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_DA\Case_Study_Myntra\"/>
    </mc:Choice>
  </mc:AlternateContent>
  <xr:revisionPtr revIDLastSave="0" documentId="13_ncr:1_{231B65D8-D2BE-48AC-9C82-3F94DDAEE817}" xr6:coauthVersionLast="47" xr6:coauthVersionMax="47" xr10:uidLastSave="{00000000-0000-0000-0000-000000000000}"/>
  <bookViews>
    <workbookView xWindow="-120" yWindow="-120" windowWidth="24240" windowHeight="13020" xr2:uid="{AD0C63D5-B86B-44D5-BA5E-D5164993E3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2" i="1" l="1"/>
  <c r="S17" i="1"/>
  <c r="S16" i="1"/>
  <c r="S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S1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2" i="1"/>
  <c r="S3" i="1" s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K15000" i="1"/>
  <c r="M15000" i="1" s="1"/>
  <c r="K14999" i="1"/>
  <c r="M14999" i="1" s="1"/>
  <c r="K14998" i="1"/>
  <c r="M14998" i="1" s="1"/>
  <c r="K14997" i="1"/>
  <c r="M14997" i="1" s="1"/>
  <c r="K14996" i="1"/>
  <c r="M14996" i="1" s="1"/>
  <c r="K14995" i="1"/>
  <c r="M14995" i="1" s="1"/>
  <c r="K14994" i="1"/>
  <c r="M14994" i="1" s="1"/>
  <c r="K14993" i="1"/>
  <c r="M14993" i="1" s="1"/>
  <c r="K14992" i="1"/>
  <c r="M14992" i="1" s="1"/>
  <c r="K14991" i="1"/>
  <c r="M14991" i="1" s="1"/>
  <c r="K14990" i="1"/>
  <c r="M14990" i="1" s="1"/>
  <c r="K14989" i="1"/>
  <c r="M14989" i="1" s="1"/>
  <c r="K14988" i="1"/>
  <c r="M14988" i="1" s="1"/>
  <c r="K14987" i="1"/>
  <c r="M14987" i="1" s="1"/>
  <c r="K14986" i="1"/>
  <c r="M14986" i="1" s="1"/>
  <c r="K14985" i="1"/>
  <c r="M14985" i="1" s="1"/>
  <c r="K14984" i="1"/>
  <c r="M14984" i="1" s="1"/>
  <c r="K14983" i="1"/>
  <c r="M14983" i="1" s="1"/>
  <c r="K14982" i="1"/>
  <c r="M14982" i="1" s="1"/>
  <c r="K14981" i="1"/>
  <c r="M14981" i="1" s="1"/>
  <c r="K14980" i="1"/>
  <c r="M14980" i="1" s="1"/>
  <c r="K14979" i="1"/>
  <c r="M14979" i="1" s="1"/>
  <c r="K14978" i="1"/>
  <c r="M14978" i="1" s="1"/>
  <c r="K14977" i="1"/>
  <c r="M14977" i="1" s="1"/>
  <c r="K14976" i="1"/>
  <c r="M14976" i="1" s="1"/>
  <c r="K14975" i="1"/>
  <c r="M14975" i="1" s="1"/>
  <c r="K14974" i="1"/>
  <c r="M14974" i="1" s="1"/>
  <c r="K14973" i="1"/>
  <c r="M14973" i="1" s="1"/>
  <c r="K14972" i="1"/>
  <c r="M14972" i="1" s="1"/>
  <c r="K14971" i="1"/>
  <c r="M14971" i="1" s="1"/>
  <c r="K14970" i="1"/>
  <c r="M14970" i="1" s="1"/>
  <c r="K14969" i="1"/>
  <c r="M14969" i="1" s="1"/>
  <c r="K14968" i="1"/>
  <c r="M14968" i="1" s="1"/>
  <c r="K14967" i="1"/>
  <c r="M14967" i="1" s="1"/>
  <c r="K14966" i="1"/>
  <c r="M14966" i="1" s="1"/>
  <c r="K14965" i="1"/>
  <c r="M14965" i="1" s="1"/>
  <c r="K14964" i="1"/>
  <c r="M14964" i="1" s="1"/>
  <c r="K14963" i="1"/>
  <c r="M14963" i="1" s="1"/>
  <c r="K14962" i="1"/>
  <c r="M14962" i="1" s="1"/>
  <c r="K14961" i="1"/>
  <c r="M14961" i="1" s="1"/>
  <c r="K14960" i="1"/>
  <c r="M14960" i="1" s="1"/>
  <c r="K14959" i="1"/>
  <c r="M14959" i="1" s="1"/>
  <c r="K14958" i="1"/>
  <c r="M14958" i="1" s="1"/>
  <c r="K14957" i="1"/>
  <c r="M14957" i="1" s="1"/>
  <c r="K14956" i="1"/>
  <c r="M14956" i="1" s="1"/>
  <c r="K14955" i="1"/>
  <c r="M14955" i="1" s="1"/>
  <c r="K14954" i="1"/>
  <c r="M14954" i="1" s="1"/>
  <c r="K14953" i="1"/>
  <c r="M14953" i="1" s="1"/>
  <c r="K14952" i="1"/>
  <c r="M14952" i="1" s="1"/>
  <c r="K14951" i="1"/>
  <c r="M14951" i="1" s="1"/>
  <c r="K14950" i="1"/>
  <c r="M14950" i="1" s="1"/>
  <c r="K14949" i="1"/>
  <c r="M14949" i="1" s="1"/>
  <c r="K14948" i="1"/>
  <c r="M14948" i="1" s="1"/>
  <c r="K14947" i="1"/>
  <c r="M14947" i="1" s="1"/>
  <c r="K14946" i="1"/>
  <c r="M14946" i="1" s="1"/>
  <c r="K14945" i="1"/>
  <c r="M14945" i="1" s="1"/>
  <c r="K14944" i="1"/>
  <c r="M14944" i="1" s="1"/>
  <c r="K14943" i="1"/>
  <c r="M14943" i="1" s="1"/>
  <c r="K14942" i="1"/>
  <c r="M14942" i="1" s="1"/>
  <c r="K14941" i="1"/>
  <c r="M14941" i="1" s="1"/>
  <c r="K14940" i="1"/>
  <c r="M14940" i="1" s="1"/>
  <c r="K14939" i="1"/>
  <c r="M14939" i="1" s="1"/>
  <c r="K14938" i="1"/>
  <c r="M14938" i="1" s="1"/>
  <c r="K14937" i="1"/>
  <c r="M14937" i="1" s="1"/>
  <c r="K14936" i="1"/>
  <c r="M14936" i="1" s="1"/>
  <c r="K14935" i="1"/>
  <c r="M14935" i="1" s="1"/>
  <c r="K14934" i="1"/>
  <c r="M14934" i="1" s="1"/>
  <c r="K14933" i="1"/>
  <c r="M14933" i="1" s="1"/>
  <c r="K14932" i="1"/>
  <c r="M14932" i="1" s="1"/>
  <c r="K14931" i="1"/>
  <c r="M14931" i="1" s="1"/>
  <c r="K14930" i="1"/>
  <c r="M14930" i="1" s="1"/>
  <c r="K14929" i="1"/>
  <c r="M14929" i="1" s="1"/>
  <c r="K14928" i="1"/>
  <c r="M14928" i="1" s="1"/>
  <c r="K14927" i="1"/>
  <c r="M14927" i="1" s="1"/>
  <c r="K14926" i="1"/>
  <c r="M14926" i="1" s="1"/>
  <c r="K14925" i="1"/>
  <c r="M14925" i="1" s="1"/>
  <c r="K14924" i="1"/>
  <c r="M14924" i="1" s="1"/>
  <c r="K14923" i="1"/>
  <c r="M14923" i="1" s="1"/>
  <c r="K14922" i="1"/>
  <c r="M14922" i="1" s="1"/>
  <c r="K14921" i="1"/>
  <c r="M14921" i="1" s="1"/>
  <c r="K14920" i="1"/>
  <c r="M14920" i="1" s="1"/>
  <c r="K14919" i="1"/>
  <c r="M14919" i="1" s="1"/>
  <c r="K14918" i="1"/>
  <c r="M14918" i="1" s="1"/>
  <c r="K14917" i="1"/>
  <c r="M14917" i="1" s="1"/>
  <c r="K14916" i="1"/>
  <c r="M14916" i="1" s="1"/>
  <c r="K14915" i="1"/>
  <c r="M14915" i="1" s="1"/>
  <c r="K14914" i="1"/>
  <c r="M14914" i="1" s="1"/>
  <c r="K14913" i="1"/>
  <c r="M14913" i="1" s="1"/>
  <c r="K14912" i="1"/>
  <c r="M14912" i="1" s="1"/>
  <c r="K14911" i="1"/>
  <c r="M14911" i="1" s="1"/>
  <c r="K14910" i="1"/>
  <c r="M14910" i="1" s="1"/>
  <c r="K14909" i="1"/>
  <c r="M14909" i="1" s="1"/>
  <c r="K14908" i="1"/>
  <c r="M14908" i="1" s="1"/>
  <c r="K14907" i="1"/>
  <c r="M14907" i="1" s="1"/>
  <c r="K14906" i="1"/>
  <c r="M14906" i="1" s="1"/>
  <c r="K14905" i="1"/>
  <c r="M14905" i="1" s="1"/>
  <c r="K14904" i="1"/>
  <c r="M14904" i="1" s="1"/>
  <c r="K14903" i="1"/>
  <c r="M14903" i="1" s="1"/>
  <c r="K14902" i="1"/>
  <c r="M14902" i="1" s="1"/>
  <c r="K14901" i="1"/>
  <c r="M14901" i="1" s="1"/>
  <c r="K14900" i="1"/>
  <c r="M14900" i="1" s="1"/>
  <c r="K14899" i="1"/>
  <c r="M14899" i="1" s="1"/>
  <c r="K14898" i="1"/>
  <c r="M14898" i="1" s="1"/>
  <c r="K14897" i="1"/>
  <c r="M14897" i="1" s="1"/>
  <c r="K14896" i="1"/>
  <c r="M14896" i="1" s="1"/>
  <c r="K14895" i="1"/>
  <c r="M14895" i="1" s="1"/>
  <c r="K14894" i="1"/>
  <c r="M14894" i="1" s="1"/>
  <c r="K14893" i="1"/>
  <c r="M14893" i="1" s="1"/>
  <c r="K14892" i="1"/>
  <c r="M14892" i="1" s="1"/>
  <c r="K14891" i="1"/>
  <c r="M14891" i="1" s="1"/>
  <c r="K14890" i="1"/>
  <c r="M14890" i="1" s="1"/>
  <c r="K14889" i="1"/>
  <c r="M14889" i="1" s="1"/>
  <c r="K14888" i="1"/>
  <c r="M14888" i="1" s="1"/>
  <c r="K14887" i="1"/>
  <c r="M14887" i="1" s="1"/>
  <c r="K14886" i="1"/>
  <c r="M14886" i="1" s="1"/>
  <c r="K14885" i="1"/>
  <c r="M14885" i="1" s="1"/>
  <c r="K14884" i="1"/>
  <c r="M14884" i="1" s="1"/>
  <c r="K14883" i="1"/>
  <c r="M14883" i="1" s="1"/>
  <c r="K14882" i="1"/>
  <c r="M14882" i="1" s="1"/>
  <c r="K14881" i="1"/>
  <c r="M14881" i="1" s="1"/>
  <c r="K14880" i="1"/>
  <c r="M14880" i="1" s="1"/>
  <c r="K14879" i="1"/>
  <c r="M14879" i="1" s="1"/>
  <c r="K14878" i="1"/>
  <c r="M14878" i="1" s="1"/>
  <c r="K14877" i="1"/>
  <c r="M14877" i="1" s="1"/>
  <c r="K14876" i="1"/>
  <c r="M14876" i="1" s="1"/>
  <c r="K14875" i="1"/>
  <c r="M14875" i="1" s="1"/>
  <c r="K14874" i="1"/>
  <c r="M14874" i="1" s="1"/>
  <c r="K14873" i="1"/>
  <c r="M14873" i="1" s="1"/>
  <c r="K14872" i="1"/>
  <c r="M14872" i="1" s="1"/>
  <c r="K14871" i="1"/>
  <c r="M14871" i="1" s="1"/>
  <c r="K14870" i="1"/>
  <c r="M14870" i="1" s="1"/>
  <c r="K14869" i="1"/>
  <c r="M14869" i="1" s="1"/>
  <c r="K14868" i="1"/>
  <c r="M14868" i="1" s="1"/>
  <c r="K14867" i="1"/>
  <c r="M14867" i="1" s="1"/>
  <c r="K14866" i="1"/>
  <c r="M14866" i="1" s="1"/>
  <c r="K14865" i="1"/>
  <c r="M14865" i="1" s="1"/>
  <c r="K14864" i="1"/>
  <c r="M14864" i="1" s="1"/>
  <c r="K14863" i="1"/>
  <c r="M14863" i="1" s="1"/>
  <c r="K14862" i="1"/>
  <c r="M14862" i="1" s="1"/>
  <c r="K14861" i="1"/>
  <c r="M14861" i="1" s="1"/>
  <c r="K14860" i="1"/>
  <c r="M14860" i="1" s="1"/>
  <c r="K14859" i="1"/>
  <c r="M14859" i="1" s="1"/>
  <c r="K14858" i="1"/>
  <c r="M14858" i="1" s="1"/>
  <c r="K14857" i="1"/>
  <c r="M14857" i="1" s="1"/>
  <c r="K14856" i="1"/>
  <c r="M14856" i="1" s="1"/>
  <c r="K14855" i="1"/>
  <c r="M14855" i="1" s="1"/>
  <c r="K14854" i="1"/>
  <c r="M14854" i="1" s="1"/>
  <c r="K14853" i="1"/>
  <c r="M14853" i="1" s="1"/>
  <c r="K14852" i="1"/>
  <c r="M14852" i="1" s="1"/>
  <c r="K14851" i="1"/>
  <c r="M14851" i="1" s="1"/>
  <c r="K14850" i="1"/>
  <c r="M14850" i="1" s="1"/>
  <c r="K14849" i="1"/>
  <c r="M14849" i="1" s="1"/>
  <c r="K14848" i="1"/>
  <c r="M14848" i="1" s="1"/>
  <c r="K14847" i="1"/>
  <c r="M14847" i="1" s="1"/>
  <c r="K14846" i="1"/>
  <c r="M14846" i="1" s="1"/>
  <c r="K14845" i="1"/>
  <c r="M14845" i="1" s="1"/>
  <c r="K14844" i="1"/>
  <c r="M14844" i="1" s="1"/>
  <c r="K14843" i="1"/>
  <c r="M14843" i="1" s="1"/>
  <c r="K14842" i="1"/>
  <c r="M14842" i="1" s="1"/>
  <c r="K14841" i="1"/>
  <c r="M14841" i="1" s="1"/>
  <c r="K14840" i="1"/>
  <c r="M14840" i="1" s="1"/>
  <c r="K14839" i="1"/>
  <c r="M14839" i="1" s="1"/>
  <c r="K14838" i="1"/>
  <c r="M14838" i="1" s="1"/>
  <c r="K14837" i="1"/>
  <c r="M14837" i="1" s="1"/>
  <c r="K14836" i="1"/>
  <c r="M14836" i="1" s="1"/>
  <c r="K14835" i="1"/>
  <c r="M14835" i="1" s="1"/>
  <c r="K14834" i="1"/>
  <c r="M14834" i="1" s="1"/>
  <c r="K14833" i="1"/>
  <c r="M14833" i="1" s="1"/>
  <c r="K14832" i="1"/>
  <c r="M14832" i="1" s="1"/>
  <c r="K14831" i="1"/>
  <c r="M14831" i="1" s="1"/>
  <c r="K14830" i="1"/>
  <c r="M14830" i="1" s="1"/>
  <c r="K14829" i="1"/>
  <c r="M14829" i="1" s="1"/>
  <c r="K14828" i="1"/>
  <c r="M14828" i="1" s="1"/>
  <c r="K14827" i="1"/>
  <c r="M14827" i="1" s="1"/>
  <c r="K14826" i="1"/>
  <c r="M14826" i="1" s="1"/>
  <c r="K14825" i="1"/>
  <c r="M14825" i="1" s="1"/>
  <c r="K14824" i="1"/>
  <c r="M14824" i="1" s="1"/>
  <c r="K14823" i="1"/>
  <c r="M14823" i="1" s="1"/>
  <c r="K14822" i="1"/>
  <c r="M14822" i="1" s="1"/>
  <c r="K14821" i="1"/>
  <c r="M14821" i="1" s="1"/>
  <c r="K14820" i="1"/>
  <c r="M14820" i="1" s="1"/>
  <c r="K14819" i="1"/>
  <c r="M14819" i="1" s="1"/>
  <c r="K14818" i="1"/>
  <c r="M14818" i="1" s="1"/>
  <c r="K14817" i="1"/>
  <c r="M14817" i="1" s="1"/>
  <c r="K14816" i="1"/>
  <c r="M14816" i="1" s="1"/>
  <c r="K14815" i="1"/>
  <c r="M14815" i="1" s="1"/>
  <c r="K14814" i="1"/>
  <c r="M14814" i="1" s="1"/>
  <c r="K14813" i="1"/>
  <c r="M14813" i="1" s="1"/>
  <c r="K14812" i="1"/>
  <c r="M14812" i="1" s="1"/>
  <c r="K14811" i="1"/>
  <c r="M14811" i="1" s="1"/>
  <c r="K14810" i="1"/>
  <c r="M14810" i="1" s="1"/>
  <c r="K14809" i="1"/>
  <c r="M14809" i="1" s="1"/>
  <c r="K14808" i="1"/>
  <c r="M14808" i="1" s="1"/>
  <c r="K14807" i="1"/>
  <c r="M14807" i="1" s="1"/>
  <c r="K14806" i="1"/>
  <c r="M14806" i="1" s="1"/>
  <c r="K14805" i="1"/>
  <c r="M14805" i="1" s="1"/>
  <c r="K14804" i="1"/>
  <c r="M14804" i="1" s="1"/>
  <c r="K14803" i="1"/>
  <c r="M14803" i="1" s="1"/>
  <c r="K14802" i="1"/>
  <c r="M14802" i="1" s="1"/>
  <c r="K14801" i="1"/>
  <c r="M14801" i="1" s="1"/>
  <c r="K14800" i="1"/>
  <c r="M14800" i="1" s="1"/>
  <c r="K14799" i="1"/>
  <c r="M14799" i="1" s="1"/>
  <c r="K14798" i="1"/>
  <c r="M14798" i="1" s="1"/>
  <c r="K14797" i="1"/>
  <c r="M14797" i="1" s="1"/>
  <c r="K14796" i="1"/>
  <c r="M14796" i="1" s="1"/>
  <c r="K14795" i="1"/>
  <c r="M14795" i="1" s="1"/>
  <c r="K14794" i="1"/>
  <c r="M14794" i="1" s="1"/>
  <c r="K14793" i="1"/>
  <c r="M14793" i="1" s="1"/>
  <c r="K14792" i="1"/>
  <c r="M14792" i="1" s="1"/>
  <c r="K14791" i="1"/>
  <c r="M14791" i="1" s="1"/>
  <c r="K14790" i="1"/>
  <c r="M14790" i="1" s="1"/>
  <c r="K14789" i="1"/>
  <c r="M14789" i="1" s="1"/>
  <c r="K14788" i="1"/>
  <c r="M14788" i="1" s="1"/>
  <c r="K14787" i="1"/>
  <c r="M14787" i="1" s="1"/>
  <c r="K14786" i="1"/>
  <c r="M14786" i="1" s="1"/>
  <c r="K14785" i="1"/>
  <c r="M14785" i="1" s="1"/>
  <c r="K14784" i="1"/>
  <c r="M14784" i="1" s="1"/>
  <c r="K14783" i="1"/>
  <c r="M14783" i="1" s="1"/>
  <c r="K14782" i="1"/>
  <c r="M14782" i="1" s="1"/>
  <c r="K14781" i="1"/>
  <c r="M14781" i="1" s="1"/>
  <c r="K14780" i="1"/>
  <c r="M14780" i="1" s="1"/>
  <c r="K14779" i="1"/>
  <c r="M14779" i="1" s="1"/>
  <c r="K14778" i="1"/>
  <c r="M14778" i="1" s="1"/>
  <c r="K14777" i="1"/>
  <c r="M14777" i="1" s="1"/>
  <c r="K14776" i="1"/>
  <c r="M14776" i="1" s="1"/>
  <c r="K14775" i="1"/>
  <c r="M14775" i="1" s="1"/>
  <c r="K14774" i="1"/>
  <c r="M14774" i="1" s="1"/>
  <c r="K14773" i="1"/>
  <c r="M14773" i="1" s="1"/>
  <c r="K14772" i="1"/>
  <c r="M14772" i="1" s="1"/>
  <c r="K14771" i="1"/>
  <c r="M14771" i="1" s="1"/>
  <c r="K14770" i="1"/>
  <c r="M14770" i="1" s="1"/>
  <c r="K14769" i="1"/>
  <c r="M14769" i="1" s="1"/>
  <c r="K14768" i="1"/>
  <c r="M14768" i="1" s="1"/>
  <c r="K14767" i="1"/>
  <c r="M14767" i="1" s="1"/>
  <c r="K14766" i="1"/>
  <c r="M14766" i="1" s="1"/>
  <c r="K14765" i="1"/>
  <c r="M14765" i="1" s="1"/>
  <c r="K14764" i="1"/>
  <c r="M14764" i="1" s="1"/>
  <c r="K14763" i="1"/>
  <c r="M14763" i="1" s="1"/>
  <c r="K14762" i="1"/>
  <c r="M14762" i="1" s="1"/>
  <c r="K14761" i="1"/>
  <c r="M14761" i="1" s="1"/>
  <c r="K14760" i="1"/>
  <c r="M14760" i="1" s="1"/>
  <c r="K14759" i="1"/>
  <c r="M14759" i="1" s="1"/>
  <c r="K14758" i="1"/>
  <c r="M14758" i="1" s="1"/>
  <c r="K14757" i="1"/>
  <c r="M14757" i="1" s="1"/>
  <c r="K14756" i="1"/>
  <c r="M14756" i="1" s="1"/>
  <c r="K14755" i="1"/>
  <c r="M14755" i="1" s="1"/>
  <c r="K14754" i="1"/>
  <c r="M14754" i="1" s="1"/>
  <c r="K14753" i="1"/>
  <c r="M14753" i="1" s="1"/>
  <c r="K14752" i="1"/>
  <c r="M14752" i="1" s="1"/>
  <c r="K14751" i="1"/>
  <c r="M14751" i="1" s="1"/>
  <c r="K14750" i="1"/>
  <c r="M14750" i="1" s="1"/>
  <c r="K14749" i="1"/>
  <c r="M14749" i="1" s="1"/>
  <c r="K14748" i="1"/>
  <c r="M14748" i="1" s="1"/>
  <c r="K14747" i="1"/>
  <c r="M14747" i="1" s="1"/>
  <c r="K14746" i="1"/>
  <c r="M14746" i="1" s="1"/>
  <c r="K14745" i="1"/>
  <c r="M14745" i="1" s="1"/>
  <c r="K14744" i="1"/>
  <c r="M14744" i="1" s="1"/>
  <c r="K14743" i="1"/>
  <c r="M14743" i="1" s="1"/>
  <c r="K14742" i="1"/>
  <c r="M14742" i="1" s="1"/>
  <c r="K14741" i="1"/>
  <c r="M14741" i="1" s="1"/>
  <c r="K14740" i="1"/>
  <c r="M14740" i="1" s="1"/>
  <c r="K14739" i="1"/>
  <c r="M14739" i="1" s="1"/>
  <c r="K14738" i="1"/>
  <c r="M14738" i="1" s="1"/>
  <c r="K14737" i="1"/>
  <c r="M14737" i="1" s="1"/>
  <c r="K14736" i="1"/>
  <c r="M14736" i="1" s="1"/>
  <c r="K14735" i="1"/>
  <c r="M14735" i="1" s="1"/>
  <c r="K14734" i="1"/>
  <c r="M14734" i="1" s="1"/>
  <c r="K14733" i="1"/>
  <c r="M14733" i="1" s="1"/>
  <c r="K14732" i="1"/>
  <c r="M14732" i="1" s="1"/>
  <c r="K14731" i="1"/>
  <c r="M14731" i="1" s="1"/>
  <c r="K14730" i="1"/>
  <c r="M14730" i="1" s="1"/>
  <c r="K14729" i="1"/>
  <c r="M14729" i="1" s="1"/>
  <c r="K14728" i="1"/>
  <c r="M14728" i="1" s="1"/>
  <c r="K14727" i="1"/>
  <c r="M14727" i="1" s="1"/>
  <c r="K14726" i="1"/>
  <c r="M14726" i="1" s="1"/>
  <c r="K14725" i="1"/>
  <c r="M14725" i="1" s="1"/>
  <c r="K14724" i="1"/>
  <c r="M14724" i="1" s="1"/>
  <c r="K14723" i="1"/>
  <c r="M14723" i="1" s="1"/>
  <c r="K14722" i="1"/>
  <c r="M14722" i="1" s="1"/>
  <c r="K14721" i="1"/>
  <c r="M14721" i="1" s="1"/>
  <c r="K14720" i="1"/>
  <c r="M14720" i="1" s="1"/>
  <c r="K14719" i="1"/>
  <c r="M14719" i="1" s="1"/>
  <c r="K14718" i="1"/>
  <c r="M14718" i="1" s="1"/>
  <c r="K14717" i="1"/>
  <c r="M14717" i="1" s="1"/>
  <c r="K14716" i="1"/>
  <c r="M14716" i="1" s="1"/>
  <c r="K14715" i="1"/>
  <c r="M14715" i="1" s="1"/>
  <c r="K14714" i="1"/>
  <c r="M14714" i="1" s="1"/>
  <c r="K14713" i="1"/>
  <c r="M14713" i="1" s="1"/>
  <c r="K14712" i="1"/>
  <c r="M14712" i="1" s="1"/>
  <c r="K14711" i="1"/>
  <c r="M14711" i="1" s="1"/>
  <c r="K14710" i="1"/>
  <c r="M14710" i="1" s="1"/>
  <c r="K14709" i="1"/>
  <c r="M14709" i="1" s="1"/>
  <c r="K14708" i="1"/>
  <c r="M14708" i="1" s="1"/>
  <c r="K14707" i="1"/>
  <c r="M14707" i="1" s="1"/>
  <c r="K14706" i="1"/>
  <c r="M14706" i="1" s="1"/>
  <c r="K14705" i="1"/>
  <c r="M14705" i="1" s="1"/>
  <c r="K14704" i="1"/>
  <c r="M14704" i="1" s="1"/>
  <c r="K14703" i="1"/>
  <c r="M14703" i="1" s="1"/>
  <c r="K14702" i="1"/>
  <c r="M14702" i="1" s="1"/>
  <c r="K14701" i="1"/>
  <c r="M14701" i="1" s="1"/>
  <c r="K14700" i="1"/>
  <c r="M14700" i="1" s="1"/>
  <c r="K14699" i="1"/>
  <c r="M14699" i="1" s="1"/>
  <c r="K14698" i="1"/>
  <c r="M14698" i="1" s="1"/>
  <c r="K14697" i="1"/>
  <c r="M14697" i="1" s="1"/>
  <c r="K14696" i="1"/>
  <c r="M14696" i="1" s="1"/>
  <c r="K14695" i="1"/>
  <c r="M14695" i="1" s="1"/>
  <c r="K14694" i="1"/>
  <c r="M14694" i="1" s="1"/>
  <c r="K14693" i="1"/>
  <c r="M14693" i="1" s="1"/>
  <c r="K14692" i="1"/>
  <c r="M14692" i="1" s="1"/>
  <c r="K14691" i="1"/>
  <c r="M14691" i="1" s="1"/>
  <c r="K14690" i="1"/>
  <c r="M14690" i="1" s="1"/>
  <c r="K14689" i="1"/>
  <c r="M14689" i="1" s="1"/>
  <c r="K14688" i="1"/>
  <c r="M14688" i="1" s="1"/>
  <c r="K14687" i="1"/>
  <c r="M14687" i="1" s="1"/>
  <c r="K14686" i="1"/>
  <c r="M14686" i="1" s="1"/>
  <c r="K14685" i="1"/>
  <c r="M14685" i="1" s="1"/>
  <c r="K14684" i="1"/>
  <c r="M14684" i="1" s="1"/>
  <c r="K14683" i="1"/>
  <c r="M14683" i="1" s="1"/>
  <c r="K14682" i="1"/>
  <c r="M14682" i="1" s="1"/>
  <c r="K14681" i="1"/>
  <c r="M14681" i="1" s="1"/>
  <c r="K14680" i="1"/>
  <c r="M14680" i="1" s="1"/>
  <c r="K14679" i="1"/>
  <c r="M14679" i="1" s="1"/>
  <c r="K14678" i="1"/>
  <c r="M14678" i="1" s="1"/>
  <c r="K14677" i="1"/>
  <c r="M14677" i="1" s="1"/>
  <c r="K14676" i="1"/>
  <c r="M14676" i="1" s="1"/>
  <c r="K14675" i="1"/>
  <c r="M14675" i="1" s="1"/>
  <c r="K14674" i="1"/>
  <c r="M14674" i="1" s="1"/>
  <c r="K14673" i="1"/>
  <c r="M14673" i="1" s="1"/>
  <c r="K14672" i="1"/>
  <c r="M14672" i="1" s="1"/>
  <c r="K14671" i="1"/>
  <c r="M14671" i="1" s="1"/>
  <c r="K14670" i="1"/>
  <c r="M14670" i="1" s="1"/>
  <c r="K14669" i="1"/>
  <c r="M14669" i="1" s="1"/>
  <c r="K14668" i="1"/>
  <c r="M14668" i="1" s="1"/>
  <c r="K14667" i="1"/>
  <c r="M14667" i="1" s="1"/>
  <c r="K14666" i="1"/>
  <c r="M14666" i="1" s="1"/>
  <c r="K14665" i="1"/>
  <c r="M14665" i="1" s="1"/>
  <c r="K14664" i="1"/>
  <c r="M14664" i="1" s="1"/>
  <c r="K14663" i="1"/>
  <c r="M14663" i="1" s="1"/>
  <c r="K14662" i="1"/>
  <c r="M14662" i="1" s="1"/>
  <c r="K14661" i="1"/>
  <c r="M14661" i="1" s="1"/>
  <c r="K14660" i="1"/>
  <c r="M14660" i="1" s="1"/>
  <c r="K14659" i="1"/>
  <c r="M14659" i="1" s="1"/>
  <c r="K14658" i="1"/>
  <c r="M14658" i="1" s="1"/>
  <c r="K14657" i="1"/>
  <c r="M14657" i="1" s="1"/>
  <c r="K14656" i="1"/>
  <c r="M14656" i="1" s="1"/>
  <c r="K14655" i="1"/>
  <c r="M14655" i="1" s="1"/>
  <c r="K14654" i="1"/>
  <c r="M14654" i="1" s="1"/>
  <c r="K14653" i="1"/>
  <c r="M14653" i="1" s="1"/>
  <c r="K14652" i="1"/>
  <c r="M14652" i="1" s="1"/>
  <c r="K14651" i="1"/>
  <c r="M14651" i="1" s="1"/>
  <c r="K14650" i="1"/>
  <c r="M14650" i="1" s="1"/>
  <c r="K14649" i="1"/>
  <c r="M14649" i="1" s="1"/>
  <c r="K14648" i="1"/>
  <c r="M14648" i="1" s="1"/>
  <c r="K14647" i="1"/>
  <c r="M14647" i="1" s="1"/>
  <c r="K14646" i="1"/>
  <c r="M14646" i="1" s="1"/>
  <c r="K14645" i="1"/>
  <c r="M14645" i="1" s="1"/>
  <c r="K14644" i="1"/>
  <c r="M14644" i="1" s="1"/>
  <c r="K14643" i="1"/>
  <c r="M14643" i="1" s="1"/>
  <c r="K14642" i="1"/>
  <c r="M14642" i="1" s="1"/>
  <c r="K14641" i="1"/>
  <c r="M14641" i="1" s="1"/>
  <c r="K14640" i="1"/>
  <c r="M14640" i="1" s="1"/>
  <c r="K14639" i="1"/>
  <c r="M14639" i="1" s="1"/>
  <c r="K14638" i="1"/>
  <c r="M14638" i="1" s="1"/>
  <c r="K14637" i="1"/>
  <c r="M14637" i="1" s="1"/>
  <c r="K14636" i="1"/>
  <c r="M14636" i="1" s="1"/>
  <c r="K14635" i="1"/>
  <c r="M14635" i="1" s="1"/>
  <c r="K14634" i="1"/>
  <c r="M14634" i="1" s="1"/>
  <c r="K14633" i="1"/>
  <c r="M14633" i="1" s="1"/>
  <c r="K14632" i="1"/>
  <c r="M14632" i="1" s="1"/>
  <c r="K14631" i="1"/>
  <c r="M14631" i="1" s="1"/>
  <c r="K14630" i="1"/>
  <c r="M14630" i="1" s="1"/>
  <c r="K14629" i="1"/>
  <c r="M14629" i="1" s="1"/>
  <c r="K14628" i="1"/>
  <c r="M14628" i="1" s="1"/>
  <c r="K14627" i="1"/>
  <c r="M14627" i="1" s="1"/>
  <c r="K14626" i="1"/>
  <c r="M14626" i="1" s="1"/>
  <c r="K14625" i="1"/>
  <c r="M14625" i="1" s="1"/>
  <c r="K14624" i="1"/>
  <c r="M14624" i="1" s="1"/>
  <c r="K14623" i="1"/>
  <c r="M14623" i="1" s="1"/>
  <c r="K14622" i="1"/>
  <c r="M14622" i="1" s="1"/>
  <c r="K14621" i="1"/>
  <c r="M14621" i="1" s="1"/>
  <c r="K14620" i="1"/>
  <c r="M14620" i="1" s="1"/>
  <c r="K14619" i="1"/>
  <c r="M14619" i="1" s="1"/>
  <c r="K14618" i="1"/>
  <c r="M14618" i="1" s="1"/>
  <c r="K14617" i="1"/>
  <c r="M14617" i="1" s="1"/>
  <c r="K14616" i="1"/>
  <c r="M14616" i="1" s="1"/>
  <c r="K14615" i="1"/>
  <c r="M14615" i="1" s="1"/>
  <c r="K14614" i="1"/>
  <c r="M14614" i="1" s="1"/>
  <c r="K14613" i="1"/>
  <c r="M14613" i="1" s="1"/>
  <c r="K14612" i="1"/>
  <c r="M14612" i="1" s="1"/>
  <c r="K14611" i="1"/>
  <c r="M14611" i="1" s="1"/>
  <c r="K14610" i="1"/>
  <c r="M14610" i="1" s="1"/>
  <c r="K14609" i="1"/>
  <c r="M14609" i="1" s="1"/>
  <c r="K14608" i="1"/>
  <c r="M14608" i="1" s="1"/>
  <c r="K14607" i="1"/>
  <c r="M14607" i="1" s="1"/>
  <c r="K14606" i="1"/>
  <c r="M14606" i="1" s="1"/>
  <c r="K14605" i="1"/>
  <c r="M14605" i="1" s="1"/>
  <c r="K14604" i="1"/>
  <c r="M14604" i="1" s="1"/>
  <c r="K14603" i="1"/>
  <c r="M14603" i="1" s="1"/>
  <c r="K14602" i="1"/>
  <c r="M14602" i="1" s="1"/>
  <c r="K14601" i="1"/>
  <c r="M14601" i="1" s="1"/>
  <c r="K14600" i="1"/>
  <c r="M14600" i="1" s="1"/>
  <c r="K14599" i="1"/>
  <c r="M14599" i="1" s="1"/>
  <c r="K14598" i="1"/>
  <c r="M14598" i="1" s="1"/>
  <c r="K14597" i="1"/>
  <c r="M14597" i="1" s="1"/>
  <c r="K14596" i="1"/>
  <c r="M14596" i="1" s="1"/>
  <c r="K14595" i="1"/>
  <c r="M14595" i="1" s="1"/>
  <c r="K14594" i="1"/>
  <c r="M14594" i="1" s="1"/>
  <c r="K14593" i="1"/>
  <c r="M14593" i="1" s="1"/>
  <c r="K14592" i="1"/>
  <c r="M14592" i="1" s="1"/>
  <c r="K14591" i="1"/>
  <c r="M14591" i="1" s="1"/>
  <c r="K14590" i="1"/>
  <c r="M14590" i="1" s="1"/>
  <c r="K14589" i="1"/>
  <c r="M14589" i="1" s="1"/>
  <c r="K14588" i="1"/>
  <c r="M14588" i="1" s="1"/>
  <c r="K14587" i="1"/>
  <c r="M14587" i="1" s="1"/>
  <c r="K14586" i="1"/>
  <c r="M14586" i="1" s="1"/>
  <c r="K14585" i="1"/>
  <c r="M14585" i="1" s="1"/>
  <c r="K14584" i="1"/>
  <c r="M14584" i="1" s="1"/>
  <c r="K14583" i="1"/>
  <c r="M14583" i="1" s="1"/>
  <c r="K14582" i="1"/>
  <c r="M14582" i="1" s="1"/>
  <c r="K14581" i="1"/>
  <c r="M14581" i="1" s="1"/>
  <c r="K14580" i="1"/>
  <c r="M14580" i="1" s="1"/>
  <c r="K14579" i="1"/>
  <c r="M14579" i="1" s="1"/>
  <c r="K14578" i="1"/>
  <c r="M14578" i="1" s="1"/>
  <c r="K14577" i="1"/>
  <c r="M14577" i="1" s="1"/>
  <c r="K14576" i="1"/>
  <c r="M14576" i="1" s="1"/>
  <c r="K14575" i="1"/>
  <c r="M14575" i="1" s="1"/>
  <c r="K14574" i="1"/>
  <c r="M14574" i="1" s="1"/>
  <c r="K14573" i="1"/>
  <c r="M14573" i="1" s="1"/>
  <c r="K14572" i="1"/>
  <c r="M14572" i="1" s="1"/>
  <c r="K14571" i="1"/>
  <c r="M14571" i="1" s="1"/>
  <c r="K14570" i="1"/>
  <c r="M14570" i="1" s="1"/>
  <c r="K14569" i="1"/>
  <c r="M14569" i="1" s="1"/>
  <c r="K14568" i="1"/>
  <c r="M14568" i="1" s="1"/>
  <c r="K14567" i="1"/>
  <c r="M14567" i="1" s="1"/>
  <c r="K14566" i="1"/>
  <c r="M14566" i="1" s="1"/>
  <c r="K14565" i="1"/>
  <c r="M14565" i="1" s="1"/>
  <c r="K14564" i="1"/>
  <c r="M14564" i="1" s="1"/>
  <c r="K14563" i="1"/>
  <c r="M14563" i="1" s="1"/>
  <c r="K14562" i="1"/>
  <c r="M14562" i="1" s="1"/>
  <c r="K14561" i="1"/>
  <c r="M14561" i="1" s="1"/>
  <c r="K14560" i="1"/>
  <c r="M14560" i="1" s="1"/>
  <c r="K14559" i="1"/>
  <c r="M14559" i="1" s="1"/>
  <c r="K14558" i="1"/>
  <c r="M14558" i="1" s="1"/>
  <c r="K14557" i="1"/>
  <c r="M14557" i="1" s="1"/>
  <c r="K14556" i="1"/>
  <c r="M14556" i="1" s="1"/>
  <c r="K14555" i="1"/>
  <c r="M14555" i="1" s="1"/>
  <c r="K14554" i="1"/>
  <c r="M14554" i="1" s="1"/>
  <c r="K14553" i="1"/>
  <c r="M14553" i="1" s="1"/>
  <c r="K14552" i="1"/>
  <c r="M14552" i="1" s="1"/>
  <c r="K14551" i="1"/>
  <c r="M14551" i="1" s="1"/>
  <c r="K14550" i="1"/>
  <c r="M14550" i="1" s="1"/>
  <c r="K14549" i="1"/>
  <c r="M14549" i="1" s="1"/>
  <c r="K14548" i="1"/>
  <c r="M14548" i="1" s="1"/>
  <c r="K14547" i="1"/>
  <c r="M14547" i="1" s="1"/>
  <c r="K14546" i="1"/>
  <c r="M14546" i="1" s="1"/>
  <c r="K14545" i="1"/>
  <c r="M14545" i="1" s="1"/>
  <c r="K14544" i="1"/>
  <c r="M14544" i="1" s="1"/>
  <c r="K14543" i="1"/>
  <c r="M14543" i="1" s="1"/>
  <c r="K14542" i="1"/>
  <c r="M14542" i="1" s="1"/>
  <c r="K14541" i="1"/>
  <c r="M14541" i="1" s="1"/>
  <c r="K14540" i="1"/>
  <c r="M14540" i="1" s="1"/>
  <c r="K14539" i="1"/>
  <c r="M14539" i="1" s="1"/>
  <c r="K14538" i="1"/>
  <c r="M14538" i="1" s="1"/>
  <c r="K14537" i="1"/>
  <c r="M14537" i="1" s="1"/>
  <c r="K14536" i="1"/>
  <c r="M14536" i="1" s="1"/>
  <c r="K14535" i="1"/>
  <c r="M14535" i="1" s="1"/>
  <c r="K14534" i="1"/>
  <c r="M14534" i="1" s="1"/>
  <c r="K14533" i="1"/>
  <c r="M14533" i="1" s="1"/>
  <c r="K14532" i="1"/>
  <c r="M14532" i="1" s="1"/>
  <c r="K14531" i="1"/>
  <c r="M14531" i="1" s="1"/>
  <c r="K14530" i="1"/>
  <c r="M14530" i="1" s="1"/>
  <c r="K14529" i="1"/>
  <c r="M14529" i="1" s="1"/>
  <c r="K14528" i="1"/>
  <c r="M14528" i="1" s="1"/>
  <c r="K14527" i="1"/>
  <c r="M14527" i="1" s="1"/>
  <c r="K14526" i="1"/>
  <c r="M14526" i="1" s="1"/>
  <c r="K14525" i="1"/>
  <c r="M14525" i="1" s="1"/>
  <c r="K14524" i="1"/>
  <c r="M14524" i="1" s="1"/>
  <c r="K14523" i="1"/>
  <c r="M14523" i="1" s="1"/>
  <c r="K14522" i="1"/>
  <c r="M14522" i="1" s="1"/>
  <c r="K14521" i="1"/>
  <c r="M14521" i="1" s="1"/>
  <c r="K14520" i="1"/>
  <c r="M14520" i="1" s="1"/>
  <c r="K14519" i="1"/>
  <c r="M14519" i="1" s="1"/>
  <c r="K14518" i="1"/>
  <c r="M14518" i="1" s="1"/>
  <c r="K14517" i="1"/>
  <c r="M14517" i="1" s="1"/>
  <c r="K14516" i="1"/>
  <c r="M14516" i="1" s="1"/>
  <c r="K14515" i="1"/>
  <c r="M14515" i="1" s="1"/>
  <c r="K14514" i="1"/>
  <c r="M14514" i="1" s="1"/>
  <c r="K14513" i="1"/>
  <c r="M14513" i="1" s="1"/>
  <c r="K14512" i="1"/>
  <c r="M14512" i="1" s="1"/>
  <c r="K14511" i="1"/>
  <c r="M14511" i="1" s="1"/>
  <c r="K14510" i="1"/>
  <c r="M14510" i="1" s="1"/>
  <c r="K14509" i="1"/>
  <c r="M14509" i="1" s="1"/>
  <c r="K14508" i="1"/>
  <c r="M14508" i="1" s="1"/>
  <c r="K14507" i="1"/>
  <c r="M14507" i="1" s="1"/>
  <c r="K14506" i="1"/>
  <c r="M14506" i="1" s="1"/>
  <c r="K14505" i="1"/>
  <c r="M14505" i="1" s="1"/>
  <c r="K14504" i="1"/>
  <c r="M14504" i="1" s="1"/>
  <c r="K14503" i="1"/>
  <c r="M14503" i="1" s="1"/>
  <c r="K14502" i="1"/>
  <c r="M14502" i="1" s="1"/>
  <c r="K14501" i="1"/>
  <c r="M14501" i="1" s="1"/>
  <c r="K14500" i="1"/>
  <c r="M14500" i="1" s="1"/>
  <c r="K14499" i="1"/>
  <c r="M14499" i="1" s="1"/>
  <c r="K14498" i="1"/>
  <c r="M14498" i="1" s="1"/>
  <c r="K14497" i="1"/>
  <c r="M14497" i="1" s="1"/>
  <c r="K14496" i="1"/>
  <c r="M14496" i="1" s="1"/>
  <c r="K14495" i="1"/>
  <c r="M14495" i="1" s="1"/>
  <c r="K14494" i="1"/>
  <c r="M14494" i="1" s="1"/>
  <c r="K14493" i="1"/>
  <c r="M14493" i="1" s="1"/>
  <c r="K14492" i="1"/>
  <c r="M14492" i="1" s="1"/>
  <c r="K14491" i="1"/>
  <c r="M14491" i="1" s="1"/>
  <c r="K14490" i="1"/>
  <c r="M14490" i="1" s="1"/>
  <c r="K14489" i="1"/>
  <c r="M14489" i="1" s="1"/>
  <c r="K14488" i="1"/>
  <c r="M14488" i="1" s="1"/>
  <c r="K14487" i="1"/>
  <c r="M14487" i="1" s="1"/>
  <c r="K14486" i="1"/>
  <c r="M14486" i="1" s="1"/>
  <c r="K14485" i="1"/>
  <c r="M14485" i="1" s="1"/>
  <c r="K14484" i="1"/>
  <c r="M14484" i="1" s="1"/>
  <c r="K14483" i="1"/>
  <c r="M14483" i="1" s="1"/>
  <c r="K14482" i="1"/>
  <c r="M14482" i="1" s="1"/>
  <c r="K14481" i="1"/>
  <c r="M14481" i="1" s="1"/>
  <c r="K14480" i="1"/>
  <c r="M14480" i="1" s="1"/>
  <c r="K14479" i="1"/>
  <c r="M14479" i="1" s="1"/>
  <c r="K14478" i="1"/>
  <c r="M14478" i="1" s="1"/>
  <c r="K14477" i="1"/>
  <c r="M14477" i="1" s="1"/>
  <c r="K14476" i="1"/>
  <c r="M14476" i="1" s="1"/>
  <c r="K14475" i="1"/>
  <c r="M14475" i="1" s="1"/>
  <c r="K14474" i="1"/>
  <c r="M14474" i="1" s="1"/>
  <c r="K14473" i="1"/>
  <c r="M14473" i="1" s="1"/>
  <c r="K14472" i="1"/>
  <c r="M14472" i="1" s="1"/>
  <c r="K14471" i="1"/>
  <c r="M14471" i="1" s="1"/>
  <c r="K14470" i="1"/>
  <c r="M14470" i="1" s="1"/>
  <c r="K14469" i="1"/>
  <c r="M14469" i="1" s="1"/>
  <c r="K14468" i="1"/>
  <c r="M14468" i="1" s="1"/>
  <c r="K14467" i="1"/>
  <c r="M14467" i="1" s="1"/>
  <c r="K14466" i="1"/>
  <c r="M14466" i="1" s="1"/>
  <c r="K14465" i="1"/>
  <c r="M14465" i="1" s="1"/>
  <c r="K14464" i="1"/>
  <c r="M14464" i="1" s="1"/>
  <c r="K14463" i="1"/>
  <c r="M14463" i="1" s="1"/>
  <c r="K14462" i="1"/>
  <c r="M14462" i="1" s="1"/>
  <c r="K14461" i="1"/>
  <c r="M14461" i="1" s="1"/>
  <c r="K14460" i="1"/>
  <c r="M14460" i="1" s="1"/>
  <c r="K14459" i="1"/>
  <c r="M14459" i="1" s="1"/>
  <c r="K14458" i="1"/>
  <c r="M14458" i="1" s="1"/>
  <c r="K14457" i="1"/>
  <c r="M14457" i="1" s="1"/>
  <c r="K14456" i="1"/>
  <c r="M14456" i="1" s="1"/>
  <c r="K14455" i="1"/>
  <c r="M14455" i="1" s="1"/>
  <c r="K14454" i="1"/>
  <c r="M14454" i="1" s="1"/>
  <c r="K14453" i="1"/>
  <c r="M14453" i="1" s="1"/>
  <c r="K14452" i="1"/>
  <c r="M14452" i="1" s="1"/>
  <c r="K14451" i="1"/>
  <c r="M14451" i="1" s="1"/>
  <c r="K14450" i="1"/>
  <c r="M14450" i="1" s="1"/>
  <c r="K14449" i="1"/>
  <c r="M14449" i="1" s="1"/>
  <c r="K14448" i="1"/>
  <c r="M14448" i="1" s="1"/>
  <c r="K14447" i="1"/>
  <c r="M14447" i="1" s="1"/>
  <c r="K14446" i="1"/>
  <c r="M14446" i="1" s="1"/>
  <c r="K14445" i="1"/>
  <c r="M14445" i="1" s="1"/>
  <c r="K14444" i="1"/>
  <c r="M14444" i="1" s="1"/>
  <c r="K14443" i="1"/>
  <c r="M14443" i="1" s="1"/>
  <c r="K14442" i="1"/>
  <c r="M14442" i="1" s="1"/>
  <c r="K14441" i="1"/>
  <c r="M14441" i="1" s="1"/>
  <c r="K14440" i="1"/>
  <c r="M14440" i="1" s="1"/>
  <c r="K14439" i="1"/>
  <c r="M14439" i="1" s="1"/>
  <c r="K14438" i="1"/>
  <c r="M14438" i="1" s="1"/>
  <c r="K14437" i="1"/>
  <c r="M14437" i="1" s="1"/>
  <c r="K14436" i="1"/>
  <c r="M14436" i="1" s="1"/>
  <c r="K14435" i="1"/>
  <c r="M14435" i="1" s="1"/>
  <c r="K14434" i="1"/>
  <c r="M14434" i="1" s="1"/>
  <c r="K14433" i="1"/>
  <c r="M14433" i="1" s="1"/>
  <c r="K14432" i="1"/>
  <c r="M14432" i="1" s="1"/>
  <c r="K14431" i="1"/>
  <c r="M14431" i="1" s="1"/>
  <c r="K14430" i="1"/>
  <c r="M14430" i="1" s="1"/>
  <c r="K14429" i="1"/>
  <c r="M14429" i="1" s="1"/>
  <c r="K14428" i="1"/>
  <c r="M14428" i="1" s="1"/>
  <c r="K14427" i="1"/>
  <c r="M14427" i="1" s="1"/>
  <c r="K14426" i="1"/>
  <c r="M14426" i="1" s="1"/>
  <c r="K14425" i="1"/>
  <c r="M14425" i="1" s="1"/>
  <c r="K14424" i="1"/>
  <c r="M14424" i="1" s="1"/>
  <c r="K14423" i="1"/>
  <c r="M14423" i="1" s="1"/>
  <c r="K14422" i="1"/>
  <c r="M14422" i="1" s="1"/>
  <c r="K14421" i="1"/>
  <c r="M14421" i="1" s="1"/>
  <c r="K14420" i="1"/>
  <c r="M14420" i="1" s="1"/>
  <c r="K14419" i="1"/>
  <c r="M14419" i="1" s="1"/>
  <c r="K14418" i="1"/>
  <c r="M14418" i="1" s="1"/>
  <c r="K14417" i="1"/>
  <c r="M14417" i="1" s="1"/>
  <c r="K14416" i="1"/>
  <c r="M14416" i="1" s="1"/>
  <c r="K14415" i="1"/>
  <c r="M14415" i="1" s="1"/>
  <c r="K14414" i="1"/>
  <c r="M14414" i="1" s="1"/>
  <c r="K14413" i="1"/>
  <c r="M14413" i="1" s="1"/>
  <c r="K14412" i="1"/>
  <c r="M14412" i="1" s="1"/>
  <c r="K14411" i="1"/>
  <c r="M14411" i="1" s="1"/>
  <c r="K14410" i="1"/>
  <c r="M14410" i="1" s="1"/>
  <c r="K14409" i="1"/>
  <c r="M14409" i="1" s="1"/>
  <c r="K14408" i="1"/>
  <c r="M14408" i="1" s="1"/>
  <c r="K14407" i="1"/>
  <c r="M14407" i="1" s="1"/>
  <c r="K14406" i="1"/>
  <c r="M14406" i="1" s="1"/>
  <c r="K14405" i="1"/>
  <c r="M14405" i="1" s="1"/>
  <c r="K14404" i="1"/>
  <c r="M14404" i="1" s="1"/>
  <c r="K14403" i="1"/>
  <c r="M14403" i="1" s="1"/>
  <c r="K14402" i="1"/>
  <c r="M14402" i="1" s="1"/>
  <c r="K14401" i="1"/>
  <c r="M14401" i="1" s="1"/>
  <c r="K14400" i="1"/>
  <c r="M14400" i="1" s="1"/>
  <c r="K14399" i="1"/>
  <c r="M14399" i="1" s="1"/>
  <c r="K14398" i="1"/>
  <c r="M14398" i="1" s="1"/>
  <c r="K14397" i="1"/>
  <c r="M14397" i="1" s="1"/>
  <c r="K14396" i="1"/>
  <c r="M14396" i="1" s="1"/>
  <c r="K14395" i="1"/>
  <c r="M14395" i="1" s="1"/>
  <c r="K14394" i="1"/>
  <c r="M14394" i="1" s="1"/>
  <c r="K14393" i="1"/>
  <c r="M14393" i="1" s="1"/>
  <c r="K14392" i="1"/>
  <c r="M14392" i="1" s="1"/>
  <c r="K14391" i="1"/>
  <c r="M14391" i="1" s="1"/>
  <c r="K14390" i="1"/>
  <c r="M14390" i="1" s="1"/>
  <c r="K14389" i="1"/>
  <c r="M14389" i="1" s="1"/>
  <c r="K14388" i="1"/>
  <c r="M14388" i="1" s="1"/>
  <c r="K14387" i="1"/>
  <c r="M14387" i="1" s="1"/>
  <c r="K14386" i="1"/>
  <c r="M14386" i="1" s="1"/>
  <c r="K14385" i="1"/>
  <c r="M14385" i="1" s="1"/>
  <c r="K14384" i="1"/>
  <c r="M14384" i="1" s="1"/>
  <c r="K14383" i="1"/>
  <c r="M14383" i="1" s="1"/>
  <c r="K14382" i="1"/>
  <c r="M14382" i="1" s="1"/>
  <c r="K14381" i="1"/>
  <c r="M14381" i="1" s="1"/>
  <c r="K14380" i="1"/>
  <c r="M14380" i="1" s="1"/>
  <c r="K14379" i="1"/>
  <c r="M14379" i="1" s="1"/>
  <c r="K14378" i="1"/>
  <c r="M14378" i="1" s="1"/>
  <c r="K14377" i="1"/>
  <c r="M14377" i="1" s="1"/>
  <c r="K14376" i="1"/>
  <c r="M14376" i="1" s="1"/>
  <c r="K14375" i="1"/>
  <c r="M14375" i="1" s="1"/>
  <c r="K14374" i="1"/>
  <c r="M14374" i="1" s="1"/>
  <c r="K14373" i="1"/>
  <c r="M14373" i="1" s="1"/>
  <c r="K14372" i="1"/>
  <c r="M14372" i="1" s="1"/>
  <c r="K14371" i="1"/>
  <c r="M14371" i="1" s="1"/>
  <c r="K14370" i="1"/>
  <c r="M14370" i="1" s="1"/>
  <c r="K14369" i="1"/>
  <c r="M14369" i="1" s="1"/>
  <c r="K14368" i="1"/>
  <c r="M14368" i="1" s="1"/>
  <c r="K14367" i="1"/>
  <c r="M14367" i="1" s="1"/>
  <c r="K14366" i="1"/>
  <c r="M14366" i="1" s="1"/>
  <c r="K14365" i="1"/>
  <c r="M14365" i="1" s="1"/>
  <c r="K14364" i="1"/>
  <c r="M14364" i="1" s="1"/>
  <c r="K14363" i="1"/>
  <c r="M14363" i="1" s="1"/>
  <c r="K14362" i="1"/>
  <c r="M14362" i="1" s="1"/>
  <c r="K14361" i="1"/>
  <c r="M14361" i="1" s="1"/>
  <c r="K14360" i="1"/>
  <c r="M14360" i="1" s="1"/>
  <c r="K14359" i="1"/>
  <c r="M14359" i="1" s="1"/>
  <c r="K14358" i="1"/>
  <c r="M14358" i="1" s="1"/>
  <c r="K14357" i="1"/>
  <c r="M14357" i="1" s="1"/>
  <c r="K14356" i="1"/>
  <c r="M14356" i="1" s="1"/>
  <c r="K14355" i="1"/>
  <c r="M14355" i="1" s="1"/>
  <c r="K14354" i="1"/>
  <c r="M14354" i="1" s="1"/>
  <c r="K14353" i="1"/>
  <c r="M14353" i="1" s="1"/>
  <c r="K14352" i="1"/>
  <c r="M14352" i="1" s="1"/>
  <c r="K14351" i="1"/>
  <c r="M14351" i="1" s="1"/>
  <c r="K14350" i="1"/>
  <c r="M14350" i="1" s="1"/>
  <c r="K14349" i="1"/>
  <c r="M14349" i="1" s="1"/>
  <c r="K14348" i="1"/>
  <c r="M14348" i="1" s="1"/>
  <c r="K14347" i="1"/>
  <c r="M14347" i="1" s="1"/>
  <c r="K14346" i="1"/>
  <c r="M14346" i="1" s="1"/>
  <c r="K14345" i="1"/>
  <c r="M14345" i="1" s="1"/>
  <c r="K14344" i="1"/>
  <c r="M14344" i="1" s="1"/>
  <c r="K14343" i="1"/>
  <c r="M14343" i="1" s="1"/>
  <c r="K14342" i="1"/>
  <c r="M14342" i="1" s="1"/>
  <c r="K14341" i="1"/>
  <c r="M14341" i="1" s="1"/>
  <c r="K14340" i="1"/>
  <c r="M14340" i="1" s="1"/>
  <c r="K14339" i="1"/>
  <c r="M14339" i="1" s="1"/>
  <c r="K14338" i="1"/>
  <c r="M14338" i="1" s="1"/>
  <c r="K14337" i="1"/>
  <c r="M14337" i="1" s="1"/>
  <c r="K14336" i="1"/>
  <c r="M14336" i="1" s="1"/>
  <c r="K14335" i="1"/>
  <c r="M14335" i="1" s="1"/>
  <c r="K14334" i="1"/>
  <c r="M14334" i="1" s="1"/>
  <c r="K14333" i="1"/>
  <c r="M14333" i="1" s="1"/>
  <c r="K14332" i="1"/>
  <c r="M14332" i="1" s="1"/>
  <c r="K14331" i="1"/>
  <c r="M14331" i="1" s="1"/>
  <c r="K14330" i="1"/>
  <c r="M14330" i="1" s="1"/>
  <c r="K14329" i="1"/>
  <c r="M14329" i="1" s="1"/>
  <c r="K14328" i="1"/>
  <c r="M14328" i="1" s="1"/>
  <c r="K14327" i="1"/>
  <c r="M14327" i="1" s="1"/>
  <c r="K14326" i="1"/>
  <c r="M14326" i="1" s="1"/>
  <c r="K14325" i="1"/>
  <c r="M14325" i="1" s="1"/>
  <c r="K14324" i="1"/>
  <c r="M14324" i="1" s="1"/>
  <c r="K14323" i="1"/>
  <c r="M14323" i="1" s="1"/>
  <c r="K14322" i="1"/>
  <c r="M14322" i="1" s="1"/>
  <c r="K14321" i="1"/>
  <c r="M14321" i="1" s="1"/>
  <c r="K14320" i="1"/>
  <c r="M14320" i="1" s="1"/>
  <c r="K14319" i="1"/>
  <c r="M14319" i="1" s="1"/>
  <c r="K14318" i="1"/>
  <c r="M14318" i="1" s="1"/>
  <c r="K14317" i="1"/>
  <c r="M14317" i="1" s="1"/>
  <c r="K14316" i="1"/>
  <c r="M14316" i="1" s="1"/>
  <c r="K14315" i="1"/>
  <c r="M14315" i="1" s="1"/>
  <c r="K14314" i="1"/>
  <c r="M14314" i="1" s="1"/>
  <c r="K14313" i="1"/>
  <c r="M14313" i="1" s="1"/>
  <c r="K14312" i="1"/>
  <c r="M14312" i="1" s="1"/>
  <c r="K14311" i="1"/>
  <c r="M14311" i="1" s="1"/>
  <c r="K14310" i="1"/>
  <c r="M14310" i="1" s="1"/>
  <c r="K14309" i="1"/>
  <c r="M14309" i="1" s="1"/>
  <c r="K14308" i="1"/>
  <c r="M14308" i="1" s="1"/>
  <c r="K14307" i="1"/>
  <c r="M14307" i="1" s="1"/>
  <c r="K14306" i="1"/>
  <c r="M14306" i="1" s="1"/>
  <c r="K14305" i="1"/>
  <c r="M14305" i="1" s="1"/>
  <c r="K14304" i="1"/>
  <c r="M14304" i="1" s="1"/>
  <c r="K14303" i="1"/>
  <c r="M14303" i="1" s="1"/>
  <c r="K14302" i="1"/>
  <c r="M14302" i="1" s="1"/>
  <c r="K14301" i="1"/>
  <c r="M14301" i="1" s="1"/>
  <c r="K14300" i="1"/>
  <c r="M14300" i="1" s="1"/>
  <c r="K14299" i="1"/>
  <c r="M14299" i="1" s="1"/>
  <c r="K14298" i="1"/>
  <c r="M14298" i="1" s="1"/>
  <c r="K14297" i="1"/>
  <c r="M14297" i="1" s="1"/>
  <c r="K14296" i="1"/>
  <c r="M14296" i="1" s="1"/>
  <c r="K14295" i="1"/>
  <c r="M14295" i="1" s="1"/>
  <c r="K14294" i="1"/>
  <c r="M14294" i="1" s="1"/>
  <c r="K14293" i="1"/>
  <c r="M14293" i="1" s="1"/>
  <c r="K14292" i="1"/>
  <c r="M14292" i="1" s="1"/>
  <c r="K14291" i="1"/>
  <c r="M14291" i="1" s="1"/>
  <c r="K14290" i="1"/>
  <c r="M14290" i="1" s="1"/>
  <c r="K14289" i="1"/>
  <c r="M14289" i="1" s="1"/>
  <c r="K14288" i="1"/>
  <c r="M14288" i="1" s="1"/>
  <c r="K14287" i="1"/>
  <c r="M14287" i="1" s="1"/>
  <c r="K14286" i="1"/>
  <c r="M14286" i="1" s="1"/>
  <c r="K14285" i="1"/>
  <c r="M14285" i="1" s="1"/>
  <c r="K14284" i="1"/>
  <c r="M14284" i="1" s="1"/>
  <c r="K14283" i="1"/>
  <c r="M14283" i="1" s="1"/>
  <c r="K14282" i="1"/>
  <c r="M14282" i="1" s="1"/>
  <c r="K14281" i="1"/>
  <c r="M14281" i="1" s="1"/>
  <c r="K14280" i="1"/>
  <c r="M14280" i="1" s="1"/>
  <c r="K14279" i="1"/>
  <c r="M14279" i="1" s="1"/>
  <c r="K14278" i="1"/>
  <c r="M14278" i="1" s="1"/>
  <c r="K14277" i="1"/>
  <c r="M14277" i="1" s="1"/>
  <c r="K14276" i="1"/>
  <c r="M14276" i="1" s="1"/>
  <c r="K14275" i="1"/>
  <c r="M14275" i="1" s="1"/>
  <c r="K14274" i="1"/>
  <c r="M14274" i="1" s="1"/>
  <c r="K14273" i="1"/>
  <c r="M14273" i="1" s="1"/>
  <c r="K14272" i="1"/>
  <c r="M14272" i="1" s="1"/>
  <c r="K14271" i="1"/>
  <c r="M14271" i="1" s="1"/>
  <c r="K14270" i="1"/>
  <c r="M14270" i="1" s="1"/>
  <c r="K14269" i="1"/>
  <c r="M14269" i="1" s="1"/>
  <c r="K14268" i="1"/>
  <c r="M14268" i="1" s="1"/>
  <c r="K14267" i="1"/>
  <c r="M14267" i="1" s="1"/>
  <c r="K14266" i="1"/>
  <c r="M14266" i="1" s="1"/>
  <c r="K14265" i="1"/>
  <c r="M14265" i="1" s="1"/>
  <c r="K14264" i="1"/>
  <c r="M14264" i="1" s="1"/>
  <c r="K14263" i="1"/>
  <c r="M14263" i="1" s="1"/>
  <c r="K14262" i="1"/>
  <c r="M14262" i="1" s="1"/>
  <c r="K14261" i="1"/>
  <c r="M14261" i="1" s="1"/>
  <c r="K14260" i="1"/>
  <c r="M14260" i="1" s="1"/>
  <c r="K14259" i="1"/>
  <c r="M14259" i="1" s="1"/>
  <c r="K14258" i="1"/>
  <c r="M14258" i="1" s="1"/>
  <c r="K14257" i="1"/>
  <c r="M14257" i="1" s="1"/>
  <c r="K14256" i="1"/>
  <c r="M14256" i="1" s="1"/>
  <c r="K14255" i="1"/>
  <c r="M14255" i="1" s="1"/>
  <c r="K14254" i="1"/>
  <c r="M14254" i="1" s="1"/>
  <c r="K14253" i="1"/>
  <c r="M14253" i="1" s="1"/>
  <c r="K14252" i="1"/>
  <c r="M14252" i="1" s="1"/>
  <c r="K14251" i="1"/>
  <c r="M14251" i="1" s="1"/>
  <c r="K14250" i="1"/>
  <c r="M14250" i="1" s="1"/>
  <c r="K14249" i="1"/>
  <c r="M14249" i="1" s="1"/>
  <c r="K14248" i="1"/>
  <c r="M14248" i="1" s="1"/>
  <c r="K14247" i="1"/>
  <c r="M14247" i="1" s="1"/>
  <c r="K14246" i="1"/>
  <c r="M14246" i="1" s="1"/>
  <c r="K14245" i="1"/>
  <c r="M14245" i="1" s="1"/>
  <c r="K14244" i="1"/>
  <c r="M14244" i="1" s="1"/>
  <c r="K14243" i="1"/>
  <c r="M14243" i="1" s="1"/>
  <c r="K14242" i="1"/>
  <c r="M14242" i="1" s="1"/>
  <c r="K14241" i="1"/>
  <c r="M14241" i="1" s="1"/>
  <c r="K14240" i="1"/>
  <c r="M14240" i="1" s="1"/>
  <c r="K14239" i="1"/>
  <c r="M14239" i="1" s="1"/>
  <c r="K14238" i="1"/>
  <c r="M14238" i="1" s="1"/>
  <c r="K14237" i="1"/>
  <c r="M14237" i="1" s="1"/>
  <c r="K14236" i="1"/>
  <c r="M14236" i="1" s="1"/>
  <c r="K14235" i="1"/>
  <c r="M14235" i="1" s="1"/>
  <c r="K14234" i="1"/>
  <c r="M14234" i="1" s="1"/>
  <c r="K14233" i="1"/>
  <c r="M14233" i="1" s="1"/>
  <c r="K14232" i="1"/>
  <c r="M14232" i="1" s="1"/>
  <c r="K14231" i="1"/>
  <c r="M14231" i="1" s="1"/>
  <c r="K14230" i="1"/>
  <c r="M14230" i="1" s="1"/>
  <c r="K14229" i="1"/>
  <c r="M14229" i="1" s="1"/>
  <c r="K14228" i="1"/>
  <c r="M14228" i="1" s="1"/>
  <c r="K14227" i="1"/>
  <c r="M14227" i="1" s="1"/>
  <c r="K14226" i="1"/>
  <c r="M14226" i="1" s="1"/>
  <c r="K14225" i="1"/>
  <c r="M14225" i="1" s="1"/>
  <c r="K14224" i="1"/>
  <c r="M14224" i="1" s="1"/>
  <c r="K14223" i="1"/>
  <c r="M14223" i="1" s="1"/>
  <c r="K14222" i="1"/>
  <c r="M14222" i="1" s="1"/>
  <c r="K14221" i="1"/>
  <c r="M14221" i="1" s="1"/>
  <c r="K14220" i="1"/>
  <c r="M14220" i="1" s="1"/>
  <c r="K14219" i="1"/>
  <c r="M14219" i="1" s="1"/>
  <c r="K14218" i="1"/>
  <c r="M14218" i="1" s="1"/>
  <c r="K14217" i="1"/>
  <c r="M14217" i="1" s="1"/>
  <c r="K14216" i="1"/>
  <c r="M14216" i="1" s="1"/>
  <c r="K14215" i="1"/>
  <c r="M14215" i="1" s="1"/>
  <c r="K14214" i="1"/>
  <c r="M14214" i="1" s="1"/>
  <c r="K14213" i="1"/>
  <c r="M14213" i="1" s="1"/>
  <c r="K14212" i="1"/>
  <c r="M14212" i="1" s="1"/>
  <c r="K14211" i="1"/>
  <c r="M14211" i="1" s="1"/>
  <c r="K14210" i="1"/>
  <c r="M14210" i="1" s="1"/>
  <c r="K14209" i="1"/>
  <c r="M14209" i="1" s="1"/>
  <c r="K14208" i="1"/>
  <c r="M14208" i="1" s="1"/>
  <c r="K14207" i="1"/>
  <c r="M14207" i="1" s="1"/>
  <c r="K14206" i="1"/>
  <c r="M14206" i="1" s="1"/>
  <c r="K14205" i="1"/>
  <c r="M14205" i="1" s="1"/>
  <c r="K14204" i="1"/>
  <c r="M14204" i="1" s="1"/>
  <c r="K14203" i="1"/>
  <c r="M14203" i="1" s="1"/>
  <c r="K14202" i="1"/>
  <c r="M14202" i="1" s="1"/>
  <c r="K14201" i="1"/>
  <c r="M14201" i="1" s="1"/>
  <c r="K14200" i="1"/>
  <c r="M14200" i="1" s="1"/>
  <c r="K14199" i="1"/>
  <c r="M14199" i="1" s="1"/>
  <c r="K14198" i="1"/>
  <c r="M14198" i="1" s="1"/>
  <c r="K14197" i="1"/>
  <c r="M14197" i="1" s="1"/>
  <c r="K14196" i="1"/>
  <c r="M14196" i="1" s="1"/>
  <c r="K14195" i="1"/>
  <c r="M14195" i="1" s="1"/>
  <c r="K14194" i="1"/>
  <c r="M14194" i="1" s="1"/>
  <c r="K14193" i="1"/>
  <c r="M14193" i="1" s="1"/>
  <c r="K14192" i="1"/>
  <c r="M14192" i="1" s="1"/>
  <c r="K14191" i="1"/>
  <c r="M14191" i="1" s="1"/>
  <c r="K14190" i="1"/>
  <c r="M14190" i="1" s="1"/>
  <c r="K14189" i="1"/>
  <c r="M14189" i="1" s="1"/>
  <c r="K14188" i="1"/>
  <c r="M14188" i="1" s="1"/>
  <c r="K14187" i="1"/>
  <c r="M14187" i="1" s="1"/>
  <c r="K14186" i="1"/>
  <c r="M14186" i="1" s="1"/>
  <c r="K14185" i="1"/>
  <c r="M14185" i="1" s="1"/>
  <c r="K14184" i="1"/>
  <c r="M14184" i="1" s="1"/>
  <c r="K14183" i="1"/>
  <c r="M14183" i="1" s="1"/>
  <c r="K14182" i="1"/>
  <c r="M14182" i="1" s="1"/>
  <c r="K14181" i="1"/>
  <c r="M14181" i="1" s="1"/>
  <c r="K14180" i="1"/>
  <c r="M14180" i="1" s="1"/>
  <c r="K14179" i="1"/>
  <c r="M14179" i="1" s="1"/>
  <c r="K14178" i="1"/>
  <c r="M14178" i="1" s="1"/>
  <c r="K14177" i="1"/>
  <c r="M14177" i="1" s="1"/>
  <c r="K14176" i="1"/>
  <c r="M14176" i="1" s="1"/>
  <c r="K14175" i="1"/>
  <c r="M14175" i="1" s="1"/>
  <c r="K14174" i="1"/>
  <c r="M14174" i="1" s="1"/>
  <c r="K14173" i="1"/>
  <c r="M14173" i="1" s="1"/>
  <c r="K14172" i="1"/>
  <c r="M14172" i="1" s="1"/>
  <c r="K14171" i="1"/>
  <c r="M14171" i="1" s="1"/>
  <c r="K14170" i="1"/>
  <c r="M14170" i="1" s="1"/>
  <c r="K14169" i="1"/>
  <c r="M14169" i="1" s="1"/>
  <c r="K14168" i="1"/>
  <c r="M14168" i="1" s="1"/>
  <c r="K14167" i="1"/>
  <c r="M14167" i="1" s="1"/>
  <c r="K14166" i="1"/>
  <c r="M14166" i="1" s="1"/>
  <c r="K14165" i="1"/>
  <c r="M14165" i="1" s="1"/>
  <c r="K14164" i="1"/>
  <c r="M14164" i="1" s="1"/>
  <c r="K14163" i="1"/>
  <c r="M14163" i="1" s="1"/>
  <c r="K14162" i="1"/>
  <c r="M14162" i="1" s="1"/>
  <c r="K14161" i="1"/>
  <c r="M14161" i="1" s="1"/>
  <c r="K14160" i="1"/>
  <c r="M14160" i="1" s="1"/>
  <c r="K14159" i="1"/>
  <c r="M14159" i="1" s="1"/>
  <c r="K14158" i="1"/>
  <c r="M14158" i="1" s="1"/>
  <c r="K14157" i="1"/>
  <c r="M14157" i="1" s="1"/>
  <c r="K14156" i="1"/>
  <c r="M14156" i="1" s="1"/>
  <c r="K14155" i="1"/>
  <c r="M14155" i="1" s="1"/>
  <c r="K14154" i="1"/>
  <c r="M14154" i="1" s="1"/>
  <c r="K14153" i="1"/>
  <c r="M14153" i="1" s="1"/>
  <c r="K14152" i="1"/>
  <c r="M14152" i="1" s="1"/>
  <c r="K14151" i="1"/>
  <c r="M14151" i="1" s="1"/>
  <c r="K14150" i="1"/>
  <c r="M14150" i="1" s="1"/>
  <c r="K14149" i="1"/>
  <c r="M14149" i="1" s="1"/>
  <c r="K14148" i="1"/>
  <c r="M14148" i="1" s="1"/>
  <c r="K14147" i="1"/>
  <c r="M14147" i="1" s="1"/>
  <c r="K14146" i="1"/>
  <c r="M14146" i="1" s="1"/>
  <c r="K14145" i="1"/>
  <c r="M14145" i="1" s="1"/>
  <c r="K14144" i="1"/>
  <c r="M14144" i="1" s="1"/>
  <c r="K14143" i="1"/>
  <c r="M14143" i="1" s="1"/>
  <c r="K14142" i="1"/>
  <c r="M14142" i="1" s="1"/>
  <c r="K14141" i="1"/>
  <c r="M14141" i="1" s="1"/>
  <c r="K14140" i="1"/>
  <c r="M14140" i="1" s="1"/>
  <c r="K14139" i="1"/>
  <c r="M14139" i="1" s="1"/>
  <c r="K14138" i="1"/>
  <c r="M14138" i="1" s="1"/>
  <c r="K14137" i="1"/>
  <c r="M14137" i="1" s="1"/>
  <c r="K14136" i="1"/>
  <c r="M14136" i="1" s="1"/>
  <c r="K14135" i="1"/>
  <c r="M14135" i="1" s="1"/>
  <c r="K14134" i="1"/>
  <c r="M14134" i="1" s="1"/>
  <c r="K14133" i="1"/>
  <c r="M14133" i="1" s="1"/>
  <c r="K14132" i="1"/>
  <c r="M14132" i="1" s="1"/>
  <c r="K14131" i="1"/>
  <c r="M14131" i="1" s="1"/>
  <c r="K14130" i="1"/>
  <c r="M14130" i="1" s="1"/>
  <c r="K14129" i="1"/>
  <c r="M14129" i="1" s="1"/>
  <c r="K14128" i="1"/>
  <c r="M14128" i="1" s="1"/>
  <c r="K14127" i="1"/>
  <c r="M14127" i="1" s="1"/>
  <c r="K14126" i="1"/>
  <c r="M14126" i="1" s="1"/>
  <c r="K14125" i="1"/>
  <c r="M14125" i="1" s="1"/>
  <c r="K14124" i="1"/>
  <c r="M14124" i="1" s="1"/>
  <c r="K14123" i="1"/>
  <c r="M14123" i="1" s="1"/>
  <c r="K14122" i="1"/>
  <c r="M14122" i="1" s="1"/>
  <c r="K14121" i="1"/>
  <c r="M14121" i="1" s="1"/>
  <c r="K14120" i="1"/>
  <c r="M14120" i="1" s="1"/>
  <c r="K14119" i="1"/>
  <c r="M14119" i="1" s="1"/>
  <c r="K14118" i="1"/>
  <c r="M14118" i="1" s="1"/>
  <c r="K14117" i="1"/>
  <c r="M14117" i="1" s="1"/>
  <c r="K14116" i="1"/>
  <c r="M14116" i="1" s="1"/>
  <c r="K14115" i="1"/>
  <c r="M14115" i="1" s="1"/>
  <c r="K14114" i="1"/>
  <c r="M14114" i="1" s="1"/>
  <c r="K14113" i="1"/>
  <c r="M14113" i="1" s="1"/>
  <c r="K14112" i="1"/>
  <c r="M14112" i="1" s="1"/>
  <c r="K14111" i="1"/>
  <c r="M14111" i="1" s="1"/>
  <c r="K14110" i="1"/>
  <c r="M14110" i="1" s="1"/>
  <c r="K14109" i="1"/>
  <c r="M14109" i="1" s="1"/>
  <c r="K14108" i="1"/>
  <c r="M14108" i="1" s="1"/>
  <c r="K14107" i="1"/>
  <c r="M14107" i="1" s="1"/>
  <c r="K14106" i="1"/>
  <c r="M14106" i="1" s="1"/>
  <c r="K14105" i="1"/>
  <c r="M14105" i="1" s="1"/>
  <c r="K14104" i="1"/>
  <c r="M14104" i="1" s="1"/>
  <c r="K14103" i="1"/>
  <c r="M14103" i="1" s="1"/>
  <c r="K14102" i="1"/>
  <c r="M14102" i="1" s="1"/>
  <c r="K14101" i="1"/>
  <c r="M14101" i="1" s="1"/>
  <c r="K14100" i="1"/>
  <c r="M14100" i="1" s="1"/>
  <c r="K14099" i="1"/>
  <c r="M14099" i="1" s="1"/>
  <c r="K14098" i="1"/>
  <c r="M14098" i="1" s="1"/>
  <c r="K14097" i="1"/>
  <c r="M14097" i="1" s="1"/>
  <c r="K14096" i="1"/>
  <c r="M14096" i="1" s="1"/>
  <c r="K14095" i="1"/>
  <c r="M14095" i="1" s="1"/>
  <c r="K14094" i="1"/>
  <c r="M14094" i="1" s="1"/>
  <c r="K14093" i="1"/>
  <c r="M14093" i="1" s="1"/>
  <c r="K14092" i="1"/>
  <c r="M14092" i="1" s="1"/>
  <c r="K14091" i="1"/>
  <c r="M14091" i="1" s="1"/>
  <c r="K14090" i="1"/>
  <c r="M14090" i="1" s="1"/>
  <c r="K14089" i="1"/>
  <c r="M14089" i="1" s="1"/>
  <c r="K14088" i="1"/>
  <c r="M14088" i="1" s="1"/>
  <c r="K14087" i="1"/>
  <c r="M14087" i="1" s="1"/>
  <c r="K14086" i="1"/>
  <c r="M14086" i="1" s="1"/>
  <c r="K14085" i="1"/>
  <c r="M14085" i="1" s="1"/>
  <c r="K14084" i="1"/>
  <c r="M14084" i="1" s="1"/>
  <c r="K14083" i="1"/>
  <c r="M14083" i="1" s="1"/>
  <c r="K14082" i="1"/>
  <c r="M14082" i="1" s="1"/>
  <c r="K14081" i="1"/>
  <c r="M14081" i="1" s="1"/>
  <c r="K14080" i="1"/>
  <c r="M14080" i="1" s="1"/>
  <c r="K14079" i="1"/>
  <c r="M14079" i="1" s="1"/>
  <c r="K14078" i="1"/>
  <c r="M14078" i="1" s="1"/>
  <c r="K14077" i="1"/>
  <c r="M14077" i="1" s="1"/>
  <c r="K14076" i="1"/>
  <c r="M14076" i="1" s="1"/>
  <c r="K14075" i="1"/>
  <c r="M14075" i="1" s="1"/>
  <c r="K14074" i="1"/>
  <c r="M14074" i="1" s="1"/>
  <c r="K14073" i="1"/>
  <c r="M14073" i="1" s="1"/>
  <c r="K14072" i="1"/>
  <c r="M14072" i="1" s="1"/>
  <c r="K14071" i="1"/>
  <c r="M14071" i="1" s="1"/>
  <c r="K14070" i="1"/>
  <c r="M14070" i="1" s="1"/>
  <c r="K14069" i="1"/>
  <c r="M14069" i="1" s="1"/>
  <c r="K14068" i="1"/>
  <c r="M14068" i="1" s="1"/>
  <c r="K14067" i="1"/>
  <c r="M14067" i="1" s="1"/>
  <c r="K14066" i="1"/>
  <c r="M14066" i="1" s="1"/>
  <c r="K14065" i="1"/>
  <c r="M14065" i="1" s="1"/>
  <c r="K14064" i="1"/>
  <c r="M14064" i="1" s="1"/>
  <c r="K14063" i="1"/>
  <c r="M14063" i="1" s="1"/>
  <c r="K14062" i="1"/>
  <c r="M14062" i="1" s="1"/>
  <c r="K14061" i="1"/>
  <c r="M14061" i="1" s="1"/>
  <c r="K14060" i="1"/>
  <c r="M14060" i="1" s="1"/>
  <c r="K14059" i="1"/>
  <c r="M14059" i="1" s="1"/>
  <c r="K14058" i="1"/>
  <c r="M14058" i="1" s="1"/>
  <c r="K14057" i="1"/>
  <c r="M14057" i="1" s="1"/>
  <c r="K14056" i="1"/>
  <c r="M14056" i="1" s="1"/>
  <c r="K14055" i="1"/>
  <c r="M14055" i="1" s="1"/>
  <c r="K14054" i="1"/>
  <c r="M14054" i="1" s="1"/>
  <c r="K14053" i="1"/>
  <c r="M14053" i="1" s="1"/>
  <c r="K14052" i="1"/>
  <c r="M14052" i="1" s="1"/>
  <c r="K14051" i="1"/>
  <c r="M14051" i="1" s="1"/>
  <c r="K14050" i="1"/>
  <c r="M14050" i="1" s="1"/>
  <c r="K14049" i="1"/>
  <c r="M14049" i="1" s="1"/>
  <c r="K14048" i="1"/>
  <c r="M14048" i="1" s="1"/>
  <c r="K14047" i="1"/>
  <c r="M14047" i="1" s="1"/>
  <c r="K14046" i="1"/>
  <c r="M14046" i="1" s="1"/>
  <c r="K14045" i="1"/>
  <c r="M14045" i="1" s="1"/>
  <c r="K14044" i="1"/>
  <c r="M14044" i="1" s="1"/>
  <c r="K14043" i="1"/>
  <c r="M14043" i="1" s="1"/>
  <c r="K14042" i="1"/>
  <c r="M14042" i="1" s="1"/>
  <c r="K14041" i="1"/>
  <c r="M14041" i="1" s="1"/>
  <c r="K14040" i="1"/>
  <c r="M14040" i="1" s="1"/>
  <c r="K14039" i="1"/>
  <c r="M14039" i="1" s="1"/>
  <c r="K14038" i="1"/>
  <c r="M14038" i="1" s="1"/>
  <c r="K14037" i="1"/>
  <c r="M14037" i="1" s="1"/>
  <c r="K14036" i="1"/>
  <c r="M14036" i="1" s="1"/>
  <c r="K14035" i="1"/>
  <c r="M14035" i="1" s="1"/>
  <c r="K14034" i="1"/>
  <c r="M14034" i="1" s="1"/>
  <c r="K14033" i="1"/>
  <c r="M14033" i="1" s="1"/>
  <c r="K14032" i="1"/>
  <c r="M14032" i="1" s="1"/>
  <c r="K14031" i="1"/>
  <c r="M14031" i="1" s="1"/>
  <c r="K14030" i="1"/>
  <c r="M14030" i="1" s="1"/>
  <c r="K14029" i="1"/>
  <c r="M14029" i="1" s="1"/>
  <c r="K14028" i="1"/>
  <c r="M14028" i="1" s="1"/>
  <c r="K14027" i="1"/>
  <c r="M14027" i="1" s="1"/>
  <c r="K14026" i="1"/>
  <c r="M14026" i="1" s="1"/>
  <c r="K14025" i="1"/>
  <c r="M14025" i="1" s="1"/>
  <c r="K14024" i="1"/>
  <c r="M14024" i="1" s="1"/>
  <c r="K14023" i="1"/>
  <c r="M14023" i="1" s="1"/>
  <c r="K14022" i="1"/>
  <c r="M14022" i="1" s="1"/>
  <c r="K14021" i="1"/>
  <c r="M14021" i="1" s="1"/>
  <c r="K14020" i="1"/>
  <c r="M14020" i="1" s="1"/>
  <c r="K14019" i="1"/>
  <c r="M14019" i="1" s="1"/>
  <c r="K14018" i="1"/>
  <c r="M14018" i="1" s="1"/>
  <c r="K14017" i="1"/>
  <c r="M14017" i="1" s="1"/>
  <c r="K14016" i="1"/>
  <c r="M14016" i="1" s="1"/>
  <c r="K14015" i="1"/>
  <c r="M14015" i="1" s="1"/>
  <c r="K14014" i="1"/>
  <c r="M14014" i="1" s="1"/>
  <c r="K14013" i="1"/>
  <c r="M14013" i="1" s="1"/>
  <c r="K14012" i="1"/>
  <c r="M14012" i="1" s="1"/>
  <c r="K14011" i="1"/>
  <c r="M14011" i="1" s="1"/>
  <c r="K14010" i="1"/>
  <c r="M14010" i="1" s="1"/>
  <c r="K14009" i="1"/>
  <c r="M14009" i="1" s="1"/>
  <c r="K14008" i="1"/>
  <c r="M14008" i="1" s="1"/>
  <c r="K14007" i="1"/>
  <c r="M14007" i="1" s="1"/>
  <c r="K14006" i="1"/>
  <c r="M14006" i="1" s="1"/>
  <c r="K14005" i="1"/>
  <c r="M14005" i="1" s="1"/>
  <c r="K14004" i="1"/>
  <c r="M14004" i="1" s="1"/>
  <c r="K14003" i="1"/>
  <c r="M14003" i="1" s="1"/>
  <c r="K14002" i="1"/>
  <c r="M14002" i="1" s="1"/>
  <c r="K14001" i="1"/>
  <c r="M14001" i="1" s="1"/>
  <c r="K14000" i="1"/>
  <c r="M14000" i="1" s="1"/>
  <c r="K13999" i="1"/>
  <c r="M13999" i="1" s="1"/>
  <c r="K13998" i="1"/>
  <c r="M13998" i="1" s="1"/>
  <c r="K13997" i="1"/>
  <c r="M13997" i="1" s="1"/>
  <c r="K13996" i="1"/>
  <c r="M13996" i="1" s="1"/>
  <c r="K13995" i="1"/>
  <c r="M13995" i="1" s="1"/>
  <c r="K13994" i="1"/>
  <c r="M13994" i="1" s="1"/>
  <c r="K13993" i="1"/>
  <c r="M13993" i="1" s="1"/>
  <c r="K13992" i="1"/>
  <c r="M13992" i="1" s="1"/>
  <c r="K13991" i="1"/>
  <c r="M13991" i="1" s="1"/>
  <c r="K13990" i="1"/>
  <c r="M13990" i="1" s="1"/>
  <c r="K13989" i="1"/>
  <c r="M13989" i="1" s="1"/>
  <c r="K13988" i="1"/>
  <c r="M13988" i="1" s="1"/>
  <c r="K13987" i="1"/>
  <c r="M13987" i="1" s="1"/>
  <c r="K13986" i="1"/>
  <c r="M13986" i="1" s="1"/>
  <c r="K13985" i="1"/>
  <c r="M13985" i="1" s="1"/>
  <c r="K13984" i="1"/>
  <c r="M13984" i="1" s="1"/>
  <c r="K13983" i="1"/>
  <c r="M13983" i="1" s="1"/>
  <c r="K13982" i="1"/>
  <c r="M13982" i="1" s="1"/>
  <c r="K13981" i="1"/>
  <c r="M13981" i="1" s="1"/>
  <c r="K13980" i="1"/>
  <c r="M13980" i="1" s="1"/>
  <c r="K13979" i="1"/>
  <c r="M13979" i="1" s="1"/>
  <c r="K13978" i="1"/>
  <c r="M13978" i="1" s="1"/>
  <c r="K13977" i="1"/>
  <c r="M13977" i="1" s="1"/>
  <c r="K13976" i="1"/>
  <c r="M13976" i="1" s="1"/>
  <c r="K13975" i="1"/>
  <c r="M13975" i="1" s="1"/>
  <c r="K13974" i="1"/>
  <c r="M13974" i="1" s="1"/>
  <c r="K13973" i="1"/>
  <c r="M13973" i="1" s="1"/>
  <c r="K13972" i="1"/>
  <c r="M13972" i="1" s="1"/>
  <c r="K13971" i="1"/>
  <c r="M13971" i="1" s="1"/>
  <c r="K13970" i="1"/>
  <c r="M13970" i="1" s="1"/>
  <c r="K13969" i="1"/>
  <c r="M13969" i="1" s="1"/>
  <c r="K13968" i="1"/>
  <c r="M13968" i="1" s="1"/>
  <c r="K13967" i="1"/>
  <c r="M13967" i="1" s="1"/>
  <c r="K13966" i="1"/>
  <c r="M13966" i="1" s="1"/>
  <c r="K13965" i="1"/>
  <c r="M13965" i="1" s="1"/>
  <c r="K13964" i="1"/>
  <c r="M13964" i="1" s="1"/>
  <c r="K13963" i="1"/>
  <c r="M13963" i="1" s="1"/>
  <c r="K13962" i="1"/>
  <c r="M13962" i="1" s="1"/>
  <c r="K13961" i="1"/>
  <c r="M13961" i="1" s="1"/>
  <c r="K13960" i="1"/>
  <c r="M13960" i="1" s="1"/>
  <c r="K13959" i="1"/>
  <c r="M13959" i="1" s="1"/>
  <c r="K13958" i="1"/>
  <c r="M13958" i="1" s="1"/>
  <c r="K13957" i="1"/>
  <c r="M13957" i="1" s="1"/>
  <c r="K13956" i="1"/>
  <c r="M13956" i="1" s="1"/>
  <c r="K13955" i="1"/>
  <c r="M13955" i="1" s="1"/>
  <c r="K13954" i="1"/>
  <c r="M13954" i="1" s="1"/>
  <c r="K13953" i="1"/>
  <c r="M13953" i="1" s="1"/>
  <c r="K13952" i="1"/>
  <c r="M13952" i="1" s="1"/>
  <c r="K13951" i="1"/>
  <c r="M13951" i="1" s="1"/>
  <c r="K13950" i="1"/>
  <c r="M13950" i="1" s="1"/>
  <c r="K13949" i="1"/>
  <c r="M13949" i="1" s="1"/>
  <c r="K13948" i="1"/>
  <c r="M13948" i="1" s="1"/>
  <c r="K13947" i="1"/>
  <c r="M13947" i="1" s="1"/>
  <c r="K13946" i="1"/>
  <c r="M13946" i="1" s="1"/>
  <c r="K13945" i="1"/>
  <c r="M13945" i="1" s="1"/>
  <c r="K13944" i="1"/>
  <c r="M13944" i="1" s="1"/>
  <c r="K13943" i="1"/>
  <c r="M13943" i="1" s="1"/>
  <c r="K13942" i="1"/>
  <c r="M13942" i="1" s="1"/>
  <c r="K13941" i="1"/>
  <c r="M13941" i="1" s="1"/>
  <c r="K13940" i="1"/>
  <c r="M13940" i="1" s="1"/>
  <c r="K13939" i="1"/>
  <c r="M13939" i="1" s="1"/>
  <c r="K13938" i="1"/>
  <c r="M13938" i="1" s="1"/>
  <c r="K13937" i="1"/>
  <c r="M13937" i="1" s="1"/>
  <c r="K13936" i="1"/>
  <c r="M13936" i="1" s="1"/>
  <c r="K13935" i="1"/>
  <c r="M13935" i="1" s="1"/>
  <c r="K13934" i="1"/>
  <c r="M13934" i="1" s="1"/>
  <c r="K13933" i="1"/>
  <c r="M13933" i="1" s="1"/>
  <c r="K13932" i="1"/>
  <c r="M13932" i="1" s="1"/>
  <c r="K13931" i="1"/>
  <c r="M13931" i="1" s="1"/>
  <c r="K13930" i="1"/>
  <c r="M13930" i="1" s="1"/>
  <c r="K13929" i="1"/>
  <c r="M13929" i="1" s="1"/>
  <c r="K13928" i="1"/>
  <c r="M13928" i="1" s="1"/>
  <c r="K13927" i="1"/>
  <c r="M13927" i="1" s="1"/>
  <c r="K13926" i="1"/>
  <c r="M13926" i="1" s="1"/>
  <c r="K13925" i="1"/>
  <c r="M13925" i="1" s="1"/>
  <c r="K13924" i="1"/>
  <c r="M13924" i="1" s="1"/>
  <c r="K13923" i="1"/>
  <c r="M13923" i="1" s="1"/>
  <c r="K13922" i="1"/>
  <c r="M13922" i="1" s="1"/>
  <c r="K13921" i="1"/>
  <c r="M13921" i="1" s="1"/>
  <c r="K13920" i="1"/>
  <c r="M13920" i="1" s="1"/>
  <c r="K13919" i="1"/>
  <c r="M13919" i="1" s="1"/>
  <c r="K13918" i="1"/>
  <c r="M13918" i="1" s="1"/>
  <c r="K13917" i="1"/>
  <c r="M13917" i="1" s="1"/>
  <c r="K13916" i="1"/>
  <c r="M13916" i="1" s="1"/>
  <c r="K13915" i="1"/>
  <c r="M13915" i="1" s="1"/>
  <c r="K13914" i="1"/>
  <c r="M13914" i="1" s="1"/>
  <c r="K13913" i="1"/>
  <c r="M13913" i="1" s="1"/>
  <c r="K13912" i="1"/>
  <c r="M13912" i="1" s="1"/>
  <c r="K13911" i="1"/>
  <c r="M13911" i="1" s="1"/>
  <c r="K13910" i="1"/>
  <c r="M13910" i="1" s="1"/>
  <c r="K13909" i="1"/>
  <c r="M13909" i="1" s="1"/>
  <c r="K13908" i="1"/>
  <c r="M13908" i="1" s="1"/>
  <c r="K13907" i="1"/>
  <c r="M13907" i="1" s="1"/>
  <c r="K13906" i="1"/>
  <c r="M13906" i="1" s="1"/>
  <c r="K13905" i="1"/>
  <c r="M13905" i="1" s="1"/>
  <c r="K13904" i="1"/>
  <c r="M13904" i="1" s="1"/>
  <c r="K13903" i="1"/>
  <c r="M13903" i="1" s="1"/>
  <c r="K13902" i="1"/>
  <c r="M13902" i="1" s="1"/>
  <c r="K13901" i="1"/>
  <c r="M13901" i="1" s="1"/>
  <c r="K13900" i="1"/>
  <c r="M13900" i="1" s="1"/>
  <c r="K13899" i="1"/>
  <c r="M13899" i="1" s="1"/>
  <c r="K13898" i="1"/>
  <c r="M13898" i="1" s="1"/>
  <c r="K13897" i="1"/>
  <c r="M13897" i="1" s="1"/>
  <c r="K13896" i="1"/>
  <c r="M13896" i="1" s="1"/>
  <c r="K13895" i="1"/>
  <c r="M13895" i="1" s="1"/>
  <c r="K13894" i="1"/>
  <c r="M13894" i="1" s="1"/>
  <c r="K13893" i="1"/>
  <c r="M13893" i="1" s="1"/>
  <c r="K13892" i="1"/>
  <c r="M13892" i="1" s="1"/>
  <c r="K13891" i="1"/>
  <c r="M13891" i="1" s="1"/>
  <c r="K13890" i="1"/>
  <c r="M13890" i="1" s="1"/>
  <c r="K13889" i="1"/>
  <c r="M13889" i="1" s="1"/>
  <c r="K13888" i="1"/>
  <c r="M13888" i="1" s="1"/>
  <c r="K13887" i="1"/>
  <c r="M13887" i="1" s="1"/>
  <c r="K13886" i="1"/>
  <c r="M13886" i="1" s="1"/>
  <c r="K13885" i="1"/>
  <c r="M13885" i="1" s="1"/>
  <c r="K13884" i="1"/>
  <c r="M13884" i="1" s="1"/>
  <c r="K13883" i="1"/>
  <c r="M13883" i="1" s="1"/>
  <c r="K13882" i="1"/>
  <c r="M13882" i="1" s="1"/>
  <c r="K13881" i="1"/>
  <c r="M13881" i="1" s="1"/>
  <c r="K13880" i="1"/>
  <c r="M13880" i="1" s="1"/>
  <c r="K13879" i="1"/>
  <c r="M13879" i="1" s="1"/>
  <c r="K13878" i="1"/>
  <c r="M13878" i="1" s="1"/>
  <c r="K13877" i="1"/>
  <c r="M13877" i="1" s="1"/>
  <c r="K13876" i="1"/>
  <c r="M13876" i="1" s="1"/>
  <c r="K13875" i="1"/>
  <c r="M13875" i="1" s="1"/>
  <c r="K13874" i="1"/>
  <c r="M13874" i="1" s="1"/>
  <c r="K13873" i="1"/>
  <c r="M13873" i="1" s="1"/>
  <c r="K13872" i="1"/>
  <c r="M13872" i="1" s="1"/>
  <c r="K13871" i="1"/>
  <c r="M13871" i="1" s="1"/>
  <c r="K13870" i="1"/>
  <c r="M13870" i="1" s="1"/>
  <c r="K13869" i="1"/>
  <c r="M13869" i="1" s="1"/>
  <c r="K13868" i="1"/>
  <c r="M13868" i="1" s="1"/>
  <c r="K13867" i="1"/>
  <c r="M13867" i="1" s="1"/>
  <c r="K13866" i="1"/>
  <c r="M13866" i="1" s="1"/>
  <c r="K13865" i="1"/>
  <c r="M13865" i="1" s="1"/>
  <c r="K13864" i="1"/>
  <c r="M13864" i="1" s="1"/>
  <c r="K13863" i="1"/>
  <c r="M13863" i="1" s="1"/>
  <c r="K13862" i="1"/>
  <c r="M13862" i="1" s="1"/>
  <c r="K13861" i="1"/>
  <c r="M13861" i="1" s="1"/>
  <c r="K13860" i="1"/>
  <c r="M13860" i="1" s="1"/>
  <c r="K13859" i="1"/>
  <c r="M13859" i="1" s="1"/>
  <c r="K13858" i="1"/>
  <c r="M13858" i="1" s="1"/>
  <c r="K13857" i="1"/>
  <c r="M13857" i="1" s="1"/>
  <c r="K13856" i="1"/>
  <c r="M13856" i="1" s="1"/>
  <c r="K13855" i="1"/>
  <c r="M13855" i="1" s="1"/>
  <c r="K13854" i="1"/>
  <c r="M13854" i="1" s="1"/>
  <c r="K13853" i="1"/>
  <c r="M13853" i="1" s="1"/>
  <c r="K13852" i="1"/>
  <c r="M13852" i="1" s="1"/>
  <c r="K13851" i="1"/>
  <c r="M13851" i="1" s="1"/>
  <c r="K13850" i="1"/>
  <c r="M13850" i="1" s="1"/>
  <c r="K13849" i="1"/>
  <c r="M13849" i="1" s="1"/>
  <c r="K13848" i="1"/>
  <c r="M13848" i="1" s="1"/>
  <c r="K13847" i="1"/>
  <c r="M13847" i="1" s="1"/>
  <c r="K13846" i="1"/>
  <c r="M13846" i="1" s="1"/>
  <c r="K13845" i="1"/>
  <c r="M13845" i="1" s="1"/>
  <c r="K13844" i="1"/>
  <c r="M13844" i="1" s="1"/>
  <c r="K13843" i="1"/>
  <c r="M13843" i="1" s="1"/>
  <c r="K13842" i="1"/>
  <c r="M13842" i="1" s="1"/>
  <c r="K13841" i="1"/>
  <c r="M13841" i="1" s="1"/>
  <c r="K13840" i="1"/>
  <c r="M13840" i="1" s="1"/>
  <c r="K13839" i="1"/>
  <c r="M13839" i="1" s="1"/>
  <c r="K13838" i="1"/>
  <c r="M13838" i="1" s="1"/>
  <c r="K13837" i="1"/>
  <c r="M13837" i="1" s="1"/>
  <c r="K13836" i="1"/>
  <c r="M13836" i="1" s="1"/>
  <c r="K13835" i="1"/>
  <c r="M13835" i="1" s="1"/>
  <c r="K13834" i="1"/>
  <c r="M13834" i="1" s="1"/>
  <c r="K13833" i="1"/>
  <c r="M13833" i="1" s="1"/>
  <c r="K13832" i="1"/>
  <c r="M13832" i="1" s="1"/>
  <c r="K13831" i="1"/>
  <c r="M13831" i="1" s="1"/>
  <c r="K13830" i="1"/>
  <c r="M13830" i="1" s="1"/>
  <c r="K13829" i="1"/>
  <c r="M13829" i="1" s="1"/>
  <c r="K13828" i="1"/>
  <c r="M13828" i="1" s="1"/>
  <c r="K13827" i="1"/>
  <c r="M13827" i="1" s="1"/>
  <c r="K13826" i="1"/>
  <c r="M13826" i="1" s="1"/>
  <c r="K13825" i="1"/>
  <c r="M13825" i="1" s="1"/>
  <c r="K13824" i="1"/>
  <c r="M13824" i="1" s="1"/>
  <c r="K13823" i="1"/>
  <c r="M13823" i="1" s="1"/>
  <c r="K13822" i="1"/>
  <c r="M13822" i="1" s="1"/>
  <c r="K13821" i="1"/>
  <c r="M13821" i="1" s="1"/>
  <c r="K13820" i="1"/>
  <c r="M13820" i="1" s="1"/>
  <c r="K13819" i="1"/>
  <c r="M13819" i="1" s="1"/>
  <c r="K13818" i="1"/>
  <c r="M13818" i="1" s="1"/>
  <c r="K13817" i="1"/>
  <c r="M13817" i="1" s="1"/>
  <c r="K13816" i="1"/>
  <c r="M13816" i="1" s="1"/>
  <c r="K13815" i="1"/>
  <c r="M13815" i="1" s="1"/>
  <c r="K13814" i="1"/>
  <c r="M13814" i="1" s="1"/>
  <c r="K13813" i="1"/>
  <c r="M13813" i="1" s="1"/>
  <c r="K13812" i="1"/>
  <c r="M13812" i="1" s="1"/>
  <c r="K13811" i="1"/>
  <c r="M13811" i="1" s="1"/>
  <c r="K13810" i="1"/>
  <c r="M13810" i="1" s="1"/>
  <c r="K13809" i="1"/>
  <c r="M13809" i="1" s="1"/>
  <c r="K13808" i="1"/>
  <c r="M13808" i="1" s="1"/>
  <c r="K13807" i="1"/>
  <c r="M13807" i="1" s="1"/>
  <c r="K13806" i="1"/>
  <c r="M13806" i="1" s="1"/>
  <c r="K13805" i="1"/>
  <c r="M13805" i="1" s="1"/>
  <c r="K13804" i="1"/>
  <c r="M13804" i="1" s="1"/>
  <c r="K13803" i="1"/>
  <c r="M13803" i="1" s="1"/>
  <c r="K13802" i="1"/>
  <c r="M13802" i="1" s="1"/>
  <c r="K13801" i="1"/>
  <c r="M13801" i="1" s="1"/>
  <c r="K13800" i="1"/>
  <c r="M13800" i="1" s="1"/>
  <c r="K13799" i="1"/>
  <c r="M13799" i="1" s="1"/>
  <c r="K13798" i="1"/>
  <c r="M13798" i="1" s="1"/>
  <c r="K13797" i="1"/>
  <c r="M13797" i="1" s="1"/>
  <c r="K13796" i="1"/>
  <c r="M13796" i="1" s="1"/>
  <c r="K13795" i="1"/>
  <c r="M13795" i="1" s="1"/>
  <c r="K13794" i="1"/>
  <c r="M13794" i="1" s="1"/>
  <c r="K13793" i="1"/>
  <c r="M13793" i="1" s="1"/>
  <c r="K13792" i="1"/>
  <c r="M13792" i="1" s="1"/>
  <c r="K13791" i="1"/>
  <c r="M13791" i="1" s="1"/>
  <c r="K13790" i="1"/>
  <c r="M13790" i="1" s="1"/>
  <c r="K13789" i="1"/>
  <c r="M13789" i="1" s="1"/>
  <c r="K13788" i="1"/>
  <c r="M13788" i="1" s="1"/>
  <c r="K13787" i="1"/>
  <c r="M13787" i="1" s="1"/>
  <c r="K13786" i="1"/>
  <c r="M13786" i="1" s="1"/>
  <c r="K13785" i="1"/>
  <c r="M13785" i="1" s="1"/>
  <c r="K13784" i="1"/>
  <c r="M13784" i="1" s="1"/>
  <c r="K13783" i="1"/>
  <c r="M13783" i="1" s="1"/>
  <c r="K13782" i="1"/>
  <c r="M13782" i="1" s="1"/>
  <c r="K13781" i="1"/>
  <c r="M13781" i="1" s="1"/>
  <c r="K13780" i="1"/>
  <c r="M13780" i="1" s="1"/>
  <c r="K13779" i="1"/>
  <c r="M13779" i="1" s="1"/>
  <c r="K13778" i="1"/>
  <c r="M13778" i="1" s="1"/>
  <c r="K13777" i="1"/>
  <c r="M13777" i="1" s="1"/>
  <c r="K13776" i="1"/>
  <c r="M13776" i="1" s="1"/>
  <c r="K13775" i="1"/>
  <c r="M13775" i="1" s="1"/>
  <c r="K13774" i="1"/>
  <c r="M13774" i="1" s="1"/>
  <c r="K13773" i="1"/>
  <c r="M13773" i="1" s="1"/>
  <c r="K13772" i="1"/>
  <c r="M13772" i="1" s="1"/>
  <c r="K13771" i="1"/>
  <c r="M13771" i="1" s="1"/>
  <c r="K13770" i="1"/>
  <c r="M13770" i="1" s="1"/>
  <c r="K13769" i="1"/>
  <c r="M13769" i="1" s="1"/>
  <c r="K13768" i="1"/>
  <c r="M13768" i="1" s="1"/>
  <c r="K13767" i="1"/>
  <c r="M13767" i="1" s="1"/>
  <c r="K13766" i="1"/>
  <c r="M13766" i="1" s="1"/>
  <c r="K13765" i="1"/>
  <c r="M13765" i="1" s="1"/>
  <c r="K13764" i="1"/>
  <c r="M13764" i="1" s="1"/>
  <c r="K13763" i="1"/>
  <c r="M13763" i="1" s="1"/>
  <c r="K13762" i="1"/>
  <c r="M13762" i="1" s="1"/>
  <c r="K13761" i="1"/>
  <c r="M13761" i="1" s="1"/>
  <c r="K13760" i="1"/>
  <c r="M13760" i="1" s="1"/>
  <c r="K13759" i="1"/>
  <c r="M13759" i="1" s="1"/>
  <c r="K13758" i="1"/>
  <c r="M13758" i="1" s="1"/>
  <c r="K13757" i="1"/>
  <c r="M13757" i="1" s="1"/>
  <c r="K13756" i="1"/>
  <c r="M13756" i="1" s="1"/>
  <c r="K13755" i="1"/>
  <c r="M13755" i="1" s="1"/>
  <c r="K13754" i="1"/>
  <c r="M13754" i="1" s="1"/>
  <c r="K13753" i="1"/>
  <c r="M13753" i="1" s="1"/>
  <c r="K13752" i="1"/>
  <c r="M13752" i="1" s="1"/>
  <c r="K13751" i="1"/>
  <c r="M13751" i="1" s="1"/>
  <c r="K13750" i="1"/>
  <c r="M13750" i="1" s="1"/>
  <c r="K13749" i="1"/>
  <c r="M13749" i="1" s="1"/>
  <c r="K13748" i="1"/>
  <c r="M13748" i="1" s="1"/>
  <c r="K13747" i="1"/>
  <c r="M13747" i="1" s="1"/>
  <c r="K13746" i="1"/>
  <c r="M13746" i="1" s="1"/>
  <c r="K13745" i="1"/>
  <c r="M13745" i="1" s="1"/>
  <c r="K13744" i="1"/>
  <c r="M13744" i="1" s="1"/>
  <c r="K13743" i="1"/>
  <c r="M13743" i="1" s="1"/>
  <c r="K13742" i="1"/>
  <c r="M13742" i="1" s="1"/>
  <c r="K13741" i="1"/>
  <c r="M13741" i="1" s="1"/>
  <c r="K13740" i="1"/>
  <c r="M13740" i="1" s="1"/>
  <c r="K13739" i="1"/>
  <c r="M13739" i="1" s="1"/>
  <c r="K13738" i="1"/>
  <c r="M13738" i="1" s="1"/>
  <c r="K13737" i="1"/>
  <c r="M13737" i="1" s="1"/>
  <c r="K13736" i="1"/>
  <c r="M13736" i="1" s="1"/>
  <c r="K13735" i="1"/>
  <c r="M13735" i="1" s="1"/>
  <c r="K13734" i="1"/>
  <c r="M13734" i="1" s="1"/>
  <c r="K13733" i="1"/>
  <c r="M13733" i="1" s="1"/>
  <c r="K13732" i="1"/>
  <c r="M13732" i="1" s="1"/>
  <c r="K13731" i="1"/>
  <c r="M13731" i="1" s="1"/>
  <c r="K13730" i="1"/>
  <c r="M13730" i="1" s="1"/>
  <c r="K13729" i="1"/>
  <c r="M13729" i="1" s="1"/>
  <c r="K13728" i="1"/>
  <c r="M13728" i="1" s="1"/>
  <c r="K13727" i="1"/>
  <c r="M13727" i="1" s="1"/>
  <c r="K13726" i="1"/>
  <c r="M13726" i="1" s="1"/>
  <c r="K13725" i="1"/>
  <c r="M13725" i="1" s="1"/>
  <c r="K13724" i="1"/>
  <c r="M13724" i="1" s="1"/>
  <c r="K13723" i="1"/>
  <c r="M13723" i="1" s="1"/>
  <c r="K13722" i="1"/>
  <c r="M13722" i="1" s="1"/>
  <c r="K13721" i="1"/>
  <c r="M13721" i="1" s="1"/>
  <c r="K13720" i="1"/>
  <c r="M13720" i="1" s="1"/>
  <c r="K13719" i="1"/>
  <c r="M13719" i="1" s="1"/>
  <c r="K13718" i="1"/>
  <c r="M13718" i="1" s="1"/>
  <c r="K13717" i="1"/>
  <c r="M13717" i="1" s="1"/>
  <c r="K13716" i="1"/>
  <c r="M13716" i="1" s="1"/>
  <c r="K13715" i="1"/>
  <c r="M13715" i="1" s="1"/>
  <c r="K13714" i="1"/>
  <c r="M13714" i="1" s="1"/>
  <c r="K13713" i="1"/>
  <c r="M13713" i="1" s="1"/>
  <c r="K13712" i="1"/>
  <c r="M13712" i="1" s="1"/>
  <c r="K13711" i="1"/>
  <c r="M13711" i="1" s="1"/>
  <c r="K13710" i="1"/>
  <c r="M13710" i="1" s="1"/>
  <c r="K13709" i="1"/>
  <c r="M13709" i="1" s="1"/>
  <c r="K13708" i="1"/>
  <c r="M13708" i="1" s="1"/>
  <c r="K13707" i="1"/>
  <c r="M13707" i="1" s="1"/>
  <c r="K13706" i="1"/>
  <c r="M13706" i="1" s="1"/>
  <c r="K13705" i="1"/>
  <c r="M13705" i="1" s="1"/>
  <c r="K13704" i="1"/>
  <c r="M13704" i="1" s="1"/>
  <c r="K13703" i="1"/>
  <c r="M13703" i="1" s="1"/>
  <c r="K13702" i="1"/>
  <c r="M13702" i="1" s="1"/>
  <c r="K13701" i="1"/>
  <c r="M13701" i="1" s="1"/>
  <c r="K13700" i="1"/>
  <c r="M13700" i="1" s="1"/>
  <c r="K13699" i="1"/>
  <c r="M13699" i="1" s="1"/>
  <c r="K13698" i="1"/>
  <c r="M13698" i="1" s="1"/>
  <c r="K13697" i="1"/>
  <c r="M13697" i="1" s="1"/>
  <c r="K13696" i="1"/>
  <c r="M13696" i="1" s="1"/>
  <c r="K13695" i="1"/>
  <c r="M13695" i="1" s="1"/>
  <c r="K13694" i="1"/>
  <c r="M13694" i="1" s="1"/>
  <c r="K13693" i="1"/>
  <c r="M13693" i="1" s="1"/>
  <c r="K13692" i="1"/>
  <c r="M13692" i="1" s="1"/>
  <c r="K13691" i="1"/>
  <c r="M13691" i="1" s="1"/>
  <c r="K13690" i="1"/>
  <c r="M13690" i="1" s="1"/>
  <c r="K13689" i="1"/>
  <c r="M13689" i="1" s="1"/>
  <c r="K13688" i="1"/>
  <c r="M13688" i="1" s="1"/>
  <c r="K13687" i="1"/>
  <c r="M13687" i="1" s="1"/>
  <c r="K13686" i="1"/>
  <c r="M13686" i="1" s="1"/>
  <c r="K13685" i="1"/>
  <c r="M13685" i="1" s="1"/>
  <c r="K13684" i="1"/>
  <c r="M13684" i="1" s="1"/>
  <c r="K13683" i="1"/>
  <c r="M13683" i="1" s="1"/>
  <c r="K13682" i="1"/>
  <c r="M13682" i="1" s="1"/>
  <c r="K13681" i="1"/>
  <c r="M13681" i="1" s="1"/>
  <c r="K13680" i="1"/>
  <c r="M13680" i="1" s="1"/>
  <c r="K13679" i="1"/>
  <c r="M13679" i="1" s="1"/>
  <c r="K13678" i="1"/>
  <c r="M13678" i="1" s="1"/>
  <c r="K13677" i="1"/>
  <c r="M13677" i="1" s="1"/>
  <c r="K13676" i="1"/>
  <c r="M13676" i="1" s="1"/>
  <c r="K13675" i="1"/>
  <c r="M13675" i="1" s="1"/>
  <c r="K13674" i="1"/>
  <c r="M13674" i="1" s="1"/>
  <c r="K13673" i="1"/>
  <c r="M13673" i="1" s="1"/>
  <c r="K13672" i="1"/>
  <c r="M13672" i="1" s="1"/>
  <c r="K13671" i="1"/>
  <c r="M13671" i="1" s="1"/>
  <c r="K13670" i="1"/>
  <c r="M13670" i="1" s="1"/>
  <c r="K13669" i="1"/>
  <c r="M13669" i="1" s="1"/>
  <c r="K13668" i="1"/>
  <c r="M13668" i="1" s="1"/>
  <c r="K13667" i="1"/>
  <c r="M13667" i="1" s="1"/>
  <c r="K13666" i="1"/>
  <c r="M13666" i="1" s="1"/>
  <c r="K13665" i="1"/>
  <c r="M13665" i="1" s="1"/>
  <c r="K13664" i="1"/>
  <c r="M13664" i="1" s="1"/>
  <c r="K13663" i="1"/>
  <c r="M13663" i="1" s="1"/>
  <c r="K13662" i="1"/>
  <c r="M13662" i="1" s="1"/>
  <c r="K13661" i="1"/>
  <c r="M13661" i="1" s="1"/>
  <c r="K13660" i="1"/>
  <c r="M13660" i="1" s="1"/>
  <c r="K13659" i="1"/>
  <c r="M13659" i="1" s="1"/>
  <c r="K13658" i="1"/>
  <c r="M13658" i="1" s="1"/>
  <c r="K13657" i="1"/>
  <c r="M13657" i="1" s="1"/>
  <c r="K13656" i="1"/>
  <c r="M13656" i="1" s="1"/>
  <c r="K13655" i="1"/>
  <c r="M13655" i="1" s="1"/>
  <c r="K13654" i="1"/>
  <c r="M13654" i="1" s="1"/>
  <c r="K13653" i="1"/>
  <c r="M13653" i="1" s="1"/>
  <c r="K13652" i="1"/>
  <c r="M13652" i="1" s="1"/>
  <c r="K13651" i="1"/>
  <c r="M13651" i="1" s="1"/>
  <c r="K13650" i="1"/>
  <c r="M13650" i="1" s="1"/>
  <c r="K13649" i="1"/>
  <c r="M13649" i="1" s="1"/>
  <c r="K13648" i="1"/>
  <c r="M13648" i="1" s="1"/>
  <c r="K13647" i="1"/>
  <c r="M13647" i="1" s="1"/>
  <c r="K13646" i="1"/>
  <c r="M13646" i="1" s="1"/>
  <c r="K13645" i="1"/>
  <c r="M13645" i="1" s="1"/>
  <c r="K13644" i="1"/>
  <c r="M13644" i="1" s="1"/>
  <c r="K13643" i="1"/>
  <c r="M13643" i="1" s="1"/>
  <c r="K13642" i="1"/>
  <c r="M13642" i="1" s="1"/>
  <c r="K13641" i="1"/>
  <c r="M13641" i="1" s="1"/>
  <c r="K13640" i="1"/>
  <c r="M13640" i="1" s="1"/>
  <c r="K13639" i="1"/>
  <c r="M13639" i="1" s="1"/>
  <c r="K13638" i="1"/>
  <c r="M13638" i="1" s="1"/>
  <c r="K13637" i="1"/>
  <c r="M13637" i="1" s="1"/>
  <c r="K13636" i="1"/>
  <c r="M13636" i="1" s="1"/>
  <c r="K13635" i="1"/>
  <c r="M13635" i="1" s="1"/>
  <c r="K13634" i="1"/>
  <c r="M13634" i="1" s="1"/>
  <c r="K13633" i="1"/>
  <c r="M13633" i="1" s="1"/>
  <c r="K13632" i="1"/>
  <c r="M13632" i="1" s="1"/>
  <c r="K13631" i="1"/>
  <c r="M13631" i="1" s="1"/>
  <c r="K13630" i="1"/>
  <c r="M13630" i="1" s="1"/>
  <c r="K13629" i="1"/>
  <c r="M13629" i="1" s="1"/>
  <c r="K13628" i="1"/>
  <c r="M13628" i="1" s="1"/>
  <c r="K13627" i="1"/>
  <c r="M13627" i="1" s="1"/>
  <c r="K13626" i="1"/>
  <c r="M13626" i="1" s="1"/>
  <c r="K13625" i="1"/>
  <c r="M13625" i="1" s="1"/>
  <c r="K13624" i="1"/>
  <c r="M13624" i="1" s="1"/>
  <c r="K13623" i="1"/>
  <c r="M13623" i="1" s="1"/>
  <c r="K13622" i="1"/>
  <c r="M13622" i="1" s="1"/>
  <c r="K13621" i="1"/>
  <c r="M13621" i="1" s="1"/>
  <c r="K13620" i="1"/>
  <c r="M13620" i="1" s="1"/>
  <c r="K13619" i="1"/>
  <c r="M13619" i="1" s="1"/>
  <c r="K13618" i="1"/>
  <c r="M13618" i="1" s="1"/>
  <c r="K13617" i="1"/>
  <c r="M13617" i="1" s="1"/>
  <c r="K13616" i="1"/>
  <c r="M13616" i="1" s="1"/>
  <c r="K13615" i="1"/>
  <c r="M13615" i="1" s="1"/>
  <c r="K13614" i="1"/>
  <c r="M13614" i="1" s="1"/>
  <c r="K13613" i="1"/>
  <c r="M13613" i="1" s="1"/>
  <c r="K13612" i="1"/>
  <c r="M13612" i="1" s="1"/>
  <c r="K13611" i="1"/>
  <c r="M13611" i="1" s="1"/>
  <c r="K13610" i="1"/>
  <c r="M13610" i="1" s="1"/>
  <c r="K13609" i="1"/>
  <c r="M13609" i="1" s="1"/>
  <c r="K13608" i="1"/>
  <c r="M13608" i="1" s="1"/>
  <c r="K13607" i="1"/>
  <c r="M13607" i="1" s="1"/>
  <c r="K13606" i="1"/>
  <c r="M13606" i="1" s="1"/>
  <c r="K13605" i="1"/>
  <c r="M13605" i="1" s="1"/>
  <c r="K13604" i="1"/>
  <c r="M13604" i="1" s="1"/>
  <c r="K13603" i="1"/>
  <c r="M13603" i="1" s="1"/>
  <c r="K13602" i="1"/>
  <c r="M13602" i="1" s="1"/>
  <c r="K13601" i="1"/>
  <c r="M13601" i="1" s="1"/>
  <c r="K13600" i="1"/>
  <c r="M13600" i="1" s="1"/>
  <c r="K13599" i="1"/>
  <c r="M13599" i="1" s="1"/>
  <c r="K13598" i="1"/>
  <c r="M13598" i="1" s="1"/>
  <c r="K13597" i="1"/>
  <c r="M13597" i="1" s="1"/>
  <c r="K13596" i="1"/>
  <c r="M13596" i="1" s="1"/>
  <c r="K13595" i="1"/>
  <c r="M13595" i="1" s="1"/>
  <c r="K13594" i="1"/>
  <c r="M13594" i="1" s="1"/>
  <c r="K13593" i="1"/>
  <c r="M13593" i="1" s="1"/>
  <c r="K13592" i="1"/>
  <c r="M13592" i="1" s="1"/>
  <c r="K13591" i="1"/>
  <c r="M13591" i="1" s="1"/>
  <c r="K13590" i="1"/>
  <c r="M13590" i="1" s="1"/>
  <c r="K13589" i="1"/>
  <c r="M13589" i="1" s="1"/>
  <c r="K13588" i="1"/>
  <c r="M13588" i="1" s="1"/>
  <c r="K13587" i="1"/>
  <c r="M13587" i="1" s="1"/>
  <c r="K13586" i="1"/>
  <c r="M13586" i="1" s="1"/>
  <c r="K13585" i="1"/>
  <c r="M13585" i="1" s="1"/>
  <c r="K13584" i="1"/>
  <c r="M13584" i="1" s="1"/>
  <c r="K13583" i="1"/>
  <c r="M13583" i="1" s="1"/>
  <c r="K13582" i="1"/>
  <c r="M13582" i="1" s="1"/>
  <c r="K13581" i="1"/>
  <c r="M13581" i="1" s="1"/>
  <c r="K13580" i="1"/>
  <c r="M13580" i="1" s="1"/>
  <c r="K13579" i="1"/>
  <c r="M13579" i="1" s="1"/>
  <c r="K13578" i="1"/>
  <c r="M13578" i="1" s="1"/>
  <c r="K13577" i="1"/>
  <c r="M13577" i="1" s="1"/>
  <c r="K13576" i="1"/>
  <c r="M13576" i="1" s="1"/>
  <c r="K13575" i="1"/>
  <c r="M13575" i="1" s="1"/>
  <c r="K13574" i="1"/>
  <c r="M13574" i="1" s="1"/>
  <c r="K13573" i="1"/>
  <c r="M13573" i="1" s="1"/>
  <c r="K13572" i="1"/>
  <c r="M13572" i="1" s="1"/>
  <c r="K13571" i="1"/>
  <c r="M13571" i="1" s="1"/>
  <c r="K13570" i="1"/>
  <c r="M13570" i="1" s="1"/>
  <c r="K13569" i="1"/>
  <c r="M13569" i="1" s="1"/>
  <c r="K13568" i="1"/>
  <c r="M13568" i="1" s="1"/>
  <c r="K13567" i="1"/>
  <c r="M13567" i="1" s="1"/>
  <c r="K13566" i="1"/>
  <c r="M13566" i="1" s="1"/>
  <c r="K13565" i="1"/>
  <c r="M13565" i="1" s="1"/>
  <c r="K13564" i="1"/>
  <c r="M13564" i="1" s="1"/>
  <c r="K13563" i="1"/>
  <c r="M13563" i="1" s="1"/>
  <c r="K13562" i="1"/>
  <c r="M13562" i="1" s="1"/>
  <c r="K13561" i="1"/>
  <c r="M13561" i="1" s="1"/>
  <c r="K13560" i="1"/>
  <c r="M13560" i="1" s="1"/>
  <c r="K13559" i="1"/>
  <c r="M13559" i="1" s="1"/>
  <c r="K13558" i="1"/>
  <c r="M13558" i="1" s="1"/>
  <c r="K13557" i="1"/>
  <c r="M13557" i="1" s="1"/>
  <c r="K13556" i="1"/>
  <c r="M13556" i="1" s="1"/>
  <c r="K13555" i="1"/>
  <c r="M13555" i="1" s="1"/>
  <c r="K13554" i="1"/>
  <c r="M13554" i="1" s="1"/>
  <c r="K13553" i="1"/>
  <c r="M13553" i="1" s="1"/>
  <c r="K13552" i="1"/>
  <c r="M13552" i="1" s="1"/>
  <c r="K13551" i="1"/>
  <c r="M13551" i="1" s="1"/>
  <c r="K13550" i="1"/>
  <c r="M13550" i="1" s="1"/>
  <c r="K13549" i="1"/>
  <c r="M13549" i="1" s="1"/>
  <c r="K13548" i="1"/>
  <c r="M13548" i="1" s="1"/>
  <c r="K13547" i="1"/>
  <c r="M13547" i="1" s="1"/>
  <c r="K13546" i="1"/>
  <c r="M13546" i="1" s="1"/>
  <c r="K13545" i="1"/>
  <c r="M13545" i="1" s="1"/>
  <c r="K13544" i="1"/>
  <c r="M13544" i="1" s="1"/>
  <c r="K13543" i="1"/>
  <c r="M13543" i="1" s="1"/>
  <c r="K13542" i="1"/>
  <c r="M13542" i="1" s="1"/>
  <c r="K13541" i="1"/>
  <c r="M13541" i="1" s="1"/>
  <c r="K13540" i="1"/>
  <c r="M13540" i="1" s="1"/>
  <c r="K13539" i="1"/>
  <c r="M13539" i="1" s="1"/>
  <c r="K13538" i="1"/>
  <c r="M13538" i="1" s="1"/>
  <c r="K13537" i="1"/>
  <c r="M13537" i="1" s="1"/>
  <c r="K13536" i="1"/>
  <c r="M13536" i="1" s="1"/>
  <c r="K13535" i="1"/>
  <c r="M13535" i="1" s="1"/>
  <c r="K13534" i="1"/>
  <c r="M13534" i="1" s="1"/>
  <c r="K13533" i="1"/>
  <c r="M13533" i="1" s="1"/>
  <c r="K13532" i="1"/>
  <c r="M13532" i="1" s="1"/>
  <c r="K13531" i="1"/>
  <c r="M13531" i="1" s="1"/>
  <c r="K13530" i="1"/>
  <c r="M13530" i="1" s="1"/>
  <c r="K13529" i="1"/>
  <c r="M13529" i="1" s="1"/>
  <c r="K13528" i="1"/>
  <c r="M13528" i="1" s="1"/>
  <c r="K13527" i="1"/>
  <c r="M13527" i="1" s="1"/>
  <c r="K13526" i="1"/>
  <c r="M13526" i="1" s="1"/>
  <c r="K13525" i="1"/>
  <c r="M13525" i="1" s="1"/>
  <c r="K13524" i="1"/>
  <c r="M13524" i="1" s="1"/>
  <c r="K13523" i="1"/>
  <c r="M13523" i="1" s="1"/>
  <c r="K13522" i="1"/>
  <c r="M13522" i="1" s="1"/>
  <c r="K13521" i="1"/>
  <c r="M13521" i="1" s="1"/>
  <c r="K13520" i="1"/>
  <c r="M13520" i="1" s="1"/>
  <c r="K13519" i="1"/>
  <c r="M13519" i="1" s="1"/>
  <c r="K13518" i="1"/>
  <c r="M13518" i="1" s="1"/>
  <c r="K13517" i="1"/>
  <c r="M13517" i="1" s="1"/>
  <c r="K13516" i="1"/>
  <c r="M13516" i="1" s="1"/>
  <c r="K13515" i="1"/>
  <c r="M13515" i="1" s="1"/>
  <c r="K13514" i="1"/>
  <c r="M13514" i="1" s="1"/>
  <c r="K13513" i="1"/>
  <c r="M13513" i="1" s="1"/>
  <c r="K13512" i="1"/>
  <c r="M13512" i="1" s="1"/>
  <c r="K13511" i="1"/>
  <c r="M13511" i="1" s="1"/>
  <c r="K13510" i="1"/>
  <c r="M13510" i="1" s="1"/>
  <c r="K13509" i="1"/>
  <c r="M13509" i="1" s="1"/>
  <c r="K13508" i="1"/>
  <c r="M13508" i="1" s="1"/>
  <c r="K13507" i="1"/>
  <c r="M13507" i="1" s="1"/>
  <c r="K13506" i="1"/>
  <c r="M13506" i="1" s="1"/>
  <c r="K13505" i="1"/>
  <c r="M13505" i="1" s="1"/>
  <c r="K13504" i="1"/>
  <c r="M13504" i="1" s="1"/>
  <c r="K13503" i="1"/>
  <c r="M13503" i="1" s="1"/>
  <c r="K13502" i="1"/>
  <c r="M13502" i="1" s="1"/>
  <c r="K13501" i="1"/>
  <c r="M13501" i="1" s="1"/>
  <c r="K13500" i="1"/>
  <c r="M13500" i="1" s="1"/>
  <c r="K13499" i="1"/>
  <c r="M13499" i="1" s="1"/>
  <c r="K13498" i="1"/>
  <c r="M13498" i="1" s="1"/>
  <c r="K13497" i="1"/>
  <c r="M13497" i="1" s="1"/>
  <c r="K13496" i="1"/>
  <c r="M13496" i="1" s="1"/>
  <c r="K13495" i="1"/>
  <c r="M13495" i="1" s="1"/>
  <c r="K13494" i="1"/>
  <c r="M13494" i="1" s="1"/>
  <c r="K13493" i="1"/>
  <c r="M13493" i="1" s="1"/>
  <c r="K13492" i="1"/>
  <c r="M13492" i="1" s="1"/>
  <c r="K13491" i="1"/>
  <c r="M13491" i="1" s="1"/>
  <c r="K13490" i="1"/>
  <c r="M13490" i="1" s="1"/>
  <c r="K13489" i="1"/>
  <c r="M13489" i="1" s="1"/>
  <c r="K13488" i="1"/>
  <c r="M13488" i="1" s="1"/>
  <c r="K13487" i="1"/>
  <c r="M13487" i="1" s="1"/>
  <c r="K13486" i="1"/>
  <c r="M13486" i="1" s="1"/>
  <c r="K13485" i="1"/>
  <c r="M13485" i="1" s="1"/>
  <c r="K13484" i="1"/>
  <c r="M13484" i="1" s="1"/>
  <c r="K13483" i="1"/>
  <c r="M13483" i="1" s="1"/>
  <c r="K13482" i="1"/>
  <c r="M13482" i="1" s="1"/>
  <c r="K13481" i="1"/>
  <c r="M13481" i="1" s="1"/>
  <c r="K13480" i="1"/>
  <c r="M13480" i="1" s="1"/>
  <c r="K13479" i="1"/>
  <c r="M13479" i="1" s="1"/>
  <c r="K13478" i="1"/>
  <c r="M13478" i="1" s="1"/>
  <c r="K13477" i="1"/>
  <c r="M13477" i="1" s="1"/>
  <c r="K13476" i="1"/>
  <c r="M13476" i="1" s="1"/>
  <c r="K13475" i="1"/>
  <c r="M13475" i="1" s="1"/>
  <c r="K13474" i="1"/>
  <c r="M13474" i="1" s="1"/>
  <c r="K13473" i="1"/>
  <c r="M13473" i="1" s="1"/>
  <c r="K13472" i="1"/>
  <c r="M13472" i="1" s="1"/>
  <c r="K13471" i="1"/>
  <c r="M13471" i="1" s="1"/>
  <c r="K13470" i="1"/>
  <c r="M13470" i="1" s="1"/>
  <c r="K13469" i="1"/>
  <c r="M13469" i="1" s="1"/>
  <c r="K13468" i="1"/>
  <c r="M13468" i="1" s="1"/>
  <c r="K13467" i="1"/>
  <c r="M13467" i="1" s="1"/>
  <c r="K13466" i="1"/>
  <c r="M13466" i="1" s="1"/>
  <c r="K13465" i="1"/>
  <c r="M13465" i="1" s="1"/>
  <c r="K13464" i="1"/>
  <c r="M13464" i="1" s="1"/>
  <c r="K13463" i="1"/>
  <c r="M13463" i="1" s="1"/>
  <c r="K13462" i="1"/>
  <c r="M13462" i="1" s="1"/>
  <c r="K13461" i="1"/>
  <c r="M13461" i="1" s="1"/>
  <c r="K13460" i="1"/>
  <c r="M13460" i="1" s="1"/>
  <c r="K13459" i="1"/>
  <c r="M13459" i="1" s="1"/>
  <c r="K13458" i="1"/>
  <c r="M13458" i="1" s="1"/>
  <c r="K13457" i="1"/>
  <c r="M13457" i="1" s="1"/>
  <c r="K13456" i="1"/>
  <c r="M13456" i="1" s="1"/>
  <c r="K13455" i="1"/>
  <c r="M13455" i="1" s="1"/>
  <c r="K13454" i="1"/>
  <c r="M13454" i="1" s="1"/>
  <c r="K13453" i="1"/>
  <c r="M13453" i="1" s="1"/>
  <c r="K13452" i="1"/>
  <c r="M13452" i="1" s="1"/>
  <c r="K13451" i="1"/>
  <c r="M13451" i="1" s="1"/>
  <c r="K13450" i="1"/>
  <c r="M13450" i="1" s="1"/>
  <c r="K13449" i="1"/>
  <c r="M13449" i="1" s="1"/>
  <c r="K13448" i="1"/>
  <c r="M13448" i="1" s="1"/>
  <c r="K13447" i="1"/>
  <c r="M13447" i="1" s="1"/>
  <c r="K13446" i="1"/>
  <c r="M13446" i="1" s="1"/>
  <c r="K13445" i="1"/>
  <c r="M13445" i="1" s="1"/>
  <c r="K13444" i="1"/>
  <c r="M13444" i="1" s="1"/>
  <c r="K13443" i="1"/>
  <c r="M13443" i="1" s="1"/>
  <c r="K13442" i="1"/>
  <c r="M13442" i="1" s="1"/>
  <c r="K13441" i="1"/>
  <c r="M13441" i="1" s="1"/>
  <c r="K13440" i="1"/>
  <c r="M13440" i="1" s="1"/>
  <c r="K13439" i="1"/>
  <c r="M13439" i="1" s="1"/>
  <c r="K13438" i="1"/>
  <c r="M13438" i="1" s="1"/>
  <c r="K13437" i="1"/>
  <c r="M13437" i="1" s="1"/>
  <c r="K13436" i="1"/>
  <c r="M13436" i="1" s="1"/>
  <c r="K13435" i="1"/>
  <c r="M13435" i="1" s="1"/>
  <c r="K13434" i="1"/>
  <c r="M13434" i="1" s="1"/>
  <c r="K13433" i="1"/>
  <c r="M13433" i="1" s="1"/>
  <c r="K13432" i="1"/>
  <c r="M13432" i="1" s="1"/>
  <c r="K13431" i="1"/>
  <c r="M13431" i="1" s="1"/>
  <c r="K13430" i="1"/>
  <c r="M13430" i="1" s="1"/>
  <c r="K13429" i="1"/>
  <c r="M13429" i="1" s="1"/>
  <c r="K13428" i="1"/>
  <c r="M13428" i="1" s="1"/>
  <c r="K13427" i="1"/>
  <c r="M13427" i="1" s="1"/>
  <c r="K13426" i="1"/>
  <c r="M13426" i="1" s="1"/>
  <c r="K13425" i="1"/>
  <c r="M13425" i="1" s="1"/>
  <c r="K13424" i="1"/>
  <c r="M13424" i="1" s="1"/>
  <c r="K13423" i="1"/>
  <c r="M13423" i="1" s="1"/>
  <c r="K13422" i="1"/>
  <c r="M13422" i="1" s="1"/>
  <c r="K13421" i="1"/>
  <c r="M13421" i="1" s="1"/>
  <c r="K13420" i="1"/>
  <c r="M13420" i="1" s="1"/>
  <c r="K13419" i="1"/>
  <c r="M13419" i="1" s="1"/>
  <c r="K13418" i="1"/>
  <c r="M13418" i="1" s="1"/>
  <c r="K13417" i="1"/>
  <c r="M13417" i="1" s="1"/>
  <c r="K13416" i="1"/>
  <c r="M13416" i="1" s="1"/>
  <c r="K13415" i="1"/>
  <c r="M13415" i="1" s="1"/>
  <c r="K13414" i="1"/>
  <c r="M13414" i="1" s="1"/>
  <c r="K13413" i="1"/>
  <c r="M13413" i="1" s="1"/>
  <c r="K13412" i="1"/>
  <c r="M13412" i="1" s="1"/>
  <c r="K13411" i="1"/>
  <c r="M13411" i="1" s="1"/>
  <c r="K13410" i="1"/>
  <c r="M13410" i="1" s="1"/>
  <c r="K13409" i="1"/>
  <c r="M13409" i="1" s="1"/>
  <c r="K13408" i="1"/>
  <c r="M13408" i="1" s="1"/>
  <c r="K13407" i="1"/>
  <c r="M13407" i="1" s="1"/>
  <c r="K13406" i="1"/>
  <c r="M13406" i="1" s="1"/>
  <c r="K13405" i="1"/>
  <c r="M13405" i="1" s="1"/>
  <c r="K13404" i="1"/>
  <c r="M13404" i="1" s="1"/>
  <c r="K13403" i="1"/>
  <c r="M13403" i="1" s="1"/>
  <c r="K13402" i="1"/>
  <c r="M13402" i="1" s="1"/>
  <c r="K13401" i="1"/>
  <c r="M13401" i="1" s="1"/>
  <c r="K13400" i="1"/>
  <c r="M13400" i="1" s="1"/>
  <c r="K13399" i="1"/>
  <c r="M13399" i="1" s="1"/>
  <c r="K13398" i="1"/>
  <c r="M13398" i="1" s="1"/>
  <c r="K13397" i="1"/>
  <c r="M13397" i="1" s="1"/>
  <c r="K13396" i="1"/>
  <c r="M13396" i="1" s="1"/>
  <c r="K13395" i="1"/>
  <c r="M13395" i="1" s="1"/>
  <c r="K13394" i="1"/>
  <c r="M13394" i="1" s="1"/>
  <c r="K13393" i="1"/>
  <c r="M13393" i="1" s="1"/>
  <c r="K13392" i="1"/>
  <c r="M13392" i="1" s="1"/>
  <c r="K13391" i="1"/>
  <c r="M13391" i="1" s="1"/>
  <c r="K13390" i="1"/>
  <c r="M13390" i="1" s="1"/>
  <c r="K13389" i="1"/>
  <c r="M13389" i="1" s="1"/>
  <c r="K13388" i="1"/>
  <c r="M13388" i="1" s="1"/>
  <c r="K13387" i="1"/>
  <c r="M13387" i="1" s="1"/>
  <c r="K13386" i="1"/>
  <c r="M13386" i="1" s="1"/>
  <c r="K13385" i="1"/>
  <c r="M13385" i="1" s="1"/>
  <c r="K13384" i="1"/>
  <c r="M13384" i="1" s="1"/>
  <c r="K13383" i="1"/>
  <c r="M13383" i="1" s="1"/>
  <c r="K13382" i="1"/>
  <c r="M13382" i="1" s="1"/>
  <c r="K13381" i="1"/>
  <c r="M13381" i="1" s="1"/>
  <c r="K13380" i="1"/>
  <c r="M13380" i="1" s="1"/>
  <c r="K13379" i="1"/>
  <c r="M13379" i="1" s="1"/>
  <c r="K13378" i="1"/>
  <c r="M13378" i="1" s="1"/>
  <c r="K13377" i="1"/>
  <c r="M13377" i="1" s="1"/>
  <c r="K13376" i="1"/>
  <c r="M13376" i="1" s="1"/>
  <c r="K13375" i="1"/>
  <c r="M13375" i="1" s="1"/>
  <c r="K13374" i="1"/>
  <c r="M13374" i="1" s="1"/>
  <c r="K13373" i="1"/>
  <c r="M13373" i="1" s="1"/>
  <c r="K13372" i="1"/>
  <c r="M13372" i="1" s="1"/>
  <c r="K13371" i="1"/>
  <c r="M13371" i="1" s="1"/>
  <c r="K13370" i="1"/>
  <c r="M13370" i="1" s="1"/>
  <c r="K13369" i="1"/>
  <c r="M13369" i="1" s="1"/>
  <c r="K13368" i="1"/>
  <c r="M13368" i="1" s="1"/>
  <c r="K13367" i="1"/>
  <c r="M13367" i="1" s="1"/>
  <c r="K13366" i="1"/>
  <c r="M13366" i="1" s="1"/>
  <c r="K13365" i="1"/>
  <c r="M13365" i="1" s="1"/>
  <c r="K13364" i="1"/>
  <c r="M13364" i="1" s="1"/>
  <c r="K13363" i="1"/>
  <c r="M13363" i="1" s="1"/>
  <c r="K13362" i="1"/>
  <c r="M13362" i="1" s="1"/>
  <c r="K13361" i="1"/>
  <c r="M13361" i="1" s="1"/>
  <c r="K13360" i="1"/>
  <c r="M13360" i="1" s="1"/>
  <c r="K13359" i="1"/>
  <c r="M13359" i="1" s="1"/>
  <c r="K13358" i="1"/>
  <c r="M13358" i="1" s="1"/>
  <c r="K13357" i="1"/>
  <c r="M13357" i="1" s="1"/>
  <c r="K13356" i="1"/>
  <c r="M13356" i="1" s="1"/>
  <c r="K13355" i="1"/>
  <c r="M13355" i="1" s="1"/>
  <c r="K13354" i="1"/>
  <c r="M13354" i="1" s="1"/>
  <c r="K13353" i="1"/>
  <c r="M13353" i="1" s="1"/>
  <c r="K13352" i="1"/>
  <c r="M13352" i="1" s="1"/>
  <c r="K13351" i="1"/>
  <c r="M13351" i="1" s="1"/>
  <c r="K13350" i="1"/>
  <c r="M13350" i="1" s="1"/>
  <c r="K13349" i="1"/>
  <c r="M13349" i="1" s="1"/>
  <c r="K13348" i="1"/>
  <c r="M13348" i="1" s="1"/>
  <c r="K13347" i="1"/>
  <c r="M13347" i="1" s="1"/>
  <c r="K13346" i="1"/>
  <c r="M13346" i="1" s="1"/>
  <c r="K13345" i="1"/>
  <c r="M13345" i="1" s="1"/>
  <c r="K13344" i="1"/>
  <c r="M13344" i="1" s="1"/>
  <c r="K13343" i="1"/>
  <c r="M13343" i="1" s="1"/>
  <c r="K13342" i="1"/>
  <c r="M13342" i="1" s="1"/>
  <c r="K13341" i="1"/>
  <c r="M13341" i="1" s="1"/>
  <c r="K13340" i="1"/>
  <c r="M13340" i="1" s="1"/>
  <c r="K13339" i="1"/>
  <c r="M13339" i="1" s="1"/>
  <c r="K13338" i="1"/>
  <c r="M13338" i="1" s="1"/>
  <c r="K13337" i="1"/>
  <c r="M13337" i="1" s="1"/>
  <c r="K13336" i="1"/>
  <c r="M13336" i="1" s="1"/>
  <c r="K13335" i="1"/>
  <c r="M13335" i="1" s="1"/>
  <c r="K13334" i="1"/>
  <c r="M13334" i="1" s="1"/>
  <c r="K13333" i="1"/>
  <c r="M13333" i="1" s="1"/>
  <c r="K13332" i="1"/>
  <c r="M13332" i="1" s="1"/>
  <c r="K13331" i="1"/>
  <c r="M13331" i="1" s="1"/>
  <c r="K13330" i="1"/>
  <c r="M13330" i="1" s="1"/>
  <c r="K13329" i="1"/>
  <c r="M13329" i="1" s="1"/>
  <c r="K13328" i="1"/>
  <c r="M13328" i="1" s="1"/>
  <c r="K13327" i="1"/>
  <c r="M13327" i="1" s="1"/>
  <c r="K13326" i="1"/>
  <c r="M13326" i="1" s="1"/>
  <c r="K13325" i="1"/>
  <c r="M13325" i="1" s="1"/>
  <c r="K13324" i="1"/>
  <c r="M13324" i="1" s="1"/>
  <c r="K13323" i="1"/>
  <c r="M13323" i="1" s="1"/>
  <c r="K13322" i="1"/>
  <c r="M13322" i="1" s="1"/>
  <c r="K13321" i="1"/>
  <c r="M13321" i="1" s="1"/>
  <c r="K13320" i="1"/>
  <c r="M13320" i="1" s="1"/>
  <c r="K13319" i="1"/>
  <c r="M13319" i="1" s="1"/>
  <c r="K13318" i="1"/>
  <c r="M13318" i="1" s="1"/>
  <c r="K13317" i="1"/>
  <c r="M13317" i="1" s="1"/>
  <c r="K13316" i="1"/>
  <c r="M13316" i="1" s="1"/>
  <c r="K13315" i="1"/>
  <c r="M13315" i="1" s="1"/>
  <c r="K13314" i="1"/>
  <c r="M13314" i="1" s="1"/>
  <c r="K13313" i="1"/>
  <c r="M13313" i="1" s="1"/>
  <c r="K13312" i="1"/>
  <c r="M13312" i="1" s="1"/>
  <c r="K13311" i="1"/>
  <c r="M13311" i="1" s="1"/>
  <c r="K13310" i="1"/>
  <c r="M13310" i="1" s="1"/>
  <c r="K13309" i="1"/>
  <c r="M13309" i="1" s="1"/>
  <c r="K13308" i="1"/>
  <c r="M13308" i="1" s="1"/>
  <c r="K13307" i="1"/>
  <c r="M13307" i="1" s="1"/>
  <c r="K13306" i="1"/>
  <c r="M13306" i="1" s="1"/>
  <c r="K13305" i="1"/>
  <c r="M13305" i="1" s="1"/>
  <c r="K13304" i="1"/>
  <c r="M13304" i="1" s="1"/>
  <c r="K13303" i="1"/>
  <c r="M13303" i="1" s="1"/>
  <c r="K13302" i="1"/>
  <c r="M13302" i="1" s="1"/>
  <c r="K13301" i="1"/>
  <c r="M13301" i="1" s="1"/>
  <c r="K13300" i="1"/>
  <c r="M13300" i="1" s="1"/>
  <c r="K13299" i="1"/>
  <c r="M13299" i="1" s="1"/>
  <c r="K13298" i="1"/>
  <c r="M13298" i="1" s="1"/>
  <c r="K13297" i="1"/>
  <c r="M13297" i="1" s="1"/>
  <c r="K13296" i="1"/>
  <c r="M13296" i="1" s="1"/>
  <c r="K13295" i="1"/>
  <c r="M13295" i="1" s="1"/>
  <c r="K13294" i="1"/>
  <c r="M13294" i="1" s="1"/>
  <c r="K13293" i="1"/>
  <c r="M13293" i="1" s="1"/>
  <c r="K13292" i="1"/>
  <c r="M13292" i="1" s="1"/>
  <c r="K13291" i="1"/>
  <c r="M13291" i="1" s="1"/>
  <c r="K13290" i="1"/>
  <c r="M13290" i="1" s="1"/>
  <c r="K13289" i="1"/>
  <c r="M13289" i="1" s="1"/>
  <c r="K13288" i="1"/>
  <c r="M13288" i="1" s="1"/>
  <c r="K13287" i="1"/>
  <c r="M13287" i="1" s="1"/>
  <c r="K13286" i="1"/>
  <c r="M13286" i="1" s="1"/>
  <c r="K13285" i="1"/>
  <c r="M13285" i="1" s="1"/>
  <c r="K13284" i="1"/>
  <c r="M13284" i="1" s="1"/>
  <c r="K13283" i="1"/>
  <c r="M13283" i="1" s="1"/>
  <c r="K13282" i="1"/>
  <c r="M13282" i="1" s="1"/>
  <c r="K13281" i="1"/>
  <c r="M13281" i="1" s="1"/>
  <c r="K13280" i="1"/>
  <c r="M13280" i="1" s="1"/>
  <c r="K13279" i="1"/>
  <c r="M13279" i="1" s="1"/>
  <c r="K13278" i="1"/>
  <c r="M13278" i="1" s="1"/>
  <c r="K13277" i="1"/>
  <c r="M13277" i="1" s="1"/>
  <c r="K13276" i="1"/>
  <c r="M13276" i="1" s="1"/>
  <c r="K13275" i="1"/>
  <c r="M13275" i="1" s="1"/>
  <c r="K13274" i="1"/>
  <c r="M13274" i="1" s="1"/>
  <c r="K13273" i="1"/>
  <c r="M13273" i="1" s="1"/>
  <c r="K13272" i="1"/>
  <c r="M13272" i="1" s="1"/>
  <c r="K13271" i="1"/>
  <c r="M13271" i="1" s="1"/>
  <c r="K13270" i="1"/>
  <c r="M13270" i="1" s="1"/>
  <c r="K13269" i="1"/>
  <c r="M13269" i="1" s="1"/>
  <c r="K13268" i="1"/>
  <c r="M13268" i="1" s="1"/>
  <c r="K13267" i="1"/>
  <c r="M13267" i="1" s="1"/>
  <c r="K13266" i="1"/>
  <c r="M13266" i="1" s="1"/>
  <c r="K13265" i="1"/>
  <c r="M13265" i="1" s="1"/>
  <c r="K13264" i="1"/>
  <c r="M13264" i="1" s="1"/>
  <c r="K13263" i="1"/>
  <c r="M13263" i="1" s="1"/>
  <c r="K13262" i="1"/>
  <c r="M13262" i="1" s="1"/>
  <c r="K13261" i="1"/>
  <c r="M13261" i="1" s="1"/>
  <c r="K13260" i="1"/>
  <c r="M13260" i="1" s="1"/>
  <c r="K13259" i="1"/>
  <c r="M13259" i="1" s="1"/>
  <c r="K13258" i="1"/>
  <c r="M13258" i="1" s="1"/>
  <c r="K13257" i="1"/>
  <c r="M13257" i="1" s="1"/>
  <c r="K13256" i="1"/>
  <c r="M13256" i="1" s="1"/>
  <c r="K13255" i="1"/>
  <c r="M13255" i="1" s="1"/>
  <c r="K13254" i="1"/>
  <c r="M13254" i="1" s="1"/>
  <c r="K13253" i="1"/>
  <c r="M13253" i="1" s="1"/>
  <c r="K13252" i="1"/>
  <c r="M13252" i="1" s="1"/>
  <c r="K13251" i="1"/>
  <c r="M13251" i="1" s="1"/>
  <c r="K13250" i="1"/>
  <c r="M13250" i="1" s="1"/>
  <c r="K13249" i="1"/>
  <c r="M13249" i="1" s="1"/>
  <c r="K13248" i="1"/>
  <c r="M13248" i="1" s="1"/>
  <c r="K13247" i="1"/>
  <c r="M13247" i="1" s="1"/>
  <c r="K13246" i="1"/>
  <c r="M13246" i="1" s="1"/>
  <c r="K13245" i="1"/>
  <c r="M13245" i="1" s="1"/>
  <c r="K13244" i="1"/>
  <c r="M13244" i="1" s="1"/>
  <c r="K13243" i="1"/>
  <c r="M13243" i="1" s="1"/>
  <c r="K13242" i="1"/>
  <c r="M13242" i="1" s="1"/>
  <c r="K13241" i="1"/>
  <c r="M13241" i="1" s="1"/>
  <c r="K13240" i="1"/>
  <c r="M13240" i="1" s="1"/>
  <c r="K13239" i="1"/>
  <c r="M13239" i="1" s="1"/>
  <c r="K13238" i="1"/>
  <c r="M13238" i="1" s="1"/>
  <c r="K13237" i="1"/>
  <c r="M13237" i="1" s="1"/>
  <c r="K13236" i="1"/>
  <c r="M13236" i="1" s="1"/>
  <c r="K13235" i="1"/>
  <c r="M13235" i="1" s="1"/>
  <c r="K13234" i="1"/>
  <c r="M13234" i="1" s="1"/>
  <c r="K13233" i="1"/>
  <c r="M13233" i="1" s="1"/>
  <c r="K13232" i="1"/>
  <c r="M13232" i="1" s="1"/>
  <c r="K13231" i="1"/>
  <c r="M13231" i="1" s="1"/>
  <c r="K13230" i="1"/>
  <c r="M13230" i="1" s="1"/>
  <c r="K13229" i="1"/>
  <c r="M13229" i="1" s="1"/>
  <c r="K13228" i="1"/>
  <c r="M13228" i="1" s="1"/>
  <c r="K13227" i="1"/>
  <c r="M13227" i="1" s="1"/>
  <c r="K13226" i="1"/>
  <c r="M13226" i="1" s="1"/>
  <c r="K13225" i="1"/>
  <c r="M13225" i="1" s="1"/>
  <c r="K13224" i="1"/>
  <c r="M13224" i="1" s="1"/>
  <c r="K13223" i="1"/>
  <c r="M13223" i="1" s="1"/>
  <c r="K13222" i="1"/>
  <c r="M13222" i="1" s="1"/>
  <c r="K13221" i="1"/>
  <c r="M13221" i="1" s="1"/>
  <c r="K13220" i="1"/>
  <c r="M13220" i="1" s="1"/>
  <c r="K13219" i="1"/>
  <c r="M13219" i="1" s="1"/>
  <c r="K13218" i="1"/>
  <c r="M13218" i="1" s="1"/>
  <c r="K13217" i="1"/>
  <c r="M13217" i="1" s="1"/>
  <c r="K13216" i="1"/>
  <c r="M13216" i="1" s="1"/>
  <c r="K13215" i="1"/>
  <c r="M13215" i="1" s="1"/>
  <c r="K13214" i="1"/>
  <c r="M13214" i="1" s="1"/>
  <c r="K13213" i="1"/>
  <c r="M13213" i="1" s="1"/>
  <c r="K13212" i="1"/>
  <c r="M13212" i="1" s="1"/>
  <c r="K13211" i="1"/>
  <c r="M13211" i="1" s="1"/>
  <c r="K13210" i="1"/>
  <c r="M13210" i="1" s="1"/>
  <c r="K13209" i="1"/>
  <c r="M13209" i="1" s="1"/>
  <c r="K13208" i="1"/>
  <c r="M13208" i="1" s="1"/>
  <c r="K13207" i="1"/>
  <c r="M13207" i="1" s="1"/>
  <c r="K13206" i="1"/>
  <c r="M13206" i="1" s="1"/>
  <c r="K13205" i="1"/>
  <c r="M13205" i="1" s="1"/>
  <c r="K13204" i="1"/>
  <c r="M13204" i="1" s="1"/>
  <c r="K13203" i="1"/>
  <c r="M13203" i="1" s="1"/>
  <c r="K13202" i="1"/>
  <c r="M13202" i="1" s="1"/>
  <c r="K13201" i="1"/>
  <c r="M13201" i="1" s="1"/>
  <c r="K13200" i="1"/>
  <c r="M13200" i="1" s="1"/>
  <c r="K13199" i="1"/>
  <c r="M13199" i="1" s="1"/>
  <c r="K13198" i="1"/>
  <c r="M13198" i="1" s="1"/>
  <c r="K13197" i="1"/>
  <c r="M13197" i="1" s="1"/>
  <c r="K13196" i="1"/>
  <c r="M13196" i="1" s="1"/>
  <c r="K13195" i="1"/>
  <c r="M13195" i="1" s="1"/>
  <c r="K13194" i="1"/>
  <c r="M13194" i="1" s="1"/>
  <c r="K13193" i="1"/>
  <c r="M13193" i="1" s="1"/>
  <c r="K13192" i="1"/>
  <c r="M13192" i="1" s="1"/>
  <c r="K13191" i="1"/>
  <c r="M13191" i="1" s="1"/>
  <c r="K13190" i="1"/>
  <c r="M13190" i="1" s="1"/>
  <c r="K13189" i="1"/>
  <c r="M13189" i="1" s="1"/>
  <c r="K13188" i="1"/>
  <c r="M13188" i="1" s="1"/>
  <c r="K13187" i="1"/>
  <c r="M13187" i="1" s="1"/>
  <c r="K13186" i="1"/>
  <c r="M13186" i="1" s="1"/>
  <c r="K13185" i="1"/>
  <c r="M13185" i="1" s="1"/>
  <c r="K13184" i="1"/>
  <c r="M13184" i="1" s="1"/>
  <c r="K13183" i="1"/>
  <c r="M13183" i="1" s="1"/>
  <c r="K13182" i="1"/>
  <c r="M13182" i="1" s="1"/>
  <c r="K13181" i="1"/>
  <c r="M13181" i="1" s="1"/>
  <c r="K13180" i="1"/>
  <c r="M13180" i="1" s="1"/>
  <c r="K13179" i="1"/>
  <c r="M13179" i="1" s="1"/>
  <c r="K13178" i="1"/>
  <c r="M13178" i="1" s="1"/>
  <c r="K13177" i="1"/>
  <c r="M13177" i="1" s="1"/>
  <c r="K13176" i="1"/>
  <c r="M13176" i="1" s="1"/>
  <c r="K13175" i="1"/>
  <c r="M13175" i="1" s="1"/>
  <c r="K13174" i="1"/>
  <c r="M13174" i="1" s="1"/>
  <c r="K13173" i="1"/>
  <c r="M13173" i="1" s="1"/>
  <c r="K13172" i="1"/>
  <c r="M13172" i="1" s="1"/>
  <c r="K13171" i="1"/>
  <c r="M13171" i="1" s="1"/>
  <c r="K13170" i="1"/>
  <c r="M13170" i="1" s="1"/>
  <c r="K13169" i="1"/>
  <c r="M13169" i="1" s="1"/>
  <c r="K13168" i="1"/>
  <c r="M13168" i="1" s="1"/>
  <c r="K13167" i="1"/>
  <c r="M13167" i="1" s="1"/>
  <c r="K13166" i="1"/>
  <c r="M13166" i="1" s="1"/>
  <c r="K13165" i="1"/>
  <c r="M13165" i="1" s="1"/>
  <c r="K13164" i="1"/>
  <c r="M13164" i="1" s="1"/>
  <c r="K13163" i="1"/>
  <c r="M13163" i="1" s="1"/>
  <c r="K13162" i="1"/>
  <c r="M13162" i="1" s="1"/>
  <c r="K13161" i="1"/>
  <c r="M13161" i="1" s="1"/>
  <c r="K13160" i="1"/>
  <c r="M13160" i="1" s="1"/>
  <c r="K13159" i="1"/>
  <c r="M13159" i="1" s="1"/>
  <c r="K13158" i="1"/>
  <c r="M13158" i="1" s="1"/>
  <c r="K13157" i="1"/>
  <c r="M13157" i="1" s="1"/>
  <c r="K13156" i="1"/>
  <c r="M13156" i="1" s="1"/>
  <c r="K13155" i="1"/>
  <c r="M13155" i="1" s="1"/>
  <c r="K13154" i="1"/>
  <c r="M13154" i="1" s="1"/>
  <c r="K13153" i="1"/>
  <c r="M13153" i="1" s="1"/>
  <c r="K13152" i="1"/>
  <c r="M13152" i="1" s="1"/>
  <c r="K13151" i="1"/>
  <c r="M13151" i="1" s="1"/>
  <c r="K13150" i="1"/>
  <c r="M13150" i="1" s="1"/>
  <c r="K13149" i="1"/>
  <c r="M13149" i="1" s="1"/>
  <c r="K13148" i="1"/>
  <c r="M13148" i="1" s="1"/>
  <c r="K13147" i="1"/>
  <c r="M13147" i="1" s="1"/>
  <c r="K13146" i="1"/>
  <c r="M13146" i="1" s="1"/>
  <c r="K13145" i="1"/>
  <c r="M13145" i="1" s="1"/>
  <c r="K13144" i="1"/>
  <c r="M13144" i="1" s="1"/>
  <c r="K13143" i="1"/>
  <c r="M13143" i="1" s="1"/>
  <c r="K13142" i="1"/>
  <c r="M13142" i="1" s="1"/>
  <c r="K13141" i="1"/>
  <c r="M13141" i="1" s="1"/>
  <c r="K13140" i="1"/>
  <c r="M13140" i="1" s="1"/>
  <c r="K13139" i="1"/>
  <c r="M13139" i="1" s="1"/>
  <c r="K13138" i="1"/>
  <c r="M13138" i="1" s="1"/>
  <c r="K13137" i="1"/>
  <c r="M13137" i="1" s="1"/>
  <c r="K13136" i="1"/>
  <c r="M13136" i="1" s="1"/>
  <c r="K13135" i="1"/>
  <c r="M13135" i="1" s="1"/>
  <c r="K13134" i="1"/>
  <c r="M13134" i="1" s="1"/>
  <c r="K13133" i="1"/>
  <c r="M13133" i="1" s="1"/>
  <c r="K13132" i="1"/>
  <c r="M13132" i="1" s="1"/>
  <c r="K13131" i="1"/>
  <c r="M13131" i="1" s="1"/>
  <c r="K13130" i="1"/>
  <c r="M13130" i="1" s="1"/>
  <c r="K13129" i="1"/>
  <c r="M13129" i="1" s="1"/>
  <c r="K13128" i="1"/>
  <c r="M13128" i="1" s="1"/>
  <c r="K13127" i="1"/>
  <c r="M13127" i="1" s="1"/>
  <c r="K13126" i="1"/>
  <c r="M13126" i="1" s="1"/>
  <c r="K13125" i="1"/>
  <c r="M13125" i="1" s="1"/>
  <c r="K13124" i="1"/>
  <c r="M13124" i="1" s="1"/>
  <c r="K13123" i="1"/>
  <c r="M13123" i="1" s="1"/>
  <c r="K13122" i="1"/>
  <c r="M13122" i="1" s="1"/>
  <c r="K13121" i="1"/>
  <c r="M13121" i="1" s="1"/>
  <c r="K13120" i="1"/>
  <c r="M13120" i="1" s="1"/>
  <c r="K13119" i="1"/>
  <c r="M13119" i="1" s="1"/>
  <c r="K13118" i="1"/>
  <c r="M13118" i="1" s="1"/>
  <c r="K13117" i="1"/>
  <c r="M13117" i="1" s="1"/>
  <c r="K13116" i="1"/>
  <c r="M13116" i="1" s="1"/>
  <c r="K13115" i="1"/>
  <c r="M13115" i="1" s="1"/>
  <c r="K13114" i="1"/>
  <c r="M13114" i="1" s="1"/>
  <c r="K13113" i="1"/>
  <c r="M13113" i="1" s="1"/>
  <c r="K13112" i="1"/>
  <c r="M13112" i="1" s="1"/>
  <c r="K13111" i="1"/>
  <c r="M13111" i="1" s="1"/>
  <c r="K13110" i="1"/>
  <c r="M13110" i="1" s="1"/>
  <c r="K13109" i="1"/>
  <c r="M13109" i="1" s="1"/>
  <c r="K13108" i="1"/>
  <c r="M13108" i="1" s="1"/>
  <c r="K13107" i="1"/>
  <c r="M13107" i="1" s="1"/>
  <c r="K13106" i="1"/>
  <c r="M13106" i="1" s="1"/>
  <c r="K13105" i="1"/>
  <c r="M13105" i="1" s="1"/>
  <c r="K13104" i="1"/>
  <c r="M13104" i="1" s="1"/>
  <c r="K13103" i="1"/>
  <c r="M13103" i="1" s="1"/>
  <c r="K13102" i="1"/>
  <c r="M13102" i="1" s="1"/>
  <c r="K13101" i="1"/>
  <c r="M13101" i="1" s="1"/>
  <c r="K13100" i="1"/>
  <c r="M13100" i="1" s="1"/>
  <c r="K13099" i="1"/>
  <c r="M13099" i="1" s="1"/>
  <c r="K13098" i="1"/>
  <c r="M13098" i="1" s="1"/>
  <c r="K13097" i="1"/>
  <c r="M13097" i="1" s="1"/>
  <c r="K13096" i="1"/>
  <c r="M13096" i="1" s="1"/>
  <c r="K13095" i="1"/>
  <c r="M13095" i="1" s="1"/>
  <c r="K13094" i="1"/>
  <c r="M13094" i="1" s="1"/>
  <c r="K13093" i="1"/>
  <c r="M13093" i="1" s="1"/>
  <c r="K13092" i="1"/>
  <c r="M13092" i="1" s="1"/>
  <c r="K13091" i="1"/>
  <c r="M13091" i="1" s="1"/>
  <c r="K13090" i="1"/>
  <c r="M13090" i="1" s="1"/>
  <c r="K13089" i="1"/>
  <c r="M13089" i="1" s="1"/>
  <c r="K13088" i="1"/>
  <c r="M13088" i="1" s="1"/>
  <c r="K13087" i="1"/>
  <c r="M13087" i="1" s="1"/>
  <c r="K13086" i="1"/>
  <c r="M13086" i="1" s="1"/>
  <c r="K13085" i="1"/>
  <c r="M13085" i="1" s="1"/>
  <c r="K13084" i="1"/>
  <c r="M13084" i="1" s="1"/>
  <c r="K13083" i="1"/>
  <c r="M13083" i="1" s="1"/>
  <c r="K13082" i="1"/>
  <c r="M13082" i="1" s="1"/>
  <c r="K13081" i="1"/>
  <c r="M13081" i="1" s="1"/>
  <c r="K13080" i="1"/>
  <c r="M13080" i="1" s="1"/>
  <c r="K13079" i="1"/>
  <c r="M13079" i="1" s="1"/>
  <c r="K13078" i="1"/>
  <c r="M13078" i="1" s="1"/>
  <c r="K13077" i="1"/>
  <c r="M13077" i="1" s="1"/>
  <c r="K13076" i="1"/>
  <c r="M13076" i="1" s="1"/>
  <c r="K13075" i="1"/>
  <c r="M13075" i="1" s="1"/>
  <c r="K13074" i="1"/>
  <c r="M13074" i="1" s="1"/>
  <c r="K13073" i="1"/>
  <c r="M13073" i="1" s="1"/>
  <c r="K13072" i="1"/>
  <c r="M13072" i="1" s="1"/>
  <c r="K13071" i="1"/>
  <c r="M13071" i="1" s="1"/>
  <c r="K13070" i="1"/>
  <c r="M13070" i="1" s="1"/>
  <c r="K13069" i="1"/>
  <c r="M13069" i="1" s="1"/>
  <c r="K13068" i="1"/>
  <c r="M13068" i="1" s="1"/>
  <c r="K13067" i="1"/>
  <c r="M13067" i="1" s="1"/>
  <c r="K13066" i="1"/>
  <c r="M13066" i="1" s="1"/>
  <c r="K13065" i="1"/>
  <c r="M13065" i="1" s="1"/>
  <c r="K13064" i="1"/>
  <c r="M13064" i="1" s="1"/>
  <c r="K13063" i="1"/>
  <c r="M13063" i="1" s="1"/>
  <c r="K13062" i="1"/>
  <c r="M13062" i="1" s="1"/>
  <c r="K13061" i="1"/>
  <c r="M13061" i="1" s="1"/>
  <c r="K13060" i="1"/>
  <c r="M13060" i="1" s="1"/>
  <c r="K13059" i="1"/>
  <c r="M13059" i="1" s="1"/>
  <c r="K13058" i="1"/>
  <c r="M13058" i="1" s="1"/>
  <c r="K13057" i="1"/>
  <c r="M13057" i="1" s="1"/>
  <c r="K13056" i="1"/>
  <c r="M13056" i="1" s="1"/>
  <c r="K13055" i="1"/>
  <c r="M13055" i="1" s="1"/>
  <c r="K13054" i="1"/>
  <c r="M13054" i="1" s="1"/>
  <c r="K13053" i="1"/>
  <c r="M13053" i="1" s="1"/>
  <c r="K13052" i="1"/>
  <c r="M13052" i="1" s="1"/>
  <c r="K13051" i="1"/>
  <c r="M13051" i="1" s="1"/>
  <c r="K13050" i="1"/>
  <c r="M13050" i="1" s="1"/>
  <c r="K13049" i="1"/>
  <c r="M13049" i="1" s="1"/>
  <c r="K13048" i="1"/>
  <c r="M13048" i="1" s="1"/>
  <c r="K13047" i="1"/>
  <c r="M13047" i="1" s="1"/>
  <c r="K13046" i="1"/>
  <c r="M13046" i="1" s="1"/>
  <c r="K13045" i="1"/>
  <c r="M13045" i="1" s="1"/>
  <c r="K13044" i="1"/>
  <c r="M13044" i="1" s="1"/>
  <c r="K13043" i="1"/>
  <c r="M13043" i="1" s="1"/>
  <c r="K13042" i="1"/>
  <c r="M13042" i="1" s="1"/>
  <c r="K13041" i="1"/>
  <c r="M13041" i="1" s="1"/>
  <c r="K13040" i="1"/>
  <c r="M13040" i="1" s="1"/>
  <c r="K13039" i="1"/>
  <c r="M13039" i="1" s="1"/>
  <c r="K13038" i="1"/>
  <c r="M13038" i="1" s="1"/>
  <c r="K13037" i="1"/>
  <c r="M13037" i="1" s="1"/>
  <c r="K13036" i="1"/>
  <c r="M13036" i="1" s="1"/>
  <c r="K13035" i="1"/>
  <c r="M13035" i="1" s="1"/>
  <c r="K13034" i="1"/>
  <c r="M13034" i="1" s="1"/>
  <c r="K13033" i="1"/>
  <c r="M13033" i="1" s="1"/>
  <c r="K13032" i="1"/>
  <c r="M13032" i="1" s="1"/>
  <c r="K13031" i="1"/>
  <c r="M13031" i="1" s="1"/>
  <c r="K13030" i="1"/>
  <c r="M13030" i="1" s="1"/>
  <c r="K13029" i="1"/>
  <c r="M13029" i="1" s="1"/>
  <c r="K13028" i="1"/>
  <c r="M13028" i="1" s="1"/>
  <c r="K13027" i="1"/>
  <c r="M13027" i="1" s="1"/>
  <c r="K13026" i="1"/>
  <c r="M13026" i="1" s="1"/>
  <c r="K13025" i="1"/>
  <c r="M13025" i="1" s="1"/>
  <c r="K13024" i="1"/>
  <c r="M13024" i="1" s="1"/>
  <c r="K13023" i="1"/>
  <c r="M13023" i="1" s="1"/>
  <c r="K13022" i="1"/>
  <c r="M13022" i="1" s="1"/>
  <c r="K13021" i="1"/>
  <c r="M13021" i="1" s="1"/>
  <c r="K13020" i="1"/>
  <c r="M13020" i="1" s="1"/>
  <c r="K13019" i="1"/>
  <c r="M13019" i="1" s="1"/>
  <c r="K13018" i="1"/>
  <c r="M13018" i="1" s="1"/>
  <c r="K13017" i="1"/>
  <c r="M13017" i="1" s="1"/>
  <c r="K13016" i="1"/>
  <c r="M13016" i="1" s="1"/>
  <c r="K13015" i="1"/>
  <c r="M13015" i="1" s="1"/>
  <c r="K13014" i="1"/>
  <c r="M13014" i="1" s="1"/>
  <c r="K13013" i="1"/>
  <c r="M13013" i="1" s="1"/>
  <c r="K13012" i="1"/>
  <c r="M13012" i="1" s="1"/>
  <c r="K13011" i="1"/>
  <c r="M13011" i="1" s="1"/>
  <c r="K13010" i="1"/>
  <c r="M13010" i="1" s="1"/>
  <c r="K13009" i="1"/>
  <c r="M13009" i="1" s="1"/>
  <c r="K13008" i="1"/>
  <c r="M13008" i="1" s="1"/>
  <c r="K13007" i="1"/>
  <c r="M13007" i="1" s="1"/>
  <c r="K13006" i="1"/>
  <c r="M13006" i="1" s="1"/>
  <c r="K13005" i="1"/>
  <c r="M13005" i="1" s="1"/>
  <c r="K13004" i="1"/>
  <c r="M13004" i="1" s="1"/>
  <c r="K13003" i="1"/>
  <c r="M13003" i="1" s="1"/>
  <c r="K13002" i="1"/>
  <c r="M13002" i="1" s="1"/>
  <c r="K13001" i="1"/>
  <c r="M13001" i="1" s="1"/>
  <c r="K13000" i="1"/>
  <c r="M13000" i="1" s="1"/>
  <c r="K12999" i="1"/>
  <c r="M12999" i="1" s="1"/>
  <c r="K12998" i="1"/>
  <c r="M12998" i="1" s="1"/>
  <c r="K12997" i="1"/>
  <c r="M12997" i="1" s="1"/>
  <c r="K12996" i="1"/>
  <c r="M12996" i="1" s="1"/>
  <c r="K12995" i="1"/>
  <c r="M12995" i="1" s="1"/>
  <c r="K12994" i="1"/>
  <c r="M12994" i="1" s="1"/>
  <c r="K12993" i="1"/>
  <c r="M12993" i="1" s="1"/>
  <c r="K12992" i="1"/>
  <c r="M12992" i="1" s="1"/>
  <c r="K12991" i="1"/>
  <c r="M12991" i="1" s="1"/>
  <c r="K12990" i="1"/>
  <c r="M12990" i="1" s="1"/>
  <c r="K12989" i="1"/>
  <c r="M12989" i="1" s="1"/>
  <c r="K12988" i="1"/>
  <c r="M12988" i="1" s="1"/>
  <c r="K12987" i="1"/>
  <c r="M12987" i="1" s="1"/>
  <c r="K12986" i="1"/>
  <c r="M12986" i="1" s="1"/>
  <c r="K12985" i="1"/>
  <c r="M12985" i="1" s="1"/>
  <c r="K12984" i="1"/>
  <c r="M12984" i="1" s="1"/>
  <c r="K12983" i="1"/>
  <c r="M12983" i="1" s="1"/>
  <c r="K12982" i="1"/>
  <c r="M12982" i="1" s="1"/>
  <c r="K12981" i="1"/>
  <c r="M12981" i="1" s="1"/>
  <c r="K12980" i="1"/>
  <c r="M12980" i="1" s="1"/>
  <c r="K12979" i="1"/>
  <c r="M12979" i="1" s="1"/>
  <c r="K12978" i="1"/>
  <c r="M12978" i="1" s="1"/>
  <c r="K12977" i="1"/>
  <c r="M12977" i="1" s="1"/>
  <c r="K12976" i="1"/>
  <c r="M12976" i="1" s="1"/>
  <c r="K12975" i="1"/>
  <c r="M12975" i="1" s="1"/>
  <c r="K12974" i="1"/>
  <c r="M12974" i="1" s="1"/>
  <c r="K12973" i="1"/>
  <c r="M12973" i="1" s="1"/>
  <c r="K12972" i="1"/>
  <c r="M12972" i="1" s="1"/>
  <c r="K12971" i="1"/>
  <c r="M12971" i="1" s="1"/>
  <c r="K12970" i="1"/>
  <c r="M12970" i="1" s="1"/>
  <c r="K12969" i="1"/>
  <c r="M12969" i="1" s="1"/>
  <c r="K12968" i="1"/>
  <c r="M12968" i="1" s="1"/>
  <c r="K12967" i="1"/>
  <c r="M12967" i="1" s="1"/>
  <c r="K12966" i="1"/>
  <c r="M12966" i="1" s="1"/>
  <c r="K12965" i="1"/>
  <c r="M12965" i="1" s="1"/>
  <c r="K12964" i="1"/>
  <c r="M12964" i="1" s="1"/>
  <c r="K12963" i="1"/>
  <c r="M12963" i="1" s="1"/>
  <c r="K12962" i="1"/>
  <c r="M12962" i="1" s="1"/>
  <c r="K12961" i="1"/>
  <c r="M12961" i="1" s="1"/>
  <c r="K12960" i="1"/>
  <c r="M12960" i="1" s="1"/>
  <c r="K12959" i="1"/>
  <c r="M12959" i="1" s="1"/>
  <c r="K12958" i="1"/>
  <c r="M12958" i="1" s="1"/>
  <c r="K12957" i="1"/>
  <c r="M12957" i="1" s="1"/>
  <c r="K12956" i="1"/>
  <c r="M12956" i="1" s="1"/>
  <c r="K12955" i="1"/>
  <c r="M12955" i="1" s="1"/>
  <c r="K12954" i="1"/>
  <c r="M12954" i="1" s="1"/>
  <c r="K12953" i="1"/>
  <c r="M12953" i="1" s="1"/>
  <c r="K12952" i="1"/>
  <c r="M12952" i="1" s="1"/>
  <c r="K12951" i="1"/>
  <c r="M12951" i="1" s="1"/>
  <c r="K12950" i="1"/>
  <c r="M12950" i="1" s="1"/>
  <c r="K12949" i="1"/>
  <c r="M12949" i="1" s="1"/>
  <c r="K12948" i="1"/>
  <c r="M12948" i="1" s="1"/>
  <c r="K12947" i="1"/>
  <c r="M12947" i="1" s="1"/>
  <c r="K12946" i="1"/>
  <c r="M12946" i="1" s="1"/>
  <c r="K12945" i="1"/>
  <c r="M12945" i="1" s="1"/>
  <c r="K12944" i="1"/>
  <c r="M12944" i="1" s="1"/>
  <c r="K12943" i="1"/>
  <c r="M12943" i="1" s="1"/>
  <c r="K12942" i="1"/>
  <c r="M12942" i="1" s="1"/>
  <c r="K12941" i="1"/>
  <c r="M12941" i="1" s="1"/>
  <c r="K12940" i="1"/>
  <c r="M12940" i="1" s="1"/>
  <c r="K12939" i="1"/>
  <c r="M12939" i="1" s="1"/>
  <c r="K12938" i="1"/>
  <c r="M12938" i="1" s="1"/>
  <c r="K12937" i="1"/>
  <c r="M12937" i="1" s="1"/>
  <c r="K12936" i="1"/>
  <c r="M12936" i="1" s="1"/>
  <c r="K12935" i="1"/>
  <c r="M12935" i="1" s="1"/>
  <c r="K12934" i="1"/>
  <c r="M12934" i="1" s="1"/>
  <c r="K12933" i="1"/>
  <c r="M12933" i="1" s="1"/>
  <c r="K12932" i="1"/>
  <c r="M12932" i="1" s="1"/>
  <c r="K12931" i="1"/>
  <c r="M12931" i="1" s="1"/>
  <c r="K12930" i="1"/>
  <c r="M12930" i="1" s="1"/>
  <c r="K12929" i="1"/>
  <c r="M12929" i="1" s="1"/>
  <c r="K12928" i="1"/>
  <c r="M12928" i="1" s="1"/>
  <c r="K12927" i="1"/>
  <c r="M12927" i="1" s="1"/>
  <c r="K12926" i="1"/>
  <c r="M12926" i="1" s="1"/>
  <c r="K12925" i="1"/>
  <c r="M12925" i="1" s="1"/>
  <c r="K12924" i="1"/>
  <c r="M12924" i="1" s="1"/>
  <c r="K12923" i="1"/>
  <c r="M12923" i="1" s="1"/>
  <c r="K12922" i="1"/>
  <c r="M12922" i="1" s="1"/>
  <c r="K12921" i="1"/>
  <c r="M12921" i="1" s="1"/>
  <c r="K12920" i="1"/>
  <c r="M12920" i="1" s="1"/>
  <c r="K12919" i="1"/>
  <c r="M12919" i="1" s="1"/>
  <c r="K12918" i="1"/>
  <c r="M12918" i="1" s="1"/>
  <c r="K12917" i="1"/>
  <c r="M12917" i="1" s="1"/>
  <c r="K12916" i="1"/>
  <c r="M12916" i="1" s="1"/>
  <c r="K12915" i="1"/>
  <c r="M12915" i="1" s="1"/>
  <c r="K12914" i="1"/>
  <c r="M12914" i="1" s="1"/>
  <c r="K12913" i="1"/>
  <c r="M12913" i="1" s="1"/>
  <c r="K12912" i="1"/>
  <c r="M12912" i="1" s="1"/>
  <c r="K12911" i="1"/>
  <c r="M12911" i="1" s="1"/>
  <c r="K12910" i="1"/>
  <c r="M12910" i="1" s="1"/>
  <c r="K12909" i="1"/>
  <c r="M12909" i="1" s="1"/>
  <c r="K12908" i="1"/>
  <c r="M12908" i="1" s="1"/>
  <c r="K12907" i="1"/>
  <c r="M12907" i="1" s="1"/>
  <c r="K12906" i="1"/>
  <c r="M12906" i="1" s="1"/>
  <c r="K12905" i="1"/>
  <c r="M12905" i="1" s="1"/>
  <c r="K12904" i="1"/>
  <c r="M12904" i="1" s="1"/>
  <c r="K12903" i="1"/>
  <c r="M12903" i="1" s="1"/>
  <c r="K12902" i="1"/>
  <c r="M12902" i="1" s="1"/>
  <c r="K12901" i="1"/>
  <c r="M12901" i="1" s="1"/>
  <c r="K12900" i="1"/>
  <c r="M12900" i="1" s="1"/>
  <c r="K12899" i="1"/>
  <c r="M12899" i="1" s="1"/>
  <c r="K12898" i="1"/>
  <c r="M12898" i="1" s="1"/>
  <c r="K12897" i="1"/>
  <c r="M12897" i="1" s="1"/>
  <c r="K12896" i="1"/>
  <c r="M12896" i="1" s="1"/>
  <c r="K12895" i="1"/>
  <c r="M12895" i="1" s="1"/>
  <c r="K12894" i="1"/>
  <c r="M12894" i="1" s="1"/>
  <c r="K12893" i="1"/>
  <c r="M12893" i="1" s="1"/>
  <c r="K12892" i="1"/>
  <c r="M12892" i="1" s="1"/>
  <c r="K12891" i="1"/>
  <c r="M12891" i="1" s="1"/>
  <c r="K12890" i="1"/>
  <c r="M12890" i="1" s="1"/>
  <c r="K12889" i="1"/>
  <c r="M12889" i="1" s="1"/>
  <c r="K12888" i="1"/>
  <c r="M12888" i="1" s="1"/>
  <c r="K12887" i="1"/>
  <c r="M12887" i="1" s="1"/>
  <c r="K12886" i="1"/>
  <c r="M12886" i="1" s="1"/>
  <c r="K12885" i="1"/>
  <c r="M12885" i="1" s="1"/>
  <c r="K12884" i="1"/>
  <c r="M12884" i="1" s="1"/>
  <c r="K12883" i="1"/>
  <c r="M12883" i="1" s="1"/>
  <c r="K12882" i="1"/>
  <c r="M12882" i="1" s="1"/>
  <c r="K12881" i="1"/>
  <c r="M12881" i="1" s="1"/>
  <c r="K12880" i="1"/>
  <c r="M12880" i="1" s="1"/>
  <c r="K12879" i="1"/>
  <c r="M12879" i="1" s="1"/>
  <c r="K12878" i="1"/>
  <c r="M12878" i="1" s="1"/>
  <c r="K12877" i="1"/>
  <c r="M12877" i="1" s="1"/>
  <c r="K12876" i="1"/>
  <c r="M12876" i="1" s="1"/>
  <c r="K12875" i="1"/>
  <c r="M12875" i="1" s="1"/>
  <c r="K12874" i="1"/>
  <c r="M12874" i="1" s="1"/>
  <c r="K12873" i="1"/>
  <c r="M12873" i="1" s="1"/>
  <c r="K12872" i="1"/>
  <c r="M12872" i="1" s="1"/>
  <c r="K12871" i="1"/>
  <c r="M12871" i="1" s="1"/>
  <c r="K12870" i="1"/>
  <c r="M12870" i="1" s="1"/>
  <c r="K12869" i="1"/>
  <c r="M12869" i="1" s="1"/>
  <c r="K12868" i="1"/>
  <c r="M12868" i="1" s="1"/>
  <c r="K12867" i="1"/>
  <c r="M12867" i="1" s="1"/>
  <c r="K12866" i="1"/>
  <c r="M12866" i="1" s="1"/>
  <c r="K12865" i="1"/>
  <c r="M12865" i="1" s="1"/>
  <c r="K12864" i="1"/>
  <c r="M12864" i="1" s="1"/>
  <c r="K12863" i="1"/>
  <c r="M12863" i="1" s="1"/>
  <c r="K12862" i="1"/>
  <c r="M12862" i="1" s="1"/>
  <c r="K12861" i="1"/>
  <c r="M12861" i="1" s="1"/>
  <c r="K12860" i="1"/>
  <c r="M12860" i="1" s="1"/>
  <c r="K12859" i="1"/>
  <c r="M12859" i="1" s="1"/>
  <c r="K12858" i="1"/>
  <c r="M12858" i="1" s="1"/>
  <c r="K12857" i="1"/>
  <c r="M12857" i="1" s="1"/>
  <c r="K12856" i="1"/>
  <c r="M12856" i="1" s="1"/>
  <c r="K12855" i="1"/>
  <c r="M12855" i="1" s="1"/>
  <c r="K12854" i="1"/>
  <c r="M12854" i="1" s="1"/>
  <c r="K12853" i="1"/>
  <c r="M12853" i="1" s="1"/>
  <c r="K12852" i="1"/>
  <c r="M12852" i="1" s="1"/>
  <c r="K12851" i="1"/>
  <c r="M12851" i="1" s="1"/>
  <c r="K12850" i="1"/>
  <c r="M12850" i="1" s="1"/>
  <c r="K12849" i="1"/>
  <c r="M12849" i="1" s="1"/>
  <c r="K12848" i="1"/>
  <c r="M12848" i="1" s="1"/>
  <c r="K12847" i="1"/>
  <c r="M12847" i="1" s="1"/>
  <c r="K12846" i="1"/>
  <c r="M12846" i="1" s="1"/>
  <c r="K12845" i="1"/>
  <c r="M12845" i="1" s="1"/>
  <c r="K12844" i="1"/>
  <c r="M12844" i="1" s="1"/>
  <c r="K12843" i="1"/>
  <c r="M12843" i="1" s="1"/>
  <c r="K12842" i="1"/>
  <c r="M12842" i="1" s="1"/>
  <c r="K12841" i="1"/>
  <c r="M12841" i="1" s="1"/>
  <c r="K12840" i="1"/>
  <c r="M12840" i="1" s="1"/>
  <c r="K12839" i="1"/>
  <c r="M12839" i="1" s="1"/>
  <c r="K12838" i="1"/>
  <c r="M12838" i="1" s="1"/>
  <c r="K12837" i="1"/>
  <c r="M12837" i="1" s="1"/>
  <c r="K12836" i="1"/>
  <c r="M12836" i="1" s="1"/>
  <c r="K12835" i="1"/>
  <c r="M12835" i="1" s="1"/>
  <c r="K12834" i="1"/>
  <c r="M12834" i="1" s="1"/>
  <c r="K12833" i="1"/>
  <c r="M12833" i="1" s="1"/>
  <c r="K12832" i="1"/>
  <c r="M12832" i="1" s="1"/>
  <c r="K12831" i="1"/>
  <c r="M12831" i="1" s="1"/>
  <c r="K12830" i="1"/>
  <c r="M12830" i="1" s="1"/>
  <c r="K12829" i="1"/>
  <c r="M12829" i="1" s="1"/>
  <c r="K12828" i="1"/>
  <c r="M12828" i="1" s="1"/>
  <c r="K12827" i="1"/>
  <c r="M12827" i="1" s="1"/>
  <c r="K12826" i="1"/>
  <c r="M12826" i="1" s="1"/>
  <c r="K12825" i="1"/>
  <c r="M12825" i="1" s="1"/>
  <c r="K12824" i="1"/>
  <c r="M12824" i="1" s="1"/>
  <c r="K12823" i="1"/>
  <c r="M12823" i="1" s="1"/>
  <c r="K12822" i="1"/>
  <c r="M12822" i="1" s="1"/>
  <c r="K12821" i="1"/>
  <c r="M12821" i="1" s="1"/>
  <c r="K12820" i="1"/>
  <c r="M12820" i="1" s="1"/>
  <c r="K12819" i="1"/>
  <c r="M12819" i="1" s="1"/>
  <c r="K12818" i="1"/>
  <c r="M12818" i="1" s="1"/>
  <c r="K12817" i="1"/>
  <c r="M12817" i="1" s="1"/>
  <c r="K12816" i="1"/>
  <c r="M12816" i="1" s="1"/>
  <c r="K12815" i="1"/>
  <c r="M12815" i="1" s="1"/>
  <c r="K12814" i="1"/>
  <c r="M12814" i="1" s="1"/>
  <c r="K12813" i="1"/>
  <c r="M12813" i="1" s="1"/>
  <c r="K12812" i="1"/>
  <c r="M12812" i="1" s="1"/>
  <c r="K12811" i="1"/>
  <c r="M12811" i="1" s="1"/>
  <c r="K12810" i="1"/>
  <c r="M12810" i="1" s="1"/>
  <c r="K12809" i="1"/>
  <c r="M12809" i="1" s="1"/>
  <c r="K12808" i="1"/>
  <c r="M12808" i="1" s="1"/>
  <c r="K12807" i="1"/>
  <c r="M12807" i="1" s="1"/>
  <c r="K12806" i="1"/>
  <c r="M12806" i="1" s="1"/>
  <c r="K12805" i="1"/>
  <c r="M12805" i="1" s="1"/>
  <c r="K12804" i="1"/>
  <c r="M12804" i="1" s="1"/>
  <c r="K12803" i="1"/>
  <c r="M12803" i="1" s="1"/>
  <c r="K12802" i="1"/>
  <c r="M12802" i="1" s="1"/>
  <c r="K12801" i="1"/>
  <c r="M12801" i="1" s="1"/>
  <c r="K12800" i="1"/>
  <c r="M12800" i="1" s="1"/>
  <c r="K12799" i="1"/>
  <c r="M12799" i="1" s="1"/>
  <c r="K12798" i="1"/>
  <c r="M12798" i="1" s="1"/>
  <c r="K12797" i="1"/>
  <c r="M12797" i="1" s="1"/>
  <c r="K12796" i="1"/>
  <c r="M12796" i="1" s="1"/>
  <c r="K12795" i="1"/>
  <c r="M12795" i="1" s="1"/>
  <c r="K12794" i="1"/>
  <c r="M12794" i="1" s="1"/>
  <c r="K12793" i="1"/>
  <c r="M12793" i="1" s="1"/>
  <c r="K12792" i="1"/>
  <c r="M12792" i="1" s="1"/>
  <c r="K12791" i="1"/>
  <c r="M12791" i="1" s="1"/>
  <c r="K12790" i="1"/>
  <c r="M12790" i="1" s="1"/>
  <c r="K12789" i="1"/>
  <c r="M12789" i="1" s="1"/>
  <c r="K12788" i="1"/>
  <c r="M12788" i="1" s="1"/>
  <c r="K12787" i="1"/>
  <c r="M12787" i="1" s="1"/>
  <c r="K12786" i="1"/>
  <c r="M12786" i="1" s="1"/>
  <c r="K12785" i="1"/>
  <c r="M12785" i="1" s="1"/>
  <c r="K12784" i="1"/>
  <c r="M12784" i="1" s="1"/>
  <c r="K12783" i="1"/>
  <c r="M12783" i="1" s="1"/>
  <c r="K12782" i="1"/>
  <c r="M12782" i="1" s="1"/>
  <c r="K12781" i="1"/>
  <c r="M12781" i="1" s="1"/>
  <c r="K12780" i="1"/>
  <c r="M12780" i="1" s="1"/>
  <c r="K12779" i="1"/>
  <c r="M12779" i="1" s="1"/>
  <c r="K12778" i="1"/>
  <c r="M12778" i="1" s="1"/>
  <c r="K12777" i="1"/>
  <c r="M12777" i="1" s="1"/>
  <c r="K12776" i="1"/>
  <c r="M12776" i="1" s="1"/>
  <c r="K12775" i="1"/>
  <c r="M12775" i="1" s="1"/>
  <c r="K12774" i="1"/>
  <c r="M12774" i="1" s="1"/>
  <c r="K12773" i="1"/>
  <c r="M12773" i="1" s="1"/>
  <c r="K12772" i="1"/>
  <c r="M12772" i="1" s="1"/>
  <c r="K12771" i="1"/>
  <c r="M12771" i="1" s="1"/>
  <c r="K12770" i="1"/>
  <c r="M12770" i="1" s="1"/>
  <c r="K12769" i="1"/>
  <c r="M12769" i="1" s="1"/>
  <c r="K12768" i="1"/>
  <c r="M12768" i="1" s="1"/>
  <c r="K12767" i="1"/>
  <c r="M12767" i="1" s="1"/>
  <c r="K12766" i="1"/>
  <c r="M12766" i="1" s="1"/>
  <c r="K12765" i="1"/>
  <c r="M12765" i="1" s="1"/>
  <c r="K12764" i="1"/>
  <c r="M12764" i="1" s="1"/>
  <c r="K12763" i="1"/>
  <c r="M12763" i="1" s="1"/>
  <c r="K12762" i="1"/>
  <c r="M12762" i="1" s="1"/>
  <c r="K12761" i="1"/>
  <c r="M12761" i="1" s="1"/>
  <c r="K12760" i="1"/>
  <c r="M12760" i="1" s="1"/>
  <c r="K12759" i="1"/>
  <c r="M12759" i="1" s="1"/>
  <c r="K12758" i="1"/>
  <c r="M12758" i="1" s="1"/>
  <c r="K12757" i="1"/>
  <c r="M12757" i="1" s="1"/>
  <c r="K12756" i="1"/>
  <c r="M12756" i="1" s="1"/>
  <c r="K12755" i="1"/>
  <c r="M12755" i="1" s="1"/>
  <c r="K12754" i="1"/>
  <c r="M12754" i="1" s="1"/>
  <c r="K12753" i="1"/>
  <c r="M12753" i="1" s="1"/>
  <c r="K12752" i="1"/>
  <c r="M12752" i="1" s="1"/>
  <c r="K12751" i="1"/>
  <c r="M12751" i="1" s="1"/>
  <c r="K12750" i="1"/>
  <c r="M12750" i="1" s="1"/>
  <c r="K12749" i="1"/>
  <c r="M12749" i="1" s="1"/>
  <c r="K12748" i="1"/>
  <c r="M12748" i="1" s="1"/>
  <c r="K12747" i="1"/>
  <c r="M12747" i="1" s="1"/>
  <c r="K12746" i="1"/>
  <c r="M12746" i="1" s="1"/>
  <c r="K12745" i="1"/>
  <c r="M12745" i="1" s="1"/>
  <c r="K12744" i="1"/>
  <c r="M12744" i="1" s="1"/>
  <c r="K12743" i="1"/>
  <c r="M12743" i="1" s="1"/>
  <c r="K12742" i="1"/>
  <c r="M12742" i="1" s="1"/>
  <c r="K12741" i="1"/>
  <c r="M12741" i="1" s="1"/>
  <c r="K12740" i="1"/>
  <c r="M12740" i="1" s="1"/>
  <c r="K12739" i="1"/>
  <c r="M12739" i="1" s="1"/>
  <c r="K12738" i="1"/>
  <c r="M12738" i="1" s="1"/>
  <c r="K12737" i="1"/>
  <c r="M12737" i="1" s="1"/>
  <c r="K12736" i="1"/>
  <c r="M12736" i="1" s="1"/>
  <c r="K12735" i="1"/>
  <c r="M12735" i="1" s="1"/>
  <c r="K12734" i="1"/>
  <c r="M12734" i="1" s="1"/>
  <c r="K12733" i="1"/>
  <c r="M12733" i="1" s="1"/>
  <c r="K12732" i="1"/>
  <c r="M12732" i="1" s="1"/>
  <c r="K12731" i="1"/>
  <c r="M12731" i="1" s="1"/>
  <c r="K12730" i="1"/>
  <c r="M12730" i="1" s="1"/>
  <c r="K12729" i="1"/>
  <c r="M12729" i="1" s="1"/>
  <c r="K12728" i="1"/>
  <c r="M12728" i="1" s="1"/>
  <c r="K12727" i="1"/>
  <c r="M12727" i="1" s="1"/>
  <c r="K12726" i="1"/>
  <c r="M12726" i="1" s="1"/>
  <c r="K12725" i="1"/>
  <c r="M12725" i="1" s="1"/>
  <c r="K12724" i="1"/>
  <c r="M12724" i="1" s="1"/>
  <c r="K12723" i="1"/>
  <c r="M12723" i="1" s="1"/>
  <c r="K12722" i="1"/>
  <c r="M12722" i="1" s="1"/>
  <c r="K12721" i="1"/>
  <c r="M12721" i="1" s="1"/>
  <c r="K12720" i="1"/>
  <c r="M12720" i="1" s="1"/>
  <c r="K12719" i="1"/>
  <c r="M12719" i="1" s="1"/>
  <c r="K12718" i="1"/>
  <c r="M12718" i="1" s="1"/>
  <c r="K12717" i="1"/>
  <c r="M12717" i="1" s="1"/>
  <c r="K12716" i="1"/>
  <c r="M12716" i="1" s="1"/>
  <c r="K12715" i="1"/>
  <c r="M12715" i="1" s="1"/>
  <c r="K12714" i="1"/>
  <c r="M12714" i="1" s="1"/>
  <c r="K12713" i="1"/>
  <c r="M12713" i="1" s="1"/>
  <c r="K12712" i="1"/>
  <c r="M12712" i="1" s="1"/>
  <c r="K12711" i="1"/>
  <c r="M12711" i="1" s="1"/>
  <c r="K12710" i="1"/>
  <c r="M12710" i="1" s="1"/>
  <c r="K12709" i="1"/>
  <c r="M12709" i="1" s="1"/>
  <c r="K12708" i="1"/>
  <c r="M12708" i="1" s="1"/>
  <c r="K12707" i="1"/>
  <c r="M12707" i="1" s="1"/>
  <c r="K12706" i="1"/>
  <c r="M12706" i="1" s="1"/>
  <c r="K12705" i="1"/>
  <c r="M12705" i="1" s="1"/>
  <c r="K12704" i="1"/>
  <c r="M12704" i="1" s="1"/>
  <c r="K12703" i="1"/>
  <c r="M12703" i="1" s="1"/>
  <c r="K12702" i="1"/>
  <c r="M12702" i="1" s="1"/>
  <c r="K12701" i="1"/>
  <c r="M12701" i="1" s="1"/>
  <c r="K12700" i="1"/>
  <c r="M12700" i="1" s="1"/>
  <c r="K12699" i="1"/>
  <c r="M12699" i="1" s="1"/>
  <c r="K12698" i="1"/>
  <c r="M12698" i="1" s="1"/>
  <c r="K12697" i="1"/>
  <c r="M12697" i="1" s="1"/>
  <c r="K12696" i="1"/>
  <c r="M12696" i="1" s="1"/>
  <c r="K12695" i="1"/>
  <c r="M12695" i="1" s="1"/>
  <c r="K12694" i="1"/>
  <c r="M12694" i="1" s="1"/>
  <c r="K12693" i="1"/>
  <c r="M12693" i="1" s="1"/>
  <c r="K12692" i="1"/>
  <c r="M12692" i="1" s="1"/>
  <c r="K12691" i="1"/>
  <c r="M12691" i="1" s="1"/>
  <c r="K12690" i="1"/>
  <c r="M12690" i="1" s="1"/>
  <c r="K12689" i="1"/>
  <c r="M12689" i="1" s="1"/>
  <c r="K12688" i="1"/>
  <c r="M12688" i="1" s="1"/>
  <c r="K12687" i="1"/>
  <c r="M12687" i="1" s="1"/>
  <c r="K12686" i="1"/>
  <c r="M12686" i="1" s="1"/>
  <c r="K12685" i="1"/>
  <c r="M12685" i="1" s="1"/>
  <c r="K12684" i="1"/>
  <c r="M12684" i="1" s="1"/>
  <c r="K12683" i="1"/>
  <c r="M12683" i="1" s="1"/>
  <c r="K12682" i="1"/>
  <c r="M12682" i="1" s="1"/>
  <c r="K12681" i="1"/>
  <c r="M12681" i="1" s="1"/>
  <c r="K12680" i="1"/>
  <c r="M12680" i="1" s="1"/>
  <c r="K12679" i="1"/>
  <c r="M12679" i="1" s="1"/>
  <c r="K12678" i="1"/>
  <c r="M12678" i="1" s="1"/>
  <c r="K12677" i="1"/>
  <c r="M12677" i="1" s="1"/>
  <c r="K12676" i="1"/>
  <c r="M12676" i="1" s="1"/>
  <c r="K12675" i="1"/>
  <c r="M12675" i="1" s="1"/>
  <c r="K12674" i="1"/>
  <c r="M12674" i="1" s="1"/>
  <c r="K12673" i="1"/>
  <c r="M12673" i="1" s="1"/>
  <c r="K12672" i="1"/>
  <c r="M12672" i="1" s="1"/>
  <c r="K12671" i="1"/>
  <c r="M12671" i="1" s="1"/>
  <c r="K12670" i="1"/>
  <c r="M12670" i="1" s="1"/>
  <c r="K12669" i="1"/>
  <c r="M12669" i="1" s="1"/>
  <c r="K12668" i="1"/>
  <c r="M12668" i="1" s="1"/>
  <c r="K12667" i="1"/>
  <c r="M12667" i="1" s="1"/>
  <c r="K12666" i="1"/>
  <c r="M12666" i="1" s="1"/>
  <c r="K12665" i="1"/>
  <c r="M12665" i="1" s="1"/>
  <c r="K12664" i="1"/>
  <c r="M12664" i="1" s="1"/>
  <c r="K12663" i="1"/>
  <c r="M12663" i="1" s="1"/>
  <c r="K12662" i="1"/>
  <c r="M12662" i="1" s="1"/>
  <c r="K12661" i="1"/>
  <c r="M12661" i="1" s="1"/>
  <c r="K12660" i="1"/>
  <c r="M12660" i="1" s="1"/>
  <c r="K12659" i="1"/>
  <c r="M12659" i="1" s="1"/>
  <c r="K12658" i="1"/>
  <c r="M12658" i="1" s="1"/>
  <c r="K12657" i="1"/>
  <c r="M12657" i="1" s="1"/>
  <c r="K12656" i="1"/>
  <c r="M12656" i="1" s="1"/>
  <c r="K12655" i="1"/>
  <c r="M12655" i="1" s="1"/>
  <c r="K12654" i="1"/>
  <c r="M12654" i="1" s="1"/>
  <c r="K12653" i="1"/>
  <c r="M12653" i="1" s="1"/>
  <c r="K12652" i="1"/>
  <c r="M12652" i="1" s="1"/>
  <c r="K12651" i="1"/>
  <c r="M12651" i="1" s="1"/>
  <c r="K12650" i="1"/>
  <c r="M12650" i="1" s="1"/>
  <c r="K12649" i="1"/>
  <c r="M12649" i="1" s="1"/>
  <c r="K12648" i="1"/>
  <c r="M12648" i="1" s="1"/>
  <c r="K12647" i="1"/>
  <c r="M12647" i="1" s="1"/>
  <c r="K12646" i="1"/>
  <c r="M12646" i="1" s="1"/>
  <c r="K12645" i="1"/>
  <c r="M12645" i="1" s="1"/>
  <c r="K12644" i="1"/>
  <c r="M12644" i="1" s="1"/>
  <c r="K12643" i="1"/>
  <c r="M12643" i="1" s="1"/>
  <c r="K12642" i="1"/>
  <c r="M12642" i="1" s="1"/>
  <c r="K12641" i="1"/>
  <c r="M12641" i="1" s="1"/>
  <c r="K12640" i="1"/>
  <c r="M12640" i="1" s="1"/>
  <c r="K12639" i="1"/>
  <c r="M12639" i="1" s="1"/>
  <c r="K12638" i="1"/>
  <c r="M12638" i="1" s="1"/>
  <c r="K12637" i="1"/>
  <c r="M12637" i="1" s="1"/>
  <c r="K12636" i="1"/>
  <c r="M12636" i="1" s="1"/>
  <c r="K12635" i="1"/>
  <c r="M12635" i="1" s="1"/>
  <c r="K12634" i="1"/>
  <c r="M12634" i="1" s="1"/>
  <c r="K12633" i="1"/>
  <c r="M12633" i="1" s="1"/>
  <c r="K12632" i="1"/>
  <c r="M12632" i="1" s="1"/>
  <c r="K12631" i="1"/>
  <c r="M12631" i="1" s="1"/>
  <c r="K12630" i="1"/>
  <c r="M12630" i="1" s="1"/>
  <c r="K12629" i="1"/>
  <c r="M12629" i="1" s="1"/>
  <c r="K12628" i="1"/>
  <c r="M12628" i="1" s="1"/>
  <c r="K12627" i="1"/>
  <c r="M12627" i="1" s="1"/>
  <c r="K12626" i="1"/>
  <c r="M12626" i="1" s="1"/>
  <c r="K12625" i="1"/>
  <c r="M12625" i="1" s="1"/>
  <c r="K12624" i="1"/>
  <c r="M12624" i="1" s="1"/>
  <c r="K12623" i="1"/>
  <c r="M12623" i="1" s="1"/>
  <c r="K12622" i="1"/>
  <c r="M12622" i="1" s="1"/>
  <c r="K12621" i="1"/>
  <c r="M12621" i="1" s="1"/>
  <c r="K12620" i="1"/>
  <c r="M12620" i="1" s="1"/>
  <c r="K12619" i="1"/>
  <c r="M12619" i="1" s="1"/>
  <c r="K12618" i="1"/>
  <c r="M12618" i="1" s="1"/>
  <c r="K12617" i="1"/>
  <c r="M12617" i="1" s="1"/>
  <c r="K12616" i="1"/>
  <c r="M12616" i="1" s="1"/>
  <c r="K12615" i="1"/>
  <c r="M12615" i="1" s="1"/>
  <c r="K12614" i="1"/>
  <c r="M12614" i="1" s="1"/>
  <c r="K12613" i="1"/>
  <c r="M12613" i="1" s="1"/>
  <c r="K12612" i="1"/>
  <c r="M12612" i="1" s="1"/>
  <c r="K12611" i="1"/>
  <c r="M12611" i="1" s="1"/>
  <c r="K12610" i="1"/>
  <c r="M12610" i="1" s="1"/>
  <c r="K12609" i="1"/>
  <c r="M12609" i="1" s="1"/>
  <c r="K12608" i="1"/>
  <c r="M12608" i="1" s="1"/>
  <c r="K12607" i="1"/>
  <c r="M12607" i="1" s="1"/>
  <c r="K12606" i="1"/>
  <c r="M12606" i="1" s="1"/>
  <c r="K12605" i="1"/>
  <c r="M12605" i="1" s="1"/>
  <c r="K12604" i="1"/>
  <c r="M12604" i="1" s="1"/>
  <c r="K12603" i="1"/>
  <c r="M12603" i="1" s="1"/>
  <c r="K12602" i="1"/>
  <c r="M12602" i="1" s="1"/>
  <c r="K12601" i="1"/>
  <c r="M12601" i="1" s="1"/>
  <c r="K12600" i="1"/>
  <c r="M12600" i="1" s="1"/>
  <c r="K12599" i="1"/>
  <c r="M12599" i="1" s="1"/>
  <c r="K12598" i="1"/>
  <c r="M12598" i="1" s="1"/>
  <c r="K12597" i="1"/>
  <c r="M12597" i="1" s="1"/>
  <c r="K12596" i="1"/>
  <c r="M12596" i="1" s="1"/>
  <c r="K12595" i="1"/>
  <c r="M12595" i="1" s="1"/>
  <c r="K12594" i="1"/>
  <c r="M12594" i="1" s="1"/>
  <c r="K12593" i="1"/>
  <c r="M12593" i="1" s="1"/>
  <c r="K12592" i="1"/>
  <c r="M12592" i="1" s="1"/>
  <c r="K12591" i="1"/>
  <c r="M12591" i="1" s="1"/>
  <c r="K12590" i="1"/>
  <c r="M12590" i="1" s="1"/>
  <c r="K12589" i="1"/>
  <c r="M12589" i="1" s="1"/>
  <c r="K12588" i="1"/>
  <c r="M12588" i="1" s="1"/>
  <c r="K12587" i="1"/>
  <c r="M12587" i="1" s="1"/>
  <c r="K12586" i="1"/>
  <c r="M12586" i="1" s="1"/>
  <c r="K12585" i="1"/>
  <c r="M12585" i="1" s="1"/>
  <c r="K12584" i="1"/>
  <c r="M12584" i="1" s="1"/>
  <c r="K12583" i="1"/>
  <c r="M12583" i="1" s="1"/>
  <c r="K12582" i="1"/>
  <c r="M12582" i="1" s="1"/>
  <c r="K12581" i="1"/>
  <c r="M12581" i="1" s="1"/>
  <c r="K12580" i="1"/>
  <c r="M12580" i="1" s="1"/>
  <c r="K12579" i="1"/>
  <c r="M12579" i="1" s="1"/>
  <c r="K12578" i="1"/>
  <c r="M12578" i="1" s="1"/>
  <c r="K12577" i="1"/>
  <c r="M12577" i="1" s="1"/>
  <c r="K12576" i="1"/>
  <c r="M12576" i="1" s="1"/>
  <c r="K12575" i="1"/>
  <c r="M12575" i="1" s="1"/>
  <c r="K12574" i="1"/>
  <c r="M12574" i="1" s="1"/>
  <c r="K12573" i="1"/>
  <c r="M12573" i="1" s="1"/>
  <c r="K12572" i="1"/>
  <c r="M12572" i="1" s="1"/>
  <c r="K12571" i="1"/>
  <c r="M12571" i="1" s="1"/>
  <c r="K12570" i="1"/>
  <c r="M12570" i="1" s="1"/>
  <c r="K12569" i="1"/>
  <c r="M12569" i="1" s="1"/>
  <c r="K12568" i="1"/>
  <c r="M12568" i="1" s="1"/>
  <c r="K12567" i="1"/>
  <c r="M12567" i="1" s="1"/>
  <c r="K12566" i="1"/>
  <c r="M12566" i="1" s="1"/>
  <c r="K12565" i="1"/>
  <c r="M12565" i="1" s="1"/>
  <c r="K12564" i="1"/>
  <c r="M12564" i="1" s="1"/>
  <c r="K12563" i="1"/>
  <c r="M12563" i="1" s="1"/>
  <c r="K12562" i="1"/>
  <c r="M12562" i="1" s="1"/>
  <c r="K12561" i="1"/>
  <c r="M12561" i="1" s="1"/>
  <c r="K12560" i="1"/>
  <c r="M12560" i="1" s="1"/>
  <c r="K12559" i="1"/>
  <c r="M12559" i="1" s="1"/>
  <c r="K12558" i="1"/>
  <c r="M12558" i="1" s="1"/>
  <c r="K12557" i="1"/>
  <c r="M12557" i="1" s="1"/>
  <c r="K12556" i="1"/>
  <c r="M12556" i="1" s="1"/>
  <c r="K12555" i="1"/>
  <c r="M12555" i="1" s="1"/>
  <c r="K12554" i="1"/>
  <c r="M12554" i="1" s="1"/>
  <c r="K12553" i="1"/>
  <c r="M12553" i="1" s="1"/>
  <c r="K12552" i="1"/>
  <c r="M12552" i="1" s="1"/>
  <c r="K12551" i="1"/>
  <c r="M12551" i="1" s="1"/>
  <c r="K12550" i="1"/>
  <c r="M12550" i="1" s="1"/>
  <c r="K12549" i="1"/>
  <c r="M12549" i="1" s="1"/>
  <c r="K12548" i="1"/>
  <c r="M12548" i="1" s="1"/>
  <c r="K12547" i="1"/>
  <c r="M12547" i="1" s="1"/>
  <c r="K12546" i="1"/>
  <c r="M12546" i="1" s="1"/>
  <c r="K12545" i="1"/>
  <c r="M12545" i="1" s="1"/>
  <c r="K12544" i="1"/>
  <c r="M12544" i="1" s="1"/>
  <c r="K12543" i="1"/>
  <c r="M12543" i="1" s="1"/>
  <c r="K12542" i="1"/>
  <c r="M12542" i="1" s="1"/>
  <c r="K12541" i="1"/>
  <c r="M12541" i="1" s="1"/>
  <c r="K12540" i="1"/>
  <c r="M12540" i="1" s="1"/>
  <c r="K12539" i="1"/>
  <c r="M12539" i="1" s="1"/>
  <c r="K12538" i="1"/>
  <c r="M12538" i="1" s="1"/>
  <c r="K12537" i="1"/>
  <c r="M12537" i="1" s="1"/>
  <c r="K12536" i="1"/>
  <c r="M12536" i="1" s="1"/>
  <c r="K12535" i="1"/>
  <c r="M12535" i="1" s="1"/>
  <c r="K12534" i="1"/>
  <c r="M12534" i="1" s="1"/>
  <c r="K12533" i="1"/>
  <c r="M12533" i="1" s="1"/>
  <c r="K12532" i="1"/>
  <c r="M12532" i="1" s="1"/>
  <c r="K12531" i="1"/>
  <c r="M12531" i="1" s="1"/>
  <c r="K12530" i="1"/>
  <c r="M12530" i="1" s="1"/>
  <c r="K12529" i="1"/>
  <c r="M12529" i="1" s="1"/>
  <c r="K12528" i="1"/>
  <c r="M12528" i="1" s="1"/>
  <c r="K12527" i="1"/>
  <c r="M12527" i="1" s="1"/>
  <c r="K12526" i="1"/>
  <c r="M12526" i="1" s="1"/>
  <c r="K12525" i="1"/>
  <c r="M12525" i="1" s="1"/>
  <c r="K12524" i="1"/>
  <c r="M12524" i="1" s="1"/>
  <c r="K12523" i="1"/>
  <c r="M12523" i="1" s="1"/>
  <c r="K12522" i="1"/>
  <c r="M12522" i="1" s="1"/>
  <c r="K12521" i="1"/>
  <c r="M12521" i="1" s="1"/>
  <c r="K12520" i="1"/>
  <c r="M12520" i="1" s="1"/>
  <c r="K12519" i="1"/>
  <c r="M12519" i="1" s="1"/>
  <c r="K12518" i="1"/>
  <c r="M12518" i="1" s="1"/>
  <c r="K12517" i="1"/>
  <c r="M12517" i="1" s="1"/>
  <c r="K12516" i="1"/>
  <c r="M12516" i="1" s="1"/>
  <c r="K12515" i="1"/>
  <c r="M12515" i="1" s="1"/>
  <c r="K12514" i="1"/>
  <c r="M12514" i="1" s="1"/>
  <c r="K12513" i="1"/>
  <c r="M12513" i="1" s="1"/>
  <c r="K12512" i="1"/>
  <c r="M12512" i="1" s="1"/>
  <c r="K12511" i="1"/>
  <c r="M12511" i="1" s="1"/>
  <c r="K12510" i="1"/>
  <c r="M12510" i="1" s="1"/>
  <c r="K12509" i="1"/>
  <c r="M12509" i="1" s="1"/>
  <c r="K12508" i="1"/>
  <c r="M12508" i="1" s="1"/>
  <c r="K12507" i="1"/>
  <c r="M12507" i="1" s="1"/>
  <c r="K12506" i="1"/>
  <c r="M12506" i="1" s="1"/>
  <c r="K12505" i="1"/>
  <c r="M12505" i="1" s="1"/>
  <c r="K12504" i="1"/>
  <c r="M12504" i="1" s="1"/>
  <c r="K12503" i="1"/>
  <c r="M12503" i="1" s="1"/>
  <c r="K12502" i="1"/>
  <c r="M12502" i="1" s="1"/>
  <c r="K12501" i="1"/>
  <c r="M12501" i="1" s="1"/>
  <c r="K12500" i="1"/>
  <c r="M12500" i="1" s="1"/>
  <c r="K12499" i="1"/>
  <c r="M12499" i="1" s="1"/>
  <c r="K12498" i="1"/>
  <c r="M12498" i="1" s="1"/>
  <c r="K12497" i="1"/>
  <c r="M12497" i="1" s="1"/>
  <c r="K12496" i="1"/>
  <c r="M12496" i="1" s="1"/>
  <c r="K12495" i="1"/>
  <c r="M12495" i="1" s="1"/>
  <c r="K12494" i="1"/>
  <c r="M12494" i="1" s="1"/>
  <c r="K12493" i="1"/>
  <c r="M12493" i="1" s="1"/>
  <c r="K12492" i="1"/>
  <c r="M12492" i="1" s="1"/>
  <c r="K12491" i="1"/>
  <c r="M12491" i="1" s="1"/>
  <c r="K12490" i="1"/>
  <c r="M12490" i="1" s="1"/>
  <c r="K12489" i="1"/>
  <c r="M12489" i="1" s="1"/>
  <c r="K12488" i="1"/>
  <c r="M12488" i="1" s="1"/>
  <c r="K12487" i="1"/>
  <c r="M12487" i="1" s="1"/>
  <c r="K12486" i="1"/>
  <c r="M12486" i="1" s="1"/>
  <c r="K12485" i="1"/>
  <c r="M12485" i="1" s="1"/>
  <c r="K12484" i="1"/>
  <c r="M12484" i="1" s="1"/>
  <c r="K12483" i="1"/>
  <c r="M12483" i="1" s="1"/>
  <c r="K12482" i="1"/>
  <c r="M12482" i="1" s="1"/>
  <c r="K12481" i="1"/>
  <c r="M12481" i="1" s="1"/>
  <c r="K12480" i="1"/>
  <c r="M12480" i="1" s="1"/>
  <c r="K12479" i="1"/>
  <c r="M12479" i="1" s="1"/>
  <c r="K12478" i="1"/>
  <c r="M12478" i="1" s="1"/>
  <c r="K12477" i="1"/>
  <c r="M12477" i="1" s="1"/>
  <c r="K12476" i="1"/>
  <c r="M12476" i="1" s="1"/>
  <c r="K12475" i="1"/>
  <c r="M12475" i="1" s="1"/>
  <c r="K12474" i="1"/>
  <c r="M12474" i="1" s="1"/>
  <c r="K12473" i="1"/>
  <c r="M12473" i="1" s="1"/>
  <c r="K12472" i="1"/>
  <c r="M12472" i="1" s="1"/>
  <c r="K12471" i="1"/>
  <c r="M12471" i="1" s="1"/>
  <c r="K12470" i="1"/>
  <c r="M12470" i="1" s="1"/>
  <c r="K12469" i="1"/>
  <c r="M12469" i="1" s="1"/>
  <c r="K12468" i="1"/>
  <c r="M12468" i="1" s="1"/>
  <c r="K12467" i="1"/>
  <c r="M12467" i="1" s="1"/>
  <c r="K12466" i="1"/>
  <c r="M12466" i="1" s="1"/>
  <c r="K12465" i="1"/>
  <c r="M12465" i="1" s="1"/>
  <c r="K12464" i="1"/>
  <c r="M12464" i="1" s="1"/>
  <c r="K12463" i="1"/>
  <c r="M12463" i="1" s="1"/>
  <c r="K12462" i="1"/>
  <c r="M12462" i="1" s="1"/>
  <c r="K12461" i="1"/>
  <c r="M12461" i="1" s="1"/>
  <c r="K12460" i="1"/>
  <c r="M12460" i="1" s="1"/>
  <c r="K12459" i="1"/>
  <c r="M12459" i="1" s="1"/>
  <c r="K12458" i="1"/>
  <c r="M12458" i="1" s="1"/>
  <c r="K12457" i="1"/>
  <c r="M12457" i="1" s="1"/>
  <c r="K12456" i="1"/>
  <c r="M12456" i="1" s="1"/>
  <c r="K12455" i="1"/>
  <c r="M12455" i="1" s="1"/>
  <c r="K12454" i="1"/>
  <c r="M12454" i="1" s="1"/>
  <c r="K12453" i="1"/>
  <c r="M12453" i="1" s="1"/>
  <c r="K12452" i="1"/>
  <c r="M12452" i="1" s="1"/>
  <c r="K12451" i="1"/>
  <c r="M12451" i="1" s="1"/>
  <c r="K12450" i="1"/>
  <c r="M12450" i="1" s="1"/>
  <c r="K12449" i="1"/>
  <c r="M12449" i="1" s="1"/>
  <c r="K12448" i="1"/>
  <c r="M12448" i="1" s="1"/>
  <c r="K12447" i="1"/>
  <c r="M12447" i="1" s="1"/>
  <c r="K12446" i="1"/>
  <c r="M12446" i="1" s="1"/>
  <c r="K12445" i="1"/>
  <c r="M12445" i="1" s="1"/>
  <c r="K12444" i="1"/>
  <c r="M12444" i="1" s="1"/>
  <c r="K12443" i="1"/>
  <c r="M12443" i="1" s="1"/>
  <c r="K12442" i="1"/>
  <c r="M12442" i="1" s="1"/>
  <c r="K12441" i="1"/>
  <c r="M12441" i="1" s="1"/>
  <c r="K12440" i="1"/>
  <c r="M12440" i="1" s="1"/>
  <c r="K12439" i="1"/>
  <c r="M12439" i="1" s="1"/>
  <c r="K12438" i="1"/>
  <c r="M12438" i="1" s="1"/>
  <c r="K12437" i="1"/>
  <c r="M12437" i="1" s="1"/>
  <c r="K12436" i="1"/>
  <c r="M12436" i="1" s="1"/>
  <c r="K12435" i="1"/>
  <c r="M12435" i="1" s="1"/>
  <c r="K12434" i="1"/>
  <c r="M12434" i="1" s="1"/>
  <c r="K12433" i="1"/>
  <c r="M12433" i="1" s="1"/>
  <c r="K12432" i="1"/>
  <c r="M12432" i="1" s="1"/>
  <c r="K12431" i="1"/>
  <c r="M12431" i="1" s="1"/>
  <c r="K12430" i="1"/>
  <c r="M12430" i="1" s="1"/>
  <c r="K12429" i="1"/>
  <c r="M12429" i="1" s="1"/>
  <c r="K12428" i="1"/>
  <c r="M12428" i="1" s="1"/>
  <c r="K12427" i="1"/>
  <c r="M12427" i="1" s="1"/>
  <c r="K12426" i="1"/>
  <c r="M12426" i="1" s="1"/>
  <c r="K12425" i="1"/>
  <c r="M12425" i="1" s="1"/>
  <c r="K12424" i="1"/>
  <c r="M12424" i="1" s="1"/>
  <c r="K12423" i="1"/>
  <c r="M12423" i="1" s="1"/>
  <c r="K12422" i="1"/>
  <c r="M12422" i="1" s="1"/>
  <c r="K12421" i="1"/>
  <c r="M12421" i="1" s="1"/>
  <c r="K12420" i="1"/>
  <c r="M12420" i="1" s="1"/>
  <c r="K12419" i="1"/>
  <c r="M12419" i="1" s="1"/>
  <c r="K12418" i="1"/>
  <c r="M12418" i="1" s="1"/>
  <c r="K12417" i="1"/>
  <c r="M12417" i="1" s="1"/>
  <c r="K12416" i="1"/>
  <c r="M12416" i="1" s="1"/>
  <c r="K12415" i="1"/>
  <c r="M12415" i="1" s="1"/>
  <c r="K12414" i="1"/>
  <c r="M12414" i="1" s="1"/>
  <c r="K12413" i="1"/>
  <c r="M12413" i="1" s="1"/>
  <c r="K12412" i="1"/>
  <c r="M12412" i="1" s="1"/>
  <c r="K12411" i="1"/>
  <c r="M12411" i="1" s="1"/>
  <c r="K12410" i="1"/>
  <c r="M12410" i="1" s="1"/>
  <c r="K12409" i="1"/>
  <c r="M12409" i="1" s="1"/>
  <c r="K12408" i="1"/>
  <c r="M12408" i="1" s="1"/>
  <c r="K12407" i="1"/>
  <c r="M12407" i="1" s="1"/>
  <c r="K12406" i="1"/>
  <c r="M12406" i="1" s="1"/>
  <c r="K12405" i="1"/>
  <c r="M12405" i="1" s="1"/>
  <c r="K12404" i="1"/>
  <c r="M12404" i="1" s="1"/>
  <c r="K12403" i="1"/>
  <c r="M12403" i="1" s="1"/>
  <c r="K12402" i="1"/>
  <c r="M12402" i="1" s="1"/>
  <c r="K12401" i="1"/>
  <c r="M12401" i="1" s="1"/>
  <c r="K12400" i="1"/>
  <c r="M12400" i="1" s="1"/>
  <c r="K12399" i="1"/>
  <c r="M12399" i="1" s="1"/>
  <c r="K12398" i="1"/>
  <c r="M12398" i="1" s="1"/>
  <c r="K12397" i="1"/>
  <c r="M12397" i="1" s="1"/>
  <c r="K12396" i="1"/>
  <c r="M12396" i="1" s="1"/>
  <c r="K12395" i="1"/>
  <c r="M12395" i="1" s="1"/>
  <c r="K12394" i="1"/>
  <c r="M12394" i="1" s="1"/>
  <c r="K12393" i="1"/>
  <c r="M12393" i="1" s="1"/>
  <c r="K12392" i="1"/>
  <c r="M12392" i="1" s="1"/>
  <c r="K12391" i="1"/>
  <c r="M12391" i="1" s="1"/>
  <c r="K12390" i="1"/>
  <c r="M12390" i="1" s="1"/>
  <c r="K12389" i="1"/>
  <c r="M12389" i="1" s="1"/>
  <c r="K12388" i="1"/>
  <c r="M12388" i="1" s="1"/>
  <c r="K12387" i="1"/>
  <c r="M12387" i="1" s="1"/>
  <c r="K12386" i="1"/>
  <c r="M12386" i="1" s="1"/>
  <c r="K12385" i="1"/>
  <c r="M12385" i="1" s="1"/>
  <c r="K12384" i="1"/>
  <c r="M12384" i="1" s="1"/>
  <c r="K12383" i="1"/>
  <c r="M12383" i="1" s="1"/>
  <c r="K12382" i="1"/>
  <c r="M12382" i="1" s="1"/>
  <c r="K12381" i="1"/>
  <c r="M12381" i="1" s="1"/>
  <c r="K12380" i="1"/>
  <c r="M12380" i="1" s="1"/>
  <c r="K12379" i="1"/>
  <c r="M12379" i="1" s="1"/>
  <c r="K12378" i="1"/>
  <c r="M12378" i="1" s="1"/>
  <c r="K12377" i="1"/>
  <c r="M12377" i="1" s="1"/>
  <c r="K12376" i="1"/>
  <c r="M12376" i="1" s="1"/>
  <c r="K12375" i="1"/>
  <c r="M12375" i="1" s="1"/>
  <c r="K12374" i="1"/>
  <c r="M12374" i="1" s="1"/>
  <c r="K12373" i="1"/>
  <c r="M12373" i="1" s="1"/>
  <c r="K12372" i="1"/>
  <c r="M12372" i="1" s="1"/>
  <c r="K12371" i="1"/>
  <c r="M12371" i="1" s="1"/>
  <c r="K12370" i="1"/>
  <c r="M12370" i="1" s="1"/>
  <c r="K12369" i="1"/>
  <c r="M12369" i="1" s="1"/>
  <c r="K12368" i="1"/>
  <c r="M12368" i="1" s="1"/>
  <c r="K12367" i="1"/>
  <c r="M12367" i="1" s="1"/>
  <c r="K12366" i="1"/>
  <c r="M12366" i="1" s="1"/>
  <c r="K12365" i="1"/>
  <c r="M12365" i="1" s="1"/>
  <c r="K12364" i="1"/>
  <c r="M12364" i="1" s="1"/>
  <c r="K12363" i="1"/>
  <c r="M12363" i="1" s="1"/>
  <c r="K12362" i="1"/>
  <c r="M12362" i="1" s="1"/>
  <c r="K12361" i="1"/>
  <c r="M12361" i="1" s="1"/>
  <c r="K12360" i="1"/>
  <c r="M12360" i="1" s="1"/>
  <c r="K12359" i="1"/>
  <c r="M12359" i="1" s="1"/>
  <c r="K12358" i="1"/>
  <c r="M12358" i="1" s="1"/>
  <c r="K12357" i="1"/>
  <c r="M12357" i="1" s="1"/>
  <c r="K12356" i="1"/>
  <c r="M12356" i="1" s="1"/>
  <c r="K12355" i="1"/>
  <c r="M12355" i="1" s="1"/>
  <c r="K12354" i="1"/>
  <c r="M12354" i="1" s="1"/>
  <c r="K12353" i="1"/>
  <c r="M12353" i="1" s="1"/>
  <c r="K12352" i="1"/>
  <c r="M12352" i="1" s="1"/>
  <c r="K12351" i="1"/>
  <c r="M12351" i="1" s="1"/>
  <c r="K12350" i="1"/>
  <c r="M12350" i="1" s="1"/>
  <c r="K12349" i="1"/>
  <c r="M12349" i="1" s="1"/>
  <c r="K12348" i="1"/>
  <c r="M12348" i="1" s="1"/>
  <c r="K12347" i="1"/>
  <c r="M12347" i="1" s="1"/>
  <c r="K12346" i="1"/>
  <c r="M12346" i="1" s="1"/>
  <c r="K12345" i="1"/>
  <c r="M12345" i="1" s="1"/>
  <c r="K12344" i="1"/>
  <c r="M12344" i="1" s="1"/>
  <c r="K12343" i="1"/>
  <c r="M12343" i="1" s="1"/>
  <c r="K12342" i="1"/>
  <c r="M12342" i="1" s="1"/>
  <c r="K12341" i="1"/>
  <c r="M12341" i="1" s="1"/>
  <c r="K12340" i="1"/>
  <c r="M12340" i="1" s="1"/>
  <c r="K12339" i="1"/>
  <c r="M12339" i="1" s="1"/>
  <c r="K12338" i="1"/>
  <c r="M12338" i="1" s="1"/>
  <c r="K12337" i="1"/>
  <c r="M12337" i="1" s="1"/>
  <c r="K12336" i="1"/>
  <c r="M12336" i="1" s="1"/>
  <c r="K12335" i="1"/>
  <c r="M12335" i="1" s="1"/>
  <c r="K12334" i="1"/>
  <c r="M12334" i="1" s="1"/>
  <c r="K12333" i="1"/>
  <c r="M12333" i="1" s="1"/>
  <c r="K12332" i="1"/>
  <c r="M12332" i="1" s="1"/>
  <c r="K12331" i="1"/>
  <c r="M12331" i="1" s="1"/>
  <c r="K12330" i="1"/>
  <c r="M12330" i="1" s="1"/>
  <c r="K12329" i="1"/>
  <c r="M12329" i="1" s="1"/>
  <c r="K12328" i="1"/>
  <c r="M12328" i="1" s="1"/>
  <c r="K12327" i="1"/>
  <c r="M12327" i="1" s="1"/>
  <c r="K12326" i="1"/>
  <c r="M12326" i="1" s="1"/>
  <c r="K12325" i="1"/>
  <c r="M12325" i="1" s="1"/>
  <c r="K12324" i="1"/>
  <c r="M12324" i="1" s="1"/>
  <c r="K12323" i="1"/>
  <c r="M12323" i="1" s="1"/>
  <c r="K12322" i="1"/>
  <c r="M12322" i="1" s="1"/>
  <c r="K12321" i="1"/>
  <c r="M12321" i="1" s="1"/>
  <c r="K12320" i="1"/>
  <c r="M12320" i="1" s="1"/>
  <c r="K12319" i="1"/>
  <c r="M12319" i="1" s="1"/>
  <c r="K12318" i="1"/>
  <c r="M12318" i="1" s="1"/>
  <c r="K12317" i="1"/>
  <c r="M12317" i="1" s="1"/>
  <c r="K12316" i="1"/>
  <c r="M12316" i="1" s="1"/>
  <c r="K12315" i="1"/>
  <c r="M12315" i="1" s="1"/>
  <c r="K12314" i="1"/>
  <c r="M12314" i="1" s="1"/>
  <c r="K12313" i="1"/>
  <c r="M12313" i="1" s="1"/>
  <c r="K12312" i="1"/>
  <c r="M12312" i="1" s="1"/>
  <c r="K12311" i="1"/>
  <c r="M12311" i="1" s="1"/>
  <c r="K12310" i="1"/>
  <c r="M12310" i="1" s="1"/>
  <c r="K12309" i="1"/>
  <c r="M12309" i="1" s="1"/>
  <c r="K12308" i="1"/>
  <c r="M12308" i="1" s="1"/>
  <c r="K12307" i="1"/>
  <c r="M12307" i="1" s="1"/>
  <c r="K12306" i="1"/>
  <c r="M12306" i="1" s="1"/>
  <c r="K12305" i="1"/>
  <c r="M12305" i="1" s="1"/>
  <c r="K12304" i="1"/>
  <c r="M12304" i="1" s="1"/>
  <c r="K12303" i="1"/>
  <c r="M12303" i="1" s="1"/>
  <c r="K12302" i="1"/>
  <c r="M12302" i="1" s="1"/>
  <c r="K12301" i="1"/>
  <c r="M12301" i="1" s="1"/>
  <c r="K12300" i="1"/>
  <c r="M12300" i="1" s="1"/>
  <c r="K12299" i="1"/>
  <c r="M12299" i="1" s="1"/>
  <c r="K12298" i="1"/>
  <c r="M12298" i="1" s="1"/>
  <c r="K12297" i="1"/>
  <c r="M12297" i="1" s="1"/>
  <c r="K12296" i="1"/>
  <c r="M12296" i="1" s="1"/>
  <c r="K12295" i="1"/>
  <c r="M12295" i="1" s="1"/>
  <c r="K12294" i="1"/>
  <c r="M12294" i="1" s="1"/>
  <c r="K12293" i="1"/>
  <c r="M12293" i="1" s="1"/>
  <c r="K12292" i="1"/>
  <c r="M12292" i="1" s="1"/>
  <c r="K12291" i="1"/>
  <c r="M12291" i="1" s="1"/>
  <c r="K12290" i="1"/>
  <c r="M12290" i="1" s="1"/>
  <c r="K12289" i="1"/>
  <c r="M12289" i="1" s="1"/>
  <c r="K12288" i="1"/>
  <c r="M12288" i="1" s="1"/>
  <c r="K12287" i="1"/>
  <c r="M12287" i="1" s="1"/>
  <c r="K12286" i="1"/>
  <c r="M12286" i="1" s="1"/>
  <c r="K12285" i="1"/>
  <c r="M12285" i="1" s="1"/>
  <c r="K12284" i="1"/>
  <c r="M12284" i="1" s="1"/>
  <c r="K12283" i="1"/>
  <c r="M12283" i="1" s="1"/>
  <c r="K12282" i="1"/>
  <c r="M12282" i="1" s="1"/>
  <c r="K12281" i="1"/>
  <c r="M12281" i="1" s="1"/>
  <c r="K12280" i="1"/>
  <c r="M12280" i="1" s="1"/>
  <c r="K12279" i="1"/>
  <c r="M12279" i="1" s="1"/>
  <c r="K12278" i="1"/>
  <c r="M12278" i="1" s="1"/>
  <c r="K12277" i="1"/>
  <c r="M12277" i="1" s="1"/>
  <c r="K12276" i="1"/>
  <c r="M12276" i="1" s="1"/>
  <c r="K12275" i="1"/>
  <c r="M12275" i="1" s="1"/>
  <c r="K12274" i="1"/>
  <c r="M12274" i="1" s="1"/>
  <c r="K12273" i="1"/>
  <c r="M12273" i="1" s="1"/>
  <c r="K12272" i="1"/>
  <c r="M12272" i="1" s="1"/>
  <c r="K12271" i="1"/>
  <c r="M12271" i="1" s="1"/>
  <c r="K12270" i="1"/>
  <c r="M12270" i="1" s="1"/>
  <c r="K12269" i="1"/>
  <c r="M12269" i="1" s="1"/>
  <c r="K12268" i="1"/>
  <c r="M12268" i="1" s="1"/>
  <c r="K12267" i="1"/>
  <c r="M12267" i="1" s="1"/>
  <c r="K12266" i="1"/>
  <c r="M12266" i="1" s="1"/>
  <c r="K12265" i="1"/>
  <c r="M12265" i="1" s="1"/>
  <c r="K12264" i="1"/>
  <c r="M12264" i="1" s="1"/>
  <c r="K12263" i="1"/>
  <c r="M12263" i="1" s="1"/>
  <c r="K12262" i="1"/>
  <c r="M12262" i="1" s="1"/>
  <c r="K12261" i="1"/>
  <c r="M12261" i="1" s="1"/>
  <c r="K12260" i="1"/>
  <c r="M12260" i="1" s="1"/>
  <c r="K12259" i="1"/>
  <c r="M12259" i="1" s="1"/>
  <c r="K12258" i="1"/>
  <c r="M12258" i="1" s="1"/>
  <c r="K12257" i="1"/>
  <c r="M12257" i="1" s="1"/>
  <c r="K12256" i="1"/>
  <c r="M12256" i="1" s="1"/>
  <c r="K12255" i="1"/>
  <c r="M12255" i="1" s="1"/>
  <c r="K12254" i="1"/>
  <c r="M12254" i="1" s="1"/>
  <c r="K12253" i="1"/>
  <c r="M12253" i="1" s="1"/>
  <c r="K12252" i="1"/>
  <c r="M12252" i="1" s="1"/>
  <c r="K12251" i="1"/>
  <c r="M12251" i="1" s="1"/>
  <c r="K12250" i="1"/>
  <c r="M12250" i="1" s="1"/>
  <c r="K12249" i="1"/>
  <c r="M12249" i="1" s="1"/>
  <c r="K12248" i="1"/>
  <c r="M12248" i="1" s="1"/>
  <c r="K12247" i="1"/>
  <c r="M12247" i="1" s="1"/>
  <c r="K12246" i="1"/>
  <c r="M12246" i="1" s="1"/>
  <c r="K12245" i="1"/>
  <c r="M12245" i="1" s="1"/>
  <c r="K12244" i="1"/>
  <c r="M12244" i="1" s="1"/>
  <c r="K12243" i="1"/>
  <c r="M12243" i="1" s="1"/>
  <c r="K12242" i="1"/>
  <c r="M12242" i="1" s="1"/>
  <c r="K12241" i="1"/>
  <c r="M12241" i="1" s="1"/>
  <c r="K12240" i="1"/>
  <c r="M12240" i="1" s="1"/>
  <c r="K12239" i="1"/>
  <c r="M12239" i="1" s="1"/>
  <c r="K12238" i="1"/>
  <c r="M12238" i="1" s="1"/>
  <c r="K12237" i="1"/>
  <c r="M12237" i="1" s="1"/>
  <c r="K12236" i="1"/>
  <c r="M12236" i="1" s="1"/>
  <c r="K12235" i="1"/>
  <c r="M12235" i="1" s="1"/>
  <c r="K12234" i="1"/>
  <c r="M12234" i="1" s="1"/>
  <c r="K12233" i="1"/>
  <c r="M12233" i="1" s="1"/>
  <c r="K12232" i="1"/>
  <c r="M12232" i="1" s="1"/>
  <c r="K12231" i="1"/>
  <c r="M12231" i="1" s="1"/>
  <c r="K12230" i="1"/>
  <c r="M12230" i="1" s="1"/>
  <c r="K12229" i="1"/>
  <c r="M12229" i="1" s="1"/>
  <c r="K12228" i="1"/>
  <c r="M12228" i="1" s="1"/>
  <c r="K12227" i="1"/>
  <c r="M12227" i="1" s="1"/>
  <c r="K12226" i="1"/>
  <c r="M12226" i="1" s="1"/>
  <c r="K12225" i="1"/>
  <c r="M12225" i="1" s="1"/>
  <c r="K12224" i="1"/>
  <c r="M12224" i="1" s="1"/>
  <c r="K12223" i="1"/>
  <c r="M12223" i="1" s="1"/>
  <c r="K12222" i="1"/>
  <c r="M12222" i="1" s="1"/>
  <c r="K12221" i="1"/>
  <c r="M12221" i="1" s="1"/>
  <c r="K12220" i="1"/>
  <c r="M12220" i="1" s="1"/>
  <c r="K12219" i="1"/>
  <c r="M12219" i="1" s="1"/>
  <c r="K12218" i="1"/>
  <c r="M12218" i="1" s="1"/>
  <c r="K12217" i="1"/>
  <c r="M12217" i="1" s="1"/>
  <c r="K12216" i="1"/>
  <c r="M12216" i="1" s="1"/>
  <c r="K12215" i="1"/>
  <c r="M12215" i="1" s="1"/>
  <c r="K12214" i="1"/>
  <c r="M12214" i="1" s="1"/>
  <c r="K12213" i="1"/>
  <c r="M12213" i="1" s="1"/>
  <c r="K12212" i="1"/>
  <c r="M12212" i="1" s="1"/>
  <c r="K12211" i="1"/>
  <c r="M12211" i="1" s="1"/>
  <c r="K12210" i="1"/>
  <c r="M12210" i="1" s="1"/>
  <c r="K12209" i="1"/>
  <c r="M12209" i="1" s="1"/>
  <c r="K12208" i="1"/>
  <c r="M12208" i="1" s="1"/>
  <c r="K12207" i="1"/>
  <c r="M12207" i="1" s="1"/>
  <c r="K12206" i="1"/>
  <c r="M12206" i="1" s="1"/>
  <c r="K12205" i="1"/>
  <c r="M12205" i="1" s="1"/>
  <c r="K12204" i="1"/>
  <c r="M12204" i="1" s="1"/>
  <c r="K12203" i="1"/>
  <c r="M12203" i="1" s="1"/>
  <c r="K12202" i="1"/>
  <c r="M12202" i="1" s="1"/>
  <c r="K12201" i="1"/>
  <c r="M12201" i="1" s="1"/>
  <c r="K12200" i="1"/>
  <c r="M12200" i="1" s="1"/>
  <c r="K12199" i="1"/>
  <c r="M12199" i="1" s="1"/>
  <c r="K12198" i="1"/>
  <c r="M12198" i="1" s="1"/>
  <c r="K12197" i="1"/>
  <c r="M12197" i="1" s="1"/>
  <c r="K12196" i="1"/>
  <c r="M12196" i="1" s="1"/>
  <c r="K12195" i="1"/>
  <c r="M12195" i="1" s="1"/>
  <c r="K12194" i="1"/>
  <c r="M12194" i="1" s="1"/>
  <c r="K12193" i="1"/>
  <c r="M12193" i="1" s="1"/>
  <c r="K12192" i="1"/>
  <c r="M12192" i="1" s="1"/>
  <c r="K12191" i="1"/>
  <c r="M12191" i="1" s="1"/>
  <c r="K12190" i="1"/>
  <c r="M12190" i="1" s="1"/>
  <c r="K12189" i="1"/>
  <c r="M12189" i="1" s="1"/>
  <c r="K12188" i="1"/>
  <c r="M12188" i="1" s="1"/>
  <c r="K12187" i="1"/>
  <c r="M12187" i="1" s="1"/>
  <c r="K12186" i="1"/>
  <c r="M12186" i="1" s="1"/>
  <c r="K12185" i="1"/>
  <c r="M12185" i="1" s="1"/>
  <c r="K12184" i="1"/>
  <c r="M12184" i="1" s="1"/>
  <c r="K12183" i="1"/>
  <c r="M12183" i="1" s="1"/>
  <c r="K12182" i="1"/>
  <c r="M12182" i="1" s="1"/>
  <c r="K12181" i="1"/>
  <c r="M12181" i="1" s="1"/>
  <c r="K12180" i="1"/>
  <c r="M12180" i="1" s="1"/>
  <c r="K12179" i="1"/>
  <c r="M12179" i="1" s="1"/>
  <c r="K12178" i="1"/>
  <c r="M12178" i="1" s="1"/>
  <c r="K12177" i="1"/>
  <c r="M12177" i="1" s="1"/>
  <c r="K12176" i="1"/>
  <c r="M12176" i="1" s="1"/>
  <c r="K12175" i="1"/>
  <c r="M12175" i="1" s="1"/>
  <c r="K12174" i="1"/>
  <c r="M12174" i="1" s="1"/>
  <c r="K12173" i="1"/>
  <c r="M12173" i="1" s="1"/>
  <c r="K12172" i="1"/>
  <c r="M12172" i="1" s="1"/>
  <c r="K12171" i="1"/>
  <c r="M12171" i="1" s="1"/>
  <c r="K12170" i="1"/>
  <c r="M12170" i="1" s="1"/>
  <c r="K12169" i="1"/>
  <c r="M12169" i="1" s="1"/>
  <c r="K12168" i="1"/>
  <c r="M12168" i="1" s="1"/>
  <c r="K12167" i="1"/>
  <c r="M12167" i="1" s="1"/>
  <c r="K12166" i="1"/>
  <c r="M12166" i="1" s="1"/>
  <c r="K12165" i="1"/>
  <c r="M12165" i="1" s="1"/>
  <c r="K12164" i="1"/>
  <c r="M12164" i="1" s="1"/>
  <c r="K12163" i="1"/>
  <c r="M12163" i="1" s="1"/>
  <c r="K12162" i="1"/>
  <c r="M12162" i="1" s="1"/>
  <c r="K12161" i="1"/>
  <c r="M12161" i="1" s="1"/>
  <c r="K12160" i="1"/>
  <c r="M12160" i="1" s="1"/>
  <c r="K12159" i="1"/>
  <c r="M12159" i="1" s="1"/>
  <c r="K12158" i="1"/>
  <c r="M12158" i="1" s="1"/>
  <c r="K12157" i="1"/>
  <c r="M12157" i="1" s="1"/>
  <c r="K12156" i="1"/>
  <c r="M12156" i="1" s="1"/>
  <c r="K12155" i="1"/>
  <c r="M12155" i="1" s="1"/>
  <c r="K12154" i="1"/>
  <c r="M12154" i="1" s="1"/>
  <c r="K12153" i="1"/>
  <c r="M12153" i="1" s="1"/>
  <c r="K12152" i="1"/>
  <c r="M12152" i="1" s="1"/>
  <c r="K12151" i="1"/>
  <c r="M12151" i="1" s="1"/>
  <c r="K12150" i="1"/>
  <c r="M12150" i="1" s="1"/>
  <c r="K12149" i="1"/>
  <c r="M12149" i="1" s="1"/>
  <c r="K12148" i="1"/>
  <c r="M12148" i="1" s="1"/>
  <c r="K12147" i="1"/>
  <c r="M12147" i="1" s="1"/>
  <c r="K12146" i="1"/>
  <c r="M12146" i="1" s="1"/>
  <c r="K12145" i="1"/>
  <c r="M12145" i="1" s="1"/>
  <c r="K12144" i="1"/>
  <c r="M12144" i="1" s="1"/>
  <c r="K12143" i="1"/>
  <c r="M12143" i="1" s="1"/>
  <c r="K12142" i="1"/>
  <c r="M12142" i="1" s="1"/>
  <c r="K12141" i="1"/>
  <c r="M12141" i="1" s="1"/>
  <c r="K12140" i="1"/>
  <c r="M12140" i="1" s="1"/>
  <c r="K12139" i="1"/>
  <c r="M12139" i="1" s="1"/>
  <c r="K12138" i="1"/>
  <c r="M12138" i="1" s="1"/>
  <c r="K12137" i="1"/>
  <c r="M12137" i="1" s="1"/>
  <c r="K12136" i="1"/>
  <c r="M12136" i="1" s="1"/>
  <c r="K12135" i="1"/>
  <c r="M12135" i="1" s="1"/>
  <c r="K12134" i="1"/>
  <c r="M12134" i="1" s="1"/>
  <c r="K12133" i="1"/>
  <c r="M12133" i="1" s="1"/>
  <c r="K12132" i="1"/>
  <c r="M12132" i="1" s="1"/>
  <c r="K12131" i="1"/>
  <c r="M12131" i="1" s="1"/>
  <c r="K12130" i="1"/>
  <c r="M12130" i="1" s="1"/>
  <c r="K12129" i="1"/>
  <c r="M12129" i="1" s="1"/>
  <c r="K12128" i="1"/>
  <c r="M12128" i="1" s="1"/>
  <c r="K12127" i="1"/>
  <c r="M12127" i="1" s="1"/>
  <c r="K12126" i="1"/>
  <c r="M12126" i="1" s="1"/>
  <c r="K12125" i="1"/>
  <c r="M12125" i="1" s="1"/>
  <c r="K12124" i="1"/>
  <c r="M12124" i="1" s="1"/>
  <c r="K12123" i="1"/>
  <c r="M12123" i="1" s="1"/>
  <c r="K12122" i="1"/>
  <c r="M12122" i="1" s="1"/>
  <c r="K12121" i="1"/>
  <c r="M12121" i="1" s="1"/>
  <c r="K12120" i="1"/>
  <c r="M12120" i="1" s="1"/>
  <c r="K12119" i="1"/>
  <c r="M12119" i="1" s="1"/>
  <c r="K12118" i="1"/>
  <c r="M12118" i="1" s="1"/>
  <c r="K12117" i="1"/>
  <c r="M12117" i="1" s="1"/>
  <c r="K12116" i="1"/>
  <c r="M12116" i="1" s="1"/>
  <c r="K12115" i="1"/>
  <c r="M12115" i="1" s="1"/>
  <c r="K12114" i="1"/>
  <c r="M12114" i="1" s="1"/>
  <c r="K12113" i="1"/>
  <c r="M12113" i="1" s="1"/>
  <c r="K12112" i="1"/>
  <c r="M12112" i="1" s="1"/>
  <c r="K12111" i="1"/>
  <c r="M12111" i="1" s="1"/>
  <c r="K12110" i="1"/>
  <c r="M12110" i="1" s="1"/>
  <c r="K12109" i="1"/>
  <c r="M12109" i="1" s="1"/>
  <c r="K12108" i="1"/>
  <c r="M12108" i="1" s="1"/>
  <c r="K12107" i="1"/>
  <c r="M12107" i="1" s="1"/>
  <c r="K12106" i="1"/>
  <c r="M12106" i="1" s="1"/>
  <c r="K12105" i="1"/>
  <c r="M12105" i="1" s="1"/>
  <c r="K12104" i="1"/>
  <c r="M12104" i="1" s="1"/>
  <c r="K12103" i="1"/>
  <c r="M12103" i="1" s="1"/>
  <c r="K12102" i="1"/>
  <c r="M12102" i="1" s="1"/>
  <c r="K12101" i="1"/>
  <c r="M12101" i="1" s="1"/>
  <c r="K12100" i="1"/>
  <c r="M12100" i="1" s="1"/>
  <c r="K12099" i="1"/>
  <c r="M12099" i="1" s="1"/>
  <c r="K12098" i="1"/>
  <c r="M12098" i="1" s="1"/>
  <c r="K12097" i="1"/>
  <c r="M12097" i="1" s="1"/>
  <c r="K12096" i="1"/>
  <c r="M12096" i="1" s="1"/>
  <c r="K12095" i="1"/>
  <c r="M12095" i="1" s="1"/>
  <c r="K12094" i="1"/>
  <c r="M12094" i="1" s="1"/>
  <c r="K12093" i="1"/>
  <c r="M12093" i="1" s="1"/>
  <c r="K12092" i="1"/>
  <c r="M12092" i="1" s="1"/>
  <c r="K12091" i="1"/>
  <c r="M12091" i="1" s="1"/>
  <c r="K12090" i="1"/>
  <c r="M12090" i="1" s="1"/>
  <c r="K12089" i="1"/>
  <c r="M12089" i="1" s="1"/>
  <c r="K12088" i="1"/>
  <c r="M12088" i="1" s="1"/>
  <c r="K12087" i="1"/>
  <c r="M12087" i="1" s="1"/>
  <c r="K12086" i="1"/>
  <c r="M12086" i="1" s="1"/>
  <c r="K12085" i="1"/>
  <c r="M12085" i="1" s="1"/>
  <c r="K12084" i="1"/>
  <c r="M12084" i="1" s="1"/>
  <c r="K12083" i="1"/>
  <c r="M12083" i="1" s="1"/>
  <c r="K12082" i="1"/>
  <c r="M12082" i="1" s="1"/>
  <c r="K12081" i="1"/>
  <c r="M12081" i="1" s="1"/>
  <c r="K12080" i="1"/>
  <c r="M12080" i="1" s="1"/>
  <c r="K12079" i="1"/>
  <c r="M12079" i="1" s="1"/>
  <c r="K12078" i="1"/>
  <c r="M12078" i="1" s="1"/>
  <c r="K12077" i="1"/>
  <c r="M12077" i="1" s="1"/>
  <c r="K12076" i="1"/>
  <c r="M12076" i="1" s="1"/>
  <c r="K12075" i="1"/>
  <c r="M12075" i="1" s="1"/>
  <c r="K12074" i="1"/>
  <c r="M12074" i="1" s="1"/>
  <c r="K12073" i="1"/>
  <c r="M12073" i="1" s="1"/>
  <c r="K12072" i="1"/>
  <c r="M12072" i="1" s="1"/>
  <c r="K12071" i="1"/>
  <c r="M12071" i="1" s="1"/>
  <c r="K12070" i="1"/>
  <c r="M12070" i="1" s="1"/>
  <c r="K12069" i="1"/>
  <c r="M12069" i="1" s="1"/>
  <c r="K12068" i="1"/>
  <c r="M12068" i="1" s="1"/>
  <c r="K12067" i="1"/>
  <c r="M12067" i="1" s="1"/>
  <c r="K12066" i="1"/>
  <c r="M12066" i="1" s="1"/>
  <c r="K12065" i="1"/>
  <c r="M12065" i="1" s="1"/>
  <c r="K12064" i="1"/>
  <c r="M12064" i="1" s="1"/>
  <c r="K12063" i="1"/>
  <c r="M12063" i="1" s="1"/>
  <c r="K12062" i="1"/>
  <c r="M12062" i="1" s="1"/>
  <c r="K12061" i="1"/>
  <c r="M12061" i="1" s="1"/>
  <c r="K12060" i="1"/>
  <c r="M12060" i="1" s="1"/>
  <c r="K12059" i="1"/>
  <c r="M12059" i="1" s="1"/>
  <c r="K12058" i="1"/>
  <c r="M12058" i="1" s="1"/>
  <c r="K12057" i="1"/>
  <c r="M12057" i="1" s="1"/>
  <c r="K12056" i="1"/>
  <c r="M12056" i="1" s="1"/>
  <c r="K12055" i="1"/>
  <c r="M12055" i="1" s="1"/>
  <c r="K12054" i="1"/>
  <c r="M12054" i="1" s="1"/>
  <c r="K12053" i="1"/>
  <c r="M12053" i="1" s="1"/>
  <c r="K12052" i="1"/>
  <c r="M12052" i="1" s="1"/>
  <c r="K12051" i="1"/>
  <c r="M12051" i="1" s="1"/>
  <c r="K12050" i="1"/>
  <c r="M12050" i="1" s="1"/>
  <c r="K12049" i="1"/>
  <c r="M12049" i="1" s="1"/>
  <c r="K12048" i="1"/>
  <c r="M12048" i="1" s="1"/>
  <c r="K12047" i="1"/>
  <c r="M12047" i="1" s="1"/>
  <c r="K12046" i="1"/>
  <c r="M12046" i="1" s="1"/>
  <c r="K12045" i="1"/>
  <c r="M12045" i="1" s="1"/>
  <c r="K12044" i="1"/>
  <c r="M12044" i="1" s="1"/>
  <c r="K12043" i="1"/>
  <c r="M12043" i="1" s="1"/>
  <c r="K12042" i="1"/>
  <c r="M12042" i="1" s="1"/>
  <c r="K12041" i="1"/>
  <c r="M12041" i="1" s="1"/>
  <c r="K12040" i="1"/>
  <c r="M12040" i="1" s="1"/>
  <c r="K12039" i="1"/>
  <c r="M12039" i="1" s="1"/>
  <c r="K12038" i="1"/>
  <c r="M12038" i="1" s="1"/>
  <c r="K12037" i="1"/>
  <c r="M12037" i="1" s="1"/>
  <c r="K12036" i="1"/>
  <c r="M12036" i="1" s="1"/>
  <c r="K12035" i="1"/>
  <c r="M12035" i="1" s="1"/>
  <c r="K12034" i="1"/>
  <c r="M12034" i="1" s="1"/>
  <c r="K12033" i="1"/>
  <c r="M12033" i="1" s="1"/>
  <c r="K12032" i="1"/>
  <c r="M12032" i="1" s="1"/>
  <c r="K12031" i="1"/>
  <c r="M12031" i="1" s="1"/>
  <c r="K12030" i="1"/>
  <c r="M12030" i="1" s="1"/>
  <c r="K12029" i="1"/>
  <c r="M12029" i="1" s="1"/>
  <c r="K12028" i="1"/>
  <c r="M12028" i="1" s="1"/>
  <c r="K12027" i="1"/>
  <c r="M12027" i="1" s="1"/>
  <c r="K12026" i="1"/>
  <c r="M12026" i="1" s="1"/>
  <c r="K12025" i="1"/>
  <c r="M12025" i="1" s="1"/>
  <c r="K12024" i="1"/>
  <c r="M12024" i="1" s="1"/>
  <c r="K12023" i="1"/>
  <c r="M12023" i="1" s="1"/>
  <c r="K12022" i="1"/>
  <c r="M12022" i="1" s="1"/>
  <c r="K12021" i="1"/>
  <c r="M12021" i="1" s="1"/>
  <c r="K12020" i="1"/>
  <c r="M12020" i="1" s="1"/>
  <c r="K12019" i="1"/>
  <c r="M12019" i="1" s="1"/>
  <c r="K12018" i="1"/>
  <c r="M12018" i="1" s="1"/>
  <c r="K12017" i="1"/>
  <c r="M12017" i="1" s="1"/>
  <c r="K12016" i="1"/>
  <c r="M12016" i="1" s="1"/>
  <c r="K12015" i="1"/>
  <c r="M12015" i="1" s="1"/>
  <c r="K12014" i="1"/>
  <c r="M12014" i="1" s="1"/>
  <c r="K12013" i="1"/>
  <c r="M12013" i="1" s="1"/>
  <c r="K12012" i="1"/>
  <c r="M12012" i="1" s="1"/>
  <c r="K12011" i="1"/>
  <c r="M12011" i="1" s="1"/>
  <c r="K12010" i="1"/>
  <c r="M12010" i="1" s="1"/>
  <c r="K12009" i="1"/>
  <c r="M12009" i="1" s="1"/>
  <c r="K12008" i="1"/>
  <c r="M12008" i="1" s="1"/>
  <c r="K12007" i="1"/>
  <c r="M12007" i="1" s="1"/>
  <c r="K12006" i="1"/>
  <c r="M12006" i="1" s="1"/>
  <c r="K12005" i="1"/>
  <c r="M12005" i="1" s="1"/>
  <c r="K12004" i="1"/>
  <c r="M12004" i="1" s="1"/>
  <c r="K12003" i="1"/>
  <c r="M12003" i="1" s="1"/>
  <c r="K12002" i="1"/>
  <c r="M12002" i="1" s="1"/>
  <c r="K12001" i="1"/>
  <c r="M12001" i="1" s="1"/>
  <c r="K12000" i="1"/>
  <c r="M12000" i="1" s="1"/>
  <c r="K11999" i="1"/>
  <c r="M11999" i="1" s="1"/>
  <c r="K11998" i="1"/>
  <c r="M11998" i="1" s="1"/>
  <c r="K11997" i="1"/>
  <c r="M11997" i="1" s="1"/>
  <c r="K11996" i="1"/>
  <c r="M11996" i="1" s="1"/>
  <c r="K11995" i="1"/>
  <c r="M11995" i="1" s="1"/>
  <c r="K11994" i="1"/>
  <c r="M11994" i="1" s="1"/>
  <c r="K11993" i="1"/>
  <c r="M11993" i="1" s="1"/>
  <c r="K11992" i="1"/>
  <c r="M11992" i="1" s="1"/>
  <c r="K11991" i="1"/>
  <c r="M11991" i="1" s="1"/>
  <c r="K11990" i="1"/>
  <c r="M11990" i="1" s="1"/>
  <c r="K11989" i="1"/>
  <c r="M11989" i="1" s="1"/>
  <c r="K11988" i="1"/>
  <c r="M11988" i="1" s="1"/>
  <c r="K11987" i="1"/>
  <c r="M11987" i="1" s="1"/>
  <c r="K11986" i="1"/>
  <c r="M11986" i="1" s="1"/>
  <c r="K11985" i="1"/>
  <c r="M11985" i="1" s="1"/>
  <c r="K11984" i="1"/>
  <c r="M11984" i="1" s="1"/>
  <c r="K11983" i="1"/>
  <c r="M11983" i="1" s="1"/>
  <c r="K11982" i="1"/>
  <c r="M11982" i="1" s="1"/>
  <c r="K11981" i="1"/>
  <c r="M11981" i="1" s="1"/>
  <c r="K11980" i="1"/>
  <c r="M11980" i="1" s="1"/>
  <c r="K11979" i="1"/>
  <c r="M11979" i="1" s="1"/>
  <c r="K11978" i="1"/>
  <c r="M11978" i="1" s="1"/>
  <c r="K11977" i="1"/>
  <c r="M11977" i="1" s="1"/>
  <c r="K11976" i="1"/>
  <c r="M11976" i="1" s="1"/>
  <c r="K11975" i="1"/>
  <c r="M11975" i="1" s="1"/>
  <c r="K11974" i="1"/>
  <c r="M11974" i="1" s="1"/>
  <c r="K11973" i="1"/>
  <c r="M11973" i="1" s="1"/>
  <c r="K11972" i="1"/>
  <c r="M11972" i="1" s="1"/>
  <c r="K11971" i="1"/>
  <c r="M11971" i="1" s="1"/>
  <c r="K11970" i="1"/>
  <c r="M11970" i="1" s="1"/>
  <c r="K11969" i="1"/>
  <c r="M11969" i="1" s="1"/>
  <c r="K11968" i="1"/>
  <c r="M11968" i="1" s="1"/>
  <c r="K11967" i="1"/>
  <c r="M11967" i="1" s="1"/>
  <c r="K11966" i="1"/>
  <c r="M11966" i="1" s="1"/>
  <c r="K11965" i="1"/>
  <c r="M11965" i="1" s="1"/>
  <c r="K11964" i="1"/>
  <c r="M11964" i="1" s="1"/>
  <c r="K11963" i="1"/>
  <c r="M11963" i="1" s="1"/>
  <c r="K11962" i="1"/>
  <c r="M11962" i="1" s="1"/>
  <c r="K11961" i="1"/>
  <c r="M11961" i="1" s="1"/>
  <c r="K11960" i="1"/>
  <c r="M11960" i="1" s="1"/>
  <c r="K11959" i="1"/>
  <c r="M11959" i="1" s="1"/>
  <c r="K11958" i="1"/>
  <c r="M11958" i="1" s="1"/>
  <c r="K11957" i="1"/>
  <c r="M11957" i="1" s="1"/>
  <c r="K11956" i="1"/>
  <c r="M11956" i="1" s="1"/>
  <c r="K11955" i="1"/>
  <c r="M11955" i="1" s="1"/>
  <c r="K11954" i="1"/>
  <c r="M11954" i="1" s="1"/>
  <c r="K11953" i="1"/>
  <c r="M11953" i="1" s="1"/>
  <c r="K11952" i="1"/>
  <c r="M11952" i="1" s="1"/>
  <c r="K11951" i="1"/>
  <c r="M11951" i="1" s="1"/>
  <c r="K11950" i="1"/>
  <c r="M11950" i="1" s="1"/>
  <c r="K11949" i="1"/>
  <c r="M11949" i="1" s="1"/>
  <c r="K11948" i="1"/>
  <c r="M11948" i="1" s="1"/>
  <c r="K11947" i="1"/>
  <c r="M11947" i="1" s="1"/>
  <c r="K11946" i="1"/>
  <c r="M11946" i="1" s="1"/>
  <c r="K11945" i="1"/>
  <c r="M11945" i="1" s="1"/>
  <c r="K11944" i="1"/>
  <c r="M11944" i="1" s="1"/>
  <c r="K11943" i="1"/>
  <c r="M11943" i="1" s="1"/>
  <c r="K11942" i="1"/>
  <c r="M11942" i="1" s="1"/>
  <c r="K11941" i="1"/>
  <c r="M11941" i="1" s="1"/>
  <c r="K11940" i="1"/>
  <c r="M11940" i="1" s="1"/>
  <c r="K11939" i="1"/>
  <c r="M11939" i="1" s="1"/>
  <c r="K11938" i="1"/>
  <c r="M11938" i="1" s="1"/>
  <c r="K11937" i="1"/>
  <c r="M11937" i="1" s="1"/>
  <c r="K11936" i="1"/>
  <c r="M11936" i="1" s="1"/>
  <c r="K11935" i="1"/>
  <c r="M11935" i="1" s="1"/>
  <c r="K11934" i="1"/>
  <c r="M11934" i="1" s="1"/>
  <c r="K11933" i="1"/>
  <c r="M11933" i="1" s="1"/>
  <c r="K11932" i="1"/>
  <c r="M11932" i="1" s="1"/>
  <c r="K11931" i="1"/>
  <c r="M11931" i="1" s="1"/>
  <c r="K11930" i="1"/>
  <c r="M11930" i="1" s="1"/>
  <c r="K11929" i="1"/>
  <c r="M11929" i="1" s="1"/>
  <c r="K11928" i="1"/>
  <c r="M11928" i="1" s="1"/>
  <c r="K11927" i="1"/>
  <c r="M11927" i="1" s="1"/>
  <c r="K11926" i="1"/>
  <c r="M11926" i="1" s="1"/>
  <c r="K11925" i="1"/>
  <c r="M11925" i="1" s="1"/>
  <c r="K11924" i="1"/>
  <c r="M11924" i="1" s="1"/>
  <c r="K11923" i="1"/>
  <c r="M11923" i="1" s="1"/>
  <c r="K11922" i="1"/>
  <c r="M11922" i="1" s="1"/>
  <c r="K11921" i="1"/>
  <c r="M11921" i="1" s="1"/>
  <c r="K11920" i="1"/>
  <c r="M11920" i="1" s="1"/>
  <c r="K11919" i="1"/>
  <c r="M11919" i="1" s="1"/>
  <c r="K11918" i="1"/>
  <c r="M11918" i="1" s="1"/>
  <c r="K11917" i="1"/>
  <c r="M11917" i="1" s="1"/>
  <c r="K11916" i="1"/>
  <c r="M11916" i="1" s="1"/>
  <c r="K11915" i="1"/>
  <c r="M11915" i="1" s="1"/>
  <c r="K11914" i="1"/>
  <c r="M11914" i="1" s="1"/>
  <c r="K11913" i="1"/>
  <c r="M11913" i="1" s="1"/>
  <c r="K11912" i="1"/>
  <c r="M11912" i="1" s="1"/>
  <c r="K11911" i="1"/>
  <c r="M11911" i="1" s="1"/>
  <c r="K11910" i="1"/>
  <c r="M11910" i="1" s="1"/>
  <c r="K11909" i="1"/>
  <c r="M11909" i="1" s="1"/>
  <c r="K11908" i="1"/>
  <c r="M11908" i="1" s="1"/>
  <c r="K11907" i="1"/>
  <c r="M11907" i="1" s="1"/>
  <c r="K11906" i="1"/>
  <c r="M11906" i="1" s="1"/>
  <c r="K11905" i="1"/>
  <c r="M11905" i="1" s="1"/>
  <c r="K11904" i="1"/>
  <c r="M11904" i="1" s="1"/>
  <c r="K11903" i="1"/>
  <c r="M11903" i="1" s="1"/>
  <c r="K11902" i="1"/>
  <c r="M11902" i="1" s="1"/>
  <c r="K11901" i="1"/>
  <c r="M11901" i="1" s="1"/>
  <c r="K11900" i="1"/>
  <c r="M11900" i="1" s="1"/>
  <c r="K11899" i="1"/>
  <c r="M11899" i="1" s="1"/>
  <c r="K11898" i="1"/>
  <c r="M11898" i="1" s="1"/>
  <c r="K11897" i="1"/>
  <c r="M11897" i="1" s="1"/>
  <c r="K11896" i="1"/>
  <c r="M11896" i="1" s="1"/>
  <c r="K11895" i="1"/>
  <c r="M11895" i="1" s="1"/>
  <c r="K11894" i="1"/>
  <c r="M11894" i="1" s="1"/>
  <c r="K11893" i="1"/>
  <c r="M11893" i="1" s="1"/>
  <c r="K11892" i="1"/>
  <c r="M11892" i="1" s="1"/>
  <c r="K11891" i="1"/>
  <c r="M11891" i="1" s="1"/>
  <c r="K11890" i="1"/>
  <c r="M11890" i="1" s="1"/>
  <c r="K11889" i="1"/>
  <c r="M11889" i="1" s="1"/>
  <c r="K11888" i="1"/>
  <c r="M11888" i="1" s="1"/>
  <c r="K11887" i="1"/>
  <c r="M11887" i="1" s="1"/>
  <c r="K11886" i="1"/>
  <c r="M11886" i="1" s="1"/>
  <c r="K11885" i="1"/>
  <c r="M11885" i="1" s="1"/>
  <c r="K11884" i="1"/>
  <c r="M11884" i="1" s="1"/>
  <c r="K11883" i="1"/>
  <c r="M11883" i="1" s="1"/>
  <c r="K11882" i="1"/>
  <c r="M11882" i="1" s="1"/>
  <c r="K11881" i="1"/>
  <c r="M11881" i="1" s="1"/>
  <c r="K11880" i="1"/>
  <c r="M11880" i="1" s="1"/>
  <c r="K11879" i="1"/>
  <c r="M11879" i="1" s="1"/>
  <c r="K11878" i="1"/>
  <c r="M11878" i="1" s="1"/>
  <c r="K11877" i="1"/>
  <c r="M11877" i="1" s="1"/>
  <c r="K11876" i="1"/>
  <c r="M11876" i="1" s="1"/>
  <c r="K11875" i="1"/>
  <c r="M11875" i="1" s="1"/>
  <c r="K11874" i="1"/>
  <c r="M11874" i="1" s="1"/>
  <c r="K11873" i="1"/>
  <c r="M11873" i="1" s="1"/>
  <c r="K11872" i="1"/>
  <c r="M11872" i="1" s="1"/>
  <c r="K11871" i="1"/>
  <c r="M11871" i="1" s="1"/>
  <c r="K11870" i="1"/>
  <c r="M11870" i="1" s="1"/>
  <c r="K11869" i="1"/>
  <c r="M11869" i="1" s="1"/>
  <c r="K11868" i="1"/>
  <c r="M11868" i="1" s="1"/>
  <c r="K11867" i="1"/>
  <c r="M11867" i="1" s="1"/>
  <c r="K11866" i="1"/>
  <c r="M11866" i="1" s="1"/>
  <c r="K11865" i="1"/>
  <c r="M11865" i="1" s="1"/>
  <c r="K11864" i="1"/>
  <c r="M11864" i="1" s="1"/>
  <c r="K11863" i="1"/>
  <c r="M11863" i="1" s="1"/>
  <c r="K11862" i="1"/>
  <c r="M11862" i="1" s="1"/>
  <c r="K11861" i="1"/>
  <c r="M11861" i="1" s="1"/>
  <c r="K11860" i="1"/>
  <c r="M11860" i="1" s="1"/>
  <c r="K11859" i="1"/>
  <c r="M11859" i="1" s="1"/>
  <c r="K11858" i="1"/>
  <c r="M11858" i="1" s="1"/>
  <c r="K11857" i="1"/>
  <c r="M11857" i="1" s="1"/>
  <c r="K11856" i="1"/>
  <c r="M11856" i="1" s="1"/>
  <c r="K11855" i="1"/>
  <c r="M11855" i="1" s="1"/>
  <c r="K11854" i="1"/>
  <c r="M11854" i="1" s="1"/>
  <c r="K11853" i="1"/>
  <c r="M11853" i="1" s="1"/>
  <c r="K11852" i="1"/>
  <c r="M11852" i="1" s="1"/>
  <c r="K11851" i="1"/>
  <c r="M11851" i="1" s="1"/>
  <c r="K11850" i="1"/>
  <c r="M11850" i="1" s="1"/>
  <c r="K11849" i="1"/>
  <c r="M11849" i="1" s="1"/>
  <c r="K11848" i="1"/>
  <c r="M11848" i="1" s="1"/>
  <c r="K11847" i="1"/>
  <c r="M11847" i="1" s="1"/>
  <c r="K11846" i="1"/>
  <c r="M11846" i="1" s="1"/>
  <c r="K11845" i="1"/>
  <c r="M11845" i="1" s="1"/>
  <c r="K11844" i="1"/>
  <c r="M11844" i="1" s="1"/>
  <c r="K11843" i="1"/>
  <c r="M11843" i="1" s="1"/>
  <c r="K11842" i="1"/>
  <c r="M11842" i="1" s="1"/>
  <c r="K11841" i="1"/>
  <c r="M11841" i="1" s="1"/>
  <c r="K11840" i="1"/>
  <c r="M11840" i="1" s="1"/>
  <c r="K11839" i="1"/>
  <c r="M11839" i="1" s="1"/>
  <c r="K11838" i="1"/>
  <c r="M11838" i="1" s="1"/>
  <c r="K11837" i="1"/>
  <c r="M11837" i="1" s="1"/>
  <c r="K11836" i="1"/>
  <c r="M11836" i="1" s="1"/>
  <c r="K11835" i="1"/>
  <c r="M11835" i="1" s="1"/>
  <c r="K11834" i="1"/>
  <c r="M11834" i="1" s="1"/>
  <c r="K11833" i="1"/>
  <c r="M11833" i="1" s="1"/>
  <c r="K11832" i="1"/>
  <c r="M11832" i="1" s="1"/>
  <c r="K11831" i="1"/>
  <c r="M11831" i="1" s="1"/>
  <c r="K11830" i="1"/>
  <c r="M11830" i="1" s="1"/>
  <c r="K11829" i="1"/>
  <c r="M11829" i="1" s="1"/>
  <c r="K11828" i="1"/>
  <c r="M11828" i="1" s="1"/>
  <c r="K11827" i="1"/>
  <c r="M11827" i="1" s="1"/>
  <c r="K11826" i="1"/>
  <c r="M11826" i="1" s="1"/>
  <c r="K11825" i="1"/>
  <c r="M11825" i="1" s="1"/>
  <c r="K11824" i="1"/>
  <c r="M11824" i="1" s="1"/>
  <c r="K11823" i="1"/>
  <c r="M11823" i="1" s="1"/>
  <c r="K11822" i="1"/>
  <c r="M11822" i="1" s="1"/>
  <c r="K11821" i="1"/>
  <c r="M11821" i="1" s="1"/>
  <c r="K11820" i="1"/>
  <c r="M11820" i="1" s="1"/>
  <c r="K11819" i="1"/>
  <c r="M11819" i="1" s="1"/>
  <c r="K11818" i="1"/>
  <c r="M11818" i="1" s="1"/>
  <c r="K11817" i="1"/>
  <c r="M11817" i="1" s="1"/>
  <c r="K11816" i="1"/>
  <c r="M11816" i="1" s="1"/>
  <c r="K11815" i="1"/>
  <c r="M11815" i="1" s="1"/>
  <c r="K11814" i="1"/>
  <c r="M11814" i="1" s="1"/>
  <c r="K11813" i="1"/>
  <c r="M11813" i="1" s="1"/>
  <c r="K11812" i="1"/>
  <c r="M11812" i="1" s="1"/>
  <c r="K11811" i="1"/>
  <c r="M11811" i="1" s="1"/>
  <c r="K11810" i="1"/>
  <c r="M11810" i="1" s="1"/>
  <c r="K11809" i="1"/>
  <c r="M11809" i="1" s="1"/>
  <c r="K11808" i="1"/>
  <c r="M11808" i="1" s="1"/>
  <c r="K11807" i="1"/>
  <c r="M11807" i="1" s="1"/>
  <c r="K11806" i="1"/>
  <c r="M11806" i="1" s="1"/>
  <c r="K11805" i="1"/>
  <c r="M11805" i="1" s="1"/>
  <c r="K11804" i="1"/>
  <c r="M11804" i="1" s="1"/>
  <c r="K11803" i="1"/>
  <c r="M11803" i="1" s="1"/>
  <c r="K11802" i="1"/>
  <c r="M11802" i="1" s="1"/>
  <c r="K11801" i="1"/>
  <c r="M11801" i="1" s="1"/>
  <c r="K11800" i="1"/>
  <c r="M11800" i="1" s="1"/>
  <c r="K11799" i="1"/>
  <c r="M11799" i="1" s="1"/>
  <c r="K11798" i="1"/>
  <c r="M11798" i="1" s="1"/>
  <c r="K11797" i="1"/>
  <c r="M11797" i="1" s="1"/>
  <c r="K11796" i="1"/>
  <c r="M11796" i="1" s="1"/>
  <c r="K11795" i="1"/>
  <c r="M11795" i="1" s="1"/>
  <c r="K11794" i="1"/>
  <c r="M11794" i="1" s="1"/>
  <c r="K11793" i="1"/>
  <c r="M11793" i="1" s="1"/>
  <c r="K11792" i="1"/>
  <c r="M11792" i="1" s="1"/>
  <c r="K11791" i="1"/>
  <c r="M11791" i="1" s="1"/>
  <c r="K11790" i="1"/>
  <c r="M11790" i="1" s="1"/>
  <c r="K11789" i="1"/>
  <c r="M11789" i="1" s="1"/>
  <c r="K11788" i="1"/>
  <c r="M11788" i="1" s="1"/>
  <c r="K11787" i="1"/>
  <c r="M11787" i="1" s="1"/>
  <c r="K11786" i="1"/>
  <c r="M11786" i="1" s="1"/>
  <c r="K11785" i="1"/>
  <c r="M11785" i="1" s="1"/>
  <c r="K11784" i="1"/>
  <c r="M11784" i="1" s="1"/>
  <c r="K11783" i="1"/>
  <c r="M11783" i="1" s="1"/>
  <c r="K11782" i="1"/>
  <c r="M11782" i="1" s="1"/>
  <c r="K11781" i="1"/>
  <c r="M11781" i="1" s="1"/>
  <c r="K11780" i="1"/>
  <c r="M11780" i="1" s="1"/>
  <c r="K11779" i="1"/>
  <c r="M11779" i="1" s="1"/>
  <c r="K11778" i="1"/>
  <c r="M11778" i="1" s="1"/>
  <c r="K11777" i="1"/>
  <c r="M11777" i="1" s="1"/>
  <c r="K11776" i="1"/>
  <c r="M11776" i="1" s="1"/>
  <c r="K11775" i="1"/>
  <c r="M11775" i="1" s="1"/>
  <c r="K11774" i="1"/>
  <c r="M11774" i="1" s="1"/>
  <c r="K11773" i="1"/>
  <c r="M11773" i="1" s="1"/>
  <c r="K11772" i="1"/>
  <c r="M11772" i="1" s="1"/>
  <c r="K11771" i="1"/>
  <c r="M11771" i="1" s="1"/>
  <c r="K11770" i="1"/>
  <c r="M11770" i="1" s="1"/>
  <c r="K11769" i="1"/>
  <c r="M11769" i="1" s="1"/>
  <c r="K11768" i="1"/>
  <c r="M11768" i="1" s="1"/>
  <c r="K11767" i="1"/>
  <c r="M11767" i="1" s="1"/>
  <c r="K11766" i="1"/>
  <c r="M11766" i="1" s="1"/>
  <c r="K11765" i="1"/>
  <c r="M11765" i="1" s="1"/>
  <c r="K11764" i="1"/>
  <c r="M11764" i="1" s="1"/>
  <c r="K11763" i="1"/>
  <c r="M11763" i="1" s="1"/>
  <c r="K11762" i="1"/>
  <c r="M11762" i="1" s="1"/>
  <c r="K11761" i="1"/>
  <c r="M11761" i="1" s="1"/>
  <c r="K11760" i="1"/>
  <c r="M11760" i="1" s="1"/>
  <c r="K11759" i="1"/>
  <c r="M11759" i="1" s="1"/>
  <c r="K11758" i="1"/>
  <c r="M11758" i="1" s="1"/>
  <c r="K11757" i="1"/>
  <c r="M11757" i="1" s="1"/>
  <c r="K11756" i="1"/>
  <c r="M11756" i="1" s="1"/>
  <c r="K11755" i="1"/>
  <c r="M11755" i="1" s="1"/>
  <c r="K11754" i="1"/>
  <c r="M11754" i="1" s="1"/>
  <c r="K11753" i="1"/>
  <c r="M11753" i="1" s="1"/>
  <c r="K11752" i="1"/>
  <c r="M11752" i="1" s="1"/>
  <c r="K11751" i="1"/>
  <c r="M11751" i="1" s="1"/>
  <c r="K11750" i="1"/>
  <c r="M11750" i="1" s="1"/>
  <c r="K11749" i="1"/>
  <c r="M11749" i="1" s="1"/>
  <c r="K11748" i="1"/>
  <c r="M11748" i="1" s="1"/>
  <c r="K11747" i="1"/>
  <c r="M11747" i="1" s="1"/>
  <c r="K11746" i="1"/>
  <c r="M11746" i="1" s="1"/>
  <c r="K11745" i="1"/>
  <c r="M11745" i="1" s="1"/>
  <c r="K11744" i="1"/>
  <c r="M11744" i="1" s="1"/>
  <c r="K11743" i="1"/>
  <c r="M11743" i="1" s="1"/>
  <c r="K11742" i="1"/>
  <c r="M11742" i="1" s="1"/>
  <c r="K11741" i="1"/>
  <c r="M11741" i="1" s="1"/>
  <c r="K11740" i="1"/>
  <c r="M11740" i="1" s="1"/>
  <c r="K11739" i="1"/>
  <c r="M11739" i="1" s="1"/>
  <c r="K11738" i="1"/>
  <c r="M11738" i="1" s="1"/>
  <c r="K11737" i="1"/>
  <c r="M11737" i="1" s="1"/>
  <c r="K11736" i="1"/>
  <c r="M11736" i="1" s="1"/>
  <c r="K11735" i="1"/>
  <c r="M11735" i="1" s="1"/>
  <c r="K11734" i="1"/>
  <c r="M11734" i="1" s="1"/>
  <c r="K11733" i="1"/>
  <c r="M11733" i="1" s="1"/>
  <c r="K11732" i="1"/>
  <c r="M11732" i="1" s="1"/>
  <c r="K11731" i="1"/>
  <c r="M11731" i="1" s="1"/>
  <c r="K11730" i="1"/>
  <c r="M11730" i="1" s="1"/>
  <c r="K11729" i="1"/>
  <c r="M11729" i="1" s="1"/>
  <c r="K11728" i="1"/>
  <c r="M11728" i="1" s="1"/>
  <c r="K11727" i="1"/>
  <c r="M11727" i="1" s="1"/>
  <c r="K11726" i="1"/>
  <c r="M11726" i="1" s="1"/>
  <c r="K11725" i="1"/>
  <c r="M11725" i="1" s="1"/>
  <c r="K11724" i="1"/>
  <c r="M11724" i="1" s="1"/>
  <c r="K11723" i="1"/>
  <c r="M11723" i="1" s="1"/>
  <c r="K11722" i="1"/>
  <c r="M11722" i="1" s="1"/>
  <c r="K11721" i="1"/>
  <c r="M11721" i="1" s="1"/>
  <c r="K11720" i="1"/>
  <c r="M11720" i="1" s="1"/>
  <c r="K11719" i="1"/>
  <c r="M11719" i="1" s="1"/>
  <c r="K11718" i="1"/>
  <c r="M11718" i="1" s="1"/>
  <c r="K11717" i="1"/>
  <c r="M11717" i="1" s="1"/>
  <c r="K11716" i="1"/>
  <c r="M11716" i="1" s="1"/>
  <c r="K11715" i="1"/>
  <c r="M11715" i="1" s="1"/>
  <c r="K11714" i="1"/>
  <c r="M11714" i="1" s="1"/>
  <c r="K11713" i="1"/>
  <c r="M11713" i="1" s="1"/>
  <c r="K11712" i="1"/>
  <c r="M11712" i="1" s="1"/>
  <c r="K11711" i="1"/>
  <c r="M11711" i="1" s="1"/>
  <c r="K11710" i="1"/>
  <c r="M11710" i="1" s="1"/>
  <c r="K11709" i="1"/>
  <c r="M11709" i="1" s="1"/>
  <c r="K11708" i="1"/>
  <c r="M11708" i="1" s="1"/>
  <c r="K11707" i="1"/>
  <c r="M11707" i="1" s="1"/>
  <c r="K11706" i="1"/>
  <c r="M11706" i="1" s="1"/>
  <c r="K11705" i="1"/>
  <c r="M11705" i="1" s="1"/>
  <c r="K11704" i="1"/>
  <c r="M11704" i="1" s="1"/>
  <c r="K11703" i="1"/>
  <c r="M11703" i="1" s="1"/>
  <c r="K11702" i="1"/>
  <c r="M11702" i="1" s="1"/>
  <c r="K11701" i="1"/>
  <c r="M11701" i="1" s="1"/>
  <c r="K11700" i="1"/>
  <c r="M11700" i="1" s="1"/>
  <c r="K11699" i="1"/>
  <c r="M11699" i="1" s="1"/>
  <c r="K11698" i="1"/>
  <c r="M11698" i="1" s="1"/>
  <c r="K11697" i="1"/>
  <c r="M11697" i="1" s="1"/>
  <c r="K11696" i="1"/>
  <c r="M11696" i="1" s="1"/>
  <c r="K11695" i="1"/>
  <c r="M11695" i="1" s="1"/>
  <c r="K11694" i="1"/>
  <c r="M11694" i="1" s="1"/>
  <c r="K11693" i="1"/>
  <c r="M11693" i="1" s="1"/>
  <c r="K11692" i="1"/>
  <c r="M11692" i="1" s="1"/>
  <c r="K11691" i="1"/>
  <c r="M11691" i="1" s="1"/>
  <c r="K11690" i="1"/>
  <c r="M11690" i="1" s="1"/>
  <c r="K11689" i="1"/>
  <c r="M11689" i="1" s="1"/>
  <c r="K11688" i="1"/>
  <c r="M11688" i="1" s="1"/>
  <c r="K11687" i="1"/>
  <c r="M11687" i="1" s="1"/>
  <c r="K11686" i="1"/>
  <c r="M11686" i="1" s="1"/>
  <c r="K11685" i="1"/>
  <c r="M11685" i="1" s="1"/>
  <c r="K11684" i="1"/>
  <c r="M11684" i="1" s="1"/>
  <c r="K11683" i="1"/>
  <c r="M11683" i="1" s="1"/>
  <c r="K11682" i="1"/>
  <c r="M11682" i="1" s="1"/>
  <c r="K11681" i="1"/>
  <c r="M11681" i="1" s="1"/>
  <c r="K11680" i="1"/>
  <c r="M11680" i="1" s="1"/>
  <c r="K11679" i="1"/>
  <c r="M11679" i="1" s="1"/>
  <c r="K11678" i="1"/>
  <c r="M11678" i="1" s="1"/>
  <c r="K11677" i="1"/>
  <c r="M11677" i="1" s="1"/>
  <c r="K11676" i="1"/>
  <c r="M11676" i="1" s="1"/>
  <c r="K11675" i="1"/>
  <c r="M11675" i="1" s="1"/>
  <c r="K11674" i="1"/>
  <c r="M11674" i="1" s="1"/>
  <c r="K11673" i="1"/>
  <c r="M11673" i="1" s="1"/>
  <c r="K11672" i="1"/>
  <c r="M11672" i="1" s="1"/>
  <c r="K11671" i="1"/>
  <c r="M11671" i="1" s="1"/>
  <c r="K11670" i="1"/>
  <c r="M11670" i="1" s="1"/>
  <c r="K11669" i="1"/>
  <c r="M11669" i="1" s="1"/>
  <c r="K11668" i="1"/>
  <c r="M11668" i="1" s="1"/>
  <c r="K11667" i="1"/>
  <c r="M11667" i="1" s="1"/>
  <c r="K11666" i="1"/>
  <c r="M11666" i="1" s="1"/>
  <c r="K11665" i="1"/>
  <c r="M11665" i="1" s="1"/>
  <c r="K11664" i="1"/>
  <c r="M11664" i="1" s="1"/>
  <c r="K11663" i="1"/>
  <c r="M11663" i="1" s="1"/>
  <c r="K11662" i="1"/>
  <c r="M11662" i="1" s="1"/>
  <c r="K11661" i="1"/>
  <c r="M11661" i="1" s="1"/>
  <c r="K11660" i="1"/>
  <c r="M11660" i="1" s="1"/>
  <c r="K11659" i="1"/>
  <c r="M11659" i="1" s="1"/>
  <c r="K11658" i="1"/>
  <c r="M11658" i="1" s="1"/>
  <c r="K11657" i="1"/>
  <c r="M11657" i="1" s="1"/>
  <c r="K11656" i="1"/>
  <c r="M11656" i="1" s="1"/>
  <c r="K11655" i="1"/>
  <c r="M11655" i="1" s="1"/>
  <c r="K11654" i="1"/>
  <c r="M11654" i="1" s="1"/>
  <c r="K11653" i="1"/>
  <c r="M11653" i="1" s="1"/>
  <c r="K11652" i="1"/>
  <c r="M11652" i="1" s="1"/>
  <c r="K11651" i="1"/>
  <c r="M11651" i="1" s="1"/>
  <c r="K11650" i="1"/>
  <c r="M11650" i="1" s="1"/>
  <c r="K11649" i="1"/>
  <c r="M11649" i="1" s="1"/>
  <c r="K11648" i="1"/>
  <c r="M11648" i="1" s="1"/>
  <c r="K11647" i="1"/>
  <c r="M11647" i="1" s="1"/>
  <c r="K11646" i="1"/>
  <c r="M11646" i="1" s="1"/>
  <c r="K11645" i="1"/>
  <c r="M11645" i="1" s="1"/>
  <c r="K11644" i="1"/>
  <c r="M11644" i="1" s="1"/>
  <c r="K11643" i="1"/>
  <c r="M11643" i="1" s="1"/>
  <c r="K11642" i="1"/>
  <c r="M11642" i="1" s="1"/>
  <c r="K11641" i="1"/>
  <c r="M11641" i="1" s="1"/>
  <c r="K11640" i="1"/>
  <c r="M11640" i="1" s="1"/>
  <c r="K11639" i="1"/>
  <c r="M11639" i="1" s="1"/>
  <c r="K11638" i="1"/>
  <c r="M11638" i="1" s="1"/>
  <c r="K11637" i="1"/>
  <c r="M11637" i="1" s="1"/>
  <c r="K11636" i="1"/>
  <c r="M11636" i="1" s="1"/>
  <c r="K11635" i="1"/>
  <c r="M11635" i="1" s="1"/>
  <c r="K11634" i="1"/>
  <c r="M11634" i="1" s="1"/>
  <c r="K11633" i="1"/>
  <c r="M11633" i="1" s="1"/>
  <c r="K11632" i="1"/>
  <c r="M11632" i="1" s="1"/>
  <c r="K11631" i="1"/>
  <c r="M11631" i="1" s="1"/>
  <c r="K11630" i="1"/>
  <c r="M11630" i="1" s="1"/>
  <c r="K11629" i="1"/>
  <c r="M11629" i="1" s="1"/>
  <c r="K11628" i="1"/>
  <c r="M11628" i="1" s="1"/>
  <c r="K11627" i="1"/>
  <c r="M11627" i="1" s="1"/>
  <c r="K11626" i="1"/>
  <c r="M11626" i="1" s="1"/>
  <c r="K11625" i="1"/>
  <c r="M11625" i="1" s="1"/>
  <c r="K11624" i="1"/>
  <c r="M11624" i="1" s="1"/>
  <c r="K11623" i="1"/>
  <c r="M11623" i="1" s="1"/>
  <c r="K11622" i="1"/>
  <c r="M11622" i="1" s="1"/>
  <c r="K11621" i="1"/>
  <c r="M11621" i="1" s="1"/>
  <c r="K11620" i="1"/>
  <c r="M11620" i="1" s="1"/>
  <c r="K11619" i="1"/>
  <c r="M11619" i="1" s="1"/>
  <c r="K11618" i="1"/>
  <c r="M11618" i="1" s="1"/>
  <c r="K11617" i="1"/>
  <c r="M11617" i="1" s="1"/>
  <c r="K11616" i="1"/>
  <c r="M11616" i="1" s="1"/>
  <c r="K11615" i="1"/>
  <c r="M11615" i="1" s="1"/>
  <c r="K11614" i="1"/>
  <c r="M11614" i="1" s="1"/>
  <c r="K11613" i="1"/>
  <c r="M11613" i="1" s="1"/>
  <c r="K11612" i="1"/>
  <c r="M11612" i="1" s="1"/>
  <c r="K11611" i="1"/>
  <c r="M11611" i="1" s="1"/>
  <c r="K11610" i="1"/>
  <c r="M11610" i="1" s="1"/>
  <c r="K11609" i="1"/>
  <c r="M11609" i="1" s="1"/>
  <c r="K11608" i="1"/>
  <c r="M11608" i="1" s="1"/>
  <c r="K11607" i="1"/>
  <c r="M11607" i="1" s="1"/>
  <c r="K11606" i="1"/>
  <c r="M11606" i="1" s="1"/>
  <c r="K11605" i="1"/>
  <c r="M11605" i="1" s="1"/>
  <c r="K11604" i="1"/>
  <c r="M11604" i="1" s="1"/>
  <c r="K11603" i="1"/>
  <c r="M11603" i="1" s="1"/>
  <c r="K11602" i="1"/>
  <c r="M11602" i="1" s="1"/>
  <c r="K11601" i="1"/>
  <c r="M11601" i="1" s="1"/>
  <c r="K11600" i="1"/>
  <c r="M11600" i="1" s="1"/>
  <c r="K11599" i="1"/>
  <c r="M11599" i="1" s="1"/>
  <c r="K11598" i="1"/>
  <c r="M11598" i="1" s="1"/>
  <c r="K11597" i="1"/>
  <c r="M11597" i="1" s="1"/>
  <c r="K11596" i="1"/>
  <c r="M11596" i="1" s="1"/>
  <c r="K11595" i="1"/>
  <c r="M11595" i="1" s="1"/>
  <c r="K11594" i="1"/>
  <c r="M11594" i="1" s="1"/>
  <c r="K11593" i="1"/>
  <c r="M11593" i="1" s="1"/>
  <c r="K11592" i="1"/>
  <c r="M11592" i="1" s="1"/>
  <c r="K11591" i="1"/>
  <c r="M11591" i="1" s="1"/>
  <c r="K11590" i="1"/>
  <c r="M11590" i="1" s="1"/>
  <c r="K11589" i="1"/>
  <c r="M11589" i="1" s="1"/>
  <c r="K11588" i="1"/>
  <c r="M11588" i="1" s="1"/>
  <c r="K11587" i="1"/>
  <c r="M11587" i="1" s="1"/>
  <c r="K11586" i="1"/>
  <c r="M11586" i="1" s="1"/>
  <c r="K11585" i="1"/>
  <c r="M11585" i="1" s="1"/>
  <c r="K11584" i="1"/>
  <c r="M11584" i="1" s="1"/>
  <c r="K11583" i="1"/>
  <c r="M11583" i="1" s="1"/>
  <c r="K11582" i="1"/>
  <c r="M11582" i="1" s="1"/>
  <c r="K11581" i="1"/>
  <c r="M11581" i="1" s="1"/>
  <c r="K11580" i="1"/>
  <c r="M11580" i="1" s="1"/>
  <c r="K11579" i="1"/>
  <c r="M11579" i="1" s="1"/>
  <c r="K11578" i="1"/>
  <c r="M11578" i="1" s="1"/>
  <c r="K11577" i="1"/>
  <c r="M11577" i="1" s="1"/>
  <c r="K11576" i="1"/>
  <c r="M11576" i="1" s="1"/>
  <c r="K11575" i="1"/>
  <c r="M11575" i="1" s="1"/>
  <c r="K11574" i="1"/>
  <c r="M11574" i="1" s="1"/>
  <c r="K11573" i="1"/>
  <c r="M11573" i="1" s="1"/>
  <c r="K11572" i="1"/>
  <c r="M11572" i="1" s="1"/>
  <c r="K11571" i="1"/>
  <c r="M11571" i="1" s="1"/>
  <c r="K11570" i="1"/>
  <c r="M11570" i="1" s="1"/>
  <c r="K11569" i="1"/>
  <c r="M11569" i="1" s="1"/>
  <c r="K11568" i="1"/>
  <c r="M11568" i="1" s="1"/>
  <c r="K11567" i="1"/>
  <c r="M11567" i="1" s="1"/>
  <c r="K11566" i="1"/>
  <c r="M11566" i="1" s="1"/>
  <c r="K11565" i="1"/>
  <c r="M11565" i="1" s="1"/>
  <c r="K11564" i="1"/>
  <c r="M11564" i="1" s="1"/>
  <c r="K11563" i="1"/>
  <c r="M11563" i="1" s="1"/>
  <c r="K11562" i="1"/>
  <c r="M11562" i="1" s="1"/>
  <c r="K11561" i="1"/>
  <c r="M11561" i="1" s="1"/>
  <c r="K11560" i="1"/>
  <c r="M11560" i="1" s="1"/>
  <c r="K11559" i="1"/>
  <c r="M11559" i="1" s="1"/>
  <c r="K11558" i="1"/>
  <c r="M11558" i="1" s="1"/>
  <c r="K11557" i="1"/>
  <c r="M11557" i="1" s="1"/>
  <c r="K11556" i="1"/>
  <c r="M11556" i="1" s="1"/>
  <c r="K11555" i="1"/>
  <c r="M11555" i="1" s="1"/>
  <c r="K11554" i="1"/>
  <c r="M11554" i="1" s="1"/>
  <c r="K11553" i="1"/>
  <c r="M11553" i="1" s="1"/>
  <c r="K11552" i="1"/>
  <c r="M11552" i="1" s="1"/>
  <c r="K11551" i="1"/>
  <c r="M11551" i="1" s="1"/>
  <c r="K11550" i="1"/>
  <c r="M11550" i="1" s="1"/>
  <c r="K11549" i="1"/>
  <c r="M11549" i="1" s="1"/>
  <c r="K11548" i="1"/>
  <c r="M11548" i="1" s="1"/>
  <c r="K11547" i="1"/>
  <c r="M11547" i="1" s="1"/>
  <c r="K11546" i="1"/>
  <c r="M11546" i="1" s="1"/>
  <c r="K11545" i="1"/>
  <c r="M11545" i="1" s="1"/>
  <c r="K11544" i="1"/>
  <c r="M11544" i="1" s="1"/>
  <c r="K11543" i="1"/>
  <c r="M11543" i="1" s="1"/>
  <c r="K11542" i="1"/>
  <c r="M11542" i="1" s="1"/>
  <c r="K11541" i="1"/>
  <c r="M11541" i="1" s="1"/>
  <c r="K11540" i="1"/>
  <c r="M11540" i="1" s="1"/>
  <c r="K11539" i="1"/>
  <c r="M11539" i="1" s="1"/>
  <c r="K11538" i="1"/>
  <c r="M11538" i="1" s="1"/>
  <c r="K11537" i="1"/>
  <c r="M11537" i="1" s="1"/>
  <c r="K11536" i="1"/>
  <c r="M11536" i="1" s="1"/>
  <c r="K11535" i="1"/>
  <c r="M11535" i="1" s="1"/>
  <c r="K11534" i="1"/>
  <c r="M11534" i="1" s="1"/>
  <c r="K11533" i="1"/>
  <c r="M11533" i="1" s="1"/>
  <c r="K11532" i="1"/>
  <c r="M11532" i="1" s="1"/>
  <c r="K11531" i="1"/>
  <c r="M11531" i="1" s="1"/>
  <c r="K11530" i="1"/>
  <c r="M11530" i="1" s="1"/>
  <c r="K11529" i="1"/>
  <c r="M11529" i="1" s="1"/>
  <c r="K11528" i="1"/>
  <c r="M11528" i="1" s="1"/>
  <c r="K11527" i="1"/>
  <c r="M11527" i="1" s="1"/>
  <c r="K11526" i="1"/>
  <c r="M11526" i="1" s="1"/>
  <c r="K11525" i="1"/>
  <c r="M11525" i="1" s="1"/>
  <c r="K11524" i="1"/>
  <c r="M11524" i="1" s="1"/>
  <c r="K11523" i="1"/>
  <c r="M11523" i="1" s="1"/>
  <c r="K11522" i="1"/>
  <c r="M11522" i="1" s="1"/>
  <c r="K11521" i="1"/>
  <c r="M11521" i="1" s="1"/>
  <c r="K11520" i="1"/>
  <c r="M11520" i="1" s="1"/>
  <c r="K11519" i="1"/>
  <c r="M11519" i="1" s="1"/>
  <c r="K11518" i="1"/>
  <c r="M11518" i="1" s="1"/>
  <c r="K11517" i="1"/>
  <c r="M11517" i="1" s="1"/>
  <c r="K11516" i="1"/>
  <c r="M11516" i="1" s="1"/>
  <c r="K11515" i="1"/>
  <c r="M11515" i="1" s="1"/>
  <c r="K11514" i="1"/>
  <c r="M11514" i="1" s="1"/>
  <c r="K11513" i="1"/>
  <c r="M11513" i="1" s="1"/>
  <c r="K11512" i="1"/>
  <c r="M11512" i="1" s="1"/>
  <c r="K11511" i="1"/>
  <c r="M11511" i="1" s="1"/>
  <c r="K11510" i="1"/>
  <c r="M11510" i="1" s="1"/>
  <c r="K11509" i="1"/>
  <c r="M11509" i="1" s="1"/>
  <c r="K11508" i="1"/>
  <c r="M11508" i="1" s="1"/>
  <c r="K11507" i="1"/>
  <c r="M11507" i="1" s="1"/>
  <c r="K11506" i="1"/>
  <c r="M11506" i="1" s="1"/>
  <c r="K11505" i="1"/>
  <c r="M11505" i="1" s="1"/>
  <c r="K11504" i="1"/>
  <c r="M11504" i="1" s="1"/>
  <c r="K11503" i="1"/>
  <c r="M11503" i="1" s="1"/>
  <c r="K11502" i="1"/>
  <c r="M11502" i="1" s="1"/>
  <c r="K11501" i="1"/>
  <c r="M11501" i="1" s="1"/>
  <c r="K11500" i="1"/>
  <c r="M11500" i="1" s="1"/>
  <c r="K11499" i="1"/>
  <c r="M11499" i="1" s="1"/>
  <c r="K11498" i="1"/>
  <c r="M11498" i="1" s="1"/>
  <c r="K11497" i="1"/>
  <c r="M11497" i="1" s="1"/>
  <c r="K11496" i="1"/>
  <c r="M11496" i="1" s="1"/>
  <c r="K11495" i="1"/>
  <c r="M11495" i="1" s="1"/>
  <c r="K11494" i="1"/>
  <c r="M11494" i="1" s="1"/>
  <c r="K11493" i="1"/>
  <c r="M11493" i="1" s="1"/>
  <c r="K11492" i="1"/>
  <c r="M11492" i="1" s="1"/>
  <c r="K11491" i="1"/>
  <c r="M11491" i="1" s="1"/>
  <c r="K11490" i="1"/>
  <c r="M11490" i="1" s="1"/>
  <c r="K11489" i="1"/>
  <c r="M11489" i="1" s="1"/>
  <c r="K11488" i="1"/>
  <c r="M11488" i="1" s="1"/>
  <c r="K11487" i="1"/>
  <c r="M11487" i="1" s="1"/>
  <c r="K11486" i="1"/>
  <c r="M11486" i="1" s="1"/>
  <c r="K11485" i="1"/>
  <c r="M11485" i="1" s="1"/>
  <c r="K11484" i="1"/>
  <c r="M11484" i="1" s="1"/>
  <c r="K11483" i="1"/>
  <c r="M11483" i="1" s="1"/>
  <c r="K11482" i="1"/>
  <c r="M11482" i="1" s="1"/>
  <c r="K11481" i="1"/>
  <c r="M11481" i="1" s="1"/>
  <c r="K11480" i="1"/>
  <c r="M11480" i="1" s="1"/>
  <c r="K11479" i="1"/>
  <c r="M11479" i="1" s="1"/>
  <c r="K11478" i="1"/>
  <c r="M11478" i="1" s="1"/>
  <c r="K11477" i="1"/>
  <c r="M11477" i="1" s="1"/>
  <c r="K11476" i="1"/>
  <c r="M11476" i="1" s="1"/>
  <c r="K11475" i="1"/>
  <c r="M11475" i="1" s="1"/>
  <c r="K11474" i="1"/>
  <c r="M11474" i="1" s="1"/>
  <c r="K11473" i="1"/>
  <c r="M11473" i="1" s="1"/>
  <c r="K11472" i="1"/>
  <c r="M11472" i="1" s="1"/>
  <c r="K11471" i="1"/>
  <c r="M11471" i="1" s="1"/>
  <c r="K11470" i="1"/>
  <c r="M11470" i="1" s="1"/>
  <c r="K11469" i="1"/>
  <c r="M11469" i="1" s="1"/>
  <c r="K11468" i="1"/>
  <c r="M11468" i="1" s="1"/>
  <c r="K11467" i="1"/>
  <c r="M11467" i="1" s="1"/>
  <c r="K11466" i="1"/>
  <c r="M11466" i="1" s="1"/>
  <c r="K11465" i="1"/>
  <c r="M11465" i="1" s="1"/>
  <c r="K11464" i="1"/>
  <c r="M11464" i="1" s="1"/>
  <c r="K11463" i="1"/>
  <c r="M11463" i="1" s="1"/>
  <c r="K11462" i="1"/>
  <c r="M11462" i="1" s="1"/>
  <c r="K11461" i="1"/>
  <c r="M11461" i="1" s="1"/>
  <c r="K11460" i="1"/>
  <c r="M11460" i="1" s="1"/>
  <c r="K11459" i="1"/>
  <c r="M11459" i="1" s="1"/>
  <c r="K11458" i="1"/>
  <c r="M11458" i="1" s="1"/>
  <c r="K11457" i="1"/>
  <c r="M11457" i="1" s="1"/>
  <c r="K11456" i="1"/>
  <c r="M11456" i="1" s="1"/>
  <c r="K11455" i="1"/>
  <c r="M11455" i="1" s="1"/>
  <c r="K11454" i="1"/>
  <c r="M11454" i="1" s="1"/>
  <c r="K11453" i="1"/>
  <c r="M11453" i="1" s="1"/>
  <c r="K11452" i="1"/>
  <c r="M11452" i="1" s="1"/>
  <c r="K11451" i="1"/>
  <c r="M11451" i="1" s="1"/>
  <c r="K11450" i="1"/>
  <c r="M11450" i="1" s="1"/>
  <c r="K11449" i="1"/>
  <c r="M11449" i="1" s="1"/>
  <c r="K11448" i="1"/>
  <c r="M11448" i="1" s="1"/>
  <c r="K11447" i="1"/>
  <c r="M11447" i="1" s="1"/>
  <c r="K11446" i="1"/>
  <c r="M11446" i="1" s="1"/>
  <c r="K11445" i="1"/>
  <c r="M11445" i="1" s="1"/>
  <c r="K11444" i="1"/>
  <c r="M11444" i="1" s="1"/>
  <c r="K11443" i="1"/>
  <c r="M11443" i="1" s="1"/>
  <c r="K11442" i="1"/>
  <c r="M11442" i="1" s="1"/>
  <c r="K11441" i="1"/>
  <c r="M11441" i="1" s="1"/>
  <c r="K11440" i="1"/>
  <c r="M11440" i="1" s="1"/>
  <c r="K11439" i="1"/>
  <c r="M11439" i="1" s="1"/>
  <c r="K11438" i="1"/>
  <c r="M11438" i="1" s="1"/>
  <c r="K11437" i="1"/>
  <c r="M11437" i="1" s="1"/>
  <c r="K11436" i="1"/>
  <c r="M11436" i="1" s="1"/>
  <c r="K11435" i="1"/>
  <c r="M11435" i="1" s="1"/>
  <c r="K11434" i="1"/>
  <c r="M11434" i="1" s="1"/>
  <c r="K11433" i="1"/>
  <c r="M11433" i="1" s="1"/>
  <c r="K11432" i="1"/>
  <c r="M11432" i="1" s="1"/>
  <c r="K11431" i="1"/>
  <c r="M11431" i="1" s="1"/>
  <c r="K11430" i="1"/>
  <c r="M11430" i="1" s="1"/>
  <c r="K11429" i="1"/>
  <c r="M11429" i="1" s="1"/>
  <c r="K11428" i="1"/>
  <c r="M11428" i="1" s="1"/>
  <c r="K11427" i="1"/>
  <c r="M11427" i="1" s="1"/>
  <c r="K11426" i="1"/>
  <c r="M11426" i="1" s="1"/>
  <c r="K11425" i="1"/>
  <c r="M11425" i="1" s="1"/>
  <c r="K11424" i="1"/>
  <c r="M11424" i="1" s="1"/>
  <c r="K11423" i="1"/>
  <c r="M11423" i="1" s="1"/>
  <c r="K11422" i="1"/>
  <c r="M11422" i="1" s="1"/>
  <c r="K11421" i="1"/>
  <c r="M11421" i="1" s="1"/>
  <c r="K11420" i="1"/>
  <c r="M11420" i="1" s="1"/>
  <c r="K11419" i="1"/>
  <c r="M11419" i="1" s="1"/>
  <c r="K11418" i="1"/>
  <c r="M11418" i="1" s="1"/>
  <c r="K11417" i="1"/>
  <c r="M11417" i="1" s="1"/>
  <c r="K11416" i="1"/>
  <c r="M11416" i="1" s="1"/>
  <c r="K11415" i="1"/>
  <c r="M11415" i="1" s="1"/>
  <c r="K11414" i="1"/>
  <c r="M11414" i="1" s="1"/>
  <c r="K11413" i="1"/>
  <c r="M11413" i="1" s="1"/>
  <c r="K11412" i="1"/>
  <c r="M11412" i="1" s="1"/>
  <c r="K11411" i="1"/>
  <c r="M11411" i="1" s="1"/>
  <c r="K11410" i="1"/>
  <c r="M11410" i="1" s="1"/>
  <c r="K11409" i="1"/>
  <c r="M11409" i="1" s="1"/>
  <c r="K11408" i="1"/>
  <c r="M11408" i="1" s="1"/>
  <c r="K11407" i="1"/>
  <c r="M11407" i="1" s="1"/>
  <c r="K11406" i="1"/>
  <c r="M11406" i="1" s="1"/>
  <c r="K11405" i="1"/>
  <c r="M11405" i="1" s="1"/>
  <c r="K11404" i="1"/>
  <c r="M11404" i="1" s="1"/>
  <c r="K11403" i="1"/>
  <c r="M11403" i="1" s="1"/>
  <c r="K11402" i="1"/>
  <c r="M11402" i="1" s="1"/>
  <c r="K11401" i="1"/>
  <c r="M11401" i="1" s="1"/>
  <c r="K11400" i="1"/>
  <c r="M11400" i="1" s="1"/>
  <c r="K11399" i="1"/>
  <c r="M11399" i="1" s="1"/>
  <c r="K11398" i="1"/>
  <c r="M11398" i="1" s="1"/>
  <c r="K11397" i="1"/>
  <c r="M11397" i="1" s="1"/>
  <c r="K11396" i="1"/>
  <c r="M11396" i="1" s="1"/>
  <c r="K11395" i="1"/>
  <c r="M11395" i="1" s="1"/>
  <c r="K11394" i="1"/>
  <c r="M11394" i="1" s="1"/>
  <c r="K11393" i="1"/>
  <c r="M11393" i="1" s="1"/>
  <c r="K11392" i="1"/>
  <c r="M11392" i="1" s="1"/>
  <c r="K11391" i="1"/>
  <c r="M11391" i="1" s="1"/>
  <c r="K11390" i="1"/>
  <c r="M11390" i="1" s="1"/>
  <c r="K11389" i="1"/>
  <c r="M11389" i="1" s="1"/>
  <c r="K11388" i="1"/>
  <c r="M11388" i="1" s="1"/>
  <c r="K11387" i="1"/>
  <c r="M11387" i="1" s="1"/>
  <c r="K11386" i="1"/>
  <c r="M11386" i="1" s="1"/>
  <c r="K11385" i="1"/>
  <c r="M11385" i="1" s="1"/>
  <c r="K11384" i="1"/>
  <c r="M11384" i="1" s="1"/>
  <c r="K11383" i="1"/>
  <c r="M11383" i="1" s="1"/>
  <c r="K11382" i="1"/>
  <c r="M11382" i="1" s="1"/>
  <c r="K11381" i="1"/>
  <c r="M11381" i="1" s="1"/>
  <c r="K11380" i="1"/>
  <c r="M11380" i="1" s="1"/>
  <c r="K11379" i="1"/>
  <c r="M11379" i="1" s="1"/>
  <c r="K11378" i="1"/>
  <c r="M11378" i="1" s="1"/>
  <c r="K11377" i="1"/>
  <c r="M11377" i="1" s="1"/>
  <c r="K11376" i="1"/>
  <c r="M11376" i="1" s="1"/>
  <c r="K11375" i="1"/>
  <c r="M11375" i="1" s="1"/>
  <c r="K11374" i="1"/>
  <c r="M11374" i="1" s="1"/>
  <c r="K11373" i="1"/>
  <c r="M11373" i="1" s="1"/>
  <c r="K11372" i="1"/>
  <c r="M11372" i="1" s="1"/>
  <c r="K11371" i="1"/>
  <c r="M11371" i="1" s="1"/>
  <c r="K11370" i="1"/>
  <c r="M11370" i="1" s="1"/>
  <c r="K11369" i="1"/>
  <c r="M11369" i="1" s="1"/>
  <c r="K11368" i="1"/>
  <c r="M11368" i="1" s="1"/>
  <c r="K11367" i="1"/>
  <c r="M11367" i="1" s="1"/>
  <c r="K11366" i="1"/>
  <c r="M11366" i="1" s="1"/>
  <c r="K11365" i="1"/>
  <c r="M11365" i="1" s="1"/>
  <c r="K11364" i="1"/>
  <c r="M11364" i="1" s="1"/>
  <c r="K11363" i="1"/>
  <c r="M11363" i="1" s="1"/>
  <c r="K11362" i="1"/>
  <c r="M11362" i="1" s="1"/>
  <c r="K11361" i="1"/>
  <c r="M11361" i="1" s="1"/>
  <c r="K11360" i="1"/>
  <c r="M11360" i="1" s="1"/>
  <c r="K11359" i="1"/>
  <c r="M11359" i="1" s="1"/>
  <c r="K11358" i="1"/>
  <c r="M11358" i="1" s="1"/>
  <c r="K11357" i="1"/>
  <c r="M11357" i="1" s="1"/>
  <c r="K11356" i="1"/>
  <c r="M11356" i="1" s="1"/>
  <c r="K11355" i="1"/>
  <c r="M11355" i="1" s="1"/>
  <c r="K11354" i="1"/>
  <c r="M11354" i="1" s="1"/>
  <c r="K11353" i="1"/>
  <c r="M11353" i="1" s="1"/>
  <c r="K11352" i="1"/>
  <c r="M11352" i="1" s="1"/>
  <c r="K11351" i="1"/>
  <c r="M11351" i="1" s="1"/>
  <c r="K11350" i="1"/>
  <c r="M11350" i="1" s="1"/>
  <c r="K11349" i="1"/>
  <c r="M11349" i="1" s="1"/>
  <c r="K11348" i="1"/>
  <c r="M11348" i="1" s="1"/>
  <c r="K11347" i="1"/>
  <c r="M11347" i="1" s="1"/>
  <c r="K11346" i="1"/>
  <c r="M11346" i="1" s="1"/>
  <c r="K11345" i="1"/>
  <c r="M11345" i="1" s="1"/>
  <c r="K11344" i="1"/>
  <c r="M11344" i="1" s="1"/>
  <c r="K11343" i="1"/>
  <c r="M11343" i="1" s="1"/>
  <c r="K11342" i="1"/>
  <c r="M11342" i="1" s="1"/>
  <c r="K11341" i="1"/>
  <c r="M11341" i="1" s="1"/>
  <c r="K11340" i="1"/>
  <c r="M11340" i="1" s="1"/>
  <c r="K11339" i="1"/>
  <c r="M11339" i="1" s="1"/>
  <c r="K11338" i="1"/>
  <c r="M11338" i="1" s="1"/>
  <c r="K11337" i="1"/>
  <c r="M11337" i="1" s="1"/>
  <c r="K11336" i="1"/>
  <c r="M11336" i="1" s="1"/>
  <c r="K11335" i="1"/>
  <c r="M11335" i="1" s="1"/>
  <c r="K11334" i="1"/>
  <c r="M11334" i="1" s="1"/>
  <c r="K11333" i="1"/>
  <c r="M11333" i="1" s="1"/>
  <c r="K11332" i="1"/>
  <c r="M11332" i="1" s="1"/>
  <c r="K11331" i="1"/>
  <c r="M11331" i="1" s="1"/>
  <c r="K11330" i="1"/>
  <c r="M11330" i="1" s="1"/>
  <c r="K11329" i="1"/>
  <c r="M11329" i="1" s="1"/>
  <c r="K11328" i="1"/>
  <c r="M11328" i="1" s="1"/>
  <c r="K11327" i="1"/>
  <c r="M11327" i="1" s="1"/>
  <c r="K11326" i="1"/>
  <c r="M11326" i="1" s="1"/>
  <c r="K11325" i="1"/>
  <c r="M11325" i="1" s="1"/>
  <c r="K11324" i="1"/>
  <c r="M11324" i="1" s="1"/>
  <c r="K11323" i="1"/>
  <c r="M11323" i="1" s="1"/>
  <c r="K11322" i="1"/>
  <c r="M11322" i="1" s="1"/>
  <c r="K11321" i="1"/>
  <c r="M11321" i="1" s="1"/>
  <c r="K11320" i="1"/>
  <c r="M11320" i="1" s="1"/>
  <c r="K11319" i="1"/>
  <c r="M11319" i="1" s="1"/>
  <c r="K11318" i="1"/>
  <c r="M11318" i="1" s="1"/>
  <c r="K11317" i="1"/>
  <c r="M11317" i="1" s="1"/>
  <c r="K11316" i="1"/>
  <c r="M11316" i="1" s="1"/>
  <c r="K11315" i="1"/>
  <c r="M11315" i="1" s="1"/>
  <c r="K11314" i="1"/>
  <c r="M11314" i="1" s="1"/>
  <c r="K11313" i="1"/>
  <c r="M11313" i="1" s="1"/>
  <c r="K11312" i="1"/>
  <c r="M11312" i="1" s="1"/>
  <c r="K11311" i="1"/>
  <c r="M11311" i="1" s="1"/>
  <c r="K11310" i="1"/>
  <c r="M11310" i="1" s="1"/>
  <c r="K11309" i="1"/>
  <c r="M11309" i="1" s="1"/>
  <c r="K11308" i="1"/>
  <c r="M11308" i="1" s="1"/>
  <c r="K11307" i="1"/>
  <c r="M11307" i="1" s="1"/>
  <c r="K11306" i="1"/>
  <c r="M11306" i="1" s="1"/>
  <c r="K11305" i="1"/>
  <c r="M11305" i="1" s="1"/>
  <c r="K11304" i="1"/>
  <c r="M11304" i="1" s="1"/>
  <c r="K11303" i="1"/>
  <c r="M11303" i="1" s="1"/>
  <c r="K11302" i="1"/>
  <c r="M11302" i="1" s="1"/>
  <c r="K11301" i="1"/>
  <c r="M11301" i="1" s="1"/>
  <c r="K11300" i="1"/>
  <c r="M11300" i="1" s="1"/>
  <c r="K11299" i="1"/>
  <c r="M11299" i="1" s="1"/>
  <c r="K11298" i="1"/>
  <c r="M11298" i="1" s="1"/>
  <c r="K11297" i="1"/>
  <c r="M11297" i="1" s="1"/>
  <c r="K11296" i="1"/>
  <c r="M11296" i="1" s="1"/>
  <c r="K11295" i="1"/>
  <c r="M11295" i="1" s="1"/>
  <c r="K11294" i="1"/>
  <c r="M11294" i="1" s="1"/>
  <c r="K11293" i="1"/>
  <c r="M11293" i="1" s="1"/>
  <c r="K11292" i="1"/>
  <c r="M11292" i="1" s="1"/>
  <c r="K11291" i="1"/>
  <c r="M11291" i="1" s="1"/>
  <c r="K11290" i="1"/>
  <c r="M11290" i="1" s="1"/>
  <c r="K11289" i="1"/>
  <c r="M11289" i="1" s="1"/>
  <c r="K11288" i="1"/>
  <c r="M11288" i="1" s="1"/>
  <c r="K11287" i="1"/>
  <c r="M11287" i="1" s="1"/>
  <c r="K11286" i="1"/>
  <c r="M11286" i="1" s="1"/>
  <c r="K11285" i="1"/>
  <c r="M11285" i="1" s="1"/>
  <c r="K11284" i="1"/>
  <c r="M11284" i="1" s="1"/>
  <c r="K11283" i="1"/>
  <c r="M11283" i="1" s="1"/>
  <c r="K11282" i="1"/>
  <c r="M11282" i="1" s="1"/>
  <c r="K11281" i="1"/>
  <c r="M11281" i="1" s="1"/>
  <c r="K11280" i="1"/>
  <c r="M11280" i="1" s="1"/>
  <c r="K11279" i="1"/>
  <c r="M11279" i="1" s="1"/>
  <c r="K11278" i="1"/>
  <c r="M11278" i="1" s="1"/>
  <c r="K11277" i="1"/>
  <c r="M11277" i="1" s="1"/>
  <c r="K11276" i="1"/>
  <c r="M11276" i="1" s="1"/>
  <c r="K11275" i="1"/>
  <c r="M11275" i="1" s="1"/>
  <c r="K11274" i="1"/>
  <c r="M11274" i="1" s="1"/>
  <c r="K11273" i="1"/>
  <c r="M11273" i="1" s="1"/>
  <c r="K11272" i="1"/>
  <c r="M11272" i="1" s="1"/>
  <c r="K11271" i="1"/>
  <c r="M11271" i="1" s="1"/>
  <c r="K11270" i="1"/>
  <c r="M11270" i="1" s="1"/>
  <c r="K11269" i="1"/>
  <c r="M11269" i="1" s="1"/>
  <c r="K11268" i="1"/>
  <c r="M11268" i="1" s="1"/>
  <c r="K11267" i="1"/>
  <c r="M11267" i="1" s="1"/>
  <c r="K11266" i="1"/>
  <c r="M11266" i="1" s="1"/>
  <c r="K11265" i="1"/>
  <c r="M11265" i="1" s="1"/>
  <c r="K11264" i="1"/>
  <c r="M11264" i="1" s="1"/>
  <c r="K11263" i="1"/>
  <c r="M11263" i="1" s="1"/>
  <c r="K11262" i="1"/>
  <c r="M11262" i="1" s="1"/>
  <c r="K11261" i="1"/>
  <c r="M11261" i="1" s="1"/>
  <c r="K11260" i="1"/>
  <c r="M11260" i="1" s="1"/>
  <c r="K11259" i="1"/>
  <c r="M11259" i="1" s="1"/>
  <c r="K11258" i="1"/>
  <c r="M11258" i="1" s="1"/>
  <c r="K11257" i="1"/>
  <c r="M11257" i="1" s="1"/>
  <c r="K11256" i="1"/>
  <c r="M11256" i="1" s="1"/>
  <c r="K11255" i="1"/>
  <c r="M11255" i="1" s="1"/>
  <c r="K11254" i="1"/>
  <c r="M11254" i="1" s="1"/>
  <c r="K11253" i="1"/>
  <c r="M11253" i="1" s="1"/>
  <c r="K11252" i="1"/>
  <c r="M11252" i="1" s="1"/>
  <c r="K11251" i="1"/>
  <c r="M11251" i="1" s="1"/>
  <c r="K11250" i="1"/>
  <c r="M11250" i="1" s="1"/>
  <c r="K11249" i="1"/>
  <c r="M11249" i="1" s="1"/>
  <c r="K11248" i="1"/>
  <c r="M11248" i="1" s="1"/>
  <c r="K11247" i="1"/>
  <c r="M11247" i="1" s="1"/>
  <c r="K11246" i="1"/>
  <c r="M11246" i="1" s="1"/>
  <c r="K11245" i="1"/>
  <c r="M11245" i="1" s="1"/>
  <c r="K11244" i="1"/>
  <c r="M11244" i="1" s="1"/>
  <c r="K11243" i="1"/>
  <c r="M11243" i="1" s="1"/>
  <c r="K11242" i="1"/>
  <c r="M11242" i="1" s="1"/>
  <c r="K11241" i="1"/>
  <c r="M11241" i="1" s="1"/>
  <c r="K11240" i="1"/>
  <c r="M11240" i="1" s="1"/>
  <c r="K11239" i="1"/>
  <c r="M11239" i="1" s="1"/>
  <c r="K11238" i="1"/>
  <c r="M11238" i="1" s="1"/>
  <c r="K11237" i="1"/>
  <c r="M11237" i="1" s="1"/>
  <c r="K11236" i="1"/>
  <c r="M11236" i="1" s="1"/>
  <c r="K11235" i="1"/>
  <c r="M11235" i="1" s="1"/>
  <c r="K11234" i="1"/>
  <c r="M11234" i="1" s="1"/>
  <c r="K11233" i="1"/>
  <c r="M11233" i="1" s="1"/>
  <c r="K11232" i="1"/>
  <c r="M11232" i="1" s="1"/>
  <c r="K11231" i="1"/>
  <c r="M11231" i="1" s="1"/>
  <c r="K11230" i="1"/>
  <c r="M11230" i="1" s="1"/>
  <c r="K11229" i="1"/>
  <c r="M11229" i="1" s="1"/>
  <c r="K11228" i="1"/>
  <c r="M11228" i="1" s="1"/>
  <c r="K11227" i="1"/>
  <c r="M11227" i="1" s="1"/>
  <c r="K11226" i="1"/>
  <c r="M11226" i="1" s="1"/>
  <c r="K11225" i="1"/>
  <c r="M11225" i="1" s="1"/>
  <c r="K11224" i="1"/>
  <c r="M11224" i="1" s="1"/>
  <c r="K11223" i="1"/>
  <c r="M11223" i="1" s="1"/>
  <c r="K11222" i="1"/>
  <c r="M11222" i="1" s="1"/>
  <c r="K11221" i="1"/>
  <c r="M11221" i="1" s="1"/>
  <c r="K11220" i="1"/>
  <c r="M11220" i="1" s="1"/>
  <c r="K11219" i="1"/>
  <c r="M11219" i="1" s="1"/>
  <c r="K11218" i="1"/>
  <c r="M11218" i="1" s="1"/>
  <c r="K11217" i="1"/>
  <c r="M11217" i="1" s="1"/>
  <c r="K11216" i="1"/>
  <c r="M11216" i="1" s="1"/>
  <c r="K11215" i="1"/>
  <c r="M11215" i="1" s="1"/>
  <c r="K11214" i="1"/>
  <c r="M11214" i="1" s="1"/>
  <c r="K11213" i="1"/>
  <c r="M11213" i="1" s="1"/>
  <c r="K11212" i="1"/>
  <c r="M11212" i="1" s="1"/>
  <c r="K11211" i="1"/>
  <c r="M11211" i="1" s="1"/>
  <c r="K11210" i="1"/>
  <c r="M11210" i="1" s="1"/>
  <c r="K11209" i="1"/>
  <c r="M11209" i="1" s="1"/>
  <c r="K11208" i="1"/>
  <c r="M11208" i="1" s="1"/>
  <c r="K11207" i="1"/>
  <c r="M11207" i="1" s="1"/>
  <c r="K11206" i="1"/>
  <c r="M11206" i="1" s="1"/>
  <c r="K11205" i="1"/>
  <c r="M11205" i="1" s="1"/>
  <c r="K11204" i="1"/>
  <c r="M11204" i="1" s="1"/>
  <c r="K11203" i="1"/>
  <c r="M11203" i="1" s="1"/>
  <c r="K11202" i="1"/>
  <c r="M11202" i="1" s="1"/>
  <c r="K11201" i="1"/>
  <c r="M11201" i="1" s="1"/>
  <c r="K11200" i="1"/>
  <c r="M11200" i="1" s="1"/>
  <c r="K11199" i="1"/>
  <c r="M11199" i="1" s="1"/>
  <c r="K11198" i="1"/>
  <c r="M11198" i="1" s="1"/>
  <c r="K11197" i="1"/>
  <c r="M11197" i="1" s="1"/>
  <c r="K11196" i="1"/>
  <c r="M11196" i="1" s="1"/>
  <c r="K11195" i="1"/>
  <c r="M11195" i="1" s="1"/>
  <c r="K11194" i="1"/>
  <c r="M11194" i="1" s="1"/>
  <c r="K11193" i="1"/>
  <c r="M11193" i="1" s="1"/>
  <c r="K11192" i="1"/>
  <c r="M11192" i="1" s="1"/>
  <c r="K11191" i="1"/>
  <c r="M11191" i="1" s="1"/>
  <c r="K11190" i="1"/>
  <c r="M11190" i="1" s="1"/>
  <c r="K11189" i="1"/>
  <c r="M11189" i="1" s="1"/>
  <c r="K11188" i="1"/>
  <c r="M11188" i="1" s="1"/>
  <c r="K11187" i="1"/>
  <c r="M11187" i="1" s="1"/>
  <c r="K11186" i="1"/>
  <c r="M11186" i="1" s="1"/>
  <c r="K11185" i="1"/>
  <c r="M11185" i="1" s="1"/>
  <c r="K11184" i="1"/>
  <c r="M11184" i="1" s="1"/>
  <c r="K11183" i="1"/>
  <c r="M11183" i="1" s="1"/>
  <c r="K11182" i="1"/>
  <c r="M11182" i="1" s="1"/>
  <c r="K11181" i="1"/>
  <c r="M11181" i="1" s="1"/>
  <c r="K11180" i="1"/>
  <c r="M11180" i="1" s="1"/>
  <c r="K11179" i="1"/>
  <c r="M11179" i="1" s="1"/>
  <c r="K11178" i="1"/>
  <c r="M11178" i="1" s="1"/>
  <c r="K11177" i="1"/>
  <c r="M11177" i="1" s="1"/>
  <c r="K11176" i="1"/>
  <c r="M11176" i="1" s="1"/>
  <c r="K11175" i="1"/>
  <c r="M11175" i="1" s="1"/>
  <c r="K11174" i="1"/>
  <c r="M11174" i="1" s="1"/>
  <c r="K11173" i="1"/>
  <c r="M11173" i="1" s="1"/>
  <c r="K11172" i="1"/>
  <c r="M11172" i="1" s="1"/>
  <c r="K11171" i="1"/>
  <c r="M11171" i="1" s="1"/>
  <c r="K11170" i="1"/>
  <c r="M11170" i="1" s="1"/>
  <c r="K11169" i="1"/>
  <c r="M11169" i="1" s="1"/>
  <c r="K11168" i="1"/>
  <c r="M11168" i="1" s="1"/>
  <c r="K11167" i="1"/>
  <c r="M11167" i="1" s="1"/>
  <c r="K11166" i="1"/>
  <c r="M11166" i="1" s="1"/>
  <c r="K11165" i="1"/>
  <c r="M11165" i="1" s="1"/>
  <c r="K11164" i="1"/>
  <c r="M11164" i="1" s="1"/>
  <c r="K11163" i="1"/>
  <c r="M11163" i="1" s="1"/>
  <c r="K11162" i="1"/>
  <c r="M11162" i="1" s="1"/>
  <c r="K11161" i="1"/>
  <c r="M11161" i="1" s="1"/>
  <c r="K11160" i="1"/>
  <c r="M11160" i="1" s="1"/>
  <c r="K11159" i="1"/>
  <c r="M11159" i="1" s="1"/>
  <c r="K11158" i="1"/>
  <c r="M11158" i="1" s="1"/>
  <c r="K11157" i="1"/>
  <c r="M11157" i="1" s="1"/>
  <c r="K11156" i="1"/>
  <c r="M11156" i="1" s="1"/>
  <c r="K11155" i="1"/>
  <c r="M11155" i="1" s="1"/>
  <c r="K11154" i="1"/>
  <c r="M11154" i="1" s="1"/>
  <c r="K11153" i="1"/>
  <c r="M11153" i="1" s="1"/>
  <c r="K11152" i="1"/>
  <c r="M11152" i="1" s="1"/>
  <c r="K11151" i="1"/>
  <c r="M11151" i="1" s="1"/>
  <c r="K11150" i="1"/>
  <c r="M11150" i="1" s="1"/>
  <c r="K11149" i="1"/>
  <c r="M11149" i="1" s="1"/>
  <c r="K11148" i="1"/>
  <c r="M11148" i="1" s="1"/>
  <c r="K11147" i="1"/>
  <c r="M11147" i="1" s="1"/>
  <c r="K11146" i="1"/>
  <c r="M11146" i="1" s="1"/>
  <c r="K11145" i="1"/>
  <c r="M11145" i="1" s="1"/>
  <c r="K11144" i="1"/>
  <c r="M11144" i="1" s="1"/>
  <c r="K11143" i="1"/>
  <c r="M11143" i="1" s="1"/>
  <c r="K11142" i="1"/>
  <c r="M11142" i="1" s="1"/>
  <c r="K11141" i="1"/>
  <c r="M11141" i="1" s="1"/>
  <c r="K11140" i="1"/>
  <c r="M11140" i="1" s="1"/>
  <c r="K11139" i="1"/>
  <c r="M11139" i="1" s="1"/>
  <c r="K11138" i="1"/>
  <c r="M11138" i="1" s="1"/>
  <c r="K11137" i="1"/>
  <c r="M11137" i="1" s="1"/>
  <c r="K11136" i="1"/>
  <c r="M11136" i="1" s="1"/>
  <c r="K11135" i="1"/>
  <c r="M11135" i="1" s="1"/>
  <c r="K11134" i="1"/>
  <c r="M11134" i="1" s="1"/>
  <c r="K11133" i="1"/>
  <c r="M11133" i="1" s="1"/>
  <c r="K11132" i="1"/>
  <c r="M11132" i="1" s="1"/>
  <c r="K11131" i="1"/>
  <c r="M11131" i="1" s="1"/>
  <c r="K11130" i="1"/>
  <c r="M11130" i="1" s="1"/>
  <c r="K11129" i="1"/>
  <c r="M11129" i="1" s="1"/>
  <c r="K11128" i="1"/>
  <c r="M11128" i="1" s="1"/>
  <c r="K11127" i="1"/>
  <c r="M11127" i="1" s="1"/>
  <c r="K11126" i="1"/>
  <c r="M11126" i="1" s="1"/>
  <c r="K11125" i="1"/>
  <c r="M11125" i="1" s="1"/>
  <c r="K11124" i="1"/>
  <c r="M11124" i="1" s="1"/>
  <c r="K11123" i="1"/>
  <c r="M11123" i="1" s="1"/>
  <c r="K11122" i="1"/>
  <c r="M11122" i="1" s="1"/>
  <c r="K11121" i="1"/>
  <c r="M11121" i="1" s="1"/>
  <c r="K11120" i="1"/>
  <c r="M11120" i="1" s="1"/>
  <c r="K11119" i="1"/>
  <c r="M11119" i="1" s="1"/>
  <c r="K11118" i="1"/>
  <c r="M11118" i="1" s="1"/>
  <c r="K11117" i="1"/>
  <c r="M11117" i="1" s="1"/>
  <c r="K11116" i="1"/>
  <c r="M11116" i="1" s="1"/>
  <c r="K11115" i="1"/>
  <c r="M11115" i="1" s="1"/>
  <c r="K11114" i="1"/>
  <c r="M11114" i="1" s="1"/>
  <c r="K11113" i="1"/>
  <c r="M11113" i="1" s="1"/>
  <c r="K11112" i="1"/>
  <c r="M11112" i="1" s="1"/>
  <c r="K11111" i="1"/>
  <c r="M11111" i="1" s="1"/>
  <c r="K11110" i="1"/>
  <c r="M11110" i="1" s="1"/>
  <c r="K11109" i="1"/>
  <c r="M11109" i="1" s="1"/>
  <c r="K11108" i="1"/>
  <c r="M11108" i="1" s="1"/>
  <c r="K11107" i="1"/>
  <c r="M11107" i="1" s="1"/>
  <c r="K11106" i="1"/>
  <c r="M11106" i="1" s="1"/>
  <c r="K11105" i="1"/>
  <c r="M11105" i="1" s="1"/>
  <c r="K11104" i="1"/>
  <c r="M11104" i="1" s="1"/>
  <c r="K11103" i="1"/>
  <c r="M11103" i="1" s="1"/>
  <c r="K11102" i="1"/>
  <c r="M11102" i="1" s="1"/>
  <c r="K11101" i="1"/>
  <c r="M11101" i="1" s="1"/>
  <c r="K11100" i="1"/>
  <c r="M11100" i="1" s="1"/>
  <c r="K11099" i="1"/>
  <c r="M11099" i="1" s="1"/>
  <c r="K11098" i="1"/>
  <c r="M11098" i="1" s="1"/>
  <c r="K11097" i="1"/>
  <c r="M11097" i="1" s="1"/>
  <c r="K11096" i="1"/>
  <c r="M11096" i="1" s="1"/>
  <c r="K11095" i="1"/>
  <c r="M11095" i="1" s="1"/>
  <c r="K11094" i="1"/>
  <c r="M11094" i="1" s="1"/>
  <c r="K11093" i="1"/>
  <c r="M11093" i="1" s="1"/>
  <c r="K11092" i="1"/>
  <c r="M11092" i="1" s="1"/>
  <c r="K11091" i="1"/>
  <c r="M11091" i="1" s="1"/>
  <c r="K11090" i="1"/>
  <c r="M11090" i="1" s="1"/>
  <c r="K11089" i="1"/>
  <c r="M11089" i="1" s="1"/>
  <c r="K11088" i="1"/>
  <c r="M11088" i="1" s="1"/>
  <c r="K11087" i="1"/>
  <c r="M11087" i="1" s="1"/>
  <c r="K11086" i="1"/>
  <c r="M11086" i="1" s="1"/>
  <c r="K11085" i="1"/>
  <c r="M11085" i="1" s="1"/>
  <c r="K11084" i="1"/>
  <c r="M11084" i="1" s="1"/>
  <c r="K11083" i="1"/>
  <c r="M11083" i="1" s="1"/>
  <c r="K11082" i="1"/>
  <c r="M11082" i="1" s="1"/>
  <c r="K11081" i="1"/>
  <c r="M11081" i="1" s="1"/>
  <c r="K11080" i="1"/>
  <c r="M11080" i="1" s="1"/>
  <c r="K11079" i="1"/>
  <c r="M11079" i="1" s="1"/>
  <c r="K11078" i="1"/>
  <c r="M11078" i="1" s="1"/>
  <c r="K11077" i="1"/>
  <c r="M11077" i="1" s="1"/>
  <c r="K11076" i="1"/>
  <c r="M11076" i="1" s="1"/>
  <c r="K11075" i="1"/>
  <c r="M11075" i="1" s="1"/>
  <c r="K11074" i="1"/>
  <c r="M11074" i="1" s="1"/>
  <c r="K11073" i="1"/>
  <c r="M11073" i="1" s="1"/>
  <c r="K11072" i="1"/>
  <c r="M11072" i="1" s="1"/>
  <c r="K11071" i="1"/>
  <c r="M11071" i="1" s="1"/>
  <c r="K11070" i="1"/>
  <c r="M11070" i="1" s="1"/>
  <c r="K11069" i="1"/>
  <c r="M11069" i="1" s="1"/>
  <c r="K11068" i="1"/>
  <c r="M11068" i="1" s="1"/>
  <c r="K11067" i="1"/>
  <c r="M11067" i="1" s="1"/>
  <c r="K11066" i="1"/>
  <c r="M11066" i="1" s="1"/>
  <c r="K11065" i="1"/>
  <c r="M11065" i="1" s="1"/>
  <c r="K11064" i="1"/>
  <c r="M11064" i="1" s="1"/>
  <c r="K11063" i="1"/>
  <c r="M11063" i="1" s="1"/>
  <c r="K11062" i="1"/>
  <c r="M11062" i="1" s="1"/>
  <c r="K11061" i="1"/>
  <c r="M11061" i="1" s="1"/>
  <c r="K11060" i="1"/>
  <c r="M11060" i="1" s="1"/>
  <c r="K11059" i="1"/>
  <c r="M11059" i="1" s="1"/>
  <c r="K11058" i="1"/>
  <c r="M11058" i="1" s="1"/>
  <c r="K11057" i="1"/>
  <c r="M11057" i="1" s="1"/>
  <c r="K11056" i="1"/>
  <c r="M11056" i="1" s="1"/>
  <c r="K11055" i="1"/>
  <c r="M11055" i="1" s="1"/>
  <c r="K11054" i="1"/>
  <c r="M11054" i="1" s="1"/>
  <c r="K11053" i="1"/>
  <c r="M11053" i="1" s="1"/>
  <c r="K11052" i="1"/>
  <c r="M11052" i="1" s="1"/>
  <c r="K11051" i="1"/>
  <c r="M11051" i="1" s="1"/>
  <c r="K11050" i="1"/>
  <c r="M11050" i="1" s="1"/>
  <c r="K11049" i="1"/>
  <c r="M11049" i="1" s="1"/>
  <c r="K11048" i="1"/>
  <c r="M11048" i="1" s="1"/>
  <c r="K11047" i="1"/>
  <c r="M11047" i="1" s="1"/>
  <c r="K11046" i="1"/>
  <c r="M11046" i="1" s="1"/>
  <c r="K11045" i="1"/>
  <c r="M11045" i="1" s="1"/>
  <c r="K11044" i="1"/>
  <c r="M11044" i="1" s="1"/>
  <c r="K11043" i="1"/>
  <c r="M11043" i="1" s="1"/>
  <c r="K11042" i="1"/>
  <c r="M11042" i="1" s="1"/>
  <c r="K11041" i="1"/>
  <c r="M11041" i="1" s="1"/>
  <c r="K11040" i="1"/>
  <c r="M11040" i="1" s="1"/>
  <c r="K11039" i="1"/>
  <c r="M11039" i="1" s="1"/>
  <c r="K11038" i="1"/>
  <c r="M11038" i="1" s="1"/>
  <c r="K11037" i="1"/>
  <c r="M11037" i="1" s="1"/>
  <c r="K11036" i="1"/>
  <c r="M11036" i="1" s="1"/>
  <c r="K11035" i="1"/>
  <c r="M11035" i="1" s="1"/>
  <c r="K11034" i="1"/>
  <c r="M11034" i="1" s="1"/>
  <c r="K11033" i="1"/>
  <c r="M11033" i="1" s="1"/>
  <c r="K11032" i="1"/>
  <c r="M11032" i="1" s="1"/>
  <c r="K11031" i="1"/>
  <c r="M11031" i="1" s="1"/>
  <c r="K11030" i="1"/>
  <c r="M11030" i="1" s="1"/>
  <c r="K11029" i="1"/>
  <c r="M11029" i="1" s="1"/>
  <c r="K11028" i="1"/>
  <c r="M11028" i="1" s="1"/>
  <c r="K11027" i="1"/>
  <c r="M11027" i="1" s="1"/>
  <c r="K11026" i="1"/>
  <c r="M11026" i="1" s="1"/>
  <c r="K11025" i="1"/>
  <c r="M11025" i="1" s="1"/>
  <c r="K11024" i="1"/>
  <c r="M11024" i="1" s="1"/>
  <c r="K11023" i="1"/>
  <c r="M11023" i="1" s="1"/>
  <c r="K11022" i="1"/>
  <c r="M11022" i="1" s="1"/>
  <c r="K11021" i="1"/>
  <c r="M11021" i="1" s="1"/>
  <c r="K11020" i="1"/>
  <c r="M11020" i="1" s="1"/>
  <c r="K11019" i="1"/>
  <c r="M11019" i="1" s="1"/>
  <c r="K11018" i="1"/>
  <c r="M11018" i="1" s="1"/>
  <c r="K11017" i="1"/>
  <c r="M11017" i="1" s="1"/>
  <c r="K11016" i="1"/>
  <c r="M11016" i="1" s="1"/>
  <c r="K11015" i="1"/>
  <c r="M11015" i="1" s="1"/>
  <c r="K11014" i="1"/>
  <c r="M11014" i="1" s="1"/>
  <c r="K11013" i="1"/>
  <c r="M11013" i="1" s="1"/>
  <c r="K11012" i="1"/>
  <c r="M11012" i="1" s="1"/>
  <c r="K11011" i="1"/>
  <c r="M11011" i="1" s="1"/>
  <c r="K11010" i="1"/>
  <c r="M11010" i="1" s="1"/>
  <c r="K11009" i="1"/>
  <c r="M11009" i="1" s="1"/>
  <c r="K11008" i="1"/>
  <c r="M11008" i="1" s="1"/>
  <c r="K11007" i="1"/>
  <c r="M11007" i="1" s="1"/>
  <c r="K11006" i="1"/>
  <c r="M11006" i="1" s="1"/>
  <c r="K11005" i="1"/>
  <c r="M11005" i="1" s="1"/>
  <c r="K11004" i="1"/>
  <c r="M11004" i="1" s="1"/>
  <c r="K11003" i="1"/>
  <c r="M11003" i="1" s="1"/>
  <c r="K11002" i="1"/>
  <c r="M11002" i="1" s="1"/>
  <c r="K11001" i="1"/>
  <c r="M11001" i="1" s="1"/>
  <c r="K11000" i="1"/>
  <c r="M11000" i="1" s="1"/>
  <c r="K10999" i="1"/>
  <c r="M10999" i="1" s="1"/>
  <c r="K10998" i="1"/>
  <c r="M10998" i="1" s="1"/>
  <c r="K10997" i="1"/>
  <c r="M10997" i="1" s="1"/>
  <c r="K10996" i="1"/>
  <c r="M10996" i="1" s="1"/>
  <c r="K10995" i="1"/>
  <c r="M10995" i="1" s="1"/>
  <c r="K10994" i="1"/>
  <c r="M10994" i="1" s="1"/>
  <c r="K10993" i="1"/>
  <c r="M10993" i="1" s="1"/>
  <c r="K10992" i="1"/>
  <c r="M10992" i="1" s="1"/>
  <c r="K10991" i="1"/>
  <c r="M10991" i="1" s="1"/>
  <c r="K10990" i="1"/>
  <c r="M10990" i="1" s="1"/>
  <c r="K10989" i="1"/>
  <c r="M10989" i="1" s="1"/>
  <c r="K10988" i="1"/>
  <c r="M10988" i="1" s="1"/>
  <c r="K10987" i="1"/>
  <c r="M10987" i="1" s="1"/>
  <c r="K10986" i="1"/>
  <c r="M10986" i="1" s="1"/>
  <c r="K10985" i="1"/>
  <c r="M10985" i="1" s="1"/>
  <c r="K10984" i="1"/>
  <c r="M10984" i="1" s="1"/>
  <c r="K10983" i="1"/>
  <c r="M10983" i="1" s="1"/>
  <c r="K10982" i="1"/>
  <c r="M10982" i="1" s="1"/>
  <c r="K10981" i="1"/>
  <c r="M10981" i="1" s="1"/>
  <c r="K10980" i="1"/>
  <c r="M10980" i="1" s="1"/>
  <c r="K10979" i="1"/>
  <c r="M10979" i="1" s="1"/>
  <c r="K10978" i="1"/>
  <c r="M10978" i="1" s="1"/>
  <c r="K10977" i="1"/>
  <c r="M10977" i="1" s="1"/>
  <c r="K10976" i="1"/>
  <c r="M10976" i="1" s="1"/>
  <c r="K10975" i="1"/>
  <c r="M10975" i="1" s="1"/>
  <c r="K10974" i="1"/>
  <c r="M10974" i="1" s="1"/>
  <c r="K10973" i="1"/>
  <c r="M10973" i="1" s="1"/>
  <c r="K10972" i="1"/>
  <c r="M10972" i="1" s="1"/>
  <c r="K10971" i="1"/>
  <c r="M10971" i="1" s="1"/>
  <c r="K10970" i="1"/>
  <c r="M10970" i="1" s="1"/>
  <c r="K10969" i="1"/>
  <c r="M10969" i="1" s="1"/>
  <c r="K10968" i="1"/>
  <c r="M10968" i="1" s="1"/>
  <c r="K10967" i="1"/>
  <c r="M10967" i="1" s="1"/>
  <c r="K10966" i="1"/>
  <c r="M10966" i="1" s="1"/>
  <c r="K10965" i="1"/>
  <c r="M10965" i="1" s="1"/>
  <c r="K10964" i="1"/>
  <c r="M10964" i="1" s="1"/>
  <c r="K10963" i="1"/>
  <c r="M10963" i="1" s="1"/>
  <c r="K10962" i="1"/>
  <c r="M10962" i="1" s="1"/>
  <c r="K10961" i="1"/>
  <c r="M10961" i="1" s="1"/>
  <c r="K10960" i="1"/>
  <c r="M10960" i="1" s="1"/>
  <c r="K10959" i="1"/>
  <c r="M10959" i="1" s="1"/>
  <c r="K10958" i="1"/>
  <c r="M10958" i="1" s="1"/>
  <c r="K10957" i="1"/>
  <c r="M10957" i="1" s="1"/>
  <c r="K10956" i="1"/>
  <c r="M10956" i="1" s="1"/>
  <c r="K10955" i="1"/>
  <c r="M10955" i="1" s="1"/>
  <c r="K10954" i="1"/>
  <c r="M10954" i="1" s="1"/>
  <c r="K10953" i="1"/>
  <c r="M10953" i="1" s="1"/>
  <c r="K10952" i="1"/>
  <c r="M10952" i="1" s="1"/>
  <c r="K10951" i="1"/>
  <c r="M10951" i="1" s="1"/>
  <c r="K10950" i="1"/>
  <c r="M10950" i="1" s="1"/>
  <c r="K10949" i="1"/>
  <c r="M10949" i="1" s="1"/>
  <c r="K10948" i="1"/>
  <c r="M10948" i="1" s="1"/>
  <c r="K10947" i="1"/>
  <c r="M10947" i="1" s="1"/>
  <c r="K10946" i="1"/>
  <c r="M10946" i="1" s="1"/>
  <c r="K10945" i="1"/>
  <c r="M10945" i="1" s="1"/>
  <c r="K10944" i="1"/>
  <c r="M10944" i="1" s="1"/>
  <c r="K10943" i="1"/>
  <c r="M10943" i="1" s="1"/>
  <c r="K10942" i="1"/>
  <c r="M10942" i="1" s="1"/>
  <c r="K10941" i="1"/>
  <c r="M10941" i="1" s="1"/>
  <c r="K10940" i="1"/>
  <c r="M10940" i="1" s="1"/>
  <c r="K10939" i="1"/>
  <c r="M10939" i="1" s="1"/>
  <c r="K10938" i="1"/>
  <c r="M10938" i="1" s="1"/>
  <c r="K10937" i="1"/>
  <c r="M10937" i="1" s="1"/>
  <c r="K10936" i="1"/>
  <c r="M10936" i="1" s="1"/>
  <c r="K10935" i="1"/>
  <c r="M10935" i="1" s="1"/>
  <c r="K10934" i="1"/>
  <c r="M10934" i="1" s="1"/>
  <c r="K10933" i="1"/>
  <c r="M10933" i="1" s="1"/>
  <c r="K10932" i="1"/>
  <c r="M10932" i="1" s="1"/>
  <c r="K10931" i="1"/>
  <c r="M10931" i="1" s="1"/>
  <c r="K10930" i="1"/>
  <c r="M10930" i="1" s="1"/>
  <c r="K10929" i="1"/>
  <c r="M10929" i="1" s="1"/>
  <c r="K10928" i="1"/>
  <c r="M10928" i="1" s="1"/>
  <c r="K10927" i="1"/>
  <c r="M10927" i="1" s="1"/>
  <c r="K10926" i="1"/>
  <c r="M10926" i="1" s="1"/>
  <c r="K10925" i="1"/>
  <c r="M10925" i="1" s="1"/>
  <c r="K10924" i="1"/>
  <c r="M10924" i="1" s="1"/>
  <c r="K10923" i="1"/>
  <c r="M10923" i="1" s="1"/>
  <c r="K10922" i="1"/>
  <c r="M10922" i="1" s="1"/>
  <c r="K10921" i="1"/>
  <c r="M10921" i="1" s="1"/>
  <c r="K10920" i="1"/>
  <c r="M10920" i="1" s="1"/>
  <c r="K10919" i="1"/>
  <c r="M10919" i="1" s="1"/>
  <c r="K10918" i="1"/>
  <c r="M10918" i="1" s="1"/>
  <c r="K10917" i="1"/>
  <c r="M10917" i="1" s="1"/>
  <c r="K10916" i="1"/>
  <c r="M10916" i="1" s="1"/>
  <c r="K10915" i="1"/>
  <c r="M10915" i="1" s="1"/>
  <c r="K10914" i="1"/>
  <c r="M10914" i="1" s="1"/>
  <c r="K10913" i="1"/>
  <c r="M10913" i="1" s="1"/>
  <c r="K10912" i="1"/>
  <c r="M10912" i="1" s="1"/>
  <c r="K10911" i="1"/>
  <c r="M10911" i="1" s="1"/>
  <c r="K10910" i="1"/>
  <c r="M10910" i="1" s="1"/>
  <c r="K10909" i="1"/>
  <c r="M10909" i="1" s="1"/>
  <c r="K10908" i="1"/>
  <c r="M10908" i="1" s="1"/>
  <c r="K10907" i="1"/>
  <c r="M10907" i="1" s="1"/>
  <c r="K10906" i="1"/>
  <c r="M10906" i="1" s="1"/>
  <c r="K10905" i="1"/>
  <c r="M10905" i="1" s="1"/>
  <c r="K10904" i="1"/>
  <c r="M10904" i="1" s="1"/>
  <c r="K10903" i="1"/>
  <c r="M10903" i="1" s="1"/>
  <c r="K10902" i="1"/>
  <c r="M10902" i="1" s="1"/>
  <c r="K10901" i="1"/>
  <c r="M10901" i="1" s="1"/>
  <c r="K10900" i="1"/>
  <c r="M10900" i="1" s="1"/>
  <c r="K10899" i="1"/>
  <c r="M10899" i="1" s="1"/>
  <c r="K10898" i="1"/>
  <c r="M10898" i="1" s="1"/>
  <c r="K10897" i="1"/>
  <c r="M10897" i="1" s="1"/>
  <c r="K10896" i="1"/>
  <c r="M10896" i="1" s="1"/>
  <c r="K10895" i="1"/>
  <c r="M10895" i="1" s="1"/>
  <c r="K10894" i="1"/>
  <c r="M10894" i="1" s="1"/>
  <c r="K10893" i="1"/>
  <c r="M10893" i="1" s="1"/>
  <c r="K10892" i="1"/>
  <c r="M10892" i="1" s="1"/>
  <c r="K10891" i="1"/>
  <c r="M10891" i="1" s="1"/>
  <c r="K10890" i="1"/>
  <c r="M10890" i="1" s="1"/>
  <c r="K10889" i="1"/>
  <c r="M10889" i="1" s="1"/>
  <c r="K10888" i="1"/>
  <c r="M10888" i="1" s="1"/>
  <c r="K10887" i="1"/>
  <c r="M10887" i="1" s="1"/>
  <c r="K10886" i="1"/>
  <c r="M10886" i="1" s="1"/>
  <c r="K10885" i="1"/>
  <c r="M10885" i="1" s="1"/>
  <c r="K10884" i="1"/>
  <c r="M10884" i="1" s="1"/>
  <c r="K10883" i="1"/>
  <c r="M10883" i="1" s="1"/>
  <c r="K10882" i="1"/>
  <c r="M10882" i="1" s="1"/>
  <c r="K10881" i="1"/>
  <c r="M10881" i="1" s="1"/>
  <c r="K10880" i="1"/>
  <c r="M10880" i="1" s="1"/>
  <c r="K10879" i="1"/>
  <c r="M10879" i="1" s="1"/>
  <c r="K10878" i="1"/>
  <c r="M10878" i="1" s="1"/>
  <c r="K10877" i="1"/>
  <c r="M10877" i="1" s="1"/>
  <c r="K10876" i="1"/>
  <c r="M10876" i="1" s="1"/>
  <c r="K10875" i="1"/>
  <c r="M10875" i="1" s="1"/>
  <c r="K10874" i="1"/>
  <c r="M10874" i="1" s="1"/>
  <c r="K10873" i="1"/>
  <c r="M10873" i="1" s="1"/>
  <c r="K10872" i="1"/>
  <c r="M10872" i="1" s="1"/>
  <c r="K10871" i="1"/>
  <c r="M10871" i="1" s="1"/>
  <c r="K10870" i="1"/>
  <c r="M10870" i="1" s="1"/>
  <c r="K10869" i="1"/>
  <c r="M10869" i="1" s="1"/>
  <c r="K10868" i="1"/>
  <c r="M10868" i="1" s="1"/>
  <c r="K10867" i="1"/>
  <c r="M10867" i="1" s="1"/>
  <c r="K10866" i="1"/>
  <c r="M10866" i="1" s="1"/>
  <c r="K10865" i="1"/>
  <c r="M10865" i="1" s="1"/>
  <c r="K10864" i="1"/>
  <c r="M10864" i="1" s="1"/>
  <c r="K10863" i="1"/>
  <c r="M10863" i="1" s="1"/>
  <c r="K10862" i="1"/>
  <c r="M10862" i="1" s="1"/>
  <c r="K10861" i="1"/>
  <c r="M10861" i="1" s="1"/>
  <c r="K10860" i="1"/>
  <c r="M10860" i="1" s="1"/>
  <c r="K10859" i="1"/>
  <c r="M10859" i="1" s="1"/>
  <c r="K10858" i="1"/>
  <c r="M10858" i="1" s="1"/>
  <c r="K10857" i="1"/>
  <c r="M10857" i="1" s="1"/>
  <c r="K10856" i="1"/>
  <c r="M10856" i="1" s="1"/>
  <c r="K10855" i="1"/>
  <c r="M10855" i="1" s="1"/>
  <c r="K10854" i="1"/>
  <c r="M10854" i="1" s="1"/>
  <c r="K10853" i="1"/>
  <c r="M10853" i="1" s="1"/>
  <c r="K10852" i="1"/>
  <c r="M10852" i="1" s="1"/>
  <c r="K10851" i="1"/>
  <c r="M10851" i="1" s="1"/>
  <c r="K10850" i="1"/>
  <c r="M10850" i="1" s="1"/>
  <c r="K10849" i="1"/>
  <c r="M10849" i="1" s="1"/>
  <c r="K10848" i="1"/>
  <c r="M10848" i="1" s="1"/>
  <c r="K10847" i="1"/>
  <c r="M10847" i="1" s="1"/>
  <c r="K10846" i="1"/>
  <c r="M10846" i="1" s="1"/>
  <c r="K10845" i="1"/>
  <c r="M10845" i="1" s="1"/>
  <c r="K10844" i="1"/>
  <c r="M10844" i="1" s="1"/>
  <c r="K10843" i="1"/>
  <c r="M10843" i="1" s="1"/>
  <c r="K10842" i="1"/>
  <c r="M10842" i="1" s="1"/>
  <c r="K10841" i="1"/>
  <c r="M10841" i="1" s="1"/>
  <c r="K10840" i="1"/>
  <c r="M10840" i="1" s="1"/>
  <c r="K10839" i="1"/>
  <c r="M10839" i="1" s="1"/>
  <c r="K10838" i="1"/>
  <c r="M10838" i="1" s="1"/>
  <c r="K10837" i="1"/>
  <c r="M10837" i="1" s="1"/>
  <c r="K10836" i="1"/>
  <c r="M10836" i="1" s="1"/>
  <c r="K10835" i="1"/>
  <c r="M10835" i="1" s="1"/>
  <c r="K10834" i="1"/>
  <c r="M10834" i="1" s="1"/>
  <c r="K10833" i="1"/>
  <c r="M10833" i="1" s="1"/>
  <c r="K10832" i="1"/>
  <c r="M10832" i="1" s="1"/>
  <c r="K10831" i="1"/>
  <c r="M10831" i="1" s="1"/>
  <c r="K10830" i="1"/>
  <c r="M10830" i="1" s="1"/>
  <c r="K10829" i="1"/>
  <c r="M10829" i="1" s="1"/>
  <c r="K10828" i="1"/>
  <c r="M10828" i="1" s="1"/>
  <c r="K10827" i="1"/>
  <c r="M10827" i="1" s="1"/>
  <c r="K10826" i="1"/>
  <c r="M10826" i="1" s="1"/>
  <c r="K10825" i="1"/>
  <c r="M10825" i="1" s="1"/>
  <c r="K10824" i="1"/>
  <c r="M10824" i="1" s="1"/>
  <c r="K10823" i="1"/>
  <c r="M10823" i="1" s="1"/>
  <c r="K10822" i="1"/>
  <c r="M10822" i="1" s="1"/>
  <c r="K10821" i="1"/>
  <c r="M10821" i="1" s="1"/>
  <c r="K10820" i="1"/>
  <c r="M10820" i="1" s="1"/>
  <c r="K10819" i="1"/>
  <c r="M10819" i="1" s="1"/>
  <c r="K10818" i="1"/>
  <c r="M10818" i="1" s="1"/>
  <c r="K10817" i="1"/>
  <c r="M10817" i="1" s="1"/>
  <c r="K10816" i="1"/>
  <c r="M10816" i="1" s="1"/>
  <c r="K10815" i="1"/>
  <c r="M10815" i="1" s="1"/>
  <c r="K10814" i="1"/>
  <c r="M10814" i="1" s="1"/>
  <c r="K10813" i="1"/>
  <c r="M10813" i="1" s="1"/>
  <c r="K10812" i="1"/>
  <c r="M10812" i="1" s="1"/>
  <c r="K10811" i="1"/>
  <c r="M10811" i="1" s="1"/>
  <c r="K10810" i="1"/>
  <c r="M10810" i="1" s="1"/>
  <c r="K10809" i="1"/>
  <c r="M10809" i="1" s="1"/>
  <c r="K10808" i="1"/>
  <c r="M10808" i="1" s="1"/>
  <c r="K10807" i="1"/>
  <c r="M10807" i="1" s="1"/>
  <c r="K10806" i="1"/>
  <c r="M10806" i="1" s="1"/>
  <c r="K10805" i="1"/>
  <c r="M10805" i="1" s="1"/>
  <c r="K10804" i="1"/>
  <c r="M10804" i="1" s="1"/>
  <c r="K10803" i="1"/>
  <c r="M10803" i="1" s="1"/>
  <c r="K10802" i="1"/>
  <c r="M10802" i="1" s="1"/>
  <c r="K10801" i="1"/>
  <c r="M10801" i="1" s="1"/>
  <c r="K10800" i="1"/>
  <c r="M10800" i="1" s="1"/>
  <c r="K10799" i="1"/>
  <c r="M10799" i="1" s="1"/>
  <c r="K10798" i="1"/>
  <c r="M10798" i="1" s="1"/>
  <c r="K10797" i="1"/>
  <c r="M10797" i="1" s="1"/>
  <c r="K10796" i="1"/>
  <c r="M10796" i="1" s="1"/>
  <c r="K10795" i="1"/>
  <c r="M10795" i="1" s="1"/>
  <c r="K10794" i="1"/>
  <c r="M10794" i="1" s="1"/>
  <c r="K10793" i="1"/>
  <c r="M10793" i="1" s="1"/>
  <c r="K10792" i="1"/>
  <c r="M10792" i="1" s="1"/>
  <c r="K10791" i="1"/>
  <c r="M10791" i="1" s="1"/>
  <c r="K10790" i="1"/>
  <c r="M10790" i="1" s="1"/>
  <c r="K10789" i="1"/>
  <c r="M10789" i="1" s="1"/>
  <c r="K10788" i="1"/>
  <c r="M10788" i="1" s="1"/>
  <c r="K10787" i="1"/>
  <c r="M10787" i="1" s="1"/>
  <c r="K10786" i="1"/>
  <c r="M10786" i="1" s="1"/>
  <c r="K10785" i="1"/>
  <c r="M10785" i="1" s="1"/>
  <c r="K10784" i="1"/>
  <c r="M10784" i="1" s="1"/>
  <c r="K10783" i="1"/>
  <c r="M10783" i="1" s="1"/>
  <c r="K10782" i="1"/>
  <c r="M10782" i="1" s="1"/>
  <c r="K10781" i="1"/>
  <c r="M10781" i="1" s="1"/>
  <c r="K10780" i="1"/>
  <c r="M10780" i="1" s="1"/>
  <c r="K10779" i="1"/>
  <c r="M10779" i="1" s="1"/>
  <c r="K10778" i="1"/>
  <c r="M10778" i="1" s="1"/>
  <c r="K10777" i="1"/>
  <c r="M10777" i="1" s="1"/>
  <c r="K10776" i="1"/>
  <c r="M10776" i="1" s="1"/>
  <c r="K10775" i="1"/>
  <c r="M10775" i="1" s="1"/>
  <c r="K10774" i="1"/>
  <c r="M10774" i="1" s="1"/>
  <c r="K10773" i="1"/>
  <c r="M10773" i="1" s="1"/>
  <c r="K10772" i="1"/>
  <c r="M10772" i="1" s="1"/>
  <c r="K10771" i="1"/>
  <c r="M10771" i="1" s="1"/>
  <c r="K10770" i="1"/>
  <c r="M10770" i="1" s="1"/>
  <c r="K10769" i="1"/>
  <c r="M10769" i="1" s="1"/>
  <c r="K10768" i="1"/>
  <c r="M10768" i="1" s="1"/>
  <c r="K10767" i="1"/>
  <c r="M10767" i="1" s="1"/>
  <c r="K10766" i="1"/>
  <c r="M10766" i="1" s="1"/>
  <c r="K10765" i="1"/>
  <c r="M10765" i="1" s="1"/>
  <c r="K10764" i="1"/>
  <c r="M10764" i="1" s="1"/>
  <c r="K10763" i="1"/>
  <c r="M10763" i="1" s="1"/>
  <c r="K10762" i="1"/>
  <c r="M10762" i="1" s="1"/>
  <c r="K10761" i="1"/>
  <c r="M10761" i="1" s="1"/>
  <c r="K10760" i="1"/>
  <c r="M10760" i="1" s="1"/>
  <c r="K10759" i="1"/>
  <c r="M10759" i="1" s="1"/>
  <c r="K10758" i="1"/>
  <c r="M10758" i="1" s="1"/>
  <c r="K10757" i="1"/>
  <c r="M10757" i="1" s="1"/>
  <c r="K10756" i="1"/>
  <c r="M10756" i="1" s="1"/>
  <c r="K10755" i="1"/>
  <c r="M10755" i="1" s="1"/>
  <c r="K10754" i="1"/>
  <c r="M10754" i="1" s="1"/>
  <c r="K10753" i="1"/>
  <c r="M10753" i="1" s="1"/>
  <c r="K10752" i="1"/>
  <c r="M10752" i="1" s="1"/>
  <c r="K10751" i="1"/>
  <c r="M10751" i="1" s="1"/>
  <c r="K10750" i="1"/>
  <c r="M10750" i="1" s="1"/>
  <c r="K10749" i="1"/>
  <c r="M10749" i="1" s="1"/>
  <c r="K10748" i="1"/>
  <c r="M10748" i="1" s="1"/>
  <c r="K10747" i="1"/>
  <c r="M10747" i="1" s="1"/>
  <c r="K10746" i="1"/>
  <c r="M10746" i="1" s="1"/>
  <c r="K10745" i="1"/>
  <c r="M10745" i="1" s="1"/>
  <c r="K10744" i="1"/>
  <c r="M10744" i="1" s="1"/>
  <c r="K10743" i="1"/>
  <c r="M10743" i="1" s="1"/>
  <c r="K10742" i="1"/>
  <c r="M10742" i="1" s="1"/>
  <c r="K10741" i="1"/>
  <c r="M10741" i="1" s="1"/>
  <c r="K10740" i="1"/>
  <c r="M10740" i="1" s="1"/>
  <c r="K10739" i="1"/>
  <c r="M10739" i="1" s="1"/>
  <c r="K10738" i="1"/>
  <c r="M10738" i="1" s="1"/>
  <c r="K10737" i="1"/>
  <c r="M10737" i="1" s="1"/>
  <c r="K10736" i="1"/>
  <c r="M10736" i="1" s="1"/>
  <c r="K10735" i="1"/>
  <c r="M10735" i="1" s="1"/>
  <c r="K10734" i="1"/>
  <c r="M10734" i="1" s="1"/>
  <c r="K10733" i="1"/>
  <c r="M10733" i="1" s="1"/>
  <c r="K10732" i="1"/>
  <c r="M10732" i="1" s="1"/>
  <c r="K10731" i="1"/>
  <c r="M10731" i="1" s="1"/>
  <c r="K10730" i="1"/>
  <c r="M10730" i="1" s="1"/>
  <c r="K10729" i="1"/>
  <c r="M10729" i="1" s="1"/>
  <c r="K10728" i="1"/>
  <c r="M10728" i="1" s="1"/>
  <c r="K10727" i="1"/>
  <c r="M10727" i="1" s="1"/>
  <c r="K10726" i="1"/>
  <c r="M10726" i="1" s="1"/>
  <c r="K10725" i="1"/>
  <c r="M10725" i="1" s="1"/>
  <c r="K10724" i="1"/>
  <c r="M10724" i="1" s="1"/>
  <c r="K10723" i="1"/>
  <c r="M10723" i="1" s="1"/>
  <c r="K10722" i="1"/>
  <c r="M10722" i="1" s="1"/>
  <c r="K10721" i="1"/>
  <c r="M10721" i="1" s="1"/>
  <c r="K10720" i="1"/>
  <c r="M10720" i="1" s="1"/>
  <c r="K10719" i="1"/>
  <c r="M10719" i="1" s="1"/>
  <c r="K10718" i="1"/>
  <c r="M10718" i="1" s="1"/>
  <c r="K10717" i="1"/>
  <c r="M10717" i="1" s="1"/>
  <c r="K10716" i="1"/>
  <c r="M10716" i="1" s="1"/>
  <c r="K10715" i="1"/>
  <c r="M10715" i="1" s="1"/>
  <c r="K10714" i="1"/>
  <c r="M10714" i="1" s="1"/>
  <c r="K10713" i="1"/>
  <c r="M10713" i="1" s="1"/>
  <c r="K10712" i="1"/>
  <c r="M10712" i="1" s="1"/>
  <c r="K10711" i="1"/>
  <c r="M10711" i="1" s="1"/>
  <c r="K10710" i="1"/>
  <c r="M10710" i="1" s="1"/>
  <c r="K10709" i="1"/>
  <c r="M10709" i="1" s="1"/>
  <c r="K10708" i="1"/>
  <c r="M10708" i="1" s="1"/>
  <c r="K10707" i="1"/>
  <c r="M10707" i="1" s="1"/>
  <c r="K10706" i="1"/>
  <c r="M10706" i="1" s="1"/>
  <c r="K10705" i="1"/>
  <c r="M10705" i="1" s="1"/>
  <c r="K10704" i="1"/>
  <c r="M10704" i="1" s="1"/>
  <c r="K10703" i="1"/>
  <c r="M10703" i="1" s="1"/>
  <c r="K10702" i="1"/>
  <c r="M10702" i="1" s="1"/>
  <c r="K10701" i="1"/>
  <c r="M10701" i="1" s="1"/>
  <c r="K10700" i="1"/>
  <c r="M10700" i="1" s="1"/>
  <c r="K10699" i="1"/>
  <c r="M10699" i="1" s="1"/>
  <c r="K10698" i="1"/>
  <c r="M10698" i="1" s="1"/>
  <c r="K10697" i="1"/>
  <c r="M10697" i="1" s="1"/>
  <c r="K10696" i="1"/>
  <c r="M10696" i="1" s="1"/>
  <c r="K10695" i="1"/>
  <c r="M10695" i="1" s="1"/>
  <c r="K10694" i="1"/>
  <c r="M10694" i="1" s="1"/>
  <c r="K10693" i="1"/>
  <c r="M10693" i="1" s="1"/>
  <c r="K10692" i="1"/>
  <c r="M10692" i="1" s="1"/>
  <c r="K10691" i="1"/>
  <c r="M10691" i="1" s="1"/>
  <c r="K10690" i="1"/>
  <c r="M10690" i="1" s="1"/>
  <c r="K10689" i="1"/>
  <c r="M10689" i="1" s="1"/>
  <c r="K10688" i="1"/>
  <c r="M10688" i="1" s="1"/>
  <c r="K10687" i="1"/>
  <c r="M10687" i="1" s="1"/>
  <c r="K10686" i="1"/>
  <c r="M10686" i="1" s="1"/>
  <c r="K10685" i="1"/>
  <c r="M10685" i="1" s="1"/>
  <c r="K10684" i="1"/>
  <c r="M10684" i="1" s="1"/>
  <c r="K10683" i="1"/>
  <c r="M10683" i="1" s="1"/>
  <c r="K10682" i="1"/>
  <c r="M10682" i="1" s="1"/>
  <c r="K10681" i="1"/>
  <c r="M10681" i="1" s="1"/>
  <c r="K10680" i="1"/>
  <c r="M10680" i="1" s="1"/>
  <c r="K10679" i="1"/>
  <c r="M10679" i="1" s="1"/>
  <c r="K10678" i="1"/>
  <c r="M10678" i="1" s="1"/>
  <c r="K10677" i="1"/>
  <c r="M10677" i="1" s="1"/>
  <c r="K10676" i="1"/>
  <c r="M10676" i="1" s="1"/>
  <c r="K10675" i="1"/>
  <c r="M10675" i="1" s="1"/>
  <c r="K10674" i="1"/>
  <c r="M10674" i="1" s="1"/>
  <c r="K10673" i="1"/>
  <c r="M10673" i="1" s="1"/>
  <c r="K10672" i="1"/>
  <c r="M10672" i="1" s="1"/>
  <c r="K10671" i="1"/>
  <c r="M10671" i="1" s="1"/>
  <c r="K10670" i="1"/>
  <c r="M10670" i="1" s="1"/>
  <c r="K10669" i="1"/>
  <c r="M10669" i="1" s="1"/>
  <c r="K10668" i="1"/>
  <c r="M10668" i="1" s="1"/>
  <c r="K10667" i="1"/>
  <c r="M10667" i="1" s="1"/>
  <c r="K10666" i="1"/>
  <c r="M10666" i="1" s="1"/>
  <c r="K10665" i="1"/>
  <c r="M10665" i="1" s="1"/>
  <c r="K10664" i="1"/>
  <c r="M10664" i="1" s="1"/>
  <c r="K10663" i="1"/>
  <c r="M10663" i="1" s="1"/>
  <c r="K10662" i="1"/>
  <c r="M10662" i="1" s="1"/>
  <c r="K10661" i="1"/>
  <c r="M10661" i="1" s="1"/>
  <c r="K10660" i="1"/>
  <c r="M10660" i="1" s="1"/>
  <c r="K10659" i="1"/>
  <c r="M10659" i="1" s="1"/>
  <c r="K10658" i="1"/>
  <c r="M10658" i="1" s="1"/>
  <c r="K10657" i="1"/>
  <c r="M10657" i="1" s="1"/>
  <c r="K10656" i="1"/>
  <c r="M10656" i="1" s="1"/>
  <c r="K10655" i="1"/>
  <c r="M10655" i="1" s="1"/>
  <c r="K10654" i="1"/>
  <c r="M10654" i="1" s="1"/>
  <c r="K10653" i="1"/>
  <c r="M10653" i="1" s="1"/>
  <c r="K10652" i="1"/>
  <c r="M10652" i="1" s="1"/>
  <c r="K10651" i="1"/>
  <c r="M10651" i="1" s="1"/>
  <c r="K10650" i="1"/>
  <c r="M10650" i="1" s="1"/>
  <c r="K10649" i="1"/>
  <c r="M10649" i="1" s="1"/>
  <c r="K10648" i="1"/>
  <c r="M10648" i="1" s="1"/>
  <c r="K10647" i="1"/>
  <c r="M10647" i="1" s="1"/>
  <c r="K10646" i="1"/>
  <c r="M10646" i="1" s="1"/>
  <c r="K10645" i="1"/>
  <c r="M10645" i="1" s="1"/>
  <c r="K10644" i="1"/>
  <c r="M10644" i="1" s="1"/>
  <c r="K10643" i="1"/>
  <c r="M10643" i="1" s="1"/>
  <c r="K10642" i="1"/>
  <c r="M10642" i="1" s="1"/>
  <c r="K10641" i="1"/>
  <c r="M10641" i="1" s="1"/>
  <c r="K10640" i="1"/>
  <c r="M10640" i="1" s="1"/>
  <c r="K10639" i="1"/>
  <c r="M10639" i="1" s="1"/>
  <c r="K10638" i="1"/>
  <c r="M10638" i="1" s="1"/>
  <c r="K10637" i="1"/>
  <c r="M10637" i="1" s="1"/>
  <c r="K10636" i="1"/>
  <c r="M10636" i="1" s="1"/>
  <c r="K10635" i="1"/>
  <c r="M10635" i="1" s="1"/>
  <c r="K10634" i="1"/>
  <c r="M10634" i="1" s="1"/>
  <c r="K10633" i="1"/>
  <c r="M10633" i="1" s="1"/>
  <c r="K10632" i="1"/>
  <c r="M10632" i="1" s="1"/>
  <c r="K10631" i="1"/>
  <c r="M10631" i="1" s="1"/>
  <c r="K10630" i="1"/>
  <c r="M10630" i="1" s="1"/>
  <c r="K10629" i="1"/>
  <c r="M10629" i="1" s="1"/>
  <c r="K10628" i="1"/>
  <c r="M10628" i="1" s="1"/>
  <c r="K10627" i="1"/>
  <c r="M10627" i="1" s="1"/>
  <c r="K10626" i="1"/>
  <c r="M10626" i="1" s="1"/>
  <c r="K10625" i="1"/>
  <c r="M10625" i="1" s="1"/>
  <c r="K10624" i="1"/>
  <c r="M10624" i="1" s="1"/>
  <c r="K10623" i="1"/>
  <c r="M10623" i="1" s="1"/>
  <c r="K10622" i="1"/>
  <c r="M10622" i="1" s="1"/>
  <c r="K10621" i="1"/>
  <c r="M10621" i="1" s="1"/>
  <c r="K10620" i="1"/>
  <c r="M10620" i="1" s="1"/>
  <c r="K10619" i="1"/>
  <c r="M10619" i="1" s="1"/>
  <c r="K10618" i="1"/>
  <c r="M10618" i="1" s="1"/>
  <c r="K10617" i="1"/>
  <c r="M10617" i="1" s="1"/>
  <c r="K10616" i="1"/>
  <c r="M10616" i="1" s="1"/>
  <c r="K10615" i="1"/>
  <c r="M10615" i="1" s="1"/>
  <c r="K10614" i="1"/>
  <c r="M10614" i="1" s="1"/>
  <c r="K10613" i="1"/>
  <c r="M10613" i="1" s="1"/>
  <c r="K10612" i="1"/>
  <c r="M10612" i="1" s="1"/>
  <c r="K10611" i="1"/>
  <c r="M10611" i="1" s="1"/>
  <c r="K10610" i="1"/>
  <c r="M10610" i="1" s="1"/>
  <c r="K10609" i="1"/>
  <c r="M10609" i="1" s="1"/>
  <c r="K10608" i="1"/>
  <c r="M10608" i="1" s="1"/>
  <c r="K10607" i="1"/>
  <c r="M10607" i="1" s="1"/>
  <c r="K10606" i="1"/>
  <c r="M10606" i="1" s="1"/>
  <c r="K10605" i="1"/>
  <c r="M10605" i="1" s="1"/>
  <c r="K10604" i="1"/>
  <c r="M10604" i="1" s="1"/>
  <c r="K10603" i="1"/>
  <c r="M10603" i="1" s="1"/>
  <c r="K10602" i="1"/>
  <c r="M10602" i="1" s="1"/>
  <c r="K10601" i="1"/>
  <c r="M10601" i="1" s="1"/>
  <c r="K10600" i="1"/>
  <c r="M10600" i="1" s="1"/>
  <c r="K10599" i="1"/>
  <c r="M10599" i="1" s="1"/>
  <c r="K10598" i="1"/>
  <c r="M10598" i="1" s="1"/>
  <c r="K10597" i="1"/>
  <c r="M10597" i="1" s="1"/>
  <c r="K10596" i="1"/>
  <c r="M10596" i="1" s="1"/>
  <c r="K10595" i="1"/>
  <c r="M10595" i="1" s="1"/>
  <c r="K10594" i="1"/>
  <c r="M10594" i="1" s="1"/>
  <c r="K10593" i="1"/>
  <c r="M10593" i="1" s="1"/>
  <c r="K10592" i="1"/>
  <c r="M10592" i="1" s="1"/>
  <c r="K10591" i="1"/>
  <c r="M10591" i="1" s="1"/>
  <c r="K10590" i="1"/>
  <c r="M10590" i="1" s="1"/>
  <c r="K10589" i="1"/>
  <c r="M10589" i="1" s="1"/>
  <c r="K10588" i="1"/>
  <c r="M10588" i="1" s="1"/>
  <c r="K10587" i="1"/>
  <c r="M10587" i="1" s="1"/>
  <c r="K10586" i="1"/>
  <c r="M10586" i="1" s="1"/>
  <c r="K10585" i="1"/>
  <c r="M10585" i="1" s="1"/>
  <c r="K10584" i="1"/>
  <c r="M10584" i="1" s="1"/>
  <c r="K10583" i="1"/>
  <c r="M10583" i="1" s="1"/>
  <c r="K10582" i="1"/>
  <c r="M10582" i="1" s="1"/>
  <c r="K10581" i="1"/>
  <c r="M10581" i="1" s="1"/>
  <c r="K10580" i="1"/>
  <c r="M10580" i="1" s="1"/>
  <c r="K10579" i="1"/>
  <c r="M10579" i="1" s="1"/>
  <c r="K10578" i="1"/>
  <c r="M10578" i="1" s="1"/>
  <c r="K10577" i="1"/>
  <c r="M10577" i="1" s="1"/>
  <c r="K10576" i="1"/>
  <c r="M10576" i="1" s="1"/>
  <c r="K10575" i="1"/>
  <c r="M10575" i="1" s="1"/>
  <c r="K10574" i="1"/>
  <c r="M10574" i="1" s="1"/>
  <c r="K10573" i="1"/>
  <c r="M10573" i="1" s="1"/>
  <c r="K10572" i="1"/>
  <c r="M10572" i="1" s="1"/>
  <c r="K10571" i="1"/>
  <c r="M10571" i="1" s="1"/>
  <c r="K10570" i="1"/>
  <c r="M10570" i="1" s="1"/>
  <c r="K10569" i="1"/>
  <c r="M10569" i="1" s="1"/>
  <c r="K10568" i="1"/>
  <c r="M10568" i="1" s="1"/>
  <c r="K10567" i="1"/>
  <c r="M10567" i="1" s="1"/>
  <c r="K10566" i="1"/>
  <c r="M10566" i="1" s="1"/>
  <c r="K10565" i="1"/>
  <c r="M10565" i="1" s="1"/>
  <c r="K10564" i="1"/>
  <c r="M10564" i="1" s="1"/>
  <c r="K10563" i="1"/>
  <c r="M10563" i="1" s="1"/>
  <c r="K10562" i="1"/>
  <c r="M10562" i="1" s="1"/>
  <c r="K10561" i="1"/>
  <c r="M10561" i="1" s="1"/>
  <c r="K10560" i="1"/>
  <c r="M10560" i="1" s="1"/>
  <c r="K10559" i="1"/>
  <c r="M10559" i="1" s="1"/>
  <c r="K10558" i="1"/>
  <c r="M10558" i="1" s="1"/>
  <c r="K10557" i="1"/>
  <c r="M10557" i="1" s="1"/>
  <c r="K10556" i="1"/>
  <c r="M10556" i="1" s="1"/>
  <c r="K10555" i="1"/>
  <c r="M10555" i="1" s="1"/>
  <c r="K10554" i="1"/>
  <c r="M10554" i="1" s="1"/>
  <c r="K10553" i="1"/>
  <c r="M10553" i="1" s="1"/>
  <c r="K10552" i="1"/>
  <c r="M10552" i="1" s="1"/>
  <c r="K10551" i="1"/>
  <c r="M10551" i="1" s="1"/>
  <c r="K10550" i="1"/>
  <c r="M10550" i="1" s="1"/>
  <c r="K10549" i="1"/>
  <c r="M10549" i="1" s="1"/>
  <c r="K10548" i="1"/>
  <c r="M10548" i="1" s="1"/>
  <c r="K10547" i="1"/>
  <c r="M10547" i="1" s="1"/>
  <c r="K10546" i="1"/>
  <c r="M10546" i="1" s="1"/>
  <c r="K10545" i="1"/>
  <c r="M10545" i="1" s="1"/>
  <c r="K10544" i="1"/>
  <c r="M10544" i="1" s="1"/>
  <c r="K10543" i="1"/>
  <c r="M10543" i="1" s="1"/>
  <c r="K10542" i="1"/>
  <c r="M10542" i="1" s="1"/>
  <c r="K10541" i="1"/>
  <c r="M10541" i="1" s="1"/>
  <c r="K10540" i="1"/>
  <c r="M10540" i="1" s="1"/>
  <c r="K10539" i="1"/>
  <c r="M10539" i="1" s="1"/>
  <c r="K10538" i="1"/>
  <c r="M10538" i="1" s="1"/>
  <c r="K10537" i="1"/>
  <c r="M10537" i="1" s="1"/>
  <c r="K10536" i="1"/>
  <c r="M10536" i="1" s="1"/>
  <c r="K10535" i="1"/>
  <c r="M10535" i="1" s="1"/>
  <c r="K10534" i="1"/>
  <c r="M10534" i="1" s="1"/>
  <c r="K10533" i="1"/>
  <c r="M10533" i="1" s="1"/>
  <c r="K10532" i="1"/>
  <c r="M10532" i="1" s="1"/>
  <c r="K10531" i="1"/>
  <c r="M10531" i="1" s="1"/>
  <c r="K10530" i="1"/>
  <c r="M10530" i="1" s="1"/>
  <c r="K10529" i="1"/>
  <c r="M10529" i="1" s="1"/>
  <c r="K10528" i="1"/>
  <c r="M10528" i="1" s="1"/>
  <c r="K10527" i="1"/>
  <c r="M10527" i="1" s="1"/>
  <c r="K10526" i="1"/>
  <c r="M10526" i="1" s="1"/>
  <c r="K10525" i="1"/>
  <c r="M10525" i="1" s="1"/>
  <c r="K10524" i="1"/>
  <c r="M10524" i="1" s="1"/>
  <c r="K10523" i="1"/>
  <c r="M10523" i="1" s="1"/>
  <c r="K10522" i="1"/>
  <c r="M10522" i="1" s="1"/>
  <c r="K10521" i="1"/>
  <c r="M10521" i="1" s="1"/>
  <c r="K10520" i="1"/>
  <c r="M10520" i="1" s="1"/>
  <c r="K10519" i="1"/>
  <c r="M10519" i="1" s="1"/>
  <c r="K10518" i="1"/>
  <c r="M10518" i="1" s="1"/>
  <c r="K10517" i="1"/>
  <c r="M10517" i="1" s="1"/>
  <c r="K10516" i="1"/>
  <c r="M10516" i="1" s="1"/>
  <c r="K10515" i="1"/>
  <c r="M10515" i="1" s="1"/>
  <c r="K10514" i="1"/>
  <c r="M10514" i="1" s="1"/>
  <c r="K10513" i="1"/>
  <c r="M10513" i="1" s="1"/>
  <c r="K10512" i="1"/>
  <c r="M10512" i="1" s="1"/>
  <c r="K10511" i="1"/>
  <c r="M10511" i="1" s="1"/>
  <c r="K10510" i="1"/>
  <c r="M10510" i="1" s="1"/>
  <c r="K10509" i="1"/>
  <c r="M10509" i="1" s="1"/>
  <c r="K10508" i="1"/>
  <c r="M10508" i="1" s="1"/>
  <c r="K10507" i="1"/>
  <c r="M10507" i="1" s="1"/>
  <c r="K10506" i="1"/>
  <c r="M10506" i="1" s="1"/>
  <c r="K10505" i="1"/>
  <c r="M10505" i="1" s="1"/>
  <c r="K10504" i="1"/>
  <c r="M10504" i="1" s="1"/>
  <c r="K10503" i="1"/>
  <c r="M10503" i="1" s="1"/>
  <c r="K10502" i="1"/>
  <c r="M10502" i="1" s="1"/>
  <c r="K10501" i="1"/>
  <c r="M10501" i="1" s="1"/>
  <c r="K10500" i="1"/>
  <c r="M10500" i="1" s="1"/>
  <c r="K10499" i="1"/>
  <c r="M10499" i="1" s="1"/>
  <c r="K10498" i="1"/>
  <c r="M10498" i="1" s="1"/>
  <c r="K10497" i="1"/>
  <c r="M10497" i="1" s="1"/>
  <c r="K10496" i="1"/>
  <c r="M10496" i="1" s="1"/>
  <c r="K10495" i="1"/>
  <c r="M10495" i="1" s="1"/>
  <c r="K10494" i="1"/>
  <c r="M10494" i="1" s="1"/>
  <c r="K10493" i="1"/>
  <c r="M10493" i="1" s="1"/>
  <c r="K10492" i="1"/>
  <c r="M10492" i="1" s="1"/>
  <c r="K10491" i="1"/>
  <c r="M10491" i="1" s="1"/>
  <c r="K10490" i="1"/>
  <c r="M10490" i="1" s="1"/>
  <c r="K10489" i="1"/>
  <c r="M10489" i="1" s="1"/>
  <c r="K10488" i="1"/>
  <c r="M10488" i="1" s="1"/>
  <c r="K10487" i="1"/>
  <c r="M10487" i="1" s="1"/>
  <c r="K10486" i="1"/>
  <c r="M10486" i="1" s="1"/>
  <c r="K10485" i="1"/>
  <c r="M10485" i="1" s="1"/>
  <c r="K10484" i="1"/>
  <c r="M10484" i="1" s="1"/>
  <c r="K10483" i="1"/>
  <c r="M10483" i="1" s="1"/>
  <c r="K10482" i="1"/>
  <c r="M10482" i="1" s="1"/>
  <c r="K10481" i="1"/>
  <c r="M10481" i="1" s="1"/>
  <c r="K10480" i="1"/>
  <c r="M10480" i="1" s="1"/>
  <c r="K10479" i="1"/>
  <c r="M10479" i="1" s="1"/>
  <c r="K10478" i="1"/>
  <c r="M10478" i="1" s="1"/>
  <c r="K10477" i="1"/>
  <c r="M10477" i="1" s="1"/>
  <c r="K10476" i="1"/>
  <c r="M10476" i="1" s="1"/>
  <c r="K10475" i="1"/>
  <c r="M10475" i="1" s="1"/>
  <c r="K10474" i="1"/>
  <c r="M10474" i="1" s="1"/>
  <c r="K10473" i="1"/>
  <c r="M10473" i="1" s="1"/>
  <c r="K10472" i="1"/>
  <c r="M10472" i="1" s="1"/>
  <c r="K10471" i="1"/>
  <c r="M10471" i="1" s="1"/>
  <c r="K10470" i="1"/>
  <c r="M10470" i="1" s="1"/>
  <c r="K10469" i="1"/>
  <c r="M10469" i="1" s="1"/>
  <c r="K10468" i="1"/>
  <c r="M10468" i="1" s="1"/>
  <c r="K10467" i="1"/>
  <c r="M10467" i="1" s="1"/>
  <c r="K10466" i="1"/>
  <c r="M10466" i="1" s="1"/>
  <c r="K10465" i="1"/>
  <c r="M10465" i="1" s="1"/>
  <c r="K10464" i="1"/>
  <c r="M10464" i="1" s="1"/>
  <c r="K10463" i="1"/>
  <c r="M10463" i="1" s="1"/>
  <c r="K10462" i="1"/>
  <c r="M10462" i="1" s="1"/>
  <c r="K10461" i="1"/>
  <c r="M10461" i="1" s="1"/>
  <c r="K10460" i="1"/>
  <c r="M10460" i="1" s="1"/>
  <c r="K10459" i="1"/>
  <c r="M10459" i="1" s="1"/>
  <c r="K10458" i="1"/>
  <c r="M10458" i="1" s="1"/>
  <c r="K10457" i="1"/>
  <c r="M10457" i="1" s="1"/>
  <c r="K10456" i="1"/>
  <c r="M10456" i="1" s="1"/>
  <c r="K10455" i="1"/>
  <c r="M10455" i="1" s="1"/>
  <c r="K10454" i="1"/>
  <c r="M10454" i="1" s="1"/>
  <c r="K10453" i="1"/>
  <c r="M10453" i="1" s="1"/>
  <c r="K10452" i="1"/>
  <c r="M10452" i="1" s="1"/>
  <c r="K10451" i="1"/>
  <c r="M10451" i="1" s="1"/>
  <c r="K10450" i="1"/>
  <c r="M10450" i="1" s="1"/>
  <c r="K10449" i="1"/>
  <c r="M10449" i="1" s="1"/>
  <c r="K10448" i="1"/>
  <c r="M10448" i="1" s="1"/>
  <c r="K10447" i="1"/>
  <c r="M10447" i="1" s="1"/>
  <c r="K10446" i="1"/>
  <c r="M10446" i="1" s="1"/>
  <c r="K10445" i="1"/>
  <c r="M10445" i="1" s="1"/>
  <c r="K10444" i="1"/>
  <c r="M10444" i="1" s="1"/>
  <c r="K10443" i="1"/>
  <c r="M10443" i="1" s="1"/>
  <c r="K10442" i="1"/>
  <c r="M10442" i="1" s="1"/>
  <c r="K10441" i="1"/>
  <c r="M10441" i="1" s="1"/>
  <c r="K10440" i="1"/>
  <c r="M10440" i="1" s="1"/>
  <c r="K10439" i="1"/>
  <c r="M10439" i="1" s="1"/>
  <c r="K10438" i="1"/>
  <c r="M10438" i="1" s="1"/>
  <c r="K10437" i="1"/>
  <c r="M10437" i="1" s="1"/>
  <c r="K10436" i="1"/>
  <c r="M10436" i="1" s="1"/>
  <c r="K10435" i="1"/>
  <c r="M10435" i="1" s="1"/>
  <c r="K10434" i="1"/>
  <c r="M10434" i="1" s="1"/>
  <c r="K10433" i="1"/>
  <c r="M10433" i="1" s="1"/>
  <c r="K10432" i="1"/>
  <c r="M10432" i="1" s="1"/>
  <c r="K10431" i="1"/>
  <c r="M10431" i="1" s="1"/>
  <c r="K10430" i="1"/>
  <c r="M10430" i="1" s="1"/>
  <c r="K10429" i="1"/>
  <c r="M10429" i="1" s="1"/>
  <c r="K10428" i="1"/>
  <c r="M10428" i="1" s="1"/>
  <c r="K10427" i="1"/>
  <c r="M10427" i="1" s="1"/>
  <c r="K10426" i="1"/>
  <c r="M10426" i="1" s="1"/>
  <c r="K10425" i="1"/>
  <c r="M10425" i="1" s="1"/>
  <c r="K10424" i="1"/>
  <c r="M10424" i="1" s="1"/>
  <c r="K10423" i="1"/>
  <c r="M10423" i="1" s="1"/>
  <c r="K10422" i="1"/>
  <c r="M10422" i="1" s="1"/>
  <c r="K10421" i="1"/>
  <c r="M10421" i="1" s="1"/>
  <c r="K10420" i="1"/>
  <c r="M10420" i="1" s="1"/>
  <c r="K10419" i="1"/>
  <c r="M10419" i="1" s="1"/>
  <c r="K10418" i="1"/>
  <c r="M10418" i="1" s="1"/>
  <c r="K10417" i="1"/>
  <c r="M10417" i="1" s="1"/>
  <c r="K10416" i="1"/>
  <c r="M10416" i="1" s="1"/>
  <c r="K10415" i="1"/>
  <c r="M10415" i="1" s="1"/>
  <c r="K10414" i="1"/>
  <c r="M10414" i="1" s="1"/>
  <c r="K10413" i="1"/>
  <c r="M10413" i="1" s="1"/>
  <c r="K10412" i="1"/>
  <c r="M10412" i="1" s="1"/>
  <c r="K10411" i="1"/>
  <c r="M10411" i="1" s="1"/>
  <c r="K10410" i="1"/>
  <c r="M10410" i="1" s="1"/>
  <c r="K10409" i="1"/>
  <c r="M10409" i="1" s="1"/>
  <c r="K10408" i="1"/>
  <c r="M10408" i="1" s="1"/>
  <c r="K10407" i="1"/>
  <c r="M10407" i="1" s="1"/>
  <c r="K10406" i="1"/>
  <c r="M10406" i="1" s="1"/>
  <c r="K10405" i="1"/>
  <c r="M10405" i="1" s="1"/>
  <c r="K10404" i="1"/>
  <c r="M10404" i="1" s="1"/>
  <c r="K10403" i="1"/>
  <c r="M10403" i="1" s="1"/>
  <c r="K10402" i="1"/>
  <c r="M10402" i="1" s="1"/>
  <c r="K10401" i="1"/>
  <c r="M10401" i="1" s="1"/>
  <c r="K10400" i="1"/>
  <c r="M10400" i="1" s="1"/>
  <c r="K10399" i="1"/>
  <c r="M10399" i="1" s="1"/>
  <c r="K10398" i="1"/>
  <c r="M10398" i="1" s="1"/>
  <c r="K10397" i="1"/>
  <c r="M10397" i="1" s="1"/>
  <c r="K10396" i="1"/>
  <c r="M10396" i="1" s="1"/>
  <c r="K10395" i="1"/>
  <c r="M10395" i="1" s="1"/>
  <c r="K10394" i="1"/>
  <c r="M10394" i="1" s="1"/>
  <c r="K10393" i="1"/>
  <c r="M10393" i="1" s="1"/>
  <c r="K10392" i="1"/>
  <c r="M10392" i="1" s="1"/>
  <c r="K10391" i="1"/>
  <c r="M10391" i="1" s="1"/>
  <c r="K10390" i="1"/>
  <c r="M10390" i="1" s="1"/>
  <c r="K10389" i="1"/>
  <c r="M10389" i="1" s="1"/>
  <c r="K10388" i="1"/>
  <c r="M10388" i="1" s="1"/>
  <c r="K10387" i="1"/>
  <c r="M10387" i="1" s="1"/>
  <c r="K10386" i="1"/>
  <c r="M10386" i="1" s="1"/>
  <c r="K10385" i="1"/>
  <c r="M10385" i="1" s="1"/>
  <c r="K10384" i="1"/>
  <c r="M10384" i="1" s="1"/>
  <c r="K10383" i="1"/>
  <c r="M10383" i="1" s="1"/>
  <c r="K10382" i="1"/>
  <c r="M10382" i="1" s="1"/>
  <c r="K10381" i="1"/>
  <c r="M10381" i="1" s="1"/>
  <c r="K10380" i="1"/>
  <c r="M10380" i="1" s="1"/>
  <c r="K10379" i="1"/>
  <c r="M10379" i="1" s="1"/>
  <c r="K10378" i="1"/>
  <c r="M10378" i="1" s="1"/>
  <c r="K10377" i="1"/>
  <c r="M10377" i="1" s="1"/>
  <c r="K10376" i="1"/>
  <c r="M10376" i="1" s="1"/>
  <c r="K10375" i="1"/>
  <c r="M10375" i="1" s="1"/>
  <c r="K10374" i="1"/>
  <c r="M10374" i="1" s="1"/>
  <c r="K10373" i="1"/>
  <c r="M10373" i="1" s="1"/>
  <c r="K10372" i="1"/>
  <c r="M10372" i="1" s="1"/>
  <c r="K10371" i="1"/>
  <c r="M10371" i="1" s="1"/>
  <c r="K10370" i="1"/>
  <c r="M10370" i="1" s="1"/>
  <c r="K10369" i="1"/>
  <c r="M10369" i="1" s="1"/>
  <c r="K10368" i="1"/>
  <c r="M10368" i="1" s="1"/>
  <c r="K10367" i="1"/>
  <c r="M10367" i="1" s="1"/>
  <c r="K10366" i="1"/>
  <c r="M10366" i="1" s="1"/>
  <c r="K10365" i="1"/>
  <c r="M10365" i="1" s="1"/>
  <c r="K10364" i="1"/>
  <c r="M10364" i="1" s="1"/>
  <c r="K10363" i="1"/>
  <c r="M10363" i="1" s="1"/>
  <c r="K10362" i="1"/>
  <c r="M10362" i="1" s="1"/>
  <c r="K10361" i="1"/>
  <c r="M10361" i="1" s="1"/>
  <c r="K10360" i="1"/>
  <c r="M10360" i="1" s="1"/>
  <c r="K10359" i="1"/>
  <c r="M10359" i="1" s="1"/>
  <c r="K10358" i="1"/>
  <c r="M10358" i="1" s="1"/>
  <c r="K10357" i="1"/>
  <c r="M10357" i="1" s="1"/>
  <c r="K10356" i="1"/>
  <c r="M10356" i="1" s="1"/>
  <c r="K10355" i="1"/>
  <c r="M10355" i="1" s="1"/>
  <c r="K10354" i="1"/>
  <c r="M10354" i="1" s="1"/>
  <c r="K10353" i="1"/>
  <c r="M10353" i="1" s="1"/>
  <c r="K10352" i="1"/>
  <c r="M10352" i="1" s="1"/>
  <c r="K10351" i="1"/>
  <c r="M10351" i="1" s="1"/>
  <c r="K10350" i="1"/>
  <c r="M10350" i="1" s="1"/>
  <c r="K10349" i="1"/>
  <c r="M10349" i="1" s="1"/>
  <c r="K10348" i="1"/>
  <c r="M10348" i="1" s="1"/>
  <c r="K10347" i="1"/>
  <c r="M10347" i="1" s="1"/>
  <c r="K10346" i="1"/>
  <c r="M10346" i="1" s="1"/>
  <c r="K10345" i="1"/>
  <c r="M10345" i="1" s="1"/>
  <c r="K10344" i="1"/>
  <c r="M10344" i="1" s="1"/>
  <c r="K10343" i="1"/>
  <c r="M10343" i="1" s="1"/>
  <c r="K10342" i="1"/>
  <c r="M10342" i="1" s="1"/>
  <c r="K10341" i="1"/>
  <c r="M10341" i="1" s="1"/>
  <c r="K10340" i="1"/>
  <c r="M10340" i="1" s="1"/>
  <c r="K10339" i="1"/>
  <c r="M10339" i="1" s="1"/>
  <c r="K10338" i="1"/>
  <c r="M10338" i="1" s="1"/>
  <c r="K10337" i="1"/>
  <c r="M10337" i="1" s="1"/>
  <c r="K10336" i="1"/>
  <c r="M10336" i="1" s="1"/>
  <c r="K10335" i="1"/>
  <c r="M10335" i="1" s="1"/>
  <c r="K10334" i="1"/>
  <c r="M10334" i="1" s="1"/>
  <c r="K10333" i="1"/>
  <c r="M10333" i="1" s="1"/>
  <c r="K10332" i="1"/>
  <c r="M10332" i="1" s="1"/>
  <c r="K10331" i="1"/>
  <c r="M10331" i="1" s="1"/>
  <c r="K10330" i="1"/>
  <c r="M10330" i="1" s="1"/>
  <c r="K10329" i="1"/>
  <c r="M10329" i="1" s="1"/>
  <c r="K10328" i="1"/>
  <c r="M10328" i="1" s="1"/>
  <c r="K10327" i="1"/>
  <c r="M10327" i="1" s="1"/>
  <c r="K10326" i="1"/>
  <c r="M10326" i="1" s="1"/>
  <c r="K10325" i="1"/>
  <c r="M10325" i="1" s="1"/>
  <c r="K10324" i="1"/>
  <c r="M10324" i="1" s="1"/>
  <c r="K10323" i="1"/>
  <c r="M10323" i="1" s="1"/>
  <c r="K10322" i="1"/>
  <c r="M10322" i="1" s="1"/>
  <c r="K10321" i="1"/>
  <c r="M10321" i="1" s="1"/>
  <c r="K10320" i="1"/>
  <c r="M10320" i="1" s="1"/>
  <c r="K10319" i="1"/>
  <c r="M10319" i="1" s="1"/>
  <c r="K10318" i="1"/>
  <c r="M10318" i="1" s="1"/>
  <c r="K10317" i="1"/>
  <c r="M10317" i="1" s="1"/>
  <c r="K10316" i="1"/>
  <c r="M10316" i="1" s="1"/>
  <c r="K10315" i="1"/>
  <c r="M10315" i="1" s="1"/>
  <c r="K10314" i="1"/>
  <c r="M10314" i="1" s="1"/>
  <c r="K10313" i="1"/>
  <c r="M10313" i="1" s="1"/>
  <c r="K10312" i="1"/>
  <c r="M10312" i="1" s="1"/>
  <c r="K10311" i="1"/>
  <c r="M10311" i="1" s="1"/>
  <c r="K10310" i="1"/>
  <c r="M10310" i="1" s="1"/>
  <c r="K10309" i="1"/>
  <c r="M10309" i="1" s="1"/>
  <c r="K10308" i="1"/>
  <c r="M10308" i="1" s="1"/>
  <c r="K10307" i="1"/>
  <c r="M10307" i="1" s="1"/>
  <c r="K10306" i="1"/>
  <c r="M10306" i="1" s="1"/>
  <c r="K10305" i="1"/>
  <c r="M10305" i="1" s="1"/>
  <c r="K10304" i="1"/>
  <c r="M10304" i="1" s="1"/>
  <c r="K10303" i="1"/>
  <c r="M10303" i="1" s="1"/>
  <c r="K10302" i="1"/>
  <c r="M10302" i="1" s="1"/>
  <c r="K10301" i="1"/>
  <c r="M10301" i="1" s="1"/>
  <c r="K10300" i="1"/>
  <c r="M10300" i="1" s="1"/>
  <c r="K10299" i="1"/>
  <c r="M10299" i="1" s="1"/>
  <c r="K10298" i="1"/>
  <c r="M10298" i="1" s="1"/>
  <c r="K10297" i="1"/>
  <c r="M10297" i="1" s="1"/>
  <c r="K10296" i="1"/>
  <c r="M10296" i="1" s="1"/>
  <c r="K10295" i="1"/>
  <c r="M10295" i="1" s="1"/>
  <c r="K10294" i="1"/>
  <c r="M10294" i="1" s="1"/>
  <c r="K10293" i="1"/>
  <c r="M10293" i="1" s="1"/>
  <c r="K10292" i="1"/>
  <c r="M10292" i="1" s="1"/>
  <c r="K10291" i="1"/>
  <c r="M10291" i="1" s="1"/>
  <c r="K10290" i="1"/>
  <c r="M10290" i="1" s="1"/>
  <c r="K10289" i="1"/>
  <c r="M10289" i="1" s="1"/>
  <c r="K10288" i="1"/>
  <c r="M10288" i="1" s="1"/>
  <c r="K10287" i="1"/>
  <c r="M10287" i="1" s="1"/>
  <c r="K10286" i="1"/>
  <c r="M10286" i="1" s="1"/>
  <c r="K10285" i="1"/>
  <c r="M10285" i="1" s="1"/>
  <c r="K10284" i="1"/>
  <c r="M10284" i="1" s="1"/>
  <c r="K10283" i="1"/>
  <c r="M10283" i="1" s="1"/>
  <c r="K10282" i="1"/>
  <c r="M10282" i="1" s="1"/>
  <c r="K10281" i="1"/>
  <c r="M10281" i="1" s="1"/>
  <c r="K10280" i="1"/>
  <c r="M10280" i="1" s="1"/>
  <c r="K10279" i="1"/>
  <c r="M10279" i="1" s="1"/>
  <c r="K10278" i="1"/>
  <c r="M10278" i="1" s="1"/>
  <c r="K10277" i="1"/>
  <c r="M10277" i="1" s="1"/>
  <c r="K10276" i="1"/>
  <c r="M10276" i="1" s="1"/>
  <c r="K10275" i="1"/>
  <c r="M10275" i="1" s="1"/>
  <c r="K10274" i="1"/>
  <c r="M10274" i="1" s="1"/>
  <c r="K10273" i="1"/>
  <c r="M10273" i="1" s="1"/>
  <c r="K10272" i="1"/>
  <c r="M10272" i="1" s="1"/>
  <c r="K10271" i="1"/>
  <c r="M10271" i="1" s="1"/>
  <c r="K10270" i="1"/>
  <c r="M10270" i="1" s="1"/>
  <c r="K10269" i="1"/>
  <c r="M10269" i="1" s="1"/>
  <c r="K10268" i="1"/>
  <c r="M10268" i="1" s="1"/>
  <c r="K10267" i="1"/>
  <c r="M10267" i="1" s="1"/>
  <c r="K10266" i="1"/>
  <c r="M10266" i="1" s="1"/>
  <c r="K10265" i="1"/>
  <c r="M10265" i="1" s="1"/>
  <c r="K10264" i="1"/>
  <c r="M10264" i="1" s="1"/>
  <c r="K10263" i="1"/>
  <c r="M10263" i="1" s="1"/>
  <c r="K10262" i="1"/>
  <c r="M10262" i="1" s="1"/>
  <c r="K10261" i="1"/>
  <c r="M10261" i="1" s="1"/>
  <c r="K10260" i="1"/>
  <c r="M10260" i="1" s="1"/>
  <c r="K10259" i="1"/>
  <c r="M10259" i="1" s="1"/>
  <c r="K10258" i="1"/>
  <c r="M10258" i="1" s="1"/>
  <c r="K10257" i="1"/>
  <c r="M10257" i="1" s="1"/>
  <c r="K10256" i="1"/>
  <c r="M10256" i="1" s="1"/>
  <c r="K10255" i="1"/>
  <c r="M10255" i="1" s="1"/>
  <c r="K10254" i="1"/>
  <c r="M10254" i="1" s="1"/>
  <c r="K10253" i="1"/>
  <c r="M10253" i="1" s="1"/>
  <c r="K10252" i="1"/>
  <c r="M10252" i="1" s="1"/>
  <c r="K10251" i="1"/>
  <c r="M10251" i="1" s="1"/>
  <c r="K10250" i="1"/>
  <c r="M10250" i="1" s="1"/>
  <c r="K10249" i="1"/>
  <c r="M10249" i="1" s="1"/>
  <c r="K10248" i="1"/>
  <c r="M10248" i="1" s="1"/>
  <c r="K10247" i="1"/>
  <c r="M10247" i="1" s="1"/>
  <c r="K10246" i="1"/>
  <c r="M10246" i="1" s="1"/>
  <c r="K10245" i="1"/>
  <c r="M10245" i="1" s="1"/>
  <c r="K10244" i="1"/>
  <c r="M10244" i="1" s="1"/>
  <c r="K10243" i="1"/>
  <c r="M10243" i="1" s="1"/>
  <c r="K10242" i="1"/>
  <c r="M10242" i="1" s="1"/>
  <c r="K10241" i="1"/>
  <c r="M10241" i="1" s="1"/>
  <c r="K10240" i="1"/>
  <c r="M10240" i="1" s="1"/>
  <c r="K10239" i="1"/>
  <c r="M10239" i="1" s="1"/>
  <c r="K10238" i="1"/>
  <c r="M10238" i="1" s="1"/>
  <c r="K10237" i="1"/>
  <c r="M10237" i="1" s="1"/>
  <c r="K10236" i="1"/>
  <c r="M10236" i="1" s="1"/>
  <c r="K10235" i="1"/>
  <c r="M10235" i="1" s="1"/>
  <c r="K10234" i="1"/>
  <c r="M10234" i="1" s="1"/>
  <c r="K10233" i="1"/>
  <c r="M10233" i="1" s="1"/>
  <c r="K10232" i="1"/>
  <c r="M10232" i="1" s="1"/>
  <c r="K10231" i="1"/>
  <c r="M10231" i="1" s="1"/>
  <c r="K10230" i="1"/>
  <c r="M10230" i="1" s="1"/>
  <c r="K10229" i="1"/>
  <c r="M10229" i="1" s="1"/>
  <c r="K10228" i="1"/>
  <c r="M10228" i="1" s="1"/>
  <c r="K10227" i="1"/>
  <c r="M10227" i="1" s="1"/>
  <c r="K10226" i="1"/>
  <c r="M10226" i="1" s="1"/>
  <c r="K10225" i="1"/>
  <c r="M10225" i="1" s="1"/>
  <c r="K10224" i="1"/>
  <c r="M10224" i="1" s="1"/>
  <c r="K10223" i="1"/>
  <c r="M10223" i="1" s="1"/>
  <c r="K10222" i="1"/>
  <c r="M10222" i="1" s="1"/>
  <c r="K10221" i="1"/>
  <c r="M10221" i="1" s="1"/>
  <c r="K10220" i="1"/>
  <c r="M10220" i="1" s="1"/>
  <c r="K10219" i="1"/>
  <c r="M10219" i="1" s="1"/>
  <c r="K10218" i="1"/>
  <c r="M10218" i="1" s="1"/>
  <c r="K10217" i="1"/>
  <c r="M10217" i="1" s="1"/>
  <c r="K10216" i="1"/>
  <c r="M10216" i="1" s="1"/>
  <c r="K10215" i="1"/>
  <c r="M10215" i="1" s="1"/>
  <c r="K10214" i="1"/>
  <c r="M10214" i="1" s="1"/>
  <c r="K10213" i="1"/>
  <c r="M10213" i="1" s="1"/>
  <c r="K10212" i="1"/>
  <c r="M10212" i="1" s="1"/>
  <c r="K10211" i="1"/>
  <c r="M10211" i="1" s="1"/>
  <c r="K10210" i="1"/>
  <c r="M10210" i="1" s="1"/>
  <c r="K10209" i="1"/>
  <c r="M10209" i="1" s="1"/>
  <c r="K10208" i="1"/>
  <c r="M10208" i="1" s="1"/>
  <c r="K10207" i="1"/>
  <c r="M10207" i="1" s="1"/>
  <c r="K10206" i="1"/>
  <c r="M10206" i="1" s="1"/>
  <c r="K10205" i="1"/>
  <c r="M10205" i="1" s="1"/>
  <c r="K10204" i="1"/>
  <c r="M10204" i="1" s="1"/>
  <c r="K10203" i="1"/>
  <c r="M10203" i="1" s="1"/>
  <c r="K10202" i="1"/>
  <c r="M10202" i="1" s="1"/>
  <c r="K10201" i="1"/>
  <c r="M10201" i="1" s="1"/>
  <c r="K10200" i="1"/>
  <c r="M10200" i="1" s="1"/>
  <c r="K10199" i="1"/>
  <c r="M10199" i="1" s="1"/>
  <c r="K10198" i="1"/>
  <c r="M10198" i="1" s="1"/>
  <c r="K10197" i="1"/>
  <c r="M10197" i="1" s="1"/>
  <c r="K10196" i="1"/>
  <c r="M10196" i="1" s="1"/>
  <c r="K10195" i="1"/>
  <c r="M10195" i="1" s="1"/>
  <c r="K10194" i="1"/>
  <c r="M10194" i="1" s="1"/>
  <c r="K10193" i="1"/>
  <c r="M10193" i="1" s="1"/>
  <c r="K10192" i="1"/>
  <c r="M10192" i="1" s="1"/>
  <c r="K10191" i="1"/>
  <c r="M10191" i="1" s="1"/>
  <c r="K10190" i="1"/>
  <c r="M10190" i="1" s="1"/>
  <c r="K10189" i="1"/>
  <c r="M10189" i="1" s="1"/>
  <c r="K10188" i="1"/>
  <c r="M10188" i="1" s="1"/>
  <c r="K10187" i="1"/>
  <c r="M10187" i="1" s="1"/>
  <c r="K10186" i="1"/>
  <c r="M10186" i="1" s="1"/>
  <c r="K10185" i="1"/>
  <c r="M10185" i="1" s="1"/>
  <c r="K10184" i="1"/>
  <c r="M10184" i="1" s="1"/>
  <c r="K10183" i="1"/>
  <c r="M10183" i="1" s="1"/>
  <c r="K10182" i="1"/>
  <c r="M10182" i="1" s="1"/>
  <c r="K10181" i="1"/>
  <c r="M10181" i="1" s="1"/>
  <c r="K10180" i="1"/>
  <c r="M10180" i="1" s="1"/>
  <c r="K10179" i="1"/>
  <c r="M10179" i="1" s="1"/>
  <c r="K10178" i="1"/>
  <c r="M10178" i="1" s="1"/>
  <c r="K10177" i="1"/>
  <c r="M10177" i="1" s="1"/>
  <c r="K10176" i="1"/>
  <c r="M10176" i="1" s="1"/>
  <c r="K10175" i="1"/>
  <c r="M10175" i="1" s="1"/>
  <c r="K10174" i="1"/>
  <c r="M10174" i="1" s="1"/>
  <c r="K10173" i="1"/>
  <c r="M10173" i="1" s="1"/>
  <c r="K10172" i="1"/>
  <c r="M10172" i="1" s="1"/>
  <c r="K10171" i="1"/>
  <c r="M10171" i="1" s="1"/>
  <c r="K10170" i="1"/>
  <c r="M10170" i="1" s="1"/>
  <c r="K10169" i="1"/>
  <c r="M10169" i="1" s="1"/>
  <c r="K10168" i="1"/>
  <c r="M10168" i="1" s="1"/>
  <c r="K10167" i="1"/>
  <c r="M10167" i="1" s="1"/>
  <c r="K10166" i="1"/>
  <c r="M10166" i="1" s="1"/>
  <c r="K10165" i="1"/>
  <c r="M10165" i="1" s="1"/>
  <c r="K10164" i="1"/>
  <c r="M10164" i="1" s="1"/>
  <c r="K10163" i="1"/>
  <c r="M10163" i="1" s="1"/>
  <c r="K10162" i="1"/>
  <c r="M10162" i="1" s="1"/>
  <c r="K10161" i="1"/>
  <c r="M10161" i="1" s="1"/>
  <c r="K10160" i="1"/>
  <c r="M10160" i="1" s="1"/>
  <c r="K10159" i="1"/>
  <c r="M10159" i="1" s="1"/>
  <c r="K10158" i="1"/>
  <c r="M10158" i="1" s="1"/>
  <c r="K10157" i="1"/>
  <c r="M10157" i="1" s="1"/>
  <c r="K10156" i="1"/>
  <c r="M10156" i="1" s="1"/>
  <c r="K10155" i="1"/>
  <c r="M10155" i="1" s="1"/>
  <c r="K10154" i="1"/>
  <c r="M10154" i="1" s="1"/>
  <c r="K10153" i="1"/>
  <c r="M10153" i="1" s="1"/>
  <c r="K10152" i="1"/>
  <c r="M10152" i="1" s="1"/>
  <c r="K10151" i="1"/>
  <c r="M10151" i="1" s="1"/>
  <c r="K10150" i="1"/>
  <c r="M10150" i="1" s="1"/>
  <c r="K10149" i="1"/>
  <c r="M10149" i="1" s="1"/>
  <c r="K10148" i="1"/>
  <c r="M10148" i="1" s="1"/>
  <c r="K10147" i="1"/>
  <c r="M10147" i="1" s="1"/>
  <c r="K10146" i="1"/>
  <c r="M10146" i="1" s="1"/>
  <c r="K10145" i="1"/>
  <c r="M10145" i="1" s="1"/>
  <c r="K10144" i="1"/>
  <c r="M10144" i="1" s="1"/>
  <c r="K10143" i="1"/>
  <c r="M10143" i="1" s="1"/>
  <c r="K10142" i="1"/>
  <c r="M10142" i="1" s="1"/>
  <c r="K10141" i="1"/>
  <c r="M10141" i="1" s="1"/>
  <c r="K10140" i="1"/>
  <c r="M10140" i="1" s="1"/>
  <c r="K10139" i="1"/>
  <c r="M10139" i="1" s="1"/>
  <c r="K10138" i="1"/>
  <c r="M10138" i="1" s="1"/>
  <c r="K10137" i="1"/>
  <c r="M10137" i="1" s="1"/>
  <c r="K10136" i="1"/>
  <c r="M10136" i="1" s="1"/>
  <c r="K10135" i="1"/>
  <c r="M10135" i="1" s="1"/>
  <c r="K10134" i="1"/>
  <c r="M10134" i="1" s="1"/>
  <c r="K10133" i="1"/>
  <c r="M10133" i="1" s="1"/>
  <c r="K10132" i="1"/>
  <c r="M10132" i="1" s="1"/>
  <c r="K10131" i="1"/>
  <c r="M10131" i="1" s="1"/>
  <c r="K10130" i="1"/>
  <c r="M10130" i="1" s="1"/>
  <c r="K10129" i="1"/>
  <c r="M10129" i="1" s="1"/>
  <c r="K10128" i="1"/>
  <c r="M10128" i="1" s="1"/>
  <c r="K10127" i="1"/>
  <c r="M10127" i="1" s="1"/>
  <c r="K10126" i="1"/>
  <c r="M10126" i="1" s="1"/>
  <c r="K10125" i="1"/>
  <c r="M10125" i="1" s="1"/>
  <c r="K10124" i="1"/>
  <c r="M10124" i="1" s="1"/>
  <c r="K10123" i="1"/>
  <c r="M10123" i="1" s="1"/>
  <c r="K10122" i="1"/>
  <c r="M10122" i="1" s="1"/>
  <c r="K10121" i="1"/>
  <c r="M10121" i="1" s="1"/>
  <c r="K10120" i="1"/>
  <c r="M10120" i="1" s="1"/>
  <c r="K10119" i="1"/>
  <c r="M10119" i="1" s="1"/>
  <c r="K10118" i="1"/>
  <c r="M10118" i="1" s="1"/>
  <c r="K10117" i="1"/>
  <c r="M10117" i="1" s="1"/>
  <c r="K10116" i="1"/>
  <c r="M10116" i="1" s="1"/>
  <c r="K10115" i="1"/>
  <c r="M10115" i="1" s="1"/>
  <c r="K10114" i="1"/>
  <c r="M10114" i="1" s="1"/>
  <c r="K10113" i="1"/>
  <c r="M10113" i="1" s="1"/>
  <c r="K10112" i="1"/>
  <c r="M10112" i="1" s="1"/>
  <c r="K10111" i="1"/>
  <c r="M10111" i="1" s="1"/>
  <c r="K10110" i="1"/>
  <c r="M10110" i="1" s="1"/>
  <c r="K10109" i="1"/>
  <c r="M10109" i="1" s="1"/>
  <c r="K10108" i="1"/>
  <c r="M10108" i="1" s="1"/>
  <c r="K10107" i="1"/>
  <c r="M10107" i="1" s="1"/>
  <c r="K10106" i="1"/>
  <c r="M10106" i="1" s="1"/>
  <c r="K10105" i="1"/>
  <c r="M10105" i="1" s="1"/>
  <c r="K10104" i="1"/>
  <c r="M10104" i="1" s="1"/>
  <c r="K10103" i="1"/>
  <c r="M10103" i="1" s="1"/>
  <c r="K10102" i="1"/>
  <c r="M10102" i="1" s="1"/>
  <c r="K10101" i="1"/>
  <c r="M10101" i="1" s="1"/>
  <c r="K10100" i="1"/>
  <c r="M10100" i="1" s="1"/>
  <c r="K10099" i="1"/>
  <c r="M10099" i="1" s="1"/>
  <c r="K10098" i="1"/>
  <c r="M10098" i="1" s="1"/>
  <c r="K10097" i="1"/>
  <c r="M10097" i="1" s="1"/>
  <c r="K10096" i="1"/>
  <c r="M10096" i="1" s="1"/>
  <c r="K10095" i="1"/>
  <c r="M10095" i="1" s="1"/>
  <c r="K10094" i="1"/>
  <c r="M10094" i="1" s="1"/>
  <c r="K10093" i="1"/>
  <c r="M10093" i="1" s="1"/>
  <c r="K10092" i="1"/>
  <c r="M10092" i="1" s="1"/>
  <c r="K10091" i="1"/>
  <c r="M10091" i="1" s="1"/>
  <c r="K10090" i="1"/>
  <c r="M10090" i="1" s="1"/>
  <c r="K10089" i="1"/>
  <c r="M10089" i="1" s="1"/>
  <c r="K10088" i="1"/>
  <c r="M10088" i="1" s="1"/>
  <c r="K10087" i="1"/>
  <c r="M10087" i="1" s="1"/>
  <c r="K10086" i="1"/>
  <c r="M10086" i="1" s="1"/>
  <c r="K10085" i="1"/>
  <c r="M10085" i="1" s="1"/>
  <c r="K10084" i="1"/>
  <c r="M10084" i="1" s="1"/>
  <c r="K10083" i="1"/>
  <c r="M10083" i="1" s="1"/>
  <c r="K10082" i="1"/>
  <c r="M10082" i="1" s="1"/>
  <c r="K10081" i="1"/>
  <c r="M10081" i="1" s="1"/>
  <c r="K10080" i="1"/>
  <c r="M10080" i="1" s="1"/>
  <c r="K10079" i="1"/>
  <c r="M10079" i="1" s="1"/>
  <c r="K10078" i="1"/>
  <c r="M10078" i="1" s="1"/>
  <c r="K10077" i="1"/>
  <c r="M10077" i="1" s="1"/>
  <c r="K10076" i="1"/>
  <c r="M10076" i="1" s="1"/>
  <c r="K10075" i="1"/>
  <c r="M10075" i="1" s="1"/>
  <c r="K10074" i="1"/>
  <c r="M10074" i="1" s="1"/>
  <c r="K10073" i="1"/>
  <c r="M10073" i="1" s="1"/>
  <c r="K10072" i="1"/>
  <c r="M10072" i="1" s="1"/>
  <c r="K10071" i="1"/>
  <c r="M10071" i="1" s="1"/>
  <c r="K10070" i="1"/>
  <c r="M10070" i="1" s="1"/>
  <c r="K10069" i="1"/>
  <c r="M10069" i="1" s="1"/>
  <c r="K10068" i="1"/>
  <c r="M10068" i="1" s="1"/>
  <c r="K10067" i="1"/>
  <c r="M10067" i="1" s="1"/>
  <c r="K10066" i="1"/>
  <c r="M10066" i="1" s="1"/>
  <c r="K10065" i="1"/>
  <c r="M10065" i="1" s="1"/>
  <c r="K10064" i="1"/>
  <c r="M10064" i="1" s="1"/>
  <c r="K10063" i="1"/>
  <c r="M10063" i="1" s="1"/>
  <c r="K10062" i="1"/>
  <c r="M10062" i="1" s="1"/>
  <c r="K10061" i="1"/>
  <c r="M10061" i="1" s="1"/>
  <c r="K10060" i="1"/>
  <c r="M10060" i="1" s="1"/>
  <c r="K10059" i="1"/>
  <c r="M10059" i="1" s="1"/>
  <c r="K10058" i="1"/>
  <c r="M10058" i="1" s="1"/>
  <c r="K10057" i="1"/>
  <c r="M10057" i="1" s="1"/>
  <c r="K10056" i="1"/>
  <c r="M10056" i="1" s="1"/>
  <c r="K10055" i="1"/>
  <c r="M10055" i="1" s="1"/>
  <c r="K10054" i="1"/>
  <c r="M10054" i="1" s="1"/>
  <c r="K10053" i="1"/>
  <c r="M10053" i="1" s="1"/>
  <c r="K10052" i="1"/>
  <c r="M10052" i="1" s="1"/>
  <c r="K10051" i="1"/>
  <c r="M10051" i="1" s="1"/>
  <c r="K10050" i="1"/>
  <c r="M10050" i="1" s="1"/>
  <c r="K10049" i="1"/>
  <c r="M10049" i="1" s="1"/>
  <c r="K10048" i="1"/>
  <c r="M10048" i="1" s="1"/>
  <c r="K10047" i="1"/>
  <c r="M10047" i="1" s="1"/>
  <c r="K10046" i="1"/>
  <c r="M10046" i="1" s="1"/>
  <c r="K10045" i="1"/>
  <c r="M10045" i="1" s="1"/>
  <c r="K10044" i="1"/>
  <c r="M10044" i="1" s="1"/>
  <c r="K10043" i="1"/>
  <c r="M10043" i="1" s="1"/>
  <c r="K10042" i="1"/>
  <c r="M10042" i="1" s="1"/>
  <c r="K10041" i="1"/>
  <c r="M10041" i="1" s="1"/>
  <c r="K10040" i="1"/>
  <c r="M10040" i="1" s="1"/>
  <c r="K10039" i="1"/>
  <c r="M10039" i="1" s="1"/>
  <c r="K10038" i="1"/>
  <c r="M10038" i="1" s="1"/>
  <c r="K10037" i="1"/>
  <c r="M10037" i="1" s="1"/>
  <c r="K10036" i="1"/>
  <c r="M10036" i="1" s="1"/>
  <c r="K10035" i="1"/>
  <c r="M10035" i="1" s="1"/>
  <c r="K10034" i="1"/>
  <c r="M10034" i="1" s="1"/>
  <c r="K10033" i="1"/>
  <c r="M10033" i="1" s="1"/>
  <c r="K10032" i="1"/>
  <c r="M10032" i="1" s="1"/>
  <c r="K10031" i="1"/>
  <c r="M10031" i="1" s="1"/>
  <c r="K10030" i="1"/>
  <c r="M10030" i="1" s="1"/>
  <c r="K10029" i="1"/>
  <c r="M10029" i="1" s="1"/>
  <c r="K10028" i="1"/>
  <c r="M10028" i="1" s="1"/>
  <c r="K10027" i="1"/>
  <c r="M10027" i="1" s="1"/>
  <c r="K10026" i="1"/>
  <c r="M10026" i="1" s="1"/>
  <c r="K10025" i="1"/>
  <c r="M10025" i="1" s="1"/>
  <c r="K10024" i="1"/>
  <c r="M10024" i="1" s="1"/>
  <c r="K10023" i="1"/>
  <c r="M10023" i="1" s="1"/>
  <c r="K10022" i="1"/>
  <c r="M10022" i="1" s="1"/>
  <c r="K10021" i="1"/>
  <c r="M10021" i="1" s="1"/>
  <c r="K10020" i="1"/>
  <c r="M10020" i="1" s="1"/>
  <c r="K10019" i="1"/>
  <c r="M10019" i="1" s="1"/>
  <c r="K10018" i="1"/>
  <c r="M10018" i="1" s="1"/>
  <c r="K10017" i="1"/>
  <c r="M10017" i="1" s="1"/>
  <c r="K10016" i="1"/>
  <c r="M10016" i="1" s="1"/>
  <c r="K10015" i="1"/>
  <c r="M10015" i="1" s="1"/>
  <c r="K10014" i="1"/>
  <c r="M10014" i="1" s="1"/>
  <c r="K10013" i="1"/>
  <c r="M10013" i="1" s="1"/>
  <c r="K10012" i="1"/>
  <c r="M10012" i="1" s="1"/>
  <c r="K10011" i="1"/>
  <c r="M10011" i="1" s="1"/>
  <c r="K10010" i="1"/>
  <c r="M10010" i="1" s="1"/>
  <c r="K10009" i="1"/>
  <c r="M10009" i="1" s="1"/>
  <c r="K10008" i="1"/>
  <c r="M10008" i="1" s="1"/>
  <c r="K10007" i="1"/>
  <c r="M10007" i="1" s="1"/>
  <c r="K10006" i="1"/>
  <c r="M10006" i="1" s="1"/>
  <c r="K10005" i="1"/>
  <c r="M10005" i="1" s="1"/>
  <c r="K10004" i="1"/>
  <c r="M10004" i="1" s="1"/>
  <c r="K10003" i="1"/>
  <c r="M10003" i="1" s="1"/>
  <c r="K10002" i="1"/>
  <c r="M10002" i="1" s="1"/>
  <c r="K10001" i="1"/>
  <c r="M10001" i="1" s="1"/>
  <c r="K10000" i="1"/>
  <c r="M10000" i="1" s="1"/>
  <c r="K9999" i="1"/>
  <c r="M9999" i="1" s="1"/>
  <c r="K9998" i="1"/>
  <c r="M9998" i="1" s="1"/>
  <c r="K9997" i="1"/>
  <c r="M9997" i="1" s="1"/>
  <c r="K9996" i="1"/>
  <c r="M9996" i="1" s="1"/>
  <c r="K9995" i="1"/>
  <c r="M9995" i="1" s="1"/>
  <c r="K9994" i="1"/>
  <c r="M9994" i="1" s="1"/>
  <c r="K9993" i="1"/>
  <c r="M9993" i="1" s="1"/>
  <c r="K9992" i="1"/>
  <c r="M9992" i="1" s="1"/>
  <c r="K9991" i="1"/>
  <c r="M9991" i="1" s="1"/>
  <c r="K9990" i="1"/>
  <c r="M9990" i="1" s="1"/>
  <c r="K9989" i="1"/>
  <c r="M9989" i="1" s="1"/>
  <c r="K9988" i="1"/>
  <c r="M9988" i="1" s="1"/>
  <c r="K9987" i="1"/>
  <c r="M9987" i="1" s="1"/>
  <c r="K9986" i="1"/>
  <c r="M9986" i="1" s="1"/>
  <c r="K9985" i="1"/>
  <c r="M9985" i="1" s="1"/>
  <c r="K9984" i="1"/>
  <c r="M9984" i="1" s="1"/>
  <c r="K9983" i="1"/>
  <c r="M9983" i="1" s="1"/>
  <c r="K9982" i="1"/>
  <c r="M9982" i="1" s="1"/>
  <c r="K9981" i="1"/>
  <c r="M9981" i="1" s="1"/>
  <c r="K9980" i="1"/>
  <c r="M9980" i="1" s="1"/>
  <c r="K9979" i="1"/>
  <c r="M9979" i="1" s="1"/>
  <c r="K9978" i="1"/>
  <c r="M9978" i="1" s="1"/>
  <c r="K9977" i="1"/>
  <c r="M9977" i="1" s="1"/>
  <c r="K9976" i="1"/>
  <c r="M9976" i="1" s="1"/>
  <c r="K9975" i="1"/>
  <c r="M9975" i="1" s="1"/>
  <c r="K9974" i="1"/>
  <c r="M9974" i="1" s="1"/>
  <c r="K9973" i="1"/>
  <c r="M9973" i="1" s="1"/>
  <c r="K9972" i="1"/>
  <c r="M9972" i="1" s="1"/>
  <c r="K9971" i="1"/>
  <c r="M9971" i="1" s="1"/>
  <c r="K9970" i="1"/>
  <c r="M9970" i="1" s="1"/>
  <c r="K9969" i="1"/>
  <c r="M9969" i="1" s="1"/>
  <c r="K9968" i="1"/>
  <c r="M9968" i="1" s="1"/>
  <c r="K9967" i="1"/>
  <c r="M9967" i="1" s="1"/>
  <c r="K9966" i="1"/>
  <c r="M9966" i="1" s="1"/>
  <c r="K9965" i="1"/>
  <c r="M9965" i="1" s="1"/>
  <c r="K9964" i="1"/>
  <c r="M9964" i="1" s="1"/>
  <c r="K9963" i="1"/>
  <c r="M9963" i="1" s="1"/>
  <c r="K9962" i="1"/>
  <c r="M9962" i="1" s="1"/>
  <c r="K9961" i="1"/>
  <c r="M9961" i="1" s="1"/>
  <c r="K9960" i="1"/>
  <c r="M9960" i="1" s="1"/>
  <c r="K9959" i="1"/>
  <c r="M9959" i="1" s="1"/>
  <c r="K9958" i="1"/>
  <c r="M9958" i="1" s="1"/>
  <c r="K9957" i="1"/>
  <c r="M9957" i="1" s="1"/>
  <c r="K9956" i="1"/>
  <c r="M9956" i="1" s="1"/>
  <c r="K9955" i="1"/>
  <c r="M9955" i="1" s="1"/>
  <c r="K9954" i="1"/>
  <c r="M9954" i="1" s="1"/>
  <c r="K9953" i="1"/>
  <c r="M9953" i="1" s="1"/>
  <c r="K9952" i="1"/>
  <c r="M9952" i="1" s="1"/>
  <c r="K9951" i="1"/>
  <c r="M9951" i="1" s="1"/>
  <c r="K9950" i="1"/>
  <c r="M9950" i="1" s="1"/>
  <c r="K9949" i="1"/>
  <c r="M9949" i="1" s="1"/>
  <c r="K9948" i="1"/>
  <c r="M9948" i="1" s="1"/>
  <c r="K9947" i="1"/>
  <c r="M9947" i="1" s="1"/>
  <c r="K9946" i="1"/>
  <c r="M9946" i="1" s="1"/>
  <c r="K9945" i="1"/>
  <c r="M9945" i="1" s="1"/>
  <c r="K9944" i="1"/>
  <c r="M9944" i="1" s="1"/>
  <c r="K9943" i="1"/>
  <c r="M9943" i="1" s="1"/>
  <c r="K9942" i="1"/>
  <c r="M9942" i="1" s="1"/>
  <c r="K9941" i="1"/>
  <c r="M9941" i="1" s="1"/>
  <c r="K9940" i="1"/>
  <c r="M9940" i="1" s="1"/>
  <c r="K9939" i="1"/>
  <c r="M9939" i="1" s="1"/>
  <c r="K9938" i="1"/>
  <c r="M9938" i="1" s="1"/>
  <c r="K9937" i="1"/>
  <c r="M9937" i="1" s="1"/>
  <c r="K9936" i="1"/>
  <c r="M9936" i="1" s="1"/>
  <c r="K9935" i="1"/>
  <c r="M9935" i="1" s="1"/>
  <c r="K9934" i="1"/>
  <c r="M9934" i="1" s="1"/>
  <c r="K9933" i="1"/>
  <c r="M9933" i="1" s="1"/>
  <c r="K9932" i="1"/>
  <c r="M9932" i="1" s="1"/>
  <c r="K9931" i="1"/>
  <c r="M9931" i="1" s="1"/>
  <c r="K9930" i="1"/>
  <c r="M9930" i="1" s="1"/>
  <c r="K9929" i="1"/>
  <c r="M9929" i="1" s="1"/>
  <c r="K9928" i="1"/>
  <c r="M9928" i="1" s="1"/>
  <c r="K9927" i="1"/>
  <c r="M9927" i="1" s="1"/>
  <c r="K9926" i="1"/>
  <c r="M9926" i="1" s="1"/>
  <c r="K9925" i="1"/>
  <c r="M9925" i="1" s="1"/>
  <c r="K9924" i="1"/>
  <c r="M9924" i="1" s="1"/>
  <c r="K9923" i="1"/>
  <c r="M9923" i="1" s="1"/>
  <c r="K9922" i="1"/>
  <c r="M9922" i="1" s="1"/>
  <c r="K9921" i="1"/>
  <c r="M9921" i="1" s="1"/>
  <c r="K9920" i="1"/>
  <c r="M9920" i="1" s="1"/>
  <c r="K9919" i="1"/>
  <c r="M9919" i="1" s="1"/>
  <c r="K9918" i="1"/>
  <c r="M9918" i="1" s="1"/>
  <c r="K9917" i="1"/>
  <c r="M9917" i="1" s="1"/>
  <c r="K9916" i="1"/>
  <c r="M9916" i="1" s="1"/>
  <c r="K9915" i="1"/>
  <c r="M9915" i="1" s="1"/>
  <c r="K9914" i="1"/>
  <c r="M9914" i="1" s="1"/>
  <c r="K9913" i="1"/>
  <c r="M9913" i="1" s="1"/>
  <c r="K9912" i="1"/>
  <c r="M9912" i="1" s="1"/>
  <c r="K9911" i="1"/>
  <c r="M9911" i="1" s="1"/>
  <c r="K9910" i="1"/>
  <c r="M9910" i="1" s="1"/>
  <c r="K9909" i="1"/>
  <c r="M9909" i="1" s="1"/>
  <c r="K9908" i="1"/>
  <c r="M9908" i="1" s="1"/>
  <c r="K9907" i="1"/>
  <c r="M9907" i="1" s="1"/>
  <c r="K9906" i="1"/>
  <c r="M9906" i="1" s="1"/>
  <c r="K9905" i="1"/>
  <c r="M9905" i="1" s="1"/>
  <c r="K9904" i="1"/>
  <c r="M9904" i="1" s="1"/>
  <c r="K9903" i="1"/>
  <c r="M9903" i="1" s="1"/>
  <c r="K9902" i="1"/>
  <c r="M9902" i="1" s="1"/>
  <c r="K9901" i="1"/>
  <c r="M9901" i="1" s="1"/>
  <c r="K9900" i="1"/>
  <c r="M9900" i="1" s="1"/>
  <c r="K9899" i="1"/>
  <c r="M9899" i="1" s="1"/>
  <c r="K9898" i="1"/>
  <c r="M9898" i="1" s="1"/>
  <c r="K9897" i="1"/>
  <c r="M9897" i="1" s="1"/>
  <c r="K9896" i="1"/>
  <c r="M9896" i="1" s="1"/>
  <c r="K9895" i="1"/>
  <c r="M9895" i="1" s="1"/>
  <c r="K9894" i="1"/>
  <c r="M9894" i="1" s="1"/>
  <c r="K9893" i="1"/>
  <c r="M9893" i="1" s="1"/>
  <c r="K9892" i="1"/>
  <c r="M9892" i="1" s="1"/>
  <c r="K9891" i="1"/>
  <c r="M9891" i="1" s="1"/>
  <c r="K9890" i="1"/>
  <c r="M9890" i="1" s="1"/>
  <c r="K9889" i="1"/>
  <c r="M9889" i="1" s="1"/>
  <c r="K9888" i="1"/>
  <c r="M9888" i="1" s="1"/>
  <c r="K9887" i="1"/>
  <c r="M9887" i="1" s="1"/>
  <c r="K9886" i="1"/>
  <c r="M9886" i="1" s="1"/>
  <c r="K9885" i="1"/>
  <c r="M9885" i="1" s="1"/>
  <c r="K9884" i="1"/>
  <c r="M9884" i="1" s="1"/>
  <c r="K9883" i="1"/>
  <c r="M9883" i="1" s="1"/>
  <c r="K9882" i="1"/>
  <c r="M9882" i="1" s="1"/>
  <c r="K9881" i="1"/>
  <c r="M9881" i="1" s="1"/>
  <c r="K9880" i="1"/>
  <c r="M9880" i="1" s="1"/>
  <c r="K9879" i="1"/>
  <c r="M9879" i="1" s="1"/>
  <c r="K9878" i="1"/>
  <c r="M9878" i="1" s="1"/>
  <c r="K9877" i="1"/>
  <c r="M9877" i="1" s="1"/>
  <c r="K9876" i="1"/>
  <c r="M9876" i="1" s="1"/>
  <c r="K9875" i="1"/>
  <c r="M9875" i="1" s="1"/>
  <c r="K9874" i="1"/>
  <c r="M9874" i="1" s="1"/>
  <c r="K9873" i="1"/>
  <c r="M9873" i="1" s="1"/>
  <c r="K9872" i="1"/>
  <c r="M9872" i="1" s="1"/>
  <c r="K9871" i="1"/>
  <c r="M9871" i="1" s="1"/>
  <c r="K9870" i="1"/>
  <c r="M9870" i="1" s="1"/>
  <c r="K9869" i="1"/>
  <c r="M9869" i="1" s="1"/>
  <c r="K9868" i="1"/>
  <c r="M9868" i="1" s="1"/>
  <c r="K9867" i="1"/>
  <c r="M9867" i="1" s="1"/>
  <c r="K9866" i="1"/>
  <c r="M9866" i="1" s="1"/>
  <c r="K9865" i="1"/>
  <c r="M9865" i="1" s="1"/>
  <c r="K9864" i="1"/>
  <c r="M9864" i="1" s="1"/>
  <c r="K9863" i="1"/>
  <c r="M9863" i="1" s="1"/>
  <c r="K9862" i="1"/>
  <c r="M9862" i="1" s="1"/>
  <c r="K9861" i="1"/>
  <c r="M9861" i="1" s="1"/>
  <c r="K9860" i="1"/>
  <c r="M9860" i="1" s="1"/>
  <c r="K9859" i="1"/>
  <c r="M9859" i="1" s="1"/>
  <c r="K9858" i="1"/>
  <c r="M9858" i="1" s="1"/>
  <c r="K9857" i="1"/>
  <c r="M9857" i="1" s="1"/>
  <c r="K9856" i="1"/>
  <c r="M9856" i="1" s="1"/>
  <c r="K9855" i="1"/>
  <c r="M9855" i="1" s="1"/>
  <c r="K9854" i="1"/>
  <c r="M9854" i="1" s="1"/>
  <c r="K9853" i="1"/>
  <c r="M9853" i="1" s="1"/>
  <c r="K9852" i="1"/>
  <c r="M9852" i="1" s="1"/>
  <c r="K9851" i="1"/>
  <c r="M9851" i="1" s="1"/>
  <c r="K9850" i="1"/>
  <c r="M9850" i="1" s="1"/>
  <c r="K9849" i="1"/>
  <c r="M9849" i="1" s="1"/>
  <c r="K9848" i="1"/>
  <c r="M9848" i="1" s="1"/>
  <c r="K9847" i="1"/>
  <c r="M9847" i="1" s="1"/>
  <c r="K9846" i="1"/>
  <c r="M9846" i="1" s="1"/>
  <c r="K9845" i="1"/>
  <c r="M9845" i="1" s="1"/>
  <c r="K9844" i="1"/>
  <c r="M9844" i="1" s="1"/>
  <c r="K9843" i="1"/>
  <c r="M9843" i="1" s="1"/>
  <c r="K9842" i="1"/>
  <c r="M9842" i="1" s="1"/>
  <c r="K9841" i="1"/>
  <c r="M9841" i="1" s="1"/>
  <c r="K9840" i="1"/>
  <c r="M9840" i="1" s="1"/>
  <c r="K9839" i="1"/>
  <c r="M9839" i="1" s="1"/>
  <c r="K9838" i="1"/>
  <c r="M9838" i="1" s="1"/>
  <c r="K9837" i="1"/>
  <c r="M9837" i="1" s="1"/>
  <c r="K9836" i="1"/>
  <c r="M9836" i="1" s="1"/>
  <c r="K9835" i="1"/>
  <c r="M9835" i="1" s="1"/>
  <c r="K9834" i="1"/>
  <c r="M9834" i="1" s="1"/>
  <c r="K9833" i="1"/>
  <c r="M9833" i="1" s="1"/>
  <c r="K9832" i="1"/>
  <c r="M9832" i="1" s="1"/>
  <c r="K9831" i="1"/>
  <c r="M9831" i="1" s="1"/>
  <c r="K9830" i="1"/>
  <c r="M9830" i="1" s="1"/>
  <c r="K9829" i="1"/>
  <c r="M9829" i="1" s="1"/>
  <c r="K9828" i="1"/>
  <c r="M9828" i="1" s="1"/>
  <c r="K9827" i="1"/>
  <c r="M9827" i="1" s="1"/>
  <c r="K9826" i="1"/>
  <c r="M9826" i="1" s="1"/>
  <c r="K9825" i="1"/>
  <c r="M9825" i="1" s="1"/>
  <c r="K9824" i="1"/>
  <c r="M9824" i="1" s="1"/>
  <c r="K9823" i="1"/>
  <c r="M9823" i="1" s="1"/>
  <c r="K9822" i="1"/>
  <c r="M9822" i="1" s="1"/>
  <c r="K9821" i="1"/>
  <c r="M9821" i="1" s="1"/>
  <c r="K9820" i="1"/>
  <c r="M9820" i="1" s="1"/>
  <c r="K9819" i="1"/>
  <c r="M9819" i="1" s="1"/>
  <c r="K9818" i="1"/>
  <c r="M9818" i="1" s="1"/>
  <c r="K9817" i="1"/>
  <c r="M9817" i="1" s="1"/>
  <c r="K9816" i="1"/>
  <c r="M9816" i="1" s="1"/>
  <c r="K9815" i="1"/>
  <c r="M9815" i="1" s="1"/>
  <c r="K9814" i="1"/>
  <c r="M9814" i="1" s="1"/>
  <c r="K9813" i="1"/>
  <c r="M9813" i="1" s="1"/>
  <c r="K9812" i="1"/>
  <c r="M9812" i="1" s="1"/>
  <c r="K9811" i="1"/>
  <c r="M9811" i="1" s="1"/>
  <c r="K9810" i="1"/>
  <c r="M9810" i="1" s="1"/>
  <c r="K9809" i="1"/>
  <c r="M9809" i="1" s="1"/>
  <c r="K9808" i="1"/>
  <c r="M9808" i="1" s="1"/>
  <c r="K9807" i="1"/>
  <c r="M9807" i="1" s="1"/>
  <c r="K9806" i="1"/>
  <c r="M9806" i="1" s="1"/>
  <c r="K9805" i="1"/>
  <c r="M9805" i="1" s="1"/>
  <c r="K9804" i="1"/>
  <c r="M9804" i="1" s="1"/>
  <c r="K9803" i="1"/>
  <c r="M9803" i="1" s="1"/>
  <c r="K9802" i="1"/>
  <c r="M9802" i="1" s="1"/>
  <c r="K9801" i="1"/>
  <c r="M9801" i="1" s="1"/>
  <c r="K9800" i="1"/>
  <c r="M9800" i="1" s="1"/>
  <c r="K9799" i="1"/>
  <c r="M9799" i="1" s="1"/>
  <c r="K9798" i="1"/>
  <c r="M9798" i="1" s="1"/>
  <c r="K9797" i="1"/>
  <c r="M9797" i="1" s="1"/>
  <c r="K9796" i="1"/>
  <c r="M9796" i="1" s="1"/>
  <c r="K9795" i="1"/>
  <c r="M9795" i="1" s="1"/>
  <c r="K9794" i="1"/>
  <c r="M9794" i="1" s="1"/>
  <c r="K9793" i="1"/>
  <c r="M9793" i="1" s="1"/>
  <c r="K9792" i="1"/>
  <c r="M9792" i="1" s="1"/>
  <c r="K9791" i="1"/>
  <c r="M9791" i="1" s="1"/>
  <c r="K9790" i="1"/>
  <c r="M9790" i="1" s="1"/>
  <c r="K9789" i="1"/>
  <c r="M9789" i="1" s="1"/>
  <c r="K9788" i="1"/>
  <c r="M9788" i="1" s="1"/>
  <c r="K9787" i="1"/>
  <c r="M9787" i="1" s="1"/>
  <c r="K9786" i="1"/>
  <c r="M9786" i="1" s="1"/>
  <c r="K9785" i="1"/>
  <c r="M9785" i="1" s="1"/>
  <c r="K9784" i="1"/>
  <c r="M9784" i="1" s="1"/>
  <c r="K9783" i="1"/>
  <c r="M9783" i="1" s="1"/>
  <c r="K9782" i="1"/>
  <c r="M9782" i="1" s="1"/>
  <c r="K9781" i="1"/>
  <c r="M9781" i="1" s="1"/>
  <c r="K9780" i="1"/>
  <c r="M9780" i="1" s="1"/>
  <c r="K9779" i="1"/>
  <c r="M9779" i="1" s="1"/>
  <c r="K9778" i="1"/>
  <c r="M9778" i="1" s="1"/>
  <c r="K9777" i="1"/>
  <c r="M9777" i="1" s="1"/>
  <c r="K9776" i="1"/>
  <c r="M9776" i="1" s="1"/>
  <c r="K9775" i="1"/>
  <c r="M9775" i="1" s="1"/>
  <c r="K9774" i="1"/>
  <c r="M9774" i="1" s="1"/>
  <c r="K9773" i="1"/>
  <c r="M9773" i="1" s="1"/>
  <c r="K9772" i="1"/>
  <c r="M9772" i="1" s="1"/>
  <c r="K9771" i="1"/>
  <c r="M9771" i="1" s="1"/>
  <c r="K9770" i="1"/>
  <c r="M9770" i="1" s="1"/>
  <c r="K9769" i="1"/>
  <c r="M9769" i="1" s="1"/>
  <c r="K9768" i="1"/>
  <c r="M9768" i="1" s="1"/>
  <c r="K9767" i="1"/>
  <c r="M9767" i="1" s="1"/>
  <c r="K9766" i="1"/>
  <c r="M9766" i="1" s="1"/>
  <c r="K9765" i="1"/>
  <c r="M9765" i="1" s="1"/>
  <c r="K9764" i="1"/>
  <c r="M9764" i="1" s="1"/>
  <c r="K9763" i="1"/>
  <c r="M9763" i="1" s="1"/>
  <c r="K9762" i="1"/>
  <c r="M9762" i="1" s="1"/>
  <c r="K9761" i="1"/>
  <c r="M9761" i="1" s="1"/>
  <c r="K9760" i="1"/>
  <c r="M9760" i="1" s="1"/>
  <c r="K9759" i="1"/>
  <c r="M9759" i="1" s="1"/>
  <c r="K9758" i="1"/>
  <c r="M9758" i="1" s="1"/>
  <c r="K9757" i="1"/>
  <c r="M9757" i="1" s="1"/>
  <c r="K9756" i="1"/>
  <c r="M9756" i="1" s="1"/>
  <c r="K9755" i="1"/>
  <c r="M9755" i="1" s="1"/>
  <c r="K9754" i="1"/>
  <c r="M9754" i="1" s="1"/>
  <c r="K9753" i="1"/>
  <c r="M9753" i="1" s="1"/>
  <c r="K9752" i="1"/>
  <c r="M9752" i="1" s="1"/>
  <c r="K9751" i="1"/>
  <c r="M9751" i="1" s="1"/>
  <c r="K9750" i="1"/>
  <c r="M9750" i="1" s="1"/>
  <c r="K9749" i="1"/>
  <c r="M9749" i="1" s="1"/>
  <c r="K9748" i="1"/>
  <c r="M9748" i="1" s="1"/>
  <c r="K9747" i="1"/>
  <c r="M9747" i="1" s="1"/>
  <c r="K9746" i="1"/>
  <c r="M9746" i="1" s="1"/>
  <c r="K9745" i="1"/>
  <c r="M9745" i="1" s="1"/>
  <c r="K9744" i="1"/>
  <c r="M9744" i="1" s="1"/>
  <c r="K9743" i="1"/>
  <c r="M9743" i="1" s="1"/>
  <c r="K9742" i="1"/>
  <c r="M9742" i="1" s="1"/>
  <c r="K9741" i="1"/>
  <c r="M9741" i="1" s="1"/>
  <c r="K9740" i="1"/>
  <c r="M9740" i="1" s="1"/>
  <c r="K9739" i="1"/>
  <c r="M9739" i="1" s="1"/>
  <c r="K9738" i="1"/>
  <c r="M9738" i="1" s="1"/>
  <c r="K9737" i="1"/>
  <c r="M9737" i="1" s="1"/>
  <c r="K9736" i="1"/>
  <c r="M9736" i="1" s="1"/>
  <c r="K9735" i="1"/>
  <c r="M9735" i="1" s="1"/>
  <c r="K9734" i="1"/>
  <c r="M9734" i="1" s="1"/>
  <c r="K9733" i="1"/>
  <c r="M9733" i="1" s="1"/>
  <c r="K9732" i="1"/>
  <c r="M9732" i="1" s="1"/>
  <c r="K9731" i="1"/>
  <c r="M9731" i="1" s="1"/>
  <c r="K9730" i="1"/>
  <c r="M9730" i="1" s="1"/>
  <c r="K9729" i="1"/>
  <c r="M9729" i="1" s="1"/>
  <c r="K9728" i="1"/>
  <c r="M9728" i="1" s="1"/>
  <c r="K9727" i="1"/>
  <c r="M9727" i="1" s="1"/>
  <c r="K9726" i="1"/>
  <c r="M9726" i="1" s="1"/>
  <c r="K9725" i="1"/>
  <c r="M9725" i="1" s="1"/>
  <c r="K9724" i="1"/>
  <c r="M9724" i="1" s="1"/>
  <c r="K9723" i="1"/>
  <c r="M9723" i="1" s="1"/>
  <c r="K9722" i="1"/>
  <c r="M9722" i="1" s="1"/>
  <c r="K9721" i="1"/>
  <c r="M9721" i="1" s="1"/>
  <c r="K9720" i="1"/>
  <c r="M9720" i="1" s="1"/>
  <c r="K9719" i="1"/>
  <c r="M9719" i="1" s="1"/>
  <c r="K9718" i="1"/>
  <c r="M9718" i="1" s="1"/>
  <c r="K9717" i="1"/>
  <c r="M9717" i="1" s="1"/>
  <c r="K9716" i="1"/>
  <c r="M9716" i="1" s="1"/>
  <c r="K9715" i="1"/>
  <c r="M9715" i="1" s="1"/>
  <c r="K9714" i="1"/>
  <c r="M9714" i="1" s="1"/>
  <c r="K9713" i="1"/>
  <c r="M9713" i="1" s="1"/>
  <c r="K9712" i="1"/>
  <c r="M9712" i="1" s="1"/>
  <c r="K9711" i="1"/>
  <c r="M9711" i="1" s="1"/>
  <c r="K9710" i="1"/>
  <c r="M9710" i="1" s="1"/>
  <c r="K9709" i="1"/>
  <c r="M9709" i="1" s="1"/>
  <c r="K9708" i="1"/>
  <c r="M9708" i="1" s="1"/>
  <c r="K9707" i="1"/>
  <c r="M9707" i="1" s="1"/>
  <c r="K9706" i="1"/>
  <c r="M9706" i="1" s="1"/>
  <c r="K9705" i="1"/>
  <c r="M9705" i="1" s="1"/>
  <c r="K9704" i="1"/>
  <c r="M9704" i="1" s="1"/>
  <c r="K9703" i="1"/>
  <c r="M9703" i="1" s="1"/>
  <c r="K9702" i="1"/>
  <c r="M9702" i="1" s="1"/>
  <c r="K9701" i="1"/>
  <c r="M9701" i="1" s="1"/>
  <c r="K9700" i="1"/>
  <c r="M9700" i="1" s="1"/>
  <c r="K9699" i="1"/>
  <c r="M9699" i="1" s="1"/>
  <c r="K9698" i="1"/>
  <c r="M9698" i="1" s="1"/>
  <c r="K9697" i="1"/>
  <c r="M9697" i="1" s="1"/>
  <c r="K9696" i="1"/>
  <c r="M9696" i="1" s="1"/>
  <c r="K9695" i="1"/>
  <c r="M9695" i="1" s="1"/>
  <c r="K9694" i="1"/>
  <c r="M9694" i="1" s="1"/>
  <c r="K9693" i="1"/>
  <c r="M9693" i="1" s="1"/>
  <c r="K9692" i="1"/>
  <c r="M9692" i="1" s="1"/>
  <c r="K9691" i="1"/>
  <c r="M9691" i="1" s="1"/>
  <c r="K9690" i="1"/>
  <c r="M9690" i="1" s="1"/>
  <c r="K9689" i="1"/>
  <c r="M9689" i="1" s="1"/>
  <c r="K9688" i="1"/>
  <c r="M9688" i="1" s="1"/>
  <c r="K9687" i="1"/>
  <c r="M9687" i="1" s="1"/>
  <c r="K9686" i="1"/>
  <c r="M9686" i="1" s="1"/>
  <c r="K9685" i="1"/>
  <c r="M9685" i="1" s="1"/>
  <c r="K9684" i="1"/>
  <c r="M9684" i="1" s="1"/>
  <c r="K9683" i="1"/>
  <c r="M9683" i="1" s="1"/>
  <c r="K9682" i="1"/>
  <c r="M9682" i="1" s="1"/>
  <c r="K9681" i="1"/>
  <c r="M9681" i="1" s="1"/>
  <c r="K9680" i="1"/>
  <c r="M9680" i="1" s="1"/>
  <c r="K9679" i="1"/>
  <c r="M9679" i="1" s="1"/>
  <c r="K9678" i="1"/>
  <c r="M9678" i="1" s="1"/>
  <c r="K9677" i="1"/>
  <c r="M9677" i="1" s="1"/>
  <c r="K9676" i="1"/>
  <c r="M9676" i="1" s="1"/>
  <c r="K9675" i="1"/>
  <c r="M9675" i="1" s="1"/>
  <c r="K9674" i="1"/>
  <c r="M9674" i="1" s="1"/>
  <c r="K9673" i="1"/>
  <c r="M9673" i="1" s="1"/>
  <c r="K9672" i="1"/>
  <c r="M9672" i="1" s="1"/>
  <c r="K9671" i="1"/>
  <c r="M9671" i="1" s="1"/>
  <c r="K9670" i="1"/>
  <c r="M9670" i="1" s="1"/>
  <c r="K9669" i="1"/>
  <c r="M9669" i="1" s="1"/>
  <c r="K9668" i="1"/>
  <c r="M9668" i="1" s="1"/>
  <c r="K9667" i="1"/>
  <c r="M9667" i="1" s="1"/>
  <c r="K9666" i="1"/>
  <c r="M9666" i="1" s="1"/>
  <c r="K9665" i="1"/>
  <c r="M9665" i="1" s="1"/>
  <c r="K9664" i="1"/>
  <c r="M9664" i="1" s="1"/>
  <c r="K9663" i="1"/>
  <c r="M9663" i="1" s="1"/>
  <c r="K9662" i="1"/>
  <c r="M9662" i="1" s="1"/>
  <c r="K9661" i="1"/>
  <c r="M9661" i="1" s="1"/>
  <c r="K9660" i="1"/>
  <c r="M9660" i="1" s="1"/>
  <c r="K9659" i="1"/>
  <c r="M9659" i="1" s="1"/>
  <c r="K9658" i="1"/>
  <c r="M9658" i="1" s="1"/>
  <c r="K9657" i="1"/>
  <c r="M9657" i="1" s="1"/>
  <c r="K9656" i="1"/>
  <c r="M9656" i="1" s="1"/>
  <c r="K9655" i="1"/>
  <c r="M9655" i="1" s="1"/>
  <c r="K9654" i="1"/>
  <c r="M9654" i="1" s="1"/>
  <c r="K9653" i="1"/>
  <c r="M9653" i="1" s="1"/>
  <c r="K9652" i="1"/>
  <c r="M9652" i="1" s="1"/>
  <c r="K9651" i="1"/>
  <c r="M9651" i="1" s="1"/>
  <c r="K9650" i="1"/>
  <c r="M9650" i="1" s="1"/>
  <c r="K9649" i="1"/>
  <c r="M9649" i="1" s="1"/>
  <c r="K9648" i="1"/>
  <c r="M9648" i="1" s="1"/>
  <c r="K9647" i="1"/>
  <c r="M9647" i="1" s="1"/>
  <c r="K9646" i="1"/>
  <c r="M9646" i="1" s="1"/>
  <c r="K9645" i="1"/>
  <c r="M9645" i="1" s="1"/>
  <c r="K9644" i="1"/>
  <c r="M9644" i="1" s="1"/>
  <c r="K9643" i="1"/>
  <c r="M9643" i="1" s="1"/>
  <c r="K9642" i="1"/>
  <c r="M9642" i="1" s="1"/>
  <c r="K9641" i="1"/>
  <c r="M9641" i="1" s="1"/>
  <c r="K9640" i="1"/>
  <c r="M9640" i="1" s="1"/>
  <c r="K9639" i="1"/>
  <c r="M9639" i="1" s="1"/>
  <c r="K9638" i="1"/>
  <c r="M9638" i="1" s="1"/>
  <c r="K9637" i="1"/>
  <c r="M9637" i="1" s="1"/>
  <c r="K9636" i="1"/>
  <c r="M9636" i="1" s="1"/>
  <c r="K9635" i="1"/>
  <c r="M9635" i="1" s="1"/>
  <c r="K9634" i="1"/>
  <c r="M9634" i="1" s="1"/>
  <c r="K9633" i="1"/>
  <c r="M9633" i="1" s="1"/>
  <c r="K9632" i="1"/>
  <c r="M9632" i="1" s="1"/>
  <c r="K9631" i="1"/>
  <c r="M9631" i="1" s="1"/>
  <c r="K9630" i="1"/>
  <c r="M9630" i="1" s="1"/>
  <c r="K9629" i="1"/>
  <c r="M9629" i="1" s="1"/>
  <c r="K9628" i="1"/>
  <c r="M9628" i="1" s="1"/>
  <c r="K9627" i="1"/>
  <c r="M9627" i="1" s="1"/>
  <c r="K9626" i="1"/>
  <c r="M9626" i="1" s="1"/>
  <c r="K9625" i="1"/>
  <c r="M9625" i="1" s="1"/>
  <c r="K9624" i="1"/>
  <c r="M9624" i="1" s="1"/>
  <c r="K9623" i="1"/>
  <c r="M9623" i="1" s="1"/>
  <c r="K9622" i="1"/>
  <c r="M9622" i="1" s="1"/>
  <c r="K9621" i="1"/>
  <c r="M9621" i="1" s="1"/>
  <c r="K9620" i="1"/>
  <c r="M9620" i="1" s="1"/>
  <c r="K9619" i="1"/>
  <c r="M9619" i="1" s="1"/>
  <c r="K9618" i="1"/>
  <c r="M9618" i="1" s="1"/>
  <c r="K9617" i="1"/>
  <c r="M9617" i="1" s="1"/>
  <c r="K9616" i="1"/>
  <c r="M9616" i="1" s="1"/>
  <c r="K9615" i="1"/>
  <c r="M9615" i="1" s="1"/>
  <c r="K9614" i="1"/>
  <c r="M9614" i="1" s="1"/>
  <c r="K9613" i="1"/>
  <c r="M9613" i="1" s="1"/>
  <c r="K9612" i="1"/>
  <c r="M9612" i="1" s="1"/>
  <c r="K9611" i="1"/>
  <c r="M9611" i="1" s="1"/>
  <c r="K9610" i="1"/>
  <c r="M9610" i="1" s="1"/>
  <c r="K9609" i="1"/>
  <c r="M9609" i="1" s="1"/>
  <c r="K9608" i="1"/>
  <c r="M9608" i="1" s="1"/>
  <c r="K9607" i="1"/>
  <c r="M9607" i="1" s="1"/>
  <c r="K9606" i="1"/>
  <c r="M9606" i="1" s="1"/>
  <c r="K9605" i="1"/>
  <c r="M9605" i="1" s="1"/>
  <c r="K9604" i="1"/>
  <c r="M9604" i="1" s="1"/>
  <c r="K9603" i="1"/>
  <c r="M9603" i="1" s="1"/>
  <c r="K9602" i="1"/>
  <c r="M9602" i="1" s="1"/>
  <c r="K9601" i="1"/>
  <c r="M9601" i="1" s="1"/>
  <c r="K9600" i="1"/>
  <c r="M9600" i="1" s="1"/>
  <c r="K9599" i="1"/>
  <c r="M9599" i="1" s="1"/>
  <c r="K9598" i="1"/>
  <c r="M9598" i="1" s="1"/>
  <c r="K9597" i="1"/>
  <c r="M9597" i="1" s="1"/>
  <c r="K9596" i="1"/>
  <c r="M9596" i="1" s="1"/>
  <c r="K9595" i="1"/>
  <c r="M9595" i="1" s="1"/>
  <c r="K9594" i="1"/>
  <c r="M9594" i="1" s="1"/>
  <c r="K9593" i="1"/>
  <c r="M9593" i="1" s="1"/>
  <c r="K9592" i="1"/>
  <c r="M9592" i="1" s="1"/>
  <c r="K9591" i="1"/>
  <c r="M9591" i="1" s="1"/>
  <c r="K9590" i="1"/>
  <c r="M9590" i="1" s="1"/>
  <c r="K9589" i="1"/>
  <c r="M9589" i="1" s="1"/>
  <c r="K9588" i="1"/>
  <c r="M9588" i="1" s="1"/>
  <c r="K9587" i="1"/>
  <c r="M9587" i="1" s="1"/>
  <c r="K9586" i="1"/>
  <c r="M9586" i="1" s="1"/>
  <c r="K9585" i="1"/>
  <c r="M9585" i="1" s="1"/>
  <c r="K9584" i="1"/>
  <c r="M9584" i="1" s="1"/>
  <c r="K9583" i="1"/>
  <c r="M9583" i="1" s="1"/>
  <c r="K9582" i="1"/>
  <c r="M9582" i="1" s="1"/>
  <c r="K9581" i="1"/>
  <c r="M9581" i="1" s="1"/>
  <c r="K9580" i="1"/>
  <c r="M9580" i="1" s="1"/>
  <c r="K9579" i="1"/>
  <c r="M9579" i="1" s="1"/>
  <c r="K9578" i="1"/>
  <c r="M9578" i="1" s="1"/>
  <c r="K9577" i="1"/>
  <c r="M9577" i="1" s="1"/>
  <c r="K9576" i="1"/>
  <c r="M9576" i="1" s="1"/>
  <c r="K9575" i="1"/>
  <c r="M9575" i="1" s="1"/>
  <c r="K9574" i="1"/>
  <c r="M9574" i="1" s="1"/>
  <c r="K9573" i="1"/>
  <c r="M9573" i="1" s="1"/>
  <c r="K9572" i="1"/>
  <c r="M9572" i="1" s="1"/>
  <c r="K9571" i="1"/>
  <c r="M9571" i="1" s="1"/>
  <c r="K9570" i="1"/>
  <c r="M9570" i="1" s="1"/>
  <c r="K9569" i="1"/>
  <c r="M9569" i="1" s="1"/>
  <c r="K9568" i="1"/>
  <c r="M9568" i="1" s="1"/>
  <c r="K9567" i="1"/>
  <c r="M9567" i="1" s="1"/>
  <c r="K9566" i="1"/>
  <c r="M9566" i="1" s="1"/>
  <c r="K9565" i="1"/>
  <c r="M9565" i="1" s="1"/>
  <c r="K9564" i="1"/>
  <c r="M9564" i="1" s="1"/>
  <c r="K9563" i="1"/>
  <c r="M9563" i="1" s="1"/>
  <c r="K9562" i="1"/>
  <c r="M9562" i="1" s="1"/>
  <c r="K9561" i="1"/>
  <c r="M9561" i="1" s="1"/>
  <c r="K9560" i="1"/>
  <c r="M9560" i="1" s="1"/>
  <c r="K9559" i="1"/>
  <c r="M9559" i="1" s="1"/>
  <c r="K9558" i="1"/>
  <c r="M9558" i="1" s="1"/>
  <c r="K9557" i="1"/>
  <c r="M9557" i="1" s="1"/>
  <c r="K9556" i="1"/>
  <c r="M9556" i="1" s="1"/>
  <c r="K9555" i="1"/>
  <c r="M9555" i="1" s="1"/>
  <c r="K9554" i="1"/>
  <c r="M9554" i="1" s="1"/>
  <c r="K9553" i="1"/>
  <c r="M9553" i="1" s="1"/>
  <c r="K9552" i="1"/>
  <c r="M9552" i="1" s="1"/>
  <c r="K9551" i="1"/>
  <c r="M9551" i="1" s="1"/>
  <c r="K9550" i="1"/>
  <c r="M9550" i="1" s="1"/>
  <c r="K9549" i="1"/>
  <c r="M9549" i="1" s="1"/>
  <c r="K9548" i="1"/>
  <c r="M9548" i="1" s="1"/>
  <c r="K9547" i="1"/>
  <c r="M9547" i="1" s="1"/>
  <c r="K9546" i="1"/>
  <c r="M9546" i="1" s="1"/>
  <c r="K9545" i="1"/>
  <c r="M9545" i="1" s="1"/>
  <c r="K9544" i="1"/>
  <c r="M9544" i="1" s="1"/>
  <c r="K9543" i="1"/>
  <c r="M9543" i="1" s="1"/>
  <c r="K9542" i="1"/>
  <c r="M9542" i="1" s="1"/>
  <c r="K9541" i="1"/>
  <c r="M9541" i="1" s="1"/>
  <c r="K9540" i="1"/>
  <c r="M9540" i="1" s="1"/>
  <c r="K9539" i="1"/>
  <c r="M9539" i="1" s="1"/>
  <c r="K9538" i="1"/>
  <c r="M9538" i="1" s="1"/>
  <c r="K9537" i="1"/>
  <c r="M9537" i="1" s="1"/>
  <c r="K9536" i="1"/>
  <c r="M9536" i="1" s="1"/>
  <c r="K9535" i="1"/>
  <c r="M9535" i="1" s="1"/>
  <c r="K9534" i="1"/>
  <c r="M9534" i="1" s="1"/>
  <c r="K9533" i="1"/>
  <c r="M9533" i="1" s="1"/>
  <c r="K9532" i="1"/>
  <c r="M9532" i="1" s="1"/>
  <c r="K9531" i="1"/>
  <c r="M9531" i="1" s="1"/>
  <c r="K9530" i="1"/>
  <c r="M9530" i="1" s="1"/>
  <c r="K9529" i="1"/>
  <c r="M9529" i="1" s="1"/>
  <c r="K9528" i="1"/>
  <c r="M9528" i="1" s="1"/>
  <c r="K9527" i="1"/>
  <c r="M9527" i="1" s="1"/>
  <c r="K9526" i="1"/>
  <c r="M9526" i="1" s="1"/>
  <c r="K9525" i="1"/>
  <c r="M9525" i="1" s="1"/>
  <c r="K9524" i="1"/>
  <c r="M9524" i="1" s="1"/>
  <c r="K9523" i="1"/>
  <c r="M9523" i="1" s="1"/>
  <c r="K9522" i="1"/>
  <c r="M9522" i="1" s="1"/>
  <c r="K9521" i="1"/>
  <c r="M9521" i="1" s="1"/>
  <c r="K9520" i="1"/>
  <c r="M9520" i="1" s="1"/>
  <c r="K9519" i="1"/>
  <c r="M9519" i="1" s="1"/>
  <c r="K9518" i="1"/>
  <c r="M9518" i="1" s="1"/>
  <c r="K9517" i="1"/>
  <c r="M9517" i="1" s="1"/>
  <c r="K9516" i="1"/>
  <c r="M9516" i="1" s="1"/>
  <c r="K9515" i="1"/>
  <c r="M9515" i="1" s="1"/>
  <c r="K9514" i="1"/>
  <c r="M9514" i="1" s="1"/>
  <c r="K9513" i="1"/>
  <c r="M9513" i="1" s="1"/>
  <c r="K9512" i="1"/>
  <c r="M9512" i="1" s="1"/>
  <c r="K9511" i="1"/>
  <c r="M9511" i="1" s="1"/>
  <c r="K9510" i="1"/>
  <c r="M9510" i="1" s="1"/>
  <c r="K9509" i="1"/>
  <c r="M9509" i="1" s="1"/>
  <c r="K9508" i="1"/>
  <c r="M9508" i="1" s="1"/>
  <c r="K9507" i="1"/>
  <c r="M9507" i="1" s="1"/>
  <c r="K9506" i="1"/>
  <c r="M9506" i="1" s="1"/>
  <c r="K9505" i="1"/>
  <c r="M9505" i="1" s="1"/>
  <c r="K9504" i="1"/>
  <c r="M9504" i="1" s="1"/>
  <c r="K9503" i="1"/>
  <c r="M9503" i="1" s="1"/>
  <c r="K9502" i="1"/>
  <c r="M9502" i="1" s="1"/>
  <c r="K9501" i="1"/>
  <c r="M9501" i="1" s="1"/>
  <c r="K9500" i="1"/>
  <c r="M9500" i="1" s="1"/>
  <c r="K9499" i="1"/>
  <c r="M9499" i="1" s="1"/>
  <c r="K9498" i="1"/>
  <c r="M9498" i="1" s="1"/>
  <c r="K9497" i="1"/>
  <c r="M9497" i="1" s="1"/>
  <c r="K9496" i="1"/>
  <c r="M9496" i="1" s="1"/>
  <c r="K9495" i="1"/>
  <c r="M9495" i="1" s="1"/>
  <c r="K9494" i="1"/>
  <c r="M9494" i="1" s="1"/>
  <c r="K9493" i="1"/>
  <c r="M9493" i="1" s="1"/>
  <c r="K9492" i="1"/>
  <c r="M9492" i="1" s="1"/>
  <c r="K9491" i="1"/>
  <c r="M9491" i="1" s="1"/>
  <c r="K9490" i="1"/>
  <c r="M9490" i="1" s="1"/>
  <c r="K9489" i="1"/>
  <c r="M9489" i="1" s="1"/>
  <c r="K9488" i="1"/>
  <c r="M9488" i="1" s="1"/>
  <c r="K9487" i="1"/>
  <c r="M9487" i="1" s="1"/>
  <c r="K9486" i="1"/>
  <c r="M9486" i="1" s="1"/>
  <c r="K9485" i="1"/>
  <c r="M9485" i="1" s="1"/>
  <c r="K9484" i="1"/>
  <c r="M9484" i="1" s="1"/>
  <c r="K9483" i="1"/>
  <c r="M9483" i="1" s="1"/>
  <c r="K9482" i="1"/>
  <c r="M9482" i="1" s="1"/>
  <c r="K9481" i="1"/>
  <c r="M9481" i="1" s="1"/>
  <c r="K9480" i="1"/>
  <c r="M9480" i="1" s="1"/>
  <c r="K9479" i="1"/>
  <c r="M9479" i="1" s="1"/>
  <c r="K9478" i="1"/>
  <c r="M9478" i="1" s="1"/>
  <c r="K9477" i="1"/>
  <c r="M9477" i="1" s="1"/>
  <c r="K9476" i="1"/>
  <c r="M9476" i="1" s="1"/>
  <c r="K9475" i="1"/>
  <c r="M9475" i="1" s="1"/>
  <c r="K9474" i="1"/>
  <c r="M9474" i="1" s="1"/>
  <c r="K9473" i="1"/>
  <c r="M9473" i="1" s="1"/>
  <c r="K9472" i="1"/>
  <c r="M9472" i="1" s="1"/>
  <c r="K9471" i="1"/>
  <c r="M9471" i="1" s="1"/>
  <c r="K9470" i="1"/>
  <c r="M9470" i="1" s="1"/>
  <c r="K9469" i="1"/>
  <c r="M9469" i="1" s="1"/>
  <c r="K9468" i="1"/>
  <c r="M9468" i="1" s="1"/>
  <c r="K9467" i="1"/>
  <c r="M9467" i="1" s="1"/>
  <c r="K9466" i="1"/>
  <c r="M9466" i="1" s="1"/>
  <c r="K9465" i="1"/>
  <c r="M9465" i="1" s="1"/>
  <c r="K9464" i="1"/>
  <c r="M9464" i="1" s="1"/>
  <c r="K9463" i="1"/>
  <c r="M9463" i="1" s="1"/>
  <c r="K9462" i="1"/>
  <c r="M9462" i="1" s="1"/>
  <c r="K9461" i="1"/>
  <c r="M9461" i="1" s="1"/>
  <c r="K9460" i="1"/>
  <c r="M9460" i="1" s="1"/>
  <c r="K9459" i="1"/>
  <c r="M9459" i="1" s="1"/>
  <c r="K9458" i="1"/>
  <c r="M9458" i="1" s="1"/>
  <c r="K9457" i="1"/>
  <c r="M9457" i="1" s="1"/>
  <c r="K9456" i="1"/>
  <c r="M9456" i="1" s="1"/>
  <c r="K9455" i="1"/>
  <c r="M9455" i="1" s="1"/>
  <c r="K9454" i="1"/>
  <c r="M9454" i="1" s="1"/>
  <c r="K9453" i="1"/>
  <c r="M9453" i="1" s="1"/>
  <c r="K9452" i="1"/>
  <c r="M9452" i="1" s="1"/>
  <c r="K9451" i="1"/>
  <c r="M9451" i="1" s="1"/>
  <c r="K9450" i="1"/>
  <c r="M9450" i="1" s="1"/>
  <c r="K9449" i="1"/>
  <c r="M9449" i="1" s="1"/>
  <c r="K9448" i="1"/>
  <c r="M9448" i="1" s="1"/>
  <c r="K9447" i="1"/>
  <c r="M9447" i="1" s="1"/>
  <c r="K9446" i="1"/>
  <c r="M9446" i="1" s="1"/>
  <c r="K9445" i="1"/>
  <c r="M9445" i="1" s="1"/>
  <c r="K9444" i="1"/>
  <c r="M9444" i="1" s="1"/>
  <c r="K9443" i="1"/>
  <c r="M9443" i="1" s="1"/>
  <c r="K9442" i="1"/>
  <c r="M9442" i="1" s="1"/>
  <c r="K9441" i="1"/>
  <c r="M9441" i="1" s="1"/>
  <c r="K9440" i="1"/>
  <c r="M9440" i="1" s="1"/>
  <c r="K9439" i="1"/>
  <c r="M9439" i="1" s="1"/>
  <c r="K9438" i="1"/>
  <c r="M9438" i="1" s="1"/>
  <c r="K9437" i="1"/>
  <c r="M9437" i="1" s="1"/>
  <c r="K9436" i="1"/>
  <c r="M9436" i="1" s="1"/>
  <c r="K9435" i="1"/>
  <c r="M9435" i="1" s="1"/>
  <c r="K9434" i="1"/>
  <c r="M9434" i="1" s="1"/>
  <c r="K9433" i="1"/>
  <c r="M9433" i="1" s="1"/>
  <c r="K9432" i="1"/>
  <c r="M9432" i="1" s="1"/>
  <c r="K9431" i="1"/>
  <c r="M9431" i="1" s="1"/>
  <c r="K9430" i="1"/>
  <c r="M9430" i="1" s="1"/>
  <c r="K9429" i="1"/>
  <c r="M9429" i="1" s="1"/>
  <c r="K9428" i="1"/>
  <c r="M9428" i="1" s="1"/>
  <c r="K9427" i="1"/>
  <c r="M9427" i="1" s="1"/>
  <c r="K9426" i="1"/>
  <c r="M9426" i="1" s="1"/>
  <c r="K9425" i="1"/>
  <c r="M9425" i="1" s="1"/>
  <c r="K9424" i="1"/>
  <c r="M9424" i="1" s="1"/>
  <c r="K9423" i="1"/>
  <c r="M9423" i="1" s="1"/>
  <c r="K9422" i="1"/>
  <c r="M9422" i="1" s="1"/>
  <c r="K9421" i="1"/>
  <c r="M9421" i="1" s="1"/>
  <c r="K9420" i="1"/>
  <c r="M9420" i="1" s="1"/>
  <c r="K9419" i="1"/>
  <c r="M9419" i="1" s="1"/>
  <c r="K9418" i="1"/>
  <c r="M9418" i="1" s="1"/>
  <c r="K9417" i="1"/>
  <c r="M9417" i="1" s="1"/>
  <c r="K9416" i="1"/>
  <c r="M9416" i="1" s="1"/>
  <c r="K9415" i="1"/>
  <c r="M9415" i="1" s="1"/>
  <c r="K9414" i="1"/>
  <c r="M9414" i="1" s="1"/>
  <c r="K9413" i="1"/>
  <c r="M9413" i="1" s="1"/>
  <c r="K9412" i="1"/>
  <c r="M9412" i="1" s="1"/>
  <c r="K9411" i="1"/>
  <c r="M9411" i="1" s="1"/>
  <c r="K9410" i="1"/>
  <c r="M9410" i="1" s="1"/>
  <c r="K9409" i="1"/>
  <c r="M9409" i="1" s="1"/>
  <c r="K9408" i="1"/>
  <c r="M9408" i="1" s="1"/>
  <c r="K9407" i="1"/>
  <c r="M9407" i="1" s="1"/>
  <c r="K9406" i="1"/>
  <c r="M9406" i="1" s="1"/>
  <c r="K9405" i="1"/>
  <c r="M9405" i="1" s="1"/>
  <c r="K9404" i="1"/>
  <c r="M9404" i="1" s="1"/>
  <c r="K9403" i="1"/>
  <c r="M9403" i="1" s="1"/>
  <c r="K9402" i="1"/>
  <c r="M9402" i="1" s="1"/>
  <c r="K9401" i="1"/>
  <c r="M9401" i="1" s="1"/>
  <c r="K9400" i="1"/>
  <c r="M9400" i="1" s="1"/>
  <c r="K9399" i="1"/>
  <c r="M9399" i="1" s="1"/>
  <c r="K9398" i="1"/>
  <c r="M9398" i="1" s="1"/>
  <c r="K9397" i="1"/>
  <c r="M9397" i="1" s="1"/>
  <c r="K9396" i="1"/>
  <c r="M9396" i="1" s="1"/>
  <c r="K9395" i="1"/>
  <c r="M9395" i="1" s="1"/>
  <c r="K9394" i="1"/>
  <c r="M9394" i="1" s="1"/>
  <c r="K9393" i="1"/>
  <c r="M9393" i="1" s="1"/>
  <c r="K9392" i="1"/>
  <c r="M9392" i="1" s="1"/>
  <c r="K9391" i="1"/>
  <c r="M9391" i="1" s="1"/>
  <c r="K9390" i="1"/>
  <c r="M9390" i="1" s="1"/>
  <c r="K9389" i="1"/>
  <c r="M9389" i="1" s="1"/>
  <c r="K9388" i="1"/>
  <c r="M9388" i="1" s="1"/>
  <c r="K9387" i="1"/>
  <c r="M9387" i="1" s="1"/>
  <c r="K9386" i="1"/>
  <c r="M9386" i="1" s="1"/>
  <c r="K9385" i="1"/>
  <c r="M9385" i="1" s="1"/>
  <c r="K9384" i="1"/>
  <c r="M9384" i="1" s="1"/>
  <c r="K9383" i="1"/>
  <c r="M9383" i="1" s="1"/>
  <c r="K9382" i="1"/>
  <c r="M9382" i="1" s="1"/>
  <c r="K9381" i="1"/>
  <c r="M9381" i="1" s="1"/>
  <c r="K9380" i="1"/>
  <c r="M9380" i="1" s="1"/>
  <c r="K9379" i="1"/>
  <c r="M9379" i="1" s="1"/>
  <c r="K9378" i="1"/>
  <c r="M9378" i="1" s="1"/>
  <c r="K9377" i="1"/>
  <c r="M9377" i="1" s="1"/>
  <c r="K9376" i="1"/>
  <c r="M9376" i="1" s="1"/>
  <c r="K9375" i="1"/>
  <c r="M9375" i="1" s="1"/>
  <c r="K9374" i="1"/>
  <c r="M9374" i="1" s="1"/>
  <c r="K9373" i="1"/>
  <c r="M9373" i="1" s="1"/>
  <c r="K9372" i="1"/>
  <c r="M9372" i="1" s="1"/>
  <c r="K9371" i="1"/>
  <c r="M9371" i="1" s="1"/>
  <c r="K9370" i="1"/>
  <c r="M9370" i="1" s="1"/>
  <c r="K9369" i="1"/>
  <c r="M9369" i="1" s="1"/>
  <c r="K9368" i="1"/>
  <c r="M9368" i="1" s="1"/>
  <c r="K9367" i="1"/>
  <c r="M9367" i="1" s="1"/>
  <c r="K9366" i="1"/>
  <c r="M9366" i="1" s="1"/>
  <c r="K9365" i="1"/>
  <c r="M9365" i="1" s="1"/>
  <c r="K9364" i="1"/>
  <c r="M9364" i="1" s="1"/>
  <c r="K9363" i="1"/>
  <c r="M9363" i="1" s="1"/>
  <c r="K9362" i="1"/>
  <c r="M9362" i="1" s="1"/>
  <c r="K9361" i="1"/>
  <c r="M9361" i="1" s="1"/>
  <c r="K9360" i="1"/>
  <c r="M9360" i="1" s="1"/>
  <c r="K9359" i="1"/>
  <c r="M9359" i="1" s="1"/>
  <c r="K9358" i="1"/>
  <c r="M9358" i="1" s="1"/>
  <c r="K9357" i="1"/>
  <c r="M9357" i="1" s="1"/>
  <c r="K9356" i="1"/>
  <c r="M9356" i="1" s="1"/>
  <c r="K9355" i="1"/>
  <c r="M9355" i="1" s="1"/>
  <c r="K9354" i="1"/>
  <c r="M9354" i="1" s="1"/>
  <c r="K9353" i="1"/>
  <c r="M9353" i="1" s="1"/>
  <c r="K9352" i="1"/>
  <c r="M9352" i="1" s="1"/>
  <c r="K9351" i="1"/>
  <c r="M9351" i="1" s="1"/>
  <c r="K9350" i="1"/>
  <c r="M9350" i="1" s="1"/>
  <c r="K9349" i="1"/>
  <c r="M9349" i="1" s="1"/>
  <c r="K9348" i="1"/>
  <c r="M9348" i="1" s="1"/>
  <c r="K9347" i="1"/>
  <c r="M9347" i="1" s="1"/>
  <c r="K9346" i="1"/>
  <c r="M9346" i="1" s="1"/>
  <c r="K9345" i="1"/>
  <c r="M9345" i="1" s="1"/>
  <c r="K9344" i="1"/>
  <c r="M9344" i="1" s="1"/>
  <c r="K9343" i="1"/>
  <c r="M9343" i="1" s="1"/>
  <c r="K9342" i="1"/>
  <c r="M9342" i="1" s="1"/>
  <c r="K9341" i="1"/>
  <c r="M9341" i="1" s="1"/>
  <c r="K9340" i="1"/>
  <c r="M9340" i="1" s="1"/>
  <c r="K9339" i="1"/>
  <c r="M9339" i="1" s="1"/>
  <c r="K9338" i="1"/>
  <c r="M9338" i="1" s="1"/>
  <c r="K9337" i="1"/>
  <c r="M9337" i="1" s="1"/>
  <c r="K9336" i="1"/>
  <c r="M9336" i="1" s="1"/>
  <c r="K9335" i="1"/>
  <c r="M9335" i="1" s="1"/>
  <c r="K9334" i="1"/>
  <c r="M9334" i="1" s="1"/>
  <c r="K9333" i="1"/>
  <c r="M9333" i="1" s="1"/>
  <c r="K9332" i="1"/>
  <c r="M9332" i="1" s="1"/>
  <c r="K9331" i="1"/>
  <c r="M9331" i="1" s="1"/>
  <c r="K9330" i="1"/>
  <c r="M9330" i="1" s="1"/>
  <c r="K9329" i="1"/>
  <c r="M9329" i="1" s="1"/>
  <c r="K9328" i="1"/>
  <c r="M9328" i="1" s="1"/>
  <c r="K9327" i="1"/>
  <c r="M9327" i="1" s="1"/>
  <c r="K9326" i="1"/>
  <c r="M9326" i="1" s="1"/>
  <c r="K9325" i="1"/>
  <c r="M9325" i="1" s="1"/>
  <c r="K9324" i="1"/>
  <c r="M9324" i="1" s="1"/>
  <c r="K9323" i="1"/>
  <c r="M9323" i="1" s="1"/>
  <c r="K9322" i="1"/>
  <c r="M9322" i="1" s="1"/>
  <c r="K9321" i="1"/>
  <c r="M9321" i="1" s="1"/>
  <c r="K9320" i="1"/>
  <c r="M9320" i="1" s="1"/>
  <c r="K9319" i="1"/>
  <c r="M9319" i="1" s="1"/>
  <c r="K9318" i="1"/>
  <c r="M9318" i="1" s="1"/>
  <c r="K9317" i="1"/>
  <c r="M9317" i="1" s="1"/>
  <c r="K9316" i="1"/>
  <c r="M9316" i="1" s="1"/>
  <c r="K9315" i="1"/>
  <c r="M9315" i="1" s="1"/>
  <c r="K9314" i="1"/>
  <c r="M9314" i="1" s="1"/>
  <c r="K9313" i="1"/>
  <c r="M9313" i="1" s="1"/>
  <c r="K9312" i="1"/>
  <c r="M9312" i="1" s="1"/>
  <c r="K9311" i="1"/>
  <c r="M9311" i="1" s="1"/>
  <c r="K9310" i="1"/>
  <c r="M9310" i="1" s="1"/>
  <c r="K9309" i="1"/>
  <c r="M9309" i="1" s="1"/>
  <c r="K9308" i="1"/>
  <c r="M9308" i="1" s="1"/>
  <c r="K9307" i="1"/>
  <c r="M9307" i="1" s="1"/>
  <c r="K9306" i="1"/>
  <c r="M9306" i="1" s="1"/>
  <c r="K9305" i="1"/>
  <c r="M9305" i="1" s="1"/>
  <c r="K9304" i="1"/>
  <c r="M9304" i="1" s="1"/>
  <c r="K9303" i="1"/>
  <c r="M9303" i="1" s="1"/>
  <c r="K9302" i="1"/>
  <c r="M9302" i="1" s="1"/>
  <c r="K9301" i="1"/>
  <c r="M9301" i="1" s="1"/>
  <c r="K9300" i="1"/>
  <c r="M9300" i="1" s="1"/>
  <c r="K9299" i="1"/>
  <c r="M9299" i="1" s="1"/>
  <c r="K9298" i="1"/>
  <c r="M9298" i="1" s="1"/>
  <c r="K9297" i="1"/>
  <c r="M9297" i="1" s="1"/>
  <c r="K9296" i="1"/>
  <c r="M9296" i="1" s="1"/>
  <c r="K9295" i="1"/>
  <c r="M9295" i="1" s="1"/>
  <c r="K9294" i="1"/>
  <c r="M9294" i="1" s="1"/>
  <c r="K9293" i="1"/>
  <c r="M9293" i="1" s="1"/>
  <c r="K9292" i="1"/>
  <c r="M9292" i="1" s="1"/>
  <c r="K9291" i="1"/>
  <c r="M9291" i="1" s="1"/>
  <c r="K9290" i="1"/>
  <c r="M9290" i="1" s="1"/>
  <c r="K9289" i="1"/>
  <c r="M9289" i="1" s="1"/>
  <c r="K9288" i="1"/>
  <c r="M9288" i="1" s="1"/>
  <c r="K9287" i="1"/>
  <c r="M9287" i="1" s="1"/>
  <c r="K9286" i="1"/>
  <c r="M9286" i="1" s="1"/>
  <c r="K9285" i="1"/>
  <c r="M9285" i="1" s="1"/>
  <c r="K9284" i="1"/>
  <c r="M9284" i="1" s="1"/>
  <c r="K9283" i="1"/>
  <c r="M9283" i="1" s="1"/>
  <c r="K9282" i="1"/>
  <c r="M9282" i="1" s="1"/>
  <c r="K9281" i="1"/>
  <c r="M9281" i="1" s="1"/>
  <c r="K9280" i="1"/>
  <c r="M9280" i="1" s="1"/>
  <c r="K9279" i="1"/>
  <c r="M9279" i="1" s="1"/>
  <c r="K9278" i="1"/>
  <c r="M9278" i="1" s="1"/>
  <c r="K9277" i="1"/>
  <c r="M9277" i="1" s="1"/>
  <c r="K9276" i="1"/>
  <c r="M9276" i="1" s="1"/>
  <c r="K9275" i="1"/>
  <c r="M9275" i="1" s="1"/>
  <c r="K9274" i="1"/>
  <c r="M9274" i="1" s="1"/>
  <c r="K9273" i="1"/>
  <c r="M9273" i="1" s="1"/>
  <c r="K9272" i="1"/>
  <c r="M9272" i="1" s="1"/>
  <c r="K9271" i="1"/>
  <c r="M9271" i="1" s="1"/>
  <c r="K9270" i="1"/>
  <c r="M9270" i="1" s="1"/>
  <c r="K9269" i="1"/>
  <c r="M9269" i="1" s="1"/>
  <c r="K9268" i="1"/>
  <c r="M9268" i="1" s="1"/>
  <c r="K9267" i="1"/>
  <c r="M9267" i="1" s="1"/>
  <c r="K9266" i="1"/>
  <c r="M9266" i="1" s="1"/>
  <c r="K9265" i="1"/>
  <c r="M9265" i="1" s="1"/>
  <c r="K9264" i="1"/>
  <c r="M9264" i="1" s="1"/>
  <c r="K9263" i="1"/>
  <c r="M9263" i="1" s="1"/>
  <c r="K9262" i="1"/>
  <c r="M9262" i="1" s="1"/>
  <c r="K9261" i="1"/>
  <c r="M9261" i="1" s="1"/>
  <c r="K9260" i="1"/>
  <c r="M9260" i="1" s="1"/>
  <c r="K9259" i="1"/>
  <c r="M9259" i="1" s="1"/>
  <c r="K9258" i="1"/>
  <c r="M9258" i="1" s="1"/>
  <c r="K9257" i="1"/>
  <c r="M9257" i="1" s="1"/>
  <c r="K9256" i="1"/>
  <c r="M9256" i="1" s="1"/>
  <c r="K9255" i="1"/>
  <c r="M9255" i="1" s="1"/>
  <c r="K9254" i="1"/>
  <c r="M9254" i="1" s="1"/>
  <c r="K9253" i="1"/>
  <c r="M9253" i="1" s="1"/>
  <c r="K9252" i="1"/>
  <c r="M9252" i="1" s="1"/>
  <c r="K9251" i="1"/>
  <c r="M9251" i="1" s="1"/>
  <c r="K9250" i="1"/>
  <c r="M9250" i="1" s="1"/>
  <c r="K9249" i="1"/>
  <c r="M9249" i="1" s="1"/>
  <c r="K9248" i="1"/>
  <c r="M9248" i="1" s="1"/>
  <c r="K9247" i="1"/>
  <c r="M9247" i="1" s="1"/>
  <c r="K9246" i="1"/>
  <c r="M9246" i="1" s="1"/>
  <c r="K9245" i="1"/>
  <c r="M9245" i="1" s="1"/>
  <c r="K9244" i="1"/>
  <c r="M9244" i="1" s="1"/>
  <c r="K9243" i="1"/>
  <c r="M9243" i="1" s="1"/>
  <c r="K9242" i="1"/>
  <c r="M9242" i="1" s="1"/>
  <c r="K9241" i="1"/>
  <c r="M9241" i="1" s="1"/>
  <c r="K9240" i="1"/>
  <c r="M9240" i="1" s="1"/>
  <c r="K9239" i="1"/>
  <c r="M9239" i="1" s="1"/>
  <c r="K9238" i="1"/>
  <c r="M9238" i="1" s="1"/>
  <c r="K9237" i="1"/>
  <c r="M9237" i="1" s="1"/>
  <c r="K9236" i="1"/>
  <c r="M9236" i="1" s="1"/>
  <c r="K9235" i="1"/>
  <c r="M9235" i="1" s="1"/>
  <c r="K9234" i="1"/>
  <c r="M9234" i="1" s="1"/>
  <c r="K9233" i="1"/>
  <c r="M9233" i="1" s="1"/>
  <c r="K9232" i="1"/>
  <c r="M9232" i="1" s="1"/>
  <c r="K9231" i="1"/>
  <c r="M9231" i="1" s="1"/>
  <c r="K9230" i="1"/>
  <c r="M9230" i="1" s="1"/>
  <c r="K9229" i="1"/>
  <c r="M9229" i="1" s="1"/>
  <c r="K9228" i="1"/>
  <c r="M9228" i="1" s="1"/>
  <c r="K9227" i="1"/>
  <c r="M9227" i="1" s="1"/>
  <c r="K9226" i="1"/>
  <c r="M9226" i="1" s="1"/>
  <c r="K9225" i="1"/>
  <c r="M9225" i="1" s="1"/>
  <c r="K9224" i="1"/>
  <c r="M9224" i="1" s="1"/>
  <c r="K9223" i="1"/>
  <c r="M9223" i="1" s="1"/>
  <c r="K9222" i="1"/>
  <c r="M9222" i="1" s="1"/>
  <c r="K9221" i="1"/>
  <c r="M9221" i="1" s="1"/>
  <c r="K9220" i="1"/>
  <c r="M9220" i="1" s="1"/>
  <c r="K9219" i="1"/>
  <c r="M9219" i="1" s="1"/>
  <c r="K9218" i="1"/>
  <c r="M9218" i="1" s="1"/>
  <c r="K9217" i="1"/>
  <c r="M9217" i="1" s="1"/>
  <c r="K9216" i="1"/>
  <c r="M9216" i="1" s="1"/>
  <c r="K9215" i="1"/>
  <c r="M9215" i="1" s="1"/>
  <c r="K9214" i="1"/>
  <c r="M9214" i="1" s="1"/>
  <c r="K9213" i="1"/>
  <c r="M9213" i="1" s="1"/>
  <c r="K9212" i="1"/>
  <c r="M9212" i="1" s="1"/>
  <c r="K9211" i="1"/>
  <c r="M9211" i="1" s="1"/>
  <c r="K9210" i="1"/>
  <c r="M9210" i="1" s="1"/>
  <c r="K9209" i="1"/>
  <c r="M9209" i="1" s="1"/>
  <c r="K9208" i="1"/>
  <c r="M9208" i="1" s="1"/>
  <c r="K9207" i="1"/>
  <c r="M9207" i="1" s="1"/>
  <c r="K9206" i="1"/>
  <c r="M9206" i="1" s="1"/>
  <c r="K9205" i="1"/>
  <c r="M9205" i="1" s="1"/>
  <c r="K9204" i="1"/>
  <c r="M9204" i="1" s="1"/>
  <c r="K9203" i="1"/>
  <c r="M9203" i="1" s="1"/>
  <c r="K9202" i="1"/>
  <c r="M9202" i="1" s="1"/>
  <c r="K9201" i="1"/>
  <c r="M9201" i="1" s="1"/>
  <c r="K9200" i="1"/>
  <c r="M9200" i="1" s="1"/>
  <c r="K9199" i="1"/>
  <c r="M9199" i="1" s="1"/>
  <c r="K9198" i="1"/>
  <c r="M9198" i="1" s="1"/>
  <c r="K9197" i="1"/>
  <c r="M9197" i="1" s="1"/>
  <c r="K9196" i="1"/>
  <c r="M9196" i="1" s="1"/>
  <c r="K9195" i="1"/>
  <c r="M9195" i="1" s="1"/>
  <c r="K9194" i="1"/>
  <c r="M9194" i="1" s="1"/>
  <c r="K9193" i="1"/>
  <c r="M9193" i="1" s="1"/>
  <c r="K9192" i="1"/>
  <c r="M9192" i="1" s="1"/>
  <c r="K9191" i="1"/>
  <c r="M9191" i="1" s="1"/>
  <c r="K9190" i="1"/>
  <c r="M9190" i="1" s="1"/>
  <c r="K9189" i="1"/>
  <c r="M9189" i="1" s="1"/>
  <c r="K9188" i="1"/>
  <c r="M9188" i="1" s="1"/>
  <c r="K9187" i="1"/>
  <c r="M9187" i="1" s="1"/>
  <c r="K9186" i="1"/>
  <c r="M9186" i="1" s="1"/>
  <c r="K9185" i="1"/>
  <c r="M9185" i="1" s="1"/>
  <c r="K9184" i="1"/>
  <c r="M9184" i="1" s="1"/>
  <c r="K9183" i="1"/>
  <c r="M9183" i="1" s="1"/>
  <c r="K9182" i="1"/>
  <c r="M9182" i="1" s="1"/>
  <c r="K9181" i="1"/>
  <c r="M9181" i="1" s="1"/>
  <c r="K9180" i="1"/>
  <c r="M9180" i="1" s="1"/>
  <c r="K9179" i="1"/>
  <c r="M9179" i="1" s="1"/>
  <c r="K9178" i="1"/>
  <c r="M9178" i="1" s="1"/>
  <c r="K9177" i="1"/>
  <c r="M9177" i="1" s="1"/>
  <c r="K9176" i="1"/>
  <c r="M9176" i="1" s="1"/>
  <c r="K9175" i="1"/>
  <c r="M9175" i="1" s="1"/>
  <c r="K9174" i="1"/>
  <c r="M9174" i="1" s="1"/>
  <c r="K9173" i="1"/>
  <c r="M9173" i="1" s="1"/>
  <c r="K9172" i="1"/>
  <c r="M9172" i="1" s="1"/>
  <c r="K9171" i="1"/>
  <c r="M9171" i="1" s="1"/>
  <c r="K9170" i="1"/>
  <c r="M9170" i="1" s="1"/>
  <c r="K9169" i="1"/>
  <c r="M9169" i="1" s="1"/>
  <c r="K9168" i="1"/>
  <c r="M9168" i="1" s="1"/>
  <c r="K9167" i="1"/>
  <c r="M9167" i="1" s="1"/>
  <c r="K9166" i="1"/>
  <c r="M9166" i="1" s="1"/>
  <c r="K9165" i="1"/>
  <c r="M9165" i="1" s="1"/>
  <c r="K9164" i="1"/>
  <c r="M9164" i="1" s="1"/>
  <c r="K9163" i="1"/>
  <c r="M9163" i="1" s="1"/>
  <c r="K9162" i="1"/>
  <c r="M9162" i="1" s="1"/>
  <c r="K9161" i="1"/>
  <c r="M9161" i="1" s="1"/>
  <c r="K9160" i="1"/>
  <c r="M9160" i="1" s="1"/>
  <c r="K9159" i="1"/>
  <c r="M9159" i="1" s="1"/>
  <c r="K9158" i="1"/>
  <c r="M9158" i="1" s="1"/>
  <c r="K9157" i="1"/>
  <c r="M9157" i="1" s="1"/>
  <c r="K9156" i="1"/>
  <c r="M9156" i="1" s="1"/>
  <c r="K9155" i="1"/>
  <c r="M9155" i="1" s="1"/>
  <c r="K9154" i="1"/>
  <c r="M9154" i="1" s="1"/>
  <c r="K9153" i="1"/>
  <c r="M9153" i="1" s="1"/>
  <c r="K9152" i="1"/>
  <c r="M9152" i="1" s="1"/>
  <c r="K9151" i="1"/>
  <c r="M9151" i="1" s="1"/>
  <c r="K9150" i="1"/>
  <c r="M9150" i="1" s="1"/>
  <c r="K9149" i="1"/>
  <c r="M9149" i="1" s="1"/>
  <c r="K9148" i="1"/>
  <c r="M9148" i="1" s="1"/>
  <c r="K9147" i="1"/>
  <c r="M9147" i="1" s="1"/>
  <c r="K9146" i="1"/>
  <c r="M9146" i="1" s="1"/>
  <c r="K9145" i="1"/>
  <c r="M9145" i="1" s="1"/>
  <c r="K9144" i="1"/>
  <c r="M9144" i="1" s="1"/>
  <c r="K9143" i="1"/>
  <c r="M9143" i="1" s="1"/>
  <c r="K9142" i="1"/>
  <c r="M9142" i="1" s="1"/>
  <c r="K9141" i="1"/>
  <c r="M9141" i="1" s="1"/>
  <c r="K9140" i="1"/>
  <c r="M9140" i="1" s="1"/>
  <c r="K9139" i="1"/>
  <c r="M9139" i="1" s="1"/>
  <c r="K9138" i="1"/>
  <c r="M9138" i="1" s="1"/>
  <c r="K9137" i="1"/>
  <c r="M9137" i="1" s="1"/>
  <c r="K9136" i="1"/>
  <c r="M9136" i="1" s="1"/>
  <c r="K9135" i="1"/>
  <c r="M9135" i="1" s="1"/>
  <c r="K9134" i="1"/>
  <c r="M9134" i="1" s="1"/>
  <c r="K9133" i="1"/>
  <c r="M9133" i="1" s="1"/>
  <c r="K9132" i="1"/>
  <c r="M9132" i="1" s="1"/>
  <c r="K9131" i="1"/>
  <c r="M9131" i="1" s="1"/>
  <c r="K9130" i="1"/>
  <c r="M9130" i="1" s="1"/>
  <c r="K9129" i="1"/>
  <c r="M9129" i="1" s="1"/>
  <c r="K9128" i="1"/>
  <c r="M9128" i="1" s="1"/>
  <c r="K9127" i="1"/>
  <c r="M9127" i="1" s="1"/>
  <c r="K9126" i="1"/>
  <c r="M9126" i="1" s="1"/>
  <c r="K9125" i="1"/>
  <c r="M9125" i="1" s="1"/>
  <c r="K9124" i="1"/>
  <c r="M9124" i="1" s="1"/>
  <c r="K9123" i="1"/>
  <c r="M9123" i="1" s="1"/>
  <c r="K9122" i="1"/>
  <c r="M9122" i="1" s="1"/>
  <c r="K9121" i="1"/>
  <c r="M9121" i="1" s="1"/>
  <c r="K9120" i="1"/>
  <c r="M9120" i="1" s="1"/>
  <c r="K9119" i="1"/>
  <c r="M9119" i="1" s="1"/>
  <c r="K9118" i="1"/>
  <c r="M9118" i="1" s="1"/>
  <c r="K9117" i="1"/>
  <c r="M9117" i="1" s="1"/>
  <c r="K9116" i="1"/>
  <c r="M9116" i="1" s="1"/>
  <c r="K9115" i="1"/>
  <c r="M9115" i="1" s="1"/>
  <c r="K9114" i="1"/>
  <c r="M9114" i="1" s="1"/>
  <c r="K9113" i="1"/>
  <c r="M9113" i="1" s="1"/>
  <c r="K9112" i="1"/>
  <c r="M9112" i="1" s="1"/>
  <c r="K9111" i="1"/>
  <c r="M9111" i="1" s="1"/>
  <c r="K9110" i="1"/>
  <c r="M9110" i="1" s="1"/>
  <c r="K9109" i="1"/>
  <c r="M9109" i="1" s="1"/>
  <c r="K9108" i="1"/>
  <c r="M9108" i="1" s="1"/>
  <c r="K9107" i="1"/>
  <c r="M9107" i="1" s="1"/>
  <c r="K9106" i="1"/>
  <c r="M9106" i="1" s="1"/>
  <c r="K9105" i="1"/>
  <c r="M9105" i="1" s="1"/>
  <c r="K9104" i="1"/>
  <c r="M9104" i="1" s="1"/>
  <c r="K9103" i="1"/>
  <c r="M9103" i="1" s="1"/>
  <c r="K9102" i="1"/>
  <c r="M9102" i="1" s="1"/>
  <c r="K9101" i="1"/>
  <c r="M9101" i="1" s="1"/>
  <c r="K9100" i="1"/>
  <c r="M9100" i="1" s="1"/>
  <c r="K9099" i="1"/>
  <c r="M9099" i="1" s="1"/>
  <c r="K9098" i="1"/>
  <c r="M9098" i="1" s="1"/>
  <c r="K9097" i="1"/>
  <c r="M9097" i="1" s="1"/>
  <c r="K9096" i="1"/>
  <c r="M9096" i="1" s="1"/>
  <c r="K9095" i="1"/>
  <c r="M9095" i="1" s="1"/>
  <c r="K9094" i="1"/>
  <c r="M9094" i="1" s="1"/>
  <c r="K9093" i="1"/>
  <c r="M9093" i="1" s="1"/>
  <c r="K9092" i="1"/>
  <c r="M9092" i="1" s="1"/>
  <c r="K9091" i="1"/>
  <c r="M9091" i="1" s="1"/>
  <c r="K9090" i="1"/>
  <c r="M9090" i="1" s="1"/>
  <c r="K9089" i="1"/>
  <c r="M9089" i="1" s="1"/>
  <c r="K9088" i="1"/>
  <c r="M9088" i="1" s="1"/>
  <c r="K9087" i="1"/>
  <c r="M9087" i="1" s="1"/>
  <c r="K9086" i="1"/>
  <c r="M9086" i="1" s="1"/>
  <c r="K9085" i="1"/>
  <c r="M9085" i="1" s="1"/>
  <c r="K9084" i="1"/>
  <c r="M9084" i="1" s="1"/>
  <c r="K9083" i="1"/>
  <c r="M9083" i="1" s="1"/>
  <c r="K9082" i="1"/>
  <c r="M9082" i="1" s="1"/>
  <c r="K9081" i="1"/>
  <c r="M9081" i="1" s="1"/>
  <c r="K9080" i="1"/>
  <c r="M9080" i="1" s="1"/>
  <c r="K9079" i="1"/>
  <c r="M9079" i="1" s="1"/>
  <c r="K9078" i="1"/>
  <c r="M9078" i="1" s="1"/>
  <c r="K9077" i="1"/>
  <c r="M9077" i="1" s="1"/>
  <c r="K9076" i="1"/>
  <c r="M9076" i="1" s="1"/>
  <c r="K9075" i="1"/>
  <c r="M9075" i="1" s="1"/>
  <c r="K9074" i="1"/>
  <c r="M9074" i="1" s="1"/>
  <c r="K9073" i="1"/>
  <c r="M9073" i="1" s="1"/>
  <c r="K9072" i="1"/>
  <c r="M9072" i="1" s="1"/>
  <c r="K9071" i="1"/>
  <c r="M9071" i="1" s="1"/>
  <c r="K9070" i="1"/>
  <c r="M9070" i="1" s="1"/>
  <c r="K9069" i="1"/>
  <c r="M9069" i="1" s="1"/>
  <c r="K9068" i="1"/>
  <c r="M9068" i="1" s="1"/>
  <c r="K9067" i="1"/>
  <c r="M9067" i="1" s="1"/>
  <c r="K9066" i="1"/>
  <c r="M9066" i="1" s="1"/>
  <c r="K9065" i="1"/>
  <c r="M9065" i="1" s="1"/>
  <c r="K9064" i="1"/>
  <c r="M9064" i="1" s="1"/>
  <c r="K9063" i="1"/>
  <c r="M9063" i="1" s="1"/>
  <c r="K9062" i="1"/>
  <c r="M9062" i="1" s="1"/>
  <c r="K9061" i="1"/>
  <c r="M9061" i="1" s="1"/>
  <c r="K9060" i="1"/>
  <c r="M9060" i="1" s="1"/>
  <c r="K9059" i="1"/>
  <c r="M9059" i="1" s="1"/>
  <c r="K9058" i="1"/>
  <c r="M9058" i="1" s="1"/>
  <c r="K9057" i="1"/>
  <c r="M9057" i="1" s="1"/>
  <c r="K9056" i="1"/>
  <c r="M9056" i="1" s="1"/>
  <c r="K9055" i="1"/>
  <c r="M9055" i="1" s="1"/>
  <c r="K9054" i="1"/>
  <c r="M9054" i="1" s="1"/>
  <c r="K9053" i="1"/>
  <c r="M9053" i="1" s="1"/>
  <c r="K9052" i="1"/>
  <c r="M9052" i="1" s="1"/>
  <c r="K9051" i="1"/>
  <c r="M9051" i="1" s="1"/>
  <c r="K9050" i="1"/>
  <c r="M9050" i="1" s="1"/>
  <c r="K9049" i="1"/>
  <c r="M9049" i="1" s="1"/>
  <c r="K9048" i="1"/>
  <c r="M9048" i="1" s="1"/>
  <c r="K9047" i="1"/>
  <c r="M9047" i="1" s="1"/>
  <c r="K9046" i="1"/>
  <c r="M9046" i="1" s="1"/>
  <c r="K9045" i="1"/>
  <c r="M9045" i="1" s="1"/>
  <c r="K9044" i="1"/>
  <c r="M9044" i="1" s="1"/>
  <c r="K9043" i="1"/>
  <c r="M9043" i="1" s="1"/>
  <c r="K9042" i="1"/>
  <c r="M9042" i="1" s="1"/>
  <c r="K9041" i="1"/>
  <c r="M9041" i="1" s="1"/>
  <c r="K9040" i="1"/>
  <c r="M9040" i="1" s="1"/>
  <c r="K9039" i="1"/>
  <c r="M9039" i="1" s="1"/>
  <c r="K9038" i="1"/>
  <c r="M9038" i="1" s="1"/>
  <c r="K9037" i="1"/>
  <c r="M9037" i="1" s="1"/>
  <c r="K9036" i="1"/>
  <c r="M9036" i="1" s="1"/>
  <c r="K9035" i="1"/>
  <c r="M9035" i="1" s="1"/>
  <c r="K9034" i="1"/>
  <c r="M9034" i="1" s="1"/>
  <c r="K9033" i="1"/>
  <c r="M9033" i="1" s="1"/>
  <c r="K9032" i="1"/>
  <c r="M9032" i="1" s="1"/>
  <c r="K9031" i="1"/>
  <c r="M9031" i="1" s="1"/>
  <c r="K9030" i="1"/>
  <c r="M9030" i="1" s="1"/>
  <c r="K9029" i="1"/>
  <c r="M9029" i="1" s="1"/>
  <c r="K9028" i="1"/>
  <c r="M9028" i="1" s="1"/>
  <c r="K9027" i="1"/>
  <c r="M9027" i="1" s="1"/>
  <c r="K9026" i="1"/>
  <c r="M9026" i="1" s="1"/>
  <c r="K9025" i="1"/>
  <c r="M9025" i="1" s="1"/>
  <c r="K9024" i="1"/>
  <c r="M9024" i="1" s="1"/>
  <c r="K9023" i="1"/>
  <c r="M9023" i="1" s="1"/>
  <c r="K9022" i="1"/>
  <c r="M9022" i="1" s="1"/>
  <c r="K9021" i="1"/>
  <c r="M9021" i="1" s="1"/>
  <c r="K9020" i="1"/>
  <c r="M9020" i="1" s="1"/>
  <c r="K9019" i="1"/>
  <c r="M9019" i="1" s="1"/>
  <c r="K9018" i="1"/>
  <c r="M9018" i="1" s="1"/>
  <c r="K9017" i="1"/>
  <c r="M9017" i="1" s="1"/>
  <c r="K9016" i="1"/>
  <c r="M9016" i="1" s="1"/>
  <c r="K9015" i="1"/>
  <c r="M9015" i="1" s="1"/>
  <c r="K9014" i="1"/>
  <c r="M9014" i="1" s="1"/>
  <c r="K9013" i="1"/>
  <c r="M9013" i="1" s="1"/>
  <c r="K9012" i="1"/>
  <c r="M9012" i="1" s="1"/>
  <c r="K9011" i="1"/>
  <c r="M9011" i="1" s="1"/>
  <c r="K9010" i="1"/>
  <c r="M9010" i="1" s="1"/>
  <c r="K9009" i="1"/>
  <c r="M9009" i="1" s="1"/>
  <c r="K9008" i="1"/>
  <c r="M9008" i="1" s="1"/>
  <c r="K9007" i="1"/>
  <c r="M9007" i="1" s="1"/>
  <c r="K9006" i="1"/>
  <c r="M9006" i="1" s="1"/>
  <c r="K9005" i="1"/>
  <c r="M9005" i="1" s="1"/>
  <c r="K9004" i="1"/>
  <c r="M9004" i="1" s="1"/>
  <c r="K9003" i="1"/>
  <c r="M9003" i="1" s="1"/>
  <c r="K9002" i="1"/>
  <c r="M9002" i="1" s="1"/>
  <c r="K9001" i="1"/>
  <c r="M9001" i="1" s="1"/>
  <c r="K9000" i="1"/>
  <c r="M9000" i="1" s="1"/>
  <c r="K8999" i="1"/>
  <c r="M8999" i="1" s="1"/>
  <c r="K8998" i="1"/>
  <c r="M8998" i="1" s="1"/>
  <c r="K8997" i="1"/>
  <c r="M8997" i="1" s="1"/>
  <c r="K8996" i="1"/>
  <c r="M8996" i="1" s="1"/>
  <c r="K8995" i="1"/>
  <c r="M8995" i="1" s="1"/>
  <c r="K8994" i="1"/>
  <c r="M8994" i="1" s="1"/>
  <c r="K8993" i="1"/>
  <c r="M8993" i="1" s="1"/>
  <c r="K8992" i="1"/>
  <c r="M8992" i="1" s="1"/>
  <c r="K8991" i="1"/>
  <c r="M8991" i="1" s="1"/>
  <c r="K8990" i="1"/>
  <c r="M8990" i="1" s="1"/>
  <c r="K8989" i="1"/>
  <c r="M8989" i="1" s="1"/>
  <c r="K8988" i="1"/>
  <c r="M8988" i="1" s="1"/>
  <c r="K8987" i="1"/>
  <c r="M8987" i="1" s="1"/>
  <c r="K8986" i="1"/>
  <c r="M8986" i="1" s="1"/>
  <c r="K8985" i="1"/>
  <c r="M8985" i="1" s="1"/>
  <c r="K8984" i="1"/>
  <c r="M8984" i="1" s="1"/>
  <c r="K8983" i="1"/>
  <c r="M8983" i="1" s="1"/>
  <c r="K8982" i="1"/>
  <c r="M8982" i="1" s="1"/>
  <c r="K8981" i="1"/>
  <c r="M8981" i="1" s="1"/>
  <c r="K8980" i="1"/>
  <c r="M8980" i="1" s="1"/>
  <c r="K8979" i="1"/>
  <c r="M8979" i="1" s="1"/>
  <c r="K8978" i="1"/>
  <c r="M8978" i="1" s="1"/>
  <c r="K8977" i="1"/>
  <c r="M8977" i="1" s="1"/>
  <c r="K8976" i="1"/>
  <c r="M8976" i="1" s="1"/>
  <c r="K8975" i="1"/>
  <c r="M8975" i="1" s="1"/>
  <c r="K8974" i="1"/>
  <c r="M8974" i="1" s="1"/>
  <c r="K8973" i="1"/>
  <c r="M8973" i="1" s="1"/>
  <c r="K8972" i="1"/>
  <c r="M8972" i="1" s="1"/>
  <c r="K8971" i="1"/>
  <c r="M8971" i="1" s="1"/>
  <c r="K8970" i="1"/>
  <c r="M8970" i="1" s="1"/>
  <c r="K8969" i="1"/>
  <c r="M8969" i="1" s="1"/>
  <c r="K8968" i="1"/>
  <c r="M8968" i="1" s="1"/>
  <c r="K8967" i="1"/>
  <c r="M8967" i="1" s="1"/>
  <c r="K8966" i="1"/>
  <c r="M8966" i="1" s="1"/>
  <c r="K8965" i="1"/>
  <c r="M8965" i="1" s="1"/>
  <c r="K8964" i="1"/>
  <c r="M8964" i="1" s="1"/>
  <c r="K8963" i="1"/>
  <c r="M8963" i="1" s="1"/>
  <c r="K8962" i="1"/>
  <c r="M8962" i="1" s="1"/>
  <c r="K8961" i="1"/>
  <c r="M8961" i="1" s="1"/>
  <c r="K8960" i="1"/>
  <c r="M8960" i="1" s="1"/>
  <c r="K8959" i="1"/>
  <c r="M8959" i="1" s="1"/>
  <c r="K8958" i="1"/>
  <c r="M8958" i="1" s="1"/>
  <c r="K8957" i="1"/>
  <c r="M8957" i="1" s="1"/>
  <c r="K8956" i="1"/>
  <c r="M8956" i="1" s="1"/>
  <c r="K8955" i="1"/>
  <c r="M8955" i="1" s="1"/>
  <c r="K8954" i="1"/>
  <c r="M8954" i="1" s="1"/>
  <c r="K8953" i="1"/>
  <c r="M8953" i="1" s="1"/>
  <c r="K8952" i="1"/>
  <c r="M8952" i="1" s="1"/>
  <c r="K8951" i="1"/>
  <c r="M8951" i="1" s="1"/>
  <c r="K8950" i="1"/>
  <c r="M8950" i="1" s="1"/>
  <c r="K8949" i="1"/>
  <c r="M8949" i="1" s="1"/>
  <c r="K8948" i="1"/>
  <c r="M8948" i="1" s="1"/>
  <c r="K8947" i="1"/>
  <c r="M8947" i="1" s="1"/>
  <c r="K8946" i="1"/>
  <c r="M8946" i="1" s="1"/>
  <c r="K8945" i="1"/>
  <c r="M8945" i="1" s="1"/>
  <c r="K8944" i="1"/>
  <c r="M8944" i="1" s="1"/>
  <c r="K8943" i="1"/>
  <c r="M8943" i="1" s="1"/>
  <c r="K8942" i="1"/>
  <c r="M8942" i="1" s="1"/>
  <c r="K8941" i="1"/>
  <c r="M8941" i="1" s="1"/>
  <c r="K8940" i="1"/>
  <c r="M8940" i="1" s="1"/>
  <c r="K8939" i="1"/>
  <c r="M8939" i="1" s="1"/>
  <c r="K8938" i="1"/>
  <c r="M8938" i="1" s="1"/>
  <c r="K8937" i="1"/>
  <c r="M8937" i="1" s="1"/>
  <c r="K8936" i="1"/>
  <c r="M8936" i="1" s="1"/>
  <c r="K8935" i="1"/>
  <c r="M8935" i="1" s="1"/>
  <c r="K8934" i="1"/>
  <c r="M8934" i="1" s="1"/>
  <c r="K8933" i="1"/>
  <c r="M8933" i="1" s="1"/>
  <c r="K8932" i="1"/>
  <c r="M8932" i="1" s="1"/>
  <c r="K8931" i="1"/>
  <c r="M8931" i="1" s="1"/>
  <c r="K8930" i="1"/>
  <c r="M8930" i="1" s="1"/>
  <c r="K8929" i="1"/>
  <c r="M8929" i="1" s="1"/>
  <c r="K8928" i="1"/>
  <c r="M8928" i="1" s="1"/>
  <c r="K8927" i="1"/>
  <c r="M8927" i="1" s="1"/>
  <c r="K8926" i="1"/>
  <c r="M8926" i="1" s="1"/>
  <c r="K8925" i="1"/>
  <c r="M8925" i="1" s="1"/>
  <c r="K8924" i="1"/>
  <c r="M8924" i="1" s="1"/>
  <c r="K8923" i="1"/>
  <c r="M8923" i="1" s="1"/>
  <c r="K8922" i="1"/>
  <c r="M8922" i="1" s="1"/>
  <c r="K8921" i="1"/>
  <c r="M8921" i="1" s="1"/>
  <c r="K8920" i="1"/>
  <c r="M8920" i="1" s="1"/>
  <c r="K8919" i="1"/>
  <c r="M8919" i="1" s="1"/>
  <c r="K8918" i="1"/>
  <c r="M8918" i="1" s="1"/>
  <c r="K8917" i="1"/>
  <c r="M8917" i="1" s="1"/>
  <c r="K8916" i="1"/>
  <c r="M8916" i="1" s="1"/>
  <c r="K8915" i="1"/>
  <c r="M8915" i="1" s="1"/>
  <c r="K8914" i="1"/>
  <c r="M8914" i="1" s="1"/>
  <c r="K8913" i="1"/>
  <c r="M8913" i="1" s="1"/>
  <c r="K8912" i="1"/>
  <c r="M8912" i="1" s="1"/>
  <c r="K8911" i="1"/>
  <c r="M8911" i="1" s="1"/>
  <c r="K8910" i="1"/>
  <c r="M8910" i="1" s="1"/>
  <c r="K8909" i="1"/>
  <c r="M8909" i="1" s="1"/>
  <c r="K8908" i="1"/>
  <c r="M8908" i="1" s="1"/>
  <c r="K8907" i="1"/>
  <c r="M8907" i="1" s="1"/>
  <c r="K8906" i="1"/>
  <c r="M8906" i="1" s="1"/>
  <c r="K8905" i="1"/>
  <c r="M8905" i="1" s="1"/>
  <c r="K8904" i="1"/>
  <c r="M8904" i="1" s="1"/>
  <c r="K8903" i="1"/>
  <c r="M8903" i="1" s="1"/>
  <c r="K8902" i="1"/>
  <c r="M8902" i="1" s="1"/>
  <c r="K8901" i="1"/>
  <c r="M8901" i="1" s="1"/>
  <c r="K8900" i="1"/>
  <c r="M8900" i="1" s="1"/>
  <c r="K8899" i="1"/>
  <c r="M8899" i="1" s="1"/>
  <c r="K8898" i="1"/>
  <c r="M8898" i="1" s="1"/>
  <c r="K8897" i="1"/>
  <c r="M8897" i="1" s="1"/>
  <c r="K8896" i="1"/>
  <c r="M8896" i="1" s="1"/>
  <c r="K8895" i="1"/>
  <c r="M8895" i="1" s="1"/>
  <c r="K8894" i="1"/>
  <c r="M8894" i="1" s="1"/>
  <c r="K8893" i="1"/>
  <c r="M8893" i="1" s="1"/>
  <c r="K8892" i="1"/>
  <c r="M8892" i="1" s="1"/>
  <c r="K8891" i="1"/>
  <c r="M8891" i="1" s="1"/>
  <c r="K8890" i="1"/>
  <c r="M8890" i="1" s="1"/>
  <c r="K8889" i="1"/>
  <c r="M8889" i="1" s="1"/>
  <c r="K8888" i="1"/>
  <c r="M8888" i="1" s="1"/>
  <c r="K8887" i="1"/>
  <c r="M8887" i="1" s="1"/>
  <c r="K8886" i="1"/>
  <c r="M8886" i="1" s="1"/>
  <c r="K8885" i="1"/>
  <c r="M8885" i="1" s="1"/>
  <c r="K8884" i="1"/>
  <c r="M8884" i="1" s="1"/>
  <c r="K8883" i="1"/>
  <c r="M8883" i="1" s="1"/>
  <c r="K8882" i="1"/>
  <c r="M8882" i="1" s="1"/>
  <c r="K8881" i="1"/>
  <c r="M8881" i="1" s="1"/>
  <c r="K8880" i="1"/>
  <c r="M8880" i="1" s="1"/>
  <c r="K8879" i="1"/>
  <c r="M8879" i="1" s="1"/>
  <c r="K8878" i="1"/>
  <c r="M8878" i="1" s="1"/>
  <c r="K8877" i="1"/>
  <c r="M8877" i="1" s="1"/>
  <c r="K8876" i="1"/>
  <c r="M8876" i="1" s="1"/>
  <c r="K8875" i="1"/>
  <c r="M8875" i="1" s="1"/>
  <c r="K8874" i="1"/>
  <c r="M8874" i="1" s="1"/>
  <c r="K8873" i="1"/>
  <c r="M8873" i="1" s="1"/>
  <c r="K8872" i="1"/>
  <c r="M8872" i="1" s="1"/>
  <c r="K8871" i="1"/>
  <c r="M8871" i="1" s="1"/>
  <c r="K8870" i="1"/>
  <c r="M8870" i="1" s="1"/>
  <c r="K8869" i="1"/>
  <c r="M8869" i="1" s="1"/>
  <c r="K8868" i="1"/>
  <c r="M8868" i="1" s="1"/>
  <c r="K8867" i="1"/>
  <c r="M8867" i="1" s="1"/>
  <c r="K8866" i="1"/>
  <c r="M8866" i="1" s="1"/>
  <c r="K8865" i="1"/>
  <c r="M8865" i="1" s="1"/>
  <c r="K8864" i="1"/>
  <c r="M8864" i="1" s="1"/>
  <c r="K8863" i="1"/>
  <c r="M8863" i="1" s="1"/>
  <c r="K8862" i="1"/>
  <c r="M8862" i="1" s="1"/>
  <c r="K8861" i="1"/>
  <c r="M8861" i="1" s="1"/>
  <c r="K8860" i="1"/>
  <c r="M8860" i="1" s="1"/>
  <c r="K8859" i="1"/>
  <c r="M8859" i="1" s="1"/>
  <c r="K8858" i="1"/>
  <c r="M8858" i="1" s="1"/>
  <c r="K8857" i="1"/>
  <c r="M8857" i="1" s="1"/>
  <c r="K8856" i="1"/>
  <c r="M8856" i="1" s="1"/>
  <c r="K8855" i="1"/>
  <c r="M8855" i="1" s="1"/>
  <c r="K8854" i="1"/>
  <c r="M8854" i="1" s="1"/>
  <c r="K8853" i="1"/>
  <c r="M8853" i="1" s="1"/>
  <c r="K8852" i="1"/>
  <c r="M8852" i="1" s="1"/>
  <c r="K8851" i="1"/>
  <c r="M8851" i="1" s="1"/>
  <c r="K8850" i="1"/>
  <c r="M8850" i="1" s="1"/>
  <c r="K8849" i="1"/>
  <c r="M8849" i="1" s="1"/>
  <c r="K8848" i="1"/>
  <c r="M8848" i="1" s="1"/>
  <c r="K8847" i="1"/>
  <c r="M8847" i="1" s="1"/>
  <c r="K8846" i="1"/>
  <c r="M8846" i="1" s="1"/>
  <c r="K8845" i="1"/>
  <c r="M8845" i="1" s="1"/>
  <c r="K8844" i="1"/>
  <c r="M8844" i="1" s="1"/>
  <c r="K8843" i="1"/>
  <c r="M8843" i="1" s="1"/>
  <c r="K8842" i="1"/>
  <c r="M8842" i="1" s="1"/>
  <c r="K8841" i="1"/>
  <c r="M8841" i="1" s="1"/>
  <c r="K8840" i="1"/>
  <c r="M8840" i="1" s="1"/>
  <c r="K8839" i="1"/>
  <c r="M8839" i="1" s="1"/>
  <c r="K8838" i="1"/>
  <c r="M8838" i="1" s="1"/>
  <c r="K8837" i="1"/>
  <c r="M8837" i="1" s="1"/>
  <c r="K8836" i="1"/>
  <c r="M8836" i="1" s="1"/>
  <c r="K8835" i="1"/>
  <c r="M8835" i="1" s="1"/>
  <c r="K8834" i="1"/>
  <c r="M8834" i="1" s="1"/>
  <c r="K8833" i="1"/>
  <c r="M8833" i="1" s="1"/>
  <c r="K8832" i="1"/>
  <c r="M8832" i="1" s="1"/>
  <c r="K8831" i="1"/>
  <c r="M8831" i="1" s="1"/>
  <c r="K8830" i="1"/>
  <c r="M8830" i="1" s="1"/>
  <c r="K8829" i="1"/>
  <c r="M8829" i="1" s="1"/>
  <c r="K8828" i="1"/>
  <c r="M8828" i="1" s="1"/>
  <c r="K8827" i="1"/>
  <c r="M8827" i="1" s="1"/>
  <c r="K8826" i="1"/>
  <c r="M8826" i="1" s="1"/>
  <c r="K8825" i="1"/>
  <c r="M8825" i="1" s="1"/>
  <c r="K8824" i="1"/>
  <c r="M8824" i="1" s="1"/>
  <c r="K8823" i="1"/>
  <c r="M8823" i="1" s="1"/>
  <c r="K8822" i="1"/>
  <c r="M8822" i="1" s="1"/>
  <c r="K8821" i="1"/>
  <c r="M8821" i="1" s="1"/>
  <c r="K8820" i="1"/>
  <c r="M8820" i="1" s="1"/>
  <c r="K8819" i="1"/>
  <c r="M8819" i="1" s="1"/>
  <c r="K8818" i="1"/>
  <c r="M8818" i="1" s="1"/>
  <c r="K8817" i="1"/>
  <c r="M8817" i="1" s="1"/>
  <c r="K8816" i="1"/>
  <c r="M8816" i="1" s="1"/>
  <c r="K8815" i="1"/>
  <c r="M8815" i="1" s="1"/>
  <c r="K8814" i="1"/>
  <c r="M8814" i="1" s="1"/>
  <c r="K8813" i="1"/>
  <c r="M8813" i="1" s="1"/>
  <c r="K8812" i="1"/>
  <c r="M8812" i="1" s="1"/>
  <c r="K8811" i="1"/>
  <c r="M8811" i="1" s="1"/>
  <c r="K8810" i="1"/>
  <c r="M8810" i="1" s="1"/>
  <c r="K8809" i="1"/>
  <c r="M8809" i="1" s="1"/>
  <c r="K8808" i="1"/>
  <c r="M8808" i="1" s="1"/>
  <c r="K8807" i="1"/>
  <c r="M8807" i="1" s="1"/>
  <c r="K8806" i="1"/>
  <c r="M8806" i="1" s="1"/>
  <c r="K8805" i="1"/>
  <c r="M8805" i="1" s="1"/>
  <c r="K8804" i="1"/>
  <c r="M8804" i="1" s="1"/>
  <c r="K8803" i="1"/>
  <c r="M8803" i="1" s="1"/>
  <c r="K8802" i="1"/>
  <c r="M8802" i="1" s="1"/>
  <c r="K8801" i="1"/>
  <c r="M8801" i="1" s="1"/>
  <c r="K8800" i="1"/>
  <c r="M8800" i="1" s="1"/>
  <c r="K8799" i="1"/>
  <c r="M8799" i="1" s="1"/>
  <c r="K8798" i="1"/>
  <c r="M8798" i="1" s="1"/>
  <c r="K8797" i="1"/>
  <c r="M8797" i="1" s="1"/>
  <c r="K8796" i="1"/>
  <c r="M8796" i="1" s="1"/>
  <c r="K8795" i="1"/>
  <c r="M8795" i="1" s="1"/>
  <c r="K8794" i="1"/>
  <c r="M8794" i="1" s="1"/>
  <c r="K8793" i="1"/>
  <c r="M8793" i="1" s="1"/>
  <c r="K8792" i="1"/>
  <c r="M8792" i="1" s="1"/>
  <c r="K8791" i="1"/>
  <c r="M8791" i="1" s="1"/>
  <c r="K8790" i="1"/>
  <c r="M8790" i="1" s="1"/>
  <c r="K8789" i="1"/>
  <c r="M8789" i="1" s="1"/>
  <c r="K8788" i="1"/>
  <c r="M8788" i="1" s="1"/>
  <c r="K8787" i="1"/>
  <c r="M8787" i="1" s="1"/>
  <c r="K8786" i="1"/>
  <c r="M8786" i="1" s="1"/>
  <c r="K8785" i="1"/>
  <c r="M8785" i="1" s="1"/>
  <c r="K8784" i="1"/>
  <c r="M8784" i="1" s="1"/>
  <c r="K8783" i="1"/>
  <c r="M8783" i="1" s="1"/>
  <c r="K8782" i="1"/>
  <c r="M8782" i="1" s="1"/>
  <c r="K8781" i="1"/>
  <c r="M8781" i="1" s="1"/>
  <c r="K8780" i="1"/>
  <c r="M8780" i="1" s="1"/>
  <c r="K8779" i="1"/>
  <c r="M8779" i="1" s="1"/>
  <c r="K8778" i="1"/>
  <c r="M8778" i="1" s="1"/>
  <c r="K8777" i="1"/>
  <c r="M8777" i="1" s="1"/>
  <c r="K8776" i="1"/>
  <c r="M8776" i="1" s="1"/>
  <c r="K8775" i="1"/>
  <c r="M8775" i="1" s="1"/>
  <c r="K8774" i="1"/>
  <c r="M8774" i="1" s="1"/>
  <c r="K8773" i="1"/>
  <c r="M8773" i="1" s="1"/>
  <c r="K8772" i="1"/>
  <c r="M8772" i="1" s="1"/>
  <c r="K8771" i="1"/>
  <c r="M8771" i="1" s="1"/>
  <c r="K8770" i="1"/>
  <c r="M8770" i="1" s="1"/>
  <c r="K8769" i="1"/>
  <c r="M8769" i="1" s="1"/>
  <c r="K8768" i="1"/>
  <c r="M8768" i="1" s="1"/>
  <c r="K8767" i="1"/>
  <c r="M8767" i="1" s="1"/>
  <c r="K8766" i="1"/>
  <c r="M8766" i="1" s="1"/>
  <c r="K8765" i="1"/>
  <c r="M8765" i="1" s="1"/>
  <c r="K8764" i="1"/>
  <c r="M8764" i="1" s="1"/>
  <c r="K8763" i="1"/>
  <c r="M8763" i="1" s="1"/>
  <c r="K8762" i="1"/>
  <c r="M8762" i="1" s="1"/>
  <c r="K8761" i="1"/>
  <c r="M8761" i="1" s="1"/>
  <c r="K8760" i="1"/>
  <c r="M8760" i="1" s="1"/>
  <c r="K8759" i="1"/>
  <c r="M8759" i="1" s="1"/>
  <c r="K8758" i="1"/>
  <c r="M8758" i="1" s="1"/>
  <c r="K8757" i="1"/>
  <c r="M8757" i="1" s="1"/>
  <c r="K8756" i="1"/>
  <c r="M8756" i="1" s="1"/>
  <c r="K8755" i="1"/>
  <c r="M8755" i="1" s="1"/>
  <c r="K8754" i="1"/>
  <c r="M8754" i="1" s="1"/>
  <c r="K8753" i="1"/>
  <c r="M8753" i="1" s="1"/>
  <c r="K8752" i="1"/>
  <c r="M8752" i="1" s="1"/>
  <c r="K8751" i="1"/>
  <c r="M8751" i="1" s="1"/>
  <c r="K8750" i="1"/>
  <c r="M8750" i="1" s="1"/>
  <c r="K8749" i="1"/>
  <c r="M8749" i="1" s="1"/>
  <c r="K8748" i="1"/>
  <c r="M8748" i="1" s="1"/>
  <c r="K8747" i="1"/>
  <c r="M8747" i="1" s="1"/>
  <c r="K8746" i="1"/>
  <c r="M8746" i="1" s="1"/>
  <c r="K8745" i="1"/>
  <c r="M8745" i="1" s="1"/>
  <c r="K8744" i="1"/>
  <c r="M8744" i="1" s="1"/>
  <c r="K8743" i="1"/>
  <c r="M8743" i="1" s="1"/>
  <c r="K8742" i="1"/>
  <c r="M8742" i="1" s="1"/>
  <c r="K8741" i="1"/>
  <c r="M8741" i="1" s="1"/>
  <c r="K8740" i="1"/>
  <c r="M8740" i="1" s="1"/>
  <c r="K8739" i="1"/>
  <c r="M8739" i="1" s="1"/>
  <c r="K8738" i="1"/>
  <c r="M8738" i="1" s="1"/>
  <c r="K8737" i="1"/>
  <c r="M8737" i="1" s="1"/>
  <c r="K8736" i="1"/>
  <c r="M8736" i="1" s="1"/>
  <c r="K8735" i="1"/>
  <c r="M8735" i="1" s="1"/>
  <c r="K8734" i="1"/>
  <c r="M8734" i="1" s="1"/>
  <c r="K8733" i="1"/>
  <c r="M8733" i="1" s="1"/>
  <c r="K8732" i="1"/>
  <c r="M8732" i="1" s="1"/>
  <c r="K8731" i="1"/>
  <c r="M8731" i="1" s="1"/>
  <c r="K8730" i="1"/>
  <c r="M8730" i="1" s="1"/>
  <c r="K8729" i="1"/>
  <c r="M8729" i="1" s="1"/>
  <c r="K8728" i="1"/>
  <c r="M8728" i="1" s="1"/>
  <c r="K8727" i="1"/>
  <c r="M8727" i="1" s="1"/>
  <c r="K8726" i="1"/>
  <c r="M8726" i="1" s="1"/>
  <c r="K8725" i="1"/>
  <c r="M8725" i="1" s="1"/>
  <c r="K8724" i="1"/>
  <c r="M8724" i="1" s="1"/>
  <c r="K8723" i="1"/>
  <c r="M8723" i="1" s="1"/>
  <c r="K8722" i="1"/>
  <c r="M8722" i="1" s="1"/>
  <c r="K8721" i="1"/>
  <c r="M8721" i="1" s="1"/>
  <c r="K8720" i="1"/>
  <c r="M8720" i="1" s="1"/>
  <c r="K8719" i="1"/>
  <c r="M8719" i="1" s="1"/>
  <c r="K8718" i="1"/>
  <c r="M8718" i="1" s="1"/>
  <c r="K8717" i="1"/>
  <c r="M8717" i="1" s="1"/>
  <c r="K8716" i="1"/>
  <c r="M8716" i="1" s="1"/>
  <c r="K8715" i="1"/>
  <c r="M8715" i="1" s="1"/>
  <c r="K8714" i="1"/>
  <c r="M8714" i="1" s="1"/>
  <c r="K8713" i="1"/>
  <c r="M8713" i="1" s="1"/>
  <c r="K8712" i="1"/>
  <c r="M8712" i="1" s="1"/>
  <c r="K8711" i="1"/>
  <c r="M8711" i="1" s="1"/>
  <c r="K8710" i="1"/>
  <c r="M8710" i="1" s="1"/>
  <c r="K8709" i="1"/>
  <c r="M8709" i="1" s="1"/>
  <c r="K8708" i="1"/>
  <c r="M8708" i="1" s="1"/>
  <c r="K8707" i="1"/>
  <c r="M8707" i="1" s="1"/>
  <c r="K8706" i="1"/>
  <c r="M8706" i="1" s="1"/>
  <c r="K8705" i="1"/>
  <c r="M8705" i="1" s="1"/>
  <c r="K8704" i="1"/>
  <c r="M8704" i="1" s="1"/>
  <c r="K8703" i="1"/>
  <c r="M8703" i="1" s="1"/>
  <c r="K8702" i="1"/>
  <c r="M8702" i="1" s="1"/>
  <c r="K8701" i="1"/>
  <c r="M8701" i="1" s="1"/>
  <c r="K8700" i="1"/>
  <c r="M8700" i="1" s="1"/>
  <c r="K8699" i="1"/>
  <c r="M8699" i="1" s="1"/>
  <c r="K8698" i="1"/>
  <c r="M8698" i="1" s="1"/>
  <c r="K8697" i="1"/>
  <c r="M8697" i="1" s="1"/>
  <c r="K8696" i="1"/>
  <c r="M8696" i="1" s="1"/>
  <c r="K8695" i="1"/>
  <c r="M8695" i="1" s="1"/>
  <c r="K8694" i="1"/>
  <c r="M8694" i="1" s="1"/>
  <c r="K8693" i="1"/>
  <c r="M8693" i="1" s="1"/>
  <c r="K8692" i="1"/>
  <c r="M8692" i="1" s="1"/>
  <c r="K8691" i="1"/>
  <c r="M8691" i="1" s="1"/>
  <c r="K8690" i="1"/>
  <c r="M8690" i="1" s="1"/>
  <c r="K8689" i="1"/>
  <c r="M8689" i="1" s="1"/>
  <c r="K8688" i="1"/>
  <c r="M8688" i="1" s="1"/>
  <c r="K8687" i="1"/>
  <c r="M8687" i="1" s="1"/>
  <c r="K8686" i="1"/>
  <c r="M8686" i="1" s="1"/>
  <c r="K8685" i="1"/>
  <c r="M8685" i="1" s="1"/>
  <c r="K8684" i="1"/>
  <c r="M8684" i="1" s="1"/>
  <c r="K8683" i="1"/>
  <c r="M8683" i="1" s="1"/>
  <c r="K8682" i="1"/>
  <c r="M8682" i="1" s="1"/>
  <c r="K8681" i="1"/>
  <c r="M8681" i="1" s="1"/>
  <c r="K8680" i="1"/>
  <c r="M8680" i="1" s="1"/>
  <c r="K8679" i="1"/>
  <c r="M8679" i="1" s="1"/>
  <c r="K8678" i="1"/>
  <c r="M8678" i="1" s="1"/>
  <c r="K8677" i="1"/>
  <c r="M8677" i="1" s="1"/>
  <c r="K8676" i="1"/>
  <c r="M8676" i="1" s="1"/>
  <c r="K8675" i="1"/>
  <c r="M8675" i="1" s="1"/>
  <c r="K8674" i="1"/>
  <c r="M8674" i="1" s="1"/>
  <c r="K8673" i="1"/>
  <c r="M8673" i="1" s="1"/>
  <c r="K8672" i="1"/>
  <c r="M8672" i="1" s="1"/>
  <c r="K8671" i="1"/>
  <c r="M8671" i="1" s="1"/>
  <c r="K8670" i="1"/>
  <c r="M8670" i="1" s="1"/>
  <c r="K8669" i="1"/>
  <c r="M8669" i="1" s="1"/>
  <c r="K8668" i="1"/>
  <c r="M8668" i="1" s="1"/>
  <c r="K8667" i="1"/>
  <c r="M8667" i="1" s="1"/>
  <c r="K8666" i="1"/>
  <c r="M8666" i="1" s="1"/>
  <c r="K8665" i="1"/>
  <c r="M8665" i="1" s="1"/>
  <c r="K8664" i="1"/>
  <c r="M8664" i="1" s="1"/>
  <c r="K8663" i="1"/>
  <c r="M8663" i="1" s="1"/>
  <c r="K8662" i="1"/>
  <c r="M8662" i="1" s="1"/>
  <c r="K8661" i="1"/>
  <c r="M8661" i="1" s="1"/>
  <c r="K8660" i="1"/>
  <c r="M8660" i="1" s="1"/>
  <c r="K8659" i="1"/>
  <c r="M8659" i="1" s="1"/>
  <c r="K8658" i="1"/>
  <c r="M8658" i="1" s="1"/>
  <c r="K8657" i="1"/>
  <c r="M8657" i="1" s="1"/>
  <c r="K8656" i="1"/>
  <c r="M8656" i="1" s="1"/>
  <c r="K8655" i="1"/>
  <c r="M8655" i="1" s="1"/>
  <c r="K8654" i="1"/>
  <c r="M8654" i="1" s="1"/>
  <c r="K8653" i="1"/>
  <c r="M8653" i="1" s="1"/>
  <c r="K8652" i="1"/>
  <c r="M8652" i="1" s="1"/>
  <c r="K8651" i="1"/>
  <c r="M8651" i="1" s="1"/>
  <c r="K8650" i="1"/>
  <c r="M8650" i="1" s="1"/>
  <c r="K8649" i="1"/>
  <c r="M8649" i="1" s="1"/>
  <c r="K8648" i="1"/>
  <c r="M8648" i="1" s="1"/>
  <c r="K8647" i="1"/>
  <c r="M8647" i="1" s="1"/>
  <c r="K8646" i="1"/>
  <c r="M8646" i="1" s="1"/>
  <c r="K8645" i="1"/>
  <c r="M8645" i="1" s="1"/>
  <c r="K8644" i="1"/>
  <c r="M8644" i="1" s="1"/>
  <c r="K8643" i="1"/>
  <c r="M8643" i="1" s="1"/>
  <c r="K8642" i="1"/>
  <c r="M8642" i="1" s="1"/>
  <c r="K8641" i="1"/>
  <c r="M8641" i="1" s="1"/>
  <c r="K8640" i="1"/>
  <c r="M8640" i="1" s="1"/>
  <c r="K8639" i="1"/>
  <c r="M8639" i="1" s="1"/>
  <c r="K8638" i="1"/>
  <c r="M8638" i="1" s="1"/>
  <c r="K8637" i="1"/>
  <c r="M8637" i="1" s="1"/>
  <c r="K8636" i="1"/>
  <c r="M8636" i="1" s="1"/>
  <c r="K8635" i="1"/>
  <c r="M8635" i="1" s="1"/>
  <c r="K8634" i="1"/>
  <c r="M8634" i="1" s="1"/>
  <c r="K8633" i="1"/>
  <c r="M8633" i="1" s="1"/>
  <c r="K8632" i="1"/>
  <c r="M8632" i="1" s="1"/>
  <c r="K8631" i="1"/>
  <c r="M8631" i="1" s="1"/>
  <c r="K8630" i="1"/>
  <c r="M8630" i="1" s="1"/>
  <c r="K8629" i="1"/>
  <c r="M8629" i="1" s="1"/>
  <c r="K8628" i="1"/>
  <c r="M8628" i="1" s="1"/>
  <c r="K8627" i="1"/>
  <c r="M8627" i="1" s="1"/>
  <c r="K8626" i="1"/>
  <c r="M8626" i="1" s="1"/>
  <c r="K8625" i="1"/>
  <c r="M8625" i="1" s="1"/>
  <c r="K8624" i="1"/>
  <c r="M8624" i="1" s="1"/>
  <c r="K8623" i="1"/>
  <c r="M8623" i="1" s="1"/>
  <c r="K8622" i="1"/>
  <c r="M8622" i="1" s="1"/>
  <c r="K8621" i="1"/>
  <c r="M8621" i="1" s="1"/>
  <c r="K8620" i="1"/>
  <c r="M8620" i="1" s="1"/>
  <c r="K8619" i="1"/>
  <c r="M8619" i="1" s="1"/>
  <c r="K8618" i="1"/>
  <c r="M8618" i="1" s="1"/>
  <c r="K8617" i="1"/>
  <c r="M8617" i="1" s="1"/>
  <c r="K8616" i="1"/>
  <c r="M8616" i="1" s="1"/>
  <c r="K8615" i="1"/>
  <c r="M8615" i="1" s="1"/>
  <c r="K8614" i="1"/>
  <c r="M8614" i="1" s="1"/>
  <c r="K8613" i="1"/>
  <c r="M8613" i="1" s="1"/>
  <c r="K8612" i="1"/>
  <c r="M8612" i="1" s="1"/>
  <c r="K8611" i="1"/>
  <c r="M8611" i="1" s="1"/>
  <c r="K8610" i="1"/>
  <c r="M8610" i="1" s="1"/>
  <c r="K8609" i="1"/>
  <c r="M8609" i="1" s="1"/>
  <c r="K8608" i="1"/>
  <c r="M8608" i="1" s="1"/>
  <c r="K8607" i="1"/>
  <c r="M8607" i="1" s="1"/>
  <c r="K8606" i="1"/>
  <c r="M8606" i="1" s="1"/>
  <c r="K8605" i="1"/>
  <c r="M8605" i="1" s="1"/>
  <c r="K8604" i="1"/>
  <c r="M8604" i="1" s="1"/>
  <c r="K8603" i="1"/>
  <c r="M8603" i="1" s="1"/>
  <c r="K8602" i="1"/>
  <c r="M8602" i="1" s="1"/>
  <c r="K8601" i="1"/>
  <c r="M8601" i="1" s="1"/>
  <c r="K8600" i="1"/>
  <c r="M8600" i="1" s="1"/>
  <c r="K8599" i="1"/>
  <c r="M8599" i="1" s="1"/>
  <c r="K8598" i="1"/>
  <c r="M8598" i="1" s="1"/>
  <c r="K8597" i="1"/>
  <c r="M8597" i="1" s="1"/>
  <c r="K8596" i="1"/>
  <c r="M8596" i="1" s="1"/>
  <c r="K8595" i="1"/>
  <c r="M8595" i="1" s="1"/>
  <c r="K8594" i="1"/>
  <c r="M8594" i="1" s="1"/>
  <c r="K8593" i="1"/>
  <c r="M8593" i="1" s="1"/>
  <c r="K8592" i="1"/>
  <c r="M8592" i="1" s="1"/>
  <c r="K8591" i="1"/>
  <c r="M8591" i="1" s="1"/>
  <c r="K8590" i="1"/>
  <c r="M8590" i="1" s="1"/>
  <c r="K8589" i="1"/>
  <c r="M8589" i="1" s="1"/>
  <c r="K8588" i="1"/>
  <c r="M8588" i="1" s="1"/>
  <c r="K8587" i="1"/>
  <c r="M8587" i="1" s="1"/>
  <c r="K8586" i="1"/>
  <c r="M8586" i="1" s="1"/>
  <c r="K8585" i="1"/>
  <c r="M8585" i="1" s="1"/>
  <c r="K8584" i="1"/>
  <c r="M8584" i="1" s="1"/>
  <c r="K8583" i="1"/>
  <c r="M8583" i="1" s="1"/>
  <c r="K8582" i="1"/>
  <c r="M8582" i="1" s="1"/>
  <c r="K8581" i="1"/>
  <c r="M8581" i="1" s="1"/>
  <c r="K8580" i="1"/>
  <c r="M8580" i="1" s="1"/>
  <c r="K8579" i="1"/>
  <c r="M8579" i="1" s="1"/>
  <c r="K8578" i="1"/>
  <c r="M8578" i="1" s="1"/>
  <c r="K8577" i="1"/>
  <c r="M8577" i="1" s="1"/>
  <c r="K8576" i="1"/>
  <c r="M8576" i="1" s="1"/>
  <c r="K8575" i="1"/>
  <c r="M8575" i="1" s="1"/>
  <c r="K8574" i="1"/>
  <c r="M8574" i="1" s="1"/>
  <c r="K8573" i="1"/>
  <c r="M8573" i="1" s="1"/>
  <c r="K8572" i="1"/>
  <c r="M8572" i="1" s="1"/>
  <c r="K8571" i="1"/>
  <c r="M8571" i="1" s="1"/>
  <c r="K8570" i="1"/>
  <c r="M8570" i="1" s="1"/>
  <c r="K8569" i="1"/>
  <c r="M8569" i="1" s="1"/>
  <c r="K8568" i="1"/>
  <c r="M8568" i="1" s="1"/>
  <c r="K8567" i="1"/>
  <c r="M8567" i="1" s="1"/>
  <c r="K8566" i="1"/>
  <c r="M8566" i="1" s="1"/>
  <c r="K8565" i="1"/>
  <c r="M8565" i="1" s="1"/>
  <c r="K8564" i="1"/>
  <c r="M8564" i="1" s="1"/>
  <c r="K8563" i="1"/>
  <c r="M8563" i="1" s="1"/>
  <c r="K8562" i="1"/>
  <c r="M8562" i="1" s="1"/>
  <c r="K8561" i="1"/>
  <c r="M8561" i="1" s="1"/>
  <c r="K8560" i="1"/>
  <c r="M8560" i="1" s="1"/>
  <c r="K8559" i="1"/>
  <c r="M8559" i="1" s="1"/>
  <c r="K8558" i="1"/>
  <c r="M8558" i="1" s="1"/>
  <c r="K8557" i="1"/>
  <c r="M8557" i="1" s="1"/>
  <c r="K8556" i="1"/>
  <c r="M8556" i="1" s="1"/>
  <c r="K8555" i="1"/>
  <c r="M8555" i="1" s="1"/>
  <c r="K8554" i="1"/>
  <c r="M8554" i="1" s="1"/>
  <c r="K8553" i="1"/>
  <c r="M8553" i="1" s="1"/>
  <c r="K8552" i="1"/>
  <c r="M8552" i="1" s="1"/>
  <c r="K8551" i="1"/>
  <c r="M8551" i="1" s="1"/>
  <c r="K8550" i="1"/>
  <c r="M8550" i="1" s="1"/>
  <c r="K8549" i="1"/>
  <c r="M8549" i="1" s="1"/>
  <c r="K8548" i="1"/>
  <c r="M8548" i="1" s="1"/>
  <c r="K8547" i="1"/>
  <c r="M8547" i="1" s="1"/>
  <c r="K8546" i="1"/>
  <c r="M8546" i="1" s="1"/>
  <c r="K8545" i="1"/>
  <c r="M8545" i="1" s="1"/>
  <c r="K8544" i="1"/>
  <c r="M8544" i="1" s="1"/>
  <c r="K8543" i="1"/>
  <c r="M8543" i="1" s="1"/>
  <c r="K8542" i="1"/>
  <c r="M8542" i="1" s="1"/>
  <c r="K8541" i="1"/>
  <c r="M8541" i="1" s="1"/>
  <c r="K8540" i="1"/>
  <c r="M8540" i="1" s="1"/>
  <c r="K8539" i="1"/>
  <c r="M8539" i="1" s="1"/>
  <c r="K8538" i="1"/>
  <c r="M8538" i="1" s="1"/>
  <c r="K8537" i="1"/>
  <c r="M8537" i="1" s="1"/>
  <c r="K8536" i="1"/>
  <c r="M8536" i="1" s="1"/>
  <c r="K8535" i="1"/>
  <c r="M8535" i="1" s="1"/>
  <c r="K8534" i="1"/>
  <c r="M8534" i="1" s="1"/>
  <c r="K8533" i="1"/>
  <c r="M8533" i="1" s="1"/>
  <c r="K8532" i="1"/>
  <c r="M8532" i="1" s="1"/>
  <c r="K8531" i="1"/>
  <c r="M8531" i="1" s="1"/>
  <c r="K8530" i="1"/>
  <c r="M8530" i="1" s="1"/>
  <c r="K8529" i="1"/>
  <c r="M8529" i="1" s="1"/>
  <c r="K8528" i="1"/>
  <c r="M8528" i="1" s="1"/>
  <c r="K8527" i="1"/>
  <c r="M8527" i="1" s="1"/>
  <c r="K8526" i="1"/>
  <c r="M8526" i="1" s="1"/>
  <c r="K8525" i="1"/>
  <c r="M8525" i="1" s="1"/>
  <c r="K8524" i="1"/>
  <c r="M8524" i="1" s="1"/>
  <c r="K8523" i="1"/>
  <c r="M8523" i="1" s="1"/>
  <c r="K8522" i="1"/>
  <c r="M8522" i="1" s="1"/>
  <c r="K8521" i="1"/>
  <c r="M8521" i="1" s="1"/>
  <c r="K8520" i="1"/>
  <c r="M8520" i="1" s="1"/>
  <c r="K8519" i="1"/>
  <c r="M8519" i="1" s="1"/>
  <c r="K8518" i="1"/>
  <c r="M8518" i="1" s="1"/>
  <c r="K8517" i="1"/>
  <c r="M8517" i="1" s="1"/>
  <c r="K8516" i="1"/>
  <c r="M8516" i="1" s="1"/>
  <c r="K8515" i="1"/>
  <c r="M8515" i="1" s="1"/>
  <c r="K8514" i="1"/>
  <c r="M8514" i="1" s="1"/>
  <c r="K8513" i="1"/>
  <c r="M8513" i="1" s="1"/>
  <c r="K8512" i="1"/>
  <c r="M8512" i="1" s="1"/>
  <c r="K8511" i="1"/>
  <c r="M8511" i="1" s="1"/>
  <c r="K8510" i="1"/>
  <c r="M8510" i="1" s="1"/>
  <c r="K8509" i="1"/>
  <c r="M8509" i="1" s="1"/>
  <c r="K8508" i="1"/>
  <c r="M8508" i="1" s="1"/>
  <c r="K8507" i="1"/>
  <c r="M8507" i="1" s="1"/>
  <c r="K8506" i="1"/>
  <c r="M8506" i="1" s="1"/>
  <c r="K8505" i="1"/>
  <c r="M8505" i="1" s="1"/>
  <c r="K8504" i="1"/>
  <c r="M8504" i="1" s="1"/>
  <c r="K8503" i="1"/>
  <c r="M8503" i="1" s="1"/>
  <c r="K8502" i="1"/>
  <c r="M8502" i="1" s="1"/>
  <c r="K8501" i="1"/>
  <c r="M8501" i="1" s="1"/>
  <c r="K8500" i="1"/>
  <c r="M8500" i="1" s="1"/>
  <c r="K8499" i="1"/>
  <c r="M8499" i="1" s="1"/>
  <c r="K8498" i="1"/>
  <c r="M8498" i="1" s="1"/>
  <c r="K8497" i="1"/>
  <c r="M8497" i="1" s="1"/>
  <c r="K8496" i="1"/>
  <c r="M8496" i="1" s="1"/>
  <c r="K8495" i="1"/>
  <c r="M8495" i="1" s="1"/>
  <c r="K8494" i="1"/>
  <c r="M8494" i="1" s="1"/>
  <c r="K8493" i="1"/>
  <c r="M8493" i="1" s="1"/>
  <c r="K8492" i="1"/>
  <c r="M8492" i="1" s="1"/>
  <c r="K8491" i="1"/>
  <c r="M8491" i="1" s="1"/>
  <c r="K8490" i="1"/>
  <c r="M8490" i="1" s="1"/>
  <c r="K8489" i="1"/>
  <c r="M8489" i="1" s="1"/>
  <c r="K8488" i="1"/>
  <c r="M8488" i="1" s="1"/>
  <c r="K8487" i="1"/>
  <c r="M8487" i="1" s="1"/>
  <c r="K8486" i="1"/>
  <c r="M8486" i="1" s="1"/>
  <c r="K8485" i="1"/>
  <c r="M8485" i="1" s="1"/>
  <c r="K8484" i="1"/>
  <c r="M8484" i="1" s="1"/>
  <c r="K8483" i="1"/>
  <c r="M8483" i="1" s="1"/>
  <c r="K8482" i="1"/>
  <c r="M8482" i="1" s="1"/>
  <c r="K8481" i="1"/>
  <c r="M8481" i="1" s="1"/>
  <c r="K8480" i="1"/>
  <c r="M8480" i="1" s="1"/>
  <c r="K8479" i="1"/>
  <c r="M8479" i="1" s="1"/>
  <c r="K8478" i="1"/>
  <c r="M8478" i="1" s="1"/>
  <c r="K8477" i="1"/>
  <c r="M8477" i="1" s="1"/>
  <c r="K8476" i="1"/>
  <c r="M8476" i="1" s="1"/>
  <c r="K8475" i="1"/>
  <c r="M8475" i="1" s="1"/>
  <c r="K8474" i="1"/>
  <c r="M8474" i="1" s="1"/>
  <c r="K8473" i="1"/>
  <c r="M8473" i="1" s="1"/>
  <c r="K8472" i="1"/>
  <c r="M8472" i="1" s="1"/>
  <c r="K8471" i="1"/>
  <c r="M8471" i="1" s="1"/>
  <c r="K8470" i="1"/>
  <c r="M8470" i="1" s="1"/>
  <c r="K8469" i="1"/>
  <c r="M8469" i="1" s="1"/>
  <c r="K8468" i="1"/>
  <c r="M8468" i="1" s="1"/>
  <c r="K8467" i="1"/>
  <c r="M8467" i="1" s="1"/>
  <c r="K8466" i="1"/>
  <c r="M8466" i="1" s="1"/>
  <c r="K8465" i="1"/>
  <c r="M8465" i="1" s="1"/>
  <c r="K8464" i="1"/>
  <c r="M8464" i="1" s="1"/>
  <c r="K8463" i="1"/>
  <c r="M8463" i="1" s="1"/>
  <c r="K8462" i="1"/>
  <c r="M8462" i="1" s="1"/>
  <c r="K8461" i="1"/>
  <c r="M8461" i="1" s="1"/>
  <c r="K8460" i="1"/>
  <c r="M8460" i="1" s="1"/>
  <c r="K8459" i="1"/>
  <c r="M8459" i="1" s="1"/>
  <c r="K8458" i="1"/>
  <c r="M8458" i="1" s="1"/>
  <c r="K8457" i="1"/>
  <c r="M8457" i="1" s="1"/>
  <c r="K8456" i="1"/>
  <c r="M8456" i="1" s="1"/>
  <c r="K8455" i="1"/>
  <c r="M8455" i="1" s="1"/>
  <c r="K8454" i="1"/>
  <c r="M8454" i="1" s="1"/>
  <c r="K8453" i="1"/>
  <c r="M8453" i="1" s="1"/>
  <c r="K8452" i="1"/>
  <c r="M8452" i="1" s="1"/>
  <c r="K8451" i="1"/>
  <c r="M8451" i="1" s="1"/>
  <c r="K8450" i="1"/>
  <c r="M8450" i="1" s="1"/>
  <c r="K8449" i="1"/>
  <c r="M8449" i="1" s="1"/>
  <c r="K8448" i="1"/>
  <c r="M8448" i="1" s="1"/>
  <c r="K8447" i="1"/>
  <c r="M8447" i="1" s="1"/>
  <c r="K8446" i="1"/>
  <c r="M8446" i="1" s="1"/>
  <c r="K8445" i="1"/>
  <c r="M8445" i="1" s="1"/>
  <c r="K8444" i="1"/>
  <c r="M8444" i="1" s="1"/>
  <c r="K8443" i="1"/>
  <c r="M8443" i="1" s="1"/>
  <c r="K8442" i="1"/>
  <c r="M8442" i="1" s="1"/>
  <c r="K8441" i="1"/>
  <c r="M8441" i="1" s="1"/>
  <c r="K8440" i="1"/>
  <c r="M8440" i="1" s="1"/>
  <c r="K8439" i="1"/>
  <c r="M8439" i="1" s="1"/>
  <c r="K8438" i="1"/>
  <c r="M8438" i="1" s="1"/>
  <c r="K8437" i="1"/>
  <c r="M8437" i="1" s="1"/>
  <c r="K8436" i="1"/>
  <c r="M8436" i="1" s="1"/>
  <c r="K8435" i="1"/>
  <c r="M8435" i="1" s="1"/>
  <c r="K8434" i="1"/>
  <c r="M8434" i="1" s="1"/>
  <c r="K8433" i="1"/>
  <c r="M8433" i="1" s="1"/>
  <c r="K8432" i="1"/>
  <c r="M8432" i="1" s="1"/>
  <c r="K8431" i="1"/>
  <c r="M8431" i="1" s="1"/>
  <c r="K8430" i="1"/>
  <c r="M8430" i="1" s="1"/>
  <c r="K8429" i="1"/>
  <c r="M8429" i="1" s="1"/>
  <c r="K8428" i="1"/>
  <c r="M8428" i="1" s="1"/>
  <c r="K8427" i="1"/>
  <c r="M8427" i="1" s="1"/>
  <c r="K8426" i="1"/>
  <c r="M8426" i="1" s="1"/>
  <c r="K8425" i="1"/>
  <c r="M8425" i="1" s="1"/>
  <c r="K8424" i="1"/>
  <c r="M8424" i="1" s="1"/>
  <c r="K8423" i="1"/>
  <c r="M8423" i="1" s="1"/>
  <c r="K8422" i="1"/>
  <c r="M8422" i="1" s="1"/>
  <c r="K8421" i="1"/>
  <c r="M8421" i="1" s="1"/>
  <c r="K8420" i="1"/>
  <c r="M8420" i="1" s="1"/>
  <c r="K8419" i="1"/>
  <c r="M8419" i="1" s="1"/>
  <c r="K8418" i="1"/>
  <c r="M8418" i="1" s="1"/>
  <c r="K8417" i="1"/>
  <c r="M8417" i="1" s="1"/>
  <c r="K8416" i="1"/>
  <c r="M8416" i="1" s="1"/>
  <c r="K8415" i="1"/>
  <c r="M8415" i="1" s="1"/>
  <c r="K8414" i="1"/>
  <c r="M8414" i="1" s="1"/>
  <c r="K8413" i="1"/>
  <c r="M8413" i="1" s="1"/>
  <c r="K8412" i="1"/>
  <c r="M8412" i="1" s="1"/>
  <c r="K8411" i="1"/>
  <c r="M8411" i="1" s="1"/>
  <c r="K8410" i="1"/>
  <c r="M8410" i="1" s="1"/>
  <c r="K8409" i="1"/>
  <c r="M8409" i="1" s="1"/>
  <c r="K8408" i="1"/>
  <c r="M8408" i="1" s="1"/>
  <c r="K8407" i="1"/>
  <c r="M8407" i="1" s="1"/>
  <c r="K8406" i="1"/>
  <c r="M8406" i="1" s="1"/>
  <c r="K8405" i="1"/>
  <c r="M8405" i="1" s="1"/>
  <c r="K8404" i="1"/>
  <c r="M8404" i="1" s="1"/>
  <c r="K8403" i="1"/>
  <c r="M8403" i="1" s="1"/>
  <c r="K8402" i="1"/>
  <c r="M8402" i="1" s="1"/>
  <c r="K8401" i="1"/>
  <c r="M8401" i="1" s="1"/>
  <c r="K8400" i="1"/>
  <c r="M8400" i="1" s="1"/>
  <c r="K8399" i="1"/>
  <c r="M8399" i="1" s="1"/>
  <c r="K8398" i="1"/>
  <c r="M8398" i="1" s="1"/>
  <c r="K8397" i="1"/>
  <c r="M8397" i="1" s="1"/>
  <c r="K8396" i="1"/>
  <c r="M8396" i="1" s="1"/>
  <c r="K8395" i="1"/>
  <c r="M8395" i="1" s="1"/>
  <c r="K8394" i="1"/>
  <c r="M8394" i="1" s="1"/>
  <c r="K8393" i="1"/>
  <c r="M8393" i="1" s="1"/>
  <c r="K8392" i="1"/>
  <c r="M8392" i="1" s="1"/>
  <c r="K8391" i="1"/>
  <c r="M8391" i="1" s="1"/>
  <c r="K8390" i="1"/>
  <c r="M8390" i="1" s="1"/>
  <c r="K8389" i="1"/>
  <c r="M8389" i="1" s="1"/>
  <c r="K8388" i="1"/>
  <c r="M8388" i="1" s="1"/>
  <c r="K8387" i="1"/>
  <c r="M8387" i="1" s="1"/>
  <c r="K8386" i="1"/>
  <c r="M8386" i="1" s="1"/>
  <c r="K8385" i="1"/>
  <c r="M8385" i="1" s="1"/>
  <c r="K8384" i="1"/>
  <c r="M8384" i="1" s="1"/>
  <c r="K8383" i="1"/>
  <c r="M8383" i="1" s="1"/>
  <c r="K8382" i="1"/>
  <c r="M8382" i="1" s="1"/>
  <c r="K8381" i="1"/>
  <c r="M8381" i="1" s="1"/>
  <c r="K8380" i="1"/>
  <c r="M8380" i="1" s="1"/>
  <c r="K8379" i="1"/>
  <c r="M8379" i="1" s="1"/>
  <c r="K8378" i="1"/>
  <c r="M8378" i="1" s="1"/>
  <c r="K8377" i="1"/>
  <c r="M8377" i="1" s="1"/>
  <c r="K8376" i="1"/>
  <c r="M8376" i="1" s="1"/>
  <c r="K8375" i="1"/>
  <c r="M8375" i="1" s="1"/>
  <c r="K8374" i="1"/>
  <c r="M8374" i="1" s="1"/>
  <c r="K8373" i="1"/>
  <c r="M8373" i="1" s="1"/>
  <c r="K8372" i="1"/>
  <c r="M8372" i="1" s="1"/>
  <c r="K8371" i="1"/>
  <c r="M8371" i="1" s="1"/>
  <c r="K8370" i="1"/>
  <c r="M8370" i="1" s="1"/>
  <c r="K8369" i="1"/>
  <c r="M8369" i="1" s="1"/>
  <c r="K8368" i="1"/>
  <c r="M8368" i="1" s="1"/>
  <c r="K8367" i="1"/>
  <c r="M8367" i="1" s="1"/>
  <c r="K8366" i="1"/>
  <c r="M8366" i="1" s="1"/>
  <c r="K8365" i="1"/>
  <c r="M8365" i="1" s="1"/>
  <c r="K8364" i="1"/>
  <c r="M8364" i="1" s="1"/>
  <c r="K8363" i="1"/>
  <c r="M8363" i="1" s="1"/>
  <c r="K8362" i="1"/>
  <c r="M8362" i="1" s="1"/>
  <c r="K8361" i="1"/>
  <c r="M8361" i="1" s="1"/>
  <c r="K8360" i="1"/>
  <c r="M8360" i="1" s="1"/>
  <c r="K8359" i="1"/>
  <c r="M8359" i="1" s="1"/>
  <c r="K8358" i="1"/>
  <c r="M8358" i="1" s="1"/>
  <c r="K8357" i="1"/>
  <c r="M8357" i="1" s="1"/>
  <c r="K8356" i="1"/>
  <c r="M8356" i="1" s="1"/>
  <c r="K8355" i="1"/>
  <c r="M8355" i="1" s="1"/>
  <c r="K8354" i="1"/>
  <c r="M8354" i="1" s="1"/>
  <c r="K8353" i="1"/>
  <c r="M8353" i="1" s="1"/>
  <c r="K8352" i="1"/>
  <c r="M8352" i="1" s="1"/>
  <c r="K8351" i="1"/>
  <c r="M8351" i="1" s="1"/>
  <c r="K8350" i="1"/>
  <c r="M8350" i="1" s="1"/>
  <c r="K8349" i="1"/>
  <c r="M8349" i="1" s="1"/>
  <c r="K8348" i="1"/>
  <c r="M8348" i="1" s="1"/>
  <c r="K8347" i="1"/>
  <c r="M8347" i="1" s="1"/>
  <c r="K8346" i="1"/>
  <c r="M8346" i="1" s="1"/>
  <c r="K8345" i="1"/>
  <c r="M8345" i="1" s="1"/>
  <c r="K8344" i="1"/>
  <c r="M8344" i="1" s="1"/>
  <c r="K8343" i="1"/>
  <c r="M8343" i="1" s="1"/>
  <c r="K8342" i="1"/>
  <c r="M8342" i="1" s="1"/>
  <c r="K8341" i="1"/>
  <c r="M8341" i="1" s="1"/>
  <c r="K8340" i="1"/>
  <c r="M8340" i="1" s="1"/>
  <c r="K8339" i="1"/>
  <c r="M8339" i="1" s="1"/>
  <c r="K8338" i="1"/>
  <c r="M8338" i="1" s="1"/>
  <c r="K8337" i="1"/>
  <c r="M8337" i="1" s="1"/>
  <c r="K8336" i="1"/>
  <c r="M8336" i="1" s="1"/>
  <c r="K8335" i="1"/>
  <c r="M8335" i="1" s="1"/>
  <c r="K8334" i="1"/>
  <c r="M8334" i="1" s="1"/>
  <c r="K8333" i="1"/>
  <c r="M8333" i="1" s="1"/>
  <c r="K8332" i="1"/>
  <c r="M8332" i="1" s="1"/>
  <c r="K8331" i="1"/>
  <c r="M8331" i="1" s="1"/>
  <c r="K8330" i="1"/>
  <c r="M8330" i="1" s="1"/>
  <c r="K8329" i="1"/>
  <c r="M8329" i="1" s="1"/>
  <c r="K8328" i="1"/>
  <c r="M8328" i="1" s="1"/>
  <c r="K8327" i="1"/>
  <c r="M8327" i="1" s="1"/>
  <c r="K8326" i="1"/>
  <c r="M8326" i="1" s="1"/>
  <c r="K8325" i="1"/>
  <c r="M8325" i="1" s="1"/>
  <c r="K8324" i="1"/>
  <c r="M8324" i="1" s="1"/>
  <c r="K8323" i="1"/>
  <c r="M8323" i="1" s="1"/>
  <c r="K8322" i="1"/>
  <c r="M8322" i="1" s="1"/>
  <c r="K8321" i="1"/>
  <c r="M8321" i="1" s="1"/>
  <c r="K8320" i="1"/>
  <c r="M8320" i="1" s="1"/>
  <c r="K8319" i="1"/>
  <c r="M8319" i="1" s="1"/>
  <c r="K8318" i="1"/>
  <c r="M8318" i="1" s="1"/>
  <c r="K8317" i="1"/>
  <c r="M8317" i="1" s="1"/>
  <c r="K8316" i="1"/>
  <c r="M8316" i="1" s="1"/>
  <c r="K8315" i="1"/>
  <c r="M8315" i="1" s="1"/>
  <c r="K8314" i="1"/>
  <c r="M8314" i="1" s="1"/>
  <c r="K8313" i="1"/>
  <c r="M8313" i="1" s="1"/>
  <c r="K8312" i="1"/>
  <c r="M8312" i="1" s="1"/>
  <c r="K8311" i="1"/>
  <c r="M8311" i="1" s="1"/>
  <c r="K8310" i="1"/>
  <c r="M8310" i="1" s="1"/>
  <c r="K8309" i="1"/>
  <c r="M8309" i="1" s="1"/>
  <c r="K8308" i="1"/>
  <c r="M8308" i="1" s="1"/>
  <c r="K8307" i="1"/>
  <c r="M8307" i="1" s="1"/>
  <c r="K8306" i="1"/>
  <c r="M8306" i="1" s="1"/>
  <c r="K8305" i="1"/>
  <c r="M8305" i="1" s="1"/>
  <c r="K8304" i="1"/>
  <c r="M8304" i="1" s="1"/>
  <c r="K8303" i="1"/>
  <c r="M8303" i="1" s="1"/>
  <c r="K8302" i="1"/>
  <c r="M8302" i="1" s="1"/>
  <c r="K8301" i="1"/>
  <c r="M8301" i="1" s="1"/>
  <c r="K8300" i="1"/>
  <c r="M8300" i="1" s="1"/>
  <c r="K8299" i="1"/>
  <c r="M8299" i="1" s="1"/>
  <c r="K8298" i="1"/>
  <c r="M8298" i="1" s="1"/>
  <c r="K8297" i="1"/>
  <c r="M8297" i="1" s="1"/>
  <c r="K8296" i="1"/>
  <c r="M8296" i="1" s="1"/>
  <c r="K8295" i="1"/>
  <c r="M8295" i="1" s="1"/>
  <c r="K8294" i="1"/>
  <c r="M8294" i="1" s="1"/>
  <c r="K8293" i="1"/>
  <c r="M8293" i="1" s="1"/>
  <c r="K8292" i="1"/>
  <c r="M8292" i="1" s="1"/>
  <c r="K8291" i="1"/>
  <c r="M8291" i="1" s="1"/>
  <c r="K8290" i="1"/>
  <c r="M8290" i="1" s="1"/>
  <c r="K8289" i="1"/>
  <c r="M8289" i="1" s="1"/>
  <c r="K8288" i="1"/>
  <c r="M8288" i="1" s="1"/>
  <c r="K8287" i="1"/>
  <c r="M8287" i="1" s="1"/>
  <c r="K8286" i="1"/>
  <c r="M8286" i="1" s="1"/>
  <c r="K8285" i="1"/>
  <c r="M8285" i="1" s="1"/>
  <c r="K8284" i="1"/>
  <c r="M8284" i="1" s="1"/>
  <c r="K8283" i="1"/>
  <c r="M8283" i="1" s="1"/>
  <c r="K8282" i="1"/>
  <c r="M8282" i="1" s="1"/>
  <c r="K8281" i="1"/>
  <c r="M8281" i="1" s="1"/>
  <c r="K8280" i="1"/>
  <c r="M8280" i="1" s="1"/>
  <c r="K8279" i="1"/>
  <c r="M8279" i="1" s="1"/>
  <c r="K8278" i="1"/>
  <c r="M8278" i="1" s="1"/>
  <c r="K8277" i="1"/>
  <c r="M8277" i="1" s="1"/>
  <c r="K8276" i="1"/>
  <c r="M8276" i="1" s="1"/>
  <c r="K8275" i="1"/>
  <c r="M8275" i="1" s="1"/>
  <c r="K8274" i="1"/>
  <c r="M8274" i="1" s="1"/>
  <c r="K8273" i="1"/>
  <c r="M8273" i="1" s="1"/>
  <c r="K8272" i="1"/>
  <c r="M8272" i="1" s="1"/>
  <c r="K8271" i="1"/>
  <c r="M8271" i="1" s="1"/>
  <c r="K8270" i="1"/>
  <c r="M8270" i="1" s="1"/>
  <c r="K8269" i="1"/>
  <c r="M8269" i="1" s="1"/>
  <c r="K8268" i="1"/>
  <c r="M8268" i="1" s="1"/>
  <c r="K8267" i="1"/>
  <c r="M8267" i="1" s="1"/>
  <c r="K8266" i="1"/>
  <c r="M8266" i="1" s="1"/>
  <c r="K8265" i="1"/>
  <c r="M8265" i="1" s="1"/>
  <c r="K8264" i="1"/>
  <c r="M8264" i="1" s="1"/>
  <c r="K8263" i="1"/>
  <c r="M8263" i="1" s="1"/>
  <c r="K8262" i="1"/>
  <c r="M8262" i="1" s="1"/>
  <c r="K8261" i="1"/>
  <c r="M8261" i="1" s="1"/>
  <c r="K8260" i="1"/>
  <c r="M8260" i="1" s="1"/>
  <c r="K8259" i="1"/>
  <c r="M8259" i="1" s="1"/>
  <c r="K8258" i="1"/>
  <c r="M8258" i="1" s="1"/>
  <c r="K8257" i="1"/>
  <c r="M8257" i="1" s="1"/>
  <c r="K8256" i="1"/>
  <c r="M8256" i="1" s="1"/>
  <c r="K8255" i="1"/>
  <c r="M8255" i="1" s="1"/>
  <c r="K8254" i="1"/>
  <c r="M8254" i="1" s="1"/>
  <c r="K8253" i="1"/>
  <c r="M8253" i="1" s="1"/>
  <c r="K8252" i="1"/>
  <c r="M8252" i="1" s="1"/>
  <c r="K8251" i="1"/>
  <c r="M8251" i="1" s="1"/>
  <c r="K8250" i="1"/>
  <c r="M8250" i="1" s="1"/>
  <c r="K8249" i="1"/>
  <c r="M8249" i="1" s="1"/>
  <c r="K8248" i="1"/>
  <c r="M8248" i="1" s="1"/>
  <c r="K8247" i="1"/>
  <c r="M8247" i="1" s="1"/>
  <c r="K8246" i="1"/>
  <c r="M8246" i="1" s="1"/>
  <c r="K8245" i="1"/>
  <c r="M8245" i="1" s="1"/>
  <c r="K8244" i="1"/>
  <c r="M8244" i="1" s="1"/>
  <c r="K8243" i="1"/>
  <c r="M8243" i="1" s="1"/>
  <c r="K8242" i="1"/>
  <c r="M8242" i="1" s="1"/>
  <c r="K8241" i="1"/>
  <c r="M8241" i="1" s="1"/>
  <c r="K8240" i="1"/>
  <c r="M8240" i="1" s="1"/>
  <c r="K8239" i="1"/>
  <c r="M8239" i="1" s="1"/>
  <c r="K8238" i="1"/>
  <c r="M8238" i="1" s="1"/>
  <c r="K8237" i="1"/>
  <c r="M8237" i="1" s="1"/>
  <c r="K8236" i="1"/>
  <c r="M8236" i="1" s="1"/>
  <c r="K8235" i="1"/>
  <c r="M8235" i="1" s="1"/>
  <c r="K8234" i="1"/>
  <c r="M8234" i="1" s="1"/>
  <c r="K8233" i="1"/>
  <c r="M8233" i="1" s="1"/>
  <c r="K8232" i="1"/>
  <c r="M8232" i="1" s="1"/>
  <c r="K8231" i="1"/>
  <c r="M8231" i="1" s="1"/>
  <c r="K8230" i="1"/>
  <c r="M8230" i="1" s="1"/>
  <c r="K8229" i="1"/>
  <c r="M8229" i="1" s="1"/>
  <c r="K8228" i="1"/>
  <c r="M8228" i="1" s="1"/>
  <c r="K8227" i="1"/>
  <c r="M8227" i="1" s="1"/>
  <c r="K8226" i="1"/>
  <c r="M8226" i="1" s="1"/>
  <c r="K8225" i="1"/>
  <c r="M8225" i="1" s="1"/>
  <c r="K8224" i="1"/>
  <c r="M8224" i="1" s="1"/>
  <c r="K8223" i="1"/>
  <c r="M8223" i="1" s="1"/>
  <c r="K8222" i="1"/>
  <c r="M8222" i="1" s="1"/>
  <c r="K8221" i="1"/>
  <c r="M8221" i="1" s="1"/>
  <c r="K8220" i="1"/>
  <c r="M8220" i="1" s="1"/>
  <c r="K8219" i="1"/>
  <c r="M8219" i="1" s="1"/>
  <c r="K8218" i="1"/>
  <c r="M8218" i="1" s="1"/>
  <c r="K8217" i="1"/>
  <c r="M8217" i="1" s="1"/>
  <c r="K8216" i="1"/>
  <c r="M8216" i="1" s="1"/>
  <c r="K8215" i="1"/>
  <c r="M8215" i="1" s="1"/>
  <c r="K8214" i="1"/>
  <c r="M8214" i="1" s="1"/>
  <c r="K8213" i="1"/>
  <c r="M8213" i="1" s="1"/>
  <c r="K8212" i="1"/>
  <c r="M8212" i="1" s="1"/>
  <c r="K8211" i="1"/>
  <c r="M8211" i="1" s="1"/>
  <c r="K8210" i="1"/>
  <c r="M8210" i="1" s="1"/>
  <c r="K8209" i="1"/>
  <c r="M8209" i="1" s="1"/>
  <c r="K8208" i="1"/>
  <c r="M8208" i="1" s="1"/>
  <c r="K8207" i="1"/>
  <c r="M8207" i="1" s="1"/>
  <c r="K8206" i="1"/>
  <c r="M8206" i="1" s="1"/>
  <c r="K8205" i="1"/>
  <c r="M8205" i="1" s="1"/>
  <c r="K8204" i="1"/>
  <c r="M8204" i="1" s="1"/>
  <c r="K8203" i="1"/>
  <c r="M8203" i="1" s="1"/>
  <c r="K8202" i="1"/>
  <c r="M8202" i="1" s="1"/>
  <c r="K8201" i="1"/>
  <c r="M8201" i="1" s="1"/>
  <c r="K8200" i="1"/>
  <c r="M8200" i="1" s="1"/>
  <c r="K8199" i="1"/>
  <c r="M8199" i="1" s="1"/>
  <c r="K8198" i="1"/>
  <c r="M8198" i="1" s="1"/>
  <c r="K8197" i="1"/>
  <c r="M8197" i="1" s="1"/>
  <c r="K8196" i="1"/>
  <c r="M8196" i="1" s="1"/>
  <c r="K8195" i="1"/>
  <c r="M8195" i="1" s="1"/>
  <c r="K8194" i="1"/>
  <c r="M8194" i="1" s="1"/>
  <c r="K8193" i="1"/>
  <c r="M8193" i="1" s="1"/>
  <c r="K8192" i="1"/>
  <c r="M8192" i="1" s="1"/>
  <c r="K8191" i="1"/>
  <c r="M8191" i="1" s="1"/>
  <c r="K8190" i="1"/>
  <c r="M8190" i="1" s="1"/>
  <c r="K8189" i="1"/>
  <c r="M8189" i="1" s="1"/>
  <c r="K8188" i="1"/>
  <c r="M8188" i="1" s="1"/>
  <c r="K8187" i="1"/>
  <c r="M8187" i="1" s="1"/>
  <c r="K8186" i="1"/>
  <c r="M8186" i="1" s="1"/>
  <c r="K8185" i="1"/>
  <c r="M8185" i="1" s="1"/>
  <c r="K8184" i="1"/>
  <c r="M8184" i="1" s="1"/>
  <c r="K8183" i="1"/>
  <c r="M8183" i="1" s="1"/>
  <c r="K8182" i="1"/>
  <c r="M8182" i="1" s="1"/>
  <c r="K8181" i="1"/>
  <c r="M8181" i="1" s="1"/>
  <c r="K8180" i="1"/>
  <c r="M8180" i="1" s="1"/>
  <c r="K8179" i="1"/>
  <c r="M8179" i="1" s="1"/>
  <c r="K8178" i="1"/>
  <c r="M8178" i="1" s="1"/>
  <c r="K8177" i="1"/>
  <c r="M8177" i="1" s="1"/>
  <c r="K8176" i="1"/>
  <c r="M8176" i="1" s="1"/>
  <c r="K8175" i="1"/>
  <c r="M8175" i="1" s="1"/>
  <c r="K8174" i="1"/>
  <c r="M8174" i="1" s="1"/>
  <c r="K8173" i="1"/>
  <c r="M8173" i="1" s="1"/>
  <c r="K8172" i="1"/>
  <c r="M8172" i="1" s="1"/>
  <c r="K8171" i="1"/>
  <c r="M8171" i="1" s="1"/>
  <c r="K8170" i="1"/>
  <c r="M8170" i="1" s="1"/>
  <c r="K8169" i="1"/>
  <c r="M8169" i="1" s="1"/>
  <c r="K8168" i="1"/>
  <c r="M8168" i="1" s="1"/>
  <c r="K8167" i="1"/>
  <c r="M8167" i="1" s="1"/>
  <c r="K8166" i="1"/>
  <c r="M8166" i="1" s="1"/>
  <c r="K8165" i="1"/>
  <c r="M8165" i="1" s="1"/>
  <c r="K8164" i="1"/>
  <c r="M8164" i="1" s="1"/>
  <c r="K8163" i="1"/>
  <c r="M8163" i="1" s="1"/>
  <c r="K8162" i="1"/>
  <c r="M8162" i="1" s="1"/>
  <c r="K8161" i="1"/>
  <c r="M8161" i="1" s="1"/>
  <c r="K8160" i="1"/>
  <c r="M8160" i="1" s="1"/>
  <c r="K8159" i="1"/>
  <c r="M8159" i="1" s="1"/>
  <c r="K8158" i="1"/>
  <c r="M8158" i="1" s="1"/>
  <c r="K8157" i="1"/>
  <c r="M8157" i="1" s="1"/>
  <c r="K8156" i="1"/>
  <c r="M8156" i="1" s="1"/>
  <c r="K8155" i="1"/>
  <c r="M8155" i="1" s="1"/>
  <c r="K8154" i="1"/>
  <c r="M8154" i="1" s="1"/>
  <c r="K8153" i="1"/>
  <c r="M8153" i="1" s="1"/>
  <c r="K8152" i="1"/>
  <c r="M8152" i="1" s="1"/>
  <c r="K8151" i="1"/>
  <c r="M8151" i="1" s="1"/>
  <c r="K8150" i="1"/>
  <c r="M8150" i="1" s="1"/>
  <c r="K8149" i="1"/>
  <c r="M8149" i="1" s="1"/>
  <c r="K8148" i="1"/>
  <c r="M8148" i="1" s="1"/>
  <c r="K8147" i="1"/>
  <c r="M8147" i="1" s="1"/>
  <c r="K8146" i="1"/>
  <c r="M8146" i="1" s="1"/>
  <c r="K8145" i="1"/>
  <c r="M8145" i="1" s="1"/>
  <c r="K8144" i="1"/>
  <c r="M8144" i="1" s="1"/>
  <c r="K8143" i="1"/>
  <c r="M8143" i="1" s="1"/>
  <c r="K8142" i="1"/>
  <c r="M8142" i="1" s="1"/>
  <c r="K8141" i="1"/>
  <c r="M8141" i="1" s="1"/>
  <c r="K8140" i="1"/>
  <c r="M8140" i="1" s="1"/>
  <c r="K8139" i="1"/>
  <c r="M8139" i="1" s="1"/>
  <c r="K8138" i="1"/>
  <c r="M8138" i="1" s="1"/>
  <c r="K8137" i="1"/>
  <c r="M8137" i="1" s="1"/>
  <c r="K8136" i="1"/>
  <c r="M8136" i="1" s="1"/>
  <c r="K8135" i="1"/>
  <c r="M8135" i="1" s="1"/>
  <c r="K8134" i="1"/>
  <c r="M8134" i="1" s="1"/>
  <c r="K8133" i="1"/>
  <c r="M8133" i="1" s="1"/>
  <c r="K8132" i="1"/>
  <c r="M8132" i="1" s="1"/>
  <c r="K8131" i="1"/>
  <c r="M8131" i="1" s="1"/>
  <c r="K8130" i="1"/>
  <c r="M8130" i="1" s="1"/>
  <c r="K8129" i="1"/>
  <c r="M8129" i="1" s="1"/>
  <c r="K8128" i="1"/>
  <c r="M8128" i="1" s="1"/>
  <c r="K8127" i="1"/>
  <c r="M8127" i="1" s="1"/>
  <c r="K8126" i="1"/>
  <c r="M8126" i="1" s="1"/>
  <c r="K8125" i="1"/>
  <c r="M8125" i="1" s="1"/>
  <c r="K8124" i="1"/>
  <c r="M8124" i="1" s="1"/>
  <c r="K8123" i="1"/>
  <c r="M8123" i="1" s="1"/>
  <c r="K8122" i="1"/>
  <c r="M8122" i="1" s="1"/>
  <c r="K8121" i="1"/>
  <c r="M8121" i="1" s="1"/>
  <c r="K8120" i="1"/>
  <c r="M8120" i="1" s="1"/>
  <c r="K8119" i="1"/>
  <c r="M8119" i="1" s="1"/>
  <c r="K8118" i="1"/>
  <c r="M8118" i="1" s="1"/>
  <c r="K8117" i="1"/>
  <c r="M8117" i="1" s="1"/>
  <c r="K8116" i="1"/>
  <c r="M8116" i="1" s="1"/>
  <c r="K8115" i="1"/>
  <c r="M8115" i="1" s="1"/>
  <c r="K8114" i="1"/>
  <c r="M8114" i="1" s="1"/>
  <c r="K8113" i="1"/>
  <c r="M8113" i="1" s="1"/>
  <c r="K8112" i="1"/>
  <c r="M8112" i="1" s="1"/>
  <c r="K8111" i="1"/>
  <c r="M8111" i="1" s="1"/>
  <c r="K8110" i="1"/>
  <c r="M8110" i="1" s="1"/>
  <c r="K8109" i="1"/>
  <c r="M8109" i="1" s="1"/>
  <c r="K8108" i="1"/>
  <c r="M8108" i="1" s="1"/>
  <c r="K8107" i="1"/>
  <c r="M8107" i="1" s="1"/>
  <c r="K8106" i="1"/>
  <c r="M8106" i="1" s="1"/>
  <c r="K8105" i="1"/>
  <c r="M8105" i="1" s="1"/>
  <c r="K8104" i="1"/>
  <c r="M8104" i="1" s="1"/>
  <c r="K8103" i="1"/>
  <c r="M8103" i="1" s="1"/>
  <c r="K8102" i="1"/>
  <c r="M8102" i="1" s="1"/>
  <c r="K8101" i="1"/>
  <c r="M8101" i="1" s="1"/>
  <c r="K8100" i="1"/>
  <c r="M8100" i="1" s="1"/>
  <c r="K8099" i="1"/>
  <c r="M8099" i="1" s="1"/>
  <c r="K8098" i="1"/>
  <c r="M8098" i="1" s="1"/>
  <c r="K8097" i="1"/>
  <c r="M8097" i="1" s="1"/>
  <c r="K8096" i="1"/>
  <c r="M8096" i="1" s="1"/>
  <c r="K8095" i="1"/>
  <c r="M8095" i="1" s="1"/>
  <c r="K8094" i="1"/>
  <c r="M8094" i="1" s="1"/>
  <c r="K8093" i="1"/>
  <c r="M8093" i="1" s="1"/>
  <c r="K8092" i="1"/>
  <c r="M8092" i="1" s="1"/>
  <c r="K8091" i="1"/>
  <c r="M8091" i="1" s="1"/>
  <c r="K8090" i="1"/>
  <c r="M8090" i="1" s="1"/>
  <c r="K8089" i="1"/>
  <c r="M8089" i="1" s="1"/>
  <c r="K8088" i="1"/>
  <c r="M8088" i="1" s="1"/>
  <c r="K8087" i="1"/>
  <c r="M8087" i="1" s="1"/>
  <c r="K8086" i="1"/>
  <c r="M8086" i="1" s="1"/>
  <c r="K8085" i="1"/>
  <c r="M8085" i="1" s="1"/>
  <c r="K8084" i="1"/>
  <c r="M8084" i="1" s="1"/>
  <c r="K8083" i="1"/>
  <c r="M8083" i="1" s="1"/>
  <c r="K8082" i="1"/>
  <c r="M8082" i="1" s="1"/>
  <c r="K8081" i="1"/>
  <c r="M8081" i="1" s="1"/>
  <c r="K8080" i="1"/>
  <c r="M8080" i="1" s="1"/>
  <c r="K8079" i="1"/>
  <c r="M8079" i="1" s="1"/>
  <c r="K8078" i="1"/>
  <c r="M8078" i="1" s="1"/>
  <c r="K8077" i="1"/>
  <c r="M8077" i="1" s="1"/>
  <c r="K8076" i="1"/>
  <c r="M8076" i="1" s="1"/>
  <c r="K8075" i="1"/>
  <c r="M8075" i="1" s="1"/>
  <c r="K8074" i="1"/>
  <c r="M8074" i="1" s="1"/>
  <c r="K8073" i="1"/>
  <c r="M8073" i="1" s="1"/>
  <c r="K8072" i="1"/>
  <c r="M8072" i="1" s="1"/>
  <c r="K8071" i="1"/>
  <c r="M8071" i="1" s="1"/>
  <c r="K8070" i="1"/>
  <c r="M8070" i="1" s="1"/>
  <c r="K8069" i="1"/>
  <c r="M8069" i="1" s="1"/>
  <c r="K8068" i="1"/>
  <c r="M8068" i="1" s="1"/>
  <c r="K8067" i="1"/>
  <c r="M8067" i="1" s="1"/>
  <c r="K8066" i="1"/>
  <c r="M8066" i="1" s="1"/>
  <c r="K8065" i="1"/>
  <c r="M8065" i="1" s="1"/>
  <c r="K8064" i="1"/>
  <c r="M8064" i="1" s="1"/>
  <c r="K8063" i="1"/>
  <c r="M8063" i="1" s="1"/>
  <c r="K8062" i="1"/>
  <c r="M8062" i="1" s="1"/>
  <c r="K8061" i="1"/>
  <c r="M8061" i="1" s="1"/>
  <c r="K8060" i="1"/>
  <c r="M8060" i="1" s="1"/>
  <c r="K8059" i="1"/>
  <c r="M8059" i="1" s="1"/>
  <c r="K8058" i="1"/>
  <c r="M8058" i="1" s="1"/>
  <c r="K8057" i="1"/>
  <c r="M8057" i="1" s="1"/>
  <c r="K8056" i="1"/>
  <c r="M8056" i="1" s="1"/>
  <c r="K8055" i="1"/>
  <c r="M8055" i="1" s="1"/>
  <c r="K8054" i="1"/>
  <c r="M8054" i="1" s="1"/>
  <c r="K8053" i="1"/>
  <c r="M8053" i="1" s="1"/>
  <c r="K8052" i="1"/>
  <c r="M8052" i="1" s="1"/>
  <c r="K8051" i="1"/>
  <c r="M8051" i="1" s="1"/>
  <c r="K8050" i="1"/>
  <c r="M8050" i="1" s="1"/>
  <c r="K8049" i="1"/>
  <c r="M8049" i="1" s="1"/>
  <c r="K8048" i="1"/>
  <c r="M8048" i="1" s="1"/>
  <c r="K8047" i="1"/>
  <c r="M8047" i="1" s="1"/>
  <c r="K8046" i="1"/>
  <c r="M8046" i="1" s="1"/>
  <c r="K8045" i="1"/>
  <c r="M8045" i="1" s="1"/>
  <c r="K8044" i="1"/>
  <c r="M8044" i="1" s="1"/>
  <c r="K8043" i="1"/>
  <c r="M8043" i="1" s="1"/>
  <c r="K8042" i="1"/>
  <c r="M8042" i="1" s="1"/>
  <c r="K8041" i="1"/>
  <c r="M8041" i="1" s="1"/>
  <c r="K8040" i="1"/>
  <c r="M8040" i="1" s="1"/>
  <c r="K8039" i="1"/>
  <c r="M8039" i="1" s="1"/>
  <c r="K8038" i="1"/>
  <c r="M8038" i="1" s="1"/>
  <c r="K8037" i="1"/>
  <c r="M8037" i="1" s="1"/>
  <c r="K8036" i="1"/>
  <c r="M8036" i="1" s="1"/>
  <c r="K8035" i="1"/>
  <c r="M8035" i="1" s="1"/>
  <c r="K8034" i="1"/>
  <c r="M8034" i="1" s="1"/>
  <c r="K8033" i="1"/>
  <c r="M8033" i="1" s="1"/>
  <c r="K8032" i="1"/>
  <c r="M8032" i="1" s="1"/>
  <c r="K8031" i="1"/>
  <c r="M8031" i="1" s="1"/>
  <c r="K8030" i="1"/>
  <c r="M8030" i="1" s="1"/>
  <c r="K8029" i="1"/>
  <c r="M8029" i="1" s="1"/>
  <c r="K8028" i="1"/>
  <c r="M8028" i="1" s="1"/>
  <c r="K8027" i="1"/>
  <c r="M8027" i="1" s="1"/>
  <c r="K8026" i="1"/>
  <c r="M8026" i="1" s="1"/>
  <c r="K8025" i="1"/>
  <c r="M8025" i="1" s="1"/>
  <c r="K8024" i="1"/>
  <c r="M8024" i="1" s="1"/>
  <c r="K8023" i="1"/>
  <c r="M8023" i="1" s="1"/>
  <c r="K8022" i="1"/>
  <c r="M8022" i="1" s="1"/>
  <c r="K8021" i="1"/>
  <c r="M8021" i="1" s="1"/>
  <c r="K8020" i="1"/>
  <c r="M8020" i="1" s="1"/>
  <c r="K8019" i="1"/>
  <c r="M8019" i="1" s="1"/>
  <c r="K8018" i="1"/>
  <c r="M8018" i="1" s="1"/>
  <c r="K8017" i="1"/>
  <c r="M8017" i="1" s="1"/>
  <c r="K8016" i="1"/>
  <c r="M8016" i="1" s="1"/>
  <c r="K8015" i="1"/>
  <c r="M8015" i="1" s="1"/>
  <c r="K8014" i="1"/>
  <c r="M8014" i="1" s="1"/>
  <c r="K8013" i="1"/>
  <c r="M8013" i="1" s="1"/>
  <c r="K8012" i="1"/>
  <c r="M8012" i="1" s="1"/>
  <c r="K8011" i="1"/>
  <c r="M8011" i="1" s="1"/>
  <c r="K8010" i="1"/>
  <c r="M8010" i="1" s="1"/>
  <c r="K8009" i="1"/>
  <c r="M8009" i="1" s="1"/>
  <c r="K8008" i="1"/>
  <c r="M8008" i="1" s="1"/>
  <c r="K8007" i="1"/>
  <c r="M8007" i="1" s="1"/>
  <c r="K8006" i="1"/>
  <c r="M8006" i="1" s="1"/>
  <c r="K8005" i="1"/>
  <c r="M8005" i="1" s="1"/>
  <c r="K8004" i="1"/>
  <c r="M8004" i="1" s="1"/>
  <c r="K8003" i="1"/>
  <c r="M8003" i="1" s="1"/>
  <c r="K8002" i="1"/>
  <c r="M8002" i="1" s="1"/>
  <c r="K8001" i="1"/>
  <c r="M8001" i="1" s="1"/>
  <c r="K8000" i="1"/>
  <c r="M8000" i="1" s="1"/>
  <c r="K7999" i="1"/>
  <c r="M7999" i="1" s="1"/>
  <c r="K7998" i="1"/>
  <c r="M7998" i="1" s="1"/>
  <c r="K7997" i="1"/>
  <c r="M7997" i="1" s="1"/>
  <c r="K7996" i="1"/>
  <c r="M7996" i="1" s="1"/>
  <c r="K7995" i="1"/>
  <c r="M7995" i="1" s="1"/>
  <c r="K7994" i="1"/>
  <c r="M7994" i="1" s="1"/>
  <c r="K7993" i="1"/>
  <c r="M7993" i="1" s="1"/>
  <c r="K7992" i="1"/>
  <c r="M7992" i="1" s="1"/>
  <c r="K7991" i="1"/>
  <c r="M7991" i="1" s="1"/>
  <c r="K7990" i="1"/>
  <c r="M7990" i="1" s="1"/>
  <c r="K7989" i="1"/>
  <c r="M7989" i="1" s="1"/>
  <c r="K7988" i="1"/>
  <c r="M7988" i="1" s="1"/>
  <c r="K7987" i="1"/>
  <c r="M7987" i="1" s="1"/>
  <c r="K7986" i="1"/>
  <c r="M7986" i="1" s="1"/>
  <c r="K7985" i="1"/>
  <c r="M7985" i="1" s="1"/>
  <c r="K7984" i="1"/>
  <c r="M7984" i="1" s="1"/>
  <c r="K7983" i="1"/>
  <c r="M7983" i="1" s="1"/>
  <c r="K7982" i="1"/>
  <c r="M7982" i="1" s="1"/>
  <c r="K7981" i="1"/>
  <c r="M7981" i="1" s="1"/>
  <c r="K7980" i="1"/>
  <c r="M7980" i="1" s="1"/>
  <c r="K7979" i="1"/>
  <c r="M7979" i="1" s="1"/>
  <c r="K7978" i="1"/>
  <c r="M7978" i="1" s="1"/>
  <c r="K7977" i="1"/>
  <c r="M7977" i="1" s="1"/>
  <c r="K7976" i="1"/>
  <c r="M7976" i="1" s="1"/>
  <c r="K7975" i="1"/>
  <c r="M7975" i="1" s="1"/>
  <c r="K7974" i="1"/>
  <c r="M7974" i="1" s="1"/>
  <c r="K7973" i="1"/>
  <c r="M7973" i="1" s="1"/>
  <c r="K7972" i="1"/>
  <c r="M7972" i="1" s="1"/>
  <c r="K7971" i="1"/>
  <c r="M7971" i="1" s="1"/>
  <c r="K7970" i="1"/>
  <c r="M7970" i="1" s="1"/>
  <c r="K7969" i="1"/>
  <c r="M7969" i="1" s="1"/>
  <c r="K7968" i="1"/>
  <c r="M7968" i="1" s="1"/>
  <c r="K7967" i="1"/>
  <c r="M7967" i="1" s="1"/>
  <c r="K7966" i="1"/>
  <c r="M7966" i="1" s="1"/>
  <c r="K7965" i="1"/>
  <c r="M7965" i="1" s="1"/>
  <c r="K7964" i="1"/>
  <c r="M7964" i="1" s="1"/>
  <c r="K7963" i="1"/>
  <c r="M7963" i="1" s="1"/>
  <c r="K7962" i="1"/>
  <c r="M7962" i="1" s="1"/>
  <c r="K7961" i="1"/>
  <c r="M7961" i="1" s="1"/>
  <c r="K7960" i="1"/>
  <c r="M7960" i="1" s="1"/>
  <c r="K7959" i="1"/>
  <c r="M7959" i="1" s="1"/>
  <c r="K7958" i="1"/>
  <c r="M7958" i="1" s="1"/>
  <c r="K7957" i="1"/>
  <c r="M7957" i="1" s="1"/>
  <c r="K7956" i="1"/>
  <c r="M7956" i="1" s="1"/>
  <c r="K7955" i="1"/>
  <c r="M7955" i="1" s="1"/>
  <c r="K7954" i="1"/>
  <c r="M7954" i="1" s="1"/>
  <c r="K7953" i="1"/>
  <c r="M7953" i="1" s="1"/>
  <c r="K7952" i="1"/>
  <c r="M7952" i="1" s="1"/>
  <c r="K7951" i="1"/>
  <c r="M7951" i="1" s="1"/>
  <c r="K7950" i="1"/>
  <c r="M7950" i="1" s="1"/>
  <c r="K7949" i="1"/>
  <c r="M7949" i="1" s="1"/>
  <c r="K7948" i="1"/>
  <c r="M7948" i="1" s="1"/>
  <c r="K7947" i="1"/>
  <c r="M7947" i="1" s="1"/>
  <c r="K7946" i="1"/>
  <c r="M7946" i="1" s="1"/>
  <c r="K7945" i="1"/>
  <c r="M7945" i="1" s="1"/>
  <c r="K7944" i="1"/>
  <c r="M7944" i="1" s="1"/>
  <c r="K7943" i="1"/>
  <c r="M7943" i="1" s="1"/>
  <c r="K7942" i="1"/>
  <c r="M7942" i="1" s="1"/>
  <c r="K7941" i="1"/>
  <c r="M7941" i="1" s="1"/>
  <c r="K7940" i="1"/>
  <c r="M7940" i="1" s="1"/>
  <c r="K7939" i="1"/>
  <c r="M7939" i="1" s="1"/>
  <c r="K7938" i="1"/>
  <c r="M7938" i="1" s="1"/>
  <c r="K7937" i="1"/>
  <c r="M7937" i="1" s="1"/>
  <c r="K7936" i="1"/>
  <c r="M7936" i="1" s="1"/>
  <c r="K7935" i="1"/>
  <c r="M7935" i="1" s="1"/>
  <c r="K7934" i="1"/>
  <c r="M7934" i="1" s="1"/>
  <c r="K7933" i="1"/>
  <c r="M7933" i="1" s="1"/>
  <c r="K7932" i="1"/>
  <c r="M7932" i="1" s="1"/>
  <c r="K7931" i="1"/>
  <c r="M7931" i="1" s="1"/>
  <c r="K7930" i="1"/>
  <c r="M7930" i="1" s="1"/>
  <c r="K7929" i="1"/>
  <c r="M7929" i="1" s="1"/>
  <c r="K7928" i="1"/>
  <c r="M7928" i="1" s="1"/>
  <c r="K7927" i="1"/>
  <c r="M7927" i="1" s="1"/>
  <c r="K7926" i="1"/>
  <c r="M7926" i="1" s="1"/>
  <c r="K7925" i="1"/>
  <c r="M7925" i="1" s="1"/>
  <c r="K7924" i="1"/>
  <c r="M7924" i="1" s="1"/>
  <c r="K7923" i="1"/>
  <c r="M7923" i="1" s="1"/>
  <c r="K7922" i="1"/>
  <c r="M7922" i="1" s="1"/>
  <c r="K7921" i="1"/>
  <c r="M7921" i="1" s="1"/>
  <c r="K7920" i="1"/>
  <c r="M7920" i="1" s="1"/>
  <c r="K7919" i="1"/>
  <c r="M7919" i="1" s="1"/>
  <c r="K7918" i="1"/>
  <c r="M7918" i="1" s="1"/>
  <c r="K7917" i="1"/>
  <c r="M7917" i="1" s="1"/>
  <c r="K7916" i="1"/>
  <c r="M7916" i="1" s="1"/>
  <c r="K7915" i="1"/>
  <c r="M7915" i="1" s="1"/>
  <c r="K7914" i="1"/>
  <c r="M7914" i="1" s="1"/>
  <c r="K7913" i="1"/>
  <c r="M7913" i="1" s="1"/>
  <c r="K7912" i="1"/>
  <c r="M7912" i="1" s="1"/>
  <c r="K7911" i="1"/>
  <c r="M7911" i="1" s="1"/>
  <c r="K7910" i="1"/>
  <c r="M7910" i="1" s="1"/>
  <c r="K7909" i="1"/>
  <c r="M7909" i="1" s="1"/>
  <c r="K7908" i="1"/>
  <c r="M7908" i="1" s="1"/>
  <c r="K7907" i="1"/>
  <c r="M7907" i="1" s="1"/>
  <c r="K7906" i="1"/>
  <c r="M7906" i="1" s="1"/>
  <c r="K7905" i="1"/>
  <c r="M7905" i="1" s="1"/>
  <c r="K7904" i="1"/>
  <c r="M7904" i="1" s="1"/>
  <c r="K7903" i="1"/>
  <c r="M7903" i="1" s="1"/>
  <c r="K7902" i="1"/>
  <c r="M7902" i="1" s="1"/>
  <c r="K7901" i="1"/>
  <c r="M7901" i="1" s="1"/>
  <c r="K7900" i="1"/>
  <c r="M7900" i="1" s="1"/>
  <c r="K7899" i="1"/>
  <c r="M7899" i="1" s="1"/>
  <c r="K7898" i="1"/>
  <c r="M7898" i="1" s="1"/>
  <c r="K7897" i="1"/>
  <c r="M7897" i="1" s="1"/>
  <c r="K7896" i="1"/>
  <c r="M7896" i="1" s="1"/>
  <c r="K7895" i="1"/>
  <c r="M7895" i="1" s="1"/>
  <c r="K7894" i="1"/>
  <c r="M7894" i="1" s="1"/>
  <c r="K7893" i="1"/>
  <c r="M7893" i="1" s="1"/>
  <c r="K7892" i="1"/>
  <c r="M7892" i="1" s="1"/>
  <c r="K7891" i="1"/>
  <c r="M7891" i="1" s="1"/>
  <c r="K7890" i="1"/>
  <c r="M7890" i="1" s="1"/>
  <c r="K7889" i="1"/>
  <c r="M7889" i="1" s="1"/>
  <c r="K7888" i="1"/>
  <c r="M7888" i="1" s="1"/>
  <c r="K7887" i="1"/>
  <c r="M7887" i="1" s="1"/>
  <c r="K7886" i="1"/>
  <c r="M7886" i="1" s="1"/>
  <c r="K7885" i="1"/>
  <c r="M7885" i="1" s="1"/>
  <c r="K7884" i="1"/>
  <c r="M7884" i="1" s="1"/>
  <c r="K7883" i="1"/>
  <c r="M7883" i="1" s="1"/>
  <c r="K7882" i="1"/>
  <c r="M7882" i="1" s="1"/>
  <c r="K7881" i="1"/>
  <c r="M7881" i="1" s="1"/>
  <c r="K7880" i="1"/>
  <c r="M7880" i="1" s="1"/>
  <c r="K7879" i="1"/>
  <c r="M7879" i="1" s="1"/>
  <c r="K7878" i="1"/>
  <c r="M7878" i="1" s="1"/>
  <c r="K7877" i="1"/>
  <c r="M7877" i="1" s="1"/>
  <c r="K7876" i="1"/>
  <c r="M7876" i="1" s="1"/>
  <c r="K7875" i="1"/>
  <c r="M7875" i="1" s="1"/>
  <c r="K7874" i="1"/>
  <c r="M7874" i="1" s="1"/>
  <c r="K7873" i="1"/>
  <c r="M7873" i="1" s="1"/>
  <c r="K7872" i="1"/>
  <c r="M7872" i="1" s="1"/>
  <c r="K7871" i="1"/>
  <c r="M7871" i="1" s="1"/>
  <c r="K7870" i="1"/>
  <c r="M7870" i="1" s="1"/>
  <c r="K7869" i="1"/>
  <c r="M7869" i="1" s="1"/>
  <c r="K7868" i="1"/>
  <c r="M7868" i="1" s="1"/>
  <c r="K7867" i="1"/>
  <c r="M7867" i="1" s="1"/>
  <c r="K7866" i="1"/>
  <c r="M7866" i="1" s="1"/>
  <c r="K7865" i="1"/>
  <c r="M7865" i="1" s="1"/>
  <c r="K7864" i="1"/>
  <c r="M7864" i="1" s="1"/>
  <c r="K7863" i="1"/>
  <c r="M7863" i="1" s="1"/>
  <c r="K7862" i="1"/>
  <c r="M7862" i="1" s="1"/>
  <c r="K7861" i="1"/>
  <c r="M7861" i="1" s="1"/>
  <c r="K7860" i="1"/>
  <c r="M7860" i="1" s="1"/>
  <c r="K7859" i="1"/>
  <c r="M7859" i="1" s="1"/>
  <c r="K7858" i="1"/>
  <c r="M7858" i="1" s="1"/>
  <c r="K7857" i="1"/>
  <c r="M7857" i="1" s="1"/>
  <c r="K7856" i="1"/>
  <c r="M7856" i="1" s="1"/>
  <c r="K7855" i="1"/>
  <c r="M7855" i="1" s="1"/>
  <c r="K7854" i="1"/>
  <c r="M7854" i="1" s="1"/>
  <c r="K7853" i="1"/>
  <c r="M7853" i="1" s="1"/>
  <c r="K7852" i="1"/>
  <c r="M7852" i="1" s="1"/>
  <c r="K7851" i="1"/>
  <c r="M7851" i="1" s="1"/>
  <c r="K7850" i="1"/>
  <c r="M7850" i="1" s="1"/>
  <c r="K7849" i="1"/>
  <c r="M7849" i="1" s="1"/>
  <c r="K7848" i="1"/>
  <c r="M7848" i="1" s="1"/>
  <c r="K7847" i="1"/>
  <c r="M7847" i="1" s="1"/>
  <c r="K7846" i="1"/>
  <c r="M7846" i="1" s="1"/>
  <c r="K7845" i="1"/>
  <c r="M7845" i="1" s="1"/>
  <c r="K7844" i="1"/>
  <c r="M7844" i="1" s="1"/>
  <c r="K7843" i="1"/>
  <c r="M7843" i="1" s="1"/>
  <c r="K7842" i="1"/>
  <c r="M7842" i="1" s="1"/>
  <c r="K7841" i="1"/>
  <c r="M7841" i="1" s="1"/>
  <c r="K7840" i="1"/>
  <c r="M7840" i="1" s="1"/>
  <c r="K7839" i="1"/>
  <c r="M7839" i="1" s="1"/>
  <c r="K7838" i="1"/>
  <c r="M7838" i="1" s="1"/>
  <c r="K7837" i="1"/>
  <c r="M7837" i="1" s="1"/>
  <c r="K7836" i="1"/>
  <c r="M7836" i="1" s="1"/>
  <c r="K7835" i="1"/>
  <c r="M7835" i="1" s="1"/>
  <c r="K7834" i="1"/>
  <c r="M7834" i="1" s="1"/>
  <c r="K7833" i="1"/>
  <c r="M7833" i="1" s="1"/>
  <c r="K7832" i="1"/>
  <c r="M7832" i="1" s="1"/>
  <c r="K7831" i="1"/>
  <c r="M7831" i="1" s="1"/>
  <c r="K7830" i="1"/>
  <c r="M7830" i="1" s="1"/>
  <c r="K7829" i="1"/>
  <c r="M7829" i="1" s="1"/>
  <c r="K7828" i="1"/>
  <c r="M7828" i="1" s="1"/>
  <c r="K7827" i="1"/>
  <c r="M7827" i="1" s="1"/>
  <c r="K7826" i="1"/>
  <c r="M7826" i="1" s="1"/>
  <c r="K7825" i="1"/>
  <c r="M7825" i="1" s="1"/>
  <c r="K7824" i="1"/>
  <c r="M7824" i="1" s="1"/>
  <c r="K7823" i="1"/>
  <c r="M7823" i="1" s="1"/>
  <c r="K7822" i="1"/>
  <c r="M7822" i="1" s="1"/>
  <c r="K7821" i="1"/>
  <c r="M7821" i="1" s="1"/>
  <c r="K7820" i="1"/>
  <c r="M7820" i="1" s="1"/>
  <c r="K7819" i="1"/>
  <c r="M7819" i="1" s="1"/>
  <c r="K7818" i="1"/>
  <c r="M7818" i="1" s="1"/>
  <c r="K7817" i="1"/>
  <c r="M7817" i="1" s="1"/>
  <c r="K7816" i="1"/>
  <c r="M7816" i="1" s="1"/>
  <c r="K7815" i="1"/>
  <c r="M7815" i="1" s="1"/>
  <c r="K7814" i="1"/>
  <c r="M7814" i="1" s="1"/>
  <c r="K7813" i="1"/>
  <c r="M7813" i="1" s="1"/>
  <c r="K7812" i="1"/>
  <c r="M7812" i="1" s="1"/>
  <c r="K7811" i="1"/>
  <c r="M7811" i="1" s="1"/>
  <c r="K7810" i="1"/>
  <c r="M7810" i="1" s="1"/>
  <c r="K7809" i="1"/>
  <c r="M7809" i="1" s="1"/>
  <c r="K7808" i="1"/>
  <c r="M7808" i="1" s="1"/>
  <c r="K7807" i="1"/>
  <c r="M7807" i="1" s="1"/>
  <c r="K7806" i="1"/>
  <c r="M7806" i="1" s="1"/>
  <c r="K7805" i="1"/>
  <c r="M7805" i="1" s="1"/>
  <c r="K7804" i="1"/>
  <c r="M7804" i="1" s="1"/>
  <c r="K7803" i="1"/>
  <c r="M7803" i="1" s="1"/>
  <c r="K7802" i="1"/>
  <c r="M7802" i="1" s="1"/>
  <c r="K7801" i="1"/>
  <c r="M7801" i="1" s="1"/>
  <c r="K7800" i="1"/>
  <c r="M7800" i="1" s="1"/>
  <c r="K7799" i="1"/>
  <c r="M7799" i="1" s="1"/>
  <c r="K7798" i="1"/>
  <c r="M7798" i="1" s="1"/>
  <c r="K7797" i="1"/>
  <c r="M7797" i="1" s="1"/>
  <c r="K7796" i="1"/>
  <c r="M7796" i="1" s="1"/>
  <c r="K7795" i="1"/>
  <c r="M7795" i="1" s="1"/>
  <c r="K7794" i="1"/>
  <c r="M7794" i="1" s="1"/>
  <c r="K7793" i="1"/>
  <c r="M7793" i="1" s="1"/>
  <c r="K7792" i="1"/>
  <c r="M7792" i="1" s="1"/>
  <c r="K7791" i="1"/>
  <c r="M7791" i="1" s="1"/>
  <c r="K7790" i="1"/>
  <c r="M7790" i="1" s="1"/>
  <c r="K7789" i="1"/>
  <c r="M7789" i="1" s="1"/>
  <c r="K7788" i="1"/>
  <c r="M7788" i="1" s="1"/>
  <c r="K7787" i="1"/>
  <c r="M7787" i="1" s="1"/>
  <c r="K7786" i="1"/>
  <c r="M7786" i="1" s="1"/>
  <c r="K7785" i="1"/>
  <c r="M7785" i="1" s="1"/>
  <c r="K7784" i="1"/>
  <c r="M7784" i="1" s="1"/>
  <c r="K7783" i="1"/>
  <c r="M7783" i="1" s="1"/>
  <c r="K7782" i="1"/>
  <c r="M7782" i="1" s="1"/>
  <c r="K7781" i="1"/>
  <c r="M7781" i="1" s="1"/>
  <c r="K7780" i="1"/>
  <c r="M7780" i="1" s="1"/>
  <c r="K7779" i="1"/>
  <c r="M7779" i="1" s="1"/>
  <c r="K7778" i="1"/>
  <c r="M7778" i="1" s="1"/>
  <c r="K7777" i="1"/>
  <c r="M7777" i="1" s="1"/>
  <c r="K7776" i="1"/>
  <c r="M7776" i="1" s="1"/>
  <c r="K7775" i="1"/>
  <c r="M7775" i="1" s="1"/>
  <c r="K7774" i="1"/>
  <c r="M7774" i="1" s="1"/>
  <c r="K7773" i="1"/>
  <c r="M7773" i="1" s="1"/>
  <c r="K7772" i="1"/>
  <c r="M7772" i="1" s="1"/>
  <c r="K7771" i="1"/>
  <c r="M7771" i="1" s="1"/>
  <c r="K7770" i="1"/>
  <c r="M7770" i="1" s="1"/>
  <c r="K7769" i="1"/>
  <c r="M7769" i="1" s="1"/>
  <c r="K7768" i="1"/>
  <c r="M7768" i="1" s="1"/>
  <c r="K7767" i="1"/>
  <c r="M7767" i="1" s="1"/>
  <c r="K7766" i="1"/>
  <c r="M7766" i="1" s="1"/>
  <c r="K7765" i="1"/>
  <c r="M7765" i="1" s="1"/>
  <c r="K7764" i="1"/>
  <c r="M7764" i="1" s="1"/>
  <c r="K7763" i="1"/>
  <c r="M7763" i="1" s="1"/>
  <c r="K7762" i="1"/>
  <c r="M7762" i="1" s="1"/>
  <c r="K7761" i="1"/>
  <c r="M7761" i="1" s="1"/>
  <c r="K7760" i="1"/>
  <c r="M7760" i="1" s="1"/>
  <c r="K7759" i="1"/>
  <c r="M7759" i="1" s="1"/>
  <c r="K7758" i="1"/>
  <c r="M7758" i="1" s="1"/>
  <c r="K7757" i="1"/>
  <c r="M7757" i="1" s="1"/>
  <c r="K7756" i="1"/>
  <c r="M7756" i="1" s="1"/>
  <c r="K7755" i="1"/>
  <c r="M7755" i="1" s="1"/>
  <c r="K7754" i="1"/>
  <c r="M7754" i="1" s="1"/>
  <c r="K7753" i="1"/>
  <c r="M7753" i="1" s="1"/>
  <c r="K7752" i="1"/>
  <c r="M7752" i="1" s="1"/>
  <c r="K7751" i="1"/>
  <c r="M7751" i="1" s="1"/>
  <c r="K7750" i="1"/>
  <c r="M7750" i="1" s="1"/>
  <c r="K7749" i="1"/>
  <c r="M7749" i="1" s="1"/>
  <c r="K7748" i="1"/>
  <c r="M7748" i="1" s="1"/>
  <c r="K7747" i="1"/>
  <c r="M7747" i="1" s="1"/>
  <c r="K7746" i="1"/>
  <c r="M7746" i="1" s="1"/>
  <c r="K7745" i="1"/>
  <c r="M7745" i="1" s="1"/>
  <c r="K7744" i="1"/>
  <c r="M7744" i="1" s="1"/>
  <c r="K7743" i="1"/>
  <c r="M7743" i="1" s="1"/>
  <c r="K7742" i="1"/>
  <c r="M7742" i="1" s="1"/>
  <c r="K7741" i="1"/>
  <c r="M7741" i="1" s="1"/>
  <c r="K7740" i="1"/>
  <c r="M7740" i="1" s="1"/>
  <c r="K7739" i="1"/>
  <c r="M7739" i="1" s="1"/>
  <c r="K7738" i="1"/>
  <c r="M7738" i="1" s="1"/>
  <c r="K7737" i="1"/>
  <c r="M7737" i="1" s="1"/>
  <c r="K7736" i="1"/>
  <c r="M7736" i="1" s="1"/>
  <c r="K7735" i="1"/>
  <c r="M7735" i="1" s="1"/>
  <c r="K7734" i="1"/>
  <c r="M7734" i="1" s="1"/>
  <c r="K7733" i="1"/>
  <c r="M7733" i="1" s="1"/>
  <c r="K7732" i="1"/>
  <c r="M7732" i="1" s="1"/>
  <c r="K7731" i="1"/>
  <c r="M7731" i="1" s="1"/>
  <c r="K7730" i="1"/>
  <c r="M7730" i="1" s="1"/>
  <c r="K7729" i="1"/>
  <c r="M7729" i="1" s="1"/>
  <c r="K7728" i="1"/>
  <c r="M7728" i="1" s="1"/>
  <c r="K7727" i="1"/>
  <c r="M7727" i="1" s="1"/>
  <c r="K7726" i="1"/>
  <c r="M7726" i="1" s="1"/>
  <c r="K7725" i="1"/>
  <c r="M7725" i="1" s="1"/>
  <c r="K7724" i="1"/>
  <c r="M7724" i="1" s="1"/>
  <c r="K7723" i="1"/>
  <c r="M7723" i="1" s="1"/>
  <c r="K7722" i="1"/>
  <c r="M7722" i="1" s="1"/>
  <c r="K7721" i="1"/>
  <c r="M7721" i="1" s="1"/>
  <c r="K7720" i="1"/>
  <c r="M7720" i="1" s="1"/>
  <c r="K7719" i="1"/>
  <c r="M7719" i="1" s="1"/>
  <c r="K7718" i="1"/>
  <c r="M7718" i="1" s="1"/>
  <c r="K7717" i="1"/>
  <c r="M7717" i="1" s="1"/>
  <c r="K7716" i="1"/>
  <c r="M7716" i="1" s="1"/>
  <c r="K7715" i="1"/>
  <c r="M7715" i="1" s="1"/>
  <c r="K7714" i="1"/>
  <c r="M7714" i="1" s="1"/>
  <c r="K7713" i="1"/>
  <c r="M7713" i="1" s="1"/>
  <c r="K7712" i="1"/>
  <c r="M7712" i="1" s="1"/>
  <c r="K7711" i="1"/>
  <c r="M7711" i="1" s="1"/>
  <c r="K7710" i="1"/>
  <c r="M7710" i="1" s="1"/>
  <c r="K7709" i="1"/>
  <c r="M7709" i="1" s="1"/>
  <c r="K7708" i="1"/>
  <c r="M7708" i="1" s="1"/>
  <c r="K7707" i="1"/>
  <c r="M7707" i="1" s="1"/>
  <c r="K7706" i="1"/>
  <c r="M7706" i="1" s="1"/>
  <c r="K7705" i="1"/>
  <c r="M7705" i="1" s="1"/>
  <c r="K7704" i="1"/>
  <c r="M7704" i="1" s="1"/>
  <c r="K7703" i="1"/>
  <c r="M7703" i="1" s="1"/>
  <c r="K7702" i="1"/>
  <c r="M7702" i="1" s="1"/>
  <c r="K7701" i="1"/>
  <c r="M7701" i="1" s="1"/>
  <c r="K7700" i="1"/>
  <c r="M7700" i="1" s="1"/>
  <c r="K7699" i="1"/>
  <c r="M7699" i="1" s="1"/>
  <c r="K7698" i="1"/>
  <c r="M7698" i="1" s="1"/>
  <c r="K7697" i="1"/>
  <c r="M7697" i="1" s="1"/>
  <c r="K7696" i="1"/>
  <c r="M7696" i="1" s="1"/>
  <c r="K7695" i="1"/>
  <c r="M7695" i="1" s="1"/>
  <c r="K7694" i="1"/>
  <c r="M7694" i="1" s="1"/>
  <c r="K7693" i="1"/>
  <c r="M7693" i="1" s="1"/>
  <c r="K7692" i="1"/>
  <c r="M7692" i="1" s="1"/>
  <c r="K7691" i="1"/>
  <c r="M7691" i="1" s="1"/>
  <c r="K7690" i="1"/>
  <c r="M7690" i="1" s="1"/>
  <c r="K7689" i="1"/>
  <c r="M7689" i="1" s="1"/>
  <c r="K7688" i="1"/>
  <c r="M7688" i="1" s="1"/>
  <c r="K7687" i="1"/>
  <c r="M7687" i="1" s="1"/>
  <c r="K7686" i="1"/>
  <c r="M7686" i="1" s="1"/>
  <c r="K7685" i="1"/>
  <c r="M7685" i="1" s="1"/>
  <c r="K7684" i="1"/>
  <c r="M7684" i="1" s="1"/>
  <c r="K7683" i="1"/>
  <c r="M7683" i="1" s="1"/>
  <c r="K7682" i="1"/>
  <c r="M7682" i="1" s="1"/>
  <c r="K7681" i="1"/>
  <c r="M7681" i="1" s="1"/>
  <c r="K7680" i="1"/>
  <c r="M7680" i="1" s="1"/>
  <c r="K7679" i="1"/>
  <c r="M7679" i="1" s="1"/>
  <c r="K7678" i="1"/>
  <c r="M7678" i="1" s="1"/>
  <c r="K7677" i="1"/>
  <c r="M7677" i="1" s="1"/>
  <c r="K7676" i="1"/>
  <c r="M7676" i="1" s="1"/>
  <c r="K7675" i="1"/>
  <c r="M7675" i="1" s="1"/>
  <c r="K7674" i="1"/>
  <c r="M7674" i="1" s="1"/>
  <c r="K7673" i="1"/>
  <c r="M7673" i="1" s="1"/>
  <c r="K7672" i="1"/>
  <c r="M7672" i="1" s="1"/>
  <c r="K7671" i="1"/>
  <c r="M7671" i="1" s="1"/>
  <c r="K7670" i="1"/>
  <c r="M7670" i="1" s="1"/>
  <c r="K7669" i="1"/>
  <c r="M7669" i="1" s="1"/>
  <c r="K7668" i="1"/>
  <c r="M7668" i="1" s="1"/>
  <c r="K7667" i="1"/>
  <c r="M7667" i="1" s="1"/>
  <c r="K7666" i="1"/>
  <c r="M7666" i="1" s="1"/>
  <c r="K7665" i="1"/>
  <c r="M7665" i="1" s="1"/>
  <c r="K7664" i="1"/>
  <c r="M7664" i="1" s="1"/>
  <c r="K7663" i="1"/>
  <c r="M7663" i="1" s="1"/>
  <c r="K7662" i="1"/>
  <c r="M7662" i="1" s="1"/>
  <c r="K7661" i="1"/>
  <c r="M7661" i="1" s="1"/>
  <c r="K7660" i="1"/>
  <c r="M7660" i="1" s="1"/>
  <c r="K7659" i="1"/>
  <c r="M7659" i="1" s="1"/>
  <c r="K7658" i="1"/>
  <c r="M7658" i="1" s="1"/>
  <c r="K7657" i="1"/>
  <c r="M7657" i="1" s="1"/>
  <c r="K7656" i="1"/>
  <c r="M7656" i="1" s="1"/>
  <c r="K7655" i="1"/>
  <c r="M7655" i="1" s="1"/>
  <c r="K7654" i="1"/>
  <c r="M7654" i="1" s="1"/>
  <c r="K7653" i="1"/>
  <c r="M7653" i="1" s="1"/>
  <c r="K7652" i="1"/>
  <c r="M7652" i="1" s="1"/>
  <c r="K7651" i="1"/>
  <c r="M7651" i="1" s="1"/>
  <c r="K7650" i="1"/>
  <c r="M7650" i="1" s="1"/>
  <c r="K7649" i="1"/>
  <c r="M7649" i="1" s="1"/>
  <c r="K7648" i="1"/>
  <c r="M7648" i="1" s="1"/>
  <c r="K7647" i="1"/>
  <c r="M7647" i="1" s="1"/>
  <c r="K7646" i="1"/>
  <c r="M7646" i="1" s="1"/>
  <c r="K7645" i="1"/>
  <c r="M7645" i="1" s="1"/>
  <c r="K7644" i="1"/>
  <c r="M7644" i="1" s="1"/>
  <c r="K7643" i="1"/>
  <c r="M7643" i="1" s="1"/>
  <c r="K7642" i="1"/>
  <c r="M7642" i="1" s="1"/>
  <c r="K7641" i="1"/>
  <c r="M7641" i="1" s="1"/>
  <c r="K7640" i="1"/>
  <c r="M7640" i="1" s="1"/>
  <c r="K7639" i="1"/>
  <c r="M7639" i="1" s="1"/>
  <c r="K7638" i="1"/>
  <c r="M7638" i="1" s="1"/>
  <c r="K7637" i="1"/>
  <c r="M7637" i="1" s="1"/>
  <c r="K7636" i="1"/>
  <c r="M7636" i="1" s="1"/>
  <c r="K7635" i="1"/>
  <c r="M7635" i="1" s="1"/>
  <c r="K7634" i="1"/>
  <c r="M7634" i="1" s="1"/>
  <c r="K7633" i="1"/>
  <c r="M7633" i="1" s="1"/>
  <c r="K7632" i="1"/>
  <c r="M7632" i="1" s="1"/>
  <c r="K7631" i="1"/>
  <c r="M7631" i="1" s="1"/>
  <c r="K7630" i="1"/>
  <c r="M7630" i="1" s="1"/>
  <c r="K7629" i="1"/>
  <c r="M7629" i="1" s="1"/>
  <c r="K7628" i="1"/>
  <c r="M7628" i="1" s="1"/>
  <c r="K7627" i="1"/>
  <c r="M7627" i="1" s="1"/>
  <c r="K7626" i="1"/>
  <c r="M7626" i="1" s="1"/>
  <c r="K7625" i="1"/>
  <c r="M7625" i="1" s="1"/>
  <c r="K7624" i="1"/>
  <c r="M7624" i="1" s="1"/>
  <c r="K7623" i="1"/>
  <c r="M7623" i="1" s="1"/>
  <c r="K7622" i="1"/>
  <c r="M7622" i="1" s="1"/>
  <c r="K7621" i="1"/>
  <c r="M7621" i="1" s="1"/>
  <c r="K7620" i="1"/>
  <c r="M7620" i="1" s="1"/>
  <c r="K7619" i="1"/>
  <c r="M7619" i="1" s="1"/>
  <c r="K7618" i="1"/>
  <c r="M7618" i="1" s="1"/>
  <c r="K7617" i="1"/>
  <c r="M7617" i="1" s="1"/>
  <c r="K7616" i="1"/>
  <c r="M7616" i="1" s="1"/>
  <c r="K7615" i="1"/>
  <c r="M7615" i="1" s="1"/>
  <c r="K7614" i="1"/>
  <c r="M7614" i="1" s="1"/>
  <c r="K7613" i="1"/>
  <c r="M7613" i="1" s="1"/>
  <c r="K7612" i="1"/>
  <c r="M7612" i="1" s="1"/>
  <c r="K7611" i="1"/>
  <c r="M7611" i="1" s="1"/>
  <c r="K7610" i="1"/>
  <c r="M7610" i="1" s="1"/>
  <c r="K7609" i="1"/>
  <c r="M7609" i="1" s="1"/>
  <c r="K7608" i="1"/>
  <c r="M7608" i="1" s="1"/>
  <c r="K7607" i="1"/>
  <c r="M7607" i="1" s="1"/>
  <c r="K7606" i="1"/>
  <c r="M7606" i="1" s="1"/>
  <c r="K7605" i="1"/>
  <c r="M7605" i="1" s="1"/>
  <c r="K7604" i="1"/>
  <c r="M7604" i="1" s="1"/>
  <c r="K7603" i="1"/>
  <c r="M7603" i="1" s="1"/>
  <c r="K7602" i="1"/>
  <c r="M7602" i="1" s="1"/>
  <c r="K7601" i="1"/>
  <c r="M7601" i="1" s="1"/>
  <c r="K7600" i="1"/>
  <c r="M7600" i="1" s="1"/>
  <c r="K7599" i="1"/>
  <c r="M7599" i="1" s="1"/>
  <c r="K7598" i="1"/>
  <c r="M7598" i="1" s="1"/>
  <c r="K7597" i="1"/>
  <c r="M7597" i="1" s="1"/>
  <c r="K7596" i="1"/>
  <c r="M7596" i="1" s="1"/>
  <c r="K7595" i="1"/>
  <c r="M7595" i="1" s="1"/>
  <c r="K7594" i="1"/>
  <c r="M7594" i="1" s="1"/>
  <c r="K7593" i="1"/>
  <c r="M7593" i="1" s="1"/>
  <c r="K7592" i="1"/>
  <c r="M7592" i="1" s="1"/>
  <c r="K7591" i="1"/>
  <c r="M7591" i="1" s="1"/>
  <c r="K7590" i="1"/>
  <c r="M7590" i="1" s="1"/>
  <c r="K7589" i="1"/>
  <c r="M7589" i="1" s="1"/>
  <c r="K7588" i="1"/>
  <c r="M7588" i="1" s="1"/>
  <c r="K7587" i="1"/>
  <c r="M7587" i="1" s="1"/>
  <c r="K7586" i="1"/>
  <c r="M7586" i="1" s="1"/>
  <c r="K7585" i="1"/>
  <c r="M7585" i="1" s="1"/>
  <c r="K7584" i="1"/>
  <c r="M7584" i="1" s="1"/>
  <c r="K7583" i="1"/>
  <c r="M7583" i="1" s="1"/>
  <c r="K7582" i="1"/>
  <c r="M7582" i="1" s="1"/>
  <c r="K7581" i="1"/>
  <c r="M7581" i="1" s="1"/>
  <c r="K7580" i="1"/>
  <c r="M7580" i="1" s="1"/>
  <c r="K7579" i="1"/>
  <c r="M7579" i="1" s="1"/>
  <c r="K7578" i="1"/>
  <c r="M7578" i="1" s="1"/>
  <c r="K7577" i="1"/>
  <c r="M7577" i="1" s="1"/>
  <c r="K7576" i="1"/>
  <c r="M7576" i="1" s="1"/>
  <c r="K7575" i="1"/>
  <c r="M7575" i="1" s="1"/>
  <c r="K7574" i="1"/>
  <c r="M7574" i="1" s="1"/>
  <c r="K7573" i="1"/>
  <c r="M7573" i="1" s="1"/>
  <c r="K7572" i="1"/>
  <c r="M7572" i="1" s="1"/>
  <c r="K7571" i="1"/>
  <c r="M7571" i="1" s="1"/>
  <c r="K7570" i="1"/>
  <c r="M7570" i="1" s="1"/>
  <c r="K7569" i="1"/>
  <c r="M7569" i="1" s="1"/>
  <c r="K7568" i="1"/>
  <c r="M7568" i="1" s="1"/>
  <c r="K7567" i="1"/>
  <c r="M7567" i="1" s="1"/>
  <c r="K7566" i="1"/>
  <c r="M7566" i="1" s="1"/>
  <c r="K7565" i="1"/>
  <c r="M7565" i="1" s="1"/>
  <c r="K7564" i="1"/>
  <c r="M7564" i="1" s="1"/>
  <c r="K7563" i="1"/>
  <c r="M7563" i="1" s="1"/>
  <c r="K7562" i="1"/>
  <c r="M7562" i="1" s="1"/>
  <c r="K7561" i="1"/>
  <c r="M7561" i="1" s="1"/>
  <c r="K7560" i="1"/>
  <c r="M7560" i="1" s="1"/>
  <c r="K7559" i="1"/>
  <c r="M7559" i="1" s="1"/>
  <c r="K7558" i="1"/>
  <c r="M7558" i="1" s="1"/>
  <c r="K7557" i="1"/>
  <c r="M7557" i="1" s="1"/>
  <c r="K7556" i="1"/>
  <c r="M7556" i="1" s="1"/>
  <c r="K7555" i="1"/>
  <c r="M7555" i="1" s="1"/>
  <c r="K7554" i="1"/>
  <c r="M7554" i="1" s="1"/>
  <c r="K7553" i="1"/>
  <c r="M7553" i="1" s="1"/>
  <c r="K7552" i="1"/>
  <c r="M7552" i="1" s="1"/>
  <c r="K7551" i="1"/>
  <c r="M7551" i="1" s="1"/>
  <c r="K7550" i="1"/>
  <c r="M7550" i="1" s="1"/>
  <c r="K7549" i="1"/>
  <c r="M7549" i="1" s="1"/>
  <c r="K7548" i="1"/>
  <c r="M7548" i="1" s="1"/>
  <c r="K7547" i="1"/>
  <c r="M7547" i="1" s="1"/>
  <c r="K7546" i="1"/>
  <c r="M7546" i="1" s="1"/>
  <c r="K7545" i="1"/>
  <c r="M7545" i="1" s="1"/>
  <c r="K7544" i="1"/>
  <c r="M7544" i="1" s="1"/>
  <c r="K7543" i="1"/>
  <c r="M7543" i="1" s="1"/>
  <c r="K7542" i="1"/>
  <c r="M7542" i="1" s="1"/>
  <c r="K7541" i="1"/>
  <c r="M7541" i="1" s="1"/>
  <c r="K7540" i="1"/>
  <c r="M7540" i="1" s="1"/>
  <c r="K7539" i="1"/>
  <c r="M7539" i="1" s="1"/>
  <c r="K7538" i="1"/>
  <c r="M7538" i="1" s="1"/>
  <c r="K7537" i="1"/>
  <c r="M7537" i="1" s="1"/>
  <c r="K7536" i="1"/>
  <c r="M7536" i="1" s="1"/>
  <c r="K7535" i="1"/>
  <c r="M7535" i="1" s="1"/>
  <c r="K7534" i="1"/>
  <c r="M7534" i="1" s="1"/>
  <c r="K7533" i="1"/>
  <c r="M7533" i="1" s="1"/>
  <c r="K7532" i="1"/>
  <c r="M7532" i="1" s="1"/>
  <c r="K7531" i="1"/>
  <c r="M7531" i="1" s="1"/>
  <c r="K7530" i="1"/>
  <c r="M7530" i="1" s="1"/>
  <c r="K7529" i="1"/>
  <c r="M7529" i="1" s="1"/>
  <c r="K7528" i="1"/>
  <c r="M7528" i="1" s="1"/>
  <c r="K7527" i="1"/>
  <c r="M7527" i="1" s="1"/>
  <c r="K7526" i="1"/>
  <c r="M7526" i="1" s="1"/>
  <c r="K7525" i="1"/>
  <c r="M7525" i="1" s="1"/>
  <c r="K7524" i="1"/>
  <c r="M7524" i="1" s="1"/>
  <c r="K7523" i="1"/>
  <c r="M7523" i="1" s="1"/>
  <c r="K7522" i="1"/>
  <c r="M7522" i="1" s="1"/>
  <c r="K7521" i="1"/>
  <c r="M7521" i="1" s="1"/>
  <c r="K7520" i="1"/>
  <c r="M7520" i="1" s="1"/>
  <c r="K7519" i="1"/>
  <c r="M7519" i="1" s="1"/>
  <c r="K7518" i="1"/>
  <c r="M7518" i="1" s="1"/>
  <c r="K7517" i="1"/>
  <c r="M7517" i="1" s="1"/>
  <c r="K7516" i="1"/>
  <c r="M7516" i="1" s="1"/>
  <c r="K7515" i="1"/>
  <c r="M7515" i="1" s="1"/>
  <c r="K7514" i="1"/>
  <c r="M7514" i="1" s="1"/>
  <c r="K7513" i="1"/>
  <c r="M7513" i="1" s="1"/>
  <c r="K7512" i="1"/>
  <c r="M7512" i="1" s="1"/>
  <c r="K7511" i="1"/>
  <c r="M7511" i="1" s="1"/>
  <c r="K7510" i="1"/>
  <c r="M7510" i="1" s="1"/>
  <c r="K7509" i="1"/>
  <c r="M7509" i="1" s="1"/>
  <c r="K7508" i="1"/>
  <c r="M7508" i="1" s="1"/>
  <c r="K7507" i="1"/>
  <c r="M7507" i="1" s="1"/>
  <c r="K7506" i="1"/>
  <c r="M7506" i="1" s="1"/>
  <c r="K7505" i="1"/>
  <c r="M7505" i="1" s="1"/>
  <c r="K7504" i="1"/>
  <c r="M7504" i="1" s="1"/>
  <c r="K7503" i="1"/>
  <c r="M7503" i="1" s="1"/>
  <c r="K7502" i="1"/>
  <c r="M7502" i="1" s="1"/>
  <c r="K7501" i="1"/>
  <c r="M7501" i="1" s="1"/>
  <c r="K7500" i="1"/>
  <c r="M7500" i="1" s="1"/>
  <c r="K7499" i="1"/>
  <c r="M7499" i="1" s="1"/>
  <c r="K7498" i="1"/>
  <c r="M7498" i="1" s="1"/>
  <c r="K7497" i="1"/>
  <c r="M7497" i="1" s="1"/>
  <c r="K7496" i="1"/>
  <c r="M7496" i="1" s="1"/>
  <c r="K7495" i="1"/>
  <c r="M7495" i="1" s="1"/>
  <c r="K7494" i="1"/>
  <c r="M7494" i="1" s="1"/>
  <c r="K7493" i="1"/>
  <c r="M7493" i="1" s="1"/>
  <c r="K7492" i="1"/>
  <c r="M7492" i="1" s="1"/>
  <c r="K7491" i="1"/>
  <c r="M7491" i="1" s="1"/>
  <c r="K7490" i="1"/>
  <c r="M7490" i="1" s="1"/>
  <c r="K7489" i="1"/>
  <c r="M7489" i="1" s="1"/>
  <c r="K7488" i="1"/>
  <c r="M7488" i="1" s="1"/>
  <c r="K7487" i="1"/>
  <c r="M7487" i="1" s="1"/>
  <c r="K7486" i="1"/>
  <c r="M7486" i="1" s="1"/>
  <c r="K7485" i="1"/>
  <c r="M7485" i="1" s="1"/>
  <c r="K7484" i="1"/>
  <c r="M7484" i="1" s="1"/>
  <c r="K7483" i="1"/>
  <c r="M7483" i="1" s="1"/>
  <c r="K7482" i="1"/>
  <c r="M7482" i="1" s="1"/>
  <c r="K7481" i="1"/>
  <c r="M7481" i="1" s="1"/>
  <c r="K7480" i="1"/>
  <c r="M7480" i="1" s="1"/>
  <c r="K7479" i="1"/>
  <c r="M7479" i="1" s="1"/>
  <c r="K7478" i="1"/>
  <c r="M7478" i="1" s="1"/>
  <c r="K7477" i="1"/>
  <c r="M7477" i="1" s="1"/>
  <c r="K7476" i="1"/>
  <c r="M7476" i="1" s="1"/>
  <c r="K7475" i="1"/>
  <c r="M7475" i="1" s="1"/>
  <c r="K7474" i="1"/>
  <c r="M7474" i="1" s="1"/>
  <c r="K7473" i="1"/>
  <c r="M7473" i="1" s="1"/>
  <c r="K7472" i="1"/>
  <c r="M7472" i="1" s="1"/>
  <c r="K7471" i="1"/>
  <c r="M7471" i="1" s="1"/>
  <c r="K7470" i="1"/>
  <c r="M7470" i="1" s="1"/>
  <c r="K7469" i="1"/>
  <c r="M7469" i="1" s="1"/>
  <c r="K7468" i="1"/>
  <c r="M7468" i="1" s="1"/>
  <c r="K7467" i="1"/>
  <c r="M7467" i="1" s="1"/>
  <c r="K7466" i="1"/>
  <c r="M7466" i="1" s="1"/>
  <c r="K7465" i="1"/>
  <c r="M7465" i="1" s="1"/>
  <c r="K7464" i="1"/>
  <c r="M7464" i="1" s="1"/>
  <c r="K7463" i="1"/>
  <c r="M7463" i="1" s="1"/>
  <c r="K7462" i="1"/>
  <c r="M7462" i="1" s="1"/>
  <c r="K7461" i="1"/>
  <c r="M7461" i="1" s="1"/>
  <c r="K7460" i="1"/>
  <c r="M7460" i="1" s="1"/>
  <c r="K7459" i="1"/>
  <c r="M7459" i="1" s="1"/>
  <c r="K7458" i="1"/>
  <c r="M7458" i="1" s="1"/>
  <c r="K7457" i="1"/>
  <c r="M7457" i="1" s="1"/>
  <c r="K7456" i="1"/>
  <c r="M7456" i="1" s="1"/>
  <c r="K7455" i="1"/>
  <c r="M7455" i="1" s="1"/>
  <c r="K7454" i="1"/>
  <c r="M7454" i="1" s="1"/>
  <c r="K7453" i="1"/>
  <c r="M7453" i="1" s="1"/>
  <c r="K7452" i="1"/>
  <c r="M7452" i="1" s="1"/>
  <c r="K7451" i="1"/>
  <c r="M7451" i="1" s="1"/>
  <c r="K7450" i="1"/>
  <c r="M7450" i="1" s="1"/>
  <c r="K7449" i="1"/>
  <c r="M7449" i="1" s="1"/>
  <c r="K7448" i="1"/>
  <c r="M7448" i="1" s="1"/>
  <c r="K7447" i="1"/>
  <c r="M7447" i="1" s="1"/>
  <c r="K7446" i="1"/>
  <c r="M7446" i="1" s="1"/>
  <c r="K7445" i="1"/>
  <c r="M7445" i="1" s="1"/>
  <c r="K7444" i="1"/>
  <c r="M7444" i="1" s="1"/>
  <c r="K7443" i="1"/>
  <c r="M7443" i="1" s="1"/>
  <c r="K7442" i="1"/>
  <c r="M7442" i="1" s="1"/>
  <c r="K7441" i="1"/>
  <c r="M7441" i="1" s="1"/>
  <c r="K7440" i="1"/>
  <c r="M7440" i="1" s="1"/>
  <c r="K7439" i="1"/>
  <c r="M7439" i="1" s="1"/>
  <c r="K7438" i="1"/>
  <c r="M7438" i="1" s="1"/>
  <c r="K7437" i="1"/>
  <c r="M7437" i="1" s="1"/>
  <c r="K7436" i="1"/>
  <c r="M7436" i="1" s="1"/>
  <c r="K7435" i="1"/>
  <c r="M7435" i="1" s="1"/>
  <c r="K7434" i="1"/>
  <c r="M7434" i="1" s="1"/>
  <c r="K7433" i="1"/>
  <c r="M7433" i="1" s="1"/>
  <c r="K7432" i="1"/>
  <c r="M7432" i="1" s="1"/>
  <c r="K7431" i="1"/>
  <c r="M7431" i="1" s="1"/>
  <c r="K7430" i="1"/>
  <c r="M7430" i="1" s="1"/>
  <c r="K7429" i="1"/>
  <c r="M7429" i="1" s="1"/>
  <c r="K7428" i="1"/>
  <c r="M7428" i="1" s="1"/>
  <c r="K7427" i="1"/>
  <c r="M7427" i="1" s="1"/>
  <c r="K7426" i="1"/>
  <c r="M7426" i="1" s="1"/>
  <c r="K7425" i="1"/>
  <c r="M7425" i="1" s="1"/>
  <c r="K7424" i="1"/>
  <c r="M7424" i="1" s="1"/>
  <c r="K7423" i="1"/>
  <c r="M7423" i="1" s="1"/>
  <c r="K7422" i="1"/>
  <c r="M7422" i="1" s="1"/>
  <c r="K7421" i="1"/>
  <c r="M7421" i="1" s="1"/>
  <c r="K7420" i="1"/>
  <c r="M7420" i="1" s="1"/>
  <c r="K7419" i="1"/>
  <c r="M7419" i="1" s="1"/>
  <c r="K7418" i="1"/>
  <c r="M7418" i="1" s="1"/>
  <c r="K7417" i="1"/>
  <c r="M7417" i="1" s="1"/>
  <c r="K7416" i="1"/>
  <c r="M7416" i="1" s="1"/>
  <c r="K7415" i="1"/>
  <c r="M7415" i="1" s="1"/>
  <c r="K7414" i="1"/>
  <c r="M7414" i="1" s="1"/>
  <c r="K7413" i="1"/>
  <c r="M7413" i="1" s="1"/>
  <c r="K7412" i="1"/>
  <c r="M7412" i="1" s="1"/>
  <c r="K7411" i="1"/>
  <c r="M7411" i="1" s="1"/>
  <c r="K7410" i="1"/>
  <c r="M7410" i="1" s="1"/>
  <c r="K7409" i="1"/>
  <c r="M7409" i="1" s="1"/>
  <c r="K7408" i="1"/>
  <c r="M7408" i="1" s="1"/>
  <c r="K7407" i="1"/>
  <c r="M7407" i="1" s="1"/>
  <c r="K7406" i="1"/>
  <c r="M7406" i="1" s="1"/>
  <c r="K7405" i="1"/>
  <c r="M7405" i="1" s="1"/>
  <c r="K7404" i="1"/>
  <c r="M7404" i="1" s="1"/>
  <c r="K7403" i="1"/>
  <c r="M7403" i="1" s="1"/>
  <c r="K7402" i="1"/>
  <c r="M7402" i="1" s="1"/>
  <c r="K7401" i="1"/>
  <c r="M7401" i="1" s="1"/>
  <c r="K7400" i="1"/>
  <c r="M7400" i="1" s="1"/>
  <c r="K7399" i="1"/>
  <c r="M7399" i="1" s="1"/>
  <c r="K7398" i="1"/>
  <c r="M7398" i="1" s="1"/>
  <c r="K7397" i="1"/>
  <c r="M7397" i="1" s="1"/>
  <c r="K7396" i="1"/>
  <c r="M7396" i="1" s="1"/>
  <c r="K7395" i="1"/>
  <c r="M7395" i="1" s="1"/>
  <c r="K7394" i="1"/>
  <c r="M7394" i="1" s="1"/>
  <c r="K7393" i="1"/>
  <c r="M7393" i="1" s="1"/>
  <c r="K7392" i="1"/>
  <c r="M7392" i="1" s="1"/>
  <c r="K7391" i="1"/>
  <c r="M7391" i="1" s="1"/>
  <c r="K7390" i="1"/>
  <c r="M7390" i="1" s="1"/>
  <c r="K7389" i="1"/>
  <c r="M7389" i="1" s="1"/>
  <c r="K7388" i="1"/>
  <c r="M7388" i="1" s="1"/>
  <c r="K7387" i="1"/>
  <c r="M7387" i="1" s="1"/>
  <c r="K7386" i="1"/>
  <c r="M7386" i="1" s="1"/>
  <c r="K7385" i="1"/>
  <c r="M7385" i="1" s="1"/>
  <c r="K7384" i="1"/>
  <c r="M7384" i="1" s="1"/>
  <c r="K7383" i="1"/>
  <c r="M7383" i="1" s="1"/>
  <c r="K7382" i="1"/>
  <c r="M7382" i="1" s="1"/>
  <c r="K7381" i="1"/>
  <c r="M7381" i="1" s="1"/>
  <c r="K7380" i="1"/>
  <c r="M7380" i="1" s="1"/>
  <c r="K7379" i="1"/>
  <c r="M7379" i="1" s="1"/>
  <c r="K7378" i="1"/>
  <c r="M7378" i="1" s="1"/>
  <c r="K7377" i="1"/>
  <c r="M7377" i="1" s="1"/>
  <c r="K7376" i="1"/>
  <c r="M7376" i="1" s="1"/>
  <c r="K7375" i="1"/>
  <c r="M7375" i="1" s="1"/>
  <c r="K7374" i="1"/>
  <c r="M7374" i="1" s="1"/>
  <c r="K7373" i="1"/>
  <c r="M7373" i="1" s="1"/>
  <c r="K7372" i="1"/>
  <c r="M7372" i="1" s="1"/>
  <c r="K7371" i="1"/>
  <c r="M7371" i="1" s="1"/>
  <c r="K7370" i="1"/>
  <c r="M7370" i="1" s="1"/>
  <c r="K7369" i="1"/>
  <c r="M7369" i="1" s="1"/>
  <c r="K7368" i="1"/>
  <c r="M7368" i="1" s="1"/>
  <c r="K7367" i="1"/>
  <c r="M7367" i="1" s="1"/>
  <c r="K7366" i="1"/>
  <c r="M7366" i="1" s="1"/>
  <c r="K7365" i="1"/>
  <c r="M7365" i="1" s="1"/>
  <c r="K7364" i="1"/>
  <c r="M7364" i="1" s="1"/>
  <c r="K7363" i="1"/>
  <c r="M7363" i="1" s="1"/>
  <c r="K7362" i="1"/>
  <c r="M7362" i="1" s="1"/>
  <c r="K7361" i="1"/>
  <c r="M7361" i="1" s="1"/>
  <c r="K7360" i="1"/>
  <c r="M7360" i="1" s="1"/>
  <c r="K7359" i="1"/>
  <c r="M7359" i="1" s="1"/>
  <c r="K7358" i="1"/>
  <c r="M7358" i="1" s="1"/>
  <c r="K7357" i="1"/>
  <c r="M7357" i="1" s="1"/>
  <c r="K7356" i="1"/>
  <c r="M7356" i="1" s="1"/>
  <c r="K7355" i="1"/>
  <c r="M7355" i="1" s="1"/>
  <c r="K7354" i="1"/>
  <c r="M7354" i="1" s="1"/>
  <c r="K7353" i="1"/>
  <c r="M7353" i="1" s="1"/>
  <c r="K7352" i="1"/>
  <c r="M7352" i="1" s="1"/>
  <c r="K7351" i="1"/>
  <c r="M7351" i="1" s="1"/>
  <c r="K7350" i="1"/>
  <c r="M7350" i="1" s="1"/>
  <c r="K7349" i="1"/>
  <c r="M7349" i="1" s="1"/>
  <c r="K7348" i="1"/>
  <c r="M7348" i="1" s="1"/>
  <c r="K7347" i="1"/>
  <c r="M7347" i="1" s="1"/>
  <c r="K7346" i="1"/>
  <c r="M7346" i="1" s="1"/>
  <c r="K7345" i="1"/>
  <c r="M7345" i="1" s="1"/>
  <c r="K7344" i="1"/>
  <c r="M7344" i="1" s="1"/>
  <c r="K7343" i="1"/>
  <c r="M7343" i="1" s="1"/>
  <c r="K7342" i="1"/>
  <c r="M7342" i="1" s="1"/>
  <c r="K7341" i="1"/>
  <c r="M7341" i="1" s="1"/>
  <c r="K7340" i="1"/>
  <c r="M7340" i="1" s="1"/>
  <c r="K7339" i="1"/>
  <c r="M7339" i="1" s="1"/>
  <c r="K7338" i="1"/>
  <c r="M7338" i="1" s="1"/>
  <c r="K7337" i="1"/>
  <c r="M7337" i="1" s="1"/>
  <c r="K7336" i="1"/>
  <c r="M7336" i="1" s="1"/>
  <c r="K7335" i="1"/>
  <c r="M7335" i="1" s="1"/>
  <c r="K7334" i="1"/>
  <c r="M7334" i="1" s="1"/>
  <c r="K7333" i="1"/>
  <c r="M7333" i="1" s="1"/>
  <c r="K7332" i="1"/>
  <c r="M7332" i="1" s="1"/>
  <c r="K7331" i="1"/>
  <c r="M7331" i="1" s="1"/>
  <c r="K7330" i="1"/>
  <c r="M7330" i="1" s="1"/>
  <c r="K7329" i="1"/>
  <c r="M7329" i="1" s="1"/>
  <c r="K7328" i="1"/>
  <c r="M7328" i="1" s="1"/>
  <c r="K7327" i="1"/>
  <c r="M7327" i="1" s="1"/>
  <c r="K7326" i="1"/>
  <c r="M7326" i="1" s="1"/>
  <c r="K7325" i="1"/>
  <c r="M7325" i="1" s="1"/>
  <c r="K7324" i="1"/>
  <c r="M7324" i="1" s="1"/>
  <c r="K7323" i="1"/>
  <c r="M7323" i="1" s="1"/>
  <c r="K7322" i="1"/>
  <c r="M7322" i="1" s="1"/>
  <c r="K7321" i="1"/>
  <c r="M7321" i="1" s="1"/>
  <c r="K7320" i="1"/>
  <c r="M7320" i="1" s="1"/>
  <c r="K7319" i="1"/>
  <c r="M7319" i="1" s="1"/>
  <c r="K7318" i="1"/>
  <c r="M7318" i="1" s="1"/>
  <c r="K7317" i="1"/>
  <c r="M7317" i="1" s="1"/>
  <c r="K7316" i="1"/>
  <c r="M7316" i="1" s="1"/>
  <c r="K7315" i="1"/>
  <c r="M7315" i="1" s="1"/>
  <c r="K7314" i="1"/>
  <c r="M7314" i="1" s="1"/>
  <c r="K7313" i="1"/>
  <c r="M7313" i="1" s="1"/>
  <c r="K7312" i="1"/>
  <c r="M7312" i="1" s="1"/>
  <c r="K7311" i="1"/>
  <c r="M7311" i="1" s="1"/>
  <c r="K7310" i="1"/>
  <c r="M7310" i="1" s="1"/>
  <c r="K7309" i="1"/>
  <c r="M7309" i="1" s="1"/>
  <c r="K7308" i="1"/>
  <c r="M7308" i="1" s="1"/>
  <c r="K7307" i="1"/>
  <c r="M7307" i="1" s="1"/>
  <c r="K7306" i="1"/>
  <c r="M7306" i="1" s="1"/>
  <c r="K7305" i="1"/>
  <c r="M7305" i="1" s="1"/>
  <c r="K7304" i="1"/>
  <c r="M7304" i="1" s="1"/>
  <c r="K7303" i="1"/>
  <c r="M7303" i="1" s="1"/>
  <c r="K7302" i="1"/>
  <c r="M7302" i="1" s="1"/>
  <c r="K7301" i="1"/>
  <c r="M7301" i="1" s="1"/>
  <c r="K7300" i="1"/>
  <c r="M7300" i="1" s="1"/>
  <c r="K7299" i="1"/>
  <c r="M7299" i="1" s="1"/>
  <c r="K7298" i="1"/>
  <c r="M7298" i="1" s="1"/>
  <c r="K7297" i="1"/>
  <c r="M7297" i="1" s="1"/>
  <c r="K7296" i="1"/>
  <c r="M7296" i="1" s="1"/>
  <c r="K7295" i="1"/>
  <c r="M7295" i="1" s="1"/>
  <c r="K7294" i="1"/>
  <c r="M7294" i="1" s="1"/>
  <c r="K7293" i="1"/>
  <c r="M7293" i="1" s="1"/>
  <c r="K7292" i="1"/>
  <c r="M7292" i="1" s="1"/>
  <c r="K7291" i="1"/>
  <c r="M7291" i="1" s="1"/>
  <c r="K7290" i="1"/>
  <c r="M7290" i="1" s="1"/>
  <c r="K7289" i="1"/>
  <c r="M7289" i="1" s="1"/>
  <c r="K7288" i="1"/>
  <c r="M7288" i="1" s="1"/>
  <c r="K7287" i="1"/>
  <c r="M7287" i="1" s="1"/>
  <c r="K7286" i="1"/>
  <c r="M7286" i="1" s="1"/>
  <c r="K7285" i="1"/>
  <c r="M7285" i="1" s="1"/>
  <c r="K7284" i="1"/>
  <c r="M7284" i="1" s="1"/>
  <c r="K7283" i="1"/>
  <c r="M7283" i="1" s="1"/>
  <c r="K7282" i="1"/>
  <c r="M7282" i="1" s="1"/>
  <c r="K7281" i="1"/>
  <c r="M7281" i="1" s="1"/>
  <c r="K7280" i="1"/>
  <c r="M7280" i="1" s="1"/>
  <c r="K7279" i="1"/>
  <c r="M7279" i="1" s="1"/>
  <c r="K7278" i="1"/>
  <c r="M7278" i="1" s="1"/>
  <c r="K7277" i="1"/>
  <c r="M7277" i="1" s="1"/>
  <c r="K7276" i="1"/>
  <c r="M7276" i="1" s="1"/>
  <c r="K7275" i="1"/>
  <c r="M7275" i="1" s="1"/>
  <c r="K7274" i="1"/>
  <c r="M7274" i="1" s="1"/>
  <c r="K7273" i="1"/>
  <c r="M7273" i="1" s="1"/>
  <c r="K7272" i="1"/>
  <c r="M7272" i="1" s="1"/>
  <c r="K7271" i="1"/>
  <c r="M7271" i="1" s="1"/>
  <c r="K7270" i="1"/>
  <c r="M7270" i="1" s="1"/>
  <c r="K7269" i="1"/>
  <c r="M7269" i="1" s="1"/>
  <c r="K7268" i="1"/>
  <c r="M7268" i="1" s="1"/>
  <c r="K7267" i="1"/>
  <c r="M7267" i="1" s="1"/>
  <c r="K7266" i="1"/>
  <c r="M7266" i="1" s="1"/>
  <c r="K7265" i="1"/>
  <c r="M7265" i="1" s="1"/>
  <c r="K7264" i="1"/>
  <c r="M7264" i="1" s="1"/>
  <c r="K7263" i="1"/>
  <c r="M7263" i="1" s="1"/>
  <c r="K7262" i="1"/>
  <c r="M7262" i="1" s="1"/>
  <c r="K7261" i="1"/>
  <c r="M7261" i="1" s="1"/>
  <c r="K7260" i="1"/>
  <c r="M7260" i="1" s="1"/>
  <c r="K7259" i="1"/>
  <c r="M7259" i="1" s="1"/>
  <c r="K7258" i="1"/>
  <c r="M7258" i="1" s="1"/>
  <c r="K7257" i="1"/>
  <c r="M7257" i="1" s="1"/>
  <c r="K7256" i="1"/>
  <c r="M7256" i="1" s="1"/>
  <c r="K7255" i="1"/>
  <c r="M7255" i="1" s="1"/>
  <c r="K7254" i="1"/>
  <c r="M7254" i="1" s="1"/>
  <c r="K7253" i="1"/>
  <c r="M7253" i="1" s="1"/>
  <c r="K7252" i="1"/>
  <c r="M7252" i="1" s="1"/>
  <c r="K7251" i="1"/>
  <c r="M7251" i="1" s="1"/>
  <c r="K7250" i="1"/>
  <c r="M7250" i="1" s="1"/>
  <c r="K7249" i="1"/>
  <c r="M7249" i="1" s="1"/>
  <c r="K7248" i="1"/>
  <c r="M7248" i="1" s="1"/>
  <c r="K7247" i="1"/>
  <c r="M7247" i="1" s="1"/>
  <c r="K7246" i="1"/>
  <c r="M7246" i="1" s="1"/>
  <c r="K7245" i="1"/>
  <c r="M7245" i="1" s="1"/>
  <c r="K7244" i="1"/>
  <c r="M7244" i="1" s="1"/>
  <c r="K7243" i="1"/>
  <c r="M7243" i="1" s="1"/>
  <c r="K7242" i="1"/>
  <c r="M7242" i="1" s="1"/>
  <c r="K7241" i="1"/>
  <c r="M7241" i="1" s="1"/>
  <c r="K7240" i="1"/>
  <c r="M7240" i="1" s="1"/>
  <c r="K7239" i="1"/>
  <c r="M7239" i="1" s="1"/>
  <c r="K7238" i="1"/>
  <c r="M7238" i="1" s="1"/>
  <c r="K7237" i="1"/>
  <c r="M7237" i="1" s="1"/>
  <c r="K7236" i="1"/>
  <c r="M7236" i="1" s="1"/>
  <c r="K7235" i="1"/>
  <c r="M7235" i="1" s="1"/>
  <c r="K7234" i="1"/>
  <c r="M7234" i="1" s="1"/>
  <c r="K7233" i="1"/>
  <c r="M7233" i="1" s="1"/>
  <c r="K7232" i="1"/>
  <c r="M7232" i="1" s="1"/>
  <c r="K7231" i="1"/>
  <c r="M7231" i="1" s="1"/>
  <c r="K7230" i="1"/>
  <c r="M7230" i="1" s="1"/>
  <c r="K7229" i="1"/>
  <c r="M7229" i="1" s="1"/>
  <c r="K7228" i="1"/>
  <c r="M7228" i="1" s="1"/>
  <c r="K7227" i="1"/>
  <c r="M7227" i="1" s="1"/>
  <c r="K7226" i="1"/>
  <c r="M7226" i="1" s="1"/>
  <c r="K7225" i="1"/>
  <c r="M7225" i="1" s="1"/>
  <c r="K7224" i="1"/>
  <c r="M7224" i="1" s="1"/>
  <c r="K7223" i="1"/>
  <c r="M7223" i="1" s="1"/>
  <c r="K7222" i="1"/>
  <c r="M7222" i="1" s="1"/>
  <c r="K7221" i="1"/>
  <c r="M7221" i="1" s="1"/>
  <c r="K7220" i="1"/>
  <c r="M7220" i="1" s="1"/>
  <c r="K7219" i="1"/>
  <c r="M7219" i="1" s="1"/>
  <c r="K7218" i="1"/>
  <c r="M7218" i="1" s="1"/>
  <c r="K7217" i="1"/>
  <c r="M7217" i="1" s="1"/>
  <c r="K7216" i="1"/>
  <c r="M7216" i="1" s="1"/>
  <c r="K7215" i="1"/>
  <c r="M7215" i="1" s="1"/>
  <c r="K7214" i="1"/>
  <c r="M7214" i="1" s="1"/>
  <c r="K7213" i="1"/>
  <c r="M7213" i="1" s="1"/>
  <c r="K7212" i="1"/>
  <c r="M7212" i="1" s="1"/>
  <c r="K7211" i="1"/>
  <c r="M7211" i="1" s="1"/>
  <c r="K7210" i="1"/>
  <c r="M7210" i="1" s="1"/>
  <c r="K7209" i="1"/>
  <c r="M7209" i="1" s="1"/>
  <c r="K7208" i="1"/>
  <c r="M7208" i="1" s="1"/>
  <c r="K7207" i="1"/>
  <c r="M7207" i="1" s="1"/>
  <c r="K7206" i="1"/>
  <c r="M7206" i="1" s="1"/>
  <c r="K7205" i="1"/>
  <c r="M7205" i="1" s="1"/>
  <c r="K7204" i="1"/>
  <c r="M7204" i="1" s="1"/>
  <c r="K7203" i="1"/>
  <c r="M7203" i="1" s="1"/>
  <c r="K7202" i="1"/>
  <c r="M7202" i="1" s="1"/>
  <c r="K7201" i="1"/>
  <c r="M7201" i="1" s="1"/>
  <c r="K7200" i="1"/>
  <c r="M7200" i="1" s="1"/>
  <c r="K7199" i="1"/>
  <c r="M7199" i="1" s="1"/>
  <c r="K7198" i="1"/>
  <c r="M7198" i="1" s="1"/>
  <c r="K7197" i="1"/>
  <c r="M7197" i="1" s="1"/>
  <c r="K7196" i="1"/>
  <c r="M7196" i="1" s="1"/>
  <c r="K7195" i="1"/>
  <c r="M7195" i="1" s="1"/>
  <c r="K7194" i="1"/>
  <c r="M7194" i="1" s="1"/>
  <c r="K7193" i="1"/>
  <c r="M7193" i="1" s="1"/>
  <c r="K7192" i="1"/>
  <c r="M7192" i="1" s="1"/>
  <c r="K7191" i="1"/>
  <c r="M7191" i="1" s="1"/>
  <c r="K7190" i="1"/>
  <c r="M7190" i="1" s="1"/>
  <c r="K7189" i="1"/>
  <c r="M7189" i="1" s="1"/>
  <c r="K7188" i="1"/>
  <c r="M7188" i="1" s="1"/>
  <c r="K7187" i="1"/>
  <c r="M7187" i="1" s="1"/>
  <c r="K7186" i="1"/>
  <c r="M7186" i="1" s="1"/>
  <c r="K7185" i="1"/>
  <c r="M7185" i="1" s="1"/>
  <c r="K7184" i="1"/>
  <c r="M7184" i="1" s="1"/>
  <c r="K7183" i="1"/>
  <c r="M7183" i="1" s="1"/>
  <c r="K7182" i="1"/>
  <c r="M7182" i="1" s="1"/>
  <c r="K7181" i="1"/>
  <c r="M7181" i="1" s="1"/>
  <c r="K7180" i="1"/>
  <c r="M7180" i="1" s="1"/>
  <c r="K7179" i="1"/>
  <c r="M7179" i="1" s="1"/>
  <c r="K7178" i="1"/>
  <c r="M7178" i="1" s="1"/>
  <c r="K7177" i="1"/>
  <c r="M7177" i="1" s="1"/>
  <c r="K7176" i="1"/>
  <c r="M7176" i="1" s="1"/>
  <c r="K7175" i="1"/>
  <c r="M7175" i="1" s="1"/>
  <c r="K7174" i="1"/>
  <c r="M7174" i="1" s="1"/>
  <c r="K7173" i="1"/>
  <c r="M7173" i="1" s="1"/>
  <c r="K7172" i="1"/>
  <c r="M7172" i="1" s="1"/>
  <c r="K7171" i="1"/>
  <c r="M7171" i="1" s="1"/>
  <c r="K7170" i="1"/>
  <c r="M7170" i="1" s="1"/>
  <c r="K7169" i="1"/>
  <c r="M7169" i="1" s="1"/>
  <c r="K7168" i="1"/>
  <c r="M7168" i="1" s="1"/>
  <c r="K7167" i="1"/>
  <c r="M7167" i="1" s="1"/>
  <c r="K7166" i="1"/>
  <c r="M7166" i="1" s="1"/>
  <c r="K7165" i="1"/>
  <c r="M7165" i="1" s="1"/>
  <c r="K7164" i="1"/>
  <c r="M7164" i="1" s="1"/>
  <c r="K7163" i="1"/>
  <c r="M7163" i="1" s="1"/>
  <c r="K7162" i="1"/>
  <c r="M7162" i="1" s="1"/>
  <c r="K7161" i="1"/>
  <c r="M7161" i="1" s="1"/>
  <c r="K7160" i="1"/>
  <c r="M7160" i="1" s="1"/>
  <c r="K7159" i="1"/>
  <c r="M7159" i="1" s="1"/>
  <c r="K7158" i="1"/>
  <c r="M7158" i="1" s="1"/>
  <c r="K7157" i="1"/>
  <c r="M7157" i="1" s="1"/>
  <c r="K7156" i="1"/>
  <c r="M7156" i="1" s="1"/>
  <c r="K7155" i="1"/>
  <c r="M7155" i="1" s="1"/>
  <c r="K7154" i="1"/>
  <c r="M7154" i="1" s="1"/>
  <c r="K7153" i="1"/>
  <c r="M7153" i="1" s="1"/>
  <c r="K7152" i="1"/>
  <c r="M7152" i="1" s="1"/>
  <c r="K7151" i="1"/>
  <c r="M7151" i="1" s="1"/>
  <c r="K7150" i="1"/>
  <c r="M7150" i="1" s="1"/>
  <c r="K7149" i="1"/>
  <c r="M7149" i="1" s="1"/>
  <c r="K7148" i="1"/>
  <c r="M7148" i="1" s="1"/>
  <c r="K7147" i="1"/>
  <c r="M7147" i="1" s="1"/>
  <c r="K7146" i="1"/>
  <c r="M7146" i="1" s="1"/>
  <c r="K7145" i="1"/>
  <c r="M7145" i="1" s="1"/>
  <c r="K7144" i="1"/>
  <c r="M7144" i="1" s="1"/>
  <c r="K7143" i="1"/>
  <c r="M7143" i="1" s="1"/>
  <c r="K7142" i="1"/>
  <c r="M7142" i="1" s="1"/>
  <c r="K7141" i="1"/>
  <c r="M7141" i="1" s="1"/>
  <c r="K7140" i="1"/>
  <c r="M7140" i="1" s="1"/>
  <c r="K7139" i="1"/>
  <c r="M7139" i="1" s="1"/>
  <c r="K7138" i="1"/>
  <c r="M7138" i="1" s="1"/>
  <c r="K7137" i="1"/>
  <c r="M7137" i="1" s="1"/>
  <c r="K7136" i="1"/>
  <c r="M7136" i="1" s="1"/>
  <c r="K7135" i="1"/>
  <c r="M7135" i="1" s="1"/>
  <c r="K7134" i="1"/>
  <c r="M7134" i="1" s="1"/>
  <c r="K7133" i="1"/>
  <c r="M7133" i="1" s="1"/>
  <c r="K7132" i="1"/>
  <c r="M7132" i="1" s="1"/>
  <c r="K7131" i="1"/>
  <c r="M7131" i="1" s="1"/>
  <c r="K7130" i="1"/>
  <c r="M7130" i="1" s="1"/>
  <c r="K7129" i="1"/>
  <c r="M7129" i="1" s="1"/>
  <c r="K7128" i="1"/>
  <c r="M7128" i="1" s="1"/>
  <c r="K7127" i="1"/>
  <c r="M7127" i="1" s="1"/>
  <c r="K7126" i="1"/>
  <c r="M7126" i="1" s="1"/>
  <c r="K7125" i="1"/>
  <c r="M7125" i="1" s="1"/>
  <c r="K7124" i="1"/>
  <c r="M7124" i="1" s="1"/>
  <c r="K7123" i="1"/>
  <c r="M7123" i="1" s="1"/>
  <c r="K7122" i="1"/>
  <c r="M7122" i="1" s="1"/>
  <c r="K7121" i="1"/>
  <c r="M7121" i="1" s="1"/>
  <c r="K7120" i="1"/>
  <c r="M7120" i="1" s="1"/>
  <c r="K7119" i="1"/>
  <c r="M7119" i="1" s="1"/>
  <c r="K7118" i="1"/>
  <c r="M7118" i="1" s="1"/>
  <c r="K7117" i="1"/>
  <c r="M7117" i="1" s="1"/>
  <c r="K7116" i="1"/>
  <c r="M7116" i="1" s="1"/>
  <c r="K7115" i="1"/>
  <c r="M7115" i="1" s="1"/>
  <c r="K7114" i="1"/>
  <c r="M7114" i="1" s="1"/>
  <c r="K7113" i="1"/>
  <c r="M7113" i="1" s="1"/>
  <c r="K7112" i="1"/>
  <c r="M7112" i="1" s="1"/>
  <c r="K7111" i="1"/>
  <c r="M7111" i="1" s="1"/>
  <c r="K7110" i="1"/>
  <c r="M7110" i="1" s="1"/>
  <c r="K7109" i="1"/>
  <c r="M7109" i="1" s="1"/>
  <c r="K7108" i="1"/>
  <c r="M7108" i="1" s="1"/>
  <c r="K7107" i="1"/>
  <c r="M7107" i="1" s="1"/>
  <c r="K7106" i="1"/>
  <c r="M7106" i="1" s="1"/>
  <c r="K7105" i="1"/>
  <c r="M7105" i="1" s="1"/>
  <c r="K7104" i="1"/>
  <c r="M7104" i="1" s="1"/>
  <c r="K7103" i="1"/>
  <c r="M7103" i="1" s="1"/>
  <c r="K7102" i="1"/>
  <c r="M7102" i="1" s="1"/>
  <c r="K7101" i="1"/>
  <c r="M7101" i="1" s="1"/>
  <c r="K7100" i="1"/>
  <c r="M7100" i="1" s="1"/>
  <c r="K7099" i="1"/>
  <c r="M7099" i="1" s="1"/>
  <c r="K7098" i="1"/>
  <c r="M7098" i="1" s="1"/>
  <c r="K7097" i="1"/>
  <c r="M7097" i="1" s="1"/>
  <c r="K7096" i="1"/>
  <c r="M7096" i="1" s="1"/>
  <c r="K7095" i="1"/>
  <c r="M7095" i="1" s="1"/>
  <c r="K7094" i="1"/>
  <c r="M7094" i="1" s="1"/>
  <c r="K7093" i="1"/>
  <c r="M7093" i="1" s="1"/>
  <c r="K7092" i="1"/>
  <c r="M7092" i="1" s="1"/>
  <c r="K7091" i="1"/>
  <c r="M7091" i="1" s="1"/>
  <c r="K7090" i="1"/>
  <c r="M7090" i="1" s="1"/>
  <c r="K7089" i="1"/>
  <c r="M7089" i="1" s="1"/>
  <c r="K7088" i="1"/>
  <c r="M7088" i="1" s="1"/>
  <c r="K7087" i="1"/>
  <c r="M7087" i="1" s="1"/>
  <c r="K7086" i="1"/>
  <c r="M7086" i="1" s="1"/>
  <c r="K7085" i="1"/>
  <c r="M7085" i="1" s="1"/>
  <c r="K7084" i="1"/>
  <c r="M7084" i="1" s="1"/>
  <c r="K7083" i="1"/>
  <c r="M7083" i="1" s="1"/>
  <c r="K7082" i="1"/>
  <c r="M7082" i="1" s="1"/>
  <c r="K7081" i="1"/>
  <c r="M7081" i="1" s="1"/>
  <c r="K7080" i="1"/>
  <c r="M7080" i="1" s="1"/>
  <c r="K7079" i="1"/>
  <c r="M7079" i="1" s="1"/>
  <c r="K7078" i="1"/>
  <c r="M7078" i="1" s="1"/>
  <c r="K7077" i="1"/>
  <c r="M7077" i="1" s="1"/>
  <c r="K7076" i="1"/>
  <c r="M7076" i="1" s="1"/>
  <c r="K7075" i="1"/>
  <c r="M7075" i="1" s="1"/>
  <c r="K7074" i="1"/>
  <c r="M7074" i="1" s="1"/>
  <c r="K7073" i="1"/>
  <c r="M7073" i="1" s="1"/>
  <c r="K7072" i="1"/>
  <c r="M7072" i="1" s="1"/>
  <c r="K7071" i="1"/>
  <c r="M7071" i="1" s="1"/>
  <c r="K7070" i="1"/>
  <c r="M7070" i="1" s="1"/>
  <c r="K7069" i="1"/>
  <c r="M7069" i="1" s="1"/>
  <c r="K7068" i="1"/>
  <c r="M7068" i="1" s="1"/>
  <c r="K7067" i="1"/>
  <c r="M7067" i="1" s="1"/>
  <c r="K7066" i="1"/>
  <c r="M7066" i="1" s="1"/>
  <c r="K7065" i="1"/>
  <c r="M7065" i="1" s="1"/>
  <c r="K7064" i="1"/>
  <c r="M7064" i="1" s="1"/>
  <c r="K7063" i="1"/>
  <c r="M7063" i="1" s="1"/>
  <c r="K7062" i="1"/>
  <c r="M7062" i="1" s="1"/>
  <c r="K7061" i="1"/>
  <c r="M7061" i="1" s="1"/>
  <c r="K7060" i="1"/>
  <c r="M7060" i="1" s="1"/>
  <c r="K7059" i="1"/>
  <c r="M7059" i="1" s="1"/>
  <c r="K7058" i="1"/>
  <c r="M7058" i="1" s="1"/>
  <c r="K7057" i="1"/>
  <c r="M7057" i="1" s="1"/>
  <c r="K7056" i="1"/>
  <c r="M7056" i="1" s="1"/>
  <c r="K7055" i="1"/>
  <c r="M7055" i="1" s="1"/>
  <c r="K7054" i="1"/>
  <c r="M7054" i="1" s="1"/>
  <c r="K7053" i="1"/>
  <c r="M7053" i="1" s="1"/>
  <c r="K7052" i="1"/>
  <c r="M7052" i="1" s="1"/>
  <c r="K7051" i="1"/>
  <c r="M7051" i="1" s="1"/>
  <c r="K7050" i="1"/>
  <c r="M7050" i="1" s="1"/>
  <c r="K7049" i="1"/>
  <c r="M7049" i="1" s="1"/>
  <c r="K7048" i="1"/>
  <c r="M7048" i="1" s="1"/>
  <c r="K7047" i="1"/>
  <c r="M7047" i="1" s="1"/>
  <c r="K7046" i="1"/>
  <c r="M7046" i="1" s="1"/>
  <c r="K7045" i="1"/>
  <c r="M7045" i="1" s="1"/>
  <c r="K7044" i="1"/>
  <c r="M7044" i="1" s="1"/>
  <c r="K7043" i="1"/>
  <c r="M7043" i="1" s="1"/>
  <c r="K7042" i="1"/>
  <c r="M7042" i="1" s="1"/>
  <c r="K7041" i="1"/>
  <c r="M7041" i="1" s="1"/>
  <c r="K7040" i="1"/>
  <c r="M7040" i="1" s="1"/>
  <c r="K7039" i="1"/>
  <c r="M7039" i="1" s="1"/>
  <c r="K7038" i="1"/>
  <c r="M7038" i="1" s="1"/>
  <c r="K7037" i="1"/>
  <c r="M7037" i="1" s="1"/>
  <c r="K7036" i="1"/>
  <c r="M7036" i="1" s="1"/>
  <c r="K7035" i="1"/>
  <c r="M7035" i="1" s="1"/>
  <c r="K7034" i="1"/>
  <c r="M7034" i="1" s="1"/>
  <c r="K7033" i="1"/>
  <c r="M7033" i="1" s="1"/>
  <c r="K7032" i="1"/>
  <c r="M7032" i="1" s="1"/>
  <c r="K7031" i="1"/>
  <c r="M7031" i="1" s="1"/>
  <c r="K7030" i="1"/>
  <c r="M7030" i="1" s="1"/>
  <c r="K7029" i="1"/>
  <c r="M7029" i="1" s="1"/>
  <c r="K7028" i="1"/>
  <c r="M7028" i="1" s="1"/>
  <c r="K7027" i="1"/>
  <c r="M7027" i="1" s="1"/>
  <c r="K7026" i="1"/>
  <c r="M7026" i="1" s="1"/>
  <c r="K7025" i="1"/>
  <c r="M7025" i="1" s="1"/>
  <c r="K7024" i="1"/>
  <c r="M7024" i="1" s="1"/>
  <c r="K7023" i="1"/>
  <c r="M7023" i="1" s="1"/>
  <c r="K7022" i="1"/>
  <c r="M7022" i="1" s="1"/>
  <c r="K7021" i="1"/>
  <c r="M7021" i="1" s="1"/>
  <c r="K7020" i="1"/>
  <c r="M7020" i="1" s="1"/>
  <c r="K7019" i="1"/>
  <c r="M7019" i="1" s="1"/>
  <c r="K7018" i="1"/>
  <c r="M7018" i="1" s="1"/>
  <c r="K7017" i="1"/>
  <c r="M7017" i="1" s="1"/>
  <c r="K7016" i="1"/>
  <c r="M7016" i="1" s="1"/>
  <c r="K7015" i="1"/>
  <c r="M7015" i="1" s="1"/>
  <c r="K7014" i="1"/>
  <c r="M7014" i="1" s="1"/>
  <c r="K7013" i="1"/>
  <c r="M7013" i="1" s="1"/>
  <c r="K7012" i="1"/>
  <c r="M7012" i="1" s="1"/>
  <c r="K7011" i="1"/>
  <c r="M7011" i="1" s="1"/>
  <c r="K7010" i="1"/>
  <c r="M7010" i="1" s="1"/>
  <c r="K7009" i="1"/>
  <c r="M7009" i="1" s="1"/>
  <c r="K7008" i="1"/>
  <c r="M7008" i="1" s="1"/>
  <c r="K7007" i="1"/>
  <c r="M7007" i="1" s="1"/>
  <c r="K7006" i="1"/>
  <c r="M7006" i="1" s="1"/>
  <c r="K7005" i="1"/>
  <c r="M7005" i="1" s="1"/>
  <c r="K7004" i="1"/>
  <c r="M7004" i="1" s="1"/>
  <c r="K7003" i="1"/>
  <c r="M7003" i="1" s="1"/>
  <c r="K7002" i="1"/>
  <c r="M7002" i="1" s="1"/>
  <c r="K7001" i="1"/>
  <c r="M7001" i="1" s="1"/>
  <c r="K7000" i="1"/>
  <c r="M7000" i="1" s="1"/>
  <c r="K6999" i="1"/>
  <c r="M6999" i="1" s="1"/>
  <c r="K6998" i="1"/>
  <c r="M6998" i="1" s="1"/>
  <c r="K6997" i="1"/>
  <c r="M6997" i="1" s="1"/>
  <c r="K6996" i="1"/>
  <c r="M6996" i="1" s="1"/>
  <c r="K6995" i="1"/>
  <c r="M6995" i="1" s="1"/>
  <c r="K6994" i="1"/>
  <c r="M6994" i="1" s="1"/>
  <c r="K6993" i="1"/>
  <c r="M6993" i="1" s="1"/>
  <c r="K6992" i="1"/>
  <c r="M6992" i="1" s="1"/>
  <c r="K6991" i="1"/>
  <c r="M6991" i="1" s="1"/>
  <c r="K6990" i="1"/>
  <c r="M6990" i="1" s="1"/>
  <c r="K6989" i="1"/>
  <c r="M6989" i="1" s="1"/>
  <c r="K6988" i="1"/>
  <c r="M6988" i="1" s="1"/>
  <c r="K6987" i="1"/>
  <c r="M6987" i="1" s="1"/>
  <c r="K6986" i="1"/>
  <c r="M6986" i="1" s="1"/>
  <c r="K6985" i="1"/>
  <c r="M6985" i="1" s="1"/>
  <c r="K6984" i="1"/>
  <c r="M6984" i="1" s="1"/>
  <c r="K6983" i="1"/>
  <c r="M6983" i="1" s="1"/>
  <c r="K6982" i="1"/>
  <c r="M6982" i="1" s="1"/>
  <c r="K6981" i="1"/>
  <c r="M6981" i="1" s="1"/>
  <c r="K6980" i="1"/>
  <c r="M6980" i="1" s="1"/>
  <c r="K6979" i="1"/>
  <c r="M6979" i="1" s="1"/>
  <c r="K6978" i="1"/>
  <c r="M6978" i="1" s="1"/>
  <c r="K6977" i="1"/>
  <c r="M6977" i="1" s="1"/>
  <c r="K6976" i="1"/>
  <c r="M6976" i="1" s="1"/>
  <c r="K6975" i="1"/>
  <c r="M6975" i="1" s="1"/>
  <c r="K6974" i="1"/>
  <c r="M6974" i="1" s="1"/>
  <c r="K6973" i="1"/>
  <c r="M6973" i="1" s="1"/>
  <c r="K6972" i="1"/>
  <c r="M6972" i="1" s="1"/>
  <c r="K6971" i="1"/>
  <c r="M6971" i="1" s="1"/>
  <c r="K6970" i="1"/>
  <c r="M6970" i="1" s="1"/>
  <c r="K6969" i="1"/>
  <c r="M6969" i="1" s="1"/>
  <c r="K6968" i="1"/>
  <c r="M6968" i="1" s="1"/>
  <c r="K6967" i="1"/>
  <c r="M6967" i="1" s="1"/>
  <c r="K6966" i="1"/>
  <c r="M6966" i="1" s="1"/>
  <c r="K6965" i="1"/>
  <c r="M6965" i="1" s="1"/>
  <c r="K6964" i="1"/>
  <c r="M6964" i="1" s="1"/>
  <c r="K6963" i="1"/>
  <c r="M6963" i="1" s="1"/>
  <c r="K6962" i="1"/>
  <c r="M6962" i="1" s="1"/>
  <c r="K6961" i="1"/>
  <c r="M6961" i="1" s="1"/>
  <c r="K6960" i="1"/>
  <c r="M6960" i="1" s="1"/>
  <c r="K6959" i="1"/>
  <c r="M6959" i="1" s="1"/>
  <c r="K6958" i="1"/>
  <c r="M6958" i="1" s="1"/>
  <c r="K6957" i="1"/>
  <c r="M6957" i="1" s="1"/>
  <c r="K6956" i="1"/>
  <c r="M6956" i="1" s="1"/>
  <c r="K6955" i="1"/>
  <c r="M6955" i="1" s="1"/>
  <c r="K6954" i="1"/>
  <c r="M6954" i="1" s="1"/>
  <c r="K6953" i="1"/>
  <c r="M6953" i="1" s="1"/>
  <c r="K6952" i="1"/>
  <c r="M6952" i="1" s="1"/>
  <c r="K6951" i="1"/>
  <c r="M6951" i="1" s="1"/>
  <c r="K6950" i="1"/>
  <c r="M6950" i="1" s="1"/>
  <c r="K6949" i="1"/>
  <c r="M6949" i="1" s="1"/>
  <c r="K6948" i="1"/>
  <c r="M6948" i="1" s="1"/>
  <c r="K6947" i="1"/>
  <c r="M6947" i="1" s="1"/>
  <c r="K6946" i="1"/>
  <c r="M6946" i="1" s="1"/>
  <c r="K6945" i="1"/>
  <c r="M6945" i="1" s="1"/>
  <c r="K6944" i="1"/>
  <c r="M6944" i="1" s="1"/>
  <c r="K6943" i="1"/>
  <c r="M6943" i="1" s="1"/>
  <c r="K6942" i="1"/>
  <c r="M6942" i="1" s="1"/>
  <c r="K6941" i="1"/>
  <c r="M6941" i="1" s="1"/>
  <c r="K6940" i="1"/>
  <c r="M6940" i="1" s="1"/>
  <c r="K6939" i="1"/>
  <c r="M6939" i="1" s="1"/>
  <c r="K6938" i="1"/>
  <c r="M6938" i="1" s="1"/>
  <c r="K6937" i="1"/>
  <c r="M6937" i="1" s="1"/>
  <c r="K6936" i="1"/>
  <c r="M6936" i="1" s="1"/>
  <c r="K6935" i="1"/>
  <c r="M6935" i="1" s="1"/>
  <c r="K6934" i="1"/>
  <c r="M6934" i="1" s="1"/>
  <c r="K6933" i="1"/>
  <c r="M6933" i="1" s="1"/>
  <c r="K6932" i="1"/>
  <c r="M6932" i="1" s="1"/>
  <c r="K6931" i="1"/>
  <c r="M6931" i="1" s="1"/>
  <c r="K6930" i="1"/>
  <c r="M6930" i="1" s="1"/>
  <c r="K6929" i="1"/>
  <c r="M6929" i="1" s="1"/>
  <c r="K6928" i="1"/>
  <c r="M6928" i="1" s="1"/>
  <c r="K6927" i="1"/>
  <c r="M6927" i="1" s="1"/>
  <c r="K6926" i="1"/>
  <c r="M6926" i="1" s="1"/>
  <c r="K6925" i="1"/>
  <c r="M6925" i="1" s="1"/>
  <c r="K6924" i="1"/>
  <c r="M6924" i="1" s="1"/>
  <c r="K6923" i="1"/>
  <c r="M6923" i="1" s="1"/>
  <c r="K6922" i="1"/>
  <c r="M6922" i="1" s="1"/>
  <c r="K6921" i="1"/>
  <c r="M6921" i="1" s="1"/>
  <c r="K6920" i="1"/>
  <c r="M6920" i="1" s="1"/>
  <c r="K6919" i="1"/>
  <c r="M6919" i="1" s="1"/>
  <c r="K6918" i="1"/>
  <c r="M6918" i="1" s="1"/>
  <c r="K6917" i="1"/>
  <c r="M6917" i="1" s="1"/>
  <c r="K6916" i="1"/>
  <c r="M6916" i="1" s="1"/>
  <c r="K6915" i="1"/>
  <c r="M6915" i="1" s="1"/>
  <c r="K6914" i="1"/>
  <c r="M6914" i="1" s="1"/>
  <c r="K6913" i="1"/>
  <c r="M6913" i="1" s="1"/>
  <c r="K6912" i="1"/>
  <c r="M6912" i="1" s="1"/>
  <c r="K6911" i="1"/>
  <c r="M6911" i="1" s="1"/>
  <c r="K6910" i="1"/>
  <c r="M6910" i="1" s="1"/>
  <c r="K6909" i="1"/>
  <c r="M6909" i="1" s="1"/>
  <c r="K6908" i="1"/>
  <c r="M6908" i="1" s="1"/>
  <c r="K6907" i="1"/>
  <c r="M6907" i="1" s="1"/>
  <c r="K6906" i="1"/>
  <c r="M6906" i="1" s="1"/>
  <c r="K6905" i="1"/>
  <c r="M6905" i="1" s="1"/>
  <c r="K6904" i="1"/>
  <c r="M6904" i="1" s="1"/>
  <c r="K6903" i="1"/>
  <c r="M6903" i="1" s="1"/>
  <c r="K6902" i="1"/>
  <c r="M6902" i="1" s="1"/>
  <c r="K6901" i="1"/>
  <c r="M6901" i="1" s="1"/>
  <c r="K6900" i="1"/>
  <c r="M6900" i="1" s="1"/>
  <c r="K6899" i="1"/>
  <c r="M6899" i="1" s="1"/>
  <c r="K6898" i="1"/>
  <c r="M6898" i="1" s="1"/>
  <c r="K6897" i="1"/>
  <c r="M6897" i="1" s="1"/>
  <c r="K6896" i="1"/>
  <c r="M6896" i="1" s="1"/>
  <c r="K6895" i="1"/>
  <c r="M6895" i="1" s="1"/>
  <c r="K6894" i="1"/>
  <c r="M6894" i="1" s="1"/>
  <c r="K6893" i="1"/>
  <c r="M6893" i="1" s="1"/>
  <c r="K6892" i="1"/>
  <c r="M6892" i="1" s="1"/>
  <c r="K6891" i="1"/>
  <c r="M6891" i="1" s="1"/>
  <c r="K6890" i="1"/>
  <c r="M6890" i="1" s="1"/>
  <c r="K6889" i="1"/>
  <c r="M6889" i="1" s="1"/>
  <c r="K6888" i="1"/>
  <c r="M6888" i="1" s="1"/>
  <c r="K6887" i="1"/>
  <c r="M6887" i="1" s="1"/>
  <c r="K6886" i="1"/>
  <c r="M6886" i="1" s="1"/>
  <c r="K6885" i="1"/>
  <c r="M6885" i="1" s="1"/>
  <c r="K6884" i="1"/>
  <c r="M6884" i="1" s="1"/>
  <c r="K6883" i="1"/>
  <c r="M6883" i="1" s="1"/>
  <c r="K6882" i="1"/>
  <c r="M6882" i="1" s="1"/>
  <c r="K6881" i="1"/>
  <c r="M6881" i="1" s="1"/>
  <c r="K6880" i="1"/>
  <c r="M6880" i="1" s="1"/>
  <c r="K6879" i="1"/>
  <c r="M6879" i="1" s="1"/>
  <c r="K6878" i="1"/>
  <c r="M6878" i="1" s="1"/>
  <c r="K6877" i="1"/>
  <c r="M6877" i="1" s="1"/>
  <c r="K6876" i="1"/>
  <c r="M6876" i="1" s="1"/>
  <c r="K6875" i="1"/>
  <c r="M6875" i="1" s="1"/>
  <c r="K6874" i="1"/>
  <c r="M6874" i="1" s="1"/>
  <c r="K6873" i="1"/>
  <c r="M6873" i="1" s="1"/>
  <c r="K6872" i="1"/>
  <c r="M6872" i="1" s="1"/>
  <c r="K6871" i="1"/>
  <c r="M6871" i="1" s="1"/>
  <c r="K6870" i="1"/>
  <c r="M6870" i="1" s="1"/>
  <c r="K6869" i="1"/>
  <c r="M6869" i="1" s="1"/>
  <c r="K6868" i="1"/>
  <c r="M6868" i="1" s="1"/>
  <c r="K6867" i="1"/>
  <c r="M6867" i="1" s="1"/>
  <c r="K6866" i="1"/>
  <c r="M6866" i="1" s="1"/>
  <c r="K6865" i="1"/>
  <c r="M6865" i="1" s="1"/>
  <c r="K6864" i="1"/>
  <c r="M6864" i="1" s="1"/>
  <c r="K6863" i="1"/>
  <c r="M6863" i="1" s="1"/>
  <c r="K6862" i="1"/>
  <c r="M6862" i="1" s="1"/>
  <c r="K6861" i="1"/>
  <c r="M6861" i="1" s="1"/>
  <c r="K6860" i="1"/>
  <c r="M6860" i="1" s="1"/>
  <c r="K6859" i="1"/>
  <c r="M6859" i="1" s="1"/>
  <c r="K6858" i="1"/>
  <c r="M6858" i="1" s="1"/>
  <c r="K6857" i="1"/>
  <c r="M6857" i="1" s="1"/>
  <c r="K6856" i="1"/>
  <c r="M6856" i="1" s="1"/>
  <c r="K6855" i="1"/>
  <c r="M6855" i="1" s="1"/>
  <c r="K6854" i="1"/>
  <c r="M6854" i="1" s="1"/>
  <c r="K6853" i="1"/>
  <c r="M6853" i="1" s="1"/>
  <c r="K6852" i="1"/>
  <c r="M6852" i="1" s="1"/>
  <c r="K6851" i="1"/>
  <c r="M6851" i="1" s="1"/>
  <c r="K6850" i="1"/>
  <c r="M6850" i="1" s="1"/>
  <c r="K6849" i="1"/>
  <c r="M6849" i="1" s="1"/>
  <c r="K6848" i="1"/>
  <c r="M6848" i="1" s="1"/>
  <c r="K6847" i="1"/>
  <c r="M6847" i="1" s="1"/>
  <c r="K6846" i="1"/>
  <c r="M6846" i="1" s="1"/>
  <c r="K6845" i="1"/>
  <c r="M6845" i="1" s="1"/>
  <c r="K6844" i="1"/>
  <c r="M6844" i="1" s="1"/>
  <c r="K6843" i="1"/>
  <c r="M6843" i="1" s="1"/>
  <c r="K6842" i="1"/>
  <c r="M6842" i="1" s="1"/>
  <c r="K6841" i="1"/>
  <c r="M6841" i="1" s="1"/>
  <c r="K6840" i="1"/>
  <c r="M6840" i="1" s="1"/>
  <c r="K6839" i="1"/>
  <c r="M6839" i="1" s="1"/>
  <c r="K6838" i="1"/>
  <c r="M6838" i="1" s="1"/>
  <c r="K6837" i="1"/>
  <c r="M6837" i="1" s="1"/>
  <c r="K6836" i="1"/>
  <c r="M6836" i="1" s="1"/>
  <c r="K6835" i="1"/>
  <c r="M6835" i="1" s="1"/>
  <c r="K6834" i="1"/>
  <c r="M6834" i="1" s="1"/>
  <c r="K6833" i="1"/>
  <c r="M6833" i="1" s="1"/>
  <c r="K6832" i="1"/>
  <c r="M6832" i="1" s="1"/>
  <c r="K6831" i="1"/>
  <c r="M6831" i="1" s="1"/>
  <c r="K6830" i="1"/>
  <c r="M6830" i="1" s="1"/>
  <c r="K6829" i="1"/>
  <c r="M6829" i="1" s="1"/>
  <c r="K6828" i="1"/>
  <c r="M6828" i="1" s="1"/>
  <c r="K6827" i="1"/>
  <c r="M6827" i="1" s="1"/>
  <c r="K6826" i="1"/>
  <c r="M6826" i="1" s="1"/>
  <c r="K6825" i="1"/>
  <c r="M6825" i="1" s="1"/>
  <c r="K6824" i="1"/>
  <c r="M6824" i="1" s="1"/>
  <c r="K6823" i="1"/>
  <c r="M6823" i="1" s="1"/>
  <c r="K6822" i="1"/>
  <c r="M6822" i="1" s="1"/>
  <c r="K6821" i="1"/>
  <c r="M6821" i="1" s="1"/>
  <c r="K6820" i="1"/>
  <c r="M6820" i="1" s="1"/>
  <c r="K6819" i="1"/>
  <c r="M6819" i="1" s="1"/>
  <c r="K6818" i="1"/>
  <c r="M6818" i="1" s="1"/>
  <c r="K6817" i="1"/>
  <c r="M6817" i="1" s="1"/>
  <c r="K6816" i="1"/>
  <c r="M6816" i="1" s="1"/>
  <c r="K6815" i="1"/>
  <c r="M6815" i="1" s="1"/>
  <c r="K6814" i="1"/>
  <c r="M6814" i="1" s="1"/>
  <c r="K6813" i="1"/>
  <c r="M6813" i="1" s="1"/>
  <c r="K6812" i="1"/>
  <c r="M6812" i="1" s="1"/>
  <c r="K6811" i="1"/>
  <c r="M6811" i="1" s="1"/>
  <c r="K6810" i="1"/>
  <c r="M6810" i="1" s="1"/>
  <c r="K6809" i="1"/>
  <c r="M6809" i="1" s="1"/>
  <c r="K6808" i="1"/>
  <c r="M6808" i="1" s="1"/>
  <c r="K6807" i="1"/>
  <c r="M6807" i="1" s="1"/>
  <c r="K6806" i="1"/>
  <c r="M6806" i="1" s="1"/>
  <c r="K6805" i="1"/>
  <c r="M6805" i="1" s="1"/>
  <c r="K6804" i="1"/>
  <c r="M6804" i="1" s="1"/>
  <c r="K6803" i="1"/>
  <c r="M6803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602" i="1"/>
  <c r="M6602" i="1" s="1"/>
  <c r="K6601" i="1"/>
  <c r="M6601" i="1" s="1"/>
  <c r="K6600" i="1"/>
  <c r="M6600" i="1" s="1"/>
  <c r="K6599" i="1"/>
  <c r="M6599" i="1" s="1"/>
  <c r="K6598" i="1"/>
  <c r="M6598" i="1" s="1"/>
  <c r="K6597" i="1"/>
  <c r="M6597" i="1" s="1"/>
  <c r="K6596" i="1"/>
  <c r="M6596" i="1" s="1"/>
  <c r="K6595" i="1"/>
  <c r="M6595" i="1" s="1"/>
  <c r="K6594" i="1"/>
  <c r="M6594" i="1" s="1"/>
  <c r="K6593" i="1"/>
  <c r="M6593" i="1" s="1"/>
  <c r="K6592" i="1"/>
  <c r="M6592" i="1" s="1"/>
  <c r="K6591" i="1"/>
  <c r="M6591" i="1" s="1"/>
  <c r="K6590" i="1"/>
  <c r="M6590" i="1" s="1"/>
  <c r="K6589" i="1"/>
  <c r="M6589" i="1" s="1"/>
  <c r="K6588" i="1"/>
  <c r="M6588" i="1" s="1"/>
  <c r="K6587" i="1"/>
  <c r="M6587" i="1" s="1"/>
  <c r="K6586" i="1"/>
  <c r="M6586" i="1" s="1"/>
  <c r="K6585" i="1"/>
  <c r="M6585" i="1" s="1"/>
  <c r="K6584" i="1"/>
  <c r="M6584" i="1" s="1"/>
  <c r="K6583" i="1"/>
  <c r="M6583" i="1" s="1"/>
  <c r="K6582" i="1"/>
  <c r="M6582" i="1" s="1"/>
  <c r="K6581" i="1"/>
  <c r="M6581" i="1" s="1"/>
  <c r="K6580" i="1"/>
  <c r="M6580" i="1" s="1"/>
  <c r="K6579" i="1"/>
  <c r="M6579" i="1" s="1"/>
  <c r="K6578" i="1"/>
  <c r="M6578" i="1" s="1"/>
  <c r="K6577" i="1"/>
  <c r="M6577" i="1" s="1"/>
  <c r="K6576" i="1"/>
  <c r="M6576" i="1" s="1"/>
  <c r="K6575" i="1"/>
  <c r="M6575" i="1" s="1"/>
  <c r="K6574" i="1"/>
  <c r="M6574" i="1" s="1"/>
  <c r="K6573" i="1"/>
  <c r="M6573" i="1" s="1"/>
  <c r="K6572" i="1"/>
  <c r="M6572" i="1" s="1"/>
  <c r="K6571" i="1"/>
  <c r="M6571" i="1" s="1"/>
  <c r="K6570" i="1"/>
  <c r="M6570" i="1" s="1"/>
  <c r="K6569" i="1"/>
  <c r="M6569" i="1" s="1"/>
  <c r="K6568" i="1"/>
  <c r="M6568" i="1" s="1"/>
  <c r="K6567" i="1"/>
  <c r="M6567" i="1" s="1"/>
  <c r="K6566" i="1"/>
  <c r="M6566" i="1" s="1"/>
  <c r="K6565" i="1"/>
  <c r="M6565" i="1" s="1"/>
  <c r="K6564" i="1"/>
  <c r="M6564" i="1" s="1"/>
  <c r="K6563" i="1"/>
  <c r="M6563" i="1" s="1"/>
  <c r="K6562" i="1"/>
  <c r="M6562" i="1" s="1"/>
  <c r="K6561" i="1"/>
  <c r="M6561" i="1" s="1"/>
  <c r="K6560" i="1"/>
  <c r="M6560" i="1" s="1"/>
  <c r="K6559" i="1"/>
  <c r="M6559" i="1" s="1"/>
  <c r="K6558" i="1"/>
  <c r="M6558" i="1" s="1"/>
  <c r="K6557" i="1"/>
  <c r="M6557" i="1" s="1"/>
  <c r="K6556" i="1"/>
  <c r="M6556" i="1" s="1"/>
  <c r="K6555" i="1"/>
  <c r="M6555" i="1" s="1"/>
  <c r="K6554" i="1"/>
  <c r="M6554" i="1" s="1"/>
  <c r="K6553" i="1"/>
  <c r="M6553" i="1" s="1"/>
  <c r="K6552" i="1"/>
  <c r="M6552" i="1" s="1"/>
  <c r="K6551" i="1"/>
  <c r="M6551" i="1" s="1"/>
  <c r="K6550" i="1"/>
  <c r="M6550" i="1" s="1"/>
  <c r="K6549" i="1"/>
  <c r="M6549" i="1" s="1"/>
  <c r="K6548" i="1"/>
  <c r="M6548" i="1" s="1"/>
  <c r="K6547" i="1"/>
  <c r="M6547" i="1" s="1"/>
  <c r="K6546" i="1"/>
  <c r="M6546" i="1" s="1"/>
  <c r="K6545" i="1"/>
  <c r="M6545" i="1" s="1"/>
  <c r="K6544" i="1"/>
  <c r="M6544" i="1" s="1"/>
  <c r="K6543" i="1"/>
  <c r="M6543" i="1" s="1"/>
  <c r="K6542" i="1"/>
  <c r="M6542" i="1" s="1"/>
  <c r="K6541" i="1"/>
  <c r="M6541" i="1" s="1"/>
  <c r="K6540" i="1"/>
  <c r="M6540" i="1" s="1"/>
  <c r="K6539" i="1"/>
  <c r="M6539" i="1" s="1"/>
  <c r="K6538" i="1"/>
  <c r="M6538" i="1" s="1"/>
  <c r="K6537" i="1"/>
  <c r="M6537" i="1" s="1"/>
  <c r="K6536" i="1"/>
  <c r="M6536" i="1" s="1"/>
  <c r="K6535" i="1"/>
  <c r="M6535" i="1" s="1"/>
  <c r="K6534" i="1"/>
  <c r="M6534" i="1" s="1"/>
  <c r="K6533" i="1"/>
  <c r="M6533" i="1" s="1"/>
  <c r="K6532" i="1"/>
  <c r="M6532" i="1" s="1"/>
  <c r="K6531" i="1"/>
  <c r="M6531" i="1" s="1"/>
  <c r="K6530" i="1"/>
  <c r="M6530" i="1" s="1"/>
  <c r="K6529" i="1"/>
  <c r="M6529" i="1" s="1"/>
  <c r="K6528" i="1"/>
  <c r="M6528" i="1" s="1"/>
  <c r="K6527" i="1"/>
  <c r="M6527" i="1" s="1"/>
  <c r="K6526" i="1"/>
  <c r="M6526" i="1" s="1"/>
  <c r="K6525" i="1"/>
  <c r="M6525" i="1" s="1"/>
  <c r="K6524" i="1"/>
  <c r="M6524" i="1" s="1"/>
  <c r="K6523" i="1"/>
  <c r="M6523" i="1" s="1"/>
  <c r="K6522" i="1"/>
  <c r="M6522" i="1" s="1"/>
  <c r="K6521" i="1"/>
  <c r="M6521" i="1" s="1"/>
  <c r="K6520" i="1"/>
  <c r="M6520" i="1" s="1"/>
  <c r="K6519" i="1"/>
  <c r="M6519" i="1" s="1"/>
  <c r="K6518" i="1"/>
  <c r="M6518" i="1" s="1"/>
  <c r="K6517" i="1"/>
  <c r="M6517" i="1" s="1"/>
  <c r="K6516" i="1"/>
  <c r="M6516" i="1" s="1"/>
  <c r="K6515" i="1"/>
  <c r="M6515" i="1" s="1"/>
  <c r="K6514" i="1"/>
  <c r="M6514" i="1" s="1"/>
  <c r="K6513" i="1"/>
  <c r="M6513" i="1" s="1"/>
  <c r="K6512" i="1"/>
  <c r="M6512" i="1" s="1"/>
  <c r="K6511" i="1"/>
  <c r="M6511" i="1" s="1"/>
  <c r="K6510" i="1"/>
  <c r="M6510" i="1" s="1"/>
  <c r="K6509" i="1"/>
  <c r="M6509" i="1" s="1"/>
  <c r="K6508" i="1"/>
  <c r="M6508" i="1" s="1"/>
  <c r="K6507" i="1"/>
  <c r="M6507" i="1" s="1"/>
  <c r="K6506" i="1"/>
  <c r="M6506" i="1" s="1"/>
  <c r="K6505" i="1"/>
  <c r="M6505" i="1" s="1"/>
  <c r="K6504" i="1"/>
  <c r="M6504" i="1" s="1"/>
  <c r="K6503" i="1"/>
  <c r="M6503" i="1" s="1"/>
  <c r="K6502" i="1"/>
  <c r="M6502" i="1" s="1"/>
  <c r="K6501" i="1"/>
  <c r="M6501" i="1" s="1"/>
  <c r="K6500" i="1"/>
  <c r="M6500" i="1" s="1"/>
  <c r="K6499" i="1"/>
  <c r="M6499" i="1" s="1"/>
  <c r="K6498" i="1"/>
  <c r="M6498" i="1" s="1"/>
  <c r="K6497" i="1"/>
  <c r="M6497" i="1" s="1"/>
  <c r="K6496" i="1"/>
  <c r="M6496" i="1" s="1"/>
  <c r="K6495" i="1"/>
  <c r="M6495" i="1" s="1"/>
  <c r="K6494" i="1"/>
  <c r="M6494" i="1" s="1"/>
  <c r="K6493" i="1"/>
  <c r="M6493" i="1" s="1"/>
  <c r="K6492" i="1"/>
  <c r="M6492" i="1" s="1"/>
  <c r="K6491" i="1"/>
  <c r="M6491" i="1" s="1"/>
  <c r="K6490" i="1"/>
  <c r="M6490" i="1" s="1"/>
  <c r="K6489" i="1"/>
  <c r="M6489" i="1" s="1"/>
  <c r="K6488" i="1"/>
  <c r="M6488" i="1" s="1"/>
  <c r="K6487" i="1"/>
  <c r="M6487" i="1" s="1"/>
  <c r="K6486" i="1"/>
  <c r="M6486" i="1" s="1"/>
  <c r="K6485" i="1"/>
  <c r="M6485" i="1" s="1"/>
  <c r="K6484" i="1"/>
  <c r="M6484" i="1" s="1"/>
  <c r="K6483" i="1"/>
  <c r="M6483" i="1" s="1"/>
  <c r="K6482" i="1"/>
  <c r="M6482" i="1" s="1"/>
  <c r="K6481" i="1"/>
  <c r="M6481" i="1" s="1"/>
  <c r="K6480" i="1"/>
  <c r="M6480" i="1" s="1"/>
  <c r="K6479" i="1"/>
  <c r="M6479" i="1" s="1"/>
  <c r="K6478" i="1"/>
  <c r="M6478" i="1" s="1"/>
  <c r="K6477" i="1"/>
  <c r="M6477" i="1" s="1"/>
  <c r="K6476" i="1"/>
  <c r="M6476" i="1" s="1"/>
  <c r="K6475" i="1"/>
  <c r="M6475" i="1" s="1"/>
  <c r="K6474" i="1"/>
  <c r="M6474" i="1" s="1"/>
  <c r="K6473" i="1"/>
  <c r="M6473" i="1" s="1"/>
  <c r="K6472" i="1"/>
  <c r="M6472" i="1" s="1"/>
  <c r="K6471" i="1"/>
  <c r="M6471" i="1" s="1"/>
  <c r="K6470" i="1"/>
  <c r="M6470" i="1" s="1"/>
  <c r="K6469" i="1"/>
  <c r="M6469" i="1" s="1"/>
  <c r="K6468" i="1"/>
  <c r="M6468" i="1" s="1"/>
  <c r="K6467" i="1"/>
  <c r="M6467" i="1" s="1"/>
  <c r="K6466" i="1"/>
  <c r="M6466" i="1" s="1"/>
  <c r="K6465" i="1"/>
  <c r="M6465" i="1" s="1"/>
  <c r="K6464" i="1"/>
  <c r="M6464" i="1" s="1"/>
  <c r="K6463" i="1"/>
  <c r="M6463" i="1" s="1"/>
  <c r="K6462" i="1"/>
  <c r="M6462" i="1" s="1"/>
  <c r="K6461" i="1"/>
  <c r="M6461" i="1" s="1"/>
  <c r="K6460" i="1"/>
  <c r="M6460" i="1" s="1"/>
  <c r="K6459" i="1"/>
  <c r="M6459" i="1" s="1"/>
  <c r="K6458" i="1"/>
  <c r="M6458" i="1" s="1"/>
  <c r="K6457" i="1"/>
  <c r="M6457" i="1" s="1"/>
  <c r="K6456" i="1"/>
  <c r="M6456" i="1" s="1"/>
  <c r="K6455" i="1"/>
  <c r="M6455" i="1" s="1"/>
  <c r="K6454" i="1"/>
  <c r="M6454" i="1" s="1"/>
  <c r="K6453" i="1"/>
  <c r="M6453" i="1" s="1"/>
  <c r="K6452" i="1"/>
  <c r="M6452" i="1" s="1"/>
  <c r="K6451" i="1"/>
  <c r="M6451" i="1" s="1"/>
  <c r="K6450" i="1"/>
  <c r="M6450" i="1" s="1"/>
  <c r="K6449" i="1"/>
  <c r="M6449" i="1" s="1"/>
  <c r="K6448" i="1"/>
  <c r="M6448" i="1" s="1"/>
  <c r="K6447" i="1"/>
  <c r="M6447" i="1" s="1"/>
  <c r="K6446" i="1"/>
  <c r="M6446" i="1" s="1"/>
  <c r="K6445" i="1"/>
  <c r="M6445" i="1" s="1"/>
  <c r="K6444" i="1"/>
  <c r="M6444" i="1" s="1"/>
  <c r="K6443" i="1"/>
  <c r="M6443" i="1" s="1"/>
  <c r="K6442" i="1"/>
  <c r="M6442" i="1" s="1"/>
  <c r="K6441" i="1"/>
  <c r="M6441" i="1" s="1"/>
  <c r="K6440" i="1"/>
  <c r="M6440" i="1" s="1"/>
  <c r="K6439" i="1"/>
  <c r="M6439" i="1" s="1"/>
  <c r="K6438" i="1"/>
  <c r="M6438" i="1" s="1"/>
  <c r="K6437" i="1"/>
  <c r="M6437" i="1" s="1"/>
  <c r="K6436" i="1"/>
  <c r="M6436" i="1" s="1"/>
  <c r="K6435" i="1"/>
  <c r="M6435" i="1" s="1"/>
  <c r="K6434" i="1"/>
  <c r="M6434" i="1" s="1"/>
  <c r="K6433" i="1"/>
  <c r="M6433" i="1" s="1"/>
  <c r="K6432" i="1"/>
  <c r="M6432" i="1" s="1"/>
  <c r="K6431" i="1"/>
  <c r="M6431" i="1" s="1"/>
  <c r="K6430" i="1"/>
  <c r="M6430" i="1" s="1"/>
  <c r="K6429" i="1"/>
  <c r="M6429" i="1" s="1"/>
  <c r="K6428" i="1"/>
  <c r="M6428" i="1" s="1"/>
  <c r="K6427" i="1"/>
  <c r="M6427" i="1" s="1"/>
  <c r="K6426" i="1"/>
  <c r="M6426" i="1" s="1"/>
  <c r="K6425" i="1"/>
  <c r="M6425" i="1" s="1"/>
  <c r="K6424" i="1"/>
  <c r="M6424" i="1" s="1"/>
  <c r="K6423" i="1"/>
  <c r="M6423" i="1" s="1"/>
  <c r="K6422" i="1"/>
  <c r="M6422" i="1" s="1"/>
  <c r="K6421" i="1"/>
  <c r="M6421" i="1" s="1"/>
  <c r="K6420" i="1"/>
  <c r="M6420" i="1" s="1"/>
  <c r="K6419" i="1"/>
  <c r="M6419" i="1" s="1"/>
  <c r="K6418" i="1"/>
  <c r="M6418" i="1" s="1"/>
  <c r="K6417" i="1"/>
  <c r="M6417" i="1" s="1"/>
  <c r="K6416" i="1"/>
  <c r="M6416" i="1" s="1"/>
  <c r="K6415" i="1"/>
  <c r="M6415" i="1" s="1"/>
  <c r="K6414" i="1"/>
  <c r="M6414" i="1" s="1"/>
  <c r="K6413" i="1"/>
  <c r="M6413" i="1" s="1"/>
  <c r="K6412" i="1"/>
  <c r="M6412" i="1" s="1"/>
  <c r="K6411" i="1"/>
  <c r="M6411" i="1" s="1"/>
  <c r="K6410" i="1"/>
  <c r="M6410" i="1" s="1"/>
  <c r="K6409" i="1"/>
  <c r="M6409" i="1" s="1"/>
  <c r="K6408" i="1"/>
  <c r="M6408" i="1" s="1"/>
  <c r="K6407" i="1"/>
  <c r="M6407" i="1" s="1"/>
  <c r="K6406" i="1"/>
  <c r="M6406" i="1" s="1"/>
  <c r="K6405" i="1"/>
  <c r="M6405" i="1" s="1"/>
  <c r="K6404" i="1"/>
  <c r="M6404" i="1" s="1"/>
  <c r="K6403" i="1"/>
  <c r="M6403" i="1" s="1"/>
  <c r="K6402" i="1"/>
  <c r="M6402" i="1" s="1"/>
  <c r="K6401" i="1"/>
  <c r="M6401" i="1" s="1"/>
  <c r="K6400" i="1"/>
  <c r="M6400" i="1" s="1"/>
  <c r="K6399" i="1"/>
  <c r="M6399" i="1" s="1"/>
  <c r="K6398" i="1"/>
  <c r="M6398" i="1" s="1"/>
  <c r="K6397" i="1"/>
  <c r="M6397" i="1" s="1"/>
  <c r="K6396" i="1"/>
  <c r="M6396" i="1" s="1"/>
  <c r="K6395" i="1"/>
  <c r="M6395" i="1" s="1"/>
  <c r="K6394" i="1"/>
  <c r="M6394" i="1" s="1"/>
  <c r="K6393" i="1"/>
  <c r="M6393" i="1" s="1"/>
  <c r="K6392" i="1"/>
  <c r="M6392" i="1" s="1"/>
  <c r="K6391" i="1"/>
  <c r="M6391" i="1" s="1"/>
  <c r="K6390" i="1"/>
  <c r="M6390" i="1" s="1"/>
  <c r="K6389" i="1"/>
  <c r="M6389" i="1" s="1"/>
  <c r="K6388" i="1"/>
  <c r="M6388" i="1" s="1"/>
  <c r="K6387" i="1"/>
  <c r="M6387" i="1" s="1"/>
  <c r="K6386" i="1"/>
  <c r="M6386" i="1" s="1"/>
  <c r="K6385" i="1"/>
  <c r="M6385" i="1" s="1"/>
  <c r="K6384" i="1"/>
  <c r="M6384" i="1" s="1"/>
  <c r="K6383" i="1"/>
  <c r="M6383" i="1" s="1"/>
  <c r="K6382" i="1"/>
  <c r="M6382" i="1" s="1"/>
  <c r="K6381" i="1"/>
  <c r="M6381" i="1" s="1"/>
  <c r="K6380" i="1"/>
  <c r="M6380" i="1" s="1"/>
  <c r="K6379" i="1"/>
  <c r="M6379" i="1" s="1"/>
  <c r="K6378" i="1"/>
  <c r="M6378" i="1" s="1"/>
  <c r="K6377" i="1"/>
  <c r="M6377" i="1" s="1"/>
  <c r="K6376" i="1"/>
  <c r="M6376" i="1" s="1"/>
  <c r="K6375" i="1"/>
  <c r="M6375" i="1" s="1"/>
  <c r="K6374" i="1"/>
  <c r="M6374" i="1" s="1"/>
  <c r="K6373" i="1"/>
  <c r="M6373" i="1" s="1"/>
  <c r="K6372" i="1"/>
  <c r="M6372" i="1" s="1"/>
  <c r="K6371" i="1"/>
  <c r="M6371" i="1" s="1"/>
  <c r="K6370" i="1"/>
  <c r="M6370" i="1" s="1"/>
  <c r="K6369" i="1"/>
  <c r="M6369" i="1" s="1"/>
  <c r="K6368" i="1"/>
  <c r="M6368" i="1" s="1"/>
  <c r="K6367" i="1"/>
  <c r="M6367" i="1" s="1"/>
  <c r="K6366" i="1"/>
  <c r="M6366" i="1" s="1"/>
  <c r="K6365" i="1"/>
  <c r="M6365" i="1" s="1"/>
  <c r="K6364" i="1"/>
  <c r="M6364" i="1" s="1"/>
  <c r="K6363" i="1"/>
  <c r="M6363" i="1" s="1"/>
  <c r="K6362" i="1"/>
  <c r="M6362" i="1" s="1"/>
  <c r="K6361" i="1"/>
  <c r="M6361" i="1" s="1"/>
  <c r="K6360" i="1"/>
  <c r="M6360" i="1" s="1"/>
  <c r="K6359" i="1"/>
  <c r="M6359" i="1" s="1"/>
  <c r="K6358" i="1"/>
  <c r="M6358" i="1" s="1"/>
  <c r="K6357" i="1"/>
  <c r="M6357" i="1" s="1"/>
  <c r="K6356" i="1"/>
  <c r="M6356" i="1" s="1"/>
  <c r="K6355" i="1"/>
  <c r="M6355" i="1" s="1"/>
  <c r="K6354" i="1"/>
  <c r="M6354" i="1" s="1"/>
  <c r="K6353" i="1"/>
  <c r="M6353" i="1" s="1"/>
  <c r="K6352" i="1"/>
  <c r="M6352" i="1" s="1"/>
  <c r="K6351" i="1"/>
  <c r="M6351" i="1" s="1"/>
  <c r="K6350" i="1"/>
  <c r="M6350" i="1" s="1"/>
  <c r="K6349" i="1"/>
  <c r="M6349" i="1" s="1"/>
  <c r="K6348" i="1"/>
  <c r="M6348" i="1" s="1"/>
  <c r="K6347" i="1"/>
  <c r="M6347" i="1" s="1"/>
  <c r="K6346" i="1"/>
  <c r="M6346" i="1" s="1"/>
  <c r="K6345" i="1"/>
  <c r="M6345" i="1" s="1"/>
  <c r="K6344" i="1"/>
  <c r="M6344" i="1" s="1"/>
  <c r="K6343" i="1"/>
  <c r="M6343" i="1" s="1"/>
  <c r="K6342" i="1"/>
  <c r="M6342" i="1" s="1"/>
  <c r="K6341" i="1"/>
  <c r="M6341" i="1" s="1"/>
  <c r="K6340" i="1"/>
  <c r="M6340" i="1" s="1"/>
  <c r="K6339" i="1"/>
  <c r="M6339" i="1" s="1"/>
  <c r="K6338" i="1"/>
  <c r="M6338" i="1" s="1"/>
  <c r="K6337" i="1"/>
  <c r="M6337" i="1" s="1"/>
  <c r="K6336" i="1"/>
  <c r="M6336" i="1" s="1"/>
  <c r="K6335" i="1"/>
  <c r="M6335" i="1" s="1"/>
  <c r="K6334" i="1"/>
  <c r="M6334" i="1" s="1"/>
  <c r="K6333" i="1"/>
  <c r="M6333" i="1" s="1"/>
  <c r="K6332" i="1"/>
  <c r="M6332" i="1" s="1"/>
  <c r="K6331" i="1"/>
  <c r="M6331" i="1" s="1"/>
  <c r="K6330" i="1"/>
  <c r="M6330" i="1" s="1"/>
  <c r="K6329" i="1"/>
  <c r="M6329" i="1" s="1"/>
  <c r="K6328" i="1"/>
  <c r="M6328" i="1" s="1"/>
  <c r="K6327" i="1"/>
  <c r="M6327" i="1" s="1"/>
  <c r="K6326" i="1"/>
  <c r="M6326" i="1" s="1"/>
  <c r="K6325" i="1"/>
  <c r="M6325" i="1" s="1"/>
  <c r="K6324" i="1"/>
  <c r="M6324" i="1" s="1"/>
  <c r="K6323" i="1"/>
  <c r="M6323" i="1" s="1"/>
  <c r="K6322" i="1"/>
  <c r="M6322" i="1" s="1"/>
  <c r="K6321" i="1"/>
  <c r="M6321" i="1" s="1"/>
  <c r="K6320" i="1"/>
  <c r="M6320" i="1" s="1"/>
  <c r="K6319" i="1"/>
  <c r="M6319" i="1" s="1"/>
  <c r="K6318" i="1"/>
  <c r="M6318" i="1" s="1"/>
  <c r="K6317" i="1"/>
  <c r="M6317" i="1" s="1"/>
  <c r="K6316" i="1"/>
  <c r="M6316" i="1" s="1"/>
  <c r="K6315" i="1"/>
  <c r="M6315" i="1" s="1"/>
  <c r="K6314" i="1"/>
  <c r="M6314" i="1" s="1"/>
  <c r="K6313" i="1"/>
  <c r="M6313" i="1" s="1"/>
  <c r="K6312" i="1"/>
  <c r="M6312" i="1" s="1"/>
  <c r="K6311" i="1"/>
  <c r="M6311" i="1" s="1"/>
  <c r="K6310" i="1"/>
  <c r="M6310" i="1" s="1"/>
  <c r="K6309" i="1"/>
  <c r="M6309" i="1" s="1"/>
  <c r="K6308" i="1"/>
  <c r="M6308" i="1" s="1"/>
  <c r="K6307" i="1"/>
  <c r="M6307" i="1" s="1"/>
  <c r="K6306" i="1"/>
  <c r="M6306" i="1" s="1"/>
  <c r="K6305" i="1"/>
  <c r="M6305" i="1" s="1"/>
  <c r="K6304" i="1"/>
  <c r="M6304" i="1" s="1"/>
  <c r="K6303" i="1"/>
  <c r="M6303" i="1" s="1"/>
  <c r="K6302" i="1"/>
  <c r="M6302" i="1" s="1"/>
  <c r="K6301" i="1"/>
  <c r="M6301" i="1" s="1"/>
  <c r="K6300" i="1"/>
  <c r="M6300" i="1" s="1"/>
  <c r="K6299" i="1"/>
  <c r="M6299" i="1" s="1"/>
  <c r="K6298" i="1"/>
  <c r="M6298" i="1" s="1"/>
  <c r="K6297" i="1"/>
  <c r="M6297" i="1" s="1"/>
  <c r="K6296" i="1"/>
  <c r="M6296" i="1" s="1"/>
  <c r="K6295" i="1"/>
  <c r="M6295" i="1" s="1"/>
  <c r="K6294" i="1"/>
  <c r="M6294" i="1" s="1"/>
  <c r="K6293" i="1"/>
  <c r="M6293" i="1" s="1"/>
  <c r="K6292" i="1"/>
  <c r="M6292" i="1" s="1"/>
  <c r="K6291" i="1"/>
  <c r="M6291" i="1" s="1"/>
  <c r="K6290" i="1"/>
  <c r="M6290" i="1" s="1"/>
  <c r="K6289" i="1"/>
  <c r="M6289" i="1" s="1"/>
  <c r="K6288" i="1"/>
  <c r="M6288" i="1" s="1"/>
  <c r="K6287" i="1"/>
  <c r="M6287" i="1" s="1"/>
  <c r="K6286" i="1"/>
  <c r="M6286" i="1" s="1"/>
  <c r="K6285" i="1"/>
  <c r="M6285" i="1" s="1"/>
  <c r="K6284" i="1"/>
  <c r="M6284" i="1" s="1"/>
  <c r="K6283" i="1"/>
  <c r="M6283" i="1" s="1"/>
  <c r="K6282" i="1"/>
  <c r="M6282" i="1" s="1"/>
  <c r="K6281" i="1"/>
  <c r="M6281" i="1" s="1"/>
  <c r="K6280" i="1"/>
  <c r="M6280" i="1" s="1"/>
  <c r="K6279" i="1"/>
  <c r="M6279" i="1" s="1"/>
  <c r="K6278" i="1"/>
  <c r="M6278" i="1" s="1"/>
  <c r="K6277" i="1"/>
  <c r="M6277" i="1" s="1"/>
  <c r="K6276" i="1"/>
  <c r="M6276" i="1" s="1"/>
  <c r="K6275" i="1"/>
  <c r="M6275" i="1" s="1"/>
  <c r="K6274" i="1"/>
  <c r="M6274" i="1" s="1"/>
  <c r="K6273" i="1"/>
  <c r="M6273" i="1" s="1"/>
  <c r="K6272" i="1"/>
  <c r="M6272" i="1" s="1"/>
  <c r="K6271" i="1"/>
  <c r="M6271" i="1" s="1"/>
  <c r="K6270" i="1"/>
  <c r="M6270" i="1" s="1"/>
  <c r="K6269" i="1"/>
  <c r="M6269" i="1" s="1"/>
  <c r="K6268" i="1"/>
  <c r="M6268" i="1" s="1"/>
  <c r="K6267" i="1"/>
  <c r="M6267" i="1" s="1"/>
  <c r="K6266" i="1"/>
  <c r="M6266" i="1" s="1"/>
  <c r="K6265" i="1"/>
  <c r="M6265" i="1" s="1"/>
  <c r="K6264" i="1"/>
  <c r="M6264" i="1" s="1"/>
  <c r="K6263" i="1"/>
  <c r="M6263" i="1" s="1"/>
  <c r="K6262" i="1"/>
  <c r="M6262" i="1" s="1"/>
  <c r="K6261" i="1"/>
  <c r="M6261" i="1" s="1"/>
  <c r="K6260" i="1"/>
  <c r="M6260" i="1" s="1"/>
  <c r="K6259" i="1"/>
  <c r="M6259" i="1" s="1"/>
  <c r="K6258" i="1"/>
  <c r="M6258" i="1" s="1"/>
  <c r="K6257" i="1"/>
  <c r="M6257" i="1" s="1"/>
  <c r="K6256" i="1"/>
  <c r="M6256" i="1" s="1"/>
  <c r="K6255" i="1"/>
  <c r="M6255" i="1" s="1"/>
  <c r="K6254" i="1"/>
  <c r="M6254" i="1" s="1"/>
  <c r="K6253" i="1"/>
  <c r="M6253" i="1" s="1"/>
  <c r="K6252" i="1"/>
  <c r="M6252" i="1" s="1"/>
  <c r="K6251" i="1"/>
  <c r="M6251" i="1" s="1"/>
  <c r="K6250" i="1"/>
  <c r="M6250" i="1" s="1"/>
  <c r="K6249" i="1"/>
  <c r="M6249" i="1" s="1"/>
  <c r="K6248" i="1"/>
  <c r="M6248" i="1" s="1"/>
  <c r="K6247" i="1"/>
  <c r="M6247" i="1" s="1"/>
  <c r="K6246" i="1"/>
  <c r="M6246" i="1" s="1"/>
  <c r="K6245" i="1"/>
  <c r="M6245" i="1" s="1"/>
  <c r="K6244" i="1"/>
  <c r="M6244" i="1" s="1"/>
  <c r="K6243" i="1"/>
  <c r="M6243" i="1" s="1"/>
  <c r="K6242" i="1"/>
  <c r="M6242" i="1" s="1"/>
  <c r="K6241" i="1"/>
  <c r="M6241" i="1" s="1"/>
  <c r="K6240" i="1"/>
  <c r="M6240" i="1" s="1"/>
  <c r="K6239" i="1"/>
  <c r="M6239" i="1" s="1"/>
  <c r="K6238" i="1"/>
  <c r="M6238" i="1" s="1"/>
  <c r="K6237" i="1"/>
  <c r="M6237" i="1" s="1"/>
  <c r="K6236" i="1"/>
  <c r="M6236" i="1" s="1"/>
  <c r="K6235" i="1"/>
  <c r="M6235" i="1" s="1"/>
  <c r="K6234" i="1"/>
  <c r="M6234" i="1" s="1"/>
  <c r="K6233" i="1"/>
  <c r="M6233" i="1" s="1"/>
  <c r="K6232" i="1"/>
  <c r="M6232" i="1" s="1"/>
  <c r="K6231" i="1"/>
  <c r="M6231" i="1" s="1"/>
  <c r="K6230" i="1"/>
  <c r="M6230" i="1" s="1"/>
  <c r="K6229" i="1"/>
  <c r="M6229" i="1" s="1"/>
  <c r="K6228" i="1"/>
  <c r="M6228" i="1" s="1"/>
  <c r="K6227" i="1"/>
  <c r="M6227" i="1" s="1"/>
  <c r="K6226" i="1"/>
  <c r="M6226" i="1" s="1"/>
  <c r="K6225" i="1"/>
  <c r="M6225" i="1" s="1"/>
  <c r="K6224" i="1"/>
  <c r="M6224" i="1" s="1"/>
  <c r="K6223" i="1"/>
  <c r="M6223" i="1" s="1"/>
  <c r="K6222" i="1"/>
  <c r="M6222" i="1" s="1"/>
  <c r="K6221" i="1"/>
  <c r="M6221" i="1" s="1"/>
  <c r="K6220" i="1"/>
  <c r="M6220" i="1" s="1"/>
  <c r="K6219" i="1"/>
  <c r="M6219" i="1" s="1"/>
  <c r="K6218" i="1"/>
  <c r="M6218" i="1" s="1"/>
  <c r="K6217" i="1"/>
  <c r="M6217" i="1" s="1"/>
  <c r="K6216" i="1"/>
  <c r="M6216" i="1" s="1"/>
  <c r="K6215" i="1"/>
  <c r="M6215" i="1" s="1"/>
  <c r="K6214" i="1"/>
  <c r="M6214" i="1" s="1"/>
  <c r="K6213" i="1"/>
  <c r="M6213" i="1" s="1"/>
  <c r="K6212" i="1"/>
  <c r="M6212" i="1" s="1"/>
  <c r="K6211" i="1"/>
  <c r="M6211" i="1" s="1"/>
  <c r="K6210" i="1"/>
  <c r="M6210" i="1" s="1"/>
  <c r="K6209" i="1"/>
  <c r="M6209" i="1" s="1"/>
  <c r="K6208" i="1"/>
  <c r="M6208" i="1" s="1"/>
  <c r="K6207" i="1"/>
  <c r="M6207" i="1" s="1"/>
  <c r="K6206" i="1"/>
  <c r="M6206" i="1" s="1"/>
  <c r="K6205" i="1"/>
  <c r="M6205" i="1" s="1"/>
  <c r="K6204" i="1"/>
  <c r="M6204" i="1" s="1"/>
  <c r="K6203" i="1"/>
  <c r="M6203" i="1" s="1"/>
  <c r="K6202" i="1"/>
  <c r="M6202" i="1" s="1"/>
  <c r="K6201" i="1"/>
  <c r="M6201" i="1" s="1"/>
  <c r="K6200" i="1"/>
  <c r="M6200" i="1" s="1"/>
  <c r="K6199" i="1"/>
  <c r="M6199" i="1" s="1"/>
  <c r="K6198" i="1"/>
  <c r="M6198" i="1" s="1"/>
  <c r="K6197" i="1"/>
  <c r="M6197" i="1" s="1"/>
  <c r="K6196" i="1"/>
  <c r="M6196" i="1" s="1"/>
  <c r="K6195" i="1"/>
  <c r="M6195" i="1" s="1"/>
  <c r="K6194" i="1"/>
  <c r="M6194" i="1" s="1"/>
  <c r="K6193" i="1"/>
  <c r="M6193" i="1" s="1"/>
  <c r="K6192" i="1"/>
  <c r="M6192" i="1" s="1"/>
  <c r="K6191" i="1"/>
  <c r="M6191" i="1" s="1"/>
  <c r="K6190" i="1"/>
  <c r="M6190" i="1" s="1"/>
  <c r="K6189" i="1"/>
  <c r="M6189" i="1" s="1"/>
  <c r="K6188" i="1"/>
  <c r="M6188" i="1" s="1"/>
  <c r="K6187" i="1"/>
  <c r="M6187" i="1" s="1"/>
  <c r="K6186" i="1"/>
  <c r="M6186" i="1" s="1"/>
  <c r="K6185" i="1"/>
  <c r="M6185" i="1" s="1"/>
  <c r="K6184" i="1"/>
  <c r="M6184" i="1" s="1"/>
  <c r="K6183" i="1"/>
  <c r="M6183" i="1" s="1"/>
  <c r="K6182" i="1"/>
  <c r="M6182" i="1" s="1"/>
  <c r="K6181" i="1"/>
  <c r="M6181" i="1" s="1"/>
  <c r="K6180" i="1"/>
  <c r="M6180" i="1" s="1"/>
  <c r="K6179" i="1"/>
  <c r="M6179" i="1" s="1"/>
  <c r="K6178" i="1"/>
  <c r="M6178" i="1" s="1"/>
  <c r="K6177" i="1"/>
  <c r="M6177" i="1" s="1"/>
  <c r="K6176" i="1"/>
  <c r="M6176" i="1" s="1"/>
  <c r="K6175" i="1"/>
  <c r="M6175" i="1" s="1"/>
  <c r="K6174" i="1"/>
  <c r="M6174" i="1" s="1"/>
  <c r="K6173" i="1"/>
  <c r="M6173" i="1" s="1"/>
  <c r="K6172" i="1"/>
  <c r="M6172" i="1" s="1"/>
  <c r="K6171" i="1"/>
  <c r="M6171" i="1" s="1"/>
  <c r="K6170" i="1"/>
  <c r="M6170" i="1" s="1"/>
  <c r="K6169" i="1"/>
  <c r="M6169" i="1" s="1"/>
  <c r="K6168" i="1"/>
  <c r="M6168" i="1" s="1"/>
  <c r="K6167" i="1"/>
  <c r="M6167" i="1" s="1"/>
  <c r="K6166" i="1"/>
  <c r="M6166" i="1" s="1"/>
  <c r="K6165" i="1"/>
  <c r="M6165" i="1" s="1"/>
  <c r="K6164" i="1"/>
  <c r="M6164" i="1" s="1"/>
  <c r="K6163" i="1"/>
  <c r="M6163" i="1" s="1"/>
  <c r="K6162" i="1"/>
  <c r="M6162" i="1" s="1"/>
  <c r="K6161" i="1"/>
  <c r="M6161" i="1" s="1"/>
  <c r="K6160" i="1"/>
  <c r="M6160" i="1" s="1"/>
  <c r="K6159" i="1"/>
  <c r="M6159" i="1" s="1"/>
  <c r="K6158" i="1"/>
  <c r="M6158" i="1" s="1"/>
  <c r="K6157" i="1"/>
  <c r="M6157" i="1" s="1"/>
  <c r="K6156" i="1"/>
  <c r="M6156" i="1" s="1"/>
  <c r="K6155" i="1"/>
  <c r="M6155" i="1" s="1"/>
  <c r="K6154" i="1"/>
  <c r="M6154" i="1" s="1"/>
  <c r="K6153" i="1"/>
  <c r="M6153" i="1" s="1"/>
  <c r="K6152" i="1"/>
  <c r="M6152" i="1" s="1"/>
  <c r="K6151" i="1"/>
  <c r="M6151" i="1" s="1"/>
  <c r="K6150" i="1"/>
  <c r="M6150" i="1" s="1"/>
  <c r="K6149" i="1"/>
  <c r="M6149" i="1" s="1"/>
  <c r="K6148" i="1"/>
  <c r="M6148" i="1" s="1"/>
  <c r="K6147" i="1"/>
  <c r="M6147" i="1" s="1"/>
  <c r="K6146" i="1"/>
  <c r="M6146" i="1" s="1"/>
  <c r="K6145" i="1"/>
  <c r="M6145" i="1" s="1"/>
  <c r="K6144" i="1"/>
  <c r="M6144" i="1" s="1"/>
  <c r="K6143" i="1"/>
  <c r="M6143" i="1" s="1"/>
  <c r="K6142" i="1"/>
  <c r="M6142" i="1" s="1"/>
  <c r="K6141" i="1"/>
  <c r="M6141" i="1" s="1"/>
  <c r="K6140" i="1"/>
  <c r="M6140" i="1" s="1"/>
  <c r="K6139" i="1"/>
  <c r="M6139" i="1" s="1"/>
  <c r="K6138" i="1"/>
  <c r="M6138" i="1" s="1"/>
  <c r="K6137" i="1"/>
  <c r="M6137" i="1" s="1"/>
  <c r="K6136" i="1"/>
  <c r="M6136" i="1" s="1"/>
  <c r="K6135" i="1"/>
  <c r="M6135" i="1" s="1"/>
  <c r="K6134" i="1"/>
  <c r="M6134" i="1" s="1"/>
  <c r="K6133" i="1"/>
  <c r="M6133" i="1" s="1"/>
  <c r="K6132" i="1"/>
  <c r="M6132" i="1" s="1"/>
  <c r="K6131" i="1"/>
  <c r="M6131" i="1" s="1"/>
  <c r="K6130" i="1"/>
  <c r="M6130" i="1" s="1"/>
  <c r="K6129" i="1"/>
  <c r="M6129" i="1" s="1"/>
  <c r="K6128" i="1"/>
  <c r="M6128" i="1" s="1"/>
  <c r="K6127" i="1"/>
  <c r="M6127" i="1" s="1"/>
  <c r="K6126" i="1"/>
  <c r="M6126" i="1" s="1"/>
  <c r="K6125" i="1"/>
  <c r="M6125" i="1" s="1"/>
  <c r="K6124" i="1"/>
  <c r="M6124" i="1" s="1"/>
  <c r="K6123" i="1"/>
  <c r="M6123" i="1" s="1"/>
  <c r="K6122" i="1"/>
  <c r="M6122" i="1" s="1"/>
  <c r="K6121" i="1"/>
  <c r="M6121" i="1" s="1"/>
  <c r="K6120" i="1"/>
  <c r="M6120" i="1" s="1"/>
  <c r="K6119" i="1"/>
  <c r="M6119" i="1" s="1"/>
  <c r="K6118" i="1"/>
  <c r="M6118" i="1" s="1"/>
  <c r="K6117" i="1"/>
  <c r="M6117" i="1" s="1"/>
  <c r="K6116" i="1"/>
  <c r="M6116" i="1" s="1"/>
  <c r="K6115" i="1"/>
  <c r="M6115" i="1" s="1"/>
  <c r="K6114" i="1"/>
  <c r="M6114" i="1" s="1"/>
  <c r="K6113" i="1"/>
  <c r="M6113" i="1" s="1"/>
  <c r="K6112" i="1"/>
  <c r="M6112" i="1" s="1"/>
  <c r="K6111" i="1"/>
  <c r="M6111" i="1" s="1"/>
  <c r="K6110" i="1"/>
  <c r="M6110" i="1" s="1"/>
  <c r="K6109" i="1"/>
  <c r="M6109" i="1" s="1"/>
  <c r="K6108" i="1"/>
  <c r="M6108" i="1" s="1"/>
  <c r="K6107" i="1"/>
  <c r="M6107" i="1" s="1"/>
  <c r="K6106" i="1"/>
  <c r="M6106" i="1" s="1"/>
  <c r="K6105" i="1"/>
  <c r="M6105" i="1" s="1"/>
  <c r="K6104" i="1"/>
  <c r="M6104" i="1" s="1"/>
  <c r="K6103" i="1"/>
  <c r="M6103" i="1" s="1"/>
  <c r="K6102" i="1"/>
  <c r="M6102" i="1" s="1"/>
  <c r="K6101" i="1"/>
  <c r="M6101" i="1" s="1"/>
  <c r="K6100" i="1"/>
  <c r="M6100" i="1" s="1"/>
  <c r="K6099" i="1"/>
  <c r="M6099" i="1" s="1"/>
  <c r="K6098" i="1"/>
  <c r="M6098" i="1" s="1"/>
  <c r="K6097" i="1"/>
  <c r="M6097" i="1" s="1"/>
  <c r="K6096" i="1"/>
  <c r="M6096" i="1" s="1"/>
  <c r="K6095" i="1"/>
  <c r="M6095" i="1" s="1"/>
  <c r="K6094" i="1"/>
  <c r="M6094" i="1" s="1"/>
  <c r="K6093" i="1"/>
  <c r="M6093" i="1" s="1"/>
  <c r="K6092" i="1"/>
  <c r="M6092" i="1" s="1"/>
  <c r="K6091" i="1"/>
  <c r="M6091" i="1" s="1"/>
  <c r="K6090" i="1"/>
  <c r="M6090" i="1" s="1"/>
  <c r="K6089" i="1"/>
  <c r="M6089" i="1" s="1"/>
  <c r="K6088" i="1"/>
  <c r="M6088" i="1" s="1"/>
  <c r="K6087" i="1"/>
  <c r="M6087" i="1" s="1"/>
  <c r="K6086" i="1"/>
  <c r="M6086" i="1" s="1"/>
  <c r="K6085" i="1"/>
  <c r="M6085" i="1" s="1"/>
  <c r="K6084" i="1"/>
  <c r="M6084" i="1" s="1"/>
  <c r="K6083" i="1"/>
  <c r="M6083" i="1" s="1"/>
  <c r="K6082" i="1"/>
  <c r="M6082" i="1" s="1"/>
  <c r="K6081" i="1"/>
  <c r="M6081" i="1" s="1"/>
  <c r="K6080" i="1"/>
  <c r="M6080" i="1" s="1"/>
  <c r="K6079" i="1"/>
  <c r="M6079" i="1" s="1"/>
  <c r="K6078" i="1"/>
  <c r="M6078" i="1" s="1"/>
  <c r="K6077" i="1"/>
  <c r="M6077" i="1" s="1"/>
  <c r="K6076" i="1"/>
  <c r="M6076" i="1" s="1"/>
  <c r="K6075" i="1"/>
  <c r="M6075" i="1" s="1"/>
  <c r="K6074" i="1"/>
  <c r="M6074" i="1" s="1"/>
  <c r="K6073" i="1"/>
  <c r="M6073" i="1" s="1"/>
  <c r="K6072" i="1"/>
  <c r="M6072" i="1" s="1"/>
  <c r="K6071" i="1"/>
  <c r="M6071" i="1" s="1"/>
  <c r="K6070" i="1"/>
  <c r="M6070" i="1" s="1"/>
  <c r="K6069" i="1"/>
  <c r="M6069" i="1" s="1"/>
  <c r="K6068" i="1"/>
  <c r="M6068" i="1" s="1"/>
  <c r="K6067" i="1"/>
  <c r="M6067" i="1" s="1"/>
  <c r="K6066" i="1"/>
  <c r="M6066" i="1" s="1"/>
  <c r="K6065" i="1"/>
  <c r="M6065" i="1" s="1"/>
  <c r="K6064" i="1"/>
  <c r="M6064" i="1" s="1"/>
  <c r="K6063" i="1"/>
  <c r="M6063" i="1" s="1"/>
  <c r="K6062" i="1"/>
  <c r="M6062" i="1" s="1"/>
  <c r="K6061" i="1"/>
  <c r="M6061" i="1" s="1"/>
  <c r="K6060" i="1"/>
  <c r="M6060" i="1" s="1"/>
  <c r="K6059" i="1"/>
  <c r="M6059" i="1" s="1"/>
  <c r="K6058" i="1"/>
  <c r="M6058" i="1" s="1"/>
  <c r="K6057" i="1"/>
  <c r="M6057" i="1" s="1"/>
  <c r="K6056" i="1"/>
  <c r="M6056" i="1" s="1"/>
  <c r="K6055" i="1"/>
  <c r="M6055" i="1" s="1"/>
  <c r="K6054" i="1"/>
  <c r="M6054" i="1" s="1"/>
  <c r="K6053" i="1"/>
  <c r="M6053" i="1" s="1"/>
  <c r="K6052" i="1"/>
  <c r="M6052" i="1" s="1"/>
  <c r="K6051" i="1"/>
  <c r="M6051" i="1" s="1"/>
  <c r="K6050" i="1"/>
  <c r="M6050" i="1" s="1"/>
  <c r="K6049" i="1"/>
  <c r="M6049" i="1" s="1"/>
  <c r="K6048" i="1"/>
  <c r="M6048" i="1" s="1"/>
  <c r="K6047" i="1"/>
  <c r="M6047" i="1" s="1"/>
  <c r="K6046" i="1"/>
  <c r="M6046" i="1" s="1"/>
  <c r="K6045" i="1"/>
  <c r="M6045" i="1" s="1"/>
  <c r="K6044" i="1"/>
  <c r="M6044" i="1" s="1"/>
  <c r="K6043" i="1"/>
  <c r="M6043" i="1" s="1"/>
  <c r="K6042" i="1"/>
  <c r="M6042" i="1" s="1"/>
  <c r="K6041" i="1"/>
  <c r="M6041" i="1" s="1"/>
  <c r="K6040" i="1"/>
  <c r="M6040" i="1" s="1"/>
  <c r="K6039" i="1"/>
  <c r="M6039" i="1" s="1"/>
  <c r="K6038" i="1"/>
  <c r="M6038" i="1" s="1"/>
  <c r="K6037" i="1"/>
  <c r="M6037" i="1" s="1"/>
  <c r="K6036" i="1"/>
  <c r="M6036" i="1" s="1"/>
  <c r="K6035" i="1"/>
  <c r="M6035" i="1" s="1"/>
  <c r="K6034" i="1"/>
  <c r="M6034" i="1" s="1"/>
  <c r="K6033" i="1"/>
  <c r="M6033" i="1" s="1"/>
  <c r="K6032" i="1"/>
  <c r="M6032" i="1" s="1"/>
  <c r="K6031" i="1"/>
  <c r="M6031" i="1" s="1"/>
  <c r="K6030" i="1"/>
  <c r="M6030" i="1" s="1"/>
  <c r="K6029" i="1"/>
  <c r="M6029" i="1" s="1"/>
  <c r="K6028" i="1"/>
  <c r="M6028" i="1" s="1"/>
  <c r="K6027" i="1"/>
  <c r="M6027" i="1" s="1"/>
  <c r="K6026" i="1"/>
  <c r="M6026" i="1" s="1"/>
  <c r="K6025" i="1"/>
  <c r="M6025" i="1" s="1"/>
  <c r="K6024" i="1"/>
  <c r="M6024" i="1" s="1"/>
  <c r="K6023" i="1"/>
  <c r="M6023" i="1" s="1"/>
  <c r="K6022" i="1"/>
  <c r="M6022" i="1" s="1"/>
  <c r="K6021" i="1"/>
  <c r="M6021" i="1" s="1"/>
  <c r="K6020" i="1"/>
  <c r="M6020" i="1" s="1"/>
  <c r="K6019" i="1"/>
  <c r="M6019" i="1" s="1"/>
  <c r="K6018" i="1"/>
  <c r="M6018" i="1" s="1"/>
  <c r="K6017" i="1"/>
  <c r="M6017" i="1" s="1"/>
  <c r="K6016" i="1"/>
  <c r="M6016" i="1" s="1"/>
  <c r="K6015" i="1"/>
  <c r="M6015" i="1" s="1"/>
  <c r="K6014" i="1"/>
  <c r="M6014" i="1" s="1"/>
  <c r="K6013" i="1"/>
  <c r="M6013" i="1" s="1"/>
  <c r="K6012" i="1"/>
  <c r="M6012" i="1" s="1"/>
  <c r="K6011" i="1"/>
  <c r="M6011" i="1" s="1"/>
  <c r="K6010" i="1"/>
  <c r="M6010" i="1" s="1"/>
  <c r="K6009" i="1"/>
  <c r="M6009" i="1" s="1"/>
  <c r="K6008" i="1"/>
  <c r="M6008" i="1" s="1"/>
  <c r="K6007" i="1"/>
  <c r="M6007" i="1" s="1"/>
  <c r="K6006" i="1"/>
  <c r="M6006" i="1" s="1"/>
  <c r="K6005" i="1"/>
  <c r="M6005" i="1" s="1"/>
  <c r="K6004" i="1"/>
  <c r="M6004" i="1" s="1"/>
  <c r="K6003" i="1"/>
  <c r="M6003" i="1" s="1"/>
  <c r="K6002" i="1"/>
  <c r="M6002" i="1" s="1"/>
  <c r="K6001" i="1"/>
  <c r="M6001" i="1" s="1"/>
  <c r="K6000" i="1"/>
  <c r="M6000" i="1" s="1"/>
  <c r="K5999" i="1"/>
  <c r="M5999" i="1" s="1"/>
  <c r="K5998" i="1"/>
  <c r="M5998" i="1" s="1"/>
  <c r="K5997" i="1"/>
  <c r="M5997" i="1" s="1"/>
  <c r="K5996" i="1"/>
  <c r="M5996" i="1" s="1"/>
  <c r="K5995" i="1"/>
  <c r="M5995" i="1" s="1"/>
  <c r="K5994" i="1"/>
  <c r="M5994" i="1" s="1"/>
  <c r="K5993" i="1"/>
  <c r="M5993" i="1" s="1"/>
  <c r="K5992" i="1"/>
  <c r="M5992" i="1" s="1"/>
  <c r="K5991" i="1"/>
  <c r="M5991" i="1" s="1"/>
  <c r="K5990" i="1"/>
  <c r="M5990" i="1" s="1"/>
  <c r="K5989" i="1"/>
  <c r="M5989" i="1" s="1"/>
  <c r="K5988" i="1"/>
  <c r="M5988" i="1" s="1"/>
  <c r="K5987" i="1"/>
  <c r="M5987" i="1" s="1"/>
  <c r="K5986" i="1"/>
  <c r="M5986" i="1" s="1"/>
  <c r="K5985" i="1"/>
  <c r="M5985" i="1" s="1"/>
  <c r="K5984" i="1"/>
  <c r="M5984" i="1" s="1"/>
  <c r="K5983" i="1"/>
  <c r="M5983" i="1" s="1"/>
  <c r="K5982" i="1"/>
  <c r="M5982" i="1" s="1"/>
  <c r="K5981" i="1"/>
  <c r="M5981" i="1" s="1"/>
  <c r="K5980" i="1"/>
  <c r="M5980" i="1" s="1"/>
  <c r="K5979" i="1"/>
  <c r="M5979" i="1" s="1"/>
  <c r="K5978" i="1"/>
  <c r="M5978" i="1" s="1"/>
  <c r="K5977" i="1"/>
  <c r="M5977" i="1" s="1"/>
  <c r="K5976" i="1"/>
  <c r="M5976" i="1" s="1"/>
  <c r="K5975" i="1"/>
  <c r="M5975" i="1" s="1"/>
  <c r="K5974" i="1"/>
  <c r="M5974" i="1" s="1"/>
  <c r="K5973" i="1"/>
  <c r="M5973" i="1" s="1"/>
  <c r="K5972" i="1"/>
  <c r="M5972" i="1" s="1"/>
  <c r="K5971" i="1"/>
  <c r="M5971" i="1" s="1"/>
  <c r="K5970" i="1"/>
  <c r="M5970" i="1" s="1"/>
  <c r="K5969" i="1"/>
  <c r="M5969" i="1" s="1"/>
  <c r="K5968" i="1"/>
  <c r="M5968" i="1" s="1"/>
  <c r="K5967" i="1"/>
  <c r="M5967" i="1" s="1"/>
  <c r="K5966" i="1"/>
  <c r="M5966" i="1" s="1"/>
  <c r="K5965" i="1"/>
  <c r="M5965" i="1" s="1"/>
  <c r="K5964" i="1"/>
  <c r="M5964" i="1" s="1"/>
  <c r="K5963" i="1"/>
  <c r="M5963" i="1" s="1"/>
  <c r="K5962" i="1"/>
  <c r="M5962" i="1" s="1"/>
  <c r="K5961" i="1"/>
  <c r="M5961" i="1" s="1"/>
  <c r="K5960" i="1"/>
  <c r="M5960" i="1" s="1"/>
  <c r="K5959" i="1"/>
  <c r="M5959" i="1" s="1"/>
  <c r="K5958" i="1"/>
  <c r="M5958" i="1" s="1"/>
  <c r="K5957" i="1"/>
  <c r="M5957" i="1" s="1"/>
  <c r="K5956" i="1"/>
  <c r="M5956" i="1" s="1"/>
  <c r="K5955" i="1"/>
  <c r="M5955" i="1" s="1"/>
  <c r="K5954" i="1"/>
  <c r="M5954" i="1" s="1"/>
  <c r="K5953" i="1"/>
  <c r="M5953" i="1" s="1"/>
  <c r="K5952" i="1"/>
  <c r="M5952" i="1" s="1"/>
  <c r="K5951" i="1"/>
  <c r="M5951" i="1" s="1"/>
  <c r="K5950" i="1"/>
  <c r="M5950" i="1" s="1"/>
  <c r="K5949" i="1"/>
  <c r="M5949" i="1" s="1"/>
  <c r="K5948" i="1"/>
  <c r="M5948" i="1" s="1"/>
  <c r="K5947" i="1"/>
  <c r="M5947" i="1" s="1"/>
  <c r="K5946" i="1"/>
  <c r="M5946" i="1" s="1"/>
  <c r="K5945" i="1"/>
  <c r="M5945" i="1" s="1"/>
  <c r="K5944" i="1"/>
  <c r="M5944" i="1" s="1"/>
  <c r="K5943" i="1"/>
  <c r="M5943" i="1" s="1"/>
  <c r="K5942" i="1"/>
  <c r="M5942" i="1" s="1"/>
  <c r="K5941" i="1"/>
  <c r="M5941" i="1" s="1"/>
  <c r="K5940" i="1"/>
  <c r="M5940" i="1" s="1"/>
  <c r="K5939" i="1"/>
  <c r="M5939" i="1" s="1"/>
  <c r="K5938" i="1"/>
  <c r="M5938" i="1" s="1"/>
  <c r="K5937" i="1"/>
  <c r="M5937" i="1" s="1"/>
  <c r="K5936" i="1"/>
  <c r="M5936" i="1" s="1"/>
  <c r="K5935" i="1"/>
  <c r="M5935" i="1" s="1"/>
  <c r="K5934" i="1"/>
  <c r="M5934" i="1" s="1"/>
  <c r="K5933" i="1"/>
  <c r="M5933" i="1" s="1"/>
  <c r="K5932" i="1"/>
  <c r="M5932" i="1" s="1"/>
  <c r="K5931" i="1"/>
  <c r="M5931" i="1" s="1"/>
  <c r="K5930" i="1"/>
  <c r="M5930" i="1" s="1"/>
  <c r="K5929" i="1"/>
  <c r="M5929" i="1" s="1"/>
  <c r="K5928" i="1"/>
  <c r="M5928" i="1" s="1"/>
  <c r="K5927" i="1"/>
  <c r="M5927" i="1" s="1"/>
  <c r="K5926" i="1"/>
  <c r="M5926" i="1" s="1"/>
  <c r="K5925" i="1"/>
  <c r="M5925" i="1" s="1"/>
  <c r="K5924" i="1"/>
  <c r="M5924" i="1" s="1"/>
  <c r="K5923" i="1"/>
  <c r="M5923" i="1" s="1"/>
  <c r="K5922" i="1"/>
  <c r="M5922" i="1" s="1"/>
  <c r="K5921" i="1"/>
  <c r="M5921" i="1" s="1"/>
  <c r="K5920" i="1"/>
  <c r="M5920" i="1" s="1"/>
  <c r="K5919" i="1"/>
  <c r="M5919" i="1" s="1"/>
  <c r="K5918" i="1"/>
  <c r="M5918" i="1" s="1"/>
  <c r="K5917" i="1"/>
  <c r="M5917" i="1" s="1"/>
  <c r="K5916" i="1"/>
  <c r="M5916" i="1" s="1"/>
  <c r="K5915" i="1"/>
  <c r="M5915" i="1" s="1"/>
  <c r="K5914" i="1"/>
  <c r="M5914" i="1" s="1"/>
  <c r="K5913" i="1"/>
  <c r="M5913" i="1" s="1"/>
  <c r="K5912" i="1"/>
  <c r="M5912" i="1" s="1"/>
  <c r="K5911" i="1"/>
  <c r="M5911" i="1" s="1"/>
  <c r="K5910" i="1"/>
  <c r="M5910" i="1" s="1"/>
  <c r="K5909" i="1"/>
  <c r="M5909" i="1" s="1"/>
  <c r="K5908" i="1"/>
  <c r="M5908" i="1" s="1"/>
  <c r="K5907" i="1"/>
  <c r="M5907" i="1" s="1"/>
  <c r="K5906" i="1"/>
  <c r="M5906" i="1" s="1"/>
  <c r="K5905" i="1"/>
  <c r="M5905" i="1" s="1"/>
  <c r="K5904" i="1"/>
  <c r="M5904" i="1" s="1"/>
  <c r="K5903" i="1"/>
  <c r="M5903" i="1" s="1"/>
  <c r="K5902" i="1"/>
  <c r="M5902" i="1" s="1"/>
  <c r="K5901" i="1"/>
  <c r="M5901" i="1" s="1"/>
  <c r="K5900" i="1"/>
  <c r="M5900" i="1" s="1"/>
  <c r="K5899" i="1"/>
  <c r="M5899" i="1" s="1"/>
  <c r="K5898" i="1"/>
  <c r="M5898" i="1" s="1"/>
  <c r="K5897" i="1"/>
  <c r="M5897" i="1" s="1"/>
  <c r="K5896" i="1"/>
  <c r="M5896" i="1" s="1"/>
  <c r="K5895" i="1"/>
  <c r="M5895" i="1" s="1"/>
  <c r="K5894" i="1"/>
  <c r="M5894" i="1" s="1"/>
  <c r="K5893" i="1"/>
  <c r="M5893" i="1" s="1"/>
  <c r="K5892" i="1"/>
  <c r="M5892" i="1" s="1"/>
  <c r="K5891" i="1"/>
  <c r="M5891" i="1" s="1"/>
  <c r="K5890" i="1"/>
  <c r="M5890" i="1" s="1"/>
  <c r="K5889" i="1"/>
  <c r="M5889" i="1" s="1"/>
  <c r="K5888" i="1"/>
  <c r="M5888" i="1" s="1"/>
  <c r="K5887" i="1"/>
  <c r="M5887" i="1" s="1"/>
  <c r="K5886" i="1"/>
  <c r="M5886" i="1" s="1"/>
  <c r="K5885" i="1"/>
  <c r="M5885" i="1" s="1"/>
  <c r="K5884" i="1"/>
  <c r="M5884" i="1" s="1"/>
  <c r="K5883" i="1"/>
  <c r="M5883" i="1" s="1"/>
  <c r="K5882" i="1"/>
  <c r="M5882" i="1" s="1"/>
  <c r="K5881" i="1"/>
  <c r="M5881" i="1" s="1"/>
  <c r="K5880" i="1"/>
  <c r="M5880" i="1" s="1"/>
  <c r="K5879" i="1"/>
  <c r="M5879" i="1" s="1"/>
  <c r="K5878" i="1"/>
  <c r="M5878" i="1" s="1"/>
  <c r="K5877" i="1"/>
  <c r="M5877" i="1" s="1"/>
  <c r="K5876" i="1"/>
  <c r="M5876" i="1" s="1"/>
  <c r="K5875" i="1"/>
  <c r="M5875" i="1" s="1"/>
  <c r="K5874" i="1"/>
  <c r="M5874" i="1" s="1"/>
  <c r="K5873" i="1"/>
  <c r="M5873" i="1" s="1"/>
  <c r="K5872" i="1"/>
  <c r="M5872" i="1" s="1"/>
  <c r="K5871" i="1"/>
  <c r="M5871" i="1" s="1"/>
  <c r="K5870" i="1"/>
  <c r="M5870" i="1" s="1"/>
  <c r="K5869" i="1"/>
  <c r="M5869" i="1" s="1"/>
  <c r="K5868" i="1"/>
  <c r="M5868" i="1" s="1"/>
  <c r="K5867" i="1"/>
  <c r="M5867" i="1" s="1"/>
  <c r="K5866" i="1"/>
  <c r="M5866" i="1" s="1"/>
  <c r="K5865" i="1"/>
  <c r="M5865" i="1" s="1"/>
  <c r="K5864" i="1"/>
  <c r="M5864" i="1" s="1"/>
  <c r="K5863" i="1"/>
  <c r="M5863" i="1" s="1"/>
  <c r="K5862" i="1"/>
  <c r="M5862" i="1" s="1"/>
  <c r="K5861" i="1"/>
  <c r="M5861" i="1" s="1"/>
  <c r="K5860" i="1"/>
  <c r="M5860" i="1" s="1"/>
  <c r="K5859" i="1"/>
  <c r="M5859" i="1" s="1"/>
  <c r="K5858" i="1"/>
  <c r="M5858" i="1" s="1"/>
  <c r="K5857" i="1"/>
  <c r="M5857" i="1" s="1"/>
  <c r="K5856" i="1"/>
  <c r="M5856" i="1" s="1"/>
  <c r="K5855" i="1"/>
  <c r="M5855" i="1" s="1"/>
  <c r="K5854" i="1"/>
  <c r="M5854" i="1" s="1"/>
  <c r="K5853" i="1"/>
  <c r="M5853" i="1" s="1"/>
  <c r="K5852" i="1"/>
  <c r="M5852" i="1" s="1"/>
  <c r="K5851" i="1"/>
  <c r="M5851" i="1" s="1"/>
  <c r="K5850" i="1"/>
  <c r="M5850" i="1" s="1"/>
  <c r="K5849" i="1"/>
  <c r="M5849" i="1" s="1"/>
  <c r="K5848" i="1"/>
  <c r="M5848" i="1" s="1"/>
  <c r="K5847" i="1"/>
  <c r="M5847" i="1" s="1"/>
  <c r="K5846" i="1"/>
  <c r="M5846" i="1" s="1"/>
  <c r="K5845" i="1"/>
  <c r="M5845" i="1" s="1"/>
  <c r="K5844" i="1"/>
  <c r="M5844" i="1" s="1"/>
  <c r="K5843" i="1"/>
  <c r="M5843" i="1" s="1"/>
  <c r="K5842" i="1"/>
  <c r="M5842" i="1" s="1"/>
  <c r="K5841" i="1"/>
  <c r="M5841" i="1" s="1"/>
  <c r="K5840" i="1"/>
  <c r="M5840" i="1" s="1"/>
  <c r="K5839" i="1"/>
  <c r="M5839" i="1" s="1"/>
  <c r="K5838" i="1"/>
  <c r="M5838" i="1" s="1"/>
  <c r="K5837" i="1"/>
  <c r="M5837" i="1" s="1"/>
  <c r="K5836" i="1"/>
  <c r="M5836" i="1" s="1"/>
  <c r="K5835" i="1"/>
  <c r="M5835" i="1" s="1"/>
  <c r="K5834" i="1"/>
  <c r="M5834" i="1" s="1"/>
  <c r="K5833" i="1"/>
  <c r="M5833" i="1" s="1"/>
  <c r="K5832" i="1"/>
  <c r="M5832" i="1" s="1"/>
  <c r="K5831" i="1"/>
  <c r="M5831" i="1" s="1"/>
  <c r="K5830" i="1"/>
  <c r="M5830" i="1" s="1"/>
  <c r="K5829" i="1"/>
  <c r="M5829" i="1" s="1"/>
  <c r="K5828" i="1"/>
  <c r="M5828" i="1" s="1"/>
  <c r="K5827" i="1"/>
  <c r="M5827" i="1" s="1"/>
  <c r="K5826" i="1"/>
  <c r="M5826" i="1" s="1"/>
  <c r="K5825" i="1"/>
  <c r="M5825" i="1" s="1"/>
  <c r="K5824" i="1"/>
  <c r="M5824" i="1" s="1"/>
  <c r="K5823" i="1"/>
  <c r="M5823" i="1" s="1"/>
  <c r="K5822" i="1"/>
  <c r="M5822" i="1" s="1"/>
  <c r="K5821" i="1"/>
  <c r="M5821" i="1" s="1"/>
  <c r="K5820" i="1"/>
  <c r="M5820" i="1" s="1"/>
  <c r="K5819" i="1"/>
  <c r="M5819" i="1" s="1"/>
  <c r="K5818" i="1"/>
  <c r="M5818" i="1" s="1"/>
  <c r="K5817" i="1"/>
  <c r="M5817" i="1" s="1"/>
  <c r="K5816" i="1"/>
  <c r="M5816" i="1" s="1"/>
  <c r="K5815" i="1"/>
  <c r="M5815" i="1" s="1"/>
  <c r="K5814" i="1"/>
  <c r="M5814" i="1" s="1"/>
  <c r="K5813" i="1"/>
  <c r="M5813" i="1" s="1"/>
  <c r="K5812" i="1"/>
  <c r="M5812" i="1" s="1"/>
  <c r="K5811" i="1"/>
  <c r="M5811" i="1" s="1"/>
  <c r="K5810" i="1"/>
  <c r="M5810" i="1" s="1"/>
  <c r="K5809" i="1"/>
  <c r="M5809" i="1" s="1"/>
  <c r="K5808" i="1"/>
  <c r="M5808" i="1" s="1"/>
  <c r="K5807" i="1"/>
  <c r="M5807" i="1" s="1"/>
  <c r="K5806" i="1"/>
  <c r="M5806" i="1" s="1"/>
  <c r="K5805" i="1"/>
  <c r="M5805" i="1" s="1"/>
  <c r="K5804" i="1"/>
  <c r="M5804" i="1" s="1"/>
  <c r="K5803" i="1"/>
  <c r="M5803" i="1" s="1"/>
  <c r="K5802" i="1"/>
  <c r="M5802" i="1" s="1"/>
  <c r="K5801" i="1"/>
  <c r="M5801" i="1" s="1"/>
  <c r="K5800" i="1"/>
  <c r="M5800" i="1" s="1"/>
  <c r="K5799" i="1"/>
  <c r="M5799" i="1" s="1"/>
  <c r="K5798" i="1"/>
  <c r="M5798" i="1" s="1"/>
  <c r="K5797" i="1"/>
  <c r="M5797" i="1" s="1"/>
  <c r="K5796" i="1"/>
  <c r="M5796" i="1" s="1"/>
  <c r="K5795" i="1"/>
  <c r="M5795" i="1" s="1"/>
  <c r="K5794" i="1"/>
  <c r="M5794" i="1" s="1"/>
  <c r="K5793" i="1"/>
  <c r="M5793" i="1" s="1"/>
  <c r="K5792" i="1"/>
  <c r="M5792" i="1" s="1"/>
  <c r="K5791" i="1"/>
  <c r="M5791" i="1" s="1"/>
  <c r="K5790" i="1"/>
  <c r="M5790" i="1" s="1"/>
  <c r="K5789" i="1"/>
  <c r="M5789" i="1" s="1"/>
  <c r="K5788" i="1"/>
  <c r="M5788" i="1" s="1"/>
  <c r="K5787" i="1"/>
  <c r="M5787" i="1" s="1"/>
  <c r="K5786" i="1"/>
  <c r="M5786" i="1" s="1"/>
  <c r="K5785" i="1"/>
  <c r="M5785" i="1" s="1"/>
  <c r="K5784" i="1"/>
  <c r="M5784" i="1" s="1"/>
  <c r="K5783" i="1"/>
  <c r="M5783" i="1" s="1"/>
  <c r="K5782" i="1"/>
  <c r="M5782" i="1" s="1"/>
  <c r="K5781" i="1"/>
  <c r="M5781" i="1" s="1"/>
  <c r="K5780" i="1"/>
  <c r="M5780" i="1" s="1"/>
  <c r="K5779" i="1"/>
  <c r="M5779" i="1" s="1"/>
  <c r="K5778" i="1"/>
  <c r="M5778" i="1" s="1"/>
  <c r="K5777" i="1"/>
  <c r="M5777" i="1" s="1"/>
  <c r="K5776" i="1"/>
  <c r="M5776" i="1" s="1"/>
  <c r="K5775" i="1"/>
  <c r="M5775" i="1" s="1"/>
  <c r="K5774" i="1"/>
  <c r="M5774" i="1" s="1"/>
  <c r="K5773" i="1"/>
  <c r="M5773" i="1" s="1"/>
  <c r="K5772" i="1"/>
  <c r="M5772" i="1" s="1"/>
  <c r="K5771" i="1"/>
  <c r="M5771" i="1" s="1"/>
  <c r="K5770" i="1"/>
  <c r="M5770" i="1" s="1"/>
  <c r="K5769" i="1"/>
  <c r="M5769" i="1" s="1"/>
  <c r="K5768" i="1"/>
  <c r="M5768" i="1" s="1"/>
  <c r="K5767" i="1"/>
  <c r="M5767" i="1" s="1"/>
  <c r="K5766" i="1"/>
  <c r="M5766" i="1" s="1"/>
  <c r="K5765" i="1"/>
  <c r="M5765" i="1" s="1"/>
  <c r="K5764" i="1"/>
  <c r="M5764" i="1" s="1"/>
  <c r="K5763" i="1"/>
  <c r="M5763" i="1" s="1"/>
  <c r="K5762" i="1"/>
  <c r="M5762" i="1" s="1"/>
  <c r="K5761" i="1"/>
  <c r="M5761" i="1" s="1"/>
  <c r="K5760" i="1"/>
  <c r="M5760" i="1" s="1"/>
  <c r="K5759" i="1"/>
  <c r="M5759" i="1" s="1"/>
  <c r="K5758" i="1"/>
  <c r="M5758" i="1" s="1"/>
  <c r="K5757" i="1"/>
  <c r="M5757" i="1" s="1"/>
  <c r="K5756" i="1"/>
  <c r="M5756" i="1" s="1"/>
  <c r="K5755" i="1"/>
  <c r="M5755" i="1" s="1"/>
  <c r="K5754" i="1"/>
  <c r="M5754" i="1" s="1"/>
  <c r="K5753" i="1"/>
  <c r="M5753" i="1" s="1"/>
  <c r="K5752" i="1"/>
  <c r="M5752" i="1" s="1"/>
  <c r="K5751" i="1"/>
  <c r="M5751" i="1" s="1"/>
  <c r="K5750" i="1"/>
  <c r="M5750" i="1" s="1"/>
  <c r="K5749" i="1"/>
  <c r="M5749" i="1" s="1"/>
  <c r="K5748" i="1"/>
  <c r="M5748" i="1" s="1"/>
  <c r="K5747" i="1"/>
  <c r="M5747" i="1" s="1"/>
  <c r="K5746" i="1"/>
  <c r="M5746" i="1" s="1"/>
  <c r="K5745" i="1"/>
  <c r="M5745" i="1" s="1"/>
  <c r="K5744" i="1"/>
  <c r="M5744" i="1" s="1"/>
  <c r="K5743" i="1"/>
  <c r="M5743" i="1" s="1"/>
  <c r="K5742" i="1"/>
  <c r="M5742" i="1" s="1"/>
  <c r="K5741" i="1"/>
  <c r="M5741" i="1" s="1"/>
  <c r="K5740" i="1"/>
  <c r="M5740" i="1" s="1"/>
  <c r="K5739" i="1"/>
  <c r="M5739" i="1" s="1"/>
  <c r="K5738" i="1"/>
  <c r="M5738" i="1" s="1"/>
  <c r="K5737" i="1"/>
  <c r="M5737" i="1" s="1"/>
  <c r="K5736" i="1"/>
  <c r="M5736" i="1" s="1"/>
  <c r="K5735" i="1"/>
  <c r="M5735" i="1" s="1"/>
  <c r="K5734" i="1"/>
  <c r="M5734" i="1" s="1"/>
  <c r="K5733" i="1"/>
  <c r="M5733" i="1" s="1"/>
  <c r="K5732" i="1"/>
  <c r="M5732" i="1" s="1"/>
  <c r="K5731" i="1"/>
  <c r="M5731" i="1" s="1"/>
  <c r="K5730" i="1"/>
  <c r="M5730" i="1" s="1"/>
  <c r="K5729" i="1"/>
  <c r="M5729" i="1" s="1"/>
  <c r="K5728" i="1"/>
  <c r="M5728" i="1" s="1"/>
  <c r="K5727" i="1"/>
  <c r="M5727" i="1" s="1"/>
  <c r="K5726" i="1"/>
  <c r="M5726" i="1" s="1"/>
  <c r="K5725" i="1"/>
  <c r="M5725" i="1" s="1"/>
  <c r="K5724" i="1"/>
  <c r="M5724" i="1" s="1"/>
  <c r="K5723" i="1"/>
  <c r="M5723" i="1" s="1"/>
  <c r="K5722" i="1"/>
  <c r="M5722" i="1" s="1"/>
  <c r="K5721" i="1"/>
  <c r="M5721" i="1" s="1"/>
  <c r="K5720" i="1"/>
  <c r="M5720" i="1" s="1"/>
  <c r="K5719" i="1"/>
  <c r="M5719" i="1" s="1"/>
  <c r="K5718" i="1"/>
  <c r="M5718" i="1" s="1"/>
  <c r="K5717" i="1"/>
  <c r="M5717" i="1" s="1"/>
  <c r="K5716" i="1"/>
  <c r="M5716" i="1" s="1"/>
  <c r="K5715" i="1"/>
  <c r="M5715" i="1" s="1"/>
  <c r="K5714" i="1"/>
  <c r="M5714" i="1" s="1"/>
  <c r="K5713" i="1"/>
  <c r="M5713" i="1" s="1"/>
  <c r="K5712" i="1"/>
  <c r="M5712" i="1" s="1"/>
  <c r="K5711" i="1"/>
  <c r="M5711" i="1" s="1"/>
  <c r="K5710" i="1"/>
  <c r="M5710" i="1" s="1"/>
  <c r="K5709" i="1"/>
  <c r="M5709" i="1" s="1"/>
  <c r="K5708" i="1"/>
  <c r="M5708" i="1" s="1"/>
  <c r="K5707" i="1"/>
  <c r="M5707" i="1" s="1"/>
  <c r="K5706" i="1"/>
  <c r="M5706" i="1" s="1"/>
  <c r="K5705" i="1"/>
  <c r="M5705" i="1" s="1"/>
  <c r="K5704" i="1"/>
  <c r="M5704" i="1" s="1"/>
  <c r="K5703" i="1"/>
  <c r="M5703" i="1" s="1"/>
  <c r="K5702" i="1"/>
  <c r="M5702" i="1" s="1"/>
  <c r="K5701" i="1"/>
  <c r="M5701" i="1" s="1"/>
  <c r="K5700" i="1"/>
  <c r="M5700" i="1" s="1"/>
  <c r="K5699" i="1"/>
  <c r="M5699" i="1" s="1"/>
  <c r="K5698" i="1"/>
  <c r="M5698" i="1" s="1"/>
  <c r="K5697" i="1"/>
  <c r="M5697" i="1" s="1"/>
  <c r="K5696" i="1"/>
  <c r="M5696" i="1" s="1"/>
  <c r="K5695" i="1"/>
  <c r="M5695" i="1" s="1"/>
  <c r="K5694" i="1"/>
  <c r="M5694" i="1" s="1"/>
  <c r="K5693" i="1"/>
  <c r="M5693" i="1" s="1"/>
  <c r="K5692" i="1"/>
  <c r="M5692" i="1" s="1"/>
  <c r="K5691" i="1"/>
  <c r="M5691" i="1" s="1"/>
  <c r="K5690" i="1"/>
  <c r="M5690" i="1" s="1"/>
  <c r="K5689" i="1"/>
  <c r="M5689" i="1" s="1"/>
  <c r="K5688" i="1"/>
  <c r="M5688" i="1" s="1"/>
  <c r="K5687" i="1"/>
  <c r="M5687" i="1" s="1"/>
  <c r="K5686" i="1"/>
  <c r="M5686" i="1" s="1"/>
  <c r="K5685" i="1"/>
  <c r="M5685" i="1" s="1"/>
  <c r="K5684" i="1"/>
  <c r="M5684" i="1" s="1"/>
  <c r="K5683" i="1"/>
  <c r="M5683" i="1" s="1"/>
  <c r="K5682" i="1"/>
  <c r="M5682" i="1" s="1"/>
  <c r="K5681" i="1"/>
  <c r="M5681" i="1" s="1"/>
  <c r="K5680" i="1"/>
  <c r="M5680" i="1" s="1"/>
  <c r="K5679" i="1"/>
  <c r="M5679" i="1" s="1"/>
  <c r="K5678" i="1"/>
  <c r="M5678" i="1" s="1"/>
  <c r="K5677" i="1"/>
  <c r="M5677" i="1" s="1"/>
  <c r="K5676" i="1"/>
  <c r="M5676" i="1" s="1"/>
  <c r="K5675" i="1"/>
  <c r="M5675" i="1" s="1"/>
  <c r="K5674" i="1"/>
  <c r="M5674" i="1" s="1"/>
  <c r="K5673" i="1"/>
  <c r="M5673" i="1" s="1"/>
  <c r="K5672" i="1"/>
  <c r="M5672" i="1" s="1"/>
  <c r="K5671" i="1"/>
  <c r="M5671" i="1" s="1"/>
  <c r="K5670" i="1"/>
  <c r="M5670" i="1" s="1"/>
  <c r="K5669" i="1"/>
  <c r="M5669" i="1" s="1"/>
  <c r="K5668" i="1"/>
  <c r="M5668" i="1" s="1"/>
  <c r="K5667" i="1"/>
  <c r="M5667" i="1" s="1"/>
  <c r="K5666" i="1"/>
  <c r="M5666" i="1" s="1"/>
  <c r="K5665" i="1"/>
  <c r="M5665" i="1" s="1"/>
  <c r="K5664" i="1"/>
  <c r="M5664" i="1" s="1"/>
  <c r="K5663" i="1"/>
  <c r="M5663" i="1" s="1"/>
  <c r="K5662" i="1"/>
  <c r="M5662" i="1" s="1"/>
  <c r="K5661" i="1"/>
  <c r="M5661" i="1" s="1"/>
  <c r="K5660" i="1"/>
  <c r="M5660" i="1" s="1"/>
  <c r="K5659" i="1"/>
  <c r="M5659" i="1" s="1"/>
  <c r="K5658" i="1"/>
  <c r="M5658" i="1" s="1"/>
  <c r="K5657" i="1"/>
  <c r="M5657" i="1" s="1"/>
  <c r="K5656" i="1"/>
  <c r="M5656" i="1" s="1"/>
  <c r="K5655" i="1"/>
  <c r="M5655" i="1" s="1"/>
  <c r="K5654" i="1"/>
  <c r="M5654" i="1" s="1"/>
  <c r="K5653" i="1"/>
  <c r="M5653" i="1" s="1"/>
  <c r="K5652" i="1"/>
  <c r="M5652" i="1" s="1"/>
  <c r="K5651" i="1"/>
  <c r="M5651" i="1" s="1"/>
  <c r="K5650" i="1"/>
  <c r="M5650" i="1" s="1"/>
  <c r="K5649" i="1"/>
  <c r="M5649" i="1" s="1"/>
  <c r="K5648" i="1"/>
  <c r="M5648" i="1" s="1"/>
  <c r="K5647" i="1"/>
  <c r="M5647" i="1" s="1"/>
  <c r="K5646" i="1"/>
  <c r="M5646" i="1" s="1"/>
  <c r="K5645" i="1"/>
  <c r="M5645" i="1" s="1"/>
  <c r="K5644" i="1"/>
  <c r="M5644" i="1" s="1"/>
  <c r="K5643" i="1"/>
  <c r="M5643" i="1" s="1"/>
  <c r="K5642" i="1"/>
  <c r="M5642" i="1" s="1"/>
  <c r="K5641" i="1"/>
  <c r="M5641" i="1" s="1"/>
  <c r="K5640" i="1"/>
  <c r="M5640" i="1" s="1"/>
  <c r="K5639" i="1"/>
  <c r="M5639" i="1" s="1"/>
  <c r="K5638" i="1"/>
  <c r="M5638" i="1" s="1"/>
  <c r="K5637" i="1"/>
  <c r="M5637" i="1" s="1"/>
  <c r="K5636" i="1"/>
  <c r="M5636" i="1" s="1"/>
  <c r="K5635" i="1"/>
  <c r="M5635" i="1" s="1"/>
  <c r="K5634" i="1"/>
  <c r="M5634" i="1" s="1"/>
  <c r="K5633" i="1"/>
  <c r="M5633" i="1" s="1"/>
  <c r="K5632" i="1"/>
  <c r="M5632" i="1" s="1"/>
  <c r="K5631" i="1"/>
  <c r="M5631" i="1" s="1"/>
  <c r="K5630" i="1"/>
  <c r="M5630" i="1" s="1"/>
  <c r="K5629" i="1"/>
  <c r="M5629" i="1" s="1"/>
  <c r="K5628" i="1"/>
  <c r="M5628" i="1" s="1"/>
  <c r="K5627" i="1"/>
  <c r="M5627" i="1" s="1"/>
  <c r="K5626" i="1"/>
  <c r="M5626" i="1" s="1"/>
  <c r="K5625" i="1"/>
  <c r="M5625" i="1" s="1"/>
  <c r="K5624" i="1"/>
  <c r="M5624" i="1" s="1"/>
  <c r="K5623" i="1"/>
  <c r="M5623" i="1" s="1"/>
  <c r="K5622" i="1"/>
  <c r="M5622" i="1" s="1"/>
  <c r="K5621" i="1"/>
  <c r="M5621" i="1" s="1"/>
  <c r="K5620" i="1"/>
  <c r="M5620" i="1" s="1"/>
  <c r="K5619" i="1"/>
  <c r="M5619" i="1" s="1"/>
  <c r="K5618" i="1"/>
  <c r="M5618" i="1" s="1"/>
  <c r="K5617" i="1"/>
  <c r="M5617" i="1" s="1"/>
  <c r="K5616" i="1"/>
  <c r="M5616" i="1" s="1"/>
  <c r="K5615" i="1"/>
  <c r="M5615" i="1" s="1"/>
  <c r="K5614" i="1"/>
  <c r="M5614" i="1" s="1"/>
  <c r="K5613" i="1"/>
  <c r="M5613" i="1" s="1"/>
  <c r="K5612" i="1"/>
  <c r="M5612" i="1" s="1"/>
  <c r="K5611" i="1"/>
  <c r="M5611" i="1" s="1"/>
  <c r="K5610" i="1"/>
  <c r="M5610" i="1" s="1"/>
  <c r="K5609" i="1"/>
  <c r="M5609" i="1" s="1"/>
  <c r="K5608" i="1"/>
  <c r="M5608" i="1" s="1"/>
  <c r="K5607" i="1"/>
  <c r="M5607" i="1" s="1"/>
  <c r="K5606" i="1"/>
  <c r="M5606" i="1" s="1"/>
  <c r="K5605" i="1"/>
  <c r="M5605" i="1" s="1"/>
  <c r="K5604" i="1"/>
  <c r="M5604" i="1" s="1"/>
  <c r="K5603" i="1"/>
  <c r="M5603" i="1" s="1"/>
  <c r="K5602" i="1"/>
  <c r="M5602" i="1" s="1"/>
  <c r="K5601" i="1"/>
  <c r="M5601" i="1" s="1"/>
  <c r="K5600" i="1"/>
  <c r="M5600" i="1" s="1"/>
  <c r="K5599" i="1"/>
  <c r="M5599" i="1" s="1"/>
  <c r="K5598" i="1"/>
  <c r="M5598" i="1" s="1"/>
  <c r="K5597" i="1"/>
  <c r="M5597" i="1" s="1"/>
  <c r="K5596" i="1"/>
  <c r="M5596" i="1" s="1"/>
  <c r="K5595" i="1"/>
  <c r="M5595" i="1" s="1"/>
  <c r="K5594" i="1"/>
  <c r="M5594" i="1" s="1"/>
  <c r="K5593" i="1"/>
  <c r="M5593" i="1" s="1"/>
  <c r="K5592" i="1"/>
  <c r="M5592" i="1" s="1"/>
  <c r="K5591" i="1"/>
  <c r="M5591" i="1" s="1"/>
  <c r="K5590" i="1"/>
  <c r="M5590" i="1" s="1"/>
  <c r="K5589" i="1"/>
  <c r="M5589" i="1" s="1"/>
  <c r="K5588" i="1"/>
  <c r="M5588" i="1" s="1"/>
  <c r="K5587" i="1"/>
  <c r="M5587" i="1" s="1"/>
  <c r="K5586" i="1"/>
  <c r="M5586" i="1" s="1"/>
  <c r="K5585" i="1"/>
  <c r="M5585" i="1" s="1"/>
  <c r="K5584" i="1"/>
  <c r="M5584" i="1" s="1"/>
  <c r="K5583" i="1"/>
  <c r="M5583" i="1" s="1"/>
  <c r="K5582" i="1"/>
  <c r="M5582" i="1" s="1"/>
  <c r="K5581" i="1"/>
  <c r="M5581" i="1" s="1"/>
  <c r="K5580" i="1"/>
  <c r="M5580" i="1" s="1"/>
  <c r="K5579" i="1"/>
  <c r="M5579" i="1" s="1"/>
  <c r="K5578" i="1"/>
  <c r="M5578" i="1" s="1"/>
  <c r="K5577" i="1"/>
  <c r="M5577" i="1" s="1"/>
  <c r="K5576" i="1"/>
  <c r="M5576" i="1" s="1"/>
  <c r="K5575" i="1"/>
  <c r="M5575" i="1" s="1"/>
  <c r="K5574" i="1"/>
  <c r="M5574" i="1" s="1"/>
  <c r="K5573" i="1"/>
  <c r="M5573" i="1" s="1"/>
  <c r="K5572" i="1"/>
  <c r="M5572" i="1" s="1"/>
  <c r="K5571" i="1"/>
  <c r="M5571" i="1" s="1"/>
  <c r="K5570" i="1"/>
  <c r="M5570" i="1" s="1"/>
  <c r="K5569" i="1"/>
  <c r="M5569" i="1" s="1"/>
  <c r="K5568" i="1"/>
  <c r="M5568" i="1" s="1"/>
  <c r="K5567" i="1"/>
  <c r="M5567" i="1" s="1"/>
  <c r="K5566" i="1"/>
  <c r="M5566" i="1" s="1"/>
  <c r="K5565" i="1"/>
  <c r="M5565" i="1" s="1"/>
  <c r="K5564" i="1"/>
  <c r="M5564" i="1" s="1"/>
  <c r="K5563" i="1"/>
  <c r="M5563" i="1" s="1"/>
  <c r="K5562" i="1"/>
  <c r="M5562" i="1" s="1"/>
  <c r="K5561" i="1"/>
  <c r="M5561" i="1" s="1"/>
  <c r="K5560" i="1"/>
  <c r="M5560" i="1" s="1"/>
  <c r="K5559" i="1"/>
  <c r="M5559" i="1" s="1"/>
  <c r="K5558" i="1"/>
  <c r="M5558" i="1" s="1"/>
  <c r="K5557" i="1"/>
  <c r="M5557" i="1" s="1"/>
  <c r="K5556" i="1"/>
  <c r="M5556" i="1" s="1"/>
  <c r="K5555" i="1"/>
  <c r="M5555" i="1" s="1"/>
  <c r="K5554" i="1"/>
  <c r="M5554" i="1" s="1"/>
  <c r="K5553" i="1"/>
  <c r="M5553" i="1" s="1"/>
  <c r="K5552" i="1"/>
  <c r="M5552" i="1" s="1"/>
  <c r="K5551" i="1"/>
  <c r="M5551" i="1" s="1"/>
  <c r="K5550" i="1"/>
  <c r="M5550" i="1" s="1"/>
  <c r="K5549" i="1"/>
  <c r="M5549" i="1" s="1"/>
  <c r="K5548" i="1"/>
  <c r="M5548" i="1" s="1"/>
  <c r="K5547" i="1"/>
  <c r="M5547" i="1" s="1"/>
  <c r="K5546" i="1"/>
  <c r="M5546" i="1" s="1"/>
  <c r="K5545" i="1"/>
  <c r="M5545" i="1" s="1"/>
  <c r="K5544" i="1"/>
  <c r="M5544" i="1" s="1"/>
  <c r="K5543" i="1"/>
  <c r="M5543" i="1" s="1"/>
  <c r="K5542" i="1"/>
  <c r="M5542" i="1" s="1"/>
  <c r="K5541" i="1"/>
  <c r="M5541" i="1" s="1"/>
  <c r="K5540" i="1"/>
  <c r="M5540" i="1" s="1"/>
  <c r="K5539" i="1"/>
  <c r="M5539" i="1" s="1"/>
  <c r="K5538" i="1"/>
  <c r="M5538" i="1" s="1"/>
  <c r="K5537" i="1"/>
  <c r="M5537" i="1" s="1"/>
  <c r="K5536" i="1"/>
  <c r="M5536" i="1" s="1"/>
  <c r="K5535" i="1"/>
  <c r="M5535" i="1" s="1"/>
  <c r="K5534" i="1"/>
  <c r="M5534" i="1" s="1"/>
  <c r="K5533" i="1"/>
  <c r="M5533" i="1" s="1"/>
  <c r="K5532" i="1"/>
  <c r="M5532" i="1" s="1"/>
  <c r="K5531" i="1"/>
  <c r="M5531" i="1" s="1"/>
  <c r="K5530" i="1"/>
  <c r="M5530" i="1" s="1"/>
  <c r="K5529" i="1"/>
  <c r="M5529" i="1" s="1"/>
  <c r="K5528" i="1"/>
  <c r="M5528" i="1" s="1"/>
  <c r="K5527" i="1"/>
  <c r="M5527" i="1" s="1"/>
  <c r="K5526" i="1"/>
  <c r="M5526" i="1" s="1"/>
  <c r="K5525" i="1"/>
  <c r="M5525" i="1" s="1"/>
  <c r="K5524" i="1"/>
  <c r="M5524" i="1" s="1"/>
  <c r="K5523" i="1"/>
  <c r="M5523" i="1" s="1"/>
  <c r="K5522" i="1"/>
  <c r="M5522" i="1" s="1"/>
  <c r="K5521" i="1"/>
  <c r="M5521" i="1" s="1"/>
  <c r="K5520" i="1"/>
  <c r="M5520" i="1" s="1"/>
  <c r="K5519" i="1"/>
  <c r="M5519" i="1" s="1"/>
  <c r="K5518" i="1"/>
  <c r="M5518" i="1" s="1"/>
  <c r="K5517" i="1"/>
  <c r="M5517" i="1" s="1"/>
  <c r="K5516" i="1"/>
  <c r="M5516" i="1" s="1"/>
  <c r="K5515" i="1"/>
  <c r="M5515" i="1" s="1"/>
  <c r="K5514" i="1"/>
  <c r="M5514" i="1" s="1"/>
  <c r="K5513" i="1"/>
  <c r="M5513" i="1" s="1"/>
  <c r="K5512" i="1"/>
  <c r="M5512" i="1" s="1"/>
  <c r="K5511" i="1"/>
  <c r="M5511" i="1" s="1"/>
  <c r="K5510" i="1"/>
  <c r="M5510" i="1" s="1"/>
  <c r="K5509" i="1"/>
  <c r="M5509" i="1" s="1"/>
  <c r="K5508" i="1"/>
  <c r="M5508" i="1" s="1"/>
  <c r="K5507" i="1"/>
  <c r="M5507" i="1" s="1"/>
  <c r="K5506" i="1"/>
  <c r="M5506" i="1" s="1"/>
  <c r="K5505" i="1"/>
  <c r="M5505" i="1" s="1"/>
  <c r="K5504" i="1"/>
  <c r="M5504" i="1" s="1"/>
  <c r="K5503" i="1"/>
  <c r="M5503" i="1" s="1"/>
  <c r="K5502" i="1"/>
  <c r="M5502" i="1" s="1"/>
  <c r="K5501" i="1"/>
  <c r="M5501" i="1" s="1"/>
  <c r="K5500" i="1"/>
  <c r="M5500" i="1" s="1"/>
  <c r="K5499" i="1"/>
  <c r="M5499" i="1" s="1"/>
  <c r="K5498" i="1"/>
  <c r="M5498" i="1" s="1"/>
  <c r="K5497" i="1"/>
  <c r="M5497" i="1" s="1"/>
  <c r="K5496" i="1"/>
  <c r="M5496" i="1" s="1"/>
  <c r="K5495" i="1"/>
  <c r="M5495" i="1" s="1"/>
  <c r="K5494" i="1"/>
  <c r="M5494" i="1" s="1"/>
  <c r="K5493" i="1"/>
  <c r="M5493" i="1" s="1"/>
  <c r="K5492" i="1"/>
  <c r="M5492" i="1" s="1"/>
  <c r="K5491" i="1"/>
  <c r="M5491" i="1" s="1"/>
  <c r="K5490" i="1"/>
  <c r="M5490" i="1" s="1"/>
  <c r="K5489" i="1"/>
  <c r="M5489" i="1" s="1"/>
  <c r="K5488" i="1"/>
  <c r="M5488" i="1" s="1"/>
  <c r="K5487" i="1"/>
  <c r="M5487" i="1" s="1"/>
  <c r="K5486" i="1"/>
  <c r="M5486" i="1" s="1"/>
  <c r="K5485" i="1"/>
  <c r="M5485" i="1" s="1"/>
  <c r="K5484" i="1"/>
  <c r="M5484" i="1" s="1"/>
  <c r="K5483" i="1"/>
  <c r="M5483" i="1" s="1"/>
  <c r="K5482" i="1"/>
  <c r="M5482" i="1" s="1"/>
  <c r="K5481" i="1"/>
  <c r="M5481" i="1" s="1"/>
  <c r="K5480" i="1"/>
  <c r="M5480" i="1" s="1"/>
  <c r="K5479" i="1"/>
  <c r="M5479" i="1" s="1"/>
  <c r="K5478" i="1"/>
  <c r="M5478" i="1" s="1"/>
  <c r="K5477" i="1"/>
  <c r="M5477" i="1" s="1"/>
  <c r="K5476" i="1"/>
  <c r="M5476" i="1" s="1"/>
  <c r="K5475" i="1"/>
  <c r="M5475" i="1" s="1"/>
  <c r="K5474" i="1"/>
  <c r="M5474" i="1" s="1"/>
  <c r="K5473" i="1"/>
  <c r="M5473" i="1" s="1"/>
  <c r="K5472" i="1"/>
  <c r="M5472" i="1" s="1"/>
  <c r="K5471" i="1"/>
  <c r="M5471" i="1" s="1"/>
  <c r="K5470" i="1"/>
  <c r="M5470" i="1" s="1"/>
  <c r="K5469" i="1"/>
  <c r="M5469" i="1" s="1"/>
  <c r="K5468" i="1"/>
  <c r="M5468" i="1" s="1"/>
  <c r="K5467" i="1"/>
  <c r="M5467" i="1" s="1"/>
  <c r="K5466" i="1"/>
  <c r="M5466" i="1" s="1"/>
  <c r="K5465" i="1"/>
  <c r="M5465" i="1" s="1"/>
  <c r="K5464" i="1"/>
  <c r="M5464" i="1" s="1"/>
  <c r="K5463" i="1"/>
  <c r="M5463" i="1" s="1"/>
  <c r="K5462" i="1"/>
  <c r="M5462" i="1" s="1"/>
  <c r="K5461" i="1"/>
  <c r="M5461" i="1" s="1"/>
  <c r="K5460" i="1"/>
  <c r="M5460" i="1" s="1"/>
  <c r="K5459" i="1"/>
  <c r="M5459" i="1" s="1"/>
  <c r="K5458" i="1"/>
  <c r="M5458" i="1" s="1"/>
  <c r="K5457" i="1"/>
  <c r="M5457" i="1" s="1"/>
  <c r="K5456" i="1"/>
  <c r="M5456" i="1" s="1"/>
  <c r="K5455" i="1"/>
  <c r="M5455" i="1" s="1"/>
  <c r="K5454" i="1"/>
  <c r="M5454" i="1" s="1"/>
  <c r="K5453" i="1"/>
  <c r="M5453" i="1" s="1"/>
  <c r="K5452" i="1"/>
  <c r="M5452" i="1" s="1"/>
  <c r="K5451" i="1"/>
  <c r="M5451" i="1" s="1"/>
  <c r="K5450" i="1"/>
  <c r="M5450" i="1" s="1"/>
  <c r="K5449" i="1"/>
  <c r="M5449" i="1" s="1"/>
  <c r="K5448" i="1"/>
  <c r="M5448" i="1" s="1"/>
  <c r="K5447" i="1"/>
  <c r="M5447" i="1" s="1"/>
  <c r="K5446" i="1"/>
  <c r="M5446" i="1" s="1"/>
  <c r="K5445" i="1"/>
  <c r="M5445" i="1" s="1"/>
  <c r="K5444" i="1"/>
  <c r="M5444" i="1" s="1"/>
  <c r="K5443" i="1"/>
  <c r="M5443" i="1" s="1"/>
  <c r="K5442" i="1"/>
  <c r="M5442" i="1" s="1"/>
  <c r="K5441" i="1"/>
  <c r="M5441" i="1" s="1"/>
  <c r="K5440" i="1"/>
  <c r="M5440" i="1" s="1"/>
  <c r="K5439" i="1"/>
  <c r="M5439" i="1" s="1"/>
  <c r="K5438" i="1"/>
  <c r="M5438" i="1" s="1"/>
  <c r="K5437" i="1"/>
  <c r="M5437" i="1" s="1"/>
  <c r="K5436" i="1"/>
  <c r="M5436" i="1" s="1"/>
  <c r="K5435" i="1"/>
  <c r="M5435" i="1" s="1"/>
  <c r="K5434" i="1"/>
  <c r="M5434" i="1" s="1"/>
  <c r="K5433" i="1"/>
  <c r="M5433" i="1" s="1"/>
  <c r="K5432" i="1"/>
  <c r="M5432" i="1" s="1"/>
  <c r="K5431" i="1"/>
  <c r="M5431" i="1" s="1"/>
  <c r="K5430" i="1"/>
  <c r="M5430" i="1" s="1"/>
  <c r="K5429" i="1"/>
  <c r="M5429" i="1" s="1"/>
  <c r="K5428" i="1"/>
  <c r="M5428" i="1" s="1"/>
  <c r="K5427" i="1"/>
  <c r="M5427" i="1" s="1"/>
  <c r="K5426" i="1"/>
  <c r="M5426" i="1" s="1"/>
  <c r="K5425" i="1"/>
  <c r="M5425" i="1" s="1"/>
  <c r="K5424" i="1"/>
  <c r="M5424" i="1" s="1"/>
  <c r="K5423" i="1"/>
  <c r="M5423" i="1" s="1"/>
  <c r="K5422" i="1"/>
  <c r="M5422" i="1" s="1"/>
  <c r="K5421" i="1"/>
  <c r="M5421" i="1" s="1"/>
  <c r="K5420" i="1"/>
  <c r="M5420" i="1" s="1"/>
  <c r="K5419" i="1"/>
  <c r="M5419" i="1" s="1"/>
  <c r="K5418" i="1"/>
  <c r="M5418" i="1" s="1"/>
  <c r="K5417" i="1"/>
  <c r="M5417" i="1" s="1"/>
  <c r="K5416" i="1"/>
  <c r="M5416" i="1" s="1"/>
  <c r="K5415" i="1"/>
  <c r="M5415" i="1" s="1"/>
  <c r="K5414" i="1"/>
  <c r="M5414" i="1" s="1"/>
  <c r="K5413" i="1"/>
  <c r="M5413" i="1" s="1"/>
  <c r="K5412" i="1"/>
  <c r="M5412" i="1" s="1"/>
  <c r="K5411" i="1"/>
  <c r="M5411" i="1" s="1"/>
  <c r="K5410" i="1"/>
  <c r="M5410" i="1" s="1"/>
  <c r="K5409" i="1"/>
  <c r="M5409" i="1" s="1"/>
  <c r="K5408" i="1"/>
  <c r="M5408" i="1" s="1"/>
  <c r="K5407" i="1"/>
  <c r="M5407" i="1" s="1"/>
  <c r="K5406" i="1"/>
  <c r="M5406" i="1" s="1"/>
  <c r="K5405" i="1"/>
  <c r="M5405" i="1" s="1"/>
  <c r="K5404" i="1"/>
  <c r="M5404" i="1" s="1"/>
  <c r="K5403" i="1"/>
  <c r="M5403" i="1" s="1"/>
  <c r="K5402" i="1"/>
  <c r="M5402" i="1" s="1"/>
  <c r="K5401" i="1"/>
  <c r="M5401" i="1" s="1"/>
  <c r="K5400" i="1"/>
  <c r="M5400" i="1" s="1"/>
  <c r="K5399" i="1"/>
  <c r="M5399" i="1" s="1"/>
  <c r="K5398" i="1"/>
  <c r="M5398" i="1" s="1"/>
  <c r="K5397" i="1"/>
  <c r="M5397" i="1" s="1"/>
  <c r="K5396" i="1"/>
  <c r="M5396" i="1" s="1"/>
  <c r="K5395" i="1"/>
  <c r="M5395" i="1" s="1"/>
  <c r="K5394" i="1"/>
  <c r="M5394" i="1" s="1"/>
  <c r="K5393" i="1"/>
  <c r="M5393" i="1" s="1"/>
  <c r="K5392" i="1"/>
  <c r="M5392" i="1" s="1"/>
  <c r="K5391" i="1"/>
  <c r="M5391" i="1" s="1"/>
  <c r="K5390" i="1"/>
  <c r="M5390" i="1" s="1"/>
  <c r="K5389" i="1"/>
  <c r="M5389" i="1" s="1"/>
  <c r="K5388" i="1"/>
  <c r="M5388" i="1" s="1"/>
  <c r="K5387" i="1"/>
  <c r="M5387" i="1" s="1"/>
  <c r="K5386" i="1"/>
  <c r="M5386" i="1" s="1"/>
  <c r="K5385" i="1"/>
  <c r="M5385" i="1" s="1"/>
  <c r="K5384" i="1"/>
  <c r="M5384" i="1" s="1"/>
  <c r="K5383" i="1"/>
  <c r="M5383" i="1" s="1"/>
  <c r="K5382" i="1"/>
  <c r="M5382" i="1" s="1"/>
  <c r="K5381" i="1"/>
  <c r="M5381" i="1" s="1"/>
  <c r="K5380" i="1"/>
  <c r="M5380" i="1" s="1"/>
  <c r="K5379" i="1"/>
  <c r="M5379" i="1" s="1"/>
  <c r="K5378" i="1"/>
  <c r="M5378" i="1" s="1"/>
  <c r="K5377" i="1"/>
  <c r="M5377" i="1" s="1"/>
  <c r="K5376" i="1"/>
  <c r="M5376" i="1" s="1"/>
  <c r="K5375" i="1"/>
  <c r="M5375" i="1" s="1"/>
  <c r="K5374" i="1"/>
  <c r="M5374" i="1" s="1"/>
  <c r="K5373" i="1"/>
  <c r="M5373" i="1" s="1"/>
  <c r="K5372" i="1"/>
  <c r="M5372" i="1" s="1"/>
  <c r="K5371" i="1"/>
  <c r="M5371" i="1" s="1"/>
  <c r="K5370" i="1"/>
  <c r="M5370" i="1" s="1"/>
  <c r="K5369" i="1"/>
  <c r="M5369" i="1" s="1"/>
  <c r="K5368" i="1"/>
  <c r="M5368" i="1" s="1"/>
  <c r="K5367" i="1"/>
  <c r="M5367" i="1" s="1"/>
  <c r="K5366" i="1"/>
  <c r="M5366" i="1" s="1"/>
  <c r="K5365" i="1"/>
  <c r="M5365" i="1" s="1"/>
  <c r="K5364" i="1"/>
  <c r="M5364" i="1" s="1"/>
  <c r="K5363" i="1"/>
  <c r="M5363" i="1" s="1"/>
  <c r="K5362" i="1"/>
  <c r="M5362" i="1" s="1"/>
  <c r="K5361" i="1"/>
  <c r="M5361" i="1" s="1"/>
  <c r="K5360" i="1"/>
  <c r="M5360" i="1" s="1"/>
  <c r="K5359" i="1"/>
  <c r="M5359" i="1" s="1"/>
  <c r="K5358" i="1"/>
  <c r="M5358" i="1" s="1"/>
  <c r="K5357" i="1"/>
  <c r="M5357" i="1" s="1"/>
  <c r="K5356" i="1"/>
  <c r="M5356" i="1" s="1"/>
  <c r="K5355" i="1"/>
  <c r="M5355" i="1" s="1"/>
  <c r="K5354" i="1"/>
  <c r="M5354" i="1" s="1"/>
  <c r="K5353" i="1"/>
  <c r="M5353" i="1" s="1"/>
  <c r="K5352" i="1"/>
  <c r="M5352" i="1" s="1"/>
  <c r="K5351" i="1"/>
  <c r="M5351" i="1" s="1"/>
  <c r="K5350" i="1"/>
  <c r="M5350" i="1" s="1"/>
  <c r="K5349" i="1"/>
  <c r="M5349" i="1" s="1"/>
  <c r="K5348" i="1"/>
  <c r="M5348" i="1" s="1"/>
  <c r="K5347" i="1"/>
  <c r="M5347" i="1" s="1"/>
  <c r="K5346" i="1"/>
  <c r="M5346" i="1" s="1"/>
  <c r="K5345" i="1"/>
  <c r="M5345" i="1" s="1"/>
  <c r="K5344" i="1"/>
  <c r="M5344" i="1" s="1"/>
  <c r="K5343" i="1"/>
  <c r="M5343" i="1" s="1"/>
  <c r="K5342" i="1"/>
  <c r="M5342" i="1" s="1"/>
  <c r="K5341" i="1"/>
  <c r="M5341" i="1" s="1"/>
  <c r="K5340" i="1"/>
  <c r="M5340" i="1" s="1"/>
  <c r="K5339" i="1"/>
  <c r="M5339" i="1" s="1"/>
  <c r="K5338" i="1"/>
  <c r="M5338" i="1" s="1"/>
  <c r="K5337" i="1"/>
  <c r="M5337" i="1" s="1"/>
  <c r="K5336" i="1"/>
  <c r="M5336" i="1" s="1"/>
  <c r="K5335" i="1"/>
  <c r="M5335" i="1" s="1"/>
  <c r="K5334" i="1"/>
  <c r="M5334" i="1" s="1"/>
  <c r="K5333" i="1"/>
  <c r="M5333" i="1" s="1"/>
  <c r="K5332" i="1"/>
  <c r="M5332" i="1" s="1"/>
  <c r="K5331" i="1"/>
  <c r="M5331" i="1" s="1"/>
  <c r="K5330" i="1"/>
  <c r="M5330" i="1" s="1"/>
  <c r="K5329" i="1"/>
  <c r="M5329" i="1" s="1"/>
  <c r="K5328" i="1"/>
  <c r="M5328" i="1" s="1"/>
  <c r="K5327" i="1"/>
  <c r="M5327" i="1" s="1"/>
  <c r="K5326" i="1"/>
  <c r="M5326" i="1" s="1"/>
  <c r="K5325" i="1"/>
  <c r="M5325" i="1" s="1"/>
  <c r="K5324" i="1"/>
  <c r="M5324" i="1" s="1"/>
  <c r="K5323" i="1"/>
  <c r="M5323" i="1" s="1"/>
  <c r="K5322" i="1"/>
  <c r="M5322" i="1" s="1"/>
  <c r="K5321" i="1"/>
  <c r="M5321" i="1" s="1"/>
  <c r="K5320" i="1"/>
  <c r="M5320" i="1" s="1"/>
  <c r="K5319" i="1"/>
  <c r="M5319" i="1" s="1"/>
  <c r="K5318" i="1"/>
  <c r="M5318" i="1" s="1"/>
  <c r="K5317" i="1"/>
  <c r="M5317" i="1" s="1"/>
  <c r="K5316" i="1"/>
  <c r="M5316" i="1" s="1"/>
  <c r="K5315" i="1"/>
  <c r="M5315" i="1" s="1"/>
  <c r="K5314" i="1"/>
  <c r="M5314" i="1" s="1"/>
  <c r="K5313" i="1"/>
  <c r="M5313" i="1" s="1"/>
  <c r="K5312" i="1"/>
  <c r="M5312" i="1" s="1"/>
  <c r="K5311" i="1"/>
  <c r="M5311" i="1" s="1"/>
  <c r="K5310" i="1"/>
  <c r="M5310" i="1" s="1"/>
  <c r="K5309" i="1"/>
  <c r="M5309" i="1" s="1"/>
  <c r="K5308" i="1"/>
  <c r="M5308" i="1" s="1"/>
  <c r="K5307" i="1"/>
  <c r="M5307" i="1" s="1"/>
  <c r="K5306" i="1"/>
  <c r="M5306" i="1" s="1"/>
  <c r="K5305" i="1"/>
  <c r="M5305" i="1" s="1"/>
  <c r="K5304" i="1"/>
  <c r="M5304" i="1" s="1"/>
  <c r="K5303" i="1"/>
  <c r="M5303" i="1" s="1"/>
  <c r="K5302" i="1"/>
  <c r="M5302" i="1" s="1"/>
  <c r="K5301" i="1"/>
  <c r="M5301" i="1" s="1"/>
  <c r="K5300" i="1"/>
  <c r="M5300" i="1" s="1"/>
  <c r="K5299" i="1"/>
  <c r="M5299" i="1" s="1"/>
  <c r="K5298" i="1"/>
  <c r="M5298" i="1" s="1"/>
  <c r="K5297" i="1"/>
  <c r="M5297" i="1" s="1"/>
  <c r="K5296" i="1"/>
  <c r="M5296" i="1" s="1"/>
  <c r="K5295" i="1"/>
  <c r="M5295" i="1" s="1"/>
  <c r="K5294" i="1"/>
  <c r="M5294" i="1" s="1"/>
  <c r="K5293" i="1"/>
  <c r="M5293" i="1" s="1"/>
  <c r="K5292" i="1"/>
  <c r="M5292" i="1" s="1"/>
  <c r="K5291" i="1"/>
  <c r="M5291" i="1" s="1"/>
  <c r="K5290" i="1"/>
  <c r="M5290" i="1" s="1"/>
  <c r="K5289" i="1"/>
  <c r="M5289" i="1" s="1"/>
  <c r="K5288" i="1"/>
  <c r="M5288" i="1" s="1"/>
  <c r="K5287" i="1"/>
  <c r="M5287" i="1" s="1"/>
  <c r="K5286" i="1"/>
  <c r="M5286" i="1" s="1"/>
  <c r="K5285" i="1"/>
  <c r="M5285" i="1" s="1"/>
  <c r="K5284" i="1"/>
  <c r="M5284" i="1" s="1"/>
  <c r="K5283" i="1"/>
  <c r="M5283" i="1" s="1"/>
  <c r="K5282" i="1"/>
  <c r="M5282" i="1" s="1"/>
  <c r="K5281" i="1"/>
  <c r="M5281" i="1" s="1"/>
  <c r="K5280" i="1"/>
  <c r="M5280" i="1" s="1"/>
  <c r="K5279" i="1"/>
  <c r="M5279" i="1" s="1"/>
  <c r="K5278" i="1"/>
  <c r="M5278" i="1" s="1"/>
  <c r="K5277" i="1"/>
  <c r="M5277" i="1" s="1"/>
  <c r="K5276" i="1"/>
  <c r="M5276" i="1" s="1"/>
  <c r="K5275" i="1"/>
  <c r="M5275" i="1" s="1"/>
  <c r="K5274" i="1"/>
  <c r="M5274" i="1" s="1"/>
  <c r="K5273" i="1"/>
  <c r="M5273" i="1" s="1"/>
  <c r="K5272" i="1"/>
  <c r="M5272" i="1" s="1"/>
  <c r="K5271" i="1"/>
  <c r="M5271" i="1" s="1"/>
  <c r="K5270" i="1"/>
  <c r="M5270" i="1" s="1"/>
  <c r="K5269" i="1"/>
  <c r="M5269" i="1" s="1"/>
  <c r="K5268" i="1"/>
  <c r="M5268" i="1" s="1"/>
  <c r="K5267" i="1"/>
  <c r="M5267" i="1" s="1"/>
  <c r="K5266" i="1"/>
  <c r="M5266" i="1" s="1"/>
  <c r="K5265" i="1"/>
  <c r="M5265" i="1" s="1"/>
  <c r="K5264" i="1"/>
  <c r="M5264" i="1" s="1"/>
  <c r="K5263" i="1"/>
  <c r="M5263" i="1" s="1"/>
  <c r="K5262" i="1"/>
  <c r="M5262" i="1" s="1"/>
  <c r="K5261" i="1"/>
  <c r="M5261" i="1" s="1"/>
  <c r="K5260" i="1"/>
  <c r="M5260" i="1" s="1"/>
  <c r="K5259" i="1"/>
  <c r="M5259" i="1" s="1"/>
  <c r="K5258" i="1"/>
  <c r="M5258" i="1" s="1"/>
  <c r="K5257" i="1"/>
  <c r="M5257" i="1" s="1"/>
  <c r="K5256" i="1"/>
  <c r="M5256" i="1" s="1"/>
  <c r="K5255" i="1"/>
  <c r="M5255" i="1" s="1"/>
  <c r="K5254" i="1"/>
  <c r="M5254" i="1" s="1"/>
  <c r="K5253" i="1"/>
  <c r="M5253" i="1" s="1"/>
  <c r="K5252" i="1"/>
  <c r="M5252" i="1" s="1"/>
  <c r="K5251" i="1"/>
  <c r="M5251" i="1" s="1"/>
  <c r="K5250" i="1"/>
  <c r="M5250" i="1" s="1"/>
  <c r="K5249" i="1"/>
  <c r="M5249" i="1" s="1"/>
  <c r="K5248" i="1"/>
  <c r="M5248" i="1" s="1"/>
  <c r="K5247" i="1"/>
  <c r="M5247" i="1" s="1"/>
  <c r="K5246" i="1"/>
  <c r="M5246" i="1" s="1"/>
  <c r="K5245" i="1"/>
  <c r="M5245" i="1" s="1"/>
  <c r="K5244" i="1"/>
  <c r="M5244" i="1" s="1"/>
  <c r="K5243" i="1"/>
  <c r="M5243" i="1" s="1"/>
  <c r="K5242" i="1"/>
  <c r="M5242" i="1" s="1"/>
  <c r="K5241" i="1"/>
  <c r="M5241" i="1" s="1"/>
  <c r="K5240" i="1"/>
  <c r="M5240" i="1" s="1"/>
  <c r="K5239" i="1"/>
  <c r="M5239" i="1" s="1"/>
  <c r="K5238" i="1"/>
  <c r="M5238" i="1" s="1"/>
  <c r="K5237" i="1"/>
  <c r="M5237" i="1" s="1"/>
  <c r="K5236" i="1"/>
  <c r="M5236" i="1" s="1"/>
  <c r="K5235" i="1"/>
  <c r="M5235" i="1" s="1"/>
  <c r="K5234" i="1"/>
  <c r="M5234" i="1" s="1"/>
  <c r="K5233" i="1"/>
  <c r="M5233" i="1" s="1"/>
  <c r="K5232" i="1"/>
  <c r="M5232" i="1" s="1"/>
  <c r="K5231" i="1"/>
  <c r="M5231" i="1" s="1"/>
  <c r="K5230" i="1"/>
  <c r="M5230" i="1" s="1"/>
  <c r="K5229" i="1"/>
  <c r="M5229" i="1" s="1"/>
  <c r="K5228" i="1"/>
  <c r="M5228" i="1" s="1"/>
  <c r="K5227" i="1"/>
  <c r="M5227" i="1" s="1"/>
  <c r="K5226" i="1"/>
  <c r="M5226" i="1" s="1"/>
  <c r="K5225" i="1"/>
  <c r="M5225" i="1" s="1"/>
  <c r="K5224" i="1"/>
  <c r="M5224" i="1" s="1"/>
  <c r="K5223" i="1"/>
  <c r="M5223" i="1" s="1"/>
  <c r="K5222" i="1"/>
  <c r="M5222" i="1" s="1"/>
  <c r="K5221" i="1"/>
  <c r="M5221" i="1" s="1"/>
  <c r="K5220" i="1"/>
  <c r="M5220" i="1" s="1"/>
  <c r="K5219" i="1"/>
  <c r="M5219" i="1" s="1"/>
  <c r="K5218" i="1"/>
  <c r="M5218" i="1" s="1"/>
  <c r="K5217" i="1"/>
  <c r="M5217" i="1" s="1"/>
  <c r="K5216" i="1"/>
  <c r="M5216" i="1" s="1"/>
  <c r="K5215" i="1"/>
  <c r="M5215" i="1" s="1"/>
  <c r="K5214" i="1"/>
  <c r="M5214" i="1" s="1"/>
  <c r="K5213" i="1"/>
  <c r="M5213" i="1" s="1"/>
  <c r="K5212" i="1"/>
  <c r="M5212" i="1" s="1"/>
  <c r="K5211" i="1"/>
  <c r="M5211" i="1" s="1"/>
  <c r="K5210" i="1"/>
  <c r="M5210" i="1" s="1"/>
  <c r="K5209" i="1"/>
  <c r="M5209" i="1" s="1"/>
  <c r="K5208" i="1"/>
  <c r="M5208" i="1" s="1"/>
  <c r="K5207" i="1"/>
  <c r="M5207" i="1" s="1"/>
  <c r="K5206" i="1"/>
  <c r="M5206" i="1" s="1"/>
  <c r="K5205" i="1"/>
  <c r="M5205" i="1" s="1"/>
  <c r="K5204" i="1"/>
  <c r="M5204" i="1" s="1"/>
  <c r="K5203" i="1"/>
  <c r="M5203" i="1" s="1"/>
  <c r="K5202" i="1"/>
  <c r="M5202" i="1" s="1"/>
  <c r="K5201" i="1"/>
  <c r="M5201" i="1" s="1"/>
  <c r="K5200" i="1"/>
  <c r="M5200" i="1" s="1"/>
  <c r="K5199" i="1"/>
  <c r="M5199" i="1" s="1"/>
  <c r="K5198" i="1"/>
  <c r="M5198" i="1" s="1"/>
  <c r="K5197" i="1"/>
  <c r="M5197" i="1" s="1"/>
  <c r="K5196" i="1"/>
  <c r="M5196" i="1" s="1"/>
  <c r="K5195" i="1"/>
  <c r="M5195" i="1" s="1"/>
  <c r="K5194" i="1"/>
  <c r="M5194" i="1" s="1"/>
  <c r="K5193" i="1"/>
  <c r="M5193" i="1" s="1"/>
  <c r="K5192" i="1"/>
  <c r="M5192" i="1" s="1"/>
  <c r="K5191" i="1"/>
  <c r="M5191" i="1" s="1"/>
  <c r="K5190" i="1"/>
  <c r="M5190" i="1" s="1"/>
  <c r="K5189" i="1"/>
  <c r="M5189" i="1" s="1"/>
  <c r="K5188" i="1"/>
  <c r="M5188" i="1" s="1"/>
  <c r="K5187" i="1"/>
  <c r="M5187" i="1" s="1"/>
  <c r="K5186" i="1"/>
  <c r="M5186" i="1" s="1"/>
  <c r="K5185" i="1"/>
  <c r="M5185" i="1" s="1"/>
  <c r="K5184" i="1"/>
  <c r="M5184" i="1" s="1"/>
  <c r="K5183" i="1"/>
  <c r="M5183" i="1" s="1"/>
  <c r="K5182" i="1"/>
  <c r="M5182" i="1" s="1"/>
  <c r="K5181" i="1"/>
  <c r="M5181" i="1" s="1"/>
  <c r="K5180" i="1"/>
  <c r="M5180" i="1" s="1"/>
  <c r="K5179" i="1"/>
  <c r="M5179" i="1" s="1"/>
  <c r="K5178" i="1"/>
  <c r="M5178" i="1" s="1"/>
  <c r="K5177" i="1"/>
  <c r="M5177" i="1" s="1"/>
  <c r="K5176" i="1"/>
  <c r="M5176" i="1" s="1"/>
  <c r="K5175" i="1"/>
  <c r="M5175" i="1" s="1"/>
  <c r="K5174" i="1"/>
  <c r="M5174" i="1" s="1"/>
  <c r="K5173" i="1"/>
  <c r="M5173" i="1" s="1"/>
  <c r="K5172" i="1"/>
  <c r="M5172" i="1" s="1"/>
  <c r="K5171" i="1"/>
  <c r="M5171" i="1" s="1"/>
  <c r="K5170" i="1"/>
  <c r="M5170" i="1" s="1"/>
  <c r="K5169" i="1"/>
  <c r="M5169" i="1" s="1"/>
  <c r="K5168" i="1"/>
  <c r="M5168" i="1" s="1"/>
  <c r="K5167" i="1"/>
  <c r="M5167" i="1" s="1"/>
  <c r="K5166" i="1"/>
  <c r="M5166" i="1" s="1"/>
  <c r="K5165" i="1"/>
  <c r="M5165" i="1" s="1"/>
  <c r="K5164" i="1"/>
  <c r="M5164" i="1" s="1"/>
  <c r="K5163" i="1"/>
  <c r="M5163" i="1" s="1"/>
  <c r="K5162" i="1"/>
  <c r="M5162" i="1" s="1"/>
  <c r="K5161" i="1"/>
  <c r="M5161" i="1" s="1"/>
  <c r="K5160" i="1"/>
  <c r="M5160" i="1" s="1"/>
  <c r="K5159" i="1"/>
  <c r="M5159" i="1" s="1"/>
  <c r="K5158" i="1"/>
  <c r="M5158" i="1" s="1"/>
  <c r="K5157" i="1"/>
  <c r="M5157" i="1" s="1"/>
  <c r="K5156" i="1"/>
  <c r="M5156" i="1" s="1"/>
  <c r="K5155" i="1"/>
  <c r="M5155" i="1" s="1"/>
  <c r="K5154" i="1"/>
  <c r="M5154" i="1" s="1"/>
  <c r="K5153" i="1"/>
  <c r="M5153" i="1" s="1"/>
  <c r="K5152" i="1"/>
  <c r="M5152" i="1" s="1"/>
  <c r="K5151" i="1"/>
  <c r="M5151" i="1" s="1"/>
  <c r="K5150" i="1"/>
  <c r="M5150" i="1" s="1"/>
  <c r="K5149" i="1"/>
  <c r="M5149" i="1" s="1"/>
  <c r="K5148" i="1"/>
  <c r="M5148" i="1" s="1"/>
  <c r="K5147" i="1"/>
  <c r="M5147" i="1" s="1"/>
  <c r="K5146" i="1"/>
  <c r="M5146" i="1" s="1"/>
  <c r="K5145" i="1"/>
  <c r="M5145" i="1" s="1"/>
  <c r="K5144" i="1"/>
  <c r="M5144" i="1" s="1"/>
  <c r="K5143" i="1"/>
  <c r="M5143" i="1" s="1"/>
  <c r="K5142" i="1"/>
  <c r="M5142" i="1" s="1"/>
  <c r="K5141" i="1"/>
  <c r="M5141" i="1" s="1"/>
  <c r="K5140" i="1"/>
  <c r="M5140" i="1" s="1"/>
  <c r="K5139" i="1"/>
  <c r="M5139" i="1" s="1"/>
  <c r="K5138" i="1"/>
  <c r="M5138" i="1" s="1"/>
  <c r="K5137" i="1"/>
  <c r="M5137" i="1" s="1"/>
  <c r="K5136" i="1"/>
  <c r="M5136" i="1" s="1"/>
  <c r="K5135" i="1"/>
  <c r="M5135" i="1" s="1"/>
  <c r="K5134" i="1"/>
  <c r="M5134" i="1" s="1"/>
  <c r="K5133" i="1"/>
  <c r="M5133" i="1" s="1"/>
  <c r="K5132" i="1"/>
  <c r="M5132" i="1" s="1"/>
  <c r="K5131" i="1"/>
  <c r="M5131" i="1" s="1"/>
  <c r="K5130" i="1"/>
  <c r="M5130" i="1" s="1"/>
  <c r="K5129" i="1"/>
  <c r="M5129" i="1" s="1"/>
  <c r="K5128" i="1"/>
  <c r="M5128" i="1" s="1"/>
  <c r="K5127" i="1"/>
  <c r="M5127" i="1" s="1"/>
  <c r="K5126" i="1"/>
  <c r="M5126" i="1" s="1"/>
  <c r="K5125" i="1"/>
  <c r="M5125" i="1" s="1"/>
  <c r="K5124" i="1"/>
  <c r="M5124" i="1" s="1"/>
  <c r="K5123" i="1"/>
  <c r="M5123" i="1" s="1"/>
  <c r="K5122" i="1"/>
  <c r="M5122" i="1" s="1"/>
  <c r="K5121" i="1"/>
  <c r="M5121" i="1" s="1"/>
  <c r="K5120" i="1"/>
  <c r="M5120" i="1" s="1"/>
  <c r="K5119" i="1"/>
  <c r="M5119" i="1" s="1"/>
  <c r="K5118" i="1"/>
  <c r="M5118" i="1" s="1"/>
  <c r="K5117" i="1"/>
  <c r="M5117" i="1" s="1"/>
  <c r="K5116" i="1"/>
  <c r="M5116" i="1" s="1"/>
  <c r="K5115" i="1"/>
  <c r="M5115" i="1" s="1"/>
  <c r="K5114" i="1"/>
  <c r="M5114" i="1" s="1"/>
  <c r="K5113" i="1"/>
  <c r="M5113" i="1" s="1"/>
  <c r="K5112" i="1"/>
  <c r="M5112" i="1" s="1"/>
  <c r="K5111" i="1"/>
  <c r="M5111" i="1" s="1"/>
  <c r="K5110" i="1"/>
  <c r="M5110" i="1" s="1"/>
  <c r="K5109" i="1"/>
  <c r="M5109" i="1" s="1"/>
  <c r="K5108" i="1"/>
  <c r="M5108" i="1" s="1"/>
  <c r="K5107" i="1"/>
  <c r="M5107" i="1" s="1"/>
  <c r="K5106" i="1"/>
  <c r="M5106" i="1" s="1"/>
  <c r="K5105" i="1"/>
  <c r="M5105" i="1" s="1"/>
  <c r="K5104" i="1"/>
  <c r="M5104" i="1" s="1"/>
  <c r="K5103" i="1"/>
  <c r="M5103" i="1" s="1"/>
  <c r="K5102" i="1"/>
  <c r="M5102" i="1" s="1"/>
  <c r="K5101" i="1"/>
  <c r="M5101" i="1" s="1"/>
  <c r="K5100" i="1"/>
  <c r="M5100" i="1" s="1"/>
  <c r="K5099" i="1"/>
  <c r="M5099" i="1" s="1"/>
  <c r="K5098" i="1"/>
  <c r="M5098" i="1" s="1"/>
  <c r="K5097" i="1"/>
  <c r="M5097" i="1" s="1"/>
  <c r="K5096" i="1"/>
  <c r="M5096" i="1" s="1"/>
  <c r="K5095" i="1"/>
  <c r="M5095" i="1" s="1"/>
  <c r="K5094" i="1"/>
  <c r="M5094" i="1" s="1"/>
  <c r="K5093" i="1"/>
  <c r="M5093" i="1" s="1"/>
  <c r="K5092" i="1"/>
  <c r="M5092" i="1" s="1"/>
  <c r="K5091" i="1"/>
  <c r="M5091" i="1" s="1"/>
  <c r="K5090" i="1"/>
  <c r="M5090" i="1" s="1"/>
  <c r="K5089" i="1"/>
  <c r="M5089" i="1" s="1"/>
  <c r="K5088" i="1"/>
  <c r="M5088" i="1" s="1"/>
  <c r="K5087" i="1"/>
  <c r="M5087" i="1" s="1"/>
  <c r="K5086" i="1"/>
  <c r="M5086" i="1" s="1"/>
  <c r="K5085" i="1"/>
  <c r="M5085" i="1" s="1"/>
  <c r="K5084" i="1"/>
  <c r="M5084" i="1" s="1"/>
  <c r="K5083" i="1"/>
  <c r="M5083" i="1" s="1"/>
  <c r="K5082" i="1"/>
  <c r="M5082" i="1" s="1"/>
  <c r="K5081" i="1"/>
  <c r="M5081" i="1" s="1"/>
  <c r="K5080" i="1"/>
  <c r="M5080" i="1" s="1"/>
  <c r="K5079" i="1"/>
  <c r="M5079" i="1" s="1"/>
  <c r="K5078" i="1"/>
  <c r="M5078" i="1" s="1"/>
  <c r="K5077" i="1"/>
  <c r="M5077" i="1" s="1"/>
  <c r="K5076" i="1"/>
  <c r="M5076" i="1" s="1"/>
  <c r="K5075" i="1"/>
  <c r="M5075" i="1" s="1"/>
  <c r="K5074" i="1"/>
  <c r="M5074" i="1" s="1"/>
  <c r="K5073" i="1"/>
  <c r="M5073" i="1" s="1"/>
  <c r="K5072" i="1"/>
  <c r="M5072" i="1" s="1"/>
  <c r="K5071" i="1"/>
  <c r="M5071" i="1" s="1"/>
  <c r="K5070" i="1"/>
  <c r="M5070" i="1" s="1"/>
  <c r="K5069" i="1"/>
  <c r="M5069" i="1" s="1"/>
  <c r="K5068" i="1"/>
  <c r="M5068" i="1" s="1"/>
  <c r="K5067" i="1"/>
  <c r="M5067" i="1" s="1"/>
  <c r="K5066" i="1"/>
  <c r="M5066" i="1" s="1"/>
  <c r="K5065" i="1"/>
  <c r="M5065" i="1" s="1"/>
  <c r="K5064" i="1"/>
  <c r="M5064" i="1" s="1"/>
  <c r="K5063" i="1"/>
  <c r="M5063" i="1" s="1"/>
  <c r="K5062" i="1"/>
  <c r="M5062" i="1" s="1"/>
  <c r="K5061" i="1"/>
  <c r="M5061" i="1" s="1"/>
  <c r="K5060" i="1"/>
  <c r="M5060" i="1" s="1"/>
  <c r="K5059" i="1"/>
  <c r="M5059" i="1" s="1"/>
  <c r="K5058" i="1"/>
  <c r="M5058" i="1" s="1"/>
  <c r="K5057" i="1"/>
  <c r="M5057" i="1" s="1"/>
  <c r="K5056" i="1"/>
  <c r="M5056" i="1" s="1"/>
  <c r="K5055" i="1"/>
  <c r="M5055" i="1" s="1"/>
  <c r="K5054" i="1"/>
  <c r="M5054" i="1" s="1"/>
  <c r="K5053" i="1"/>
  <c r="M5053" i="1" s="1"/>
  <c r="K5052" i="1"/>
  <c r="M5052" i="1" s="1"/>
  <c r="K5051" i="1"/>
  <c r="M5051" i="1" s="1"/>
  <c r="K5050" i="1"/>
  <c r="M5050" i="1" s="1"/>
  <c r="K5049" i="1"/>
  <c r="M5049" i="1" s="1"/>
  <c r="K5048" i="1"/>
  <c r="M5048" i="1" s="1"/>
  <c r="K5047" i="1"/>
  <c r="M5047" i="1" s="1"/>
  <c r="K5046" i="1"/>
  <c r="M5046" i="1" s="1"/>
  <c r="K5045" i="1"/>
  <c r="M5045" i="1" s="1"/>
  <c r="K5044" i="1"/>
  <c r="M5044" i="1" s="1"/>
  <c r="K5043" i="1"/>
  <c r="M5043" i="1" s="1"/>
  <c r="K5042" i="1"/>
  <c r="M5042" i="1" s="1"/>
  <c r="K5041" i="1"/>
  <c r="M5041" i="1" s="1"/>
  <c r="K5040" i="1"/>
  <c r="M5040" i="1" s="1"/>
  <c r="K5039" i="1"/>
  <c r="M5039" i="1" s="1"/>
  <c r="K5038" i="1"/>
  <c r="M5038" i="1" s="1"/>
  <c r="K5037" i="1"/>
  <c r="M5037" i="1" s="1"/>
  <c r="K5036" i="1"/>
  <c r="M5036" i="1" s="1"/>
  <c r="K5035" i="1"/>
  <c r="M5035" i="1" s="1"/>
  <c r="K5034" i="1"/>
  <c r="M5034" i="1" s="1"/>
  <c r="K5033" i="1"/>
  <c r="M5033" i="1" s="1"/>
  <c r="K5032" i="1"/>
  <c r="M5032" i="1" s="1"/>
  <c r="K5031" i="1"/>
  <c r="M5031" i="1" s="1"/>
  <c r="K5030" i="1"/>
  <c r="M5030" i="1" s="1"/>
  <c r="K5029" i="1"/>
  <c r="M5029" i="1" s="1"/>
  <c r="K5028" i="1"/>
  <c r="M5028" i="1" s="1"/>
  <c r="K5027" i="1"/>
  <c r="M5027" i="1" s="1"/>
  <c r="K5026" i="1"/>
  <c r="M5026" i="1" s="1"/>
  <c r="K5025" i="1"/>
  <c r="M5025" i="1" s="1"/>
  <c r="K5024" i="1"/>
  <c r="M5024" i="1" s="1"/>
  <c r="K5023" i="1"/>
  <c r="M5023" i="1" s="1"/>
  <c r="K5022" i="1"/>
  <c r="M5022" i="1" s="1"/>
  <c r="K5021" i="1"/>
  <c r="M5021" i="1" s="1"/>
  <c r="K5020" i="1"/>
  <c r="M5020" i="1" s="1"/>
  <c r="K5019" i="1"/>
  <c r="M5019" i="1" s="1"/>
  <c r="K5018" i="1"/>
  <c r="M5018" i="1" s="1"/>
  <c r="K5017" i="1"/>
  <c r="M5017" i="1" s="1"/>
  <c r="K5016" i="1"/>
  <c r="M5016" i="1" s="1"/>
  <c r="K5015" i="1"/>
  <c r="M5015" i="1" s="1"/>
  <c r="K5014" i="1"/>
  <c r="M5014" i="1" s="1"/>
  <c r="K5013" i="1"/>
  <c r="M5013" i="1" s="1"/>
  <c r="K5012" i="1"/>
  <c r="M5012" i="1" s="1"/>
  <c r="K5011" i="1"/>
  <c r="M5011" i="1" s="1"/>
  <c r="K5010" i="1"/>
  <c r="M5010" i="1" s="1"/>
  <c r="K5009" i="1"/>
  <c r="M5009" i="1" s="1"/>
  <c r="K5008" i="1"/>
  <c r="M5008" i="1" s="1"/>
  <c r="K5007" i="1"/>
  <c r="M5007" i="1" s="1"/>
  <c r="K5006" i="1"/>
  <c r="M5006" i="1" s="1"/>
  <c r="K5005" i="1"/>
  <c r="M5005" i="1" s="1"/>
  <c r="K5004" i="1"/>
  <c r="M5004" i="1" s="1"/>
  <c r="K5003" i="1"/>
  <c r="M5003" i="1" s="1"/>
  <c r="K5002" i="1"/>
  <c r="M5002" i="1" s="1"/>
  <c r="K5001" i="1"/>
  <c r="M5001" i="1" s="1"/>
  <c r="K5000" i="1"/>
  <c r="M5000" i="1" s="1"/>
  <c r="K4999" i="1"/>
  <c r="M4999" i="1" s="1"/>
  <c r="K4998" i="1"/>
  <c r="M4998" i="1" s="1"/>
  <c r="K4997" i="1"/>
  <c r="M4997" i="1" s="1"/>
  <c r="K4996" i="1"/>
  <c r="M4996" i="1" s="1"/>
  <c r="K4995" i="1"/>
  <c r="M4995" i="1" s="1"/>
  <c r="K4994" i="1"/>
  <c r="M4994" i="1" s="1"/>
  <c r="K4993" i="1"/>
  <c r="M4993" i="1" s="1"/>
  <c r="K4992" i="1"/>
  <c r="M4992" i="1" s="1"/>
  <c r="K4991" i="1"/>
  <c r="M4991" i="1" s="1"/>
  <c r="K4990" i="1"/>
  <c r="M4990" i="1" s="1"/>
  <c r="K4989" i="1"/>
  <c r="M4989" i="1" s="1"/>
  <c r="K4988" i="1"/>
  <c r="M4988" i="1" s="1"/>
  <c r="K4987" i="1"/>
  <c r="M4987" i="1" s="1"/>
  <c r="K4986" i="1"/>
  <c r="M4986" i="1" s="1"/>
  <c r="K4985" i="1"/>
  <c r="M4985" i="1" s="1"/>
  <c r="K4984" i="1"/>
  <c r="M4984" i="1" s="1"/>
  <c r="K4983" i="1"/>
  <c r="M4983" i="1" s="1"/>
  <c r="K4982" i="1"/>
  <c r="M4982" i="1" s="1"/>
  <c r="K4981" i="1"/>
  <c r="M4981" i="1" s="1"/>
  <c r="K4980" i="1"/>
  <c r="M4980" i="1" s="1"/>
  <c r="K4979" i="1"/>
  <c r="M4979" i="1" s="1"/>
  <c r="K4978" i="1"/>
  <c r="M4978" i="1" s="1"/>
  <c r="K4977" i="1"/>
  <c r="M4977" i="1" s="1"/>
  <c r="K4976" i="1"/>
  <c r="M4976" i="1" s="1"/>
  <c r="K4975" i="1"/>
  <c r="M4975" i="1" s="1"/>
  <c r="K4974" i="1"/>
  <c r="M4974" i="1" s="1"/>
  <c r="K4973" i="1"/>
  <c r="M4973" i="1" s="1"/>
  <c r="K4972" i="1"/>
  <c r="M4972" i="1" s="1"/>
  <c r="K4971" i="1"/>
  <c r="M4971" i="1" s="1"/>
  <c r="K4970" i="1"/>
  <c r="M4970" i="1" s="1"/>
  <c r="K4969" i="1"/>
  <c r="M4969" i="1" s="1"/>
  <c r="K4968" i="1"/>
  <c r="M4968" i="1" s="1"/>
  <c r="K4967" i="1"/>
  <c r="M4967" i="1" s="1"/>
  <c r="K4966" i="1"/>
  <c r="M4966" i="1" s="1"/>
  <c r="K4965" i="1"/>
  <c r="M4965" i="1" s="1"/>
  <c r="K4964" i="1"/>
  <c r="M4964" i="1" s="1"/>
  <c r="K4963" i="1"/>
  <c r="M4963" i="1" s="1"/>
  <c r="K4962" i="1"/>
  <c r="M4962" i="1" s="1"/>
  <c r="K4961" i="1"/>
  <c r="M4961" i="1" s="1"/>
  <c r="K4960" i="1"/>
  <c r="M4960" i="1" s="1"/>
  <c r="K4959" i="1"/>
  <c r="M4959" i="1" s="1"/>
  <c r="K4958" i="1"/>
  <c r="M4958" i="1" s="1"/>
  <c r="K4957" i="1"/>
  <c r="M4957" i="1" s="1"/>
  <c r="K4956" i="1"/>
  <c r="M4956" i="1" s="1"/>
  <c r="K4955" i="1"/>
  <c r="M4955" i="1" s="1"/>
  <c r="K4954" i="1"/>
  <c r="M4954" i="1" s="1"/>
  <c r="K4953" i="1"/>
  <c r="M4953" i="1" s="1"/>
  <c r="K4952" i="1"/>
  <c r="M4952" i="1" s="1"/>
  <c r="K4951" i="1"/>
  <c r="M4951" i="1" s="1"/>
  <c r="K4950" i="1"/>
  <c r="M4950" i="1" s="1"/>
  <c r="K4949" i="1"/>
  <c r="M4949" i="1" s="1"/>
  <c r="K4948" i="1"/>
  <c r="M4948" i="1" s="1"/>
  <c r="K4947" i="1"/>
  <c r="M4947" i="1" s="1"/>
  <c r="K4946" i="1"/>
  <c r="M4946" i="1" s="1"/>
  <c r="K4945" i="1"/>
  <c r="M4945" i="1" s="1"/>
  <c r="K4944" i="1"/>
  <c r="M4944" i="1" s="1"/>
  <c r="K4943" i="1"/>
  <c r="M4943" i="1" s="1"/>
  <c r="K4942" i="1"/>
  <c r="M4942" i="1" s="1"/>
  <c r="K4941" i="1"/>
  <c r="M4941" i="1" s="1"/>
  <c r="K4940" i="1"/>
  <c r="M4940" i="1" s="1"/>
  <c r="K4939" i="1"/>
  <c r="M4939" i="1" s="1"/>
  <c r="K4938" i="1"/>
  <c r="M4938" i="1" s="1"/>
  <c r="K4937" i="1"/>
  <c r="M4937" i="1" s="1"/>
  <c r="K4936" i="1"/>
  <c r="M4936" i="1" s="1"/>
  <c r="K4935" i="1"/>
  <c r="M4935" i="1" s="1"/>
  <c r="K4934" i="1"/>
  <c r="M4934" i="1" s="1"/>
  <c r="K4933" i="1"/>
  <c r="M4933" i="1" s="1"/>
  <c r="K4932" i="1"/>
  <c r="M4932" i="1" s="1"/>
  <c r="K4931" i="1"/>
  <c r="M4931" i="1" s="1"/>
  <c r="K4930" i="1"/>
  <c r="M4930" i="1" s="1"/>
  <c r="K4929" i="1"/>
  <c r="M4929" i="1" s="1"/>
  <c r="K4928" i="1"/>
  <c r="M4928" i="1" s="1"/>
  <c r="K4927" i="1"/>
  <c r="M4927" i="1" s="1"/>
  <c r="K4926" i="1"/>
  <c r="M4926" i="1" s="1"/>
  <c r="K4925" i="1"/>
  <c r="M4925" i="1" s="1"/>
  <c r="K4924" i="1"/>
  <c r="M4924" i="1" s="1"/>
  <c r="K4923" i="1"/>
  <c r="M4923" i="1" s="1"/>
  <c r="K4922" i="1"/>
  <c r="M4922" i="1" s="1"/>
  <c r="K4921" i="1"/>
  <c r="M4921" i="1" s="1"/>
  <c r="K4920" i="1"/>
  <c r="M4920" i="1" s="1"/>
  <c r="K4919" i="1"/>
  <c r="M4919" i="1" s="1"/>
  <c r="K4918" i="1"/>
  <c r="M4918" i="1" s="1"/>
  <c r="K4917" i="1"/>
  <c r="M4917" i="1" s="1"/>
  <c r="K4916" i="1"/>
  <c r="M4916" i="1" s="1"/>
  <c r="K4915" i="1"/>
  <c r="M4915" i="1" s="1"/>
  <c r="K4914" i="1"/>
  <c r="M4914" i="1" s="1"/>
  <c r="K4913" i="1"/>
  <c r="M4913" i="1" s="1"/>
  <c r="K4912" i="1"/>
  <c r="M4912" i="1" s="1"/>
  <c r="K4911" i="1"/>
  <c r="M4911" i="1" s="1"/>
  <c r="K4910" i="1"/>
  <c r="M4910" i="1" s="1"/>
  <c r="K4909" i="1"/>
  <c r="M4909" i="1" s="1"/>
  <c r="K4908" i="1"/>
  <c r="M4908" i="1" s="1"/>
  <c r="K4907" i="1"/>
  <c r="M4907" i="1" s="1"/>
  <c r="K4906" i="1"/>
  <c r="M4906" i="1" s="1"/>
  <c r="K4905" i="1"/>
  <c r="M4905" i="1" s="1"/>
  <c r="K4904" i="1"/>
  <c r="M4904" i="1" s="1"/>
  <c r="K4903" i="1"/>
  <c r="M4903" i="1" s="1"/>
  <c r="K4902" i="1"/>
  <c r="M4902" i="1" s="1"/>
  <c r="K4901" i="1"/>
  <c r="M4901" i="1" s="1"/>
  <c r="K4900" i="1"/>
  <c r="M4900" i="1" s="1"/>
  <c r="K4899" i="1"/>
  <c r="M4899" i="1" s="1"/>
  <c r="K4898" i="1"/>
  <c r="M4898" i="1" s="1"/>
  <c r="K4897" i="1"/>
  <c r="M4897" i="1" s="1"/>
  <c r="K4896" i="1"/>
  <c r="M4896" i="1" s="1"/>
  <c r="K4895" i="1"/>
  <c r="M4895" i="1" s="1"/>
  <c r="K4894" i="1"/>
  <c r="M4894" i="1" s="1"/>
  <c r="K4893" i="1"/>
  <c r="M4893" i="1" s="1"/>
  <c r="K4892" i="1"/>
  <c r="M4892" i="1" s="1"/>
  <c r="K4891" i="1"/>
  <c r="M4891" i="1" s="1"/>
  <c r="K4890" i="1"/>
  <c r="M4890" i="1" s="1"/>
  <c r="K4889" i="1"/>
  <c r="M4889" i="1" s="1"/>
  <c r="K4888" i="1"/>
  <c r="M4888" i="1" s="1"/>
  <c r="K4887" i="1"/>
  <c r="M4887" i="1" s="1"/>
  <c r="K4886" i="1"/>
  <c r="M4886" i="1" s="1"/>
  <c r="K4885" i="1"/>
  <c r="M4885" i="1" s="1"/>
  <c r="K4884" i="1"/>
  <c r="M4884" i="1" s="1"/>
  <c r="K4883" i="1"/>
  <c r="M4883" i="1" s="1"/>
  <c r="K4882" i="1"/>
  <c r="M4882" i="1" s="1"/>
  <c r="K4881" i="1"/>
  <c r="M4881" i="1" s="1"/>
  <c r="K4880" i="1"/>
  <c r="M4880" i="1" s="1"/>
  <c r="K4879" i="1"/>
  <c r="M4879" i="1" s="1"/>
  <c r="K4878" i="1"/>
  <c r="M4878" i="1" s="1"/>
  <c r="K4877" i="1"/>
  <c r="M4877" i="1" s="1"/>
  <c r="K4876" i="1"/>
  <c r="M4876" i="1" s="1"/>
  <c r="K4875" i="1"/>
  <c r="M4875" i="1" s="1"/>
  <c r="K4874" i="1"/>
  <c r="M4874" i="1" s="1"/>
  <c r="K4873" i="1"/>
  <c r="M4873" i="1" s="1"/>
  <c r="K4872" i="1"/>
  <c r="M4872" i="1" s="1"/>
  <c r="K4871" i="1"/>
  <c r="M4871" i="1" s="1"/>
  <c r="K4870" i="1"/>
  <c r="M4870" i="1" s="1"/>
  <c r="K4869" i="1"/>
  <c r="M4869" i="1" s="1"/>
  <c r="K4868" i="1"/>
  <c r="M4868" i="1" s="1"/>
  <c r="K4867" i="1"/>
  <c r="M4867" i="1" s="1"/>
  <c r="K4866" i="1"/>
  <c r="M4866" i="1" s="1"/>
  <c r="K4865" i="1"/>
  <c r="M4865" i="1" s="1"/>
  <c r="K4864" i="1"/>
  <c r="M4864" i="1" s="1"/>
  <c r="K4863" i="1"/>
  <c r="M4863" i="1" s="1"/>
  <c r="K4862" i="1"/>
  <c r="M4862" i="1" s="1"/>
  <c r="K4861" i="1"/>
  <c r="M4861" i="1" s="1"/>
  <c r="K4860" i="1"/>
  <c r="M4860" i="1" s="1"/>
  <c r="K4859" i="1"/>
  <c r="M4859" i="1" s="1"/>
  <c r="K4858" i="1"/>
  <c r="M4858" i="1" s="1"/>
  <c r="K4857" i="1"/>
  <c r="M4857" i="1" s="1"/>
  <c r="K4856" i="1"/>
  <c r="M4856" i="1" s="1"/>
  <c r="K4855" i="1"/>
  <c r="M4855" i="1" s="1"/>
  <c r="K4854" i="1"/>
  <c r="M4854" i="1" s="1"/>
  <c r="K4853" i="1"/>
  <c r="M4853" i="1" s="1"/>
  <c r="K4852" i="1"/>
  <c r="M4852" i="1" s="1"/>
  <c r="K4851" i="1"/>
  <c r="M4851" i="1" s="1"/>
  <c r="K4850" i="1"/>
  <c r="M4850" i="1" s="1"/>
  <c r="K4849" i="1"/>
  <c r="M4849" i="1" s="1"/>
  <c r="K4848" i="1"/>
  <c r="M4848" i="1" s="1"/>
  <c r="K4847" i="1"/>
  <c r="M4847" i="1" s="1"/>
  <c r="K4846" i="1"/>
  <c r="M4846" i="1" s="1"/>
  <c r="K4845" i="1"/>
  <c r="M4845" i="1" s="1"/>
  <c r="K4844" i="1"/>
  <c r="M4844" i="1" s="1"/>
  <c r="K4843" i="1"/>
  <c r="M4843" i="1" s="1"/>
  <c r="K4842" i="1"/>
  <c r="M4842" i="1" s="1"/>
  <c r="K4841" i="1"/>
  <c r="M4841" i="1" s="1"/>
  <c r="K4840" i="1"/>
  <c r="M4840" i="1" s="1"/>
  <c r="K4839" i="1"/>
  <c r="M4839" i="1" s="1"/>
  <c r="K4838" i="1"/>
  <c r="M4838" i="1" s="1"/>
  <c r="K4837" i="1"/>
  <c r="M4837" i="1" s="1"/>
  <c r="K4836" i="1"/>
  <c r="M4836" i="1" s="1"/>
  <c r="K4835" i="1"/>
  <c r="M4835" i="1" s="1"/>
  <c r="K4834" i="1"/>
  <c r="M4834" i="1" s="1"/>
  <c r="K4833" i="1"/>
  <c r="M4833" i="1" s="1"/>
  <c r="K4832" i="1"/>
  <c r="M4832" i="1" s="1"/>
  <c r="K4831" i="1"/>
  <c r="M4831" i="1" s="1"/>
  <c r="K4830" i="1"/>
  <c r="M4830" i="1" s="1"/>
  <c r="K4829" i="1"/>
  <c r="M4829" i="1" s="1"/>
  <c r="K4828" i="1"/>
  <c r="M4828" i="1" s="1"/>
  <c r="K4827" i="1"/>
  <c r="M4827" i="1" s="1"/>
  <c r="K4826" i="1"/>
  <c r="M4826" i="1" s="1"/>
  <c r="K4825" i="1"/>
  <c r="M4825" i="1" s="1"/>
  <c r="K4824" i="1"/>
  <c r="M4824" i="1" s="1"/>
  <c r="K4823" i="1"/>
  <c r="M4823" i="1" s="1"/>
  <c r="K4822" i="1"/>
  <c r="M4822" i="1" s="1"/>
  <c r="K4821" i="1"/>
  <c r="M4821" i="1" s="1"/>
  <c r="K4820" i="1"/>
  <c r="M4820" i="1" s="1"/>
  <c r="K4819" i="1"/>
  <c r="M4819" i="1" s="1"/>
  <c r="K4818" i="1"/>
  <c r="M4818" i="1" s="1"/>
  <c r="K4817" i="1"/>
  <c r="M4817" i="1" s="1"/>
  <c r="K4816" i="1"/>
  <c r="M4816" i="1" s="1"/>
  <c r="K4815" i="1"/>
  <c r="M4815" i="1" s="1"/>
  <c r="K4814" i="1"/>
  <c r="M4814" i="1" s="1"/>
  <c r="K4813" i="1"/>
  <c r="M4813" i="1" s="1"/>
  <c r="K4812" i="1"/>
  <c r="M4812" i="1" s="1"/>
  <c r="K4811" i="1"/>
  <c r="M4811" i="1" s="1"/>
  <c r="K4810" i="1"/>
  <c r="M4810" i="1" s="1"/>
  <c r="K4809" i="1"/>
  <c r="M4809" i="1" s="1"/>
  <c r="K4808" i="1"/>
  <c r="M4808" i="1" s="1"/>
  <c r="K4807" i="1"/>
  <c r="M4807" i="1" s="1"/>
  <c r="K4806" i="1"/>
  <c r="M4806" i="1" s="1"/>
  <c r="K4805" i="1"/>
  <c r="M4805" i="1" s="1"/>
  <c r="K4804" i="1"/>
  <c r="M4804" i="1" s="1"/>
  <c r="K4803" i="1"/>
  <c r="M4803" i="1" s="1"/>
  <c r="K4802" i="1"/>
  <c r="M4802" i="1" s="1"/>
  <c r="K4801" i="1"/>
  <c r="M4801" i="1" s="1"/>
  <c r="K4800" i="1"/>
  <c r="M4800" i="1" s="1"/>
  <c r="K4799" i="1"/>
  <c r="M4799" i="1" s="1"/>
  <c r="K4798" i="1"/>
  <c r="M4798" i="1" s="1"/>
  <c r="K4797" i="1"/>
  <c r="M4797" i="1" s="1"/>
  <c r="K4796" i="1"/>
  <c r="M4796" i="1" s="1"/>
  <c r="K4795" i="1"/>
  <c r="M4795" i="1" s="1"/>
  <c r="K4794" i="1"/>
  <c r="M4794" i="1" s="1"/>
  <c r="K4793" i="1"/>
  <c r="M4793" i="1" s="1"/>
  <c r="K4792" i="1"/>
  <c r="M4792" i="1" s="1"/>
  <c r="K4791" i="1"/>
  <c r="M4791" i="1" s="1"/>
  <c r="K4790" i="1"/>
  <c r="M4790" i="1" s="1"/>
  <c r="K4789" i="1"/>
  <c r="M4789" i="1" s="1"/>
  <c r="K4788" i="1"/>
  <c r="M4788" i="1" s="1"/>
  <c r="K4787" i="1"/>
  <c r="M4787" i="1" s="1"/>
  <c r="K4786" i="1"/>
  <c r="M4786" i="1" s="1"/>
  <c r="K4785" i="1"/>
  <c r="M4785" i="1" s="1"/>
  <c r="K4784" i="1"/>
  <c r="M4784" i="1" s="1"/>
  <c r="K4783" i="1"/>
  <c r="M4783" i="1" s="1"/>
  <c r="K4782" i="1"/>
  <c r="M4782" i="1" s="1"/>
  <c r="K4781" i="1"/>
  <c r="M4781" i="1" s="1"/>
  <c r="K4780" i="1"/>
  <c r="M4780" i="1" s="1"/>
  <c r="K4779" i="1"/>
  <c r="M4779" i="1" s="1"/>
  <c r="K4778" i="1"/>
  <c r="M4778" i="1" s="1"/>
  <c r="K4777" i="1"/>
  <c r="M4777" i="1" s="1"/>
  <c r="K4776" i="1"/>
  <c r="M4776" i="1" s="1"/>
  <c r="K4775" i="1"/>
  <c r="M4775" i="1" s="1"/>
  <c r="K4774" i="1"/>
  <c r="M4774" i="1" s="1"/>
  <c r="K4773" i="1"/>
  <c r="M4773" i="1" s="1"/>
  <c r="K4772" i="1"/>
  <c r="M4772" i="1" s="1"/>
  <c r="K4771" i="1"/>
  <c r="M4771" i="1" s="1"/>
  <c r="K4770" i="1"/>
  <c r="M4770" i="1" s="1"/>
  <c r="K4769" i="1"/>
  <c r="M4769" i="1" s="1"/>
  <c r="K4768" i="1"/>
  <c r="M4768" i="1" s="1"/>
  <c r="K4767" i="1"/>
  <c r="M4767" i="1" s="1"/>
  <c r="K4766" i="1"/>
  <c r="M4766" i="1" s="1"/>
  <c r="K4765" i="1"/>
  <c r="M4765" i="1" s="1"/>
  <c r="K4764" i="1"/>
  <c r="M4764" i="1" s="1"/>
  <c r="K4763" i="1"/>
  <c r="M4763" i="1" s="1"/>
  <c r="K4762" i="1"/>
  <c r="M4762" i="1" s="1"/>
  <c r="K4761" i="1"/>
  <c r="M4761" i="1" s="1"/>
  <c r="K4760" i="1"/>
  <c r="M4760" i="1" s="1"/>
  <c r="K4759" i="1"/>
  <c r="M4759" i="1" s="1"/>
  <c r="K4758" i="1"/>
  <c r="M4758" i="1" s="1"/>
  <c r="K4757" i="1"/>
  <c r="M4757" i="1" s="1"/>
  <c r="K4756" i="1"/>
  <c r="M4756" i="1" s="1"/>
  <c r="K4755" i="1"/>
  <c r="M4755" i="1" s="1"/>
  <c r="K4754" i="1"/>
  <c r="M4754" i="1" s="1"/>
  <c r="K4753" i="1"/>
  <c r="M4753" i="1" s="1"/>
  <c r="K4752" i="1"/>
  <c r="M4752" i="1" s="1"/>
  <c r="K4751" i="1"/>
  <c r="M4751" i="1" s="1"/>
  <c r="K4750" i="1"/>
  <c r="M4750" i="1" s="1"/>
  <c r="K4749" i="1"/>
  <c r="M4749" i="1" s="1"/>
  <c r="K4748" i="1"/>
  <c r="M4748" i="1" s="1"/>
  <c r="K4747" i="1"/>
  <c r="M4747" i="1" s="1"/>
  <c r="K4746" i="1"/>
  <c r="M4746" i="1" s="1"/>
  <c r="K4745" i="1"/>
  <c r="M4745" i="1" s="1"/>
  <c r="K4744" i="1"/>
  <c r="M4744" i="1" s="1"/>
  <c r="K4743" i="1"/>
  <c r="M4743" i="1" s="1"/>
  <c r="K4742" i="1"/>
  <c r="M4742" i="1" s="1"/>
  <c r="K4741" i="1"/>
  <c r="M4741" i="1" s="1"/>
  <c r="K4740" i="1"/>
  <c r="M4740" i="1" s="1"/>
  <c r="K4739" i="1"/>
  <c r="M4739" i="1" s="1"/>
  <c r="K4738" i="1"/>
  <c r="M4738" i="1" s="1"/>
  <c r="K4737" i="1"/>
  <c r="M4737" i="1" s="1"/>
  <c r="K4736" i="1"/>
  <c r="M4736" i="1" s="1"/>
  <c r="K4735" i="1"/>
  <c r="M4735" i="1" s="1"/>
  <c r="K4734" i="1"/>
  <c r="M4734" i="1" s="1"/>
  <c r="K4733" i="1"/>
  <c r="M4733" i="1" s="1"/>
  <c r="K4732" i="1"/>
  <c r="M4732" i="1" s="1"/>
  <c r="K4731" i="1"/>
  <c r="M4731" i="1" s="1"/>
  <c r="K4730" i="1"/>
  <c r="M4730" i="1" s="1"/>
  <c r="K4729" i="1"/>
  <c r="M4729" i="1" s="1"/>
  <c r="K4728" i="1"/>
  <c r="M4728" i="1" s="1"/>
  <c r="K4727" i="1"/>
  <c r="M4727" i="1" s="1"/>
  <c r="K4726" i="1"/>
  <c r="M4726" i="1" s="1"/>
  <c r="K4725" i="1"/>
  <c r="M4725" i="1" s="1"/>
  <c r="K4724" i="1"/>
  <c r="M4724" i="1" s="1"/>
  <c r="K4723" i="1"/>
  <c r="M4723" i="1" s="1"/>
  <c r="K4722" i="1"/>
  <c r="M4722" i="1" s="1"/>
  <c r="K4721" i="1"/>
  <c r="M4721" i="1" s="1"/>
  <c r="K4720" i="1"/>
  <c r="M4720" i="1" s="1"/>
  <c r="K4719" i="1"/>
  <c r="M4719" i="1" s="1"/>
  <c r="K4718" i="1"/>
  <c r="M4718" i="1" s="1"/>
  <c r="K4717" i="1"/>
  <c r="M4717" i="1" s="1"/>
  <c r="K4716" i="1"/>
  <c r="M4716" i="1" s="1"/>
  <c r="K4715" i="1"/>
  <c r="M4715" i="1" s="1"/>
  <c r="K4714" i="1"/>
  <c r="M4714" i="1" s="1"/>
  <c r="K4713" i="1"/>
  <c r="M4713" i="1" s="1"/>
  <c r="K4712" i="1"/>
  <c r="M4712" i="1" s="1"/>
  <c r="K4711" i="1"/>
  <c r="M4711" i="1" s="1"/>
  <c r="K4710" i="1"/>
  <c r="M4710" i="1" s="1"/>
  <c r="K4709" i="1"/>
  <c r="M4709" i="1" s="1"/>
  <c r="K4708" i="1"/>
  <c r="M4708" i="1" s="1"/>
  <c r="K4707" i="1"/>
  <c r="M4707" i="1" s="1"/>
  <c r="K4706" i="1"/>
  <c r="M4706" i="1" s="1"/>
  <c r="K4705" i="1"/>
  <c r="M4705" i="1" s="1"/>
  <c r="K4704" i="1"/>
  <c r="M4704" i="1" s="1"/>
  <c r="K4703" i="1"/>
  <c r="M4703" i="1" s="1"/>
  <c r="K4702" i="1"/>
  <c r="M4702" i="1" s="1"/>
  <c r="K4701" i="1"/>
  <c r="M4701" i="1" s="1"/>
  <c r="K4700" i="1"/>
  <c r="M4700" i="1" s="1"/>
  <c r="K4699" i="1"/>
  <c r="M4699" i="1" s="1"/>
  <c r="K4698" i="1"/>
  <c r="M4698" i="1" s="1"/>
  <c r="K4697" i="1"/>
  <c r="M4697" i="1" s="1"/>
  <c r="K4696" i="1"/>
  <c r="M4696" i="1" s="1"/>
  <c r="K4695" i="1"/>
  <c r="M4695" i="1" s="1"/>
  <c r="K4694" i="1"/>
  <c r="M4694" i="1" s="1"/>
  <c r="K4693" i="1"/>
  <c r="M4693" i="1" s="1"/>
  <c r="K4692" i="1"/>
  <c r="M4692" i="1" s="1"/>
  <c r="K4691" i="1"/>
  <c r="M4691" i="1" s="1"/>
  <c r="K4690" i="1"/>
  <c r="M4690" i="1" s="1"/>
  <c r="K4689" i="1"/>
  <c r="M4689" i="1" s="1"/>
  <c r="K4688" i="1"/>
  <c r="M4688" i="1" s="1"/>
  <c r="K4687" i="1"/>
  <c r="M4687" i="1" s="1"/>
  <c r="K4686" i="1"/>
  <c r="M4686" i="1" s="1"/>
  <c r="K4685" i="1"/>
  <c r="M4685" i="1" s="1"/>
  <c r="K4684" i="1"/>
  <c r="M4684" i="1" s="1"/>
  <c r="K4683" i="1"/>
  <c r="M4683" i="1" s="1"/>
  <c r="K4682" i="1"/>
  <c r="M4682" i="1" s="1"/>
  <c r="K4681" i="1"/>
  <c r="M4681" i="1" s="1"/>
  <c r="K4680" i="1"/>
  <c r="M4680" i="1" s="1"/>
  <c r="K4679" i="1"/>
  <c r="M4679" i="1" s="1"/>
  <c r="K4678" i="1"/>
  <c r="M4678" i="1" s="1"/>
  <c r="K4677" i="1"/>
  <c r="M4677" i="1" s="1"/>
  <c r="K4676" i="1"/>
  <c r="M4676" i="1" s="1"/>
  <c r="K4675" i="1"/>
  <c r="M4675" i="1" s="1"/>
  <c r="K4674" i="1"/>
  <c r="M4674" i="1" s="1"/>
  <c r="K4673" i="1"/>
  <c r="M4673" i="1" s="1"/>
  <c r="K4672" i="1"/>
  <c r="M4672" i="1" s="1"/>
  <c r="K4671" i="1"/>
  <c r="M4671" i="1" s="1"/>
  <c r="K4670" i="1"/>
  <c r="M4670" i="1" s="1"/>
  <c r="K4669" i="1"/>
  <c r="M4669" i="1" s="1"/>
  <c r="K4668" i="1"/>
  <c r="M4668" i="1" s="1"/>
  <c r="K4667" i="1"/>
  <c r="M4667" i="1" s="1"/>
  <c r="K4666" i="1"/>
  <c r="M4666" i="1" s="1"/>
  <c r="K4665" i="1"/>
  <c r="M4665" i="1" s="1"/>
  <c r="K4664" i="1"/>
  <c r="M4664" i="1" s="1"/>
  <c r="K4663" i="1"/>
  <c r="M4663" i="1" s="1"/>
  <c r="K4662" i="1"/>
  <c r="M4662" i="1" s="1"/>
  <c r="K4661" i="1"/>
  <c r="M4661" i="1" s="1"/>
  <c r="K4660" i="1"/>
  <c r="M4660" i="1" s="1"/>
  <c r="K4659" i="1"/>
  <c r="M4659" i="1" s="1"/>
  <c r="K4658" i="1"/>
  <c r="M4658" i="1" s="1"/>
  <c r="K4657" i="1"/>
  <c r="M4657" i="1" s="1"/>
  <c r="K4656" i="1"/>
  <c r="M4656" i="1" s="1"/>
  <c r="K4655" i="1"/>
  <c r="M4655" i="1" s="1"/>
  <c r="K4654" i="1"/>
  <c r="M4654" i="1" s="1"/>
  <c r="K4653" i="1"/>
  <c r="M4653" i="1" s="1"/>
  <c r="K4652" i="1"/>
  <c r="M4652" i="1" s="1"/>
  <c r="K4651" i="1"/>
  <c r="M4651" i="1" s="1"/>
  <c r="K4650" i="1"/>
  <c r="M4650" i="1" s="1"/>
  <c r="K4649" i="1"/>
  <c r="M4649" i="1" s="1"/>
  <c r="K4648" i="1"/>
  <c r="M4648" i="1" s="1"/>
  <c r="K4647" i="1"/>
  <c r="M4647" i="1" s="1"/>
  <c r="K4646" i="1"/>
  <c r="M4646" i="1" s="1"/>
  <c r="K4645" i="1"/>
  <c r="M4645" i="1" s="1"/>
  <c r="K4644" i="1"/>
  <c r="M4644" i="1" s="1"/>
  <c r="K4643" i="1"/>
  <c r="M4643" i="1" s="1"/>
  <c r="K4642" i="1"/>
  <c r="M4642" i="1" s="1"/>
  <c r="K4641" i="1"/>
  <c r="M4641" i="1" s="1"/>
  <c r="K4640" i="1"/>
  <c r="M4640" i="1" s="1"/>
  <c r="K4639" i="1"/>
  <c r="M4639" i="1" s="1"/>
  <c r="K4638" i="1"/>
  <c r="M4638" i="1" s="1"/>
  <c r="K4637" i="1"/>
  <c r="M4637" i="1" s="1"/>
  <c r="K4636" i="1"/>
  <c r="M4636" i="1" s="1"/>
  <c r="K4635" i="1"/>
  <c r="M4635" i="1" s="1"/>
  <c r="K4634" i="1"/>
  <c r="M4634" i="1" s="1"/>
  <c r="K4633" i="1"/>
  <c r="M4633" i="1" s="1"/>
  <c r="K4632" i="1"/>
  <c r="M4632" i="1" s="1"/>
  <c r="K4631" i="1"/>
  <c r="M4631" i="1" s="1"/>
  <c r="K4630" i="1"/>
  <c r="M4630" i="1" s="1"/>
  <c r="K4629" i="1"/>
  <c r="M4629" i="1" s="1"/>
  <c r="K4628" i="1"/>
  <c r="M4628" i="1" s="1"/>
  <c r="K4627" i="1"/>
  <c r="M4627" i="1" s="1"/>
  <c r="K4626" i="1"/>
  <c r="M4626" i="1" s="1"/>
  <c r="K4625" i="1"/>
  <c r="M4625" i="1" s="1"/>
  <c r="K4624" i="1"/>
  <c r="M4624" i="1" s="1"/>
  <c r="K4623" i="1"/>
  <c r="M4623" i="1" s="1"/>
  <c r="K4622" i="1"/>
  <c r="M4622" i="1" s="1"/>
  <c r="K4621" i="1"/>
  <c r="M4621" i="1" s="1"/>
  <c r="K4620" i="1"/>
  <c r="M4620" i="1" s="1"/>
  <c r="K4619" i="1"/>
  <c r="M4619" i="1" s="1"/>
  <c r="K4618" i="1"/>
  <c r="M4618" i="1" s="1"/>
  <c r="K4617" i="1"/>
  <c r="M4617" i="1" s="1"/>
  <c r="K4616" i="1"/>
  <c r="M4616" i="1" s="1"/>
  <c r="K4615" i="1"/>
  <c r="M4615" i="1" s="1"/>
  <c r="K4614" i="1"/>
  <c r="M4614" i="1" s="1"/>
  <c r="K4613" i="1"/>
  <c r="M4613" i="1" s="1"/>
  <c r="K4612" i="1"/>
  <c r="M4612" i="1" s="1"/>
  <c r="K4611" i="1"/>
  <c r="M4611" i="1" s="1"/>
  <c r="K4610" i="1"/>
  <c r="M4610" i="1" s="1"/>
  <c r="K4609" i="1"/>
  <c r="M4609" i="1" s="1"/>
  <c r="K4608" i="1"/>
  <c r="M4608" i="1" s="1"/>
  <c r="K4607" i="1"/>
  <c r="M4607" i="1" s="1"/>
  <c r="K4606" i="1"/>
  <c r="M4606" i="1" s="1"/>
  <c r="K4605" i="1"/>
  <c r="M4605" i="1" s="1"/>
  <c r="K4604" i="1"/>
  <c r="M4604" i="1" s="1"/>
  <c r="K4603" i="1"/>
  <c r="M4603" i="1" s="1"/>
  <c r="K4602" i="1"/>
  <c r="M4602" i="1" s="1"/>
  <c r="K4601" i="1"/>
  <c r="M4601" i="1" s="1"/>
  <c r="K4600" i="1"/>
  <c r="M4600" i="1" s="1"/>
  <c r="K4599" i="1"/>
  <c r="M4599" i="1" s="1"/>
  <c r="K4598" i="1"/>
  <c r="M4598" i="1" s="1"/>
  <c r="K4597" i="1"/>
  <c r="M4597" i="1" s="1"/>
  <c r="K4596" i="1"/>
  <c r="M4596" i="1" s="1"/>
  <c r="K4595" i="1"/>
  <c r="M4595" i="1" s="1"/>
  <c r="K4594" i="1"/>
  <c r="M4594" i="1" s="1"/>
  <c r="K4593" i="1"/>
  <c r="M4593" i="1" s="1"/>
  <c r="K4592" i="1"/>
  <c r="M4592" i="1" s="1"/>
  <c r="K4591" i="1"/>
  <c r="M4591" i="1" s="1"/>
  <c r="K4590" i="1"/>
  <c r="M4590" i="1" s="1"/>
  <c r="K4589" i="1"/>
  <c r="M4589" i="1" s="1"/>
  <c r="K4588" i="1"/>
  <c r="M4588" i="1" s="1"/>
  <c r="K4587" i="1"/>
  <c r="M4587" i="1" s="1"/>
  <c r="K4586" i="1"/>
  <c r="M4586" i="1" s="1"/>
  <c r="K4585" i="1"/>
  <c r="M4585" i="1" s="1"/>
  <c r="K4584" i="1"/>
  <c r="M4584" i="1" s="1"/>
  <c r="K4583" i="1"/>
  <c r="M4583" i="1" s="1"/>
  <c r="K4582" i="1"/>
  <c r="M4582" i="1" s="1"/>
  <c r="K4581" i="1"/>
  <c r="M4581" i="1" s="1"/>
  <c r="K4580" i="1"/>
  <c r="M4580" i="1" s="1"/>
  <c r="K4579" i="1"/>
  <c r="M4579" i="1" s="1"/>
  <c r="K4578" i="1"/>
  <c r="M4578" i="1" s="1"/>
  <c r="K4577" i="1"/>
  <c r="M4577" i="1" s="1"/>
  <c r="K4576" i="1"/>
  <c r="M4576" i="1" s="1"/>
  <c r="K4575" i="1"/>
  <c r="M4575" i="1" s="1"/>
  <c r="K4574" i="1"/>
  <c r="M4574" i="1" s="1"/>
  <c r="K4573" i="1"/>
  <c r="M4573" i="1" s="1"/>
  <c r="K4572" i="1"/>
  <c r="M4572" i="1" s="1"/>
  <c r="K4571" i="1"/>
  <c r="M4571" i="1" s="1"/>
  <c r="K4570" i="1"/>
  <c r="M4570" i="1" s="1"/>
  <c r="K4569" i="1"/>
  <c r="M4569" i="1" s="1"/>
  <c r="K4568" i="1"/>
  <c r="M4568" i="1" s="1"/>
  <c r="K4567" i="1"/>
  <c r="M4567" i="1" s="1"/>
  <c r="K4566" i="1"/>
  <c r="M4566" i="1" s="1"/>
  <c r="K4565" i="1"/>
  <c r="M4565" i="1" s="1"/>
  <c r="K4564" i="1"/>
  <c r="M4564" i="1" s="1"/>
  <c r="K4563" i="1"/>
  <c r="M4563" i="1" s="1"/>
  <c r="K4562" i="1"/>
  <c r="M4562" i="1" s="1"/>
  <c r="K4561" i="1"/>
  <c r="M4561" i="1" s="1"/>
  <c r="K4560" i="1"/>
  <c r="M4560" i="1" s="1"/>
  <c r="K4559" i="1"/>
  <c r="M4559" i="1" s="1"/>
  <c r="K4558" i="1"/>
  <c r="M4558" i="1" s="1"/>
  <c r="K4557" i="1"/>
  <c r="M4557" i="1" s="1"/>
  <c r="K4556" i="1"/>
  <c r="M4556" i="1" s="1"/>
  <c r="K4555" i="1"/>
  <c r="M4555" i="1" s="1"/>
  <c r="K4554" i="1"/>
  <c r="M4554" i="1" s="1"/>
  <c r="K4553" i="1"/>
  <c r="M4553" i="1" s="1"/>
  <c r="K4552" i="1"/>
  <c r="M4552" i="1" s="1"/>
  <c r="K4551" i="1"/>
  <c r="M4551" i="1" s="1"/>
  <c r="K4550" i="1"/>
  <c r="M4550" i="1" s="1"/>
  <c r="K4549" i="1"/>
  <c r="M4549" i="1" s="1"/>
  <c r="K4548" i="1"/>
  <c r="M4548" i="1" s="1"/>
  <c r="K4547" i="1"/>
  <c r="M4547" i="1" s="1"/>
  <c r="K4546" i="1"/>
  <c r="M4546" i="1" s="1"/>
  <c r="K4545" i="1"/>
  <c r="M4545" i="1" s="1"/>
  <c r="K4544" i="1"/>
  <c r="M4544" i="1" s="1"/>
  <c r="K4543" i="1"/>
  <c r="M4543" i="1" s="1"/>
  <c r="K4542" i="1"/>
  <c r="M4542" i="1" s="1"/>
  <c r="K4541" i="1"/>
  <c r="M4541" i="1" s="1"/>
  <c r="K4540" i="1"/>
  <c r="M4540" i="1" s="1"/>
  <c r="K4539" i="1"/>
  <c r="M4539" i="1" s="1"/>
  <c r="K4538" i="1"/>
  <c r="M4538" i="1" s="1"/>
  <c r="K4537" i="1"/>
  <c r="M4537" i="1" s="1"/>
  <c r="K4536" i="1"/>
  <c r="M4536" i="1" s="1"/>
  <c r="K4535" i="1"/>
  <c r="M4535" i="1" s="1"/>
  <c r="K4534" i="1"/>
  <c r="M4534" i="1" s="1"/>
  <c r="K4533" i="1"/>
  <c r="M4533" i="1" s="1"/>
  <c r="K4532" i="1"/>
  <c r="M4532" i="1" s="1"/>
  <c r="K4531" i="1"/>
  <c r="M4531" i="1" s="1"/>
  <c r="K4530" i="1"/>
  <c r="M4530" i="1" s="1"/>
  <c r="K4529" i="1"/>
  <c r="M4529" i="1" s="1"/>
  <c r="K4528" i="1"/>
  <c r="M4528" i="1" s="1"/>
  <c r="K4527" i="1"/>
  <c r="M4527" i="1" s="1"/>
  <c r="K4526" i="1"/>
  <c r="M4526" i="1" s="1"/>
  <c r="K4525" i="1"/>
  <c r="M4525" i="1" s="1"/>
  <c r="K4524" i="1"/>
  <c r="M4524" i="1" s="1"/>
  <c r="K4523" i="1"/>
  <c r="M4523" i="1" s="1"/>
  <c r="K4522" i="1"/>
  <c r="M4522" i="1" s="1"/>
  <c r="K4521" i="1"/>
  <c r="M4521" i="1" s="1"/>
  <c r="K4520" i="1"/>
  <c r="M4520" i="1" s="1"/>
  <c r="K4519" i="1"/>
  <c r="M4519" i="1" s="1"/>
  <c r="K4518" i="1"/>
  <c r="M4518" i="1" s="1"/>
  <c r="K4517" i="1"/>
  <c r="M4517" i="1" s="1"/>
  <c r="K4516" i="1"/>
  <c r="M4516" i="1" s="1"/>
  <c r="K4515" i="1"/>
  <c r="M4515" i="1" s="1"/>
  <c r="K4514" i="1"/>
  <c r="M4514" i="1" s="1"/>
  <c r="K4513" i="1"/>
  <c r="M4513" i="1" s="1"/>
  <c r="K4512" i="1"/>
  <c r="M4512" i="1" s="1"/>
  <c r="K4511" i="1"/>
  <c r="M4511" i="1" s="1"/>
  <c r="K4510" i="1"/>
  <c r="M4510" i="1" s="1"/>
  <c r="K4509" i="1"/>
  <c r="M4509" i="1" s="1"/>
  <c r="K4508" i="1"/>
  <c r="M4508" i="1" s="1"/>
  <c r="K4507" i="1"/>
  <c r="M4507" i="1" s="1"/>
  <c r="K4506" i="1"/>
  <c r="M4506" i="1" s="1"/>
  <c r="K4505" i="1"/>
  <c r="M4505" i="1" s="1"/>
  <c r="K4504" i="1"/>
  <c r="M4504" i="1" s="1"/>
  <c r="K4503" i="1"/>
  <c r="M4503" i="1" s="1"/>
  <c r="K4502" i="1"/>
  <c r="M4502" i="1" s="1"/>
  <c r="K4501" i="1"/>
  <c r="M4501" i="1" s="1"/>
  <c r="K4500" i="1"/>
  <c r="M4500" i="1" s="1"/>
  <c r="K4499" i="1"/>
  <c r="M4499" i="1" s="1"/>
  <c r="K4498" i="1"/>
  <c r="M4498" i="1" s="1"/>
  <c r="K4497" i="1"/>
  <c r="M4497" i="1" s="1"/>
  <c r="K4496" i="1"/>
  <c r="M4496" i="1" s="1"/>
  <c r="K4495" i="1"/>
  <c r="M4495" i="1" s="1"/>
  <c r="K4494" i="1"/>
  <c r="M4494" i="1" s="1"/>
  <c r="K4493" i="1"/>
  <c r="M4493" i="1" s="1"/>
  <c r="K4492" i="1"/>
  <c r="M4492" i="1" s="1"/>
  <c r="K4491" i="1"/>
  <c r="M4491" i="1" s="1"/>
  <c r="K4490" i="1"/>
  <c r="M4490" i="1" s="1"/>
  <c r="K4489" i="1"/>
  <c r="M4489" i="1" s="1"/>
  <c r="K4488" i="1"/>
  <c r="M4488" i="1" s="1"/>
  <c r="K4487" i="1"/>
  <c r="M4487" i="1" s="1"/>
  <c r="K4486" i="1"/>
  <c r="M4486" i="1" s="1"/>
  <c r="K4485" i="1"/>
  <c r="M4485" i="1" s="1"/>
  <c r="K4484" i="1"/>
  <c r="M4484" i="1" s="1"/>
  <c r="K4483" i="1"/>
  <c r="M4483" i="1" s="1"/>
  <c r="K4482" i="1"/>
  <c r="M4482" i="1" s="1"/>
  <c r="K4481" i="1"/>
  <c r="M4481" i="1" s="1"/>
  <c r="K4480" i="1"/>
  <c r="M4480" i="1" s="1"/>
  <c r="K4479" i="1"/>
  <c r="M4479" i="1" s="1"/>
  <c r="K4478" i="1"/>
  <c r="M4478" i="1" s="1"/>
  <c r="K4477" i="1"/>
  <c r="M4477" i="1" s="1"/>
  <c r="K4476" i="1"/>
  <c r="M4476" i="1" s="1"/>
  <c r="K4475" i="1"/>
  <c r="M4475" i="1" s="1"/>
  <c r="K4474" i="1"/>
  <c r="M4474" i="1" s="1"/>
  <c r="K4473" i="1"/>
  <c r="M4473" i="1" s="1"/>
  <c r="K4472" i="1"/>
  <c r="M4472" i="1" s="1"/>
  <c r="K4471" i="1"/>
  <c r="M4471" i="1" s="1"/>
  <c r="K4470" i="1"/>
  <c r="M4470" i="1" s="1"/>
  <c r="K4469" i="1"/>
  <c r="M4469" i="1" s="1"/>
  <c r="K4468" i="1"/>
  <c r="M4468" i="1" s="1"/>
  <c r="K4467" i="1"/>
  <c r="M4467" i="1" s="1"/>
  <c r="K4466" i="1"/>
  <c r="M4466" i="1" s="1"/>
  <c r="K4465" i="1"/>
  <c r="M4465" i="1" s="1"/>
  <c r="K4464" i="1"/>
  <c r="M4464" i="1" s="1"/>
  <c r="K4463" i="1"/>
  <c r="M4463" i="1" s="1"/>
  <c r="K4462" i="1"/>
  <c r="M4462" i="1" s="1"/>
  <c r="K4461" i="1"/>
  <c r="M4461" i="1" s="1"/>
  <c r="K4460" i="1"/>
  <c r="M4460" i="1" s="1"/>
  <c r="K4459" i="1"/>
  <c r="M4459" i="1" s="1"/>
  <c r="K4458" i="1"/>
  <c r="M4458" i="1" s="1"/>
  <c r="K4457" i="1"/>
  <c r="M4457" i="1" s="1"/>
  <c r="K4456" i="1"/>
  <c r="M4456" i="1" s="1"/>
  <c r="K4455" i="1"/>
  <c r="M4455" i="1" s="1"/>
  <c r="K4454" i="1"/>
  <c r="M4454" i="1" s="1"/>
  <c r="K4453" i="1"/>
  <c r="M4453" i="1" s="1"/>
  <c r="K4452" i="1"/>
  <c r="M4452" i="1" s="1"/>
  <c r="K4451" i="1"/>
  <c r="M4451" i="1" s="1"/>
  <c r="K4450" i="1"/>
  <c r="M4450" i="1" s="1"/>
  <c r="K4449" i="1"/>
  <c r="M4449" i="1" s="1"/>
  <c r="K4448" i="1"/>
  <c r="M4448" i="1" s="1"/>
  <c r="K4447" i="1"/>
  <c r="M4447" i="1" s="1"/>
  <c r="K4446" i="1"/>
  <c r="M4446" i="1" s="1"/>
  <c r="K4445" i="1"/>
  <c r="M4445" i="1" s="1"/>
  <c r="K4444" i="1"/>
  <c r="M4444" i="1" s="1"/>
  <c r="K4443" i="1"/>
  <c r="M4443" i="1" s="1"/>
  <c r="K4442" i="1"/>
  <c r="M4442" i="1" s="1"/>
  <c r="K4441" i="1"/>
  <c r="M4441" i="1" s="1"/>
  <c r="K4440" i="1"/>
  <c r="M4440" i="1" s="1"/>
  <c r="K4439" i="1"/>
  <c r="M4439" i="1" s="1"/>
  <c r="K4438" i="1"/>
  <c r="M4438" i="1" s="1"/>
  <c r="K4437" i="1"/>
  <c r="M4437" i="1" s="1"/>
  <c r="K4436" i="1"/>
  <c r="M4436" i="1" s="1"/>
  <c r="K4435" i="1"/>
  <c r="M4435" i="1" s="1"/>
  <c r="K4434" i="1"/>
  <c r="M4434" i="1" s="1"/>
  <c r="K4433" i="1"/>
  <c r="M4433" i="1" s="1"/>
  <c r="K4432" i="1"/>
  <c r="M4432" i="1" s="1"/>
  <c r="K4431" i="1"/>
  <c r="M4431" i="1" s="1"/>
  <c r="K4430" i="1"/>
  <c r="M4430" i="1" s="1"/>
  <c r="K4429" i="1"/>
  <c r="M4429" i="1" s="1"/>
  <c r="K4428" i="1"/>
  <c r="M4428" i="1" s="1"/>
  <c r="K4427" i="1"/>
  <c r="M4427" i="1" s="1"/>
  <c r="K4426" i="1"/>
  <c r="M4426" i="1" s="1"/>
  <c r="K4425" i="1"/>
  <c r="M4425" i="1" s="1"/>
  <c r="K4424" i="1"/>
  <c r="M4424" i="1" s="1"/>
  <c r="K4423" i="1"/>
  <c r="M4423" i="1" s="1"/>
  <c r="K4422" i="1"/>
  <c r="M4422" i="1" s="1"/>
  <c r="K4421" i="1"/>
  <c r="M4421" i="1" s="1"/>
  <c r="K4420" i="1"/>
  <c r="M4420" i="1" s="1"/>
  <c r="K4419" i="1"/>
  <c r="M4419" i="1" s="1"/>
  <c r="K4418" i="1"/>
  <c r="M4418" i="1" s="1"/>
  <c r="K4417" i="1"/>
  <c r="M4417" i="1" s="1"/>
  <c r="K4416" i="1"/>
  <c r="M4416" i="1" s="1"/>
  <c r="K4415" i="1"/>
  <c r="M4415" i="1" s="1"/>
  <c r="K4414" i="1"/>
  <c r="M4414" i="1" s="1"/>
  <c r="K4413" i="1"/>
  <c r="M4413" i="1" s="1"/>
  <c r="K4412" i="1"/>
  <c r="M4412" i="1" s="1"/>
  <c r="K4411" i="1"/>
  <c r="M4411" i="1" s="1"/>
  <c r="K4410" i="1"/>
  <c r="M4410" i="1" s="1"/>
  <c r="K4409" i="1"/>
  <c r="M4409" i="1" s="1"/>
  <c r="K4408" i="1"/>
  <c r="M4408" i="1" s="1"/>
  <c r="K4407" i="1"/>
  <c r="M4407" i="1" s="1"/>
  <c r="K4406" i="1"/>
  <c r="M4406" i="1" s="1"/>
  <c r="K4405" i="1"/>
  <c r="M4405" i="1" s="1"/>
  <c r="K4404" i="1"/>
  <c r="M4404" i="1" s="1"/>
  <c r="K4403" i="1"/>
  <c r="M4403" i="1" s="1"/>
  <c r="K4402" i="1"/>
  <c r="M4402" i="1" s="1"/>
  <c r="K4401" i="1"/>
  <c r="M4401" i="1" s="1"/>
  <c r="K4400" i="1"/>
  <c r="M4400" i="1" s="1"/>
  <c r="K4399" i="1"/>
  <c r="M4399" i="1" s="1"/>
  <c r="K4398" i="1"/>
  <c r="M4398" i="1" s="1"/>
  <c r="K4397" i="1"/>
  <c r="M4397" i="1" s="1"/>
  <c r="K4396" i="1"/>
  <c r="M4396" i="1" s="1"/>
  <c r="K4395" i="1"/>
  <c r="M4395" i="1" s="1"/>
  <c r="K4394" i="1"/>
  <c r="M4394" i="1" s="1"/>
  <c r="K4393" i="1"/>
  <c r="M4393" i="1" s="1"/>
  <c r="K4392" i="1"/>
  <c r="M4392" i="1" s="1"/>
  <c r="K4391" i="1"/>
  <c r="M4391" i="1" s="1"/>
  <c r="K4390" i="1"/>
  <c r="M4390" i="1" s="1"/>
  <c r="K4389" i="1"/>
  <c r="M4389" i="1" s="1"/>
  <c r="K4388" i="1"/>
  <c r="M4388" i="1" s="1"/>
  <c r="K4387" i="1"/>
  <c r="M4387" i="1" s="1"/>
  <c r="K4386" i="1"/>
  <c r="M4386" i="1" s="1"/>
  <c r="K4385" i="1"/>
  <c r="M4385" i="1" s="1"/>
  <c r="K4384" i="1"/>
  <c r="M4384" i="1" s="1"/>
  <c r="K4383" i="1"/>
  <c r="M4383" i="1" s="1"/>
  <c r="K4382" i="1"/>
  <c r="M4382" i="1" s="1"/>
  <c r="K4381" i="1"/>
  <c r="M4381" i="1" s="1"/>
  <c r="K4380" i="1"/>
  <c r="M4380" i="1" s="1"/>
  <c r="K4379" i="1"/>
  <c r="M4379" i="1" s="1"/>
  <c r="K4378" i="1"/>
  <c r="M4378" i="1" s="1"/>
  <c r="K4377" i="1"/>
  <c r="M4377" i="1" s="1"/>
  <c r="K4376" i="1"/>
  <c r="M4376" i="1" s="1"/>
  <c r="K4375" i="1"/>
  <c r="M4375" i="1" s="1"/>
  <c r="K4374" i="1"/>
  <c r="M4374" i="1" s="1"/>
  <c r="K4373" i="1"/>
  <c r="M4373" i="1" s="1"/>
  <c r="K4372" i="1"/>
  <c r="M4372" i="1" s="1"/>
  <c r="K4371" i="1"/>
  <c r="M4371" i="1" s="1"/>
  <c r="K4370" i="1"/>
  <c r="M4370" i="1" s="1"/>
  <c r="K4369" i="1"/>
  <c r="M4369" i="1" s="1"/>
  <c r="K4368" i="1"/>
  <c r="M4368" i="1" s="1"/>
  <c r="K4367" i="1"/>
  <c r="M4367" i="1" s="1"/>
  <c r="K4366" i="1"/>
  <c r="M4366" i="1" s="1"/>
  <c r="K4365" i="1"/>
  <c r="M4365" i="1" s="1"/>
  <c r="K4364" i="1"/>
  <c r="M4364" i="1" s="1"/>
  <c r="K4363" i="1"/>
  <c r="M4363" i="1" s="1"/>
  <c r="K4362" i="1"/>
  <c r="M4362" i="1" s="1"/>
  <c r="K4361" i="1"/>
  <c r="M4361" i="1" s="1"/>
  <c r="K4360" i="1"/>
  <c r="M4360" i="1" s="1"/>
  <c r="K4359" i="1"/>
  <c r="M4359" i="1" s="1"/>
  <c r="K4358" i="1"/>
  <c r="M4358" i="1" s="1"/>
  <c r="K4357" i="1"/>
  <c r="M4357" i="1" s="1"/>
  <c r="K4356" i="1"/>
  <c r="M4356" i="1" s="1"/>
  <c r="K4355" i="1"/>
  <c r="M4355" i="1" s="1"/>
  <c r="K4354" i="1"/>
  <c r="M4354" i="1" s="1"/>
  <c r="K4353" i="1"/>
  <c r="M4353" i="1" s="1"/>
  <c r="K4352" i="1"/>
  <c r="M4352" i="1" s="1"/>
  <c r="K4351" i="1"/>
  <c r="M4351" i="1" s="1"/>
  <c r="K4350" i="1"/>
  <c r="M4350" i="1" s="1"/>
  <c r="K4349" i="1"/>
  <c r="M4349" i="1" s="1"/>
  <c r="K4348" i="1"/>
  <c r="M4348" i="1" s="1"/>
  <c r="K4347" i="1"/>
  <c r="M4347" i="1" s="1"/>
  <c r="K4346" i="1"/>
  <c r="M4346" i="1" s="1"/>
  <c r="K4345" i="1"/>
  <c r="M4345" i="1" s="1"/>
  <c r="K4344" i="1"/>
  <c r="M4344" i="1" s="1"/>
  <c r="K4343" i="1"/>
  <c r="M4343" i="1" s="1"/>
  <c r="K4342" i="1"/>
  <c r="M4342" i="1" s="1"/>
  <c r="K4341" i="1"/>
  <c r="M4341" i="1" s="1"/>
  <c r="K4340" i="1"/>
  <c r="M4340" i="1" s="1"/>
  <c r="K4339" i="1"/>
  <c r="M4339" i="1" s="1"/>
  <c r="K4338" i="1"/>
  <c r="M4338" i="1" s="1"/>
  <c r="K4337" i="1"/>
  <c r="M4337" i="1" s="1"/>
  <c r="K4336" i="1"/>
  <c r="M4336" i="1" s="1"/>
  <c r="K4335" i="1"/>
  <c r="M4335" i="1" s="1"/>
  <c r="K4334" i="1"/>
  <c r="M4334" i="1" s="1"/>
  <c r="K4333" i="1"/>
  <c r="M4333" i="1" s="1"/>
  <c r="K4332" i="1"/>
  <c r="M4332" i="1" s="1"/>
  <c r="K4331" i="1"/>
  <c r="M4331" i="1" s="1"/>
  <c r="K4330" i="1"/>
  <c r="M4330" i="1" s="1"/>
  <c r="K4329" i="1"/>
  <c r="M4329" i="1" s="1"/>
  <c r="K4328" i="1"/>
  <c r="M4328" i="1" s="1"/>
  <c r="K4327" i="1"/>
  <c r="M4327" i="1" s="1"/>
  <c r="K4326" i="1"/>
  <c r="M4326" i="1" s="1"/>
  <c r="K4325" i="1"/>
  <c r="M4325" i="1" s="1"/>
  <c r="K4324" i="1"/>
  <c r="M4324" i="1" s="1"/>
  <c r="K4323" i="1"/>
  <c r="M4323" i="1" s="1"/>
  <c r="K4322" i="1"/>
  <c r="M4322" i="1" s="1"/>
  <c r="K4321" i="1"/>
  <c r="M4321" i="1" s="1"/>
  <c r="K4320" i="1"/>
  <c r="M4320" i="1" s="1"/>
  <c r="K4319" i="1"/>
  <c r="M4319" i="1" s="1"/>
  <c r="K4318" i="1"/>
  <c r="M4318" i="1" s="1"/>
  <c r="K4317" i="1"/>
  <c r="M4317" i="1" s="1"/>
  <c r="K4316" i="1"/>
  <c r="M4316" i="1" s="1"/>
  <c r="K4315" i="1"/>
  <c r="M4315" i="1" s="1"/>
  <c r="K4314" i="1"/>
  <c r="M4314" i="1" s="1"/>
  <c r="K4313" i="1"/>
  <c r="M4313" i="1" s="1"/>
  <c r="K4312" i="1"/>
  <c r="M4312" i="1" s="1"/>
  <c r="K4311" i="1"/>
  <c r="M4311" i="1" s="1"/>
  <c r="K4310" i="1"/>
  <c r="M4310" i="1" s="1"/>
  <c r="K4309" i="1"/>
  <c r="M4309" i="1" s="1"/>
  <c r="K4308" i="1"/>
  <c r="M4308" i="1" s="1"/>
  <c r="K4307" i="1"/>
  <c r="M4307" i="1" s="1"/>
  <c r="K4306" i="1"/>
  <c r="M4306" i="1" s="1"/>
  <c r="K4305" i="1"/>
  <c r="M4305" i="1" s="1"/>
  <c r="K4304" i="1"/>
  <c r="M4304" i="1" s="1"/>
  <c r="K4303" i="1"/>
  <c r="M4303" i="1" s="1"/>
  <c r="K4302" i="1"/>
  <c r="M4302" i="1" s="1"/>
  <c r="K4301" i="1"/>
  <c r="M4301" i="1" s="1"/>
  <c r="K4300" i="1"/>
  <c r="M4300" i="1" s="1"/>
  <c r="K4299" i="1"/>
  <c r="M4299" i="1" s="1"/>
  <c r="K4298" i="1"/>
  <c r="M4298" i="1" s="1"/>
  <c r="K4297" i="1"/>
  <c r="M4297" i="1" s="1"/>
  <c r="K4296" i="1"/>
  <c r="M4296" i="1" s="1"/>
  <c r="K4295" i="1"/>
  <c r="M4295" i="1" s="1"/>
  <c r="K4294" i="1"/>
  <c r="M4294" i="1" s="1"/>
  <c r="K4293" i="1"/>
  <c r="M4293" i="1" s="1"/>
  <c r="K4292" i="1"/>
  <c r="M4292" i="1" s="1"/>
  <c r="K4291" i="1"/>
  <c r="M4291" i="1" s="1"/>
  <c r="K4290" i="1"/>
  <c r="M4290" i="1" s="1"/>
  <c r="K4289" i="1"/>
  <c r="M4289" i="1" s="1"/>
  <c r="K4288" i="1"/>
  <c r="M4288" i="1" s="1"/>
  <c r="K4287" i="1"/>
  <c r="M4287" i="1" s="1"/>
  <c r="K4286" i="1"/>
  <c r="M4286" i="1" s="1"/>
  <c r="K4285" i="1"/>
  <c r="M4285" i="1" s="1"/>
  <c r="K4284" i="1"/>
  <c r="M4284" i="1" s="1"/>
  <c r="K4283" i="1"/>
  <c r="M4283" i="1" s="1"/>
  <c r="K4282" i="1"/>
  <c r="M4282" i="1" s="1"/>
  <c r="K4281" i="1"/>
  <c r="M4281" i="1" s="1"/>
  <c r="K4280" i="1"/>
  <c r="M4280" i="1" s="1"/>
  <c r="K4279" i="1"/>
  <c r="M4279" i="1" s="1"/>
  <c r="K4278" i="1"/>
  <c r="M4278" i="1" s="1"/>
  <c r="K4277" i="1"/>
  <c r="M4277" i="1" s="1"/>
  <c r="K4276" i="1"/>
  <c r="M4276" i="1" s="1"/>
  <c r="K4275" i="1"/>
  <c r="M4275" i="1" s="1"/>
  <c r="K4274" i="1"/>
  <c r="M4274" i="1" s="1"/>
  <c r="K4273" i="1"/>
  <c r="M4273" i="1" s="1"/>
  <c r="K4272" i="1"/>
  <c r="M4272" i="1" s="1"/>
  <c r="K4271" i="1"/>
  <c r="M4271" i="1" s="1"/>
  <c r="K4270" i="1"/>
  <c r="M4270" i="1" s="1"/>
  <c r="K4269" i="1"/>
  <c r="M4269" i="1" s="1"/>
  <c r="K4268" i="1"/>
  <c r="M4268" i="1" s="1"/>
  <c r="K4267" i="1"/>
  <c r="M4267" i="1" s="1"/>
  <c r="K4266" i="1"/>
  <c r="M4266" i="1" s="1"/>
  <c r="K4265" i="1"/>
  <c r="M4265" i="1" s="1"/>
  <c r="K4264" i="1"/>
  <c r="M4264" i="1" s="1"/>
  <c r="K4263" i="1"/>
  <c r="M4263" i="1" s="1"/>
  <c r="K4262" i="1"/>
  <c r="M4262" i="1" s="1"/>
  <c r="K4261" i="1"/>
  <c r="M4261" i="1" s="1"/>
  <c r="K4260" i="1"/>
  <c r="M4260" i="1" s="1"/>
  <c r="K4259" i="1"/>
  <c r="M4259" i="1" s="1"/>
  <c r="K4258" i="1"/>
  <c r="M4258" i="1" s="1"/>
  <c r="K4257" i="1"/>
  <c r="M4257" i="1" s="1"/>
  <c r="K4256" i="1"/>
  <c r="M4256" i="1" s="1"/>
  <c r="K4255" i="1"/>
  <c r="M4255" i="1" s="1"/>
  <c r="K4254" i="1"/>
  <c r="M4254" i="1" s="1"/>
  <c r="K4253" i="1"/>
  <c r="M4253" i="1" s="1"/>
  <c r="K4252" i="1"/>
  <c r="M4252" i="1" s="1"/>
  <c r="K4251" i="1"/>
  <c r="M4251" i="1" s="1"/>
  <c r="K4250" i="1"/>
  <c r="M4250" i="1" s="1"/>
  <c r="K4249" i="1"/>
  <c r="M4249" i="1" s="1"/>
  <c r="K4248" i="1"/>
  <c r="M4248" i="1" s="1"/>
  <c r="K4247" i="1"/>
  <c r="M4247" i="1" s="1"/>
  <c r="K4246" i="1"/>
  <c r="M4246" i="1" s="1"/>
  <c r="K4245" i="1"/>
  <c r="M4245" i="1" s="1"/>
  <c r="K4244" i="1"/>
  <c r="M4244" i="1" s="1"/>
  <c r="K4243" i="1"/>
  <c r="M4243" i="1" s="1"/>
  <c r="K4242" i="1"/>
  <c r="M4242" i="1" s="1"/>
  <c r="K4241" i="1"/>
  <c r="M4241" i="1" s="1"/>
  <c r="K4240" i="1"/>
  <c r="M4240" i="1" s="1"/>
  <c r="K4239" i="1"/>
  <c r="M4239" i="1" s="1"/>
  <c r="K4238" i="1"/>
  <c r="M4238" i="1" s="1"/>
  <c r="K4237" i="1"/>
  <c r="M4237" i="1" s="1"/>
  <c r="K4236" i="1"/>
  <c r="M4236" i="1" s="1"/>
  <c r="K4235" i="1"/>
  <c r="M4235" i="1" s="1"/>
  <c r="K4234" i="1"/>
  <c r="M4234" i="1" s="1"/>
  <c r="K4233" i="1"/>
  <c r="M4233" i="1" s="1"/>
  <c r="K4232" i="1"/>
  <c r="M4232" i="1" s="1"/>
  <c r="K4231" i="1"/>
  <c r="M4231" i="1" s="1"/>
  <c r="K4230" i="1"/>
  <c r="M4230" i="1" s="1"/>
  <c r="K4229" i="1"/>
  <c r="M4229" i="1" s="1"/>
  <c r="K4228" i="1"/>
  <c r="M4228" i="1" s="1"/>
  <c r="K4227" i="1"/>
  <c r="M4227" i="1" s="1"/>
  <c r="K4226" i="1"/>
  <c r="M4226" i="1" s="1"/>
  <c r="K4225" i="1"/>
  <c r="M4225" i="1" s="1"/>
  <c r="K4224" i="1"/>
  <c r="M4224" i="1" s="1"/>
  <c r="K4223" i="1"/>
  <c r="M4223" i="1" s="1"/>
  <c r="K4222" i="1"/>
  <c r="M4222" i="1" s="1"/>
  <c r="K4221" i="1"/>
  <c r="M4221" i="1" s="1"/>
  <c r="K4220" i="1"/>
  <c r="M4220" i="1" s="1"/>
  <c r="K4219" i="1"/>
  <c r="M4219" i="1" s="1"/>
  <c r="K4218" i="1"/>
  <c r="M4218" i="1" s="1"/>
  <c r="K4217" i="1"/>
  <c r="M4217" i="1" s="1"/>
  <c r="K4216" i="1"/>
  <c r="M4216" i="1" s="1"/>
  <c r="K4215" i="1"/>
  <c r="M4215" i="1" s="1"/>
  <c r="K4214" i="1"/>
  <c r="M4214" i="1" s="1"/>
  <c r="K4213" i="1"/>
  <c r="M4213" i="1" s="1"/>
  <c r="K4212" i="1"/>
  <c r="M4212" i="1" s="1"/>
  <c r="K4211" i="1"/>
  <c r="M4211" i="1" s="1"/>
  <c r="K4210" i="1"/>
  <c r="M4210" i="1" s="1"/>
  <c r="K4209" i="1"/>
  <c r="M4209" i="1" s="1"/>
  <c r="K4208" i="1"/>
  <c r="M4208" i="1" s="1"/>
  <c r="K4207" i="1"/>
  <c r="M4207" i="1" s="1"/>
  <c r="K4206" i="1"/>
  <c r="M4206" i="1" s="1"/>
  <c r="K4205" i="1"/>
  <c r="M4205" i="1" s="1"/>
  <c r="K4204" i="1"/>
  <c r="M4204" i="1" s="1"/>
  <c r="K4203" i="1"/>
  <c r="M4203" i="1" s="1"/>
  <c r="K4202" i="1"/>
  <c r="M4202" i="1" s="1"/>
  <c r="K4201" i="1"/>
  <c r="M4201" i="1" s="1"/>
  <c r="K4200" i="1"/>
  <c r="M4200" i="1" s="1"/>
  <c r="K4199" i="1"/>
  <c r="M4199" i="1" s="1"/>
  <c r="K4198" i="1"/>
  <c r="M4198" i="1" s="1"/>
  <c r="K4197" i="1"/>
  <c r="M4197" i="1" s="1"/>
  <c r="K4196" i="1"/>
  <c r="M4196" i="1" s="1"/>
  <c r="K4195" i="1"/>
  <c r="M4195" i="1" s="1"/>
  <c r="K4194" i="1"/>
  <c r="M4194" i="1" s="1"/>
  <c r="K4193" i="1"/>
  <c r="M4193" i="1" s="1"/>
  <c r="K4192" i="1"/>
  <c r="M4192" i="1" s="1"/>
  <c r="K4191" i="1"/>
  <c r="M4191" i="1" s="1"/>
  <c r="K4190" i="1"/>
  <c r="M4190" i="1" s="1"/>
  <c r="K4189" i="1"/>
  <c r="M4189" i="1" s="1"/>
  <c r="K4188" i="1"/>
  <c r="M4188" i="1" s="1"/>
  <c r="K4187" i="1"/>
  <c r="M4187" i="1" s="1"/>
  <c r="K4186" i="1"/>
  <c r="M4186" i="1" s="1"/>
  <c r="K4185" i="1"/>
  <c r="M4185" i="1" s="1"/>
  <c r="K4184" i="1"/>
  <c r="M4184" i="1" s="1"/>
  <c r="K4183" i="1"/>
  <c r="M4183" i="1" s="1"/>
  <c r="K4182" i="1"/>
  <c r="M4182" i="1" s="1"/>
  <c r="K4181" i="1"/>
  <c r="M4181" i="1" s="1"/>
  <c r="K4180" i="1"/>
  <c r="M4180" i="1" s="1"/>
  <c r="K4179" i="1"/>
  <c r="M4179" i="1" s="1"/>
  <c r="K4178" i="1"/>
  <c r="M4178" i="1" s="1"/>
  <c r="K4177" i="1"/>
  <c r="M4177" i="1" s="1"/>
  <c r="K4176" i="1"/>
  <c r="M4176" i="1" s="1"/>
  <c r="K4175" i="1"/>
  <c r="M4175" i="1" s="1"/>
  <c r="K4174" i="1"/>
  <c r="M4174" i="1" s="1"/>
  <c r="K4173" i="1"/>
  <c r="M4173" i="1" s="1"/>
  <c r="K4172" i="1"/>
  <c r="M4172" i="1" s="1"/>
  <c r="K4171" i="1"/>
  <c r="M4171" i="1" s="1"/>
  <c r="K4170" i="1"/>
  <c r="M4170" i="1" s="1"/>
  <c r="K4169" i="1"/>
  <c r="M4169" i="1" s="1"/>
  <c r="K4168" i="1"/>
  <c r="M4168" i="1" s="1"/>
  <c r="K4167" i="1"/>
  <c r="M4167" i="1" s="1"/>
  <c r="K4166" i="1"/>
  <c r="M4166" i="1" s="1"/>
  <c r="K4165" i="1"/>
  <c r="M4165" i="1" s="1"/>
  <c r="K4164" i="1"/>
  <c r="M4164" i="1" s="1"/>
  <c r="K4163" i="1"/>
  <c r="M4163" i="1" s="1"/>
  <c r="K4162" i="1"/>
  <c r="M4162" i="1" s="1"/>
  <c r="K4161" i="1"/>
  <c r="M4161" i="1" s="1"/>
  <c r="K4160" i="1"/>
  <c r="M4160" i="1" s="1"/>
  <c r="K4159" i="1"/>
  <c r="M4159" i="1" s="1"/>
  <c r="K4158" i="1"/>
  <c r="M4158" i="1" s="1"/>
  <c r="K4157" i="1"/>
  <c r="M4157" i="1" s="1"/>
  <c r="K4156" i="1"/>
  <c r="M4156" i="1" s="1"/>
  <c r="K4155" i="1"/>
  <c r="M4155" i="1" s="1"/>
  <c r="K4154" i="1"/>
  <c r="M4154" i="1" s="1"/>
  <c r="K4153" i="1"/>
  <c r="M4153" i="1" s="1"/>
  <c r="K4152" i="1"/>
  <c r="M4152" i="1" s="1"/>
  <c r="K4151" i="1"/>
  <c r="M4151" i="1" s="1"/>
  <c r="K4150" i="1"/>
  <c r="M4150" i="1" s="1"/>
  <c r="K4149" i="1"/>
  <c r="M4149" i="1" s="1"/>
  <c r="K4148" i="1"/>
  <c r="M4148" i="1" s="1"/>
  <c r="K4147" i="1"/>
  <c r="M4147" i="1" s="1"/>
  <c r="K4146" i="1"/>
  <c r="M4146" i="1" s="1"/>
  <c r="K4145" i="1"/>
  <c r="M4145" i="1" s="1"/>
  <c r="K4144" i="1"/>
  <c r="M4144" i="1" s="1"/>
  <c r="K4143" i="1"/>
  <c r="M4143" i="1" s="1"/>
  <c r="K4142" i="1"/>
  <c r="M4142" i="1" s="1"/>
  <c r="K4141" i="1"/>
  <c r="M4141" i="1" s="1"/>
  <c r="K4140" i="1"/>
  <c r="M4140" i="1" s="1"/>
  <c r="K4139" i="1"/>
  <c r="M4139" i="1" s="1"/>
  <c r="K4138" i="1"/>
  <c r="M4138" i="1" s="1"/>
  <c r="K4137" i="1"/>
  <c r="M4137" i="1" s="1"/>
  <c r="K4136" i="1"/>
  <c r="M4136" i="1" s="1"/>
  <c r="K4135" i="1"/>
  <c r="M4135" i="1" s="1"/>
  <c r="K4134" i="1"/>
  <c r="M4134" i="1" s="1"/>
  <c r="K4133" i="1"/>
  <c r="M4133" i="1" s="1"/>
  <c r="K4132" i="1"/>
  <c r="M4132" i="1" s="1"/>
  <c r="K4131" i="1"/>
  <c r="M4131" i="1" s="1"/>
  <c r="K4130" i="1"/>
  <c r="M4130" i="1" s="1"/>
  <c r="K4129" i="1"/>
  <c r="M4129" i="1" s="1"/>
  <c r="K4128" i="1"/>
  <c r="M4128" i="1" s="1"/>
  <c r="K4127" i="1"/>
  <c r="M4127" i="1" s="1"/>
  <c r="K4126" i="1"/>
  <c r="M4126" i="1" s="1"/>
  <c r="K4125" i="1"/>
  <c r="M4125" i="1" s="1"/>
  <c r="K4124" i="1"/>
  <c r="M4124" i="1" s="1"/>
  <c r="K4123" i="1"/>
  <c r="M4123" i="1" s="1"/>
  <c r="K4122" i="1"/>
  <c r="M4122" i="1" s="1"/>
  <c r="K4121" i="1"/>
  <c r="M4121" i="1" s="1"/>
  <c r="K4120" i="1"/>
  <c r="M4120" i="1" s="1"/>
  <c r="K4119" i="1"/>
  <c r="M4119" i="1" s="1"/>
  <c r="K4118" i="1"/>
  <c r="M4118" i="1" s="1"/>
  <c r="K4117" i="1"/>
  <c r="M4117" i="1" s="1"/>
  <c r="K4116" i="1"/>
  <c r="M4116" i="1" s="1"/>
  <c r="K4115" i="1"/>
  <c r="M4115" i="1" s="1"/>
  <c r="K4114" i="1"/>
  <c r="M4114" i="1" s="1"/>
  <c r="K4113" i="1"/>
  <c r="M4113" i="1" s="1"/>
  <c r="K4112" i="1"/>
  <c r="M4112" i="1" s="1"/>
  <c r="K4111" i="1"/>
  <c r="M4111" i="1" s="1"/>
  <c r="K4110" i="1"/>
  <c r="M4110" i="1" s="1"/>
  <c r="K4109" i="1"/>
  <c r="M4109" i="1" s="1"/>
  <c r="K4108" i="1"/>
  <c r="M4108" i="1" s="1"/>
  <c r="K4107" i="1"/>
  <c r="M4107" i="1" s="1"/>
  <c r="K4106" i="1"/>
  <c r="M4106" i="1" s="1"/>
  <c r="K4105" i="1"/>
  <c r="M4105" i="1" s="1"/>
  <c r="K4104" i="1"/>
  <c r="M4104" i="1" s="1"/>
  <c r="K4103" i="1"/>
  <c r="M4103" i="1" s="1"/>
  <c r="K4102" i="1"/>
  <c r="M4102" i="1" s="1"/>
  <c r="K4101" i="1"/>
  <c r="M4101" i="1" s="1"/>
  <c r="K4100" i="1"/>
  <c r="M4100" i="1" s="1"/>
  <c r="K4099" i="1"/>
  <c r="M4099" i="1" s="1"/>
  <c r="K4098" i="1"/>
  <c r="M4098" i="1" s="1"/>
  <c r="K4097" i="1"/>
  <c r="M4097" i="1" s="1"/>
  <c r="K4096" i="1"/>
  <c r="M4096" i="1" s="1"/>
  <c r="K4095" i="1"/>
  <c r="M4095" i="1" s="1"/>
  <c r="K4094" i="1"/>
  <c r="M4094" i="1" s="1"/>
  <c r="K4093" i="1"/>
  <c r="M4093" i="1" s="1"/>
  <c r="K4092" i="1"/>
  <c r="M4092" i="1" s="1"/>
  <c r="K4091" i="1"/>
  <c r="M4091" i="1" s="1"/>
  <c r="K4090" i="1"/>
  <c r="M4090" i="1" s="1"/>
  <c r="K4089" i="1"/>
  <c r="M4089" i="1" s="1"/>
  <c r="K4088" i="1"/>
  <c r="M4088" i="1" s="1"/>
  <c r="K4087" i="1"/>
  <c r="M4087" i="1" s="1"/>
  <c r="K4086" i="1"/>
  <c r="M4086" i="1" s="1"/>
  <c r="K4085" i="1"/>
  <c r="M4085" i="1" s="1"/>
  <c r="K4084" i="1"/>
  <c r="M4084" i="1" s="1"/>
  <c r="K4083" i="1"/>
  <c r="M4083" i="1" s="1"/>
  <c r="K4082" i="1"/>
  <c r="M4082" i="1" s="1"/>
  <c r="K4081" i="1"/>
  <c r="M4081" i="1" s="1"/>
  <c r="K4080" i="1"/>
  <c r="M4080" i="1" s="1"/>
  <c r="K4079" i="1"/>
  <c r="M4079" i="1" s="1"/>
  <c r="K4078" i="1"/>
  <c r="M4078" i="1" s="1"/>
  <c r="K4077" i="1"/>
  <c r="M4077" i="1" s="1"/>
  <c r="K4076" i="1"/>
  <c r="M4076" i="1" s="1"/>
  <c r="K4075" i="1"/>
  <c r="M4075" i="1" s="1"/>
  <c r="K4074" i="1"/>
  <c r="M4074" i="1" s="1"/>
  <c r="K4073" i="1"/>
  <c r="M4073" i="1" s="1"/>
  <c r="K4072" i="1"/>
  <c r="M4072" i="1" s="1"/>
  <c r="K4071" i="1"/>
  <c r="M4071" i="1" s="1"/>
  <c r="K4070" i="1"/>
  <c r="M4070" i="1" s="1"/>
  <c r="K4069" i="1"/>
  <c r="M4069" i="1" s="1"/>
  <c r="K4068" i="1"/>
  <c r="M4068" i="1" s="1"/>
  <c r="K4067" i="1"/>
  <c r="M4067" i="1" s="1"/>
  <c r="K4066" i="1"/>
  <c r="M4066" i="1" s="1"/>
  <c r="K4065" i="1"/>
  <c r="M4065" i="1" s="1"/>
  <c r="K4064" i="1"/>
  <c r="M4064" i="1" s="1"/>
  <c r="K4063" i="1"/>
  <c r="M4063" i="1" s="1"/>
  <c r="K4062" i="1"/>
  <c r="M4062" i="1" s="1"/>
  <c r="K4061" i="1"/>
  <c r="M4061" i="1" s="1"/>
  <c r="K4060" i="1"/>
  <c r="M4060" i="1" s="1"/>
  <c r="K4059" i="1"/>
  <c r="M4059" i="1" s="1"/>
  <c r="K4058" i="1"/>
  <c r="M4058" i="1" s="1"/>
  <c r="K4057" i="1"/>
  <c r="M4057" i="1" s="1"/>
  <c r="K4056" i="1"/>
  <c r="M4056" i="1" s="1"/>
  <c r="K4055" i="1"/>
  <c r="M4055" i="1" s="1"/>
  <c r="K4054" i="1"/>
  <c r="M4054" i="1" s="1"/>
  <c r="K4053" i="1"/>
  <c r="M4053" i="1" s="1"/>
  <c r="K4052" i="1"/>
  <c r="M4052" i="1" s="1"/>
  <c r="K4051" i="1"/>
  <c r="M4051" i="1" s="1"/>
  <c r="K4050" i="1"/>
  <c r="M4050" i="1" s="1"/>
  <c r="K4049" i="1"/>
  <c r="M4049" i="1" s="1"/>
  <c r="K4048" i="1"/>
  <c r="M4048" i="1" s="1"/>
  <c r="K4047" i="1"/>
  <c r="M4047" i="1" s="1"/>
  <c r="K4046" i="1"/>
  <c r="M4046" i="1" s="1"/>
  <c r="K4045" i="1"/>
  <c r="M4045" i="1" s="1"/>
  <c r="K4044" i="1"/>
  <c r="M4044" i="1" s="1"/>
  <c r="K4043" i="1"/>
  <c r="M4043" i="1" s="1"/>
  <c r="K4042" i="1"/>
  <c r="M4042" i="1" s="1"/>
  <c r="K4041" i="1"/>
  <c r="M4041" i="1" s="1"/>
  <c r="K4040" i="1"/>
  <c r="M4040" i="1" s="1"/>
  <c r="K4039" i="1"/>
  <c r="M4039" i="1" s="1"/>
  <c r="K4038" i="1"/>
  <c r="M4038" i="1" s="1"/>
  <c r="K4037" i="1"/>
  <c r="M4037" i="1" s="1"/>
  <c r="K4036" i="1"/>
  <c r="M4036" i="1" s="1"/>
  <c r="K4035" i="1"/>
  <c r="M4035" i="1" s="1"/>
  <c r="K4034" i="1"/>
  <c r="M4034" i="1" s="1"/>
  <c r="K4033" i="1"/>
  <c r="M4033" i="1" s="1"/>
  <c r="K4032" i="1"/>
  <c r="M4032" i="1" s="1"/>
  <c r="K4031" i="1"/>
  <c r="M4031" i="1" s="1"/>
  <c r="K4030" i="1"/>
  <c r="M4030" i="1" s="1"/>
  <c r="K4029" i="1"/>
  <c r="M4029" i="1" s="1"/>
  <c r="K4028" i="1"/>
  <c r="M4028" i="1" s="1"/>
  <c r="K4027" i="1"/>
  <c r="M4027" i="1" s="1"/>
  <c r="K4026" i="1"/>
  <c r="M4026" i="1" s="1"/>
  <c r="K4025" i="1"/>
  <c r="M4025" i="1" s="1"/>
  <c r="K4024" i="1"/>
  <c r="M4024" i="1" s="1"/>
  <c r="K4023" i="1"/>
  <c r="M4023" i="1" s="1"/>
  <c r="K4022" i="1"/>
  <c r="M4022" i="1" s="1"/>
  <c r="K4021" i="1"/>
  <c r="M4021" i="1" s="1"/>
  <c r="K4020" i="1"/>
  <c r="M4020" i="1" s="1"/>
  <c r="K4019" i="1"/>
  <c r="M4019" i="1" s="1"/>
  <c r="K4018" i="1"/>
  <c r="M4018" i="1" s="1"/>
  <c r="K4017" i="1"/>
  <c r="M4017" i="1" s="1"/>
  <c r="K4016" i="1"/>
  <c r="M4016" i="1" s="1"/>
  <c r="K4015" i="1"/>
  <c r="M4015" i="1" s="1"/>
  <c r="K4014" i="1"/>
  <c r="M4014" i="1" s="1"/>
  <c r="K4013" i="1"/>
  <c r="M4013" i="1" s="1"/>
  <c r="K4012" i="1"/>
  <c r="M4012" i="1" s="1"/>
  <c r="K4011" i="1"/>
  <c r="M4011" i="1" s="1"/>
  <c r="K4010" i="1"/>
  <c r="M4010" i="1" s="1"/>
  <c r="K4009" i="1"/>
  <c r="M4009" i="1" s="1"/>
  <c r="K4008" i="1"/>
  <c r="M4008" i="1" s="1"/>
  <c r="K4007" i="1"/>
  <c r="M4007" i="1" s="1"/>
  <c r="K4006" i="1"/>
  <c r="M4006" i="1" s="1"/>
  <c r="K4005" i="1"/>
  <c r="M4005" i="1" s="1"/>
  <c r="K4004" i="1"/>
  <c r="M4004" i="1" s="1"/>
  <c r="K4003" i="1"/>
  <c r="M4003" i="1" s="1"/>
  <c r="K4002" i="1"/>
  <c r="M4002" i="1" s="1"/>
  <c r="K4001" i="1"/>
  <c r="M4001" i="1" s="1"/>
  <c r="K4000" i="1"/>
  <c r="M4000" i="1" s="1"/>
  <c r="K3999" i="1"/>
  <c r="M3999" i="1" s="1"/>
  <c r="K3998" i="1"/>
  <c r="M3998" i="1" s="1"/>
  <c r="K3997" i="1"/>
  <c r="M3997" i="1" s="1"/>
  <c r="K3996" i="1"/>
  <c r="M3996" i="1" s="1"/>
  <c r="K3995" i="1"/>
  <c r="M3995" i="1" s="1"/>
  <c r="K3994" i="1"/>
  <c r="M3994" i="1" s="1"/>
  <c r="K3993" i="1"/>
  <c r="M3993" i="1" s="1"/>
  <c r="K3992" i="1"/>
  <c r="M3992" i="1" s="1"/>
  <c r="K3991" i="1"/>
  <c r="M3991" i="1" s="1"/>
  <c r="K3990" i="1"/>
  <c r="M3990" i="1" s="1"/>
  <c r="K3989" i="1"/>
  <c r="M3989" i="1" s="1"/>
  <c r="K3988" i="1"/>
  <c r="M3988" i="1" s="1"/>
  <c r="K3987" i="1"/>
  <c r="M3987" i="1" s="1"/>
  <c r="K3986" i="1"/>
  <c r="M3986" i="1" s="1"/>
  <c r="K3985" i="1"/>
  <c r="M3985" i="1" s="1"/>
  <c r="K3984" i="1"/>
  <c r="M3984" i="1" s="1"/>
  <c r="K3983" i="1"/>
  <c r="M3983" i="1" s="1"/>
  <c r="K3982" i="1"/>
  <c r="M3982" i="1" s="1"/>
  <c r="K3981" i="1"/>
  <c r="M3981" i="1" s="1"/>
  <c r="K3980" i="1"/>
  <c r="M3980" i="1" s="1"/>
  <c r="K3979" i="1"/>
  <c r="M3979" i="1" s="1"/>
  <c r="K3978" i="1"/>
  <c r="M3978" i="1" s="1"/>
  <c r="K3977" i="1"/>
  <c r="M3977" i="1" s="1"/>
  <c r="K3976" i="1"/>
  <c r="M3976" i="1" s="1"/>
  <c r="K3975" i="1"/>
  <c r="M3975" i="1" s="1"/>
  <c r="K3974" i="1"/>
  <c r="M3974" i="1" s="1"/>
  <c r="K3973" i="1"/>
  <c r="M3973" i="1" s="1"/>
  <c r="K3972" i="1"/>
  <c r="M3972" i="1" s="1"/>
  <c r="K3971" i="1"/>
  <c r="M3971" i="1" s="1"/>
  <c r="K3970" i="1"/>
  <c r="M3970" i="1" s="1"/>
  <c r="K3969" i="1"/>
  <c r="M3969" i="1" s="1"/>
  <c r="K3968" i="1"/>
  <c r="M3968" i="1" s="1"/>
  <c r="K3967" i="1"/>
  <c r="M3967" i="1" s="1"/>
  <c r="K3966" i="1"/>
  <c r="M3966" i="1" s="1"/>
  <c r="K3965" i="1"/>
  <c r="M3965" i="1" s="1"/>
  <c r="K3964" i="1"/>
  <c r="M3964" i="1" s="1"/>
  <c r="K3963" i="1"/>
  <c r="M3963" i="1" s="1"/>
  <c r="K3962" i="1"/>
  <c r="M3962" i="1" s="1"/>
  <c r="K3961" i="1"/>
  <c r="M3961" i="1" s="1"/>
  <c r="K3960" i="1"/>
  <c r="M3960" i="1" s="1"/>
  <c r="K3959" i="1"/>
  <c r="M3959" i="1" s="1"/>
  <c r="K3958" i="1"/>
  <c r="M3958" i="1" s="1"/>
  <c r="K3957" i="1"/>
  <c r="M3957" i="1" s="1"/>
  <c r="K3956" i="1"/>
  <c r="M3956" i="1" s="1"/>
  <c r="K3955" i="1"/>
  <c r="M3955" i="1" s="1"/>
  <c r="K3954" i="1"/>
  <c r="M3954" i="1" s="1"/>
  <c r="K3953" i="1"/>
  <c r="M3953" i="1" s="1"/>
  <c r="K3952" i="1"/>
  <c r="M3952" i="1" s="1"/>
  <c r="K3951" i="1"/>
  <c r="M3951" i="1" s="1"/>
  <c r="K3950" i="1"/>
  <c r="M3950" i="1" s="1"/>
  <c r="K3949" i="1"/>
  <c r="M3949" i="1" s="1"/>
  <c r="K3948" i="1"/>
  <c r="M3948" i="1" s="1"/>
  <c r="K3947" i="1"/>
  <c r="M3947" i="1" s="1"/>
  <c r="K3946" i="1"/>
  <c r="M3946" i="1" s="1"/>
  <c r="K3945" i="1"/>
  <c r="M3945" i="1" s="1"/>
  <c r="K3944" i="1"/>
  <c r="M3944" i="1" s="1"/>
  <c r="K3943" i="1"/>
  <c r="M3943" i="1" s="1"/>
  <c r="K3942" i="1"/>
  <c r="M3942" i="1" s="1"/>
  <c r="K3941" i="1"/>
  <c r="M3941" i="1" s="1"/>
  <c r="K3940" i="1"/>
  <c r="M3940" i="1" s="1"/>
  <c r="K3939" i="1"/>
  <c r="M3939" i="1" s="1"/>
  <c r="K3938" i="1"/>
  <c r="M3938" i="1" s="1"/>
  <c r="K3937" i="1"/>
  <c r="M3937" i="1" s="1"/>
  <c r="K3936" i="1"/>
  <c r="M3936" i="1" s="1"/>
  <c r="K3935" i="1"/>
  <c r="M3935" i="1" s="1"/>
  <c r="K3934" i="1"/>
  <c r="M3934" i="1" s="1"/>
  <c r="K3933" i="1"/>
  <c r="M3933" i="1" s="1"/>
  <c r="K3932" i="1"/>
  <c r="M3932" i="1" s="1"/>
  <c r="K3931" i="1"/>
  <c r="M3931" i="1" s="1"/>
  <c r="K3930" i="1"/>
  <c r="M3930" i="1" s="1"/>
  <c r="K3929" i="1"/>
  <c r="M3929" i="1" s="1"/>
  <c r="K3928" i="1"/>
  <c r="M3928" i="1" s="1"/>
  <c r="K3927" i="1"/>
  <c r="M3927" i="1" s="1"/>
  <c r="K3926" i="1"/>
  <c r="M3926" i="1" s="1"/>
  <c r="K3925" i="1"/>
  <c r="M3925" i="1" s="1"/>
  <c r="K3924" i="1"/>
  <c r="M3924" i="1" s="1"/>
  <c r="K3923" i="1"/>
  <c r="M3923" i="1" s="1"/>
  <c r="K3922" i="1"/>
  <c r="M3922" i="1" s="1"/>
  <c r="K3921" i="1"/>
  <c r="M3921" i="1" s="1"/>
  <c r="K3920" i="1"/>
  <c r="M3920" i="1" s="1"/>
  <c r="K3919" i="1"/>
  <c r="M3919" i="1" s="1"/>
  <c r="K3918" i="1"/>
  <c r="M3918" i="1" s="1"/>
  <c r="K3917" i="1"/>
  <c r="M3917" i="1" s="1"/>
  <c r="K3916" i="1"/>
  <c r="M3916" i="1" s="1"/>
  <c r="K3915" i="1"/>
  <c r="M3915" i="1" s="1"/>
  <c r="K3914" i="1"/>
  <c r="M3914" i="1" s="1"/>
  <c r="K3913" i="1"/>
  <c r="M3913" i="1" s="1"/>
  <c r="K3912" i="1"/>
  <c r="M3912" i="1" s="1"/>
  <c r="K3911" i="1"/>
  <c r="M3911" i="1" s="1"/>
  <c r="K3910" i="1"/>
  <c r="M3910" i="1" s="1"/>
  <c r="K3909" i="1"/>
  <c r="M3909" i="1" s="1"/>
  <c r="K3908" i="1"/>
  <c r="M3908" i="1" s="1"/>
  <c r="K3907" i="1"/>
  <c r="M3907" i="1" s="1"/>
  <c r="K3906" i="1"/>
  <c r="M3906" i="1" s="1"/>
  <c r="K3905" i="1"/>
  <c r="M3905" i="1" s="1"/>
  <c r="K3904" i="1"/>
  <c r="M3904" i="1" s="1"/>
  <c r="K3903" i="1"/>
  <c r="M3903" i="1" s="1"/>
  <c r="K3902" i="1"/>
  <c r="M3902" i="1" s="1"/>
  <c r="K3901" i="1"/>
  <c r="M3901" i="1" s="1"/>
  <c r="K3900" i="1"/>
  <c r="M3900" i="1" s="1"/>
  <c r="K3899" i="1"/>
  <c r="M3899" i="1" s="1"/>
  <c r="K3898" i="1"/>
  <c r="M3898" i="1" s="1"/>
  <c r="K3897" i="1"/>
  <c r="M3897" i="1" s="1"/>
  <c r="K3896" i="1"/>
  <c r="M3896" i="1" s="1"/>
  <c r="K3895" i="1"/>
  <c r="M3895" i="1" s="1"/>
  <c r="K3894" i="1"/>
  <c r="M3894" i="1" s="1"/>
  <c r="K3893" i="1"/>
  <c r="M3893" i="1" s="1"/>
  <c r="K3892" i="1"/>
  <c r="M3892" i="1" s="1"/>
  <c r="K3891" i="1"/>
  <c r="M3891" i="1" s="1"/>
  <c r="K3890" i="1"/>
  <c r="M3890" i="1" s="1"/>
  <c r="K3889" i="1"/>
  <c r="M3889" i="1" s="1"/>
  <c r="K3888" i="1"/>
  <c r="M3888" i="1" s="1"/>
  <c r="K3887" i="1"/>
  <c r="M3887" i="1" s="1"/>
  <c r="K3886" i="1"/>
  <c r="M3886" i="1" s="1"/>
  <c r="K3885" i="1"/>
  <c r="M3885" i="1" s="1"/>
  <c r="K3884" i="1"/>
  <c r="M3884" i="1" s="1"/>
  <c r="K3883" i="1"/>
  <c r="M3883" i="1" s="1"/>
  <c r="K3882" i="1"/>
  <c r="M3882" i="1" s="1"/>
  <c r="K3881" i="1"/>
  <c r="M3881" i="1" s="1"/>
  <c r="K3880" i="1"/>
  <c r="M3880" i="1" s="1"/>
  <c r="K3879" i="1"/>
  <c r="M3879" i="1" s="1"/>
  <c r="K3878" i="1"/>
  <c r="M3878" i="1" s="1"/>
  <c r="K3877" i="1"/>
  <c r="M3877" i="1" s="1"/>
  <c r="K3876" i="1"/>
  <c r="M3876" i="1" s="1"/>
  <c r="K3875" i="1"/>
  <c r="M3875" i="1" s="1"/>
  <c r="K3874" i="1"/>
  <c r="M3874" i="1" s="1"/>
  <c r="K3873" i="1"/>
  <c r="M3873" i="1" s="1"/>
  <c r="K3872" i="1"/>
  <c r="M3872" i="1" s="1"/>
  <c r="K3871" i="1"/>
  <c r="M3871" i="1" s="1"/>
  <c r="K3870" i="1"/>
  <c r="M3870" i="1" s="1"/>
  <c r="K3869" i="1"/>
  <c r="M3869" i="1" s="1"/>
  <c r="K3868" i="1"/>
  <c r="M3868" i="1" s="1"/>
  <c r="K3867" i="1"/>
  <c r="M3867" i="1" s="1"/>
  <c r="K3866" i="1"/>
  <c r="M3866" i="1" s="1"/>
  <c r="K3865" i="1"/>
  <c r="M3865" i="1" s="1"/>
  <c r="K3864" i="1"/>
  <c r="M3864" i="1" s="1"/>
  <c r="K3863" i="1"/>
  <c r="M3863" i="1" s="1"/>
  <c r="K3862" i="1"/>
  <c r="M3862" i="1" s="1"/>
  <c r="K3861" i="1"/>
  <c r="M3861" i="1" s="1"/>
  <c r="K3860" i="1"/>
  <c r="M3860" i="1" s="1"/>
  <c r="K3859" i="1"/>
  <c r="M3859" i="1" s="1"/>
  <c r="K3858" i="1"/>
  <c r="M3858" i="1" s="1"/>
  <c r="K3857" i="1"/>
  <c r="M3857" i="1" s="1"/>
  <c r="K3856" i="1"/>
  <c r="M3856" i="1" s="1"/>
  <c r="K3855" i="1"/>
  <c r="M3855" i="1" s="1"/>
  <c r="K3854" i="1"/>
  <c r="M3854" i="1" s="1"/>
  <c r="K3853" i="1"/>
  <c r="M3853" i="1" s="1"/>
  <c r="K3852" i="1"/>
  <c r="M3852" i="1" s="1"/>
  <c r="K3851" i="1"/>
  <c r="M3851" i="1" s="1"/>
  <c r="K3850" i="1"/>
  <c r="M3850" i="1" s="1"/>
  <c r="K3849" i="1"/>
  <c r="M3849" i="1" s="1"/>
  <c r="K3848" i="1"/>
  <c r="M3848" i="1" s="1"/>
  <c r="K3847" i="1"/>
  <c r="M3847" i="1" s="1"/>
  <c r="K3846" i="1"/>
  <c r="M3846" i="1" s="1"/>
  <c r="K3845" i="1"/>
  <c r="M3845" i="1" s="1"/>
  <c r="K3844" i="1"/>
  <c r="M3844" i="1" s="1"/>
  <c r="K3843" i="1"/>
  <c r="M3843" i="1" s="1"/>
  <c r="K3842" i="1"/>
  <c r="M3842" i="1" s="1"/>
  <c r="K3841" i="1"/>
  <c r="M3841" i="1" s="1"/>
  <c r="K3840" i="1"/>
  <c r="M3840" i="1" s="1"/>
  <c r="K3839" i="1"/>
  <c r="M3839" i="1" s="1"/>
  <c r="K3838" i="1"/>
  <c r="M3838" i="1" s="1"/>
  <c r="K3837" i="1"/>
  <c r="M3837" i="1" s="1"/>
  <c r="K3836" i="1"/>
  <c r="M3836" i="1" s="1"/>
  <c r="K3835" i="1"/>
  <c r="M3835" i="1" s="1"/>
  <c r="K3834" i="1"/>
  <c r="M3834" i="1" s="1"/>
  <c r="K3833" i="1"/>
  <c r="M3833" i="1" s="1"/>
  <c r="K3832" i="1"/>
  <c r="M3832" i="1" s="1"/>
  <c r="K3831" i="1"/>
  <c r="M3831" i="1" s="1"/>
  <c r="K3830" i="1"/>
  <c r="M3830" i="1" s="1"/>
  <c r="K3829" i="1"/>
  <c r="M3829" i="1" s="1"/>
  <c r="K3828" i="1"/>
  <c r="M3828" i="1" s="1"/>
  <c r="K3827" i="1"/>
  <c r="M3827" i="1" s="1"/>
  <c r="K3826" i="1"/>
  <c r="M3826" i="1" s="1"/>
  <c r="K3825" i="1"/>
  <c r="M3825" i="1" s="1"/>
  <c r="K3824" i="1"/>
  <c r="M3824" i="1" s="1"/>
  <c r="K3823" i="1"/>
  <c r="M3823" i="1" s="1"/>
  <c r="K3822" i="1"/>
  <c r="M3822" i="1" s="1"/>
  <c r="K3821" i="1"/>
  <c r="M3821" i="1" s="1"/>
  <c r="K3820" i="1"/>
  <c r="M3820" i="1" s="1"/>
  <c r="K3819" i="1"/>
  <c r="M3819" i="1" s="1"/>
  <c r="K3818" i="1"/>
  <c r="M3818" i="1" s="1"/>
  <c r="K3817" i="1"/>
  <c r="M3817" i="1" s="1"/>
  <c r="K3816" i="1"/>
  <c r="M3816" i="1" s="1"/>
  <c r="K3815" i="1"/>
  <c r="M3815" i="1" s="1"/>
  <c r="K3814" i="1"/>
  <c r="M3814" i="1" s="1"/>
  <c r="K3813" i="1"/>
  <c r="M3813" i="1" s="1"/>
  <c r="K3812" i="1"/>
  <c r="M3812" i="1" s="1"/>
  <c r="K3811" i="1"/>
  <c r="M3811" i="1" s="1"/>
  <c r="K3810" i="1"/>
  <c r="M3810" i="1" s="1"/>
  <c r="K3809" i="1"/>
  <c r="M3809" i="1" s="1"/>
  <c r="K3808" i="1"/>
  <c r="M3808" i="1" s="1"/>
  <c r="K3807" i="1"/>
  <c r="M3807" i="1" s="1"/>
  <c r="K3806" i="1"/>
  <c r="M3806" i="1" s="1"/>
  <c r="K3805" i="1"/>
  <c r="M3805" i="1" s="1"/>
  <c r="K3804" i="1"/>
  <c r="M3804" i="1" s="1"/>
  <c r="K3803" i="1"/>
  <c r="M3803" i="1" s="1"/>
  <c r="K3802" i="1"/>
  <c r="M3802" i="1" s="1"/>
  <c r="K3801" i="1"/>
  <c r="M3801" i="1" s="1"/>
  <c r="K3800" i="1"/>
  <c r="M3800" i="1" s="1"/>
  <c r="K3799" i="1"/>
  <c r="M3799" i="1" s="1"/>
  <c r="K3798" i="1"/>
  <c r="M3798" i="1" s="1"/>
  <c r="K3797" i="1"/>
  <c r="M3797" i="1" s="1"/>
  <c r="K3796" i="1"/>
  <c r="M3796" i="1" s="1"/>
  <c r="K3795" i="1"/>
  <c r="M3795" i="1" s="1"/>
  <c r="K3794" i="1"/>
  <c r="M3794" i="1" s="1"/>
  <c r="K3793" i="1"/>
  <c r="M3793" i="1" s="1"/>
  <c r="K3792" i="1"/>
  <c r="M3792" i="1" s="1"/>
  <c r="K3791" i="1"/>
  <c r="M3791" i="1" s="1"/>
  <c r="K3790" i="1"/>
  <c r="M3790" i="1" s="1"/>
  <c r="K3789" i="1"/>
  <c r="M3789" i="1" s="1"/>
  <c r="K3788" i="1"/>
  <c r="M3788" i="1" s="1"/>
  <c r="K3787" i="1"/>
  <c r="M3787" i="1" s="1"/>
  <c r="K3786" i="1"/>
  <c r="M3786" i="1" s="1"/>
  <c r="K3785" i="1"/>
  <c r="M3785" i="1" s="1"/>
  <c r="K3784" i="1"/>
  <c r="M3784" i="1" s="1"/>
  <c r="K3783" i="1"/>
  <c r="M3783" i="1" s="1"/>
  <c r="K3782" i="1"/>
  <c r="M3782" i="1" s="1"/>
  <c r="K3781" i="1"/>
  <c r="M3781" i="1" s="1"/>
  <c r="K3780" i="1"/>
  <c r="M3780" i="1" s="1"/>
  <c r="K3779" i="1"/>
  <c r="M3779" i="1" s="1"/>
  <c r="K3778" i="1"/>
  <c r="M3778" i="1" s="1"/>
  <c r="K3777" i="1"/>
  <c r="M3777" i="1" s="1"/>
  <c r="K3776" i="1"/>
  <c r="M3776" i="1" s="1"/>
  <c r="K3775" i="1"/>
  <c r="M3775" i="1" s="1"/>
  <c r="K3774" i="1"/>
  <c r="M3774" i="1" s="1"/>
  <c r="K3773" i="1"/>
  <c r="M3773" i="1" s="1"/>
  <c r="K3772" i="1"/>
  <c r="M3772" i="1" s="1"/>
  <c r="K3771" i="1"/>
  <c r="M3771" i="1" s="1"/>
  <c r="K3770" i="1"/>
  <c r="M3770" i="1" s="1"/>
  <c r="K3769" i="1"/>
  <c r="M3769" i="1" s="1"/>
  <c r="K3768" i="1"/>
  <c r="M3768" i="1" s="1"/>
  <c r="K3767" i="1"/>
  <c r="M3767" i="1" s="1"/>
  <c r="K3766" i="1"/>
  <c r="M3766" i="1" s="1"/>
  <c r="K3765" i="1"/>
  <c r="M3765" i="1" s="1"/>
  <c r="K3764" i="1"/>
  <c r="M3764" i="1" s="1"/>
  <c r="K3763" i="1"/>
  <c r="M3763" i="1" s="1"/>
  <c r="K3762" i="1"/>
  <c r="M3762" i="1" s="1"/>
  <c r="K3761" i="1"/>
  <c r="M3761" i="1" s="1"/>
  <c r="K3760" i="1"/>
  <c r="M3760" i="1" s="1"/>
  <c r="K3759" i="1"/>
  <c r="M3759" i="1" s="1"/>
  <c r="K3758" i="1"/>
  <c r="M3758" i="1" s="1"/>
  <c r="K3757" i="1"/>
  <c r="M3757" i="1" s="1"/>
  <c r="K3756" i="1"/>
  <c r="M3756" i="1" s="1"/>
  <c r="K3755" i="1"/>
  <c r="M3755" i="1" s="1"/>
  <c r="K3754" i="1"/>
  <c r="M3754" i="1" s="1"/>
  <c r="K3753" i="1"/>
  <c r="M3753" i="1" s="1"/>
  <c r="K3752" i="1"/>
  <c r="M3752" i="1" s="1"/>
  <c r="K3751" i="1"/>
  <c r="M3751" i="1" s="1"/>
  <c r="K3750" i="1"/>
  <c r="M3750" i="1" s="1"/>
  <c r="K3749" i="1"/>
  <c r="M3749" i="1" s="1"/>
  <c r="K3748" i="1"/>
  <c r="M3748" i="1" s="1"/>
  <c r="K3747" i="1"/>
  <c r="M3747" i="1" s="1"/>
  <c r="K3746" i="1"/>
  <c r="M3746" i="1" s="1"/>
  <c r="K3745" i="1"/>
  <c r="M3745" i="1" s="1"/>
  <c r="K3744" i="1"/>
  <c r="M3744" i="1" s="1"/>
  <c r="K3743" i="1"/>
  <c r="M3743" i="1" s="1"/>
  <c r="K3742" i="1"/>
  <c r="M3742" i="1" s="1"/>
  <c r="K3741" i="1"/>
  <c r="M3741" i="1" s="1"/>
  <c r="K3740" i="1"/>
  <c r="M3740" i="1" s="1"/>
  <c r="K3739" i="1"/>
  <c r="M3739" i="1" s="1"/>
  <c r="K3738" i="1"/>
  <c r="M3738" i="1" s="1"/>
  <c r="K3737" i="1"/>
  <c r="M3737" i="1" s="1"/>
  <c r="K3736" i="1"/>
  <c r="M3736" i="1" s="1"/>
  <c r="K3735" i="1"/>
  <c r="M3735" i="1" s="1"/>
  <c r="K3734" i="1"/>
  <c r="M3734" i="1" s="1"/>
  <c r="K3733" i="1"/>
  <c r="M3733" i="1" s="1"/>
  <c r="K3732" i="1"/>
  <c r="M3732" i="1" s="1"/>
  <c r="K3731" i="1"/>
  <c r="M3731" i="1" s="1"/>
  <c r="K3730" i="1"/>
  <c r="M3730" i="1" s="1"/>
  <c r="K3729" i="1"/>
  <c r="M3729" i="1" s="1"/>
  <c r="K3728" i="1"/>
  <c r="M3728" i="1" s="1"/>
  <c r="K3727" i="1"/>
  <c r="M3727" i="1" s="1"/>
  <c r="K3726" i="1"/>
  <c r="M3726" i="1" s="1"/>
  <c r="K3725" i="1"/>
  <c r="M3725" i="1" s="1"/>
  <c r="K3724" i="1"/>
  <c r="M3724" i="1" s="1"/>
  <c r="K3723" i="1"/>
  <c r="M3723" i="1" s="1"/>
  <c r="K3722" i="1"/>
  <c r="M3722" i="1" s="1"/>
  <c r="K3721" i="1"/>
  <c r="M3721" i="1" s="1"/>
  <c r="K3720" i="1"/>
  <c r="M3720" i="1" s="1"/>
  <c r="K3719" i="1"/>
  <c r="M3719" i="1" s="1"/>
  <c r="K3718" i="1"/>
  <c r="M3718" i="1" s="1"/>
  <c r="K3717" i="1"/>
  <c r="M3717" i="1" s="1"/>
  <c r="K3716" i="1"/>
  <c r="M3716" i="1" s="1"/>
  <c r="K3715" i="1"/>
  <c r="M3715" i="1" s="1"/>
  <c r="K3714" i="1"/>
  <c r="M3714" i="1" s="1"/>
  <c r="K3713" i="1"/>
  <c r="M3713" i="1" s="1"/>
  <c r="K3712" i="1"/>
  <c r="M3712" i="1" s="1"/>
  <c r="K3711" i="1"/>
  <c r="M3711" i="1" s="1"/>
  <c r="K3710" i="1"/>
  <c r="M3710" i="1" s="1"/>
  <c r="K3709" i="1"/>
  <c r="M3709" i="1" s="1"/>
  <c r="K3708" i="1"/>
  <c r="M3708" i="1" s="1"/>
  <c r="K3707" i="1"/>
  <c r="M3707" i="1" s="1"/>
  <c r="K3706" i="1"/>
  <c r="M3706" i="1" s="1"/>
  <c r="K3705" i="1"/>
  <c r="M3705" i="1" s="1"/>
  <c r="K3704" i="1"/>
  <c r="M3704" i="1" s="1"/>
  <c r="K3703" i="1"/>
  <c r="M3703" i="1" s="1"/>
  <c r="K3702" i="1"/>
  <c r="M3702" i="1" s="1"/>
  <c r="K3701" i="1"/>
  <c r="M3701" i="1" s="1"/>
  <c r="K3700" i="1"/>
  <c r="M3700" i="1" s="1"/>
  <c r="K3699" i="1"/>
  <c r="M3699" i="1" s="1"/>
  <c r="K3698" i="1"/>
  <c r="M3698" i="1" s="1"/>
  <c r="K3697" i="1"/>
  <c r="M3697" i="1" s="1"/>
  <c r="K3696" i="1"/>
  <c r="M3696" i="1" s="1"/>
  <c r="K3695" i="1"/>
  <c r="M3695" i="1" s="1"/>
  <c r="K3694" i="1"/>
  <c r="M3694" i="1" s="1"/>
  <c r="K3693" i="1"/>
  <c r="M3693" i="1" s="1"/>
  <c r="K3692" i="1"/>
  <c r="M3692" i="1" s="1"/>
  <c r="K3691" i="1"/>
  <c r="M3691" i="1" s="1"/>
  <c r="K3690" i="1"/>
  <c r="M3690" i="1" s="1"/>
  <c r="K3689" i="1"/>
  <c r="M3689" i="1" s="1"/>
  <c r="K3688" i="1"/>
  <c r="M3688" i="1" s="1"/>
  <c r="K3687" i="1"/>
  <c r="M3687" i="1" s="1"/>
  <c r="K3686" i="1"/>
  <c r="M3686" i="1" s="1"/>
  <c r="K3685" i="1"/>
  <c r="M3685" i="1" s="1"/>
  <c r="K3684" i="1"/>
  <c r="M3684" i="1" s="1"/>
  <c r="K3683" i="1"/>
  <c r="M3683" i="1" s="1"/>
  <c r="K3682" i="1"/>
  <c r="M3682" i="1" s="1"/>
  <c r="K3681" i="1"/>
  <c r="M3681" i="1" s="1"/>
  <c r="K3680" i="1"/>
  <c r="M3680" i="1" s="1"/>
  <c r="K3679" i="1"/>
  <c r="M3679" i="1" s="1"/>
  <c r="K3678" i="1"/>
  <c r="M3678" i="1" s="1"/>
  <c r="K3677" i="1"/>
  <c r="M3677" i="1" s="1"/>
  <c r="K3676" i="1"/>
  <c r="M3676" i="1" s="1"/>
  <c r="K3675" i="1"/>
  <c r="M3675" i="1" s="1"/>
  <c r="K3674" i="1"/>
  <c r="M3674" i="1" s="1"/>
  <c r="K3673" i="1"/>
  <c r="M3673" i="1" s="1"/>
  <c r="K3672" i="1"/>
  <c r="M3672" i="1" s="1"/>
  <c r="K3671" i="1"/>
  <c r="M3671" i="1" s="1"/>
  <c r="K3670" i="1"/>
  <c r="M3670" i="1" s="1"/>
  <c r="K3669" i="1"/>
  <c r="M3669" i="1" s="1"/>
  <c r="K3668" i="1"/>
  <c r="M3668" i="1" s="1"/>
  <c r="K3667" i="1"/>
  <c r="M3667" i="1" s="1"/>
  <c r="K3666" i="1"/>
  <c r="M3666" i="1" s="1"/>
  <c r="K3665" i="1"/>
  <c r="M3665" i="1" s="1"/>
  <c r="K3664" i="1"/>
  <c r="M3664" i="1" s="1"/>
  <c r="K3663" i="1"/>
  <c r="M3663" i="1" s="1"/>
  <c r="K3662" i="1"/>
  <c r="M3662" i="1" s="1"/>
  <c r="K3661" i="1"/>
  <c r="M3661" i="1" s="1"/>
  <c r="K3660" i="1"/>
  <c r="M3660" i="1" s="1"/>
  <c r="K3659" i="1"/>
  <c r="M3659" i="1" s="1"/>
  <c r="K3658" i="1"/>
  <c r="M3658" i="1" s="1"/>
  <c r="K3657" i="1"/>
  <c r="M3657" i="1" s="1"/>
  <c r="K3656" i="1"/>
  <c r="M3656" i="1" s="1"/>
  <c r="K3655" i="1"/>
  <c r="M3655" i="1" s="1"/>
  <c r="K3654" i="1"/>
  <c r="M3654" i="1" s="1"/>
  <c r="K3653" i="1"/>
  <c r="M3653" i="1" s="1"/>
  <c r="K3652" i="1"/>
  <c r="M3652" i="1" s="1"/>
  <c r="K3651" i="1"/>
  <c r="M3651" i="1" s="1"/>
  <c r="K3650" i="1"/>
  <c r="M3650" i="1" s="1"/>
  <c r="K3649" i="1"/>
  <c r="M3649" i="1" s="1"/>
  <c r="K3648" i="1"/>
  <c r="M3648" i="1" s="1"/>
  <c r="K3647" i="1"/>
  <c r="M3647" i="1" s="1"/>
  <c r="K3646" i="1"/>
  <c r="M3646" i="1" s="1"/>
  <c r="K3645" i="1"/>
  <c r="M3645" i="1" s="1"/>
  <c r="K3644" i="1"/>
  <c r="M3644" i="1" s="1"/>
  <c r="K3643" i="1"/>
  <c r="M3643" i="1" s="1"/>
  <c r="K3642" i="1"/>
  <c r="M3642" i="1" s="1"/>
  <c r="K3641" i="1"/>
  <c r="M3641" i="1" s="1"/>
  <c r="K3640" i="1"/>
  <c r="M3640" i="1" s="1"/>
  <c r="K3639" i="1"/>
  <c r="M3639" i="1" s="1"/>
  <c r="K3638" i="1"/>
  <c r="M3638" i="1" s="1"/>
  <c r="K3637" i="1"/>
  <c r="M3637" i="1" s="1"/>
  <c r="K3636" i="1"/>
  <c r="M3636" i="1" s="1"/>
  <c r="K3635" i="1"/>
  <c r="M3635" i="1" s="1"/>
  <c r="K3634" i="1"/>
  <c r="M3634" i="1" s="1"/>
  <c r="K3633" i="1"/>
  <c r="M3633" i="1" s="1"/>
  <c r="K3632" i="1"/>
  <c r="M3632" i="1" s="1"/>
  <c r="K3631" i="1"/>
  <c r="M3631" i="1" s="1"/>
  <c r="K3630" i="1"/>
  <c r="M3630" i="1" s="1"/>
  <c r="K3629" i="1"/>
  <c r="M3629" i="1" s="1"/>
  <c r="K3628" i="1"/>
  <c r="M3628" i="1" s="1"/>
  <c r="K3627" i="1"/>
  <c r="M3627" i="1" s="1"/>
  <c r="K3626" i="1"/>
  <c r="M3626" i="1" s="1"/>
  <c r="K3625" i="1"/>
  <c r="M3625" i="1" s="1"/>
  <c r="K3624" i="1"/>
  <c r="M3624" i="1" s="1"/>
  <c r="K3623" i="1"/>
  <c r="M3623" i="1" s="1"/>
  <c r="K3622" i="1"/>
  <c r="M3622" i="1" s="1"/>
  <c r="K3621" i="1"/>
  <c r="M3621" i="1" s="1"/>
  <c r="K3620" i="1"/>
  <c r="M3620" i="1" s="1"/>
  <c r="K3619" i="1"/>
  <c r="M3619" i="1" s="1"/>
  <c r="K3618" i="1"/>
  <c r="M3618" i="1" s="1"/>
  <c r="K3617" i="1"/>
  <c r="M3617" i="1" s="1"/>
  <c r="K3616" i="1"/>
  <c r="M3616" i="1" s="1"/>
  <c r="K3615" i="1"/>
  <c r="M3615" i="1" s="1"/>
  <c r="K3614" i="1"/>
  <c r="M3614" i="1" s="1"/>
  <c r="K3613" i="1"/>
  <c r="M3613" i="1" s="1"/>
  <c r="K3612" i="1"/>
  <c r="M3612" i="1" s="1"/>
  <c r="K3611" i="1"/>
  <c r="M3611" i="1" s="1"/>
  <c r="K3610" i="1"/>
  <c r="M3610" i="1" s="1"/>
  <c r="K3609" i="1"/>
  <c r="M3609" i="1" s="1"/>
  <c r="K3608" i="1"/>
  <c r="M3608" i="1" s="1"/>
  <c r="K3607" i="1"/>
  <c r="M3607" i="1" s="1"/>
  <c r="K3606" i="1"/>
  <c r="M3606" i="1" s="1"/>
  <c r="K3605" i="1"/>
  <c r="M3605" i="1" s="1"/>
  <c r="K3604" i="1"/>
  <c r="M3604" i="1" s="1"/>
  <c r="K3603" i="1"/>
  <c r="M3603" i="1" s="1"/>
  <c r="K3602" i="1"/>
  <c r="M3602" i="1" s="1"/>
  <c r="K3601" i="1"/>
  <c r="M3601" i="1" s="1"/>
  <c r="K3600" i="1"/>
  <c r="M3600" i="1" s="1"/>
  <c r="K3599" i="1"/>
  <c r="M3599" i="1" s="1"/>
  <c r="K3598" i="1"/>
  <c r="M3598" i="1" s="1"/>
  <c r="K3597" i="1"/>
  <c r="M3597" i="1" s="1"/>
  <c r="K3596" i="1"/>
  <c r="M3596" i="1" s="1"/>
  <c r="K3595" i="1"/>
  <c r="M3595" i="1" s="1"/>
  <c r="K3594" i="1"/>
  <c r="M3594" i="1" s="1"/>
  <c r="K3593" i="1"/>
  <c r="M3593" i="1" s="1"/>
  <c r="K3592" i="1"/>
  <c r="M3592" i="1" s="1"/>
  <c r="K3591" i="1"/>
  <c r="M3591" i="1" s="1"/>
  <c r="K3590" i="1"/>
  <c r="M3590" i="1" s="1"/>
  <c r="K3589" i="1"/>
  <c r="M3589" i="1" s="1"/>
  <c r="K3588" i="1"/>
  <c r="M3588" i="1" s="1"/>
  <c r="K3587" i="1"/>
  <c r="M3587" i="1" s="1"/>
  <c r="K3586" i="1"/>
  <c r="M3586" i="1" s="1"/>
  <c r="K3585" i="1"/>
  <c r="M3585" i="1" s="1"/>
  <c r="K3584" i="1"/>
  <c r="M3584" i="1" s="1"/>
  <c r="K3583" i="1"/>
  <c r="M3583" i="1" s="1"/>
  <c r="K3582" i="1"/>
  <c r="M3582" i="1" s="1"/>
  <c r="K3581" i="1"/>
  <c r="M3581" i="1" s="1"/>
  <c r="K3580" i="1"/>
  <c r="M3580" i="1" s="1"/>
  <c r="K3579" i="1"/>
  <c r="M3579" i="1" s="1"/>
  <c r="K3578" i="1"/>
  <c r="M3578" i="1" s="1"/>
  <c r="K3577" i="1"/>
  <c r="M3577" i="1" s="1"/>
  <c r="K3576" i="1"/>
  <c r="M3576" i="1" s="1"/>
  <c r="K3575" i="1"/>
  <c r="M3575" i="1" s="1"/>
  <c r="K3574" i="1"/>
  <c r="M3574" i="1" s="1"/>
  <c r="K3573" i="1"/>
  <c r="M3573" i="1" s="1"/>
  <c r="K3572" i="1"/>
  <c r="M3572" i="1" s="1"/>
  <c r="K3571" i="1"/>
  <c r="M3571" i="1" s="1"/>
  <c r="K3570" i="1"/>
  <c r="M3570" i="1" s="1"/>
  <c r="K3569" i="1"/>
  <c r="M3569" i="1" s="1"/>
  <c r="K3568" i="1"/>
  <c r="M3568" i="1" s="1"/>
  <c r="K3567" i="1"/>
  <c r="M3567" i="1" s="1"/>
  <c r="K3566" i="1"/>
  <c r="M3566" i="1" s="1"/>
  <c r="K3565" i="1"/>
  <c r="M3565" i="1" s="1"/>
  <c r="K3564" i="1"/>
  <c r="M3564" i="1" s="1"/>
  <c r="K3563" i="1"/>
  <c r="M3563" i="1" s="1"/>
  <c r="K3562" i="1"/>
  <c r="M3562" i="1" s="1"/>
  <c r="K3561" i="1"/>
  <c r="M3561" i="1" s="1"/>
  <c r="K3560" i="1"/>
  <c r="M3560" i="1" s="1"/>
  <c r="K3559" i="1"/>
  <c r="M3559" i="1" s="1"/>
  <c r="K3558" i="1"/>
  <c r="M3558" i="1" s="1"/>
  <c r="K3557" i="1"/>
  <c r="M3557" i="1" s="1"/>
  <c r="K3556" i="1"/>
  <c r="M3556" i="1" s="1"/>
  <c r="K3555" i="1"/>
  <c r="M3555" i="1" s="1"/>
  <c r="K3554" i="1"/>
  <c r="M3554" i="1" s="1"/>
  <c r="K3553" i="1"/>
  <c r="M3553" i="1" s="1"/>
  <c r="K3552" i="1"/>
  <c r="M3552" i="1" s="1"/>
  <c r="K3551" i="1"/>
  <c r="M3551" i="1" s="1"/>
  <c r="K3550" i="1"/>
  <c r="M3550" i="1" s="1"/>
  <c r="K3549" i="1"/>
  <c r="M3549" i="1" s="1"/>
  <c r="K3548" i="1"/>
  <c r="M3548" i="1" s="1"/>
  <c r="K3547" i="1"/>
  <c r="M3547" i="1" s="1"/>
  <c r="K3546" i="1"/>
  <c r="M3546" i="1" s="1"/>
  <c r="K3545" i="1"/>
  <c r="M3545" i="1" s="1"/>
  <c r="K3544" i="1"/>
  <c r="M3544" i="1" s="1"/>
  <c r="K3543" i="1"/>
  <c r="M3543" i="1" s="1"/>
  <c r="K3542" i="1"/>
  <c r="M3542" i="1" s="1"/>
  <c r="K3541" i="1"/>
  <c r="M3541" i="1" s="1"/>
  <c r="K3540" i="1"/>
  <c r="M3540" i="1" s="1"/>
  <c r="K3539" i="1"/>
  <c r="M3539" i="1" s="1"/>
  <c r="K3538" i="1"/>
  <c r="M3538" i="1" s="1"/>
  <c r="K3537" i="1"/>
  <c r="M3537" i="1" s="1"/>
  <c r="K3536" i="1"/>
  <c r="M3536" i="1" s="1"/>
  <c r="K3535" i="1"/>
  <c r="M3535" i="1" s="1"/>
  <c r="K3534" i="1"/>
  <c r="M3534" i="1" s="1"/>
  <c r="K3533" i="1"/>
  <c r="M3533" i="1" s="1"/>
  <c r="K3532" i="1"/>
  <c r="M3532" i="1" s="1"/>
  <c r="K3531" i="1"/>
  <c r="M3531" i="1" s="1"/>
  <c r="K3530" i="1"/>
  <c r="M3530" i="1" s="1"/>
  <c r="K3529" i="1"/>
  <c r="M3529" i="1" s="1"/>
  <c r="K3528" i="1"/>
  <c r="M3528" i="1" s="1"/>
  <c r="K3527" i="1"/>
  <c r="M3527" i="1" s="1"/>
  <c r="K3526" i="1"/>
  <c r="M3526" i="1" s="1"/>
  <c r="K3525" i="1"/>
  <c r="M3525" i="1" s="1"/>
  <c r="K3524" i="1"/>
  <c r="M3524" i="1" s="1"/>
  <c r="K3523" i="1"/>
  <c r="M3523" i="1" s="1"/>
  <c r="K3522" i="1"/>
  <c r="M3522" i="1" s="1"/>
  <c r="K3521" i="1"/>
  <c r="M3521" i="1" s="1"/>
  <c r="K3520" i="1"/>
  <c r="M3520" i="1" s="1"/>
  <c r="K3519" i="1"/>
  <c r="M3519" i="1" s="1"/>
  <c r="K3518" i="1"/>
  <c r="M3518" i="1" s="1"/>
  <c r="K3517" i="1"/>
  <c r="M3517" i="1" s="1"/>
  <c r="K3516" i="1"/>
  <c r="M3516" i="1" s="1"/>
  <c r="K3515" i="1"/>
  <c r="M3515" i="1" s="1"/>
  <c r="K3514" i="1"/>
  <c r="M3514" i="1" s="1"/>
  <c r="K3513" i="1"/>
  <c r="M3513" i="1" s="1"/>
  <c r="K3512" i="1"/>
  <c r="M3512" i="1" s="1"/>
  <c r="K3511" i="1"/>
  <c r="M3511" i="1" s="1"/>
  <c r="K3510" i="1"/>
  <c r="M3510" i="1" s="1"/>
  <c r="K3509" i="1"/>
  <c r="M3509" i="1" s="1"/>
  <c r="K3508" i="1"/>
  <c r="M3508" i="1" s="1"/>
  <c r="K3507" i="1"/>
  <c r="M3507" i="1" s="1"/>
  <c r="K3506" i="1"/>
  <c r="M3506" i="1" s="1"/>
  <c r="K3505" i="1"/>
  <c r="M3505" i="1" s="1"/>
  <c r="K3504" i="1"/>
  <c r="M3504" i="1" s="1"/>
  <c r="K3503" i="1"/>
  <c r="M3503" i="1" s="1"/>
  <c r="K3502" i="1"/>
  <c r="M3502" i="1" s="1"/>
  <c r="K3501" i="1"/>
  <c r="M3501" i="1" s="1"/>
  <c r="K3500" i="1"/>
  <c r="M3500" i="1" s="1"/>
  <c r="K3499" i="1"/>
  <c r="M3499" i="1" s="1"/>
  <c r="K3498" i="1"/>
  <c r="M3498" i="1" s="1"/>
  <c r="K3497" i="1"/>
  <c r="M3497" i="1" s="1"/>
  <c r="K3496" i="1"/>
  <c r="M3496" i="1" s="1"/>
  <c r="K3495" i="1"/>
  <c r="M3495" i="1" s="1"/>
  <c r="K3494" i="1"/>
  <c r="M3494" i="1" s="1"/>
  <c r="K3493" i="1"/>
  <c r="M3493" i="1" s="1"/>
  <c r="K3492" i="1"/>
  <c r="M3492" i="1" s="1"/>
  <c r="K3491" i="1"/>
  <c r="M3491" i="1" s="1"/>
  <c r="K3490" i="1"/>
  <c r="M3490" i="1" s="1"/>
  <c r="K3489" i="1"/>
  <c r="M3489" i="1" s="1"/>
  <c r="K3488" i="1"/>
  <c r="M3488" i="1" s="1"/>
  <c r="K3487" i="1"/>
  <c r="M3487" i="1" s="1"/>
  <c r="K3486" i="1"/>
  <c r="M3486" i="1" s="1"/>
  <c r="K3485" i="1"/>
  <c r="M3485" i="1" s="1"/>
  <c r="K3484" i="1"/>
  <c r="M3484" i="1" s="1"/>
  <c r="K3483" i="1"/>
  <c r="M3483" i="1" s="1"/>
  <c r="K3482" i="1"/>
  <c r="M3482" i="1" s="1"/>
  <c r="K3481" i="1"/>
  <c r="M3481" i="1" s="1"/>
  <c r="K3480" i="1"/>
  <c r="M3480" i="1" s="1"/>
  <c r="K3479" i="1"/>
  <c r="M3479" i="1" s="1"/>
  <c r="K3478" i="1"/>
  <c r="M3478" i="1" s="1"/>
  <c r="K3477" i="1"/>
  <c r="M3477" i="1" s="1"/>
  <c r="K3476" i="1"/>
  <c r="M3476" i="1" s="1"/>
  <c r="K3475" i="1"/>
  <c r="M3475" i="1" s="1"/>
  <c r="K3474" i="1"/>
  <c r="M3474" i="1" s="1"/>
  <c r="K3473" i="1"/>
  <c r="M3473" i="1" s="1"/>
  <c r="K3472" i="1"/>
  <c r="M3472" i="1" s="1"/>
  <c r="K3471" i="1"/>
  <c r="M3471" i="1" s="1"/>
  <c r="K3470" i="1"/>
  <c r="M3470" i="1" s="1"/>
  <c r="K3469" i="1"/>
  <c r="M3469" i="1" s="1"/>
  <c r="K3468" i="1"/>
  <c r="M3468" i="1" s="1"/>
  <c r="K3467" i="1"/>
  <c r="M3467" i="1" s="1"/>
  <c r="K3466" i="1"/>
  <c r="M3466" i="1" s="1"/>
  <c r="K3465" i="1"/>
  <c r="M3465" i="1" s="1"/>
  <c r="K3464" i="1"/>
  <c r="M3464" i="1" s="1"/>
  <c r="K3463" i="1"/>
  <c r="M3463" i="1" s="1"/>
  <c r="K3462" i="1"/>
  <c r="M3462" i="1" s="1"/>
  <c r="K3461" i="1"/>
  <c r="M3461" i="1" s="1"/>
  <c r="K3460" i="1"/>
  <c r="M3460" i="1" s="1"/>
  <c r="K3459" i="1"/>
  <c r="M3459" i="1" s="1"/>
  <c r="K3458" i="1"/>
  <c r="M3458" i="1" s="1"/>
  <c r="K3457" i="1"/>
  <c r="M3457" i="1" s="1"/>
  <c r="K3456" i="1"/>
  <c r="M3456" i="1" s="1"/>
  <c r="K3455" i="1"/>
  <c r="M3455" i="1" s="1"/>
  <c r="K3454" i="1"/>
  <c r="M3454" i="1" s="1"/>
  <c r="K3453" i="1"/>
  <c r="M3453" i="1" s="1"/>
  <c r="K3452" i="1"/>
  <c r="M3452" i="1" s="1"/>
  <c r="K3451" i="1"/>
  <c r="M3451" i="1" s="1"/>
  <c r="K3450" i="1"/>
  <c r="M3450" i="1" s="1"/>
  <c r="K3449" i="1"/>
  <c r="M3449" i="1" s="1"/>
  <c r="K3448" i="1"/>
  <c r="M3448" i="1" s="1"/>
  <c r="K3447" i="1"/>
  <c r="M3447" i="1" s="1"/>
  <c r="K3446" i="1"/>
  <c r="M3446" i="1" s="1"/>
  <c r="K3445" i="1"/>
  <c r="M3445" i="1" s="1"/>
  <c r="K3444" i="1"/>
  <c r="M3444" i="1" s="1"/>
  <c r="K3443" i="1"/>
  <c r="M3443" i="1" s="1"/>
  <c r="K3442" i="1"/>
  <c r="M3442" i="1" s="1"/>
  <c r="K3441" i="1"/>
  <c r="M3441" i="1" s="1"/>
  <c r="K3440" i="1"/>
  <c r="M3440" i="1" s="1"/>
  <c r="K3439" i="1"/>
  <c r="M3439" i="1" s="1"/>
  <c r="K3438" i="1"/>
  <c r="M3438" i="1" s="1"/>
  <c r="K3437" i="1"/>
  <c r="M3437" i="1" s="1"/>
  <c r="K3436" i="1"/>
  <c r="M3436" i="1" s="1"/>
  <c r="K3435" i="1"/>
  <c r="M3435" i="1" s="1"/>
  <c r="K3434" i="1"/>
  <c r="M3434" i="1" s="1"/>
  <c r="K3433" i="1"/>
  <c r="M3433" i="1" s="1"/>
  <c r="K3432" i="1"/>
  <c r="M3432" i="1" s="1"/>
  <c r="K3431" i="1"/>
  <c r="M3431" i="1" s="1"/>
  <c r="K3430" i="1"/>
  <c r="M3430" i="1" s="1"/>
  <c r="K3429" i="1"/>
  <c r="M3429" i="1" s="1"/>
  <c r="K3428" i="1"/>
  <c r="M3428" i="1" s="1"/>
  <c r="K3427" i="1"/>
  <c r="M3427" i="1" s="1"/>
  <c r="K3426" i="1"/>
  <c r="M3426" i="1" s="1"/>
  <c r="K3425" i="1"/>
  <c r="M3425" i="1" s="1"/>
  <c r="K3424" i="1"/>
  <c r="M3424" i="1" s="1"/>
  <c r="K3423" i="1"/>
  <c r="M3423" i="1" s="1"/>
  <c r="K3422" i="1"/>
  <c r="M3422" i="1" s="1"/>
  <c r="K3421" i="1"/>
  <c r="M3421" i="1" s="1"/>
  <c r="K3420" i="1"/>
  <c r="M3420" i="1" s="1"/>
  <c r="K3419" i="1"/>
  <c r="M3419" i="1" s="1"/>
  <c r="K3418" i="1"/>
  <c r="M3418" i="1" s="1"/>
  <c r="K3417" i="1"/>
  <c r="M3417" i="1" s="1"/>
  <c r="K3416" i="1"/>
  <c r="M3416" i="1" s="1"/>
  <c r="K3415" i="1"/>
  <c r="M3415" i="1" s="1"/>
  <c r="K3414" i="1"/>
  <c r="M3414" i="1" s="1"/>
  <c r="K3413" i="1"/>
  <c r="M3413" i="1" s="1"/>
  <c r="K3412" i="1"/>
  <c r="M3412" i="1" s="1"/>
  <c r="K3411" i="1"/>
  <c r="M3411" i="1" s="1"/>
  <c r="K3410" i="1"/>
  <c r="M3410" i="1" s="1"/>
  <c r="K3409" i="1"/>
  <c r="M3409" i="1" s="1"/>
  <c r="K3408" i="1"/>
  <c r="M3408" i="1" s="1"/>
  <c r="K3407" i="1"/>
  <c r="M3407" i="1" s="1"/>
  <c r="K3406" i="1"/>
  <c r="M3406" i="1" s="1"/>
  <c r="K3405" i="1"/>
  <c r="M3405" i="1" s="1"/>
  <c r="K3404" i="1"/>
  <c r="M3404" i="1" s="1"/>
  <c r="K3403" i="1"/>
  <c r="M3403" i="1" s="1"/>
  <c r="K3402" i="1"/>
  <c r="M3402" i="1" s="1"/>
  <c r="K3401" i="1"/>
  <c r="M3401" i="1" s="1"/>
  <c r="K3400" i="1"/>
  <c r="M3400" i="1" s="1"/>
  <c r="K3399" i="1"/>
  <c r="M3399" i="1" s="1"/>
  <c r="K3398" i="1"/>
  <c r="M3398" i="1" s="1"/>
  <c r="K3397" i="1"/>
  <c r="M3397" i="1" s="1"/>
  <c r="K3396" i="1"/>
  <c r="M3396" i="1" s="1"/>
  <c r="K3395" i="1"/>
  <c r="M3395" i="1" s="1"/>
  <c r="K3394" i="1"/>
  <c r="M3394" i="1" s="1"/>
  <c r="K3393" i="1"/>
  <c r="M3393" i="1" s="1"/>
  <c r="K3392" i="1"/>
  <c r="M3392" i="1" s="1"/>
  <c r="K3391" i="1"/>
  <c r="M3391" i="1" s="1"/>
  <c r="K3390" i="1"/>
  <c r="M3390" i="1" s="1"/>
  <c r="K3389" i="1"/>
  <c r="M3389" i="1" s="1"/>
  <c r="K3388" i="1"/>
  <c r="M3388" i="1" s="1"/>
  <c r="K3387" i="1"/>
  <c r="M3387" i="1" s="1"/>
  <c r="K3386" i="1"/>
  <c r="M3386" i="1" s="1"/>
  <c r="K3385" i="1"/>
  <c r="M3385" i="1" s="1"/>
  <c r="K3384" i="1"/>
  <c r="M3384" i="1" s="1"/>
  <c r="K3383" i="1"/>
  <c r="M3383" i="1" s="1"/>
  <c r="K3382" i="1"/>
  <c r="M3382" i="1" s="1"/>
  <c r="K3381" i="1"/>
  <c r="M3381" i="1" s="1"/>
  <c r="K3380" i="1"/>
  <c r="M3380" i="1" s="1"/>
  <c r="K3379" i="1"/>
  <c r="M3379" i="1" s="1"/>
  <c r="K3378" i="1"/>
  <c r="M3378" i="1" s="1"/>
  <c r="K3377" i="1"/>
  <c r="M3377" i="1" s="1"/>
  <c r="K3376" i="1"/>
  <c r="M3376" i="1" s="1"/>
  <c r="K3375" i="1"/>
  <c r="M3375" i="1" s="1"/>
  <c r="K3374" i="1"/>
  <c r="M3374" i="1" s="1"/>
  <c r="K3373" i="1"/>
  <c r="M3373" i="1" s="1"/>
  <c r="K3372" i="1"/>
  <c r="M3372" i="1" s="1"/>
  <c r="K3371" i="1"/>
  <c r="M3371" i="1" s="1"/>
  <c r="K3370" i="1"/>
  <c r="M3370" i="1" s="1"/>
  <c r="K3369" i="1"/>
  <c r="M3369" i="1" s="1"/>
  <c r="K3368" i="1"/>
  <c r="M3368" i="1" s="1"/>
  <c r="K3367" i="1"/>
  <c r="M3367" i="1" s="1"/>
  <c r="K3366" i="1"/>
  <c r="M3366" i="1" s="1"/>
  <c r="K3365" i="1"/>
  <c r="M3365" i="1" s="1"/>
  <c r="K3364" i="1"/>
  <c r="M3364" i="1" s="1"/>
  <c r="K3363" i="1"/>
  <c r="M3363" i="1" s="1"/>
  <c r="K3362" i="1"/>
  <c r="M3362" i="1" s="1"/>
  <c r="K3361" i="1"/>
  <c r="M3361" i="1" s="1"/>
  <c r="K3360" i="1"/>
  <c r="M3360" i="1" s="1"/>
  <c r="K3359" i="1"/>
  <c r="M3359" i="1" s="1"/>
  <c r="K3358" i="1"/>
  <c r="M3358" i="1" s="1"/>
  <c r="K3357" i="1"/>
  <c r="M3357" i="1" s="1"/>
  <c r="K3356" i="1"/>
  <c r="M3356" i="1" s="1"/>
  <c r="K3355" i="1"/>
  <c r="M3355" i="1" s="1"/>
  <c r="K3354" i="1"/>
  <c r="M3354" i="1" s="1"/>
  <c r="K3353" i="1"/>
  <c r="M3353" i="1" s="1"/>
  <c r="K3352" i="1"/>
  <c r="M3352" i="1" s="1"/>
  <c r="K3351" i="1"/>
  <c r="M3351" i="1" s="1"/>
  <c r="K3350" i="1"/>
  <c r="M3350" i="1" s="1"/>
  <c r="K3349" i="1"/>
  <c r="M3349" i="1" s="1"/>
  <c r="K3348" i="1"/>
  <c r="M3348" i="1" s="1"/>
  <c r="K3347" i="1"/>
  <c r="M3347" i="1" s="1"/>
  <c r="K3346" i="1"/>
  <c r="M3346" i="1" s="1"/>
  <c r="K3345" i="1"/>
  <c r="M3345" i="1" s="1"/>
  <c r="K3344" i="1"/>
  <c r="M3344" i="1" s="1"/>
  <c r="K3343" i="1"/>
  <c r="M3343" i="1" s="1"/>
  <c r="K3342" i="1"/>
  <c r="M3342" i="1" s="1"/>
  <c r="K3341" i="1"/>
  <c r="M3341" i="1" s="1"/>
  <c r="K3340" i="1"/>
  <c r="M3340" i="1" s="1"/>
  <c r="K3339" i="1"/>
  <c r="M3339" i="1" s="1"/>
  <c r="K3338" i="1"/>
  <c r="M3338" i="1" s="1"/>
  <c r="K3337" i="1"/>
  <c r="M3337" i="1" s="1"/>
  <c r="K3336" i="1"/>
  <c r="M3336" i="1" s="1"/>
  <c r="K3335" i="1"/>
  <c r="M3335" i="1" s="1"/>
  <c r="K3334" i="1"/>
  <c r="M3334" i="1" s="1"/>
  <c r="K3333" i="1"/>
  <c r="M3333" i="1" s="1"/>
  <c r="K3332" i="1"/>
  <c r="M3332" i="1" s="1"/>
  <c r="K3331" i="1"/>
  <c r="M3331" i="1" s="1"/>
  <c r="K3330" i="1"/>
  <c r="M3330" i="1" s="1"/>
  <c r="K3329" i="1"/>
  <c r="M3329" i="1" s="1"/>
  <c r="K3328" i="1"/>
  <c r="M3328" i="1" s="1"/>
  <c r="K3327" i="1"/>
  <c r="M3327" i="1" s="1"/>
  <c r="K3326" i="1"/>
  <c r="M3326" i="1" s="1"/>
  <c r="K3325" i="1"/>
  <c r="M3325" i="1" s="1"/>
  <c r="K3324" i="1"/>
  <c r="M3324" i="1" s="1"/>
  <c r="K3323" i="1"/>
  <c r="M3323" i="1" s="1"/>
  <c r="K3322" i="1"/>
  <c r="M3322" i="1" s="1"/>
  <c r="K3321" i="1"/>
  <c r="M3321" i="1" s="1"/>
  <c r="K3320" i="1"/>
  <c r="M3320" i="1" s="1"/>
  <c r="K3319" i="1"/>
  <c r="M3319" i="1" s="1"/>
  <c r="K3318" i="1"/>
  <c r="M3318" i="1" s="1"/>
  <c r="K3317" i="1"/>
  <c r="M3317" i="1" s="1"/>
  <c r="K3316" i="1"/>
  <c r="M3316" i="1" s="1"/>
  <c r="K3315" i="1"/>
  <c r="M3315" i="1" s="1"/>
  <c r="K3314" i="1"/>
  <c r="M3314" i="1" s="1"/>
  <c r="K3313" i="1"/>
  <c r="M3313" i="1" s="1"/>
  <c r="K3312" i="1"/>
  <c r="M3312" i="1" s="1"/>
  <c r="K3311" i="1"/>
  <c r="M3311" i="1" s="1"/>
  <c r="K3310" i="1"/>
  <c r="M3310" i="1" s="1"/>
  <c r="K3309" i="1"/>
  <c r="M3309" i="1" s="1"/>
  <c r="K3308" i="1"/>
  <c r="M3308" i="1" s="1"/>
  <c r="K3307" i="1"/>
  <c r="M3307" i="1" s="1"/>
  <c r="K3306" i="1"/>
  <c r="M3306" i="1" s="1"/>
  <c r="K3305" i="1"/>
  <c r="M3305" i="1" s="1"/>
  <c r="K3304" i="1"/>
  <c r="M3304" i="1" s="1"/>
  <c r="K3303" i="1"/>
  <c r="M3303" i="1" s="1"/>
  <c r="K3302" i="1"/>
  <c r="M3302" i="1" s="1"/>
  <c r="K3301" i="1"/>
  <c r="M3301" i="1" s="1"/>
  <c r="K3300" i="1"/>
  <c r="M3300" i="1" s="1"/>
  <c r="K3299" i="1"/>
  <c r="M3299" i="1" s="1"/>
  <c r="K3298" i="1"/>
  <c r="M3298" i="1" s="1"/>
  <c r="K3297" i="1"/>
  <c r="M3297" i="1" s="1"/>
  <c r="K3296" i="1"/>
  <c r="M3296" i="1" s="1"/>
  <c r="K3295" i="1"/>
  <c r="M3295" i="1" s="1"/>
  <c r="K3294" i="1"/>
  <c r="M3294" i="1" s="1"/>
  <c r="K3293" i="1"/>
  <c r="M3293" i="1" s="1"/>
  <c r="K3292" i="1"/>
  <c r="M3292" i="1" s="1"/>
  <c r="K3291" i="1"/>
  <c r="M3291" i="1" s="1"/>
  <c r="K3290" i="1"/>
  <c r="M3290" i="1" s="1"/>
  <c r="K3289" i="1"/>
  <c r="M3289" i="1" s="1"/>
  <c r="K3288" i="1"/>
  <c r="M3288" i="1" s="1"/>
  <c r="K3287" i="1"/>
  <c r="M3287" i="1" s="1"/>
  <c r="K3286" i="1"/>
  <c r="M3286" i="1" s="1"/>
  <c r="K3285" i="1"/>
  <c r="M3285" i="1" s="1"/>
  <c r="K3284" i="1"/>
  <c r="M3284" i="1" s="1"/>
  <c r="K3283" i="1"/>
  <c r="M3283" i="1" s="1"/>
  <c r="K3282" i="1"/>
  <c r="M3282" i="1" s="1"/>
  <c r="K3281" i="1"/>
  <c r="M3281" i="1" s="1"/>
  <c r="K3280" i="1"/>
  <c r="M3280" i="1" s="1"/>
  <c r="K3279" i="1"/>
  <c r="M3279" i="1" s="1"/>
  <c r="K3278" i="1"/>
  <c r="M3278" i="1" s="1"/>
  <c r="K3277" i="1"/>
  <c r="M3277" i="1" s="1"/>
  <c r="K3276" i="1"/>
  <c r="M3276" i="1" s="1"/>
  <c r="K3275" i="1"/>
  <c r="M3275" i="1" s="1"/>
  <c r="K3274" i="1"/>
  <c r="M3274" i="1" s="1"/>
  <c r="K3273" i="1"/>
  <c r="M3273" i="1" s="1"/>
  <c r="K3272" i="1"/>
  <c r="M3272" i="1" s="1"/>
  <c r="K3271" i="1"/>
  <c r="M3271" i="1" s="1"/>
  <c r="K3270" i="1"/>
  <c r="M3270" i="1" s="1"/>
  <c r="K3269" i="1"/>
  <c r="M3269" i="1" s="1"/>
  <c r="K3268" i="1"/>
  <c r="M3268" i="1" s="1"/>
  <c r="K3267" i="1"/>
  <c r="M3267" i="1" s="1"/>
  <c r="K3266" i="1"/>
  <c r="M3266" i="1" s="1"/>
  <c r="K3265" i="1"/>
  <c r="M3265" i="1" s="1"/>
  <c r="K3264" i="1"/>
  <c r="M3264" i="1" s="1"/>
  <c r="K3263" i="1"/>
  <c r="M3263" i="1" s="1"/>
  <c r="K3262" i="1"/>
  <c r="M3262" i="1" s="1"/>
  <c r="K3261" i="1"/>
  <c r="M3261" i="1" s="1"/>
  <c r="K3260" i="1"/>
  <c r="M3260" i="1" s="1"/>
  <c r="K3259" i="1"/>
  <c r="M3259" i="1" s="1"/>
  <c r="K3258" i="1"/>
  <c r="M3258" i="1" s="1"/>
  <c r="K3257" i="1"/>
  <c r="M3257" i="1" s="1"/>
  <c r="K3256" i="1"/>
  <c r="M3256" i="1" s="1"/>
  <c r="K3255" i="1"/>
  <c r="M3255" i="1" s="1"/>
  <c r="K3254" i="1"/>
  <c r="M3254" i="1" s="1"/>
  <c r="K3253" i="1"/>
  <c r="M3253" i="1" s="1"/>
  <c r="K3252" i="1"/>
  <c r="M3252" i="1" s="1"/>
  <c r="K3251" i="1"/>
  <c r="M3251" i="1" s="1"/>
  <c r="K3250" i="1"/>
  <c r="M3250" i="1" s="1"/>
  <c r="K3249" i="1"/>
  <c r="M3249" i="1" s="1"/>
  <c r="K3248" i="1"/>
  <c r="M3248" i="1" s="1"/>
  <c r="K3247" i="1"/>
  <c r="M3247" i="1" s="1"/>
  <c r="K3246" i="1"/>
  <c r="M3246" i="1" s="1"/>
  <c r="K3245" i="1"/>
  <c r="M3245" i="1" s="1"/>
  <c r="K3244" i="1"/>
  <c r="M3244" i="1" s="1"/>
  <c r="K3243" i="1"/>
  <c r="M3243" i="1" s="1"/>
  <c r="K3242" i="1"/>
  <c r="M3242" i="1" s="1"/>
  <c r="K3241" i="1"/>
  <c r="M3241" i="1" s="1"/>
  <c r="K3240" i="1"/>
  <c r="M3240" i="1" s="1"/>
  <c r="K3239" i="1"/>
  <c r="M3239" i="1" s="1"/>
  <c r="K3238" i="1"/>
  <c r="M3238" i="1" s="1"/>
  <c r="K3237" i="1"/>
  <c r="M3237" i="1" s="1"/>
  <c r="K3236" i="1"/>
  <c r="M3236" i="1" s="1"/>
  <c r="K3235" i="1"/>
  <c r="M3235" i="1" s="1"/>
  <c r="K3234" i="1"/>
  <c r="M3234" i="1" s="1"/>
  <c r="K3233" i="1"/>
  <c r="M3233" i="1" s="1"/>
  <c r="K3232" i="1"/>
  <c r="M3232" i="1" s="1"/>
  <c r="K3231" i="1"/>
  <c r="M3231" i="1" s="1"/>
  <c r="K3230" i="1"/>
  <c r="M3230" i="1" s="1"/>
  <c r="K3229" i="1"/>
  <c r="M3229" i="1" s="1"/>
  <c r="K3228" i="1"/>
  <c r="M3228" i="1" s="1"/>
  <c r="K3227" i="1"/>
  <c r="M3227" i="1" s="1"/>
  <c r="K3226" i="1"/>
  <c r="M3226" i="1" s="1"/>
  <c r="K3225" i="1"/>
  <c r="M3225" i="1" s="1"/>
  <c r="K3224" i="1"/>
  <c r="M3224" i="1" s="1"/>
  <c r="K3223" i="1"/>
  <c r="M3223" i="1" s="1"/>
  <c r="K3222" i="1"/>
  <c r="M3222" i="1" s="1"/>
  <c r="K3221" i="1"/>
  <c r="M3221" i="1" s="1"/>
  <c r="K3220" i="1"/>
  <c r="M3220" i="1" s="1"/>
  <c r="K3219" i="1"/>
  <c r="M3219" i="1" s="1"/>
  <c r="K3218" i="1"/>
  <c r="M3218" i="1" s="1"/>
  <c r="K3217" i="1"/>
  <c r="M3217" i="1" s="1"/>
  <c r="K3216" i="1"/>
  <c r="M3216" i="1" s="1"/>
  <c r="K3215" i="1"/>
  <c r="M3215" i="1" s="1"/>
  <c r="K3214" i="1"/>
  <c r="M3214" i="1" s="1"/>
  <c r="K3213" i="1"/>
  <c r="M3213" i="1" s="1"/>
  <c r="K3212" i="1"/>
  <c r="M3212" i="1" s="1"/>
  <c r="K3211" i="1"/>
  <c r="M3211" i="1" s="1"/>
  <c r="K3210" i="1"/>
  <c r="M3210" i="1" s="1"/>
  <c r="K3209" i="1"/>
  <c r="M3209" i="1" s="1"/>
  <c r="K3208" i="1"/>
  <c r="M3208" i="1" s="1"/>
  <c r="K3207" i="1"/>
  <c r="M3207" i="1" s="1"/>
  <c r="K3206" i="1"/>
  <c r="M3206" i="1" s="1"/>
  <c r="K3205" i="1"/>
  <c r="M3205" i="1" s="1"/>
  <c r="K3204" i="1"/>
  <c r="M3204" i="1" s="1"/>
  <c r="K3203" i="1"/>
  <c r="M3203" i="1" s="1"/>
  <c r="K3202" i="1"/>
  <c r="M3202" i="1" s="1"/>
  <c r="K3201" i="1"/>
  <c r="M3201" i="1" s="1"/>
  <c r="K3200" i="1"/>
  <c r="M3200" i="1" s="1"/>
  <c r="K3199" i="1"/>
  <c r="M3199" i="1" s="1"/>
  <c r="K3198" i="1"/>
  <c r="M3198" i="1" s="1"/>
  <c r="K3197" i="1"/>
  <c r="M3197" i="1" s="1"/>
  <c r="K3196" i="1"/>
  <c r="M3196" i="1" s="1"/>
  <c r="K3195" i="1"/>
  <c r="M3195" i="1" s="1"/>
  <c r="K3194" i="1"/>
  <c r="M3194" i="1" s="1"/>
  <c r="K3193" i="1"/>
  <c r="M3193" i="1" s="1"/>
  <c r="K3192" i="1"/>
  <c r="M3192" i="1" s="1"/>
  <c r="K3191" i="1"/>
  <c r="M3191" i="1" s="1"/>
  <c r="K3190" i="1"/>
  <c r="M3190" i="1" s="1"/>
  <c r="K3189" i="1"/>
  <c r="M3189" i="1" s="1"/>
  <c r="K3188" i="1"/>
  <c r="M3188" i="1" s="1"/>
  <c r="K3187" i="1"/>
  <c r="M3187" i="1" s="1"/>
  <c r="K3186" i="1"/>
  <c r="M3186" i="1" s="1"/>
  <c r="K3185" i="1"/>
  <c r="M3185" i="1" s="1"/>
  <c r="K3184" i="1"/>
  <c r="M3184" i="1" s="1"/>
  <c r="K3183" i="1"/>
  <c r="M3183" i="1" s="1"/>
  <c r="K3182" i="1"/>
  <c r="M3182" i="1" s="1"/>
  <c r="K3181" i="1"/>
  <c r="M3181" i="1" s="1"/>
  <c r="K3180" i="1"/>
  <c r="M3180" i="1" s="1"/>
  <c r="K3179" i="1"/>
  <c r="M3179" i="1" s="1"/>
  <c r="K3178" i="1"/>
  <c r="M3178" i="1" s="1"/>
  <c r="K3177" i="1"/>
  <c r="M3177" i="1" s="1"/>
  <c r="K3176" i="1"/>
  <c r="M3176" i="1" s="1"/>
  <c r="K3175" i="1"/>
  <c r="M3175" i="1" s="1"/>
  <c r="K3174" i="1"/>
  <c r="M3174" i="1" s="1"/>
  <c r="K3173" i="1"/>
  <c r="M3173" i="1" s="1"/>
  <c r="K3172" i="1"/>
  <c r="M3172" i="1" s="1"/>
  <c r="K3171" i="1"/>
  <c r="M3171" i="1" s="1"/>
  <c r="K3170" i="1"/>
  <c r="M3170" i="1" s="1"/>
  <c r="K3169" i="1"/>
  <c r="M3169" i="1" s="1"/>
  <c r="K3168" i="1"/>
  <c r="M3168" i="1" s="1"/>
  <c r="K3167" i="1"/>
  <c r="M3167" i="1" s="1"/>
  <c r="K3166" i="1"/>
  <c r="M3166" i="1" s="1"/>
  <c r="K3165" i="1"/>
  <c r="M3165" i="1" s="1"/>
  <c r="K3164" i="1"/>
  <c r="M3164" i="1" s="1"/>
  <c r="K3163" i="1"/>
  <c r="M3163" i="1" s="1"/>
  <c r="K3162" i="1"/>
  <c r="M3162" i="1" s="1"/>
  <c r="K3161" i="1"/>
  <c r="M3161" i="1" s="1"/>
  <c r="K3160" i="1"/>
  <c r="M3160" i="1" s="1"/>
  <c r="K3159" i="1"/>
  <c r="M3159" i="1" s="1"/>
  <c r="K3158" i="1"/>
  <c r="M3158" i="1" s="1"/>
  <c r="K3157" i="1"/>
  <c r="M3157" i="1" s="1"/>
  <c r="K3156" i="1"/>
  <c r="M3156" i="1" s="1"/>
  <c r="K3155" i="1"/>
  <c r="M3155" i="1" s="1"/>
  <c r="K3154" i="1"/>
  <c r="M3154" i="1" s="1"/>
  <c r="K3153" i="1"/>
  <c r="M3153" i="1" s="1"/>
  <c r="K3152" i="1"/>
  <c r="M3152" i="1" s="1"/>
  <c r="K3151" i="1"/>
  <c r="M3151" i="1" s="1"/>
  <c r="K3150" i="1"/>
  <c r="M3150" i="1" s="1"/>
  <c r="K3149" i="1"/>
  <c r="M3149" i="1" s="1"/>
  <c r="K3148" i="1"/>
  <c r="M3148" i="1" s="1"/>
  <c r="K3147" i="1"/>
  <c r="M3147" i="1" s="1"/>
  <c r="K3146" i="1"/>
  <c r="M3146" i="1" s="1"/>
  <c r="K3145" i="1"/>
  <c r="M3145" i="1" s="1"/>
  <c r="K3144" i="1"/>
  <c r="M3144" i="1" s="1"/>
  <c r="K3143" i="1"/>
  <c r="M3143" i="1" s="1"/>
  <c r="K3142" i="1"/>
  <c r="M3142" i="1" s="1"/>
  <c r="K3141" i="1"/>
  <c r="M3141" i="1" s="1"/>
  <c r="K3140" i="1"/>
  <c r="M3140" i="1" s="1"/>
  <c r="K3139" i="1"/>
  <c r="M3139" i="1" s="1"/>
  <c r="K3138" i="1"/>
  <c r="M3138" i="1" s="1"/>
  <c r="K3137" i="1"/>
  <c r="M3137" i="1" s="1"/>
  <c r="K3136" i="1"/>
  <c r="M3136" i="1" s="1"/>
  <c r="K3135" i="1"/>
  <c r="M3135" i="1" s="1"/>
  <c r="K3134" i="1"/>
  <c r="M3134" i="1" s="1"/>
  <c r="K3133" i="1"/>
  <c r="M3133" i="1" s="1"/>
  <c r="K3132" i="1"/>
  <c r="M3132" i="1" s="1"/>
  <c r="K3131" i="1"/>
  <c r="M3131" i="1" s="1"/>
  <c r="K3130" i="1"/>
  <c r="M3130" i="1" s="1"/>
  <c r="K3129" i="1"/>
  <c r="M3129" i="1" s="1"/>
  <c r="K3128" i="1"/>
  <c r="M3128" i="1" s="1"/>
  <c r="K3127" i="1"/>
  <c r="M3127" i="1" s="1"/>
  <c r="K3126" i="1"/>
  <c r="M3126" i="1" s="1"/>
  <c r="K3125" i="1"/>
  <c r="M3125" i="1" s="1"/>
  <c r="K3124" i="1"/>
  <c r="M3124" i="1" s="1"/>
  <c r="K3123" i="1"/>
  <c r="M3123" i="1" s="1"/>
  <c r="K3122" i="1"/>
  <c r="M3122" i="1" s="1"/>
  <c r="K3121" i="1"/>
  <c r="M3121" i="1" s="1"/>
  <c r="K3120" i="1"/>
  <c r="M3120" i="1" s="1"/>
  <c r="K3119" i="1"/>
  <c r="M3119" i="1" s="1"/>
  <c r="K3118" i="1"/>
  <c r="M3118" i="1" s="1"/>
  <c r="K3117" i="1"/>
  <c r="M3117" i="1" s="1"/>
  <c r="K3116" i="1"/>
  <c r="M3116" i="1" s="1"/>
  <c r="K3115" i="1"/>
  <c r="M3115" i="1" s="1"/>
  <c r="K3114" i="1"/>
  <c r="M3114" i="1" s="1"/>
  <c r="K3113" i="1"/>
  <c r="M3113" i="1" s="1"/>
  <c r="K3112" i="1"/>
  <c r="M3112" i="1" s="1"/>
  <c r="K3111" i="1"/>
  <c r="M3111" i="1" s="1"/>
  <c r="K3110" i="1"/>
  <c r="M3110" i="1" s="1"/>
  <c r="K3109" i="1"/>
  <c r="M3109" i="1" s="1"/>
  <c r="K3108" i="1"/>
  <c r="M3108" i="1" s="1"/>
  <c r="K3107" i="1"/>
  <c r="M3107" i="1" s="1"/>
  <c r="K3106" i="1"/>
  <c r="M3106" i="1" s="1"/>
  <c r="K3105" i="1"/>
  <c r="M3105" i="1" s="1"/>
  <c r="K3104" i="1"/>
  <c r="M3104" i="1" s="1"/>
  <c r="K3103" i="1"/>
  <c r="M3103" i="1" s="1"/>
  <c r="K3102" i="1"/>
  <c r="M3102" i="1" s="1"/>
  <c r="K3101" i="1"/>
  <c r="M3101" i="1" s="1"/>
  <c r="K3100" i="1"/>
  <c r="M3100" i="1" s="1"/>
  <c r="K3099" i="1"/>
  <c r="M3099" i="1" s="1"/>
  <c r="K3098" i="1"/>
  <c r="M3098" i="1" s="1"/>
  <c r="K3097" i="1"/>
  <c r="M3097" i="1" s="1"/>
  <c r="K3096" i="1"/>
  <c r="M3096" i="1" s="1"/>
  <c r="K3095" i="1"/>
  <c r="M3095" i="1" s="1"/>
  <c r="K3094" i="1"/>
  <c r="M3094" i="1" s="1"/>
  <c r="K3093" i="1"/>
  <c r="M3093" i="1" s="1"/>
  <c r="K3092" i="1"/>
  <c r="M3092" i="1" s="1"/>
  <c r="K3091" i="1"/>
  <c r="M3091" i="1" s="1"/>
  <c r="K3090" i="1"/>
  <c r="M3090" i="1" s="1"/>
  <c r="K3089" i="1"/>
  <c r="M3089" i="1" s="1"/>
  <c r="K3088" i="1"/>
  <c r="M3088" i="1" s="1"/>
  <c r="K3087" i="1"/>
  <c r="M3087" i="1" s="1"/>
  <c r="K3086" i="1"/>
  <c r="M3086" i="1" s="1"/>
  <c r="K3085" i="1"/>
  <c r="M3085" i="1" s="1"/>
  <c r="K3084" i="1"/>
  <c r="M3084" i="1" s="1"/>
  <c r="K3083" i="1"/>
  <c r="M3083" i="1" s="1"/>
  <c r="K3082" i="1"/>
  <c r="M3082" i="1" s="1"/>
  <c r="K3081" i="1"/>
  <c r="M3081" i="1" s="1"/>
  <c r="K3080" i="1"/>
  <c r="M3080" i="1" s="1"/>
  <c r="K3079" i="1"/>
  <c r="M3079" i="1" s="1"/>
  <c r="K3078" i="1"/>
  <c r="M3078" i="1" s="1"/>
  <c r="K3077" i="1"/>
  <c r="M3077" i="1" s="1"/>
  <c r="K3076" i="1"/>
  <c r="M3076" i="1" s="1"/>
  <c r="K3075" i="1"/>
  <c r="M3075" i="1" s="1"/>
  <c r="K3074" i="1"/>
  <c r="M3074" i="1" s="1"/>
  <c r="K3073" i="1"/>
  <c r="M3073" i="1" s="1"/>
  <c r="K3072" i="1"/>
  <c r="M3072" i="1" s="1"/>
  <c r="K3071" i="1"/>
  <c r="M3071" i="1" s="1"/>
  <c r="K3070" i="1"/>
  <c r="M3070" i="1" s="1"/>
  <c r="K3069" i="1"/>
  <c r="M3069" i="1" s="1"/>
  <c r="K3068" i="1"/>
  <c r="M3068" i="1" s="1"/>
  <c r="K3067" i="1"/>
  <c r="M3067" i="1" s="1"/>
  <c r="K3066" i="1"/>
  <c r="M3066" i="1" s="1"/>
  <c r="K3065" i="1"/>
  <c r="M3065" i="1" s="1"/>
  <c r="K3064" i="1"/>
  <c r="M3064" i="1" s="1"/>
  <c r="K3063" i="1"/>
  <c r="M3063" i="1" s="1"/>
  <c r="K3062" i="1"/>
  <c r="M3062" i="1" s="1"/>
  <c r="K3061" i="1"/>
  <c r="M3061" i="1" s="1"/>
  <c r="K3060" i="1"/>
  <c r="M3060" i="1" s="1"/>
  <c r="K3059" i="1"/>
  <c r="M3059" i="1" s="1"/>
  <c r="K3058" i="1"/>
  <c r="M3058" i="1" s="1"/>
  <c r="K3057" i="1"/>
  <c r="M3057" i="1" s="1"/>
  <c r="K3056" i="1"/>
  <c r="M3056" i="1" s="1"/>
  <c r="K3055" i="1"/>
  <c r="M3055" i="1" s="1"/>
  <c r="K3054" i="1"/>
  <c r="M3054" i="1" s="1"/>
  <c r="K3053" i="1"/>
  <c r="M3053" i="1" s="1"/>
  <c r="K3052" i="1"/>
  <c r="M3052" i="1" s="1"/>
  <c r="K3051" i="1"/>
  <c r="M3051" i="1" s="1"/>
  <c r="K3050" i="1"/>
  <c r="M3050" i="1" s="1"/>
  <c r="K3049" i="1"/>
  <c r="M3049" i="1" s="1"/>
  <c r="K3048" i="1"/>
  <c r="M3048" i="1" s="1"/>
  <c r="K3047" i="1"/>
  <c r="M3047" i="1" s="1"/>
  <c r="K3046" i="1"/>
  <c r="M3046" i="1" s="1"/>
  <c r="K3045" i="1"/>
  <c r="M3045" i="1" s="1"/>
  <c r="K3044" i="1"/>
  <c r="M3044" i="1" s="1"/>
  <c r="K3043" i="1"/>
  <c r="M3043" i="1" s="1"/>
  <c r="K3042" i="1"/>
  <c r="M3042" i="1" s="1"/>
  <c r="K3041" i="1"/>
  <c r="M3041" i="1" s="1"/>
  <c r="K3040" i="1"/>
  <c r="M3040" i="1" s="1"/>
  <c r="K3039" i="1"/>
  <c r="M3039" i="1" s="1"/>
  <c r="K3038" i="1"/>
  <c r="M3038" i="1" s="1"/>
  <c r="K3037" i="1"/>
  <c r="M3037" i="1" s="1"/>
  <c r="K3036" i="1"/>
  <c r="M3036" i="1" s="1"/>
  <c r="K3035" i="1"/>
  <c r="M3035" i="1" s="1"/>
  <c r="K3034" i="1"/>
  <c r="M3034" i="1" s="1"/>
  <c r="K3033" i="1"/>
  <c r="M3033" i="1" s="1"/>
  <c r="K3032" i="1"/>
  <c r="M3032" i="1" s="1"/>
  <c r="K3031" i="1"/>
  <c r="M3031" i="1" s="1"/>
  <c r="K3030" i="1"/>
  <c r="M3030" i="1" s="1"/>
  <c r="K3029" i="1"/>
  <c r="M3029" i="1" s="1"/>
  <c r="K3028" i="1"/>
  <c r="M3028" i="1" s="1"/>
  <c r="K3027" i="1"/>
  <c r="M3027" i="1" s="1"/>
  <c r="K3026" i="1"/>
  <c r="M3026" i="1" s="1"/>
  <c r="K3025" i="1"/>
  <c r="M3025" i="1" s="1"/>
  <c r="K3024" i="1"/>
  <c r="M3024" i="1" s="1"/>
  <c r="K3023" i="1"/>
  <c r="M3023" i="1" s="1"/>
  <c r="K3022" i="1"/>
  <c r="M3022" i="1" s="1"/>
  <c r="K3021" i="1"/>
  <c r="M3021" i="1" s="1"/>
  <c r="K3020" i="1"/>
  <c r="M3020" i="1" s="1"/>
  <c r="K3019" i="1"/>
  <c r="M3019" i="1" s="1"/>
  <c r="K3018" i="1"/>
  <c r="M3018" i="1" s="1"/>
  <c r="K3017" i="1"/>
  <c r="M3017" i="1" s="1"/>
  <c r="K3016" i="1"/>
  <c r="M3016" i="1" s="1"/>
  <c r="K3015" i="1"/>
  <c r="M3015" i="1" s="1"/>
  <c r="K3014" i="1"/>
  <c r="M3014" i="1" s="1"/>
  <c r="K3013" i="1"/>
  <c r="M3013" i="1" s="1"/>
  <c r="K3012" i="1"/>
  <c r="M3012" i="1" s="1"/>
  <c r="K3011" i="1"/>
  <c r="M3011" i="1" s="1"/>
  <c r="K3010" i="1"/>
  <c r="M3010" i="1" s="1"/>
  <c r="K3009" i="1"/>
  <c r="M3009" i="1" s="1"/>
  <c r="K3008" i="1"/>
  <c r="M3008" i="1" s="1"/>
  <c r="K3007" i="1"/>
  <c r="M3007" i="1" s="1"/>
  <c r="K3006" i="1"/>
  <c r="M3006" i="1" s="1"/>
  <c r="K3005" i="1"/>
  <c r="M3005" i="1" s="1"/>
  <c r="K3004" i="1"/>
  <c r="M3004" i="1" s="1"/>
  <c r="K3003" i="1"/>
  <c r="M3003" i="1" s="1"/>
  <c r="K3002" i="1"/>
  <c r="M3002" i="1" s="1"/>
  <c r="K3001" i="1"/>
  <c r="M3001" i="1" s="1"/>
  <c r="K3000" i="1"/>
  <c r="M3000" i="1" s="1"/>
  <c r="K2999" i="1"/>
  <c r="M2999" i="1" s="1"/>
  <c r="K2998" i="1"/>
  <c r="M2998" i="1" s="1"/>
  <c r="K2997" i="1"/>
  <c r="M2997" i="1" s="1"/>
  <c r="K2996" i="1"/>
  <c r="M2996" i="1" s="1"/>
  <c r="K2995" i="1"/>
  <c r="M2995" i="1" s="1"/>
  <c r="K2994" i="1"/>
  <c r="M2994" i="1" s="1"/>
  <c r="K2993" i="1"/>
  <c r="M2993" i="1" s="1"/>
  <c r="K2992" i="1"/>
  <c r="M2992" i="1" s="1"/>
  <c r="K2991" i="1"/>
  <c r="M2991" i="1" s="1"/>
  <c r="K2990" i="1"/>
  <c r="M2990" i="1" s="1"/>
  <c r="K2989" i="1"/>
  <c r="M2989" i="1" s="1"/>
  <c r="K2988" i="1"/>
  <c r="M2988" i="1" s="1"/>
  <c r="K2987" i="1"/>
  <c r="M2987" i="1" s="1"/>
  <c r="K2986" i="1"/>
  <c r="M2986" i="1" s="1"/>
  <c r="K2985" i="1"/>
  <c r="M2985" i="1" s="1"/>
  <c r="K2984" i="1"/>
  <c r="M2984" i="1" s="1"/>
  <c r="K2983" i="1"/>
  <c r="M2983" i="1" s="1"/>
  <c r="K2982" i="1"/>
  <c r="M2982" i="1" s="1"/>
  <c r="K2981" i="1"/>
  <c r="M2981" i="1" s="1"/>
  <c r="K2980" i="1"/>
  <c r="M2980" i="1" s="1"/>
  <c r="K2979" i="1"/>
  <c r="M2979" i="1" s="1"/>
  <c r="K2978" i="1"/>
  <c r="M2978" i="1" s="1"/>
  <c r="K2977" i="1"/>
  <c r="M2977" i="1" s="1"/>
  <c r="K2976" i="1"/>
  <c r="M2976" i="1" s="1"/>
  <c r="K2975" i="1"/>
  <c r="M2975" i="1" s="1"/>
  <c r="K2974" i="1"/>
  <c r="M2974" i="1" s="1"/>
  <c r="K2973" i="1"/>
  <c r="M2973" i="1" s="1"/>
  <c r="K2972" i="1"/>
  <c r="M2972" i="1" s="1"/>
  <c r="K2971" i="1"/>
  <c r="M2971" i="1" s="1"/>
  <c r="K2970" i="1"/>
  <c r="M2970" i="1" s="1"/>
  <c r="K2969" i="1"/>
  <c r="M2969" i="1" s="1"/>
  <c r="K2968" i="1"/>
  <c r="M2968" i="1" s="1"/>
  <c r="K2967" i="1"/>
  <c r="M2967" i="1" s="1"/>
  <c r="K2966" i="1"/>
  <c r="M2966" i="1" s="1"/>
  <c r="K2965" i="1"/>
  <c r="M2965" i="1" s="1"/>
  <c r="K2964" i="1"/>
  <c r="M2964" i="1" s="1"/>
  <c r="K2963" i="1"/>
  <c r="M2963" i="1" s="1"/>
  <c r="K2962" i="1"/>
  <c r="M2962" i="1" s="1"/>
  <c r="K2961" i="1"/>
  <c r="M2961" i="1" s="1"/>
  <c r="K2960" i="1"/>
  <c r="M2960" i="1" s="1"/>
  <c r="K2959" i="1"/>
  <c r="M2959" i="1" s="1"/>
  <c r="K2958" i="1"/>
  <c r="M2958" i="1" s="1"/>
  <c r="K2957" i="1"/>
  <c r="M2957" i="1" s="1"/>
  <c r="K2956" i="1"/>
  <c r="M2956" i="1" s="1"/>
  <c r="K2955" i="1"/>
  <c r="M2955" i="1" s="1"/>
  <c r="K2954" i="1"/>
  <c r="M2954" i="1" s="1"/>
  <c r="K2953" i="1"/>
  <c r="M2953" i="1" s="1"/>
  <c r="K2952" i="1"/>
  <c r="M2952" i="1" s="1"/>
  <c r="K2951" i="1"/>
  <c r="M2951" i="1" s="1"/>
  <c r="K2950" i="1"/>
  <c r="M2950" i="1" s="1"/>
  <c r="K2949" i="1"/>
  <c r="M2949" i="1" s="1"/>
  <c r="K2948" i="1"/>
  <c r="M2948" i="1" s="1"/>
  <c r="K2947" i="1"/>
  <c r="M2947" i="1" s="1"/>
  <c r="K2946" i="1"/>
  <c r="M2946" i="1" s="1"/>
  <c r="K2945" i="1"/>
  <c r="M2945" i="1" s="1"/>
  <c r="K2944" i="1"/>
  <c r="M2944" i="1" s="1"/>
  <c r="K2943" i="1"/>
  <c r="M2943" i="1" s="1"/>
  <c r="K2942" i="1"/>
  <c r="M2942" i="1" s="1"/>
  <c r="K2941" i="1"/>
  <c r="M2941" i="1" s="1"/>
  <c r="K2940" i="1"/>
  <c r="M2940" i="1" s="1"/>
  <c r="K2939" i="1"/>
  <c r="M2939" i="1" s="1"/>
  <c r="K2938" i="1"/>
  <c r="M2938" i="1" s="1"/>
  <c r="K2937" i="1"/>
  <c r="M2937" i="1" s="1"/>
  <c r="K2936" i="1"/>
  <c r="M2936" i="1" s="1"/>
  <c r="K2935" i="1"/>
  <c r="M2935" i="1" s="1"/>
  <c r="K2934" i="1"/>
  <c r="M2934" i="1" s="1"/>
  <c r="K2933" i="1"/>
  <c r="M2933" i="1" s="1"/>
  <c r="K2932" i="1"/>
  <c r="M2932" i="1" s="1"/>
  <c r="K2931" i="1"/>
  <c r="M2931" i="1" s="1"/>
  <c r="K2930" i="1"/>
  <c r="M2930" i="1" s="1"/>
  <c r="K2929" i="1"/>
  <c r="M2929" i="1" s="1"/>
  <c r="K2928" i="1"/>
  <c r="M2928" i="1" s="1"/>
  <c r="K2927" i="1"/>
  <c r="M2927" i="1" s="1"/>
  <c r="K2926" i="1"/>
  <c r="M2926" i="1" s="1"/>
  <c r="K2925" i="1"/>
  <c r="M2925" i="1" s="1"/>
  <c r="K2924" i="1"/>
  <c r="M2924" i="1" s="1"/>
  <c r="K2923" i="1"/>
  <c r="M2923" i="1" s="1"/>
  <c r="K2922" i="1"/>
  <c r="M2922" i="1" s="1"/>
  <c r="K2921" i="1"/>
  <c r="M2921" i="1" s="1"/>
  <c r="K2920" i="1"/>
  <c r="M2920" i="1" s="1"/>
  <c r="K2919" i="1"/>
  <c r="M2919" i="1" s="1"/>
  <c r="K2918" i="1"/>
  <c r="M2918" i="1" s="1"/>
  <c r="K2917" i="1"/>
  <c r="M2917" i="1" s="1"/>
  <c r="K2916" i="1"/>
  <c r="M2916" i="1" s="1"/>
  <c r="K2915" i="1"/>
  <c r="M2915" i="1" s="1"/>
  <c r="K2914" i="1"/>
  <c r="M2914" i="1" s="1"/>
  <c r="K2913" i="1"/>
  <c r="M2913" i="1" s="1"/>
  <c r="K2912" i="1"/>
  <c r="M2912" i="1" s="1"/>
  <c r="K2911" i="1"/>
  <c r="M2911" i="1" s="1"/>
  <c r="K2910" i="1"/>
  <c r="M2910" i="1" s="1"/>
  <c r="K2909" i="1"/>
  <c r="M2909" i="1" s="1"/>
  <c r="K2908" i="1"/>
  <c r="M2908" i="1" s="1"/>
  <c r="K2907" i="1"/>
  <c r="M2907" i="1" s="1"/>
  <c r="K2906" i="1"/>
  <c r="M2906" i="1" s="1"/>
  <c r="K2905" i="1"/>
  <c r="M2905" i="1" s="1"/>
  <c r="K2904" i="1"/>
  <c r="M2904" i="1" s="1"/>
  <c r="K2903" i="1"/>
  <c r="M2903" i="1" s="1"/>
  <c r="K2902" i="1"/>
  <c r="M2902" i="1" s="1"/>
  <c r="K2901" i="1"/>
  <c r="M2901" i="1" s="1"/>
  <c r="K2900" i="1"/>
  <c r="M2900" i="1" s="1"/>
  <c r="K2899" i="1"/>
  <c r="M2899" i="1" s="1"/>
  <c r="K2898" i="1"/>
  <c r="M2898" i="1" s="1"/>
  <c r="K2897" i="1"/>
  <c r="M2897" i="1" s="1"/>
  <c r="K2896" i="1"/>
  <c r="M2896" i="1" s="1"/>
  <c r="K2895" i="1"/>
  <c r="M2895" i="1" s="1"/>
  <c r="K2894" i="1"/>
  <c r="M2894" i="1" s="1"/>
  <c r="K2893" i="1"/>
  <c r="M2893" i="1" s="1"/>
  <c r="K2892" i="1"/>
  <c r="M2892" i="1" s="1"/>
  <c r="K2891" i="1"/>
  <c r="M2891" i="1" s="1"/>
  <c r="K2890" i="1"/>
  <c r="M2890" i="1" s="1"/>
  <c r="K2889" i="1"/>
  <c r="M2889" i="1" s="1"/>
  <c r="K2888" i="1"/>
  <c r="M2888" i="1" s="1"/>
  <c r="K2887" i="1"/>
  <c r="M2887" i="1" s="1"/>
  <c r="K2886" i="1"/>
  <c r="M2886" i="1" s="1"/>
  <c r="K2885" i="1"/>
  <c r="M2885" i="1" s="1"/>
  <c r="K2884" i="1"/>
  <c r="M2884" i="1" s="1"/>
  <c r="K2883" i="1"/>
  <c r="M2883" i="1" s="1"/>
  <c r="K2882" i="1"/>
  <c r="M2882" i="1" s="1"/>
  <c r="K2881" i="1"/>
  <c r="M2881" i="1" s="1"/>
  <c r="K2880" i="1"/>
  <c r="M2880" i="1" s="1"/>
  <c r="K2879" i="1"/>
  <c r="M2879" i="1" s="1"/>
  <c r="K2878" i="1"/>
  <c r="M2878" i="1" s="1"/>
  <c r="K2877" i="1"/>
  <c r="M2877" i="1" s="1"/>
  <c r="K2876" i="1"/>
  <c r="M2876" i="1" s="1"/>
  <c r="K2875" i="1"/>
  <c r="M2875" i="1" s="1"/>
  <c r="K2874" i="1"/>
  <c r="M2874" i="1" s="1"/>
  <c r="K2873" i="1"/>
  <c r="M2873" i="1" s="1"/>
  <c r="K2872" i="1"/>
  <c r="M2872" i="1" s="1"/>
  <c r="K2871" i="1"/>
  <c r="M2871" i="1" s="1"/>
  <c r="K2870" i="1"/>
  <c r="M2870" i="1" s="1"/>
  <c r="K2869" i="1"/>
  <c r="M2869" i="1" s="1"/>
  <c r="K2868" i="1"/>
  <c r="M2868" i="1" s="1"/>
  <c r="K2867" i="1"/>
  <c r="M2867" i="1" s="1"/>
  <c r="K2866" i="1"/>
  <c r="M2866" i="1" s="1"/>
  <c r="K2865" i="1"/>
  <c r="M2865" i="1" s="1"/>
  <c r="K2864" i="1"/>
  <c r="M2864" i="1" s="1"/>
  <c r="K2863" i="1"/>
  <c r="M2863" i="1" s="1"/>
  <c r="K2862" i="1"/>
  <c r="M2862" i="1" s="1"/>
  <c r="K2861" i="1"/>
  <c r="M2861" i="1" s="1"/>
  <c r="K2860" i="1"/>
  <c r="M2860" i="1" s="1"/>
  <c r="K2859" i="1"/>
  <c r="M2859" i="1" s="1"/>
  <c r="K2858" i="1"/>
  <c r="M2858" i="1" s="1"/>
  <c r="K2857" i="1"/>
  <c r="M2857" i="1" s="1"/>
  <c r="K2856" i="1"/>
  <c r="M2856" i="1" s="1"/>
  <c r="K2855" i="1"/>
  <c r="M2855" i="1" s="1"/>
  <c r="K2854" i="1"/>
  <c r="M2854" i="1" s="1"/>
  <c r="K2853" i="1"/>
  <c r="M2853" i="1" s="1"/>
  <c r="K2852" i="1"/>
  <c r="M2852" i="1" s="1"/>
  <c r="K2851" i="1"/>
  <c r="M2851" i="1" s="1"/>
  <c r="K2850" i="1"/>
  <c r="M2850" i="1" s="1"/>
  <c r="K2849" i="1"/>
  <c r="M2849" i="1" s="1"/>
  <c r="K2848" i="1"/>
  <c r="M2848" i="1" s="1"/>
  <c r="K2847" i="1"/>
  <c r="M2847" i="1" s="1"/>
  <c r="K2846" i="1"/>
  <c r="M2846" i="1" s="1"/>
  <c r="K2845" i="1"/>
  <c r="M2845" i="1" s="1"/>
  <c r="K2844" i="1"/>
  <c r="M2844" i="1" s="1"/>
  <c r="K2843" i="1"/>
  <c r="M2843" i="1" s="1"/>
  <c r="K2842" i="1"/>
  <c r="M2842" i="1" s="1"/>
  <c r="K2841" i="1"/>
  <c r="M2841" i="1" s="1"/>
  <c r="K2840" i="1"/>
  <c r="M2840" i="1" s="1"/>
  <c r="K2839" i="1"/>
  <c r="M2839" i="1" s="1"/>
  <c r="K2838" i="1"/>
  <c r="M2838" i="1" s="1"/>
  <c r="K2837" i="1"/>
  <c r="M2837" i="1" s="1"/>
  <c r="K2836" i="1"/>
  <c r="M2836" i="1" s="1"/>
  <c r="K2835" i="1"/>
  <c r="M2835" i="1" s="1"/>
  <c r="K2834" i="1"/>
  <c r="M2834" i="1" s="1"/>
  <c r="K2833" i="1"/>
  <c r="M2833" i="1" s="1"/>
  <c r="K2832" i="1"/>
  <c r="M2832" i="1" s="1"/>
  <c r="K2831" i="1"/>
  <c r="M2831" i="1" s="1"/>
  <c r="K2830" i="1"/>
  <c r="M2830" i="1" s="1"/>
  <c r="K2829" i="1"/>
  <c r="M2829" i="1" s="1"/>
  <c r="K2828" i="1"/>
  <c r="M2828" i="1" s="1"/>
  <c r="K2827" i="1"/>
  <c r="M2827" i="1" s="1"/>
  <c r="K2826" i="1"/>
  <c r="M2826" i="1" s="1"/>
  <c r="K2825" i="1"/>
  <c r="M2825" i="1" s="1"/>
  <c r="K2824" i="1"/>
  <c r="M2824" i="1" s="1"/>
  <c r="K2823" i="1"/>
  <c r="M2823" i="1" s="1"/>
  <c r="K2822" i="1"/>
  <c r="M2822" i="1" s="1"/>
  <c r="K2821" i="1"/>
  <c r="M2821" i="1" s="1"/>
  <c r="K2820" i="1"/>
  <c r="M2820" i="1" s="1"/>
  <c r="K2819" i="1"/>
  <c r="M2819" i="1" s="1"/>
  <c r="K2818" i="1"/>
  <c r="M2818" i="1" s="1"/>
  <c r="K2817" i="1"/>
  <c r="M2817" i="1" s="1"/>
  <c r="K2816" i="1"/>
  <c r="M2816" i="1" s="1"/>
  <c r="K2815" i="1"/>
  <c r="M2815" i="1" s="1"/>
  <c r="K2814" i="1"/>
  <c r="M2814" i="1" s="1"/>
  <c r="K2813" i="1"/>
  <c r="M2813" i="1" s="1"/>
  <c r="K2812" i="1"/>
  <c r="M2812" i="1" s="1"/>
  <c r="K2811" i="1"/>
  <c r="M2811" i="1" s="1"/>
  <c r="K2810" i="1"/>
  <c r="M2810" i="1" s="1"/>
  <c r="K2809" i="1"/>
  <c r="M2809" i="1" s="1"/>
  <c r="K2808" i="1"/>
  <c r="M2808" i="1" s="1"/>
  <c r="K2807" i="1"/>
  <c r="M2807" i="1" s="1"/>
  <c r="K2806" i="1"/>
  <c r="M2806" i="1" s="1"/>
  <c r="K2805" i="1"/>
  <c r="M2805" i="1" s="1"/>
  <c r="K2804" i="1"/>
  <c r="M2804" i="1" s="1"/>
  <c r="K2803" i="1"/>
  <c r="M2803" i="1" s="1"/>
  <c r="K2802" i="1"/>
  <c r="M2802" i="1" s="1"/>
  <c r="K2801" i="1"/>
  <c r="M2801" i="1" s="1"/>
  <c r="K2800" i="1"/>
  <c r="M2800" i="1" s="1"/>
  <c r="K2799" i="1"/>
  <c r="M2799" i="1" s="1"/>
  <c r="K2798" i="1"/>
  <c r="M2798" i="1" s="1"/>
  <c r="K2797" i="1"/>
  <c r="M2797" i="1" s="1"/>
  <c r="K2796" i="1"/>
  <c r="M2796" i="1" s="1"/>
  <c r="K2795" i="1"/>
  <c r="M2795" i="1" s="1"/>
  <c r="K2794" i="1"/>
  <c r="M2794" i="1" s="1"/>
  <c r="K2793" i="1"/>
  <c r="M2793" i="1" s="1"/>
  <c r="K2792" i="1"/>
  <c r="M2792" i="1" s="1"/>
  <c r="K2791" i="1"/>
  <c r="M2791" i="1" s="1"/>
  <c r="K2790" i="1"/>
  <c r="M2790" i="1" s="1"/>
  <c r="K2789" i="1"/>
  <c r="M2789" i="1" s="1"/>
  <c r="K2788" i="1"/>
  <c r="M2788" i="1" s="1"/>
  <c r="K2787" i="1"/>
  <c r="M2787" i="1" s="1"/>
  <c r="K2786" i="1"/>
  <c r="M2786" i="1" s="1"/>
  <c r="K2785" i="1"/>
  <c r="M2785" i="1" s="1"/>
  <c r="K2784" i="1"/>
  <c r="M2784" i="1" s="1"/>
  <c r="K2783" i="1"/>
  <c r="M2783" i="1" s="1"/>
  <c r="K2782" i="1"/>
  <c r="M2782" i="1" s="1"/>
  <c r="K2781" i="1"/>
  <c r="M2781" i="1" s="1"/>
  <c r="K2780" i="1"/>
  <c r="M2780" i="1" s="1"/>
  <c r="K2779" i="1"/>
  <c r="M2779" i="1" s="1"/>
  <c r="K2778" i="1"/>
  <c r="M2778" i="1" s="1"/>
  <c r="K2777" i="1"/>
  <c r="M2777" i="1" s="1"/>
  <c r="K2776" i="1"/>
  <c r="M2776" i="1" s="1"/>
  <c r="K2775" i="1"/>
  <c r="M2775" i="1" s="1"/>
  <c r="K2774" i="1"/>
  <c r="M2774" i="1" s="1"/>
  <c r="K2773" i="1"/>
  <c r="M2773" i="1" s="1"/>
  <c r="K2772" i="1"/>
  <c r="M2772" i="1" s="1"/>
  <c r="K2771" i="1"/>
  <c r="M2771" i="1" s="1"/>
  <c r="K2770" i="1"/>
  <c r="M2770" i="1" s="1"/>
  <c r="K2769" i="1"/>
  <c r="M2769" i="1" s="1"/>
  <c r="K2768" i="1"/>
  <c r="M2768" i="1" s="1"/>
  <c r="K2767" i="1"/>
  <c r="M2767" i="1" s="1"/>
  <c r="K2766" i="1"/>
  <c r="M2766" i="1" s="1"/>
  <c r="K2765" i="1"/>
  <c r="M2765" i="1" s="1"/>
  <c r="K2764" i="1"/>
  <c r="M2764" i="1" s="1"/>
  <c r="K2763" i="1"/>
  <c r="M2763" i="1" s="1"/>
  <c r="K2762" i="1"/>
  <c r="M2762" i="1" s="1"/>
  <c r="K2761" i="1"/>
  <c r="M2761" i="1" s="1"/>
  <c r="K2760" i="1"/>
  <c r="M2760" i="1" s="1"/>
  <c r="K2759" i="1"/>
  <c r="M2759" i="1" s="1"/>
  <c r="K2758" i="1"/>
  <c r="M2758" i="1" s="1"/>
  <c r="K2757" i="1"/>
  <c r="M2757" i="1" s="1"/>
  <c r="K2756" i="1"/>
  <c r="M2756" i="1" s="1"/>
  <c r="K2755" i="1"/>
  <c r="M2755" i="1" s="1"/>
  <c r="K2754" i="1"/>
  <c r="M2754" i="1" s="1"/>
  <c r="K2753" i="1"/>
  <c r="M2753" i="1" s="1"/>
  <c r="K2752" i="1"/>
  <c r="M2752" i="1" s="1"/>
  <c r="K2751" i="1"/>
  <c r="M2751" i="1" s="1"/>
  <c r="K2750" i="1"/>
  <c r="M2750" i="1" s="1"/>
  <c r="K2749" i="1"/>
  <c r="M2749" i="1" s="1"/>
  <c r="K2748" i="1"/>
  <c r="M2748" i="1" s="1"/>
  <c r="K2747" i="1"/>
  <c r="M2747" i="1" s="1"/>
  <c r="K2746" i="1"/>
  <c r="M2746" i="1" s="1"/>
  <c r="K2745" i="1"/>
  <c r="M2745" i="1" s="1"/>
  <c r="K2744" i="1"/>
  <c r="M2744" i="1" s="1"/>
  <c r="K2743" i="1"/>
  <c r="M2743" i="1" s="1"/>
  <c r="K2742" i="1"/>
  <c r="M2742" i="1" s="1"/>
  <c r="K2741" i="1"/>
  <c r="M2741" i="1" s="1"/>
  <c r="K2740" i="1"/>
  <c r="M2740" i="1" s="1"/>
  <c r="K2739" i="1"/>
  <c r="M2739" i="1" s="1"/>
  <c r="K2738" i="1"/>
  <c r="M2738" i="1" s="1"/>
  <c r="K2737" i="1"/>
  <c r="M2737" i="1" s="1"/>
  <c r="K2736" i="1"/>
  <c r="M2736" i="1" s="1"/>
  <c r="K2735" i="1"/>
  <c r="M2735" i="1" s="1"/>
  <c r="K2734" i="1"/>
  <c r="M2734" i="1" s="1"/>
  <c r="K2733" i="1"/>
  <c r="M2733" i="1" s="1"/>
  <c r="K2732" i="1"/>
  <c r="M2732" i="1" s="1"/>
  <c r="K2731" i="1"/>
  <c r="M2731" i="1" s="1"/>
  <c r="K2730" i="1"/>
  <c r="M2730" i="1" s="1"/>
  <c r="K2729" i="1"/>
  <c r="M2729" i="1" s="1"/>
  <c r="K2728" i="1"/>
  <c r="M2728" i="1" s="1"/>
  <c r="K2727" i="1"/>
  <c r="M2727" i="1" s="1"/>
  <c r="K2726" i="1"/>
  <c r="M2726" i="1" s="1"/>
  <c r="K2725" i="1"/>
  <c r="M2725" i="1" s="1"/>
  <c r="K2724" i="1"/>
  <c r="M2724" i="1" s="1"/>
  <c r="K2723" i="1"/>
  <c r="M2723" i="1" s="1"/>
  <c r="K2722" i="1"/>
  <c r="M2722" i="1" s="1"/>
  <c r="K2721" i="1"/>
  <c r="M2721" i="1" s="1"/>
  <c r="K2720" i="1"/>
  <c r="M2720" i="1" s="1"/>
  <c r="K2719" i="1"/>
  <c r="M2719" i="1" s="1"/>
  <c r="K2718" i="1"/>
  <c r="M2718" i="1" s="1"/>
  <c r="K2717" i="1"/>
  <c r="M2717" i="1" s="1"/>
  <c r="K2716" i="1"/>
  <c r="M2716" i="1" s="1"/>
  <c r="K2715" i="1"/>
  <c r="M2715" i="1" s="1"/>
  <c r="K2714" i="1"/>
  <c r="M2714" i="1" s="1"/>
  <c r="K2713" i="1"/>
  <c r="M2713" i="1" s="1"/>
  <c r="K2712" i="1"/>
  <c r="M2712" i="1" s="1"/>
  <c r="K2711" i="1"/>
  <c r="M2711" i="1" s="1"/>
  <c r="K2710" i="1"/>
  <c r="M2710" i="1" s="1"/>
  <c r="K2709" i="1"/>
  <c r="M2709" i="1" s="1"/>
  <c r="K2708" i="1"/>
  <c r="M2708" i="1" s="1"/>
  <c r="K2707" i="1"/>
  <c r="M2707" i="1" s="1"/>
  <c r="K2706" i="1"/>
  <c r="M2706" i="1" s="1"/>
  <c r="K2705" i="1"/>
  <c r="M2705" i="1" s="1"/>
  <c r="K2704" i="1"/>
  <c r="M2704" i="1" s="1"/>
  <c r="K2703" i="1"/>
  <c r="M2703" i="1" s="1"/>
  <c r="K2702" i="1"/>
  <c r="M2702" i="1" s="1"/>
  <c r="K2701" i="1"/>
  <c r="M2701" i="1" s="1"/>
  <c r="K2700" i="1"/>
  <c r="M2700" i="1" s="1"/>
  <c r="K2699" i="1"/>
  <c r="M2699" i="1" s="1"/>
  <c r="K2698" i="1"/>
  <c r="M2698" i="1" s="1"/>
  <c r="K2697" i="1"/>
  <c r="M2697" i="1" s="1"/>
  <c r="K2696" i="1"/>
  <c r="M2696" i="1" s="1"/>
  <c r="K2695" i="1"/>
  <c r="M2695" i="1" s="1"/>
  <c r="K2694" i="1"/>
  <c r="M2694" i="1" s="1"/>
  <c r="K2693" i="1"/>
  <c r="M2693" i="1" s="1"/>
  <c r="K2692" i="1"/>
  <c r="M2692" i="1" s="1"/>
  <c r="K2691" i="1"/>
  <c r="M2691" i="1" s="1"/>
  <c r="K2690" i="1"/>
  <c r="M2690" i="1" s="1"/>
  <c r="K2689" i="1"/>
  <c r="M2689" i="1" s="1"/>
  <c r="K2688" i="1"/>
  <c r="M2688" i="1" s="1"/>
  <c r="K2687" i="1"/>
  <c r="M2687" i="1" s="1"/>
  <c r="K2686" i="1"/>
  <c r="M2686" i="1" s="1"/>
  <c r="K2685" i="1"/>
  <c r="M2685" i="1" s="1"/>
  <c r="K2684" i="1"/>
  <c r="M2684" i="1" s="1"/>
  <c r="K2683" i="1"/>
  <c r="M2683" i="1" s="1"/>
  <c r="K2682" i="1"/>
  <c r="M2682" i="1" s="1"/>
  <c r="K2681" i="1"/>
  <c r="M2681" i="1" s="1"/>
  <c r="K2680" i="1"/>
  <c r="M2680" i="1" s="1"/>
  <c r="K2679" i="1"/>
  <c r="M2679" i="1" s="1"/>
  <c r="K2678" i="1"/>
  <c r="M2678" i="1" s="1"/>
  <c r="K2677" i="1"/>
  <c r="M2677" i="1" s="1"/>
  <c r="K2676" i="1"/>
  <c r="M2676" i="1" s="1"/>
  <c r="K2675" i="1"/>
  <c r="M2675" i="1" s="1"/>
  <c r="K2674" i="1"/>
  <c r="M2674" i="1" s="1"/>
  <c r="K2673" i="1"/>
  <c r="M2673" i="1" s="1"/>
  <c r="K2672" i="1"/>
  <c r="M2672" i="1" s="1"/>
  <c r="K2671" i="1"/>
  <c r="M2671" i="1" s="1"/>
  <c r="K2670" i="1"/>
  <c r="M2670" i="1" s="1"/>
  <c r="K2669" i="1"/>
  <c r="M2669" i="1" s="1"/>
  <c r="K2668" i="1"/>
  <c r="M2668" i="1" s="1"/>
  <c r="K2667" i="1"/>
  <c r="M2667" i="1" s="1"/>
  <c r="K2666" i="1"/>
  <c r="M2666" i="1" s="1"/>
  <c r="K2665" i="1"/>
  <c r="M2665" i="1" s="1"/>
  <c r="K2664" i="1"/>
  <c r="M2664" i="1" s="1"/>
  <c r="K2663" i="1"/>
  <c r="M2663" i="1" s="1"/>
  <c r="K2662" i="1"/>
  <c r="M2662" i="1" s="1"/>
  <c r="K2661" i="1"/>
  <c r="M2661" i="1" s="1"/>
  <c r="K2660" i="1"/>
  <c r="M2660" i="1" s="1"/>
  <c r="K2659" i="1"/>
  <c r="M2659" i="1" s="1"/>
  <c r="K2658" i="1"/>
  <c r="M2658" i="1" s="1"/>
  <c r="K2657" i="1"/>
  <c r="M2657" i="1" s="1"/>
  <c r="K2656" i="1"/>
  <c r="M2656" i="1" s="1"/>
  <c r="K2655" i="1"/>
  <c r="M2655" i="1" s="1"/>
  <c r="K2654" i="1"/>
  <c r="M2654" i="1" s="1"/>
  <c r="K2653" i="1"/>
  <c r="M2653" i="1" s="1"/>
  <c r="K2652" i="1"/>
  <c r="M2652" i="1" s="1"/>
  <c r="K2651" i="1"/>
  <c r="M2651" i="1" s="1"/>
  <c r="K2650" i="1"/>
  <c r="M2650" i="1" s="1"/>
  <c r="K2649" i="1"/>
  <c r="M2649" i="1" s="1"/>
  <c r="K2648" i="1"/>
  <c r="M2648" i="1" s="1"/>
  <c r="K2647" i="1"/>
  <c r="M2647" i="1" s="1"/>
  <c r="K2646" i="1"/>
  <c r="M2646" i="1" s="1"/>
  <c r="K2645" i="1"/>
  <c r="M2645" i="1" s="1"/>
  <c r="K2644" i="1"/>
  <c r="M2644" i="1" s="1"/>
  <c r="K2643" i="1"/>
  <c r="M2643" i="1" s="1"/>
  <c r="K2642" i="1"/>
  <c r="M2642" i="1" s="1"/>
  <c r="K2641" i="1"/>
  <c r="M2641" i="1" s="1"/>
  <c r="K2640" i="1"/>
  <c r="M2640" i="1" s="1"/>
  <c r="K2639" i="1"/>
  <c r="M2639" i="1" s="1"/>
  <c r="K2638" i="1"/>
  <c r="M2638" i="1" s="1"/>
  <c r="K2637" i="1"/>
  <c r="M2637" i="1" s="1"/>
  <c r="K2636" i="1"/>
  <c r="M2636" i="1" s="1"/>
  <c r="K2635" i="1"/>
  <c r="M2635" i="1" s="1"/>
  <c r="K2634" i="1"/>
  <c r="M2634" i="1" s="1"/>
  <c r="K2633" i="1"/>
  <c r="M2633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K2624" i="1"/>
  <c r="M2624" i="1" s="1"/>
  <c r="K2623" i="1"/>
  <c r="M2623" i="1" s="1"/>
  <c r="K2622" i="1"/>
  <c r="M2622" i="1" s="1"/>
  <c r="K2621" i="1"/>
  <c r="M2621" i="1" s="1"/>
  <c r="K2620" i="1"/>
  <c r="M2620" i="1" s="1"/>
  <c r="K2619" i="1"/>
  <c r="M2619" i="1" s="1"/>
  <c r="K2618" i="1"/>
  <c r="M2618" i="1" s="1"/>
  <c r="K2617" i="1"/>
  <c r="M2617" i="1" s="1"/>
  <c r="K2616" i="1"/>
  <c r="M2616" i="1" s="1"/>
  <c r="K2615" i="1"/>
  <c r="M2615" i="1" s="1"/>
  <c r="K2614" i="1"/>
  <c r="M2614" i="1" s="1"/>
  <c r="K2613" i="1"/>
  <c r="M2613" i="1" s="1"/>
  <c r="K2612" i="1"/>
  <c r="M2612" i="1" s="1"/>
  <c r="K2611" i="1"/>
  <c r="M2611" i="1" s="1"/>
  <c r="K2610" i="1"/>
  <c r="M2610" i="1" s="1"/>
  <c r="K2609" i="1"/>
  <c r="M2609" i="1" s="1"/>
  <c r="K2608" i="1"/>
  <c r="M2608" i="1" s="1"/>
  <c r="K2607" i="1"/>
  <c r="M2607" i="1" s="1"/>
  <c r="K2606" i="1"/>
  <c r="M2606" i="1" s="1"/>
  <c r="K2605" i="1"/>
  <c r="M2605" i="1" s="1"/>
  <c r="K2604" i="1"/>
  <c r="M2604" i="1" s="1"/>
  <c r="K2603" i="1"/>
  <c r="M2603" i="1" s="1"/>
  <c r="K2602" i="1"/>
  <c r="M2602" i="1" s="1"/>
  <c r="K2601" i="1"/>
  <c r="M2601" i="1" s="1"/>
  <c r="K2600" i="1"/>
  <c r="M2600" i="1" s="1"/>
  <c r="K2599" i="1"/>
  <c r="M2599" i="1" s="1"/>
  <c r="K2598" i="1"/>
  <c r="M2598" i="1" s="1"/>
  <c r="K2597" i="1"/>
  <c r="M2597" i="1" s="1"/>
  <c r="K2596" i="1"/>
  <c r="M2596" i="1" s="1"/>
  <c r="K2595" i="1"/>
  <c r="M2595" i="1" s="1"/>
  <c r="K2594" i="1"/>
  <c r="M2594" i="1" s="1"/>
  <c r="K2593" i="1"/>
  <c r="M2593" i="1" s="1"/>
  <c r="K2592" i="1"/>
  <c r="M2592" i="1" s="1"/>
  <c r="K2591" i="1"/>
  <c r="M2591" i="1" s="1"/>
  <c r="K2590" i="1"/>
  <c r="M2590" i="1" s="1"/>
  <c r="K2589" i="1"/>
  <c r="M2589" i="1" s="1"/>
  <c r="K2588" i="1"/>
  <c r="M2588" i="1" s="1"/>
  <c r="K2587" i="1"/>
  <c r="M2587" i="1" s="1"/>
  <c r="K2586" i="1"/>
  <c r="M2586" i="1" s="1"/>
  <c r="K2585" i="1"/>
  <c r="M2585" i="1" s="1"/>
  <c r="K2584" i="1"/>
  <c r="M2584" i="1" s="1"/>
  <c r="K2583" i="1"/>
  <c r="M2583" i="1" s="1"/>
  <c r="K2582" i="1"/>
  <c r="M2582" i="1" s="1"/>
  <c r="K2581" i="1"/>
  <c r="M2581" i="1" s="1"/>
  <c r="K2580" i="1"/>
  <c r="M2580" i="1" s="1"/>
  <c r="K2579" i="1"/>
  <c r="M2579" i="1" s="1"/>
  <c r="K2578" i="1"/>
  <c r="M2578" i="1" s="1"/>
  <c r="K2577" i="1"/>
  <c r="M2577" i="1" s="1"/>
  <c r="K2576" i="1"/>
  <c r="M2576" i="1" s="1"/>
  <c r="K2575" i="1"/>
  <c r="M2575" i="1" s="1"/>
  <c r="K2574" i="1"/>
  <c r="M2574" i="1" s="1"/>
  <c r="K2573" i="1"/>
  <c r="M2573" i="1" s="1"/>
  <c r="K2572" i="1"/>
  <c r="M2572" i="1" s="1"/>
  <c r="K2571" i="1"/>
  <c r="M2571" i="1" s="1"/>
  <c r="K2570" i="1"/>
  <c r="M2570" i="1" s="1"/>
  <c r="K2569" i="1"/>
  <c r="M2569" i="1" s="1"/>
  <c r="K2568" i="1"/>
  <c r="M2568" i="1" s="1"/>
  <c r="K2567" i="1"/>
  <c r="M2567" i="1" s="1"/>
  <c r="K2566" i="1"/>
  <c r="M2566" i="1" s="1"/>
  <c r="K2565" i="1"/>
  <c r="M2565" i="1" s="1"/>
  <c r="K2564" i="1"/>
  <c r="M2564" i="1" s="1"/>
  <c r="K2563" i="1"/>
  <c r="M2563" i="1" s="1"/>
  <c r="K2562" i="1"/>
  <c r="M2562" i="1" s="1"/>
  <c r="K2561" i="1"/>
  <c r="M2561" i="1" s="1"/>
  <c r="K2560" i="1"/>
  <c r="M2560" i="1" s="1"/>
  <c r="K2559" i="1"/>
  <c r="M2559" i="1" s="1"/>
  <c r="K2558" i="1"/>
  <c r="M2558" i="1" s="1"/>
  <c r="K2557" i="1"/>
  <c r="M2557" i="1" s="1"/>
  <c r="K2556" i="1"/>
  <c r="M2556" i="1" s="1"/>
  <c r="K2555" i="1"/>
  <c r="M2555" i="1" s="1"/>
  <c r="K2554" i="1"/>
  <c r="M2554" i="1" s="1"/>
  <c r="K2553" i="1"/>
  <c r="M2553" i="1" s="1"/>
  <c r="K2552" i="1"/>
  <c r="M2552" i="1" s="1"/>
  <c r="K2551" i="1"/>
  <c r="M2551" i="1" s="1"/>
  <c r="K2550" i="1"/>
  <c r="M2550" i="1" s="1"/>
  <c r="K2549" i="1"/>
  <c r="M2549" i="1" s="1"/>
  <c r="K2548" i="1"/>
  <c r="M2548" i="1" s="1"/>
  <c r="K2547" i="1"/>
  <c r="M2547" i="1" s="1"/>
  <c r="K2546" i="1"/>
  <c r="M2546" i="1" s="1"/>
  <c r="K2545" i="1"/>
  <c r="M2545" i="1" s="1"/>
  <c r="K2544" i="1"/>
  <c r="M2544" i="1" s="1"/>
  <c r="K2543" i="1"/>
  <c r="M2543" i="1" s="1"/>
  <c r="K2542" i="1"/>
  <c r="M2542" i="1" s="1"/>
  <c r="K2541" i="1"/>
  <c r="M2541" i="1" s="1"/>
  <c r="K2540" i="1"/>
  <c r="M2540" i="1" s="1"/>
  <c r="K2539" i="1"/>
  <c r="M2539" i="1" s="1"/>
  <c r="K2538" i="1"/>
  <c r="M2538" i="1" s="1"/>
  <c r="K2537" i="1"/>
  <c r="M2537" i="1" s="1"/>
  <c r="K2536" i="1"/>
  <c r="M2536" i="1" s="1"/>
  <c r="K2535" i="1"/>
  <c r="M2535" i="1" s="1"/>
  <c r="K2534" i="1"/>
  <c r="M2534" i="1" s="1"/>
  <c r="K2533" i="1"/>
  <c r="M2533" i="1" s="1"/>
  <c r="K2532" i="1"/>
  <c r="M2532" i="1" s="1"/>
  <c r="K2531" i="1"/>
  <c r="M2531" i="1" s="1"/>
  <c r="K2530" i="1"/>
  <c r="M2530" i="1" s="1"/>
  <c r="K2529" i="1"/>
  <c r="M2529" i="1" s="1"/>
  <c r="K2528" i="1"/>
  <c r="M2528" i="1" s="1"/>
  <c r="K2527" i="1"/>
  <c r="M2527" i="1" s="1"/>
  <c r="K2526" i="1"/>
  <c r="M2526" i="1" s="1"/>
  <c r="K2525" i="1"/>
  <c r="M2525" i="1" s="1"/>
  <c r="K2524" i="1"/>
  <c r="M2524" i="1" s="1"/>
  <c r="K2523" i="1"/>
  <c r="M2523" i="1" s="1"/>
  <c r="K2522" i="1"/>
  <c r="M2522" i="1" s="1"/>
  <c r="K2521" i="1"/>
  <c r="M2521" i="1" s="1"/>
  <c r="K2520" i="1"/>
  <c r="M2520" i="1" s="1"/>
  <c r="K2519" i="1"/>
  <c r="M2519" i="1" s="1"/>
  <c r="K2518" i="1"/>
  <c r="M2518" i="1" s="1"/>
  <c r="K2517" i="1"/>
  <c r="M2517" i="1" s="1"/>
  <c r="K2516" i="1"/>
  <c r="M2516" i="1" s="1"/>
  <c r="K2515" i="1"/>
  <c r="M2515" i="1" s="1"/>
  <c r="K2514" i="1"/>
  <c r="M2514" i="1" s="1"/>
  <c r="K2513" i="1"/>
  <c r="M2513" i="1" s="1"/>
  <c r="K2512" i="1"/>
  <c r="M2512" i="1" s="1"/>
  <c r="K2511" i="1"/>
  <c r="M2511" i="1" s="1"/>
  <c r="K2510" i="1"/>
  <c r="M2510" i="1" s="1"/>
  <c r="K2509" i="1"/>
  <c r="M2509" i="1" s="1"/>
  <c r="K2508" i="1"/>
  <c r="M2508" i="1" s="1"/>
  <c r="K2507" i="1"/>
  <c r="M2507" i="1" s="1"/>
  <c r="K2506" i="1"/>
  <c r="M2506" i="1" s="1"/>
  <c r="K2505" i="1"/>
  <c r="M2505" i="1" s="1"/>
  <c r="K2504" i="1"/>
  <c r="M2504" i="1" s="1"/>
  <c r="K2503" i="1"/>
  <c r="M2503" i="1" s="1"/>
  <c r="K2502" i="1"/>
  <c r="M2502" i="1" s="1"/>
  <c r="K2501" i="1"/>
  <c r="M2501" i="1" s="1"/>
  <c r="K2500" i="1"/>
  <c r="M2500" i="1" s="1"/>
  <c r="K2499" i="1"/>
  <c r="M2499" i="1" s="1"/>
  <c r="K2498" i="1"/>
  <c r="M2498" i="1" s="1"/>
  <c r="K2497" i="1"/>
  <c r="M2497" i="1" s="1"/>
  <c r="K2496" i="1"/>
  <c r="M2496" i="1" s="1"/>
  <c r="K2495" i="1"/>
  <c r="M2495" i="1" s="1"/>
  <c r="K2494" i="1"/>
  <c r="M2494" i="1" s="1"/>
  <c r="K2493" i="1"/>
  <c r="M2493" i="1" s="1"/>
  <c r="K2492" i="1"/>
  <c r="M2492" i="1" s="1"/>
  <c r="K2491" i="1"/>
  <c r="M2491" i="1" s="1"/>
  <c r="K2490" i="1"/>
  <c r="M2490" i="1" s="1"/>
  <c r="K2489" i="1"/>
  <c r="M2489" i="1" s="1"/>
  <c r="K2488" i="1"/>
  <c r="M2488" i="1" s="1"/>
  <c r="K2487" i="1"/>
  <c r="M2487" i="1" s="1"/>
  <c r="K2486" i="1"/>
  <c r="M2486" i="1" s="1"/>
  <c r="K2485" i="1"/>
  <c r="M2485" i="1" s="1"/>
  <c r="K2484" i="1"/>
  <c r="M2484" i="1" s="1"/>
  <c r="K2483" i="1"/>
  <c r="M2483" i="1" s="1"/>
  <c r="K2482" i="1"/>
  <c r="M2482" i="1" s="1"/>
  <c r="K2481" i="1"/>
  <c r="M2481" i="1" s="1"/>
  <c r="K2480" i="1"/>
  <c r="M2480" i="1" s="1"/>
  <c r="K2479" i="1"/>
  <c r="M2479" i="1" s="1"/>
  <c r="K2478" i="1"/>
  <c r="M2478" i="1" s="1"/>
  <c r="K2477" i="1"/>
  <c r="M2477" i="1" s="1"/>
  <c r="K2476" i="1"/>
  <c r="M2476" i="1" s="1"/>
  <c r="K2475" i="1"/>
  <c r="M2475" i="1" s="1"/>
  <c r="K2474" i="1"/>
  <c r="M2474" i="1" s="1"/>
  <c r="K2473" i="1"/>
  <c r="M2473" i="1" s="1"/>
  <c r="K2472" i="1"/>
  <c r="M2472" i="1" s="1"/>
  <c r="K2471" i="1"/>
  <c r="M2471" i="1" s="1"/>
  <c r="K2470" i="1"/>
  <c r="M2470" i="1" s="1"/>
  <c r="K2469" i="1"/>
  <c r="M2469" i="1" s="1"/>
  <c r="K2468" i="1"/>
  <c r="M2468" i="1" s="1"/>
  <c r="K2467" i="1"/>
  <c r="M2467" i="1" s="1"/>
  <c r="K2466" i="1"/>
  <c r="M2466" i="1" s="1"/>
  <c r="K2465" i="1"/>
  <c r="M2465" i="1" s="1"/>
  <c r="K2464" i="1"/>
  <c r="M2464" i="1" s="1"/>
  <c r="K2463" i="1"/>
  <c r="M2463" i="1" s="1"/>
  <c r="K2462" i="1"/>
  <c r="M2462" i="1" s="1"/>
  <c r="K2461" i="1"/>
  <c r="M2461" i="1" s="1"/>
  <c r="K2460" i="1"/>
  <c r="M2460" i="1" s="1"/>
  <c r="K2459" i="1"/>
  <c r="M2459" i="1" s="1"/>
  <c r="K2458" i="1"/>
  <c r="M2458" i="1" s="1"/>
  <c r="K2457" i="1"/>
  <c r="M2457" i="1" s="1"/>
  <c r="K2456" i="1"/>
  <c r="M2456" i="1" s="1"/>
  <c r="K2455" i="1"/>
  <c r="M2455" i="1" s="1"/>
  <c r="K2454" i="1"/>
  <c r="M2454" i="1" s="1"/>
  <c r="K2453" i="1"/>
  <c r="M2453" i="1" s="1"/>
  <c r="K2452" i="1"/>
  <c r="M2452" i="1" s="1"/>
  <c r="K2451" i="1"/>
  <c r="M2451" i="1" s="1"/>
  <c r="K2450" i="1"/>
  <c r="M2450" i="1" s="1"/>
  <c r="K2449" i="1"/>
  <c r="M2449" i="1" s="1"/>
  <c r="K2448" i="1"/>
  <c r="M2448" i="1" s="1"/>
  <c r="K2447" i="1"/>
  <c r="M2447" i="1" s="1"/>
  <c r="K2446" i="1"/>
  <c r="M2446" i="1" s="1"/>
  <c r="K2445" i="1"/>
  <c r="M2445" i="1" s="1"/>
  <c r="K2444" i="1"/>
  <c r="M2444" i="1" s="1"/>
  <c r="K2443" i="1"/>
  <c r="M2443" i="1" s="1"/>
  <c r="K2442" i="1"/>
  <c r="M2442" i="1" s="1"/>
  <c r="K2441" i="1"/>
  <c r="M2441" i="1" s="1"/>
  <c r="K2440" i="1"/>
  <c r="M2440" i="1" s="1"/>
  <c r="K2439" i="1"/>
  <c r="M2439" i="1" s="1"/>
  <c r="K2438" i="1"/>
  <c r="M2438" i="1" s="1"/>
  <c r="K2437" i="1"/>
  <c r="M2437" i="1" s="1"/>
  <c r="K2436" i="1"/>
  <c r="M2436" i="1" s="1"/>
  <c r="K2435" i="1"/>
  <c r="M2435" i="1" s="1"/>
  <c r="K2434" i="1"/>
  <c r="M2434" i="1" s="1"/>
  <c r="K2433" i="1"/>
  <c r="M2433" i="1" s="1"/>
  <c r="K2432" i="1"/>
  <c r="M2432" i="1" s="1"/>
  <c r="K2431" i="1"/>
  <c r="M2431" i="1" s="1"/>
  <c r="K2430" i="1"/>
  <c r="M2430" i="1" s="1"/>
  <c r="K2429" i="1"/>
  <c r="M2429" i="1" s="1"/>
  <c r="K2428" i="1"/>
  <c r="M2428" i="1" s="1"/>
  <c r="K2427" i="1"/>
  <c r="M2427" i="1" s="1"/>
  <c r="K2426" i="1"/>
  <c r="M2426" i="1" s="1"/>
  <c r="K2425" i="1"/>
  <c r="M2425" i="1" s="1"/>
  <c r="K2424" i="1"/>
  <c r="M2424" i="1" s="1"/>
  <c r="K2423" i="1"/>
  <c r="M2423" i="1" s="1"/>
  <c r="K2422" i="1"/>
  <c r="M2422" i="1" s="1"/>
  <c r="K2421" i="1"/>
  <c r="M2421" i="1" s="1"/>
  <c r="K2420" i="1"/>
  <c r="M2420" i="1" s="1"/>
  <c r="K2419" i="1"/>
  <c r="M2419" i="1" s="1"/>
  <c r="K2418" i="1"/>
  <c r="M2418" i="1" s="1"/>
  <c r="K2417" i="1"/>
  <c r="M2417" i="1" s="1"/>
  <c r="K2416" i="1"/>
  <c r="M2416" i="1" s="1"/>
  <c r="K2415" i="1"/>
  <c r="M2415" i="1" s="1"/>
  <c r="K2414" i="1"/>
  <c r="M2414" i="1" s="1"/>
  <c r="K2413" i="1"/>
  <c r="M2413" i="1" s="1"/>
  <c r="K2412" i="1"/>
  <c r="M2412" i="1" s="1"/>
  <c r="K2411" i="1"/>
  <c r="M2411" i="1" s="1"/>
  <c r="K2410" i="1"/>
  <c r="M2410" i="1" s="1"/>
  <c r="K2409" i="1"/>
  <c r="M2409" i="1" s="1"/>
  <c r="K2408" i="1"/>
  <c r="M2408" i="1" s="1"/>
  <c r="K2407" i="1"/>
  <c r="M2407" i="1" s="1"/>
  <c r="K2406" i="1"/>
  <c r="M2406" i="1" s="1"/>
  <c r="K2405" i="1"/>
  <c r="M2405" i="1" s="1"/>
  <c r="K2404" i="1"/>
  <c r="M2404" i="1" s="1"/>
  <c r="K2403" i="1"/>
  <c r="M2403" i="1" s="1"/>
  <c r="K2402" i="1"/>
  <c r="M2402" i="1" s="1"/>
  <c r="K2401" i="1"/>
  <c r="M2401" i="1" s="1"/>
  <c r="K2400" i="1"/>
  <c r="M2400" i="1" s="1"/>
  <c r="K2399" i="1"/>
  <c r="M2399" i="1" s="1"/>
  <c r="K2398" i="1"/>
  <c r="M2398" i="1" s="1"/>
  <c r="K2397" i="1"/>
  <c r="M2397" i="1" s="1"/>
  <c r="K2396" i="1"/>
  <c r="M2396" i="1" s="1"/>
  <c r="K2395" i="1"/>
  <c r="M2395" i="1" s="1"/>
  <c r="K2394" i="1"/>
  <c r="M2394" i="1" s="1"/>
  <c r="K2393" i="1"/>
  <c r="M2393" i="1" s="1"/>
  <c r="K2392" i="1"/>
  <c r="M2392" i="1" s="1"/>
  <c r="K2391" i="1"/>
  <c r="M2391" i="1" s="1"/>
  <c r="K2390" i="1"/>
  <c r="M2390" i="1" s="1"/>
  <c r="K2389" i="1"/>
  <c r="M2389" i="1" s="1"/>
  <c r="K2388" i="1"/>
  <c r="M2388" i="1" s="1"/>
  <c r="K2387" i="1"/>
  <c r="M2387" i="1" s="1"/>
  <c r="K2386" i="1"/>
  <c r="M2386" i="1" s="1"/>
  <c r="K2385" i="1"/>
  <c r="M2385" i="1" s="1"/>
  <c r="K2384" i="1"/>
  <c r="M2384" i="1" s="1"/>
  <c r="K2383" i="1"/>
  <c r="M2383" i="1" s="1"/>
  <c r="K2382" i="1"/>
  <c r="M2382" i="1" s="1"/>
  <c r="K2381" i="1"/>
  <c r="M2381" i="1" s="1"/>
  <c r="K2380" i="1"/>
  <c r="M2380" i="1" s="1"/>
  <c r="K2379" i="1"/>
  <c r="M2379" i="1" s="1"/>
  <c r="K2378" i="1"/>
  <c r="M2378" i="1" s="1"/>
  <c r="K2377" i="1"/>
  <c r="M2377" i="1" s="1"/>
  <c r="K2376" i="1"/>
  <c r="M2376" i="1" s="1"/>
  <c r="K2375" i="1"/>
  <c r="M2375" i="1" s="1"/>
  <c r="K2374" i="1"/>
  <c r="M2374" i="1" s="1"/>
  <c r="K2373" i="1"/>
  <c r="M2373" i="1" s="1"/>
  <c r="K2372" i="1"/>
  <c r="M2372" i="1" s="1"/>
  <c r="K2371" i="1"/>
  <c r="M2371" i="1" s="1"/>
  <c r="K2370" i="1"/>
  <c r="M2370" i="1" s="1"/>
  <c r="K2369" i="1"/>
  <c r="M2369" i="1" s="1"/>
  <c r="K2368" i="1"/>
  <c r="M2368" i="1" s="1"/>
  <c r="K2367" i="1"/>
  <c r="M2367" i="1" s="1"/>
  <c r="K2366" i="1"/>
  <c r="M2366" i="1" s="1"/>
  <c r="K2365" i="1"/>
  <c r="M2365" i="1" s="1"/>
  <c r="K2364" i="1"/>
  <c r="M2364" i="1" s="1"/>
  <c r="K2363" i="1"/>
  <c r="M2363" i="1" s="1"/>
  <c r="K2362" i="1"/>
  <c r="M2362" i="1" s="1"/>
  <c r="K2361" i="1"/>
  <c r="M2361" i="1" s="1"/>
  <c r="K2360" i="1"/>
  <c r="M2360" i="1" s="1"/>
  <c r="K2359" i="1"/>
  <c r="M2359" i="1" s="1"/>
  <c r="K2358" i="1"/>
  <c r="M2358" i="1" s="1"/>
  <c r="K2357" i="1"/>
  <c r="M2357" i="1" s="1"/>
  <c r="K2356" i="1"/>
  <c r="M2356" i="1" s="1"/>
  <c r="K2355" i="1"/>
  <c r="M2355" i="1" s="1"/>
  <c r="K2354" i="1"/>
  <c r="M2354" i="1" s="1"/>
  <c r="K2353" i="1"/>
  <c r="M2353" i="1" s="1"/>
  <c r="K2352" i="1"/>
  <c r="M2352" i="1" s="1"/>
  <c r="K2351" i="1"/>
  <c r="M2351" i="1" s="1"/>
  <c r="K2350" i="1"/>
  <c r="M2350" i="1" s="1"/>
  <c r="K2349" i="1"/>
  <c r="M2349" i="1" s="1"/>
  <c r="K2348" i="1"/>
  <c r="M2348" i="1" s="1"/>
  <c r="K2347" i="1"/>
  <c r="M2347" i="1" s="1"/>
  <c r="K2346" i="1"/>
  <c r="M2346" i="1" s="1"/>
  <c r="K2345" i="1"/>
  <c r="M2345" i="1" s="1"/>
  <c r="K2344" i="1"/>
  <c r="M2344" i="1" s="1"/>
  <c r="K2343" i="1"/>
  <c r="M2343" i="1" s="1"/>
  <c r="K2342" i="1"/>
  <c r="M2342" i="1" s="1"/>
  <c r="K2341" i="1"/>
  <c r="M2341" i="1" s="1"/>
  <c r="K2340" i="1"/>
  <c r="M2340" i="1" s="1"/>
  <c r="K2339" i="1"/>
  <c r="M2339" i="1" s="1"/>
  <c r="K2338" i="1"/>
  <c r="M2338" i="1" s="1"/>
  <c r="K2337" i="1"/>
  <c r="M2337" i="1" s="1"/>
  <c r="K2336" i="1"/>
  <c r="M2336" i="1" s="1"/>
  <c r="K2335" i="1"/>
  <c r="M2335" i="1" s="1"/>
  <c r="K2334" i="1"/>
  <c r="M2334" i="1" s="1"/>
  <c r="K2333" i="1"/>
  <c r="M2333" i="1" s="1"/>
  <c r="K2332" i="1"/>
  <c r="M2332" i="1" s="1"/>
  <c r="K2331" i="1"/>
  <c r="M2331" i="1" s="1"/>
  <c r="K2330" i="1"/>
  <c r="M2330" i="1" s="1"/>
  <c r="K2329" i="1"/>
  <c r="M2329" i="1" s="1"/>
  <c r="K2328" i="1"/>
  <c r="M2328" i="1" s="1"/>
  <c r="K2327" i="1"/>
  <c r="M2327" i="1" s="1"/>
  <c r="K2326" i="1"/>
  <c r="M2326" i="1" s="1"/>
  <c r="K2325" i="1"/>
  <c r="M2325" i="1" s="1"/>
  <c r="K2324" i="1"/>
  <c r="M2324" i="1" s="1"/>
  <c r="K2323" i="1"/>
  <c r="M2323" i="1" s="1"/>
  <c r="K2322" i="1"/>
  <c r="M2322" i="1" s="1"/>
  <c r="K2321" i="1"/>
  <c r="M2321" i="1" s="1"/>
  <c r="K2320" i="1"/>
  <c r="M2320" i="1" s="1"/>
  <c r="K2319" i="1"/>
  <c r="M2319" i="1" s="1"/>
  <c r="K2318" i="1"/>
  <c r="M2318" i="1" s="1"/>
  <c r="K2317" i="1"/>
  <c r="M2317" i="1" s="1"/>
  <c r="K2316" i="1"/>
  <c r="M2316" i="1" s="1"/>
  <c r="K2315" i="1"/>
  <c r="M2315" i="1" s="1"/>
  <c r="K2314" i="1"/>
  <c r="M2314" i="1" s="1"/>
  <c r="K2313" i="1"/>
  <c r="M2313" i="1" s="1"/>
  <c r="K2312" i="1"/>
  <c r="M2312" i="1" s="1"/>
  <c r="K2311" i="1"/>
  <c r="M2311" i="1" s="1"/>
  <c r="K2310" i="1"/>
  <c r="M2310" i="1" s="1"/>
  <c r="K2309" i="1"/>
  <c r="M2309" i="1" s="1"/>
  <c r="K2308" i="1"/>
  <c r="M2308" i="1" s="1"/>
  <c r="K2307" i="1"/>
  <c r="M2307" i="1" s="1"/>
  <c r="K2306" i="1"/>
  <c r="M2306" i="1" s="1"/>
  <c r="K2305" i="1"/>
  <c r="M2305" i="1" s="1"/>
  <c r="K2304" i="1"/>
  <c r="M2304" i="1" s="1"/>
  <c r="K2303" i="1"/>
  <c r="M2303" i="1" s="1"/>
  <c r="K2302" i="1"/>
  <c r="M2302" i="1" s="1"/>
  <c r="K2301" i="1"/>
  <c r="M2301" i="1" s="1"/>
  <c r="K2300" i="1"/>
  <c r="M2300" i="1" s="1"/>
  <c r="K2299" i="1"/>
  <c r="M2299" i="1" s="1"/>
  <c r="K2298" i="1"/>
  <c r="M2298" i="1" s="1"/>
  <c r="K2297" i="1"/>
  <c r="M2297" i="1" s="1"/>
  <c r="K2296" i="1"/>
  <c r="M2296" i="1" s="1"/>
  <c r="K2295" i="1"/>
  <c r="M2295" i="1" s="1"/>
  <c r="K2294" i="1"/>
  <c r="M2294" i="1" s="1"/>
  <c r="K2293" i="1"/>
  <c r="M2293" i="1" s="1"/>
  <c r="K2292" i="1"/>
  <c r="M2292" i="1" s="1"/>
  <c r="K2291" i="1"/>
  <c r="M2291" i="1" s="1"/>
  <c r="K2290" i="1"/>
  <c r="M2290" i="1" s="1"/>
  <c r="K2289" i="1"/>
  <c r="M2289" i="1" s="1"/>
  <c r="K2288" i="1"/>
  <c r="M2288" i="1" s="1"/>
  <c r="K2287" i="1"/>
  <c r="M2287" i="1" s="1"/>
  <c r="K2286" i="1"/>
  <c r="M2286" i="1" s="1"/>
  <c r="K2285" i="1"/>
  <c r="M2285" i="1" s="1"/>
  <c r="K2284" i="1"/>
  <c r="M2284" i="1" s="1"/>
  <c r="K2283" i="1"/>
  <c r="M2283" i="1" s="1"/>
  <c r="K2282" i="1"/>
  <c r="M2282" i="1" s="1"/>
  <c r="K2281" i="1"/>
  <c r="M2281" i="1" s="1"/>
  <c r="K2280" i="1"/>
  <c r="M2280" i="1" s="1"/>
  <c r="K2279" i="1"/>
  <c r="M2279" i="1" s="1"/>
  <c r="K2278" i="1"/>
  <c r="M2278" i="1" s="1"/>
  <c r="K2277" i="1"/>
  <c r="M2277" i="1" s="1"/>
  <c r="K2276" i="1"/>
  <c r="M2276" i="1" s="1"/>
  <c r="K2275" i="1"/>
  <c r="M2275" i="1" s="1"/>
  <c r="K2274" i="1"/>
  <c r="M2274" i="1" s="1"/>
  <c r="K2273" i="1"/>
  <c r="M2273" i="1" s="1"/>
  <c r="K2272" i="1"/>
  <c r="M2272" i="1" s="1"/>
  <c r="K2271" i="1"/>
  <c r="M2271" i="1" s="1"/>
  <c r="K2270" i="1"/>
  <c r="M2270" i="1" s="1"/>
  <c r="K2269" i="1"/>
  <c r="M2269" i="1" s="1"/>
  <c r="K2268" i="1"/>
  <c r="M2268" i="1" s="1"/>
  <c r="K2267" i="1"/>
  <c r="M2267" i="1" s="1"/>
  <c r="K2266" i="1"/>
  <c r="M2266" i="1" s="1"/>
  <c r="K2265" i="1"/>
  <c r="M2265" i="1" s="1"/>
  <c r="K2264" i="1"/>
  <c r="M2264" i="1" s="1"/>
  <c r="K2263" i="1"/>
  <c r="M2263" i="1" s="1"/>
  <c r="K2262" i="1"/>
  <c r="M2262" i="1" s="1"/>
  <c r="K2261" i="1"/>
  <c r="M2261" i="1" s="1"/>
  <c r="K2260" i="1"/>
  <c r="M2260" i="1" s="1"/>
  <c r="K2259" i="1"/>
  <c r="M2259" i="1" s="1"/>
  <c r="K2258" i="1"/>
  <c r="M2258" i="1" s="1"/>
  <c r="K2257" i="1"/>
  <c r="M2257" i="1" s="1"/>
  <c r="K2256" i="1"/>
  <c r="M2256" i="1" s="1"/>
  <c r="K2255" i="1"/>
  <c r="M2255" i="1" s="1"/>
  <c r="K2254" i="1"/>
  <c r="M2254" i="1" s="1"/>
  <c r="K2253" i="1"/>
  <c r="M2253" i="1" s="1"/>
  <c r="K2252" i="1"/>
  <c r="M2252" i="1" s="1"/>
  <c r="K2251" i="1"/>
  <c r="M2251" i="1" s="1"/>
  <c r="K2250" i="1"/>
  <c r="M2250" i="1" s="1"/>
  <c r="K2249" i="1"/>
  <c r="M2249" i="1" s="1"/>
  <c r="K2248" i="1"/>
  <c r="M2248" i="1" s="1"/>
  <c r="K2247" i="1"/>
  <c r="M2247" i="1" s="1"/>
  <c r="K2246" i="1"/>
  <c r="M2246" i="1" s="1"/>
  <c r="K2245" i="1"/>
  <c r="M2245" i="1" s="1"/>
  <c r="K2244" i="1"/>
  <c r="M2244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K2237" i="1"/>
  <c r="M2237" i="1" s="1"/>
  <c r="K2236" i="1"/>
  <c r="M2236" i="1" s="1"/>
  <c r="K2235" i="1"/>
  <c r="M2235" i="1" s="1"/>
  <c r="K2234" i="1"/>
  <c r="M2234" i="1" s="1"/>
  <c r="K2233" i="1"/>
  <c r="M2233" i="1" s="1"/>
  <c r="K2232" i="1"/>
  <c r="M2232" i="1" s="1"/>
  <c r="K2231" i="1"/>
  <c r="M2231" i="1" s="1"/>
  <c r="K2230" i="1"/>
  <c r="M2230" i="1" s="1"/>
  <c r="K2229" i="1"/>
  <c r="M2229" i="1" s="1"/>
  <c r="K2228" i="1"/>
  <c r="M2228" i="1" s="1"/>
  <c r="K2227" i="1"/>
  <c r="M2227" i="1" s="1"/>
  <c r="K2226" i="1"/>
  <c r="M2226" i="1" s="1"/>
  <c r="K2225" i="1"/>
  <c r="M2225" i="1" s="1"/>
  <c r="K2224" i="1"/>
  <c r="M2224" i="1" s="1"/>
  <c r="K2223" i="1"/>
  <c r="M2223" i="1" s="1"/>
  <c r="K2222" i="1"/>
  <c r="M2222" i="1" s="1"/>
  <c r="K2221" i="1"/>
  <c r="M2221" i="1" s="1"/>
  <c r="K2220" i="1"/>
  <c r="M2220" i="1" s="1"/>
  <c r="K2219" i="1"/>
  <c r="M2219" i="1" s="1"/>
  <c r="K2218" i="1"/>
  <c r="M2218" i="1" s="1"/>
  <c r="K2217" i="1"/>
  <c r="M2217" i="1" s="1"/>
  <c r="K2216" i="1"/>
  <c r="M2216" i="1" s="1"/>
  <c r="K2215" i="1"/>
  <c r="M2215" i="1" s="1"/>
  <c r="K2214" i="1"/>
  <c r="M2214" i="1" s="1"/>
  <c r="K2213" i="1"/>
  <c r="M2213" i="1" s="1"/>
  <c r="K2212" i="1"/>
  <c r="M2212" i="1" s="1"/>
  <c r="K2211" i="1"/>
  <c r="M2211" i="1" s="1"/>
  <c r="K2210" i="1"/>
  <c r="M2210" i="1" s="1"/>
  <c r="K2209" i="1"/>
  <c r="M2209" i="1" s="1"/>
  <c r="K2208" i="1"/>
  <c r="M2208" i="1" s="1"/>
  <c r="K2207" i="1"/>
  <c r="M2207" i="1" s="1"/>
  <c r="K2206" i="1"/>
  <c r="M2206" i="1" s="1"/>
  <c r="K2205" i="1"/>
  <c r="M2205" i="1" s="1"/>
  <c r="K2204" i="1"/>
  <c r="M2204" i="1" s="1"/>
  <c r="K2203" i="1"/>
  <c r="M2203" i="1" s="1"/>
  <c r="K2202" i="1"/>
  <c r="M2202" i="1" s="1"/>
  <c r="K2201" i="1"/>
  <c r="M2201" i="1" s="1"/>
  <c r="K2200" i="1"/>
  <c r="M2200" i="1" s="1"/>
  <c r="K2199" i="1"/>
  <c r="M2199" i="1" s="1"/>
  <c r="K2198" i="1"/>
  <c r="M2198" i="1" s="1"/>
  <c r="K2197" i="1"/>
  <c r="M2197" i="1" s="1"/>
  <c r="K2196" i="1"/>
  <c r="M2196" i="1" s="1"/>
  <c r="K2195" i="1"/>
  <c r="M2195" i="1" s="1"/>
  <c r="K2194" i="1"/>
  <c r="M2194" i="1" s="1"/>
  <c r="K2193" i="1"/>
  <c r="M2193" i="1" s="1"/>
  <c r="K2192" i="1"/>
  <c r="M2192" i="1" s="1"/>
  <c r="K2191" i="1"/>
  <c r="M2191" i="1" s="1"/>
  <c r="K2190" i="1"/>
  <c r="M2190" i="1" s="1"/>
  <c r="K2189" i="1"/>
  <c r="M2189" i="1" s="1"/>
  <c r="K2188" i="1"/>
  <c r="M2188" i="1" s="1"/>
  <c r="K2187" i="1"/>
  <c r="M2187" i="1" s="1"/>
  <c r="K2186" i="1"/>
  <c r="M2186" i="1" s="1"/>
  <c r="K2185" i="1"/>
  <c r="M2185" i="1" s="1"/>
  <c r="K2184" i="1"/>
  <c r="M2184" i="1" s="1"/>
  <c r="K2183" i="1"/>
  <c r="M2183" i="1" s="1"/>
  <c r="K2182" i="1"/>
  <c r="M2182" i="1" s="1"/>
  <c r="K2181" i="1"/>
  <c r="M2181" i="1" s="1"/>
  <c r="K2180" i="1"/>
  <c r="M2180" i="1" s="1"/>
  <c r="K2179" i="1"/>
  <c r="M2179" i="1" s="1"/>
  <c r="K2178" i="1"/>
  <c r="M2178" i="1" s="1"/>
  <c r="K2177" i="1"/>
  <c r="M2177" i="1" s="1"/>
  <c r="K2176" i="1"/>
  <c r="M2176" i="1" s="1"/>
  <c r="K2175" i="1"/>
  <c r="M2175" i="1" s="1"/>
  <c r="K2174" i="1"/>
  <c r="M2174" i="1" s="1"/>
  <c r="K2173" i="1"/>
  <c r="M2173" i="1" s="1"/>
  <c r="K2172" i="1"/>
  <c r="M2172" i="1" s="1"/>
  <c r="K2171" i="1"/>
  <c r="M2171" i="1" s="1"/>
  <c r="K2170" i="1"/>
  <c r="M2170" i="1" s="1"/>
  <c r="K2169" i="1"/>
  <c r="M2169" i="1" s="1"/>
  <c r="K2168" i="1"/>
  <c r="M2168" i="1" s="1"/>
  <c r="K2167" i="1"/>
  <c r="M2167" i="1" s="1"/>
  <c r="K2166" i="1"/>
  <c r="M2166" i="1" s="1"/>
  <c r="K2165" i="1"/>
  <c r="M2165" i="1" s="1"/>
  <c r="K2164" i="1"/>
  <c r="M2164" i="1" s="1"/>
  <c r="K2163" i="1"/>
  <c r="M2163" i="1" s="1"/>
  <c r="K2162" i="1"/>
  <c r="M2162" i="1" s="1"/>
  <c r="K2161" i="1"/>
  <c r="M2161" i="1" s="1"/>
  <c r="K2160" i="1"/>
  <c r="M2160" i="1" s="1"/>
  <c r="K2159" i="1"/>
  <c r="M2159" i="1" s="1"/>
  <c r="K2158" i="1"/>
  <c r="M2158" i="1" s="1"/>
  <c r="K2157" i="1"/>
  <c r="M2157" i="1" s="1"/>
  <c r="K2156" i="1"/>
  <c r="M2156" i="1" s="1"/>
  <c r="K2155" i="1"/>
  <c r="M2155" i="1" s="1"/>
  <c r="K2154" i="1"/>
  <c r="M2154" i="1" s="1"/>
  <c r="K2153" i="1"/>
  <c r="M2153" i="1" s="1"/>
  <c r="K2152" i="1"/>
  <c r="M2152" i="1" s="1"/>
  <c r="K2151" i="1"/>
  <c r="M2151" i="1" s="1"/>
  <c r="K2150" i="1"/>
  <c r="M2150" i="1" s="1"/>
  <c r="K2149" i="1"/>
  <c r="M2149" i="1" s="1"/>
  <c r="K2148" i="1"/>
  <c r="M2148" i="1" s="1"/>
  <c r="K2147" i="1"/>
  <c r="M2147" i="1" s="1"/>
  <c r="K2146" i="1"/>
  <c r="M2146" i="1" s="1"/>
  <c r="K2145" i="1"/>
  <c r="M2145" i="1" s="1"/>
  <c r="K2144" i="1"/>
  <c r="M2144" i="1" s="1"/>
  <c r="K2143" i="1"/>
  <c r="M2143" i="1" s="1"/>
  <c r="K2142" i="1"/>
  <c r="M2142" i="1" s="1"/>
  <c r="K2141" i="1"/>
  <c r="M2141" i="1" s="1"/>
  <c r="K2140" i="1"/>
  <c r="M2140" i="1" s="1"/>
  <c r="K2139" i="1"/>
  <c r="M2139" i="1" s="1"/>
  <c r="K2138" i="1"/>
  <c r="M2138" i="1" s="1"/>
  <c r="K2137" i="1"/>
  <c r="M2137" i="1" s="1"/>
  <c r="K2136" i="1"/>
  <c r="M2136" i="1" s="1"/>
  <c r="K2135" i="1"/>
  <c r="M2135" i="1" s="1"/>
  <c r="K2134" i="1"/>
  <c r="M2134" i="1" s="1"/>
  <c r="K2133" i="1"/>
  <c r="M2133" i="1" s="1"/>
  <c r="K2132" i="1"/>
  <c r="M2132" i="1" s="1"/>
  <c r="K2131" i="1"/>
  <c r="M2131" i="1" s="1"/>
  <c r="K2130" i="1"/>
  <c r="M2130" i="1" s="1"/>
  <c r="K2129" i="1"/>
  <c r="M2129" i="1" s="1"/>
  <c r="K2128" i="1"/>
  <c r="M2128" i="1" s="1"/>
  <c r="K2127" i="1"/>
  <c r="M2127" i="1" s="1"/>
  <c r="K2126" i="1"/>
  <c r="M2126" i="1" s="1"/>
  <c r="K2125" i="1"/>
  <c r="M2125" i="1" s="1"/>
  <c r="K2124" i="1"/>
  <c r="M2124" i="1" s="1"/>
  <c r="K2123" i="1"/>
  <c r="M2123" i="1" s="1"/>
  <c r="K2122" i="1"/>
  <c r="M2122" i="1" s="1"/>
  <c r="K2121" i="1"/>
  <c r="M2121" i="1" s="1"/>
  <c r="K2120" i="1"/>
  <c r="M2120" i="1" s="1"/>
  <c r="K2119" i="1"/>
  <c r="M2119" i="1" s="1"/>
  <c r="K2118" i="1"/>
  <c r="M2118" i="1" s="1"/>
  <c r="K2117" i="1"/>
  <c r="M2117" i="1" s="1"/>
  <c r="K2116" i="1"/>
  <c r="M2116" i="1" s="1"/>
  <c r="K2115" i="1"/>
  <c r="M2115" i="1" s="1"/>
  <c r="K2114" i="1"/>
  <c r="M2114" i="1" s="1"/>
  <c r="K2113" i="1"/>
  <c r="M2113" i="1" s="1"/>
  <c r="K2112" i="1"/>
  <c r="M2112" i="1" s="1"/>
  <c r="K2111" i="1"/>
  <c r="M2111" i="1" s="1"/>
  <c r="K2110" i="1"/>
  <c r="M2110" i="1" s="1"/>
  <c r="K2109" i="1"/>
  <c r="M2109" i="1" s="1"/>
  <c r="K2108" i="1"/>
  <c r="M2108" i="1" s="1"/>
  <c r="K2107" i="1"/>
  <c r="M2107" i="1" s="1"/>
  <c r="K2106" i="1"/>
  <c r="M2106" i="1" s="1"/>
  <c r="K2105" i="1"/>
  <c r="M2105" i="1" s="1"/>
  <c r="K2104" i="1"/>
  <c r="M2104" i="1" s="1"/>
  <c r="K2103" i="1"/>
  <c r="M2103" i="1" s="1"/>
  <c r="K2102" i="1"/>
  <c r="M2102" i="1" s="1"/>
  <c r="K2101" i="1"/>
  <c r="M2101" i="1" s="1"/>
  <c r="K2100" i="1"/>
  <c r="M2100" i="1" s="1"/>
  <c r="K2099" i="1"/>
  <c r="M2099" i="1" s="1"/>
  <c r="K2098" i="1"/>
  <c r="M2098" i="1" s="1"/>
  <c r="K2097" i="1"/>
  <c r="M2097" i="1" s="1"/>
  <c r="K2096" i="1"/>
  <c r="M2096" i="1" s="1"/>
  <c r="K2095" i="1"/>
  <c r="M2095" i="1" s="1"/>
  <c r="K2094" i="1"/>
  <c r="M2094" i="1" s="1"/>
  <c r="K2093" i="1"/>
  <c r="M2093" i="1" s="1"/>
  <c r="K2092" i="1"/>
  <c r="M2092" i="1" s="1"/>
  <c r="K2091" i="1"/>
  <c r="M2091" i="1" s="1"/>
  <c r="K2090" i="1"/>
  <c r="M2090" i="1" s="1"/>
  <c r="K2089" i="1"/>
  <c r="M2089" i="1" s="1"/>
  <c r="K2088" i="1"/>
  <c r="M2088" i="1" s="1"/>
  <c r="K2087" i="1"/>
  <c r="M2087" i="1" s="1"/>
  <c r="K2086" i="1"/>
  <c r="M2086" i="1" s="1"/>
  <c r="K2085" i="1"/>
  <c r="M2085" i="1" s="1"/>
  <c r="K2084" i="1"/>
  <c r="M2084" i="1" s="1"/>
  <c r="K2083" i="1"/>
  <c r="M2083" i="1" s="1"/>
  <c r="K2082" i="1"/>
  <c r="M2082" i="1" s="1"/>
  <c r="K2081" i="1"/>
  <c r="M2081" i="1" s="1"/>
  <c r="K2080" i="1"/>
  <c r="M2080" i="1" s="1"/>
  <c r="K2079" i="1"/>
  <c r="M2079" i="1" s="1"/>
  <c r="K2078" i="1"/>
  <c r="M2078" i="1" s="1"/>
  <c r="K2077" i="1"/>
  <c r="M2077" i="1" s="1"/>
  <c r="K2076" i="1"/>
  <c r="M2076" i="1" s="1"/>
  <c r="K2075" i="1"/>
  <c r="M2075" i="1" s="1"/>
  <c r="K2074" i="1"/>
  <c r="M2074" i="1" s="1"/>
  <c r="K2073" i="1"/>
  <c r="M2073" i="1" s="1"/>
  <c r="K2072" i="1"/>
  <c r="M2072" i="1" s="1"/>
  <c r="K2071" i="1"/>
  <c r="M2071" i="1" s="1"/>
  <c r="K2070" i="1"/>
  <c r="M2070" i="1" s="1"/>
  <c r="K2069" i="1"/>
  <c r="M2069" i="1" s="1"/>
  <c r="K2068" i="1"/>
  <c r="M2068" i="1" s="1"/>
  <c r="K2067" i="1"/>
  <c r="M2067" i="1" s="1"/>
  <c r="K2066" i="1"/>
  <c r="M2066" i="1" s="1"/>
  <c r="K2065" i="1"/>
  <c r="M2065" i="1" s="1"/>
  <c r="K2064" i="1"/>
  <c r="M2064" i="1" s="1"/>
  <c r="K2063" i="1"/>
  <c r="M2063" i="1" s="1"/>
  <c r="K2062" i="1"/>
  <c r="M2062" i="1" s="1"/>
  <c r="K2061" i="1"/>
  <c r="M2061" i="1" s="1"/>
  <c r="K2060" i="1"/>
  <c r="M2060" i="1" s="1"/>
  <c r="K2059" i="1"/>
  <c r="M2059" i="1" s="1"/>
  <c r="K2058" i="1"/>
  <c r="M2058" i="1" s="1"/>
  <c r="K2057" i="1"/>
  <c r="M2057" i="1" s="1"/>
  <c r="K2056" i="1"/>
  <c r="M2056" i="1" s="1"/>
  <c r="K2055" i="1"/>
  <c r="M2055" i="1" s="1"/>
  <c r="K2054" i="1"/>
  <c r="M2054" i="1" s="1"/>
  <c r="K2053" i="1"/>
  <c r="M2053" i="1" s="1"/>
  <c r="K2052" i="1"/>
  <c r="M2052" i="1" s="1"/>
  <c r="K2051" i="1"/>
  <c r="M2051" i="1" s="1"/>
  <c r="K2050" i="1"/>
  <c r="M2050" i="1" s="1"/>
  <c r="K2049" i="1"/>
  <c r="M2049" i="1" s="1"/>
  <c r="K2048" i="1"/>
  <c r="M2048" i="1" s="1"/>
  <c r="K2047" i="1"/>
  <c r="M2047" i="1" s="1"/>
  <c r="K2046" i="1"/>
  <c r="M2046" i="1" s="1"/>
  <c r="K2045" i="1"/>
  <c r="M2045" i="1" s="1"/>
  <c r="K2044" i="1"/>
  <c r="M2044" i="1" s="1"/>
  <c r="K2043" i="1"/>
  <c r="M2043" i="1" s="1"/>
  <c r="K2042" i="1"/>
  <c r="M2042" i="1" s="1"/>
  <c r="K2041" i="1"/>
  <c r="M2041" i="1" s="1"/>
  <c r="K2040" i="1"/>
  <c r="M2040" i="1" s="1"/>
  <c r="K2039" i="1"/>
  <c r="M2039" i="1" s="1"/>
  <c r="K2038" i="1"/>
  <c r="M2038" i="1" s="1"/>
  <c r="K2037" i="1"/>
  <c r="M2037" i="1" s="1"/>
  <c r="K2036" i="1"/>
  <c r="M2036" i="1" s="1"/>
  <c r="K2035" i="1"/>
  <c r="M2035" i="1" s="1"/>
  <c r="K2034" i="1"/>
  <c r="M2034" i="1" s="1"/>
  <c r="K2033" i="1"/>
  <c r="M2033" i="1" s="1"/>
  <c r="K2032" i="1"/>
  <c r="M2032" i="1" s="1"/>
  <c r="K2031" i="1"/>
  <c r="M2031" i="1" s="1"/>
  <c r="K2030" i="1"/>
  <c r="M2030" i="1" s="1"/>
  <c r="K2029" i="1"/>
  <c r="M2029" i="1" s="1"/>
  <c r="K2028" i="1"/>
  <c r="M2028" i="1" s="1"/>
  <c r="K2027" i="1"/>
  <c r="M2027" i="1" s="1"/>
  <c r="K2026" i="1"/>
  <c r="M2026" i="1" s="1"/>
  <c r="K2025" i="1"/>
  <c r="M2025" i="1" s="1"/>
  <c r="K2024" i="1"/>
  <c r="M2024" i="1" s="1"/>
  <c r="K2023" i="1"/>
  <c r="M2023" i="1" s="1"/>
  <c r="K2022" i="1"/>
  <c r="M2022" i="1" s="1"/>
  <c r="K2021" i="1"/>
  <c r="M2021" i="1" s="1"/>
  <c r="K2020" i="1"/>
  <c r="M2020" i="1" s="1"/>
  <c r="K2019" i="1"/>
  <c r="M2019" i="1" s="1"/>
  <c r="K2018" i="1"/>
  <c r="M2018" i="1" s="1"/>
  <c r="K2017" i="1"/>
  <c r="M2017" i="1" s="1"/>
  <c r="K2016" i="1"/>
  <c r="M2016" i="1" s="1"/>
  <c r="K2015" i="1"/>
  <c r="M2015" i="1" s="1"/>
  <c r="K2014" i="1"/>
  <c r="M2014" i="1" s="1"/>
  <c r="K2013" i="1"/>
  <c r="M2013" i="1" s="1"/>
  <c r="K2012" i="1"/>
  <c r="M2012" i="1" s="1"/>
  <c r="K2011" i="1"/>
  <c r="M2011" i="1" s="1"/>
  <c r="K2010" i="1"/>
  <c r="M2010" i="1" s="1"/>
  <c r="K2009" i="1"/>
  <c r="M2009" i="1" s="1"/>
  <c r="K2008" i="1"/>
  <c r="M2008" i="1" s="1"/>
  <c r="K2007" i="1"/>
  <c r="M2007" i="1" s="1"/>
  <c r="K2006" i="1"/>
  <c r="M2006" i="1" s="1"/>
  <c r="K2005" i="1"/>
  <c r="M2005" i="1" s="1"/>
  <c r="K2004" i="1"/>
  <c r="M2004" i="1" s="1"/>
  <c r="K2003" i="1"/>
  <c r="M2003" i="1" s="1"/>
  <c r="K2002" i="1"/>
  <c r="M2002" i="1" s="1"/>
  <c r="K2001" i="1"/>
  <c r="M2001" i="1" s="1"/>
  <c r="K2000" i="1"/>
  <c r="M2000" i="1" s="1"/>
  <c r="K1999" i="1"/>
  <c r="M1999" i="1" s="1"/>
  <c r="K1998" i="1"/>
  <c r="M1998" i="1" s="1"/>
  <c r="K1997" i="1"/>
  <c r="M1997" i="1" s="1"/>
  <c r="K1996" i="1"/>
  <c r="M1996" i="1" s="1"/>
  <c r="K1995" i="1"/>
  <c r="M1995" i="1" s="1"/>
  <c r="K1994" i="1"/>
  <c r="M1994" i="1" s="1"/>
  <c r="K1993" i="1"/>
  <c r="M1993" i="1" s="1"/>
  <c r="K1992" i="1"/>
  <c r="M1992" i="1" s="1"/>
  <c r="K1991" i="1"/>
  <c r="M1991" i="1" s="1"/>
  <c r="K1990" i="1"/>
  <c r="M1990" i="1" s="1"/>
  <c r="K1989" i="1"/>
  <c r="M1989" i="1" s="1"/>
  <c r="K1988" i="1"/>
  <c r="M1988" i="1" s="1"/>
  <c r="K1987" i="1"/>
  <c r="M1987" i="1" s="1"/>
  <c r="K1986" i="1"/>
  <c r="M1986" i="1" s="1"/>
  <c r="K1985" i="1"/>
  <c r="M1985" i="1" s="1"/>
  <c r="K1984" i="1"/>
  <c r="M1984" i="1" s="1"/>
  <c r="K1983" i="1"/>
  <c r="M1983" i="1" s="1"/>
  <c r="K1982" i="1"/>
  <c r="M1982" i="1" s="1"/>
  <c r="K1981" i="1"/>
  <c r="M1981" i="1" s="1"/>
  <c r="K1980" i="1"/>
  <c r="M1980" i="1" s="1"/>
  <c r="K1979" i="1"/>
  <c r="M1979" i="1" s="1"/>
  <c r="K1978" i="1"/>
  <c r="M1978" i="1" s="1"/>
  <c r="K1977" i="1"/>
  <c r="M1977" i="1" s="1"/>
  <c r="K1976" i="1"/>
  <c r="M1976" i="1" s="1"/>
  <c r="K1975" i="1"/>
  <c r="M1975" i="1" s="1"/>
  <c r="K1974" i="1"/>
  <c r="M1974" i="1" s="1"/>
  <c r="K1973" i="1"/>
  <c r="M1973" i="1" s="1"/>
  <c r="K1972" i="1"/>
  <c r="M1972" i="1" s="1"/>
  <c r="K1971" i="1"/>
  <c r="M1971" i="1" s="1"/>
  <c r="K1970" i="1"/>
  <c r="M1970" i="1" s="1"/>
  <c r="K1969" i="1"/>
  <c r="M1969" i="1" s="1"/>
  <c r="K1968" i="1"/>
  <c r="M1968" i="1" s="1"/>
  <c r="K1967" i="1"/>
  <c r="M1967" i="1" s="1"/>
  <c r="K1966" i="1"/>
  <c r="M1966" i="1" s="1"/>
  <c r="K1965" i="1"/>
  <c r="M1965" i="1" s="1"/>
  <c r="K1964" i="1"/>
  <c r="M1964" i="1" s="1"/>
  <c r="K1963" i="1"/>
  <c r="M1963" i="1" s="1"/>
  <c r="K1962" i="1"/>
  <c r="M1962" i="1" s="1"/>
  <c r="K1961" i="1"/>
  <c r="M1961" i="1" s="1"/>
  <c r="K1960" i="1"/>
  <c r="M1960" i="1" s="1"/>
  <c r="K1959" i="1"/>
  <c r="M1959" i="1" s="1"/>
  <c r="K1958" i="1"/>
  <c r="M1958" i="1" s="1"/>
  <c r="K1957" i="1"/>
  <c r="M1957" i="1" s="1"/>
  <c r="K1956" i="1"/>
  <c r="M1956" i="1" s="1"/>
  <c r="K1955" i="1"/>
  <c r="M1955" i="1" s="1"/>
  <c r="K1954" i="1"/>
  <c r="M1954" i="1" s="1"/>
  <c r="K1953" i="1"/>
  <c r="M1953" i="1" s="1"/>
  <c r="K1952" i="1"/>
  <c r="M1952" i="1" s="1"/>
  <c r="K1951" i="1"/>
  <c r="M1951" i="1" s="1"/>
  <c r="K1950" i="1"/>
  <c r="M1950" i="1" s="1"/>
  <c r="K1949" i="1"/>
  <c r="M1949" i="1" s="1"/>
  <c r="K1948" i="1"/>
  <c r="M1948" i="1" s="1"/>
  <c r="K1947" i="1"/>
  <c r="M1947" i="1" s="1"/>
  <c r="K1946" i="1"/>
  <c r="M1946" i="1" s="1"/>
  <c r="K1945" i="1"/>
  <c r="M1945" i="1" s="1"/>
  <c r="K1944" i="1"/>
  <c r="M1944" i="1" s="1"/>
  <c r="K1943" i="1"/>
  <c r="M1943" i="1" s="1"/>
  <c r="K1942" i="1"/>
  <c r="M1942" i="1" s="1"/>
  <c r="K1941" i="1"/>
  <c r="M1941" i="1" s="1"/>
  <c r="K1940" i="1"/>
  <c r="M1940" i="1" s="1"/>
  <c r="K1939" i="1"/>
  <c r="M1939" i="1" s="1"/>
  <c r="K1938" i="1"/>
  <c r="M1938" i="1" s="1"/>
  <c r="K1937" i="1"/>
  <c r="M1937" i="1" s="1"/>
  <c r="K1936" i="1"/>
  <c r="M1936" i="1" s="1"/>
  <c r="K1935" i="1"/>
  <c r="M1935" i="1" s="1"/>
  <c r="K1934" i="1"/>
  <c r="M1934" i="1" s="1"/>
  <c r="K1933" i="1"/>
  <c r="M1933" i="1" s="1"/>
  <c r="K1932" i="1"/>
  <c r="M1932" i="1" s="1"/>
  <c r="K1931" i="1"/>
  <c r="M1931" i="1" s="1"/>
  <c r="K1930" i="1"/>
  <c r="M1930" i="1" s="1"/>
  <c r="K1929" i="1"/>
  <c r="M1929" i="1" s="1"/>
  <c r="K1928" i="1"/>
  <c r="M1928" i="1" s="1"/>
  <c r="K1927" i="1"/>
  <c r="M1927" i="1" s="1"/>
  <c r="K1926" i="1"/>
  <c r="M1926" i="1" s="1"/>
  <c r="K1925" i="1"/>
  <c r="M1925" i="1" s="1"/>
  <c r="K1924" i="1"/>
  <c r="M1924" i="1" s="1"/>
  <c r="K1923" i="1"/>
  <c r="M1923" i="1" s="1"/>
  <c r="K1922" i="1"/>
  <c r="M1922" i="1" s="1"/>
  <c r="K1921" i="1"/>
  <c r="M1921" i="1" s="1"/>
  <c r="K1920" i="1"/>
  <c r="M1920" i="1" s="1"/>
  <c r="K1919" i="1"/>
  <c r="M1919" i="1" s="1"/>
  <c r="K1918" i="1"/>
  <c r="M1918" i="1" s="1"/>
  <c r="K1917" i="1"/>
  <c r="M1917" i="1" s="1"/>
  <c r="K1916" i="1"/>
  <c r="M1916" i="1" s="1"/>
  <c r="K1915" i="1"/>
  <c r="M1915" i="1" s="1"/>
  <c r="K1914" i="1"/>
  <c r="M1914" i="1" s="1"/>
  <c r="K1913" i="1"/>
  <c r="M1913" i="1" s="1"/>
  <c r="K1912" i="1"/>
  <c r="M1912" i="1" s="1"/>
  <c r="K1911" i="1"/>
  <c r="M1911" i="1" s="1"/>
  <c r="K1910" i="1"/>
  <c r="M1910" i="1" s="1"/>
  <c r="K1909" i="1"/>
  <c r="M1909" i="1" s="1"/>
  <c r="K1908" i="1"/>
  <c r="M1908" i="1" s="1"/>
  <c r="K1907" i="1"/>
  <c r="M1907" i="1" s="1"/>
  <c r="K1906" i="1"/>
  <c r="M1906" i="1" s="1"/>
  <c r="K1905" i="1"/>
  <c r="M1905" i="1" s="1"/>
  <c r="K1904" i="1"/>
  <c r="M1904" i="1" s="1"/>
  <c r="K1903" i="1"/>
  <c r="M1903" i="1" s="1"/>
  <c r="K1902" i="1"/>
  <c r="M1902" i="1" s="1"/>
  <c r="K1901" i="1"/>
  <c r="M1901" i="1" s="1"/>
  <c r="K1900" i="1"/>
  <c r="M1900" i="1" s="1"/>
  <c r="K1899" i="1"/>
  <c r="M1899" i="1" s="1"/>
  <c r="K1898" i="1"/>
  <c r="M1898" i="1" s="1"/>
  <c r="K1897" i="1"/>
  <c r="M1897" i="1" s="1"/>
  <c r="K1896" i="1"/>
  <c r="M1896" i="1" s="1"/>
  <c r="K1895" i="1"/>
  <c r="M1895" i="1" s="1"/>
  <c r="K1894" i="1"/>
  <c r="M1894" i="1" s="1"/>
  <c r="K1893" i="1"/>
  <c r="M1893" i="1" s="1"/>
  <c r="K1892" i="1"/>
  <c r="M1892" i="1" s="1"/>
  <c r="K1891" i="1"/>
  <c r="M1891" i="1" s="1"/>
  <c r="K1890" i="1"/>
  <c r="M1890" i="1" s="1"/>
  <c r="K1889" i="1"/>
  <c r="M1889" i="1" s="1"/>
  <c r="K1888" i="1"/>
  <c r="M1888" i="1" s="1"/>
  <c r="K1887" i="1"/>
  <c r="M1887" i="1" s="1"/>
  <c r="K1886" i="1"/>
  <c r="M1886" i="1" s="1"/>
  <c r="K1885" i="1"/>
  <c r="M1885" i="1" s="1"/>
  <c r="K1884" i="1"/>
  <c r="M1884" i="1" s="1"/>
  <c r="K1883" i="1"/>
  <c r="M1883" i="1" s="1"/>
  <c r="K1882" i="1"/>
  <c r="M1882" i="1" s="1"/>
  <c r="K1881" i="1"/>
  <c r="M1881" i="1" s="1"/>
  <c r="K1880" i="1"/>
  <c r="M1880" i="1" s="1"/>
  <c r="K1879" i="1"/>
  <c r="M1879" i="1" s="1"/>
  <c r="K1878" i="1"/>
  <c r="M1878" i="1" s="1"/>
  <c r="K1877" i="1"/>
  <c r="M1877" i="1" s="1"/>
  <c r="K1876" i="1"/>
  <c r="M1876" i="1" s="1"/>
  <c r="K1875" i="1"/>
  <c r="M1875" i="1" s="1"/>
  <c r="K1874" i="1"/>
  <c r="M1874" i="1" s="1"/>
  <c r="K1873" i="1"/>
  <c r="M1873" i="1" s="1"/>
  <c r="K1872" i="1"/>
  <c r="M1872" i="1" s="1"/>
  <c r="K1871" i="1"/>
  <c r="M1871" i="1" s="1"/>
  <c r="K1870" i="1"/>
  <c r="M1870" i="1" s="1"/>
  <c r="K1869" i="1"/>
  <c r="M1869" i="1" s="1"/>
  <c r="K1868" i="1"/>
  <c r="M1868" i="1" s="1"/>
  <c r="K1867" i="1"/>
  <c r="M1867" i="1" s="1"/>
  <c r="K1866" i="1"/>
  <c r="M1866" i="1" s="1"/>
  <c r="K1865" i="1"/>
  <c r="M1865" i="1" s="1"/>
  <c r="K1864" i="1"/>
  <c r="M1864" i="1" s="1"/>
  <c r="K1863" i="1"/>
  <c r="M1863" i="1" s="1"/>
  <c r="K1862" i="1"/>
  <c r="M1862" i="1" s="1"/>
  <c r="K1861" i="1"/>
  <c r="M1861" i="1" s="1"/>
  <c r="K1860" i="1"/>
  <c r="M1860" i="1" s="1"/>
  <c r="K1859" i="1"/>
  <c r="M1859" i="1" s="1"/>
  <c r="K1858" i="1"/>
  <c r="M1858" i="1" s="1"/>
  <c r="K1857" i="1"/>
  <c r="M1857" i="1" s="1"/>
  <c r="K1856" i="1"/>
  <c r="M1856" i="1" s="1"/>
  <c r="K1855" i="1"/>
  <c r="M1855" i="1" s="1"/>
  <c r="K1854" i="1"/>
  <c r="M1854" i="1" s="1"/>
  <c r="K1853" i="1"/>
  <c r="M1853" i="1" s="1"/>
  <c r="K1852" i="1"/>
  <c r="M1852" i="1" s="1"/>
  <c r="K1851" i="1"/>
  <c r="M1851" i="1" s="1"/>
  <c r="K1850" i="1"/>
  <c r="M1850" i="1" s="1"/>
  <c r="K1849" i="1"/>
  <c r="M1849" i="1" s="1"/>
  <c r="K1848" i="1"/>
  <c r="M1848" i="1" s="1"/>
  <c r="K1847" i="1"/>
  <c r="M1847" i="1" s="1"/>
  <c r="K1846" i="1"/>
  <c r="M1846" i="1" s="1"/>
  <c r="K1845" i="1"/>
  <c r="M1845" i="1" s="1"/>
  <c r="K1844" i="1"/>
  <c r="M1844" i="1" s="1"/>
  <c r="K1843" i="1"/>
  <c r="M1843" i="1" s="1"/>
  <c r="K1842" i="1"/>
  <c r="M1842" i="1" s="1"/>
  <c r="K1841" i="1"/>
  <c r="M1841" i="1" s="1"/>
  <c r="K1840" i="1"/>
  <c r="M1840" i="1" s="1"/>
  <c r="K1839" i="1"/>
  <c r="M1839" i="1" s="1"/>
  <c r="K1838" i="1"/>
  <c r="M1838" i="1" s="1"/>
  <c r="K1837" i="1"/>
  <c r="M1837" i="1" s="1"/>
  <c r="K1836" i="1"/>
  <c r="M1836" i="1" s="1"/>
  <c r="K1835" i="1"/>
  <c r="M1835" i="1" s="1"/>
  <c r="K1834" i="1"/>
  <c r="M1834" i="1" s="1"/>
  <c r="K1833" i="1"/>
  <c r="M1833" i="1" s="1"/>
  <c r="K1832" i="1"/>
  <c r="M1832" i="1" s="1"/>
  <c r="K1831" i="1"/>
  <c r="M1831" i="1" s="1"/>
  <c r="K1830" i="1"/>
  <c r="M1830" i="1" s="1"/>
  <c r="K1829" i="1"/>
  <c r="M1829" i="1" s="1"/>
  <c r="K1828" i="1"/>
  <c r="M1828" i="1" s="1"/>
  <c r="K1827" i="1"/>
  <c r="M1827" i="1" s="1"/>
  <c r="K1826" i="1"/>
  <c r="M1826" i="1" s="1"/>
  <c r="K1825" i="1"/>
  <c r="M1825" i="1" s="1"/>
  <c r="K1824" i="1"/>
  <c r="M1824" i="1" s="1"/>
  <c r="K1823" i="1"/>
  <c r="M1823" i="1" s="1"/>
  <c r="K1822" i="1"/>
  <c r="M1822" i="1" s="1"/>
  <c r="K1821" i="1"/>
  <c r="M1821" i="1" s="1"/>
  <c r="K1820" i="1"/>
  <c r="M1820" i="1" s="1"/>
  <c r="K1819" i="1"/>
  <c r="M1819" i="1" s="1"/>
  <c r="K1818" i="1"/>
  <c r="M1818" i="1" s="1"/>
  <c r="K1817" i="1"/>
  <c r="M1817" i="1" s="1"/>
  <c r="K1816" i="1"/>
  <c r="M1816" i="1" s="1"/>
  <c r="K1815" i="1"/>
  <c r="M1815" i="1" s="1"/>
  <c r="K1814" i="1"/>
  <c r="M1814" i="1" s="1"/>
  <c r="K1813" i="1"/>
  <c r="M1813" i="1" s="1"/>
  <c r="K1812" i="1"/>
  <c r="M1812" i="1" s="1"/>
  <c r="K1811" i="1"/>
  <c r="M1811" i="1" s="1"/>
  <c r="K1810" i="1"/>
  <c r="M1810" i="1" s="1"/>
  <c r="K1809" i="1"/>
  <c r="M1809" i="1" s="1"/>
  <c r="K1808" i="1"/>
  <c r="M1808" i="1" s="1"/>
  <c r="K1807" i="1"/>
  <c r="M1807" i="1" s="1"/>
  <c r="K1806" i="1"/>
  <c r="M1806" i="1" s="1"/>
  <c r="K1805" i="1"/>
  <c r="M1805" i="1" s="1"/>
  <c r="K1804" i="1"/>
  <c r="M1804" i="1" s="1"/>
  <c r="K1803" i="1"/>
  <c r="M1803" i="1" s="1"/>
  <c r="K1802" i="1"/>
  <c r="M1802" i="1" s="1"/>
  <c r="K1801" i="1"/>
  <c r="M1801" i="1" s="1"/>
  <c r="K1800" i="1"/>
  <c r="M1800" i="1" s="1"/>
  <c r="K1799" i="1"/>
  <c r="M1799" i="1" s="1"/>
  <c r="K1798" i="1"/>
  <c r="M1798" i="1" s="1"/>
  <c r="K1797" i="1"/>
  <c r="M1797" i="1" s="1"/>
  <c r="K1796" i="1"/>
  <c r="M1796" i="1" s="1"/>
  <c r="K1795" i="1"/>
  <c r="M1795" i="1" s="1"/>
  <c r="K1794" i="1"/>
  <c r="M1794" i="1" s="1"/>
  <c r="K1793" i="1"/>
  <c r="M1793" i="1" s="1"/>
  <c r="K1792" i="1"/>
  <c r="M1792" i="1" s="1"/>
  <c r="K1791" i="1"/>
  <c r="M1791" i="1" s="1"/>
  <c r="K1790" i="1"/>
  <c r="M1790" i="1" s="1"/>
  <c r="K1789" i="1"/>
  <c r="M1789" i="1" s="1"/>
  <c r="K1788" i="1"/>
  <c r="M1788" i="1" s="1"/>
  <c r="K1787" i="1"/>
  <c r="M1787" i="1" s="1"/>
  <c r="K1786" i="1"/>
  <c r="M1786" i="1" s="1"/>
  <c r="K1785" i="1"/>
  <c r="M1785" i="1" s="1"/>
  <c r="K1784" i="1"/>
  <c r="M1784" i="1" s="1"/>
  <c r="K1783" i="1"/>
  <c r="M1783" i="1" s="1"/>
  <c r="K1782" i="1"/>
  <c r="M1782" i="1" s="1"/>
  <c r="K1781" i="1"/>
  <c r="M1781" i="1" s="1"/>
  <c r="K1780" i="1"/>
  <c r="M1780" i="1" s="1"/>
  <c r="K1779" i="1"/>
  <c r="M1779" i="1" s="1"/>
  <c r="K1778" i="1"/>
  <c r="M1778" i="1" s="1"/>
  <c r="K1777" i="1"/>
  <c r="M1777" i="1" s="1"/>
  <c r="K1776" i="1"/>
  <c r="M1776" i="1" s="1"/>
  <c r="K1775" i="1"/>
  <c r="M1775" i="1" s="1"/>
  <c r="K1774" i="1"/>
  <c r="M1774" i="1" s="1"/>
  <c r="K1773" i="1"/>
  <c r="M1773" i="1" s="1"/>
  <c r="K1772" i="1"/>
  <c r="M1772" i="1" s="1"/>
  <c r="K1771" i="1"/>
  <c r="M1771" i="1" s="1"/>
  <c r="K1770" i="1"/>
  <c r="M1770" i="1" s="1"/>
  <c r="K1769" i="1"/>
  <c r="M1769" i="1" s="1"/>
  <c r="K1768" i="1"/>
  <c r="M1768" i="1" s="1"/>
  <c r="K1767" i="1"/>
  <c r="M1767" i="1" s="1"/>
  <c r="K1766" i="1"/>
  <c r="M1766" i="1" s="1"/>
  <c r="K1765" i="1"/>
  <c r="M1765" i="1" s="1"/>
  <c r="K1764" i="1"/>
  <c r="M1764" i="1" s="1"/>
  <c r="K1763" i="1"/>
  <c r="M1763" i="1" s="1"/>
  <c r="K1762" i="1"/>
  <c r="M1762" i="1" s="1"/>
  <c r="K1761" i="1"/>
  <c r="M1761" i="1" s="1"/>
  <c r="K1760" i="1"/>
  <c r="M1760" i="1" s="1"/>
  <c r="K1759" i="1"/>
  <c r="M1759" i="1" s="1"/>
  <c r="K1758" i="1"/>
  <c r="M1758" i="1" s="1"/>
  <c r="K1757" i="1"/>
  <c r="M1757" i="1" s="1"/>
  <c r="K1756" i="1"/>
  <c r="M1756" i="1" s="1"/>
  <c r="K1755" i="1"/>
  <c r="M1755" i="1" s="1"/>
  <c r="K1754" i="1"/>
  <c r="M1754" i="1" s="1"/>
  <c r="K1753" i="1"/>
  <c r="M1753" i="1" s="1"/>
  <c r="K1752" i="1"/>
  <c r="M1752" i="1" s="1"/>
  <c r="K1751" i="1"/>
  <c r="M1751" i="1" s="1"/>
  <c r="K1750" i="1"/>
  <c r="M1750" i="1" s="1"/>
  <c r="K1749" i="1"/>
  <c r="M1749" i="1" s="1"/>
  <c r="K1748" i="1"/>
  <c r="M1748" i="1" s="1"/>
  <c r="K1747" i="1"/>
  <c r="M1747" i="1" s="1"/>
  <c r="K1746" i="1"/>
  <c r="M1746" i="1" s="1"/>
  <c r="K1745" i="1"/>
  <c r="M1745" i="1" s="1"/>
  <c r="K1744" i="1"/>
  <c r="M1744" i="1" s="1"/>
  <c r="K1743" i="1"/>
  <c r="M1743" i="1" s="1"/>
  <c r="K1742" i="1"/>
  <c r="M1742" i="1" s="1"/>
  <c r="K1741" i="1"/>
  <c r="M1741" i="1" s="1"/>
  <c r="K1740" i="1"/>
  <c r="M1740" i="1" s="1"/>
  <c r="K1739" i="1"/>
  <c r="M1739" i="1" s="1"/>
  <c r="K1738" i="1"/>
  <c r="M1738" i="1" s="1"/>
  <c r="K1737" i="1"/>
  <c r="M1737" i="1" s="1"/>
  <c r="K1736" i="1"/>
  <c r="M1736" i="1" s="1"/>
  <c r="K1735" i="1"/>
  <c r="M1735" i="1" s="1"/>
  <c r="K1734" i="1"/>
  <c r="M1734" i="1" s="1"/>
  <c r="K1733" i="1"/>
  <c r="M1733" i="1" s="1"/>
  <c r="K1732" i="1"/>
  <c r="M1732" i="1" s="1"/>
  <c r="K1731" i="1"/>
  <c r="M1731" i="1" s="1"/>
  <c r="K1730" i="1"/>
  <c r="M1730" i="1" s="1"/>
  <c r="K1729" i="1"/>
  <c r="M1729" i="1" s="1"/>
  <c r="K1728" i="1"/>
  <c r="M1728" i="1" s="1"/>
  <c r="K1727" i="1"/>
  <c r="M1727" i="1" s="1"/>
  <c r="K1726" i="1"/>
  <c r="M1726" i="1" s="1"/>
  <c r="K1725" i="1"/>
  <c r="M1725" i="1" s="1"/>
  <c r="K1724" i="1"/>
  <c r="M1724" i="1" s="1"/>
  <c r="K1723" i="1"/>
  <c r="M1723" i="1" s="1"/>
  <c r="K1722" i="1"/>
  <c r="M1722" i="1" s="1"/>
  <c r="K1721" i="1"/>
  <c r="M1721" i="1" s="1"/>
  <c r="K1720" i="1"/>
  <c r="M1720" i="1" s="1"/>
  <c r="K1719" i="1"/>
  <c r="M1719" i="1" s="1"/>
  <c r="K1718" i="1"/>
  <c r="M1718" i="1" s="1"/>
  <c r="K1717" i="1"/>
  <c r="M1717" i="1" s="1"/>
  <c r="K1716" i="1"/>
  <c r="M1716" i="1" s="1"/>
  <c r="K1715" i="1"/>
  <c r="M1715" i="1" s="1"/>
  <c r="K1714" i="1"/>
  <c r="M1714" i="1" s="1"/>
  <c r="K1713" i="1"/>
  <c r="M1713" i="1" s="1"/>
  <c r="K1712" i="1"/>
  <c r="M1712" i="1" s="1"/>
  <c r="K1711" i="1"/>
  <c r="M1711" i="1" s="1"/>
  <c r="K1710" i="1"/>
  <c r="M1710" i="1" s="1"/>
  <c r="K1709" i="1"/>
  <c r="M1709" i="1" s="1"/>
  <c r="K1708" i="1"/>
  <c r="M1708" i="1" s="1"/>
  <c r="K1707" i="1"/>
  <c r="M1707" i="1" s="1"/>
  <c r="K1706" i="1"/>
  <c r="M1706" i="1" s="1"/>
  <c r="K1705" i="1"/>
  <c r="M1705" i="1" s="1"/>
  <c r="K1704" i="1"/>
  <c r="M1704" i="1" s="1"/>
  <c r="K1703" i="1"/>
  <c r="M1703" i="1" s="1"/>
  <c r="K1702" i="1"/>
  <c r="M1702" i="1" s="1"/>
  <c r="K1701" i="1"/>
  <c r="M1701" i="1" s="1"/>
  <c r="K1700" i="1"/>
  <c r="M1700" i="1" s="1"/>
  <c r="K1699" i="1"/>
  <c r="M1699" i="1" s="1"/>
  <c r="K1698" i="1"/>
  <c r="M1698" i="1" s="1"/>
  <c r="K1697" i="1"/>
  <c r="M1697" i="1" s="1"/>
  <c r="K1696" i="1"/>
  <c r="M1696" i="1" s="1"/>
  <c r="K1695" i="1"/>
  <c r="M1695" i="1" s="1"/>
  <c r="K1694" i="1"/>
  <c r="M1694" i="1" s="1"/>
  <c r="K1693" i="1"/>
  <c r="M1693" i="1" s="1"/>
  <c r="K1692" i="1"/>
  <c r="M1692" i="1" s="1"/>
  <c r="K1691" i="1"/>
  <c r="M1691" i="1" s="1"/>
  <c r="K1690" i="1"/>
  <c r="M1690" i="1" s="1"/>
  <c r="K1689" i="1"/>
  <c r="M1689" i="1" s="1"/>
  <c r="K1688" i="1"/>
  <c r="M1688" i="1" s="1"/>
  <c r="K1687" i="1"/>
  <c r="M1687" i="1" s="1"/>
  <c r="K1686" i="1"/>
  <c r="M1686" i="1" s="1"/>
  <c r="K1685" i="1"/>
  <c r="M1685" i="1" s="1"/>
  <c r="K1684" i="1"/>
  <c r="M1684" i="1" s="1"/>
  <c r="K1683" i="1"/>
  <c r="M1683" i="1" s="1"/>
  <c r="K1682" i="1"/>
  <c r="M1682" i="1" s="1"/>
  <c r="K1681" i="1"/>
  <c r="M1681" i="1" s="1"/>
  <c r="K1680" i="1"/>
  <c r="M1680" i="1" s="1"/>
  <c r="K1679" i="1"/>
  <c r="M1679" i="1" s="1"/>
  <c r="K1678" i="1"/>
  <c r="M1678" i="1" s="1"/>
  <c r="K1677" i="1"/>
  <c r="M1677" i="1" s="1"/>
  <c r="K1676" i="1"/>
  <c r="M1676" i="1" s="1"/>
  <c r="K1675" i="1"/>
  <c r="M1675" i="1" s="1"/>
  <c r="K1674" i="1"/>
  <c r="M1674" i="1" s="1"/>
  <c r="K1673" i="1"/>
  <c r="M1673" i="1" s="1"/>
  <c r="K1672" i="1"/>
  <c r="M1672" i="1" s="1"/>
  <c r="K1671" i="1"/>
  <c r="M1671" i="1" s="1"/>
  <c r="K1670" i="1"/>
  <c r="M1670" i="1" s="1"/>
  <c r="K1669" i="1"/>
  <c r="M1669" i="1" s="1"/>
  <c r="K1668" i="1"/>
  <c r="M1668" i="1" s="1"/>
  <c r="K1667" i="1"/>
  <c r="M1667" i="1" s="1"/>
  <c r="K1666" i="1"/>
  <c r="M1666" i="1" s="1"/>
  <c r="K1665" i="1"/>
  <c r="M1665" i="1" s="1"/>
  <c r="K1664" i="1"/>
  <c r="M1664" i="1" s="1"/>
  <c r="K1663" i="1"/>
  <c r="M1663" i="1" s="1"/>
  <c r="K1662" i="1"/>
  <c r="M1662" i="1" s="1"/>
  <c r="K1661" i="1"/>
  <c r="M1661" i="1" s="1"/>
  <c r="K1660" i="1"/>
  <c r="M1660" i="1" s="1"/>
  <c r="K1659" i="1"/>
  <c r="M1659" i="1" s="1"/>
  <c r="K1658" i="1"/>
  <c r="M1658" i="1" s="1"/>
  <c r="K1657" i="1"/>
  <c r="M1657" i="1" s="1"/>
  <c r="K1656" i="1"/>
  <c r="M1656" i="1" s="1"/>
  <c r="K1655" i="1"/>
  <c r="M1655" i="1" s="1"/>
  <c r="K1654" i="1"/>
  <c r="M1654" i="1" s="1"/>
  <c r="K1653" i="1"/>
  <c r="M1653" i="1" s="1"/>
  <c r="K1652" i="1"/>
  <c r="M1652" i="1" s="1"/>
  <c r="K1651" i="1"/>
  <c r="M1651" i="1" s="1"/>
  <c r="K1650" i="1"/>
  <c r="M1650" i="1" s="1"/>
  <c r="K1649" i="1"/>
  <c r="M1649" i="1" s="1"/>
  <c r="K1648" i="1"/>
  <c r="M1648" i="1" s="1"/>
  <c r="K1647" i="1"/>
  <c r="M1647" i="1" s="1"/>
  <c r="K1646" i="1"/>
  <c r="M1646" i="1" s="1"/>
  <c r="K1645" i="1"/>
  <c r="M1645" i="1" s="1"/>
  <c r="K1644" i="1"/>
  <c r="M1644" i="1" s="1"/>
  <c r="K1643" i="1"/>
  <c r="M1643" i="1" s="1"/>
  <c r="K1642" i="1"/>
  <c r="M1642" i="1" s="1"/>
  <c r="K1641" i="1"/>
  <c r="M1641" i="1" s="1"/>
  <c r="K1640" i="1"/>
  <c r="M1640" i="1" s="1"/>
  <c r="K1639" i="1"/>
  <c r="M1639" i="1" s="1"/>
  <c r="K1638" i="1"/>
  <c r="M1638" i="1" s="1"/>
  <c r="K1637" i="1"/>
  <c r="M1637" i="1" s="1"/>
  <c r="K1636" i="1"/>
  <c r="M1636" i="1" s="1"/>
  <c r="K1635" i="1"/>
  <c r="M1635" i="1" s="1"/>
  <c r="K1634" i="1"/>
  <c r="M1634" i="1" s="1"/>
  <c r="K1633" i="1"/>
  <c r="M1633" i="1" s="1"/>
  <c r="K1632" i="1"/>
  <c r="M1632" i="1" s="1"/>
  <c r="K1631" i="1"/>
  <c r="M1631" i="1" s="1"/>
  <c r="K1630" i="1"/>
  <c r="M1630" i="1" s="1"/>
  <c r="K1629" i="1"/>
  <c r="M1629" i="1" s="1"/>
  <c r="K1628" i="1"/>
  <c r="M1628" i="1" s="1"/>
  <c r="K1627" i="1"/>
  <c r="M1627" i="1" s="1"/>
  <c r="K1626" i="1"/>
  <c r="M1626" i="1" s="1"/>
  <c r="K1625" i="1"/>
  <c r="M1625" i="1" s="1"/>
  <c r="K1624" i="1"/>
  <c r="M1624" i="1" s="1"/>
  <c r="K1623" i="1"/>
  <c r="M1623" i="1" s="1"/>
  <c r="K1622" i="1"/>
  <c r="M1622" i="1" s="1"/>
  <c r="K1621" i="1"/>
  <c r="M1621" i="1" s="1"/>
  <c r="K1620" i="1"/>
  <c r="M1620" i="1" s="1"/>
  <c r="K1619" i="1"/>
  <c r="M1619" i="1" s="1"/>
  <c r="K1618" i="1"/>
  <c r="M1618" i="1" s="1"/>
  <c r="K1617" i="1"/>
  <c r="M1617" i="1" s="1"/>
  <c r="K1616" i="1"/>
  <c r="M1616" i="1" s="1"/>
  <c r="K1615" i="1"/>
  <c r="M1615" i="1" s="1"/>
  <c r="K1614" i="1"/>
  <c r="M1614" i="1" s="1"/>
  <c r="K1613" i="1"/>
  <c r="M1613" i="1" s="1"/>
  <c r="K1612" i="1"/>
  <c r="M1612" i="1" s="1"/>
  <c r="K1611" i="1"/>
  <c r="M1611" i="1" s="1"/>
  <c r="K1610" i="1"/>
  <c r="M1610" i="1" s="1"/>
  <c r="K1609" i="1"/>
  <c r="M1609" i="1" s="1"/>
  <c r="K1608" i="1"/>
  <c r="M1608" i="1" s="1"/>
  <c r="K1607" i="1"/>
  <c r="M1607" i="1" s="1"/>
  <c r="K1606" i="1"/>
  <c r="M1606" i="1" s="1"/>
  <c r="K1605" i="1"/>
  <c r="M1605" i="1" s="1"/>
  <c r="K1604" i="1"/>
  <c r="M1604" i="1" s="1"/>
  <c r="K1603" i="1"/>
  <c r="M1603" i="1" s="1"/>
  <c r="K1602" i="1"/>
  <c r="M1602" i="1" s="1"/>
  <c r="K1601" i="1"/>
  <c r="M1601" i="1" s="1"/>
  <c r="K1600" i="1"/>
  <c r="M1600" i="1" s="1"/>
  <c r="K1599" i="1"/>
  <c r="M1599" i="1" s="1"/>
  <c r="K1598" i="1"/>
  <c r="M1598" i="1" s="1"/>
  <c r="K1597" i="1"/>
  <c r="M1597" i="1" s="1"/>
  <c r="K1596" i="1"/>
  <c r="M1596" i="1" s="1"/>
  <c r="K1595" i="1"/>
  <c r="M1595" i="1" s="1"/>
  <c r="K1594" i="1"/>
  <c r="M1594" i="1" s="1"/>
  <c r="K1593" i="1"/>
  <c r="M1593" i="1" s="1"/>
  <c r="K1592" i="1"/>
  <c r="M1592" i="1" s="1"/>
  <c r="K1591" i="1"/>
  <c r="M1591" i="1" s="1"/>
  <c r="K1590" i="1"/>
  <c r="M1590" i="1" s="1"/>
  <c r="K1589" i="1"/>
  <c r="M1589" i="1" s="1"/>
  <c r="K1588" i="1"/>
  <c r="M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K1579" i="1"/>
  <c r="M1579" i="1" s="1"/>
  <c r="K1578" i="1"/>
  <c r="M1578" i="1" s="1"/>
  <c r="K1577" i="1"/>
  <c r="M1577" i="1" s="1"/>
  <c r="K1576" i="1"/>
  <c r="M1576" i="1" s="1"/>
  <c r="K1575" i="1"/>
  <c r="M1575" i="1" s="1"/>
  <c r="K1574" i="1"/>
  <c r="M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K1565" i="1"/>
  <c r="M1565" i="1" s="1"/>
  <c r="K1564" i="1"/>
  <c r="M1564" i="1" s="1"/>
  <c r="K1563" i="1"/>
  <c r="M1563" i="1" s="1"/>
  <c r="K1562" i="1"/>
  <c r="M1562" i="1" s="1"/>
  <c r="K1561" i="1"/>
  <c r="M1561" i="1" s="1"/>
  <c r="K1560" i="1"/>
  <c r="M1560" i="1" s="1"/>
  <c r="K1559" i="1"/>
  <c r="M1559" i="1" s="1"/>
  <c r="K1558" i="1"/>
  <c r="M1558" i="1" s="1"/>
  <c r="K1557" i="1"/>
  <c r="M1557" i="1" s="1"/>
  <c r="K1556" i="1"/>
  <c r="M1556" i="1" s="1"/>
  <c r="K1555" i="1"/>
  <c r="M1555" i="1" s="1"/>
  <c r="K1554" i="1"/>
  <c r="M1554" i="1" s="1"/>
  <c r="K1553" i="1"/>
  <c r="M1553" i="1" s="1"/>
  <c r="K1552" i="1"/>
  <c r="M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K1543" i="1"/>
  <c r="M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K1537" i="1"/>
  <c r="M1537" i="1" s="1"/>
  <c r="K1536" i="1"/>
  <c r="M1536" i="1" s="1"/>
  <c r="K1535" i="1"/>
  <c r="M1535" i="1" s="1"/>
  <c r="K1534" i="1"/>
  <c r="M1534" i="1" s="1"/>
  <c r="K1533" i="1"/>
  <c r="M1533" i="1" s="1"/>
  <c r="K1532" i="1"/>
  <c r="M1532" i="1" s="1"/>
  <c r="K1531" i="1"/>
  <c r="M1531" i="1" s="1"/>
  <c r="K1530" i="1"/>
  <c r="M1530" i="1" s="1"/>
  <c r="K1529" i="1"/>
  <c r="M1529" i="1" s="1"/>
  <c r="K1528" i="1"/>
  <c r="M1528" i="1" s="1"/>
  <c r="K1527" i="1"/>
  <c r="M1527" i="1" s="1"/>
  <c r="K1526" i="1"/>
  <c r="M1526" i="1" s="1"/>
  <c r="K1525" i="1"/>
  <c r="M1525" i="1" s="1"/>
  <c r="K1524" i="1"/>
  <c r="M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K1515" i="1"/>
  <c r="M1515" i="1" s="1"/>
  <c r="K1514" i="1"/>
  <c r="M1514" i="1" s="1"/>
  <c r="K1513" i="1"/>
  <c r="M1513" i="1" s="1"/>
  <c r="K1512" i="1"/>
  <c r="M1512" i="1" s="1"/>
  <c r="K1511" i="1"/>
  <c r="M1511" i="1" s="1"/>
  <c r="K1510" i="1"/>
  <c r="M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K1501" i="1"/>
  <c r="M1501" i="1" s="1"/>
  <c r="K1500" i="1"/>
  <c r="M1500" i="1" s="1"/>
  <c r="K1499" i="1"/>
  <c r="M1499" i="1" s="1"/>
  <c r="K1498" i="1"/>
  <c r="M1498" i="1" s="1"/>
  <c r="K1497" i="1"/>
  <c r="M1497" i="1" s="1"/>
  <c r="K1496" i="1"/>
  <c r="M1496" i="1" s="1"/>
  <c r="K1495" i="1"/>
  <c r="M1495" i="1" s="1"/>
  <c r="K1494" i="1"/>
  <c r="M1494" i="1" s="1"/>
  <c r="K1493" i="1"/>
  <c r="M1493" i="1" s="1"/>
  <c r="K1492" i="1"/>
  <c r="M1492" i="1" s="1"/>
  <c r="K1491" i="1"/>
  <c r="M1491" i="1" s="1"/>
  <c r="K1490" i="1"/>
  <c r="M1490" i="1" s="1"/>
  <c r="K1489" i="1"/>
  <c r="M1489" i="1" s="1"/>
  <c r="K1488" i="1"/>
  <c r="M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K1473" i="1"/>
  <c r="M1473" i="1" s="1"/>
  <c r="K1472" i="1"/>
  <c r="M1472" i="1" s="1"/>
  <c r="K1471" i="1"/>
  <c r="M1471" i="1" s="1"/>
  <c r="K1470" i="1"/>
  <c r="M1470" i="1" s="1"/>
  <c r="K1469" i="1"/>
  <c r="M1469" i="1" s="1"/>
  <c r="K1468" i="1"/>
  <c r="M1468" i="1" s="1"/>
  <c r="K1467" i="1"/>
  <c r="M1467" i="1" s="1"/>
  <c r="K1466" i="1"/>
  <c r="M1466" i="1" s="1"/>
  <c r="K1465" i="1"/>
  <c r="M1465" i="1" s="1"/>
  <c r="K1464" i="1"/>
  <c r="M1464" i="1" s="1"/>
  <c r="K1463" i="1"/>
  <c r="M1463" i="1" s="1"/>
  <c r="K1462" i="1"/>
  <c r="M1462" i="1" s="1"/>
  <c r="K1461" i="1"/>
  <c r="M1461" i="1" s="1"/>
  <c r="K1460" i="1"/>
  <c r="M1460" i="1" s="1"/>
  <c r="K1459" i="1"/>
  <c r="M1459" i="1" s="1"/>
  <c r="K1458" i="1"/>
  <c r="M1458" i="1" s="1"/>
  <c r="K1457" i="1"/>
  <c r="M1457" i="1" s="1"/>
  <c r="K1456" i="1"/>
  <c r="M1456" i="1" s="1"/>
  <c r="K1455" i="1"/>
  <c r="M1455" i="1" s="1"/>
  <c r="K1454" i="1"/>
  <c r="M1454" i="1" s="1"/>
  <c r="K1453" i="1"/>
  <c r="M1453" i="1" s="1"/>
  <c r="K1452" i="1"/>
  <c r="M1452" i="1" s="1"/>
  <c r="K1451" i="1"/>
  <c r="M1451" i="1" s="1"/>
  <c r="K1450" i="1"/>
  <c r="M1450" i="1" s="1"/>
  <c r="K1449" i="1"/>
  <c r="M1449" i="1" s="1"/>
  <c r="K1448" i="1"/>
  <c r="M1448" i="1" s="1"/>
  <c r="K1447" i="1"/>
  <c r="M1447" i="1" s="1"/>
  <c r="K1446" i="1"/>
  <c r="M1446" i="1" s="1"/>
  <c r="K1445" i="1"/>
  <c r="M1445" i="1" s="1"/>
  <c r="K1444" i="1"/>
  <c r="M1444" i="1" s="1"/>
  <c r="K1443" i="1"/>
  <c r="M1443" i="1" s="1"/>
  <c r="K1442" i="1"/>
  <c r="M1442" i="1" s="1"/>
  <c r="K1441" i="1"/>
  <c r="M1441" i="1" s="1"/>
  <c r="K1440" i="1"/>
  <c r="M1440" i="1" s="1"/>
  <c r="K1439" i="1"/>
  <c r="M1439" i="1" s="1"/>
  <c r="K1438" i="1"/>
  <c r="M1438" i="1" s="1"/>
  <c r="K1437" i="1"/>
  <c r="M1437" i="1" s="1"/>
  <c r="K1436" i="1"/>
  <c r="M1436" i="1" s="1"/>
  <c r="K1435" i="1"/>
  <c r="M1435" i="1" s="1"/>
  <c r="K1434" i="1"/>
  <c r="M1434" i="1" s="1"/>
  <c r="K1433" i="1"/>
  <c r="M1433" i="1" s="1"/>
  <c r="K1432" i="1"/>
  <c r="M1432" i="1" s="1"/>
  <c r="K1431" i="1"/>
  <c r="M1431" i="1" s="1"/>
  <c r="K1430" i="1"/>
  <c r="M1430" i="1" s="1"/>
  <c r="K1429" i="1"/>
  <c r="M1429" i="1" s="1"/>
  <c r="K1428" i="1"/>
  <c r="M1428" i="1" s="1"/>
  <c r="K1427" i="1"/>
  <c r="M1427" i="1" s="1"/>
  <c r="K1426" i="1"/>
  <c r="M1426" i="1" s="1"/>
  <c r="K1425" i="1"/>
  <c r="M1425" i="1" s="1"/>
  <c r="K1424" i="1"/>
  <c r="M1424" i="1" s="1"/>
  <c r="K1423" i="1"/>
  <c r="M1423" i="1" s="1"/>
  <c r="K1422" i="1"/>
  <c r="M1422" i="1" s="1"/>
  <c r="K1421" i="1"/>
  <c r="M1421" i="1" s="1"/>
  <c r="K1420" i="1"/>
  <c r="M1420" i="1" s="1"/>
  <c r="K1419" i="1"/>
  <c r="M1419" i="1" s="1"/>
  <c r="K1418" i="1"/>
  <c r="M1418" i="1" s="1"/>
  <c r="K1417" i="1"/>
  <c r="M1417" i="1" s="1"/>
  <c r="K1416" i="1"/>
  <c r="M1416" i="1" s="1"/>
  <c r="K1415" i="1"/>
  <c r="M1415" i="1" s="1"/>
  <c r="K1414" i="1"/>
  <c r="M1414" i="1" s="1"/>
  <c r="K1413" i="1"/>
  <c r="M1413" i="1" s="1"/>
  <c r="K1412" i="1"/>
  <c r="M1412" i="1" s="1"/>
  <c r="K1411" i="1"/>
  <c r="M1411" i="1" s="1"/>
  <c r="K1410" i="1"/>
  <c r="M1410" i="1" s="1"/>
  <c r="K1409" i="1"/>
  <c r="M1409" i="1" s="1"/>
  <c r="K1408" i="1"/>
  <c r="M1408" i="1" s="1"/>
  <c r="K1407" i="1"/>
  <c r="M1407" i="1" s="1"/>
  <c r="K1406" i="1"/>
  <c r="M1406" i="1" s="1"/>
  <c r="K1405" i="1"/>
  <c r="M1405" i="1" s="1"/>
  <c r="K1404" i="1"/>
  <c r="M1404" i="1" s="1"/>
  <c r="K1403" i="1"/>
  <c r="M1403" i="1" s="1"/>
  <c r="K1402" i="1"/>
  <c r="M1402" i="1" s="1"/>
  <c r="K1401" i="1"/>
  <c r="M1401" i="1" s="1"/>
  <c r="K1400" i="1"/>
  <c r="M1400" i="1" s="1"/>
  <c r="K1399" i="1"/>
  <c r="M1399" i="1" s="1"/>
  <c r="K1398" i="1"/>
  <c r="M1398" i="1" s="1"/>
  <c r="K1397" i="1"/>
  <c r="M1397" i="1" s="1"/>
  <c r="K1396" i="1"/>
  <c r="M1396" i="1" s="1"/>
  <c r="K1395" i="1"/>
  <c r="M1395" i="1" s="1"/>
  <c r="K1394" i="1"/>
  <c r="M1394" i="1" s="1"/>
  <c r="K1393" i="1"/>
  <c r="M1393" i="1" s="1"/>
  <c r="K1392" i="1"/>
  <c r="M1392" i="1" s="1"/>
  <c r="K1391" i="1"/>
  <c r="M1391" i="1" s="1"/>
  <c r="K1390" i="1"/>
  <c r="M1390" i="1" s="1"/>
  <c r="K1389" i="1"/>
  <c r="M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K1378" i="1"/>
  <c r="M1378" i="1" s="1"/>
  <c r="K1377" i="1"/>
  <c r="M1377" i="1" s="1"/>
  <c r="K1376" i="1"/>
  <c r="M1376" i="1" s="1"/>
  <c r="K1375" i="1"/>
  <c r="M1375" i="1" s="1"/>
  <c r="K1374" i="1"/>
  <c r="M1374" i="1" s="1"/>
  <c r="K1373" i="1"/>
  <c r="M1373" i="1" s="1"/>
  <c r="K1372" i="1"/>
  <c r="M1372" i="1" s="1"/>
  <c r="K1371" i="1"/>
  <c r="M1371" i="1" s="1"/>
  <c r="K1370" i="1"/>
  <c r="M1370" i="1" s="1"/>
  <c r="K1369" i="1"/>
  <c r="M1369" i="1" s="1"/>
  <c r="K1368" i="1"/>
  <c r="M1368" i="1" s="1"/>
  <c r="K1367" i="1"/>
  <c r="M1367" i="1" s="1"/>
  <c r="K1366" i="1"/>
  <c r="M1366" i="1" s="1"/>
  <c r="K1365" i="1"/>
  <c r="M1365" i="1" s="1"/>
  <c r="K1364" i="1"/>
  <c r="M1364" i="1" s="1"/>
  <c r="K1363" i="1"/>
  <c r="M1363" i="1" s="1"/>
  <c r="K1362" i="1"/>
  <c r="M1362" i="1" s="1"/>
  <c r="K1361" i="1"/>
  <c r="M1361" i="1" s="1"/>
  <c r="K1360" i="1"/>
  <c r="M1360" i="1" s="1"/>
  <c r="K1359" i="1"/>
  <c r="M1359" i="1" s="1"/>
  <c r="K1358" i="1"/>
  <c r="M1358" i="1" s="1"/>
  <c r="K1357" i="1"/>
  <c r="M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K1350" i="1"/>
  <c r="M1350" i="1" s="1"/>
  <c r="K1349" i="1"/>
  <c r="M1349" i="1" s="1"/>
  <c r="K1348" i="1"/>
  <c r="M1348" i="1" s="1"/>
  <c r="K1347" i="1"/>
  <c r="M1347" i="1" s="1"/>
  <c r="K1346" i="1"/>
  <c r="M1346" i="1" s="1"/>
  <c r="K1345" i="1"/>
  <c r="M1345" i="1" s="1"/>
  <c r="K1344" i="1"/>
  <c r="M1344" i="1" s="1"/>
  <c r="K1343" i="1"/>
  <c r="M1343" i="1" s="1"/>
  <c r="K1342" i="1"/>
  <c r="M1342" i="1" s="1"/>
  <c r="K1341" i="1"/>
  <c r="M1341" i="1" s="1"/>
  <c r="K1340" i="1"/>
  <c r="M1340" i="1" s="1"/>
  <c r="K1339" i="1"/>
  <c r="M1339" i="1" s="1"/>
  <c r="K1338" i="1"/>
  <c r="M1338" i="1" s="1"/>
  <c r="K1337" i="1"/>
  <c r="M1337" i="1" s="1"/>
  <c r="K1336" i="1"/>
  <c r="M1336" i="1" s="1"/>
  <c r="K1335" i="1"/>
  <c r="M1335" i="1" s="1"/>
  <c r="K1334" i="1"/>
  <c r="M1334" i="1" s="1"/>
  <c r="K1333" i="1"/>
  <c r="M1333" i="1" s="1"/>
  <c r="K1332" i="1"/>
  <c r="M1332" i="1" s="1"/>
  <c r="K1331" i="1"/>
  <c r="M1331" i="1" s="1"/>
  <c r="K1330" i="1"/>
  <c r="M1330" i="1" s="1"/>
  <c r="K1329" i="1"/>
  <c r="M1329" i="1" s="1"/>
  <c r="K1328" i="1"/>
  <c r="M1328" i="1" s="1"/>
  <c r="K1327" i="1"/>
  <c r="M1327" i="1" s="1"/>
  <c r="K1326" i="1"/>
  <c r="M1326" i="1" s="1"/>
  <c r="K1325" i="1"/>
  <c r="M1325" i="1" s="1"/>
  <c r="K1324" i="1"/>
  <c r="M1324" i="1" s="1"/>
  <c r="K1323" i="1"/>
  <c r="M1323" i="1" s="1"/>
  <c r="K1322" i="1"/>
  <c r="M1322" i="1" s="1"/>
  <c r="K1321" i="1"/>
  <c r="M1321" i="1" s="1"/>
  <c r="K1320" i="1"/>
  <c r="M1320" i="1" s="1"/>
  <c r="K1319" i="1"/>
  <c r="M1319" i="1" s="1"/>
  <c r="K1318" i="1"/>
  <c r="M1318" i="1" s="1"/>
  <c r="K1317" i="1"/>
  <c r="M1317" i="1" s="1"/>
  <c r="K1316" i="1"/>
  <c r="M1316" i="1" s="1"/>
  <c r="K1315" i="1"/>
  <c r="M1315" i="1" s="1"/>
  <c r="K1314" i="1"/>
  <c r="M1314" i="1" s="1"/>
  <c r="K1313" i="1"/>
  <c r="M1313" i="1" s="1"/>
  <c r="K1312" i="1"/>
  <c r="M1312" i="1" s="1"/>
  <c r="K1311" i="1"/>
  <c r="M1311" i="1" s="1"/>
  <c r="K1310" i="1"/>
  <c r="M1310" i="1" s="1"/>
  <c r="K1309" i="1"/>
  <c r="M1309" i="1" s="1"/>
  <c r="K1308" i="1"/>
  <c r="M1308" i="1" s="1"/>
  <c r="K1307" i="1"/>
  <c r="M1307" i="1" s="1"/>
  <c r="K1306" i="1"/>
  <c r="M1306" i="1" s="1"/>
  <c r="K1305" i="1"/>
  <c r="M1305" i="1" s="1"/>
  <c r="K1304" i="1"/>
  <c r="M1304" i="1" s="1"/>
  <c r="K1303" i="1"/>
  <c r="M1303" i="1" s="1"/>
  <c r="K1302" i="1"/>
  <c r="M1302" i="1" s="1"/>
  <c r="K1301" i="1"/>
  <c r="M1301" i="1" s="1"/>
  <c r="K1300" i="1"/>
  <c r="M1300" i="1" s="1"/>
  <c r="K1299" i="1"/>
  <c r="M1299" i="1" s="1"/>
  <c r="K1298" i="1"/>
  <c r="M1298" i="1" s="1"/>
  <c r="K1297" i="1"/>
  <c r="M1297" i="1" s="1"/>
  <c r="K1296" i="1"/>
  <c r="M1296" i="1" s="1"/>
  <c r="K1295" i="1"/>
  <c r="M1295" i="1" s="1"/>
  <c r="K1294" i="1"/>
  <c r="M1294" i="1" s="1"/>
  <c r="K1293" i="1"/>
  <c r="M1293" i="1" s="1"/>
  <c r="K1292" i="1"/>
  <c r="M1292" i="1" s="1"/>
  <c r="K1291" i="1"/>
  <c r="M1291" i="1" s="1"/>
  <c r="K1290" i="1"/>
  <c r="M1290" i="1" s="1"/>
  <c r="K1289" i="1"/>
  <c r="M1289" i="1" s="1"/>
  <c r="K1288" i="1"/>
  <c r="M1288" i="1" s="1"/>
  <c r="K1287" i="1"/>
  <c r="M1287" i="1" s="1"/>
  <c r="K1286" i="1"/>
  <c r="M1286" i="1" s="1"/>
  <c r="K1285" i="1"/>
  <c r="M1285" i="1" s="1"/>
  <c r="K1284" i="1"/>
  <c r="M1284" i="1" s="1"/>
  <c r="K1283" i="1"/>
  <c r="M1283" i="1" s="1"/>
  <c r="K1282" i="1"/>
  <c r="M1282" i="1" s="1"/>
  <c r="K1281" i="1"/>
  <c r="M1281" i="1" s="1"/>
  <c r="K1280" i="1"/>
  <c r="M1280" i="1" s="1"/>
  <c r="K1279" i="1"/>
  <c r="M1279" i="1" s="1"/>
  <c r="K1278" i="1"/>
  <c r="M1278" i="1" s="1"/>
  <c r="K1277" i="1"/>
  <c r="M1277" i="1" s="1"/>
  <c r="K1276" i="1"/>
  <c r="M1276" i="1" s="1"/>
  <c r="K1275" i="1"/>
  <c r="M1275" i="1" s="1"/>
  <c r="K1274" i="1"/>
  <c r="M1274" i="1" s="1"/>
  <c r="K1273" i="1"/>
  <c r="M1273" i="1" s="1"/>
  <c r="K1272" i="1"/>
  <c r="M1272" i="1" s="1"/>
  <c r="K1271" i="1"/>
  <c r="M1271" i="1" s="1"/>
  <c r="K1270" i="1"/>
  <c r="M1270" i="1" s="1"/>
  <c r="K1269" i="1"/>
  <c r="M1269" i="1" s="1"/>
  <c r="K1268" i="1"/>
  <c r="M1268" i="1" s="1"/>
  <c r="K1267" i="1"/>
  <c r="M1267" i="1" s="1"/>
  <c r="K1266" i="1"/>
  <c r="M1266" i="1" s="1"/>
  <c r="K1265" i="1"/>
  <c r="M1265" i="1" s="1"/>
  <c r="K1264" i="1"/>
  <c r="M1264" i="1" s="1"/>
  <c r="K1263" i="1"/>
  <c r="M1263" i="1" s="1"/>
  <c r="K1262" i="1"/>
  <c r="M1262" i="1" s="1"/>
  <c r="K1261" i="1"/>
  <c r="M1261" i="1" s="1"/>
  <c r="K1260" i="1"/>
  <c r="M1260" i="1" s="1"/>
  <c r="K1259" i="1"/>
  <c r="M1259" i="1" s="1"/>
  <c r="K1258" i="1"/>
  <c r="M1258" i="1" s="1"/>
  <c r="K1257" i="1"/>
  <c r="M1257" i="1" s="1"/>
  <c r="K1256" i="1"/>
  <c r="M1256" i="1" s="1"/>
  <c r="K1255" i="1"/>
  <c r="M1255" i="1" s="1"/>
  <c r="K1254" i="1"/>
  <c r="M1254" i="1" s="1"/>
  <c r="K1253" i="1"/>
  <c r="M1253" i="1" s="1"/>
  <c r="K1252" i="1"/>
  <c r="M1252" i="1" s="1"/>
  <c r="K1251" i="1"/>
  <c r="M1251" i="1" s="1"/>
  <c r="K1250" i="1"/>
  <c r="M1250" i="1" s="1"/>
  <c r="K1249" i="1"/>
  <c r="M1249" i="1" s="1"/>
  <c r="K1248" i="1"/>
  <c r="M1248" i="1" s="1"/>
  <c r="K1247" i="1"/>
  <c r="M1247" i="1" s="1"/>
  <c r="K1246" i="1"/>
  <c r="M1246" i="1" s="1"/>
  <c r="K1245" i="1"/>
  <c r="M1245" i="1" s="1"/>
  <c r="K1244" i="1"/>
  <c r="M1244" i="1" s="1"/>
  <c r="K1243" i="1"/>
  <c r="M1243" i="1" s="1"/>
  <c r="K1242" i="1"/>
  <c r="M1242" i="1" s="1"/>
  <c r="K1241" i="1"/>
  <c r="M1241" i="1" s="1"/>
  <c r="K1240" i="1"/>
  <c r="M1240" i="1" s="1"/>
  <c r="K1239" i="1"/>
  <c r="M1239" i="1" s="1"/>
  <c r="K1238" i="1"/>
  <c r="M1238" i="1" s="1"/>
  <c r="K1237" i="1"/>
  <c r="M1237" i="1" s="1"/>
  <c r="K1236" i="1"/>
  <c r="M1236" i="1" s="1"/>
  <c r="K1235" i="1"/>
  <c r="M1235" i="1" s="1"/>
  <c r="K1234" i="1"/>
  <c r="M1234" i="1" s="1"/>
  <c r="K1233" i="1"/>
  <c r="M1233" i="1" s="1"/>
  <c r="K1232" i="1"/>
  <c r="M1232" i="1" s="1"/>
  <c r="K1231" i="1"/>
  <c r="M1231" i="1" s="1"/>
  <c r="K1230" i="1"/>
  <c r="M1230" i="1" s="1"/>
  <c r="K1229" i="1"/>
  <c r="M1229" i="1" s="1"/>
  <c r="K1228" i="1"/>
  <c r="M1228" i="1" s="1"/>
  <c r="K1227" i="1"/>
  <c r="M1227" i="1" s="1"/>
  <c r="K1226" i="1"/>
  <c r="M1226" i="1" s="1"/>
  <c r="K1225" i="1"/>
  <c r="M1225" i="1" s="1"/>
  <c r="K1224" i="1"/>
  <c r="M1224" i="1" s="1"/>
  <c r="K1223" i="1"/>
  <c r="M1223" i="1" s="1"/>
  <c r="K1222" i="1"/>
  <c r="M1222" i="1" s="1"/>
  <c r="K1221" i="1"/>
  <c r="M1221" i="1" s="1"/>
  <c r="K1220" i="1"/>
  <c r="M1220" i="1" s="1"/>
  <c r="K1219" i="1"/>
  <c r="M1219" i="1" s="1"/>
  <c r="K1218" i="1"/>
  <c r="M1218" i="1" s="1"/>
  <c r="K1217" i="1"/>
  <c r="M1217" i="1" s="1"/>
  <c r="K1216" i="1"/>
  <c r="M1216" i="1" s="1"/>
  <c r="K1215" i="1"/>
  <c r="M1215" i="1" s="1"/>
  <c r="K1214" i="1"/>
  <c r="M1214" i="1" s="1"/>
  <c r="K1213" i="1"/>
  <c r="M1213" i="1" s="1"/>
  <c r="K1212" i="1"/>
  <c r="M1212" i="1" s="1"/>
  <c r="K1211" i="1"/>
  <c r="M1211" i="1" s="1"/>
  <c r="K1210" i="1"/>
  <c r="M1210" i="1" s="1"/>
  <c r="K1209" i="1"/>
  <c r="M1209" i="1" s="1"/>
  <c r="K1208" i="1"/>
  <c r="M1208" i="1" s="1"/>
  <c r="K1207" i="1"/>
  <c r="M1207" i="1" s="1"/>
  <c r="K1206" i="1"/>
  <c r="M1206" i="1" s="1"/>
  <c r="K1205" i="1"/>
  <c r="M1205" i="1" s="1"/>
  <c r="K1204" i="1"/>
  <c r="M1204" i="1" s="1"/>
  <c r="K1203" i="1"/>
  <c r="M1203" i="1" s="1"/>
  <c r="K1202" i="1"/>
  <c r="M1202" i="1" s="1"/>
  <c r="K1201" i="1"/>
  <c r="M1201" i="1" s="1"/>
  <c r="K1200" i="1"/>
  <c r="M1200" i="1" s="1"/>
  <c r="K1199" i="1"/>
  <c r="M1199" i="1" s="1"/>
  <c r="K1198" i="1"/>
  <c r="M1198" i="1" s="1"/>
  <c r="K1197" i="1"/>
  <c r="M1197" i="1" s="1"/>
  <c r="K1196" i="1"/>
  <c r="M1196" i="1" s="1"/>
  <c r="K1195" i="1"/>
  <c r="M1195" i="1" s="1"/>
  <c r="K1194" i="1"/>
  <c r="M1194" i="1" s="1"/>
  <c r="K1193" i="1"/>
  <c r="M1193" i="1" s="1"/>
  <c r="K1192" i="1"/>
  <c r="M1192" i="1" s="1"/>
  <c r="K1191" i="1"/>
  <c r="M1191" i="1" s="1"/>
  <c r="K1190" i="1"/>
  <c r="M1190" i="1" s="1"/>
  <c r="K1189" i="1"/>
  <c r="M1189" i="1" s="1"/>
  <c r="K1188" i="1"/>
  <c r="M1188" i="1" s="1"/>
  <c r="K1187" i="1"/>
  <c r="M1187" i="1" s="1"/>
  <c r="K1186" i="1"/>
  <c r="M1186" i="1" s="1"/>
  <c r="K1185" i="1"/>
  <c r="M1185" i="1" s="1"/>
  <c r="K1184" i="1"/>
  <c r="M1184" i="1" s="1"/>
  <c r="K1183" i="1"/>
  <c r="M1183" i="1" s="1"/>
  <c r="K1182" i="1"/>
  <c r="M1182" i="1" s="1"/>
  <c r="K1181" i="1"/>
  <c r="M1181" i="1" s="1"/>
  <c r="K1180" i="1"/>
  <c r="M1180" i="1" s="1"/>
  <c r="K1179" i="1"/>
  <c r="M1179" i="1" s="1"/>
  <c r="K1178" i="1"/>
  <c r="M1178" i="1" s="1"/>
  <c r="K1177" i="1"/>
  <c r="M1177" i="1" s="1"/>
  <c r="K1176" i="1"/>
  <c r="M1176" i="1" s="1"/>
  <c r="K1175" i="1"/>
  <c r="M1175" i="1" s="1"/>
  <c r="K1174" i="1"/>
  <c r="M1174" i="1" s="1"/>
  <c r="K1173" i="1"/>
  <c r="M1173" i="1" s="1"/>
  <c r="K1172" i="1"/>
  <c r="M1172" i="1" s="1"/>
  <c r="K1171" i="1"/>
  <c r="M1171" i="1" s="1"/>
  <c r="K1170" i="1"/>
  <c r="M1170" i="1" s="1"/>
  <c r="K1169" i="1"/>
  <c r="M1169" i="1" s="1"/>
  <c r="K1168" i="1"/>
  <c r="M1168" i="1" s="1"/>
  <c r="K1167" i="1"/>
  <c r="M1167" i="1" s="1"/>
  <c r="K1166" i="1"/>
  <c r="M1166" i="1" s="1"/>
  <c r="K1165" i="1"/>
  <c r="M1165" i="1" s="1"/>
  <c r="K1164" i="1"/>
  <c r="M1164" i="1" s="1"/>
  <c r="K1163" i="1"/>
  <c r="M1163" i="1" s="1"/>
  <c r="K1162" i="1"/>
  <c r="M1162" i="1" s="1"/>
  <c r="K1161" i="1"/>
  <c r="M1161" i="1" s="1"/>
  <c r="K1160" i="1"/>
  <c r="M1160" i="1" s="1"/>
  <c r="K1159" i="1"/>
  <c r="M1159" i="1" s="1"/>
  <c r="K1158" i="1"/>
  <c r="M1158" i="1" s="1"/>
  <c r="K1157" i="1"/>
  <c r="M1157" i="1" s="1"/>
  <c r="K1156" i="1"/>
  <c r="M1156" i="1" s="1"/>
  <c r="K1155" i="1"/>
  <c r="M1155" i="1" s="1"/>
  <c r="K1154" i="1"/>
  <c r="M1154" i="1" s="1"/>
  <c r="K1153" i="1"/>
  <c r="M1153" i="1" s="1"/>
  <c r="K1152" i="1"/>
  <c r="M1152" i="1" s="1"/>
  <c r="K1151" i="1"/>
  <c r="M1151" i="1" s="1"/>
  <c r="K1150" i="1"/>
  <c r="M1150" i="1" s="1"/>
  <c r="K1149" i="1"/>
  <c r="M1149" i="1" s="1"/>
  <c r="K1148" i="1"/>
  <c r="M1148" i="1" s="1"/>
  <c r="K1147" i="1"/>
  <c r="M1147" i="1" s="1"/>
  <c r="K1146" i="1"/>
  <c r="M1146" i="1" s="1"/>
  <c r="K1145" i="1"/>
  <c r="M1145" i="1" s="1"/>
  <c r="K1144" i="1"/>
  <c r="M1144" i="1" s="1"/>
  <c r="K1143" i="1"/>
  <c r="M1143" i="1" s="1"/>
  <c r="K1142" i="1"/>
  <c r="M1142" i="1" s="1"/>
  <c r="K1141" i="1"/>
  <c r="M1141" i="1" s="1"/>
  <c r="K1140" i="1"/>
  <c r="M1140" i="1" s="1"/>
  <c r="K1139" i="1"/>
  <c r="M1139" i="1" s="1"/>
  <c r="K1138" i="1"/>
  <c r="M1138" i="1" s="1"/>
  <c r="K1137" i="1"/>
  <c r="M1137" i="1" s="1"/>
  <c r="K1136" i="1"/>
  <c r="M1136" i="1" s="1"/>
  <c r="K1135" i="1"/>
  <c r="M1135" i="1" s="1"/>
  <c r="K1134" i="1"/>
  <c r="M1134" i="1" s="1"/>
  <c r="K1133" i="1"/>
  <c r="M1133" i="1" s="1"/>
  <c r="K1132" i="1"/>
  <c r="M1132" i="1" s="1"/>
  <c r="K1131" i="1"/>
  <c r="M1131" i="1" s="1"/>
  <c r="K1130" i="1"/>
  <c r="M1130" i="1" s="1"/>
  <c r="K1129" i="1"/>
  <c r="M1129" i="1" s="1"/>
  <c r="K1128" i="1"/>
  <c r="M1128" i="1" s="1"/>
  <c r="K1127" i="1"/>
  <c r="M1127" i="1" s="1"/>
  <c r="K1126" i="1"/>
  <c r="M1126" i="1" s="1"/>
  <c r="K1125" i="1"/>
  <c r="M1125" i="1" s="1"/>
  <c r="K1124" i="1"/>
  <c r="M1124" i="1" s="1"/>
  <c r="K1123" i="1"/>
  <c r="M1123" i="1" s="1"/>
  <c r="K1122" i="1"/>
  <c r="M1122" i="1" s="1"/>
  <c r="K1121" i="1"/>
  <c r="M1121" i="1" s="1"/>
  <c r="K1120" i="1"/>
  <c r="M1120" i="1" s="1"/>
  <c r="K1119" i="1"/>
  <c r="M1119" i="1" s="1"/>
  <c r="K1118" i="1"/>
  <c r="M1118" i="1" s="1"/>
  <c r="K1117" i="1"/>
  <c r="M1117" i="1" s="1"/>
  <c r="K1116" i="1"/>
  <c r="M1116" i="1" s="1"/>
  <c r="K1115" i="1"/>
  <c r="M1115" i="1" s="1"/>
  <c r="K1114" i="1"/>
  <c r="M1114" i="1" s="1"/>
  <c r="K1113" i="1"/>
  <c r="M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K1105" i="1"/>
  <c r="M1105" i="1" s="1"/>
  <c r="K1104" i="1"/>
  <c r="M1104" i="1" s="1"/>
  <c r="K1103" i="1"/>
  <c r="M1103" i="1" s="1"/>
  <c r="K1102" i="1"/>
  <c r="M1102" i="1" s="1"/>
  <c r="K1101" i="1"/>
  <c r="M1101" i="1" s="1"/>
  <c r="K1100" i="1"/>
  <c r="M1100" i="1" s="1"/>
  <c r="K1099" i="1"/>
  <c r="M1099" i="1" s="1"/>
  <c r="K1098" i="1"/>
  <c r="M1098" i="1" s="1"/>
  <c r="K1097" i="1"/>
  <c r="M1097" i="1" s="1"/>
  <c r="K1096" i="1"/>
  <c r="M1096" i="1" s="1"/>
  <c r="K1095" i="1"/>
  <c r="M1095" i="1" s="1"/>
  <c r="K1094" i="1"/>
  <c r="M1094" i="1" s="1"/>
  <c r="K1093" i="1"/>
  <c r="M1093" i="1" s="1"/>
  <c r="K1092" i="1"/>
  <c r="M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K1083" i="1"/>
  <c r="M1083" i="1" s="1"/>
  <c r="K1082" i="1"/>
  <c r="M1082" i="1" s="1"/>
  <c r="K1081" i="1"/>
  <c r="M1081" i="1" s="1"/>
  <c r="K1080" i="1"/>
  <c r="M1080" i="1" s="1"/>
  <c r="K1079" i="1"/>
  <c r="M1079" i="1" s="1"/>
  <c r="K1078" i="1"/>
  <c r="M1078" i="1" s="1"/>
  <c r="K1077" i="1"/>
  <c r="M1077" i="1" s="1"/>
  <c r="K1076" i="1"/>
  <c r="M1076" i="1" s="1"/>
  <c r="K1075" i="1"/>
  <c r="M1075" i="1" s="1"/>
  <c r="K1074" i="1"/>
  <c r="M1074" i="1" s="1"/>
  <c r="K1073" i="1"/>
  <c r="M1073" i="1" s="1"/>
  <c r="K1072" i="1"/>
  <c r="M1072" i="1" s="1"/>
  <c r="K1071" i="1"/>
  <c r="M1071" i="1" s="1"/>
  <c r="K1070" i="1"/>
  <c r="M1070" i="1" s="1"/>
  <c r="K1069" i="1"/>
  <c r="M1069" i="1" s="1"/>
  <c r="K1068" i="1"/>
  <c r="M1068" i="1" s="1"/>
  <c r="K1067" i="1"/>
  <c r="M1067" i="1" s="1"/>
  <c r="K1066" i="1"/>
  <c r="M1066" i="1" s="1"/>
  <c r="K1065" i="1"/>
  <c r="M1065" i="1" s="1"/>
  <c r="K1064" i="1"/>
  <c r="M1064" i="1" s="1"/>
  <c r="K1063" i="1"/>
  <c r="M1063" i="1" s="1"/>
  <c r="K1062" i="1"/>
  <c r="M1062" i="1" s="1"/>
  <c r="K1061" i="1"/>
  <c r="M1061" i="1" s="1"/>
  <c r="K1060" i="1"/>
  <c r="M1060" i="1" s="1"/>
  <c r="K1059" i="1"/>
  <c r="M1059" i="1" s="1"/>
  <c r="K1058" i="1"/>
  <c r="M1058" i="1" s="1"/>
  <c r="K1057" i="1"/>
  <c r="M1057" i="1" s="1"/>
  <c r="K1056" i="1"/>
  <c r="M1056" i="1" s="1"/>
  <c r="K1055" i="1"/>
  <c r="M1055" i="1" s="1"/>
  <c r="K1054" i="1"/>
  <c r="M1054" i="1" s="1"/>
  <c r="K1053" i="1"/>
  <c r="M1053" i="1" s="1"/>
  <c r="K1052" i="1"/>
  <c r="M1052" i="1" s="1"/>
  <c r="K1051" i="1"/>
  <c r="M1051" i="1" s="1"/>
  <c r="K1050" i="1"/>
  <c r="M1050" i="1" s="1"/>
  <c r="K1049" i="1"/>
  <c r="M1049" i="1" s="1"/>
  <c r="K1048" i="1"/>
  <c r="M1048" i="1" s="1"/>
  <c r="K1047" i="1"/>
  <c r="M1047" i="1" s="1"/>
  <c r="K1046" i="1"/>
  <c r="M1046" i="1" s="1"/>
  <c r="K1045" i="1"/>
  <c r="M1045" i="1" s="1"/>
  <c r="K1044" i="1"/>
  <c r="M1044" i="1" s="1"/>
  <c r="K1043" i="1"/>
  <c r="M1043" i="1" s="1"/>
  <c r="K1042" i="1"/>
  <c r="M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K1031" i="1"/>
  <c r="M1031" i="1" s="1"/>
  <c r="K1030" i="1"/>
  <c r="M1030" i="1" s="1"/>
  <c r="K1029" i="1"/>
  <c r="M1029" i="1" s="1"/>
  <c r="K1028" i="1"/>
  <c r="M1028" i="1" s="1"/>
  <c r="K1027" i="1"/>
  <c r="M1027" i="1" s="1"/>
  <c r="K1026" i="1"/>
  <c r="M1026" i="1" s="1"/>
  <c r="K1025" i="1"/>
  <c r="M1025" i="1" s="1"/>
  <c r="K1024" i="1"/>
  <c r="M1024" i="1" s="1"/>
  <c r="K1023" i="1"/>
  <c r="M1023" i="1" s="1"/>
  <c r="K1022" i="1"/>
  <c r="M1022" i="1" s="1"/>
  <c r="K1021" i="1"/>
  <c r="M1021" i="1" s="1"/>
  <c r="K1020" i="1"/>
  <c r="M1020" i="1" s="1"/>
  <c r="K1019" i="1"/>
  <c r="M1019" i="1" s="1"/>
  <c r="K1018" i="1"/>
  <c r="M1018" i="1" s="1"/>
  <c r="K1017" i="1"/>
  <c r="M1017" i="1" s="1"/>
  <c r="K1016" i="1"/>
  <c r="M1016" i="1" s="1"/>
  <c r="K1015" i="1"/>
  <c r="M1015" i="1" s="1"/>
  <c r="K1014" i="1"/>
  <c r="M1014" i="1" s="1"/>
  <c r="K1013" i="1"/>
  <c r="M1013" i="1" s="1"/>
  <c r="K1012" i="1"/>
  <c r="M1012" i="1" s="1"/>
  <c r="K1011" i="1"/>
  <c r="M1011" i="1" s="1"/>
  <c r="K1010" i="1"/>
  <c r="M1010" i="1" s="1"/>
  <c r="K1009" i="1"/>
  <c r="M1009" i="1" s="1"/>
  <c r="K1008" i="1"/>
  <c r="M1008" i="1" s="1"/>
  <c r="K1007" i="1"/>
  <c r="M1007" i="1" s="1"/>
  <c r="K1006" i="1"/>
  <c r="M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K1000" i="1"/>
  <c r="M1000" i="1" s="1"/>
  <c r="K999" i="1"/>
  <c r="M999" i="1" s="1"/>
  <c r="K998" i="1"/>
  <c r="M998" i="1" s="1"/>
  <c r="K997" i="1"/>
  <c r="M997" i="1" s="1"/>
  <c r="K996" i="1"/>
  <c r="M996" i="1" s="1"/>
  <c r="K995" i="1"/>
  <c r="M995" i="1" s="1"/>
  <c r="K994" i="1"/>
  <c r="M994" i="1" s="1"/>
  <c r="K993" i="1"/>
  <c r="M993" i="1" s="1"/>
  <c r="K992" i="1"/>
  <c r="M992" i="1" s="1"/>
  <c r="K991" i="1"/>
  <c r="M991" i="1" s="1"/>
  <c r="K990" i="1"/>
  <c r="M990" i="1" s="1"/>
  <c r="K989" i="1"/>
  <c r="M989" i="1" s="1"/>
  <c r="K988" i="1"/>
  <c r="M988" i="1" s="1"/>
  <c r="K987" i="1"/>
  <c r="M987" i="1" s="1"/>
  <c r="K986" i="1"/>
  <c r="M986" i="1" s="1"/>
  <c r="K985" i="1"/>
  <c r="M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K977" i="1"/>
  <c r="M977" i="1" s="1"/>
  <c r="K976" i="1"/>
  <c r="M976" i="1" s="1"/>
  <c r="K975" i="1"/>
  <c r="M975" i="1" s="1"/>
  <c r="K974" i="1"/>
  <c r="M974" i="1" s="1"/>
  <c r="K973" i="1"/>
  <c r="M973" i="1" s="1"/>
  <c r="K972" i="1"/>
  <c r="M972" i="1" s="1"/>
  <c r="K971" i="1"/>
  <c r="M971" i="1" s="1"/>
  <c r="K970" i="1"/>
  <c r="M970" i="1" s="1"/>
  <c r="K969" i="1"/>
  <c r="M969" i="1" s="1"/>
  <c r="K968" i="1"/>
  <c r="M968" i="1" s="1"/>
  <c r="K967" i="1"/>
  <c r="M967" i="1" s="1"/>
  <c r="K966" i="1"/>
  <c r="M966" i="1" s="1"/>
  <c r="K965" i="1"/>
  <c r="M965" i="1" s="1"/>
  <c r="K964" i="1"/>
  <c r="M964" i="1" s="1"/>
  <c r="K963" i="1"/>
  <c r="M963" i="1" s="1"/>
  <c r="K962" i="1"/>
  <c r="M962" i="1" s="1"/>
  <c r="K961" i="1"/>
  <c r="M961" i="1" s="1"/>
  <c r="K960" i="1"/>
  <c r="M960" i="1" s="1"/>
  <c r="K959" i="1"/>
  <c r="M959" i="1" s="1"/>
  <c r="K958" i="1"/>
  <c r="M958" i="1" s="1"/>
  <c r="K957" i="1"/>
  <c r="M957" i="1" s="1"/>
  <c r="K956" i="1"/>
  <c r="M956" i="1" s="1"/>
  <c r="K955" i="1"/>
  <c r="M955" i="1" s="1"/>
  <c r="K954" i="1"/>
  <c r="M954" i="1" s="1"/>
  <c r="K953" i="1"/>
  <c r="M953" i="1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K940" i="1"/>
  <c r="M940" i="1" s="1"/>
  <c r="K939" i="1"/>
  <c r="M939" i="1" s="1"/>
  <c r="K938" i="1"/>
  <c r="M938" i="1" s="1"/>
  <c r="K937" i="1"/>
  <c r="M937" i="1" s="1"/>
  <c r="K936" i="1"/>
  <c r="M936" i="1" s="1"/>
  <c r="K935" i="1"/>
  <c r="M935" i="1" s="1"/>
  <c r="K934" i="1"/>
  <c r="M934" i="1" s="1"/>
  <c r="K933" i="1"/>
  <c r="M933" i="1" s="1"/>
  <c r="K932" i="1"/>
  <c r="M932" i="1" s="1"/>
  <c r="K931" i="1"/>
  <c r="M931" i="1" s="1"/>
  <c r="K930" i="1"/>
  <c r="M930" i="1" s="1"/>
  <c r="K929" i="1"/>
  <c r="M929" i="1" s="1"/>
  <c r="K928" i="1"/>
  <c r="M928" i="1" s="1"/>
  <c r="K927" i="1"/>
  <c r="M927" i="1" s="1"/>
  <c r="K926" i="1"/>
  <c r="M926" i="1" s="1"/>
  <c r="K925" i="1"/>
  <c r="M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K916" i="1"/>
  <c r="M916" i="1" s="1"/>
  <c r="K915" i="1"/>
  <c r="M915" i="1" s="1"/>
  <c r="K914" i="1"/>
  <c r="M914" i="1" s="1"/>
  <c r="K913" i="1"/>
  <c r="M913" i="1" s="1"/>
  <c r="K912" i="1"/>
  <c r="M912" i="1" s="1"/>
  <c r="K911" i="1"/>
  <c r="M911" i="1" s="1"/>
  <c r="K910" i="1"/>
  <c r="M910" i="1" s="1"/>
  <c r="K909" i="1"/>
  <c r="M909" i="1" s="1"/>
  <c r="K908" i="1"/>
  <c r="M908" i="1" s="1"/>
  <c r="K907" i="1"/>
  <c r="M907" i="1" s="1"/>
  <c r="K906" i="1"/>
  <c r="M906" i="1" s="1"/>
  <c r="K905" i="1"/>
  <c r="M905" i="1" s="1"/>
  <c r="K904" i="1"/>
  <c r="M904" i="1" s="1"/>
  <c r="K903" i="1"/>
  <c r="M903" i="1" s="1"/>
  <c r="K902" i="1"/>
  <c r="M902" i="1" s="1"/>
  <c r="K901" i="1"/>
  <c r="M901" i="1" s="1"/>
  <c r="K900" i="1"/>
  <c r="M900" i="1" s="1"/>
  <c r="K899" i="1"/>
  <c r="M899" i="1" s="1"/>
  <c r="K898" i="1"/>
  <c r="M898" i="1" s="1"/>
  <c r="K897" i="1"/>
  <c r="M897" i="1" s="1"/>
  <c r="K896" i="1"/>
  <c r="M896" i="1" s="1"/>
  <c r="K895" i="1"/>
  <c r="M895" i="1" s="1"/>
  <c r="K894" i="1"/>
  <c r="M894" i="1" s="1"/>
  <c r="K893" i="1"/>
  <c r="M893" i="1" s="1"/>
  <c r="K892" i="1"/>
  <c r="M892" i="1" s="1"/>
  <c r="K891" i="1"/>
  <c r="M891" i="1" s="1"/>
  <c r="K890" i="1"/>
  <c r="M890" i="1" s="1"/>
  <c r="K889" i="1"/>
  <c r="M889" i="1" s="1"/>
  <c r="K888" i="1"/>
  <c r="M888" i="1" s="1"/>
  <c r="K887" i="1"/>
  <c r="M887" i="1" s="1"/>
  <c r="K886" i="1"/>
  <c r="M886" i="1" s="1"/>
  <c r="K885" i="1"/>
  <c r="M885" i="1" s="1"/>
  <c r="K884" i="1"/>
  <c r="M884" i="1" s="1"/>
  <c r="K883" i="1"/>
  <c r="M883" i="1" s="1"/>
  <c r="K882" i="1"/>
  <c r="M882" i="1" s="1"/>
  <c r="K881" i="1"/>
  <c r="M881" i="1" s="1"/>
  <c r="K880" i="1"/>
  <c r="M880" i="1" s="1"/>
  <c r="K879" i="1"/>
  <c r="M879" i="1" s="1"/>
  <c r="K878" i="1"/>
  <c r="M878" i="1" s="1"/>
  <c r="K877" i="1"/>
  <c r="M877" i="1" s="1"/>
  <c r="K876" i="1"/>
  <c r="M876" i="1" s="1"/>
  <c r="K875" i="1"/>
  <c r="M875" i="1" s="1"/>
  <c r="K874" i="1"/>
  <c r="M874" i="1" s="1"/>
  <c r="K873" i="1"/>
  <c r="M873" i="1" s="1"/>
  <c r="K872" i="1"/>
  <c r="M872" i="1" s="1"/>
  <c r="K871" i="1"/>
  <c r="M871" i="1" s="1"/>
  <c r="K870" i="1"/>
  <c r="M870" i="1" s="1"/>
  <c r="K869" i="1"/>
  <c r="M869" i="1" s="1"/>
  <c r="K868" i="1"/>
  <c r="M868" i="1" s="1"/>
  <c r="K867" i="1"/>
  <c r="M867" i="1" s="1"/>
  <c r="K866" i="1"/>
  <c r="M866" i="1" s="1"/>
  <c r="K865" i="1"/>
  <c r="M865" i="1" s="1"/>
  <c r="K864" i="1"/>
  <c r="M864" i="1" s="1"/>
  <c r="K863" i="1"/>
  <c r="M863" i="1" s="1"/>
  <c r="K862" i="1"/>
  <c r="M862" i="1" s="1"/>
  <c r="K861" i="1"/>
  <c r="M861" i="1" s="1"/>
  <c r="K860" i="1"/>
  <c r="M860" i="1" s="1"/>
  <c r="K859" i="1"/>
  <c r="M859" i="1" s="1"/>
  <c r="K858" i="1"/>
  <c r="M858" i="1" s="1"/>
  <c r="K857" i="1"/>
  <c r="M857" i="1" s="1"/>
  <c r="K856" i="1"/>
  <c r="M856" i="1" s="1"/>
  <c r="K855" i="1"/>
  <c r="M855" i="1" s="1"/>
  <c r="K854" i="1"/>
  <c r="M854" i="1" s="1"/>
  <c r="K853" i="1"/>
  <c r="M853" i="1" s="1"/>
  <c r="K852" i="1"/>
  <c r="M852" i="1" s="1"/>
  <c r="K851" i="1"/>
  <c r="M851" i="1" s="1"/>
  <c r="K850" i="1"/>
  <c r="M850" i="1" s="1"/>
  <c r="K849" i="1"/>
  <c r="M849" i="1" s="1"/>
  <c r="K848" i="1"/>
  <c r="M848" i="1" s="1"/>
  <c r="K847" i="1"/>
  <c r="M847" i="1" s="1"/>
  <c r="K846" i="1"/>
  <c r="M846" i="1" s="1"/>
  <c r="K845" i="1"/>
  <c r="M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K838" i="1"/>
  <c r="M838" i="1" s="1"/>
  <c r="K837" i="1"/>
  <c r="M837" i="1" s="1"/>
  <c r="K836" i="1"/>
  <c r="M836" i="1" s="1"/>
  <c r="K835" i="1"/>
  <c r="M835" i="1" s="1"/>
  <c r="K834" i="1"/>
  <c r="M834" i="1" s="1"/>
  <c r="K833" i="1"/>
  <c r="M833" i="1" s="1"/>
  <c r="K832" i="1"/>
  <c r="M832" i="1" s="1"/>
  <c r="K831" i="1"/>
  <c r="M831" i="1" s="1"/>
  <c r="K830" i="1"/>
  <c r="M830" i="1" s="1"/>
  <c r="K829" i="1"/>
  <c r="M829" i="1" s="1"/>
  <c r="K828" i="1"/>
  <c r="M828" i="1" s="1"/>
  <c r="K827" i="1"/>
  <c r="M827" i="1" s="1"/>
  <c r="K826" i="1"/>
  <c r="M826" i="1" s="1"/>
  <c r="K825" i="1"/>
  <c r="M825" i="1" s="1"/>
  <c r="K824" i="1"/>
  <c r="M824" i="1" s="1"/>
  <c r="K823" i="1"/>
  <c r="M823" i="1" s="1"/>
  <c r="K822" i="1"/>
  <c r="M822" i="1" s="1"/>
  <c r="K821" i="1"/>
  <c r="M821" i="1" s="1"/>
  <c r="K820" i="1"/>
  <c r="M820" i="1" s="1"/>
  <c r="K819" i="1"/>
  <c r="M819" i="1" s="1"/>
  <c r="K818" i="1"/>
  <c r="M818" i="1" s="1"/>
  <c r="K817" i="1"/>
  <c r="M817" i="1" s="1"/>
  <c r="K816" i="1"/>
  <c r="M816" i="1" s="1"/>
  <c r="K815" i="1"/>
  <c r="M815" i="1" s="1"/>
  <c r="K814" i="1"/>
  <c r="M814" i="1" s="1"/>
  <c r="K813" i="1"/>
  <c r="M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K806" i="1"/>
  <c r="M806" i="1" s="1"/>
  <c r="K805" i="1"/>
  <c r="M805" i="1" s="1"/>
  <c r="K804" i="1"/>
  <c r="M804" i="1" s="1"/>
  <c r="K803" i="1"/>
  <c r="M803" i="1" s="1"/>
  <c r="K802" i="1"/>
  <c r="M802" i="1" s="1"/>
  <c r="K801" i="1"/>
  <c r="M801" i="1" s="1"/>
  <c r="K800" i="1"/>
  <c r="M800" i="1" s="1"/>
  <c r="K799" i="1"/>
  <c r="M799" i="1" s="1"/>
  <c r="K798" i="1"/>
  <c r="M798" i="1" s="1"/>
  <c r="K797" i="1"/>
  <c r="M797" i="1" s="1"/>
  <c r="K796" i="1"/>
  <c r="M796" i="1" s="1"/>
  <c r="K795" i="1"/>
  <c r="M795" i="1" s="1"/>
  <c r="K794" i="1"/>
  <c r="M794" i="1" s="1"/>
  <c r="K793" i="1"/>
  <c r="M793" i="1" s="1"/>
  <c r="K792" i="1"/>
  <c r="M792" i="1" s="1"/>
  <c r="K791" i="1"/>
  <c r="M791" i="1" s="1"/>
  <c r="K790" i="1"/>
  <c r="M790" i="1" s="1"/>
  <c r="K789" i="1"/>
  <c r="M789" i="1" s="1"/>
  <c r="K788" i="1"/>
  <c r="M788" i="1" s="1"/>
  <c r="K787" i="1"/>
  <c r="M787" i="1" s="1"/>
  <c r="K786" i="1"/>
  <c r="M786" i="1" s="1"/>
  <c r="K785" i="1"/>
  <c r="M785" i="1" s="1"/>
  <c r="K784" i="1"/>
  <c r="M784" i="1" s="1"/>
  <c r="K783" i="1"/>
  <c r="M783" i="1" s="1"/>
  <c r="K782" i="1"/>
  <c r="M782" i="1" s="1"/>
  <c r="K781" i="1"/>
  <c r="M781" i="1" s="1"/>
  <c r="K780" i="1"/>
  <c r="M780" i="1" s="1"/>
  <c r="K779" i="1"/>
  <c r="M779" i="1" s="1"/>
  <c r="K778" i="1"/>
  <c r="M778" i="1" s="1"/>
  <c r="K777" i="1"/>
  <c r="M777" i="1" s="1"/>
  <c r="K776" i="1"/>
  <c r="M776" i="1" s="1"/>
  <c r="K775" i="1"/>
  <c r="M775" i="1" s="1"/>
  <c r="K774" i="1"/>
  <c r="M774" i="1" s="1"/>
  <c r="K773" i="1"/>
  <c r="M773" i="1" s="1"/>
  <c r="K772" i="1"/>
  <c r="M772" i="1" s="1"/>
  <c r="K771" i="1"/>
  <c r="M771" i="1" s="1"/>
  <c r="K770" i="1"/>
  <c r="M770" i="1" s="1"/>
  <c r="K769" i="1"/>
  <c r="M769" i="1" s="1"/>
  <c r="K768" i="1"/>
  <c r="M768" i="1" s="1"/>
  <c r="K767" i="1"/>
  <c r="M767" i="1" s="1"/>
  <c r="K766" i="1"/>
  <c r="M766" i="1" s="1"/>
  <c r="K765" i="1"/>
  <c r="M765" i="1" s="1"/>
  <c r="K764" i="1"/>
  <c r="M764" i="1" s="1"/>
  <c r="K763" i="1"/>
  <c r="M763" i="1" s="1"/>
  <c r="K762" i="1"/>
  <c r="M762" i="1" s="1"/>
  <c r="K761" i="1"/>
  <c r="M761" i="1" s="1"/>
  <c r="K760" i="1"/>
  <c r="M760" i="1" s="1"/>
  <c r="K759" i="1"/>
  <c r="M759" i="1" s="1"/>
  <c r="K758" i="1"/>
  <c r="M758" i="1" s="1"/>
  <c r="K757" i="1"/>
  <c r="M757" i="1" s="1"/>
  <c r="K756" i="1"/>
  <c r="M756" i="1" s="1"/>
  <c r="K755" i="1"/>
  <c r="M755" i="1" s="1"/>
  <c r="K754" i="1"/>
  <c r="M754" i="1" s="1"/>
  <c r="K753" i="1"/>
  <c r="M753" i="1" s="1"/>
  <c r="K752" i="1"/>
  <c r="M752" i="1" s="1"/>
  <c r="K751" i="1"/>
  <c r="M751" i="1" s="1"/>
  <c r="K750" i="1"/>
  <c r="M750" i="1" s="1"/>
  <c r="K749" i="1"/>
  <c r="M749" i="1" s="1"/>
  <c r="K748" i="1"/>
  <c r="M748" i="1" s="1"/>
  <c r="K747" i="1"/>
  <c r="M747" i="1" s="1"/>
  <c r="K746" i="1"/>
  <c r="M746" i="1" s="1"/>
  <c r="K745" i="1"/>
  <c r="M745" i="1" s="1"/>
  <c r="K744" i="1"/>
  <c r="M744" i="1" s="1"/>
  <c r="K743" i="1"/>
  <c r="M743" i="1" s="1"/>
  <c r="K742" i="1"/>
  <c r="M742" i="1" s="1"/>
  <c r="K741" i="1"/>
  <c r="M741" i="1" s="1"/>
  <c r="K740" i="1"/>
  <c r="M740" i="1" s="1"/>
  <c r="K739" i="1"/>
  <c r="M739" i="1" s="1"/>
  <c r="K738" i="1"/>
  <c r="M738" i="1" s="1"/>
  <c r="K737" i="1"/>
  <c r="M737" i="1" s="1"/>
  <c r="K736" i="1"/>
  <c r="M736" i="1" s="1"/>
  <c r="K735" i="1"/>
  <c r="M735" i="1" s="1"/>
  <c r="K734" i="1"/>
  <c r="M734" i="1" s="1"/>
  <c r="K733" i="1"/>
  <c r="M733" i="1" s="1"/>
  <c r="K732" i="1"/>
  <c r="M732" i="1" s="1"/>
  <c r="K731" i="1"/>
  <c r="M731" i="1" s="1"/>
  <c r="K730" i="1"/>
  <c r="M730" i="1" s="1"/>
  <c r="K729" i="1"/>
  <c r="M729" i="1" s="1"/>
  <c r="K728" i="1"/>
  <c r="M728" i="1" s="1"/>
  <c r="K727" i="1"/>
  <c r="M727" i="1" s="1"/>
  <c r="K726" i="1"/>
  <c r="M726" i="1" s="1"/>
  <c r="K725" i="1"/>
  <c r="M725" i="1" s="1"/>
  <c r="K724" i="1"/>
  <c r="M724" i="1" s="1"/>
  <c r="K723" i="1"/>
  <c r="M723" i="1" s="1"/>
  <c r="K722" i="1"/>
  <c r="M722" i="1" s="1"/>
  <c r="K721" i="1"/>
  <c r="M721" i="1" s="1"/>
  <c r="K720" i="1"/>
  <c r="M720" i="1" s="1"/>
  <c r="K719" i="1"/>
  <c r="M719" i="1" s="1"/>
  <c r="K718" i="1"/>
  <c r="M718" i="1" s="1"/>
  <c r="K717" i="1"/>
  <c r="M717" i="1" s="1"/>
  <c r="K716" i="1"/>
  <c r="M716" i="1" s="1"/>
  <c r="K715" i="1"/>
  <c r="M715" i="1" s="1"/>
  <c r="K714" i="1"/>
  <c r="M714" i="1" s="1"/>
  <c r="K713" i="1"/>
  <c r="M713" i="1" s="1"/>
  <c r="K712" i="1"/>
  <c r="M712" i="1" s="1"/>
  <c r="K711" i="1"/>
  <c r="M711" i="1" s="1"/>
  <c r="K710" i="1"/>
  <c r="M710" i="1" s="1"/>
  <c r="K709" i="1"/>
  <c r="M709" i="1" s="1"/>
  <c r="K708" i="1"/>
  <c r="M708" i="1" s="1"/>
  <c r="K707" i="1"/>
  <c r="M707" i="1" s="1"/>
  <c r="K706" i="1"/>
  <c r="M706" i="1" s="1"/>
  <c r="K705" i="1"/>
  <c r="M705" i="1" s="1"/>
  <c r="K704" i="1"/>
  <c r="M704" i="1" s="1"/>
  <c r="K703" i="1"/>
  <c r="M703" i="1" s="1"/>
  <c r="K702" i="1"/>
  <c r="M702" i="1" s="1"/>
  <c r="K701" i="1"/>
  <c r="M701" i="1" s="1"/>
  <c r="K700" i="1"/>
  <c r="M700" i="1" s="1"/>
  <c r="K699" i="1"/>
  <c r="M699" i="1" s="1"/>
  <c r="K698" i="1"/>
  <c r="M698" i="1" s="1"/>
  <c r="K697" i="1"/>
  <c r="M697" i="1" s="1"/>
  <c r="K696" i="1"/>
  <c r="M696" i="1" s="1"/>
  <c r="K695" i="1"/>
  <c r="M695" i="1" s="1"/>
  <c r="K694" i="1"/>
  <c r="M694" i="1" s="1"/>
  <c r="K693" i="1"/>
  <c r="M693" i="1" s="1"/>
  <c r="K692" i="1"/>
  <c r="M692" i="1" s="1"/>
  <c r="K691" i="1"/>
  <c r="M691" i="1" s="1"/>
  <c r="K690" i="1"/>
  <c r="M690" i="1" s="1"/>
  <c r="K689" i="1"/>
  <c r="M689" i="1" s="1"/>
  <c r="K688" i="1"/>
  <c r="M688" i="1" s="1"/>
  <c r="K687" i="1"/>
  <c r="M687" i="1" s="1"/>
  <c r="K686" i="1"/>
  <c r="M686" i="1" s="1"/>
  <c r="K685" i="1"/>
  <c r="M685" i="1" s="1"/>
  <c r="K684" i="1"/>
  <c r="M684" i="1" s="1"/>
  <c r="K683" i="1"/>
  <c r="M683" i="1" s="1"/>
  <c r="K682" i="1"/>
  <c r="M682" i="1" s="1"/>
  <c r="K681" i="1"/>
  <c r="M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K672" i="1"/>
  <c r="M672" i="1" s="1"/>
  <c r="K671" i="1"/>
  <c r="M671" i="1" s="1"/>
  <c r="K670" i="1"/>
  <c r="M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K652" i="1"/>
  <c r="M652" i="1" s="1"/>
  <c r="K651" i="1"/>
  <c r="M651" i="1" s="1"/>
  <c r="K650" i="1"/>
  <c r="M650" i="1" s="1"/>
  <c r="K649" i="1"/>
  <c r="M649" i="1" s="1"/>
  <c r="K648" i="1"/>
  <c r="M648" i="1" s="1"/>
  <c r="K647" i="1"/>
  <c r="M647" i="1" s="1"/>
  <c r="K646" i="1"/>
  <c r="M646" i="1" s="1"/>
  <c r="K645" i="1"/>
  <c r="M645" i="1" s="1"/>
  <c r="K644" i="1"/>
  <c r="M644" i="1" s="1"/>
  <c r="K643" i="1"/>
  <c r="M643" i="1" s="1"/>
  <c r="K642" i="1"/>
  <c r="M642" i="1" s="1"/>
  <c r="K641" i="1"/>
  <c r="M641" i="1" s="1"/>
  <c r="K640" i="1"/>
  <c r="M640" i="1" s="1"/>
  <c r="K639" i="1"/>
  <c r="M639" i="1" s="1"/>
  <c r="K638" i="1"/>
  <c r="M638" i="1" s="1"/>
  <c r="K637" i="1"/>
  <c r="M637" i="1" s="1"/>
  <c r="K636" i="1"/>
  <c r="M636" i="1" s="1"/>
  <c r="K635" i="1"/>
  <c r="M635" i="1" s="1"/>
  <c r="K634" i="1"/>
  <c r="M634" i="1" s="1"/>
  <c r="K633" i="1"/>
  <c r="M633" i="1" s="1"/>
  <c r="K632" i="1"/>
  <c r="M632" i="1" s="1"/>
  <c r="K631" i="1"/>
  <c r="M631" i="1" s="1"/>
  <c r="K630" i="1"/>
  <c r="M630" i="1" s="1"/>
  <c r="K629" i="1"/>
  <c r="M629" i="1" s="1"/>
  <c r="K628" i="1"/>
  <c r="M628" i="1" s="1"/>
  <c r="K627" i="1"/>
  <c r="M627" i="1" s="1"/>
  <c r="K626" i="1"/>
  <c r="M626" i="1" s="1"/>
  <c r="K625" i="1"/>
  <c r="M625" i="1" s="1"/>
  <c r="K624" i="1"/>
  <c r="M624" i="1" s="1"/>
  <c r="K623" i="1"/>
  <c r="M623" i="1" s="1"/>
  <c r="K622" i="1"/>
  <c r="M622" i="1" s="1"/>
  <c r="K621" i="1"/>
  <c r="M621" i="1" s="1"/>
  <c r="K620" i="1"/>
  <c r="M620" i="1" s="1"/>
  <c r="K619" i="1"/>
  <c r="M619" i="1" s="1"/>
  <c r="K618" i="1"/>
  <c r="M618" i="1" s="1"/>
  <c r="K617" i="1"/>
  <c r="M617" i="1" s="1"/>
  <c r="K616" i="1"/>
  <c r="M616" i="1" s="1"/>
  <c r="K615" i="1"/>
  <c r="M615" i="1" s="1"/>
  <c r="K614" i="1"/>
  <c r="M614" i="1" s="1"/>
  <c r="K613" i="1"/>
  <c r="M613" i="1" s="1"/>
  <c r="K612" i="1"/>
  <c r="M612" i="1" s="1"/>
  <c r="K611" i="1"/>
  <c r="M611" i="1" s="1"/>
  <c r="K610" i="1"/>
  <c r="M610" i="1" s="1"/>
  <c r="K609" i="1"/>
  <c r="M609" i="1" s="1"/>
  <c r="K608" i="1"/>
  <c r="M608" i="1" s="1"/>
  <c r="K607" i="1"/>
  <c r="M607" i="1" s="1"/>
  <c r="K606" i="1"/>
  <c r="M606" i="1" s="1"/>
  <c r="K605" i="1"/>
  <c r="M605" i="1" s="1"/>
  <c r="K604" i="1"/>
  <c r="M604" i="1" s="1"/>
  <c r="K603" i="1"/>
  <c r="M603" i="1" s="1"/>
  <c r="K602" i="1"/>
  <c r="M602" i="1" s="1"/>
  <c r="K601" i="1"/>
  <c r="M601" i="1" s="1"/>
  <c r="K600" i="1"/>
  <c r="M600" i="1" s="1"/>
  <c r="K599" i="1"/>
  <c r="M599" i="1" s="1"/>
  <c r="K598" i="1"/>
  <c r="M598" i="1" s="1"/>
  <c r="K597" i="1"/>
  <c r="M597" i="1" s="1"/>
  <c r="K596" i="1"/>
  <c r="M596" i="1" s="1"/>
  <c r="K595" i="1"/>
  <c r="M595" i="1" s="1"/>
  <c r="K594" i="1"/>
  <c r="M594" i="1" s="1"/>
  <c r="K593" i="1"/>
  <c r="M593" i="1" s="1"/>
  <c r="K592" i="1"/>
  <c r="M592" i="1" s="1"/>
  <c r="K591" i="1"/>
  <c r="M591" i="1" s="1"/>
  <c r="K590" i="1"/>
  <c r="M590" i="1" s="1"/>
  <c r="K589" i="1"/>
  <c r="M589" i="1" s="1"/>
  <c r="K588" i="1"/>
  <c r="M588" i="1" s="1"/>
  <c r="K587" i="1"/>
  <c r="M587" i="1" s="1"/>
  <c r="K586" i="1"/>
  <c r="M586" i="1" s="1"/>
  <c r="K585" i="1"/>
  <c r="M585" i="1" s="1"/>
  <c r="K584" i="1"/>
  <c r="M584" i="1" s="1"/>
  <c r="K583" i="1"/>
  <c r="M583" i="1" s="1"/>
  <c r="K582" i="1"/>
  <c r="M582" i="1" s="1"/>
  <c r="K581" i="1"/>
  <c r="M581" i="1" s="1"/>
  <c r="K580" i="1"/>
  <c r="M580" i="1" s="1"/>
  <c r="K579" i="1"/>
  <c r="M579" i="1" s="1"/>
  <c r="K578" i="1"/>
  <c r="M578" i="1" s="1"/>
  <c r="K577" i="1"/>
  <c r="M577" i="1" s="1"/>
  <c r="K576" i="1"/>
  <c r="M576" i="1" s="1"/>
  <c r="K575" i="1"/>
  <c r="M575" i="1" s="1"/>
  <c r="K574" i="1"/>
  <c r="M574" i="1" s="1"/>
  <c r="K573" i="1"/>
  <c r="M573" i="1" s="1"/>
  <c r="K572" i="1"/>
  <c r="M572" i="1" s="1"/>
  <c r="K571" i="1"/>
  <c r="M571" i="1" s="1"/>
  <c r="K570" i="1"/>
  <c r="M570" i="1" s="1"/>
  <c r="K569" i="1"/>
  <c r="M569" i="1" s="1"/>
  <c r="K568" i="1"/>
  <c r="M568" i="1" s="1"/>
  <c r="K567" i="1"/>
  <c r="M567" i="1" s="1"/>
  <c r="K566" i="1"/>
  <c r="M566" i="1" s="1"/>
  <c r="K565" i="1"/>
  <c r="M565" i="1" s="1"/>
  <c r="K564" i="1"/>
  <c r="M564" i="1" s="1"/>
  <c r="K563" i="1"/>
  <c r="M563" i="1" s="1"/>
  <c r="K562" i="1"/>
  <c r="M562" i="1" s="1"/>
  <c r="K561" i="1"/>
  <c r="M561" i="1" s="1"/>
  <c r="K560" i="1"/>
  <c r="M560" i="1" s="1"/>
  <c r="K559" i="1"/>
  <c r="M559" i="1" s="1"/>
  <c r="K558" i="1"/>
  <c r="M558" i="1" s="1"/>
  <c r="K557" i="1"/>
  <c r="M557" i="1" s="1"/>
  <c r="K556" i="1"/>
  <c r="M556" i="1" s="1"/>
  <c r="K555" i="1"/>
  <c r="M555" i="1" s="1"/>
  <c r="K554" i="1"/>
  <c r="M554" i="1" s="1"/>
  <c r="K553" i="1"/>
  <c r="M553" i="1" s="1"/>
  <c r="K552" i="1"/>
  <c r="M552" i="1" s="1"/>
  <c r="K551" i="1"/>
  <c r="M551" i="1" s="1"/>
  <c r="K550" i="1"/>
  <c r="M550" i="1" s="1"/>
  <c r="K549" i="1"/>
  <c r="M549" i="1" s="1"/>
  <c r="K548" i="1"/>
  <c r="M548" i="1" s="1"/>
  <c r="K547" i="1"/>
  <c r="M547" i="1" s="1"/>
  <c r="K546" i="1"/>
  <c r="M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K536" i="1"/>
  <c r="M536" i="1" s="1"/>
  <c r="K535" i="1"/>
  <c r="M535" i="1" s="1"/>
  <c r="K534" i="1"/>
  <c r="M534" i="1" s="1"/>
  <c r="K533" i="1"/>
  <c r="M533" i="1" s="1"/>
  <c r="K532" i="1"/>
  <c r="M532" i="1" s="1"/>
  <c r="K531" i="1"/>
  <c r="M531" i="1" s="1"/>
  <c r="K530" i="1"/>
  <c r="M530" i="1" s="1"/>
  <c r="K529" i="1"/>
  <c r="M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K517" i="1"/>
  <c r="M517" i="1" s="1"/>
  <c r="K516" i="1"/>
  <c r="M516" i="1" s="1"/>
  <c r="K515" i="1"/>
  <c r="M515" i="1" s="1"/>
  <c r="K514" i="1"/>
  <c r="M514" i="1" s="1"/>
  <c r="K513" i="1"/>
  <c r="M513" i="1" s="1"/>
  <c r="K512" i="1"/>
  <c r="M512" i="1" s="1"/>
  <c r="K511" i="1"/>
  <c r="M511" i="1" s="1"/>
  <c r="K510" i="1"/>
  <c r="M510" i="1" s="1"/>
  <c r="K509" i="1"/>
  <c r="M509" i="1" s="1"/>
  <c r="K508" i="1"/>
  <c r="M508" i="1" s="1"/>
  <c r="K507" i="1"/>
  <c r="M507" i="1" s="1"/>
  <c r="K506" i="1"/>
  <c r="M506" i="1" s="1"/>
  <c r="K505" i="1"/>
  <c r="M505" i="1" s="1"/>
  <c r="K504" i="1"/>
  <c r="M504" i="1" s="1"/>
  <c r="K503" i="1"/>
  <c r="M503" i="1" s="1"/>
  <c r="K502" i="1"/>
  <c r="M502" i="1" s="1"/>
  <c r="K501" i="1"/>
  <c r="M501" i="1" s="1"/>
  <c r="K500" i="1"/>
  <c r="M500" i="1" s="1"/>
  <c r="K499" i="1"/>
  <c r="M499" i="1" s="1"/>
  <c r="K498" i="1"/>
  <c r="M498" i="1" s="1"/>
  <c r="K497" i="1"/>
  <c r="M497" i="1" s="1"/>
  <c r="K496" i="1"/>
  <c r="M496" i="1" s="1"/>
  <c r="K495" i="1"/>
  <c r="M495" i="1" s="1"/>
  <c r="K494" i="1"/>
  <c r="M494" i="1" s="1"/>
  <c r="K493" i="1"/>
  <c r="M493" i="1" s="1"/>
  <c r="K492" i="1"/>
  <c r="M492" i="1" s="1"/>
  <c r="K491" i="1"/>
  <c r="M491" i="1" s="1"/>
  <c r="K490" i="1"/>
  <c r="M490" i="1" s="1"/>
  <c r="K489" i="1"/>
  <c r="M489" i="1" s="1"/>
  <c r="K488" i="1"/>
  <c r="M488" i="1" s="1"/>
  <c r="K487" i="1"/>
  <c r="M487" i="1" s="1"/>
  <c r="K486" i="1"/>
  <c r="M486" i="1" s="1"/>
  <c r="K485" i="1"/>
  <c r="M485" i="1" s="1"/>
  <c r="K484" i="1"/>
  <c r="M484" i="1" s="1"/>
  <c r="K483" i="1"/>
  <c r="M483" i="1" s="1"/>
  <c r="K482" i="1"/>
  <c r="M482" i="1" s="1"/>
  <c r="K481" i="1"/>
  <c r="M481" i="1" s="1"/>
  <c r="K480" i="1"/>
  <c r="M480" i="1" s="1"/>
  <c r="K479" i="1"/>
  <c r="M479" i="1" s="1"/>
  <c r="K478" i="1"/>
  <c r="M478" i="1" s="1"/>
  <c r="K477" i="1"/>
  <c r="M477" i="1" s="1"/>
  <c r="K476" i="1"/>
  <c r="M476" i="1" s="1"/>
  <c r="K475" i="1"/>
  <c r="M475" i="1" s="1"/>
  <c r="K474" i="1"/>
  <c r="M474" i="1" s="1"/>
  <c r="K473" i="1"/>
  <c r="M473" i="1" s="1"/>
  <c r="K472" i="1"/>
  <c r="M472" i="1" s="1"/>
  <c r="K471" i="1"/>
  <c r="M471" i="1" s="1"/>
  <c r="K470" i="1"/>
  <c r="M470" i="1" s="1"/>
  <c r="K469" i="1"/>
  <c r="M469" i="1" s="1"/>
  <c r="K468" i="1"/>
  <c r="M468" i="1" s="1"/>
  <c r="K467" i="1"/>
  <c r="M467" i="1" s="1"/>
  <c r="K466" i="1"/>
  <c r="M466" i="1" s="1"/>
  <c r="K465" i="1"/>
  <c r="M465" i="1" s="1"/>
  <c r="K464" i="1"/>
  <c r="M464" i="1" s="1"/>
  <c r="K463" i="1"/>
  <c r="M463" i="1" s="1"/>
  <c r="K462" i="1"/>
  <c r="M462" i="1" s="1"/>
  <c r="K461" i="1"/>
  <c r="M461" i="1" s="1"/>
  <c r="K460" i="1"/>
  <c r="M460" i="1" s="1"/>
  <c r="K459" i="1"/>
  <c r="M459" i="1" s="1"/>
  <c r="K458" i="1"/>
  <c r="M458" i="1" s="1"/>
  <c r="K457" i="1"/>
  <c r="M457" i="1" s="1"/>
  <c r="K456" i="1"/>
  <c r="M456" i="1" s="1"/>
  <c r="K455" i="1"/>
  <c r="M455" i="1" s="1"/>
  <c r="K454" i="1"/>
  <c r="M454" i="1" s="1"/>
  <c r="K453" i="1"/>
  <c r="M453" i="1" s="1"/>
  <c r="K452" i="1"/>
  <c r="M452" i="1" s="1"/>
  <c r="K451" i="1"/>
  <c r="M451" i="1" s="1"/>
  <c r="K450" i="1"/>
  <c r="M450" i="1" s="1"/>
  <c r="K449" i="1"/>
  <c r="M449" i="1" s="1"/>
  <c r="K448" i="1"/>
  <c r="M448" i="1" s="1"/>
  <c r="K447" i="1"/>
  <c r="M447" i="1" s="1"/>
  <c r="K446" i="1"/>
  <c r="M446" i="1" s="1"/>
  <c r="K445" i="1"/>
  <c r="M445" i="1" s="1"/>
  <c r="K444" i="1"/>
  <c r="M444" i="1" s="1"/>
  <c r="K443" i="1"/>
  <c r="M443" i="1" s="1"/>
  <c r="K442" i="1"/>
  <c r="M442" i="1" s="1"/>
  <c r="K441" i="1"/>
  <c r="M441" i="1" s="1"/>
  <c r="K440" i="1"/>
  <c r="M440" i="1" s="1"/>
  <c r="K439" i="1"/>
  <c r="M439" i="1" s="1"/>
  <c r="K438" i="1"/>
  <c r="M438" i="1" s="1"/>
  <c r="K437" i="1"/>
  <c r="M437" i="1" s="1"/>
  <c r="K436" i="1"/>
  <c r="M436" i="1" s="1"/>
  <c r="K435" i="1"/>
  <c r="M435" i="1" s="1"/>
  <c r="K434" i="1"/>
  <c r="M434" i="1" s="1"/>
  <c r="K433" i="1"/>
  <c r="M433" i="1" s="1"/>
  <c r="K432" i="1"/>
  <c r="M432" i="1" s="1"/>
  <c r="K431" i="1"/>
  <c r="M431" i="1" s="1"/>
  <c r="K430" i="1"/>
  <c r="M430" i="1" s="1"/>
  <c r="K429" i="1"/>
  <c r="M429" i="1" s="1"/>
  <c r="K428" i="1"/>
  <c r="M428" i="1" s="1"/>
  <c r="K427" i="1"/>
  <c r="M427" i="1" s="1"/>
  <c r="K426" i="1"/>
  <c r="M426" i="1" s="1"/>
  <c r="K425" i="1"/>
  <c r="M425" i="1" s="1"/>
  <c r="K424" i="1"/>
  <c r="M424" i="1" s="1"/>
  <c r="K423" i="1"/>
  <c r="M423" i="1" s="1"/>
  <c r="K422" i="1"/>
  <c r="M422" i="1" s="1"/>
  <c r="K421" i="1"/>
  <c r="M421" i="1" s="1"/>
  <c r="K420" i="1"/>
  <c r="M420" i="1" s="1"/>
  <c r="K419" i="1"/>
  <c r="M419" i="1" s="1"/>
  <c r="K418" i="1"/>
  <c r="M418" i="1" s="1"/>
  <c r="K417" i="1"/>
  <c r="M417" i="1" s="1"/>
  <c r="K416" i="1"/>
  <c r="M416" i="1" s="1"/>
  <c r="K415" i="1"/>
  <c r="M415" i="1" s="1"/>
  <c r="K414" i="1"/>
  <c r="M414" i="1" s="1"/>
  <c r="K413" i="1"/>
  <c r="M413" i="1" s="1"/>
  <c r="K412" i="1"/>
  <c r="M412" i="1" s="1"/>
  <c r="K411" i="1"/>
  <c r="M411" i="1" s="1"/>
  <c r="K410" i="1"/>
  <c r="M410" i="1" s="1"/>
  <c r="K409" i="1"/>
  <c r="M409" i="1" s="1"/>
  <c r="K408" i="1"/>
  <c r="M408" i="1" s="1"/>
  <c r="K407" i="1"/>
  <c r="M407" i="1" s="1"/>
  <c r="K406" i="1"/>
  <c r="M406" i="1" s="1"/>
  <c r="K405" i="1"/>
  <c r="M405" i="1" s="1"/>
  <c r="K404" i="1"/>
  <c r="M404" i="1" s="1"/>
  <c r="K403" i="1"/>
  <c r="M403" i="1" s="1"/>
  <c r="K402" i="1"/>
  <c r="M402" i="1" s="1"/>
  <c r="K401" i="1"/>
  <c r="M401" i="1" s="1"/>
  <c r="K400" i="1"/>
  <c r="M400" i="1" s="1"/>
  <c r="K399" i="1"/>
  <c r="M399" i="1" s="1"/>
  <c r="K398" i="1"/>
  <c r="M398" i="1" s="1"/>
  <c r="K397" i="1"/>
  <c r="M397" i="1" s="1"/>
  <c r="K396" i="1"/>
  <c r="M396" i="1" s="1"/>
  <c r="K395" i="1"/>
  <c r="M395" i="1" s="1"/>
  <c r="K394" i="1"/>
  <c r="M394" i="1" s="1"/>
  <c r="K393" i="1"/>
  <c r="M393" i="1" s="1"/>
  <c r="K392" i="1"/>
  <c r="M392" i="1" s="1"/>
  <c r="K391" i="1"/>
  <c r="M391" i="1" s="1"/>
  <c r="K390" i="1"/>
  <c r="M390" i="1" s="1"/>
  <c r="K389" i="1"/>
  <c r="M389" i="1" s="1"/>
  <c r="K388" i="1"/>
  <c r="M388" i="1" s="1"/>
  <c r="K387" i="1"/>
  <c r="M387" i="1" s="1"/>
  <c r="K386" i="1"/>
  <c r="M386" i="1" s="1"/>
  <c r="K385" i="1"/>
  <c r="M385" i="1" s="1"/>
  <c r="K384" i="1"/>
  <c r="M384" i="1" s="1"/>
  <c r="K383" i="1"/>
  <c r="M383" i="1" s="1"/>
  <c r="K382" i="1"/>
  <c r="M382" i="1" s="1"/>
  <c r="K381" i="1"/>
  <c r="M381" i="1" s="1"/>
  <c r="K380" i="1"/>
  <c r="M380" i="1" s="1"/>
  <c r="K379" i="1"/>
  <c r="M379" i="1" s="1"/>
  <c r="K378" i="1"/>
  <c r="M378" i="1" s="1"/>
  <c r="K377" i="1"/>
  <c r="M377" i="1" s="1"/>
  <c r="K376" i="1"/>
  <c r="M376" i="1" s="1"/>
  <c r="K375" i="1"/>
  <c r="M375" i="1" s="1"/>
  <c r="K374" i="1"/>
  <c r="M374" i="1" s="1"/>
  <c r="K373" i="1"/>
  <c r="M373" i="1" s="1"/>
  <c r="K372" i="1"/>
  <c r="M372" i="1" s="1"/>
  <c r="K371" i="1"/>
  <c r="M371" i="1" s="1"/>
  <c r="K370" i="1"/>
  <c r="M370" i="1" s="1"/>
  <c r="K369" i="1"/>
  <c r="M369" i="1" s="1"/>
  <c r="K368" i="1"/>
  <c r="M368" i="1" s="1"/>
  <c r="K367" i="1"/>
  <c r="M367" i="1" s="1"/>
  <c r="K366" i="1"/>
  <c r="M366" i="1" s="1"/>
  <c r="K365" i="1"/>
  <c r="M365" i="1" s="1"/>
  <c r="K364" i="1"/>
  <c r="M364" i="1" s="1"/>
  <c r="K363" i="1"/>
  <c r="M363" i="1" s="1"/>
  <c r="K362" i="1"/>
  <c r="M362" i="1" s="1"/>
  <c r="K361" i="1"/>
  <c r="M361" i="1" s="1"/>
  <c r="K360" i="1"/>
  <c r="M360" i="1" s="1"/>
  <c r="K359" i="1"/>
  <c r="M359" i="1" s="1"/>
  <c r="K358" i="1"/>
  <c r="M358" i="1" s="1"/>
  <c r="K357" i="1"/>
  <c r="M357" i="1" s="1"/>
  <c r="K356" i="1"/>
  <c r="M356" i="1" s="1"/>
  <c r="K355" i="1"/>
  <c r="M355" i="1" s="1"/>
  <c r="K354" i="1"/>
  <c r="M354" i="1" s="1"/>
  <c r="K353" i="1"/>
  <c r="M353" i="1" s="1"/>
  <c r="K352" i="1"/>
  <c r="M352" i="1" s="1"/>
  <c r="K351" i="1"/>
  <c r="M351" i="1" s="1"/>
  <c r="K350" i="1"/>
  <c r="M350" i="1" s="1"/>
  <c r="K349" i="1"/>
  <c r="M349" i="1" s="1"/>
  <c r="K348" i="1"/>
  <c r="M348" i="1" s="1"/>
  <c r="K347" i="1"/>
  <c r="M347" i="1" s="1"/>
  <c r="K346" i="1"/>
  <c r="M346" i="1" s="1"/>
  <c r="K345" i="1"/>
  <c r="M345" i="1" s="1"/>
  <c r="K344" i="1"/>
  <c r="M344" i="1" s="1"/>
  <c r="K343" i="1"/>
  <c r="M343" i="1" s="1"/>
  <c r="K342" i="1"/>
  <c r="M342" i="1" s="1"/>
  <c r="K341" i="1"/>
  <c r="M341" i="1" s="1"/>
  <c r="K340" i="1"/>
  <c r="M340" i="1" s="1"/>
  <c r="K339" i="1"/>
  <c r="M339" i="1" s="1"/>
  <c r="K338" i="1"/>
  <c r="M338" i="1" s="1"/>
  <c r="K337" i="1"/>
  <c r="M337" i="1" s="1"/>
  <c r="K336" i="1"/>
  <c r="M336" i="1" s="1"/>
  <c r="K335" i="1"/>
  <c r="M335" i="1" s="1"/>
  <c r="K334" i="1"/>
  <c r="M334" i="1" s="1"/>
  <c r="K333" i="1"/>
  <c r="M333" i="1" s="1"/>
  <c r="K332" i="1"/>
  <c r="M332" i="1" s="1"/>
  <c r="K331" i="1"/>
  <c r="M331" i="1" s="1"/>
  <c r="K330" i="1"/>
  <c r="M330" i="1" s="1"/>
  <c r="K329" i="1"/>
  <c r="M329" i="1" s="1"/>
  <c r="K328" i="1"/>
  <c r="M328" i="1" s="1"/>
  <c r="K327" i="1"/>
  <c r="M327" i="1" s="1"/>
  <c r="K326" i="1"/>
  <c r="M326" i="1" s="1"/>
  <c r="K325" i="1"/>
  <c r="M325" i="1" s="1"/>
  <c r="K324" i="1"/>
  <c r="M324" i="1" s="1"/>
  <c r="K323" i="1"/>
  <c r="M323" i="1" s="1"/>
  <c r="K322" i="1"/>
  <c r="M322" i="1" s="1"/>
  <c r="K321" i="1"/>
  <c r="M321" i="1" s="1"/>
  <c r="K320" i="1"/>
  <c r="M320" i="1" s="1"/>
  <c r="K319" i="1"/>
  <c r="M319" i="1" s="1"/>
  <c r="K318" i="1"/>
  <c r="M318" i="1" s="1"/>
  <c r="K317" i="1"/>
  <c r="M317" i="1" s="1"/>
  <c r="K316" i="1"/>
  <c r="M316" i="1" s="1"/>
  <c r="K315" i="1"/>
  <c r="M315" i="1" s="1"/>
  <c r="K314" i="1"/>
  <c r="M314" i="1" s="1"/>
  <c r="K313" i="1"/>
  <c r="M313" i="1" s="1"/>
  <c r="K312" i="1"/>
  <c r="M312" i="1" s="1"/>
  <c r="K311" i="1"/>
  <c r="M311" i="1" s="1"/>
  <c r="K310" i="1"/>
  <c r="M310" i="1" s="1"/>
  <c r="K309" i="1"/>
  <c r="M309" i="1" s="1"/>
  <c r="K308" i="1"/>
  <c r="M308" i="1" s="1"/>
  <c r="K307" i="1"/>
  <c r="M307" i="1" s="1"/>
  <c r="K306" i="1"/>
  <c r="M306" i="1" s="1"/>
  <c r="K305" i="1"/>
  <c r="M305" i="1" s="1"/>
  <c r="K304" i="1"/>
  <c r="M304" i="1" s="1"/>
  <c r="K303" i="1"/>
  <c r="M303" i="1" s="1"/>
  <c r="K302" i="1"/>
  <c r="M302" i="1" s="1"/>
  <c r="K301" i="1"/>
  <c r="M301" i="1" s="1"/>
  <c r="K300" i="1"/>
  <c r="M300" i="1" s="1"/>
  <c r="K299" i="1"/>
  <c r="M299" i="1" s="1"/>
  <c r="K298" i="1"/>
  <c r="M298" i="1" s="1"/>
  <c r="K297" i="1"/>
  <c r="M297" i="1" s="1"/>
  <c r="K296" i="1"/>
  <c r="M296" i="1" s="1"/>
  <c r="K295" i="1"/>
  <c r="M295" i="1" s="1"/>
  <c r="K294" i="1"/>
  <c r="M294" i="1" s="1"/>
  <c r="K293" i="1"/>
  <c r="M293" i="1" s="1"/>
  <c r="K292" i="1"/>
  <c r="M292" i="1" s="1"/>
  <c r="K291" i="1"/>
  <c r="M291" i="1" s="1"/>
  <c r="K290" i="1"/>
  <c r="M290" i="1" s="1"/>
  <c r="K289" i="1"/>
  <c r="M289" i="1" s="1"/>
  <c r="K288" i="1"/>
  <c r="M288" i="1" s="1"/>
  <c r="K287" i="1"/>
  <c r="M287" i="1" s="1"/>
  <c r="K286" i="1"/>
  <c r="M286" i="1" s="1"/>
  <c r="K285" i="1"/>
  <c r="M285" i="1" s="1"/>
  <c r="K284" i="1"/>
  <c r="M284" i="1" s="1"/>
  <c r="K283" i="1"/>
  <c r="M283" i="1" s="1"/>
  <c r="K282" i="1"/>
  <c r="M282" i="1" s="1"/>
  <c r="K281" i="1"/>
  <c r="M281" i="1" s="1"/>
  <c r="K280" i="1"/>
  <c r="M280" i="1" s="1"/>
  <c r="K279" i="1"/>
  <c r="M279" i="1" s="1"/>
  <c r="K278" i="1"/>
  <c r="M278" i="1" s="1"/>
  <c r="K277" i="1"/>
  <c r="M277" i="1" s="1"/>
  <c r="K276" i="1"/>
  <c r="M276" i="1" s="1"/>
  <c r="K275" i="1"/>
  <c r="M275" i="1" s="1"/>
  <c r="K274" i="1"/>
  <c r="M274" i="1" s="1"/>
  <c r="K273" i="1"/>
  <c r="M273" i="1" s="1"/>
  <c r="K272" i="1"/>
  <c r="M272" i="1" s="1"/>
  <c r="K271" i="1"/>
  <c r="M271" i="1" s="1"/>
  <c r="K270" i="1"/>
  <c r="M270" i="1" s="1"/>
  <c r="K269" i="1"/>
  <c r="M269" i="1" s="1"/>
  <c r="K268" i="1"/>
  <c r="M268" i="1" s="1"/>
  <c r="K267" i="1"/>
  <c r="M267" i="1" s="1"/>
  <c r="K266" i="1"/>
  <c r="M266" i="1" s="1"/>
  <c r="K265" i="1"/>
  <c r="M265" i="1" s="1"/>
  <c r="K264" i="1"/>
  <c r="M264" i="1" s="1"/>
  <c r="K263" i="1"/>
  <c r="M263" i="1" s="1"/>
  <c r="K262" i="1"/>
  <c r="M262" i="1" s="1"/>
  <c r="K261" i="1"/>
  <c r="M261" i="1" s="1"/>
  <c r="K260" i="1"/>
  <c r="M260" i="1" s="1"/>
  <c r="K259" i="1"/>
  <c r="M259" i="1" s="1"/>
  <c r="K258" i="1"/>
  <c r="M258" i="1" s="1"/>
  <c r="K257" i="1"/>
  <c r="M257" i="1" s="1"/>
  <c r="K256" i="1"/>
  <c r="M256" i="1" s="1"/>
  <c r="K255" i="1"/>
  <c r="M255" i="1" s="1"/>
  <c r="K254" i="1"/>
  <c r="M254" i="1" s="1"/>
  <c r="K253" i="1"/>
  <c r="M253" i="1" s="1"/>
  <c r="K252" i="1"/>
  <c r="M252" i="1" s="1"/>
  <c r="K251" i="1"/>
  <c r="M251" i="1" s="1"/>
  <c r="K250" i="1"/>
  <c r="M250" i="1" s="1"/>
  <c r="K249" i="1"/>
  <c r="M249" i="1" s="1"/>
  <c r="K248" i="1"/>
  <c r="M248" i="1" s="1"/>
  <c r="K247" i="1"/>
  <c r="M247" i="1" s="1"/>
  <c r="K246" i="1"/>
  <c r="M246" i="1" s="1"/>
  <c r="K245" i="1"/>
  <c r="M245" i="1" s="1"/>
  <c r="K244" i="1"/>
  <c r="M244" i="1" s="1"/>
  <c r="K243" i="1"/>
  <c r="M243" i="1" s="1"/>
  <c r="K242" i="1"/>
  <c r="M242" i="1" s="1"/>
  <c r="K241" i="1"/>
  <c r="M241" i="1" s="1"/>
  <c r="K240" i="1"/>
  <c r="M240" i="1" s="1"/>
  <c r="K239" i="1"/>
  <c r="M239" i="1" s="1"/>
  <c r="K238" i="1"/>
  <c r="M238" i="1" s="1"/>
  <c r="K237" i="1"/>
  <c r="M237" i="1" s="1"/>
  <c r="K236" i="1"/>
  <c r="M236" i="1" s="1"/>
  <c r="K235" i="1"/>
  <c r="M235" i="1" s="1"/>
  <c r="K234" i="1"/>
  <c r="M234" i="1" s="1"/>
  <c r="K233" i="1"/>
  <c r="M233" i="1" s="1"/>
  <c r="K232" i="1"/>
  <c r="M232" i="1" s="1"/>
  <c r="K231" i="1"/>
  <c r="M231" i="1" s="1"/>
  <c r="K230" i="1"/>
  <c r="M230" i="1" s="1"/>
  <c r="K229" i="1"/>
  <c r="M229" i="1" s="1"/>
  <c r="K228" i="1"/>
  <c r="M228" i="1" s="1"/>
  <c r="K227" i="1"/>
  <c r="M227" i="1" s="1"/>
  <c r="K226" i="1"/>
  <c r="M226" i="1" s="1"/>
  <c r="K225" i="1"/>
  <c r="M225" i="1" s="1"/>
  <c r="K224" i="1"/>
  <c r="M224" i="1" s="1"/>
  <c r="K223" i="1"/>
  <c r="M223" i="1" s="1"/>
  <c r="K222" i="1"/>
  <c r="M222" i="1" s="1"/>
  <c r="K221" i="1"/>
  <c r="M221" i="1" s="1"/>
  <c r="K220" i="1"/>
  <c r="M220" i="1" s="1"/>
  <c r="K219" i="1"/>
  <c r="M219" i="1" s="1"/>
  <c r="K218" i="1"/>
  <c r="M218" i="1" s="1"/>
  <c r="K217" i="1"/>
  <c r="M217" i="1" s="1"/>
  <c r="K216" i="1"/>
  <c r="M216" i="1" s="1"/>
  <c r="K215" i="1"/>
  <c r="M215" i="1" s="1"/>
  <c r="K214" i="1"/>
  <c r="M214" i="1" s="1"/>
  <c r="K213" i="1"/>
  <c r="M213" i="1" s="1"/>
  <c r="K212" i="1"/>
  <c r="M212" i="1" s="1"/>
  <c r="K211" i="1"/>
  <c r="M211" i="1" s="1"/>
  <c r="K210" i="1"/>
  <c r="M210" i="1" s="1"/>
  <c r="K209" i="1"/>
  <c r="M209" i="1" s="1"/>
  <c r="K208" i="1"/>
  <c r="M208" i="1" s="1"/>
  <c r="K207" i="1"/>
  <c r="M207" i="1" s="1"/>
  <c r="K206" i="1"/>
  <c r="M206" i="1" s="1"/>
  <c r="K205" i="1"/>
  <c r="M205" i="1" s="1"/>
  <c r="K204" i="1"/>
  <c r="M204" i="1" s="1"/>
  <c r="K203" i="1"/>
  <c r="M203" i="1" s="1"/>
  <c r="K202" i="1"/>
  <c r="M202" i="1" s="1"/>
  <c r="K201" i="1"/>
  <c r="M201" i="1" s="1"/>
  <c r="K200" i="1"/>
  <c r="M200" i="1" s="1"/>
  <c r="K199" i="1"/>
  <c r="M199" i="1" s="1"/>
  <c r="K198" i="1"/>
  <c r="M198" i="1" s="1"/>
  <c r="K197" i="1"/>
  <c r="M197" i="1" s="1"/>
  <c r="K196" i="1"/>
  <c r="M196" i="1" s="1"/>
  <c r="K195" i="1"/>
  <c r="M195" i="1" s="1"/>
  <c r="K194" i="1"/>
  <c r="M194" i="1" s="1"/>
  <c r="K193" i="1"/>
  <c r="M193" i="1" s="1"/>
  <c r="K192" i="1"/>
  <c r="M192" i="1" s="1"/>
  <c r="K191" i="1"/>
  <c r="M191" i="1" s="1"/>
  <c r="K190" i="1"/>
  <c r="M190" i="1" s="1"/>
  <c r="K189" i="1"/>
  <c r="M189" i="1" s="1"/>
  <c r="K188" i="1"/>
  <c r="M188" i="1" s="1"/>
  <c r="K187" i="1"/>
  <c r="M187" i="1" s="1"/>
  <c r="K186" i="1"/>
  <c r="M186" i="1" s="1"/>
  <c r="K185" i="1"/>
  <c r="M185" i="1" s="1"/>
  <c r="K184" i="1"/>
  <c r="M184" i="1" s="1"/>
  <c r="K183" i="1"/>
  <c r="M183" i="1" s="1"/>
  <c r="K182" i="1"/>
  <c r="M182" i="1" s="1"/>
  <c r="K181" i="1"/>
  <c r="M181" i="1" s="1"/>
  <c r="K180" i="1"/>
  <c r="M180" i="1" s="1"/>
  <c r="K179" i="1"/>
  <c r="M179" i="1" s="1"/>
  <c r="K178" i="1"/>
  <c r="M178" i="1" s="1"/>
  <c r="K177" i="1"/>
  <c r="M177" i="1" s="1"/>
  <c r="K176" i="1"/>
  <c r="M176" i="1" s="1"/>
  <c r="K175" i="1"/>
  <c r="M175" i="1" s="1"/>
  <c r="K174" i="1"/>
  <c r="M174" i="1" s="1"/>
  <c r="K173" i="1"/>
  <c r="M173" i="1" s="1"/>
  <c r="K172" i="1"/>
  <c r="M172" i="1" s="1"/>
  <c r="K171" i="1"/>
  <c r="M171" i="1" s="1"/>
  <c r="K170" i="1"/>
  <c r="M170" i="1" s="1"/>
  <c r="K169" i="1"/>
  <c r="M169" i="1" s="1"/>
  <c r="K168" i="1"/>
  <c r="M168" i="1" s="1"/>
  <c r="K167" i="1"/>
  <c r="M167" i="1" s="1"/>
  <c r="K166" i="1"/>
  <c r="M166" i="1" s="1"/>
  <c r="K165" i="1"/>
  <c r="M165" i="1" s="1"/>
  <c r="K164" i="1"/>
  <c r="M164" i="1" s="1"/>
  <c r="K163" i="1"/>
  <c r="M163" i="1" s="1"/>
  <c r="K162" i="1"/>
  <c r="M162" i="1" s="1"/>
  <c r="K161" i="1"/>
  <c r="M161" i="1" s="1"/>
  <c r="K160" i="1"/>
  <c r="M160" i="1" s="1"/>
  <c r="K159" i="1"/>
  <c r="M159" i="1" s="1"/>
  <c r="K158" i="1"/>
  <c r="M158" i="1" s="1"/>
  <c r="K157" i="1"/>
  <c r="M157" i="1" s="1"/>
  <c r="K156" i="1"/>
  <c r="M156" i="1" s="1"/>
  <c r="K155" i="1"/>
  <c r="M155" i="1" s="1"/>
  <c r="K154" i="1"/>
  <c r="M154" i="1" s="1"/>
  <c r="K153" i="1"/>
  <c r="M153" i="1" s="1"/>
  <c r="K152" i="1"/>
  <c r="M152" i="1" s="1"/>
  <c r="K151" i="1"/>
  <c r="M151" i="1" s="1"/>
  <c r="K150" i="1"/>
  <c r="M150" i="1" s="1"/>
  <c r="K149" i="1"/>
  <c r="M149" i="1" s="1"/>
  <c r="K148" i="1"/>
  <c r="M148" i="1" s="1"/>
  <c r="K147" i="1"/>
  <c r="M147" i="1" s="1"/>
  <c r="K146" i="1"/>
  <c r="M146" i="1" s="1"/>
  <c r="K145" i="1"/>
  <c r="M145" i="1" s="1"/>
  <c r="K144" i="1"/>
  <c r="M144" i="1" s="1"/>
  <c r="K143" i="1"/>
  <c r="M143" i="1" s="1"/>
  <c r="K142" i="1"/>
  <c r="M142" i="1" s="1"/>
  <c r="K141" i="1"/>
  <c r="M141" i="1" s="1"/>
  <c r="K140" i="1"/>
  <c r="M140" i="1" s="1"/>
  <c r="K139" i="1"/>
  <c r="M139" i="1" s="1"/>
  <c r="K138" i="1"/>
  <c r="M138" i="1" s="1"/>
  <c r="K137" i="1"/>
  <c r="M137" i="1" s="1"/>
  <c r="K136" i="1"/>
  <c r="M136" i="1" s="1"/>
  <c r="K135" i="1"/>
  <c r="M135" i="1" s="1"/>
  <c r="K134" i="1"/>
  <c r="M134" i="1" s="1"/>
  <c r="K133" i="1"/>
  <c r="M133" i="1" s="1"/>
  <c r="K132" i="1"/>
  <c r="M132" i="1" s="1"/>
  <c r="K131" i="1"/>
  <c r="M131" i="1" s="1"/>
  <c r="K130" i="1"/>
  <c r="M130" i="1" s="1"/>
  <c r="K129" i="1"/>
  <c r="M129" i="1" s="1"/>
  <c r="K128" i="1"/>
  <c r="M128" i="1" s="1"/>
  <c r="K127" i="1"/>
  <c r="M127" i="1" s="1"/>
  <c r="K126" i="1"/>
  <c r="M126" i="1" s="1"/>
  <c r="K125" i="1"/>
  <c r="M125" i="1" s="1"/>
  <c r="K124" i="1"/>
  <c r="M124" i="1" s="1"/>
  <c r="K123" i="1"/>
  <c r="M123" i="1" s="1"/>
  <c r="K122" i="1"/>
  <c r="M122" i="1" s="1"/>
  <c r="K121" i="1"/>
  <c r="M121" i="1" s="1"/>
  <c r="K120" i="1"/>
  <c r="M120" i="1" s="1"/>
  <c r="K119" i="1"/>
  <c r="M119" i="1" s="1"/>
  <c r="K118" i="1"/>
  <c r="M118" i="1" s="1"/>
  <c r="K117" i="1"/>
  <c r="M117" i="1" s="1"/>
  <c r="K116" i="1"/>
  <c r="M116" i="1" s="1"/>
  <c r="K115" i="1"/>
  <c r="M115" i="1" s="1"/>
  <c r="K114" i="1"/>
  <c r="M114" i="1" s="1"/>
  <c r="K113" i="1"/>
  <c r="M113" i="1" s="1"/>
  <c r="K112" i="1"/>
  <c r="M112" i="1" s="1"/>
  <c r="K111" i="1"/>
  <c r="M111" i="1" s="1"/>
  <c r="K110" i="1"/>
  <c r="M110" i="1" s="1"/>
  <c r="K109" i="1"/>
  <c r="M109" i="1" s="1"/>
  <c r="K108" i="1"/>
  <c r="M108" i="1" s="1"/>
  <c r="K107" i="1"/>
  <c r="M107" i="1" s="1"/>
  <c r="K106" i="1"/>
  <c r="M106" i="1" s="1"/>
  <c r="K105" i="1"/>
  <c r="M105" i="1" s="1"/>
  <c r="K104" i="1"/>
  <c r="M104" i="1" s="1"/>
  <c r="K103" i="1"/>
  <c r="M103" i="1" s="1"/>
  <c r="K102" i="1"/>
  <c r="M102" i="1" s="1"/>
  <c r="K101" i="1"/>
  <c r="M101" i="1" s="1"/>
  <c r="K100" i="1"/>
  <c r="M100" i="1" s="1"/>
  <c r="K99" i="1"/>
  <c r="M99" i="1" s="1"/>
  <c r="K98" i="1"/>
  <c r="M98" i="1" s="1"/>
  <c r="K97" i="1"/>
  <c r="M97" i="1" s="1"/>
  <c r="K96" i="1"/>
  <c r="M96" i="1" s="1"/>
  <c r="K95" i="1"/>
  <c r="M95" i="1" s="1"/>
  <c r="K94" i="1"/>
  <c r="M94" i="1" s="1"/>
  <c r="K93" i="1"/>
  <c r="M93" i="1" s="1"/>
  <c r="K92" i="1"/>
  <c r="M92" i="1" s="1"/>
  <c r="K91" i="1"/>
  <c r="M91" i="1" s="1"/>
  <c r="K90" i="1"/>
  <c r="M90" i="1" s="1"/>
  <c r="K89" i="1"/>
  <c r="M89" i="1" s="1"/>
  <c r="K88" i="1"/>
  <c r="M88" i="1" s="1"/>
  <c r="K87" i="1"/>
  <c r="M87" i="1" s="1"/>
  <c r="K86" i="1"/>
  <c r="M86" i="1" s="1"/>
  <c r="K85" i="1"/>
  <c r="M85" i="1" s="1"/>
  <c r="K84" i="1"/>
  <c r="M84" i="1" s="1"/>
  <c r="K83" i="1"/>
  <c r="M83" i="1" s="1"/>
  <c r="K82" i="1"/>
  <c r="M82" i="1" s="1"/>
  <c r="K81" i="1"/>
  <c r="M81" i="1" s="1"/>
  <c r="K80" i="1"/>
  <c r="M80" i="1" s="1"/>
  <c r="K79" i="1"/>
  <c r="M79" i="1" s="1"/>
  <c r="K78" i="1"/>
  <c r="M78" i="1" s="1"/>
  <c r="K77" i="1"/>
  <c r="M77" i="1" s="1"/>
  <c r="K76" i="1"/>
  <c r="M76" i="1" s="1"/>
  <c r="K75" i="1"/>
  <c r="M75" i="1" s="1"/>
  <c r="K74" i="1"/>
  <c r="M74" i="1" s="1"/>
  <c r="K73" i="1"/>
  <c r="M73" i="1" s="1"/>
  <c r="K72" i="1"/>
  <c r="M72" i="1" s="1"/>
  <c r="K71" i="1"/>
  <c r="M71" i="1" s="1"/>
  <c r="K70" i="1"/>
  <c r="M70" i="1" s="1"/>
  <c r="K69" i="1"/>
  <c r="M69" i="1" s="1"/>
  <c r="K68" i="1"/>
  <c r="M68" i="1" s="1"/>
  <c r="K67" i="1"/>
  <c r="M67" i="1" s="1"/>
  <c r="K66" i="1"/>
  <c r="M66" i="1" s="1"/>
  <c r="K65" i="1"/>
  <c r="M65" i="1" s="1"/>
  <c r="K64" i="1"/>
  <c r="M64" i="1" s="1"/>
  <c r="K63" i="1"/>
  <c r="M63" i="1" s="1"/>
  <c r="K62" i="1"/>
  <c r="M62" i="1" s="1"/>
  <c r="K61" i="1"/>
  <c r="M61" i="1" s="1"/>
  <c r="K60" i="1"/>
  <c r="M60" i="1" s="1"/>
  <c r="K59" i="1"/>
  <c r="M59" i="1" s="1"/>
  <c r="K58" i="1"/>
  <c r="M58" i="1" s="1"/>
  <c r="K57" i="1"/>
  <c r="M57" i="1" s="1"/>
  <c r="K56" i="1"/>
  <c r="M56" i="1" s="1"/>
  <c r="K55" i="1"/>
  <c r="M55" i="1" s="1"/>
  <c r="K54" i="1"/>
  <c r="M54" i="1" s="1"/>
  <c r="K53" i="1"/>
  <c r="M53" i="1" s="1"/>
  <c r="K52" i="1"/>
  <c r="M52" i="1" s="1"/>
  <c r="K51" i="1"/>
  <c r="M51" i="1" s="1"/>
  <c r="K50" i="1"/>
  <c r="M50" i="1" s="1"/>
  <c r="K49" i="1"/>
  <c r="M49" i="1" s="1"/>
  <c r="K48" i="1"/>
  <c r="M48" i="1" s="1"/>
  <c r="K47" i="1"/>
  <c r="M47" i="1" s="1"/>
  <c r="K46" i="1"/>
  <c r="M46" i="1" s="1"/>
  <c r="K45" i="1"/>
  <c r="M45" i="1" s="1"/>
  <c r="K44" i="1"/>
  <c r="M44" i="1" s="1"/>
  <c r="K43" i="1"/>
  <c r="M43" i="1" s="1"/>
  <c r="K42" i="1"/>
  <c r="M42" i="1" s="1"/>
  <c r="K41" i="1"/>
  <c r="M41" i="1" s="1"/>
  <c r="K40" i="1"/>
  <c r="M40" i="1" s="1"/>
  <c r="K39" i="1"/>
  <c r="M39" i="1" s="1"/>
  <c r="K38" i="1"/>
  <c r="M38" i="1" s="1"/>
  <c r="K37" i="1"/>
  <c r="M37" i="1" s="1"/>
  <c r="K36" i="1"/>
  <c r="M36" i="1" s="1"/>
  <c r="K35" i="1"/>
  <c r="M35" i="1" s="1"/>
  <c r="K34" i="1"/>
  <c r="M34" i="1" s="1"/>
  <c r="K33" i="1"/>
  <c r="M33" i="1" s="1"/>
  <c r="K32" i="1"/>
  <c r="M32" i="1" s="1"/>
  <c r="K31" i="1"/>
  <c r="M31" i="1" s="1"/>
  <c r="K30" i="1"/>
  <c r="M30" i="1" s="1"/>
  <c r="K29" i="1"/>
  <c r="M29" i="1" s="1"/>
  <c r="K28" i="1"/>
  <c r="M28" i="1" s="1"/>
  <c r="K27" i="1"/>
  <c r="M27" i="1" s="1"/>
  <c r="K26" i="1"/>
  <c r="M26" i="1" s="1"/>
  <c r="K25" i="1"/>
  <c r="M25" i="1" s="1"/>
  <c r="K24" i="1"/>
  <c r="M24" i="1" s="1"/>
  <c r="K23" i="1"/>
  <c r="M23" i="1" s="1"/>
  <c r="K22" i="1"/>
  <c r="M22" i="1" s="1"/>
  <c r="K21" i="1"/>
  <c r="M21" i="1" s="1"/>
  <c r="K20" i="1"/>
  <c r="M20" i="1" s="1"/>
  <c r="K19" i="1"/>
  <c r="M19" i="1" s="1"/>
  <c r="K18" i="1"/>
  <c r="M18" i="1" s="1"/>
  <c r="K17" i="1"/>
  <c r="M17" i="1" s="1"/>
  <c r="K16" i="1"/>
  <c r="M16" i="1" s="1"/>
  <c r="K15" i="1"/>
  <c r="M15" i="1" s="1"/>
  <c r="K14" i="1"/>
  <c r="M14" i="1" s="1"/>
  <c r="K13" i="1"/>
  <c r="M13" i="1" s="1"/>
  <c r="K12" i="1"/>
  <c r="M12" i="1" s="1"/>
  <c r="K11" i="1"/>
  <c r="M11" i="1" s="1"/>
  <c r="K10" i="1"/>
  <c r="M10" i="1" s="1"/>
  <c r="K9" i="1"/>
  <c r="M9" i="1" s="1"/>
  <c r="K8" i="1"/>
  <c r="M8" i="1" s="1"/>
  <c r="K7" i="1"/>
  <c r="M7" i="1" s="1"/>
  <c r="K6" i="1"/>
  <c r="M6" i="1" s="1"/>
  <c r="K5" i="1"/>
  <c r="M5" i="1" s="1"/>
  <c r="K4" i="1"/>
  <c r="M4" i="1" s="1"/>
  <c r="K3" i="1"/>
  <c r="M3" i="1" s="1"/>
  <c r="K2" i="1"/>
  <c r="M2" i="1" s="1"/>
  <c r="S7" i="1" s="1"/>
</calcChain>
</file>

<file path=xl/sharedStrings.xml><?xml version="1.0" encoding="utf-8"?>
<sst xmlns="http://schemas.openxmlformats.org/spreadsheetml/2006/main" count="105017" uniqueCount="29138">
  <si>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</si>
  <si>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</si>
  <si>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</si>
  <si>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</si>
  <si>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</si>
  <si>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</si>
  <si>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</si>
  <si>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OriginalPrice (in Rs)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</si>
  <si>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</si>
  <si>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</si>
  <si>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</si>
  <si>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</si>
  <si>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</si>
  <si>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</si>
  <si>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</si>
  <si>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</si>
  <si>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</si>
  <si>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</si>
  <si>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</si>
  <si>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</si>
  <si>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</si>
  <si>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</si>
  <si>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</si>
  <si>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</si>
  <si>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</si>
  <si>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</si>
  <si>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</si>
  <si>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</si>
  <si>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</si>
  <si>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</si>
  <si>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</si>
  <si>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</si>
  <si>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</si>
  <si>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</si>
  <si>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</si>
  <si>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</si>
  <si>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</si>
  <si>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</si>
  <si>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</si>
  <si>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</si>
  <si>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</si>
  <si>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</si>
  <si>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</si>
  <si>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</si>
  <si>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</si>
  <si>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</si>
  <si>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</si>
  <si>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</si>
  <si>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</si>
  <si>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</si>
  <si>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https://www.myntra.com/tshirts/roadster/roadster-women-pack-of-2-solid-t-shirts/17381394/buy</t>
  </si>
  <si>
    <t>roadster women pack of 2 solid t shirts</t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</si>
  <si>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</si>
  <si>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</si>
  <si>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</si>
  <si>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</si>
  <si>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</si>
  <si>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</si>
  <si>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</si>
  <si>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</si>
  <si>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</si>
  <si>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</si>
  <si>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</si>
  <si>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</si>
  <si>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</si>
  <si>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</si>
  <si>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</si>
  <si>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</si>
  <si>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https://www.myntra.com/jumpsuit/athena/athena-women-black-solid-basic-jumpsuit/11634538/buy</t>
  </si>
  <si>
    <t>Athena</t>
  </si>
  <si>
    <t>jumpsuit</t>
  </si>
  <si>
    <t>athena women black solid basic jumpsuit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</si>
  <si>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</si>
  <si>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</si>
  <si>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</si>
  <si>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</si>
  <si>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</si>
  <si>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</si>
  <si>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</si>
  <si>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</si>
  <si>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</si>
  <si>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</si>
  <si>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</si>
  <si>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</si>
  <si>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</si>
  <si>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</si>
  <si>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</si>
  <si>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</si>
  <si>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</si>
  <si>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</si>
  <si>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</si>
  <si>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</si>
  <si>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</si>
  <si>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</si>
  <si>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</si>
  <si>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</si>
  <si>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</si>
  <si>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</si>
  <si>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</si>
  <si>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</si>
  <si>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</si>
  <si>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</si>
  <si>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</si>
  <si>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</si>
  <si>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</si>
  <si>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</si>
  <si>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</si>
  <si>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</si>
  <si>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</si>
  <si>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https://www.myntra.com/tops/rare/rare-women-maroon-striped-top/6552977/buy</t>
  </si>
  <si>
    <t>RARE</t>
  </si>
  <si>
    <t>rare women maroon striped top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</si>
  <si>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</si>
  <si>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</si>
  <si>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</si>
  <si>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</si>
  <si>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</si>
  <si>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</si>
  <si>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</si>
  <si>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</si>
  <si>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</si>
  <si>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</si>
  <si>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</si>
  <si>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</si>
  <si>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</si>
  <si>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</si>
  <si>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</si>
  <si>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</si>
  <si>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</si>
  <si>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</si>
  <si>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</si>
  <si>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</si>
  <si>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</si>
  <si>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</si>
  <si>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</si>
  <si>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</si>
  <si>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</si>
  <si>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</si>
  <si>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</si>
  <si>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</si>
  <si>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</si>
  <si>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</si>
  <si>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Onesize</t>
  </si>
  <si>
    <t>https://www.myntra.com/track-pants/tokyo-talkies/tokyo-talkies-women-black-solid-casual-joggers/14154054/buy</t>
  </si>
  <si>
    <t>tokyo talkies women black solid casual joggers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</si>
  <si>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</si>
  <si>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</si>
  <si>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</si>
  <si>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</si>
  <si>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</si>
  <si>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</si>
  <si>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</si>
  <si>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</si>
  <si>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</si>
  <si>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</si>
  <si>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</si>
  <si>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</si>
  <si>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</si>
  <si>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</si>
  <si>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</si>
  <si>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</si>
  <si>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</si>
  <si>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</si>
  <si>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</si>
  <si>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</si>
  <si>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</si>
  <si>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</si>
  <si>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</si>
  <si>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</si>
  <si>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</si>
  <si>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</si>
  <si>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</si>
  <si>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</si>
  <si>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</si>
  <si>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</si>
  <si>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</si>
  <si>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</si>
  <si>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</si>
  <si>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</si>
  <si>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</si>
  <si>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</si>
  <si>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</si>
  <si>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</si>
  <si>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</si>
  <si>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</si>
  <si>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</si>
  <si>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</si>
  <si>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</si>
  <si>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</si>
  <si>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</si>
  <si>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</si>
  <si>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</si>
  <si>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</si>
  <si>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</si>
  <si>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</si>
  <si>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</si>
  <si>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</si>
  <si>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</si>
  <si>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</si>
  <si>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</si>
  <si>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</si>
  <si>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</si>
  <si>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</si>
  <si>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</si>
  <si>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</si>
  <si>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</si>
  <si>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</si>
  <si>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</si>
  <si>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</si>
  <si>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</si>
  <si>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</si>
  <si>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</si>
  <si>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</si>
  <si>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</si>
  <si>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</si>
  <si>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</si>
  <si>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</si>
  <si>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</si>
  <si>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</si>
  <si>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</si>
  <si>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</si>
  <si>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</si>
  <si>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</si>
  <si>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</si>
  <si>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</si>
  <si>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</si>
  <si>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</si>
  <si>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</si>
  <si>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</si>
  <si>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</si>
  <si>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</si>
  <si>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</si>
  <si>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</si>
  <si>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</si>
  <si>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</si>
  <si>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</si>
  <si>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</si>
  <si>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</si>
  <si>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</si>
  <si>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</si>
  <si>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</si>
  <si>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</si>
  <si>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</si>
  <si>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</si>
  <si>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</si>
  <si>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</si>
  <si>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</si>
  <si>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</si>
  <si>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</si>
  <si>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</si>
  <si>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</si>
  <si>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</si>
  <si>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</si>
  <si>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https://www.myntra.com/shapewear/zivame/zivame-women-grey-tummy--thigh-shaper-zi0pssan03agrey/7569310/buy</t>
  </si>
  <si>
    <t>zivame women grey tummy  thigh shaper zi0pssan03agrey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</si>
  <si>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</si>
  <si>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</si>
  <si>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</si>
  <si>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</si>
  <si>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</si>
  <si>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</si>
  <si>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</si>
  <si>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</si>
  <si>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</si>
  <si>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</si>
  <si>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</si>
  <si>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</si>
  <si>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</si>
  <si>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</si>
  <si>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</si>
  <si>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</si>
  <si>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</si>
  <si>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</si>
  <si>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</si>
  <si>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</si>
  <si>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</si>
  <si>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</si>
  <si>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</si>
  <si>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</si>
  <si>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</si>
  <si>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</si>
  <si>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</si>
  <si>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</si>
  <si>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</si>
  <si>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</si>
  <si>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</si>
  <si>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</si>
  <si>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</si>
  <si>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</si>
  <si>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</si>
  <si>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</si>
  <si>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</si>
  <si>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</si>
  <si>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</si>
  <si>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</si>
  <si>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</si>
  <si>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</si>
  <si>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</si>
  <si>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</si>
  <si>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</si>
  <si>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</si>
  <si>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</si>
  <si>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</si>
  <si>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</si>
  <si>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</si>
  <si>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</si>
  <si>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</si>
  <si>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</si>
  <si>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</si>
  <si>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</si>
  <si>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</si>
  <si>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</si>
  <si>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</si>
  <si>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</si>
  <si>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</si>
  <si>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</si>
  <si>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</si>
  <si>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</si>
  <si>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</si>
  <si>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</si>
  <si>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</si>
  <si>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</si>
  <si>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</si>
  <si>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</si>
  <si>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</si>
  <si>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</si>
  <si>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</si>
  <si>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</si>
  <si>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</si>
  <si>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</si>
  <si>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</si>
  <si>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</si>
  <si>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</si>
  <si>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</si>
  <si>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</si>
  <si>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</si>
  <si>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</si>
  <si>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</si>
  <si>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</si>
  <si>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</si>
  <si>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</si>
  <si>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</si>
  <si>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</si>
  <si>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</si>
  <si>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</si>
  <si>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</si>
  <si>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</si>
  <si>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</si>
  <si>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</si>
  <si>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</si>
  <si>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</si>
  <si>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</si>
  <si>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</si>
  <si>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</si>
  <si>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</si>
  <si>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</si>
  <si>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</si>
  <si>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</si>
  <si>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</si>
  <si>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</si>
  <si>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</si>
  <si>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</si>
  <si>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</si>
  <si>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</si>
  <si>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</si>
  <si>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</si>
  <si>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</si>
  <si>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</si>
  <si>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</si>
  <si>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</si>
  <si>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</si>
  <si>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</si>
  <si>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</si>
  <si>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</si>
  <si>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</si>
  <si>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</si>
  <si>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</si>
  <si>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</si>
  <si>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</si>
  <si>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https://www.myntra.com/briefs/softrose/softrose-women-pack-of-3-boyshorts-sh7004bws/782799/buy</t>
  </si>
  <si>
    <t>Softrose</t>
  </si>
  <si>
    <t>softrose women pack of 3 boyshorts sh7004bws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</si>
  <si>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</si>
  <si>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</si>
  <si>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</si>
  <si>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</si>
  <si>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</si>
  <si>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</si>
  <si>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</si>
  <si>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</si>
  <si>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</si>
  <si>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</si>
  <si>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</si>
  <si>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</si>
  <si>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</si>
  <si>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</si>
  <si>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</si>
  <si>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</si>
  <si>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</si>
  <si>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</si>
  <si>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</si>
  <si>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</si>
  <si>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</si>
  <si>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</si>
  <si>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</si>
  <si>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</si>
  <si>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</si>
  <si>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</si>
  <si>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</si>
  <si>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</si>
  <si>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</si>
  <si>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</si>
  <si>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</si>
  <si>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</si>
  <si>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</si>
  <si>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</si>
  <si>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</si>
  <si>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</si>
  <si>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</si>
  <si>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</si>
  <si>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</si>
  <si>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</si>
  <si>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</si>
  <si>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</si>
  <si>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</si>
  <si>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</si>
  <si>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</si>
  <si>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</si>
  <si>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</si>
  <si>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</si>
  <si>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</si>
  <si>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</si>
  <si>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</si>
  <si>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</si>
  <si>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</si>
  <si>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</si>
  <si>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</si>
  <si>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</si>
  <si>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</si>
  <si>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</si>
  <si>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</si>
  <si>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</si>
  <si>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</si>
  <si>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</si>
  <si>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</si>
  <si>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</si>
  <si>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</si>
  <si>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</si>
  <si>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</si>
  <si>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</si>
  <si>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</si>
  <si>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</si>
  <si>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</si>
  <si>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</si>
  <si>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</si>
  <si>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</si>
  <si>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</si>
  <si>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</si>
  <si>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</si>
  <si>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</si>
  <si>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</si>
  <si>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</si>
  <si>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</si>
  <si>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</si>
  <si>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</si>
  <si>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</si>
  <si>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</si>
  <si>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</si>
  <si>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</si>
  <si>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</si>
  <si>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</si>
  <si>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</si>
  <si>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</si>
  <si>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</si>
  <si>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</si>
  <si>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</si>
  <si>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</si>
  <si>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</si>
  <si>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</si>
  <si>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</si>
  <si>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</si>
  <si>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</si>
  <si>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</si>
  <si>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</si>
  <si>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</si>
  <si>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</si>
  <si>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</si>
  <si>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</si>
  <si>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</si>
  <si>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</si>
  <si>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</si>
  <si>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</si>
  <si>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</si>
  <si>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</si>
  <si>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</si>
  <si>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</si>
  <si>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</si>
  <si>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</si>
  <si>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</si>
  <si>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</si>
  <si>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</si>
  <si>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</si>
  <si>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</si>
  <si>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</si>
  <si>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</si>
  <si>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</si>
  <si>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</si>
  <si>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</si>
  <si>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</si>
  <si>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</si>
  <si>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</si>
  <si>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</si>
  <si>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</si>
  <si>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</si>
  <si>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</si>
  <si>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</si>
  <si>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</si>
  <si>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</si>
  <si>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</si>
  <si>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</si>
  <si>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</si>
  <si>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</si>
  <si>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</si>
  <si>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</si>
  <si>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</si>
  <si>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</si>
  <si>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</si>
  <si>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</si>
  <si>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</si>
  <si>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</si>
  <si>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</si>
  <si>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</si>
  <si>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</si>
  <si>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</si>
  <si>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</si>
  <si>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</si>
  <si>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</si>
  <si>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</si>
  <si>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</si>
  <si>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</si>
  <si>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</si>
  <si>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</si>
  <si>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</si>
  <si>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</si>
  <si>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</si>
  <si>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</si>
  <si>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</si>
  <si>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</si>
  <si>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</si>
  <si>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</si>
  <si>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</si>
  <si>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</si>
  <si>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</si>
  <si>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</si>
  <si>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</si>
  <si>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</si>
  <si>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</si>
  <si>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</si>
  <si>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</si>
  <si>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</si>
  <si>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</si>
  <si>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https://www.myntra.com/shirts/jainish/jainish-men-grey-classic-slim-fit-solid-formal-shirt/5126313/buy</t>
  </si>
  <si>
    <t>JAINISH</t>
  </si>
  <si>
    <t>jainish men grey classic slim fit solid formal shirt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</si>
  <si>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</si>
  <si>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</si>
  <si>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</si>
  <si>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</si>
  <si>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</si>
  <si>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</si>
  <si>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</si>
  <si>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</si>
  <si>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</si>
  <si>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</si>
  <si>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</si>
  <si>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</si>
  <si>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</si>
  <si>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</si>
  <si>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</si>
  <si>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</si>
  <si>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</si>
  <si>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</si>
  <si>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</si>
  <si>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</si>
  <si>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</si>
  <si>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</si>
  <si>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</si>
  <si>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</si>
  <si>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</si>
  <si>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</si>
  <si>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</si>
  <si>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</si>
  <si>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</si>
  <si>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</si>
  <si>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</si>
  <si>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</si>
  <si>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</si>
  <si>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</si>
  <si>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</si>
  <si>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</si>
  <si>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</si>
  <si>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</si>
  <si>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</si>
  <si>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</si>
  <si>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</si>
  <si>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</si>
  <si>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</si>
  <si>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</si>
  <si>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</si>
  <si>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</si>
  <si>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</si>
  <si>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</si>
  <si>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</si>
  <si>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</si>
  <si>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</si>
  <si>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</si>
  <si>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</si>
  <si>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</si>
  <si>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</si>
  <si>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</si>
  <si>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</si>
  <si>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</si>
  <si>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</si>
  <si>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</si>
  <si>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</si>
  <si>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</si>
  <si>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</si>
  <si>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</si>
  <si>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</si>
  <si>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</si>
  <si>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</si>
  <si>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</si>
  <si>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</si>
  <si>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</si>
  <si>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</si>
  <si>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</si>
  <si>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</si>
  <si>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</si>
  <si>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</si>
  <si>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</si>
  <si>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</si>
  <si>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</si>
  <si>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</si>
  <si>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</si>
  <si>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</si>
  <si>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</si>
  <si>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</si>
  <si>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</si>
  <si>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</si>
  <si>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</si>
  <si>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</si>
  <si>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</si>
  <si>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</si>
  <si>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</si>
  <si>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</si>
  <si>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</si>
  <si>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</si>
  <si>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</si>
  <si>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</si>
  <si>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</si>
  <si>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</si>
  <si>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</si>
  <si>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</si>
  <si>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</si>
  <si>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</si>
  <si>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</si>
  <si>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</si>
  <si>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</si>
  <si>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</si>
  <si>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</si>
  <si>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</si>
  <si>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</si>
  <si>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</si>
  <si>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</si>
  <si>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</si>
  <si>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</si>
  <si>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</si>
  <si>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</si>
  <si>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</si>
  <si>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</si>
  <si>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</si>
  <si>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</si>
  <si>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</si>
  <si>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</si>
  <si>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</si>
  <si>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</si>
  <si>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</si>
  <si>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S, M, L, XL, XXL, 3XL, 4XL, 5XL</t>
  </si>
  <si>
    <t>https://www.myntra.com/sarees/saree-mall/saree-mall-women-pink-solid-saree/9753225/buy</t>
  </si>
  <si>
    <t>saree mall women pink solid saree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</si>
  <si>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</si>
  <si>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</si>
  <si>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</si>
  <si>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</si>
  <si>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</si>
  <si>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</si>
  <si>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</si>
  <si>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</si>
  <si>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</si>
  <si>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</si>
  <si>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</si>
  <si>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</si>
  <si>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</si>
  <si>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</si>
  <si>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</si>
  <si>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</si>
  <si>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</si>
  <si>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</si>
  <si>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</si>
  <si>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</si>
  <si>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</si>
  <si>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</si>
  <si>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</si>
  <si>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</si>
  <si>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</si>
  <si>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</si>
  <si>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</si>
  <si>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</si>
  <si>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</si>
  <si>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</si>
  <si>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</si>
  <si>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</si>
  <si>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</si>
  <si>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</si>
  <si>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</si>
  <si>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</si>
  <si>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</si>
  <si>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</si>
  <si>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</si>
  <si>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</si>
  <si>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</si>
  <si>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</si>
  <si>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</si>
  <si>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</si>
  <si>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</si>
  <si>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</si>
  <si>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</si>
  <si>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</si>
  <si>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</si>
  <si>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</si>
  <si>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</si>
  <si>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</si>
  <si>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</si>
  <si>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</si>
  <si>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</si>
  <si>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</si>
  <si>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</si>
  <si>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</si>
  <si>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</si>
  <si>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</si>
  <si>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</si>
  <si>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</si>
  <si>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</si>
  <si>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</si>
  <si>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</si>
  <si>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</si>
  <si>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</si>
  <si>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</si>
  <si>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</si>
  <si>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</si>
  <si>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</si>
  <si>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</si>
  <si>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</si>
  <si>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</si>
  <si>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</si>
  <si>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</si>
  <si>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</si>
  <si>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</si>
  <si>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</si>
  <si>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</si>
  <si>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</si>
  <si>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</si>
  <si>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</si>
  <si>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</si>
  <si>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</si>
  <si>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</si>
  <si>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</si>
  <si>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</si>
  <si>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</si>
  <si>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</si>
  <si>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</si>
  <si>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</si>
  <si>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</si>
  <si>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</si>
  <si>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</si>
  <si>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</si>
  <si>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</si>
  <si>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</si>
  <si>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</si>
  <si>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</si>
  <si>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</si>
  <si>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</si>
  <si>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</si>
  <si>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</si>
  <si>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</si>
  <si>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</si>
  <si>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</si>
  <si>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</si>
  <si>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</si>
  <si>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</si>
  <si>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</si>
  <si>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</si>
  <si>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</si>
  <si>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</si>
  <si>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</si>
  <si>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</si>
  <si>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</si>
  <si>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</si>
  <si>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</si>
  <si>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</si>
  <si>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</si>
  <si>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</si>
  <si>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</si>
  <si>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</si>
  <si>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</si>
  <si>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</si>
  <si>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</si>
  <si>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</si>
  <si>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</si>
  <si>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</si>
  <si>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</si>
  <si>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</si>
  <si>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</si>
  <si>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</si>
  <si>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</si>
  <si>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</si>
  <si>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</si>
  <si>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</si>
  <si>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</si>
  <si>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</si>
  <si>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</si>
  <si>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</si>
  <si>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</si>
  <si>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</si>
  <si>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</si>
  <si>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</si>
  <si>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</si>
  <si>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</si>
  <si>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</si>
  <si>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</si>
  <si>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</si>
  <si>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</si>
  <si>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</si>
  <si>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</si>
  <si>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</si>
  <si>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</si>
  <si>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</si>
  <si>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</si>
  <si>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</si>
  <si>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</si>
  <si>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</si>
  <si>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</si>
  <si>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</si>
  <si>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</si>
  <si>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</si>
  <si>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</si>
  <si>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</si>
  <si>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</si>
  <si>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</si>
  <si>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</si>
  <si>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</si>
  <si>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</si>
  <si>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</si>
  <si>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</si>
  <si>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</si>
  <si>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</si>
  <si>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</si>
  <si>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</si>
  <si>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</si>
  <si>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</si>
  <si>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</si>
  <si>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</si>
  <si>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</si>
  <si>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</si>
  <si>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</si>
  <si>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</si>
  <si>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</si>
  <si>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</si>
  <si>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</si>
  <si>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</si>
  <si>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</si>
  <si>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</si>
  <si>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</si>
  <si>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</si>
  <si>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</si>
  <si>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</si>
  <si>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</si>
  <si>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</si>
  <si>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</si>
  <si>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</si>
  <si>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</si>
  <si>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</si>
  <si>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</si>
  <si>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</si>
  <si>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</si>
  <si>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</si>
  <si>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</si>
  <si>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</si>
  <si>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</si>
  <si>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</si>
  <si>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</si>
  <si>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</si>
  <si>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</si>
  <si>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</si>
  <si>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</si>
  <si>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</si>
  <si>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</si>
  <si>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</si>
  <si>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</si>
  <si>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</si>
  <si>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</si>
  <si>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</si>
  <si>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</si>
  <si>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</si>
  <si>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</si>
  <si>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</si>
  <si>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</si>
  <si>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</si>
  <si>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</si>
  <si>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</si>
  <si>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</si>
  <si>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</si>
  <si>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</si>
  <si>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</si>
  <si>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</si>
  <si>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</si>
  <si>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</si>
  <si>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</si>
  <si>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</si>
  <si>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</si>
  <si>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</si>
  <si>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</si>
  <si>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</si>
  <si>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</si>
  <si>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</si>
  <si>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</si>
  <si>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</si>
  <si>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</si>
  <si>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</si>
  <si>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</si>
  <si>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</si>
  <si>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</si>
  <si>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</si>
  <si>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</si>
  <si>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</si>
  <si>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</si>
  <si>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</si>
  <si>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</si>
  <si>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</si>
  <si>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</si>
  <si>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</si>
  <si>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</si>
  <si>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</si>
  <si>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</si>
  <si>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</si>
  <si>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</si>
  <si>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</si>
  <si>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</si>
  <si>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</si>
  <si>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</si>
  <si>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</si>
  <si>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</si>
  <si>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</si>
  <si>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</si>
  <si>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</si>
  <si>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</si>
  <si>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</si>
  <si>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</si>
  <si>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</si>
  <si>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</si>
  <si>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</si>
  <si>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</si>
  <si>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</si>
  <si>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</si>
  <si>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</si>
  <si>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</si>
  <si>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</si>
  <si>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</si>
  <si>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</si>
  <si>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</si>
  <si>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</si>
  <si>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</si>
  <si>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</si>
  <si>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</si>
  <si>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</si>
  <si>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</si>
  <si>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</si>
  <si>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</si>
  <si>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</si>
  <si>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</si>
  <si>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</si>
  <si>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</si>
  <si>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</si>
  <si>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</si>
  <si>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</si>
  <si>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</si>
  <si>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</si>
  <si>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</si>
  <si>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</si>
  <si>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</si>
  <si>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</si>
  <si>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</si>
  <si>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</si>
  <si>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</si>
  <si>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</si>
  <si>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</si>
  <si>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</si>
  <si>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</si>
  <si>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</si>
  <si>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</si>
  <si>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</si>
  <si>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</si>
  <si>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</si>
  <si>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</si>
  <si>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</si>
  <si>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</si>
  <si>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</si>
  <si>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</si>
  <si>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</si>
  <si>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</si>
  <si>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</si>
  <si>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</si>
  <si>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</si>
  <si>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</si>
  <si>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</si>
  <si>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</si>
  <si>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</si>
  <si>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</si>
  <si>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</si>
  <si>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</si>
  <si>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</si>
  <si>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</si>
  <si>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</si>
  <si>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</si>
  <si>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</si>
  <si>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</si>
  <si>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</si>
  <si>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</si>
  <si>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</si>
  <si>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</si>
  <si>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</si>
  <si>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</si>
  <si>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</si>
  <si>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</si>
  <si>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</si>
  <si>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</si>
  <si>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</si>
  <si>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</si>
  <si>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</si>
  <si>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</si>
  <si>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</si>
  <si>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</si>
  <si>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</si>
  <si>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</si>
  <si>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</si>
  <si>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</si>
  <si>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</si>
  <si>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</si>
  <si>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</si>
  <si>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</si>
  <si>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</si>
  <si>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</si>
  <si>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</si>
  <si>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</si>
  <si>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</si>
  <si>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</si>
  <si>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</si>
  <si>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</si>
  <si>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</si>
  <si>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</si>
  <si>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</si>
  <si>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</si>
  <si>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</si>
  <si>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</si>
  <si>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</si>
  <si>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</si>
  <si>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</si>
  <si>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</si>
  <si>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</si>
  <si>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</si>
  <si>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</si>
  <si>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</si>
  <si>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</si>
  <si>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</si>
  <si>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</si>
  <si>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</si>
  <si>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</si>
  <si>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</si>
  <si>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</si>
  <si>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</si>
  <si>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</si>
  <si>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</si>
  <si>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</si>
  <si>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</si>
  <si>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</si>
  <si>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</si>
  <si>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</si>
  <si>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</si>
  <si>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</si>
  <si>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</si>
  <si>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</si>
  <si>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</si>
  <si>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</si>
  <si>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</si>
  <si>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</si>
  <si>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</si>
  <si>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</si>
  <si>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</si>
  <si>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</si>
  <si>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</si>
  <si>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</si>
  <si>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</si>
  <si>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</si>
  <si>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</si>
  <si>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</si>
  <si>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</si>
  <si>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</si>
  <si>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</si>
  <si>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</si>
  <si>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</si>
  <si>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</si>
  <si>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</si>
  <si>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</si>
  <si>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</si>
  <si>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</si>
  <si>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</si>
  <si>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</si>
  <si>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</si>
  <si>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</si>
  <si>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</si>
  <si>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</si>
  <si>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</si>
  <si>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</si>
  <si>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</si>
  <si>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</si>
  <si>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</si>
  <si>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</si>
  <si>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</si>
  <si>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</si>
  <si>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</si>
  <si>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</si>
  <si>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</si>
  <si>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</si>
  <si>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</si>
  <si>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</si>
  <si>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</si>
  <si>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</si>
  <si>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</si>
  <si>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</si>
  <si>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</si>
  <si>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</si>
  <si>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</si>
  <si>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</si>
  <si>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</si>
  <si>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</si>
  <si>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</si>
  <si>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</si>
  <si>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</si>
  <si>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</si>
  <si>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</si>
  <si>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</si>
  <si>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</si>
  <si>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</si>
  <si>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</si>
  <si>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</si>
  <si>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</si>
  <si>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</si>
  <si>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</si>
  <si>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</si>
  <si>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</si>
  <si>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</si>
  <si>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</si>
  <si>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</si>
  <si>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</si>
  <si>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</si>
  <si>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</si>
  <si>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</si>
  <si>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</si>
  <si>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</si>
  <si>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</si>
  <si>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</si>
  <si>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</si>
  <si>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</si>
  <si>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</si>
  <si>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</si>
  <si>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</si>
  <si>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</si>
  <si>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</si>
  <si>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</si>
  <si>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</si>
  <si>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</si>
  <si>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</si>
  <si>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</si>
  <si>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</si>
  <si>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</si>
  <si>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</si>
  <si>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</si>
  <si>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</si>
  <si>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</si>
  <si>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</si>
  <si>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</si>
  <si>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</si>
  <si>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</si>
  <si>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</si>
  <si>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</si>
  <si>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</si>
  <si>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</si>
  <si>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</si>
  <si>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</si>
  <si>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</si>
  <si>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</si>
  <si>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</si>
  <si>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</si>
  <si>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</si>
  <si>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</si>
  <si>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</si>
  <si>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</si>
  <si>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</si>
  <si>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</si>
  <si>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</si>
  <si>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</si>
  <si>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</si>
  <si>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</si>
  <si>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</si>
  <si>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</si>
  <si>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</si>
  <si>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</si>
  <si>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</si>
  <si>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</si>
  <si>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</si>
  <si>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</si>
  <si>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</si>
  <si>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</si>
  <si>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</si>
  <si>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</si>
  <si>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</si>
  <si>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</si>
  <si>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</si>
  <si>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</si>
  <si>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</si>
  <si>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</si>
  <si>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</si>
  <si>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</si>
  <si>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</si>
  <si>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</si>
  <si>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</si>
  <si>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</si>
  <si>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</si>
  <si>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</si>
  <si>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</si>
  <si>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</si>
  <si>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</si>
  <si>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</si>
  <si>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</si>
  <si>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</si>
  <si>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</si>
  <si>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</si>
  <si>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</si>
  <si>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</si>
  <si>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</si>
  <si>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</si>
  <si>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</si>
  <si>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</si>
  <si>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</si>
  <si>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</si>
  <si>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</si>
  <si>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</si>
  <si>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</si>
  <si>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</si>
  <si>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</si>
  <si>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</si>
  <si>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</si>
  <si>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</si>
  <si>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</si>
  <si>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</si>
  <si>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</si>
  <si>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</si>
  <si>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</si>
  <si>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</si>
  <si>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</si>
  <si>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</si>
  <si>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</si>
  <si>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</si>
  <si>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</si>
  <si>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</si>
  <si>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</si>
  <si>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</si>
  <si>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</si>
  <si>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</si>
  <si>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</si>
  <si>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</si>
  <si>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</si>
  <si>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</si>
  <si>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</si>
  <si>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</si>
  <si>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</si>
  <si>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</si>
  <si>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</si>
  <si>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</si>
  <si>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</si>
  <si>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</si>
  <si>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</si>
  <si>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</si>
  <si>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</si>
  <si>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</si>
  <si>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</si>
  <si>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</si>
  <si>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</si>
  <si>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</si>
  <si>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</si>
  <si>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</si>
  <si>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</si>
  <si>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</si>
  <si>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</si>
  <si>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</si>
  <si>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</si>
  <si>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</si>
  <si>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</si>
  <si>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</si>
  <si>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</si>
  <si>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</si>
  <si>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</si>
  <si>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</si>
  <si>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</si>
  <si>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</si>
  <si>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</si>
  <si>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</si>
  <si>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</si>
  <si>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</si>
  <si>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</si>
  <si>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</si>
  <si>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</si>
  <si>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</si>
  <si>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</si>
  <si>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</si>
  <si>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</si>
  <si>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</si>
  <si>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</si>
  <si>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</si>
  <si>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</si>
  <si>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</si>
  <si>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</si>
  <si>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</si>
  <si>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</si>
  <si>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</si>
  <si>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</si>
  <si>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</si>
  <si>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</si>
  <si>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</si>
  <si>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</si>
  <si>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</si>
  <si>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</si>
  <si>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</si>
  <si>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</si>
  <si>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</si>
  <si>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</si>
  <si>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</si>
  <si>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</si>
  <si>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</si>
  <si>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</si>
  <si>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</si>
  <si>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</si>
  <si>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</si>
  <si>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</si>
  <si>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</si>
  <si>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</si>
  <si>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</si>
  <si>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</si>
  <si>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</si>
  <si>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</si>
  <si>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</si>
  <si>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</si>
  <si>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</si>
  <si>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</si>
  <si>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</si>
  <si>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</si>
  <si>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</si>
  <si>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</si>
  <si>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</si>
  <si>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</si>
  <si>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</si>
  <si>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</si>
  <si>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</si>
  <si>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</si>
  <si>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</si>
  <si>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</si>
  <si>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</si>
  <si>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</si>
  <si>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</si>
  <si>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</si>
  <si>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</si>
  <si>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</si>
  <si>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</si>
  <si>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</si>
  <si>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</si>
  <si>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</si>
  <si>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</si>
  <si>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</si>
  <si>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</si>
  <si>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</si>
  <si>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</si>
  <si>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</si>
  <si>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</si>
  <si>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</si>
  <si>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</si>
  <si>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</si>
  <si>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</si>
  <si>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</si>
  <si>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</si>
  <si>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</si>
  <si>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</si>
  <si>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</si>
  <si>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</si>
  <si>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</si>
  <si>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</si>
  <si>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</si>
  <si>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</si>
  <si>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</si>
  <si>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</si>
  <si>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</si>
  <si>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</si>
  <si>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</si>
  <si>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</si>
  <si>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</si>
  <si>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</si>
  <si>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</si>
  <si>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</si>
  <si>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</si>
  <si>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</si>
  <si>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</si>
  <si>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</si>
  <si>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</si>
  <si>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</si>
  <si>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</si>
  <si>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</si>
  <si>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</si>
  <si>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</si>
  <si>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</si>
  <si>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</si>
  <si>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</si>
  <si>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</si>
  <si>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</si>
  <si>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</si>
  <si>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</si>
  <si>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</si>
  <si>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</si>
  <si>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</si>
  <si>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</si>
  <si>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</si>
  <si>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</si>
  <si>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</si>
  <si>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</si>
  <si>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</si>
  <si>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</si>
  <si>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</si>
  <si>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</si>
  <si>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</si>
  <si>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</si>
  <si>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</si>
  <si>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</si>
  <si>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</si>
  <si>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</si>
  <si>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</si>
  <si>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</si>
  <si>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</si>
  <si>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</si>
  <si>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</si>
  <si>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</si>
  <si>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</si>
  <si>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</si>
  <si>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</si>
  <si>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</si>
  <si>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</si>
  <si>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</si>
  <si>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</si>
  <si>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</si>
  <si>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</si>
  <si>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</si>
  <si>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</si>
  <si>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</si>
  <si>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</si>
  <si>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</si>
  <si>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</si>
  <si>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</si>
  <si>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</si>
  <si>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</si>
  <si>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</si>
  <si>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</si>
  <si>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</si>
  <si>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</si>
  <si>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</si>
  <si>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</si>
  <si>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</si>
  <si>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</si>
  <si>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</si>
  <si>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</si>
  <si>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</si>
  <si>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</si>
  <si>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</si>
  <si>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</si>
  <si>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</si>
  <si>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</si>
  <si>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</si>
  <si>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</si>
  <si>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</si>
  <si>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</si>
  <si>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</si>
  <si>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</si>
  <si>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</si>
  <si>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</si>
  <si>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</si>
  <si>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</si>
  <si>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</si>
  <si>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</si>
  <si>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</si>
  <si>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</si>
  <si>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</si>
  <si>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</si>
  <si>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</si>
  <si>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</si>
  <si>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</si>
  <si>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</si>
  <si>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</si>
  <si>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</si>
  <si>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</si>
  <si>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</si>
  <si>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</si>
  <si>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</si>
  <si>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</si>
  <si>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</si>
  <si>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</si>
  <si>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</si>
  <si>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</si>
  <si>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</si>
  <si>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</si>
  <si>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</si>
  <si>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</si>
  <si>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</si>
  <si>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</si>
  <si>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</si>
  <si>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</si>
  <si>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</si>
  <si>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</si>
  <si>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</si>
  <si>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</si>
  <si>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</si>
  <si>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</si>
  <si>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</si>
  <si>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</si>
  <si>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</si>
  <si>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</si>
  <si>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</si>
  <si>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</si>
  <si>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</si>
  <si>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</si>
  <si>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</si>
  <si>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</si>
  <si>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</si>
  <si>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</si>
  <si>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</si>
  <si>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</si>
  <si>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</si>
  <si>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</si>
  <si>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</si>
  <si>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</si>
  <si>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</si>
  <si>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</si>
  <si>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</si>
  <si>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</si>
  <si>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</si>
  <si>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</si>
  <si>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</si>
  <si>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</si>
  <si>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</si>
  <si>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</si>
  <si>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</si>
  <si>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</si>
  <si>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</si>
  <si>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</si>
  <si>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</si>
  <si>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</si>
  <si>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</si>
  <si>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</si>
  <si>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</si>
  <si>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</si>
  <si>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</si>
  <si>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</si>
  <si>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</si>
  <si>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</si>
  <si>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</si>
  <si>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</si>
  <si>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</si>
  <si>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</si>
  <si>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</si>
  <si>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</si>
  <si>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</si>
  <si>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</si>
  <si>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</si>
  <si>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</si>
  <si>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</si>
  <si>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</si>
  <si>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</si>
  <si>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</si>
  <si>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</si>
  <si>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</si>
  <si>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</si>
  <si>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</si>
  <si>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</si>
  <si>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</si>
  <si>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</si>
  <si>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</si>
  <si>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</si>
  <si>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</si>
  <si>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</si>
  <si>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</si>
  <si>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</si>
  <si>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</si>
  <si>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</si>
  <si>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</si>
  <si>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</si>
  <si>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</si>
  <si>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</si>
  <si>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</si>
  <si>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</si>
  <si>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</si>
  <si>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</si>
  <si>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</si>
  <si>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</si>
  <si>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</si>
  <si>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</si>
  <si>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</si>
  <si>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</si>
  <si>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</si>
  <si>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</si>
  <si>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</si>
  <si>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</si>
  <si>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</si>
  <si>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</si>
  <si>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</si>
  <si>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</si>
  <si>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</si>
  <si>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</si>
  <si>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</si>
  <si>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</si>
  <si>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</si>
  <si>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</si>
  <si>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</si>
  <si>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</si>
  <si>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</si>
  <si>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</si>
  <si>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</si>
  <si>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</si>
  <si>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</si>
  <si>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</si>
  <si>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</si>
  <si>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</si>
  <si>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</si>
  <si>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</si>
  <si>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</si>
  <si>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</si>
  <si>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</si>
  <si>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</si>
  <si>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</si>
  <si>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</si>
  <si>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</si>
  <si>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</si>
  <si>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</si>
  <si>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</si>
  <si>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</si>
  <si>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</si>
  <si>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</si>
  <si>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</si>
  <si>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</si>
  <si>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</si>
  <si>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</si>
  <si>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</si>
  <si>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</si>
  <si>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</si>
  <si>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</si>
  <si>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</si>
  <si>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</si>
  <si>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</si>
  <si>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</si>
  <si>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</si>
  <si>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</si>
  <si>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</si>
  <si>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</si>
  <si>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</si>
  <si>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</si>
  <si>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</si>
  <si>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</si>
  <si>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</si>
  <si>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</si>
  <si>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</si>
  <si>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</si>
  <si>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</si>
  <si>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</si>
  <si>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</si>
  <si>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</si>
  <si>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</si>
  <si>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</si>
  <si>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</si>
  <si>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</si>
  <si>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</si>
  <si>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</si>
  <si>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</si>
  <si>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</si>
  <si>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</si>
  <si>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</si>
  <si>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</si>
  <si>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</si>
  <si>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</si>
  <si>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</si>
  <si>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</si>
  <si>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</si>
  <si>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</si>
  <si>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</si>
  <si>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</si>
  <si>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</si>
  <si>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</si>
  <si>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</si>
  <si>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</si>
  <si>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</si>
  <si>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</si>
  <si>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</si>
  <si>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</si>
  <si>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</si>
  <si>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</si>
  <si>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</si>
  <si>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</si>
  <si>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</si>
  <si>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</si>
  <si>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</si>
  <si>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</si>
  <si>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</si>
  <si>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</si>
  <si>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</si>
  <si>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</si>
  <si>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</si>
  <si>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</si>
  <si>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</si>
  <si>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</si>
  <si>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</si>
  <si>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</si>
  <si>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</si>
  <si>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</si>
  <si>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</si>
  <si>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</si>
  <si>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</si>
  <si>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</si>
  <si>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</si>
  <si>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</si>
  <si>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</si>
  <si>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</si>
  <si>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</si>
  <si>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</si>
  <si>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</si>
  <si>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</si>
  <si>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</si>
  <si>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</si>
  <si>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</si>
  <si>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</si>
  <si>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</si>
  <si>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</si>
  <si>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</si>
  <si>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</si>
  <si>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</si>
  <si>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</si>
  <si>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</si>
  <si>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</si>
  <si>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</si>
  <si>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</si>
  <si>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</si>
  <si>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</si>
  <si>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</si>
  <si>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</si>
  <si>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</si>
  <si>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</si>
  <si>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</si>
  <si>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</si>
  <si>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</si>
  <si>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</si>
  <si>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</si>
  <si>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</si>
  <si>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</si>
  <si>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</si>
  <si>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</si>
  <si>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</si>
  <si>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</si>
  <si>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</si>
  <si>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</si>
  <si>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</si>
  <si>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</si>
  <si>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</si>
  <si>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</si>
  <si>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</si>
  <si>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</si>
  <si>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</si>
  <si>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</si>
  <si>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</si>
  <si>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</si>
  <si>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</si>
  <si>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</si>
  <si>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</si>
  <si>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</si>
  <si>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</si>
  <si>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</si>
  <si>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</si>
  <si>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</si>
  <si>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</si>
  <si>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</si>
  <si>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</si>
  <si>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</si>
  <si>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</si>
  <si>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</si>
  <si>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</si>
  <si>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</si>
  <si>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</si>
  <si>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</si>
  <si>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</si>
  <si>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</si>
  <si>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</si>
  <si>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</si>
  <si>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</si>
  <si>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</si>
  <si>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</si>
  <si>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</si>
  <si>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</si>
  <si>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</si>
  <si>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</si>
  <si>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</si>
  <si>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</si>
  <si>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</si>
  <si>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</si>
  <si>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</si>
  <si>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</si>
  <si>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</si>
  <si>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</si>
  <si>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</si>
  <si>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</si>
  <si>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</si>
  <si>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</si>
  <si>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</si>
  <si>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</si>
  <si>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</si>
  <si>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</si>
  <si>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</si>
  <si>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</si>
  <si>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</si>
  <si>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</si>
  <si>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</si>
  <si>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</si>
  <si>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</si>
  <si>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</si>
  <si>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</si>
  <si>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</si>
  <si>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</si>
  <si>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</si>
  <si>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</si>
  <si>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</si>
  <si>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</si>
  <si>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</si>
  <si>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</si>
  <si>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</si>
  <si>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</si>
  <si>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</si>
  <si>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</si>
  <si>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</si>
  <si>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</si>
  <si>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</si>
  <si>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</si>
  <si>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</si>
  <si>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</si>
  <si>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</si>
  <si>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</si>
  <si>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</si>
  <si>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</si>
  <si>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</si>
  <si>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</si>
  <si>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</si>
  <si>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</si>
  <si>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</si>
  <si>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</si>
  <si>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</si>
  <si>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</si>
  <si>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</si>
  <si>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</si>
  <si>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</si>
  <si>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</si>
  <si>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</si>
  <si>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</si>
  <si>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</si>
  <si>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</si>
  <si>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</si>
  <si>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</si>
  <si>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</si>
  <si>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</si>
  <si>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</si>
  <si>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</si>
  <si>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</si>
  <si>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</si>
  <si>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</si>
  <si>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</si>
  <si>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</si>
  <si>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</si>
  <si>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</si>
  <si>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</si>
  <si>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</si>
  <si>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</si>
  <si>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</si>
  <si>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</si>
  <si>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</si>
  <si>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</si>
  <si>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</si>
  <si>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</si>
  <si>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</si>
  <si>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</si>
  <si>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</si>
  <si>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</si>
  <si>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</si>
  <si>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</si>
  <si>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</si>
  <si>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</si>
  <si>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</si>
  <si>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</si>
  <si>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</si>
  <si>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</si>
  <si>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</si>
  <si>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</si>
  <si>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</si>
  <si>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</si>
  <si>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</si>
  <si>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</si>
  <si>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</si>
  <si>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</si>
  <si>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</si>
  <si>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</si>
  <si>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</si>
  <si>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</si>
  <si>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</si>
  <si>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</si>
  <si>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</si>
  <si>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</si>
  <si>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</si>
  <si>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</si>
  <si>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</si>
  <si>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</si>
  <si>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</si>
  <si>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</si>
  <si>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</si>
  <si>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</si>
  <si>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</si>
  <si>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</si>
  <si>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</si>
  <si>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</si>
  <si>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</si>
  <si>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</si>
  <si>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</si>
  <si>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</si>
  <si>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</si>
  <si>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</si>
  <si>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</si>
  <si>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</si>
  <si>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</si>
  <si>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</si>
  <si>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</si>
  <si>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</si>
  <si>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</si>
  <si>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</si>
  <si>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</si>
  <si>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</si>
  <si>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</si>
  <si>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</si>
  <si>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</si>
  <si>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</si>
  <si>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</si>
  <si>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</si>
  <si>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</si>
  <si>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</si>
  <si>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</si>
  <si>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</si>
  <si>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</si>
  <si>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</si>
  <si>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</si>
  <si>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</si>
  <si>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</si>
  <si>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</si>
  <si>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</si>
  <si>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</si>
  <si>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</si>
  <si>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</si>
  <si>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</si>
  <si>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</si>
  <si>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</si>
  <si>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</si>
  <si>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</si>
  <si>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</si>
  <si>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</si>
  <si>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</si>
  <si>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</si>
  <si>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</si>
  <si>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</si>
  <si>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</si>
  <si>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</si>
  <si>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</si>
  <si>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</si>
  <si>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</si>
  <si>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</si>
  <si>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</si>
  <si>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</si>
  <si>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</si>
  <si>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</si>
  <si>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</si>
  <si>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</si>
  <si>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</si>
  <si>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</si>
  <si>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</si>
  <si>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</si>
  <si>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</si>
  <si>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</si>
  <si>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</si>
  <si>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</si>
  <si>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</si>
  <si>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</si>
  <si>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</si>
  <si>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</si>
  <si>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</si>
  <si>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</si>
  <si>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</si>
  <si>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</si>
  <si>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</si>
  <si>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</si>
  <si>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</si>
  <si>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</si>
  <si>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</si>
  <si>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</si>
  <si>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</si>
  <si>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</si>
  <si>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</si>
  <si>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</si>
  <si>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</si>
  <si>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</si>
  <si>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</si>
  <si>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</si>
  <si>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</si>
  <si>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</si>
  <si>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</si>
  <si>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</si>
  <si>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</si>
  <si>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</si>
  <si>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</si>
  <si>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</si>
  <si>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</si>
  <si>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</si>
  <si>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</si>
  <si>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</si>
  <si>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</si>
  <si>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</si>
  <si>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</si>
  <si>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</si>
  <si>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</si>
  <si>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</si>
  <si>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</si>
  <si>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</si>
  <si>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</si>
  <si>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</si>
  <si>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</si>
  <si>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</si>
  <si>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</si>
  <si>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</si>
  <si>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</si>
  <si>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</si>
  <si>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</si>
  <si>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</si>
  <si>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</si>
  <si>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</si>
  <si>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</si>
  <si>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</si>
  <si>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</si>
  <si>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</si>
  <si>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</si>
  <si>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</si>
  <si>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</si>
  <si>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</si>
  <si>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</si>
  <si>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</si>
  <si>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</si>
  <si>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</si>
  <si>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</si>
  <si>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</si>
  <si>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</si>
  <si>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</si>
  <si>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</si>
  <si>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</si>
  <si>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</si>
  <si>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</si>
  <si>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</si>
  <si>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</si>
  <si>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</si>
  <si>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</si>
  <si>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</si>
  <si>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</si>
  <si>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</si>
  <si>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</si>
  <si>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</si>
  <si>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</si>
  <si>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</si>
  <si>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</si>
  <si>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</si>
  <si>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</si>
  <si>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</si>
  <si>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</si>
  <si>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</si>
  <si>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</si>
  <si>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</si>
  <si>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</si>
  <si>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</si>
  <si>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</si>
  <si>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</si>
  <si>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</si>
  <si>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</si>
  <si>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</si>
  <si>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</si>
  <si>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</si>
  <si>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</si>
  <si>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</si>
  <si>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</si>
  <si>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</si>
  <si>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</si>
  <si>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</si>
  <si>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</si>
  <si>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</si>
  <si>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</si>
  <si>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</si>
  <si>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</si>
  <si>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</si>
  <si>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</si>
  <si>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</si>
  <si>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</si>
  <si>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</si>
  <si>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</si>
  <si>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</si>
  <si>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</si>
  <si>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</si>
  <si>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</si>
  <si>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</si>
  <si>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</si>
  <si>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</si>
  <si>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</si>
  <si>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</si>
  <si>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</si>
  <si>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</si>
  <si>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</si>
  <si>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</si>
  <si>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</si>
  <si>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</si>
  <si>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</si>
  <si>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</si>
  <si>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</si>
  <si>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</si>
  <si>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</si>
  <si>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</si>
  <si>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</si>
  <si>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</si>
  <si>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</si>
  <si>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</si>
  <si>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</si>
  <si>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</si>
  <si>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</si>
  <si>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</si>
  <si>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</si>
  <si>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</si>
  <si>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</si>
  <si>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</si>
  <si>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</si>
  <si>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</si>
  <si>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</si>
  <si>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</si>
  <si>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</si>
  <si>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</si>
  <si>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</si>
  <si>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</si>
  <si>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</si>
  <si>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</si>
  <si>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</si>
  <si>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</si>
  <si>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</si>
  <si>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</si>
  <si>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</si>
  <si>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</si>
  <si>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</si>
  <si>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</si>
  <si>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</si>
  <si>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</si>
  <si>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</si>
  <si>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</si>
  <si>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</si>
  <si>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</si>
  <si>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</si>
  <si>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</si>
  <si>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</si>
  <si>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</si>
  <si>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</si>
  <si>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</si>
  <si>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</si>
  <si>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</si>
  <si>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</si>
  <si>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</si>
  <si>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</si>
  <si>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</si>
  <si>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</si>
  <si>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</si>
  <si>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</si>
  <si>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</si>
  <si>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</si>
  <si>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</si>
  <si>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</si>
  <si>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</si>
  <si>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</si>
  <si>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</si>
  <si>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</si>
  <si>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</si>
  <si>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</si>
  <si>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</si>
  <si>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</si>
  <si>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</si>
  <si>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</si>
  <si>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</si>
  <si>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</si>
  <si>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</si>
  <si>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</si>
  <si>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</si>
  <si>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</si>
  <si>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</si>
  <si>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</si>
  <si>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</si>
  <si>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</si>
  <si>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</si>
  <si>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</si>
  <si>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</si>
  <si>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</si>
  <si>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</si>
  <si>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</si>
  <si>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</si>
  <si>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</si>
  <si>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</si>
  <si>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</si>
  <si>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</si>
  <si>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</si>
  <si>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</si>
  <si>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</si>
  <si>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</si>
  <si>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</si>
  <si>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</si>
  <si>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</si>
  <si>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</si>
  <si>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</si>
  <si>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</si>
  <si>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</si>
  <si>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</si>
  <si>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</si>
  <si>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</si>
  <si>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</si>
  <si>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</si>
  <si>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</si>
  <si>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</si>
  <si>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</si>
  <si>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</si>
  <si>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</si>
  <si>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</si>
  <si>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</si>
  <si>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</si>
  <si>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</si>
  <si>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</si>
  <si>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</si>
  <si>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</si>
  <si>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</si>
  <si>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</si>
  <si>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</si>
  <si>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</si>
  <si>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</si>
  <si>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</si>
  <si>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</si>
  <si>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</si>
  <si>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</si>
  <si>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</si>
  <si>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</si>
  <si>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</si>
  <si>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</si>
  <si>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</si>
  <si>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</si>
  <si>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</si>
  <si>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</si>
  <si>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</si>
  <si>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</si>
  <si>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</si>
  <si>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</si>
  <si>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</si>
  <si>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</si>
  <si>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</si>
  <si>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</si>
  <si>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</si>
  <si>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</si>
  <si>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</si>
  <si>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</si>
  <si>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</si>
  <si>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</si>
  <si>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</si>
  <si>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</si>
  <si>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</si>
  <si>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</si>
  <si>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</si>
  <si>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</si>
  <si>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</si>
  <si>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</si>
  <si>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</si>
  <si>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</si>
  <si>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</si>
  <si>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</si>
  <si>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</si>
  <si>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</si>
  <si>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</si>
  <si>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</si>
  <si>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</si>
  <si>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</si>
  <si>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</si>
  <si>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</si>
  <si>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</si>
  <si>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</si>
  <si>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</si>
  <si>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</si>
  <si>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</si>
  <si>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</si>
  <si>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</si>
  <si>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</si>
  <si>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</si>
  <si>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</si>
  <si>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</si>
  <si>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</si>
  <si>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</si>
  <si>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</si>
  <si>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</si>
  <si>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</si>
  <si>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</si>
  <si>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</si>
  <si>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</si>
  <si>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</si>
  <si>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</si>
  <si>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</si>
  <si>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</si>
  <si>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</si>
  <si>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</si>
  <si>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</si>
  <si>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</si>
  <si>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</si>
  <si>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</si>
  <si>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</si>
  <si>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</si>
  <si>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</si>
  <si>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</si>
  <si>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</si>
  <si>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</si>
  <si>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</si>
  <si>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</si>
  <si>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</si>
  <si>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</si>
  <si>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</si>
  <si>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</si>
  <si>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</si>
  <si>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</si>
  <si>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</si>
  <si>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</si>
  <si>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</si>
  <si>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</si>
  <si>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</si>
  <si>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</si>
  <si>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</si>
  <si>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</si>
  <si>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</si>
  <si>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</si>
  <si>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</si>
  <si>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</si>
  <si>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</si>
  <si>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</si>
  <si>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</si>
  <si>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</si>
  <si>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</si>
  <si>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</si>
  <si>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</si>
  <si>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</si>
  <si>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</si>
  <si>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</si>
  <si>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</si>
  <si>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</si>
  <si>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</si>
  <si>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</si>
  <si>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</si>
  <si>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</si>
  <si>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</si>
  <si>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</si>
  <si>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</si>
  <si>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</si>
  <si>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</si>
  <si>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</si>
  <si>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</si>
  <si>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</si>
  <si>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</si>
  <si>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</si>
  <si>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</si>
  <si>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</si>
  <si>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</si>
  <si>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</si>
  <si>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</si>
  <si>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</si>
  <si>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</si>
  <si>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</si>
  <si>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</si>
  <si>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</si>
  <si>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</si>
  <si>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</si>
  <si>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</si>
  <si>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</si>
  <si>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</si>
  <si>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</si>
  <si>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</si>
  <si>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</si>
  <si>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</si>
  <si>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</si>
  <si>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</si>
  <si>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</si>
  <si>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</si>
  <si>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</si>
  <si>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</si>
  <si>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</si>
  <si>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</si>
  <si>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</si>
  <si>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</si>
  <si>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</si>
  <si>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</si>
  <si>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</si>
  <si>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</si>
  <si>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</si>
  <si>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</si>
  <si>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</si>
  <si>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</si>
  <si>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</si>
  <si>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</si>
  <si>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</si>
  <si>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</si>
  <si>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</si>
  <si>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</si>
  <si>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</si>
  <si>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</si>
  <si>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</si>
  <si>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</si>
  <si>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</si>
  <si>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</si>
  <si>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</si>
  <si>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</si>
  <si>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</si>
  <si>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</si>
  <si>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</si>
  <si>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</si>
  <si>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</si>
  <si>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</si>
  <si>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</si>
  <si>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</si>
  <si>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</si>
  <si>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</si>
  <si>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</si>
  <si>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</si>
  <si>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</si>
  <si>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</si>
  <si>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</si>
  <si>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</si>
  <si>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</si>
  <si>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</si>
  <si>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</si>
  <si>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</si>
  <si>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</si>
  <si>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</si>
  <si>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</si>
  <si>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</si>
  <si>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</si>
  <si>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</si>
  <si>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</si>
  <si>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</si>
  <si>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</si>
  <si>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</si>
  <si>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</si>
  <si>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</si>
  <si>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</si>
  <si>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</si>
  <si>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</si>
  <si>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</si>
  <si>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</si>
  <si>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</si>
  <si>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</si>
  <si>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</si>
  <si>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</si>
  <si>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</si>
  <si>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</si>
  <si>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</si>
  <si>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</si>
  <si>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</si>
  <si>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</si>
  <si>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</si>
  <si>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</si>
  <si>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</si>
  <si>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</si>
  <si>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</si>
  <si>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</si>
  <si>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</si>
  <si>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</si>
  <si>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</si>
  <si>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</si>
  <si>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</si>
  <si>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</si>
  <si>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</si>
  <si>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</si>
  <si>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</si>
  <si>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</si>
  <si>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</si>
  <si>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</si>
  <si>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</si>
  <si>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</si>
  <si>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</si>
  <si>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</si>
  <si>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</si>
  <si>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</si>
  <si>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</si>
  <si>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</si>
  <si>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</si>
  <si>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</si>
  <si>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</si>
  <si>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</si>
  <si>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</si>
  <si>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</si>
  <si>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</si>
  <si>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</si>
  <si>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</si>
  <si>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</si>
  <si>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</si>
  <si>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</si>
  <si>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</si>
  <si>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</si>
  <si>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</si>
  <si>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</si>
  <si>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</si>
  <si>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</si>
  <si>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</si>
  <si>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</si>
  <si>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</si>
  <si>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</si>
  <si>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</si>
  <si>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</si>
  <si>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</si>
  <si>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</si>
  <si>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</si>
  <si>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</si>
  <si>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</si>
  <si>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</si>
  <si>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</si>
  <si>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</si>
  <si>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</si>
  <si>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</si>
  <si>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</si>
  <si>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</si>
  <si>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</si>
  <si>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</si>
  <si>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</si>
  <si>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</si>
  <si>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</si>
  <si>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</si>
  <si>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</si>
  <si>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</si>
  <si>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</si>
  <si>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</si>
  <si>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</si>
  <si>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</si>
  <si>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</si>
  <si>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</si>
  <si>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</si>
  <si>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</si>
  <si>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</si>
  <si>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</si>
  <si>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</si>
  <si>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</si>
  <si>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</si>
  <si>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</si>
  <si>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</si>
  <si>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</si>
  <si>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</si>
  <si>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</si>
  <si>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</si>
  <si>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</si>
  <si>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</si>
  <si>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</si>
  <si>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</si>
  <si>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</si>
  <si>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</si>
  <si>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</si>
  <si>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</si>
  <si>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</si>
  <si>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</si>
  <si>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</si>
  <si>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</si>
  <si>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</si>
  <si>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</si>
  <si>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</si>
  <si>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</si>
  <si>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</si>
  <si>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</si>
  <si>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</si>
  <si>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</si>
  <si>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</si>
  <si>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</si>
  <si>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</si>
  <si>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</si>
  <si>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</si>
  <si>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</si>
  <si>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</si>
  <si>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</si>
  <si>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</si>
  <si>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</si>
  <si>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</si>
  <si>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</si>
  <si>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</si>
  <si>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</si>
  <si>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</si>
  <si>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</si>
  <si>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</si>
  <si>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</si>
  <si>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</si>
  <si>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</si>
  <si>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</si>
  <si>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</si>
  <si>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</si>
  <si>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</si>
  <si>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</si>
  <si>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</si>
  <si>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</si>
  <si>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</si>
  <si>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</si>
  <si>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</si>
  <si>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</si>
  <si>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</si>
  <si>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</si>
  <si>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</si>
  <si>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</si>
  <si>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</si>
  <si>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</si>
  <si>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</si>
  <si>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</si>
  <si>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</si>
  <si>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</si>
  <si>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</si>
  <si>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</si>
  <si>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</si>
  <si>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</si>
  <si>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</si>
  <si>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</si>
  <si>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</si>
  <si>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</si>
  <si>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</si>
  <si>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</si>
  <si>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</si>
  <si>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</si>
  <si>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</si>
  <si>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</si>
  <si>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</si>
  <si>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</si>
  <si>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</si>
  <si>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</si>
  <si>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</si>
  <si>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</si>
  <si>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</si>
  <si>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</si>
  <si>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</si>
  <si>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</si>
  <si>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</si>
  <si>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</si>
  <si>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</si>
  <si>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</si>
  <si>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</si>
  <si>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</si>
  <si>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</si>
  <si>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</si>
  <si>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</si>
  <si>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</si>
  <si>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</si>
  <si>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</si>
  <si>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</si>
  <si>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</si>
  <si>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</si>
  <si>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</si>
  <si>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</si>
  <si>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</si>
  <si>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</si>
  <si>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</si>
  <si>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</si>
  <si>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</si>
  <si>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</si>
  <si>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</si>
  <si>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</si>
  <si>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</si>
  <si>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</si>
  <si>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</si>
  <si>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</si>
  <si>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</si>
  <si>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</si>
  <si>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</si>
  <si>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</si>
  <si>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</si>
  <si>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</si>
  <si>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</si>
  <si>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</si>
  <si>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</si>
  <si>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</si>
  <si>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</si>
  <si>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</si>
  <si>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</si>
  <si>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</si>
  <si>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</si>
  <si>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</si>
  <si>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</si>
  <si>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</si>
  <si>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</si>
  <si>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</si>
  <si>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</si>
  <si>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</si>
  <si>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</si>
  <si>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</si>
  <si>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</si>
  <si>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</si>
  <si>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</si>
  <si>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</si>
  <si>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</si>
  <si>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</si>
  <si>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</si>
  <si>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</si>
  <si>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</si>
  <si>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</si>
  <si>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</si>
  <si>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</si>
  <si>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</si>
  <si>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</si>
  <si>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</si>
  <si>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</si>
  <si>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</si>
  <si>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</si>
  <si>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</si>
  <si>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</si>
  <si>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</si>
  <si>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</si>
  <si>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</si>
  <si>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</si>
  <si>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</si>
  <si>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</si>
  <si>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</si>
  <si>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</si>
  <si>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</si>
  <si>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</si>
  <si>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</si>
  <si>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</si>
  <si>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</si>
  <si>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</si>
  <si>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</si>
  <si>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</si>
  <si>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</si>
  <si>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</si>
  <si>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</si>
  <si>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</si>
  <si>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</si>
  <si>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</si>
  <si>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</si>
  <si>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</si>
  <si>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</si>
  <si>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</si>
  <si>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</si>
  <si>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</si>
  <si>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</si>
  <si>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</si>
  <si>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</si>
  <si>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</si>
  <si>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</si>
  <si>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</si>
  <si>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</si>
  <si>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</si>
  <si>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</si>
  <si>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</si>
  <si>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</si>
  <si>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</si>
  <si>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</si>
  <si>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</si>
  <si>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</si>
  <si>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</si>
  <si>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</si>
  <si>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</si>
  <si>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</si>
  <si>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</si>
  <si>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</si>
  <si>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</si>
  <si>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</si>
  <si>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</si>
  <si>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</si>
  <si>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</si>
  <si>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</si>
  <si>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</si>
  <si>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</si>
  <si>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</si>
  <si>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</si>
  <si>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</si>
  <si>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</si>
  <si>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</si>
  <si>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</si>
  <si>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</si>
  <si>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</si>
  <si>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</si>
  <si>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</si>
  <si>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</si>
  <si>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</si>
  <si>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</si>
  <si>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</si>
  <si>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</si>
  <si>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</si>
  <si>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</si>
  <si>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</si>
  <si>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</si>
  <si>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</si>
  <si>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</si>
  <si>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</si>
  <si>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</si>
  <si>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</si>
  <si>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</si>
  <si>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</si>
  <si>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</si>
  <si>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</si>
  <si>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</si>
  <si>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</si>
  <si>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</si>
  <si>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</si>
  <si>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</si>
  <si>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</si>
  <si>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</si>
  <si>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</si>
  <si>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</si>
  <si>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</si>
  <si>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</si>
  <si>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</si>
  <si>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</si>
  <si>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</si>
  <si>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</si>
  <si>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</si>
  <si>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</si>
  <si>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</si>
  <si>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</si>
  <si>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</si>
  <si>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</si>
  <si>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</si>
  <si>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</si>
  <si>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</si>
  <si>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</si>
  <si>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</si>
  <si>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</si>
  <si>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</si>
  <si>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</si>
  <si>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</si>
  <si>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</si>
  <si>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</si>
  <si>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</si>
  <si>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</si>
  <si>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</si>
  <si>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</si>
  <si>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</si>
  <si>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</si>
  <si>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</si>
  <si>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</si>
  <si>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</si>
  <si>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</si>
  <si>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</si>
  <si>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</si>
  <si>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</si>
  <si>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</si>
  <si>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</si>
  <si>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</si>
  <si>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</si>
  <si>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</si>
  <si>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</si>
  <si>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</si>
  <si>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</si>
  <si>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</si>
  <si>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</si>
  <si>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</si>
  <si>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</si>
  <si>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</si>
  <si>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</si>
  <si>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</si>
  <si>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</si>
  <si>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</si>
  <si>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</si>
  <si>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</si>
  <si>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</si>
  <si>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</si>
  <si>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</si>
  <si>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</si>
  <si>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</si>
  <si>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</si>
  <si>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</si>
  <si>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</si>
  <si>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</si>
  <si>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</si>
  <si>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</si>
  <si>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</si>
  <si>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</si>
  <si>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</si>
  <si>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</si>
  <si>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</si>
  <si>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</si>
  <si>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</si>
  <si>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</si>
  <si>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</si>
  <si>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</si>
  <si>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</si>
  <si>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</si>
  <si>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</si>
  <si>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</si>
  <si>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</si>
  <si>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</si>
  <si>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</si>
  <si>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</si>
  <si>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https://www.myntra.com/trousers/ivoc/ivoc-men-black-joggers/7416286/buy</t>
  </si>
  <si>
    <t>IVOC</t>
  </si>
  <si>
    <t>ivoc men black joggers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</si>
  <si>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</si>
  <si>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</si>
  <si>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</si>
  <si>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</si>
  <si>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</si>
  <si>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</si>
  <si>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</si>
  <si>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</si>
  <si>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</si>
  <si>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</si>
  <si>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</si>
  <si>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</si>
  <si>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</si>
  <si>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</si>
  <si>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</si>
  <si>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</si>
  <si>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</si>
  <si>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</si>
  <si>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</si>
  <si>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</si>
  <si>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</si>
  <si>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</si>
  <si>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</si>
  <si>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</si>
  <si>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</si>
  <si>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</si>
  <si>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</si>
  <si>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</si>
  <si>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</si>
  <si>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</si>
  <si>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</si>
  <si>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</si>
  <si>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</si>
  <si>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</si>
  <si>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</si>
  <si>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</si>
  <si>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</si>
  <si>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</si>
  <si>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</si>
  <si>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</si>
  <si>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</si>
  <si>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</si>
  <si>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</si>
  <si>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</si>
  <si>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</si>
  <si>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</si>
  <si>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</si>
  <si>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</si>
  <si>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</si>
  <si>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</si>
  <si>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</si>
  <si>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</si>
  <si>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</si>
  <si>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</si>
  <si>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</si>
  <si>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</si>
  <si>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</si>
  <si>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</si>
  <si>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</si>
  <si>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</si>
  <si>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</si>
  <si>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</si>
  <si>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</si>
  <si>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</si>
  <si>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</si>
  <si>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</si>
  <si>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</si>
  <si>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</si>
  <si>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</si>
  <si>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</si>
  <si>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</si>
  <si>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</si>
  <si>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</si>
  <si>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</si>
  <si>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</si>
  <si>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</si>
  <si>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</si>
  <si>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</si>
  <si>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</si>
  <si>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</si>
  <si>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</si>
  <si>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</si>
  <si>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</si>
  <si>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</si>
  <si>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</si>
  <si>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</si>
  <si>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</si>
  <si>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</si>
  <si>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</si>
  <si>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</si>
  <si>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</si>
  <si>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</si>
  <si>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</si>
  <si>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</si>
  <si>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</si>
  <si>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</si>
  <si>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</si>
  <si>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</si>
  <si>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</si>
  <si>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</si>
  <si>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</si>
  <si>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</si>
  <si>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</si>
  <si>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</si>
  <si>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</si>
  <si>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</si>
  <si>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</si>
  <si>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</si>
  <si>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</si>
  <si>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</si>
  <si>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</si>
  <si>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</si>
  <si>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</si>
  <si>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</si>
  <si>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</si>
  <si>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</si>
  <si>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</si>
  <si>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</si>
  <si>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</si>
  <si>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</si>
  <si>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</si>
  <si>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</si>
  <si>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</si>
  <si>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</si>
  <si>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</si>
  <si>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</si>
  <si>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</si>
  <si>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</si>
  <si>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</si>
  <si>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</si>
  <si>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</si>
  <si>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</si>
  <si>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</si>
  <si>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</si>
  <si>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</si>
  <si>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</si>
  <si>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</si>
  <si>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</si>
  <si>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</si>
  <si>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</si>
  <si>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</si>
  <si>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</si>
  <si>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</si>
  <si>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</si>
  <si>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</si>
  <si>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</si>
  <si>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</si>
  <si>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</si>
  <si>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</si>
  <si>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</si>
  <si>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</si>
  <si>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</si>
  <si>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</si>
  <si>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</si>
  <si>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</si>
  <si>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</si>
  <si>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</si>
  <si>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</si>
  <si>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</si>
  <si>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</si>
  <si>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</si>
  <si>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</si>
  <si>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</si>
  <si>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</si>
  <si>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</si>
  <si>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</si>
  <si>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</si>
  <si>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</si>
  <si>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</si>
  <si>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</si>
  <si>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</si>
  <si>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</si>
  <si>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</si>
  <si>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</si>
  <si>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</si>
  <si>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</si>
  <si>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</si>
  <si>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</si>
  <si>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</si>
  <si>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</si>
  <si>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</si>
  <si>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</si>
  <si>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</si>
  <si>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</si>
  <si>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</si>
  <si>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</si>
  <si>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</si>
  <si>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</si>
  <si>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</si>
  <si>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</si>
  <si>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</si>
  <si>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</si>
  <si>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</si>
  <si>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</si>
  <si>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</si>
  <si>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</si>
  <si>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</si>
  <si>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</si>
  <si>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</si>
  <si>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</si>
  <si>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</si>
  <si>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</si>
  <si>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</si>
  <si>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</si>
  <si>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</si>
  <si>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</si>
  <si>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</si>
  <si>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</si>
  <si>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</si>
  <si>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</si>
  <si>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</si>
  <si>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</si>
  <si>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</si>
  <si>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</si>
  <si>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</si>
  <si>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</si>
  <si>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</si>
  <si>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</si>
  <si>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</si>
  <si>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</si>
  <si>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</si>
  <si>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</si>
  <si>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</si>
  <si>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</si>
  <si>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</si>
  <si>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</si>
  <si>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</si>
  <si>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</si>
  <si>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</si>
  <si>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</si>
  <si>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</si>
  <si>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</si>
  <si>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</si>
  <si>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</si>
  <si>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</si>
  <si>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</si>
  <si>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</si>
  <si>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</si>
  <si>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</si>
  <si>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</si>
  <si>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</si>
  <si>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</si>
  <si>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</si>
  <si>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</si>
  <si>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</si>
  <si>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</si>
  <si>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</si>
  <si>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</si>
  <si>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</si>
  <si>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</si>
  <si>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</si>
  <si>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</si>
  <si>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</si>
  <si>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</si>
  <si>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</si>
  <si>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</si>
  <si>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</si>
  <si>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</si>
  <si>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</si>
  <si>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</si>
  <si>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</si>
  <si>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</si>
  <si>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</si>
  <si>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</si>
  <si>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</si>
  <si>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</si>
  <si>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</si>
  <si>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</si>
  <si>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</si>
  <si>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</si>
  <si>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</si>
  <si>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</si>
  <si>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</si>
  <si>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</si>
  <si>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</si>
  <si>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</si>
  <si>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</si>
  <si>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</si>
  <si>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</si>
  <si>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</si>
  <si>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</si>
  <si>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</si>
  <si>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</si>
  <si>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</si>
  <si>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</si>
  <si>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</si>
  <si>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</si>
  <si>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</si>
  <si>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</si>
  <si>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</si>
  <si>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</si>
  <si>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</si>
  <si>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</si>
  <si>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</si>
  <si>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</si>
  <si>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</si>
  <si>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</si>
  <si>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</si>
  <si>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</si>
  <si>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</si>
  <si>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</si>
  <si>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</si>
  <si>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</si>
  <si>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</si>
  <si>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</si>
  <si>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</si>
  <si>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</si>
  <si>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</si>
  <si>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</si>
  <si>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</si>
  <si>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</si>
  <si>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</si>
  <si>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</si>
  <si>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</si>
  <si>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</si>
  <si>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</si>
  <si>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</si>
  <si>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</si>
  <si>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</si>
  <si>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</si>
  <si>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</si>
  <si>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</si>
  <si>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</si>
  <si>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</si>
  <si>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</si>
  <si>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</si>
  <si>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</si>
  <si>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</si>
  <si>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</si>
  <si>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</si>
  <si>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</si>
  <si>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</si>
  <si>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</si>
  <si>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</si>
  <si>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</si>
  <si>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</si>
  <si>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</si>
  <si>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</si>
  <si>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</si>
  <si>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</si>
  <si>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</si>
  <si>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</si>
  <si>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</si>
  <si>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</si>
  <si>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</si>
  <si>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</si>
  <si>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</si>
  <si>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</si>
  <si>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</si>
  <si>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</si>
  <si>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</si>
  <si>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</si>
  <si>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</si>
  <si>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</si>
  <si>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</si>
  <si>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</si>
  <si>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</si>
  <si>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</si>
  <si>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</si>
  <si>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</si>
  <si>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</si>
  <si>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</si>
  <si>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</si>
  <si>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</si>
  <si>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</si>
  <si>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</si>
  <si>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</si>
  <si>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</si>
  <si>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</si>
  <si>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</si>
  <si>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</si>
  <si>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</si>
  <si>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</si>
  <si>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</si>
  <si>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</si>
  <si>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</si>
  <si>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</si>
  <si>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</si>
  <si>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</si>
  <si>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</si>
  <si>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</si>
  <si>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</si>
  <si>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</si>
  <si>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</si>
  <si>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</si>
  <si>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</si>
  <si>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</si>
  <si>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</si>
  <si>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</si>
  <si>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</si>
  <si>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</si>
  <si>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</si>
  <si>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</si>
  <si>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</si>
  <si>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</si>
  <si>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</si>
  <si>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</si>
  <si>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</si>
  <si>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</si>
  <si>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</si>
  <si>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</si>
  <si>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</si>
  <si>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</si>
  <si>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</si>
  <si>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</si>
  <si>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</si>
  <si>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</si>
  <si>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</si>
  <si>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</si>
  <si>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</si>
  <si>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</si>
  <si>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</si>
  <si>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</si>
  <si>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</si>
  <si>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</si>
  <si>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</si>
  <si>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</si>
  <si>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</si>
  <si>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</si>
  <si>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</si>
  <si>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</si>
  <si>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</si>
  <si>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</si>
  <si>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</si>
  <si>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</si>
  <si>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</si>
  <si>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</si>
  <si>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</si>
  <si>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</si>
  <si>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</si>
  <si>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</si>
  <si>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</si>
  <si>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</si>
  <si>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</si>
  <si>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</si>
  <si>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</si>
  <si>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</si>
  <si>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</si>
  <si>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</si>
  <si>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</si>
  <si>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</si>
  <si>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</si>
  <si>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</si>
  <si>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</si>
  <si>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</si>
  <si>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</si>
  <si>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</si>
  <si>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</si>
  <si>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</si>
  <si>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</si>
  <si>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</si>
  <si>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</si>
  <si>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</si>
  <si>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</si>
  <si>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</si>
  <si>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</si>
  <si>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</si>
  <si>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</si>
  <si>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</si>
  <si>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</si>
  <si>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</si>
  <si>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</si>
  <si>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</si>
  <si>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</si>
  <si>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</si>
  <si>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</si>
  <si>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</si>
  <si>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</si>
  <si>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</si>
  <si>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</si>
  <si>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</si>
  <si>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</si>
  <si>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</si>
  <si>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</si>
  <si>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</si>
  <si>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</si>
  <si>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</si>
  <si>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</si>
  <si>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</si>
  <si>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</si>
  <si>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</si>
  <si>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</si>
  <si>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</si>
  <si>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</si>
  <si>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</si>
  <si>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</si>
  <si>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</si>
  <si>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</si>
  <si>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</si>
  <si>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</si>
  <si>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</si>
  <si>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</si>
  <si>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</si>
  <si>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</si>
  <si>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</si>
  <si>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</si>
  <si>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</si>
  <si>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</si>
  <si>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</si>
  <si>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</si>
  <si>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</si>
  <si>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</si>
  <si>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</si>
  <si>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</si>
  <si>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</si>
  <si>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</si>
  <si>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</si>
  <si>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</si>
  <si>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</si>
  <si>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</si>
  <si>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</si>
  <si>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</si>
  <si>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</si>
  <si>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</si>
  <si>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</si>
  <si>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</si>
  <si>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</si>
  <si>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</si>
  <si>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</si>
  <si>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</si>
  <si>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</si>
  <si>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</si>
  <si>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</si>
  <si>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</si>
  <si>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</si>
  <si>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</si>
  <si>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</si>
  <si>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</si>
  <si>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</si>
  <si>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</si>
  <si>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</si>
  <si>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</si>
  <si>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</si>
  <si>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</si>
  <si>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</si>
  <si>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</si>
  <si>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</si>
  <si>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</si>
  <si>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</si>
  <si>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</si>
  <si>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</si>
  <si>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</si>
  <si>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</si>
  <si>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</si>
  <si>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</si>
  <si>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</si>
  <si>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</si>
  <si>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</si>
  <si>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</si>
  <si>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</si>
  <si>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</si>
  <si>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</si>
  <si>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</si>
  <si>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</si>
  <si>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</si>
  <si>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</si>
  <si>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</si>
  <si>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</si>
  <si>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</si>
  <si>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</si>
  <si>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</si>
  <si>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</si>
  <si>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</si>
  <si>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</si>
  <si>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</si>
  <si>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</si>
  <si>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</si>
  <si>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</si>
  <si>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</si>
  <si>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</si>
  <si>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</si>
  <si>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</si>
  <si>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</si>
  <si>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</si>
  <si>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</si>
  <si>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</si>
  <si>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</si>
  <si>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</si>
  <si>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</si>
  <si>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</si>
  <si>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</si>
  <si>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</si>
  <si>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</si>
  <si>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</si>
  <si>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</si>
  <si>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</si>
  <si>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</si>
  <si>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</si>
  <si>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</si>
  <si>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</si>
  <si>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</si>
  <si>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</si>
  <si>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</si>
  <si>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</si>
  <si>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</si>
  <si>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</si>
  <si>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</si>
  <si>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</si>
  <si>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</si>
  <si>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</si>
  <si>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</si>
  <si>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</si>
  <si>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</si>
  <si>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</si>
  <si>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</si>
  <si>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</si>
  <si>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</si>
  <si>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</si>
  <si>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</si>
  <si>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</si>
  <si>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</si>
  <si>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</si>
  <si>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</si>
  <si>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</si>
  <si>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</si>
  <si>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</si>
  <si>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</si>
  <si>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</si>
  <si>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</si>
  <si>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</si>
  <si>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</si>
  <si>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</si>
  <si>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</si>
  <si>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</si>
  <si>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</si>
  <si>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</si>
  <si>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</si>
  <si>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</si>
  <si>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</si>
  <si>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</si>
  <si>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</si>
  <si>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</si>
  <si>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</si>
  <si>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</si>
  <si>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</si>
  <si>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</si>
  <si>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</si>
  <si>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</si>
  <si>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</si>
  <si>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</si>
  <si>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</si>
  <si>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</si>
  <si>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</si>
  <si>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</si>
  <si>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</si>
  <si>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</si>
  <si>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</si>
  <si>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</si>
  <si>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</si>
  <si>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</si>
  <si>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</si>
  <si>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</si>
  <si>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</si>
  <si>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</si>
  <si>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</si>
  <si>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</si>
  <si>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</si>
  <si>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</si>
  <si>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</si>
  <si>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</si>
  <si>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</si>
  <si>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</si>
  <si>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</si>
  <si>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</si>
  <si>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</si>
  <si>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</si>
  <si>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</si>
  <si>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</si>
  <si>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</si>
  <si>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</si>
  <si>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</si>
  <si>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</si>
  <si>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</si>
  <si>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</si>
  <si>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</si>
  <si>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</si>
  <si>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</si>
  <si>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</si>
  <si>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</si>
  <si>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</si>
  <si>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</si>
  <si>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</si>
  <si>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</si>
  <si>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</si>
  <si>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</si>
  <si>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</si>
  <si>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</si>
  <si>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</si>
  <si>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</si>
  <si>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</si>
  <si>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</si>
  <si>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</si>
  <si>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</si>
  <si>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</si>
  <si>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</si>
  <si>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</si>
  <si>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</si>
  <si>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</si>
  <si>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</si>
  <si>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</si>
  <si>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</si>
  <si>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</si>
  <si>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</si>
  <si>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</si>
  <si>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</si>
  <si>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</si>
  <si>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</si>
  <si>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</si>
  <si>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</si>
  <si>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</si>
  <si>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</si>
  <si>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</si>
  <si>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</si>
  <si>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</si>
  <si>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</si>
  <si>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</si>
  <si>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</si>
  <si>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</si>
  <si>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</si>
  <si>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</si>
  <si>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</si>
  <si>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</si>
  <si>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</si>
  <si>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</si>
  <si>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</si>
  <si>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</si>
  <si>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</si>
  <si>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</si>
  <si>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</si>
  <si>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</si>
  <si>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</si>
  <si>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</si>
  <si>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</si>
  <si>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</si>
  <si>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</si>
  <si>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</si>
  <si>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</si>
  <si>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</si>
  <si>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</si>
  <si>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</si>
  <si>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</si>
  <si>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</si>
  <si>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</si>
  <si>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</si>
  <si>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</si>
  <si>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</si>
  <si>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</si>
  <si>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</si>
  <si>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</si>
  <si>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</si>
  <si>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</si>
  <si>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</si>
  <si>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</si>
  <si>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</si>
  <si>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</si>
  <si>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</si>
  <si>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</si>
  <si>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</si>
  <si>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</si>
  <si>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</si>
  <si>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</si>
  <si>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</si>
  <si>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</si>
  <si>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</si>
  <si>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</si>
  <si>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</si>
  <si>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</si>
  <si>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</si>
  <si>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</si>
  <si>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</si>
  <si>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</si>
  <si>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</si>
  <si>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</si>
  <si>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</si>
  <si>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</si>
  <si>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</si>
  <si>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</si>
  <si>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</si>
  <si>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</si>
  <si>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</si>
  <si>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</si>
  <si>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</si>
  <si>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</si>
  <si>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</si>
  <si>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</si>
  <si>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</si>
  <si>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</si>
  <si>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</si>
  <si>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</si>
  <si>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</si>
  <si>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</si>
  <si>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</si>
  <si>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</si>
  <si>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</si>
  <si>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</si>
  <si>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</si>
  <si>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</si>
  <si>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</si>
  <si>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</si>
  <si>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</si>
  <si>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</si>
  <si>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</si>
  <si>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</si>
  <si>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</si>
  <si>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</si>
  <si>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</si>
  <si>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</si>
  <si>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</si>
  <si>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</si>
  <si>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</si>
  <si>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</si>
  <si>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</si>
  <si>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</si>
  <si>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</si>
  <si>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</si>
  <si>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</si>
  <si>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</si>
  <si>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</si>
  <si>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</si>
  <si>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</si>
  <si>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</si>
  <si>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</si>
  <si>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</si>
  <si>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</si>
  <si>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</si>
  <si>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</si>
  <si>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</si>
  <si>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</si>
  <si>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</si>
  <si>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</si>
  <si>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</si>
  <si>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</si>
  <si>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</si>
  <si>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</si>
  <si>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</si>
  <si>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</si>
  <si>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</si>
  <si>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</si>
  <si>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</si>
  <si>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</si>
  <si>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</si>
  <si>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</si>
  <si>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</si>
  <si>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</si>
  <si>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</si>
  <si>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</si>
  <si>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</si>
  <si>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</si>
  <si>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</si>
  <si>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</si>
  <si>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</si>
  <si>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</si>
  <si>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</si>
  <si>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</si>
  <si>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</si>
  <si>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</si>
  <si>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</si>
  <si>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</si>
  <si>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</si>
  <si>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</si>
  <si>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</si>
  <si>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</si>
  <si>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</si>
  <si>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</si>
  <si>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</si>
  <si>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</si>
  <si>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</si>
  <si>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</si>
  <si>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</si>
  <si>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</si>
  <si>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</si>
  <si>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</si>
  <si>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</si>
  <si>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</si>
  <si>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</si>
  <si>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</si>
  <si>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</si>
  <si>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</si>
  <si>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</si>
  <si>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</si>
  <si>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</si>
  <si>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</si>
  <si>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</si>
  <si>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</si>
  <si>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</si>
  <si>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</si>
  <si>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</si>
  <si>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</si>
  <si>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</si>
  <si>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</si>
  <si>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</si>
  <si>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</si>
  <si>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</si>
  <si>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</si>
  <si>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</si>
  <si>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</si>
  <si>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</si>
  <si>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</si>
  <si>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</si>
  <si>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</si>
  <si>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</si>
  <si>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</si>
  <si>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</si>
  <si>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</si>
  <si>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</si>
  <si>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</si>
  <si>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</si>
  <si>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</si>
  <si>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</si>
  <si>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</si>
  <si>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</si>
  <si>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</si>
  <si>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</si>
  <si>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</si>
  <si>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</si>
  <si>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</si>
  <si>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</si>
  <si>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</si>
  <si>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</si>
  <si>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</si>
  <si>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</si>
  <si>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</si>
  <si>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</si>
  <si>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</si>
  <si>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</si>
  <si>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</si>
  <si>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</si>
  <si>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</si>
  <si>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</si>
  <si>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</si>
  <si>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</si>
  <si>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</si>
  <si>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</si>
  <si>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</si>
  <si>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</si>
  <si>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</si>
  <si>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</si>
  <si>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</si>
  <si>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</si>
  <si>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</si>
  <si>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</si>
  <si>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</si>
  <si>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</si>
  <si>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</si>
  <si>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</si>
  <si>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</si>
  <si>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</si>
  <si>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</si>
  <si>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</si>
  <si>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</si>
  <si>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</si>
  <si>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</si>
  <si>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</si>
  <si>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</si>
  <si>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</si>
  <si>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</si>
  <si>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</si>
  <si>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</si>
  <si>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</si>
  <si>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</si>
  <si>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</si>
  <si>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</si>
  <si>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</si>
  <si>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</si>
  <si>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</si>
  <si>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</si>
  <si>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</si>
  <si>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</si>
  <si>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</si>
  <si>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</si>
  <si>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</si>
  <si>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</si>
  <si>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</si>
  <si>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</si>
  <si>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</si>
  <si>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</si>
  <si>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</si>
  <si>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</si>
  <si>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</si>
  <si>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</si>
  <si>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</si>
  <si>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</si>
  <si>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</si>
  <si>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</si>
  <si>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</si>
  <si>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</si>
  <si>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</si>
  <si>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</si>
  <si>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</si>
  <si>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</si>
  <si>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</si>
  <si>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</si>
  <si>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</si>
  <si>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</si>
  <si>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</si>
  <si>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</si>
  <si>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</si>
  <si>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</si>
  <si>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</si>
  <si>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</si>
  <si>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</si>
  <si>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</si>
  <si>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</si>
  <si>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</si>
  <si>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</si>
  <si>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</si>
  <si>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</si>
  <si>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</si>
  <si>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</si>
  <si>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</si>
  <si>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</si>
  <si>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</si>
  <si>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</si>
  <si>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</si>
  <si>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</si>
  <si>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</si>
  <si>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</si>
  <si>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</si>
  <si>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</si>
  <si>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</si>
  <si>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</si>
  <si>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</si>
  <si>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</si>
  <si>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</si>
  <si>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</si>
  <si>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</si>
  <si>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</si>
  <si>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</si>
  <si>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</si>
  <si>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</si>
  <si>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</si>
  <si>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</si>
  <si>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</si>
  <si>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</si>
  <si>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</si>
  <si>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</si>
  <si>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</si>
  <si>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</si>
  <si>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</si>
  <si>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</si>
  <si>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</si>
  <si>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</si>
  <si>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</si>
  <si>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</si>
  <si>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</si>
  <si>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</si>
  <si>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</si>
  <si>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</si>
  <si>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</si>
  <si>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</si>
  <si>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</si>
  <si>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</si>
  <si>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</si>
  <si>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</si>
  <si>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</si>
  <si>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</si>
  <si>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</si>
  <si>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</si>
  <si>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</si>
  <si>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</si>
  <si>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</si>
  <si>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</si>
  <si>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</si>
  <si>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</si>
  <si>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</si>
  <si>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</si>
  <si>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</si>
  <si>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</si>
  <si>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</si>
  <si>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</si>
  <si>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</si>
  <si>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</si>
  <si>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</si>
  <si>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</si>
  <si>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</si>
  <si>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</si>
  <si>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</si>
  <si>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</si>
  <si>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</si>
  <si>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</si>
  <si>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</si>
  <si>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</si>
  <si>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</si>
  <si>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</si>
  <si>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</si>
  <si>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</si>
  <si>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</si>
  <si>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</si>
  <si>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</si>
  <si>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</si>
  <si>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</si>
  <si>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</si>
  <si>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</si>
  <si>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</si>
  <si>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</si>
  <si>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</si>
  <si>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</si>
  <si>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</si>
  <si>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</si>
  <si>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</si>
  <si>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</si>
  <si>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</si>
  <si>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</si>
  <si>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</si>
  <si>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</si>
  <si>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</si>
  <si>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</si>
  <si>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</si>
  <si>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</si>
  <si>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</si>
  <si>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</si>
  <si>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</si>
  <si>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</si>
  <si>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</si>
  <si>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</si>
  <si>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</si>
  <si>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</si>
  <si>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</si>
  <si>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</si>
  <si>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</si>
  <si>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</si>
  <si>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</si>
  <si>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</si>
  <si>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</si>
  <si>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</si>
  <si>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</si>
  <si>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</si>
  <si>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</si>
  <si>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</si>
  <si>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</si>
  <si>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</si>
  <si>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</si>
  <si>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</si>
  <si>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</si>
  <si>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</si>
  <si>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</si>
  <si>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</si>
  <si>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</si>
  <si>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</si>
  <si>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</si>
  <si>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</si>
  <si>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</si>
  <si>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</si>
  <si>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</si>
  <si>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</si>
  <si>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</si>
  <si>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</si>
  <si>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</si>
  <si>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</si>
  <si>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</si>
  <si>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</si>
  <si>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</si>
  <si>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</si>
  <si>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</si>
  <si>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</si>
  <si>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</si>
  <si>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</si>
  <si>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</si>
  <si>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</si>
  <si>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</si>
  <si>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</si>
  <si>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</si>
  <si>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</si>
  <si>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</si>
  <si>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</si>
  <si>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</si>
  <si>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</si>
  <si>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</si>
  <si>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</si>
  <si>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</si>
  <si>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</si>
  <si>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</si>
  <si>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</si>
  <si>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</si>
  <si>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</si>
  <si>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</si>
  <si>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</si>
  <si>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</si>
  <si>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</si>
  <si>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</si>
  <si>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</si>
  <si>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</si>
  <si>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</si>
  <si>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</si>
  <si>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</si>
  <si>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</si>
  <si>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</si>
  <si>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</si>
  <si>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</si>
  <si>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</si>
  <si>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</si>
  <si>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</si>
  <si>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</si>
  <si>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</si>
  <si>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</si>
  <si>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</si>
  <si>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</si>
  <si>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</si>
  <si>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</si>
  <si>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</si>
  <si>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</si>
  <si>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</si>
  <si>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</si>
  <si>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</si>
  <si>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</si>
  <si>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</si>
  <si>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</si>
  <si>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</si>
  <si>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</si>
  <si>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</si>
  <si>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</si>
  <si>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</si>
  <si>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</si>
  <si>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</si>
  <si>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</si>
  <si>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</si>
  <si>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</si>
  <si>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</si>
  <si>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</si>
  <si>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</si>
  <si>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</si>
  <si>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</si>
  <si>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</si>
  <si>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</si>
  <si>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</si>
  <si>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</si>
  <si>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</si>
  <si>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</si>
  <si>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</si>
  <si>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</si>
  <si>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</si>
  <si>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</si>
  <si>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</si>
  <si>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</si>
  <si>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</si>
  <si>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</si>
  <si>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</si>
  <si>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</si>
  <si>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</si>
  <si>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</si>
  <si>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</si>
  <si>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</si>
  <si>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</si>
  <si>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</si>
  <si>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</si>
  <si>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</si>
  <si>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</si>
  <si>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</si>
  <si>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</si>
  <si>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</si>
  <si>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</si>
  <si>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</si>
  <si>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</si>
  <si>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</si>
  <si>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</si>
  <si>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</si>
  <si>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</si>
  <si>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</si>
  <si>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</si>
  <si>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</si>
  <si>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</si>
  <si>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</si>
  <si>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</si>
  <si>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</si>
  <si>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</si>
  <si>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</si>
  <si>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</si>
  <si>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</si>
  <si>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</si>
  <si>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</si>
  <si>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</si>
  <si>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</si>
  <si>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</si>
  <si>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</si>
  <si>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</si>
  <si>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</si>
  <si>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</si>
  <si>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</si>
  <si>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</si>
  <si>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</si>
  <si>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</si>
  <si>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</si>
  <si>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</si>
  <si>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</si>
  <si>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</si>
  <si>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</si>
  <si>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</si>
  <si>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</si>
  <si>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</si>
  <si>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</si>
  <si>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</si>
  <si>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</si>
  <si>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https://www.myntra.com/tshirts/harvard/harvard-women-white--yellow-ombre-dyed-round-neck-t-shirt/2372791/buy</t>
  </si>
  <si>
    <t>harvard women white  yellow ombre dyed round neck t shirt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</si>
  <si>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</si>
  <si>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</si>
  <si>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</si>
  <si>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</si>
  <si>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</si>
  <si>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</si>
  <si>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</si>
  <si>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</si>
  <si>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</si>
  <si>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</si>
  <si>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</si>
  <si>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</si>
  <si>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</si>
  <si>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</si>
  <si>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</si>
  <si>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</si>
  <si>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</si>
  <si>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</si>
  <si>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</si>
  <si>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</si>
  <si>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</si>
  <si>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</si>
  <si>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</si>
  <si>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</si>
  <si>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</si>
  <si>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</si>
  <si>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</si>
  <si>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</si>
  <si>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</si>
  <si>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</si>
  <si>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</si>
  <si>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</si>
  <si>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</si>
  <si>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</si>
  <si>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</si>
  <si>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</si>
  <si>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</si>
  <si>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</si>
  <si>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</si>
  <si>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</si>
  <si>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</si>
  <si>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</si>
  <si>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</si>
  <si>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</si>
  <si>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</si>
  <si>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</si>
  <si>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</si>
  <si>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</si>
  <si>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</si>
  <si>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</si>
  <si>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</si>
  <si>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</si>
  <si>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</si>
  <si>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</si>
  <si>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</si>
  <si>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</si>
  <si>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</si>
  <si>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</si>
  <si>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</si>
  <si>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</si>
  <si>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</si>
  <si>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</si>
  <si>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</si>
  <si>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</si>
  <si>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</si>
  <si>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</si>
  <si>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</si>
  <si>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</si>
  <si>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</si>
  <si>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</si>
  <si>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</si>
  <si>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</si>
  <si>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</si>
  <si>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</si>
  <si>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</si>
  <si>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</si>
  <si>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</si>
  <si>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</si>
  <si>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</si>
  <si>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</si>
  <si>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</si>
  <si>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</si>
  <si>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</si>
  <si>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</si>
  <si>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</si>
  <si>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</si>
  <si>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</si>
  <si>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</si>
  <si>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</si>
  <si>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</si>
  <si>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</si>
  <si>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</si>
  <si>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</si>
  <si>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</si>
  <si>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</si>
  <si>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</si>
  <si>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</si>
  <si>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</si>
  <si>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</si>
  <si>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</si>
  <si>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</si>
  <si>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</si>
  <si>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</si>
  <si>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</si>
  <si>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</si>
  <si>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</si>
  <si>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</si>
  <si>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</si>
  <si>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</si>
  <si>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</si>
  <si>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</si>
  <si>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</si>
  <si>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</si>
  <si>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</si>
  <si>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</si>
  <si>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</si>
  <si>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</si>
  <si>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</si>
  <si>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</si>
  <si>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</si>
  <si>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</si>
  <si>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</si>
  <si>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</si>
  <si>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</si>
  <si>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</si>
  <si>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</si>
  <si>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</si>
  <si>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</si>
  <si>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</si>
  <si>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</si>
  <si>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</si>
  <si>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</si>
  <si>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</si>
  <si>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</si>
  <si>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</si>
  <si>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</si>
  <si>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</si>
  <si>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</si>
  <si>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</si>
  <si>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</si>
  <si>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</si>
  <si>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</si>
  <si>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</si>
  <si>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</si>
  <si>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</si>
  <si>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</si>
  <si>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</si>
  <si>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</si>
  <si>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</si>
  <si>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</si>
  <si>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</si>
  <si>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</si>
  <si>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</si>
  <si>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</si>
  <si>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</si>
  <si>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</si>
  <si>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</si>
  <si>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</si>
  <si>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</si>
  <si>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</si>
  <si>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</si>
  <si>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</si>
  <si>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</si>
  <si>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</si>
  <si>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</si>
  <si>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</si>
  <si>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</si>
  <si>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</si>
  <si>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</si>
  <si>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</si>
  <si>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</si>
  <si>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</si>
  <si>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</si>
  <si>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</si>
  <si>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</si>
  <si>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</si>
  <si>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</si>
  <si>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</si>
  <si>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</si>
  <si>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</si>
  <si>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</si>
  <si>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</si>
  <si>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</si>
  <si>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</si>
  <si>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</si>
  <si>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</si>
  <si>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</si>
  <si>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</si>
  <si>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</si>
  <si>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</si>
  <si>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</si>
  <si>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</si>
  <si>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</si>
  <si>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</si>
  <si>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</si>
  <si>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</si>
  <si>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</si>
  <si>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</si>
  <si>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</si>
  <si>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</si>
  <si>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</si>
  <si>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</si>
  <si>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</si>
  <si>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</si>
  <si>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</si>
  <si>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</si>
  <si>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</si>
  <si>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</si>
  <si>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</si>
  <si>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</si>
  <si>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</si>
  <si>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</si>
  <si>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</si>
  <si>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</si>
  <si>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</si>
  <si>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</si>
  <si>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</si>
  <si>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</si>
  <si>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</si>
  <si>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</si>
  <si>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</si>
  <si>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</si>
  <si>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</si>
  <si>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</si>
  <si>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</si>
  <si>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</si>
  <si>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</si>
  <si>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</si>
  <si>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</si>
  <si>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</si>
  <si>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</si>
  <si>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</si>
  <si>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</si>
  <si>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</si>
  <si>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</si>
  <si>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</si>
  <si>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</si>
  <si>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</si>
  <si>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</si>
  <si>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</si>
  <si>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</si>
  <si>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</si>
  <si>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</si>
  <si>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</si>
  <si>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</si>
  <si>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</si>
  <si>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</si>
  <si>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</si>
  <si>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</si>
  <si>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</si>
  <si>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</si>
  <si>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</si>
  <si>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</si>
  <si>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</si>
  <si>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</si>
  <si>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</si>
  <si>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</si>
  <si>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</si>
  <si>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</si>
  <si>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</si>
  <si>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</si>
  <si>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</si>
  <si>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</si>
  <si>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</si>
  <si>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</si>
  <si>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</si>
  <si>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</si>
  <si>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</si>
  <si>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</si>
  <si>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</si>
  <si>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</si>
  <si>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</si>
  <si>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</si>
  <si>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</si>
  <si>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</si>
  <si>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</si>
  <si>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</si>
  <si>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</si>
  <si>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</si>
  <si>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</si>
  <si>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</si>
  <si>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</si>
  <si>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</si>
  <si>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</si>
  <si>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</si>
  <si>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</si>
  <si>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</si>
  <si>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</si>
  <si>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</si>
  <si>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</si>
  <si>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</si>
  <si>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</si>
  <si>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</si>
  <si>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</si>
  <si>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</si>
  <si>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</si>
  <si>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</si>
  <si>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</si>
  <si>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</si>
  <si>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</si>
  <si>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</si>
  <si>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</si>
  <si>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</si>
  <si>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</si>
  <si>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</si>
  <si>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</si>
  <si>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</si>
  <si>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</si>
  <si>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</si>
  <si>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</si>
  <si>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</si>
  <si>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</si>
  <si>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</si>
  <si>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</si>
  <si>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</si>
  <si>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</si>
  <si>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</si>
  <si>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</si>
  <si>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</si>
  <si>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</si>
  <si>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</si>
  <si>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</si>
  <si>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</si>
  <si>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</si>
  <si>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</si>
  <si>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</si>
  <si>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</si>
  <si>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</si>
  <si>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</si>
  <si>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</si>
  <si>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</si>
  <si>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</si>
  <si>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</si>
  <si>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</si>
  <si>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</si>
  <si>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</si>
  <si>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</si>
  <si>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</si>
  <si>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</si>
  <si>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</si>
  <si>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</si>
  <si>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</si>
  <si>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</si>
  <si>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</si>
  <si>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</si>
  <si>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</si>
  <si>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</si>
  <si>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</si>
  <si>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</si>
  <si>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</si>
  <si>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</si>
  <si>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</si>
  <si>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</si>
  <si>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</si>
  <si>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</si>
  <si>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</si>
  <si>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</si>
  <si>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</si>
  <si>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</si>
  <si>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</si>
  <si>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</si>
  <si>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</si>
  <si>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</si>
  <si>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</si>
  <si>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</si>
  <si>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</si>
  <si>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</si>
  <si>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</si>
  <si>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</si>
  <si>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</si>
  <si>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</si>
  <si>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</si>
  <si>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</si>
  <si>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</si>
  <si>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</si>
  <si>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</si>
  <si>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</si>
  <si>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</si>
  <si>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</si>
  <si>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</si>
  <si>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</si>
  <si>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</si>
  <si>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</si>
  <si>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</si>
  <si>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</si>
  <si>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</si>
  <si>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</si>
  <si>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</si>
  <si>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</si>
  <si>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</si>
  <si>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</si>
  <si>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</si>
  <si>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</si>
  <si>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</si>
  <si>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</si>
  <si>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</si>
  <si>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</si>
  <si>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</si>
  <si>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</si>
  <si>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</si>
  <si>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</si>
  <si>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</si>
  <si>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</si>
  <si>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</si>
  <si>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</si>
  <si>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</si>
  <si>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</si>
  <si>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</si>
  <si>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</si>
  <si>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</si>
  <si>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</si>
  <si>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</si>
  <si>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</si>
  <si>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</si>
  <si>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</si>
  <si>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</si>
  <si>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</si>
  <si>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</si>
  <si>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</si>
  <si>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</si>
  <si>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</si>
  <si>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</si>
  <si>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</si>
  <si>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</si>
  <si>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</si>
  <si>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</si>
  <si>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</si>
  <si>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</si>
  <si>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</si>
  <si>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</si>
  <si>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</si>
  <si>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</si>
  <si>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</si>
  <si>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</si>
  <si>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</si>
  <si>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</si>
  <si>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</si>
  <si>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</si>
  <si>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</si>
  <si>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</si>
  <si>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</si>
  <si>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</si>
  <si>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</si>
  <si>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</si>
  <si>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</si>
  <si>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</si>
  <si>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</si>
  <si>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</si>
  <si>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</si>
  <si>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</si>
  <si>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</si>
  <si>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</si>
  <si>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</si>
  <si>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</si>
  <si>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</si>
  <si>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</si>
  <si>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</si>
  <si>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</si>
  <si>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</si>
  <si>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</si>
  <si>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</si>
  <si>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</si>
  <si>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</si>
  <si>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</si>
  <si>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</si>
  <si>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</si>
  <si>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</si>
  <si>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</si>
  <si>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</si>
  <si>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</si>
  <si>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</si>
  <si>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</si>
  <si>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</si>
  <si>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</si>
  <si>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</si>
  <si>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</si>
  <si>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</si>
  <si>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</si>
  <si>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</si>
  <si>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</si>
  <si>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</si>
  <si>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</si>
  <si>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</si>
  <si>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</si>
  <si>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</si>
  <si>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</si>
  <si>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</si>
  <si>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</si>
  <si>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</si>
  <si>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</si>
  <si>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</si>
  <si>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</si>
  <si>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</si>
  <si>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</si>
  <si>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</si>
  <si>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</si>
  <si>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</si>
  <si>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</si>
  <si>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</si>
  <si>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</si>
  <si>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</si>
  <si>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</si>
  <si>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</si>
  <si>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</si>
  <si>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</si>
  <si>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</si>
  <si>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</si>
  <si>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</si>
  <si>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</si>
  <si>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</si>
  <si>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</si>
  <si>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</si>
  <si>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</si>
  <si>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</si>
  <si>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</si>
  <si>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</si>
  <si>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</si>
  <si>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</si>
  <si>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</si>
  <si>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</si>
  <si>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</si>
  <si>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</si>
  <si>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</si>
  <si>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</si>
  <si>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</si>
  <si>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</si>
  <si>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</si>
  <si>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</si>
  <si>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</si>
  <si>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</si>
  <si>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</si>
  <si>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</si>
  <si>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</si>
  <si>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</si>
  <si>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</si>
  <si>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</si>
  <si>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</si>
  <si>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</si>
  <si>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</si>
  <si>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</si>
  <si>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</si>
  <si>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</si>
  <si>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</si>
  <si>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</si>
  <si>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</si>
  <si>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</si>
  <si>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</si>
  <si>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</si>
  <si>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</si>
  <si>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</si>
  <si>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</si>
  <si>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</si>
  <si>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</si>
  <si>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</si>
  <si>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</si>
  <si>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</si>
  <si>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</si>
  <si>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</si>
  <si>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</si>
  <si>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</si>
  <si>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</si>
  <si>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</si>
  <si>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</si>
  <si>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</si>
  <si>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</si>
  <si>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</si>
  <si>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</si>
  <si>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</si>
  <si>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</si>
  <si>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</si>
  <si>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</si>
  <si>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</si>
  <si>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</si>
  <si>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</si>
  <si>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</si>
  <si>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</si>
  <si>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</si>
  <si>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</si>
  <si>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</si>
  <si>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</si>
  <si>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</si>
  <si>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</si>
  <si>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</si>
  <si>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</si>
  <si>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</si>
  <si>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</si>
  <si>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</si>
  <si>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</si>
  <si>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</si>
  <si>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</si>
  <si>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</si>
  <si>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</si>
  <si>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</si>
  <si>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</si>
  <si>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</si>
  <si>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</si>
  <si>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</si>
  <si>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</si>
  <si>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</si>
  <si>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</si>
  <si>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</si>
  <si>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</si>
  <si>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</si>
  <si>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</si>
  <si>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</si>
  <si>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</si>
  <si>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</si>
  <si>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</si>
  <si>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</si>
  <si>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</si>
  <si>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</si>
  <si>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</si>
  <si>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</si>
  <si>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</si>
  <si>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</si>
  <si>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</si>
  <si>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</si>
  <si>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</si>
  <si>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</si>
  <si>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</si>
  <si>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</si>
  <si>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</si>
  <si>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</si>
  <si>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</si>
  <si>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</si>
  <si>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</si>
  <si>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</si>
  <si>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</si>
  <si>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</si>
  <si>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</si>
  <si>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</si>
  <si>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</si>
  <si>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</si>
  <si>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</si>
  <si>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</si>
  <si>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</si>
  <si>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</si>
  <si>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</si>
  <si>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</si>
  <si>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</si>
  <si>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</si>
  <si>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</si>
  <si>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</si>
  <si>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</si>
  <si>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</si>
  <si>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</si>
  <si>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</si>
  <si>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</si>
  <si>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</si>
  <si>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</si>
  <si>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</si>
  <si>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</si>
  <si>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</si>
  <si>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</si>
  <si>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</si>
  <si>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</si>
  <si>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</si>
  <si>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</si>
  <si>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</si>
  <si>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</si>
  <si>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</si>
  <si>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</si>
  <si>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</si>
  <si>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</si>
  <si>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</si>
  <si>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</si>
  <si>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</si>
  <si>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</si>
  <si>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</si>
  <si>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</si>
  <si>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</si>
  <si>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</si>
  <si>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</si>
  <si>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</si>
  <si>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</si>
  <si>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</si>
  <si>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</si>
  <si>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</si>
  <si>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</si>
  <si>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</si>
  <si>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</si>
  <si>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</si>
  <si>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</si>
  <si>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</si>
  <si>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</si>
  <si>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</si>
  <si>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</si>
  <si>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</si>
  <si>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</si>
  <si>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</si>
  <si>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</si>
  <si>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</si>
  <si>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</si>
  <si>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</si>
  <si>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</si>
  <si>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</si>
  <si>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</si>
  <si>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</si>
  <si>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</si>
  <si>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</si>
  <si>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</si>
  <si>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</si>
  <si>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</si>
  <si>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</si>
  <si>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</si>
  <si>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</si>
  <si>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</si>
  <si>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</si>
  <si>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</si>
  <si>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</si>
  <si>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</si>
  <si>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</si>
  <si>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</si>
  <si>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</si>
  <si>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</si>
  <si>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</si>
  <si>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</si>
  <si>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</si>
  <si>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</si>
  <si>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</si>
  <si>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</si>
  <si>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</si>
  <si>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</si>
  <si>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</si>
  <si>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</si>
  <si>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</si>
  <si>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</si>
  <si>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</si>
  <si>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</si>
  <si>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</si>
  <si>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</si>
  <si>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</si>
  <si>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</si>
  <si>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</si>
  <si>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</si>
  <si>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</si>
  <si>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</si>
  <si>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</si>
  <si>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</si>
  <si>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</si>
  <si>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</si>
  <si>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</si>
  <si>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</si>
  <si>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</si>
  <si>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</si>
  <si>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</si>
  <si>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</si>
  <si>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</si>
  <si>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</si>
  <si>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</si>
  <si>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</si>
  <si>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</si>
  <si>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</si>
  <si>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</si>
  <si>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</si>
  <si>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</si>
  <si>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</si>
  <si>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</si>
  <si>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</si>
  <si>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</si>
  <si>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</si>
  <si>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</si>
  <si>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</si>
  <si>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</si>
  <si>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</si>
  <si>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</si>
  <si>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</si>
  <si>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</si>
  <si>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</si>
  <si>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</si>
  <si>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</si>
  <si>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</si>
  <si>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</si>
  <si>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</si>
  <si>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</si>
  <si>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</si>
  <si>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</si>
  <si>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</si>
  <si>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</si>
  <si>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</si>
  <si>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</si>
  <si>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</si>
  <si>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</si>
  <si>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</si>
  <si>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</si>
  <si>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</si>
  <si>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</si>
  <si>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</si>
  <si>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</si>
  <si>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</si>
  <si>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</si>
  <si>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</si>
  <si>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</si>
  <si>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</si>
  <si>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</si>
  <si>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</si>
  <si>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</si>
  <si>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</si>
  <si>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</si>
  <si>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</si>
  <si>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</si>
  <si>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</si>
  <si>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</si>
  <si>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</si>
  <si>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</si>
  <si>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</si>
  <si>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</si>
  <si>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</si>
  <si>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</si>
  <si>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</si>
  <si>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</si>
  <si>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</si>
  <si>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</si>
  <si>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</si>
  <si>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</si>
  <si>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</si>
  <si>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</si>
  <si>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</si>
  <si>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</si>
  <si>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</si>
  <si>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</si>
  <si>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</si>
  <si>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</si>
  <si>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</si>
  <si>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</si>
  <si>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</si>
  <si>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</si>
  <si>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</si>
  <si>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</si>
  <si>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</si>
  <si>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</si>
  <si>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</si>
  <si>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</si>
  <si>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</si>
  <si>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</si>
  <si>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</si>
  <si>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</si>
  <si>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</si>
  <si>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</si>
  <si>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</si>
  <si>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</si>
  <si>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</si>
  <si>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</si>
  <si>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</si>
  <si>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</si>
  <si>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</si>
  <si>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</si>
  <si>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</si>
  <si>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</si>
  <si>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</si>
  <si>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</si>
  <si>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</si>
  <si>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</si>
  <si>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</si>
  <si>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</si>
  <si>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</si>
  <si>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</si>
  <si>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</si>
  <si>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</si>
  <si>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</si>
  <si>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</si>
  <si>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</si>
  <si>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</si>
  <si>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</si>
  <si>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</si>
  <si>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</si>
  <si>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</si>
  <si>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</si>
  <si>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</si>
  <si>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</si>
  <si>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</si>
  <si>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</si>
  <si>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</si>
  <si>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</si>
  <si>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</si>
  <si>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</si>
  <si>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</si>
  <si>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</si>
  <si>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</si>
  <si>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</si>
  <si>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</si>
  <si>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</si>
  <si>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</si>
  <si>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</si>
  <si>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</si>
  <si>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</si>
  <si>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</si>
  <si>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</si>
  <si>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</si>
  <si>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</si>
  <si>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</si>
  <si>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</si>
  <si>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</si>
  <si>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</si>
  <si>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</si>
  <si>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</si>
  <si>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</si>
  <si>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</si>
  <si>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</si>
  <si>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</si>
  <si>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</si>
  <si>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</si>
  <si>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</si>
  <si>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</si>
  <si>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</si>
  <si>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</si>
  <si>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</si>
  <si>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</si>
  <si>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</si>
  <si>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</si>
  <si>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</si>
  <si>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</si>
  <si>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</si>
  <si>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</si>
  <si>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</si>
  <si>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</si>
  <si>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</si>
  <si>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</si>
  <si>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</si>
  <si>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</si>
  <si>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</si>
  <si>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</si>
  <si>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</si>
  <si>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</si>
  <si>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</si>
  <si>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</si>
  <si>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</si>
  <si>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</si>
  <si>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</si>
  <si>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</si>
  <si>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</si>
  <si>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</si>
  <si>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</si>
  <si>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</si>
  <si>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</si>
  <si>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</si>
  <si>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</si>
  <si>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</si>
  <si>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</si>
  <si>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</si>
  <si>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</si>
  <si>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</si>
  <si>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</si>
  <si>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</si>
  <si>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</si>
  <si>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</si>
  <si>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</si>
  <si>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</si>
  <si>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</si>
  <si>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</si>
  <si>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</si>
  <si>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</si>
  <si>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</si>
  <si>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</si>
  <si>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</si>
  <si>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</si>
  <si>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</si>
  <si>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</si>
  <si>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</si>
  <si>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</si>
  <si>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</si>
  <si>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</si>
  <si>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</si>
  <si>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</si>
  <si>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</si>
  <si>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</si>
  <si>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</si>
  <si>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</si>
  <si>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</si>
  <si>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</si>
  <si>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</si>
  <si>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</si>
  <si>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</si>
  <si>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</si>
  <si>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</si>
  <si>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</si>
  <si>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</si>
  <si>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</si>
  <si>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</si>
  <si>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</si>
  <si>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</si>
  <si>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</si>
  <si>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</si>
  <si>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</si>
  <si>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</si>
  <si>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</si>
  <si>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</si>
  <si>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</si>
  <si>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</si>
  <si>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</si>
  <si>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</si>
  <si>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</si>
  <si>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</si>
  <si>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</si>
  <si>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</si>
  <si>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</si>
  <si>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</si>
  <si>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</si>
  <si>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</si>
  <si>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</si>
  <si>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</si>
  <si>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</si>
  <si>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</si>
  <si>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</si>
  <si>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</si>
  <si>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</si>
  <si>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</si>
  <si>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</si>
  <si>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</si>
  <si>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</si>
  <si>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</si>
  <si>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</si>
  <si>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</si>
  <si>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</si>
  <si>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</si>
  <si>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</si>
  <si>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</si>
  <si>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</si>
  <si>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</si>
  <si>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</si>
  <si>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</si>
  <si>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</si>
  <si>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</si>
  <si>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</si>
  <si>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</si>
  <si>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</si>
  <si>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</si>
  <si>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</si>
  <si>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</si>
  <si>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</si>
  <si>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</si>
  <si>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</si>
  <si>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</si>
  <si>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</si>
  <si>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</si>
  <si>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</si>
  <si>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</si>
  <si>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</si>
  <si>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</si>
  <si>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</si>
  <si>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</si>
  <si>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</si>
  <si>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</si>
  <si>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</si>
  <si>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</si>
  <si>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</si>
  <si>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</si>
  <si>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</si>
  <si>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</si>
  <si>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</si>
  <si>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</si>
  <si>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</si>
  <si>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</si>
  <si>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</si>
  <si>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</si>
  <si>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</si>
  <si>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</si>
  <si>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</si>
  <si>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</si>
  <si>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</si>
  <si>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</si>
  <si>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</si>
  <si>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</si>
  <si>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</si>
  <si>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</si>
  <si>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</si>
  <si>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</si>
  <si>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</si>
  <si>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</si>
  <si>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</si>
  <si>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</si>
  <si>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</si>
  <si>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</si>
  <si>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</si>
  <si>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</si>
  <si>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</si>
  <si>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</si>
  <si>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</si>
  <si>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</si>
  <si>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</si>
  <si>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</si>
  <si>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</si>
  <si>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</si>
  <si>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</si>
  <si>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</si>
  <si>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</si>
  <si>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</si>
  <si>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</si>
  <si>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</si>
  <si>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</si>
  <si>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</si>
  <si>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</si>
  <si>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</si>
  <si>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</si>
  <si>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</si>
  <si>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</si>
  <si>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</si>
  <si>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</si>
  <si>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</si>
  <si>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</si>
  <si>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</si>
  <si>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</si>
  <si>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</si>
  <si>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</si>
  <si>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</si>
  <si>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</si>
  <si>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</si>
  <si>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</si>
  <si>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</si>
  <si>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</si>
  <si>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</si>
  <si>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</si>
  <si>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</si>
  <si>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</si>
  <si>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</si>
  <si>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</si>
  <si>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</si>
  <si>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</si>
  <si>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</si>
  <si>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</si>
  <si>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</si>
  <si>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</si>
  <si>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</si>
  <si>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</si>
  <si>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</si>
  <si>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</si>
  <si>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</si>
  <si>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</si>
  <si>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</si>
  <si>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</si>
  <si>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</si>
  <si>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</si>
  <si>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</si>
  <si>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</si>
  <si>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</si>
  <si>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</si>
  <si>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</si>
  <si>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</si>
  <si>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</si>
  <si>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</si>
  <si>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</si>
  <si>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</si>
  <si>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</si>
  <si>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</si>
  <si>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</si>
  <si>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</si>
  <si>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</si>
  <si>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</si>
  <si>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</si>
  <si>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</si>
  <si>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</si>
  <si>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</si>
  <si>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</si>
  <si>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</si>
  <si>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</si>
  <si>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</si>
  <si>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</si>
  <si>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</si>
  <si>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</si>
  <si>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</si>
  <si>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</si>
  <si>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</si>
  <si>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</si>
  <si>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</si>
  <si>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</si>
  <si>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</si>
  <si>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</si>
  <si>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</si>
  <si>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</si>
  <si>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</si>
  <si>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</si>
  <si>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</si>
  <si>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</si>
  <si>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</si>
  <si>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</si>
  <si>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</si>
  <si>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</si>
  <si>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</si>
  <si>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</si>
  <si>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</si>
  <si>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</si>
  <si>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</si>
  <si>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</si>
  <si>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</si>
  <si>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</si>
  <si>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</si>
  <si>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</si>
  <si>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</si>
  <si>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</si>
  <si>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</si>
  <si>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</si>
  <si>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</si>
  <si>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</si>
  <si>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</si>
  <si>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</si>
  <si>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</si>
  <si>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</si>
  <si>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</si>
  <si>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</si>
  <si>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</si>
  <si>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</si>
  <si>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</si>
  <si>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</si>
  <si>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</si>
  <si>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</si>
  <si>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</si>
  <si>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</si>
  <si>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</si>
  <si>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</si>
  <si>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</si>
  <si>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</si>
  <si>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</si>
  <si>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</si>
  <si>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</si>
  <si>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</si>
  <si>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</si>
  <si>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</si>
  <si>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</si>
  <si>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</si>
  <si>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</si>
  <si>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</si>
  <si>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</si>
  <si>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</si>
  <si>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</si>
  <si>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</si>
  <si>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</si>
  <si>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</si>
  <si>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</si>
  <si>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</si>
  <si>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</si>
  <si>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</si>
  <si>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</si>
  <si>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</si>
  <si>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</si>
  <si>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</si>
  <si>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</si>
  <si>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</si>
  <si>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</si>
  <si>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</si>
  <si>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</si>
  <si>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</si>
  <si>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</si>
  <si>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</si>
  <si>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</si>
  <si>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</si>
  <si>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</si>
  <si>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</si>
  <si>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</si>
  <si>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</si>
  <si>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</si>
  <si>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</si>
  <si>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</si>
  <si>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</si>
  <si>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</si>
  <si>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</si>
  <si>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</si>
  <si>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</si>
  <si>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</si>
  <si>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</si>
  <si>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</si>
  <si>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</si>
  <si>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</si>
  <si>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</si>
  <si>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</si>
  <si>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</si>
  <si>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</si>
  <si>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</si>
  <si>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</si>
  <si>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</si>
  <si>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</si>
  <si>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</si>
  <si>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</si>
  <si>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</si>
  <si>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</si>
  <si>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</si>
  <si>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</si>
  <si>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</si>
  <si>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</si>
  <si>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</si>
  <si>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</si>
  <si>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</si>
  <si>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</si>
  <si>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</si>
  <si>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</si>
  <si>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</si>
  <si>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</si>
  <si>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</si>
  <si>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</si>
  <si>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</si>
  <si>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</si>
  <si>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</si>
  <si>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</si>
  <si>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</si>
  <si>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</si>
  <si>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</si>
  <si>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</si>
  <si>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</si>
  <si>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</si>
  <si>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</si>
  <si>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</si>
  <si>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</si>
  <si>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</si>
  <si>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</si>
  <si>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</si>
  <si>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</si>
  <si>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</si>
  <si>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</si>
  <si>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</si>
  <si>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</si>
  <si>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</si>
  <si>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</si>
  <si>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</si>
  <si>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</si>
  <si>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</si>
  <si>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</si>
  <si>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</si>
  <si>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</si>
  <si>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</si>
  <si>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</si>
  <si>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</si>
  <si>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</si>
  <si>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</si>
  <si>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</si>
  <si>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</si>
  <si>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</si>
  <si>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</si>
  <si>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</si>
  <si>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</si>
  <si>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</si>
  <si>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</si>
  <si>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</si>
  <si>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</si>
  <si>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</si>
  <si>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</si>
  <si>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</si>
  <si>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</si>
  <si>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</si>
  <si>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</si>
  <si>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</si>
  <si>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</si>
  <si>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</si>
  <si>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</si>
  <si>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</si>
  <si>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</si>
  <si>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</si>
  <si>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</si>
  <si>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</si>
  <si>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</si>
  <si>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</si>
  <si>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</si>
  <si>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</si>
  <si>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</si>
  <si>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</si>
  <si>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</si>
  <si>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</si>
  <si>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</si>
  <si>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</si>
  <si>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</si>
  <si>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</si>
  <si>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</si>
  <si>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</si>
  <si>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</si>
  <si>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</si>
  <si>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</si>
  <si>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</si>
  <si>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</si>
  <si>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</si>
  <si>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</si>
  <si>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</si>
  <si>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</si>
  <si>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</si>
  <si>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</si>
  <si>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</si>
  <si>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</si>
  <si>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</si>
  <si>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</si>
  <si>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</si>
  <si>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</si>
  <si>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</si>
  <si>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</si>
  <si>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</si>
  <si>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</si>
  <si>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</si>
  <si>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</si>
  <si>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</si>
  <si>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</si>
  <si>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</si>
  <si>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</si>
  <si>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</si>
  <si>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</si>
  <si>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</si>
  <si>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</si>
  <si>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</si>
  <si>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</si>
  <si>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</si>
  <si>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</si>
  <si>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</si>
  <si>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</si>
  <si>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</si>
  <si>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</si>
  <si>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</si>
  <si>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</si>
  <si>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</si>
  <si>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</si>
  <si>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</si>
  <si>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</si>
  <si>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</si>
  <si>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</si>
  <si>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</si>
  <si>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</si>
  <si>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</si>
  <si>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</si>
  <si>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</si>
  <si>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</si>
  <si>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</si>
  <si>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</si>
  <si>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</si>
  <si>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</si>
  <si>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</si>
  <si>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</si>
  <si>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</si>
  <si>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</si>
  <si>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</si>
  <si>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</si>
  <si>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</si>
  <si>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</si>
  <si>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</si>
  <si>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</si>
  <si>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</si>
  <si>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</si>
  <si>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</si>
  <si>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</si>
  <si>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</si>
  <si>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</si>
  <si>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</si>
  <si>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</si>
  <si>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</si>
  <si>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</si>
  <si>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</si>
  <si>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</si>
  <si>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</si>
  <si>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</si>
  <si>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</si>
  <si>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</si>
  <si>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</si>
  <si>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</si>
  <si>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</si>
  <si>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</si>
  <si>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</si>
  <si>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</si>
  <si>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</si>
  <si>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</si>
  <si>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</si>
  <si>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</si>
  <si>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</si>
  <si>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</si>
  <si>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</si>
  <si>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</si>
  <si>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</si>
  <si>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</si>
  <si>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</si>
  <si>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</si>
  <si>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</si>
  <si>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</si>
  <si>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</si>
  <si>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</si>
  <si>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</si>
  <si>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</si>
  <si>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</si>
  <si>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</si>
  <si>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</si>
  <si>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</si>
  <si>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</si>
  <si>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</si>
  <si>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</si>
  <si>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</si>
  <si>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</si>
  <si>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</si>
  <si>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</si>
  <si>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</si>
  <si>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</si>
  <si>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</si>
  <si>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</si>
  <si>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</si>
  <si>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</si>
  <si>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</si>
  <si>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</si>
  <si>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</si>
  <si>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</si>
  <si>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</si>
  <si>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</si>
  <si>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</si>
  <si>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</si>
  <si>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</si>
  <si>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</si>
  <si>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</si>
  <si>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</si>
  <si>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</si>
  <si>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</si>
  <si>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</si>
  <si>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</si>
  <si>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</si>
  <si>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</si>
  <si>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</si>
  <si>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</si>
  <si>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</si>
  <si>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</si>
  <si>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</si>
  <si>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</si>
  <si>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</si>
  <si>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</si>
  <si>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</si>
  <si>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</si>
  <si>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</si>
  <si>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</si>
  <si>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</si>
  <si>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</si>
  <si>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</si>
  <si>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</si>
  <si>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</si>
  <si>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</si>
  <si>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</si>
  <si>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</si>
  <si>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</si>
  <si>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</si>
  <si>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</si>
  <si>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</si>
  <si>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</si>
  <si>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</si>
  <si>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</si>
  <si>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</si>
  <si>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</si>
  <si>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</si>
  <si>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</si>
  <si>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</si>
  <si>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</si>
  <si>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</si>
  <si>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</si>
  <si>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</si>
  <si>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</si>
  <si>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</si>
  <si>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</si>
  <si>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</si>
  <si>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</si>
  <si>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</si>
  <si>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</si>
  <si>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</si>
  <si>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</si>
  <si>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</si>
  <si>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</si>
  <si>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</si>
  <si>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</si>
  <si>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</si>
  <si>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</si>
  <si>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</si>
  <si>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</si>
  <si>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</si>
  <si>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</si>
  <si>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</si>
  <si>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</si>
  <si>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</si>
  <si>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</si>
  <si>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</si>
  <si>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</si>
  <si>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</si>
  <si>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</si>
  <si>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</si>
  <si>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</si>
  <si>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</si>
  <si>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</si>
  <si>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</si>
  <si>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</si>
  <si>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</si>
  <si>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</si>
  <si>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</si>
  <si>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</si>
  <si>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</si>
  <si>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</si>
  <si>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</si>
  <si>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</si>
  <si>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</si>
  <si>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</si>
  <si>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</si>
  <si>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</si>
  <si>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</si>
  <si>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</si>
  <si>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</si>
  <si>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</si>
  <si>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</si>
  <si>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</si>
  <si>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</si>
  <si>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</si>
  <si>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</si>
  <si>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</si>
  <si>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</si>
  <si>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</si>
  <si>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</si>
  <si>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</si>
  <si>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</si>
  <si>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</si>
  <si>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</si>
  <si>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</si>
  <si>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</si>
  <si>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</si>
  <si>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</si>
  <si>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</si>
  <si>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</si>
  <si>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</si>
  <si>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</si>
  <si>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</si>
  <si>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</si>
  <si>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</si>
  <si>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</si>
  <si>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</si>
  <si>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</si>
  <si>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</si>
  <si>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</si>
  <si>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</si>
  <si>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</si>
  <si>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</si>
  <si>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</si>
  <si>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</si>
  <si>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</si>
  <si>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</si>
  <si>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</si>
  <si>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</si>
  <si>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</si>
  <si>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</si>
  <si>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</si>
  <si>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</si>
  <si>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</si>
  <si>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</si>
  <si>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</si>
  <si>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</si>
  <si>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</si>
  <si>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</si>
  <si>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</si>
  <si>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</si>
  <si>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</si>
  <si>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</si>
  <si>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</si>
  <si>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</si>
  <si>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</si>
  <si>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</si>
  <si>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</si>
  <si>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</si>
  <si>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</si>
  <si>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</si>
  <si>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</si>
  <si>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</si>
  <si>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</si>
  <si>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</si>
  <si>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</si>
  <si>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</si>
  <si>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</si>
  <si>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</si>
  <si>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</si>
  <si>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</si>
  <si>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</si>
  <si>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</si>
  <si>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</si>
  <si>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</si>
  <si>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</si>
  <si>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</si>
  <si>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</si>
  <si>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</si>
  <si>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</si>
  <si>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</si>
  <si>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</si>
  <si>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</si>
  <si>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</si>
  <si>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</si>
  <si>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</si>
  <si>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</si>
  <si>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</si>
  <si>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</si>
  <si>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</si>
  <si>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</si>
  <si>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</si>
  <si>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</si>
  <si>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</si>
  <si>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</si>
  <si>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</si>
  <si>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</si>
  <si>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</si>
  <si>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</si>
  <si>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</si>
  <si>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</si>
  <si>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</si>
  <si>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</si>
  <si>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</si>
  <si>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</si>
  <si>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</si>
  <si>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</si>
  <si>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</si>
  <si>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</si>
  <si>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</si>
  <si>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</si>
  <si>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</si>
  <si>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</si>
  <si>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</si>
  <si>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</si>
  <si>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</si>
  <si>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</si>
  <si>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</si>
  <si>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</si>
  <si>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</si>
  <si>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</si>
  <si>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</si>
  <si>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</si>
  <si>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</si>
  <si>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</si>
  <si>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</si>
  <si>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</si>
  <si>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</si>
  <si>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</si>
  <si>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</si>
  <si>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</si>
  <si>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</si>
  <si>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</si>
  <si>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</si>
  <si>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</si>
  <si>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</si>
  <si>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</si>
  <si>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</si>
  <si>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</si>
  <si>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</si>
  <si>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</si>
  <si>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</si>
  <si>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</si>
  <si>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</si>
  <si>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</si>
  <si>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</si>
  <si>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</si>
  <si>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</si>
  <si>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</si>
  <si>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</si>
  <si>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</si>
  <si>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</si>
  <si>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</si>
  <si>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</si>
  <si>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</si>
  <si>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</si>
  <si>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</si>
  <si>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</si>
  <si>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</si>
  <si>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</si>
  <si>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</si>
  <si>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</si>
  <si>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</si>
  <si>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</si>
  <si>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</si>
  <si>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</si>
  <si>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</si>
  <si>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</si>
  <si>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</si>
  <si>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</si>
  <si>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</si>
  <si>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</si>
  <si>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</si>
  <si>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</si>
  <si>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</si>
  <si>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</si>
  <si>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</si>
  <si>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</si>
  <si>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</si>
  <si>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</si>
  <si>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</si>
  <si>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</si>
  <si>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</si>
  <si>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</si>
  <si>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</si>
  <si>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</si>
  <si>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</si>
  <si>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</si>
  <si>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</si>
  <si>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</si>
  <si>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</si>
  <si>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</si>
  <si>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</si>
  <si>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</si>
  <si>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</si>
  <si>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</si>
  <si>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</si>
  <si>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</si>
  <si>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</si>
  <si>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</si>
  <si>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</si>
  <si>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</si>
  <si>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</si>
  <si>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</si>
  <si>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</si>
  <si>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</si>
  <si>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</si>
  <si>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</si>
  <si>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</si>
  <si>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</si>
  <si>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</si>
  <si>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</si>
  <si>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</si>
  <si>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</si>
  <si>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</si>
  <si>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</si>
  <si>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</si>
  <si>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</si>
  <si>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</si>
  <si>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</si>
  <si>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</si>
  <si>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</si>
  <si>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</si>
  <si>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</si>
  <si>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</si>
  <si>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</si>
  <si>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</si>
  <si>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</si>
  <si>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</si>
  <si>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</si>
  <si>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</si>
  <si>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</si>
  <si>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</si>
  <si>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</si>
  <si>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</si>
  <si>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</si>
  <si>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</si>
  <si>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</si>
  <si>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</si>
  <si>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</si>
  <si>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</si>
  <si>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</si>
  <si>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</si>
  <si>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</si>
  <si>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</si>
  <si>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</si>
  <si>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</si>
  <si>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</si>
  <si>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</si>
  <si>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</si>
  <si>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</si>
  <si>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</si>
  <si>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</si>
  <si>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</si>
  <si>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</si>
  <si>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</si>
  <si>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</si>
  <si>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</si>
  <si>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</si>
  <si>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</si>
  <si>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</si>
  <si>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</si>
  <si>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</si>
  <si>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</si>
  <si>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</si>
  <si>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</si>
  <si>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</si>
  <si>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</si>
  <si>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</si>
  <si>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</si>
  <si>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</si>
  <si>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</si>
  <si>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</si>
  <si>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</si>
  <si>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</si>
  <si>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</si>
  <si>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</si>
  <si>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</si>
  <si>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</si>
  <si>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</si>
  <si>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</si>
  <si>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</si>
  <si>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</si>
  <si>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</si>
  <si>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</si>
  <si>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</si>
  <si>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</si>
  <si>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</si>
  <si>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</si>
  <si>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</si>
  <si>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</si>
  <si>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</si>
  <si>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</si>
  <si>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</si>
  <si>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</si>
  <si>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</si>
  <si>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</si>
  <si>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</si>
  <si>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</si>
  <si>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</si>
  <si>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</si>
  <si>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</si>
  <si>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</si>
  <si>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</si>
  <si>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</si>
  <si>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</si>
  <si>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</si>
  <si>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</si>
  <si>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</si>
  <si>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</si>
  <si>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</si>
  <si>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</si>
  <si>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</si>
  <si>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</si>
  <si>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</si>
  <si>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</si>
  <si>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</si>
  <si>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</si>
  <si>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</si>
  <si>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</si>
  <si>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</si>
  <si>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</si>
  <si>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</si>
  <si>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</si>
  <si>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</si>
  <si>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</si>
  <si>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</si>
  <si>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</si>
  <si>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</si>
  <si>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</si>
  <si>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</si>
  <si>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</si>
  <si>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</si>
  <si>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</si>
  <si>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</si>
  <si>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</si>
  <si>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</si>
  <si>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</si>
  <si>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</si>
  <si>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</si>
  <si>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</si>
  <si>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</si>
  <si>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</si>
  <si>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</si>
  <si>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</si>
  <si>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</si>
  <si>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</si>
  <si>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</si>
  <si>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</si>
  <si>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</si>
  <si>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</si>
  <si>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</si>
  <si>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</si>
  <si>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</si>
  <si>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</si>
  <si>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</si>
  <si>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</si>
  <si>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</si>
  <si>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</si>
  <si>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</si>
  <si>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</si>
  <si>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</si>
  <si>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</si>
  <si>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</si>
  <si>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</si>
  <si>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</si>
  <si>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</si>
  <si>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</si>
  <si>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</si>
  <si>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</si>
  <si>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</si>
  <si>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</si>
  <si>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</si>
  <si>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</si>
  <si>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</si>
  <si>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</si>
  <si>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</si>
  <si>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</si>
  <si>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</si>
  <si>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</si>
  <si>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</si>
  <si>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</si>
  <si>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</si>
  <si>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</si>
  <si>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</si>
  <si>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</si>
  <si>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</si>
  <si>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</si>
  <si>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</si>
  <si>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</si>
  <si>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</si>
  <si>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</si>
  <si>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</si>
  <si>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</si>
  <si>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</si>
  <si>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</si>
  <si>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</si>
  <si>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</si>
  <si>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</si>
  <si>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</si>
  <si>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</si>
  <si>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</si>
  <si>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</si>
  <si>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</si>
  <si>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</si>
  <si>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</si>
  <si>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</si>
  <si>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</si>
  <si>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</si>
  <si>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</si>
  <si>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</si>
  <si>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</si>
  <si>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</si>
  <si>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</si>
  <si>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</si>
  <si>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</si>
  <si>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</si>
  <si>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</si>
  <si>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</si>
  <si>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</si>
  <si>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</si>
  <si>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</si>
  <si>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</si>
  <si>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</si>
  <si>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</si>
  <si>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</si>
  <si>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</si>
  <si>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</si>
  <si>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</si>
  <si>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</si>
  <si>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</si>
  <si>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</si>
  <si>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</si>
  <si>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</si>
  <si>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</si>
  <si>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</si>
  <si>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</si>
  <si>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</si>
  <si>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</si>
  <si>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</si>
  <si>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</si>
  <si>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</si>
  <si>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</si>
  <si>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</si>
  <si>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</si>
  <si>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</si>
  <si>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</si>
  <si>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</si>
  <si>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</si>
  <si>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</si>
  <si>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</si>
  <si>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</si>
  <si>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</si>
  <si>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</si>
  <si>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</si>
  <si>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</si>
  <si>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</si>
  <si>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</si>
  <si>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</si>
  <si>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</si>
  <si>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</si>
  <si>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</si>
  <si>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</si>
  <si>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</si>
  <si>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</si>
  <si>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</si>
  <si>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</si>
  <si>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</si>
  <si>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</si>
  <si>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</si>
  <si>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</si>
  <si>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</si>
  <si>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</si>
  <si>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</si>
  <si>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</si>
  <si>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</si>
  <si>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</si>
  <si>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</si>
  <si>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</si>
  <si>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</si>
  <si>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</si>
  <si>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</si>
  <si>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</si>
  <si>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</si>
  <si>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</si>
  <si>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</si>
  <si>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</si>
  <si>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</si>
  <si>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</si>
  <si>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</si>
  <si>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</si>
  <si>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</si>
  <si>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</si>
  <si>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</si>
  <si>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</si>
  <si>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</si>
  <si>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</si>
  <si>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</si>
  <si>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</si>
  <si>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</si>
  <si>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</si>
  <si>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</si>
  <si>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</si>
  <si>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</si>
  <si>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</si>
  <si>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</si>
  <si>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</si>
  <si>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</si>
  <si>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</si>
  <si>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</si>
  <si>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</si>
  <si>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</si>
  <si>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</si>
  <si>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</si>
  <si>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</si>
  <si>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</si>
  <si>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</si>
  <si>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</si>
  <si>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</si>
  <si>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</si>
  <si>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</si>
  <si>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</si>
  <si>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</si>
  <si>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</si>
  <si>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</si>
  <si>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</si>
  <si>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</si>
  <si>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</si>
  <si>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</si>
  <si>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</si>
  <si>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</si>
  <si>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</si>
  <si>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</si>
  <si>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</si>
  <si>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</si>
  <si>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</si>
  <si>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</si>
  <si>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</si>
  <si>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</si>
  <si>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</si>
  <si>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</si>
  <si>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</si>
  <si>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</si>
  <si>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</si>
  <si>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</si>
  <si>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</si>
  <si>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</si>
  <si>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</si>
  <si>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</si>
  <si>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</si>
  <si>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</si>
  <si>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</si>
  <si>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</si>
  <si>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</si>
  <si>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</si>
  <si>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</si>
  <si>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</si>
  <si>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</si>
  <si>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</si>
  <si>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</si>
  <si>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</si>
  <si>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</si>
  <si>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</si>
  <si>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</si>
  <si>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</si>
  <si>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</si>
  <si>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</si>
  <si>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</si>
  <si>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</si>
  <si>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</si>
  <si>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</si>
  <si>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</si>
  <si>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</si>
  <si>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</si>
  <si>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</si>
  <si>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</si>
  <si>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</si>
  <si>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</si>
  <si>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</si>
  <si>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</si>
  <si>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</si>
  <si>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</si>
  <si>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</si>
  <si>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</si>
  <si>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</si>
  <si>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</si>
  <si>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</si>
  <si>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</si>
  <si>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</si>
  <si>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</si>
  <si>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</si>
  <si>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</si>
  <si>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</si>
  <si>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</si>
  <si>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</si>
  <si>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</si>
  <si>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</si>
  <si>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</si>
  <si>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</si>
  <si>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</si>
  <si>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</si>
  <si>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</si>
  <si>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</si>
  <si>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</si>
  <si>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</si>
  <si>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</si>
  <si>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</si>
  <si>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</si>
  <si>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</si>
  <si>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</si>
  <si>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</si>
  <si>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</si>
  <si>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</si>
  <si>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</si>
  <si>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</si>
  <si>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</si>
  <si>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</si>
  <si>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</si>
  <si>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</si>
  <si>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</si>
  <si>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</si>
  <si>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</si>
  <si>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</si>
  <si>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</si>
  <si>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</si>
  <si>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</si>
  <si>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</si>
  <si>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</si>
  <si>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</si>
  <si>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</si>
  <si>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</si>
  <si>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</si>
  <si>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</si>
  <si>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</si>
  <si>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</si>
  <si>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</si>
  <si>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</si>
  <si>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</si>
  <si>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</si>
  <si>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</si>
  <si>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</si>
  <si>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</si>
  <si>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</si>
  <si>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</si>
  <si>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</si>
  <si>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</si>
  <si>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</si>
  <si>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</si>
  <si>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</si>
  <si>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</si>
  <si>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</si>
  <si>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</si>
  <si>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</si>
  <si>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</si>
  <si>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</si>
  <si>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</si>
  <si>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</si>
  <si>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</si>
  <si>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</si>
  <si>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</si>
  <si>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</si>
  <si>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</si>
  <si>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</si>
  <si>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</si>
  <si>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</si>
  <si>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</si>
  <si>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</si>
  <si>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</si>
  <si>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</si>
  <si>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</si>
  <si>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</si>
  <si>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</si>
  <si>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</si>
  <si>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</si>
  <si>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</si>
  <si>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</si>
  <si>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</si>
  <si>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</si>
  <si>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</si>
  <si>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</si>
  <si>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</si>
  <si>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</si>
  <si>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</si>
  <si>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</si>
  <si>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</si>
  <si>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</si>
  <si>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</si>
  <si>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</si>
  <si>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</si>
  <si>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</si>
  <si>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</si>
  <si>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</si>
  <si>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</si>
  <si>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</si>
  <si>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</si>
  <si>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</si>
  <si>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</si>
  <si>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</si>
  <si>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</si>
  <si>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</si>
  <si>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</si>
  <si>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</si>
  <si>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</si>
  <si>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</si>
  <si>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</si>
  <si>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</si>
  <si>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</si>
  <si>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</si>
  <si>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</si>
  <si>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</si>
  <si>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</si>
  <si>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</si>
  <si>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</si>
  <si>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</si>
  <si>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</si>
  <si>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</si>
  <si>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</si>
  <si>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</si>
  <si>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</si>
  <si>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</si>
  <si>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</si>
  <si>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</si>
  <si>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</si>
  <si>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</si>
  <si>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</si>
  <si>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</si>
  <si>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</si>
  <si>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</si>
  <si>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</si>
  <si>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</si>
  <si>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</si>
  <si>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</si>
  <si>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</si>
  <si>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</si>
  <si>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</si>
  <si>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</si>
  <si>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</si>
  <si>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</si>
  <si>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</si>
  <si>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</si>
  <si>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</si>
  <si>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</si>
  <si>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</si>
  <si>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</si>
  <si>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</si>
  <si>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</si>
  <si>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</si>
  <si>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</si>
  <si>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</si>
  <si>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</si>
  <si>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</si>
  <si>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</si>
  <si>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</si>
  <si>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</si>
  <si>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</si>
  <si>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</si>
  <si>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</si>
  <si>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</si>
  <si>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</si>
  <si>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</si>
  <si>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</si>
  <si>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</si>
  <si>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</si>
  <si>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</si>
  <si>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</si>
  <si>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</si>
  <si>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</si>
  <si>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</si>
  <si>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</si>
  <si>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</si>
  <si>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</si>
  <si>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</si>
  <si>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</si>
  <si>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</si>
  <si>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</si>
  <si>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</si>
  <si>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</si>
  <si>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</si>
  <si>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</si>
  <si>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</si>
  <si>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</si>
  <si>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</si>
  <si>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</si>
  <si>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</si>
  <si>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</si>
  <si>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</si>
  <si>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</si>
  <si>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</si>
  <si>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</si>
  <si>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</si>
  <si>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</si>
  <si>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</si>
  <si>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</si>
  <si>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</si>
  <si>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</si>
  <si>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</si>
  <si>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</si>
  <si>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</si>
  <si>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</si>
  <si>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</si>
  <si>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</si>
  <si>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</si>
  <si>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</si>
  <si>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</si>
  <si>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</si>
  <si>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</si>
  <si>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</si>
  <si>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</si>
  <si>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</si>
  <si>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</si>
  <si>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</si>
  <si>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</si>
  <si>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</si>
  <si>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</si>
  <si>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</si>
  <si>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</si>
  <si>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</si>
  <si>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</si>
  <si>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</si>
  <si>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</si>
  <si>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</si>
  <si>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</si>
  <si>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</si>
  <si>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</si>
  <si>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</si>
  <si>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</si>
  <si>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</si>
  <si>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</si>
  <si>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</si>
  <si>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</si>
  <si>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</si>
  <si>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</si>
  <si>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</si>
  <si>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</si>
  <si>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</si>
  <si>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</si>
  <si>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</si>
  <si>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</si>
  <si>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</si>
  <si>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</si>
  <si>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</si>
  <si>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</si>
  <si>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</si>
  <si>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</si>
  <si>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</si>
  <si>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</si>
  <si>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</si>
  <si>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</si>
  <si>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</si>
  <si>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</si>
  <si>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</si>
  <si>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</si>
  <si>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</si>
  <si>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</si>
  <si>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</si>
  <si>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</si>
  <si>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</si>
  <si>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</si>
  <si>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</si>
  <si>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</si>
  <si>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</si>
  <si>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</si>
  <si>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</si>
  <si>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</si>
  <si>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</si>
  <si>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</si>
  <si>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</si>
  <si>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</si>
  <si>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</si>
  <si>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</si>
  <si>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</si>
  <si>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</si>
  <si>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</si>
  <si>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</si>
  <si>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</si>
  <si>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</si>
  <si>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</si>
  <si>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</si>
  <si>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</si>
  <si>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</si>
  <si>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</si>
  <si>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</si>
  <si>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</si>
  <si>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</si>
  <si>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</si>
  <si>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</si>
  <si>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</si>
  <si>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</si>
  <si>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</si>
  <si>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</si>
  <si>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</si>
  <si>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</si>
  <si>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</si>
  <si>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</si>
  <si>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</si>
  <si>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</si>
  <si>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</si>
  <si>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</si>
  <si>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</si>
  <si>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</si>
  <si>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</si>
  <si>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</si>
  <si>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</si>
  <si>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</si>
  <si>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</si>
  <si>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</si>
  <si>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</si>
  <si>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</si>
  <si>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</si>
  <si>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</si>
  <si>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</si>
  <si>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</si>
  <si>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</si>
  <si>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</si>
  <si>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</si>
  <si>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</si>
  <si>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</si>
  <si>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</si>
  <si>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</si>
  <si>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</si>
  <si>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</si>
  <si>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</si>
  <si>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</si>
  <si>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</si>
  <si>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</si>
  <si>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</si>
  <si>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</si>
  <si>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</si>
  <si>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</si>
  <si>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</si>
  <si>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</si>
  <si>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</si>
  <si>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</si>
  <si>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</si>
  <si>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</si>
  <si>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</si>
  <si>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</si>
  <si>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</si>
  <si>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</si>
  <si>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</si>
  <si>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</si>
  <si>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</si>
  <si>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</si>
  <si>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</si>
  <si>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</si>
  <si>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</si>
  <si>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</si>
  <si>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</si>
  <si>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</si>
  <si>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</si>
  <si>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</si>
  <si>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</si>
  <si>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</si>
  <si>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</si>
  <si>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</si>
  <si>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</si>
  <si>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</si>
  <si>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</si>
  <si>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</si>
  <si>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</si>
  <si>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</si>
  <si>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</si>
  <si>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</si>
  <si>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</si>
  <si>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</si>
  <si>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</si>
  <si>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</si>
  <si>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</si>
  <si>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</si>
  <si>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</si>
  <si>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</si>
  <si>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</si>
  <si>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</si>
  <si>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</si>
  <si>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</si>
  <si>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</si>
  <si>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</si>
  <si>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</si>
  <si>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</si>
  <si>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</si>
  <si>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</si>
  <si>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</si>
  <si>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</si>
  <si>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</si>
  <si>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</si>
  <si>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</si>
  <si>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</si>
  <si>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</si>
  <si>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</si>
  <si>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</si>
  <si>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</si>
  <si>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</si>
  <si>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</si>
  <si>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</si>
  <si>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</si>
  <si>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</si>
  <si>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</si>
  <si>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</si>
  <si>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</si>
  <si>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</si>
  <si>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</si>
  <si>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</si>
  <si>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</si>
  <si>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</si>
  <si>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</si>
  <si>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</si>
  <si>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</si>
  <si>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</si>
  <si>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</si>
  <si>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</si>
  <si>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</si>
  <si>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</si>
  <si>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</si>
  <si>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</si>
  <si>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</si>
  <si>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</si>
  <si>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</si>
  <si>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</si>
  <si>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</si>
  <si>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</si>
  <si>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</si>
  <si>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</si>
  <si>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</si>
  <si>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</si>
  <si>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</si>
  <si>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</si>
  <si>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</si>
  <si>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</si>
  <si>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</si>
  <si>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</si>
  <si>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</si>
  <si>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</si>
  <si>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</si>
  <si>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</si>
  <si>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</si>
  <si>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</si>
  <si>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</si>
  <si>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</si>
  <si>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</si>
  <si>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</si>
  <si>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</si>
  <si>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</si>
  <si>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</si>
  <si>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</si>
  <si>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</si>
  <si>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</si>
  <si>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</si>
  <si>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</si>
  <si>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</si>
  <si>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</si>
  <si>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</si>
  <si>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</si>
  <si>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</si>
  <si>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</si>
  <si>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</si>
  <si>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</si>
  <si>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</si>
  <si>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</si>
  <si>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</si>
  <si>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</si>
  <si>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</si>
  <si>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</si>
  <si>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</si>
  <si>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</si>
  <si>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</si>
  <si>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</si>
  <si>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</si>
  <si>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</si>
  <si>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</si>
  <si>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</si>
  <si>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</si>
  <si>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</si>
  <si>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</si>
  <si>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</si>
  <si>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</si>
  <si>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</si>
  <si>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</si>
  <si>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</si>
  <si>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</si>
  <si>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</si>
  <si>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</si>
  <si>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</si>
  <si>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</si>
  <si>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</si>
  <si>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</si>
  <si>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</si>
  <si>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</si>
  <si>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</si>
  <si>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</si>
  <si>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</si>
  <si>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</si>
  <si>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</si>
  <si>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</si>
  <si>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</si>
  <si>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</si>
  <si>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</si>
  <si>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</si>
  <si>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</si>
  <si>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</si>
  <si>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</si>
  <si>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</si>
  <si>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</si>
  <si>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</si>
  <si>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</si>
  <si>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</si>
  <si>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</si>
  <si>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</si>
  <si>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</si>
  <si>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</si>
  <si>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</si>
  <si>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</si>
  <si>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</si>
  <si>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</si>
  <si>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</si>
  <si>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</si>
  <si>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</si>
  <si>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</si>
  <si>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</si>
  <si>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</si>
  <si>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</si>
  <si>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</si>
  <si>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</si>
  <si>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</si>
  <si>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</si>
  <si>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</si>
  <si>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</si>
  <si>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</si>
  <si>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</si>
  <si>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</si>
  <si>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</si>
  <si>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</si>
  <si>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</si>
  <si>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</si>
  <si>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</si>
  <si>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</si>
  <si>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</si>
  <si>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</si>
  <si>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</si>
  <si>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</si>
  <si>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</si>
  <si>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</si>
  <si>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</si>
  <si>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</si>
  <si>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</si>
  <si>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</si>
  <si>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</si>
  <si>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</si>
  <si>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</si>
  <si>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</si>
  <si>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</si>
  <si>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</si>
  <si>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</si>
  <si>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</si>
  <si>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</si>
  <si>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</si>
  <si>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</si>
  <si>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</si>
  <si>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</si>
  <si>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</si>
  <si>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</si>
  <si>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</si>
  <si>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</si>
  <si>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</si>
  <si>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</si>
  <si>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</si>
  <si>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</si>
  <si>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</si>
  <si>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</si>
  <si>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</si>
  <si>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</si>
  <si>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</si>
  <si>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</si>
  <si>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</si>
  <si>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</si>
  <si>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</si>
  <si>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</si>
  <si>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</si>
  <si>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</si>
  <si>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</si>
  <si>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</si>
  <si>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</si>
  <si>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</si>
  <si>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</si>
  <si>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</si>
  <si>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</si>
  <si>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</si>
  <si>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</si>
  <si>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</si>
  <si>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</si>
  <si>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</si>
  <si>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</si>
  <si>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</si>
  <si>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</si>
  <si>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</si>
  <si>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</si>
  <si>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</si>
  <si>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</si>
  <si>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</si>
  <si>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</si>
  <si>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</si>
  <si>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</si>
  <si>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</si>
  <si>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</si>
  <si>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</si>
  <si>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</si>
  <si>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</si>
  <si>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</si>
  <si>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</si>
  <si>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</si>
  <si>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</si>
  <si>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</si>
  <si>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</si>
  <si>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</si>
  <si>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</si>
  <si>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</si>
  <si>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</si>
  <si>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</si>
  <si>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</si>
  <si>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</si>
  <si>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</si>
  <si>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</si>
  <si>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</si>
  <si>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</si>
  <si>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</si>
  <si>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</si>
  <si>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</si>
  <si>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</si>
  <si>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</si>
  <si>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</si>
  <si>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</si>
  <si>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</si>
  <si>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</si>
  <si>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</si>
  <si>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</si>
  <si>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</si>
  <si>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</si>
  <si>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</si>
  <si>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</si>
  <si>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</si>
  <si>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</si>
  <si>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</si>
  <si>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</si>
  <si>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</si>
  <si>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</si>
  <si>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</si>
  <si>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</si>
  <si>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</si>
  <si>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</si>
  <si>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</si>
  <si>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</si>
  <si>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</si>
  <si>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</si>
  <si>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</si>
  <si>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</si>
  <si>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</si>
  <si>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</si>
  <si>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</si>
  <si>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</si>
  <si>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</si>
  <si>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</si>
  <si>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</si>
  <si>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</si>
  <si>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</si>
  <si>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</si>
  <si>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</si>
  <si>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</si>
  <si>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</si>
  <si>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</si>
  <si>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</si>
  <si>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</si>
  <si>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</si>
  <si>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</si>
  <si>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</si>
  <si>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</si>
  <si>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</si>
  <si>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</si>
  <si>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</si>
  <si>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</si>
  <si>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</si>
  <si>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</si>
  <si>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</si>
  <si>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</si>
  <si>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</si>
  <si>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</si>
  <si>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</si>
  <si>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</si>
  <si>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</si>
  <si>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</si>
  <si>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</si>
  <si>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</si>
  <si>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</si>
  <si>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</si>
  <si>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</si>
  <si>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</si>
  <si>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</si>
  <si>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</si>
  <si>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</si>
  <si>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</si>
  <si>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</si>
  <si>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</si>
  <si>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</si>
  <si>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</si>
  <si>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</si>
  <si>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</si>
  <si>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</si>
  <si>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</si>
  <si>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</si>
  <si>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</si>
  <si>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</si>
  <si>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</si>
  <si>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</si>
  <si>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</si>
  <si>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</si>
  <si>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</si>
  <si>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</si>
  <si>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</si>
  <si>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</si>
  <si>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</si>
  <si>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</si>
  <si>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</si>
  <si>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</si>
  <si>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</si>
  <si>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</si>
  <si>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</si>
  <si>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</si>
  <si>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</si>
  <si>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</si>
  <si>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</si>
  <si>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</si>
  <si>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</si>
  <si>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</si>
  <si>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</si>
  <si>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</si>
  <si>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</si>
  <si>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</si>
  <si>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</si>
  <si>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</si>
  <si>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</si>
  <si>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</si>
  <si>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</si>
  <si>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</si>
  <si>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</si>
  <si>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</si>
  <si>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</si>
  <si>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</si>
  <si>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</si>
  <si>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</si>
  <si>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</si>
  <si>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</si>
  <si>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</si>
  <si>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</si>
  <si>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</si>
  <si>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</si>
  <si>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</si>
  <si>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</si>
  <si>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</si>
  <si>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</si>
  <si>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</si>
  <si>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</si>
  <si>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</si>
  <si>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</si>
  <si>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</si>
  <si>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</si>
  <si>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</si>
  <si>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</si>
  <si>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</si>
  <si>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</si>
  <si>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</si>
  <si>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</si>
  <si>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</si>
  <si>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</si>
  <si>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</si>
  <si>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</si>
  <si>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</si>
  <si>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</si>
  <si>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</si>
  <si>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</si>
  <si>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</si>
  <si>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</si>
  <si>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</si>
  <si>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</si>
  <si>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</si>
  <si>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</si>
  <si>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</si>
  <si>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</si>
  <si>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</si>
  <si>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</si>
  <si>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</si>
  <si>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</si>
  <si>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</si>
  <si>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</si>
  <si>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</si>
  <si>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</si>
  <si>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</si>
  <si>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</si>
  <si>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</si>
  <si>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</si>
  <si>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</si>
  <si>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</si>
  <si>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</si>
  <si>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</si>
  <si>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</si>
  <si>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</si>
  <si>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</si>
  <si>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</si>
  <si>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</si>
  <si>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</si>
  <si>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</si>
  <si>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</si>
  <si>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</si>
  <si>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</si>
  <si>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</si>
  <si>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</si>
  <si>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</si>
  <si>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</si>
  <si>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</si>
  <si>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</si>
  <si>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</si>
  <si>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</si>
  <si>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</si>
  <si>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</si>
  <si>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</si>
  <si>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</si>
  <si>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</si>
  <si>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</si>
  <si>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</si>
  <si>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</si>
  <si>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</si>
  <si>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</si>
  <si>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</si>
  <si>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</si>
  <si>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</si>
  <si>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</si>
  <si>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</si>
  <si>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</si>
  <si>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</si>
  <si>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</si>
  <si>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</si>
  <si>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</si>
  <si>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</si>
  <si>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</si>
  <si>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</si>
  <si>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</si>
  <si>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</si>
  <si>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</si>
  <si>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</si>
  <si>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</si>
  <si>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</si>
  <si>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</si>
  <si>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</si>
  <si>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</si>
  <si>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</si>
  <si>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</si>
  <si>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</si>
  <si>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</si>
  <si>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</si>
  <si>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</si>
  <si>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</si>
  <si>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</si>
  <si>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</si>
  <si>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</si>
  <si>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</si>
  <si>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</si>
  <si>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</si>
  <si>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</si>
  <si>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</si>
  <si>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</si>
  <si>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</si>
  <si>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</si>
  <si>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</si>
  <si>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</si>
  <si>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</si>
  <si>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</si>
  <si>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</si>
  <si>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</si>
  <si>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</si>
  <si>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</si>
  <si>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</si>
  <si>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</si>
  <si>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</si>
  <si>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</si>
  <si>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</si>
  <si>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</si>
  <si>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</si>
  <si>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</si>
  <si>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</si>
  <si>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</si>
  <si>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</si>
  <si>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</si>
  <si>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</si>
  <si>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</si>
  <si>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</si>
  <si>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</si>
  <si>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</si>
  <si>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</si>
  <si>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</si>
  <si>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</si>
  <si>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</si>
  <si>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</si>
  <si>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</si>
  <si>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</si>
  <si>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</si>
  <si>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</si>
  <si>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</si>
  <si>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</si>
  <si>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</si>
  <si>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</si>
  <si>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</si>
  <si>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</si>
  <si>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</si>
  <si>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</si>
  <si>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</si>
  <si>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</si>
  <si>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</si>
  <si>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</si>
  <si>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</si>
  <si>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</si>
  <si>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</si>
  <si>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</si>
  <si>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</si>
  <si>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</si>
  <si>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</si>
  <si>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</si>
  <si>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</si>
  <si>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</si>
  <si>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</si>
  <si>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</si>
  <si>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</si>
  <si>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</si>
  <si>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</si>
  <si>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</si>
  <si>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</si>
  <si>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</si>
  <si>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</si>
  <si>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</si>
  <si>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</si>
  <si>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</si>
  <si>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</si>
  <si>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</si>
  <si>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</si>
  <si>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</si>
  <si>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</si>
  <si>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</si>
  <si>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</si>
  <si>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</si>
  <si>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</si>
  <si>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</si>
  <si>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</si>
  <si>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</si>
  <si>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</si>
  <si>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</si>
  <si>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</si>
  <si>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</si>
  <si>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</si>
  <si>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</si>
  <si>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</si>
  <si>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</si>
  <si>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</si>
  <si>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</si>
  <si>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</si>
  <si>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</si>
  <si>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</si>
  <si>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</si>
  <si>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</si>
  <si>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</si>
  <si>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</si>
  <si>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</si>
  <si>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</si>
  <si>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</si>
  <si>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</si>
  <si>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</si>
  <si>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</si>
  <si>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</si>
  <si>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</si>
  <si>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</si>
  <si>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</si>
  <si>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</si>
  <si>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</si>
  <si>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</si>
  <si>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</si>
  <si>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</si>
  <si>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</si>
  <si>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</si>
  <si>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</si>
  <si>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</si>
  <si>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</si>
  <si>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</si>
  <si>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</si>
  <si>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</si>
  <si>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</si>
  <si>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</si>
  <si>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</si>
  <si>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</si>
  <si>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</si>
  <si>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</si>
  <si>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</si>
  <si>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</si>
  <si>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</si>
  <si>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</si>
  <si>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</si>
  <si>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</si>
  <si>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</si>
  <si>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</si>
  <si>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</si>
  <si>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</si>
  <si>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</si>
  <si>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</si>
  <si>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</si>
  <si>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</si>
  <si>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</si>
  <si>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</si>
  <si>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</si>
  <si>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</si>
  <si>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</si>
  <si>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</si>
  <si>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</si>
  <si>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</si>
  <si>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</si>
  <si>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</si>
  <si>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</si>
  <si>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</si>
  <si>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</si>
  <si>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</si>
  <si>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</si>
  <si>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</si>
  <si>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</si>
  <si>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</si>
  <si>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</si>
  <si>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</si>
  <si>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</si>
  <si>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</si>
  <si>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</si>
  <si>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</si>
  <si>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</si>
  <si>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</si>
  <si>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</si>
  <si>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</si>
  <si>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</si>
  <si>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</si>
  <si>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</si>
  <si>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</si>
  <si>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</si>
  <si>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</si>
  <si>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</si>
  <si>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</si>
  <si>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</si>
  <si>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</si>
  <si>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</si>
  <si>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</si>
  <si>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</si>
  <si>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</si>
  <si>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</si>
  <si>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</si>
  <si>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</si>
  <si>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</si>
  <si>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</si>
  <si>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</si>
  <si>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</si>
  <si>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</si>
  <si>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</si>
  <si>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</si>
  <si>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</si>
  <si>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</si>
  <si>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</si>
  <si>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</si>
  <si>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</si>
  <si>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</si>
  <si>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</si>
  <si>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</si>
  <si>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</si>
  <si>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</si>
  <si>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</si>
  <si>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</si>
  <si>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</si>
  <si>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</si>
  <si>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</si>
  <si>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</si>
  <si>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</si>
  <si>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</si>
  <si>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</si>
  <si>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</si>
  <si>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</si>
  <si>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</si>
  <si>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</si>
  <si>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</si>
  <si>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</si>
  <si>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</si>
  <si>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</si>
  <si>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</si>
  <si>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</si>
  <si>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</si>
  <si>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</si>
  <si>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</si>
  <si>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</si>
  <si>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</si>
  <si>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</si>
  <si>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</si>
  <si>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</si>
  <si>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</si>
  <si>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</si>
  <si>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</si>
  <si>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</si>
  <si>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</si>
  <si>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</si>
  <si>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</si>
  <si>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</si>
  <si>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</si>
  <si>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</si>
  <si>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</si>
  <si>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</si>
  <si>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</si>
  <si>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</si>
  <si>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</si>
  <si>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</si>
  <si>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</si>
  <si>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</si>
  <si>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</si>
  <si>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</si>
  <si>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</si>
  <si>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</si>
  <si>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</si>
  <si>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</si>
  <si>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</si>
  <si>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</si>
  <si>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</si>
  <si>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</si>
  <si>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</si>
  <si>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</si>
  <si>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</si>
  <si>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</si>
  <si>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</si>
  <si>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</si>
  <si>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</si>
  <si>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</si>
  <si>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</si>
  <si>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</si>
  <si>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</si>
  <si>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</si>
  <si>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</si>
  <si>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</si>
  <si>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</si>
  <si>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</si>
  <si>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</si>
  <si>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</si>
  <si>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</si>
  <si>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</si>
  <si>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</si>
  <si>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</si>
  <si>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</si>
  <si>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</si>
  <si>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</si>
  <si>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</si>
  <si>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</si>
  <si>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</si>
  <si>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</si>
  <si>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</si>
  <si>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</si>
  <si>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</si>
  <si>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</si>
  <si>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</si>
  <si>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</si>
  <si>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</si>
  <si>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</si>
  <si>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</si>
  <si>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</si>
  <si>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</si>
  <si>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</si>
  <si>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</si>
  <si>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</si>
  <si>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</si>
  <si>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</si>
  <si>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</si>
  <si>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</si>
  <si>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</si>
  <si>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</si>
  <si>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</si>
  <si>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</si>
  <si>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</si>
  <si>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</si>
  <si>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</si>
  <si>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</si>
  <si>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</si>
  <si>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</si>
  <si>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</si>
  <si>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</si>
  <si>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</si>
  <si>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</si>
  <si>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</si>
  <si>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</si>
  <si>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</si>
  <si>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</si>
  <si>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</si>
  <si>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</si>
  <si>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</si>
  <si>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</si>
  <si>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</si>
  <si>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</si>
  <si>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</si>
  <si>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</si>
  <si>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</si>
  <si>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</si>
  <si>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</si>
  <si>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</si>
  <si>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</si>
  <si>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</si>
  <si>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</si>
  <si>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</si>
  <si>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</si>
  <si>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</si>
  <si>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</si>
  <si>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</si>
  <si>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</si>
  <si>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</si>
  <si>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</si>
  <si>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</si>
  <si>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</si>
  <si>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</si>
  <si>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</si>
  <si>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</si>
  <si>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</si>
  <si>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</si>
  <si>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</si>
  <si>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</si>
  <si>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</si>
  <si>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</si>
  <si>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</si>
  <si>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</si>
  <si>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</si>
  <si>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</si>
  <si>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</si>
  <si>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</si>
  <si>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</si>
  <si>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</si>
  <si>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</si>
  <si>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</si>
  <si>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</si>
  <si>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</si>
  <si>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</si>
  <si>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</si>
  <si>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</si>
  <si>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</si>
  <si>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</si>
  <si>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</si>
  <si>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</si>
  <si>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</si>
  <si>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</si>
  <si>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</si>
  <si>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</si>
  <si>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</si>
  <si>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</si>
  <si>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</si>
  <si>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</si>
  <si>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</si>
  <si>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</si>
  <si>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</si>
  <si>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</si>
  <si>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</si>
  <si>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</si>
  <si>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</si>
  <si>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</si>
  <si>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</si>
  <si>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</si>
  <si>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</si>
  <si>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</si>
  <si>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</si>
  <si>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</si>
  <si>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</si>
  <si>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</si>
  <si>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</si>
  <si>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</si>
  <si>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</si>
  <si>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</si>
  <si>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</si>
  <si>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</si>
  <si>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</si>
  <si>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</si>
  <si>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</si>
  <si>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</si>
  <si>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</si>
  <si>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</si>
  <si>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</si>
  <si>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</si>
  <si>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</si>
  <si>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</si>
  <si>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</si>
  <si>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</si>
  <si>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</si>
  <si>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</si>
  <si>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</si>
  <si>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</si>
  <si>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</si>
  <si>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</si>
  <si>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</si>
  <si>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</si>
  <si>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</si>
  <si>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</si>
  <si>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</si>
  <si>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</si>
  <si>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</si>
  <si>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</si>
  <si>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</si>
  <si>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</si>
  <si>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</si>
  <si>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</si>
  <si>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</si>
  <si>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</si>
  <si>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</si>
  <si>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</si>
  <si>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</si>
  <si>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</si>
  <si>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</si>
  <si>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</si>
  <si>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</si>
  <si>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</si>
  <si>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</si>
  <si>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</si>
  <si>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</si>
  <si>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</si>
  <si>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</si>
  <si>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</si>
  <si>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</si>
  <si>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</si>
  <si>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</si>
  <si>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</si>
  <si>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</si>
  <si>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</si>
  <si>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</si>
  <si>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</si>
  <si>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</si>
  <si>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</si>
  <si>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</si>
  <si>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</si>
  <si>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</si>
  <si>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</si>
  <si>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</si>
  <si>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</si>
  <si>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</si>
  <si>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</si>
  <si>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</si>
  <si>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</si>
  <si>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</si>
  <si>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</si>
  <si>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</si>
  <si>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</si>
  <si>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</si>
  <si>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</si>
  <si>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</si>
  <si>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</si>
  <si>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</si>
  <si>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</si>
  <si>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</si>
  <si>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</si>
  <si>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</si>
  <si>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</si>
  <si>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</si>
  <si>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</si>
  <si>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</si>
  <si>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</si>
  <si>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</si>
  <si>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</si>
  <si>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</si>
  <si>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</si>
  <si>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</si>
  <si>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</si>
  <si>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</si>
  <si>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</si>
  <si>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</si>
  <si>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</si>
  <si>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</si>
  <si>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</si>
  <si>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</si>
  <si>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</si>
  <si>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</si>
  <si>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</si>
  <si>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</si>
  <si>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</si>
  <si>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</si>
  <si>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</si>
  <si>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</si>
  <si>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</si>
  <si>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</si>
  <si>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</si>
  <si>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</si>
  <si>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</si>
  <si>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</si>
  <si>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</si>
  <si>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</si>
  <si>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</si>
  <si>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</si>
  <si>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</si>
  <si>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</si>
  <si>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</si>
  <si>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</si>
  <si>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</si>
  <si>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</si>
  <si>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</si>
  <si>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</si>
  <si>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</si>
  <si>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</si>
  <si>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</si>
  <si>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</si>
  <si>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</si>
  <si>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</si>
  <si>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</si>
  <si>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</si>
  <si>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</si>
  <si>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</si>
  <si>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</si>
  <si>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</si>
  <si>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</si>
  <si>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</si>
  <si>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</si>
  <si>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</si>
  <si>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</si>
  <si>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</si>
  <si>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</si>
  <si>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</si>
  <si>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</si>
  <si>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</si>
  <si>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</si>
  <si>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</si>
  <si>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</si>
  <si>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</si>
  <si>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</si>
  <si>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</si>
  <si>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</si>
  <si>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</si>
  <si>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</si>
  <si>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</si>
  <si>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</si>
  <si>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</si>
  <si>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</si>
  <si>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</si>
  <si>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</si>
  <si>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</si>
  <si>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</si>
  <si>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</si>
  <si>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</si>
  <si>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</si>
  <si>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</si>
  <si>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</si>
  <si>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</si>
  <si>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</si>
  <si>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</si>
  <si>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</si>
  <si>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</si>
  <si>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</si>
  <si>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</si>
  <si>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</si>
  <si>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</si>
  <si>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</si>
  <si>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</si>
  <si>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</si>
  <si>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</si>
  <si>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</si>
  <si>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</si>
  <si>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</si>
  <si>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</si>
  <si>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</si>
  <si>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</si>
  <si>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</si>
  <si>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</si>
  <si>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</si>
  <si>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</si>
  <si>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</si>
  <si>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</si>
  <si>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</si>
  <si>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</si>
  <si>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</si>
  <si>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</si>
  <si>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</si>
  <si>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</si>
  <si>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</si>
  <si>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</si>
  <si>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</si>
  <si>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</si>
  <si>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</si>
  <si>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</si>
  <si>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</si>
  <si>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</si>
  <si>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</si>
  <si>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</si>
  <si>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</si>
  <si>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</si>
  <si>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</si>
  <si>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</si>
  <si>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</si>
  <si>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</si>
  <si>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</si>
  <si>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</si>
  <si>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</si>
  <si>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</si>
  <si>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</si>
  <si>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</si>
  <si>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</si>
  <si>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</si>
  <si>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</si>
  <si>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</si>
  <si>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</si>
  <si>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</si>
  <si>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</si>
  <si>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</si>
  <si>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</si>
  <si>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</si>
  <si>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</si>
  <si>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</si>
  <si>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</si>
  <si>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</si>
  <si>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</si>
  <si>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</si>
  <si>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</si>
  <si>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</si>
  <si>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</si>
  <si>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</si>
  <si>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</si>
  <si>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</si>
  <si>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</si>
  <si>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</si>
  <si>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</si>
  <si>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</si>
  <si>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</si>
  <si>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</si>
  <si>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</si>
  <si>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</si>
  <si>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</si>
  <si>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</si>
  <si>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</si>
  <si>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</si>
  <si>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</si>
  <si>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</si>
  <si>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</si>
  <si>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</si>
  <si>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</si>
  <si>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</si>
  <si>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</si>
  <si>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</si>
  <si>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</si>
  <si>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</si>
  <si>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</si>
  <si>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</si>
  <si>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</si>
  <si>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</si>
  <si>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</si>
  <si>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</si>
  <si>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</si>
  <si>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</si>
  <si>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</si>
  <si>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</si>
  <si>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</si>
  <si>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</si>
  <si>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</si>
  <si>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</si>
  <si>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</si>
  <si>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</si>
  <si>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</si>
  <si>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</si>
  <si>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</si>
  <si>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</si>
  <si>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</si>
  <si>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</si>
  <si>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</si>
  <si>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</si>
  <si>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</si>
  <si>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</si>
  <si>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</si>
  <si>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</si>
  <si>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</si>
  <si>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</si>
  <si>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</si>
  <si>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</si>
  <si>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</si>
  <si>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</si>
  <si>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</si>
  <si>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</si>
  <si>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</si>
  <si>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</si>
  <si>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</si>
  <si>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</si>
  <si>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</si>
  <si>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</si>
  <si>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</si>
  <si>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</si>
  <si>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</si>
  <si>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</si>
  <si>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</si>
  <si>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</si>
  <si>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</si>
  <si>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</si>
  <si>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</si>
  <si>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</si>
  <si>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</si>
  <si>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</si>
  <si>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</si>
  <si>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</si>
  <si>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</si>
  <si>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</si>
  <si>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</si>
  <si>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</si>
  <si>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</si>
  <si>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</si>
  <si>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</si>
  <si>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</si>
  <si>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</si>
  <si>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</si>
  <si>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</si>
  <si>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</si>
  <si>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</si>
  <si>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</si>
  <si>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</si>
  <si>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</si>
  <si>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</si>
  <si>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</si>
  <si>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</si>
  <si>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</si>
  <si>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</si>
  <si>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</si>
  <si>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</si>
  <si>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</si>
  <si>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</si>
  <si>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</si>
  <si>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</si>
  <si>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</si>
  <si>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</si>
  <si>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</si>
  <si>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</si>
  <si>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</si>
  <si>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</si>
  <si>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</si>
  <si>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</si>
  <si>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</si>
  <si>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</si>
  <si>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</si>
  <si>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</si>
  <si>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</si>
  <si>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</si>
  <si>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</si>
  <si>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</si>
  <si>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</si>
  <si>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</si>
  <si>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</si>
  <si>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</si>
  <si>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</si>
  <si>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</si>
  <si>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</si>
  <si>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</si>
  <si>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</si>
  <si>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</si>
  <si>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</si>
  <si>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</si>
  <si>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</si>
  <si>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</si>
  <si>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</si>
  <si>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</si>
  <si>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</si>
  <si>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</si>
  <si>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</si>
  <si>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</si>
  <si>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</si>
  <si>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</si>
  <si>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</si>
  <si>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</si>
  <si>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</si>
  <si>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</si>
  <si>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</si>
  <si>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</si>
  <si>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</si>
  <si>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</si>
  <si>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</si>
  <si>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</si>
  <si>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</si>
  <si>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</si>
  <si>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</si>
  <si>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</si>
  <si>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</si>
  <si>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</si>
  <si>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</si>
  <si>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</si>
  <si>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</si>
  <si>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</si>
  <si>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</si>
  <si>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</si>
  <si>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</si>
  <si>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</si>
  <si>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</si>
  <si>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</si>
  <si>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</si>
  <si>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</si>
  <si>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</si>
  <si>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</si>
  <si>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</si>
  <si>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</si>
  <si>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</si>
  <si>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</si>
  <si>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</si>
  <si>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</si>
  <si>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</si>
  <si>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</si>
  <si>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</si>
  <si>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</si>
  <si>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</si>
  <si>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</si>
  <si>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</si>
  <si>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</si>
  <si>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</si>
  <si>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</si>
  <si>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</si>
  <si>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</si>
  <si>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</si>
  <si>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</si>
  <si>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</si>
  <si>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</si>
  <si>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</si>
  <si>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</si>
  <si>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</si>
  <si>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</si>
  <si>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</si>
  <si>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</si>
  <si>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</si>
  <si>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</si>
  <si>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</si>
  <si>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</si>
  <si>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</si>
  <si>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</si>
  <si>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</si>
  <si>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</si>
  <si>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</si>
  <si>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</si>
  <si>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</si>
  <si>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</si>
  <si>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</si>
  <si>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</si>
  <si>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</si>
  <si>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</si>
  <si>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</si>
  <si>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</si>
  <si>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</si>
  <si>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</si>
  <si>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</si>
  <si>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</si>
  <si>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</si>
  <si>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</si>
  <si>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</si>
  <si>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</si>
  <si>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</si>
  <si>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</si>
  <si>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</si>
  <si>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</si>
  <si>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</si>
  <si>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</si>
  <si>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</si>
  <si>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</si>
  <si>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</si>
  <si>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</si>
  <si>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</si>
  <si>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</si>
  <si>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</si>
  <si>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</si>
  <si>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</si>
  <si>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</si>
  <si>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</si>
  <si>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</si>
  <si>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</si>
  <si>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</si>
  <si>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</si>
  <si>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</si>
  <si>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</si>
  <si>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</si>
  <si>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</si>
  <si>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</si>
  <si>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</si>
  <si>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</si>
  <si>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</si>
  <si>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</si>
  <si>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</si>
  <si>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</si>
  <si>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</si>
  <si>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</si>
  <si>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</si>
  <si>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</si>
  <si>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</si>
  <si>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</si>
  <si>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</si>
  <si>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</si>
  <si>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</si>
  <si>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</si>
  <si>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</si>
  <si>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</si>
  <si>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</si>
  <si>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</si>
  <si>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</si>
  <si>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</si>
  <si>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</si>
  <si>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</si>
  <si>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</si>
  <si>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</si>
  <si>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</si>
  <si>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</si>
  <si>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</si>
  <si>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</si>
  <si>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</si>
  <si>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</si>
  <si>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</si>
  <si>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</si>
  <si>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</si>
  <si>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</si>
  <si>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</si>
  <si>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</si>
  <si>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</si>
  <si>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</si>
  <si>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</si>
  <si>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</si>
  <si>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</si>
  <si>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</si>
  <si>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</si>
  <si>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</si>
  <si>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</si>
  <si>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</si>
  <si>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</si>
  <si>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</si>
  <si>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</si>
  <si>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</si>
  <si>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</si>
  <si>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</si>
  <si>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</si>
  <si>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</si>
  <si>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</si>
  <si>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</si>
  <si>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</si>
  <si>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</si>
  <si>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</si>
  <si>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</si>
  <si>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</si>
  <si>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</si>
  <si>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</si>
  <si>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</si>
  <si>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</si>
  <si>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</si>
  <si>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</si>
  <si>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</si>
  <si>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</si>
  <si>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</si>
  <si>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</si>
  <si>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</si>
  <si>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</si>
  <si>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</si>
  <si>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</si>
  <si>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</si>
  <si>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</si>
  <si>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</si>
  <si>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</si>
  <si>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</si>
  <si>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</si>
  <si>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</si>
  <si>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</si>
  <si>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</si>
  <si>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</si>
  <si>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</si>
  <si>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</si>
  <si>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</si>
  <si>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</si>
  <si>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</si>
  <si>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</si>
  <si>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</si>
  <si>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</si>
  <si>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</si>
  <si>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</si>
  <si>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</si>
  <si>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</si>
  <si>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</si>
  <si>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</si>
  <si>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</si>
  <si>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</si>
  <si>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</si>
  <si>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</si>
  <si>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</si>
  <si>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</si>
  <si>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</si>
  <si>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</si>
  <si>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</si>
  <si>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</si>
  <si>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</si>
  <si>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</si>
  <si>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</si>
  <si>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</si>
  <si>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</si>
  <si>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</si>
  <si>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</si>
  <si>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</si>
  <si>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</si>
  <si>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</si>
  <si>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</si>
  <si>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</si>
  <si>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</si>
  <si>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</si>
  <si>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</si>
  <si>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</si>
  <si>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</si>
  <si>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</si>
  <si>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</si>
  <si>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</si>
  <si>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</si>
  <si>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</si>
  <si>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</si>
  <si>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</si>
  <si>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</si>
  <si>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</si>
  <si>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</si>
  <si>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</si>
  <si>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</si>
  <si>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</si>
  <si>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</si>
  <si>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</si>
  <si>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</si>
  <si>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</si>
  <si>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</si>
  <si>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</si>
  <si>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</si>
  <si>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</si>
  <si>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</si>
  <si>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</si>
  <si>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</si>
  <si>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</si>
  <si>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</si>
  <si>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</si>
  <si>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</si>
  <si>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</si>
  <si>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</si>
  <si>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</si>
  <si>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</si>
  <si>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</si>
  <si>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</si>
  <si>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</si>
  <si>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</si>
  <si>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</si>
  <si>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</si>
  <si>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</si>
  <si>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</si>
  <si>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</si>
  <si>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</si>
  <si>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</si>
  <si>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</si>
  <si>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</si>
  <si>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</si>
  <si>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</si>
  <si>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</si>
  <si>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</si>
  <si>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</si>
  <si>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</si>
  <si>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</si>
  <si>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</si>
  <si>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</si>
  <si>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</si>
  <si>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</si>
  <si>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</si>
  <si>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</si>
  <si>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</si>
  <si>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</si>
  <si>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</si>
  <si>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</si>
  <si>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</si>
  <si>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</si>
  <si>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</si>
  <si>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</si>
  <si>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</si>
  <si>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</si>
  <si>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</si>
  <si>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</si>
  <si>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</si>
  <si>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</si>
  <si>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</si>
  <si>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</si>
  <si>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</si>
  <si>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</si>
  <si>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</si>
  <si>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</si>
  <si>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</si>
  <si>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</si>
  <si>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</si>
  <si>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</si>
  <si>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</si>
  <si>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</si>
  <si>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</si>
  <si>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</si>
  <si>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</si>
  <si>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</si>
  <si>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</si>
  <si>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</si>
  <si>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</si>
  <si>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</si>
  <si>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</si>
  <si>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</si>
  <si>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</si>
  <si>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</si>
  <si>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</si>
  <si>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</si>
  <si>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</si>
  <si>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</si>
  <si>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</si>
  <si>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</si>
  <si>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</si>
  <si>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</si>
  <si>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</si>
  <si>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</si>
  <si>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</si>
  <si>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</si>
  <si>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</si>
  <si>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</si>
  <si>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</si>
  <si>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</si>
  <si>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</si>
  <si>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</si>
  <si>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</si>
  <si>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</si>
  <si>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</si>
  <si>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</si>
  <si>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</si>
  <si>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</si>
  <si>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</si>
  <si>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</si>
  <si>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</si>
  <si>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</si>
  <si>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</si>
  <si>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</si>
  <si>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</si>
  <si>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</si>
  <si>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</si>
  <si>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</si>
  <si>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</si>
  <si>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</si>
  <si>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</si>
  <si>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</si>
  <si>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</si>
  <si>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</si>
  <si>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</si>
  <si>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</si>
  <si>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</si>
  <si>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</si>
  <si>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</si>
  <si>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</si>
  <si>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</si>
  <si>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</si>
  <si>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</si>
  <si>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</si>
  <si>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</si>
  <si>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</si>
  <si>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</si>
  <si>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</si>
  <si>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</si>
  <si>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</si>
  <si>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</si>
  <si>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</si>
  <si>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</si>
  <si>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</si>
  <si>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</si>
  <si>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</si>
  <si>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</si>
  <si>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</si>
  <si>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</si>
  <si>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</si>
  <si>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</si>
  <si>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</si>
  <si>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</si>
  <si>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</si>
  <si>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</si>
  <si>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</si>
  <si>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</si>
  <si>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</si>
  <si>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</si>
  <si>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</si>
  <si>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</si>
  <si>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</si>
  <si>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</si>
  <si>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</si>
  <si>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</si>
  <si>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</si>
  <si>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</si>
  <si>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</si>
  <si>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</si>
  <si>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</si>
  <si>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</si>
  <si>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</si>
  <si>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</si>
  <si>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</si>
  <si>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</si>
  <si>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</si>
  <si>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</si>
  <si>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</si>
  <si>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</si>
  <si>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</si>
  <si>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</si>
  <si>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</si>
  <si>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</si>
  <si>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</si>
  <si>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</si>
  <si>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</si>
  <si>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</si>
  <si>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</si>
  <si>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</si>
  <si>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</si>
  <si>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</si>
  <si>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</si>
  <si>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</si>
  <si>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</si>
  <si>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</si>
  <si>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</si>
  <si>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</si>
  <si>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</si>
  <si>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</si>
  <si>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</si>
  <si>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</si>
  <si>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</si>
  <si>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</si>
  <si>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</si>
  <si>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</si>
  <si>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</si>
  <si>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</si>
  <si>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</si>
  <si>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</si>
  <si>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</si>
  <si>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</si>
  <si>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</si>
  <si>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</si>
  <si>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</si>
  <si>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</si>
  <si>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</si>
  <si>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</si>
  <si>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</si>
  <si>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</si>
  <si>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</si>
  <si>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</si>
  <si>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</si>
  <si>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</si>
  <si>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</si>
  <si>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</si>
  <si>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</si>
  <si>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</si>
  <si>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</si>
  <si>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</si>
  <si>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</si>
  <si>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</si>
  <si>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</si>
  <si>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</si>
  <si>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</si>
  <si>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</si>
  <si>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</si>
  <si>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</si>
  <si>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</si>
  <si>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</si>
  <si>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</si>
  <si>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</si>
  <si>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</si>
  <si>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</si>
  <si>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</si>
  <si>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</si>
  <si>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</si>
  <si>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</si>
  <si>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</si>
  <si>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</si>
  <si>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</si>
  <si>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</si>
  <si>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</si>
  <si>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</si>
  <si>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</si>
  <si>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</si>
  <si>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</si>
  <si>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</si>
  <si>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</si>
  <si>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</si>
  <si>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</si>
  <si>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</si>
  <si>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</si>
  <si>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</si>
  <si>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</si>
  <si>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</si>
  <si>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</si>
  <si>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</si>
  <si>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</si>
  <si>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</si>
  <si>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</si>
  <si>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</si>
  <si>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</si>
  <si>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</si>
  <si>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</si>
  <si>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</si>
  <si>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</si>
  <si>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</si>
  <si>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</si>
  <si>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</si>
  <si>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</si>
  <si>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</si>
  <si>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</si>
  <si>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</si>
  <si>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</si>
  <si>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</si>
  <si>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</si>
  <si>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</si>
  <si>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</si>
  <si>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</si>
  <si>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</si>
  <si>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</si>
  <si>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</si>
  <si>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</si>
  <si>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</si>
  <si>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</si>
  <si>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</si>
  <si>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</si>
  <si>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</si>
  <si>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</si>
  <si>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</si>
  <si>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</si>
  <si>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</si>
  <si>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</si>
  <si>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</si>
  <si>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</si>
  <si>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</si>
  <si>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</si>
  <si>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</si>
  <si>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</si>
  <si>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</si>
  <si>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</si>
  <si>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</si>
  <si>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</si>
  <si>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</si>
  <si>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</si>
  <si>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</si>
  <si>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</si>
  <si>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</si>
  <si>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</si>
  <si>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</si>
  <si>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</si>
  <si>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</si>
  <si>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</si>
  <si>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</si>
  <si>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</si>
  <si>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</si>
  <si>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</si>
  <si>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</si>
  <si>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</si>
  <si>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</si>
  <si>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</si>
  <si>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</si>
  <si>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</si>
  <si>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</si>
  <si>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</si>
  <si>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</si>
  <si>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</si>
  <si>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</si>
  <si>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</si>
  <si>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</si>
  <si>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</si>
  <si>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</si>
  <si>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</si>
  <si>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</si>
  <si>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</si>
  <si>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</si>
  <si>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</si>
  <si>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</si>
  <si>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</si>
  <si>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</si>
  <si>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</si>
  <si>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</si>
  <si>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</si>
  <si>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</si>
  <si>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</si>
  <si>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</si>
  <si>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</si>
  <si>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</si>
  <si>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</si>
  <si>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</si>
  <si>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</si>
  <si>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</si>
  <si>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</si>
  <si>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</si>
  <si>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</si>
  <si>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</si>
  <si>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</si>
  <si>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</si>
  <si>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</si>
  <si>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</si>
  <si>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</si>
  <si>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</si>
  <si>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</si>
  <si>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</si>
  <si>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</si>
  <si>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</si>
  <si>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</si>
  <si>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</si>
  <si>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</si>
  <si>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</si>
  <si>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</si>
  <si>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</si>
  <si>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</si>
  <si>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</si>
  <si>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</si>
  <si>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</si>
  <si>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</si>
  <si>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</si>
  <si>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</si>
  <si>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</si>
  <si>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</si>
  <si>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</si>
  <si>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</si>
  <si>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</si>
  <si>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</si>
  <si>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</si>
  <si>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</si>
  <si>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</si>
  <si>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</si>
  <si>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</si>
  <si>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</si>
  <si>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</si>
  <si>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</si>
  <si>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</si>
  <si>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</si>
  <si>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</si>
  <si>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</si>
  <si>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</si>
  <si>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</si>
  <si>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</si>
  <si>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</si>
  <si>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</si>
  <si>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</si>
  <si>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</si>
  <si>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</si>
  <si>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</si>
  <si>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</si>
  <si>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</si>
  <si>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</si>
  <si>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</si>
  <si>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</si>
  <si>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</si>
  <si>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</si>
  <si>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</si>
  <si>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</si>
  <si>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</si>
  <si>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</si>
  <si>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</si>
  <si>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</si>
  <si>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</si>
  <si>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</si>
  <si>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</si>
  <si>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</si>
  <si>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</si>
  <si>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</si>
  <si>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</si>
  <si>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</si>
  <si>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</si>
  <si>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</si>
  <si>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</si>
  <si>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</si>
  <si>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</si>
  <si>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</si>
  <si>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</si>
  <si>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</si>
  <si>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</si>
  <si>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</si>
  <si>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</si>
  <si>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</si>
  <si>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</si>
  <si>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</si>
  <si>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</si>
  <si>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</si>
  <si>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</si>
  <si>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</si>
  <si>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</si>
  <si>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</si>
  <si>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</si>
  <si>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</si>
  <si>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</si>
  <si>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</si>
  <si>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</si>
  <si>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</si>
  <si>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</si>
  <si>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</si>
  <si>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</si>
  <si>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</si>
  <si>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</si>
  <si>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</si>
  <si>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</si>
  <si>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</si>
  <si>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</si>
  <si>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</si>
  <si>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</si>
  <si>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</si>
  <si>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</si>
  <si>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</si>
  <si>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</si>
  <si>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</si>
  <si>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</si>
  <si>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</si>
  <si>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</si>
  <si>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</si>
  <si>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</si>
  <si>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</si>
  <si>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</si>
  <si>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</si>
  <si>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</si>
  <si>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</si>
  <si>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</si>
  <si>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</si>
  <si>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</si>
  <si>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</si>
  <si>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</si>
  <si>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</si>
  <si>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</si>
  <si>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</si>
  <si>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</si>
  <si>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</si>
  <si>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</si>
  <si>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</si>
  <si>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</si>
  <si>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</si>
  <si>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</si>
  <si>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</si>
  <si>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</si>
  <si>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</si>
  <si>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</si>
  <si>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</si>
  <si>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</si>
  <si>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</si>
  <si>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</si>
  <si>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</si>
  <si>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</si>
  <si>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</si>
  <si>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</si>
  <si>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</si>
  <si>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</si>
  <si>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</si>
  <si>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</si>
  <si>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</si>
  <si>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</si>
  <si>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</si>
  <si>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</si>
  <si>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</si>
  <si>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</si>
  <si>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</si>
  <si>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</si>
  <si>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</si>
  <si>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</si>
  <si>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</si>
  <si>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</si>
  <si>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</si>
  <si>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</si>
  <si>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</si>
  <si>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</si>
  <si>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</si>
  <si>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</si>
  <si>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</si>
  <si>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</si>
  <si>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</si>
  <si>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</si>
  <si>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</si>
  <si>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</si>
  <si>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</si>
  <si>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</si>
  <si>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</si>
  <si>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</si>
  <si>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</si>
  <si>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</si>
  <si>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</si>
  <si>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</si>
  <si>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</si>
  <si>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</si>
  <si>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</si>
  <si>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</si>
  <si>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</si>
  <si>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</si>
  <si>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</si>
  <si>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</si>
  <si>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</si>
  <si>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</si>
  <si>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</si>
  <si>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</si>
  <si>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</si>
  <si>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</si>
  <si>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</si>
  <si>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</si>
  <si>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</si>
  <si>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</si>
  <si>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</si>
  <si>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</si>
  <si>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</si>
  <si>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</si>
  <si>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</si>
  <si>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</si>
  <si>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</si>
  <si>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</si>
  <si>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</si>
  <si>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</si>
  <si>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</si>
  <si>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</si>
  <si>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</si>
  <si>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</si>
  <si>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</si>
  <si>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</si>
  <si>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</si>
  <si>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</si>
  <si>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</si>
  <si>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</si>
  <si>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</si>
  <si>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</si>
  <si>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</si>
  <si>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</si>
  <si>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</si>
  <si>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</si>
  <si>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</si>
  <si>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</si>
  <si>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</si>
  <si>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</si>
  <si>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</si>
  <si>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</si>
  <si>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</si>
  <si>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</si>
  <si>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</si>
  <si>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</si>
  <si>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</si>
  <si>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</si>
  <si>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</si>
  <si>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</si>
  <si>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</si>
  <si>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</si>
  <si>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</si>
  <si>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</si>
  <si>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</si>
  <si>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</si>
  <si>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</si>
  <si>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</si>
  <si>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</si>
  <si>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</si>
  <si>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</si>
  <si>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</si>
  <si>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</si>
  <si>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</si>
  <si>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</si>
  <si>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</si>
  <si>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</si>
  <si>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</si>
  <si>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</si>
  <si>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</si>
  <si>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</si>
  <si>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</si>
  <si>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</si>
  <si>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</si>
  <si>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</si>
  <si>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</si>
  <si>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</si>
  <si>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</si>
  <si>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</si>
  <si>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</si>
  <si>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</si>
  <si>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</si>
  <si>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</si>
  <si>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</si>
  <si>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</si>
  <si>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</si>
  <si>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</si>
  <si>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</si>
  <si>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</si>
  <si>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</si>
  <si>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</si>
  <si>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</si>
  <si>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</si>
  <si>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</si>
  <si>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</si>
  <si>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</si>
  <si>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</si>
  <si>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</si>
  <si>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</si>
  <si>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</si>
  <si>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</si>
  <si>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</si>
  <si>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</si>
  <si>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</si>
  <si>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</si>
  <si>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</si>
  <si>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</si>
  <si>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</si>
  <si>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</si>
  <si>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</si>
  <si>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</si>
  <si>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</si>
  <si>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</si>
  <si>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</si>
  <si>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</si>
  <si>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</si>
  <si>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</si>
  <si>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</si>
  <si>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</si>
  <si>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</si>
  <si>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</si>
  <si>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</si>
  <si>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</si>
  <si>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</si>
  <si>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</si>
  <si>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</si>
  <si>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</si>
  <si>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</si>
  <si>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</si>
  <si>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</si>
  <si>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</si>
  <si>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</si>
  <si>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</si>
  <si>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</si>
  <si>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</si>
  <si>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</si>
  <si>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</si>
  <si>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</si>
  <si>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</si>
  <si>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</si>
  <si>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</si>
  <si>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</si>
  <si>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</si>
  <si>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</si>
  <si>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</si>
  <si>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</si>
  <si>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</si>
  <si>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</si>
  <si>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</si>
  <si>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</si>
  <si>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</si>
  <si>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</si>
  <si>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</si>
  <si>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</si>
  <si>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</si>
  <si>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</si>
  <si>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</si>
  <si>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</si>
  <si>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</si>
  <si>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</si>
  <si>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</si>
  <si>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</si>
  <si>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</si>
  <si>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</si>
  <si>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</si>
  <si>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</si>
  <si>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</si>
  <si>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</si>
  <si>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</si>
  <si>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</si>
  <si>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</si>
  <si>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</si>
  <si>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</si>
  <si>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</si>
  <si>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</si>
  <si>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</si>
  <si>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</si>
  <si>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</si>
  <si>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</si>
  <si>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</si>
  <si>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</si>
  <si>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</si>
  <si>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</si>
  <si>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</si>
  <si>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</si>
  <si>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</si>
  <si>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</si>
  <si>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</si>
  <si>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</si>
  <si>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</si>
  <si>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</si>
  <si>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</si>
  <si>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</si>
  <si>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</si>
  <si>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</si>
  <si>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</si>
  <si>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</si>
  <si>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</si>
  <si>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</si>
  <si>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</si>
  <si>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</si>
  <si>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</si>
  <si>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</si>
  <si>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</si>
  <si>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</si>
  <si>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</si>
  <si>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</si>
  <si>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</si>
  <si>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</si>
  <si>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</si>
  <si>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</si>
  <si>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</si>
  <si>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</si>
  <si>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</si>
  <si>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</si>
  <si>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</si>
  <si>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</si>
  <si>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</si>
  <si>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</si>
  <si>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</si>
  <si>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</si>
  <si>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</si>
  <si>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</si>
  <si>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</si>
  <si>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</si>
  <si>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</si>
  <si>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</si>
  <si>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</si>
  <si>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</si>
  <si>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</si>
  <si>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</si>
  <si>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</si>
  <si>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</si>
  <si>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</si>
  <si>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</si>
  <si>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</si>
  <si>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</si>
  <si>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</si>
  <si>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</si>
  <si>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</si>
  <si>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</si>
  <si>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</si>
  <si>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</si>
  <si>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</si>
  <si>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</si>
  <si>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</si>
  <si>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</si>
  <si>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</si>
  <si>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</si>
  <si>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</si>
  <si>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</si>
  <si>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</si>
  <si>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</si>
  <si>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</si>
  <si>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</si>
  <si>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</si>
  <si>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</si>
  <si>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</si>
  <si>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</si>
  <si>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</si>
  <si>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</si>
  <si>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</si>
  <si>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</si>
  <si>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</si>
  <si>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</si>
  <si>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</si>
  <si>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</si>
  <si>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</si>
  <si>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</si>
  <si>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</si>
  <si>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</si>
  <si>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</si>
  <si>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</si>
  <si>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</si>
  <si>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</si>
  <si>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</si>
  <si>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</si>
  <si>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</si>
  <si>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</si>
  <si>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</si>
  <si>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</si>
  <si>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</si>
  <si>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</si>
  <si>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</si>
  <si>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</si>
  <si>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</si>
  <si>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</si>
  <si>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</si>
  <si>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</si>
  <si>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</si>
  <si>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</si>
  <si>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</si>
  <si>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</si>
  <si>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</si>
  <si>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</si>
  <si>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</si>
  <si>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</si>
  <si>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</si>
  <si>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</si>
  <si>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</si>
  <si>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</si>
  <si>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</si>
  <si>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</si>
  <si>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</si>
  <si>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</si>
  <si>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</si>
  <si>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</si>
  <si>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</si>
  <si>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</si>
  <si>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</si>
  <si>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</si>
  <si>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</si>
  <si>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</si>
  <si>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</si>
  <si>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</si>
  <si>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</si>
  <si>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</si>
  <si>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</si>
  <si>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</si>
  <si>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</si>
  <si>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</si>
  <si>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</si>
  <si>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</si>
  <si>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</si>
  <si>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</si>
  <si>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</si>
  <si>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</si>
  <si>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</si>
  <si>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</si>
  <si>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</si>
  <si>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</si>
  <si>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</si>
  <si>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</si>
  <si>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</si>
  <si>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</si>
  <si>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</si>
  <si>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</si>
  <si>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</si>
  <si>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</si>
  <si>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</si>
  <si>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</si>
  <si>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</si>
  <si>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</si>
  <si>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</si>
  <si>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</si>
  <si>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</si>
  <si>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</si>
  <si>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</si>
  <si>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</si>
  <si>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</si>
  <si>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</si>
  <si>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</si>
  <si>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</si>
  <si>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</si>
  <si>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</si>
  <si>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</si>
  <si>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</si>
  <si>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</si>
  <si>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</si>
  <si>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</si>
  <si>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</si>
  <si>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</si>
  <si>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</si>
  <si>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</si>
  <si>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</si>
  <si>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</si>
  <si>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</si>
  <si>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</si>
  <si>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</si>
  <si>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</si>
  <si>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</si>
  <si>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</si>
  <si>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</si>
  <si>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</si>
  <si>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</si>
  <si>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</si>
  <si>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</si>
  <si>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</si>
  <si>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</si>
  <si>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</si>
  <si>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</si>
  <si>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</si>
  <si>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</si>
  <si>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</si>
  <si>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</si>
  <si>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</si>
  <si>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</si>
  <si>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</si>
  <si>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</si>
  <si>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</si>
  <si>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</si>
  <si>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</si>
  <si>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</si>
  <si>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</si>
  <si>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</si>
  <si>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</si>
  <si>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</si>
  <si>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</si>
  <si>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</si>
  <si>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</si>
  <si>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</si>
  <si>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</si>
  <si>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</si>
  <si>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</si>
  <si>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</si>
  <si>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</si>
  <si>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</si>
  <si>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</si>
  <si>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</si>
  <si>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</si>
  <si>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</si>
  <si>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</si>
  <si>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</si>
  <si>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</si>
  <si>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</si>
  <si>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</si>
  <si>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</si>
  <si>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</si>
  <si>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</si>
  <si>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</si>
  <si>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</si>
  <si>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</si>
  <si>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</si>
  <si>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</si>
  <si>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</si>
  <si>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</si>
  <si>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</si>
  <si>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</si>
  <si>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</si>
  <si>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</si>
  <si>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</si>
  <si>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</si>
  <si>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</si>
  <si>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</si>
  <si>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</si>
  <si>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</si>
  <si>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</si>
  <si>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</si>
  <si>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</si>
  <si>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</si>
  <si>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</si>
  <si>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</si>
  <si>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</si>
  <si>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</si>
  <si>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</si>
  <si>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</si>
  <si>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</si>
  <si>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</si>
  <si>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</si>
  <si>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</si>
  <si>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</si>
  <si>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</si>
  <si>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</si>
  <si>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</si>
  <si>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</si>
  <si>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</si>
  <si>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</si>
  <si>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</si>
  <si>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</si>
  <si>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</si>
  <si>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</si>
  <si>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</si>
  <si>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</si>
  <si>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</si>
  <si>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</si>
  <si>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</si>
  <si>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</si>
  <si>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</si>
  <si>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</si>
  <si>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</si>
  <si>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</si>
  <si>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</si>
  <si>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</si>
  <si>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</si>
  <si>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</si>
  <si>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</si>
  <si>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</si>
  <si>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</si>
  <si>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</si>
  <si>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</si>
  <si>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</si>
  <si>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</si>
  <si>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</si>
  <si>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</si>
  <si>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</si>
  <si>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</si>
  <si>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</si>
  <si>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</si>
  <si>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</si>
  <si>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</si>
  <si>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</si>
  <si>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</si>
  <si>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</si>
  <si>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</si>
  <si>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</si>
  <si>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</si>
  <si>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</si>
  <si>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</si>
  <si>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</si>
  <si>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</si>
  <si>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</si>
  <si>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</si>
  <si>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</si>
  <si>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</si>
  <si>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</si>
  <si>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</si>
  <si>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</si>
  <si>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</si>
  <si>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</si>
  <si>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</si>
  <si>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</si>
  <si>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</si>
  <si>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</si>
  <si>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</si>
  <si>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</si>
  <si>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</si>
  <si>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</si>
  <si>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</si>
  <si>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</si>
  <si>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</si>
  <si>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</si>
  <si>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</si>
  <si>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</si>
  <si>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</si>
  <si>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</si>
  <si>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</si>
  <si>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</si>
  <si>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</si>
  <si>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</si>
  <si>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</si>
  <si>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</si>
  <si>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</si>
  <si>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</si>
  <si>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</si>
  <si>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</si>
  <si>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</si>
  <si>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</si>
  <si>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</si>
  <si>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</si>
  <si>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</si>
  <si>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</si>
  <si>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</si>
  <si>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</si>
  <si>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</si>
  <si>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</si>
  <si>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</si>
  <si>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</si>
  <si>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</si>
  <si>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</si>
  <si>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</si>
  <si>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</si>
  <si>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</si>
  <si>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</si>
  <si>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</si>
  <si>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</si>
  <si>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</si>
  <si>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</si>
  <si>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</si>
  <si>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</si>
  <si>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</si>
  <si>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</si>
  <si>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</si>
  <si>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</si>
  <si>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</si>
  <si>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</si>
  <si>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</si>
  <si>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</si>
  <si>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</si>
  <si>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</si>
  <si>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</si>
  <si>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</si>
  <si>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</si>
  <si>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</si>
  <si>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</si>
  <si>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</si>
  <si>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</si>
  <si>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</si>
  <si>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</si>
  <si>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</si>
  <si>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</si>
  <si>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</si>
  <si>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</si>
  <si>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</si>
  <si>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</si>
  <si>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</si>
  <si>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</si>
  <si>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</si>
  <si>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</si>
  <si>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</si>
  <si>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</si>
  <si>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</si>
  <si>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</si>
  <si>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</si>
  <si>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</si>
  <si>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</si>
  <si>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</si>
  <si>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</si>
  <si>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</si>
  <si>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</si>
  <si>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</si>
  <si>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</si>
  <si>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</si>
  <si>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</si>
  <si>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</si>
  <si>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</si>
  <si>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</si>
  <si>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</si>
  <si>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</si>
  <si>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</si>
  <si>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</si>
  <si>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</si>
  <si>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</si>
  <si>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</si>
  <si>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</si>
  <si>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</si>
  <si>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</si>
  <si>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</si>
  <si>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</si>
  <si>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</si>
  <si>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</si>
  <si>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</si>
  <si>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</si>
  <si>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</si>
  <si>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</si>
  <si>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</si>
  <si>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</si>
  <si>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</si>
  <si>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</si>
  <si>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</si>
  <si>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</si>
  <si>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</si>
  <si>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</si>
  <si>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</si>
  <si>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</si>
  <si>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</si>
  <si>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</si>
  <si>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</si>
  <si>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</si>
  <si>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</si>
  <si>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</si>
  <si>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</si>
  <si>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</si>
  <si>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</si>
  <si>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</si>
  <si>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</si>
  <si>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</si>
  <si>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</si>
  <si>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</si>
  <si>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</si>
  <si>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</si>
  <si>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</si>
  <si>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</si>
  <si>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</si>
  <si>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</si>
  <si>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</si>
  <si>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</si>
  <si>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</si>
  <si>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</si>
  <si>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</si>
  <si>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</si>
  <si>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</si>
  <si>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</si>
  <si>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</si>
  <si>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</si>
  <si>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</si>
  <si>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</si>
  <si>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</si>
  <si>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</si>
  <si>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</si>
  <si>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</si>
  <si>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</si>
  <si>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</si>
  <si>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</si>
  <si>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</si>
  <si>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</si>
  <si>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</si>
  <si>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</si>
  <si>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</si>
  <si>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</si>
  <si>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</si>
  <si>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</si>
  <si>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</si>
  <si>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</si>
  <si>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</si>
  <si>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</si>
  <si>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</si>
  <si>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</si>
  <si>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</si>
  <si>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</si>
  <si>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</si>
  <si>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</si>
  <si>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</si>
  <si>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</si>
  <si>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</si>
  <si>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</si>
  <si>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</si>
  <si>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</si>
  <si>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</si>
  <si>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</si>
  <si>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</si>
  <si>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</si>
  <si>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</si>
  <si>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</si>
  <si>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</si>
  <si>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</si>
  <si>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</si>
  <si>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</si>
  <si>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</si>
  <si>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</si>
  <si>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</si>
  <si>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</si>
  <si>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</si>
  <si>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</si>
  <si>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</si>
  <si>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</si>
  <si>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</si>
  <si>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</si>
  <si>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</si>
  <si>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</si>
  <si>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</si>
  <si>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</si>
  <si>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</si>
  <si>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</si>
  <si>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</si>
  <si>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</si>
  <si>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</si>
  <si>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</si>
  <si>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</si>
  <si>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</si>
  <si>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</si>
  <si>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</si>
  <si>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</si>
  <si>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</si>
  <si>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</si>
  <si>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</si>
  <si>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</si>
  <si>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</si>
  <si>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</si>
  <si>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</si>
  <si>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</si>
  <si>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</si>
  <si>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</si>
  <si>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</si>
  <si>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</si>
  <si>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</si>
  <si>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</si>
  <si>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</si>
  <si>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</si>
  <si>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</si>
  <si>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</si>
  <si>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</si>
  <si>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</si>
  <si>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</si>
  <si>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</si>
  <si>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</si>
  <si>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</si>
  <si>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</si>
  <si>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</si>
  <si>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</si>
  <si>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</si>
  <si>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</si>
  <si>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</si>
  <si>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</si>
  <si>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</si>
  <si>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</si>
  <si>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</si>
  <si>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</si>
  <si>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</si>
  <si>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</si>
  <si>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</si>
  <si>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</si>
  <si>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</si>
  <si>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</si>
  <si>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</si>
  <si>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</si>
  <si>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</si>
  <si>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</si>
  <si>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</si>
  <si>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</si>
  <si>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</si>
  <si>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</si>
  <si>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</si>
  <si>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</si>
  <si>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</si>
  <si>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</si>
  <si>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</si>
  <si>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</si>
  <si>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</si>
  <si>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</si>
  <si>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</si>
  <si>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</si>
  <si>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</si>
  <si>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</si>
  <si>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</si>
  <si>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</si>
  <si>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</si>
  <si>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</si>
  <si>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</si>
  <si>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</si>
  <si>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</si>
  <si>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</si>
  <si>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</si>
  <si>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</si>
  <si>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</si>
  <si>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</si>
  <si>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</si>
  <si>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</si>
  <si>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</si>
  <si>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</si>
  <si>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</si>
  <si>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</si>
  <si>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</si>
  <si>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</si>
  <si>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</si>
  <si>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</si>
  <si>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</si>
  <si>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</si>
  <si>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</si>
  <si>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</si>
  <si>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</si>
  <si>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</si>
  <si>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</si>
  <si>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</si>
  <si>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</si>
  <si>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</si>
  <si>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</si>
  <si>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</si>
  <si>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</si>
  <si>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</si>
  <si>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</si>
  <si>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</si>
  <si>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</si>
  <si>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</si>
  <si>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</si>
  <si>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</si>
  <si>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</si>
  <si>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</si>
  <si>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</si>
  <si>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</si>
  <si>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</si>
  <si>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</si>
  <si>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</si>
  <si>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</si>
  <si>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</si>
  <si>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</si>
  <si>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</si>
  <si>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</si>
  <si>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</si>
  <si>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</si>
  <si>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</si>
  <si>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</si>
  <si>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</si>
  <si>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</si>
  <si>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</si>
  <si>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</si>
  <si>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</si>
  <si>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</si>
  <si>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</si>
  <si>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</si>
  <si>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</si>
  <si>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</si>
  <si>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</si>
  <si>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</si>
  <si>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</si>
  <si>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</si>
  <si>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</si>
  <si>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</si>
  <si>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</si>
  <si>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</si>
  <si>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</si>
  <si>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</si>
  <si>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</si>
  <si>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</si>
  <si>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</si>
  <si>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</si>
  <si>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</si>
  <si>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</si>
  <si>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</si>
  <si>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</si>
  <si>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</si>
  <si>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</si>
  <si>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</si>
  <si>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</si>
  <si>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</si>
  <si>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</si>
  <si>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</si>
  <si>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</si>
  <si>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</si>
  <si>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</si>
  <si>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</si>
  <si>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</si>
  <si>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</si>
  <si>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</si>
  <si>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</si>
  <si>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</si>
  <si>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</si>
  <si>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</si>
  <si>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</si>
  <si>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</si>
  <si>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</si>
  <si>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</si>
  <si>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</si>
  <si>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</si>
  <si>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</si>
  <si>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</si>
  <si>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</si>
  <si>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</si>
  <si>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</si>
  <si>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</si>
  <si>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</si>
  <si>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</si>
  <si>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</si>
  <si>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</si>
  <si>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</si>
  <si>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</si>
  <si>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</si>
  <si>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</si>
  <si>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</si>
  <si>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</si>
  <si>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</si>
  <si>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</si>
  <si>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</si>
  <si>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</si>
  <si>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</si>
  <si>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</si>
  <si>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</si>
  <si>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</si>
  <si>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</si>
  <si>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</si>
  <si>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</si>
  <si>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</si>
  <si>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</si>
  <si>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</si>
  <si>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</si>
  <si>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</si>
  <si>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</si>
  <si>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</si>
  <si>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</si>
  <si>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</si>
  <si>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</si>
  <si>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</si>
  <si>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</si>
  <si>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</si>
  <si>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</si>
  <si>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</si>
  <si>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</si>
  <si>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</si>
  <si>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</si>
  <si>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</si>
  <si>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</si>
  <si>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</si>
  <si>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</si>
  <si>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</si>
  <si>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</si>
  <si>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</si>
  <si>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</si>
  <si>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</si>
  <si>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</si>
  <si>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</si>
  <si>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</si>
  <si>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</si>
  <si>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</si>
  <si>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</si>
  <si>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</si>
  <si>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</si>
  <si>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</si>
  <si>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</si>
  <si>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</si>
  <si>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</si>
  <si>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</si>
  <si>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</si>
  <si>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</si>
  <si>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</si>
  <si>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</si>
  <si>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</si>
  <si>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</si>
  <si>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</si>
  <si>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</si>
  <si>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</si>
  <si>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</si>
  <si>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</si>
  <si>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</si>
  <si>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</si>
  <si>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</si>
  <si>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</si>
  <si>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</si>
  <si>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</si>
  <si>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</si>
  <si>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</si>
  <si>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</si>
  <si>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</si>
  <si>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</si>
  <si>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</si>
  <si>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</si>
  <si>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</si>
  <si>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</si>
  <si>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</si>
  <si>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</si>
  <si>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</si>
  <si>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</si>
  <si>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</si>
  <si>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</si>
  <si>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</si>
  <si>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</si>
  <si>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</si>
  <si>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</si>
  <si>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</si>
  <si>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</si>
  <si>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</si>
  <si>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</si>
  <si>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</si>
  <si>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</si>
  <si>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</si>
  <si>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</si>
  <si>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</si>
  <si>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</si>
  <si>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</si>
  <si>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</si>
  <si>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</si>
  <si>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</si>
  <si>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</si>
  <si>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</si>
  <si>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</si>
  <si>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</si>
  <si>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</si>
  <si>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</si>
  <si>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</si>
  <si>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</si>
  <si>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</si>
  <si>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</si>
  <si>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</si>
  <si>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</si>
  <si>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</si>
  <si>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</si>
  <si>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</si>
  <si>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</si>
  <si>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</si>
  <si>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</si>
  <si>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</si>
  <si>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</si>
  <si>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</si>
  <si>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</si>
  <si>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</si>
  <si>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</si>
  <si>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</si>
  <si>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</si>
  <si>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</si>
  <si>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</si>
  <si>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</si>
  <si>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</si>
  <si>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</si>
  <si>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</si>
  <si>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</si>
  <si>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</si>
  <si>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</si>
  <si>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</si>
  <si>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</si>
  <si>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</si>
  <si>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</si>
  <si>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</si>
  <si>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</si>
  <si>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</si>
  <si>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</si>
  <si>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</si>
  <si>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</si>
  <si>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</si>
  <si>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</si>
  <si>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</si>
  <si>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</si>
  <si>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</si>
  <si>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</si>
  <si>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</si>
  <si>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</si>
  <si>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</si>
  <si>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</si>
  <si>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</si>
  <si>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</si>
  <si>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</si>
  <si>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</si>
  <si>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</si>
  <si>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</si>
  <si>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</si>
  <si>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</si>
  <si>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</si>
  <si>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</si>
  <si>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</si>
  <si>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</si>
  <si>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</si>
  <si>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</si>
  <si>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</si>
  <si>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</si>
  <si>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</si>
  <si>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</si>
  <si>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</si>
  <si>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</si>
  <si>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</si>
  <si>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</si>
  <si>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</si>
  <si>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</si>
  <si>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</si>
  <si>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</si>
  <si>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</si>
  <si>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</si>
  <si>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</si>
  <si>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</si>
  <si>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</si>
  <si>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</si>
  <si>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</si>
  <si>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</si>
  <si>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</si>
  <si>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</si>
  <si>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</si>
  <si>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</si>
  <si>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</si>
  <si>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</si>
  <si>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</si>
  <si>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</si>
  <si>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</si>
  <si>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</si>
  <si>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</si>
  <si>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</si>
  <si>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</si>
  <si>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</si>
  <si>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</si>
  <si>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</si>
  <si>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</si>
  <si>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</si>
  <si>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</si>
  <si>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</si>
  <si>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</si>
  <si>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</si>
  <si>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</si>
  <si>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</si>
  <si>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</si>
  <si>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</si>
  <si>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</si>
  <si>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</si>
  <si>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</si>
  <si>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</si>
  <si>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</si>
  <si>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</si>
  <si>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</si>
  <si>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</si>
  <si>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</si>
  <si>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</si>
  <si>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</si>
  <si>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</si>
  <si>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</si>
  <si>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</si>
  <si>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</si>
  <si>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</si>
  <si>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</si>
  <si>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</si>
  <si>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</si>
  <si>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</si>
  <si>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</si>
  <si>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</si>
  <si>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</si>
  <si>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</si>
  <si>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</si>
  <si>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</si>
  <si>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</si>
  <si>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</si>
  <si>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</si>
  <si>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</si>
  <si>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</si>
  <si>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</si>
  <si>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</si>
  <si>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</si>
  <si>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</si>
  <si>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</si>
  <si>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</si>
  <si>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</si>
  <si>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</si>
  <si>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</si>
  <si>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</si>
  <si>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</si>
  <si>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</si>
  <si>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</si>
  <si>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</si>
  <si>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</si>
  <si>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</si>
  <si>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</si>
  <si>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</si>
  <si>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</si>
  <si>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</si>
  <si>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</si>
  <si>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</si>
  <si>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</si>
  <si>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</si>
  <si>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</si>
  <si>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</si>
  <si>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</si>
  <si>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</si>
  <si>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</si>
  <si>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</si>
  <si>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</si>
  <si>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</si>
  <si>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</si>
  <si>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</si>
  <si>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</si>
  <si>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</si>
  <si>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</si>
  <si>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</si>
  <si>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</si>
  <si>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</si>
  <si>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</si>
  <si>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</si>
  <si>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</si>
  <si>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</si>
  <si>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</si>
  <si>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</si>
  <si>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</si>
  <si>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</si>
  <si>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</si>
  <si>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</si>
  <si>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</si>
  <si>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</si>
  <si>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</si>
  <si>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</si>
  <si>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</si>
  <si>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</si>
  <si>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</si>
  <si>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</si>
  <si>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</si>
  <si>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</si>
  <si>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</si>
  <si>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</si>
  <si>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</si>
  <si>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</si>
  <si>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</si>
  <si>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</si>
  <si>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</si>
  <si>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</si>
  <si>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</si>
  <si>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</si>
  <si>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</si>
  <si>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</si>
  <si>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</si>
  <si>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</si>
  <si>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</si>
  <si>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</si>
  <si>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</si>
  <si>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</si>
  <si>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</si>
  <si>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</si>
  <si>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</si>
  <si>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</si>
  <si>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</si>
  <si>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</si>
  <si>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</si>
  <si>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</si>
  <si>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</si>
  <si>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</si>
  <si>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</si>
  <si>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</si>
  <si>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</si>
  <si>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</si>
  <si>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</si>
  <si>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</si>
  <si>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</si>
  <si>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</si>
  <si>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</si>
  <si>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</si>
  <si>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</si>
  <si>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</si>
  <si>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</si>
  <si>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</si>
  <si>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</si>
  <si>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</si>
  <si>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</si>
  <si>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</si>
  <si>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</si>
  <si>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</si>
  <si>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</si>
  <si>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</si>
  <si>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</si>
  <si>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</si>
  <si>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</si>
  <si>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</si>
  <si>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</si>
  <si>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</si>
  <si>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</si>
  <si>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</si>
  <si>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</si>
  <si>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</si>
  <si>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</si>
  <si>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</si>
  <si>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</si>
  <si>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</si>
  <si>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</si>
  <si>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</si>
  <si>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</si>
  <si>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</si>
  <si>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</si>
  <si>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</si>
  <si>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</si>
  <si>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</si>
  <si>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</si>
  <si>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</si>
  <si>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</si>
  <si>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</si>
  <si>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</si>
  <si>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</si>
  <si>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</si>
  <si>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</si>
  <si>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</si>
  <si>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</si>
  <si>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</si>
  <si>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</si>
  <si>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</si>
  <si>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</si>
  <si>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</si>
  <si>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</si>
  <si>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</si>
  <si>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</si>
  <si>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</si>
  <si>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</si>
  <si>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</si>
  <si>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</si>
  <si>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</si>
  <si>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</si>
  <si>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</si>
  <si>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</si>
  <si>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</si>
  <si>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</si>
  <si>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</si>
  <si>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</si>
  <si>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</si>
  <si>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</si>
  <si>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</si>
  <si>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</si>
  <si>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</si>
  <si>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</si>
  <si>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</si>
  <si>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</si>
  <si>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</si>
  <si>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</si>
  <si>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</si>
  <si>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</si>
  <si>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</si>
  <si>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</si>
  <si>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</si>
  <si>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</si>
  <si>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</si>
  <si>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</si>
  <si>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</si>
  <si>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</si>
  <si>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</si>
  <si>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</si>
  <si>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</si>
  <si>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</si>
  <si>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</si>
  <si>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</si>
  <si>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</si>
  <si>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</si>
  <si>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</si>
  <si>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</si>
  <si>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</si>
  <si>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</si>
  <si>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</si>
  <si>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</si>
  <si>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</si>
  <si>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</si>
  <si>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</si>
  <si>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</si>
  <si>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</si>
  <si>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</si>
  <si>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</si>
  <si>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</si>
  <si>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</si>
  <si>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</si>
  <si>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</si>
  <si>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</si>
  <si>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</si>
  <si>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</si>
  <si>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</si>
  <si>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</si>
  <si>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</si>
  <si>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</si>
  <si>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</si>
  <si>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</si>
  <si>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</si>
  <si>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</si>
  <si>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</si>
  <si>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</si>
  <si>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</si>
  <si>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</si>
  <si>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</si>
  <si>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</si>
  <si>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</si>
  <si>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</si>
  <si>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</si>
  <si>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</si>
  <si>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</si>
  <si>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</si>
  <si>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</si>
  <si>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</si>
  <si>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</si>
  <si>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</si>
  <si>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</si>
  <si>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</si>
  <si>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</si>
  <si>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</si>
  <si>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</si>
  <si>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</si>
  <si>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</si>
  <si>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</si>
  <si>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</si>
  <si>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</si>
  <si>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</si>
  <si>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</si>
  <si>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</si>
  <si>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</si>
  <si>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</si>
  <si>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</si>
  <si>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</si>
  <si>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</si>
  <si>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</si>
  <si>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</si>
  <si>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</si>
  <si>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</si>
  <si>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</si>
  <si>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</si>
  <si>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</si>
  <si>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</si>
  <si>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</si>
  <si>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</si>
  <si>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</si>
  <si>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</si>
  <si>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</si>
  <si>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</si>
  <si>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</si>
  <si>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</si>
  <si>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</si>
  <si>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</si>
  <si>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</si>
  <si>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</si>
  <si>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</si>
  <si>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</si>
  <si>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</si>
  <si>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</si>
  <si>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</si>
  <si>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</si>
  <si>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</si>
  <si>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</si>
  <si>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</si>
  <si>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</si>
  <si>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</si>
  <si>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</si>
  <si>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</si>
  <si>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</si>
  <si>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</si>
  <si>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</si>
  <si>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</si>
  <si>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</si>
  <si>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</si>
  <si>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</si>
  <si>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</si>
  <si>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</si>
  <si>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</si>
  <si>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</si>
  <si>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</si>
  <si>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</si>
  <si>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</si>
  <si>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</si>
  <si>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</si>
  <si>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</si>
  <si>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</si>
  <si>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</si>
  <si>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</si>
  <si>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</si>
  <si>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</si>
  <si>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</si>
  <si>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</si>
  <si>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</si>
  <si>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</si>
  <si>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</si>
  <si>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</si>
  <si>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</si>
  <si>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</si>
  <si>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</si>
  <si>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</si>
  <si>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</si>
  <si>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</si>
  <si>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</si>
  <si>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</si>
  <si>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</si>
  <si>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</si>
  <si>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</si>
  <si>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</si>
  <si>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</si>
  <si>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</si>
  <si>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</si>
  <si>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</si>
  <si>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</si>
  <si>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</si>
  <si>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</si>
  <si>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</si>
  <si>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</si>
  <si>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</si>
  <si>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</si>
  <si>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</si>
  <si>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</si>
  <si>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</si>
  <si>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</si>
  <si>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</si>
  <si>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</si>
  <si>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</si>
  <si>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</si>
  <si>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</si>
  <si>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</si>
  <si>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</si>
  <si>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</si>
  <si>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</si>
  <si>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</si>
  <si>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</si>
  <si>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</si>
  <si>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</si>
  <si>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</si>
  <si>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</si>
  <si>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</si>
  <si>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</si>
  <si>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</si>
  <si>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</si>
  <si>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</si>
  <si>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</si>
  <si>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</si>
  <si>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</si>
  <si>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</si>
  <si>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</si>
  <si>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</si>
  <si>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</si>
  <si>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</si>
  <si>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</si>
  <si>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</si>
  <si>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</si>
  <si>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</si>
  <si>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</si>
  <si>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</si>
  <si>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</si>
  <si>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</si>
  <si>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</si>
  <si>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</si>
  <si>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</si>
  <si>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</si>
  <si>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</si>
  <si>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</si>
  <si>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</si>
  <si>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</si>
  <si>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</si>
  <si>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</si>
  <si>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</si>
  <si>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</si>
  <si>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</si>
  <si>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</si>
  <si>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</si>
  <si>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</si>
  <si>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</si>
  <si>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</si>
  <si>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</si>
  <si>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</si>
  <si>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</si>
  <si>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</si>
  <si>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</si>
  <si>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</si>
  <si>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</si>
  <si>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</si>
  <si>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</si>
  <si>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</si>
  <si>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</si>
  <si>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</si>
  <si>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</si>
  <si>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</si>
  <si>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</si>
  <si>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</si>
  <si>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</si>
  <si>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</si>
  <si>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</si>
  <si>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</si>
  <si>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</si>
  <si>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</si>
  <si>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</si>
  <si>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</si>
  <si>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</si>
  <si>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</si>
  <si>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</si>
  <si>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</si>
  <si>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</si>
  <si>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</si>
  <si>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</si>
  <si>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</si>
  <si>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</si>
  <si>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</si>
  <si>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</si>
  <si>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</si>
  <si>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</si>
  <si>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</si>
  <si>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</si>
  <si>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</si>
  <si>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</si>
  <si>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</si>
  <si>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</si>
  <si>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</si>
  <si>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</si>
  <si>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</si>
  <si>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</si>
  <si>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</si>
  <si>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</si>
  <si>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</si>
  <si>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</si>
  <si>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</si>
  <si>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</si>
  <si>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</si>
  <si>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</si>
  <si>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</si>
  <si>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</si>
  <si>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</si>
  <si>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</si>
  <si>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</si>
  <si>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</si>
  <si>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</si>
  <si>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</si>
  <si>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</si>
  <si>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</si>
  <si>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</si>
  <si>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</si>
  <si>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</si>
  <si>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</si>
  <si>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</si>
  <si>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</si>
  <si>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</si>
  <si>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</si>
  <si>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</si>
  <si>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</si>
  <si>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</si>
  <si>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</si>
  <si>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</si>
  <si>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</si>
  <si>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</si>
  <si>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</si>
  <si>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</si>
  <si>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</si>
  <si>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</si>
  <si>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</si>
  <si>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</si>
  <si>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</si>
  <si>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</si>
  <si>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</si>
  <si>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</si>
  <si>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</si>
  <si>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</si>
  <si>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</si>
  <si>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</si>
  <si>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</si>
  <si>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</si>
  <si>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</si>
  <si>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</si>
  <si>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</si>
  <si>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</si>
  <si>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</si>
  <si>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</si>
  <si>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</si>
  <si>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</si>
  <si>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</si>
  <si>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</si>
  <si>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</si>
  <si>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</si>
  <si>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</si>
  <si>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</si>
  <si>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</si>
  <si>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</si>
  <si>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</si>
  <si>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</si>
  <si>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</si>
  <si>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</si>
  <si>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</si>
  <si>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</si>
  <si>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</si>
  <si>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</si>
  <si>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</si>
  <si>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</si>
  <si>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</si>
  <si>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</si>
  <si>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</si>
  <si>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</si>
  <si>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</si>
  <si>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</si>
  <si>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</si>
  <si>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</si>
  <si>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</si>
  <si>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</si>
  <si>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</si>
  <si>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</si>
  <si>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</si>
  <si>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</si>
  <si>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</si>
  <si>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</si>
  <si>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</si>
  <si>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</si>
  <si>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</si>
  <si>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</si>
  <si>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</si>
  <si>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</si>
  <si>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</si>
  <si>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</si>
  <si>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</si>
  <si>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</si>
  <si>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</si>
  <si>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</si>
  <si>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</si>
  <si>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</si>
  <si>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</si>
  <si>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</si>
  <si>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</si>
  <si>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</si>
  <si>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</si>
  <si>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</si>
  <si>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</si>
  <si>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</si>
  <si>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</si>
  <si>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</si>
  <si>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</si>
  <si>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</si>
  <si>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</si>
  <si>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</si>
  <si>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</si>
  <si>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</si>
  <si>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</si>
  <si>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</si>
  <si>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</si>
  <si>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</si>
  <si>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</si>
  <si>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</si>
  <si>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</si>
  <si>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</si>
  <si>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</si>
  <si>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</si>
  <si>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</si>
  <si>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</si>
  <si>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</si>
  <si>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</si>
  <si>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</si>
  <si>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</si>
  <si>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</si>
  <si>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</si>
  <si>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</si>
  <si>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</si>
  <si>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</si>
  <si>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</si>
  <si>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</si>
  <si>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</si>
  <si>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</si>
  <si>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</si>
  <si>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</si>
  <si>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</si>
  <si>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</si>
  <si>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</si>
  <si>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</si>
  <si>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</si>
  <si>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</si>
  <si>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</si>
  <si>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</si>
  <si>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</si>
  <si>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</si>
  <si>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</si>
  <si>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</si>
  <si>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</si>
  <si>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</si>
  <si>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</si>
  <si>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</si>
  <si>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</si>
  <si>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</si>
  <si>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</si>
  <si>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</si>
  <si>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</si>
  <si>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</si>
  <si>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</si>
  <si>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</si>
  <si>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</si>
  <si>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</si>
  <si>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</si>
  <si>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</si>
  <si>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</si>
  <si>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</si>
  <si>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</si>
  <si>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</si>
  <si>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</si>
  <si>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</si>
  <si>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</si>
  <si>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</si>
  <si>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</si>
  <si>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</si>
  <si>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</si>
  <si>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</si>
  <si>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</si>
  <si>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</si>
  <si>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</si>
  <si>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</si>
  <si>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</si>
  <si>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</si>
  <si>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</si>
  <si>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</si>
  <si>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</si>
  <si>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</si>
  <si>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</si>
  <si>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</si>
  <si>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</si>
  <si>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</si>
  <si>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</si>
  <si>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</si>
  <si>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</si>
  <si>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</si>
  <si>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</si>
  <si>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</si>
  <si>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</si>
  <si>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</si>
  <si>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</si>
  <si>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</si>
  <si>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</si>
  <si>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</si>
  <si>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</si>
  <si>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</si>
  <si>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</si>
  <si>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</si>
  <si>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</si>
  <si>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</si>
  <si>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</si>
  <si>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</si>
  <si>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</si>
  <si>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</si>
  <si>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</si>
  <si>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</si>
  <si>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</si>
  <si>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</si>
  <si>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</si>
  <si>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</si>
  <si>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</si>
  <si>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</si>
  <si>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</si>
  <si>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</si>
  <si>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</si>
  <si>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</si>
  <si>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</si>
  <si>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</si>
  <si>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</si>
  <si>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</si>
  <si>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</si>
  <si>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</si>
  <si>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</si>
  <si>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</si>
  <si>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</si>
  <si>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</si>
  <si>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</si>
  <si>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</si>
  <si>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</si>
  <si>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</si>
  <si>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</si>
  <si>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</si>
  <si>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</si>
  <si>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</si>
  <si>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</si>
  <si>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</si>
  <si>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</si>
  <si>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</si>
  <si>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</si>
  <si>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</si>
  <si>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</si>
  <si>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</si>
  <si>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</si>
  <si>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</si>
  <si>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</si>
  <si>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</si>
  <si>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</si>
  <si>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</si>
  <si>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</si>
  <si>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</si>
  <si>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</si>
  <si>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</si>
  <si>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</si>
  <si>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</si>
  <si>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</si>
  <si>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</si>
  <si>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</si>
  <si>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</si>
  <si>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</si>
  <si>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</si>
  <si>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</si>
  <si>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</si>
  <si>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</si>
  <si>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</si>
  <si>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</si>
  <si>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</si>
  <si>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</si>
  <si>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</si>
  <si>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</si>
  <si>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</si>
  <si>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</si>
  <si>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</si>
  <si>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</si>
  <si>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</si>
  <si>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</si>
  <si>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</si>
  <si>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</si>
  <si>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</si>
  <si>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</si>
  <si>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</si>
  <si>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</si>
  <si>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</si>
  <si>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</si>
  <si>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</si>
  <si>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</si>
  <si>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</si>
  <si>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</si>
  <si>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</si>
  <si>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</si>
  <si>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</si>
  <si>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</si>
  <si>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</si>
  <si>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</si>
  <si>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</si>
  <si>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</si>
  <si>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</si>
  <si>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</si>
  <si>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</si>
  <si>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</si>
  <si>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</si>
  <si>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</si>
  <si>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</si>
  <si>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</si>
  <si>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</si>
  <si>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</si>
  <si>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</si>
  <si>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</si>
  <si>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</si>
  <si>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</si>
  <si>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</si>
  <si>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</si>
  <si>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</si>
  <si>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</si>
  <si>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</si>
  <si>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</si>
  <si>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</si>
  <si>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</si>
  <si>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</si>
  <si>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</si>
  <si>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</si>
  <si>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</si>
  <si>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</si>
  <si>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</si>
  <si>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</si>
  <si>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</si>
  <si>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</si>
  <si>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</si>
  <si>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</si>
  <si>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</si>
  <si>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</si>
  <si>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</si>
  <si>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</si>
  <si>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</si>
  <si>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</si>
  <si>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</si>
  <si>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</si>
  <si>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</si>
  <si>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</si>
  <si>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</si>
  <si>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</si>
  <si>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</si>
  <si>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</si>
  <si>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</si>
  <si>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</si>
  <si>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</si>
  <si>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</si>
  <si>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</si>
  <si>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</si>
  <si>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</si>
  <si>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</si>
  <si>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</si>
  <si>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</si>
  <si>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</si>
  <si>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</si>
  <si>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</si>
  <si>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</si>
  <si>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</si>
  <si>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</si>
  <si>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</si>
  <si>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</si>
  <si>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</si>
  <si>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</si>
  <si>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</si>
  <si>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</si>
  <si>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</si>
  <si>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</si>
  <si>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</si>
  <si>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</si>
  <si>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</si>
  <si>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</si>
  <si>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</si>
  <si>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</si>
  <si>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</si>
  <si>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</si>
  <si>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</si>
  <si>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</si>
  <si>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</si>
  <si>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</si>
  <si>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</si>
  <si>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</si>
  <si>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</si>
  <si>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</si>
  <si>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</si>
  <si>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</si>
  <si>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</si>
  <si>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</si>
  <si>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</si>
  <si>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</si>
  <si>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</si>
  <si>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</si>
  <si>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</si>
  <si>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</si>
  <si>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</si>
  <si>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</si>
  <si>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</si>
  <si>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</si>
  <si>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</si>
  <si>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</si>
  <si>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</si>
  <si>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</si>
  <si>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</si>
  <si>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</si>
  <si>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</si>
  <si>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</si>
  <si>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</si>
  <si>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</si>
  <si>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</si>
  <si>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</si>
  <si>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</si>
  <si>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</si>
  <si>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</si>
  <si>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</si>
  <si>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</si>
  <si>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</si>
  <si>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</si>
  <si>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</si>
  <si>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</si>
  <si>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</si>
  <si>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</si>
  <si>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</si>
  <si>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</si>
  <si>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</si>
  <si>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</si>
  <si>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</si>
  <si>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</si>
  <si>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</si>
  <si>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</si>
  <si>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</si>
  <si>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</si>
  <si>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</si>
  <si>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</si>
  <si>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</si>
  <si>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</si>
  <si>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</si>
  <si>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</si>
  <si>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</si>
  <si>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</si>
  <si>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</si>
  <si>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</si>
  <si>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</si>
  <si>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</si>
  <si>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</si>
  <si>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</si>
  <si>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</si>
  <si>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</si>
  <si>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</si>
  <si>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</si>
  <si>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</si>
  <si>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</si>
  <si>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</si>
  <si>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</si>
  <si>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</si>
  <si>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</si>
  <si>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</si>
  <si>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</si>
  <si>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</si>
  <si>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</si>
  <si>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</si>
  <si>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</si>
  <si>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</si>
  <si>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</si>
  <si>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</si>
  <si>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</si>
  <si>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</si>
  <si>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</si>
  <si>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</si>
  <si>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</si>
  <si>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</si>
  <si>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</si>
  <si>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</si>
  <si>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</si>
  <si>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</si>
  <si>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</si>
  <si>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</si>
  <si>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</si>
  <si>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</si>
  <si>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</si>
  <si>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</si>
  <si>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</si>
  <si>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</si>
  <si>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</si>
  <si>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</si>
  <si>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</si>
  <si>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</si>
  <si>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</si>
  <si>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</si>
  <si>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</si>
  <si>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</si>
  <si>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</si>
  <si>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</si>
  <si>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</si>
  <si>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</si>
  <si>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</si>
  <si>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</si>
  <si>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</si>
  <si>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</si>
  <si>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</si>
  <si>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</si>
  <si>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</si>
  <si>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</si>
  <si>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</si>
  <si>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</si>
  <si>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</si>
  <si>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</si>
  <si>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</si>
  <si>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</si>
  <si>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</si>
  <si>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</si>
  <si>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</si>
  <si>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</si>
  <si>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</si>
  <si>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</si>
  <si>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</si>
  <si>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</si>
  <si>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</si>
  <si>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</si>
  <si>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</si>
  <si>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</si>
  <si>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</si>
  <si>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</si>
  <si>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</si>
  <si>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</si>
  <si>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</si>
  <si>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</si>
  <si>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</si>
  <si>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</si>
  <si>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</si>
  <si>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</si>
  <si>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</si>
  <si>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</si>
  <si>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</si>
  <si>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</si>
  <si>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</si>
  <si>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</si>
  <si>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</si>
  <si>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</si>
  <si>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</si>
  <si>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</si>
  <si>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</si>
  <si>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</si>
  <si>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</si>
  <si>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</si>
  <si>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</si>
  <si>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</si>
  <si>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</si>
  <si>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</si>
  <si>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</si>
  <si>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</si>
  <si>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</si>
  <si>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</si>
  <si>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</si>
  <si>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</si>
  <si>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</si>
  <si>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</si>
  <si>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</si>
  <si>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</si>
  <si>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</si>
  <si>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</si>
  <si>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</si>
  <si>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</si>
  <si>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</si>
  <si>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</si>
  <si>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</si>
  <si>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</si>
  <si>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</si>
  <si>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</si>
  <si>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</si>
  <si>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</si>
  <si>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</si>
  <si>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</si>
  <si>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</si>
  <si>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</si>
  <si>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</si>
  <si>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</si>
  <si>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</si>
  <si>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</si>
  <si>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</si>
  <si>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</si>
  <si>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</si>
  <si>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</si>
  <si>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</si>
  <si>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</si>
  <si>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</si>
  <si>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</si>
  <si>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</si>
  <si>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</si>
  <si>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</si>
  <si>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</si>
  <si>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</si>
  <si>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</si>
  <si>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</si>
  <si>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</si>
  <si>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</si>
  <si>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</si>
  <si>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</si>
  <si>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</si>
  <si>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</si>
  <si>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</si>
  <si>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</si>
  <si>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</si>
  <si>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</si>
  <si>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</si>
  <si>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</si>
  <si>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</si>
  <si>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</si>
  <si>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</si>
  <si>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</si>
  <si>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</si>
  <si>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</si>
  <si>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</si>
  <si>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</si>
  <si>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</si>
  <si>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</si>
  <si>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</si>
  <si>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</si>
  <si>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</si>
  <si>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</si>
  <si>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</si>
  <si>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</si>
  <si>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</si>
  <si>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</si>
  <si>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</si>
  <si>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</si>
  <si>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</si>
  <si>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</si>
  <si>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</si>
  <si>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</si>
  <si>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</si>
  <si>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</si>
  <si>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</si>
  <si>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</si>
  <si>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</si>
  <si>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</si>
  <si>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</si>
  <si>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</si>
  <si>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</si>
  <si>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</si>
  <si>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</si>
  <si>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</si>
  <si>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</si>
  <si>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</si>
  <si>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</si>
  <si>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</si>
  <si>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</si>
  <si>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</si>
  <si>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</si>
  <si>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</si>
  <si>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</si>
  <si>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</si>
  <si>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</si>
  <si>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</si>
  <si>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</si>
  <si>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</si>
  <si>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</si>
  <si>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</si>
  <si>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</si>
  <si>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</si>
  <si>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</si>
  <si>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</si>
  <si>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</si>
  <si>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</si>
  <si>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</si>
  <si>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</si>
  <si>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</si>
  <si>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</si>
  <si>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</si>
  <si>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</si>
  <si>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</si>
  <si>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</si>
  <si>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</si>
  <si>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</si>
  <si>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</si>
  <si>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</si>
  <si>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</si>
  <si>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</si>
  <si>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</si>
  <si>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</si>
  <si>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</si>
  <si>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</si>
  <si>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</si>
  <si>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</si>
  <si>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</si>
  <si>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</si>
  <si>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</si>
  <si>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</si>
  <si>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</si>
  <si>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</si>
  <si>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</si>
  <si>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</si>
  <si>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</si>
  <si>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</si>
  <si>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</si>
  <si>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</si>
  <si>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</si>
  <si>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</si>
  <si>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</si>
  <si>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</si>
  <si>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</si>
  <si>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</si>
  <si>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</si>
  <si>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</si>
  <si>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</si>
  <si>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</si>
  <si>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</si>
  <si>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</si>
  <si>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</si>
  <si>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</si>
  <si>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</si>
  <si>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</si>
  <si>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</si>
  <si>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</si>
  <si>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</si>
  <si>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</si>
  <si>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</si>
  <si>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</si>
  <si>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</si>
  <si>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</si>
  <si>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</si>
  <si>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</si>
  <si>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</si>
  <si>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</si>
  <si>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</si>
  <si>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</si>
  <si>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</si>
  <si>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</si>
  <si>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</si>
  <si>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</si>
  <si>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</si>
  <si>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</si>
  <si>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</si>
  <si>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</si>
  <si>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</si>
  <si>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</si>
  <si>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</si>
  <si>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</si>
  <si>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</si>
  <si>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</si>
  <si>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</si>
  <si>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</si>
  <si>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</si>
  <si>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</si>
  <si>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</si>
  <si>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</si>
  <si>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</si>
  <si>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</si>
  <si>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</si>
  <si>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</si>
  <si>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</si>
  <si>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</si>
  <si>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</si>
  <si>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</si>
  <si>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</si>
  <si>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</si>
  <si>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</si>
  <si>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</si>
  <si>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</si>
  <si>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</si>
  <si>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</si>
  <si>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</si>
  <si>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</si>
  <si>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</si>
  <si>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</si>
  <si>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</si>
  <si>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</si>
  <si>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</si>
  <si>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</si>
  <si>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</si>
  <si>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</si>
  <si>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</si>
  <si>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</si>
  <si>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</si>
  <si>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</si>
  <si>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</si>
  <si>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</si>
  <si>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</si>
  <si>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</si>
  <si>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</si>
  <si>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</si>
  <si>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</si>
  <si>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</si>
  <si>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</si>
  <si>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</si>
  <si>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</si>
  <si>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</si>
  <si>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</si>
  <si>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</si>
  <si>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</si>
  <si>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</si>
  <si>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</si>
  <si>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</si>
  <si>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</si>
  <si>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</si>
  <si>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</si>
  <si>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</si>
  <si>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</si>
  <si>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</si>
  <si>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</si>
  <si>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</si>
  <si>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</si>
  <si>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</si>
  <si>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</si>
  <si>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</si>
  <si>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</si>
  <si>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</si>
  <si>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</si>
  <si>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</si>
  <si>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</si>
  <si>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</si>
  <si>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</si>
  <si>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</si>
  <si>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</si>
  <si>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</si>
  <si>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</si>
  <si>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</si>
  <si>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</si>
  <si>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</si>
  <si>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</si>
  <si>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</si>
  <si>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</si>
  <si>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</si>
  <si>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</si>
  <si>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</si>
  <si>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</si>
  <si>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</si>
  <si>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</si>
  <si>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</si>
  <si>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</si>
  <si>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</si>
  <si>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</si>
  <si>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</si>
  <si>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</si>
  <si>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</si>
  <si>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</si>
  <si>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</si>
  <si>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</si>
  <si>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</si>
  <si>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</si>
  <si>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</si>
  <si>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</si>
  <si>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</si>
  <si>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</si>
  <si>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</si>
  <si>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</si>
  <si>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</si>
  <si>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</si>
  <si>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</si>
  <si>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</si>
  <si>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</si>
  <si>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</si>
  <si>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</si>
  <si>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</si>
  <si>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</si>
  <si>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</si>
  <si>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</si>
  <si>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</si>
  <si>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</si>
  <si>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</si>
  <si>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</si>
  <si>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</si>
  <si>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</si>
  <si>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</si>
  <si>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</si>
  <si>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</si>
  <si>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</si>
  <si>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</si>
  <si>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</si>
  <si>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</si>
  <si>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</si>
  <si>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</si>
  <si>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</si>
  <si>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</si>
  <si>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</si>
  <si>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</si>
  <si>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</si>
  <si>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</si>
  <si>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</si>
  <si>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</si>
  <si>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</si>
  <si>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</si>
  <si>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</si>
  <si>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</si>
  <si>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</si>
  <si>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</si>
  <si>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</si>
  <si>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</si>
  <si>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</si>
  <si>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</si>
  <si>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</si>
  <si>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</si>
  <si>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</si>
  <si>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</si>
  <si>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</si>
  <si>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</si>
  <si>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</si>
  <si>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</si>
  <si>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</si>
  <si>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</si>
  <si>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</si>
  <si>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</si>
  <si>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</si>
  <si>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</si>
  <si>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</si>
  <si>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</si>
  <si>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</si>
  <si>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</si>
  <si>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</si>
  <si>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</si>
  <si>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</si>
  <si>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</si>
  <si>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</si>
  <si>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</si>
  <si>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</si>
  <si>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</si>
  <si>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</si>
  <si>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</si>
  <si>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</si>
  <si>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</si>
  <si>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</si>
  <si>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</si>
  <si>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</si>
  <si>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</si>
  <si>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</si>
  <si>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</si>
  <si>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</si>
  <si>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</si>
  <si>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</si>
  <si>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</si>
  <si>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</si>
  <si>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</si>
  <si>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</si>
  <si>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</si>
  <si>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</si>
  <si>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</si>
  <si>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</si>
  <si>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</si>
  <si>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</si>
  <si>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</si>
  <si>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</si>
  <si>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</si>
  <si>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</si>
  <si>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</si>
  <si>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</si>
  <si>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</si>
  <si>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</si>
  <si>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</si>
  <si>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</si>
  <si>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</si>
  <si>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</si>
  <si>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</si>
  <si>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</si>
  <si>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</si>
  <si>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</si>
  <si>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</si>
  <si>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</si>
  <si>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</si>
  <si>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</si>
  <si>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</si>
  <si>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</si>
  <si>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</si>
  <si>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</si>
  <si>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</si>
  <si>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</si>
  <si>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</si>
  <si>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</si>
  <si>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</si>
  <si>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</si>
  <si>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</si>
  <si>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</si>
  <si>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</si>
  <si>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</si>
  <si>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</si>
  <si>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</si>
  <si>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</si>
  <si>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</si>
  <si>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</si>
  <si>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</si>
  <si>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</si>
  <si>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</si>
  <si>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</si>
  <si>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</si>
  <si>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</si>
  <si>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</si>
  <si>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</si>
  <si>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</si>
  <si>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</si>
  <si>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</si>
  <si>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</si>
  <si>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</si>
  <si>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</si>
  <si>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</si>
  <si>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</si>
  <si>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</si>
  <si>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</si>
  <si>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</si>
  <si>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</si>
  <si>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</si>
  <si>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</si>
  <si>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</si>
  <si>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</si>
  <si>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</si>
  <si>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</si>
  <si>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</si>
  <si>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</si>
  <si>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</si>
  <si>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</si>
  <si>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</si>
  <si>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</si>
  <si>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</si>
  <si>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</si>
  <si>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</si>
  <si>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</si>
  <si>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</si>
  <si>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</si>
  <si>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</si>
  <si>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</si>
  <si>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</si>
  <si>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</si>
  <si>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</si>
  <si>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</si>
  <si>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</si>
  <si>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</si>
  <si>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</si>
  <si>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</si>
  <si>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</si>
  <si>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</si>
  <si>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</si>
  <si>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</si>
  <si>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</si>
  <si>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</si>
  <si>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</si>
  <si>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</si>
  <si>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</si>
  <si>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</si>
  <si>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</si>
  <si>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</si>
  <si>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</si>
  <si>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</si>
  <si>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</si>
  <si>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</si>
  <si>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</si>
  <si>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</si>
  <si>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</si>
  <si>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</si>
  <si>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</si>
  <si>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</si>
  <si>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</si>
  <si>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</si>
  <si>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</si>
  <si>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</si>
  <si>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</si>
  <si>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</si>
  <si>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</si>
  <si>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</si>
  <si>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</si>
  <si>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</si>
  <si>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</si>
  <si>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</si>
  <si>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</si>
  <si>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</si>
  <si>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</si>
  <si>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</si>
  <si>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</si>
  <si>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</si>
  <si>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</si>
  <si>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</si>
  <si>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</si>
  <si>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</si>
  <si>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</si>
  <si>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</si>
  <si>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</si>
  <si>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</si>
  <si>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</si>
  <si>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</si>
  <si>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</si>
  <si>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</si>
  <si>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</si>
  <si>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</si>
  <si>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</si>
  <si>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</si>
  <si>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</si>
  <si>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</si>
  <si>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</si>
  <si>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</si>
  <si>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</si>
  <si>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</si>
  <si>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</si>
  <si>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</si>
  <si>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</si>
  <si>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</si>
  <si>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</si>
  <si>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</si>
  <si>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</si>
  <si>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</si>
  <si>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</si>
  <si>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</si>
  <si>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</si>
  <si>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</si>
  <si>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</si>
  <si>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</si>
  <si>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</si>
  <si>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</si>
  <si>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</si>
  <si>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</si>
  <si>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</si>
  <si>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</si>
  <si>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</si>
  <si>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</si>
  <si>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</si>
  <si>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</si>
  <si>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</si>
  <si>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</si>
  <si>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</si>
  <si>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</si>
  <si>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</si>
  <si>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</si>
  <si>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</si>
  <si>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</si>
  <si>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</si>
  <si>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</si>
  <si>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</si>
  <si>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</si>
  <si>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</si>
  <si>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</si>
  <si>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</si>
  <si>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</si>
  <si>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</si>
  <si>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</si>
  <si>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</si>
  <si>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</si>
  <si>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</si>
  <si>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</si>
  <si>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</si>
  <si>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</si>
  <si>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</si>
  <si>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</si>
  <si>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</si>
  <si>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</si>
  <si>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</si>
  <si>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</si>
  <si>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</si>
  <si>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</si>
  <si>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</si>
  <si>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</si>
  <si>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</si>
  <si>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</si>
  <si>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</si>
  <si>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</si>
  <si>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</si>
  <si>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</si>
  <si>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</si>
  <si>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</si>
  <si>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</si>
  <si>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</si>
  <si>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</si>
  <si>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</si>
  <si>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</si>
  <si>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</si>
  <si>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</si>
  <si>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</si>
  <si>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</si>
  <si>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</si>
  <si>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</si>
  <si>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</si>
  <si>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</si>
  <si>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</si>
  <si>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</si>
  <si>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</si>
  <si>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</si>
  <si>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</si>
  <si>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</si>
  <si>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</si>
  <si>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</si>
  <si>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</si>
  <si>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</si>
  <si>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</si>
  <si>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</si>
  <si>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</si>
  <si>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</si>
  <si>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</si>
  <si>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</si>
  <si>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</si>
  <si>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</si>
  <si>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</si>
  <si>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</si>
  <si>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</si>
  <si>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</si>
  <si>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</si>
  <si>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</si>
  <si>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</si>
  <si>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</si>
  <si>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</si>
  <si>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</si>
  <si>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</si>
  <si>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</si>
  <si>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</si>
  <si>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</si>
  <si>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</si>
  <si>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</si>
  <si>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</si>
  <si>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</si>
  <si>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</si>
  <si>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</si>
  <si>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</si>
  <si>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</si>
  <si>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</si>
  <si>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</si>
  <si>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</si>
  <si>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</si>
  <si>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</si>
  <si>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</si>
  <si>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</si>
  <si>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</si>
  <si>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</si>
  <si>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</si>
  <si>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</si>
  <si>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</si>
  <si>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</si>
  <si>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</si>
  <si>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</si>
  <si>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</si>
  <si>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</si>
  <si>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</si>
  <si>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</si>
  <si>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</si>
  <si>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</si>
  <si>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</si>
  <si>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</si>
  <si>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</si>
  <si>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</si>
  <si>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</si>
  <si>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</si>
  <si>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</si>
  <si>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</si>
  <si>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</si>
  <si>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</si>
  <si>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</si>
  <si>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</si>
  <si>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</si>
  <si>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</si>
  <si>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</si>
  <si>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</si>
  <si>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</si>
  <si>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</si>
  <si>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</si>
  <si>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</si>
  <si>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</si>
  <si>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</si>
  <si>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</si>
  <si>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</si>
  <si>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</si>
  <si>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</si>
  <si>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</si>
  <si>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</si>
  <si>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</si>
  <si>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</si>
  <si>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</si>
  <si>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</si>
  <si>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</si>
  <si>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</si>
  <si>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</si>
  <si>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</si>
  <si>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</si>
  <si>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</si>
  <si>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</si>
  <si>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</si>
  <si>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</si>
  <si>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</si>
  <si>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</si>
  <si>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</si>
  <si>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</si>
  <si>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</si>
  <si>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</si>
  <si>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</si>
  <si>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</si>
  <si>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</si>
  <si>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</si>
  <si>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</si>
  <si>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</si>
  <si>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</si>
  <si>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</si>
  <si>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</si>
  <si>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</si>
  <si>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</si>
  <si>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</si>
  <si>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</si>
  <si>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</si>
  <si>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</si>
  <si>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</si>
  <si>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</si>
  <si>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</si>
  <si>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</si>
  <si>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</si>
  <si>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</si>
  <si>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</si>
  <si>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</si>
  <si>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</si>
  <si>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</si>
  <si>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</si>
  <si>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</si>
  <si>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</si>
  <si>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</si>
  <si>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</si>
  <si>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</si>
  <si>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</si>
  <si>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</si>
  <si>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</si>
  <si>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</si>
  <si>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</si>
  <si>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</si>
  <si>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</si>
  <si>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</si>
  <si>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</si>
  <si>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</si>
  <si>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</si>
  <si>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</si>
  <si>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</si>
  <si>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</si>
  <si>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</si>
  <si>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</si>
  <si>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</si>
  <si>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</si>
  <si>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</si>
  <si>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</si>
  <si>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</si>
  <si>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</si>
  <si>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</si>
  <si>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</si>
  <si>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</si>
  <si>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</si>
  <si>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</si>
  <si>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</si>
  <si>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</si>
  <si>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</si>
  <si>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</si>
  <si>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</si>
  <si>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</si>
  <si>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</si>
  <si>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</si>
  <si>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</si>
  <si>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</si>
  <si>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</si>
  <si>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</si>
  <si>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</si>
  <si>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</si>
  <si>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</si>
  <si>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</si>
  <si>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</si>
  <si>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</si>
  <si>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</si>
  <si>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</si>
  <si>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</si>
  <si>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</si>
  <si>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</si>
  <si>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</si>
  <si>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</si>
  <si>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</si>
  <si>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</si>
  <si>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</si>
  <si>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</si>
  <si>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</si>
  <si>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</si>
  <si>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</si>
  <si>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</si>
  <si>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</si>
  <si>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</si>
  <si>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</si>
  <si>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</si>
  <si>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</si>
  <si>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</si>
  <si>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</si>
  <si>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</si>
  <si>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</si>
  <si>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</si>
  <si>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</si>
  <si>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</si>
  <si>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</si>
  <si>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</si>
  <si>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</si>
  <si>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</si>
  <si>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</si>
  <si>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</si>
  <si>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</si>
  <si>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</si>
  <si>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</si>
  <si>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</si>
  <si>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</si>
  <si>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</si>
  <si>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</si>
  <si>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</si>
  <si>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</si>
  <si>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</si>
  <si>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</si>
  <si>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</si>
  <si>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</si>
  <si>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</si>
  <si>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</si>
  <si>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</si>
  <si>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</si>
  <si>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</si>
  <si>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</si>
  <si>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</si>
  <si>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</si>
  <si>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</si>
  <si>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</si>
  <si>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</si>
  <si>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</si>
  <si>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</si>
  <si>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</si>
  <si>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</si>
  <si>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</si>
  <si>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</si>
  <si>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</si>
  <si>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</si>
  <si>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</si>
  <si>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</si>
  <si>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</si>
  <si>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</si>
  <si>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</si>
  <si>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</si>
  <si>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</si>
  <si>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</si>
  <si>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</si>
  <si>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</si>
  <si>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</si>
  <si>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</si>
  <si>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</si>
  <si>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</si>
  <si>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</si>
  <si>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</si>
  <si>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</si>
  <si>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</si>
  <si>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</si>
  <si>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</si>
  <si>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</si>
  <si>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</si>
  <si>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</si>
  <si>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</si>
  <si>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</si>
  <si>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</si>
  <si>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</si>
  <si>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</si>
  <si>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</si>
  <si>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</si>
  <si>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</si>
  <si>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</si>
  <si>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</si>
  <si>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</si>
  <si>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</si>
  <si>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</si>
  <si>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</si>
  <si>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</si>
  <si>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</si>
  <si>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</si>
  <si>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</si>
  <si>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</si>
  <si>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</si>
  <si>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</si>
  <si>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</si>
  <si>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</si>
  <si>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</si>
  <si>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</si>
  <si>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</si>
  <si>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</si>
  <si>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</si>
  <si>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</si>
  <si>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</si>
  <si>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</si>
  <si>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</si>
  <si>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</si>
  <si>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</si>
  <si>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</si>
  <si>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</si>
  <si>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</si>
  <si>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</si>
  <si>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</si>
  <si>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</si>
  <si>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</si>
  <si>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</si>
  <si>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</si>
  <si>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</si>
  <si>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</si>
  <si>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</si>
  <si>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</si>
  <si>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</si>
  <si>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</si>
  <si>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</si>
  <si>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</si>
  <si>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</si>
  <si>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</si>
  <si>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</si>
  <si>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</si>
  <si>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</si>
  <si>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</si>
  <si>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</si>
  <si>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</si>
  <si>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</si>
  <si>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</si>
  <si>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</si>
  <si>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</si>
  <si>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</si>
  <si>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</si>
  <si>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</si>
  <si>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</si>
  <si>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</si>
  <si>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</si>
  <si>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</si>
  <si>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</si>
  <si>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</si>
  <si>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</si>
  <si>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</si>
  <si>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</si>
  <si>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</si>
  <si>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</si>
  <si>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</si>
  <si>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</si>
  <si>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</si>
  <si>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</si>
  <si>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</si>
  <si>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</si>
  <si>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</si>
  <si>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</si>
  <si>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</si>
  <si>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</si>
  <si>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</si>
  <si>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</si>
  <si>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</si>
  <si>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</si>
  <si>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</si>
  <si>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</si>
  <si>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</si>
  <si>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</si>
  <si>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</si>
  <si>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</si>
  <si>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</si>
  <si>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</si>
  <si>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</si>
  <si>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</si>
  <si>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</si>
  <si>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</si>
  <si>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</si>
  <si>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</si>
  <si>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</si>
  <si>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</si>
  <si>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</si>
  <si>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</si>
  <si>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</si>
  <si>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</si>
  <si>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</si>
  <si>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</si>
  <si>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</si>
  <si>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</si>
  <si>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</si>
  <si>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</si>
  <si>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</si>
  <si>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</si>
  <si>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</si>
  <si>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</si>
  <si>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</si>
  <si>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</si>
  <si>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</si>
  <si>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</si>
  <si>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</si>
  <si>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</si>
  <si>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</si>
  <si>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</si>
  <si>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</si>
  <si>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</si>
  <si>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</si>
  <si>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</si>
  <si>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</si>
  <si>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</si>
  <si>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</si>
  <si>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</si>
  <si>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</si>
  <si>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</si>
  <si>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</si>
  <si>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</si>
  <si>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</si>
  <si>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</si>
  <si>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</si>
  <si>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</si>
  <si>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</si>
  <si>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</si>
  <si>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</si>
  <si>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</si>
  <si>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</si>
  <si>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</si>
  <si>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</si>
  <si>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</si>
  <si>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</si>
  <si>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</si>
  <si>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</si>
  <si>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</si>
  <si>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</si>
  <si>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</si>
  <si>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</si>
  <si>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</si>
  <si>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</si>
  <si>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</si>
  <si>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</si>
  <si>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</si>
  <si>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</si>
  <si>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</si>
  <si>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</si>
  <si>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</si>
  <si>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</si>
  <si>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</si>
  <si>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</si>
  <si>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</si>
  <si>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</si>
  <si>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</si>
  <si>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</si>
  <si>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</si>
  <si>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</si>
  <si>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</si>
  <si>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</si>
  <si>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</si>
  <si>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</si>
  <si>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</si>
  <si>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</si>
  <si>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</si>
  <si>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</si>
  <si>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</si>
  <si>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</si>
  <si>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</si>
  <si>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</si>
  <si>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</si>
  <si>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</si>
  <si>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</si>
  <si>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</si>
  <si>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</si>
  <si>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</si>
  <si>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</si>
  <si>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</si>
  <si>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</si>
  <si>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</si>
  <si>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</si>
  <si>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</si>
  <si>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</si>
  <si>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</si>
  <si>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</si>
  <si>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</si>
  <si>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</si>
  <si>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</si>
  <si>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</si>
  <si>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</si>
  <si>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</si>
  <si>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</si>
  <si>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</si>
  <si>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</si>
  <si>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</si>
  <si>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</si>
  <si>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</si>
  <si>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</si>
  <si>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</si>
  <si>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</si>
  <si>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</si>
  <si>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</si>
  <si>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</si>
  <si>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</si>
  <si>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</si>
  <si>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</si>
  <si>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</si>
  <si>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</si>
  <si>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</si>
  <si>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</si>
  <si>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</si>
  <si>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</si>
  <si>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</si>
  <si>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</si>
  <si>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</si>
  <si>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</si>
  <si>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</si>
  <si>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</si>
  <si>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</si>
  <si>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</si>
  <si>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</si>
  <si>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</si>
  <si>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</si>
  <si>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</si>
  <si>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</si>
  <si>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</si>
  <si>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</si>
  <si>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</si>
  <si>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</si>
  <si>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</si>
  <si>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</si>
  <si>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</si>
  <si>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</si>
  <si>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</si>
  <si>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</si>
  <si>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</si>
  <si>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</si>
  <si>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</si>
  <si>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</si>
  <si>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</si>
  <si>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</si>
  <si>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</si>
  <si>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</si>
  <si>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</si>
  <si>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</si>
  <si>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</si>
  <si>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</si>
  <si>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</si>
  <si>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</si>
  <si>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</si>
  <si>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</si>
  <si>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</si>
  <si>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</si>
  <si>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</si>
  <si>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</si>
  <si>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</si>
  <si>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</si>
  <si>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</si>
  <si>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</si>
  <si>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</si>
  <si>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</si>
  <si>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</si>
  <si>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</si>
  <si>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</si>
  <si>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</si>
  <si>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</si>
  <si>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</si>
  <si>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</si>
  <si>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</si>
  <si>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</si>
  <si>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</si>
  <si>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</si>
  <si>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</si>
  <si>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</si>
  <si>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</si>
  <si>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</si>
  <si>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</si>
  <si>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</si>
  <si>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</si>
  <si>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</si>
  <si>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</si>
  <si>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</si>
  <si>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</si>
  <si>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</si>
  <si>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</si>
  <si>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</si>
  <si>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</si>
  <si>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</si>
  <si>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</si>
  <si>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</si>
  <si>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</si>
  <si>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</si>
  <si>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</si>
  <si>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</si>
  <si>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</si>
  <si>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</si>
  <si>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</si>
  <si>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</si>
  <si>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</si>
  <si>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</si>
  <si>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</si>
  <si>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</si>
  <si>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</si>
  <si>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</si>
  <si>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</si>
  <si>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</si>
  <si>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</si>
  <si>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</si>
  <si>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</si>
  <si>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</si>
  <si>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</si>
  <si>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</si>
  <si>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</si>
  <si>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</si>
  <si>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</si>
  <si>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</si>
  <si>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</si>
  <si>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</si>
  <si>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</si>
  <si>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</si>
  <si>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</si>
  <si>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</si>
  <si>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</si>
  <si>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</si>
  <si>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</si>
  <si>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</si>
  <si>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</si>
  <si>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</si>
  <si>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</si>
  <si>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</si>
  <si>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</si>
  <si>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</si>
  <si>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</si>
  <si>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</si>
  <si>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</si>
  <si>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</si>
  <si>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</si>
  <si>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</si>
  <si>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</si>
  <si>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</si>
  <si>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</si>
  <si>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</si>
  <si>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</si>
  <si>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</si>
  <si>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</si>
  <si>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</si>
  <si>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</si>
  <si>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</si>
  <si>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</si>
  <si>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</si>
  <si>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</si>
  <si>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</si>
  <si>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</si>
  <si>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</si>
  <si>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</si>
  <si>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</si>
  <si>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</si>
  <si>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</si>
  <si>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</si>
  <si>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</si>
  <si>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</si>
  <si>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</si>
  <si>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</si>
  <si>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</si>
  <si>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</si>
  <si>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</si>
  <si>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</si>
  <si>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</si>
  <si>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</si>
  <si>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</si>
  <si>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</si>
  <si>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</si>
  <si>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</si>
  <si>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</si>
  <si>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</si>
  <si>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</si>
  <si>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</si>
  <si>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</si>
  <si>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</si>
  <si>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</si>
  <si>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</si>
  <si>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</si>
  <si>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</si>
  <si>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</si>
  <si>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</si>
  <si>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</si>
  <si>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</si>
  <si>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</si>
  <si>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</si>
  <si>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</si>
  <si>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</si>
  <si>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</si>
  <si>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</si>
  <si>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</si>
  <si>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</si>
  <si>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</si>
  <si>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</si>
  <si>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</si>
  <si>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</si>
  <si>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</si>
  <si>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</si>
  <si>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</si>
  <si>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</si>
  <si>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</si>
  <si>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</si>
  <si>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</si>
  <si>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</si>
  <si>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</si>
  <si>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</si>
  <si>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</si>
  <si>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</si>
  <si>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</si>
  <si>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</si>
  <si>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</si>
  <si>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</si>
  <si>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</si>
  <si>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</si>
  <si>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</si>
  <si>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</si>
  <si>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</si>
  <si>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</si>
  <si>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</si>
  <si>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</si>
  <si>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</si>
  <si>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</si>
  <si>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</si>
  <si>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</si>
  <si>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</si>
  <si>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</si>
  <si>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</si>
  <si>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</si>
  <si>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</si>
  <si>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</si>
  <si>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</si>
  <si>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</si>
  <si>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</si>
  <si>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</si>
  <si>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</si>
  <si>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</si>
  <si>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</si>
  <si>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</si>
  <si>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</si>
  <si>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</si>
  <si>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</si>
  <si>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</si>
  <si>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</si>
  <si>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</si>
  <si>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</si>
  <si>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</si>
  <si>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</si>
  <si>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</si>
  <si>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</si>
  <si>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</si>
  <si>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</si>
  <si>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</si>
  <si>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</si>
  <si>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</si>
  <si>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</si>
  <si>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</si>
  <si>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</si>
  <si>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</si>
  <si>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</si>
  <si>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</si>
  <si>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</si>
  <si>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</si>
  <si>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</si>
  <si>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</si>
  <si>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</si>
  <si>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</si>
  <si>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</si>
  <si>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</si>
  <si>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</si>
  <si>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</si>
  <si>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</si>
  <si>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</si>
  <si>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</si>
  <si>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</si>
  <si>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</si>
  <si>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</si>
  <si>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</si>
  <si>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</si>
  <si>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</si>
  <si>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</si>
  <si>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</si>
  <si>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</si>
  <si>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</si>
  <si>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</si>
  <si>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</si>
  <si>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</si>
  <si>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</si>
  <si>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</si>
  <si>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</si>
  <si>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</si>
  <si>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</si>
  <si>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</si>
  <si>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</si>
  <si>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</si>
  <si>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</si>
  <si>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</si>
  <si>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</si>
  <si>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</si>
  <si>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</si>
  <si>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</si>
  <si>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</si>
  <si>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</si>
  <si>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</si>
  <si>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</si>
  <si>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</si>
  <si>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</si>
  <si>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</si>
  <si>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</si>
  <si>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</si>
  <si>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</si>
  <si>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</si>
  <si>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</si>
  <si>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</si>
  <si>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</si>
  <si>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</si>
  <si>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</si>
  <si>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</si>
  <si>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</si>
  <si>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</si>
  <si>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</si>
  <si>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</si>
  <si>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</si>
  <si>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</si>
  <si>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</si>
  <si>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</si>
  <si>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</si>
  <si>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</si>
  <si>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</si>
  <si>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</si>
  <si>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</si>
  <si>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</si>
  <si>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</si>
  <si>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</si>
  <si>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</si>
  <si>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</si>
  <si>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</si>
  <si>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</si>
  <si>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</si>
  <si>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</si>
  <si>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</si>
  <si>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</si>
  <si>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</si>
  <si>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</si>
  <si>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</si>
  <si>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</si>
  <si>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</si>
  <si>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</si>
  <si>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</si>
  <si>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</si>
  <si>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</si>
  <si>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</si>
  <si>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</si>
  <si>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</si>
  <si>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</si>
  <si>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</si>
  <si>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</si>
  <si>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</si>
  <si>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</si>
  <si>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</si>
  <si>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</si>
  <si>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</si>
  <si>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</si>
  <si>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</si>
  <si>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</si>
  <si>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</si>
  <si>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</si>
  <si>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</si>
  <si>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</si>
  <si>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</si>
  <si>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</si>
  <si>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</si>
  <si>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</si>
  <si>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</si>
  <si>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</si>
  <si>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</si>
  <si>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</si>
  <si>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</si>
  <si>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</si>
  <si>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</si>
  <si>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</si>
  <si>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</si>
  <si>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</si>
  <si>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</si>
  <si>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</si>
  <si>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</si>
  <si>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</si>
  <si>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</si>
  <si>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</si>
  <si>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</si>
  <si>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</si>
  <si>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</si>
  <si>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</si>
  <si>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</si>
  <si>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</si>
  <si>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</si>
  <si>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</si>
  <si>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</si>
  <si>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</si>
  <si>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</si>
  <si>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</si>
  <si>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</si>
  <si>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</si>
  <si>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</si>
  <si>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</si>
  <si>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</si>
  <si>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</si>
  <si>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</si>
  <si>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</si>
  <si>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</si>
  <si>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</si>
  <si>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</si>
  <si>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</si>
  <si>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</si>
  <si>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</si>
  <si>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</si>
  <si>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</si>
  <si>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</si>
  <si>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</si>
  <si>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</si>
  <si>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</si>
  <si>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</si>
  <si>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</si>
  <si>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</si>
  <si>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</si>
  <si>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</si>
  <si>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</si>
  <si>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</si>
  <si>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</si>
  <si>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</si>
  <si>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</si>
  <si>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</si>
  <si>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</si>
  <si>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</si>
  <si>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</si>
  <si>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</si>
  <si>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</si>
  <si>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</si>
  <si>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</si>
  <si>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</si>
  <si>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</si>
  <si>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</si>
  <si>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</si>
  <si>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</si>
  <si>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</si>
  <si>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</si>
  <si>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</si>
  <si>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</si>
  <si>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</si>
  <si>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</si>
  <si>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</si>
  <si>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</si>
  <si>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</si>
  <si>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</si>
  <si>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</si>
  <si>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</si>
  <si>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</si>
  <si>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</si>
  <si>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</si>
  <si>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</si>
  <si>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</si>
  <si>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</si>
  <si>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</si>
  <si>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</si>
  <si>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</si>
  <si>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</si>
  <si>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</si>
  <si>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</si>
  <si>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</si>
  <si>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</si>
  <si>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</si>
  <si>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</si>
  <si>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</si>
  <si>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</si>
  <si>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</si>
  <si>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</si>
  <si>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</si>
  <si>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</si>
  <si>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</si>
  <si>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</si>
  <si>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</si>
  <si>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</si>
  <si>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</si>
  <si>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</si>
  <si>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</si>
  <si>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</si>
  <si>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</si>
  <si>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</si>
  <si>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</si>
  <si>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</si>
  <si>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</si>
  <si>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</si>
  <si>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</si>
  <si>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</si>
  <si>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</si>
  <si>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</si>
  <si>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</si>
  <si>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</si>
  <si>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</si>
  <si>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</si>
  <si>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</si>
  <si>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</si>
  <si>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</si>
  <si>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</si>
  <si>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</si>
  <si>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</si>
  <si>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</si>
  <si>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</si>
  <si>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</si>
  <si>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</si>
  <si>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</si>
  <si>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</si>
  <si>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</si>
  <si>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</si>
  <si>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</si>
  <si>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</si>
  <si>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</si>
  <si>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</si>
  <si>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</si>
  <si>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</si>
  <si>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</si>
  <si>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</si>
  <si>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</si>
  <si>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</si>
  <si>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</si>
  <si>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</si>
  <si>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</si>
  <si>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</si>
  <si>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</si>
  <si>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</si>
  <si>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</si>
  <si>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</si>
  <si>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</si>
  <si>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</si>
  <si>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</si>
  <si>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</si>
  <si>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</si>
  <si>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</si>
  <si>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</si>
  <si>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</si>
  <si>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</si>
  <si>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</si>
  <si>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</si>
  <si>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</si>
  <si>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</si>
  <si>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</si>
  <si>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</si>
  <si>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</si>
  <si>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</si>
  <si>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</si>
  <si>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</si>
  <si>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</si>
  <si>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</si>
  <si>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</si>
  <si>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</si>
  <si>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</si>
  <si>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</si>
  <si>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</si>
  <si>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</si>
  <si>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</si>
  <si>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</si>
  <si>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</si>
  <si>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</si>
  <si>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</si>
  <si>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</si>
  <si>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</si>
  <si>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</si>
  <si>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</si>
  <si>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</si>
  <si>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</si>
  <si>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</si>
  <si>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</si>
  <si>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</si>
  <si>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</si>
  <si>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</si>
  <si>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</si>
  <si>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</si>
  <si>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</si>
  <si>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</si>
  <si>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</si>
  <si>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</si>
  <si>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</si>
  <si>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</si>
  <si>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</si>
  <si>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</si>
  <si>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</si>
  <si>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</si>
  <si>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</si>
  <si>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</si>
  <si>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</si>
  <si>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</si>
  <si>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</si>
  <si>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</si>
  <si>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</si>
  <si>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</si>
  <si>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</si>
  <si>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</si>
  <si>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</si>
  <si>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</si>
  <si>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</si>
  <si>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</si>
  <si>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</si>
  <si>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</si>
  <si>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</si>
  <si>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</si>
  <si>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</si>
  <si>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</si>
  <si>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</si>
  <si>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</si>
  <si>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</si>
  <si>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</si>
  <si>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</si>
  <si>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</si>
  <si>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</si>
  <si>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</si>
  <si>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</si>
  <si>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</si>
  <si>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</si>
  <si>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</si>
  <si>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</si>
  <si>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</si>
  <si>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</si>
  <si>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</si>
  <si>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</si>
  <si>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</si>
  <si>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</si>
  <si>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</si>
  <si>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</si>
  <si>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</si>
  <si>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</si>
  <si>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</si>
  <si>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</si>
  <si>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</si>
  <si>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</si>
  <si>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</si>
  <si>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</si>
  <si>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</si>
  <si>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</si>
  <si>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</si>
  <si>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</si>
  <si>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</si>
  <si>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</si>
  <si>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</si>
  <si>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</si>
  <si>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</si>
  <si>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</si>
  <si>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</si>
  <si>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</si>
  <si>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</si>
  <si>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</si>
  <si>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</si>
  <si>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</si>
  <si>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</si>
  <si>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</si>
  <si>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</si>
  <si>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</si>
  <si>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</si>
  <si>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</si>
  <si>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</si>
  <si>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</si>
  <si>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</si>
  <si>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</si>
  <si>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</si>
  <si>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</si>
  <si>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</si>
  <si>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</si>
  <si>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</si>
  <si>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</si>
  <si>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</si>
  <si>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</si>
  <si>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</si>
  <si>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</si>
  <si>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</si>
  <si>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</si>
  <si>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</si>
  <si>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</si>
  <si>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</si>
  <si>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</si>
  <si>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</si>
  <si>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</si>
  <si>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</si>
  <si>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</si>
  <si>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</si>
  <si>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</si>
  <si>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</si>
  <si>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</si>
  <si>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</si>
  <si>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</si>
  <si>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</si>
  <si>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</si>
  <si>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</si>
  <si>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</si>
  <si>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</si>
  <si>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</si>
  <si>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</si>
  <si>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</si>
  <si>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</si>
  <si>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</si>
  <si>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</si>
  <si>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</si>
  <si>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</si>
  <si>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</si>
  <si>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</si>
  <si>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</si>
  <si>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</si>
  <si>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</si>
  <si>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</si>
  <si>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</si>
  <si>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</si>
  <si>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</si>
  <si>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</si>
  <si>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</si>
  <si>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</si>
  <si>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</si>
  <si>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</si>
  <si>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</si>
  <si>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</si>
  <si>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</si>
  <si>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</si>
  <si>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</si>
  <si>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</si>
  <si>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</si>
  <si>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</si>
  <si>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</si>
  <si>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</si>
  <si>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</si>
  <si>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</si>
  <si>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</si>
  <si>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</si>
  <si>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</si>
  <si>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</si>
  <si>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</si>
  <si>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</si>
  <si>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</si>
  <si>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</si>
  <si>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</si>
  <si>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</si>
  <si>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</si>
  <si>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</si>
  <si>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</si>
  <si>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</si>
  <si>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</si>
  <si>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</si>
  <si>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</si>
  <si>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</si>
  <si>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</si>
  <si>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</si>
  <si>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</si>
  <si>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</si>
  <si>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</si>
  <si>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</si>
  <si>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</si>
  <si>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</si>
  <si>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</si>
  <si>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</si>
  <si>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</si>
  <si>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</si>
  <si>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</si>
  <si>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</si>
  <si>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</si>
  <si>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</si>
  <si>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</si>
  <si>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</si>
  <si>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</si>
  <si>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</si>
  <si>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</si>
  <si>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</si>
  <si>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</si>
  <si>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</si>
  <si>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</si>
  <si>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</si>
  <si>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</si>
  <si>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</si>
  <si>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</si>
  <si>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</si>
  <si>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</si>
  <si>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</si>
  <si>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</si>
  <si>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</si>
  <si>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</si>
  <si>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</si>
  <si>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</si>
  <si>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</si>
  <si>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</si>
  <si>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</si>
  <si>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</si>
  <si>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</si>
  <si>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</si>
  <si>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</si>
  <si>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</si>
  <si>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</si>
  <si>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</si>
  <si>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</si>
  <si>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</si>
  <si>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</si>
  <si>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</si>
  <si>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</si>
  <si>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</si>
  <si>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</si>
  <si>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</si>
  <si>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</si>
  <si>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</si>
  <si>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</si>
  <si>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</si>
  <si>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</si>
  <si>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</si>
  <si>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</si>
  <si>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</si>
  <si>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</si>
  <si>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</si>
  <si>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</si>
  <si>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</si>
  <si>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</si>
  <si>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</si>
  <si>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</si>
  <si>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</si>
  <si>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</si>
  <si>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</si>
  <si>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</si>
  <si>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</si>
  <si>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</si>
  <si>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</si>
  <si>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</si>
  <si>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</si>
  <si>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</si>
  <si>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</si>
  <si>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</si>
  <si>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</si>
  <si>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</si>
  <si>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</si>
  <si>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</si>
  <si>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</si>
  <si>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</si>
  <si>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</si>
  <si>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</si>
  <si>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</si>
  <si>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</si>
  <si>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</si>
  <si>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</si>
  <si>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</si>
  <si>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</si>
  <si>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</si>
  <si>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</si>
  <si>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</si>
  <si>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</si>
  <si>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</si>
  <si>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</si>
  <si>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</si>
  <si>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</si>
  <si>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</si>
  <si>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</si>
  <si>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</si>
  <si>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</si>
  <si>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</si>
  <si>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</si>
  <si>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</si>
  <si>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</si>
  <si>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</si>
  <si>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</si>
  <si>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</si>
  <si>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</si>
  <si>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</si>
  <si>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</si>
  <si>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</si>
  <si>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</si>
  <si>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</si>
  <si>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</si>
  <si>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</si>
  <si>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</si>
  <si>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</si>
  <si>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</si>
  <si>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</si>
  <si>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</si>
  <si>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</si>
  <si>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</si>
  <si>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</si>
  <si>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</si>
  <si>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</si>
  <si>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</si>
  <si>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</si>
  <si>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</si>
  <si>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</si>
  <si>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</si>
  <si>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</si>
  <si>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</si>
  <si>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</si>
  <si>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</si>
  <si>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</si>
  <si>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</si>
  <si>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</si>
  <si>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</si>
  <si>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</si>
  <si>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</si>
  <si>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</si>
  <si>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</si>
  <si>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</si>
  <si>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</si>
  <si>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</si>
  <si>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</si>
  <si>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</si>
  <si>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</si>
  <si>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</si>
  <si>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</si>
  <si>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</si>
  <si>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</si>
  <si>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</si>
  <si>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</si>
  <si>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</si>
  <si>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</si>
  <si>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</si>
  <si>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</si>
  <si>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</si>
  <si>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</si>
  <si>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</si>
  <si>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</si>
  <si>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</si>
  <si>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</si>
  <si>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</si>
  <si>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</si>
  <si>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</si>
  <si>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</si>
  <si>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</si>
  <si>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</si>
  <si>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</si>
  <si>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</si>
  <si>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</si>
  <si>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</si>
  <si>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</si>
  <si>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</si>
  <si>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</si>
  <si>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</si>
  <si>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</si>
  <si>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</si>
  <si>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</si>
  <si>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</si>
  <si>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</si>
  <si>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</si>
  <si>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</si>
  <si>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</si>
  <si>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</si>
  <si>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</si>
  <si>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</si>
  <si>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</si>
  <si>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</si>
  <si>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</si>
  <si>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</si>
  <si>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</si>
  <si>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</si>
  <si>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</si>
  <si>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</si>
  <si>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</si>
  <si>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</si>
  <si>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</si>
  <si>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</si>
  <si>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</si>
  <si>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</si>
  <si>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</si>
  <si>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</si>
  <si>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</si>
  <si>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</si>
  <si>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</si>
  <si>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</si>
  <si>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</si>
  <si>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</si>
  <si>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</si>
  <si>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</si>
  <si>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</si>
  <si>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</si>
  <si>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</si>
  <si>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</si>
  <si>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</si>
  <si>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</si>
  <si>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</si>
  <si>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</si>
  <si>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</si>
  <si>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</si>
  <si>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</si>
  <si>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</si>
  <si>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</si>
  <si>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</si>
  <si>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</si>
  <si>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</si>
  <si>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</si>
  <si>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</si>
  <si>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</si>
  <si>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</si>
  <si>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</si>
  <si>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</si>
  <si>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</si>
  <si>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</si>
  <si>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</si>
  <si>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</si>
  <si>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</si>
  <si>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</si>
  <si>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</si>
  <si>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</si>
  <si>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</si>
  <si>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</si>
  <si>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</si>
  <si>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</si>
  <si>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</si>
  <si>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</si>
  <si>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</si>
  <si>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</si>
  <si>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</si>
  <si>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</si>
  <si>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</si>
  <si>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</si>
  <si>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</si>
  <si>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</si>
  <si>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</si>
  <si>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</si>
  <si>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</si>
  <si>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</si>
  <si>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</si>
  <si>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</si>
  <si>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</si>
  <si>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</si>
  <si>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</si>
  <si>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</si>
  <si>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</si>
  <si>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</si>
  <si>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</si>
  <si>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</si>
  <si>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</si>
  <si>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</si>
  <si>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</si>
  <si>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</si>
  <si>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</si>
  <si>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</si>
  <si>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</si>
  <si>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</si>
  <si>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</si>
  <si>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</si>
  <si>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</si>
  <si>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</si>
  <si>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</si>
  <si>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</si>
  <si>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</si>
  <si>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</si>
  <si>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</si>
  <si>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</si>
  <si>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</si>
  <si>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</si>
  <si>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</si>
  <si>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</si>
  <si>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</si>
  <si>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</si>
  <si>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</si>
  <si>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</si>
  <si>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</si>
  <si>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</si>
  <si>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</si>
  <si>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</si>
  <si>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</si>
  <si>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</si>
  <si>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</si>
  <si>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</si>
  <si>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</si>
  <si>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</si>
  <si>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</si>
  <si>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</si>
  <si>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</si>
  <si>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</si>
  <si>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</si>
  <si>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</si>
  <si>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</si>
  <si>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</si>
  <si>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</si>
  <si>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</si>
  <si>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</si>
  <si>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</si>
  <si>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</si>
  <si>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</si>
  <si>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</si>
  <si>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</si>
  <si>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</si>
  <si>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</si>
  <si>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</si>
  <si>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</si>
  <si>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</si>
  <si>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</si>
  <si>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</si>
  <si>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</si>
  <si>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</si>
  <si>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</si>
  <si>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</si>
  <si>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</si>
  <si>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</si>
  <si>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</si>
  <si>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</si>
  <si>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</si>
  <si>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</si>
  <si>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</si>
  <si>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</si>
  <si>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</si>
  <si>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</si>
  <si>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</si>
  <si>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</si>
  <si>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</si>
  <si>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</si>
  <si>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</si>
  <si>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</si>
  <si>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</si>
  <si>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</si>
  <si>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</si>
  <si>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</si>
  <si>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</si>
  <si>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</si>
  <si>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</si>
  <si>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</si>
  <si>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</si>
  <si>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</si>
  <si>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</si>
  <si>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</si>
  <si>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</si>
  <si>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</si>
  <si>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</si>
  <si>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</si>
  <si>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</si>
  <si>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</si>
  <si>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</si>
  <si>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</si>
  <si>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</si>
  <si>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</si>
  <si>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</si>
  <si>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</si>
  <si>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</si>
  <si>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</si>
  <si>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</si>
  <si>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</si>
  <si>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</si>
  <si>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</si>
  <si>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</si>
  <si>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</si>
  <si>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</si>
  <si>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</si>
  <si>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</si>
  <si>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</si>
  <si>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</si>
  <si>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</si>
  <si>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</si>
  <si>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</si>
  <si>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</si>
  <si>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</si>
  <si>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</si>
  <si>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</si>
  <si>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</si>
  <si>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</si>
  <si>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</si>
  <si>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</si>
  <si>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</si>
  <si>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</si>
  <si>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</si>
  <si>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</si>
  <si>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</si>
  <si>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</si>
  <si>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</si>
  <si>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</si>
  <si>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</si>
  <si>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</si>
  <si>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</si>
  <si>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</si>
  <si>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</si>
  <si>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</si>
  <si>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</si>
  <si>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</si>
  <si>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</si>
  <si>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</si>
  <si>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</si>
  <si>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</si>
  <si>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</si>
  <si>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</si>
  <si>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</si>
  <si>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</si>
  <si>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</si>
  <si>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</si>
  <si>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</si>
  <si>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</si>
  <si>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</si>
  <si>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</si>
  <si>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</si>
  <si>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</si>
  <si>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</si>
  <si>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</si>
  <si>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</si>
  <si>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</si>
  <si>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</si>
  <si>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</si>
  <si>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</si>
  <si>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</si>
  <si>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</si>
  <si>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</si>
  <si>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</si>
  <si>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</si>
  <si>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</si>
  <si>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</si>
  <si>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</si>
  <si>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</si>
  <si>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</si>
  <si>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</si>
  <si>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</si>
  <si>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</si>
  <si>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</si>
  <si>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</si>
  <si>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</si>
  <si>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</si>
  <si>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</si>
  <si>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</si>
  <si>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</si>
  <si>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</si>
  <si>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</si>
  <si>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</si>
  <si>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</si>
  <si>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</si>
  <si>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</si>
  <si>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</si>
  <si>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</si>
  <si>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</si>
  <si>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</si>
  <si>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</si>
  <si>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</si>
  <si>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</si>
  <si>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</si>
  <si>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</si>
  <si>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</si>
  <si>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</si>
  <si>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</si>
  <si>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</si>
  <si>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</si>
  <si>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</si>
  <si>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</si>
  <si>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</si>
  <si>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</si>
  <si>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</si>
  <si>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</si>
  <si>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</si>
  <si>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</si>
  <si>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</si>
  <si>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</si>
  <si>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</si>
  <si>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</si>
  <si>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</si>
  <si>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</si>
  <si>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</si>
  <si>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</si>
  <si>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</si>
  <si>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</si>
  <si>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</si>
  <si>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</si>
  <si>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</si>
  <si>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</si>
  <si>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</si>
  <si>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</si>
  <si>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</si>
  <si>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</si>
  <si>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</si>
  <si>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</si>
  <si>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</si>
  <si>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</si>
  <si>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</si>
  <si>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</si>
  <si>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</si>
  <si>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</si>
  <si>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</si>
  <si>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</si>
  <si>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</si>
  <si>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</si>
  <si>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</si>
  <si>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</si>
  <si>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</si>
  <si>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</si>
  <si>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</si>
  <si>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</si>
  <si>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</si>
  <si>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</si>
  <si>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</si>
  <si>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</si>
  <si>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</si>
  <si>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</si>
  <si>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</si>
  <si>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</si>
  <si>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</si>
  <si>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</si>
  <si>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</si>
  <si>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</si>
  <si>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</si>
  <si>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</si>
  <si>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</si>
  <si>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</si>
  <si>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</si>
  <si>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</si>
  <si>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</si>
  <si>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</si>
  <si>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</si>
  <si>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</si>
  <si>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</si>
  <si>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</si>
  <si>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</si>
  <si>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</si>
  <si>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</si>
  <si>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</si>
  <si>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</si>
  <si>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</si>
  <si>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</si>
  <si>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</si>
  <si>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</si>
  <si>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</si>
  <si>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</si>
  <si>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</si>
  <si>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</si>
  <si>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</si>
  <si>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</si>
  <si>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</si>
  <si>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</si>
  <si>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</si>
  <si>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</si>
  <si>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</si>
  <si>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</si>
  <si>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</si>
  <si>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</si>
  <si>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</si>
  <si>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</si>
  <si>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</si>
  <si>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</si>
  <si>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</si>
  <si>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</si>
  <si>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</si>
  <si>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</si>
  <si>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</si>
  <si>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</si>
  <si>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</si>
  <si>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</si>
  <si>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</si>
  <si>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</si>
  <si>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</si>
  <si>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</si>
  <si>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</si>
  <si>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</si>
  <si>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</si>
  <si>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</si>
  <si>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</si>
  <si>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</si>
  <si>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</si>
  <si>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</si>
  <si>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</si>
  <si>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</si>
  <si>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</si>
  <si>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</si>
  <si>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</si>
  <si>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</si>
  <si>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</si>
  <si>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</si>
  <si>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</si>
  <si>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</si>
  <si>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</si>
  <si>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</si>
  <si>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</si>
  <si>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</si>
  <si>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</si>
  <si>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</si>
  <si>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</si>
  <si>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</si>
  <si>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</si>
  <si>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</si>
  <si>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</si>
  <si>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</si>
  <si>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</si>
  <si>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</si>
  <si>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</si>
  <si>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</si>
  <si>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</si>
  <si>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</si>
  <si>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</si>
  <si>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</si>
  <si>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</si>
  <si>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</si>
  <si>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</si>
  <si>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</si>
  <si>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</si>
  <si>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</si>
  <si>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</si>
  <si>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</si>
  <si>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</si>
  <si>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</si>
  <si>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</si>
  <si>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</si>
  <si>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</si>
  <si>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</si>
  <si>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</si>
  <si>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</si>
  <si>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</si>
  <si>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</si>
  <si>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</si>
  <si>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</si>
  <si>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</si>
  <si>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</si>
  <si>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</si>
  <si>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</si>
  <si>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</si>
  <si>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</si>
  <si>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</si>
  <si>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</si>
  <si>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</si>
  <si>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</si>
  <si>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</si>
  <si>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</si>
  <si>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</si>
  <si>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</si>
  <si>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</si>
  <si>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</si>
  <si>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</si>
  <si>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</si>
  <si>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</si>
  <si>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</si>
  <si>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</si>
  <si>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</si>
  <si>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</si>
  <si>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</si>
  <si>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</si>
  <si>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</si>
  <si>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</si>
  <si>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</si>
  <si>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</si>
  <si>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</si>
  <si>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</si>
  <si>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</si>
  <si>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</si>
  <si>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</si>
  <si>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</si>
  <si>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</si>
  <si>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</si>
  <si>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</si>
  <si>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</si>
  <si>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</si>
  <si>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</si>
  <si>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</si>
  <si>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</si>
  <si>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</si>
  <si>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</si>
  <si>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</si>
  <si>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</si>
  <si>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</si>
  <si>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</si>
  <si>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</si>
  <si>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</si>
  <si>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</si>
  <si>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</si>
  <si>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</si>
  <si>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</si>
  <si>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</si>
  <si>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</si>
  <si>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</si>
  <si>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</si>
  <si>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</si>
  <si>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</si>
  <si>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</si>
  <si>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</si>
  <si>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</si>
  <si>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</si>
  <si>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</si>
  <si>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</si>
  <si>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</si>
  <si>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</si>
  <si>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</si>
  <si>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</si>
  <si>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</si>
  <si>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</si>
  <si>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</si>
  <si>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</si>
  <si>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</si>
  <si>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</si>
  <si>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</si>
  <si>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</si>
  <si>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</si>
  <si>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</si>
  <si>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</si>
  <si>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</si>
  <si>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</si>
  <si>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</si>
  <si>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</si>
  <si>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</si>
  <si>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</si>
  <si>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</si>
  <si>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</si>
  <si>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</si>
  <si>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</si>
  <si>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</si>
  <si>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</si>
  <si>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</si>
  <si>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</si>
  <si>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</si>
  <si>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</si>
  <si>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</si>
  <si>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</si>
  <si>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</si>
  <si>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</si>
  <si>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</si>
  <si>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</si>
  <si>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</si>
  <si>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</si>
  <si>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</si>
  <si>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</si>
  <si>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</si>
  <si>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</si>
  <si>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</si>
  <si>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</si>
  <si>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</si>
  <si>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</si>
  <si>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</si>
  <si>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</si>
  <si>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</si>
  <si>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</si>
  <si>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</si>
  <si>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</si>
  <si>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</si>
  <si>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</si>
  <si>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</si>
  <si>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</si>
  <si>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</si>
  <si>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</si>
  <si>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</si>
  <si>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</si>
  <si>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</si>
  <si>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</si>
  <si>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</si>
  <si>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</si>
  <si>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</si>
  <si>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</si>
  <si>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</si>
  <si>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</si>
  <si>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</si>
  <si>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</si>
  <si>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</si>
  <si>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</si>
  <si>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</si>
  <si>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</si>
  <si>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</si>
  <si>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</si>
  <si>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</si>
  <si>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</si>
  <si>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</si>
  <si>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</si>
  <si>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</si>
  <si>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</si>
  <si>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</si>
  <si>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</si>
  <si>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</si>
  <si>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</si>
  <si>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</si>
  <si>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</si>
  <si>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</si>
  <si>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</si>
  <si>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</si>
  <si>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</si>
  <si>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</si>
  <si>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</si>
  <si>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</si>
  <si>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</si>
  <si>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</si>
  <si>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</si>
  <si>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</si>
  <si>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</si>
  <si>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</si>
  <si>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</si>
  <si>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</si>
  <si>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</si>
  <si>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</si>
  <si>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</si>
  <si>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</si>
  <si>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</si>
  <si>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</si>
  <si>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</si>
  <si>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</si>
  <si>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</si>
  <si>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</si>
  <si>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</si>
  <si>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</si>
  <si>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</si>
  <si>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</si>
  <si>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</si>
  <si>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</si>
  <si>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</si>
  <si>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</si>
  <si>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</si>
  <si>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</si>
  <si>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</si>
  <si>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</si>
  <si>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</si>
  <si>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</si>
  <si>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</si>
  <si>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</si>
  <si>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</si>
  <si>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</si>
  <si>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</si>
  <si>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</si>
  <si>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</si>
  <si>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</si>
  <si>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</si>
  <si>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</si>
  <si>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</si>
  <si>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</si>
  <si>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</si>
  <si>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</si>
  <si>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</si>
  <si>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</si>
  <si>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</si>
  <si>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</si>
  <si>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</si>
  <si>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</si>
  <si>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</si>
  <si>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</si>
  <si>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</si>
  <si>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</si>
  <si>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</si>
  <si>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</si>
  <si>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</si>
  <si>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</si>
  <si>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</si>
  <si>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</si>
  <si>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</si>
  <si>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</si>
  <si>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</si>
  <si>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</si>
  <si>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</si>
  <si>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</si>
  <si>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</si>
  <si>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</si>
  <si>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</si>
  <si>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</si>
  <si>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</si>
  <si>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</si>
  <si>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</si>
  <si>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</si>
  <si>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</si>
  <si>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</si>
  <si>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</si>
  <si>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</si>
  <si>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</si>
  <si>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</si>
  <si>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</si>
  <si>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</si>
  <si>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</si>
  <si>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</si>
  <si>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</si>
  <si>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</si>
  <si>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</si>
  <si>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</si>
  <si>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</si>
  <si>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</si>
  <si>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</si>
  <si>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</si>
  <si>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</si>
  <si>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</si>
  <si>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</si>
  <si>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</si>
  <si>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</si>
  <si>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</si>
  <si>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</si>
  <si>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</si>
  <si>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</si>
  <si>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</si>
  <si>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</si>
  <si>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</si>
  <si>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</si>
  <si>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</si>
  <si>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</si>
  <si>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</si>
  <si>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</si>
  <si>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</si>
  <si>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</si>
  <si>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</si>
  <si>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</si>
  <si>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</si>
  <si>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</si>
  <si>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</si>
  <si>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</si>
  <si>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</si>
  <si>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</si>
  <si>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</si>
  <si>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</si>
  <si>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</si>
  <si>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</si>
  <si>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</si>
  <si>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</si>
  <si>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</si>
  <si>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</si>
  <si>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</si>
  <si>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</si>
  <si>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</si>
  <si>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</si>
  <si>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</si>
  <si>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</si>
  <si>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</si>
  <si>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</si>
  <si>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</si>
  <si>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</si>
  <si>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</si>
  <si>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</si>
  <si>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</si>
  <si>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</si>
  <si>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</si>
  <si>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</si>
  <si>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</si>
  <si>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</si>
  <si>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</si>
  <si>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</si>
  <si>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</si>
  <si>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</si>
  <si>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</si>
  <si>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</si>
  <si>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</si>
  <si>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</si>
  <si>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</si>
  <si>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</si>
  <si>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</si>
  <si>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</si>
  <si>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</si>
  <si>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</si>
  <si>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</si>
  <si>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</si>
  <si>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</si>
  <si>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</si>
  <si>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</si>
  <si>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</si>
  <si>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</si>
  <si>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</si>
  <si>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</si>
  <si>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</si>
  <si>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</si>
  <si>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</si>
  <si>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</si>
  <si>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</si>
  <si>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</si>
  <si>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</si>
  <si>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</si>
  <si>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</si>
  <si>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</si>
  <si>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</si>
  <si>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</si>
  <si>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</si>
  <si>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</si>
  <si>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</si>
  <si>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</si>
  <si>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</si>
  <si>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</si>
  <si>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</si>
  <si>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</si>
  <si>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</si>
  <si>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</si>
  <si>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</si>
  <si>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</si>
  <si>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</si>
  <si>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</si>
  <si>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</si>
  <si>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</si>
  <si>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</si>
  <si>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</si>
  <si>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</si>
  <si>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</si>
  <si>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</si>
  <si>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</si>
  <si>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</si>
  <si>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</si>
  <si>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</si>
  <si>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</si>
  <si>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</si>
  <si>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</si>
  <si>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</si>
  <si>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</si>
  <si>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</si>
  <si>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</si>
  <si>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</si>
  <si>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</si>
  <si>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</si>
  <si>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</si>
  <si>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</si>
  <si>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</si>
  <si>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</si>
  <si>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</si>
  <si>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</si>
  <si>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</si>
  <si>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</si>
  <si>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</si>
  <si>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</si>
  <si>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</si>
  <si>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</si>
  <si>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</si>
  <si>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</si>
  <si>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</si>
  <si>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</si>
  <si>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</si>
  <si>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</si>
  <si>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</si>
  <si>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</si>
  <si>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</si>
  <si>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</si>
  <si>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</si>
  <si>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</si>
  <si>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</si>
  <si>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</si>
  <si>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</si>
  <si>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</si>
  <si>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</si>
  <si>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</si>
  <si>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</si>
  <si>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</si>
  <si>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</si>
  <si>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</si>
  <si>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</si>
  <si>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</si>
  <si>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</si>
  <si>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</si>
  <si>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</si>
  <si>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</si>
  <si>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</si>
  <si>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</si>
  <si>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</si>
  <si>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</si>
  <si>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</si>
  <si>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</si>
  <si>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</si>
  <si>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</si>
  <si>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</si>
  <si>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</si>
  <si>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</si>
  <si>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</si>
  <si>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</si>
  <si>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</si>
  <si>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</si>
  <si>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</si>
  <si>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</si>
  <si>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</si>
  <si>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</si>
  <si>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</si>
  <si>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</si>
  <si>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</si>
  <si>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</si>
  <si>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</si>
  <si>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</si>
  <si>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</si>
  <si>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</si>
  <si>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</si>
  <si>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</si>
  <si>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</si>
  <si>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</si>
  <si>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</si>
  <si>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</si>
  <si>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</si>
  <si>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</si>
  <si>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</si>
  <si>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</si>
  <si>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</si>
  <si>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</si>
  <si>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</si>
  <si>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</si>
  <si>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</si>
  <si>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</si>
  <si>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</si>
  <si>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</si>
  <si>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</si>
  <si>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</si>
  <si>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</si>
  <si>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</si>
  <si>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</si>
  <si>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</si>
  <si>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</si>
  <si>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</si>
  <si>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</si>
  <si>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</si>
  <si>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</si>
  <si>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</si>
  <si>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</si>
  <si>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</si>
  <si>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</si>
  <si>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</si>
  <si>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</si>
  <si>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</si>
  <si>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</si>
  <si>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</si>
  <si>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</si>
  <si>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</si>
  <si>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</si>
  <si>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</si>
  <si>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</si>
  <si>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</si>
  <si>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</si>
  <si>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</si>
  <si>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</si>
  <si>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</si>
  <si>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</si>
  <si>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</si>
  <si>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</si>
  <si>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</si>
  <si>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</si>
  <si>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</si>
  <si>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</si>
  <si>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</si>
  <si>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</si>
  <si>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</si>
  <si>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</si>
  <si>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</si>
  <si>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</si>
  <si>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</si>
  <si>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</si>
  <si>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</si>
  <si>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</si>
  <si>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</si>
  <si>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</si>
  <si>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</si>
  <si>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</si>
  <si>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</si>
  <si>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</si>
  <si>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</si>
  <si>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</si>
  <si>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</si>
  <si>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</si>
  <si>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</si>
  <si>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</si>
  <si>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</si>
  <si>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</si>
  <si>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</si>
  <si>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</si>
  <si>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</si>
  <si>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</si>
  <si>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</si>
  <si>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</si>
  <si>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</si>
  <si>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</si>
  <si>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</si>
  <si>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</si>
  <si>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</si>
  <si>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</si>
  <si>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</si>
  <si>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</si>
  <si>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</si>
  <si>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</si>
  <si>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</si>
  <si>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</si>
  <si>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</si>
  <si>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</si>
  <si>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</si>
  <si>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</si>
  <si>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</si>
  <si>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</si>
  <si>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</si>
  <si>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</si>
  <si>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</si>
  <si>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</si>
  <si>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</si>
  <si>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</si>
  <si>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</si>
  <si>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</si>
  <si>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</si>
  <si>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</si>
  <si>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</si>
  <si>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</si>
  <si>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</si>
  <si>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</si>
  <si>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</si>
  <si>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</si>
  <si>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</si>
  <si>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</si>
  <si>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</si>
  <si>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</si>
  <si>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</si>
  <si>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</si>
  <si>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</si>
  <si>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</si>
  <si>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</si>
  <si>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</si>
  <si>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</si>
  <si>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</si>
  <si>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</si>
  <si>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</si>
  <si>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</si>
  <si>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</si>
  <si>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</si>
  <si>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</si>
  <si>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</si>
  <si>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</si>
  <si>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</si>
  <si>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</si>
  <si>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</si>
  <si>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</si>
  <si>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</si>
  <si>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</si>
  <si>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</si>
  <si>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</si>
  <si>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</si>
  <si>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</si>
  <si>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</si>
  <si>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</si>
  <si>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</si>
  <si>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</si>
  <si>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</si>
  <si>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</si>
  <si>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</si>
  <si>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</si>
  <si>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</si>
  <si>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</si>
  <si>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</si>
  <si>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</si>
  <si>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</si>
  <si>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</si>
  <si>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</si>
  <si>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</si>
  <si>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</si>
  <si>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</si>
  <si>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</si>
  <si>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</si>
  <si>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</si>
  <si>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</si>
  <si>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</si>
  <si>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</si>
  <si>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</si>
  <si>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</si>
  <si>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</si>
  <si>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</si>
  <si>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</si>
  <si>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</si>
  <si>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</si>
  <si>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</si>
  <si>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</si>
  <si>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</si>
  <si>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</si>
  <si>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</si>
  <si>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</si>
  <si>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</si>
  <si>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</si>
  <si>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</si>
  <si>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</si>
  <si>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</si>
  <si>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</si>
  <si>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</si>
  <si>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</si>
  <si>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</si>
  <si>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</si>
  <si>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</si>
  <si>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</si>
  <si>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</si>
  <si>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</si>
  <si>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</si>
  <si>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</si>
  <si>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</si>
  <si>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</si>
  <si>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</si>
  <si>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</si>
  <si>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</si>
  <si>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</si>
  <si>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</si>
  <si>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</si>
  <si>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</si>
  <si>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</si>
  <si>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</si>
  <si>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</si>
  <si>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</si>
  <si>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</si>
  <si>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</si>
  <si>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</si>
  <si>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</si>
  <si>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</si>
  <si>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</si>
  <si>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</si>
  <si>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</si>
  <si>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</si>
  <si>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</si>
  <si>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</si>
  <si>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</si>
  <si>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</si>
  <si>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</si>
  <si>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</si>
  <si>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</si>
  <si>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</si>
  <si>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</si>
  <si>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</si>
  <si>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</si>
  <si>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</si>
  <si>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</si>
  <si>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</si>
  <si>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</si>
  <si>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</si>
  <si>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</si>
  <si>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</si>
  <si>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</si>
  <si>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</si>
  <si>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</si>
  <si>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</si>
  <si>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</si>
  <si>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</si>
  <si>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</si>
  <si>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</si>
  <si>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</si>
  <si>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</si>
  <si>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</si>
  <si>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</si>
  <si>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</si>
  <si>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</si>
  <si>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</si>
  <si>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</si>
  <si>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</si>
  <si>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</si>
  <si>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</si>
  <si>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</si>
  <si>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</si>
  <si>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</si>
  <si>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</si>
  <si>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</si>
  <si>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</si>
  <si>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</si>
  <si>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</si>
  <si>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</si>
  <si>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</si>
  <si>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</si>
  <si>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</si>
  <si>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</si>
  <si>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</si>
  <si>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</si>
  <si>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</si>
  <si>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</si>
  <si>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</si>
  <si>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</si>
  <si>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</si>
  <si>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</si>
  <si>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</si>
  <si>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</si>
  <si>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</si>
  <si>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</si>
  <si>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</si>
  <si>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</si>
  <si>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</si>
  <si>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</si>
  <si>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</si>
  <si>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</si>
  <si>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</si>
  <si>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</si>
  <si>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</si>
  <si>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</si>
  <si>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</si>
  <si>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</si>
  <si>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</si>
  <si>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</si>
  <si>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</si>
  <si>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</si>
  <si>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</si>
  <si>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</si>
  <si>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</si>
  <si>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</si>
  <si>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</si>
  <si>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</si>
  <si>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</si>
  <si>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</si>
  <si>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</si>
  <si>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</si>
  <si>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</si>
  <si>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</si>
  <si>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</si>
  <si>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</si>
  <si>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</si>
  <si>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</si>
  <si>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</si>
  <si>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</si>
  <si>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</si>
  <si>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</si>
  <si>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</si>
  <si>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</si>
  <si>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</si>
  <si>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</si>
  <si>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</si>
  <si>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</si>
  <si>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</si>
  <si>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</si>
  <si>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</si>
  <si>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</si>
  <si>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</si>
  <si>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</si>
  <si>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</si>
  <si>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</si>
  <si>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</si>
  <si>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</si>
  <si>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</si>
  <si>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</si>
  <si>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</si>
  <si>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</si>
  <si>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</si>
  <si>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</si>
  <si>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</si>
  <si>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</si>
  <si>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</si>
  <si>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</si>
  <si>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</si>
  <si>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</si>
  <si>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</si>
  <si>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</si>
  <si>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</si>
  <si>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</si>
  <si>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</si>
  <si>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</si>
  <si>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</si>
  <si>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</si>
  <si>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</si>
  <si>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</si>
  <si>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</si>
  <si>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</si>
  <si>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</si>
  <si>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</si>
  <si>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</si>
  <si>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</si>
  <si>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</si>
  <si>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</si>
  <si>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</si>
  <si>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</si>
  <si>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</si>
  <si>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</si>
  <si>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</si>
  <si>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</si>
  <si>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</si>
  <si>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</si>
  <si>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</si>
  <si>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</si>
  <si>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</si>
  <si>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</si>
  <si>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</si>
  <si>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</si>
  <si>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</si>
  <si>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</si>
  <si>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</si>
  <si>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</si>
  <si>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</si>
  <si>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</si>
  <si>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</si>
  <si>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</si>
  <si>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</si>
  <si>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</si>
  <si>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</si>
  <si>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</si>
  <si>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</si>
  <si>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</si>
  <si>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</si>
  <si>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</si>
  <si>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</si>
  <si>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</si>
  <si>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</si>
  <si>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</si>
  <si>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</si>
  <si>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</si>
  <si>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</si>
  <si>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</si>
  <si>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</si>
  <si>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</si>
  <si>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</si>
  <si>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</si>
  <si>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</si>
  <si>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</si>
  <si>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</si>
  <si>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</si>
  <si>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</si>
  <si>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</si>
  <si>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</si>
  <si>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</si>
  <si>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</si>
  <si>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</si>
  <si>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</si>
  <si>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</si>
  <si>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</si>
  <si>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</si>
  <si>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</si>
  <si>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</si>
  <si>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</si>
  <si>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</si>
  <si>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</si>
  <si>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</si>
  <si>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</si>
  <si>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</si>
  <si>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</si>
  <si>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</si>
  <si>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</si>
  <si>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</si>
  <si>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</si>
  <si>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</si>
  <si>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</si>
  <si>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</si>
  <si>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</si>
  <si>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</si>
  <si>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</si>
  <si>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</si>
  <si>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</si>
  <si>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</si>
  <si>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</si>
  <si>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</si>
  <si>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</si>
  <si>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</si>
  <si>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</si>
  <si>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</si>
  <si>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</si>
  <si>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</si>
  <si>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</si>
  <si>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</si>
  <si>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</si>
  <si>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</si>
  <si>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</si>
  <si>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</si>
  <si>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</si>
  <si>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</si>
  <si>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</si>
  <si>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</si>
  <si>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</si>
  <si>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</si>
  <si>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</si>
  <si>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</si>
  <si>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</si>
  <si>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</si>
  <si>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</si>
  <si>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</si>
  <si>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</si>
  <si>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</si>
  <si>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</si>
  <si>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</si>
  <si>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</si>
  <si>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</si>
  <si>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</si>
  <si>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</si>
  <si>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</si>
  <si>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</si>
  <si>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</si>
  <si>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</si>
  <si>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</si>
  <si>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</si>
  <si>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</si>
  <si>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</si>
  <si>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</si>
  <si>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</si>
  <si>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</si>
  <si>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</si>
  <si>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</si>
  <si>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</si>
  <si>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</si>
  <si>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</si>
  <si>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</si>
  <si>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</si>
  <si>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</si>
  <si>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</si>
  <si>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</si>
  <si>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</si>
  <si>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</si>
  <si>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</si>
  <si>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</si>
  <si>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</si>
  <si>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</si>
  <si>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</si>
  <si>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</si>
  <si>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</si>
  <si>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</si>
  <si>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</si>
  <si>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</si>
  <si>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</si>
  <si>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</si>
  <si>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</si>
  <si>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</si>
  <si>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</si>
  <si>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</si>
  <si>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</si>
  <si>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</si>
  <si>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</si>
  <si>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</si>
  <si>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</si>
  <si>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</si>
  <si>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</si>
  <si>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</si>
  <si>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</si>
  <si>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</si>
  <si>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</si>
  <si>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</si>
  <si>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</si>
  <si>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</si>
  <si>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</si>
  <si>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</si>
  <si>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</si>
  <si>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</si>
  <si>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</si>
  <si>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</si>
  <si>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</si>
  <si>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</si>
  <si>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</si>
  <si>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</si>
  <si>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</si>
  <si>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</si>
  <si>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</si>
  <si>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</si>
  <si>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</si>
  <si>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</si>
  <si>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</si>
  <si>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</si>
  <si>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</si>
  <si>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</si>
  <si>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</si>
  <si>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</si>
  <si>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</si>
  <si>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</si>
  <si>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</si>
  <si>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</si>
  <si>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</si>
  <si>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</si>
  <si>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</si>
  <si>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</si>
  <si>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</si>
  <si>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</si>
  <si>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</si>
  <si>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</si>
  <si>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</si>
  <si>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</si>
  <si>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</si>
  <si>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</si>
  <si>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</si>
  <si>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</si>
  <si>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</si>
  <si>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</si>
  <si>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</si>
  <si>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</si>
  <si>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</si>
  <si>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</si>
  <si>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</si>
  <si>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</si>
  <si>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</si>
  <si>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</si>
  <si>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</si>
  <si>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</si>
  <si>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</si>
  <si>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</si>
  <si>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</si>
  <si>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</si>
  <si>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</si>
  <si>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</si>
  <si>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</si>
  <si>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</si>
  <si>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</si>
  <si>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</si>
  <si>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</si>
  <si>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</si>
  <si>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</si>
  <si>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</si>
  <si>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</si>
  <si>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</si>
  <si>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</si>
  <si>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</si>
  <si>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</si>
  <si>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</si>
  <si>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</si>
  <si>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</si>
  <si>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</si>
  <si>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</si>
  <si>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</si>
  <si>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</si>
  <si>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</si>
  <si>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</si>
  <si>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</si>
  <si>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</si>
  <si>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</si>
  <si>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</si>
  <si>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</si>
  <si>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</si>
  <si>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</si>
  <si>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</si>
  <si>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</si>
  <si>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</si>
  <si>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</si>
  <si>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</si>
  <si>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</si>
  <si>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</si>
  <si>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</si>
  <si>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</si>
  <si>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</si>
  <si>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</si>
  <si>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</si>
  <si>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</si>
  <si>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</si>
  <si>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</si>
  <si>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</si>
  <si>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</si>
  <si>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</si>
  <si>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</si>
  <si>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</si>
  <si>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</si>
  <si>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</si>
  <si>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</si>
  <si>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</si>
  <si>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</si>
  <si>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</si>
  <si>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</si>
  <si>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</si>
  <si>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</si>
  <si>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</si>
  <si>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</si>
  <si>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</si>
  <si>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</si>
  <si>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</si>
  <si>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</si>
  <si>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</si>
  <si>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</si>
  <si>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</si>
  <si>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</si>
  <si>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</si>
  <si>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</si>
  <si>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</si>
  <si>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</si>
  <si>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</si>
  <si>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</si>
  <si>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</si>
  <si>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</si>
  <si>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</si>
  <si>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</si>
  <si>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</si>
  <si>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</si>
  <si>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</si>
  <si>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</si>
  <si>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</si>
  <si>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</si>
  <si>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</si>
  <si>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</si>
  <si>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</si>
  <si>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</si>
  <si>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</si>
  <si>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</si>
  <si>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</si>
  <si>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</si>
  <si>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</si>
  <si>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</si>
  <si>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</si>
  <si>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</si>
  <si>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</si>
  <si>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</si>
  <si>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</si>
  <si>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</si>
  <si>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</si>
  <si>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</si>
  <si>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</si>
  <si>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</si>
  <si>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</si>
  <si>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</si>
  <si>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</si>
  <si>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</si>
  <si>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</si>
  <si>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</si>
  <si>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</si>
  <si>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</si>
  <si>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</si>
  <si>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</si>
  <si>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</si>
  <si>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</si>
  <si>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</si>
  <si>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</si>
  <si>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</si>
  <si>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</si>
  <si>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</si>
  <si>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</si>
  <si>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</si>
  <si>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</si>
  <si>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</si>
  <si>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</si>
  <si>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</si>
  <si>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</si>
  <si>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</si>
  <si>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</si>
  <si>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</si>
  <si>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</si>
  <si>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</si>
  <si>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</si>
  <si>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</si>
  <si>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</si>
  <si>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</si>
  <si>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</si>
  <si>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</si>
  <si>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</si>
  <si>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</si>
  <si>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</si>
  <si>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</si>
  <si>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</si>
  <si>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</si>
  <si>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</si>
  <si>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</si>
  <si>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</si>
  <si>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</si>
  <si>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</si>
  <si>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</si>
  <si>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</si>
  <si>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</si>
  <si>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</si>
  <si>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</si>
  <si>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</si>
  <si>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</si>
  <si>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</si>
  <si>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</si>
  <si>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</si>
  <si>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</si>
  <si>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</si>
  <si>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</si>
  <si>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</si>
  <si>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</si>
  <si>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</si>
  <si>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</si>
  <si>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</si>
  <si>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</si>
  <si>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</si>
  <si>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</si>
  <si>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</si>
  <si>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</si>
  <si>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</si>
  <si>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</si>
  <si>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</si>
  <si>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</si>
  <si>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</si>
  <si>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</si>
  <si>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</si>
  <si>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</si>
  <si>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</si>
  <si>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</si>
  <si>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</si>
  <si>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</si>
  <si>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</si>
  <si>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</si>
  <si>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</si>
  <si>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</si>
  <si>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</si>
  <si>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</si>
  <si>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</si>
  <si>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</si>
  <si>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</si>
  <si>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</si>
  <si>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</si>
  <si>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</si>
  <si>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</si>
  <si>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</si>
  <si>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</si>
  <si>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</si>
  <si>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</si>
  <si>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</si>
  <si>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</si>
  <si>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</si>
  <si>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</si>
  <si>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</si>
  <si>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</si>
  <si>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</si>
  <si>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</si>
  <si>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</si>
  <si>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</si>
  <si>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</si>
  <si>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</si>
  <si>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</si>
  <si>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</si>
  <si>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</si>
  <si>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</si>
  <si>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</si>
  <si>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</si>
  <si>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</si>
  <si>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</si>
  <si>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</si>
  <si>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</si>
  <si>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</si>
  <si>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</si>
  <si>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</si>
  <si>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</si>
  <si>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</si>
  <si>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</si>
  <si>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</si>
  <si>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</si>
  <si>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</si>
  <si>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</si>
  <si>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</si>
  <si>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</si>
  <si>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</si>
  <si>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</si>
  <si>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</si>
  <si>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</si>
  <si>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</si>
  <si>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</si>
  <si>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</si>
  <si>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</si>
  <si>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</si>
  <si>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</si>
  <si>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</si>
  <si>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</si>
  <si>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</si>
  <si>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</si>
  <si>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</si>
  <si>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</si>
  <si>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</si>
  <si>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</si>
  <si>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</si>
  <si>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</si>
  <si>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</si>
  <si>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</si>
  <si>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</si>
  <si>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</si>
  <si>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</si>
  <si>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</si>
  <si>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</si>
  <si>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</si>
  <si>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</si>
  <si>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</si>
  <si>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</si>
  <si>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</si>
  <si>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</si>
  <si>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</si>
  <si>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</si>
  <si>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</si>
  <si>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</si>
  <si>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</si>
  <si>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</si>
  <si>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</si>
  <si>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</si>
  <si>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</si>
  <si>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</si>
  <si>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</si>
  <si>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</si>
  <si>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</si>
  <si>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</si>
  <si>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</si>
  <si>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</si>
  <si>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</si>
  <si>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</si>
  <si>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</si>
  <si>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</si>
  <si>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</si>
  <si>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</si>
  <si>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</si>
  <si>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</si>
  <si>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</si>
  <si>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</si>
  <si>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</si>
  <si>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</si>
  <si>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</si>
  <si>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</si>
  <si>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</si>
  <si>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</si>
  <si>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</si>
  <si>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</si>
  <si>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</si>
  <si>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</si>
  <si>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</si>
  <si>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</si>
  <si>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</si>
  <si>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</si>
  <si>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</si>
  <si>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</si>
  <si>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</si>
  <si>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</si>
  <si>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</si>
  <si>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</si>
  <si>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</si>
  <si>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</si>
  <si>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</si>
  <si>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</si>
  <si>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</si>
  <si>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</si>
  <si>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</si>
  <si>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</si>
  <si>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</si>
  <si>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</si>
  <si>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</si>
  <si>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</si>
  <si>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</si>
  <si>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</si>
  <si>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</si>
  <si>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</si>
  <si>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</si>
  <si>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</si>
  <si>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</si>
  <si>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</si>
  <si>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</si>
  <si>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</si>
  <si>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</si>
  <si>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</si>
  <si>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</si>
  <si>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</si>
  <si>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</si>
  <si>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</si>
  <si>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</si>
  <si>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</si>
  <si>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</si>
  <si>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</si>
  <si>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</si>
  <si>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</si>
  <si>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</si>
  <si>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</si>
  <si>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</si>
  <si>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</si>
  <si>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</si>
  <si>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</si>
  <si>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</si>
  <si>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</si>
  <si>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</si>
  <si>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</si>
  <si>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</si>
  <si>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</si>
  <si>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</si>
  <si>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</si>
  <si>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</si>
  <si>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</si>
  <si>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</si>
  <si>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</si>
  <si>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</si>
  <si>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</si>
  <si>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</si>
  <si>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</si>
  <si>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</si>
  <si>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</si>
  <si>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</si>
  <si>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</si>
  <si>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</si>
  <si>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</si>
  <si>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</si>
  <si>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</si>
  <si>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</si>
  <si>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</si>
  <si>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</si>
  <si>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</si>
  <si>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</si>
  <si>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</si>
  <si>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</si>
  <si>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</si>
  <si>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</si>
  <si>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</si>
  <si>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</si>
  <si>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</si>
  <si>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</si>
  <si>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</si>
  <si>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</si>
  <si>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</si>
  <si>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</si>
  <si>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</si>
  <si>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</si>
  <si>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</si>
  <si>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</si>
  <si>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</si>
  <si>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</si>
  <si>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</si>
  <si>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</si>
  <si>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</si>
  <si>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</si>
  <si>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</si>
  <si>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</si>
  <si>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</si>
  <si>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</si>
  <si>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</si>
  <si>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</si>
  <si>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</si>
  <si>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</si>
  <si>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</si>
  <si>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</si>
  <si>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</si>
  <si>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</si>
  <si>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</si>
  <si>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</si>
  <si>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</si>
  <si>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</si>
  <si>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</si>
  <si>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</si>
  <si>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</si>
  <si>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</si>
  <si>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</si>
  <si>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</si>
  <si>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</si>
  <si>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</si>
  <si>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</si>
  <si>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</si>
  <si>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</si>
  <si>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</si>
  <si>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</si>
  <si>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</si>
  <si>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</si>
  <si>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</si>
  <si>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</si>
  <si>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</si>
  <si>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</si>
  <si>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</si>
  <si>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</si>
  <si>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</si>
  <si>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</si>
  <si>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</si>
  <si>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</si>
  <si>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</si>
  <si>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</si>
  <si>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</si>
  <si>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</si>
  <si>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</si>
  <si>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</si>
  <si>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</si>
  <si>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</si>
  <si>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</si>
  <si>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</si>
  <si>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</si>
  <si>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</si>
  <si>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</si>
  <si>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</si>
  <si>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</si>
  <si>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</si>
  <si>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</si>
  <si>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</si>
  <si>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</si>
  <si>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</si>
  <si>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</si>
  <si>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</si>
  <si>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</si>
  <si>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</si>
  <si>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</si>
  <si>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</si>
  <si>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</si>
  <si>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</si>
  <si>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</si>
  <si>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</si>
  <si>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</si>
  <si>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</si>
  <si>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</si>
  <si>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</si>
  <si>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</si>
  <si>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</si>
  <si>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</si>
  <si>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</si>
  <si>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</si>
  <si>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</si>
  <si>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</si>
  <si>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</si>
  <si>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</si>
  <si>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</si>
  <si>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</si>
  <si>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</si>
  <si>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</si>
  <si>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</si>
  <si>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</si>
  <si>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</si>
  <si>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</si>
  <si>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</si>
  <si>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</si>
  <si>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</si>
  <si>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</si>
  <si>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</si>
  <si>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</si>
  <si>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</si>
  <si>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</si>
  <si>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</si>
  <si>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</si>
  <si>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</si>
  <si>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</si>
  <si>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</si>
  <si>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</si>
  <si>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</si>
  <si>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</si>
  <si>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</si>
  <si>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</si>
  <si>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</si>
  <si>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</si>
  <si>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</si>
  <si>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</si>
  <si>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</si>
  <si>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</si>
  <si>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</si>
  <si>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</si>
  <si>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</si>
  <si>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</si>
  <si>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</si>
  <si>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</si>
  <si>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</si>
  <si>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</si>
  <si>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</si>
  <si>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</si>
  <si>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</si>
  <si>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</si>
  <si>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</si>
  <si>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</si>
  <si>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</si>
  <si>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</si>
  <si>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</si>
  <si>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</si>
  <si>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</si>
  <si>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</si>
  <si>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</si>
  <si>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</si>
  <si>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</si>
  <si>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</si>
  <si>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</si>
  <si>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</si>
  <si>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</si>
  <si>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</si>
  <si>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</si>
  <si>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</si>
  <si>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</si>
  <si>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</si>
  <si>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</si>
  <si>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</si>
  <si>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</si>
  <si>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</si>
  <si>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</si>
  <si>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</si>
  <si>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</si>
  <si>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</si>
  <si>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</si>
  <si>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</si>
  <si>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</si>
  <si>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</si>
  <si>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</si>
  <si>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</si>
  <si>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</si>
  <si>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</si>
  <si>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</si>
  <si>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</si>
  <si>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</si>
  <si>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</si>
  <si>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</si>
  <si>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</si>
  <si>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</si>
  <si>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</si>
  <si>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</si>
  <si>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</si>
  <si>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</si>
  <si>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</si>
  <si>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</si>
  <si>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</si>
  <si>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</si>
  <si>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</si>
  <si>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</si>
  <si>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</si>
  <si>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</si>
  <si>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</si>
  <si>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</si>
  <si>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</si>
  <si>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</si>
  <si>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</si>
  <si>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</si>
  <si>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</si>
  <si>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</si>
  <si>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</si>
  <si>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</si>
  <si>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</si>
  <si>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</si>
  <si>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</si>
  <si>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</si>
  <si>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</si>
  <si>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</si>
  <si>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</si>
  <si>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</si>
  <si>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</si>
  <si>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</si>
  <si>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</si>
  <si>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</si>
  <si>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</si>
  <si>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</si>
  <si>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</si>
  <si>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</si>
  <si>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</si>
  <si>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</si>
  <si>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</si>
  <si>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</si>
  <si>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</si>
  <si>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</si>
  <si>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</si>
  <si>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</si>
  <si>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</si>
  <si>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</si>
  <si>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</si>
  <si>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</si>
  <si>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</si>
  <si>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</si>
  <si>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</si>
  <si>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</si>
  <si>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</si>
  <si>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</si>
  <si>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</si>
  <si>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</si>
  <si>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</si>
  <si>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</si>
  <si>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</si>
  <si>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</si>
  <si>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</si>
  <si>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</si>
  <si>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</si>
  <si>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</si>
  <si>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</si>
  <si>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</si>
  <si>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</si>
  <si>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</si>
  <si>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</si>
  <si>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</si>
  <si>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</si>
  <si>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</si>
  <si>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</si>
  <si>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</si>
  <si>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</si>
  <si>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</si>
  <si>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</si>
  <si>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</si>
  <si>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</si>
  <si>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</si>
  <si>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</si>
  <si>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</si>
  <si>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</si>
  <si>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</si>
  <si>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</si>
  <si>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</si>
  <si>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</si>
  <si>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</si>
  <si>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</si>
  <si>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</si>
  <si>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</si>
  <si>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</si>
  <si>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</si>
  <si>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</si>
  <si>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</si>
  <si>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</si>
  <si>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</si>
  <si>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</si>
  <si>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</si>
  <si>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</si>
  <si>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</si>
  <si>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</si>
  <si>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</si>
  <si>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</si>
  <si>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</si>
  <si>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</si>
  <si>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</si>
  <si>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</si>
  <si>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</si>
  <si>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</si>
  <si>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</si>
  <si>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</si>
  <si>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</si>
  <si>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</si>
  <si>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</si>
  <si>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</si>
  <si>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</si>
  <si>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</si>
  <si>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</si>
  <si>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</si>
  <si>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</si>
  <si>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</si>
  <si>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</si>
  <si>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</si>
  <si>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</si>
  <si>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</si>
  <si>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</si>
  <si>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</si>
  <si>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</si>
  <si>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</si>
  <si>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</si>
  <si>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</si>
  <si>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</si>
  <si>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</si>
  <si>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</si>
  <si>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</si>
  <si>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</si>
  <si>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</si>
  <si>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</si>
  <si>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</si>
  <si>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</si>
  <si>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</si>
  <si>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</si>
  <si>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</si>
  <si>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</si>
  <si>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</si>
  <si>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</si>
  <si>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</si>
  <si>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</si>
  <si>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</si>
  <si>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</si>
  <si>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</si>
  <si>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</si>
  <si>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</si>
  <si>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</si>
  <si>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</si>
  <si>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</si>
  <si>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</si>
  <si>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</si>
  <si>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</si>
  <si>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</si>
  <si>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</si>
  <si>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</si>
  <si>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</si>
  <si>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</si>
  <si>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</si>
  <si>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</si>
  <si>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</si>
  <si>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</si>
  <si>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</si>
  <si>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</si>
  <si>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</si>
  <si>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</si>
  <si>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</si>
  <si>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</si>
  <si>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</si>
  <si>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</si>
  <si>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</si>
  <si>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</si>
  <si>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</si>
  <si>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</si>
  <si>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</si>
  <si>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</si>
  <si>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</si>
  <si>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</si>
  <si>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</si>
  <si>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</si>
  <si>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</si>
  <si>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</si>
  <si>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</si>
  <si>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</si>
  <si>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</si>
  <si>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</si>
  <si>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</si>
  <si>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</si>
  <si>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</si>
  <si>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</si>
  <si>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</si>
  <si>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</si>
  <si>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</si>
  <si>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</si>
  <si>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</si>
  <si>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</si>
  <si>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</si>
  <si>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</si>
  <si>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</si>
  <si>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</si>
  <si>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</si>
  <si>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</si>
  <si>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</si>
  <si>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</si>
  <si>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</si>
  <si>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</si>
  <si>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</si>
  <si>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</si>
  <si>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</si>
  <si>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</si>
  <si>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</si>
  <si>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</si>
  <si>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</si>
  <si>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</si>
  <si>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</si>
  <si>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</si>
  <si>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</si>
  <si>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</si>
  <si>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</si>
  <si>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</si>
  <si>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</si>
  <si>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</si>
  <si>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</si>
  <si>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</si>
  <si>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</si>
  <si>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</si>
  <si>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</si>
  <si>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</si>
  <si>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</si>
  <si>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</si>
  <si>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</si>
  <si>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</si>
  <si>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</si>
  <si>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</si>
  <si>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</si>
  <si>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</si>
  <si>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</si>
  <si>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</si>
  <si>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</si>
  <si>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</si>
  <si>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</si>
  <si>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</si>
  <si>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</si>
  <si>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</si>
  <si>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</si>
  <si>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</si>
  <si>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</si>
  <si>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</si>
  <si>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</si>
  <si>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</si>
  <si>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</si>
  <si>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</si>
  <si>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</si>
  <si>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</si>
  <si>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</si>
  <si>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</si>
  <si>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</si>
  <si>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</si>
  <si>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</si>
  <si>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</si>
  <si>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</si>
  <si>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</si>
  <si>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</si>
  <si>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</si>
  <si>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</si>
  <si>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</si>
  <si>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</si>
  <si>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</si>
  <si>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</si>
  <si>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</si>
  <si>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</si>
  <si>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</si>
  <si>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</si>
  <si>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</si>
  <si>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</si>
  <si>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</si>
  <si>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</si>
  <si>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</si>
  <si>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</si>
  <si>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</si>
  <si>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</si>
  <si>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</si>
  <si>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</si>
  <si>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</si>
  <si>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</si>
  <si>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</si>
  <si>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</si>
  <si>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</si>
  <si>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</si>
  <si>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</si>
  <si>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</si>
  <si>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</si>
  <si>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</si>
  <si>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</si>
  <si>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</si>
  <si>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</si>
  <si>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</si>
  <si>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</si>
  <si>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</si>
  <si>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</si>
  <si>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</si>
  <si>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</si>
  <si>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</si>
  <si>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</si>
  <si>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</si>
  <si>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</si>
  <si>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</si>
  <si>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</si>
  <si>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</si>
  <si>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</si>
  <si>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</si>
  <si>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</si>
  <si>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</si>
  <si>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</si>
  <si>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</si>
  <si>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</si>
  <si>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</si>
  <si>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</si>
  <si>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</si>
  <si>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</si>
  <si>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</si>
  <si>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</si>
  <si>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</si>
  <si>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</si>
  <si>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</si>
  <si>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</si>
  <si>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</si>
  <si>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</si>
  <si>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</si>
  <si>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</si>
  <si>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</si>
  <si>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</si>
  <si>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</si>
  <si>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</si>
  <si>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</si>
  <si>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</si>
  <si>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</si>
  <si>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</si>
  <si>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</si>
  <si>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</si>
  <si>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</si>
  <si>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</si>
  <si>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</si>
  <si>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</si>
  <si>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</si>
  <si>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</si>
  <si>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</si>
  <si>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</si>
  <si>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</si>
  <si>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</si>
  <si>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</si>
  <si>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</si>
  <si>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</si>
  <si>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</si>
  <si>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</si>
  <si>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</si>
  <si>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</si>
  <si>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</si>
  <si>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</si>
  <si>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</si>
  <si>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</si>
  <si>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</si>
  <si>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</si>
  <si>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</si>
  <si>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</si>
  <si>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</si>
  <si>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</si>
  <si>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</si>
  <si>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</si>
  <si>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</si>
  <si>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</si>
  <si>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</si>
  <si>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</si>
  <si>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</si>
  <si>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</si>
  <si>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</si>
  <si>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</si>
  <si>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</si>
  <si>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</si>
  <si>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</si>
  <si>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</si>
  <si>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</si>
  <si>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</si>
  <si>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</si>
  <si>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</si>
  <si>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</si>
  <si>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</si>
  <si>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</si>
  <si>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</si>
  <si>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</si>
  <si>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</si>
  <si>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</si>
  <si>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</si>
  <si>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</si>
  <si>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</si>
  <si>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</si>
  <si>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</si>
  <si>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</si>
  <si>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</si>
  <si>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</si>
  <si>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</si>
  <si>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</si>
  <si>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</si>
  <si>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</si>
  <si>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</si>
  <si>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</si>
  <si>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</si>
  <si>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</si>
  <si>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</si>
  <si>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</si>
  <si>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</si>
  <si>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</si>
  <si>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</si>
  <si>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</si>
  <si>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</si>
  <si>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</si>
  <si>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</si>
  <si>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</si>
  <si>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</si>
  <si>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</si>
  <si>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</si>
  <si>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</si>
  <si>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</si>
  <si>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</si>
  <si>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</si>
  <si>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</si>
  <si>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</si>
  <si>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</si>
  <si>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</si>
  <si>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</si>
  <si>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</si>
  <si>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</si>
  <si>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</si>
  <si>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</si>
  <si>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</si>
  <si>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</si>
  <si>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</si>
  <si>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</si>
  <si>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</si>
  <si>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</si>
  <si>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</si>
  <si>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</si>
  <si>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</si>
  <si>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</si>
  <si>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</si>
  <si>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</si>
  <si>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</si>
  <si>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</si>
  <si>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</si>
  <si>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</si>
  <si>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</si>
  <si>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</si>
  <si>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</si>
  <si>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</si>
  <si>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</si>
  <si>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</si>
  <si>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</si>
  <si>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</si>
  <si>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</si>
  <si>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</si>
  <si>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</si>
  <si>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</si>
  <si>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</si>
  <si>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</si>
  <si>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</si>
  <si>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</si>
  <si>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</si>
  <si>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</si>
  <si>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</si>
  <si>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</si>
  <si>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</si>
  <si>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</si>
  <si>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</si>
  <si>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</si>
  <si>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</si>
  <si>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</si>
  <si>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</si>
  <si>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</si>
  <si>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</si>
  <si>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</si>
  <si>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</si>
  <si>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</si>
  <si>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</si>
  <si>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</si>
  <si>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</si>
  <si>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</si>
  <si>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</si>
  <si>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</si>
  <si>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</si>
  <si>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</si>
  <si>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</si>
  <si>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</si>
  <si>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</si>
  <si>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</si>
  <si>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</si>
  <si>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</si>
  <si>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</si>
  <si>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</si>
  <si>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</si>
  <si>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</si>
  <si>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</si>
  <si>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</si>
  <si>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</si>
  <si>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</si>
  <si>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</si>
  <si>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</si>
  <si>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</si>
  <si>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</si>
  <si>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</si>
  <si>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</si>
  <si>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</si>
  <si>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</si>
  <si>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</si>
  <si>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</si>
  <si>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</si>
  <si>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</si>
  <si>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</si>
  <si>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</si>
  <si>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</si>
  <si>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</si>
  <si>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</si>
  <si>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</si>
  <si>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</si>
  <si>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</si>
  <si>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</si>
  <si>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</si>
  <si>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</si>
  <si>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</si>
  <si>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</si>
  <si>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</si>
  <si>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</si>
  <si>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</si>
  <si>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</si>
  <si>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</si>
  <si>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</si>
  <si>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</si>
  <si>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</si>
  <si>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</si>
  <si>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</si>
  <si>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</si>
  <si>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</si>
  <si>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</si>
  <si>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</si>
  <si>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</si>
  <si>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</si>
  <si>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</si>
  <si>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</si>
  <si>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</si>
  <si>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</si>
  <si>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</si>
  <si>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</si>
  <si>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</si>
  <si>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</si>
  <si>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</si>
  <si>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</si>
  <si>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</si>
  <si>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</si>
  <si>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</si>
  <si>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</si>
  <si>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</si>
  <si>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</si>
  <si>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</si>
  <si>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</si>
  <si>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</si>
  <si>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</si>
  <si>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</si>
  <si>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</si>
  <si>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</si>
  <si>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</si>
  <si>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</si>
  <si>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</si>
  <si>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</si>
  <si>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</si>
  <si>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</si>
  <si>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</si>
  <si>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</si>
  <si>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</si>
  <si>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</si>
  <si>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</si>
  <si>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</si>
  <si>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</si>
  <si>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</si>
  <si>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</si>
  <si>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</si>
  <si>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</si>
  <si>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</si>
  <si>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</si>
  <si>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</si>
  <si>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</si>
  <si>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</si>
  <si>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</si>
  <si>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</si>
  <si>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</si>
  <si>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</si>
  <si>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</si>
  <si>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</si>
  <si>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</si>
  <si>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</si>
  <si>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</si>
  <si>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</si>
  <si>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</si>
  <si>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</si>
  <si>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</si>
  <si>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</si>
  <si>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</si>
  <si>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</si>
  <si>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</si>
  <si>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</si>
  <si>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</si>
  <si>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</si>
  <si>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</si>
  <si>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</si>
  <si>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</si>
  <si>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</si>
  <si>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</si>
  <si>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</si>
  <si>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</si>
  <si>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</si>
  <si>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</si>
  <si>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</si>
  <si>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</si>
  <si>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</si>
  <si>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</si>
  <si>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</si>
  <si>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</si>
  <si>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</si>
  <si>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</si>
  <si>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</si>
  <si>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</si>
  <si>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</si>
  <si>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</si>
  <si>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</si>
  <si>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</si>
  <si>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</si>
  <si>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</si>
  <si>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</si>
  <si>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</si>
  <si>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</si>
  <si>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</si>
  <si>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</si>
  <si>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</si>
  <si>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</si>
  <si>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</si>
  <si>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</si>
  <si>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</si>
  <si>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</si>
  <si>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</si>
  <si>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</si>
  <si>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</si>
  <si>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</si>
  <si>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</si>
  <si>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</si>
  <si>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</si>
  <si>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</si>
  <si>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</si>
  <si>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</si>
  <si>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</si>
  <si>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</si>
  <si>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</si>
  <si>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</si>
  <si>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</si>
  <si>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</si>
  <si>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</si>
  <si>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</si>
  <si>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</si>
  <si>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</si>
  <si>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</si>
  <si>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</si>
  <si>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</si>
  <si>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</si>
  <si>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</si>
  <si>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</si>
  <si>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</si>
  <si>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</si>
  <si>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</si>
  <si>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</si>
  <si>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</si>
  <si>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</si>
  <si>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</si>
  <si>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</si>
  <si>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</si>
  <si>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</si>
  <si>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</si>
  <si>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</si>
  <si>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</si>
  <si>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</si>
  <si>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</si>
  <si>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</si>
  <si>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</si>
  <si>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</si>
  <si>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</si>
  <si>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</si>
  <si>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</si>
  <si>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</si>
  <si>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</si>
  <si>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</si>
  <si>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</si>
  <si>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</si>
  <si>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</si>
  <si>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</si>
  <si>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</si>
  <si>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</si>
  <si>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</si>
  <si>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</si>
  <si>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</si>
  <si>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</si>
  <si>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</si>
  <si>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</si>
  <si>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</si>
  <si>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</si>
  <si>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</si>
  <si>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</si>
  <si>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</si>
  <si>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</si>
  <si>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</si>
  <si>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</si>
  <si>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</si>
  <si>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</si>
  <si>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</si>
  <si>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</si>
  <si>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</si>
  <si>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</si>
  <si>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</si>
  <si>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</si>
  <si>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</si>
  <si>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</si>
  <si>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</si>
  <si>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</si>
  <si>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</si>
  <si>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</si>
  <si>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</si>
  <si>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</si>
  <si>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</si>
  <si>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</si>
  <si>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</si>
  <si>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</si>
  <si>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</si>
  <si>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</si>
  <si>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</si>
  <si>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</si>
  <si>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</si>
  <si>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</si>
  <si>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</si>
  <si>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</si>
  <si>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</si>
  <si>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</si>
  <si>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</si>
  <si>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</si>
  <si>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</si>
  <si>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</si>
  <si>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</si>
  <si>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</si>
  <si>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</si>
  <si>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</si>
  <si>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</si>
  <si>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</si>
  <si>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</si>
  <si>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</si>
  <si>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</si>
  <si>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</si>
  <si>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</si>
  <si>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</si>
  <si>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</si>
  <si>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</si>
  <si>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</si>
  <si>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</si>
  <si>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</si>
  <si>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</si>
  <si>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</si>
  <si>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</si>
  <si>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</si>
  <si>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</si>
  <si>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</si>
  <si>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</si>
  <si>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</si>
  <si>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</si>
  <si>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</si>
  <si>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</si>
  <si>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</si>
  <si>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</si>
  <si>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</si>
  <si>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</si>
  <si>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</si>
  <si>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</si>
  <si>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</si>
  <si>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</si>
  <si>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</si>
  <si>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</si>
  <si>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</si>
  <si>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</si>
  <si>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</si>
  <si>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</si>
  <si>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</si>
  <si>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</si>
  <si>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</si>
  <si>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</si>
  <si>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</si>
  <si>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</si>
  <si>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</si>
  <si>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</si>
  <si>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</si>
  <si>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</si>
  <si>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</si>
  <si>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</si>
  <si>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</si>
  <si>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</si>
  <si>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</si>
  <si>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</si>
  <si>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</si>
  <si>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</si>
  <si>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</si>
  <si>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</si>
  <si>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</si>
  <si>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</si>
  <si>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</si>
  <si>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</si>
  <si>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</si>
  <si>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</si>
  <si>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</si>
  <si>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</si>
  <si>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</si>
  <si>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</si>
  <si>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</si>
  <si>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</si>
  <si>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</si>
  <si>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</si>
  <si>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</si>
  <si>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</si>
  <si>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</si>
  <si>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</si>
  <si>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</si>
  <si>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</si>
  <si>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</si>
  <si>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</si>
  <si>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</si>
  <si>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</si>
  <si>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</si>
  <si>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</si>
  <si>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</si>
  <si>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</si>
  <si>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</si>
  <si>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</si>
  <si>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</si>
  <si>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</si>
  <si>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</si>
  <si>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</si>
  <si>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</si>
  <si>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</si>
  <si>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</si>
  <si>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</si>
  <si>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</si>
  <si>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</si>
  <si>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</si>
  <si>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</si>
  <si>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</si>
  <si>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</si>
  <si>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</si>
  <si>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</si>
  <si>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</si>
  <si>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</si>
  <si>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</si>
  <si>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</si>
  <si>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</si>
  <si>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</si>
  <si>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</si>
  <si>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</si>
  <si>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</si>
  <si>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</si>
  <si>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</si>
  <si>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</si>
  <si>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</si>
  <si>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</si>
  <si>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</si>
  <si>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</si>
  <si>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</si>
  <si>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</si>
  <si>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</si>
  <si>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</si>
  <si>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</si>
  <si>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</si>
  <si>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</si>
  <si>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</si>
  <si>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</si>
  <si>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</si>
  <si>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</si>
  <si>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</si>
  <si>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</si>
  <si>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</si>
  <si>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</si>
  <si>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</si>
  <si>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</si>
  <si>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</si>
  <si>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</si>
  <si>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</si>
  <si>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</si>
  <si>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</si>
  <si>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</si>
  <si>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</si>
  <si>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</si>
  <si>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</si>
  <si>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</si>
  <si>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</si>
  <si>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</si>
  <si>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</si>
  <si>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</si>
  <si>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</si>
  <si>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</si>
  <si>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</si>
  <si>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</si>
  <si>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</si>
  <si>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</si>
  <si>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</si>
  <si>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</si>
  <si>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</si>
  <si>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</si>
  <si>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</si>
  <si>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</si>
  <si>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</si>
  <si>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</si>
  <si>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</si>
  <si>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</si>
  <si>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</si>
  <si>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</si>
  <si>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</si>
  <si>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</si>
  <si>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</si>
  <si>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</si>
  <si>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</si>
  <si>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</si>
  <si>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</si>
  <si>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</si>
  <si>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</si>
  <si>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</si>
  <si>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</si>
  <si>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</si>
  <si>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</si>
  <si>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</si>
  <si>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</si>
  <si>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</si>
  <si>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</si>
  <si>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</si>
  <si>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</si>
  <si>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</si>
  <si>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</si>
  <si>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</si>
  <si>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</si>
  <si>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</si>
  <si>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</si>
  <si>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</si>
  <si>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</si>
  <si>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</si>
  <si>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</si>
  <si>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</si>
  <si>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</si>
  <si>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</si>
  <si>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</si>
  <si>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</si>
  <si>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</si>
  <si>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</si>
  <si>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</si>
  <si>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</si>
  <si>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</si>
  <si>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</si>
  <si>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</si>
  <si>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</si>
  <si>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</si>
  <si>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</si>
  <si>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</si>
  <si>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</si>
  <si>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</si>
  <si>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</si>
  <si>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</si>
  <si>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</si>
  <si>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</si>
  <si>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</si>
  <si>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</si>
  <si>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</si>
  <si>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</si>
  <si>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</si>
  <si>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</si>
  <si>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</si>
  <si>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</si>
  <si>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</si>
  <si>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</si>
  <si>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</si>
  <si>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</si>
  <si>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</si>
  <si>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</si>
  <si>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</si>
  <si>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</si>
  <si>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</si>
  <si>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</si>
  <si>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</si>
  <si>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</si>
  <si>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</si>
  <si>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</si>
  <si>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</si>
  <si>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</si>
  <si>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</si>
  <si>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</si>
  <si>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</si>
  <si>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</si>
  <si>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</si>
  <si>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</si>
  <si>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</si>
  <si>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</si>
  <si>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</si>
  <si>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</si>
  <si>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</si>
  <si>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</si>
  <si>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</si>
  <si>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</si>
  <si>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</si>
  <si>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</si>
  <si>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</si>
  <si>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</si>
  <si>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</si>
  <si>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</si>
  <si>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</si>
  <si>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</si>
  <si>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</si>
  <si>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</si>
  <si>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</si>
  <si>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</si>
  <si>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</si>
  <si>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</si>
  <si>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</si>
  <si>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</si>
  <si>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</si>
  <si>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</si>
  <si>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</si>
  <si>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</si>
  <si>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</si>
  <si>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</si>
  <si>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</si>
  <si>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</si>
  <si>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</si>
  <si>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</si>
  <si>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</si>
  <si>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</si>
  <si>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</si>
  <si>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</si>
  <si>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</si>
  <si>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</si>
  <si>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</si>
  <si>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</si>
  <si>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</si>
  <si>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</si>
  <si>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</si>
  <si>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</si>
  <si>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</si>
  <si>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</si>
  <si>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</si>
  <si>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</si>
  <si>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</si>
  <si>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</si>
  <si>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</si>
  <si>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</si>
  <si>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</si>
  <si>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</si>
  <si>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</si>
  <si>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</si>
  <si>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</si>
  <si>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</si>
  <si>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</si>
  <si>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</si>
  <si>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</si>
  <si>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</si>
  <si>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</si>
  <si>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</si>
  <si>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</si>
  <si>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</si>
  <si>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</si>
  <si>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</si>
  <si>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</si>
  <si>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</si>
  <si>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</si>
  <si>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</si>
  <si>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</si>
  <si>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</si>
  <si>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</si>
  <si>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</si>
  <si>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</si>
  <si>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</si>
  <si>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</si>
  <si>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</si>
  <si>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</si>
  <si>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</si>
  <si>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</si>
  <si>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</si>
  <si>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</si>
  <si>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</si>
  <si>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</si>
  <si>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</si>
  <si>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</si>
  <si>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</si>
  <si>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</si>
  <si>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</si>
  <si>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</si>
  <si>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</si>
  <si>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</si>
  <si>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</si>
  <si>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</si>
  <si>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</si>
  <si>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</si>
  <si>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</si>
  <si>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</si>
  <si>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</si>
  <si>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</si>
  <si>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</si>
  <si>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</si>
  <si>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</si>
  <si>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</si>
  <si>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</si>
  <si>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</si>
  <si>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</si>
  <si>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</si>
  <si>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</si>
  <si>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</si>
  <si>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</si>
  <si>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</si>
  <si>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</si>
  <si>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</si>
  <si>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</si>
  <si>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</si>
  <si>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</si>
  <si>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</si>
  <si>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</si>
  <si>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</si>
  <si>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</si>
  <si>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</si>
  <si>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</si>
  <si>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</si>
  <si>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</si>
  <si>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</si>
  <si>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</si>
  <si>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</si>
  <si>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</si>
  <si>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</si>
  <si>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</si>
  <si>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</si>
  <si>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</si>
  <si>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</si>
  <si>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</si>
  <si>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</si>
  <si>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</si>
  <si>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</si>
  <si>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</si>
  <si>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</si>
  <si>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</si>
  <si>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</si>
  <si>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</si>
  <si>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</si>
  <si>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</si>
  <si>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</si>
  <si>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</si>
  <si>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</si>
  <si>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</si>
  <si>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</si>
  <si>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</si>
  <si>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</si>
  <si>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</si>
  <si>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</si>
  <si>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</si>
  <si>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</si>
  <si>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</si>
  <si>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</si>
  <si>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</si>
  <si>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</si>
  <si>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</si>
  <si>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</si>
  <si>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</si>
  <si>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</si>
  <si>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</si>
  <si>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</si>
  <si>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</si>
  <si>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</si>
  <si>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</si>
  <si>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</si>
  <si>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</si>
  <si>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</si>
  <si>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</si>
  <si>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</si>
  <si>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</si>
  <si>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</si>
  <si>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</si>
  <si>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</si>
  <si>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</si>
  <si>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</si>
  <si>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</si>
  <si>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</si>
  <si>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</si>
  <si>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</si>
  <si>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</si>
  <si>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</si>
  <si>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</si>
  <si>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</si>
  <si>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</si>
  <si>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</si>
  <si>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</si>
  <si>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</si>
  <si>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</si>
  <si>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</si>
  <si>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</si>
  <si>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</si>
  <si>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</si>
  <si>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</si>
  <si>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</si>
  <si>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</si>
  <si>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</si>
  <si>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</si>
  <si>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</si>
  <si>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</si>
  <si>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</si>
  <si>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</si>
  <si>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</si>
  <si>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</si>
  <si>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</si>
  <si>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</si>
  <si>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</si>
  <si>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</si>
  <si>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</si>
  <si>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</si>
  <si>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</si>
  <si>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</si>
  <si>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</si>
  <si>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</si>
  <si>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</si>
  <si>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</si>
  <si>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</si>
  <si>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</si>
  <si>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</si>
  <si>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</si>
  <si>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</si>
  <si>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</si>
  <si>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</si>
  <si>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</si>
  <si>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</si>
  <si>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</si>
  <si>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</si>
  <si>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</si>
  <si>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</si>
  <si>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</si>
  <si>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</si>
  <si>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</si>
  <si>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</si>
  <si>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</si>
  <si>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</si>
  <si>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</si>
  <si>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</si>
  <si>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</si>
  <si>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</si>
  <si>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</si>
  <si>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</si>
  <si>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</si>
  <si>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</si>
  <si>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</si>
  <si>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</si>
  <si>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</si>
  <si>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</si>
  <si>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</si>
  <si>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</si>
  <si>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</si>
  <si>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</si>
  <si>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</si>
  <si>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</si>
  <si>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</si>
  <si>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</si>
  <si>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</si>
  <si>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</si>
  <si>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</si>
  <si>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</si>
  <si>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</si>
  <si>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</si>
  <si>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</si>
  <si>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</si>
  <si>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</si>
  <si>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</si>
  <si>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</si>
  <si>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</si>
  <si>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</si>
  <si>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</si>
  <si>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</si>
  <si>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</si>
  <si>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</si>
  <si>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</si>
  <si>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</si>
  <si>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</si>
  <si>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</si>
  <si>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</si>
  <si>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</si>
  <si>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</si>
  <si>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</si>
  <si>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</si>
  <si>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</si>
  <si>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</si>
  <si>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</si>
  <si>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</si>
  <si>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</si>
  <si>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</si>
  <si>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</si>
  <si>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</si>
  <si>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</si>
  <si>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</si>
  <si>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</si>
  <si>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</si>
  <si>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</si>
  <si>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</si>
  <si>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</si>
  <si>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</si>
  <si>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</si>
  <si>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</si>
  <si>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</si>
  <si>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</si>
  <si>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</si>
  <si>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</si>
  <si>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</si>
  <si>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</si>
  <si>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</si>
  <si>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</si>
  <si>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</si>
  <si>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</si>
  <si>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</si>
  <si>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</si>
  <si>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</si>
  <si>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</si>
  <si>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</si>
  <si>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</si>
  <si>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</si>
  <si>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</si>
  <si>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</si>
  <si>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</si>
  <si>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</si>
  <si>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</si>
  <si>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</si>
  <si>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</si>
  <si>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</si>
  <si>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</si>
  <si>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</si>
  <si>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</si>
  <si>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</si>
  <si>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</si>
  <si>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</si>
  <si>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</si>
  <si>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</si>
  <si>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</si>
  <si>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</si>
  <si>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</si>
  <si>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</si>
  <si>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</si>
  <si>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</si>
  <si>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</si>
  <si>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</si>
  <si>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</si>
  <si>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</si>
  <si>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</si>
  <si>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</si>
  <si>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</si>
  <si>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</si>
  <si>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</si>
  <si>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</si>
  <si>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</si>
  <si>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</si>
  <si>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</si>
  <si>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</si>
  <si>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</si>
  <si>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</si>
  <si>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</si>
  <si>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</si>
  <si>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</si>
  <si>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</si>
  <si>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</si>
  <si>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</si>
  <si>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</si>
  <si>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</si>
  <si>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</si>
  <si>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</si>
  <si>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</si>
  <si>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</si>
  <si>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</si>
  <si>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</si>
  <si>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</si>
  <si>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</si>
  <si>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</si>
  <si>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</si>
  <si>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</si>
  <si>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</si>
  <si>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</si>
  <si>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</si>
  <si>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</si>
  <si>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</si>
  <si>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</si>
  <si>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</si>
  <si>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</si>
  <si>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</si>
  <si>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</si>
  <si>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</si>
  <si>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</si>
  <si>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</si>
  <si>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</si>
  <si>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</si>
  <si>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</si>
  <si>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</si>
  <si>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</si>
  <si>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</si>
  <si>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</si>
  <si>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</si>
  <si>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</si>
  <si>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</si>
  <si>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</si>
  <si>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</si>
  <si>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</si>
  <si>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</si>
  <si>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</si>
  <si>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</si>
  <si>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</si>
  <si>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</si>
  <si>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</si>
  <si>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</si>
  <si>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</si>
  <si>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</si>
  <si>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</si>
  <si>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</si>
  <si>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</si>
  <si>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</si>
  <si>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</si>
  <si>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</si>
  <si>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</si>
  <si>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</si>
  <si>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</si>
  <si>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</si>
  <si>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</si>
  <si>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</si>
  <si>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</si>
  <si>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</si>
  <si>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</si>
  <si>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</si>
  <si>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</si>
  <si>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</si>
  <si>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</si>
  <si>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</si>
  <si>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</si>
  <si>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</si>
  <si>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</si>
  <si>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</si>
  <si>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</si>
  <si>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</si>
  <si>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</si>
  <si>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</si>
  <si>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</si>
  <si>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</si>
  <si>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</si>
  <si>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</si>
  <si>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</si>
  <si>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</si>
  <si>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</si>
  <si>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</si>
  <si>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</si>
  <si>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</si>
  <si>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</si>
  <si>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</si>
  <si>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</si>
  <si>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</si>
  <si>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</si>
  <si>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</si>
  <si>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</si>
  <si>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</si>
  <si>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</si>
  <si>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</si>
  <si>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</si>
  <si>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</si>
  <si>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</si>
  <si>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</si>
  <si>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</si>
  <si>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</si>
  <si>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</si>
  <si>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</si>
  <si>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</si>
  <si>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</si>
  <si>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</si>
  <si>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</si>
  <si>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</si>
  <si>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</si>
  <si>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</si>
  <si>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</si>
  <si>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</si>
  <si>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</si>
  <si>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</si>
  <si>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</si>
  <si>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</si>
  <si>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</si>
  <si>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</si>
  <si>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</si>
  <si>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</si>
  <si>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</si>
  <si>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</si>
  <si>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</si>
  <si>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</si>
  <si>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</si>
  <si>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</si>
  <si>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</si>
  <si>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</si>
  <si>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</si>
  <si>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</si>
  <si>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</si>
  <si>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</si>
  <si>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</si>
  <si>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</si>
  <si>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</si>
  <si>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</si>
  <si>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</si>
  <si>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</si>
  <si>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</si>
  <si>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</si>
  <si>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</si>
  <si>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</si>
  <si>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</si>
  <si>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</si>
  <si>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</si>
  <si>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</si>
  <si>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</si>
  <si>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</si>
  <si>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</si>
  <si>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</si>
  <si>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</si>
  <si>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</si>
  <si>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</si>
  <si>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</si>
  <si>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</si>
  <si>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</si>
  <si>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</si>
  <si>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</si>
  <si>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</si>
  <si>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</si>
  <si>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</si>
  <si>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</si>
  <si>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</si>
  <si>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</si>
  <si>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</si>
  <si>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</si>
  <si>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</si>
  <si>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</si>
  <si>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</si>
  <si>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</si>
  <si>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</si>
  <si>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</si>
  <si>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</si>
  <si>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</si>
  <si>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</si>
  <si>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</si>
  <si>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</si>
  <si>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</si>
  <si>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</si>
  <si>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</si>
  <si>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</si>
  <si>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</si>
  <si>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</si>
  <si>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</si>
  <si>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</si>
  <si>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</si>
  <si>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</si>
  <si>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</si>
  <si>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</si>
  <si>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</si>
  <si>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</si>
  <si>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</si>
  <si>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</si>
  <si>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</si>
  <si>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</si>
  <si>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</si>
  <si>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</si>
  <si>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</si>
  <si>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</si>
  <si>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</si>
  <si>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</si>
  <si>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</si>
  <si>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</si>
  <si>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</si>
  <si>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</si>
  <si>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</si>
  <si>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</si>
  <si>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</si>
  <si>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</si>
  <si>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</si>
  <si>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</si>
  <si>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</si>
  <si>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</si>
  <si>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</si>
  <si>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</si>
  <si>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</si>
  <si>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</si>
  <si>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</si>
  <si>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</si>
  <si>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</si>
  <si>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</si>
  <si>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</si>
  <si>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</si>
  <si>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</si>
  <si>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</si>
  <si>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</si>
  <si>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</si>
  <si>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</si>
  <si>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</si>
  <si>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</si>
  <si>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</si>
  <si>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</si>
  <si>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</si>
  <si>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</si>
  <si>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</si>
  <si>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</si>
  <si>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</si>
  <si>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</si>
  <si>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</si>
  <si>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</si>
  <si>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</si>
  <si>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</si>
  <si>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</si>
  <si>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</si>
  <si>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</si>
  <si>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</si>
  <si>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</si>
  <si>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</si>
  <si>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</si>
  <si>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</si>
  <si>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</si>
  <si>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</si>
  <si>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</si>
  <si>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</si>
  <si>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</si>
  <si>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</si>
  <si>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</si>
  <si>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</si>
  <si>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</si>
  <si>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</si>
  <si>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</si>
  <si>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</si>
  <si>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</si>
  <si>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</si>
  <si>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</si>
  <si>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</si>
  <si>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</si>
  <si>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</si>
  <si>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</si>
  <si>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</si>
  <si>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</si>
  <si>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</si>
  <si>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</si>
  <si>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</si>
  <si>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</si>
  <si>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</si>
  <si>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</si>
  <si>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</si>
  <si>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</si>
  <si>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</si>
  <si>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</si>
  <si>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</si>
  <si>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</si>
  <si>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</si>
  <si>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</si>
  <si>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</si>
  <si>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</si>
  <si>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</si>
  <si>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</si>
  <si>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</si>
  <si>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</si>
  <si>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</si>
  <si>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</si>
  <si>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</si>
  <si>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</si>
  <si>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</si>
  <si>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</si>
  <si>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</si>
  <si>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</si>
  <si>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</si>
  <si>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</si>
  <si>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</si>
  <si>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</si>
  <si>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</si>
  <si>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</si>
  <si>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</si>
  <si>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</si>
  <si>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</si>
  <si>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</si>
  <si>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</si>
  <si>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</si>
  <si>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</si>
  <si>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</si>
  <si>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</si>
  <si>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</si>
  <si>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</si>
  <si>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</si>
  <si>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</si>
  <si>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</si>
  <si>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</si>
  <si>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</si>
  <si>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</si>
  <si>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</si>
  <si>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</si>
  <si>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</si>
  <si>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</si>
  <si>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</si>
  <si>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</si>
  <si>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</si>
  <si>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</si>
  <si>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</si>
  <si>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</si>
  <si>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</si>
  <si>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</si>
  <si>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</si>
  <si>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</si>
  <si>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</si>
  <si>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</si>
  <si>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</si>
  <si>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</si>
  <si>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</si>
  <si>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</si>
  <si>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</si>
  <si>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</si>
  <si>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</si>
  <si>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</si>
  <si>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</si>
  <si>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</si>
  <si>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</si>
  <si>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</si>
  <si>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</si>
  <si>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</si>
  <si>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</si>
  <si>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</si>
  <si>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</si>
  <si>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</si>
  <si>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</si>
  <si>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</si>
  <si>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</si>
  <si>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</si>
  <si>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</si>
  <si>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</si>
  <si>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</si>
  <si>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</si>
  <si>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</si>
  <si>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</si>
  <si>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</si>
  <si>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</si>
  <si>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</si>
  <si>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</si>
  <si>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</si>
  <si>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</si>
  <si>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</si>
  <si>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</si>
  <si>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</si>
  <si>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</si>
  <si>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</si>
  <si>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</si>
  <si>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</si>
  <si>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</si>
  <si>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</si>
  <si>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</si>
  <si>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</si>
  <si>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</si>
  <si>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</si>
  <si>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</si>
  <si>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</si>
  <si>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</si>
  <si>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</si>
  <si>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</si>
  <si>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</si>
  <si>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</si>
  <si>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</si>
  <si>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</si>
  <si>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</si>
  <si>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</si>
  <si>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</si>
  <si>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</si>
  <si>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</si>
  <si>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</si>
  <si>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</si>
  <si>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</si>
  <si>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</si>
  <si>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</si>
  <si>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</si>
  <si>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</si>
  <si>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</si>
  <si>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</si>
  <si>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</si>
  <si>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</si>
  <si>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</si>
  <si>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</si>
  <si>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</si>
  <si>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</si>
  <si>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</si>
  <si>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</si>
  <si>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</si>
  <si>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</si>
  <si>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</si>
  <si>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</si>
  <si>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</si>
  <si>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</si>
  <si>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</si>
  <si>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</si>
  <si>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</si>
  <si>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</si>
  <si>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</si>
  <si>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</si>
  <si>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</si>
  <si>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</si>
  <si>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</si>
  <si>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</si>
  <si>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</si>
  <si>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</si>
  <si>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</si>
  <si>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</si>
  <si>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</si>
  <si>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</si>
  <si>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</si>
  <si>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</si>
  <si>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</si>
  <si>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</si>
  <si>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</si>
  <si>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</si>
  <si>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</si>
  <si>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</si>
  <si>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</si>
  <si>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</si>
  <si>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</si>
  <si>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</si>
  <si>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</si>
  <si>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</si>
  <si>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</si>
  <si>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</si>
  <si>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</si>
  <si>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</si>
  <si>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</si>
  <si>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</si>
  <si>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</si>
  <si>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</si>
  <si>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</si>
  <si>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</si>
  <si>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</si>
  <si>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</si>
  <si>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</si>
  <si>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</si>
  <si>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</si>
  <si>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</si>
  <si>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</si>
  <si>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</si>
  <si>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</si>
  <si>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</si>
  <si>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</si>
  <si>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</si>
  <si>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</si>
  <si>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</si>
  <si>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</si>
  <si>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</si>
  <si>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</si>
  <si>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</si>
  <si>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</si>
  <si>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</si>
  <si>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</si>
  <si>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</si>
  <si>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</si>
  <si>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</si>
  <si>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</si>
  <si>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</si>
  <si>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</si>
  <si>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</si>
  <si>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</si>
  <si>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</si>
  <si>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</si>
  <si>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</si>
  <si>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</si>
  <si>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</si>
  <si>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</si>
  <si>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</si>
  <si>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</si>
  <si>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</si>
  <si>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</si>
  <si>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</si>
  <si>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</si>
  <si>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</si>
  <si>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</si>
  <si>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</si>
  <si>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</si>
  <si>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</si>
  <si>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</si>
  <si>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</si>
  <si>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</si>
  <si>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</si>
  <si>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</si>
  <si>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</si>
  <si>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</si>
  <si>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</si>
  <si>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</si>
  <si>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</si>
  <si>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</si>
  <si>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</si>
  <si>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</si>
  <si>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</si>
  <si>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</si>
  <si>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</si>
  <si>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</si>
  <si>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</si>
  <si>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</si>
  <si>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</si>
  <si>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</si>
  <si>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</si>
  <si>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</si>
  <si>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</si>
  <si>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</si>
  <si>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</si>
  <si>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</si>
  <si>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</si>
  <si>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</si>
  <si>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</si>
  <si>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</si>
  <si>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</si>
  <si>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</si>
  <si>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</si>
  <si>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</si>
  <si>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</si>
  <si>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</si>
  <si>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</si>
  <si>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</si>
  <si>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</si>
  <si>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</si>
  <si>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</si>
  <si>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</si>
  <si>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</si>
  <si>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</si>
  <si>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</si>
  <si>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</si>
  <si>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</si>
  <si>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</si>
  <si>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</si>
  <si>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</si>
  <si>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</si>
  <si>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</si>
  <si>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</si>
  <si>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</si>
  <si>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</si>
  <si>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</si>
  <si>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</si>
  <si>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</si>
  <si>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</si>
  <si>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</si>
  <si>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</si>
  <si>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</si>
  <si>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</si>
  <si>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</si>
  <si>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</si>
  <si>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</si>
  <si>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</si>
  <si>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</si>
  <si>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</si>
  <si>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</si>
  <si>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</si>
  <si>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</si>
  <si>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</si>
  <si>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</si>
  <si>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</si>
  <si>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</si>
  <si>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</si>
  <si>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</si>
  <si>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</si>
  <si>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</si>
  <si>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</si>
  <si>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</si>
  <si>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</si>
  <si>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</si>
  <si>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</si>
  <si>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</si>
  <si>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</si>
  <si>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</si>
  <si>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</si>
  <si>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</si>
  <si>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</si>
  <si>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</si>
  <si>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</si>
  <si>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</si>
  <si>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</si>
  <si>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</si>
  <si>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</si>
  <si>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</si>
  <si>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</si>
  <si>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</si>
  <si>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</si>
  <si>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</si>
  <si>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</si>
  <si>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</si>
  <si>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</si>
  <si>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</si>
  <si>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</si>
  <si>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</si>
  <si>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</si>
  <si>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</si>
  <si>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</si>
  <si>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</si>
  <si>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</si>
  <si>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</si>
  <si>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</si>
  <si>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</si>
  <si>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</si>
  <si>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</si>
  <si>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</si>
  <si>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</si>
  <si>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</si>
  <si>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</si>
  <si>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</si>
  <si>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</si>
  <si>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</si>
  <si>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</si>
  <si>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</si>
  <si>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</si>
  <si>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</si>
  <si>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</si>
  <si>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</si>
  <si>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</si>
  <si>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</si>
  <si>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</si>
  <si>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</si>
  <si>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</si>
  <si>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</si>
  <si>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</si>
  <si>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</si>
  <si>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</si>
  <si>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</si>
  <si>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</si>
  <si>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</si>
  <si>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</si>
  <si>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</si>
  <si>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</si>
  <si>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</si>
  <si>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</si>
  <si>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</si>
  <si>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</si>
  <si>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</si>
  <si>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</si>
  <si>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</si>
  <si>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</si>
  <si>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</si>
  <si>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</si>
  <si>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</si>
  <si>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</si>
  <si>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</si>
  <si>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</si>
  <si>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</si>
  <si>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</si>
  <si>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</si>
  <si>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</si>
  <si>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</si>
  <si>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</si>
  <si>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</si>
  <si>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</si>
  <si>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</si>
  <si>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</si>
  <si>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</si>
  <si>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</si>
  <si>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</si>
  <si>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</si>
  <si>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</si>
  <si>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</si>
  <si>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</si>
  <si>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</si>
  <si>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</si>
  <si>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</si>
  <si>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</si>
  <si>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</si>
  <si>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</si>
  <si>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</si>
  <si>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</si>
  <si>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</si>
  <si>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</si>
  <si>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</si>
  <si>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</si>
  <si>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</si>
  <si>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</si>
  <si>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</si>
  <si>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</si>
  <si>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</si>
  <si>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</si>
  <si>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</si>
  <si>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</si>
  <si>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</si>
  <si>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</si>
  <si>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</si>
  <si>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</si>
  <si>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</si>
  <si>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</si>
  <si>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</si>
  <si>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</si>
  <si>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</si>
  <si>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</si>
  <si>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</si>
  <si>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</si>
  <si>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</si>
  <si>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</si>
  <si>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</si>
  <si>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</si>
  <si>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</si>
  <si>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</si>
  <si>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</si>
  <si>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</si>
  <si>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</si>
  <si>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</si>
  <si>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</si>
  <si>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</si>
  <si>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</si>
  <si>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</si>
  <si>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</si>
  <si>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</si>
  <si>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</si>
  <si>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</si>
  <si>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</si>
  <si>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</si>
  <si>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</si>
  <si>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</si>
  <si>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</si>
  <si>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</si>
  <si>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</si>
  <si>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</si>
  <si>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</si>
  <si>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</si>
  <si>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</si>
  <si>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</si>
  <si>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</si>
  <si>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</si>
  <si>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</si>
  <si>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</si>
  <si>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</si>
  <si>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</si>
  <si>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</si>
  <si>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</si>
  <si>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</si>
  <si>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</si>
  <si>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</si>
  <si>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</si>
  <si>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</si>
  <si>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</si>
  <si>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</si>
  <si>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</si>
  <si>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</si>
  <si>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</si>
  <si>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</si>
  <si>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</si>
  <si>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</si>
  <si>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</si>
  <si>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</si>
  <si>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</si>
  <si>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</si>
  <si>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</si>
  <si>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</si>
  <si>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</si>
  <si>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</si>
  <si>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</si>
  <si>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</si>
  <si>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</si>
  <si>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</si>
  <si>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</si>
  <si>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</si>
  <si>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</si>
  <si>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</si>
  <si>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</si>
  <si>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</si>
  <si>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</si>
  <si>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</si>
  <si>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</si>
  <si>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</si>
  <si>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</si>
  <si>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</si>
  <si>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</si>
  <si>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</si>
  <si>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</si>
  <si>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</si>
  <si>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</si>
  <si>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</si>
  <si>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</si>
  <si>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</si>
  <si>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</si>
  <si>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</si>
  <si>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</si>
  <si>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</si>
  <si>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</si>
  <si>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</si>
  <si>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</si>
  <si>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</si>
  <si>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</si>
  <si>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</si>
  <si>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</si>
  <si>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</si>
  <si>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</si>
  <si>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</si>
  <si>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</si>
  <si>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</si>
  <si>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</si>
  <si>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</si>
  <si>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</si>
  <si>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</si>
  <si>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</si>
  <si>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</si>
  <si>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</si>
  <si>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</si>
  <si>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</si>
  <si>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</si>
  <si>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</si>
  <si>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</si>
  <si>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</si>
  <si>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</si>
  <si>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</si>
  <si>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</si>
  <si>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</si>
  <si>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</si>
  <si>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</si>
  <si>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</si>
  <si>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</si>
  <si>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</si>
  <si>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</si>
  <si>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</si>
  <si>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</si>
  <si>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</si>
  <si>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</si>
  <si>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</si>
  <si>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</si>
  <si>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</si>
  <si>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</si>
  <si>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</si>
  <si>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</si>
  <si>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</si>
  <si>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</si>
  <si>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</si>
  <si>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</si>
  <si>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</si>
  <si>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</si>
  <si>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</si>
  <si>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</si>
  <si>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</si>
  <si>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</si>
  <si>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</si>
  <si>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</si>
  <si>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</si>
  <si>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</si>
  <si>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</si>
  <si>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</si>
  <si>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</si>
  <si>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</si>
  <si>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</si>
  <si>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</si>
  <si>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</si>
  <si>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</si>
  <si>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</si>
  <si>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</si>
  <si>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</si>
  <si>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</si>
  <si>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</si>
  <si>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</si>
  <si>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</si>
  <si>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</si>
  <si>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</si>
  <si>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</si>
  <si>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</si>
  <si>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</si>
  <si>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</si>
  <si>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</si>
  <si>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</si>
  <si>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</si>
  <si>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</si>
  <si>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</si>
  <si>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</si>
  <si>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</si>
  <si>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</si>
  <si>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</si>
  <si>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</si>
  <si>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</si>
  <si>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</si>
  <si>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</si>
  <si>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</si>
  <si>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</si>
  <si>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</si>
  <si>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</si>
  <si>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</si>
  <si>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</si>
  <si>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</si>
  <si>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</si>
  <si>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</si>
  <si>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</si>
  <si>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</si>
  <si>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</si>
  <si>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</si>
  <si>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</si>
  <si>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</si>
  <si>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</si>
  <si>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</si>
  <si>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</si>
  <si>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</si>
  <si>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</si>
  <si>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</si>
  <si>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</si>
  <si>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</si>
  <si>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</si>
  <si>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</si>
  <si>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</si>
  <si>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</si>
  <si>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</si>
  <si>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</si>
  <si>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</si>
  <si>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</si>
  <si>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</si>
  <si>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</si>
  <si>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</si>
  <si>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</si>
  <si>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</si>
  <si>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</si>
  <si>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</si>
  <si>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</si>
  <si>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</si>
  <si>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</si>
  <si>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</si>
  <si>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</si>
  <si>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</si>
  <si>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</si>
  <si>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</si>
  <si>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</si>
  <si>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</si>
  <si>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</si>
  <si>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</si>
  <si>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</si>
  <si>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</si>
  <si>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</si>
  <si>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</si>
  <si>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</si>
  <si>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</si>
  <si>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</si>
  <si>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</si>
  <si>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</si>
  <si>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</si>
  <si>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</si>
  <si>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</si>
  <si>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</si>
  <si>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</si>
  <si>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</si>
  <si>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</si>
  <si>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</si>
  <si>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</si>
  <si>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</si>
  <si>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</si>
  <si>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</si>
  <si>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</si>
  <si>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</si>
  <si>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</si>
  <si>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</si>
  <si>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</si>
  <si>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</si>
  <si>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</si>
  <si>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</si>
  <si>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</si>
  <si>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</si>
  <si>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</si>
  <si>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</si>
  <si>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</si>
  <si>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</si>
  <si>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</si>
  <si>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</si>
  <si>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</si>
  <si>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</si>
  <si>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</si>
  <si>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</si>
  <si>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</si>
  <si>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</si>
  <si>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</si>
  <si>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</si>
  <si>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</si>
  <si>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</si>
  <si>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</si>
  <si>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</si>
  <si>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</si>
  <si>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</si>
  <si>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</si>
  <si>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</si>
  <si>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</si>
  <si>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</si>
  <si>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</si>
  <si>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</si>
  <si>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</si>
  <si>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</si>
  <si>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</si>
  <si>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</si>
  <si>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</si>
  <si>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</si>
  <si>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</si>
  <si>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</si>
  <si>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</si>
  <si>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</si>
  <si>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</si>
  <si>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</si>
  <si>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</si>
  <si>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</si>
  <si>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</si>
  <si>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</si>
  <si>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</si>
  <si>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</si>
  <si>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</si>
  <si>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</si>
  <si>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</si>
  <si>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</si>
  <si>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</si>
  <si>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</si>
  <si>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</si>
  <si>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</si>
  <si>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</si>
  <si>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</si>
  <si>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</si>
  <si>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</si>
  <si>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</si>
  <si>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</si>
  <si>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</si>
  <si>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</si>
  <si>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</si>
  <si>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</si>
  <si>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</si>
  <si>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</si>
  <si>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</si>
  <si>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</si>
  <si>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</si>
  <si>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</si>
  <si>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</si>
  <si>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</si>
  <si>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</si>
  <si>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</si>
  <si>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</si>
  <si>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</si>
  <si>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</si>
  <si>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</si>
  <si>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</si>
  <si>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</si>
  <si>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</si>
  <si>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</si>
  <si>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</si>
  <si>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</si>
  <si>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</si>
  <si>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</si>
  <si>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</si>
  <si>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</si>
  <si>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</si>
  <si>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</si>
  <si>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</si>
  <si>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</si>
  <si>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</si>
  <si>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</si>
  <si>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</si>
  <si>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</si>
  <si>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</si>
  <si>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</si>
  <si>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</si>
  <si>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</si>
  <si>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</si>
  <si>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</si>
  <si>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</si>
  <si>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</si>
  <si>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</si>
  <si>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</si>
  <si>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</si>
  <si>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</si>
  <si>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</si>
  <si>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</si>
  <si>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</si>
  <si>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</si>
  <si>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</si>
  <si>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</si>
  <si>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</si>
  <si>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</si>
  <si>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</si>
  <si>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</si>
  <si>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</si>
  <si>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</si>
  <si>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</si>
  <si>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</si>
  <si>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</si>
  <si>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</si>
  <si>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</si>
  <si>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</si>
  <si>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</si>
  <si>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</si>
  <si>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</si>
  <si>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</si>
  <si>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</si>
  <si>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</si>
  <si>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</si>
  <si>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</si>
  <si>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</si>
  <si>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</si>
  <si>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</si>
  <si>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</si>
  <si>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</si>
  <si>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</si>
  <si>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</si>
  <si>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</si>
  <si>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</si>
  <si>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</si>
  <si>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</si>
  <si>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</si>
  <si>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</si>
  <si>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</si>
  <si>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</si>
  <si>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</si>
  <si>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</si>
  <si>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</si>
  <si>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</si>
  <si>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</si>
  <si>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</si>
  <si>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</si>
  <si>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</si>
  <si>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</si>
  <si>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</si>
  <si>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</si>
  <si>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</si>
  <si>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</si>
  <si>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</si>
  <si>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</si>
  <si>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</si>
  <si>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</si>
  <si>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</si>
  <si>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</si>
  <si>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</si>
  <si>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</si>
  <si>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</si>
  <si>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</si>
  <si>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</si>
  <si>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</si>
  <si>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</si>
  <si>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</si>
  <si>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</si>
  <si>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</si>
  <si>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</si>
  <si>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</si>
  <si>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</si>
  <si>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</si>
  <si>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</si>
  <si>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</si>
  <si>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</si>
  <si>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</si>
  <si>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</si>
  <si>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</si>
  <si>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</si>
  <si>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</si>
  <si>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</si>
  <si>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</si>
  <si>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</si>
  <si>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</si>
  <si>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</si>
  <si>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</si>
  <si>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</si>
  <si>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</si>
  <si>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</si>
  <si>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</si>
  <si>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</si>
  <si>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</si>
  <si>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</si>
  <si>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</si>
  <si>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</si>
  <si>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</si>
  <si>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</si>
  <si>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</si>
  <si>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</si>
  <si>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</si>
  <si>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</si>
  <si>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</si>
  <si>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</si>
  <si>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</si>
  <si>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</si>
  <si>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</si>
  <si>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</si>
  <si>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</si>
  <si>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</si>
  <si>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</si>
  <si>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</si>
  <si>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</si>
  <si>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</si>
  <si>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</si>
  <si>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</si>
  <si>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</si>
  <si>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</si>
  <si>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</si>
  <si>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</si>
  <si>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</si>
  <si>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</si>
  <si>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</si>
  <si>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</si>
  <si>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</si>
  <si>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</si>
  <si>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</si>
  <si>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</si>
  <si>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</si>
  <si>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</si>
  <si>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</si>
  <si>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</si>
  <si>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</si>
  <si>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</si>
  <si>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</si>
  <si>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</si>
  <si>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</si>
  <si>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</si>
  <si>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</si>
  <si>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</si>
  <si>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</si>
  <si>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</si>
  <si>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</si>
  <si>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</si>
  <si>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</si>
  <si>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</si>
  <si>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</si>
  <si>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</si>
  <si>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</si>
  <si>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</si>
  <si>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</si>
  <si>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</si>
  <si>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</si>
  <si>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</si>
  <si>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</si>
  <si>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</si>
  <si>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</si>
  <si>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</si>
  <si>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</si>
  <si>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</si>
  <si>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</si>
  <si>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</si>
  <si>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</si>
  <si>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</si>
  <si>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</si>
  <si>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</si>
  <si>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</si>
  <si>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</si>
  <si>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</si>
  <si>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</si>
  <si>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</si>
  <si>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</si>
  <si>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</si>
  <si>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</si>
  <si>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</si>
  <si>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</si>
  <si>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</si>
  <si>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</si>
  <si>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</si>
  <si>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</si>
  <si>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</si>
  <si>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</si>
  <si>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</si>
  <si>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</si>
  <si>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</si>
  <si>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</si>
  <si>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</si>
  <si>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</si>
  <si>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</si>
  <si>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</si>
  <si>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</si>
  <si>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</si>
  <si>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</si>
  <si>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</si>
  <si>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</si>
  <si>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</si>
  <si>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</si>
  <si>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</si>
  <si>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</si>
  <si>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</si>
  <si>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</si>
  <si>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</si>
  <si>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</si>
  <si>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</si>
  <si>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</si>
  <si>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</si>
  <si>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</si>
  <si>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</si>
  <si>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</si>
  <si>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</si>
  <si>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</si>
  <si>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</si>
  <si>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</si>
  <si>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</si>
  <si>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</si>
  <si>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</si>
  <si>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</si>
  <si>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</si>
  <si>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</si>
  <si>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</si>
  <si>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</si>
  <si>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</si>
  <si>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</si>
  <si>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</si>
  <si>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</si>
  <si>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</si>
  <si>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</si>
  <si>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</si>
  <si>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</si>
  <si>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</si>
  <si>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</si>
  <si>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</si>
  <si>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</si>
  <si>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</si>
  <si>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</si>
  <si>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</si>
  <si>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</si>
  <si>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</si>
  <si>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</si>
  <si>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</si>
  <si>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</si>
  <si>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</si>
  <si>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</si>
  <si>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</si>
  <si>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</si>
  <si>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</si>
  <si>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</si>
  <si>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</si>
  <si>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</si>
  <si>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</si>
  <si>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</si>
  <si>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</si>
  <si>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</si>
  <si>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</si>
  <si>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</si>
  <si>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</si>
  <si>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</si>
  <si>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</si>
  <si>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</si>
  <si>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</si>
  <si>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</si>
  <si>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</si>
  <si>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</si>
  <si>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</si>
  <si>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</si>
  <si>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</si>
  <si>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</si>
  <si>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</si>
  <si>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</si>
  <si>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</si>
  <si>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</si>
  <si>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</si>
  <si>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</si>
  <si>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</si>
  <si>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</si>
  <si>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</si>
  <si>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</si>
  <si>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</si>
  <si>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</si>
  <si>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</si>
  <si>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</si>
  <si>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</si>
  <si>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</si>
  <si>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</si>
  <si>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</si>
  <si>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</si>
  <si>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</si>
  <si>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</si>
  <si>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</si>
  <si>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</si>
  <si>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</si>
  <si>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</si>
  <si>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</si>
  <si>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</si>
  <si>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</si>
  <si>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</si>
  <si>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</si>
  <si>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</si>
  <si>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</si>
  <si>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</si>
  <si>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</si>
  <si>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</si>
  <si>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</si>
  <si>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</si>
  <si>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</si>
  <si>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</si>
  <si>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</si>
  <si>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</si>
  <si>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</si>
  <si>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</si>
  <si>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</si>
  <si>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</si>
  <si>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</si>
  <si>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</si>
  <si>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</si>
  <si>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</si>
  <si>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</si>
  <si>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</si>
  <si>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</si>
  <si>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</si>
  <si>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</si>
  <si>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</si>
  <si>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</si>
  <si>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</si>
  <si>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</si>
  <si>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</si>
  <si>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</si>
  <si>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</si>
  <si>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</si>
  <si>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</si>
  <si>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</si>
  <si>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</si>
  <si>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</si>
  <si>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</si>
  <si>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</si>
  <si>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</si>
  <si>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</si>
  <si>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</si>
  <si>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</si>
  <si>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</si>
  <si>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</si>
  <si>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</si>
  <si>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</si>
  <si>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</si>
  <si>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</si>
  <si>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</si>
  <si>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</si>
  <si>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</si>
  <si>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</si>
  <si>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</si>
  <si>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</si>
  <si>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</si>
  <si>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</si>
  <si>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</si>
  <si>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</si>
  <si>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</si>
  <si>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</si>
  <si>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</si>
  <si>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</si>
  <si>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</si>
  <si>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</si>
  <si>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</si>
  <si>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</si>
  <si>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</si>
  <si>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</si>
  <si>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</si>
  <si>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</si>
  <si>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</si>
  <si>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</si>
  <si>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</si>
  <si>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</si>
  <si>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</si>
  <si>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</si>
  <si>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</si>
  <si>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</si>
  <si>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</si>
  <si>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</si>
  <si>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</si>
  <si>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</si>
  <si>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</si>
  <si>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</si>
  <si>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</si>
  <si>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</si>
  <si>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</si>
  <si>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</si>
  <si>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</si>
  <si>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</si>
  <si>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</si>
  <si>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</si>
  <si>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</si>
  <si>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</si>
  <si>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</si>
  <si>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</si>
  <si>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</si>
  <si>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</si>
  <si>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</si>
  <si>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</si>
  <si>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</si>
  <si>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</si>
  <si>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</si>
  <si>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</si>
  <si>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</si>
  <si>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</si>
  <si>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</si>
  <si>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</si>
  <si>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</si>
  <si>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</si>
  <si>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</si>
  <si>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</si>
  <si>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</si>
  <si>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</si>
  <si>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</si>
  <si>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</si>
  <si>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</si>
  <si>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</si>
  <si>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</si>
  <si>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</si>
  <si>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</si>
  <si>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</si>
  <si>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</si>
  <si>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</si>
  <si>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</si>
  <si>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</si>
  <si>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</si>
  <si>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</si>
  <si>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</si>
  <si>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</si>
  <si>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</si>
  <si>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</si>
  <si>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</si>
  <si>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</si>
  <si>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</si>
  <si>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</si>
  <si>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</si>
  <si>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</si>
  <si>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</si>
  <si>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</si>
  <si>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</si>
  <si>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</si>
  <si>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</si>
  <si>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</si>
  <si>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</si>
  <si>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</si>
  <si>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</si>
  <si>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</si>
  <si>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</si>
  <si>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</si>
  <si>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</si>
  <si>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</si>
  <si>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</si>
  <si>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</si>
  <si>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</si>
  <si>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</si>
  <si>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</si>
  <si>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</si>
  <si>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</si>
  <si>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</si>
  <si>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</si>
  <si>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</si>
  <si>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</si>
  <si>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</si>
  <si>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</si>
  <si>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</si>
  <si>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</si>
  <si>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</si>
  <si>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</si>
  <si>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</si>
  <si>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</si>
  <si>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</si>
  <si>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</si>
  <si>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</si>
  <si>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</si>
  <si>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</si>
  <si>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</si>
  <si>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</si>
  <si>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</si>
  <si>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</si>
  <si>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</si>
  <si>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</si>
  <si>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</si>
  <si>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</si>
  <si>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</si>
  <si>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</si>
  <si>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</si>
  <si>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</si>
  <si>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</si>
  <si>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</si>
  <si>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</si>
  <si>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</si>
  <si>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</si>
  <si>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</si>
  <si>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</si>
  <si>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</si>
  <si>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</si>
  <si>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</si>
  <si>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</si>
  <si>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</si>
  <si>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</si>
  <si>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</si>
  <si>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</si>
  <si>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</si>
  <si>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</si>
  <si>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</si>
  <si>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</si>
  <si>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</si>
  <si>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</si>
  <si>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</si>
  <si>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</si>
  <si>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</si>
  <si>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</si>
  <si>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</si>
  <si>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</si>
  <si>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</si>
  <si>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</si>
  <si>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</si>
  <si>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</si>
  <si>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</si>
  <si>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</si>
  <si>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</si>
  <si>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</si>
  <si>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</si>
  <si>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</si>
  <si>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</si>
  <si>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</si>
  <si>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</si>
  <si>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</si>
  <si>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</si>
  <si>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</si>
  <si>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</si>
  <si>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</si>
  <si>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</si>
  <si>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</si>
  <si>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</si>
  <si>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</si>
  <si>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</si>
  <si>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</si>
  <si>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</si>
  <si>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</si>
  <si>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</si>
  <si>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</si>
  <si>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</si>
  <si>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</si>
  <si>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</si>
  <si>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</si>
  <si>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</si>
  <si>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</si>
  <si>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</si>
  <si>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</si>
  <si>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</si>
  <si>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</si>
  <si>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</si>
  <si>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</si>
  <si>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</si>
  <si>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</si>
  <si>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</si>
  <si>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</si>
  <si>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</si>
  <si>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</si>
  <si>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</si>
  <si>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</si>
  <si>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</si>
  <si>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</si>
  <si>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</si>
  <si>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</si>
  <si>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</si>
  <si>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</si>
  <si>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</si>
  <si>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</si>
  <si>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</si>
  <si>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</si>
  <si>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</si>
  <si>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</si>
  <si>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</si>
  <si>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</si>
  <si>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</si>
  <si>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</si>
  <si>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</si>
  <si>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</si>
  <si>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</si>
  <si>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</si>
  <si>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</si>
  <si>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</si>
  <si>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</si>
  <si>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</si>
  <si>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</si>
  <si>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</si>
  <si>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</si>
  <si>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</si>
  <si>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</si>
  <si>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</si>
  <si>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</si>
  <si>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</si>
  <si>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</si>
  <si>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</si>
  <si>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</si>
  <si>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</si>
  <si>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</si>
  <si>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</si>
  <si>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</si>
  <si>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</si>
  <si>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</si>
  <si>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</si>
  <si>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</si>
  <si>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</si>
  <si>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</si>
  <si>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</si>
  <si>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</si>
  <si>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</si>
  <si>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</si>
  <si>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</si>
  <si>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</si>
  <si>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</si>
  <si>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</si>
  <si>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</si>
  <si>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</si>
  <si>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</si>
  <si>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</si>
  <si>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</si>
  <si>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</si>
  <si>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</si>
  <si>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</si>
  <si>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</si>
  <si>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</si>
  <si>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</si>
  <si>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</si>
  <si>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</si>
  <si>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</si>
  <si>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</si>
  <si>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</si>
  <si>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</si>
  <si>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</si>
  <si>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</si>
  <si>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</si>
  <si>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</si>
  <si>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</si>
  <si>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</si>
  <si>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</si>
  <si>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</si>
  <si>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</si>
  <si>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</si>
  <si>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</si>
  <si>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</si>
  <si>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</si>
  <si>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</si>
  <si>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</si>
  <si>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</si>
  <si>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</si>
  <si>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</si>
  <si>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</si>
  <si>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</si>
  <si>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</si>
  <si>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</si>
  <si>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</si>
  <si>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</si>
  <si>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</si>
  <si>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</si>
  <si>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</si>
  <si>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</si>
  <si>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</si>
  <si>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</si>
  <si>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</si>
  <si>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</si>
  <si>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</si>
  <si>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</si>
  <si>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</si>
  <si>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</si>
  <si>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</si>
  <si>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</si>
  <si>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</si>
  <si>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</si>
  <si>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</si>
  <si>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</si>
  <si>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</si>
  <si>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</si>
  <si>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</si>
  <si>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</si>
  <si>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</si>
  <si>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</si>
  <si>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</si>
  <si>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</si>
  <si>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</si>
  <si>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</si>
  <si>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</si>
  <si>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</si>
  <si>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</si>
  <si>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</si>
  <si>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</si>
  <si>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</si>
  <si>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</si>
  <si>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</si>
  <si>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</si>
  <si>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</si>
  <si>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</si>
  <si>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</si>
  <si>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</si>
  <si>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</si>
  <si>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</si>
  <si>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</si>
  <si>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</si>
  <si>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</si>
  <si>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</si>
  <si>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</si>
  <si>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</si>
  <si>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</si>
  <si>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</si>
  <si>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</si>
  <si>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</si>
  <si>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</si>
  <si>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</si>
  <si>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</si>
  <si>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</si>
  <si>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</si>
  <si>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</si>
  <si>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</si>
  <si>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</si>
  <si>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</si>
  <si>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</si>
  <si>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</si>
  <si>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</si>
  <si>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</si>
  <si>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</si>
  <si>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</si>
  <si>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</si>
  <si>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</si>
  <si>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</si>
  <si>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</si>
  <si>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</si>
  <si>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</si>
  <si>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</si>
  <si>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</si>
  <si>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</si>
  <si>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</si>
  <si>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</si>
  <si>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</si>
  <si>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</si>
  <si>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</si>
  <si>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</si>
  <si>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</si>
  <si>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</si>
  <si>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</si>
  <si>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</si>
  <si>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</si>
  <si>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</si>
  <si>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</si>
  <si>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</si>
  <si>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</si>
  <si>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</si>
  <si>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</si>
  <si>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</si>
  <si>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</si>
  <si>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</si>
  <si>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</si>
  <si>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</si>
  <si>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</si>
  <si>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</si>
  <si>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</si>
  <si>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</si>
  <si>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</si>
  <si>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</si>
  <si>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</si>
  <si>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</si>
  <si>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</si>
  <si>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</si>
  <si>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</si>
  <si>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</si>
  <si>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</si>
  <si>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</si>
  <si>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</si>
  <si>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</si>
  <si>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</si>
  <si>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</si>
  <si>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</si>
  <si>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</si>
  <si>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</si>
  <si>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</si>
  <si>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</si>
  <si>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</si>
  <si>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</si>
  <si>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</si>
  <si>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</si>
  <si>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</si>
  <si>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</si>
  <si>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</si>
  <si>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</si>
  <si>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</si>
  <si>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</si>
  <si>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</si>
  <si>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</si>
  <si>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</si>
  <si>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</si>
  <si>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</si>
  <si>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</si>
  <si>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</si>
  <si>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</si>
  <si>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</si>
  <si>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</si>
  <si>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</si>
  <si>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</si>
  <si>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</si>
  <si>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</si>
  <si>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</si>
  <si>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</si>
  <si>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</si>
  <si>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</si>
  <si>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</si>
  <si>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</si>
  <si>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</si>
  <si>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</si>
  <si>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</si>
  <si>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</si>
  <si>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</si>
  <si>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</si>
  <si>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</si>
  <si>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</si>
  <si>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</si>
  <si>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</si>
  <si>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</si>
  <si>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</si>
  <si>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</si>
  <si>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</si>
  <si>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</si>
  <si>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</si>
  <si>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</si>
  <si>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</si>
  <si>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</si>
  <si>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</si>
  <si>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</si>
  <si>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</si>
  <si>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</si>
  <si>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</si>
  <si>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</si>
  <si>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</si>
  <si>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</si>
  <si>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</si>
  <si>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</si>
  <si>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</si>
  <si>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</si>
  <si>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</si>
  <si>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</si>
  <si>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</si>
  <si>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</si>
  <si>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</si>
  <si>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</si>
  <si>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</si>
  <si>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</si>
  <si>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</si>
  <si>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</si>
  <si>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</si>
  <si>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</si>
  <si>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</si>
  <si>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</si>
  <si>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</si>
  <si>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</si>
  <si>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</si>
  <si>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</si>
  <si>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</si>
  <si>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</si>
  <si>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</si>
  <si>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</si>
  <si>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</si>
  <si>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</si>
  <si>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</si>
  <si>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</si>
  <si>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</si>
  <si>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</si>
  <si>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</si>
  <si>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</si>
  <si>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</si>
  <si>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</si>
  <si>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</si>
  <si>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</si>
  <si>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</si>
  <si>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</si>
  <si>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</si>
  <si>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</si>
  <si>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</si>
  <si>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</si>
  <si>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</si>
  <si>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</si>
  <si>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</si>
  <si>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</si>
  <si>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</si>
  <si>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</si>
  <si>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</si>
  <si>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</si>
  <si>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</si>
  <si>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</si>
  <si>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</si>
  <si>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</si>
  <si>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</si>
  <si>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</si>
  <si>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</si>
  <si>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</si>
  <si>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</si>
  <si>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</si>
  <si>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</si>
  <si>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</si>
  <si>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</si>
  <si>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</si>
  <si>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</si>
  <si>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</si>
  <si>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</si>
  <si>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</si>
  <si>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</si>
  <si>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</si>
  <si>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</si>
  <si>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</si>
  <si>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</si>
  <si>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</si>
  <si>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</si>
  <si>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</si>
  <si>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</si>
  <si>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</si>
  <si>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</si>
  <si>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</si>
  <si>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</si>
  <si>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</si>
  <si>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</si>
  <si>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</si>
  <si>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</si>
  <si>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</si>
  <si>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</si>
  <si>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</si>
  <si>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</si>
  <si>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</si>
  <si>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</si>
  <si>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</si>
  <si>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</si>
  <si>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</si>
  <si>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</si>
  <si>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</si>
  <si>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</si>
  <si>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</si>
  <si>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</si>
  <si>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</si>
  <si>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</si>
  <si>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</si>
  <si>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</si>
  <si>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</si>
  <si>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</si>
  <si>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</si>
  <si>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</si>
  <si>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</si>
  <si>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</si>
  <si>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</si>
  <si>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</si>
  <si>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</si>
  <si>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</si>
  <si>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</si>
  <si>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</si>
  <si>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</si>
  <si>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</si>
  <si>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</si>
  <si>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</si>
  <si>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</si>
  <si>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</si>
  <si>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</si>
  <si>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</si>
  <si>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</si>
  <si>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</si>
  <si>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</si>
  <si>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</si>
  <si>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</si>
  <si>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</si>
  <si>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</si>
  <si>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</si>
  <si>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</si>
  <si>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</si>
  <si>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</si>
  <si>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</si>
  <si>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</si>
  <si>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</si>
  <si>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</si>
  <si>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</si>
  <si>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</si>
  <si>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</si>
  <si>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</si>
  <si>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</si>
  <si>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</si>
  <si>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</si>
  <si>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</si>
  <si>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</si>
  <si>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</si>
  <si>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</si>
  <si>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</si>
  <si>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</si>
  <si>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</si>
  <si>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</si>
  <si>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</si>
  <si>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</si>
  <si>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</si>
  <si>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</si>
  <si>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</si>
  <si>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</si>
  <si>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</si>
  <si>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</si>
  <si>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</si>
  <si>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</si>
  <si>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</si>
  <si>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</si>
  <si>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</si>
  <si>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</si>
  <si>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</si>
  <si>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</si>
  <si>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</si>
  <si>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</si>
  <si>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</si>
  <si>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</si>
  <si>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</si>
  <si>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</si>
  <si>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</si>
  <si>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</si>
  <si>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</si>
  <si>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</si>
  <si>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</si>
  <si>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</si>
  <si>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</si>
  <si>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</si>
  <si>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</si>
  <si>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</si>
  <si>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</si>
  <si>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</si>
  <si>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</si>
  <si>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</si>
  <si>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</si>
  <si>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</si>
  <si>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</si>
  <si>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</si>
  <si>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</si>
  <si>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</si>
  <si>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</si>
  <si>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</si>
  <si>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</si>
  <si>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</si>
  <si>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</si>
  <si>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</si>
  <si>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</si>
  <si>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</si>
  <si>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</si>
  <si>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</si>
  <si>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</si>
  <si>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</si>
  <si>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</si>
  <si>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</si>
  <si>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</si>
  <si>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</si>
  <si>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</si>
  <si>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</si>
  <si>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</si>
  <si>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</si>
  <si>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</si>
  <si>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</si>
  <si>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</si>
  <si>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</si>
  <si>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</si>
  <si>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</si>
  <si>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</si>
  <si>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</si>
  <si>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</si>
  <si>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</si>
  <si>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</si>
  <si>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</si>
  <si>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</si>
  <si>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</si>
  <si>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</si>
  <si>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</si>
  <si>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</si>
  <si>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</si>
  <si>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</si>
  <si>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</si>
  <si>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</si>
  <si>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</si>
  <si>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</si>
  <si>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</si>
  <si>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</si>
  <si>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</si>
  <si>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</si>
  <si>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</si>
  <si>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</si>
  <si>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</si>
  <si>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</si>
  <si>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</si>
  <si>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</si>
  <si>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</si>
  <si>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</si>
  <si>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</si>
  <si>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</si>
  <si>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</si>
  <si>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</si>
  <si>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</si>
  <si>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</si>
  <si>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</si>
  <si>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</si>
  <si>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</si>
  <si>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</si>
  <si>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</si>
  <si>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</si>
  <si>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</si>
  <si>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</si>
  <si>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</si>
  <si>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</si>
  <si>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</si>
  <si>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</si>
  <si>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</si>
  <si>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</si>
  <si>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</si>
  <si>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</si>
  <si>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</si>
  <si>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</si>
  <si>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</si>
  <si>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</si>
  <si>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</si>
  <si>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</si>
  <si>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</si>
  <si>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</si>
  <si>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</si>
  <si>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</si>
  <si>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</si>
  <si>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</si>
  <si>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</si>
  <si>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</si>
  <si>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</si>
  <si>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</si>
  <si>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</si>
  <si>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</si>
  <si>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</si>
  <si>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</si>
  <si>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</si>
  <si>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</si>
  <si>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</si>
  <si>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</si>
  <si>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</si>
  <si>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</si>
  <si>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</si>
  <si>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</si>
  <si>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</si>
  <si>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</si>
  <si>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</si>
  <si>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</si>
  <si>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</si>
  <si>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</si>
  <si>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</si>
  <si>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</si>
  <si>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</si>
  <si>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</si>
  <si>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</si>
  <si>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</si>
  <si>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</si>
  <si>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</si>
  <si>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</si>
  <si>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</si>
  <si>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</si>
  <si>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</si>
  <si>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</si>
  <si>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</si>
  <si>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</si>
  <si>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</si>
  <si>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</si>
  <si>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</si>
  <si>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</si>
  <si>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</si>
  <si>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</si>
  <si>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</si>
  <si>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</si>
  <si>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</si>
  <si>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</si>
  <si>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</si>
  <si>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</si>
  <si>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</si>
  <si>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</si>
  <si>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</si>
  <si>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</si>
  <si>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</si>
  <si>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</si>
  <si>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</si>
  <si>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</si>
  <si>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</si>
  <si>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</si>
  <si>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</si>
  <si>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</si>
  <si>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</si>
  <si>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</si>
  <si>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</si>
  <si>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</si>
  <si>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</si>
  <si>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</si>
  <si>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</si>
  <si>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</si>
  <si>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</si>
  <si>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</si>
  <si>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</si>
  <si>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</si>
  <si>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</si>
  <si>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</si>
  <si>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</si>
  <si>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</si>
  <si>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</si>
  <si>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</si>
  <si>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</si>
  <si>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</si>
  <si>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</si>
  <si>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</si>
  <si>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</si>
  <si>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</si>
  <si>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</si>
  <si>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</si>
  <si>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</si>
  <si>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</si>
  <si>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</si>
  <si>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</si>
  <si>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</si>
  <si>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</si>
  <si>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</si>
  <si>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</si>
  <si>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</si>
  <si>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</si>
  <si>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</si>
  <si>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</si>
  <si>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</si>
  <si>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</si>
  <si>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</si>
  <si>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</si>
  <si>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</si>
  <si>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</si>
  <si>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</si>
  <si>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</si>
  <si>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</si>
  <si>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</si>
  <si>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</si>
  <si>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</si>
  <si>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</si>
  <si>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</si>
  <si>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</si>
  <si>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</si>
  <si>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</si>
  <si>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</si>
  <si>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</si>
  <si>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</si>
  <si>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</si>
  <si>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</si>
  <si>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</si>
  <si>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</si>
  <si>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</si>
  <si>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</si>
  <si>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</si>
  <si>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</si>
  <si>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</si>
  <si>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</si>
  <si>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</si>
  <si>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</si>
  <si>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</si>
  <si>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</si>
  <si>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</si>
  <si>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</si>
  <si>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</si>
  <si>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</si>
  <si>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</si>
  <si>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</si>
  <si>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</si>
  <si>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</si>
  <si>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</si>
  <si>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</si>
  <si>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</si>
  <si>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</si>
  <si>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</si>
  <si>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</si>
  <si>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</si>
  <si>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</si>
  <si>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</si>
  <si>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</si>
  <si>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</si>
  <si>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</si>
  <si>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</si>
  <si>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</si>
  <si>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</si>
  <si>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</si>
  <si>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</si>
  <si>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</si>
  <si>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</si>
  <si>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</si>
  <si>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</si>
  <si>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</si>
  <si>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</si>
  <si>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</si>
  <si>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</si>
  <si>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</si>
  <si>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</si>
  <si>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</si>
  <si>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</si>
  <si>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</si>
  <si>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</si>
  <si>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</si>
  <si>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</si>
  <si>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</si>
  <si>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</si>
  <si>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</si>
  <si>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</si>
  <si>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</si>
  <si>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</si>
  <si>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</si>
  <si>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</si>
  <si>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</si>
  <si>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</si>
  <si>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</si>
  <si>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</si>
  <si>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</si>
  <si>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</si>
  <si>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</si>
  <si>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</si>
  <si>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</si>
  <si>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</si>
  <si>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</si>
  <si>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</si>
  <si>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</si>
  <si>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</si>
  <si>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</si>
  <si>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</si>
  <si>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</si>
  <si>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</si>
  <si>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</si>
  <si>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</si>
  <si>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</si>
  <si>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</si>
  <si>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</si>
  <si>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</si>
  <si>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</si>
  <si>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</si>
  <si>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</si>
  <si>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</si>
  <si>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</si>
  <si>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</si>
  <si>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</si>
  <si>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</si>
  <si>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</si>
  <si>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</si>
  <si>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</si>
  <si>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</si>
  <si>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</si>
  <si>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</si>
  <si>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</si>
  <si>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</si>
  <si>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</si>
  <si>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</si>
  <si>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</si>
  <si>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</si>
  <si>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</si>
  <si>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</si>
  <si>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</si>
  <si>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</si>
  <si>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</si>
  <si>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</si>
  <si>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</si>
  <si>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</si>
  <si>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</si>
  <si>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</si>
  <si>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</si>
  <si>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</si>
  <si>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</si>
  <si>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</si>
  <si>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</si>
  <si>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</si>
  <si>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</si>
  <si>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</si>
  <si>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</si>
  <si>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</si>
  <si>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</si>
  <si>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</si>
  <si>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</si>
  <si>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</si>
  <si>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</si>
  <si>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</si>
  <si>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</si>
  <si>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</si>
  <si>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</si>
  <si>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</si>
  <si>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</si>
  <si>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</si>
  <si>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</si>
  <si>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</si>
  <si>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</si>
  <si>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</si>
  <si>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</si>
  <si>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</si>
  <si>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</si>
  <si>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</si>
  <si>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</si>
  <si>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</si>
  <si>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</si>
  <si>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</si>
  <si>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</si>
  <si>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</si>
  <si>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</si>
  <si>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</si>
  <si>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</si>
  <si>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</si>
  <si>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</si>
  <si>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</si>
  <si>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</si>
  <si>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</si>
  <si>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</si>
  <si>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</si>
  <si>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</si>
  <si>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</si>
  <si>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</si>
  <si>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</si>
  <si>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</si>
  <si>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</si>
  <si>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</si>
  <si>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</si>
  <si>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</si>
  <si>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</si>
  <si>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</si>
  <si>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</si>
  <si>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</si>
  <si>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</si>
  <si>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</si>
  <si>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</si>
  <si>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</si>
  <si>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</si>
  <si>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</si>
  <si>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</si>
  <si>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</si>
  <si>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</si>
  <si>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</si>
  <si>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</si>
  <si>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</si>
  <si>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</si>
  <si>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</si>
  <si>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</si>
  <si>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</si>
  <si>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</si>
  <si>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</si>
  <si>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</si>
  <si>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</si>
  <si>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</si>
  <si>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</si>
  <si>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</si>
  <si>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</si>
  <si>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</si>
  <si>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</si>
  <si>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</si>
  <si>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</si>
  <si>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</si>
  <si>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</si>
  <si>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</si>
  <si>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</si>
  <si>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</si>
  <si>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</si>
  <si>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</si>
  <si>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</si>
  <si>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</si>
  <si>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</si>
  <si>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</si>
  <si>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</si>
  <si>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</si>
  <si>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</si>
  <si>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</si>
  <si>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</si>
  <si>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</si>
  <si>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</si>
  <si>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</si>
  <si>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</si>
  <si>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</si>
  <si>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</si>
  <si>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</si>
  <si>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</si>
  <si>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</si>
  <si>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</si>
  <si>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</si>
  <si>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</si>
  <si>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</si>
  <si>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</si>
  <si>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</si>
  <si>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</si>
  <si>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</si>
  <si>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</si>
  <si>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</si>
  <si>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</si>
  <si>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</si>
  <si>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</si>
  <si>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</si>
  <si>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</si>
  <si>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</si>
  <si>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</si>
  <si>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</si>
  <si>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</si>
  <si>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</si>
  <si>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</si>
  <si>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</si>
  <si>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</si>
  <si>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</si>
  <si>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</si>
  <si>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</si>
  <si>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</si>
  <si>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</si>
  <si>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</si>
  <si>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</si>
  <si>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</si>
  <si>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</si>
  <si>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</si>
  <si>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</si>
  <si>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</si>
  <si>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</si>
  <si>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</si>
  <si>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</si>
  <si>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</si>
  <si>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</si>
  <si>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</si>
  <si>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</si>
  <si>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</si>
  <si>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</si>
  <si>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</si>
  <si>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</si>
  <si>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</si>
  <si>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</si>
  <si>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</si>
  <si>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</si>
  <si>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</si>
  <si>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</si>
  <si>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</si>
  <si>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</si>
  <si>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</si>
  <si>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</si>
  <si>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</si>
  <si>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</si>
  <si>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</si>
  <si>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</si>
  <si>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</si>
  <si>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</si>
  <si>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</si>
  <si>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</si>
  <si>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</si>
  <si>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</si>
  <si>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</si>
  <si>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</si>
  <si>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</si>
  <si>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</si>
  <si>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</si>
  <si>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</si>
  <si>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</si>
  <si>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</si>
  <si>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</si>
  <si>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</si>
  <si>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</si>
  <si>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</si>
  <si>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</si>
  <si>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</si>
  <si>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</si>
  <si>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</si>
  <si>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</si>
  <si>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</si>
  <si>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</si>
  <si>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</si>
  <si>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</si>
  <si>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</si>
  <si>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</si>
  <si>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</si>
  <si>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</si>
  <si>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</si>
  <si>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</si>
  <si>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</si>
  <si>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</si>
  <si>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</si>
  <si>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</si>
  <si>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</si>
  <si>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</si>
  <si>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</si>
  <si>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</si>
  <si>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</si>
  <si>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</si>
  <si>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</si>
  <si>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</si>
  <si>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</si>
  <si>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</si>
  <si>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</si>
  <si>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</si>
  <si>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</si>
  <si>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</si>
  <si>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</si>
  <si>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</si>
  <si>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</si>
  <si>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</si>
  <si>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</si>
  <si>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</si>
  <si>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</si>
  <si>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</si>
  <si>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</si>
  <si>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</si>
  <si>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</si>
  <si>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</si>
  <si>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</si>
  <si>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</si>
  <si>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</si>
  <si>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</si>
  <si>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</si>
  <si>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</si>
  <si>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</si>
  <si>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</si>
  <si>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</si>
  <si>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</si>
  <si>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</si>
  <si>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</si>
  <si>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</si>
  <si>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</si>
  <si>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</si>
  <si>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</si>
  <si>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</si>
  <si>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</si>
  <si>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</si>
  <si>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</si>
  <si>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</si>
  <si>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</si>
  <si>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</si>
  <si>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</si>
  <si>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</si>
  <si>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</si>
  <si>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</si>
  <si>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</si>
  <si>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</si>
  <si>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</si>
  <si>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</si>
  <si>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</si>
  <si>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</si>
  <si>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</si>
  <si>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</si>
  <si>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</si>
  <si>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</si>
  <si>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</si>
  <si>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</si>
  <si>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</si>
  <si>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</si>
  <si>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</si>
  <si>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</si>
  <si>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</si>
  <si>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</si>
  <si>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</si>
  <si>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</si>
  <si>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</si>
  <si>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</si>
  <si>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</si>
  <si>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</si>
  <si>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</si>
  <si>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</si>
  <si>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</si>
  <si>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</si>
  <si>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</si>
  <si>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</si>
  <si>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</si>
  <si>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</si>
  <si>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</si>
  <si>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</si>
  <si>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</si>
  <si>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</si>
  <si>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</si>
  <si>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</si>
  <si>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</si>
  <si>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</si>
  <si>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</si>
  <si>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</si>
  <si>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</si>
  <si>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</si>
  <si>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</si>
  <si>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</si>
  <si>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</si>
  <si>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</si>
  <si>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</si>
  <si>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</si>
  <si>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</si>
  <si>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</si>
  <si>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</si>
  <si>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</si>
  <si>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</si>
  <si>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</si>
  <si>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</si>
  <si>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</si>
  <si>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</si>
  <si>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</si>
  <si>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</si>
  <si>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</si>
  <si>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</si>
  <si>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</si>
  <si>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</si>
  <si>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</si>
  <si>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</si>
  <si>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</si>
  <si>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</si>
  <si>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</si>
  <si>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</si>
  <si>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</si>
  <si>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</si>
  <si>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</si>
  <si>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</si>
  <si>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</si>
  <si>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</si>
  <si>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</si>
  <si>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</si>
  <si>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</si>
  <si>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</si>
  <si>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</si>
  <si>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</si>
  <si>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</si>
  <si>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</si>
  <si>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</si>
  <si>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</si>
  <si>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</si>
  <si>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</si>
  <si>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</si>
  <si>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</si>
  <si>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</si>
  <si>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</si>
  <si>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</si>
  <si>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</si>
  <si>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</si>
  <si>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</si>
  <si>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</si>
  <si>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</si>
  <si>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</si>
  <si>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</si>
  <si>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</si>
  <si>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</si>
  <si>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</si>
  <si>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</si>
  <si>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</si>
  <si>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</si>
  <si>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</si>
  <si>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</si>
  <si>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</si>
  <si>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</si>
  <si>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</si>
  <si>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</si>
  <si>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</si>
  <si>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</si>
  <si>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</si>
  <si>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</si>
  <si>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</si>
  <si>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</si>
  <si>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</si>
  <si>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</si>
  <si>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</si>
  <si>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</si>
  <si>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</si>
  <si>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</si>
  <si>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</si>
  <si>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</si>
  <si>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</si>
  <si>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</si>
  <si>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</si>
  <si>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</si>
  <si>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</si>
  <si>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</si>
  <si>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</si>
  <si>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</si>
  <si>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</si>
  <si>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</si>
  <si>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</si>
  <si>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</si>
  <si>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</si>
  <si>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</si>
  <si>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</si>
  <si>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</si>
  <si>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</si>
  <si>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</si>
  <si>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</si>
  <si>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</si>
  <si>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</si>
  <si>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</si>
  <si>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</si>
  <si>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</si>
  <si>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</si>
  <si>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</si>
  <si>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</si>
  <si>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</si>
  <si>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</si>
  <si>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</si>
  <si>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</si>
  <si>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</si>
  <si>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</si>
  <si>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</si>
  <si>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</si>
  <si>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</si>
  <si>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</si>
  <si>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</si>
  <si>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</si>
  <si>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</si>
  <si>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</si>
  <si>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</si>
  <si>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</si>
  <si>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</si>
  <si>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</si>
  <si>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</si>
  <si>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</si>
  <si>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</si>
  <si>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</si>
  <si>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</si>
  <si>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</si>
  <si>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</si>
  <si>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</si>
  <si>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</si>
  <si>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</si>
  <si>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</si>
  <si>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</si>
  <si>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</si>
  <si>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</si>
  <si>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</si>
  <si>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</si>
  <si>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</si>
  <si>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</si>
  <si>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</si>
  <si>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</si>
  <si>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</si>
  <si>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</si>
  <si>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</si>
  <si>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</si>
  <si>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</si>
  <si>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</si>
  <si>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</si>
  <si>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</si>
  <si>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</si>
  <si>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</si>
  <si>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</si>
  <si>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</si>
  <si>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</si>
  <si>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</si>
  <si>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</si>
  <si>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</si>
  <si>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</si>
  <si>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</si>
  <si>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</si>
  <si>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</si>
  <si>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</si>
  <si>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</si>
  <si>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</si>
  <si>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</si>
  <si>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</si>
  <si>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</si>
  <si>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</si>
  <si>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</si>
  <si>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</si>
  <si>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</si>
  <si>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</si>
  <si>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</si>
  <si>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</si>
  <si>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</si>
  <si>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</si>
  <si>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</si>
  <si>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</si>
  <si>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</si>
  <si>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</si>
  <si>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</si>
  <si>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</si>
  <si>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</si>
  <si>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</si>
  <si>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</si>
  <si>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</si>
  <si>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</si>
  <si>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</si>
  <si>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</si>
  <si>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</si>
  <si>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</si>
  <si>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</si>
  <si>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</si>
  <si>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</si>
  <si>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</si>
  <si>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</si>
  <si>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</si>
  <si>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</si>
  <si>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</si>
  <si>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</si>
  <si>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</si>
  <si>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</si>
  <si>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</si>
  <si>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</si>
  <si>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</si>
  <si>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</si>
  <si>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</si>
  <si>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</si>
  <si>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</si>
  <si>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</si>
  <si>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</si>
  <si>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</si>
  <si>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</si>
  <si>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</si>
  <si>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</si>
  <si>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</si>
  <si>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</si>
  <si>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</si>
  <si>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</si>
  <si>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</si>
  <si>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</si>
  <si>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</si>
  <si>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</si>
  <si>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</si>
  <si>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</si>
  <si>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</si>
  <si>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</si>
  <si>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</si>
  <si>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</si>
  <si>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</si>
  <si>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</si>
  <si>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</si>
  <si>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</si>
  <si>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</si>
  <si>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</si>
  <si>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</si>
  <si>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</si>
  <si>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</si>
  <si>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</si>
  <si>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</si>
  <si>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</si>
  <si>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</si>
  <si>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</si>
  <si>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</si>
  <si>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</si>
  <si>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</si>
  <si>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</si>
  <si>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</si>
  <si>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</si>
  <si>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</si>
  <si>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https://www.myntra.com/kurtas/extra-love-by-libas/extra-love-by-libas-plus-size-women-black--gold-toned-yoke-design-thread-work-kurta/12729000/buy</t>
  </si>
  <si>
    <t>extra love by libas plus size women black  gold toned yoke design thread work kurta</t>
  </si>
  <si>
    <t>https://www.myntra.com/dresses/sangria/sangria-women-printed-fit-and-flare-dress/8420335/buy</t>
  </si>
  <si>
    <t>sangria women printed fit and flare dress</t>
  </si>
  <si>
    <t>https://www.myntra.com/trousers/idalia/idalia-women-maroon-regular-fit-solid-trousers/9876287/buy</t>
  </si>
  <si>
    <t>idalia women maroon regular fit solid trousers</t>
  </si>
  <si>
    <t>https://www.myntra.com/shorts/roadster/roadster-women-black-washed-regular-fit-denim-shorts/11541662/buy</t>
  </si>
  <si>
    <t>https://www.myntra.com/dresses/dressberry/dressberry-rust-orange--off-white-printed-fit-and-flare-polka-dot--sustainable-ecovero-dress/11002138/buy</t>
  </si>
  <si>
    <t>dressberry rust orange  off white printed fit and flare polka dot  sustainable ecovero dress</t>
  </si>
  <si>
    <t>https://www.myntra.com/jeans/roadster/the-roadster-lifestyle-co-women-blue-skinny-fit-mid-rise-mildly-distressed-stretchable-acid-wash-crop-jeans/8963465/buy</t>
  </si>
  <si>
    <t>the roadster lifestyle co women blue skinny fit mid rise mildly distressed stretchable acid wash crop jeans</t>
  </si>
  <si>
    <t>https://www.myntra.com/dresses/berrylush/berrylush-women-gorgeous-green-floral-sweetheart-neck-dress/15096838/buy</t>
  </si>
  <si>
    <t>berrylush women gorgeous green floral sweetheart neck dress</t>
  </si>
  <si>
    <t>https://www.myntra.com/tops/yash-gallery/yash-gallery-women-magenta-striped-top/11097734/buy</t>
  </si>
  <si>
    <t>yash gallery women magenta striped top</t>
  </si>
  <si>
    <t>https://www.myntra.com/jeans/roadster/roadster-women-blue-straight-fit-high-rise-clean-look-stretchable-jeans/11542056/buy</t>
  </si>
  <si>
    <t>roadster women blue straight fit high rise clean look stretchable jeans</t>
  </si>
  <si>
    <t>https://www.myntra.com/jumpsuit/miss-chase/miss-chase-black-lace-party-jumpsuit/10807962/buy</t>
  </si>
  <si>
    <t>miss chase black lace party jumpsuit</t>
  </si>
  <si>
    <t>https://www.myntra.com/dresses/tokyo-talkies/tokyo-talkies-gorgeous-red-solid-knitted-dress/16373160/buy</t>
  </si>
  <si>
    <t>tokyo talkies gorgeous red solid knitted dress</t>
  </si>
  <si>
    <t>https://www.myntra.com/tshirts/roadster/roadster-women-navy-blue-solid-round-neck-pure-cotton-t-shirt/12193516/buy</t>
  </si>
  <si>
    <t>https://www.myntra.com/tights/softrose/softrose-women-pack-of-2-tights/1164605/buy</t>
  </si>
  <si>
    <t>softrose women pack of 2 tights</t>
  </si>
  <si>
    <t>https://www.myntra.com/tops/roadster/roadster-women-green-solid-styled-neck-top/11690892/buy</t>
  </si>
  <si>
    <t>roadster women green solid styled neck top</t>
  </si>
  <si>
    <t>https://www.myntra.com/tshirts/mast--harbour/mast--harbour-women-yellow--white-cotton-striped-t-shirt/13880692/buy</t>
  </si>
  <si>
    <t>mast  harbour women yellow  white cotton striped t shirt</t>
  </si>
  <si>
    <t>https://www.myntra.com/tshirts/harvard/harvard-women-blue--white-pure-cotton-striped-round-neck-t-shirt/13240692/buy</t>
  </si>
  <si>
    <t>harvard women blue  white pure cotton striped round neck t shirt</t>
  </si>
  <si>
    <t>https://www.myntra.com/jeggings/code-by-lifestyle/code-by-lifestyle-women-black-treggings/7744635/buy</t>
  </si>
  <si>
    <t>CODE by Lifestyle</t>
  </si>
  <si>
    <t>code by lifestyle women black treggings</t>
  </si>
  <si>
    <t>https://www.myntra.com/track-pants/puma/puma-men-black-solid-dry-cell-slim-fit-ftblplay-training-track-pants/12352000/buy</t>
  </si>
  <si>
    <t>puma men black solid dry cell slim fit ftblplay training track pants</t>
  </si>
  <si>
    <t>https://www.myntra.com/jeans/wrogn/wrogn-men-blue-slim-fit-mid-rise-clean-look-stretchable-jeans/8424615/buy</t>
  </si>
  <si>
    <t>https://www.myntra.com/track-pants/mast--harbour/mast--harbour-men-blue-straight-fit-solid-joggers/12864848/buy</t>
  </si>
  <si>
    <t>mast  harbour men blue straight fit solid joggers</t>
  </si>
  <si>
    <t>https://www.myntra.com/trousers/hubberholme/hubberholme-men-blue-slim-fit-solid-stretchable-regular-trousers/11304654/buy</t>
  </si>
  <si>
    <t>hubberholme men blue slim fit solid stretchable regular trousers</t>
  </si>
  <si>
    <t>https://www.myntra.com/track-pants/harvard/harvard-men-black-straight-fit-solid-joggers-with-knee-stripe-detail/11109646/buy</t>
  </si>
  <si>
    <t>harvard men black straight fit solid joggers with knee stripe detail</t>
  </si>
  <si>
    <t>https://www.myntra.com/trunk/one8-by-virat-kohli/one8-by-virat-kohli-men-grey-melange-solid-basic-trunks-107-royalblue/10526812/buy</t>
  </si>
  <si>
    <t>one8 by virat kohli men grey melange solid basic trunks 107 royalblue</t>
  </si>
  <si>
    <t>https://www.myntra.com/lounge-shorts/vimal/vimal-men-pack-of-2-grey-solid-lounge-shorts/13676558/buy</t>
  </si>
  <si>
    <t>vimal men pack of 2 grey solid lounge shorts</t>
  </si>
  <si>
    <t>https://www.myntra.com/boxers/levis/levis-men-pack-of-2-pure-cotton-checked-boxers/18028772/buy</t>
  </si>
  <si>
    <t>https://www.myntra.com/sweatshirts/allen-solly-sport/allen-solly-sport-men-green-solid-sweatshirt-with-side-stripes/10556542/buy</t>
  </si>
  <si>
    <t>allen solly sport men green solid sweatshirt with side stripes</t>
  </si>
  <si>
    <t>https://www.myntra.com/shirts/roadster/roadster-men-teal-blue--olive-brown-regular-fit-checked-casual-shirt/11896290/buy</t>
  </si>
  <si>
    <t>roadster men teal blue  olive brown regular fit checked casual shirt</t>
  </si>
  <si>
    <t>https://www.myntra.com/shirts/anouk/anouk-men-off-white-aztec-print-pure-cotton-casual-shirt/14122784/buy</t>
  </si>
  <si>
    <t>anouk men off white aztec print pure cotton casual shirt</t>
  </si>
  <si>
    <t>https://www.myntra.com/jackets/mast--harbour/mast--harbour-men-rust-orange-solid-puffer-jacket/5633231/buy</t>
  </si>
  <si>
    <t>mast  harbour men rust orange solid puffer jacket</t>
  </si>
  <si>
    <t>https://www.myntra.com/tshirts/herenow/herenow-men-charcoal-grey-printed-round-neck-t-shirt/12816856/buy</t>
  </si>
  <si>
    <t>https://www.myntra.com/kurtas/libas/libas-women-blue-floral-printed-floral-kurta/15313466/buy</t>
  </si>
  <si>
    <t>libas women blue floral printed floral kurta</t>
  </si>
  <si>
    <t>https://www.myntra.com/sarees/saree-mall/saree-mall-olive-green--yellow-printed-saree/12893562/buy</t>
  </si>
  <si>
    <t>saree mall olive green  yellow printed saree</t>
  </si>
  <si>
    <t>https://www.myntra.com/dresses/ethnic-basket/ethnic-basket-navy-blue-ethnic-maxi-dress/14393492/buy</t>
  </si>
  <si>
    <t>ethnic basket navy blue ethnic maxi dress</t>
  </si>
  <si>
    <t>https://www.myntra.com/kurtas/kvsfab/kvsfab-women-black-georgette-swirling-volume-kurta/15071538/buy</t>
  </si>
  <si>
    <t>kvsfab women black georgette swirling volume kurta</t>
  </si>
  <si>
    <t>https://www.myntra.com/kurta-sets/ishin/ishin-women-red--gold-toned-embroidered-kurta-with-palazzos--dupatta/14138768/buy</t>
  </si>
  <si>
    <t>ishin women red  gold toned embroidered kurta with palazzos  dupatta</t>
  </si>
  <si>
    <t>https://www.myntra.com/co-ords/sangria/sangria-women-blue--red-printed-pure-cotton-top-with-palazzos/13609492/buy</t>
  </si>
  <si>
    <t>sangria women blue  red printed pure cotton top with palazzos</t>
  </si>
  <si>
    <t>https://www.myntra.com/bra/dressberry/dressberry-pack-of-2-solid-non-wired--lightly-padded-bras/12461174/buy</t>
  </si>
  <si>
    <t>dressberry pack of 2 solid non wired  lightly padded bras</t>
  </si>
  <si>
    <t>https://www.myntra.com/bra/max/max-brown-solid-non-wired-non-padded-everyday-bra/13269514/buy</t>
  </si>
  <si>
    <t>max brown solid non wired non padded everyday bra</t>
  </si>
  <si>
    <t>https://www.myntra.com/briefs/c9-airwear/c9-airwear-women-pack-of-3-solid-hipster-briefs-p1118/8735279/buy</t>
  </si>
  <si>
    <t>c9 airwear women pack of 3 solid hipster briefs p1118</t>
  </si>
  <si>
    <t>https://www.myntra.com/tops/herenow/herenow-burgundy-front-pleated-top/7090865/buy</t>
  </si>
  <si>
    <t>herenow burgundy front pleated top</t>
  </si>
  <si>
    <t>https://www.myntra.com/skirts/pluss/pluss-navy-blue-accordion-pleated-a-line-skirt/12529354/buy</t>
  </si>
  <si>
    <t>pluss navy blue accordion pleated a line skirt</t>
  </si>
  <si>
    <t>https://www.myntra.com/dresses/herenow/herenow-women-navy-blue-printed-maxi-dress/2474047/buy</t>
  </si>
  <si>
    <t>herenow women navy blue printed maxi dress</t>
  </si>
  <si>
    <t>https://www.myntra.com/kurta-sets/extra-love-by-libas/extra-love-by-libas-women-pink-printed-pure-cotton-kurta-with-trousers--with-dupatta/12663824/buy</t>
  </si>
  <si>
    <t>extra love by libas women pink printed pure cotton kurta with trousers  with dupatta</t>
  </si>
  <si>
    <t>https://www.myntra.com/kurtas/herenow/herenow-women-teal-blue--lime-green-ethnic-motifs-printed-kurta/15145700/buy</t>
  </si>
  <si>
    <t>herenow women teal blue  lime green ethnic motifs printed kurta</t>
  </si>
  <si>
    <t>https://www.myntra.com/track-pants/harvard/harvard-women-grey-melange-solid-joggers/12374384/buy</t>
  </si>
  <si>
    <t>harvard women grey melange solid joggers</t>
  </si>
  <si>
    <t>https://www.myntra.com/tops/nyamba-by-decathlon/nyamba-by-decathlon-women-black-solid-regular-fit-tank-top/13168872/buy</t>
  </si>
  <si>
    <t>nyamba by decathlon women black solid regular fit tank top</t>
  </si>
  <si>
    <t>https://www.myntra.com/tops/harpa/harpa-women-black--white-striped-top/2102598/buy</t>
  </si>
  <si>
    <t>harpa women black  white striped top</t>
  </si>
  <si>
    <t>https://www.myntra.com/trousers/panit/panit-women-dusty-pink-regular-fit-solid-peg-trousers/6993390/buy</t>
  </si>
  <si>
    <t>panit women dusty pink regular fit solid peg trousers</t>
  </si>
  <si>
    <t>https://www.myntra.com/tops/tokyo-talkies/tokyo-talkies-women-orange-solid-top/13244012/buy</t>
  </si>
  <si>
    <t>tokyo talkies women orange solid top</t>
  </si>
  <si>
    <t>https://www.myntra.com/shirts/hancock/hancock-women-black--white-slim-fit-striped-formal-shirt/12338012/buy</t>
  </si>
  <si>
    <t>hancock women black  white slim fit striped formal shirt</t>
  </si>
  <si>
    <t>https://www.myntra.com/jeans/purple-feather/purple-feather-women-navy-blue-skinny-fit-high-rise-clean-look-jeans/11262412/buy</t>
  </si>
  <si>
    <t>purple feather women navy blue skinny fit high rise clean look jeans</t>
  </si>
  <si>
    <t>https://www.myntra.com/jeans/mast--harbour/mast--harbour-women-blue-boyfriend-fit-mid-rise-clean-look-stretchable-side-striped-jeans/11284542/buy</t>
  </si>
  <si>
    <t>mast  harbour women blue boyfriend fit mid rise clean look stretchable side striped jeans</t>
  </si>
  <si>
    <t>https://www.myntra.com/trousers/sassafras/sassafras-women-blue-regular-fit-solid-chambray-joggers-with-contrast-belt/12221952/buy</t>
  </si>
  <si>
    <t>sassafras women blue regular fit solid chambray joggers with contrast belt</t>
  </si>
  <si>
    <t>https://www.myntra.com/dresses/mast--harbour/mast--harbour-teal-blue--white-striped-shirt-dress/11192954/buy</t>
  </si>
  <si>
    <t>mast  harbour teal blue  white striped shirt dress</t>
  </si>
  <si>
    <t>https://www.myntra.com/jackets/tokyo-talkies/tokyo-talkies-women-black-puffer-jacket/16222444/buy</t>
  </si>
  <si>
    <t>tokyo talkies women black puffer jacket</t>
  </si>
  <si>
    <t>https://www.myntra.com/dresses/athena/athena-women-blue-embroidered-maxi-dress/10988568/buy</t>
  </si>
  <si>
    <t>athena women blue embroidered maxi dress</t>
  </si>
  <si>
    <t>https://www.myntra.com/tops/roadster/roadster-women-black-solid-high-neck-flared-sleeve-top/11398740/buy</t>
  </si>
  <si>
    <t>roadster women black solid high neck flared sleeve top</t>
  </si>
  <si>
    <t>https://www.myntra.com/jeans/roadster/roadster-men-blue-slim-fit-mid-rise-clean-look-stretchable-jeans/12303630/buy</t>
  </si>
  <si>
    <t>https://www.myntra.com/track-pants/herenow/herenow-mens-black-and-multi-color-printed-joggers-/12473200/buy</t>
  </si>
  <si>
    <t xml:space="preserve">herenow mens black and multi color printed joggers </t>
  </si>
  <si>
    <t>https://www.myntra.com/jeans/highlander/highlander-men-blue-tapered-fit-low-distress-heavy-fade-jeans/15102038/buy</t>
  </si>
  <si>
    <t>highlander men blue tapered fit low distress heavy fade jeans</t>
  </si>
  <si>
    <t>https://www.myntra.com/trousers/roadster/roadster-men-white-regular-fit-solid-regular-trousers/13859264/buy</t>
  </si>
  <si>
    <t>https://www.myntra.com/jeans/highlander/highlander-men-grey-tapered-fit-mid-rise-clean-look-stretchable-jeans/12425528/buy</t>
  </si>
  <si>
    <t>https://www.myntra.com/kurtas/sojanya/sojanya-men-magenta-dobby-checked-straight-kurta/11422724/buy</t>
  </si>
  <si>
    <t>sojanya men magenta dobby checked straight kurta</t>
  </si>
  <si>
    <t>https://www.myntra.com/lounge-pants/vimal-jonney/vimal-jonney-men-pack-of-2-lounge-pants-dd10ndd10a/5834846/buy</t>
  </si>
  <si>
    <t>vimal jonney men pack of 2 lounge pants dd10ndd10a</t>
  </si>
  <si>
    <t>https://www.myntra.com/trunk/jockey/jockey-men-charcoal-grey-combed-cotton-solid-trunks-1017-0105-be-mm/13347020/buy</t>
  </si>
  <si>
    <t>jockey men charcoal grey combed cotton solid trunks 1017 0105 be mm</t>
  </si>
  <si>
    <t>https://www.myntra.com/trunk/levis/levis-men-pack-of-4-pure-cotton-assorted-solid-trunks/18031088/buy</t>
  </si>
  <si>
    <t>levis men pack of 4 pure cotton assorted solid trunks</t>
  </si>
  <si>
    <t>https://www.myntra.com/shirts/roadster/roadster-men-black--orange-regular-fit-printed-casual-sustainable-shirt/12947226/buy</t>
  </si>
  <si>
    <t>roadster men black  orange regular fit printed casual sustainable shirt</t>
  </si>
  <si>
    <t>https://www.myntra.com/shirts/wrogn/wrogn-men-navy-blue--olive-green-slim-fit-checked-casual-shirt/10410012/buy</t>
  </si>
  <si>
    <t>wrogn men navy blue  olive green slim fit checked casual shirt</t>
  </si>
  <si>
    <t>https://www.myntra.com/shirts/wrogn/wrogn-men-burgundy-slim-fit-solid-casual-linen-shirt/12220154/buy</t>
  </si>
  <si>
    <t>wrogn men burgundy slim fit solid casual linen shirt</t>
  </si>
  <si>
    <t>https://www.myntra.com/shirts/hubberholme/hubberholme-men-blue-regular-fit-solid-casual-shirt/11304614/buy</t>
  </si>
  <si>
    <t>https://www.myntra.com/kurtas/vishudh/vishudh-green-ethnic-motifs-printed-kurta/13676092/buy</t>
  </si>
  <si>
    <t>vishudh green ethnic motifs printed kurta</t>
  </si>
  <si>
    <t>https://www.myntra.com/sarees/kvsfab/kvsfab-yellow--pink-silk-cotton-checked-saree/11409506/buy</t>
  </si>
  <si>
    <t>kvsfab yellow  pink silk cotton checked saree</t>
  </si>
  <si>
    <t>https://www.myntra.com/kurta-sets/sangria/sangria-teal-green--white-cotton-solid-kurta-with-trousers--longline-ethnic-jacket/13321318/buy</t>
  </si>
  <si>
    <t>sangria teal green  white cotton solid kurta with trousers  longline ethnic jacket</t>
  </si>
  <si>
    <t>https://www.myntra.com/kurta-sets/vishudh/vishudh-women-pink--gold-toned-solid-kurta-with-self-designed-trousers/7572955/buy</t>
  </si>
  <si>
    <t>vishudh women pink  gold toned solid kurta with self designed trousers</t>
  </si>
  <si>
    <t>https://www.myntra.com/kurta-sets/inddus/inddus-women-teal-blue-solid-gotta-patti-detailing-kurta-with-trousers--dupatta-/12710960/buy</t>
  </si>
  <si>
    <t xml:space="preserve">inddus women teal blue solid gotta patti detailing kurta with trousers  dupatta </t>
  </si>
  <si>
    <t>https://www.myntra.com/bra/abelino/abelino-pack-of-3-solid-non-wired-lightly-padded-t-shirt-bra-comyashipinkblueskn/12382652/buy</t>
  </si>
  <si>
    <t>abelino pack of 3 solid non wired lightly padded t shirt bra comyashipinkblueskn</t>
  </si>
  <si>
    <t>https://www.myntra.com/bra/enamor/enamor-black-non-wired-non-padded-high-coverage-everyday-tshirt-bra-a055-/11796726/buy</t>
  </si>
  <si>
    <t xml:space="preserve">enamor black non wired non padded high coverage everyday tshirt bra a055 </t>
  </si>
  <si>
    <t>https://www.myntra.com/bra/dressberry/dressberry-peach-coloured-lace-underwired-non-padded-balconette-bra-db-bralet-02c1/12941586/buy</t>
  </si>
  <si>
    <t>dressberry peach coloured lace underwired non padded balconette bra db bralet 02c1</t>
  </si>
  <si>
    <t>https://www.myntra.com/kurtas/sangria/sangria-women-purple--black-pure-cotton-floral-printed-a-line-kurta/13437302/buy</t>
  </si>
  <si>
    <t>sangria women purple  black pure cotton floral printed a line kurta</t>
  </si>
  <si>
    <t>https://www.myntra.com/kurta-sets/sangria/sangria-women-white--maroon-pure-cotton-printed-kurta-with-trousers/13258086/buy</t>
  </si>
  <si>
    <t>sangria women white  maroon pure cotton printed kurta with trousers</t>
  </si>
  <si>
    <t>https://www.myntra.com/tshirts/herenow/herenow-women-white-typography-print-pure-cotton-t-shirt/15313272/buy</t>
  </si>
  <si>
    <t>herenow women white typography print pure cotton t shirt</t>
  </si>
  <si>
    <t>https://www.myntra.com/track-pants/dressberry/dressberry-women-black-solid-joggers/11003420/buy</t>
  </si>
  <si>
    <t>dressberry women black solid joggers</t>
  </si>
  <si>
    <t>https://www.myntra.com/tops/kassually/kassually-women-pink-solid-bardot-top/11535924/buy</t>
  </si>
  <si>
    <t>kassually women pink solid bardot top</t>
  </si>
  <si>
    <t>https://www.myntra.com/sweaters/tokyo-talkies/tokyo-talkies-women-mustard--navy-blue-colourblocked-sweater/10847844/buy</t>
  </si>
  <si>
    <t>tokyo talkies women mustard  navy blue colourblocked sweater</t>
  </si>
  <si>
    <t>https://www.myntra.com/skirts/berrylush/berrylush-yellow--black-printed-a-line-midi-skirt/11334624/buy</t>
  </si>
  <si>
    <t>berrylush yellow  black printed a line midi skirt</t>
  </si>
  <si>
    <t>https://www.myntra.com/shirts/roadster/roadster-women-olive-green--navy-blue-regular-fit-checked-casual-sustainable-shirt/10962542/buy</t>
  </si>
  <si>
    <t>roadster women olive green  navy blue regular fit checked casual sustainable shirt</t>
  </si>
  <si>
    <t>https://www.myntra.com/shirts/harvard/harvard-women-maroon--white-checked-casual-shirt/1826464/buy</t>
  </si>
  <si>
    <t>harvard women maroon  white checked casual shirt</t>
  </si>
  <si>
    <t>https://www.myntra.com/shrug/scorpius/scorpius-women-black-solid-open-front-shrug/7842639/buy</t>
  </si>
  <si>
    <t>scorpius women black solid open front shrug</t>
  </si>
  <si>
    <t>https://www.myntra.com/dresses/sassafras/sassafras-blue--brown-tie--dye-printed-layered-smocked-fit-and-flare-dress/13843236/buy</t>
  </si>
  <si>
    <t>sassafras blue  brown tie  dye printed layered smocked fit and flare dress</t>
  </si>
  <si>
    <t>https://www.myntra.com/jeans/mast--harbour/mast--harbour-women-blue-flared-mid-rise-clean-look-jeans/10323413/buy</t>
  </si>
  <si>
    <t>mast  harbour women blue flared mid rise clean look jeans</t>
  </si>
  <si>
    <t>https://www.myntra.com/sweaters/her-by-invictus/her-by-invictus-women-grey--black-self-design-pullover-sweater/10825584/buy</t>
  </si>
  <si>
    <t>her by invictus women grey  black self design pullover sweater</t>
  </si>
  <si>
    <t>https://www.myntra.com/dresses/all-about-you/all-about-you-blue-cotton-fit-and-flare-dress/12482220/buy</t>
  </si>
  <si>
    <t>all about you blue cotton fit and flare dress</t>
  </si>
  <si>
    <t>https://www.myntra.com/tops/tokyo-talkies/tokyo-talkies-fuchsia-pink-fitted-crop-top/14424400/buy</t>
  </si>
  <si>
    <t>tokyo talkies fuchsia pink fitted crop top</t>
  </si>
  <si>
    <t>https://www.myntra.com/tops/tokyo-talkies/tokyo-talkies-peachcoloured-peplum-top/16360424/buy</t>
  </si>
  <si>
    <t>tokyo talkies peachcoloured peplum top</t>
  </si>
  <si>
    <t>https://www.myntra.com/tops/kassually/kassually-women-pink-solid-top/10728568/buy</t>
  </si>
  <si>
    <t>kassually women pink solid top</t>
  </si>
  <si>
    <t>https://www.myntra.com/jeans/roadster/the-roadster-lifestyle-co-men-blue-slim-fit-mid-rise-clean-look-stretchable-jeans/10092103/buy</t>
  </si>
  <si>
    <t>https://www.myntra.com/trousers/roadster/roadster-men-olive-green-solid-regular-trousers/13859318/buy</t>
  </si>
  <si>
    <t>roadster men olive green solid regular trousers</t>
  </si>
  <si>
    <t>https://www.myntra.com/tshirts/kalenji-by-decathlon/kalenji-by-decathlon-men-white-solid-round-neck-t-shirt/12928858/buy</t>
  </si>
  <si>
    <t>kalenji by decathlon men white solid round neck t shirt</t>
  </si>
  <si>
    <t>https://www.myntra.com/tshirts/wrogn/wrogn-men-navy-blue--turquoise-blue-printed-slim-fit-round-neck-pure-cotton-t-shirt/11363290/buy</t>
  </si>
  <si>
    <t>wrogn men navy blue  turquoise blue printed slim fit round neck pure cotton t shirt</t>
  </si>
  <si>
    <t>https://www.myntra.com/shirts/campus-sutra/campus-sutra-men-white--blue-regular-fit-colourblocked-casual-shirt/10002711/buy</t>
  </si>
  <si>
    <t>campus sutra men white  blue regular fit colourblocked casual shirt</t>
  </si>
  <si>
    <t>https://www.myntra.com/shirts/mast--harbour/mast--harbour-men-pink--white-regular-fit-striped-casual-shirt/13120460/buy</t>
  </si>
  <si>
    <t>mast  harbour men pink  white regular fit striped casual shirt</t>
  </si>
  <si>
    <t>https://www.myntra.com/jackets/allen-solly/allen-solly-men-maroon-solid-lightweight-bomber-jacket/10646138/buy</t>
  </si>
  <si>
    <t>allen solly men maroon solid lightweight bomber jacket</t>
  </si>
  <si>
    <t>https://www.myntra.com/tshirts/harvard/harvard-men-blue-colourblocked-round-neck-t-shirt/2372773/buy</t>
  </si>
  <si>
    <t>harvard men blue colourblocked round neck t shirt</t>
  </si>
  <si>
    <t>https://www.myntra.com/kurtas/anouk/anouk-women-mustard-yellow-solid-straight-kurta-with-thread-work--beads/12562754/buy</t>
  </si>
  <si>
    <t>anouk women mustard yellow solid straight kurta with thread work  beads</t>
  </si>
  <si>
    <t>https://www.myntra.com/kurta-sets/khushal-k/khushal-k-women-maroon-pleated-gotta-patti-kurta-with-palazzos/9295277/buy</t>
  </si>
  <si>
    <t>khushal k women maroon pleated gotta patti kurta with palazzos</t>
  </si>
  <si>
    <t>https://www.myntra.com/sarees/mitera/mitera-black--orange-silk-cotton-kutchi-embroidered-saree/12679518/buy</t>
  </si>
  <si>
    <t>mitera black  orange silk cotton kutchi embroidered saree</t>
  </si>
  <si>
    <t>https://www.myntra.com/nightdress/vemante/vemante-white--blue-printed-nightdress/13790568/buy</t>
  </si>
  <si>
    <t>vemante white  blue printed nightdress</t>
  </si>
  <si>
    <t>https://www.myntra.com/bra/dressberry/dressberry-pack-of-2-solid-non-wired-lightly-padded-everyday-bras-db-g524-009/12461132/buy</t>
  </si>
  <si>
    <t>dressberry pack of 2 solid non wired lightly padded everyday bras db g524 009</t>
  </si>
  <si>
    <t>https://www.myntra.com/bra/amante/amante-beige-non-wired-lightly-padded-t-shirt-bra/174832/buy</t>
  </si>
  <si>
    <t>amante beige non wired lightly padded t shirt bra</t>
  </si>
  <si>
    <t>https://www.myntra.com/tops/herenow/herenow-women-navy-blue--golden-printed-pure-cotton-top/13498764/buy</t>
  </si>
  <si>
    <t>herenow women navy blue  golden printed pure cotton top</t>
  </si>
  <si>
    <t>https://www.myntra.com/tshirts/herenow/herenow-women-red-solid-polo-collar-t-shirt/12406882/buy</t>
  </si>
  <si>
    <t>herenow women red solid polo collar t shirt</t>
  </si>
  <si>
    <t>https://www.myntra.com/dresses/sangria/sangria-women-burgundy--white-printed-pure-cotton-a-line-dress/13249422/buy</t>
  </si>
  <si>
    <t>sangria women burgundy  white printed pure cotton a line dress</t>
  </si>
  <si>
    <t>https://www.myntra.com/palazzos/herenow/herenow-women-maroon--off-white-printed-wide-leg-palazzos/9077159/buy</t>
  </si>
  <si>
    <t>herenow women maroon  off white printed wide leg palazzos</t>
  </si>
  <si>
    <t>https://www.myntra.com/kurta-sets/herenow/herenow-women-yellow--white-self-striped-embroidered-pure-cotton-kurta-with-palazzos/13495770/buy</t>
  </si>
  <si>
    <t>herenow women yellow  white self striped embroidered pure cotton kurta with palazzos</t>
  </si>
  <si>
    <t>https://www.myntra.com/tights/hrx-by-hrithik-roshan/hrx-by-hrithik-roshan-women-navy-solid-rapid-dry-running-tights/8852603/buy</t>
  </si>
  <si>
    <t>hrx by hrithik roshan women navy solid rapid dry running tights</t>
  </si>
  <si>
    <t>https://www.myntra.com/tops/veni-vidi-vici/veni-vidi-vici-chic-red-and-navy-blue-checked-ruffled-tank-top/13738012/buy</t>
  </si>
  <si>
    <t>veni vidi vici chic red and navy blue checked ruffled tank top</t>
  </si>
  <si>
    <t>https://www.myntra.com/sweatshirts/roadster/roadster-women-black--magenta-solid-sweatshirt/11991352/buy</t>
  </si>
  <si>
    <t>roadster women black  magenta solid sweatshirt</t>
  </si>
  <si>
    <t>https://www.myntra.com/tshirts/mast--harbour/mast--harbour-women-pack-of-2-printed-t-shirt/17523326/buy</t>
  </si>
  <si>
    <t>mast  harbour women pack of 2 printed t shirt</t>
  </si>
  <si>
    <t>https://www.myntra.com/track-pants/harvard/harvard-women-black-solid-regular-fit-cropped-joggers/2136169/buy</t>
  </si>
  <si>
    <t>harvard women black solid regular fit cropped joggers</t>
  </si>
  <si>
    <t>https://www.myntra.com/tshirts/mast--harbour/mast--harbour-women-pack-of-2-printed-cotton-regular-fit-t-shirts/17524928/buy</t>
  </si>
  <si>
    <t>https://www.myntra.com/trousers/sassafras/sassafras-women-navy-blue-twill-trousers/13843144/buy</t>
  </si>
  <si>
    <t>sassafras women navy blue twill trousers</t>
  </si>
  <si>
    <t>https://www.myntra.com/shirts/harvard/harvard-women-pink--white-regular-fit-striped-casual-shirt/7036419/buy</t>
  </si>
  <si>
    <t>harvard women pink  white regular fit striped casual shirt</t>
  </si>
  <si>
    <t>https://www.myntra.com/jeans/dressberry/dressberry-women-blue-skinny-fit-mid-rise-clean-look-stretchable-jeans/10365195/buy</t>
  </si>
  <si>
    <t>https://www.myntra.com/trousers/popnetic/popnetic-women-black-high-rise-cargo-joggers-/15107660/buy</t>
  </si>
  <si>
    <t xml:space="preserve">popnetic women black high rise cargo joggers </t>
  </si>
  <si>
    <t>https://www.myntra.com/shrug/athena/athena-navy-blue-solid-longline-open-front-shrug/7509712/buy</t>
  </si>
  <si>
    <t>athena navy blue solid longline open front shrug</t>
  </si>
  <si>
    <t>https://www.myntra.com/dresses/kassually/kassually-beige-striped-maxi-dress/12045248/buy</t>
  </si>
  <si>
    <t>kassually beige striped maxi dress</t>
  </si>
  <si>
    <t>https://www.myntra.com/jeans/high-star/high-star-women-blue-slim-fit-high-rise-clean-look-stretchable-jeans/4446480/buy</t>
  </si>
  <si>
    <t>https://www.myntra.com/tops/tokyo-talkies/tokyo-talkies-pink-fitted-crop-top/14424540/buy</t>
  </si>
  <si>
    <t>tokyo talkies pink fitted crop top</t>
  </si>
  <si>
    <t>https://www.myntra.com/tshirts/roadster/roadster-women-navy-blue--white-printed-round-neck-t-shirt/11404270/buy</t>
  </si>
  <si>
    <t>roadster women navy blue  white printed round neck t shirt</t>
  </si>
  <si>
    <t>https://www.myntra.com/track-pants/highlander/highlander-men-black--yellow-solid-slim-fit-track-pants/14067778/buy</t>
  </si>
  <si>
    <t>highlander men black  yellow solid slim fit track pants</t>
  </si>
  <si>
    <t>https://www.myntra.com/trousers/highlander/highlander-men-blue-denim-slim-fit-faded-joggers/12394038/buy</t>
  </si>
  <si>
    <t>highlander men blue denim slim fit faded joggers</t>
  </si>
  <si>
    <t>https://www.myntra.com/jeans/roadster/roadster-men-blue-skinny-fit-mid-rise-clean-look-acid-wash-stretchable-jeans/11691060/buy</t>
  </si>
  <si>
    <t>https://www.myntra.com/track-pants/bigbanana/bigbanana-plus-size-men-black-track-pants/7769385/buy</t>
  </si>
  <si>
    <t>bigbanana plus size men black track pants</t>
  </si>
  <si>
    <t>https://www.myntra.com/trousers/highlander/highlander-men-charcoal-grey-checked-slim-fit-crop-chinos/11114296/buy</t>
  </si>
  <si>
    <t>highlander men charcoal grey checked slim fit crop chinos</t>
  </si>
  <si>
    <t>https://www.myntra.com/track-pants/highlander/highlander-men-navy-blue-solid-slim-fit-track-pants/10863442/buy</t>
  </si>
  <si>
    <t>https://www.myntra.com/trunk/levis/levis-men-pack-of-2-solid-pure-cotton--trunks-007-boxer-brief/12032642/buy</t>
  </si>
  <si>
    <t>https://www.myntra.com/trunk/roadster/roadster-men-pack-of-3-solid-trunks-rdst-trn1-3pp-cm/14393690/buy</t>
  </si>
  <si>
    <t>roadster men pack of 3 solid trunks rdst trn1 3pp cm</t>
  </si>
  <si>
    <t>https://www.myntra.com/briefs/roadster/roadster-men-pack-of-3-briefs-rdst-brf4-3pp-am/11572170/buy</t>
  </si>
  <si>
    <t>roadster men pack of 3 briefs rdst brf4 3pp am</t>
  </si>
  <si>
    <t>https://www.myntra.com/lounge-shorts/us-polo-assn/us-polo-assn-men-pack-of-2-lounge-shorts/18031462/buy</t>
  </si>
  <si>
    <t>us polo assn men pack of 2 lounge shorts</t>
  </si>
  <si>
    <t>https://www.myntra.com/tshirts/wrogn/wrogn-men-red--black-striped-slim-fit-round-neck-pure-cotton-t-shirt-with-printed-detail/11363522/buy</t>
  </si>
  <si>
    <t>wrogn men red  black striped slim fit round neck pure cotton t shirt with printed detail</t>
  </si>
  <si>
    <t>https://www.myntra.com/tshirts/wrogn/wrogn-men-red--navy-blue-slim-fit-colourblocked-round-neck-pure-cotton-t-shirt/9768165/buy</t>
  </si>
  <si>
    <t>wrogn men red  navy blue slim fit colourblocked round neck pure cotton t shirt</t>
  </si>
  <si>
    <t>https://www.myntra.com/shirts/highlander/highlander-men-navy-blue-slim-fit-solid-casual-shirt/14121294/buy</t>
  </si>
  <si>
    <t>https://www.myntra.com/shirts/roadster/roadster-men-blue-regular-fit-self-design-casual-shirt/11326946/buy</t>
  </si>
  <si>
    <t>roadster men blue regular fit self design casual shirt</t>
  </si>
  <si>
    <t>https://www.myntra.com/kurtas/herenow/herenow-women-maroon-striped-thread-work-kurta/14172578/buy</t>
  </si>
  <si>
    <t>herenow women maroon striped thread work kurta</t>
  </si>
  <si>
    <t>https://www.myntra.com/kurtas/fashor/fashor-women-mustard-yellow--red-floral-printed-floral-kurta/15004144/buy</t>
  </si>
  <si>
    <t>fashor women mustard yellow  red floral printed floral kurta</t>
  </si>
  <si>
    <t>https://www.myntra.com/tops/bhama-couture/bhama-couture-women-blue--pink-floral-print-a-line-pure-cotton-top/12151804/buy</t>
  </si>
  <si>
    <t>bhama couture women blue  pink floral print a line pure cotton top</t>
  </si>
  <si>
    <t>https://www.myntra.com/dresses/vishudh/vishudh-women-navy-blue-printed-maxi-dress/8746073/buy</t>
  </si>
  <si>
    <t>https://www.myntra.com/kurta-sets/libas/libas-women-blue--maroon-floral-printed-regular-kurta-with-palazzos--dupatta/15055238/buy</t>
  </si>
  <si>
    <t>libas women blue  maroon floral printed regular kurta with palazzos  dupatta</t>
  </si>
  <si>
    <t>https://www.myntra.com/kurta-sets/ishin/ishin-women-olive-green-self-design-kurta-with-trousers--dupatta/13817714/buy</t>
  </si>
  <si>
    <t>ishin women olive green self design kurta with trousers  dupatta</t>
  </si>
  <si>
    <t>https://www.myntra.com/night-suits/zeyo/zeyo-women-navy-blue--white-printed-night-suit/13033668/buy</t>
  </si>
  <si>
    <t>zeyo women navy blue  white printed night suit</t>
  </si>
  <si>
    <t>https://www.myntra.com/bra/enamor/enamor-black-solid-non-wired-non-padded-everyday-bra-a056/12723158/buy</t>
  </si>
  <si>
    <t>enamor black solid non wired non padded everyday bra a056</t>
  </si>
  <si>
    <t>https://www.myntra.com/briefs/van-heusen/van-heusen-women-pack-of-3-assorted-antibacterial-printed-briefs-11102/10779772/buy</t>
  </si>
  <si>
    <t>van heusen women pack of 3 assorted antibacterial printed briefs 11102</t>
  </si>
  <si>
    <t>https://www.myntra.com/briefs/erotissch/erotissch-women-purple-lace-self-design-low-rise-thongs-aip-19e/13114854/buy</t>
  </si>
  <si>
    <t>EROTISSCH</t>
  </si>
  <si>
    <t>erotissch women purple lace self design low rise thongs aip 19e</t>
  </si>
  <si>
    <t>https://www.myntra.com/bra/enamor/enamor-black-solid-non-wired-lightly-lightweight-padded-t-shirt-bra-a028/11818410/buy</t>
  </si>
  <si>
    <t>enamor black solid non wired lightly lightweight padded t shirt bra a028</t>
  </si>
  <si>
    <t>https://www.myntra.com/kurtas/herenow/herenow-women-navy-blue-embroidered-straight-kurta/13295006/buy</t>
  </si>
  <si>
    <t>herenow women navy blue embroidered straight kurta</t>
  </si>
  <si>
    <t>https://www.myntra.com/jeans/herenow/herenow-women-blue-boyfriend-fit-mid-rise-clean-look-jeans/10786178/buy</t>
  </si>
  <si>
    <t>herenow women blue boyfriend fit mid rise clean look jeans</t>
  </si>
  <si>
    <t>26, 28, 30, 32, 34, 36, 40, 42</t>
  </si>
  <si>
    <t>https://www.myntra.com/kurtas/sangria/sangria-women-pink-self-striped-straight-winter-kurta/12483690/buy</t>
  </si>
  <si>
    <t>sangria women pink self striped straight winter kurta</t>
  </si>
  <si>
    <t>https://www.myntra.com/kurta-sets/herenow/herenow-women-olive-green-solid-asymmetric-kurta-with-sharara/10493392/buy</t>
  </si>
  <si>
    <t>herenow women olive green solid asymmetric kurta with sharara</t>
  </si>
  <si>
    <t>https://www.myntra.com/tshirts/moda-rapido/moda-rapido-women-green--white-striped-round-neck-t-shirt/12915656/buy</t>
  </si>
  <si>
    <t>moda rapido women green  white striped round neck t shirt</t>
  </si>
  <si>
    <t>https://www.myntra.com/tights/hrx-by-hrithik-roshan/hrx-by-hrithik-roshan-charcoal-grey--black-soild-seamless-rapid-dry-yoga-tights/11245472/buy</t>
  </si>
  <si>
    <t>hrx by hrithik roshan charcoal grey  black soild seamless rapid dry yoga tights</t>
  </si>
  <si>
    <t>https://www.myntra.com/tshirts/kook-n-keech-disney/kook-n-keech-disney-women-white--pink-dyed-donald-duck-print-pure-cotton-t-shirt/12959110/buy</t>
  </si>
  <si>
    <t>kook n keech disney women white  pink dyed donald duck print pure cotton t shirt</t>
  </si>
  <si>
    <t>https://www.myntra.com/tshirts/dressberry/dressberry-women-lime-green-solid-ribbed-t-shirt/14066296/buy</t>
  </si>
  <si>
    <t>dressberry women lime green solid ribbed t shirt</t>
  </si>
  <si>
    <t>https://www.myntra.com/sweaters/mast--harbour/mast--harbour-women-sea-green-solid-pullover/6726558/buy</t>
  </si>
  <si>
    <t>mast  harbour women sea green solid pullover</t>
  </si>
  <si>
    <t>https://www.myntra.com/track-pants/roadster/roadster-women-mauve-solid-straight-fit-track-pants/14955224/buy</t>
  </si>
  <si>
    <t>roadster women mauve solid straight fit track pants</t>
  </si>
  <si>
    <t>https://www.myntra.com/shirts/her-by-invictus/her-by-invictus-women-pink--white-regular-fit-checked-formal-shirt-with-bell-sleeves/11208244/buy</t>
  </si>
  <si>
    <t>her by invictus women pink  white regular fit checked formal shirt with bell sleeves</t>
  </si>
  <si>
    <t>https://www.myntra.com/dresses/uf/uf-women-wine-coloured--blue-floral-print-accordion-pleated-maxi-dress/12595758/buy</t>
  </si>
  <si>
    <t>uf women wine coloured  blue floral print accordion pleated maxi dress</t>
  </si>
  <si>
    <t>https://www.myntra.com/dresses/athena/athena-black-ruffled-maxi-dress/11633868/buy</t>
  </si>
  <si>
    <t>athena black ruffled maxi dress</t>
  </si>
  <si>
    <t>https://www.myntra.com/jackets/hrx-by-hrithik-roshan/hrx-by-hrithik-roshan-women-white-solid-training-sporty-jacket/9965795/buy</t>
  </si>
  <si>
    <t>hrx by hrithik roshan women white solid training sporty jacket</t>
  </si>
  <si>
    <t>https://www.myntra.com/dresses/street-9/street-9-burgundy-embellished-detail-maxi-dress/10773402/buy</t>
  </si>
  <si>
    <t>street 9 burgundy embellished detail maxi dress</t>
  </si>
  <si>
    <t>https://www.myntra.com/tshirts/roadster/the-roadster-lifestyle-co-women-burgundy-pure-cotton-printed-round-neck-pure-cotton-t-shirt/13126940/buy</t>
  </si>
  <si>
    <t>the roadster lifestyle co women burgundy pure cotton printed round neck pure cotton t shirt</t>
  </si>
  <si>
    <t>https://www.myntra.com/tshirts/roadster/roadster-women-khaki-solid-pure-cotton-round-neck-t-shirt/12193802/buy</t>
  </si>
  <si>
    <t>roadster women khaki solid pure cotton round neck t shirt</t>
  </si>
  <si>
    <t>https://www.myntra.com/tops/rare/rare-women-black-floral-print-bardot-top/1901033/buy</t>
  </si>
  <si>
    <t>rare women black floral print bardot top</t>
  </si>
  <si>
    <t>https://www.myntra.com/track-pants/mast--harbour/mast--harbour-women-pink-solid-cropped-joggers/12661016/buy</t>
  </si>
  <si>
    <t>mast  harbour women pink solid cropped joggers</t>
  </si>
  <si>
    <t>https://www.myntra.com/leggings/rangmanch-by-pantaloons/rangmanch-by-pantaloons-women-pink-solid-ankle-length-leggings/9374449/buy</t>
  </si>
  <si>
    <t>rangmanch by pantaloons women pink solid ankle length leggings</t>
  </si>
  <si>
    <t>https://www.myntra.com/shorts/roadster/roadster-men-charcoal-grey-solid-regular-fit-chino-shorts/11897420/buy</t>
  </si>
  <si>
    <t>roadster men charcoal grey solid regular fit chino shorts</t>
  </si>
  <si>
    <t>https://www.myntra.com/jeans/wrogn/wrogn-men-black-slim-fit-mid-rise-clean-look-stretchable-jeans/12039858/buy</t>
  </si>
  <si>
    <t>https://www.myntra.com/jeans/roadster/roadster-men-blue-slim-tapered-fit-mid-rise-low-distress-acid-wash-stretchable-jeans/11691124/buy</t>
  </si>
  <si>
    <t>roadster men blue slim tapered fit mid rise low distress acid wash stretchable jeans</t>
  </si>
  <si>
    <t>https://www.myntra.com/shorts/mast--harbour/mast--harbour-men-navy-blue-solid-regular-fit-cargo-shorts/12550316/buy</t>
  </si>
  <si>
    <t>mast  harbour men navy blue solid regular fit cargo shorts</t>
  </si>
  <si>
    <t>https://www.myntra.com/jeans/roadster/roadster-men-navy-blue-skinny-fit-mid-rise-clean-look-stretchable-jeans/12358484/buy</t>
  </si>
  <si>
    <t>https://www.myntra.com/jeans/mast--harbour/mast--harbour-men-navy-blue-skinny-fit-mid-rise-clean-look-stretchable-jeans/12983744/buy</t>
  </si>
  <si>
    <t>https://www.myntra.com/trousers/black-coffee/black-coffee-charcoal-grey-formal-trousers/1847796/buy</t>
  </si>
  <si>
    <t>black coffee charcoal grey formal trousers</t>
  </si>
  <si>
    <t>https://www.myntra.com/briefs/dollar-bigboss/dollar-bigboss-men-multicoloured-pack-of-5-briefs-mdbr-04-po5-1/1763976/buy</t>
  </si>
  <si>
    <t>dollar bigboss men multicoloured pack of 5 briefs mdbr 04 po5 1</t>
  </si>
  <si>
    <t>https://www.myntra.com/briefs/us-polo-assn/us-polo-assn-men-assorted-comfort-fit-briefs-y9i001-615-p1/9918257/buy</t>
  </si>
  <si>
    <t>us polo assn men assorted comfort fit briefs y9i001 615 p1</t>
  </si>
  <si>
    <t>https://www.myntra.com/trunk/dollar-bigboss/dollar-bigboss-men-pack-of-5-printed-trunks-mdtr-12/1976487/buy</t>
  </si>
  <si>
    <t>dollar bigboss men pack of 5 printed trunks mdtr 12</t>
  </si>
  <si>
    <t>https://www.myntra.com/tshirts/allen-solly-sport/allen-solly-sport-men-black-solid-polo-collar-t-shirt/13483832/buy</t>
  </si>
  <si>
    <t>allen solly sport men black solid polo collar t shirt</t>
  </si>
  <si>
    <t>https://www.myntra.com/tshirts/wrogn-active/wrogn-active-men-orange-solid-round-neck-t-shirt/11551934/buy</t>
  </si>
  <si>
    <t>wrogn active men orange solid round neck t shirt</t>
  </si>
  <si>
    <t>https://www.myntra.com/sweatshirts/campus-sutra/campus-sutra-men-black-printed-hooded-sweatshirt/10405859/buy</t>
  </si>
  <si>
    <t>campus sutra men black printed hooded sweatshirt</t>
  </si>
  <si>
    <t>https://www.myntra.com/shirts/wrogn/wrogn-men-pink-slim-fit-solid-casual-shirt/10685496/buy</t>
  </si>
  <si>
    <t>wrogn men pink slim fit solid casual shirt</t>
  </si>
  <si>
    <t>https://www.myntra.com/tshirts/kook-n-keech/kook-n-keech-men-olive-green-printed-round-neck-pure-cotton-t-shirt/12956282/buy</t>
  </si>
  <si>
    <t>kook n keech men olive green printed round neck pure cotton t shirt</t>
  </si>
  <si>
    <t>https://www.myntra.com/kurtas/vishudh/vishudh-women-green-printed-kurta/13775254/buy</t>
  </si>
  <si>
    <t>vishudh women green printed kurta</t>
  </si>
  <si>
    <t>https://www.myntra.com/tops/bhama-couture/bhama-couture-women-maroon-printed-a-line-top/12151824/buy</t>
  </si>
  <si>
    <t>bhama couture women maroon printed a line top</t>
  </si>
  <si>
    <t>https://www.myntra.com/kurtas/indibelle/indibelle-women-black-printed-straight-kurta/9446373/buy</t>
  </si>
  <si>
    <t>indibelle women black printed straight kurta</t>
  </si>
  <si>
    <t>https://www.myntra.com/dresses/sangria/sangria-women-peach-coloured--white-printed-shirt-dress/11173984/buy</t>
  </si>
  <si>
    <t>sangria women peach coloured  white printed shirt dress</t>
  </si>
  <si>
    <t>https://www.myntra.com/kurtas/mbe/mbe-women-magenta-woven-design-anarkali-kurta/9980475/buy</t>
  </si>
  <si>
    <t>mbe women magenta woven design anarkali kurta</t>
  </si>
  <si>
    <t>https://www.myntra.com/sarees/mitera/mitera-burgundy-woven-design-silk-blend-banarasi-saree/15012186/buy</t>
  </si>
  <si>
    <t>mitera burgundy woven design silk blend banarasi saree</t>
  </si>
  <si>
    <t>https://www.myntra.com/kurta-sets/vishudh/vishudh-women-mustard-printed-kurta-with-trousers/7572998/buy</t>
  </si>
  <si>
    <t>vishudh women mustard printed kurta with trousers</t>
  </si>
  <si>
    <t>https://www.myntra.com/sarees/inddus/inddus-green-embellished-net-saree/12386564/buy</t>
  </si>
  <si>
    <t>inddus green embellished net saree</t>
  </si>
  <si>
    <t>https://www.myntra.com/leggings/go-colors/go-colors-women-maroon-solid-churidar-length-leggings/1051098/buy</t>
  </si>
  <si>
    <t>go colors women maroon solid churidar length leggings</t>
  </si>
  <si>
    <t>https://www.myntra.com/bra/sztori/sztori-plus-size-white-solid-non-wired-non-padded-everyday-bra-sz-bra-708c/10305029/buy</t>
  </si>
  <si>
    <t>sztori plus size white solid non wired non padded everyday bra sz bra 708c</t>
  </si>
  <si>
    <t>https://www.myntra.com/kurtas/herenow/herenow-women-grey--navy-blue-printed-straight-kurta/12050638/buy</t>
  </si>
  <si>
    <t>herenow women grey  navy blue printed straight kurta</t>
  </si>
  <si>
    <t>https://www.myntra.com/kurtas/extra-love-by-libas/extra-love-by-libas-plus-size-women-cream-coloured--red-floral-printed-floral-kurta/12663810/buy</t>
  </si>
  <si>
    <t>extra love by libas plus size women cream coloured  red floral printed floral kurta</t>
  </si>
  <si>
    <t>https://www.myntra.com/kurtas/extra-love-by-libas/extra-love-by-libas-plus-size-women-blue-embroidered-mirror-work-kurta/12663802/buy</t>
  </si>
  <si>
    <t>extra love by libas plus size women blue embroidered mirror work kurta</t>
  </si>
  <si>
    <t>https://www.myntra.com/jeans/herenow/herenow-women-white-super-skinny-fit-mid-rise-clean-look-stretchable-jeans/10095267/buy</t>
  </si>
  <si>
    <t>herenow women white super skinny fit mid rise clean look stretchable jeans</t>
  </si>
  <si>
    <t>https://www.myntra.com/kurta-sets/sangria/sangria-women-green--white-embroidered-pure-cotton-asymmetric-kurta-with-palazzos/13321166/buy</t>
  </si>
  <si>
    <t>sangria women green  white embroidered pure cotton asymmetric kurta with palazzos</t>
  </si>
  <si>
    <t>https://www.myntra.com/tshirts/herenow/herenow-women-black-colourblocked-round-neck-boxy-fit-t-shirt/10908716/buy</t>
  </si>
  <si>
    <t>herenow women black colourblocked round neck boxy fit t shirt</t>
  </si>
  <si>
    <t>https://www.myntra.com/tops/her-by-invictus/her-by-invictus-women-olive-green-solid-regular-top/11208250/buy</t>
  </si>
  <si>
    <t>her by invictus women olive green solid regular top</t>
  </si>
  <si>
    <t>https://www.myntra.com/tops/all-about-you/all-about-you-women-red-solid-top/13205324/buy</t>
  </si>
  <si>
    <t>all about you women red solid top</t>
  </si>
  <si>
    <t>https://www.myntra.com/tshirts/mast--harbour/mast--harbour-women-pack-of-2-printed-cotton-regular-fit-t-shirts/17524940/buy</t>
  </si>
  <si>
    <t>https://www.myntra.com/jeans/roadster/roadster-women-blue-super-skinny-fit-high-rise-clean-look-stretchable-jeans/11541646/buy</t>
  </si>
  <si>
    <t>https://www.myntra.com/jeans/ether/ether-women-black-mom-fit-high-rise-clean-look-stretchable-cropped-jeans/12466196/buy</t>
  </si>
  <si>
    <t>ether women black mom fit high rise clean look stretchable cropped jeans</t>
  </si>
  <si>
    <t>https://www.myntra.com/dresses/berrylush/berrylush-green-crepe-midi-wrap-dress/14327574/buy</t>
  </si>
  <si>
    <t>berrylush green crepe midi wrap dress</t>
  </si>
  <si>
    <t>https://www.myntra.com/jumpsuit/dressberry/dressberry-blue-denim-capri-jumpsuit/2099202/buy</t>
  </si>
  <si>
    <t>dressberry blue denim capri jumpsuit</t>
  </si>
  <si>
    <t>https://www.myntra.com/dresses/athena/athena-burgundy-georgette-dress/15227352/buy</t>
  </si>
  <si>
    <t>athena burgundy georgette dress</t>
  </si>
  <si>
    <t>https://www.myntra.com/tshirts/roadster/roadster-women-coral-pink--grey-melange-colourblocked-round-neck-pure-cotton-t-shirt/11893690/buy</t>
  </si>
  <si>
    <t>roadster women coral pink  grey melange colourblocked round neck pure cotton t shirt</t>
  </si>
  <si>
    <t>https://www.myntra.com/tshirts/roadster/the-roadster-lifestyle-co-women-lavender-solid-round-neck-pure-cotton-t-shirt/10301035/buy</t>
  </si>
  <si>
    <t>the roadster lifestyle co women lavender solid round neck pure cotton t shirt</t>
  </si>
  <si>
    <t>https://www.myntra.com/dresses/biba/biba-blue--red-pure-cotton-printed-maxi-dress/13921382/buy</t>
  </si>
  <si>
    <t>biba blue  red pure cotton printed maxi dress</t>
  </si>
  <si>
    <t>https://www.myntra.com/jeans/wrogn/wrogn-men-olive-green-slim-fit-mid-rise-clean-look-stretchable-jeans/12422366/buy</t>
  </si>
  <si>
    <t>wrogn men olive green slim fit mid rise clean look stretchable jeans</t>
  </si>
  <si>
    <t>https://www.myntra.com/trousers/roadster/roadster-men-navy-blue-chinos-trousers/13859146/buy</t>
  </si>
  <si>
    <t>roadster men navy blue chinos trousers</t>
  </si>
  <si>
    <t>https://www.myntra.com/trousers/highlander/highlander-men-blue-slim-fit-cotton-trousers/15253384/buy</t>
  </si>
  <si>
    <t>highlander men blue slim fit cotton trousers</t>
  </si>
  <si>
    <t>https://www.myntra.com/shorts/highlander/highlander-men-blue-solid-slim-fit-chino-shorts/13842334/buy</t>
  </si>
  <si>
    <t>highlander men blue solid slim fit chino shorts</t>
  </si>
  <si>
    <t>https://www.myntra.com/shorts/arise/arise-men-black-striped-regular-fit-shorts/9194181/buy</t>
  </si>
  <si>
    <t>arise men black striped regular fit shorts</t>
  </si>
  <si>
    <t>https://www.myntra.com/socks/adidas/adidas-men-pack-of-3-black-solid-ankle-length-socks/13579562/buy</t>
  </si>
  <si>
    <t>adidas men pack of 3 black solid ankle length socks</t>
  </si>
  <si>
    <t>https://www.myntra.com/innerwear-vests/jockey/jockey-men-charcoal-grey-innerwear-vest-us26-0105-chaml/1999083/buy</t>
  </si>
  <si>
    <t>jockey men charcoal grey innerwear vest us26 0105 chaml</t>
  </si>
  <si>
    <t>https://www.myntra.com/shirts/roadster/roadster-men-blue--brown-checked-regular-fit-casual-shirt/11327024/buy</t>
  </si>
  <si>
    <t>roadster men blue  brown checked regular fit casual shirt</t>
  </si>
  <si>
    <t>https://www.myntra.com/jackets/roadster/roadster-men-blue-washed-denim-jacket/12288728/buy</t>
  </si>
  <si>
    <t>roadster men blue washed denim jacket</t>
  </si>
  <si>
    <t>https://www.myntra.com/shirts/highlander/highlander-men-white--black-slim-fit-striped-casual-shirt/12340804/buy</t>
  </si>
  <si>
    <t>https://www.myntra.com/tshirts/wrogn/wrogn-men-navy-blue--white-printed-regular-fit-polo-collar-pure-cotton-t-shirt/11363790/buy</t>
  </si>
  <si>
    <t>wrogn men navy blue  white printed regular fit polo collar pure cotton t shirt</t>
  </si>
  <si>
    <t>https://www.myntra.com/jackets/hm/hm-men-black-regular-fit-faux-shearling-jacket/16057308/buy</t>
  </si>
  <si>
    <t>hm men black regular fit faux shearling jacket</t>
  </si>
  <si>
    <t>https://www.myntra.com/tshirts/roadster/the-roadster-lifestyle-co-men-grey-melange--maroon-striped-polo-collar-t-shirt/10940954/buy</t>
  </si>
  <si>
    <t>the roadster lifestyle co men grey melange  maroon striped polo collar t shirt</t>
  </si>
  <si>
    <t>https://www.myntra.com/tshirts/mast--harbour/mast--harbour-men-white-pure-cotton-printed-round-neck-pure-cotton-t-shirt/13338262/buy</t>
  </si>
  <si>
    <t>mast  harbour men white pure cotton printed round neck pure cotton t shirt</t>
  </si>
  <si>
    <t>https://www.myntra.com/kurtas/sangria/sangria-women-fuchsia-pink--white-printed-pure-cotton-straight-kurta/13781180/buy</t>
  </si>
  <si>
    <t>sangria women fuchsia pink  white printed pure cotton straight kurta</t>
  </si>
  <si>
    <t>https://www.myntra.com/kurta-sets/anouk/anouk-women-mustard-yellow-printed-pure-cotton-kurta-with-trousers/14663982/buy</t>
  </si>
  <si>
    <t>anouk women mustard yellow printed pure cotton kurta with trousers</t>
  </si>
  <si>
    <t>https://www.myntra.com/kurtas/w/w-women-beige--mustard-yellow-floral-printed-straight-kurta/11430962/buy</t>
  </si>
  <si>
    <t>w women beige  mustard yellow floral printed straight kurta</t>
  </si>
  <si>
    <t>https://www.myntra.com/saree-blouse/salwar-studio/salwar-studio-women-gold-coloured-printed-cotton-silk-brocade-readymade-saree-blouse/11702356/buy</t>
  </si>
  <si>
    <t>salwar studio women gold coloured printed cotton silk brocade readymade saree blouse</t>
  </si>
  <si>
    <t>https://www.myntra.com/kurtas/varanga/varanga-women-sea-green--black-printed-straight-kurta/11456032/buy</t>
  </si>
  <si>
    <t>varanga women sea green  black printed straight kurta</t>
  </si>
  <si>
    <t>https://www.myntra.com/kurta-sets/sringam/sringam-women-pink--olive-green-printed-kurta-with-trousers/12884844/buy</t>
  </si>
  <si>
    <t>sringam women pink  olive green printed kurta with trousers</t>
  </si>
  <si>
    <t>https://www.myntra.com/sarees/saree-mall/saree-mall-black--beige-jute-silk-printed-saree/13901230/buy</t>
  </si>
  <si>
    <t>saree mall black  beige jute silk printed saree</t>
  </si>
  <si>
    <t>https://www.myntra.com/bra/enamor/enamor-black-non-wired-non-padded-high-coverage-everyday-bra-v058-/650564/buy</t>
  </si>
  <si>
    <t xml:space="preserve">enamor black non wired non padded high coverage everyday bra v058 </t>
  </si>
  <si>
    <t>https://www.myntra.com/bra/clovia/clovia-pack-of-2-bra/1400916/buy</t>
  </si>
  <si>
    <t>https://www.myntra.com/nightdress/enamor/enamor-women-navy-blue-relaxed-fit-long-length-nightdress/13094570/buy</t>
  </si>
  <si>
    <t>enamor women navy blue relaxed fit long length nightdress</t>
  </si>
  <si>
    <t>https://www.myntra.com/nightdress/enamor/enamor-women-mustard-yellow-relaxed-fit-long-length-nightdress/13370424/buy</t>
  </si>
  <si>
    <t>enamor women mustard yellow relaxed fit long length nightdress</t>
  </si>
  <si>
    <t>https://www.myntra.com/bra/prettycat/prettycat-navy-blue--pink-printed-underwired-lightly-padded-everyday-bra-pc-br-5170/9846707/buy</t>
  </si>
  <si>
    <t>prettycat navy blue  pink printed underwired lightly padded everyday bra pc br 5170</t>
  </si>
  <si>
    <t>32B, 34B, 36B</t>
  </si>
  <si>
    <t>https://www.myntra.com/tops/sangria/sangria-women-navy-blue--white-geometric-printed-shirt-style-top/13321338/buy</t>
  </si>
  <si>
    <t>sangria women navy blue  white geometric printed shirt style top</t>
  </si>
  <si>
    <t>https://www.myntra.com/kurtas/sangria/sangria-women-olive-green--white-floral-printed-pure-cotton-kurta/13290396/buy</t>
  </si>
  <si>
    <t>sangria women olive green  white floral printed pure cotton kurta</t>
  </si>
  <si>
    <t>https://www.myntra.com/kurtas/herenow/herenow-women-peach-coloured-solid-pleated-yoke-straight-kurta/14430922/buy</t>
  </si>
  <si>
    <t>herenow women peach coloured solid pleated yoke straight kurta</t>
  </si>
  <si>
    <t>https://www.myntra.com/dresses/sztori/sztori-plus-size-women-navy-blue--pink-floral-printed-a-line-dress/11008622/buy</t>
  </si>
  <si>
    <t>sztori plus size women navy blue  pink floral printed a line dress</t>
  </si>
  <si>
    <t>https://www.myntra.com/track-pants/harvard/harvard-navy-solid-trackpants/2320173/buy</t>
  </si>
  <si>
    <t>harvard navy solid trackpants</t>
  </si>
  <si>
    <t>https://www.myntra.com/sweatshirts/roadster/roadster-women-pink-printed-detail-hooded-sweatshirt/12533714/buy</t>
  </si>
  <si>
    <t>roadster women pink printed detail hooded sweatshirt</t>
  </si>
  <si>
    <t>https://www.myntra.com/tops/cation/cation-black-high-neck-fitted-crop-top/14161784/buy</t>
  </si>
  <si>
    <t>cation black high neck fitted crop top</t>
  </si>
  <si>
    <t>https://www.myntra.com/jeggings/dressberry/dressberry-women-blue-solid-super-skinny-fit-jeggings/10366421/buy</t>
  </si>
  <si>
    <t>dressberry women blue solid super skinny fit jeggings</t>
  </si>
  <si>
    <t>https://www.myntra.com/sweaters/mast--harbour/mast--harbour-women-orange--white-colourblocked-sweater/6726550/buy</t>
  </si>
  <si>
    <t>mast  harbour women orange  white colourblocked sweater</t>
  </si>
  <si>
    <t>https://www.myntra.com/dresses/uf/uf-women-black--white-printed-maxi-dress/11099574/buy</t>
  </si>
  <si>
    <t>uf women black  white printed maxi dress</t>
  </si>
  <si>
    <t>https://www.myntra.com/sweatshirts/roadster/roadster-women-olive-green-solid-hooded-sweatshirt/11991034/buy</t>
  </si>
  <si>
    <t>https://www.myntra.com/tops/scorpius/scorpius-women-pack-of-2-white-solid-crop-pure-cotton-tops/9341035/buy</t>
  </si>
  <si>
    <t>scorpius women pack of 2 white solid crop pure cotton tops</t>
  </si>
  <si>
    <t>https://www.myntra.com/jeans/sassafras/sassafras-women-blue-cotton-relaxed-fit-high-rise-clean-look-stretchable-cropped-jeans/13000464/buy</t>
  </si>
  <si>
    <t>sassafras women blue cotton relaxed fit high rise clean look stretchable cropped jeans</t>
  </si>
  <si>
    <t>https://www.myntra.com/jackets/roadster/roadster-women-burgundy-solid-padded-jacket/1875265/buy</t>
  </si>
  <si>
    <t>roadster women burgundy solid padded jacket</t>
  </si>
  <si>
    <t>https://www.myntra.com/dresses/aurelia/aurelia-teal-blue--golden-ethnic-motifs-printed-maxi-dress/11652908/buy</t>
  </si>
  <si>
    <t>aurelia teal blue  golden ethnic motifs printed maxi dress</t>
  </si>
  <si>
    <t>https://www.myntra.com/shorts/breakbounce/breakbounce-men-beige-solid-slim-fit-regular-shorts/11851464/buy</t>
  </si>
  <si>
    <t>breakbounce men beige solid slim fit regular shorts</t>
  </si>
  <si>
    <t>https://www.myntra.com/jeans/wrogn/wrogn-men-black-slim-fit-mid-rise-clean-look-stretchable-jeans/10685252/buy</t>
  </si>
  <si>
    <t>https://www.myntra.com/trousers/roadster/roadster-men-charcoal-grey-slim-fit-solid-chinos/12879618/buy</t>
  </si>
  <si>
    <t>roadster men charcoal grey slim fit solid chinos</t>
  </si>
  <si>
    <t>https://www.myntra.com/jeans/roadster/roadster-men-blue-slim-tapered-fit-mid-rise-clean-look-stretchable-cropped-jeans/12358348/buy</t>
  </si>
  <si>
    <t>https://www.myntra.com/jeans/highlander/highlander-men-charcoal-jogger-mid-rise-clean-look-stretchable-jeans/4322616/buy</t>
  </si>
  <si>
    <t>highlander men charcoal jogger mid rise clean look stretchable jeans</t>
  </si>
  <si>
    <t>https://www.myntra.com/track-pants/maniac/maniac-men-navy-blue-solid-joggers/10236759/buy</t>
  </si>
  <si>
    <t>https://www.myntra.com/kurtas/vastramay/vastramay-men-purple-solid-straight-kurta/11005936/buy</t>
  </si>
  <si>
    <t>vastramay men purple solid straight kurta</t>
  </si>
  <si>
    <t>https://www.myntra.com/briefs/one8-by-virat-kohli/one8-by-virat-kohli-men-pack-of-2-solid-briefs-102/10794488/buy</t>
  </si>
  <si>
    <t>one8 by virat kohli men pack of 2 solid briefs 102</t>
  </si>
  <si>
    <t>https://www.myntra.com/briefs/ic4/ic4-men-pack-of-2-charcoal-grey--black-assorted-gym-supporter-briefs-0202p2/11287228/buy</t>
  </si>
  <si>
    <t>ic4 men pack of 2 charcoal grey  black assorted gym supporter briefs 0202p2</t>
  </si>
  <si>
    <t>https://www.myntra.com/trunk/jockey/jockey-men-red-solid-trunks-us20-0105/11863616/buy</t>
  </si>
  <si>
    <t>jockey men red solid trunks us20 0105</t>
  </si>
  <si>
    <t>https://www.myntra.com/shirts/highlander/highlander-men-red--black-slim-fit-checked-casual-shirt/11093678/buy</t>
  </si>
  <si>
    <t>highlander men red  black slim fit checked casual shirt</t>
  </si>
  <si>
    <t>https://www.myntra.com/tshirts/us-polo-assn/us-polo-assn-men-navy-blue--red-solid-polo-collar-t-shirt/11359586/buy</t>
  </si>
  <si>
    <t>us polo assn men navy blue  red solid polo collar t shirt</t>
  </si>
  <si>
    <t>https://www.myntra.com/shirts/kook-n-keech/kook-n-keech-men-black-regular-fit-faded-casual-shirt/10926958/buy</t>
  </si>
  <si>
    <t>kook n keech men black regular fit faded casual shirt</t>
  </si>
  <si>
    <t>https://www.myntra.com/shirts/wrogn/wrogn-men-teal-blue-slim-fit-printed-casual-shirt/12422572/buy</t>
  </si>
  <si>
    <t>wrogn men teal blue slim fit printed casual shirt</t>
  </si>
  <si>
    <t>https://www.myntra.com/shirts/wrogn/wrogn-men-blue--white-slim-fit-checked-casual-shirt/11361602/buy</t>
  </si>
  <si>
    <t>wrogn men blue  white slim fit checked casual shirt</t>
  </si>
  <si>
    <t>https://www.myntra.com/tshirts/wrogn/wrogn-men-black-printed-round-neck-t-shirt/11363246/buy</t>
  </si>
  <si>
    <t>https://www.myntra.com/kurtas/w/w-women-mustard-yellow--pink-printed-straight-kurta/11369580/buy</t>
  </si>
  <si>
    <t>w women mustard yellow  pink printed straight kurta</t>
  </si>
  <si>
    <t>https://www.myntra.com/dresses/indian-virasat/indian-virasat-women-embellished-green-maxi-dress/10679266/buy</t>
  </si>
  <si>
    <t>indian virasat women embellished green maxi dress</t>
  </si>
  <si>
    <t>https://www.myntra.com/kurta-sets/inddus/inddus-women-maroon-zari-yoke-design-chanderi-cotton-kurta-with-palazzos--dupatta/12710958/buy</t>
  </si>
  <si>
    <t>inddus women maroon zari yoke design chanderi cotton kurta with palazzos  dupatta</t>
  </si>
  <si>
    <t>https://www.myntra.com/kurtas/sangria/sangria-women-mustard-yellow--silver-geometric-printed-straight-kurta/12539416/buy</t>
  </si>
  <si>
    <t>sangria women mustard yellow  silver geometric printed straight kurta</t>
  </si>
  <si>
    <t>https://www.myntra.com/nightdress/etc/etc-white--blue-printed-nightdress/12442146/buy</t>
  </si>
  <si>
    <t>etc white  blue printed nightdress</t>
  </si>
  <si>
    <t>https://www.myntra.com/lounge-pants/claura/claura-women-pack-of-2-black--maroon-lounge-pants-lower-11-blak-mroon/6632587/buy</t>
  </si>
  <si>
    <t>claura women pack of 2 black  maroon lounge pants lower 11 blak mroon</t>
  </si>
  <si>
    <t>https://www.myntra.com/bath-robe/trident/trident-women-white-solid-bath-robe/9104835/buy</t>
  </si>
  <si>
    <t>Trident</t>
  </si>
  <si>
    <t>trident women white solid bath robe</t>
  </si>
  <si>
    <t>M</t>
  </si>
  <si>
    <t>https://www.myntra.com/briefs/jockey/jockey-women-pack-of-2-printed-hipster-briefs-1523/14993130/buy</t>
  </si>
  <si>
    <t>jockey women pack of 2 printed hipster briefs 1523</t>
  </si>
  <si>
    <t>https://www.myntra.com/bra/zivame/zivame-navy-blue-solid-non-wired-non-padded-t-shirt-bra-zi10tacore0blue/13888072/buy</t>
  </si>
  <si>
    <t>zivame navy blue solid non wired non padded t shirt bra zi10tacore0blue</t>
  </si>
  <si>
    <t>https://www.myntra.com/bra/clovia/clovia-maroon-solid-cotton-non-padded-full-cup-everyday-bra-br1953p0932b/11161884/buy</t>
  </si>
  <si>
    <t>clovia maroon solid cotton non padded full cup everyday bra br1953p0932b</t>
  </si>
  <si>
    <t>https://www.myntra.com/bra/zivame/zivame-yellow-half-coverage-underwired-lightly-padded-t-shirt-bra---zi10t6fashbyelw/14668074/buy</t>
  </si>
  <si>
    <t>zivame yellow half coverage underwired lightly padded t shirt bra   zi10t6fashbyelw</t>
  </si>
  <si>
    <t>https://www.myntra.com/bra/prettycat/prettycat-pink-printed-underwired-lightly-padded-t-shirt-bra-pc-br-5170-pnk/9846669/buy</t>
  </si>
  <si>
    <t>prettycat pink printed underwired lightly padded t shirt bra pc br 5170 pnk</t>
  </si>
  <si>
    <t>https://www.myntra.com/kurtas/herenow/herenow-women-maroon-solid-cotton-straight-kurta/12517040/buy</t>
  </si>
  <si>
    <t>herenow women maroon solid cotton straight kurta</t>
  </si>
  <si>
    <t>https://www.myntra.com/jeans/sztori/sztori-plus-size-women-blue-skinny-fit-mid-rise-clean-look-stretchable-jeans/9656445/buy</t>
  </si>
  <si>
    <t>sztori plus size women blue skinny fit mid rise clean look stretchable jeans</t>
  </si>
  <si>
    <t>https://www.myntra.com/tshirts/herenow/herenow-womens-blue-pure-cotton-t-shirt/15211118/buy</t>
  </si>
  <si>
    <t>herenow womens blue pure cotton t shirt</t>
  </si>
  <si>
    <t>https://www.myntra.com/tshirts/hrx-by-hrithik-roshan/hrx-by-hrithik-roshan-women-north-sea-printed-n9-antimicrobial-technology-running-tshirt/11640372/buy</t>
  </si>
  <si>
    <t>hrx by hrithik roshan women north sea printed n9 antimicrobial technology running tshirt</t>
  </si>
  <si>
    <t>https://www.myntra.com/tshirts/minions-by-kook-n-keech/minions-by-kook-n-keech-women-white-minions-printed-cotton-t-shirt/12106280/buy</t>
  </si>
  <si>
    <t>minions by kook n keech women white minions printed cotton t shirt</t>
  </si>
  <si>
    <t>https://www.myntra.com/dresses/besiva/besiva-maroon--black-bodycon-dress/310730/buy</t>
  </si>
  <si>
    <t>besiva maroon  black bodycon dress</t>
  </si>
  <si>
    <t>https://www.myntra.com/jeans/high-star/high-star-women-blue-flared-high-rise-clean-look-jeans/11114386/buy</t>
  </si>
  <si>
    <t>https://www.myntra.com/shorts/roadster/roadster-women-blue-washed-regular-fit-denim-shorts/11489530/buy</t>
  </si>
  <si>
    <t>https://www.myntra.com/tshirts/roadster/roadster-women-pack-of-2-pure-cotton-printed-t-shirts/17383736/buy</t>
  </si>
  <si>
    <t>https://www.myntra.com/tops/berrylush/berrylush-mustard-yellow-flutter-sleeves-styled-back-crop-top/13724256/buy</t>
  </si>
  <si>
    <t>berrylush mustard yellow flutter sleeves styled back crop top</t>
  </si>
  <si>
    <t>https://www.myntra.com/jumpsuit/tokyo-talkies/tokyo-talkies-women-beige--white-striped-basic-jumpsuit/11970560/buy</t>
  </si>
  <si>
    <t>tokyo talkies women beige  white striped basic jumpsuit</t>
  </si>
  <si>
    <t>https://www.myntra.com/dresses/and/and-women-solid-maroon-a-line-dress/10557818/buy</t>
  </si>
  <si>
    <t>and women solid maroon a line dress</t>
  </si>
  <si>
    <t>https://www.myntra.com/tshirts/roadster/the-roadster-lifestyle-co-women-pink-solid-round-neck-pure-cotton-t-shirt/9740155/buy</t>
  </si>
  <si>
    <t>https://www.myntra.com/tshirts/kook-n-keech-disney/kook-n-keech-disney-women-blue-ariel-printed-round-neck-pure-cotton-t-shirt/13132600/buy</t>
  </si>
  <si>
    <t>kook n keech disney women blue ariel printed round neck pure cotton t shirt</t>
  </si>
  <si>
    <t>https://www.myntra.com/tshirts/mast--harbour/mast--harbour-women-white--orange-striped-round-neck-t-shirt/12204866/buy</t>
  </si>
  <si>
    <t>mast  harbour women white  orange striped round neck t shirt</t>
  </si>
  <si>
    <t>https://www.myntra.com/tops/mast--harbour/mast--harbour-women-yellow-raglan-sleeve-solid-pure-cotton-top/11381110/buy</t>
  </si>
  <si>
    <t>mast  harbour women yellow raglan sleeve solid pure cotton top</t>
  </si>
  <si>
    <t>https://www.myntra.com/trousers/marks--spencer/marks--spencer-women-beige-linen-solid-parallel-trousers/8463787/buy</t>
  </si>
  <si>
    <t>marks  spencer women beige linen solid parallel trousers</t>
  </si>
  <si>
    <t>24, 25, 27, 29, 31, 34, 36</t>
  </si>
  <si>
    <t>https://www.myntra.com/track-pants/puma-motorsport/puma-motorsport-men-black-straight-fit-bmw-mms-t7-solid-track-pants-with-printed-detailing/11452012/buy</t>
  </si>
  <si>
    <t>puma motorsport men black straight fit bmw mms t7 solid track pants with printed detailing</t>
  </si>
  <si>
    <t>https://www.myntra.com/track-pants/nike/nike-men-black-solid-as-m-nk-dry-pant-taper-fa-swoosh-tapered-training-crop-track-pants/12916250/buy</t>
  </si>
  <si>
    <t>nike men black solid as m nk dry pant taper fa swoosh tapered training crop track pants</t>
  </si>
  <si>
    <t>https://www.myntra.com/track-pants/herenow/herenow-men-navy-blue-printed-track-pants/11154612/buy</t>
  </si>
  <si>
    <t>herenow men navy blue printed track pants</t>
  </si>
  <si>
    <t>https://www.myntra.com/track-pants/dillinger/dillinger-men-navy-blue-solid-knitted-regular-fit-track-pants/10579644/buy</t>
  </si>
  <si>
    <t>dillinger men navy blue solid knitted regular fit track pants</t>
  </si>
  <si>
    <t>https://www.myntra.com/shorts/wrogn/wrogn-men-black-solid-slim-fit-sports-shorts-with-side-stripes/11361736/buy</t>
  </si>
  <si>
    <t>wrogn men black solid slim fit sports shorts with side stripes</t>
  </si>
  <si>
    <t>28, 30, 32, 34, 38</t>
  </si>
  <si>
    <t>https://www.myntra.com/trousers/hubberholme/hubberholme-men-charcoal-grey-stretchable-slim-fit-solid-cargos/11304620/buy</t>
  </si>
  <si>
    <t>hubberholme men charcoal grey stretchable slim fit solid cargos</t>
  </si>
  <si>
    <t>https://www.myntra.com/shorts/highlander/highlander-men-grey-striped-slim-fit-regular-shorts/14115126/buy</t>
  </si>
  <si>
    <t>highlander men grey striped slim fit regular shorts</t>
  </si>
  <si>
    <t>https://www.myntra.com/kurtas/sojanya/sojanya-men-maroon-woven-design-straight-kurta/6914189/buy</t>
  </si>
  <si>
    <t>sojanya men maroon woven design straight kurta</t>
  </si>
  <si>
    <t>https://www.myntra.com/lounge-shorts/vimal/vimal-men-pack-of-2-grey-melange-solid-lounge-shorts/13676562/buy</t>
  </si>
  <si>
    <t>vimal men pack of 2 grey melange solid lounge shorts</t>
  </si>
  <si>
    <t>https://www.myntra.com/tshirts/puma/puma-men-white-t-shirt/15594826/buy</t>
  </si>
  <si>
    <t>puma men white t shirt</t>
  </si>
  <si>
    <t>https://www.myntra.com/shirts/highlander/highlander-men-blue-slim-fit-checked-casual-shirt/14205788/buy</t>
  </si>
  <si>
    <t>https://www.myntra.com/tshirts/roadster/roadster-men-navy-blue-pure-cotton-solid-polo-collar-pure-cotton-t-shirt/13314362/buy</t>
  </si>
  <si>
    <t>roadster men navy blue pure cotton solid polo collar pure cotton t shirt</t>
  </si>
  <si>
    <t>https://www.myntra.com/tshirts/louis-philippe/louis-philippe-men-burgundy-solid-polo-collar-pure-cotton-t-shirt/14379906/buy</t>
  </si>
  <si>
    <t>louis philippe men burgundy solid polo collar pure cotton t shirt</t>
  </si>
  <si>
    <t>https://www.myntra.com/jackets/wrogn/wrogn-men-black-solid-bomber/6832149/buy</t>
  </si>
  <si>
    <t>https://www.myntra.com/tshirts/roadster/roadster-men-mustard-yellow-embroidered-round-neck-pure-cotton-t-shirt/12251266/buy</t>
  </si>
  <si>
    <t>roadster men mustard yellow embroidered round neck pure cotton t shirt</t>
  </si>
  <si>
    <t>https://www.myntra.com/tshirts/roadster/roadster-men-rust-brown-printed-round-neck-pure-cotton-t-shirt/12908450/buy</t>
  </si>
  <si>
    <t>roadster men rust brown printed round neck pure cotton t shirt</t>
  </si>
  <si>
    <t>https://www.myntra.com/kurtas/popnetic/popnetic-women-blue-block-printed-straight-kurta/11066856/buy</t>
  </si>
  <si>
    <t>popnetic women blue block printed straight kurta</t>
  </si>
  <si>
    <t>https://www.myntra.com/kurtas/herenow/herenow-women-green--white-checked-straight-kurta/13165436/buy</t>
  </si>
  <si>
    <t>herenow women green  white checked straight kurta</t>
  </si>
  <si>
    <t>https://www.myntra.com/kurtas/anubhutee/anubhutee-women-charcoal-grey-yoke-design-straight-kurta/10941774/buy</t>
  </si>
  <si>
    <t>anubhutee women charcoal grey yoke design straight kurta</t>
  </si>
  <si>
    <t>https://www.myntra.com/kurta-sets/herenow/herenow-women-pink-pure-cotton-printed-kurta-with-palazzos/13739968/buy</t>
  </si>
  <si>
    <t>herenow women pink pure cotton printed kurta with palazzos</t>
  </si>
  <si>
    <t>https://www.myntra.com/dupatta/dupatta-bazaar/dupatta-bazaar-beige--golden-colored-embroidered-dupatta/7740192/buy</t>
  </si>
  <si>
    <t>dupatta bazaar beige  golden colored embroidered dupatta</t>
  </si>
  <si>
    <t>https://www.myntra.com/briefs/dressberry/dressberry-women-pack-of-3-pure-cotton-hipster-briefs-db-prt-bik-new-018/14917694/buy</t>
  </si>
  <si>
    <t>dressberry women pack of 3 pure cotton hipster briefs db prt bik new 018</t>
  </si>
  <si>
    <t>https://www.myntra.com/bra/dressberry/dressberry-pack-of-2-floral-printed-t-shirt-bra---lightly-padded/14960088/buy</t>
  </si>
  <si>
    <t>dressberry pack of 2 floral printed t shirt bra   lightly padded</t>
  </si>
  <si>
    <t>https://www.myntra.com/lingerie-set/abelino/abelino-women-red-self-design-padded-bridal-lace-lingerie-set-setleo/14074134/buy</t>
  </si>
  <si>
    <t>abelino women red self design padded bridal lace lingerie set setleo</t>
  </si>
  <si>
    <t>https://www.myntra.com/bra/inner-sense/inner-sense-beige-solid-organic-cotton-antimicrobial-sustainable--seamless-side-support-bra-isb057/11477864/buy</t>
  </si>
  <si>
    <t>Inner Sense</t>
  </si>
  <si>
    <t>inner sense beige solid organic cotton antimicrobial sustainable  seamless side support bra isb057</t>
  </si>
  <si>
    <t>32B, 32C, 32D, 34B, 34C, 34D, 34DD, 34E, 36B, 36C, 36D, 36DD, 36E, 38B, 38C, 38D, 38DD, 38E, 40B, 40C, 40D, 40DD, 42B, 42C, 42D, 44B, 44C, 46B</t>
  </si>
  <si>
    <t>https://www.myntra.com/bra/dressberry/dressberry-purple--pink-printed-non-wired-lightly-padded-t-shirt-bra-db-hltn-bra-011g/11026660/buy</t>
  </si>
  <si>
    <t>dressberry purple  pink printed non wired lightly padded t shirt bra db hltn bra 011g</t>
  </si>
  <si>
    <t>https://www.myntra.com/bra/prettybold/prettybold-beige-solid-non-wired-non-padded-everyday-bra-pb-15/12011630/buy</t>
  </si>
  <si>
    <t>prettybold beige solid non wired non padded everyday bra pb 15</t>
  </si>
  <si>
    <t>https://www.myntra.com/briefs/hm/hm-woman-black-6-pack-thong-briefs/15193418/buy</t>
  </si>
  <si>
    <t>hm woman black 6 pack thong briefs</t>
  </si>
  <si>
    <t>https://www.myntra.com/dresses/herenow/herenow-women-deep-navy-blue-ethnic-motifs-belted-dress/14208188/buy</t>
  </si>
  <si>
    <t>herenow women deep navy blue ethnic motifs belted dress</t>
  </si>
  <si>
    <t>https://www.myntra.com/kurta-sets/sangria/sangria-women-blue--yellow-striped-kurta-with-trousers/12104996/buy</t>
  </si>
  <si>
    <t>sangria women blue  yellow striped kurta with trousers</t>
  </si>
  <si>
    <t>https://www.myntra.com/dresses/pluss/pluss-women-blue-denim-embellished-fit-and-flare-dress/7255876/buy</t>
  </si>
  <si>
    <t>pluss women blue denim embellished fit and flare dress</t>
  </si>
  <si>
    <t>https://www.myntra.com/track-pants/harvard/harvard-women-black-solid-joggers/6017145/buy</t>
  </si>
  <si>
    <t>https://www.myntra.com/trousers/kassually/kassually-women-beige-smart-regular-fit-self-design-bootcut-trousers/10739558/buy</t>
  </si>
  <si>
    <t>kassually women beige smart regular fit self design bootcut trousers</t>
  </si>
  <si>
    <t>https://www.myntra.com/jeggings/roadster/roadster-women-blue-washed-mid-rise-side-striped-denim-jeggings/13339776/buy</t>
  </si>
  <si>
    <t>roadster women blue washed mid rise side striped denim jeggings</t>
  </si>
  <si>
    <t>https://www.myntra.com/tops/dressberry/dressberry-women-off-white-self-design-top/2185695/buy</t>
  </si>
  <si>
    <t>dressberry women off white self design top</t>
  </si>
  <si>
    <t>https://www.myntra.com/tops/kassually/kassually-black--white-animal-printed-puff-sleeves-fitted-crop-top/13670890/buy</t>
  </si>
  <si>
    <t>kassually black  white animal printed puff sleeves fitted crop top</t>
  </si>
  <si>
    <t>https://www.myntra.com/jeans/roadster/roadster-women-black-solid-flared-fit-mid-rise-clean-look-stretchable-jeans/13339546/buy</t>
  </si>
  <si>
    <t>roadster women black solid flared fit mid rise clean look stretchable jeans</t>
  </si>
  <si>
    <t>https://www.myntra.com/dresses/shae-by-sassafras/shae-by-sassafras-women-peach-coloured-pure-cotton-floral-printed-a-line-dress/13845640/buy</t>
  </si>
  <si>
    <t>shae by sassafras women peach coloured pure cotton floral printed a line dress</t>
  </si>
  <si>
    <t>https://www.myntra.com/jeans/sassafras/sassafras-women-purple-relaxed-fit-high-rise-jeans/13935932/buy</t>
  </si>
  <si>
    <t>sassafras women purple relaxed fit high rise jeans</t>
  </si>
  <si>
    <t>https://www.myntra.com/dresses/rustorange/rustorange-women-maroon--grey-printed-a-line-dress/11101422/buy</t>
  </si>
  <si>
    <t>rustorange women maroon  grey printed a line dress</t>
  </si>
  <si>
    <t>https://www.myntra.com/shrug/mabish-by-sonal-jain/mabish-by-sonal-jain-black-solid-sheer-snood-shrug/7797233/buy</t>
  </si>
  <si>
    <t>mabish by sonal jain black solid sheer snood shrug</t>
  </si>
  <si>
    <t>https://www.myntra.com/tshirts/harvard/harvard-women-navy--white-striped-round-neck-pure-cotton-t-shirt/8437937/buy</t>
  </si>
  <si>
    <t>harvard women navy  white striped round neck pure cotton t shirt</t>
  </si>
  <si>
    <t>https://www.myntra.com/jeans/kook-n-keech/kook-n-keech-men-blue-skinny-fit-mid-rise-mildly-distressed-stretchable-jeans/4929042/buy</t>
  </si>
  <si>
    <t>kook n keech men blue skinny fit mid rise mildly distressed stretchable jeans</t>
  </si>
  <si>
    <t>https://www.myntra.com/track-pants/highlander/highlander-men-navy-blue--red-typography-slim-fit-track-pants/13793520/buy</t>
  </si>
  <si>
    <t>highlander men navy blue  red typography slim fit track pants</t>
  </si>
  <si>
    <t>https://www.myntra.com/jeans/levis/levis-men-blue-512-slim-tapered-fit-heavy-fade-stretchable-jeans/13367382/buy</t>
  </si>
  <si>
    <t>levis men blue 512 slim tapered fit heavy fade stretchable jeans</t>
  </si>
  <si>
    <t>https://www.myntra.com/track-pants/wrogn/wrogn-black-solid-straight-fit-joggers-with-logo-printed-detailing/11361978/buy</t>
  </si>
  <si>
    <t>wrogn black solid straight fit joggers with logo printed detailing</t>
  </si>
  <si>
    <t>https://www.myntra.com/kurtas/deyann/deyann-men-navy-blue--gold-coloured-woven-design-asymmetric-straight-kurta/11682210/buy</t>
  </si>
  <si>
    <t>deyann men navy blue  gold coloured woven design asymmetric straight kurta</t>
  </si>
  <si>
    <t>https://www.myntra.com/innerwear-vests/dollar-bigboss/dollar-bigboss-pack-of-3-white-innerwear-vests-mdve-02-po3/1798402/buy</t>
  </si>
  <si>
    <t>dollar bigboss pack of 3 white innerwear vests mdve 02 po3</t>
  </si>
  <si>
    <t>https://www.myntra.com/socks/invictus/invictus-men-set-of-3-patterned-calf-length-socks/1575043/buy</t>
  </si>
  <si>
    <t>invictus men set of 3 patterned calf length socks</t>
  </si>
  <si>
    <t>https://www.myntra.com/trunk/levis/levis-men-pack-of-2-assorted-solid-trunks-001/14447646/buy</t>
  </si>
  <si>
    <t>levis men pack of 2 assorted solid trunks 001</t>
  </si>
  <si>
    <t>https://www.myntra.com/briefs/us-polo-assn/us-polo-assn-men-pack-of-2-navy-blue-solid-briefs-y9i006-433-p2/11354540/buy</t>
  </si>
  <si>
    <t>us polo assn men pack of 2 navy blue solid briefs y9i006 433 p2</t>
  </si>
  <si>
    <t>https://www.myntra.com/shirts/highlander/highlander-men-blue-slim-fit-printed-casual-shirt/16480940/buy</t>
  </si>
  <si>
    <t>https://www.myntra.com/tshirts/invictus/invictus-men-burgundy-solid-polo-collar-t-shirt/11750400/buy</t>
  </si>
  <si>
    <t>invictus men burgundy solid polo collar t shirt</t>
  </si>
  <si>
    <t>https://www.myntra.com/shirts/highlander/highlander-men-white-slim-fit-printed-casual-shirt/11899526/buy</t>
  </si>
  <si>
    <t>highlander men white slim fit printed casual shirt</t>
  </si>
  <si>
    <t>https://www.myntra.com/tshirts/wrogn/wrogn-men-navy-blue--off-white-striped-round-neck-pure-cotton-t-shirt/9768173/buy</t>
  </si>
  <si>
    <t>wrogn men navy blue  off white striped round neck pure cotton t shirt</t>
  </si>
  <si>
    <t>https://www.myntra.com/sweaters/mast--harbour/mast--harbour-men-rust-orange-solid-pullover-sweater/10135639/buy</t>
  </si>
  <si>
    <t>mast  harbour men rust orange solid pullover sweater</t>
  </si>
  <si>
    <t>https://www.myntra.com/shirts/levis/levis-men-rust-red--blue-slim-fit-tartan-checked-pure-cotton-casual-shirt/14851918/buy</t>
  </si>
  <si>
    <t>levis men rust red  blue slim fit tartan checked pure cotton casual shirt</t>
  </si>
  <si>
    <t>https://www.myntra.com/tshirts/roadster/roadster-men-yellow-printed-round-neck-pure-cotton-t-shirt/10574730/buy</t>
  </si>
  <si>
    <t>roadster men yellow printed round neck pure cotton t shirt</t>
  </si>
  <si>
    <t>https://www.myntra.com/palazzos/juniper/juniper-women-off-white-hem-design-straight-leg-palazzos/10614676/buy</t>
  </si>
  <si>
    <t>juniper women off white hem design straight leg palazzos</t>
  </si>
  <si>
    <t>https://www.myntra.com/kurta-sets/jompers/jompers-women-pink-solid-kurta-with-trousers--dupatta/12096476/buy</t>
  </si>
  <si>
    <t>jompers women pink solid kurta with trousers  dupatta</t>
  </si>
  <si>
    <t>https://www.myntra.com/kurta-sets/indo-era/indo-era-women-burgundy--pink-screen-print-kurta-with-palazzos--dupatta/12040870/buy</t>
  </si>
  <si>
    <t>indo era women burgundy  pink screen print kurta with palazzos  dupatta</t>
  </si>
  <si>
    <t>https://www.myntra.com/kurta-sets/khushal-k/khushal-k-women-cream-coloured--black-printed-kurta-with-palazzos--dupatta/13391078/buy</t>
  </si>
  <si>
    <t>khushal k women cream coloured  black printed kurta with palazzos  dupatta</t>
  </si>
  <si>
    <t>https://www.myntra.com/dupatta/w/w-rust-red--white-embroidered-dupatta/11369174/buy</t>
  </si>
  <si>
    <t>w rust red  white embroidered dupatta</t>
  </si>
  <si>
    <t>https://www.myntra.com/bra/amante/amante-black-polka-dot-non-wired-lightly-padded-t-shirt-bra22801/637855/buy</t>
  </si>
  <si>
    <t>amante black polka dot non wired lightly padded t shirt bra22801</t>
  </si>
  <si>
    <t>https://www.myntra.com/night-suits/dressberry/dressberry-women-2-pc-navy-blue-solid-night-suit-set/12185268/buy</t>
  </si>
  <si>
    <t>dressberry women 2 pc navy blue solid night suit set</t>
  </si>
  <si>
    <t>https://www.myntra.com/briefs/dressberry/dressberry-women-pack-of-3-solid-briefs-db-solid-hip-new-006/14917768/buy</t>
  </si>
  <si>
    <t>dressberry women pack of 3 solid briefs db solid hip new 006</t>
  </si>
  <si>
    <t>https://www.myntra.com/bra/abelino/abelino-red--black-solid-non-wired-non-padded-sports-bra-5130red01/7139662/buy</t>
  </si>
  <si>
    <t>abelino red  black solid non wired non padded sports bra 5130red01</t>
  </si>
  <si>
    <t>https://www.myntra.com/tops/sztori/sztori-plus-size-women-navy-blue-solid-top/8387027/buy</t>
  </si>
  <si>
    <t>sztori plus size women navy blue solid top</t>
  </si>
  <si>
    <t>https://www.myntra.com/sweatshirts/hrx-by-hrithik-roshan/hrx-by-hrithik-roshan-women-teal-blue-solid-athleisure-cropped-hooded-sweatshirt/4653857/buy</t>
  </si>
  <si>
    <t>hrx by hrithik roshan women teal blue solid athleisure cropped hooded sweatshirt</t>
  </si>
  <si>
    <t>https://www.myntra.com/tops/veni-vidi-vici/veni-vidi-vici-black-fitted-crop-top/13737932/buy</t>
  </si>
  <si>
    <t>veni vidi vici black fitted crop top</t>
  </si>
  <si>
    <t>https://www.myntra.com/sweatshirts/roadster/roadster-women-green-waist-tie-solid-sweatshirt/11991074/buy</t>
  </si>
  <si>
    <t>roadster women green waist tie solid sweatshirt</t>
  </si>
  <si>
    <t>https://www.myntra.com/jeans/mast--harbour/mast--harbour-women-grey-skinny-fit-mid-rise-clean-look-stretchable-cropped-jeans/11255806/buy</t>
  </si>
  <si>
    <t>https://www.myntra.com/tshirts/roadster/roadster-women-pack-of-2-pure-cotton-t-shirts/17383716/buy</t>
  </si>
  <si>
    <t>https://www.myntra.com/jumpsuit/deewa/deewa-women-black--off-white-striped-basic-jumpsuit/11745734/buy</t>
  </si>
  <si>
    <t>deewa women black  off white striped basic jumpsuit</t>
  </si>
  <si>
    <t>https://www.myntra.com/jackets/mast--harbour/mast--harbour-women-red-solid-puffer-jacket/9690925/buy</t>
  </si>
  <si>
    <t>mast  harbour women red solid puffer jacket</t>
  </si>
  <si>
    <t>https://www.myntra.com/jackets/chemistry-edition/chemistry-edition-women-black-solid-denim-jacket/9855317/buy</t>
  </si>
  <si>
    <t>chemistry edition women black solid denim jacket</t>
  </si>
  <si>
    <t>https://www.myntra.com/jeans/mast--harbour/mast--harbour-men-blue-skinny-fit-mid-rise-clean-look-stretchable-jeans/2471592/buy</t>
  </si>
  <si>
    <t>https://www.myntra.com/jeans/wrogn/wrogn-men-black-slim-fit-mid-rise-clean-look-stretchable-jeans/10187399/buy</t>
  </si>
  <si>
    <t>https://www.myntra.com/jeans/high-star/high-star-men-blue-slim-fit-mid-rise-clean-look-stretchable-jeans/8071709/buy</t>
  </si>
  <si>
    <t>high star men blue slim fit mid rise clean look stretchable jeans</t>
  </si>
  <si>
    <t>https://www.myntra.com/trousers/roadster/roadster-men-olive-green-regular-trousers/13859498/buy</t>
  </si>
  <si>
    <t>roadster men olive green regular trousers</t>
  </si>
  <si>
    <t>https://www.myntra.com/kurtas/sojanya/sojanya-men-yellow-embroidered-straight-kurta/11422690/buy</t>
  </si>
  <si>
    <t>sojanya men yellow embroidered straight kurta</t>
  </si>
  <si>
    <t>https://www.myntra.com/kurtas/sojanya/sojanya-men-maroon-woven-design-straight-kurta/7486542/buy</t>
  </si>
  <si>
    <t>https://www.myntra.com/trunk/damensch/damensch-men-pack-of-2-solid-deodorizing-trunks-dam-cts-t-irb-drg-pack-2-mix/13755746/buy</t>
  </si>
  <si>
    <t>damensch men pack of 2 solid deodorizing trunks dam cts t irb drg pack 2 mix</t>
  </si>
  <si>
    <t>https://www.myntra.com/briefs/roadster/roadster-men-pack-of-2-briefs-rdst-brf1-2pp-cm/14393732/buy</t>
  </si>
  <si>
    <t>roadster men pack of 2 briefs rdst brf1 2pp cm</t>
  </si>
  <si>
    <t>https://www.myntra.com/lounge-shorts/vimal-jonney/vimal-men-pack-of-2-lounge-shorts/12708378/buy</t>
  </si>
  <si>
    <t>https://www.myntra.com/tshirts/kook-n-keech-marvel/kook-n-keech-marvel-men-black-printed-round-neck-t-shirt/5634539/buy</t>
  </si>
  <si>
    <t>https://www.myntra.com/jackets/hrx-by-hrithik-roshan/hrx-by-hrithik-roshan-men-medieval-blue-solid-rapid-dry-antimicrobial-outdoor-jacket/11953002/buy</t>
  </si>
  <si>
    <t>hrx by hrithik roshan men medieval blue solid rapid dry antimicrobial outdoor jacket</t>
  </si>
  <si>
    <t>https://www.myntra.com/shirts/jainish/jainish-men-cream-coloured-classic-slim-fit-solid-formal-shirt/11222022/buy</t>
  </si>
  <si>
    <t>jainish men cream coloured classic slim fit solid formal shirt</t>
  </si>
  <si>
    <t>https://www.myntra.com/shirts/highlander/highlander-men-grey-slim-fit-casual-shirt/16031116/buy</t>
  </si>
  <si>
    <t>highlander men grey slim fit casual shirt</t>
  </si>
  <si>
    <t>https://www.myntra.com/tshirts/roadster/roadster-men-navy-blue--grey-melange-striped-round-neck-t-shirt/10940896/buy</t>
  </si>
  <si>
    <t>roadster men navy blue  grey melange striped round neck t shirt</t>
  </si>
  <si>
    <t>https://www.myntra.com/tshirts/bushirt/bushirt-men-red-solid-round-neck-pure-cotton-t-shirt/10335573/buy</t>
  </si>
  <si>
    <t>bushirt men red solid round neck pure cotton t shirt</t>
  </si>
  <si>
    <t>https://www.myntra.com/sarees/saree-mall/saree-mall-green--blue-checked-saree/11330208/buy</t>
  </si>
  <si>
    <t>saree mall green  blue checked saree</t>
  </si>
  <si>
    <t>https://www.myntra.com/kurta-sets/anouk/anouk-women-red-printed-pure-cotton-kurta-with-trousers/14663972/buy</t>
  </si>
  <si>
    <t>anouk women red printed pure cotton kurta with trousers</t>
  </si>
  <si>
    <t>https://www.myntra.com/kurta-sets/anouk/anouk-women-lavender--red-yoke-design-kurta-with-palazzos/13237556/buy</t>
  </si>
  <si>
    <t>anouk women lavender  red yoke design kurta with palazzos</t>
  </si>
  <si>
    <t>https://www.myntra.com/kurta-sets/varanga/varanga-women-magenta-ethnic-motifs-yoke-design-kurta-with-trousers--with-dupatta/14531372/buy</t>
  </si>
  <si>
    <t>varanga women magenta ethnic motifs yoke design kurta with trousers  with dupatta</t>
  </si>
  <si>
    <t>https://www.myntra.com/bra/enamor/enamor-blue-non-wired-lightly-padded-medium-coverage-everyday-tshirt-bra-a032-/13021576/buy</t>
  </si>
  <si>
    <t xml:space="preserve">enamor blue non wired lightly padded medium coverage everyday tshirt bra a032 </t>
  </si>
  <si>
    <t>https://www.myntra.com/bra/prettysecrets/prettysecrets-red-lace-underwired-non-padded-everyday-bra-b011ss18/4452277/buy</t>
  </si>
  <si>
    <t>prettysecrets red lace underwired non padded everyday bra b011ss18</t>
  </si>
  <si>
    <t>https://www.myntra.com/palazzos/pluss/pluss-women-off-white-solid-straight-palazzos/10865326/buy</t>
  </si>
  <si>
    <t>pluss women off white solid straight palazzos</t>
  </si>
  <si>
    <t>https://www.myntra.com/dresses/sangria/sangria-women-white--maroon-polka-dot-print-pure-cotton-asymmetric-a-line-dress/13290388/buy</t>
  </si>
  <si>
    <t>sangria women white  maroon polka dot print pure cotton asymmetric a line dress</t>
  </si>
  <si>
    <t>https://www.myntra.com/tshirts/herenow/herenow-women-black--white-typography-printed-pure-cotton-t-shirt/15313334/buy</t>
  </si>
  <si>
    <t>herenow women black  white typography printed pure cotton t shirt</t>
  </si>
  <si>
    <t>https://www.myntra.com/track-pants/dressberry/dressberry-women-maroon-solid-joggers/11003384/buy</t>
  </si>
  <si>
    <t>dressberry women maroon solid joggers</t>
  </si>
  <si>
    <t>https://www.myntra.com/shrug/espresso/espresso-women-black-self-design-tie-up-shrug/13561018/buy</t>
  </si>
  <si>
    <t>espresso women black self design tie up shrug</t>
  </si>
  <si>
    <t>https://www.myntra.com/shrug/mabish-by-sonal-jain/mabish-by-sonal-jain-black-solid-open-front-shrug/5645553/buy</t>
  </si>
  <si>
    <t>mabish by sonal jain black solid open front shrug</t>
  </si>
  <si>
    <t>https://www.myntra.com/tshirts/mast--harbour/mast--harbour-women-pack-of-2-printed-pure-cotton-tshirts/17523442/buy</t>
  </si>
  <si>
    <t>https://www.myntra.com/tops/dressberry/dressberry-women-pink-solid-top/11183798/buy</t>
  </si>
  <si>
    <t>https://www.myntra.com/jeggings/dressberry/dressberry-women-blue-solid-super-skinny-fit-jeggings/10366451/buy</t>
  </si>
  <si>
    <t>https://www.myntra.com/dresses/berrylush/berrylush-women-beige-printed-a-line-dress/12477270/buy</t>
  </si>
  <si>
    <t>berrylush women beige printed a line dress</t>
  </si>
  <si>
    <t>https://www.myntra.com/dresses/kassually/kassually-women-peach-coloured-solid-empire-dress/11052002/buy</t>
  </si>
  <si>
    <t>kassually women peach coloured solid empire dress</t>
  </si>
  <si>
    <t>https://www.myntra.com/jumpsuit/cottinfab/cottinfab-mustard-yellow-solid-cold-shoulder-jumpsuit/7846771/buy</t>
  </si>
  <si>
    <t>cottinfab mustard yellow solid cold shoulder jumpsuit</t>
  </si>
  <si>
    <t>https://www.myntra.com/jeans/mast--harbour/mast--harbour-women-blue-regular-fit-mid-rise-clean-look-jeans/10323405/buy</t>
  </si>
  <si>
    <t>mast  harbour women blue regular fit mid rise clean look jeans</t>
  </si>
  <si>
    <t>https://www.myntra.com/jeggings/broadstar/broadstar-women-black-solid-high-rise-skinny-fit-stretchable-jeggings/15502742/buy</t>
  </si>
  <si>
    <t>BROADSTAR</t>
  </si>
  <si>
    <t>broadstar women black solid high rise skinny fit stretchable jeggings</t>
  </si>
  <si>
    <t>https://www.myntra.com/dresses/juniper/juniper-women-pink--green-printed-maxi-dress/11478380/buy</t>
  </si>
  <si>
    <t>juniper women pink  green printed maxi dress</t>
  </si>
  <si>
    <t>https://www.myntra.com/tshirts/roadster/roadster-women-brown-solid-round-neck-pure-cotton-t-shirt/12194066/buy</t>
  </si>
  <si>
    <t>roadster women brown solid round neck pure cotton t shirt</t>
  </si>
  <si>
    <t>https://www.myntra.com/track-pants/tokyo-talkies/tokyo-talkies-women-turquoise-blue-solid-slim-fit-track-pants/14071412/buy</t>
  </si>
  <si>
    <t>tokyo talkies women turquoise blue solid slim fit track pants</t>
  </si>
  <si>
    <t>https://www.myntra.com/jeans/mast--harbour/mast--harbour-women-black-skinny-fit-high-rise-clean-look-stretchable-jeans/12310166/buy</t>
  </si>
  <si>
    <t>mast  harbour women black skinny fit high rise clean look stretchable jeans</t>
  </si>
  <si>
    <t>https://www.myntra.com/jeans/levis/levis-men-blue-extreme-skinny-fit-mid-rise-clean-look-stretchable-jeans-519/9908401/buy</t>
  </si>
  <si>
    <t>levis men blue extreme skinny fit mid rise clean look stretchable jeans 519</t>
  </si>
  <si>
    <t>https://www.myntra.com/jeans/flying-machine/flying-machine-men-black-skinny-fit-mid-rise-clean-look-stretchable-jeans/2188063/buy</t>
  </si>
  <si>
    <t>flying machine men black skinny fit mid rise clean look stretchable jeans</t>
  </si>
  <si>
    <t>https://www.myntra.com/jeans/highlander/highlander-men-blue-slim-fit-mildly-distressed-heavy-fade-stretchable-jeans/14961460/buy</t>
  </si>
  <si>
    <t>highlander men blue slim fit mildly distressed heavy fade stretchable jeans</t>
  </si>
  <si>
    <t>https://www.myntra.com/trousers/roadster/roadster-men-navy-blue-chinos-trousers/13859170/buy</t>
  </si>
  <si>
    <t>https://www.myntra.com/trousers/highlander/highlander-men-grey-slim-fit-self-design-regular-trousers/10004129/buy</t>
  </si>
  <si>
    <t>highlander men grey slim fit self design regular trousers</t>
  </si>
  <si>
    <t>https://www.myntra.com/track-pants/herenow/herenow-men-black--charcoal-grey-printed-straight-fit-track-pants/11376280/buy</t>
  </si>
  <si>
    <t>herenow men black  charcoal grey printed straight fit track pants</t>
  </si>
  <si>
    <t>https://www.myntra.com/innerwear-vests/one8/one8-men-pack-of-2-solid-innerwear-vests-10486276-1/11385694/buy</t>
  </si>
  <si>
    <t>one8 men pack of 2 solid innerwear vests 10486276 1</t>
  </si>
  <si>
    <t>https://www.myntra.com/tshirts/justice-league/justice-league-men-navy-blue-printed-round-neck-t-shirt/5634536/buy</t>
  </si>
  <si>
    <t>justice league men navy blue printed round neck t shirt</t>
  </si>
  <si>
    <t>https://www.myntra.com/tshirts/hrx-by-hrithik-roshan/hrx-by-hrithik-roshan-men-pack-of-2-rapid-dry-tshirt/16322856/buy</t>
  </si>
  <si>
    <t>hrx by hrithik roshan men pack of 2 rapid dry tshirt</t>
  </si>
  <si>
    <t>https://www.myntra.com/shirts/locomotive/locomotive-men-sea-green--grey-slim-fit-printed-casual-shirt/12032550/buy</t>
  </si>
  <si>
    <t>locomotive men sea green  grey slim fit printed casual shirt</t>
  </si>
  <si>
    <t>https://www.myntra.com/jackets/maniac/maniac-men-charcoal-grey-striped-bomber/7289784/buy</t>
  </si>
  <si>
    <t>maniac men charcoal grey striped bomber</t>
  </si>
  <si>
    <t>https://www.myntra.com/tshirts/ether/ether-men-turquoise-blue--white-printed-round-neck-pure-cotton-t-shirt/11037582/buy</t>
  </si>
  <si>
    <t>ether men turquoise blue  white printed round neck pure cotton t shirt</t>
  </si>
  <si>
    <t>https://www.myntra.com/tshirts/wrogn/wrogn-men-mustard-yellow--white-striped-round-neck-regular-fit-t-shirt/11363092/buy</t>
  </si>
  <si>
    <t>wrogn men mustard yellow  white striped round neck regular fit t shirt</t>
  </si>
  <si>
    <t>https://www.myntra.com/kurtas/herenow/herenow-women-teal-blue-ethnic-motifs-printed-straight-kurta/14885170/buy</t>
  </si>
  <si>
    <t>herenow women teal blue ethnic motifs printed straight kurta</t>
  </si>
  <si>
    <t>https://www.myntra.com/kurtas/varanga/varanga-women-peach-coloured-yoke-design-straight-kurta/9051163/buy</t>
  </si>
  <si>
    <t>varanga women peach coloured yoke design straight kurta</t>
  </si>
  <si>
    <t>https://www.myntra.com/kurta-sets/nayo/nayo-women-sea-green-printed-straight--kurta-with-plazzo--dupatta/14224360/buy</t>
  </si>
  <si>
    <t>nayo women sea green printed straight  kurta with plazzo  dupatta</t>
  </si>
  <si>
    <t>https://www.myntra.com/sarees/vastranand/vastranand-navy-blue-silk-blend-woven-design-kanjeevaram-saree/11571476/buy</t>
  </si>
  <si>
    <t>vastranand navy blue silk blend woven design kanjeevaram saree</t>
  </si>
  <si>
    <t>https://www.myntra.com/bra/amante/amante-red-printed-non-wired-lightly-padded-t-shirt-bra11201/1944784/buy</t>
  </si>
  <si>
    <t>amante red printed non wired lightly padded t shirt bra11201</t>
  </si>
  <si>
    <t>https://www.myntra.com/lounge-pants/etc/etc-women-beige--maroon-feather-print-lounge-pants/14059930/buy</t>
  </si>
  <si>
    <t>etc women beige  maroon feather print lounge pants</t>
  </si>
  <si>
    <t>https://www.myntra.com/bra/da-intimo/da-intimo-black-lace-non-wired-lightly-padded-bralette-di-1206/9171405/buy</t>
  </si>
  <si>
    <t>da intimo black lace non wired lightly padded bralette di 1206</t>
  </si>
  <si>
    <t>https://www.myntra.com/bra/clovia/clovia-pack-of-2-bra/1567750/buy</t>
  </si>
  <si>
    <t>https://www.myntra.com/lounge-pants/zebu/zebu-women-blue--white-printed-lounge-pants-2991zwpppprisblxl/10525970/buy</t>
  </si>
  <si>
    <t>zebu women blue  white printed lounge pants 2991zwpppprisblxl</t>
  </si>
  <si>
    <t>https://www.myntra.com/shorts/moda-rapido/moda-rapido-women-olive-green-solid-regular-fit-high-rise-stretchable-chino-shorts/12127954/buy</t>
  </si>
  <si>
    <t>moda rapido women olive green solid regular fit high rise stretchable chino shorts</t>
  </si>
  <si>
    <t>24, 26, 28, 30, 32, 34, 36</t>
  </si>
  <si>
    <t>https://www.myntra.com/kurta-sets/herenow/herenow-women-teal-blue--white-printed-kurta-with-trousers--dupatta/12652060/buy</t>
  </si>
  <si>
    <t>herenow women teal blue  white printed kurta with trousers  dupatta</t>
  </si>
  <si>
    <t>https://www.myntra.com/jackets/herenow/herenow-women-maroon-hooded-padded-jacket/6789098/buy</t>
  </si>
  <si>
    <t>herenow women maroon hooded padded jacket</t>
  </si>
  <si>
    <t>https://www.myntra.com/tops/scorpius/scorpius-women-black-solid-top/13186748/buy</t>
  </si>
  <si>
    <t>https://www.myntra.com/sweatshirts/roadster/roadster-women-black-solid-sweatshirt/1866231/buy</t>
  </si>
  <si>
    <t>roadster women black solid sweatshirt</t>
  </si>
  <si>
    <t>https://www.myntra.com/tops/style-quotient/style-quotient-women-peach-coloured--black-polka-dot-top/10182339/buy</t>
  </si>
  <si>
    <t>style quotient women peach coloured  black polka dot top</t>
  </si>
  <si>
    <t>https://www.myntra.com/dresses/dressberry/dressberry-blue--pink-striped-fit-and-flare--sustainable-ecovero-dress-with-gathered-detail/11002050/buy</t>
  </si>
  <si>
    <t>dressberry blue  pink striped fit and flare  sustainable ecovero dress with gathered detail</t>
  </si>
  <si>
    <t>https://www.myntra.com/tops/tokyo-talkies/tokyo-talkies-women-green-solid-top/13536308/buy</t>
  </si>
  <si>
    <t>https://www.myntra.com/dresses/color-cocktail/color-cocktail-women-navy-blue-striped-fit-and-flare-dress/8972631/buy</t>
  </si>
  <si>
    <t>color cocktail women navy blue striped fit and flare dress</t>
  </si>
  <si>
    <t>https://www.myntra.com/dresses/gerua/gerua-women-yellow-floral-printed-maxi-dress/12768474/buy</t>
  </si>
  <si>
    <t>gerua women yellow floral printed maxi dress</t>
  </si>
  <si>
    <t>https://www.myntra.com/trousers/ether/ether-women-navy-blue-skinny-fit-solid-cigarette-cropped-trousers/11746224/buy</t>
  </si>
  <si>
    <t>ether women navy blue skinny fit solid cigarette cropped trousers</t>
  </si>
  <si>
    <t>https://www.myntra.com/dresses/sirikit/sirikit-women-peach-coloured--charcoal-grey-floral-print-maxi-dress/13702356/buy</t>
  </si>
  <si>
    <t>sirikit women peach coloured  charcoal grey floral print maxi dress</t>
  </si>
  <si>
    <t>https://www.myntra.com/sweatshirts/roadster/roadster-women-black-antiviral-protective-finish-solid-sweatshirt/12670318/buy</t>
  </si>
  <si>
    <t>roadster women black antiviral protective finish solid sweatshirt</t>
  </si>
  <si>
    <t>https://www.myntra.com/tops/marie-claire/marie-claire-women-navy-solid-maxi-top/1575778/buy</t>
  </si>
  <si>
    <t>marie claire women navy solid maxi top</t>
  </si>
  <si>
    <t>https://www.myntra.com/tshirts/tokyo-talkies/tokyo-talkies-women-navy-blue-t-shirt/14424506/buy</t>
  </si>
  <si>
    <t>tokyo talkies women navy blue t shirt</t>
  </si>
  <si>
    <t>https://www.myntra.com/tshirts/roadster/roadster-women-black-solid-round-neck-t-shirt/12193746/buy</t>
  </si>
  <si>
    <t>https://www.myntra.com/tshirts/roadster/roadster-women-olive-green-typography-print-round-neck-pure-cotton-t-shirt/12193636/buy</t>
  </si>
  <si>
    <t>roadster women olive green typography print round neck pure cotton t shirt</t>
  </si>
  <si>
    <t>https://www.myntra.com/tshirts/roadster/roadster-women-pack-of-2-printed-cotton-t-shirt/17385642/buy</t>
  </si>
  <si>
    <t>https://www.myntra.com/trousers/solognac-by-decathlon/solognac-by-decathlon-men-brown-breathable-trousers-sg-500/12966120/buy</t>
  </si>
  <si>
    <t>solognac by decathlon men brown breathable trousers sg 500</t>
  </si>
  <si>
    <t>https://www.myntra.com/trousers/us-polo-assn/u-s-polo-assn-men-khaki-printed-trousers/14632978/buy</t>
  </si>
  <si>
    <t>u s polo assn men khaki printed trousers</t>
  </si>
  <si>
    <t>https://www.myntra.com/trousers/roadster/roadster-men-white-solid-tapered-fit-lycra-fiber-chinos-trousers/10467748/buy</t>
  </si>
  <si>
    <t>roadster men white solid tapered fit lycra fiber chinos trousers</t>
  </si>
  <si>
    <t>https://www.myntra.com/jeans/roadster/the-roadster-lifestyle-co-men-blue-skinny-fit-mid-rise-clean-look-stretchable-jeans/8962327/buy</t>
  </si>
  <si>
    <t>https://www.myntra.com/briefs/jockey/jockey-men-pack-of-2-charcoal-grey-boxer-briefs-8009-0205/1999307/buy</t>
  </si>
  <si>
    <t>jockey men pack of 2 charcoal grey boxer briefs 8009 0205</t>
  </si>
  <si>
    <t>https://www.myntra.com/trunk/jockey/jockey-men-navy-blue-solid-trunks-us21-0105/11444906/buy</t>
  </si>
  <si>
    <t>jockey men navy blue solid trunks us21 0105</t>
  </si>
  <si>
    <t>https://www.myntra.com/sweatshirts/adidas/adidas-men-black--grey-melange-colourblocked-fz-hooded-sweatshirt/14789598/buy</t>
  </si>
  <si>
    <t>adidas men black  grey melange colourblocked fz hooded sweatshirt</t>
  </si>
  <si>
    <t>https://www.myntra.com/tshirts/kalenji-by-decathlon/kalenji-by-decathlon-men-black-solid-round-neck-dry-tank-t-shirt/13053834/buy</t>
  </si>
  <si>
    <t>kalenji by decathlon men black solid round neck dry tank t shirt</t>
  </si>
  <si>
    <t>https://www.myntra.com/shirts/gritstones/gritstones-men-black-solid-casual-shirt/12414826/buy</t>
  </si>
  <si>
    <t>gritstones men black solid casual shirt</t>
  </si>
  <si>
    <t>https://www.myntra.com/tshirts/kryptic/kryptic-men-olive-green-checked-polo-collar-pure-cotton-t-shirt/10978968/buy</t>
  </si>
  <si>
    <t>kryptic men olive green checked polo collar pure cotton t shirt</t>
  </si>
  <si>
    <t>https://www.myntra.com/shirts/highlander/highlander-men-orange-slim-fit-solid-casual-shirt/14176944/buy</t>
  </si>
  <si>
    <t>highlander men orange slim fit solid casual shirt</t>
  </si>
  <si>
    <t>https://www.myntra.com/tshirts/us-polo-assn/u-s-polo-assn-men-blue-solid-polo-collar-t-shirt/15551400/buy</t>
  </si>
  <si>
    <t>u s polo assn men blue solid polo collar t shirt</t>
  </si>
  <si>
    <t>https://www.myntra.com/tshirts/herenow/herenow-men-navy-blue-printed-round-neck-pure-cotton-t-shirt/13915712/buy</t>
  </si>
  <si>
    <t>https://www.myntra.com/kurtas/anouk/anouk-women-purple--white-pure-cotton-ethnic-motifs-printed-kurta/14925628/buy</t>
  </si>
  <si>
    <t>anouk women purple  white pure cotton ethnic motifs printed kurta</t>
  </si>
  <si>
    <t>https://www.myntra.com/kurtas/sangria/sangria-women-pink--white-pure-cotton-ethnic-motif-printed-straight-kurta/13249516/buy</t>
  </si>
  <si>
    <t>sangria women pink  white pure cotton ethnic motif printed straight kurta</t>
  </si>
  <si>
    <t>https://www.myntra.com/dresses/gulmohar-jaipur/gulmohar-jaipur-women-pink-printed-cotton-ethnic-fit-and-flare-dress/13563374/buy</t>
  </si>
  <si>
    <t>GULMOHAR JAIPUR</t>
  </si>
  <si>
    <t>gulmohar jaipur women pink printed cotton ethnic fit and flare dress</t>
  </si>
  <si>
    <t>https://www.myntra.com/sarees/nanda-silk-mills/nanda-silk-mills-magenta--silver-woven-design-satin-saree/13669096/buy</t>
  </si>
  <si>
    <t>nanda silk mills magenta  silver woven design satin saree</t>
  </si>
  <si>
    <t>https://www.myntra.com/kurta-sets/sangria/sangria-women-off-white--grey-pure-cotton-printed-kurta-with-palazzos/13290138/buy</t>
  </si>
  <si>
    <t>sangria women off white  grey pure cotton printed kurta with palazzos</t>
  </si>
  <si>
    <t>https://www.myntra.com/kurta-sets/ziyaa/ziyaa-women-navy-blue--pink-foil-printed-kurta-with-palazzos/12948566/buy</t>
  </si>
  <si>
    <t>ziyaa women navy blue  pink foil printed kurta with palazzos</t>
  </si>
  <si>
    <t>https://www.myntra.com/kurtas/vishudh/vishudh-women-green-checked-a-line-kurta/11862394/buy</t>
  </si>
  <si>
    <t>vishudh women green checked a line kurta</t>
  </si>
  <si>
    <t>https://www.myntra.com/bra/prettysecrets/prettysecrets-lavender-solid-non-wired-non-padded-everyday-bra-b023ss18/4452296/buy</t>
  </si>
  <si>
    <t>prettysecrets lavender solid non wired non padded everyday bra b023ss18</t>
  </si>
  <si>
    <t>https://www.myntra.com/bra/zivame/zivame-women-blue-solid-non-wired-non-padded-everyday-bra-zi10itcoreablue/13356536/buy</t>
  </si>
  <si>
    <t>zivame women blue solid non wired non padded everyday bra zi10itcoreablue</t>
  </si>
  <si>
    <t>32DD, 32E, 34DD, 34E, 36D, 36DD, 36E, 38C, 38D, 38DD, 38E, 38F, 40C, 40D, 40DD, 40E, 42C</t>
  </si>
  <si>
    <t>https://www.myntra.com/nightdress/masha/masha-biege--brown-printed-maxi-nightdress-nt52-179/567304/buy</t>
  </si>
  <si>
    <t>masha biege  brown printed maxi nightdress nt52 179</t>
  </si>
  <si>
    <t>https://www.myntra.com/kurtas/herenow/herenow-women-white--black-printed-a-line-kurta/5658036/buy</t>
  </si>
  <si>
    <t>herenow women white  black printed a line kurta</t>
  </si>
  <si>
    <t>https://www.myntra.com/track-pants/hrx-by-hrithik-roshan/hrx-by-hrithik-roshan-women-jet-black-solid-slim-fit-lycra-rapid-dry-antimicrobial-training-joggers/13100984/buy</t>
  </si>
  <si>
    <t>hrx by hrithik roshan women jet black solid slim fit lycra rapid dry antimicrobial training joggers</t>
  </si>
  <si>
    <t>https://www.myntra.com/shorts/mayra/mayra-women-maroon-solid-regular-fit-regular-shorts/12772102/buy</t>
  </si>
  <si>
    <t>mayra women maroon solid regular fit regular shorts</t>
  </si>
  <si>
    <t>https://www.myntra.com/coats/color-cocktail/color-cocktail-women-olive-green-solid-trench-coat/11091948/buy</t>
  </si>
  <si>
    <t>color cocktail women olive green solid trench coat</t>
  </si>
  <si>
    <t>https://www.myntra.com/sweatshirts/mast--harbour/mast--harbour-women-charcoal-grey--teal-blue-colourblocked-sweatshirt/5596327/buy</t>
  </si>
  <si>
    <t>mast  harbour women charcoal grey  teal blue colourblocked sweatshirt</t>
  </si>
  <si>
    <t>https://www.myntra.com/sweatshirts/roadster/the-roadster-lifestyle-co-women-red-checked-sweatshirt/10462984/buy</t>
  </si>
  <si>
    <t>the roadster lifestyle co women red checked sweatshirt</t>
  </si>
  <si>
    <t>https://www.myntra.com/jeans/sassafras/sassafras-women-blue-regular-fit-high-rise-clean-look-cropped-jeans/13633358/buy</t>
  </si>
  <si>
    <t>https://www.myntra.com/sweatshirts/kook-n-keech-disney/kook-n-keech-disney-women-black-solid-sweatshirt-with-printed-detail/11954562/buy</t>
  </si>
  <si>
    <t>kook n keech disney women black solid sweatshirt with printed detail</t>
  </si>
  <si>
    <t>https://www.myntra.com/trousers/zastraa/zastraa-women-green-flared-solid-culottes/8860645/buy</t>
  </si>
  <si>
    <t>zastraa women green flared solid culottes</t>
  </si>
  <si>
    <t>https://www.myntra.com/dresses/w/w-women-navy-blue-solid-a-line-layered-dress/10207397/buy</t>
  </si>
  <si>
    <t>w women navy blue solid a line layered dress</t>
  </si>
  <si>
    <t>https://www.myntra.com/dresses/tokyo-talkies/tokyo-talkies-charming-purple-solid-knitted-dress/16264446/buy</t>
  </si>
  <si>
    <t>tokyo talkies charming purple solid knitted dress</t>
  </si>
  <si>
    <t>https://www.myntra.com/sweatshirts/hm/hm-women-black-oversized-zip-through-hoodie/15181550/buy</t>
  </si>
  <si>
    <t>hm women black oversized zip through hoodie</t>
  </si>
  <si>
    <t>https://www.myntra.com/track-pants/enamor/enamor-women-navy-slim-fit-pull-on-lounge-pants/13144532/buy</t>
  </si>
  <si>
    <t>enamor women navy slim fit pull on lounge pants</t>
  </si>
  <si>
    <t>https://www.myntra.com/trousers/roadster/roadster-men-olive-green-carrot-chinos/11351216/buy</t>
  </si>
  <si>
    <t>roadster men olive green carrot chinos</t>
  </si>
  <si>
    <t>https://www.myntra.com/trousers/roadster/the-roadster-lifestyle-co-men-black-chinos/10467718/buy</t>
  </si>
  <si>
    <t>the roadster lifestyle co men black chinos</t>
  </si>
  <si>
    <t>https://www.myntra.com/trousers/us-polo-assn/us-polo-assn-men-olive-brown-slim-fit-chinos/7696170/buy</t>
  </si>
  <si>
    <t>us polo assn men olive brown slim fit chinos</t>
  </si>
  <si>
    <t>https://www.myntra.com/trousers/highlander/highlander-men-blue-slim-fit-cargos-trousers/15923964/buy</t>
  </si>
  <si>
    <t>highlander men blue slim fit cargos trousers</t>
  </si>
  <si>
    <t>https://www.myntra.com/trousers/highlander/highlander-men-blue-slim-fit-cargos-trousers/15923978/buy</t>
  </si>
  <si>
    <t>https://www.myntra.com/shorts/highlander/highlander-men-blue-washed-slim-fit-denim-shorts/13188730/buy</t>
  </si>
  <si>
    <t>https://www.myntra.com/briefs/damensch/damensch-men-deo-soft-deodorizing-micro-modal-printed-briefs-dam-prin-b-ds-mb-hg-pack-3-mix/12158074/buy</t>
  </si>
  <si>
    <t>damensch men deo soft deodorizing micro modal printed briefs dam prin b ds mb hg pack 3 mix</t>
  </si>
  <si>
    <t>https://www.myntra.com/briefs/jockey/jockey-men-black-solid-briefs-us07-0105/11863246/buy</t>
  </si>
  <si>
    <t>jockey men black solid briefs us07 0105</t>
  </si>
  <si>
    <t>https://www.myntra.com/boxers/levis/levis-men-pack-of-2-pure-cotton-checked-boxers/18028810/buy</t>
  </si>
  <si>
    <t>https://www.myntra.com/track-pants/nike/nike-mens-navy-blue-solid-track-pants/13250438/buy</t>
  </si>
  <si>
    <t>nike mens navy blue solid track pants</t>
  </si>
  <si>
    <t>https://www.myntra.com/shirts/roadster/roadster-men-red--navy-blue-regular-fit-checked-casual-sustainable-shirt/11327096/buy</t>
  </si>
  <si>
    <t>roadster men red  navy blue regular fit checked casual sustainable shirt</t>
  </si>
  <si>
    <t>https://www.myntra.com/shirts/roadster/roadster-men-grey--black-regular-fit-printed-sustainable-casual-shirt/11896182/buy</t>
  </si>
  <si>
    <t>https://www.myntra.com/shirts/wrogn/wrogn-men-pink--white-slim-fit-printed-casual-shirt/11361322/buy</t>
  </si>
  <si>
    <t>wrogn men pink  white slim fit printed casual shirt</t>
  </si>
  <si>
    <t>https://www.myntra.com/jackets/roadster/roadster-men-blue-solid-denim-jacket/12288620/buy</t>
  </si>
  <si>
    <t>https://www.myntra.com/tshirts/roadster/roadster-men-rust-orange-printed-round-neck-pure-cotton-t-shirt/12117270/buy</t>
  </si>
  <si>
    <t>roadster men rust orange printed round neck pure cotton t shirt</t>
  </si>
  <si>
    <t>https://www.myntra.com/tshirts/roadster/roadster-time-travlr-men-grey-melange-scoop-neck-pure-cotton-t-shirt-with-raw-edges/2498488/buy</t>
  </si>
  <si>
    <t>roadster time travlr men grey melange scoop neck pure cotton t shirt with raw edges</t>
  </si>
  <si>
    <t>https://www.myntra.com/tshirts/mast--harbour/mast--harbour-men-blue-solid-cotton-round-neck-t-shirt/13343914/buy</t>
  </si>
  <si>
    <t>mast  harbour men blue solid cotton round neck t shirt</t>
  </si>
  <si>
    <t>https://www.myntra.com/tshirts/herenow/herenow-men-yellow-typography-pure-cotton-t-shirt/14911334/buy</t>
  </si>
  <si>
    <t>herenow men yellow typography pure cotton t shirt</t>
  </si>
  <si>
    <t>https://www.myntra.com/shirts/invictus/invictus-men-easy-care-blue-micro-checks-checked-formal-shirt/13340332/buy</t>
  </si>
  <si>
    <t>invictus men easy care blue micro checks checked formal shirt</t>
  </si>
  <si>
    <t>https://www.myntra.com/kurtas/vishudh/vishudh-women-off-white--black-striped-straight-kurta/12831162/buy</t>
  </si>
  <si>
    <t>vishudh women off white  black striped straight kurta</t>
  </si>
  <si>
    <t>https://www.myntra.com/kurtas/berrylush/berrylush-women-navy-blue--orange-floral-print-straight-kurta/10815018/buy</t>
  </si>
  <si>
    <t>berrylush women navy blue  orange floral print straight kurta</t>
  </si>
  <si>
    <t>https://www.myntra.com/dresses/shae-by-sassafras/shae-by-sassafras-women-charming-maroon-solid-co-ords-dress/15162554/buy</t>
  </si>
  <si>
    <t>shae by sassafras women charming maroon solid co ords dress</t>
  </si>
  <si>
    <t>https://www.myntra.com/sarees/kalini/kalini-pink--black-floral-bagh-saree/14717866/buy</t>
  </si>
  <si>
    <t>kalini pink  black floral bagh saree</t>
  </si>
  <si>
    <t>https://www.myntra.com/palazzos/vishudh/vishudh-women-pink--off-white-checked-straight-palazzos/12822730/buy</t>
  </si>
  <si>
    <t>vishudh women pink  off white checked straight palazzos</t>
  </si>
  <si>
    <t>https://www.myntra.com/lounge-pants/etc/etc-women-green--grey-printed-lounge-pants/14059918/buy</t>
  </si>
  <si>
    <t>etc women green  grey printed lounge pants</t>
  </si>
  <si>
    <t>https://www.myntra.com/bra/dressberry/dressberry-white--navy-blue-striped-t-shirt-bra---lightly-padded/15194036/buy</t>
  </si>
  <si>
    <t>dressberry white  navy blue striped t shirt bra   lightly padded</t>
  </si>
  <si>
    <t>https://www.myntra.com/camisoles/jockey/jockey-black-sports-bra-1351-0110/521124/buy</t>
  </si>
  <si>
    <t>jockey black sports bra 1351 0110</t>
  </si>
  <si>
    <t>https://www.myntra.com/bra/jockey/jockey-pink-solid-non-wired-non-padded-t-shirt-bra-1242-0105/1865938/buy</t>
  </si>
  <si>
    <t>jockey pink solid non wired non padded t shirt bra 1242 0105</t>
  </si>
  <si>
    <t>https://www.myntra.com/bra/clovia/clovia-grey-solid-non-wired-non-padded-everyday-bra-br2038p0132b-grey/13861282/buy</t>
  </si>
  <si>
    <t>clovia grey solid non wired non padded everyday bra br2038p0132b grey</t>
  </si>
  <si>
    <t>https://www.myntra.com/lingerie-set/klamotten/klamotten-black-satin-lingerie-set-13k/6625069/buy</t>
  </si>
  <si>
    <t>klamotten black satin lingerie set 13k</t>
  </si>
  <si>
    <t>https://www.myntra.com/bra/jockey/jockey-pink-solid-non-wired-non-padded-shaper-everyday-bra-1250-0105/11863112/buy</t>
  </si>
  <si>
    <t>jockey pink solid non wired non padded shaper everyday bra 1250 0105</t>
  </si>
  <si>
    <t>32B, 32C, 34B, 34C, 36B</t>
  </si>
  <si>
    <t>https://www.myntra.com/briefs/bodycare/bodycare-women-assorted-pack-of-9-hipster-briefs-e26ddc-9pcs/10578482/buy</t>
  </si>
  <si>
    <t>bodycare women assorted pack of 9 hipster briefs e26ddc 9pcs</t>
  </si>
  <si>
    <t>https://www.myntra.com/bath-robe/sand-dune/sand-dune-women-navy-bathrobe/453683/buy</t>
  </si>
  <si>
    <t>sand dune women navy bathrobe</t>
  </si>
  <si>
    <t>https://www.myntra.com/trousers/jaipur-kurti/jaipur-kurti-women-grey-regular-fit-solid-regular-trousers/11053956/buy</t>
  </si>
  <si>
    <t>jaipur kurti women grey regular fit solid regular trousers</t>
  </si>
  <si>
    <t>https://www.myntra.com/jeans/moda-rapido/moda-rapido-women-blue-bootcut-high-rise-clean-look-stretchable-jeans/9072715/buy</t>
  </si>
  <si>
    <t>moda rapido women blue bootcut high rise clean look stretchable jeans</t>
  </si>
  <si>
    <t>https://www.myntra.com/track-pants/dressberry/dressberry-women-navy-blue-solid-track-pants/9265597/buy</t>
  </si>
  <si>
    <t>dressberry women navy blue solid track pants</t>
  </si>
  <si>
    <t>https://www.myntra.com/tops/sera/sera-women-off-white--pink-floral-print-crop-top/12718832/buy</t>
  </si>
  <si>
    <t>sera women off white  pink floral print crop top</t>
  </si>
  <si>
    <t>https://www.myntra.com/trousers/tokyo-talkies/tokyo-talkies-women-camel-brown-tapered-fit-easy-wash-trousers/15610948/buy</t>
  </si>
  <si>
    <t>tokyo talkies women camel brown tapered fit easy wash trousers</t>
  </si>
  <si>
    <t>https://www.myntra.com/tops/chemistry/chemistry-women-black-solid-top/10868402/buy</t>
  </si>
  <si>
    <t>chemistry women black solid top</t>
  </si>
  <si>
    <t>https://www.myntra.com/trousers/sassafras/sassafras-women-burgundy-tapered-fit-solid-cropped-regular-trousers-with-belt/11866164/buy</t>
  </si>
  <si>
    <t>sassafras women burgundy tapered fit solid cropped regular trousers with belt</t>
  </si>
  <si>
    <t>https://www.myntra.com/tshirts/roadster/roadster-women-pack-of-2-pure-cotton-printed-t-shirts/17383670/buy</t>
  </si>
  <si>
    <t>https://www.myntra.com/tops/rare/rare-women-black-solid-top-with-embroidery/5803893/buy</t>
  </si>
  <si>
    <t>rare women black solid top with embroidery</t>
  </si>
  <si>
    <t>https://www.myntra.com/dresses/berrylush/berrylush-women-yellow-printed-a-line-dress/13429488/buy</t>
  </si>
  <si>
    <t>berrylush women yellow printed a line dress</t>
  </si>
  <si>
    <t>https://www.myntra.com/sweatshirts/roadster/roadster-women-lavender-solid-front-open-sweatshirt/11991244/buy</t>
  </si>
  <si>
    <t>roadster women lavender solid front open sweatshirt</t>
  </si>
  <si>
    <t>https://www.myntra.com/jeans/nifty/nifty-women-blue-bootcut-mid-rise-clean-look-stretchable-jeans/11609870/buy</t>
  </si>
  <si>
    <t>nifty women blue bootcut mid rise clean look stretchable jeans</t>
  </si>
  <si>
    <t>https://www.myntra.com/jumpsuit/juniper/juniper-women-green--off-white-printed-culotte-jumpsuit/12411398/buy</t>
  </si>
  <si>
    <t>juniper women green  off white printed culotte jumpsuit</t>
  </si>
  <si>
    <t>https://www.myntra.com/sweatshirts/roadster/roadster-women-teal-blue-solid-fleece-hooded-longline-sweatshirt/11991142/buy</t>
  </si>
  <si>
    <t>roadster women teal blue solid fleece hooded longline sweatshirt</t>
  </si>
  <si>
    <t>https://www.myntra.com/dresses/sassafras/sassafras-women-pink--green-floral-printed-accordion-pleated-fit-and-flare-dress/13581250/buy</t>
  </si>
  <si>
    <t>sassafras women pink  green floral printed accordion pleated fit and flare dress</t>
  </si>
  <si>
    <t>https://www.myntra.com/shorts/zastraa/zastraa-women-burgundy-solid-loose-fit-regular-shorts/10606446/buy</t>
  </si>
  <si>
    <t>zastraa women burgundy solid loose fit regular shorts</t>
  </si>
  <si>
    <t>https://www.myntra.com/jackets/sassafras/sassafras-women-fluorescent-green-solid-quilted-jacket/12738022/buy</t>
  </si>
  <si>
    <t>sassafras women fluorescent green solid quilted jacket</t>
  </si>
  <si>
    <t>https://www.myntra.com/jumpsuit/tokyo-talkies/tokyo-talkies-women-green-solid-basic-jumpsuit/12009572/buy</t>
  </si>
  <si>
    <t>tokyo talkies women green solid basic jumpsuit</t>
  </si>
  <si>
    <t>https://www.myntra.com/tshirts/roadster/the-roadster-lifestyle-co-women-olive-green-printed-round-neck-t-shirt/13601434/buy</t>
  </si>
  <si>
    <t>the roadster lifestyle co women olive green printed round neck t shirt</t>
  </si>
  <si>
    <t>https://www.myntra.com/tops/tokyo-talkies/tokyo-talkies-women-green-self-design-top/10891964/buy</t>
  </si>
  <si>
    <t>tokyo talkies women green self design top</t>
  </si>
  <si>
    <t>https://www.myntra.com/track-pants/highlander/highlander-men-black--white-printed-slim-fit-track-pants/13658882/buy</t>
  </si>
  <si>
    <t>https://www.myntra.com/shorts/harvard/harvard-men-olive-green-pure-cotton-solid-regular-fit-shorts/13753422/buy</t>
  </si>
  <si>
    <t>harvard men olive green pure cotton solid regular fit shorts</t>
  </si>
  <si>
    <t>https://www.myntra.com/jeans/roadster/roadster-men-blue-carrot-regular-fit-mid-rise-low-distress-stretchable-jeans/8903617/buy</t>
  </si>
  <si>
    <t>roadster men blue carrot regular fit mid rise low distress stretchable jeans</t>
  </si>
  <si>
    <t>https://www.myntra.com/jeans/urbano-fashion/urbano-fashion-men-blue-slim-fit-mid-rise-clean-look-stretchable-jeans/11677076/buy</t>
  </si>
  <si>
    <t>urbano fashion men blue slim fit mid rise clean look stretchable jeans</t>
  </si>
  <si>
    <t>https://www.myntra.com/track-pants/rigo/rigo-men-black-joggers/7502266/buy</t>
  </si>
  <si>
    <t>rigo men black joggers</t>
  </si>
  <si>
    <t>https://www.myntra.com/lounge-shorts/vimal/vimal-men-pack-of-2-lounge-shorts/12708374/buy</t>
  </si>
  <si>
    <t>https://www.myntra.com/briefs/pepe-jeans/pepe-jeans-men-charcoal-grey-pack-of-2-hipster-briefs-8904311300632/8936647/buy</t>
  </si>
  <si>
    <t>pepe jeans men charcoal grey pack of 2 hipster briefs 8904311300632</t>
  </si>
  <si>
    <t>https://www.myntra.com/tshirts/sztori/sztori-plus-size-men-navy-blue-solid-polo-collar-t-shirt/9973499/buy</t>
  </si>
  <si>
    <t>sztori plus size men navy blue solid polo collar t shirt</t>
  </si>
  <si>
    <t>https://www.myntra.com/shirts/locomotive/locomotive-men-white-slim-fit-solid-casual-shirt/13043560/buy</t>
  </si>
  <si>
    <t>https://www.myntra.com/shirts/highlander/highlander-men-blue-slim-fit-solid-casual-shirt/6743835/buy</t>
  </si>
  <si>
    <t>https://www.myntra.com/tshirts/harvard/harvard-men-blue-printed-polo-collar-pure-cotton-t-shirt/2318377/buy</t>
  </si>
  <si>
    <t>harvard men blue printed polo collar pure cotton t shirt</t>
  </si>
  <si>
    <t>https://www.myntra.com/shirts/roadster/roadster-men-white-regular-fit-solid-casual-shirt/11958250/buy</t>
  </si>
  <si>
    <t>roadster men white regular fit solid casual shirt</t>
  </si>
  <si>
    <t>https://www.myntra.com/shirts/wrogn/wrogn-men-white-slim-fit-solid-casual-shirt/9767939/buy</t>
  </si>
  <si>
    <t>wrogn men white slim fit solid casual shirt</t>
  </si>
  <si>
    <t>https://www.myntra.com/jackets/maniac/maniac-men-navy-blue-colourblocked-bomber/7478871/buy</t>
  </si>
  <si>
    <t>maniac men navy blue colourblocked bomber</t>
  </si>
  <si>
    <t>https://www.myntra.com/shirts/roadster/roadster-men-pack-of-2-navy-blue--white-regular-fit-solid-sustainable-casual-shirt/12918820/buy</t>
  </si>
  <si>
    <t>roadster men pack of 2 navy blue  white regular fit solid sustainable casual shirt</t>
  </si>
  <si>
    <t>https://www.myntra.com/tshirts/roadster/roadster-men-white-printed-hooded-pure-cotton-t-shirt/1844165/buy</t>
  </si>
  <si>
    <t>roadster men white printed hooded pure cotton t shirt</t>
  </si>
  <si>
    <t>https://www.myntra.com/tshirts/ether/ether-men-pink-printed-round-neck-pure-cotton-t-shirt/9410011/buy</t>
  </si>
  <si>
    <t>ether men pink printed round neck pure cotton t shirt</t>
  </si>
  <si>
    <t>https://www.myntra.com/tshirts/ether/ether-men-olive-green--off-white-striped-round-neck-t-shirt/11760526/buy</t>
  </si>
  <si>
    <t>ether men olive green  off white striped round neck t shirt</t>
  </si>
  <si>
    <t>https://www.myntra.com/tshirts/campus-sutra/campus-sutra-men-black-colourblocked-round-neck-t-shirt/11582864/buy</t>
  </si>
  <si>
    <t>campus sutra men black colourblocked round neck t shirt</t>
  </si>
  <si>
    <t>https://www.myntra.com/kurtas/herenow/herenow-women-peach-coloured-pure-cotton-solid-panelled-kurta/14431006/buy</t>
  </si>
  <si>
    <t>herenow women peach coloured pure cotton solid panelled kurta</t>
  </si>
  <si>
    <t>https://www.myntra.com/kurtis/all-about-you/all-about-you-women--blue--white-printed-kurti/13143292/buy</t>
  </si>
  <si>
    <t>all about you women  blue  white printed kurti</t>
  </si>
  <si>
    <t>https://www.myntra.com/kurta-sets/anouk/anouk-women-black-pure-cotton-ethnic-motifs-print-kurta-with-trousers/13995700/buy</t>
  </si>
  <si>
    <t>anouk women black pure cotton ethnic motifs print kurta with trousers</t>
  </si>
  <si>
    <t>https://www.myntra.com/bra/amante/amante-blue-printed-non-wired-lightly-padded-t-shirt-bra22801/8274283/buy</t>
  </si>
  <si>
    <t>amante blue printed non wired lightly padded t shirt bra22801</t>
  </si>
  <si>
    <t>https://www.myntra.com/night-suits/campus-sutra/campus-sutra-women-grey--black-printed-night-suit/12424654/buy</t>
  </si>
  <si>
    <t>campus sutra women grey  black printed night suit</t>
  </si>
  <si>
    <t>https://www.myntra.com/stockings/mod--shy/mod--shy-women-black-solid-socks-stockings/11077170/buy</t>
  </si>
  <si>
    <t>mod  shy women black solid socks stockings</t>
  </si>
  <si>
    <t>https://www.myntra.com/night-suits/slumber-jill/slumber-jill-grey--pink-printed-lounge-set-fs-031/8757011/buy</t>
  </si>
  <si>
    <t>slumber jill grey  pink printed lounge set fs 031</t>
  </si>
  <si>
    <t>https://www.myntra.com/bra/amante/amante-pink-solid-non-wired-lightly-padded-t-shirt-bra10606c047032b/2013338/buy</t>
  </si>
  <si>
    <t>amante pink solid non wired lightly padded t shirt bra10606c047032b</t>
  </si>
  <si>
    <t>https://www.myntra.com/bra/zivame/zivame-red-solid-non-wired-lightly-padded-t-shirt-bra/7782993/buy</t>
  </si>
  <si>
    <t>zivame red solid non wired lightly padded t shirt bra</t>
  </si>
  <si>
    <t>30B, 30C, 30D, 32B, 32C, 32D, 32DD, 34B, 34C, 34D, 34DD, 36B, 36C, 36D, 36DD, 38B, 38C, 38D, 38DD, 40C, 40D</t>
  </si>
  <si>
    <t>https://www.myntra.com/bra/zivame/zivame-maroon-solid-non-wired-non-padded-minimizer-bra-zi0ncesp0700red/7801359/buy</t>
  </si>
  <si>
    <t>zivame maroon solid non wired non padded minimizer bra zi0ncesp0700red</t>
  </si>
  <si>
    <t>32B, 32C, 32D, 32DD, 34B, 34C, 34D, 34DD, 36B, 36C, 36D, 36DD, 38B, 38C, 38D, 38DD, 40C, 40D</t>
  </si>
  <si>
    <t>https://www.myntra.com/kurtas/herenow/herenow-women-green--pink-pure-cotton-floral-print-sleeveless-kurta/14436560/buy</t>
  </si>
  <si>
    <t>herenow women green  pink pure cotton floral print sleeveless kurta</t>
  </si>
  <si>
    <t>https://www.myntra.com/kurtas/extra-love-by-libas/extra-love-by-libas-plus-size-women-green-floral-yoke-design-thread-work-cotton-kurta/12663820/buy</t>
  </si>
  <si>
    <t>extra love by libas plus size women green floral yoke design thread work cotton kurta</t>
  </si>
  <si>
    <t>https://www.myntra.com/dresses/herenow/herenow-women-red--white-floral-print-pure-cotton-midi-a-line-dress/13502146/buy</t>
  </si>
  <si>
    <t>herenow women red  white floral print pure cotton midi a line dress</t>
  </si>
  <si>
    <t>https://www.myntra.com/kurta-sets/jaipur-kurti/jaipur-kurti-women-grey--white-printed-kurta-with-palazzos/12887156/buy</t>
  </si>
  <si>
    <t>jaipur kurti women grey  white printed kurta with palazzos</t>
  </si>
  <si>
    <t>https://www.myntra.com/tshirts/herenow/herenow-women-black-striped-round-neck-t-shirt/12915514/buy</t>
  </si>
  <si>
    <t>herenow women black striped round neck t shirt</t>
  </si>
  <si>
    <t>https://www.myntra.com/kurtis/herenow/herenow-burgundy--pink-ethnic-motifs-printed-sweetheart-neck-kurti/14885766/buy</t>
  </si>
  <si>
    <t>herenow burgundy  pink ethnic motifs printed sweetheart neck kurti</t>
  </si>
  <si>
    <t>https://www.myntra.com/tops/sassafras/sassafras-black--beige-animal-printed-sweetheart-neck-puff-sleeves-cropped-top/13668984/buy</t>
  </si>
  <si>
    <t>sassafras black  beige animal printed sweetheart neck puff sleeves cropped top</t>
  </si>
  <si>
    <t>https://www.myntra.com/sweatshirts/dressberry/dressberry-women-olive-green-solid-pullover-sweatshirt/9731411/buy</t>
  </si>
  <si>
    <t>dressberry women olive green solid pullover sweatshirt</t>
  </si>
  <si>
    <t>https://www.myntra.com/tshirts/dressberry/-dressberry-women-pack-of-2-cotton-t-shirts/17477004/buy</t>
  </si>
  <si>
    <t xml:space="preserve"> dressberry women pack of 2 cotton t shirts</t>
  </si>
  <si>
    <t>https://www.myntra.com/sweatshirts/roadster/roadster-women-green-drop-shoulder-solid-hooded-sweatshirt/11991436/buy</t>
  </si>
  <si>
    <t>roadster women green drop shoulder solid hooded sweatshirt</t>
  </si>
  <si>
    <t>https://www.myntra.com/dresses/stylestone/stylestone-women-blue-solid-denim-shirt-dress/5393168/buy</t>
  </si>
  <si>
    <t>https://www.myntra.com/trousers/sassafras/sassafras-women-black-high-rise-pleated-graduated-flare-trousers/14994814/buy</t>
  </si>
  <si>
    <t>sassafras women black high rise pleated graduated flare trousers</t>
  </si>
  <si>
    <t>https://www.myntra.com/jeans/roadster/roadster-women-white-straight-fit-high-rise-stretchable-jeans/14094230/buy</t>
  </si>
  <si>
    <t>roadster women white straight fit high rise stretchable jeans</t>
  </si>
  <si>
    <t>https://www.myntra.com/jeans/mast--harbour/mast--harbour-women-navy-blue-skinny-fit-mildly-distressed-light-fade-stretchable-jeans/14006506/buy</t>
  </si>
  <si>
    <t>mast  harbour women navy blue skinny fit mildly distressed light fade stretchable jeans</t>
  </si>
  <si>
    <t>https://www.myntra.com/jumpsuit/sassafras/sassafras-women-blue-solid-boiler-jumpsuit/15508746/buy</t>
  </si>
  <si>
    <t>sassafras women blue solid boiler jumpsuit</t>
  </si>
  <si>
    <t>https://www.myntra.com/jackets/tokyo-talkies/tokyo-talkies-women-burgundy-solid-puffer-jacket/10990250/buy</t>
  </si>
  <si>
    <t>tokyo talkies women burgundy solid puffer jacket</t>
  </si>
  <si>
    <t>https://www.myntra.com/dresses/ishin/ishin-off-white-self-design-cotton-fit-and-flare-dress/14075156/buy</t>
  </si>
  <si>
    <t>ishin off white self design cotton fit and flare dress</t>
  </si>
  <si>
    <t>https://www.myntra.com/tshirts/roadster/the-roadster-lifestyle-co-women-rust-brown--grey-printed-round-neck-pure-cotton-t-shirt/10778678/buy</t>
  </si>
  <si>
    <t>the roadster lifestyle co women rust brown  grey printed round neck pure cotton t shirt</t>
  </si>
  <si>
    <t>https://www.myntra.com/tshirts/dressberry/dressberry-women-lime-green-solid-pure-cotton-round-neck-t-shirt/13777976/buy</t>
  </si>
  <si>
    <t>dressberry women lime green solid pure cotton round neck t shirt</t>
  </si>
  <si>
    <t>https://www.myntra.com/tshirts/wonder-woman/wonder-woman-black--golden-quirky-printed-round-neck-t-shirt/10926226/buy</t>
  </si>
  <si>
    <t>Wonder Woman</t>
  </si>
  <si>
    <t>wonder woman black  golden quirky printed round neck t shirt</t>
  </si>
  <si>
    <t>https://www.myntra.com/tops/miss-chase/miss-chase-women-black-solid-crop-top/1489933/buy</t>
  </si>
  <si>
    <t>miss chase women black solid crop top</t>
  </si>
  <si>
    <t>https://www.myntra.com/tshirts/harvard/harvard-women-green--white-striped-round-neck-pure-cotton-t-shirt/8274333/buy</t>
  </si>
  <si>
    <t>harvard women green  white striped round neck pure cotton t shirt</t>
  </si>
  <si>
    <t>https://www.myntra.com/tshirts/roadster/roadster-women-pink--off-white-boxy-striped-polo-collar-t-shirt/12194222/buy</t>
  </si>
  <si>
    <t>roadster women pink  off white boxy striped polo collar t shirt</t>
  </si>
  <si>
    <t>https://www.myntra.com/trousers/hubberholme/hubberholme-men-brown-slim-fit-solid-cargos/11761660/buy</t>
  </si>
  <si>
    <t>hubberholme men brown slim fit solid cargos</t>
  </si>
  <si>
    <t>https://www.myntra.com/kurtas/sojanya/sojanya-men-teal-green-embroidered-straight-kurta/10587118/buy</t>
  </si>
  <si>
    <t>sojanya men teal green embroidered straight kurta</t>
  </si>
  <si>
    <t>https://www.myntra.com/tshirts/sztori/sztori-plus-size-men-black-solid-henley-neck-pure-cotton-t-shirt/11008438/buy</t>
  </si>
  <si>
    <t>sztori plus size men black solid henley neck pure cotton t shirt</t>
  </si>
  <si>
    <t>https://www.myntra.com/tshirts/levis/levis-men-black-typography-printed-pure-cotton-t-shirt/14851124/buy</t>
  </si>
  <si>
    <t>levis men black typography printed pure cotton t shirt</t>
  </si>
  <si>
    <t>https://www.myntra.com/tshirts/roadster/roadster-men-black--mustard-yellow-colourblocked-polo-collar-t-shirt/9973515/buy</t>
  </si>
  <si>
    <t>roadster men black  mustard yellow colourblocked polo collar t shirt</t>
  </si>
  <si>
    <t>https://www.myntra.com/tshirts/louis-philippe/louis-philippe-men-navy-blue-solid-polo-collar-pure-cotton-t-shirt/14379908/buy</t>
  </si>
  <si>
    <t>louis philippe men navy blue solid polo collar pure cotton t shirt</t>
  </si>
  <si>
    <t>https://www.myntra.com/palazzos/libas/libas-women-black-solid/13751874/buy</t>
  </si>
  <si>
    <t>libas women black solid</t>
  </si>
  <si>
    <t>https://www.myntra.com/kurtas/ziyaa/ziyaa-women-black-solid-straight-kurta/12705450/buy</t>
  </si>
  <si>
    <t>ziyaa women black solid straight kurta</t>
  </si>
  <si>
    <t>https://www.myntra.com/kurtas/w/w-women-black--beige-yoke-design-straight-kurta/11369688/buy</t>
  </si>
  <si>
    <t>w women black  beige yoke design straight kurta</t>
  </si>
  <si>
    <t>https://www.myntra.com/dresses/juniper/juniper-mustard-yellow--green-ethnic-motifs-georgette-ethnic-a-line-midi-dress/14058874/buy</t>
  </si>
  <si>
    <t>juniper mustard yellow  green ethnic motifs georgette ethnic a line midi dress</t>
  </si>
  <si>
    <t>https://www.myntra.com/kurta-sets/yuris/yuris-women-burgundy--coral-red-printed-kurta-with-palazzos--dupatta/13095370/buy</t>
  </si>
  <si>
    <t>yuris women burgundy  coral red printed kurta with palazzos  dupatta</t>
  </si>
  <si>
    <t>https://www.myntra.com/shapewear/zivame/zivame-mustard-saree-shapewear-zi3023coremyelw/4347938/buy</t>
  </si>
  <si>
    <t>zivame mustard saree shapewear zi3023coremyelw</t>
  </si>
  <si>
    <t>https://www.myntra.com/lounge-shorts/zebu/zebu-women-pack-of-2-printed-lounge-shorts/12253792/buy</t>
  </si>
  <si>
    <t>zebu women pack of 2 printed lounge shorts</t>
  </si>
  <si>
    <t>https://www.myntra.com/bra/clovia/clovia-cotton-rich-non-padded-non-wired-t-shirt-bra/8586431/buy</t>
  </si>
  <si>
    <t>https://www.myntra.com/lounge-pants/etc/etc-women-navy-blue--white-checked-lounge-pants/13310152/buy</t>
  </si>
  <si>
    <t>etc women navy blue  white checked lounge pants</t>
  </si>
  <si>
    <t>https://www.myntra.com/tops/herenow/herenow-black--red-geometric-mandarin-collar-shirt-style-pure-cotton-top/14187994/buy</t>
  </si>
  <si>
    <t>herenow black  red geometric mandarin collar shirt style pure cotton top</t>
  </si>
  <si>
    <t>https://www.myntra.com/kurtas/herenow/herenow-women-black--blue-pure-cotton-printed-kurta/14435920/buy</t>
  </si>
  <si>
    <t>herenow women black  blue pure cotton printed kurta</t>
  </si>
  <si>
    <t>https://www.myntra.com/jeans/herenow/herenow-women-blue-straight-fit-mid-rise-clean-look-stretchable-side-tape-detail-jeans/13103852/buy</t>
  </si>
  <si>
    <t>herenow women blue straight fit mid rise clean look stretchable side tape detail jeans</t>
  </si>
  <si>
    <t>https://www.myntra.com/track-pants/hubberholme/hubberholme-women-grey-melange-slim-fit-solid-cropped-joggers/11268314/buy</t>
  </si>
  <si>
    <t>https://www.myntra.com/tops/dressberry/dressberry-orange-ribbed-pure-cotton-fitted-top/13614052/buy</t>
  </si>
  <si>
    <t>dressberry orange ribbed pure cotton fitted top</t>
  </si>
  <si>
    <t>https://www.myntra.com/dresses/berrylush/berrylush-women-black-solid-fit-and-flare-dress/12791436/buy</t>
  </si>
  <si>
    <t>berrylush women black solid fit and flare dress</t>
  </si>
  <si>
    <t>https://www.myntra.com/dresses/her-by-invictus/her-by-invictus-women-maroon-solid-shirt-dress/10821204/buy</t>
  </si>
  <si>
    <t>her by invictus women maroon solid shirt dress</t>
  </si>
  <si>
    <t>https://www.myntra.com/sweaters/roadster/roadster-women-charcoal-grey-self-design-cardigan-sweater/1950019/buy</t>
  </si>
  <si>
    <t>roadster women charcoal grey self design cardigan sweater</t>
  </si>
  <si>
    <t>https://www.myntra.com/dresses/wisstler/wisstler-women-olive-green-belted-shirt-dress/2396123/buy</t>
  </si>
  <si>
    <t>wisstler women olive green belted shirt dress</t>
  </si>
  <si>
    <t>https://www.myntra.com/shirts/roadster/roadster-women-black--white-regular-fit-checked-casual-shirt/12300928/buy</t>
  </si>
  <si>
    <t>roadster women black  white regular fit checked casual shirt</t>
  </si>
  <si>
    <t>https://www.myntra.com/dresses/miss-chase/miss-chase-women-red-solid-fit-and-flare-dress/2404637/buy</t>
  </si>
  <si>
    <t>miss chase women red solid fit and flare dress</t>
  </si>
  <si>
    <t>https://www.myntra.com/jeans/roadster/roadster-women-blue-super-skinny-fit-high-rise-clean-look-stretchable-cropped-jeans/13710176/buy</t>
  </si>
  <si>
    <t>roadster women blue super skinny fit high rise clean look stretchable cropped jeans</t>
  </si>
  <si>
    <t>https://www.myntra.com/jackets/campus-sutra/campus-sutra-women-brown-solid-padded-jacket/10623626/buy</t>
  </si>
  <si>
    <t>campus sutra women brown solid padded jacket</t>
  </si>
  <si>
    <t>https://www.myntra.com/tshirts/roadster/roadster-women-mustard-yellow--navy-colourblocked-round-neck-pure-cotton-t-shirt/8593231/buy</t>
  </si>
  <si>
    <t>roadster women mustard yellow  navy colourblocked round neck pure cotton t shirt</t>
  </si>
  <si>
    <t>https://www.myntra.com/tshirts/roadster/the-roadster-lifestyle-co-women-lavender-solid-round-neck-pure-cotton-t-shirt/13594586/buy</t>
  </si>
  <si>
    <t>https://www.myntra.com/tshirts/kook-n-keech/kook-n-keech-women-black-printed-detail-cotton-round-neck-oversized-t-shirt/12958930/buy</t>
  </si>
  <si>
    <t>kook n keech women black printed detail cotton round neck oversized t shirt</t>
  </si>
  <si>
    <t>https://www.myntra.com/tshirts/kook-n-keech-disney/kook-n-keech-disney-women-black-mickey-printed-round-neck-pure-cotton-t-shirt/12106186/buy</t>
  </si>
  <si>
    <t>kook n keech disney women black mickey printed round neck pure cotton t shirt</t>
  </si>
  <si>
    <t>https://www.myntra.com/dresses/her-by-invictus/her-by-invictus-women-navy-blue--orange-floral-print-a-line-dress/11735680/buy</t>
  </si>
  <si>
    <t>her by invictus women navy blue  orange floral print a line dress</t>
  </si>
  <si>
    <t>https://www.myntra.com/shorts/highlander/highlander-men-black-solid-slim-fit-sports-shorts/13815426/buy</t>
  </si>
  <si>
    <t>https://www.myntra.com/trousers/mr-bowerbird/mr-bowerbird-men-navy-blue-m51-utility-relaxed-fit-solid-cargos/10893406/buy</t>
  </si>
  <si>
    <t>mr bowerbird men navy blue m51 utility relaxed fit solid cargos</t>
  </si>
  <si>
    <t>https://www.myntra.com/trousers/roadster/roadster-men-grey--black-regular-fit-camouflage-printed-cargos/11351488/buy</t>
  </si>
  <si>
    <t>roadster men grey  black regular fit camouflage printed cargos</t>
  </si>
  <si>
    <t>https://www.myntra.com/trousers/hrx-by-hrithik-roshan/hrx-by-hrithik-roshan-men-black-solid-regular-fit-outdoor-trousers/11357162/buy</t>
  </si>
  <si>
    <t>hrx by hrithik roshan men black solid regular fit outdoor trousers</t>
  </si>
  <si>
    <t>https://www.myntra.com/jeans/us-polo-assn-denim-co/us-polo-assn-denim-co-men-blue-slim-fit-mid-rise-clean-look-stretchable-jeans/2200596/buy</t>
  </si>
  <si>
    <t>us polo assn denim co men blue slim fit mid rise clean look stretchable jeans</t>
  </si>
  <si>
    <t>https://www.myntra.com/track-pants/nike/nike-men-black-straight-fit-solid-dri-fit-epic-knit-training-track-pants/13250436/buy</t>
  </si>
  <si>
    <t>nike men black straight fit solid dri fit epic knit training track pants</t>
  </si>
  <si>
    <t>https://www.myntra.com/jeans/mast--harbour/mast--harbour-men-blue-slim-tapered-fit-mid-rise-low-distress-stretchable-jeans/12542760/buy</t>
  </si>
  <si>
    <t>mast  harbour men blue slim tapered fit mid rise low distress stretchable jeans</t>
  </si>
  <si>
    <t>https://www.myntra.com/track-pants/wrogn/wrogn-mens-navy-blue-solid-jogger-trackpants/12040056/buy</t>
  </si>
  <si>
    <t>wrogn mens navy blue solid jogger trackpants</t>
  </si>
  <si>
    <t>https://www.myntra.com/jeans/roadster/roadster-men-blue-slim-tapered-fit-mid-rise-clean-look-stretchable-jeans/11691188/buy</t>
  </si>
  <si>
    <t>https://www.myntra.com/jeans/roadster/roadster-men-navy-blue-skinny-fit-mid-rise-clean-look-stretchable-jeans/12303554/buy</t>
  </si>
  <si>
    <t>https://www.myntra.com/kurtas/bene-kleed/bene-kleed-men-olive-green-solid-straight-kurta/9476081/buy</t>
  </si>
  <si>
    <t>bene kleed men olive green solid straight kurta</t>
  </si>
  <si>
    <t>https://www.myntra.com/socks/adidas/adidas-men-pack-of-3-assorted-ankle-length-socks/13130266/buy</t>
  </si>
  <si>
    <t>https://www.myntra.com/tshirts/roadster/the-roadster-lifestyle-co-men-white--teal-blue-printed-polo-collar-t-shirt/10943276/buy</t>
  </si>
  <si>
    <t>the roadster lifestyle co men white  teal blue printed polo collar t shirt</t>
  </si>
  <si>
    <t>https://www.myntra.com/tshirts/harvard/harvard-men-green-printed-polo-pure-cotton-t-shirt/2391128/buy</t>
  </si>
  <si>
    <t>harvard men green printed polo pure cotton t shirt</t>
  </si>
  <si>
    <t>https://www.myntra.com/shirts/roadster/roadster-men-charcoal-grey--blue-regular-fit-checked-casual-sustainable-shirt/11326870/buy</t>
  </si>
  <si>
    <t>roadster men charcoal grey  blue regular fit checked casual sustainable shirt</t>
  </si>
  <si>
    <t>https://www.myntra.com/sweaters/roadster/the-roadster-lifestyle-co-men-teal--grey-colourblocked-pullover-swaeter/15654438/buy</t>
  </si>
  <si>
    <t>the roadster lifestyle co men teal  grey colourblocked pullover swaeter</t>
  </si>
  <si>
    <t>https://www.myntra.com/sweatshirts/kook-n-keech-marvel/kook-n-keech-marvel-charcoal-grey-printed-hooded-sweatshirt/1395964/buy</t>
  </si>
  <si>
    <t>kook n keech marvel charcoal grey printed hooded sweatshirt</t>
  </si>
  <si>
    <t>https://www.myntra.com/tshirts/roadster/roadster-men-teal-printed-round-neck-pure-cotton-t-shirt/12908496/buy</t>
  </si>
  <si>
    <t>roadster men teal printed round neck pure cotton t shirt</t>
  </si>
  <si>
    <t>https://www.myntra.com/tshirts/ether/ether-men-grey-solid-henley-neck-pure-cotton-t-shirt/11900300/buy</t>
  </si>
  <si>
    <t>ether men grey solid henley neck pure cotton t shirt</t>
  </si>
  <si>
    <t>https://www.myntra.com/tops/janasya/janasya-red--rust-orange-floral-printed-pure-cotton-top/13619468/buy</t>
  </si>
  <si>
    <t>janasya red  rust orange floral printed pure cotton top</t>
  </si>
  <si>
    <t>https://www.myntra.com/kurtas/w/w-women-green-floral-printed-kurta/14502522/buy</t>
  </si>
  <si>
    <t>w women green floral printed kurta</t>
  </si>
  <si>
    <t>https://www.myntra.com/sarees/kalini/kalini-pink--white-floral-fusion-kota-saree/16087630/buy</t>
  </si>
  <si>
    <t>kalini pink  white floral fusion kota saree</t>
  </si>
  <si>
    <t>https://www.myntra.com/kurtas/yash-gallery/yash-gallery-women-plus-size-burgundy--golden-printed-anarkali-kurta/13671638/buy</t>
  </si>
  <si>
    <t>yash gallery women plus size burgundy  golden printed anarkali kurta</t>
  </si>
  <si>
    <t>https://www.myntra.com/kurta-sets/varanga/varanga-women-teal-panelled-kurta-with-trousers--with-dupatta/14531374/buy</t>
  </si>
  <si>
    <t>varanga women teal panelled kurta with trousers  with dupatta</t>
  </si>
  <si>
    <t>https://www.myntra.com/night-suits/etc/etc-women-black--pink-printed-pure-cotton-night-suit/12441642/buy</t>
  </si>
  <si>
    <t>etc women black  pink printed pure cotton night suit</t>
  </si>
  <si>
    <t>https://www.myntra.com/nightdress/vemante/vemante-white--pink-floral-printed-pure-cotton-maxi-nightdress/13982818/buy</t>
  </si>
  <si>
    <t>vemante white  pink floral printed pure cotton maxi nightdress</t>
  </si>
  <si>
    <t>https://www.myntra.com/night-suits/etc/etc-women-yellow--black-floral-printed-night-suit/12441702/buy</t>
  </si>
  <si>
    <t>etc women yellow  black floral printed night suit</t>
  </si>
  <si>
    <t>https://www.myntra.com/bra/enamor/enamor-beige-non-wired-non-padded-high-coverage-everyday-bra-a042-/650556/buy</t>
  </si>
  <si>
    <t xml:space="preserve">enamor beige non wired non padded high coverage everyday bra a042 </t>
  </si>
  <si>
    <t>32C, 32D, 34B, 34C, 34D, 36B, 36C, 36D, 38C, 38D, 40B, 40C, 40D, 42B, 42C</t>
  </si>
  <si>
    <t>https://www.myntra.com/bra/prettysecrets/prettysecrets-black-solid-underwired-lightly-padded-t-shirt-bra-ba18a001-blck-ba18a001/8126151/buy</t>
  </si>
  <si>
    <t>prettysecrets black solid underwired lightly padded t shirt bra ba18a001 blck ba18a001</t>
  </si>
  <si>
    <t>https://www.myntra.com/bra/zivame/zivame-brown-bra-underwired-lightly-padded/16404322/buy</t>
  </si>
  <si>
    <t>zivame brown bra underwired lightly padded</t>
  </si>
  <si>
    <t>https://www.myntra.com/lounge-shorts/enamor/enamor-women-black-solid-relaxed-fit-lounge-shorts/13370826/buy</t>
  </si>
  <si>
    <t>enamor women black solid relaxed fit lounge shorts</t>
  </si>
  <si>
    <t>https://www.myntra.com/bra/clovia/clovia-pack-of-2-bras/2263563/buy</t>
  </si>
  <si>
    <t>clovia pack of 2 bras</t>
  </si>
  <si>
    <t>https://www.myntra.com/briefs/mast--harbour/mast--harbour-women-pack-of-3-pure-cotton-bikini-briefs-bik--new-001/14885254/buy</t>
  </si>
  <si>
    <t>mast  harbour women pack of 3 pure cotton bikini briefs bik  new 001</t>
  </si>
  <si>
    <t>https://www.myntra.com/tops/herenow/herenow-women-black-embroidered-top/2277571/buy</t>
  </si>
  <si>
    <t>herenow women black embroidered top</t>
  </si>
  <si>
    <t>https://www.myntra.com/tops/herenow/herenow-women-navy-blue-and-grey-floral-printed-gathered-a-line-top/11692220/buy</t>
  </si>
  <si>
    <t>herenow women navy blue and grey floral printed gathered a line top</t>
  </si>
  <si>
    <t>https://www.myntra.com/tshirts/herenow/herenow-women-navy-blue-and-beige-printed-round-neck-pure-cotton-t-shirt/11759324/buy</t>
  </si>
  <si>
    <t>herenow women navy blue and beige printed round neck pure cotton t shirt</t>
  </si>
  <si>
    <t>https://www.myntra.com/shirts/roadster/the-roadster-lifestyle-co-women-nude-coloured-regular-fit-solid-casual--sustainable-ecovero-shirt-with-pleated-detailing/10962120/buy</t>
  </si>
  <si>
    <t>the roadster lifestyle co women nude coloured regular fit solid casual  sustainable ecovero shirt with pleated detailing</t>
  </si>
  <si>
    <t>https://www.myntra.com/tops/ether/ether-women-white--blue-printed-top/11110628/buy</t>
  </si>
  <si>
    <t>ether women white  blue printed top</t>
  </si>
  <si>
    <t>https://www.myntra.com/sweatshirts/roadster/roadster-women-blue-hooded-sweatshirt/15158550/buy</t>
  </si>
  <si>
    <t>roadster women blue hooded sweatshirt</t>
  </si>
  <si>
    <t>https://www.myntra.com/dresses/sassafras/sassafras-black--high-neck-sleeveless-bodycon/15301238/buy</t>
  </si>
  <si>
    <t>sassafras black  high neck sleeveless bodycon</t>
  </si>
  <si>
    <t>https://www.myntra.com/shrug/sassafras/sassafras-women-fluorescent-green-solid-longline-shirt-style-shrug/11364530/buy</t>
  </si>
  <si>
    <t>sassafras women fluorescent green solid longline shirt style shrug</t>
  </si>
  <si>
    <t>https://www.myntra.com/jeans/roadster/roadster-women-blue-skinny-fit-high-rise-clean-look-stretchable-jeans/11930922/buy</t>
  </si>
  <si>
    <t>https://www.myntra.com/dresses/rare/rare-women-grey-printed-fit-and-flare-dress/6626032/buy</t>
  </si>
  <si>
    <t>rare women grey printed fit and flare dress</t>
  </si>
  <si>
    <t>https://www.myntra.com/jeans/paris-hamilton/paris-hamilton-women-navy-blue-boyfriend-fit-high-rise-stretchable-jeans/16121218/buy</t>
  </si>
  <si>
    <t>paris hamilton women navy blue boyfriend fit high rise stretchable jeans</t>
  </si>
  <si>
    <t>https://www.myntra.com/jeans/levis/levis-women-black-super-skinny-fit-stretchable-jeans/15022706/buy</t>
  </si>
  <si>
    <t>levis women black super skinny fit stretchable jeans</t>
  </si>
  <si>
    <t>26, 27, 28, 30, 32, 34, 36</t>
  </si>
  <si>
    <t>https://www.myntra.com/tops/tokyo-talkies/tokyo-talkies-women-white-solid-bralette-crop-top/14350804/buy</t>
  </si>
  <si>
    <t>tokyo talkies women white solid bralette crop top</t>
  </si>
  <si>
    <t>https://www.myntra.com/leggings/anouk/anouk-women-maroon-solid-ankle-length-leggings/13905734/buy</t>
  </si>
  <si>
    <t>anouk women maroon solid ankle length leggings</t>
  </si>
  <si>
    <t>https://www.myntra.com/tshirts/mast--harbour/mast--harbour-women-teal-blue--white-pure-cotton-striped-high-neck-t-shirt/13880672/buy</t>
  </si>
  <si>
    <t>mast  harbour women teal blue  white pure cotton striped high neck t shirt</t>
  </si>
  <si>
    <t>https://www.myntra.com/jeans/levis/levis-men-blue-511-slim-fit-heavy-fade-mid-rise-stretchable-jeans/15038434/buy</t>
  </si>
  <si>
    <t>levis men blue 511 slim fit heavy fade mid rise stretchable jeans</t>
  </si>
  <si>
    <t>https://www.myntra.com/trousers/roadster/roadster-men-blue-pure-cotton-sustainable-chinos/11354710/buy</t>
  </si>
  <si>
    <t>roadster men blue pure cotton sustainable chinos</t>
  </si>
  <si>
    <t>https://www.myntra.com/trousers/roadster/the-roadster-lifestyle-co-men-grey-tapered-fit-solid-chinos/10953540/buy</t>
  </si>
  <si>
    <t>the roadster lifestyle co men grey tapered fit solid chinos</t>
  </si>
  <si>
    <t>https://www.myntra.com/trousers/roadster/roadster-men-navy-blue-chinos-trousers/13859184/buy</t>
  </si>
  <si>
    <t>https://www.myntra.com/shorts/highlander/highlander-men-blue-washed-slim-fit-denim-shorts/13192354/buy</t>
  </si>
  <si>
    <t>https://www.myntra.com/kurta-sets/jompers/jompers-men-yellow--white-solid-kurta-with-pyjamas/13138066/buy</t>
  </si>
  <si>
    <t>jompers men yellow  white solid kurta with pyjamas</t>
  </si>
  <si>
    <t>https://www.myntra.com/socks/invictus/invictus-men-set-of-3-patterned-above-ankle-length-socks/1575039/buy</t>
  </si>
  <si>
    <t>https://www.myntra.com/socks/dynamocks/dynamocks-unisex-multicolour-comic-crash-crew-length-socks/2428172/buy</t>
  </si>
  <si>
    <t>Dynamocks</t>
  </si>
  <si>
    <t>dynamocks unisex multicolour comic crash crew length socks</t>
  </si>
  <si>
    <t>UK4, UK5, UK6, UK7, UK8, UK9, UK10</t>
  </si>
  <si>
    <t>https://www.myntra.com/tshirts/sztori/sztori-plus-size-men-coffee-brown-solid-henley-neck-t-shirt/11918016/buy</t>
  </si>
  <si>
    <t>sztori plus size men coffee brown solid henley neck t shirt</t>
  </si>
  <si>
    <t>https://www.myntra.com/shirts/highlander/highlander-men-white--black-slim-fit-striped-casual-shirt/11876018/buy</t>
  </si>
  <si>
    <t>https://www.myntra.com/tshirts/herenow/herenow-men-olive-green-full-front-striped-t-shirt/12787098/buy</t>
  </si>
  <si>
    <t>herenow men olive green full front striped t shirt</t>
  </si>
  <si>
    <t>https://www.myntra.com/shirts/roadster/roadster-men-maroon--black-checked-casual-shirt/13793890/buy</t>
  </si>
  <si>
    <t>roadster men maroon  black checked casual shirt</t>
  </si>
  <si>
    <t>https://www.myntra.com/shirts/invictus/invictus-white-printed-slim-fit-semiformal-shirt/1086722/buy</t>
  </si>
  <si>
    <t>invictus white printed slim fit semiformal shirt</t>
  </si>
  <si>
    <t>https://www.myntra.com/kurtas/house-of-pataudi/house-of-pataudi-men-red-dobby-embroidered-panelled-a-line-kurta/10275029/buy</t>
  </si>
  <si>
    <t>house of pataudi men red dobby embroidered panelled a line kurta</t>
  </si>
  <si>
    <t>https://www.myntra.com/jackets/perfkt-u/perfkt-u-men-navy-blue-solid-insulator-padded-jacket/12785036/buy</t>
  </si>
  <si>
    <t>perfkt u men navy blue solid insulator padded jacket</t>
  </si>
  <si>
    <t>https://www.myntra.com/tshirts/herenow/herenow-men-blue--white-pure-cotton-printed-detail-pure-cotton-t-shirt/14911314/buy</t>
  </si>
  <si>
    <t>herenow men blue  white pure cotton printed detail pure cotton t shirt</t>
  </si>
  <si>
    <t>https://www.myntra.com/kurtas/herenow/herenow-women-blue-self-striped-pure-cotton-straight-kurta/14430928/buy</t>
  </si>
  <si>
    <t>herenow women blue self striped pure cotton straight kurta</t>
  </si>
  <si>
    <t>https://www.myntra.com/leggings/tag-7/tag-7-women-mustard-yellow-solid-ankle-length-leggings/11303576/buy</t>
  </si>
  <si>
    <t>tag 7 women mustard yellow solid ankle length leggings</t>
  </si>
  <si>
    <t>https://www.myntra.com/kurtas/varanga/varanga-women-grey-embroidered-straight-kurta/11529412/buy</t>
  </si>
  <si>
    <t>varanga women grey embroidered straight kurta</t>
  </si>
  <si>
    <t>https://www.myntra.com/leggings/go-colors/go-colors-women-pack-of-3-churidar-length-leggings/6692697/buy</t>
  </si>
  <si>
    <t>go colors women pack of 3 churidar length leggings</t>
  </si>
  <si>
    <t>XL, S, M, 3XL, XXL, L</t>
  </si>
  <si>
    <t>https://www.myntra.com/shapewear/zivame/zivame-red-mermaid-saree-shapewear-zi3022core00red/7340676/buy</t>
  </si>
  <si>
    <t>zivame red mermaid saree shapewear zi3022core00red</t>
  </si>
  <si>
    <t>https://www.myntra.com/bra/jockey/jockey-pink-slip-on-active-sports-bra-1376/15115028/buy</t>
  </si>
  <si>
    <t>jockey pink slip on active sports bra 1376</t>
  </si>
  <si>
    <t>https://www.myntra.com/bra/clovia/clovia-purple-cotton-non-padded-non-wired-bra-with-u-back/1491086/buy</t>
  </si>
  <si>
    <t>clovia purple cotton non padded non wired bra with u back</t>
  </si>
  <si>
    <t>https://www.myntra.com/bra/da-intimo/da-intimo-white-self-design-lace-non-padded-non-wired-bralette-bra-di-1235/10163575/buy</t>
  </si>
  <si>
    <t>da intimo white self design lace non padded non wired bralette bra di 1235</t>
  </si>
  <si>
    <t>https://www.myntra.com/bra/clovia/clovia-pink-solid-non-wired-full-coverage-non-padded-everyday-bra-br2137p2236e/13564522/buy</t>
  </si>
  <si>
    <t>clovia pink solid non wired full coverage non padded everyday bra br2137p2236e</t>
  </si>
  <si>
    <t>32B, 32C, 32D, 34B, 34C, 34D, 34E, 36B, 36C, 36D, 36E, 38B, 38C, 38D, 38E, 40B, 40C, 40D, 42B, 42C, 44B</t>
  </si>
  <si>
    <t>https://www.myntra.com/briefs/dressberry/dressberry-women-pack-of-3-solid-hipster-briefs-db-solid-hip-new-009/14917760/buy</t>
  </si>
  <si>
    <t>dressberry women pack of 3 solid hipster briefs db solid hip new 009</t>
  </si>
  <si>
    <t>https://www.myntra.com/tshirts/moda-rapido/moda-rapido-women-lavender--black-printed-t-shirt/14140666/buy</t>
  </si>
  <si>
    <t>moda rapido women lavender  black printed t shirt</t>
  </si>
  <si>
    <t>https://www.myntra.com/kurtas/sangria/sangria-women-white--yellow-floral-print-pure-cotton-kurta/13258092/buy</t>
  </si>
  <si>
    <t>sangria women white  yellow floral print pure cotton kurta</t>
  </si>
  <si>
    <t>https://www.myntra.com/tshirts/roadster/roadster-women-pack-of-2-solid-round-neck-boxy-pure-cotton-t-shirts/12670670/buy</t>
  </si>
  <si>
    <t>https://www.myntra.com/tshirts/mast--harbour/-mast--harbour-women-pack-of-2-cotton-t-shirts/17523980/buy</t>
  </si>
  <si>
    <t xml:space="preserve"> mast  harbour women pack of 2 cotton t shirts</t>
  </si>
  <si>
    <t>https://www.myntra.com/track-pants/laabha/laabha-women-navy-blue-solid-joggers/13941446/buy</t>
  </si>
  <si>
    <t>laabha women navy blue solid joggers</t>
  </si>
  <si>
    <t>https://www.myntra.com/sweatshirts/street-9/street-9-women-orange-printed-sweatshirt/13039016/buy</t>
  </si>
  <si>
    <t>street 9 women orange printed sweatshirt</t>
  </si>
  <si>
    <t>https://www.myntra.com/tops/all-about-you/all-about-you-blue-embroidered-a-line-pure-cotton-top/12259184/buy</t>
  </si>
  <si>
    <t>all about you blue embroidered a line pure cotton top</t>
  </si>
  <si>
    <t>https://www.myntra.com/dresses/janasya/janasya-women-green--gold-toned-printed-maxi-dress/12008414/buy</t>
  </si>
  <si>
    <t>janasya women green  gold toned printed maxi dress</t>
  </si>
  <si>
    <t>https://www.myntra.com/tshirts/roadster/the-roadster-lifestyle-co-women-pack-of-2-printed-round-neck-pure-cotton-t-shirt/10958364/buy</t>
  </si>
  <si>
    <t>the roadster lifestyle co women pack of 2 printed round neck pure cotton t shirt</t>
  </si>
  <si>
    <t>https://www.myntra.com/shorts/roadster/roadster-men-black-solid-regular-fit-regular-shorts/12920600/buy</t>
  </si>
  <si>
    <t>roadster men black solid regular fit regular shorts</t>
  </si>
  <si>
    <t>https://www.myntra.com/jeans/mast--harbour/mast--harbour-men-blue-slim-fit-mid-rise-mildly-distressed-stretchable-jeans/2471595/buy</t>
  </si>
  <si>
    <t>mast  harbour men blue slim fit mid rise mildly distressed stretchable jeans</t>
  </si>
  <si>
    <t>https://www.myntra.com/jeans/roadster/roadster-men-blue-skinny-fit-mid-rise-clean-look-acid-wash-stretchable-cropped-jeans/12358480/buy</t>
  </si>
  <si>
    <t>roadster men blue skinny fit mid rise clean look acid wash stretchable cropped jeans</t>
  </si>
  <si>
    <t>https://www.myntra.com/jeans/roadster/roadster-men-blue-skinny-fit-mid-rise-clean-look-stretchable-jeans/10064481/buy</t>
  </si>
  <si>
    <t>https://www.myntra.com/track-pants/harvard/harvard-men-black-solid-straight-fit-joggers/12374452/buy</t>
  </si>
  <si>
    <t>harvard men black solid straight fit joggers</t>
  </si>
  <si>
    <t>https://www.myntra.com/innerwear-vests/dollar-bigboss/dollar-bigboss-pack-of-5-white-innerwear-vests-mdve-02-po5/1798403/buy</t>
  </si>
  <si>
    <t>dollar bigboss pack of 5 white innerwear vests mdve 02 po5</t>
  </si>
  <si>
    <t>https://www.myntra.com/thermal-bottoms/vimal-jonney/vial-jonney-men-charcoal-solid-thermal-bottoms-coverlower001/6515303/buy</t>
  </si>
  <si>
    <t>vial jonney men charcoal solid thermal bottoms coverlower001</t>
  </si>
  <si>
    <t>https://www.myntra.com/tshirts/nike/nike-men-grey-printed-round-neck-t-shirt/13898364/buy</t>
  </si>
  <si>
    <t>nike men grey printed round neck t shirt</t>
  </si>
  <si>
    <t>https://www.myntra.com/shirts/locomotive/locomotive-men-green-slim-fit-striped-cotton-casual-shirt/14046424/buy</t>
  </si>
  <si>
    <t>locomotive men green slim fit striped cotton casual shirt</t>
  </si>
  <si>
    <t>https://www.myntra.com/shirts/the-indian-garage-co/the-indian-garage-co-men-navy-blue--red-slim-fit-checked-casual-shirt/10673600/buy</t>
  </si>
  <si>
    <t>the indian garage co men navy blue  red slim fit checked casual shirt</t>
  </si>
  <si>
    <t>https://www.myntra.com/sweaters/roadster/the-roadster-lifestyle-co-men-brown-solid-cable-knit-pullover/15654418/buy</t>
  </si>
  <si>
    <t>the roadster lifestyle co men brown solid cable knit pullover</t>
  </si>
  <si>
    <t>https://www.myntra.com/jackets/campus-sutra/campus-sutra-men-blue--grey-colourblocked-hooded-omber/7124963/buy</t>
  </si>
  <si>
    <t>campus sutra men blue  grey colourblocked hooded omber</t>
  </si>
  <si>
    <t>https://www.myntra.com/jackets/roadster/roadster-men-brown-solid-leather-jacket/12111550/buy</t>
  </si>
  <si>
    <t>roadster men brown solid leather jacket</t>
  </si>
  <si>
    <t>https://www.myntra.com/tshirts/kook-n-keech/kook-n-keech-men-fluorescent-green--black-printed-round-neck-t-shirt/10926240/buy</t>
  </si>
  <si>
    <t>kook n keech men fluorescent green  black printed round neck t shirt</t>
  </si>
  <si>
    <t>https://www.myntra.com/kurta-sets/bitterlime/bitterlime-women-pink-block-print-kurta-with-trousers/2254680/buy</t>
  </si>
  <si>
    <t>bitterlime women pink block print kurta with trousers</t>
  </si>
  <si>
    <t>https://www.myntra.com/kurtas/vishudh/vishudh-women-sea-green--pink-printed-straight-kurta/11981842/buy</t>
  </si>
  <si>
    <t>vishudh women sea green  pink printed straight kurta</t>
  </si>
  <si>
    <t>https://www.myntra.com/sarees/aamna/aamna-grey--black-pure-cotton-printed-handloom-gadwal-saree/11968826/buy</t>
  </si>
  <si>
    <t>aamna grey  black pure cotton printed handloom gadwal saree</t>
  </si>
  <si>
    <t>https://www.myntra.com/kurtas/varanga/varanga-women-mustard-yellow--off-white-embellished-keyhole-neck-thread-work-crepe-kurta/14646914/buy</t>
  </si>
  <si>
    <t>varanga women mustard yellow  off white embellished keyhole neck thread work crepe kurta</t>
  </si>
  <si>
    <t>https://www.myntra.com/kurta-sets/anubhutee/anubhutee-women-olive-green--white-printed-kurta-with-trousers--dupatta/12016768/buy</t>
  </si>
  <si>
    <t>anubhutee women olive green  white printed kurta with trousers  dupatta</t>
  </si>
  <si>
    <t>https://www.myntra.com/sarees/mitera/mitera-black--silver-toned-silk-blend-woven-design-kanjeevaram-saree/11721264/buy</t>
  </si>
  <si>
    <t>mitera black  silver toned silk blend woven design kanjeevaram saree</t>
  </si>
  <si>
    <t>https://www.myntra.com/tops/vishudh/vishudh-women-pink-self-design-empire-top/13634874/buy</t>
  </si>
  <si>
    <t>vishudh women pink self design empire top</t>
  </si>
  <si>
    <t>https://www.myntra.com/tops/shae-by-sassafras/shae-by-sassafras-women-black-floral-printed-regular-crop-top/13845816/buy</t>
  </si>
  <si>
    <t>shae by sassafras women black floral printed regular crop top</t>
  </si>
  <si>
    <t>https://www.myntra.com/palazzos/clora-creation/clora-creation-women-off-white-printed-wide-leg-palazzos/10428842/buy</t>
  </si>
  <si>
    <t>clora creation women off white printed wide leg palazzos</t>
  </si>
  <si>
    <t>https://www.myntra.com/shapewear/zivame/zivame-women-beige-solid-saree-shapewear/12388338/buy</t>
  </si>
  <si>
    <t>zivame women beige solid saree shapewear</t>
  </si>
  <si>
    <t>https://www.myntra.com/bra/amante/amante-navy-full-coverage-t-shirt-bra-bra26401/1569750/buy</t>
  </si>
  <si>
    <t>amante navy full coverage t shirt bra bra26401</t>
  </si>
  <si>
    <t>32B, 32C, 34B, 34C, 34D, 36B, 36C, 36D, 38C, 38D</t>
  </si>
  <si>
    <t>https://www.myntra.com/bra/triumph/triumph-delicate-doreen-wireless-non-padded-maximum-comfort-big-cup-everyday-bra/13260380/buy</t>
  </si>
  <si>
    <t>https://www.myntra.com/night-suits/claura/claura-women-peach-coloured--black-printed-night-suit/12093408/buy</t>
  </si>
  <si>
    <t>https://www.myntra.com/bra/floret/floret-white-solid-pack-of-3-non-wired-everyday-bra-sherrywhite-white-white40b/8259957/buy</t>
  </si>
  <si>
    <t>floret white solid pack of 3 non wired everyday bra sherrywhite white white40b</t>
  </si>
  <si>
    <t>https://www.myntra.com/bra/floret/floret-set-of-2-magenta--rose-solid-non-wired-non-padded-minimizer-bra-t3033/11167380/buy</t>
  </si>
  <si>
    <t>floret set of 2 magenta  rose solid non wired non padded minimizer bra t3033</t>
  </si>
  <si>
    <t>https://www.myntra.com/bra/floret/floret-pack-of-2-non-wired-heavily-padded-push-up-bras/2498688/buy</t>
  </si>
  <si>
    <t>https://www.myntra.com/kurtas/herenow/herenow-women-yellow--orange-ethnic-print-straight-kurta/12530308/buy</t>
  </si>
  <si>
    <t>herenow women yellow  orange ethnic print straight kurta</t>
  </si>
  <si>
    <t>https://www.myntra.com/shorts/hrx-by-hrithik-roshan/hrx-by-hrithik-roshan-women-mist-green-solid-regular-fit-high-rise-lycra-lifestyle-shorts/11012384/buy</t>
  </si>
  <si>
    <t>hrx by hrithik roshan women mist green solid regular fit high rise lycra lifestyle shorts</t>
  </si>
  <si>
    <t>https://www.myntra.com/shrug/scorpius/scorpius-women-white--blue-printed-open-front-shrug/11120370/buy</t>
  </si>
  <si>
    <t>scorpius women white  blue printed open front shrug</t>
  </si>
  <si>
    <t>https://www.myntra.com/tshirts/mast--harbour/mast--harbour-women-pack-of-2-cotton-t-shirts/17523966/buy</t>
  </si>
  <si>
    <t>https://www.myntra.com/leggings/the-mom-store/the-mom-store-women-black-solid-comfy-maternity-ankle-length-leggings/12442352/buy</t>
  </si>
  <si>
    <t>The Mom Store</t>
  </si>
  <si>
    <t>the mom store women black solid comfy maternity ankle length leggings</t>
  </si>
  <si>
    <t>https://www.myntra.com/tops/all-about-you/all-about-you-olive-green-v-neck-top-with-puff-sleeves/13204992/buy</t>
  </si>
  <si>
    <t>all about you olive green v neck top with puff sleeves</t>
  </si>
  <si>
    <t>https://www.myntra.com/shirts/all-about-you/all-about-you-women-beige--white-regular-fit-printed-casual-shirt/13204982/buy</t>
  </si>
  <si>
    <t>all about you women beige  white regular fit printed casual shirt</t>
  </si>
  <si>
    <t>https://www.myntra.com/track-pants/scorpius/scorpius-women-black--white-colourblocked-joggers/11519558/buy</t>
  </si>
  <si>
    <t>scorpius women black  white colourblocked joggers</t>
  </si>
  <si>
    <t>https://www.myntra.com/sweaters/roadster/the-roadster-lifestyle-co-women-pink--grey-solid-sweater/9479087/buy</t>
  </si>
  <si>
    <t>the roadster lifestyle co women pink  grey solid sweater</t>
  </si>
  <si>
    <t>https://www.myntra.com/dresses/uf/uf-women-purple-solid-maxi-dress/12319636/buy</t>
  </si>
  <si>
    <t>uf women purple solid maxi dress</t>
  </si>
  <si>
    <t>https://www.myntra.com/jackets/mast--harbour/mast--harbour-women-teal-blue-solid-bomber-jacket/9690903/buy</t>
  </si>
  <si>
    <t>mast  harbour women teal blue solid bomber jacket</t>
  </si>
  <si>
    <t>https://www.myntra.com/jeans/roadster/roadster-women-grey-straight-fit-high-rise-clean-look-stretchable-cropped-jeans/11132776/buy</t>
  </si>
  <si>
    <t>roadster women grey straight fit high rise clean look stretchable cropped jeans</t>
  </si>
  <si>
    <t>https://www.myntra.com/jackets/roadster/the-roadster-lifestyle-co-women-blue-solid-denim-jacket/10562390/buy</t>
  </si>
  <si>
    <t>https://www.myntra.com/tshirts/sassafras/sassafras-women-black--white-polka-dot-print-v-neck-t-shirt/10760968/buy</t>
  </si>
  <si>
    <t>sassafras women black  white polka dot print v neck t shirt</t>
  </si>
  <si>
    <t>https://www.myntra.com/jeggings/marks--spencer/marks--spencer-women-navy-blue-solid-high-rise-treggings/11310410/buy</t>
  </si>
  <si>
    <t>marks  spencer women navy blue solid high rise treggings</t>
  </si>
  <si>
    <t>24, 26, 28, 30, 32, 34, 36, 38, 40, 42</t>
  </si>
  <si>
    <t>https://www.myntra.com/tops/hm/hm-women-black-long-sleeved-cotton-top/17155504/buy</t>
  </si>
  <si>
    <t>hm women black long sleeved cotton top</t>
  </si>
  <si>
    <t>https://www.myntra.com/trousers/roadster/the-roadster-lifestyle-co-men-brown-joggers/10945008/buy</t>
  </si>
  <si>
    <t>the roadster lifestyle co men brown joggers</t>
  </si>
  <si>
    <t>https://www.myntra.com/jeans/roadster/the-roadster-lifestyle-co-men-navy-blue-solid-super-skinny-fit-stretchable-jeans/13249792/buy</t>
  </si>
  <si>
    <t>the roadster lifestyle co men navy blue solid super skinny fit stretchable jeans</t>
  </si>
  <si>
    <t>https://www.myntra.com/jeans/wrogn/wrogn-men-black-slim-fit-mid-rise-clean-look-stretchable-jeans/11358978/buy</t>
  </si>
  <si>
    <t>https://www.myntra.com/trousers/roadster/roadster-men-grey-chinos-trousers/13859434/buy</t>
  </si>
  <si>
    <t>https://www.myntra.com/jeans/roadster/roadster-men-navy-blue-slim-fit-mid-rise-clean-look-stretchable-jeans/12303786/buy</t>
  </si>
  <si>
    <t>https://www.myntra.com/shorts/proline-active/proline-active-men-urban-trots-black-self-striped-regular-fit-sports-shorts/8967941/buy</t>
  </si>
  <si>
    <t>proline active men urban trots black self striped regular fit sports shorts</t>
  </si>
  <si>
    <t>https://www.myntra.com/kurtas/see-designs/see-designs-men-black-solid-asymmetric-hemline-straight-kurta/9409633/buy</t>
  </si>
  <si>
    <t>see designs men black solid asymmetric hemline straight kurta</t>
  </si>
  <si>
    <t>https://www.myntra.com/lounge-shorts/vimal/vimal-jonney-men-pack-of-2-solid-lounge-shorts/12708370/buy</t>
  </si>
  <si>
    <t>vimal jonney men pack of 2 solid lounge shorts</t>
  </si>
  <si>
    <t>https://www.myntra.com/lounge-shorts/vimal/vimal-men-pack-of-2-grey-melange-lounge-shorts/11807552/buy</t>
  </si>
  <si>
    <t>vimal men pack of 2 grey melange lounge shorts</t>
  </si>
  <si>
    <t>https://www.myntra.com/innerwear-vests/dixcy-scott-maximus/dixcy-scott-maximus-men-white-pure-cotton-innerwear-vests/16359482/buy</t>
  </si>
  <si>
    <t>DIXCY SCOTT MAXIMUS</t>
  </si>
  <si>
    <t>dixcy scott maximus men white pure cotton innerwear vests</t>
  </si>
  <si>
    <t>https://www.myntra.com/jackets/hrx-by-hrithik-roshan/hrx-by-hrithik-roshan-men-blackred-colourblocked-rapid-dry-antimicrobial-football-jacket/11953574/buy</t>
  </si>
  <si>
    <t>hrx by hrithik roshan men blackred colourblocked rapid dry antimicrobial football jacket</t>
  </si>
  <si>
    <t>https://www.myntra.com/tshirts/mast--harbour/mast--harbour-men-navy-blue-striped-polo-collar-pure-cotton-t-shirt-with-printed-detailing/11896544/buy</t>
  </si>
  <si>
    <t>mast  harbour men navy blue striped polo collar pure cotton t shirt with printed detailing</t>
  </si>
  <si>
    <t>https://www.myntra.com/shirts/mast--harbour/mast--harbour-men-white--blue-regular-fit-ditsy-floral-printed-casual-shirt/13257238/buy</t>
  </si>
  <si>
    <t>mast  harbour men white  blue regular fit ditsy floral printed casual shirt</t>
  </si>
  <si>
    <t>https://www.myntra.com/jackets/roadster/roadster-men-grey-washed-denim-jacket/12288704/buy</t>
  </si>
  <si>
    <t>roadster men grey washed denim jacket</t>
  </si>
  <si>
    <t>https://www.myntra.com/tshirts/wrogn/wrogn-men-black--white-striped-round-neck-t-shirt/11363874/buy</t>
  </si>
  <si>
    <t>wrogn men black  white striped round neck t shirt</t>
  </si>
  <si>
    <t>https://www.myntra.com/tshirts/roadster/roadster-men-teal-blue--white-striped-round-neck-pure-cotton-t-shirt/12554774/buy</t>
  </si>
  <si>
    <t>roadster men teal blue  white striped round neck pure cotton t shirt</t>
  </si>
  <si>
    <t>https://www.myntra.com/kurtas/extra-love-by-libas/extra-love-by-libas-plus-size-women-green-thread-work-pakistani-style-kurta/12729006/buy</t>
  </si>
  <si>
    <t>extra love by libas plus size women green thread work pakistani style kurta</t>
  </si>
  <si>
    <t>https://www.myntra.com/kurta-sets/anouk/anouk-women-green-ethnic-motifs-printed-pure-cotton-kurta-with-trousers/14663992/buy</t>
  </si>
  <si>
    <t>anouk women green ethnic motifs printed pure cotton kurta with trousers</t>
  </si>
  <si>
    <t>https://www.myntra.com/kurta-sets/tulsattva/tulsattva-women-white--pink-printed-kurta-with-palazzos/9369599/buy</t>
  </si>
  <si>
    <t>tulsattva women white  pink printed kurta with palazzos</t>
  </si>
  <si>
    <t>https://www.myntra.com/kurta-sets/sangria/sangria-women-rust-orange-solid-pure-cotton-kurta-with-palazzos/13321196/buy</t>
  </si>
  <si>
    <t>sangria women rust orange solid pure cotton kurta with palazzos</t>
  </si>
  <si>
    <t>https://www.myntra.com/kurtas/w/w-women-mustard-yellow--golden-zari-work-layered-straight-kurta/10206989/buy</t>
  </si>
  <si>
    <t>w women mustard yellow  golden zari work layered straight kurta</t>
  </si>
  <si>
    <t>https://www.myntra.com/kurta-sets/ishin/ishin-women-mauve-yoke-design-kurta-with-trousers--dupatta/11305260/buy</t>
  </si>
  <si>
    <t>ishin women mauve yoke design kurta with trousers  dupatta</t>
  </si>
  <si>
    <t>https://www.myntra.com/night-suits/smarty-pants/smarty-pants-women-navy-blue--white-printed-night-suit-smnsp-386b/12477600/buy</t>
  </si>
  <si>
    <t>smarty pants women navy blue  white printed night suit smnsp 386b</t>
  </si>
  <si>
    <t>https://www.myntra.com/bra/nike/nike-black--white-as-swoosh-print-futura-sports-bra-bv3644-010/12182372/buy</t>
  </si>
  <si>
    <t>nike black  white as swoosh print futura sports bra bv3644 010</t>
  </si>
  <si>
    <t>https://www.myntra.com/night-suits/prakrti/prakrti-women-pink--white-abstract-ikkat-printed-cotton-night-suit-set/12317094/buy</t>
  </si>
  <si>
    <t>prakrti women pink  white abstract ikkat printed cotton night suit set</t>
  </si>
  <si>
    <t>https://www.myntra.com/briefs/amante/amante-women-white-solid-longline-briefs-lin76901/12467940/buy</t>
  </si>
  <si>
    <t>amante women white solid longline briefs lin76901</t>
  </si>
  <si>
    <t>https://www.myntra.com/briefs/dollar-missy/dollar-missy-women-pack-of-4-assorted-hipster-briefs-121p-ie-po4/13087940/buy</t>
  </si>
  <si>
    <t>dollar missy women pack of 4 assorted hipster briefs 121p ie po4</t>
  </si>
  <si>
    <t>https://www.myntra.com/bra/zivame/zivame-black-solid-non-wired-non-padded-everyday-bra-zi0zpctb030/12430630/buy</t>
  </si>
  <si>
    <t>zivame black solid non wired non padded everyday bra zi0zpctb030</t>
  </si>
  <si>
    <t>https://www.myntra.com/tops/sangria/sangria-women-black--grey-floral-print-longline-high-low-shirt-style-top/8458747/buy</t>
  </si>
  <si>
    <t>sangria women black  grey floral print longline high low shirt style top</t>
  </si>
  <si>
    <t>https://www.myntra.com/kurtas/moda-rapido/moda-rapido-women-navy-blue-printed-straight-kurta/1735104/buy</t>
  </si>
  <si>
    <t>moda rapido women navy blue printed straight kurta</t>
  </si>
  <si>
    <t>https://www.myntra.com/tops/sangria/sangria-women-black--yellow-pure-cotton-embroidered-yoke-design-a-line-top/13321344/buy</t>
  </si>
  <si>
    <t>sangria women black  yellow pure cotton embroidered yoke design a line top</t>
  </si>
  <si>
    <t>https://www.myntra.com/sweatshirts/pluss/pluss-women-green--black-printed-hooded-sweatshirt/12847098/buy</t>
  </si>
  <si>
    <t>pluss women green  black printed hooded sweatshirt</t>
  </si>
  <si>
    <t>https://www.myntra.com/trousers/sangria/sangria-women-red-regular-fit-solid-cropped-trousers/12105270/buy</t>
  </si>
  <si>
    <t>sangria women red regular fit solid cropped trousers</t>
  </si>
  <si>
    <t>https://www.myntra.com/tights/m7-by-metronaut/m7-by-metronaut-women-black--white-high-rise-solid-training-tights/13045026/buy</t>
  </si>
  <si>
    <t>m7 by metronaut women black  white high rise solid training tights</t>
  </si>
  <si>
    <t>https://www.myntra.com/tshirts/hrx-by-hrithik-roshan/hrx-by-hrithik-roshan-women-navy-blue-brand-logo-print-bio-wash-running-pure-cotton-t-shirt/11999802/buy</t>
  </si>
  <si>
    <t>hrx by hrithik roshan women navy blue brand logo print bio wash running pure cotton t shirt</t>
  </si>
  <si>
    <t>https://www.myntra.com/tops/harpa/harpa-women-aubergine-solid-blouson-top/8485265/buy</t>
  </si>
  <si>
    <t>harpa women aubergine solid blouson top</t>
  </si>
  <si>
    <t>https://www.myntra.com/sweatshirts/roadster/roadster-women-peach-coloured-solid-hooded-sweatshirt/15158566/buy</t>
  </si>
  <si>
    <t>https://www.myntra.com/jeggings/roadster/roadster-women-blue-super-skinny-fit-solid-treggings/11489614/buy</t>
  </si>
  <si>
    <t>https://www.myntra.com/tshirts/roadster/roadster-women-pack-of-2-drop-shoulder-sleeves-t-shirts/17382146/buy</t>
  </si>
  <si>
    <t>roadster women pack of 2 drop shoulder sleeves t shirts</t>
  </si>
  <si>
    <t>https://www.myntra.com/dresses/uf/uf-women-magenta-solid-layered-maxi-dress/11758148/buy</t>
  </si>
  <si>
    <t>uf women magenta solid layered maxi dress</t>
  </si>
  <si>
    <t>https://www.myntra.com/skirts/chemistry/chemistry-women-blue-denim-knee-length-a-line-pure-cotton-skirt/5865436/buy</t>
  </si>
  <si>
    <t>chemistry women blue denim knee length a line pure cotton skirt</t>
  </si>
  <si>
    <t>https://www.myntra.com/trousers/ether/ether-women-grey--black-tapered-fit-checked-cropped-trousers/11746288/buy</t>
  </si>
  <si>
    <t>ether women grey  black tapered fit checked cropped trousers</t>
  </si>
  <si>
    <t>https://www.myntra.com/dresses/mast--harbour/mast--harbour-women-peach-coloured-accordion-pleated-floral-printed-wrap-dress/11144030/buy</t>
  </si>
  <si>
    <t>mast  harbour women peach coloured accordion pleated floral printed wrap dress</t>
  </si>
  <si>
    <t>https://www.myntra.com/dresses/athena/athena-pink-net-ruched-net-bodycon-dress/14887974/buy</t>
  </si>
  <si>
    <t>athena pink net ruched net bodycon dress</t>
  </si>
  <si>
    <t>https://www.myntra.com/dresses/sassafras/sassafras-women-mauve-solid-accordion-pleats-maxi-dress/13581158/buy</t>
  </si>
  <si>
    <t>sassafras women mauve solid accordion pleats maxi dress</t>
  </si>
  <si>
    <t>https://www.myntra.com/jackets/tokyo-talkies/tokyo-talkies-women-black-solid-denim-jacket/10954984/buy</t>
  </si>
  <si>
    <t>https://www.myntra.com/dresses/her-by-invictus/her-by-invictus-women-peach-coloured--black-colourblocked-self-striped-sheath-dress/10825600/buy</t>
  </si>
  <si>
    <t>her by invictus women peach coloured  black colourblocked self striped sheath dress</t>
  </si>
  <si>
    <t>https://www.myntra.com/tshirts/dillinger/dillinger-women-coral-orange--off-white-striped-round-neck-pure-cotton-t-shirt/10426170/buy</t>
  </si>
  <si>
    <t>dillinger women coral orange  off white striped round neck pure cotton t shirt</t>
  </si>
  <si>
    <t>https://www.myntra.com/track-pants/max/max-women-black-solid-pure-cotton-joggers/15544168/buy</t>
  </si>
  <si>
    <t>max women black solid pure cotton joggers</t>
  </si>
  <si>
    <t>https://www.myntra.com/jeans/herenow/herenow-men-blue-slim-fit-mid-rise-clean-look-stretchable-jeans/12184044/buy</t>
  </si>
  <si>
    <t>https://www.myntra.com/trousers/dennison/dennison-men-green-smart-tapered-fit-trousers/10604400/buy</t>
  </si>
  <si>
    <t>dennison men green smart tapered fit trousers</t>
  </si>
  <si>
    <t>https://www.myntra.com/jeans/wrogn/wrogn-men-blue-slim-fit-mid-rise-mildly-distressed-jeans/2001850/buy</t>
  </si>
  <si>
    <t>wrogn men blue slim fit mid rise mildly distressed jeans</t>
  </si>
  <si>
    <t>https://www.myntra.com/track-pants/adidas/adidas-men-charcoal-grey-classic-solid-sustainable-track-pants/10528446/buy</t>
  </si>
  <si>
    <t>adidas men charcoal grey classic solid sustainable track pants</t>
  </si>
  <si>
    <t>https://www.myntra.com/shorts/puma/puma-men-black-solid-zippered-terry-slim-fit-sports-shorts/2317423/buy</t>
  </si>
  <si>
    <t>puma men black solid zippered terry slim fit sports shorts</t>
  </si>
  <si>
    <t>https://www.myntra.com/shorts/nike/nike-men-black-solid-regular-fit-nk-df-flex-wvn-training-sports-shorts/13324618/buy</t>
  </si>
  <si>
    <t>nike men black solid regular fit nk df flex wvn training sports shorts</t>
  </si>
  <si>
    <t>https://www.myntra.com/track-pants/harvard/harvard-men-black-regular-fit-solid-joggers/4042124/buy</t>
  </si>
  <si>
    <t>https://www.myntra.com/kurtas/see-designs/see-designs-men-olive-green-embroidered-detail-straight-kurta/11312664/buy</t>
  </si>
  <si>
    <t>see designs men olive green embroidered detail straight kurta</t>
  </si>
  <si>
    <t>https://www.myntra.com/trunk/xyxx/xyxx-men-pack-of-3-solid-trunks-xytrnk3pckn507-/13682880/buy</t>
  </si>
  <si>
    <t xml:space="preserve">xyxx men pack of 3 solid trunks xytrnk3pckn507 </t>
  </si>
  <si>
    <t>https://www.myntra.com/tshirts/adidas/adidas-men-black-3-stripes-ribbed-sustainable-training-sustainable-t-shirt/14505178/buy</t>
  </si>
  <si>
    <t>adidas men black 3 stripes ribbed sustainable training sustainable t shirt</t>
  </si>
  <si>
    <t>https://www.myntra.com/tshirts/jockey/jockey-men-black-solid-v-neck-t-shirt/11443726/buy</t>
  </si>
  <si>
    <t>jockey men black solid v neck t shirt</t>
  </si>
  <si>
    <t>https://www.myntra.com/tshirts/jockey/jockey-men-pack-of-2-black-solid-v-neck-t-shirt/11827724/buy</t>
  </si>
  <si>
    <t>jockey men pack of 2 black solid v neck t shirt</t>
  </si>
  <si>
    <t>https://www.myntra.com/shirts/highlander/highlander-men-rust--navy-blue-slim-fit-checked-casual-shirt/11129504/buy</t>
  </si>
  <si>
    <t>highlander men rust  navy blue slim fit checked casual shirt</t>
  </si>
  <si>
    <t>https://www.myntra.com/tshirts/allen-solly/allen-solly-men-blue-solid-polo-collar-t-shirt/7812519/buy</t>
  </si>
  <si>
    <t>allen solly men blue solid polo collar t shirt</t>
  </si>
  <si>
    <t>https://www.myntra.com/shirts/roadster/roadster-men-brown--rust-orange-regular-fit-checked-casual-sustainable-shirt/12056198/buy</t>
  </si>
  <si>
    <t>roadster men brown  rust orange regular fit checked casual sustainable shirt</t>
  </si>
  <si>
    <t>https://www.myntra.com/shirts/roadster/the-roadster-lifestyle-co-men-olive-green-pure-cotton-casual-shirt/13663626/buy</t>
  </si>
  <si>
    <t>the roadster lifestyle co men olive green pure cotton casual shirt</t>
  </si>
  <si>
    <t>https://www.myntra.com/sweatshirts/gritstones/gritstones-men-olive-green-solid-hooded-sweatshirt/8070039/buy</t>
  </si>
  <si>
    <t>gritstones men olive green solid hooded sweatshirt</t>
  </si>
  <si>
    <t>https://www.myntra.com/kurta-sets/yuris/yuris-women-blue--white-printed-kurta-with-palazzos/10944242/buy</t>
  </si>
  <si>
    <t>yuris women blue  white printed kurta with palazzos</t>
  </si>
  <si>
    <t>https://www.myntra.com/kurtas/ishin/ishin-women-red-embellished-anarkali-kurta/13493636/buy</t>
  </si>
  <si>
    <t>ishin women red embellished anarkali kurta</t>
  </si>
  <si>
    <t>https://www.myntra.com/bra/amante/amante-pink-printed-dot-print-non-wired-lightly-padded-t-shirt-bra22801c065832b/8274329/buy</t>
  </si>
  <si>
    <t>amante pink printed dot print non wired lightly padded t shirt bra22801c065832b</t>
  </si>
  <si>
    <t>https://www.myntra.com/lounge-pants/etc/etc-women-black--red-floral-print-lounge-pants/14059920/buy</t>
  </si>
  <si>
    <t>etc women black  red floral print lounge pants</t>
  </si>
  <si>
    <t>https://www.myntra.com/bra/enamor/enamor-pink-non-wired-lightly-padded-medium-coverage-everyday-tshirt-bra-a039/12283820/buy</t>
  </si>
  <si>
    <t>enamor pink non wired lightly padded medium coverage everyday tshirt bra a039</t>
  </si>
  <si>
    <t>https://www.myntra.com/bra/floret/floret-pack-of-2-sports-bra-roxieblue-red40b/7488765/buy</t>
  </si>
  <si>
    <t>floret pack of 2 sports bra roxieblue red40b</t>
  </si>
  <si>
    <t>https://www.myntra.com/lounge-pants/etc/etc-women-navy-blue--red-checked-lounge-pants/13428014/buy</t>
  </si>
  <si>
    <t>etc women navy blue  red checked lounge pants</t>
  </si>
  <si>
    <t>https://www.myntra.com/nightdress/slumber-jill/slumber-jill-blue--white-printed-nightdress-with-lace-insert-detail/11637684/buy</t>
  </si>
  <si>
    <t>slumber jill blue  white printed nightdress with lace insert detail</t>
  </si>
  <si>
    <t>https://www.myntra.com/palazzos/herenow/herenow-women-black-solid-wide-leg-palazzos/13927122/buy</t>
  </si>
  <si>
    <t>herenow women black solid wide leg palazzos</t>
  </si>
  <si>
    <t>https://www.myntra.com/tops/pluss/pluss-vintage-rust-and-white-polka-dots-tie-up-crop-top/13935436/buy</t>
  </si>
  <si>
    <t>pluss vintage rust and white polka dots tie up crop top</t>
  </si>
  <si>
    <t>https://www.myntra.com/kurtas/extra-love-by-libas/extra-love-by-libas-plus-size-women-grey-striped-kantha-work-kurta/12663836/buy</t>
  </si>
  <si>
    <t>extra love by libas plus size women grey striped kantha work kurta</t>
  </si>
  <si>
    <t>https://www.myntra.com/tops/pluss/pluss-women-white-solid-pure-cotton-cinched-waist-top-with-tie-ups/13382022/buy</t>
  </si>
  <si>
    <t>pluss women white solid pure cotton cinched waist top with tie ups</t>
  </si>
  <si>
    <t>https://www.myntra.com/sweatshirts/herenow/herenow-women-rose-solid-hooded-sweatshirt/12196776/buy</t>
  </si>
  <si>
    <t>herenow women rose solid hooded sweatshirt</t>
  </si>
  <si>
    <t>https://www.myntra.com/trousers/sangria/sangria-women-beige-regular-fit-solid-cropped-trousers/12105272/buy</t>
  </si>
  <si>
    <t>sangria women beige regular fit solid cropped trousers</t>
  </si>
  <si>
    <t>https://www.myntra.com/dresses/anouk/anouk-women-pink--blue-ethnic-motifs-print-pure-cotton-a-line-midi-dress/14925338/buy</t>
  </si>
  <si>
    <t>anouk women pink  blue ethnic motifs print pure cotton a line midi dress</t>
  </si>
  <si>
    <t>https://www.myntra.com/tops/roadster/the-roadster-lifestyle-co-women-black-solid-boxy-top/13298964/buy</t>
  </si>
  <si>
    <t>the roadster lifestyle co women black solid boxy top</t>
  </si>
  <si>
    <t>https://www.myntra.com/trousers/tokyo-talkies/tokyo-talkies-women-rust-slim-fit-high-rise-cigarette-trousers/15136528/buy</t>
  </si>
  <si>
    <t>tokyo talkies women rust slim fit high rise cigarette trousers</t>
  </si>
  <si>
    <t>https://www.myntra.com/tshirts/mast--harbour/mast--harbour-women-pack-of-2-cotton-t-shirts/17523972/buy</t>
  </si>
  <si>
    <t>https://www.myntra.com/tshirts/mast--harbour/mast--harbour-women-pack-of-2-pure-cotton-tshirts/17523428/buy</t>
  </si>
  <si>
    <t>https://www.myntra.com/tshirts/difference-of-opinion/difference-of-opinion-women-multicoloured-tie-and-dye-dyed-loose-t-shirt/15399606/buy</t>
  </si>
  <si>
    <t>difference of opinion women multicoloured tie and dye dyed loose t shirt</t>
  </si>
  <si>
    <t>https://www.myntra.com/jeggings/roadster/the-roadster-lifestyle-co-women-black-solid-super-skinny-fit-denim-jeggings-with-striped-taping/13430652/buy</t>
  </si>
  <si>
    <t>the roadster lifestyle co women black solid super skinny fit denim jeggings with striped taping</t>
  </si>
  <si>
    <t>https://www.myntra.com/tshirts/dressberry/dressberry-women-pack-of-2-t-shirts/17477874/buy</t>
  </si>
  <si>
    <t>https://www.myntra.com/dresses/uf/uf-women-blue-solid-maxi-dress/11099548/buy</t>
  </si>
  <si>
    <t>uf women blue solid maxi dress</t>
  </si>
  <si>
    <t>https://www.myntra.com/jackets/roadster/roadster-women-black-solid-hooded-padded-jacket/11990690/buy</t>
  </si>
  <si>
    <t>roadster women black solid hooded padded jacket</t>
  </si>
  <si>
    <t>https://www.myntra.com/tshirts/roadster/the-roadster-lifestyle-co-women-pink--navy-blue-printed-pure-cotton-boxy-t-shirt/13601670/buy</t>
  </si>
  <si>
    <t>the roadster lifestyle co women pink  navy blue printed pure cotton boxy t shirt</t>
  </si>
  <si>
    <t>https://www.myntra.com/tshirts/mast--harbour/mast--harbour-women-navy-regular-fit-cotton-printed-round-neck-t-shirt--matching-mask/13321014/buy</t>
  </si>
  <si>
    <t>mast  harbour women navy regular fit cotton printed round neck t shirt  matching mask</t>
  </si>
  <si>
    <t>https://www.myntra.com/tshirts/dressberry/dressberry-women-lavender-pure-cotton-t-shirt/13180206/buy</t>
  </si>
  <si>
    <t>dressberry women lavender pure cotton t shirt</t>
  </si>
  <si>
    <t>https://www.myntra.com/tshirts/ether/ether-women-blue--white-striped-round-neck-t-shirt/11900290/buy</t>
  </si>
  <si>
    <t>ether women blue  white striped round neck t shirt</t>
  </si>
  <si>
    <t>https://www.myntra.com/trousers/ether/ether-women-white-straight-fit-solid-formal-trousers/11746242/buy</t>
  </si>
  <si>
    <t>ether women white straight fit solid formal trousers</t>
  </si>
  <si>
    <t>https://www.myntra.com/track-pants/hrx-by-hrithik-roshan/hrx-by-hrithik-roshan-men-medieval-blue-solid-regular-fit-rapid-dry-running-joggers/12404504/buy</t>
  </si>
  <si>
    <t>hrx by hrithik roshan men medieval blue solid regular fit rapid dry running joggers</t>
  </si>
  <si>
    <t>https://www.myntra.com/jeans/highlander/highlander-men-blue-tapered-fit-mid-rise-clean-look-stretchable-jeans/12841668/buy</t>
  </si>
  <si>
    <t>https://www.myntra.com/shorts/arise/arise-men-black-solid-regular-fit-shorts/5345970/buy</t>
  </si>
  <si>
    <t>arise men black solid regular fit shorts</t>
  </si>
  <si>
    <t>https://www.myntra.com/briefs/levis/levis-men-pack-of-2-grey--navy-blue-solid-pure-cotton-basic-briefs-002-a-brief/12142374/buy</t>
  </si>
  <si>
    <t>levis men pack of 2 grey  navy blue solid pure cotton basic briefs 002 a brief</t>
  </si>
  <si>
    <t>https://www.myntra.com/socks/invictus/invictus-men-set-of-3-above-ankle-length-socks/1454375/buy</t>
  </si>
  <si>
    <t>https://www.myntra.com/tshirts/harvard/harvard-men-red-solid-polo-collar-pure-cotton-t-shirt/9042315/buy</t>
  </si>
  <si>
    <t>harvard men red solid polo collar pure cotton t shirt</t>
  </si>
  <si>
    <t>https://www.myntra.com/tshirts/dillinger/dillinger-men-black-striped-round-neck-t-shirt/11068016/buy</t>
  </si>
  <si>
    <t>dillinger men black striped round neck t shirt</t>
  </si>
  <si>
    <t>https://www.myntra.com/jackets/roadster/the-roadster-lifestyle-co-men-blue-solid-denim-jacket/10617908/buy</t>
  </si>
  <si>
    <t>https://www.myntra.com/jackets/roadster/roadster-men-blue-solid-denim-jacket/12288812/buy</t>
  </si>
  <si>
    <t>https://www.myntra.com/tshirts/flying-machine/flying-machine-men-white-printed-slim-fit-round-neck-pure-cotton-t-shirt/11417080/buy</t>
  </si>
  <si>
    <t>flying machine men white printed slim fit round neck pure cotton t shirt</t>
  </si>
  <si>
    <t>https://www.myntra.com/sarees/ishin/ishin-navy--beige-poly-georgette-printed-saree/1509863/buy</t>
  </si>
  <si>
    <t>ishin navy  beige poly georgette printed saree</t>
  </si>
  <si>
    <t>https://www.myntra.com/kurtas/libas/libas-women-blue-yoke-design-kurta/14091074/buy</t>
  </si>
  <si>
    <t>libas women blue yoke design kurta</t>
  </si>
  <si>
    <t>https://www.myntra.com/kurtas/w/w-women-charcoal-grey--off-white-printed-straight-kurta/11369376/buy</t>
  </si>
  <si>
    <t>w women charcoal grey  off white printed straight kurta</t>
  </si>
  <si>
    <t>https://www.myntra.com/dresses/sangria/sangria-multicoloured-abstract-printed-a-line-dress/13610100/buy</t>
  </si>
  <si>
    <t>sangria multicoloured abstract printed a line dress</t>
  </si>
  <si>
    <t>https://www.myntra.com/kurta-sets/khushal-k/khushal-k-women-black--grey-printed-kurta-with-palazzos/9295269/buy</t>
  </si>
  <si>
    <t>khushal k women black  grey printed kurta with palazzos</t>
  </si>
  <si>
    <t>https://www.myntra.com/kurta-sets/indo-era/indo-era-women-coffee-brown--maroon-foil-print-kurta-with-trousers--dupatta/13408818/buy</t>
  </si>
  <si>
    <t>indo era women coffee brown  maroon foil print kurta with trousers  dupatta</t>
  </si>
  <si>
    <t>https://www.myntra.com/nightdress/etc/etc-women-maroon-embroidered-detail-maxi-nightdress/12442172/buy</t>
  </si>
  <si>
    <t>etc women maroon embroidered detail maxi nightdress</t>
  </si>
  <si>
    <t>https://www.myntra.com/bra/amante/amante-pink-solid-lightly-padded-t-shirt-bra-bra26401/2073028/buy</t>
  </si>
  <si>
    <t>amante pink solid lightly padded t shirt bra bra26401</t>
  </si>
  <si>
    <t>https://www.myntra.com/thermal-tops/neva/neva-women-grey-melange-solid-thermal-top/13178332/buy</t>
  </si>
  <si>
    <t>NEVA</t>
  </si>
  <si>
    <t>neva women grey melange solid thermal top</t>
  </si>
  <si>
    <t>https://www.myntra.com/lounge-pants/slumber-jill/slumber-jill-grey-melange-printed-lounge-pants-fwsj906/1910449/buy</t>
  </si>
  <si>
    <t>slumber jill grey melange printed lounge pants fwsj906</t>
  </si>
  <si>
    <t>https://www.myntra.com/bra/enamor/enamor-grey-solid-non-wired-lightly-padded-t-shirt-bra-a028/11796720/buy</t>
  </si>
  <si>
    <t>enamor grey solid non wired lightly padded t shirt bra a028</t>
  </si>
  <si>
    <t>https://www.myntra.com/bra/enamor/enamor-maroon-non-wired-non-padded-full-coverage-everyday-tshirt-bra-a027-/13021602/buy</t>
  </si>
  <si>
    <t xml:space="preserve">enamor maroon non wired non padded full coverage everyday tshirt bra a027 </t>
  </si>
  <si>
    <t>https://www.myntra.com/tshirts/herenow/herenow-women-green--black-pack-of-2-solid-pure-cotton-t-shirts/9435623/buy</t>
  </si>
  <si>
    <t>herenow women green  black pack of 2 solid pure cotton t shirts</t>
  </si>
  <si>
    <t>https://www.myntra.com/kurta-sets/extra-love-by-libas/extra-love-by-libas-plus-size-women-blue-floral-printed-pure-cotton-kurta-with-palazzos/12663848/buy</t>
  </si>
  <si>
    <t>extra love by libas plus size women blue floral printed pure cotton kurta with palazzos</t>
  </si>
  <si>
    <t>https://www.myntra.com/jackets/herenow/herenow-women-rose-solid-tailored-jacket/10032557/buy</t>
  </si>
  <si>
    <t>herenow women rose solid tailored jacket</t>
  </si>
  <si>
    <t>https://www.myntra.com/tights/hrx-by-hrithik-roshan/hrx-by-hrithik-roshan-women-black-34th-tights/2306133/buy</t>
  </si>
  <si>
    <t>hrx by hrithik roshan women black 34th tights</t>
  </si>
  <si>
    <t>https://www.myntra.com/tights/m7-by-metronaut/m7-by-metronaut-women-black-high-rise-solid-training-tights/13045038/buy</t>
  </si>
  <si>
    <t>m7 by metronaut women black high rise solid training tights</t>
  </si>
  <si>
    <t>https://www.myntra.com/sweatshirts/hrx-by-hrithik-roshan/hrx-by-hrithik-roshan-outdoor-women-green-solid-sweatshirt/9965739/buy</t>
  </si>
  <si>
    <t>hrx by hrithik roshan outdoor women green solid sweatshirt</t>
  </si>
  <si>
    <t>https://www.myntra.com/tshirts/roadster/roadster-women-black-printed-round-neck-pure-cotton-t-shirt-with-contrast-sleeves/11701762/buy</t>
  </si>
  <si>
    <t>roadster women black printed round neck pure cotton t shirt with contrast sleeves</t>
  </si>
  <si>
    <t>https://www.myntra.com/trousers/tulsattva/tulsattva-women-navy-blue-relaxed-denim-joggers/13919842/buy</t>
  </si>
  <si>
    <t>tulsattva women navy blue relaxed denim joggers</t>
  </si>
  <si>
    <t>https://www.myntra.com/sweaters/dressberry/dressberry-women-rust-orange-solid-pullover-sweater/12098848/buy</t>
  </si>
  <si>
    <t>dressberry women rust orange solid pullover sweater</t>
  </si>
  <si>
    <t>https://www.myntra.com/tops/20dresses/20dresses-women-maroon-solid-a-line-top/7225021/buy</t>
  </si>
  <si>
    <t>20dresses women maroon solid a line top</t>
  </si>
  <si>
    <t>https://www.myntra.com/dresses/wisstler/wisstler-women-black--pink-floral-printed-wrap-dress/12646294/buy</t>
  </si>
  <si>
    <t>wisstler women black  pink floral printed wrap dress</t>
  </si>
  <si>
    <t>https://www.myntra.com/dresses/uf/uf-women-mustard-yellow-solid-maxi-dress/11099576/buy</t>
  </si>
  <si>
    <t>uf women mustard yellow solid maxi dress</t>
  </si>
  <si>
    <t>https://www.myntra.com/dresses/tokyo-talkies/tokyo-talkies-women-navy-blue-checked--shirt-dress/10918108/buy</t>
  </si>
  <si>
    <t>tokyo talkies women navy blue checked  shirt dress</t>
  </si>
  <si>
    <t>https://www.myntra.com/dresses/sassafras/sassafras-rose-accordion-pleats-maxi-dress-with-sequin-detail/13581064/buy</t>
  </si>
  <si>
    <t>sassafras rose accordion pleats maxi dress with sequin detail</t>
  </si>
  <si>
    <t>https://www.myntra.com/jackets/roadster/roadster-women-pink-lace-up-solid-padded-jacket/11990610/buy</t>
  </si>
  <si>
    <t>roadster women pink lace up solid padded jacket</t>
  </si>
  <si>
    <t>https://www.myntra.com/tshirts/tokyo-talkies/tokyo-talkies-women-pink-t-shirt/14327258/buy</t>
  </si>
  <si>
    <t>https://www.myntra.com/tshirts/tokyo-talkies/tokyo-talkies-women-mint-green-v-neck-puff-sleeves-t-shirt/14412066/buy</t>
  </si>
  <si>
    <t>tokyo talkies women mint green v neck puff sleeves t shirt</t>
  </si>
  <si>
    <t>https://www.myntra.com/dresses/tokyo-talkies/tokyo-talkies-pink-bodycon-mini-dress/16612394/buy</t>
  </si>
  <si>
    <t>tokyo talkies pink bodycon mini dress</t>
  </si>
  <si>
    <t>https://www.myntra.com/tops/tokyo-talkies/tokyo-talkies-orange-regular-top/14350798/buy</t>
  </si>
  <si>
    <t>tokyo talkies orange regular top</t>
  </si>
  <si>
    <t>https://www.myntra.com/trousers/fablestreet/fablestreet-women-black-loose-fit-parallel-trousers/13766266/buy</t>
  </si>
  <si>
    <t>fablestreet women black loose fit parallel trousers</t>
  </si>
  <si>
    <t>https://www.myntra.com/trousers/arrow/arrow-men-brown-slim-fit-self-design-formal-trousers/2079110/buy</t>
  </si>
  <si>
    <t>Arrow</t>
  </si>
  <si>
    <t>arrow men brown slim fit self design formal trousers</t>
  </si>
  <si>
    <t>30, 32, 34, 36, 38, 40, 42, 44</t>
  </si>
  <si>
    <t>https://www.myntra.com/trousers/louis-philippe/louis-philippe-men-black-slim-fit-trousers/16326720/buy</t>
  </si>
  <si>
    <t>louis philippe men black slim fit trousers</t>
  </si>
  <si>
    <t>https://www.myntra.com/jeans/mast--harbour/mast--harbour-men-blue-skinny-fit-mid-rise-mildly-distressed-stretchable-jeans/12983760/buy</t>
  </si>
  <si>
    <t>mast  harbour men blue skinny fit mid rise mildly distressed stretchable jeans</t>
  </si>
  <si>
    <t>https://www.myntra.com/jeans/highlander/highlander-men-blue-tapered-fit-mid-rise-clean-look-stretchable-jeans/7438765/buy</t>
  </si>
  <si>
    <t>https://www.myntra.com/trousers/roadster/roadster-men-rust-brown-slim-fit-solid-chinos/13859550/buy</t>
  </si>
  <si>
    <t>https://www.myntra.com/trousers/hangup-trend/hangup-trend-men-grey-self-design-formal-trousers/13461760/buy</t>
  </si>
  <si>
    <t>hangup trend</t>
  </si>
  <si>
    <t>hangup trend men grey self design formal trousers</t>
  </si>
  <si>
    <t>https://www.myntra.com/track-pants/ether/ether-men-charcoal-grey-melange-jogger-track-pants/1270779/buy</t>
  </si>
  <si>
    <t>ether men charcoal grey melange jogger track pants</t>
  </si>
  <si>
    <t>https://www.myntra.com/track-pants/herenow/herenow-men-teal-blue-solid-joggers/5395393/buy</t>
  </si>
  <si>
    <t>https://www.myntra.com/lounge-pants/vimal/vimal-men-navy-blue-solid-lounge-pants-/2091624/buy</t>
  </si>
  <si>
    <t xml:space="preserve">vimal men navy blue solid lounge pants </t>
  </si>
  <si>
    <t>https://www.myntra.com/socks/navysport/navysport-men-pack-of-3-assorted-patterned-ankle-length-socks/14015760/buy</t>
  </si>
  <si>
    <t>navysport men pack of 3 assorted patterned ankle length socks</t>
  </si>
  <si>
    <t>https://www.myntra.com/lounge-pants/vimal/vimal-men-pack-of-2-navy-blue-solid-lounge-pants-/11849724/buy</t>
  </si>
  <si>
    <t xml:space="preserve">vimal men pack of 2 navy blue solid lounge pants </t>
  </si>
  <si>
    <t>https://www.myntra.com/tshirts/wrogn-active/wrogn-active-men-navy-blue-solid-round-neck-t-shirt/11551886/buy</t>
  </si>
  <si>
    <t>wrogn active men navy blue solid round neck t shirt</t>
  </si>
  <si>
    <t>https://www.myntra.com/tshirts/harvard/harvard-men-deep-navy-blue-printed-polo-collar-pure-cotton-t-shirt/11109824/buy</t>
  </si>
  <si>
    <t>harvard men deep navy blue printed polo collar pure cotton t shirt</t>
  </si>
  <si>
    <t>https://www.myntra.com/shirts/harvard/harvard-men-olive-green-regular-fit-solid-sustainable-casual-shirt/11110768/buy</t>
  </si>
  <si>
    <t>harvard men olive green regular fit solid sustainable casual shirt</t>
  </si>
  <si>
    <t>https://www.myntra.com/shirts/hubberholme/hubberholme-men-blue-regular-fit-solid-casual-shirt/11304642/buy</t>
  </si>
  <si>
    <t>https://www.myntra.com/tshirts/louis-philippe-jeans/louis-philippe-jeans-men-green-printed-round-neck-pure-cotton-t-shirt/14059382/buy</t>
  </si>
  <si>
    <t>louis philippe jeans men green printed round neck pure cotton t shirt</t>
  </si>
  <si>
    <t>https://www.myntra.com/shirts/highlander/highlander-men-navy-blue--red-slim-fit-checked-casual-shirt/1777746/buy</t>
  </si>
  <si>
    <t>https://www.myntra.com/dresses/shae-by-sassafras/shae-by-sassafras-women-pink--white-printed-maxi-dress/11349772/buy</t>
  </si>
  <si>
    <t>shae by sassafras women pink  white printed maxi dress</t>
  </si>
  <si>
    <t>https://www.myntra.com/kurtas/herenow/herenow-women-orange--golden-geometric-printed-keyhole-neck-straight-kurta/14172576/buy</t>
  </si>
  <si>
    <t>herenow women orange  golden geometric printed keyhole neck straight kurta</t>
  </si>
  <si>
    <t>https://www.myntra.com/kurtas/myshka/myshka-women-green--beige-printed-high-slit-a-line-kurta/9825431/buy</t>
  </si>
  <si>
    <t>myshka women green  beige printed high slit a line kurta</t>
  </si>
  <si>
    <t>https://www.myntra.com/sarees/kvsfab/kvsfab-orange-cotton--silk-festive-saree/1569230/buy</t>
  </si>
  <si>
    <t>kvsfab orange cotton  silk festive saree</t>
  </si>
  <si>
    <t>https://www.myntra.com/kurtas/aurelia/aurelia-women-purple--golden-shimmer-embroidered-yoke-design-a-line-kurta/13243756/buy</t>
  </si>
  <si>
    <t>aurelia women purple  golden shimmer embroidered yoke design a line kurta</t>
  </si>
  <si>
    <t>https://www.myntra.com/skirts/varanga/varanga-pink-and-blue-dyed-maxi-pure-cotton-flared-skirt/11494284/buy</t>
  </si>
  <si>
    <t>varanga pink and blue dyed maxi pure cotton flared skirt</t>
  </si>
  <si>
    <t>https://www.myntra.com/sarees/saree-mall/saree-mall-burgundy-embellished-detail-lace-saree/12419216/buy</t>
  </si>
  <si>
    <t>saree mall burgundy embellished detail lace saree</t>
  </si>
  <si>
    <t>https://www.myntra.com/kurta-sets/biba/biba-women-blue--off-white-printed-layered-kurta-with-churidar--dupatta/13446290/buy</t>
  </si>
  <si>
    <t>biba women blue  off white printed layered kurta with churidar  dupatta</t>
  </si>
  <si>
    <t>https://www.myntra.com/kurtis/herenow/herenow-black--maroon-ethnic-motifs-printed-sweetheart-neck-kurti/14885770/buy</t>
  </si>
  <si>
    <t>herenow black  maroon ethnic motifs printed sweetheart neck kurti</t>
  </si>
  <si>
    <t>https://www.myntra.com/night-suits/campus-sutra/campus-sutra-women-grey-printed-night-suit/12424650/buy</t>
  </si>
  <si>
    <t>campus sutra women grey printed night suit</t>
  </si>
  <si>
    <t>https://www.myntra.com/shapewear/clovia/clovia-beige-high-compression-body-suit-shaper-sw0005f24/506710/buy</t>
  </si>
  <si>
    <t>clovia beige high compression body suit shaper sw0005f24</t>
  </si>
  <si>
    <t>https://www.myntra.com/bra/dressberry/dressberry-pack-of-3-solid-non-wired-lightly-padded-everyday-bras-db-g524-3pp-002/12460880/buy</t>
  </si>
  <si>
    <t>dressberry pack of 3 solid non wired lightly padded everyday bras db g524 3pp 002</t>
  </si>
  <si>
    <t>https://www.myntra.com/bra/clovia/clovia-cotton-rich-non-padded-front-open-plunge-bra/1765767/buy</t>
  </si>
  <si>
    <t>https://www.myntra.com/bra/zivame/zivame-pink-solid-strapless-t-shirt-bra---underwired-lightly-padded/15116648/buy</t>
  </si>
  <si>
    <t>zivame pink solid strapless t shirt bra   underwired lightly padded</t>
  </si>
  <si>
    <t>https://www.myntra.com/bra/triumph/triumph-claudette-103-wireless-non-padded-full-coverage-support-classics-bra/72725/buy</t>
  </si>
  <si>
    <t>triumph claudette 103 wireless non padded full coverage support classics bra</t>
  </si>
  <si>
    <t>34B, 34C, 34D, 34E, 36B, 36C, 36D, 36E, 38B, 38C, 38D, 38E, 40B, 40C, 40D, 40E, 42B, 42C, 42D, 42E, 44E</t>
  </si>
  <si>
    <t>https://www.myntra.com/lounge-pants/slumber-jill/slumber-jill-womans-sea-green-and-pink-solid-lounge-pants/12220672/buy</t>
  </si>
  <si>
    <t>slumber jill womans sea green and pink solid lounge pants</t>
  </si>
  <si>
    <t>https://www.myntra.com/kurtas/sangria/sangria-women-pink--silver-polka-dots-printed-curved-a-line-kurta/13321254/buy</t>
  </si>
  <si>
    <t>sangria women pink  silver polka dots printed curved a line kurta</t>
  </si>
  <si>
    <t>https://www.myntra.com/kurtas/moda-rapido/moda-rapido-women-red--golden-brocade-straight-kurta/1767994/buy</t>
  </si>
  <si>
    <t>moda rapido women red  golden brocade straight kurta</t>
  </si>
  <si>
    <t>https://www.myntra.com/kurtas/moda-rapido/moda-rapido-women-white-embroidered-straight-kurta/9301499/buy</t>
  </si>
  <si>
    <t>moda rapido women white embroidered straight kurta</t>
  </si>
  <si>
    <t>https://www.myntra.com/kurta-sets/jaipur-kurti/jaipur-kurti-women-red--golden-printed-kurta-with-trousers--dupatta/10717932/buy</t>
  </si>
  <si>
    <t>jaipur kurti women red  golden printed kurta with trousers  dupatta</t>
  </si>
  <si>
    <t>https://www.myntra.com/tops/roadster/roadster-women-burgundy--white-printed-high-low-top/8814767/buy</t>
  </si>
  <si>
    <t>roadster women burgundy  white printed high low top</t>
  </si>
  <si>
    <t>https://www.myntra.com/trousers/tokyo-talkies/tokyo-talkies-women-navy-blue-high-rise-pleated-trousers/15221764/buy</t>
  </si>
  <si>
    <t>tokyo talkies women navy blue high rise pleated trousers</t>
  </si>
  <si>
    <t>https://www.myntra.com/jeggings/roadster/roadster-women-blue-high-waist-faded-denim-jeggings/8284339/buy</t>
  </si>
  <si>
    <t>roadster women blue high waist faded denim jeggings</t>
  </si>
  <si>
    <t>https://www.myntra.com/dresses/athena/athena-women-elegant-lavender-solid-sweetheart-neck-dress/15226804/buy</t>
  </si>
  <si>
    <t>athena women elegant lavender solid sweetheart neck dress</t>
  </si>
  <si>
    <t>https://www.myntra.com/trousers/street-9/street-9-women-blue-flared-denim-parallel-trousers/12693454/buy</t>
  </si>
  <si>
    <t>street 9 women blue flared denim parallel trousers</t>
  </si>
  <si>
    <t>https://www.myntra.com/tops/tokyo-talkies/tokyo-talkies-white-off-shoulder-bardot-crop-top/14444098/buy</t>
  </si>
  <si>
    <t>tokyo talkies white off shoulder bardot crop top</t>
  </si>
  <si>
    <t>https://www.myntra.com/tshirts/mast--harbour/mast--harbour-women-blue--mustard-yellow-printed-round-neck-pure-cotton-t-shirt/11144290/buy</t>
  </si>
  <si>
    <t>mast  harbour women blue  mustard yellow printed round neck pure cotton t shirt</t>
  </si>
  <si>
    <t>https://www.myntra.com/dresses/tokyo-talkies/tokyo-talkies-women-elegant-purple-solid-knitted-dress/16373152/buy</t>
  </si>
  <si>
    <t>tokyo talkies women elegant purple solid knitted dress</t>
  </si>
  <si>
    <t>https://www.myntra.com/tshirts/roadster/roadster-women-green--pink-colourblocked-round-neck-cropped-pure-cotton-t-shirt/11296164/buy</t>
  </si>
  <si>
    <t>roadster women green  pink colourblocked round neck cropped pure cotton t shirt</t>
  </si>
  <si>
    <t>https://www.myntra.com/tshirts/roadster/roadster-women-blue-colourblocked-round-neck-high-low-t-shirt/11296180/buy</t>
  </si>
  <si>
    <t>roadster women blue colourblocked round neck high low t shirt</t>
  </si>
  <si>
    <t>https://www.myntra.com/tshirts/roadster/roadster-women-black-pure-cotton-typographic-print-round-neck-t-shirt/13601532/buy</t>
  </si>
  <si>
    <t>roadster women black pure cotton typographic print round neck t shirt</t>
  </si>
  <si>
    <t>https://www.myntra.com/jeans/roadster/the-roadster-lifestyle-co-men-blue-skinny-fit-mid-rise-clean-look-stretchable-jeans/10749762/buy</t>
  </si>
  <si>
    <t>https://www.myntra.com/jeans/wrogn/wrogn-men-grey-regular-fit-solid-joggers/6832495/buy</t>
  </si>
  <si>
    <t>wrogn men grey regular fit solid joggers</t>
  </si>
  <si>
    <t>https://www.myntra.com/track-pants/wrogn/wrogn-men-navy-blue-melange-solid-slim-fit-joggers-with-printed-detail/11361944/buy</t>
  </si>
  <si>
    <t>wrogn men navy blue melange solid slim fit joggers with printed detail</t>
  </si>
  <si>
    <t>https://www.myntra.com/jeans/harvard/harvard-men-black-skinny-fit-mid-rise-clean-look-stretchable-jeans/10415102/buy</t>
  </si>
  <si>
    <t>https://www.myntra.com/innerwear-vests/roadster/-roadster-men-navy-pack-of-2-solid-innerwear-vest/14256452/buy</t>
  </si>
  <si>
    <t xml:space="preserve"> roadster men navy pack of 2 solid innerwear vest</t>
  </si>
  <si>
    <t>https://www.myntra.com/jackets/hrx-by-hrithik-roshan/hrx-by-hrithik-roshan-men-winter-moss-solid-rapid-dry-antimicrobial-outdoor-jacket/11953382/buy</t>
  </si>
  <si>
    <t>hrx by hrithik roshan men winter moss solid rapid dry antimicrobial outdoor jacket</t>
  </si>
  <si>
    <t>https://www.myntra.com/sweatshirts/arise/arise-men-navy-blue-solid-sweatshirt/10737402/buy</t>
  </si>
  <si>
    <t>arise men navy blue solid sweatshirt</t>
  </si>
  <si>
    <t>https://www.myntra.com/shirts/herenow/herenow-men-multicoloured-slim-fit-cuban-collar-striped-casual-shirt/14169582/buy</t>
  </si>
  <si>
    <t>herenow men multicoloured slim fit cuban collar striped casual shirt</t>
  </si>
  <si>
    <t>https://www.myntra.com/shirts/harvard/harvard-men-white--red-slim-fit-striped-casual-shirt/2358010/buy</t>
  </si>
  <si>
    <t>harvard men white  red slim fit striped casual shirt</t>
  </si>
  <si>
    <t>https://www.myntra.com/sweatshirts/herenow/herenow-men-black--red-printed-hooded-sweatshirt/12009196/buy</t>
  </si>
  <si>
    <t>herenow men black  red printed hooded sweatshirt</t>
  </si>
  <si>
    <t>https://www.myntra.com/tshirts/herenow/herenow-men-navy-blue-solid-round-neck-t-shirt/12816422/buy</t>
  </si>
  <si>
    <t>herenow men navy blue solid round neck t shirt</t>
  </si>
  <si>
    <t>https://www.myntra.com/tshirts/wrogn/wrogn-men-black--olive-green-printed-star-wars-round-neck-t-shirt/10188545/buy</t>
  </si>
  <si>
    <t>wrogn men black  olive green printed star wars round neck t shirt</t>
  </si>
  <si>
    <t>https://www.myntra.com/kurtas/aurelia/aurelia-women-blue--off-white-striped-kurta/13830332/buy</t>
  </si>
  <si>
    <t>aurelia women blue  off white striped kurta</t>
  </si>
  <si>
    <t>https://www.myntra.com/kurtas/sangria/sangria-women-multicoloured-printed-a-line-kurta/8420285/buy</t>
  </si>
  <si>
    <t>sangria women multicoloured printed a line kurta</t>
  </si>
  <si>
    <t>https://www.myntra.com/tops/bhama-couture/bhama-couture-women-black--golden-self-design-wrap-top/12151822/buy</t>
  </si>
  <si>
    <t>bhama couture women black  golden self design wrap top</t>
  </si>
  <si>
    <t>https://www.myntra.com/sarees/silk-bazar/silk-bazar-yellow-silk-blend-solid-kota-saree/12355976/buy</t>
  </si>
  <si>
    <t>Silk Bazar</t>
  </si>
  <si>
    <t>silk bazar yellow silk blend solid kota saree</t>
  </si>
  <si>
    <t>https://www.myntra.com/sarees/mimosa/mimosa-maroon-art-silk-woven-design-kanjeevaram-saree/7578361/buy</t>
  </si>
  <si>
    <t>mimosa maroon art silk woven design kanjeevaram saree</t>
  </si>
  <si>
    <t>https://www.myntra.com/bra/floret/floret-pack-of-3-full-coverage-t-shirt-bras/1374263/buy</t>
  </si>
  <si>
    <t>floret pack of 3 full coverage t shirt bras</t>
  </si>
  <si>
    <t>https://www.myntra.com/lounge-pants/enamor/enamor-women-black-relaxed-fit-shop-in-pyjama-lounge-pants/11532786/buy</t>
  </si>
  <si>
    <t>enamor women black relaxed fit shop in pyjama lounge pants</t>
  </si>
  <si>
    <t>https://www.myntra.com/bra/zivame/zivame-sea-green-lace-detail-underwired-lightly-padded-t-shirt-bra-zi1548fasha/8998283/buy</t>
  </si>
  <si>
    <t>zivame sea green lace detail underwired lightly padded t shirt bra zi1548fasha</t>
  </si>
  <si>
    <t>32B, 32C, 32D, 34B, 34C, 34D, 36B, 36C, 36D, 38B, 38C, 38D, 40C, 40D, 40DD</t>
  </si>
  <si>
    <t>https://www.myntra.com/nightdress/vemante/vemante-white--black-printed-nightdress/13790562/buy</t>
  </si>
  <si>
    <t>vemante white  black printed nightdress</t>
  </si>
  <si>
    <t>https://www.myntra.com/bra/inner-sense/inner-sense-navy-blue-solid-non-wired-non-padded-sustainable-maternity-bra-imb005e/8770087/buy</t>
  </si>
  <si>
    <t>inner sense navy blue solid non wired non padded sustainable maternity bra imb005e</t>
  </si>
  <si>
    <t>34B, 34C, 34D, 36B, 36C, 36D, 38B, 38C, 38D, 40B, 40C, 40D, 42B, 42C</t>
  </si>
  <si>
    <t>https://www.myntra.com/bra/zivame/zivame-peach-coloured-solid-non-wired-non-padded-maternity-bra/13658272/buy</t>
  </si>
  <si>
    <t>zivame peach coloured solid non wired non padded maternity bra</t>
  </si>
  <si>
    <t>32DD, 32E, 34DD, 34E, 36D, 36DD, 36E, 38C, 38D, 38DD, 40C, 40D, 42C</t>
  </si>
  <si>
    <t>https://www.myntra.com/tops/herenow/herenow-women-beige--black-animal-print-waist-tie-up-crop-top/14208190/buy</t>
  </si>
  <si>
    <t>herenow women beige  black animal print waist tie up crop top</t>
  </si>
  <si>
    <t>https://www.myntra.com/sweatshirts/herenow/herenow-women-black--red-striped-hooded-sweatshirt/10620254/buy</t>
  </si>
  <si>
    <t>herenow women black  red striped hooded sweatshirt</t>
  </si>
  <si>
    <t>https://www.myntra.com/kurta-sets/herenow/herenow-women-white--green-pure-cotton-printed-kurta-with-palazzos/13739964/buy</t>
  </si>
  <si>
    <t>herenow women white  green pure cotton printed kurta with palazzos</t>
  </si>
  <si>
    <t>https://www.myntra.com/jeans/herenow/herenow-women-blue-pure-cotton-boyfriend-fit-mid-rise-clean-look-jeans/12554688/buy</t>
  </si>
  <si>
    <t>herenow women blue pure cotton boyfriend fit mid rise clean look jeans</t>
  </si>
  <si>
    <t>https://www.myntra.com/kurta-sets/herenow/herenow-women-pink--white-printed-a-line-kurta-with-palazzos--dupatta/12652086/buy</t>
  </si>
  <si>
    <t>herenow women pink  white printed a line kurta with palazzos  dupatta</t>
  </si>
  <si>
    <t>https://www.myntra.com/kurta-sets/jaipur-kurti/jaipur-kurti-women-blue-printed-kurta-with-palazzos/2389786/buy</t>
  </si>
  <si>
    <t>jaipur kurti women blue printed kurta with palazzos</t>
  </si>
  <si>
    <t>https://www.myntra.com/tshirts/roadster/roadster-women-yellow--black-antiviral-protective-finish-cropped-polo-collar-t-shirt/12193154/buy</t>
  </si>
  <si>
    <t>roadster women yellow  black antiviral protective finish cropped polo collar t shirt</t>
  </si>
  <si>
    <t>https://www.myntra.com/tshirts/kook-n-keech/kook-n-keech-women-lavender-cotton-oversized-printed-round-neck-longline-pure-cotton-t-shirt/13090638/buy</t>
  </si>
  <si>
    <t>kook n keech women lavender cotton oversized printed round neck longline pure cotton t shirt</t>
  </si>
  <si>
    <t>https://www.myntra.com/tshirts/juneberry/juneberry-women-multicoloured-dyed-v-neck-t-shirt/13503006/buy</t>
  </si>
  <si>
    <t>juneberry women multicoloured dyed v neck t shirt</t>
  </si>
  <si>
    <t>https://www.myntra.com/jeans/river-of-design-jeans/river-of-design-jeans-women-red-wide-leg-high-rise-jeans/14722072/buy</t>
  </si>
  <si>
    <t>river of design jeans women red wide leg high rise jeans</t>
  </si>
  <si>
    <t>https://www.myntra.com/dresses/tokyo-talkies/tokyo-talkies-green--pink-floral-a-line-dress/16200880/buy</t>
  </si>
  <si>
    <t>tokyo talkies green  pink floral a line dress</t>
  </si>
  <si>
    <t>https://www.myntra.com/skirts/berrylush/berrylush-black--white-polka-print-wrap-midi-skirt/13296746/buy</t>
  </si>
  <si>
    <t>berrylush black  white polka print wrap midi skirt</t>
  </si>
  <si>
    <t>https://www.myntra.com/dresses/street-9/street-9-women-green-printed-a-line-dress/13930102/buy</t>
  </si>
  <si>
    <t>street 9 women green printed a line dress</t>
  </si>
  <si>
    <t>https://www.myntra.com/sweatshirts/roadster/roadster-women-mustard-yellow--white-colourblocked-hooded-sweatshirt/12533808/buy</t>
  </si>
  <si>
    <t>roadster women mustard yellow  white colourblocked hooded sweatshirt</t>
  </si>
  <si>
    <t>https://www.myntra.com/shirts/kassually/kassually-women-purple-casual-crop-shirt/13670876/buy</t>
  </si>
  <si>
    <t>kassually women purple casual crop shirt</t>
  </si>
  <si>
    <t>https://www.myntra.com/jeans/roadster/roadster-women-navy-blue-bootcut-high-rise-clean-look-stretchable-jeans/11531682/buy</t>
  </si>
  <si>
    <t>https://www.myntra.com/trousers/ether/ether-women-navy-blue-straight-fit-solid-cropped-formal-trousers/11746286/buy</t>
  </si>
  <si>
    <t>ether women navy blue straight fit solid cropped formal trousers</t>
  </si>
  <si>
    <t>https://www.myntra.com/dresses/trendy-divva/trendy-divva-black-floral-printed-maxi-dress/10815016/buy</t>
  </si>
  <si>
    <t>TRENDY DIVVA</t>
  </si>
  <si>
    <t>trendy divva black floral printed maxi dress</t>
  </si>
  <si>
    <t>https://www.myntra.com/jeans/street-9/street-9-women-blue-flared-high-rise-mildly-distressed-jeans/14136088/buy</t>
  </si>
  <si>
    <t>street 9 women blue flared high rise mildly distressed jeans</t>
  </si>
  <si>
    <t>https://www.myntra.com/dresses/tokyo-talkies/tokyo-talkies-elegant-lavender-solid-knitted-dress/16483762/buy</t>
  </si>
  <si>
    <t>tokyo talkies elegant lavender solid knitted dress</t>
  </si>
  <si>
    <t>https://www.myntra.com/tshirts/roadster/roadster-women-dusty-pink--navy-blue-printed-round-neck-t-shirt/12193130/buy</t>
  </si>
  <si>
    <t>roadster women dusty pink  navy blue printed round neck t shirt</t>
  </si>
  <si>
    <t>https://www.myntra.com/trousers/roadster/roadster-men-charcoal-grey--black-regular-fit-printed-joggers/11350584/buy</t>
  </si>
  <si>
    <t>roadster men charcoal grey  black regular fit printed joggers</t>
  </si>
  <si>
    <t>https://www.myntra.com/jeans/mast--harbour/mast--harbour-men-blue-slim-fit-mid-rise-clean-look-stretchable-jeans/12116932/buy</t>
  </si>
  <si>
    <t>mast  harbour men blue slim fit mid rise clean look stretchable jeans</t>
  </si>
  <si>
    <t>https://www.myntra.com/track-pants/puma/puma-men-black-evostripe-track-pants/12335632/buy</t>
  </si>
  <si>
    <t>puma men black evostripe track pants</t>
  </si>
  <si>
    <t>https://www.myntra.com/jeans/levis/levis-men-blue-511-slim-fit-mid-rise-clean-look-stretchable-jeans/15038438/buy</t>
  </si>
  <si>
    <t>levis men blue 511 slim fit mid rise clean look stretchable jeans</t>
  </si>
  <si>
    <t>https://www.myntra.com/jeans/roadster/roadster-men-blue-slim-tapered-fit-light-fade-stretchable-jeans/14638176/buy</t>
  </si>
  <si>
    <t>https://www.myntra.com/track-pants/mast--harbour/mast--harbour-men-black-solid-track-pants/10783684/buy</t>
  </si>
  <si>
    <t>https://www.myntra.com/shorts/highlander/highlander-men-navy-blue-self-design-slim-fit-regular-shorts/10904244/buy</t>
  </si>
  <si>
    <t>highlander men navy blue self design slim fit regular shorts</t>
  </si>
  <si>
    <t>https://www.myntra.com/trunk/levis/levis-men-pack-of-2-assorted-solid-trunks-018/14447644/buy</t>
  </si>
  <si>
    <t>levis men pack of 2 assorted solid trunks 018</t>
  </si>
  <si>
    <t>https://www.myntra.com/briefs/one8-by-virat-kohli/one8-by-virat-kohli-men-pack-of-2-black--orange-solid-briefs-203/10780852/buy</t>
  </si>
  <si>
    <t>one8 by virat kohli men pack of 2 black  orange solid briefs 203</t>
  </si>
  <si>
    <t>https://www.myntra.com/socks/mast--harbour/mast--harbour-men-set-of-3-striped-above-ankle-length-socks/1575058/buy</t>
  </si>
  <si>
    <t>https://www.myntra.com/socks/wedze-by-decathlon/wedze-by-decathlon-unisex-grey--white-patterned-calf-length-ski-socks/14938582/buy</t>
  </si>
  <si>
    <t>wedze by decathlon unisex grey  white patterned calf length ski socks</t>
  </si>
  <si>
    <t>UK5, UK8, UK11, UK13</t>
  </si>
  <si>
    <t>https://www.myntra.com/tracksuits/off-limits/off-limits-men-black--grey-solid-track-suit/12887340/buy</t>
  </si>
  <si>
    <t>OFF LIMITS</t>
  </si>
  <si>
    <t>off limits men black  grey solid track suit</t>
  </si>
  <si>
    <t>https://www.myntra.com/tshirts/hrx-by-hrithik-roshan/hrx-by-hrithik-roshan-men-jet-black-solid-rapid-dry-running-t-shirt/12295488/buy</t>
  </si>
  <si>
    <t>hrx by hrithik roshan men jet black solid rapid dry running t shirt</t>
  </si>
  <si>
    <t>https://www.myntra.com/shirts/highlander/highlander-men-beige-slim-fit-solid-casual-shirt/13570682/buy</t>
  </si>
  <si>
    <t>https://www.myntra.com/tshirts/campus-sutra/campus-sutra-men-black-colourblocked-polo-collar-t-shirt/11582788/buy</t>
  </si>
  <si>
    <t>campus sutra men black colourblocked polo collar t shirt</t>
  </si>
  <si>
    <t>https://www.myntra.com/tshirts/kryptic/kryptic-men-maroon-printed-polo-collar-pure-cotton-t-shirt/10978952/buy</t>
  </si>
  <si>
    <t>kryptic men maroon printed polo collar pure cotton t shirt</t>
  </si>
  <si>
    <t>https://www.myntra.com/shirts/highlander/highlander-men-yellow--white-slim-fit-striped-casual-shirt/13938108/buy</t>
  </si>
  <si>
    <t>highlander men yellow  white slim fit striped casual shirt</t>
  </si>
  <si>
    <t>https://www.myntra.com/shirts/wrogn/wrogn-men-maroon-slim-fit-printed-casual-shirt/6832566/buy</t>
  </si>
  <si>
    <t>wrogn men maroon slim fit printed casual shirt</t>
  </si>
  <si>
    <t>https://www.myntra.com/sweatshirts/wrogn/wrogn-men-navy-printed-hooded-sweatshirt/6832899/buy</t>
  </si>
  <si>
    <t>wrogn men navy printed hooded sweatshirt</t>
  </si>
  <si>
    <t>https://www.myntra.com/jackets/leather-retail/leather-retail-men-black-solid-lightweight-leather-biker-jacket/12635658/buy</t>
  </si>
  <si>
    <t>leather retail men black solid lightweight leather biker jacket</t>
  </si>
  <si>
    <t>https://www.myntra.com/kurtas/varanga/varanga-women-blue--golden-printed-straight-kurta/7263522/buy</t>
  </si>
  <si>
    <t>varanga women blue  golden printed straight kurta</t>
  </si>
  <si>
    <t>https://www.myntra.com/sarees/vastranand/vastranand-pink-woven-design-saree/12417746/buy</t>
  </si>
  <si>
    <t>vastranand pink woven design saree</t>
  </si>
  <si>
    <t>https://www.myntra.com/night-suits/etc/etc-women-navy-blue--yellow-pure-cotton-polka-dots-print-nightsuit/12441730/buy</t>
  </si>
  <si>
    <t>etc women navy blue  yellow pure cotton polka dots print nightsuit</t>
  </si>
  <si>
    <t>https://www.myntra.com/nightdress/zebu/zebu-green--white-printed-nightdress-wlpvnprtrgnxl/10525704/buy</t>
  </si>
  <si>
    <t>zebu green  white printed nightdress wlpvnprtrgnxl</t>
  </si>
  <si>
    <t>https://www.myntra.com/briefs/clovia/clovia-women-white-self-design-low-rise-lace-thong-briefs-pn3245p18s/10692102/buy</t>
  </si>
  <si>
    <t>clovia women white self design low rise lace thong briefs pn3245p18s</t>
  </si>
  <si>
    <t>https://www.myntra.com/briefs/clovia/clovia-black-hipster-briefs-pn1780p13/2148144/buy</t>
  </si>
  <si>
    <t>clovia black hipster briefs pn1780p13</t>
  </si>
  <si>
    <t>https://www.myntra.com/shapewear/prettycat/prettycat-beige-tummy-tucker-shaper-briefs-pctt20201/2452663/buy</t>
  </si>
  <si>
    <t>prettycat beige tummy tucker shaper briefs pctt20201</t>
  </si>
  <si>
    <t>https://www.myntra.com/trousers/jaipur-kurti/jaipur-kurti-women-mustard-yellow-regular-fit-solid-regular-trousers/11053902/buy</t>
  </si>
  <si>
    <t>jaipur kurti women mustard yellow regular fit solid regular trousers</t>
  </si>
  <si>
    <t>https://www.myntra.com/kurtas/herenow/herenow-women-pink--black-quirky-block-printed-straight-kurta/12524808/buy</t>
  </si>
  <si>
    <t>herenow women pink  black quirky block printed straight kurta</t>
  </si>
  <si>
    <t>https://www.myntra.com/kurtas/sangria/sangria-women-white--red-printed-a-line-kurta/12105042/buy</t>
  </si>
  <si>
    <t>sangria women white  red printed a line kurta</t>
  </si>
  <si>
    <t>https://www.myntra.com/kurtas/sangria/sangria-women-brown-solid-straight-kurta/9043549/buy</t>
  </si>
  <si>
    <t>sangria women brown solid straight kurta</t>
  </si>
  <si>
    <t>https://www.myntra.com/kurtas/sangria/sangria-women-fuchsia--grey-printed-straight-kurta/8420275/buy</t>
  </si>
  <si>
    <t>sangria women fuchsia  grey printed straight kurta</t>
  </si>
  <si>
    <t>https://www.myntra.com/kurta-sets/extra-love-by-libas/extra-love-by-libas-women-plus-size-pink--white-printed-plus-size-kurta-with-skirt--dupatta/12663828/buy</t>
  </si>
  <si>
    <t>extra love by libas women plus size pink  white printed plus size kurta with skirt  dupatta</t>
  </si>
  <si>
    <t>https://www.myntra.com/tshirts/moda-rapido/moda-rapido-women-white--blue-floral-printed-t-shirt/14140676/buy</t>
  </si>
  <si>
    <t>moda rapido women white  blue floral printed t shirt</t>
  </si>
  <si>
    <t>https://www.myntra.com/sweatshirts/roadster/roadster-women-rust-orange--off-white-printed-hooded-sweatshirt/12533742/buy</t>
  </si>
  <si>
    <t>roadster women rust orange  off white printed hooded sweatshirt</t>
  </si>
  <si>
    <t>https://www.myntra.com/sweatshirts/roadster/roadster-women-olive-green--grey-graphic-printed-hooded-sweatshirt/12670282/buy</t>
  </si>
  <si>
    <t>roadster women olive green  grey graphic printed hooded sweatshirt</t>
  </si>
  <si>
    <t>https://www.myntra.com/tshirts/mast--harbour/mast--harbour-women-pack-of-2-cotton-regular-fit-t-shirts/17524954/buy</t>
  </si>
  <si>
    <t>mast  harbour women pack of 2 cotton regular fit t shirts</t>
  </si>
  <si>
    <t>https://www.myntra.com/sweatshirts/roadster/the-roadster-lifestyle-co-women-grey-solid-hooded-velvet-finish-sweatshirt/9477791/buy</t>
  </si>
  <si>
    <t>the roadster lifestyle co women grey solid hooded velvet finish sweatshirt</t>
  </si>
  <si>
    <t>https://www.myntra.com/sweaters/dressberry/dressberry-women-maroon--pink-printed-sweater/10033943/buy</t>
  </si>
  <si>
    <t>dressberry women maroon  pink printed sweater</t>
  </si>
  <si>
    <t>https://www.myntra.com/trousers/rare/rare-women-maroon-regular-fit-solid-culottes/6552950/buy</t>
  </si>
  <si>
    <t>rare women maroon regular fit solid culottes</t>
  </si>
  <si>
    <t>https://www.myntra.com/dresses/uf/uf-women-sea-green--pink-floral-print-maxi-dress/10935162/buy</t>
  </si>
  <si>
    <t>uf women sea green  pink floral print maxi dress</t>
  </si>
  <si>
    <t>https://www.myntra.com/trousers/mast--harbour/mast--harbour-women-navy-regular-fit-striped-parallel-trousers/8341181/buy</t>
  </si>
  <si>
    <t>mast  harbour women navy regular fit striped parallel trousers</t>
  </si>
  <si>
    <t>https://www.myntra.com/jackets/kassually/kassually-women-green-solid-suede-tailored-jacket/11218926/buy</t>
  </si>
  <si>
    <t>kassually women green solid suede tailored jacket</t>
  </si>
  <si>
    <t>https://www.myntra.com/dresses/taavi/taavi-women-navy-blue--maroon-bagru-hand-block-print-a-line-sustainable-dress-with-tie-up-detail/10997456/buy</t>
  </si>
  <si>
    <t>taavi women navy blue  maroon bagru hand block print a line sustainable dress with tie up detail</t>
  </si>
  <si>
    <t>https://www.myntra.com/jackets/leather-retail/leather-retail-women-maroon-solid-lightweight-leather-jacket/14017340/buy</t>
  </si>
  <si>
    <t>leather retail women maroon solid lightweight leather jacket</t>
  </si>
  <si>
    <t>https://www.myntra.com/trousers/vishudh/vishudh-women-grey--pink-regular-fit-checked-peg-trousers/13527948/buy</t>
  </si>
  <si>
    <t>vishudh women grey  pink regular fit checked peg trousers</t>
  </si>
  <si>
    <t>https://www.myntra.com/trousers/bitterlime/bitterlime-women-blue-relaxed-fit-solid-peg-trousers/1956010/buy</t>
  </si>
  <si>
    <t>bitterlime women blue relaxed fit solid peg trousers</t>
  </si>
  <si>
    <t>https://www.myntra.com/shorts/roadster/roadster-men-blue-solid-regular-fit-denim-shorts/11928226/buy</t>
  </si>
  <si>
    <t>roadster men blue solid regular fit denim shorts</t>
  </si>
  <si>
    <t>https://www.myntra.com/track-pants/nike/nike-men-black-solid-sports-wear-tribute-standard-fit-sustainable-joggers/13529374/buy</t>
  </si>
  <si>
    <t>nike men black solid sports wear tribute standard fit sustainable joggers</t>
  </si>
  <si>
    <t>https://www.myntra.com/track-pants/nike/nike-men-grey-solid-as-m-nsw-playrs-wvn-nfs-slim-fit-joggers/10588828/buy</t>
  </si>
  <si>
    <t>nike men grey solid as m nsw playrs wvn nfs slim fit joggers</t>
  </si>
  <si>
    <t>https://www.myntra.com/jeans/united-colors-of-benetton/united-colors-of-benetton-men-blue-carrot-fit-mid-rise-clean-look-stretchable-jeans/12940860/buy</t>
  </si>
  <si>
    <t>https://www.myntra.com/jeans/wrogn/wrogn-men-grey-slim-fit-mid-rise-clean-look-stretchable-jeans/11560144/buy</t>
  </si>
  <si>
    <t>https://www.myntra.com/jeans/roadster/roadster-men-blue-skinny-fit-mid-rise-clean-look-stretchable-side-stripe-jeans/11691184/buy</t>
  </si>
  <si>
    <t>roadster men blue skinny fit mid rise clean look stretchable side stripe jeans</t>
  </si>
  <si>
    <t>https://www.myntra.com/trousers/ivoc/ivoc-men-navy-blue-slim-fit-solid-joggers/12291044/buy</t>
  </si>
  <si>
    <t>ivoc men navy blue slim fit solid joggers</t>
  </si>
  <si>
    <t>https://www.myntra.com/trousers/sojanya/sojanya-men-grey-smart-formal-trousers/12005500/buy</t>
  </si>
  <si>
    <t>sojanya men grey smart formal trousers</t>
  </si>
  <si>
    <t>https://www.myntra.com/shorts/highlander/highlander-men-green-printed-slim-fit-chino-shorts/13842362/buy</t>
  </si>
  <si>
    <t>highlander men green printed slim fit chino shorts</t>
  </si>
  <si>
    <t>https://www.myntra.com/shorts/harvard/harvard-men-black-solid-regular-fit-regular-shorts/13753396/buy</t>
  </si>
  <si>
    <t>harvard men black solid regular fit regular shorts</t>
  </si>
  <si>
    <t>https://www.myntra.com/kurta-sets/deyann/deyann-men-red--cream-self-design-kurta-with-patiala/10276181/buy</t>
  </si>
  <si>
    <t>deyann men red  cream self design kurta with patiala</t>
  </si>
  <si>
    <t>https://www.myntra.com/briefs/one8-by-virat-kohli/one8-by-virat-kohli-men-pack-of-3-solid-briefs/10794496/buy</t>
  </si>
  <si>
    <t>https://www.myntra.com/trunk/xyxx/xyxx-men-navy-blue-solid-ultra-soft-antimicrobial-micro-modal-trunks-xytrnk52/13682886/buy</t>
  </si>
  <si>
    <t>xyxx men navy blue solid ultra soft antimicrobial micro modal trunks xytrnk52</t>
  </si>
  <si>
    <t>https://www.myntra.com/socks/peter-england/peter-england-men-pack-of-3-patterned-calf-length-socks/14007894/buy</t>
  </si>
  <si>
    <t>peter england men pack of 3 patterned calf length socks</t>
  </si>
  <si>
    <t>https://www.myntra.com/trunk/jockey/jockey-men-pack-of-2-grey-melange--white-printed-trunks/11799530/buy</t>
  </si>
  <si>
    <t>jockey men pack of 2 grey melange  white printed trunks</t>
  </si>
  <si>
    <t>https://www.myntra.com/tshirts/sztori/sztori-plus-size-men-black-solid-v-neck-t-shirt/9973045/buy</t>
  </si>
  <si>
    <t>sztori plus size men black solid v neck t shirt</t>
  </si>
  <si>
    <t>https://www.myntra.com/tshirts/puma/puma-men-white--black-printed-t-shirt/16265476/buy</t>
  </si>
  <si>
    <t>puma men white  black printed t shirt</t>
  </si>
  <si>
    <t>https://www.myntra.com/tshirts/reebok/reebok-men-black-solid-workout-ready-tech-t-shirt/11701174/buy</t>
  </si>
  <si>
    <t>Reebok</t>
  </si>
  <si>
    <t>reebok men black solid workout ready tech t shirt</t>
  </si>
  <si>
    <t>https://www.myntra.com/jackets/hrx-by-hrithik-roshan/hrx-by-hrithik-roshan-men-foggy-grey-solid-rapid-dry-antimicrobial-training-jacket/11953110/buy</t>
  </si>
  <si>
    <t>hrx by hrithik roshan men foggy grey solid rapid dry antimicrobial training jacket</t>
  </si>
  <si>
    <t>https://www.myntra.com/tshirts/roadster/roadster-men-blue-colourblocked-round-neck-pure-cotton-t-shirt/12117320/buy</t>
  </si>
  <si>
    <t>roadster men blue colourblocked round neck pure cotton t shirt</t>
  </si>
  <si>
    <t>https://www.myntra.com/shirts/club-york/club-york-men-coral-red-regular-fit-solid-casual-shirt/2517859/buy</t>
  </si>
  <si>
    <t>Club York</t>
  </si>
  <si>
    <t>club york men coral red regular fit solid casual shirt</t>
  </si>
  <si>
    <t>36, 38, 40, 42</t>
  </si>
  <si>
    <t>https://www.myntra.com/tshirts/wrogn/wrogn-men-navy-blue-slim-fit-striped-polo-collar-pure-cotton-t-shirt/11363414/buy</t>
  </si>
  <si>
    <t>wrogn men navy blue slim fit striped polo collar pure cotton t shirt</t>
  </si>
  <si>
    <t>https://www.myntra.com/sweatshirts/rigo/rigo-men-navy-blue--pink-printed-sweatshirt/11331858/buy</t>
  </si>
  <si>
    <t>rigo men navy blue  pink printed sweatshirt</t>
  </si>
  <si>
    <t>https://www.myntra.com/shirts/mr-bowerbird/mr-bowerbird-men-green--white-gul-summer-tailored-fit-casual-sustainable-sustainable-shirt/11149310/buy</t>
  </si>
  <si>
    <t>mr bowerbird men green  white gul summer tailored fit casual sustainable sustainable shirt</t>
  </si>
  <si>
    <t>https://www.myntra.com/shirts/roadster/roadster-men-charcoal-grey-regular-fit-printed-casual-sustainable-shirt/9951839/buy</t>
  </si>
  <si>
    <t>roadster men charcoal grey regular fit printed casual sustainable shirt</t>
  </si>
  <si>
    <t>https://www.myntra.com/kurtas/herenow/herenow-women-grey-solid-pure-cotton-straight-kurta-with-pintuck/14430918/buy</t>
  </si>
  <si>
    <t>herenow women grey solid pure cotton straight kurta with pintuck</t>
  </si>
  <si>
    <t>https://www.myntra.com/palazzos/sangria/sangria-women-green--black-printed-cropped-straight-palazzos/11174822/buy</t>
  </si>
  <si>
    <t>sangria women green  black printed cropped straight palazzos</t>
  </si>
  <si>
    <t>https://www.myntra.com/kurtas/napra/napra-women-magenta-floral-embroidered-straight-kurta/10665232/buy</t>
  </si>
  <si>
    <t>napra women magenta floral embroidered straight kurta</t>
  </si>
  <si>
    <t>https://www.myntra.com/kurta-sets/herenow/herenow-women-purple-bandhani-printed-pure-cotton-kurta-with-trousers/15145618/buy</t>
  </si>
  <si>
    <t>herenow women purple bandhani printed pure cotton kurta with trousers</t>
  </si>
  <si>
    <t>https://www.myntra.com/kurtas/napra/napra-women-blue-printed-straight-kurta/10665242/buy</t>
  </si>
  <si>
    <t>napra women blue printed straight kurta</t>
  </si>
  <si>
    <t>https://www.myntra.com/kurtas/shae-by-sassafras/shae-by-sassafras-women-maroon--beige-yoke-embroidered-velvet-finish-straight-kurta/12541884/buy</t>
  </si>
  <si>
    <t>shae by sassafras women maroon  beige yoke embroidered velvet finish straight kurta</t>
  </si>
  <si>
    <t>https://www.myntra.com/tops/varanga/varanga-women-black--gold-coloured-printed-cropped-regular-top-with-embroidered-detail/12317110/buy</t>
  </si>
  <si>
    <t>varanga women black  gold coloured printed cropped regular top with embroidered detail</t>
  </si>
  <si>
    <t>https://www.myntra.com/kurtas/indo-era/indo-era-women-green-ethnic-motifs-yoke-design-kurta/15098522/buy</t>
  </si>
  <si>
    <t>indo era women green ethnic motifs yoke design kurta</t>
  </si>
  <si>
    <t>https://www.myntra.com/co-ords/mokshi/mokshi-women-pink--teal-green-solid-shirt-with-skirt/12989840/buy</t>
  </si>
  <si>
    <t>mokshi women pink  teal green solid shirt with skirt</t>
  </si>
  <si>
    <t>https://www.myntra.com/sarees/kalini/kalini-grey-printed-polycotton-saree/14214350/buy</t>
  </si>
  <si>
    <t>kalini grey printed polycotton saree</t>
  </si>
  <si>
    <t>https://www.myntra.com/kurta-sets/ahalyaa/ahalyaa-women-mustard-yellow--olive-green-printed-kurta-with-palazzos/10806198/buy</t>
  </si>
  <si>
    <t>ahalyaa women mustard yellow  olive green printed kurta with palazzos</t>
  </si>
  <si>
    <t>https://www.myntra.com/kurta-sets/inddus/inddus-women-blue--red-embroidered-kurta-with-trousers--dupatta/12491466/buy</t>
  </si>
  <si>
    <t>inddus women blue  red embroidered kurta with trousers  dupatta</t>
  </si>
  <si>
    <t>https://www.myntra.com/camisoles/dollar-missy/dollar-missy-pack-of-4-camisoles/2109505/buy</t>
  </si>
  <si>
    <t>dollar missy pack of 4 camisoles</t>
  </si>
  <si>
    <t>https://www.myntra.com/kurtas/herenow/herenow-women-pink--purple-floral-print-pure-cotton-straight-kurta/13498790/buy</t>
  </si>
  <si>
    <t>herenow women pink  purple floral print pure cotton straight kurta</t>
  </si>
  <si>
    <t>https://www.myntra.com/kurtas/extra-love-by-libas/extra-love-by-libas-plus-size-women-pink--white-floral-embroidered-floral-kurta/12663846/buy</t>
  </si>
  <si>
    <t>extra love by libas plus size women pink  white floral embroidered floral kurta</t>
  </si>
  <si>
    <t>https://www.myntra.com/kurta-sets/sangria/sangria-women-black-pure-cotton-solid-kurta-with-trousers/13609516/buy</t>
  </si>
  <si>
    <t>sangria women black pure cotton solid kurta with trousers</t>
  </si>
  <si>
    <t>https://www.myntra.com/kurtas/moda-rapido/moda-rapido-women-black--white-printed-straight-kurta/12013408/buy</t>
  </si>
  <si>
    <t>moda rapido women black  white printed straight kurta</t>
  </si>
  <si>
    <t>https://www.myntra.com/jackets/sztori/sztori-women-olive-green-plus-size-quilted-solid-parka/11881204/buy</t>
  </si>
  <si>
    <t>sztori women olive green plus size quilted solid parka</t>
  </si>
  <si>
    <t>https://www.myntra.com/kurtas/sangria/sangria-women-navy-blue-printed-straight-kurta/12163560/buy</t>
  </si>
  <si>
    <t>sangria women navy blue printed straight kurta</t>
  </si>
  <si>
    <t>https://www.myntra.com/tshirts/inesis-by-decathlon/inesis-by-decathlon-women-black-polo-collar-t-shirt/14515720/buy</t>
  </si>
  <si>
    <t>inesis by decathlon women black polo collar t shirt</t>
  </si>
  <si>
    <t>https://www.myntra.com/tops/20dresses/20dresses-women-maroon-solid-top-with-tie-up/2432635/buy</t>
  </si>
  <si>
    <t>20dresses women maroon solid top with tie up</t>
  </si>
  <si>
    <t>https://www.myntra.com/tshirts/mast--harbour/mast--harbour-women-pack-of-2-printed-pure-cotton-tshirts/17523436/buy</t>
  </si>
  <si>
    <t>https://www.myntra.com/tshirts/mast--harbour/mast--harbour-women-pack-of-2-printed-pure-cotton-tshirts/17523440/buy</t>
  </si>
  <si>
    <t>https://www.myntra.com/shorts/roadster/roadster-women-blue-washed-regular-fit-denim-shorts/11489628/buy</t>
  </si>
  <si>
    <t>https://www.myntra.com/track-pants/laabha/laabha-women-black-solid-track-pants/13000794/buy</t>
  </si>
  <si>
    <t>laabha women black solid track pants</t>
  </si>
  <si>
    <t>https://www.myntra.com/shirts/shaye/shaye-women-white-buttondown-casual-shirt/16154712/buy</t>
  </si>
  <si>
    <t>shaye women white buttondown casual shirt</t>
  </si>
  <si>
    <t>https://www.myntra.com/shirts/her-by-invictus/her-by-invictus-women-navy-blue--white-regular-fit-printed-casual-shirt/10821298/buy</t>
  </si>
  <si>
    <t>her by invictus women navy blue  white regular fit printed casual shirt</t>
  </si>
  <si>
    <t>https://www.myntra.com/dresses/thread-muster/thread-muster-maroon-georgette-v-neck-maxi-dress/13266668/buy</t>
  </si>
  <si>
    <t>https://www.myntra.com/dresses/faballey/faballey-women-maroon-fit-and-flare-dress/10524610/buy</t>
  </si>
  <si>
    <t>faballey women maroon fit and flare dress</t>
  </si>
  <si>
    <t>https://www.myntra.com/jackets/campus-sutra/campus-sutra-women-brown-solid-windcheater-padded-jacket/12890128/buy</t>
  </si>
  <si>
    <t>campus sutra women brown solid windcheater padded jacket</t>
  </si>
  <si>
    <t>https://www.myntra.com/jackets/roadster/roadster-women-navy-blue-antiviral-protective-finish-solid-tailored-jacket/11990498/buy</t>
  </si>
  <si>
    <t>roadster women navy blue antiviral protective finish solid tailored jacket</t>
  </si>
  <si>
    <t>https://www.myntra.com/tshirts/roadster/roadster-women-off-white-solid-round-neck-t-shirt/12193036/buy</t>
  </si>
  <si>
    <t>roadster women off white solid round neck t shirt</t>
  </si>
  <si>
    <t>https://www.myntra.com/tshirts/dressberry/dressberry-women-white-solid-v-neck-t-shirt/13614828/buy</t>
  </si>
  <si>
    <t>dressberry women white solid v neck t shirt</t>
  </si>
  <si>
    <t>https://www.myntra.com/trousers/shae-by-sassafras/shae-by-sassafras-women-green--off-white-regular-fit-printed-cropped-trousers/11636320/buy</t>
  </si>
  <si>
    <t>shae by sassafras women green  off white regular fit printed cropped trousers</t>
  </si>
  <si>
    <t>https://www.myntra.com/jeans/kook-n-keech-marvel/kook-n-keech-marvel-men-grey-jogger-mid-rise-low-distress-printed-jeans/2372239/buy</t>
  </si>
  <si>
    <t>kook n keech marvel men grey jogger mid rise low distress printed jeans</t>
  </si>
  <si>
    <t>https://www.myntra.com/jeans/wrogn/wrogn-men-black-slim-fit-mid-rise-clean-look-stretchable-jeans/10187409/buy</t>
  </si>
  <si>
    <t>https://www.myntra.com/jeans/moda-rapido/moda-rapido-men-black-skinny-fit-mid-rise-clean-look-stretchable-jeans/1638296/buy</t>
  </si>
  <si>
    <t>https://www.myntra.com/kurtas/sojanya/sojanya-men-mustard-yellow-solid-straight-kurta/11422654/buy</t>
  </si>
  <si>
    <t>https://www.myntra.com/trunk/levis/levis-men-pack-of-2-assorted-solid-trunks-020/14447638/buy</t>
  </si>
  <si>
    <t>levis men pack of 2 assorted solid trunks 020</t>
  </si>
  <si>
    <t>https://www.myntra.com/shirts/mast--harbour/mast--harbour-men-pink--mustard-yellow-regular-fit-checked-smart-sustainable-casual-shirt/11195026/buy</t>
  </si>
  <si>
    <t>mast  harbour men pink  mustard yellow regular fit checked smart sustainable casual shirt</t>
  </si>
  <si>
    <t>https://www.myntra.com/sweatshirts/mast--harbour/mast--harbour-men-navy-blue--mustard-yellow-pure-cotton-colourblocked-hooded-sweatshirt/12147840/buy</t>
  </si>
  <si>
    <t>mast  harbour men navy blue  mustard yellow pure cotton colourblocked hooded sweatshirt</t>
  </si>
  <si>
    <t>https://www.myntra.com/jackets/herenow/herenow-men-blue-washed-denim-jacket-with-faux-fur-detail/12143124/buy</t>
  </si>
  <si>
    <t>herenow men blue washed denim jacket with faux fur detail</t>
  </si>
  <si>
    <t>https://www.myntra.com/tshirts/invictus/invictus-men-navy-blue-printed-detailed-pure-cotton-t-shirt/13252342/buy</t>
  </si>
  <si>
    <t>invictus men navy blue printed detailed pure cotton t shirt</t>
  </si>
  <si>
    <t>https://www.myntra.com/tshirts/mast--harbour/mast--harbour-men-peach-coloured--white-pure-cotton-printed-round-neck-pure-cotton-t-shirt/13345682/buy</t>
  </si>
  <si>
    <t>mast  harbour men peach coloured  white pure cotton printed round neck pure cotton t shirt</t>
  </si>
  <si>
    <t>https://www.myntra.com/tshirts/hm/hm-men-blue-slim-fit-polo-t-shirt/13908274/buy</t>
  </si>
  <si>
    <t>hm men blue slim fit polo t shirt</t>
  </si>
  <si>
    <t>https://www.myntra.com/tshirts/rigo/rigo-men-black-solid-henley-neck-t-shirt/9980091/buy</t>
  </si>
  <si>
    <t>rigo men black solid henley neck t shirt</t>
  </si>
  <si>
    <t>https://www.myntra.com/dresses/vishudh/vishudh-women-navy-blue-striped-embroidered-fit-and-flare-dress/13637788/buy</t>
  </si>
  <si>
    <t>vishudh women navy blue striped embroidered fit and flare dress</t>
  </si>
  <si>
    <t>https://www.myntra.com/dresses/taavi/taavi-women-green-solid-woven-legacy-a-line-sustainable-dress-with-pleats/11464602/buy</t>
  </si>
  <si>
    <t>taavi women green solid woven legacy a line sustainable dress with pleats</t>
  </si>
  <si>
    <t>https://www.myntra.com/kurtas/varanga/varanga-women-green-woven-design-straight-kurta/10557654/buy</t>
  </si>
  <si>
    <t>varanga women green woven design straight kurta</t>
  </si>
  <si>
    <t>https://www.myntra.com/kurta-sets/vishudh/vishudh-women-off-white--red-solid-kurta-with-palazzos--dupatta/10080607/buy</t>
  </si>
  <si>
    <t>vishudh women off white  red solid kurta with palazzos  dupatta</t>
  </si>
  <si>
    <t>https://www.myntra.com/sarees/sangria/sangria-pink-embroidered-net-saree-with-blouse/14383650/buy</t>
  </si>
  <si>
    <t>sangria pink embroidered net saree with blouse</t>
  </si>
  <si>
    <t>https://www.myntra.com/kurta-sets/anayna/anayna-women-blue--off-white-printed-kurta-with-palazzos--dupatta/12894732/buy</t>
  </si>
  <si>
    <t>anayna women blue  off white printed kurta with palazzos  dupatta</t>
  </si>
  <si>
    <t>https://www.myntra.com/leggings/go-colors/go-colors-women-turquoise-blue-solid-ankle-length-leggings/8756601/buy</t>
  </si>
  <si>
    <t>go colors women turquoise blue solid ankle length leggings</t>
  </si>
  <si>
    <t>https://www.myntra.com/leggings/go-colors/go-colors-women-red-solid-skinny-fit-shimmer-ankle-length-leggings/4891830/buy</t>
  </si>
  <si>
    <t>go colors women red solid skinny fit shimmer ankle length leggings</t>
  </si>
  <si>
    <t>https://www.myntra.com/bra/enamor/enamor-maroon-non-wired-non-padded-full-coverage-everyday-minimizer-bra-fb12-/1579976/buy</t>
  </si>
  <si>
    <t xml:space="preserve">enamor maroon non wired non padded full coverage everyday minimizer bra fb12 </t>
  </si>
  <si>
    <t>https://www.myntra.com/nightdress/claura/claura-purple-lace-satin-nightdress-with-robe-st-20/1747225/buy</t>
  </si>
  <si>
    <t>claura purple lace satin nightdress with robe st 20</t>
  </si>
  <si>
    <t>https://www.myntra.com/bra/rosaline-by-zivame/rosaline-by-zivame-turquoise-blue-everyday-bra---medium-coverage/14113678/buy</t>
  </si>
  <si>
    <t>rosaline by zivame turquoise blue everyday bra   medium coverage</t>
  </si>
  <si>
    <t>https://www.myntra.com/bra/nejo/nejo-mauve-solid-non-wired-non-padded-maternity-bra-njl003/12824716/buy</t>
  </si>
  <si>
    <t>Nejo</t>
  </si>
  <si>
    <t>nejo mauve solid non wired non padded maternity bra njl003</t>
  </si>
  <si>
    <t>https://www.myntra.com/bra/enamor/enamor-brown-solid-non-wired-lightly-padded-t-shirt-bra-a028/11818422/buy</t>
  </si>
  <si>
    <t>enamor brown solid non wired lightly padded t shirt bra a028</t>
  </si>
  <si>
    <t>https://www.myntra.com/lounge-pants/zivame/zivame-women-pink-printed-cotton-lounge-pants/14215414/buy</t>
  </si>
  <si>
    <t>zivame women pink printed cotton lounge pants</t>
  </si>
  <si>
    <t>https://www.myntra.com/lounge-pants/kanvin/kanvin-women-purple--white-floral-print-lounge-pants/12024556/buy</t>
  </si>
  <si>
    <t>kanvin women purple  white floral print lounge pants</t>
  </si>
  <si>
    <t>https://www.myntra.com/palazzos/herenow/herenow-women-red--blue-printed-straight-palazzos/12641846/buy</t>
  </si>
  <si>
    <t>herenow women red  blue printed straight palazzos</t>
  </si>
  <si>
    <t>https://www.myntra.com/sweatshirts/herenow/herenow-women-pink-solid-hooded-sweatshirt/12196700/buy</t>
  </si>
  <si>
    <t>herenow women pink solid hooded sweatshirt</t>
  </si>
  <si>
    <t>https://www.myntra.com/jeans/sztori/sztori-plus-size-women-navy-blue-skinny-fit-mid-rise-clean-look-stretchable-jeans/9656381/buy</t>
  </si>
  <si>
    <t>https://www.myntra.com/kurtas/sangria/sangria-women-taupe-embroidered-asymmetric-a-line-kurta/8420429/buy</t>
  </si>
  <si>
    <t>sangria women taupe embroidered asymmetric a line kurta</t>
  </si>
  <si>
    <t>https://www.myntra.com/kurta-sets/jaipur-kurti/jaipur-kurti-women-pink--black-solid-kurta-with-trousers/11053808/buy</t>
  </si>
  <si>
    <t>jaipur kurti women pink  black solid kurta with trousers</t>
  </si>
  <si>
    <t>https://www.myntra.com/trousers/sangria/sangria-women-peach-coloured-regular-fit-solid-cropped-trousers/12105238/buy</t>
  </si>
  <si>
    <t>sangria women peach coloured regular fit solid cropped trousers</t>
  </si>
  <si>
    <t>https://www.myntra.com/shorts/mast--harbour/mast--harbour-women-red--white-printed-regular-fit-shorts/11007180/buy</t>
  </si>
  <si>
    <t>mast  harbour women red  white printed regular fit shorts</t>
  </si>
  <si>
    <t>https://www.myntra.com/dresses/roadster/roadster-time-travlr-women-olive-green-solid-a-line-dress/2368775/buy</t>
  </si>
  <si>
    <t>roadster time travlr women olive green solid a line dress</t>
  </si>
  <si>
    <t>https://www.myntra.com/tshirts/mast--harbour/mast--harbour-women-pack-of-2-printed-cotton-regular-fit-t-shirts/17524938/buy</t>
  </si>
  <si>
    <t>https://www.myntra.com/jeans/mast--harbour/mast--harbour-women-black-boyfriend-fit-stretchable-jeans/14006508/buy</t>
  </si>
  <si>
    <t>https://www.myntra.com/tops/la-zoire/la-zoire-women-mustard-yellow-self-design-empire-top/7269178/buy</t>
  </si>
  <si>
    <t>la zoire women mustard yellow self design empire top</t>
  </si>
  <si>
    <t>https://www.myntra.com/tops/roadster/roadster-women-black-solid-pure-cotton-top/8661661/buy</t>
  </si>
  <si>
    <t>https://www.myntra.com/jeggings/marks--spencer/marks--spencer-women-black-solid-treggings/7324332/buy</t>
  </si>
  <si>
    <t>marks  spencer women black solid treggings</t>
  </si>
  <si>
    <t>24, 25, 27, 29, 32, 34, 36</t>
  </si>
  <si>
    <t>https://www.myntra.com/shorts/hm/hm-men-pack-of-2-blue-solid-regular-fit-sweatshorts/17155348/buy</t>
  </si>
  <si>
    <t>hm men pack of 2 blue solid regular fit sweatshorts</t>
  </si>
  <si>
    <t>https://www.myntra.com/jeans/roadster/roadster-men-blue-regular-fit-mid-rise-low-distress-stretchable-jeans/8903667/buy</t>
  </si>
  <si>
    <t>roadster men blue regular fit mid rise low distress stretchable jeans</t>
  </si>
  <si>
    <t>https://www.myntra.com/jeans/mast--harbour/mast--harbour-men-blue-slim-tapered-fit-mid-rise-clean-look-stretchable-jeans/12983786/buy</t>
  </si>
  <si>
    <t>https://www.myntra.com/jeans/roadster/roadster-men-blue-skinny-fit-mid-rise-clean-look-stretchable-reduced-water-jeans/11274670/buy</t>
  </si>
  <si>
    <t>roadster men blue skinny fit mid rise clean look stretchable reduced water jeans</t>
  </si>
  <si>
    <t>https://www.myntra.com/shorts/roadster/roadster-men-grey--black-conversational-printed-regular-fit-chino-shorts/11351434/buy</t>
  </si>
  <si>
    <t>roadster men grey  black conversational printed regular fit chino shorts</t>
  </si>
  <si>
    <t>https://www.myntra.com/kurtas/deyann/deyann-men-green-woven-design-straight-kurta/11620194/buy</t>
  </si>
  <si>
    <t>deyann men green woven design straight kurta</t>
  </si>
  <si>
    <t>https://www.myntra.com/trunk/jack--jones/jack--jones-men-black-solid-trunks-2114352001/11264166/buy</t>
  </si>
  <si>
    <t>jack  jones men black solid trunks 2114352001</t>
  </si>
  <si>
    <t>https://www.myntra.com/tshirts/allen-solly-sport/allen-solly-sport-men-navy-blue-solid-polo-collar-t-shirt/13483848/buy</t>
  </si>
  <si>
    <t>allen solly sport men navy blue solid polo collar t shirt</t>
  </si>
  <si>
    <t>https://www.myntra.com/tshirts/wrogn-active/wrogn-active-men-olive-green--black-printed-round-neck-t-shirt/11551984/buy</t>
  </si>
  <si>
    <t>wrogn active men olive green  black printed round neck t shirt</t>
  </si>
  <si>
    <t>https://www.myntra.com/tshirts/invictus/invictus-men-olive-green--black-colourblocked-polo-collar-pure-cotton-t-shirt/10991322/buy</t>
  </si>
  <si>
    <t>invictus men olive green  black colourblocked polo collar pure cotton t shirt</t>
  </si>
  <si>
    <t>https://www.myntra.com/shirts/roadster/roadster-men-beige--black-regular-fit-printed-sustainable-casual-shirt/12947658/buy</t>
  </si>
  <si>
    <t>roadster men beige  black regular fit printed sustainable casual shirt</t>
  </si>
  <si>
    <t>https://www.myntra.com/tshirts/roadster/roadster-men-navy-blue--white-striped-polo-collar-pure-cotton-t-shirt/11462778/buy</t>
  </si>
  <si>
    <t>https://www.myntra.com/sweatshirts/campus-sutra/campus-sutra-men-black-striped-hooded-pullover-sweatshirt/10992046/buy</t>
  </si>
  <si>
    <t>campus sutra men black striped hooded pullover sweatshirt</t>
  </si>
  <si>
    <t>https://www.myntra.com/shirts/mr-bowerbird/mr-bowerbird-men-navy-blue-tailored-fit-striped-casual-shirt/8753717/buy</t>
  </si>
  <si>
    <t>mr bowerbird men navy blue tailored fit striped casual shirt</t>
  </si>
  <si>
    <t>https://www.myntra.com/tshirts/roadster/roadster-men-mustard-yellow-printed-round-neck-pure-cotton-t-shirt/11544906/buy</t>
  </si>
  <si>
    <t>roadster men mustard yellow printed round neck pure cotton t shirt</t>
  </si>
  <si>
    <t>https://www.myntra.com/tshirts/invictus/invictus-men-navy-blue-solid-polo-collar-fresh-on-t-shirt/12407048/buy</t>
  </si>
  <si>
    <t>invictus men navy blue solid polo collar fresh on t shirt</t>
  </si>
  <si>
    <t>https://www.myntra.com/shirts/english-navy/english-navy-men-pink-slim-fit-solid-formal-shirt/7204995/buy</t>
  </si>
  <si>
    <t>english navy men pink slim fit solid formal shirt</t>
  </si>
  <si>
    <t>https://www.myntra.com/tunics/vishudh/vishudh-women-yellow-printed-tunic/9967223/buy</t>
  </si>
  <si>
    <t>vishudh women yellow printed tunic</t>
  </si>
  <si>
    <t>https://www.myntra.com/kurtas/anouk/anouk-women-green--mustard-yellow-pure-cotton-striped-kurta/13238694/buy</t>
  </si>
  <si>
    <t>anouk women green  mustard yellow pure cotton striped kurta</t>
  </si>
  <si>
    <t>https://www.myntra.com/sarees/kvsfab/kvsfab-peach-coloured-checked-cotton--silk-festive-saree/1569235/buy</t>
  </si>
  <si>
    <t>kvsfab peach coloured checked cotton  silk festive saree</t>
  </si>
  <si>
    <t>https://www.myntra.com/kurtas/indo-era/indo-era-women-grey-yoke-design-kurta/15098554/buy</t>
  </si>
  <si>
    <t>indo era women grey yoke design kurta</t>
  </si>
  <si>
    <t>https://www.myntra.com/kurta-sets/ziyaa/ziyaa-women-cream-coloured--beige-printed-kurta-with-trousers/13615286/buy</t>
  </si>
  <si>
    <t>ziyaa women cream coloured  beige printed kurta with trousers</t>
  </si>
  <si>
    <t>https://www.myntra.com/kurta-sets/herenow/herenow-women-pink--white-solid-straight-kurta--trousers/14172606/buy</t>
  </si>
  <si>
    <t>herenow women pink  white solid straight kurta  trousers</t>
  </si>
  <si>
    <t>https://www.myntra.com/sarees/mitera/mitera-teal--beige-floral-silk-blend-saree/15057020/buy</t>
  </si>
  <si>
    <t>mitera teal  beige floral silk blend saree</t>
  </si>
  <si>
    <t>https://www.myntra.com/kurta-sets/indo-era/indo-era-rich-cream-embroidered-kurta-set/13962290/buy</t>
  </si>
  <si>
    <t>indo era rich cream embroidered kurta set</t>
  </si>
  <si>
    <t>https://www.myntra.com/kurta-sets/indo-era/indo-era-women-black--maroon-yoke-design-kurta-with-palazzos--dupatta/13515802/buy</t>
  </si>
  <si>
    <t>indo era women black  maroon yoke design kurta with palazzos  dupatta</t>
  </si>
  <si>
    <t>https://www.myntra.com/kurta-sets/varanga/varanga-mustard-yellow-ethnic-motifs-embroidered-kurta-with-palazzos--with-dupatta/15216146/buy</t>
  </si>
  <si>
    <t>varanga mustard yellow ethnic motifs embroidered kurta with palazzos  with dupatta</t>
  </si>
  <si>
    <t>https://www.myntra.com/leggings/w/w-black-churidar-leggings/2223261/buy</t>
  </si>
  <si>
    <t>w black churidar leggings</t>
  </si>
  <si>
    <t>https://www.myntra.com/lehenga-choli/vishudh/vishudh-purple-ready-to-wear-lehenga-with-blouse/7573009/buy</t>
  </si>
  <si>
    <t>vishudh purple ready to wear lehenga with blouse</t>
  </si>
  <si>
    <t>https://www.myntra.com/dresses/ethnovogue/ethnovogue-purple-embellished-layered-maxi-made-to-measure-dress/12029506/buy</t>
  </si>
  <si>
    <t>ethnovogue purple embellished layered maxi made to measure dress</t>
  </si>
  <si>
    <t>https://www.myntra.com/bra/clovia/clovia-non-padded-non-wired-spacer-cup-t-shirt-bra/1519469/buy</t>
  </si>
  <si>
    <t>clovia non padded non wired spacer cup t shirt bra</t>
  </si>
  <si>
    <t>32B, 32C, 34B, 34C, 36B, 36C, 38B, 40B</t>
  </si>
  <si>
    <t>https://www.myntra.com/bra/prettysecrets/prettysecrets-navy-blue-printed-underwired-lightly-padded-t-shirt-bra-b004ss18/4452275/buy</t>
  </si>
  <si>
    <t>prettysecrets navy blue printed underwired lightly padded t shirt bra b004ss18</t>
  </si>
  <si>
    <t>https://www.myntra.com/nightdress/slumber-jill/slumber-jill-green-printed-nightdress/12220602/buy</t>
  </si>
  <si>
    <t>slumber jill green printed nightdress</t>
  </si>
  <si>
    <t>https://www.myntra.com/bra/floret/floret-pack-of-2-non-wired-heavily-padded-push-up-bras/2498687/buy</t>
  </si>
  <si>
    <t>https://www.myntra.com/kurtas/herenow/herenow-women-magenta--golden-ethnic-motifs-printed-pure-cotton-gotta-patti-kurta/14435776/buy</t>
  </si>
  <si>
    <t>herenow women magenta  golden ethnic motifs printed pure cotton gotta patti kurta</t>
  </si>
  <si>
    <t>https://www.myntra.com/tops/pluss/pluss-women-peach-coloured-floral-print-cinched-waist-top-with-smocked-detail/11642150/buy</t>
  </si>
  <si>
    <t>pluss women peach coloured floral print cinched waist top with smocked detail</t>
  </si>
  <si>
    <t>https://www.myntra.com/kurtas/herenow/herenow-women-coral-orange--off-white-geometric-printed-straight-kurta/14707810/buy</t>
  </si>
  <si>
    <t>herenow women coral orange  off white geometric printed straight kurta</t>
  </si>
  <si>
    <t>https://www.myntra.com/tshirts/moda-rapido/moda-rapido-women-off-white-printed-round-neck-pure-cotton-t-shirt/12018428/buy</t>
  </si>
  <si>
    <t>moda rapido women off white printed round neck pure cotton t shirt</t>
  </si>
  <si>
    <t>https://www.myntra.com/tops/tokyo-talkies/tokyo-talkies-women-pink-printed-top/10503358/buy</t>
  </si>
  <si>
    <t>tokyo talkies women pink printed top</t>
  </si>
  <si>
    <t>https://www.myntra.com/trousers/w/w-women-black-trousers/11369274/buy</t>
  </si>
  <si>
    <t>w women black trousers</t>
  </si>
  <si>
    <t>28, 30, 32, 34, 36, 39, 41</t>
  </si>
  <si>
    <t>https://www.myntra.com/tshirts/dillinger/dillinger-women-rust-pink-printed-round-neck--longline-oversized-pure-cotton-t-shirt/13551258/buy</t>
  </si>
  <si>
    <t>dillinger women rust pink printed round neck  longline oversized pure cotton t shirt</t>
  </si>
  <si>
    <t>https://www.myntra.com/shorts/roadster/roadster-women-navy-blue-washed-regular-fit-denim-shorts/11688504/buy</t>
  </si>
  <si>
    <t>roadster women navy blue washed regular fit denim shorts</t>
  </si>
  <si>
    <t>https://www.myntra.com/tops/cation/cation-black-fitted-crop-top/14161788/buy</t>
  </si>
  <si>
    <t>cation black fitted crop top</t>
  </si>
  <si>
    <t>https://www.myntra.com/sweatshirts/tokyo-talkies/tokyo-talkies-women-navy-blue--red-solid-hooded-sweatshirt/10854220/buy</t>
  </si>
  <si>
    <t>tokyo talkies women navy blue  red solid hooded sweatshirt</t>
  </si>
  <si>
    <t>https://www.myntra.com/dresses/deewa/deewa-women-mustard-yellow--maroon-printed-maxi-dress/13435628/buy</t>
  </si>
  <si>
    <t>deewa women mustard yellow  maroon printed maxi dress</t>
  </si>
  <si>
    <t>https://www.myntra.com/sweatshirts/minions-by-kook-n-keech/minions-by-kook-n-keech-women-white--black-printed-hooded-sweatshirt/10128951/buy</t>
  </si>
  <si>
    <t>minions by kook n keech women white  black printed hooded sweatshirt</t>
  </si>
  <si>
    <t>https://www.myntra.com/tshirts/campus-sutra/campus-sutra-women-maroon-printed-t-shirt/719291/buy</t>
  </si>
  <si>
    <t>campus sutra women maroon printed t shirt</t>
  </si>
  <si>
    <t>https://www.myntra.com/tshirts/roadster/the-roadster-lifestyle-co-women-grey-solid-polo-collar-t-shirt/13321948/buy</t>
  </si>
  <si>
    <t>the roadster lifestyle co women grey solid polo collar t shirt</t>
  </si>
  <si>
    <t>https://www.myntra.com/tshirts/roadster/roadster-women-grey-melange--pink-colourblocked-round-neck-t-shirt/11893704/buy</t>
  </si>
  <si>
    <t>https://www.myntra.com/sweaters/hm/hm-women-off-white-solid-short-cardigan/13441068/buy</t>
  </si>
  <si>
    <t>hm women off white solid short cardigan</t>
  </si>
  <si>
    <t>https://www.myntra.com/jeans/kook-n-keech-marvel/kook-n-keech-marvel-men-black--red-skinny-fit-mid-rise-slash-knee-jeans/7139410/buy</t>
  </si>
  <si>
    <t>kook n keech marvel men black  red skinny fit mid rise slash knee jeans</t>
  </si>
  <si>
    <t>https://www.myntra.com/jeans/herenow/herenow-men-charcoal-grey-skinny-fit-mid-rise-clean-look-stretchable-jeans/12184028/buy</t>
  </si>
  <si>
    <t>herenow men charcoal grey skinny fit mid rise clean look stretchable jeans</t>
  </si>
  <si>
    <t>https://www.myntra.com/trousers/invictus/invictus-men-coffee-brown-slim-fit-pure-cotton-chinos/1858807/buy</t>
  </si>
  <si>
    <t>invictus men coffee brown slim fit pure cotton chinos</t>
  </si>
  <si>
    <t>https://www.myntra.com/jeans/roadster/roadster-men-navy-blue-skinny-fit-mid-rise-clean-look-stretchable-jeans/11691176/buy</t>
  </si>
  <si>
    <t>https://www.myntra.com/track-pants/locomotive/locomotive-men-olive-green-solid-slim-fit-track-pants-/14440242/buy</t>
  </si>
  <si>
    <t xml:space="preserve">locomotive men olive green solid slim fit track pants </t>
  </si>
  <si>
    <t>https://www.myntra.com/shorts/hrx-by-hrithik-roshan/hrx-by-hrithik-roshan-running-men-medival-blue-rapid-dry-shorts/14705056/buy</t>
  </si>
  <si>
    <t>hrx by hrithik roshan running men medival blue rapid dry shorts</t>
  </si>
  <si>
    <t>https://www.myntra.com/innerwear-vests/us-polo-assn/us-polo-assn-men-white-pack-of-3-innerwear-vests-i661-001-p3/10248147/buy</t>
  </si>
  <si>
    <t>us polo assn men white pack of 3 innerwear vests i661 001 p3</t>
  </si>
  <si>
    <t>https://www.myntra.com/socks/hrx-by-hrithik-roshan/hrx-by-hrithik-roshan-adults-red-colourblocked-football-socks/11753848/buy</t>
  </si>
  <si>
    <t>hrx by hrithik roshan adults red colourblocked football socks</t>
  </si>
  <si>
    <t>https://www.myntra.com/lounge-shorts/vimal/vimal-men-pack-of-2-printed-lounge-shorts/12708400/buy</t>
  </si>
  <si>
    <t>vimal men pack of 2 printed lounge shorts</t>
  </si>
  <si>
    <t>https://www.myntra.com/briefs/damensch/damensch-men-pack-of-3-assorted-solid-deo-soft-anti-bacterial-basic-briefs-dam-pop-b-tr-od-cob/13246208/buy</t>
  </si>
  <si>
    <t>damensch men pack of 3 assorted solid deo soft anti bacterial basic briefs dam pop b tr od cob</t>
  </si>
  <si>
    <t>https://www.myntra.com/trunk/levis/levis-men-pack-of-4-solid-trunks/18031094/buy</t>
  </si>
  <si>
    <t>https://www.myntra.com/tshirts/highlander/highlander-men-navy-blue-solid-polo-collar-t-shirt/10611330/buy</t>
  </si>
  <si>
    <t>highlander men navy blue solid polo collar t shirt</t>
  </si>
  <si>
    <t>https://www.myntra.com/shirts/the-indian-garage-co/the-indian-garage-co-men-blue--white-slim-fit-striped-casual-shirt/11006800/buy</t>
  </si>
  <si>
    <t>the indian garage co men blue  white slim fit striped casual shirt</t>
  </si>
  <si>
    <t>https://www.myntra.com/shirts/mast--harbour/mast--harbour-men-white--green-slim-fit-colourblocked-casual-shirt/13257480/buy</t>
  </si>
  <si>
    <t>mast  harbour men white  green slim fit colourblocked casual shirt</t>
  </si>
  <si>
    <t>https://www.myntra.com/shirts/invictus/invictus-navy-printed-slim-fit-casual-shirt/867994/buy</t>
  </si>
  <si>
    <t>invictus navy printed slim fit casual shirt</t>
  </si>
  <si>
    <t>https://www.myntra.com/tshirts/jockey/jockey-men-black-solid-round-neck-t-shirt/9113305/buy</t>
  </si>
  <si>
    <t>jockey men black solid round neck t shirt</t>
  </si>
  <si>
    <t>https://www.myntra.com/kurtas/sangria/sangria-women-teal-blue--golden-printed-straight-kurta/12104582/buy</t>
  </si>
  <si>
    <t>sangria women teal blue  golden printed straight kurta</t>
  </si>
  <si>
    <t>https://www.myntra.com/kurtas/w/w-women-off-white--yellow-printed-straight-kurta/11369370/buy</t>
  </si>
  <si>
    <t>w women off white  yellow printed straight kurta</t>
  </si>
  <si>
    <t>https://www.myntra.com/kurta-sets/vishudh/vishudh-women-navy-blue-checked-kurta-with-trousers/7625828/buy</t>
  </si>
  <si>
    <t>vishudh women navy blue checked kurta with trousers</t>
  </si>
  <si>
    <t>https://www.myntra.com/sarees/sangria/sangria-green--golden-ethnic-motifs-zari-silk-blend-heavy-work-banarasi-saree/14664290/buy</t>
  </si>
  <si>
    <t>sangria green  golden ethnic motifs zari silk blend heavy work banarasi saree</t>
  </si>
  <si>
    <t>https://www.myntra.com/sarees/mitera/mitera-pink--gold-toned-woven-design-silk-blend-banarasi-saree/14434962/buy</t>
  </si>
  <si>
    <t>mitera pink  gold toned woven design silk blend banarasi saree</t>
  </si>
  <si>
    <t>https://www.myntra.com/kurta-sets/indo-era/indo-era-women-peach-coloured-ethnic-motifs-printed-regular-mirror-work-kurta-with-trousers--with-dupatta/15508936/buy</t>
  </si>
  <si>
    <t>indo era women peach coloured ethnic motifs printed regular mirror work kurta with trousers  with dupatta</t>
  </si>
  <si>
    <t>https://www.myntra.com/tops/vishudh/vishudh-women-sea-green-self-design-a-line-top/13481944/buy</t>
  </si>
  <si>
    <t>vishudh women sea green self design a line top</t>
  </si>
  <si>
    <t>https://www.myntra.com/lingerie-set/n-gal/n-gal-women-pack-of-2-solid-lingerie-set/10770024/buy</t>
  </si>
  <si>
    <t>N-Gal</t>
  </si>
  <si>
    <t>n gal women pack of 2 solid lingerie set</t>
  </si>
  <si>
    <t>38B, 36B, 32B, 34B, 30B</t>
  </si>
  <si>
    <t>https://www.myntra.com/briefs/van-heusen/van-heusen-women-pack-of-2-assorted-printed-antibacterial-hipster-briefs-11106/10779728/buy</t>
  </si>
  <si>
    <t>van heusen women pack of 2 assorted printed antibacterial hipster briefs 11106</t>
  </si>
  <si>
    <t>https://www.myntra.com/nightdress/masha/masha-red-printed-maxi-nightdress-nt50-172/567297/buy</t>
  </si>
  <si>
    <t>masha red printed maxi nightdress nt50 172</t>
  </si>
  <si>
    <t>https://www.myntra.com/bra/zivame/zivame-blue-solid-non-wired-non-padded-t-shirt-bra-zi0100g0qkzblue/2347967/buy</t>
  </si>
  <si>
    <t>zivame blue solid non wired non padded t shirt bra zi0100g0qkzblue</t>
  </si>
  <si>
    <t>32DD, 32E, 34DD, 34E, 36DD, 36E, 38D, 38DD, 38E, 40D, 40DD, 40E, 42C, 42D, 42DD, 44C, 44D, 44DD</t>
  </si>
  <si>
    <t>https://www.myntra.com/palazzos/herenow/herenow-women-peach-coloured--white-printed-cropped-straight-palazzos/12641856/buy</t>
  </si>
  <si>
    <t>herenow women peach coloured  white printed cropped straight palazzos</t>
  </si>
  <si>
    <t>https://www.myntra.com/kurtas/herenow/herenow-women-navy-blue--yellow-printed-straight-kurta/12844270/buy</t>
  </si>
  <si>
    <t>herenow women navy blue  yellow printed straight kurta</t>
  </si>
  <si>
    <t>https://www.myntra.com/sweatshirts/sztori/sztori-women-plus-size-maroon-solid-hooded-sweatshirt/11881408/buy</t>
  </si>
  <si>
    <t>sztori women plus size maroon solid hooded sweatshirt</t>
  </si>
  <si>
    <t>https://www.myntra.com/kurta-sets/sangria/sangria-women-red--golden-solid-kurta-with-trousers--dupatta/13321278/buy</t>
  </si>
  <si>
    <t>sangria women red  golden solid kurta with trousers  dupatta</t>
  </si>
  <si>
    <t>https://www.myntra.com/leggings/pluss/pluss-black-churidar-leggings/1432584/buy</t>
  </si>
  <si>
    <t>pluss black churidar leggings</t>
  </si>
  <si>
    <t>XL, XXL, 3XL, 4XL, 5XL, 6XL, 7XL, 8XL</t>
  </si>
  <si>
    <t>https://www.myntra.com/tshirts/herenow/herenow-women-blue-solid-round-neck-pure-cotton-t-shirt/10908726/buy</t>
  </si>
  <si>
    <t>herenow women blue solid round neck pure cotton t shirt</t>
  </si>
  <si>
    <t>https://www.myntra.com/tshirts/herenow/herenow-women-blue-printed-round-neck-pure-cotton-t-shirt/13948718/buy</t>
  </si>
  <si>
    <t>herenow women blue printed round neck pure cotton t shirt</t>
  </si>
  <si>
    <t>https://www.myntra.com/jackets/quechua-by-decathlon/quechua-by-decathlon-women-red-solid-fleece-sporty-jacket/12941990/buy</t>
  </si>
  <si>
    <t>quechua by decathlon women red solid fleece sporty jacket</t>
  </si>
  <si>
    <t>https://www.myntra.com/tops/campus-sutra/campus-sutra-women-maroon-printed-peplum-top/12121848/buy</t>
  </si>
  <si>
    <t>campus sutra women maroon printed peplum top</t>
  </si>
  <si>
    <t>https://www.myntra.com/tops/20dresses/20dresses-women-yellow-floral-print-crop-top/12290182/buy</t>
  </si>
  <si>
    <t>20dresses women yellow floral print crop top</t>
  </si>
  <si>
    <t>https://www.myntra.com/tops/athena/athena-trendy-mauve-power-shoulders-peplum-top/13719140/buy</t>
  </si>
  <si>
    <t>athena trendy mauve power shoulders peplum top</t>
  </si>
  <si>
    <t>https://www.myntra.com/sweaters/roadster/the-roadster-lifestyle-co-women-blue-solid-sweater/9479001/buy</t>
  </si>
  <si>
    <t>the roadster lifestyle co women blue solid sweater</t>
  </si>
  <si>
    <t>https://www.myntra.com/dresses/uf/uf-women-peach-coloured-solid-maxi-dress/12319630/buy</t>
  </si>
  <si>
    <t>uf women peach coloured solid maxi dress</t>
  </si>
  <si>
    <t>https://www.myntra.com/sweatshirts/kook-n-keech/kook-n-keech-women-navy-solid-sweatshirt/2126170/buy</t>
  </si>
  <si>
    <t>kook n keech women navy solid sweatshirt</t>
  </si>
  <si>
    <t>https://www.myntra.com/trousers/mast--harbour/mast--harbour-women-black-regular-fit-solid-cropped-trousers/10127317/buy</t>
  </si>
  <si>
    <t>https://www.myntra.com/dresses/cottinfab/cottinfab-women-pink--white-printed-maxi-dress/7234344/buy</t>
  </si>
  <si>
    <t>cottinfab women pink  white printed maxi dress</t>
  </si>
  <si>
    <t>https://www.myntra.com/dresses/kassually/kassually-multicoloured-abstract-printed-fit-and-flare-dress/12045262/buy</t>
  </si>
  <si>
    <t>kassually multicoloured abstract printed fit and flare dress</t>
  </si>
  <si>
    <t>https://www.myntra.com/jackets/foreign-culture-by-fort-collins/foreign-culture-by-fort-collins-women-black-solid-detachable-hood-parka-jacket/15867204/buy</t>
  </si>
  <si>
    <t>foreign culture by fort collins women black solid detachable hood parka jacket</t>
  </si>
  <si>
    <t>https://www.myntra.com/dresses/athena/athena-glorious-white-self-design-fit-and-flare-dress/13719152/buy</t>
  </si>
  <si>
    <t>athena glorious white self design fit and flare dress</t>
  </si>
  <si>
    <t>https://www.myntra.com/tshirts/roadster/the-roadster-lifestyle-co-women-maroon-solid-round-neck-pure-cotton-t-shirt/13573444/buy</t>
  </si>
  <si>
    <t>https://www.myntra.com/tshirts/roadster/roadster-women-grey-speckled-high-neck-t-shirt/10961846/buy</t>
  </si>
  <si>
    <t>roadster women grey speckled high neck t shirt</t>
  </si>
  <si>
    <t>https://www.myntra.com/tops/tokyo-talkies/tokyo-talkies-women-pink-solid-top/13178056/buy</t>
  </si>
  <si>
    <t>https://www.myntra.com/trousers/vishudh/vishudh-women-navy-blue-regular-fit-solid-regular-trousers/13506668/buy</t>
  </si>
  <si>
    <t>vishudh women navy blue regular fit solid regular trousers</t>
  </si>
  <si>
    <t>https://www.myntra.com/leggings/twin-birds/twin-birds-women-red-solid-ankle-length-leggings/11243950/buy</t>
  </si>
  <si>
    <t>twin birds women red solid ankle length leggings</t>
  </si>
  <si>
    <t>https://www.myntra.com/tshirts/mast--harbour/mast--harbour-women-black-solid-round-neck-t-shirt/2490908/buy</t>
  </si>
  <si>
    <t>https://www.myntra.com/shorts/harvard/harvard-men-blue-colourblocked-mid-rise-regular-shorts/13753424/buy</t>
  </si>
  <si>
    <t>harvard men blue colourblocked mid rise regular shorts</t>
  </si>
  <si>
    <t>https://www.myntra.com/jeans/us-polo-assn-denim-co/us-polo-assn-denim-co-men-black-brandon-slim-tapered-fit-mid-rise-clean-look-sustainable-jeans/10326415/buy</t>
  </si>
  <si>
    <t>us polo assn denim co men black brandon slim tapered fit mid rise clean look sustainable jeans</t>
  </si>
  <si>
    <t>https://www.myntra.com/trousers/roadster/roadster-men-green-trousers/13859196/buy</t>
  </si>
  <si>
    <t>https://www.myntra.com/shorts/wrogn/wrogn-men-black-solid-shorts/8684721/buy</t>
  </si>
  <si>
    <t>wrogn men black solid shorts</t>
  </si>
  <si>
    <t>https://www.myntra.com/jeans/highlander/highlander-men-grey-tapered-fit-mid-rise-low-distress-stretchable-jeans/12425526/buy</t>
  </si>
  <si>
    <t>highlander men grey tapered fit mid rise low distress stretchable jeans</t>
  </si>
  <si>
    <t>https://www.myntra.com/track-pants/locomotive/locomotive-men-navy-blue--white-solid-slim-fit-track-pants/14033876/buy</t>
  </si>
  <si>
    <t>https://www.myntra.com/trunk/dollar-bigboss/dollar-bigboss-pack-of-5-trunks-mdtr-07-po3-1/1724814/buy</t>
  </si>
  <si>
    <t>dollar bigboss pack of 5 trunks mdtr 07 po3 1</t>
  </si>
  <si>
    <t>https://www.myntra.com/boxers/xyxx/xyxx-men---checkered-pack-of-2-checkmate---pure-cotton-boxer-xybox2pckn106/8257545/buy</t>
  </si>
  <si>
    <t>xyxx men   checkered pack of 2 checkmate   pure cotton boxer xybox2pckn106</t>
  </si>
  <si>
    <t>https://www.myntra.com/innerwear-vests/one8/one8-men-pack-of-2-navy-blue--black-solid-innerwear-vest-10486230-1-10486258-1/11385688/buy</t>
  </si>
  <si>
    <t>one8 men pack of 2 navy blue  black solid innerwear vest 10486230 1 10486258 1</t>
  </si>
  <si>
    <t>https://www.myntra.com/trunk/us-polo-assn/us-polo-assn-men-black-classic-trunks-i101-002-pl/2278769/buy</t>
  </si>
  <si>
    <t>us polo assn men black classic trunks i101 002 pl</t>
  </si>
  <si>
    <t>https://www.myntra.com/pyjamas/rajubhai-hargovindas/rajubhai-hargovindas-men-white-solid-narrow-cut-pyjamas/12741238/buy</t>
  </si>
  <si>
    <t>RAJUBHAI HARGOVINDAS</t>
  </si>
  <si>
    <t>rajubhai hargovindas men white solid narrow cut pyjamas</t>
  </si>
  <si>
    <t>S, M/L, XL/XXL, 4XL</t>
  </si>
  <si>
    <t>https://www.myntra.com/tshirts/sztori/sztori-plus-size-men-maroon-solid-round-neck-pure-cotton-t-shirt/11918030/buy</t>
  </si>
  <si>
    <t>sztori plus size men maroon solid round neck pure cotton t shirt</t>
  </si>
  <si>
    <t>https://www.myntra.com/tshirts/herenow/herenow-men-white-printed-chennai-super-kings-msd-round-neck-t-shirt/14014706/buy</t>
  </si>
  <si>
    <t>herenow men white printed chennai super kings msd round neck t shirt</t>
  </si>
  <si>
    <t>https://www.myntra.com/tshirts/maniac/maniac-men-black--beige-printed-round-neck-t-shirt/12095242/buy</t>
  </si>
  <si>
    <t>maniac men black  beige printed round neck t shirt</t>
  </si>
  <si>
    <t>https://www.myntra.com/shirts/roadster/roadster-men-olive-grey-regular-fit-solid-sustainable-casual-shirt/11903980/buy</t>
  </si>
  <si>
    <t>roadster men olive grey regular fit solid sustainable casual shirt</t>
  </si>
  <si>
    <t>https://www.myntra.com/kurtas/rajnandini/rajnandini-women-white-floral-printed-pure-cotton-kurta/14532392/buy</t>
  </si>
  <si>
    <t>rajnandini women white floral printed pure cotton kurta</t>
  </si>
  <si>
    <t>https://www.myntra.com/sarees/anouk/anouk-lime-green--black-pure-chiffon-printed-saree/13792028/buy</t>
  </si>
  <si>
    <t>anouk lime green  black pure chiffon printed saree</t>
  </si>
  <si>
    <t>https://www.myntra.com/kurta-sets/sangria/sangria-women-rust--blue-printed-kurta-with-palazzos/13321304/buy</t>
  </si>
  <si>
    <t>sangria women rust  blue printed kurta with palazzos</t>
  </si>
  <si>
    <t>https://www.myntra.com/kurta-sets/libas/libas-women-maroon-solid-kurta-with-sequinned-palazzos--with-dupatta/15055266/buy</t>
  </si>
  <si>
    <t>libas women maroon solid kurta with sequinned palazzos  with dupatta</t>
  </si>
  <si>
    <t>https://www.myntra.com/sarees/mitera/mitera-maroon-sequinned-ruffled-ready-to-wear-saree/14668778/buy</t>
  </si>
  <si>
    <t>mitera maroon sequinned ruffled ready to wear saree</t>
  </si>
  <si>
    <t>https://www.myntra.com/camisoles/dollar-missy/dollar-missy-pack-of-6-camisoles-301/2188385/buy</t>
  </si>
  <si>
    <t>dollar missy pack of 6 camisoles 301</t>
  </si>
  <si>
    <t>https://www.myntra.com/briefs/amante/amante-women-pack-of-3-hipster-briefs/10597128/buy</t>
  </si>
  <si>
    <t>amante women pack of 3 hipster briefs</t>
  </si>
  <si>
    <t>https://www.myntra.com/bra/clovia/clovia-pack-of-2-bra/4445981/buy</t>
  </si>
  <si>
    <t>https://www.myntra.com/kurtas/moda-rapido/moda-rapido-women-white--black-pure-cotton-printed-kurta/14188130/buy</t>
  </si>
  <si>
    <t>moda rapido women white  black pure cotton printed kurta</t>
  </si>
  <si>
    <t>https://www.myntra.com/tops/herenow/herenow-women-black--white-polka-dots-printed-top-with-cuffed-sleeves/12051484/buy</t>
  </si>
  <si>
    <t>herenow women black  white polka dots printed top with cuffed sleeves</t>
  </si>
  <si>
    <t>https://www.myntra.com/jeans/herenow/herenow-women-blue-skinny-fit-light-fade-stretchable-jeans/14530694/buy</t>
  </si>
  <si>
    <t>herenow women blue skinny fit light fade stretchable jeans</t>
  </si>
  <si>
    <t>https://www.myntra.com/track-pants/perfkt-u/perfkt-u-women-black-straight-fit-sports-track-pants/11912522/buy</t>
  </si>
  <si>
    <t>perfkt u women black straight fit sports track pants</t>
  </si>
  <si>
    <t>https://www.myntra.com/track-pants/i-like-me/i-like-me-women-black--white-checked--joggers/11242332/buy</t>
  </si>
  <si>
    <t>i like me women black  white checked  joggers</t>
  </si>
  <si>
    <t>https://www.myntra.com/tshirts/roadster/roadster-women-pack-of-2-white--navy-blue-round-neck-pure-cotton-t-shirt/11893860/buy</t>
  </si>
  <si>
    <t>roadster women pack of 2 white  navy blue round neck pure cotton t shirt</t>
  </si>
  <si>
    <t>https://www.myntra.com/jeans/high-star/high-star-women-blue-slim-fit-high-rise-clean-look-stretchable-jeans/12722390/buy</t>
  </si>
  <si>
    <t>https://www.myntra.com/sweaters/dressberry/dressberry-women-blue-self-design-pullover-sweater/12098844/buy</t>
  </si>
  <si>
    <t>dressberry women blue self design pullover sweater</t>
  </si>
  <si>
    <t>https://www.myntra.com/tshirts/dressberry/dressberry-women-pack-of-2-t-shirts/17477584/buy</t>
  </si>
  <si>
    <t>https://www.myntra.com/dresses/faballey/faballey-women-green-fit-and-flare-dress/10490230/buy</t>
  </si>
  <si>
    <t>faballey women green fit and flare dress</t>
  </si>
  <si>
    <t>https://www.myntra.com/tops/scorpius/scorpius-women-pack-of-2-solid-crop-tops/9340671/buy</t>
  </si>
  <si>
    <t>https://www.myntra.com/dresses/mast--harbour/mast--harbour-women-pink-schiffli-embroidered-hem-solid-shirt-dress/11966642/buy</t>
  </si>
  <si>
    <t>mast  harbour women pink schiffli embroidered hem solid shirt dress</t>
  </si>
  <si>
    <t>https://www.myntra.com/dresses/sassafras/sassafras-purple--pink-floral-printed-tiered-a-line-dress-with-puff-sleeves/13581076/buy</t>
  </si>
  <si>
    <t>sassafras purple  pink floral printed tiered a line dress with puff sleeves</t>
  </si>
  <si>
    <t>https://www.myntra.com/jackets/the-dry-state/the-dry-state-women-sea-green--yellow-colourblocked-corduroy-bomber-jacket/12853064/buy</t>
  </si>
  <si>
    <t>the dry state women sea green  yellow colourblocked corduroy bomber jacket</t>
  </si>
  <si>
    <t>https://www.myntra.com/dresses/trendy-divva/trendy-divva-black-embellished-maxi-dress/11809022/buy</t>
  </si>
  <si>
    <t>trendy divva black embellished maxi dress</t>
  </si>
  <si>
    <t>https://www.myntra.com/jackets/roadster/roadster-women-pink-solid-padded-jacket/11990642/buy</t>
  </si>
  <si>
    <t>roadster women pink solid padded jacket</t>
  </si>
  <si>
    <t>https://www.myntra.com/tshirts/roadster/the-roadster-lifestyle-co-women-black--white-striped-round-neck-crop-t-shirt/10970100/buy</t>
  </si>
  <si>
    <t>the roadster lifestyle co women black  white striped round neck crop t shirt</t>
  </si>
  <si>
    <t>https://www.myntra.com/tshirts/roadster/the-roadster-lifestyle-co-women-black--red-solid-round-neck-pure-cotton-t-shirt/11092620/buy</t>
  </si>
  <si>
    <t>the roadster lifestyle co women black  red solid round neck pure cotton t shirt</t>
  </si>
  <si>
    <t>https://www.myntra.com/trousers/highlander/highlander-men-green-slim-fit-easy-wash-joggers-trousers/15829834/buy</t>
  </si>
  <si>
    <t>highlander men green slim fit easy wash joggers trousers</t>
  </si>
  <si>
    <t>https://www.myntra.com/trousers/sojanya/sojanya-men-cream-coloured-smart-fit-solid-formal-trousers/11397868/buy</t>
  </si>
  <si>
    <t>sojanya men cream coloured smart fit solid formal trousers</t>
  </si>
  <si>
    <t>https://www.myntra.com/jeans/roadster/roadster-men-blue-skinny-fit-light-fade-stretchable-jeans/13866610/buy</t>
  </si>
  <si>
    <t>roadster men blue skinny fit light fade stretchable jeans</t>
  </si>
  <si>
    <t>https://www.myntra.com/jeans/harvard/harvard-men-white-regular-fit-mid-rise-clean-look-stretchable-jeans/12771294/buy</t>
  </si>
  <si>
    <t>harvard men white regular fit mid rise clean look stretchable jeans</t>
  </si>
  <si>
    <t>https://www.myntra.com/kurtas/anouk/anouk-men-pink-solid-asymmetric-straight-kurta/9367547/buy</t>
  </si>
  <si>
    <t>anouk men pink solid asymmetric straight kurta</t>
  </si>
  <si>
    <t>https://www.myntra.com/kurta-sets/anouk/anouk-men-maroon--beige-solid-kurta-with-salwar/10354067/buy</t>
  </si>
  <si>
    <t>anouk men maroon  beige solid kurta with salwar</t>
  </si>
  <si>
    <t>https://www.myntra.com/blazers/hangup/hangup-men-navy-blue-solid-bandhgala-blazer/13828036/buy</t>
  </si>
  <si>
    <t>hangup men navy blue solid bandhgala blazer</t>
  </si>
  <si>
    <t>https://www.myntra.com/innerwear-vests/bewakoof/bewakoof-men-black--red-anonymous-printed-innerwear-vest/13864032/buy</t>
  </si>
  <si>
    <t>bewakoof men black  red anonymous printed innerwear vest</t>
  </si>
  <si>
    <t>https://www.myntra.com/trunk/roadster/roadster-men-pack-of-3-solid-trunks-rdst-trn2-3pp-bm-new16/14393674/buy</t>
  </si>
  <si>
    <t>roadster men pack of 3 solid trunks rdst trn2 3pp bm new16</t>
  </si>
  <si>
    <t>https://www.myntra.com/trunk/jockey/jockey-men-coffee-brown-solid-trunks-8015-0105/11863666/buy</t>
  </si>
  <si>
    <t>jockey men coffee brown solid trunks 8015 0105</t>
  </si>
  <si>
    <t>https://www.myntra.com/boxers/levis/levis-men-pack-of-2-pure-cotton-checked-boxers/18028756/buy</t>
  </si>
  <si>
    <t>https://www.myntra.com/tshirts/sztori/sztori-plus-size-men-blue-applique-detail-polo-collar-t-shirt/10956694/buy</t>
  </si>
  <si>
    <t>sztori plus size men blue applique detail polo collar t shirt</t>
  </si>
  <si>
    <t>https://www.myntra.com/tshirts/hrx-by-hrithik-roshan/hrx-by-hrithik-roshan-men-olive-green-printed-bio-wash-running-tshirt/11999606/buy</t>
  </si>
  <si>
    <t>hrx by hrithik roshan men olive green printed bio wash running tshirt</t>
  </si>
  <si>
    <t>https://www.myntra.com/shirts/roadster/roadster-greenturn-men-off-white-casual-shirt/11325926/buy</t>
  </si>
  <si>
    <t>roadster greenturn men off white casual shirt</t>
  </si>
  <si>
    <t>https://www.myntra.com/tshirts/us-polo-assn/us-polo-assn-men-navy-blue--white-printed-polo-collar-t-shirt/11359632/buy</t>
  </si>
  <si>
    <t>us polo assn men navy blue  white printed polo collar t shirt</t>
  </si>
  <si>
    <t>https://www.myntra.com/shirts/wrogn/wrogn-men-sea-green-slim-fit-casual-shirt/12422530/buy</t>
  </si>
  <si>
    <t>wrogn men sea green slim fit casual shirt</t>
  </si>
  <si>
    <t>https://www.myntra.com/shirts/wrogn/wrogn-men-navy-blue--white-slim-fit-checked-casual-shirt/11361332/buy</t>
  </si>
  <si>
    <t>https://www.myntra.com/jackets/roadster/roadster-men-charcoal-grey-washed--ripped-detail-denim-jacket/12311584/buy</t>
  </si>
  <si>
    <t>roadster men charcoal grey washed  ripped detail denim jacket</t>
  </si>
  <si>
    <t>https://www.myntra.com/jackets/campus-sutra/campus-sutra-men-multicoloured-camouflage-printed-padded-jacket/10605194/buy</t>
  </si>
  <si>
    <t>campus sutra men multicoloured camouflage printed padded jacket</t>
  </si>
  <si>
    <t>https://www.myntra.com/tshirts/bushirt/bushirt-men-orange-solid-round-neck-pure-cotton-t-shirt/10335561/buy</t>
  </si>
  <si>
    <t>bushirt men orange solid round neck pure cotton t shirt</t>
  </si>
  <si>
    <t>https://www.myntra.com/tshirts/roadster/roadster-men-navy-blue--black-striped-round-neck-pure-cotton-t-shirt/12205964/buy</t>
  </si>
  <si>
    <t>roadster men navy blue  black striped round neck pure cotton t shirt</t>
  </si>
  <si>
    <t>https://www.myntra.com/tshirts/herenow/herenow-men-maroon-solid-round-neck-contrast-sleeve-pure-cotton-t-shirt/12787306/buy</t>
  </si>
  <si>
    <t>herenow men maroon solid round neck contrast sleeve pure cotton t shirt</t>
  </si>
  <si>
    <t>https://www.myntra.com/kurtas/vishudh/vishudh-women-lime-green-yoke-design-straight-kurta/13527040/buy</t>
  </si>
  <si>
    <t>vishudh women lime green yoke design straight kurta</t>
  </si>
  <si>
    <t>https://www.myntra.com/kurta-sets/anouk/anouk-women-white--pink-floral-printed-pure-cotton-kurta-with-palazzos/13905632/buy</t>
  </si>
  <si>
    <t>anouk women white  pink floral printed pure cotton kurta with palazzos</t>
  </si>
  <si>
    <t>https://www.myntra.com/tops/bhama-couture/bhama-couture-women-white--green-floral-print-a-line-top/11672988/buy</t>
  </si>
  <si>
    <t>bhama couture women white  green floral print a line top</t>
  </si>
  <si>
    <t>https://www.myntra.com/kurtas/w/w-women-navy-blue-striped-a-line-kurta/11369648/buy</t>
  </si>
  <si>
    <t>w women navy blue striped a line kurta</t>
  </si>
  <si>
    <t>https://www.myntra.com/kurta-sets/stylum/stylum-women-green-striped-pure-cotton-kurta-with-trousers--with-dupatta/14440554/buy</t>
  </si>
  <si>
    <t>stylum women green striped pure cotton kurta with trousers  with dupatta</t>
  </si>
  <si>
    <t>https://www.myntra.com/kurta-sets/vishudh/vishudh-women-turquoise-blue-floral-embroidered-regular-thread-work-kurta-with-palazzos/10503324/buy</t>
  </si>
  <si>
    <t>vishudh women turquoise blue floral embroidered regular thread work kurta with palazzos</t>
  </si>
  <si>
    <t>https://www.myntra.com/kurta-sets/sangria/sangria-women-off-white--peach-coloured-floral-print-straight-cotton-kurta-with-trousers/14292170/buy</t>
  </si>
  <si>
    <t>sangria women off white  peach coloured floral print straight cotton kurta with trousers</t>
  </si>
  <si>
    <t>https://www.myntra.com/dresses/sangria/sangria-women-white--coral-red-printed-a-line-dress/11174040/buy</t>
  </si>
  <si>
    <t>sangria women white  coral red printed a line dress</t>
  </si>
  <si>
    <t>https://www.myntra.com/kurta-sets/indo-era/indo-era-women-white-floral-yoke-design-regular-mirror-work-kurta-with-palazzos--with-dupatta/15508982/buy</t>
  </si>
  <si>
    <t>indo era women white floral yoke design regular mirror work kurta with palazzos  with dupatta</t>
  </si>
  <si>
    <t>https://www.myntra.com/kurtas/ishin/ishin-women-off-white-embellished-anarkali-kurta/12766604/buy</t>
  </si>
  <si>
    <t>ishin women off white embellished anarkali kurta</t>
  </si>
  <si>
    <t>https://www.myntra.com/shapewear/zivame/zivame-off-whte-mermaid-saree-shapewear/5916539/buy</t>
  </si>
  <si>
    <t>zivame off whte mermaid saree shapewear</t>
  </si>
  <si>
    <t>https://www.myntra.com/bra/zivame/zivame-beige-solid-non-wired-non-padded-t-shirt-bra/2347938/buy</t>
  </si>
  <si>
    <t>zivame beige solid non wired non padded t shirt bra</t>
  </si>
  <si>
    <t>https://www.myntra.com/briefs/mast--harbour/mast--harbour-women-pack-of-3-pure-cotton-bikini-briefs-bik--new-002/14885208/buy</t>
  </si>
  <si>
    <t>mast  harbour women pack of 3 pure cotton bikini briefs bik  new 002</t>
  </si>
  <si>
    <t>https://www.myntra.com/briefs/dressberry/dressberry-women-pack-of-3-pure-cotton-solid-briefs--db-solid-hip-new-004/14917650/buy</t>
  </si>
  <si>
    <t>dressberry women pack of 3 pure cotton solid briefs  db solid hip new 004</t>
  </si>
  <si>
    <t>https://www.myntra.com/bra/triumph/triumph-claudette-103-wireless-non-padded-full-coverage-support-classics-bra/72724/buy</t>
  </si>
  <si>
    <t>https://www.myntra.com/trousers/jaipur-kurti/jaipur-kurti-women-brown-regular-fit-solid-trousers/9435901/buy</t>
  </si>
  <si>
    <t>jaipur kurti women brown regular fit solid trousers</t>
  </si>
  <si>
    <t>https://www.myntra.com/dresses/pluss/pluss-women-green--pink-floral-print-midi-a-line-dress/13914218/buy</t>
  </si>
  <si>
    <t>pluss women green  pink floral print midi a line dress</t>
  </si>
  <si>
    <t>https://www.myntra.com/sweaters/herenow/herenow-women-rust-brown-embroidered-cardigan-sweater/12196172/buy</t>
  </si>
  <si>
    <t>herenow women rust brown embroidered cardigan sweater</t>
  </si>
  <si>
    <t>https://www.myntra.com/shirts/dressberry/dressberry-women-red--off-white-regular-fit-striped-casual-shirt/11003540/buy</t>
  </si>
  <si>
    <t>dressberry women red  off white regular fit striped casual shirt</t>
  </si>
  <si>
    <t>https://www.myntra.com/tops/20dresses/20dresses-cream-coloured--maroon-floral-semi-sheer-a-line-top/12290262/buy</t>
  </si>
  <si>
    <t>20dresses cream coloured  maroon floral semi sheer a line top</t>
  </si>
  <si>
    <t>https://www.myntra.com/shirts/roadster/roadster-women-classic-white-geometric-sheer-shirt/13723000/buy</t>
  </si>
  <si>
    <t>roadster women classic white geometric sheer shirt</t>
  </si>
  <si>
    <t>https://www.myntra.com/sweatshirts/belle-fille/belle-fille-women-purple-hooded-relaxed-fit-sweatshirt/596470/buy</t>
  </si>
  <si>
    <t>belle fille women purple hooded relaxed fit sweatshirt</t>
  </si>
  <si>
    <t>https://www.myntra.com/jeans/tokyo-talkies/tokyo-talkies-women-blue-super-skinny-fit-mid-rise-highly-distressed-stretchable-jeans/10742394/buy</t>
  </si>
  <si>
    <t>https://www.myntra.com/dresses/her-by-invictus/her-by-invictus-women-burgundy-solid-sheath-dress/8102505/buy</t>
  </si>
  <si>
    <t>her by invictus women burgundy solid sheath dress</t>
  </si>
  <si>
    <t>https://www.myntra.com/trousers/street-9/street-9-women-fuchsia-pure-cotton-joggers/13038852/buy</t>
  </si>
  <si>
    <t>street 9 women fuchsia pure cotton joggers</t>
  </si>
  <si>
    <t>https://www.myntra.com/trousers/tokyo-talkies/tokyo-talkies-women-blue-regular-fit-solid-regular-trousers/12391802/buy</t>
  </si>
  <si>
    <t>https://www.myntra.com/jeans/dolce-crudo/dolce-crudo-women-blue-skinny-fit-high-rise-clean-look-stretchable-jeans/10727860/buy</t>
  </si>
  <si>
    <t>dolce crudo women blue skinny fit high rise clean look stretchable jeans</t>
  </si>
  <si>
    <t>https://www.myntra.com/dresses/mish/mish-black-accordion-pleated-layered-a-line-dress/11561802/buy</t>
  </si>
  <si>
    <t>mish black accordion pleated layered a line dress</t>
  </si>
  <si>
    <t>https://www.myntra.com/tops/sassafras/sassafras-women-fuchsia-ruffled-shirt-style-top/1510876/buy</t>
  </si>
  <si>
    <t>sassafras women fuchsia ruffled shirt style top</t>
  </si>
  <si>
    <t>https://www.myntra.com/tshirts/harvard/harvard-women-navy-blue--grey-melange-striped-round-neck-t-shirt/11109846/buy</t>
  </si>
  <si>
    <t>harvard women navy blue  grey melange striped round neck t shirt</t>
  </si>
  <si>
    <t>https://www.myntra.com/trousers/roadster/roadster-men-grey-regular-fit-solid-lycra-fiber-chinos/10944750/buy</t>
  </si>
  <si>
    <t>https://www.myntra.com/shorts/roadster/roadster-men-blue-solid-pure-cotton-regular-shorts/12920496/buy</t>
  </si>
  <si>
    <t>roadster men blue solid pure cotton regular shorts</t>
  </si>
  <si>
    <t>https://www.myntra.com/track-pants/kappa/kappa-black-slim-fit-track-pants/2114128/buy</t>
  </si>
  <si>
    <t>kappa black slim fit track pants</t>
  </si>
  <si>
    <t>https://www.myntra.com/jeans/wrogn/wrogn-men-blue-jogger-mid-rise-clean-look-stretchable-jeans/8676099/buy</t>
  </si>
  <si>
    <t>https://www.myntra.com/track-pants/wrogn/wrogn-men-black-solid-slim-fit--joggers/10410250/buy</t>
  </si>
  <si>
    <t>wrogn men black solid slim fit  joggers</t>
  </si>
  <si>
    <t>https://www.myntra.com/jeans/roadster/roadster-men-blue-slim-fit-light-fade-stretchable-jeans/13866574/buy</t>
  </si>
  <si>
    <t>https://www.myntra.com/trousers/roadster/roadster-men-navy-blue-trousers/13859282/buy</t>
  </si>
  <si>
    <t>roadster men navy blue trousers</t>
  </si>
  <si>
    <t>https://www.myntra.com/jeans/roadster/roadster-men-blue-skinny-fit-mildly-distressed-heavy-fade-stretchable-jeans/13866628/buy</t>
  </si>
  <si>
    <t>https://www.myntra.com/jeans/roadster/roadster-men-blue-skinny-fit-light-fade-stretchable-jeans/13866454/buy</t>
  </si>
  <si>
    <t>https://www.myntra.com/jeans/roadster/roadster-men-black-skinny-fit-mid-rise-clean-look-stretchable-jeans/9716375/buy</t>
  </si>
  <si>
    <t>https://www.myntra.com/track-pants/hrx-by-hrithik-roshan/hrx-by-hrithik-roshan-training-men-wet-weather-rapid-dry-brand-carrier-track-pants/14703630/buy</t>
  </si>
  <si>
    <t>hrx by hrithik roshan training men wet weather rapid dry brand carrier track pants</t>
  </si>
  <si>
    <t>https://www.myntra.com/trousers/highlander/highlander-men-green-slim-fit-solid-chinos-trousers/16196702/buy</t>
  </si>
  <si>
    <t>highlander men green slim fit solid chinos trousers</t>
  </si>
  <si>
    <t>https://www.myntra.com/track-pants/hrx-by-hrithik-roshan/hrx-by-hrithik-roshan-lifestyle-men-kombu-green-bio-wash-brand-carrier-track-pants/14703650/buy</t>
  </si>
  <si>
    <t>hrx by hrithik roshan lifestyle men kombu green bio wash brand carrier track pants</t>
  </si>
  <si>
    <t>https://www.myntra.com/shorts/highlander/highlander-men-blue-solid-slim-fit-regular-shorts/13188728/buy</t>
  </si>
  <si>
    <t>https://www.myntra.com/briefs/one8-by-virat-kohli/one8-by-virat-kohli-men-pack-of-2-solid-briefs-10512964/10780854/buy</t>
  </si>
  <si>
    <t>one8 by virat kohli men pack of 2 solid briefs 10512964</t>
  </si>
  <si>
    <t>https://www.myntra.com/innerwear-vests/dollar-bigboss/dollar-bigboss-pack-of-3-white-innerwear-vests-mdve-03-po3/1734266/buy</t>
  </si>
  <si>
    <t>dollar bigboss pack of 3 white innerwear vests mdve 03 po3</t>
  </si>
  <si>
    <t>https://www.myntra.com/socks/mast--harbour/mast--harbour-men-set-of-3-striped-above-ankle-length-socks/1575055/buy</t>
  </si>
  <si>
    <t>https://www.myntra.com/socks/reebok/reebok-men-pack-of-3-assorted-ankle-length-socks/13069954/buy</t>
  </si>
  <si>
    <t>reebok men pack of 3 assorted ankle length socks</t>
  </si>
  <si>
    <t>https://www.myntra.com/innerwear-vests/jockey/jockey-men-charcoal-grey-innerwear-vest-fp04-0105/1999070/buy</t>
  </si>
  <si>
    <t>jockey men charcoal grey innerwear vest fp04 0105</t>
  </si>
  <si>
    <t>https://www.myntra.com/tshirts/roadster/roadster-men-white-applique-detail-pure-cotton-polo-collar-t-shirt/12117372/buy</t>
  </si>
  <si>
    <t>roadster men white applique detail pure cotton polo collar t shirt</t>
  </si>
  <si>
    <t>https://www.myntra.com/shirts/highlander/highlander-men-pink-slim-fit-solid-casual-shirt/6491760/buy</t>
  </si>
  <si>
    <t>https://www.myntra.com/tshirts/austin-wood/austin-wood-men-navy-blue--white-striped-polo-collar-t-shirt/11554766/buy</t>
  </si>
  <si>
    <t>austin wood men navy blue  white striped polo collar t shirt</t>
  </si>
  <si>
    <t>https://www.myntra.com/shirts/moda-rapido/moda-rapido-men-maroon--black-slim-fit-colourblocked-casual-shirt/11158282/buy</t>
  </si>
  <si>
    <t>moda rapido men maroon  black slim fit colourblocked casual shirt</t>
  </si>
  <si>
    <t>https://www.myntra.com/shirts/locomotive/locomotive-men-indigo--green-slim-fit-striped-casual-shirt/14046430/buy</t>
  </si>
  <si>
    <t>locomotive men indigo  green slim fit striped casual shirt</t>
  </si>
  <si>
    <t>https://www.myntra.com/sweatshirts/wrogn/wrogn-men-olive-green-solid-slim-fit-hooded-sweatshirt/10913786/buy</t>
  </si>
  <si>
    <t>wrogn men olive green solid slim fit hooded sweatshirt</t>
  </si>
  <si>
    <t>https://www.myntra.com/jackets/roadster/roadster-men-blue-washed-denim-jacket/12288780/buy</t>
  </si>
  <si>
    <t>https://www.myntra.com/jackets/wrogn/wrogn-men-black-solid-bomber-jacket/10187141/buy</t>
  </si>
  <si>
    <t>wrogn men black solid bomber jacket</t>
  </si>
  <si>
    <t>https://www.myntra.com/tshirts/roadster/roadster-men-black--grey-printed-round-neck-pure-cotton-t-shirt/11545438/buy</t>
  </si>
  <si>
    <t>roadster men black  grey printed round neck pure cotton t shirt</t>
  </si>
  <si>
    <t>https://www.myntra.com/kurtas/varanga/varanga-women-maroon--golden-printed-straight-kurta/8033821/buy</t>
  </si>
  <si>
    <t>https://www.myntra.com/sarees/sangria/sangria-olive-green--multicoloured-solid-saree/13833330/buy</t>
  </si>
  <si>
    <t>sangria olive green  multicoloured solid saree</t>
  </si>
  <si>
    <t>https://www.myntra.com/kurta-sets/inddus/inddus-women-pink-mirror-work-kurti-with-sharara--dupatta/13427750/buy</t>
  </si>
  <si>
    <t>inddus women pink mirror work kurti with sharara  dupatta</t>
  </si>
  <si>
    <t>https://www.myntra.com/night-suits/etc/etc-women-mustard-yellow--pink-pure-cotton-printed-night-suit/12441810/buy</t>
  </si>
  <si>
    <t>etc women mustard yellow  pink pure cotton printed night suit</t>
  </si>
  <si>
    <t>https://www.myntra.com/bra/amante/amante-nude-wired-padded-full-coverage-t-shirt-bra/785357/buy</t>
  </si>
  <si>
    <t>amante nude wired padded full coverage t shirt bra</t>
  </si>
  <si>
    <t>https://www.myntra.com/nightdress/herenow/herenow-pack-of-2-printed-nightdress/16900934/buy</t>
  </si>
  <si>
    <t>herenow pack of 2 printed nightdress</t>
  </si>
  <si>
    <t>https://www.myntra.com/bra/amante/amante-nude-coloured-non-padded-full-coverage-t-shirt-bra-bra10404/174844/buy</t>
  </si>
  <si>
    <t>amante nude coloured non padded full coverage t shirt bra bra10404</t>
  </si>
  <si>
    <t>https://www.myntra.com/briefs/dressberry/dressberry-women-pack-of-3-solid-pure-cotton-hipster-briefs-db-solid-hip-new-008/14917764/buy</t>
  </si>
  <si>
    <t>dressberry women pack of 3 solid pure cotton hipster briefs db solid hip new 008</t>
  </si>
  <si>
    <t>https://www.myntra.com/sweaters/roadster/the-roadster-lifestyle-co-women-black---mustard-yellow-self-striped-pullover-sweater/13061332/buy</t>
  </si>
  <si>
    <t>the roadster lifestyle co women black   mustard yellow self striped pullover sweater</t>
  </si>
  <si>
    <t>https://www.myntra.com/tops/dressberry/dressberry-pink-ribbed-crop-top-with-lettuce-edge/13778146/buy</t>
  </si>
  <si>
    <t>dressberry pink ribbed crop top with lettuce edge</t>
  </si>
  <si>
    <t>https://www.myntra.com/tshirts/dressberry/dressberry-women-pack-of-2-t-shirts/17477966/buy</t>
  </si>
  <si>
    <t>https://www.myntra.com/trousers/jaipur-attire/jaipur-attire-women-cream-coloured-cigarette-trousers/15204092/buy</t>
  </si>
  <si>
    <t>jaipur attire women cream coloured cigarette trousers</t>
  </si>
  <si>
    <t>https://www.myntra.com/shrug/style-quotient/style-quotient-navy-lace-open-front-crop-shrug/3013238/buy</t>
  </si>
  <si>
    <t>style quotient navy lace open front crop shrug</t>
  </si>
  <si>
    <t>https://www.myntra.com/tops/ira-soleil/ira-soleil-purple-mandarin-collar-crop-top/14008968/buy</t>
  </si>
  <si>
    <t>ira soleil purple mandarin collar crop top</t>
  </si>
  <si>
    <t>https://www.myntra.com/sweaters/roadster/roadster-women-charcoal-self-design-sweater/11990250/buy</t>
  </si>
  <si>
    <t>roadster women charcoal self design sweater</t>
  </si>
  <si>
    <t>https://www.myntra.com/dresses/sassafras/sassafras-women-dusty-pink-dobby-weave-tiered-midi-dress/13581146/buy</t>
  </si>
  <si>
    <t>sassafras women dusty pink dobby weave tiered midi dress</t>
  </si>
  <si>
    <t>https://www.myntra.com/jackets/mast--harbour/mast--harbour-women-pink-solid-hooded-puffer-jacket/9690873/buy</t>
  </si>
  <si>
    <t>mast  harbour women pink solid hooded puffer jacket</t>
  </si>
  <si>
    <t>https://www.myntra.com/tshirts/roadster/the-roadster-lifestyle-co-women-grey-melange-round-neck-cropped-pure-cotton-t-shirt/13270192/buy</t>
  </si>
  <si>
    <t>the roadster lifestyle co women grey melange round neck cropped pure cotton t shirt</t>
  </si>
  <si>
    <t>https://www.myntra.com/leggings/castle/castle-women-light-golden-shimmer-legging/4448258/buy</t>
  </si>
  <si>
    <t>Castle</t>
  </si>
  <si>
    <t>castle women light golden shimmer legging</t>
  </si>
  <si>
    <t>https://www.myntra.com/tshirts/mast--harbour/mast--harbour-women-blue-printed-round-neck-t-shirt/11711878/buy</t>
  </si>
  <si>
    <t>mast  harbour women blue printed round neck t shirt</t>
  </si>
  <si>
    <t>https://www.myntra.com/dresses/rigo/rigo-women-white-striped-t-shirt-dress/6911347/buy</t>
  </si>
  <si>
    <t>rigo women white striped t shirt dress</t>
  </si>
  <si>
    <t>https://www.myntra.com/shorts/nyamba-by-decathlon/nyamba-by-decathlon-men-grey-solid-regular-fit-regular-shorts/13972388/buy</t>
  </si>
  <si>
    <t>https://www.myntra.com/jeans/levis/levis-men-blue-511-slim-fit-light-fade-stretchable-jeans/14852228/buy</t>
  </si>
  <si>
    <t>https://www.myntra.com/trousers/invictus/invictus-men-blue-slim-fit-checked-formal-trousers/2149724/buy</t>
  </si>
  <si>
    <t>invictus men blue slim fit checked formal trousers</t>
  </si>
  <si>
    <t>https://www.myntra.com/jeans/roadster/roadster-men-black-skinny-fit-mid-rise-clean-look-stretchable-jeans/2479206/buy</t>
  </si>
  <si>
    <t>https://www.myntra.com/trousers/flying-machine/flying-machine-men-beige-super-slim-fit-chinos/11547364/buy</t>
  </si>
  <si>
    <t>flying machine men beige super slim fit chinos</t>
  </si>
  <si>
    <t>https://www.myntra.com/shorts/wrogn/wrogn-men-grey-solid-slim-fit-regular-shorts/11560312/buy</t>
  </si>
  <si>
    <t>wrogn men grey solid slim fit regular shorts</t>
  </si>
  <si>
    <t>https://www.myntra.com/kurtas/anouk/anouk-men-navy-blue--white-ethnic-printed-straight-kurta/12135006/buy</t>
  </si>
  <si>
    <t>anouk men navy blue  white ethnic printed straight kurta</t>
  </si>
  <si>
    <t>https://www.myntra.com/kurtas/see-designs/see-designs-men-navy-blue-embroidered-detail-straight-kurta/11312670/buy</t>
  </si>
  <si>
    <t>see designs men navy blue embroidered detail straight kurta</t>
  </si>
  <si>
    <t>https://www.myntra.com/thermal-tops/dollar-ultra/dollar-ultra-men-grey-striped-thermal-t-shirt/11003316/buy</t>
  </si>
  <si>
    <t>dollar ultra men grey striped thermal t shirt</t>
  </si>
  <si>
    <t>https://www.myntra.com/boxers/levis/levis-men-pack-of-2-pure-cotton-checked-boxers/18028794/buy</t>
  </si>
  <si>
    <t>https://www.myntra.com/tshirts/hrx-by-hrithik-roshan/hrx-by-hrithik-roshan-men-pack-of-2-t-shirt/16323704/buy</t>
  </si>
  <si>
    <t>L, XL, S, XXL, M</t>
  </si>
  <si>
    <t>https://www.myntra.com/shirts/highlander/highlander-men-blue-slim-fit-self-design-casual-shirt/12371190/buy</t>
  </si>
  <si>
    <t>highlander men blue slim fit self design casual shirt</t>
  </si>
  <si>
    <t>https://www.myntra.com/shirts/anouk/anouk-men-green-antiviral-finish-regular-fit-checked-casual-shirt/12135300/buy</t>
  </si>
  <si>
    <t>anouk men green antiviral finish regular fit checked casual shirt</t>
  </si>
  <si>
    <t>https://www.myntra.com/shirts/locomotive/locomotive-men-black-slim-fit-checked-cotton-casual-shirt/14437270/buy</t>
  </si>
  <si>
    <t>locomotive men black slim fit checked cotton casual shirt</t>
  </si>
  <si>
    <t>https://www.myntra.com/sweatshirts/campus-sutra/campus-sutra-men-red-solid-hooded-pullover-sweatshirt/10991996/buy</t>
  </si>
  <si>
    <t>campus sutra men red solid hooded pullover sweatshirt</t>
  </si>
  <si>
    <t>https://www.myntra.com/shirts/wrogn/wrogn-men-navy-blue-slim-fit-casual-shirt/12422400/buy</t>
  </si>
  <si>
    <t>https://www.myntra.com/shirts/wrogn/wrogn-men-black--grey-slim-fit-striped-casual-shirt/11361624/buy</t>
  </si>
  <si>
    <t>wrogn men black  grey slim fit striped casual shirt</t>
  </si>
  <si>
    <t>https://www.myntra.com/sweatshirts/herenow/herenow-men-black-printed-hooded-pullover-sweatshirt/12009188/buy</t>
  </si>
  <si>
    <t>herenow men black printed hooded pullover sweatshirt</t>
  </si>
  <si>
    <t>https://www.myntra.com/tshirts/moda-rapido/moda-rapido-men-black-printed-round-neck-t-shirt/12702616/buy</t>
  </si>
  <si>
    <t>moda rapido men black printed round neck t shirt</t>
  </si>
  <si>
    <t>https://www.myntra.com/kurtas/w/w-women-yellow--silver-striped-straight-kurta/11369522/buy</t>
  </si>
  <si>
    <t>w women yellow  silver striped straight kurta</t>
  </si>
  <si>
    <t>https://www.myntra.com/dress-material/ethnic-junction/ethnic-junction-women-off-white--pink-silk-blend-embroidered-unstitched-dress-material/12143380/buy</t>
  </si>
  <si>
    <t>Ethnic Junction</t>
  </si>
  <si>
    <t>ethnic junction women off white  pink silk blend embroidered unstitched dress material</t>
  </si>
  <si>
    <t>https://www.myntra.com/kurta-sets/vishudh/vishudh-women-grey--gold-toned-printed-kurta-with-palazzos/11062078/buy</t>
  </si>
  <si>
    <t>vishudh women grey  gold toned printed kurta with palazzos</t>
  </si>
  <si>
    <t>https://www.myntra.com/kurta-sets/yuris/yuris-women-mustard-yellow--pink-pure-cotton-printed-kurta-with-trousers--dupatta/13381632/buy</t>
  </si>
  <si>
    <t>yuris women mustard yellow  pink pure cotton printed kurta with trousers  dupatta</t>
  </si>
  <si>
    <t>https://www.myntra.com/sarees/varkala-silk-sarees/varkala-silk-sarees-pink--mustard-yellow-pure-silk-colourblocked-banarasi-saree/9053869/buy</t>
  </si>
  <si>
    <t>varkala silk sarees pink  mustard yellow pure silk colourblocked banarasi saree</t>
  </si>
  <si>
    <t>https://www.myntra.com/kurta-sets/inddus/inddus-women-black-georgette-kurti-with-embroidered-sharara--dupatta/11611210/buy</t>
  </si>
  <si>
    <t>inddus women black georgette kurti with embroidered sharara  dupatta</t>
  </si>
  <si>
    <t>https://www.myntra.com/bra/dressberry/dressberry-women-purple-floral-design-medium-coverage-lace-plunge-bra-10931612-new-1-new/14062370/buy</t>
  </si>
  <si>
    <t>dressberry women purple floral design medium coverage lace plunge bra 10931612 new 1 new</t>
  </si>
  <si>
    <t>https://www.myntra.com/thermal-tops/kanvin/kanvin-pack-of-2-thermal-tops-new2150bk2150/2330070/buy</t>
  </si>
  <si>
    <t>kanvin pack of 2 thermal tops new2150bk2150</t>
  </si>
  <si>
    <t>https://www.myntra.com/briefs/innocence/innocence-women-pack-of-3-assorted-bikini-briefs-bbaplin90136s/12061146/buy</t>
  </si>
  <si>
    <t>innocence women pack of 3 assorted bikini briefs bbaplin90136s</t>
  </si>
  <si>
    <t>https://www.myntra.com/briefs/c9-airwear/c9-airwear-women-pack-of-3-solid-hipster-briefs-p1103/8735287/buy</t>
  </si>
  <si>
    <t>https://www.myntra.com/baby-dolls/klamotten/klamotten-black-solid-baby-doll-41kk/5435366/buy</t>
  </si>
  <si>
    <t>klamotten black solid baby doll 41kk</t>
  </si>
  <si>
    <t>https://www.myntra.com/lingerie-set/prettycat/prettycat-women-blue-printed-lingerie-set-pc-set-5170/9846705/buy</t>
  </si>
  <si>
    <t>prettycat women blue printed lingerie set pc set 5170</t>
  </si>
  <si>
    <t>https://www.myntra.com/bra/prettysecrets/prettysecrets-navy-blue-solid-non-wired-lightly-padded-plunge-bra/2493554/buy</t>
  </si>
  <si>
    <t>prettysecrets navy blue solid non wired lightly padded plunge bra</t>
  </si>
  <si>
    <t>32B, 32C, 32D, 34B, 34C, 34D, 36B, 36C, 36D, 38B, 38C, 40B, 40C, 42B</t>
  </si>
  <si>
    <t>https://www.myntra.com/bra/zivame/zivame-blue-solid-underwired-lightly-padded-t-shirt-bra/5560780/buy</t>
  </si>
  <si>
    <t>zivame blue solid underwired lightly padded t shirt bra</t>
  </si>
  <si>
    <t>https://www.myntra.com/sweatshirts/pluss/pluss-women-white--mauve-tie--dye-print-sweatshirt/12831966/buy</t>
  </si>
  <si>
    <t>pluss women white  mauve tie  dye print sweatshirt</t>
  </si>
  <si>
    <t>https://www.myntra.com/dresses/sangria/sangria-black--grey-chevron-geometric-printed-wrap-dress/12866296/buy</t>
  </si>
  <si>
    <t>sangria black  grey chevron geometric printed wrap dress</t>
  </si>
  <si>
    <t>https://www.myntra.com/kurta-sets/herenow/herenow-women-blue--white-pure-cotton-printed-kurta-with-palazzos/13739966/buy</t>
  </si>
  <si>
    <t>herenow women blue  white pure cotton printed kurta with palazzos</t>
  </si>
  <si>
    <t>https://www.myntra.com/kurta-sets/sangria/sangria-women-magenta--golden-printed-kurta-with-palazzos--dupatta/12104542/buy</t>
  </si>
  <si>
    <t>sangria women magenta  golden printed kurta with palazzos  dupatta</t>
  </si>
  <si>
    <t>https://www.myntra.com/track-pants/hrx-by-hrithik-roshan/hrx-by-hrithik-roshan-women-black-solid-slim-fit-bio-wash-antimicrobial-lifestyle-joggers/12167290/buy</t>
  </si>
  <si>
    <t>hrx by hrithik roshan women black solid slim fit bio wash antimicrobial lifestyle joggers</t>
  </si>
  <si>
    <t>https://www.myntra.com/dresses/tokyo-talkies/tokyo-talkies-black--white-floral-bodycon-dress/16337724/buy</t>
  </si>
  <si>
    <t>tokyo talkies black  white floral bodycon dress</t>
  </si>
  <si>
    <t>https://www.myntra.com/sweaters/roadster/roadster-women-burgundy-solid-turtle-neck-pullover-sweater/12736792/buy</t>
  </si>
  <si>
    <t>roadster women burgundy solid turtle neck pullover sweater</t>
  </si>
  <si>
    <t>https://www.myntra.com/tops/mish/mish-women-teal-solid-shirt-style-top/11180794/buy</t>
  </si>
  <si>
    <t>mish women teal solid shirt style top</t>
  </si>
  <si>
    <t>https://www.myntra.com/tops/roadster/the-roadster-lifestyle-co-women-rust-orange-solid-lace-insert-wrap-top/11021032/buy</t>
  </si>
  <si>
    <t>the roadster lifestyle co women rust orange solid lace insert wrap top</t>
  </si>
  <si>
    <t>https://www.myntra.com/tops/berrylush/berrylush-blue-floral-printed-high-neck-top/13431480/buy</t>
  </si>
  <si>
    <t>berrylush blue floral printed high neck top</t>
  </si>
  <si>
    <t>https://www.myntra.com/dresses/faballey/faballey-women-blue-floral-printed-fit-and-flare-dress/10304059/buy</t>
  </si>
  <si>
    <t>faballey women blue floral printed fit and flare dress</t>
  </si>
  <si>
    <t>https://www.myntra.com/skirts/rare/rare-maroon-a-line-midi-skirt/13168730/buy</t>
  </si>
  <si>
    <t>rare maroon a line midi skirt</t>
  </si>
  <si>
    <t>https://www.myntra.com/jackets/sassafras/sassafras-women-navy-blue-solid-quilted-jacket/10856276/buy</t>
  </si>
  <si>
    <t>sassafras women navy blue solid quilted jacket</t>
  </si>
  <si>
    <t>https://www.myntra.com/tshirts/roadster/roadster-women-black--white-printed-round-neck-t-shirt/12193684/buy</t>
  </si>
  <si>
    <t>https://www.myntra.com/jeans/levis/levis-men-blue-bootcut-light-fade-jeans/14852054/buy</t>
  </si>
  <si>
    <t>levis men blue bootcut light fade jeans</t>
  </si>
  <si>
    <t>https://www.myntra.com/jeans/roadster/roadster-men-blue-carrot-fit-heavy-fade-stretchable-jeans/13866508/buy</t>
  </si>
  <si>
    <t>roadster men blue carrot fit heavy fade stretchable jeans</t>
  </si>
  <si>
    <t>https://www.myntra.com/trousers/roadster/roadster-men-navy-blue-solid-regular-trousers/13859090/buy</t>
  </si>
  <si>
    <t>roadster men navy blue solid regular trousers</t>
  </si>
  <si>
    <t>https://www.myntra.com/track-pants/puma/puma-men-grey-solid-regular-fits-sports-track-pants/16027548/buy</t>
  </si>
  <si>
    <t>puma men grey solid regular fits sports track pants</t>
  </si>
  <si>
    <t>https://www.myntra.com/shorts/highlander/highlander-men-sea-green-printed-slim-fit-denim-shorts/13842360/buy</t>
  </si>
  <si>
    <t>highlander men sea green printed slim fit denim shorts</t>
  </si>
  <si>
    <t>https://www.myntra.com/trousers/highlander/highlander-men-charcoal-tapered-fit-solid-regular-trousers/13108628/buy</t>
  </si>
  <si>
    <t>highlander men charcoal tapered fit solid regular trousers</t>
  </si>
  <si>
    <t>https://www.myntra.com/briefs/us-polo-assn/us-polo-assn-men-assorted-pack-of-2-briefs-i640-615-p2-s/9168533/buy</t>
  </si>
  <si>
    <t>us polo assn men assorted pack of 2 briefs i640 615 p2 s</t>
  </si>
  <si>
    <t>https://www.myntra.com/trunk/jockey/jockey-men-pack-of-2-grey-melange--white-printed-trunks/11639090/buy</t>
  </si>
  <si>
    <t>https://www.myntra.com/trunk/damensch/damensch-men-deo-soft-deodorizing-micro-modal-solid-trunks-dam-dc-t-obwrjg-pack-3-mix/9599057/buy</t>
  </si>
  <si>
    <t>damensch men deo soft deodorizing micro modal solid trunks dam dc t obwrjg pack 3 mix</t>
  </si>
  <si>
    <t>https://www.myntra.com/trunk/jockey/jockey-men-grey-melange--white-printed-trunks-ny03-0105-nyc08/10799358/buy</t>
  </si>
  <si>
    <t>jockey men grey melange  white printed trunks ny03 0105 nyc08</t>
  </si>
  <si>
    <t>https://www.myntra.com/trunk/levis/levis-men-pack-of-4-solid-trunks/18031102/buy</t>
  </si>
  <si>
    <t>https://www.myntra.com/tshirts/alcis/alcis-men-teal--black-typography-printed-training-or-gym-t-shirt/9181697/buy</t>
  </si>
  <si>
    <t>Alcis</t>
  </si>
  <si>
    <t>alcis men teal  black typography printed training or gym t shirt</t>
  </si>
  <si>
    <t>https://www.myntra.com/tracksuits/slazenger/slazenger-men-navy-blue-brand-logo-printed-tracksuit/14328302/buy</t>
  </si>
  <si>
    <t>Slazenger</t>
  </si>
  <si>
    <t>slazenger men navy blue brand logo printed tracksuit</t>
  </si>
  <si>
    <t>https://www.myntra.com/tshirts/wrogn-active/wrogn-active-men-blue-solid-round-neck-t-shirt/11551904/buy</t>
  </si>
  <si>
    <t>wrogn active men blue solid round neck t shirt</t>
  </si>
  <si>
    <t>https://www.myntra.com/sweatshirts/mast--harbour/mast--harbour-men-blue-solid-pullover-sweatshirt/11972828/buy</t>
  </si>
  <si>
    <t>mast  harbour men blue solid pullover sweatshirt</t>
  </si>
  <si>
    <t>https://www.myntra.com/shirts/hancock/hancock-men-white-regular-fit-french-cuff-formal-shirt/10597990/buy</t>
  </si>
  <si>
    <t>hancock men white regular fit french cuff formal shirt</t>
  </si>
  <si>
    <t>https://www.myntra.com/sweatshirts/mast--harbour/mast--harbour-men-blue--red-colourblocked-sweatshirt/10136797/buy</t>
  </si>
  <si>
    <t>mast  harbour men blue  red colourblocked sweatshirt</t>
  </si>
  <si>
    <t>https://www.myntra.com/shirts/wrogn/wrogn-men-white--blue-slim-fit-checked-casual-shirt/11361648/buy</t>
  </si>
  <si>
    <t>wrogn men white  blue slim fit checked casual shirt</t>
  </si>
  <si>
    <t>https://www.myntra.com/tshirts/roadster/roadster-men-olive-green--navy-blue-pure-cotton-striped-round-neck-t-shirt/12504350/buy</t>
  </si>
  <si>
    <t>roadster men olive green  navy blue pure cotton striped round neck t shirt</t>
  </si>
  <si>
    <t>https://www.myntra.com/sarees/saree-mall/saree-mall-mauve--blue-printed-saree/10258127/buy</t>
  </si>
  <si>
    <t>saree mall mauve  blue printed saree</t>
  </si>
  <si>
    <t>https://www.myntra.com/kurta-sets/sangria/sangria-women-orange--blue-paisley-printed-kurta-with-trousers/12105024/buy</t>
  </si>
  <si>
    <t>sangria women orange  blue paisley printed kurta with trousers</t>
  </si>
  <si>
    <t>https://www.myntra.com/kurta-sets/anouk/anouk-women-green-floral-printed-regular-kurta-with-trousers--with-dupatta/14884592/buy</t>
  </si>
  <si>
    <t>anouk women green floral printed regular kurta with trousers  with dupatta</t>
  </si>
  <si>
    <t>https://www.myntra.com/kurta-sets/indo-era/indo-era-women-purple--beige-embroidered-kurta-with-sharara--dupatta/13669988/buy</t>
  </si>
  <si>
    <t>indo era women purple  beige embroidered kurta with sharara  dupatta</t>
  </si>
  <si>
    <t>https://www.myntra.com/kurtas/herenow/herenow-women-navy-blue-solid-pure-cotton-straight-kurta/15145686/buy</t>
  </si>
  <si>
    <t>herenow women navy blue solid pure cotton straight kurta</t>
  </si>
  <si>
    <t>https://www.myntra.com/bra/clovia/clovia-lace-padded-non-wired-bra/8815153/buy</t>
  </si>
  <si>
    <t>clovia lace padded non wired bra</t>
  </si>
  <si>
    <t>https://www.myntra.com/night-suits/campus-sutra/campus-sutra-women-charcoal-grey-printed-night-suit/12424658/buy</t>
  </si>
  <si>
    <t>campus sutra women charcoal grey printed night suit</t>
  </si>
  <si>
    <t>https://www.myntra.com/night-suits/kryptic/kryptic-women-red--black-start-print-pyjamas-set/11733136/buy</t>
  </si>
  <si>
    <t>kryptic women red  black start print pyjamas set</t>
  </si>
  <si>
    <t>https://www.myntra.com/kurtas/herenow/herenow-women-navy-blue-printed-straight-kurta/2046058/buy</t>
  </si>
  <si>
    <t>herenow women navy blue printed straight kurta</t>
  </si>
  <si>
    <t>https://www.myntra.com/dresses/pluss/pluss-fiery-red-and-black-animal-printed-a-line-dress/13897792/buy</t>
  </si>
  <si>
    <t>pluss fiery red and black animal printed a line dress</t>
  </si>
  <si>
    <t>https://www.myntra.com/kurta-sets/sangria/sangria-women-pink--mustard-yellow-pure-cotton-printed-kurta-with-trousers/13290318/buy</t>
  </si>
  <si>
    <t>sangria women pink  mustard yellow pure cotton printed kurta with trousers</t>
  </si>
  <si>
    <t>https://www.myntra.com/kurta-sets/sangria/sangria-women-teal-green-solid-pintucks-detail-kurta-with-palazzos/12104666/buy</t>
  </si>
  <si>
    <t>sangria women teal green solid pintucks detail kurta with palazzos</t>
  </si>
  <si>
    <t>https://www.myntra.com/sweaters/sztori/sztori-plus-size-women-maroon-self-design-longline-front-open-sweater/9380593/buy</t>
  </si>
  <si>
    <t>sztori plus size women maroon self design longline front open sweater</t>
  </si>
  <si>
    <t>https://www.myntra.com/tops/rare/rare-women-green-solid-top/8834853/buy</t>
  </si>
  <si>
    <t>rare women green solid top</t>
  </si>
  <si>
    <t>https://www.myntra.com/tops/dressberry/dressberry-magenta--beige-solid-ecovero-sustainable-embroidered-detail-a-line-top/13645730/buy</t>
  </si>
  <si>
    <t>dressberry magenta  beige solid ecovero sustainable embroidered detail a line top</t>
  </si>
  <si>
    <t>https://www.myntra.com/tops/all-about-you/all-about-you-green-self-design-top/13205304/buy</t>
  </si>
  <si>
    <t>all about you green self design top</t>
  </si>
  <si>
    <t>https://www.myntra.com/tops/bitterlime/bitterlime-pink-ruffled-top-with-flutter-sleeves/11462366/buy</t>
  </si>
  <si>
    <t>bitterlime pink ruffled top with flutter sleeves</t>
  </si>
  <si>
    <t>https://www.myntra.com/jeans/roadster/the-roadster-lifestyle-co-women-grey-slim-new-fit-light-fade-stretchable-jeans/13339564/buy</t>
  </si>
  <si>
    <t>the roadster lifestyle co women grey slim new fit light fade stretchable jeans</t>
  </si>
  <si>
    <t>https://www.myntra.com/dresses/anouk/anouk-navy-blue--white-striped-ethnic-dress/14121682/buy</t>
  </si>
  <si>
    <t>anouk navy blue  white striped ethnic dress</t>
  </si>
  <si>
    <t>https://www.myntra.com/jeans/dressberry/dressberry-women-navy-blue-skinny-fit-mid-rise-clean-look-cropped-stretchable-jeans/10365151/buy</t>
  </si>
  <si>
    <t>dressberry women navy blue skinny fit mid rise clean look cropped stretchable jeans</t>
  </si>
  <si>
    <t>https://www.myntra.com/dresses/mast--harbour/mast--harbour-women-blue-solid-shirt-dress/11711764/buy</t>
  </si>
  <si>
    <t>mast  harbour women blue solid shirt dress</t>
  </si>
  <si>
    <t>https://www.myntra.com/jeans/roadster/roadster-women-navy-blue-skinny-fit-mid-rise-clean-look-stretchable-jeans/8803823/buy</t>
  </si>
  <si>
    <t>https://www.myntra.com/dresses/mast--harbour/mast--harbour-women-black--pink-printed-maxi-dress/9883503/buy</t>
  </si>
  <si>
    <t>mast  harbour women black  pink printed maxi dress</t>
  </si>
  <si>
    <t>https://www.myntra.com/dungarees/sassafras/sassafras-women-blue-washed-denim-dungarees/12221986/buy</t>
  </si>
  <si>
    <t>sassafras women blue washed denim dungarees</t>
  </si>
  <si>
    <t>https://www.myntra.com/jackets/roadster/roadster-women-blue-washed-distressed-denim-jacket/12279298/buy</t>
  </si>
  <si>
    <t>roadster women blue washed distressed denim jacket</t>
  </si>
  <si>
    <t>https://www.myntra.com/tshirts/roadster/the-roadster-lifestyle-co-women-white-colourblocked-round-neck-t-shirt/13270288/buy</t>
  </si>
  <si>
    <t>the roadster lifestyle co women white colourblocked round neck t shirt</t>
  </si>
  <si>
    <t>https://www.myntra.com/leggings/anouk/anouk-women-white-solid--ankle-length-leggings/13905754/buy</t>
  </si>
  <si>
    <t>anouk women white solid  ankle length leggings</t>
  </si>
  <si>
    <t>https://www.myntra.com/tshirts/mast--harbour/mast--harbour-women-white--navy-blue-pure-cotton-striped-t-shirt/13880682/buy</t>
  </si>
  <si>
    <t>mast  harbour women white  navy blue pure cotton striped t shirt</t>
  </si>
  <si>
    <t>https://www.myntra.com/shrug/wisstler/wisstler-pink-printed-open-front-shrug/8934721/buy</t>
  </si>
  <si>
    <t>wisstler pink printed open front shrug</t>
  </si>
  <si>
    <t>https://www.myntra.com/jeans/pepe-jeans/pepe-jeans-men-blue-soho-super-slim-fit-low-rise-low-distress-stretchable-jeans/2316707/buy</t>
  </si>
  <si>
    <t>pepe jeans men blue soho super slim fit low rise low distress stretchable jeans</t>
  </si>
  <si>
    <t>https://www.myntra.com/trousers/roadster/roadster-men-black--grey-straight-fit-printed-joggers/11351426/buy</t>
  </si>
  <si>
    <t>roadster men black  grey straight fit printed joggers</t>
  </si>
  <si>
    <t>https://www.myntra.com/jeans/roadster/roadster-men-blue-skinny-fit-mid-rise-clean-look-acid-wash-stretchable-cropped-jeans/12358456/buy</t>
  </si>
  <si>
    <t>https://www.myntra.com/track-pants/wrogn/wrogn-men-navy-blue-solid-straight-fit-track-pants/11361984/buy</t>
  </si>
  <si>
    <t>wrogn men navy blue solid straight fit track pants</t>
  </si>
  <si>
    <t>https://www.myntra.com/trousers/highlander/highlander-men-green-slim-fit-joggers-trousers/16196632/buy</t>
  </si>
  <si>
    <t>highlander men green slim fit joggers trousers</t>
  </si>
  <si>
    <t>https://www.myntra.com/briefs/levis/levis-men-pack-of-2-solid-pure-cotton-briefs-bf-100ca-2pk-style-011-357/9262823/buy</t>
  </si>
  <si>
    <t>levis men pack of 2 solid pure cotton briefs bf 100ca 2pk style 011 357</t>
  </si>
  <si>
    <t>https://www.myntra.com/boxers/levis/levis-men-pack-of-2-pure-cotton-checked-boxers/18028804/buy</t>
  </si>
  <si>
    <t>https://www.myntra.com/innerwear-vests/us-polo-assn/us-polo-assn-men-white-solid-innerwear-vest/10861864/buy</t>
  </si>
  <si>
    <t>us polo assn men white solid innerwear vest</t>
  </si>
  <si>
    <t>https://www.myntra.com/innerwear-vests/us-polo-assn/us-polo-assn-men-pack-of-2-white-solid-innerwear-vest-10861864/11786070/buy</t>
  </si>
  <si>
    <t>us polo assn men pack of 2 white solid innerwear vest 10861864</t>
  </si>
  <si>
    <t>https://www.myntra.com/briefs/peter-england/peter-england-men-blue--yellow-striped-basic-briefs-piwbor9146015/12374794/buy</t>
  </si>
  <si>
    <t>peter england men blue  yellow striped basic briefs piwbor9146015</t>
  </si>
  <si>
    <t>https://www.myntra.com/tshirts/mast--harbour/mast--harbour-men-teal-blue-solid-polo-collar-pure-cotton-t-shirt/12116044/buy</t>
  </si>
  <si>
    <t>mast  harbour men teal blue solid polo collar pure cotton t shirt</t>
  </si>
  <si>
    <t>https://www.myntra.com/tshirts/roadster/the-roadster-lifestyle-co-men-navy-blue-solid-polo-collar-t-shirt/10943272/buy</t>
  </si>
  <si>
    <t>the roadster lifestyle co men navy blue solid polo collar t shirt</t>
  </si>
  <si>
    <t>https://www.myntra.com/tshirts/harvard/harvard-men-grey-melange-solid-polo-collar-t-shirt/4121992/buy</t>
  </si>
  <si>
    <t>harvard men grey melange solid polo collar t shirt</t>
  </si>
  <si>
    <t>https://www.myntra.com/sweatshirts/campus-sutra/campus-sutra-men-green-solid-hooded-sweatshirt/12695138/buy</t>
  </si>
  <si>
    <t>https://www.myntra.com/sweatshirts/campus-sutra/campus-sutra-blue-denim-hooded-sweatshirt/886039/buy</t>
  </si>
  <si>
    <t>campus sutra blue denim hooded sweatshirt</t>
  </si>
  <si>
    <t>https://www.myntra.com/shirts/harvard/harvard-men-navy-blue--green-regular-fit-checked-sustainable-casual-shirt/8945705/buy</t>
  </si>
  <si>
    <t>harvard men navy blue  green regular fit checked sustainable casual shirt</t>
  </si>
  <si>
    <t>https://www.myntra.com/shirts/bene-kleed/bene-kleed-men-beige--pink-slim-fit-printed-casual-shirt/9967421/buy</t>
  </si>
  <si>
    <t>bene kleed men beige  pink slim fit printed casual shirt</t>
  </si>
  <si>
    <t>https://www.myntra.com/jackets/mast--harbour/mast--harbour-men-dusty-pink-self-design-hooded-tailored-jacket/11973244/buy</t>
  </si>
  <si>
    <t>mast  harbour men dusty pink self design hooded tailored jacket</t>
  </si>
  <si>
    <t>https://www.myntra.com/jumpsuit/zima-leto/zima-leto-women-olive-green--off-white-checked-culotte-jumpsuit/11069944/buy</t>
  </si>
  <si>
    <t>zima leto women olive green  off white checked culotte jumpsuit</t>
  </si>
  <si>
    <t>https://www.myntra.com/kurtas/libas/libas-women-black--gold-toned-floral-printed-gotta-patti-yoke-design-kurta/15313432/buy</t>
  </si>
  <si>
    <t>libas women black  gold toned floral printed gotta patti yoke design kurta</t>
  </si>
  <si>
    <t>https://www.myntra.com/kurtas/herenow/herenow-women-mustard-yellow-solid-straight-kurta/12517002/buy</t>
  </si>
  <si>
    <t>https://www.myntra.com/kurta-sets/sangria/sangria-women-yellow--white-solid-kurta-with-crop-trousers/8348999/buy</t>
  </si>
  <si>
    <t>sangria women yellow  white solid kurta with crop trousers</t>
  </si>
  <si>
    <t>https://www.myntra.com/kurta-sets/ziyaa/ziyaa-women-pink--white-printed-kurta-with-trousers/13962098/buy</t>
  </si>
  <si>
    <t>ziyaa women pink  white printed kurta with trousers</t>
  </si>
  <si>
    <t>https://www.myntra.com/kurta-sets/yuris/yuris-women-maroon--mustard-pure-cotton-printed-kurta-with-palazzos/14036810/buy</t>
  </si>
  <si>
    <t>yuris women maroon  mustard pure cotton printed kurta with palazzos</t>
  </si>
  <si>
    <t>https://www.myntra.com/kurtas/yash-gallery/yash-gallery-women-blue--gold-toned-printed-a-line-kurta/9690293/buy</t>
  </si>
  <si>
    <t>yash gallery women blue  gold toned printed a line kurta</t>
  </si>
  <si>
    <t>https://www.myntra.com/kurta-sets/yuris/yuris-women-grey--white-pure-cotton-printed-kurta-with-palazzos--dupatta/14036824/buy</t>
  </si>
  <si>
    <t>yuris women grey  white pure cotton printed kurta with palazzos  dupatta</t>
  </si>
  <si>
    <t>https://www.myntra.com/kurta-sets/biba/biba-women-yellow--olive-green-ethnic-printed-pure-cotton-kurta-with-trousers--dupatta/13446272/buy</t>
  </si>
  <si>
    <t>biba women yellow  olive green ethnic printed pure cotton kurta with trousers  dupatta</t>
  </si>
  <si>
    <t>https://www.myntra.com/night-suits/etc/etc-women-black--green-tropical-printed-shorts-set/15113748/buy</t>
  </si>
  <si>
    <t>etc women black  green tropical printed shorts set</t>
  </si>
  <si>
    <t>https://www.myntra.com/bra/clovia/clovia-white-solid-cotton-non-padded-full-cup-bra-br1953p1832b/11161906/buy</t>
  </si>
  <si>
    <t>clovia white solid cotton non padded full cup bra br1953p1832b</t>
  </si>
  <si>
    <t>https://www.myntra.com/camisoles/floret/floret-pack-of-3-camisoles-2473/934885/buy</t>
  </si>
  <si>
    <t>https://www.myntra.com/bra/zivame/zivame-red-solid-non-wired-lightly-padded-t-shirt-bra-zi1175fashzpred/12999262/buy</t>
  </si>
  <si>
    <t>zivame red solid non wired lightly padded t shirt bra zi1175fashzpred</t>
  </si>
  <si>
    <t>https://www.myntra.com/bra/zivame/zivame-women-pink-push-up-underwired-lightly-padded-bra-/15121408/buy</t>
  </si>
  <si>
    <t xml:space="preserve">zivame women pink push up underwired lightly padded bra </t>
  </si>
  <si>
    <t>https://www.myntra.com/tops/herenow/herenow-magenta--black-checked-cotton-puff-sleeve-regular-top/14208162/buy</t>
  </si>
  <si>
    <t>herenow magenta  black checked cotton puff sleeve regular top</t>
  </si>
  <si>
    <t>https://www.myntra.com/kurtas/herenow/herenow-women-blue--white-pure-cotton-printed-straight-kurta/13165432/buy</t>
  </si>
  <si>
    <t>https://www.myntra.com/dresses/pluss/pluss-women-rust-orange-satin-finish-solid-maxi-wrap-dress/13526256/buy</t>
  </si>
  <si>
    <t>pluss women rust orange satin finish solid maxi wrap dress</t>
  </si>
  <si>
    <t>https://www.myntra.com/jackets/herenow/herenow-women-maroon-solid-bomber/6788909/buy</t>
  </si>
  <si>
    <t>herenow women maroon solid bomber</t>
  </si>
  <si>
    <t>https://www.myntra.com/trousers/sangria/sangria-women-black-regular-fit-solid-cropped-trousers/12105264/buy</t>
  </si>
  <si>
    <t>sangria women black regular fit solid cropped trousers</t>
  </si>
  <si>
    <t>38, 36, 26, 30, 28, 34, 32</t>
  </si>
  <si>
    <t>https://www.myntra.com/tops/roadster/roadster-black-printed-pure-cotton-styled-back-top/14015654/buy</t>
  </si>
  <si>
    <t>roadster black printed pure cotton styled back top</t>
  </si>
  <si>
    <t>https://www.myntra.com/track-pants/ether/ether-women-burgundy-melange-effect-joggers/11760420/buy</t>
  </si>
  <si>
    <t>ether women burgundy melange effect joggers</t>
  </si>
  <si>
    <t>https://www.myntra.com/tops/veni-vidi-vici/veni-vidi-vici-women-maroon-self-design-fitted-cold-shoulder-crop-top/5151599/buy</t>
  </si>
  <si>
    <t>veni vidi vici women maroon self design fitted cold shoulder crop top</t>
  </si>
  <si>
    <t>https://www.myntra.com/tops/harpa/harpa-women-black-self-design-blouson-top/13532768/buy</t>
  </si>
  <si>
    <t>harpa women black self design blouson top</t>
  </si>
  <si>
    <t>https://www.myntra.com/tops/shae-by-sassafras/shae-by-sassafras-women-navy-blue--white-lotus-printed-a-line-pure-cotton-top/12428088/buy</t>
  </si>
  <si>
    <t>shae by sassafras women navy blue  white lotus printed a line pure cotton top</t>
  </si>
  <si>
    <t>https://www.myntra.com/tops/shinoy/shinoy-black-print-liva-top/17347938/buy</t>
  </si>
  <si>
    <t>SHINOY</t>
  </si>
  <si>
    <t>shinoy black print liva top</t>
  </si>
  <si>
    <t>https://www.myntra.com/shorts/ether/ether-women-khaki-solid-shorts/11110638/buy</t>
  </si>
  <si>
    <t>ether women khaki solid shorts</t>
  </si>
  <si>
    <t>https://www.myntra.com/tops/mast--harbour/mast--harbour-women-white-schiffli-embroidered-peplum-pure-cotton-top/11302836/buy</t>
  </si>
  <si>
    <t>mast  harbour women white schiffli embroidered peplum pure cotton top</t>
  </si>
  <si>
    <t>https://www.myntra.com/dresses/tokyo-talkies/tokyo-talkies-women-maroon-solid-maxi-dress/12789924/buy</t>
  </si>
  <si>
    <t>tokyo talkies women maroon solid maxi dress</t>
  </si>
  <si>
    <t>https://www.myntra.com/jeans/chemistry/chemistry-women-navy-blue-mom-fit-mid-rise-clean-look-stretchable-cropped-length-jeans/13526734/buy</t>
  </si>
  <si>
    <t>chemistry women navy blue mom fit mid rise clean look stretchable cropped length jeans</t>
  </si>
  <si>
    <t>https://www.myntra.com/dresses/uf/uf-women-wine-coloured--off-white-floral-print-accordion-pleated-maxi-dress/12595762/buy</t>
  </si>
  <si>
    <t>uf women wine coloured  off white floral print accordion pleated maxi dress</t>
  </si>
  <si>
    <t>https://www.myntra.com/dresses/unisets/unisets-turquoise-blue--white-ethnic-motifs-ethnic-a-line-midi-dress/16185508/buy</t>
  </si>
  <si>
    <t>UNISETS</t>
  </si>
  <si>
    <t>unisets turquoise blue  white ethnic motifs ethnic a line midi dress</t>
  </si>
  <si>
    <t>https://www.myntra.com/sweatshirts/roadster/roadster-women-green-sherpa-detail-hooded-sweatshirt/11991198/buy</t>
  </si>
  <si>
    <t>roadster women green sherpa detail hooded sweatshirt</t>
  </si>
  <si>
    <t>https://www.myntra.com/sweaters/her-by-invictus/her-by-invictus-women-red--pink-colourblocked-pullover-sweater/10825640/buy</t>
  </si>
  <si>
    <t>her by invictus women red  pink colourblocked pullover sweater</t>
  </si>
  <si>
    <t>https://www.myntra.com/dresses/mabish-by-sonal-jain/mabish-by-sonal-jain-blue--white-cotton-ethnic-motif-print-midi-a-line-dress/13938470/buy</t>
  </si>
  <si>
    <t>mabish by sonal jain blue  white cotton ethnic motif print midi a line dress</t>
  </si>
  <si>
    <t>https://www.myntra.com/trousers/zastraa/zastraa-women-burgundy-slim-fit-solid-peg-trousers/13374964/buy</t>
  </si>
  <si>
    <t>zastraa women burgundy slim fit solid peg trousers</t>
  </si>
  <si>
    <t>https://www.myntra.com/jackets/roadster/roadster-women-green-solid-padded-jacket/12698842/buy</t>
  </si>
  <si>
    <t>roadster women green solid padded jacket</t>
  </si>
  <si>
    <t>https://www.myntra.com/tshirts/roadster/the-roadster-lifestyle-co-women-rust-brown-solid-cotton-round-neck-crop-t-shirt/13269980/buy</t>
  </si>
  <si>
    <t>the roadster lifestyle co women rust brown solid cotton round neck crop t shirt</t>
  </si>
  <si>
    <t>https://www.myntra.com/tshirts/mango/mango-women-black--white-brand-logo-printed-cotton-t-shirt/16707634/buy</t>
  </si>
  <si>
    <t>mango women black  white brand logo printed cotton t shirt</t>
  </si>
  <si>
    <t>https://www.myntra.com/sweaters/hm/hm-women-black-self-design-v-neck-jumper/15597016/buy</t>
  </si>
  <si>
    <t>hm women black self design v neck jumper</t>
  </si>
  <si>
    <t>https://www.myntra.com/shorts/roadster/roadster-men-charcoal-grey-solid-regular-fit-shorts/11897414/buy</t>
  </si>
  <si>
    <t>roadster men charcoal grey solid regular fit shorts</t>
  </si>
  <si>
    <t>https://www.myntra.com/track-pants/puma-motorsport/puma-motorsport-men-black-solid-mapm-sweat-track-pants/11451782/buy</t>
  </si>
  <si>
    <t>puma motorsport men black solid mapm sweat track pants</t>
  </si>
  <si>
    <t>https://www.myntra.com/shorts/herenow/herenow-men-blue-washed-slim-fit-denim-shorts/9758455/buy</t>
  </si>
  <si>
    <t>herenow men blue washed slim fit denim shorts</t>
  </si>
  <si>
    <t>https://www.myntra.com/track-pants/wrogn/wrogn-men-white-solid-slim-fit-joggers-with-printed-detailing/11361970/buy</t>
  </si>
  <si>
    <t>wrogn men white solid slim fit joggers with printed detailing</t>
  </si>
  <si>
    <t>https://www.myntra.com/jeans/roadster/roadster-men-blue-regular-fit-mid-rise-clean-look-stretchable-jeans/12303710/buy</t>
  </si>
  <si>
    <t>https://www.myntra.com/track-pants/herenow/herenow-charcoal-grey-track-pants/5395454/buy</t>
  </si>
  <si>
    <t>herenow charcoal grey track pants</t>
  </si>
  <si>
    <t>https://www.myntra.com/trousers/highlander/highlander-men-blue-slim-fit-joggers-trousers/15997274/buy</t>
  </si>
  <si>
    <t>highlander men blue slim fit joggers trousers</t>
  </si>
  <si>
    <t>https://www.myntra.com/jeans/highlander/highlander-men-black-tapered-fit-heavy-fade-jeans/14961456/buy</t>
  </si>
  <si>
    <t>highlander men black tapered fit heavy fade jeans</t>
  </si>
  <si>
    <t>https://www.myntra.com/kurtas/anouk/anouk-men-grey-geometric-printed-thread-work-kurta/13238906/buy</t>
  </si>
  <si>
    <t>anouk men grey geometric printed thread work kurta</t>
  </si>
  <si>
    <t>https://www.myntra.com/socks/mast--harbour/mast--harbour-men-set-of-3-above-ankle-length-socks/1422477/buy</t>
  </si>
  <si>
    <t>https://www.myntra.com/briefs/jockey/jockey-men-teal-blue-super-combed-cotton-solid-briefs-1010-0105/13347056/buy</t>
  </si>
  <si>
    <t>jockey men teal blue super combed cotton solid briefs 1010 0105</t>
  </si>
  <si>
    <t>https://www.myntra.com/tshirts/sztori/sztori-plus-size-men-green-solid-polo-collar-t-shirt/9656483/buy</t>
  </si>
  <si>
    <t>sztori plus size men green solid polo collar t shirt</t>
  </si>
  <si>
    <t>https://www.myntra.com/tshirts/sztori/sztori-plus-size-men-black-polo-collar-cotton-pure-cotton-t-shirt/10956762/buy</t>
  </si>
  <si>
    <t>sztori plus size men black polo collar cotton pure cotton t shirt</t>
  </si>
  <si>
    <t>https://www.myntra.com/tshirts/nike/nike-men-grey-melange-printed-round-neck-pure-cotton-t-shirt/13810374/buy</t>
  </si>
  <si>
    <t>nike men grey melange printed round neck pure cotton t shirt</t>
  </si>
  <si>
    <t>https://www.myntra.com/sweatshirts/wrogn/wrogn-men-red-solid-slim-fit-hooded-sweatshirt/10913784/buy</t>
  </si>
  <si>
    <t>wrogn men red solid slim fit hooded sweatshirt</t>
  </si>
  <si>
    <t>https://www.myntra.com/shirts/wrogn/wrogn-men-pink-slim-fit-solid-casual-shirt/11361416/buy</t>
  </si>
  <si>
    <t>https://www.myntra.com/shirts/locomotive/locomotive-men-navy-blue-slim-fit-solid-casual-shirt/5509109/buy</t>
  </si>
  <si>
    <t>https://www.myntra.com/shirts/mast--harbour/mast--harbour-men-white-regular-fit-solid-casual-linen-shirt/13904646/buy</t>
  </si>
  <si>
    <t>mast  harbour men white regular fit solid casual linen shirt</t>
  </si>
  <si>
    <t>https://www.myntra.com/jackets/campus-sutra/campus-sutra-men-black-solid-open-front-jacket/10405917/buy</t>
  </si>
  <si>
    <t>campus sutra men black solid open front jacket</t>
  </si>
  <si>
    <t>https://www.myntra.com/tshirts/roadster/roadster-men-black-solid-round-neck-pure-cotton-t-shirt/1997314/buy</t>
  </si>
  <si>
    <t>https://www.myntra.com/kurtas/w/w-women-blue-round-neck-patchwork-kurta/14502540/buy</t>
  </si>
  <si>
    <t>w women blue round neck patchwork kurta</t>
  </si>
  <si>
    <t>https://www.myntra.com/kurta-sets/sangria/sangria-women-lime-green-pure-cotton-kurta-with-trousers/13781252/buy</t>
  </si>
  <si>
    <t>sangria women lime green pure cotton kurta with trousers</t>
  </si>
  <si>
    <t>https://www.myntra.com/kurta-sets/bhama-couture/bhama-couture-women-fuchsia-pink-yoke-design-anarkali-kurta-with-palazzos/10356763/buy</t>
  </si>
  <si>
    <t>bhama couture women fuchsia pink yoke design anarkali kurta with palazzos</t>
  </si>
  <si>
    <t>https://www.myntra.com/nightdress/etc/etc-beige--maroon-floral-printed-maxi-nightdress/12441800/buy</t>
  </si>
  <si>
    <t>etc beige  maroon floral printed maxi nightdress</t>
  </si>
  <si>
    <t>https://www.myntra.com/briefs/innocence/innocence-women-pack-of-3-assorted-hipster-briefs-bbaplin90131s/12061130/buy</t>
  </si>
  <si>
    <t>innocence women pack of 3 assorted hipster briefs bbaplin90131s</t>
  </si>
  <si>
    <t>https://www.myntra.com/bath-robe/trident/trident-women-grey-solid-bath-robe/9104837/buy</t>
  </si>
  <si>
    <t>trident women grey solid bath robe</t>
  </si>
  <si>
    <t>https://www.myntra.com/bra/zivame/zivame-red-solid-non-wired-non-padded-t-shirt-bra-ro000lcb05zired/9690305/buy</t>
  </si>
  <si>
    <t>zivame red solid non wired non padded t shirt bra ro000lcb05zired</t>
  </si>
  <si>
    <t>https://www.myntra.com/bra/jockey/jockey-navy-blue-solid-non-wired-non-padded-everyday-bra-1242-0105/11863140/buy</t>
  </si>
  <si>
    <t>jockey navy blue solid non wired non padded everyday bra 1242 0105</t>
  </si>
  <si>
    <t>https://www.myntra.com/bra/bodycare/bodycare-pack-of-3-sports-bras-e1607bsw/823857/buy</t>
  </si>
  <si>
    <t>bodycare pack of 3 sports bras e1607bsw</t>
  </si>
  <si>
    <t>https://www.myntra.com/lounge-pants/etc/etc-women-cream-coloured--black-pure-cotton-striped-lounge-pants/12820428/buy</t>
  </si>
  <si>
    <t>etc women cream coloured  black pure cotton striped lounge pants</t>
  </si>
  <si>
    <t>https://www.myntra.com/tops/herenow/herenow-women-white-solid-blouson-top-with-tie-up-detail/13927112/buy</t>
  </si>
  <si>
    <t>herenow women white solid blouson top with tie up detail</t>
  </si>
  <si>
    <t>https://www.myntra.com/dresses/herenow/herenow-women-mustard-solid-maxi-dress/13927136/buy</t>
  </si>
  <si>
    <t>herenow women mustard solid maxi dress</t>
  </si>
  <si>
    <t>https://www.myntra.com/tops/herenow/herenow-black-regular-top/14140686/buy</t>
  </si>
  <si>
    <t>herenow black regular top</t>
  </si>
  <si>
    <t>https://www.myntra.com/sweatshirts/hrx-by-hrithik-roshan/hrx-by-hrithik-roshan-women-pink-printed-hooded-lifestyle-sweatshirt/9475251/buy</t>
  </si>
  <si>
    <t>hrx by hrithik roshan women pink printed hooded lifestyle sweatshirt</t>
  </si>
  <si>
    <t>https://www.myntra.com/sweatshirts/hrx-by-hrithik-roshan/hrx-by-hrithik-roshan-women-blue-solid-hooded-antimicrobial-bio-wash-lifestyle-sweatshirt/11953424/buy</t>
  </si>
  <si>
    <t>hrx by hrithik roshan women blue solid hooded antimicrobial bio wash lifestyle sweatshirt</t>
  </si>
  <si>
    <t>https://www.myntra.com/shorts/mast--harbour/mast--harbour-women-olive-green-solid-regular-shorts/12331978/buy</t>
  </si>
  <si>
    <t>mast  harbour women olive green solid regular shorts</t>
  </si>
  <si>
    <t>https://www.myntra.com/shirts/tokyo-talkies/tokyo-talkies-women-green-regular-fit-printed-casual-shirt/12054676/buy</t>
  </si>
  <si>
    <t>tokyo talkies women green regular fit printed casual shirt</t>
  </si>
  <si>
    <t>https://www.myntra.com/skirts/roadster/roadster-women-blue-washed-denim-pencil-skirt/11489708/buy</t>
  </si>
  <si>
    <t>roadster women blue washed denim pencil skirt</t>
  </si>
  <si>
    <t>https://www.myntra.com/tops/sassafras/sassafras-women-black-solid-fitted-one-shoulder-top/10604512/buy</t>
  </si>
  <si>
    <t>sassafras women black solid fitted one shoulder top</t>
  </si>
  <si>
    <t>https://www.myntra.com/tshirts/dressberry/dressberry-women-pack-of-2-pure-cotton-t-shirts/17477414/buy</t>
  </si>
  <si>
    <t>https://www.myntra.com/shorts/mast--harbour/mast--harbour-women-blue-solid-high-rise-regular-fit-denim-shorts/11608682/buy</t>
  </si>
  <si>
    <t>mast  harbour women blue solid high rise regular fit denim shorts</t>
  </si>
  <si>
    <t>https://www.myntra.com/sweatshirts/minions-by-kook-n-keech/minions-by-kook-n-keech-women-yellow-printed-hooded-sweatshirt/10128953/buy</t>
  </si>
  <si>
    <t>minions by kook n keech women yellow printed hooded sweatshirt</t>
  </si>
  <si>
    <t>https://www.myntra.com/dresses/her-by-invictus/her-by-invictus-women-pink-solid-sheath-dress/9406989/buy</t>
  </si>
  <si>
    <t>her by invictus women pink solid sheath dress</t>
  </si>
  <si>
    <t>https://www.myntra.com/sweatshirts/roadster/roadster-women-black-solid-hooded-sweatshirt/11991334/buy</t>
  </si>
  <si>
    <t>https://www.myntra.com/sweaters/mast--harbour/mast--harbour-women-peach-coloured-self-design-pullover/5633354/buy</t>
  </si>
  <si>
    <t>mast  harbour women peach coloured self design pullover</t>
  </si>
  <si>
    <t>https://www.myntra.com/dresses/taavi/taavi-women-orange-woven-design-ikat-maxi-dress-with-crochet-detail/8340203/buy</t>
  </si>
  <si>
    <t>taavi women orange woven design ikat maxi dress with crochet detail</t>
  </si>
  <si>
    <t>https://www.myntra.com/coats/dressberry/dressberry-women-olive-green-hooded-parka-coat/9400793/buy</t>
  </si>
  <si>
    <t>dressberry women olive green hooded parka coat</t>
  </si>
  <si>
    <t>https://www.myntra.com/tshirts/ether/ether-women-navy--white-diagonal-striped-round-neck-drop-shoulder-pure-cotton-t-shirt/11900326/buy</t>
  </si>
  <si>
    <t>ether women navy  white diagonal striped round neck drop shoulder pure cotton t shirt</t>
  </si>
  <si>
    <t>https://www.myntra.com/jeans/louis-philippe-jeans/louis-philippe-jeans-men-blue-albert-super-slim-fit-low-rise-light-fade-stretchable-jeans/16129038/buy</t>
  </si>
  <si>
    <t>louis philippe jeans men blue albert super slim fit low rise light fade stretchable jeans</t>
  </si>
  <si>
    <t>https://www.myntra.com/track-pants/mast--harbour/mast--harbour-men-pink-solid-track-pants/10783688/buy</t>
  </si>
  <si>
    <t>mast  harbour men pink solid track pants</t>
  </si>
  <si>
    <t>https://www.myntra.com/shorts/wrogn/wrogn-men-black-solid-slim-fit-shorts/11361772/buy</t>
  </si>
  <si>
    <t>wrogn men black solid slim fit shorts</t>
  </si>
  <si>
    <t>https://www.myntra.com/kurtas/deyann/deyann-men-red-woven-design-straight-kurta/6528041/buy</t>
  </si>
  <si>
    <t>deyann men red woven design straight kurta</t>
  </si>
  <si>
    <t>https://www.myntra.com/boxers/urban-scottish/urban-scottish-men-pack-of-2-printed-cotton-boxers-usbx1921/11199090/buy</t>
  </si>
  <si>
    <t>urban scottish men pack of 2 printed cotton boxers usbx1921</t>
  </si>
  <si>
    <t>https://www.myntra.com/innerwear-vests/jockey/jockey-men-charcoal-grey-modern-fit-solid-innerwear-vest/11443914/buy</t>
  </si>
  <si>
    <t>jockey men charcoal grey modern fit solid innerwear vest</t>
  </si>
  <si>
    <t>https://www.myntra.com/trunk/pepe-jeans/pepe-jeans-men-rust-red--white-printed-trunk-8904311304630/8937031/buy</t>
  </si>
  <si>
    <t>pepe jeans men rust red  white printed trunk 8904311304630</t>
  </si>
  <si>
    <t>https://www.myntra.com/tshirts/bigbanana/bigbanana-plus-size-men-black-solid-polo-collar-pure-cotton-t-shirt/10136447/buy</t>
  </si>
  <si>
    <t>bigbanana plus size men black solid polo collar pure cotton t shirt</t>
  </si>
  <si>
    <t>https://www.myntra.com/tshirts/nike/nike-men-black-solid-as-dri-fit-lgd-20-training-t-shirt/1994997/buy</t>
  </si>
  <si>
    <t>nike men black solid as dri fit lgd 20 training t shirt</t>
  </si>
  <si>
    <t>https://www.myntra.com/shirts/invictus/invictus-men-easy-care-maroon--navy-blue--checked-formal-shirt/13340270/buy</t>
  </si>
  <si>
    <t>invictus men easy care maroon  navy blue  checked formal shirt</t>
  </si>
  <si>
    <t>https://www.myntra.com/shirts/highlander/highlander-men-navy-blue-slim-fit-printed-casual-shirt/8861219/buy</t>
  </si>
  <si>
    <t>https://www.myntra.com/tshirts/hm/hm-men-white--black-2-pack-long-fit-pure-cotton-t-shirts/13712960/buy</t>
  </si>
  <si>
    <t>hm men white  black 2 pack long fit pure cotton t shirts</t>
  </si>
  <si>
    <t>https://www.myntra.com/shirts/wrogn/wrogn-men-black-slim-fit-solid-casual-shirt/10685474/buy</t>
  </si>
  <si>
    <t>https://www.myntra.com/jackets/roadster/roadster-men-black-solid-hooded-padded-jacket/12308696/buy</t>
  </si>
  <si>
    <t>roadster men black solid hooded padded jacket</t>
  </si>
  <si>
    <t>https://www.myntra.com/jackets/wrogn/wrogn-men-maroon-solid-open-front-jacket/6832083/buy</t>
  </si>
  <si>
    <t>wrogn men maroon solid open front jacket</t>
  </si>
  <si>
    <t>https://www.myntra.com/kurtas/fashion-depth/fashion-depth-women-white--red-ethnic-motifs-embroidered-mirror-work-kurta/16926898/buy</t>
  </si>
  <si>
    <t>fashion depth women white  red ethnic motifs embroidered mirror work kurta</t>
  </si>
  <si>
    <t>https://www.myntra.com/kurta-sets/vishudh/vishudh-women-gold-toned--beige-solid-kurta-with-trousers/7573016/buy</t>
  </si>
  <si>
    <t>vishudh women gold toned  beige solid kurta with trousers</t>
  </si>
  <si>
    <t>https://www.myntra.com/bra/amante/amante-red-solid-non-wired-lightly-padded-t-shirt-bra10901/11003762/buy</t>
  </si>
  <si>
    <t>amante red solid non wired lightly padded t shirt bra10901</t>
  </si>
  <si>
    <t>https://www.myntra.com/bra/amante/amante-red-non-wired-lightly-padded-t-shirt-bra/2471965/buy</t>
  </si>
  <si>
    <t>amante red non wired lightly padded t shirt bra</t>
  </si>
  <si>
    <t>https://www.myntra.com/lounge-pants/masha/masha-black-blue--white-printed-pyjamas-pj-a4-53/2098835/buy</t>
  </si>
  <si>
    <t>masha black blue  white printed pyjamas pj a4 53</t>
  </si>
  <si>
    <t>https://www.myntra.com/nightdress/klamotten/klamotten-pink-nightdress--robe-set-fu09/329453/buy</t>
  </si>
  <si>
    <t>klamotten pink nightdress  robe set fu09</t>
  </si>
  <si>
    <t>https://www.myntra.com/kurtas/herenow/herenow-women-grey--blue-printed-straight-kurta/12516994/buy</t>
  </si>
  <si>
    <t>herenow women grey  blue printed straight kurta</t>
  </si>
  <si>
    <t>https://www.myntra.com/sweatshirts/herenow/herenow-women-rust-red-solid-hooded-sweatshirt/10620304/buy</t>
  </si>
  <si>
    <t>herenow women rust red solid hooded sweatshirt</t>
  </si>
  <si>
    <t>https://www.myntra.com/tshirts/herenow/herenow-women-teal-blue--white-striped-round-neck-t-shirt/12915608/buy</t>
  </si>
  <si>
    <t>herenow women teal blue  white striped round neck t shirt</t>
  </si>
  <si>
    <t>https://www.myntra.com/sweatshirts/roadster/roadster-women-pink-solid-hooded-sweatshirt/14332364/buy</t>
  </si>
  <si>
    <t>https://www.myntra.com/sweaters/dressberry/dressberry-women-peach-coloured-self-striped-pullover-sweater/12098650/buy</t>
  </si>
  <si>
    <t>dressberry women peach coloured self striped pullover sweater</t>
  </si>
  <si>
    <t>https://www.myntra.com/trousers/tokyo-talkies/tokyo-talkies-women-green-tapered-fit-easy-wash-pleated-peg-trousers/15610908/buy</t>
  </si>
  <si>
    <t>tokyo talkies women green tapered fit easy wash pleated peg trousers</t>
  </si>
  <si>
    <t>https://www.myntra.com/shirts/dressberry/dressberry-women-gorgeous-red-solid-peter-pan-collar-shirt/13672190/buy</t>
  </si>
  <si>
    <t>dressberry women gorgeous red solid peter pan collar shirt</t>
  </si>
  <si>
    <t>https://www.myntra.com/trousers/athena/athena-women-black-slim-fit-cigarette-trousers/12033128/buy</t>
  </si>
  <si>
    <t>athena women black slim fit cigarette trousers</t>
  </si>
  <si>
    <t>https://www.myntra.com/dresses/tokyo-talkies/tokyo-talkies-women-self-design-off-white-shirt-dress/10932030/buy</t>
  </si>
  <si>
    <t>tokyo talkies women self design off white shirt dress</t>
  </si>
  <si>
    <t>https://www.myntra.com/dresses/berrylush/berrylush-women-black-solid-shirt-dress/12468686/buy</t>
  </si>
  <si>
    <t>berrylush women black solid shirt dress</t>
  </si>
  <si>
    <t>https://www.myntra.com/sweaters/kalt/kalt-women-navy-blue-self-design-cardigan-sweater/11419394/buy</t>
  </si>
  <si>
    <t>kalt women navy blue self design cardigan sweater</t>
  </si>
  <si>
    <t>https://www.myntra.com/dresses/mbe/mbe-women-maroon--black-maxi-dress/9980457/buy</t>
  </si>
  <si>
    <t>mbe women maroon  black maxi dress</t>
  </si>
  <si>
    <t>https://www.myntra.com/dresses/aurelia/aurelia-blue--golden-ethnic-motifs-printed-maxi-dress/13529896/buy</t>
  </si>
  <si>
    <t>aurelia blue  golden ethnic motifs printed maxi dress</t>
  </si>
  <si>
    <t>https://www.myntra.com/jackets/tokyo-talkies/tokyo-talkies-women-pink-solid-padded-jacket/10841096/buy</t>
  </si>
  <si>
    <t>tokyo talkies women pink solid padded jacket</t>
  </si>
  <si>
    <t>https://www.myntra.com/shorts/nike/nike-men-black-solid-regular-fit-sports-shorts/9621301/buy</t>
  </si>
  <si>
    <t>nike men black solid regular fit sports shorts</t>
  </si>
  <si>
    <t>https://www.myntra.com/jeans/wrogn/wrogn-men-black-slim-fit-mid-rise-clean-look-stretchable-jeans/11359156/buy</t>
  </si>
  <si>
    <t>https://www.myntra.com/track-pants/wrogn/wrogn-men-charcoal-grey-solid-joggers/6832965/buy</t>
  </si>
  <si>
    <t>wrogn men charcoal grey solid joggers</t>
  </si>
  <si>
    <t>https://www.myntra.com/jeans/roadster/roadster-men-blue-skinny-fit-light-fade-stretchable-jeans/13866324/buy</t>
  </si>
  <si>
    <t>https://www.myntra.com/trousers/roadster/roadster-men-rust-orange-regular-trousers/13859122/buy</t>
  </si>
  <si>
    <t>roadster men rust orange regular trousers</t>
  </si>
  <si>
    <t>https://www.myntra.com/jeans/roadster/roadster-men-blue-skinny-fit-mid-rise-clean-look-stretchable-jeans/12358374/buy</t>
  </si>
  <si>
    <t>https://www.myntra.com/pyjamas/vastramay/vastramay-men-white-solid-relaxed-fit-cotton-pyjamas/16581352/buy</t>
  </si>
  <si>
    <t>vastramay men white solid relaxed fit cotton pyjamas</t>
  </si>
  <si>
    <t>https://www.myntra.com/briefs/dollar-bigboss/dollar-bigboss-men-pack-of-3-printed-assorted-trunks-mdtr-12-po3/2521301/buy</t>
  </si>
  <si>
    <t>dollar bigboss men pack of 3 printed assorted trunks mdtr 12 po3</t>
  </si>
  <si>
    <t>https://www.myntra.com/socks/roadster/roadster-men-pack-of-3-striped-above-ankle-length-socks/1610046/buy</t>
  </si>
  <si>
    <t>https://www.myntra.com/briefs/one8-by-virat-kohli/one8-by-virat-kohli-men-pack-of-2-solid-briefs/10794330/buy</t>
  </si>
  <si>
    <t>https://www.myntra.com/briefs/jockey/jockey-men-charcoal-grey-pack-of-2-square-cut-solid-briefs-8037-0205/11036680/buy</t>
  </si>
  <si>
    <t>jockey men charcoal grey pack of 2 square cut solid briefs 8037 0205</t>
  </si>
  <si>
    <t>https://www.myntra.com/trunk/us-polo-assn/us-polo-assn-men-pack-of-3-pure-cotton-solid-trunks/18031482/buy</t>
  </si>
  <si>
    <t>us polo assn men pack of 3 pure cotton solid trunks</t>
  </si>
  <si>
    <t>https://www.myntra.com/sweatshirts/sztori/sztori-plus-size-men-navy-blue--red-striped-hooded-sweatshirt/9656081/buy</t>
  </si>
  <si>
    <t>sztori plus size men navy blue  red striped hooded sweatshirt</t>
  </si>
  <si>
    <t>https://www.myntra.com/tshirts/herenow/herenow-men-olive-green--black-colourblocked-round-neck-t-shirt/13915828/buy</t>
  </si>
  <si>
    <t>herenow men olive green  black colourblocked round neck t shirt</t>
  </si>
  <si>
    <t>https://www.myntra.com/sweatshirts/hm/hm-men-grey-solid-relaxed-fit-hoodie/16399378/buy</t>
  </si>
  <si>
    <t>hm men grey solid relaxed fit hoodie</t>
  </si>
  <si>
    <t>https://www.myntra.com/tshirts/huetrap/huetrap-men-orange-printed-round-neck-t-shirt/1949137/buy</t>
  </si>
  <si>
    <t>huetrap men orange printed round neck t shirt</t>
  </si>
  <si>
    <t>https://www.myntra.com/shirts/locomotive/locomotive-men-white-slim-fit-solid-casual-shirt/10020069/buy</t>
  </si>
  <si>
    <t>https://www.myntra.com/sweatshirts/mast--harbour/mast--harbour-men-maroon-solid-hooded-sweatshirt/10136727/buy</t>
  </si>
  <si>
    <t>mast  harbour men maroon solid hooded sweatshirt</t>
  </si>
  <si>
    <t>https://www.myntra.com/sweatshirts/wrogn/wrogn-men-black--green-striped-hooded-sweatshirt/12423084/buy</t>
  </si>
  <si>
    <t>wrogn men black  green striped hooded sweatshirt</t>
  </si>
  <si>
    <t>https://www.myntra.com/tshirts/kook-n-keech/kook-n-keech-men-white-printed-round-neck-t-shirt/11241900/buy</t>
  </si>
  <si>
    <t>kook n keech men white printed round neck t shirt</t>
  </si>
  <si>
    <t>https://www.myntra.com/tshirts/wrogn/wrogn-men-olive-green-solid-round-neck-t-shirt/12275282/buy</t>
  </si>
  <si>
    <t>wrogn men olive green solid round neck t shirt</t>
  </si>
  <si>
    <t>https://www.myntra.com/tshirts/campus-sutra/campus-sutra-men-black-solid-henley-neck-pure-cotton-t-shirt/10016969/buy</t>
  </si>
  <si>
    <t>campus sutra men black solid henley neck pure cotton t shirt</t>
  </si>
  <si>
    <t>https://www.myntra.com/tshirts/roadster/roadster-men-white--grey-melange-striped-round-neck-t-shirt/12907270/buy</t>
  </si>
  <si>
    <t>roadster men white  grey melange striped round neck t shirt</t>
  </si>
  <si>
    <t>https://www.myntra.com/kurtis/anubhutee/anubhutee-women-maroon--beige-printed-straight-kurta/13503110/buy</t>
  </si>
  <si>
    <t>anubhutee women maroon  beige printed straight kurta</t>
  </si>
  <si>
    <t>https://www.myntra.com/sarees/mitera/mitera-yellow-silk-blend-ethnic-motif-woven-design-banarasi-saree/15012178/buy</t>
  </si>
  <si>
    <t>mitera yellow silk blend ethnic motif woven design banarasi saree</t>
  </si>
  <si>
    <t>https://www.myntra.com/kurtas/ishin/ishin-women-beige-ethnic-motifs-printed-kurta-with-anarkali-dupatta/13817770/buy</t>
  </si>
  <si>
    <t>ishin women beige ethnic motifs printed kurta with anarkali dupatta</t>
  </si>
  <si>
    <t>https://www.myntra.com/tops/vishudh/vishudh-navy-blue-checked-a-line-top/14427430/buy</t>
  </si>
  <si>
    <t>vishudh navy blue checked a line top</t>
  </si>
  <si>
    <t>https://www.myntra.com/bra/enamor/enamor-blue-non-wired-non-padded-full-coverage-full-support-bra-a014-/11805178/buy</t>
  </si>
  <si>
    <t>34DD, 36DD, 38DD, 40B, 40C, 40D, 40DD, 42B, 42C, 42D, 42DD</t>
  </si>
  <si>
    <t>https://www.myntra.com/bra/amante/amante-turquoise-blue-lace-non-wired-lightly-padded-bralette-bra-bra73601/10746126/buy</t>
  </si>
  <si>
    <t>amante turquoise blue lace non wired lightly padded bralette bra bra73601</t>
  </si>
  <si>
    <t>https://www.myntra.com/bra/abelino/abelino-white--black-solid-non-wired-non-padded-sports-bra-5130white01/7139660/buy</t>
  </si>
  <si>
    <t>abelino white  black solid non wired non padded sports bra 5130white01</t>
  </si>
  <si>
    <t>https://www.myntra.com/tops/pluss/pluss-rust-floral-regular-crop-top/15907906/buy</t>
  </si>
  <si>
    <t>pluss rust floral regular crop top</t>
  </si>
  <si>
    <t>https://www.myntra.com/tops/herenow/herenow-brown--black-printed-a-line-top/6940241/buy</t>
  </si>
  <si>
    <t>herenow brown  black printed a line top</t>
  </si>
  <si>
    <t>https://www.myntra.com/leggings/herenow/herenow-women-pack-of-2-blue--orange-leggings/15313634/buy</t>
  </si>
  <si>
    <t>herenow women pack of 2 blue  orange leggings</t>
  </si>
  <si>
    <t>XL, L, M, S, XXL</t>
  </si>
  <si>
    <t>https://www.myntra.com/trousers/vishudh/vishudh-women-coral-pink-pure-cotton-slim-fit-solid-regular-trousers/14194618/buy</t>
  </si>
  <si>
    <t>vishudh women coral pink pure cotton slim fit solid regular trousers</t>
  </si>
  <si>
    <t>https://www.myntra.com/shirts/fbella/fbella-women-copper-gold-toned-satin-formal-shirt/14649266/buy</t>
  </si>
  <si>
    <t>Fbella</t>
  </si>
  <si>
    <t>fbella women copper gold toned satin formal shirt</t>
  </si>
  <si>
    <t>https://www.myntra.com/tshirts/roadster/roadster-women-pack-of-2-solid-round-neck-boxy-pure-cotton-t-shirts/12670604/buy</t>
  </si>
  <si>
    <t>https://www.myntra.com/skirts/bitterlime/bitterlime-mustard-yellow-block-printed-kalidar-skirt/2386311/buy</t>
  </si>
  <si>
    <t>bitterlime mustard yellow block printed kalidar skirt</t>
  </si>
  <si>
    <t>https://www.myntra.com/tops/berrylush/berrylush-multicoloured-floral-printed-puff-sleeves-styled-back-crop-top/13724288/buy</t>
  </si>
  <si>
    <t>berrylush multicoloured floral printed puff sleeves styled back crop top</t>
  </si>
  <si>
    <t>https://www.myntra.com/tops/berrylush/berrylush-blue-floral-printed-puff-sleeves-crepe-wrap-top/13724274/buy</t>
  </si>
  <si>
    <t>berrylush blue floral printed puff sleeves crepe wrap top</t>
  </si>
  <si>
    <t>https://www.myntra.com/tops/mast--harbour/mast--harbour-women-navy-blue-self-design-cinched-waist-pure-cotton-top/13096852/buy</t>
  </si>
  <si>
    <t>mast  harbour women navy blue self design cinched waist pure cotton top</t>
  </si>
  <si>
    <t>https://www.myntra.com/dresses/berrylush/berrylush-women-black-printed-wrap-dress/13429562/buy</t>
  </si>
  <si>
    <t>berrylush women black printed wrap dress</t>
  </si>
  <si>
    <t>https://www.myntra.com/dresses/kassually/kassually-women-purple-solid-pleated-power-shoulder-shirt-dress/13670854/buy</t>
  </si>
  <si>
    <t>kassually women purple solid pleated power shoulder shirt dress</t>
  </si>
  <si>
    <t>https://www.myntra.com/dresses/mast--harbour/mast--harbour-women-blue--peach-coloured-floral-print-shirt-sustainable-dress/11674432/buy</t>
  </si>
  <si>
    <t>mast  harbour women blue  peach coloured floral print shirt sustainable dress</t>
  </si>
  <si>
    <t>https://www.myntra.com/dresses/berrylush/berrylush-green-crepe-maxi-dress/14327596/buy</t>
  </si>
  <si>
    <t>berrylush green crepe maxi dress</t>
  </si>
  <si>
    <t>https://www.myntra.com/tshirts/bewakoof/bewakoof-women-black-dab-marshmello-printed-round-neck-t-shirt/12340740/buy</t>
  </si>
  <si>
    <t>bewakoof women black dab marshmello printed round neck t shirt</t>
  </si>
  <si>
    <t>https://www.myntra.com/tshirts/mast--harbour/mast--harbour-women-black-solid-v-neck-pure-cotton-t-shirt/2490944/buy</t>
  </si>
  <si>
    <t>mast  harbour women black solid v neck pure cotton t shirt</t>
  </si>
  <si>
    <t>https://www.myntra.com/tops/phwoar/phwoar-women-white-solid-shirt-style-top/10969330/buy</t>
  </si>
  <si>
    <t>phwoar women white solid shirt style top</t>
  </si>
  <si>
    <t>https://www.myntra.com/tshirts/roadster/roadster-women-off-white-solid-round-neck-t-shirt/12193384/buy</t>
  </si>
  <si>
    <t>https://www.myntra.com/shirts/mayra/mayra-women-brown-regular-fit-solid-casual-shirt/7256725/buy</t>
  </si>
  <si>
    <t>mayra women brown regular fit solid casual shirt</t>
  </si>
  <si>
    <t>https://www.myntra.com/tops/mast--harbour/mast--harbour-women-black-solid-top-with-puffed-sleeves/10662292/buy</t>
  </si>
  <si>
    <t>mast  harbour women black solid top with puffed sleeves</t>
  </si>
  <si>
    <t>https://www.myntra.com/trousers/wrogn/wrogn-men-olive-green--black-slim-fit-printed-joggers/2033153/buy</t>
  </si>
  <si>
    <t>wrogn men olive green  black slim fit printed joggers</t>
  </si>
  <si>
    <t>https://www.myntra.com/jeans/roadster/roadster-men-grey-slim-fit-mid-rise-clean-look-stretchable-jeans/11945322/buy</t>
  </si>
  <si>
    <t>https://www.myntra.com/jeans/urbano-plus/urbano-plus-men-black-regular-fit-mid-rise-clean-look-jeans/13219922/buy</t>
  </si>
  <si>
    <t>Urbano Plus</t>
  </si>
  <si>
    <t>urbano plus men black regular fit mid rise clean look jeans</t>
  </si>
  <si>
    <t>https://www.myntra.com/jeans/highlander/highlander-men-blue-tapered-fit-stretchable-jeans/15518000/buy</t>
  </si>
  <si>
    <t>highlander men blue tapered fit stretchable jeans</t>
  </si>
  <si>
    <t>https://www.myntra.com/kurta-sets/mag/mag-men-black--maroon-self-design-kurta-with-churidar--nehru-jacket/11048088/buy</t>
  </si>
  <si>
    <t>mag men black  maroon self design kurta with churidar  nehru jacket</t>
  </si>
  <si>
    <t>https://www.myntra.com/innerwear-vests/dollar/dollar-men-pack-of-3-white-solid-innerwear-vests-mlhve-02-po3/12807326/buy</t>
  </si>
  <si>
    <t>dollar men pack of 3 white solid innerwear vests mlhve 02 po3</t>
  </si>
  <si>
    <t>https://www.myntra.com/lounge-pants/us-polo-assn/us-polo-assn-men-grey-printed-lounge-pants-y9i506-010-rr/9168545/buy</t>
  </si>
  <si>
    <t>us polo assn men grey printed lounge pants y9i506 010 rr</t>
  </si>
  <si>
    <t>https://www.myntra.com/tshirts/allen-solly-sport/allen-solly-sport-men-navy-blue-solid-polo-collar-t-shirt/13483834/buy</t>
  </si>
  <si>
    <t>https://www.myntra.com/shirts/wrogn/wrogn-men-blue-slim-fit-checked-casual-shirt/11361398/buy</t>
  </si>
  <si>
    <t>wrogn men blue slim fit checked casual shirt</t>
  </si>
  <si>
    <t>https://www.myntra.com/jackets/mast--harbour/mast--harbour-men-maroon-solid-bomber-jacket/9297881/buy</t>
  </si>
  <si>
    <t>mast  harbour men maroon solid bomber jacket</t>
  </si>
  <si>
    <t>https://www.myntra.com/tshirts/rigo/rigo-men-grey-melange--navy-blue-striped-round-neck-t-shirt/11726710/buy</t>
  </si>
  <si>
    <t>rigo men grey melange  navy blue striped round neck t shirt</t>
  </si>
  <si>
    <t>https://www.myntra.com/tshirts/highlander/highlander-men-maroon-striped-round-neck-t-shirt/10004163/buy</t>
  </si>
  <si>
    <t>highlander men maroon striped round neck t shirt</t>
  </si>
  <si>
    <t>https://www.myntra.com/sarees/ishin/ishin-yellow-printed-faux-georgette-saree/1912811/buy</t>
  </si>
  <si>
    <t>ishin yellow printed faux georgette saree</t>
  </si>
  <si>
    <t>https://www.myntra.com/kurtas/varanga/varanga-women-red--gold-toned-printed-straight-kurta/2304893/buy</t>
  </si>
  <si>
    <t>varanga women red  gold toned printed straight kurta</t>
  </si>
  <si>
    <t>https://www.myntra.com/kurta-sets/kalini/kalini-women-pink-yoke-design-kurta-with-trousers--with-dupatta/17507082/buy</t>
  </si>
  <si>
    <t>kalini women pink yoke design kurta with trousers  with dupatta</t>
  </si>
  <si>
    <t>https://www.myntra.com/bra/prettycat/prettycat-beige-push-up-bra-half-coverage-underwired-heavily-padded---pc-br-fo-beg-30b/14574758/buy</t>
  </si>
  <si>
    <t>prettycat beige push up bra half coverage underwired heavily padded   pc br fo beg 30b</t>
  </si>
  <si>
    <t>https://www.myntra.com/bra/clovia/clovia-lace-padded-non-wired-bra/7222822/buy</t>
  </si>
  <si>
    <t>https://www.myntra.com/briefs/clovia/clovia-women-cotton-high-waist-boyshorts/6825090/buy</t>
  </si>
  <si>
    <t>clovia women cotton high waist boyshorts</t>
  </si>
  <si>
    <t>https://www.myntra.com/bra/floret/floret-pack-of-2-grey--nude-coloured-solid-non-wired-non-padded-t-shirt-bras/7485628/buy</t>
  </si>
  <si>
    <t>floret pack of 2 grey  nude coloured solid non wired non padded t shirt bras</t>
  </si>
  <si>
    <t>https://www.myntra.com/sweatshirts/herenow/herenow-women-fluorescent-green-cotton-solid-sweatshirt/12196696/buy</t>
  </si>
  <si>
    <t>herenow women fluorescent green cotton solid sweatshirt</t>
  </si>
  <si>
    <t>https://www.myntra.com/kurta-sets/sangria/sangria-women-black--mustard-yellow-sequinned-yoke-design-kurta-with-trousers/12104492/buy</t>
  </si>
  <si>
    <t>sangria women black  mustard yellow sequinned yoke design kurta with trousers</t>
  </si>
  <si>
    <t>https://www.myntra.com/tops/herenow/herenow-women-black-self-designed-round-neck-regular-top/14140592/buy</t>
  </si>
  <si>
    <t>herenow women black self designed round neck regular top</t>
  </si>
  <si>
    <t>https://www.myntra.com/track-pants/hrx-by-hrithik-roshan/hrx-by-hrithik-roshan-women-grey-solid-slim-fit-bio-wash-antimicrobial-lifestyle-joggers/12167154/buy</t>
  </si>
  <si>
    <t>hrx by hrithik roshan women grey solid slim fit bio wash antimicrobial lifestyle joggers</t>
  </si>
  <si>
    <t>https://www.myntra.com/tracksuits/yuuki/yuuki-women-black-solid-tracksuit/12450072/buy</t>
  </si>
  <si>
    <t>yuuki women black solid tracksuit</t>
  </si>
  <si>
    <t>https://www.myntra.com/tshirts/dillinger/dillinger-women-pink-printed--round-neck-longline-oversized-pure-cotton-t-shirt/12729380/buy</t>
  </si>
  <si>
    <t>dillinger women pink printed  round neck longline oversized pure cotton t shirt</t>
  </si>
  <si>
    <t>https://www.myntra.com/sweaters/dressberry/dressberry-women-olive-green-solid-pullover-sweater/12098762/buy</t>
  </si>
  <si>
    <t>https://www.myntra.com/sweatshirts/dressberry/dressberry-women-navy-blue--white-colourblocked-sweatshirt/9731439/buy</t>
  </si>
  <si>
    <t>dressberry women navy blue  white colourblocked sweatshirt</t>
  </si>
  <si>
    <t>https://www.myntra.com/tshirts/mast--harbour/mast--harbour-women-pack-of-2-printed-cotton-regular-fit-t-shirts/17524966/buy</t>
  </si>
  <si>
    <t>https://www.myntra.com/tshirts/mast--harbour/mast--harbour-women-pack-of-2-printed-cotton-regular-fit-t-shirts/17524920/buy</t>
  </si>
  <si>
    <t>https://www.myntra.com/jeans/roadster/roadster-women-black-super-skinny-fit-high-rise-stretchable-jeans/13315010/buy</t>
  </si>
  <si>
    <t>roadster women black super skinny fit high rise stretchable jeans</t>
  </si>
  <si>
    <t>https://www.myntra.com/tops/only/only-rust-red-puff-sleeve-regular-top-with-gathers/14088040/buy</t>
  </si>
  <si>
    <t>only rust red puff sleeve regular top with gathers</t>
  </si>
  <si>
    <t>https://www.myntra.com/jumpsuit/street-9/street-9-green--black-colourblocked-cold-shoulder-basic-jumpsuit/8694599/buy</t>
  </si>
  <si>
    <t>street 9 green  black colourblocked cold shoulder basic jumpsuit</t>
  </si>
  <si>
    <t>https://www.myntra.com/tops/tokyo-talkies/tokyo-talkies-women-navy-blue--white-striped-top/11932640/buy</t>
  </si>
  <si>
    <t>tokyo talkies women navy blue  white striped top</t>
  </si>
  <si>
    <t>https://www.myntra.com/jackets/roadster/roadster-women-blue-washed-distressed-denim-jacket/12178086/buy</t>
  </si>
  <si>
    <t>https://www.myntra.com/dresses/roadster/the-roadster-lifestyle-co-women-black-self-design-jumper-dress/9478737/buy</t>
  </si>
  <si>
    <t>the roadster lifestyle co women black self design jumper dress</t>
  </si>
  <si>
    <t>https://www.myntra.com/dresses/tokyo-talkies/tokyo-talkies-women-stylish-black-solid-knitted-dress/16264426/buy</t>
  </si>
  <si>
    <t>tokyo talkies women stylish black solid knitted dress</t>
  </si>
  <si>
    <t>https://www.myntra.com/tops/tokyo-talkies/tokyo-talkies-grey--plein-air-fitted-crop-top/15221804/buy</t>
  </si>
  <si>
    <t>tokyo talkies grey  plein air fitted crop top</t>
  </si>
  <si>
    <t>https://www.myntra.com/tops/femea/femea-women-white-solid-pure-cotton-top/12438736/buy</t>
  </si>
  <si>
    <t>femea women white solid pure cotton top</t>
  </si>
  <si>
    <t>https://www.myntra.com/jeans/roadster/roadster-men-blue-slim-fit-mid-rise-clean-look-stretchable-jeans/12303670/buy</t>
  </si>
  <si>
    <t>https://www.myntra.com/jeans/levis/levis-men-blue-slim-fit-light-fade-stretchable-jeans/14852280/buy</t>
  </si>
  <si>
    <t>levis men blue slim fit light fade stretchable jeans</t>
  </si>
  <si>
    <t>https://www.myntra.com/trousers/mast--harbour/mast--harbour-men-charcoal-grey-slim-fit-solid-regular-pleated-linen-trousers/12445008/buy</t>
  </si>
  <si>
    <t>mast  harbour men charcoal grey slim fit solid regular pleated linen trousers</t>
  </si>
  <si>
    <t>https://www.myntra.com/jeans/roadster/roadster-men-grey-regular-fit-mid-rise-clean-look-stretchable-cropped-jeans/12303632/buy</t>
  </si>
  <si>
    <t>roadster men grey regular fit mid rise clean look stretchable cropped jeans</t>
  </si>
  <si>
    <t>https://www.myntra.com/trousers/invictus/invictus-men-navy-blue-slim-fit-checked-formal-trousers/7149910/buy</t>
  </si>
  <si>
    <t>https://www.myntra.com/trousers/louis-philippe/louis-philippe-men-navy-blue-self-design-slim-fit-formal-trousers/16326732/buy</t>
  </si>
  <si>
    <t>louis philippe men navy blue self design slim fit formal trousers</t>
  </si>
  <si>
    <t>https://www.myntra.com/jeans/roadster/roadster-men-blue-skinny-fit-low-distress-heavy-fade-stretchable-jeans/13866358/buy</t>
  </si>
  <si>
    <t>roadster men blue skinny fit low distress heavy fade stretchable jeans</t>
  </si>
  <si>
    <t>https://www.myntra.com/jeans/roadster/roadster-men-blue-skinny-fit-heavy-fade-stretchable-jeans/13866592/buy</t>
  </si>
  <si>
    <t>roadster men blue skinny fit heavy fade stretchable jeans</t>
  </si>
  <si>
    <t>https://www.myntra.com/jeans/roadster/roadster-men-blue-skinny-fit-light-fade-stretchable-jeans/13866420/buy</t>
  </si>
  <si>
    <t>https://www.myntra.com/track-pants/perfkt-u/perfkt-u-men-black-solid-straight-fit-trackpants/10849260/buy</t>
  </si>
  <si>
    <t>perfkt u men black solid straight fit trackpants</t>
  </si>
  <si>
    <t>https://www.myntra.com/kurtas/cross-court/cross-court-men-brown-solid-straight-kurta/7471222/buy</t>
  </si>
  <si>
    <t>cross court men brown solid straight kurta</t>
  </si>
  <si>
    <t>https://www.myntra.com/kurta-sets/see-designs/see-designs-men-navy-blue--white-printed-kurta-with-pyjamas/13681174/buy</t>
  </si>
  <si>
    <t>see designs men navy blue  white printed kurta with pyjamas</t>
  </si>
  <si>
    <t>https://www.myntra.com/tshirts/sztori/sztori-plus-size-men-navy-blue--red-colourblocked-polo-collar-pure-cotton-t-shirt/11918032/buy</t>
  </si>
  <si>
    <t>sztori plus size men navy blue  red colourblocked polo collar pure cotton t shirt</t>
  </si>
  <si>
    <t>https://www.myntra.com/shirts/highlander/highlander-men-yellow-slim-fit-striped-casual-shirt/13842376/buy</t>
  </si>
  <si>
    <t>highlander men yellow slim fit striped casual shirt</t>
  </si>
  <si>
    <t>https://www.myntra.com/tshirts/wild-west/wild-west-men-grey--black-printed-polo-collar-t-shirt/12378214/buy</t>
  </si>
  <si>
    <t>wild west men grey  black printed polo collar t shirt</t>
  </si>
  <si>
    <t>https://www.myntra.com/shirts/roadster/roadster-men-black-regular-fit-solid-casual-shirt/10944678/buy</t>
  </si>
  <si>
    <t>https://www.myntra.com/tshirts/bewakoof/bewakoof-men-black-friends-printed-round-neck-t-shirt/12339226/buy</t>
  </si>
  <si>
    <t>bewakoof men black friends printed round neck t shirt</t>
  </si>
  <si>
    <t>https://www.myntra.com/tshirts/hm/hm-men-green-raw-edge-pure-cotton-t-shirt/11679394/buy</t>
  </si>
  <si>
    <t>hm men green raw edge pure cotton t shirt</t>
  </si>
  <si>
    <t>https://www.myntra.com/tshirts/mast--harbour/mast--harbour-men-mustard-brown-pure-cotton-solid-round-neck-t-shirt/13220712/buy</t>
  </si>
  <si>
    <t>mast  harbour men mustard brown pure cotton solid round neck t shirt</t>
  </si>
  <si>
    <t>https://www.myntra.com/tshirts/harvard/harvard-men-red--navy-colourblocked-henley-neck-t-shirt/2290650/buy</t>
  </si>
  <si>
    <t>harvard men red  navy colourblocked henley neck t shirt</t>
  </si>
  <si>
    <t>https://www.myntra.com/kurtas/w/w-women-off-white--golden-chevron-print-straight-kurta-with-embroidered-detail/13508464/buy</t>
  </si>
  <si>
    <t>w women off white  golden chevron print straight kurta with embroidered detail</t>
  </si>
  <si>
    <t>https://www.myntra.com/dresses/uf/uf-women-white--red-printed-maxi-dress/11100718/buy</t>
  </si>
  <si>
    <t>uf women white  red printed maxi dress</t>
  </si>
  <si>
    <t>https://www.myntra.com/kurtas/anouk/anouk-women-white--blue-geometric-printed-short-sleeves-a-line-kurta/13238274/buy</t>
  </si>
  <si>
    <t>anouk women white  blue geometric printed short sleeves a line kurta</t>
  </si>
  <si>
    <t>https://www.myntra.com/tunics/fabnest/fabnest-women-white-solid-tunic/12213260/buy</t>
  </si>
  <si>
    <t>fabnest women white solid tunic</t>
  </si>
  <si>
    <t>https://www.myntra.com/kurta-sets/idalia/idalia-women-black-solid-kurta-with-trousers/6742715/buy</t>
  </si>
  <si>
    <t>idalia women black solid kurta with trousers</t>
  </si>
  <si>
    <t>https://www.myntra.com/dresses/vishudh/vishudh-peach-coloured-ethnic-motifs-layered-ethnic-maxi-dress-with-jacket/17132170/buy</t>
  </si>
  <si>
    <t>vishudh peach coloured ethnic motifs layered ethnic maxi dress with jacket</t>
  </si>
  <si>
    <t>https://www.myntra.com/lounge-pants/etc/etc-women-black--red-floral-print-lounge-pants/14059932/buy</t>
  </si>
  <si>
    <t>https://www.myntra.com/bra/amante/amante-pink-padded-underwired-t-shirt-bra/174804/buy</t>
  </si>
  <si>
    <t>amante pink padded underwired t shirt bra</t>
  </si>
  <si>
    <t>32B, 32C, 32D, 34B, 34C, 34D, 36B, 36C, 36D, 38B, 38C, 40C, 40D</t>
  </si>
  <si>
    <t>https://www.myntra.com/trousers/jaipur-kurti/jaipur-kurti-women-burgundy-regular-fit-solid-trousers/9435843/buy</t>
  </si>
  <si>
    <t>jaipur kurti women burgundy regular fit solid trousers</t>
  </si>
  <si>
    <t>https://www.myntra.com/sweatshirts/herenow/herenow-women-navy-blue-solid-sweatshirt/10203339/buy</t>
  </si>
  <si>
    <t>herenow women navy blue solid sweatshirt</t>
  </si>
  <si>
    <t>https://www.myntra.com/tshirts/herenow/herenow-women-black-typography-printed-pure-cotton-t-shirt/15313276/buy</t>
  </si>
  <si>
    <t>https://www.myntra.com/tshirts/moda-rapido/moda-rapido-women-navy-blue-typography-talking-tee/15149378/buy</t>
  </si>
  <si>
    <t>moda rapido women navy blue typography talking tee</t>
  </si>
  <si>
    <t>https://www.myntra.com/kurtas/herenow/herenow-women-rust-red--off-white-cotton-floral-printed-straight-kurta/15145680/buy</t>
  </si>
  <si>
    <t>herenow women rust red  off white cotton floral printed straight kurta</t>
  </si>
  <si>
    <t>https://www.myntra.com/track-pants/hubberholme/hubberholme-women-grey-melange-slim-fit-solid-joggers/11268346/buy</t>
  </si>
  <si>
    <t>hubberholme women grey melange slim fit solid joggers</t>
  </si>
  <si>
    <t>https://www.myntra.com/sweatshirts/hrx-by-hrithik-roshan/hrx-by-hrithik-roshan-women-charcoal-grey-solid-sweatshirt/11846972/buy</t>
  </si>
  <si>
    <t>hrx by hrithik roshan women charcoal grey solid sweatshirt</t>
  </si>
  <si>
    <t>https://www.myntra.com/track-pants/tokyo-talkies/tokyo-talkies-women-blue-solid-slim-fit-track-pants/14062992/buy</t>
  </si>
  <si>
    <t>https://www.myntra.com/jeans/high-star/high-star-women-blue-flared-high-rise-clean-look-crop-jeans/11114378/buy</t>
  </si>
  <si>
    <t>high star women blue flared high rise clean look crop jeans</t>
  </si>
  <si>
    <t>https://www.myntra.com/sweaters/roadster/roadster-women-off-white-solid-pullover/14331442/buy</t>
  </si>
  <si>
    <t>roadster women off white solid pullover</t>
  </si>
  <si>
    <t>https://www.myntra.com/skirts/roadster/roadster-women-blue-washed-denim-straight-skirt/11489632/buy</t>
  </si>
  <si>
    <t>https://www.myntra.com/sweatshirts/mast--harbour/mast--harbour-women-pink--white-colourblocked-sweatshirt/9968721/buy</t>
  </si>
  <si>
    <t>mast  harbour women pink  white colourblocked sweatshirt</t>
  </si>
  <si>
    <t>https://www.myntra.com/dresses/meloso/meloso-blue-floral-print-empire-dress/14524432/buy</t>
  </si>
  <si>
    <t>MELOSO</t>
  </si>
  <si>
    <t>meloso blue floral print empire dress</t>
  </si>
  <si>
    <t>https://www.myntra.com/jeans/only/only-women-black-regular-fit-mid-rise-clean-look-stretchable-jeans/7117556/buy</t>
  </si>
  <si>
    <t>only women black regular fit mid rise clean look stretchable jeans</t>
  </si>
  <si>
    <t>https://www.myntra.com/jeans/miss-chase/miss-chase-women-white-skinny-fit-high-rise-clean-look-stretchable-jeans/10831740/buy</t>
  </si>
  <si>
    <t>miss chase women white skinny fit high rise clean look stretchable jeans</t>
  </si>
  <si>
    <t>https://www.myntra.com/jeans/roadster/roadster-women-navy-blue-bootcut-stretchable-jeans/13710656/buy</t>
  </si>
  <si>
    <t>https://www.myntra.com/tshirts/faballey/faballey-women-olive-green-henley-neck-t-shirt/771761/buy</t>
  </si>
  <si>
    <t>faballey women olive green henley neck t shirt</t>
  </si>
  <si>
    <t>https://www.myntra.com/leggings/twin-birds/twin-birds-women-white-solid-ankle-length-leggings/12122610/buy</t>
  </si>
  <si>
    <t>https://www.myntra.com/tops/roadster/the-roadster-lifestyle-co-women-wine-coloured-ecovero-solid-boxy-top/13298990/buy</t>
  </si>
  <si>
    <t>the roadster lifestyle co women wine coloured ecovero solid boxy top</t>
  </si>
  <si>
    <t>https://www.myntra.com/shorts/jockey/jockey-men-black-solid-straight-fit-sport-shorts/11444326/buy</t>
  </si>
  <si>
    <t>jockey men black solid straight fit sport shorts</t>
  </si>
  <si>
    <t>28, 32, 36</t>
  </si>
  <si>
    <t>https://www.myntra.com/jeans/mast--harbour/mast--harbour-men-navy-blue-slim-tapered-fit-mid-rise-clean-look-stretchable-jeans/12983718/buy</t>
  </si>
  <si>
    <t>https://www.myntra.com/shorts/jockey/jockey-men-pack-of-2-black-solid-straight-fit-sport-shorts/11827834/buy</t>
  </si>
  <si>
    <t>jockey men pack of 2 black solid straight fit sport shorts</t>
  </si>
  <si>
    <t>28, 36, 32</t>
  </si>
  <si>
    <t>https://www.myntra.com/jeans/roadster/roadster-men-blue-regular-fit-mid-rise-mildly-distressed-cropped-jeans/8903721/buy</t>
  </si>
  <si>
    <t>roadster men blue regular fit mid rise mildly distressed cropped jeans</t>
  </si>
  <si>
    <t>https://www.myntra.com/jeans/wrogn/wrogn-men-grey-slim-fit-mid-rise-clean-look-stretchable-jeans/11560222/buy</t>
  </si>
  <si>
    <t>https://www.myntra.com/trousers/roadster/roadster-men-blue-solid-regular-fit-chinos-/13859500/buy</t>
  </si>
  <si>
    <t xml:space="preserve">roadster men blue solid regular fit chinos </t>
  </si>
  <si>
    <t>https://www.myntra.com/shorts/wrogn/wrogn-men-black-solid-regular-shorts/11361756/buy</t>
  </si>
  <si>
    <t>wrogn men black solid regular shorts</t>
  </si>
  <si>
    <t>https://www.myntra.com/kurtas/anouk/anouk-men-white-solid-kurta/13238944/buy</t>
  </si>
  <si>
    <t>anouk men white solid kurta</t>
  </si>
  <si>
    <t>https://www.myntra.com/lounge-tshirts/us-polo-assn/us-polo-assn-olive-green-solid-lounge-t-shirt/2465168/buy</t>
  </si>
  <si>
    <t>us polo assn olive green solid lounge t shirt</t>
  </si>
  <si>
    <t>https://www.myntra.com/trunk/jockey/jockey-international-collection-men-navy-blue--coffee-brown-printed-trunks-ic30/11863594/buy</t>
  </si>
  <si>
    <t>jockey international collection men navy blue  coffee brown printed trunks ic30</t>
  </si>
  <si>
    <t>https://www.myntra.com/briefs/jockey/jockey-men-pack-of-2-assorted-pure-super-combed-cotton-basic-briefs-8037-0201-dpslt/15209198/buy</t>
  </si>
  <si>
    <t>jockey men pack of 2 assorted pure super combed cotton basic briefs 8037 0201 dpslt</t>
  </si>
  <si>
    <t>https://www.myntra.com/sweatshirts/mast--harbour/mast--harbour-men-white--mustard-yellow-colourblocked-sweatshirt/11973010/buy</t>
  </si>
  <si>
    <t>mast  harbour men white  mustard yellow colourblocked sweatshirt</t>
  </si>
  <si>
    <t>https://www.myntra.com/shirts/locomotive/locomotive-men-white--coral-slim-fit-checked-casual-shirt/14061494/buy</t>
  </si>
  <si>
    <t>locomotive men white  coral slim fit checked casual shirt</t>
  </si>
  <si>
    <t>https://www.myntra.com/shirts/mast--harbour/mast--harbour-men-turquoise-blue-regular-fit-solid-casual-shirt/11975398/buy</t>
  </si>
  <si>
    <t>mast  harbour men turquoise blue regular fit solid casual shirt</t>
  </si>
  <si>
    <t>https://www.myntra.com/shirts/wrogn/wrogn-men-navy-blue-slim-fit-striped-casual-shirt/1806151/buy</t>
  </si>
  <si>
    <t>https://www.myntra.com/tshirts/roadster/roadster-men-rust-orange-printed-round-neck-pure-cotton-t-shirt/11545014/buy</t>
  </si>
  <si>
    <t>https://www.myntra.com/tshirts/roadster/roadster-men-fast-and-furious-white--grey-printed-round-neck-pure-cotton-t-shirt/11534150/buy</t>
  </si>
  <si>
    <t>roadster men fast and furious white  grey printed round neck pure cotton t shirt</t>
  </si>
  <si>
    <t>https://www.myntra.com/tshirts/roadster/roadster-men-off-white-printed-round-neck-pure-cotton-t-shirt/12251198/buy</t>
  </si>
  <si>
    <t>roadster men off white printed round neck pure cotton t shirt</t>
  </si>
  <si>
    <t>https://www.myntra.com/kurtas/vishudh/vishudh-women-black--off-white-checked-straight-kurta/13081832/buy</t>
  </si>
  <si>
    <t>vishudh women black  off white checked straight kurta</t>
  </si>
  <si>
    <t>https://www.myntra.com/dress-material/ethnic-junction/ethnic-junction-off-white-silk-blend-unstitched-dress-material/12143364/buy</t>
  </si>
  <si>
    <t>ethnic junction off white silk blend unstitched dress material</t>
  </si>
  <si>
    <t>https://www.myntra.com/sarees/anouk/anouk-off-white--green-linen-blend-printed-bhagalpuri-saree/13792124/buy</t>
  </si>
  <si>
    <t>anouk off white  green linen blend printed bhagalpuri saree</t>
  </si>
  <si>
    <t>https://www.myntra.com/kurta-sets/divena/divena-women-white-printed-shirt-kurta-with-palazzos/12400244/buy</t>
  </si>
  <si>
    <t>divena women white printed shirt kurta with palazzos</t>
  </si>
  <si>
    <t>https://www.myntra.com/kurta-sets/yufta/yufta-women-peach-colour-ethnic-motifs-block-print-cotton-kurta-with-palazzos--dupatta/14913800/buy</t>
  </si>
  <si>
    <t>yufta women peach colour ethnic motifs block print cotton kurta with palazzos  dupatta</t>
  </si>
  <si>
    <t>https://www.myntra.com/kurtas/varanga/varanga-women-white-floral-yoke-design-thread-work-anarkali-kurta/14489518/buy</t>
  </si>
  <si>
    <t>varanga women white floral yoke design thread work anarkali kurta</t>
  </si>
  <si>
    <t>https://www.myntra.com/sarees/mitera/mitera-green-striped-leheriya-saree/14636502/buy</t>
  </si>
  <si>
    <t>mitera green striped leheriya saree</t>
  </si>
  <si>
    <t>https://www.myntra.com/dupatta/rangmanch-by-pantaloons/rangmanch-by-pantaloons-red-solid-pure-cotton-dupatta/11282690/buy</t>
  </si>
  <si>
    <t>rangmanch by pantaloons red solid pure cotton dupatta</t>
  </si>
  <si>
    <t>https://www.myntra.com/bra/triumph/triumph-triaction-free-motion-padded-wireless-high-bounce-control-sports-bra/10758668/buy</t>
  </si>
  <si>
    <t>triumph triaction free motion padded wireless high bounce control sports bra</t>
  </si>
  <si>
    <t>32B, 32C, 32D, 32E, 34B, 34C, 34D, 34E, 36B, 36C, 36D, 36E, 38C, 38D, 38E</t>
  </si>
  <si>
    <t>https://www.myntra.com/baby-dolls/phwoar/phwoar-red-solid-baby-doll-/12003136/buy</t>
  </si>
  <si>
    <t xml:space="preserve">phwoar red solid baby doll </t>
  </si>
  <si>
    <t>https://www.myntra.com/bra/amante/amante-blue-non-padded-full-coverage-bra/785355/buy</t>
  </si>
  <si>
    <t>amante blue non padded full coverage bra</t>
  </si>
  <si>
    <t>https://www.myntra.com/briefs/dressberry/dressberry-women-pack-of-3-solid-hipster-briefs-db-solid-hip-new-011/14917664/buy</t>
  </si>
  <si>
    <t>dressberry women pack of 3 solid hipster briefs db solid hip new 011</t>
  </si>
  <si>
    <t>https://www.myntra.com/briefs/dressberry/dressberry-women-pack-of-3-pure-cotton-solid-hipster-briefs--db-solid-hip-new-013/14917666/buy</t>
  </si>
  <si>
    <t>dressberry women pack of 3 pure cotton solid hipster briefs  db solid hip new 013</t>
  </si>
  <si>
    <t>https://www.myntra.com/tops/pluss/pluss-women-rose-solid-tie-up-neck-a-line-top/12150544/buy</t>
  </si>
  <si>
    <t>pluss women rose solid tie up neck a line top</t>
  </si>
  <si>
    <t>https://www.myntra.com/sweaters/sztori/sztori-plus-size-women-black--white-self-design-front-open-sweater/9405973/buy</t>
  </si>
  <si>
    <t>sztori plus size women black  white self design front open sweater</t>
  </si>
  <si>
    <t>https://www.myntra.com/jackets/sztori/sztori-women-plus-size-navy-blue-cotton-solid-denim-jacket/12120158/buy</t>
  </si>
  <si>
    <t>sztori women plus size navy blue cotton solid denim jacket</t>
  </si>
  <si>
    <t>https://www.myntra.com/kurta-sets/herenow/herenow-women-black--golden-ethnic-motifs-printed-regular-kurta-with-sharara--dupatta/10356597/buy</t>
  </si>
  <si>
    <t>herenow women black  golden ethnic motifs printed regular kurta with sharara  dupatta</t>
  </si>
  <si>
    <t>https://www.myntra.com/shorts/cultsport/cultsport-women-grey-mid-rise-workout-shorts-with-inner-tights/14449584/buy</t>
  </si>
  <si>
    <t>cultsport women grey mid rise workout shorts with inner tights</t>
  </si>
  <si>
    <t>https://www.myntra.com/jeggings/roadster/the-roadster-lifestyle-co-women-blue-washed-super-skinny-fit-cropped-jeggings/10365299/buy</t>
  </si>
  <si>
    <t>https://www.myntra.com/tops/only/only-women-blue-puff-sleeve-peplum-top/14087682/buy</t>
  </si>
  <si>
    <t>only women blue puff sleeve peplum top</t>
  </si>
  <si>
    <t>https://www.myntra.com/sweatshirts/dressberry/dressberry-women-rust-orange-solid-hooded-pullover-sweatshirt/9731487/buy</t>
  </si>
  <si>
    <t>dressberry women rust orange solid hooded pullover sweatshirt</t>
  </si>
  <si>
    <t>https://www.myntra.com/tops/style-quotient/style-quotient-women-white-printed-top/9076963/buy</t>
  </si>
  <si>
    <t>style quotient women white printed top</t>
  </si>
  <si>
    <t>https://www.myntra.com/sweatshirts/roadster/roadster-women-mustard-yellow-waist-tie-solid-hooded-sweatshirt/11991010/buy</t>
  </si>
  <si>
    <t>roadster women mustard yellow waist tie solid hooded sweatshirt</t>
  </si>
  <si>
    <t>https://www.myntra.com/trousers/sassafras/sassafras-women-charcoal-grey-tapered-fit-solid-high-rise-regular-trousers/12221924/buy</t>
  </si>
  <si>
    <t>sassafras women charcoal grey tapered fit solid high rise regular trousers</t>
  </si>
  <si>
    <t>https://www.myntra.com/jeans/campus-sutra/campus-sutra-women-blue-slim-fit-high-rise-clean-look-stretchable-jeans/10405929/buy</t>
  </si>
  <si>
    <t>campus sutra women blue slim fit high rise clean look stretchable jeans</t>
  </si>
  <si>
    <t>https://www.myntra.com/jackets/sassafras/sassafras-women-black-solid-lightweight-quilted-jacket/11064302/buy</t>
  </si>
  <si>
    <t>sassafras women black solid lightweight quilted jacket</t>
  </si>
  <si>
    <t>https://www.myntra.com/dresses/athena/athena-women-pink-solid-bodycon-dress/12049992/buy</t>
  </si>
  <si>
    <t>athena women pink solid bodycon dress</t>
  </si>
  <si>
    <t>https://www.myntra.com/jumpsuit/sassafras/sassafras-women-pink-pure-cotton-solid-capri-jumpsuit-with-belt/13633436/buy</t>
  </si>
  <si>
    <t>sassafras women pink pure cotton solid capri jumpsuit with belt</t>
  </si>
  <si>
    <t>https://www.myntra.com/jumpsuit/divena/divena-women-black-printed--dhoti-style-jumpsuit/10987764/buy</t>
  </si>
  <si>
    <t>divena women black printed  dhoti style jumpsuit</t>
  </si>
  <si>
    <t>https://www.myntra.com/dungarees/roadster/roadster-women-blue-boy-friend-fit-washed--light-fade-low-distress-denim-dungarees/11119884/buy</t>
  </si>
  <si>
    <t>roadster women blue boy friend fit washed  light fade low distress denim dungarees</t>
  </si>
  <si>
    <t>https://www.myntra.com/jackets/hrx-by-hrithik-roshan/hrx-by-hrithik-roshan-women-charcoal-grey-solid-sporty-jacket/4453376/buy</t>
  </si>
  <si>
    <t>hrx by hrithik roshan women charcoal grey solid sporty jacket</t>
  </si>
  <si>
    <t>https://www.myntra.com/tops/tokyo-talkies/tokyo-talkies-burgundy-off-shoulder-bardot-top/14444094/buy</t>
  </si>
  <si>
    <t>tokyo talkies burgundy off shoulder bardot top</t>
  </si>
  <si>
    <t>https://www.myntra.com/dresses/tokyo-talkies/tokyo-talkies-blue-bodycon-dress/16200776/buy</t>
  </si>
  <si>
    <t>tokyo talkies blue bodycon dress</t>
  </si>
  <si>
    <t>https://www.myntra.com/tops/harvard/harvard-navy-blue--white-striped-pure-cotton-blouson-top/13228556/buy</t>
  </si>
  <si>
    <t>harvard navy blue  white striped pure cotton blouson top</t>
  </si>
  <si>
    <t>https://www.myntra.com/tops/chemistry/chemistry-women-navy-blue--beige-floral-printed-pure-cotton-top-with-matching-mask/10868570/buy</t>
  </si>
  <si>
    <t>chemistry women navy blue  beige floral printed pure cotton top with matching mask</t>
  </si>
  <si>
    <t>https://www.myntra.com/tops/dressberry/dressberry-women-mustard-yellow-solid-crop-top/2331521/buy</t>
  </si>
  <si>
    <t>dressberry women mustard yellow solid crop top</t>
  </si>
  <si>
    <t>https://www.myntra.com/tops/harpa/harpa-women-white-floral-printed-regular-cold-shoulder-top/1571701/buy</t>
  </si>
  <si>
    <t>harpa women white floral printed regular cold shoulder top</t>
  </si>
  <si>
    <t>https://www.myntra.com/tops/hm/hm-women-beige-tie-detail-blouse/17124770/buy</t>
  </si>
  <si>
    <t>hm women beige tie detail blouse</t>
  </si>
  <si>
    <t>https://www.myntra.com/trousers/roadster/roadster-men-grey-slim-fit-solid-chinos/12187606/buy</t>
  </si>
  <si>
    <t>roadster men grey slim fit solid chinos</t>
  </si>
  <si>
    <t>https://www.myntra.com/track-pants/hubberholme/hubberholme-men-grey-melange-solid-slim-fit-track-pants/9360917/buy</t>
  </si>
  <si>
    <t>hubberholme men grey melange solid slim fit track pants</t>
  </si>
  <si>
    <t>https://www.myntra.com/jeans/levis/levis-men-blue-65504-skinny-fit-light-fade-stretchable-jeans/14852322/buy</t>
  </si>
  <si>
    <t>levis men blue 65504 skinny fit light fade stretchable jeans</t>
  </si>
  <si>
    <t>https://www.myntra.com/trousers/roadster/roadster-men-grey--navy-blue-regular-fit-printed-joggers/11351498/buy</t>
  </si>
  <si>
    <t>roadster men grey  navy blue regular fit printed joggers</t>
  </si>
  <si>
    <t>https://www.myntra.com/jeans/roadster/roadster-men-navy-blue-skinny-fit-mid-rise-clean-look-stretchable-lycra-fiber-jeans/8962455/buy</t>
  </si>
  <si>
    <t>roadster men navy blue skinny fit mid rise clean look stretchable lycra fiber jeans</t>
  </si>
  <si>
    <t>https://www.myntra.com/trousers/highlander/highlander-men-green-slim-fit-solid-regular-trousers/5830564/buy</t>
  </si>
  <si>
    <t>https://www.myntra.com/briefs/one8-by-virat-kohli/one8-by-virat-kohli-men-pack-of-2-navy-blue-solid-briefs/10794318/buy</t>
  </si>
  <si>
    <t>one8 by virat kohli men pack of 2 navy blue solid briefs</t>
  </si>
  <si>
    <t>https://www.myntra.com/socks/reebok/reebok-men-pack-of-3-multi-coloured-ankle-length-socks-/13069934/buy</t>
  </si>
  <si>
    <t xml:space="preserve">reebok men pack of 3 multi coloured ankle length socks </t>
  </si>
  <si>
    <t>https://www.myntra.com/briefs/pepe-jeans/pepe-jeans-men-pack-of-2-white-printed-briefs-8936497-2/11787026/buy</t>
  </si>
  <si>
    <t>pepe jeans men pack of 2 white printed briefs 8936497 2</t>
  </si>
  <si>
    <t>https://www.myntra.com/briefs/pepe-jeans/pepe-jeans-men-white-printed-brief-8904311300878/8936497/buy</t>
  </si>
  <si>
    <t>pepe jeans men white printed brief 8904311300878</t>
  </si>
  <si>
    <t>https://www.myntra.com/shirts/highlander/highlander-men-pink-slim-fit-casual-shirt/14441232/buy</t>
  </si>
  <si>
    <t>highlander men pink slim fit casual shirt</t>
  </si>
  <si>
    <t>https://www.myntra.com/tshirts/wrogn/wrogn-men-blue-solid-polo-collar-t-shirt/11363882/buy</t>
  </si>
  <si>
    <t>wrogn men blue solid polo collar t shirt</t>
  </si>
  <si>
    <t>https://www.myntra.com/sweatshirts/kook-n-keech-marvel/kook-n-keech-marvel-blue-printed-sweatshirt/1395968/buy</t>
  </si>
  <si>
    <t>kook n keech marvel blue printed sweatshirt</t>
  </si>
  <si>
    <t>https://www.myntra.com/shirts/harvard/harvard-men-red--navy-blue-slim-fit-checked-casual-shirt/2358022/buy</t>
  </si>
  <si>
    <t>harvard men red  navy blue slim fit checked casual shirt</t>
  </si>
  <si>
    <t>https://www.myntra.com/tshirts/invictus/invictus-men-purple-round-neck-pure-cotton-t-shirt/12882156/buy</t>
  </si>
  <si>
    <t>invictus men purple round neck pure cotton t shirt</t>
  </si>
  <si>
    <t>https://www.myntra.com/tshirts/mast--harbour/mast--harbour-men-olive-green-pure-cotton-striped-round-neck-pure-cotton-t-shirt/13221974/buy</t>
  </si>
  <si>
    <t>mast  harbour men olive green pure cotton striped round neck pure cotton t shirt</t>
  </si>
  <si>
    <t>https://www.myntra.com/shirts/hancock/hancock-men-white-slim-fit-solid-formal-shirt/2029164/buy</t>
  </si>
  <si>
    <t>https://www.myntra.com/kurtas/anouk/anouk-women-blue--white-floral-printed-floral-kurta/13238652/buy</t>
  </si>
  <si>
    <t>anouk women blue  white floral printed floral kurta</t>
  </si>
  <si>
    <t>https://www.myntra.com/kurtas/libas/libas-women-white--silver-striped-kurta/14130234/buy</t>
  </si>
  <si>
    <t>libas women white  silver striped kurta</t>
  </si>
  <si>
    <t>https://www.myntra.com/kurtas/mbe/mbe-women-black--golden-checked-anarkali-kurta/11100200/buy</t>
  </si>
  <si>
    <t>mbe women black  golden checked anarkali kurta</t>
  </si>
  <si>
    <t>https://www.myntra.com/kurtas/vishudh/vishudh-women-black--red-printed-straight-kurta/9920359/buy</t>
  </si>
  <si>
    <t>vishudh women black  red printed straight kurta</t>
  </si>
  <si>
    <t>https://www.myntra.com/kurta-sets/varanga/varanga-women-lavender--golden-embroidered-jacquard-kurta-with-trousers--dupatta/13930458/buy</t>
  </si>
  <si>
    <t>varanga women lavender  golden embroidered jacquard kurta with trousers  dupatta</t>
  </si>
  <si>
    <t>https://www.myntra.com/nightdress/cottinfab/cottinfab-beige--black-printed-kimono-maxi-nightdress/14016440/buy</t>
  </si>
  <si>
    <t>cottinfab beige  black printed kimono maxi nightdress</t>
  </si>
  <si>
    <t>https://www.myntra.com/night-suits/i-like-me/i-like-me-women-mauve--black-printed-night-suit/12977160/buy</t>
  </si>
  <si>
    <t>i like me women mauve  black printed night suit</t>
  </si>
  <si>
    <t>https://www.myntra.com/bra/domyos-by-decathlon/domyos-by-decathlon-women-black-low-support-padded-sports-bra/12975890/buy</t>
  </si>
  <si>
    <t>domyos by decathlon women black low support padded sports bra</t>
  </si>
  <si>
    <t>https://www.myntra.com/bra/prettycat/prettycat-lavender-bra-underwired-lightly-padded-pc-br-4006-whn-30b/16348252/buy</t>
  </si>
  <si>
    <t>prettycat lavender bra underwired lightly padded pc br 4006 whn 30b</t>
  </si>
  <si>
    <t>https://www.myntra.com/palazzos/herenow/herenow-women-white--pink-floral-print-wide-leg-cropped-palazzos/12851366/buy</t>
  </si>
  <si>
    <t>herenow women white  pink floral print wide leg cropped palazzos</t>
  </si>
  <si>
    <t>https://www.myntra.com/kurtas/sangria/sangria-women-yellow--red-pure-cotton-printed-a-line-kurta/13321310/buy</t>
  </si>
  <si>
    <t>sangria women yellow  red pure cotton printed a line kurta</t>
  </si>
  <si>
    <t>https://www.myntra.com/shorts/moda-rapido/moda-rapido-women-navy-blue-washed-regular-fit-high-rise-distressed-frayed-denim-shorts/14139240/buy</t>
  </si>
  <si>
    <t>moda rapido women navy blue washed regular fit high rise distressed frayed denim shorts</t>
  </si>
  <si>
    <t>https://www.myntra.com/kurtas/herenow/herenow-women-yellow--maroon-pure-cotton-ethnic-motifs-printed-kurta/15145544/buy</t>
  </si>
  <si>
    <t>herenow women yellow  maroon pure cotton ethnic motifs printed kurta</t>
  </si>
  <si>
    <t>https://www.myntra.com/track-pants/hubberholme/hubberholme-women-charcoal-grey-slim-fit-solid-cropped-joggers/11268332/buy</t>
  </si>
  <si>
    <t>hubberholme women charcoal grey slim fit solid cropped joggers</t>
  </si>
  <si>
    <t>https://www.myntra.com/sweatshirts/hrx-by-hrithik-roshan/hrx-by-hrithik-roshan-women-navy-melange-solid-rapid-dry-running-sweatshirt/11953528/buy</t>
  </si>
  <si>
    <t>hrx by hrithik roshan women navy melange solid rapid dry running sweatshirt</t>
  </si>
  <si>
    <t>https://www.myntra.com/tights/chkokko/chkokko-women-charcoal-grey--black-colourblocked-high-rise-yoga-tights/10163631/buy</t>
  </si>
  <si>
    <t>chkokko women charcoal grey  black colourblocked high rise yoga tights</t>
  </si>
  <si>
    <t>https://www.myntra.com/sweaters/dressberry/dressberry-women-pink-self-design-pullover-sweater/12098912/buy</t>
  </si>
  <si>
    <t>dressberry women pink self design pullover sweater</t>
  </si>
  <si>
    <t>https://www.myntra.com/track-pants/laabha/laabha-women-navy-blue-side-striped-track-pants/13000786/buy</t>
  </si>
  <si>
    <t>laabha women navy blue side striped track pants</t>
  </si>
  <si>
    <t>https://www.myntra.com/sweaters/mast--harbour/mast--harbour-women-peach-coloured-solid-pullover/6726633/buy</t>
  </si>
  <si>
    <t>mast  harbour women peach coloured solid pullover</t>
  </si>
  <si>
    <t>https://www.myntra.com/sweaters/mast--harbour/mast--harbour-women-mustard-brown-solid-sweater/10135717/buy</t>
  </si>
  <si>
    <t>mast  harbour women mustard brown solid sweater</t>
  </si>
  <si>
    <t>https://www.myntra.com/tshirts/nautica/nautica-women-black--yellow-brand-logo-printed-pure-cotton-t-shirt/14013802/buy</t>
  </si>
  <si>
    <t>Nautica</t>
  </si>
  <si>
    <t>nautica women black  yellow brand logo printed pure cotton t shirt</t>
  </si>
  <si>
    <t>https://www.myntra.com/sweatshirts/campus-sutra/campus-sutra-women-green-solid-hooded-sweatshirt/11009102/buy</t>
  </si>
  <si>
    <t>campus sutra women green solid hooded sweatshirt</t>
  </si>
  <si>
    <t>https://www.myntra.com/tshirts/roadster/roadster-women-pack-of-2-colourblocked-t-shirts/17381632/buy</t>
  </si>
  <si>
    <t>https://www.myntra.com/tops/her-by-invictus/her-by-invictus-women-mustard-solid-top/9406389/buy</t>
  </si>
  <si>
    <t>her by invictus women mustard solid top</t>
  </si>
  <si>
    <t>https://www.myntra.com/jumpsuit/kassually/kassually-women-mustard-yellow-solid-basic-jumpsuit/11334574/buy</t>
  </si>
  <si>
    <t>kassually women mustard yellow solid basic jumpsuit</t>
  </si>
  <si>
    <t>https://www.myntra.com/dresses/uf/uf-green-crepe-maxi-dress/15900038/buy</t>
  </si>
  <si>
    <t>uf green crepe maxi dress</t>
  </si>
  <si>
    <t>https://www.myntra.com/skirts/berrylush/berrylush-green-ruffled-flared-maxi-skirt-with-attached-trousers/5125414/buy</t>
  </si>
  <si>
    <t>berrylush green ruffled flared maxi skirt with attached trousers</t>
  </si>
  <si>
    <t>https://www.myntra.com/jeans/roadster/roadster-women-blue-flare-fit-high-rise-clean-look-stretchable-jeans/12278594/buy</t>
  </si>
  <si>
    <t>roadster women blue flare fit high rise clean look stretchable jeans</t>
  </si>
  <si>
    <t>https://www.myntra.com/jeans/roadster/roadster-women-navy-blue-bootcut-mid-rise-clean-look-jeans/11541688/buy</t>
  </si>
  <si>
    <t>https://www.myntra.com/jeans/levis/levis-women-blue-711-skinny-fit-mid-rise-clean-look-stretchable-jeans/11184534/buy</t>
  </si>
  <si>
    <t>25, 26, 27, 28, 30, 32, 34</t>
  </si>
  <si>
    <t>https://www.myntra.com/tops/roadster/the-roadster-lifestyle-co-black--blue-striped-pure-cotton-regular-top/13321468/buy</t>
  </si>
  <si>
    <t>the roadster lifestyle co black  blue striped pure cotton regular top</t>
  </si>
  <si>
    <t>https://www.myntra.com/tshirts/roadster/the-roadster-lifestyle-co-women-lavender-solid-pure-cotton-round-neck-t-shirt/13594668/buy</t>
  </si>
  <si>
    <t>the roadster lifestyle co women lavender solid pure cotton round neck t shirt</t>
  </si>
  <si>
    <t>https://www.myntra.com/tshirts/mast--harbour/mast--harbour-women-pink-pure-cotton-relaxed-fit-printed-round-neck-t-shirt/13392298/buy</t>
  </si>
  <si>
    <t>mast  harbour women pink pure cotton relaxed fit printed round neck t shirt</t>
  </si>
  <si>
    <t>https://www.myntra.com/tops/roadster/roadster-women-blue-solid-cotton-top/12875702/buy</t>
  </si>
  <si>
    <t>roadster women blue solid cotton top</t>
  </si>
  <si>
    <t>https://www.myntra.com/tops/campus-sutra/campus-sutra-women-green-printed-high-low-pure-cotton-top/5561633/buy</t>
  </si>
  <si>
    <t>campus sutra women green printed high low pure cotton top</t>
  </si>
  <si>
    <t>https://www.myntra.com/tshirts/roadster/the-roadster-lifestyle-co-women-grey-solid-polo-collar-t-shirt/10970058/buy</t>
  </si>
  <si>
    <t>https://www.myntra.com/tops/besiva/besiva-women-black-solid-styled-back-bralette-top-with-tie-ups/12510322/buy</t>
  </si>
  <si>
    <t>besiva women black solid styled back bralette top with tie ups</t>
  </si>
  <si>
    <t>https://www.myntra.com/tops/roadster/roadster-women-maroon-printed-top-with-smoked-details/11934536/buy</t>
  </si>
  <si>
    <t>roadster women maroon printed top with smoked details</t>
  </si>
  <si>
    <t>https://www.myntra.com/tops/hm/hm-ribbed-vest-top/12082364/buy</t>
  </si>
  <si>
    <t>hm ribbed vest top</t>
  </si>
  <si>
    <t>https://www.myntra.com/shorts/quechua-by-decathlon/quechua-by-decathlon-men-beige-solid-regular-fit-regular-shorts/14397198/buy</t>
  </si>
  <si>
    <t>quechua by decathlon men beige solid regular fit regular shorts</t>
  </si>
  <si>
    <t>29, 31, 32, 34, 36, 38, 40, 42</t>
  </si>
  <si>
    <t>https://www.myntra.com/shorts/tom-burg/tom-burg-men-black-mid-rise-sports-shorts/14382924/buy</t>
  </si>
  <si>
    <t>tom burg men black mid rise sports shorts</t>
  </si>
  <si>
    <t>28, 32, 34, 36, 38</t>
  </si>
  <si>
    <t>https://www.myntra.com/trousers/roadster/roadster-men-brown-slim-fit-solid-chinos/12187610/buy</t>
  </si>
  <si>
    <t>https://www.myntra.com/track-pants/puma/puma-navy-zippered-jersey-track-pants/2317587/buy</t>
  </si>
  <si>
    <t>puma navy zippered jersey track pants</t>
  </si>
  <si>
    <t>https://www.myntra.com/track-pants/ether/ether-men-blue-slim-fit-solid-joggers-with-printed-detail/9889945/buy</t>
  </si>
  <si>
    <t>ether men blue slim fit solid joggers with printed detail</t>
  </si>
  <si>
    <t>https://www.myntra.com/shorts/harvard/harvard-men-grey-melange-solid-regular-fit-regular-shorts/13753382/buy</t>
  </si>
  <si>
    <t>harvard men grey melange solid regular fit regular shorts</t>
  </si>
  <si>
    <t>https://www.myntra.com/kurtas/anouk/anouk-men-navy-blue-polka-dot-printed-straight-kurta/12135028/buy</t>
  </si>
  <si>
    <t>anouk men navy blue polka dot printed straight kurta</t>
  </si>
  <si>
    <t>https://www.myntra.com/kurta-sets/benstoke/benstoke-men-yellow--white-solid-kurta-with-pyjamas/12408972/buy</t>
  </si>
  <si>
    <t>benstoke men yellow  white solid kurta with pyjamas</t>
  </si>
  <si>
    <t>https://www.myntra.com/kurtas/anouk/anouk-men-navy-blue--mustard-embroidered-straight-kurta/12135184/buy</t>
  </si>
  <si>
    <t>anouk men navy blue  mustard embroidered straight kurta</t>
  </si>
  <si>
    <t>https://www.myntra.com/lounge-pants/urban-scottish/urban-scottish-men-black--white-printed-lounge-pants/12748388/buy</t>
  </si>
  <si>
    <t>urban scottish men black  white printed lounge pants</t>
  </si>
  <si>
    <t>https://www.myntra.com/tshirts/sztori/sztori-plus-size-men-red-solid-polo-collar-t-shirt/10956706/buy</t>
  </si>
  <si>
    <t>https://www.myntra.com/tshirts/roadster/roadster-men-white--maroon-striped-polo-collar-pure-cotton-t-shirt/12504158/buy</t>
  </si>
  <si>
    <t>roadster men white  maroon striped polo collar pure cotton t shirt</t>
  </si>
  <si>
    <t>https://www.myntra.com/tshirts/roadster/roadster-men-navy-blue--mustard-yellow-striped-polo-collar-pure-cotton-t-shirt/12504614/buy</t>
  </si>
  <si>
    <t>roadster men navy blue  mustard yellow striped polo collar pure cotton t shirt</t>
  </si>
  <si>
    <t>https://www.myntra.com/tshirts/wrogn/wrogn-men-navy-blue--red-striped-round-neck-pure-cotton-t-shirt/10685654/buy</t>
  </si>
  <si>
    <t>wrogn men navy blue  red striped round neck pure cotton t shirt</t>
  </si>
  <si>
    <t>https://www.myntra.com/shirts/shaftesbury-london/shaftesbury-london-blue-standard-fit-formal-shirt/998934/buy</t>
  </si>
  <si>
    <t>shaftesbury london blue standard fit formal shirt</t>
  </si>
  <si>
    <t>https://www.myntra.com/sweatshirts/mast--harbour/mast--harbour-men-peach-coloured--grey-melange-colourblocked-cotton-hooded-sweatshirt/12147854/buy</t>
  </si>
  <si>
    <t>mast  harbour men peach coloured  grey melange colourblocked cotton hooded sweatshirt</t>
  </si>
  <si>
    <t>https://www.myntra.com/shirts/invictus/invictus-blue-slim-fit-casual-shirt/1038969/buy</t>
  </si>
  <si>
    <t>invictus blue slim fit casual shirt</t>
  </si>
  <si>
    <t>https://www.myntra.com/tshirts/invictus/invictus-men-blue-solid-polo-collar-pure-cotton-t-shirt/13313608/buy</t>
  </si>
  <si>
    <t>invictus men blue solid polo collar pure cotton t shirt</t>
  </si>
  <si>
    <t>https://www.myntra.com/tunics/vishudh/vishudh-women-white--grey-striped-tunic/13481978/buy</t>
  </si>
  <si>
    <t>vishudh women white  grey striped tunic</t>
  </si>
  <si>
    <t>https://www.myntra.com/kurtas/w/w-women-off-white--golden-printed-straight-kurta/11369610/buy</t>
  </si>
  <si>
    <t>w women off white  golden printed straight kurta</t>
  </si>
  <si>
    <t>https://www.myntra.com/sarees/vastranand/vastranand-multicoloured-bandhani-gotta-patti-bandhani-saree/14088722/buy</t>
  </si>
  <si>
    <t>vastranand multicoloured bandhani gotta patti bandhani saree</t>
  </si>
  <si>
    <t>https://www.myntra.com/leggings/go-colors/go-colors-women-navy-blue-solid-skinny-fit-shimmer-ankle-length-leggings/4891824/buy</t>
  </si>
  <si>
    <t>go colors women navy blue solid skinny fit shimmer ankle length leggings</t>
  </si>
  <si>
    <t>https://www.myntra.com/bra/floret/floret-white--beige-pack-of-3-solid-non-wired-t-shirt-bra-katrinawhite-skin-black40b/8259901/buy</t>
  </si>
  <si>
    <t>floret white  beige pack of 3 solid non wired t shirt bra katrinawhite skin black40b</t>
  </si>
  <si>
    <t>https://www.myntra.com/night-suits/i-like-me/i-like-me-women-navy-blue--peach-coloured-printed-night-suit/11014422/buy</t>
  </si>
  <si>
    <t>i like me women navy blue  peach coloured printed night suit</t>
  </si>
  <si>
    <t>https://www.myntra.com/lounge-pants/vimal-jonney/vimal-jonney-women-pack-of-2-lounge-pants/13859412/buy</t>
  </si>
  <si>
    <t>vimal jonney women pack of 2 lounge pants</t>
  </si>
  <si>
    <t>https://www.myntra.com/night-suits/drape-in-vogue/drape-in-vogue-women-grey-solid-night-suit/11316764/buy</t>
  </si>
  <si>
    <t>drape in vogue women grey solid night suit</t>
  </si>
  <si>
    <t>https://www.myntra.com/shapewear/clovia/clovia-pink-side-slit-saree-shapewear-sw0023p14/1939806/buy</t>
  </si>
  <si>
    <t>clovia pink side slit saree shapewear sw0023p14</t>
  </si>
  <si>
    <t>https://www.myntra.com/bra/secrett-curves/secrett-curves-pink-solid-underwired-lightly-padded-t-shirt-bra-fzvhmg/7743947/buy</t>
  </si>
  <si>
    <t>SECRETT CURVES</t>
  </si>
  <si>
    <t>secrett curves pink solid underwired lightly padded t shirt bra fzvhmg</t>
  </si>
  <si>
    <t>https://www.myntra.com/briefs/dressberry/dressberry-women-pack-of-3-pure-cotton-solid-hipster-briefs-db-solid-hip-new-014/14917660/buy</t>
  </si>
  <si>
    <t>dressberry women pack of 3 pure cotton solid hipster briefs db solid hip new 014</t>
  </si>
  <si>
    <t>https://www.myntra.com/kurtas/moda-rapido/moda-rapido-women-navy-blue-printed-straight-kurta/1605067/buy</t>
  </si>
  <si>
    <t>https://www.myntra.com/kurtas/herenow/herenow-women-black--white-geometric-embroidered-thread-work-kurta/13891942/buy</t>
  </si>
  <si>
    <t>herenow women black  white geometric embroidered thread work kurta</t>
  </si>
  <si>
    <t>https://www.myntra.com/sweatshirts/sztori/sztori-women-blue-solid-plus-size-hooded-sweatshirt-with-printed-detail/11881134/buy</t>
  </si>
  <si>
    <t>sztori women blue solid plus size hooded sweatshirt with printed detail</t>
  </si>
  <si>
    <t>https://www.myntra.com/kurta-sets/sangria/sangria-women-black--peach-coloured-cotton-embroidered-straight-kurta-with-dhoti-pants/12866240/buy</t>
  </si>
  <si>
    <t>sangria women black  peach coloured cotton embroidered straight kurta with dhoti pants</t>
  </si>
  <si>
    <t>https://www.myntra.com/kurtas/moda-rapido/moda-rapido-women-peach-coloured--golden-printed-anarkali-kurta/9388081/buy</t>
  </si>
  <si>
    <t>moda rapido women peach coloured  golden printed anarkali kurta</t>
  </si>
  <si>
    <t>https://www.myntra.com/tshirts/herenow/herenow-women-black-printed-pure-cotton-t-shirt/15313280/buy</t>
  </si>
  <si>
    <t>herenow women black printed pure cotton t shirt</t>
  </si>
  <si>
    <t>https://www.myntra.com/track-pants/hubberholme/hubberholme-women-navy-blue-slim-fit-solid-side-taping-joggers/12338422/buy</t>
  </si>
  <si>
    <t>hubberholme women navy blue slim fit solid side taping joggers</t>
  </si>
  <si>
    <t>https://www.myntra.com/sweatshirts/roadster/roadster-women-blue-solid-hooded-sweatshirt/11991250/buy</t>
  </si>
  <si>
    <t>https://www.myntra.com/tops/tokyo-talkies/tokyo-talkies-women-burgundy-solid-cinched-waist-top/13401784/buy</t>
  </si>
  <si>
    <t>tokyo talkies women burgundy solid cinched waist top</t>
  </si>
  <si>
    <t>https://www.myntra.com/dresses/chemistry/chemistry-women-black-polka-dots-printed-t-shirt-dress/10867840/buy</t>
  </si>
  <si>
    <t>chemistry women black polka dots printed t shirt dress</t>
  </si>
  <si>
    <t>https://www.myntra.com/track-pants/hubberholme/hubberholme-women-black-slim-fit-solid-cropped-joggers/12338398/buy</t>
  </si>
  <si>
    <t>https://www.myntra.com/tshirts/dressberry/dressberry-women-pack-of-2-t-shirts/17477498/buy</t>
  </si>
  <si>
    <t>https://www.myntra.com/sweaters/roadster/roadster-women-peach-coloured-solid-pullover/5447320/buy</t>
  </si>
  <si>
    <t>https://www.myntra.com/dresses/gerua/gerua-women-black-embroidered-detail-maxi-dress/12100282/buy</t>
  </si>
  <si>
    <t>gerua women black embroidered detail maxi dress</t>
  </si>
  <si>
    <t>https://www.myntra.com/jeans/tokyo-talkies/tokyo-talkies-women-black-slim-fit-mid-rise-clean-look-jeans/12261686/buy</t>
  </si>
  <si>
    <t>tokyo talkies women black slim fit mid rise clean look jeans</t>
  </si>
  <si>
    <t>https://www.myntra.com/jeans/roadster/the-roadster-lifestyle-co-women-black-boyfriend-fit-mid-rise-clean-look-stretchable-jeans/11132260/buy</t>
  </si>
  <si>
    <t>the roadster lifestyle co women black boyfriend fit mid rise clean look stretchable jeans</t>
  </si>
  <si>
    <t>https://www.myntra.com/dresses/stylestone/stylestone-women-blue-denim-shirt-dress/10702358/buy</t>
  </si>
  <si>
    <t>stylestone women blue denim shirt dress</t>
  </si>
  <si>
    <t>https://www.myntra.com/jeans/levis/levis-women-black-710-super-skinny-fit-mid-rise-clean-look-stretchable-jeans/11184416/buy</t>
  </si>
  <si>
    <t>levis women black 710 super skinny fit mid rise clean look stretchable jeans</t>
  </si>
  <si>
    <t>https://www.myntra.com/tshirts/roadster/roadster-women-mustard-pure-cotton-solid-v-neck-t-shirt/13573432/buy</t>
  </si>
  <si>
    <t>roadster women mustard pure cotton solid v neck t shirt</t>
  </si>
  <si>
    <t>https://www.myntra.com/track-pants/wrogn/wrogn-men-charcoal-grey-slim-fit-solid-joggers/10188149/buy</t>
  </si>
  <si>
    <t>https://www.myntra.com/jeans/kook-n-keech/kook-n-keech-men-blue-tapered-fit-mid-rise-clean-look-stretchable-jeans/13327464/buy</t>
  </si>
  <si>
    <t>kook n keech men blue tapered fit mid rise clean look stretchable jeans</t>
  </si>
  <si>
    <t>https://www.myntra.com/track-pants/herenow/herenow-men-charcoal-grey-solid-regular-fit-joggers-with-side-stripe-detail/12473150/buy</t>
  </si>
  <si>
    <t>herenow men charcoal grey solid regular fit joggers with side stripe detail</t>
  </si>
  <si>
    <t>https://www.myntra.com/track-pants/harvard/harvard-men-grey-solid-joggers/10841058/buy</t>
  </si>
  <si>
    <t>harvard men grey solid joggers</t>
  </si>
  <si>
    <t>https://www.myntra.com/shorts/harvard/harvard-men-khaki-printed-regular-fit-chino-shorts/1874585/buy</t>
  </si>
  <si>
    <t>harvard men khaki printed regular fit chino shorts</t>
  </si>
  <si>
    <t>https://www.myntra.com/track-pants/herenow/herenow-men-grey-solid-straight-fit-joggers/5395394/buy</t>
  </si>
  <si>
    <t>herenow men grey solid straight fit joggers</t>
  </si>
  <si>
    <t>https://www.myntra.com/kurtas/anouk/anouk-men-mustard-yellow-solid-pleated-straight-kurta/11200666/buy</t>
  </si>
  <si>
    <t>anouk men mustard yellow solid pleated straight kurta</t>
  </si>
  <si>
    <t>https://www.myntra.com/lounge-tshirts/us-polo-assn/us-polo-assn-men-navy-blue--white-printed-round-neck-athleisure-t-shirt/9168387/buy</t>
  </si>
  <si>
    <t>us polo assn men navy blue  white printed round neck athleisure t shirt</t>
  </si>
  <si>
    <t>https://www.myntra.com/briefs/one8-by-virat-kohli/one8-by-virat-kohli-men-pack-of-2-blue-solid-briefs/10794434/buy</t>
  </si>
  <si>
    <t>one8 by virat kohli men pack of 2 blue solid briefs</t>
  </si>
  <si>
    <t>https://www.myntra.com/trunk/roadster/roadster-men-pack-of-3-trunks-rdst-trn4-3pp-am/11572122/buy</t>
  </si>
  <si>
    <t>roadster men pack of 3 trunks rdst trn4 3pp am</t>
  </si>
  <si>
    <t>https://www.myntra.com/boxers/levis/levis-men-pack-of-2-pure-cotton-checked-boxers/18028870/buy</t>
  </si>
  <si>
    <t>https://www.myntra.com/tshirts/sztori/sztori-plus-size-men-white--red-printed-polo-collar-t-shirt/10956716/buy</t>
  </si>
  <si>
    <t>sztori plus size men white  red printed polo collar t shirt</t>
  </si>
  <si>
    <t>https://www.myntra.com/jackets/quechua-by-decathlon/quechua-by-decathlon-men-blue-colourblocked-waterproof-snow-hiking-jacket-sh100-x-warm/12941920/buy</t>
  </si>
  <si>
    <t>quechua by decathlon men blue colourblocked waterproof snow hiking jacket sh100 x warm</t>
  </si>
  <si>
    <t>https://www.myntra.com/tshirts/austin-wood/austin-wood-men-grey-striped-polo-collar-t-shirt/11096468/buy</t>
  </si>
  <si>
    <t>austin wood men grey striped polo collar t shirt</t>
  </si>
  <si>
    <t>https://www.myntra.com/shirts/roadster/the-roadster-lifestyle-co-men-navy-blue-regular-fit-solid-casual-shirt/13663418/buy</t>
  </si>
  <si>
    <t>the roadster lifestyle co men navy blue regular fit solid casual shirt</t>
  </si>
  <si>
    <t>https://www.myntra.com/jackets/roadster/roadster-men-blue-solid-denim-jacket/12288770/buy</t>
  </si>
  <si>
    <t>https://www.myntra.com/kurtas/herenow/herenow-women-magenta-self-striped-pure-cotton-straight-kurta/14431012/buy</t>
  </si>
  <si>
    <t>herenow women magenta self striped pure cotton straight kurta</t>
  </si>
  <si>
    <t>https://www.myntra.com/kurtas/vishudh/vishudh-women-navy-blue--off-white-striped-straight-kurta/13081834/buy</t>
  </si>
  <si>
    <t>https://www.myntra.com/sarees/kalini/kalini-cream-coloured--green-ethnic-motifs-art-silk-fusion-saree/14975354/buy</t>
  </si>
  <si>
    <t>kalini cream coloured  green ethnic motifs art silk fusion saree</t>
  </si>
  <si>
    <t>https://www.myntra.com/kurtis/kipek/kipek-women-grey-embroidered-pure-cotton-anarkali-kurti/12670740/buy</t>
  </si>
  <si>
    <t>kipek women grey embroidered pure cotton anarkali kurti</t>
  </si>
  <si>
    <t>https://www.myntra.com/kurtas/herenow/herenow-women-off-white-floral-embroidery-straight-kurta/4914153/buy</t>
  </si>
  <si>
    <t>herenow women off white floral embroidery straight kurta</t>
  </si>
  <si>
    <t>https://www.myntra.com/kurta-sets/sangria/sangria-women-red--white-yoke-design-kurta-with-trousers/8349003/buy</t>
  </si>
  <si>
    <t>sangria women red  white yoke design kurta with trousers</t>
  </si>
  <si>
    <t>https://www.myntra.com/kurtas/varanga/varanga-women-red-bandhani-printed-gotta-patti-kurta/15646472/buy</t>
  </si>
  <si>
    <t>varanga women red bandhani printed gotta patti kurta</t>
  </si>
  <si>
    <t>https://www.myntra.com/kurta-sets/bhama-couture/bhama-couture-women-mustard-yellow--coral-pink-floral-print-kurta-with-palazzos/12151846/buy</t>
  </si>
  <si>
    <t>bhama couture women mustard yellow  coral pink floral print kurta with palazzos</t>
  </si>
  <si>
    <t>https://www.myntra.com/kurtis/herenow/herenow-white--red-ethnic-motifs-print-flared-sleeves-pure-cotton-kurti/15887042/buy</t>
  </si>
  <si>
    <t>herenow white  red ethnic motifs print flared sleeves pure cotton kurti</t>
  </si>
  <si>
    <t>https://www.myntra.com/bra/dressberry/dressberry-pack-of-2-solid-non-wired-lightly-padded-everyday-bra-db-g524-010/12460952/buy</t>
  </si>
  <si>
    <t>dressberry pack of 2 solid non wired lightly padded everyday bra db g524 010</t>
  </si>
  <si>
    <t>https://www.myntra.com/bra/dressberry/dressberry-women-pack-of-2-solid-underwired-lightly-padded-everyday-bras-db-pm-nwp-040/13840098/buy</t>
  </si>
  <si>
    <t>dressberry women pack of 2 solid underwired lightly padded everyday bras db pm nwp 040</t>
  </si>
  <si>
    <t>https://www.myntra.com/bra/zivame/zivame-women-orange-solid-non-padded-wireless-everyday-bra-zi1882coreornge/13130404/buy</t>
  </si>
  <si>
    <t>zivame women orange solid non padded wireless everyday bra zi1882coreornge</t>
  </si>
  <si>
    <t>https://www.myntra.com/briefs/softrose/softrose-women-pack-of-3-boyshorts-sh7004brrrb/782801/buy</t>
  </si>
  <si>
    <t>softrose women pack of 3 boyshorts sh7004brrrb</t>
  </si>
  <si>
    <t>https://www.myntra.com/bra/amante/amante-blue-solid-non-wired-non-padded-bra10421/637861/buy</t>
  </si>
  <si>
    <t>amante blue solid non wired non padded bra10421</t>
  </si>
  <si>
    <t>https://www.myntra.com/briefs/triumph/triumph-stretty-124-hipster-independent-everyday-lace-brief---pack-of-2/11725366/buy</t>
  </si>
  <si>
    <t>triumph stretty 124 hipster independent everyday lace brief   pack of 2</t>
  </si>
  <si>
    <t>https://www.myntra.com/bra/enamor/enamor-peach-non-wired-non-padded-full-coverage-everyday-minimizer-bra-a112-/12837920/buy</t>
  </si>
  <si>
    <t xml:space="preserve">enamor peach non wired non padded full coverage everyday minimizer bra a112 </t>
  </si>
  <si>
    <t>https://www.myntra.com/briefs/dressberry/dressberry-women-pack-of-3-hipster-briefs-db-solid-hip-new-007/14917726/buy</t>
  </si>
  <si>
    <t>dressberry women pack of 3 hipster briefs db solid hip new 007</t>
  </si>
  <si>
    <t>https://www.myntra.com/palazzos/herenow/herenow-women-white-solid-straight-palazzos/13740124/buy</t>
  </si>
  <si>
    <t>herenow women white solid straight palazzos</t>
  </si>
  <si>
    <t>https://www.myntra.com/dresses/sangria/sangria-women-navy-blue--white-cotton-printed-a-line-dress/13249486/buy</t>
  </si>
  <si>
    <t>sangria women navy blue  white cotton printed a line dress</t>
  </si>
  <si>
    <t>https://www.myntra.com/jackets/herenow/herenow-women-navy-solid-bomber/6789119/buy</t>
  </si>
  <si>
    <t>herenow women navy solid bomber</t>
  </si>
  <si>
    <t>https://www.myntra.com/tshirts/herenow/herenow-women-white-typography-printed-pure-cotton-t-shirt/15313302/buy</t>
  </si>
  <si>
    <t>herenow women white typography printed pure cotton t shirt</t>
  </si>
  <si>
    <t>https://www.myntra.com/tshirts/herenow/herenow-women-pink--black-typography-printed-pure-cotton-t-shirt/15313298/buy</t>
  </si>
  <si>
    <t>https://www.myntra.com/track-pants/harvard/harvard-women-black-straight-fit-solid-joggers-with-printed-detail/11109742/buy</t>
  </si>
  <si>
    <t>harvard women black straight fit solid joggers with printed detail</t>
  </si>
  <si>
    <t>https://www.myntra.com/bra/nike/nike-women-black-alpha-solid-sports-bra-aj0844/7446718/buy</t>
  </si>
  <si>
    <t>nike women black alpha solid sports bra aj0844</t>
  </si>
  <si>
    <t>36A, 36D, 38A, 38D, 32D, 32C, 34D, 30A</t>
  </si>
  <si>
    <t>https://www.myntra.com/shrug/rare/rare-maroon--black-striped-open-front-shrug/6518297/buy</t>
  </si>
  <si>
    <t>rare maroon  black striped open front shrug</t>
  </si>
  <si>
    <t>https://www.myntra.com/shirts/tokyo-talkies/tokyo-talkies-women-pink-regular-fit-solid-casual-shirt/13387698/buy</t>
  </si>
  <si>
    <t>tokyo talkies women pink regular fit solid casual shirt</t>
  </si>
  <si>
    <t>https://www.myntra.com/tops/dressberry/dressberry-women-deep-burgundy-geometric-noughties-spaghetti-top/13348038/buy</t>
  </si>
  <si>
    <t>dressberry women deep burgundy geometric noughties spaghetti top</t>
  </si>
  <si>
    <t>https://www.myntra.com/jumpsuit/jompers/jompers-women-red--off-white-striped-basic-jumpsuit/11526250/buy</t>
  </si>
  <si>
    <t>jompers women red  off white striped basic jumpsuit</t>
  </si>
  <si>
    <t>https://www.myntra.com/tshirts/mast--harbour/mast--harbour-women-pack-of-2-pure-cotton-tshirts/17523444/buy</t>
  </si>
  <si>
    <t>https://www.myntra.com/tops/street-9/street-9-women-burgundy-satin-embellished-top/7772488/buy</t>
  </si>
  <si>
    <t>street 9 women burgundy satin embellished top</t>
  </si>
  <si>
    <t>https://www.myntra.com/skirts/purple-feather/purple-feather-navy-blue-denim-high-waist-stretchable-skirt/11651860/buy</t>
  </si>
  <si>
    <t>purple feather navy blue denim high waist stretchable skirt</t>
  </si>
  <si>
    <t>https://www.myntra.com/sweatshirts/kook-n-keech-disney/kook-n-keech-disney-women-navy-printed-sequined-sweatshirt/6838438/buy</t>
  </si>
  <si>
    <t>kook n keech disney women navy printed sequined sweatshirt</t>
  </si>
  <si>
    <t>https://www.myntra.com/dresses/kassually/kassually-women-navy-blue-floral-printed-ruffle-trim-fit-and-flare-dress/11512794/buy</t>
  </si>
  <si>
    <t>kassually women navy blue floral printed ruffle trim fit and flare dress</t>
  </si>
  <si>
    <t>https://www.myntra.com/jeans/roadster/roadster-women-blue-bootcut-mid-rise-clean-look-stretchable-jeans/11531804/buy</t>
  </si>
  <si>
    <t>https://www.myntra.com/jeans/miss-chase/miss-chase-women-white-skinny-fit-high-rise-clean-look-stretchable-jeans/10831730/buy</t>
  </si>
  <si>
    <t>https://www.myntra.com/tops/sassafras/sassafras-women-mustard-yellow-solid-cropped-twisted-knot-top/12221956/buy</t>
  </si>
  <si>
    <t>sassafras women mustard yellow solid cropped twisted knot top</t>
  </si>
  <si>
    <t>https://www.myntra.com/shirts/chemistry/chemistry-women-rust-orange-regular-fit-solid-casual-shirt/13186706/buy</t>
  </si>
  <si>
    <t>chemistry women rust orange regular fit solid casual shirt</t>
  </si>
  <si>
    <t>https://www.myntra.com/leggings/bitterlime/bitterlime-pack-of-2-leggings/383106/buy</t>
  </si>
  <si>
    <t>https://www.myntra.com/shorts/jockey/jockey-men-black-sport-performance-shorts-sp26/9867919/buy</t>
  </si>
  <si>
    <t>jockey men black sport performance shorts sp26</t>
  </si>
  <si>
    <t>https://www.myntra.com/track-pants/maniac/maniac-men--black-cotton-cargo-jogger/14988686/buy</t>
  </si>
  <si>
    <t>maniac men  black cotton cargo jogger</t>
  </si>
  <si>
    <t>https://www.myntra.com/jeans/roadster/the-roadster-lifestyle-co-men-blue-skinny-fit-mid-rise-clean-look-stretchable-jeans/10764104/buy</t>
  </si>
  <si>
    <t>https://www.myntra.com/shorts/mast--harbour/mast--harbour-men-blue-washed-regular-fit-denim-shorts/14012512/buy</t>
  </si>
  <si>
    <t>https://www.myntra.com/track-pants/herenow/herenow-men-charcoal-grey--black-colourblocked-straight-fit-joggers/11154624/buy</t>
  </si>
  <si>
    <t>herenow men charcoal grey  black colourblocked straight fit joggers</t>
  </si>
  <si>
    <t>https://www.myntra.com/track-pants/locomotive/locomotive-men-black-solid-slim-fit-track-pants/14353544/buy</t>
  </si>
  <si>
    <t>https://www.myntra.com/briefs/levis/levis-men-pack-of-2-navy-blue-solid-basic-briefs-002-a-brief/12142382/buy</t>
  </si>
  <si>
    <t>levis men pack of 2 navy blue solid basic briefs 002 a brief</t>
  </si>
  <si>
    <t>https://www.myntra.com/boxers/levis/levis-men-pack-of-2-pure-cotton-checked-boxers/18028796/buy</t>
  </si>
  <si>
    <t>https://www.myntra.com/trunk/levis/levis-men-pack-of-2-solid-pure-cotton--trunks-001-boxer-brief/12032634/buy</t>
  </si>
  <si>
    <t>https://www.myntra.com/shirts/highlander/highlander-men-mustard-yellow-slim-fit-solid-casual-shirt/12086042/buy</t>
  </si>
  <si>
    <t>https://www.myntra.com/tshirts/locomotive/locomotive-men-red--black-colourblocked-polo-collar-t-shirt/10285755/buy</t>
  </si>
  <si>
    <t>locomotive men red  black colourblocked polo collar t shirt</t>
  </si>
  <si>
    <t>https://www.myntra.com/shirts/highlander/highlander-men-red--beige-slim-fit-checked-casual-shirt/12972324/buy</t>
  </si>
  <si>
    <t>highlander men red  beige slim fit checked casual shirt</t>
  </si>
  <si>
    <t>https://www.myntra.com/kurtas/anouk/anouk-men-blue-printed-straight-kurta/11197780/buy</t>
  </si>
  <si>
    <t>anouk men blue printed straight kurta</t>
  </si>
  <si>
    <t>https://www.myntra.com/tshirts/us-polo-assn/us-polo-assn-men-white-colourblocked-polo-collar-pure-cotton-t-shirt/11359600/buy</t>
  </si>
  <si>
    <t>us polo assn men white colourblocked polo collar pure cotton t shirt</t>
  </si>
  <si>
    <t>https://www.myntra.com/shirts/moda-rapido/moda-rapido-men-olive-green-slim-fit-solid-applique-casual-shirt/11424076/buy</t>
  </si>
  <si>
    <t>moda rapido men olive green slim fit solid applique casual shirt</t>
  </si>
  <si>
    <t>https://www.myntra.com/jackets/wrogn/wrogn-men-black-solid-slim-fit-denim-jacket/10187157/buy</t>
  </si>
  <si>
    <t>wrogn men black solid slim fit denim jacket</t>
  </si>
  <si>
    <t>https://www.myntra.com/jackets/flying-machine/flying-machine-men-maroon-solid-lightweight-quilted-jacket-with-applique/12827880/buy</t>
  </si>
  <si>
    <t>flying machine men maroon solid lightweight quilted jacket with applique</t>
  </si>
  <si>
    <t>https://www.myntra.com/shirts/roadster/the-roadster-lifestyle-co-men-burgundy--grey-regular-fit-checked-casual-shirt/10944986/buy</t>
  </si>
  <si>
    <t>the roadster lifestyle co men burgundy  grey regular fit checked casual shirt</t>
  </si>
  <si>
    <t>https://www.myntra.com/tshirts/ether/ether-men-blue-solid-round-neck-pure-cotton-t-shirt/11752070/buy</t>
  </si>
  <si>
    <t>ether men blue solid round neck pure cotton t shirt</t>
  </si>
  <si>
    <t>https://www.myntra.com/kurtas/ahika/ahika-women-blue-ethnic-motifs-printed-chikankari-kurta/16093340/buy</t>
  </si>
  <si>
    <t>ahika women blue ethnic motifs printed chikankari kurta</t>
  </si>
  <si>
    <t>https://www.myntra.com/skirts/varanga/varanga-blue--red-printed-tiered-skirt-with-pom-pom-detailing/11462060/buy</t>
  </si>
  <si>
    <t>varanga blue  red printed tiered skirt with pom pom detailing</t>
  </si>
  <si>
    <t>https://www.myntra.com/dresses/vishudh/vishudh-women-yellow-printed-maxi-dress/11862432/buy</t>
  </si>
  <si>
    <t>vishudh women yellow printed maxi dress</t>
  </si>
  <si>
    <t>https://www.myntra.com/sarees/ishin/ishin-pink--beige-georgette-printed-saree/1259492/buy</t>
  </si>
  <si>
    <t>ishin pink  beige georgette printed saree</t>
  </si>
  <si>
    <t>https://www.myntra.com/night-suits/smarty-pants/smarty-pants-women-pink-polka-dots-printed-night-suit/15190428/buy</t>
  </si>
  <si>
    <t>smarty pants women pink polka dots printed night suit</t>
  </si>
  <si>
    <t>https://www.myntra.com/night-suits/herenow/herenow-women-maroon-printed-night-suit/12524892/buy</t>
  </si>
  <si>
    <t>herenow women maroon printed night suit</t>
  </si>
  <si>
    <t>https://www.myntra.com/briefs/dollar/dollar-women-pack-of-7-assorted-hipster-briefs-mlhpt-01s-po7-asst/12956000/buy</t>
  </si>
  <si>
    <t>dollar women pack of 7 assorted hipster briefs mlhpt 01s po7 asst</t>
  </si>
  <si>
    <t>https://www.myntra.com/bra/zivame/zivame-pink-full-coverage-underwired-lightly-padded-t-shirt-bra-zi1101corebpink-pink/14668078/buy</t>
  </si>
  <si>
    <t>zivame pink full coverage underwired lightly padded t shirt bra zi1101corebpink pink</t>
  </si>
  <si>
    <t>https://www.myntra.com/lounge-shorts/enamor/enamor-women-cream-coloured--black-printed-relaxed-fit-lounge-shorts/13370454/buy</t>
  </si>
  <si>
    <t>enamor women cream coloured  black printed relaxed fit lounge shorts</t>
  </si>
  <si>
    <t>https://www.myntra.com/night-suits/slumber-jill/slumber-jill-women-peach-coloured--navy-blue-printed-night-suit/10563416/buy</t>
  </si>
  <si>
    <t>slumber jill women peach coloured  navy blue printed night suit</t>
  </si>
  <si>
    <t>https://www.myntra.com/bra/floret/floret-pack-of-2-solid-non-wired-non-padded-minimizer-bras-t3033/11169978/buy</t>
  </si>
  <si>
    <t>https://www.myntra.com/kurta-sets/sangria/sangria-women-burgundy--mustard-yellow-abstract-print-cotton-kurta-with-trousers/12866156/buy</t>
  </si>
  <si>
    <t>sangria women burgundy  mustard yellow abstract print cotton kurta with trousers</t>
  </si>
  <si>
    <t>https://www.myntra.com/sweatshirts/herenow/herenow-women-red--green-pure-cotton-solid-hooded-reversible-sweatshirt/12196820/buy</t>
  </si>
  <si>
    <t>herenow women red  green pure cotton solid hooded reversible sweatshirt</t>
  </si>
  <si>
    <t>https://www.myntra.com/tshirts/herenow/herenow-women-pink--black-typography-printed-pure-cotton-t-shirt/14015170/buy</t>
  </si>
  <si>
    <t>https://www.myntra.com/dresses/pluss/pluss-women-black-embellished-maxi-dress/2468592/buy</t>
  </si>
  <si>
    <t>pluss women black embellished maxi dress</t>
  </si>
  <si>
    <t>https://www.myntra.com/tops/sassafras/sassafras-blue--brown-tie-and-dye-printed-layered-regular-top/13843044/buy</t>
  </si>
  <si>
    <t>sassafras blue  brown tie and dye printed layered regular top</t>
  </si>
  <si>
    <t>https://www.myntra.com/tops/roadster/roadster-burgundy-striped-gathered-fitted-top/14935572/buy</t>
  </si>
  <si>
    <t>roadster burgundy striped gathered fitted top</t>
  </si>
  <si>
    <t>https://www.myntra.com/skirts/mast--harbour/mast--harbour-blue-denim-skirt/2383154/buy</t>
  </si>
  <si>
    <t>https://www.myntra.com/shrug/purys/purys-pink-printed-open-front-shrug/8162255/buy</t>
  </si>
  <si>
    <t>purys pink printed open front shrug</t>
  </si>
  <si>
    <t>https://www.myntra.com/tops/bhama-couture/bhama-couture-women-off-white-embroidered-longline-top/11625556/buy</t>
  </si>
  <si>
    <t>bhama couture women off white embroidered longline top</t>
  </si>
  <si>
    <t>https://www.myntra.com/sweatshirts/all-about-you/all-about-you-women-rust-brown-self-design-embellished-sweatshirt/12259084/buy</t>
  </si>
  <si>
    <t>all about you women rust brown self design embellished sweatshirt</t>
  </si>
  <si>
    <t>https://www.myntra.com/dungarees/roadster/roadster-women-blue-skinny-fit-washed-light-fade-denim-dungarees/11119908/buy</t>
  </si>
  <si>
    <t>roadster women blue skinny fit washed light fade denim dungarees</t>
  </si>
  <si>
    <t>https://www.myntra.com/tshirts/roadster/the-roadster-lifestyle-co-women-black--grey-melange-colourblocked-round-neck-pure-cotton-t-shirt/10301107/buy</t>
  </si>
  <si>
    <t>the roadster lifestyle co women black  grey melange colourblocked round neck pure cotton t shirt</t>
  </si>
  <si>
    <t>https://www.myntra.com/tshirts/mast--harbour/mast--harbour-women-lavender-printed-high-neck-crop-t-shirt/12204854/buy</t>
  </si>
  <si>
    <t>mast  harbour women lavender printed high neck crop t shirt</t>
  </si>
  <si>
    <t>https://www.myntra.com/tops/all-about-you/all-about-you-women-green-embroidered-pure-cotton-top/13204946/buy</t>
  </si>
  <si>
    <t>all about you women green embroidered pure cotton top</t>
  </si>
  <si>
    <t>https://www.myntra.com/leggings/rangmanch-by-pantaloons/rangmanch-by-pantaloons-women-blue-solid-ankle-length-leggings/9374443/buy</t>
  </si>
  <si>
    <t>rangmanch by pantaloons women blue solid ankle length leggings</t>
  </si>
  <si>
    <t>https://www.myntra.com/tshirts/hm/hm-women-black-oversized-pure-cotton-t-shirt/13503996/buy</t>
  </si>
  <si>
    <t>hm women black oversized pure cotton t shirt</t>
  </si>
  <si>
    <t>https://www.myntra.com/shorts/roadster/roadster-men-navy-blue-washed-regular-fit-denim-shorts/11928110/buy</t>
  </si>
  <si>
    <t>roadster men navy blue washed regular fit denim shorts</t>
  </si>
  <si>
    <t>https://www.myntra.com/shorts/roadster/roadster-men-white-solid-regular-fit-shorts/13817974/buy</t>
  </si>
  <si>
    <t>roadster men white solid regular fit shorts</t>
  </si>
  <si>
    <t>https://www.myntra.com/jeans/roadster/roadster-men-blue-slim-tapered-fit-mid-rise-clean-look-stretchable-jeans/11631158/buy</t>
  </si>
  <si>
    <t>https://www.myntra.com/jeans/wrogn/wrogn-men-grey-slim-fit-mid-rise-clean-look-jeans/12220066/buy</t>
  </si>
  <si>
    <t>https://www.myntra.com/trousers/roadster/roadster-men-navy-blue-regular-fit-solid-joggers/11350618/buy</t>
  </si>
  <si>
    <t>roadster men navy blue regular fit solid joggers</t>
  </si>
  <si>
    <t>https://www.myntra.com/jeans/mast--harbour/mast--harbour-men-navy-blue-slim-tapered-fit-mid-rise-clean-look-stretchable-jeans/11283772/buy</t>
  </si>
  <si>
    <t>https://www.myntra.com/trousers/blackberrys/blackberrys-men-beige-trousers/11898666/buy</t>
  </si>
  <si>
    <t>Blackberrys</t>
  </si>
  <si>
    <t>blackberrys men beige trousers</t>
  </si>
  <si>
    <t>https://www.myntra.com/trousers/highlander/highlander-men-olive-green-slim-fit-cotton-jogger-trousers/16058648/buy</t>
  </si>
  <si>
    <t>highlander men olive green slim fit cotton jogger trousers</t>
  </si>
  <si>
    <t>https://www.myntra.com/trousers/ivoc/ivoc-men-khaki-brown-slim-fit-solid-joggers/12356382/buy</t>
  </si>
  <si>
    <t>ivoc men khaki brown slim fit solid joggers</t>
  </si>
  <si>
    <t>https://www.myntra.com/jeans/highlander/highlander-men-grey-tapered-fit-mid-rise-mildly-distressed-jeans/13815380/buy</t>
  </si>
  <si>
    <t>highlander men grey tapered fit mid rise mildly distressed jeans</t>
  </si>
  <si>
    <t>https://www.myntra.com/jeans/highlander/highlander-men-black-solid-slim-fit-jeans/10493346/buy</t>
  </si>
  <si>
    <t>highlander men black solid slim fit jeans</t>
  </si>
  <si>
    <t>https://www.myntra.com/track-pants/mast--harbour/mast--harbour-men-blue-solid-joggers/12311936/buy</t>
  </si>
  <si>
    <t>https://www.myntra.com/shorts/roadster/the-roadster-lifestyle-co-men-blue-solid-slim-fit-denim-shorts/13032102/buy</t>
  </si>
  <si>
    <t>the roadster lifestyle co men blue solid slim fit denim shorts</t>
  </si>
  <si>
    <t>https://www.myntra.com/track-pants/ether/ether-men-teal-green-slim-fit-solid-joggers-with-side-stripe-detail/9889883/buy</t>
  </si>
  <si>
    <t>ether men teal green slim fit solid joggers with side stripe detail</t>
  </si>
  <si>
    <t>https://www.myntra.com/kurta-sets/sojanya/sojanya-men-blue--off-white-solid-kurta-with-churidar/5793926/buy</t>
  </si>
  <si>
    <t>sojanya men blue  off white solid kurta with churidar</t>
  </si>
  <si>
    <t>https://www.myntra.com/innerwear-vests/dollar-bigboss/dollar-bigboss-pack-of-3-black-innerwear-vests/1763998/buy</t>
  </si>
  <si>
    <t>dollar bigboss pack of 3 black innerwear vests</t>
  </si>
  <si>
    <t>https://www.myntra.com/socks/invictus/invictus-men-set-of-3-patterned-above-ankle-length-socks/1575040/buy</t>
  </si>
  <si>
    <t>https://www.myntra.com/boxers/ivoc/ivoc-men-pack-of-4-yellow--blue-printed-pure-cotton-boxers/15265888/buy</t>
  </si>
  <si>
    <t>ivoc men pack of 4 yellow  blue printed pure cotton boxers</t>
  </si>
  <si>
    <t>L, XXL, M, XL</t>
  </si>
  <si>
    <t>https://www.myntra.com/boxers/urban-scottish/urban-scottish-men-pack-of-2-printed-cotton-boxers-usbx1920/11199098/buy</t>
  </si>
  <si>
    <t>urban scottish men pack of 2 printed cotton boxers usbx1920</t>
  </si>
  <si>
    <t>https://www.myntra.com/innerwear-vests/dollar-bigboss/dollar-bigboss-pack-of-6-innerwear-vests/1763997/buy</t>
  </si>
  <si>
    <t>dollar bigboss pack of 6 innerwear vests</t>
  </si>
  <si>
    <t>https://www.myntra.com/innerwear-vests/us-polo-assn/us-polo-assn-men-pack-of-2-white-solid-innerwear-vests-i642-001-p2/9168515/buy</t>
  </si>
  <si>
    <t>https://www.myntra.com/briefs/jockey/jockey-men-blue-striped-briefs-fp26-0105/11459962/buy</t>
  </si>
  <si>
    <t>jockey men blue striped briefs fp26 0105</t>
  </si>
  <si>
    <t>https://www.myntra.com/tshirts/sztori/sztori-plus-size-men-charcoal-grey-solid-polo-collar-t-shirt/9656425/buy</t>
  </si>
  <si>
    <t>sztori plus size men charcoal grey solid polo collar t shirt</t>
  </si>
  <si>
    <t>https://www.myntra.com/jackets/hrx-by-hrithik-roshan/hrx-by-hrithik-roshan-men-anthra-melange-solid-rapid-dry-running-jacket/11953128/buy</t>
  </si>
  <si>
    <t>hrx by hrithik roshan men anthra melange solid rapid dry running jacket</t>
  </si>
  <si>
    <t>https://www.myntra.com/shirts/jainish/jainish-men-red-classic-slim-fit-solid-formal-shirt/10683668/buy</t>
  </si>
  <si>
    <t>jainish men red classic slim fit solid formal shirt</t>
  </si>
  <si>
    <t>https://www.myntra.com/shirts/roadster/roadster-men-peach-coloured-regular-fit-solid-casual-sustainable-shirt/12442688/buy</t>
  </si>
  <si>
    <t>roadster men peach coloured regular fit solid casual sustainable shirt</t>
  </si>
  <si>
    <t>https://www.myntra.com/shirts/roadster/roadster-men-maroon--navy-blue-regular-fit-checked-sustainable-casual-shirt/11958288/buy</t>
  </si>
  <si>
    <t>https://www.myntra.com/tshirts/the-bear-house/the-bear-house-men-olive-green--black-slim-fit-camouflage-printed-round-neck-pure-cotton-t-shirt/11275786/buy</t>
  </si>
  <si>
    <t>the bear house men olive green  black slim fit camouflage printed round neck pure cotton t shirt</t>
  </si>
  <si>
    <t>https://www.myntra.com/jackets/mast--harbour/mast--harbour-men-navy-blue-solid-lightweight-bomber-jacket/9298079/buy</t>
  </si>
  <si>
    <t>mast  harbour men navy blue solid lightweight bomber jacket</t>
  </si>
  <si>
    <t>https://www.myntra.com/tshirts/herenow/herenow-men-charcoal-grey--mustard-yellow-colourblocked-round-neck-t-shirt/12787232/buy</t>
  </si>
  <si>
    <t>herenow men charcoal grey  mustard yellow colourblocked round neck t shirt</t>
  </si>
  <si>
    <t>https://www.myntra.com/tshirts/invictus/invictus-men-maroon-solid-pure-cotton-henley-neck-pure-cotton-t-shirt/12882158/buy</t>
  </si>
  <si>
    <t>invictus men maroon solid pure cotton henley neck pure cotton t shirt</t>
  </si>
  <si>
    <t>https://www.myntra.com/kurta-sets/sangria/sangria-women-teal-green--off-white-cotton-solid-high-low-kurta-with-printed-patiala/13249432/buy</t>
  </si>
  <si>
    <t>sangria women teal green  off white cotton solid high low kurta with printed patiala</t>
  </si>
  <si>
    <t>https://www.myntra.com/kurta-sets/sangria/sangria-women-green--golden-printed-kurta-with-trousers--dupatta/13321232/buy</t>
  </si>
  <si>
    <t>sangria women green  golden printed kurta with trousers  dupatta</t>
  </si>
  <si>
    <t>https://www.myntra.com/kurta-sets/sangria/sangria-women-green-zari-embroidered-anarkali-kurta-palazzo-dupatta-set/12104778/buy</t>
  </si>
  <si>
    <t>sangria women green zari embroidered anarkali kurta palazzo dupatta set</t>
  </si>
  <si>
    <t>https://www.myntra.com/dupatta/dupatta-bazaar/dupatta-bazaar-white-chiffon-dupatta/1087788/buy</t>
  </si>
  <si>
    <t>dupatta bazaar white chiffon dupatta</t>
  </si>
  <si>
    <t>https://www.myntra.com/bra/abelino/abelino-violet-lace-non-wired-heavily-padded-push-up-bra-leopurpleskin/13498722/buy</t>
  </si>
  <si>
    <t>abelino violet lace non wired heavily padded push up bra leopurpleskin</t>
  </si>
  <si>
    <t>https://www.myntra.com/bra/bodycare/bodycare-pack-of-3-full-coverage-bras-e1517www/5451441/buy</t>
  </si>
  <si>
    <t>bodycare pack of 3 full coverage bras e1517www</t>
  </si>
  <si>
    <t>https://www.myntra.com/trousers/jaipur-kurti/jaipur-kurti-women-blue-solid-trousers/2039873/buy</t>
  </si>
  <si>
    <t>jaipur kurti women blue solid trousers</t>
  </si>
  <si>
    <t>https://www.myntra.com/kurta-sets/jaipur-kurti/jaipur-kurti-women-pink--white-printed-kurta-with-palazzos--dupatta/10717986/buy</t>
  </si>
  <si>
    <t>jaipur kurti women pink  white printed kurta with palazzos  dupatta</t>
  </si>
  <si>
    <t>https://www.myntra.com/tops/herenow/herenow-navy-blue--red-ethnic-motifs-pleated-a-line-top/8073903/buy</t>
  </si>
  <si>
    <t>herenow navy blue  red ethnic motifs pleated a line top</t>
  </si>
  <si>
    <t>https://www.myntra.com/track-pants/harvard/harvard-women-charcoal-grey-solid-joggers/11109794/buy</t>
  </si>
  <si>
    <t>harvard women charcoal grey solid joggers</t>
  </si>
  <si>
    <t>https://www.myntra.com/tops/cottinfab/cottinfab-women-beige-printed-kaftan-top/2349940/buy</t>
  </si>
  <si>
    <t>cottinfab women beige printed kaftan top</t>
  </si>
  <si>
    <t>https://www.myntra.com/tops/sassafras/sassafras-black-off-shoulder-solid-smocked-tube-crop-top/14087576/buy</t>
  </si>
  <si>
    <t>sassafras black off shoulder solid smocked tube crop top</t>
  </si>
  <si>
    <t>https://www.myntra.com/shirts/tokyo-talkies/tokyo-talkies-women-blue-regular-fit-checked-casual-shirt/12009546/buy</t>
  </si>
  <si>
    <t>tokyo talkies women blue regular fit checked casual shirt</t>
  </si>
  <si>
    <t>https://www.myntra.com/jeans/river-of-design-jeans/river-of-design-jeans-women-peach-coloured-wide-leg-high-rise-jeans/14981894/buy</t>
  </si>
  <si>
    <t>river of design jeans women peach coloured wide leg high rise jeans</t>
  </si>
  <si>
    <t>https://www.myntra.com/tops/20dresses/20dresses-women-black--off-white-floral-print-cinched-waist-top/11844142/buy</t>
  </si>
  <si>
    <t>20dresses women black  off white floral print cinched waist top</t>
  </si>
  <si>
    <t>https://www.myntra.com/jumpsuit/sera/sera-multicoloured-printed-playsuit/3100521/buy</t>
  </si>
  <si>
    <t>sera multicoloured printed playsuit</t>
  </si>
  <si>
    <t>https://www.myntra.com/jumpsuit/sassafras/sassafras-mustard-yellow--green-floral-print-wrap-playsuit/8643083/buy</t>
  </si>
  <si>
    <t>sassafras mustard yellow  green floral print wrap playsuit</t>
  </si>
  <si>
    <t>https://www.myntra.com/jeans/roadster/roadster-women-blue-skinny-fit-mid-rise-clean-look-stretchable-jeans/8091663/buy</t>
  </si>
  <si>
    <t>https://www.myntra.com/sweaters/dressberry/dressberry-women-orange-ribbed-pullover-sweater/12098638/buy</t>
  </si>
  <si>
    <t>dressberry women orange ribbed pullover sweater</t>
  </si>
  <si>
    <t>https://www.myntra.com/tops/roadster/roadster-women-maroon--black-checked-top-with-tie-up-ruffled-neck/10962552/buy</t>
  </si>
  <si>
    <t>roadster women maroon  black checked top with tie up ruffled neck</t>
  </si>
  <si>
    <t>https://www.myntra.com/trousers/street-9/street-9-women-navy-blue-regular-fit-solid-cargos/12277590/buy</t>
  </si>
  <si>
    <t>https://www.myntra.com/dresses/berrylush/berrylush-women-green--blue-floral-printed-a-line-dress-with-tie-up-detail/13724232/buy</t>
  </si>
  <si>
    <t>berrylush women green  blue floral printed a line dress with tie up detail</t>
  </si>
  <si>
    <t>https://www.myntra.com/dresses/momtobe/momtobe-navy-blue-abstract-printed-maternity-dress/14147190/buy</t>
  </si>
  <si>
    <t>momtobe navy blue abstract printed maternity dress</t>
  </si>
  <si>
    <t>https://www.myntra.com/trousers/sassafras/sassafras-women-blue-solid-high-rise-regular-trousers/12222050/buy</t>
  </si>
  <si>
    <t>sassafras women blue solid high rise regular trousers</t>
  </si>
  <si>
    <t>https://www.myntra.com/sweatshirts/rute/rute-women-black-solid-hooded-sweatshirt/10832116/buy</t>
  </si>
  <si>
    <t>rute women black solid hooded sweatshirt</t>
  </si>
  <si>
    <t>https://www.myntra.com/sweatshirts/kook-n-keech/kook-n-keech-women-blue--white-printed-hooded-sweatshirt/10884956/buy</t>
  </si>
  <si>
    <t>kook n keech women blue  white printed hooded sweatshirt</t>
  </si>
  <si>
    <t>https://www.myntra.com/tshirts/bewakoof/bewakoof-women-black-friends-logo-printed-round-neck--pure-cotton-boyfriend-t-shirt/12920972/buy</t>
  </si>
  <si>
    <t>bewakoof women black friends logo printed round neck  pure cotton boyfriend t shirt</t>
  </si>
  <si>
    <t>https://www.myntra.com/tshirts/bewakoof/bewakoof-women-black-printed-round-neck-boyfriend-t-shirt/12340734/buy</t>
  </si>
  <si>
    <t>bewakoof women black printed round neck boyfriend t shirt</t>
  </si>
  <si>
    <t>https://www.myntra.com/sweatshirts/roadster/roadster-women-olive-green-sweatshirt/15158498/buy</t>
  </si>
  <si>
    <t>roadster women olive green sweatshirt</t>
  </si>
  <si>
    <t>https://www.myntra.com/tops/sassafras/sassafras-black-pure-cotton-solid-twisted-crop-top/14087556/buy</t>
  </si>
  <si>
    <t>sassafras black pure cotton solid twisted crop top</t>
  </si>
  <si>
    <t>https://www.myntra.com/tshirts/roadster/roadster-women-white--grey-melange-colourblocked-round-neck-t-shirt/11373660/buy</t>
  </si>
  <si>
    <t>roadster women white  grey melange colourblocked round neck t shirt</t>
  </si>
  <si>
    <t>https://www.myntra.com/jeans/wrogn/wrogn-men-black-jogger-fit-mid-rise-clean-look-stretchable-jeans/10685320/buy</t>
  </si>
  <si>
    <t>https://www.myntra.com/jeans/pepe-jeans/pepe-jeans-men-blue-hatch-regular-fit-low-rise-clean-look-stretchable-jeans/2316667/buy</t>
  </si>
  <si>
    <t>pepe jeans men blue hatch regular fit low rise clean look stretchable jeans</t>
  </si>
  <si>
    <t>https://www.myntra.com/trousers/roadster/roadster-men-navy-blue--black-straight-fit-printed-joggers/11351456/buy</t>
  </si>
  <si>
    <t>roadster men navy blue  black straight fit printed joggers</t>
  </si>
  <si>
    <t>https://www.myntra.com/trousers/roadster/roadster-men-brown-chinos-trousers/13859382/buy</t>
  </si>
  <si>
    <t>roadster men brown chinos trousers</t>
  </si>
  <si>
    <t>https://www.myntra.com/briefs/levis/levis-men-navy-blue-solid-pure-cotton-brief-bf-100ca-1pk-style-009-40/15992636/buy</t>
  </si>
  <si>
    <t>levis men navy blue solid pure cotton brief bf 100ca 1pk style 009 40</t>
  </si>
  <si>
    <t>https://www.myntra.com/boxers/urban-scottish/urban-scottish-men-pack-of-2-blue-printed-pure-cotton-boxers-usbx1915a/11529150/buy</t>
  </si>
  <si>
    <t>urban scottish men pack of 2 blue printed pure cotton boxers usbx1915a</t>
  </si>
  <si>
    <t>https://www.myntra.com/shirts/roadster/roadster-men-maroon--grey-slim-fit-checked-casual-shirt/12947370/buy</t>
  </si>
  <si>
    <t>roadster men maroon  grey slim fit checked casual shirt</t>
  </si>
  <si>
    <t>https://www.myntra.com/shirts/roadster/roadster-men-blue--grey-regular-fit-camouflage-printed-sustainable-casual-shirt/12947538/buy</t>
  </si>
  <si>
    <t>roadster men blue  grey regular fit camouflage printed sustainable casual shirt</t>
  </si>
  <si>
    <t>https://www.myntra.com/tshirts/levis/levis-men-black-brand-logo-printed-t-shirt/15813898/buy</t>
  </si>
  <si>
    <t>levis men black brand logo printed t shirt</t>
  </si>
  <si>
    <t>https://www.myntra.com/sweaters/harvard/harvard-men-olive-green--black-colourblocked-pullover-sweater/12120110/buy</t>
  </si>
  <si>
    <t>harvard men olive green  black colourblocked pullover sweater</t>
  </si>
  <si>
    <t>https://www.myntra.com/tshirts/louis-philippe-jeans/louis-philippe-jeans-men-yellow-solid-round-neck-t-shirt/14214716/buy</t>
  </si>
  <si>
    <t>louis philippe jeans men yellow solid round neck t shirt</t>
  </si>
  <si>
    <t>https://www.myntra.com/tshirts/maniac/maniac-men-white--yellow-colourblocked-round-neck-pure-cotton-t-shirt/10133373/buy</t>
  </si>
  <si>
    <t>maniac men white  yellow colourblocked round neck pure cotton t shirt</t>
  </si>
  <si>
    <t>https://www.myntra.com/dresses/jompers/jompers-women-beige--red-printed-maxi-dress/11925868/buy</t>
  </si>
  <si>
    <t>jompers women beige  red printed maxi dress</t>
  </si>
  <si>
    <t>https://www.myntra.com/kurtas/varanga/varanga-women-mustard-yellow--magenta-printed-straight-kurta/9236601/buy</t>
  </si>
  <si>
    <t>varanga women mustard yellow  magenta printed straight kurta</t>
  </si>
  <si>
    <t>https://www.myntra.com/kurtis/bhama-couture/bhama-couture-women-mustard-yellow--off-white-embroidered-pure-cotton-straight-kurti/12795848/buy</t>
  </si>
  <si>
    <t>bhama couture women mustard yellow  off white embroidered pure cotton straight kurti</t>
  </si>
  <si>
    <t>https://www.myntra.com/kurta-sets/anouk/anouk-women-green-thread-work-kurta-with-trousers/14121942/buy</t>
  </si>
  <si>
    <t>anouk women green thread work kurta with trousers</t>
  </si>
  <si>
    <t>https://www.myntra.com/sarees/saree-mall/saree-mall-pink--gold-toned-woven-design-zari-silk-blend-banarasi-sarees/15960930/buy</t>
  </si>
  <si>
    <t>saree mall pink  gold toned woven design zari silk blend banarasi sarees</t>
  </si>
  <si>
    <t>https://www.myntra.com/kurta-sets/biba/biba-women-turquoise-blue-motifs-printed-panelled-cotton-kurta-with-churidar--dupatta/13446568/buy</t>
  </si>
  <si>
    <t>biba women turquoise blue motifs printed panelled cotton kurta with churidar  dupatta</t>
  </si>
  <si>
    <t>https://www.myntra.com/kurta-sets/house-of-pataudi/house-of-pataudi-women-purple--gold-toned-embroidered-kurta-set/11023922/buy</t>
  </si>
  <si>
    <t>house of pataudi women purple  gold toned embroidered kurta set</t>
  </si>
  <si>
    <t>https://www.myntra.com/kurta-sets/ishin/ishin-women-brown-embroidered-kurti-with-sharara--dupatta/13652412/buy</t>
  </si>
  <si>
    <t>ishin women brown embroidered kurti with sharara  dupatta</t>
  </si>
  <si>
    <t>https://www.myntra.com/night-suits/mast--harbour/mast--harbour-women-charcoal-grey-lace-detailing-solid-cami-night-suit/13391692/buy</t>
  </si>
  <si>
    <t>mast  harbour women charcoal grey lace detailing solid cami night suit</t>
  </si>
  <si>
    <t>https://www.myntra.com/bra/amante/amante-blue-solid-underwired-lightly-padded-t-shirt-bra-8903129173056/6884580/buy</t>
  </si>
  <si>
    <t>amante blue solid underwired lightly padded t shirt bra 8903129173056</t>
  </si>
  <si>
    <t>https://www.myntra.com/bra/triumph/triumph-elegant-cotton-non-padded-wired-seamless-everyday-bra/8621945/buy</t>
  </si>
  <si>
    <t>triumph elegant cotton non padded wired seamless everyday bra</t>
  </si>
  <si>
    <t>34C, 34D, 34E, 36C, 36D, 36E, 36F, 38C, 38D, 38E, 38F, 40D</t>
  </si>
  <si>
    <t>https://www.myntra.com/night-suits/dressberry/dressberry-women-teal-graphic-sleep-staple-night-suit/12185352/buy</t>
  </si>
  <si>
    <t>dressberry women teal graphic sleep staple night suit</t>
  </si>
  <si>
    <t>https://www.myntra.com/bath-robe/trident/trident-women-red-solid-bath-robe/9104839/buy</t>
  </si>
  <si>
    <t>trident women red solid bath robe</t>
  </si>
  <si>
    <t>https://www.myntra.com/kurtas/sangria/sangria-women-white--olive-green-pure-cotton-printed-straight-kurta/13258098/buy</t>
  </si>
  <si>
    <t>sangria women white  olive green pure cotton printed straight kurta</t>
  </si>
  <si>
    <t>https://www.myntra.com/kurtas/herenow/herenow-women-mustard-yellow--rust-red-floral-printed-straight-kurta/12844202/buy</t>
  </si>
  <si>
    <t>herenow women mustard yellow  rust red floral printed straight kurta</t>
  </si>
  <si>
    <t>https://www.myntra.com/dresses/herenow/herenow-women-blue--white-fish-print-pure-cotton-midi-a-line-dress/13502170/buy</t>
  </si>
  <si>
    <t>herenow women blue  white fish print pure cotton midi a line dress</t>
  </si>
  <si>
    <t>https://www.myntra.com/tops/herenow/herenow-women-navy-blue-solid-pure-cotton-top/12969712/buy</t>
  </si>
  <si>
    <t>herenow women navy blue solid pure cotton top</t>
  </si>
  <si>
    <t>https://www.myntra.com/tshirts/hrx-by-hrithik-roshan/hrx-by-hrithik-roshan-women-olive-melange-solid-rapid-dry-running-tshirt/11640544/buy</t>
  </si>
  <si>
    <t>hrx by hrithik roshan women olive melange solid rapid dry running tshirt</t>
  </si>
  <si>
    <t>https://www.myntra.com/tops/harpa/harpa-women-maroon-solid-top/2438576/buy</t>
  </si>
  <si>
    <t>harpa women maroon solid top</t>
  </si>
  <si>
    <t>https://www.myntra.com/tshirts/roadster/roadster-women-black--yellow-printed-turtle-neck-t-shirt/11702068/buy</t>
  </si>
  <si>
    <t>roadster women black  yellow printed turtle neck t shirt</t>
  </si>
  <si>
    <t>https://www.myntra.com/tshirts/dillinger/dillinger-women-brown-printed-round-neck-oversized-t-shirt/13641866/buy</t>
  </si>
  <si>
    <t>dillinger women brown printed round neck oversized t shirt</t>
  </si>
  <si>
    <t>https://www.myntra.com/tops/roadster/the-roadster-lifestyle-co--ecovero-greenturn-women-white-solid-sustainable-top-with-flared-sleeve/10962192/buy</t>
  </si>
  <si>
    <t>the roadster lifestyle co  ecovero greenturn women white solid sustainable top with flared sleeve</t>
  </si>
  <si>
    <t>https://www.myntra.com/tops/all-about-you/all-about-you-women-yellow-solid-top/13205228/buy</t>
  </si>
  <si>
    <t>all about you women yellow solid top</t>
  </si>
  <si>
    <t>https://www.myntra.com/shorts/roadster/roadster-women-blue-washed-regular-fit-denim-shorts/11688388/buy</t>
  </si>
  <si>
    <t>https://www.myntra.com/shorts/roadster/roadster-women-blue-acid-washed-regular-fit-denim-shorts/11489630/buy</t>
  </si>
  <si>
    <t>roadster women blue acid washed regular fit denim shorts</t>
  </si>
  <si>
    <t>https://www.myntra.com/tshirts/roadster/roadster-women-mauve-solid-ribbed-polo-collar-t-shirt/13321736/buy</t>
  </si>
  <si>
    <t>roadster women mauve solid ribbed polo collar t shirt</t>
  </si>
  <si>
    <t>https://www.myntra.com/sweaters/dressberry/dressberry-women-blue-solid-pullover-sweater/12960494/buy</t>
  </si>
  <si>
    <t>https://www.myntra.com/shirts/roadster/roadster-women-black-regular-fit-solid-casual-shirt/11681526/buy</t>
  </si>
  <si>
    <t>https://www.myntra.com/tops/rare/rare-pink-bishop-sleeves-crepe-top/13750096/buy</t>
  </si>
  <si>
    <t>rare pink bishop sleeves crepe top</t>
  </si>
  <si>
    <t>https://www.myntra.com/tops/kassually/kassually-women-brown-leopard-printed-top/12316502/buy</t>
  </si>
  <si>
    <t>kassually women brown leopard printed top</t>
  </si>
  <si>
    <t>https://www.myntra.com/sweatshirts/breil-by-fort-collins/breil-by-fort-collins-women-red-solid-sweatshirt/12868778/buy</t>
  </si>
  <si>
    <t>BREIL BY FORT COLLINS</t>
  </si>
  <si>
    <t>breil by fort collins women red solid sweatshirt</t>
  </si>
  <si>
    <t>https://www.myntra.com/sweatshirts/roadster/roadster-women-maroon--white-colourblocked-sweatshirt/11991182/buy</t>
  </si>
  <si>
    <t>roadster women maroon  white colourblocked sweatshirt</t>
  </si>
  <si>
    <t>https://www.myntra.com/skirts/dressberry/dressberry-black--off-white-floral-printed-midi-a-line-skirt/10440474/buy</t>
  </si>
  <si>
    <t>dressberry black  off white floral printed midi a line skirt</t>
  </si>
  <si>
    <t>https://www.myntra.com/track-pants/laabha/laabha-women-navy-blue-solid-joggers/13000802/buy</t>
  </si>
  <si>
    <t>https://www.myntra.com/tops/athena/athena-coffee-brown-tie-up-neck-puff-sleeves-smocked-pure-cotton-top/14063336/buy</t>
  </si>
  <si>
    <t>athena coffee brown tie up neck puff sleeves smocked pure cotton top</t>
  </si>
  <si>
    <t>https://www.myntra.com/jeans/tokyo-talkies/tokyo-talkies-women-blue-tapered-fit-stretchable-jeans/16607392/buy</t>
  </si>
  <si>
    <t>tokyo talkies women blue tapered fit stretchable jeans</t>
  </si>
  <si>
    <t>https://www.myntra.com/jeans/nifty/nifty-women-blue-bootcut-mid-rise-clean-look-stretchable-jeans/11609862/buy</t>
  </si>
  <si>
    <t>https://www.myntra.com/dresses/berrylush/berrylush-navy-blue-printed-crepe-fit-and-flare-dress/14327594/buy</t>
  </si>
  <si>
    <t>berrylush navy blue printed crepe fit and flare dress</t>
  </si>
  <si>
    <t>https://www.myntra.com/tops/scorpius/scorpius-women-pack-of-2-crop-pure-cotton-tops/9340119/buy</t>
  </si>
  <si>
    <t>https://www.myntra.com/jackets/door74/door74-women-black-checked-tailored-jacket/13375138/buy</t>
  </si>
  <si>
    <t>door74 women black checked tailored jacket</t>
  </si>
  <si>
    <t>https://www.myntra.com/dresses/eavan/eavan-women-black-solid-maxi-dress/9866171/buy</t>
  </si>
  <si>
    <t>eavan women black solid maxi dress</t>
  </si>
  <si>
    <t>https://www.myntra.com/jackets/hrx-by-hrithik-roshan/hrx-by-hrithik-roshan-women-red-solid-sporty-jacket/4453362/buy</t>
  </si>
  <si>
    <t>hrx by hrithik roshan women red solid sporty jacket</t>
  </si>
  <si>
    <t>https://www.myntra.com/tshirts/roadster/roadster-women-navy-blue-solid-round-neck-contrast-sleeve-pure-cotton-t-shirt/11893882/buy</t>
  </si>
  <si>
    <t>roadster women navy blue solid round neck contrast sleeve pure cotton t shirt</t>
  </si>
  <si>
    <t>https://www.myntra.com/jeans/herenow/herenow-men-blue-slim-fit-mid-rise-mildly-distressed-jeans/2374996/buy</t>
  </si>
  <si>
    <t>herenow men blue slim fit mid rise mildly distressed jeans</t>
  </si>
  <si>
    <t>https://www.myntra.com/jeans/roadster/roadster-men-blue-skinny-fit-mid-rise-clean-look-stretchable-jeans/12358336/buy</t>
  </si>
  <si>
    <t>https://www.myntra.com/shorts/harvard/harvard-men-olive-green-solid-pure-cotton-mid-rise-regular-shorts/13753402/buy</t>
  </si>
  <si>
    <t>harvard men olive green solid pure cotton mid rise regular shorts</t>
  </si>
  <si>
    <t>https://www.myntra.com/jeans/roadster/roadster-men-blue-skinny-fit-mid-rise-clean-look-cropped-jeans-with-side-stripes/12303544/buy</t>
  </si>
  <si>
    <t>roadster men blue skinny fit mid rise clean look cropped jeans with side stripes</t>
  </si>
  <si>
    <t>https://www.myntra.com/jeans/louis-philippe-jeans/louis-philippe-jeans-men-navy-blue-slim-fit-low-rise-light-fade-stretchable-jeans/16418378/buy</t>
  </si>
  <si>
    <t>louis philippe jeans men navy blue slim fit low rise light fade stretchable jeans</t>
  </si>
  <si>
    <t>https://www.myntra.com/trousers/invictus/invictus-men-charcoal-grey-slim-fit-checked-formal-trousers/2314262/buy</t>
  </si>
  <si>
    <t>https://www.myntra.com/jeans/roadster/roadster-men-blue-skinny-fit-mid-rise-clean-look-stretchable-jeans/12303702/buy</t>
  </si>
  <si>
    <t>https://www.myntra.com/jeans/roadster/roadster-men-blue-slim-tapered-fit-mildly-distressed-light-fade-stretchable-jeans/13866352/buy</t>
  </si>
  <si>
    <t>roadster men blue slim tapered fit mildly distressed light fade stretchable jeans</t>
  </si>
  <si>
    <t>https://www.myntra.com/shorts/wrogn/wrogn-men-olive-green-solid-slim-fit-regular-shorts/8684731/buy</t>
  </si>
  <si>
    <t>wrogn men olive green solid slim fit regular shorts</t>
  </si>
  <si>
    <t>https://www.myntra.com/kurtas/cross-court/cross-court-men-green-woven-design-straight-kurta/3003564/buy</t>
  </si>
  <si>
    <t>cross court men green woven design straight kurta</t>
  </si>
  <si>
    <t>https://www.myntra.com/kurtas/house-of-pataudi/house-of-pataudi-men-olive-green-striped-straight-kurta-with-embroidered-detail/11217892/buy</t>
  </si>
  <si>
    <t>house of pataudi men olive green striped straight kurta with embroidered detail</t>
  </si>
  <si>
    <t>https://www.myntra.com/boxers/urban-dog/urban-dog-men-assorted-printed--pure-cotton-boxers-udbx155/9963263/buy</t>
  </si>
  <si>
    <t>urban dog men assorted printed  pure cotton boxers udbx155</t>
  </si>
  <si>
    <t>https://www.myntra.com/boxers/us-polo-assn/us-polo-assn-men-pack-of-2-dark-grey-printed-boxers-10247999/11786022/buy</t>
  </si>
  <si>
    <t>us polo assn men pack of 2 dark grey printed boxers 10247999</t>
  </si>
  <si>
    <t>https://www.myntra.com/boxers/us-polo-assn/us-polo-assn-men-dark-grey-printed-pure-cotton-boxers-y9i021-010-p1/10247999/buy</t>
  </si>
  <si>
    <t>us polo assn men dark grey printed pure cotton boxers y9i021 010 p1</t>
  </si>
  <si>
    <t>https://www.myntra.com/trunk/jockey/jockey-men-pack-of-2-black-solid-trunks-1017-0205/11444488/buy</t>
  </si>
  <si>
    <t>jockey men pack of 2 black solid trunks 1017 0205</t>
  </si>
  <si>
    <t>https://www.myntra.com/lounge-shorts/us-polo-assn/us-polo-assn-men-pack-of-2-solid-lounge-shorts-11446258-1-11446260-1/17982180/buy</t>
  </si>
  <si>
    <t>us polo assn men pack of 2 solid lounge shorts 11446258 1 11446260 1</t>
  </si>
  <si>
    <t>https://www.myntra.com/tshirts/sztori/sztori-plus-size-men-navy-blue-solid-round-neck-pure-cotton-t-shirt/11008394/buy</t>
  </si>
  <si>
    <t>sztori plus size men navy blue solid round neck pure cotton t shirt</t>
  </si>
  <si>
    <t>https://www.myntra.com/shirts/highlander/highlander-men-blue-slim-fit-printed-casual-shirt/14014808/buy</t>
  </si>
  <si>
    <t>https://www.myntra.com/tshirts/maniac/maniac-men-olive-green--black-colourblocked-hood-t-shirt/11728948/buy</t>
  </si>
  <si>
    <t>maniac men olive green  black colourblocked hood t shirt</t>
  </si>
  <si>
    <t>https://www.myntra.com/shirts/wrogn/wrogn-men-off-white--grey-slim-fit-checked-casual-shirt/11361228/buy</t>
  </si>
  <si>
    <t>wrogn men off white  grey slim fit checked casual shirt</t>
  </si>
  <si>
    <t>https://www.myntra.com/jackets/allen-solly/allen-solly-men-khaki-solid-lightweight-jacket/10646174/buy</t>
  </si>
  <si>
    <t>allen solly men khaki solid lightweight jacket</t>
  </si>
  <si>
    <t>https://www.myntra.com/shirts/wrogn/wrogn-men-blue-slim-fit-faded-denim-casual-shirt/6832704/buy</t>
  </si>
  <si>
    <t>https://www.myntra.com/tshirts/jack--jones/jack--jones-men-charcoal-grey-solid-v-neck-t-shirt/10762296/buy</t>
  </si>
  <si>
    <t>jack  jones men charcoal grey solid v neck t shirt</t>
  </si>
  <si>
    <t>https://www.myntra.com/tshirts/campus-sutra/campus-sutra-men-maroon-ombre-henley-neck-t-shirt/11582852/buy</t>
  </si>
  <si>
    <t>campus sutra men maroon ombre henley neck t shirt</t>
  </si>
  <si>
    <t>https://www.myntra.com/tunics/vishudh/vishudh-women-blue-printed-tunic/9967227/buy</t>
  </si>
  <si>
    <t>vishudh women blue printed tunic</t>
  </si>
  <si>
    <t>https://www.myntra.com/kurta-sets/ziyaa/ziyaa-women-black-solid-kurta-with-trousers/13652450/buy</t>
  </si>
  <si>
    <t>ziyaa women black solid kurta with trousers</t>
  </si>
  <si>
    <t>https://www.myntra.com/kurta-sets/vishudh/vishudh-women-navy-blue-and-red-floral-printed-kurta-set/11862386/buy</t>
  </si>
  <si>
    <t>vishudh women navy blue and red floral printed kurta set</t>
  </si>
  <si>
    <t>https://www.myntra.com/sarees/mitera/mitera-peach-coloured-embroidered-net-saree/10623684/buy</t>
  </si>
  <si>
    <t>mitera peach coloured embroidered net saree</t>
  </si>
  <si>
    <t>https://www.myntra.com/kurta-sets/rain--rainbow/rain--rainbow-women-blue-yoke-design-kurta-with-churidar--dupatta/9893461/buy</t>
  </si>
  <si>
    <t>rain  rainbow women blue yoke design kurta with churidar  dupatta</t>
  </si>
  <si>
    <t>https://www.myntra.com/dupatta/biba/biba-navy-blue--white-printed-crinkled-cotton-dupatta/12643552/buy</t>
  </si>
  <si>
    <t>biba navy blue  white printed crinkled cotton dupatta</t>
  </si>
  <si>
    <t>https://www.myntra.com/shapewear/da-intimo/da-intimo-women-black-solid-shaper-briefs-daiospwr44494620/12731266/buy</t>
  </si>
  <si>
    <t>da intimo women black solid shaper briefs daiospwr44494620</t>
  </si>
  <si>
    <t>https://www.myntra.com/night-suits/etc/etc-women-red--black-pure-cotton-printed-night-suit/12441558/buy</t>
  </si>
  <si>
    <t>etc women red  black pure cotton printed night suit</t>
  </si>
  <si>
    <t>https://www.myntra.com/briefs/zivame/zivame-women-beige-boyshort-briefs-zizswp07480nude/2375348/buy</t>
  </si>
  <si>
    <t>zivame women beige boyshort briefs zizswp07480nude</t>
  </si>
  <si>
    <t>https://www.myntra.com/camisoles/fashionrack/fashionrack-women-black-solid-strapless-camisole-8214/9408841/buy</t>
  </si>
  <si>
    <t>fashionrack women black solid strapless camisole 8214</t>
  </si>
  <si>
    <t>https://www.myntra.com/briefs/c9-airwear/c9-airwear-women-pack-of-3-solid-hipster-briefs-p1103/8735289/buy</t>
  </si>
  <si>
    <t>https://www.myntra.com/kurtas/sangria/sangria-women-mustard-yellow--white-printed-pure-cotton-straight-kurta/13781136/buy</t>
  </si>
  <si>
    <t>sangria women mustard yellow  white printed pure cotton straight kurta</t>
  </si>
  <si>
    <t>https://www.myntra.com/kurta-sets/jaipur-kurti/jaipur-kurti-women-purple--golden-printed-kurta-with-trousers/13081586/buy</t>
  </si>
  <si>
    <t>jaipur kurti women purple  golden printed kurta with trousers</t>
  </si>
  <si>
    <t>https://www.myntra.com/sweaters/sztori/sztori-plus-size-women-mustard-yellow--black-printed-cardigan/9380547/buy</t>
  </si>
  <si>
    <t>sztori plus size women mustard yellow  black printed cardigan</t>
  </si>
  <si>
    <t>https://www.myntra.com/track-pants/hrx-by-hrithik-roshan/hrx-by-hrithik-roshan-women-burnt-olive-solid-regular-fit-rapid-dry-running-track-pants/12404184/buy</t>
  </si>
  <si>
    <t>hrx by hrithik roshan women burnt olive solid regular fit rapid dry running track pants</t>
  </si>
  <si>
    <t>https://www.myntra.com/shorts/roadster/roadster-women-blue-washed-regular-fit-shorts/1814845/buy</t>
  </si>
  <si>
    <t>roadster women blue washed regular fit shorts</t>
  </si>
  <si>
    <t>https://www.myntra.com/sweaters/dressberry/dressberry-women-red--teal-blue-colourblocked-pullover/1863646/buy</t>
  </si>
  <si>
    <t>dressberry women red  teal blue colourblocked pullover</t>
  </si>
  <si>
    <t>https://www.myntra.com/shirts/roadster/roadster-women-rust-red--navy-blue-regular-fit-checked-casual-shirt/11391976/buy</t>
  </si>
  <si>
    <t>roadster women rust red  navy blue regular fit checked casual shirt</t>
  </si>
  <si>
    <t>https://www.myntra.com/trousers/kassually/kassually-women-pink-regular-fit-solid-bootcut-trousers/11323580/buy</t>
  </si>
  <si>
    <t>kassually women pink regular fit solid bootcut trousers</t>
  </si>
  <si>
    <t>https://www.myntra.com/tops/her-by-invictus/her-by-invictus-women-green-solid-bell-sleeves-top/12220458/buy</t>
  </si>
  <si>
    <t>her by invictus women green solid bell sleeves top</t>
  </si>
  <si>
    <t>https://www.myntra.com/jeggings/sassafras/sassafras-women-navy-blue-slim-fit-solid-treggings/14087518/buy</t>
  </si>
  <si>
    <t>sassafras women navy blue slim fit solid treggings</t>
  </si>
  <si>
    <t>https://www.myntra.com/trousers/street-9/street-9-women-white-regular-fit-solid-cargos/12277602/buy</t>
  </si>
  <si>
    <t>street 9 women white regular fit solid cargos</t>
  </si>
  <si>
    <t>https://www.myntra.com/tshirts/mango/mango-women-green-organic-cotton-solid-round-neck-t-shirt/13944120/buy</t>
  </si>
  <si>
    <t>mango women green organic cotton solid round neck t shirt</t>
  </si>
  <si>
    <t>https://www.myntra.com/tops/antheaa/antheaa-women-maroon-solid-ruffled-top/11086526/buy</t>
  </si>
  <si>
    <t>antheaa women maroon solid ruffled top</t>
  </si>
  <si>
    <t>https://www.myntra.com/jeans/roadster/roadster-women-grey-skinny-fit-mid-rise-clean-look-stretchable-cropped-jeans/11688398/buy</t>
  </si>
  <si>
    <t>roadster women grey skinny fit mid rise clean look stretchable cropped jeans</t>
  </si>
  <si>
    <t>https://www.myntra.com/jackets/roadster/roadster-women-navy-blue-solid-cropped-denim-jacket/12279308/buy</t>
  </si>
  <si>
    <t>roadster women navy blue solid cropped denim jacket</t>
  </si>
  <si>
    <t>https://www.myntra.com/jeans/all-about-you/all-about-you-women-black-bootcut-mid-rise-clean-look-jeans/13509142/buy</t>
  </si>
  <si>
    <t>all about you women black bootcut mid rise clean look jeans</t>
  </si>
  <si>
    <t>https://www.myntra.com/skirts/fablestreet/fablestreet-brown--beige-animal-printed-flared-midi-skirt/13774432/buy</t>
  </si>
  <si>
    <t>fablestreet brown  beige animal printed flared midi skirt</t>
  </si>
  <si>
    <t>https://www.myntra.com/dresses/gerua/gerua-women-beige--mustard-yellow-block-printed-maxi-dress/11909076/buy</t>
  </si>
  <si>
    <t>gerua women beige  mustard yellow block printed maxi dress</t>
  </si>
  <si>
    <t>https://www.myntra.com/jeans/roadster/roadster-women-black-wide-leg-retro-frayed-high-rise-clean-look-stretchable-jeans/13315148/buy</t>
  </si>
  <si>
    <t>roadster women black wide leg retro frayed high rise clean look stretchable jeans</t>
  </si>
  <si>
    <t>https://www.myntra.com/tops/slenor/slenor-brown--black-animal-sweetheart-neck-georgette-peplum-top/15584260/buy</t>
  </si>
  <si>
    <t>slenor brown  black animal sweetheart neck georgette peplum top</t>
  </si>
  <si>
    <t>https://www.myntra.com/jeans/kassually/kassually-women-navy-blue-wide-leg-mid-rise-clean-look-jeans/12190432/buy</t>
  </si>
  <si>
    <t>kassually women navy blue wide leg mid rise clean look jeans</t>
  </si>
  <si>
    <t>https://www.myntra.com/tops/tokyo-talkies/tokyo-talkies-yellow-halter-neck-top/16569552/buy</t>
  </si>
  <si>
    <t>tokyo talkies yellow halter neck top</t>
  </si>
  <si>
    <t>https://www.myntra.com/tshirts/dressberry/dressberry-women-green-solid-pure-cotton-round-neck-t-shirt/13778200/buy</t>
  </si>
  <si>
    <t>dressberry women green solid pure cotton round neck t shirt</t>
  </si>
  <si>
    <t>https://www.myntra.com/tshirts/roadster/roadster-women-mauve-solid-round-neck-t-shirt/12193152/buy</t>
  </si>
  <si>
    <t>roadster women mauve solid round neck t shirt</t>
  </si>
  <si>
    <t>https://www.myntra.com/dresses/biba/biba-off-white--pink-floral-printed-a-line-dress/9322605/buy</t>
  </si>
  <si>
    <t>biba off white  pink floral printed a line dress</t>
  </si>
  <si>
    <t>https://www.myntra.com/trousers/w/w-women-black-regular-fit-solid-regular-cropped-trousers/8418075/buy</t>
  </si>
  <si>
    <t>w women black regular fit solid regular cropped trousers</t>
  </si>
  <si>
    <t>https://www.myntra.com/track-pants/kappa/kappa-charcoal-grey-slim-fit-track-pants/2114130/buy</t>
  </si>
  <si>
    <t>kappa charcoal grey slim fit track pants</t>
  </si>
  <si>
    <t>https://www.myntra.com/trousers/hangup/hangup-men-blue-straight-fit-solid-formal-trousers/2374514/buy</t>
  </si>
  <si>
    <t>hangup men blue straight fit solid formal trousers</t>
  </si>
  <si>
    <t>https://www.myntra.com/jeans/us-polo-assn-denim-co/us-polo-assn-denim-co-men-navy-blue-skinny-fit-mid-rise-clean-look-stretchable-jeans/2200587/buy</t>
  </si>
  <si>
    <t>us polo assn denim co men navy blue skinny fit mid rise clean look stretchable jeans</t>
  </si>
  <si>
    <t>https://www.myntra.com/trousers/roadster/roadster-men-grey-tapered-slim-fit-solid-chinos/12180584/buy</t>
  </si>
  <si>
    <t>roadster men grey tapered slim fit solid chinos</t>
  </si>
  <si>
    <t>https://www.myntra.com/jeans/us-polo-assn-denim-co/u-s-polo-assn-denim-co-men-blue-regallo-skinny-fit-mid-rise-light-fade-jeans/16320388/buy</t>
  </si>
  <si>
    <t>u s polo assn denim co men blue regallo skinny fit mid rise light fade jeans</t>
  </si>
  <si>
    <t>https://www.myntra.com/trousers/highlander/highlander-men-green-slim-fit-easy-wash-cargos/15731082/buy</t>
  </si>
  <si>
    <t>highlander men green slim fit easy wash cargos</t>
  </si>
  <si>
    <t>https://www.myntra.com/jeans/roadster/roadster-men-blue-slim-tapered-fit-light-fade-stretchable-jeans/13866462/buy</t>
  </si>
  <si>
    <t>https://www.myntra.com/shorts/puma/puma-men-black-solid-regular-fit-sports-shorts/13501490/buy</t>
  </si>
  <si>
    <t>puma men black solid regular fit sports shorts</t>
  </si>
  <si>
    <t>https://www.myntra.com/shorts/highlander/highlander-men-grey-solid-slim-fit-regular-shorts/12945858/buy</t>
  </si>
  <si>
    <t>highlander men grey solid slim fit regular shorts</t>
  </si>
  <si>
    <t>https://www.myntra.com/kurta-sets/deyann/deyann-men-off-white--maroon-woven-design-kurta-with-dhoti-pants/11781760/buy</t>
  </si>
  <si>
    <t>deyann men off white  maroon woven design kurta with dhoti pants</t>
  </si>
  <si>
    <t>https://www.myntra.com/briefs/jockey/jockey-international-collection-men-charcoal-grey-solid-briefs-ic27/9867937/buy</t>
  </si>
  <si>
    <t>jockey international collection men charcoal grey solid briefs ic27</t>
  </si>
  <si>
    <t>https://www.myntra.com/briefs/jockey/jockey-men-pack-of-2-black-solid-briefs-ic27-0105/11638844/buy</t>
  </si>
  <si>
    <t>jockey men pack of 2 black solid briefs ic27 0105</t>
  </si>
  <si>
    <t>https://www.myntra.com/tshirts/nike/nike-men-black-solid-dri-fit-academy-t-shirt/14339134/buy</t>
  </si>
  <si>
    <t>nike men black solid dri fit academy t shirt</t>
  </si>
  <si>
    <t>https://www.myntra.com/tshirts/allen-solly/allen-solly-men-brown-solid-polo-collar-pure-cotton-t-shirt/10976142/buy</t>
  </si>
  <si>
    <t>allen solly men brown solid polo collar pure cotton t shirt</t>
  </si>
  <si>
    <t>https://www.myntra.com/shirts/highlander/highlander-men-coral-slim-fit-striped-casual-shirt/13815440/buy</t>
  </si>
  <si>
    <t>https://www.myntra.com/tshirts/wrogn/wrogn-men-olive-green--black-slim-fit-printed-polo-collar-pure-cotton-t-shirt/10410516/buy</t>
  </si>
  <si>
    <t>wrogn men olive green  black slim fit printed polo collar pure cotton t shirt</t>
  </si>
  <si>
    <t>https://www.myntra.com/shirts/the-indian-garage-co/the-indian-garage-co-men-pink--blue-slim-fit-striped-casual-shirt/11006794/buy</t>
  </si>
  <si>
    <t>the indian garage co men pink  blue slim fit striped casual shirt</t>
  </si>
  <si>
    <t>https://www.myntra.com/shirts/dennis-lingo/dennis-lingo-men-maroon-solid-slim-fit-cotton-casual-shirt/14161424/buy</t>
  </si>
  <si>
    <t>dennis lingo men maroon solid slim fit cotton casual shirt</t>
  </si>
  <si>
    <t>https://www.myntra.com/shirts/louis-philippe-jeans/louis-philippe-jeans-men-blue-slim-fit-solid-casual-shirt/12848628/buy</t>
  </si>
  <si>
    <t>louis philippe jeans men blue slim fit solid casual shirt</t>
  </si>
  <si>
    <t>https://www.myntra.com/shirts/highlander/highlander-men-black--grey-slim-fit-printed-casual-shirt/12879116/buy</t>
  </si>
  <si>
    <t>highlander men black  grey slim fit printed casual shirt</t>
  </si>
  <si>
    <t>https://www.myntra.com/kurtas/herenow/herenow-women-navy-blue--coral-red-ethnic-motifs-printed-kurta/14435812/buy</t>
  </si>
  <si>
    <t>herenow women navy blue  coral red ethnic motifs printed kurta</t>
  </si>
  <si>
    <t>https://www.myntra.com/kurta-sets/gerua/gerua-women-maroon-solid-kurta-with-palazzos--dupatta/13820240/buy</t>
  </si>
  <si>
    <t>gerua women maroon solid kurta with palazzos  dupatta</t>
  </si>
  <si>
    <t>https://www.myntra.com/sarees/mitera/mitera-pink--grey-pure-georgette-embroidered-saree/7093333/buy</t>
  </si>
  <si>
    <t>mitera pink  grey pure georgette embroidered saree</t>
  </si>
  <si>
    <t>https://www.myntra.com/dupatta/aurelia/aurelia-blue--silver-printed-pure-cotton-dupatta/13358212/buy</t>
  </si>
  <si>
    <t>aurelia blue  silver printed pure cotton dupatta</t>
  </si>
  <si>
    <t>https://www.myntra.com/bra/nike/nike-black-solid-non-wired-lightly-padded-dri-fit-swoosh-training-sports-bra-bv3637-010/12182364/buy</t>
  </si>
  <si>
    <t>nike black solid non wired lightly padded dri fit swoosh training sports bra bv3637 010</t>
  </si>
  <si>
    <t>https://www.myntra.com/nightdress/klamotten/klamotten-sea-green-maxi-nightdress-x10/1132441/buy</t>
  </si>
  <si>
    <t>klamotten sea green maxi nightdress x10</t>
  </si>
  <si>
    <t>https://www.myntra.com/briefs/dressberry/dressberry-women-pack-of-3-solid-knitted-basic-briefs/13745682/buy</t>
  </si>
  <si>
    <t>dressberry women pack of 3 solid knitted basic briefs</t>
  </si>
  <si>
    <t>https://www.myntra.com/nightdress/slumber-jill/slumber-jill-pink-printed-nightdress/12220590/buy</t>
  </si>
  <si>
    <t>slumber jill pink printed nightdress</t>
  </si>
  <si>
    <t>https://www.myntra.com/briefs/roadster/roadster-women-pack-of-3-solid-bikini-briefs-rdst-sol-bik-new-003/14885392/buy</t>
  </si>
  <si>
    <t>roadster women pack of 3 solid bikini briefs rdst sol bik new 003</t>
  </si>
  <si>
    <t>https://www.myntra.com/tshirts/moda-rapido/moda-rapido-women-navy-blu--grey-graphic-printed-extended-sleeves-pure-cotton-t-shirt/14015198/buy</t>
  </si>
  <si>
    <t>moda rapido women navy blu  grey graphic printed extended sleeves pure cotton t shirt</t>
  </si>
  <si>
    <t>https://www.myntra.com/tops/revolution/revolution-black--white-checked-plus-size-ruffled-blouson-top/12419366/buy</t>
  </si>
  <si>
    <t>revolution black  white checked plus size ruffled blouson top</t>
  </si>
  <si>
    <t>https://www.myntra.com/kurtas/moda-rapido/moda-rapido-women-white-solid-straight-kurta/7297400/buy</t>
  </si>
  <si>
    <t>moda rapido women white solid straight kurta</t>
  </si>
  <si>
    <t>https://www.myntra.com/kurta-sets/extra-love-by-libas/extra-love-by-libas-plus-size-women-white-floral-cotton-kurta-with-palazzos--with-dupatta/12663850/buy</t>
  </si>
  <si>
    <t>https://www.myntra.com/tops/roadster/the-roadster-lifestyle-co-pink-puff-sleeve-regular-top/13269606/buy</t>
  </si>
  <si>
    <t>the roadster lifestyle co pink puff sleeve regular top</t>
  </si>
  <si>
    <t>https://www.myntra.com/track-pants/roadster/roadster-women-cream-coloured-solid-cropped-joggers/14955236/buy</t>
  </si>
  <si>
    <t>roadster women cream coloured solid cropped joggers</t>
  </si>
  <si>
    <t>https://www.myntra.com/sweaters/dressberry/dressberry-women-red-ribbed-pullover-sweater/12098940/buy</t>
  </si>
  <si>
    <t>dressberry women red ribbed pullover sweater</t>
  </si>
  <si>
    <t>https://www.myntra.com/tshirts/dressberry/dressberry-women-pack-of-2-t-shirts/17477970/buy</t>
  </si>
  <si>
    <t>https://www.myntra.com/tops/rare/rare-black-solid-sweetheart-neck-crepe-top/13686748/buy</t>
  </si>
  <si>
    <t>rare black solid sweetheart neck crepe top</t>
  </si>
  <si>
    <t>https://www.myntra.com/tops/quiero/quiero-pink--green-floral-printed-fitted-top/13435038/buy</t>
  </si>
  <si>
    <t>quiero pink  green floral printed fitted top</t>
  </si>
  <si>
    <t>https://www.myntra.com/shirts/chemistry/chemistry-women-mustard--green-regular-fit-printed-casual-shirt/13583348/buy</t>
  </si>
  <si>
    <t>chemistry women mustard  green regular fit printed casual shirt</t>
  </si>
  <si>
    <t>https://www.myntra.com/sweatshirts/roadster/roadster-women-orange-solid-sweatshirt/11991602/buy</t>
  </si>
  <si>
    <t>roadster women orange solid sweatshirt</t>
  </si>
  <si>
    <t>https://www.myntra.com/shrug/kassually/kassually-women-blue-embellished-open-front-shrug/10621328/buy</t>
  </si>
  <si>
    <t>kassually women blue embellished open front shrug</t>
  </si>
  <si>
    <t>https://www.myntra.com/jackets/sassafras/sassafras-women-khaki-solid-sleeveless-quilted-jacket/12737764/buy</t>
  </si>
  <si>
    <t>sassafras women khaki solid sleeveless quilted jacket</t>
  </si>
  <si>
    <t>https://www.myntra.com/jeans/kotty/kotty-women-black-flared-high-rise-clean-look-bootcut-jeans/12481972/buy</t>
  </si>
  <si>
    <t>kotty women black flared high rise clean look bootcut jeans</t>
  </si>
  <si>
    <t>https://www.myntra.com/dungarees/nifty/nifty-women-grey-solid-slim-fit-dungarees/10340889/buy</t>
  </si>
  <si>
    <t>nifty women grey solid slim fit dungarees</t>
  </si>
  <si>
    <t>https://www.myntra.com/jeans/street-9/street-9-women-blue-flared-high-rise-mildly-distressed-jeans/14136128/buy</t>
  </si>
  <si>
    <t>https://www.myntra.com/dresses/kassually/kassually-women-grey--beige-printed-fit-and-flare-dress/12432440/buy</t>
  </si>
  <si>
    <t>kassually women grey  beige printed fit and flare dress</t>
  </si>
  <si>
    <t>https://www.myntra.com/jackets/hrx-by-hrithik-roshan/hrx-by-hrithik-roshan-women-black-solid-sporty-jacket/12907234/buy</t>
  </si>
  <si>
    <t>hrx by hrithik roshan women black solid sporty jacket</t>
  </si>
  <si>
    <t>https://www.myntra.com/jackets/dressberry/dressberry-women-peach-coloured-solid-hooded-padded-jacket/9401009/buy</t>
  </si>
  <si>
    <t>dressberry women peach coloured solid hooded padded jacket</t>
  </si>
  <si>
    <t>https://www.myntra.com/tshirts/roadster/the-roadster-lifestyle-co-women-rust-red-solid-v-neck-pure-cotton-t-shirt/13601614/buy</t>
  </si>
  <si>
    <t>the roadster lifestyle co women rust red solid v neck pure cotton t shirt</t>
  </si>
  <si>
    <t>https://www.myntra.com/tops/roadster/the-roadster-lifestyle-co-women-yellow-solid-pure-cotton-top/10300871/buy</t>
  </si>
  <si>
    <t>the roadster lifestyle co women yellow solid pure cotton top</t>
  </si>
  <si>
    <t>https://www.myntra.com/tshirts/roadster/roadster-women-white-solid-round-neck-raglan-sleeves-t-shirt/11296020/buy</t>
  </si>
  <si>
    <t>roadster women white solid round neck raglan sleeves t shirt</t>
  </si>
  <si>
    <t>https://www.myntra.com/tshirts/harvard/harvard-women-green-striped-round-neck-pure-cotton-t-shirt/2320600/buy</t>
  </si>
  <si>
    <t>harvard women green striped round neck pure cotton t shirt</t>
  </si>
  <si>
    <t>https://www.myntra.com/tshirts/roadster/roadster-women-black--white-colourblocked-regular-fit-round-neck-pure-cotton-t-shirt/10959256/buy</t>
  </si>
  <si>
    <t>roadster women black  white colourblocked regular fit round neck pure cotton t shirt</t>
  </si>
  <si>
    <t>https://www.myntra.com/tops/sassafras/sassafras-pink--yellow-pure-cotton-striped-twisted-crop-top/14087454/buy</t>
  </si>
  <si>
    <t>sassafras pink  yellow pure cotton striped twisted crop top</t>
  </si>
  <si>
    <t>https://www.myntra.com/shorts/roadster/roadster-women-navy-blue-washed-regular-fit-denim-shorts/11489532/buy</t>
  </si>
  <si>
    <t>https://www.myntra.com/trousers/roadster/roadster-men-black-regular-fit-solid-lycra-fiber-chinos/10944840/buy</t>
  </si>
  <si>
    <t>roadster men black regular fit solid lycra fiber chinos</t>
  </si>
  <si>
    <t>https://www.myntra.com/track-pants/hubberholme/hubberholme-men-navy-blue-solid-slim-fit-track-pants/9360981/buy</t>
  </si>
  <si>
    <t>hubberholme men navy blue solid slim fit track pants</t>
  </si>
  <si>
    <t>https://www.myntra.com/jeans/levis/levis-men-blue-512-slim-taper-fit-heavy-fade-stretchable-jeans/14852284/buy</t>
  </si>
  <si>
    <t>levis men blue 512 slim taper fit heavy fade stretchable jeans</t>
  </si>
  <si>
    <t>https://www.myntra.com/trousers/mast--harbour/mast--harbour-men-green-regular-fit-solid-corduroy-regular-trousers/12445058/buy</t>
  </si>
  <si>
    <t>mast  harbour men green regular fit solid corduroy regular trousers</t>
  </si>
  <si>
    <t>https://www.myntra.com/jeans/roadster/roadster-men-black-slim-tapered-fit-low-rise-mildly-distressed-stretchable-jeans/9949807/buy</t>
  </si>
  <si>
    <t>roadster men black slim tapered fit low rise mildly distressed stretchable jeans</t>
  </si>
  <si>
    <t>https://www.myntra.com/jeans/herenow/herenow-men-maroon-regular-fit-mid-rise-clean-look-stretchable-jeans/13134626/buy</t>
  </si>
  <si>
    <t>herenow men maroon regular fit mid rise clean look stretchable jeans</t>
  </si>
  <si>
    <t>https://www.myntra.com/jeans/mast--harbour/mast--harbour-men-navy-blue-skinny-fit-mid-rise-clean-look-stretchable-jeans/12983732/buy</t>
  </si>
  <si>
    <t>https://www.myntra.com/track-pants/mast--harbour/mast--harbour-men-olive-green-solid-pure-cotton-cargo-style-joggers/13338254/buy</t>
  </si>
  <si>
    <t>mast  harbour men olive green solid pure cotton cargo style joggers</t>
  </si>
  <si>
    <t>https://www.myntra.com/trousers/highlander/highlander-men-black-slim-fit-easy-wash-cotton-joggers-/15829804/buy</t>
  </si>
  <si>
    <t xml:space="preserve">highlander men black slim fit easy wash cotton joggers </t>
  </si>
  <si>
    <t>https://www.myntra.com/track-pants/locomotive/locomotive-men-navy-blue-solid-slim-fit-track-pants/14767466/buy</t>
  </si>
  <si>
    <t>https://www.myntra.com/socks/mast--harbour/mast--harbour-men-set-of-3-shoeliners/10986442/buy</t>
  </si>
  <si>
    <t>mast  harbour men set of 3 shoeliners</t>
  </si>
  <si>
    <t>https://www.myntra.com/briefs/one8-by-virat-kohli/one8-by-virat-kohli-men-pack-of-2-solid-low-rise-briefs/10725488/buy</t>
  </si>
  <si>
    <t>https://www.myntra.com/tshirts/domyos-by-decathlon/domyos-by-decathlon-men-olive-printed-cotton-training-or-gym-t-shirt/14514652/buy</t>
  </si>
  <si>
    <t>domyos by decathlon men olive printed cotton training or gym t shirt</t>
  </si>
  <si>
    <t>https://www.myntra.com/kurtas/anouk/anouk-men-maroon--yellow-checked-short-straight-kurta/12135206/buy</t>
  </si>
  <si>
    <t>anouk men maroon  yellow checked short straight kurta</t>
  </si>
  <si>
    <t>https://www.myntra.com/shirts/roadster/roadster-men-black--pink-regular-fit-printed-sustainable-casual-shirt/12947440/buy</t>
  </si>
  <si>
    <t>roadster men black  pink regular fit printed sustainable casual shirt</t>
  </si>
  <si>
    <t>https://www.myntra.com/shirts/roadster/roadster-men-sea-green--black-regular-fit-printed-sustainable-casual-shirt/12947536/buy</t>
  </si>
  <si>
    <t>roadster men sea green  black regular fit printed sustainable casual shirt</t>
  </si>
  <si>
    <t>https://www.myntra.com/shirts/roadster/roadster-men-blue-regular-fit-printed-casual-shirt/11958192/buy</t>
  </si>
  <si>
    <t>roadster men blue regular fit printed casual shirt</t>
  </si>
  <si>
    <t>https://www.myntra.com/shirts/invictus/invictus-men-blue--white-slim-fit-striped-casual-shirt/2047725/buy</t>
  </si>
  <si>
    <t>https://www.myntra.com/sweatshirts/kook-n-keech-batman/kook-n-keech-batman-men-dusty-pink-solid-hooded-sweatshirt/10281243/buy</t>
  </si>
  <si>
    <t>Kook N Keech Batman</t>
  </si>
  <si>
    <t>kook n keech batman men dusty pink solid hooded sweatshirt</t>
  </si>
  <si>
    <t>https://www.myntra.com/tshirts/mast--harbour/mast--harbour-men-blue-solid-round-neck-pure-cotton-t-shirt/13220702/buy</t>
  </si>
  <si>
    <t>https://www.myntra.com/tshirts/mast--harbour/mast--harbour-men-pink-solid-pure-cotton-t-shirt/13343622/buy</t>
  </si>
  <si>
    <t>mast  harbour men pink solid pure cotton t shirt</t>
  </si>
  <si>
    <t>https://www.myntra.com/tshirts/locomotive/locomotive-men-black-printed-round-neck-t-shirt/13899766/buy</t>
  </si>
  <si>
    <t>locomotive men black printed round neck t shirt</t>
  </si>
  <si>
    <t>https://www.myntra.com/kurtas/janasya/janasya-women-pink-printed-a-line-kurta/4369818/buy</t>
  </si>
  <si>
    <t>janasya women pink printed a line kurta</t>
  </si>
  <si>
    <t>https://www.myntra.com/kurtas/janasya/janasya-women-navy-blue--gold-toned-printed-yoke-design-keyhole-neck-crepe-anarkali-kurta/14863898/buy</t>
  </si>
  <si>
    <t>janasya women navy blue  gold toned printed yoke design keyhole neck crepe anarkali kurta</t>
  </si>
  <si>
    <t>https://www.myntra.com/kurtas/anouk/anouk-women-pink--white-striped-kurta/14854862/buy</t>
  </si>
  <si>
    <t>anouk women pink  white striped kurta</t>
  </si>
  <si>
    <t>https://www.myntra.com/palazzos/libas/libas-women-white-hem-design-wide-leg-palazzos/13751880/buy</t>
  </si>
  <si>
    <t>libas women white hem design wide leg palazzos</t>
  </si>
  <si>
    <t>https://www.myntra.com/kurtis/libas/libas-maroon--white-ethnic-motifs-embroidered-v-neck-flared-sleeves-thread-work-thread-work-kurti/14553724/buy</t>
  </si>
  <si>
    <t>libas maroon  white ethnic motifs embroidered v neck flared sleeves thread work thread work kurti</t>
  </si>
  <si>
    <t>https://www.myntra.com/kurta-sets/sangria/sangria-women-blue--beige-pure-cotton-printed-kurta-with-palazzos/13321298/buy</t>
  </si>
  <si>
    <t>sangria women blue  beige pure cotton printed kurta with palazzos</t>
  </si>
  <si>
    <t>https://www.myntra.com/kurtas/yash-gallery/yash-gallery-women-pink-embroidered-a-line-kurta/9970283/buy</t>
  </si>
  <si>
    <t>yash gallery women pink embroidered a line kurta</t>
  </si>
  <si>
    <t>https://www.myntra.com/kurta-sets/shewill/shewill-women-green-yoke-design-regular-sequinned-kurta-with-trousers--with-dupatta/15509478/buy</t>
  </si>
  <si>
    <t>shewill women green yoke design regular sequinned kurta with trousers  with dupatta</t>
  </si>
  <si>
    <t>https://www.myntra.com/sarees/mitera/mitera-teal-green--gold-coloured-silk-blend-woven-design-kanjeevaram-saree/11261116/buy</t>
  </si>
  <si>
    <t>mitera teal green  gold coloured silk blend woven design kanjeevaram saree</t>
  </si>
  <si>
    <t>https://www.myntra.com/sarees/inddus/inddus-green--gold-toned-net-embroidered-saree/12631382/buy</t>
  </si>
  <si>
    <t>inddus green  gold toned net embroidered saree</t>
  </si>
  <si>
    <t>https://www.myntra.com/kurtas/herenow/herenow-women-navy-blue--white-cotton-checked-kurta/15145704/buy</t>
  </si>
  <si>
    <t>herenow women navy blue  white cotton checked kurta</t>
  </si>
  <si>
    <t>https://www.myntra.com/bra/max/max-black-solid-non-wired-non-padded-everyday-bra-1000009621902/13269516/buy</t>
  </si>
  <si>
    <t>max black solid non wired non padded everyday bra 1000009621902</t>
  </si>
  <si>
    <t>32B, 32C, 32D, 34B, 34C, 34D, 36B, 36C, 36D, 38B, 38C, 38D, 40B</t>
  </si>
  <si>
    <t>https://www.myntra.com/shapewear/prettycat/prettycat-beige-tummy-tucker-shaper-briefs-pctt20199/2452660/buy</t>
  </si>
  <si>
    <t>prettycat beige tummy tucker shaper briefs pctt20199</t>
  </si>
  <si>
    <t>https://www.myntra.com/bra/floret/floret-pack-of-two-solid-seamless-non-padded-transparent-back-t-shirt-bras/2498714/buy</t>
  </si>
  <si>
    <t>floret pack of two solid seamless non padded transparent back t shirt bras</t>
  </si>
  <si>
    <t>https://www.myntra.com/lounge-shorts/espresso/espresso-women-navy-blue-polka-dot-printed-lounge-shorts/13732498/buy</t>
  </si>
  <si>
    <t>espresso women navy blue polka dot printed lounge shorts</t>
  </si>
  <si>
    <t>https://www.myntra.com/palazzos/sangria/sangria-women-navy-blue-solid-straight-cropped-palazzos/12105276/buy</t>
  </si>
  <si>
    <t>sangria women navy blue solid straight cropped palazzos</t>
  </si>
  <si>
    <t>26, 28, 30, 32, 34, 38</t>
  </si>
  <si>
    <t>https://www.myntra.com/palazzos/herenow/herenow-women-black--pink-abstract-printed-straight-palazzos/12759156/buy</t>
  </si>
  <si>
    <t>herenow women black  pink abstract printed straight palazzos</t>
  </si>
  <si>
    <t>https://www.myntra.com/shirts/sangria/sangria-women-sea-green--pink-regular-fit-pure-cotton-printed-ethnic-shirt/13290420/buy</t>
  </si>
  <si>
    <t>sangria women sea green  pink regular fit pure cotton printed ethnic shirt</t>
  </si>
  <si>
    <t>https://www.myntra.com/palazzos/sangria/sangria-women-black-solid-pure-cotton-wide-leg-palazzos/10562066/buy</t>
  </si>
  <si>
    <t>sangria women black solid pure cotton wide leg palazzos</t>
  </si>
  <si>
    <t>https://www.myntra.com/tops/pluss/pluss-women-pink-solid-a-line-crop-pure-cotton-top/12150556/buy</t>
  </si>
  <si>
    <t>https://www.myntra.com/jackets/herenow/herenow-women-black-solid-bomber/6789018/buy</t>
  </si>
  <si>
    <t>herenow women black solid bomber</t>
  </si>
  <si>
    <t>https://www.myntra.com/track-pants/harvard/harvard-women-grey-printed-track-pants/9247413/buy</t>
  </si>
  <si>
    <t>harvard women grey printed track pants</t>
  </si>
  <si>
    <t>https://www.myntra.com/tops/juneberry/juneberry-black--yellow-colourblocked-crop-top/15442870/buy</t>
  </si>
  <si>
    <t>juneberry black  yellow colourblocked crop top</t>
  </si>
  <si>
    <t>https://www.myntra.com/dresses/mast--harbour/mast--harbour-women-navy-blue-solid-t-shirt-dress/8319359/buy</t>
  </si>
  <si>
    <t>mast  harbour women navy blue solid t shirt dress</t>
  </si>
  <si>
    <t>https://www.myntra.com/tops/dressberry/dressberry-green--pink-floral-puff-sleeve-top/14220080/buy</t>
  </si>
  <si>
    <t>dressberry green  pink floral puff sleeve top</t>
  </si>
  <si>
    <t>https://www.myntra.com/trousers/dollar-missy/dollar-missy-women-pack-of-2-trousers-smart-straight-fit-solid-regular-trousers/11316678/buy</t>
  </si>
  <si>
    <t>dollar missy women pack of 2 trousers smart straight fit solid regular trousers</t>
  </si>
  <si>
    <t>30, 34</t>
  </si>
  <si>
    <t>https://www.myntra.com/skirts/berrylush/berrylush-peach-coloured-flared-maxi-skirt/12800738/buy</t>
  </si>
  <si>
    <t>berrylush peach coloured flared maxi skirt</t>
  </si>
  <si>
    <t>https://www.myntra.com/sweaters/dressberry/dressberry-women-yellow-self-design-sweater/12098852/buy</t>
  </si>
  <si>
    <t>dressberry women yellow self design sweater</t>
  </si>
  <si>
    <t>https://www.myntra.com/shorts/roadster/roadster-women-blue-solid-regular-fit-denim-shorts/2367803/buy</t>
  </si>
  <si>
    <t>https://www.myntra.com/dresses/uf/uf-women-navy-blue--rust-red-floral-print-maxi-dress/10935206/buy</t>
  </si>
  <si>
    <t>uf women navy blue  rust red floral print maxi dress</t>
  </si>
  <si>
    <t>https://www.myntra.com/trousers/mast--harbour/mast--harbour-women-blue-regular-fit-pure-cotton-solid-cargo-joggers/13097016/buy</t>
  </si>
  <si>
    <t>mast  harbour women blue regular fit pure cotton solid cargo joggers</t>
  </si>
  <si>
    <t>https://www.myntra.com/jackets/sassafras/sassafras-women-maroon-solid-quilted-jacket/10856194/buy</t>
  </si>
  <si>
    <t>sassafras women maroon solid quilted jacket</t>
  </si>
  <si>
    <t>https://www.myntra.com/tops/zastraa/zastraa-women-green-solid-top/11656708/buy</t>
  </si>
  <si>
    <t>zastraa women green solid top</t>
  </si>
  <si>
    <t>https://www.myntra.com/jumpsuit/inweave/inweave-women-beautiful-off-white-printed-floral-fantasy-jumpsuit/15760922/buy</t>
  </si>
  <si>
    <t>inweave women beautiful off white printed floral fantasy jumpsuit</t>
  </si>
  <si>
    <t>https://www.myntra.com/jackets/leather-retail/leather-retail-women-black-solid-asymmetric-closure-leather-biker-jacket/14017336/buy</t>
  </si>
  <si>
    <t>leather retail women black solid asymmetric closure leather biker jacket</t>
  </si>
  <si>
    <t>https://www.myntra.com/dresses/inddus/inddus-women-black-printed-detail-maxi-dress/10480924/buy</t>
  </si>
  <si>
    <t>inddus women black printed detail maxi dress</t>
  </si>
  <si>
    <t>https://www.myntra.com/tshirts/roadster/the-roadster-lifestyle-co-women-pink--white-printed-round-neck-pure-cotton-t-shirt/10964476/buy</t>
  </si>
  <si>
    <t>the roadster lifestyle co women pink  white printed round neck pure cotton t shirt</t>
  </si>
  <si>
    <t>https://www.myntra.com/tshirts/roadster/the-roadster-lifestyle-co-women-lavender--pink-printed-round-neck-boxy-t-shirt/13601498/buy</t>
  </si>
  <si>
    <t>the roadster lifestyle co women lavender  pink printed round neck boxy t shirt</t>
  </si>
  <si>
    <t>https://www.myntra.com/tshirts/dressberry/dressberry-women-deep-navy-blue-typography-joyful-conversation-tshirt/13614882/buy</t>
  </si>
  <si>
    <t>dressberry women deep navy blue typography joyful conversation tshirt</t>
  </si>
  <si>
    <t>https://www.myntra.com/tshirts/dressberry/-dressberry-women-pack-of-2-t-shirts/17477018/buy</t>
  </si>
  <si>
    <t xml:space="preserve"> dressberry women pack of 2 t shirts</t>
  </si>
  <si>
    <t>L, M, XL, S, XS</t>
  </si>
  <si>
    <t>https://www.myntra.com/trousers/hm/hm-men-blue-solid-twill-trousers-slim-fit/10373929/buy</t>
  </si>
  <si>
    <t>hm men blue solid twill trousers slim fit</t>
  </si>
  <si>
    <t>27/30, 28/30, 29/30, 30/30, 30/32, 31/32, 31/30, 32/32, 32/30, 33/30, 34/30, 36/30</t>
  </si>
  <si>
    <t>https://www.myntra.com/shorts/kappa/kappa-grey-melange-shorts/1011672/buy</t>
  </si>
  <si>
    <t>kappa grey melange shorts</t>
  </si>
  <si>
    <t>https://www.myntra.com/shorts/tom-burg/tom-burg-men-grey-mid-rise-regular-shorts/14382922/buy</t>
  </si>
  <si>
    <t>tom burg men grey mid rise regular shorts</t>
  </si>
  <si>
    <t>https://www.myntra.com/trousers/roadster/roadster-men-green-slim-fit-chinos/11351254/buy</t>
  </si>
  <si>
    <t>roadster men green slim fit chinos</t>
  </si>
  <si>
    <t>https://www.myntra.com/track-pants/harvard/harvard-men-navy-blue-straight-fit-solid-joggers-with-striped-detail/12374416/buy</t>
  </si>
  <si>
    <t>harvard men navy blue straight fit solid joggers with striped detail</t>
  </si>
  <si>
    <t>https://www.myntra.com/nehru-jackets/sojanya/sojanya-men-beige--golden-embroidered-nehru-jacket/11562654/buy</t>
  </si>
  <si>
    <t>sojanya men beige  golden embroidered nehru jacket</t>
  </si>
  <si>
    <t>https://www.myntra.com/boxers/jockey/jockey-men-navy-blue--grey-pack-of-2-printed----pure-cotton-boxers-8222-0205/9107721/buy</t>
  </si>
  <si>
    <t>jockey men navy blue  grey pack of 2 printed    pure cotton boxers 8222 0205</t>
  </si>
  <si>
    <t>https://www.myntra.com/tshirts/sztori/sztori-plus-size-men-grey-melange--navy-blue-striped-round-neck-t-shirt/11008376/buy</t>
  </si>
  <si>
    <t>sztori plus size men grey melange  navy blue striped round neck t shirt</t>
  </si>
  <si>
    <t>https://www.myntra.com/tshirts/sztori/sztori-men-white-striped-plus-size-round-neck-t-shirt/11896396/buy</t>
  </si>
  <si>
    <t>sztori men white striped plus size round neck t shirt</t>
  </si>
  <si>
    <t>https://www.myntra.com/sweatshirts/hrx-by-hrithik-roshan/hrx-by-hrithik-roshan-men-black-printed-hooded-antimicrobial-bio-wash-lifestyle-sweatshirt/11953216/buy</t>
  </si>
  <si>
    <t>hrx by hrithik roshan men black printed hooded antimicrobial bio wash lifestyle sweatshirt</t>
  </si>
  <si>
    <t>https://www.myntra.com/sweatshirts/hrx-by-hrithik-roshan/hrx-by-hrithik-roshan-men-anthra-melange-solid-regular-fit-training-sweatshirt/11953336/buy</t>
  </si>
  <si>
    <t>hrx by hrithik roshan men anthra melange solid regular fit training sweatshirt</t>
  </si>
  <si>
    <t>https://www.myntra.com/tshirts/artengo-by-decathlon/artengo-by-decathlon-men-navy-blue-solid-tennis-polo-t-shirt-dry-100/12888894/buy</t>
  </si>
  <si>
    <t>artengo by decathlon men navy blue solid tennis polo t shirt dry 100</t>
  </si>
  <si>
    <t>https://www.myntra.com/tshirts/jack--jones/jack--jones-men-pack-of-2-black--pink-cotton-pure-cotton-t-shirts/13963490/buy</t>
  </si>
  <si>
    <t>jack  jones men pack of 2 black  pink cotton pure cotton t shirts</t>
  </si>
  <si>
    <t>https://www.myntra.com/shirts/wrogn/wrogn-men-blue-slim-fit-washed-casual-denim-shirt/11361236/buy</t>
  </si>
  <si>
    <t>wrogn men blue slim fit washed casual denim shirt</t>
  </si>
  <si>
    <t>https://www.myntra.com/kurtas/vishudh/vishudh-women-yellow--orange-printed-straight-kurta/12992874/buy</t>
  </si>
  <si>
    <t>vishudh women yellow  orange printed straight kurta</t>
  </si>
  <si>
    <t>https://www.myntra.com/kurtas/vishudh/vishudh-women-black--red-yoke-design-kurta/15006712/buy</t>
  </si>
  <si>
    <t>vishudh women black  red yoke design kurta</t>
  </si>
  <si>
    <t>https://www.myntra.com/tunics/juniper/juniper-lovely-blue-viscose-rayon-swirling-volume-tunic/13571828/buy</t>
  </si>
  <si>
    <t>juniper lovely blue viscose rayon swirling volume tunic</t>
  </si>
  <si>
    <t>https://www.myntra.com/dresses/anayna/anayna-blue--green-floral-printed-pure-cotton-maternity-a-line-dress/13264598/buy</t>
  </si>
  <si>
    <t>anayna blue  green floral printed pure cotton maternity a line dress</t>
  </si>
  <si>
    <t>https://www.myntra.com/kurta-sets/mokshi/mokshi-women-pink--golden-foil-printed-high-slit-a-line-kurta-with-palazzos/12989836/buy</t>
  </si>
  <si>
    <t>mokshi women pink  golden foil printed high slit a line kurta with palazzos</t>
  </si>
  <si>
    <t>https://www.myntra.com/sarees/saree-mall/saree-mall-teal-green--golden-woven-design-banarasi-saree/12040790/buy</t>
  </si>
  <si>
    <t>saree mall teal green  golden woven design banarasi saree</t>
  </si>
  <si>
    <t>https://www.myntra.com/kurta-sets/yuris/yuris-women-navy-blue--white-printed-kurta-with-palazzos--dupatta/13091084/buy</t>
  </si>
  <si>
    <t>yuris women navy blue  white printed kurta with palazzos  dupatta</t>
  </si>
  <si>
    <t>https://www.myntra.com/kurta-sets/kalini/kalini-women-white-floral-printed-pure-cotton-kurta-with-salwar--with-dupatta/17171722/buy</t>
  </si>
  <si>
    <t>kalini women white floral printed pure cotton kurta with salwar  with dupatta</t>
  </si>
  <si>
    <t>https://www.myntra.com/kurta-sets/inddus/inddus-women-blue-embroidered-kurta-with-trousers--dupatta/12710916/buy</t>
  </si>
  <si>
    <t>inddus women blue embroidered kurta with trousers  dupatta</t>
  </si>
  <si>
    <t>https://www.myntra.com/baby-dolls/clovia/clovia-women-white--purple-printed-babydoll-/13457586/buy</t>
  </si>
  <si>
    <t xml:space="preserve">clovia women white  purple printed babydoll </t>
  </si>
  <si>
    <t>https://www.myntra.com/bra/dressberry/dressberry-pack-of-2-lace-non-wired-lightly-padded-seamless-everyday-bras-db-mlp-bra-030/11883044/buy</t>
  </si>
  <si>
    <t>dressberry pack of 2 lace non wired lightly padded seamless everyday bras db mlp bra 030</t>
  </si>
  <si>
    <t>https://www.myntra.com/night-suits/etc/etc-women-navy-blue--white-floral-print-night-suit/12441674/buy</t>
  </si>
  <si>
    <t>etc women navy blue  white floral print night suit</t>
  </si>
  <si>
    <t>https://www.myntra.com/bra/lady-lyka/lady-lyka-beige--black-leopard-printed-non-wired-lightly-padded-t-shirt-bra-nestle-blk/12140604/buy</t>
  </si>
  <si>
    <t>lady lyka beige  black leopard printed non wired lightly padded t shirt bra nestle blk</t>
  </si>
  <si>
    <t>https://www.myntra.com/briefs/c9-airwear/c9-airwear-women-pack-of-3-assorted-bikini-briefs-p1117pack7/8735273/buy</t>
  </si>
  <si>
    <t>c9 airwear women pack of 3 assorted bikini briefs p1117pack7</t>
  </si>
  <si>
    <t>https://www.myntra.com/tops/herenow/herenow-blue-geometric-fringed-top/2409163/buy</t>
  </si>
  <si>
    <t>herenow blue geometric fringed top</t>
  </si>
  <si>
    <t>https://www.myntra.com/sweatshirts/sztori/sztori-women-olive-green-solid-plus-size-hooded-sweatshirt/11881222/buy</t>
  </si>
  <si>
    <t>sztori women olive green solid plus size hooded sweatshirt</t>
  </si>
  <si>
    <t>https://www.myntra.com/jackets/sztori/sztori-women-plus-size-blue-solid-cotton-denim-jacket/12120164/buy</t>
  </si>
  <si>
    <t>sztori women plus size blue solid cotton denim jacket</t>
  </si>
  <si>
    <t>https://www.myntra.com/shorts/roadster/roadster-women-blue-loose-fit-mid-rise-denim-shorts/13757370/buy</t>
  </si>
  <si>
    <t>https://www.myntra.com/tops/all-about-you/all-about-you-peach-coloured-floral-printed-top-with-flutter-sleeves/13205126/buy</t>
  </si>
  <si>
    <t>all about you peach coloured floral printed top with flutter sleeves</t>
  </si>
  <si>
    <t>https://www.myntra.com/tshirts/mast--harbour/mast--harbour-women-pack-of-2-printed-cotton-regular-fit-t-shirts/17524930/buy</t>
  </si>
  <si>
    <t>https://www.myntra.com/jumpsuit/sassafras/sassafras-off-white--black-animal-print-satin-playsuit/14087622/buy</t>
  </si>
  <si>
    <t>sassafras off white  black animal print satin playsuit</t>
  </si>
  <si>
    <t>https://www.myntra.com/sweatshirts/roadster/roadster-women-black--white-printed-hooded-sweatshirt/12670350/buy</t>
  </si>
  <si>
    <t>roadster women black  white printed hooded sweatshirt</t>
  </si>
  <si>
    <t>https://www.myntra.com/jeans/roadster/roadster-women-black-skinny-fit-high-rise-clean-look-stretchable-jeans/11226262/buy</t>
  </si>
  <si>
    <t>https://www.myntra.com/sweatshirts/sassafras/sassafras-women-yellow--silver-printed-hooded-crop-sweatshirt/10607430/buy</t>
  </si>
  <si>
    <t>sassafras women yellow  silver printed hooded crop sweatshirt</t>
  </si>
  <si>
    <t>https://www.myntra.com/tshirts/roadster/roadster-women-pack-of-3-pure-cotton-styled-back-t-shirts/12670650/buy</t>
  </si>
  <si>
    <t>roadster women pack of 3 pure cotton styled back t shirts</t>
  </si>
  <si>
    <t>https://www.myntra.com/tops/texco/texco-women-grey-printed-maxi-top/7093577/buy</t>
  </si>
  <si>
    <t>Texco</t>
  </si>
  <si>
    <t>texco women grey printed maxi top</t>
  </si>
  <si>
    <t>https://www.myntra.com/jeans/broadstar/broadstar-women-black-stretchable-high-rise-skinny-fit-jeans/14786764/buy</t>
  </si>
  <si>
    <t>broadstar women black stretchable high rise skinny fit jeans</t>
  </si>
  <si>
    <t>https://www.myntra.com/jeans/high-star/high-star-women-grey-slim-fit-mid-rise-clean-look-stretchable-jeans/2302789/buy</t>
  </si>
  <si>
    <t>https://www.myntra.com/jackets/dressberry/dressberry-women-black--blue-colourblocked-hooded-padded-jacket/11951294/buy</t>
  </si>
  <si>
    <t>dressberry women black  blue colourblocked hooded padded jacket</t>
  </si>
  <si>
    <t>https://www.myntra.com/jackets/levis/levis-women-black-solid-sporty-jacket/14860450/buy</t>
  </si>
  <si>
    <t>levis women black solid sporty jacket</t>
  </si>
  <si>
    <t>https://www.myntra.com/tshirts/roadster/the-roadster-lifestyle-co-women-red-solid-round-neck-pure-cotton-t-shirt/13594636/buy</t>
  </si>
  <si>
    <t>the roadster lifestyle co women red solid round neck pure cotton t shirt</t>
  </si>
  <si>
    <t>https://www.myntra.com/tshirts/mast--harbour/mast--harbour-women-white--red-striped-cotton-round-neck-t-shirt/13392318/buy</t>
  </si>
  <si>
    <t>mast  harbour women white  red striped cotton round neck t shirt</t>
  </si>
  <si>
    <t>https://www.myntra.com/jackets/quechua-by-decathlon/quechua-by-decathlon-women-red-solid-polyester-hiking-fleece-jacket/15341524/buy</t>
  </si>
  <si>
    <t>quechua by decathlon women red solid polyester hiking fleece jacket</t>
  </si>
  <si>
    <t>https://www.myntra.com/jeggings/marks--spencer/marks--spencer-women-charcoal-grey-solid-high-rise-cropped-treggings/11310374/buy</t>
  </si>
  <si>
    <t>marks  spencer women charcoal grey solid high rise cropped treggings</t>
  </si>
  <si>
    <t>24, 26, 28, 30, 32, 34, 36, 39, 40, 43</t>
  </si>
  <si>
    <t>https://www.myntra.com/sweatshirts/roadster/the-roadster-lifestyle-co-women-beige-boxy-fit-solid-hooded-crop-sweatshirt/13123502/buy</t>
  </si>
  <si>
    <t>the roadster lifestyle co women beige boxy fit solid hooded crop sweatshirt</t>
  </si>
  <si>
    <t>https://www.myntra.com/jeans/wrogn/wrogn-men-blue-slim-fit-mid-rise-clean-look-stretchable-jeans/10685234/buy</t>
  </si>
  <si>
    <t>https://www.myntra.com/jeans/roadster/roadster-men-blue-slim-fit-mid-rise-clean-look-stretchable-jeans/11691162/buy</t>
  </si>
  <si>
    <t>https://www.myntra.com/jeans/roadster/roadster-men-blue-slim-fit-light-fade-stretchable-jeans/14805612/buy</t>
  </si>
  <si>
    <t>https://www.myntra.com/track-pants/harvard/harvard-men-black-solid-joggers/12374552/buy</t>
  </si>
  <si>
    <t>harvard men black solid joggers</t>
  </si>
  <si>
    <t>https://www.myntra.com/track-pants/harvard/harvard-men-grey-melange-solid-joggers/12374436/buy</t>
  </si>
  <si>
    <t>harvard men grey melange solid joggers</t>
  </si>
  <si>
    <t>https://www.myntra.com/shorts/arise/arise-men-navy-blue-solid-regular-fit-shorts/5345973/buy</t>
  </si>
  <si>
    <t>https://www.myntra.com/trunk/damensch/damensch-men-pack-of-2-deodorizing-trunks-dam-ctm-t-spb-swb-pack-2-mix/13755736/buy</t>
  </si>
  <si>
    <t>damensch men pack of 2 deodorizing trunks dam ctm t spb swb pack 2 mix</t>
  </si>
  <si>
    <t>https://www.myntra.com/briefs/one8-by-virat-kohli/one8-by-virat-kohli-men-pack-of-2-solid-briefs/10794504/buy</t>
  </si>
  <si>
    <t>https://www.myntra.com/briefs/levis/levis-men-pack-of-2-solid-pure-cotton-briefs-009-brief-dk-gmelblk-p2/15992620/buy</t>
  </si>
  <si>
    <t>levis men pack of 2 solid pure cotton briefs 009 brief dk gmelblk p2</t>
  </si>
  <si>
    <t>https://www.myntra.com/boxers/ivoc/ivoc-men-pack-of-4-printed-cotton-boxers/15265892/buy</t>
  </si>
  <si>
    <t>ivoc men pack of 4 printed cotton boxers</t>
  </si>
  <si>
    <t>https://www.myntra.com/socks/jockey/jockey-men-grey-striped-ankle-length-socks/11866122/buy</t>
  </si>
  <si>
    <t>jockey men grey striped ankle length socks</t>
  </si>
  <si>
    <t>https://www.myntra.com/briefs/jockey/jockey-international-collection-men-pack-of-2-solid-briefs-14603674-1-11863412-1/17982192/buy</t>
  </si>
  <si>
    <t>jockey international collection men pack of 2 solid briefs 14603674 1 11863412 1</t>
  </si>
  <si>
    <t>https://www.myntra.com/briefs/jockey/jockey-international-collection-men-white-solid-briefs-ic24/516619/buy</t>
  </si>
  <si>
    <t>jockey international collection men white solid briefs ic24</t>
  </si>
  <si>
    <t>https://www.myntra.com/tshirts/sztori/sztori-plus-size-men-mustard-yellow--navy-striped-polo-collar-t-shirt/11896492/buy</t>
  </si>
  <si>
    <t>sztori plus size men mustard yellow  navy striped polo collar t shirt</t>
  </si>
  <si>
    <t>https://www.myntra.com/tshirts/roadster/the-roadster-lifestyle-co-men-white--navy-blue-striped-polo-collar-t-shirt/10307429/buy</t>
  </si>
  <si>
    <t>the roadster lifestyle co men white  navy blue striped polo collar t shirt</t>
  </si>
  <si>
    <t>https://www.myntra.com/tshirts/nautica/nautica-men-navy-blue--white-striped-round-neck-pure-cotton-t-shirt/11487304/buy</t>
  </si>
  <si>
    <t>nautica men navy blue  white striped round neck pure cotton t shirt</t>
  </si>
  <si>
    <t>https://www.myntra.com/shirts/roadster/roadster-greenturn-men-brown-regular-fit-solid-sustainable-casual-shirt/11326204/buy</t>
  </si>
  <si>
    <t>roadster greenturn men brown regular fit solid sustainable casual shirt</t>
  </si>
  <si>
    <t>https://www.myntra.com/sweatshirts/mast--harbour/mast--harbour-men-coral-red--white-pure-cotton-striped-sweatshirt/12147872/buy</t>
  </si>
  <si>
    <t>mast  harbour men coral red  white pure cotton striped sweatshirt</t>
  </si>
  <si>
    <t>https://www.myntra.com/shirts/herenow/herenow-men-blue--red-slim-fit-printed-casual-shirt/14547796/buy</t>
  </si>
  <si>
    <t>herenow men blue  red slim fit printed casual shirt</t>
  </si>
  <si>
    <t>https://www.myntra.com/shirts/roadster/roadster-men-grey-regular-fit-solid-casual-sustainable-shirt/11326640/buy</t>
  </si>
  <si>
    <t>https://www.myntra.com/shirts/mast--harbour/mast--harbour-white--blue-striped-smart-casual-shirt/865154/buy</t>
  </si>
  <si>
    <t>mast  harbour white  blue striped smart casual shirt</t>
  </si>
  <si>
    <t>https://www.myntra.com/sweaters/hm/hm-men-beige-solid-zipped-cardigan/13441076/buy</t>
  </si>
  <si>
    <t>hm men beige solid zipped cardigan</t>
  </si>
  <si>
    <t>https://www.myntra.com/shirts/purple-state/purple-state-men-grey-slim-fit-solid-casual-shirt/6593355/buy</t>
  </si>
  <si>
    <t>purple state men grey slim fit solid casual shirt</t>
  </si>
  <si>
    <t>https://www.myntra.com/shirts/mast--harbour/mast--harbour-men-blue--white-regular-fit-checked-smart-casual-shirt/11738954/buy</t>
  </si>
  <si>
    <t>mast  harbour men blue  white regular fit checked smart casual shirt</t>
  </si>
  <si>
    <t>https://www.myntra.com/kurtas/anouk/anouk-women-cream-coloured--lime-green-embroidered-sequins-kurta/13902660/buy</t>
  </si>
  <si>
    <t>anouk women cream coloured  lime green embroidered sequins kurta</t>
  </si>
  <si>
    <t>https://www.myntra.com/kurta-sets/sangria/sangria-women-teal--blue-golden-yoke-design-kurta-with-sharara/12104900/buy</t>
  </si>
  <si>
    <t>sangria women teal  blue golden yoke design kurta with sharara</t>
  </si>
  <si>
    <t>https://www.myntra.com/sarees/mitera/mitera-green--red-silk-blend-woven-design-banarasi-saree/11292438/buy</t>
  </si>
  <si>
    <t>mitera green  red silk blend woven design banarasi saree</t>
  </si>
  <si>
    <t>https://www.myntra.com/kurta-sets/yuris/yuris-women-blue--white-ethnic-motifs-print-pure-cotton-kurta-with-trousers--dupatta/14559858/buy</t>
  </si>
  <si>
    <t>yuris women blue  white ethnic motifs print pure cotton kurta with trousers  dupatta</t>
  </si>
  <si>
    <t>https://www.myntra.com/sarees/mitera/mitera-red--gold-toned-saree/14636498/buy</t>
  </si>
  <si>
    <t>mitera red  gold toned saree</t>
  </si>
  <si>
    <t>https://www.myntra.com/lehenga-choli/redround/redround-brown-semi-stitched-lehenga--blouse-with-dupatta/14064984/buy</t>
  </si>
  <si>
    <t>RedRound</t>
  </si>
  <si>
    <t>redround brown semi stitched lehenga  blouse with dupatta</t>
  </si>
  <si>
    <t>https://www.myntra.com/shapewear/secrets-by-zerokaata/-secrets-by-zerokaata-women-beige-solid-tummy-tucker-shapewear/13549766/buy</t>
  </si>
  <si>
    <t xml:space="preserve"> secrets by zerokaata women beige solid tummy tucker shapewear</t>
  </si>
  <si>
    <t>https://www.myntra.com/nightdress/clovia/clovia-blue--peach-coloured-satin-nightdress-with-robe-ns0799p08xl/1753079/buy</t>
  </si>
  <si>
    <t>clovia blue  peach coloured satin nightdress with robe ns0799p08xl</t>
  </si>
  <si>
    <t>https://www.myntra.com/night-suits/etc/etc-women-black--white-checked-night-suit/12442026/buy</t>
  </si>
  <si>
    <t>etc women black  white checked night suit</t>
  </si>
  <si>
    <t>https://www.myntra.com/bra/enamor/enamor-red--black-extended-neckline-cleavage-enhancer-underwired-plunge-push-up-bra-f085/5664246/buy</t>
  </si>
  <si>
    <t>enamor red  black extended neckline cleavage enhancer underwired plunge push up bra f085</t>
  </si>
  <si>
    <t>https://www.myntra.com/lingerie-set/n-gal/n-gal-women-pack-of-2-solid-lingerie-sets-8009659-1-8009685-1/10769696/buy</t>
  </si>
  <si>
    <t>n gal women pack of 2 solid lingerie sets 8009659 1 8009685 1</t>
  </si>
  <si>
    <t>32B, 38B, 30B, 36B, 34B</t>
  </si>
  <si>
    <t>https://www.myntra.com/bra/triumph/triumph-minimizer-112-non-padded-wired-seamless-minimizer-bra/7340700/buy</t>
  </si>
  <si>
    <t>triumph minimizer 112 non padded wired seamless minimizer bra</t>
  </si>
  <si>
    <t>34C, 34D, 34E, 34F, 36C, 36D, 36E, 36F, 38C, 38D, 38E, 38F, 40D, 40E</t>
  </si>
  <si>
    <t>https://www.myntra.com/bra/zivame/zivame-blue-solid-non-wired-lightly-padded-t-shirt-bra-zi1131coreablue/6706002/buy</t>
  </si>
  <si>
    <t>zivame blue solid non wired lightly padded t shirt bra zi1131coreablue</t>
  </si>
  <si>
    <t>https://www.myntra.com/kurtas/herenow/herenow-women-white--black-pure-cotton-ethnic-motifs-printed-straight-kurta/14435832/buy</t>
  </si>
  <si>
    <t>herenow women white  black pure cotton ethnic motifs printed straight kurta</t>
  </si>
  <si>
    <t>https://www.myntra.com/kurtas/moda-rapido/moda-rapido-women-yellow--beige-ethnic-motifs-print-pure-cotton-kurta/13200282/buy</t>
  </si>
  <si>
    <t>moda rapido women yellow  beige ethnic motifs print pure cotton kurta</t>
  </si>
  <si>
    <t>https://www.myntra.com/sweatshirts/herenow/herenow-women-teal-blue-printed-sweatshirt/10620256/buy</t>
  </si>
  <si>
    <t>herenow women teal blue printed sweatshirt</t>
  </si>
  <si>
    <t>https://www.myntra.com/kurta-sets/extra-love-by-libas/extra-love-by-libas-plus-size-women-blue-floral-printed-pure-cotton-kurta-with-trousers/12663860/buy</t>
  </si>
  <si>
    <t>extra love by libas plus size women blue floral printed pure cotton kurta with trousers</t>
  </si>
  <si>
    <t>https://www.myntra.com/tshirts/herenow/herenow-women-pretty-pink-typography-joyful-conversation-t-shirt/15313340/buy</t>
  </si>
  <si>
    <t>herenow women pretty pink typography joyful conversation t shirt</t>
  </si>
  <si>
    <t>https://www.myntra.com/tops/harpa/harpa-women-navy-printed-top/710857/buy</t>
  </si>
  <si>
    <t>harpa women navy printed top</t>
  </si>
  <si>
    <t>https://www.myntra.com/sweatshirts/roadster/roadster-women-teal-blue-solid-sweatshirt/11991588/buy</t>
  </si>
  <si>
    <t>roadster women teal blue solid sweatshirt</t>
  </si>
  <si>
    <t>https://www.myntra.com/sweaters/dressberry/dressberry-women-mustard-yellow-ribbed-acrylic-pullover/12098752/buy</t>
  </si>
  <si>
    <t>dressberry women mustard yellow ribbed acrylic pullover</t>
  </si>
  <si>
    <t>https://www.myntra.com/shorts/roadster/roadster-women-black-solid-regular-fit-denim-shorts/11688450/buy</t>
  </si>
  <si>
    <t>https://www.myntra.com/tops/her-by-invictus/her-by-invictus-women-navy-solid-top/7852891/buy</t>
  </si>
  <si>
    <t>her by invictus women navy solid top</t>
  </si>
  <si>
    <t>https://www.myntra.com/tops/roadster/roadster-women-maroon-checked-blouson-top/2423636/buy</t>
  </si>
  <si>
    <t>roadster women maroon checked blouson top</t>
  </si>
  <si>
    <t>https://www.myntra.com/tshirts/dressberry/dressberry-women-pack-of-2-t-shirts/17477886/buy</t>
  </si>
  <si>
    <t>https://www.myntra.com/jackets/voxati/voxati-women-blue-solid-denim-jacket/11682290/buy</t>
  </si>
  <si>
    <t>VOXATI</t>
  </si>
  <si>
    <t>voxati women blue solid denim jacket</t>
  </si>
  <si>
    <t>https://www.myntra.com/dresses/uf/uf-women-olive-brown-net-solid-maxi-dress/11099558/buy</t>
  </si>
  <si>
    <t>uf women olive brown net solid maxi dress</t>
  </si>
  <si>
    <t>https://www.myntra.com/dresses/uf/uf-women-black--blue-butterfly-printed-maxi-dress/11099580/buy</t>
  </si>
  <si>
    <t>uf women black  blue butterfly printed maxi dress</t>
  </si>
  <si>
    <t>https://www.myntra.com/tops/mish/mish-women-black-solid-ruffled-top/10961444/buy</t>
  </si>
  <si>
    <t>mish women black solid ruffled top</t>
  </si>
  <si>
    <t>https://www.myntra.com/dresses/sassafras/sassafras-women-white-solid-corduroy-pinafore-dress/12288222/buy</t>
  </si>
  <si>
    <t>sassafras women white solid corduroy pinafore dress</t>
  </si>
  <si>
    <t>https://www.myntra.com/dresses/sassafras/sassafras-women-lavender--pink-pleated-floral-print-off-shoulder-a-line-dress/12288096/buy</t>
  </si>
  <si>
    <t>sassafras women lavender  pink pleated floral print off shoulder a line dress</t>
  </si>
  <si>
    <t>https://www.myntra.com/jackets/miss-chase/miss-chase-women-black-solid-crop-bomber-jacket/10850170/buy</t>
  </si>
  <si>
    <t>miss chase women black solid crop bomber jacket</t>
  </si>
  <si>
    <t>https://www.myntra.com/jeans/tokyo-talkies/tokyo-talkies-women-blue-super-skinny-fit-mid-rise-clean-look-jeans/10841128/buy</t>
  </si>
  <si>
    <t>tokyo talkies women blue super skinny fit mid rise clean look jeans</t>
  </si>
  <si>
    <t>https://www.myntra.com/dresses/harpa/harpa-women-off-white-printed-a-line-dress/13685688/buy</t>
  </si>
  <si>
    <t>harpa women off white printed a line dress</t>
  </si>
  <si>
    <t>https://www.myntra.com/sweaters/kassually/kassually-women-black-embroidered-cardigan-sweater/13011366/buy</t>
  </si>
  <si>
    <t>kassually women black embroidered cardigan sweater</t>
  </si>
  <si>
    <t>https://www.myntra.com/trousers/mast--harbour/mast--harbour-women-rust-red-high-rise-wideleg-fit-solid-parallel-trousers/11144178/buy</t>
  </si>
  <si>
    <t>mast  harbour women rust red high rise wideleg fit solid parallel trousers</t>
  </si>
  <si>
    <t>https://www.myntra.com/jeans/levis/levis-women-black-super-skinny-fit-stretchable-jeans/15022670/buy</t>
  </si>
  <si>
    <t>https://www.myntra.com/tshirts/tokyo-talkies/tokyo-talkies-women-navy-blue-t-shirt/14474140/buy</t>
  </si>
  <si>
    <t>https://www.myntra.com/tshirts/harvard/harvard-women-grey-melange-solid-round-neck-t-shirt/12671188/buy</t>
  </si>
  <si>
    <t>harvard women grey melange solid round neck t shirt</t>
  </si>
  <si>
    <t>https://www.myntra.com/jeans/roadster/roadster-men-blue-skinny-fit-fit-mid-rise-low-distress-stretchable-jeans-with-side-stripes/11216412/buy</t>
  </si>
  <si>
    <t>roadster men blue skinny fit fit mid rise low distress stretchable jeans with side stripes</t>
  </si>
  <si>
    <t>https://www.myntra.com/jeans/highlander/highlander-men-blue-tapered-fit-jeans/11221100/buy</t>
  </si>
  <si>
    <t>https://www.myntra.com/jeans/roadster/roadster-men-blue-slim-tapered-fit-light-fade-stretchable-jeans/13866344/buy</t>
  </si>
  <si>
    <t>https://www.myntra.com/trousers/roadster/roadster-men-pink-regular-fit-solid-regular-trousers/13859192/buy</t>
  </si>
  <si>
    <t>roadster men pink regular fit solid regular trousers</t>
  </si>
  <si>
    <t>https://www.myntra.com/shorts/hrx-by-hrithik-roshan/hrx-by-hrithik-roshan-training-men-jet-black-rapid-dry-shorts/14705116/buy</t>
  </si>
  <si>
    <t>hrx by hrithik roshan training men jet black rapid dry shorts</t>
  </si>
  <si>
    <t>https://www.myntra.com/jeans/mast--harbour/mast--harbour-men-blue-skinny-fit-mid-rise-clean-look-stretchable-jeans/13077146/buy</t>
  </si>
  <si>
    <t>https://www.myntra.com/track-pants/harvard/harvard-men-navy-blue-solid-joggers/11109624/buy</t>
  </si>
  <si>
    <t>harvard men navy blue solid joggers</t>
  </si>
  <si>
    <t>https://www.myntra.com/kurta-sets/deyann/deyann-men-black--silver-toned-solid-kurta-with-patiala/10590136/buy</t>
  </si>
  <si>
    <t>deyann men black  silver toned solid kurta with patiala</t>
  </si>
  <si>
    <t>https://www.myntra.com/briefs/levis/levis-men-pack-of-2-navy-blue-solid-basic-briefs-057-brief/12142388/buy</t>
  </si>
  <si>
    <t>levis men pack of 2 navy blue solid basic briefs 057 brief</t>
  </si>
  <si>
    <t>https://www.myntra.com/lounge-pants/jack--jones/jack--jones-men-navy-blue-solid-lounge-pants/13476978/buy</t>
  </si>
  <si>
    <t>jack  jones men navy blue solid lounge pants</t>
  </si>
  <si>
    <t>https://www.myntra.com/boxers/levis/levis-men-pack-of-2-pure-cotton-checked-boxers/18028700/buy</t>
  </si>
  <si>
    <t>https://www.myntra.com/jackets/hrx-by-hrithik-roshan/hrx-by-hrithik-roshan-men-light-grey-melange-solid-rapid-dry-running-jacket/11953404/buy</t>
  </si>
  <si>
    <t>hrx by hrithik roshan men light grey melange solid rapid dry running jacket</t>
  </si>
  <si>
    <t>https://www.myntra.com/tshirts/maniac/maniac-men-white--blue-printed-round-neck-t-shirt/11728952/buy</t>
  </si>
  <si>
    <t>maniac men white  blue printed round neck t shirt</t>
  </si>
  <si>
    <t>https://www.myntra.com/sweatshirts/mast--harbour/mast--harbour-men-orange-solid-sweatshirt/5596304/buy</t>
  </si>
  <si>
    <t>mast  harbour men orange solid sweatshirt</t>
  </si>
  <si>
    <t>https://www.myntra.com/tshirts/louis-philippe/louis-philippe-men-yellow-solid-polo-collar-t-shirt/13453390/buy</t>
  </si>
  <si>
    <t>louis philippe men yellow solid polo collar t shirt</t>
  </si>
  <si>
    <t>https://www.myntra.com/sweatshirts/kook-n-keech-marvel/kook-n-keech-marvel-red-printed-sweatshirt/1395967/buy</t>
  </si>
  <si>
    <t>kook n keech marvel red printed sweatshirt</t>
  </si>
  <si>
    <t>https://www.myntra.com/shirts/us-polo-assn/us-polo-assn-men-pink-tailored-fit-pure-cotton-solid-casual-shirt/13609072/buy</t>
  </si>
  <si>
    <t>us polo assn men pink tailored fit pure cotton solid casual shirt</t>
  </si>
  <si>
    <t>https://www.myntra.com/shirts/united-colors-of-benetton/united-colors-of-benetton-men-beige-slim-fit-solid-formal-shirt/12957330/buy</t>
  </si>
  <si>
    <t>united colors of benetton men beige slim fit solid formal shirt</t>
  </si>
  <si>
    <t>https://www.myntra.com/tshirts/kappa/kappa-men-blue-solid-round-neck-t-shirt/1752387/buy</t>
  </si>
  <si>
    <t>kappa men blue solid round neck t shirt</t>
  </si>
  <si>
    <t>https://www.myntra.com/tshirts/ether/ether-men-dusty-pink--off-white-striped-round-neck-t-shirt/11760624/buy</t>
  </si>
  <si>
    <t>ether men dusty pink  off white striped round neck t shirt</t>
  </si>
  <si>
    <t>https://www.myntra.com/tshirts/herenow/herenow-men-rust-orange--yellow-tropical-printed-round-neck-pure-cotton-t-shirt/12787076/buy</t>
  </si>
  <si>
    <t>herenow men rust orange  yellow tropical printed round neck pure cotton t shirt</t>
  </si>
  <si>
    <t>https://www.myntra.com/kurtas/ziyaa/ziyaa-women-black-yoke-design-straight-kurta/13337494/buy</t>
  </si>
  <si>
    <t>ziyaa women black yoke design straight kurta</t>
  </si>
  <si>
    <t>https://www.myntra.com/dresses/shae-by-sassafras/shae-by-sassafras-women-green--white-printed-a-line-dress/11349752/buy</t>
  </si>
  <si>
    <t>shae by sassafras women green  white printed a line dress</t>
  </si>
  <si>
    <t>https://www.myntra.com/kurta-sets/ishin/ishin-women-blue--white-checked-kurta-with-sharara--dupatta/9452651/buy</t>
  </si>
  <si>
    <t>ishin women blue  white checked kurta with sharara  dupatta</t>
  </si>
  <si>
    <t>https://www.myntra.com/kurta-sets/kvsfab/kvsfab-women-yellow--green-yoke-embroidered--mirror-work-pleated-kurta-with-sharara/15105050/buy</t>
  </si>
  <si>
    <t>kvsfab women yellow  green yoke embroidered  mirror work pleated kurta with sharara</t>
  </si>
  <si>
    <t>https://www.myntra.com/sarees/vastranand/vastranand-navy-blue--golden-silk-blend-woven-design-kanjeevaram-saree/11372392/buy</t>
  </si>
  <si>
    <t>vastranand navy blue  golden silk blend woven design kanjeevaram saree</t>
  </si>
  <si>
    <t>https://www.myntra.com/kurta-sets/indo-era/indo-era-women-blue-floral-embroidered-regular-kurta-with-palazzos--with-dupatta/15508988/buy</t>
  </si>
  <si>
    <t>indo era women blue floral embroidered regular kurta with palazzos  with dupatta</t>
  </si>
  <si>
    <t>https://www.myntra.com/lounge-shorts/nite-flite/nite-flite-women-pack-of-2-black-solid-cotton-lounge-shorts/14091730/buy</t>
  </si>
  <si>
    <t>nite flite women pack of 2 black solid cotton lounge shorts</t>
  </si>
  <si>
    <t>https://www.myntra.com/nightdress/herenow/herenow-black--white-pure-cotton-printed-nightdress/13623124/buy</t>
  </si>
  <si>
    <t>herenow black  white pure cotton printed nightdress</t>
  </si>
  <si>
    <t>https://www.myntra.com/night-suits/stylum/stylum-women-navy-blue--white-printed-night-suit/14432184/buy</t>
  </si>
  <si>
    <t>stylum women navy blue  white printed night suit</t>
  </si>
  <si>
    <t>https://www.myntra.com/briefs/bonjour/bonjour-women-pack-of-3-assorted-solid-basic-briefs-rwa9s3802e-po3-s/10820732/buy</t>
  </si>
  <si>
    <t>bonjour women pack of 3 assorted solid basic briefs rwa9s3802e po3 s</t>
  </si>
  <si>
    <t>https://www.myntra.com/camisoles/jockey/jockey-womans-burgundy-solid-camisole/11856948/buy</t>
  </si>
  <si>
    <t>jockey womans burgundy solid camisole</t>
  </si>
  <si>
    <t>https://www.myntra.com/bra/jockey/jockey-blue-solid-non-wired-lightly-padded-t-shirt-bra-1723-0105-dpcbt/11863184/buy</t>
  </si>
  <si>
    <t>jockey blue solid non wired lightly padded t shirt bra 1723 0105 dpcbt</t>
  </si>
  <si>
    <t>https://www.myntra.com/bra/prettycat/prettycat-blue-printed-underwired-lightly-padded-push-up-bra-pc-br-5120/6912890/buy</t>
  </si>
  <si>
    <t>prettycat blue printed underwired lightly padded push up bra pc br 5120</t>
  </si>
  <si>
    <t>https://www.myntra.com/sweatshirts/herenow/herenow-women-blue-solid-sweatshirt/12196750/buy</t>
  </si>
  <si>
    <t>herenow women blue solid sweatshirt</t>
  </si>
  <si>
    <t>https://www.myntra.com/kurta-sets/sangria/sangria-women-beige--off-white-ethnic-motifs-print-kurta-with-palazzos--dupatta/8944833/buy</t>
  </si>
  <si>
    <t>sangria women beige  off white ethnic motifs print kurta with palazzos  dupatta</t>
  </si>
  <si>
    <t>https://www.myntra.com/tshirts/moda-rapido/moda-rapido-women-green--black-printed-round-neck-pure-cotton-t-shirt/9435639/buy</t>
  </si>
  <si>
    <t>moda rapido women green  black printed round neck pure cotton t shirt</t>
  </si>
  <si>
    <t>https://www.myntra.com/kurtas/herenow/herenow-women-black--orange-cotton-striped-kurta/15145710/buy</t>
  </si>
  <si>
    <t>herenow women black  orange cotton striped kurta</t>
  </si>
  <si>
    <t>https://www.myntra.com/tshirts/dressberry/dressberry-women-pack-of-2-t-shirts/17477958/buy</t>
  </si>
  <si>
    <t>https://www.myntra.com/tops/texco/texco-women-black-solid-bralette-top/8832169/buy</t>
  </si>
  <si>
    <t>texco women black solid bralette top</t>
  </si>
  <si>
    <t>https://www.myntra.com/tops/rigo/rigo-women-black-solid-fitted-top/1914540/buy</t>
  </si>
  <si>
    <t>rigo women black solid fitted top</t>
  </si>
  <si>
    <t>https://www.myntra.com/tops/mast--harbour/mast--harbour-women-white--black-pleated-floral-with-striped-blouson-top/11184974/buy</t>
  </si>
  <si>
    <t>mast  harbour women white  black pleated floral with striped blouson top</t>
  </si>
  <si>
    <t>https://www.myntra.com/tshirts/dressberry/dressberry-women-pack-of-2-cotton-t-shirts/17476944/buy</t>
  </si>
  <si>
    <t>https://www.myntra.com/sweaters/dressberry/dressberry-women-yellow-cable-knit-pullover-/12098648/buy</t>
  </si>
  <si>
    <t xml:space="preserve">dressberry women yellow cable knit pullover </t>
  </si>
  <si>
    <t>https://www.myntra.com/sweatshirts/roadster/roadster-women-green-quilted-sweatshirt/11991054/buy</t>
  </si>
  <si>
    <t>roadster women green quilted sweatshirt</t>
  </si>
  <si>
    <t>https://www.myntra.com/sweatshirts/roadster/roadster-women-maroon-solid-antiviral-protective-finish-solid-sweatshirt/12670348/buy</t>
  </si>
  <si>
    <t>roadster women maroon solid antiviral protective finish solid sweatshirt</t>
  </si>
  <si>
    <t>https://www.myntra.com/dresses/berrylush/berrylush-women-green-solid-maxi-dress/12477272/buy</t>
  </si>
  <si>
    <t>https://www.myntra.com/sweatshirts/tokyo-talkies/tokyo-talkies-women-black-printed-hooded-sweatshirt/12789930/buy</t>
  </si>
  <si>
    <t>tokyo talkies women black printed hooded sweatshirt</t>
  </si>
  <si>
    <t>https://www.myntra.com/trousers/tokyo-talkies/tokyo-talkies-women-beige-regular-fit-solid-regular-trousers/12289144/buy</t>
  </si>
  <si>
    <t>https://www.myntra.com/dresses/harpa/harpa-women-black-printed-a-line-dress/13532778/buy</t>
  </si>
  <si>
    <t>harpa women black printed a line dress</t>
  </si>
  <si>
    <t>https://www.myntra.com/jeans/miss-chase/miss-chase-women-black-skinny-fit-high-rise-clean-look-jeans/12238104/buy</t>
  </si>
  <si>
    <t>https://www.myntra.com/jackets/roadster/roadster-women-blue-washed-denim-jacket/12279402/buy</t>
  </si>
  <si>
    <t>https://www.myntra.com/dresses/ahalyaa/ahalyaa-women-black-solid-maxi-dress-with-embellished-detailing/11409580/buy</t>
  </si>
  <si>
    <t>ahalyaa women black solid maxi dress with embellished detailing</t>
  </si>
  <si>
    <t>https://www.myntra.com/tshirts/dressberry/dressberry-women-lime-green-solid-pure-cotton-round-neck-t-shirt/13778128/buy</t>
  </si>
  <si>
    <t>https://www.myntra.com/shirts/hm/hm-women-white-solid-oversized-cotton-shirt/16352270/buy</t>
  </si>
  <si>
    <t>hm women white solid oversized cotton shirt</t>
  </si>
  <si>
    <t>XXS, XS, S, M, L</t>
  </si>
  <si>
    <t>https://www.myntra.com/leggings/max/max-women-navy-blue-solid-ankle-length-leggings/14205078/buy</t>
  </si>
  <si>
    <t>max women navy blue solid ankle length leggings</t>
  </si>
  <si>
    <t>https://www.myntra.com/track-pants/jockey/jockey-men-black-slim-fit-track-pants/1999150/buy</t>
  </si>
  <si>
    <t>jockey men black slim fit track pants</t>
  </si>
  <si>
    <t>https://www.myntra.com/trousers/herenow/herenow-men-green-slim-fit-solid-chinos/9089089/buy</t>
  </si>
  <si>
    <t>herenow men green slim fit solid chinos</t>
  </si>
  <si>
    <t>https://www.myntra.com/trousers/herenow/herenow-men-white-trousers/12554994/buy</t>
  </si>
  <si>
    <t>herenow men white trousers</t>
  </si>
  <si>
    <t>https://www.myntra.com/trousers/ether/ether-men-white-regular-fit-solid-joggers/11746222/buy</t>
  </si>
  <si>
    <t>ether men white regular fit solid joggers</t>
  </si>
  <si>
    <t>https://www.myntra.com/trousers/us-polo-assn/us-polo-assn-men-olive-green-slim-fit-solid-chinos/1966993/buy</t>
  </si>
  <si>
    <t>us polo assn men olive green slim fit solid chinos</t>
  </si>
  <si>
    <t>https://www.myntra.com/jeans/kook-n-keech/kook-n-keech-men-blue-tapered-fit-mid-rise-clean-look-stretchable-jeans/13327450/buy</t>
  </si>
  <si>
    <t>https://www.myntra.com/track-pants/bigbanana/bigbanana-plus-size-men-black-solid-straight-fit-trackpant/8726915/buy</t>
  </si>
  <si>
    <t>bigbanana plus size men black solid straight fit trackpant</t>
  </si>
  <si>
    <t>https://www.myntra.com/trousers/highlander/highlander-men-charcoal-grey-solid-slim-fit-formal-trousers/12393412/buy</t>
  </si>
  <si>
    <t>highlander men charcoal grey solid slim fit formal trousers</t>
  </si>
  <si>
    <t>https://www.myntra.com/trousers/urbano-fashion/urbano-fashion-men-cream-coloured-slim-fit-pure-cotton-chinos/11744392/buy</t>
  </si>
  <si>
    <t>urbano fashion men cream coloured slim fit pure cotton chinos</t>
  </si>
  <si>
    <t>https://www.myntra.com/kurtas/house-of-pataudi/house-of-pataudi-men-mustard-solid-a-line-kurta/9973917/buy</t>
  </si>
  <si>
    <t>house of pataudi men mustard solid a line kurta</t>
  </si>
  <si>
    <t>https://www.myntra.com/kurta-sets/anouk/anouk-men-blue-solid-kurta-with-dhoti-pants/11199274/buy</t>
  </si>
  <si>
    <t>anouk men blue solid kurta with dhoti pants</t>
  </si>
  <si>
    <t>https://www.myntra.com/innerwear-vests/us-polo-assn/us-polo-assn-men-white-solid-basic-innerwear-vest-i642-001-pl-s/9168639/buy</t>
  </si>
  <si>
    <t>us polo assn men white solid basic innerwear vest i642 001 pl s</t>
  </si>
  <si>
    <t>https://www.myntra.com/innerwear-vests/us-polo-assn/us-polo-assn-men-pack-of-2-white-solid-basic-innerwear-vests/11786110/buy</t>
  </si>
  <si>
    <t>us polo assn men pack of 2 white solid basic innerwear vests</t>
  </si>
  <si>
    <t>https://www.myntra.com/shirts/highlander/highlander-men-olive-green-slim-fit-camouflage-print-casual-shirt/12086024/buy</t>
  </si>
  <si>
    <t>highlander men olive green slim fit camouflage print casual shirt</t>
  </si>
  <si>
    <t>https://www.myntra.com/tshirts/roadster/roadster-men-blue--black-striped-polo-collar-pure-cotton-t-shirt/12504610/buy</t>
  </si>
  <si>
    <t>roadster men blue  black striped polo collar pure cotton t shirt</t>
  </si>
  <si>
    <t>https://www.myntra.com/shirts/mast--harbour/mast--harbour-men-green-regular-fit-solid-pure-cotton-casual-shirt/13257446/buy</t>
  </si>
  <si>
    <t>mast  harbour men green regular fit solid pure cotton casual shirt</t>
  </si>
  <si>
    <t>https://www.myntra.com/shirts/herenow/herenow-men-green--blue-slim-fit-checked-casual-shirt/13942974/buy</t>
  </si>
  <si>
    <t>herenow men green  blue slim fit checked casual shirt</t>
  </si>
  <si>
    <t>https://www.myntra.com/shirts/us-polo-assn/us-polo-assn-men-blue--white-regular-fit-printed-casual-shirt/13800588/buy</t>
  </si>
  <si>
    <t>us polo assn men blue  white regular fit printed casual shirt</t>
  </si>
  <si>
    <t>https://www.myntra.com/shirts/wrogn/wrogn-men-olive-green--white-slim-fit-checked-casual-shirt/11361668/buy</t>
  </si>
  <si>
    <t>wrogn men olive green  white slim fit checked casual shirt</t>
  </si>
  <si>
    <t>https://www.myntra.com/jackets/mast--harbour/mast--harbour-men-olive-green-printed-bomber-jacket/9297783/buy</t>
  </si>
  <si>
    <t>mast  harbour men olive green printed bomber jacket</t>
  </si>
  <si>
    <t>https://www.myntra.com/tshirts/herenow/herenow-men-pink-solid-printed-detail-pure-cotton-t-shirt/14911180/buy</t>
  </si>
  <si>
    <t>herenow men pink solid printed detail pure cotton t shirt</t>
  </si>
  <si>
    <t>https://www.myntra.com/tshirts/rigo/rigo-men-charcoal-grey--black-numeric-print-round-neck-cotton-t-shirt/11726704/buy</t>
  </si>
  <si>
    <t>rigo men charcoal grey  black numeric print round neck cotton t shirt</t>
  </si>
  <si>
    <t>https://www.myntra.com/tshirts/herenow/herenow-men-white-colourblocked-round-neck-pure-cotton-t-shirt/12787768/buy</t>
  </si>
  <si>
    <t>herenow men white colourblocked round neck pure cotton t shirt</t>
  </si>
  <si>
    <t>https://www.myntra.com/shirts/invictus/invictus-men-red--white-easy-care-checked-formal-shirt/13340312/buy</t>
  </si>
  <si>
    <t>invictus men red  white easy care checked formal shirt</t>
  </si>
  <si>
    <t>https://www.myntra.com/dresses/anouk/anouk-women-blue--pink-floral-print-pure-cotton-ethnic-a-line-midi-dress/14925388/buy</t>
  </si>
  <si>
    <t>anouk women blue  pink floral print pure cotton ethnic a line midi dress</t>
  </si>
  <si>
    <t>https://www.myntra.com/kurtas/herenow/herenow-women-brown-solid-straight-kurta/12844256/buy</t>
  </si>
  <si>
    <t>herenow women brown solid straight kurta</t>
  </si>
  <si>
    <t>https://www.myntra.com/dresses/vishudh/vishudh-women-brown-checked-fit-and-flare-dress/13527014/buy</t>
  </si>
  <si>
    <t>vishudh women brown checked fit and flare dress</t>
  </si>
  <si>
    <t>https://www.myntra.com/kurta-sets/sangria/sangria-women-blue--white-pure-cotton-printed-kurta-with-trousers/13290500/buy</t>
  </si>
  <si>
    <t>sangria women blue  white pure cotton printed kurta with trousers</t>
  </si>
  <si>
    <t>https://www.myntra.com/kurtas/shae-by-sassafras/shae-by-sassafras-women-purple--golden-yoke-design-velvet-finish-straight-kurta/12542016/buy</t>
  </si>
  <si>
    <t>shae by sassafras women purple  golden yoke design velvet finish straight kurta</t>
  </si>
  <si>
    <t>https://www.myntra.com/kurta-sets/sangria/sangria-women-mustard-yellow-yoke-design-kurta-with-palazzos/12105032/buy</t>
  </si>
  <si>
    <t>https://www.myntra.com/kurta-sets/biba/biba-women-off-white--black-printed-kurta-with-palazzos--dupatta/12411860/buy</t>
  </si>
  <si>
    <t>biba women off white  black printed kurta with palazzos  dupatta</t>
  </si>
  <si>
    <t>https://www.myntra.com/sarees/mitera/mitera-turquoise-blue--purple-silk-blend-woven-design-kanjeevaram-saree/11117244/buy</t>
  </si>
  <si>
    <t>mitera turquoise blue  purple silk blend woven design kanjeevaram saree</t>
  </si>
  <si>
    <t>https://www.myntra.com/briefs/leading-lady/leading-lady-pack-of-6-bikini-briefs-mary/1803950/buy</t>
  </si>
  <si>
    <t>leading lady pack of 6 bikini briefs mary</t>
  </si>
  <si>
    <t>https://www.myntra.com/night-suits/prakrti/prakrti-women-black--red-printed-night-suit/12993982/buy</t>
  </si>
  <si>
    <t>prakrti women black  red printed night suit</t>
  </si>
  <si>
    <t>https://www.myntra.com/camisoles/jockey/jockey-womans-navy-blue-solid-camisole/11856972/buy</t>
  </si>
  <si>
    <t>jockey womans navy blue solid camisole</t>
  </si>
  <si>
    <t>https://www.myntra.com/bra/floret/floret-pack-of-3-full-coverage-everyday-bras/1374253/buy</t>
  </si>
  <si>
    <t>floret pack of 3 full coverage everyday bras</t>
  </si>
  <si>
    <t>https://www.myntra.com/bra/soie/soie-nude-coloured-solid-underwired-non-padded-everyday-bra-cb-204/10517212/buy</t>
  </si>
  <si>
    <t>soie nude coloured solid underwired non padded everyday bra cb 204</t>
  </si>
  <si>
    <t>https://www.myntra.com/bra/zivame/zivame-purple-solid-underwired-lightly-padded-t-shirt-bra/15097288/buy</t>
  </si>
  <si>
    <t>zivame purple solid underwired lightly padded t shirt bra</t>
  </si>
  <si>
    <t>https://www.myntra.com/kurtas/extra-love-by-libas/extra-love-by-libas-women-off-white-plus-size-ethnic-motifs-printed-kurta/14095552/buy</t>
  </si>
  <si>
    <t>extra love by libas women off white plus size ethnic motifs printed kurta</t>
  </si>
  <si>
    <t>https://www.myntra.com/sweatshirts/herenow/herenow-women-navy-blue--pink-solid-reversible-hooded-sweatshirt/10203333/buy</t>
  </si>
  <si>
    <t>herenow women navy blue  pink solid reversible hooded sweatshirt</t>
  </si>
  <si>
    <t>https://www.myntra.com/tshirts/moda-rapido/moda-rapido-women-navy-blue-t-shirt-with-printed-detailing/14140648/buy</t>
  </si>
  <si>
    <t>moda rapido women navy blue t shirt with printed detailing</t>
  </si>
  <si>
    <t>https://www.myntra.com/shorts/mast--harbour/mast--harbour-women-navy-blue-solid-regular-shorts/12331982/buy</t>
  </si>
  <si>
    <t>mast  harbour women navy blue solid regular shorts</t>
  </si>
  <si>
    <t>https://www.myntra.com/tshirts/the-dry-state/the-dry-state-women-orange-solid-round-neck-super-crop-t-shirt/13901882/buy</t>
  </si>
  <si>
    <t>the dry state women orange solid round neck super crop t shirt</t>
  </si>
  <si>
    <t>https://www.myntra.com/tshirts/mast--harbour/mast--harbour-women-pack-of-2-cotton-t-shirts/17523974/buy</t>
  </si>
  <si>
    <t>https://www.myntra.com/sweaters/dressberry/dressberry-women-pink-solid-cardigan/12098686/buy</t>
  </si>
  <si>
    <t>dressberry women pink solid cardigan</t>
  </si>
  <si>
    <t>https://www.myntra.com/sweaters/sassafras/sassafras-women-green-solid-cardigan/12737876/buy</t>
  </si>
  <si>
    <t>sassafras women green solid cardigan</t>
  </si>
  <si>
    <t>https://www.myntra.com/tops/kassually/kassually-women-mustard-solid-high-low-top/11942264/buy</t>
  </si>
  <si>
    <t>kassually women mustard solid high low top</t>
  </si>
  <si>
    <t>https://www.myntra.com/jumpsuit/zima-leto/zima-leto-women-burgundy-solid-dhoti-style-jumpsuit/11365888/buy</t>
  </si>
  <si>
    <t>zima leto women burgundy solid dhoti style jumpsuit</t>
  </si>
  <si>
    <t>https://www.myntra.com/jeans/tokyo-talkies/tokyo-talkies-women-blue-low-rise-heavy-fade-jeans/16723152/buy</t>
  </si>
  <si>
    <t>tokyo talkies women blue low rise heavy fade jeans</t>
  </si>
  <si>
    <t>https://www.myntra.com/jeans/chemistry/chemistry-women-black-flared-mid-rise-clean-look-stretchable-jeans/8317521/buy</t>
  </si>
  <si>
    <t>chemistry women black flared mid rise clean look stretchable jeans</t>
  </si>
  <si>
    <t>https://www.myntra.com/jackets/quechua-by-decathlon/quechua-by-decathlon-women-mauve-lightweight-outdoor-sporty-jacket/15205636/buy</t>
  </si>
  <si>
    <t>quechua by decathlon women mauve lightweight outdoor sporty jacket</t>
  </si>
  <si>
    <t>https://www.myntra.com/dresses/uf/uf-maroon-crepe-maxi-dress/15900050/buy</t>
  </si>
  <si>
    <t>uf maroon crepe maxi dress</t>
  </si>
  <si>
    <t>https://www.myntra.com/dresses/tokyo-talkies/tokyo-talkies-women-red-maxi-dress/10015987/buy</t>
  </si>
  <si>
    <t>tokyo talkies women red maxi dress</t>
  </si>
  <si>
    <t>https://www.myntra.com/dresses/libas/libas-women-pink--peach-coloured-solid-a-line-dress-with-shrug/10356385/buy</t>
  </si>
  <si>
    <t>libas women pink  peach coloured solid a line dress with shrug</t>
  </si>
  <si>
    <t>https://www.myntra.com/jumpsuit/athena/athena-women-rose-solid-basic-jumpsuit/11644206/buy</t>
  </si>
  <si>
    <t>athena women rose solid basic jumpsuit</t>
  </si>
  <si>
    <t>https://www.myntra.com/jackets/roadster/roadster-women-black-printed-padded-jacket/12698588/buy</t>
  </si>
  <si>
    <t>roadster women black printed padded jacket</t>
  </si>
  <si>
    <t>https://www.myntra.com/tops/roadster/the-roadster-lifestyle-co-green--white-striped-blouson-top/13269718/buy</t>
  </si>
  <si>
    <t>the roadster lifestyle co green  white striped blouson top</t>
  </si>
  <si>
    <t>https://www.myntra.com/tops/roadster/roadster-women-maroon-solid-pure-cotton-top/12194374/buy</t>
  </si>
  <si>
    <t>roadster women maroon solid pure cotton top</t>
  </si>
  <si>
    <t>https://www.myntra.com/trousers/domyos-by-decathlon/domyos-by-decathlon-men-black-loose-fit-fitness-trackpant-with-zip-pocket/14179326/buy</t>
  </si>
  <si>
    <t>domyos by decathlon men black loose fit fitness trackpant with zip pocket</t>
  </si>
  <si>
    <t>https://www.myntra.com/jeans/jack--jones/jack--jones-men-charcoal-grey-glenn-slim-fit-mid-rise-clean-look-stretchable-jeans/8084539/buy</t>
  </si>
  <si>
    <t>jack  jones men charcoal grey glenn slim fit mid rise clean look stretchable jeans</t>
  </si>
  <si>
    <t>28/30, 29/30, 30/30, 31/32, 32/32, 32/34, 33/32, 34/32, 34/34, 36/34, 38/34</t>
  </si>
  <si>
    <t>https://www.myntra.com/jeans/levis/levis-men-blue-511-slim-fit-light-fade-stretchable-jeans/14852154/buy</t>
  </si>
  <si>
    <t>https://www.myntra.com/trousers/nation-polo-club/nation-polo-club-men-blue-skinny-fit-solid-chinos/6558975/buy</t>
  </si>
  <si>
    <t>nation polo club men blue skinny fit solid chinos</t>
  </si>
  <si>
    <t>https://www.myntra.com/jeans/louis-philippe-jeans/louis-philippe-jeans-men-blue-slim-fit-low-rise-light-fade-stretchable-jeans/16129024/buy</t>
  </si>
  <si>
    <t>louis philippe jeans men blue slim fit low rise light fade stretchable jeans</t>
  </si>
  <si>
    <t>https://www.myntra.com/jeans/wrogn/wrogn-men-grey-slim-fit-mid-rise-clean-look-stretchable-jeans/10685316/buy</t>
  </si>
  <si>
    <t>https://www.myntra.com/jeans/flying-machine/flying-machine-men-black-mj-mankle-regular-fit-mid-rise-clean-look-stretchable-jeans/11417048/buy</t>
  </si>
  <si>
    <t>flying machine men black mj mankle regular fit mid rise clean look stretchable jeans</t>
  </si>
  <si>
    <t>https://www.myntra.com/track-pants/herenow/herenow-men-charcoal-grey-solid-regular-fit-joggers/12669592/buy</t>
  </si>
  <si>
    <t>herenow men charcoal grey solid regular fit joggers</t>
  </si>
  <si>
    <t>https://www.myntra.com/kurtas/anouk/anouk-men-navy-blue--white-ethnic-printed-cotton-linen-straight-kurta/11200658/buy</t>
  </si>
  <si>
    <t>anouk men navy blue  white ethnic printed cotton linen straight kurta</t>
  </si>
  <si>
    <t>https://www.myntra.com/lounge-pants/vimal-jonney/vimal-men-pack-of-2-grey-solid-lounge-pants/11807570/buy</t>
  </si>
  <si>
    <t>vimal men pack of 2 grey solid lounge pants</t>
  </si>
  <si>
    <t>https://www.myntra.com/trunk/jockey/jockey-men-white-pack-of-two-solid-trunks-8009/95239/buy</t>
  </si>
  <si>
    <t>jockey men white pack of two solid trunks 8009</t>
  </si>
  <si>
    <t>https://www.myntra.com/briefs/jockey/jockey-men-pack-of-2-grey-melange-modern-fit-solid-square-cut-briefs-8037-0205/11036682/buy</t>
  </si>
  <si>
    <t>jockey men pack of 2 grey melange modern fit solid square cut briefs 8037 0205</t>
  </si>
  <si>
    <t>https://www.myntra.com/kurtas/bewakoof/bewakoof-men-black--pure-cotton-solid-straight-kurta/14144414/buy</t>
  </si>
  <si>
    <t>bewakoof men black  pure cotton solid straight kurta</t>
  </si>
  <si>
    <t>https://www.myntra.com/shirts/dennison/dennison-men-white--blue-regular-fit-checked-formal-shirt/2137157/buy</t>
  </si>
  <si>
    <t>dennison men white  blue regular fit checked formal shirt</t>
  </si>
  <si>
    <t>https://www.myntra.com/shirts/hancock/hancock-men-red--black-slim-fit-checked-casual-shirt/2431671/buy</t>
  </si>
  <si>
    <t>hancock men red  black slim fit checked casual shirt</t>
  </si>
  <si>
    <t>https://www.myntra.com/shirts/richlook/richlook-men-white-slim-fit-solid-casual-shirt/7723769/buy</t>
  </si>
  <si>
    <t>Richlook</t>
  </si>
  <si>
    <t>richlook men white slim fit solid casual shirt</t>
  </si>
  <si>
    <t>https://www.myntra.com/sweatshirts/wrogn/wrogn-men-maroon--grey-melange-colourblocked-hooded-sweatshirt/10187915/buy</t>
  </si>
  <si>
    <t>wrogn men maroon  grey melange colourblocked hooded sweatshirt</t>
  </si>
  <si>
    <t>https://www.myntra.com/jackets/roadster/roadster-men-charcoal-grey-solid-tailored-jacket-with-faux-fur-detail/12111402/buy</t>
  </si>
  <si>
    <t>roadster men charcoal grey solid tailored jacket with faux fur detail</t>
  </si>
  <si>
    <t>https://www.myntra.com/tshirts/wrogn/wrogn-men-grey--teal-blue-colourblocked-slim-fit-round-neck-t-shirt/11363802/buy</t>
  </si>
  <si>
    <t>wrogn men grey  teal blue colourblocked slim fit round neck t shirt</t>
  </si>
  <si>
    <t>https://www.myntra.com/tshirts/maniac/maniac-men-white--green-printed-round-neck-t-shirt/9946421/buy</t>
  </si>
  <si>
    <t>maniac men white  green printed round neck t shirt</t>
  </si>
  <si>
    <t>https://www.myntra.com/kurtas/anayna/anayna-women-blue--white-geometric-keyhole-neck-kurta/13932922/buy</t>
  </si>
  <si>
    <t>anayna women blue  white geometric keyhole neck kurta</t>
  </si>
  <si>
    <t>https://www.myntra.com/dresses/janasya/janasya-women-black-printed-maxi-dress/9988185/buy</t>
  </si>
  <si>
    <t>janasya women black printed maxi dress</t>
  </si>
  <si>
    <t>https://www.myntra.com/dresses/anayna/anayna-maroon--pink-printed-pure-cotton-maternity-a-line-dress/13264614/buy</t>
  </si>
  <si>
    <t>anayna maroon  pink printed pure cotton maternity a line dress</t>
  </si>
  <si>
    <t>https://www.myntra.com/kurta-sets/anouk/anouk-women-black-solid-pure-cotton-kurta-with-trousers/13237748/buy</t>
  </si>
  <si>
    <t>anouk women black solid pure cotton kurta with trousers</t>
  </si>
  <si>
    <t>https://www.myntra.com/kurta-sets/bhama-couture/bhama-couture-women-blue--golden-screen-bandhani-printed-kurta-with-sharara/12527666/buy</t>
  </si>
  <si>
    <t>bhama couture women blue  golden screen bandhani printed kurta with sharara</t>
  </si>
  <si>
    <t>https://www.myntra.com/sarees/saree-mall/saree-mall-mauve-striped-saree-with-tassels/12542284/buy</t>
  </si>
  <si>
    <t>saree mall mauve striped saree with tassels</t>
  </si>
  <si>
    <t>https://www.myntra.com/briefs/leading-lady/leading-lady-women-pack-of-3-hipster-briefs-dp-100-3/1445575/buy</t>
  </si>
  <si>
    <t>leading lady women pack of 3 hipster briefs dp 100 3</t>
  </si>
  <si>
    <t>https://www.myntra.com/night-suits/slumber-jill/slumber-jill-grey--white-lounge-set-fwsj719/1701755/buy</t>
  </si>
  <si>
    <t>slumber jill grey  white lounge set fwsj719</t>
  </si>
  <si>
    <t>https://www.myntra.com/bra/prettycat/prettycat-pink-printed-underwired-lightly-padded-t-shirt-bra-pc-br-5166-pnk/9739421/buy</t>
  </si>
  <si>
    <t>prettycat pink printed underwired lightly padded t shirt bra pc br 5166 pnk</t>
  </si>
  <si>
    <t>https://www.myntra.com/kurtas/sangria/sangria-women-green-pure-cotton-solid-a-line-kurta/13321266/buy</t>
  </si>
  <si>
    <t>sangria women green pure cotton solid a line kurta</t>
  </si>
  <si>
    <t>https://www.myntra.com/tops/sangria/sangria-green--white-floral-printed-bell-sleeves-a-line-longline-top/13258042/buy</t>
  </si>
  <si>
    <t>sangria green  white floral printed bell sleeves a line longline top</t>
  </si>
  <si>
    <t>https://www.myntra.com/tops/moda-rapido/moda-rapido-cotton-candy-ice-cream-printed-top/2499790/buy</t>
  </si>
  <si>
    <t>moda rapido cotton candy ice cream printed top</t>
  </si>
  <si>
    <t>https://www.myntra.com/tops/pluss/pluss-women-black-solid-cotton-smocked-top/12991342/buy</t>
  </si>
  <si>
    <t>pluss women black solid cotton smocked top</t>
  </si>
  <si>
    <t>https://www.myntra.com/tshirts/campus-sutra/campus-sutra-women-pink-solid-high-neck-t-shirt/11682466/buy</t>
  </si>
  <si>
    <t>campus sutra women pink solid high neck t shirt</t>
  </si>
  <si>
    <t>https://www.myntra.com/tshirts/dillinger/dillinger-women-black-printed--round-neck-longline-oversized-pure-cotton-t-shirt/12729442/buy</t>
  </si>
  <si>
    <t>dillinger women black printed  round neck longline oversized pure cotton t shirt</t>
  </si>
  <si>
    <t>https://www.myntra.com/skirts/roadster/roadster-women-blue-solid-denim-a-line-skirt/11118506/buy</t>
  </si>
  <si>
    <t>roadster women blue solid denim a line skirt</t>
  </si>
  <si>
    <t>https://www.myntra.com/tops/dressberry/dressberry-women-beautiful-green-solid-ruched-top/13179882/buy</t>
  </si>
  <si>
    <t>dressberry women beautiful green solid ruched top</t>
  </si>
  <si>
    <t>https://www.myntra.com/tops/rare/rare-women-black-solid-cold-shoulder-top/2127345/buy</t>
  </si>
  <si>
    <t>rare women black solid cold shoulder top</t>
  </si>
  <si>
    <t>https://www.myntra.com/dresses/rare/rare-women-navy-blue-solid-a-line-dress/6743809/buy</t>
  </si>
  <si>
    <t>rare women navy blue solid a line dress</t>
  </si>
  <si>
    <t>https://www.myntra.com/tops/kassually/kassually-women-grey-self-design-top/11938938/buy</t>
  </si>
  <si>
    <t>kassually women grey self design top</t>
  </si>
  <si>
    <t>https://www.myntra.com/tops/janasya/janasya-green-georgette-shirt-style-top/14704116/buy</t>
  </si>
  <si>
    <t>janasya green georgette shirt style top</t>
  </si>
  <si>
    <t>https://www.myntra.com/dresses/uf/uf-women-lovely-olive-solid-neck-dress/15226962/buy</t>
  </si>
  <si>
    <t>uf women lovely olive solid neck dress</t>
  </si>
  <si>
    <t>https://www.myntra.com/trousers/sassafras/sassafras-women-lavender-high-rise-chambray-joggers/14087378/buy</t>
  </si>
  <si>
    <t>sassafras women lavender high rise chambray joggers</t>
  </si>
  <si>
    <t>https://www.myntra.com/dresses/uf/uf-women-grey--red-floral-print-maxi-dress/10935184/buy</t>
  </si>
  <si>
    <t>uf women grey  red floral print maxi dress</t>
  </si>
  <si>
    <t>https://www.myntra.com/sweaters/mast--harbour/mast--harbour-women-mustard-yellow-self-design-sweater/9696155/buy</t>
  </si>
  <si>
    <t>mast  harbour women mustard yellow self design sweater</t>
  </si>
  <si>
    <t>https://www.myntra.com/dresses/dressberry/dressberry-teal-blue--yellow-floral-print-a-line-dress/12184854/buy</t>
  </si>
  <si>
    <t>dressberry teal blue  yellow floral print a line dress</t>
  </si>
  <si>
    <t>https://www.myntra.com/sweatshirts/kook-n-keech-marvel/kook-n-keech-marvel-women-blue-printed-front-open-sweatshirt/1391509/buy</t>
  </si>
  <si>
    <t>kook n keech marvel women blue printed front open sweatshirt</t>
  </si>
  <si>
    <t>https://www.myntra.com/dresses/libas/libas-maroon-embroidered-a-line-midi-dress-with-beige-long-ethnic-shrug/12741896/buy</t>
  </si>
  <si>
    <t>libas maroon embroidered a line midi dress with beige long ethnic shrug</t>
  </si>
  <si>
    <t>https://www.myntra.com/tshirts/roadster/roadster-women-off-white-solid-round-neck-pure-cotton-t-shirt/12193564/buy</t>
  </si>
  <si>
    <t>roadster women off white solid round neck pure cotton t shirt</t>
  </si>
  <si>
    <t>https://www.myntra.com/tshirts/roadster/roadster-women-maroon-solid-round-neck-t-shirt/12193172/buy</t>
  </si>
  <si>
    <t>https://www.myntra.com/tshirts/roadster/roadster-women-yellow-solid-round-neck-t-shirt/11976848/buy</t>
  </si>
  <si>
    <t>roadster women yellow solid round neck t shirt</t>
  </si>
  <si>
    <t>https://www.myntra.com/shorts/herenow/herenow-men-blue-washed-regular-fit-denim-shorts/13219420/buy</t>
  </si>
  <si>
    <t>herenow men blue washed regular fit denim shorts</t>
  </si>
  <si>
    <t>https://www.myntra.com/jeans/roadster/roadster-men-blue-skinny-fit-light-fade-stretchable-jeans/13866486/buy</t>
  </si>
  <si>
    <t>https://www.myntra.com/jeans/highlander/highlander-men-blue-tapered-fit-highly-distressed-heavy-fade-stretchable-jeans/16032950/buy</t>
  </si>
  <si>
    <t>highlander men blue tapered fit highly distressed heavy fade stretchable jeans</t>
  </si>
  <si>
    <t>https://www.myntra.com/track-pants/mast--harbour/mast--harbour-men-teal-solid-joggers-with--striped-details/12864836/buy</t>
  </si>
  <si>
    <t>mast  harbour men teal solid joggers with  striped details</t>
  </si>
  <si>
    <t>https://www.myntra.com/track-pants/sapper/sapper-men-black-solid-slim-fit-sportswear-track-pants/12174502/buy</t>
  </si>
  <si>
    <t>SAPPER</t>
  </si>
  <si>
    <t>sapper men black solid slim fit sportswear track pants</t>
  </si>
  <si>
    <t>https://www.myntra.com/trousers/highlander/highlander-men-blue-slim-fit-solid-chinos/13995746/buy</t>
  </si>
  <si>
    <t>highlander men blue slim fit solid chinos</t>
  </si>
  <si>
    <t>https://www.myntra.com/churidar/namaskar/namaskar-men-white-solid-churidar/11391332/buy</t>
  </si>
  <si>
    <t>NAMASKAR</t>
  </si>
  <si>
    <t>namaskar men white solid churidar</t>
  </si>
  <si>
    <t>https://www.myntra.com/kurtas/anouk/anouk-men-burgundy--black-striped-straight-kurta/12135102/buy</t>
  </si>
  <si>
    <t>anouk men burgundy  black striped straight kurta</t>
  </si>
  <si>
    <t>https://www.myntra.com/briefs/levis/levis-men-pack-of-2-grey-melange--black-striped-basic-briefs-057-brief/12142386/buy</t>
  </si>
  <si>
    <t>levis men pack of 2 grey melange  black striped basic briefs 057 brief</t>
  </si>
  <si>
    <t>https://www.myntra.com/trunk/pepe-jeans/pepe-jeans-men-charcoal-grey-pack-of-2-solid-classic-clt02-midrise-trunks-8904311301523/8937103/buy</t>
  </si>
  <si>
    <t>pepe jeans men charcoal grey pack of 2 solid classic clt02 midrise trunks 8904311301523</t>
  </si>
  <si>
    <t>https://www.myntra.com/boxers/urban-scottish/urban-scottish-men-pack-of-2-navy-blue--white-printed-pure-cotton-boxers/12384474/buy</t>
  </si>
  <si>
    <t>urban scottish men pack of 2 navy blue  white printed pure cotton boxers</t>
  </si>
  <si>
    <t>https://www.myntra.com/socks/jockey/jockey-sport-sport-men-black-ankle-length-socks/11036652/buy</t>
  </si>
  <si>
    <t>jockey sport sport men black ankle length socks</t>
  </si>
  <si>
    <t>https://www.myntra.com/socks/peter-england/peter-england-men-pack-of-3-solid-ankle-length-socks-/14007906/buy</t>
  </si>
  <si>
    <t xml:space="preserve">peter england men pack of 3 solid ankle length socks </t>
  </si>
  <si>
    <t>https://www.myntra.com/trunk/damensch/damensch-men-deo-soft-deodorizing-micro-modal-printed-trunks-dam-prin-t-hg/12158090/buy</t>
  </si>
  <si>
    <t>damensch men deo soft deodorizing micro modal printed trunks dam prin t hg</t>
  </si>
  <si>
    <t>https://www.myntra.com/briefs/jockey/jockey-men-pack-of-2-charcoal-grey-modern-briefs-us17-0205/11036314/buy</t>
  </si>
  <si>
    <t>jockey men pack of 2 charcoal grey modern briefs us17 0205</t>
  </si>
  <si>
    <t>https://www.myntra.com/briefs/pepe-jeans/levis-men-pack-of-2-briefs-8936509-1-8936339-/18031194/buy</t>
  </si>
  <si>
    <t xml:space="preserve">levis men pack of 2 briefs 8936509 1 8936339 </t>
  </si>
  <si>
    <t>https://www.myntra.com/tshirts/hrx-by-hrithik-roshan/hrx-by-hrithik-roshan-men-wild-lime-colourblock-rapid-dry-antimicrobial-anti-static-outdoor-tshirt/13106510/buy</t>
  </si>
  <si>
    <t>hrx by hrithik roshan men wild lime colourblock rapid dry antimicrobial anti static outdoor tshirt</t>
  </si>
  <si>
    <t>https://www.myntra.com/sweatshirts/veirdo/veirdo-men-olive-green--black-camouflage-printed-hooded-sweatshirt/11925940/buy</t>
  </si>
  <si>
    <t>veirdo men olive green  black camouflage printed hooded sweatshirt</t>
  </si>
  <si>
    <t>https://www.myntra.com/tshirts/bullmer/bullmer-men-pack-of-3-printed-round-neck-t-shirts/11934776/buy</t>
  </si>
  <si>
    <t>bullmer men pack of 3 printed round neck t shirts</t>
  </si>
  <si>
    <t>https://www.myntra.com/sweatshirts/campus-sutra/campus-sutra-men-black--white-printed-hooded-pullover-sweatshirt/10991976/buy</t>
  </si>
  <si>
    <t>campus sutra men black  white printed hooded pullover sweatshirt</t>
  </si>
  <si>
    <t>https://www.myntra.com/sweaters/roadster/the-roadster-lifestyle-co-men-black-solid-cable-knit-pullover/15654420/buy</t>
  </si>
  <si>
    <t>the roadster lifestyle co men black solid cable knit pullover</t>
  </si>
  <si>
    <t>https://www.myntra.com/tshirts/mast--harbour/mast--harbour-men-coffee-brown-solid-pure-cotton-round-neck-t-shirt/13134232/buy</t>
  </si>
  <si>
    <t>mast  harbour men coffee brown solid pure cotton round neck t shirt</t>
  </si>
  <si>
    <t>https://www.myntra.com/kurtas/w/w-women-blue--white-printed-straight-sustainable-kurta/11369490/buy</t>
  </si>
  <si>
    <t>w women blue  white printed straight sustainable kurta</t>
  </si>
  <si>
    <t>https://www.myntra.com/kurtas/yash-gallery/yash-gallery-women-turquoise-blue--black-printed-anarkali-kurta/8950011/buy</t>
  </si>
  <si>
    <t>yash gallery women turquoise blue  black printed anarkali kurta</t>
  </si>
  <si>
    <t>https://www.myntra.com/kurta-sets/sangria/sangria-women-mustard--navy-blue-pure-cotton-printed-kurta-with-dhoti-pants/13321188/buy</t>
  </si>
  <si>
    <t>sangria women mustard  navy blue pure cotton printed kurta with dhoti pants</t>
  </si>
  <si>
    <t>https://www.myntra.com/kurtas/ishin/ishin-women-black--golden-embroidered-straight-kurta/10932170/buy</t>
  </si>
  <si>
    <t>ishin women black  golden embroidered straight kurta</t>
  </si>
  <si>
    <t>https://www.myntra.com/sarees/mitera/mitera-pink--blue-silk-blend-woven-design-kanjeevaram-saree/11076706/buy</t>
  </si>
  <si>
    <t>mitera pink  blue silk blend woven design kanjeevaram saree</t>
  </si>
  <si>
    <t>https://www.myntra.com/kurta-sets/inddus/inddus-women-black-striped-embellished-straight-kurta-with-palazzos--dupatta/14192748/buy</t>
  </si>
  <si>
    <t>inddus women black striped embellished straight kurta with palazzos  dupatta</t>
  </si>
  <si>
    <t>https://www.myntra.com/bra/zivame/zivame-blue-printed-underwired-lightly-padded-t-shirt-bra-zi1816fashablue/10301775/buy</t>
  </si>
  <si>
    <t>zivame blue printed underwired lightly padded t shirt bra zi1816fashablue</t>
  </si>
  <si>
    <t>https://www.myntra.com/night-suits/mast--harbour/mast--harbour-women-blue--white-solid-detailed-pocket-night-suit/13391712/buy</t>
  </si>
  <si>
    <t>mast  harbour women blue  white solid detailed pocket night suit</t>
  </si>
  <si>
    <t>https://www.myntra.com/lingerie-set/quttos/quttos-women-brown-self-design-lace-lingerie-set-qt-set-4015/12397860/buy</t>
  </si>
  <si>
    <t>quttos women brown self design lace lingerie set qt set 4015</t>
  </si>
  <si>
    <t>30B, 32B, 34B, 36B, 38B</t>
  </si>
  <si>
    <t>https://www.myntra.com/bra/prettycat/prettycat-white-lace-non-wired-lightly-padded-bandeau-bra-pc-4020/11887132/buy</t>
  </si>
  <si>
    <t>prettycat white lace non wired lightly padded bandeau bra pc 4020</t>
  </si>
  <si>
    <t>https://www.myntra.com/nightdress/enamor/enamor-women-black-relaxed-fit-long-length-nightdress/13094568/buy</t>
  </si>
  <si>
    <t>enamor women black relaxed fit long length nightdress</t>
  </si>
  <si>
    <t>https://www.myntra.com/bra/amante/amante-white-non-wired-lightly-padded-t-shirt-bra/330210/buy</t>
  </si>
  <si>
    <t>amante white non wired lightly padded t shirt bra</t>
  </si>
  <si>
    <t>https://www.myntra.com/kurtas/herenow/herenow-women-white--navy-blue-printed-straight-kurta/12844182/buy</t>
  </si>
  <si>
    <t>herenow women white  navy blue printed straight kurta</t>
  </si>
  <si>
    <t>https://www.myntra.com/jeans/moda-rapido/moda-rapido-women-blue-skinny-fit-high-rise-stretchable-jeans/14275702/buy</t>
  </si>
  <si>
    <t>moda rapido women blue skinny fit high rise stretchable jeans</t>
  </si>
  <si>
    <t>https://www.myntra.com/dresses/pluss/pluss-women-black--green-floral-print-a-line-dress/12636012/buy</t>
  </si>
  <si>
    <t>pluss women black  green floral print a line dress</t>
  </si>
  <si>
    <t>https://www.myntra.com/sweatshirts/sztori/sztori-women-plus-size-red-solid-hooded-sweatshirt/11881420/buy</t>
  </si>
  <si>
    <t>sztori women plus size red solid hooded sweatshirt</t>
  </si>
  <si>
    <t>https://www.myntra.com/sweatshirts/sztori/sztori-women-mustard-yellow-plus-size-solid-sweatshirt-with-printed-detail/11881362/buy</t>
  </si>
  <si>
    <t>sztori women mustard yellow plus size solid sweatshirt with printed detail</t>
  </si>
  <si>
    <t>https://www.myntra.com/jackets/sztori/sztori-women-pink-solid-hooded-plus-size-parka-jacket/11881374/buy</t>
  </si>
  <si>
    <t>sztori women pink solid hooded plus size parka jacket</t>
  </si>
  <si>
    <t>https://www.myntra.com/tshirts/moda-rapido/moda-rapido-women-beautiful-off-white-graphic-joyful-conversation-t-shirt/13624112/buy</t>
  </si>
  <si>
    <t>moda rapido women beautiful off white graphic joyful conversation t shirt</t>
  </si>
  <si>
    <t>https://www.myntra.com/kurtas/jaipur-kurti/jaipur-kurti-women-red-solid-straight-kurta/7347816/buy</t>
  </si>
  <si>
    <t>jaipur kurti women red solid straight kurta</t>
  </si>
  <si>
    <t>https://www.myntra.com/track-pants/hrx-by-hrithik-roshan/hrx-by-hrithik-roshan-women-burnt-olive-solid-slim-fit-rapid-dry-training-joggers/12404420/buy</t>
  </si>
  <si>
    <t>hrx by hrithik roshan women burnt olive solid slim fit rapid dry training joggers</t>
  </si>
  <si>
    <t>https://www.myntra.com/sweatshirts/dressberry/dressberry-women-black-printed-sweatshirt/9731561/buy</t>
  </si>
  <si>
    <t>dressberry women black printed sweatshirt</t>
  </si>
  <si>
    <t>https://www.myntra.com/jeans/high-star/high-star-women-blue-slim-fit-mid-rise-clean-look-stretchable-jeans/11554564/buy</t>
  </si>
  <si>
    <t>high star women blue slim fit mid rise clean look stretchable jeans</t>
  </si>
  <si>
    <t>https://www.myntra.com/jeans/roadster/the-roadster-lifestyle-co-women-blue-super-skinny-fit-mid-rise-clean-look-stretchable-jeans/11118412/buy</t>
  </si>
  <si>
    <t>https://www.myntra.com/sweaters/chemistry-edition/chemistry-edition-women-maroon--peach-coloured-striped-sweater/9887871/buy</t>
  </si>
  <si>
    <t>chemistry edition women maroon  peach coloured striped sweater</t>
  </si>
  <si>
    <t>https://www.myntra.com/sweatshirts/roadster/roadster-women-mustard-yellow-solid-hooded-sweatshirt/11991542/buy</t>
  </si>
  <si>
    <t>https://www.myntra.com/sweaters/dressberry/dressberry-women-mustard-yellow-ribbed-pullover-sweater/12098804/buy</t>
  </si>
  <si>
    <t>dressberry women mustard yellow ribbed pullover sweater</t>
  </si>
  <si>
    <t>https://www.myntra.com/tops/cation/cation-women-black-printed-a-line-top/12087292/buy</t>
  </si>
  <si>
    <t>cation women black printed a line top</t>
  </si>
  <si>
    <t>https://www.myntra.com/sweaters/dressberry/dressberry-women-mustard-yellow-printed-sweater/10033957/buy</t>
  </si>
  <si>
    <t>dressberry women mustard yellow printed sweater</t>
  </si>
  <si>
    <t>https://www.myntra.com/sweatshirts/roadster/the-roadster-lifestyle-co-women-teal-blue--grey-checked-sweatshirt/10462992/buy</t>
  </si>
  <si>
    <t>the roadster lifestyle co women teal blue  grey checked sweatshirt</t>
  </si>
  <si>
    <t>https://www.myntra.com/shirts/hancock/hancock-women-black-slim-fit-solid-formal-shirt/11316458/buy</t>
  </si>
  <si>
    <t>hancock women black slim fit solid formal shirt</t>
  </si>
  <si>
    <t>https://www.myntra.com/dresses/gulmohar-jaipur/gulmohar-jaipur-orange-floral-printed-maxi-dress/13563356/buy</t>
  </si>
  <si>
    <t>gulmohar jaipur orange floral printed maxi dress</t>
  </si>
  <si>
    <t>https://www.myntra.com/jeans/roadster/roadster-women-black-skinny-fit-mid-rise-clean-look-stretchable-jeans/12278692/buy</t>
  </si>
  <si>
    <t>https://www.myntra.com/dresses/sassafras/sassafras-women-grey--beige-floral-printed-empire-dress/13581128/buy</t>
  </si>
  <si>
    <t>sassafras women grey  beige floral printed empire dress</t>
  </si>
  <si>
    <t>https://www.myntra.com/dresses/sassafras/sassafras-pink--green-floral-printed-wrap-dress/13581172/buy</t>
  </si>
  <si>
    <t>sassafras pink  green floral printed wrap dress</t>
  </si>
  <si>
    <t>https://www.myntra.com/coats/dressberry/dressberry-women-maroon-solid-hooded-overcoat/11951138/buy</t>
  </si>
  <si>
    <t>dressberry women maroon solid hooded overcoat</t>
  </si>
  <si>
    <t>https://www.myntra.com/tshirts/tokyo-talkies/tokyo-talkies-women-mustard-yellow-t-shirt/14424528/buy</t>
  </si>
  <si>
    <t>tokyo talkies women mustard yellow t shirt</t>
  </si>
  <si>
    <t>https://www.myntra.com/tops/rue-collection/rue-collection-women-red-solid-crop-bardot-top/8119689/buy</t>
  </si>
  <si>
    <t>Rue Collection</t>
  </si>
  <si>
    <t>rue collection women red solid crop bardot top</t>
  </si>
  <si>
    <t>https://www.myntra.com/tshirts/mast--harbour/mast--harbour-women-green-printed-round-neck-t-shirt/11931036/buy</t>
  </si>
  <si>
    <t>mast  harbour women green printed round neck t shirt</t>
  </si>
  <si>
    <t>https://www.myntra.com/tshirts/hypernation/hypernation-women-maroon-solid-high-t-shirt/1709861/buy</t>
  </si>
  <si>
    <t>hypernation women maroon solid high t shirt</t>
  </si>
  <si>
    <t>https://www.myntra.com/shorts/roadster/roadster-men-white-self-design-regular-fit-regular-shorts/12920552/buy</t>
  </si>
  <si>
    <t>roadster men white self design regular fit regular shorts</t>
  </si>
  <si>
    <t>https://www.myntra.com/track-pants/puma/puma-men-grey-melange-evostripe-track-pants/12335604/buy</t>
  </si>
  <si>
    <t>puma men grey melange evostripe track pants</t>
  </si>
  <si>
    <t>https://www.myntra.com/jeans/louis-philippe-jeans/louis-philippe-jeans-men-blue-slim-fit-low-rise-light-fade-stretchable-jeans/16418376/buy</t>
  </si>
  <si>
    <t>https://www.myntra.com/jeans/herenow/herenow-men-black-regular-fit-mid-rise-clean-look-stretchable-jeans/12593298/buy</t>
  </si>
  <si>
    <t>herenow men black regular fit mid rise clean look stretchable jeans</t>
  </si>
  <si>
    <t>https://www.myntra.com/trousers/dennison/dennison-men-beige-smart-tapered-fit-cropped-trousers/12439934/buy</t>
  </si>
  <si>
    <t>dennison men beige smart tapered fit cropped trousers</t>
  </si>
  <si>
    <t>https://www.myntra.com/trousers/roadster/roadster-men-grey-slim-fit-solid-chinos/12187608/buy</t>
  </si>
  <si>
    <t>https://www.myntra.com/jeans/roadster/roadster-men-blue-slim-fit-mid-rise-clean-look-stretchable-jeans/11691150/buy</t>
  </si>
  <si>
    <t>https://www.myntra.com/trousers/roadster/roadster-men-green-trousers/13859164/buy</t>
  </si>
  <si>
    <t>https://www.myntra.com/track-pants/hrx-by-hrithik-roshan/hrx-by-hrithik-roshan-men-blue-active-track-pants/2340695/buy</t>
  </si>
  <si>
    <t>hrx by hrithik roshan men blue active track pants</t>
  </si>
  <si>
    <t>https://www.myntra.com/shorts/rigo/rigo-men-navy-blue-solid-regular-fit-sports-shorts/9327347/buy</t>
  </si>
  <si>
    <t>https://www.myntra.com/jeans/highlander/highlander-men-black-tapered-fit-stretchable-jeans/15731040/buy</t>
  </si>
  <si>
    <t>highlander men black tapered fit stretchable jeans</t>
  </si>
  <si>
    <t>https://www.myntra.com/track-pants/harvard/harvard-men-black-regular-fit-solid-joggers/11109650/buy</t>
  </si>
  <si>
    <t>https://www.myntra.com/kurta-sets/vastramay/vastramay-men-cream-coloured-floral-printed-kurta-with-pyjamas/12464744/buy</t>
  </si>
  <si>
    <t>vastramay men cream coloured floral printed kurta with pyjamas</t>
  </si>
  <si>
    <t>https://www.myntra.com/lounge-pants/vimal/vimal-men-black-solid-lounge-pants-/2091592/buy</t>
  </si>
  <si>
    <t xml:space="preserve">vimal men black solid lounge pants </t>
  </si>
  <si>
    <t>https://www.myntra.com/socks/navysport/navysport-men-pack-of-3-white--grey-colourblocked-calf-length-socks/14088246/buy</t>
  </si>
  <si>
    <t>navysport men pack of 3 white  grey colourblocked calf length socks</t>
  </si>
  <si>
    <t>https://www.myntra.com/lounge-pants/vimal/vimal-men-pack-of-2-black-solid-lounge-pants/11849742/buy</t>
  </si>
  <si>
    <t>https://www.myntra.com/shirts/sztori/sztori-plus-size-men-navy-blue--red-regular-fit-printed-casual-shirt/10956702/buy</t>
  </si>
  <si>
    <t>sztori plus size men navy blue  red regular fit printed casual shirt</t>
  </si>
  <si>
    <t>46, 48, 50, 52, 54</t>
  </si>
  <si>
    <t>https://www.myntra.com/sweatshirts/ether/ether-men-navy-blue--white-checked-sweatshirt/9874303/buy</t>
  </si>
  <si>
    <t>ether men navy blue  white checked sweatshirt</t>
  </si>
  <si>
    <t>https://www.myntra.com/sweatshirts/kook-n-keech/kook-n-keech-men-black--red-applique-detailed-hooded-sweatshirt/10278945/buy</t>
  </si>
  <si>
    <t>kook n keech men black  red applique detailed hooded sweatshirt</t>
  </si>
  <si>
    <t>https://www.myntra.com/shirts/united-colors-of-benetton/united-colors-of-benetton-men-navy-blue-pure-cotton-slim-fit-solid-casual-shirt/12957334/buy</t>
  </si>
  <si>
    <t>united colors of benetton men navy blue pure cotton slim fit solid casual shirt</t>
  </si>
  <si>
    <t>https://www.myntra.com/tshirts/roadster/roadster-men-mustard-yellow--black-printed-round-neck-pure-cotton-t-shirt/12003982/buy</t>
  </si>
  <si>
    <t>roadster men mustard yellow  black printed round neck pure cotton t shirt</t>
  </si>
  <si>
    <t>https://www.myntra.com/tshirts/herenow/herenow-men-red-printed-round-neck-pure-cotton-t-shirt/7088216/buy</t>
  </si>
  <si>
    <t>herenow men red printed round neck pure cotton t shirt</t>
  </si>
  <si>
    <t>https://www.myntra.com/tshirts/roadster/roadster-men-white--navy-blue-striped-t-shirt/11533524/buy</t>
  </si>
  <si>
    <t>https://www.myntra.com/kurtas/w/w-women-yellow-yoke-design-straight-kurta/11430936/buy</t>
  </si>
  <si>
    <t>w women yellow yoke design straight kurta</t>
  </si>
  <si>
    <t>https://www.myntra.com/kurtas/ahalyaa/ahalyaa-women-black-embellished-a-line-kurta/6849646/buy</t>
  </si>
  <si>
    <t>ahalyaa women black embellished a line kurta</t>
  </si>
  <si>
    <t>https://www.myntra.com/kurta-sets/sangria/sangria-women-red-bandhani-printed-pure-cotton-kurta-with-palazzos/13290412/buy</t>
  </si>
  <si>
    <t>sangria women red bandhani printed pure cotton kurta with palazzos</t>
  </si>
  <si>
    <t>https://www.myntra.com/kurta-sets/varanga/varanga-women-pink--gold-coloured-yoke-design-kurta-with-trousers--dupatta/14571742/buy</t>
  </si>
  <si>
    <t>varanga women pink  gold coloured yoke design kurta with trousers  dupatta</t>
  </si>
  <si>
    <t>https://www.myntra.com/bra/innocence/innocence-black-solid-non-wired-non-padded-everyday-bra-bbaplin88715/8504957/buy</t>
  </si>
  <si>
    <t>innocence black solid non wired non padded everyday bra bbaplin88715</t>
  </si>
  <si>
    <t>https://www.myntra.com/night-suits/stylum/stylum-women-navy-blue--white-night-suit/14432206/buy</t>
  </si>
  <si>
    <t>stylum women navy blue  white night suit</t>
  </si>
  <si>
    <t>https://www.myntra.com/bath-robe/trident/trident-women-blue-solid-bath-robe/9104833/buy</t>
  </si>
  <si>
    <t>trident women blue solid bath robe</t>
  </si>
  <si>
    <t>https://www.myntra.com/shapewear/c9-airwear/c9-airwear-women-black-shapewear-pz8124/6516867/buy</t>
  </si>
  <si>
    <t>c9 airwear women black shapewear pz8124</t>
  </si>
  <si>
    <t>https://www.myntra.com/bra/floret/floret-pack-of-4-sports-bras-1458/762400/buy</t>
  </si>
  <si>
    <t>floret pack of 4 sports bras 1458</t>
  </si>
  <si>
    <t>https://www.myntra.com/dresses/pluss/pluss-rich-beige-and-black-animal-printed-asymmetric-hem-a-line-dress/13897788/buy</t>
  </si>
  <si>
    <t>pluss rich beige and black animal printed asymmetric hem a line dress</t>
  </si>
  <si>
    <t>https://www.myntra.com/jeans/herenow/herenow-women-blue-jogger-mid-rise-clean-look-stretchable-jeans/13103816/buy</t>
  </si>
  <si>
    <t>herenow women blue jogger mid rise clean look stretchable jeans</t>
  </si>
  <si>
    <t>https://www.myntra.com/dresses/pluss/pluss-trendy-maroon-solid-power-shoulders-a-line-dress/13770406/buy</t>
  </si>
  <si>
    <t>pluss trendy maroon solid power shoulders a line dress</t>
  </si>
  <si>
    <t>https://www.myntra.com/sweatshirts/domyos-by-decathlon/domyos-by-decathlon-women-grey-relaxation-yoga-fleece-sweatshirt/15337730/buy</t>
  </si>
  <si>
    <t>domyos by decathlon women grey relaxation yoga fleece sweatshirt</t>
  </si>
  <si>
    <t>https://www.myntra.com/tshirts/dillinger/dillinger-women-yellow--graphic-printed-round-neck-longline-oversized-pure-cotton-t-shirt/13930778/buy</t>
  </si>
  <si>
    <t>dillinger women yellow  graphic printed round neck longline oversized pure cotton t shirt</t>
  </si>
  <si>
    <t>https://www.myntra.com/tshirts/mast--harbour/mast--harbour-women-pack-of-2-printed-pure-cotton-t-shirt/17523906/buy</t>
  </si>
  <si>
    <t>https://www.myntra.com/trousers/kassually/kassually-women-navy-blue-bootcut-trousers/14330246/buy</t>
  </si>
  <si>
    <t>kassually women navy blue bootcut trousers</t>
  </si>
  <si>
    <t>https://www.myntra.com/dresses/berrylush/berrylush-women-yellow-floral-printed-wrap-dress/13429498/buy</t>
  </si>
  <si>
    <t>berrylush women yellow floral printed wrap dress</t>
  </si>
  <si>
    <t>https://www.myntra.com/dresses/berrylush/berrylush-women-maroon-floral-printed-front-twist-knot-fit-and-flare-dress/12791460/buy</t>
  </si>
  <si>
    <t>berrylush women maroon floral printed front twist knot fit and flare dress</t>
  </si>
  <si>
    <t>https://www.myntra.com/jeans/chemistry/chemistry-women-blue-flared-high-rise-light-fade-stretchable-jeans/13526696/buy</t>
  </si>
  <si>
    <t>chemistry women blue flared high rise light fade stretchable jeans</t>
  </si>
  <si>
    <t>https://www.myntra.com/jeans/broadstar/broadstar-women-navy-blue-slim-fit-high-rise-jeans/14798524/buy</t>
  </si>
  <si>
    <t>broadstar women navy blue slim fit high rise jeans</t>
  </si>
  <si>
    <t>https://www.myntra.com/dresses/antheaa/antheaa-women-black--pink-floral-embroidered--embellished-a-line-dress/12989766/buy</t>
  </si>
  <si>
    <t>antheaa women black  pink floral embroidered  embellished a line dress</t>
  </si>
  <si>
    <t>https://www.myntra.com/jumpsuit/sqew/sqew-women-mustard-printed-culotte-jumpsuit/12063950/buy</t>
  </si>
  <si>
    <t>sqew women mustard printed culotte jumpsuit</t>
  </si>
  <si>
    <t>https://www.myntra.com/tshirts/chemistry/chemistry-women-navy-blue-solid-v-neck-pure-cotton-t-shirt/12645748/buy</t>
  </si>
  <si>
    <t>chemistry women navy blue solid v neck pure cotton t shirt</t>
  </si>
  <si>
    <t>https://www.myntra.com/tshirts/chemistry/chemistry-women-blue-off-white-pure-cotton-round-neck-striped-t-shirt/12645756/buy</t>
  </si>
  <si>
    <t>chemistry women blue off white pure cotton round neck striped t shirt</t>
  </si>
  <si>
    <t>https://www.myntra.com/tshirts/roadster/the-roadster-lifestyle-co-women-mauve-solid-round-neck-pure-cotton-t-shirt/13321894/buy</t>
  </si>
  <si>
    <t>the roadster lifestyle co women mauve solid round neck pure cotton t shirt</t>
  </si>
  <si>
    <t>https://www.myntra.com/dresses/rigo/rigo-women-green-solid-sheath-dress/13154348/buy</t>
  </si>
  <si>
    <t>rigo women green solid sheath dress</t>
  </si>
  <si>
    <t>https://www.myntra.com/tshirts/roadster/roadster-women-maroon-printed-round-neck-t-shirt/11402468/buy</t>
  </si>
  <si>
    <t>roadster women maroon printed round neck t shirt</t>
  </si>
  <si>
    <t>https://www.myntra.com/jeans/roadster/the-roadster-lifestyle-co-men-blue-skinny-fit-mid-rise-clean-look-stretchable-jeans/10764276/buy</t>
  </si>
  <si>
    <t>https://www.myntra.com/shorts/ether/ether-men-black-solid-regular-fit-regular-shorts/11466546/buy</t>
  </si>
  <si>
    <t>https://www.myntra.com/trousers/us-polo-assn/us-polo-assn-men-khaki-austin-slim-fit-chinos/11361000/buy</t>
  </si>
  <si>
    <t>us polo assn men khaki austin slim fit chinos</t>
  </si>
  <si>
    <t>https://www.myntra.com/jeans/roadster/roadster-men-navy-blue-skinny-fit-light-fade-stretchable-jeans/14805620/buy</t>
  </si>
  <si>
    <t>https://www.myntra.com/jeans/roadster/roadster-men-blue-skinny-fit-heavy-fade-stretchable-jeans/13866374/buy</t>
  </si>
  <si>
    <t>https://www.myntra.com/jeans/highlander/highlander-men-blue-tapered-fit-jeans/13815446/buy</t>
  </si>
  <si>
    <t>https://www.myntra.com/track-pants/harvard/harvard-men-black--white-checked-straight-fit-joggers/11109796/buy</t>
  </si>
  <si>
    <t>harvard men black  white checked straight fit joggers</t>
  </si>
  <si>
    <t>https://www.myntra.com/track-pants/hrx-by-hrithik-roshan/hrx-by-hrithik-roshan-active-black-joggers/1847691/buy</t>
  </si>
  <si>
    <t>hrx by hrithik roshan active black joggers</t>
  </si>
  <si>
    <t>https://www.myntra.com/kurtas/deyann/deyann-men-blue-woven-design-straight-kurta/6528022/buy</t>
  </si>
  <si>
    <t>deyann men blue woven design straight kurta</t>
  </si>
  <si>
    <t>https://www.myntra.com/nehru-jackets/hangup/hangup-multicoloured-printed-nehru-jacket/6958782/buy</t>
  </si>
  <si>
    <t>hangup multicoloured printed nehru jacket</t>
  </si>
  <si>
    <t>https://www.myntra.com/briefs/dollar-bigboss/dollar-bigboss-men-multicoloured-pack-of-5-briefs-mdbr-05-po5-2/1763983/buy</t>
  </si>
  <si>
    <t>dollar bigboss men multicoloured pack of 5 briefs mdbr 05 po5 2</t>
  </si>
  <si>
    <t>https://www.myntra.com/sweatshirts/sztori/sztori-plus-size-men-maroon--navy-blue-solid-hooded-sweatshirt/9656237/buy</t>
  </si>
  <si>
    <t>sztori plus size men maroon  navy blue solid hooded sweatshirt</t>
  </si>
  <si>
    <t>https://www.myntra.com/tshirts/hrx-by-hrithik-roshan/hrx-by-hrithik-roshan-men-green-printed-bio-wash-yoga-pure-cotton-t-shirt/11999646/buy</t>
  </si>
  <si>
    <t>hrx by hrithik roshan men green printed bio wash yoga pure cotton t shirt</t>
  </si>
  <si>
    <t>https://www.myntra.com/shirts/highlander/highlander-men-black-slim-fit-printed-casual-shirt/13658896/buy</t>
  </si>
  <si>
    <t>highlander men black slim fit printed casual shirt</t>
  </si>
  <si>
    <t>https://www.myntra.com/shirts/locomotive/locomotive-men-white-slim-fit-solid-casual-shirt/13003138/buy</t>
  </si>
  <si>
    <t>https://www.myntra.com/tshirts/us-polo-assn/us-polo-assn-men-white--navy-blue-colourblocked-polo-collar-pure-cotton-t-shirt/10285163/buy</t>
  </si>
  <si>
    <t>us polo assn men white  navy blue colourblocked polo collar pure cotton t shirt</t>
  </si>
  <si>
    <t>https://www.myntra.com/tshirts/kook-n-keech-marvel/kook-n-keech-marvel-men-pink-printed-round-neck-t-shirt/12106050/buy</t>
  </si>
  <si>
    <t>kook n keech marvel men pink printed round neck t shirt</t>
  </si>
  <si>
    <t>https://www.myntra.com/kurtas/vishudh/vishudh-women-black--grey-printed-straight-kurta/13385332/buy</t>
  </si>
  <si>
    <t>vishudh women black  grey printed straight kurta</t>
  </si>
  <si>
    <t>https://www.myntra.com/kurtas/anouk/anouk-women-grey-melange--white-striped-extended-sleeves-kaftan-kurta/13238204/buy</t>
  </si>
  <si>
    <t>anouk women grey melange  white striped extended sleeves kaftan kurta</t>
  </si>
  <si>
    <t>https://www.myntra.com/kurtas/sera/sera-women-yellow-printed-anarkali-kurta/2588163/buy</t>
  </si>
  <si>
    <t>sera women yellow printed anarkali kurta</t>
  </si>
  <si>
    <t>https://www.myntra.com/kurta-sets/bhama-couture/bhama-couture-women-black-solid-kurta-with-palazzos/8677625/buy</t>
  </si>
  <si>
    <t>bhama couture women black solid kurta with palazzos</t>
  </si>
  <si>
    <t>https://www.myntra.com/kurta-sets/anubhutee/anubhutee-women-mustard-yellow-floral-printed-layered-pure-cotton-kurta-with-trousers--with-dupatta/14673914/buy</t>
  </si>
  <si>
    <t>anubhutee women mustard yellow floral printed layered pure cotton kurta with trousers  with dupatta</t>
  </si>
  <si>
    <t>https://www.myntra.com/kurtas/kipek/kipek-women-pink-floral-printed-anarkali-kurta/16521816/buy</t>
  </si>
  <si>
    <t>kipek women pink floral printed anarkali kurta</t>
  </si>
  <si>
    <t>https://www.myntra.com/kurta-sets/inddus/inddus-women-green-solid-kurta-with-trousers--dupatta-with-embroidered-border/12491502/buy</t>
  </si>
  <si>
    <t>inddus women green solid kurta with trousers  dupatta with embroidered border</t>
  </si>
  <si>
    <t>https://www.myntra.com/briefs/dressberry/dressberry-women-pack-of-3-pure-cotton-hipster-briefs-db-prt-bik-new-020/14917772/buy</t>
  </si>
  <si>
    <t>dressberry women pack of 3 pure cotton hipster briefs db prt bik new 020</t>
  </si>
  <si>
    <t>https://www.myntra.com/nightdress/etc/etc-purple--beige-yoke-design-embroidered-maxi-nightdress-with-mirror-work/12442046/buy</t>
  </si>
  <si>
    <t>etc purple  beige yoke design embroidered maxi nightdress with mirror work</t>
  </si>
  <si>
    <t>https://www.myntra.com/nightdress/etc/etc-women-pink-embroidered-detail-maxi-nightdress/12441548/buy</t>
  </si>
  <si>
    <t>etc women pink embroidered detail maxi nightdress</t>
  </si>
  <si>
    <t>https://www.myntra.com/night-suits/etc/etc-women-green--black-floral-printed-night-suit/13310106/buy</t>
  </si>
  <si>
    <t>etc women green  black floral printed night suit</t>
  </si>
  <si>
    <t>https://www.myntra.com/bra/triumph/triumph-triaction-125-padded-wireless-front-open-extreme-bounce-control-sports-bra/12684442/buy</t>
  </si>
  <si>
    <t>triumph triaction 125 padded wireless front open extreme bounce control sports bra</t>
  </si>
  <si>
    <t>https://www.myntra.com/bra/clovia/clovia-cotton-rich-non-wired-spacer-cup-t-shirt-bra/7222817/buy</t>
  </si>
  <si>
    <t>https://www.myntra.com/stockings/lebami/lebami-women-black-solid-stockings/10606120/buy</t>
  </si>
  <si>
    <t>https://www.myntra.com/bra/rosaline-by-zivame/rosaline-by-zivame-pink--blue-floral-bra-lightly-padded/16416886/buy</t>
  </si>
  <si>
    <t>rosaline by zivame pink  blue floral bra lightly padded</t>
  </si>
  <si>
    <t>https://www.myntra.com/bra/jockey/jockey-essence-black-padded-bra-17230105/393640/buy</t>
  </si>
  <si>
    <t>jockey essence black padded bra 17230105</t>
  </si>
  <si>
    <t>https://www.myntra.com/briefs/mast--harbour/mast--harbour-women-pack-of-3-pure-cotton-hipster-briefs-hip--new-005/14885252/buy</t>
  </si>
  <si>
    <t>mast  harbour women pack of 3 pure cotton hipster briefs hip  new 005</t>
  </si>
  <si>
    <t>https://www.myntra.com/briefs/roadster/roadster-women-pack-of-3-solid-briefs/14885370/buy</t>
  </si>
  <si>
    <t>roadster women pack of 3 solid briefs</t>
  </si>
  <si>
    <t>https://www.myntra.com/tshirts/herenow/herenow-women-black--white-printed-round-neck-pure-cotton-t-shirt/12018354/buy</t>
  </si>
  <si>
    <t>herenow women black  white printed round neck pure cotton t shirt</t>
  </si>
  <si>
    <t>https://www.myntra.com/kurta-sets/herenow/herenow-women-navy-blue--green-ethnic-motifs-print-pure-cotton-kurta-with-trousers/15145610/buy</t>
  </si>
  <si>
    <t>herenow women navy blue  green ethnic motifs print pure cotton kurta with trousers</t>
  </si>
  <si>
    <t>https://www.myntra.com/kurta-sets/extra-love-by-libas/extra-love-by-libas-plus-size-women-purple-floral-printed-pure-cotton-kurta-with-trousers/12663794/buy</t>
  </si>
  <si>
    <t>extra love by libas plus size women purple floral printed pure cotton kurta with trousers</t>
  </si>
  <si>
    <t>https://www.myntra.com/kurta-sets/sangria/sangria-women-mustard-brown--black-bagru-striped-kurta-with-palazzos/10980098/buy</t>
  </si>
  <si>
    <t>sangria women mustard brown  black bagru striped kurta with palazzos</t>
  </si>
  <si>
    <t>https://www.myntra.com/jeggings/roadster/roadster-women-white-super-skinny-fit-solid-treggings/11489616/buy</t>
  </si>
  <si>
    <t>roadster women white super skinny fit solid treggings</t>
  </si>
  <si>
    <t>https://www.myntra.com/trousers/shae-by-sassafras/shae-by-sassafras-women-black--grey-tapered-fit-striped-cropped-trousers/13845740/buy</t>
  </si>
  <si>
    <t>shae by sassafras women black  grey tapered fit striped cropped trousers</t>
  </si>
  <si>
    <t>https://www.myntra.com/jeans/roadster/roadster-women-black-slim-fit-mid-rise-clean-look-stretchable-jeans/11541540/buy</t>
  </si>
  <si>
    <t>roadster women black slim fit mid rise clean look stretchable jeans</t>
  </si>
  <si>
    <t>https://www.myntra.com/sweatshirts/roadster/roadster-women-mustard-yellow--beige-colourblocked-hooded-sweatshirt/11991042/buy</t>
  </si>
  <si>
    <t>roadster women mustard yellow  beige colourblocked hooded sweatshirt</t>
  </si>
  <si>
    <t>https://www.myntra.com/tshirts/dressberry/dressberry-women-pack-of-2-t-shirts/17477968/buy</t>
  </si>
  <si>
    <t>https://www.myntra.com/track-pants/laabha/laabha-women-green-solid-track-pants/13000766/buy</t>
  </si>
  <si>
    <t>laabha women green solid track pants</t>
  </si>
  <si>
    <t>https://www.myntra.com/dresses/uf/uf-women-pink-solid-fit-and-flare-dress/13555070/buy</t>
  </si>
  <si>
    <t>uf women pink solid fit and flare dress</t>
  </si>
  <si>
    <t>https://www.myntra.com/shrug/kalt/kalt-women-navy-blue--grey-colourblocked-open-front-longline-shrug/10874988/buy</t>
  </si>
  <si>
    <t>kalt women navy blue  grey colourblocked open front longline shrug</t>
  </si>
  <si>
    <t>S, M</t>
  </si>
  <si>
    <t>https://www.myntra.com/dresses/uf/uf-women-peach-coloured-solid-accordion-pleated-maxi-dress/12595760/buy</t>
  </si>
  <si>
    <t>uf women peach coloured solid accordion pleated maxi dress</t>
  </si>
  <si>
    <t>https://www.myntra.com/jeans/sassafras/sassafras-women-blue-regular-fit-high-rise-clean-look-belted-cropped--jeans/13633416/buy</t>
  </si>
  <si>
    <t>sassafras women blue regular fit high rise clean look belted cropped  jeans</t>
  </si>
  <si>
    <t>https://www.myntra.com/dresses/tokyo-talkies/tokyo-talkies-women-grey--black-checked-shirt-dress/11050806/buy</t>
  </si>
  <si>
    <t>tokyo talkies women grey  black checked shirt dress</t>
  </si>
  <si>
    <t>https://www.myntra.com/jeggings/deewa/deewa-women-black-solid-treggings/11394978/buy</t>
  </si>
  <si>
    <t>deewa women black solid treggings</t>
  </si>
  <si>
    <t>https://www.myntra.com/tops/tokyo-talkies/tokyo-talkies-purple-solid-fitted-crop-top/14350788/buy</t>
  </si>
  <si>
    <t>tokyo talkies purple solid fitted crop top</t>
  </si>
  <si>
    <t>https://www.myntra.com/tshirts/kook-n-keech/kook-n-keech-blue-printed-t-shirt/1086008/buy</t>
  </si>
  <si>
    <t>kook n keech blue printed t shirt</t>
  </si>
  <si>
    <t>https://www.myntra.com/tshirts/wonder-woman/wonder-woman-women-black-solid-round-neck-pure-cotton-t-shirt/10127713/buy</t>
  </si>
  <si>
    <t>wonder woman women black solid round neck pure cotton t shirt</t>
  </si>
  <si>
    <t>https://www.myntra.com/track-pants/hm/hm-women-grey-high-waisted-joggers/15181616/buy</t>
  </si>
  <si>
    <t>hm women grey high waisted joggers</t>
  </si>
  <si>
    <t>https://www.myntra.com/shorts/roadster/roadster-men-blue-solid-regular-fit-chino-shorts/11897408/buy</t>
  </si>
  <si>
    <t>roadster men blue solid regular fit chino shorts</t>
  </si>
  <si>
    <t>https://www.myntra.com/trousers/herenow/herenow-men-olive-green-regular-fit-solid-joggers/12183670/buy</t>
  </si>
  <si>
    <t>herenow men olive green regular fit solid joggers</t>
  </si>
  <si>
    <t>https://www.myntra.com/jeans/moda-rapido/moda-rapido-men-blue-slim-fit-mid-rise-clean-look-stretchable-ankle-length-jeans/11697004/buy</t>
  </si>
  <si>
    <t>moda rapido men blue slim fit mid rise clean look stretchable ankle length jeans</t>
  </si>
  <si>
    <t>https://www.myntra.com/trousers/us-polo-assn/us-polo-assn-men-olive-green-austin-trim-chinos/7148087/buy</t>
  </si>
  <si>
    <t>us polo assn men olive green austin trim chinos</t>
  </si>
  <si>
    <t>https://www.myntra.com/shorts/hrx-by-hrithik-roshan/hrx-by-hrithik-roshan-men-bright-white-solid-regular-fit-rapid-dry-racket-sports-shorts/11640994/buy</t>
  </si>
  <si>
    <t>hrx by hrithik roshan men bright white solid regular fit rapid dry racket sports shorts</t>
  </si>
  <si>
    <t>https://www.myntra.com/lounge-pants/vimal-jonney/vimal-jonney-men-navy-blue-solid-lounge-pant/5832176/buy</t>
  </si>
  <si>
    <t>vimal jonney men navy blue solid lounge pant</t>
  </si>
  <si>
    <t>https://www.myntra.com/briefs/roadster/roadster-men-pack-of-2-basic-briefs-rdst-brf1-2pp-bm-new27/14393714/buy</t>
  </si>
  <si>
    <t>roadster men pack of 2 basic briefs rdst brf1 2pp bm new27</t>
  </si>
  <si>
    <t>https://www.myntra.com/boxers/urban-scottish/urban-scottish-men-pack-of-2-multicoloured-printed--pure-cotton-boxers-usbx1919/9966855/buy</t>
  </si>
  <si>
    <t>urban scottish men pack of 2 multicoloured printed  pure cotton boxers usbx1919</t>
  </si>
  <si>
    <t>https://www.myntra.com/boxers/levis/levis-men-blue--white-checked--boxers-style-024a-skywaydress-blue/11933052/buy</t>
  </si>
  <si>
    <t>levis men blue  white checked  boxers style 024a skywaydress blue</t>
  </si>
  <si>
    <t>https://www.myntra.com/shirts/highlander/highlander-men-navy-blue--red-slim-fit-striped-casual-shirt/13842384/buy</t>
  </si>
  <si>
    <t>highlander men navy blue  red slim fit striped casual shirt</t>
  </si>
  <si>
    <t>https://www.myntra.com/shirts/mast--harbour/mast--harbour-men-green-regular-fit-solid-casual-shirt/11948736/buy</t>
  </si>
  <si>
    <t>mast  harbour men green regular fit solid casual shirt</t>
  </si>
  <si>
    <t>https://www.myntra.com/sweatshirts/kook-n-keech/kook-n-keech-men-black-solid-sweatshirt/2175506/buy</t>
  </si>
  <si>
    <t>kook n keech men black solid sweatshirt</t>
  </si>
  <si>
    <t>https://www.myntra.com/shirts/wrogn/wrogn-men-yellow-slim-fit-solid-casual-shirt/11361610/buy</t>
  </si>
  <si>
    <t>wrogn men yellow slim fit solid casual shirt</t>
  </si>
  <si>
    <t>https://www.myntra.com/tshirts/roadster/roadster-men-maroon-printed-round-neck-pure-cotton-t-shirt/12504120/buy</t>
  </si>
  <si>
    <t>roadster men maroon printed round neck pure cotton t shirt</t>
  </si>
  <si>
    <t>https://www.myntra.com/tshirts/kappa/kappa-men-off-white-solid-round-neck-t-shirt/1752389/buy</t>
  </si>
  <si>
    <t>kappa men off white solid round neck t shirt</t>
  </si>
  <si>
    <t>https://www.myntra.com/tshirts/moda-rapido/moda-rapido-men-olive-green-solid-round-neck-pure-cotton-t-shirt/12332538/buy</t>
  </si>
  <si>
    <t>moda rapido men olive green solid round neck pure cotton t shirt</t>
  </si>
  <si>
    <t>https://www.myntra.com/tshirts/herenow/herenow-men-white--black-printed-pure-cotton-t-shirt/14911324/buy</t>
  </si>
  <si>
    <t>herenow men white  black printed pure cotton t shirt</t>
  </si>
  <si>
    <t>https://www.myntra.com/dresses/vishudh/vishudh-women-sea-green-solid-maxi-dress/14078790/buy</t>
  </si>
  <si>
    <t>vishudh women sea green solid maxi dress</t>
  </si>
  <si>
    <t>https://www.myntra.com/kurta-sets/sangria/sangria-women-maroon--white-printed-pure-cotton-kurta-with-trousers/13609562/buy</t>
  </si>
  <si>
    <t>sangria women maroon  white printed pure cotton kurta with trousers</t>
  </si>
  <si>
    <t>https://www.myntra.com/kurta-sets/sangria/sangria-women-navy-blue-yoke-design-cotton-kurta-with-palazzos/13321320/buy</t>
  </si>
  <si>
    <t>sangria women navy blue yoke design cotton kurta with palazzos</t>
  </si>
  <si>
    <t>https://www.myntra.com/sarees/mitera/mitera-navy-blue--gold-toned-silk-blend-woven-design-banarasi-saree/10430770/buy</t>
  </si>
  <si>
    <t>mitera navy blue  gold toned silk blend woven design banarasi saree</t>
  </si>
  <si>
    <t>https://www.myntra.com/dresses/ethnovogue/ethnovogue-women-black--gold-printed-made-to-measure-maxi-dress/11263726/buy</t>
  </si>
  <si>
    <t>ethnovogue women black  gold printed made to measure maxi dress</t>
  </si>
  <si>
    <t>https://www.myntra.com/kurta-sets/vishudh/vishudh-women-cream-coloured--gold-toned-solid-kurta-with-trousers/7572944/buy</t>
  </si>
  <si>
    <t>vishudh women cream coloured  gold toned solid kurta with trousers</t>
  </si>
  <si>
    <t>https://www.myntra.com/kurta-sets/sangria/sangria-women-black--white-printed-kurta-with-palazzos/13609598/buy</t>
  </si>
  <si>
    <t>sangria women black  white printed kurta with palazzos</t>
  </si>
  <si>
    <t>https://www.myntra.com/stockings/n2s-next2skin/n2s-next2skin-women-black-solid-opaque-thigh-high-stockings/13838322/buy</t>
  </si>
  <si>
    <t>N2S NEXT2SKIN</t>
  </si>
  <si>
    <t>n2s next2skin women black solid opaque thigh high stockings</t>
  </si>
  <si>
    <t>https://www.myntra.com/briefs/van-heusen/van-heusen-women-pack-of-2-assorted-printed-antibacterial-hipster-briefs-11106/10779840/buy</t>
  </si>
  <si>
    <t>https://www.myntra.com/bra/jockey/jockey-pink-solid-non-wired-non-padded-everyday-bra-1250-0105/11863124/buy</t>
  </si>
  <si>
    <t>jockey pink solid non wired non padded everyday bra 1250 0105</t>
  </si>
  <si>
    <t>34D, 36C, 36D, 38B, 38C, 38D</t>
  </si>
  <si>
    <t>https://www.myntra.com/bra/rosaline-by-zivame/rosaline-by-zivame-blue-t-shirt-bra---underwired-lightly-padded/17109598/buy</t>
  </si>
  <si>
    <t>rosaline by zivame blue t shirt bra   underwired lightly padded</t>
  </si>
  <si>
    <t>https://www.myntra.com/bra/zivame/zivame-women-blue-solid-lightly-padded-wireless-t-shirt-bra-zi1175fasheblue/13130418/buy</t>
  </si>
  <si>
    <t>zivame women blue solid lightly padded wireless t shirt bra zi1175fasheblue</t>
  </si>
  <si>
    <t>https://www.myntra.com/dresses/herenow/herenow-women-brown-solid-maxi-a-line-dress/13503178/buy</t>
  </si>
  <si>
    <t>herenow women brown solid maxi a line dress</t>
  </si>
  <si>
    <t>https://www.myntra.com/tops/herenow/herenow-women-navy-blue--golden-quriky-print-pintucks-detail-pure-cotton-top/12183652/buy</t>
  </si>
  <si>
    <t>herenow women navy blue  golden quriky print pintucks detail pure cotton top</t>
  </si>
  <si>
    <t>https://www.myntra.com/kurtis/herenow/herenow-women-pack-of-2-floral-printed-straight-kurti/16576522/buy</t>
  </si>
  <si>
    <t>herenow women pack of 2 floral printed straight kurti</t>
  </si>
  <si>
    <t>https://www.myntra.com/kurta-sets/jaipur-kurti/jaipur-kurti-women-navy-blue-chevron-print-kurta-with-trousers/9069569/buy</t>
  </si>
  <si>
    <t>jaipur kurti women navy blue chevron print kurta with trousers</t>
  </si>
  <si>
    <t>https://www.myntra.com/tshirts/moda-rapido/moda-rapido-women-blue-printed-round-neck-pure-cotton-t-shirt/12653954/buy</t>
  </si>
  <si>
    <t>moda rapido women blue printed round neck pure cotton t shirt</t>
  </si>
  <si>
    <t>https://www.myntra.com/tshirts/roadster/roadster-women-pack-of-2-solid-round-neck-pure-cotton-t-shirt/12724572/buy</t>
  </si>
  <si>
    <t>roadster women pack of 2 solid round neck pure cotton t shirt</t>
  </si>
  <si>
    <t>https://www.myntra.com/dresses/tokyo-talkies/tokyo-talkies-mauve-floral-dress/15780584/buy</t>
  </si>
  <si>
    <t>tokyo talkies mauve floral dress</t>
  </si>
  <si>
    <t>https://www.myntra.com/jeans/high-star/high-star-women-blue-slim-fit-mid-rise-clean-look-stretchable-jeans/11554554/buy</t>
  </si>
  <si>
    <t>https://www.myntra.com/tops/fablestreet/fablestreet-navy-blue-shirt-style-top/9689161/buy</t>
  </si>
  <si>
    <t>fablestreet navy blue shirt style top</t>
  </si>
  <si>
    <t>https://www.myntra.com/sweaters/dressberry/dressberry-women-yellow-self-design-pullover-sweater/12098926/buy</t>
  </si>
  <si>
    <t>dressberry women yellow self design pullover sweater</t>
  </si>
  <si>
    <t>https://www.myntra.com/dresses/dressberry/dressberry-women-olive-solid-a-line-mini-dress/14216684/buy</t>
  </si>
  <si>
    <t>dressberry women olive solid a line mini dress</t>
  </si>
  <si>
    <t>https://www.myntra.com/tops/tokyo-talkies/tokyo-talkies-women-white-self-design-top/12409014/buy</t>
  </si>
  <si>
    <t>tokyo talkies women white self design top</t>
  </si>
  <si>
    <t>https://www.myntra.com/jeggings/roadster/the-roadster-lifestyle-co-women-charcoal-grey-solid-super-skinny-fit-cropped-jeggings/10365339/buy</t>
  </si>
  <si>
    <t>the roadster lifestyle co women charcoal grey solid super skinny fit cropped jeggings</t>
  </si>
  <si>
    <t>https://www.myntra.com/tops/fablestreet/fablestreet-rose-solid-mandarin-collar-khadi-top/13775620/buy</t>
  </si>
  <si>
    <t>fablestreet rose solid mandarin collar khadi top</t>
  </si>
  <si>
    <t>https://www.myntra.com/skirts/just-wow/just-wow-grey-net-flared-maxi-partywear-skirt/11510116/buy</t>
  </si>
  <si>
    <t>just wow grey net flared maxi partywear skirt</t>
  </si>
  <si>
    <t>https://www.myntra.com/tshirts/dressberry/dressberry-women-green-solid-pure-cotton-round-neck-t-shirt/13778070/buy</t>
  </si>
  <si>
    <t>https://www.myntra.com/tshirts/roadster/roadster-women-navy-blue--white-colourblocked-round-neck-pure-cotton-t-shirt/11893688/buy</t>
  </si>
  <si>
    <t>roadster women navy blue  white colourblocked round neck pure cotton t shirt</t>
  </si>
  <si>
    <t>https://www.myntra.com/tops/hm/hm-white-solid-cropped-top/17124646/buy</t>
  </si>
  <si>
    <t>hm white solid cropped top</t>
  </si>
  <si>
    <t>https://www.myntra.com/shorts/jockey/jockey-men-pack-of-2-black--charcoal-grey-colourblocked-straight-fit-sport-shorts/11827800/buy</t>
  </si>
  <si>
    <t>jockey men pack of 2 black  charcoal grey colourblocked straight fit sport shorts</t>
  </si>
  <si>
    <t>https://www.myntra.com/jeans/mast--harbour/mast--harbour-men-grey-skinny-fit-mid-rise-clean-look-stretchable-jeans/12117000/buy</t>
  </si>
  <si>
    <t>https://www.myntra.com/jeans/paris-hamilton/paris-hamilton-men-white-skinny-fit-stretchable-jeans/14709390/buy</t>
  </si>
  <si>
    <t>paris hamilton men white skinny fit stretchable jeans</t>
  </si>
  <si>
    <t>https://www.myntra.com/track-pants/hrx-by-hrithik-roshan/hrx-by-hrithik-roshan-men-maroon-solid-lifestyle-joggers/11011906/buy</t>
  </si>
  <si>
    <t>hrx by hrithik roshan men maroon solid lifestyle joggers</t>
  </si>
  <si>
    <t>https://www.myntra.com/track-pants/austin-wood/austin-wood-men-charcoal-grey-solid-slim-fit-joggers/12008532/buy</t>
  </si>
  <si>
    <t>austin wood men charcoal grey solid slim fit joggers</t>
  </si>
  <si>
    <t>https://www.myntra.com/trunk/dollar-bigboss/dollar-bigboss-pack-of-5-trunks-mdtr-07-po5-2/1724815/buy</t>
  </si>
  <si>
    <t>dollar bigboss pack of 5 trunks mdtr 07 po5 2</t>
  </si>
  <si>
    <t>https://www.myntra.com/socks/balenzia/balenzia-men-pack-of-3-assorted-ankle-length-socks-/14034992/buy</t>
  </si>
  <si>
    <t xml:space="preserve">balenzia men pack of 3 assorted ankle length socks </t>
  </si>
  <si>
    <t>https://www.myntra.com/boxers/levis/levis-men-pack-of-2-pure-cotton-checked-boxers/18028850/buy</t>
  </si>
  <si>
    <t>https://www.myntra.com/trunk/jockey/jockey-men-pack-of-2-grey-melange--white-striped-trunks/11799534/buy</t>
  </si>
  <si>
    <t>jockey men pack of 2 grey melange  white striped trunks</t>
  </si>
  <si>
    <t>https://www.myntra.com/shorts/jockey/jockey-men-black--grey-melange-pure-cotton-colourblocked-straight-fit-sport-shorts/11444378/buy</t>
  </si>
  <si>
    <t>jockey men black  grey melange pure cotton colourblocked straight fit sport shorts</t>
  </si>
  <si>
    <t>https://www.myntra.com/tshirts/roadster/roadster-men-black-solid-polo-collar-pure-cotton-t-shirt-with-embroidery/12117146/buy</t>
  </si>
  <si>
    <t>roadster men black solid polo collar pure cotton t shirt with embroidery</t>
  </si>
  <si>
    <t>https://www.myntra.com/shirts/highlander/highlander-men-blue--white-slim-fit-checked-casual-shirt/12973248/buy</t>
  </si>
  <si>
    <t>highlander men blue  white slim fit checked casual shirt</t>
  </si>
  <si>
    <t>https://www.myntra.com/shirts/herenow/herenow-men-charming-yellow-floral-resort-wear-shirt/14098614/buy</t>
  </si>
  <si>
    <t>herenow men charming yellow floral resort wear shirt</t>
  </si>
  <si>
    <t>https://www.myntra.com/shirts/mast--harbour/mast--harbour-men-white-regular-fit-printed-casual-shirt/12445210/buy</t>
  </si>
  <si>
    <t>https://www.myntra.com/shirts/levis/levis-men-sea-green-slim-fit-tartan-checked-casual-shirt/14851836/buy</t>
  </si>
  <si>
    <t>levis men sea green slim fit tartan checked casual shirt</t>
  </si>
  <si>
    <t>https://www.myntra.com/tshirts/bewakoof/bewakoof-men-black-printed-round-neck-pure-cotton-t-shirt/13552818/buy</t>
  </si>
  <si>
    <t>bewakoof men black printed round neck pure cotton t shirt</t>
  </si>
  <si>
    <t>https://www.myntra.com/tshirts/roadster/roadster-men-white--red-pure-cotton-striped-round-neck-t-shirt/12504456/buy</t>
  </si>
  <si>
    <t>roadster men white  red pure cotton striped round neck t shirt</t>
  </si>
  <si>
    <t>https://www.myntra.com/kurtas/libas/libas-women-green--white-ethnic-motifs-printed-chanderi-silk-chanderi-silk-kurta/15055352/buy</t>
  </si>
  <si>
    <t>libas women green  white ethnic motifs printed chanderi silk chanderi silk kurta</t>
  </si>
  <si>
    <t>https://www.myntra.com/sarees/mitera/mitera-women-pink-silk-blend-woven-saree-with-blouse/15684864/buy</t>
  </si>
  <si>
    <t>mitera women pink silk blend woven saree with blouse</t>
  </si>
  <si>
    <t>https://www.myntra.com/kurta-sets/heemara/heemara-women-purple-floral-embroidered-silk-chiffon-kurta-with-trousers--with-dupatta/17197472/buy</t>
  </si>
  <si>
    <t>heemara</t>
  </si>
  <si>
    <t>heemara women purple floral embroidered silk chiffon kurta with trousers  with dupatta</t>
  </si>
  <si>
    <t>https://www.myntra.com/bra/dressberry/dressberry-aubergine-floral-t-shirt-bra/15194000/buy</t>
  </si>
  <si>
    <t>dressberry aubergine floral t shirt bra</t>
  </si>
  <si>
    <t>https://www.myntra.com/bra/amante/amante-navy-blue-printed-non-wired-lightly-padded-t-shirt-bra-8903129188944/7348340/buy</t>
  </si>
  <si>
    <t>amante navy blue printed non wired lightly padded t shirt bra 8903129188944</t>
  </si>
  <si>
    <t>https://www.myntra.com/nightdress/oxolloxo/oxolloxo-white-solid-nightdress/12183240/buy</t>
  </si>
  <si>
    <t>oxolloxo white solid nightdress</t>
  </si>
  <si>
    <t>https://www.myntra.com/thermal-bottoms/neva/neva-women-grey-melange-striped-thermal-bottom-ms16g/13134980/buy</t>
  </si>
  <si>
    <t>neva women grey melange striped thermal bottom ms16g</t>
  </si>
  <si>
    <t>https://www.myntra.com/bra/jockey/jockey-pink-solid-underwired-lightly-padded-t-shirt-bra-1245-0105/11863224/buy</t>
  </si>
  <si>
    <t>jockey pink solid underwired lightly padded t shirt bra 1245 0105</t>
  </si>
  <si>
    <t>https://www.myntra.com/trousers/jaipur-kurti/jaipur-kurti-women-orange-regular-fit-solid-trousers/9435943/buy</t>
  </si>
  <si>
    <t>jaipur kurti women orange regular fit solid trousers</t>
  </si>
  <si>
    <t>https://www.myntra.com/kurtas/jaipur-kurti/jaipur-kurti-orange--white-geometric-printed-kurta/13675800/buy</t>
  </si>
  <si>
    <t>jaipur kurti orange  white geometric printed kurta</t>
  </si>
  <si>
    <t>https://www.myntra.com/trousers/moda-rapido/moda-rapido-women-olive-green-regular-fit-solid-joggers/11258564/buy</t>
  </si>
  <si>
    <t>moda rapido women olive green regular fit solid joggers</t>
  </si>
  <si>
    <t>https://www.myntra.com/jackets/sztori/sztori-women-navy-blue-solid-plus-size-hooded-tailored-jacket/11881344/buy</t>
  </si>
  <si>
    <t>sztori women navy blue solid plus size hooded tailored jacket</t>
  </si>
  <si>
    <t>https://www.myntra.com/jackets/herenow/herenow-women-black-hooded-parka-jacket/6789006/buy</t>
  </si>
  <si>
    <t>herenow women black hooded parka jacket</t>
  </si>
  <si>
    <t>https://www.myntra.com/track-pants/harvard/harvard-women-olive-green-solid-straight-fit-track-pants/11109804/buy</t>
  </si>
  <si>
    <t>harvard women olive green solid straight fit track pants</t>
  </si>
  <si>
    <t>https://www.myntra.com/tshirts/roadster/roadster-women-navy-blue-solid-boat-neck-pure-cotton-t-shirt/11701772/buy</t>
  </si>
  <si>
    <t>roadster women navy blue solid boat neck pure cotton t shirt</t>
  </si>
  <si>
    <t>https://www.myntra.com/shrug/style-quotient/style-quotient-by-noi-off-white-solid-crop-shrug/5834686/buy</t>
  </si>
  <si>
    <t>style quotient by noi off white solid crop shrug</t>
  </si>
  <si>
    <t>https://www.myntra.com/tops/roadster/the-roadster-lifestyle-co-women-olive-green-solid-boxy-top/13298976/buy</t>
  </si>
  <si>
    <t>the roadster lifestyle co women olive green solid boxy top</t>
  </si>
  <si>
    <t>https://www.myntra.com/shrug/scorpius/-scorpius-pink-printed-long-line-shrug/7842635/buy</t>
  </si>
  <si>
    <t xml:space="preserve"> scorpius pink printed long line shrug</t>
  </si>
  <si>
    <t>https://www.myntra.com/shorts/roadster/roadster-women-blue-washed-regular-fit-denim-shorts/11489710/buy</t>
  </si>
  <si>
    <t>https://www.myntra.com/trousers/juniper/juniper-women-off-white-smart-slim-fit-solid-cigarette-trousers/10614650/buy</t>
  </si>
  <si>
    <t>juniper women off white smart slim fit solid cigarette trousers</t>
  </si>
  <si>
    <t>https://www.myntra.com/tops/berrylush/berrylush-white--blue-printed-blouson-top/13175058/buy</t>
  </si>
  <si>
    <t>berrylush white  blue printed blouson top</t>
  </si>
  <si>
    <t>https://www.myntra.com/jumpsuit/sassafras/sassafras-women-red-pure-cotton-solid-capri-jumpsuit-with-belt/13633440/buy</t>
  </si>
  <si>
    <t>sassafras women red pure cotton solid capri jumpsuit with belt</t>
  </si>
  <si>
    <t>https://www.myntra.com/dresses/berrylush/berrylush-women-green-solid-ruffled-maxi-dress/10730132/buy</t>
  </si>
  <si>
    <t>berrylush women green solid ruffled maxi dress</t>
  </si>
  <si>
    <t>https://www.myntra.com/jackets/tokyo-talkies/tokyo-talkies-women-maroon-solid-quilted-jacket-/11130370/buy</t>
  </si>
  <si>
    <t xml:space="preserve">tokyo talkies women maroon solid quilted jacket </t>
  </si>
  <si>
    <t>https://www.myntra.com/coats/dressberry/dressberry-women-black-hooded-parka-coat/5498041/buy</t>
  </si>
  <si>
    <t>dressberry women black hooded parka coat</t>
  </si>
  <si>
    <t>https://www.myntra.com/tshirts/roadster/the-roadster-lifestyle-co-women-blue-and-yellow-striped-round-neck-t-shirt/11092634/buy</t>
  </si>
  <si>
    <t>the roadster lifestyle co women blue and yellow striped round neck t shirt</t>
  </si>
  <si>
    <t>https://www.myntra.com/tshirts/roadster/the-roadster-lifestyle-co-women-pink--white-solid-round-neck-pure-cotton-t-shirt-with-striped-sleeves/11092612/buy</t>
  </si>
  <si>
    <t>the roadster lifestyle co women pink  white solid round neck pure cotton t shirt with striped sleeves</t>
  </si>
  <si>
    <t>https://www.myntra.com/leggings/kryptic/kryptic-women-black-solid-ankle-length-leggings-/13308162/buy</t>
  </si>
  <si>
    <t xml:space="preserve">kryptic women black solid ankle length leggings </t>
  </si>
  <si>
    <t>https://www.myntra.com/trousers/herenow/herenow-men-black-regular-fit-solid-joggers/9717049/buy</t>
  </si>
  <si>
    <t>herenow men black regular fit solid joggers</t>
  </si>
  <si>
    <t>https://www.myntra.com/jeans/moda-rapido/moda-rapido-men-pink-regular-fit-mid-rise-clean-look-stretchable-jeans/11739124/buy</t>
  </si>
  <si>
    <t>moda rapido men pink regular fit mid rise clean look stretchable jeans</t>
  </si>
  <si>
    <t>https://www.myntra.com/trousers/louis-philippe/louis-philippe-men-black-checked-slim-fit-formal-trousers/15994136/buy</t>
  </si>
  <si>
    <t>louis philippe men black checked slim fit formal trousers</t>
  </si>
  <si>
    <t>https://www.myntra.com/trousers/wrogn/wrogn-men-white-slim-fit-chinos/12222386/buy</t>
  </si>
  <si>
    <t>wrogn men white slim fit chinos</t>
  </si>
  <si>
    <t>https://www.myntra.com/track-pants/hubberholme/hubberholme-men-pack-of-2-solid-track-pants/15008054/buy</t>
  </si>
  <si>
    <t>https://www.myntra.com/jeans/highlander/highlander-men-blue-slim-fit-mid-rise-clean-look-stretchable-jeans/7438762/buy</t>
  </si>
  <si>
    <t>https://www.myntra.com/jeans/highlander/highlander-men-grey-super-slim-fit-mid-rise-clean-look-stretchable-jeans/3880878/buy</t>
  </si>
  <si>
    <t>https://www.myntra.com/track-pants/mast--harbour/mast--harbour-men-navy-solid-joggers/12864856/buy</t>
  </si>
  <si>
    <t>mast  harbour men navy solid joggers</t>
  </si>
  <si>
    <t>https://www.myntra.com/trousers/hubberholme/hubberholme-men-brown-slim-fit-solid-chinos/1943299/buy</t>
  </si>
  <si>
    <t>hubberholme men brown slim fit solid chinos</t>
  </si>
  <si>
    <t>https://www.myntra.com/kurtas/anouk/anouk-men-green-solid-straight-kurta/12135256/buy</t>
  </si>
  <si>
    <t>anouk men green solid straight kurta</t>
  </si>
  <si>
    <t>https://www.myntra.com/nehru-jackets/hangup/hangup-men-beige--blue-printed-nehru-jacket/14093456/buy</t>
  </si>
  <si>
    <t>hangup men beige  blue printed nehru jacket</t>
  </si>
  <si>
    <t>https://www.myntra.com/tshirts/wrogn-active/wrogn-active-men-navy-blue-solid-round-neck-t-shirt/11551898/buy</t>
  </si>
  <si>
    <t>https://www.myntra.com/tshirts/adidas/adidas-men-red-solid-round-neck-m-pl-sustainable-t-shirt/13536480/buy</t>
  </si>
  <si>
    <t>adidas men red solid round neck m pl sustainable t shirt</t>
  </si>
  <si>
    <t>https://www.myntra.com/jackets/quechua-by-decathlon/quechua-by-decathlon-men-blue-colourblocked-windcheater-hiking-sporty-jacket/12941946/buy</t>
  </si>
  <si>
    <t>quechua by decathlon men blue colourblocked windcheater hiking sporty jacket</t>
  </si>
  <si>
    <t>https://www.myntra.com/shirts/roadster/roadster-men-green-regular-fit-solid-sustainable-casual-shirt/11326974/buy</t>
  </si>
  <si>
    <t>https://www.myntra.com/tshirts/gritstones/gritstones-men-charcoal-grey-solid-high-neck-pure-cotton-t-shirt/12414822/buy</t>
  </si>
  <si>
    <t>gritstones men charcoal grey solid high neck pure cotton t shirt</t>
  </si>
  <si>
    <t>https://www.myntra.com/shirts/mast--harbour/mast--harbour-men-yellow-slim-fit-conversational-printed-casual-shirt/13257362/buy</t>
  </si>
  <si>
    <t>mast  harbour men yellow slim fit conversational printed casual shirt</t>
  </si>
  <si>
    <t>https://www.myntra.com/shirts/herenow/herenow-men-orange--white-slim-fit-pure-cotton-floral-print-casual-shirt/14294672/buy</t>
  </si>
  <si>
    <t>herenow men orange  white slim fit pure cotton floral print casual shirt</t>
  </si>
  <si>
    <t>https://www.myntra.com/shirts/wrogn/wrogn-men-red--navy-blue-slim-fit-checked-casual-shirt/11361344/buy</t>
  </si>
  <si>
    <t>wrogn men red  navy blue slim fit checked casual shirt</t>
  </si>
  <si>
    <t>https://www.myntra.com/shirts/wrogn/wrogn-men-navy-blue-slim-fit-solid-casual-shirt/12039928/buy</t>
  </si>
  <si>
    <t>https://www.myntra.com/jackets/roadster/roadster-men-black-solid-padded-jacket/12308678/buy</t>
  </si>
  <si>
    <t>roadster men black solid padded jacket</t>
  </si>
  <si>
    <t>https://www.myntra.com/jackets/mast--harbour/mast--harbour-men-green-solid-padded-jacket/12108270/buy</t>
  </si>
  <si>
    <t>mast  harbour men green solid padded jacket</t>
  </si>
  <si>
    <t>https://www.myntra.com/tshirts/jockey/jockey-men-olive-green-solid-comfort-fit-round-neck-pure-cotton-t-shirt/11863752/buy</t>
  </si>
  <si>
    <t>jockey men olive green solid comfort fit round neck pure cotton t shirt</t>
  </si>
  <si>
    <t>https://www.myntra.com/shirts/jainish/jainish-men-grey-smart-regular-fit-solid-formal-shirt/12958882/buy</t>
  </si>
  <si>
    <t>jainish men grey smart regular fit solid formal shirt</t>
  </si>
  <si>
    <t>https://www.myntra.com/sweatshirts/gritstones/gritstones-men-black-solid-hooded-sweatshirt/8070043/buy</t>
  </si>
  <si>
    <t>gritstones men black solid hooded sweatshirt</t>
  </si>
  <si>
    <t>https://www.myntra.com/kurtis/anubhutee/anubhutee-women-navy--white-printed-straight-kurti/12797368/buy</t>
  </si>
  <si>
    <t>anubhutee women navy  white printed straight kurti</t>
  </si>
  <si>
    <t>https://www.myntra.com/tops/kipek/kipek-women-black--red-floral-printed-pleated-a-line-pure-cotton-top/12015458/buy</t>
  </si>
  <si>
    <t>kipek women black  red floral printed pleated a line pure cotton top</t>
  </si>
  <si>
    <t>https://www.myntra.com/kurtas/shae-by-sassafras/shae-by-sassafras-women-green-yoke-design-velvet-finish-straight-kurta/12541934/buy</t>
  </si>
  <si>
    <t>shae by sassafras women green yoke design velvet finish straight kurta</t>
  </si>
  <si>
    <t>https://www.myntra.com/kurta-sets/yuris/yuris-women-black--white-pure-cotton-printed-kurta-with-palazzos--dupatta/14036750/buy</t>
  </si>
  <si>
    <t>yuris women black  white pure cotton printed kurta with palazzos  dupatta</t>
  </si>
  <si>
    <t>https://www.myntra.com/kurtas/vishudh/vishudh-women-mustard-yellow-colourblocked-a-line-kurta/11897386/buy</t>
  </si>
  <si>
    <t>vishudh women mustard yellow colourblocked a line kurta</t>
  </si>
  <si>
    <t>https://www.myntra.com/leggings/w/w-coffee-brown-leggings/2223258/buy</t>
  </si>
  <si>
    <t>w coffee brown leggings</t>
  </si>
  <si>
    <t>https://www.myntra.com/palazzos/vishudh/vishudh-women-green--white-striped-straight-palazzo/13474550/buy</t>
  </si>
  <si>
    <t>vishudh women green  white striped straight palazzo</t>
  </si>
  <si>
    <t>https://www.myntra.com/bra/domyos-by-decathlon/domyos-by-decathlon-black--grey-solid-non-wired-non-padded-workout-bra-8578235/14328250/buy</t>
  </si>
  <si>
    <t>domyos by decathlon black  grey solid non wired non padded workout bra 8578235</t>
  </si>
  <si>
    <t>https://www.myntra.com/night-suits/nite-flite/nite-flite-women-navy-blue--white-printed-night-suit/11066724/buy</t>
  </si>
  <si>
    <t>nite flite women navy blue  white printed night suit</t>
  </si>
  <si>
    <t>https://www.myntra.com/bra/clovia/clovia-pack-of-2-solid-non-wired-non-padded-everyday-bra/13929134/buy</t>
  </si>
  <si>
    <t>clovia pack of 2 solid non wired non padded everyday bra</t>
  </si>
  <si>
    <t>36E, 32B, 32C, 42B, 40D, 36B, 36C, 36D, 34D, 34E, 40B, 40C, 38E, 34B, 44B, 34C, 38D, 32D, 42C, 38B, 38C</t>
  </si>
  <si>
    <t>https://www.myntra.com/night-suits/anubhutee/anubhutee-women-white--red-pure-cotton-floral-print-nightsuit/13021518/buy</t>
  </si>
  <si>
    <t>anubhutee women white  red pure cotton floral print nightsuit</t>
  </si>
  <si>
    <t>https://www.myntra.com/lounge-shorts/espresso/espresso-women-black-elastic-waist-flower-printed-pyjama-shorts/13732500/buy</t>
  </si>
  <si>
    <t>espresso women black elastic waist flower printed pyjama shorts</t>
  </si>
  <si>
    <t>https://www.myntra.com/bra/prettycat/prettycat-red-printed-underwired-lightly-padded-push-up-bra-pc-br-5120/6912888/buy</t>
  </si>
  <si>
    <t>prettycat red printed underwired lightly padded push up bra pc br 5120</t>
  </si>
  <si>
    <t>https://www.myntra.com/bra/zivame/zivame-peach-coloured-solid-underwired-lightly-padded-t-shirt-bra-zi1740fashcorng/9408679/buy</t>
  </si>
  <si>
    <t>zivame peach coloured solid underwired lightly padded t shirt bra zi1740fashcorng</t>
  </si>
  <si>
    <t>https://www.myntra.com/kurtas/sangria/sangria-women-navy-blue--yellow-ethnic-motifs-printed-pure-cotton-kurta/14292984/buy</t>
  </si>
  <si>
    <t>sangria women navy blue  yellow ethnic motifs printed pure cotton kurta</t>
  </si>
  <si>
    <t>https://www.myntra.com/night-suits/jaipur-kurti/jaipur-kurti-women-rust--white-printed-night-suit/12274422/buy</t>
  </si>
  <si>
    <t>jaipur kurti women rust  white printed night suit</t>
  </si>
  <si>
    <t>https://www.myntra.com/tights/cultsport/cultsport-women-black-solid-sports-tights/14663616/buy</t>
  </si>
  <si>
    <t>cultsport women black solid sports tights</t>
  </si>
  <si>
    <t>https://www.myntra.com/shirts/dressberry/dressberry-women-bright-yellow-solid-pockets-please-shirt/13614686/buy</t>
  </si>
  <si>
    <t>dressberry women bright yellow solid pockets please shirt</t>
  </si>
  <si>
    <t>https://www.myntra.com/tops/cation/cation-blue--grey-colourblock-top/1269631/buy</t>
  </si>
  <si>
    <t>cation blue  grey colourblock top</t>
  </si>
  <si>
    <t>https://www.myntra.com/trousers/indibelle/indibelle-women-cream-coloured-smart-tapered-fit-trousers/1964057/buy</t>
  </si>
  <si>
    <t>indibelle women cream coloured smart tapered fit trousers</t>
  </si>
  <si>
    <t>https://www.myntra.com/tops/tokyo-talkies/tokyo-talkies-women-rust-orange-embroidered-top/10080477/buy</t>
  </si>
  <si>
    <t>tokyo talkies women rust orange embroidered top</t>
  </si>
  <si>
    <t>https://www.myntra.com/tshirts/mast--harbour/mast--harbour-women-pack-of-2-printed-pure-cotton-tshirts/17523438/buy</t>
  </si>
  <si>
    <t>https://www.myntra.com/sweatshirts/roadster/roadster-women-blue-solid-hooded-sweatshirt/15158544/buy</t>
  </si>
  <si>
    <t>https://www.myntra.com/sweaters/dressberry/dressberry-women-pink-self-striped-pullover/11951598/buy</t>
  </si>
  <si>
    <t>dressberry women pink self striped pullover</t>
  </si>
  <si>
    <t>https://www.myntra.com/tshirts/roadster/roadster-women-pack-of-2-pure-cotton-printed-t-shirts/17383690/buy</t>
  </si>
  <si>
    <t>https://www.myntra.com/tops/vero-moda/vero-moda-blue--green-tropical-print-top/12941732/buy</t>
  </si>
  <si>
    <t>vero moda blue  green tropical print top</t>
  </si>
  <si>
    <t>https://www.myntra.com/dresses/dressberry/dressberry-women-red--yellow-printed-a-line-dress/11182706/buy</t>
  </si>
  <si>
    <t>dressberry women red  yellow printed a line dress</t>
  </si>
  <si>
    <t>https://www.myntra.com/sweatshirts/campus-sutra/campus-sutra-women-grey-solid-sweatshirt/10405893/buy</t>
  </si>
  <si>
    <t>campus sutra women grey solid sweatshirt</t>
  </si>
  <si>
    <t>https://www.myntra.com/tshirts/roadster/roadster-women-navy-blue-pure-cotton-printed-round-neck-t-shirt/13127080/buy</t>
  </si>
  <si>
    <t>roadster women navy blue pure cotton printed round neck t shirt</t>
  </si>
  <si>
    <t>https://www.myntra.com/jeans/louis-philippe-jeans/louis-philippe-jeans-men-black-slim-fit-low-rise-stretchable-jeans/16129042/buy</t>
  </si>
  <si>
    <t>louis philippe jeans men black slim fit low rise stretchable jeans</t>
  </si>
  <si>
    <t>https://www.myntra.com/jeans/herenow/herenow-men-white-slim-tapered-fit-mid-rise-clean-look-stretchable-jeans/13134622/buy</t>
  </si>
  <si>
    <t>herenow men white slim tapered fit mid rise clean look stretchable jeans</t>
  </si>
  <si>
    <t>https://www.myntra.com/jeans/roadster/roadster-men-blue-skinny-fit-mid-rise-mildly-distressed-stretchable-jeans/11691178/buy</t>
  </si>
  <si>
    <t>https://www.myntra.com/track-pants/herenow/herenow-men-grey-solid-regular-fit-joggers/12473194/buy</t>
  </si>
  <si>
    <t>herenow men grey solid regular fit joggers</t>
  </si>
  <si>
    <t>https://www.myntra.com/trousers/highlander/highlander-men-green-slim-fit-easy-wash-joggers-trousers/16031100/buy</t>
  </si>
  <si>
    <t>https://www.myntra.com/kurtas/cross-court/cross-court-men-blue-solid-straight-kurta/7471228/buy</t>
  </si>
  <si>
    <t>cross court men blue solid straight kurta</t>
  </si>
  <si>
    <t>https://www.myntra.com/kurtas/molly--michel/molly--michel-men-black-solid-pathani-kurta/10140265/buy</t>
  </si>
  <si>
    <t>Molly &amp; Michel</t>
  </si>
  <si>
    <t>molly  michel men black solid pathani kurta</t>
  </si>
  <si>
    <t>https://www.myntra.com/kurta-sets/anouk/anouk-men-beige--maroon-solid-angrakha-kurta-with-churidar/10354107/buy</t>
  </si>
  <si>
    <t>anouk men beige  maroon solid angrakha kurta with churidar</t>
  </si>
  <si>
    <t>https://www.myntra.com/socks/romeo-rossi/romeo-rossi-unisex-pack-of-6-assorted-ankle-length-socks/10655928/buy</t>
  </si>
  <si>
    <t>romeo rossi unisex pack of 6 assorted ankle length socks</t>
  </si>
  <si>
    <t>https://www.myntra.com/trunk/one8-by-virat-kohli/one8-by-virat-kohli-men-black-solid-trunks-206bx/10513046/buy</t>
  </si>
  <si>
    <t>one8 by virat kohli men black solid trunks 206bx</t>
  </si>
  <si>
    <t>https://www.myntra.com/boxers/urban-dog/urban-dog-men-pack-of-3-printed-boxers-udbx144udbx148udbx153/11302366/buy</t>
  </si>
  <si>
    <t>urban dog men pack of 3 printed boxers udbx144udbx148udbx153</t>
  </si>
  <si>
    <t>https://www.myntra.com/briefs/jockey/jockey-international-collection-men-maroon-solid-briefs-ic27/11863412/buy</t>
  </si>
  <si>
    <t>jockey international collection men maroon solid briefs ic27</t>
  </si>
  <si>
    <t>https://www.myntra.com/trunk/damensch/damensch-men-deo-soft-deodorizing-micro-modal-solid-trunks-dam-as-t-fwwgob-pack-3-mix/9599067/buy</t>
  </si>
  <si>
    <t>damensch men deo soft deodorizing micro modal solid trunks dam as t fwwgob pack 3 mix</t>
  </si>
  <si>
    <t>https://www.myntra.com/briefs/pepe-jeans/pepe-jeans-men-pack-of-2-printed-briefs/17975612/buy</t>
  </si>
  <si>
    <t>https://www.myntra.com/briefs/levis/levis-men-pack-of-4-briefs-15992656-1-15992632-1/17981918/buy</t>
  </si>
  <si>
    <t>levis men pack of 4 briefs 15992656 1 15992632 1</t>
  </si>
  <si>
    <t>https://www.myntra.com/tshirts/nike/nike-men-white-solid-nsw-club-t-shirt/15807060/buy</t>
  </si>
  <si>
    <t>nike men white solid nsw club t shirt</t>
  </si>
  <si>
    <t>https://www.myntra.com/track-pants/nike/nike-mens-black-solid-dri-fit-track-pants/13935490/buy</t>
  </si>
  <si>
    <t>nike mens black solid dri fit track pants</t>
  </si>
  <si>
    <t>https://www.myntra.com/tights/kalenji-by-decathlon/run-dry-men-black-solid-running-tights/13033514/buy</t>
  </si>
  <si>
    <t>run dry men black solid running tights</t>
  </si>
  <si>
    <t>S, S/M, M, M/L, L, L/XL, XL, XL/XXL, XXL, 3XL</t>
  </si>
  <si>
    <t>https://www.myntra.com/shirts/harvard/harvard-men-maroon-regular-fit-solid-casual-shirt/10690858/buy</t>
  </si>
  <si>
    <t>harvard men maroon regular fit solid casual shirt</t>
  </si>
  <si>
    <t>https://www.myntra.com/tshirts/levis/levis-men-blue--white-tropical-printed-pure-cotton-polo-collar-pure-cotton-t-shirt/13549988/buy</t>
  </si>
  <si>
    <t>levis men blue  white tropical printed pure cotton polo collar pure cotton t shirt</t>
  </si>
  <si>
    <t>https://www.myntra.com/shirts/louis-philippe-jeans/louis-philippe-jeans-men-green-slim-fit-solid-casual-shirt/12848634/buy</t>
  </si>
  <si>
    <t>louis philippe jeans men green slim fit solid casual shirt</t>
  </si>
  <si>
    <t>https://www.myntra.com/tshirts/roadster/roadster-men-beige--blue-colourblocked-round-neck-t-shirt/2215211/buy</t>
  </si>
  <si>
    <t>roadster men beige  blue colourblocked round neck t shirt</t>
  </si>
  <si>
    <t>https://www.myntra.com/dresses/vishudh/vishudh-blue-ethnic-cotton-a-line-midi-dress/15637728/buy</t>
  </si>
  <si>
    <t>vishudh blue ethnic cotton a line midi dress</t>
  </si>
  <si>
    <t>https://www.myntra.com/kurtas/anayna/anayna-women-rust-red--orange-block-print-a-line-maternity-kurta/13248460/buy</t>
  </si>
  <si>
    <t>anayna women rust red  orange block print a line maternity kurta</t>
  </si>
  <si>
    <t>https://www.myntra.com/sarees/tikhi-imli/tikhi-imli-solid-poly-crepe-saree-with-embellished-border/15108042/buy</t>
  </si>
  <si>
    <t>tikhi imli solid poly crepe saree with embellished border</t>
  </si>
  <si>
    <t>https://www.myntra.com/kurta-sets/sangria/sangria-women-purple--golden-printed-kurta-with-trousers/12866176/buy</t>
  </si>
  <si>
    <t>sangria women purple  golden printed kurta with trousers</t>
  </si>
  <si>
    <t>https://www.myntra.com/kurta-sets/extra-love-by-libas/extra-love-by-libas-plus-size-women-off-white-floral-printed-cotton-kurta-with-trousers/12663798/buy</t>
  </si>
  <si>
    <t>extra love by libas plus size women off white floral printed cotton kurta with trousers</t>
  </si>
  <si>
    <t>https://www.myntra.com/kurta-sets/yuris/yuris-women-green-floral-printed-pure-cotton-kurta-with-trousers--with-dupatta/14666318/buy</t>
  </si>
  <si>
    <t>yuris women green floral printed pure cotton kurta with trousers  with dupatta</t>
  </si>
  <si>
    <t>https://www.myntra.com/kurtas/yash-gallery/yash-gallery-women-beige--maroon-printed-a-line-kurta/10089299/buy</t>
  </si>
  <si>
    <t>yash gallery women beige  maroon printed a line kurta</t>
  </si>
  <si>
    <t>https://www.myntra.com/kurta-sets/indo-era/indo-era-women-orange--green-yoke-design-kurta-with-palazzos--dupatta/12418782/buy</t>
  </si>
  <si>
    <t>indo era women orange  green yoke design kurta with palazzos  dupatta</t>
  </si>
  <si>
    <t>https://www.myntra.com/kurtas/yash-gallery/yash-gallery-women-plus-size-red--beige-bandhani-print-anarkali-kurta/13001120/buy</t>
  </si>
  <si>
    <t>yash gallery women plus size red  beige bandhani print anarkali kurta</t>
  </si>
  <si>
    <t>https://www.myntra.com/bra/dressberry/dressberry-pack-of-2-solid-non-wired-lightly-non-padded-everyday-bra-db-enc-2pp-005/12461134/buy</t>
  </si>
  <si>
    <t>dressberry pack of 2 solid non wired lightly non padded everyday bra db enc 2pp 005</t>
  </si>
  <si>
    <t>https://www.myntra.com/shapewear/clovia/clovia-black-high-compression-body-suit-shaper-sw0002f13/203968/buy</t>
  </si>
  <si>
    <t>clovia black high compression body suit shaper sw0002f13</t>
  </si>
  <si>
    <t>https://www.myntra.com/night-suits/clovia/clovia-women-blue--pink-graphic-printed-night-suits/13322930/buy</t>
  </si>
  <si>
    <t>clovia women blue  pink graphic printed night suits</t>
  </si>
  <si>
    <t>https://www.myntra.com/bra/marks--spencer/marks--spencer-black--nude-coloured-pack-of-2--everyday-bra-lightly-padded/13633584/buy</t>
  </si>
  <si>
    <t>marks  spencer black  nude coloured pack of 2  everyday bra lightly padded</t>
  </si>
  <si>
    <t>30B, 30C, 30D, 32A, 32AA, 32B, 32C, 32D, 34A, 34AA, 34B, 34C, 34D, 36A, 36AA, 36B, 36C, 36D, 38A, 38AA, 38B, 38C, 38D</t>
  </si>
  <si>
    <t>https://www.myntra.com/briefs/bonjour/bonjour-women-pack-of-3-assorted-solid-basic-briefs-rwa9s3802b-po3-s/10820734/buy</t>
  </si>
  <si>
    <t>bonjour women pack of 3 assorted solid basic briefs rwa9s3802b po3 s</t>
  </si>
  <si>
    <t>https://www.myntra.com/briefs/c9-airwear/c9-airwear-women-pack-of-3-solid-hipster-briefs-p1118/8735281/buy</t>
  </si>
  <si>
    <t>https://www.myntra.com/lounge-pants/etc/etc-women-black--red-checked-lounge-pants/13428012/buy</t>
  </si>
  <si>
    <t>etc women black  red checked lounge pants</t>
  </si>
  <si>
    <t>https://www.myntra.com/shapewear/clovia/clovia-women-beige-high-waist-tummy-tucker-sw0024r24lxl/2410708/buy</t>
  </si>
  <si>
    <t>clovia women beige high waist tummy tucker sw0024r24lxl</t>
  </si>
  <si>
    <t>S/M, L/XL, XXL</t>
  </si>
  <si>
    <t>https://www.myntra.com/palazzos/herenow/herenow-women-red--yellow-ethnic-print-wide-leg-cropped-palazzos/12851378/buy</t>
  </si>
  <si>
    <t>herenow women red  yellow ethnic print wide leg cropped palazzos</t>
  </si>
  <si>
    <t>https://www.myntra.com/tops/pluss/pluss-lovely-green-solid-ruffled-top/13935462/buy</t>
  </si>
  <si>
    <t>pluss lovely green solid ruffled top</t>
  </si>
  <si>
    <t>https://www.myntra.com/kurta-sets/sangria/sangria-women-pink--white-pure-cotton-floral-printed-kurta-with-trousers/14203072/buy</t>
  </si>
  <si>
    <t>sangria women pink  white pure cotton floral printed kurta with trousers</t>
  </si>
  <si>
    <t>https://www.myntra.com/sweatshirts/herenow/herenow-women-yellow-solid-hooded-sweatshirt/10620330/buy</t>
  </si>
  <si>
    <t>herenow women yellow solid hooded sweatshirt</t>
  </si>
  <si>
    <t>https://www.myntra.com/sweatshirts/sztori/sztori-women-plus-size-navy-blue-solid-hooded-sweatshirt/11881414/buy</t>
  </si>
  <si>
    <t>sztori women plus size navy blue solid hooded sweatshirt</t>
  </si>
  <si>
    <t>https://www.myntra.com/kurtas/pluss/pluss-women-navy-blue-yoke-design-a-line-kurta/11487144/buy</t>
  </si>
  <si>
    <t>pluss women navy blue yoke design a line kurta</t>
  </si>
  <si>
    <t>https://www.myntra.com/kurta-sets/moda-rapido/moda-rapido-women-cream-coloured-solid-kurta-with-churidar--dupatta/2110446/buy</t>
  </si>
  <si>
    <t>moda rapido women cream coloured solid kurta with churidar  dupatta</t>
  </si>
  <si>
    <t>https://www.myntra.com/tops/pluss/pluss-women-black-solid-tank-top/11074478/buy</t>
  </si>
  <si>
    <t>pluss women black solid tank top</t>
  </si>
  <si>
    <t>https://www.myntra.com/track-pants/harvard/harvard-women-black-straight-fit-solid-cropped-track-pants-with-knee-stripe-patch/11109814/buy</t>
  </si>
  <si>
    <t>harvard women black straight fit solid cropped track pants with knee stripe patch</t>
  </si>
  <si>
    <t>https://www.myntra.com/tops/mayra/mayra-women-olive-green-checked-shirt-style-top/10528286/buy</t>
  </si>
  <si>
    <t>mayra women olive green checked shirt style top</t>
  </si>
  <si>
    <t>https://www.myntra.com/tshirts/dillinger/dillinger-women-teal-blue-printed-round-neck--longline-oversized-pure-cotton-t-shirt/13551252/buy</t>
  </si>
  <si>
    <t>dillinger women teal blue printed round neck  longline oversized pure cotton t shirt</t>
  </si>
  <si>
    <t>https://www.myntra.com/tops/chemistry/chemistry-women-red--peach-coloured-floral-printed-puff-sleeved-top/11193556/buy</t>
  </si>
  <si>
    <t>chemistry women red  peach coloured floral printed puff sleeved top</t>
  </si>
  <si>
    <t>https://www.myntra.com/sweatshirts/miss-chase/miss-chase-women-navy-blue-solid-pure-cotton-hooded-cropped-sweatshirt/2466282/buy</t>
  </si>
  <si>
    <t>miss chase women navy blue solid pure cotton hooded cropped sweatshirt</t>
  </si>
  <si>
    <t>https://www.myntra.com/jeans/ether/ether-women-blue-skinny-fit-stretchable-cropped-jeans/15355008/buy</t>
  </si>
  <si>
    <t>ether women blue skinny fit stretchable cropped jeans</t>
  </si>
  <si>
    <t>https://www.myntra.com/dresses/chemistry/chemistry-women-navy-blue--white-polka-dots-printed-a-line-dress/11193392/buy</t>
  </si>
  <si>
    <t>chemistry women navy blue  white polka dots printed a line dress</t>
  </si>
  <si>
    <t>https://www.myntra.com/dresses/vishudh/vishudh-red-ethnic-motifs-embroidered-maxi-dress/14540208/buy</t>
  </si>
  <si>
    <t>vishudh red ethnic motifs embroidered maxi dress</t>
  </si>
  <si>
    <t>https://www.myntra.com/jeans/tokyo-talkies/tokyo-talkies-women-sage-green-stretchable-jeans/16200806/buy</t>
  </si>
  <si>
    <t>tokyo talkies women sage green stretchable jeans</t>
  </si>
  <si>
    <t>https://www.myntra.com/jumpsuit/cottinfab/cottinfab-women-burgundy-solid-basic-jumpsuit/10053731/buy</t>
  </si>
  <si>
    <t>https://www.myntra.com/jeans/roadster/roadster-women-blue-boyfriend-fit-mid-rise-clean-look-stretchable--jeans/13710436/buy</t>
  </si>
  <si>
    <t>roadster women blue boyfriend fit mid rise clean look stretchable  jeans</t>
  </si>
  <si>
    <t>https://www.myntra.com/dresses/tokyo-talkies/tokyo-talkies-women-black-printed-fit-and-flare-dress/5711382/buy</t>
  </si>
  <si>
    <t>https://www.myntra.com/dresses/all-about-you/all-about-you-blue-fit-and-flare-denim-dress/12482212/buy</t>
  </si>
  <si>
    <t>all about you blue fit and flare denim dress</t>
  </si>
  <si>
    <t>https://www.myntra.com/jeans/spykar/spykar-women-black-alexa-super-skinny-fit-high-rise-clean-look-stretchable-ankle-jeans/10009611/buy</t>
  </si>
  <si>
    <t>SPYKAR</t>
  </si>
  <si>
    <t>spykar women black alexa super skinny fit high rise clean look stretchable ankle jeans</t>
  </si>
  <si>
    <t>https://www.myntra.com/tshirts/tokyo-talkies/tokyo-talkies-women-mustard-yellow-t-shirt/14350740/buy</t>
  </si>
  <si>
    <t>https://www.myntra.com/tshirts/roadster/the-roadster-lifestyle-co-women-black-printed-round-neck-pure-cotton-t-shirt/10968500/buy</t>
  </si>
  <si>
    <t>https://www.myntra.com/tops/sassafras/sassafras-black-solid-crop-top/14498174/buy</t>
  </si>
  <si>
    <t>sassafras black solid crop top</t>
  </si>
  <si>
    <t>https://www.myntra.com/trousers/nyamba-by-decathlon/nyamba-by-decathlon-men-black-regular-fit-solid-joggers/12968142/buy</t>
  </si>
  <si>
    <t>nyamba by decathlon men black regular fit solid joggers</t>
  </si>
  <si>
    <t>30, 32, 34, 36, 40</t>
  </si>
  <si>
    <t>https://www.myntra.com/jeans/herenow/herenow-men-grey-slim-fit-mid-rise-clean-look-stretchable-jeans/12184056/buy</t>
  </si>
  <si>
    <t>https://www.myntra.com/track-pants/wrogn/wrogn-men-navy-blue-slim-fit-solid-joggers/10410260/buy</t>
  </si>
  <si>
    <t>https://www.myntra.com/jeans/roadster/roadster-men-black-skinny-fit-low-rise-mildly-distressed-jeans/12303750/buy</t>
  </si>
  <si>
    <t>roadster men black skinny fit low rise mildly distressed jeans</t>
  </si>
  <si>
    <t>https://www.myntra.com/jeans/paris-hamilton/paris-hamilton-men-white-skinny-fit-stretchable-jeans/15179346/buy</t>
  </si>
  <si>
    <t>https://www.myntra.com/shorts/puma/puma-men-black-solid-regular-fit-cotton-sports-shorts/14162082/buy</t>
  </si>
  <si>
    <t>puma men black solid regular fit cotton sports shorts</t>
  </si>
  <si>
    <t>25, 27, 29, 31, 33, 35</t>
  </si>
  <si>
    <t>https://www.myntra.com/jeans/highlander/highlander-men-grey-tapered-fit-mid-rise-low-distress-stretchable-jeans/13683930/buy</t>
  </si>
  <si>
    <t>https://www.myntra.com/track-pants/harvard/harvard-men-grey-melange-solid-joggers/11109680/buy</t>
  </si>
  <si>
    <t>https://www.myntra.com/jeans/moda-rapido/moda-rapido-men-white-skinny-fit-stretchable-jeans/1822307/buy</t>
  </si>
  <si>
    <t>moda rapido men white skinny fit stretchable jeans</t>
  </si>
  <si>
    <t>https://www.myntra.com/lounge-shorts/vimal/vimal-men-pack-of-2-solid-lounge-shorts/13676552/buy</t>
  </si>
  <si>
    <t>https://www.myntra.com/briefs/jockey/jockey-men-pack-of-2-charcoal-grey-boxer-briefs-8008-0205/1999279/buy</t>
  </si>
  <si>
    <t>jockey men pack of 2 charcoal grey boxer briefs 8008 0205</t>
  </si>
  <si>
    <t>https://www.myntra.com/shirts/highlander/highlander-men-rust-slim-fit-printed-casual-shirt/13861880/buy</t>
  </si>
  <si>
    <t>https://www.myntra.com/tshirts/harvard/harvard-men-grey-striped-polo-collar-t-shirt/11109836/buy</t>
  </si>
  <si>
    <t>harvard men grey striped polo collar t shirt</t>
  </si>
  <si>
    <t>https://www.myntra.com/tshirts/roadster/roadster-men-olive-green--black-colourblocked-polo-collar-t-shirt/11533654/buy</t>
  </si>
  <si>
    <t>roadster men olive green  black colourblocked polo collar t shirt</t>
  </si>
  <si>
    <t>https://www.myntra.com/tshirts/wrogn/wrogn-men-green-slim-fit-solid-hood-t-shirt/12423306/buy</t>
  </si>
  <si>
    <t>wrogn men green slim fit solid hood t shirt</t>
  </si>
  <si>
    <t>https://www.myntra.com/tshirts/us-polo-assn/u-s-polo-assn-men-maroon-solid-polo-collar-slim-fit-t-shirt/16430376/buy</t>
  </si>
  <si>
    <t>u s polo assn men maroon solid polo collar slim fit t shirt</t>
  </si>
  <si>
    <t>https://www.myntra.com/shirts/wrogn/wrogn-men-beige--navy-blue-slim-fit-printed-casual-shirt/11361580/buy</t>
  </si>
  <si>
    <t>wrogn men beige  navy blue slim fit printed casual shirt</t>
  </si>
  <si>
    <t>https://www.myntra.com/shirts/the-bear-house/the-bear-house-men-maroon--navy-blue-slim-fit-checked-flannel-casual-shirt/12853670/buy</t>
  </si>
  <si>
    <t>the bear house men maroon  navy blue slim fit checked flannel casual shirt</t>
  </si>
  <si>
    <t>https://www.myntra.com/jackets/highlander/highlander-men-grey-solid-puffer-jacket/10721018/buy</t>
  </si>
  <si>
    <t>highlander men grey solid puffer jacket</t>
  </si>
  <si>
    <t>https://www.myntra.com/tshirts/herenow/herenow-men-black--grey-typography-printed-pure-cotton-t-shirt/14911682/buy</t>
  </si>
  <si>
    <t>herenow men black  grey typography printed pure cotton t shirt</t>
  </si>
  <si>
    <t>https://www.myntra.com/shirts/english-navy/english-navy-men-maroon-slim-fit-solid-formal-shirt/11209156/buy</t>
  </si>
  <si>
    <t>english navy men maroon slim fit solid formal shirt</t>
  </si>
  <si>
    <t>https://www.myntra.com/kurtas/sangria/sangria-women-black--beige-striped-keyhole-neck-kurta/13781234/buy</t>
  </si>
  <si>
    <t>sangria women black  beige striped keyhole neck kurta</t>
  </si>
  <si>
    <t>https://www.myntra.com/dresses/anouk/anouk-women-blue-printed-a-line-dress/12134624/buy</t>
  </si>
  <si>
    <t>anouk women blue printed a line dress</t>
  </si>
  <si>
    <t>https://www.myntra.com/kurtas/house-of-pataudi/house-of-pataudi-women-magenta-woven-design-a-line-kurta/8632193/buy</t>
  </si>
  <si>
    <t>house of pataudi women magenta woven design a line kurta</t>
  </si>
  <si>
    <t>https://www.myntra.com/kurta-sets/ishin/ishin-women-maroon-yoke-embroidered-straight-kurta-skirt-dupatta-set/14223252/buy</t>
  </si>
  <si>
    <t>ishin women maroon yoke embroidered straight kurta skirt dupatta set</t>
  </si>
  <si>
    <t>https://www.myntra.com/dresses/inddus/inddus-blue-embroidered-gown-with-heavy-embroidered-jacket/13943620/buy</t>
  </si>
  <si>
    <t>inddus blue embroidered gown with heavy embroidered jacket</t>
  </si>
  <si>
    <t>https://www.myntra.com/kurtas/herenow/herenow-women-purple--white-ethnic-motifs-printed-pure-cotton-kurta/15145688/buy</t>
  </si>
  <si>
    <t>herenow women purple  white ethnic motifs printed pure cotton kurta</t>
  </si>
  <si>
    <t>https://www.myntra.com/night-suits/claura/claura-women-navy-blue-printed-night-suit/12293366/buy</t>
  </si>
  <si>
    <t>claura women navy blue printed night suit</t>
  </si>
  <si>
    <t>https://www.myntra.com/nightdress/etc/etc-orange--red-striped-maxi-nightdress/12441518/buy</t>
  </si>
  <si>
    <t>etc orange  red striped maxi nightdress</t>
  </si>
  <si>
    <t>https://www.myntra.com/night-suits/disney-by-dressberry/disney-by-dressberry-women-lavender-printed-night-suit/12185314/buy</t>
  </si>
  <si>
    <t>disney by dressberry women lavender printed night suit</t>
  </si>
  <si>
    <t>https://www.myntra.com/bra/dressberry/dressberry-maroon-solid-non-padded-medium-coverage-everyday-bra-pm-sc-pm-pn-01/14061524/buy</t>
  </si>
  <si>
    <t>dressberry maroon solid non padded medium coverage everyday bra pm sc pm pn 01</t>
  </si>
  <si>
    <t>https://www.myntra.com/lounge-pants/fashionrack/fashionrack-women-white--red-printed-lounge-pants/13519612/buy</t>
  </si>
  <si>
    <t>fashionrack women white  red printed lounge pants</t>
  </si>
  <si>
    <t>https://www.myntra.com/briefs/roadster/roadster-women-pack-of-3-solid-bikini-briefs-rdst-sol-bik-new-005/14885388/buy</t>
  </si>
  <si>
    <t>roadster women pack of 3 solid bikini briefs rdst sol bik new 005</t>
  </si>
  <si>
    <t>https://www.myntra.com/tops/herenow/herenow-women-peach-colored--white-pure-cotton-tie-up-neck-bell-sleeves-a-line-top/14187956/buy</t>
  </si>
  <si>
    <t>herenow women peach colored  white pure cotton tie up neck bell sleeves a line top</t>
  </si>
  <si>
    <t>https://www.myntra.com/kurtas/sangria/sangria-women-green-solid-straight-kurta/12104654/buy</t>
  </si>
  <si>
    <t>sangria women green solid straight kurta</t>
  </si>
  <si>
    <t>https://www.myntra.com/tops/pluss/pluss-splendid-black-solid-power-shoulders-wrap-top/13770408/buy</t>
  </si>
  <si>
    <t>pluss splendid black solid power shoulders wrap top</t>
  </si>
  <si>
    <t>https://www.myntra.com/tshirts/herenow/herenow-women-white-solid-pure-cotton-extended-sleeves-t-shirt/14140664/buy</t>
  </si>
  <si>
    <t>herenow women white solid pure cotton extended sleeves t shirt</t>
  </si>
  <si>
    <t>https://www.myntra.com/shorts/c9-airwear/c9-airwear-green-best-active-shorts-for-womens/7498203/buy</t>
  </si>
  <si>
    <t>c9 airwear green best active shorts for womens</t>
  </si>
  <si>
    <t>https://www.myntra.com/tops/mast--harbour/mast--harbour-blue--white-floral-printed-regular-top/13879796/buy</t>
  </si>
  <si>
    <t>mast  harbour blue  white floral printed regular top</t>
  </si>
  <si>
    <t>https://www.myntra.com/tops/roadster/roadster-women-white-solid-styled-back-top-with-embroidered-neckline/12677714/buy</t>
  </si>
  <si>
    <t>roadster women white solid styled back top with embroidered neckline</t>
  </si>
  <si>
    <t>https://www.myntra.com/tops/all-about-you/all-about-you-women-green-solid-pleated-shirt-style-top/13205022/buy</t>
  </si>
  <si>
    <t>all about you women green solid pleated shirt style top</t>
  </si>
  <si>
    <t>https://www.myntra.com/trousers/panit/panit-women-black--white-regular-fit-checked-cropped-trousers/6993345/buy</t>
  </si>
  <si>
    <t>panit women black  white regular fit checked cropped trousers</t>
  </si>
  <si>
    <t>https://www.myntra.com/dresses/gerua/gerua-women-black--maroon-embroidered-detail-maxi-dress/12100342/buy</t>
  </si>
  <si>
    <t>gerua women black  maroon embroidered detail maxi dress</t>
  </si>
  <si>
    <t>https://www.myntra.com/shirts/anvi-be-yourself/anvi-be-yourself-women-green-boxy-solid-waist-tie-up-crop-shirt/12449392/buy</t>
  </si>
  <si>
    <t>anvi be yourself women green boxy solid waist tie up crop shirt</t>
  </si>
  <si>
    <t>https://www.myntra.com/dresses/berrylush/berrylush-women-blue-solid-maxi-dress/13429570/buy</t>
  </si>
  <si>
    <t>berrylush women blue solid maxi dress</t>
  </si>
  <si>
    <t>https://www.myntra.com/track-pants/nike/nike-women-black-as-w-nsw-loose-fit-solid-cargo-joggers/13073212/buy</t>
  </si>
  <si>
    <t>nike women black as w nsw loose fit solid cargo joggers</t>
  </si>
  <si>
    <t>https://www.myntra.com/jeans/levis/levis-women-blue-715-bootcut-mid-rise-clean-look-stretchable-jeans/13326358/buy</t>
  </si>
  <si>
    <t>levis women blue 715 bootcut mid rise clean look stretchable jeans</t>
  </si>
  <si>
    <t>https://www.myntra.com/leggings/momtobe/momtobe-women-black-solid-maternity-ankle-length-leggings/10860440/buy</t>
  </si>
  <si>
    <t>momtobe women black solid maternity ankle length leggings</t>
  </si>
  <si>
    <t>https://www.myntra.com/tshirts/roadster/the-roadster-lifestyle-co-women-navy-blue-solid-polo-collar-pure-cotton-t-shirt/10970282/buy</t>
  </si>
  <si>
    <t>https://www.myntra.com/leggings/go-colors/go-colors-women-pink-solid-ankle-length-leggings/1051086/buy</t>
  </si>
  <si>
    <t>go colors women pink solid ankle length leggings</t>
  </si>
  <si>
    <t>https://www.myntra.com/shorts/colt/colt-men-black-striped-regular-fit-sports-shorts/14115128/buy</t>
  </si>
  <si>
    <t>Colt</t>
  </si>
  <si>
    <t>colt men black striped regular fit sports shorts</t>
  </si>
  <si>
    <t>https://www.myntra.com/trousers/roadster/roadster-men-grey-chinos-trousers/13859278/buy</t>
  </si>
  <si>
    <t>https://www.myntra.com/jeans/wrogn/wrogn-men-blue-slim-fit-mid-rise-clean-look-stretchable-jeans/11359094/buy</t>
  </si>
  <si>
    <t>https://www.myntra.com/trousers/dennison/dennison-men-brown-smart-tapered-fit-trousers/10604396/buy</t>
  </si>
  <si>
    <t>dennison men brown smart tapered fit trousers</t>
  </si>
  <si>
    <t>https://www.myntra.com/jeans/roadster/roadster-men-blue-skinny-fit-mid-rise-mildly-distressed-jeans/11115862/buy</t>
  </si>
  <si>
    <t>roadster men blue skinny fit mid rise mildly distressed jeans</t>
  </si>
  <si>
    <t>https://www.myntra.com/trousers/roadster/the-roadster-lifestyle-co-men-olive-green-slim-fit-solid-cargo-joggers/10217199/buy</t>
  </si>
  <si>
    <t>the roadster lifestyle co men olive green slim fit solid cargo joggers</t>
  </si>
  <si>
    <t>https://www.myntra.com/jeans/herenow/herenow-men-black-skinny-fit-mid-rise-clean-look-stretchable-jeans/13134528/buy</t>
  </si>
  <si>
    <t>https://www.myntra.com/jeans/roadster/roadster-men-blue-skinny-fit-mid-rise-clean-look-stretchable-jeans/12358376/buy</t>
  </si>
  <si>
    <t>https://www.myntra.com/jeans/us-polo-assn-denim-co/u-s-polo-assn-denim-co-men-navy-blue-slim-fit-mid-rise-clean-look-jeans/15148580/buy</t>
  </si>
  <si>
    <t>u s polo assn denim co men navy blue slim fit mid rise clean look jeans</t>
  </si>
  <si>
    <t>https://www.myntra.com/shorts/krossstitch/krossstitch-men-black-solid-regular-fit-sports-shorts/11047298/buy</t>
  </si>
  <si>
    <t>krossstitch men black solid regular fit sports shorts</t>
  </si>
  <si>
    <t>https://www.myntra.com/shorts/highlander/highlander-men-blue--white-striped-slim-fit-regular-shorts/13949844/buy</t>
  </si>
  <si>
    <t>highlander men blue  white striped slim fit regular shorts</t>
  </si>
  <si>
    <t>https://www.myntra.com/shorts/highlander/highlander-men-blue-solid-slim-fit-regular-shorts/13815388/buy</t>
  </si>
  <si>
    <t>https://www.myntra.com/trunk/pepe-jeans/pepe-jeans-men-navy-blue-printed-fashion-trunk-8904311302131/8937121/buy</t>
  </si>
  <si>
    <t>pepe jeans men navy blue printed fashion trunk 8904311302131</t>
  </si>
  <si>
    <t>https://www.myntra.com/sweatshirts/sztori/sztori-plus-size-men-black-solid-sweatshirt/9656103/buy</t>
  </si>
  <si>
    <t>sztori plus size men black solid sweatshirt</t>
  </si>
  <si>
    <t>https://www.myntra.com/tshirts/nike/nike-men-black-dri-fit-refective-trim-miler-running-t-shirt/12916366/buy</t>
  </si>
  <si>
    <t>nike men black dri fit refective trim miler running t shirt</t>
  </si>
  <si>
    <t>https://www.myntra.com/sweatshirts/adidas/adidas-men-blue--white-colourblocked-fz-hooded-sweatshirt/14789718/buy</t>
  </si>
  <si>
    <t>adidas men blue  white colourblocked fz hooded sweatshirt</t>
  </si>
  <si>
    <t>https://www.myntra.com/tshirts/wrogn/wrogn-men-maroon--black-slim-fit-striped-round-neck-pure-cotton-t-shirt/11363488/buy</t>
  </si>
  <si>
    <t>wrogn men maroon  black slim fit striped round neck pure cotton t shirt</t>
  </si>
  <si>
    <t>https://www.myntra.com/shirts/invictus/invictus-men-pink-pure-cotton-slim-fit-solid-casual-shirt/10887828/buy</t>
  </si>
  <si>
    <t>invictus men pink pure cotton slim fit solid casual shirt</t>
  </si>
  <si>
    <t>https://www.myntra.com/shirts/roadster/roadster-men-red--olive-green-regular-fit-checked-casual-sustainable-shirt/12947784/buy</t>
  </si>
  <si>
    <t>roadster men red  olive green regular fit checked casual sustainable shirt</t>
  </si>
  <si>
    <t>https://www.myntra.com/shirts/invictus/invictus-white-printed-slim-fit-formal-shirt/1271538/buy</t>
  </si>
  <si>
    <t>https://www.myntra.com/shirts/roadster/roadster-men-blue--white-regular-fit-checked-sustainable-casual-shirt/12947648/buy</t>
  </si>
  <si>
    <t>roadster men blue  white regular fit checked sustainable casual shirt</t>
  </si>
  <si>
    <t>https://www.myntra.com/shirts/wrogn/wrogn-men-maroon-slim-fit-printed-casual-shirt/2338566/buy</t>
  </si>
  <si>
    <t>https://www.myntra.com/shirts/levis/levis-men-yellow-slim-fit-opaque-printed-casual-shirt/14851896/buy</t>
  </si>
  <si>
    <t>levis men yellow slim fit opaque printed casual shirt</t>
  </si>
  <si>
    <t>https://www.myntra.com/sweatshirts/wrogn/wrogn-men-navy-blue-slim-fit-printed-hooded-sweatshirt/12422846/buy</t>
  </si>
  <si>
    <t>wrogn men navy blue slim fit printed hooded sweatshirt</t>
  </si>
  <si>
    <t>https://www.myntra.com/tshirts/hm/hm-men-turquoise-blue-slim-fit-polo-shirt/17575820/buy</t>
  </si>
  <si>
    <t>hm men turquoise blue slim fit polo shirt</t>
  </si>
  <si>
    <t>3XS, XS, M, L, XXL, 3XL</t>
  </si>
  <si>
    <t>https://www.myntra.com/shirts/roadster/roadster-men-red--black-regular-fit-checked-casual-shirt/11958610/buy</t>
  </si>
  <si>
    <t>roadster men red  black regular fit checked casual shirt</t>
  </si>
  <si>
    <t>https://www.myntra.com/kurtas/sangria/sangria-women-brown-off-white-printed-a-line-kurta/8350203/buy</t>
  </si>
  <si>
    <t>sangria women brown off white printed a line kurta</t>
  </si>
  <si>
    <t>https://www.myntra.com/kurtas/vishudh/vishudh-women-grey--red-floral-printed-kurta/14194636/buy</t>
  </si>
  <si>
    <t>vishudh women grey  red floral printed kurta</t>
  </si>
  <si>
    <t>https://www.myntra.com/kurtas/anouk/anouk-women-black--red-geometric-printed-kurta/14224650/buy</t>
  </si>
  <si>
    <t>anouk women black  red geometric printed kurta</t>
  </si>
  <si>
    <t>https://www.myntra.com/dresses/myshka/myshka-women-white--black-printed-shirt-dress/13606990/buy</t>
  </si>
  <si>
    <t>myshka women white  black printed shirt dress</t>
  </si>
  <si>
    <t>https://www.myntra.com/kurtas/vishudh/vishudh-women-black-solid-a-line-kurta/10403245/buy</t>
  </si>
  <si>
    <t>vishudh women black solid a line kurta</t>
  </si>
  <si>
    <t>https://www.myntra.com/kurtas/maaesa/maaesa-women-pink--white-hand-dyed-asymmetric-kaftan-kurta/13705354/buy</t>
  </si>
  <si>
    <t>maaesa women pink  white hand dyed asymmetric kaftan kurta</t>
  </si>
  <si>
    <t>https://www.myntra.com/sarees/rajesh-silk-mills/rajesh-silk-mills-red--green-silk-cotton-solid-kanjeevaram-saree/1918009/buy</t>
  </si>
  <si>
    <t>rajesh silk mills red  green silk cotton solid kanjeevaram saree</t>
  </si>
  <si>
    <t>https://www.myntra.com/kurta-sets/ziyaa/ziyaa-women-green--white-printed-kurta-with-palazzos/13681778/buy</t>
  </si>
  <si>
    <t>ziyaa women green  white printed kurta with palazzos</t>
  </si>
  <si>
    <t>https://www.myntra.com/kurta-sets/ishin/ishin-women-brown--gold-toned-printed-kurti-with-sharara--dupatta/13355720/buy</t>
  </si>
  <si>
    <t>ishin women brown  gold toned printed kurti with sharara  dupatta</t>
  </si>
  <si>
    <t>https://www.myntra.com/kurtas/herenow/herenow-women-navy-blue-cotton-geometric-printed-straight-kurta/15145698/buy</t>
  </si>
  <si>
    <t>herenow women navy blue cotton geometric printed straight kurta</t>
  </si>
  <si>
    <t>https://www.myntra.com/bra/floret/floret-pack-of-3-t-shirt-bras/851436/buy</t>
  </si>
  <si>
    <t>https://www.myntra.com/briefs/dressberry/dressberry-pack-of-3-printed-cotton-bikini-briefs-db-prt-bik-new-003/14917802/buy</t>
  </si>
  <si>
    <t>dressberry pack of 3 printed cotton bikini briefs db prt bik new 003</t>
  </si>
  <si>
    <t>https://www.myntra.com/nightdress/dressberry/dressberry-women-pretty-pink-abstract-sleep-staple-nightdress/13179604/buy</t>
  </si>
  <si>
    <t>dressberry women pretty pink abstract sleep staple nightdress</t>
  </si>
  <si>
    <t>https://www.myntra.com/camisoles/floret/floret-pack-of-3-camisoles-2463/934908/buy</t>
  </si>
  <si>
    <t>floret pack of 3 camisoles 2463</t>
  </si>
  <si>
    <t>https://www.myntra.com/briefs/triumph/triumph-stretty-124-hipster-independent-everyday-lace-brief---pack-of-2/11215308/buy</t>
  </si>
  <si>
    <t>https://www.myntra.com/bra/zivame/zivame-purple--magenta-pure-cotton-t-shirt-bra-lightly-padded/16094678/buy</t>
  </si>
  <si>
    <t>zivame purple  magenta pure cotton t shirt bra lightly padded</t>
  </si>
  <si>
    <t>https://www.myntra.com/bra/amante/amante-navy-blue-underwired-padded-push-up-bra/8901431/buy</t>
  </si>
  <si>
    <t>amante navy blue underwired padded push up bra</t>
  </si>
  <si>
    <t>https://www.myntra.com/lounge-pants/drape-in-vogue/drape-in-vogue-women-red--black-striped-lounge-pants/12300114/buy</t>
  </si>
  <si>
    <t>drape in vogue women red  black striped lounge pants</t>
  </si>
  <si>
    <t>https://www.myntra.com/kurtas/herenow/herenow-women-black--yellow-floral-printed-kurta/14435742/buy</t>
  </si>
  <si>
    <t>herenow women black  yellow floral printed kurta</t>
  </si>
  <si>
    <t>https://www.myntra.com/palazzos/herenow/herenow-women-lime-green--blue-ethnic-print-straight-cropped-palazzos/12851374/buy</t>
  </si>
  <si>
    <t>herenow women lime green  blue ethnic print straight cropped palazzos</t>
  </si>
  <si>
    <t>https://www.myntra.com/kurtas/moda-rapido/moda-rapido-women-teal-blue--white-ethnic-motifs-printed-keyhole-neck-straight-kurta/14188114/buy</t>
  </si>
  <si>
    <t>moda rapido women teal blue  white ethnic motifs printed keyhole neck straight kurta</t>
  </si>
  <si>
    <t>https://www.myntra.com/tops/revolution/revolution-olive-green-plus-size-layered-asymmetric-a-line-top/12419452/buy</t>
  </si>
  <si>
    <t>revolution olive green plus size layered asymmetric a line top</t>
  </si>
  <si>
    <t>https://www.myntra.com/sweaters/herenow/herenow-women-grey-embroidered-cardigan-sweater/12196222/buy</t>
  </si>
  <si>
    <t>herenow women grey embroidered cardigan sweater</t>
  </si>
  <si>
    <t>https://www.myntra.com/tshirts/moda-rapido/moda-rapido-women-yellow--green-floral-printed-t-shirt/14140636/buy</t>
  </si>
  <si>
    <t>moda rapido women yellow  green floral printed t shirt</t>
  </si>
  <si>
    <t>https://www.myntra.com/leggings/herenow/herenow-women-maroon-solid-ankle-length-leggings/14268634/buy</t>
  </si>
  <si>
    <t>herenow women maroon solid ankle length leggings</t>
  </si>
  <si>
    <t>https://www.myntra.com/track-pants/campus-sutra/campus-sutra-women-black-solid-joggers/7455586/buy</t>
  </si>
  <si>
    <t>campus sutra women black solid joggers</t>
  </si>
  <si>
    <t>https://www.myntra.com/trousers/sojanya/sojanya-women-black-slim-fit-solid-cropped-trousers/9088977/buy</t>
  </si>
  <si>
    <t>sojanya women black slim fit solid cropped trousers</t>
  </si>
  <si>
    <t>https://www.myntra.com/shorts/roadster/roadster-women-blue-loose-fit-mid-rise-regular-shorts/13757358/buy</t>
  </si>
  <si>
    <t>roadster women blue loose fit mid rise regular shorts</t>
  </si>
  <si>
    <t>https://www.myntra.com/sweatshirts/ether/ether-women-white-solid-sweatshirt/6533832/buy</t>
  </si>
  <si>
    <t>ether women white solid sweatshirt</t>
  </si>
  <si>
    <t>https://www.myntra.com/tshirts/mast--harbour/mast--harbour-women-pack-of-2-cotton-t-shirts/17523968/buy</t>
  </si>
  <si>
    <t>https://www.myntra.com/dresses/uf/uf-women-burgundy-solid-sheath-dress/11411152/buy</t>
  </si>
  <si>
    <t>uf women burgundy solid sheath dress</t>
  </si>
  <si>
    <t>https://www.myntra.com/sweatshirts/roadster/roadster-women-rust-orange-solid-hooded-sweatshirt/11991008/buy</t>
  </si>
  <si>
    <t>https://www.myntra.com/sweatshirts/athena/athena-women-green-embroidered-sweatshirt/10758204/buy</t>
  </si>
  <si>
    <t>athena women green embroidered sweatshirt</t>
  </si>
  <si>
    <t>https://www.myntra.com/jeans/all-about-you/all-about-you-women-blue-flared-high-rise-stretchable-cropped-jeans/13492786/buy</t>
  </si>
  <si>
    <t>all about you women blue flared high rise stretchable cropped jeans</t>
  </si>
  <si>
    <t>https://www.myntra.com/jeans/roadster/roadster-women-white-bootcut-stretchable-jeans/13710232/buy</t>
  </si>
  <si>
    <t>roadster women white bootcut stretchable jeans</t>
  </si>
  <si>
    <t>https://www.myntra.com/tshirts/campus-sutra/campus-sutra-grey--blue-t-shirt/1272036/buy</t>
  </si>
  <si>
    <t>campus sutra grey  blue t shirt</t>
  </si>
  <si>
    <t>https://www.myntra.com/tshirts/roadster/roadster-women-olive-green-solid-round-neck-cropped-pure-cotton-t-shirt-with-striped-detailing/12193722/buy</t>
  </si>
  <si>
    <t>roadster women olive green solid round neck cropped pure cotton t shirt with striped detailing</t>
  </si>
  <si>
    <t>https://www.myntra.com/tshirts/dressberry/dressberry-women-bright-yellow-solid-joyful-conversation-tshirt/13180148/buy</t>
  </si>
  <si>
    <t>dressberry women bright yellow solid joyful conversation tshirt</t>
  </si>
  <si>
    <t>https://www.myntra.com/tops/chemistry/chemistry-maroon-puff-sleeves-pure-cotton-top/13191858/buy</t>
  </si>
  <si>
    <t>chemistry maroon puff sleeves pure cotton top</t>
  </si>
  <si>
    <t>https://www.myntra.com/trousers/solognac-by-decathlon/solognac-by-decathlon-men-olive-green-printed-cargos/12966122/buy</t>
  </si>
  <si>
    <t>solognac by decathlon men olive green printed cargos</t>
  </si>
  <si>
    <t>https://www.myntra.com/track-pants/highlander/highlander-men-charcoal-black-typography-slim-fit-track-pants/13793518/buy</t>
  </si>
  <si>
    <t>highlander men charcoal black typography slim fit track pants</t>
  </si>
  <si>
    <t>https://www.myntra.com/trousers/roadster/roadster-men-grey-slim-fit-solid-chinos/12879604/buy</t>
  </si>
  <si>
    <t>https://www.myntra.com/jeans/roadster/roadster-men-blue-skinny-fit-mid-rise-clean-look-stretchable-jeans/11691112/buy</t>
  </si>
  <si>
    <t>https://www.myntra.com/jeans/roadster/roadster-men-blue-skinny-fit-mid-rise-clean-look-stretchable-jeans/11691182/buy</t>
  </si>
  <si>
    <t>https://www.myntra.com/kurtas/sojanya/sojanya-men-maroon-printed-straight-kurta/10622762/buy</t>
  </si>
  <si>
    <t>sojanya men maroon printed straight kurta</t>
  </si>
  <si>
    <t>https://www.myntra.com/trunk/one8-by-virat-kohli/one8-by-virat-kohli-men-black-solid-trunks-207bx/10512956/buy</t>
  </si>
  <si>
    <t>one8 by virat kohli men black solid trunks 207bx</t>
  </si>
  <si>
    <t>https://www.myntra.com/briefs/jockey/jockey-international-collection-men-black-ultra-soft-briefs-ic-24-0105/516618/buy</t>
  </si>
  <si>
    <t>jockey international collection men black ultra soft briefs ic 24 0105</t>
  </si>
  <si>
    <t>https://www.myntra.com/trunk/levis/levis-men-pack-of-4-solid-trunks/18031092/buy</t>
  </si>
  <si>
    <t>https://www.myntra.com/tshirts/nike/nike-men-blue-solid-nsw-club-round-neck-pure-cotton-t-shirt/13898272/buy</t>
  </si>
  <si>
    <t>nike men blue solid nsw club round neck pure cotton t shirt</t>
  </si>
  <si>
    <t>https://www.myntra.com/tshirts/bushirt/bushirt-men-grey-solid-round-neck-pure-cotton-t-shirt/11616680/buy</t>
  </si>
  <si>
    <t>bushirt men grey solid round neck pure cotton t shirt</t>
  </si>
  <si>
    <t>https://www.myntra.com/tshirts/wrogn/wrogn-men-blue-slim-fit-solid-polo-collar-pure-cotton-t-shirt-with-striped-detailing/11363218/buy</t>
  </si>
  <si>
    <t>wrogn men blue slim fit solid polo collar pure cotton t shirt with striped detailing</t>
  </si>
  <si>
    <t>https://www.myntra.com/shirts/wild-west/wild-west-men-black-regular-fit-solid-casual-shirt/10659588/buy</t>
  </si>
  <si>
    <t>wild west men black regular fit solid casual shirt</t>
  </si>
  <si>
    <t>https://www.myntra.com/tshirts/herenow/herenow-men-olive-green-pure-cotton-printed-round-neck-t-shirt/12816850/buy</t>
  </si>
  <si>
    <t>herenow men olive green pure cotton printed round neck t shirt</t>
  </si>
  <si>
    <t>https://www.myntra.com/tops/qomn/qomn-pink-printed-pure-cotton-a-line-top/14182594/buy</t>
  </si>
  <si>
    <t>qomn pink printed pure cotton a line top</t>
  </si>
  <si>
    <t>https://www.myntra.com/kurtas/shae-by-sassafras/shae-by-sassafras-women-black-solid-straight-kurta-with-embroidered-detail/12541998/buy</t>
  </si>
  <si>
    <t>shae by sassafras women black solid straight kurta with embroidered detail</t>
  </si>
  <si>
    <t>https://www.myntra.com/dresses/vishudh/vishudh-women-black-checked-fit-and-flare-dress/13634892/buy</t>
  </si>
  <si>
    <t>https://www.myntra.com/kurtas/tikhi-imli/tikhi-imli-women-grey-keyhole-neck-thread-work-kurta/15126504/buy</t>
  </si>
  <si>
    <t>tikhi imli women grey keyhole neck thread work kurta</t>
  </si>
  <si>
    <t>https://www.myntra.com/dresses/uf/uf-women-blue--red-floral-print-maxi-dress/11100720/buy</t>
  </si>
  <si>
    <t>uf women blue  red floral print maxi dress</t>
  </si>
  <si>
    <t>https://www.myntra.com/kurtas/vishudh/vishudh-women-purple-yoke-design-straight-kurta/7427146/buy</t>
  </si>
  <si>
    <t>vishudh women purple yoke design straight kurta</t>
  </si>
  <si>
    <t>https://www.myntra.com/dresses/souchii/souchii-women-pink--yellow-floral-printed-fit--flare-dress/12314022/buy</t>
  </si>
  <si>
    <t>Souchii</t>
  </si>
  <si>
    <t>souchii women pink  yellow floral printed fit  flare dress</t>
  </si>
  <si>
    <t>https://www.myntra.com/kurta-sets/vishudh/vishudh-women-pink--off-white-printed-cotton-kurta-with-palazzos/13410514/buy</t>
  </si>
  <si>
    <t>vishudh women pink  off white printed cotton kurta with palazzos</t>
  </si>
  <si>
    <t>https://www.myntra.com/sarees/sangria/sangria-green--beige-floral-sequinned-organza-saree/14690014/buy</t>
  </si>
  <si>
    <t>sangria green  beige floral sequinned organza saree</t>
  </si>
  <si>
    <t>https://www.myntra.com/kurta-sets/indo-era/indo-era-women-olive-green--rust-brown-printed-pure-cotton-kurta-with-palazzos--dupatta/13897612/buy</t>
  </si>
  <si>
    <t>indo era women olive green  rust brown printed pure cotton kurta with palazzos  dupatta</t>
  </si>
  <si>
    <t>https://www.myntra.com/kurta-sets/bhama-couture/bhama-couture-women-maroon-solid-kurta-with-palazzos--dupatta/10320557/buy</t>
  </si>
  <si>
    <t>bhama couture women maroon solid kurta with palazzos  dupatta</t>
  </si>
  <si>
    <t>https://www.myntra.com/kurta-sets/varanga/varanga-rich-mauve-and-silver-embroidered-kurta-set/13769678/buy</t>
  </si>
  <si>
    <t>varanga rich mauve and silver embroidered kurta set</t>
  </si>
  <si>
    <t>https://www.myntra.com/dupatta/dupatta-bazaar/dupatta-bazaar-pink-embroidered-chiffon-dupatta/1518325/buy</t>
  </si>
  <si>
    <t>dupatta bazaar pink embroidered chiffon dupatta</t>
  </si>
  <si>
    <t>https://www.myntra.com/bra/triumph/triumph-minimizer-112--wireless-non-padded-comfort-and-high-support-big-cup-bra/7340710/buy</t>
  </si>
  <si>
    <t>triumph minimizer 112  wireless non padded comfort and high support big cup bra</t>
  </si>
  <si>
    <t>https://www.myntra.com/bra/zivame/zivame-blue-bra/16851988/buy</t>
  </si>
  <si>
    <t>zivame blue bra</t>
  </si>
  <si>
    <t>https://www.myntra.com/lounge-pants/max/max-women-black--white-printed-cotton-lounge-pants/14909732/buy</t>
  </si>
  <si>
    <t>max women black  white printed cotton lounge pants</t>
  </si>
  <si>
    <t>https://www.myntra.com/bra/clovia/clovia-cotton-rich-non-padded-wirefree-t-shirt-bra-in-baby-pink/506534/buy</t>
  </si>
  <si>
    <t>clovia cotton rich non padded wirefree t shirt bra in baby pink</t>
  </si>
  <si>
    <t>32B, 32C, 34B, 34C, 36B, 36C, 38B, 38C, 40B, 42B, 42C, 44B</t>
  </si>
  <si>
    <t>https://www.myntra.com/bra/clovia/clovia-pack-of-2-bra/1400927/buy</t>
  </si>
  <si>
    <t>https://www.myntra.com/lounge-pants/etc/etc-women-grey-melange-pure-cotton-solid-lounge-pants/12442164/buy</t>
  </si>
  <si>
    <t>etc women grey melange pure cotton solid lounge pants</t>
  </si>
  <si>
    <t>https://www.myntra.com/nightdress/masha/masha-maroon-printed-maxi-nightdress-nt-a73-636/1197276/buy</t>
  </si>
  <si>
    <t>masha maroon printed maxi nightdress nt a73 636</t>
  </si>
  <si>
    <t>https://www.myntra.com/bra/zivame/zivame-blue-t-shirt-bra-half-coverage-underwired---lightly-padded/13831108/buy</t>
  </si>
  <si>
    <t>zivame blue t shirt bra half coverage underwired   lightly padded</t>
  </si>
  <si>
    <t>https://www.myntra.com/bra/quttos/quttos-beige-solid-non-wired-lightly-padded-push-up-bra-qt-1-br-20307736c/9259917/buy</t>
  </si>
  <si>
    <t>quttos beige solid non wired lightly padded push up bra qt 1 br 20307736c</t>
  </si>
  <si>
    <t>https://www.myntra.com/bra/zivame/zivame-multicoloured--multicoloured-printed-underwired-lightly-padded-t-shirt-bra/11212162/buy</t>
  </si>
  <si>
    <t>zivame multicoloured  multicoloured printed underwired lightly padded t shirt bra</t>
  </si>
  <si>
    <t>https://www.myntra.com/bra/enamor/enamor-maroon-non-wired-non-padded-full-coverage-full-support-bra-a014-/2295481/buy</t>
  </si>
  <si>
    <t xml:space="preserve">enamor maroon non wired non padded full coverage full support bra a014 </t>
  </si>
  <si>
    <t>https://www.myntra.com/lounge-pants/kanvin/kanvin-women-charcoal-grey-solid-lounge-pants/12195798/buy</t>
  </si>
  <si>
    <t>kanvin women charcoal grey solid lounge pants</t>
  </si>
  <si>
    <t>https://www.myntra.com/briefs/mast--harbour/mast--harbour-women-pack-of-3-briefs/14885274/buy</t>
  </si>
  <si>
    <t>mast  harbour women pack of 3 briefs</t>
  </si>
  <si>
    <t>https://www.myntra.com/trousers/jaipur-kurti/jaipur-kurti-women-green-regular-fit-solid-regular-trousers/11053982/buy</t>
  </si>
  <si>
    <t>jaipur kurti women green regular fit solid regular trousers</t>
  </si>
  <si>
    <t>https://www.myntra.com/tops/pluss/pluss-black-puff-sleeves-pure-cotton-schiffli-regular-top/13622946/buy</t>
  </si>
  <si>
    <t>pluss black puff sleeves pure cotton schiffli regular top</t>
  </si>
  <si>
    <t>https://www.myntra.com/kurtas/herenow/herenow-women-teal-blue--white-pure-cotton-ethnic-motif-printed-straight-kurta/13498308/buy</t>
  </si>
  <si>
    <t>herenow women teal blue  white pure cotton ethnic motif printed straight kurta</t>
  </si>
  <si>
    <t>https://www.myntra.com/tops/revolution/revolution-black-plus-size-smocked-sheer-peplum-top/12872026/buy</t>
  </si>
  <si>
    <t>revolution black plus size smocked sheer peplum top</t>
  </si>
  <si>
    <t>https://www.myntra.com/kurta-sets/sangria/sangria-women-black--off-white-pure-cotton-printed-kurta-with-trousers/13609616/buy</t>
  </si>
  <si>
    <t>sangria women black  off white pure cotton printed kurta with trousers</t>
  </si>
  <si>
    <t>https://www.myntra.com/tshirts/herenow/herenow-women-navy-blue-printed-round-neck-pure-cotton-t-shirt/12915570/buy</t>
  </si>
  <si>
    <t>https://www.myntra.com/tops/mish/mish-women-charcoal-grey-solid-a-line-top/7326516/buy</t>
  </si>
  <si>
    <t>mish women charcoal grey solid a line top</t>
  </si>
  <si>
    <t>https://www.myntra.com/track-pants/tokyo-talkies/tokyo-talkies-women-blue-solid-slim-fit-cargo-track-pants/14145156/buy</t>
  </si>
  <si>
    <t>tokyo talkies women blue solid slim fit cargo track pants</t>
  </si>
  <si>
    <t>https://www.myntra.com/skirts/roadster/roadster-women-blue-solid-straight-denim-skirt/11118510/buy</t>
  </si>
  <si>
    <t>roadster women blue solid straight denim skirt</t>
  </si>
  <si>
    <t>https://www.myntra.com/sweaters/dressberry/dressberry-women-blue-solid-acrylic-sweater/12098724/buy</t>
  </si>
  <si>
    <t>dressberry women blue solid acrylic sweater</t>
  </si>
  <si>
    <t>https://www.myntra.com/shirts/roadster/roadster-women-navy-blue--white-regular-fit-checked-casual-shirt/11987150/buy</t>
  </si>
  <si>
    <t>roadster women navy blue  white regular fit checked casual shirt</t>
  </si>
  <si>
    <t>https://www.myntra.com/skirts/tokyo-talkies/tokyo-talkies-charcoal-grey-straight-denim-pure-cotton-knee-length-skirt/11992706/buy</t>
  </si>
  <si>
    <t>tokyo talkies charcoal grey straight denim pure cotton knee length skirt</t>
  </si>
  <si>
    <t>https://www.myntra.com/shirts/roadster/roadster-women-pink--brown-ecovero-tartan-checks-casual-shirt/13383214/buy</t>
  </si>
  <si>
    <t>roadster women pink  brown ecovero tartan checks casual shirt</t>
  </si>
  <si>
    <t>https://www.myntra.com/dresses/tokyo-talkies/tokyo-talkies-women-grey-solid-sheath-dress/12789974/buy</t>
  </si>
  <si>
    <t>tokyo talkies women grey solid sheath dress</t>
  </si>
  <si>
    <t>https://www.myntra.com/jeans/roadster/roadster-women-black-skinny-fit-mid-rise-clean-look-jeans/11226396/buy</t>
  </si>
  <si>
    <t>roadster women black skinny fit mid rise clean look jeans</t>
  </si>
  <si>
    <t>https://www.myntra.com/sweaters/dressberry/dressberry-women-mustard-yellow-solid-pullover-sweater/9403121/buy</t>
  </si>
  <si>
    <t>https://www.myntra.com/tops/only/only-women-mustard-yellow-solid-top/11438226/buy</t>
  </si>
  <si>
    <t>only women mustard yellow solid top</t>
  </si>
  <si>
    <t>https://www.myntra.com/jeans/mast--harbour/mast--harbour-women-blue-boyfriend-fit-high-rise-light-fade-stretchable-jeans/13852280/buy</t>
  </si>
  <si>
    <t>mast  harbour women blue boyfriend fit high rise light fade stretchable jeans</t>
  </si>
  <si>
    <t>https://www.myntra.com/dresses/la-zoire/la-zoire-women-navy-blue-solid-maxi-dress/2337103/buy</t>
  </si>
  <si>
    <t>la zoire women navy blue solid maxi dress</t>
  </si>
  <si>
    <t>https://www.myntra.com/jackets/roadster/roadster-women-lavender--grey-printed-padded-jacket/12698590/buy</t>
  </si>
  <si>
    <t>roadster women lavender  grey printed padded jacket</t>
  </si>
  <si>
    <t>https://www.myntra.com/dresses/and/and-women-pink-printed-fit-and-flare-dress/10866266/buy</t>
  </si>
  <si>
    <t>and women pink printed fit and flare dress</t>
  </si>
  <si>
    <t>https://www.myntra.com/tshirts/roadster/roadster-women-black--beige-typography-print-round-neck-t-shirt/12193742/buy</t>
  </si>
  <si>
    <t>roadster women black  beige typography print round neck t shirt</t>
  </si>
  <si>
    <t>https://www.myntra.com/tshirts/mast--harbour/mast--harbour-women-red-pure-cotton-relaxed-fit-solid-round-neck-pure-cotton-t-shirt/13392236/buy</t>
  </si>
  <si>
    <t>mast  harbour women red pure cotton relaxed fit solid round neck pure cotton t shirt</t>
  </si>
  <si>
    <t>https://www.myntra.com/tshirts/roadster/roadster-women-black--white-printed-round-neck-t-shirt/12193064/buy</t>
  </si>
  <si>
    <t>https://www.myntra.com/dresses/w/w-women-blue-embroidered-detail-a-line-dress/11369152/buy</t>
  </si>
  <si>
    <t>w women blue embroidered detail a line dress</t>
  </si>
  <si>
    <t>https://www.myntra.com/leggings/rangmanch-by-pantaloons/rangmanch-by-pantaloons-women-blue-solid-slim-fit-leggings/8473951/buy</t>
  </si>
  <si>
    <t>rangmanch by pantaloons women blue solid slim fit leggings</t>
  </si>
  <si>
    <t>https://www.myntra.com/jeans/mast--harbour/mast--harbour-men-navy-blue-skinny-fit-mildly-distressed-light-fade-stretchable-jeans/14023362/buy</t>
  </si>
  <si>
    <t>mast  harbour men navy blue skinny fit mildly distressed light fade stretchable jeans</t>
  </si>
  <si>
    <t>https://www.myntra.com/track-pants/campus-sutra/campus-sutra-men-grey-striped-track-pants/12229826/buy</t>
  </si>
  <si>
    <t>campus sutra men grey striped track pants</t>
  </si>
  <si>
    <t>https://www.myntra.com/shorts/nike/nike-men-black-solid-regular-fit-nsw-club-sports-shorts/11290350/buy</t>
  </si>
  <si>
    <t>nike men black solid regular fit nsw club sports shorts</t>
  </si>
  <si>
    <t>https://www.myntra.com/kurtas/sojanya/sojanya-men-off-white-embroidered-straight-kurta/2513022/buy</t>
  </si>
  <si>
    <t>sojanya men off white embroidered straight kurta</t>
  </si>
  <si>
    <t>https://www.myntra.com/innerwear-vests/dollar-bigboss/dollar-bigboss-men-pack-of-3-white-innerwear-vest-mdve-11-po3/6670193/buy</t>
  </si>
  <si>
    <t>dollar bigboss men pack of 3 white innerwear vest mdve 11 po3</t>
  </si>
  <si>
    <t>https://www.myntra.com/boxers/levis/levis-men-blue-solid--pure-cotton-boxers-028/11870952/buy</t>
  </si>
  <si>
    <t>https://www.myntra.com/sweatshirts/sztori/sztori-plus-size-men-olive-green--black-striped-hooded-sweatshirt/9656079/buy</t>
  </si>
  <si>
    <t>sztori plus size men olive green  black striped hooded sweatshirt</t>
  </si>
  <si>
    <t>https://www.myntra.com/shirts/highlander/highlander-men-teal-slim-fit-printed-casual-shirt/12836236/buy</t>
  </si>
  <si>
    <t>highlander men teal slim fit printed casual shirt</t>
  </si>
  <si>
    <t>https://www.myntra.com/shirts/highlander/highlander-men-red--blue-slim-fit-checked-casual-shirt/9935323/buy</t>
  </si>
  <si>
    <t>highlander men red  blue slim fit checked casual shirt</t>
  </si>
  <si>
    <t>https://www.myntra.com/shirts/roadster/roadster-men-white--black-abstract-printed-cotton-casual-sustainable-shirt/12947694/buy</t>
  </si>
  <si>
    <t>roadster men white  black abstract printed cotton casual sustainable shirt</t>
  </si>
  <si>
    <t>https://www.myntra.com/tshirts/levis/levis-men-olive-green-printed-t-shirt/14851078/buy</t>
  </si>
  <si>
    <t>levis men olive green printed t shirt</t>
  </si>
  <si>
    <t>https://www.myntra.com/tshirts/louis-philippe/louis-philippe-men-pink-polo-collar-t-shirt/14379888/buy</t>
  </si>
  <si>
    <t>louis philippe men pink polo collar t shirt</t>
  </si>
  <si>
    <t>https://www.myntra.com/shirts/roadster/the-roadster-lifestyle-co-men-green-pure-cotton-casual-shirt/13663822/buy</t>
  </si>
  <si>
    <t>the roadster lifestyle co men green pure cotton casual shirt</t>
  </si>
  <si>
    <t>https://www.myntra.com/tshirts/maniac/maniac-men-yellow-solid-mandarin-collar-pure-cotton-t-shirt/13878210/buy</t>
  </si>
  <si>
    <t>maniac men yellow solid mandarin collar pure cotton t shirt</t>
  </si>
  <si>
    <t>https://www.myntra.com/kurtas/dennison/dennison-men-beige-comfort-fit-solid-shirt-style-kurta/13987970/buy</t>
  </si>
  <si>
    <t>dennison men beige comfort fit solid shirt style kurta</t>
  </si>
  <si>
    <t>https://www.myntra.com/kurtas/biba/biba-women-white--blue-printed-straight-kurta/11283446/buy</t>
  </si>
  <si>
    <t>biba women white  blue printed straight kurta</t>
  </si>
  <si>
    <t>https://www.myntra.com/kurta-sets/yuris/yuris-women-maroon--orange-pure-cotton-printed-kurta-with-trousers--dupatta/13027880/buy</t>
  </si>
  <si>
    <t>yuris women maroon  orange pure cotton printed kurta with trousers  dupatta</t>
  </si>
  <si>
    <t>https://www.myntra.com/kurta-sets/ishin/ishin-women-blue--white-leheriya-striped-kurta-with-skirt/12766756/buy</t>
  </si>
  <si>
    <t>ishin women blue  white leheriya striped kurta with skirt</t>
  </si>
  <si>
    <t>https://www.myntra.com/kurta-sets/vishudh/vishudh-women-red--orange-self-design-kurta-with-palazzos/7572969/buy</t>
  </si>
  <si>
    <t>vishudh women red  orange self design kurta with palazzos</t>
  </si>
  <si>
    <t>https://www.myntra.com/nightdress/herenow/herenow-women-pink-printed-pure-cotton-nightdress/14282412/buy</t>
  </si>
  <si>
    <t>herenow women pink printed pure cotton nightdress</t>
  </si>
  <si>
    <t>https://www.myntra.com/bra/hm/hm-women-black-solid-seamless-sports-bra-0924369003/13195040/buy</t>
  </si>
  <si>
    <t>hm women black solid seamless sports bra 0924369003</t>
  </si>
  <si>
    <t>https://www.myntra.com/night-suits/zivame/zivame-women-pink-printed-night-suit/12411118/buy</t>
  </si>
  <si>
    <t>zivame women pink printed night suit</t>
  </si>
  <si>
    <t>https://www.myntra.com/bra/clovia/clovia-cotton-non-wired-non-padded-bra/1402565/buy</t>
  </si>
  <si>
    <t>clovia cotton non wired non padded bra</t>
  </si>
  <si>
    <t>https://www.myntra.com/night-suits/slumber-jill/slumber-jill-women-navy-blue-solid-night-suit/8950059/buy</t>
  </si>
  <si>
    <t>slumber jill women navy blue solid night suit</t>
  </si>
  <si>
    <t>https://www.myntra.com/bra/dressberry/dressberry-grey-melange-printed-non-wired-non-padded-everyday-bra/9050705/buy</t>
  </si>
  <si>
    <t>dressberry grey melange printed non wired non padded everyday bra</t>
  </si>
  <si>
    <t>https://www.myntra.com/stockings/mod--shy/mod--shy-women-black-solid-semi-sheer-thigh-high-pantyhose-stockings/11887326/buy</t>
  </si>
  <si>
    <t>mod  shy women black solid semi sheer thigh high pantyhose stockings</t>
  </si>
  <si>
    <t>https://www.myntra.com/bra/prettycat/prettycat-red-solid-underwired-lightly-padded-push-up-bra-pcbr20306736a/2461322/buy</t>
  </si>
  <si>
    <t>prettycat red solid underwired lightly padded push up bra pcbr20306736a</t>
  </si>
  <si>
    <t>30A, 30B, 32A, 32B, 34A, 34B, 36A</t>
  </si>
  <si>
    <t>https://www.myntra.com/bra/zivame/zivame-peach-coloured-solid-underwired-lightly-padded-push-up-bra-zi1741fashcorng/9408689/buy</t>
  </si>
  <si>
    <t>zivame peach coloured solid underwired lightly padded push up bra zi1741fashcorng</t>
  </si>
  <si>
    <t>32B, 32C, 32D, 34A, 34B, 34C, 34D, 36B, 36C, 38B, 38C</t>
  </si>
  <si>
    <t>https://www.myntra.com/tshirts/herenow/herenow-women-green--blue-printed-drop-shoulder-sleeves-pure-cotton-t-shirt/14140662/buy</t>
  </si>
  <si>
    <t>herenow women green  blue printed drop shoulder sleeves pure cotton t shirt</t>
  </si>
  <si>
    <t>https://www.myntra.com/tops/pluss/pluss-women-red-printed-top/8393865/buy</t>
  </si>
  <si>
    <t>pluss women red printed top</t>
  </si>
  <si>
    <t>https://www.myntra.com/leggings/herenow/herenow-women-lime-green-solid-ankle-length-leggings/14268644/buy</t>
  </si>
  <si>
    <t>herenow women lime green solid ankle length leggings</t>
  </si>
  <si>
    <t>https://www.myntra.com/track-pants/austin-wood/austin-wood-women-blue-solid-slim-fit-joggers/13932222/buy</t>
  </si>
  <si>
    <t>austin wood women blue solid slim fit joggers</t>
  </si>
  <si>
    <t>https://www.myntra.com/tshirts/dillinger/dillinger-women-navy-blue-printed-round-neck-oversized-pure-cotton-t-shirt/10877188/buy</t>
  </si>
  <si>
    <t>dillinger women navy blue printed round neck oversized pure cotton t shirt</t>
  </si>
  <si>
    <t>https://www.myntra.com/tshirts/dillinger/dillinger-women-pink-printed-loose-round-neck-longline-oversized-pure-cotton-t-shirt/12029668/buy</t>
  </si>
  <si>
    <t>dillinger women pink printed loose round neck longline oversized pure cotton t shirt</t>
  </si>
  <si>
    <t>https://www.myntra.com/skirts/roadster/roadster-women-blue-solid-light-fade-denim-skirt/11541598/buy</t>
  </si>
  <si>
    <t>roadster women blue solid light fade denim skirt</t>
  </si>
  <si>
    <t>https://www.myntra.com/skirts/roadster/roadster-women-blue-solid-light-fade-denim-skirt/11541600/buy</t>
  </si>
  <si>
    <t>https://www.myntra.com/tops/dressberry/dressberry-women-green-floral-self-design-smocked-lace-top/11272190/buy</t>
  </si>
  <si>
    <t>dressberry women green floral self design smocked lace top</t>
  </si>
  <si>
    <t>https://www.myntra.com/dresses/tokyo-talkies/tokyo-talkies-women-silver-toned-solid-sheath-dress/12789962/buy</t>
  </si>
  <si>
    <t>https://www.myntra.com/dresses/uf/uf-women-pink-solid-maxi-dress/11758154/buy</t>
  </si>
  <si>
    <t>https://www.myntra.com/sweatshirts/roadster/roadster-women-olive-green-solid-hooded-sweatshirt/11991512/buy</t>
  </si>
  <si>
    <t>https://www.myntra.com/sweatshirts/campus-sutra/campus-sutra-women-olive-green-solid-hooded-sweatshirt/13019460/buy</t>
  </si>
  <si>
    <t>https://www.myntra.com/jeans/tokyo-talkies/tokyo-talkies-women-blue-flared-mid-rise-clean-look-jeans/12789920/buy</t>
  </si>
  <si>
    <t>https://www.myntra.com/sweatshirts/kook-n-keech-disney/kook-n-keech-disney-women-white--black-mini-mouse-printed-sweatshirt/10279121/buy</t>
  </si>
  <si>
    <t>kook n keech disney women white  black mini mouse printed sweatshirt</t>
  </si>
  <si>
    <t>https://www.myntra.com/jeans/all-about-you/all-about-you-women-black-flared-high-rise-cropped-jeans/13789606/buy</t>
  </si>
  <si>
    <t>all about you women black flared high rise cropped jeans</t>
  </si>
  <si>
    <t>https://www.myntra.com/dresses/house-of-kkarma/house-of-kkarma-women-maroon-floral-printed-fit-and-flare-dress/12886946/buy</t>
  </si>
  <si>
    <t>house of kkarma women maroon floral printed fit and flare dress</t>
  </si>
  <si>
    <t>https://www.myntra.com/tshirts/roadster/roadster-women-black-printed-round-neck-pure-cotton-t-shirt/11398750/buy</t>
  </si>
  <si>
    <t>https://www.myntra.com/tshirts/mast--harbour/mast--harbour-women-pink--black-printed-round-neck-cropped-t-shirt/11143610/buy</t>
  </si>
  <si>
    <t>mast  harbour women pink  black printed round neck cropped t shirt</t>
  </si>
  <si>
    <t>https://www.myntra.com/tshirts/hypernation/hypernation-white-slim-fit-t-shirt/1210524/buy</t>
  </si>
  <si>
    <t>hypernation white slim fit t shirt</t>
  </si>
  <si>
    <t>https://www.myntra.com/tshirts/roadster/roadster-women-white-striped-pure-cotton-polo-collar-pure-cotton-t-shirt/12194438/buy</t>
  </si>
  <si>
    <t>roadster women white striped pure cotton polo collar pure cotton t shirt</t>
  </si>
  <si>
    <t>https://www.myntra.com/jeans/highlander/highlander-men-blue-tapered-fit-mid-rise-mildly-distressed-stretchable-jeans/11209430/buy</t>
  </si>
  <si>
    <t>https://www.myntra.com/jeans/flying-machine/flying-machine-men-navy-blue-jackson-skinny-fit-low-rise-clean-look-stretchable-jeans/11115176/buy</t>
  </si>
  <si>
    <t>flying machine men navy blue jackson skinny fit low rise clean look stretchable jeans</t>
  </si>
  <si>
    <t>https://www.myntra.com/track-pants/united-colors-of-benetton/united-colors-of-benetton-men-black-lounge-joggers-with-brand-logo-details/16308732/buy</t>
  </si>
  <si>
    <t>united colors of benetton men black lounge joggers with brand logo details</t>
  </si>
  <si>
    <t>https://www.myntra.com/jeans/highlander/highlander-men-blue-tapered-fit-stretchable-jeans/15997278/buy</t>
  </si>
  <si>
    <t>https://www.myntra.com/jeans/highlander/highlander-men-blue-tapered-fit-jeans/15295180/buy</t>
  </si>
  <si>
    <t>https://www.myntra.com/track-pants/highlander/highlander-men-black--grey-solid-slim-fit-track-pants/14645964/buy</t>
  </si>
  <si>
    <t>highlander men black  grey solid slim fit track pants</t>
  </si>
  <si>
    <t>https://www.myntra.com/kurtas/jompers/jompers-men-beige-woven-design-straight-kurta/11332378/buy</t>
  </si>
  <si>
    <t>jompers men beige woven design straight kurta</t>
  </si>
  <si>
    <t>https://www.myntra.com/kurtas/deyann/deyann-men-off-white-printed-kurta/14201464/buy</t>
  </si>
  <si>
    <t>deyann men off white printed kurta</t>
  </si>
  <si>
    <t>https://www.myntra.com/socks/navysport/navysport-men-pack-of-3-assorted-calf-length-socks/14088238/buy</t>
  </si>
  <si>
    <t>navysport men pack of 3 assorted calf length socks</t>
  </si>
  <si>
    <t>https://www.myntra.com/briefs/van-heusen/van-heusen-men-charcoal-grey-briefs-ihibr1prc20005/6968598/buy</t>
  </si>
  <si>
    <t>van heusen men charcoal grey briefs ihibr1prc20005</t>
  </si>
  <si>
    <t>https://www.myntra.com/tshirts/hrx-by-hrithik-roshan/hrx-by-hrithik-roshan-men-olive-green-rapid-dry-camo-training-t-shirt/5842111/buy</t>
  </si>
  <si>
    <t>hrx by hrithik roshan men olive green rapid dry camo training t shirt</t>
  </si>
  <si>
    <t>https://www.myntra.com/shirts/highlander/highlander-men-olive-brown-slim-fit-solid-casual-shirt/13625952/buy</t>
  </si>
  <si>
    <t>highlander men olive brown slim fit solid casual shirt</t>
  </si>
  <si>
    <t>https://www.myntra.com/tshirts/wear-your-mind/wear-your-mind-men-multicoloured-printed-round-neck-t-shirt/11031408/buy</t>
  </si>
  <si>
    <t>Wear Your Mind</t>
  </si>
  <si>
    <t>wear your mind men multicoloured printed round neck t shirt</t>
  </si>
  <si>
    <t>https://www.myntra.com/shirts/highlander/highlander-men-pink-slim-fit-checked-casual-shirt/14067782/buy</t>
  </si>
  <si>
    <t>highlander men pink slim fit checked casual shirt</t>
  </si>
  <si>
    <t>https://www.myntra.com/shirts/roadster/roadster-men-olive-brown--black-regular-fit-printed-casual-sustainable-shirt/11325878/buy</t>
  </si>
  <si>
    <t>roadster men olive brown  black regular fit printed casual sustainable shirt</t>
  </si>
  <si>
    <t>https://www.myntra.com/shirts/the-indian-garage-co/the-indian-garage-co-men-khaki--navy-blue-slim-fit-checked-casual-shirt/11132152/buy</t>
  </si>
  <si>
    <t>the indian garage co men khaki  navy blue slim fit checked casual shirt</t>
  </si>
  <si>
    <t>https://www.myntra.com/sweaters/roadster/the-roadster-lifestyle-co-men-maroon--navy-blue-self-design-sweater/10215743/buy</t>
  </si>
  <si>
    <t>the roadster lifestyle co men maroon  navy blue self design sweater</t>
  </si>
  <si>
    <t>https://www.myntra.com/sweatshirts/kook-n-keech/kook-n-keech-men-green-solid-hooded-sweatshirt/11954380/buy</t>
  </si>
  <si>
    <t>kook n keech men green solid hooded sweatshirt</t>
  </si>
  <si>
    <t>https://www.myntra.com/jackets/mast--harbour/mast--harbour-men-olive-green-solid-bomber-jacket/9298153/buy</t>
  </si>
  <si>
    <t>mast  harbour men olive green solid bomber jacket</t>
  </si>
  <si>
    <t>https://www.myntra.com/tunics/bhama-couture/bhama-couture-blue--white-printed-tunic/12151786/buy</t>
  </si>
  <si>
    <t>bhama couture blue  white printed tunic</t>
  </si>
  <si>
    <t>https://www.myntra.com/kurtas/biba/biba-women-white--blue-printed-straight-kurta/11283406/buy</t>
  </si>
  <si>
    <t>https://www.myntra.com/palazzos/vastraa-fusion/vastraa-fusion-women-white-chikankari-embroidered-semi-sheer-flared-palazzos/11665676/buy</t>
  </si>
  <si>
    <t>vastraa fusion women white chikankari embroidered semi sheer flared palazzos</t>
  </si>
  <si>
    <t>https://www.myntra.com/kurtas/kalini/kalini-women-yellow-ethnic-motifs-embroidered--mirror-work-layered-regular-fit-kurta/16966154/buy</t>
  </si>
  <si>
    <t>kalini women yellow ethnic motifs embroidered  mirror work layered regular fit kurta</t>
  </si>
  <si>
    <t>https://www.myntra.com/kurtas/varanga/varanga-women-coral-pink-printed-straight-kurta/6787039/buy</t>
  </si>
  <si>
    <t>varanga women coral pink printed straight kurta</t>
  </si>
  <si>
    <t>https://www.myntra.com/dresses/sangria/sangria-women-magenta--white-pure-cotton-printed-maxi-dress/13321158/buy</t>
  </si>
  <si>
    <t>sangria women magenta  white pure cotton printed maxi dress</t>
  </si>
  <si>
    <t>https://www.myntra.com/kurta-sets/ahika/ahika-women-pink-printed-kurta-with-trousers--dupatta/13415378/buy</t>
  </si>
  <si>
    <t>ahika women pink printed kurta with trousers  dupatta</t>
  </si>
  <si>
    <t>https://www.myntra.com/sarees/mitera/mitera-yellow--navy-blue-poly-georgette-embroidered-saree/12761938/buy</t>
  </si>
  <si>
    <t>mitera yellow  navy blue poly georgette embroidered saree</t>
  </si>
  <si>
    <t>https://www.myntra.com/kurta-sets/ishin/ishin-women-red-printed-panelled-pure-cotton-kurta-with-skirt--with-dupatta/14552352/buy</t>
  </si>
  <si>
    <t>ishin women red printed panelled pure cotton kurta with skirt  with dupatta</t>
  </si>
  <si>
    <t>https://www.myntra.com/kurtas/sangria/sangria-women-off-white--grey-floral-print-straight-kurta/12539406/buy</t>
  </si>
  <si>
    <t>sangria women off white  grey floral print straight kurta</t>
  </si>
  <si>
    <t>https://www.myntra.com/leggings/twin-birds/twin-birds-women-white-solid-churidar-length-leggings/11243944/buy</t>
  </si>
  <si>
    <t>twin birds women white solid churidar length leggings</t>
  </si>
  <si>
    <t>https://www.myntra.com/leggings/twin-birds/twin-birds-women-gold-coloured-solid-ankle-length-shimmer-leggings/13363008/buy</t>
  </si>
  <si>
    <t>twin birds women gold coloured solid ankle length shimmer leggings</t>
  </si>
  <si>
    <t>https://www.myntra.com/nightdress/etc/etc-women-purple-solid-a-line-nightdress/12441964/buy</t>
  </si>
  <si>
    <t>etc women purple solid a line nightdress</t>
  </si>
  <si>
    <t>https://www.myntra.com/lounge-pants/etc/etc-women-beige-cotton-printed-lounge-pants/14059912/buy</t>
  </si>
  <si>
    <t>etc women beige cotton printed lounge pants</t>
  </si>
  <si>
    <t>https://www.myntra.com/bra/hrx-by-hrithik-roshan/hrx-by-hrithik-roshan-training-women-estate-blue-rapid-dry-brand-carrier-sports-bra/14701604/buy</t>
  </si>
  <si>
    <t>hrx by hrithik roshan training women estate blue rapid dry brand carrier sports bra</t>
  </si>
  <si>
    <t>https://www.myntra.com/lounge-shorts/nite-flite/nite-flite-women-pack-of-3-solid-lounge-shorts/11066834/buy</t>
  </si>
  <si>
    <t>nite flite women pack of 3 solid lounge shorts</t>
  </si>
  <si>
    <t>https://www.myntra.com/bra/dressberry/dressberry-coral-pink-floral-lace-everyday-bra-full-coverage-drm-hon-33/14461716/buy</t>
  </si>
  <si>
    <t>dressberry coral pink floral lace everyday bra full coverage drm hon 33</t>
  </si>
  <si>
    <t>https://www.myntra.com/trousers/jaipur-kurti/jaipur-kurti-women-cream-coloured-casual-trousers/2339842/buy</t>
  </si>
  <si>
    <t>jaipur kurti women cream coloured casual trousers</t>
  </si>
  <si>
    <t>https://www.myntra.com/kurtas/herenow/herenow-women-peach--blue-floral-printed-straight-kurta/12844176/buy</t>
  </si>
  <si>
    <t>herenow women peach  blue floral printed straight kurta</t>
  </si>
  <si>
    <t>https://www.myntra.com/jeans/herenow/herenow-women-blue-skinny-fit-stretchable-jeans/14530680/buy</t>
  </si>
  <si>
    <t>herenow women blue skinny fit stretchable jeans</t>
  </si>
  <si>
    <t>https://www.myntra.com/dresses/pluss/pluss-women-olive-green-self-design-a-line-dress/12991352/buy</t>
  </si>
  <si>
    <t>pluss women olive green self design a line dress</t>
  </si>
  <si>
    <t>https://www.myntra.com/jackets/herenow/herenow-women-olive-green-hooded-padded-jacket/6789106/buy</t>
  </si>
  <si>
    <t>herenow women olive green hooded padded jacket</t>
  </si>
  <si>
    <t>https://www.myntra.com/tshirts/moda-rapido/moda-rapido-women-maroon-drop-shoulder-sleeves-pure-cotton-t-shirt/14140712/buy</t>
  </si>
  <si>
    <t>moda rapido women maroon drop shoulder sleeves pure cotton t shirt</t>
  </si>
  <si>
    <t>https://www.myntra.com/tights/hrx-by-hrithik-roshan/hrx-active-by-hrithik-roshan-grey-melange-rapid-dry-tights/2306113/buy</t>
  </si>
  <si>
    <t>hrx active by hrithik roshan grey melange rapid dry tights</t>
  </si>
  <si>
    <t>https://www.myntra.com/jeans/river-of-design-jeans/river-of-design-jeans-women-lavender-wide-leg-high-rise-cotton-denim-jeans/15605626/buy</t>
  </si>
  <si>
    <t>river of design jeans women lavender wide leg high rise cotton denim jeans</t>
  </si>
  <si>
    <t>https://www.myntra.com/tops/mast--harbour/mast--harbour-sustainable-ecovero-women-yellow-floral-print-a-line-top/11304252/buy</t>
  </si>
  <si>
    <t>mast  harbour sustainable ecovero women yellow floral print a line top</t>
  </si>
  <si>
    <t>https://www.myntra.com/jeggings/roadster/the-roadster-lifestyle-co-women-navy-blue-solid-super-skinny-fit-jeggings/10365329/buy</t>
  </si>
  <si>
    <t>the roadster lifestyle co women navy blue solid super skinny fit jeggings</t>
  </si>
  <si>
    <t>https://www.myntra.com/sweatshirts/campus-sutra/campus-sutra-women-black-printed-hooded-sweatshirt/10420534/buy</t>
  </si>
  <si>
    <t>campus sutra women black printed hooded sweatshirt</t>
  </si>
  <si>
    <t>https://www.myntra.com/sweatshirts/breil-by-fort-collins/breil-by-fort-collins-women-pink-solid-sweatshirt/12868758/buy</t>
  </si>
  <si>
    <t>breil by fort collins women pink solid sweatshirt</t>
  </si>
  <si>
    <t>https://www.myntra.com/sweatshirts/roadster/roadster-women-black--off-white-colourblocked-hooded-sweatshirt/12533746/buy</t>
  </si>
  <si>
    <t>roadster women black  off white colourblocked hooded sweatshirt</t>
  </si>
  <si>
    <t>https://www.myntra.com/dresses/tokyo-talkies/tokyo-talkies-women-burgundy-solid-maxi-dress/7569280/buy</t>
  </si>
  <si>
    <t>tokyo talkies women burgundy solid maxi dress</t>
  </si>
  <si>
    <t>https://www.myntra.com/jumpsuit/sassafras/sassafras-women-beige-solid-twill-tapered-basic-jumpsuit/12222066/buy</t>
  </si>
  <si>
    <t>sassafras women beige solid twill tapered basic jumpsuit</t>
  </si>
  <si>
    <t>https://www.myntra.com/jackets/dolce-crudo/dolce-crudo-women-navy-blue--yellow-colourblocked-bomber-jacket/10676492/buy</t>
  </si>
  <si>
    <t>dolce crudo women navy blue  yellow colourblocked bomber jacket</t>
  </si>
  <si>
    <t>https://www.myntra.com/dresses/tokyo-talkies/tokyo-talkies-women-elegant-purple-solid-knitted-dress/16264482/buy</t>
  </si>
  <si>
    <t>https://www.myntra.com/tshirts/door74/door74-women-fuchsia-solid-round-neck-t-shirt/12345084/buy</t>
  </si>
  <si>
    <t>door74 women fuchsia solid round neck t shirt</t>
  </si>
  <si>
    <t>https://www.myntra.com/shirts/van-heusen-woman/van-heusen-woman-women-white-formal-shirt/5567480/buy</t>
  </si>
  <si>
    <t>van heusen woman women white formal shirt</t>
  </si>
  <si>
    <t>https://www.myntra.com/leggings/twin-birds/twin-birds-women-black-solid-plus-ankle-length-leggings/11902218/buy</t>
  </si>
  <si>
    <t>https://www.myntra.com/trousers/w/w-women-olive-green-slim-fit-cropped-trousers/8418081/buy</t>
  </si>
  <si>
    <t>w women olive green slim fit cropped trousers</t>
  </si>
  <si>
    <t>https://www.myntra.com/track-pants/jainish/jainish-men-maroon-solid-track-pants/12334058/buy</t>
  </si>
  <si>
    <t>jainish men maroon solid track pants</t>
  </si>
  <si>
    <t>https://www.myntra.com/track-pants/hubberholme/hubberholme-black-slim-fit-track-pants/1805403/buy</t>
  </si>
  <si>
    <t>hubberholme black slim fit track pants</t>
  </si>
  <si>
    <t>https://www.myntra.com/jeans/roadster/roadster-men-blue-skinny-fit-mid-rise-clean-look-stretchable-jeans/12303738/buy</t>
  </si>
  <si>
    <t>https://www.myntra.com/jeans/roadster/roadster-men-blue-slim-tapered-fit-light-fade-stretchable-jeans/13866332/buy</t>
  </si>
  <si>
    <t>https://www.myntra.com/trousers/roadster/roadster-men-camel-brown-regular-fit-solid-chinos/13859098/buy</t>
  </si>
  <si>
    <t>roadster men camel brown regular fit solid chinos</t>
  </si>
  <si>
    <t>https://www.myntra.com/shorts/highlander/highlander-men-blue-solid-slim-fit-denim-shorts/13815372/buy</t>
  </si>
  <si>
    <t>https://www.myntra.com/kurta-sets/benstoke/benstoke-men-blue--white-solid-kurta-with-churidar/12222398/buy</t>
  </si>
  <si>
    <t>benstoke men blue  white solid kurta with churidar</t>
  </si>
  <si>
    <t>https://www.myntra.com/kurta-sets/see-designs/see-designs-men-lime-green--white-printed-kurta-with-pyjamas/13681168/buy</t>
  </si>
  <si>
    <t>see designs men lime green  white printed kurta with pyjamas</t>
  </si>
  <si>
    <t>https://www.myntra.com/trunk/jockey/jockey-men-grey-melange--white-striped-trunks--ny03-0105-nyc09/10799516/buy</t>
  </si>
  <si>
    <t>jockey men grey melange  white striped trunks  ny03 0105 nyc09</t>
  </si>
  <si>
    <t>https://www.myntra.com/innerwear-vests/jockey/jockey-men-pack-of-2-ribbed-innerwear-vests/11638826/buy</t>
  </si>
  <si>
    <t>https://www.myntra.com/innerwear-vests/jockey/jockey-men-charcoal-grey-self-striped-innerwear-vest/11443920/buy</t>
  </si>
  <si>
    <t>jockey men charcoal grey self striped innerwear vest</t>
  </si>
  <si>
    <t>https://www.myntra.com/tshirts/sztori/sztori-plus-size-men-olive-green-self-design-henley-neck-t-shirt/8805725/buy</t>
  </si>
  <si>
    <t>sztori plus size men olive green self design henley neck t shirt</t>
  </si>
  <si>
    <t>https://www.myntra.com/sweatshirts/hrx-by-hrithik-roshan/hrx-by-hrithik-roshan-men-navy--off-white-solid-rapid-dry-running-sweatshirt/11953284/buy</t>
  </si>
  <si>
    <t>hrx by hrithik roshan men navy  off white solid rapid dry running sweatshirt</t>
  </si>
  <si>
    <t>https://www.myntra.com/sweatshirts/hrx-by-hrithik-roshan/hrx-by-hrithik-roshan-men-maroon-solid-hooded-sweatshirt/16081728/buy</t>
  </si>
  <si>
    <t>hrx by hrithik roshan men maroon solid hooded sweatshirt</t>
  </si>
  <si>
    <t>https://www.myntra.com/shirts/highlander/highlander-men-green-slim-fit-checked-casual-shirt/13861874/buy</t>
  </si>
  <si>
    <t>highlander men green slim fit checked casual shirt</t>
  </si>
  <si>
    <t>https://www.myntra.com/tshirts/huetrap/huetrap-men-white--blue-printed-round-neck-t-shirt/1959612/buy</t>
  </si>
  <si>
    <t>huetrap men white  blue printed round neck t shirt</t>
  </si>
  <si>
    <t>https://www.myntra.com/tshirts/wrogn/wrogn-men-grey-solid-henley-t-shirt/2339645/buy</t>
  </si>
  <si>
    <t>wrogn men grey solid henley t shirt</t>
  </si>
  <si>
    <t>https://www.myntra.com/tshirts/herenow/herenow-men-maroon-colourblocked-round-neck-pure-cotton-t-shirt/13915728/buy</t>
  </si>
  <si>
    <t>herenow men maroon colourblocked round neck pure cotton t shirt</t>
  </si>
  <si>
    <t>https://www.myntra.com/kurtas/vishudh/vishudh-women-grey-yoke-design-straight-kurta/13506666/buy</t>
  </si>
  <si>
    <t>vishudh women grey yoke design straight kurta</t>
  </si>
  <si>
    <t>https://www.myntra.com/kurtas/nayo/nayo-women-navy-blue-ethnic-motifs-printed-indigo-kurta/14346054/buy</t>
  </si>
  <si>
    <t>nayo women navy blue ethnic motifs printed indigo kurta</t>
  </si>
  <si>
    <t>https://www.myntra.com/kurtas/biba/biba-women-navy-blue--golden-printed-straight-kurta/12950774/buy</t>
  </si>
  <si>
    <t>biba women navy blue  golden printed straight kurta</t>
  </si>
  <si>
    <t>https://www.myntra.com/kurtas/w/w-women-blue--silver-ethnic-printed-straight-kurta/11369368/buy</t>
  </si>
  <si>
    <t>w women blue  silver ethnic printed straight kurta</t>
  </si>
  <si>
    <t>https://www.myntra.com/dresses/indibelle/indibelle-women-pink--white-printed-fit-and-flare-dress/11639762/buy</t>
  </si>
  <si>
    <t>indibelle women pink  white printed fit and flare dress</t>
  </si>
  <si>
    <t>https://www.myntra.com/kurtas/kipek/kipek-women-mustard-yellow--green-ikat-printed-straight-kurta/12015546/buy</t>
  </si>
  <si>
    <t>kipek women mustard yellow  green ikat printed straight kurta</t>
  </si>
  <si>
    <t>https://www.myntra.com/leggings/tag-7/tag-7-women-pack-of-2-solid-straight-fit-ankle-length-leggings/12335796/buy</t>
  </si>
  <si>
    <t>https://www.myntra.com/kurta-sets/ives/ives-women-green-yoke-design-kurta-with-palazzos--dupatta/13932484/buy</t>
  </si>
  <si>
    <t>ives women green yoke design kurta with palazzos  dupatta</t>
  </si>
  <si>
    <t>https://www.myntra.com/dresses/idalia/idalia-green--gold-toned-ethnic-motifs-ethnic-maxi-dress/7509300/buy</t>
  </si>
  <si>
    <t>idalia green  gold toned ethnic motifs ethnic maxi dress</t>
  </si>
  <si>
    <t>https://www.myntra.com/kurta-sets/vishudh/vishudh-women-mustard-self-design-kurta-with-trousers/7572948/buy</t>
  </si>
  <si>
    <t>vishudh women mustard self design kurta with trousers</t>
  </si>
  <si>
    <t>https://www.myntra.com/lounge-pants/vimal-jonney/vimal-jonney-women-pack-of-2-lounge-pants/13318620/buy</t>
  </si>
  <si>
    <t>https://www.myntra.com/night-suits/kryptic/kryptic-women-pink--navy-blue-printed-night-suit/11733098/buy</t>
  </si>
  <si>
    <t>kryptic women pink  navy blue printed night suit</t>
  </si>
  <si>
    <t>https://www.myntra.com/night-suits/nayo/nayo-women-peach-coloured--white-pure-cotton-printed-night-suit/13770806/buy</t>
  </si>
  <si>
    <t>nayo women peach coloured  white pure cotton printed night suit</t>
  </si>
  <si>
    <t>https://www.myntra.com/briefs/amante/amante-women-pack-of-3-solid-low-rise-hipster-briefs-ppk33102/10597096/buy</t>
  </si>
  <si>
    <t>amante women pack of 3 solid low rise hipster briefs ppk33102</t>
  </si>
  <si>
    <t>https://www.myntra.com/lounge-shorts/enamor/enamor-women-charcoal-grey-solid-relaxed-fit-lounge-shorts/13370360/buy</t>
  </si>
  <si>
    <t>enamor women charcoal grey solid relaxed fit lounge shorts</t>
  </si>
  <si>
    <t>https://www.myntra.com/briefs/amante/amante-women-pack-of-3-printed-full-briefs-ppk53101/12100202/buy</t>
  </si>
  <si>
    <t>amante women pack of 3 printed full briefs ppk53101</t>
  </si>
  <si>
    <t>https://www.myntra.com/nightdress/masha/masha-red-printed-maxi-nightdress-nt4-11/408154/buy</t>
  </si>
  <si>
    <t>masha red printed maxi nightdress nt4 11</t>
  </si>
  <si>
    <t>https://www.myntra.com/bra/lebami/lebami-sage-green-solid-non-wired-lightly-padded-sports-bra-1583green30c/12278456/buy</t>
  </si>
  <si>
    <t>lebami sage green solid non wired lightly padded sports bra 1583green30c</t>
  </si>
  <si>
    <t>https://www.myntra.com/bra/amante/amante-floral-print-non-wired-padded-t-shirt-bra/7508586/buy</t>
  </si>
  <si>
    <t>amante floral print non wired padded t shirt bra</t>
  </si>
  <si>
    <t>https://www.myntra.com/briefs/roadster/roadster-women-pack-of-3-solid-hipster-briefs-rdst-sol-hip-new-005/14885308/buy</t>
  </si>
  <si>
    <t>roadster women pack of 3 solid hipster briefs rdst sol hip new 005</t>
  </si>
  <si>
    <t>https://www.myntra.com/briefs/dressberry/dressberry-women-pack-of-3-solid-bikini-briefs-db-solid-hip-new-010/14917728/buy</t>
  </si>
  <si>
    <t>dressberry women pack of 3 solid bikini briefs db solid hip new 010</t>
  </si>
  <si>
    <t>https://www.myntra.com/dresses/herenow/herenow-women-navy-blue--white-polka-printed-shirt-dress/12116642/buy</t>
  </si>
  <si>
    <t>herenow women navy blue  white polka printed shirt dress</t>
  </si>
  <si>
    <t>https://www.myntra.com/kurta-sets/sangria/sangria-women-grey-solid-pure-cotton-kurta-with-palazzos/13321244/buy</t>
  </si>
  <si>
    <t>sangria women grey solid pure cotton kurta with palazzos</t>
  </si>
  <si>
    <t>https://www.myntra.com/tshirts/moda-rapido/moda-rapido-women-pink-printed-round-neck-pure-cotton-t-shirt/9705203/buy</t>
  </si>
  <si>
    <t>https://www.myntra.com/tshirts/herenow/herenow-women-pink-solid-round-neck-pure-cotton-t-shirt/14140644/buy</t>
  </si>
  <si>
    <t>herenow women pink solid round neck pure cotton t shirt</t>
  </si>
  <si>
    <t>https://www.myntra.com/tshirts/moda-rapido/moda-rapido-women-sea-green-drop-shoulder-sleeves-pure-cotton-t-shirt/14140634/buy</t>
  </si>
  <si>
    <t>moda rapido women sea green drop shoulder sleeves pure cotton t shirt</t>
  </si>
  <si>
    <t>https://www.myntra.com/tops/street-9/street-9-women-white-self-design-top/12713654/buy</t>
  </si>
  <si>
    <t>street 9 women white self design top</t>
  </si>
  <si>
    <t>https://www.myntra.com/dresses/street-9/street-9-women-navy-blue-denim-a-line-dress/11234428/buy</t>
  </si>
  <si>
    <t>street 9 women navy blue denim a line dress</t>
  </si>
  <si>
    <t>https://www.myntra.com/shorts/tokyo-talkies/tokyo-talkies-women-blue-solid-regular-fit-denim-shorts/12682142/buy</t>
  </si>
  <si>
    <t>tokyo talkies women blue solid regular fit denim shorts</t>
  </si>
  <si>
    <t>https://www.myntra.com/track-pants/harvard/harvard-women-black-solid-regular-fit-cropped-joggers/9247409/buy</t>
  </si>
  <si>
    <t>https://www.myntra.com/skirts/rare/rare-women-navy-blue-striped-a-line-maxi-skirt/7761646/buy</t>
  </si>
  <si>
    <t>rare women navy blue striped a line maxi skirt</t>
  </si>
  <si>
    <t>https://www.myntra.com/jeggings/marks--spencer/marks--spencer-women-white-solid-super-skinny-fit-jeggings/8463771/buy</t>
  </si>
  <si>
    <t>marks  spencer women white solid super skinny fit jeggings</t>
  </si>
  <si>
    <t>https://www.myntra.com/dresses/uf/uf-women-olive-green-solid-maxi-dress/13232514/buy</t>
  </si>
  <si>
    <t>uf women olive green solid maxi dress</t>
  </si>
  <si>
    <t>https://www.myntra.com/trousers/mast--harbour/mast--harbour-women-black-regular-fit-solid-trousers/4320242/buy</t>
  </si>
  <si>
    <t>https://www.myntra.com/dresses/athena/athena-women-fuchsia-pink-solid-mini-wrap-dress/13719170/buy</t>
  </si>
  <si>
    <t>athena women fuchsia pink solid mini wrap dress</t>
  </si>
  <si>
    <t>https://www.myntra.com/jackets/roadster/roadster-women-navy-blue--white-colourblocked-hooded-padded-jacket/12698846/buy</t>
  </si>
  <si>
    <t>roadster women navy blue  white colourblocked hooded padded jacket</t>
  </si>
  <si>
    <t>https://www.myntra.com/dresses/her-by-invictus/her-by-invictus-women-rust-orange--charcoal-grey-striped-bodycon-dress/10825604/buy</t>
  </si>
  <si>
    <t>her by invictus women rust orange  charcoal grey striped bodycon dress</t>
  </si>
  <si>
    <t>https://www.myntra.com/jeans/levis/levis-women-blue-711-skinny-fit-light-fade-stretchable-jeans/14860372/buy</t>
  </si>
  <si>
    <t>levis women blue 711 skinny fit light fade stretchable jeans</t>
  </si>
  <si>
    <t>https://www.myntra.com/dresses/nayo/nayo-women-blue-striped-maxi-dress-with-dupatta/13108030/buy</t>
  </si>
  <si>
    <t>nayo women blue striped maxi dress with dupatta</t>
  </si>
  <si>
    <t>https://www.myntra.com/tops/friskers/friskers-women-grey-solid-tank-pure-cotton-top/8159667/buy</t>
  </si>
  <si>
    <t>friskers women grey solid tank pure cotton top</t>
  </si>
  <si>
    <t>https://www.myntra.com/tshirts/roadster/roadster-women-mustard-yellow-printed-round-neck-pure-cotton-t-shirt/13126864/buy</t>
  </si>
  <si>
    <t>roadster women mustard yellow printed round neck pure cotton t shirt</t>
  </si>
  <si>
    <t>https://www.myntra.com/tshirts/roadster/roadster-women-lavender-solid-round-neck-t-shirt/12194034/buy</t>
  </si>
  <si>
    <t>roadster women lavender solid round neck t shirt</t>
  </si>
  <si>
    <t>https://www.myntra.com/tshirts/chemistry/chemistry-women-red-solid-henley-neck-pure-cotton-t-shirt/10868550/buy</t>
  </si>
  <si>
    <t>chemistry women red solid henley neck pure cotton t shirt</t>
  </si>
  <si>
    <t>https://www.myntra.com/tshirts/harvard/harvard-women-navy-blue--white-striped-round-neck-pure-cotton-t-shirt/13240722/buy</t>
  </si>
  <si>
    <t>harvard women navy blue  white striped round neck pure cotton t shirt</t>
  </si>
  <si>
    <t>https://www.myntra.com/jeans/us-polo-assn-denim-co/us-polo-assn-denim-co-men-blue-brandon-slim-tapered-fit-clean-look-stretchable-jeans/11446584/buy</t>
  </si>
  <si>
    <t>us polo assn denim co men blue brandon slim tapered fit clean look stretchable jeans</t>
  </si>
  <si>
    <t>https://www.myntra.com/trousers/us-polo-assn/us-polo-assn-men-beige-slim-fit-solid-chinos/1966987/buy</t>
  </si>
  <si>
    <t>us polo assn men beige slim fit solid chinos</t>
  </si>
  <si>
    <t>https://www.myntra.com/shorts/roadster/roadster-men-navy-blue--white-printed-regular-fit-chino-shorts/11949380/buy</t>
  </si>
  <si>
    <t>roadster men navy blue  white printed regular fit chino shorts</t>
  </si>
  <si>
    <t>https://www.myntra.com/shorts/olaian-by-decathlon/olaian-by-decathlon-men-navy-blue-striped-regular-fit-surfing-shorts/12964822/buy</t>
  </si>
  <si>
    <t>OLAIAN By Decathlon</t>
  </si>
  <si>
    <t>olaian by decathlon men navy blue striped regular fit surfing shorts</t>
  </si>
  <si>
    <t>30, 32, 34, 36, 41</t>
  </si>
  <si>
    <t>https://www.myntra.com/jeans/us-polo-assn-denim-co/us-polo-assn-denim-co-men-blue-regular-fit-mid-rise-clean-look-stretchable-jeans/2200593/buy</t>
  </si>
  <si>
    <t>https://www.myntra.com/jeans/roadster/roadster-men-navy-blue-skinny-fit-mid-rise-clean-look-stretchable-jeans/11691040/buy</t>
  </si>
  <si>
    <t>https://www.myntra.com/trousers/highlander/highlander-men-blue-slim-fit-easy-wash-chinos-/15829830/buy</t>
  </si>
  <si>
    <t xml:space="preserve">highlander men blue slim fit easy wash chinos </t>
  </si>
  <si>
    <t>https://www.myntra.com/track-pants/herenow/herenow-men-olive-green-pure-cotton-solid-joggers/12899442/buy</t>
  </si>
  <si>
    <t>herenow men olive green pure cotton solid joggers</t>
  </si>
  <si>
    <t>https://www.myntra.com/jeans/roadster/roadster-men-blue-slim-tapered-fit-mid-rise-clean-look-stretchable-jeans/12358232/buy</t>
  </si>
  <si>
    <t>https://www.myntra.com/trousers/highlander/highlander-men-black-slim-fit-checked-regular-trousers/10004167/buy</t>
  </si>
  <si>
    <t>highlander men black slim fit checked regular trousers</t>
  </si>
  <si>
    <t>https://www.myntra.com/kurtas/sojanya/sojanya-men-pink-solid-straight-kurta/11422508/buy</t>
  </si>
  <si>
    <t>sojanya men pink solid straight kurta</t>
  </si>
  <si>
    <t>https://www.myntra.com/trunk/levis/levis-men-pack-of-2-solid-pure-cotton--trunks-tk-100ca-2pk-style-003-209/9261049/buy</t>
  </si>
  <si>
    <t>levis men pack of 2 solid pure cotton  trunks tk 100ca 2pk style 003 209</t>
  </si>
  <si>
    <t>https://www.myntra.com/socks/hrx-by-hrithik-roshan/hrx-by-hrithik-roshan-men-pack-of-3-solid-ankle-length-socks/13825518/buy</t>
  </si>
  <si>
    <t>hrx by hrithik roshan men pack of 3 solid ankle length socks</t>
  </si>
  <si>
    <t>https://www.myntra.com/socks/balenzia/balenzia-men-pack-of-3-assorted-ankle-length-socks-/14034996/buy</t>
  </si>
  <si>
    <t>https://www.myntra.com/tracksuits/maniac/maniac-men-blue--white-colourblocked-pure-cotton-slim-fit-tracksuit/10984458/buy</t>
  </si>
  <si>
    <t>maniac men blue  white colourblocked pure cotton slim fit tracksuit</t>
  </si>
  <si>
    <t>https://www.myntra.com/shirts/locomotive/locomotive-men-navy-blue-slim-fit-printed-cotton-casual-shirt/14046426/buy</t>
  </si>
  <si>
    <t>locomotive men navy blue slim fit printed cotton casual shirt</t>
  </si>
  <si>
    <t>https://www.myntra.com/shirts/highlander/highlander-men-navy-blue-slim-fit-solid-casual-shirt/9930087/buy</t>
  </si>
  <si>
    <t>https://www.myntra.com/tshirts/huetrap/huetrap-men-black--blue-printed-round-neck-t-shirt/1959569/buy</t>
  </si>
  <si>
    <t>huetrap men black  blue printed round neck t shirt</t>
  </si>
  <si>
    <t>https://www.myntra.com/shirts/roadster/roadster-teal-slim-fit-casual-stretch-shirt/12947510/buy</t>
  </si>
  <si>
    <t>roadster teal slim fit casual stretch shirt</t>
  </si>
  <si>
    <t>https://www.myntra.com/tshirts/wrogn/wrogn-men-white--mustard-yellow-striped-polo-collar-pure-cotton-t-shirt/8683613/buy</t>
  </si>
  <si>
    <t>wrogn men white  mustard yellow striped polo collar pure cotton t shirt</t>
  </si>
  <si>
    <t>https://www.myntra.com/shirts/roadster/roadster-men-green-regular-fit-solid-casual-sustainable-shirt/12127372/buy</t>
  </si>
  <si>
    <t>https://www.myntra.com/shirts/louis-philippe-jeans/louis-philippe-jeans-men-yellow-regular-fit-solid-casual-shirt/12848630/buy</t>
  </si>
  <si>
    <t>louis philippe jeans men yellow regular fit solid casual shirt</t>
  </si>
  <si>
    <t>https://www.myntra.com/shirts/mast--harbour/mast--harbour-men-white--blue-regular-fit-checked-sustainable-casual-shirt/13120466/buy</t>
  </si>
  <si>
    <t>mast  harbour men white  blue regular fit checked sustainable casual shirt</t>
  </si>
  <si>
    <t>https://www.myntra.com/sweatshirts/mast--harbour/mast--harbour-men-blue-printed-hooded-sweatshirt/5124305/buy</t>
  </si>
  <si>
    <t>mast  harbour men blue printed hooded sweatshirt</t>
  </si>
  <si>
    <t>https://www.myntra.com/sweaters/roadster/the-roadster-lifestyle-co-men-off-white-pullover/15654426/buy</t>
  </si>
  <si>
    <t>the roadster lifestyle co men off white pullover</t>
  </si>
  <si>
    <t>https://www.myntra.com/shirts/kook-n-keech/kook-n-keech-men-blue-regular-fit-faded-casual-shirt/10926946/buy</t>
  </si>
  <si>
    <t>kook n keech men blue regular fit faded casual shirt</t>
  </si>
  <si>
    <t>https://www.myntra.com/tshirts/the-souled-store/the-souled-store-unisex-black-3d-logo-printed-round-neck-pure-cotton-t-shirt/11947536/buy</t>
  </si>
  <si>
    <t>The Souled Store</t>
  </si>
  <si>
    <t>the souled store unisex black 3d logo printed round neck pure cotton t shirt</t>
  </si>
  <si>
    <t>https://www.myntra.com/kurtas/popnetic/popnetic-women-off-white--navy-blue-block-printed-a-line-kurta/11066852/buy</t>
  </si>
  <si>
    <t>popnetic women off white  navy blue block printed a line kurta</t>
  </si>
  <si>
    <t>https://www.myntra.com/kurtas/azira/azira-women-pink-printed-anarkali-kurta/2071035/buy</t>
  </si>
  <si>
    <t>azira women pink printed anarkali kurta</t>
  </si>
  <si>
    <t>https://www.myntra.com/kurtas/vishudh/vishudh-women-pink--gold-toned-ethnic-motifs-printed-anarkali-kurta/16709806/buy</t>
  </si>
  <si>
    <t>vishudh women pink  gold toned ethnic motifs printed anarkali kurta</t>
  </si>
  <si>
    <t>https://www.myntra.com/tops/desi-weavess/desi-weavess-women-magenta-printed-shirt-style-top/9241295/buy</t>
  </si>
  <si>
    <t>Desi Weavess</t>
  </si>
  <si>
    <t>desi weavess women magenta printed shirt style top</t>
  </si>
  <si>
    <t>https://www.myntra.com/kurtas/w/w-women-peach-coloured--off-white-solid-straight-kurta/11430596/buy</t>
  </si>
  <si>
    <t>w women peach coloured  off white solid straight kurta</t>
  </si>
  <si>
    <t>https://www.myntra.com/dresses/w/w-women-beige--black-printed-a-line-dress/11369202/buy</t>
  </si>
  <si>
    <t>w women beige  black printed a line dress</t>
  </si>
  <si>
    <t>https://www.myntra.com/kurta-sets/biba/biba-women-rust-red--mauve-solid-kurta-with-palazzos--ethnic-jacket/12950862/buy</t>
  </si>
  <si>
    <t>biba women rust red  mauve solid kurta with palazzos  ethnic jacket</t>
  </si>
  <si>
    <t>https://www.myntra.com/kurtas/khushal-k/khushal-k-women-yellow--white-ethnic-motifs-printed-thread-work-cotton-anarkali-kurta/17064956/buy</t>
  </si>
  <si>
    <t>khushal k women yellow  white ethnic motifs printed thread work cotton anarkali kurta</t>
  </si>
  <si>
    <t>https://www.myntra.com/leggings/go-colors/go-colors-women-teal-blue-solid-ankle-length-leggings/8756605/buy</t>
  </si>
  <si>
    <t>go colors women teal blue solid ankle length leggings</t>
  </si>
  <si>
    <t>https://www.myntra.com/nightdress/disney-by-dressberry/disney-by-dressberry-women-bright-orange-graphic-sleep-staple-nightdress/12185466/buy</t>
  </si>
  <si>
    <t>disney by dressberry women bright orange graphic sleep staple nightdress</t>
  </si>
  <si>
    <t>https://www.myntra.com/bra/amante/amante-red-solid-underwired-lightly-padded-t-shirt-bra/8901433/buy</t>
  </si>
  <si>
    <t>amante red solid underwired lightly padded t shirt bra</t>
  </si>
  <si>
    <t>32B, 32C, 32D, 34B, 34C, 34D, 36B, 36C</t>
  </si>
  <si>
    <t>https://www.myntra.com/nightdress/etc/etc-pink--navy-blue-floral-print-maxi-nightdress/12441844/buy</t>
  </si>
  <si>
    <t>etc pink  navy blue floral print maxi nightdress</t>
  </si>
  <si>
    <t>https://www.myntra.com/night-suits/dressberry/dressberry-women-magenta-printed-sleep-staple-night-suit/12185262/buy</t>
  </si>
  <si>
    <t>dressberry women magenta printed sleep staple night suit</t>
  </si>
  <si>
    <t>https://www.myntra.com/bra/prettycat/prettycat-charcoal-solid-non-wired-lightly-padded-t-shirt-bra-pc-br-6007-blk-30b/11824194/buy</t>
  </si>
  <si>
    <t>prettycat charcoal solid non wired lightly padded t shirt bra pc br 6007 blk 30b</t>
  </si>
  <si>
    <t>https://www.myntra.com/bra/friskers/friskers-black-printed-underwired-heavily-padded-push-up-bra-o-691-01-40c/7575243/buy</t>
  </si>
  <si>
    <t>friskers black printed underwired heavily padded push up bra o 691 01 40c</t>
  </si>
  <si>
    <t>https://www.myntra.com/bra/floret/floret-pack-of-2-solid-non-wired-heavily-padded-push-up-bra-t3010black-skin40b/2486228/buy</t>
  </si>
  <si>
    <t>floret pack of 2 solid non wired heavily padded push up bra t3010black skin40b</t>
  </si>
  <si>
    <t>https://www.myntra.com/nightdress/pretty-awesome/pretty-awesome-navy-blue--white-printed-maternity-feeding-nightdress/11486740/buy</t>
  </si>
  <si>
    <t>pretty awesome navy blue  white printed maternity feeding nightdress</t>
  </si>
  <si>
    <t>L/XL</t>
  </si>
  <si>
    <t>https://www.myntra.com/tshirts/herenow/herenow-women-rust-orange-ribbed-notched-neck-t-shirt/14886928/buy</t>
  </si>
  <si>
    <t>herenow women rust orange ribbed notched neck t shirt</t>
  </si>
  <si>
    <t>https://www.myntra.com/dresses/herenow/herenow-blue-tie-up-neck-dress/13927144/buy</t>
  </si>
  <si>
    <t>herenow blue tie up neck dress</t>
  </si>
  <si>
    <t>https://www.myntra.com/tops/pluss/pluss-women-maroon--black-floral-print-top/11732972/buy</t>
  </si>
  <si>
    <t>pluss women maroon  black floral print top</t>
  </si>
  <si>
    <t>https://www.myntra.com/palazzos/pluss/pluss-women-white--black-striped-straight-palazzos/11048648/buy</t>
  </si>
  <si>
    <t>pluss women white  black striped straight palazzos</t>
  </si>
  <si>
    <t>https://www.myntra.com/tops/pluss/pluss-women-white-solid-cinched-waist-pure-cotton-top/12916572/buy</t>
  </si>
  <si>
    <t>pluss women white solid cinched waist pure cotton top</t>
  </si>
  <si>
    <t>https://www.myntra.com/jackets/sztori/sztori-women-plus-size-blue-solid-cotton-denim-jacket/12120190/buy</t>
  </si>
  <si>
    <t>https://www.myntra.com/tshirts/herenow/herenow-women-rust-orange-solid-round-neck-crop-pure-cotton-t-shirt/11173120/buy</t>
  </si>
  <si>
    <t>herenow women rust orange solid round neck crop pure cotton t shirt</t>
  </si>
  <si>
    <t>https://www.myntra.com/tights/kalenji-by-decathlon/kalenji-by-decathlon-women-black-solid-running-tights/13033574/buy</t>
  </si>
  <si>
    <t>kalenji by decathlon women black solid running tights</t>
  </si>
  <si>
    <t>https://www.myntra.com/tops/roadster/the-roadster-lifestyle-co-women-off-white-solid-boxy-top/13298978/buy</t>
  </si>
  <si>
    <t>the roadster lifestyle co women off white solid boxy top</t>
  </si>
  <si>
    <t>https://www.myntra.com/tops/rare/rare-women-burgundy-solid-scalloped-hem-layered-top/1567184/buy</t>
  </si>
  <si>
    <t>rare women burgundy solid scalloped hem layered top</t>
  </si>
  <si>
    <t>https://www.myntra.com/tops/harpa/harpa-women-maroon-solid-shirt-style-top/8485239/buy</t>
  </si>
  <si>
    <t>harpa women maroon solid shirt style top</t>
  </si>
  <si>
    <t>https://www.myntra.com/dresses/tokyo-talkies/tokyo-talkies-women-navy-blue-floral-printed-wrap-dress/16337708/buy</t>
  </si>
  <si>
    <t>tokyo talkies women navy blue floral printed wrap dress</t>
  </si>
  <si>
    <t>https://www.myntra.com/shorts/roadster/roadster-women-blue-distressed-loose-fit-high-rise-denim-shorts/13757388/buy</t>
  </si>
  <si>
    <t>roadster women blue distressed loose fit high rise denim shorts</t>
  </si>
  <si>
    <t>https://www.myntra.com/sweaters/dressberry/dressberry-women-blue-solid-pullover-sweater/12098774/buy</t>
  </si>
  <si>
    <t>https://www.myntra.com/shirts/chemistry/chemistry-women-brown--off-white-regular-fit-striped-casual-shirt/13583354/buy</t>
  </si>
  <si>
    <t>chemistry women brown  off white regular fit striped casual shirt</t>
  </si>
  <si>
    <t>https://www.myntra.com/jeans/dressberry/dressberry-women-blue-skinny-fit-mid-rise-mildly-distressed-stretchable-jeans/10365233/buy</t>
  </si>
  <si>
    <t>dressberry women blue skinny fit mid rise mildly distressed stretchable jeans</t>
  </si>
  <si>
    <t>https://www.myntra.com/jeans/tokyo-talkies/tokyo-talkies-women-navy-blue-super-skinny-fit-mid-rise-clean-look-stretchable-jeans/10841090/buy</t>
  </si>
  <si>
    <t>https://www.myntra.com/tops/scorpius/scorpius-women-pack-of-2-crop-tops/9340137/buy</t>
  </si>
  <si>
    <t>https://www.myntra.com/skirts/uptownie-lite/uptownie-lite-silver-coloured-pleated-flared-midi-skirt/13974986/buy</t>
  </si>
  <si>
    <t>uptownie lite silver coloured pleated flared midi skirt</t>
  </si>
  <si>
    <t>https://www.myntra.com/jackets/sassafras/sassafras-women-maroon-solid-quilted-jacket/10856142/buy</t>
  </si>
  <si>
    <t>https://www.myntra.com/dresses/marie-claire/marie-claire-women-black-extended-cape-sleeves-solid-wrap-maxi-dress/10888732/buy</t>
  </si>
  <si>
    <t>marie claire women black extended cape sleeves solid wrap maxi dress</t>
  </si>
  <si>
    <t>https://www.myntra.com/jeans/levis/levis-women-blue-super-skinny-fit-mile-high-rise-light-fade-stretchable-jeans/14873976/buy</t>
  </si>
  <si>
    <t>levis women blue super skinny fit mile high rise light fade stretchable jeans</t>
  </si>
  <si>
    <t>https://www.myntra.com/tshirts/mast--harbour/mast--harbour-women-white-solid-scallop-edged-polo-collar-t-shirt/13392300/buy</t>
  </si>
  <si>
    <t>mast  harbour women white solid scallop edged polo collar t shirt</t>
  </si>
  <si>
    <t>https://www.myntra.com/shorts/mast--harbour/mast--harbour-women-dusty-pink-solid-regular-shorts/12331988/buy</t>
  </si>
  <si>
    <t>mast  harbour women dusty pink solid regular shorts</t>
  </si>
  <si>
    <t>https://www.myntra.com/shorts/roadster/roadster-men-brown-solid-regular-fit-chino-shorts/12920084/buy</t>
  </si>
  <si>
    <t>roadster men brown solid regular fit chino shorts</t>
  </si>
  <si>
    <t>https://www.myntra.com/shorts/harvard/harvard-men-charcoal-grey-pure-cotton-solid-regular-fit-shorts/13753416/buy</t>
  </si>
  <si>
    <t>harvard men charcoal grey pure cotton solid regular fit shorts</t>
  </si>
  <si>
    <t>https://www.myntra.com/jeans/flying-machine/flying-machine-men-blue-micheal-slim-tapered-fit-mid-rise-clean-look-stretchable-jeans/10317135/buy</t>
  </si>
  <si>
    <t>flying machine men blue micheal slim tapered fit mid rise clean look stretchable jeans</t>
  </si>
  <si>
    <t>https://www.myntra.com/track-pants/hubberholme/hubberholme-black-striped-detail-track-pants/2389016/buy</t>
  </si>
  <si>
    <t>hubberholme black striped detail track pants</t>
  </si>
  <si>
    <t>https://www.myntra.com/track-pants/hubberholme/hubberholme-men-navy-solid-slim-fit-joggers/9152793/buy</t>
  </si>
  <si>
    <t>hubberholme men navy solid slim fit joggers</t>
  </si>
  <si>
    <t>https://www.myntra.com/track-pants/locomotive/locomotive-men-navy-blue--orange-colourblocked-slim-fit-track-pants/14440238/buy</t>
  </si>
  <si>
    <t>locomotive men navy blue  orange colourblocked slim fit track pants</t>
  </si>
  <si>
    <t>https://www.myntra.com/track-pants/highlander/highlander-men-navy-blue--red-colourblocked-slim-fit-track-pants/14033874/buy</t>
  </si>
  <si>
    <t>highlander men navy blue  red colourblocked slim fit track pants</t>
  </si>
  <si>
    <t>https://www.myntra.com/lounge-shorts/us-polo-assn/us-polo-assn-men-blue-solid-lounge-shorts-i670-008-pl/11446282/buy</t>
  </si>
  <si>
    <t>us polo assn men blue solid lounge shorts i670 008 pl</t>
  </si>
  <si>
    <t>https://www.myntra.com/trunk/levis/levis-men-pack-of-4-solid-pure-cotton-trunks-15992610-1-15992638-1/17981944/buy</t>
  </si>
  <si>
    <t>levis men pack of 4 solid pure cotton trunks 15992610 1 15992638 1</t>
  </si>
  <si>
    <t>https://www.myntra.com/tshirts/puma/puma-men-white-brand-logo-graphic-19-printed-t-shirt/13887650/buy</t>
  </si>
  <si>
    <t>puma men white brand logo graphic 19 printed t shirt</t>
  </si>
  <si>
    <t>https://www.myntra.com/shirts/highlander/highlander-men-green--navy-blue-slim-fit-striped-casual-shirt/11964892/buy</t>
  </si>
  <si>
    <t>highlander men green  navy blue slim fit striped casual shirt</t>
  </si>
  <si>
    <t>https://www.myntra.com/tshirts/roadster/the-roadster-lifestyle-co-men-olive-green-solid-polo-collar-pure-cotton-t-shirt/10920078/buy</t>
  </si>
  <si>
    <t>the roadster lifestyle co men olive green solid polo collar pure cotton t shirt</t>
  </si>
  <si>
    <t>https://www.myntra.com/shirts/roadster/roadster-men-orange--charcoal-grey-regular-fit-checked-casual-sustainable-shirt/12947684/buy</t>
  </si>
  <si>
    <t>roadster men orange  charcoal grey regular fit checked casual sustainable shirt</t>
  </si>
  <si>
    <t>https://www.myntra.com/shirts/herenow/herenow-men-green--navy-blue-slim-fit-pure-cotton-geometric-print-casual-shirt/14294676/buy</t>
  </si>
  <si>
    <t>herenow men green  navy blue slim fit pure cotton geometric print casual shirt</t>
  </si>
  <si>
    <t>https://www.myntra.com/sweaters/wrogn/wrogn-men-mustard-yellow-solid-pullover-sweater/12422698/buy</t>
  </si>
  <si>
    <t>wrogn men mustard yellow solid pullover sweater</t>
  </si>
  <si>
    <t>https://www.myntra.com/shirts/mast--harbour/mast--harbour-men-grey-slim-fit-faded-casual-denim-shirt/11960728/buy</t>
  </si>
  <si>
    <t>mast  harbour men grey slim fit faded casual denim shirt</t>
  </si>
  <si>
    <t>https://www.myntra.com/shirts/wrogn/wrogn-men-olive-green--white-slim-fit-checked-casual-shirt/11361478/buy</t>
  </si>
  <si>
    <t>https://www.myntra.com/sweatshirts/herenow/herenow-men-navy-blue--black-printed-hooded-sweatshirt/12009266/buy</t>
  </si>
  <si>
    <t>herenow men navy blue  black printed hooded sweatshirt</t>
  </si>
  <si>
    <t>https://www.myntra.com/tshirts/roadster/roadster-men-blue-striped-round-neck-pure-cotton-t-shirt/12908386/buy</t>
  </si>
  <si>
    <t>https://www.myntra.com/dresses/anouk/anouk-yellow--red-pure-cotton-floral-printed-a-line-midi-dress/13995688/buy</t>
  </si>
  <si>
    <t>anouk yellow  red pure cotton floral printed a line midi dress</t>
  </si>
  <si>
    <t>https://www.myntra.com/kurtas/sangria/sangria-women-red--off-white-printed-straight-kurta/9371309/buy</t>
  </si>
  <si>
    <t>sangria women red  off white printed straight kurta</t>
  </si>
  <si>
    <t>https://www.myntra.com/kurtas/vishudh/vishudh-women-blue--white-printed-straight-kurta/9702305/buy</t>
  </si>
  <si>
    <t>vishudh women blue  white printed straight kurta</t>
  </si>
  <si>
    <t>https://www.myntra.com/kurtas/taavi/taavi-women-grey--orange-hand-block-print-legacy-straight-sustainable-kurta-with-tie-ups/11157086/buy</t>
  </si>
  <si>
    <t>taavi women grey  orange hand block print legacy straight sustainable kurta with tie ups</t>
  </si>
  <si>
    <t>https://www.myntra.com/kurta-sets/anouk/anouk-women-beige-pure-cotton-striped-kurta-with-palazzos/14399800/buy</t>
  </si>
  <si>
    <t>anouk women beige pure cotton striped kurta with palazzos</t>
  </si>
  <si>
    <t>https://www.myntra.com/kurta-sets/yuris/yuris-women-pink--white-printed-pure-cotton-kurta-with-trousers--dupatta/13027848/buy</t>
  </si>
  <si>
    <t>yuris women pink  white printed pure cotton kurta with trousers  dupatta</t>
  </si>
  <si>
    <t>https://www.myntra.com/sarees/mimosa/mimosa-coral-art-silk-woven-design-kanjeevaram-saree/4886836/buy</t>
  </si>
  <si>
    <t>mimosa coral art silk woven design kanjeevaram saree</t>
  </si>
  <si>
    <t>https://www.myntra.com/lehenga-choli/purvaja/purvaja-green--gold-toned-ready-to-wear-lehenga-choli/15160168/buy</t>
  </si>
  <si>
    <t>purvaja green  gold toned ready to wear lehenga choli</t>
  </si>
  <si>
    <t>https://www.myntra.com/sarees/mitera/mitera-purple--navy-blue-silk-cotton-embroidered-saree/12679512/buy</t>
  </si>
  <si>
    <t>mitera purple  navy blue silk cotton embroidered saree</t>
  </si>
  <si>
    <t>https://www.myntra.com/sarees/mitera/mitera-turquoise-blue-silk-blend-woven-design-kanjeevaram-saree/10321833/buy</t>
  </si>
  <si>
    <t>mitera turquoise blue silk blend woven design kanjeevaram saree</t>
  </si>
  <si>
    <t>https://www.myntra.com/kurtas/biba/biba-women-orange--golden-printed-layered-anarkali-kurta/10453162/buy</t>
  </si>
  <si>
    <t>biba women orange  golden printed layered anarkali kurta</t>
  </si>
  <si>
    <t>https://www.myntra.com/camisoles/jockey/jockey-women-white-solid-camisole-1805-0105/9902595/buy</t>
  </si>
  <si>
    <t>jockey women white solid camisole 1805 0105</t>
  </si>
  <si>
    <t>https://www.myntra.com/bra/clovia/clovia-cotton-rich-non-padded-non-wired-bra-with-double-layered-cups/1419372/buy</t>
  </si>
  <si>
    <t>https://www.myntra.com/nightdress/slumber-jill/slumber-jill-women-sea-green-printed-sleep-shirt-fs-008/8769821/buy</t>
  </si>
  <si>
    <t>slumber jill women sea green printed sleep shirt fs 008</t>
  </si>
  <si>
    <t>https://www.myntra.com/bra/clovia/clovia-cotton-non-wired-non-padded-full-cup-t-shirt-bra---blue/1667719/buy</t>
  </si>
  <si>
    <t>clovia cotton non wired non padded full cup t shirt bra   blue</t>
  </si>
  <si>
    <t>https://www.myntra.com/bra/enamor/enamor-maroon-non-wired-lightly-padded-medium-coverage-everyday-tshirt-bra-a039/12790678/buy</t>
  </si>
  <si>
    <t>enamor maroon non wired lightly padded medium coverage everyday tshirt bra a039</t>
  </si>
  <si>
    <t>https://www.myntra.com/bra/clovia/clovia-cotton-rich-padded-non-wired-push-up-multiway-t-shirt-bra/7470283/buy</t>
  </si>
  <si>
    <t>https://www.myntra.com/lounge-pants/kanvin/kanvin-women-burgundy-printed-pyjamas-mjkss160g/6619200/buy</t>
  </si>
  <si>
    <t>kanvin women burgundy printed pyjamas mjkss160g</t>
  </si>
  <si>
    <t>https://www.myntra.com/palazzos/herenow/herenow-women-olive-green--blue-floral-print-wide-leg-palazzos/12851368/buy</t>
  </si>
  <si>
    <t>herenow women olive green  blue floral print wide leg palazzos</t>
  </si>
  <si>
    <t>https://www.myntra.com/skirts/moda-rapido/moda-rapido-multicoloured-striped-a-line-skirt/7637843/buy</t>
  </si>
  <si>
    <t>moda rapido multicoloured striped a line skirt</t>
  </si>
  <si>
    <t>https://www.myntra.com/jeans/herenow/herenow-women-charcoal-grey-solid-regular-fit-stretchable-jeans/13742448/buy</t>
  </si>
  <si>
    <t>herenow women charcoal grey solid regular fit stretchable jeans</t>
  </si>
  <si>
    <t>https://www.myntra.com/kurtas/sangria/sangria-women-navy-blue--off-white-dyed-a-line-kurta/9043531/buy</t>
  </si>
  <si>
    <t>sangria women navy blue  off white dyed a line kurta</t>
  </si>
  <si>
    <t>https://www.myntra.com/jackets/sztori/sztori-women-black-solid-plus-size-hooded-parka-jacket/11881318/buy</t>
  </si>
  <si>
    <t>sztori women black solid plus size hooded parka jacket</t>
  </si>
  <si>
    <t>https://www.myntra.com/tshirts/moda-rapido/moda-rapido-women-white-printed-round-neck-pure-cotton-t-shirt/11759408/buy</t>
  </si>
  <si>
    <t>moda rapido women white printed round neck pure cotton t shirt</t>
  </si>
  <si>
    <t>https://www.myntra.com/leggings/herenow/herenow-pack-of-2-coral--green-churidar-leggings/15313640/buy</t>
  </si>
  <si>
    <t>herenow pack of 2 coral  green churidar leggings</t>
  </si>
  <si>
    <t>XXL, XL, L, M, S</t>
  </si>
  <si>
    <t>https://www.myntra.com/tshirts/appulse/appulse-women-black-solid-high-neck-t-shirt/6529103/buy</t>
  </si>
  <si>
    <t>appulse</t>
  </si>
  <si>
    <t>appulse women black solid high neck t shirt</t>
  </si>
  <si>
    <t>https://www.myntra.com/tshirts/nike/nike-women-white-printed-essntl-icon-futur-round-neck-pure-cotton-t-shirt/9261833/buy</t>
  </si>
  <si>
    <t>nike women white printed essntl icon futur round neck pure cotton t shirt</t>
  </si>
  <si>
    <t>https://www.myntra.com/track-pants/harvard/harvard-women-black-solid-joggers/12374456/buy</t>
  </si>
  <si>
    <t>https://www.myntra.com/tops/tokyo-talkies/tokyo-talkies-women-navy-blue-solid-top/10051317/buy</t>
  </si>
  <si>
    <t>tokyo talkies women navy blue solid top</t>
  </si>
  <si>
    <t>https://www.myntra.com/sweaters/roadster/the-roadster-lifestyle-co-women-black-solid-sweater/10856410/buy</t>
  </si>
  <si>
    <t>the roadster lifestyle co women black solid sweater</t>
  </si>
  <si>
    <t>https://www.myntra.com/tops/tokyo-talkies/tokyo-talkies-black-regular-crop-top/15953934/buy</t>
  </si>
  <si>
    <t>tokyo talkies black regular crop top</t>
  </si>
  <si>
    <t>https://www.myntra.com/tshirts/dillinger/dillinger-women-grey-melange--black-printed-round-neck-regular-fit-pure-cotton-t-shirt/10877250/buy</t>
  </si>
  <si>
    <t>dillinger women grey melange  black printed round neck regular fit pure cotton t shirt</t>
  </si>
  <si>
    <t>https://www.myntra.com/tops/pannkh/pannkh-multicoloured-printed-polyester-top/1392395/buy</t>
  </si>
  <si>
    <t>pannkh multicoloured printed polyester top</t>
  </si>
  <si>
    <t>https://www.myntra.com/tops/dressberry/dressberry-women-orange-ribbed-shirt-style-top/13179864/buy</t>
  </si>
  <si>
    <t>dressberry women orange ribbed shirt style top</t>
  </si>
  <si>
    <t>https://www.myntra.com/shorts/roadster/roadster-women-navy-blue--off-white-dyed-washed-regular-fit-denim-shorts/11688442/buy</t>
  </si>
  <si>
    <t>roadster women navy blue  off white dyed washed regular fit denim shorts</t>
  </si>
  <si>
    <t>https://www.myntra.com/tops/besiva/besiva-women-pack-of-2-solid-crop-tube-tops/10233459/buy</t>
  </si>
  <si>
    <t>besiva women pack of 2 solid crop tube tops</t>
  </si>
  <si>
    <t>https://www.myntra.com/sweatshirts/breil-by-fort-collins/breil-by-fort-collins-women-yellow-solid-sweatshirt/12868764/buy</t>
  </si>
  <si>
    <t>breil by fort collins women yellow solid sweatshirt</t>
  </si>
  <si>
    <t>https://www.myntra.com/sweaters/chemistry-edition/chemistry-edition-women-pink-solid-pullover-sweater/9888093/buy</t>
  </si>
  <si>
    <t>chemistry edition women pink solid pullover sweater</t>
  </si>
  <si>
    <t>https://www.myntra.com/jeans/ether/ether-women-blue-skinny-fit-stretchable-cropped-jeans/15355016/buy</t>
  </si>
  <si>
    <t>https://www.myntra.com/tshirts/nautica/nautica-women-navy-blue--white-brand-logo-printed-pure-cotton-t-shirt/14013736/buy</t>
  </si>
  <si>
    <t>nautica women navy blue  white brand logo printed pure cotton t shirt</t>
  </si>
  <si>
    <t>https://www.myntra.com/shorts/mast--harbour/mast--harbour-women-white-solid-regular-fit-denim-shorts/2175664/buy</t>
  </si>
  <si>
    <t>mast  harbour women white solid regular fit denim shorts</t>
  </si>
  <si>
    <t>https://www.myntra.com/tops/tokyo-talkies/tokyo-talkies-women-mustard-yellow-solid-top/11932638/buy</t>
  </si>
  <si>
    <t>tokyo talkies women mustard yellow solid top</t>
  </si>
  <si>
    <t>https://www.myntra.com/jeans/roadster/roadster-women-blue-skinny-fit-mid-rise-clean-look-stretchable-jeans/11688416/buy</t>
  </si>
  <si>
    <t>https://www.myntra.com/tops/scorpius/scorpius-women-pack-of-2-black-crop-tops/9341499/buy</t>
  </si>
  <si>
    <t>scorpius women pack of 2 black crop tops</t>
  </si>
  <si>
    <t>https://www.myntra.com/sweaters/mast--harbour/mast--harbour-women-peach-coloured-embroidered-pullover-sweater/10135677/buy</t>
  </si>
  <si>
    <t>mast  harbour women peach coloured embroidered pullover sweater</t>
  </si>
  <si>
    <t>https://www.myntra.com/tops/zastraa/zastraa-women-black-solid-crop-top/11656704/buy</t>
  </si>
  <si>
    <t>zastraa women black solid crop top</t>
  </si>
  <si>
    <t>https://www.myntra.com/jackets/tokyo-talkies/tokyo-talkies-women-blue-washed-denim-jacket/10437838/buy</t>
  </si>
  <si>
    <t>https://www.myntra.com/jeans/kotty/kotty-women-navy-blue-flared-high-rise-stretchable-jeans/14260540/buy</t>
  </si>
  <si>
    <t>kotty women navy blue flared high rise stretchable jeans</t>
  </si>
  <si>
    <t>https://www.myntra.com/tshirts/roadster/roadster-women-yellow-cotton-t-shirt/14342366/buy</t>
  </si>
  <si>
    <t>roadster women yellow cotton t shirt</t>
  </si>
  <si>
    <t>https://www.myntra.com/tshirts/roadster/the-roadster-lifestyle-co-women-lavender-solid-round-neck-pure-cotton-t-shirt/13573410/buy</t>
  </si>
  <si>
    <t>https://www.myntra.com/tshirts/mast--harbour/mast--harbour-women-pink--navy-blue-typography-print-pure-cotton-round-neck-t-shirt/12930330/buy</t>
  </si>
  <si>
    <t>mast  harbour women pink  navy blue typography print pure cotton round neck t shirt</t>
  </si>
  <si>
    <t>https://www.myntra.com/capris/max/max-women-black-solid/15455510/buy</t>
  </si>
  <si>
    <t>max women black solid</t>
  </si>
  <si>
    <t>https://www.myntra.com/jeans/levis/levis-men-blue-511-slim-fit-mid-rise-clean-look-stretchable-jeans/11165826/buy</t>
  </si>
  <si>
    <t>https://www.myntra.com/jeans/wrogn/wrogn-men-blue-jogger-mid-rise-clean-look-stretchable-jeans/2339791/buy</t>
  </si>
  <si>
    <t>https://www.myntra.com/jeans/louis-philippe-jeans/louis-philippe-jeans-men-black-low-rise-light-fade-stretchable-jeans/16129046/buy</t>
  </si>
  <si>
    <t>louis philippe jeans men black low rise light fade stretchable jeans</t>
  </si>
  <si>
    <t>https://www.myntra.com/jeans/herenow/herenow-men-charcoal-grey-slim-fit-mid-rise-mildly-distressed-stretchable-jeans/12593292/buy</t>
  </si>
  <si>
    <t>herenow men charcoal grey slim fit mid rise mildly distressed stretchable jeans</t>
  </si>
  <si>
    <t>https://www.myntra.com/shorts/puma/puma-men-black-solid-regular-fit-performance-woven-5--sports-shorts/13501460/buy</t>
  </si>
  <si>
    <t>puma men black solid regular fit performance woven 5  sports shorts</t>
  </si>
  <si>
    <t>https://www.myntra.com/jeans/highlander/highlander-men-blue-tapered-fit-mid-rise-mildly-distressed-stretchable-jeans/13938112/buy</t>
  </si>
  <si>
    <t>https://www.myntra.com/kurtas/anouk/anouk-men-blue-solid-straight-kurta/11197774/buy</t>
  </si>
  <si>
    <t>https://www.myntra.com/kurta-sets/jompers/jompers-men-navy-blue--white-solid-kurta-with-pyjamas/13296652/buy</t>
  </si>
  <si>
    <t>jompers men navy blue  white solid kurta with pyjamas</t>
  </si>
  <si>
    <t>https://www.myntra.com/trunk/xyxx/xyxx-men-intellisoft-antimicrobial-micro-modal-pack-of-2-dynamo-trunks-xytrnk2pckn111/2347602/buy</t>
  </si>
  <si>
    <t>xyxx men intellisoft antimicrobial micro modal pack of 2 dynamo trunks xytrnk2pckn111</t>
  </si>
  <si>
    <t>https://www.myntra.com/trunk/us-polo-assn/us-polo-assn-men-multi-solid-pack-of-2-cotton-trunks-i641-rz0-p2/15823124/buy</t>
  </si>
  <si>
    <t>us polo assn men multi solid pack of 2 cotton trunks i641 rz0 p2</t>
  </si>
  <si>
    <t>https://www.myntra.com/trunk/us-polo-assn/us-polo-assn-men-multi-solid-pack-of-2-cotton-trunks-i641-bz0-p2/15823104/buy</t>
  </si>
  <si>
    <t>us polo assn men multi solid pack of 2 cotton trunks i641 bz0 p2</t>
  </si>
  <si>
    <t>https://www.myntra.com/briefs/peter-england/peter-england-men-blue--white-printed-basic-briefs-piwbdbu9146018/12374842/buy</t>
  </si>
  <si>
    <t>peter england men blue  white printed basic briefs piwbdbu9146018</t>
  </si>
  <si>
    <t>https://www.myntra.com/tshirts/justice-league/justice-league-men-black-printed-round-neck-t-shirt/5642062/buy</t>
  </si>
  <si>
    <t>https://www.myntra.com/tracksuits/nike/nike-sportswear-men-navy-blue-solid-as-m-nsw-ce-trk-suit-wvn-basic-loose-fit-tracksuit/10139455/buy</t>
  </si>
  <si>
    <t>nike sportswear men navy blue solid as m nsw ce trk suit wvn basic loose fit tracksuit</t>
  </si>
  <si>
    <t>https://www.myntra.com/tshirts/hrx-by-hrithik-roshan/hrx-by-hrithik-roshan-men-crystal-blue-typographic-rapid-dry-antimicrobial-anti-static-racketsport-tshirt/13041252/buy</t>
  </si>
  <si>
    <t>hrx by hrithik roshan men crystal blue typographic rapid dry antimicrobial anti static racketsport tshirt</t>
  </si>
  <si>
    <t>https://www.myntra.com/tshirts/roadster/the-roadster-lifestyle-co-men-navy-blue--maroon-striped-detail-polo-collar-t-shirt/10940830/buy</t>
  </si>
  <si>
    <t>the roadster lifestyle co men navy blue  maroon striped detail polo collar t shirt</t>
  </si>
  <si>
    <t>https://www.myntra.com/shirts/roadster/roadster-men-maroon--beige-regular-fit-checked-casual-shirt/12947620/buy</t>
  </si>
  <si>
    <t>roadster men maroon  beige regular fit checked casual shirt</t>
  </si>
  <si>
    <t>https://www.myntra.com/shirts/highlander/highlander-men-coral-slim-fit-solid-casual-shirt/6743833/buy</t>
  </si>
  <si>
    <t>highlander men coral slim fit solid casual shirt</t>
  </si>
  <si>
    <t>https://www.myntra.com/tshirts/huetrap/huetrap-men-off-white-printed-round-neck-t-shirt/2332351/buy</t>
  </si>
  <si>
    <t>huetrap men off white printed round neck t shirt</t>
  </si>
  <si>
    <t>https://www.myntra.com/shirts/roadster/roadster-men-navy-blue--coral-orange-regular-fit-checked-sustainable-casual-shirt/12947426/buy</t>
  </si>
  <si>
    <t>roadster men navy blue  coral orange regular fit checked sustainable casual shirt</t>
  </si>
  <si>
    <t>https://www.myntra.com/shirts/roadster/the-roadster-lifestyle-co-men-blue-regular-fit-solid-casual-shirt/10944410/buy</t>
  </si>
  <si>
    <t>the roadster lifestyle co men blue regular fit solid casual shirt</t>
  </si>
  <si>
    <t>https://www.myntra.com/shirts/harvard/harvard-men-red--navy-blue-regular-fit-striped-casual-shirt/9575479/buy</t>
  </si>
  <si>
    <t>harvard men red  navy blue regular fit striped casual shirt</t>
  </si>
  <si>
    <t>https://www.myntra.com/sweatshirts/wrogn/wrogn-men-olive-green-printed-pullover-sweatshirt/12423006/buy</t>
  </si>
  <si>
    <t>wrogn men olive green printed pullover sweatshirt</t>
  </si>
  <si>
    <t>https://www.myntra.com/shirts/mr-bowerbird/mr-bowerbird-men-navy-blue-solid-tailored-fit-casual-shirt/11149314/buy</t>
  </si>
  <si>
    <t>mr bowerbird men navy blue solid tailored fit casual shirt</t>
  </si>
  <si>
    <t>https://www.myntra.com/shirts/wrogn/wrogn-men-navy-blue-slim-fit-self-design-casual-shirt/11361600/buy</t>
  </si>
  <si>
    <t>wrogn men navy blue slim fit self design casual shirt</t>
  </si>
  <si>
    <t>https://www.myntra.com/tshirts/roadster/roadster-men-white-printed-round-neck-t-shirt/11544890/buy</t>
  </si>
  <si>
    <t>roadster men white printed round neck t shirt</t>
  </si>
  <si>
    <t>https://www.myntra.com/kurtas/vishudh/vishudh-women-black-checked-kurta/13836090/buy</t>
  </si>
  <si>
    <t>vishudh women black checked kurta</t>
  </si>
  <si>
    <t>https://www.myntra.com/dresses/vishudh/vishudh-women-blue--red-pure-cotton-printed-a-line-dress/14194626/buy</t>
  </si>
  <si>
    <t>vishudh women blue  red pure cotton printed a line dress</t>
  </si>
  <si>
    <t>https://www.myntra.com/sarees/saree-mall/saree-mall-green--golden-foil-printed-saree/11518298/buy</t>
  </si>
  <si>
    <t>saree mall green  golden foil printed saree</t>
  </si>
  <si>
    <t>https://www.myntra.com/sarees/kalini/kalini-purple--blue-floral-printed-saree/16423346/buy</t>
  </si>
  <si>
    <t>kalini purple  blue floral printed saree</t>
  </si>
  <si>
    <t>https://www.myntra.com/co-ords/sangria/sangria-women-pink--white-pure-cotton-ethnic-motifs-print-clothing-set/13321220/buy</t>
  </si>
  <si>
    <t>sangria women pink  white pure cotton ethnic motifs print clothing set</t>
  </si>
  <si>
    <t>https://www.myntra.com/kurta-sets/sangria/sangria-women-yellow--white-pure-cotton-printed-kurta-with-trousers/13609474/buy</t>
  </si>
  <si>
    <t>sangria women yellow  white pure cotton printed kurta with trousers</t>
  </si>
  <si>
    <t>https://www.myntra.com/sarees/aamna/aamna-maroon-solid-pure-cotton-saree/9742745/buy</t>
  </si>
  <si>
    <t>aamna maroon solid pure cotton saree</t>
  </si>
  <si>
    <t>https://www.myntra.com/kurta-sets/sangria/sangria-women-teal-blue--pink-ethnic-print-pure-cotton-kurta-with-trousers/12775182/buy</t>
  </si>
  <si>
    <t>sangria women teal blue  pink ethnic print pure cotton kurta with trousers</t>
  </si>
  <si>
    <t>https://www.myntra.com/kurtas/varanga/varanga-women-peach-coloured--pink-geometric-printed-pastels-a-line-kurta/14700278/buy</t>
  </si>
  <si>
    <t>varanga women peach coloured  pink geometric printed pastels a line kurta</t>
  </si>
  <si>
    <t>https://www.myntra.com/tops/ira-soleil/ira-soleil-women-gold-toned-embellished-top/10222619/buy</t>
  </si>
  <si>
    <t>ira soleil women gold toned embellished top</t>
  </si>
  <si>
    <t>https://www.myntra.com/sarees/kalini/kalini-black-silk-blend-solid-maheshwari-saree/14252718/buy</t>
  </si>
  <si>
    <t>kalini black silk blend solid maheshwari saree</t>
  </si>
  <si>
    <t>https://www.myntra.com/co-ords/juniper/juniper-women-navy-blue--white-pure-cotton-printed-top-with-palazzos/13764174/buy</t>
  </si>
  <si>
    <t>juniper women navy blue  white pure cotton printed top with palazzos</t>
  </si>
  <si>
    <t>https://www.myntra.com/kurta-sets/yuris/yuris-women-mustard-yellow--off-white-pure-cotton-printed-kurta-with-sharara--dupatta/13791220/buy</t>
  </si>
  <si>
    <t>yuris women mustard yellow  off white pure cotton printed kurta with sharara  dupatta</t>
  </si>
  <si>
    <t>https://www.myntra.com/palazzos/vishudh/vishudh-women-navy-blue--off-white-checked-straight-palazzos/13000006/buy</t>
  </si>
  <si>
    <t>vishudh women navy blue  off white checked straight palazzos</t>
  </si>
  <si>
    <t>https://www.myntra.com/bra/amante/amante-blue-lace-underwired-lightly-padded-t-shirt-bra-bra30401/11003752/buy</t>
  </si>
  <si>
    <t>amante blue lace underwired lightly padded t shirt bra bra30401</t>
  </si>
  <si>
    <t>https://www.myntra.com/briefs/jockey/jockey-women-pack-of-3-assorted-bikini-briefs-1410-0310-lastd/13975630/buy</t>
  </si>
  <si>
    <t>https://www.myntra.com/briefs/softrose/softrose-women-pack-of-3-bikini-briefs-wp5001fmy/782895/buy</t>
  </si>
  <si>
    <t>softrose women pack of 3 bikini briefs wp5001fmy</t>
  </si>
  <si>
    <t>https://www.myntra.com/bra/zivame/zivame-white-solid-non-wired-non-padded-everyday-bra-py0zpctb08white/6705804/buy</t>
  </si>
  <si>
    <t>zivame white solid non wired non padded everyday bra py0zpctb08white</t>
  </si>
  <si>
    <t>32DD, 32E, 32F, 34D, 34DD, 34E, 34F, 36D, 36DD, 36E, 36F, 38D, 38DD, 38E, 38F, 40D, 40DD, 40E, 40F, 42D, 42DD, 44D</t>
  </si>
  <si>
    <t>https://www.myntra.com/bra/enamor/enamor-beige-non-wired-non-padded-high-coverage-everyday-bra-a074-/12723212/buy</t>
  </si>
  <si>
    <t xml:space="preserve">enamor beige non wired non padded high coverage everyday bra a074 </t>
  </si>
  <si>
    <t>https://www.myntra.com/bra/ginger-by-lifestyle/ginger-by-lifestyle-black-lace-underwired-lightly-padded-plunge-bra/12212382/buy</t>
  </si>
  <si>
    <t>ginger by lifestyle black lace underwired lightly padded plunge bra</t>
  </si>
  <si>
    <t>https://www.myntra.com/kurtas/sangria/sangria-women-navy-blue--white-ethnic-motifs-printed-pure-cotton-straight-kurta/13321282/buy</t>
  </si>
  <si>
    <t>sangria women navy blue  white ethnic motifs printed pure cotton straight kurta</t>
  </si>
  <si>
    <t>https://www.myntra.com/tops/pluss/pluss-women-rose-self-design-dobby-weave-smocked-peplum-top/13381994/buy</t>
  </si>
  <si>
    <t>pluss women rose self design dobby weave smocked peplum top</t>
  </si>
  <si>
    <t>https://www.myntra.com/tshirts/herenow/herenow-women-lavender--pink-colourblocked-pure-cotton-t-shirt/15070822/buy</t>
  </si>
  <si>
    <t>herenow women lavender  pink colourblocked pure cotton t shirt</t>
  </si>
  <si>
    <t>https://www.myntra.com/trousers/mayra/mayra-women-fuchsia-pink-regular-fit-solid-peg-trousers/11011368/buy</t>
  </si>
  <si>
    <t>mayra women fuchsia pink regular fit solid peg trousers</t>
  </si>
  <si>
    <t>https://www.myntra.com/shorts/mast--harbour/mast--harbour-women-dusty-pink-solid-regular-shorts/12331984/buy</t>
  </si>
  <si>
    <t>https://www.myntra.com/shorts/roadster/roadster-women-blue-washed-regular-fit-denim-shorts/10967462/buy</t>
  </si>
  <si>
    <t>https://www.myntra.com/jeggings/dressberry/dressberry-women-black-solid-regular-fit-denim-washed-cropped-jeggings/10366419/buy</t>
  </si>
  <si>
    <t>dressberry women black solid regular fit denim washed cropped jeggings</t>
  </si>
  <si>
    <t>https://www.myntra.com/tshirts/mast--harbour/mast--harbour-women-pack-of-2-pure-cotton-tshirts/17523424/buy</t>
  </si>
  <si>
    <t>https://www.myntra.com/sweatshirts/roadster/the-roadster-lifestyle-co-women-mustard-yellow-solid-sweatshirt/9477809/buy</t>
  </si>
  <si>
    <t>the roadster lifestyle co women mustard yellow solid sweatshirt</t>
  </si>
  <si>
    <t>https://www.myntra.com/sweaters/dressberry/dressberry-women-pink-striped-detail-pullover-sweater/11952108/buy</t>
  </si>
  <si>
    <t>dressberry women pink striped detail pullover sweater</t>
  </si>
  <si>
    <t>https://www.myntra.com/tops/antheaa/antheaa-women-red-printed-crop-top/13424918/buy</t>
  </si>
  <si>
    <t>antheaa women red printed crop top</t>
  </si>
  <si>
    <t>https://www.myntra.com/trousers/sassafras/sassafras-women-yellow-straight-fit-cropped-pure-cotton-peg-trousers/13843020/buy</t>
  </si>
  <si>
    <t>sassafras women yellow straight fit cropped pure cotton peg trousers</t>
  </si>
  <si>
    <t>https://www.myntra.com/sweaters/roadster-fast-and-furious/roadster-fast-and-furious-women-grey-solid-fuzzy-pullover/6397214/buy</t>
  </si>
  <si>
    <t>roadster fast and furious women grey solid fuzzy pullover</t>
  </si>
  <si>
    <t>https://www.myntra.com/dresses/berrylush/berrylush-women-pink-solid-maxi-dress/13569236/buy</t>
  </si>
  <si>
    <t>https://www.myntra.com/dresses/uf/uf-women-navy-blue--pink-floral-print-layered-maxi-dress/10935176/buy</t>
  </si>
  <si>
    <t>uf women navy blue  pink floral print layered maxi dress</t>
  </si>
  <si>
    <t>https://www.myntra.com/dresses/aask/aask-purple-crepe-midi-dress/17152072/buy</t>
  </si>
  <si>
    <t>AASK</t>
  </si>
  <si>
    <t>aask purple crepe midi dress</t>
  </si>
  <si>
    <t>https://www.myntra.com/coats/dressberry/dressberry-women-black-solid-overcoat/9401027/buy</t>
  </si>
  <si>
    <t>dressberry women black solid overcoat</t>
  </si>
  <si>
    <t>https://www.myntra.com/tshirts/chemistry/chemistry-women-off-white-v-neck-t-shirt/14984268/buy</t>
  </si>
  <si>
    <t>chemistry women off white v neck t shirt</t>
  </si>
  <si>
    <t>https://www.myntra.com/shorts/enamor/enamor-women-charcoal-relaxed-fit-lounge-city-shorts/7590768/buy</t>
  </si>
  <si>
    <t>enamor women charcoal relaxed fit lounge city shorts</t>
  </si>
  <si>
    <t>https://www.myntra.com/trousers/quechua-by-decathlon/quechua-by-decathlon-men-navy-blue-hiking-chinos/12967604/buy</t>
  </si>
  <si>
    <t>quechua by decathlon men navy blue hiking chinos</t>
  </si>
  <si>
    <t>27, 29, 31, 32, 34, 36, 39, 41, 43, 46</t>
  </si>
  <si>
    <t>https://www.myntra.com/track-pants/nike/nike-men-black-solid-as-m-nk-dri-fit-woven-training-cropped-track-pants/12916240/buy</t>
  </si>
  <si>
    <t>nike men black solid as m nk dri fit woven training cropped track pants</t>
  </si>
  <si>
    <t>https://www.myntra.com/jeans/pepe-jeans/pepe-jeans-men-blue-regular-fit-mid-rise-clean-look-jeans/12398844/buy</t>
  </si>
  <si>
    <t>pepe jeans men blue regular fit mid rise clean look jeans</t>
  </si>
  <si>
    <t>30, 32, 34, 36, 38, 40</t>
  </si>
  <si>
    <t>https://www.myntra.com/track-pants/wrogn-active/wrogn-active-men-black-regular-fit-self-design-cropped-joggers/11551812/buy</t>
  </si>
  <si>
    <t>wrogn active men black regular fit self design cropped joggers</t>
  </si>
  <si>
    <t>https://www.myntra.com/trousers/highlander/highlander-men-olive-green-slim-fit-cargos-trousers/15907526/buy</t>
  </si>
  <si>
    <t>highlander men olive green slim fit cargos trousers</t>
  </si>
  <si>
    <t>https://www.myntra.com/jeans/urbano-fashion/urbano-fashion-men-blue-slim-fit-mid-rise-clean-look-stretchable-jeans/11407352/buy</t>
  </si>
  <si>
    <t>https://www.myntra.com/trousers/highlander/highlander-men-olive-green-slim-fit-easy-wash-cotton-joggers/15829820/buy</t>
  </si>
  <si>
    <t>highlander men olive green slim fit easy wash cotton joggers</t>
  </si>
  <si>
    <t>https://www.myntra.com/jeans/roadster/roadster-men-blue-skinny-fit-mid-rise-clean-look-stretchable-jeans/12358506/buy</t>
  </si>
  <si>
    <t>https://www.myntra.com/track-pants/ether/ether-men-blue-slim-fit-solid-joggers-with-side-stripe-detail/9889655/buy</t>
  </si>
  <si>
    <t>ether men blue slim fit solid joggers with side stripe detail</t>
  </si>
  <si>
    <t>https://www.myntra.com/track-pants/ether/ether-men-maroon-slim-fit-solid-joggers-with-printed-detail/9889765/buy</t>
  </si>
  <si>
    <t>ether men maroon slim fit solid joggers with printed detail</t>
  </si>
  <si>
    <t>https://www.myntra.com/jeans/highlander/highlander-men-blue-tapered-fit-jeans/13683876/buy</t>
  </si>
  <si>
    <t>https://www.myntra.com/track-pants/invictus/invictus-men-black-solid-joggers/12882078/buy</t>
  </si>
  <si>
    <t>invictus men black solid joggers</t>
  </si>
  <si>
    <t>https://www.myntra.com/kurtas/style-quotient/style-quotient-men-blue-solid-denim-pathani-kurta/9365225/buy</t>
  </si>
  <si>
    <t>style quotient men blue solid denim pathani kurta</t>
  </si>
  <si>
    <t>https://www.myntra.com/lounge-pants/vimal/vimal-men-navy-blue-solid-lounge-pants/2091595/buy</t>
  </si>
  <si>
    <t>https://www.myntra.com/socks/wrogn/wrogn-men-pack-of-3-above-ankle-length-socks/13825514/buy</t>
  </si>
  <si>
    <t>wrogn men pack of 3 above ankle length socks</t>
  </si>
  <si>
    <t>https://www.myntra.com/lounge-pants/vimal/vimal-men-pack-of-2-navy-blue-solid-lounge-pants/11849738/buy</t>
  </si>
  <si>
    <t>https://www.myntra.com/innerwear-vests/us-polo-assn/us-polo-assn-men-grey-melange-solid-innerwear-vest/9917647/buy</t>
  </si>
  <si>
    <t>us polo assn men grey melange solid innerwear vest</t>
  </si>
  <si>
    <t>https://www.myntra.com/boxers/levis/levis-men-pack-of-2-pure-cotton-checked-boxers/18028868/buy</t>
  </si>
  <si>
    <t>https://www.myntra.com/innerwear-vests/us-polo-assn/us-polo-assn-men-pack-of-2-grey-melange-solid-innerwear-vests/11785946/buy</t>
  </si>
  <si>
    <t>us polo assn men pack of 2 grey melange solid innerwear vests</t>
  </si>
  <si>
    <t>https://www.myntra.com/briefs/pepe-jeans/pepe-jeans-men-blue-printed-brief-8904311300915/8936547/buy</t>
  </si>
  <si>
    <t>pepe jeans men blue printed brief 8904311300915</t>
  </si>
  <si>
    <t>https://www.myntra.com/tshirts/harvard/harvard-men-blue-solid-polo-collar-t-shirt/11109770/buy</t>
  </si>
  <si>
    <t>harvard men blue solid polo collar t shirt</t>
  </si>
  <si>
    <t>https://www.myntra.com/shirts/invictus/invictus-men-blue-slim-fit-casual-shirt/13765616/buy</t>
  </si>
  <si>
    <t>invictus men blue slim fit casual shirt</t>
  </si>
  <si>
    <t>https://www.myntra.com/tshirts/austin-wood/austin-wood-men-navy-blue--mustard-yellow-colourblocked-polo-collar-t-shirt/11885556/buy</t>
  </si>
  <si>
    <t>austin wood men navy blue  mustard yellow colourblocked polo collar t shirt</t>
  </si>
  <si>
    <t>https://www.myntra.com/shirts/roadster/roadster-men-navy-blue--red-pure-cotton-regular-fit-checked-casual-shirt/13794080/buy</t>
  </si>
  <si>
    <t>roadster men navy blue  red pure cotton regular fit checked casual shirt</t>
  </si>
  <si>
    <t>https://www.myntra.com/shirts/invictus/invictus-men-white--blue-slim-fit-self-design-formal-shirt/10887630/buy</t>
  </si>
  <si>
    <t>invictus men white  blue slim fit self design formal shirt</t>
  </si>
  <si>
    <t>https://www.myntra.com/sweatshirts/mast--harbour/mast--harbour-men-peach-coloured-printed-hooded-sweatshirt/10136931/buy</t>
  </si>
  <si>
    <t>mast  harbour men peach coloured printed hooded sweatshirt</t>
  </si>
  <si>
    <t>https://www.myntra.com/sweatshirts/mast--harbour/mast--harbour-men-orange-solid-hooded-sweatshirt/10136795/buy</t>
  </si>
  <si>
    <t>https://www.myntra.com/tshirts/nyamba-by-decathlon/nyamba-by-decathlon-men-blue-solid-pure-cotton-t-shirt/14127400/buy</t>
  </si>
  <si>
    <t>nyamba by decathlon men blue solid pure cotton t shirt</t>
  </si>
  <si>
    <t>https://www.myntra.com/jackets/wrogn/wrogn-men-olive-green-slim-fit-solid-varsity-jacket/12421898/buy</t>
  </si>
  <si>
    <t>wrogn men olive green slim fit solid varsity jacket</t>
  </si>
  <si>
    <t>https://www.myntra.com/jackets/herenow/herenow-men-mustard-yellow-colourblocked-padded-jacket/12645826/buy</t>
  </si>
  <si>
    <t>herenow men mustard yellow colourblocked padded jacket</t>
  </si>
  <si>
    <t>https://www.myntra.com/jackets/wrogn/wrogn-men-khaki-solid-slim-fit-bomber-jacket/10187069/buy</t>
  </si>
  <si>
    <t>wrogn men khaki solid slim fit bomber jacket</t>
  </si>
  <si>
    <t>https://www.myntra.com/shirts/roadster/roadster-men-navy-blue--orange-regular-fit-printed-sustainable-casual-shirt/12947540/buy</t>
  </si>
  <si>
    <t>roadster men navy blue  orange regular fit printed sustainable casual shirt</t>
  </si>
  <si>
    <t>https://www.myntra.com/tshirts/herenow/herenow-men-navy-blue-printed-round-neck-t-shirt/11332820/buy</t>
  </si>
  <si>
    <t>https://www.myntra.com/jackets/gritstones/gritstones-men-black-solid-lightweight-open-front-jacket/2523582/buy</t>
  </si>
  <si>
    <t>gritstones men black solid lightweight open front jacket</t>
  </si>
  <si>
    <t>https://www.myntra.com/dresses/vishudh/vishudh-women-navy-blue-self-design-fit-and-flare-dress/12822652/buy</t>
  </si>
  <si>
    <t>vishudh women navy blue self design fit and flare dress</t>
  </si>
  <si>
    <t>https://www.myntra.com/tunics/vishudh/vishudh-grey--beige-printed-tunic/10222651/buy</t>
  </si>
  <si>
    <t>vishudh grey  beige printed tunic</t>
  </si>
  <si>
    <t>https://www.myntra.com/kurtas/tikhi-imli/tikhi-imli-women-green-embellished-anarkali-kurta/15126478/buy</t>
  </si>
  <si>
    <t>tikhi imli women green embellished anarkali kurta</t>
  </si>
  <si>
    <t>https://www.myntra.com/kurta-sets/vishudh/vishudh-women-black-striped-kurta-with-palazzos/13119218/buy</t>
  </si>
  <si>
    <t>vishudh women black striped kurta with palazzos</t>
  </si>
  <si>
    <t>https://www.myntra.com/sarees/all-about-you/all-about-you-black-floral-embroidered-net-saree/16311678/buy</t>
  </si>
  <si>
    <t>all about you black floral embroidered net saree</t>
  </si>
  <si>
    <t>https://www.myntra.com/kurtas/vishudh/vishudh-women-peach-coloured-solid-a-line-kurta/11862408/buy</t>
  </si>
  <si>
    <t>vishudh women peach coloured solid a line kurta</t>
  </si>
  <si>
    <t>https://www.myntra.com/shapewear/prettycat/prettycat-beige-shapewear-pctt20203/2452659/buy</t>
  </si>
  <si>
    <t>prettycat beige shapewear pctt20203</t>
  </si>
  <si>
    <t>https://www.myntra.com/lingerie-set/n-gal/n-gal-women-pack-of-2-maroon-lingerie-set/10770028/buy</t>
  </si>
  <si>
    <t>n gal women pack of 2 maroon lingerie set</t>
  </si>
  <si>
    <t>https://www.myntra.com/nightdress/oxolloxo/oxolloxo-women-black-solid-nightdress/12183238/buy</t>
  </si>
  <si>
    <t>oxolloxo women black solid nightdress</t>
  </si>
  <si>
    <t>https://www.myntra.com/bath-robe/trident/trident-women-pink-solid-bath-robe/9104831/buy</t>
  </si>
  <si>
    <t>trident women pink solid bath robe</t>
  </si>
  <si>
    <t>https://www.myntra.com/briefs/clovia/clovia-women-navy-blue-solid-hipster-briefs-pn1167a08s/12829216/buy</t>
  </si>
  <si>
    <t>clovia women navy blue solid hipster briefs pn1167a08s</t>
  </si>
  <si>
    <t>https://www.myntra.com/bra/rosaline-by-zivame/rosaline-by-zivame-black--pink-underwired-lightly-padded-bra/16952478/buy</t>
  </si>
  <si>
    <t>rosaline by zivame black  pink underwired lightly padded bra</t>
  </si>
  <si>
    <t>https://www.myntra.com/lounge-shorts/enamor/enamor-women-grey-melange-solid-relaxed-fit-lounge-shorts/13370634/buy</t>
  </si>
  <si>
    <t>enamor women grey melange solid relaxed fit lounge shorts</t>
  </si>
  <si>
    <t>https://www.myntra.com/trousers/jaipur-kurti/jaipur-kurti-women-beige-cropped-trousers/2339840/buy</t>
  </si>
  <si>
    <t>jaipur kurti women beige cropped trousers</t>
  </si>
  <si>
    <t>https://www.myntra.com/palazzos/herenow/herenow-women-navy-blue--white-floral-print-wide-leg-palazzos/12851380/buy</t>
  </si>
  <si>
    <t>herenow women navy blue  white floral print wide leg palazzos</t>
  </si>
  <si>
    <t>https://www.myntra.com/tops/moda-rapido/moda-rapido-women-off-white-solid-pure-cotton-top/12363262/buy</t>
  </si>
  <si>
    <t>moda rapido women off white solid pure cotton top</t>
  </si>
  <si>
    <t>https://www.myntra.com/jackets/herenow/herenow-women-teal-blue-solid-jacket/10032843/buy</t>
  </si>
  <si>
    <t>herenow women teal blue solid jacket</t>
  </si>
  <si>
    <t>https://www.myntra.com/jeans/herenow/herenow-women-blue-skinny-fit-heavy-fade-stretchable-jeans/13742470/buy</t>
  </si>
  <si>
    <t>herenow women blue skinny fit heavy fade stretchable jeans</t>
  </si>
  <si>
    <t>https://www.myntra.com/tops/sassafras/sassafras-women-maroon-solid-one-shoulder-ruffle-fitted-top/10604460/buy</t>
  </si>
  <si>
    <t>sassafras women maroon solid one shoulder ruffle fitted top</t>
  </si>
  <si>
    <t>https://www.myntra.com/sweatshirts/roadster/roadster-women-black-solid-sweatshirt/11991580/buy</t>
  </si>
  <si>
    <t>https://www.myntra.com/sweatshirts/roadster/roadster-women-mustard-yellow-solid-hooded-sweatshirt/12533676/buy</t>
  </si>
  <si>
    <t>https://www.myntra.com/dresses/stylestone/stylestone-women-green-floral-printed-maxi-dress/13973716/buy</t>
  </si>
  <si>
    <t>stylestone women green floral printed maxi dress</t>
  </si>
  <si>
    <t>https://www.myntra.com/dresses/uf/uf-black-solid-maxi-dress/15736838/buy</t>
  </si>
  <si>
    <t>uf black solid maxi dress</t>
  </si>
  <si>
    <t>https://www.myntra.com/dresses/berrylush/berrylush-women-pink-solid-maxi-dress/12468682/buy</t>
  </si>
  <si>
    <t>https://www.myntra.com/dresses/chemistry/chemistry-women-blue-solid-denim-fit-and-flare-dress/13186614/buy</t>
  </si>
  <si>
    <t>chemistry women blue solid denim fit and flare dress</t>
  </si>
  <si>
    <t>https://www.myntra.com/jeans/levis/levis-women-blue-skinny-fit-high-rise-light-fade-stretchable-jeans/14860356/buy</t>
  </si>
  <si>
    <t>levis women blue skinny fit high rise light fade stretchable jeans</t>
  </si>
  <si>
    <t>https://www.myntra.com/jackets/campus-sutra/campus-sutra-women-green-solid-windcheater-padded-jacket/13019394/buy</t>
  </si>
  <si>
    <t>campus sutra women green solid windcheater padded jacket</t>
  </si>
  <si>
    <t>https://www.myntra.com/tshirts/mast--harbour/mast--harbour-women-white-solid-round-neck-pure-cotton-t-shirt/11144370/buy</t>
  </si>
  <si>
    <t>mast  harbour women white solid round neck pure cotton t shirt</t>
  </si>
  <si>
    <t>https://www.myntra.com/tshirts/roadster/roadster-women-navy-blue--pink-printed-round-neck-pure-cotton-t-shirt/11893708/buy</t>
  </si>
  <si>
    <t>https://www.myntra.com/tshirts/tokyo-talkies/tokyo-talkies-women-lavender-v-neck-t-shirt/14454390/buy</t>
  </si>
  <si>
    <t>tokyo talkies women lavender v neck t shirt</t>
  </si>
  <si>
    <t>https://www.myntra.com/tshirts/kook-n-keech-disney/kook-n-keech-disney-women-lavender-printed-round-neck-crop-pure-cotton-t-shirt/13132576/buy</t>
  </si>
  <si>
    <t>kook n keech disney women lavender printed round neck crop pure cotton t shirt</t>
  </si>
  <si>
    <t>https://www.myntra.com/leggings/rangmanch-by-pantaloons/rangmanch-by-pantaloons-women-black-ankle-length-leggings/17213594/buy</t>
  </si>
  <si>
    <t>rangmanch by pantaloons women black ankle length leggings</t>
  </si>
  <si>
    <t>https://www.myntra.com/leggings/twin-birds/twin-birds-women-off-white-solid-ankle-length-leggings/11243914/buy</t>
  </si>
  <si>
    <t>twin birds women off white solid ankle length leggings</t>
  </si>
  <si>
    <t>https://www.myntra.com/jeans/spykar/spykar-men-blue-skinny-fit-low-rise-clean-look-stretchable-jeans/9461601/buy</t>
  </si>
  <si>
    <t>spykar men blue skinny fit low rise clean look stretchable jeans</t>
  </si>
  <si>
    <t>https://www.myntra.com/jeans/wrogn/wrogn-men-blue-slim-fit-mid-rise-clean-look-stretchable-jeans/11358998/buy</t>
  </si>
  <si>
    <t>https://www.myntra.com/jeans/louis-philippe-jeans/louis-philippe-jeans-men-black-matt-slim-fit-low-rise-light-fade-stretchable-jeans/16129034/buy</t>
  </si>
  <si>
    <t>louis philippe jeans men black matt slim fit low rise light fade stretchable jeans</t>
  </si>
  <si>
    <t>https://www.myntra.com/jeans/wrogn/wrogn-men-blue-slim-fit-mid-rise-clean-look-stretchable-regular-jeans/8673403/buy</t>
  </si>
  <si>
    <t>wrogn men blue slim fit mid rise clean look stretchable regular jeans</t>
  </si>
  <si>
    <t>https://www.myntra.com/trousers/sojanya/sojanya-men-blue-smart-regular-fit-checked-formal-trousers/11397942/buy</t>
  </si>
  <si>
    <t>sojanya men blue smart regular fit checked formal trousers</t>
  </si>
  <si>
    <t>https://www.myntra.com/trousers/louis-philippe/louis-philippe-men-grey-slim-fit-formal-trousers/15994160/buy</t>
  </si>
  <si>
    <t>louis philippe men grey slim fit formal trousers</t>
  </si>
  <si>
    <t>https://www.myntra.com/trousers/roadster/roadster-men-olive-green-slim-fit-solid-chinos/13859622/buy</t>
  </si>
  <si>
    <t>https://www.myntra.com/trousers/ether/ether-black-casual-regular-fit-trousers/1284721/buy</t>
  </si>
  <si>
    <t>ether black casual regular fit trousers</t>
  </si>
  <si>
    <t>https://www.myntra.com/jeans/mast--harbour/mast--harbour-men-navy-blue-skinny-fit-mid-rise-clean-look-stretchable-jeans/12983798/buy</t>
  </si>
  <si>
    <t>https://www.myntra.com/trousers/highlander/highlander-men-beige-slim-fit-easy-wash-cargos-trousers/15705622/buy</t>
  </si>
  <si>
    <t>highlander men beige slim fit easy wash cargos trousers</t>
  </si>
  <si>
    <t>https://www.myntra.com/trousers/roadster/roadster-men-burgundy-solid-regular-trousers/13859198/buy</t>
  </si>
  <si>
    <t>roadster men burgundy solid regular trousers</t>
  </si>
  <si>
    <t>https://www.myntra.com/track-pants/door74/door74-men-black-solid-rapid-dry-slim-fit-joggers/13841604/buy</t>
  </si>
  <si>
    <t>door74 men black solid rapid dry slim fit joggers</t>
  </si>
  <si>
    <t>https://www.myntra.com/trousers/highlander/highlander-men-khaki--olive-green-slim-fit-printed-joggers/6812993/buy</t>
  </si>
  <si>
    <t>highlander men khaki  olive green slim fit printed joggers</t>
  </si>
  <si>
    <t>https://www.myntra.com/track-pants/hrx-by-hrithik-roshan/hrx-by-hrithik-roshan-training-men-kombu-green-rapid-dry-track-pants/14704030/buy</t>
  </si>
  <si>
    <t>hrx by hrithik roshan training men kombu green rapid dry track pants</t>
  </si>
  <si>
    <t>https://www.myntra.com/track-pants/mast--harbour/mast--harbour-men-olive-green-solid-joggers/10624002/buy</t>
  </si>
  <si>
    <t>https://www.myntra.com/track-pants/harvard/harvard-men-black-solid-joggers/11109698/buy</t>
  </si>
  <si>
    <t>https://www.myntra.com/kurta-sets/anouk/anouk-men-white-printed-pure-cotton-kurta-with-pyjamas/13238874/buy</t>
  </si>
  <si>
    <t>anouk men white printed pure cotton kurta with pyjamas</t>
  </si>
  <si>
    <t>https://www.myntra.com/lounge-pants/vimal-jonney/vimal-jonney-men-navy-blue-solid-lounge-pant/5832173/buy</t>
  </si>
  <si>
    <t>https://www.myntra.com/thermal-tops/vimal-jonney/vimal-jonney-men-charcoal-solid-thermal-top/5833255/buy</t>
  </si>
  <si>
    <t>vimal jonney men charcoal solid thermal top</t>
  </si>
  <si>
    <t>https://www.myntra.com/socks/puma/puma-unisex-pack-of-2-assorted-ankle-length-socks/11949528/buy</t>
  </si>
  <si>
    <t>https://www.myntra.com/innerwear-vests/jockey/jockey-men-white-solid-athleisure-innerwear-vest-9922-0105/11036374/buy</t>
  </si>
  <si>
    <t>jockey men white solid athleisure innerwear vest 9922 0105</t>
  </si>
  <si>
    <t>https://www.myntra.com/tshirts/puma/puma-men-black-solid-graphic-polo-iii-polo-collar-t-shirt/13887582/buy</t>
  </si>
  <si>
    <t>puma men black solid graphic polo iii polo collar t shirt</t>
  </si>
  <si>
    <t>https://www.myntra.com/tshirts/wrogn-active/wrogn-active-men-black-solid-round-neck-t-shirt/11551906/buy</t>
  </si>
  <si>
    <t>https://www.myntra.com/tshirts/huetrap/huetrap-men-white-printed-round-neck-sustainable-t-shirt/11548586/buy</t>
  </si>
  <si>
    <t>huetrap men white printed round neck sustainable t shirt</t>
  </si>
  <si>
    <t>https://www.myntra.com/tshirts/roadster/roadster-men-white--navy-blue-striped-polo-collar-pure-cotton-t-shirt/10307551/buy</t>
  </si>
  <si>
    <t>roadster men white  navy blue striped polo collar pure cotton t shirt</t>
  </si>
  <si>
    <t>https://www.myntra.com/shirts/roadster/roadster-men-camel-brown--black-regular-fit-printed-sustainable-casual-shirt/12947274/buy</t>
  </si>
  <si>
    <t>roadster men camel brown  black regular fit printed sustainable casual shirt</t>
  </si>
  <si>
    <t>https://www.myntra.com/tshirts/levis/levis-x-felix-men-grey-melange-graphic-printed-drop-shoulder-sleeves-t-shirt/14851088/buy</t>
  </si>
  <si>
    <t>levis x felix men grey melange graphic printed drop shoulder sleeves t shirt</t>
  </si>
  <si>
    <t>https://www.myntra.com/shirts/mast--harbour/mast--harbour-men-white--blue-regular-fit-printed-casual-shirt/13120358/buy</t>
  </si>
  <si>
    <t>mast  harbour men white  blue regular fit printed casual shirt</t>
  </si>
  <si>
    <t>https://www.myntra.com/sweatshirts/herenow/herenow-men-white--red-colourblocked-sweatshirt/12009404/buy</t>
  </si>
  <si>
    <t>herenow men white  red colourblocked sweatshirt</t>
  </si>
  <si>
    <t>https://www.myntra.com/tshirts/rigo/rigo-men-black-solid-round-neck-t-shirt/5567402/buy</t>
  </si>
  <si>
    <t>rigo men black solid round neck t shirt</t>
  </si>
  <si>
    <t>https://www.myntra.com/tshirts/roadster/roadster-men-black--grey-melaneg-striped-round-neck-pure-cotton-t-shirt/11545426/buy</t>
  </si>
  <si>
    <t>roadster men black  grey melaneg striped round neck pure cotton t shirt</t>
  </si>
  <si>
    <t>https://www.myntra.com/dresses/indian-virasat/indian-virasat-women-printed-peach-coloured-a-line-dress/10686916/buy</t>
  </si>
  <si>
    <t>indian virasat women printed peach coloured a line dress</t>
  </si>
  <si>
    <t>https://www.myntra.com/skirts/rare-roots/rare-mustard-yellow-maxi-flared-skirt/8879723/buy</t>
  </si>
  <si>
    <t>rare mustard yellow maxi flared skirt</t>
  </si>
  <si>
    <t>https://www.myntra.com/sarees/aamna/aamna-brown-solid-art-silk-saree/9742705/buy</t>
  </si>
  <si>
    <t>aamna brown solid art silk saree</t>
  </si>
  <si>
    <t>https://www.myntra.com/dresses/ahalyaa/ahalyaa-women-green-digital-printed-maxi-dress/8919481/buy</t>
  </si>
  <si>
    <t>ahalyaa women green digital printed maxi dress</t>
  </si>
  <si>
    <t>https://www.myntra.com/sarees/vastranand/vastranand-pink--golden-silk-blend-woven-design-kanjeevaram-saree/11372396/buy</t>
  </si>
  <si>
    <t>vastranand pink  golden silk blend woven design kanjeevaram saree</t>
  </si>
  <si>
    <t>https://www.myntra.com/kurta-sets/khushal-k/khushal-k-women-peach-coloured-printed-kurta-with-palazzos--dupatta/10752894/buy</t>
  </si>
  <si>
    <t>khushal k women peach coloured printed kurta with palazzos  dupatta</t>
  </si>
  <si>
    <t>https://www.myntra.com/bra/clovia/clovia-padded-non-wired-t-shirt-bra/9533211/buy</t>
  </si>
  <si>
    <t>clovia padded non wired t shirt bra</t>
  </si>
  <si>
    <t>https://www.myntra.com/bra/amante/amante-navy-blue-self-design-non-wired-lightly-padded-t-shirt-bra/7508555/buy</t>
  </si>
  <si>
    <t>amante navy blue self design non wired lightly padded t shirt bra</t>
  </si>
  <si>
    <t>https://www.myntra.com/night-suits/etc/etc-women-purple-solid-satin-finish-night-suit/12442010/buy</t>
  </si>
  <si>
    <t>etc women purple solid satin finish night suit</t>
  </si>
  <si>
    <t>https://www.myntra.com/night-suits/claura/claura-women-rose--black-floral-printed-pure-cotton-night-suit/15609672/buy</t>
  </si>
  <si>
    <t>claura women rose  black floral printed pure cotton night suit</t>
  </si>
  <si>
    <t>https://www.myntra.com/lounge-pants/max/max-women-black--white-printed-cotton-lounge-pants/14909736/buy</t>
  </si>
  <si>
    <t>https://www.myntra.com/bra/enamor/enamor-skin-non-wired-lightly-padded-medium-coverage-everyday-tshirt-bra-a039/650562/buy</t>
  </si>
  <si>
    <t>enamor skin non wired lightly padded medium coverage everyday tshirt bra a039</t>
  </si>
  <si>
    <t>https://www.myntra.com/lounge-pants/zebu/zebu-women-pink--white-printed-lounge-pants-2991zwpppprirpkxl/10525988/buy</t>
  </si>
  <si>
    <t>zebu women pink  white printed lounge pants 2991zwpppprirpkxl</t>
  </si>
  <si>
    <t>https://www.myntra.com/briefs/dressberry/dressberry-women-pack-of-3-solid-bikini-briefs-db-solid-hip-new-012/14917670/buy</t>
  </si>
  <si>
    <t>dressberry women pack of 3 solid bikini briefs db solid hip new 012</t>
  </si>
  <si>
    <t>https://www.myntra.com/tshirts/moda-rapido/moda-rapido-women-white--pink-tie-and-dye-drop-shoulder-sleeves-boxy-pure-cotton-t-shirt/15070800/buy</t>
  </si>
  <si>
    <t>moda rapido women white  pink tie and dye drop shoulder sleeves boxy pure cotton t shirt</t>
  </si>
  <si>
    <t>https://www.myntra.com/palazzos/herenow/herenow-women-green--black-printed-straight-palazzos/12641844/buy</t>
  </si>
  <si>
    <t>herenow women green  black printed straight palazzos</t>
  </si>
  <si>
    <t>https://www.myntra.com/dresses/pluss/pluss-women-gorgeous-red-animal-printed-dress/15598344/buy</t>
  </si>
  <si>
    <t>pluss women gorgeous red animal printed dress</t>
  </si>
  <si>
    <t>https://www.myntra.com/kurta-sets/sangria/sangria-women-teal-blue-striped-pure-cotton-kurta-with-palazzos/13781194/buy</t>
  </si>
  <si>
    <t>sangria women teal blue striped pure cotton kurta with palazzos</t>
  </si>
  <si>
    <t>https://www.myntra.com/co-ords/sangria/sangria-women-grey--green-solid-clothing-set-with-shrug/13249384/buy</t>
  </si>
  <si>
    <t>sangria women grey  green solid clothing set with shrug</t>
  </si>
  <si>
    <t>https://www.myntra.com/nightdress/herenow/herenow-women-pack-of-2-printed-nightdress/16900946/buy</t>
  </si>
  <si>
    <t>herenow women pack of 2 printed nightdress</t>
  </si>
  <si>
    <t>https://www.myntra.com/tshirts/roadster/roadster-women-burgundy-solid-polo-collar-t-shirt/13321756/buy</t>
  </si>
  <si>
    <t>roadster women burgundy solid polo collar t shirt</t>
  </si>
  <si>
    <t>https://www.myntra.com/shrug/scorpius/scorpius-women-pink-printed-open-front-shrug/11120368/buy</t>
  </si>
  <si>
    <t>scorpius women pink printed open front shrug</t>
  </si>
  <si>
    <t>https://www.myntra.com/tops/shae-by-sassafras/shae-by-sassafras-women-magenta--white-bandhej-print-wrap-pure-cotton-top/12428150/buy</t>
  </si>
  <si>
    <t>shae by sassafras women magenta  white bandhej print wrap pure cotton top</t>
  </si>
  <si>
    <t>https://www.myntra.com/dresses/herenow/herenow-women-navy-blue--off-white-printed-a-line-dress/4940609/buy</t>
  </si>
  <si>
    <t>herenow women navy blue  off white printed a line dress</t>
  </si>
  <si>
    <t>https://www.myntra.com/jackets/voxati/voxati-women-blue-solid-denim-jacket/11225494/buy</t>
  </si>
  <si>
    <t>https://www.myntra.com/sweatshirts/roadster/roadster-women-green-solid-hooded-sweatshirt/12533766/buy</t>
  </si>
  <si>
    <t>roadster women green solid hooded sweatshirt</t>
  </si>
  <si>
    <t>https://www.myntra.com/dresses/besiva/besiva-women-black-solid-a-line-dress/1645239/buy</t>
  </si>
  <si>
    <t>besiva women black solid a line dress</t>
  </si>
  <si>
    <t>https://www.myntra.com/trousers/allen-solly-woman/allen-solly-woman-black-formal-trousers/10495626/buy</t>
  </si>
  <si>
    <t>Allen Solly Woman</t>
  </si>
  <si>
    <t>allen solly woman black formal trousers</t>
  </si>
  <si>
    <t>https://www.myntra.com/dresses/stylestone/stylestone-women-blue-solid-fit-and-flare-dress/5393163/buy</t>
  </si>
  <si>
    <t>stylestone women blue solid fit and flare dress</t>
  </si>
  <si>
    <t>https://www.myntra.com/jeans/dolce-crudo/dolce-crudo-women-blue-relaxed-fit-mid-rise-clean-look-stretchable-jeans/10942734/buy</t>
  </si>
  <si>
    <t>dolce crudo women blue relaxed fit mid rise clean look stretchable jeans</t>
  </si>
  <si>
    <t>https://www.myntra.com/jackets/hrx-by-hrithik-roshan/hrx-by-hrithik-roshan-women-anthra-melange-solid-slim-fit-rapid-dry-training-jacket/11953160/buy</t>
  </si>
  <si>
    <t>hrx by hrithik roshan women anthra melange solid slim fit rapid dry training jacket</t>
  </si>
  <si>
    <t>https://www.myntra.com/trousers/broadstar/broadstar-women-black-slim-fit-high-rise-formal-trousers/16775028/buy</t>
  </si>
  <si>
    <t>broadstar women black slim fit high rise formal trousers</t>
  </si>
  <si>
    <t>https://www.myntra.com/tops/tokyo-talkies/tokyo-talkies-white-twisted-regular-crop-top/15953900/buy</t>
  </si>
  <si>
    <t>tokyo talkies white twisted regular crop top</t>
  </si>
  <si>
    <t>https://www.myntra.com/tshirts/roadster/roadster-women-mustard-yellow--black-printed-round-neck-t-shirt/12193648/buy</t>
  </si>
  <si>
    <t>https://www.myntra.com/trousers/w/w-women-navy-regular-fit-solid-cropped-trousers/2223289/buy</t>
  </si>
  <si>
    <t>w women navy regular fit solid cropped trousers</t>
  </si>
  <si>
    <t>28, 30, 31, 33, 35, 39</t>
  </si>
  <si>
    <t>https://www.myntra.com/shorts/harvard/harvard-men-charcoal-grey-mid-rise-regular-shorts/13753388/buy</t>
  </si>
  <si>
    <t>harvard men charcoal grey mid rise regular shorts</t>
  </si>
  <si>
    <t>https://www.myntra.com/jeans/levis/levis-men-blue-511-slim-fit-light-fade-stretchable-jeans/15038454/buy</t>
  </si>
  <si>
    <t>https://www.myntra.com/jeans/locomotive/locomotive-men-blue-slim-fit-mid-rise-clean-look-stretchable-jeans/7584937/buy</t>
  </si>
  <si>
    <t>https://www.myntra.com/trousers/invictus/invictus-men-navy-slim-fit-checked-smart-casual-trousers/2314237/buy</t>
  </si>
  <si>
    <t>invictus men navy slim fit checked smart casual trousers</t>
  </si>
  <si>
    <t>https://www.myntra.com/jeans/kook-n-keech/kook-n-keech-men-blue-printed-skinny-fit-mid-rise-highly-distressed-stretchable-jeans/7255243/buy</t>
  </si>
  <si>
    <t>kook n keech men blue printed skinny fit mid rise highly distressed stretchable jeans</t>
  </si>
  <si>
    <t>https://www.myntra.com/trousers/highlander/highlander-men-grey-solid-regular-fit-joggers-/16532706/buy</t>
  </si>
  <si>
    <t xml:space="preserve">highlander men grey solid regular fit joggers </t>
  </si>
  <si>
    <t>https://www.myntra.com/jeans/mast--harbour/mast--harbour-men-blue-skinny-fit-mid-rise-clean-look-stretchable-jeans/12542742/buy</t>
  </si>
  <si>
    <t>https://www.myntra.com/jeans/highlander/highlander-men-blue-tapered-fit-low-distress-heavy-fade-jeans/14793026/buy</t>
  </si>
  <si>
    <t>https://www.myntra.com/trousers/highlander/highlander-men-teal-slim-fit-joggers-trousers/16098792/buy</t>
  </si>
  <si>
    <t>highlander men teal slim fit joggers trousers</t>
  </si>
  <si>
    <t>https://www.myntra.com/track-pants/united-colors-of-benetton/united-colors-of-benetton-men-grey-melange--black-brand-logo-print-joggers/16123548/buy</t>
  </si>
  <si>
    <t>united colors of benetton men grey melange  black brand logo print joggers</t>
  </si>
  <si>
    <t>https://www.myntra.com/shorts/highlander/highlander-men-black-washed-slim-fit-denim-shorts/13815402/buy</t>
  </si>
  <si>
    <t>https://www.myntra.com/kurtas/anouk/anouk-men-rust-orange-woven-design-straight-kurta/12135100/buy</t>
  </si>
  <si>
    <t>anouk men rust orange woven design straight kurta</t>
  </si>
  <si>
    <t>https://www.myntra.com/trunk/jack--jones/jack--jones-men-black-solid-trunks-2054028015/8873925/buy</t>
  </si>
  <si>
    <t>jack  jones men black solid trunks 2054028015</t>
  </si>
  <si>
    <t>https://www.myntra.com/briefs/levis/levis-men-navy-blue-solid--briefs-bf-100ca-1pk-style-009-39/15992684/buy</t>
  </si>
  <si>
    <t>levis men navy blue solid  briefs bf 100ca 1pk style 009 39</t>
  </si>
  <si>
    <t>https://www.myntra.com/trunk/jack--jones/jack--jones-men-pack-of-2-black-solid-trunks-/11788120/buy</t>
  </si>
  <si>
    <t xml:space="preserve">jack  jones men pack of 2 black solid trunks </t>
  </si>
  <si>
    <t>https://www.myntra.com/shirts/highlander/highlander-men-navy-blue--white-slim-fit-striped-casual-shirt/12836552/buy</t>
  </si>
  <si>
    <t>https://www.myntra.com/tshirts/maniac/maniac-men-pack-of-3-sleeveless-t-shirts-/10523040/buy</t>
  </si>
  <si>
    <t xml:space="preserve">maniac men pack of 3 sleeveless t shirts </t>
  </si>
  <si>
    <t>https://www.myntra.com/tshirts/roadster/roadster-men-grey-melange--black-striped-polo-collar-pure-cotton-t-shirt/11278656/buy</t>
  </si>
  <si>
    <t>roadster men grey melange  black striped polo collar pure cotton t shirt</t>
  </si>
  <si>
    <t>https://www.myntra.com/tshirts/louis-philippe/louis-philippe-men-white-solid-polo-collar-pure-cotton-t-shirt/14379886/buy</t>
  </si>
  <si>
    <t>louis philippe men white solid polo collar pure cotton t shirt</t>
  </si>
  <si>
    <t>https://www.myntra.com/shirts/herenow/herenow-men-red--navy-blue-regular-fit-striped-casual-shirt/14169590/buy</t>
  </si>
  <si>
    <t>herenow men red  navy blue regular fit striped casual shirt</t>
  </si>
  <si>
    <t>https://www.myntra.com/shirts/wrogn/wrogn-men-black--white-slim-fit-checked-casual-shirt/12422460/buy</t>
  </si>
  <si>
    <t>wrogn men black  white slim fit checked casual shirt</t>
  </si>
  <si>
    <t>https://www.myntra.com/shirts/roadster/roadster-men-pack-of-2-navy-blue--olive-green-solid-sustainable-casual-shirt/13768130/buy</t>
  </si>
  <si>
    <t>roadster men pack of 2 navy blue  olive green solid sustainable casual shirt</t>
  </si>
  <si>
    <t>https://www.myntra.com/jackets/wrogn/wrogn-men-tan-brown-solid-biker-jacket/10187119/buy</t>
  </si>
  <si>
    <t>wrogn men tan brown solid biker jacket</t>
  </si>
  <si>
    <t>https://www.myntra.com/tshirts/herenow/herenow-men-charcoal--black-brand-logo-printed-round-neck-pure-cotton-t-shirt/14911264/buy</t>
  </si>
  <si>
    <t>herenow men charcoal  black brand logo printed round neck pure cotton t shirt</t>
  </si>
  <si>
    <t>https://www.myntra.com/tshirts/bullmer/bullmer-men-maroon--blue-colourblocked-polo-collar-cotton-pure-cotton-t-shirt/13837282/buy</t>
  </si>
  <si>
    <t>bullmer men maroon  blue colourblocked polo collar cotton pure cotton t shirt</t>
  </si>
  <si>
    <t>https://www.myntra.com/kurtis/anubhutee/anubhutee-women-teal-blue--beige-ethnic-motifs-printed-straight-kurti/15636004/buy</t>
  </si>
  <si>
    <t>anubhutee women teal blue  beige ethnic motifs printed straight kurti</t>
  </si>
  <si>
    <t>https://www.myntra.com/kurtas/ziyaa/ziyaa-women-pink--black-yoke-design-straight-kurta/12705382/buy</t>
  </si>
  <si>
    <t>ziyaa women pink  black yoke design straight kurta</t>
  </si>
  <si>
    <t>https://www.myntra.com/kurtas/varanga/varanga-women-grey--golden-printed-straight-kurta/8033751/buy</t>
  </si>
  <si>
    <t>varanga women grey  golden printed straight kurta</t>
  </si>
  <si>
    <t>https://www.myntra.com/kurta-sets/janasya/janasya-women-white-solid-kurta-with-trousers--dupatta/13815000/buy</t>
  </si>
  <si>
    <t>janasya women white solid kurta with trousers  dupatta</t>
  </si>
  <si>
    <t>https://www.myntra.com/dresses/vishudh/vishudh-women-cream-coloured-printed-maxi-dress/7572939/buy</t>
  </si>
  <si>
    <t>vishudh women cream coloured printed maxi dress</t>
  </si>
  <si>
    <t>https://www.myntra.com/lehenga-choli/satrani/satrani-black--orange-printed-unstitched-lehenga--blouse-with-dupatta/11671568/buy</t>
  </si>
  <si>
    <t>satrani black  orange printed unstitched lehenga  blouse with dupatta</t>
  </si>
  <si>
    <t>https://www.myntra.com/nightdress/etc/etc-women-blue-solid-a-line-nightdress/12441610/buy</t>
  </si>
  <si>
    <t>etc women blue solid a line nightdress</t>
  </si>
  <si>
    <t>https://www.myntra.com/nightdress/dressberry/dressberry-women-pretty-pink-graphic-sleep-staple-nightdress/12185464/buy</t>
  </si>
  <si>
    <t>dressberry women pretty pink graphic sleep staple nightdress</t>
  </si>
  <si>
    <t>https://www.myntra.com/night-suits/i-like-me/i-like-me-women-peach-coloured--navy-blue-printed-night-suit/10783544/buy</t>
  </si>
  <si>
    <t>i like me women peach coloured  navy blue printed night suit</t>
  </si>
  <si>
    <t>https://www.myntra.com/camisoles/jockey/jockey-women-beige-solid-camisole/11856998/buy</t>
  </si>
  <si>
    <t>jockey women beige solid camisole</t>
  </si>
  <si>
    <t>https://www.myntra.com/bra/lebami/lebami-white-lace-non-wired-lightly-padded-bandeau-bra-1209201885/7436270/buy</t>
  </si>
  <si>
    <t>lebami white lace non wired lightly padded bandeau bra 1209201885</t>
  </si>
  <si>
    <t>https://www.myntra.com/kurtas/extra-love-by-libas/extra-love-by-libas-women-plus-size-taupe-ethnic-motifs-printed-cotton-kurta/14095582/buy</t>
  </si>
  <si>
    <t>extra love by libas women plus size taupe ethnic motifs printed cotton kurta</t>
  </si>
  <si>
    <t>https://www.myntra.com/kurta-sets/sangria/sangria-women-fuschia-zari-embroidered-anarkali-kurta-palazzo-dupatta-set/12105152/buy</t>
  </si>
  <si>
    <t>sangria women fuschia zari embroidered anarkali kurta palazzo dupatta set</t>
  </si>
  <si>
    <t>https://www.myntra.com/trousers/sangria/sangria-women-pink-regular-fit-solid-cropped-trousers/12105260/buy</t>
  </si>
  <si>
    <t>sangria women pink regular fit solid cropped trousers</t>
  </si>
  <si>
    <t>https://www.myntra.com/track-pants/laabha/laabha-women-maroon-solid-joggers/13000800/buy</t>
  </si>
  <si>
    <t>laabha women maroon solid joggers</t>
  </si>
  <si>
    <t>https://www.myntra.com/jackets/quechua-by-decathlon/quechua-by-decathlon-women-black-solid-insulator-sporty-jacket/12941996/buy</t>
  </si>
  <si>
    <t>quechua by decathlon women black solid insulator sporty jacket</t>
  </si>
  <si>
    <t>https://www.myntra.com/trousers/tokyo-talkies/tokyo-talkies-women-black-trousers/15104506/buy</t>
  </si>
  <si>
    <t>tokyo talkies women black trousers</t>
  </si>
  <si>
    <t>https://www.myntra.com/sweaters/roadster/the-roadster-lifestyle-co-women-green-striped-pullover-sweater/13061354/buy</t>
  </si>
  <si>
    <t>the roadster lifestyle co women green striped pullover sweater</t>
  </si>
  <si>
    <t>https://www.myntra.com/tops/roadster/roadster-navy-blue-solid-mandarin-collar-roll-up-sleeves-shirt-style-top/13334174/buy</t>
  </si>
  <si>
    <t>roadster navy blue solid mandarin collar roll up sleeves shirt style top</t>
  </si>
  <si>
    <t>https://www.myntra.com/tops/berrylush/berrylush-women-peach-coloured-solid-top/13526570/buy</t>
  </si>
  <si>
    <t>berrylush women peach coloured solid top</t>
  </si>
  <si>
    <t>https://www.myntra.com/dresses/aasi---house-of-nayo/aasi---house-of-nayo-off-white--blue-abstract-printed-cotton-a-line-dress/12232540/buy</t>
  </si>
  <si>
    <t>aasi   house of nayo off white  blue abstract printed cotton a line dress</t>
  </si>
  <si>
    <t>https://www.myntra.com/dresses/hm/hm-woman-black-hooded-sweatshirt-dress/15869200/buy</t>
  </si>
  <si>
    <t>hm woman black hooded sweatshirt dress</t>
  </si>
  <si>
    <t>https://www.myntra.com/dresses/mast--harbour/mast--harbour-blue-denim-shirt-dress/1221211/buy</t>
  </si>
  <si>
    <t>mast  harbour blue denim shirt dress</t>
  </si>
  <si>
    <t>https://www.myntra.com/dresses/faballey/faballey-multicoloured-floral-printed-fit-and-flare-dress/13280588/buy</t>
  </si>
  <si>
    <t>faballey multicoloured floral printed fit and flare dress</t>
  </si>
  <si>
    <t>https://www.myntra.com/dresses/harpa/harpa-women-black--pink-floral-print-layered-maxi-dress/7269253/buy</t>
  </si>
  <si>
    <t>harpa women black  pink floral print layered maxi dress</t>
  </si>
  <si>
    <t>https://www.myntra.com/tops/tokyo-talkies/tokyo-talkies-women-blue-embroidered-boxy-pure-cotton-top/12446772/buy</t>
  </si>
  <si>
    <t>tokyo talkies women blue embroidered boxy pure cotton top</t>
  </si>
  <si>
    <t>https://www.myntra.com/dresses/miss-chase/miss-chase-women-maroon-solid-maxi-dress/1489977/buy</t>
  </si>
  <si>
    <t>miss chase women maroon solid maxi dress</t>
  </si>
  <si>
    <t>https://www.myntra.com/jackets/campus-sutra/campus-sutra-women-black-solid-windcheater-denim-jacket/13019436/buy</t>
  </si>
  <si>
    <t>campus sutra women black solid windcheater denim jacket</t>
  </si>
  <si>
    <t>https://www.myntra.com/tshirts/roadster/roadster-women-white--black-printed-round-neck-t-shirt/12193886/buy</t>
  </si>
  <si>
    <t>https://www.myntra.com/tops/tokyo-talkies/tokyo-talkies-women-burgundy-printed-blouson-top/13453604/buy</t>
  </si>
  <si>
    <t>tokyo talkies women burgundy printed blouson top</t>
  </si>
  <si>
    <t>https://www.myntra.com/tops/dressberry/dressberry-olive-green-pure-cotton-solid-ribbed-top/13614722/buy</t>
  </si>
  <si>
    <t>dressberry olive green pure cotton solid ribbed top</t>
  </si>
  <si>
    <t>https://www.myntra.com/tops/roadster/roadster-women-burgundy-solid-pure-cotton-top/12194146/buy</t>
  </si>
  <si>
    <t>roadster women burgundy solid pure cotton top</t>
  </si>
  <si>
    <t>https://www.myntra.com/tshirts/mast--harbour/mast--harbour-women-purple-solid-high-neck-t-shirt/12204814/buy</t>
  </si>
  <si>
    <t>mast  harbour women purple solid high neck t shirt</t>
  </si>
  <si>
    <t>https://www.myntra.com/dresses/mast--harbour/mast--harbour-women-navy-blue--green-floral-printed-a-line-dress/11192992/buy</t>
  </si>
  <si>
    <t>mast  harbour women navy blue  green floral printed a line dress</t>
  </si>
  <si>
    <t>https://www.myntra.com/jeans/us-polo-assn-denim-co/u-s-polo-assn-denim-co-men-black-slim-fit-stretchable-jeans/14197854/buy</t>
  </si>
  <si>
    <t>u s polo assn denim co men black slim fit stretchable jeans</t>
  </si>
  <si>
    <t>https://www.myntra.com/track-pants/nike/nike-men-navy-blue-solid-dri-fit-woven-training-track-pants/12916246/buy</t>
  </si>
  <si>
    <t>nike men navy blue solid dri fit woven training track pants</t>
  </si>
  <si>
    <t>https://www.myntra.com/jeans/mast--harbour/mast--harbour-men-blue-slim-fit-mid-rise-clean-look-stretchable-jeans/12542750/buy</t>
  </si>
  <si>
    <t>https://www.myntra.com/trousers/us-polo-assn/us-polo-assn-men-grey-slim-fit-chinos/1966986/buy</t>
  </si>
  <si>
    <t>us polo assn men grey slim fit chinos</t>
  </si>
  <si>
    <t>https://www.myntra.com/track-pants/hrx-by-hrithik-roshan/hrx-by-hrithik-roshan-training-men-estate-blue-rapid-dry-track-pants/14703680/buy</t>
  </si>
  <si>
    <t>hrx by hrithik roshan training men estate blue rapid dry track pants</t>
  </si>
  <si>
    <t>https://www.myntra.com/trousers/highlander/highlander-men-pink-tapered-fit-solid-regular-trousers/13266546/buy</t>
  </si>
  <si>
    <t>highlander men pink tapered fit solid regular trousers</t>
  </si>
  <si>
    <t>https://www.myntra.com/jeans/highlander/highlander-men-blue-tapered-fit-mid-rise-clean-look-jeans/13683928/buy</t>
  </si>
  <si>
    <t>https://www.myntra.com/track-pants/campus-sutra/campus-sutra-men-black-solid-slim-fit-running-joggers/10891066/buy</t>
  </si>
  <si>
    <t>campus sutra men black solid slim fit running joggers</t>
  </si>
  <si>
    <t>https://www.myntra.com/shorts/highlander/highlander-men-blue-solid-slim-fit-denim-shorts/13835006/buy</t>
  </si>
  <si>
    <t>https://www.myntra.com/track-pants/highlander/highlander-men-grey-solid-track-pants/16317776/buy</t>
  </si>
  <si>
    <t>highlander men grey solid track pants</t>
  </si>
  <si>
    <t>https://www.myntra.com/shorts/hrx-by-hrithik-roshan/hrx-by-hrithik-roshan-running-men-iron-rapid-dry-shorts/14704922/buy</t>
  </si>
  <si>
    <t>hrx by hrithik roshan running men iron rapid dry shorts</t>
  </si>
  <si>
    <t>https://www.myntra.com/track-pants/locomotive/locomotive-men-black--fluorescent-green-colourblocked-slim-fit-track-pants/13780150/buy</t>
  </si>
  <si>
    <t>locomotive men black  fluorescent green colourblocked slim fit track pants</t>
  </si>
  <si>
    <t>https://www.myntra.com/kurtas/anouk/anouk-men-charcoal-grey--turquoise-blue-woven-design-straight-kurta/11197772/buy</t>
  </si>
  <si>
    <t>anouk men charcoal grey  turquoise blue woven design straight kurta</t>
  </si>
  <si>
    <t>https://www.myntra.com/kurtas/jompers/jompers-men-maroon--gold-coloured-woven-design-straight-kurta/10208569/buy</t>
  </si>
  <si>
    <t>jompers men maroon  gold coloured woven design straight kurta</t>
  </si>
  <si>
    <t>https://www.myntra.com/kurta-sets/deyann/deyann-men-navy-blue-solid-kurta-with-pyjamas--nehru-jacket/9108355/buy</t>
  </si>
  <si>
    <t>deyann men navy blue solid kurta with pyjamas  nehru jacket</t>
  </si>
  <si>
    <t>https://www.myntra.com/innerwear-vests/dollar-bigboss/dollar-bigboss-pack-of-5-black-innerwear-vests/1763995/buy</t>
  </si>
  <si>
    <t>dollar bigboss pack of 5 black innerwear vests</t>
  </si>
  <si>
    <t>https://www.myntra.com/boxers/jack--jones/jack--jones-men-pink--blue-printed-pure-cotton-boxers-2119078001/11264430/buy</t>
  </si>
  <si>
    <t>jack  jones men pink  blue printed pure cotton boxers 2119078001</t>
  </si>
  <si>
    <t>https://www.myntra.com/briefs/roadster/roadster-men-pack-of-3-basic-briefs-rdst-brf2-3pp-cm-new38-/14393726/buy</t>
  </si>
  <si>
    <t xml:space="preserve">roadster men pack of 3 basic briefs rdst brf2 3pp cm new38 </t>
  </si>
  <si>
    <t>https://www.myntra.com/innerwear-vests/damensch/damensch-men-pack-of-3-white--anti-microbial-neo-bamboo-round-neck-vest-dam--bwh3/11978548/buy</t>
  </si>
  <si>
    <t>damensch men pack of 3 white  anti microbial neo bamboo round neck vest dam  bwh3</t>
  </si>
  <si>
    <t>https://www.myntra.com/briefs/peter-england/peter-england-men-white--blue-striped-basic-briefs-piwbor9146013/12374866/buy</t>
  </si>
  <si>
    <t>peter england men white  blue striped basic briefs piwbor9146013</t>
  </si>
  <si>
    <t>https://www.myntra.com/sweaters/sztori/sztori-plus-size-men-black-self-striped-sweater/9380549/buy</t>
  </si>
  <si>
    <t>sztori plus size men black self striped sweater</t>
  </si>
  <si>
    <t>https://www.myntra.com/tshirts/sztori/sztori-plus-size-men-black-solid-polo-collar-t-shirt/11198340/buy</t>
  </si>
  <si>
    <t>sztori plus size men black solid polo collar t shirt</t>
  </si>
  <si>
    <t>https://www.myntra.com/tshirts/nike/nike-men-navy-blue-colourblocked-df-run-standard-fit-round-neck-t-shirt/13421546/buy</t>
  </si>
  <si>
    <t>nike men navy blue colourblocked df run standard fit round neck t shirt</t>
  </si>
  <si>
    <t>https://www.myntra.com/tshirts/hrx-by-hrithik-roshan/hrx-by-hrithik-roshan-men-teal-melange-self-design-seamless-rapid-dry-training-t-shirt/12405148/buy</t>
  </si>
  <si>
    <t>hrx by hrithik roshan men teal melange self design seamless rapid dry training t shirt</t>
  </si>
  <si>
    <t>https://www.myntra.com/tshirts/mr-bowerbird/mr-bowerbird-men-blue-solid-tailored-fit-round-neck-pure-cotton-t-shirt/8890053/buy</t>
  </si>
  <si>
    <t>mr bowerbird men blue solid tailored fit round neck pure cotton t shirt</t>
  </si>
  <si>
    <t>https://www.myntra.com/tshirts/austin-wood/austin-wood-men-navy-blue-striped-polo-collar-t-shirt/12264180/buy</t>
  </si>
  <si>
    <t>https://www.myntra.com/shirts/highlander/highlander-men-blue-slim-fit-grid-tattersall-checks-checked-casual-shirt/14793028/buy</t>
  </si>
  <si>
    <t>highlander men blue slim fit grid tattersall checks checked casual shirt</t>
  </si>
  <si>
    <t>https://www.myntra.com/sweatshirts/campus-sutra/campus-sutra-men-black-solid-hooded-sweatshirt/10396393/buy</t>
  </si>
  <si>
    <t>https://www.myntra.com/shirts/dennison/dennison-men-white--purple-comfort-regular-fit-checked-formal-shirt/11530466/buy</t>
  </si>
  <si>
    <t>dennison men white  purple comfort regular fit checked formal shirt</t>
  </si>
  <si>
    <t>https://www.myntra.com/shirts/wrogn/wrogn-men-navy-blue--pink-slim-fit-striped-casual-shirt/11361206/buy</t>
  </si>
  <si>
    <t>wrogn men navy blue  pink slim fit striped casual shirt</t>
  </si>
  <si>
    <t>https://www.myntra.com/shirts/levis/levis-men-black-slim-fit-geometric-printed-opaque-pure-cotton-party-shirt/14851978/buy</t>
  </si>
  <si>
    <t>levis men black slim fit geometric printed opaque pure cotton party shirt</t>
  </si>
  <si>
    <t>https://www.myntra.com/jackets/roadster/roadster-men-charcoal-grey-solid-puffer-jacket/12111544/buy</t>
  </si>
  <si>
    <t>roadster men charcoal grey solid puffer jacket</t>
  </si>
  <si>
    <t>https://www.myntra.com/tshirts/roadster/roadster-men-olive-green-brand-carrier-printed-round-neck-pure-cotton-t-shirt/10938416/buy</t>
  </si>
  <si>
    <t>roadster men olive green brand carrier printed round neck pure cotton t shirt</t>
  </si>
  <si>
    <t>https://www.myntra.com/kurtas/anouk/anouk-women-off-white--blue-floral-printed-kurta/14925410/buy</t>
  </si>
  <si>
    <t>anouk women off white  blue floral printed kurta</t>
  </si>
  <si>
    <t>https://www.myntra.com/kurtas/ahika/ahika-women-navy-blue--pink-printed-straight-kurta/12728850/buy</t>
  </si>
  <si>
    <t>ahika women navy blue  pink printed straight kurta</t>
  </si>
  <si>
    <t>https://www.myntra.com/kurtas/libas/libas-women-peach-coloured--white-pure-cotton-printed-kurta/14023638/buy</t>
  </si>
  <si>
    <t>libas women peach coloured  white pure cotton printed kurta</t>
  </si>
  <si>
    <t>https://www.myntra.com/dresses/vishudh/vishudh-off-white-floral-a-line-midi-dress/15032258/buy</t>
  </si>
  <si>
    <t>vishudh off white floral a line midi dress</t>
  </si>
  <si>
    <t>https://www.myntra.com/sarees/saree-mall/saree-mall-blue--golden-embellished-saree/10474128/buy</t>
  </si>
  <si>
    <t>saree mall blue  golden embellished saree</t>
  </si>
  <si>
    <t>https://www.myntra.com/kurtas/vishudh/vishudh-women-navy-blue--red-printed-a-line-kurta/6630421/buy</t>
  </si>
  <si>
    <t>vishudh women navy blue  red printed a line kurta</t>
  </si>
  <si>
    <t>https://www.myntra.com/kurtas/maaesa/maaesa-women-blue--peach-coloured-ethnic-motifs-hand-printed-tie-up-cotton-kaftan-kurta/13705344/buy</t>
  </si>
  <si>
    <t>maaesa women blue  peach coloured ethnic motifs hand printed tie up cotton kaftan kurta</t>
  </si>
  <si>
    <t>https://www.myntra.com/kurta-sets/vishudh/vishudh-women-navy-blue--off-white-printed-cotton-kurta-with-palazzos/13433690/buy</t>
  </si>
  <si>
    <t>vishudh women navy blue  off white printed cotton kurta with palazzos</t>
  </si>
  <si>
    <t>https://www.myntra.com/sarees/mitera/mitera-pink--black-poly-chiffon-solid-pochampally-saree/11394936/buy</t>
  </si>
  <si>
    <t>mitera pink  black poly chiffon solid pochampally saree</t>
  </si>
  <si>
    <t>https://www.myntra.com/kurta-sets/kalini/kalini-women-maroon--gold-toned-ethnic-motifs-printed-kurta-with-palazzos/15479164/buy</t>
  </si>
  <si>
    <t>kalini women maroon  gold toned ethnic motifs printed kurta with palazzos</t>
  </si>
  <si>
    <t>https://www.myntra.com/kurta-sets/idalia/idalia-women-pink--black-printed-kurta-with-palazzos/8949501/buy</t>
  </si>
  <si>
    <t>idalia women pink  black printed kurta with palazzos</t>
  </si>
  <si>
    <t>https://www.myntra.com/kurtas/aurelia/aurelia-women-pink-solid-straight-kurta/11435066/buy</t>
  </si>
  <si>
    <t>aurelia women pink solid straight kurta</t>
  </si>
  <si>
    <t>https://www.myntra.com/bra/triumph/triumph-t-shirt-bra-77-wired-padded-seamless-everyday-bra/13761550/buy</t>
  </si>
  <si>
    <t>triumph t shirt bra 77 wired padded seamless everyday bra</t>
  </si>
  <si>
    <t>https://www.myntra.com/night-suits/herenow/herenow-women-peach-coloured-solid-night-suit/12524916/buy</t>
  </si>
  <si>
    <t>https://www.myntra.com/night-suits/etc/etc-women-purple-night-suit/12441646/buy</t>
  </si>
  <si>
    <t>etc women purple night suit</t>
  </si>
  <si>
    <t>https://www.myntra.com/night-suits/mast--harbour/mast--harbour-women-red--white-safety-pin-print-night-suit-with-fabric-pouch/13391674/buy</t>
  </si>
  <si>
    <t>mast  harbour women red  white safety pin print night suit with fabric pouch</t>
  </si>
  <si>
    <t>https://www.myntra.com/bra/ultimo/ultimo-plus-size-maroon-lace-underwired-lightly-padded-balconette-bra-f0008/10949570/buy</t>
  </si>
  <si>
    <t>Ultimo</t>
  </si>
  <si>
    <t>ultimo plus size maroon lace underwired lightly padded balconette bra f0008</t>
  </si>
  <si>
    <t>34C, 34D, 34DD, 36C, 36D, 36DD, 38C, 38D, 38DD, 40C, 40D, 40DD, 42C, 42D, 42DD</t>
  </si>
  <si>
    <t>https://www.myntra.com/bra/jockey/jockey-navy-blue-solid-non-wired-non-padded-sports-bra-1376-0105-nvblz/15115004/buy</t>
  </si>
  <si>
    <t>jockey navy blue solid non wired non padded sports bra 1376 0105 nvblz</t>
  </si>
  <si>
    <t>https://www.myntra.com/bra/van-heusen/van-heusen-white-solid-non-wired-non-padded-seamless-shaper-bra-ilibr1csswh11001/9442827/buy</t>
  </si>
  <si>
    <t>van heusen white solid non wired non padded seamless shaper bra ilibr1csswh11001</t>
  </si>
  <si>
    <t>https://www.myntra.com/bra/zivame/zivame-blue-solid-non-wired-lightly-padded-t-shirt-bra/14056660/buy</t>
  </si>
  <si>
    <t>https://www.myntra.com/bra/da-intimo/da-intimo-white-lace-lightly-padded-non-wired-styled-back-bralette-di-736/1690063/buy</t>
  </si>
  <si>
    <t>da intimo white lace lightly padded non wired styled back bralette di 736</t>
  </si>
  <si>
    <t>https://www.myntra.com/lounge-pants/zebu/zebu-women-pink--white-printed-lounge-pants-2991zwpppprimpkxl/10525938/buy</t>
  </si>
  <si>
    <t>zebu women pink  white printed lounge pants 2991zwpppprimpkxl</t>
  </si>
  <si>
    <t>https://www.myntra.com/kurtas/sangria/sangria-women-orange--golden-printed-straight-kurta/9731907/buy</t>
  </si>
  <si>
    <t>sangria women orange  golden printed straight kurta</t>
  </si>
  <si>
    <t>https://www.myntra.com/kurtas/herenow/herenow-women-navy-blue--white-printed-pure-cotton-a-line-kurta/13165464/buy</t>
  </si>
  <si>
    <t>herenow women navy blue  white printed pure cotton a line kurta</t>
  </si>
  <si>
    <t>https://www.myntra.com/track-pants/hrx-by-hrithik-roshan/hrx-by-hrithik-roshan-women-jet-black-solid-slim-fit-lifestyle-jogger/11012044/buy</t>
  </si>
  <si>
    <t>hrx by hrithik roshan women jet black solid slim fit lifestyle jogger</t>
  </si>
  <si>
    <t>https://www.myntra.com/tshirts/roadster/roadster-women-pack-of-2-round-neck-pure-cotton-t-shirts/12670662/buy</t>
  </si>
  <si>
    <t>roadster women pack of 2 round neck pure cotton t shirts</t>
  </si>
  <si>
    <t>https://www.myntra.com/tshirts/dillinger/dillinger-women-pink-printed--round-neck-longline-oversized-pure-cotton-t-shirt/12729386/buy</t>
  </si>
  <si>
    <t>https://www.myntra.com/trousers/w/w-women-navy-blue-slim-fit-cropped-trousers/10206957/buy</t>
  </si>
  <si>
    <t>w women navy blue slim fit cropped trousers</t>
  </si>
  <si>
    <t>28, 30, 32, 33, 35, 39, 42</t>
  </si>
  <si>
    <t>https://www.myntra.com/jeggings/dressberry/dressberry-women-blue-washed-super-skinny-fit-jeggings/10366429/buy</t>
  </si>
  <si>
    <t>dressberry women blue washed super skinny fit jeggings</t>
  </si>
  <si>
    <t>https://www.myntra.com/tshirts/roadster/roadster-women-pack-of-2-round-neck-pure-cotton-t-shirts/12670588/buy</t>
  </si>
  <si>
    <t>https://www.myntra.com/tshirts/dressberry/dressberry-women-pack-of-2-t-shirts/17476946/buy</t>
  </si>
  <si>
    <t>https://www.myntra.com/tops/dressberry/dressberry-sustainable-ecovero-women-green--white--floral-print-regular-top/13179750/buy</t>
  </si>
  <si>
    <t>dressberry sustainable ecovero women green  white  floral print regular top</t>
  </si>
  <si>
    <t>https://www.myntra.com/dresses/wisstler/wisstler-off-white-floral-print-a-line-dress/1819150/buy</t>
  </si>
  <si>
    <t>wisstler off white floral print a line dress</t>
  </si>
  <si>
    <t>https://www.myntra.com/track-pants/harvard/harvard-women-rose-solid-regular-fit-cropped-joggers-with-side-stripes/12374538/buy</t>
  </si>
  <si>
    <t>harvard women rose solid regular fit cropped joggers with side stripes</t>
  </si>
  <si>
    <t>https://www.myntra.com/jeans/ether/ether-women-blue-skinny-fit-heavy-fade-stretchable-cropped-jeans/15355012/buy</t>
  </si>
  <si>
    <t>ether women blue skinny fit heavy fade stretchable cropped jeans</t>
  </si>
  <si>
    <t>https://www.myntra.com/jeans/hubberholme/hubberholme-women-charcoal-grey-slim-fit-high-rise-clean-look-stretchable-cropped-jeans/10235493/buy</t>
  </si>
  <si>
    <t>hubberholme women charcoal grey slim fit high rise clean look stretchable cropped jeans</t>
  </si>
  <si>
    <t>https://www.myntra.com/tshirts/nautica/nautica-women-red-brand-logo-printed-cotton-t-shirt/14013734/buy</t>
  </si>
  <si>
    <t>nautica women red brand logo printed cotton t shirt</t>
  </si>
  <si>
    <t>https://www.myntra.com/trousers/kassually/kassually-women-blue-loose-fit-joggers/13117466/buy</t>
  </si>
  <si>
    <t>kassually women blue loose fit joggers</t>
  </si>
  <si>
    <t>https://www.myntra.com/dresses/street-9/street-9-women-fuchsia-solid-pinafore-dress/11234420/buy</t>
  </si>
  <si>
    <t>street 9 women fuchsia solid pinafore dress</t>
  </si>
  <si>
    <t>https://www.myntra.com/jeans/zheia/zheia-women-black-skinny-fit-high-rise-clean-look-cropped-jeans/11048962/buy</t>
  </si>
  <si>
    <t>ZHEIA</t>
  </si>
  <si>
    <t>zheia women black skinny fit high rise clean look cropped jeans</t>
  </si>
  <si>
    <t>https://www.myntra.com/dresses/tokyo-talkies/tokyo-talkies-women-brown-floral-printed-empire-dress/10075405/buy</t>
  </si>
  <si>
    <t>tokyo talkies women brown floral printed empire dress</t>
  </si>
  <si>
    <t>https://www.myntra.com/dresses/street-9/street-9-women-black--pink-floral-printed-a-line-dress/13930090/buy</t>
  </si>
  <si>
    <t>street 9 women black  pink floral printed a line dress</t>
  </si>
  <si>
    <t>https://www.myntra.com/dresses/sassafras/sassafras-women-white--pink-floral-printed-tiered-fit-and-flare-dress/13581088/buy</t>
  </si>
  <si>
    <t>sassafras women white  pink floral printed tiered fit and flare dress</t>
  </si>
  <si>
    <t>https://www.myntra.com/dresses/berrylush/berrylush-women-white-printed-sheath-co-ordinated-dress/11154450/buy</t>
  </si>
  <si>
    <t>berrylush women white printed sheath co ordinated dress</t>
  </si>
  <si>
    <t>https://www.myntra.com/jeans/miss-chase/miss-chase-women-blue-bootcut-mid-rise-clean-look-stretchable-jeans/4424148/buy</t>
  </si>
  <si>
    <t>miss chase women blue bootcut mid rise clean look stretchable jeans</t>
  </si>
  <si>
    <t>https://www.myntra.com/jackets/roadster/roadster-women-blue-washed-antiviral-protective-finish-denim-trucker-jacket/12525050/buy</t>
  </si>
  <si>
    <t>roadster women blue washed antiviral protective finish denim trucker jacket</t>
  </si>
  <si>
    <t>https://www.myntra.com/tops/her-by-invictus/her-by-invictus-women-black--white-printed-top/11735660/buy</t>
  </si>
  <si>
    <t>her by invictus women black  white printed top</t>
  </si>
  <si>
    <t>https://www.myntra.com/tshirts/powerpuff-girls-by-kook-n-keech/powerpuff-girls-by-kook-n-keech-women-white-pure-cotton-dyed-round-neck-t-shirt/12958980/buy</t>
  </si>
  <si>
    <t>powerpuff girls by kook n keech women white pure cotton dyed round neck t shirt</t>
  </si>
  <si>
    <t>https://www.myntra.com/tops/rare/rare-off-white-floral-print-pleated-top/1314318/buy</t>
  </si>
  <si>
    <t>rare off white floral print pleated top</t>
  </si>
  <si>
    <t>https://www.myntra.com/track-pants/hubberholme/hubberholme-women-grey-melange-solid-track-pants/12954378/buy</t>
  </si>
  <si>
    <t>hubberholme women grey melange solid track pants</t>
  </si>
  <si>
    <t>https://www.myntra.com/jeans/roadster/roadster-men-blue-skinny-fit-low-distress-light-fade-stretchable-jeans/11691052/buy</t>
  </si>
  <si>
    <t>roadster men blue skinny fit low distress light fade stretchable jeans</t>
  </si>
  <si>
    <t>https://www.myntra.com/jeans/roadster/the-roadster-lifestyle-co-men-blue-skinny-fit-mid-rise-clean-look-stretchable-jeans/10671324/buy</t>
  </si>
  <si>
    <t>https://www.myntra.com/shorts/quechua-by-decathlon/quechua-by-decathlon-men-navy-blue-solid-regular-fit-regular-shorts/12965820/buy</t>
  </si>
  <si>
    <t>quechua by decathlon men navy blue solid regular fit regular shorts</t>
  </si>
  <si>
    <t>https://www.myntra.com/trousers/roadster/roadster-men-olive-green-regular-fit-solid-joggers/11160644/buy</t>
  </si>
  <si>
    <t>https://www.myntra.com/jeans/locomotive/locomotive-men-blue-slim-fit-mid-rise-mildly-distressed-stretchable-jeans/7605284/buy</t>
  </si>
  <si>
    <t>https://www.myntra.com/jeans/kook-n-keech-marvel/kook-n-keech-marvel-men-blue-carrot-fit-mid-rise-clean-look-stretchable-jeans/7255285/buy</t>
  </si>
  <si>
    <t>kook n keech marvel men blue carrot fit mid rise clean look stretchable jeans</t>
  </si>
  <si>
    <t>https://www.myntra.com/trousers/roadster/roadster-men-teal-blue-tapered-fit-solid-cropped-chinos/11354634/buy</t>
  </si>
  <si>
    <t>roadster men teal blue tapered fit solid cropped chinos</t>
  </si>
  <si>
    <t>https://www.myntra.com/jeans/mast--harbour/mast--harbour-men-blue-skinny-fit-mid-rise-clean-look-stretchable-jeans/12116976/buy</t>
  </si>
  <si>
    <t>https://www.myntra.com/jeans/us-polo-assn-denim-co/us-polo-assn-denim-co-men-blue-regallo-skinny-light-fade-mid-rise-stretchable-jeans/16320452/buy</t>
  </si>
  <si>
    <t>us polo assn denim co men blue regallo skinny light fade mid rise stretchable jeans</t>
  </si>
  <si>
    <t>https://www.myntra.com/jeans/flying-machine/flying-machine-men-grey-jackson-skinny-fit-low-rise-light-fade-stretchable-jeans/15329176/buy</t>
  </si>
  <si>
    <t>flying machine men grey jackson skinny fit low rise light fade stretchable jeans</t>
  </si>
  <si>
    <t>https://www.myntra.com/jeans/roadster/roadster-men-blue-heavy-fade-stretchable-jeans/13866406/buy</t>
  </si>
  <si>
    <t>roadster men blue heavy fade stretchable jeans</t>
  </si>
  <si>
    <t>https://www.myntra.com/shorts/roadster/roadster-men-blue-solid-regular-fit-regular-shorts/12920640/buy</t>
  </si>
  <si>
    <t>roadster men blue solid regular fit regular shorts</t>
  </si>
  <si>
    <t>https://www.myntra.com/jeans/highlander/highlander-men-blue-tapered-fit-jeans/14793038/buy</t>
  </si>
  <si>
    <t>https://www.myntra.com/trunk/levis/levis-men-pack-of-2-pure-cotton--trunks-007-boxer-brief/12032624/buy</t>
  </si>
  <si>
    <t>levis men pack of 2 pure cotton  trunks 007 boxer brief</t>
  </si>
  <si>
    <t>https://www.myntra.com/socks/mast--harbour/mast--harbour-men-set-of-3-above-ankle-length-socks/1575053/buy</t>
  </si>
  <si>
    <t>https://www.myntra.com/briefs/dollar-bigboss/dollar-bigboss-men-pack-of-5-trunks-mdtr-05-trendy-printed-po5/2521298/buy</t>
  </si>
  <si>
    <t>dollar bigboss men pack of 5 trunks mdtr 05 trendy printed po5</t>
  </si>
  <si>
    <t>https://www.myntra.com/briefs/xyxx/xyxx-men-intellisoft-antimicrobial-micro-modal-dualist-briefs-xybrf38/12128958/buy</t>
  </si>
  <si>
    <t>xyxx men intellisoft antimicrobial micro modal dualist briefs xybrf38</t>
  </si>
  <si>
    <t>https://www.myntra.com/trunk/us-polo-assn/us-polo-assn-men-red--black-printed-trunk-i112-125/9168433/buy</t>
  </si>
  <si>
    <t>us polo assn men red  black printed trunk i112 125</t>
  </si>
  <si>
    <t>https://www.myntra.com/tshirts/sztori/sztori-plus-size-men-navy-blue-striped-round-neck-pure-cotton-t-shirt/11896510/buy</t>
  </si>
  <si>
    <t>sztori plus size men navy blue striped round neck pure cotton t shirt</t>
  </si>
  <si>
    <t>https://www.myntra.com/jackets/puma-motorsport/puma-motorsport-men-black-solid-sf-eco-packlite-lightweight-sporty-jacket/10731648/buy</t>
  </si>
  <si>
    <t>puma motorsport men black solid sf eco packlite lightweight sporty jacket</t>
  </si>
  <si>
    <t>https://www.myntra.com/sweatshirts/mast--harbour/mast--harbour-men-blue-self-design-hooded-sweatshirt/5124316/buy</t>
  </si>
  <si>
    <t>mast  harbour men blue self design hooded sweatshirt</t>
  </si>
  <si>
    <t>https://www.myntra.com/sweatshirts/mast--harbour/mast--harbour-men-pink-printed-hooded-sweatshirt/11973324/buy</t>
  </si>
  <si>
    <t>mast  harbour men pink printed hooded sweatshirt</t>
  </si>
  <si>
    <t>https://www.myntra.com/shirts/wrogn/wrogn-men-white--navy-blue-slim-fit-printed-casual-shirt/11361656/buy</t>
  </si>
  <si>
    <t>wrogn men white  navy blue slim fit printed casual shirt</t>
  </si>
  <si>
    <t>https://www.myntra.com/jackets/roadster/the-roadster-lifestyle-co-men-navy-solid-hooded-denim-jacket/10617862/buy</t>
  </si>
  <si>
    <t>the roadster lifestyle co men navy solid hooded denim jacket</t>
  </si>
  <si>
    <t>https://www.myntra.com/jackets/roadster/roadster-men-black--navy-blue-printed-bomber-jacket/11970498/buy</t>
  </si>
  <si>
    <t>roadster men black  navy blue printed bomber jacket</t>
  </si>
  <si>
    <t>https://www.myntra.com/jackets/roadster/the-roadster-lifestyle-co-men-navy-blue--grey-melange-solid-reversible-jacket/10956132/buy</t>
  </si>
  <si>
    <t>the roadster lifestyle co men navy blue  grey melange solid reversible jacket</t>
  </si>
  <si>
    <t>https://www.myntra.com/tshirts/bewakoof/bewakoof-men-black--white-dab-marshmello-print-t-shirt/12747338/buy</t>
  </si>
  <si>
    <t>bewakoof men black  white dab marshmello print t shirt</t>
  </si>
  <si>
    <t>https://www.myntra.com/tshirts/mast--harbour/mast--harbour-men-coral-pink--white-printed-round-neck-t-shirt/13343864/buy</t>
  </si>
  <si>
    <t>mast  harbour men coral pink  white printed round neck t shirt</t>
  </si>
  <si>
    <t>https://www.myntra.com/tshirts/roadster/roadster-men-olive-green--beige-printed-round-neck-pure-cotton-t-shirt/11533988/buy</t>
  </si>
  <si>
    <t>roadster men olive green  beige printed round neck pure cotton t shirt</t>
  </si>
  <si>
    <t>https://www.myntra.com/kurtas/tissu/tissu-women-navy-blue--white-printed-a-line-kurta/2438203/buy</t>
  </si>
  <si>
    <t>tissu women navy blue  white printed a line kurta</t>
  </si>
  <si>
    <t>https://www.myntra.com/palazzos/libas/libas-women-white-floral-embroidered-ethnic-palazzos/14553728/buy</t>
  </si>
  <si>
    <t>libas women white floral embroidered ethnic palazzos</t>
  </si>
  <si>
    <t>29, 31, 33, 35</t>
  </si>
  <si>
    <t>https://www.myntra.com/kurta-sets/kalini/kalini-women-pink-floral-embroidered-mirror-work-pure-cotton-kurta-with-trousers/17065006/buy</t>
  </si>
  <si>
    <t>kalini women pink floral embroidered mirror work pure cotton kurta with trousers</t>
  </si>
  <si>
    <t>https://www.myntra.com/sarees/mirchi-fashion/mirchi-fashion-pink--beige-poly-crepe-printed-saree/12838402/buy</t>
  </si>
  <si>
    <t>MIRCHI FASHION</t>
  </si>
  <si>
    <t>mirchi fashion pink  beige poly crepe printed saree</t>
  </si>
  <si>
    <t>https://www.myntra.com/sarees/shavya/shavya-teal-blue--gold-toned-pure-silk-woven-design-banarasi-saree/11969786/buy</t>
  </si>
  <si>
    <t>shavya teal blue  gold toned pure silk woven design banarasi saree</t>
  </si>
  <si>
    <t>https://www.myntra.com/tops/fabric-fitoor/fabric-fitoor-women-lime-green-solid-shirt-style-top/12103862/buy</t>
  </si>
  <si>
    <t>fabric fitoor women lime green solid shirt style top</t>
  </si>
  <si>
    <t>https://www.myntra.com/sarees/mitera/mitera-pink--gold-coloured-silk-blend-woven-design-banarasi-saree/10430794/buy</t>
  </si>
  <si>
    <t>mitera pink  gold coloured silk blend woven design banarasi saree</t>
  </si>
  <si>
    <t>https://www.myntra.com/kurtas/vishudh/vishudh-women-mustard-yellow-solid-a-line-kurta/11938230/buy</t>
  </si>
  <si>
    <t>vishudh women mustard yellow solid a line kurta</t>
  </si>
  <si>
    <t>https://www.myntra.com/kurta-sets/varanga/varanga-women-sea-green-woven-design-kurta-with-trousers--with-dupatta/15268866/buy</t>
  </si>
  <si>
    <t>varanga women sea green woven design kurta with trousers  with dupatta</t>
  </si>
  <si>
    <t>https://www.myntra.com/leggings/twin-birds/twin-birds-women-white-solid-churidar-length-leggings/11243966/buy</t>
  </si>
  <si>
    <t>https://www.myntra.com/night-suits/yash-gallery/yash-gallery-women-navy-blue--white-polka-printed-night-suit/12726918/buy</t>
  </si>
  <si>
    <t>yash gallery women navy blue  white polka printed night suit</t>
  </si>
  <si>
    <t>https://www.myntra.com/night-suits/zeyo/zeyo-women-navy-blue--white-printed-night-suit/13033676/buy</t>
  </si>
  <si>
    <t>https://www.myntra.com/bra/amante/amante-black-solid-non-wired-lightly-padded-t-shirt-bra10606/2013336/buy</t>
  </si>
  <si>
    <t>amante black solid non wired lightly padded t shirt bra10606</t>
  </si>
  <si>
    <t>https://www.myntra.com/bra/prettybold/prettybold-purple-solid-non-wired-non-padded-minimizer-bra/12011668/buy</t>
  </si>
  <si>
    <t>prettybold purple solid non wired non padded minimizer bra</t>
  </si>
  <si>
    <t>https://www.myntra.com/bra/clovia/clovia-cotton-rich-non-wired-spacer-cup-t-shirt-bra/5916259/buy</t>
  </si>
  <si>
    <t>https://www.myntra.com/bra/zivame/zivame-purple-t-shirt-bra-lightly-padded/15310032/buy</t>
  </si>
  <si>
    <t>zivame purple t shirt bra lightly padded</t>
  </si>
  <si>
    <t>https://www.myntra.com/palazzos/herenow/herenow-women-yellow--off-white-ethnic-print-wide-leg-cropped-palazzos/12851386/buy</t>
  </si>
  <si>
    <t>herenow women yellow  off white ethnic print wide leg cropped palazzos</t>
  </si>
  <si>
    <t>https://www.myntra.com/tops/herenow/herenow-women-white--black-printed-monochrome-top/11692208/buy</t>
  </si>
  <si>
    <t>herenow women white  black printed monochrome top</t>
  </si>
  <si>
    <t>https://www.myntra.com/track-pants/campus-sutra/campus-sutra-black-ripped-joggers/2529239/buy</t>
  </si>
  <si>
    <t>campus sutra black ripped joggers</t>
  </si>
  <si>
    <t>https://www.myntra.com/track-pants/hrx-by-hrithik-roshan/hrx-by-hrithik-roshan-women-medieval-blue-slim-fit-bio-wash-antimicrobial-lifestyle-jogger/12167260/buy</t>
  </si>
  <si>
    <t>https://www.myntra.com/shorts/c9-airwear/c9-airwear-women-brown-solid-regular-fit-sports-shorts/7498212/buy</t>
  </si>
  <si>
    <t>c9 airwear women brown solid regular fit sports shorts</t>
  </si>
  <si>
    <t>https://www.myntra.com/tops/tokyo-talkies/tokyo-talkies-pink-floral-print-crop-top/16642644/buy</t>
  </si>
  <si>
    <t>tokyo talkies pink floral print crop top</t>
  </si>
  <si>
    <t>https://www.myntra.com/sweaters/roadster/roadster-women-pink-solid-pullover/14331668/buy</t>
  </si>
  <si>
    <t>roadster women pink solid pullover</t>
  </si>
  <si>
    <t>https://www.myntra.com/tops/rare/rare-women-red-printed-top/6553008/buy</t>
  </si>
  <si>
    <t>rare women red printed top</t>
  </si>
  <si>
    <t>https://www.myntra.com/tshirts/mast--harbour/mast--harbour-women-pack-of-2-cotton-typography-printed-t-shirts/17523756/buy</t>
  </si>
  <si>
    <t>mast  harbour women pack of 2 cotton typography printed t shirts</t>
  </si>
  <si>
    <t>https://www.myntra.com/tops/her-by-invictus/her-by-invictus-women-rose-floral-print-top/11208220/buy</t>
  </si>
  <si>
    <t>her by invictus women rose floral print top</t>
  </si>
  <si>
    <t>https://www.myntra.com/sweaters/mast--harbour/mast--harbour-women-mustard-yellow-solid-pullover/1811837/buy</t>
  </si>
  <si>
    <t>mast  harbour women mustard yellow solid pullover</t>
  </si>
  <si>
    <t>https://www.myntra.com/tops/kassually/kassually-women-white-solid-top/12729884/buy</t>
  </si>
  <si>
    <t>kassually women white solid top</t>
  </si>
  <si>
    <t>https://www.myntra.com/jeggings/sassafras/sassafras-women-navy-solid-pocket-chain-detail-treggings/12541506/buy</t>
  </si>
  <si>
    <t>sassafras women navy solid pocket chain detail treggings</t>
  </si>
  <si>
    <t>https://www.myntra.com/shirts/roadster/the-roadster-lifestyle-co-women-blue-tartan-checked-boxy-casual-shirt/13383232/buy</t>
  </si>
  <si>
    <t>the roadster lifestyle co women blue tartan checked boxy casual shirt</t>
  </si>
  <si>
    <t>https://www.myntra.com/dresses/vishudh/vishudh-black-embroidered-ethnic-a-line-midi-dress/15997064/buy</t>
  </si>
  <si>
    <t>vishudh black embroidered ethnic a line midi dress</t>
  </si>
  <si>
    <t>https://www.myntra.com/dresses/mast--harbour/mast--harbour-women-black-printed-a-line-dress/13096182/buy</t>
  </si>
  <si>
    <t>mast  harbour women black printed a line dress</t>
  </si>
  <si>
    <t>https://www.myntra.com/jeans/tokyo-talkies/tokyo-talkies-women-white-skinny-fit-mid-rise-clean-look-stretchable-jeans/10336527/buy</t>
  </si>
  <si>
    <t>tokyo talkies women white skinny fit mid rise clean look stretchable jeans</t>
  </si>
  <si>
    <t>https://www.myntra.com/jeans/roadster/roadster-women-blue-skinny-fit-mid-rise-clean-look-stretchable-jeans/11688498/buy</t>
  </si>
  <si>
    <t>https://www.myntra.com/tshirts/juneberry/juneberry-women-pack-of-2-dyed-cotton-round-neck-t-shirts/13502990/buy</t>
  </si>
  <si>
    <t>juneberry women pack of 2 dyed cotton round neck t shirts</t>
  </si>
  <si>
    <t>https://www.myntra.com/dresses/indibelle/indibelle-women-blue-printed-fit-and-flare-dress/12670376/buy</t>
  </si>
  <si>
    <t>indibelle women blue printed fit and flare dress</t>
  </si>
  <si>
    <t>https://www.myntra.com/jeans/roadster/roadster-women-pink-skinny-fit-psychedelic-tie-dye-mid-rise-clean-look-stretchable-jeans/13247948/buy</t>
  </si>
  <si>
    <t>roadster women pink skinny fit psychedelic tie dye mid rise clean look stretchable jeans</t>
  </si>
  <si>
    <t>https://www.myntra.com/dresses/only/only-women-blue--pink-printed-smocked-dress/14087696/buy</t>
  </si>
  <si>
    <t>only women blue  pink printed smocked dress</t>
  </si>
  <si>
    <t>https://www.myntra.com/dresses/her-by-invictus/her-by-invictus-women-green-self-design-jumper-dress/12509470/buy</t>
  </si>
  <si>
    <t>her by invictus women green self design jumper dress</t>
  </si>
  <si>
    <t>https://www.myntra.com/jackets/roadster/roadster-women-olive-green-solid-boxy-tailored-jacket/11990356/buy</t>
  </si>
  <si>
    <t>roadster women olive green solid boxy tailored jacket</t>
  </si>
  <si>
    <t>https://www.myntra.com/leggings/zebu/zebu-women-black-solid-ankle-length-leggings/12673292/buy</t>
  </si>
  <si>
    <t>zebu women black solid ankle length leggings</t>
  </si>
  <si>
    <t>https://www.myntra.com/tshirts/roadster/roadster-women-mustard-yellow-solid-round-neck-cropped-t-shirt-with-embroidered-detail/11701778/buy</t>
  </si>
  <si>
    <t>roadster women mustard yellow solid round neck cropped t shirt with embroidered detail</t>
  </si>
  <si>
    <t>https://www.myntra.com/tops/sassafras/sassafras-navy-blue-pure-cotton-regular-crop-top/13843262/buy</t>
  </si>
  <si>
    <t>sassafras navy blue pure cotton regular crop top</t>
  </si>
  <si>
    <t>https://www.myntra.com/dresses/mast--harbour/mast--harbour-women-blue-self-striped-shirt-dress/11144082/buy</t>
  </si>
  <si>
    <t>mast  harbour women blue self striped shirt dress</t>
  </si>
  <si>
    <t>https://www.myntra.com/trousers/roadster/roadster-men-grey-slim-fit-solid-chinos/12187594/buy</t>
  </si>
  <si>
    <t>https://www.myntra.com/track-pants/harvard/harvard-men-black-slim-fit-solid-joggers/11109674/buy</t>
  </si>
  <si>
    <t>harvard men black slim fit solid joggers</t>
  </si>
  <si>
    <t>https://www.myntra.com/shorts/harvard/harvard-men-blue-mid-rise-regular-shorts/13753400/buy</t>
  </si>
  <si>
    <t>harvard men blue mid rise regular shorts</t>
  </si>
  <si>
    <t>https://www.myntra.com/shorts/arise/arise-men-grey-melange-solid-regular-fit-shorts/5345799/buy</t>
  </si>
  <si>
    <t>arise men grey melange solid regular fit shorts</t>
  </si>
  <si>
    <t>https://www.myntra.com/trousers/jack--jones/jack--jones-men-navy-blue-marco-slim-fit-chinos/10180621/buy</t>
  </si>
  <si>
    <t>jack  jones men navy blue marco slim fit chinos</t>
  </si>
  <si>
    <t>28/30, 29/30, 30/30, 31/32, 32/32, 32/34, 33/32, 34/32, 34/34, 36/34, 38/34, 40/34</t>
  </si>
  <si>
    <t>https://www.myntra.com/jeans/louis-philippe-jeans/louis-philippe-jeans-men-blue-smart-skinny-crop-tapered-fit-light-fade-stretchable-jeans/16129018/buy</t>
  </si>
  <si>
    <t>louis philippe jeans men blue smart skinny crop tapered fit light fade stretchable jeans</t>
  </si>
  <si>
    <t>https://www.myntra.com/track-pants/kook-n-keech-disney/kook-n-keech-disney-men-olive-green-camouflage-print-joggers/6632700/buy</t>
  </si>
  <si>
    <t>kook n keech disney men olive green camouflage print joggers</t>
  </si>
  <si>
    <t>https://www.myntra.com/trousers/roadster/roadster-men-olive-green-solid-regular-trousers/13859260/buy</t>
  </si>
  <si>
    <t>https://www.myntra.com/jeans/roadster/roadster-men-blue-skinny-fit-mid-rise-clean-look-stretchable-jeans/10764224/buy</t>
  </si>
  <si>
    <t>https://www.myntra.com/shorts/louis-philippe-sport/louis-philippe-sport-men-blue-solid-slim-fit-chino-shorts/11646706/buy</t>
  </si>
  <si>
    <t>louis philippe sport men blue solid slim fit chino shorts</t>
  </si>
  <si>
    <t>https://www.myntra.com/shorts/wrogn/wrogn-men-olive-green-solid-regular-shorts/11361760/buy</t>
  </si>
  <si>
    <t>wrogn men olive green solid regular shorts</t>
  </si>
  <si>
    <t>https://www.myntra.com/trousers/manq/manq-men-grey-smart-slim-fit-solid-formal-trousers/10777788/buy</t>
  </si>
  <si>
    <t>manq men grey smart slim fit solid formal trousers</t>
  </si>
  <si>
    <t>https://www.myntra.com/jeans/highlander/highlander-men-blue-slim-fit-heavy-fade-stretchable-jeans/15517980/buy</t>
  </si>
  <si>
    <t>highlander men blue slim fit heavy fade stretchable jeans</t>
  </si>
  <si>
    <t>https://www.myntra.com/kurtas/sojanya/sojanya-men-blue-solid-straight-kurta/11562722/buy</t>
  </si>
  <si>
    <t>sojanya men blue solid straight kurta</t>
  </si>
  <si>
    <t>https://www.myntra.com/kurtas/see-designs/see-designs-men-navy-blue--white-handloom-handblock-print-sustainable-straight-kurta/12680178/buy</t>
  </si>
  <si>
    <t>see designs men navy blue  white handloom handblock print sustainable straight kurta</t>
  </si>
  <si>
    <t>https://www.myntra.com/lounge-pants/vimal-jonney/vimal-jonney-grey-solid-lounge-pants-dd10anthra/5832172/buy</t>
  </si>
  <si>
    <t>vimal jonney grey solid lounge pants dd10anthra</t>
  </si>
  <si>
    <t>https://www.myntra.com/socks/fabseasons/fabseasons-unisex-pack-of-5-solid-shoe-liners/14833076/buy</t>
  </si>
  <si>
    <t>FabSeasons</t>
  </si>
  <si>
    <t>fabseasons unisex pack of 5 solid shoe liners</t>
  </si>
  <si>
    <t>https://www.myntra.com/boxers/urban-scottish/urban-scottish-men-pack-of-2-printed-pure-cotton-boxers-usbx2036/11529152/buy</t>
  </si>
  <si>
    <t>urban scottish men pack of 2 printed pure cotton boxers usbx2036</t>
  </si>
  <si>
    <t>https://www.myntra.com/briefs/roadster/roadster-men-pack-of-3-solid-hipster-briefs-rdst-brf3-3pp-cm-new26/14393704/buy</t>
  </si>
  <si>
    <t>roadster men pack of 3 solid hipster briefs rdst brf3 3pp cm new26</t>
  </si>
  <si>
    <t>https://www.myntra.com/trunk/us-polo-assn/us-polo-assn-men-pack-of-3-pure-cotton-solid-trunks/18031498/buy</t>
  </si>
  <si>
    <t>https://www.myntra.com/tshirts/sztori/sztori-plus-size-men-black-solid-polo-collar-t-shirt/10956710/buy</t>
  </si>
  <si>
    <t>https://www.myntra.com/shirts/highlander/highlander-men-navy-blue-slim-fit-printed-casual-shirt/11964924/buy</t>
  </si>
  <si>
    <t>https://www.myntra.com/shirts/invictus/invictus-men-easy-care-navy-blue--white--pure-cotton-printed-formal-shirt/13340280/buy</t>
  </si>
  <si>
    <t>invictus men easy care navy blue  white  pure cotton printed formal shirt</t>
  </si>
  <si>
    <t>https://www.myntra.com/tshirts/hypernation/hypernation-men-olive-green-solid-high-neck-pure-cotton-t-shirt/11892092/buy</t>
  </si>
  <si>
    <t>hypernation men olive green solid high neck pure cotton t shirt</t>
  </si>
  <si>
    <t>https://www.myntra.com/shirts/invictus/invictus-men-pink-regular-fit-solid-formal-shirt/13406448/buy</t>
  </si>
  <si>
    <t>invictus men pink regular fit solid formal shirt</t>
  </si>
  <si>
    <t>https://www.myntra.com/sweatshirts/campus-sutra/campus-sutra-men-yellow-printed-hooded-sweatshirt/12434884/buy</t>
  </si>
  <si>
    <t>campus sutra men yellow printed hooded sweatshirt</t>
  </si>
  <si>
    <t>https://www.myntra.com/tshirts/us-polo-assn/us-polo-assn-men-blue--yellow-striped-pure-cotton-polo-collar-t-shirt/13640764/buy</t>
  </si>
  <si>
    <t>us polo assn men blue  yellow striped pure cotton polo collar t shirt</t>
  </si>
  <si>
    <t>https://www.myntra.com/shirts/united-colors-of-benetton/united-colors-of-benetton-men-black-slim-fit-knitted-self-design-casual-shirt/12529618/buy</t>
  </si>
  <si>
    <t>united colors of benetton men black slim fit knitted self design casual shirt</t>
  </si>
  <si>
    <t>https://www.myntra.com/jackets/arise/arise-men-charcoal-grey-solid-tailored-jacket/7491058/buy</t>
  </si>
  <si>
    <t>arise men charcoal grey solid tailored jacket</t>
  </si>
  <si>
    <t>https://www.myntra.com/tshirts/armisto/armisto-men-blue-solid-round-neck-dri-fit-t-shirt/13890854/buy</t>
  </si>
  <si>
    <t>armisto men blue solid round neck dri fit t shirt</t>
  </si>
  <si>
    <t>https://www.myntra.com/tshirts/hm/hm-men-beige-solid-raw-edge-pure-cotton-t-shirt/12155196/buy</t>
  </si>
  <si>
    <t>hm men beige solid raw edge pure cotton t shirt</t>
  </si>
  <si>
    <t>https://www.myntra.com/kurtas/anayna/anayna-women-green--maroon-printed-straight-kurta/10698574/buy</t>
  </si>
  <si>
    <t>anayna women green  maroon printed straight kurta</t>
  </si>
  <si>
    <t>https://www.myntra.com/kurtas/w/w-women-mustard-yellow--white-striped-straight-sustainable-kurta/11369584/buy</t>
  </si>
  <si>
    <t>w women mustard yellow  white striped straight sustainable kurta</t>
  </si>
  <si>
    <t>https://www.myntra.com/kurtas/sztori/sztori-women-plus-size-purple--beige-pure-cotton-floral-print-straight-kurta/13109826/buy</t>
  </si>
  <si>
    <t>sztori women plus size purple  beige pure cotton floral print straight kurta</t>
  </si>
  <si>
    <t>https://www.myntra.com/sarees/rajesh-silk-mills/rajesh-silk-mills-green-solid-saree/10582640/buy</t>
  </si>
  <si>
    <t>rajesh silk mills green solid saree</t>
  </si>
  <si>
    <t>https://www.myntra.com/sarees/sangria/sangria-green--red-embroidered-net-saree/14505268/buy</t>
  </si>
  <si>
    <t>sangria green  red embroidered net saree</t>
  </si>
  <si>
    <t>https://www.myntra.com/sarees/inddus/inddus-teal-blue-silk-blend-saree/11611132/buy</t>
  </si>
  <si>
    <t>inddus teal blue silk blend saree</t>
  </si>
  <si>
    <t>https://www.myntra.com/kurta-sets/khushal-k/khushal-k-women-lime-green-printed-kurta-with-churidar--dupatta/13392426/buy</t>
  </si>
  <si>
    <t>khushal k women lime green printed kurta with churidar  dupatta</t>
  </si>
  <si>
    <t>https://www.myntra.com/sarees/mimosa/mimosa-green--rust-woven-design-kanjeevaram-saree/7251358/buy</t>
  </si>
  <si>
    <t>mimosa green  rust woven design kanjeevaram saree</t>
  </si>
  <si>
    <t>https://www.myntra.com/palazzos/libas/libas-women-white-cotton-ethnic-motifs-printed-flared-palazzos/15567358/buy</t>
  </si>
  <si>
    <t>libas women white cotton ethnic motifs printed flared palazzos</t>
  </si>
  <si>
    <t>https://www.myntra.com/nightdress/claura/claura-gold-toned-satin-nightdress-with-robe-st-15/1747243/buy</t>
  </si>
  <si>
    <t>claura gold toned satin nightdress with robe st 15</t>
  </si>
  <si>
    <t>https://www.myntra.com/night-suits/divena/divena-women-green--coral-pink-pure-cotton-printed-night-suit/13671532/buy</t>
  </si>
  <si>
    <t>divena women green  coral pink pure cotton printed night suit</t>
  </si>
  <si>
    <t>https://www.myntra.com/bra/jockey/jockey-essence-black-beginners-bra-15810105/393603/buy</t>
  </si>
  <si>
    <t>jockey essence black beginners bra 15810105</t>
  </si>
  <si>
    <t>https://www.myntra.com/bra/rosaline-by-zivame/rosaline-by-zivame-red--white-floral-t-shirt-bra/16855336/buy</t>
  </si>
  <si>
    <t>rosaline by zivame red  white floral t shirt bra</t>
  </si>
  <si>
    <t>https://www.myntra.com/bra/jockey/jockey-pink-solid-non-wired-lightly-padded-lace-inserted-t-shirt-bra-fe34-0105/11863186/buy</t>
  </si>
  <si>
    <t>jockey pink solid non wired lightly padded lace inserted t shirt bra fe34 0105</t>
  </si>
  <si>
    <t>https://www.myntra.com/lounge-pants/kryptic/kryptic-women-navy-blue-printed-lounge-pants/11733118/buy</t>
  </si>
  <si>
    <t>kryptic women navy blue printed lounge pants</t>
  </si>
  <si>
    <t>https://www.myntra.com/jeans/moda-rapido/moda-rapido-women-black-skinny-fit-mid-rise-cropped-clean-look-stretchable-jeans/4376611/buy</t>
  </si>
  <si>
    <t>moda rapido women black skinny fit mid rise cropped clean look stretchable jeans</t>
  </si>
  <si>
    <t>https://www.myntra.com/dresses/pluss/pluss-women-pretty-pink-solid-sweetheart-neck-dress/15227976/buy</t>
  </si>
  <si>
    <t>pluss women pretty pink solid sweetheart neck dress</t>
  </si>
  <si>
    <t>https://www.myntra.com/kurtis/herenow/herenow-women-pack-of-2-motifs-printed-pure-cotton-kurti/16576532/buy</t>
  </si>
  <si>
    <t>herenow women pack of 2 motifs printed pure cotton kurti</t>
  </si>
  <si>
    <t>https://www.myntra.com/dresses/sangria/sangria-women-off-white--red-pure-cotton-printed-a-line-dress/13290182/buy</t>
  </si>
  <si>
    <t>sangria women off white  red pure cotton printed a line dress</t>
  </si>
  <si>
    <t>https://www.myntra.com/flats/herenow/herenow-women-beige--brown-solid-flats/15321114/buy</t>
  </si>
  <si>
    <t>herenow women beige  brown solid flats</t>
  </si>
  <si>
    <t>https://www.myntra.com/kurtas/sangria/sangria-women-blue-printed-mirror-work-pure-cotton-anarkali-kurta/13290350/buy</t>
  </si>
  <si>
    <t>sangria women blue printed mirror work pure cotton anarkali kurta</t>
  </si>
  <si>
    <t>https://www.myntra.com/kurtis/herenow/herenow-green--white-bandhani-print-empire-a-line-kurti/14885756/buy</t>
  </si>
  <si>
    <t>herenow green  white bandhani print empire a line kurti</t>
  </si>
  <si>
    <t>https://www.myntra.com/sweatshirts/hrx-by-hrithik-roshan/hrx-by-hrithik-roshan-women-grey-melange-solid-rapid-dry-running-sweatshirt/11953230/buy</t>
  </si>
  <si>
    <t>hrx by hrithik roshan women grey melange solid rapid dry running sweatshirt</t>
  </si>
  <si>
    <t>https://www.myntra.com/tshirts/dillinger/dillinger-women-brown--black-checked-round-neck-t-shirt/10426046/buy</t>
  </si>
  <si>
    <t>dillinger women brown  black checked round neck t shirt</t>
  </si>
  <si>
    <t>https://www.myntra.com/shorts/roadster/roadster-women-blue-washed-regular-fit-denim-shorts/11541508/buy</t>
  </si>
  <si>
    <t>https://www.myntra.com/shirts/roadster/roadster-women-white--mustard-yellow-regular-fit-striped-cotton-casual-shirt/13722838/buy</t>
  </si>
  <si>
    <t>roadster women white  mustard yellow regular fit striped cotton casual shirt</t>
  </si>
  <si>
    <t>https://www.myntra.com/dresses/miss-chase/miss-chase-women-black-solid-t-shirt-dress/2264885/buy</t>
  </si>
  <si>
    <t>miss chase women black solid t shirt dress</t>
  </si>
  <si>
    <t>https://www.myntra.com/sweatshirts/campus-sutra/campus-sutra-women-black-printed-hooded-sweatshirt/10420480/buy</t>
  </si>
  <si>
    <t>https://www.myntra.com/dresses/sassafras/sassafras-black-one-shoulder-belted-drop-shoulder-midi-dress/15301396/buy</t>
  </si>
  <si>
    <t>sassafras black one shoulder belted drop shoulder midi dress</t>
  </si>
  <si>
    <t>https://www.myntra.com/dresses/all-about-you/all-about-you-women-black-solid-a-line-dress-with-waist-tie-ups/13205306/buy</t>
  </si>
  <si>
    <t>all about you women black solid a line dress with waist tie ups</t>
  </si>
  <si>
    <t>https://www.myntra.com/jackets/roadster/roadster-women-blue-pure-cotton-solid-denim-jacket/12687962/buy</t>
  </si>
  <si>
    <t>roadster women blue pure cotton solid denim jacket</t>
  </si>
  <si>
    <t>https://www.myntra.com/tshirts/roadster/roadster-women-beige--black-printed-round-neck-pure-cotton-t-shirt/12193318/buy</t>
  </si>
  <si>
    <t>roadster women beige  black printed round neck pure cotton t shirt</t>
  </si>
  <si>
    <t>https://www.myntra.com/tops/sassafras/sassafras-navy-blue-pure-cotton-regular-crop-top-with-tie-ups/13843196/buy</t>
  </si>
  <si>
    <t>sassafras navy blue pure cotton regular crop top with tie ups</t>
  </si>
  <si>
    <t>https://www.myntra.com/leggings/max/max-women-grey-solid-three-fourth-length-leggings/14426784/buy</t>
  </si>
  <si>
    <t>max women grey solid three fourth length leggings</t>
  </si>
  <si>
    <t>https://www.myntra.com/jeans/united-colors-of-benetton/united-colors-of-benetton-men-blue-carrot-fit-low-distress-stretchable-jeans/12940844/buy</t>
  </si>
  <si>
    <t>united colors of benetton men blue carrot fit low distress stretchable jeans</t>
  </si>
  <si>
    <t>https://www.myntra.com/track-pants/puma/puma-men-black-solid-overlay-slim-fit-track-pants-with-mesh-detail/11451738/buy</t>
  </si>
  <si>
    <t>puma men black solid overlay slim fit track pants with mesh detail</t>
  </si>
  <si>
    <t>https://www.myntra.com/jeans/wrangler/wrangler-men-blue-low-rise-clean-look-heavy-fade-jeans/15046926/buy</t>
  </si>
  <si>
    <t>Wrangler</t>
  </si>
  <si>
    <t>wrangler men blue low rise clean look heavy fade jeans</t>
  </si>
  <si>
    <t>https://www.myntra.com/jeans/roadster/roadster-men-navy-blue-skinny-fit-mid-rise-acid-washed-clean-look-stretchable-jeans/11691106/buy</t>
  </si>
  <si>
    <t>roadster men navy blue skinny fit mid rise acid washed clean look stretchable jeans</t>
  </si>
  <si>
    <t>https://www.myntra.com/track-pants/wrogn-active/wrogn-men-olive-green-regular-fit-solid-joggers/11551798/buy</t>
  </si>
  <si>
    <t>https://www.myntra.com/track-pants/fugazee/fugazee-men-black-solid-slim-fit-joggers/2495677/buy</t>
  </si>
  <si>
    <t>FUGAZEE</t>
  </si>
  <si>
    <t>fugazee men black solid slim fit joggers</t>
  </si>
  <si>
    <t>https://www.myntra.com/track-pants/harvard/harvard-men-burgundy-straight-fit-solid-joggers-with-printed-side-taping/11109684/buy</t>
  </si>
  <si>
    <t>harvard men burgundy straight fit solid joggers with printed side taping</t>
  </si>
  <si>
    <t>https://www.myntra.com/shirts/roadster/roadster-men-rust-red--brown-regular-fit-camouflage-printed-casual-shirt/11957986/buy</t>
  </si>
  <si>
    <t>roadster men rust red  brown regular fit camouflage printed casual shirt</t>
  </si>
  <si>
    <t>https://www.myntra.com/socks/bonjour/bonjour-men-pack-of-4-multicoloured-patterned-shoe-liners/7781246/buy</t>
  </si>
  <si>
    <t>bonjour men pack of 4 multicoloured patterned shoe liners</t>
  </si>
  <si>
    <t>https://www.myntra.com/innerwear-vests/dollar-bigboss/dollar-bigboss-pack-of-7-white-innerwear-vests-mdve-01-po7/1734252/buy</t>
  </si>
  <si>
    <t>dollar bigboss pack of 7 white innerwear vests mdve 01 po7</t>
  </si>
  <si>
    <t>https://www.myntra.com/trunk/damensch/damensch-men-deo-soft-deodorizing-micro-modal-printed-trunks-dam-prin-t-ds/12158072/buy</t>
  </si>
  <si>
    <t>damensch men deo soft deodorizing micro modal printed trunks dam prin t ds</t>
  </si>
  <si>
    <t>https://www.myntra.com/briefs/jockey/jockey-men-teal-blue-super-combed-cotton-solid-briefs-1010-0105/13347074/buy</t>
  </si>
  <si>
    <t>https://www.myntra.com/sweatshirts/sztori/sztori-men-plus-size-green--blue-colourblocked-sweatshirt/12120166/buy</t>
  </si>
  <si>
    <t>sztori men plus size green  blue colourblocked sweatshirt</t>
  </si>
  <si>
    <t>https://www.myntra.com/tracksuits/slazenger/slazenger-men-navy-blue-solid-tracksuit/14328292/buy</t>
  </si>
  <si>
    <t>slazenger men navy blue solid tracksuit</t>
  </si>
  <si>
    <t>https://www.myntra.com/tshirts/wrogn/wrogn-men-orange-slim-fit-solid-polo-collar-pure-cotton-t-shirt/11363386/buy</t>
  </si>
  <si>
    <t>wrogn men orange slim fit solid polo collar pure cotton t shirt</t>
  </si>
  <si>
    <t>https://www.myntra.com/shirts/hancock/hancock-men-navy-solid-slim-fit-pure-cotton-formal-shirt/1830427/buy</t>
  </si>
  <si>
    <t>hancock men navy solid slim fit pure cotton formal shirt</t>
  </si>
  <si>
    <t>38, 40, 42</t>
  </si>
  <si>
    <t>https://www.myntra.com/shirts/mr-bowerbird/mr-bowerbird-men-white-regular-fit-solid-smart-sustainable-casual-shirt/11149284/buy</t>
  </si>
  <si>
    <t>mr bowerbird men white regular fit solid smart sustainable casual shirt</t>
  </si>
  <si>
    <t>https://www.myntra.com/jackets/dillinger/dillinger-men-mustard-yellow-solid-bomber-jacket/10986114/buy</t>
  </si>
  <si>
    <t>dillinger men mustard yellow solid bomber jacket</t>
  </si>
  <si>
    <t>https://www.myntra.com/tshirts/wrogn/wrogn-men-teal-blue-printed-round-neck-t-shirt/11363300/buy</t>
  </si>
  <si>
    <t>https://www.myntra.com/saree-blouse/vastranand/vastranand-women-black-cotton-self-design-stretchable-saree-blouse/12806396/buy</t>
  </si>
  <si>
    <t>vastranand women black cotton self design stretchable saree blouse</t>
  </si>
  <si>
    <t>https://www.myntra.com/tunics/vishudh/vishudh-burgundy-viscose-rayon-mandarin-collar-printed-tunic/14427446/buy</t>
  </si>
  <si>
    <t>vishudh burgundy viscose rayon mandarin collar printed tunic</t>
  </si>
  <si>
    <t>https://www.myntra.com/kurtas/herenow/herenow-women-navy-blue--white-chevron-printed-pintuck-pleated-straight-kurta/14431022/buy</t>
  </si>
  <si>
    <t>herenow women navy blue  white chevron printed pintuck pleated straight kurta</t>
  </si>
  <si>
    <t>https://www.myntra.com/kurtas/varanga/varanga-women-yellow--maroon-printed-straight-kurta/8529027/buy</t>
  </si>
  <si>
    <t>varanga women yellow  maroon printed straight kurta</t>
  </si>
  <si>
    <t>https://www.myntra.com/kurtas/kipek/kipek-women-green--gold-toned-printed-anarkali-kurta/12015336/buy</t>
  </si>
  <si>
    <t>kipek women green  gold toned printed anarkali kurta</t>
  </si>
  <si>
    <t>https://www.myntra.com/kurtas/w/w-women-pink--off-white-dyed-thread-work-pastels-kurta/11430644/buy</t>
  </si>
  <si>
    <t>w women pink  off white dyed thread work pastels kurta</t>
  </si>
  <si>
    <t>https://www.myntra.com/sarees/mitera/mitera-navy-blue-embroidered-net-saree/10303755/buy</t>
  </si>
  <si>
    <t>mitera navy blue embroidered net saree</t>
  </si>
  <si>
    <t>https://www.myntra.com/kurta-sets/anouk/anouk-women-black-sustainable-solid-straight-kurta-with-trousers--dupatta/13237878/buy</t>
  </si>
  <si>
    <t>anouk women black sustainable solid straight kurta with trousers  dupatta</t>
  </si>
  <si>
    <t>https://www.myntra.com/dresses/ethnovogue/ethnovogue-blue-printed-made-to-measure-maxi-dress/11263724/buy</t>
  </si>
  <si>
    <t>ethnovogue blue printed made to measure maxi dress</t>
  </si>
  <si>
    <t>https://www.myntra.com/sarees/mimosa/mimosa-black-art-silk-woven-design-kanjeevaram-saree/11164344/buy</t>
  </si>
  <si>
    <t>mimosa black art silk woven design kanjeevaram saree</t>
  </si>
  <si>
    <t>https://www.myntra.com/bra/amante/amante-pink-lace-non-wired-lightly-padded-everyday-bra/7508560/buy</t>
  </si>
  <si>
    <t>amante pink lace non wired lightly padded everyday bra</t>
  </si>
  <si>
    <t>https://www.myntra.com/bath-robe/elevanto/elevanto-women-purple-solid-bath-robe/11938876/buy</t>
  </si>
  <si>
    <t>elevanto women purple solid bath robe</t>
  </si>
  <si>
    <t>https://www.myntra.com/night-suits/etc/etc-women-black--pink-pink-floral-print-night-suit/12441984/buy</t>
  </si>
  <si>
    <t>etc women black  pink pink floral print night suit</t>
  </si>
  <si>
    <t>https://www.myntra.com/swimwear/athena/athena-women-black--sea-green-colourblocked-legsuit/13965354/buy</t>
  </si>
  <si>
    <t>swimwear</t>
  </si>
  <si>
    <t>athena women black  sea green colourblocked legsuit</t>
  </si>
  <si>
    <t>https://www.myntra.com/briefs/van-heusen/van-heusen-women-assorted-solid-antibacterial-hipster-brief-11112/10779758/buy</t>
  </si>
  <si>
    <t>van heusen women assorted solid antibacterial hipster brief 11112</t>
  </si>
  <si>
    <t>https://www.myntra.com/bra/jockey/jockey-white-solid-non-wired-non-padded-cross-over-bra-1242-0105/27401/buy</t>
  </si>
  <si>
    <t>jockey white solid non wired non padded cross over bra 1242 0105</t>
  </si>
  <si>
    <t>32B, 32C, 34B, 34C, 34D, 36B, 36C, 36D, 38B, 38C, 38D, 40B, 40C</t>
  </si>
  <si>
    <t>https://www.myntra.com/bra/amante/amante-nude-coloured-solid-underwired-lightly-padded-t-shirt-bra-8903129222150/10216749/buy</t>
  </si>
  <si>
    <t>amante nude coloured solid underwired lightly padded t shirt bra 8903129222150</t>
  </si>
  <si>
    <t>https://www.myntra.com/tops/herenow/herenow-pink--green-floral-printed-regular-top/14435722/buy</t>
  </si>
  <si>
    <t>herenow pink  green floral printed regular top</t>
  </si>
  <si>
    <t>https://www.myntra.com/sweaters/herenow/herenow-women-pink-solid-cardigan/7432428/buy</t>
  </si>
  <si>
    <t>herenow women pink solid cardigan</t>
  </si>
  <si>
    <t>https://www.myntra.com/sweatshirts/herenow/herenow-women-white--green-printed-sweatshirt/7665266/buy</t>
  </si>
  <si>
    <t>herenow women white  green printed sweatshirt</t>
  </si>
  <si>
    <t>https://www.myntra.com/tshirts/herenow/herenow-women-multicoloured-striped-round-neck-pure-cotton-t-shirt/8813215/buy</t>
  </si>
  <si>
    <t>herenow women multicoloured striped round neck pure cotton t shirt</t>
  </si>
  <si>
    <t>https://www.myntra.com/kurtas/sangria/sangria-women-pink--white-floral-print-striped-bell-sleeves-straight-kurta/13258094/buy</t>
  </si>
  <si>
    <t>sangria women pink  white floral print striped bell sleeves straight kurta</t>
  </si>
  <si>
    <t>https://www.myntra.com/tops/tokyo-talkies/tokyo-talkies-women-rust-orange-self-design-top/11685392/buy</t>
  </si>
  <si>
    <t>tokyo talkies women rust orange self design top</t>
  </si>
  <si>
    <t>https://www.myntra.com/tops/besiva/besiva-women-beige--black-leopard-print-spaghetti-top/8571591/buy</t>
  </si>
  <si>
    <t>besiva women beige  black leopard print spaghetti top</t>
  </si>
  <si>
    <t>https://www.myntra.com/tshirts/dillinger/dillinger-women-mustard-yellow-printed--round-neck-longline-oversized-pure-cotton-t-shirt/12729438/buy</t>
  </si>
  <si>
    <t>dillinger women mustard yellow printed  round neck longline oversized pure cotton t shirt</t>
  </si>
  <si>
    <t>https://www.myntra.com/tops/miss-chase/miss-chase-women-blue-solid-a-line-denim-pure-cotton-top/2456762/buy</t>
  </si>
  <si>
    <t>miss chase women blue solid a line denim pure cotton top</t>
  </si>
  <si>
    <t>https://www.myntra.com/dresses/tokyo-talkies/tokyo-talkies-pink-a-line-dress/15954010/buy</t>
  </si>
  <si>
    <t>tokyo talkies pink a line dress</t>
  </si>
  <si>
    <t>https://www.myntra.com/sweatshirts/miss-chase/miss-chase-women-maroon-solid-hooded-cropped-boxy-sweatshirt/2266772/buy</t>
  </si>
  <si>
    <t>miss chase women maroon solid hooded cropped boxy sweatshirt</t>
  </si>
  <si>
    <t>https://www.myntra.com/jackets/belle-fille/belle-fille-women-maroon-solid-sporty-jacket/1010439/buy</t>
  </si>
  <si>
    <t>belle fille women maroon solid sporty jacket</t>
  </si>
  <si>
    <t>https://www.myntra.com/trousers/juniper/juniper-women-black-smart-slim-fit-solid-cigarette-trousers/10614686/buy</t>
  </si>
  <si>
    <t>juniper women black smart slim fit solid cigarette trousers</t>
  </si>
  <si>
    <t>https://www.myntra.com/sweaters/roadster/the-roadster-lifestyle-co-women-mustard-yellow-solid-cardigan-/9478827/buy</t>
  </si>
  <si>
    <t xml:space="preserve">the roadster lifestyle co women mustard yellow solid cardigan </t>
  </si>
  <si>
    <t>https://www.myntra.com/dresses/chemistry/chemistry-women-black--red-floral-printed-a-line-dress-with-waist-tie-ups/13186574/buy</t>
  </si>
  <si>
    <t>chemistry women black  red floral printed a line dress with waist tie ups</t>
  </si>
  <si>
    <t>https://www.myntra.com/tops/kassually/kassually-orange--black-animal-printed-puff-sleeves-fitted-crop-top/13670866/buy</t>
  </si>
  <si>
    <t>kassually orange  black animal printed puff sleeves fitted crop top</t>
  </si>
  <si>
    <t>https://www.myntra.com/jackets/dressberry/dressberry-women-olive-green-solid-quilted-jacket/5417156/buy</t>
  </si>
  <si>
    <t>dressberry women olive green solid quilted jacket</t>
  </si>
  <si>
    <t>https://www.myntra.com/jeans/purple-feather/purple-feather-women-navy-blue-skinny-fit-high-rise-clean-look-jeans/12297234/buy</t>
  </si>
  <si>
    <t>https://www.myntra.com/jackets/sassafras/sassafras-women-white-solid-tailored-jacket/12221954/buy</t>
  </si>
  <si>
    <t>sassafras women white solid tailored jacket</t>
  </si>
  <si>
    <t>https://www.myntra.com/sweatshirts/sassafras/sassafras-women-grey-solid-hooded-faux-fur-sweatshirt/12737968/buy</t>
  </si>
  <si>
    <t>sassafras women grey solid hooded faux fur sweatshirt</t>
  </si>
  <si>
    <t>https://www.myntra.com/dresses/sassafras/sassafras-white--black-floral-lace-a-line-dress/14087382/buy</t>
  </si>
  <si>
    <t>sassafras white  black floral lace a line dress</t>
  </si>
  <si>
    <t>https://www.myntra.com/jackets/tokyo-talkies/tokyo-talkies-women-olive-green-solid-puffer-jacket/10918110/buy</t>
  </si>
  <si>
    <t>tokyo talkies women olive green solid puffer jacket</t>
  </si>
  <si>
    <t>https://www.myntra.com/dresses/vishudh/vishudh-women-coral-pink--golden-solid-maxi-dress-with-dupatta/7572953/buy</t>
  </si>
  <si>
    <t>vishudh women coral pink  golden solid maxi dress with dupatta</t>
  </si>
  <si>
    <t>https://www.myntra.com/tshirts/roadster/the-roadster-lifestyle-co-women-peach-coloured-solid-round-neck-pure-cotton-t-shirt/13573376/buy</t>
  </si>
  <si>
    <t>the roadster lifestyle co women peach coloured solid round neck pure cotton t shirt</t>
  </si>
  <si>
    <t>https://www.myntra.com/tshirts/roadster/the-roadster-lifestyle-co-women-dusty-orange-solid-round-neck-pure-cotton-t-shirt/13594620/buy</t>
  </si>
  <si>
    <t>the roadster lifestyle co women dusty orange solid round neck pure cotton t shirt</t>
  </si>
  <si>
    <t>https://www.myntra.com/tops/tokyo-talkies/tokyo-talkies-women-white-solid-fitted-top/1966267/buy</t>
  </si>
  <si>
    <t>tokyo talkies women white solid fitted top</t>
  </si>
  <si>
    <t>https://www.myntra.com/tshirts/roadster/roadster-women-black--maroon-colourblocked-round-neck-pure-cotton-t-shirt/11394670/buy</t>
  </si>
  <si>
    <t>roadster women black  maroon colourblocked round neck pure cotton t shirt</t>
  </si>
  <si>
    <t>https://www.myntra.com/jeans/us-polo-assn-denim-co/us-polo-assn-denim-co-men-black-brandon-slim-tapered-fit-mid-rise-clean-look-jeans/12646692/buy</t>
  </si>
  <si>
    <t>us polo assn denim co men black brandon slim tapered fit mid rise clean look jeans</t>
  </si>
  <si>
    <t>https://www.myntra.com/shorts/roadster/roadster-men-blue-solid-regular-fit-regular-shorts/11928182/buy</t>
  </si>
  <si>
    <t>https://www.myntra.com/jeans/cobb/cobb-men-blue-heavy-fade-jeans/15356810/buy</t>
  </si>
  <si>
    <t>cobb men blue heavy fade jeans</t>
  </si>
  <si>
    <t>https://www.myntra.com/jeans/locomotive/locomotive-men-blue-slim-fit-mid-rise-mildly-distressed-stretchable-jeans/7629613/buy</t>
  </si>
  <si>
    <t>https://www.myntra.com/trousers/sojanya/sojanya-men-grey-smart-fit-solid-formal-trousers/11398078/buy</t>
  </si>
  <si>
    <t>sojanya men grey smart fit solid formal trousers</t>
  </si>
  <si>
    <t>https://www.myntra.com/jeans/harvard/harvard-men-blue-skinny-fit-mid-rise-mildly-distressed-stretchable-jeans/10415108/buy</t>
  </si>
  <si>
    <t>harvard men blue skinny fit mid rise mildly distressed stretchable jeans</t>
  </si>
  <si>
    <t>https://www.myntra.com/trousers/highlander/highlander-men-rose-tapered-fit-chinos-trousers/14646002/buy</t>
  </si>
  <si>
    <t>highlander men rose tapered fit chinos trousers</t>
  </si>
  <si>
    <t>https://www.myntra.com/jeans/roadster/roadster-men-grey-skinny-fit-mid-rise-clean-look-stretchable-jeans/12358492/buy</t>
  </si>
  <si>
    <t>https://www.myntra.com/kurta-sets/anouk/anouk-men-off-white--grey-solid-kurta-with-trousers--nehru-jacket/11199430/buy</t>
  </si>
  <si>
    <t>anouk men off white  grey solid kurta with trousers  nehru jacket</t>
  </si>
  <si>
    <t>https://www.myntra.com/lounge-pants/us-polo-assn/us-polo-assn-men-navy-blue-solid-pure-cotton-lounge-pants/14121656/buy</t>
  </si>
  <si>
    <t>us polo assn men navy blue solid pure cotton lounge pants</t>
  </si>
  <si>
    <t>https://www.myntra.com/sweatshirts/sztori/sztori-plus-size-men-black-solid-sweatshirt/9656233/buy</t>
  </si>
  <si>
    <t>https://www.myntra.com/track-pants/hubberholme/hubberholme-black-track-pants/2389015/buy</t>
  </si>
  <si>
    <t>hubberholme black track pants</t>
  </si>
  <si>
    <t>https://www.myntra.com/tshirts/bushirt/bushirt-men-white-solid-round-neck-t-shirt/11616686/buy</t>
  </si>
  <si>
    <t>bushirt men white solid round neck t shirt</t>
  </si>
  <si>
    <t>https://www.myntra.com/tshirts/kook-n-keech-marvel/kook-n-keech-marvel-men-black--grey-avengers-printed-back-round-neck-pure-cotton-t-shirt/11028930/buy</t>
  </si>
  <si>
    <t>kook n keech marvel men black  grey avengers printed back round neck pure cotton t shirt</t>
  </si>
  <si>
    <t>https://www.myntra.com/tshirts/roadster/roadster-men-navy-blue-printed-henley-neck-pure-cotton-t-shirt/11533958/buy</t>
  </si>
  <si>
    <t>roadster men navy blue printed henley neck pure cotton t shirt</t>
  </si>
  <si>
    <t>https://www.myntra.com/tshirts/roadster/roadster-men-navy-blue--white-colourblocked-polo-collar-pure-cotton-t-shirt/8241495/buy</t>
  </si>
  <si>
    <t>roadster men navy blue  white colourblocked polo collar pure cotton t shirt</t>
  </si>
  <si>
    <t>https://www.myntra.com/shirts/highlander/highlander-men-yellow-slim-fit-tartan-checks-opaque-checked-casual-shirt/15731076/buy</t>
  </si>
  <si>
    <t>highlander men yellow slim fit tartan checks opaque checked casual shirt</t>
  </si>
  <si>
    <t>https://www.myntra.com/shirts/herenow/herenow-men-brown-slim-fit-pure-cotton-floral-print-casual-shirt/14294686/buy</t>
  </si>
  <si>
    <t>herenow men brown slim fit pure cotton floral print casual shirt</t>
  </si>
  <si>
    <t>https://www.myntra.com/tshirts/roadster/roadster-men-mustard-yellow--white-printed-round-neck-pure-cotton-t-shirt/12013482/buy</t>
  </si>
  <si>
    <t>roadster men mustard yellow  white printed round neck pure cotton t shirt</t>
  </si>
  <si>
    <t>https://www.myntra.com/tshirts/campus-sutra/campus-sutra-men-green-solid-henley-neck-t-shirt/10890978/buy</t>
  </si>
  <si>
    <t>campus sutra men green solid henley neck t shirt</t>
  </si>
  <si>
    <t>https://www.myntra.com/kurtas/anouk/anouk-women-black-cotton-ethnic-motifs-schiffli-embroidered-fusion-kurta/16257160/buy</t>
  </si>
  <si>
    <t>anouk women black cotton ethnic motifs schiffli embroidered fusion kurta</t>
  </si>
  <si>
    <t>https://www.myntra.com/sarees/mirchi-fashion/mirchi-fashion-beige--multicoloured-poly-georgette-printed-saree/6707740/buy</t>
  </si>
  <si>
    <t>mirchi fashion beige  multicoloured poly georgette printed saree</t>
  </si>
  <si>
    <t>https://www.myntra.com/kurta-sets/vishudh/vishudh-women-green-printed-kurta-with-palazzo/13077472/buy</t>
  </si>
  <si>
    <t>vishudh women green printed kurta with palazzo</t>
  </si>
  <si>
    <t>https://www.myntra.com/kurtas/yash-gallery/yash-gallery-women-black-solid-a-line-kurta-with-appliques/11008036/buy</t>
  </si>
  <si>
    <t>yash gallery women black solid a line kurta with appliques</t>
  </si>
  <si>
    <t>https://www.myntra.com/kurta-sets/sangria/sangria-women-coral-pink--golden-ethnic-motifs-printed-a-line-pure-cotton-kurta-set/13249546/buy</t>
  </si>
  <si>
    <t>sangria women coral pink  golden ethnic motifs printed a line pure cotton kurta set</t>
  </si>
  <si>
    <t>https://www.myntra.com/sarees/inddus/inddus-magenta--gold-toned-silk-blend-woven-design-banarasi-saree/12631296/buy</t>
  </si>
  <si>
    <t>inddus magenta  gold toned silk blend woven design banarasi saree</t>
  </si>
  <si>
    <t>https://www.myntra.com/kurta-sets/sangria/sangria-women-marron--off-white-bandhani-print-pure-cotton-kurta-with-trousers/13781224/buy</t>
  </si>
  <si>
    <t>sangria women marron  off white bandhani print pure cotton kurta with trousers</t>
  </si>
  <si>
    <t>https://www.myntra.com/bra/triumph/triumph-minimizer-21-wireless-non-padded-comfortable-high-support-big-cup-bra/7808117/buy</t>
  </si>
  <si>
    <t>https://www.myntra.com/bra/van-heusen/van-heusen-black-solid-non-wired-non-padded-beginners-cami-bra/12825068/buy</t>
  </si>
  <si>
    <t>van heusen black solid non wired non padded beginners cami bra</t>
  </si>
  <si>
    <t>https://www.myntra.com/briefs/amante/amante-women-pack-of-3-printed-bikini-briefs-ppk33101/12100180/buy</t>
  </si>
  <si>
    <t>amante women pack of 3 printed bikini briefs ppk33101</t>
  </si>
  <si>
    <t>https://www.myntra.com/bra/clovia/clovia-cotton-rich-non-wired-spacer-cup-t-shirt-bra/8095803/buy</t>
  </si>
  <si>
    <t>https://www.myntra.com/briefs/dressberry/dressberry-women-pack-of-3-hipster-briefs-db-solid-hip-new-001/14917686/buy</t>
  </si>
  <si>
    <t>dressberry women pack of 3 hipster briefs db solid hip new 001</t>
  </si>
  <si>
    <t>https://www.myntra.com/lounge-pants/kanvin/kanvin-women-green-printed-lounge-pants/12024582/buy</t>
  </si>
  <si>
    <t>kanvin women green printed lounge pants</t>
  </si>
  <si>
    <t>https://www.myntra.com/bath-robe/sand-dune/sand-dune-pink-bathrobe/2027110/buy</t>
  </si>
  <si>
    <t>sand dune pink bathrobe</t>
  </si>
  <si>
    <t>https://www.myntra.com/dresses/herenow/herenow-women-black--white-floral-print-midi-a-line-dress/13503176/buy</t>
  </si>
  <si>
    <t>herenow women black  white floral print midi a line dress</t>
  </si>
  <si>
    <t>https://www.myntra.com/kurtis/herenow/herenow-sea-green--maroon-ethnic-motifs-print-straight-kurti/14885744/buy</t>
  </si>
  <si>
    <t>herenow sea green  maroon ethnic motifs print straight kurti</t>
  </si>
  <si>
    <t>https://www.myntra.com/trousers/vishudh/vishudh-women-grey-regular-fit-solid-regular-trousers/13634900/buy</t>
  </si>
  <si>
    <t>vishudh women grey regular fit solid regular trousers</t>
  </si>
  <si>
    <t>https://www.myntra.com/shirts/dressberry/dressberry-women-multicoloured-candy-stripes-casual-shirt/13777694/buy</t>
  </si>
  <si>
    <t>dressberry women multicoloured candy stripes casual shirt</t>
  </si>
  <si>
    <t>https://www.myntra.com/shirts/roadster/the-roadster-lifestyle-co-women-sustainable-ecovero-peach-coloured-casual-shirt/13333916/buy</t>
  </si>
  <si>
    <t>the roadster lifestyle co women sustainable ecovero peach coloured casual shirt</t>
  </si>
  <si>
    <t>https://www.myntra.com/tops/sassafras/sassafras-women-classy-beige-floral-top/14994810/buy</t>
  </si>
  <si>
    <t>sassafras women classy beige floral top</t>
  </si>
  <si>
    <t>https://www.myntra.com/tshirts/huetrap/huetrap-women-white-printed-round-neck-t-shirt/2330729/buy</t>
  </si>
  <si>
    <t>huetrap women white printed round neck t shirt</t>
  </si>
  <si>
    <t>https://www.myntra.com/sweatshirts/roadster/roadster-women-pink-solid-hooded-sweatshirt/11991592/buy</t>
  </si>
  <si>
    <t>https://www.myntra.com/sweaters/dressberry/dressberry-women-green-solid-pullover/4424008/buy</t>
  </si>
  <si>
    <t>dressberry women green solid pullover</t>
  </si>
  <si>
    <t>https://www.myntra.com/skirts/sassafras/sassafras-women-beige-solid-corduroy-a-line-pure-cotton-skirt/12288128/buy</t>
  </si>
  <si>
    <t>sassafras women beige solid corduroy a line pure cotton skirt</t>
  </si>
  <si>
    <t>https://www.myntra.com/sweaters/kalt/kalt-women-burgundy-solid-front-open-acrylic-sweater/11295082/buy</t>
  </si>
  <si>
    <t>kalt women burgundy solid front open acrylic sweater</t>
  </si>
  <si>
    <t>https://www.myntra.com/tshirts/dressberry/dressberry-women-pack-of-2-pure-cotton-t-shirts/17477892/buy</t>
  </si>
  <si>
    <t>https://www.myntra.com/trousers/sassafras/sassafras-women-blue-regular-fit-solid-chambray-cropped-trousers/7687275/buy</t>
  </si>
  <si>
    <t>sassafras women blue regular fit solid chambray cropped trousers</t>
  </si>
  <si>
    <t>https://www.myntra.com/tops/scorpius/scorpius-women-pack-of-2-crop-tops/9341543/buy</t>
  </si>
  <si>
    <t>https://www.myntra.com/trousers/harvard/harvard-women-olive-green-regular-fit-solid-cropped-joggers/8505149/buy</t>
  </si>
  <si>
    <t>harvard women olive green regular fit solid cropped joggers</t>
  </si>
  <si>
    <t>https://www.myntra.com/dresses/aurelia/aurelia-women-blue-self-design-fit--flare-dress/11435100/buy</t>
  </si>
  <si>
    <t>aurelia women blue self design fit  flare dress</t>
  </si>
  <si>
    <t>https://www.myntra.com/jeans/sassafras/sassafras-women-teal-wide-leg-high-rise-jeans/14994830/buy</t>
  </si>
  <si>
    <t>sassafras women teal wide leg high rise jeans</t>
  </si>
  <si>
    <t>https://www.myntra.com/jumpsuit/dressberry/dressberry-women-magenta--white-floral-printed-basic-jumpsuit/13179468/buy</t>
  </si>
  <si>
    <t>dressberry women magenta  white floral printed basic jumpsuit</t>
  </si>
  <si>
    <t>https://www.myntra.com/dresses/indibelle/indibelle-women-red-printed-fit-and-flare-dress/11639760/buy</t>
  </si>
  <si>
    <t>indibelle women red printed fit and flare dress</t>
  </si>
  <si>
    <t>https://www.myntra.com/jeans/roadster/roadster-women-blue-super-skinny-fit-high-rise-clean-look-stretchable-cropped-jeans/13710432/buy</t>
  </si>
  <si>
    <t>https://www.myntra.com/dresses/tokyo-talkies/tokyo-talkies-women-pink-printed-maxi-dress/2443847/buy</t>
  </si>
  <si>
    <t>tokyo talkies women pink printed maxi dress</t>
  </si>
  <si>
    <t>https://www.myntra.com/tshirts/harpa/harpa-women-white-printed-round-neck-t-shirt/13377774/buy</t>
  </si>
  <si>
    <t>harpa women white printed round neck t shirt</t>
  </si>
  <si>
    <t>https://www.myntra.com/tshirts/vimal-jonney/vimal-jonney-women-grey-melange-solid-hooded-t-shirt/12953314/buy</t>
  </si>
  <si>
    <t>vimal jonney women grey melange solid hooded t shirt</t>
  </si>
  <si>
    <t>https://www.myntra.com/sweatshirts/dressberry/dressberry-women-off-white--pink-solid-hooded-sweatshirt/11952292/buy</t>
  </si>
  <si>
    <t>dressberry women off white  pink solid hooded sweatshirt</t>
  </si>
  <si>
    <t>https://www.myntra.com/trousers/us-polo-assn/us-polo-assn-men-navy-blue-austin-trim-slim-fit-solid-chinos/7148146/buy</t>
  </si>
  <si>
    <t>us polo assn men navy blue austin trim slim fit solid chinos</t>
  </si>
  <si>
    <t>https://www.myntra.com/track-pants/highlander/highlander-men-black-solid-slim-fit-track-pants/15518752/buy</t>
  </si>
  <si>
    <t>https://www.myntra.com/track-pants/highlander/highlander-men-black-colourblocked-slim-fit-track-pants/13842340/buy</t>
  </si>
  <si>
    <t>highlander men black colourblocked slim fit track pants</t>
  </si>
  <si>
    <t>https://www.myntra.com/jeans/levis/levis-men-blue-512-slim-taper-fit-low-rise-light-fade-stretchable-jeans/14852266/buy</t>
  </si>
  <si>
    <t>levis men blue 512 slim taper fit low rise light fade stretchable jeans</t>
  </si>
  <si>
    <t>https://www.myntra.com/jeans/louis-philippe-jeans/louis-philippe-jeans-men-blue-slim-fit-low-rise-light-fade-stretchable-jeans/16418366/buy</t>
  </si>
  <si>
    <t>https://www.myntra.com/trousers/invictus/invictus-men-khaki-regular-fit-solid-regular-chinos/13281164/buy</t>
  </si>
  <si>
    <t>invictus men khaki regular fit solid regular chinos</t>
  </si>
  <si>
    <t>https://www.myntra.com/jeans/highlander/highlander-men-blue-tapered-fit-mid-rise-clean-look-jeans/13815364/buy</t>
  </si>
  <si>
    <t>https://www.myntra.com/shorts/flying-machine/flying-machine-men-khaki-printed-slim-fit-chino-shorts/2474480/buy</t>
  </si>
  <si>
    <t>flying machine men khaki printed slim fit chino shorts</t>
  </si>
  <si>
    <t>https://www.myntra.com/nehru-jackets/deyann/deyann-men-turquoise-blue--silver-colored-woven-design-nehru-jacket/11817202/buy</t>
  </si>
  <si>
    <t>deyann men turquoise blue  silver colored woven design nehru jacket</t>
  </si>
  <si>
    <t>https://www.myntra.com/lounge-pants/urban-scottish/urban-scottish-men-white--black-striped-pure-cotton-lounge-pants/14587578/buy</t>
  </si>
  <si>
    <t>urban scottish men white  black striped pure cotton lounge pants</t>
  </si>
  <si>
    <t>https://www.myntra.com/briefs/dollar-bigboss/dollar-bigboss-men-pack-of-5-printed-assorted-trunks-mdtr-11-po5/2521299/buy</t>
  </si>
  <si>
    <t>dollar bigboss men pack of 5 printed assorted trunks mdtr 11 po5</t>
  </si>
  <si>
    <t>https://www.myntra.com/socks/kiprun-by-decathlon/kiprun-by-decathlon-pack-of-3-solid-white-running-socks/14322006/buy</t>
  </si>
  <si>
    <t>kiprun by decathlon pack of 3 solid white running socks</t>
  </si>
  <si>
    <t>https://www.myntra.com/sweatshirts/sztori/sztori-men-plus-size-mint-green-solid-sweatshirt/11881278/buy</t>
  </si>
  <si>
    <t>sztori men plus size mint green solid sweatshirt</t>
  </si>
  <si>
    <t>https://www.myntra.com/shirts/highlander/highlander-men-mustard-yellow-slim-fit-solid-casual-shirt/12296854/buy</t>
  </si>
  <si>
    <t>https://www.myntra.com/tshirts/roadster/roadster-men-white--navy-blue--colourblocked-polo-collar-pure-cotton-t-shirt/12905320/buy</t>
  </si>
  <si>
    <t>roadster men white  navy blue  colourblocked polo collar pure cotton t shirt</t>
  </si>
  <si>
    <t>https://www.myntra.com/shirts/ether/ether-men-khaki-slim-fit-antimicrobial-filafil-cotton-stretch-sustainable-shirt/11746256/buy</t>
  </si>
  <si>
    <t>ether men khaki slim fit antimicrobial filafil cotton stretch sustainable shirt</t>
  </si>
  <si>
    <t>https://www.myntra.com/shirts/herenow/herenow-men-blue-slim-fit-checked-casual-shirt/13942958/buy</t>
  </si>
  <si>
    <t>herenow men blue slim fit checked casual shirt</t>
  </si>
  <si>
    <t>https://www.myntra.com/shirts/roadster/roadster-men-teal-green-regular-fit-solid-sustainable-casual-linen-shirt/11326428/buy</t>
  </si>
  <si>
    <t>roadster men teal green regular fit solid sustainable casual linen shirt</t>
  </si>
  <si>
    <t>https://www.myntra.com/tshirts/herenow/herenow-men-red--black-printed-pure-cotton-t-shirt/14911134/buy</t>
  </si>
  <si>
    <t>herenow men red  black printed pure cotton t shirt</t>
  </si>
  <si>
    <t>https://www.myntra.com/tshirts/wrogn/wrogn-x-minions-men-blue-slim-fit-printed-pure-cotton-t-shirt/11896846/buy</t>
  </si>
  <si>
    <t>wrogn x minions men blue slim fit printed pure cotton t shirt</t>
  </si>
  <si>
    <t>https://www.myntra.com/dresses/anouk/anouk-green--red-pure-cotton-floral-printed-a-line-midi-dress/13995696/buy</t>
  </si>
  <si>
    <t>anouk green  red pure cotton floral printed a line midi dress</t>
  </si>
  <si>
    <t>https://www.myntra.com/kurtas/sangria/sangria-turquoise-blue-solid-round-neck-straight-fit-kurta-with-34th-sleeves/8349809/buy</t>
  </si>
  <si>
    <t>sangria turquoise blue solid round neck straight fit kurta with 34th sleeves</t>
  </si>
  <si>
    <t>https://www.myntra.com/kurta-sets/vishudh/vishudh-women-pink-floral-printed-pure-cotton-kurta-with-trousers/16642176/buy</t>
  </si>
  <si>
    <t>vishudh women pink floral printed pure cotton kurta with trousers</t>
  </si>
  <si>
    <t>https://www.myntra.com/sarees/tikhi-imli/tikhi-imli-navy-blue-sequinned-embellished-satin-celebrity-saree/13737542/buy</t>
  </si>
  <si>
    <t>tikhi imli navy blue sequinned embellished satin celebrity saree</t>
  </si>
  <si>
    <t>https://www.myntra.com/sarees/kalista/kalista-aubergine-embroidered-net-saree/13764392/buy</t>
  </si>
  <si>
    <t>kalista aubergine embroidered net saree</t>
  </si>
  <si>
    <t>https://www.myntra.com/dresses/myshka/myshka-women-red-solid-a-line-dress/12400434/buy</t>
  </si>
  <si>
    <t>myshka women red solid a line dress</t>
  </si>
  <si>
    <t>https://www.myntra.com/kurtas/juniper/juniper-women-maroon--golden-solid-layered-anarkali-kurta/10884378/buy</t>
  </si>
  <si>
    <t>juniper women maroon  golden solid layered anarkali kurta</t>
  </si>
  <si>
    <t>https://www.myntra.com/kurtas/yash-gallery/yash-gallery-plus-size-women-blue--white-printed-a-line-kurta/13001084/buy</t>
  </si>
  <si>
    <t>yash gallery plus size women blue  white printed a line kurta</t>
  </si>
  <si>
    <t>https://www.myntra.com/kurta-sets/bhama-couture/bhama-couture-women-maroon--golden-yoke-design-kurta-with-trousers/11673006/buy</t>
  </si>
  <si>
    <t>bhama couture women maroon  golden yoke design kurta with trousers</t>
  </si>
  <si>
    <t>https://www.myntra.com/kurta-sets/ishin/ishin-women-red--red-embroidered-kurta-with-skirt--dupatta/13494312/buy</t>
  </si>
  <si>
    <t>ishin women red  red embroidered kurta with skirt  dupatta</t>
  </si>
  <si>
    <t>https://www.myntra.com/kurtas/herenow/herenow-women-green--mustard-yellow-pure-cotton-ethnic-motifs-printed-straight-kurta/15145692/buy</t>
  </si>
  <si>
    <t>herenow women green  mustard yellow pure cotton ethnic motifs printed straight kurta</t>
  </si>
  <si>
    <t>https://www.myntra.com/kurtas/momtobe/momtobe-women-red--gold-toned-printed-a-line-maternity-kurta/11938436/buy</t>
  </si>
  <si>
    <t>momtobe women red  gold toned printed a line maternity kurta</t>
  </si>
  <si>
    <t>https://www.myntra.com/bra/floret/floret-pack-of-2-solid-non-wired-heavily-padded-sports-bras-t3001black/7488726/buy</t>
  </si>
  <si>
    <t>floret pack of 2 solid non wired heavily padded sports bras t3001black</t>
  </si>
  <si>
    <t>https://www.myntra.com/bra/dressberry/dressberry-pack-of-2-floral-print-t-shirt-bra---lightly-padded/14960080/buy</t>
  </si>
  <si>
    <t>dressberry pack of 2 floral print t shirt bra   lightly padded</t>
  </si>
  <si>
    <t>https://www.myntra.com/bra/enamor/enamor-peach-non-wired-non-padded-high-coverage-everyday-tshirt-bra-a055-/12283816/buy</t>
  </si>
  <si>
    <t xml:space="preserve">enamor peach non wired non padded high coverage everyday tshirt bra a055 </t>
  </si>
  <si>
    <t>https://www.myntra.com/briefs/leading-lady/leading-lady-women-pack-of-3-cotton-low-rise-printed-bikini-briefs-tara-3/13804980/buy</t>
  </si>
  <si>
    <t>leading lady women pack of 3 cotton low rise printed bikini briefs tara 3</t>
  </si>
  <si>
    <t>https://www.myntra.com/bra/jockey/jockey-white-solid-non-wired-lightly-padded-t-shirt-bra-fe23-0105/9314537/buy</t>
  </si>
  <si>
    <t>jockey white solid non wired lightly padded t shirt bra fe23 0105</t>
  </si>
  <si>
    <t>https://www.myntra.com/briefs/dressberry/dressberry-women-pack-of-3-printed-briefs-db-coo-bik-print-018/13745668/buy</t>
  </si>
  <si>
    <t>dressberry women pack of 3 printed briefs db coo bik print 018</t>
  </si>
  <si>
    <t>https://www.myntra.com/briefs/marks--spencer/marks--spencer-women-set-of-5-mid-rise-bikini-briefs/15161904/buy</t>
  </si>
  <si>
    <t>marks  spencer women set of 5 mid rise bikini briefs</t>
  </si>
  <si>
    <t>https://www.myntra.com/kurtas/herenow/herenow-women-green--white-striped-straight-kurta/12010818/buy</t>
  </si>
  <si>
    <t>herenow women green  white striped straight kurta</t>
  </si>
  <si>
    <t>https://www.myntra.com/sweatshirts/herenow/herenow-women-maroon-solid-hooded-sweatshirt/12196688/buy</t>
  </si>
  <si>
    <t>herenow women maroon solid hooded sweatshirt</t>
  </si>
  <si>
    <t>https://www.myntra.com/kurta-sets/sangria/sangria-women-off-white--black-pure-cotton-striped-kurta-with-palazzos/13290562/buy</t>
  </si>
  <si>
    <t>sangria women off white  black pure cotton striped kurta with palazzos</t>
  </si>
  <si>
    <t>https://www.myntra.com/trousers/sangria/sangria-women-mustard-yellow--black-regular-fit-printed-cropped-regular-trousers/12163946/buy</t>
  </si>
  <si>
    <t>sangria women mustard yellow  black regular fit printed cropped regular trousers</t>
  </si>
  <si>
    <t>https://www.myntra.com/track-pants/hrx-by-hrithik-roshan/hrx-by-hrithik-roshan-women-navy-blue-slim-rapid-dry-antibacterial-training-track-pants/11862260/buy</t>
  </si>
  <si>
    <t>hrx by hrithik roshan women navy blue slim rapid dry antibacterial training track pants</t>
  </si>
  <si>
    <t>https://www.myntra.com/tshirts/harpa/harpa-women-mustard-yellow-solid-round-neck-pure-cotton-t-shirt/7578954/buy</t>
  </si>
  <si>
    <t>harpa women mustard yellow solid round neck pure cotton t shirt</t>
  </si>
  <si>
    <t>https://www.myntra.com/sweaters/dressberry/dressberry-women-acrylic-pink-melange-effect-pullover-sweater/12960490/buy</t>
  </si>
  <si>
    <t>dressberry women acrylic pink melange effect pullover sweater</t>
  </si>
  <si>
    <t>https://www.myntra.com/shirts/roadster/roadster-women-black-regular-fit-solid-sustainable-casual-shirt/11681534/buy</t>
  </si>
  <si>
    <t>roadster women black regular fit solid sustainable casual shirt</t>
  </si>
  <si>
    <t>https://www.myntra.com/skirts/uf/uf-black-a-line-mini-skirt/13659232/buy</t>
  </si>
  <si>
    <t>uf black a line mini skirt</t>
  </si>
  <si>
    <t>https://www.myntra.com/skirts/sassafras/sassafras-green--navy-blue-checked-a-line-pure-cotton-skirt/16043964/buy</t>
  </si>
  <si>
    <t>sassafras green  navy blue checked a line pure cotton skirt</t>
  </si>
  <si>
    <t>https://www.myntra.com/dresses/tokyo-talkies/tokyo-talkies-women-navy-blue-sheath-dress/10051325/buy</t>
  </si>
  <si>
    <t>tokyo talkies women navy blue sheath dress</t>
  </si>
  <si>
    <t>https://www.myntra.com/trousers/varanga/varanga-women-black-straight-fit-solid-regular-trousers/7740221/buy</t>
  </si>
  <si>
    <t>varanga women black straight fit solid regular trousers</t>
  </si>
  <si>
    <t>https://www.myntra.com/shirts/roadster/roadster-women-green--blue-tartan-checks-casual-shirt/13383194/buy</t>
  </si>
  <si>
    <t>roadster women green  blue tartan checks casual shirt</t>
  </si>
  <si>
    <t>https://www.myntra.com/jumpsuit/dressberry/dressberry-navy-blue--off-white-striped-basic-jumpsuit/5388901/buy</t>
  </si>
  <si>
    <t>dressberry navy blue  off white striped basic jumpsuit</t>
  </si>
  <si>
    <t>https://www.myntra.com/sweatshirts/dressberry/dressberry-women-mustard-yellow--blue-solid-hooded-sweatshirt/11952528/buy</t>
  </si>
  <si>
    <t>dressberry women mustard yellow  blue solid hooded sweatshirt</t>
  </si>
  <si>
    <t>https://www.myntra.com/tshirts/roadster/roadster--women-set-of-2-printed-pure-cotton-t-shirts/17381818/buy</t>
  </si>
  <si>
    <t>roadster  women set of 2 printed pure cotton t shirts</t>
  </si>
  <si>
    <t>https://www.myntra.com/jeans/sassafras/sassafras-women-black-wide-leg-high-rise-jeans/14994798/buy</t>
  </si>
  <si>
    <t>sassafras women black wide leg high rise jeans</t>
  </si>
  <si>
    <t>https://www.myntra.com/jeans/roadster/roadster-women-navy-blue-bootcut-high-rise-clean-look-stretchable-jeans/11531746/buy</t>
  </si>
  <si>
    <t>https://www.myntra.com/dresses/kassually/kassually-red-dress/13762052/buy</t>
  </si>
  <si>
    <t>kassually red dress</t>
  </si>
  <si>
    <t>https://www.myntra.com/dresses/vero-moda/vero-moda-women-red--black-checked-shirt-dress/10311787/buy</t>
  </si>
  <si>
    <t>vero moda women red  black checked shirt dress</t>
  </si>
  <si>
    <t>https://www.myntra.com/dresses/herenow/herenow-women-white--grey-striped-maxi-dress/9120067/buy</t>
  </si>
  <si>
    <t>herenow women white  grey striped maxi dress</t>
  </si>
  <si>
    <t>https://www.myntra.com/jeans/only/only-women-black-skinny-fit-mid-rise-clean-look-stretchable-jeans/11762226/buy</t>
  </si>
  <si>
    <t>https://www.myntra.com/tops/her-by-invictus/her-by-invictus-women-navy-blue-printed-top/11208222/buy</t>
  </si>
  <si>
    <t>her by invictus women navy blue printed top</t>
  </si>
  <si>
    <t>https://www.myntra.com/leggings/go-colors/go-colors-women-pink-solid-ankle-length-leggings/8756645/buy</t>
  </si>
  <si>
    <t>https://www.myntra.com/trousers/aurelia/aurelia-women-grey-regular-fit-solid-cigarette-cropped-trousers/8428349/buy</t>
  </si>
  <si>
    <t>aurelia women grey regular fit solid cigarette cropped trousers</t>
  </si>
  <si>
    <t>27, 29, 31, 32, 33, 35</t>
  </si>
  <si>
    <t>https://www.myntra.com/jeans/louis-philippe-jeans/louis-philippe-jeans-men-blue-super-slim-fit-low-rise-light-fade-stretchable-jeans/16129044/buy</t>
  </si>
  <si>
    <t>louis philippe jeans men blue super slim fit low rise light fade stretchable jeans</t>
  </si>
  <si>
    <t>https://www.myntra.com/jeans/moda-rapido/moda-rapido-men-olive-green-slim-fit-mid-rise-clean-look-stretchable-jeans/10216723/buy</t>
  </si>
  <si>
    <t>moda rapido men olive green slim fit mid rise clean look stretchable jeans</t>
  </si>
  <si>
    <t>https://www.myntra.com/trousers/roadster/roadster-men-olive-brown-tapered-slim-fit-solid-chinos/12180564/buy</t>
  </si>
  <si>
    <t>roadster men olive brown tapered slim fit solid chinos</t>
  </si>
  <si>
    <t>https://www.myntra.com/jeans/roadster/roadster-men-blue-skinny-fit-light-fade-stretchable-jeans/13866584/buy</t>
  </si>
  <si>
    <t>https://www.myntra.com/jeans/highlander/highlander-men-blue-tapered-fit-jeans/14063046/buy</t>
  </si>
  <si>
    <t>https://www.myntra.com/jeans/highlander/highlander-men-blue-tapered-fit-mid-rise-clean-look-stretchable-jeans/13570664/buy</t>
  </si>
  <si>
    <t>https://www.myntra.com/kurtas/anouk/anouk-men-blue-faded-straight-denim-kurta/11197790/buy</t>
  </si>
  <si>
    <t>anouk men blue faded straight denim kurta</t>
  </si>
  <si>
    <t>https://www.myntra.com/boxers/levis/levis-men-navy-green--white-checked--boxers-style-024a-marshmallowisland-green/11933060/buy</t>
  </si>
  <si>
    <t>levis men navy green  white checked  boxers style 024a marshmallowisland green</t>
  </si>
  <si>
    <t>https://www.myntra.com/briefs/pepe-jeans/pepe-jeansmen-pack-of-2-printed-briefs/17975598/buy</t>
  </si>
  <si>
    <t>pepe jeansmen pack of 2 printed briefs</t>
  </si>
  <si>
    <t>https://www.myntra.com/trunk/calvin-klein-underwear/calvin-klein-men-underwear-pack-of-2-solid-trunks11391920/18026888/buy</t>
  </si>
  <si>
    <t>calvin klein men underwear pack of 2 solid trunks11391920</t>
  </si>
  <si>
    <t>https://www.myntra.com/tshirts/campus-sutra/campus-sutra-men-navy-blue-solid-round-neck-t-shirt/11538620/buy</t>
  </si>
  <si>
    <t>campus sutra men navy blue solid round neck t shirt</t>
  </si>
  <si>
    <t>https://www.myntra.com/shirts/invictus/invictus-men-pink-slim-fit-casual-shirt/13765690/buy</t>
  </si>
  <si>
    <t>invictus men pink slim fit casual shirt</t>
  </si>
  <si>
    <t>https://www.myntra.com/shirts/mast--harbour/mast--harbour-men-teal-blue--red-regular-fit-printed-casual-shirt/13257154/buy</t>
  </si>
  <si>
    <t>mast  harbour men teal blue  red regular fit printed casual shirt</t>
  </si>
  <si>
    <t>https://www.myntra.com/shirts/roadster/roadster-men-teal-blue--black-regular-fit-checked-casual-sustainable-shirt/11327174/buy</t>
  </si>
  <si>
    <t>roadster men teal blue  black regular fit checked casual sustainable shirt</t>
  </si>
  <si>
    <t>https://www.myntra.com/jackets/maniac/maniac-men-charcoal-grey-printed-bomber/7289785/buy</t>
  </si>
  <si>
    <t>maniac men charcoal grey printed bomber</t>
  </si>
  <si>
    <t>https://www.myntra.com/shirts/ether/ether-men-blue-regular-fit-anti-microbial-cotton-linen-casual-shirt/11746240/buy</t>
  </si>
  <si>
    <t>ether men blue regular fit anti microbial cotton linen casual shirt</t>
  </si>
  <si>
    <t>https://www.myntra.com/shirts/hancock/hancock-men-white-slim-fit-solid-formal-shirt/1983063/buy</t>
  </si>
  <si>
    <t>https://www.myntra.com/shirts/wrogn/wrogn-men-maroon-slim-fit-solid-casual-shirt/13673004/buy</t>
  </si>
  <si>
    <t>https://www.myntra.com/sweatshirts/wrogn/wrogn-men-black--burgundy-slim-fit-printed-hooded-sweatshirt/12423098/buy</t>
  </si>
  <si>
    <t>wrogn men black  burgundy slim fit printed hooded sweatshirt</t>
  </si>
  <si>
    <t>https://www.myntra.com/tshirts/roadster/roadster-men-charcoal-grey-solid-round-neck-pure-cotton-t-shirt/11636528/buy</t>
  </si>
  <si>
    <t>roadster men charcoal grey solid round neck pure cotton t shirt</t>
  </si>
  <si>
    <t>https://www.myntra.com/tshirts/roadster/roadster-men-mustard-yellow-printed-round-neck-pure-cotton-t-shirt/10938462/buy</t>
  </si>
  <si>
    <t>https://www.myntra.com/kurtas/vishudh/vishudh-women-lime-green--navy-blue-yoke-design-straight-kurta/13563198/buy</t>
  </si>
  <si>
    <t>vishudh women lime green  navy blue yoke design straight kurta</t>
  </si>
  <si>
    <t>https://www.myntra.com/kurtas/anouk/anouk-women-pink--blue-floral-printed-a-line-kurta/14854930/buy</t>
  </si>
  <si>
    <t>anouk women pink  blue floral printed a line kurta</t>
  </si>
  <si>
    <t>https://www.myntra.com/kurtas/anouk/anouk-women-teal--gold-toned-ethnic-motifs-foil-printed-kurta/14884542/buy</t>
  </si>
  <si>
    <t>anouk women teal  gold toned ethnic motifs foil printed kurta</t>
  </si>
  <si>
    <t>https://www.myntra.com/kurtis/rain--rainbow/rain--rainbow-women-navy-blue--off-white-printed-pure-cotton-a-line-kurti/10699134/buy</t>
  </si>
  <si>
    <t>rain  rainbow women navy blue  off white printed pure cotton a line kurti</t>
  </si>
  <si>
    <t>https://www.myntra.com/kurtas/varanga/varanga-women-teal-blue-yoke-design-anarkali-kurta/4444055/buy</t>
  </si>
  <si>
    <t>varanga women teal blue yoke design anarkali kurta</t>
  </si>
  <si>
    <t>https://www.myntra.com/kurtas/varanga/varanga-women-pink--silver-printed-straight-kurta/9540643/buy</t>
  </si>
  <si>
    <t>varanga women pink  silver printed straight kurta</t>
  </si>
  <si>
    <t>https://www.myntra.com/dresses/vishudh/vishudh-orange-chanderi-layered-ethnic-maxi-dress/15639870/buy</t>
  </si>
  <si>
    <t>vishudh orange chanderi layered ethnic maxi dress</t>
  </si>
  <si>
    <t>https://www.myntra.com/kurtas/varanga/varanga-women-blue-floral-yoke-design-kurta/14633062/buy</t>
  </si>
  <si>
    <t>varanga women blue floral yoke design kurta</t>
  </si>
  <si>
    <t>https://www.myntra.com/dupatta/vishudh/vishudh-women-off-white--blue-printed-pure-cotton-dupatta/13155366/buy</t>
  </si>
  <si>
    <t>vishudh women off white  blue printed pure cotton dupatta</t>
  </si>
  <si>
    <t>https://www.myntra.com/dupatta/dupatta-bazaar/dupatta-bazaar-beige--gold-coloured-embellished-dupatta/12047844/buy</t>
  </si>
  <si>
    <t>dupatta bazaar beige  gold coloured embellished dupatta</t>
  </si>
  <si>
    <t>https://www.myntra.com/tops/varanga/varanga-women-maroon-solid-top-with-block-print-detail/8033831/buy</t>
  </si>
  <si>
    <t>varanga women maroon solid top with block print detail</t>
  </si>
  <si>
    <t>https://www.myntra.com/kurtas/herenow/herenow-women-black-solid-straight-pure-cotton-kurta/15145578/buy</t>
  </si>
  <si>
    <t>herenow women black solid straight pure cotton kurta</t>
  </si>
  <si>
    <t>https://www.myntra.com/lounge-pants/etc/etc-women-navy-blue--white-printed-lounge-pants/14345864/buy</t>
  </si>
  <si>
    <t>etc women navy blue  white printed lounge pants</t>
  </si>
  <si>
    <t>https://www.myntra.com/bra/prettycat/prettycat-pink-self-design-underwired-heavily-padded-push-up-bra-pcbr2017732b/2468964/buy</t>
  </si>
  <si>
    <t>prettycat pink self design underwired heavily padded push up bra pcbr2017732b</t>
  </si>
  <si>
    <t>https://www.myntra.com/shapewear/prettycat/prettycat-black-shapewear-pctt20204/2452652/buy</t>
  </si>
  <si>
    <t>prettycat black shapewear pctt20204</t>
  </si>
  <si>
    <t>https://www.myntra.com/night-suits/dressberry/dressberry-women-2-pc-purple--navy-blue-conversational-printed-night-suit-set/12185254/buy</t>
  </si>
  <si>
    <t>dressberry women 2 pc purple  navy blue conversational printed night suit set</t>
  </si>
  <si>
    <t>https://www.myntra.com/bra/dressberry/dressberry-pack-of-2-solid-non-wired-lightly-padded-t-shirt-bra-db-g524-005/12460896/buy</t>
  </si>
  <si>
    <t>dressberry pack of 2 solid non wired lightly padded t shirt bra db g524 005</t>
  </si>
  <si>
    <t>https://www.myntra.com/night-suits/etc/etc-women-coral-orange--green-printed-night-suit/12441598/buy</t>
  </si>
  <si>
    <t>etc women coral orange  green printed night suit</t>
  </si>
  <si>
    <t>https://www.myntra.com/bra/zelocity-by-zivame/zelocity-by-zivame-pink-solid-non-wired-lightly-padded-workout-bra-zc4279fash0nude/14204536/buy</t>
  </si>
  <si>
    <t>zelocity by zivame pink solid non wired lightly padded workout bra zc4279fash0nude</t>
  </si>
  <si>
    <t>32B, 32C, 32D, 32DD, 34B, 34C, 34D, 34DD, 34E, 36B, 36C, 36D, 36DD, 36E, 38B, 38C, 38D</t>
  </si>
  <si>
    <t>https://www.myntra.com/bra/abelino/abelino-black--red-lace-non-wired-lightly-padded-push-up-bra-leoblackred01/8126111/buy</t>
  </si>
  <si>
    <t>abelino black  red lace non wired lightly padded push up bra leoblackred01</t>
  </si>
  <si>
    <t>https://www.myntra.com/camisoles/jockey/jockey-pink-camisole-1487-0105/2295115/buy</t>
  </si>
  <si>
    <t>jockey pink camisole 1487 0105</t>
  </si>
  <si>
    <t>https://www.myntra.com/bra/dressberry/dressberry-white-floral-lace-everyday-bra-full-coverage-drm-hon-35/14461682/buy</t>
  </si>
  <si>
    <t>dressberry white floral lace everyday bra full coverage drm hon 35</t>
  </si>
  <si>
    <t>https://www.myntra.com/briefs/triumph/triumph-stretty-124-hipster-independent-everyday-lace-brief---pack-of-2/11215318/buy</t>
  </si>
  <si>
    <t>https://www.myntra.com/briefs/mast--harbour/mast--harbour-women-pack-of-3-briefs/14885298/buy</t>
  </si>
  <si>
    <t>https://www.myntra.com/briefs/dressberry/dressberry-women-pack-of-3-pure-cotton-solid-basic-briefs-db-3xs-sol-brf-005/14917902/buy</t>
  </si>
  <si>
    <t>dressberry women pack of 3 pure cotton solid basic briefs db 3xs sol brf 005</t>
  </si>
  <si>
    <t>https://www.myntra.com/kurtas/herenow/herenow-women-green--pink-ethnic-motifs-printed-straight-kurta/14435916/buy</t>
  </si>
  <si>
    <t>herenow women green  pink ethnic motifs printed straight kurta</t>
  </si>
  <si>
    <t>https://www.myntra.com/palazzos/herenow/herenow-women-yellow--white-abstract-print-straight-cropped-palazzos/12851388/buy</t>
  </si>
  <si>
    <t>herenow women yellow  white abstract print straight cropped palazzos</t>
  </si>
  <si>
    <t>https://www.myntra.com/palazzos/sangria/sangria-women-multicoloured-geometric-print-pure-cotton-palazzos/13257958/buy</t>
  </si>
  <si>
    <t>sangria women multicoloured geometric print pure cotton palazzos</t>
  </si>
  <si>
    <t>https://www.myntra.com/kurtas/moda-rapido/moda-rapido-women-maroon--off-white-ethnic-motifs-print-pure-cotton-kurta/13200292/buy</t>
  </si>
  <si>
    <t>moda rapido women maroon  off white ethnic motifs print pure cotton kurta</t>
  </si>
  <si>
    <t>https://www.myntra.com/dresses/pluss/pluss-women-blue-embroidered-denim-shirt-dress/8126489/buy</t>
  </si>
  <si>
    <t>pluss women blue embroidered denim shirt dress</t>
  </si>
  <si>
    <t>https://www.myntra.com/track-pants/harvard/harvard-women-black-solid-cropped-joggers-with-side-panelling/11109786/buy</t>
  </si>
  <si>
    <t>harvard women black solid cropped joggers with side panelling</t>
  </si>
  <si>
    <t>https://www.myntra.com/trousers/tokyo-talkies/tokyo-talkies-women-blue-pleated-trousers/15038584/buy</t>
  </si>
  <si>
    <t>tokyo talkies women blue pleated trousers</t>
  </si>
  <si>
    <t>https://www.myntra.com/sweaters/dressberry/dressberry-women-mustard-yellow-solid-pullover-sweater/12960576/buy</t>
  </si>
  <si>
    <t>https://www.myntra.com/tops/all-about-you/all-about-you-women-green-solid-jewel-neck-top/13205090/buy</t>
  </si>
  <si>
    <t>all about you women green solid jewel neck top</t>
  </si>
  <si>
    <t>https://www.myntra.com/dresses/berrylush/berrylush-women-navy-blue-printed-a-line-dress/13569232/buy</t>
  </si>
  <si>
    <t>berrylush women navy blue printed a line dress</t>
  </si>
  <si>
    <t>https://www.myntra.com/dresses/mast--harbour/mast--harbour-off-white--olive-green-floral-print-tiered-shirt--sustainable-ecovero-dress/11711758/buy</t>
  </si>
  <si>
    <t>mast  harbour off white  olive green floral print tiered shirt  sustainable ecovero dress</t>
  </si>
  <si>
    <t>https://www.myntra.com/tops/tokyo-talkies/tokyo-talkies-green-fitted-crop-top/14424538/buy</t>
  </si>
  <si>
    <t>https://www.myntra.com/leggings/w/w-navy-leggings/2223266/buy</t>
  </si>
  <si>
    <t>w navy leggings</t>
  </si>
  <si>
    <t>https://www.myntra.com/rain-jacket/quechua-by-decathlon/quechua-by-decathlon-women-navy-blue-solid-rain-jacket/13169148/buy</t>
  </si>
  <si>
    <t>rain-jacket</t>
  </si>
  <si>
    <t>quechua by decathlon women navy blue solid rain jacket</t>
  </si>
  <si>
    <t>XS, S/M, L/XL, XXL</t>
  </si>
  <si>
    <t>https://www.myntra.com/tops/roadster/the-roadster-lifestyle-co-women-red-solid-full-front-lace-up-sustainable-top/10970228/buy</t>
  </si>
  <si>
    <t>the roadster lifestyle co women red solid full front lace up sustainable top</t>
  </si>
  <si>
    <t>https://www.myntra.com/tshirts/roadster/roadster-women-maroon--black-typography-print-round-neck-t-shirt/12193096/buy</t>
  </si>
  <si>
    <t>roadster women maroon  black typography print round neck t shirt</t>
  </si>
  <si>
    <t>https://www.myntra.com/tshirts/all-about-you/all-about-you-women-black-solid-v-neck-t-shirt/13204944/buy</t>
  </si>
  <si>
    <t>all about you women black solid v neck t shirt</t>
  </si>
  <si>
    <t>https://www.myntra.com/track-pants/jockey/jockey-24-x-7-grey-melange-track-pants-9500/1898582/buy</t>
  </si>
  <si>
    <t>jockey 24 x 7 grey melange track pants 9500</t>
  </si>
  <si>
    <t>https://www.myntra.com/track-pants/jockey/jockey-charcoal-grey-slim-fit-track-pants/1898597/buy</t>
  </si>
  <si>
    <t>jockey charcoal grey slim fit track pants</t>
  </si>
  <si>
    <t>https://www.myntra.com/jeans/levis/levis-men-black-65504-skinny-fit-stretchable-jeans/14852302/buy</t>
  </si>
  <si>
    <t>levis men black 65504 skinny fit stretchable jeans</t>
  </si>
  <si>
    <t>https://www.myntra.com/trousers/harvard/harvard-men-grey-slim-fit-solid-chinos/11099424/buy</t>
  </si>
  <si>
    <t>harvard men grey slim fit solid chinos</t>
  </si>
  <si>
    <t>https://www.myntra.com/trousers/the-indian-garage-co/the-indian-garage-co-men-white-slim-fit-trousers/14829108/buy</t>
  </si>
  <si>
    <t>the indian garage co men white slim fit trousers</t>
  </si>
  <si>
    <t>https://www.myntra.com/track-pants/harvard/harvard-men-black--white-striped-straight-fit-joggers/11109792/buy</t>
  </si>
  <si>
    <t>harvard men black  white striped straight fit joggers</t>
  </si>
  <si>
    <t>https://www.myntra.com/shorts/wrogn/wrogn-men-navy-blue-solid-slim-fit-regular-shorts-with-side-stripes/11361738/buy</t>
  </si>
  <si>
    <t>wrogn men navy blue solid slim fit regular shorts with side stripes</t>
  </si>
  <si>
    <t>https://www.myntra.com/shorts/highlander/highlander-men-sea-green-printed-slim-fit-chino-shorts/14230624/buy</t>
  </si>
  <si>
    <t>highlander men sea green printed slim fit chino shorts</t>
  </si>
  <si>
    <t>https://www.myntra.com/nehru-jackets/hangup/hangup-men-blue--white-printed-linen-nehru-jacket/9302057/buy</t>
  </si>
  <si>
    <t>hangup men blue  white printed linen nehru jacket</t>
  </si>
  <si>
    <t>https://www.myntra.com/briefs/dollar-bigboss/dollar-bigboss-men-multicoloured-pack-of-5-briefs-mdbr-01-po5-1/1763987/buy</t>
  </si>
  <si>
    <t>dollar bigboss men multicoloured pack of 5 briefs mdbr 01 po5 1</t>
  </si>
  <si>
    <t>https://www.myntra.com/innerwear-vests/one8/one8-men-pack-of-2-solid-innerwear-vests-10486246-1-10486270-1/11385704/buy</t>
  </si>
  <si>
    <t>one8 men pack of 2 solid innerwear vests 10486246 1 10486270 1</t>
  </si>
  <si>
    <t>https://www.myntra.com/lounge-tshirts/us-polo-assn/us-polo-assn-men-blue-solid-pure-cotton-v-neck-lounge-t-shirt/14191618/buy</t>
  </si>
  <si>
    <t>us polo assn men blue solid pure cotton v neck lounge t shirt</t>
  </si>
  <si>
    <t>https://www.myntra.com/boxers/urban-scottish/urban-scottish-men-pack-of-2-printed-pure-cotton-boxers-usbx2031/11529144/buy</t>
  </si>
  <si>
    <t>urban scottish men pack of 2 printed pure cotton boxers usbx2031</t>
  </si>
  <si>
    <t>https://www.myntra.com/briefs/jockey/jockey-men-pack-of-2-black-bu-poco-briefs-8035-0205/1897895/buy</t>
  </si>
  <si>
    <t>jockey men pack of 2 black bu poco briefs 8035 0205</t>
  </si>
  <si>
    <t>https://www.myntra.com/shirts/roadster/roadster-men-green--navy-blue-regular-fit-checked-casual-sustainable-shirt/11957980/buy</t>
  </si>
  <si>
    <t>roadster men green  navy blue regular fit checked casual sustainable shirt</t>
  </si>
  <si>
    <t>https://www.myntra.com/shirts/highlander/highlander-men-white-slim-fit-solid-hooded-casual-shirt/11172990/buy</t>
  </si>
  <si>
    <t>highlander men white slim fit solid hooded casual shirt</t>
  </si>
  <si>
    <t>https://www.myntra.com/sweatshirts/kook-n-keech-marvel/kook-n-keech-marvel-men-black--green-striped-sweatshirt/11954460/buy</t>
  </si>
  <si>
    <t>kook n keech marvel men black  green striped sweatshirt</t>
  </si>
  <si>
    <t>https://www.myntra.com/shirts/roadster/roadster-men-black-regular-fit-checked-hooded-sustainable-casual-shirt/11326268/buy</t>
  </si>
  <si>
    <t>roadster men black regular fit checked hooded sustainable casual shirt</t>
  </si>
  <si>
    <t>https://www.myntra.com/sweatshirts/wrogn/wrogn-men-black--rust-orange-slim-fit-colourblocked-pullover-sweatshirt/10187907/buy</t>
  </si>
  <si>
    <t>wrogn men black  rust orange slim fit colourblocked pullover sweatshirt</t>
  </si>
  <si>
    <t>https://www.myntra.com/shirts/the-bear-house/the-bear-house-men-maroon--navy-blue-slim-fit-checked-flannel-casual-shirt/12853646/buy</t>
  </si>
  <si>
    <t>https://www.myntra.com/tshirts/ether/ether-white-henley-pure-cotton-t-shirt/1197816/buy</t>
  </si>
  <si>
    <t>ether white henley pure cotton t shirt</t>
  </si>
  <si>
    <t>https://www.myntra.com/tshirts/kook-n-keech/kook-n-keech-men-white-printed-round-neck-t-shirt/11242068/buy</t>
  </si>
  <si>
    <t>https://www.myntra.com/tshirts/mast--harbour/mast--harbour-men-pink--blue-printed-cotton-handcrafted-round-neck-t-shirt/13345644/buy</t>
  </si>
  <si>
    <t>mast  harbour men pink  blue printed cotton handcrafted round neck t shirt</t>
  </si>
  <si>
    <t>https://www.myntra.com/shirts/roadster/the-roadster-lifestyle-co-men-black-regular-fit-solid-casual-shirt/10398027/buy</t>
  </si>
  <si>
    <t>the roadster lifestyle co men black regular fit solid casual shirt</t>
  </si>
  <si>
    <t>https://www.myntra.com/tshirts/roadster/roadster-men-navy-blue-and-white-quirky-printed-round-neck-pure-cotton-t-shirt/11533244/buy</t>
  </si>
  <si>
    <t>roadster men navy blue and white quirky printed round neck pure cotton t shirt</t>
  </si>
  <si>
    <t>https://www.myntra.com/tunics/vishudh/vishudh-women-yellow--pink-printed-tunic/9971479/buy</t>
  </si>
  <si>
    <t>vishudh women yellow  pink printed tunic</t>
  </si>
  <si>
    <t>https://www.myntra.com/kurtas/aurelia/aurelia-women-green--golden-geometric-printed-layered-kurta/13471690/buy</t>
  </si>
  <si>
    <t>aurelia women green  golden geometric printed layered kurta</t>
  </si>
  <si>
    <t>https://www.myntra.com/kurtas/w/w-women-blue--black-printed-straight-kurta/11369528/buy</t>
  </si>
  <si>
    <t>w women blue  black printed straight kurta</t>
  </si>
  <si>
    <t>https://www.myntra.com/kurtas/w/w-women-coral-orange-zari-self-striped-straight-kurta/11369710/buy</t>
  </si>
  <si>
    <t>w women coral orange zari self striped straight kurta</t>
  </si>
  <si>
    <t>https://www.myntra.com/tops/vishudh/vishudh-women-peach-coloured-embroidered-top/10074595/buy</t>
  </si>
  <si>
    <t>vishudh women peach coloured embroidered top</t>
  </si>
  <si>
    <t>https://www.myntra.com/kurtas/vishudh/vishudh-women-navy-blue--mustard-printed-anarkali-kurta/2467322/buy</t>
  </si>
  <si>
    <t>vishudh women navy blue  mustard printed anarkali kurta</t>
  </si>
  <si>
    <t>https://www.myntra.com/tops/bhama-couture/bhama-couture-navy-embroidered-top/1329664/buy</t>
  </si>
  <si>
    <t>bhama couture navy embroidered top</t>
  </si>
  <si>
    <t>https://www.myntra.com/sarees/kalini/kalini-pack-of-2-maroon--green-polka-dot-printed-poly-georgette-sarees/14523754/buy</t>
  </si>
  <si>
    <t>kalini pack of 2 maroon  green polka dot printed poly georgette sarees</t>
  </si>
  <si>
    <t>https://www.myntra.com/dresses/anubhutee/anubhutee-women-navy-blue--beige-bandhani-printed-pure-cotton-angrakha-a-line-dress/13503136/buy</t>
  </si>
  <si>
    <t>anubhutee women navy blue  beige bandhani printed pure cotton angrakha a line dress</t>
  </si>
  <si>
    <t>https://www.myntra.com/kurta-sets/aayna/aayna-women-green-embroidered-kurta-with-trousers/11642362/buy</t>
  </si>
  <si>
    <t>aayna women green embroidered kurta with trousers</t>
  </si>
  <si>
    <t>https://www.myntra.com/bra/amante/amante-coral-red-lace-underwired-lightly-padded-t-shirt-bra-bra30401/11003742/buy</t>
  </si>
  <si>
    <t>amante coral red lace underwired lightly padded t shirt bra bra30401</t>
  </si>
  <si>
    <t>https://www.myntra.com/night-suits/mast--harbour/mast--harbour-women-navy-blue--white-floral-printed-night-suit/13391658/buy</t>
  </si>
  <si>
    <t>mast  harbour women navy blue  white floral printed night suit</t>
  </si>
  <si>
    <t>https://www.myntra.com/bra/clovia/clovia-pack-of-3-bra/1567723/buy</t>
  </si>
  <si>
    <t>clovia pack of 3 bra</t>
  </si>
  <si>
    <t>https://www.myntra.com/bra/abelino/abelino-pack-of-3-printed-non-wired-non-padded-everyday-bras/12370064/buy</t>
  </si>
  <si>
    <t>abelino pack of 3 printed non wired non padded everyday bras</t>
  </si>
  <si>
    <t>https://www.myntra.com/nightdress/slumber-jill/slumber-jill-women-black-printed-sleep-shirt-fs-002/8758593/buy</t>
  </si>
  <si>
    <t>slumber jill women black printed sleep shirt fs 002</t>
  </si>
  <si>
    <t>https://www.myntra.com/nightdress/secret-wish/secret-wish-navy-paisley-print-maternity-maxi-nightdress-nt-e46-334/1856513/buy</t>
  </si>
  <si>
    <t>secret wish navy paisley print maternity maxi nightdress nt e46 334</t>
  </si>
  <si>
    <t>https://www.myntra.com/lounge-pants/etc/etc-women-red--white-pure-cotton-floral-print-lounge-pants/12441886/buy</t>
  </si>
  <si>
    <t>etc women red  white pure cotton floral print lounge pants</t>
  </si>
  <si>
    <t>https://www.myntra.com/bra/sztori/sztori-plus-size-black-embroidered-detail-everyday-bra/15045360/buy</t>
  </si>
  <si>
    <t>sztori plus size black embroidered detail everyday bra</t>
  </si>
  <si>
    <t>34C, 34D, 36C, 36D, 38C, 38D, 40C, 40D, 42C, 42D</t>
  </si>
  <si>
    <t>https://www.myntra.com/kurtas/herenow/herenow-women-yellow--blue-ethnic-motifs-printed-cotton-kurta/14436550/buy</t>
  </si>
  <si>
    <t>herenow women yellow  blue ethnic motifs printed cotton kurta</t>
  </si>
  <si>
    <t>https://www.myntra.com/jeans/herenow/herenow-women-cropped-mid-rise-skinny-fit-black-slash-knee-stretchable-jeans/1985354/buy</t>
  </si>
  <si>
    <t>herenow women cropped mid rise skinny fit black slash knee stretchable jeans</t>
  </si>
  <si>
    <t>https://www.myntra.com/co-ords/sangria/sangria-women-blue--white-solid-pure-cotton-top-with-printed-trousers/13249458/buy</t>
  </si>
  <si>
    <t>sangria women blue  white solid pure cotton top with printed trousers</t>
  </si>
  <si>
    <t>https://www.myntra.com/dresses/herenow/herenow-women-white--green-floral-print-maxi-dress/2474053/buy</t>
  </si>
  <si>
    <t>herenow women white  green floral print maxi dress</t>
  </si>
  <si>
    <t>https://www.myntra.com/kurta-sets/sangria/sangria-women-mauve-floral-printed-kurta-with-trousers/13609754/buy</t>
  </si>
  <si>
    <t>sangria women mauve floral printed kurta with trousers</t>
  </si>
  <si>
    <t>https://www.myntra.com/kurta-sets/jaipur-kurti/jaipur-kurti-women-blue--white-hand-printed-angrakha-kurta-with-trousers--dupatta/10555166/buy</t>
  </si>
  <si>
    <t>jaipur kurti women blue  white hand printed angrakha kurta with trousers  dupatta</t>
  </si>
  <si>
    <t>https://www.myntra.com/jackets/herenow/herenow-women-tan-brown-solid-trench-coat/10032805/buy</t>
  </si>
  <si>
    <t>herenow women tan brown solid trench coat</t>
  </si>
  <si>
    <t>https://www.myntra.com/tops/tokyo-talkies/tokyo-talkies-white-regular-top/15026842/buy</t>
  </si>
  <si>
    <t>tokyo talkies white regular top</t>
  </si>
  <si>
    <t>https://www.myntra.com/tshirts/levis/levis-women-red-typography-printed-pure-cotton-t-shirt/15016410/buy</t>
  </si>
  <si>
    <t>levis women red typography printed pure cotton t shirt</t>
  </si>
  <si>
    <t>https://www.myntra.com/tops/mayra/mayra-women-maroon-solid-a-line-top/10636630/buy</t>
  </si>
  <si>
    <t>mayra women maroon solid a line top</t>
  </si>
  <si>
    <t>https://www.myntra.com/tshirts/mast--harbour/mast--harbour-women-pack-of-2-printed-pure-cotton-t-shirt/17523848/buy</t>
  </si>
  <si>
    <t>https://www.myntra.com/tops/all-about-you/all-about-you-women-pink-self-design-regular-top/13205120/buy</t>
  </si>
  <si>
    <t>all about you women pink self design regular top</t>
  </si>
  <si>
    <t>https://www.myntra.com/dresses/mast--harbour/mast--harbour-women-red--off-white-printed-a-line-dress-with-belt/12928658/buy</t>
  </si>
  <si>
    <t>mast  harbour women red  off white printed a line dress with belt</t>
  </si>
  <si>
    <t>https://www.myntra.com/jeggings/allen-solly-woman/allen-solly-woman-black--white-striped-treggings/14181940/buy</t>
  </si>
  <si>
    <t>allen solly woman black  white striped treggings</t>
  </si>
  <si>
    <t>https://www.myntra.com/jeans/harvard/harvard-women-blue-regular-fit-mid-rise-mildly-distressed-jeans/13345794/buy</t>
  </si>
  <si>
    <t>harvard women blue regular fit mid rise mildly distressed jeans</t>
  </si>
  <si>
    <t>https://www.myntra.com/dresses/all-about-you/all-about-you-women-gorgeous-green-solid-waisted-dress/13205162/buy</t>
  </si>
  <si>
    <t>all about you women gorgeous green solid waisted dress</t>
  </si>
  <si>
    <t>https://www.myntra.com/dresses/eavan/eavan-women-burgundy-solid-maxi-dress/11607990/buy</t>
  </si>
  <si>
    <t>eavan women burgundy solid maxi dress</t>
  </si>
  <si>
    <t>https://www.myntra.com/trousers/sassafras/sassafras-women-olive-green-high-rise-graduated-flare-trousers/14994880/buy</t>
  </si>
  <si>
    <t>sassafras women olive green high rise graduated flare trousers</t>
  </si>
  <si>
    <t>https://www.myntra.com/dresses/cation/cation-women-navy-blue-printed-fit-and-flare-dress/9661009/buy</t>
  </si>
  <si>
    <t>cation women navy blue printed fit and flare dress</t>
  </si>
  <si>
    <t>https://www.myntra.com/dresses/sassafras/sassafras-women-red-solid-cotton-fit-and-flare-tiered-dress/13843212/buy</t>
  </si>
  <si>
    <t>sassafras women red solid cotton fit and flare tiered dress</t>
  </si>
  <si>
    <t>https://www.myntra.com/dresses/indibelle/indibelle-women-blue-printed-maxi-dress/12670386/buy</t>
  </si>
  <si>
    <t>indibelle women blue printed maxi dress</t>
  </si>
  <si>
    <t>https://www.myntra.com/skirts/fablestreet/fablestreet-white-accordion-pleated-a-line-midi-skirt/13774426/buy</t>
  </si>
  <si>
    <t>fablestreet white accordion pleated a line midi skirt</t>
  </si>
  <si>
    <t>https://www.myntra.com/tops/antheaa/antheaa-women-blue--yellow-floral-print-a-line-top/13424904/buy</t>
  </si>
  <si>
    <t>antheaa women blue  yellow floral print a line top</t>
  </si>
  <si>
    <t>https://www.myntra.com/jumpsuit/tokyo-talkies/tokyo-talkies-women-black-solid-basic-jumpsuit/12009582/buy</t>
  </si>
  <si>
    <t>https://www.myntra.com/jackets/roadster/roadster-women-blue-washed-cropped-antiviral-protective-finish-denim-trucker-jacket/12279372/buy</t>
  </si>
  <si>
    <t>roadster women blue washed cropped antiviral protective finish denim trucker jacket</t>
  </si>
  <si>
    <t>https://www.myntra.com/dresses/scorpius/scorpius-women-black-floral-printed-maxi-dress/11109922/buy</t>
  </si>
  <si>
    <t>scorpius women black floral printed maxi dress</t>
  </si>
  <si>
    <t>https://www.myntra.com/trousers/marks--spencer/marks--spencer-women-navy-blue-straight-fit-solid-smart-casual-trousers/12382914/buy</t>
  </si>
  <si>
    <t>marks  spencer women navy blue straight fit solid smart casual trousers</t>
  </si>
  <si>
    <t>24, 26, 28, 30, 32, 34, 36, 39, 41, 43</t>
  </si>
  <si>
    <t>https://www.myntra.com/jackets/invictus/invictus-women-olive-green-solid-hooded-quilted-jacket/12048680/buy</t>
  </si>
  <si>
    <t>invictus women olive green solid hooded quilted jacket</t>
  </si>
  <si>
    <t>https://www.myntra.com/tops/tokyo-talkies/tokyo-talkies-maroon-fitted-crop-top/14651412/buy</t>
  </si>
  <si>
    <t>tokyo talkies maroon fitted crop top</t>
  </si>
  <si>
    <t>https://www.myntra.com/tshirts/chemistry/chemistry-women-yellow-solid-v-neck-pure-cotton-t-shirt/12645754/buy</t>
  </si>
  <si>
    <t>chemistry women yellow solid v neck pure cotton t shirt</t>
  </si>
  <si>
    <t>https://www.myntra.com/tshirts/ether/ether-women-black-placement-printed-round-neck-pure-cotton-t-shirt/12109780/buy</t>
  </si>
  <si>
    <t>ether women black placement printed round neck pure cotton t shirt</t>
  </si>
  <si>
    <t>https://www.myntra.com/tops/sassafras/sassafras-navy-blue-twisted-pure-cotton-fitted-crop-top/13843226/buy</t>
  </si>
  <si>
    <t>sassafras navy blue twisted pure cotton fitted crop top</t>
  </si>
  <si>
    <t>https://www.myntra.com/shorts/domyos-by-decathlon/domyos-by-decathlon-women-black-solid-skinny-fit-sports-shorts/14122880/buy</t>
  </si>
  <si>
    <t>domyos by decathlon women black solid skinny fit sports shorts</t>
  </si>
  <si>
    <t>https://www.myntra.com/trousers/go-colors/go-colors-women-black-solid-relaxed-fit-casual-trousers/2703375/buy</t>
  </si>
  <si>
    <t>go colors women black solid relaxed fit casual trousers</t>
  </si>
  <si>
    <t>27, 30</t>
  </si>
  <si>
    <t>https://www.myntra.com/jeans/mast--harbour/mast--harbour-men-black-skinny-fit-mid-rise-clean-look-stretchable-jeans/12542696/buy</t>
  </si>
  <si>
    <t>https://www.myntra.com/jeans/roadster/roadster-men-blue-skinny-cropped-fit-mid-rise-clean-look-stretchable-jeans/12303528/buy</t>
  </si>
  <si>
    <t>roadster men blue skinny cropped fit mid rise clean look stretchable jeans</t>
  </si>
  <si>
    <t>https://www.myntra.com/trousers/roadster/roadster-men-grey-regular-fit-solid-chinos/11351218/buy</t>
  </si>
  <si>
    <t>https://www.myntra.com/trousers/us-polo-assn/us-polo-assn-men-khaki-slim-fit-solid-chinos/1966989/buy</t>
  </si>
  <si>
    <t>https://www.myntra.com/track-pants/wrogn/wrogn-men-navy-blue-slim-fit-solid-joggers/11361972/buy</t>
  </si>
  <si>
    <t>https://www.myntra.com/jeans/mast--harbour/mast--harbour-men-navy-blue-skinny-fit-mid-rise-clean-look-stretchable-jeans/12983780/buy</t>
  </si>
  <si>
    <t>https://www.myntra.com/track-pants/herenow/herenow-men-navy-blue-solid-regular-fit-joggers/12473174/buy</t>
  </si>
  <si>
    <t>herenow men navy blue solid regular fit joggers</t>
  </si>
  <si>
    <t>https://www.myntra.com/track-pants/mast--harbour/mast--harbour-men-black-solid-joggers/12864800/buy</t>
  </si>
  <si>
    <t>https://www.myntra.com/trousers/highlander/highlander-men-grey-slim-fit-chinos-trousers/16196676/buy</t>
  </si>
  <si>
    <t>highlander men grey slim fit chinos trousers</t>
  </si>
  <si>
    <t>https://www.myntra.com/jeans/urbano-fashion/urbano-fashion-men-grey-slim-fit-mid-rise-clean-look-stretchable-jeans/11677126/buy</t>
  </si>
  <si>
    <t>urbano fashion men grey slim fit mid rise clean look stretchable jeans</t>
  </si>
  <si>
    <t>https://www.myntra.com/jeans/harvard/harvard-men-blue-basic-slim-fit-mid-rise-clean-look-stretchable-jeans/10415134/buy</t>
  </si>
  <si>
    <t>harvard men blue basic slim fit mid rise clean look stretchable jeans</t>
  </si>
  <si>
    <t>https://www.myntra.com/trousers/manq/manq-men-grey-smart-slim-fit-solid-formal-trousers/10777778/buy</t>
  </si>
  <si>
    <t>https://www.myntra.com/trousers/jainish/jainish-men-black-smart-slim-fit-solid-chinos/6721172/buy</t>
  </si>
  <si>
    <t>jainish men black smart slim fit solid chinos</t>
  </si>
  <si>
    <t>https://www.myntra.com/trousers/hubberholme/hubberholme-men-khaki-slim-fit-solid-chinos/13564940/buy</t>
  </si>
  <si>
    <t>hubberholme men khaki slim fit solid chinos</t>
  </si>
  <si>
    <t>https://www.myntra.com/kurta-sets/jompers/jompers-men-white-solid-cotton-kurta-with-pyjamas/13441912/buy</t>
  </si>
  <si>
    <t>jompers men white solid cotton kurta with pyjamas</t>
  </si>
  <si>
    <t>https://www.myntra.com/kurtas/anouk/anouk-men-black--orange-ethnic-motifs-printed-pathani-kurta/13238912/buy</t>
  </si>
  <si>
    <t>anouk men black  orange ethnic motifs printed pathani kurta</t>
  </si>
  <si>
    <t>https://www.myntra.com/kurtas/jompers/jompers-men-mustard-yellow-solid-straight-kurta/11770336/buy</t>
  </si>
  <si>
    <t>jompers men mustard yellow solid straight kurta</t>
  </si>
  <si>
    <t>https://www.myntra.com/trunk/pepe-jeans/pepe-jeans-men-white-printed-classic-trunk-8904311302094/8937091/buy</t>
  </si>
  <si>
    <t>pepe jeans men white printed classic trunk 8904311302094</t>
  </si>
  <si>
    <t>https://www.myntra.com/lounge-pants/xyxx/xyxx-men-super-combed-cotton-pack-of-2-checkmate-lounge-pants-xypyjm2pckn06/10852582/buy</t>
  </si>
  <si>
    <t>xyxx men super combed cotton pack of 2 checkmate lounge pants xypyjm2pckn06</t>
  </si>
  <si>
    <t>https://www.myntra.com/trunk/roadster/roadster-men-pack-of-3-solid-trunk-rdst-trn3-3pp-cm/11572072/buy</t>
  </si>
  <si>
    <t>roadster men pack of 3 solid trunk rdst trn3 3pp cm</t>
  </si>
  <si>
    <t>https://www.myntra.com/trunk/calvin-klein-underwear/calvin-klein-underwear-pack-of-2-solid-trunks/18026896/buy</t>
  </si>
  <si>
    <t>calvin klein underwear pack of 2 solid trunks</t>
  </si>
  <si>
    <t>https://www.myntra.com/boxers/levis/levis-men-pack-of-2-pure-cotton-checked-boxers/18028854/buy</t>
  </si>
  <si>
    <t>https://www.myntra.com/tshirts/kalenji-by-decathlon/kalenji-by-decathlon-men-red-solid-round-neck-t-shirt/12928864/buy</t>
  </si>
  <si>
    <t>kalenji by decathlon men red solid round neck t shirt</t>
  </si>
  <si>
    <t>https://www.myntra.com/shirts/highlander/highlander-men-white-slim-fit-printed-casual-shirt/13658910/buy</t>
  </si>
  <si>
    <t>https://www.myntra.com/tshirts/maniac/maniac-men-black-printed-round-neck-t-shirt/7744408/buy</t>
  </si>
  <si>
    <t>maniac men black printed round neck t shirt</t>
  </si>
  <si>
    <t>https://www.myntra.com/shirts/ivoc/ivoc-men-pink-slim-fit-solid-casual-shirt/10906906/buy</t>
  </si>
  <si>
    <t>ivoc men pink slim fit solid casual shirt</t>
  </si>
  <si>
    <t>https://www.myntra.com/shirts/invictus/invictus-men-navy-blue--white-printed-slim-fit-formal-shirt/1086733/buy</t>
  </si>
  <si>
    <t>invictus men navy blue  white printed slim fit formal shirt</t>
  </si>
  <si>
    <t>https://www.myntra.com/sweatshirts/herenow/herenow-men-navy-blue--white-striped-sweatshirt/12009070/buy</t>
  </si>
  <si>
    <t>herenow men navy blue  white striped sweatshirt</t>
  </si>
  <si>
    <t>https://www.myntra.com/tshirts/roadster/the-roadster-lifestyle-co-men-beige-dyed-round-neck-pure-cotton-t-shirt/10938578/buy</t>
  </si>
  <si>
    <t>the roadster lifestyle co men beige dyed round neck pure cotton t shirt</t>
  </si>
  <si>
    <t>https://www.myntra.com/tshirts/roadster/roadster-men-grey-melange--white-striped-round-neck-t-shirt/11544752/buy</t>
  </si>
  <si>
    <t>roadster men grey melange  white striped round neck t shirt</t>
  </si>
  <si>
    <t>https://www.myntra.com/leggings/tag-7/tag-7-women-maroon-solid-ankle-length-leggings/12449434/buy</t>
  </si>
  <si>
    <t>tag 7 women maroon solid ankle length leggings</t>
  </si>
  <si>
    <t>https://www.myntra.com/kurta-sets/ziyaa/ziyaa-women-blue--gold-toned-printed-kurta-with-palazzos--dupatta/13711368/buy</t>
  </si>
  <si>
    <t>ziyaa women blue  gold toned printed kurta with palazzos  dupatta</t>
  </si>
  <si>
    <t>https://www.myntra.com/sarees/mitera/mitera-rust-brown--gold-toned-silk-blend-woven-design-banarasi-saree/11414898/buy</t>
  </si>
  <si>
    <t>mitera rust brown  gold toned silk blend woven design banarasi saree</t>
  </si>
  <si>
    <t>https://www.myntra.com/sarees/kalini/kalini-red--mustard-yellow-ethnic-motifs-woven-design-half-and-half-kanjeevaram-saree/14879594/buy</t>
  </si>
  <si>
    <t>kalini red  mustard yellow ethnic motifs woven design half and half kanjeevaram saree</t>
  </si>
  <si>
    <t>https://www.myntra.com/kurta-sets/ahalyaa/ahalyaa-women-pink-solid-kurta-with-trousers/7706971/buy</t>
  </si>
  <si>
    <t>ahalyaa women pink solid kurta with trousers</t>
  </si>
  <si>
    <t>https://www.myntra.com/kurtas/yash-gallery/yash-gallery-plus-size-women-black--red-printed-layered-a-line-kurta/13001164/buy</t>
  </si>
  <si>
    <t>yash gallery plus size women black  red printed layered a line kurta</t>
  </si>
  <si>
    <t>https://www.myntra.com/kurtas/ahika/ahika-women-grey--mustard-yellow-printed-straight-kurta/9861535/buy</t>
  </si>
  <si>
    <t>ahika women grey  mustard yellow printed straight kurta</t>
  </si>
  <si>
    <t>https://www.myntra.com/nightdress/herenow/herenow-grey-melange--black-printed-nightdress/13623126/buy</t>
  </si>
  <si>
    <t>herenow grey melange  black printed nightdress</t>
  </si>
  <si>
    <t>https://www.myntra.com/bra/amante/amante-black-printed-underwired-lightly-padded-t-shirt-bra-bra74001/10746078/buy</t>
  </si>
  <si>
    <t>amante black printed underwired lightly padded t shirt bra bra74001</t>
  </si>
  <si>
    <t>https://www.myntra.com/camisoles/enamor/enamor-women-white-solid-camisole/12251084/buy</t>
  </si>
  <si>
    <t>enamor women white solid camisole</t>
  </si>
  <si>
    <t>https://www.myntra.com/bra/rosaline-by-zivame/rosaline-by-zivame-red-solid-t-shirt-bra/15736074/buy</t>
  </si>
  <si>
    <t>rosaline by zivame red solid t shirt bra</t>
  </si>
  <si>
    <t>https://www.myntra.com/bra/enamor/enamor-beige-solid-non-wired-non-padded-everyday-bra-a056/12723182/buy</t>
  </si>
  <si>
    <t>enamor beige solid non wired non padded everyday bra a056</t>
  </si>
  <si>
    <t>https://www.myntra.com/bra/zivame/zivame-white-solid-non-wired-lightly-padded-t-shirt-bra-py1008corewhite/9690327/buy</t>
  </si>
  <si>
    <t>zivame white solid non wired lightly padded t shirt bra py1008corewhite</t>
  </si>
  <si>
    <t>https://www.myntra.com/nightdress/klamotten/klamotten-pink-baby-doll-nightdress-xx102/711778/buy</t>
  </si>
  <si>
    <t>klamotten pink baby doll nightdress xx102</t>
  </si>
  <si>
    <t>https://www.myntra.com/bra/zivame/zivame-orange--orange-solid-non-wired-heavily-padded-t-shirt-bra-zi1782fashornge/12999268/buy</t>
  </si>
  <si>
    <t>zivame orange  orange solid non wired heavily padded t shirt bra zi1782fashornge</t>
  </si>
  <si>
    <t>https://www.myntra.com/lounge-pants/espresso/espresso-women-pack-of-2-grey--black-solid-capris-esp-4000-capri-2-gmb/9258419/buy</t>
  </si>
  <si>
    <t>espresso women pack of 2 grey  black solid capris esp 4000 capri 2 gmb</t>
  </si>
  <si>
    <t>https://www.myntra.com/briefs/roadster/roadster-women-pack-of-3-solid-hipster-briefs-rdst-sol-hip-new-003/14885306/buy</t>
  </si>
  <si>
    <t>roadster women pack of 3 solid hipster briefs rdst sol hip new 003</t>
  </si>
  <si>
    <t>https://www.myntra.com/bra/zivame/zivame-red-solid-minimizer-bra---underwired-non-padded/15337586/buy</t>
  </si>
  <si>
    <t>zivame red solid minimizer bra   underwired non padded</t>
  </si>
  <si>
    <t>https://www.myntra.com/trousers/herenow/herenow-women-peach-coloured-solid-trousers/13927110/buy</t>
  </si>
  <si>
    <t>herenow women peach coloured solid trousers</t>
  </si>
  <si>
    <t>https://www.myntra.com/kurtas/moda-rapido/moda-rapido-women-navy-blue--beige-cotton-chikankari-embroidered-straight-kurta/13490890/buy</t>
  </si>
  <si>
    <t>moda rapido women navy blue  beige cotton chikankari embroidered straight kurta</t>
  </si>
  <si>
    <t>https://www.myntra.com/dresses/pluss/pluss-women-navy-blue-printed-fit-and-flare-dress/8126457/buy</t>
  </si>
  <si>
    <t>pluss women navy blue printed fit and flare dress</t>
  </si>
  <si>
    <t>https://www.myntra.com/tops/mayra/mayra-women-brown-solid-top/12390430/buy</t>
  </si>
  <si>
    <t>mayra women brown solid top</t>
  </si>
  <si>
    <t>https://www.myntra.com/tops/roadster/the-roadster-lifestyle-co-women-dusty-pink-ecovero-solid-boxy-top/13298982/buy</t>
  </si>
  <si>
    <t>the roadster lifestyle co women dusty pink ecovero solid boxy top</t>
  </si>
  <si>
    <t>https://www.myntra.com/tops/all-about-you/all-about-you-women-pink-self-design-regular-top/13205212/buy</t>
  </si>
  <si>
    <t>https://www.myntra.com/trousers/tokyo-talkies/tokyo-talkies-women-off-white--black-straight-fit-striped-regular-trousers/12072504/buy</t>
  </si>
  <si>
    <t>tokyo talkies women off white  black straight fit striped regular trousers</t>
  </si>
  <si>
    <t>https://www.myntra.com/sweatshirts/roadster/the-roadster-lifestyle-co-women-mustard-yellow-solid-hooded-sweatshirt/9478101/buy</t>
  </si>
  <si>
    <t>the roadster lifestyle co women mustard yellow solid hooded sweatshirt</t>
  </si>
  <si>
    <t>https://www.myntra.com/trousers/juniper/juniper-women-beige-urban-slim-slim-fit-solid-regular-trousers/11918482/buy</t>
  </si>
  <si>
    <t>juniper women beige urban slim slim fit solid regular trousers</t>
  </si>
  <si>
    <t>https://www.myntra.com/jackets/tokyo-talkies/tokyo-talkies-women-blue-solid-denim-jacket/10698744/buy</t>
  </si>
  <si>
    <t>https://www.myntra.com/sweaters/dressberry/dressberry-women-blue-solid-sweater/9400905/buy</t>
  </si>
  <si>
    <t>dressberry women blue solid sweater</t>
  </si>
  <si>
    <t>https://www.myntra.com/jeans/nifty/nifty-women-blue-slim-fit-high-rise-clean-look-stretchable-jeans/10559786/buy</t>
  </si>
  <si>
    <t>nifty women blue slim fit high rise clean look stretchable jeans</t>
  </si>
  <si>
    <t>https://www.myntra.com/sweaters/dressberry/dressberry-women-peach-coloured-striped-sweater/10033955/buy</t>
  </si>
  <si>
    <t>dressberry women peach coloured striped sweater</t>
  </si>
  <si>
    <t>https://www.myntra.com/dresses/berrylush/berrylush-blue-crepe-maxi-dress/16315420/buy</t>
  </si>
  <si>
    <t>berrylush blue crepe maxi dress</t>
  </si>
  <si>
    <t>https://www.myntra.com/dresses/dressberry/dressberry-women-stylish-black-self-design-dobby-weave-dress/13645314/buy</t>
  </si>
  <si>
    <t>dressberry women stylish black self design dobby weave dress</t>
  </si>
  <si>
    <t>https://www.myntra.com/dresses/athena/athena-blue-off-center-blazer-dress-with-notch-collar/11919404/buy</t>
  </si>
  <si>
    <t>athena blue off center blazer dress with notch collar</t>
  </si>
  <si>
    <t>https://www.myntra.com/dresses/athena/athena-blue-self-design-sheath-dress/14063340/buy</t>
  </si>
  <si>
    <t>athena blue self design sheath dress</t>
  </si>
  <si>
    <t>https://www.myntra.com/tshirts/tokyo-talkies/tokyo-talkies-women-blue-t-shirt/14327260/buy</t>
  </si>
  <si>
    <t>https://www.myntra.com/jeans/jack--jones/jack--jones-men-blue-skinny-fit-low-rise-clean-look-stretchable-jeans/6540612/buy</t>
  </si>
  <si>
    <t>jack  jones men blue skinny fit low rise clean look stretchable jeans</t>
  </si>
  <si>
    <t>28/32, 29/32, 30/32, 31/32, 32/34, 32/32, 33/34, 34/32, 34/34, 36/34, 38/34, 40/34</t>
  </si>
  <si>
    <t>https://www.myntra.com/jeans/levis/levis-men-blue-512-slim-taper-fit-heavy-fade-stretchable-jeans/14852246/buy</t>
  </si>
  <si>
    <t>https://www.myntra.com/jeans/levis/levis-men-black-65504-skinny-fit-stretchable-jeans/14852218/buy</t>
  </si>
  <si>
    <t>https://www.myntra.com/trousers/nation-polo-club/nation-polo-club-men-beige-skinny-fit-solid-chinos/6558976/buy</t>
  </si>
  <si>
    <t>nation polo club men beige skinny fit solid chinos</t>
  </si>
  <si>
    <t>https://www.myntra.com/track-pants/nike/nike-men-black-solid-standard-fit-thrma-pant-taper-dri-fit-training-joggers/7616580/buy</t>
  </si>
  <si>
    <t>nike men black solid standard fit thrma pant taper dri fit training joggers</t>
  </si>
  <si>
    <t>https://www.myntra.com/jeans/pepe-jeans/pepe-jeans-men-grey-soho-super-slim-fit-low-rise-clean-look-stretchable-jeans/2316709/buy</t>
  </si>
  <si>
    <t>pepe jeans men grey soho super slim fit low rise clean look stretchable jeans</t>
  </si>
  <si>
    <t>https://www.myntra.com/jeans/locomotive/locomotive-men-blue-tapered-fit-jeans/11315444/buy</t>
  </si>
  <si>
    <t>locomotive men blue tapered fit jeans</t>
  </si>
  <si>
    <t>https://www.myntra.com/trousers/mast--harbour/mast--harbour-men-burgundy-solid-corduroy-regular-trousers/12445056/buy</t>
  </si>
  <si>
    <t>mast  harbour men burgundy solid corduroy regular trousers</t>
  </si>
  <si>
    <t>https://www.myntra.com/jeans/pepe-jeans/pepe-jeans-men-black-slim-fit-mid-rise-clean-look-jeans/12398868/buy</t>
  </si>
  <si>
    <t>pepe jeans men black slim fit mid rise clean look jeans</t>
  </si>
  <si>
    <t>https://www.myntra.com/shorts/puma/puma-men-olive-green-regular-fit-india-zippered-terry-shorts/6955786/buy</t>
  </si>
  <si>
    <t>puma men olive green regular fit india zippered terry shorts</t>
  </si>
  <si>
    <t>https://www.myntra.com/track-pants/hrx-by-hrithik-roshan/hrx-by-hrithik-roshan-training-men-iron-rapid-dry-track-pants/14703636/buy</t>
  </si>
  <si>
    <t>hrx by hrithik roshan training men iron rapid dry track pants</t>
  </si>
  <si>
    <t>https://www.myntra.com/trousers/highlander/highlander-men-beige-slim-fit-solid-joggers/5711097/buy</t>
  </si>
  <si>
    <t>highlander men beige slim fit solid joggers</t>
  </si>
  <si>
    <t>https://www.myntra.com/jeans/highlander/highlander-men-charcoal-grey-tapered-fit-stretchable-jeans/15753750/buy</t>
  </si>
  <si>
    <t>highlander men charcoal grey tapered fit stretchable jeans</t>
  </si>
  <si>
    <t>https://www.myntra.com/kurta-sets/jompers/jompers-men-beige--white-self-design-kurta-with-churidar/10554770/buy</t>
  </si>
  <si>
    <t>jompers men beige  white self design kurta with churidar</t>
  </si>
  <si>
    <t>https://www.myntra.com/kurta-sets/vastramay/vastramay-men-yellow--white-solid-kurta-with-pyjamas/7445468/buy</t>
  </si>
  <si>
    <t>vastramay men yellow  white solid kurta with pyjamas</t>
  </si>
  <si>
    <t>https://www.myntra.com/boxers/urban-dog/urban-dog-men-yellow-printed-pure-cotton-boxers-udbx75/2130234/buy</t>
  </si>
  <si>
    <t>urban dog men yellow printed pure cotton boxers udbx75</t>
  </si>
  <si>
    <t>https://www.myntra.com/trunk/jockey/jockey-men-blue-solid-pure-cotton-trunk-fp03-0105-cbtfc/15860736/buy</t>
  </si>
  <si>
    <t>jockey men blue solid pure cotton trunk fp03 0105 cbtfc</t>
  </si>
  <si>
    <t>https://www.myntra.com/tshirts/puma/puma-men-red-t-shirt/15594808/buy</t>
  </si>
  <si>
    <t>puma men red t shirt</t>
  </si>
  <si>
    <t>https://www.myntra.com/shirts/ketch/ketch-men-navy-blue--green-slim-fit-floral-opaque-printed-casual-shirt/15967200/buy</t>
  </si>
  <si>
    <t>KETCH</t>
  </si>
  <si>
    <t>ketch men navy blue  green slim fit floral opaque printed casual shirt</t>
  </si>
  <si>
    <t>https://www.myntra.com/tshirts/wrogn/wrogn-men-green-slim-fit-solid-polo-collar-pure-cotton-t-shirt/13674580/buy</t>
  </si>
  <si>
    <t>wrogn men green slim fit solid polo collar pure cotton t shirt</t>
  </si>
  <si>
    <t>https://www.myntra.com/tshirts/louis-philippe/louis-philippe-men-orange-polo-collar-pure-cotton-t-shirt/14305924/buy</t>
  </si>
  <si>
    <t>louis philippe men orange polo collar pure cotton t shirt</t>
  </si>
  <si>
    <t>https://www.myntra.com/shirts/invictus/invictus-men-black-slim-fit-printed-casual-shirt/2314022/buy</t>
  </si>
  <si>
    <t>invictus men black slim fit printed casual shirt</t>
  </si>
  <si>
    <t>https://www.myntra.com/jackets/wrogn/wrogn-men-black-solid-biker-jacket/11822140/buy</t>
  </si>
  <si>
    <t>https://www.myntra.com/shirts/gespo/gespo-men-olive-green-slim-fit-solid-casual-shirt/11515882/buy</t>
  </si>
  <si>
    <t>GESPO</t>
  </si>
  <si>
    <t>gespo men olive green slim fit solid casual shirt</t>
  </si>
  <si>
    <t>https://www.myntra.com/kurtas/anouk/anouk-women-off-white--pink-floral-printed-floral-kurta/14854820/buy</t>
  </si>
  <si>
    <t>anouk women off white  pink floral printed floral kurta</t>
  </si>
  <si>
    <t>https://www.myntra.com/kurtas/7threads/7threads-women-grey--black-colourblocked-crepe-straight-kurta/13749850/buy</t>
  </si>
  <si>
    <t>7Threads</t>
  </si>
  <si>
    <t>7threads women grey  black colourblocked crepe straight kurta</t>
  </si>
  <si>
    <t>https://www.myntra.com/sarees/mirchi-fashion/mirchi-fashion-red-solid-poly-chiffon-saree/2420763/buy</t>
  </si>
  <si>
    <t>mirchi fashion red solid poly chiffon saree</t>
  </si>
  <si>
    <t>https://www.myntra.com/kurtas/all-about-you/all-about-you-women-green-ethnic-motifs-printed-kurta/14080384/buy</t>
  </si>
  <si>
    <t>all about you women green ethnic motifs printed kurta</t>
  </si>
  <si>
    <t>https://www.myntra.com/skirts/shae-by-sassafras/shae-by-sassafras-maroon-liva-dhoti-style-skirt/13845624/buy</t>
  </si>
  <si>
    <t>shae by sassafras maroon liva dhoti style skirt</t>
  </si>
  <si>
    <t>https://www.myntra.com/kurtas/anayna/anayna-women-navy-blue--off-white-printed-straight-kurta/7372857/buy</t>
  </si>
  <si>
    <t>anayna women navy blue  off white printed straight kurta</t>
  </si>
  <si>
    <t>https://www.myntra.com/sarees/kalini/kalini-green--beige-polycotton-leheriya-saree/14675096/buy</t>
  </si>
  <si>
    <t>kalini green  beige polycotton leheriya saree</t>
  </si>
  <si>
    <t>https://www.myntra.com/kurta-sets/sangria/sangria-women-beige-pure-cotton-embroidered-kurta-with-palazzos/13290496/buy</t>
  </si>
  <si>
    <t>sangria women beige pure cotton embroidered kurta with palazzos</t>
  </si>
  <si>
    <t>https://www.myntra.com/kurta-sets/yufta/yufta-women-grey--white-printed-kurta-with-palazzos--dupatta/12100122/buy</t>
  </si>
  <si>
    <t>yufta women grey  white printed kurta with palazzos  dupatta</t>
  </si>
  <si>
    <t>https://www.myntra.com/kurta-sets/sangria/sangria-women-purple-solid-kurta-with-sharara/8349089/buy</t>
  </si>
  <si>
    <t>sangria women purple solid kurta with sharara</t>
  </si>
  <si>
    <t>https://www.myntra.com/dupatta/vishudh/vishudh-yellow--gold-toned-solid-dupatta/14154044/buy</t>
  </si>
  <si>
    <t>vishudh yellow  gold toned solid dupatta</t>
  </si>
  <si>
    <t>https://www.myntra.com/kurtas/all-about-you/all-about-you-purple--silver-ethnic-motifs-gotta-patti-detail-kurta/13144150/buy</t>
  </si>
  <si>
    <t>all about you purple  silver ethnic motifs gotta patti detail kurta</t>
  </si>
  <si>
    <t>https://www.myntra.com/kurta-sets/biba/biba-women-cream-coloured--red-floral-printed-panelled-kurta-with-churidar--dupatta/13446198/buy</t>
  </si>
  <si>
    <t>biba women cream coloured  red floral printed panelled kurta with churidar  dupatta</t>
  </si>
  <si>
    <t>https://www.myntra.com/bra/triumph/triumph-t-shirt-bra-77-wired-padded-seamless-everyday-bra/9163283/buy</t>
  </si>
  <si>
    <t>https://www.myntra.com/bra/roadster/roadster-pack-of-two-solid-non-wired-non-padded-t-shirt-bra-rdst-bra-bcs-01/13718926/buy</t>
  </si>
  <si>
    <t>roadster pack of two solid non wired non padded t shirt bra rdst bra bcs 01</t>
  </si>
  <si>
    <t>https://www.myntra.com/night-suits/masha/masha-women-peach-coloured--white-printed-night-suit/12965848/buy</t>
  </si>
  <si>
    <t>masha women peach coloured  white printed night suit</t>
  </si>
  <si>
    <t>https://www.myntra.com/bra/triumph/triumph-minimizer-151-wired-non-padded-comfortable-support-big-cup-bra/13260360/buy</t>
  </si>
  <si>
    <t>triumph minimizer 151 wired non padded comfortable support big cup bra</t>
  </si>
  <si>
    <t>https://www.myntra.com/camisoles/dressberry/dressberry-women-black-solid-knitted-camisole/14710980/buy</t>
  </si>
  <si>
    <t>dressberry women black solid knitted camisole</t>
  </si>
  <si>
    <t>https://www.myntra.com/bra/jockey/jockey-burgundy-solid-underwired-lightly-padded-everyday-bra-1245-0105/11863200/buy</t>
  </si>
  <si>
    <t>jockey burgundy solid underwired lightly padded everyday bra 1245 0105</t>
  </si>
  <si>
    <t>https://www.myntra.com/bra/zivame/zivame-maroon-solid-non-wired-non-padded-minimizer-bra/8387511/buy</t>
  </si>
  <si>
    <t>zivame maroon solid non wired non padded minimizer bra</t>
  </si>
  <si>
    <t>https://www.myntra.com/leggings/herenow/herenow-women-pink-solid-leggings/14268650/buy</t>
  </si>
  <si>
    <t>herenow women pink solid leggings</t>
  </si>
  <si>
    <t>https://www.myntra.com/tops/moda-rapido/moda-rapido-women-mustard-yellow-solid-scoop-neck-pure-cotton-top/12124612/buy</t>
  </si>
  <si>
    <t>moda rapido women mustard yellow solid scoop neck pure cotton top</t>
  </si>
  <si>
    <t>https://www.myntra.com/tights/nike/nike-women-black-solid-essential-as-nsw-gx-mid-rise-swoosh-leggings/13735304/buy</t>
  </si>
  <si>
    <t>nike women black solid essential as nsw gx mid rise swoosh leggings</t>
  </si>
  <si>
    <t>https://www.myntra.com/tshirts/hrx-by-hrithik-roshan/hrx-by-hrithik-roshan-women-black-rapid-dry-n9-antimicrobial-technology-running-tshirts/11640508/buy</t>
  </si>
  <si>
    <t>hrx by hrithik roshan women black rapid dry n9 antimicrobial technology running tshirts</t>
  </si>
  <si>
    <t>https://www.myntra.com/tops/her-by-invictus/her-by-invictus-women-olive-green-solid-top-with-an-embellished-closure/9694825/buy</t>
  </si>
  <si>
    <t>her by invictus women olive green solid top with an embellished closure</t>
  </si>
  <si>
    <t>https://www.myntra.com/sweatshirts/dressberry/dressberry-women-navy-blue-printed-sweatshirt/10032079/buy</t>
  </si>
  <si>
    <t>dressberry women navy blue printed sweatshirt</t>
  </si>
  <si>
    <t>https://www.myntra.com/shirts/roadster/roadster-women-black-pure-cotton-boxy-casual-shirt/13722812/buy</t>
  </si>
  <si>
    <t>roadster women black pure cotton boxy casual shirt</t>
  </si>
  <si>
    <t>https://www.myntra.com/dresses/chemistry/chemistry-women-black--off-white-floral-printed-gathered-a-line-dress/13186636/buy</t>
  </si>
  <si>
    <t>chemistry women black  off white floral printed gathered a line dress</t>
  </si>
  <si>
    <t>https://www.myntra.com/sweatshirts/roadster/roadster-women-mustard-yellow-solid-sweatshirt/11991196/buy</t>
  </si>
  <si>
    <t>https://www.myntra.com/jeans/chemistry/chemistry-women-blue-regular-fit-mid-rise-clean-look-stretchable-jeans/13526738/buy</t>
  </si>
  <si>
    <t>chemistry women blue regular fit mid rise clean look stretchable jeans</t>
  </si>
  <si>
    <t>https://www.myntra.com/tops/berrylush/berrylush-women-blue-printed-high-low-top/12801720/buy</t>
  </si>
  <si>
    <t>berrylush women blue printed high low top</t>
  </si>
  <si>
    <t>https://www.myntra.com/dresses/get-glamr/get-glamr-beige-lace-inserts-shirt-dress/13063540/buy</t>
  </si>
  <si>
    <t>get glamr beige lace inserts shirt dress</t>
  </si>
  <si>
    <t>https://www.myntra.com/jackets/dressberry/dressberry-women-navy-blue-solid-quilted-jacket/9400843/buy</t>
  </si>
  <si>
    <t>dressberry women navy blue solid quilted jacket</t>
  </si>
  <si>
    <t>https://www.myntra.com/jeans/mango/mango-women-black-flared-high-rise-clean-look-stretchable-jeans/12290038/buy</t>
  </si>
  <si>
    <t>mango women black flared high rise clean look stretchable jeans</t>
  </si>
  <si>
    <t>https://www.myntra.com/jackets/leather-retail/leather-retail-women-brown-solid-lightweight-biker-jacket/12635688/buy</t>
  </si>
  <si>
    <t>leather retail women brown solid lightweight biker jacket</t>
  </si>
  <si>
    <t>https://www.myntra.com/capris/kryptic/kryptic-women-navy-blue-printed-regular-fit-capris/13742372/buy</t>
  </si>
  <si>
    <t>kryptic women navy blue printed regular fit capris</t>
  </si>
  <si>
    <t>https://www.myntra.com/trousers/arrow/arrow-men-beige-smart-regular-fit-solid-formal-trousers/2154695/buy</t>
  </si>
  <si>
    <t>arrow men beige smart regular fit solid formal trousers</t>
  </si>
  <si>
    <t>30, 32, 34, 36, 38, 40, 42, 44, 46</t>
  </si>
  <si>
    <t>https://www.myntra.com/jeans/wrogn/wrogn-men-grey-slim-fit-mid-rise-low-distress-stretchable-jeans/2338256/buy</t>
  </si>
  <si>
    <t>wrogn men grey slim fit mid rise low distress stretchable jeans</t>
  </si>
  <si>
    <t>https://www.myntra.com/jeans/flying-machine/flying-machine-men-blue-jackson-skinny-fit-low-rise-clean-look-jeans/11212806/buy</t>
  </si>
  <si>
    <t>flying machine men blue jackson skinny fit low rise clean look jeans</t>
  </si>
  <si>
    <t>https://www.myntra.com/track-pants/wrogn/wrogn-men-black-solid-straight-fit-joggers/8681091/buy</t>
  </si>
  <si>
    <t>wrogn men black solid straight fit joggers</t>
  </si>
  <si>
    <t>https://www.myntra.com/jeans/flying-machine/flying-machine-men-charcoal-grey-skinny-fit-low-rise-clean-look-stretchable-jeans/12546636/buy</t>
  </si>
  <si>
    <t>flying machine men charcoal grey skinny fit low rise clean look stretchable jeans</t>
  </si>
  <si>
    <t>https://www.myntra.com/track-pants/adidas/adidas-men-navy-blue-essentials-classics-solid-sustainable-track-pants/10528652/buy</t>
  </si>
  <si>
    <t>adidas men navy blue essentials classics solid sustainable track pants</t>
  </si>
  <si>
    <t>https://www.myntra.com/jeans/us-polo-assn-denim-co/us-polo-assn-denim-co-men-black-slim-fit-mid-rise-clean-look-stretchable-jeans/2200601/buy</t>
  </si>
  <si>
    <t>https://www.myntra.com/shorts/herenow/herenow-men-red--grey-printed-regular-fit-chino-shorts/13219426/buy</t>
  </si>
  <si>
    <t>herenow men red  grey printed regular fit chino shorts</t>
  </si>
  <si>
    <t>https://www.myntra.com/track-pants/mast--harbour/mast--harbour-men-navy-blue-solid-joggers-with-colourblocked-detail/12864900/buy</t>
  </si>
  <si>
    <t>mast  harbour men navy blue solid joggers with colourblocked detail</t>
  </si>
  <si>
    <t>https://www.myntra.com/trousers/highlander/highlander-men-blue--black-slim-fit-printed-joggers/6812992/buy</t>
  </si>
  <si>
    <t>highlander men blue  black slim fit printed joggers</t>
  </si>
  <si>
    <t>https://www.myntra.com/track-pants/mast--harbour/mast--harbour-men-charcoal-grey-printed-detail-joggers/11941626/buy</t>
  </si>
  <si>
    <t>mast  harbour men charcoal grey printed detail joggers</t>
  </si>
  <si>
    <t>https://www.myntra.com/shorts/vimal/vimal-men-navy-blue-printed-regular-fit-regular-shorts/2493980/buy</t>
  </si>
  <si>
    <t>vimal men navy blue printed regular fit regular shorts</t>
  </si>
  <si>
    <t>32, 34, 36, 38, 40</t>
  </si>
  <si>
    <t>https://www.myntra.com/kurtas/sojanya/sojanya-men-coral-solid-straight-kurta/6914209/buy</t>
  </si>
  <si>
    <t>sojanya men coral solid straight kurta</t>
  </si>
  <si>
    <t>https://www.myntra.com/kurta-sets/jompers/jompers-men-blue--white-self-design-kurta-with-churidar/11784044/buy</t>
  </si>
  <si>
    <t>jompers men blue  white self design kurta with churidar</t>
  </si>
  <si>
    <t>https://www.myntra.com/innerwear-vests/jockey/jockey-men-black-solid-innerwear-vests/11036386/buy</t>
  </si>
  <si>
    <t>jockey men black solid innerwear vests</t>
  </si>
  <si>
    <t>https://www.myntra.com/trunk/onn/onn-men-pack-of-4-trunks-onngrandeastnf253/1799031/buy</t>
  </si>
  <si>
    <t>onn men pack of 4 trunks onngrandeastnf253</t>
  </si>
  <si>
    <t>https://www.myntra.com/tshirts/puma/puma-men-black-printed-graphic-round-neck-pure-cotton-t-shirt/11447806/buy</t>
  </si>
  <si>
    <t>puma men black printed graphic round neck pure cotton t shirt</t>
  </si>
  <si>
    <t>https://www.myntra.com/sweatshirts/hrx-by-hrithik-roshan/hrx-by-hrithik-roshan-men-navy-melange-solid-regular-fit-running-sweatshirt/11953320/buy</t>
  </si>
  <si>
    <t>hrx by hrithik roshan men navy melange solid regular fit running sweatshirt</t>
  </si>
  <si>
    <t>https://www.myntra.com/jackets/hrx-by-hrithik-roshan/hrx-by-hrithik-roshan-men-green-solid-sporty-jacket/14562594/buy</t>
  </si>
  <si>
    <t>hrx by hrithik roshan men green solid sporty jacket</t>
  </si>
  <si>
    <t>https://www.myntra.com/tshirts/nike/nike-men-white-printed-standard-fit-round-neck-pure-cotton-t-shirt/13898320/buy</t>
  </si>
  <si>
    <t>nike men white printed standard fit round neck pure cotton t shirt</t>
  </si>
  <si>
    <t>https://www.myntra.com/tshirts/the-dry-state/the-dry-state-men-fluorescent-green-solid-round-neck-pure-cotton-t-shirt/13994350/buy</t>
  </si>
  <si>
    <t>the dry state men fluorescent green solid round neck pure cotton t shirt</t>
  </si>
  <si>
    <t>https://www.myntra.com/shirts/highlander/highlander-men-black--olive-horizontal-striped-printed-slim-fit-casual-shirt/15743574/buy</t>
  </si>
  <si>
    <t>highlander men black  olive horizontal striped printed slim fit casual shirt</t>
  </si>
  <si>
    <t>https://www.myntra.com/shirts/roadster/roadster-men-mustard-yellow--black-regular-fit-checked-casual-sustainable-shirt/12947764/buy</t>
  </si>
  <si>
    <t>roadster men mustard yellow  black regular fit checked casual sustainable shirt</t>
  </si>
  <si>
    <t>https://www.myntra.com/shirts/mast--harbour/mast--harbour-men-peach-coloured--white-regular-fit-printed-casual-shirt/13120484/buy</t>
  </si>
  <si>
    <t>mast  harbour men peach coloured  white regular fit printed casual shirt</t>
  </si>
  <si>
    <t>https://www.myntra.com/shirts/mast--harbour/mast--harbour-men-navy-blue--white-regular-fit-printed-casual-shirt/11738960/buy</t>
  </si>
  <si>
    <t>https://www.myntra.com/shirts/us-polo-assn/us-polo-assn-men-blue-regular-fit-printed-casual-shirt/11336104/buy</t>
  </si>
  <si>
    <t>us polo assn men blue regular fit printed casual shirt</t>
  </si>
  <si>
    <t>https://www.myntra.com/sweaters/mast--harbour/mast--harbour-men-green-self-striped-pullover-/12673138/buy</t>
  </si>
  <si>
    <t xml:space="preserve">mast  harbour men green self striped pullover </t>
  </si>
  <si>
    <t>https://www.myntra.com/shirts/mast--harbour/mast--harbour-men-blue--white-regular-fit-checked-sustainable-casual-cotton-linen-shirt/13257112/buy</t>
  </si>
  <si>
    <t>mast  harbour men blue  white regular fit checked sustainable casual cotton linen shirt</t>
  </si>
  <si>
    <t>https://www.myntra.com/shirts/united-colors-of-benetton/united-colors-of-benetton-men-yellow-oxford-woven-slim-fit-solid-casual-shirt/12957302/buy</t>
  </si>
  <si>
    <t>united colors of benetton men yellow oxford woven slim fit solid casual shirt</t>
  </si>
  <si>
    <t>https://www.myntra.com/tshirts/roadster/the-roadster-lifestyle-co-men-white-graphic-printed-round-neck-pure-cotton-t-shirt/10938398/buy</t>
  </si>
  <si>
    <t>the roadster lifestyle co men white graphic printed round neck pure cotton t shirt</t>
  </si>
  <si>
    <t>https://www.myntra.com/tshirts/jack--jones/jack--jones-core-men-turquoise-blue-solid-slim-fit-v-neck-pure-cotton-t-shirt/11368352/buy</t>
  </si>
  <si>
    <t>jack  jones core men turquoise blue solid slim fit v neck pure cotton t shirt</t>
  </si>
  <si>
    <t>https://www.myntra.com/kurtas/anouk/anouk-women-blue-floral-printed-floral-kurta/14925348/buy</t>
  </si>
  <si>
    <t>anouk women blue floral printed floral kurta</t>
  </si>
  <si>
    <t>https://www.myntra.com/kurtas/janasya/janasya-women-white--red-printed-straight-kurta/11074562/buy</t>
  </si>
  <si>
    <t>janasya women white  red printed straight kurta</t>
  </si>
  <si>
    <t>https://www.myntra.com/kurtas/sangria/sangria-women-red--orange-printed-straight-fit-kurta/8350233/buy</t>
  </si>
  <si>
    <t>sangria women red  orange printed straight fit kurta</t>
  </si>
  <si>
    <t>https://www.myntra.com/kurtas/myshka/myshka-women-maroon-printed-straight-kurta/9215163/buy</t>
  </si>
  <si>
    <t>myshka women maroon printed straight kurta</t>
  </si>
  <si>
    <t>https://www.myntra.com/kurta-sets/herenow/herenow-women-coffee-brown--off-white-motifs-print-cotton-kurta-with-trousers/15145596/buy</t>
  </si>
  <si>
    <t>herenow women coffee brown  off white motifs print cotton kurta with trousers</t>
  </si>
  <si>
    <t>https://www.myntra.com/kurtas/w/w-women-black--white-printed-straight-kurta/11605950/buy</t>
  </si>
  <si>
    <t>w women black  white printed straight kurta</t>
  </si>
  <si>
    <t>https://www.myntra.com/kurtas/vishudh/vishudh-women-green-printed-anarkali-kurta/8119463/buy</t>
  </si>
  <si>
    <t>https://www.myntra.com/kurta-sets/libas/libas-women-peach-coloured-ethnic-motifs-printed-panelled-kurta-with-palazzos--dupatta/14602268/buy</t>
  </si>
  <si>
    <t>libas women peach coloured ethnic motifs printed panelled kurta with palazzos  dupatta</t>
  </si>
  <si>
    <t>https://www.myntra.com/kurta-sets/inweave/inweave-ethnic-motifs-viscose-rayon-kurta-set/15448026/buy</t>
  </si>
  <si>
    <t>inweave ethnic motifs viscose rayon kurta set</t>
  </si>
  <si>
    <t>https://www.myntra.com/dupatta/vishudh/vishudh-women-grey--white-ethnic-printed-pure-cotton-dupatta/13155364/buy</t>
  </si>
  <si>
    <t>vishudh women grey  white ethnic printed pure cotton dupatta</t>
  </si>
  <si>
    <t>https://www.myntra.com/briefs/dressberry/dressberry-pack-of-3-printed-cotton-bikini-briefs-db-prt-bik-new-010/14917798/buy</t>
  </si>
  <si>
    <t>dressberry pack of 3 printed cotton bikini briefs db prt bik new 010</t>
  </si>
  <si>
    <t>https://www.myntra.com/lounge-pants/etc/etc-women-beige-cotton-printed-lounge-pants/14059922/buy</t>
  </si>
  <si>
    <t>https://www.myntra.com/lingerie-set/n-gal/n-gal-women-pack-of-2-solid-lingerie-set/10769658/buy</t>
  </si>
  <si>
    <t>36B, 32B, 34B, 30B, 38B</t>
  </si>
  <si>
    <t>https://www.myntra.com/bra/triumph/triumph-t-shirt-bra-60-wired-padded-body-make-up-series-seamless-everyday-bra/10758642/buy</t>
  </si>
  <si>
    <t>triumph t shirt bra 60 wired padded body make up series seamless everyday bra</t>
  </si>
  <si>
    <t>32B, 32C, 32D, 34B, 34C, 34D, 34E, 34F, 36B, 36C, 36D, 36E, 36F, 38C, 38D, 38E, 38F</t>
  </si>
  <si>
    <t>https://www.myntra.com/bra/clovia/clovia-cotton-non-padded-non-wired-bra/10133541/buy</t>
  </si>
  <si>
    <t>clovia cotton non padded non wired bra</t>
  </si>
  <si>
    <t>32B, 32C, 32D, 34B, 34C, 34D, 36B, 36C, 36D, 38B, 38C, 40B</t>
  </si>
  <si>
    <t>https://www.myntra.com/night-suits/mabish-by-sonal-jain/mabish-by-sonal-jain-women-beige--navy-blue-printed-night-suit/14813482/buy</t>
  </si>
  <si>
    <t>mabish by sonal jain women beige  navy blue printed night suit</t>
  </si>
  <si>
    <t>https://www.myntra.com/bra/enamor/enamor-black-non-wired-lightly-padded-medium-coverage-everyday-tshirt-bra-a039/650879/buy</t>
  </si>
  <si>
    <t>enamor black non wired lightly padded medium coverage everyday tshirt bra a039</t>
  </si>
  <si>
    <t>https://www.myntra.com/briefs/amante/amante-women-pack-of-2-bikini-briefs/12325752/buy</t>
  </si>
  <si>
    <t>amante women pack of 2 bikini briefs</t>
  </si>
  <si>
    <t>https://www.myntra.com/kurtas/sangria/sangria-women-red-printed-band-collar-straight-kurta/8420375/buy</t>
  </si>
  <si>
    <t>sangria women red printed band collar straight kurta</t>
  </si>
  <si>
    <t>https://www.myntra.com/dresses/pluss/pluss-women-navy-blue-lace-detail-accordion-pleated-a-line-dress/12991344/buy</t>
  </si>
  <si>
    <t>pluss women navy blue lace detail accordion pleated a line dress</t>
  </si>
  <si>
    <t>https://www.myntra.com/sweaters/sztori/sztori-women-maroon-solid-plus-size-cardigan-sweater/11881176/buy</t>
  </si>
  <si>
    <t>sztori women maroon solid plus size cardigan sweater</t>
  </si>
  <si>
    <t>https://www.myntra.com/trousers/bitterlime/bitterlime-women-peach-coloured-flared-solid-culottes/8183613/buy</t>
  </si>
  <si>
    <t>bitterlime women peach coloured flared solid culottes</t>
  </si>
  <si>
    <t>https://www.myntra.com/trousers/orchid-blues/orchid-blues-women-beige-loose-fit-solid-joggers/11941188/buy</t>
  </si>
  <si>
    <t>orchid blues women beige loose fit solid joggers</t>
  </si>
  <si>
    <t>https://www.myntra.com/tops/dressberry/dressberry-women-stunning-blue-solid-knitted-top/13179872/buy</t>
  </si>
  <si>
    <t>dressberry women stunning blue solid knitted top</t>
  </si>
  <si>
    <t>https://www.myntra.com/sweaters/dressberry/dressberry-women-olive-green-striped-pullover/11951458/buy</t>
  </si>
  <si>
    <t>dressberry women olive green striped pullover</t>
  </si>
  <si>
    <t>https://www.myntra.com/shirts/all-about-you/all-about-you-women-mauve--women-green-solid-regular-fit-solid-casual-shirt/13587968/buy</t>
  </si>
  <si>
    <t>all about you women mauve  women green solid regular fit solid casual shirt</t>
  </si>
  <si>
    <t>https://www.myntra.com/jeans/roadster/roadster-women-blue-skinny-fit-mid-rise-clean-look-stretchable-jeans/11930964/buy</t>
  </si>
  <si>
    <t>https://www.myntra.com/shirts/hancock/hancock-women-burgundy-regular-fit-solid-formal-shirt/10831930/buy</t>
  </si>
  <si>
    <t>hancock women burgundy regular fit solid formal shirt</t>
  </si>
  <si>
    <t>https://www.myntra.com/jeans/mast--harbour/mast--harbour-women-blue-boyfriend-fit-light-fade-stretchable-jeans/13332026/buy</t>
  </si>
  <si>
    <t>https://www.myntra.com/jackets/street-9/street-9-women-lime-green-solid-denim-jacket/11234312/buy</t>
  </si>
  <si>
    <t>street 9 women lime green solid denim jacket</t>
  </si>
  <si>
    <t>https://www.myntra.com/jackets/foreign-culture-by-fort-collins/foreign-culture-by-fort-collins-women-peach-coloured-parka-jacket-with-detachable-hood/14457848/buy</t>
  </si>
  <si>
    <t>foreign culture by fort collins women peach coloured parka jacket with detachable hood</t>
  </si>
  <si>
    <t>https://www.myntra.com/jeans/dolce-crudo/dolce-crudo-women-blue-slim-fit-high-rise-clean-look-stretchable-jeans/10667042/buy</t>
  </si>
  <si>
    <t>dolce crudo women blue slim fit high rise clean look stretchable jeans</t>
  </si>
  <si>
    <t>https://www.myntra.com/jackets/perfkt-u/perfkt-u-women-blue-solid-windcheater-and-water-resistant-sporty-jacket/13682434/buy</t>
  </si>
  <si>
    <t>perfkt u women blue solid windcheater and water resistant sporty jacket</t>
  </si>
  <si>
    <t>https://www.myntra.com/jeans/miss-chase/miss-chase-women-white-skinny-fit-high-rise-clean-look-cropped-jeans/10075723/buy</t>
  </si>
  <si>
    <t>miss chase women white skinny fit high rise clean look cropped jeans</t>
  </si>
  <si>
    <t>https://www.myntra.com/dresses/sassafras/sassafras-fuchsia-pure-cotton-schiffli-embroidered-a-line-dress/14087602/buy</t>
  </si>
  <si>
    <t>sassafras fuchsia pure cotton schiffli embroidered a line dress</t>
  </si>
  <si>
    <t>https://www.myntra.com/dresses/and/and-women-blue--white-striped-a-line-dress-with-embroidered-detail/11284566/buy</t>
  </si>
  <si>
    <t>and women blue  white striped a line dress with embroidered detail</t>
  </si>
  <si>
    <t>XS, S, M, XL, XXL, 3XL</t>
  </si>
  <si>
    <t>https://www.myntra.com/tshirts/mast--harbour/mast--harbour-women-navy-pure-cotton-relaxed-fit-solid-round-neck-pure-cotton-t-shirt/13392282/buy</t>
  </si>
  <si>
    <t>mast  harbour women navy pure cotton relaxed fit solid round neck pure cotton t shirt</t>
  </si>
  <si>
    <t>https://www.myntra.com/tshirts/roadster/the-roadster-lifestyle-co-women-green-solid-pure-cotton-round-neck-t-shirt/13573400/buy</t>
  </si>
  <si>
    <t>the roadster lifestyle co women green solid pure cotton round neck t shirt</t>
  </si>
  <si>
    <t>https://www.myntra.com/tshirts/roadster/the-roadster-lifestyle-co-women-pink-solid-pure-cotton-polo-collar-t-shirt/13601768/buy</t>
  </si>
  <si>
    <t>the roadster lifestyle co women pink solid pure cotton polo collar t shirt</t>
  </si>
  <si>
    <t>https://www.myntra.com/tshirts/mast--harbour/mast--harbour-women-white--pink-striped-pure-cotton-t-shirt/13880700/buy</t>
  </si>
  <si>
    <t>mast  harbour women white  pink striped pure cotton t shirt</t>
  </si>
  <si>
    <t>https://www.myntra.com/sweatshirts/hm/hm-women-grey-solid-hoodie/16324952/buy</t>
  </si>
  <si>
    <t>hm women grey solid hoodie</t>
  </si>
  <si>
    <t>https://www.myntra.com/shorts/roadster/roadster-men-beige-self-design-regular-fit-regular-shorts/12920580/buy</t>
  </si>
  <si>
    <t>roadster men beige self design regular fit regular shorts</t>
  </si>
  <si>
    <t>https://www.myntra.com/shorts/urban-dog/urban-dog-men-black-printed-regular-fit-sports-shorts/10015167/buy</t>
  </si>
  <si>
    <t>urban dog men black printed regular fit sports shorts</t>
  </si>
  <si>
    <t>32, 34, 36, 38</t>
  </si>
  <si>
    <t>https://www.myntra.com/jeans/wrogn/wrogn-men-black-slim-fit-mid-rise-clean-look-stretchable-jeans/12422274/buy</t>
  </si>
  <si>
    <t>https://www.myntra.com/trousers/louis-philippe-jeans/louis-philippe-jeans-men-olive-green-comfy-tapered-fit-solid-cargos/12453754/buy</t>
  </si>
  <si>
    <t>louis philippe jeans men olive green comfy tapered fit solid cargos</t>
  </si>
  <si>
    <t>https://www.myntra.com/trousers/invictus/invictus-men-navy-blue-slim-fit-checked-smart-casual-trousers/2591480/buy</t>
  </si>
  <si>
    <t>invictus men navy blue slim fit checked smart casual trousers</t>
  </si>
  <si>
    <t>https://www.myntra.com/trousers/louis-philippe/louis-philippe-men-navy-blue-slim-fit-self-checked-formal-trousers/12390762/buy</t>
  </si>
  <si>
    <t>louis philippe men navy blue slim fit self checked formal trousers</t>
  </si>
  <si>
    <t>https://www.myntra.com/pyjamas/neudis/neudis-men-white-solid-pyjamas/12864602/buy</t>
  </si>
  <si>
    <t>NEUDIS</t>
  </si>
  <si>
    <t>neudis men white solid pyjamas</t>
  </si>
  <si>
    <t>https://www.myntra.com/lounge-pants/free-authority/free-authority-men-superman-red-lounge-pants/7007835/buy</t>
  </si>
  <si>
    <t>Free Authority</t>
  </si>
  <si>
    <t>free authority men superman red lounge pants</t>
  </si>
  <si>
    <t>https://www.myntra.com/trunk/jockey/jockey-men-pack-of-2-black-solid-trunks-1017-0205/11420380/buy</t>
  </si>
  <si>
    <t>https://www.myntra.com/tshirts/sztori/sztori-plus-size-men-grey-solid-polo-collar-t-shirt/8805869/buy</t>
  </si>
  <si>
    <t>sztori plus size men grey solid polo collar t shirt</t>
  </si>
  <si>
    <t>https://www.myntra.com/jackets/artengo-by-decathlon/artengo-by-decathlon-men-black-solid-insulator-tennis-jacket-500/12906180/buy</t>
  </si>
  <si>
    <t>artengo by decathlon men black solid insulator tennis jacket 500</t>
  </si>
  <si>
    <t>https://www.myntra.com/tshirts/nike/nike-men-black-standard-fit-nsw-club-crw-ft-sweatshirt/10139085/buy</t>
  </si>
  <si>
    <t>nike men black standard fit nsw club crw ft sweatshirt</t>
  </si>
  <si>
    <t>https://www.myntra.com/tshirts/herenow/herenow-men-black-printed-chennai-super-kings-thala-round-neck-pure-cotton-t-shirt/14014708/buy</t>
  </si>
  <si>
    <t>herenow men black printed chennai super kings thala round neck pure cotton t shirt</t>
  </si>
  <si>
    <t>https://www.myntra.com/tshirts/ether/ether-men-white-solid-mercerized-polo-collar-pure-cotton-t-shirt/11900284/buy</t>
  </si>
  <si>
    <t>ether men white solid mercerized polo collar pure cotton t shirt</t>
  </si>
  <si>
    <t>https://www.myntra.com/shirts/roadster/roadster-men-white--black-regular-fit-printed-casual-sustainable-shirt/12947294/buy</t>
  </si>
  <si>
    <t>roadster men white  black regular fit printed casual sustainable shirt</t>
  </si>
  <si>
    <t>https://www.myntra.com/shirts/roadster/roadster-men-green--orange-regular-fit-checked-casual-sustainable-shirt/12947612/buy</t>
  </si>
  <si>
    <t>roadster men green  orange regular fit checked casual sustainable shirt</t>
  </si>
  <si>
    <t>https://www.myntra.com/shirts/hancock/hancock-men-white-slim-fit-solid-formal-shirt/10511832/buy</t>
  </si>
  <si>
    <t>https://www.myntra.com/shirts/mast--harbour/mast--harbour-men-sage-green-regular-fit-printed-casual-shirt/12934544/buy</t>
  </si>
  <si>
    <t>mast  harbour men sage green regular fit printed casual shirt</t>
  </si>
  <si>
    <t>https://www.myntra.com/shirts/herenow/herenow-men-peach-coloured--white-striped-pure-cotton-casual-shirt/14169584/buy</t>
  </si>
  <si>
    <t>herenow men peach coloured  white striped pure cotton casual shirt</t>
  </si>
  <si>
    <t>https://www.myntra.com/shirts/louis-philippe-jeans/louis-philippe-jeans-men-charcoal-grey-slim-fit-solid-casual-shirt/12848644/buy</t>
  </si>
  <si>
    <t>louis philippe jeans men charcoal grey slim fit solid casual shirt</t>
  </si>
  <si>
    <t>https://www.myntra.com/shirts/herenow/herenow-men-multi-slim-fit-buffalo-checks-checked-casual-shirt/13942936/buy</t>
  </si>
  <si>
    <t>herenow men multi slim fit buffalo checks checked casual shirt</t>
  </si>
  <si>
    <t>https://www.myntra.com/shirts/united-colors-of-benetton/united-colors-of-benetton-men-green-pure-cotton-slim-fit-solid-formal-shirt/12957256/buy</t>
  </si>
  <si>
    <t>united colors of benetton men green pure cotton slim fit solid formal shirt</t>
  </si>
  <si>
    <t>https://www.myntra.com/sarees/saree-mall/saree-mall-rust-orange-solid-saree/9753245/buy</t>
  </si>
  <si>
    <t>saree mall rust orange solid saree</t>
  </si>
  <si>
    <t>https://www.myntra.com/kurta-sets/sangria/sangria-women-white-floral-printed-pure-cotton-kurta-with-trousers/13781210/buy</t>
  </si>
  <si>
    <t>sangria women white floral printed pure cotton kurta with trousers</t>
  </si>
  <si>
    <t>https://www.myntra.com/kurta-sets/sangria/sangria-women-teal-blue-solid-kurta-with-palazzos/12104964/buy</t>
  </si>
  <si>
    <t>sangria women teal blue solid kurta with palazzos</t>
  </si>
  <si>
    <t>https://www.myntra.com/lehenga-choli/panchhi/panchhi-black-semi-stitched-lehenga--blouse-with-dupatta/12003664/buy</t>
  </si>
  <si>
    <t>panchhi</t>
  </si>
  <si>
    <t>panchhi black semi stitched lehenga  blouse with dupatta</t>
  </si>
  <si>
    <t>https://www.myntra.com/sarees/mitera/mitera-pink-silk-blend-woven-design-banarasi-saree/11137126/buy</t>
  </si>
  <si>
    <t>https://www.myntra.com/lehenga-choli/anouk/anouk-mustard-yellow--pink-printed-ready-to-wear-lehenga--blouse-with-dupatta/14225100/buy</t>
  </si>
  <si>
    <t>anouk mustard yellow  pink printed ready to wear lehenga  blouse with dupatta</t>
  </si>
  <si>
    <t>https://www.myntra.com/kurta-sets/sangria/sangria-women-off-white--yellow-printed-pure-cotton-anarkali-kurta-with-palazzos/13290224/buy</t>
  </si>
  <si>
    <t>sangria women off white  yellow printed pure cotton anarkali kurta with palazzos</t>
  </si>
  <si>
    <t>https://www.myntra.com/camisoles/dollar-missy/dollar-missy-pack-of-4-camisoles-mmbb-401/2266705/buy</t>
  </si>
  <si>
    <t>dollar missy pack of 4 camisoles mmbb 401</t>
  </si>
  <si>
    <t>https://www.myntra.com/lounge-pants/kryptic/kryptic-women-black--golden-leaf-printed-pure-cotton-lounge-pants/14244866/buy</t>
  </si>
  <si>
    <t>kryptic women black  golden leaf printed pure cotton lounge pants</t>
  </si>
  <si>
    <t>https://www.myntra.com/night-suits/mast--harbour/mast--harbour-women-navy-blue--white-printed-night-suit/13391740/buy</t>
  </si>
  <si>
    <t>mast  harbour women navy blue  white printed night suit</t>
  </si>
  <si>
    <t>https://www.myntra.com/bra/abelino/abelino-pack-of-2-solid-non-wired-non-padded-everyday-bra-7139665-1-7139666-1/11927122/buy</t>
  </si>
  <si>
    <t>abelino pack of 2 solid non wired non padded everyday bra 7139665 1 7139666 1</t>
  </si>
  <si>
    <t>https://www.myntra.com/lounge-pants/floret/floret-black-lounge-pants-p-20004/1914298/buy</t>
  </si>
  <si>
    <t>floret black lounge pants p 20004</t>
  </si>
  <si>
    <t>https://www.myntra.com/bra/lebami/lebami-black-solid-non-wired-lightly-padded-sports-bra/7525461/buy</t>
  </si>
  <si>
    <t>lebami black solid non wired lightly padded sports bra</t>
  </si>
  <si>
    <t>https://www.myntra.com/bra/rosaline-by-zivame/rosaline-by-zivame-pink-lightly-padded--non-wired-bra/17707558/buy</t>
  </si>
  <si>
    <t>rosaline by zivame pink lightly padded  non wired bra</t>
  </si>
  <si>
    <t>https://www.myntra.com/briefs/dressberry/dressberry-women-pack-of-3-printed-hipster-briefs-drepolypnty-015-mix-print-15/14620512/buy</t>
  </si>
  <si>
    <t>dressberry women pack of 3 printed hipster briefs drepolypnty 015 mix print 15</t>
  </si>
  <si>
    <t>https://www.myntra.com/kurtas/herenow/herenow-women-white--charcoal-grey-pure-cotton-ethnic-motifs-print-kurta/14435880/buy</t>
  </si>
  <si>
    <t>herenow women white  charcoal grey pure cotton ethnic motifs print kurta</t>
  </si>
  <si>
    <t>https://www.myntra.com/tops/pluss/pluss-women-black-embroidered-a-line-top/9657127/buy</t>
  </si>
  <si>
    <t>pluss women black embroidered a line top</t>
  </si>
  <si>
    <t>https://www.myntra.com/dresses/pluss/pluss-women-white--sea-green-striped-a-line-dress/13914210/buy</t>
  </si>
  <si>
    <t>pluss women white  sea green striped a line dress</t>
  </si>
  <si>
    <t>https://www.myntra.com/sweatshirts/herenow/herenow-women-navy-blue-solid-hooded-sweatshirt/12196698/buy</t>
  </si>
  <si>
    <t>herenow women navy blue solid hooded sweatshirt</t>
  </si>
  <si>
    <t>https://www.myntra.com/kurtas/sangria/women-orange--yellow-printed-pure-cotton-a-line-kurta/8351301/buy</t>
  </si>
  <si>
    <t>women orange  yellow printed pure cotton a line kurta</t>
  </si>
  <si>
    <t>https://www.myntra.com/kurta-sets/moda-rapido/moda-rapido-peach-coloured--golden-gota-patti-kurta-and-sharara-set/9388117/buy</t>
  </si>
  <si>
    <t>moda rapido peach coloured  golden gota patti kurta and sharara set</t>
  </si>
  <si>
    <t>https://www.myntra.com/jackets/herenow/herenow-women-burgundy-solid-puffer-jacket/10177965/buy</t>
  </si>
  <si>
    <t>herenow women burgundy solid puffer jacket</t>
  </si>
  <si>
    <t>https://www.myntra.com/kurtas/herenow/herenow-women-green--white-pure-cotton-ethnic-motifs-printed-kurta/15889764/buy</t>
  </si>
  <si>
    <t>herenow women green  white pure cotton ethnic motifs printed kurta</t>
  </si>
  <si>
    <t>https://www.myntra.com/track-pants/i-like-me/i-like-me-women-maroon-solid-slim-fit-joggers/10806128/buy</t>
  </si>
  <si>
    <t>i like me women maroon solid slim fit joggers</t>
  </si>
  <si>
    <t>https://www.myntra.com/sweatshirts/roadster/roadster-women-purple-hooded-boxy-sweatshirt/14332084/buy</t>
  </si>
  <si>
    <t>roadster women purple hooded boxy sweatshirt</t>
  </si>
  <si>
    <t>https://www.myntra.com/jeans/high-star/high-star-women-black-slim-fit-high-rise-clean-look-stretchable-jeans/11517468/buy</t>
  </si>
  <si>
    <t>https://www.myntra.com/tops/berrylush/berrylush-maroon-a-line-top-with-lantern-sleeves/7766095/buy</t>
  </si>
  <si>
    <t>berrylush maroon a line top with lantern sleeves</t>
  </si>
  <si>
    <t>https://www.myntra.com/tops/rare/rare-yellow-floral-printed-puff-sleeves-chiffon-fitted-top/14038910/buy</t>
  </si>
  <si>
    <t>rare yellow floral printed puff sleeves chiffon fitted top</t>
  </si>
  <si>
    <t>https://www.myntra.com/shrug/sera/sera-women-black--grey-printed-button-shrug/13997480/buy</t>
  </si>
  <si>
    <t>sera women black  grey printed button shrug</t>
  </si>
  <si>
    <t>https://www.myntra.com/shirts/dressberry/dressberry-women-beautiful-green-solid-peter-pan-collar-shirt/13672202/buy</t>
  </si>
  <si>
    <t>dressberry women beautiful green solid peter pan collar shirt</t>
  </si>
  <si>
    <t>https://www.myntra.com/tops/street-9/street-9-women-navy-blue-satin-embellished-top/7772519/buy</t>
  </si>
  <si>
    <t>street 9 women navy blue satin embellished top</t>
  </si>
  <si>
    <t>https://www.myntra.com/sweatshirts/mast--harbour/mast--harbour-women-mustard-yellow-printed-sweatshirt/11972826/buy</t>
  </si>
  <si>
    <t>mast  harbour women mustard yellow printed sweatshirt</t>
  </si>
  <si>
    <t>https://www.myntra.com/sweatshirts/roadster/roadster-women-black-solid-sweatshirt/5960894/buy</t>
  </si>
  <si>
    <t>https://www.myntra.com/sweatshirts/roadster/roadster-women-pink--white-colourblocked-hooded-pullover-sweatshirt/11991330/buy</t>
  </si>
  <si>
    <t>roadster women pink  white colourblocked hooded pullover sweatshirt</t>
  </si>
  <si>
    <t>https://www.myntra.com/dresses/miss-chase/miss-chase-women-black-pearl-embellished-fit-and-flare-dress/8514273/buy</t>
  </si>
  <si>
    <t>miss chase women black pearl embellished fit and flare dress</t>
  </si>
  <si>
    <t>https://www.myntra.com/trousers/sassafras/sassafras-women-beige-regular-fit-solid-corduroy-trousers/12288074/buy</t>
  </si>
  <si>
    <t>sassafras women beige regular fit solid corduroy trousers</t>
  </si>
  <si>
    <t>https://www.myntra.com/jumpsuit/mayra/mayra-women-mustard-yellow-solid-basic-jumpsuit/11235620/buy</t>
  </si>
  <si>
    <t>mayra women mustard yellow solid basic jumpsuit</t>
  </si>
  <si>
    <t>https://www.myntra.com/dresses/anvi-be-yourself/anvi-be-yourself-women-navy-blue-solid-sheath-dress/13496728/buy</t>
  </si>
  <si>
    <t>anvi be yourself women navy blue solid sheath dress</t>
  </si>
  <si>
    <t>https://www.myntra.com/sweatshirts/roadster/roadster-women-navy-blue-solid-hooded-sherpa-sweatshirt/11991454/buy</t>
  </si>
  <si>
    <t>roadster women navy blue solid hooded sherpa sweatshirt</t>
  </si>
  <si>
    <t>https://www.myntra.com/jeans/sassafras/sassafras-women-yellow-relaxed-fit-high-rise-jeans/13935906/buy</t>
  </si>
  <si>
    <t>sassafras women yellow relaxed fit high rise jeans</t>
  </si>
  <si>
    <t>https://www.myntra.com/dungarees/miss-chase/miss-chase-women-black-solid-skinny-fit-denim-dungaree/11309198/buy</t>
  </si>
  <si>
    <t>miss chase women black solid skinny fit denim dungaree</t>
  </si>
  <si>
    <t>https://www.myntra.com/dresses/tokyo-talkies/tokyo-talkies-women-mustard-yellow--white-floral-printed-fit-and-flare-dress/11969030/buy</t>
  </si>
  <si>
    <t>tokyo talkies women mustard yellow  white floral printed fit and flare dress</t>
  </si>
  <si>
    <t>https://www.myntra.com/dresses/street-9/street-9-beige-net-embellished-detail-maxi-dress/8694591/buy</t>
  </si>
  <si>
    <t>street 9 beige net embellished detail maxi dress</t>
  </si>
  <si>
    <t>https://www.myntra.com/tshirts/mast--harbour/mast--harbour-women-orange-printed-round-neck-pure-cotton-t-shirt/12930260/buy</t>
  </si>
  <si>
    <t>mast  harbour women orange printed round neck pure cotton t shirt</t>
  </si>
  <si>
    <t>https://www.myntra.com/tops/harpa/harpa-mustard-yellow-cold-shoulder-top/1760293/buy</t>
  </si>
  <si>
    <t>harpa mustard yellow cold shoulder top</t>
  </si>
  <si>
    <t>https://www.myntra.com/trousers/go-colors/go-colors-white-solid-relaxed-fit-casual-trousers/8756613/buy</t>
  </si>
  <si>
    <t>go colors white solid relaxed fit casual trousers</t>
  </si>
  <si>
    <t>https://www.myntra.com/jeans/louis-philippe-jeans/louis-philippe-jeans-men-navy-blue-slim-fit-low-rise-stretchable-jeans/16129040/buy</t>
  </si>
  <si>
    <t>louis philippe jeans men navy blue slim fit low rise stretchable jeans</t>
  </si>
  <si>
    <t>https://www.myntra.com/jeans/wrogn/wrogn-men-blue-slim-fit-mid-rise-clean-look-stretchable-jeans/11359058/buy</t>
  </si>
  <si>
    <t>https://www.myntra.com/jeans/louis-philippe-jeans/louis-philippe-jeans-men-blue-low-rise-light-fade-stretchable-jeans/16129016/buy</t>
  </si>
  <si>
    <t>louis philippe jeans men blue low rise light fade stretchable jeans</t>
  </si>
  <si>
    <t>https://www.myntra.com/trousers/roadster/roadster-men-olive-chinos-trousers/13859108/buy</t>
  </si>
  <si>
    <t>roadster men olive chinos trousers</t>
  </si>
  <si>
    <t>https://www.myntra.com/trousers/roadster/roadster-men-brown-chinos-trousers/13859612/buy</t>
  </si>
  <si>
    <t>https://www.myntra.com/shorts/highlander/highlander-men-olive-green-solid-slim-fit-cargo-shorts/13842366/buy</t>
  </si>
  <si>
    <t>highlander men olive green solid slim fit cargo shorts</t>
  </si>
  <si>
    <t>https://www.myntra.com/shorts/wrogn/wrogn-men-black-solid-regular-fit-shorts/11361732/buy</t>
  </si>
  <si>
    <t>https://www.myntra.com/kurta-sets/jompers/jompers-men-turquoise-blue--white-self-design-kurta-with-churidar/10554766/buy</t>
  </si>
  <si>
    <t>jompers men turquoise blue  white self design kurta with churidar</t>
  </si>
  <si>
    <t>https://www.myntra.com/trunk/xyxx/xyxx-men-intellisoft-antimicrobial-micro-modal-pack-of-3-dynamo-trunks-xytrnk3pckn111/2273494/buy</t>
  </si>
  <si>
    <t>xyxx men intellisoft antimicrobial micro modal pack of 3 dynamo trunks xytrnk3pckn111</t>
  </si>
  <si>
    <t>https://www.myntra.com/innerwear-vests/hrx-by-hrithik-roshan/hrx-by-hrithik-roshan-men-solid-antimicrobial-lifestyle-innerwear-vests-/14097346/buy</t>
  </si>
  <si>
    <t xml:space="preserve">hrx by hrithik roshan men solid antimicrobial lifestyle innerwear vests </t>
  </si>
  <si>
    <t>https://www.myntra.com/trunk/one8/one8-men-set-of-2-maroon--blue-solid-trunks-10513018-1-10512938-1/11385686/buy</t>
  </si>
  <si>
    <t>one8 men set of 2 maroon  blue solid trunks 10513018 1 10512938 1</t>
  </si>
  <si>
    <t>https://www.myntra.com/trunk/pepe-jeans/pepe-jeans-men-fluorescent-green-solid-trunks-8904311304432/8937203/buy</t>
  </si>
  <si>
    <t>pepe jeans men fluorescent green solid trunks 8904311304432</t>
  </si>
  <si>
    <t>https://www.myntra.com/boxers/urban-scottish/urban-scottish-men-pack-of-2-printed-pure-cotton-boxers/12515932/buy</t>
  </si>
  <si>
    <t>urban scottish men pack of 2 printed pure cotton boxers</t>
  </si>
  <si>
    <t>https://www.myntra.com/trunk/force-nxt/force-nxt-men-pack-of-5-assorted-trunks-mnff-136-po5/12566002/buy</t>
  </si>
  <si>
    <t>Force NXT</t>
  </si>
  <si>
    <t>force nxt men pack of 5 assorted trunks mnff 136 po5</t>
  </si>
  <si>
    <t>https://www.myntra.com/briefs/jockey/jockey-men-charcoal-grey-pack-of-2-square-cut-briefs-8037-0205/1999331/buy</t>
  </si>
  <si>
    <t>jockey men charcoal grey pack of 2 square cut briefs 8037 0205</t>
  </si>
  <si>
    <t>https://www.myntra.com/briefs/damensch/damensch-men-deo-soft-deodorizing-micro-modal-solid-briefs-dam-as-b-obwrwg-pack-3-mix/9599089/buy</t>
  </si>
  <si>
    <t>damensch men deo soft deodorizing micro modal solid briefs dam as b obwrwg pack 3 mix</t>
  </si>
  <si>
    <t>https://www.myntra.com/trunk/pepe-jeans/pepe-jeans-men-pack-of-2-fluorescent-green-solid-trunks-8937203-2/11787004/buy</t>
  </si>
  <si>
    <t>pepe jeans men pack of 2 fluorescent green solid trunks 8937203 2</t>
  </si>
  <si>
    <t>https://www.myntra.com/briefs/jockey/jockey-men-pack-of-2-teal-blue-super-combed-cotton-solid-briefs-1010-0205/13347128/buy</t>
  </si>
  <si>
    <t>jockey men pack of 2 teal blue super combed cotton solid briefs 1010 0205</t>
  </si>
  <si>
    <t>https://www.myntra.com/tshirts/hrx-by-hrithik-roshan/hrx-by-hrithik-roshan-men-wet-weather-colourblocked-round-neck--thumbhole-outdoor-t-shirt/11640504/buy</t>
  </si>
  <si>
    <t>hrx by hrithik roshan men wet weather colourblocked round neck  thumbhole outdoor t shirt</t>
  </si>
  <si>
    <t>https://www.myntra.com/tshirts/harvard/harvard-men-orange--white-colourblocked-henley-neck-pure-cotton-t-shirt/2372767/buy</t>
  </si>
  <si>
    <t>harvard men orange  white colourblocked henley neck pure cotton t shirt</t>
  </si>
  <si>
    <t>https://www.myntra.com/tshirts/allen-solly-sport/allen-solly-sport-men-grey--blue-striped-polo-collar-t-shirt/10987564/buy</t>
  </si>
  <si>
    <t>allen solly sport men grey  blue striped polo collar t shirt</t>
  </si>
  <si>
    <t>https://www.myntra.com/shirts/highlander/highlander-men-blue-slim-fit-solid-casual-shirt/10522808/buy</t>
  </si>
  <si>
    <t>https://www.myntra.com/shirts/roadster/the-roadster-lifestyle-co-men-white-regular-fit-printed-casual-shirt/10740946/buy</t>
  </si>
  <si>
    <t>the roadster lifestyle co men white regular fit printed casual shirt</t>
  </si>
  <si>
    <t>https://www.myntra.com/shirts/herenow/herenow-men-white--black-cotton-slim-fit-tartan-checked-casual-shirt/13942932/buy</t>
  </si>
  <si>
    <t>herenow men white  black cotton slim fit tartan checked casual shirt</t>
  </si>
  <si>
    <t>https://www.myntra.com/tshirts/nautica/nautica-men-dark-blue-solid-polo-collar-t-shirt/11487342/buy</t>
  </si>
  <si>
    <t>nautica men dark blue solid polo collar t shirt</t>
  </si>
  <si>
    <t>https://www.myntra.com/shirts/mr-bowerbird/mr-bowerbird-men-blue-tailored-fit-solid-casual-shirt/11552540/buy</t>
  </si>
  <si>
    <t>mr bowerbird men blue tailored fit solid casual shirt</t>
  </si>
  <si>
    <t>https://www.myntra.com/jackets/roadster/roadster-men-grey-washed-denim-jacket-with-striped-detailing/12288624/buy</t>
  </si>
  <si>
    <t>roadster men grey washed denim jacket with striped detailing</t>
  </si>
  <si>
    <t>https://www.myntra.com/tshirts/jack--jones/jack--jones-men-pink-slim-fit-solid-v-neck-pure-cotton-t-shirt/11368350/buy</t>
  </si>
  <si>
    <t>jack  jones men pink slim fit solid v neck pure cotton t shirt</t>
  </si>
  <si>
    <t>https://www.myntra.com/tshirts/mast--harbour/mast--harbour-men-brown--black-printed-round-neck-pure-cotton-t-shirt/13343836/buy</t>
  </si>
  <si>
    <t>mast  harbour men brown  black printed round neck pure cotton t shirt</t>
  </si>
  <si>
    <t>https://www.myntra.com/shirts/invictus/invictus-men-easy-care-red--white-checked-formal-shirt/13340246/buy</t>
  </si>
  <si>
    <t>invictus men easy care red  white checked formal shirt</t>
  </si>
  <si>
    <t>https://www.myntra.com/tops/varanga/varanga-women-off-white--pink-printed-regular-crop-top/12101962/buy</t>
  </si>
  <si>
    <t>varanga women off white  pink printed regular crop top</t>
  </si>
  <si>
    <t>https://www.myntra.com/dresses/myshka/myshka-women-black--green-floral-print-midi-a-line-dress/10996424/buy</t>
  </si>
  <si>
    <t>myshka women black  green floral print midi a line dress</t>
  </si>
  <si>
    <t>https://www.myntra.com/kurtas/w/w-women-yellow-yoke-design-keyhole-neck-thread-work-kurta/13727048/buy</t>
  </si>
  <si>
    <t>w women yellow yoke design keyhole neck thread work kurta</t>
  </si>
  <si>
    <t>https://www.myntra.com/dupatta/sugathari/sugathari-red--gold-toned-woven-design-banarasi-dupatta/6849862/buy</t>
  </si>
  <si>
    <t>Sugathari</t>
  </si>
  <si>
    <t>sugathari red  gold toned woven design banarasi dupatta</t>
  </si>
  <si>
    <t>https://www.myntra.com/kurta-sets/anouk/anouk-women-mustard-yellow--pink-printed-kurta-with-trousers/13792216/buy</t>
  </si>
  <si>
    <t>https://www.myntra.com/kurtas/varanga/varanga-women-green-floral-printed-regular-sleeves-gotta-patti-kurta/14646938/buy</t>
  </si>
  <si>
    <t>varanga women green floral printed regular sleeves gotta patti kurta</t>
  </si>
  <si>
    <t>https://www.myntra.com/dresses/all-about-you/all-about-you-women-maroon--golden-floral-printed-a-line-dress/12255408/buy</t>
  </si>
  <si>
    <t>all about you women maroon  golden floral printed a line dress</t>
  </si>
  <si>
    <t>https://www.myntra.com/dresses/terquois/terquois-women-grey--off-white-colourblocked-fit-and-flare-dress/12537008/buy</t>
  </si>
  <si>
    <t>TERQUOIS</t>
  </si>
  <si>
    <t>terquois women grey  off white colourblocked fit and flare dress</t>
  </si>
  <si>
    <t>https://www.myntra.com/sarees/mitera/mitera-navy-blue--gold-coloured-silk-blend-woven-design-banarasi-saree/10430808/buy</t>
  </si>
  <si>
    <t>https://www.myntra.com/dupatta/weavers-villa/weavers-villa-white-embroidered-dupatta/14191740/buy</t>
  </si>
  <si>
    <t>WEAVERS VILLA</t>
  </si>
  <si>
    <t>weavers villa white embroidered dupatta</t>
  </si>
  <si>
    <t>https://www.myntra.com/nightdress/vemante/vemante-white--red-printed-cotton-nightdress/13790564/buy</t>
  </si>
  <si>
    <t>vemante white  red printed cotton nightdress</t>
  </si>
  <si>
    <t>https://www.myntra.com/briefs/c9-airwear/c9-airwear-women-assorted-pack-of-5-hipster-briefs-p1177/13555660/buy</t>
  </si>
  <si>
    <t>c9 airwear women assorted pack of 5 hipster briefs p1177</t>
  </si>
  <si>
    <t>https://www.myntra.com/bra/triumph/triumph-comfort-touch-01-padded-wireless-everyday-invisible-t-shirt-bra/12394774/buy</t>
  </si>
  <si>
    <t>triumph comfort touch 01 padded wireless everyday invisible t shirt bra</t>
  </si>
  <si>
    <t>32B, 32C, 32D, 34B, 34C, 34D, 36B, 36C, 36D, 38C</t>
  </si>
  <si>
    <t>https://www.myntra.com/bra/abelino/abelino-pack-of-3-colourblocked-non-wired-non-padded-sports-bra-com5130/7431667/buy</t>
  </si>
  <si>
    <t>abelino pack of 3 colourblocked non wired non padded sports bra com5130</t>
  </si>
  <si>
    <t>https://www.myntra.com/briefs/c9-airwear/c9-airwear-women-pack-of-2-assorted-boy-shorts-p1402/9875769/buy</t>
  </si>
  <si>
    <t>c9 airwear women pack of 2 assorted boy shorts p1402</t>
  </si>
  <si>
    <t>https://www.myntra.com/bra/enamor/enamor-white-non-wired-non-padded-high-coverage-everyday-tshirt-bra-a025-/11818378/buy</t>
  </si>
  <si>
    <t xml:space="preserve">enamor white non wired non padded high coverage everyday tshirt bra a025 </t>
  </si>
  <si>
    <t>https://www.myntra.com/bra/floret/floret-pack-of-2-pink--navy-blue-solid-non-wired-non-padded-t-shirt-bra-t3050/11169974/buy</t>
  </si>
  <si>
    <t>floret pack of 2 pink  navy blue solid non wired non padded t shirt bra t3050</t>
  </si>
  <si>
    <t>https://www.myntra.com/bra/zivame/zivame-purple-solid-non-wired-non-padded-everyday-bra-zi010110m7epurp/10305063/buy</t>
  </si>
  <si>
    <t>zivame purple solid non wired non padded everyday bra zi010110m7epurp</t>
  </si>
  <si>
    <t>https://www.myntra.com/bra/zivame/zivame-orange-solid-underwired-lightly-padded-t-shirt-bra/11303706/buy</t>
  </si>
  <si>
    <t>30A, 30B, 30C, 32A, 32B, 32C, 32D, 34A, 34B, 34C, 36A, 36B, 38A, 38B</t>
  </si>
  <si>
    <t>https://www.myntra.com/lounge-pants/kanvin/kanvin-women-olive-green--pink-floral-print-pyjamas-mjkss160h/6619184/buy</t>
  </si>
  <si>
    <t>kanvin women olive green  pink floral print pyjamas mjkss160h</t>
  </si>
  <si>
    <t>https://www.myntra.com/kurtas/sangria/sangria-women-pink--white-ethnic-motifs-printed-straight-kurta/13321324/buy</t>
  </si>
  <si>
    <t>sangria women pink  white ethnic motifs printed straight kurta</t>
  </si>
  <si>
    <t>https://www.myntra.com/tops/herenow/herenow-women-maroon-solid-a-line-top/7989969/buy</t>
  </si>
  <si>
    <t>herenow women maroon solid a line top</t>
  </si>
  <si>
    <t>https://www.myntra.com/kurtas/herenow/herenow-women-navy-blue--yellow-printed-straight-kurta/9077179/buy</t>
  </si>
  <si>
    <t>https://www.myntra.com/sweatshirts/herenow/herenow-women-green-solid-sweatshirt-with-side-panel/12196768/buy</t>
  </si>
  <si>
    <t>herenow women green solid sweatshirt with side panel</t>
  </si>
  <si>
    <t>https://www.myntra.com/dresses/pluss/pluss-peach-coloured-accordion-pleated-wrap-dress/13622906/buy</t>
  </si>
  <si>
    <t>pluss peach coloured accordion pleated wrap dress</t>
  </si>
  <si>
    <t>https://www.myntra.com/dresses/pluss/pluss-women-peach-coloured-lace-a-line-dress/12385692/buy</t>
  </si>
  <si>
    <t>pluss women peach coloured lace a line dress</t>
  </si>
  <si>
    <t>https://www.myntra.com/kurtas/sangria/sangria-women-lavender--silver-solid-sleeveless-a-line-kurta-with-printed--jacket/13321162/buy</t>
  </si>
  <si>
    <t>sangria women lavender  silver solid sleeveless a line kurta with printed  jacket</t>
  </si>
  <si>
    <t>https://www.myntra.com/kurta-sets/sangria/sangria-women-yellow--charcoal-grey-embroidered-yoke-design-kurta-with-palazzos--dupatta/8802659/buy</t>
  </si>
  <si>
    <t>sangria women yellow  charcoal grey embroidered yoke design kurta with palazzos  dupatta</t>
  </si>
  <si>
    <t>https://www.myntra.com/socks/puma/puma-unisex-white-solid-shoe-liners/13264320/buy</t>
  </si>
  <si>
    <t>puma unisex white solid shoe liners</t>
  </si>
  <si>
    <t>UK2, UK3</t>
  </si>
  <si>
    <t>https://www.myntra.com/tops/tokyo-talkies/tokyo-talkies-women-navy-blue--white-striped-top/7216023/buy</t>
  </si>
  <si>
    <t>https://www.myntra.com/tops/vishudh/vishudh-blue-striped-cotton-top/16709818/buy</t>
  </si>
  <si>
    <t>vishudh blue striped cotton top</t>
  </si>
  <si>
    <t>https://www.myntra.com/tshirts/roadster/roadster-women-pack-of-2-solid-round-neck-pure-cotton-t-shirt/12670636/buy</t>
  </si>
  <si>
    <t>https://www.myntra.com/shirts/sassafras/sassafras-women-green--red-regular-fit-floral-printed-casual-cropped-shirt/13668986/buy</t>
  </si>
  <si>
    <t>sassafras women green  red regular fit floral printed casual cropped shirt</t>
  </si>
  <si>
    <t>https://www.myntra.com/trousers/tokyo-talkies/tokyo-talkies-women-beige-tapered-fit-trousers/15136562/buy</t>
  </si>
  <si>
    <t>tokyo talkies women beige tapered fit trousers</t>
  </si>
  <si>
    <t>https://www.myntra.com/track-pants/laabha/laabha-women-black-solid-joggers/13941426/buy</t>
  </si>
  <si>
    <t>laabha women black solid joggers</t>
  </si>
  <si>
    <t>https://www.myntra.com/dresses/miss-chase/miss-chase-maroon-sheath-dress/1091672/buy</t>
  </si>
  <si>
    <t>miss chase maroon sheath dress</t>
  </si>
  <si>
    <t>https://www.myntra.com/jeans/roadster/roadster-women-blue-skinny-fit-high-rise-clean-look-stretchable-jeans/7017927/buy</t>
  </si>
  <si>
    <t>https://www.myntra.com/sweatshirts/mast--harbour/mast--harbour-women-teal-solid-sweatshirt/11973052/buy</t>
  </si>
  <si>
    <t>mast  harbour women teal solid sweatshirt</t>
  </si>
  <si>
    <t>https://www.myntra.com/tops/scorpius/scorpius-women-pack-of-2-crop-tops/9341129/buy</t>
  </si>
  <si>
    <t>https://www.myntra.com/skirts/rare-roots/rare-black-maxi-flared-skirt/8879719/buy</t>
  </si>
  <si>
    <t>rare black maxi flared skirt</t>
  </si>
  <si>
    <t>https://www.myntra.com/sweatshirts/roadster/roadster-women-navy-blue-sherpa-faux-fur-solid-sweatshirt/11991152/buy</t>
  </si>
  <si>
    <t>roadster women navy blue sherpa faux fur solid sweatshirt</t>
  </si>
  <si>
    <t>https://www.myntra.com/trousers/mast--harbour/mast--harbour-women-black-cropped-trousers/10433026/buy</t>
  </si>
  <si>
    <t>mast  harbour women black cropped trousers</t>
  </si>
  <si>
    <t>https://www.myntra.com/dresses/antheaa/antheaa-women-blue--white-printed-a-line-tiered-dress-with-tie-up-neck/13780898/buy</t>
  </si>
  <si>
    <t>antheaa women blue  white printed a line tiered dress with tie up neck</t>
  </si>
  <si>
    <t>https://www.myntra.com/jackets/slazenger/slazenger-women-black-running-sporty-rapid-dry-jacket/15789142/buy</t>
  </si>
  <si>
    <t>slazenger women black running sporty rapid dry jacket</t>
  </si>
  <si>
    <t>https://www.myntra.com/jeggings/roadster/the-roadster-lifestyle-co-women-pack-of-2-solid-super-skinny-jeggings/10967480/buy</t>
  </si>
  <si>
    <t>the roadster lifestyle co women pack of 2 solid super skinny jeggings</t>
  </si>
  <si>
    <t>https://www.myntra.com/dresses/mish/mish-women-navy-blue-solid-maxi-dress-with-embellished-detail/8711807/buy</t>
  </si>
  <si>
    <t>mish women navy blue solid maxi dress with embellished detail</t>
  </si>
  <si>
    <t>https://www.myntra.com/tops/roadster/the-roadster-lifestyle-co-red--white-striped-regular-top/13601232/buy</t>
  </si>
  <si>
    <t>the roadster lifestyle co red  white striped regular top</t>
  </si>
  <si>
    <t>https://www.myntra.com/tshirts/roadster/roadster-women-olive-green-aloe-vera-finish-colourblocked-round-neck-t-shirt/12193342/buy</t>
  </si>
  <si>
    <t>roadster women olive green aloe vera finish colourblocked round neck t shirt</t>
  </si>
  <si>
    <t>https://www.myntra.com/shorts/chemistry/chemistry-women-navy-blue-solid-pleat-front-regular-fit-regular-shorts-with-tie-ups/13186868/buy</t>
  </si>
  <si>
    <t>chemistry women navy blue solid pleat front regular fit regular shorts with tie ups</t>
  </si>
  <si>
    <t>https://www.myntra.com/tshirts/kook-n-keech/kook-n-keech-women-blue-printed-holi-t-shirt/2414668/buy</t>
  </si>
  <si>
    <t>kook n keech women blue printed holi t shirt</t>
  </si>
  <si>
    <t>https://www.myntra.com/tshirts/sassafras/sassafras-women-blue-ribbed-v-neck-crop-t-shirt/13843180/buy</t>
  </si>
  <si>
    <t>sassafras women blue ribbed v neck crop t shirt</t>
  </si>
  <si>
    <t>https://www.myntra.com/leggings/melange-by-lifestyle/melange-by-lifestyle-women-black-solid-ankle-length-leggings/13811778/buy</t>
  </si>
  <si>
    <t>https://www.myntra.com/shorts/arise/arise-men-black--white-solid-regular-fit-shorts/5345817/buy</t>
  </si>
  <si>
    <t>arise men black  white solid regular fit shorts</t>
  </si>
  <si>
    <t>https://www.myntra.com/jeans/spykar/spykar-men-blue-smart-skinny-fit-low-rise-clean-look-stretchable-jeans/9461611/buy</t>
  </si>
  <si>
    <t>spykar men blue smart skinny fit low rise clean look stretchable jeans</t>
  </si>
  <si>
    <t>https://www.myntra.com/jeans/levis/levis-men-navy-blue-65504-skinny-fit-stretchable-jeans/13494614/buy</t>
  </si>
  <si>
    <t>levis men navy blue 65504 skinny fit stretchable jeans</t>
  </si>
  <si>
    <t>https://www.myntra.com/jeans/sztori/sztori-men-plus-size-black-slim-tapered-fit-mid-rise-clean-look-stretchable-jeans/13651746/buy</t>
  </si>
  <si>
    <t>sztori men plus size black slim tapered fit mid rise clean look stretchable jeans</t>
  </si>
  <si>
    <t>https://www.myntra.com/jeans/roadster/roadster-men-blue-super-skinny-fit-light-fade-stretchable-jeans/13866512/buy</t>
  </si>
  <si>
    <t>roadster men blue super skinny fit light fade stretchable jeans</t>
  </si>
  <si>
    <t>https://www.myntra.com/jeans/mast--harbour/mast--harbour-men-navy-blue-slim-tapered-fit-mid-rise-clean-look-stretchable-jeans/12983722/buy</t>
  </si>
  <si>
    <t>https://www.myntra.com/jeans/mast--harbour/mast--harbour-men-blue-super-skinny-fit-mid-rise-slash-knee-stretchable-jeans/13490706/buy</t>
  </si>
  <si>
    <t>mast  harbour men blue super skinny fit mid rise slash knee stretchable jeans</t>
  </si>
  <si>
    <t>https://www.myntra.com/trousers/ketch/ketch-men-charcoal-slim-fit-easy-wash-chinos-trousers/15767154/buy</t>
  </si>
  <si>
    <t>ketch men charcoal slim fit easy wash chinos trousers</t>
  </si>
  <si>
    <t>https://www.myntra.com/shorts/roadster/the-roadster-lifestyle-co-men-blue-washed-slim-fit-denim-shorts/13032096/buy</t>
  </si>
  <si>
    <t>the roadster lifestyle co men blue washed slim fit denim shorts</t>
  </si>
  <si>
    <t>https://www.myntra.com/jeans/roadster/roadster-men-blue-slim-tapered-fit-light-fade-stretchable-jeans/13866314/buy</t>
  </si>
  <si>
    <t>https://www.myntra.com/trousers/highlander/highlander-men-grey-textured-slim-fit-easy-wash-chinos-trousers/15782152/buy</t>
  </si>
  <si>
    <t>highlander men grey textured slim fit easy wash chinos trousers</t>
  </si>
  <si>
    <t>https://www.myntra.com/shorts/wrogn/wrogn-men-navy-blue-solid-slim-fit-regular-shorts/11361770/buy</t>
  </si>
  <si>
    <t>wrogn men navy blue solid slim fit regular shorts</t>
  </si>
  <si>
    <t>https://www.myntra.com/kurtas/ivoc/ivoc-men-maroon--off-white-printed-straight-kurta/11268872/buy</t>
  </si>
  <si>
    <t>ivoc men maroon  off white printed straight kurta</t>
  </si>
  <si>
    <t>https://www.myntra.com/kurtas/i-know/i-know-men-black-solid-straight-kurta/4367562/buy</t>
  </si>
  <si>
    <t>I Know</t>
  </si>
  <si>
    <t>i know men black solid straight kurta</t>
  </si>
  <si>
    <t>https://www.myntra.com/trunk/van-heusen/van-heusen-men-grey-melange-solid-trunks-ihitr1pk4520045/6968588/buy</t>
  </si>
  <si>
    <t>van heusen men grey melange solid trunks ihitr1pk4520045</t>
  </si>
  <si>
    <t>https://www.myntra.com/shirts/highlander/highlander-men-blue-slim-fit-checked-casual-shirt/13658908/buy</t>
  </si>
  <si>
    <t>https://www.myntra.com/shirts/invictus/invictus-men-pink--blue-slim-fit-printed-formal-shirt/13406390/buy</t>
  </si>
  <si>
    <t>invictus men pink  blue slim fit printed formal shirt</t>
  </si>
  <si>
    <t>https://www.myntra.com/shirts/highlander/highlander-men-pink-slim-fit-solid-casual-shirt/13836314/buy</t>
  </si>
  <si>
    <t>https://www.myntra.com/shirts/roadster/roadster-men-teal-green--white-regular-fit-printed-sustainable-casual-shirt/12947806/buy</t>
  </si>
  <si>
    <t>roadster men teal green  white regular fit printed sustainable casual shirt</t>
  </si>
  <si>
    <t>https://www.myntra.com/tshirts/huetrap/huetrap-men-white-printed-round-neck-t-shirt/1966055/buy</t>
  </si>
  <si>
    <t>https://www.myntra.com/kurtas/even/even-men-green-solid-straight-kurta/10330871/buy</t>
  </si>
  <si>
    <t>even</t>
  </si>
  <si>
    <t>even men green solid straight kurta</t>
  </si>
  <si>
    <t>https://www.myntra.com/shirts/roadster/roadster-men-khaki-regular-fit-solid-casual-shirt/11325820/buy</t>
  </si>
  <si>
    <t>https://www.myntra.com/tshirts/us-polo-assn/us-polo-assn-men-maroon-solid-polo-collar-t-shirt-with-brand-logo-applique-detail/13711852/buy</t>
  </si>
  <si>
    <t>us polo assn men maroon solid polo collar t shirt with brand logo applique detail</t>
  </si>
  <si>
    <t>https://www.myntra.com/sweaters/hm/hm-men-black-regular-fit-polo-neck-jumper/15719850/buy</t>
  </si>
  <si>
    <t>hm men black regular fit polo neck jumper</t>
  </si>
  <si>
    <t>https://www.myntra.com/shirts/mr-bowerbird/mr-bowerbird-men-black-tailored-fit-solid-casual-shirt/11149306/buy</t>
  </si>
  <si>
    <t>mr bowerbird men black tailored fit solid casual shirt</t>
  </si>
  <si>
    <t>https://www.myntra.com/shirts/roadster/roadster-men-blue-regular-fit-checked-casual-sustainable-shirt/11326818/buy</t>
  </si>
  <si>
    <t>roadster men blue regular fit checked casual sustainable shirt</t>
  </si>
  <si>
    <t>https://www.myntra.com/tshirts/ether/ether-men-navy-blue--orange-striped-round-neck-pure-cotton-t-shirt/11037530/buy</t>
  </si>
  <si>
    <t>ether men navy blue  orange striped round neck pure cotton t shirt</t>
  </si>
  <si>
    <t>https://www.myntra.com/tshirts/campus-sutra/campus-sutra-men-maroon-ombre-dyed-henley-neck-pure-cotton-t-shirt/10017011/buy</t>
  </si>
  <si>
    <t>campus sutra men maroon ombre dyed henley neck pure cotton t shirt</t>
  </si>
  <si>
    <t>https://www.myntra.com/tshirts/roadster/the-roadster-lifestyle-co-men-olive-green-printed-round-neck-typography-t-shirt/10941184/buy</t>
  </si>
  <si>
    <t>the roadster lifestyle co men olive green printed round neck typography t shirt</t>
  </si>
  <si>
    <t>https://www.myntra.com/palazzos/herenow/herenow-women-black--cream-coloured-printed-cropped-straight-palazzos/12641858/buy</t>
  </si>
  <si>
    <t>herenow women black  cream coloured printed cropped straight palazzos</t>
  </si>
  <si>
    <t>https://www.myntra.com/skirts/clora-creation/clora-creation-mustard-yellow-checked-flared-maxi-skirt/12332754/buy</t>
  </si>
  <si>
    <t>clora creation mustard yellow checked flared maxi skirt</t>
  </si>
  <si>
    <t>https://www.myntra.com/kurtas/w/w-women-green-striped-thread-work-kurta/13727046/buy</t>
  </si>
  <si>
    <t>w women green striped thread work kurta</t>
  </si>
  <si>
    <t>https://www.myntra.com/kurta-sets/vishudh/vishudh-women-red--navy-blue-checked-kurta-with-palazzos/8895729/buy</t>
  </si>
  <si>
    <t>vishudh women red  navy blue checked kurta with palazzos</t>
  </si>
  <si>
    <t>https://www.myntra.com/kurta-sets/bhama-couture/bhama-couture-women-black-yoke-design-kurta-with-palazzos/8133127/buy</t>
  </si>
  <si>
    <t>bhama couture women black yoke design kurta with palazzos</t>
  </si>
  <si>
    <t>https://www.myntra.com/sarees/mitera/mitera-pink-silk-blend-woven-design-kanjeevaram-saree/10608334/buy</t>
  </si>
  <si>
    <t>mitera pink silk blend woven design kanjeevaram saree</t>
  </si>
  <si>
    <t>https://www.myntra.com/sarees/mitera/mitera-orange-silk-blend-woven-design-kanjeevaram-saree/10321811/buy</t>
  </si>
  <si>
    <t>mitera orange silk blend woven design kanjeevaram saree</t>
  </si>
  <si>
    <t>https://www.myntra.com/leggings/w/w-women-grey-solid-shimmery-churidar-length-leggings/6918919/buy</t>
  </si>
  <si>
    <t>w women grey solid shimmery churidar length leggings</t>
  </si>
  <si>
    <t>https://www.myntra.com/briefs/dressberry/dressberry-women-pack-of-3-solid-bikini-briefs-db-coo-bik-012/12866752/buy</t>
  </si>
  <si>
    <t>dressberry women pack of 3 solid bikini briefs db coo bik 012</t>
  </si>
  <si>
    <t>https://www.myntra.com/bra/floret/floret-pack-of-2-solid-full-coverage-t-shirt-bras-t3033/7541636/buy</t>
  </si>
  <si>
    <t>https://www.myntra.com/nightdress/secret-wish/secret-wish-burgundy--off-white-printed-maxi-nightdress-nt-138/1081752/buy</t>
  </si>
  <si>
    <t>secret wish burgundy  off white printed maxi nightdress nt 138</t>
  </si>
  <si>
    <t>https://www.myntra.com/briefs/mast--harbour/mast--harbour-women-pack-of-3-pure-cotton-bikini-briefs-bik--new-005/14885270/buy</t>
  </si>
  <si>
    <t>mast  harbour women pack of 3 pure cotton bikini briefs bik  new 005</t>
  </si>
  <si>
    <t>https://www.myntra.com/lounge-pants/boston-club/boston-club-women-navy-blue-printed-pyjama/7846343/buy</t>
  </si>
  <si>
    <t>boston club women navy blue printed pyjama</t>
  </si>
  <si>
    <t>https://www.myntra.com/sweatshirts/herenow/herenow-women-dusty-pink-solid-sweatshirt/10620278/buy</t>
  </si>
  <si>
    <t>herenow women dusty pink solid sweatshirt</t>
  </si>
  <si>
    <t>https://www.myntra.com/socks/hrx-by-hrithik-roshan/hrx-by-hrithik-roshan-women-grey-melange-solid-above-ankle-length-half-toe-yoga-socks/13282992/buy</t>
  </si>
  <si>
    <t>hrx by hrithik roshan women grey melange solid above ankle length half toe yoga socks</t>
  </si>
  <si>
    <t>https://www.myntra.com/shorts/bitz/bitz-women-pack-of-2-navy-solid-regular-fit-biker-shorts/6829035/buy</t>
  </si>
  <si>
    <t>bitz women pack of 2 navy solid regular fit biker shorts</t>
  </si>
  <si>
    <t>https://www.myntra.com/tops/style-quotient/style-quotient-women-multicoloured-striped-top/9364741/buy</t>
  </si>
  <si>
    <t>style quotient women multicoloured striped top</t>
  </si>
  <si>
    <t>https://www.myntra.com/sweaters/roadster/roadster-women-mustard-yellow-solid-pullover/14331624/buy</t>
  </si>
  <si>
    <t>roadster women mustard yellow solid pullover</t>
  </si>
  <si>
    <t>https://www.myntra.com/tops/dressberry/dressberry-women-pink-solid-top/11005648/buy</t>
  </si>
  <si>
    <t>https://www.myntra.com/shirts/roadster/the-roadster-lifestyle-co-women-pink--navy-blue-regular-fit-checked-casual-shirt/10387427/buy</t>
  </si>
  <si>
    <t>the roadster lifestyle co women pink  navy blue regular fit checked casual shirt</t>
  </si>
  <si>
    <t>https://www.myntra.com/shrug/scorpius/-scorpius-women-multicoloured-front-open-shrug/7842637/buy</t>
  </si>
  <si>
    <t xml:space="preserve"> scorpius women multicoloured front open shrug</t>
  </si>
  <si>
    <t>https://www.myntra.com/tops/bhama-couture/bhama-couture-women-red-solid-a-line-pure-cotton-top/9430103/buy</t>
  </si>
  <si>
    <t>bhama couture women red solid a line pure cotton top</t>
  </si>
  <si>
    <t>https://www.myntra.com/dresses/carlton-london/carlton-london-women-blue--white-floral-print-a-line-dress/10019615/buy</t>
  </si>
  <si>
    <t>carlton london women blue  white floral print a line dress</t>
  </si>
  <si>
    <t>https://www.myntra.com/sweatshirts/roadster/roadster-women-olive-green--beige-colourblocked-sherpa-sweatshirt/11991492/buy</t>
  </si>
  <si>
    <t>roadster women olive green  beige colourblocked sherpa sweatshirt</t>
  </si>
  <si>
    <t>https://www.myntra.com/jeans/sassafras/sassafras-women-black-pure-cotton-relaxed-fit-high-rise-clean-look-jeans/13843042/buy</t>
  </si>
  <si>
    <t>sassafras women black pure cotton relaxed fit high rise clean look jeans</t>
  </si>
  <si>
    <t>https://www.myntra.com/jackets/roadster/roadster-women-blue-washed-denim-jacket/12279364/buy</t>
  </si>
  <si>
    <t>https://www.myntra.com/dresses/terquois/terquois-women-navy-blue-checked-fit-and-flare-dress/13132434/buy</t>
  </si>
  <si>
    <t>terquois women navy blue checked fit and flare dress</t>
  </si>
  <si>
    <t>https://www.myntra.com/dresses/and/and-women-white--navy-blue-striped-shirt-dress/11284642/buy</t>
  </si>
  <si>
    <t>and women white  navy blue striped shirt dress</t>
  </si>
  <si>
    <t>https://www.myntra.com/tshirts/dressberry/dressberry-women-maroon-pure-cotton-solid-round-neck-t-shirt/13778028/buy</t>
  </si>
  <si>
    <t>dressberry women maroon pure cotton solid round neck t shirt</t>
  </si>
  <si>
    <t>https://www.myntra.com/tshirts/hm/hm-women-black-wide-t-shirt/17186144/buy</t>
  </si>
  <si>
    <t>hm women black wide t shirt</t>
  </si>
  <si>
    <t>https://www.myntra.com/track-pants/puma/puma-men-black-solid-joggers/12649740/buy</t>
  </si>
  <si>
    <t>puma men black solid joggers</t>
  </si>
  <si>
    <t>https://www.myntra.com/trousers/louis-philippe-jeans/louis-philippe-jeans-men-olive-green-comfort-tapered-fit-solid-cargos/12453784/buy</t>
  </si>
  <si>
    <t>louis philippe jeans men olive green comfort tapered fit solid cargos</t>
  </si>
  <si>
    <t>https://www.myntra.com/jeans/wrogn/wrogn-men-black-slim-fit-mid-rise-clean-look-stretchable-jeans/12422192/buy</t>
  </si>
  <si>
    <t>https://www.myntra.com/jeans/roadster/roadster-men-blue-skinny-fit-light-fade-stretchable-jeans/13866522/buy</t>
  </si>
  <si>
    <t>https://www.myntra.com/jeans/highlander/highlander-men-black-tapered-fit-heavy-fade-jeans/14950398/buy</t>
  </si>
  <si>
    <t>https://www.myntra.com/trousers/highlander/highlander-men-grey-checked-slim-fit-trousers/15295184/buy</t>
  </si>
  <si>
    <t>highlander men grey checked slim fit trousers</t>
  </si>
  <si>
    <t>https://www.myntra.com/track-pants/herenow/herenow-men-grey-melange-solid-trackpants/5395414/buy</t>
  </si>
  <si>
    <t>herenow men grey melange solid trackpants</t>
  </si>
  <si>
    <t>https://www.myntra.com/jeans/roadster/roadster-men-blue-skinny-fit-mid-rise-clean-look-stretchable-jeans/12358444/buy</t>
  </si>
  <si>
    <t>https://www.myntra.com/jeans/highlander/highlander-men-blue-tapered-fit-mid-rise-clean-look-jeans/13683926/buy</t>
  </si>
  <si>
    <t>https://www.myntra.com/kurta-sets/jompers/jompers-men-sea-green--white-self-design-kurta-with-churidar/11784052/buy</t>
  </si>
  <si>
    <t>jompers men sea green  white self design kurta with churidar</t>
  </si>
  <si>
    <t>https://www.myntra.com/kurtas/kisah/kisah-men-pink--white-woven-design-a-line-kurta/12760348/buy</t>
  </si>
  <si>
    <t>kisah men pink  white woven design a line kurta</t>
  </si>
  <si>
    <t>https://www.myntra.com/boxers/highlander/highlander-men-pack-of-3-checked-boxers-hlbs000027/15001282/buy</t>
  </si>
  <si>
    <t>highlander men pack of 3 checked boxers hlbs000027</t>
  </si>
  <si>
    <t>https://www.myntra.com/innerwear-vests/dollar-bigboss/dollar-bigboss-pack-of-10-white-innerwear-vests-mdve-01-po10/1734248/buy</t>
  </si>
  <si>
    <t>dollar bigboss pack of 10 white innerwear vests mdve 01 po10</t>
  </si>
  <si>
    <t>https://www.myntra.com/innerwear-vests/damensch/damensch-men-anti-microbial-bamboo-slub-neo-bamboo-round-neck-vest-dam-vest-ib/11978532/buy</t>
  </si>
  <si>
    <t>damensch men anti microbial bamboo slub neo bamboo round neck vest dam vest ib</t>
  </si>
  <si>
    <t>https://www.myntra.com/innerwear-vests/jockey/jockey-men-grey-melange-solid-innerwear-vest-with-printed-detailing-us54-0105-mgrml/11459234/buy</t>
  </si>
  <si>
    <t>jockey men grey melange solid innerwear vest with printed detailing us54 0105 mgrml</t>
  </si>
  <si>
    <t>https://www.myntra.com/trunk/wildcraft/wildcraft-men-blue-printed-antimicrobial-trunks-8903338322542/13641204/buy</t>
  </si>
  <si>
    <t>Wildcraft</t>
  </si>
  <si>
    <t>wildcraft men blue printed antimicrobial trunks 8903338322542</t>
  </si>
  <si>
    <t>https://www.myntra.com/tshirts/sztori/sztori-plus-size-men-navy-blue-solid-polo-collar-pure-cotton-t-shirt/10956756/buy</t>
  </si>
  <si>
    <t>sztori plus size men navy blue solid polo collar pure cotton t shirt</t>
  </si>
  <si>
    <t>https://www.myntra.com/sweatshirts/hrx-by-hrithik-roshan/hrx-by-hrithik-roshan-men-black-printed-hooded-sweatshirt/16081732/buy</t>
  </si>
  <si>
    <t>hrx by hrithik roshan men black printed hooded sweatshirt</t>
  </si>
  <si>
    <t>https://www.myntra.com/sweatshirts/quechua-by-decathlon/quechua-by-decathlon-men-blue-solid-mountain-walking-fleece-sweatshirt-mh100/12941932/buy</t>
  </si>
  <si>
    <t>quechua by decathlon men blue solid mountain walking fleece sweatshirt mh100</t>
  </si>
  <si>
    <t>https://www.myntra.com/tshirts/rigo/rigo-men-black-high-neck-slim-fit-cotton-t-shirt/15651626/buy</t>
  </si>
  <si>
    <t>rigo men black high neck slim fit cotton t shirt</t>
  </si>
  <si>
    <t>https://www.myntra.com/shirts/ketch/ketch-men-black-slim-fit-opaque-striped-casual-shirt/15767142/buy</t>
  </si>
  <si>
    <t>ketch men black slim fit opaque striped casual shirt</t>
  </si>
  <si>
    <t>https://www.myntra.com/shirts/roadster/roadster-men-green-slim-fit-solid-casual-stretch-shirt/12947172/buy</t>
  </si>
  <si>
    <t>roadster men green slim fit solid casual stretch shirt</t>
  </si>
  <si>
    <t>https://www.myntra.com/tshirts/us-polo-assn/us-polo-assn-men-navy-blue--red-striped-round-neck-pure-cotton-t-shirt/13640690/buy</t>
  </si>
  <si>
    <t>us polo assn men navy blue  red striped round neck pure cotton t shirt</t>
  </si>
  <si>
    <t>https://www.myntra.com/shirts/us-polo-assn/us-polo-assn-men-blue--green-tailored-fit-checked-pure-cotton-twill-weave-casual-shirt/13800668/buy</t>
  </si>
  <si>
    <t>us polo assn men blue  green tailored fit checked pure cotton twill weave casual shirt</t>
  </si>
  <si>
    <t>https://www.myntra.com/shirts/mr-bowerbird/mr-bowerbird-men-black-solid-tailored-fit-casual-shirt/11149362/buy</t>
  </si>
  <si>
    <t>mr bowerbird men black solid tailored fit casual shirt</t>
  </si>
  <si>
    <t>https://www.myntra.com/tshirts/byford-by-pantaloons/byford-by-pantaloons-men-white-printed-mandarin-collar-t-shirt/11971530/buy</t>
  </si>
  <si>
    <t>byford by pantaloons men white printed mandarin collar t shirt</t>
  </si>
  <si>
    <t>https://www.myntra.com/tops/anayna/anayna-women-peach-coloured--off-white-printed-shirt-style-pure-cotton-top/9814895/buy</t>
  </si>
  <si>
    <t>anayna women peach coloured  off white printed shirt style pure cotton top</t>
  </si>
  <si>
    <t>https://www.myntra.com/dupatta/anayna/anayna-off-white--silver-self-striped-cotton-dupatta/12894734/buy</t>
  </si>
  <si>
    <t>anayna off white  silver self striped cotton dupatta</t>
  </si>
  <si>
    <t>https://www.myntra.com/kurtas/biba/biba-women-white--silver-self-checked-straight-kurta/11620864/buy</t>
  </si>
  <si>
    <t>biba women white  silver self checked straight kurta</t>
  </si>
  <si>
    <t>https://www.myntra.com/sarees/tikhi-imli/tikhi-imli-delicate-blue-and-maroon-printed-organza-saree-with-solid-border/13919230/buy</t>
  </si>
  <si>
    <t>tikhi imli delicate blue and maroon printed organza saree with solid border</t>
  </si>
  <si>
    <t>https://www.myntra.com/kurtas/ahalyaa/ahalyaa-women-black-star-foil-print-angrakha-anarkali-kurta/10720544/buy</t>
  </si>
  <si>
    <t>ahalyaa women black star foil print angrakha anarkali kurta</t>
  </si>
  <si>
    <t>https://www.myntra.com/kurtas/varanga/varanga-women-sea-green-printed-keyhole-neck-kurta/13937132/buy</t>
  </si>
  <si>
    <t>varanga women sea green printed keyhole neck kurta</t>
  </si>
  <si>
    <t>https://www.myntra.com/dresses/terquois/terquois-white-tiered-midi-fit-and-flare-dress/15298490/buy</t>
  </si>
  <si>
    <t>terquois white tiered midi fit and flare dress</t>
  </si>
  <si>
    <t>https://www.myntra.com/kurta-sets/bhama-couture/bhama-couture-women-blue--golden-printed-kurta-with-palazzos/7341274/buy</t>
  </si>
  <si>
    <t>bhama couture women blue  golden printed kurta with palazzos</t>
  </si>
  <si>
    <t>https://www.myntra.com/dupatta/dupatta-bazaar/dupatta-bazaar-multicoloured-block-print-dupatta/2040262/buy</t>
  </si>
  <si>
    <t>dupatta bazaar multicoloured block print dupatta</t>
  </si>
  <si>
    <t>https://www.myntra.com/patiala/bitterlime/bitterlime-women-white-patiala-pants/515930/buy</t>
  </si>
  <si>
    <t>patiala</t>
  </si>
  <si>
    <t>bitterlime women white patiala pants</t>
  </si>
  <si>
    <t>https://www.myntra.com/salwar/go-colors/go-colors-black-relaxed-fit-solid-salwar/4891850/buy</t>
  </si>
  <si>
    <t>salwar</t>
  </si>
  <si>
    <t>go colors black relaxed fit solid salwar</t>
  </si>
  <si>
    <t>https://www.myntra.com/nightdress/herenow/herenow-women-yellow-printed-pure-cotton-nightdress/14282418/buy</t>
  </si>
  <si>
    <t>herenow women yellow printed pure cotton nightdress</t>
  </si>
  <si>
    <t>https://www.myntra.com/nightdress/etc/etc-white-checked-maxi-nightdress/15130532/buy</t>
  </si>
  <si>
    <t>etc white checked maxi nightdress</t>
  </si>
  <si>
    <t>https://www.myntra.com/bra/innocence/innocence-black-solid-non-wired-non-padded-everyday-bra-bbaplin88713/8504999/buy</t>
  </si>
  <si>
    <t>innocence black solid non wired non padded everyday bra bbaplin88713</t>
  </si>
  <si>
    <t>https://www.myntra.com/bra/triumph/triumph-minimizer-151-wired-non-padded-comfortable-support-big-cup-bra/13260390/buy</t>
  </si>
  <si>
    <t>https://www.myntra.com/nightdress/claura/claura-burgundy--pink-floral-printed-nightdress-with-robe/16029992/buy</t>
  </si>
  <si>
    <t>claura burgundy  pink floral printed nightdress with robe</t>
  </si>
  <si>
    <t>https://www.myntra.com/bra/zivame/zivame-blue-bra-solid-all-day-comfort-t-shirt-bra/16569828/buy</t>
  </si>
  <si>
    <t>zivame blue bra solid all day comfort t shirt bra</t>
  </si>
  <si>
    <t>https://www.myntra.com/bra/zivame/zivame-pink-solid-non-wired-lightly-padded-t-shirt-bra-zi1137corecorng/8822369/buy</t>
  </si>
  <si>
    <t>zivame pink solid non wired lightly padded t shirt bra zi1137corecorng</t>
  </si>
  <si>
    <t>https://www.myntra.com/nightdress/slumber-jill/slumber-jill-serise-red-printed-sleep-shirt-fwsj883/1997607/buy</t>
  </si>
  <si>
    <t>slumber jill serise red printed sleep shirt fwsj883</t>
  </si>
  <si>
    <t>https://www.myntra.com/briefs/c9-airwear/c9-airwear-women-pack-of-3-assorted-briefs-p1173/13038028/buy</t>
  </si>
  <si>
    <t>c9 airwear women pack of 3 assorted briefs p1173</t>
  </si>
  <si>
    <t>https://www.myntra.com/lounge-pants/kanvin/kanvin-women-black--white-striped-lounge-pants/12024566/buy</t>
  </si>
  <si>
    <t>kanvin women black  white striped lounge pants</t>
  </si>
  <si>
    <t>https://www.myntra.com/kurtas/sangria/sangria-women-pink-solid-cotton-kurta-with-jacket/13258020/buy</t>
  </si>
  <si>
    <t>sangria women pink solid cotton kurta with jacket</t>
  </si>
  <si>
    <t>https://www.myntra.com/sweaters/herenow/herenow-women-purple-solid-sweater/10620344/buy</t>
  </si>
  <si>
    <t>herenow women purple solid sweater</t>
  </si>
  <si>
    <t>https://www.myntra.com/tops/indietoga/indietoga-women-maroon-solid-ruffled-top/10869660/buy</t>
  </si>
  <si>
    <t>indietoga women maroon solid ruffled top</t>
  </si>
  <si>
    <t>https://www.myntra.com/kurta-sets/sangria/sangria-women-green--golden-ethnic-motifs-printed-pure-cotton-kurta-with-trousers/13829136/buy</t>
  </si>
  <si>
    <t>https://www.myntra.com/jackets/herenow/herenow-women-olive-green-solid-padded-jacket/6788899/buy</t>
  </si>
  <si>
    <t>https://www.myntra.com/tshirts/herenow/herenow-women-white-typography-printed-pure-cotton-t-shirt/15313314/buy</t>
  </si>
  <si>
    <t>https://www.myntra.com/sweaters/dressberry/dressberry-women-mustard-solid-acrylic-sweater/12098736/buy</t>
  </si>
  <si>
    <t>dressberry women mustard solid acrylic sweater</t>
  </si>
  <si>
    <t>https://www.myntra.com/trousers/tokyo-talkies/tokyo-talkies-women-black-flared-pleated-parallel-trousers/16200864/buy</t>
  </si>
  <si>
    <t>tokyo talkies women black flared pleated parallel trousers</t>
  </si>
  <si>
    <t>https://www.myntra.com/shirts/roadster/roadster-women-navy-blue-solid-pure-cotton-shirt-with-lace-inserts/13398664/buy</t>
  </si>
  <si>
    <t>roadster women navy blue solid pure cotton shirt with lace inserts</t>
  </si>
  <si>
    <t>https://www.myntra.com/dresses/mast--harbour/mast--harbour-women-black-solid-t-shirt-dress/11193264/buy</t>
  </si>
  <si>
    <t>mast  harbour women black solid t shirt dress</t>
  </si>
  <si>
    <t>https://www.myntra.com/sweatshirts/roadster/roadster-women-green--pink-colourblocked-sweatshirt/11991598/buy</t>
  </si>
  <si>
    <t>roadster women green  pink colourblocked sweatshirt</t>
  </si>
  <si>
    <t>https://www.myntra.com/shirts/mh-easy/mh-easy-women-black-solid-extended-sleeves-casual-shirt/13585160/buy</t>
  </si>
  <si>
    <t>mh easy women black solid extended sleeves casual shirt</t>
  </si>
  <si>
    <t>https://www.myntra.com/jeans/mast--harbour/mast--harbour-women-blue-regular-fit-mid-rise-clean-look-jeans/12310188/buy</t>
  </si>
  <si>
    <t>https://www.myntra.com/dresses/the-vanca/the-vanca-women-teal-printed-maxi-dress/7720631/buy</t>
  </si>
  <si>
    <t>the vanca women teal printed maxi dress</t>
  </si>
  <si>
    <t>https://www.myntra.com/jumpsuit/stylestone/stylestone-women-maroon-printed-jumpsuit/2230691/buy</t>
  </si>
  <si>
    <t>stylestone women maroon printed jumpsuit</t>
  </si>
  <si>
    <t>https://www.myntra.com/dresses/mabish-by-sonal-jain/mabish-by-sonal-jain-women-blue--beige-floral-print-cotton-sheath-dress/13938478/buy</t>
  </si>
  <si>
    <t>mabish by sonal jain women blue  beige floral print cotton sheath dress</t>
  </si>
  <si>
    <t>https://www.myntra.com/jeans/roadster/roadster-women-blue-wide-leg-high-rise-clean-look-stretchable-frayed-hem-jeans/13315062/buy</t>
  </si>
  <si>
    <t>roadster women blue wide leg high rise clean look stretchable frayed hem jeans</t>
  </si>
  <si>
    <t>https://www.myntra.com/dresses/athena/athena-black-velvet-sheath-dress/16368874/buy</t>
  </si>
  <si>
    <t>athena black velvet sheath dress</t>
  </si>
  <si>
    <t>https://www.myntra.com/dresses/libas/libas-women-green--blue-printed-maxi-dress/9088477/buy</t>
  </si>
  <si>
    <t>libas women green  blue printed maxi dress</t>
  </si>
  <si>
    <t>https://www.myntra.com/tops/chemistry/chemistry-women-mustard-yellow-solid-top-with-ruffled-sleeves/13187418/buy</t>
  </si>
  <si>
    <t>chemistry women mustard yellow solid top with ruffled sleeves</t>
  </si>
  <si>
    <t>https://www.myntra.com/shorts/jockey/jockey-men-pack-of-2-solid-straight-fit-regular-shorts/17982200/buy</t>
  </si>
  <si>
    <t>jockey men pack of 2 solid straight fit regular shorts</t>
  </si>
  <si>
    <t>36, 32</t>
  </si>
  <si>
    <t>https://www.myntra.com/jeans/us-polo-assn-denim-co/us-polo-assn-denim-co-men-blue-regallo-skinny-fit-mid-rise--stretchable-jeans/11446576/buy</t>
  </si>
  <si>
    <t>us polo assn denim co men blue regallo skinny fit mid rise  stretchable jeans</t>
  </si>
  <si>
    <t>https://www.myntra.com/trousers/dennison/dennison-men-grey-wrinkle-free-4-way-lycra-smart-skinny-fit-chinos/13452554/buy</t>
  </si>
  <si>
    <t>dennison men grey wrinkle free 4 way lycra smart skinny fit chinos</t>
  </si>
  <si>
    <t>https://www.myntra.com/jeans/louis-philippe-jeans/louis-philippe-jeans-men-blue-matt-slim-fit-low-rise-light-fade-stretchable-jeans/16129028/buy</t>
  </si>
  <si>
    <t>louis philippe jeans men blue matt slim fit low rise light fade stretchable jeans</t>
  </si>
  <si>
    <t>https://www.myntra.com/trousers/jack--jones/jack--jones-men-khaki-glenn-slim-fit-solid-regular-trousers/8131447/buy</t>
  </si>
  <si>
    <t>jack  jones men khaki glenn slim fit solid regular trousers</t>
  </si>
  <si>
    <t>28/30, 28/32, 29/30, 29/32, 30/30, 30/32, 31/32, 32/32, 32/34, 33/32, 33/34, 34/32, 34/34, 36/34, 38/34, 40/34</t>
  </si>
  <si>
    <t>https://www.myntra.com/jeans/herenow/herenow-men-black-slim-fit-light-fade-stretchable-jeans/13927402/buy</t>
  </si>
  <si>
    <t>herenow men black slim fit light fade stretchable jeans</t>
  </si>
  <si>
    <t>https://www.myntra.com/trousers/highlander/highlander-men-grey-slim-fit-cargos-trousers/15907516/buy</t>
  </si>
  <si>
    <t>highlander men grey slim fit cargos trousers</t>
  </si>
  <si>
    <t>https://www.myntra.com/track-pants/kook-n-keech/kook-n-keech-men-black-solid-track-pants/12106258/buy</t>
  </si>
  <si>
    <t>kook n keech men black solid track pants</t>
  </si>
  <si>
    <t>https://www.myntra.com/trousers/highlander/highlander-men-beige-tapered-fit-solid-chinos/13266532/buy</t>
  </si>
  <si>
    <t>highlander men beige tapered fit solid chinos</t>
  </si>
  <si>
    <t>https://www.myntra.com/trousers/highlander/highlander-men-blue-slim-fit-easy-wash-joggers-trousers/15829798/buy</t>
  </si>
  <si>
    <t>https://www.myntra.com/trousers/highlander/highlander-men-grey-slim-fit-cotton-joggers-trousers/16196682/buy</t>
  </si>
  <si>
    <t>highlander men grey slim fit cotton joggers trousers</t>
  </si>
  <si>
    <t>https://www.myntra.com/track-pants/harvard/harvard-men-black-solid-straight-fit-joggers/12374554/buy</t>
  </si>
  <si>
    <t>https://www.myntra.com/kurta-sets/jompers/jompers-men-green--white-solid-kurta-with-pyjamas/13138062/buy</t>
  </si>
  <si>
    <t>jompers men green  white solid kurta with pyjamas</t>
  </si>
  <si>
    <t>https://www.myntra.com/kurta-sets/see-designs/see-designs-men-beige--blue-printed-kurta-with-churidar/12960844/buy</t>
  </si>
  <si>
    <t>see designs men beige  blue printed kurta with churidar</t>
  </si>
  <si>
    <t>https://www.myntra.com/kurta-sets/anouk/anouk-men-brown--white-striped-kurta-with-trousers/13238864/buy</t>
  </si>
  <si>
    <t>anouk men brown  white striped kurta with trousers</t>
  </si>
  <si>
    <t>https://www.myntra.com/lounge-shorts/vimal-jonney/vimal-jonney-men-grey-solid-lounge-shorts/5966473/buy</t>
  </si>
  <si>
    <t>vimal jonney men grey solid lounge shorts</t>
  </si>
  <si>
    <t>https://www.myntra.com/trunk/one8-by-virat-kohli/one8-by-virat-kohli-men-pack-of-2-white-solid-trunks-206bx/11217422/buy</t>
  </si>
  <si>
    <t>one8 by virat kohli men pack of 2 white solid trunks 206bx</t>
  </si>
  <si>
    <t>https://www.myntra.com/trunk/pepe-jeans/pepe-jeans-men-black-pack-of-2-solid-midrise-trunks-8904311301370/8937097/buy</t>
  </si>
  <si>
    <t>pepe jeans men black pack of 2 solid midrise trunks 8904311301370</t>
  </si>
  <si>
    <t>https://www.myntra.com/trunk/one8-by-virat-kohli/one8-by-virat-kohli-men-white-solid-trunks-206bx/10512970/buy</t>
  </si>
  <si>
    <t>one8 by virat kohli men white solid trunks 206bx</t>
  </si>
  <si>
    <t>https://www.myntra.com/trunk/one8-by-virat-kohli/one8-by-virat-kohli-men-white-solid-basic-trunks-107-white-xxl/10526816/buy</t>
  </si>
  <si>
    <t>one8 by virat kohli men white solid basic trunks 107 white xxl</t>
  </si>
  <si>
    <t>https://www.myntra.com/boxers/urban-scottish/urban-scottish-men-pack-of-2-multicoloured-printed--pure-cotton-boxers-usbx1913/9966845/buy</t>
  </si>
  <si>
    <t>urban scottish men pack of 2 multicoloured printed  pure cotton boxers usbx1913</t>
  </si>
  <si>
    <t>https://www.myntra.com/jackets/slazenger/slazenger-men-black-reflective-strip-solid-hooded-running-rapid-dry-jacket/15789222/buy</t>
  </si>
  <si>
    <t>slazenger men black reflective strip solid hooded running rapid dry jacket</t>
  </si>
  <si>
    <t>https://www.myntra.com/jackets/puma/puma-men-black-solid-fusion-sporty-jacket/10440926/buy</t>
  </si>
  <si>
    <t>puma men black solid fusion sporty jacket</t>
  </si>
  <si>
    <t>https://www.myntra.com/shirts/highlander/highlander-men-pink-slim-fit-opaque-printed-casual-shirt/15517936/buy</t>
  </si>
  <si>
    <t>highlander men pink slim fit opaque printed casual shirt</t>
  </si>
  <si>
    <t>https://www.myntra.com/shirts/roadster/roadster-men-rust-brown--white-regular-fit-printed-casual-sustainable-shirt/12947400/buy</t>
  </si>
  <si>
    <t>roadster men rust brown  white regular fit printed casual sustainable shirt</t>
  </si>
  <si>
    <t>https://www.myntra.com/shirts/the-indian-garage-co/the-indian-garage-co-men-green--white-slim-fit-striped-casual-shirt/13648024/buy</t>
  </si>
  <si>
    <t>the indian garage co men green  white slim fit striped casual shirt</t>
  </si>
  <si>
    <t>https://www.myntra.com/shirts/invictus/invictus-men-olive-green--navy-blue-slim-fit-printed-casual-shirt/8352611/buy</t>
  </si>
  <si>
    <t>invictus men olive green  navy blue slim fit printed casual shirt</t>
  </si>
  <si>
    <t>https://www.myntra.com/shirts/wrogn/wrogn-men-black-slim-fit-solid-casual-shirt/10187697/buy</t>
  </si>
  <si>
    <t>https://www.myntra.com/shirts/roadster/roadster-men-black-regular-fit-solid-casual-shirt/10944800/buy</t>
  </si>
  <si>
    <t>https://www.myntra.com/shirts/wrogn/wrogn-men-navy-blue--white-slim-fit-striped-casual-shirt/11361614/buy</t>
  </si>
  <si>
    <t>https://www.myntra.com/sweatshirts/wrogn/wrogn-men-navy-blue-solid-slim-fit-sweatshirt/12422952/buy</t>
  </si>
  <si>
    <t>wrogn men navy blue solid slim fit sweatshirt</t>
  </si>
  <si>
    <t>https://www.myntra.com/kurtas/sangria/sangria-women-pink--silver-pure-cotton-geometric-printed-straight-kurta/12866118/buy</t>
  </si>
  <si>
    <t>sangria women pink  silver pure cotton geometric printed straight kurta</t>
  </si>
  <si>
    <t>https://www.myntra.com/sarees/saree-mall/saree-mall-teal-silk-blend-embellished-kanjeevaram-saree/6825165/buy</t>
  </si>
  <si>
    <t>saree mall teal silk blend embellished kanjeevaram saree</t>
  </si>
  <si>
    <t>https://www.myntra.com/kurtas/sangria/sangria-women-charcoal-grey--maroon-ethnic-motifs-printed-kurta-with-ethnic-jacket/13437326/buy</t>
  </si>
  <si>
    <t>sangria women charcoal grey  maroon ethnic motifs printed kurta with ethnic jacket</t>
  </si>
  <si>
    <t>https://www.myntra.com/kurta-sets/nayo/nayo-women-off-white-printed-straight-kurta-with-plazzo---dupatta/14224362/buy</t>
  </si>
  <si>
    <t>nayo women off white printed straight kurta with plazzo   dupatta</t>
  </si>
  <si>
    <t>https://www.myntra.com/sarees/saree-mall/saree-mall-pink--golden-solid-maheshwari-saree/11722994/buy</t>
  </si>
  <si>
    <t>saree mall pink  golden solid maheshwari saree</t>
  </si>
  <si>
    <t>https://www.myntra.com/sarees/mitera/mitera-mustard-yellow--lavender-silk-blend-woven-design-banarasi-saree/12719002/buy</t>
  </si>
  <si>
    <t>mitera mustard yellow  lavender silk blend woven design banarasi saree</t>
  </si>
  <si>
    <t>https://www.myntra.com/kurta-sets/all-about-you/all-about-you-women-maroon-ethnic-printed-straight-cotton-kurta-with-palazzos--dupatta/13651976/buy</t>
  </si>
  <si>
    <t>all about you women maroon ethnic printed straight cotton kurta with palazzos  dupatta</t>
  </si>
  <si>
    <t>https://www.myntra.com/sarees/inddus/inddus-grey-embellished-net-ruffle-saree/12631340/buy</t>
  </si>
  <si>
    <t>inddus grey embellished net ruffle saree</t>
  </si>
  <si>
    <t>https://www.myntra.com/kurtas/ziyaa/ziyaa-women-pink--orange-orcolourblocked-straight-kurta/9969345/buy</t>
  </si>
  <si>
    <t>ziyaa women pink  orange orcolourblocked straight kurta</t>
  </si>
  <si>
    <t>https://www.myntra.com/kurtas/anouk/anouk-women-navy-blue--white-floral-yoke-design-indigo-kurta/14854754/buy</t>
  </si>
  <si>
    <t>anouk women navy blue  white floral yoke design indigo kurta</t>
  </si>
  <si>
    <t>https://www.myntra.com/bra/dressberry/dressberry-blue-t-shirt-bra-full-coverage-lightly-padded-drm-sp-1/14461732/buy</t>
  </si>
  <si>
    <t>dressberry blue t shirt bra full coverage lightly padded drm sp 1</t>
  </si>
  <si>
    <t>32B, 32C, 32D, 34B, 34C, 34D, 36C, 36D, 38C, 38D</t>
  </si>
  <si>
    <t>https://www.myntra.com/nightdress/herenow/herenow-black-printed-nightdress/15134306/buy</t>
  </si>
  <si>
    <t>herenow black printed nightdress</t>
  </si>
  <si>
    <t>https://www.myntra.com/night-suits/marks--spencer/marks--spencer-women-blue--white-solid-night-suit/12927458/buy</t>
  </si>
  <si>
    <t>marks  spencer women blue  white solid night suit</t>
  </si>
  <si>
    <t>https://www.myntra.com/night-suits/mast--harbour/mast--harbour-women-blue--white-printed-night-suit/13391666/buy</t>
  </si>
  <si>
    <t>mast  harbour women blue  white printed night suit</t>
  </si>
  <si>
    <t>https://www.myntra.com/shapewear/clovia/clovia-women-black-saree-shapewear-sw0023x13xxl/8225665/buy</t>
  </si>
  <si>
    <t>clovia women black saree shapewear sw0023x13xxl</t>
  </si>
  <si>
    <t>https://www.myntra.com/bra/clovia/clovia-black-solid-non-wired-non-padded-t-shirt-bra-br1924p1342b/10835094/buy</t>
  </si>
  <si>
    <t>clovia black solid non wired non padded t shirt bra br1924p1342b</t>
  </si>
  <si>
    <t>32B, 32C, 32D, 34B, 34C, 34D, 36B, 36C, 36D, 38B, 38C, 38D, 40B, 40C, 40D, 42B, 42C, 44B</t>
  </si>
  <si>
    <t>https://www.myntra.com/briefs/c9-airwear/c9-airwear-women-pack-of-3-hipster-briefs-p1118/8026843/buy</t>
  </si>
  <si>
    <t>https://www.myntra.com/bra/enamor/enamor-pink-non-wired-non-padded-high-coverage-everyday-bra-a042-/2295567/buy</t>
  </si>
  <si>
    <t>32DD, 34DD, 36DD, 38DD</t>
  </si>
  <si>
    <t>https://www.myntra.com/nightdress/masha/masha-black--maroon-printed-maxi-nightdress-nt-a73-638/1197278/buy</t>
  </si>
  <si>
    <t>masha black  maroon printed maxi nightdress nt a73 638</t>
  </si>
  <si>
    <t>https://www.myntra.com/bra/abelino/abelino-black--white-solid-non-wired-non-padded-sports-bra-5130black01/7139661/buy</t>
  </si>
  <si>
    <t>abelino black  white solid non wired non padded sports bra 5130black01</t>
  </si>
  <si>
    <t>https://www.myntra.com/jeans/herenow/herenow-women-blue-slim-fit-light-fade-stretchable-jeans/14139148/buy</t>
  </si>
  <si>
    <t>herenow women blue slim fit light fade stretchable jeans</t>
  </si>
  <si>
    <t>https://www.myntra.com/tshirts/herenow/herenow-women-white-printed-pure-cotton-t-shirt/15313316/buy</t>
  </si>
  <si>
    <t>herenow women white printed pure cotton t shirt</t>
  </si>
  <si>
    <t>https://www.myntra.com/tights/hrx-by-hrithik-roshan/hrx-by-hrithik-roshan-women-red-printed-rapid-dry-seamless-yoga-tights/8475757/buy</t>
  </si>
  <si>
    <t>hrx by hrithik roshan women red printed rapid dry seamless yoga tights</t>
  </si>
  <si>
    <t>https://www.myntra.com/tshirts/kook-n-keech-disney/kook-n-keech-disney-women-red--white-mickey-mouse-print-round-neck-t-shirt/12106136/buy</t>
  </si>
  <si>
    <t>kook n keech disney women red  white mickey mouse print round neck t shirt</t>
  </si>
  <si>
    <t>https://www.myntra.com/tops/street-9/street-9-white-floral-embroidered-regular-top/14484442/buy</t>
  </si>
  <si>
    <t>street 9 white floral embroidered regular top</t>
  </si>
  <si>
    <t>https://www.myntra.com/dresses/popnetic/popnetic-women-white--blue-printed-a-line-dress/7779598/buy</t>
  </si>
  <si>
    <t>popnetic women white  blue printed a line dress</t>
  </si>
  <si>
    <t>https://www.myntra.com/jeggings/sassafras/sassafras-women-maroon-solid-treggings/10856144/buy</t>
  </si>
  <si>
    <t>sassafras women maroon solid treggings</t>
  </si>
  <si>
    <t>https://www.myntra.com/sweaters/dressberry/dressberry-women-pink--white-striped-pullover-sweater/12960508/buy</t>
  </si>
  <si>
    <t>dressberry women pink  white striped pullover sweater</t>
  </si>
  <si>
    <t>https://www.myntra.com/dresses/all-about-you/all-about-you-rust-red--white-floral-printed-smocked-detailing-fit-and-flare-dress/13205106/buy</t>
  </si>
  <si>
    <t>all about you rust red  white floral printed smocked detailing fit and flare dress</t>
  </si>
  <si>
    <t>https://www.myntra.com/trousers/purys/purys-women-pink--purple-flared-printed-slit-parallel-trousers/11732030/buy</t>
  </si>
  <si>
    <t>purys women pink  purple flared printed slit parallel trousers</t>
  </si>
  <si>
    <t>https://www.myntra.com/tops/scorpius/scorpious-women-pack-of-two-tops/9339663/buy</t>
  </si>
  <si>
    <t>https://www.myntra.com/dresses/miss-chase/miss-chase-black-lace-skater-dress/1130531/buy</t>
  </si>
  <si>
    <t>miss chase black lace skater dress</t>
  </si>
  <si>
    <t>https://www.myntra.com/sweatshirts/dressberry/dressberry-women-cream-coloured--black-bug-printed-hooded-sweatshirt/11952360/buy</t>
  </si>
  <si>
    <t>dressberry women cream coloured  black bug printed hooded sweatshirt</t>
  </si>
  <si>
    <t>https://www.myntra.com/dresses/athena/athena-women-orange-solid-sheath-dress/11513218/buy</t>
  </si>
  <si>
    <t>athena women orange solid sheath dress</t>
  </si>
  <si>
    <t>https://www.myntra.com/dresses/eavan/eavan-women-blue-self-design-maxi-dress/10767834/buy</t>
  </si>
  <si>
    <t>eavan women blue self design maxi dress</t>
  </si>
  <si>
    <t>https://www.myntra.com/jackets/mast--harbour/mast--harbour-women-navy-blue-solid-padded-jacket/9690791/buy</t>
  </si>
  <si>
    <t>mast  harbour women navy blue solid padded jacket</t>
  </si>
  <si>
    <t>https://www.myntra.com/dresses/just-wow/just-wow-women-navy-blue-embroidered-applique-maxi-dress/10860980/buy</t>
  </si>
  <si>
    <t>just wow women navy blue embroidered applique maxi dress</t>
  </si>
  <si>
    <t>https://www.myntra.com/sweaters/zigo/zigo-women-maroon-self-design-longline-cardigan/13315454/buy</t>
  </si>
  <si>
    <t>Zigo</t>
  </si>
  <si>
    <t>zigo women maroon self design longline cardigan</t>
  </si>
  <si>
    <t>https://www.myntra.com/tshirts/chemistry/chemistry-women-sea-green-t-shirt/14984256/buy</t>
  </si>
  <si>
    <t>chemistry women sea green t shirt</t>
  </si>
  <si>
    <t>https://www.myntra.com/tshirts/roadster/the-roadster-lifestyle-co-women-navy-blue-pure-cotton-printed-round-neck-pure-cotton-t-shirt/13127100/buy</t>
  </si>
  <si>
    <t>the roadster lifestyle co women navy blue pure cotton printed round neck pure cotton t shirt</t>
  </si>
  <si>
    <t>https://www.myntra.com/tshirts/kalt/kalt-women-teal-solid-round-neck-t-shirt/10836470/buy</t>
  </si>
  <si>
    <t>kalt women teal solid round neck t shirt</t>
  </si>
  <si>
    <t>https://www.myntra.com/tops/tokyo-talkies/tokyo-talkies-women-pink-solid-top/1519237/buy</t>
  </si>
  <si>
    <t>https://www.myntra.com/shorts/hypernation/hypernation-women-black-solid-regular-fit-denim-shorts/12430764/buy</t>
  </si>
  <si>
    <t>hypernation women black solid regular fit denim shorts</t>
  </si>
  <si>
    <t>https://www.myntra.com/track-pants/jack--jones/jack--jones-men-black-solid-straight-fit-joggers/13963334/buy</t>
  </si>
  <si>
    <t>jack  jones men black solid straight fit joggers</t>
  </si>
  <si>
    <t>https://www.myntra.com/trousers/forclaz-by-decathlon/forclaz-by-decathlon-men-beige-trekking-cargos/13142044/buy</t>
  </si>
  <si>
    <t>forclaz by decathlon men beige trekking cargos</t>
  </si>
  <si>
    <t>https://www.myntra.com/trousers/mast--harbour/mast--harbour-men-navy-blue-regular-fit-solid-chinos/13204522/buy</t>
  </si>
  <si>
    <t>mast  harbour men navy blue regular fit solid chinos</t>
  </si>
  <si>
    <t>https://www.myntra.com/trousers/roadster/roadster-men-navy-blue-slim-fit-solid-chinos/12180570/buy</t>
  </si>
  <si>
    <t>roadster men navy blue slim fit solid chinos</t>
  </si>
  <si>
    <t>https://www.myntra.com/jeans/ivoc/ivoc-men-black-skinny-fit-mid-rise-clean-look-jeans/11305342/buy</t>
  </si>
  <si>
    <t>ivoc men black skinny fit mid rise clean look jeans</t>
  </si>
  <si>
    <t>https://www.myntra.com/shorts/bigbanana/bigbanana-plus-size-men-black-solid-regular-fit-regular-shorts/11630744/buy</t>
  </si>
  <si>
    <t>bigbanana plus size men black solid regular fit regular shorts</t>
  </si>
  <si>
    <t>https://www.myntra.com/kurtas/anouk/anouk-men-mustard-yellow-woven-design-straight-kurta/12135198/buy</t>
  </si>
  <si>
    <t>anouk men mustard yellow woven design straight kurta</t>
  </si>
  <si>
    <t>https://www.myntra.com/kurtas/house-of-pataudi/house-of-pataudi-men-grey--white-embroidered-straight-kurta/12102012/buy</t>
  </si>
  <si>
    <t>house of pataudi men grey  white embroidered straight kurta</t>
  </si>
  <si>
    <t>https://www.myntra.com/trunk/pepe-jeans/pepe-jeans-men-navy-blue-pack-of-2-solid-hipster-trunks-8904311301578/8936987/buy</t>
  </si>
  <si>
    <t>pepe jeans men navy blue pack of 2 solid hipster trunks 8904311301578</t>
  </si>
  <si>
    <t>https://www.myntra.com/innerwear-vests/dollar/dollar-lehar-men-pack-of-3-assorted-innerwear-vest-mlhve-01-po3-asst1/12549488/buy</t>
  </si>
  <si>
    <t>dollar lehar men pack of 3 assorted innerwear vest mlhve 01 po3 asst1</t>
  </si>
  <si>
    <t>https://www.myntra.com/lounge-shorts/vimal/vimal-men-pack-of-2-solid-cotton-lounge-shorts/13676524/buy</t>
  </si>
  <si>
    <t>vimal men pack of 2 solid cotton lounge shorts</t>
  </si>
  <si>
    <t>https://www.myntra.com/trunk/peter-england/peter-england-men-orange--white-printed-trunk-piwtor9156028/12374806/buy</t>
  </si>
  <si>
    <t>peter england men orange  white printed trunk piwtor9156028</t>
  </si>
  <si>
    <t>https://www.myntra.com/tshirts/puma/puma-men-black-cotton-brand-logo-printed-slim-fit-t-shirt/16027568/buy</t>
  </si>
  <si>
    <t>puma men black cotton brand logo printed slim fit t shirt</t>
  </si>
  <si>
    <t>XXS, XS, S, M, L, XL, XXL, 3XL</t>
  </si>
  <si>
    <t>https://www.myntra.com/jackets/hrx-by-hrithik-roshan/hrx-by-hrithik-roshan-men-medieval-blue-solid-rapid-dry-antimicrobial-training-jacket/11953364/buy</t>
  </si>
  <si>
    <t>hrx by hrithik roshan men medieval blue solid rapid dry antimicrobial training jacket</t>
  </si>
  <si>
    <t>https://www.myntra.com/jackets/puma/puma-men-green-colourblocked-lightweight-sporty-jacket/11452156/buy</t>
  </si>
  <si>
    <t>puma men green colourblocked lightweight sporty jacket</t>
  </si>
  <si>
    <t>https://www.myntra.com/shirts/highlander/highlander-men-black--blue-slim-fit-floral-printed-casual-shirt/15731120/buy</t>
  </si>
  <si>
    <t>highlander men black  blue slim fit floral printed casual shirt</t>
  </si>
  <si>
    <t>https://www.myntra.com/tshirts/mast--harbour/mast--harbour-men-black-printed-cotton-polo-collar-t-shirt/12552008/buy</t>
  </si>
  <si>
    <t>mast  harbour men black printed cotton polo collar t shirt</t>
  </si>
  <si>
    <t>https://www.myntra.com/shirts/roadster/roadster-men-blue-regular-fit-faded-casual-denim-shirt/12919516/buy</t>
  </si>
  <si>
    <t>roadster men blue regular fit faded casual denim shirt</t>
  </si>
  <si>
    <t>https://www.myntra.com/shirts/locomotive/locomotive-men-black-slim-fit-solid-casual-shirt/5565336/buy</t>
  </si>
  <si>
    <t>https://www.myntra.com/jackets/foreign-culture-by-fort-collins/foreign-culture-by-fort-collins-men-navy-blue-solid-bomber-jacket/15372784/buy</t>
  </si>
  <si>
    <t>foreign culture by fort collins men navy blue solid bomber jacket</t>
  </si>
  <si>
    <t>https://www.myntra.com/shirts/levis/levis-men-navy-blue-slim-fit-opaque-casual-shirt/14851960/buy</t>
  </si>
  <si>
    <t>levis men navy blue slim fit opaque casual shirt</t>
  </si>
  <si>
    <t>https://www.myntra.com/tshirts/bewakoof/bewakoof-men-black-solid-round-neck-pure-cotton-t-shirt/13381492/buy</t>
  </si>
  <si>
    <t>bewakoof men black solid round neck pure cotton t shirt</t>
  </si>
  <si>
    <t>https://www.myntra.com/tshirts/mast--harbour/mast--harbour-men-teal-blue-pure-cotton-solid-round-neck-t-shirt/13343832/buy</t>
  </si>
  <si>
    <t>mast  harbour men teal blue pure cotton solid round neck t shirt</t>
  </si>
  <si>
    <t>https://www.myntra.com/tops/indya/indya-women-pink-embellished-top/10403221/buy</t>
  </si>
  <si>
    <t>indya women pink embellished top</t>
  </si>
  <si>
    <t>https://www.myntra.com/tops/anayna/anayna-lime-green--yellow-leaf-print-longline-maternity--nursing-empire-pure-cotton-top/12785028/buy</t>
  </si>
  <si>
    <t>anayna lime green  yellow leaf print longline maternity  nursing empire pure cotton top</t>
  </si>
  <si>
    <t>https://www.myntra.com/palazzos/varanga/varanga-women-off-white--golden-printed-wide-leg-palazzos/10127877/buy</t>
  </si>
  <si>
    <t>varanga women off white  golden printed wide leg palazzos</t>
  </si>
  <si>
    <t>https://www.myntra.com/kurtas/varanga/varanga-women-pink-embroidered-straight-kurta/11494096/buy</t>
  </si>
  <si>
    <t>varanga women pink embroidered straight kurta</t>
  </si>
  <si>
    <t>https://www.myntra.com/kurta-sets/fabriko/fabriko-women-pink--white-printed-kurta-with-tiered-skirt/10319515/buy</t>
  </si>
  <si>
    <t>Fabriko</t>
  </si>
  <si>
    <t>fabriko women pink  white printed kurta with tiered skirt</t>
  </si>
  <si>
    <t>https://www.myntra.com/kurta-sets/sangria/sangria-women-coffee-brown--blue-printed-kurta-with-trousers/12415168/buy</t>
  </si>
  <si>
    <t>sangria women coffee brown  blue printed kurta with trousers</t>
  </si>
  <si>
    <t>https://www.myntra.com/kurta-sets/street-9/street-9-women-pink-self-design-kurta-with-trousers/10744440/buy</t>
  </si>
  <si>
    <t>street 9 women pink self design kurta with trousers</t>
  </si>
  <si>
    <t>https://www.myntra.com/co-ords/varanga/varanga-women-green--blue-pure-cotton-printed-tunic-with-palazzos/13769694/buy</t>
  </si>
  <si>
    <t>varanga women green  blue pure cotton printed tunic with palazzos</t>
  </si>
  <si>
    <t>https://www.myntra.com/kurta-sets/indo-era/indo-era-women-pink--white-bandhani-printed-pure-cotton-kurta-with-trousers--dupatta/13810848/buy</t>
  </si>
  <si>
    <t>indo era women pink  white bandhani printed pure cotton kurta with trousers  dupatta</t>
  </si>
  <si>
    <t>https://www.myntra.com/sarees/mimosa/mimosa-turquoise-blue-art-silk-woven-design-kanjeevaram-saree/6563783/buy</t>
  </si>
  <si>
    <t>mimosa turquoise blue art silk woven design kanjeevaram saree</t>
  </si>
  <si>
    <t>https://www.myntra.com/kurta-sets/libas/libas-women-burgundy-ethnic-embroidered-sequinned-kurta-with-sharara--dupatta/15258052/buy</t>
  </si>
  <si>
    <t>libas women burgundy ethnic embroidered sequinned kurta with sharara  dupatta</t>
  </si>
  <si>
    <t>https://www.myntra.com/bra/lady-lyka/lady-lyka-navy-blue-solid-non-wired-lightly-padded-t-shirt-bra-mistique-blu/9568011/buy</t>
  </si>
  <si>
    <t>lady lyka navy blue solid non wired lightly padded t shirt bra mistique blu</t>
  </si>
  <si>
    <t>https://www.myntra.com/bra/clovia/clovia-pink-solid-non-wired-full-coverage-non-padded-t-shirt-bra-br1924a2232b/13564360/buy</t>
  </si>
  <si>
    <t>clovia pink solid non wired full coverage non padded t shirt bra br1924a2232b</t>
  </si>
  <si>
    <t>https://www.myntra.com/bra/floret/floret-pack-of-2-solid-non-wired-non-padded-everyday-bra-crossfitmagenta-pink40b/8341277/buy</t>
  </si>
  <si>
    <t>floret pack of 2 solid non wired non padded everyday bra crossfitmagenta pink40b</t>
  </si>
  <si>
    <t>https://www.myntra.com/night-suits/slumber-jill/slumber-jill-women-blue--pink-printed-night-suit-fs-050/10563436/buy</t>
  </si>
  <si>
    <t>slumber jill women blue  pink printed night suit fs 050</t>
  </si>
  <si>
    <t>https://www.myntra.com/briefs/triumph/triumph-stretty-124-tanga-independent-everyday-lace-brief---pack-of-2/11215320/buy</t>
  </si>
  <si>
    <t>triumph stretty 124 tanga independent everyday lace brief   pack of 2</t>
  </si>
  <si>
    <t>https://www.myntra.com/lounge-pants/zebu/zebu-women-white--green-printed-lounge-pants-2991zwpppprimehxl/10525590/buy</t>
  </si>
  <si>
    <t>zebu women white  green printed lounge pants 2991zwpppprimehxl</t>
  </si>
  <si>
    <t>https://www.myntra.com/kurta-sets/sangria/sangria-women-red--off-white-pure-cotton-printed-kurta-with-trousers/13290258/buy</t>
  </si>
  <si>
    <t>sangria women red  off white pure cotton printed kurta with trousers</t>
  </si>
  <si>
    <t>https://www.myntra.com/jackets/herenow/herenow-women-grey-solid-padded-jacket/10032609/buy</t>
  </si>
  <si>
    <t>herenow women grey solid padded jacket</t>
  </si>
  <si>
    <t>https://www.myntra.com/tshirts/moda-rapido/moda-rapido-women-black--white-pure-cotton-printed-round-neck-pure-cotton-t-shirt/8813301/buy</t>
  </si>
  <si>
    <t>moda rapido women black  white pure cotton printed round neck pure cotton t shirt</t>
  </si>
  <si>
    <t>https://www.myntra.com/track-pants/m7-by-metronaut/m7-by-metronaut-women-navy-blue-solid-cropped-joggers/13418386/buy</t>
  </si>
  <si>
    <t>m7 by metronaut women navy blue solid cropped joggers</t>
  </si>
  <si>
    <t>https://www.myntra.com/tops/dressberry/dressberry-women-red-solid-puff-sleeves-square-neck-regular-top/13614806/buy</t>
  </si>
  <si>
    <t>dressberry women red solid puff sleeves square neck regular top</t>
  </si>
  <si>
    <t>https://www.myntra.com/shorts/roadster/roadster-women-white-loose-fit-mid-rise-denim-shorts/13757368/buy</t>
  </si>
  <si>
    <t>roadster women white loose fit mid rise denim shorts</t>
  </si>
  <si>
    <t>https://www.myntra.com/tshirts/dressberry/dressberry-women-pack-of-2-t-shirts/17476942/buy</t>
  </si>
  <si>
    <t>https://www.myntra.com/sweatshirts/tokyo-talkies/tokyo-talkies-women-pink-hooded-sweatshirt/16100944/buy</t>
  </si>
  <si>
    <t>tokyo talkies women pink hooded sweatshirt</t>
  </si>
  <si>
    <t>https://www.myntra.com/tshirts/plagg/plagg-women-red-striped-round-neck-t-shirt/11768886/buy</t>
  </si>
  <si>
    <t>Plagg</t>
  </si>
  <si>
    <t>plagg women red striped round neck t shirt</t>
  </si>
  <si>
    <t>https://www.myntra.com/sweatshirts/dressberry/dressberry-women-mustard-yellow-solid-hooded-sweatshirt/11952492/buy</t>
  </si>
  <si>
    <t>dressberry women mustard yellow solid hooded sweatshirt</t>
  </si>
  <si>
    <t>https://www.myntra.com/trousers/tokyo-talkies/tokyo-talkies-women-white-regular-fit-solid-regular-trousers/13453598/buy</t>
  </si>
  <si>
    <t>tokyo talkies women white regular fit solid regular trousers</t>
  </si>
  <si>
    <t>https://www.myntra.com/jeans/miss-chase/miss-chase-women-blue-skinny-fit-high-rise-clean-look-jeans/9172391/buy</t>
  </si>
  <si>
    <t>https://www.myntra.com/shrug/athena/athena-women-black-solid-tie-up-shrug/12980962/buy</t>
  </si>
  <si>
    <t>athena women black solid tie up shrug</t>
  </si>
  <si>
    <t>https://www.myntra.com/dresses/kassually/kassually-women-green-solid-sheath-dress/12750928/buy</t>
  </si>
  <si>
    <t>kassually women green solid sheath dress</t>
  </si>
  <si>
    <t>https://www.myntra.com/jackets/campus-sutra/campus-sutra-women-blue-solid-windcheater-jacket/10922058/buy</t>
  </si>
  <si>
    <t>campus sutra women blue solid windcheater jacket</t>
  </si>
  <si>
    <t>https://www.myntra.com/dresses/athena/athena-women-black-solid-bodycon-dress/12049990/buy</t>
  </si>
  <si>
    <t>athena women black solid bodycon dress</t>
  </si>
  <si>
    <t>https://www.myntra.com/dresses/tokyo-talkies/tokyo-talkies-women-grey-printed-fit-and-flare-dress/11944238/buy</t>
  </si>
  <si>
    <t>https://www.myntra.com/dresses/anvi-be-yourself/anvi-be-yourself-black-wrap-dress-with-puff-sleeves/13807532/buy</t>
  </si>
  <si>
    <t>anvi be yourself black wrap dress with puff sleeves</t>
  </si>
  <si>
    <t>https://www.myntra.com/tops/miss-chase/miss-chase-women-maroon-solid-regular-top/1543828/buy</t>
  </si>
  <si>
    <t>miss chase women maroon solid regular top</t>
  </si>
  <si>
    <t>https://www.myntra.com/tshirts/mast--harbour/mast--harbour-women-white-solid-round-neck-t-shirt/2490906/buy</t>
  </si>
  <si>
    <t>https://www.myntra.com/trousers/vishudh/vishudh-women-grey--mustard-yellow-tapered-fit-striped-regular-trousers/12999990/buy</t>
  </si>
  <si>
    <t>vishudh women grey  mustard yellow tapered fit striped regular trousers</t>
  </si>
  <si>
    <t>https://www.myntra.com/tshirts/roadster/roadster-women-black-printed-round-neck-t-shirt/11401708/buy</t>
  </si>
  <si>
    <t>roadster women black printed round neck t shirt</t>
  </si>
  <si>
    <t>https://www.myntra.com/shrug/hypernation/hypernation-women-black-solid-open-front-shrug/2322457/buy</t>
  </si>
  <si>
    <t>hypernation women black solid open front shrug</t>
  </si>
  <si>
    <t>https://www.myntra.com/track-pants/herenow/herenow-men-grey-solid-straight-fit-side-striped--joggers/12473170/buy</t>
  </si>
  <si>
    <t>herenow men grey solid straight fit side striped  joggers</t>
  </si>
  <si>
    <t>https://www.myntra.com/shorts/harvard/harvard-men-charcoal-grey-pure-cotton-solid-regular-fit-shorts-with-side-stripes/13753376/buy</t>
  </si>
  <si>
    <t>harvard men charcoal grey pure cotton solid regular fit shorts with side stripes</t>
  </si>
  <si>
    <t>https://www.myntra.com/jeans/flying-machine/flying-machine-men-blue-micheal-slim-tapered-fit-mid-rise-clean-look-stretchable-jeans/11212798/buy</t>
  </si>
  <si>
    <t>https://www.myntra.com/trousers/invictus/invictus-men-blue--black-slim-fit-checked-trousers/2173625/buy</t>
  </si>
  <si>
    <t>invictus men blue  black slim fit checked trousers</t>
  </si>
  <si>
    <t>https://www.myntra.com/jeans/herenow/herenow-men-blue-slim-fit-mid-rise-clean-look-stretchable-jeans/11258864/buy</t>
  </si>
  <si>
    <t>https://www.myntra.com/jeans/john-pride/john-pride-plus-size-men-navy-blue-regular-fit-mid-rise-clean-look-stretchable-jeans/11660124/buy</t>
  </si>
  <si>
    <t>john pride plus size men navy blue regular fit mid rise clean look stretchable jeans</t>
  </si>
  <si>
    <t>42, 44, 46, 48, 50, 52, 54</t>
  </si>
  <si>
    <t>https://www.myntra.com/trousers/highlander/highlander-men-grey-slim-fit-cargos-trousers/15997280/buy</t>
  </si>
  <si>
    <t>https://www.myntra.com/track-pants/locomotive/locomotive-men-navy-blue--coral-red-colorblocked-slim-fit-track-pants/13899768/buy</t>
  </si>
  <si>
    <t>locomotive men navy blue  coral red colorblocked slim fit track pants</t>
  </si>
  <si>
    <t>https://www.myntra.com/kurtas/house-of-pataudi/house-of-pataudi-rozana-men-mustard-yelow--red-pure-cotton-striped-rozana-kurta/14210360/buy</t>
  </si>
  <si>
    <t>house of pataudi rozana men mustard yelow  red pure cotton striped rozana kurta</t>
  </si>
  <si>
    <t>https://www.myntra.com/kurtas/jompers/jompers-men-teal-blue--golden-woven-design-straight-kurta/10208549/buy</t>
  </si>
  <si>
    <t>jompers men teal blue  golden woven design straight kurta</t>
  </si>
  <si>
    <t>https://www.myntra.com/lounge-pants/hubberholme/hubberholme-men-solid-white-melange-solid-lounge-pants-l-6962/8613935/buy</t>
  </si>
  <si>
    <t>hubberholme men solid white melange solid lounge pants l 6962</t>
  </si>
  <si>
    <t>https://www.myntra.com/lounge-shorts/vimal-jonney/vimal-jonney-men-navy-blue-solid-lounge-shorts/5966478/buy</t>
  </si>
  <si>
    <t>vimal jonney men navy blue solid lounge shorts</t>
  </si>
  <si>
    <t>https://www.myntra.com/lounge-pants/xyxx/xyxx-men-super-combed-cotton-pack-of-2-checkmate-lounge-pants-xypyjm2pckn23/10852598/buy</t>
  </si>
  <si>
    <t>xyxx men super combed cotton pack of 2 checkmate lounge pants xypyjm2pckn23</t>
  </si>
  <si>
    <t>https://www.myntra.com/lounge-shorts/us-polo-assn/us-polo-assn-men-navy-blue-solid-lounge-shorts-i677-195-pl/11446272/buy</t>
  </si>
  <si>
    <t>us polo assn men navy blue solid lounge shorts i677 195 pl</t>
  </si>
  <si>
    <t>https://www.myntra.com/trunk/calvin-klein-underwear/calvin-klein-underwear-pack-of-2-solid-trunks/18026890/buy</t>
  </si>
  <si>
    <t>https://www.myntra.com/tshirts/sztori/sztori-plus-size-men-pink--navy-blue-colourblocked-polo-collar-pure-cotton-t-shirt/10956686/buy</t>
  </si>
  <si>
    <t>sztori plus size men pink  navy blue colourblocked polo collar pure cotton t shirt</t>
  </si>
  <si>
    <t>https://www.myntra.com/shorts/nike/nike-men-black-solid-flex-stride-regular-fit-running-shorts/11702406/buy</t>
  </si>
  <si>
    <t>nike men black solid flex stride regular fit running shorts</t>
  </si>
  <si>
    <t>https://www.myntra.com/tshirts/nike/nike-men-red-standard-fit-printed-dri-fit-liverpool-brt-jsy-ss-hm-v-neck-football-t-shirt/13132444/buy</t>
  </si>
  <si>
    <t>nike men red standard fit printed dri fit liverpool brt jsy ss hm v neck football t shirt</t>
  </si>
  <si>
    <t>https://www.myntra.com/shirts/hm/hm-men-red--black-checked-relaxed-fit-pure-cotton-twill-shirt/16652142/buy</t>
  </si>
  <si>
    <t>hm men red  black checked relaxed fit pure cotton twill shirt</t>
  </si>
  <si>
    <t>https://www.myntra.com/tshirts/bushirt/bushirt-men-orange-printed-round-neck-t-shirt/6552881/buy</t>
  </si>
  <si>
    <t>bushirt men orange printed round neck t shirt</t>
  </si>
  <si>
    <t>https://www.myntra.com/tshirts/jack--jones/jack--jones-men-orange-solid-v-neck-t-shirt/13963394/buy</t>
  </si>
  <si>
    <t>jack  jones men orange solid v neck t shirt</t>
  </si>
  <si>
    <t>https://www.myntra.com/shirts/the-indian-garage-co/the-indian-garage-co-men-white--mustard-yellow-slim-fit-striped-casual-shirt/13279686/buy</t>
  </si>
  <si>
    <t>the indian garage co men white  mustard yellow slim fit striped casual shirt</t>
  </si>
  <si>
    <t>https://www.myntra.com/tshirts/nike/nike-men-white-matchup-pq-polo-collar--pure-cotton-t-shirt/12955090/buy</t>
  </si>
  <si>
    <t>nike men white matchup pq polo collar  pure cotton t shirt</t>
  </si>
  <si>
    <t>https://www.myntra.com/shirts/us-polo-assn-denim-co/u-s-polo-assn-denim-co-men-olive-green-opaque-casual-shirt/15302920/buy</t>
  </si>
  <si>
    <t>u s polo assn denim co men olive green opaque casual shirt</t>
  </si>
  <si>
    <t>https://www.myntra.com/jackets/leather-retail/leather-retail-men-black-faux-leather-biker-jacket/14464252/buy</t>
  </si>
  <si>
    <t>leather retail men black faux leather biker jacket</t>
  </si>
  <si>
    <t>https://www.myntra.com/tshirts/bewakoof/bewakoof-men-black-printed-round-neck-pure-cotton-t-shirt/12747352/buy</t>
  </si>
  <si>
    <t>https://www.myntra.com/jackets/us-polo-assn/us-polo-assn-men-navy-blue-solid-a20-bomber/12635906/buy</t>
  </si>
  <si>
    <t>us polo assn men navy blue solid a20 bomber</t>
  </si>
  <si>
    <t>https://www.myntra.com/tshirts/roadster/the-roadster-lifestyle-co-men-navy-blue-solid-hood-pure-cotton-t-shirt/9334601/buy</t>
  </si>
  <si>
    <t>the roadster lifestyle co men navy blue solid hood pure cotton t shirt</t>
  </si>
  <si>
    <t>https://www.myntra.com/tshirts/bullmer/bullmer-men-grey--maroon-colourblocked-polo-collar-t-shirt/13837274/buy</t>
  </si>
  <si>
    <t>bullmer men grey  maroon colourblocked polo collar t shirt</t>
  </si>
  <si>
    <t>https://www.myntra.com/tunics/vishudh/vishudh-women-blue-printed-tunic/13662020/buy</t>
  </si>
  <si>
    <t>https://www.myntra.com/kurtas/anouk/anouk-women-brown--white-tie--dye-kurta/14885190/buy</t>
  </si>
  <si>
    <t>anouk women brown  white tie  dye kurta</t>
  </si>
  <si>
    <t>https://www.myntra.com/kurtas/varanga/varanga-women-pink--white-printed-straight-kurta/12317126/buy</t>
  </si>
  <si>
    <t>https://www.myntra.com/tops/taavi/taavi-women-white--red-sanganeri-block-print-gathered-a-line-sustainable-pure-cotton-top-with-tie-up-neck/12180654/buy</t>
  </si>
  <si>
    <t>taavi women white  red sanganeri block print gathered a line sustainable pure cotton top with tie up neck</t>
  </si>
  <si>
    <t>https://www.myntra.com/kurtas/anayna/anayna-women-blue--green-floral-print-straight-kurta/8123529/buy</t>
  </si>
  <si>
    <t>anayna women blue  green floral print straight kurta</t>
  </si>
  <si>
    <t>https://www.myntra.com/sarees/aamna/aamna-women-maroon--black-silk-cotton-solid-saree/9742769/buy</t>
  </si>
  <si>
    <t>aamna women maroon  black silk cotton solid saree</t>
  </si>
  <si>
    <t>https://www.myntra.com/kurta-sets/libas/libas-women-green-ethnic-motifs-printed-regular-straight-kurta--palazzos-with-dupatta/13169074/buy</t>
  </si>
  <si>
    <t>libas women green ethnic motifs printed regular straight kurta  palazzos with dupatta</t>
  </si>
  <si>
    <t>https://www.myntra.com/kurtas/yash-gallery/yash-gallery-women-green-yoke-design-a-line-kurta/10613112/buy</t>
  </si>
  <si>
    <t>yash gallery women green yoke design a line kurta</t>
  </si>
  <si>
    <t>https://www.myntra.com/kurta-sets/ishin/ishin-women-red--yellow-bandhani-printed-kurta-with-sharara/12509602/buy</t>
  </si>
  <si>
    <t>https://www.myntra.com/tops/vishudh/vishudh-yellow--red-floral-printed-empire-top/15361608/buy</t>
  </si>
  <si>
    <t>vishudh yellow  red floral printed empire top</t>
  </si>
  <si>
    <t>https://www.myntra.com/kurtas/sangria/sangria-women-green-leaf-print-kurta/12104728/buy</t>
  </si>
  <si>
    <t>sangria women green leaf print kurta</t>
  </si>
  <si>
    <t>https://www.myntra.com/bra/dressberry/dressberry-pack-of-2-non-wired--non-padded-everyday-bras-db-enc-2pp-006/12460970/buy</t>
  </si>
  <si>
    <t>https://www.myntra.com/night-suits/masha/masha-women-green-night-suit/11966614/buy</t>
  </si>
  <si>
    <t>masha women green night suit</t>
  </si>
  <si>
    <t>https://www.myntra.com/night-suits/masha/masha-women-navy-blue-printed-night-suit/12954938/buy</t>
  </si>
  <si>
    <t>masha women navy blue printed night suit</t>
  </si>
  <si>
    <t>https://www.myntra.com/thermal-tops/neva/neva-women-off-white-solid-thermal-top-/13178338/buy</t>
  </si>
  <si>
    <t xml:space="preserve">neva women off white solid thermal top </t>
  </si>
  <si>
    <t>https://www.myntra.com/thermal-tops/neva/neva-women-off-white-solid-thermal-top/13178316/buy</t>
  </si>
  <si>
    <t>neva women off white solid thermal top</t>
  </si>
  <si>
    <t>https://www.myntra.com/bra/enamor/enamor-beige-beginners-bra---full-coverage/13370856/buy</t>
  </si>
  <si>
    <t>enamor beige beginners bra   full coverage</t>
  </si>
  <si>
    <t>https://www.myntra.com/bra/clovia/clovia-cotton-rich-non-padded-non-wired-bra-with-double-layered-cups/1419370/buy</t>
  </si>
  <si>
    <t>https://www.myntra.com/lounge-pants/enamor/enamor-women-charcoal-grey-slim-fit-pull-on-lounge-pants/7590793/buy</t>
  </si>
  <si>
    <t>enamor women charcoal grey slim fit pull on lounge pants</t>
  </si>
  <si>
    <t>https://www.myntra.com/tops/pluss/pluss-tranquil-lavender-solid-ruffled-top/13935474/buy</t>
  </si>
  <si>
    <t>pluss tranquil lavender solid ruffled top</t>
  </si>
  <si>
    <t>https://www.myntra.com/jeans/herenow/herenow-women-blue-flared-high-rise-clean-look-stretchable-jeans/9072663/buy</t>
  </si>
  <si>
    <t>https://www.myntra.com/sweatshirts/sztori/sztori-women-plus-size-blue-solid-hooded-sweatshirt/11881224/buy</t>
  </si>
  <si>
    <t>sztori women plus size blue solid hooded sweatshirt</t>
  </si>
  <si>
    <t>https://www.myntra.com/tops/indietoga/indietoga-women-grey-solid-longline-top/12886968/buy</t>
  </si>
  <si>
    <t>indietoga women grey solid longline top</t>
  </si>
  <si>
    <t>https://www.myntra.com/tshirts/nike/nike-black--white-printed-dry-elevated-ssjdigxnfs-standard-fit-styled-back-training-top/12020690/buy</t>
  </si>
  <si>
    <t>nike black  white printed dry elevated ssjdigxnfs standard fit styled back training top</t>
  </si>
  <si>
    <t>https://www.myntra.com/tights/puma/puma-women-black-graphic-4-solid-tights/13889060/buy</t>
  </si>
  <si>
    <t>puma women black graphic 4 solid tights</t>
  </si>
  <si>
    <t>https://www.myntra.com/shorts/chkokko/chkokko-women-black-side-panelled-regular-fit-double-layered-running-shorts/12865416/buy</t>
  </si>
  <si>
    <t>chkokko women black side panelled regular fit double layered running shorts</t>
  </si>
  <si>
    <t>https://www.myntra.com/tops/zima-leto/zima-leto-blue-crepe-high-low-top/14211896/buy</t>
  </si>
  <si>
    <t>zima leto blue crepe high low top</t>
  </si>
  <si>
    <t>https://www.myntra.com/tops/aara/aara-women-black-solid-bardot-top/11302474/buy</t>
  </si>
  <si>
    <t>AARA</t>
  </si>
  <si>
    <t>aara women black solid bardot top</t>
  </si>
  <si>
    <t>https://www.myntra.com/skirts/street-9/street-9-blue-denim-pleated-mini-a-line-pure-cotton-skirt/9781829/buy</t>
  </si>
  <si>
    <t>street 9 blue denim pleated mini a line pure cotton skirt</t>
  </si>
  <si>
    <t>https://www.myntra.com/sweaters/roadster/roadster-women-mustard-yellow--black-colourblocked-pullover-sweater/11990930/buy</t>
  </si>
  <si>
    <t>roadster women mustard yellow  black colourblocked pullover sweater</t>
  </si>
  <si>
    <t>https://www.myntra.com/shirts/her-by-invictus/her-by-invictus-women-rust-orange-regular-fit-solid-formal-shirt/10991366/buy</t>
  </si>
  <si>
    <t>her by invictus women rust orange regular fit solid formal shirt</t>
  </si>
  <si>
    <t>https://www.myntra.com/dresses/berrylush/berrylush-navy-blue-floral-a-line-dress/14327578/buy</t>
  </si>
  <si>
    <t>berrylush navy blue floral a line dress</t>
  </si>
  <si>
    <t>https://www.myntra.com/jumpsuit/color-cocktail/color-cocktail-women-olive-green-solid-playsuit/13791388/buy</t>
  </si>
  <si>
    <t>color cocktail women olive green solid playsuit</t>
  </si>
  <si>
    <t>https://www.myntra.com/sweaters/dressberry/dressberry-women-olive-green-solid-pullover-sweater/11951560/buy</t>
  </si>
  <si>
    <t>https://www.myntra.com/jeans/tokyo-talkies/tokyo-talkies-women-blue-boyfriend-fit-mid-rise-highly-distressed-jeans/13641432/buy</t>
  </si>
  <si>
    <t>tokyo talkies women blue boyfriend fit mid rise highly distressed jeans</t>
  </si>
  <si>
    <t>https://www.myntra.com/sweatshirts/dressberry/dressberry-women-off-white--black-solid-hooded-sweatshirt/11952536/buy</t>
  </si>
  <si>
    <t>dressberry women off white  black solid hooded sweatshirt</t>
  </si>
  <si>
    <t>https://www.myntra.com/tops/scorpius/scorpius-women-pack-of-2-crop-tops/9340079/buy</t>
  </si>
  <si>
    <t>https://www.myntra.com/tops/scorpius/scorpius-women-pack-of-2-solid-tops/9339917/buy</t>
  </si>
  <si>
    <t>https://www.myntra.com/tops/antheaa/antheaa-women-gorgeous-green-solid-lace-top/15228254/buy</t>
  </si>
  <si>
    <t>antheaa women gorgeous green solid lace top</t>
  </si>
  <si>
    <t>https://www.myntra.com/dresses/kassually/kassually-women-yellow-floral-printed-maxi-dress/12045236/buy</t>
  </si>
  <si>
    <t>kassually women yellow floral printed maxi dress</t>
  </si>
  <si>
    <t>https://www.myntra.com/jumpsuit/and/and-women-green--white-printed-basic-jumpsuit-with-waist-tie-up-detailing/11284668/buy</t>
  </si>
  <si>
    <t>and women green  white printed basic jumpsuit with waist tie up detailing</t>
  </si>
  <si>
    <t>https://www.myntra.com/dresses/tokyo-talkies/tokyo-talkies-women-navy-blue-solid-fit-and-flare-dress/11944256/buy</t>
  </si>
  <si>
    <t>tokyo talkies women navy blue solid fit and flare dress</t>
  </si>
  <si>
    <t>https://www.myntra.com/dresses/terquois/terquois-women-beige-checked-fit-and-flare-dress/12536988/buy</t>
  </si>
  <si>
    <t>terquois women beige checked fit and flare dress</t>
  </si>
  <si>
    <t>https://www.myntra.com/tops/roadster/the-roadster-lifestyle-co-red--black-striped-regular-top/13321376/buy</t>
  </si>
  <si>
    <t>the roadster lifestyle co red  black striped regular top</t>
  </si>
  <si>
    <t>https://www.myntra.com/skirts/nun/nun-women-black-a-line-skirt/1349209/buy</t>
  </si>
  <si>
    <t>Nun</t>
  </si>
  <si>
    <t>nun women black a line skirt</t>
  </si>
  <si>
    <t>https://www.myntra.com/tshirts/sassafras/sassafras-women-blue--white-floral-printed-boxy-t-shirt/14087472/buy</t>
  </si>
  <si>
    <t>sassafras women blue  white floral printed boxy t shirt</t>
  </si>
  <si>
    <t>https://www.myntra.com/capris/enamor/enamor-women-charcoal-grey-slim-fit-34th-capris-lounge-pants/7590800/buy</t>
  </si>
  <si>
    <t>enamor women charcoal grey slim fit 34th capris lounge pants</t>
  </si>
  <si>
    <t>https://www.myntra.com/shorts/roadster/roadster-men-navy-blue-solid-regular-fit-regular-shorts/12920534/buy</t>
  </si>
  <si>
    <t>roadster men navy blue solid regular fit regular shorts</t>
  </si>
  <si>
    <t>https://www.myntra.com/shorts/arise/arise-men-off-white-solid-regular-fit-regular-shorts/9194165/buy</t>
  </si>
  <si>
    <t>arise men off white solid regular fit regular shorts</t>
  </si>
  <si>
    <t>https://www.myntra.com/shorts/breakbounce/breakbounce-men-taupe-solid-slim-fit-regular-shorts/11851478/buy</t>
  </si>
  <si>
    <t>breakbounce men taupe solid slim fit regular shorts</t>
  </si>
  <si>
    <t>https://www.myntra.com/trousers/invictus/invictus-men-navy-blue-slim-fit-checked-formal-trousers/2173629/buy</t>
  </si>
  <si>
    <t>https://www.myntra.com/trousers/roadster/the-roadster-lifestyle-co-men-black-regular-fit-solid-trousers/9067495/buy</t>
  </si>
  <si>
    <t>the roadster lifestyle co men black regular fit solid trousers</t>
  </si>
  <si>
    <t>https://www.myntra.com/trousers/highlander/highlander-men-black-slim-fit-easy-wash-joggers-trousers/15829816/buy</t>
  </si>
  <si>
    <t>highlander men black slim fit easy wash joggers trousers</t>
  </si>
  <si>
    <t>https://www.myntra.com/trousers/roadster/roadster-men-navy-blue-chinos-trousers/13859130/buy</t>
  </si>
  <si>
    <t>https://www.myntra.com/jeans/roadster/roadster-men-blue-skinny-fit-heavy-fade-stretchable-jeans/13866564/buy</t>
  </si>
  <si>
    <t>https://www.myntra.com/track-pants/jack--jones/jack--jones-men-grey-melange-solid-straight-fit-track-pants/11163214/buy</t>
  </si>
  <si>
    <t>jack  jones men grey melange solid straight fit track pants</t>
  </si>
  <si>
    <t>https://www.myntra.com/kurtas/taavi/taavi-men-charcoal-woven-legacy-solid-straight-kurta/13193870/buy</t>
  </si>
  <si>
    <t>taavi men charcoal woven legacy solid straight kurta</t>
  </si>
  <si>
    <t>https://www.myntra.com/kurtas/anouk/anouk-men-navy-blue--gold-toned-printed-kurta/14122582/buy</t>
  </si>
  <si>
    <t>anouk men navy blue  gold toned printed kurta</t>
  </si>
  <si>
    <t>https://www.myntra.com/kurta-sets/taavi/taavi-men-men-navy-blue--beige-indigo-hand-block-printed-kurta-with-trousers/13426124/buy</t>
  </si>
  <si>
    <t>taavi men men navy blue  beige indigo hand block printed kurta with trousers</t>
  </si>
  <si>
    <t>https://www.myntra.com/briefs/pepe-jeans/levis-men-pack-of-2-briefs-8936491-1-8936337/18031182/buy</t>
  </si>
  <si>
    <t>levis men pack of 2 briefs 8936491 1 8936337</t>
  </si>
  <si>
    <t>https://www.myntra.com/tshirts/sztori/sztori-plus-size-men-black-applique-detail-polo-collar-t-shirt/10956746/buy</t>
  </si>
  <si>
    <t>sztori plus size men black applique detail polo collar t shirt</t>
  </si>
  <si>
    <t>https://www.myntra.com/tshirts/roadster/roadster-men-black-solid-pure-cotton-polo-collar-pure-cotton-t-shirt/13314372/buy</t>
  </si>
  <si>
    <t>roadster men black solid pure cotton polo collar pure cotton t shirt</t>
  </si>
  <si>
    <t>https://www.myntra.com/tshirts/levis/levis-men-olive-green--navy-blue-pure-cotton-quirky-printed-polo-collar-pure-cotton-t-shirt/13549980/buy</t>
  </si>
  <si>
    <t>levis men olive green  navy blue pure cotton quirky printed polo collar pure cotton t shirt</t>
  </si>
  <si>
    <t>https://www.myntra.com/tshirts/roadster/roadster-men-white--maroon-colourblocked-polo-collar-t-shirt/12504568/buy</t>
  </si>
  <si>
    <t>roadster men white  maroon colourblocked polo collar t shirt</t>
  </si>
  <si>
    <t>https://www.myntra.com/shirts/roadster/roadster-men-blue-regular-fit-faded-casual-chambray-sustainable-shirt/11327700/buy</t>
  </si>
  <si>
    <t>roadster men blue regular fit faded casual chambray sustainable shirt</t>
  </si>
  <si>
    <t>https://www.myntra.com/sweatshirts/campus-sutra/campus-sutra-men-mustard-yellow--black-solid-hooded-sweatshirt/11140586/buy</t>
  </si>
  <si>
    <t>campus sutra men mustard yellow  black solid hooded sweatshirt</t>
  </si>
  <si>
    <t>https://www.myntra.com/shirts/wrogn/wrogn-men-black-slim-fit-solid-casual-shirt/10685462/buy</t>
  </si>
  <si>
    <t>https://www.myntra.com/kurtas/aurelia/aurelia-women-pink--golden-printed-straight-kurta/11435042/buy</t>
  </si>
  <si>
    <t>aurelia women pink  golden printed straight kurta</t>
  </si>
  <si>
    <t>https://www.myntra.com/palazzos/vishudh/vishudh-women-black--gold-toned-printed-flared-palazzos/10073615/buy</t>
  </si>
  <si>
    <t>vishudh women black  gold toned printed flared palazzos</t>
  </si>
  <si>
    <t>https://www.myntra.com/kurtas/all-about-you/all-about-you-women-grey-ethnic-motifs-printed-kurta/14080378/buy</t>
  </si>
  <si>
    <t>all about you women grey ethnic motifs printed kurta</t>
  </si>
  <si>
    <t>https://www.myntra.com/kurta-sets/anouk/anouk-women-navy-blue-ethnic-motifs-printed-pure-cotton-kurta-with-trousers/13995738/buy</t>
  </si>
  <si>
    <t>anouk women navy blue ethnic motifs printed pure cotton kurta with trousers</t>
  </si>
  <si>
    <t>https://www.myntra.com/dress-material/rajnandini/rajnandini-green--navy-blue-cotton-blend-unstitched-dress-material/10726404/buy</t>
  </si>
  <si>
    <t>rajnandini green  navy blue cotton blend unstitched dress material</t>
  </si>
  <si>
    <t>https://www.myntra.com/kurtas/vishudh/vishudh-women-mustard-yellow-floral-print-a-line-kurta/2076112/buy</t>
  </si>
  <si>
    <t>vishudh women mustard yellow floral print a line kurta</t>
  </si>
  <si>
    <t>https://www.myntra.com/kurtas/divena/divena-women-navy-blue--off-white-printed-layered-a-line-kurta/10562330/buy</t>
  </si>
  <si>
    <t>divena women navy blue  off white printed layered a line kurta</t>
  </si>
  <si>
    <t>https://www.myntra.com/kurta-sets/vishudh/vishudh-women-blue--yellow-ethnic-motifs-yoke-design-kurta-with-palazzos--dupatta/15702362/buy</t>
  </si>
  <si>
    <t>vishudh women blue  yellow ethnic motifs yoke design kurta with palazzos  dupatta</t>
  </si>
  <si>
    <t>https://www.myntra.com/kurta-sets/jaipur-kurti/jaipur-kurti-women-pink-yoke-design-kurta-with-palazzos/11760914/buy</t>
  </si>
  <si>
    <t>jaipur kurti women pink yoke design kurta with palazzos</t>
  </si>
  <si>
    <t>https://www.myntra.com/kurta-sets/indo-era/indo-era-women-green-pure-cotton-kurta-with-palazzos--dupatta/15012762/buy</t>
  </si>
  <si>
    <t>indo era women green pure cotton kurta with palazzos  dupatta</t>
  </si>
  <si>
    <t>https://www.myntra.com/kurta-sets/ahalyaa/ahalyaa-women-black--golden-yoke-design-kurti-with-dhoti-pants-/9088423/buy</t>
  </si>
  <si>
    <t xml:space="preserve">ahalyaa women black  golden yoke design kurti with dhoti pants </t>
  </si>
  <si>
    <t>https://www.myntra.com/lehenga-choli/inddus/inddus-green-embellished-semi-stitched-lehenga--blouse-with-dupatta/13552366/buy</t>
  </si>
  <si>
    <t>inddus green embellished semi stitched lehenga  blouse with dupatta</t>
  </si>
  <si>
    <t>https://www.myntra.com/sarees/mitera/mitera-grey-sequinned-pure-georgette-saree/12047238/buy</t>
  </si>
  <si>
    <t>mitera grey sequinned pure georgette saree</t>
  </si>
  <si>
    <t>https://www.myntra.com/kurtas/max/max-women-black-ethnic-motifs-printed-kurta/15119224/buy</t>
  </si>
  <si>
    <t>max women black ethnic motifs printed kurta</t>
  </si>
  <si>
    <t>https://www.myntra.com/bra/enamor/enamor-white-print-non-wired-lightly-padded-high-coverage-everyday-tshirt-bra-f065-/5664236/buy</t>
  </si>
  <si>
    <t xml:space="preserve">enamor white print non wired lightly padded high coverage everyday tshirt bra f065 </t>
  </si>
  <si>
    <t>https://www.myntra.com/night-suits/etc/etc-women-peach-coloured--white-printed-night-suit/12441572/buy</t>
  </si>
  <si>
    <t>etc women peach coloured  white printed night suit</t>
  </si>
  <si>
    <t>https://www.myntra.com/lingerie-set/n-gal/n-gal-women-pack-of-2-lingerie-set/10770046/buy</t>
  </si>
  <si>
    <t>n gal women pack of 2 lingerie set</t>
  </si>
  <si>
    <t>34B, 32B, 38B, 30B, 36B</t>
  </si>
  <si>
    <t>https://www.myntra.com/nightdress/slumber-jill/slumber-jill-women-charcoal-grey--peach-coloured-nightdress/1910439/buy</t>
  </si>
  <si>
    <t>slumber jill women charcoal grey  peach coloured nightdress</t>
  </si>
  <si>
    <t>https://www.myntra.com/bra/secrett-curves/secrett-curves-cream-coloured-solid-underwired-lightly-padded-t-shirt-bra-fzvhmg/7743953/buy</t>
  </si>
  <si>
    <t>secrett curves cream coloured solid underwired lightly padded t shirt bra fzvhmg</t>
  </si>
  <si>
    <t>https://www.myntra.com/shorts/sangria/sangria-women-pack-of-2-green-printed-mid-rise-cotton-regular-shorts/13321340/buy</t>
  </si>
  <si>
    <t>sangria women pack of 2 green printed mid rise cotton regular shorts</t>
  </si>
  <si>
    <t>https://www.myntra.com/kurtas/herenow/herenow-women-black-ethnic-motif-printed-straight-kurta/14435750/buy</t>
  </si>
  <si>
    <t>herenow women black ethnic motif printed straight kurta</t>
  </si>
  <si>
    <t>https://www.myntra.com/kurtas/herenow/herenow-women-red--white-chevron-printed-keyhole-neck-kurta/15892824/buy</t>
  </si>
  <si>
    <t>herenow women red  white chevron printed keyhole neck kurta</t>
  </si>
  <si>
    <t>https://www.myntra.com/jeans/herenow/herenow-women-blue-skinny-fit-low-distress-heavy-fade-stretchable-jeans/14530728/buy</t>
  </si>
  <si>
    <t>herenow women blue skinny fit low distress heavy fade stretchable jeans</t>
  </si>
  <si>
    <t>https://www.myntra.com/dresses/pluss/pluss-women-green-solid-layered-a-line-dress/13914312/buy</t>
  </si>
  <si>
    <t>pluss women green solid layered a line dress</t>
  </si>
  <si>
    <t>https://www.myntra.com/sweatshirts/herenow/herenow-women-green--peach-coloured-pure-cotton-colourblocked-sweatshirt/12196764/buy</t>
  </si>
  <si>
    <t>herenow women green  peach coloured pure cotton colourblocked sweatshirt</t>
  </si>
  <si>
    <t>https://www.myntra.com/kurta-sets/sangria/sangria-women-pink--yellow-printed-kurta-with-palazzos/13249424/buy</t>
  </si>
  <si>
    <t>sangria women pink  yellow printed kurta with palazzos</t>
  </si>
  <si>
    <t>https://www.myntra.com/kurta-sets/extra-love-by-libas/extra-love-by-libas-women-pink-printed-pure-cotton-kurta-with-palazzos--with-dupatta/14157536/buy</t>
  </si>
  <si>
    <t>extra love by libas women pink printed pure cotton kurta with palazzos  with dupatta</t>
  </si>
  <si>
    <t>https://www.myntra.com/tshirts/herenow/herenow-women-black--yellow-typography-printed-pure-cotton-t-shirt/15313330/buy</t>
  </si>
  <si>
    <t>herenow women black  yellow typography printed pure cotton t shirt</t>
  </si>
  <si>
    <t>https://www.myntra.com/tshirts/herenow/herenow-women-navy-blue-typography-printed-pure-cotton-t-shirt/14015178/buy</t>
  </si>
  <si>
    <t>herenow women navy blue typography printed pure cotton t shirt</t>
  </si>
  <si>
    <t>https://www.myntra.com/track-pants/hubberholme/hubberholme-women-black-slim-fit-solid-cropped-joggers/11268322/buy</t>
  </si>
  <si>
    <t>https://www.myntra.com/track-pants/hrx-by-hrithik-roshan/hrx-by-hrithik-roshan-women-jet-black-solid-slim-fit-bio-wash-lifestyle-joggers/12404396/buy</t>
  </si>
  <si>
    <t>hrx by hrithik roshan women jet black solid slim fit bio wash lifestyle joggers</t>
  </si>
  <si>
    <t>https://www.myntra.com/jumpsuit/rigo/rigo-olive-green-solid-basic-jumpsuit/6633118/buy</t>
  </si>
  <si>
    <t>rigo olive green solid basic jumpsuit</t>
  </si>
  <si>
    <t>https://www.myntra.com/tshirts/dillinger/dillinger-women-burgundy--printed-round-neck-longline-oversized-pure-cotton-t-shirt/12836226/buy</t>
  </si>
  <si>
    <t>dillinger women burgundy  printed round neck longline oversized pure cotton t shirt</t>
  </si>
  <si>
    <t>https://www.myntra.com/skirts/dressberry/dressberry-women-navy-blue-solid-denim-mini-a-line-skirt/13567576/buy</t>
  </si>
  <si>
    <t>dressberry women navy blue solid denim mini a line skirt</t>
  </si>
  <si>
    <t>https://www.myntra.com/tshirts/roadster/roadster-women-coral-orange-ribbed-polo-collar-t-shirt/13321574/buy</t>
  </si>
  <si>
    <t>roadster women coral orange ribbed polo collar t shirt</t>
  </si>
  <si>
    <t>https://www.myntra.com/sweaters/dressberry/dressberry-women-charcoal-grey--black-colourblocked-pullover-sweater/12098818/buy</t>
  </si>
  <si>
    <t>dressberry women charcoal grey  black colourblocked pullover sweater</t>
  </si>
  <si>
    <t>https://www.myntra.com/tops/style-quotient/style-quotient-women-peach-coloured-solid-top/10237899/buy</t>
  </si>
  <si>
    <t>style quotient women peach coloured solid top</t>
  </si>
  <si>
    <t>https://www.myntra.com/dresses/harpa/harpa-navy-floral-print-georgette-a-line-dress/1442975/buy</t>
  </si>
  <si>
    <t>harpa navy floral print georgette a line dress</t>
  </si>
  <si>
    <t>https://www.myntra.com/sweatshirts/roadster/roadster-women-pink-solid-hooded-fleece-sweatshirt/11991430/buy</t>
  </si>
  <si>
    <t>roadster women pink solid hooded fleece sweatshirt</t>
  </si>
  <si>
    <t>https://www.myntra.com/dresses/antheaa/antheaa-women-navy-blue--off-white-printed-victorian-style-a-line-dress/11537378/buy</t>
  </si>
  <si>
    <t>antheaa women navy blue  off white printed victorian style a line dress</t>
  </si>
  <si>
    <t>https://www.myntra.com/dresses/sassafras/sassafras-women-maroon-solid--accordion-pleats-a-line-dress/13581162/buy</t>
  </si>
  <si>
    <t>sassafras women maroon solid  accordion pleats a line dress</t>
  </si>
  <si>
    <t>https://www.myntra.com/jackets/hrx-by-hrithik-roshan/hrx-by-hrithik-roshan-women-winter-moss-solid-rapid-dry-antimicrobial-outdoor-jacket/11953302/buy</t>
  </si>
  <si>
    <t>hrx by hrithik roshan women winter moss solid rapid dry antimicrobial outdoor jacket</t>
  </si>
  <si>
    <t>Discount % (In Rs)</t>
  </si>
  <si>
    <t>AveragePrice</t>
  </si>
  <si>
    <t>DiscountOffer</t>
  </si>
  <si>
    <t>Size</t>
  </si>
  <si>
    <t>Ratings</t>
  </si>
  <si>
    <t>OriginalPriceforRatings4+</t>
  </si>
  <si>
    <t>Calculate the overall average original price for products with ratings greater than 4.</t>
  </si>
  <si>
    <t>Count the number of products with a discount offer greater than 50% OFF.</t>
  </si>
  <si>
    <t>Count the number of products available in size "M."</t>
  </si>
  <si>
    <t>Discount_High_Low</t>
  </si>
  <si>
    <t>Using VLOOKUP to find the product brand, price, and rating of the product with Product_id "11226634”.</t>
  </si>
  <si>
    <t>Find the "DiscountPrice" for the product with the Product ID "6744434" using the INDEX and MATCH functions.</t>
  </si>
  <si>
    <t>Discount_Price (In Rs.)</t>
  </si>
  <si>
    <t>Utilize nested xlookup to find any column’s detail of a product with it’s product id.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</si>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</sst>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64" fontId="0" fillId="0" borderId="0" xfId="0" applyNumberFormat="1"/>
    <xf numFmtId="9" fontId="0" fillId="0" borderId="0" xfId="1" applyFont="1"/>
    <xf numFmtId="0" fontId="0" fillId="0" borderId="0" xfId="1" applyNumberFormat="1" applyFont="1"/>
    <xf numFmtId="0" fontId="2" fillId="0" borderId="0" xfId="0" applyFont="1"/>
    <xf numFmtId="0" fontId="3" fillId="2" borderId="0" xfId="0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B0BB09-2C08-4A5F-8E85-907E160956BC}" name="Table1" displayName="Table1" ref="A1:Q15000" totalsRowShown="0">
  <autoFilter ref="A1:Q15000" xr:uid="{8AB0BB09-2C08-4A5F-8E85-907E160956BC}"/>
  <sortState xmlns:xlrd2="http://schemas.microsoft.com/office/spreadsheetml/2017/richdata2" ref="A2:Q15000">
    <sortCondition ref="D2:D15000"/>
    <sortCondition ref="E2:E15000"/>
  </sortState>
  <tableColumns count="17">
    <tableColumn id="1" xr3:uid="{540FE0E0-8B01-4649-9731-63DBB0308EF6}" name="URL"/>
    <tableColumn id="2" xr3:uid="{830B1F30-5B14-47CF-A469-B50C7658C974}" name="Product_id" dataDxfId="9"/>
    <tableColumn id="3" xr3:uid="{5F3500EC-6C54-4483-A832-EEF517B5158D}" name="BrandName"/>
    <tableColumn id="4" xr3:uid="{186E1E7F-237D-47CC-9C54-11CD46DAFE7D}" name="Category"/>
    <tableColumn id="5" xr3:uid="{D8E2C965-EDAB-4857-9C1F-632834B51019}" name="Individual_category"/>
    <tableColumn id="6" xr3:uid="{02FA7617-FBFE-4009-AEA8-7EEA153E68DD}" name="category_by_Gender"/>
    <tableColumn id="7" xr3:uid="{8171460E-A606-4450-8D2E-24450A445522}" name="DiscountOffer" dataDxfId="8"/>
    <tableColumn id="10" xr3:uid="{E9DED483-C857-4F50-B2DD-B31BF01F1EC3}" name="AveragePrice" dataDxfId="7">
      <calculatedColumnFormula>AVERAGEIF(Table1[[#All],[Category]],Table1[[#This Row],[Category]],Table1[[#All],[DiscountOffer]])</calculatedColumnFormula>
    </tableColumn>
    <tableColumn id="8" xr3:uid="{7396DDE8-8E26-432F-9915-5FF6C50DCEF9}" name="OriginalPrice (in Rs)" dataDxfId="6"/>
    <tableColumn id="16" xr3:uid="{609902A0-FADF-4A3C-A95D-E84977E7D1BB}" name="OriginalPriceforRatings4+" dataDxfId="5">
      <calculatedColumnFormula>IF(Table1[[#This Row],[Ratings]]&gt;4,Table1[[#This Row],[OriginalPrice (in Rs)]],0)</calculatedColumnFormula>
    </tableColumn>
    <tableColumn id="9" xr3:uid="{B54C4565-0D1A-4262-A498-2F50927F56B1}" name="Discount_Price (In Rs.)" dataDxfId="4">
      <calculatedColumnFormula>Table1[[#This Row],[OriginalPrice (in Rs)]]-Table1[[#This Row],[DiscountOffer]]</calculatedColumnFormula>
    </tableColumn>
    <tableColumn id="17" xr3:uid="{46157A1F-8C3E-4136-8984-43A29601C771}" name="Discount_High_Low" dataDxfId="3">
      <calculatedColumnFormula>IF(Table1[[#This Row],[Discount % (In Rs)]]&gt;50%,"High Discount","Low Discount")</calculatedColumnFormula>
    </tableColumn>
    <tableColumn id="14" xr3:uid="{1DBE9EDE-2065-4F0F-A726-445788DD0FEC}" name="Discount % (In Rs)" dataCellStyle="Percent">
      <calculatedColumnFormula>Table1[[#This Row],[Discount_Price (In Rs.)]]/Table1[[#This Row],[OriginalPrice (in Rs)]]</calculatedColumnFormula>
    </tableColumn>
    <tableColumn id="15" xr3:uid="{B58DCC02-1B24-4AB2-9ED9-9BDB11F59E7C}" name="Ratings" dataDxfId="2" dataCellStyle="Percent"/>
    <tableColumn id="11" xr3:uid="{77C22F85-0671-4269-9EE0-7EDA9173996D}" name="Reviews"/>
    <tableColumn id="12" xr3:uid="{27DD6CCA-17DB-480C-9E6F-CB0322107CD8}" name="Size"/>
    <tableColumn id="13" xr3:uid="{3CB7B318-3657-4A3B-BA23-6C35F00B314C}" name="Description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07FA1-DA5C-4988-9B8B-04FD65552001}">
  <dimension ref="A1:S15000"/>
  <sheetViews>
    <sheetView tabSelected="1" topLeftCell="S16" workbookViewId="0">
      <selection activeCell="S32" sqref="S32"/>
    </sheetView>
  </sheetViews>
  <sheetFormatPr defaultRowHeight="15" x14ac:dyDescent="0.25"/>
  <cols>
    <col min="1" max="1" width="7" customWidth="1"/>
    <col min="2" max="2" width="12.7109375" style="1" customWidth="1"/>
    <col min="3" max="3" width="21" customWidth="1"/>
    <col min="4" max="4" width="24.140625" bestFit="1" customWidth="1"/>
    <col min="5" max="5" width="20.5703125" customWidth="1"/>
    <col min="6" max="6" width="21.5703125" customWidth="1"/>
    <col min="7" max="8" width="21.28515625" style="2" customWidth="1"/>
    <col min="9" max="9" width="20.5703125" style="2" customWidth="1"/>
    <col min="10" max="10" width="27" style="2" bestFit="1" customWidth="1"/>
    <col min="11" max="13" width="22.42578125" style="3" customWidth="1"/>
    <col min="14" max="14" width="10.5703125" customWidth="1"/>
    <col min="15" max="15" width="46.5703125" customWidth="1"/>
    <col min="16" max="17" width="108.5703125" bestFit="1" customWidth="1"/>
    <col min="19" max="19" width="101" bestFit="1" customWidth="1"/>
    <col min="20" max="20" width="11.28515625" customWidth="1"/>
  </cols>
  <sheetData>
    <row r="1" spans="1:1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29125</v>
      </c>
      <c r="H1" s="2" t="s">
        <v>29124</v>
      </c>
      <c r="I1" s="2" t="s">
        <v>7</v>
      </c>
      <c r="J1" s="2" t="s">
        <v>29128</v>
      </c>
      <c r="K1" s="2" t="s">
        <v>29135</v>
      </c>
      <c r="L1" s="2" t="s">
        <v>29132</v>
      </c>
      <c r="M1" s="3" t="s">
        <v>29123</v>
      </c>
      <c r="N1" s="3" t="s">
        <v>29127</v>
      </c>
      <c r="O1" t="s">
        <v>8</v>
      </c>
      <c r="P1" t="s">
        <v>29126</v>
      </c>
      <c r="Q1" t="s">
        <v>6</v>
      </c>
      <c r="S1" s="5" t="s">
        <v>29129</v>
      </c>
    </row>
    <row r="2" spans="1:19" x14ac:dyDescent="0.25">
      <c r="A2" t="s">
        <v>9</v>
      </c>
      <c r="B2" s="1">
        <v>2296012</v>
      </c>
      <c r="C2" t="s">
        <v>10</v>
      </c>
      <c r="D2" t="s">
        <v>11</v>
      </c>
      <c r="E2" t="s">
        <v>12</v>
      </c>
      <c r="F2" t="s">
        <v>13</v>
      </c>
      <c r="G2" s="2">
        <v>824</v>
      </c>
      <c r="H2" s="2">
        <f>AVERAGEIF(Table1[[#All],[Category]],Table1[[#This Row],[Category]],Table1[[#All],[DiscountOffer]])</f>
        <v>929.44787644787448</v>
      </c>
      <c r="I2" s="2">
        <v>1499</v>
      </c>
      <c r="J2" s="2">
        <f>IF(Table1[[#This Row],[Ratings]]&gt;4,Table1[[#This Row],[OriginalPrice (in Rs)]],0)</f>
        <v>0</v>
      </c>
      <c r="K2" s="2">
        <f>Table1[[#This Row],[OriginalPrice (in Rs)]]-Table1[[#This Row],[DiscountOffer]]</f>
        <v>675</v>
      </c>
      <c r="L2" s="2" t="str">
        <f>IF(Table1[[#This Row],[Discount % (In Rs)]]&gt;50%,"High Discount","Low Discount")</f>
        <v>Low Discount</v>
      </c>
      <c r="M2" s="3">
        <f>Table1[[#This Row],[Discount_Price (In Rs.)]]/Table1[[#This Row],[OriginalPrice (in Rs)]]</f>
        <v>0.45030020013342226</v>
      </c>
      <c r="N2" s="4">
        <v>3.9</v>
      </c>
      <c r="O2">
        <v>999</v>
      </c>
      <c r="P2" t="s">
        <v>15</v>
      </c>
      <c r="Q2" t="s">
        <v>14</v>
      </c>
    </row>
    <row r="3" spans="1:19" ht="15.75" x14ac:dyDescent="0.25">
      <c r="A3" t="s">
        <v>52</v>
      </c>
      <c r="B3" s="1">
        <v>2359257</v>
      </c>
      <c r="C3" t="s">
        <v>53</v>
      </c>
      <c r="D3" t="s">
        <v>11</v>
      </c>
      <c r="E3" t="s">
        <v>12</v>
      </c>
      <c r="F3" t="s">
        <v>13</v>
      </c>
      <c r="G3" s="2">
        <v>929.44787644787641</v>
      </c>
      <c r="H3" s="2">
        <f>AVERAGEIF(Table1[[#All],[Category]],Table1[[#This Row],[Category]],Table1[[#All],[DiscountOffer]])</f>
        <v>929.44787644787448</v>
      </c>
      <c r="I3" s="2">
        <v>2749</v>
      </c>
      <c r="J3" s="2">
        <f>IF(Table1[[#This Row],[Ratings]]&gt;4,Table1[[#This Row],[OriginalPrice (in Rs)]],0)</f>
        <v>0</v>
      </c>
      <c r="K3" s="2">
        <f>Table1[[#This Row],[OriginalPrice (in Rs)]]-Table1[[#This Row],[DiscountOffer]]</f>
        <v>1819.5521235521237</v>
      </c>
      <c r="L3" s="2" t="str">
        <f>IF(Table1[[#This Row],[Discount % (In Rs)]]&gt;50%,"High Discount","Low Discount")</f>
        <v>High Discount</v>
      </c>
      <c r="M3" s="3">
        <f>Table1[[#This Row],[Discount_Price (In Rs.)]]/Table1[[#This Row],[OriginalPrice (in Rs)]]</f>
        <v>0.66189600711244956</v>
      </c>
      <c r="N3" s="4">
        <v>4</v>
      </c>
      <c r="O3">
        <v>996</v>
      </c>
      <c r="P3" t="s">
        <v>15</v>
      </c>
      <c r="Q3" t="s">
        <v>54</v>
      </c>
      <c r="S3" s="7">
        <f>AVERAGE(Table1[OriginalPriceforRatings4+])</f>
        <v>1225.6146409760652</v>
      </c>
    </row>
    <row r="4" spans="1:19" x14ac:dyDescent="0.25">
      <c r="A4" t="s">
        <v>145</v>
      </c>
      <c r="B4" s="1">
        <v>2477061</v>
      </c>
      <c r="C4" t="s">
        <v>146</v>
      </c>
      <c r="D4" t="s">
        <v>11</v>
      </c>
      <c r="E4" t="s">
        <v>12</v>
      </c>
      <c r="F4" t="s">
        <v>13</v>
      </c>
      <c r="G4" s="2">
        <v>1539</v>
      </c>
      <c r="H4" s="2">
        <f>AVERAGEIF(Table1[[#All],[Category]],Table1[[#This Row],[Category]],Table1[[#All],[DiscountOffer]])</f>
        <v>929.44787644787448</v>
      </c>
      <c r="I4" s="2">
        <v>2799</v>
      </c>
      <c r="J4" s="2">
        <f>IF(Table1[[#This Row],[Ratings]]&gt;4,Table1[[#This Row],[OriginalPrice (in Rs)]],0)</f>
        <v>2799</v>
      </c>
      <c r="K4" s="2">
        <f>Table1[[#This Row],[OriginalPrice (in Rs)]]-Table1[[#This Row],[DiscountOffer]]</f>
        <v>1260</v>
      </c>
      <c r="L4" s="2" t="str">
        <f>IF(Table1[[#This Row],[Discount % (In Rs)]]&gt;50%,"High Discount","Low Discount")</f>
        <v>Low Discount</v>
      </c>
      <c r="M4" s="3">
        <f>Table1[[#This Row],[Discount_Price (In Rs.)]]/Table1[[#This Row],[OriginalPrice (in Rs)]]</f>
        <v>0.45016077170418006</v>
      </c>
      <c r="N4" s="4">
        <v>4.3</v>
      </c>
      <c r="O4">
        <v>988</v>
      </c>
      <c r="P4" t="s">
        <v>148</v>
      </c>
      <c r="Q4" t="s">
        <v>147</v>
      </c>
    </row>
    <row r="5" spans="1:19" x14ac:dyDescent="0.25">
      <c r="A5" t="s">
        <v>149</v>
      </c>
      <c r="B5" s="1">
        <v>10187401</v>
      </c>
      <c r="C5" t="s">
        <v>146</v>
      </c>
      <c r="D5" t="s">
        <v>11</v>
      </c>
      <c r="E5" t="s">
        <v>12</v>
      </c>
      <c r="F5" t="s">
        <v>13</v>
      </c>
      <c r="G5" s="2">
        <v>1429</v>
      </c>
      <c r="H5" s="2">
        <f>AVERAGEIF(Table1[[#All],[Category]],Table1[[#This Row],[Category]],Table1[[#All],[DiscountOffer]])</f>
        <v>929.44787644787448</v>
      </c>
      <c r="I5" s="2">
        <v>2599</v>
      </c>
      <c r="J5" s="2">
        <f>IF(Table1[[#This Row],[Ratings]]&gt;4,Table1[[#This Row],[OriginalPrice (in Rs)]],0)</f>
        <v>2599</v>
      </c>
      <c r="K5" s="2">
        <f>Table1[[#This Row],[OriginalPrice (in Rs)]]-Table1[[#This Row],[DiscountOffer]]</f>
        <v>1170</v>
      </c>
      <c r="L5" s="2" t="str">
        <f>IF(Table1[[#This Row],[Discount % (In Rs)]]&gt;50%,"High Discount","Low Discount")</f>
        <v>Low Discount</v>
      </c>
      <c r="M5" s="3">
        <f>Table1[[#This Row],[Discount_Price (In Rs.)]]/Table1[[#This Row],[OriginalPrice (in Rs)]]</f>
        <v>0.45017314351673721</v>
      </c>
      <c r="N5" s="4">
        <v>4.2</v>
      </c>
      <c r="O5">
        <v>988</v>
      </c>
      <c r="P5" t="s">
        <v>148</v>
      </c>
      <c r="Q5" t="s">
        <v>150</v>
      </c>
      <c r="S5" s="5" t="s">
        <v>29130</v>
      </c>
    </row>
    <row r="6" spans="1:19" x14ac:dyDescent="0.25">
      <c r="A6" t="s">
        <v>169</v>
      </c>
      <c r="B6" s="1">
        <v>10064541</v>
      </c>
      <c r="C6" t="s">
        <v>10</v>
      </c>
      <c r="D6" t="s">
        <v>11</v>
      </c>
      <c r="E6" t="s">
        <v>12</v>
      </c>
      <c r="F6" t="s">
        <v>13</v>
      </c>
      <c r="G6" s="2">
        <v>799</v>
      </c>
      <c r="H6" s="2">
        <f>AVERAGEIF(Table1[[#All],[Category]],Table1[[#This Row],[Category]],Table1[[#All],[DiscountOffer]])</f>
        <v>929.44787644787448</v>
      </c>
      <c r="I6" s="2">
        <v>1999</v>
      </c>
      <c r="J6" s="2">
        <f>IF(Table1[[#This Row],[Ratings]]&gt;4,Table1[[#This Row],[OriginalPrice (in Rs)]],0)</f>
        <v>1999</v>
      </c>
      <c r="K6" s="2">
        <f>Table1[[#This Row],[OriginalPrice (in Rs)]]-Table1[[#This Row],[DiscountOffer]]</f>
        <v>1200</v>
      </c>
      <c r="L6" s="2" t="str">
        <f>IF(Table1[[#This Row],[Discount % (In Rs)]]&gt;50%,"High Discount","Low Discount")</f>
        <v>High Discount</v>
      </c>
      <c r="M6" s="3">
        <f>Table1[[#This Row],[Discount_Price (In Rs.)]]/Table1[[#This Row],[OriginalPrice (in Rs)]]</f>
        <v>0.60030015007503756</v>
      </c>
      <c r="N6" s="4">
        <v>4.2</v>
      </c>
      <c r="O6">
        <v>987</v>
      </c>
      <c r="P6" t="s">
        <v>171</v>
      </c>
      <c r="Q6" t="s">
        <v>170</v>
      </c>
    </row>
    <row r="7" spans="1:19" ht="15.75" x14ac:dyDescent="0.25">
      <c r="A7" t="s">
        <v>191</v>
      </c>
      <c r="B7" s="1">
        <v>10064487</v>
      </c>
      <c r="C7" t="s">
        <v>10</v>
      </c>
      <c r="D7" t="s">
        <v>11</v>
      </c>
      <c r="E7" t="s">
        <v>12</v>
      </c>
      <c r="F7" t="s">
        <v>13</v>
      </c>
      <c r="G7" s="2">
        <v>989</v>
      </c>
      <c r="H7" s="2">
        <f>AVERAGEIF(Table1[[#All],[Category]],Table1[[#This Row],[Category]],Table1[[#All],[DiscountOffer]])</f>
        <v>929.44787644787448</v>
      </c>
      <c r="I7" s="2">
        <v>2199</v>
      </c>
      <c r="J7" s="2">
        <f>IF(Table1[[#This Row],[Ratings]]&gt;4,Table1[[#This Row],[OriginalPrice (in Rs)]],0)</f>
        <v>2199</v>
      </c>
      <c r="K7" s="2">
        <f>Table1[[#This Row],[OriginalPrice (in Rs)]]-Table1[[#This Row],[DiscountOffer]]</f>
        <v>1210</v>
      </c>
      <c r="L7" s="2" t="str">
        <f>IF(Table1[[#This Row],[Discount % (In Rs)]]&gt;50%,"High Discount","Low Discount")</f>
        <v>High Discount</v>
      </c>
      <c r="M7" s="3">
        <f>Table1[[#This Row],[Discount_Price (In Rs.)]]/Table1[[#This Row],[OriginalPrice (in Rs)]]</f>
        <v>0.55025011368804</v>
      </c>
      <c r="N7" s="4">
        <v>4.4000000000000004</v>
      </c>
      <c r="O7">
        <v>986</v>
      </c>
      <c r="P7" t="s">
        <v>15</v>
      </c>
      <c r="Q7" t="s">
        <v>192</v>
      </c>
      <c r="S7" s="6">
        <f>COUNTIF(Table1[Discount % (In Rs)],"&gt;50%")</f>
        <v>11021</v>
      </c>
    </row>
    <row r="8" spans="1:19" x14ac:dyDescent="0.25">
      <c r="A8" t="s">
        <v>237</v>
      </c>
      <c r="B8" s="1">
        <v>6832275</v>
      </c>
      <c r="C8" t="s">
        <v>146</v>
      </c>
      <c r="D8" t="s">
        <v>11</v>
      </c>
      <c r="E8" t="s">
        <v>12</v>
      </c>
      <c r="F8" t="s">
        <v>13</v>
      </c>
      <c r="G8" s="2">
        <v>1539</v>
      </c>
      <c r="H8" s="2">
        <f>AVERAGEIF(Table1[[#All],[Category]],Table1[[#This Row],[Category]],Table1[[#All],[DiscountOffer]])</f>
        <v>929.44787644787448</v>
      </c>
      <c r="I8" s="2">
        <v>2799</v>
      </c>
      <c r="J8" s="2">
        <f>IF(Table1[[#This Row],[Ratings]]&gt;4,Table1[[#This Row],[OriginalPrice (in Rs)]],0)</f>
        <v>0</v>
      </c>
      <c r="K8" s="2">
        <f>Table1[[#This Row],[OriginalPrice (in Rs)]]-Table1[[#This Row],[DiscountOffer]]</f>
        <v>1260</v>
      </c>
      <c r="L8" s="2" t="str">
        <f>IF(Table1[[#This Row],[Discount % (In Rs)]]&gt;50%,"High Discount","Low Discount")</f>
        <v>Low Discount</v>
      </c>
      <c r="M8" s="3">
        <f>Table1[[#This Row],[Discount_Price (In Rs.)]]/Table1[[#This Row],[OriginalPrice (in Rs)]]</f>
        <v>0.45016077170418006</v>
      </c>
      <c r="N8" s="4">
        <v>3.9</v>
      </c>
      <c r="O8">
        <v>982</v>
      </c>
      <c r="P8" t="s">
        <v>148</v>
      </c>
      <c r="Q8" t="s">
        <v>238</v>
      </c>
    </row>
    <row r="9" spans="1:19" x14ac:dyDescent="0.25">
      <c r="A9" t="s">
        <v>305</v>
      </c>
      <c r="B9" s="1">
        <v>1700734</v>
      </c>
      <c r="C9" t="s">
        <v>146</v>
      </c>
      <c r="D9" t="s">
        <v>11</v>
      </c>
      <c r="E9" t="s">
        <v>12</v>
      </c>
      <c r="F9" t="s">
        <v>13</v>
      </c>
      <c r="G9" s="2">
        <v>1449</v>
      </c>
      <c r="H9" s="2">
        <f>AVERAGEIF(Table1[[#All],[Category]],Table1[[#This Row],[Category]],Table1[[#All],[DiscountOffer]])</f>
        <v>929.44787644787448</v>
      </c>
      <c r="I9" s="2">
        <v>2899</v>
      </c>
      <c r="J9" s="2">
        <f>IF(Table1[[#This Row],[Ratings]]&gt;4,Table1[[#This Row],[OriginalPrice (in Rs)]],0)</f>
        <v>0</v>
      </c>
      <c r="K9" s="2">
        <f>Table1[[#This Row],[OriginalPrice (in Rs)]]-Table1[[#This Row],[DiscountOffer]]</f>
        <v>1450</v>
      </c>
      <c r="L9" s="2" t="str">
        <f>IF(Table1[[#This Row],[Discount % (In Rs)]]&gt;50%,"High Discount","Low Discount")</f>
        <v>High Discount</v>
      </c>
      <c r="M9" s="3">
        <f>Table1[[#This Row],[Discount_Price (In Rs.)]]/Table1[[#This Row],[OriginalPrice (in Rs)]]</f>
        <v>0.50017247326664371</v>
      </c>
      <c r="N9" s="4">
        <v>3.7</v>
      </c>
      <c r="O9">
        <v>977</v>
      </c>
      <c r="P9" t="s">
        <v>148</v>
      </c>
      <c r="Q9" t="s">
        <v>306</v>
      </c>
      <c r="S9" s="5" t="s">
        <v>29131</v>
      </c>
    </row>
    <row r="10" spans="1:19" x14ac:dyDescent="0.25">
      <c r="A10" t="s">
        <v>355</v>
      </c>
      <c r="B10" s="1">
        <v>2344421</v>
      </c>
      <c r="C10" t="s">
        <v>177</v>
      </c>
      <c r="D10" t="s">
        <v>11</v>
      </c>
      <c r="E10" t="s">
        <v>12</v>
      </c>
      <c r="F10" t="s">
        <v>13</v>
      </c>
      <c r="G10" s="2">
        <v>799</v>
      </c>
      <c r="H10" s="2">
        <f>AVERAGEIF(Table1[[#All],[Category]],Table1[[#This Row],[Category]],Table1[[#All],[DiscountOffer]])</f>
        <v>929.44787644787448</v>
      </c>
      <c r="I10" s="2">
        <v>1999</v>
      </c>
      <c r="J10" s="2">
        <f>IF(Table1[[#This Row],[Ratings]]&gt;4,Table1[[#This Row],[OriginalPrice (in Rs)]],0)</f>
        <v>1999</v>
      </c>
      <c r="K10" s="2">
        <f>Table1[[#This Row],[OriginalPrice (in Rs)]]-Table1[[#This Row],[DiscountOffer]]</f>
        <v>1200</v>
      </c>
      <c r="L10" s="2" t="str">
        <f>IF(Table1[[#This Row],[Discount % (In Rs)]]&gt;50%,"High Discount","Low Discount")</f>
        <v>High Discount</v>
      </c>
      <c r="M10" s="3">
        <f>Table1[[#This Row],[Discount_Price (In Rs.)]]/Table1[[#This Row],[OriginalPrice (in Rs)]]</f>
        <v>0.60030015007503756</v>
      </c>
      <c r="N10" s="4">
        <v>4.3</v>
      </c>
      <c r="O10">
        <v>974</v>
      </c>
      <c r="P10" t="s">
        <v>15</v>
      </c>
      <c r="Q10" t="s">
        <v>356</v>
      </c>
    </row>
    <row r="11" spans="1:19" ht="15.75" x14ac:dyDescent="0.25">
      <c r="A11" t="s">
        <v>443</v>
      </c>
      <c r="B11" s="1">
        <v>8788237</v>
      </c>
      <c r="C11" t="s">
        <v>10</v>
      </c>
      <c r="D11" t="s">
        <v>11</v>
      </c>
      <c r="E11" t="s">
        <v>12</v>
      </c>
      <c r="F11" t="s">
        <v>13</v>
      </c>
      <c r="G11" s="2">
        <v>1349</v>
      </c>
      <c r="H11" s="2">
        <f>AVERAGEIF(Table1[[#All],[Category]],Table1[[#This Row],[Category]],Table1[[#All],[DiscountOffer]])</f>
        <v>929.44787644787448</v>
      </c>
      <c r="I11" s="2">
        <v>2699</v>
      </c>
      <c r="J11" s="2">
        <f>IF(Table1[[#This Row],[Ratings]]&gt;4,Table1[[#This Row],[OriginalPrice (in Rs)]],0)</f>
        <v>0</v>
      </c>
      <c r="K11" s="2">
        <f>Table1[[#This Row],[OriginalPrice (in Rs)]]-Table1[[#This Row],[DiscountOffer]]</f>
        <v>1350</v>
      </c>
      <c r="L11" s="2" t="str">
        <f>IF(Table1[[#This Row],[Discount % (In Rs)]]&gt;50%,"High Discount","Low Discount")</f>
        <v>High Discount</v>
      </c>
      <c r="M11" s="3">
        <f>Table1[[#This Row],[Discount_Price (In Rs.)]]/Table1[[#This Row],[OriginalPrice (in Rs)]]</f>
        <v>0.50018525379770284</v>
      </c>
      <c r="N11" s="4">
        <v>3.5</v>
      </c>
      <c r="O11">
        <v>967</v>
      </c>
      <c r="P11" t="s">
        <v>171</v>
      </c>
      <c r="Q11" t="s">
        <v>444</v>
      </c>
      <c r="S11" s="6">
        <f>COUNTIF(Table1[Size],"*M*")</f>
        <v>9835</v>
      </c>
    </row>
    <row r="12" spans="1:19" x14ac:dyDescent="0.25">
      <c r="A12" t="s">
        <v>521</v>
      </c>
      <c r="B12" s="1">
        <v>2133029</v>
      </c>
      <c r="C12" t="s">
        <v>53</v>
      </c>
      <c r="D12" t="s">
        <v>11</v>
      </c>
      <c r="E12" t="s">
        <v>12</v>
      </c>
      <c r="F12" t="s">
        <v>13</v>
      </c>
      <c r="G12" s="2">
        <v>1034</v>
      </c>
      <c r="H12" s="2">
        <f>AVERAGEIF(Table1[[#All],[Category]],Table1[[#This Row],[Category]],Table1[[#All],[DiscountOffer]])</f>
        <v>929.44787644787448</v>
      </c>
      <c r="I12" s="2">
        <v>2299</v>
      </c>
      <c r="J12" s="2">
        <f>IF(Table1[[#This Row],[Ratings]]&gt;4,Table1[[#This Row],[OriginalPrice (in Rs)]],0)</f>
        <v>2299</v>
      </c>
      <c r="K12" s="2">
        <f>Table1[[#This Row],[OriginalPrice (in Rs)]]-Table1[[#This Row],[DiscountOffer]]</f>
        <v>1265</v>
      </c>
      <c r="L12" s="2" t="str">
        <f>IF(Table1[[#This Row],[Discount % (In Rs)]]&gt;50%,"High Discount","Low Discount")</f>
        <v>High Discount</v>
      </c>
      <c r="M12" s="3">
        <f>Table1[[#This Row],[Discount_Price (In Rs.)]]/Table1[[#This Row],[OriginalPrice (in Rs)]]</f>
        <v>0.55023923444976075</v>
      </c>
      <c r="N12" s="4">
        <v>4.4000000000000004</v>
      </c>
      <c r="O12">
        <v>961</v>
      </c>
      <c r="P12" t="s">
        <v>15</v>
      </c>
      <c r="Q12" t="s">
        <v>522</v>
      </c>
    </row>
    <row r="13" spans="1:19" x14ac:dyDescent="0.25">
      <c r="A13" t="s">
        <v>541</v>
      </c>
      <c r="B13" s="1">
        <v>9838337</v>
      </c>
      <c r="C13" t="s">
        <v>17</v>
      </c>
      <c r="D13" t="s">
        <v>11</v>
      </c>
      <c r="E13" t="s">
        <v>12</v>
      </c>
      <c r="F13" t="s">
        <v>13</v>
      </c>
      <c r="G13" s="2">
        <v>874</v>
      </c>
      <c r="H13" s="2">
        <f>AVERAGEIF(Table1[[#All],[Category]],Table1[[#This Row],[Category]],Table1[[#All],[DiscountOffer]])</f>
        <v>929.44787644787448</v>
      </c>
      <c r="I13" s="2">
        <v>2499</v>
      </c>
      <c r="J13" s="2">
        <f>IF(Table1[[#This Row],[Ratings]]&gt;4,Table1[[#This Row],[OriginalPrice (in Rs)]],0)</f>
        <v>2499</v>
      </c>
      <c r="K13" s="2">
        <f>Table1[[#This Row],[OriginalPrice (in Rs)]]-Table1[[#This Row],[DiscountOffer]]</f>
        <v>1625</v>
      </c>
      <c r="L13" s="2" t="str">
        <f>IF(Table1[[#This Row],[Discount % (In Rs)]]&gt;50%,"High Discount","Low Discount")</f>
        <v>High Discount</v>
      </c>
      <c r="M13" s="3">
        <f>Table1[[#This Row],[Discount_Price (In Rs.)]]/Table1[[#This Row],[OriginalPrice (in Rs)]]</f>
        <v>0.6502601040416166</v>
      </c>
      <c r="N13" s="4">
        <v>4.0999999999999996</v>
      </c>
      <c r="O13">
        <v>959</v>
      </c>
      <c r="P13" t="s">
        <v>46</v>
      </c>
      <c r="Q13" t="s">
        <v>542</v>
      </c>
      <c r="S13" s="5" t="s">
        <v>29133</v>
      </c>
    </row>
    <row r="14" spans="1:19" x14ac:dyDescent="0.25">
      <c r="A14" t="s">
        <v>543</v>
      </c>
      <c r="B14" s="1">
        <v>10064539</v>
      </c>
      <c r="C14" t="s">
        <v>10</v>
      </c>
      <c r="D14" t="s">
        <v>11</v>
      </c>
      <c r="E14" t="s">
        <v>12</v>
      </c>
      <c r="F14" t="s">
        <v>13</v>
      </c>
      <c r="G14" s="2">
        <v>899</v>
      </c>
      <c r="H14" s="2">
        <f>AVERAGEIF(Table1[[#All],[Category]],Table1[[#This Row],[Category]],Table1[[#All],[DiscountOffer]])</f>
        <v>929.44787644787448</v>
      </c>
      <c r="I14" s="2">
        <v>1999</v>
      </c>
      <c r="J14" s="2">
        <f>IF(Table1[[#This Row],[Ratings]]&gt;4,Table1[[#This Row],[OriginalPrice (in Rs)]],0)</f>
        <v>1999</v>
      </c>
      <c r="K14" s="2">
        <f>Table1[[#This Row],[OriginalPrice (in Rs)]]-Table1[[#This Row],[DiscountOffer]]</f>
        <v>1100</v>
      </c>
      <c r="L14" s="2" t="str">
        <f>IF(Table1[[#This Row],[Discount % (In Rs)]]&gt;50%,"High Discount","Low Discount")</f>
        <v>High Discount</v>
      </c>
      <c r="M14" s="3">
        <f>Table1[[#This Row],[Discount_Price (In Rs.)]]/Table1[[#This Row],[OriginalPrice (in Rs)]]</f>
        <v>0.55027513756878443</v>
      </c>
      <c r="N14" s="4">
        <v>4.2</v>
      </c>
      <c r="O14">
        <v>959</v>
      </c>
      <c r="P14" t="s">
        <v>15</v>
      </c>
      <c r="Q14" t="s">
        <v>544</v>
      </c>
    </row>
    <row r="15" spans="1:19" ht="15.75" x14ac:dyDescent="0.25">
      <c r="A15" t="s">
        <v>555</v>
      </c>
      <c r="B15" s="1">
        <v>1729302</v>
      </c>
      <c r="C15" t="s">
        <v>146</v>
      </c>
      <c r="D15" t="s">
        <v>11</v>
      </c>
      <c r="E15" t="s">
        <v>12</v>
      </c>
      <c r="F15" t="s">
        <v>13</v>
      </c>
      <c r="G15" s="2">
        <v>1649</v>
      </c>
      <c r="H15" s="2">
        <f>AVERAGEIF(Table1[[#All],[Category]],Table1[[#This Row],[Category]],Table1[[#All],[DiscountOffer]])</f>
        <v>929.44787644787448</v>
      </c>
      <c r="I15" s="2">
        <v>2999</v>
      </c>
      <c r="J15" s="2">
        <f>IF(Table1[[#This Row],[Ratings]]&gt;4,Table1[[#This Row],[OriginalPrice (in Rs)]],0)</f>
        <v>2999</v>
      </c>
      <c r="K15" s="2">
        <f>Table1[[#This Row],[OriginalPrice (in Rs)]]-Table1[[#This Row],[DiscountOffer]]</f>
        <v>1350</v>
      </c>
      <c r="L15" s="2" t="str">
        <f>IF(Table1[[#This Row],[Discount % (In Rs)]]&gt;50%,"High Discount","Low Discount")</f>
        <v>Low Discount</v>
      </c>
      <c r="M15" s="3">
        <f>Table1[[#This Row],[Discount_Price (In Rs.)]]/Table1[[#This Row],[OriginalPrice (in Rs)]]</f>
        <v>0.45015005001667224</v>
      </c>
      <c r="N15" s="4">
        <v>4.3</v>
      </c>
      <c r="O15">
        <v>958</v>
      </c>
      <c r="P15" t="s">
        <v>148</v>
      </c>
      <c r="Q15" t="s">
        <v>556</v>
      </c>
      <c r="S15" s="6" t="str">
        <f>VLOOKUP(11226634,Table1[[#All],[Product_id]:[Description]],2,0)</f>
        <v>Maniac</v>
      </c>
    </row>
    <row r="16" spans="1:19" ht="15.75" x14ac:dyDescent="0.25">
      <c r="A16" t="s">
        <v>595</v>
      </c>
      <c r="B16" s="1">
        <v>4451362</v>
      </c>
      <c r="C16" t="s">
        <v>596</v>
      </c>
      <c r="D16" t="s">
        <v>11</v>
      </c>
      <c r="E16" t="s">
        <v>12</v>
      </c>
      <c r="F16" t="s">
        <v>13</v>
      </c>
      <c r="G16" s="2">
        <v>679</v>
      </c>
      <c r="H16" s="2">
        <f>AVERAGEIF(Table1[[#All],[Category]],Table1[[#This Row],[Category]],Table1[[#All],[DiscountOffer]])</f>
        <v>929.44787644787448</v>
      </c>
      <c r="I16" s="2">
        <v>1699</v>
      </c>
      <c r="J16" s="2">
        <f>IF(Table1[[#This Row],[Ratings]]&gt;4,Table1[[#This Row],[OriginalPrice (in Rs)]],0)</f>
        <v>0</v>
      </c>
      <c r="K16" s="2">
        <f>Table1[[#This Row],[OriginalPrice (in Rs)]]-Table1[[#This Row],[DiscountOffer]]</f>
        <v>1020</v>
      </c>
      <c r="L16" s="2" t="str">
        <f>IF(Table1[[#This Row],[Discount % (In Rs)]]&gt;50%,"High Discount","Low Discount")</f>
        <v>High Discount</v>
      </c>
      <c r="M16" s="3">
        <f>Table1[[#This Row],[Discount_Price (In Rs.)]]/Table1[[#This Row],[OriginalPrice (in Rs)]]</f>
        <v>0.60035314891112423</v>
      </c>
      <c r="N16" s="4">
        <v>4</v>
      </c>
      <c r="O16">
        <v>955</v>
      </c>
      <c r="P16" t="s">
        <v>15</v>
      </c>
      <c r="Q16" t="s">
        <v>597</v>
      </c>
      <c r="S16" s="6">
        <f>VLOOKUP(11226634,Table1[[#All],[Product_id]:[Description]],10,0)</f>
        <v>732</v>
      </c>
    </row>
    <row r="17" spans="1:19" ht="15.75" x14ac:dyDescent="0.25">
      <c r="A17" t="s">
        <v>618</v>
      </c>
      <c r="B17" s="1">
        <v>2315624</v>
      </c>
      <c r="C17" t="s">
        <v>10</v>
      </c>
      <c r="D17" t="s">
        <v>11</v>
      </c>
      <c r="E17" t="s">
        <v>12</v>
      </c>
      <c r="F17" t="s">
        <v>13</v>
      </c>
      <c r="G17" s="2">
        <v>1349</v>
      </c>
      <c r="H17" s="2">
        <f>AVERAGEIF(Table1[[#All],[Category]],Table1[[#This Row],[Category]],Table1[[#All],[DiscountOffer]])</f>
        <v>929.44787644787448</v>
      </c>
      <c r="I17" s="2">
        <v>2699</v>
      </c>
      <c r="J17" s="2">
        <f>IF(Table1[[#This Row],[Ratings]]&gt;4,Table1[[#This Row],[OriginalPrice (in Rs)]],0)</f>
        <v>2699</v>
      </c>
      <c r="K17" s="2">
        <f>Table1[[#This Row],[OriginalPrice (in Rs)]]-Table1[[#This Row],[DiscountOffer]]</f>
        <v>1350</v>
      </c>
      <c r="L17" s="2" t="str">
        <f>IF(Table1[[#This Row],[Discount % (In Rs)]]&gt;50%,"High Discount","Low Discount")</f>
        <v>High Discount</v>
      </c>
      <c r="M17" s="3">
        <f>Table1[[#This Row],[Discount_Price (In Rs.)]]/Table1[[#This Row],[OriginalPrice (in Rs)]]</f>
        <v>0.50018525379770284</v>
      </c>
      <c r="N17" s="4">
        <v>4.2</v>
      </c>
      <c r="O17">
        <v>952</v>
      </c>
      <c r="P17" t="s">
        <v>15</v>
      </c>
      <c r="Q17" t="s">
        <v>619</v>
      </c>
      <c r="S17" s="6">
        <f>VLOOKUP(11226634,Table1[[#All],[Product_id]:[Description]],13,0)</f>
        <v>4.2</v>
      </c>
    </row>
    <row r="18" spans="1:19" x14ac:dyDescent="0.25">
      <c r="A18" t="s">
        <v>660</v>
      </c>
      <c r="B18" s="1">
        <v>8962443</v>
      </c>
      <c r="C18" t="s">
        <v>10</v>
      </c>
      <c r="D18" t="s">
        <v>11</v>
      </c>
      <c r="E18" t="s">
        <v>12</v>
      </c>
      <c r="F18" t="s">
        <v>13</v>
      </c>
      <c r="G18" s="2">
        <v>929.44787644787641</v>
      </c>
      <c r="H18" s="2">
        <f>AVERAGEIF(Table1[[#All],[Category]],Table1[[#This Row],[Category]],Table1[[#All],[DiscountOffer]])</f>
        <v>929.44787644787448</v>
      </c>
      <c r="I18" s="2">
        <v>1799</v>
      </c>
      <c r="J18" s="2">
        <f>IF(Table1[[#This Row],[Ratings]]&gt;4,Table1[[#This Row],[OriginalPrice (in Rs)]],0)</f>
        <v>1799</v>
      </c>
      <c r="K18" s="2">
        <f>Table1[[#This Row],[OriginalPrice (in Rs)]]-Table1[[#This Row],[DiscountOffer]]</f>
        <v>869.55212355212359</v>
      </c>
      <c r="L18" s="2" t="str">
        <f>IF(Table1[[#This Row],[Discount % (In Rs)]]&gt;50%,"High Discount","Low Discount")</f>
        <v>Low Discount</v>
      </c>
      <c r="M18" s="3">
        <f>Table1[[#This Row],[Discount_Price (In Rs.)]]/Table1[[#This Row],[OriginalPrice (in Rs)]]</f>
        <v>0.48335304255259787</v>
      </c>
      <c r="N18" s="4">
        <v>4.2</v>
      </c>
      <c r="O18">
        <v>949</v>
      </c>
      <c r="P18" t="s">
        <v>115</v>
      </c>
      <c r="Q18" t="s">
        <v>661</v>
      </c>
    </row>
    <row r="19" spans="1:19" x14ac:dyDescent="0.25">
      <c r="A19" t="s">
        <v>668</v>
      </c>
      <c r="B19" s="1">
        <v>12983800</v>
      </c>
      <c r="C19" t="s">
        <v>39</v>
      </c>
      <c r="D19" t="s">
        <v>11</v>
      </c>
      <c r="E19" t="s">
        <v>12</v>
      </c>
      <c r="F19" t="s">
        <v>13</v>
      </c>
      <c r="G19" s="2">
        <v>719</v>
      </c>
      <c r="H19" s="2">
        <f>AVERAGEIF(Table1[[#All],[Category]],Table1[[#This Row],[Category]],Table1[[#All],[DiscountOffer]])</f>
        <v>929.44787644787448</v>
      </c>
      <c r="I19" s="2">
        <v>1799</v>
      </c>
      <c r="J19" s="2">
        <f>IF(Table1[[#This Row],[Ratings]]&gt;4,Table1[[#This Row],[OriginalPrice (in Rs)]],0)</f>
        <v>1799</v>
      </c>
      <c r="K19" s="2">
        <f>Table1[[#This Row],[OriginalPrice (in Rs)]]-Table1[[#This Row],[DiscountOffer]]</f>
        <v>1080</v>
      </c>
      <c r="L19" s="2" t="str">
        <f>IF(Table1[[#This Row],[Discount % (In Rs)]]&gt;50%,"High Discount","Low Discount")</f>
        <v>High Discount</v>
      </c>
      <c r="M19" s="3">
        <f>Table1[[#This Row],[Discount_Price (In Rs.)]]/Table1[[#This Row],[OriginalPrice (in Rs)]]</f>
        <v>0.60033351862145634</v>
      </c>
      <c r="N19" s="4">
        <v>4.3</v>
      </c>
      <c r="O19">
        <v>948</v>
      </c>
      <c r="P19" t="s">
        <v>15</v>
      </c>
      <c r="Q19" t="s">
        <v>669</v>
      </c>
    </row>
    <row r="20" spans="1:19" x14ac:dyDescent="0.25">
      <c r="A20" t="s">
        <v>765</v>
      </c>
      <c r="B20" s="1">
        <v>15228444</v>
      </c>
      <c r="C20" t="s">
        <v>43</v>
      </c>
      <c r="D20" t="s">
        <v>11</v>
      </c>
      <c r="E20" t="s">
        <v>12</v>
      </c>
      <c r="F20" t="s">
        <v>13</v>
      </c>
      <c r="G20" s="2">
        <v>657</v>
      </c>
      <c r="H20" s="2">
        <f>AVERAGEIF(Table1[[#All],[Category]],Table1[[#This Row],[Category]],Table1[[#All],[DiscountOffer]])</f>
        <v>929.44787644787448</v>
      </c>
      <c r="I20" s="2">
        <v>1399</v>
      </c>
      <c r="J20" s="2">
        <f>IF(Table1[[#This Row],[Ratings]]&gt;4,Table1[[#This Row],[OriginalPrice (in Rs)]],0)</f>
        <v>1399</v>
      </c>
      <c r="K20" s="2">
        <f>Table1[[#This Row],[OriginalPrice (in Rs)]]-Table1[[#This Row],[DiscountOffer]]</f>
        <v>742</v>
      </c>
      <c r="L20" s="2" t="str">
        <f>IF(Table1[[#This Row],[Discount % (In Rs)]]&gt;50%,"High Discount","Low Discount")</f>
        <v>High Discount</v>
      </c>
      <c r="M20" s="3">
        <f>Table1[[#This Row],[Discount_Price (In Rs.)]]/Table1[[#This Row],[OriginalPrice (in Rs)]]</f>
        <v>0.53037884203002139</v>
      </c>
      <c r="N20" s="4">
        <v>4.0999999999999996</v>
      </c>
      <c r="O20">
        <v>939</v>
      </c>
      <c r="P20" t="s">
        <v>767</v>
      </c>
      <c r="Q20" t="s">
        <v>766</v>
      </c>
      <c r="S20" s="5" t="s">
        <v>29134</v>
      </c>
    </row>
    <row r="21" spans="1:19" x14ac:dyDescent="0.25">
      <c r="A21" t="s">
        <v>777</v>
      </c>
      <c r="B21" s="1">
        <v>8903777</v>
      </c>
      <c r="C21" t="s">
        <v>10</v>
      </c>
      <c r="D21" t="s">
        <v>11</v>
      </c>
      <c r="E21" t="s">
        <v>12</v>
      </c>
      <c r="F21" t="s">
        <v>13</v>
      </c>
      <c r="G21" s="2">
        <v>929.44787644787641</v>
      </c>
      <c r="H21" s="2">
        <f>AVERAGEIF(Table1[[#All],[Category]],Table1[[#This Row],[Category]],Table1[[#All],[DiscountOffer]])</f>
        <v>929.44787644787448</v>
      </c>
      <c r="I21" s="2">
        <v>2699</v>
      </c>
      <c r="J21" s="2">
        <f>IF(Table1[[#This Row],[Ratings]]&gt;4,Table1[[#This Row],[OriginalPrice (in Rs)]],0)</f>
        <v>2699</v>
      </c>
      <c r="K21" s="2">
        <f>Table1[[#This Row],[OriginalPrice (in Rs)]]-Table1[[#This Row],[DiscountOffer]]</f>
        <v>1769.5521235521237</v>
      </c>
      <c r="L21" s="2" t="str">
        <f>IF(Table1[[#This Row],[Discount % (In Rs)]]&gt;50%,"High Discount","Low Discount")</f>
        <v>High Discount</v>
      </c>
      <c r="M21" s="3">
        <f>Table1[[#This Row],[Discount_Price (In Rs.)]]/Table1[[#This Row],[OriginalPrice (in Rs)]]</f>
        <v>0.65563250224235781</v>
      </c>
      <c r="N21" s="4">
        <v>4.3</v>
      </c>
      <c r="O21">
        <v>938</v>
      </c>
      <c r="P21" t="s">
        <v>171</v>
      </c>
      <c r="Q21" t="s">
        <v>778</v>
      </c>
    </row>
    <row r="22" spans="1:19" ht="15.75" x14ac:dyDescent="0.25">
      <c r="A22" t="s">
        <v>795</v>
      </c>
      <c r="B22" s="1">
        <v>7255260</v>
      </c>
      <c r="C22" t="s">
        <v>39</v>
      </c>
      <c r="D22" t="s">
        <v>11</v>
      </c>
      <c r="E22" t="s">
        <v>12</v>
      </c>
      <c r="F22" t="s">
        <v>13</v>
      </c>
      <c r="G22" s="2">
        <v>719</v>
      </c>
      <c r="H22" s="2">
        <f>AVERAGEIF(Table1[[#All],[Category]],Table1[[#This Row],[Category]],Table1[[#All],[DiscountOffer]])</f>
        <v>929.44787644787448</v>
      </c>
      <c r="I22" s="2">
        <v>1799</v>
      </c>
      <c r="J22" s="2">
        <f>IF(Table1[[#This Row],[Ratings]]&gt;4,Table1[[#This Row],[OriginalPrice (in Rs)]],0)</f>
        <v>1799</v>
      </c>
      <c r="K22" s="2">
        <f>Table1[[#This Row],[OriginalPrice (in Rs)]]-Table1[[#This Row],[DiscountOffer]]</f>
        <v>1080</v>
      </c>
      <c r="L22" s="2" t="str">
        <f>IF(Table1[[#This Row],[Discount % (In Rs)]]&gt;50%,"High Discount","Low Discount")</f>
        <v>High Discount</v>
      </c>
      <c r="M22" s="3">
        <f>Table1[[#This Row],[Discount_Price (In Rs.)]]/Table1[[#This Row],[OriginalPrice (in Rs)]]</f>
        <v>0.60033351862145634</v>
      </c>
      <c r="N22" s="4">
        <v>4.4000000000000004</v>
      </c>
      <c r="O22">
        <v>937</v>
      </c>
      <c r="P22" t="s">
        <v>15</v>
      </c>
      <c r="Q22" t="s">
        <v>796</v>
      </c>
      <c r="S22" s="6">
        <f>INDEX(Table1[Discount_Price (In Rs.)],MATCH(6744434,Table1[Product_id],0))</f>
        <v>900</v>
      </c>
    </row>
    <row r="23" spans="1:19" x14ac:dyDescent="0.25">
      <c r="A23" t="s">
        <v>849</v>
      </c>
      <c r="B23" s="1">
        <v>10064565</v>
      </c>
      <c r="C23" t="s">
        <v>10</v>
      </c>
      <c r="D23" t="s">
        <v>11</v>
      </c>
      <c r="E23" t="s">
        <v>12</v>
      </c>
      <c r="F23" t="s">
        <v>13</v>
      </c>
      <c r="G23" s="2">
        <v>719</v>
      </c>
      <c r="H23" s="2">
        <f>AVERAGEIF(Table1[[#All],[Category]],Table1[[#This Row],[Category]],Table1[[#All],[DiscountOffer]])</f>
        <v>929.44787644787448</v>
      </c>
      <c r="I23" s="2">
        <v>1799</v>
      </c>
      <c r="J23" s="2">
        <f>IF(Table1[[#This Row],[Ratings]]&gt;4,Table1[[#This Row],[OriginalPrice (in Rs)]],0)</f>
        <v>0</v>
      </c>
      <c r="K23" s="2">
        <f>Table1[[#This Row],[OriginalPrice (in Rs)]]-Table1[[#This Row],[DiscountOffer]]</f>
        <v>1080</v>
      </c>
      <c r="L23" s="2" t="str">
        <f>IF(Table1[[#This Row],[Discount % (In Rs)]]&gt;50%,"High Discount","Low Discount")</f>
        <v>High Discount</v>
      </c>
      <c r="M23" s="3">
        <f>Table1[[#This Row],[Discount_Price (In Rs.)]]/Table1[[#This Row],[OriginalPrice (in Rs)]]</f>
        <v>0.60033351862145634</v>
      </c>
      <c r="N23" s="4">
        <v>3.8</v>
      </c>
      <c r="O23">
        <v>932</v>
      </c>
      <c r="P23" t="s">
        <v>15</v>
      </c>
      <c r="Q23" t="s">
        <v>850</v>
      </c>
    </row>
    <row r="24" spans="1:19" x14ac:dyDescent="0.25">
      <c r="A24" t="s">
        <v>865</v>
      </c>
      <c r="B24" s="1">
        <v>10064543</v>
      </c>
      <c r="C24" t="s">
        <v>10</v>
      </c>
      <c r="D24" t="s">
        <v>11</v>
      </c>
      <c r="E24" t="s">
        <v>12</v>
      </c>
      <c r="F24" t="s">
        <v>13</v>
      </c>
      <c r="G24" s="2">
        <v>799</v>
      </c>
      <c r="H24" s="2">
        <f>AVERAGEIF(Table1[[#All],[Category]],Table1[[#This Row],[Category]],Table1[[#All],[DiscountOffer]])</f>
        <v>929.44787644787448</v>
      </c>
      <c r="I24" s="2">
        <v>1999</v>
      </c>
      <c r="J24" s="2">
        <f>IF(Table1[[#This Row],[Ratings]]&gt;4,Table1[[#This Row],[OriginalPrice (in Rs)]],0)</f>
        <v>1999</v>
      </c>
      <c r="K24" s="2">
        <f>Table1[[#This Row],[OriginalPrice (in Rs)]]-Table1[[#This Row],[DiscountOffer]]</f>
        <v>1200</v>
      </c>
      <c r="L24" s="2" t="str">
        <f>IF(Table1[[#This Row],[Discount % (In Rs)]]&gt;50%,"High Discount","Low Discount")</f>
        <v>High Discount</v>
      </c>
      <c r="M24" s="3">
        <f>Table1[[#This Row],[Discount_Price (In Rs.)]]/Table1[[#This Row],[OriginalPrice (in Rs)]]</f>
        <v>0.60030015007503756</v>
      </c>
      <c r="N24" s="4">
        <v>4.2</v>
      </c>
      <c r="O24">
        <v>930</v>
      </c>
      <c r="P24" t="s">
        <v>171</v>
      </c>
      <c r="Q24" t="s">
        <v>866</v>
      </c>
    </row>
    <row r="25" spans="1:19" x14ac:dyDescent="0.25">
      <c r="A25" t="s">
        <v>902</v>
      </c>
      <c r="B25" s="1">
        <v>13077152</v>
      </c>
      <c r="C25" t="s">
        <v>39</v>
      </c>
      <c r="D25" t="s">
        <v>11</v>
      </c>
      <c r="E25" t="s">
        <v>12</v>
      </c>
      <c r="F25" t="s">
        <v>13</v>
      </c>
      <c r="G25" s="2">
        <v>599</v>
      </c>
      <c r="H25" s="2">
        <f>AVERAGEIF(Table1[[#All],[Category]],Table1[[#This Row],[Category]],Table1[[#All],[DiscountOffer]])</f>
        <v>929.44787644787448</v>
      </c>
      <c r="I25" s="2">
        <v>1499</v>
      </c>
      <c r="J25" s="2">
        <f>IF(Table1[[#This Row],[Ratings]]&gt;4,Table1[[#This Row],[OriginalPrice (in Rs)]],0)</f>
        <v>1499</v>
      </c>
      <c r="K25" s="2">
        <f>Table1[[#This Row],[OriginalPrice (in Rs)]]-Table1[[#This Row],[DiscountOffer]]</f>
        <v>900</v>
      </c>
      <c r="L25" s="2" t="str">
        <f>IF(Table1[[#This Row],[Discount % (In Rs)]]&gt;50%,"High Discount","Low Discount")</f>
        <v>High Discount</v>
      </c>
      <c r="M25" s="3">
        <f>Table1[[#This Row],[Discount_Price (In Rs.)]]/Table1[[#This Row],[OriginalPrice (in Rs)]]</f>
        <v>0.60040026684456305</v>
      </c>
      <c r="N25" s="4">
        <v>4.2</v>
      </c>
      <c r="O25">
        <v>927</v>
      </c>
      <c r="P25" t="s">
        <v>15</v>
      </c>
      <c r="Q25" t="s">
        <v>903</v>
      </c>
      <c r="S25" s="5" t="s">
        <v>29136</v>
      </c>
    </row>
    <row r="26" spans="1:19" x14ac:dyDescent="0.25">
      <c r="A26" t="s">
        <v>1011</v>
      </c>
      <c r="B26" s="1">
        <v>9575361</v>
      </c>
      <c r="C26" t="s">
        <v>10</v>
      </c>
      <c r="D26" t="s">
        <v>11</v>
      </c>
      <c r="E26" t="s">
        <v>12</v>
      </c>
      <c r="F26" t="s">
        <v>13</v>
      </c>
      <c r="G26" s="2">
        <v>929.44787644787641</v>
      </c>
      <c r="H26" s="2">
        <f>AVERAGEIF(Table1[[#All],[Category]],Table1[[#This Row],[Category]],Table1[[#All],[DiscountOffer]])</f>
        <v>929.44787644787448</v>
      </c>
      <c r="I26" s="2">
        <v>1699</v>
      </c>
      <c r="J26" s="2">
        <f>IF(Table1[[#This Row],[Ratings]]&gt;4,Table1[[#This Row],[OriginalPrice (in Rs)]],0)</f>
        <v>1699</v>
      </c>
      <c r="K26" s="2">
        <f>Table1[[#This Row],[OriginalPrice (in Rs)]]-Table1[[#This Row],[DiscountOffer]]</f>
        <v>769.55212355212359</v>
      </c>
      <c r="L26" s="2" t="str">
        <f>IF(Table1[[#This Row],[Discount % (In Rs)]]&gt;50%,"High Discount","Low Discount")</f>
        <v>Low Discount</v>
      </c>
      <c r="M26" s="3">
        <f>Table1[[#This Row],[Discount_Price (In Rs.)]]/Table1[[#This Row],[OriginalPrice (in Rs)]]</f>
        <v>0.45294415747623518</v>
      </c>
      <c r="N26" s="4">
        <v>4.3</v>
      </c>
      <c r="O26">
        <v>917</v>
      </c>
      <c r="P26" t="s">
        <v>15</v>
      </c>
      <c r="Q26" t="s">
        <v>1012</v>
      </c>
      <c r="S26" t="s">
        <v>29137</v>
      </c>
    </row>
    <row r="27" spans="1:19" ht="15.75" x14ac:dyDescent="0.25">
      <c r="A27" t="s">
        <v>1025</v>
      </c>
      <c r="B27" s="1">
        <v>11274626</v>
      </c>
      <c r="C27" t="s">
        <v>10</v>
      </c>
      <c r="D27" t="s">
        <v>11</v>
      </c>
      <c r="E27" t="s">
        <v>12</v>
      </c>
      <c r="F27" t="s">
        <v>13</v>
      </c>
      <c r="G27" s="2">
        <v>1079</v>
      </c>
      <c r="H27" s="2">
        <f>AVERAGEIF(Table1[[#All],[Category]],Table1[[#This Row],[Category]],Table1[[#All],[DiscountOffer]])</f>
        <v>929.44787644787448</v>
      </c>
      <c r="I27" s="2">
        <v>1799</v>
      </c>
      <c r="J27" s="2">
        <f>IF(Table1[[#This Row],[Ratings]]&gt;4,Table1[[#This Row],[OriginalPrice (in Rs)]],0)</f>
        <v>1799</v>
      </c>
      <c r="K27" s="2">
        <f>Table1[[#This Row],[OriginalPrice (in Rs)]]-Table1[[#This Row],[DiscountOffer]]</f>
        <v>720</v>
      </c>
      <c r="L27" s="2" t="str">
        <f>IF(Table1[[#This Row],[Discount % (In Rs)]]&gt;50%,"High Discount","Low Discount")</f>
        <v>Low Discount</v>
      </c>
      <c r="M27" s="3">
        <f>Table1[[#This Row],[Discount_Price (In Rs.)]]/Table1[[#This Row],[OriginalPrice (in Rs)]]</f>
        <v>0.4002223457476376</v>
      </c>
      <c r="N27" s="4">
        <v>4.2</v>
      </c>
      <c r="O27">
        <v>916</v>
      </c>
      <c r="P27" t="s">
        <v>171</v>
      </c>
      <c r="Q27" t="s">
        <v>444</v>
      </c>
      <c r="S27" s="6">
        <v>6832275</v>
      </c>
    </row>
    <row r="28" spans="1:19" x14ac:dyDescent="0.25">
      <c r="A28" t="s">
        <v>1034</v>
      </c>
      <c r="B28" s="1">
        <v>10187343</v>
      </c>
      <c r="C28" t="s">
        <v>146</v>
      </c>
      <c r="D28" t="s">
        <v>11</v>
      </c>
      <c r="E28" t="s">
        <v>12</v>
      </c>
      <c r="F28" t="s">
        <v>13</v>
      </c>
      <c r="G28" s="2">
        <v>1679</v>
      </c>
      <c r="H28" s="2">
        <f>AVERAGEIF(Table1[[#All],[Category]],Table1[[#This Row],[Category]],Table1[[#All],[DiscountOffer]])</f>
        <v>929.44787644787448</v>
      </c>
      <c r="I28" s="2">
        <v>2799</v>
      </c>
      <c r="J28" s="2">
        <f>IF(Table1[[#This Row],[Ratings]]&gt;4,Table1[[#This Row],[OriginalPrice (in Rs)]],0)</f>
        <v>2799</v>
      </c>
      <c r="K28" s="2">
        <f>Table1[[#This Row],[OriginalPrice (in Rs)]]-Table1[[#This Row],[DiscountOffer]]</f>
        <v>1120</v>
      </c>
      <c r="L28" s="2" t="str">
        <f>IF(Table1[[#This Row],[Discount % (In Rs)]]&gt;50%,"High Discount","Low Discount")</f>
        <v>Low Discount</v>
      </c>
      <c r="M28" s="3">
        <f>Table1[[#This Row],[Discount_Price (In Rs.)]]/Table1[[#This Row],[OriginalPrice (in Rs)]]</f>
        <v>0.4001429081814934</v>
      </c>
      <c r="N28" s="4">
        <v>4.0999999999999996</v>
      </c>
      <c r="O28">
        <v>914</v>
      </c>
      <c r="P28" t="s">
        <v>148</v>
      </c>
      <c r="Q28" t="s">
        <v>1035</v>
      </c>
    </row>
    <row r="29" spans="1:19" x14ac:dyDescent="0.25">
      <c r="A29" t="s">
        <v>1041</v>
      </c>
      <c r="B29" s="1">
        <v>7726426</v>
      </c>
      <c r="C29" t="s">
        <v>17</v>
      </c>
      <c r="D29" t="s">
        <v>11</v>
      </c>
      <c r="E29" t="s">
        <v>12</v>
      </c>
      <c r="F29" t="s">
        <v>13</v>
      </c>
      <c r="G29" s="2">
        <v>849</v>
      </c>
      <c r="H29" s="2">
        <f>AVERAGEIF(Table1[[#All],[Category]],Table1[[#This Row],[Category]],Table1[[#All],[DiscountOffer]])</f>
        <v>929.44787644787448</v>
      </c>
      <c r="I29" s="2">
        <v>2499</v>
      </c>
      <c r="J29" s="2">
        <f>IF(Table1[[#This Row],[Ratings]]&gt;4,Table1[[#This Row],[OriginalPrice (in Rs)]],0)</f>
        <v>0</v>
      </c>
      <c r="K29" s="2">
        <f>Table1[[#This Row],[OriginalPrice (in Rs)]]-Table1[[#This Row],[DiscountOffer]]</f>
        <v>1650</v>
      </c>
      <c r="L29" s="2" t="str">
        <f>IF(Table1[[#This Row],[Discount % (In Rs)]]&gt;50%,"High Discount","Low Discount")</f>
        <v>High Discount</v>
      </c>
      <c r="M29" s="3">
        <f>Table1[[#This Row],[Discount_Price (In Rs.)]]/Table1[[#This Row],[OriginalPrice (in Rs)]]</f>
        <v>0.6602641056422569</v>
      </c>
      <c r="N29" s="4">
        <v>4</v>
      </c>
      <c r="O29">
        <v>913</v>
      </c>
      <c r="P29" t="s">
        <v>46</v>
      </c>
      <c r="Q29" t="s">
        <v>1042</v>
      </c>
    </row>
    <row r="30" spans="1:19" x14ac:dyDescent="0.25">
      <c r="A30" t="s">
        <v>1126</v>
      </c>
      <c r="B30" s="1">
        <v>10930336</v>
      </c>
      <c r="C30" t="s">
        <v>10</v>
      </c>
      <c r="D30" t="s">
        <v>11</v>
      </c>
      <c r="E30" t="s">
        <v>12</v>
      </c>
      <c r="F30" t="s">
        <v>13</v>
      </c>
      <c r="G30" s="2">
        <v>929.44787644787641</v>
      </c>
      <c r="H30" s="2">
        <f>AVERAGEIF(Table1[[#All],[Category]],Table1[[#This Row],[Category]],Table1[[#All],[DiscountOffer]])</f>
        <v>929.44787644787448</v>
      </c>
      <c r="I30" s="2">
        <v>1699</v>
      </c>
      <c r="J30" s="2">
        <f>IF(Table1[[#This Row],[Ratings]]&gt;4,Table1[[#This Row],[OriginalPrice (in Rs)]],0)</f>
        <v>0</v>
      </c>
      <c r="K30" s="2">
        <f>Table1[[#This Row],[OriginalPrice (in Rs)]]-Table1[[#This Row],[DiscountOffer]]</f>
        <v>769.55212355212359</v>
      </c>
      <c r="L30" s="2" t="str">
        <f>IF(Table1[[#This Row],[Discount % (In Rs)]]&gt;50%,"High Discount","Low Discount")</f>
        <v>Low Discount</v>
      </c>
      <c r="M30" s="3">
        <f>Table1[[#This Row],[Discount_Price (In Rs.)]]/Table1[[#This Row],[OriginalPrice (in Rs)]]</f>
        <v>0.45294415747623518</v>
      </c>
      <c r="N30" s="4">
        <v>4</v>
      </c>
      <c r="O30">
        <v>907</v>
      </c>
      <c r="P30" t="s">
        <v>15</v>
      </c>
      <c r="Q30" t="s">
        <v>1127</v>
      </c>
    </row>
    <row r="31" spans="1:19" x14ac:dyDescent="0.25">
      <c r="A31" t="s">
        <v>1164</v>
      </c>
      <c r="B31" s="1">
        <v>11274476</v>
      </c>
      <c r="C31" t="s">
        <v>10</v>
      </c>
      <c r="D31" t="s">
        <v>11</v>
      </c>
      <c r="E31" t="s">
        <v>12</v>
      </c>
      <c r="F31" t="s">
        <v>13</v>
      </c>
      <c r="G31" s="2">
        <v>929.44787644787641</v>
      </c>
      <c r="H31" s="2">
        <f>AVERAGEIF(Table1[[#All],[Category]],Table1[[#This Row],[Category]],Table1[[#All],[DiscountOffer]])</f>
        <v>929.44787644787448</v>
      </c>
      <c r="I31" s="2">
        <v>1999</v>
      </c>
      <c r="J31" s="2">
        <f>IF(Table1[[#This Row],[Ratings]]&gt;4,Table1[[#This Row],[OriginalPrice (in Rs)]],0)</f>
        <v>1999</v>
      </c>
      <c r="K31" s="2">
        <f>Table1[[#This Row],[OriginalPrice (in Rs)]]-Table1[[#This Row],[DiscountOffer]]</f>
        <v>1069.5521235521237</v>
      </c>
      <c r="L31" s="2" t="str">
        <f>IF(Table1[[#This Row],[Discount % (In Rs)]]&gt;50%,"High Discount","Low Discount")</f>
        <v>High Discount</v>
      </c>
      <c r="M31" s="3">
        <f>Table1[[#This Row],[Discount_Price (In Rs.)]]/Table1[[#This Row],[OriginalPrice (in Rs)]]</f>
        <v>0.53504358356784576</v>
      </c>
      <c r="N31" s="4">
        <v>4.3</v>
      </c>
      <c r="O31">
        <v>904</v>
      </c>
      <c r="P31" t="s">
        <v>15</v>
      </c>
      <c r="Q31" t="s">
        <v>1165</v>
      </c>
    </row>
    <row r="32" spans="1:19" x14ac:dyDescent="0.25">
      <c r="A32" t="s">
        <v>1198</v>
      </c>
      <c r="B32" s="1">
        <v>9716723</v>
      </c>
      <c r="C32" t="s">
        <v>10</v>
      </c>
      <c r="D32" t="s">
        <v>11</v>
      </c>
      <c r="E32" t="s">
        <v>12</v>
      </c>
      <c r="F32" t="s">
        <v>13</v>
      </c>
      <c r="G32" s="2">
        <v>854</v>
      </c>
      <c r="H32" s="2">
        <f>AVERAGEIF(Table1[[#All],[Category]],Table1[[#This Row],[Category]],Table1[[#All],[DiscountOffer]])</f>
        <v>929.44787644787448</v>
      </c>
      <c r="I32" s="2">
        <v>1899</v>
      </c>
      <c r="J32" s="2">
        <f>IF(Table1[[#This Row],[Ratings]]&gt;4,Table1[[#This Row],[OriginalPrice (in Rs)]],0)</f>
        <v>1899</v>
      </c>
      <c r="K32" s="2">
        <f>Table1[[#This Row],[OriginalPrice (in Rs)]]-Table1[[#This Row],[DiscountOffer]]</f>
        <v>1045</v>
      </c>
      <c r="L32" s="2" t="str">
        <f>IF(Table1[[#This Row],[Discount % (In Rs)]]&gt;50%,"High Discount","Low Discount")</f>
        <v>High Discount</v>
      </c>
      <c r="M32" s="3">
        <f>Table1[[#This Row],[Discount_Price (In Rs.)]]/Table1[[#This Row],[OriginalPrice (in Rs)]]</f>
        <v>0.55028962611901</v>
      </c>
      <c r="N32" s="4">
        <v>4.2</v>
      </c>
      <c r="O32">
        <v>902</v>
      </c>
      <c r="P32" t="s">
        <v>171</v>
      </c>
      <c r="Q32" t="s">
        <v>1199</v>
      </c>
    </row>
    <row r="33" spans="1:17" x14ac:dyDescent="0.25">
      <c r="A33" t="s">
        <v>1200</v>
      </c>
      <c r="B33" s="1">
        <v>11274708</v>
      </c>
      <c r="C33" t="s">
        <v>10</v>
      </c>
      <c r="D33" t="s">
        <v>11</v>
      </c>
      <c r="E33" t="s">
        <v>12</v>
      </c>
      <c r="F33" t="s">
        <v>13</v>
      </c>
      <c r="G33" s="2">
        <v>719</v>
      </c>
      <c r="H33" s="2">
        <f>AVERAGEIF(Table1[[#All],[Category]],Table1[[#This Row],[Category]],Table1[[#All],[DiscountOffer]])</f>
        <v>929.44787644787448</v>
      </c>
      <c r="I33" s="2">
        <v>1799</v>
      </c>
      <c r="J33" s="2">
        <f>IF(Table1[[#This Row],[Ratings]]&gt;4,Table1[[#This Row],[OriginalPrice (in Rs)]],0)</f>
        <v>1799</v>
      </c>
      <c r="K33" s="2">
        <f>Table1[[#This Row],[OriginalPrice (in Rs)]]-Table1[[#This Row],[DiscountOffer]]</f>
        <v>1080</v>
      </c>
      <c r="L33" s="2" t="str">
        <f>IF(Table1[[#This Row],[Discount % (In Rs)]]&gt;50%,"High Discount","Low Discount")</f>
        <v>High Discount</v>
      </c>
      <c r="M33" s="3">
        <f>Table1[[#This Row],[Discount_Price (In Rs.)]]/Table1[[#This Row],[OriginalPrice (in Rs)]]</f>
        <v>0.60033351862145634</v>
      </c>
      <c r="N33" s="4">
        <v>4.4000000000000004</v>
      </c>
      <c r="O33">
        <v>902</v>
      </c>
      <c r="P33" t="s">
        <v>15</v>
      </c>
      <c r="Q33" t="s">
        <v>866</v>
      </c>
    </row>
    <row r="34" spans="1:17" x14ac:dyDescent="0.25">
      <c r="A34" t="s">
        <v>1219</v>
      </c>
      <c r="B34" s="1">
        <v>9114357</v>
      </c>
      <c r="C34" t="s">
        <v>10</v>
      </c>
      <c r="D34" t="s">
        <v>11</v>
      </c>
      <c r="E34" t="s">
        <v>12</v>
      </c>
      <c r="F34" t="s">
        <v>13</v>
      </c>
      <c r="G34" s="2">
        <v>1349</v>
      </c>
      <c r="H34" s="2">
        <f>AVERAGEIF(Table1[[#All],[Category]],Table1[[#This Row],[Category]],Table1[[#All],[DiscountOffer]])</f>
        <v>929.44787644787448</v>
      </c>
      <c r="I34" s="2">
        <v>2699</v>
      </c>
      <c r="J34" s="2">
        <f>IF(Table1[[#This Row],[Ratings]]&gt;4,Table1[[#This Row],[OriginalPrice (in Rs)]],0)</f>
        <v>2699</v>
      </c>
      <c r="K34" s="2">
        <f>Table1[[#This Row],[OriginalPrice (in Rs)]]-Table1[[#This Row],[DiscountOffer]]</f>
        <v>1350</v>
      </c>
      <c r="L34" s="2" t="str">
        <f>IF(Table1[[#This Row],[Discount % (In Rs)]]&gt;50%,"High Discount","Low Discount")</f>
        <v>High Discount</v>
      </c>
      <c r="M34" s="3">
        <f>Table1[[#This Row],[Discount_Price (In Rs.)]]/Table1[[#This Row],[OriginalPrice (in Rs)]]</f>
        <v>0.50018525379770284</v>
      </c>
      <c r="N34" s="4">
        <v>4.3</v>
      </c>
      <c r="O34">
        <v>900</v>
      </c>
      <c r="P34" t="s">
        <v>15</v>
      </c>
      <c r="Q34" t="s">
        <v>1220</v>
      </c>
    </row>
    <row r="35" spans="1:17" x14ac:dyDescent="0.25">
      <c r="A35" t="s">
        <v>1236</v>
      </c>
      <c r="B35" s="1">
        <v>2485350</v>
      </c>
      <c r="C35" t="s">
        <v>39</v>
      </c>
      <c r="D35" t="s">
        <v>11</v>
      </c>
      <c r="E35" t="s">
        <v>12</v>
      </c>
      <c r="F35" t="s">
        <v>13</v>
      </c>
      <c r="G35" s="2">
        <v>919</v>
      </c>
      <c r="H35" s="2">
        <f>AVERAGEIF(Table1[[#All],[Category]],Table1[[#This Row],[Category]],Table1[[#All],[DiscountOffer]])</f>
        <v>929.44787644787448</v>
      </c>
      <c r="I35" s="2">
        <v>2299</v>
      </c>
      <c r="J35" s="2">
        <f>IF(Table1[[#This Row],[Ratings]]&gt;4,Table1[[#This Row],[OriginalPrice (in Rs)]],0)</f>
        <v>2299</v>
      </c>
      <c r="K35" s="2">
        <f>Table1[[#This Row],[OriginalPrice (in Rs)]]-Table1[[#This Row],[DiscountOffer]]</f>
        <v>1380</v>
      </c>
      <c r="L35" s="2" t="str">
        <f>IF(Table1[[#This Row],[Discount % (In Rs)]]&gt;50%,"High Discount","Low Discount")</f>
        <v>High Discount</v>
      </c>
      <c r="M35" s="3">
        <f>Table1[[#This Row],[Discount_Price (In Rs.)]]/Table1[[#This Row],[OriginalPrice (in Rs)]]</f>
        <v>0.60026098303610265</v>
      </c>
      <c r="N35" s="4">
        <v>4.3</v>
      </c>
      <c r="O35">
        <v>899</v>
      </c>
      <c r="P35" t="s">
        <v>15</v>
      </c>
      <c r="Q35" t="s">
        <v>1237</v>
      </c>
    </row>
    <row r="36" spans="1:17" x14ac:dyDescent="0.25">
      <c r="A36" t="s">
        <v>1259</v>
      </c>
      <c r="B36" s="1">
        <v>10064533</v>
      </c>
      <c r="C36" t="s">
        <v>10</v>
      </c>
      <c r="D36" t="s">
        <v>11</v>
      </c>
      <c r="E36" t="s">
        <v>12</v>
      </c>
      <c r="F36" t="s">
        <v>13</v>
      </c>
      <c r="G36" s="2">
        <v>719</v>
      </c>
      <c r="H36" s="2">
        <f>AVERAGEIF(Table1[[#All],[Category]],Table1[[#This Row],[Category]],Table1[[#All],[DiscountOffer]])</f>
        <v>929.44787644787448</v>
      </c>
      <c r="I36" s="2">
        <v>1799</v>
      </c>
      <c r="J36" s="2">
        <f>IF(Table1[[#This Row],[Ratings]]&gt;4,Table1[[#This Row],[OriginalPrice (in Rs)]],0)</f>
        <v>1799</v>
      </c>
      <c r="K36" s="2">
        <f>Table1[[#This Row],[OriginalPrice (in Rs)]]-Table1[[#This Row],[DiscountOffer]]</f>
        <v>1080</v>
      </c>
      <c r="L36" s="2" t="str">
        <f>IF(Table1[[#This Row],[Discount % (In Rs)]]&gt;50%,"High Discount","Low Discount")</f>
        <v>High Discount</v>
      </c>
      <c r="M36" s="3">
        <f>Table1[[#This Row],[Discount_Price (In Rs.)]]/Table1[[#This Row],[OriginalPrice (in Rs)]]</f>
        <v>0.60033351862145634</v>
      </c>
      <c r="N36" s="4">
        <v>4.0999999999999996</v>
      </c>
      <c r="O36">
        <v>897</v>
      </c>
      <c r="P36" t="s">
        <v>15</v>
      </c>
      <c r="Q36" t="s">
        <v>1260</v>
      </c>
    </row>
    <row r="37" spans="1:17" x14ac:dyDescent="0.25">
      <c r="A37" t="s">
        <v>1286</v>
      </c>
      <c r="B37" s="1">
        <v>12183976</v>
      </c>
      <c r="C37" t="s">
        <v>53</v>
      </c>
      <c r="D37" t="s">
        <v>11</v>
      </c>
      <c r="E37" t="s">
        <v>12</v>
      </c>
      <c r="F37" t="s">
        <v>13</v>
      </c>
      <c r="G37" s="2">
        <v>674</v>
      </c>
      <c r="H37" s="2">
        <f>AVERAGEIF(Table1[[#All],[Category]],Table1[[#This Row],[Category]],Table1[[#All],[DiscountOffer]])</f>
        <v>929.44787644787448</v>
      </c>
      <c r="I37" s="2">
        <v>2699</v>
      </c>
      <c r="J37" s="2">
        <f>IF(Table1[[#This Row],[Ratings]]&gt;4,Table1[[#This Row],[OriginalPrice (in Rs)]],0)</f>
        <v>2699</v>
      </c>
      <c r="K37" s="2">
        <f>Table1[[#This Row],[OriginalPrice (in Rs)]]-Table1[[#This Row],[DiscountOffer]]</f>
        <v>2025</v>
      </c>
      <c r="L37" s="2" t="str">
        <f>IF(Table1[[#This Row],[Discount % (In Rs)]]&gt;50%,"High Discount","Low Discount")</f>
        <v>High Discount</v>
      </c>
      <c r="M37" s="3">
        <f>Table1[[#This Row],[Discount_Price (In Rs.)]]/Table1[[#This Row],[OriginalPrice (in Rs)]]</f>
        <v>0.75027788069655432</v>
      </c>
      <c r="N37" s="4">
        <v>4.2</v>
      </c>
      <c r="O37">
        <v>894</v>
      </c>
      <c r="P37" t="s">
        <v>15</v>
      </c>
      <c r="Q37" t="s">
        <v>1287</v>
      </c>
    </row>
    <row r="38" spans="1:17" x14ac:dyDescent="0.25">
      <c r="A38" t="s">
        <v>1357</v>
      </c>
      <c r="B38" s="1">
        <v>3077230</v>
      </c>
      <c r="C38" t="s">
        <v>43</v>
      </c>
      <c r="D38" t="s">
        <v>11</v>
      </c>
      <c r="E38" t="s">
        <v>12</v>
      </c>
      <c r="F38" t="s">
        <v>13</v>
      </c>
      <c r="G38" s="2">
        <v>849</v>
      </c>
      <c r="H38" s="2">
        <f>AVERAGEIF(Table1[[#All],[Category]],Table1[[#This Row],[Category]],Table1[[#All],[DiscountOffer]])</f>
        <v>929.44787644787448</v>
      </c>
      <c r="I38" s="2">
        <v>1699</v>
      </c>
      <c r="J38" s="2">
        <f>IF(Table1[[#This Row],[Ratings]]&gt;4,Table1[[#This Row],[OriginalPrice (in Rs)]],0)</f>
        <v>1699</v>
      </c>
      <c r="K38" s="2">
        <f>Table1[[#This Row],[OriginalPrice (in Rs)]]-Table1[[#This Row],[DiscountOffer]]</f>
        <v>850</v>
      </c>
      <c r="L38" s="2" t="str">
        <f>IF(Table1[[#This Row],[Discount % (In Rs)]]&gt;50%,"High Discount","Low Discount")</f>
        <v>High Discount</v>
      </c>
      <c r="M38" s="3">
        <f>Table1[[#This Row],[Discount_Price (In Rs.)]]/Table1[[#This Row],[OriginalPrice (in Rs)]]</f>
        <v>0.50029429075927012</v>
      </c>
      <c r="N38" s="4">
        <v>4.3</v>
      </c>
      <c r="O38">
        <v>888</v>
      </c>
      <c r="P38" t="s">
        <v>767</v>
      </c>
      <c r="Q38" t="s">
        <v>1358</v>
      </c>
    </row>
    <row r="39" spans="1:17" x14ac:dyDescent="0.25">
      <c r="A39" t="s">
        <v>1375</v>
      </c>
      <c r="B39" s="1">
        <v>8673407</v>
      </c>
      <c r="C39" t="s">
        <v>146</v>
      </c>
      <c r="D39" t="s">
        <v>11</v>
      </c>
      <c r="E39" t="s">
        <v>12</v>
      </c>
      <c r="F39" t="s">
        <v>13</v>
      </c>
      <c r="G39" s="2">
        <v>1539</v>
      </c>
      <c r="H39" s="2">
        <f>AVERAGEIF(Table1[[#All],[Category]],Table1[[#This Row],[Category]],Table1[[#All],[DiscountOffer]])</f>
        <v>929.44787644787448</v>
      </c>
      <c r="I39" s="2">
        <v>2799</v>
      </c>
      <c r="J39" s="2">
        <f>IF(Table1[[#This Row],[Ratings]]&gt;4,Table1[[#This Row],[OriginalPrice (in Rs)]],0)</f>
        <v>0</v>
      </c>
      <c r="K39" s="2">
        <f>Table1[[#This Row],[OriginalPrice (in Rs)]]-Table1[[#This Row],[DiscountOffer]]</f>
        <v>1260</v>
      </c>
      <c r="L39" s="2" t="str">
        <f>IF(Table1[[#This Row],[Discount % (In Rs)]]&gt;50%,"High Discount","Low Discount")</f>
        <v>Low Discount</v>
      </c>
      <c r="M39" s="3">
        <f>Table1[[#This Row],[Discount_Price (In Rs.)]]/Table1[[#This Row],[OriginalPrice (in Rs)]]</f>
        <v>0.45016077170418006</v>
      </c>
      <c r="N39" s="4">
        <v>4</v>
      </c>
      <c r="O39">
        <v>887</v>
      </c>
      <c r="P39" t="s">
        <v>148</v>
      </c>
      <c r="Q39" t="s">
        <v>147</v>
      </c>
    </row>
    <row r="40" spans="1:17" x14ac:dyDescent="0.25">
      <c r="A40" t="s">
        <v>1409</v>
      </c>
      <c r="B40" s="1">
        <v>8962319</v>
      </c>
      <c r="C40" t="s">
        <v>10</v>
      </c>
      <c r="D40" t="s">
        <v>11</v>
      </c>
      <c r="E40" t="s">
        <v>12</v>
      </c>
      <c r="F40" t="s">
        <v>13</v>
      </c>
      <c r="G40" s="2">
        <v>599</v>
      </c>
      <c r="H40" s="2">
        <f>AVERAGEIF(Table1[[#All],[Category]],Table1[[#This Row],[Category]],Table1[[#All],[DiscountOffer]])</f>
        <v>929.44787644787448</v>
      </c>
      <c r="I40" s="2">
        <v>1499</v>
      </c>
      <c r="J40" s="2">
        <f>IF(Table1[[#This Row],[Ratings]]&gt;4,Table1[[#This Row],[OriginalPrice (in Rs)]],0)</f>
        <v>1499</v>
      </c>
      <c r="K40" s="2">
        <f>Table1[[#This Row],[OriginalPrice (in Rs)]]-Table1[[#This Row],[DiscountOffer]]</f>
        <v>900</v>
      </c>
      <c r="L40" s="2" t="str">
        <f>IF(Table1[[#This Row],[Discount % (In Rs)]]&gt;50%,"High Discount","Low Discount")</f>
        <v>High Discount</v>
      </c>
      <c r="M40" s="3">
        <f>Table1[[#This Row],[Discount_Price (In Rs.)]]/Table1[[#This Row],[OriginalPrice (in Rs)]]</f>
        <v>0.60040026684456305</v>
      </c>
      <c r="N40" s="4">
        <v>4.0999999999999996</v>
      </c>
      <c r="O40">
        <v>885</v>
      </c>
      <c r="P40" t="s">
        <v>115</v>
      </c>
      <c r="Q40" t="s">
        <v>1012</v>
      </c>
    </row>
    <row r="41" spans="1:17" x14ac:dyDescent="0.25">
      <c r="A41" t="s">
        <v>1428</v>
      </c>
      <c r="B41" s="1">
        <v>9716731</v>
      </c>
      <c r="C41" t="s">
        <v>10</v>
      </c>
      <c r="D41" t="s">
        <v>11</v>
      </c>
      <c r="E41" t="s">
        <v>12</v>
      </c>
      <c r="F41" t="s">
        <v>13</v>
      </c>
      <c r="G41" s="2">
        <v>1044</v>
      </c>
      <c r="H41" s="2">
        <f>AVERAGEIF(Table1[[#All],[Category]],Table1[[#This Row],[Category]],Table1[[#All],[DiscountOffer]])</f>
        <v>929.44787644787448</v>
      </c>
      <c r="I41" s="2">
        <v>1899</v>
      </c>
      <c r="J41" s="2">
        <f>IF(Table1[[#This Row],[Ratings]]&gt;4,Table1[[#This Row],[OriginalPrice (in Rs)]],0)</f>
        <v>0</v>
      </c>
      <c r="K41" s="2">
        <f>Table1[[#This Row],[OriginalPrice (in Rs)]]-Table1[[#This Row],[DiscountOffer]]</f>
        <v>855</v>
      </c>
      <c r="L41" s="2" t="str">
        <f>IF(Table1[[#This Row],[Discount % (In Rs)]]&gt;50%,"High Discount","Low Discount")</f>
        <v>Low Discount</v>
      </c>
      <c r="M41" s="3">
        <f>Table1[[#This Row],[Discount_Price (In Rs.)]]/Table1[[#This Row],[OriginalPrice (in Rs)]]</f>
        <v>0.45023696682464454</v>
      </c>
      <c r="N41" s="4">
        <v>4</v>
      </c>
      <c r="O41">
        <v>884</v>
      </c>
      <c r="P41" t="s">
        <v>15</v>
      </c>
      <c r="Q41" t="s">
        <v>1429</v>
      </c>
    </row>
    <row r="42" spans="1:17" x14ac:dyDescent="0.25">
      <c r="A42" t="s">
        <v>1448</v>
      </c>
      <c r="B42" s="1">
        <v>8375977</v>
      </c>
      <c r="C42" t="s">
        <v>388</v>
      </c>
      <c r="D42" t="s">
        <v>11</v>
      </c>
      <c r="E42" t="s">
        <v>12</v>
      </c>
      <c r="F42" t="s">
        <v>13</v>
      </c>
      <c r="G42" s="2">
        <v>816</v>
      </c>
      <c r="H42" s="2">
        <f>AVERAGEIF(Table1[[#All],[Category]],Table1[[#This Row],[Category]],Table1[[#All],[DiscountOffer]])</f>
        <v>929.44787644787448</v>
      </c>
      <c r="I42" s="2">
        <v>1899</v>
      </c>
      <c r="J42" s="2">
        <f>IF(Table1[[#This Row],[Ratings]]&gt;4,Table1[[#This Row],[OriginalPrice (in Rs)]],0)</f>
        <v>1899</v>
      </c>
      <c r="K42" s="2">
        <f>Table1[[#This Row],[OriginalPrice (in Rs)]]-Table1[[#This Row],[DiscountOffer]]</f>
        <v>1083</v>
      </c>
      <c r="L42" s="2" t="str">
        <f>IF(Table1[[#This Row],[Discount % (In Rs)]]&gt;50%,"High Discount","Low Discount")</f>
        <v>High Discount</v>
      </c>
      <c r="M42" s="3">
        <f>Table1[[#This Row],[Discount_Price (In Rs.)]]/Table1[[#This Row],[OriginalPrice (in Rs)]]</f>
        <v>0.57030015797788314</v>
      </c>
      <c r="N42" s="4">
        <v>4.3</v>
      </c>
      <c r="O42">
        <v>883</v>
      </c>
      <c r="P42" t="s">
        <v>46</v>
      </c>
      <c r="Q42" t="s">
        <v>1449</v>
      </c>
    </row>
    <row r="43" spans="1:17" x14ac:dyDescent="0.25">
      <c r="A43" t="s">
        <v>1582</v>
      </c>
      <c r="B43" s="1">
        <v>1758525</v>
      </c>
      <c r="C43" t="s">
        <v>146</v>
      </c>
      <c r="D43" t="s">
        <v>11</v>
      </c>
      <c r="E43" t="s">
        <v>12</v>
      </c>
      <c r="F43" t="s">
        <v>13</v>
      </c>
      <c r="G43" s="2">
        <v>1499</v>
      </c>
      <c r="H43" s="2">
        <f>AVERAGEIF(Table1[[#All],[Category]],Table1[[#This Row],[Category]],Table1[[#All],[DiscountOffer]])</f>
        <v>929.44787644787448</v>
      </c>
      <c r="I43" s="2">
        <v>2999</v>
      </c>
      <c r="J43" s="2">
        <f>IF(Table1[[#This Row],[Ratings]]&gt;4,Table1[[#This Row],[OriginalPrice (in Rs)]],0)</f>
        <v>0</v>
      </c>
      <c r="K43" s="2">
        <f>Table1[[#This Row],[OriginalPrice (in Rs)]]-Table1[[#This Row],[DiscountOffer]]</f>
        <v>1500</v>
      </c>
      <c r="L43" s="2" t="str">
        <f>IF(Table1[[#This Row],[Discount % (In Rs)]]&gt;50%,"High Discount","Low Discount")</f>
        <v>High Discount</v>
      </c>
      <c r="M43" s="3">
        <f>Table1[[#This Row],[Discount_Price (In Rs.)]]/Table1[[#This Row],[OriginalPrice (in Rs)]]</f>
        <v>0.50016672224074687</v>
      </c>
      <c r="N43" s="4">
        <v>4</v>
      </c>
      <c r="O43">
        <v>874</v>
      </c>
      <c r="P43" t="s">
        <v>148</v>
      </c>
      <c r="Q43" t="s">
        <v>1583</v>
      </c>
    </row>
    <row r="44" spans="1:17" x14ac:dyDescent="0.25">
      <c r="A44" t="s">
        <v>1692</v>
      </c>
      <c r="B44" s="1">
        <v>10415106</v>
      </c>
      <c r="C44" t="s">
        <v>791</v>
      </c>
      <c r="D44" t="s">
        <v>11</v>
      </c>
      <c r="E44" t="s">
        <v>12</v>
      </c>
      <c r="F44" t="s">
        <v>13</v>
      </c>
      <c r="G44" s="2">
        <v>1138</v>
      </c>
      <c r="H44" s="2">
        <f>AVERAGEIF(Table1[[#All],[Category]],Table1[[#This Row],[Category]],Table1[[#All],[DiscountOffer]])</f>
        <v>929.44787644787448</v>
      </c>
      <c r="I44" s="2">
        <v>1898</v>
      </c>
      <c r="J44" s="2">
        <f>IF(Table1[[#This Row],[Ratings]]&gt;4,Table1[[#This Row],[OriginalPrice (in Rs)]],0)</f>
        <v>0</v>
      </c>
      <c r="K44" s="2">
        <f>Table1[[#This Row],[OriginalPrice (in Rs)]]-Table1[[#This Row],[DiscountOffer]]</f>
        <v>760</v>
      </c>
      <c r="L44" s="2" t="str">
        <f>IF(Table1[[#This Row],[Discount % (In Rs)]]&gt;50%,"High Discount","Low Discount")</f>
        <v>Low Discount</v>
      </c>
      <c r="M44" s="3">
        <f>Table1[[#This Row],[Discount_Price (In Rs.)]]/Table1[[#This Row],[OriginalPrice (in Rs)]]</f>
        <v>0.40042149631190727</v>
      </c>
      <c r="N44" s="4">
        <v>3.6</v>
      </c>
      <c r="O44">
        <v>865</v>
      </c>
      <c r="P44" t="s">
        <v>15</v>
      </c>
      <c r="Q44" t="s">
        <v>1693</v>
      </c>
    </row>
    <row r="45" spans="1:17" x14ac:dyDescent="0.25">
      <c r="A45" t="s">
        <v>1823</v>
      </c>
      <c r="B45" s="1">
        <v>8962359</v>
      </c>
      <c r="C45" t="s">
        <v>10</v>
      </c>
      <c r="D45" t="s">
        <v>11</v>
      </c>
      <c r="E45" t="s">
        <v>12</v>
      </c>
      <c r="F45" t="s">
        <v>13</v>
      </c>
      <c r="G45" s="2">
        <v>674</v>
      </c>
      <c r="H45" s="2">
        <f>AVERAGEIF(Table1[[#All],[Category]],Table1[[#This Row],[Category]],Table1[[#All],[DiscountOffer]])</f>
        <v>929.44787644787448</v>
      </c>
      <c r="I45" s="2">
        <v>1499</v>
      </c>
      <c r="J45" s="2">
        <f>IF(Table1[[#This Row],[Ratings]]&gt;4,Table1[[#This Row],[OriginalPrice (in Rs)]],0)</f>
        <v>1499</v>
      </c>
      <c r="K45" s="2">
        <f>Table1[[#This Row],[OriginalPrice (in Rs)]]-Table1[[#This Row],[DiscountOffer]]</f>
        <v>825</v>
      </c>
      <c r="L45" s="2" t="str">
        <f>IF(Table1[[#This Row],[Discount % (In Rs)]]&gt;50%,"High Discount","Low Discount")</f>
        <v>High Discount</v>
      </c>
      <c r="M45" s="3">
        <f>Table1[[#This Row],[Discount_Price (In Rs.)]]/Table1[[#This Row],[OriginalPrice (in Rs)]]</f>
        <v>0.5503669112741828</v>
      </c>
      <c r="N45" s="4">
        <v>4.2</v>
      </c>
      <c r="O45">
        <v>855</v>
      </c>
      <c r="P45" t="s">
        <v>115</v>
      </c>
      <c r="Q45" t="s">
        <v>1824</v>
      </c>
    </row>
    <row r="46" spans="1:17" x14ac:dyDescent="0.25">
      <c r="A46" t="s">
        <v>1852</v>
      </c>
      <c r="B46" s="1">
        <v>1959220</v>
      </c>
      <c r="C46" t="s">
        <v>177</v>
      </c>
      <c r="D46" t="s">
        <v>11</v>
      </c>
      <c r="E46" t="s">
        <v>12</v>
      </c>
      <c r="F46" t="s">
        <v>13</v>
      </c>
      <c r="G46" s="2">
        <v>1034</v>
      </c>
      <c r="H46" s="2">
        <f>AVERAGEIF(Table1[[#All],[Category]],Table1[[#This Row],[Category]],Table1[[#All],[DiscountOffer]])</f>
        <v>929.44787644787448</v>
      </c>
      <c r="I46" s="2">
        <v>2299</v>
      </c>
      <c r="J46" s="2">
        <f>IF(Table1[[#This Row],[Ratings]]&gt;4,Table1[[#This Row],[OriginalPrice (in Rs)]],0)</f>
        <v>2299</v>
      </c>
      <c r="K46" s="2">
        <f>Table1[[#This Row],[OriginalPrice (in Rs)]]-Table1[[#This Row],[DiscountOffer]]</f>
        <v>1265</v>
      </c>
      <c r="L46" s="2" t="str">
        <f>IF(Table1[[#This Row],[Discount % (In Rs)]]&gt;50%,"High Discount","Low Discount")</f>
        <v>High Discount</v>
      </c>
      <c r="M46" s="3">
        <f>Table1[[#This Row],[Discount_Price (In Rs.)]]/Table1[[#This Row],[OriginalPrice (in Rs)]]</f>
        <v>0.55023923444976075</v>
      </c>
      <c r="N46" s="4">
        <v>4.2</v>
      </c>
      <c r="O46">
        <v>852</v>
      </c>
      <c r="P46" t="s">
        <v>148</v>
      </c>
      <c r="Q46" t="s">
        <v>1853</v>
      </c>
    </row>
    <row r="47" spans="1:17" x14ac:dyDescent="0.25">
      <c r="A47" t="s">
        <v>1860</v>
      </c>
      <c r="B47" s="1">
        <v>10046861</v>
      </c>
      <c r="C47" t="s">
        <v>10</v>
      </c>
      <c r="D47" t="s">
        <v>11</v>
      </c>
      <c r="E47" t="s">
        <v>12</v>
      </c>
      <c r="F47" t="s">
        <v>13</v>
      </c>
      <c r="G47" s="2">
        <v>799</v>
      </c>
      <c r="H47" s="2">
        <f>AVERAGEIF(Table1[[#All],[Category]],Table1[[#This Row],[Category]],Table1[[#All],[DiscountOffer]])</f>
        <v>929.44787644787448</v>
      </c>
      <c r="I47" s="2">
        <v>1999</v>
      </c>
      <c r="J47" s="2">
        <f>IF(Table1[[#This Row],[Ratings]]&gt;4,Table1[[#This Row],[OriginalPrice (in Rs)]],0)</f>
        <v>1999</v>
      </c>
      <c r="K47" s="2">
        <f>Table1[[#This Row],[OriginalPrice (in Rs)]]-Table1[[#This Row],[DiscountOffer]]</f>
        <v>1200</v>
      </c>
      <c r="L47" s="2" t="str">
        <f>IF(Table1[[#This Row],[Discount % (In Rs)]]&gt;50%,"High Discount","Low Discount")</f>
        <v>High Discount</v>
      </c>
      <c r="M47" s="3">
        <f>Table1[[#This Row],[Discount_Price (In Rs.)]]/Table1[[#This Row],[OriginalPrice (in Rs)]]</f>
        <v>0.60030015007503756</v>
      </c>
      <c r="N47" s="4">
        <v>4.0999999999999996</v>
      </c>
      <c r="O47">
        <v>851</v>
      </c>
      <c r="P47" t="s">
        <v>15</v>
      </c>
      <c r="Q47" t="s">
        <v>1861</v>
      </c>
    </row>
    <row r="48" spans="1:17" x14ac:dyDescent="0.25">
      <c r="A48" t="s">
        <v>1862</v>
      </c>
      <c r="B48" s="1">
        <v>5814349</v>
      </c>
      <c r="C48" t="s">
        <v>43</v>
      </c>
      <c r="D48" t="s">
        <v>11</v>
      </c>
      <c r="E48" t="s">
        <v>12</v>
      </c>
      <c r="F48" t="s">
        <v>13</v>
      </c>
      <c r="G48" s="2">
        <v>887</v>
      </c>
      <c r="H48" s="2">
        <f>AVERAGEIF(Table1[[#All],[Category]],Table1[[#This Row],[Category]],Table1[[#All],[DiscountOffer]])</f>
        <v>929.44787644787448</v>
      </c>
      <c r="I48" s="2">
        <v>1849</v>
      </c>
      <c r="J48" s="2">
        <f>IF(Table1[[#This Row],[Ratings]]&gt;4,Table1[[#This Row],[OriginalPrice (in Rs)]],0)</f>
        <v>0</v>
      </c>
      <c r="K48" s="2">
        <f>Table1[[#This Row],[OriginalPrice (in Rs)]]-Table1[[#This Row],[DiscountOffer]]</f>
        <v>962</v>
      </c>
      <c r="L48" s="2" t="str">
        <f>IF(Table1[[#This Row],[Discount % (In Rs)]]&gt;50%,"High Discount","Low Discount")</f>
        <v>High Discount</v>
      </c>
      <c r="M48" s="3">
        <f>Table1[[#This Row],[Discount_Price (In Rs.)]]/Table1[[#This Row],[OriginalPrice (in Rs)]]</f>
        <v>0.52028123309897245</v>
      </c>
      <c r="N48" s="4">
        <v>3.8</v>
      </c>
      <c r="O48">
        <v>851</v>
      </c>
      <c r="P48" t="s">
        <v>767</v>
      </c>
      <c r="Q48" t="s">
        <v>1863</v>
      </c>
    </row>
    <row r="49" spans="1:17" x14ac:dyDescent="0.25">
      <c r="A49" t="s">
        <v>1877</v>
      </c>
      <c r="B49" s="1">
        <v>2032838</v>
      </c>
      <c r="C49" t="s">
        <v>146</v>
      </c>
      <c r="D49" t="s">
        <v>11</v>
      </c>
      <c r="E49" t="s">
        <v>12</v>
      </c>
      <c r="F49" t="s">
        <v>13</v>
      </c>
      <c r="G49" s="2">
        <v>1449</v>
      </c>
      <c r="H49" s="2">
        <f>AVERAGEIF(Table1[[#All],[Category]],Table1[[#This Row],[Category]],Table1[[#All],[DiscountOffer]])</f>
        <v>929.44787644787448</v>
      </c>
      <c r="I49" s="2">
        <v>2899</v>
      </c>
      <c r="J49" s="2">
        <f>IF(Table1[[#This Row],[Ratings]]&gt;4,Table1[[#This Row],[OriginalPrice (in Rs)]],0)</f>
        <v>2899</v>
      </c>
      <c r="K49" s="2">
        <f>Table1[[#This Row],[OriginalPrice (in Rs)]]-Table1[[#This Row],[DiscountOffer]]</f>
        <v>1450</v>
      </c>
      <c r="L49" s="2" t="str">
        <f>IF(Table1[[#This Row],[Discount % (In Rs)]]&gt;50%,"High Discount","Low Discount")</f>
        <v>High Discount</v>
      </c>
      <c r="M49" s="3">
        <f>Table1[[#This Row],[Discount_Price (In Rs.)]]/Table1[[#This Row],[OriginalPrice (in Rs)]]</f>
        <v>0.50017247326664371</v>
      </c>
      <c r="N49" s="4">
        <v>4.5</v>
      </c>
      <c r="O49">
        <v>850</v>
      </c>
      <c r="P49" t="s">
        <v>148</v>
      </c>
      <c r="Q49" t="s">
        <v>147</v>
      </c>
    </row>
    <row r="50" spans="1:17" x14ac:dyDescent="0.25">
      <c r="A50" t="s">
        <v>1983</v>
      </c>
      <c r="B50" s="1">
        <v>10187447</v>
      </c>
      <c r="C50" t="s">
        <v>146</v>
      </c>
      <c r="D50" t="s">
        <v>11</v>
      </c>
      <c r="E50" t="s">
        <v>12</v>
      </c>
      <c r="F50" t="s">
        <v>13</v>
      </c>
      <c r="G50" s="2">
        <v>1374</v>
      </c>
      <c r="H50" s="2">
        <f>AVERAGEIF(Table1[[#All],[Category]],Table1[[#This Row],[Category]],Table1[[#All],[DiscountOffer]])</f>
        <v>929.44787644787448</v>
      </c>
      <c r="I50" s="2">
        <v>2499</v>
      </c>
      <c r="J50" s="2">
        <f>IF(Table1[[#This Row],[Ratings]]&gt;4,Table1[[#This Row],[OriginalPrice (in Rs)]],0)</f>
        <v>2499</v>
      </c>
      <c r="K50" s="2">
        <f>Table1[[#This Row],[OriginalPrice (in Rs)]]-Table1[[#This Row],[DiscountOffer]]</f>
        <v>1125</v>
      </c>
      <c r="L50" s="2" t="str">
        <f>IF(Table1[[#This Row],[Discount % (In Rs)]]&gt;50%,"High Discount","Low Discount")</f>
        <v>Low Discount</v>
      </c>
      <c r="M50" s="3">
        <f>Table1[[#This Row],[Discount_Price (In Rs.)]]/Table1[[#This Row],[OriginalPrice (in Rs)]]</f>
        <v>0.45018007202881155</v>
      </c>
      <c r="N50" s="4">
        <v>4.2</v>
      </c>
      <c r="O50">
        <v>843</v>
      </c>
      <c r="P50" t="s">
        <v>148</v>
      </c>
      <c r="Q50" t="s">
        <v>150</v>
      </c>
    </row>
    <row r="51" spans="1:17" x14ac:dyDescent="0.25">
      <c r="A51" t="s">
        <v>2045</v>
      </c>
      <c r="B51" s="1">
        <v>8064707</v>
      </c>
      <c r="C51" t="s">
        <v>17</v>
      </c>
      <c r="D51" t="s">
        <v>11</v>
      </c>
      <c r="E51" t="s">
        <v>12</v>
      </c>
      <c r="F51" t="s">
        <v>13</v>
      </c>
      <c r="G51" s="2">
        <v>874</v>
      </c>
      <c r="H51" s="2">
        <f>AVERAGEIF(Table1[[#All],[Category]],Table1[[#This Row],[Category]],Table1[[#All],[DiscountOffer]])</f>
        <v>929.44787644787448</v>
      </c>
      <c r="I51" s="2">
        <v>2499</v>
      </c>
      <c r="J51" s="2">
        <f>IF(Table1[[#This Row],[Ratings]]&gt;4,Table1[[#This Row],[OriginalPrice (in Rs)]],0)</f>
        <v>0</v>
      </c>
      <c r="K51" s="2">
        <f>Table1[[#This Row],[OriginalPrice (in Rs)]]-Table1[[#This Row],[DiscountOffer]]</f>
        <v>1625</v>
      </c>
      <c r="L51" s="2" t="str">
        <f>IF(Table1[[#This Row],[Discount % (In Rs)]]&gt;50%,"High Discount","Low Discount")</f>
        <v>High Discount</v>
      </c>
      <c r="M51" s="3">
        <f>Table1[[#This Row],[Discount_Price (In Rs.)]]/Table1[[#This Row],[OriginalPrice (in Rs)]]</f>
        <v>0.6502601040416166</v>
      </c>
      <c r="N51" s="4">
        <v>4</v>
      </c>
      <c r="O51">
        <v>839</v>
      </c>
      <c r="P51" t="s">
        <v>46</v>
      </c>
      <c r="Q51" t="s">
        <v>2046</v>
      </c>
    </row>
    <row r="52" spans="1:17" x14ac:dyDescent="0.25">
      <c r="A52" t="s">
        <v>2073</v>
      </c>
      <c r="B52" s="1">
        <v>3855148</v>
      </c>
      <c r="C52" t="s">
        <v>43</v>
      </c>
      <c r="D52" t="s">
        <v>11</v>
      </c>
      <c r="E52" t="s">
        <v>12</v>
      </c>
      <c r="F52" t="s">
        <v>13</v>
      </c>
      <c r="G52" s="2">
        <v>798</v>
      </c>
      <c r="H52" s="2">
        <f>AVERAGEIF(Table1[[#All],[Category]],Table1[[#This Row],[Category]],Table1[[#All],[DiscountOffer]])</f>
        <v>929.44787644787448</v>
      </c>
      <c r="I52" s="2">
        <v>1699</v>
      </c>
      <c r="J52" s="2">
        <f>IF(Table1[[#This Row],[Ratings]]&gt;4,Table1[[#This Row],[OriginalPrice (in Rs)]],0)</f>
        <v>0</v>
      </c>
      <c r="K52" s="2">
        <f>Table1[[#This Row],[OriginalPrice (in Rs)]]-Table1[[#This Row],[DiscountOffer]]</f>
        <v>901</v>
      </c>
      <c r="L52" s="2" t="str">
        <f>IF(Table1[[#This Row],[Discount % (In Rs)]]&gt;50%,"High Discount","Low Discount")</f>
        <v>High Discount</v>
      </c>
      <c r="M52" s="3">
        <f>Table1[[#This Row],[Discount_Price (In Rs.)]]/Table1[[#This Row],[OriginalPrice (in Rs)]]</f>
        <v>0.53031194820482641</v>
      </c>
      <c r="N52" s="4">
        <v>4</v>
      </c>
      <c r="O52">
        <v>836</v>
      </c>
      <c r="P52" t="s">
        <v>767</v>
      </c>
      <c r="Q52" t="s">
        <v>2074</v>
      </c>
    </row>
    <row r="53" spans="1:17" x14ac:dyDescent="0.25">
      <c r="A53" t="s">
        <v>2105</v>
      </c>
      <c r="B53" s="1">
        <v>8962463</v>
      </c>
      <c r="C53" t="s">
        <v>10</v>
      </c>
      <c r="D53" t="s">
        <v>11</v>
      </c>
      <c r="E53" t="s">
        <v>12</v>
      </c>
      <c r="F53" t="s">
        <v>13</v>
      </c>
      <c r="G53" s="2">
        <v>934</v>
      </c>
      <c r="H53" s="2">
        <f>AVERAGEIF(Table1[[#All],[Category]],Table1[[#This Row],[Category]],Table1[[#All],[DiscountOffer]])</f>
        <v>929.44787644787448</v>
      </c>
      <c r="I53" s="2">
        <v>1699</v>
      </c>
      <c r="J53" s="2">
        <f>IF(Table1[[#This Row],[Ratings]]&gt;4,Table1[[#This Row],[OriginalPrice (in Rs)]],0)</f>
        <v>1699</v>
      </c>
      <c r="K53" s="2">
        <f>Table1[[#This Row],[OriginalPrice (in Rs)]]-Table1[[#This Row],[DiscountOffer]]</f>
        <v>765</v>
      </c>
      <c r="L53" s="2" t="str">
        <f>IF(Table1[[#This Row],[Discount % (In Rs)]]&gt;50%,"High Discount","Low Discount")</f>
        <v>Low Discount</v>
      </c>
      <c r="M53" s="3">
        <f>Table1[[#This Row],[Discount_Price (In Rs.)]]/Table1[[#This Row],[OriginalPrice (in Rs)]]</f>
        <v>0.45026486168334312</v>
      </c>
      <c r="N53" s="4">
        <v>4.3</v>
      </c>
      <c r="O53">
        <v>834</v>
      </c>
      <c r="P53" t="s">
        <v>115</v>
      </c>
      <c r="Q53" t="s">
        <v>866</v>
      </c>
    </row>
    <row r="54" spans="1:17" x14ac:dyDescent="0.25">
      <c r="A54" t="s">
        <v>2241</v>
      </c>
      <c r="B54" s="1">
        <v>11793380</v>
      </c>
      <c r="C54" t="s">
        <v>388</v>
      </c>
      <c r="D54" t="s">
        <v>11</v>
      </c>
      <c r="E54" t="s">
        <v>12</v>
      </c>
      <c r="F54" t="s">
        <v>13</v>
      </c>
      <c r="G54" s="2">
        <v>816</v>
      </c>
      <c r="H54" s="2">
        <f>AVERAGEIF(Table1[[#All],[Category]],Table1[[#This Row],[Category]],Table1[[#All],[DiscountOffer]])</f>
        <v>929.44787644787448</v>
      </c>
      <c r="I54" s="2">
        <v>1899</v>
      </c>
      <c r="J54" s="2">
        <f>IF(Table1[[#This Row],[Ratings]]&gt;4,Table1[[#This Row],[OriginalPrice (in Rs)]],0)</f>
        <v>0</v>
      </c>
      <c r="K54" s="2">
        <f>Table1[[#This Row],[OriginalPrice (in Rs)]]-Table1[[#This Row],[DiscountOffer]]</f>
        <v>1083</v>
      </c>
      <c r="L54" s="2" t="str">
        <f>IF(Table1[[#This Row],[Discount % (In Rs)]]&gt;50%,"High Discount","Low Discount")</f>
        <v>High Discount</v>
      </c>
      <c r="M54" s="3">
        <f>Table1[[#This Row],[Discount_Price (In Rs.)]]/Table1[[#This Row],[OriginalPrice (in Rs)]]</f>
        <v>0.57030015797788314</v>
      </c>
      <c r="N54" s="4">
        <v>3.7</v>
      </c>
      <c r="O54">
        <v>824</v>
      </c>
      <c r="P54" t="s">
        <v>15</v>
      </c>
      <c r="Q54" t="s">
        <v>2242</v>
      </c>
    </row>
    <row r="55" spans="1:17" x14ac:dyDescent="0.25">
      <c r="A55" t="s">
        <v>2297</v>
      </c>
      <c r="B55" s="1">
        <v>2338186</v>
      </c>
      <c r="C55" t="s">
        <v>146</v>
      </c>
      <c r="D55" t="s">
        <v>11</v>
      </c>
      <c r="E55" t="s">
        <v>12</v>
      </c>
      <c r="F55" t="s">
        <v>13</v>
      </c>
      <c r="G55" s="2">
        <v>1679</v>
      </c>
      <c r="H55" s="2">
        <f>AVERAGEIF(Table1[[#All],[Category]],Table1[[#This Row],[Category]],Table1[[#All],[DiscountOffer]])</f>
        <v>929.44787644787448</v>
      </c>
      <c r="I55" s="2">
        <v>2799</v>
      </c>
      <c r="J55" s="2">
        <f>IF(Table1[[#This Row],[Ratings]]&gt;4,Table1[[#This Row],[OriginalPrice (in Rs)]],0)</f>
        <v>0</v>
      </c>
      <c r="K55" s="2">
        <f>Table1[[#This Row],[OriginalPrice (in Rs)]]-Table1[[#This Row],[DiscountOffer]]</f>
        <v>1120</v>
      </c>
      <c r="L55" s="2" t="str">
        <f>IF(Table1[[#This Row],[Discount % (In Rs)]]&gt;50%,"High Discount","Low Discount")</f>
        <v>Low Discount</v>
      </c>
      <c r="M55" s="3">
        <f>Table1[[#This Row],[Discount_Price (In Rs.)]]/Table1[[#This Row],[OriginalPrice (in Rs)]]</f>
        <v>0.4001429081814934</v>
      </c>
      <c r="N55" s="4">
        <v>3.9</v>
      </c>
      <c r="O55">
        <v>820</v>
      </c>
      <c r="P55" t="s">
        <v>148</v>
      </c>
      <c r="Q55" t="s">
        <v>2298</v>
      </c>
    </row>
    <row r="56" spans="1:17" x14ac:dyDescent="0.25">
      <c r="A56" t="s">
        <v>2299</v>
      </c>
      <c r="B56" s="1">
        <v>6832363</v>
      </c>
      <c r="C56" t="s">
        <v>146</v>
      </c>
      <c r="D56" t="s">
        <v>11</v>
      </c>
      <c r="E56" t="s">
        <v>12</v>
      </c>
      <c r="F56" t="s">
        <v>13</v>
      </c>
      <c r="G56" s="2">
        <v>1379</v>
      </c>
      <c r="H56" s="2">
        <f>AVERAGEIF(Table1[[#All],[Category]],Table1[[#This Row],[Category]],Table1[[#All],[DiscountOffer]])</f>
        <v>929.44787644787448</v>
      </c>
      <c r="I56" s="2">
        <v>2299</v>
      </c>
      <c r="J56" s="2">
        <f>IF(Table1[[#This Row],[Ratings]]&gt;4,Table1[[#This Row],[OriginalPrice (in Rs)]],0)</f>
        <v>0</v>
      </c>
      <c r="K56" s="2">
        <f>Table1[[#This Row],[OriginalPrice (in Rs)]]-Table1[[#This Row],[DiscountOffer]]</f>
        <v>920</v>
      </c>
      <c r="L56" s="2" t="str">
        <f>IF(Table1[[#This Row],[Discount % (In Rs)]]&gt;50%,"High Discount","Low Discount")</f>
        <v>Low Discount</v>
      </c>
      <c r="M56" s="3">
        <f>Table1[[#This Row],[Discount_Price (In Rs.)]]/Table1[[#This Row],[OriginalPrice (in Rs)]]</f>
        <v>0.40017398869073512</v>
      </c>
      <c r="N56" s="4">
        <v>3.7</v>
      </c>
      <c r="O56">
        <v>820</v>
      </c>
      <c r="P56" t="s">
        <v>148</v>
      </c>
      <c r="Q56" t="s">
        <v>238</v>
      </c>
    </row>
    <row r="57" spans="1:17" x14ac:dyDescent="0.25">
      <c r="A57" t="s">
        <v>2307</v>
      </c>
      <c r="B57" s="1">
        <v>11274542</v>
      </c>
      <c r="C57" t="s">
        <v>10</v>
      </c>
      <c r="D57" t="s">
        <v>11</v>
      </c>
      <c r="E57" t="s">
        <v>12</v>
      </c>
      <c r="F57" t="s">
        <v>13</v>
      </c>
      <c r="G57" s="2">
        <v>899</v>
      </c>
      <c r="H57" s="2">
        <f>AVERAGEIF(Table1[[#All],[Category]],Table1[[#This Row],[Category]],Table1[[#All],[DiscountOffer]])</f>
        <v>929.44787644787448</v>
      </c>
      <c r="I57" s="2">
        <v>1999</v>
      </c>
      <c r="J57" s="2">
        <f>IF(Table1[[#This Row],[Ratings]]&gt;4,Table1[[#This Row],[OriginalPrice (in Rs)]],0)</f>
        <v>1999</v>
      </c>
      <c r="K57" s="2">
        <f>Table1[[#This Row],[OriginalPrice (in Rs)]]-Table1[[#This Row],[DiscountOffer]]</f>
        <v>1100</v>
      </c>
      <c r="L57" s="2" t="str">
        <f>IF(Table1[[#This Row],[Discount % (In Rs)]]&gt;50%,"High Discount","Low Discount")</f>
        <v>High Discount</v>
      </c>
      <c r="M57" s="3">
        <f>Table1[[#This Row],[Discount_Price (In Rs.)]]/Table1[[#This Row],[OriginalPrice (in Rs)]]</f>
        <v>0.55027513756878443</v>
      </c>
      <c r="N57" s="4">
        <v>4.0999999999999996</v>
      </c>
      <c r="O57">
        <v>819</v>
      </c>
      <c r="P57" t="s">
        <v>15</v>
      </c>
      <c r="Q57" t="s">
        <v>866</v>
      </c>
    </row>
    <row r="58" spans="1:17" x14ac:dyDescent="0.25">
      <c r="A58" t="s">
        <v>2358</v>
      </c>
      <c r="B58" s="1">
        <v>10064473</v>
      </c>
      <c r="C58" t="s">
        <v>10</v>
      </c>
      <c r="D58" t="s">
        <v>11</v>
      </c>
      <c r="E58" t="s">
        <v>12</v>
      </c>
      <c r="F58" t="s">
        <v>13</v>
      </c>
      <c r="G58" s="2">
        <v>799</v>
      </c>
      <c r="H58" s="2">
        <f>AVERAGEIF(Table1[[#All],[Category]],Table1[[#This Row],[Category]],Table1[[#All],[DiscountOffer]])</f>
        <v>929.44787644787448</v>
      </c>
      <c r="I58" s="2">
        <v>1999</v>
      </c>
      <c r="J58" s="2">
        <f>IF(Table1[[#This Row],[Ratings]]&gt;4,Table1[[#This Row],[OriginalPrice (in Rs)]],0)</f>
        <v>1999</v>
      </c>
      <c r="K58" s="2">
        <f>Table1[[#This Row],[OriginalPrice (in Rs)]]-Table1[[#This Row],[DiscountOffer]]</f>
        <v>1200</v>
      </c>
      <c r="L58" s="2" t="str">
        <f>IF(Table1[[#This Row],[Discount % (In Rs)]]&gt;50%,"High Discount","Low Discount")</f>
        <v>High Discount</v>
      </c>
      <c r="M58" s="3">
        <f>Table1[[#This Row],[Discount_Price (In Rs.)]]/Table1[[#This Row],[OriginalPrice (in Rs)]]</f>
        <v>0.60030015007503756</v>
      </c>
      <c r="N58" s="4">
        <v>4.4000000000000004</v>
      </c>
      <c r="O58">
        <v>816</v>
      </c>
      <c r="P58" t="s">
        <v>15</v>
      </c>
      <c r="Q58" t="s">
        <v>2359</v>
      </c>
    </row>
    <row r="59" spans="1:17" x14ac:dyDescent="0.25">
      <c r="A59" t="s">
        <v>2429</v>
      </c>
      <c r="B59" s="1">
        <v>11358942</v>
      </c>
      <c r="C59" t="s">
        <v>146</v>
      </c>
      <c r="D59" t="s">
        <v>11</v>
      </c>
      <c r="E59" t="s">
        <v>12</v>
      </c>
      <c r="F59" t="s">
        <v>13</v>
      </c>
      <c r="G59" s="2">
        <v>1199</v>
      </c>
      <c r="H59" s="2">
        <f>AVERAGEIF(Table1[[#All],[Category]],Table1[[#This Row],[Category]],Table1[[#All],[DiscountOffer]])</f>
        <v>929.44787644787448</v>
      </c>
      <c r="I59" s="2">
        <v>2399</v>
      </c>
      <c r="J59" s="2">
        <f>IF(Table1[[#This Row],[Ratings]]&gt;4,Table1[[#This Row],[OriginalPrice (in Rs)]],0)</f>
        <v>2399</v>
      </c>
      <c r="K59" s="2">
        <f>Table1[[#This Row],[OriginalPrice (in Rs)]]-Table1[[#This Row],[DiscountOffer]]</f>
        <v>1200</v>
      </c>
      <c r="L59" s="2" t="str">
        <f>IF(Table1[[#This Row],[Discount % (In Rs)]]&gt;50%,"High Discount","Low Discount")</f>
        <v>High Discount</v>
      </c>
      <c r="M59" s="3">
        <f>Table1[[#This Row],[Discount_Price (In Rs.)]]/Table1[[#This Row],[OriginalPrice (in Rs)]]</f>
        <v>0.50020842017507294</v>
      </c>
      <c r="N59" s="4">
        <v>4.3</v>
      </c>
      <c r="O59">
        <v>811</v>
      </c>
      <c r="P59" t="s">
        <v>148</v>
      </c>
      <c r="Q59" t="s">
        <v>2430</v>
      </c>
    </row>
    <row r="60" spans="1:17" x14ac:dyDescent="0.25">
      <c r="A60" t="s">
        <v>2477</v>
      </c>
      <c r="B60" s="1">
        <v>11274620</v>
      </c>
      <c r="C60" t="s">
        <v>10</v>
      </c>
      <c r="D60" t="s">
        <v>11</v>
      </c>
      <c r="E60" t="s">
        <v>12</v>
      </c>
      <c r="F60" t="s">
        <v>13</v>
      </c>
      <c r="G60" s="2">
        <v>749</v>
      </c>
      <c r="H60" s="2">
        <f>AVERAGEIF(Table1[[#All],[Category]],Table1[[#This Row],[Category]],Table1[[#All],[DiscountOffer]])</f>
        <v>929.44787644787448</v>
      </c>
      <c r="I60" s="2">
        <v>1499</v>
      </c>
      <c r="J60" s="2">
        <f>IF(Table1[[#This Row],[Ratings]]&gt;4,Table1[[#This Row],[OriginalPrice (in Rs)]],0)</f>
        <v>1499</v>
      </c>
      <c r="K60" s="2">
        <f>Table1[[#This Row],[OriginalPrice (in Rs)]]-Table1[[#This Row],[DiscountOffer]]</f>
        <v>750</v>
      </c>
      <c r="L60" s="2" t="str">
        <f>IF(Table1[[#This Row],[Discount % (In Rs)]]&gt;50%,"High Discount","Low Discount")</f>
        <v>High Discount</v>
      </c>
      <c r="M60" s="3">
        <f>Table1[[#This Row],[Discount_Price (In Rs.)]]/Table1[[#This Row],[OriginalPrice (in Rs)]]</f>
        <v>0.50033355570380256</v>
      </c>
      <c r="N60" s="4">
        <v>4.2</v>
      </c>
      <c r="O60">
        <v>808</v>
      </c>
      <c r="P60" t="s">
        <v>15</v>
      </c>
      <c r="Q60" t="s">
        <v>866</v>
      </c>
    </row>
    <row r="61" spans="1:17" x14ac:dyDescent="0.25">
      <c r="A61" t="s">
        <v>2478</v>
      </c>
      <c r="B61" s="1">
        <v>2524998</v>
      </c>
      <c r="C61" t="s">
        <v>10</v>
      </c>
      <c r="D61" t="s">
        <v>11</v>
      </c>
      <c r="E61" t="s">
        <v>12</v>
      </c>
      <c r="F61" t="s">
        <v>13</v>
      </c>
      <c r="G61" s="2">
        <v>839</v>
      </c>
      <c r="H61" s="2">
        <f>AVERAGEIF(Table1[[#All],[Category]],Table1[[#This Row],[Category]],Table1[[#All],[DiscountOffer]])</f>
        <v>929.44787644787448</v>
      </c>
      <c r="I61" s="2">
        <v>1399</v>
      </c>
      <c r="J61" s="2">
        <f>IF(Table1[[#This Row],[Ratings]]&gt;4,Table1[[#This Row],[OriginalPrice (in Rs)]],0)</f>
        <v>0</v>
      </c>
      <c r="K61" s="2">
        <f>Table1[[#This Row],[OriginalPrice (in Rs)]]-Table1[[#This Row],[DiscountOffer]]</f>
        <v>560</v>
      </c>
      <c r="L61" s="2" t="str">
        <f>IF(Table1[[#This Row],[Discount % (In Rs)]]&gt;50%,"High Discount","Low Discount")</f>
        <v>Low Discount</v>
      </c>
      <c r="M61" s="3">
        <f>Table1[[#This Row],[Discount_Price (In Rs.)]]/Table1[[#This Row],[OriginalPrice (in Rs)]]</f>
        <v>0.4002859185132237</v>
      </c>
      <c r="N61" s="4">
        <v>4</v>
      </c>
      <c r="O61">
        <v>808</v>
      </c>
      <c r="P61" t="s">
        <v>15</v>
      </c>
      <c r="Q61" t="s">
        <v>2479</v>
      </c>
    </row>
    <row r="62" spans="1:17" x14ac:dyDescent="0.25">
      <c r="A62" t="s">
        <v>2516</v>
      </c>
      <c r="B62" s="1">
        <v>10671362</v>
      </c>
      <c r="C62" t="s">
        <v>10</v>
      </c>
      <c r="D62" t="s">
        <v>11</v>
      </c>
      <c r="E62" t="s">
        <v>12</v>
      </c>
      <c r="F62" t="s">
        <v>13</v>
      </c>
      <c r="G62" s="2">
        <v>764</v>
      </c>
      <c r="H62" s="2">
        <f>AVERAGEIF(Table1[[#All],[Category]],Table1[[#This Row],[Category]],Table1[[#All],[DiscountOffer]])</f>
        <v>929.44787644787448</v>
      </c>
      <c r="I62" s="2">
        <v>1699</v>
      </c>
      <c r="J62" s="2">
        <f>IF(Table1[[#This Row],[Ratings]]&gt;4,Table1[[#This Row],[OriginalPrice (in Rs)]],0)</f>
        <v>1699</v>
      </c>
      <c r="K62" s="2">
        <f>Table1[[#This Row],[OriginalPrice (in Rs)]]-Table1[[#This Row],[DiscountOffer]]</f>
        <v>935</v>
      </c>
      <c r="L62" s="2" t="str">
        <f>IF(Table1[[#This Row],[Discount % (In Rs)]]&gt;50%,"High Discount","Low Discount")</f>
        <v>High Discount</v>
      </c>
      <c r="M62" s="3">
        <f>Table1[[#This Row],[Discount_Price (In Rs.)]]/Table1[[#This Row],[OriginalPrice (in Rs)]]</f>
        <v>0.55032371983519712</v>
      </c>
      <c r="N62" s="4">
        <v>4.3</v>
      </c>
      <c r="O62">
        <v>805</v>
      </c>
      <c r="P62" t="s">
        <v>15</v>
      </c>
      <c r="Q62" t="s">
        <v>866</v>
      </c>
    </row>
    <row r="63" spans="1:17" x14ac:dyDescent="0.25">
      <c r="A63" t="s">
        <v>2562</v>
      </c>
      <c r="B63" s="1">
        <v>7330638</v>
      </c>
      <c r="C63" t="s">
        <v>39</v>
      </c>
      <c r="D63" t="s">
        <v>11</v>
      </c>
      <c r="E63" t="s">
        <v>12</v>
      </c>
      <c r="F63" t="s">
        <v>13</v>
      </c>
      <c r="G63" s="2">
        <v>594</v>
      </c>
      <c r="H63" s="2">
        <f>AVERAGEIF(Table1[[#All],[Category]],Table1[[#This Row],[Category]],Table1[[#All],[DiscountOffer]])</f>
        <v>929.44787644787448</v>
      </c>
      <c r="I63" s="2">
        <v>1699</v>
      </c>
      <c r="J63" s="2">
        <f>IF(Table1[[#This Row],[Ratings]]&gt;4,Table1[[#This Row],[OriginalPrice (in Rs)]],0)</f>
        <v>1699</v>
      </c>
      <c r="K63" s="2">
        <f>Table1[[#This Row],[OriginalPrice (in Rs)]]-Table1[[#This Row],[DiscountOffer]]</f>
        <v>1105</v>
      </c>
      <c r="L63" s="2" t="str">
        <f>IF(Table1[[#This Row],[Discount % (In Rs)]]&gt;50%,"High Discount","Low Discount")</f>
        <v>High Discount</v>
      </c>
      <c r="M63" s="3">
        <f>Table1[[#This Row],[Discount_Price (In Rs.)]]/Table1[[#This Row],[OriginalPrice (in Rs)]]</f>
        <v>0.65038257798705124</v>
      </c>
      <c r="N63" s="4">
        <v>4.4000000000000004</v>
      </c>
      <c r="O63">
        <v>802</v>
      </c>
      <c r="P63" t="s">
        <v>15</v>
      </c>
      <c r="Q63" t="s">
        <v>2563</v>
      </c>
    </row>
    <row r="64" spans="1:17" x14ac:dyDescent="0.25">
      <c r="A64" t="s">
        <v>2581</v>
      </c>
      <c r="B64" s="1">
        <v>15038458</v>
      </c>
      <c r="C64" t="s">
        <v>267</v>
      </c>
      <c r="D64" t="s">
        <v>11</v>
      </c>
      <c r="E64" t="s">
        <v>12</v>
      </c>
      <c r="F64" t="s">
        <v>13</v>
      </c>
      <c r="G64" s="2">
        <v>929.44787644787641</v>
      </c>
      <c r="H64" s="2">
        <f>AVERAGEIF(Table1[[#All],[Category]],Table1[[#This Row],[Category]],Table1[[#All],[DiscountOffer]])</f>
        <v>929.44787644787448</v>
      </c>
      <c r="I64" s="2">
        <v>2599</v>
      </c>
      <c r="J64" s="2">
        <f>IF(Table1[[#This Row],[Ratings]]&gt;4,Table1[[#This Row],[OriginalPrice (in Rs)]],0)</f>
        <v>0</v>
      </c>
      <c r="K64" s="2">
        <f>Table1[[#This Row],[OriginalPrice (in Rs)]]-Table1[[#This Row],[DiscountOffer]]</f>
        <v>1669.5521235521237</v>
      </c>
      <c r="L64" s="2" t="str">
        <f>IF(Table1[[#This Row],[Discount % (In Rs)]]&gt;50%,"High Discount","Low Discount")</f>
        <v>High Discount</v>
      </c>
      <c r="M64" s="3">
        <f>Table1[[#This Row],[Discount_Price (In Rs.)]]/Table1[[#This Row],[OriginalPrice (in Rs)]]</f>
        <v>0.64238250232863547</v>
      </c>
      <c r="N64" s="4">
        <v>4</v>
      </c>
      <c r="O64">
        <v>800</v>
      </c>
      <c r="P64" t="s">
        <v>2583</v>
      </c>
      <c r="Q64" t="s">
        <v>2582</v>
      </c>
    </row>
    <row r="65" spans="1:17" x14ac:dyDescent="0.25">
      <c r="A65" t="s">
        <v>2584</v>
      </c>
      <c r="B65" s="1">
        <v>10064553</v>
      </c>
      <c r="C65" t="s">
        <v>10</v>
      </c>
      <c r="D65" t="s">
        <v>11</v>
      </c>
      <c r="E65" t="s">
        <v>12</v>
      </c>
      <c r="F65" t="s">
        <v>13</v>
      </c>
      <c r="G65" s="2">
        <v>759</v>
      </c>
      <c r="H65" s="2">
        <f>AVERAGEIF(Table1[[#All],[Category]],Table1[[#This Row],[Category]],Table1[[#All],[DiscountOffer]])</f>
        <v>929.44787644787448</v>
      </c>
      <c r="I65" s="2">
        <v>1899</v>
      </c>
      <c r="J65" s="2">
        <f>IF(Table1[[#This Row],[Ratings]]&gt;4,Table1[[#This Row],[OriginalPrice (in Rs)]],0)</f>
        <v>0</v>
      </c>
      <c r="K65" s="2">
        <f>Table1[[#This Row],[OriginalPrice (in Rs)]]-Table1[[#This Row],[DiscountOffer]]</f>
        <v>1140</v>
      </c>
      <c r="L65" s="2" t="str">
        <f>IF(Table1[[#This Row],[Discount % (In Rs)]]&gt;50%,"High Discount","Low Discount")</f>
        <v>High Discount</v>
      </c>
      <c r="M65" s="3">
        <f>Table1[[#This Row],[Discount_Price (In Rs.)]]/Table1[[#This Row],[OriginalPrice (in Rs)]]</f>
        <v>0.60031595576619279</v>
      </c>
      <c r="N65" s="4">
        <v>4</v>
      </c>
      <c r="O65">
        <v>800</v>
      </c>
      <c r="P65" t="s">
        <v>15</v>
      </c>
      <c r="Q65" t="s">
        <v>2585</v>
      </c>
    </row>
    <row r="66" spans="1:17" x14ac:dyDescent="0.25">
      <c r="A66" t="s">
        <v>2586</v>
      </c>
      <c r="B66" s="1">
        <v>4322602</v>
      </c>
      <c r="C66" t="s">
        <v>43</v>
      </c>
      <c r="D66" t="s">
        <v>11</v>
      </c>
      <c r="E66" t="s">
        <v>12</v>
      </c>
      <c r="F66" t="s">
        <v>13</v>
      </c>
      <c r="G66" s="2">
        <v>887</v>
      </c>
      <c r="H66" s="2">
        <f>AVERAGEIF(Table1[[#All],[Category]],Table1[[#This Row],[Category]],Table1[[#All],[DiscountOffer]])</f>
        <v>929.44787644787448</v>
      </c>
      <c r="I66" s="2">
        <v>1849</v>
      </c>
      <c r="J66" s="2">
        <f>IF(Table1[[#This Row],[Ratings]]&gt;4,Table1[[#This Row],[OriginalPrice (in Rs)]],0)</f>
        <v>0</v>
      </c>
      <c r="K66" s="2">
        <f>Table1[[#This Row],[OriginalPrice (in Rs)]]-Table1[[#This Row],[DiscountOffer]]</f>
        <v>962</v>
      </c>
      <c r="L66" s="2" t="str">
        <f>IF(Table1[[#This Row],[Discount % (In Rs)]]&gt;50%,"High Discount","Low Discount")</f>
        <v>High Discount</v>
      </c>
      <c r="M66" s="3">
        <f>Table1[[#This Row],[Discount_Price (In Rs.)]]/Table1[[#This Row],[OriginalPrice (in Rs)]]</f>
        <v>0.52028123309897245</v>
      </c>
      <c r="N66" s="4">
        <v>4</v>
      </c>
      <c r="O66">
        <v>800</v>
      </c>
      <c r="P66" t="s">
        <v>767</v>
      </c>
      <c r="Q66" t="s">
        <v>2587</v>
      </c>
    </row>
    <row r="67" spans="1:17" x14ac:dyDescent="0.25">
      <c r="A67" t="s">
        <v>2588</v>
      </c>
      <c r="B67" s="1">
        <v>12303648</v>
      </c>
      <c r="C67" t="s">
        <v>10</v>
      </c>
      <c r="D67" t="s">
        <v>11</v>
      </c>
      <c r="E67" t="s">
        <v>12</v>
      </c>
      <c r="F67" t="s">
        <v>13</v>
      </c>
      <c r="G67" s="2">
        <v>674</v>
      </c>
      <c r="H67" s="2">
        <f>AVERAGEIF(Table1[[#All],[Category]],Table1[[#This Row],[Category]],Table1[[#All],[DiscountOffer]])</f>
        <v>929.44787644787448</v>
      </c>
      <c r="I67" s="2">
        <v>1499</v>
      </c>
      <c r="J67" s="2">
        <f>IF(Table1[[#This Row],[Ratings]]&gt;4,Table1[[#This Row],[OriginalPrice (in Rs)]],0)</f>
        <v>1499</v>
      </c>
      <c r="K67" s="2">
        <f>Table1[[#This Row],[OriginalPrice (in Rs)]]-Table1[[#This Row],[DiscountOffer]]</f>
        <v>825</v>
      </c>
      <c r="L67" s="2" t="str">
        <f>IF(Table1[[#This Row],[Discount % (In Rs)]]&gt;50%,"High Discount","Low Discount")</f>
        <v>High Discount</v>
      </c>
      <c r="M67" s="3">
        <f>Table1[[#This Row],[Discount_Price (In Rs.)]]/Table1[[#This Row],[OriginalPrice (in Rs)]]</f>
        <v>0.5503669112741828</v>
      </c>
      <c r="N67" s="4">
        <v>4.3</v>
      </c>
      <c r="O67">
        <v>800</v>
      </c>
      <c r="P67" t="s">
        <v>171</v>
      </c>
      <c r="Q67" t="s">
        <v>2589</v>
      </c>
    </row>
    <row r="68" spans="1:17" x14ac:dyDescent="0.25">
      <c r="A68" t="s">
        <v>2597</v>
      </c>
      <c r="B68" s="1">
        <v>6832409</v>
      </c>
      <c r="C68" t="s">
        <v>146</v>
      </c>
      <c r="D68" t="s">
        <v>11</v>
      </c>
      <c r="E68" t="s">
        <v>12</v>
      </c>
      <c r="F68" t="s">
        <v>13</v>
      </c>
      <c r="G68" s="2">
        <v>1399</v>
      </c>
      <c r="H68" s="2">
        <f>AVERAGEIF(Table1[[#All],[Category]],Table1[[#This Row],[Category]],Table1[[#All],[DiscountOffer]])</f>
        <v>929.44787644787448</v>
      </c>
      <c r="I68" s="2">
        <v>2799</v>
      </c>
      <c r="J68" s="2">
        <f>IF(Table1[[#This Row],[Ratings]]&gt;4,Table1[[#This Row],[OriginalPrice (in Rs)]],0)</f>
        <v>2799</v>
      </c>
      <c r="K68" s="2">
        <f>Table1[[#This Row],[OriginalPrice (in Rs)]]-Table1[[#This Row],[DiscountOffer]]</f>
        <v>1400</v>
      </c>
      <c r="L68" s="2" t="str">
        <f>IF(Table1[[#This Row],[Discount % (In Rs)]]&gt;50%,"High Discount","Low Discount")</f>
        <v>High Discount</v>
      </c>
      <c r="M68" s="3">
        <f>Table1[[#This Row],[Discount_Price (In Rs.)]]/Table1[[#This Row],[OriginalPrice (in Rs)]]</f>
        <v>0.50017863522686679</v>
      </c>
      <c r="N68" s="4">
        <v>4.2</v>
      </c>
      <c r="O68">
        <v>799</v>
      </c>
      <c r="P68" t="s">
        <v>148</v>
      </c>
      <c r="Q68" t="s">
        <v>2430</v>
      </c>
    </row>
    <row r="69" spans="1:17" x14ac:dyDescent="0.25">
      <c r="A69" t="s">
        <v>2598</v>
      </c>
      <c r="B69" s="1">
        <v>10874694</v>
      </c>
      <c r="C69" t="s">
        <v>43</v>
      </c>
      <c r="D69" t="s">
        <v>11</v>
      </c>
      <c r="E69" t="s">
        <v>12</v>
      </c>
      <c r="F69" t="s">
        <v>13</v>
      </c>
      <c r="G69" s="2">
        <v>759</v>
      </c>
      <c r="H69" s="2">
        <f>AVERAGEIF(Table1[[#All],[Category]],Table1[[#This Row],[Category]],Table1[[#All],[DiscountOffer]])</f>
        <v>929.44787644787448</v>
      </c>
      <c r="I69" s="2">
        <v>1899</v>
      </c>
      <c r="J69" s="2">
        <f>IF(Table1[[#This Row],[Ratings]]&gt;4,Table1[[#This Row],[OriginalPrice (in Rs)]],0)</f>
        <v>1899</v>
      </c>
      <c r="K69" s="2">
        <f>Table1[[#This Row],[OriginalPrice (in Rs)]]-Table1[[#This Row],[DiscountOffer]]</f>
        <v>1140</v>
      </c>
      <c r="L69" s="2" t="str">
        <f>IF(Table1[[#This Row],[Discount % (In Rs)]]&gt;50%,"High Discount","Low Discount")</f>
        <v>High Discount</v>
      </c>
      <c r="M69" s="3">
        <f>Table1[[#This Row],[Discount_Price (In Rs.)]]/Table1[[#This Row],[OriginalPrice (in Rs)]]</f>
        <v>0.60031595576619279</v>
      </c>
      <c r="N69" s="4">
        <v>4.2</v>
      </c>
      <c r="O69">
        <v>799</v>
      </c>
      <c r="P69" t="s">
        <v>767</v>
      </c>
      <c r="Q69" t="s">
        <v>2599</v>
      </c>
    </row>
    <row r="70" spans="1:17" x14ac:dyDescent="0.25">
      <c r="A70" t="s">
        <v>2607</v>
      </c>
      <c r="B70" s="1">
        <v>8678037</v>
      </c>
      <c r="C70" t="s">
        <v>146</v>
      </c>
      <c r="D70" t="s">
        <v>11</v>
      </c>
      <c r="E70" t="s">
        <v>12</v>
      </c>
      <c r="F70" t="s">
        <v>13</v>
      </c>
      <c r="G70" s="2">
        <v>1679</v>
      </c>
      <c r="H70" s="2">
        <f>AVERAGEIF(Table1[[#All],[Category]],Table1[[#This Row],[Category]],Table1[[#All],[DiscountOffer]])</f>
        <v>929.44787644787448</v>
      </c>
      <c r="I70" s="2">
        <v>2799</v>
      </c>
      <c r="J70" s="2">
        <f>IF(Table1[[#This Row],[Ratings]]&gt;4,Table1[[#This Row],[OriginalPrice (in Rs)]],0)</f>
        <v>2799</v>
      </c>
      <c r="K70" s="2">
        <f>Table1[[#This Row],[OriginalPrice (in Rs)]]-Table1[[#This Row],[DiscountOffer]]</f>
        <v>1120</v>
      </c>
      <c r="L70" s="2" t="str">
        <f>IF(Table1[[#This Row],[Discount % (In Rs)]]&gt;50%,"High Discount","Low Discount")</f>
        <v>Low Discount</v>
      </c>
      <c r="M70" s="3">
        <f>Table1[[#This Row],[Discount_Price (In Rs.)]]/Table1[[#This Row],[OriginalPrice (in Rs)]]</f>
        <v>0.4001429081814934</v>
      </c>
      <c r="N70" s="4">
        <v>4.2</v>
      </c>
      <c r="O70">
        <v>798</v>
      </c>
      <c r="P70" t="s">
        <v>148</v>
      </c>
      <c r="Q70" t="s">
        <v>2608</v>
      </c>
    </row>
    <row r="71" spans="1:17" x14ac:dyDescent="0.25">
      <c r="A71" t="s">
        <v>2625</v>
      </c>
      <c r="B71" s="1">
        <v>8469237</v>
      </c>
      <c r="C71" t="s">
        <v>17</v>
      </c>
      <c r="D71" t="s">
        <v>11</v>
      </c>
      <c r="E71" t="s">
        <v>12</v>
      </c>
      <c r="F71" t="s">
        <v>13</v>
      </c>
      <c r="G71" s="2">
        <v>849</v>
      </c>
      <c r="H71" s="2">
        <f>AVERAGEIF(Table1[[#All],[Category]],Table1[[#This Row],[Category]],Table1[[#All],[DiscountOffer]])</f>
        <v>929.44787644787448</v>
      </c>
      <c r="I71" s="2">
        <v>2499</v>
      </c>
      <c r="J71" s="2">
        <f>IF(Table1[[#This Row],[Ratings]]&gt;4,Table1[[#This Row],[OriginalPrice (in Rs)]],0)</f>
        <v>2499</v>
      </c>
      <c r="K71" s="2">
        <f>Table1[[#This Row],[OriginalPrice (in Rs)]]-Table1[[#This Row],[DiscountOffer]]</f>
        <v>1650</v>
      </c>
      <c r="L71" s="2" t="str">
        <f>IF(Table1[[#This Row],[Discount % (In Rs)]]&gt;50%,"High Discount","Low Discount")</f>
        <v>High Discount</v>
      </c>
      <c r="M71" s="3">
        <f>Table1[[#This Row],[Discount_Price (In Rs.)]]/Table1[[#This Row],[OriginalPrice (in Rs)]]</f>
        <v>0.6602641056422569</v>
      </c>
      <c r="N71" s="4">
        <v>4.2</v>
      </c>
      <c r="O71">
        <v>797</v>
      </c>
      <c r="P71" t="s">
        <v>46</v>
      </c>
      <c r="Q71" t="s">
        <v>2626</v>
      </c>
    </row>
    <row r="72" spans="1:17" x14ac:dyDescent="0.25">
      <c r="A72" t="s">
        <v>2650</v>
      </c>
      <c r="B72" s="1">
        <v>11274480</v>
      </c>
      <c r="C72" t="s">
        <v>10</v>
      </c>
      <c r="D72" t="s">
        <v>11</v>
      </c>
      <c r="E72" t="s">
        <v>12</v>
      </c>
      <c r="F72" t="s">
        <v>13</v>
      </c>
      <c r="G72" s="2">
        <v>999</v>
      </c>
      <c r="H72" s="2">
        <f>AVERAGEIF(Table1[[#All],[Category]],Table1[[#This Row],[Category]],Table1[[#All],[DiscountOffer]])</f>
        <v>929.44787644787448</v>
      </c>
      <c r="I72" s="2">
        <v>1999</v>
      </c>
      <c r="J72" s="2">
        <f>IF(Table1[[#This Row],[Ratings]]&gt;4,Table1[[#This Row],[OriginalPrice (in Rs)]],0)</f>
        <v>1999</v>
      </c>
      <c r="K72" s="2">
        <f>Table1[[#This Row],[OriginalPrice (in Rs)]]-Table1[[#This Row],[DiscountOffer]]</f>
        <v>1000</v>
      </c>
      <c r="L72" s="2" t="str">
        <f>IF(Table1[[#This Row],[Discount % (In Rs)]]&gt;50%,"High Discount","Low Discount")</f>
        <v>High Discount</v>
      </c>
      <c r="M72" s="3">
        <f>Table1[[#This Row],[Discount_Price (In Rs.)]]/Table1[[#This Row],[OriginalPrice (in Rs)]]</f>
        <v>0.5002501250625313</v>
      </c>
      <c r="N72" s="4">
        <v>4.2</v>
      </c>
      <c r="O72">
        <v>796</v>
      </c>
      <c r="P72" t="s">
        <v>15</v>
      </c>
      <c r="Q72" t="s">
        <v>2651</v>
      </c>
    </row>
    <row r="73" spans="1:17" x14ac:dyDescent="0.25">
      <c r="A73" t="s">
        <v>2663</v>
      </c>
      <c r="B73" s="1">
        <v>10474904</v>
      </c>
      <c r="C73" t="s">
        <v>189</v>
      </c>
      <c r="D73" t="s">
        <v>11</v>
      </c>
      <c r="E73" t="s">
        <v>12</v>
      </c>
      <c r="F73" t="s">
        <v>13</v>
      </c>
      <c r="G73" s="2">
        <v>1319</v>
      </c>
      <c r="H73" s="2">
        <f>AVERAGEIF(Table1[[#All],[Category]],Table1[[#This Row],[Category]],Table1[[#All],[DiscountOffer]])</f>
        <v>929.44787644787448</v>
      </c>
      <c r="I73" s="2">
        <v>2399</v>
      </c>
      <c r="J73" s="2">
        <f>IF(Table1[[#This Row],[Ratings]]&gt;4,Table1[[#This Row],[OriginalPrice (in Rs)]],0)</f>
        <v>2399</v>
      </c>
      <c r="K73" s="2">
        <f>Table1[[#This Row],[OriginalPrice (in Rs)]]-Table1[[#This Row],[DiscountOffer]]</f>
        <v>1080</v>
      </c>
      <c r="L73" s="2" t="str">
        <f>IF(Table1[[#This Row],[Discount % (In Rs)]]&gt;50%,"High Discount","Low Discount")</f>
        <v>Low Discount</v>
      </c>
      <c r="M73" s="3">
        <f>Table1[[#This Row],[Discount_Price (In Rs.)]]/Table1[[#This Row],[OriginalPrice (in Rs)]]</f>
        <v>0.45018757815756566</v>
      </c>
      <c r="N73" s="4">
        <v>4.2</v>
      </c>
      <c r="O73">
        <v>795</v>
      </c>
      <c r="P73" t="s">
        <v>148</v>
      </c>
      <c r="Q73" t="s">
        <v>2664</v>
      </c>
    </row>
    <row r="74" spans="1:17" x14ac:dyDescent="0.25">
      <c r="A74" t="s">
        <v>2679</v>
      </c>
      <c r="B74" s="1">
        <v>6832361</v>
      </c>
      <c r="C74" t="s">
        <v>146</v>
      </c>
      <c r="D74" t="s">
        <v>11</v>
      </c>
      <c r="E74" t="s">
        <v>12</v>
      </c>
      <c r="F74" t="s">
        <v>13</v>
      </c>
      <c r="G74" s="2">
        <v>1559</v>
      </c>
      <c r="H74" s="2">
        <f>AVERAGEIF(Table1[[#All],[Category]],Table1[[#This Row],[Category]],Table1[[#All],[DiscountOffer]])</f>
        <v>929.44787644787448</v>
      </c>
      <c r="I74" s="2">
        <v>2599</v>
      </c>
      <c r="J74" s="2">
        <f>IF(Table1[[#This Row],[Ratings]]&gt;4,Table1[[#This Row],[OriginalPrice (in Rs)]],0)</f>
        <v>2599</v>
      </c>
      <c r="K74" s="2">
        <f>Table1[[#This Row],[OriginalPrice (in Rs)]]-Table1[[#This Row],[DiscountOffer]]</f>
        <v>1040</v>
      </c>
      <c r="L74" s="2" t="str">
        <f>IF(Table1[[#This Row],[Discount % (In Rs)]]&gt;50%,"High Discount","Low Discount")</f>
        <v>Low Discount</v>
      </c>
      <c r="M74" s="3">
        <f>Table1[[#This Row],[Discount_Price (In Rs.)]]/Table1[[#This Row],[OriginalPrice (in Rs)]]</f>
        <v>0.40015390534821083</v>
      </c>
      <c r="N74" s="4">
        <v>4.2</v>
      </c>
      <c r="O74">
        <v>794</v>
      </c>
      <c r="P74" t="s">
        <v>148</v>
      </c>
      <c r="Q74" t="s">
        <v>238</v>
      </c>
    </row>
    <row r="75" spans="1:17" x14ac:dyDescent="0.25">
      <c r="A75" t="s">
        <v>2680</v>
      </c>
      <c r="B75" s="1">
        <v>10619774</v>
      </c>
      <c r="C75" t="s">
        <v>53</v>
      </c>
      <c r="D75" t="s">
        <v>11</v>
      </c>
      <c r="E75" t="s">
        <v>12</v>
      </c>
      <c r="F75" t="s">
        <v>13</v>
      </c>
      <c r="G75" s="2">
        <v>919</v>
      </c>
      <c r="H75" s="2">
        <f>AVERAGEIF(Table1[[#All],[Category]],Table1[[#This Row],[Category]],Table1[[#All],[DiscountOffer]])</f>
        <v>929.44787644787448</v>
      </c>
      <c r="I75" s="2">
        <v>2299</v>
      </c>
      <c r="J75" s="2">
        <f>IF(Table1[[#This Row],[Ratings]]&gt;4,Table1[[#This Row],[OriginalPrice (in Rs)]],0)</f>
        <v>0</v>
      </c>
      <c r="K75" s="2">
        <f>Table1[[#This Row],[OriginalPrice (in Rs)]]-Table1[[#This Row],[DiscountOffer]]</f>
        <v>1380</v>
      </c>
      <c r="L75" s="2" t="str">
        <f>IF(Table1[[#This Row],[Discount % (In Rs)]]&gt;50%,"High Discount","Low Discount")</f>
        <v>High Discount</v>
      </c>
      <c r="M75" s="3">
        <f>Table1[[#This Row],[Discount_Price (In Rs.)]]/Table1[[#This Row],[OriginalPrice (in Rs)]]</f>
        <v>0.60026098303610265</v>
      </c>
      <c r="N75" s="4">
        <v>3.9</v>
      </c>
      <c r="O75">
        <v>794</v>
      </c>
      <c r="P75" t="s">
        <v>15</v>
      </c>
      <c r="Q75" t="s">
        <v>2681</v>
      </c>
    </row>
    <row r="76" spans="1:17" x14ac:dyDescent="0.25">
      <c r="A76" t="s">
        <v>2682</v>
      </c>
      <c r="B76" s="1">
        <v>12358436</v>
      </c>
      <c r="C76" t="s">
        <v>10</v>
      </c>
      <c r="D76" t="s">
        <v>11</v>
      </c>
      <c r="E76" t="s">
        <v>12</v>
      </c>
      <c r="F76" t="s">
        <v>13</v>
      </c>
      <c r="G76" s="2">
        <v>799</v>
      </c>
      <c r="H76" s="2">
        <f>AVERAGEIF(Table1[[#All],[Category]],Table1[[#This Row],[Category]],Table1[[#All],[DiscountOffer]])</f>
        <v>929.44787644787448</v>
      </c>
      <c r="I76" s="2">
        <v>1999</v>
      </c>
      <c r="J76" s="2">
        <f>IF(Table1[[#This Row],[Ratings]]&gt;4,Table1[[#This Row],[OriginalPrice (in Rs)]],0)</f>
        <v>1999</v>
      </c>
      <c r="K76" s="2">
        <f>Table1[[#This Row],[OriginalPrice (in Rs)]]-Table1[[#This Row],[DiscountOffer]]</f>
        <v>1200</v>
      </c>
      <c r="L76" s="2" t="str">
        <f>IF(Table1[[#This Row],[Discount % (In Rs)]]&gt;50%,"High Discount","Low Discount")</f>
        <v>High Discount</v>
      </c>
      <c r="M76" s="3">
        <f>Table1[[#This Row],[Discount_Price (In Rs.)]]/Table1[[#This Row],[OriginalPrice (in Rs)]]</f>
        <v>0.60030015007503756</v>
      </c>
      <c r="N76" s="4">
        <v>4.0999999999999996</v>
      </c>
      <c r="O76">
        <v>794</v>
      </c>
      <c r="P76" t="s">
        <v>15</v>
      </c>
      <c r="Q76" t="s">
        <v>2683</v>
      </c>
    </row>
    <row r="77" spans="1:17" x14ac:dyDescent="0.25">
      <c r="A77" t="s">
        <v>2705</v>
      </c>
      <c r="B77" s="1">
        <v>1729330</v>
      </c>
      <c r="C77" t="s">
        <v>146</v>
      </c>
      <c r="D77" t="s">
        <v>11</v>
      </c>
      <c r="E77" t="s">
        <v>12</v>
      </c>
      <c r="F77" t="s">
        <v>13</v>
      </c>
      <c r="G77" s="2">
        <v>1449</v>
      </c>
      <c r="H77" s="2">
        <f>AVERAGEIF(Table1[[#All],[Category]],Table1[[#This Row],[Category]],Table1[[#All],[DiscountOffer]])</f>
        <v>929.44787644787448</v>
      </c>
      <c r="I77" s="2">
        <v>2899</v>
      </c>
      <c r="J77" s="2">
        <f>IF(Table1[[#This Row],[Ratings]]&gt;4,Table1[[#This Row],[OriginalPrice (in Rs)]],0)</f>
        <v>0</v>
      </c>
      <c r="K77" s="2">
        <f>Table1[[#This Row],[OriginalPrice (in Rs)]]-Table1[[#This Row],[DiscountOffer]]</f>
        <v>1450</v>
      </c>
      <c r="L77" s="2" t="str">
        <f>IF(Table1[[#This Row],[Discount % (In Rs)]]&gt;50%,"High Discount","Low Discount")</f>
        <v>High Discount</v>
      </c>
      <c r="M77" s="3">
        <f>Table1[[#This Row],[Discount_Price (In Rs.)]]/Table1[[#This Row],[OriginalPrice (in Rs)]]</f>
        <v>0.50017247326664371</v>
      </c>
      <c r="N77" s="4">
        <v>4</v>
      </c>
      <c r="O77">
        <v>793</v>
      </c>
      <c r="P77" t="s">
        <v>148</v>
      </c>
      <c r="Q77" t="s">
        <v>2706</v>
      </c>
    </row>
    <row r="78" spans="1:17" x14ac:dyDescent="0.25">
      <c r="A78" t="s">
        <v>2724</v>
      </c>
      <c r="B78" s="1">
        <v>12983716</v>
      </c>
      <c r="C78" t="s">
        <v>39</v>
      </c>
      <c r="D78" t="s">
        <v>11</v>
      </c>
      <c r="E78" t="s">
        <v>12</v>
      </c>
      <c r="F78" t="s">
        <v>13</v>
      </c>
      <c r="G78" s="2">
        <v>929.44787644787641</v>
      </c>
      <c r="H78" s="2">
        <f>AVERAGEIF(Table1[[#All],[Category]],Table1[[#This Row],[Category]],Table1[[#All],[DiscountOffer]])</f>
        <v>929.44787644787448</v>
      </c>
      <c r="I78" s="2">
        <v>1999</v>
      </c>
      <c r="J78" s="2">
        <f>IF(Table1[[#This Row],[Ratings]]&gt;4,Table1[[#This Row],[OriginalPrice (in Rs)]],0)</f>
        <v>0</v>
      </c>
      <c r="K78" s="2">
        <f>Table1[[#This Row],[OriginalPrice (in Rs)]]-Table1[[#This Row],[DiscountOffer]]</f>
        <v>1069.5521235521237</v>
      </c>
      <c r="L78" s="2" t="str">
        <f>IF(Table1[[#This Row],[Discount % (In Rs)]]&gt;50%,"High Discount","Low Discount")</f>
        <v>High Discount</v>
      </c>
      <c r="M78" s="3">
        <f>Table1[[#This Row],[Discount_Price (In Rs.)]]/Table1[[#This Row],[OriginalPrice (in Rs)]]</f>
        <v>0.53504358356784576</v>
      </c>
      <c r="N78" s="4">
        <v>3.8</v>
      </c>
      <c r="O78">
        <v>792</v>
      </c>
      <c r="P78" t="s">
        <v>15</v>
      </c>
      <c r="Q78" t="s">
        <v>669</v>
      </c>
    </row>
    <row r="79" spans="1:17" x14ac:dyDescent="0.25">
      <c r="A79" t="s">
        <v>2738</v>
      </c>
      <c r="B79" s="1">
        <v>2527895</v>
      </c>
      <c r="C79" t="s">
        <v>39</v>
      </c>
      <c r="D79" t="s">
        <v>11</v>
      </c>
      <c r="E79" t="s">
        <v>12</v>
      </c>
      <c r="F79" t="s">
        <v>13</v>
      </c>
      <c r="G79" s="2">
        <v>664</v>
      </c>
      <c r="H79" s="2">
        <f>AVERAGEIF(Table1[[#All],[Category]],Table1[[#This Row],[Category]],Table1[[#All],[DiscountOffer]])</f>
        <v>929.44787644787448</v>
      </c>
      <c r="I79" s="2">
        <v>1899</v>
      </c>
      <c r="J79" s="2">
        <f>IF(Table1[[#This Row],[Ratings]]&gt;4,Table1[[#This Row],[OriginalPrice (in Rs)]],0)</f>
        <v>1899</v>
      </c>
      <c r="K79" s="2">
        <f>Table1[[#This Row],[OriginalPrice (in Rs)]]-Table1[[#This Row],[DiscountOffer]]</f>
        <v>1235</v>
      </c>
      <c r="L79" s="2" t="str">
        <f>IF(Table1[[#This Row],[Discount % (In Rs)]]&gt;50%,"High Discount","Low Discount")</f>
        <v>High Discount</v>
      </c>
      <c r="M79" s="3">
        <f>Table1[[#This Row],[Discount_Price (In Rs.)]]/Table1[[#This Row],[OriginalPrice (in Rs)]]</f>
        <v>0.65034228541337546</v>
      </c>
      <c r="N79" s="4">
        <v>4.4000000000000004</v>
      </c>
      <c r="O79">
        <v>791</v>
      </c>
      <c r="P79" t="s">
        <v>15</v>
      </c>
      <c r="Q79" t="s">
        <v>2739</v>
      </c>
    </row>
    <row r="80" spans="1:17" x14ac:dyDescent="0.25">
      <c r="A80" t="s">
        <v>2763</v>
      </c>
      <c r="B80" s="1">
        <v>11274410</v>
      </c>
      <c r="C80" t="s">
        <v>10</v>
      </c>
      <c r="D80" t="s">
        <v>11</v>
      </c>
      <c r="E80" t="s">
        <v>12</v>
      </c>
      <c r="F80" t="s">
        <v>13</v>
      </c>
      <c r="G80" s="2">
        <v>1044</v>
      </c>
      <c r="H80" s="2">
        <f>AVERAGEIF(Table1[[#All],[Category]],Table1[[#This Row],[Category]],Table1[[#All],[DiscountOffer]])</f>
        <v>929.44787644787448</v>
      </c>
      <c r="I80" s="2">
        <v>1899</v>
      </c>
      <c r="J80" s="2">
        <f>IF(Table1[[#This Row],[Ratings]]&gt;4,Table1[[#This Row],[OriginalPrice (in Rs)]],0)</f>
        <v>1899</v>
      </c>
      <c r="K80" s="2">
        <f>Table1[[#This Row],[OriginalPrice (in Rs)]]-Table1[[#This Row],[DiscountOffer]]</f>
        <v>855</v>
      </c>
      <c r="L80" s="2" t="str">
        <f>IF(Table1[[#This Row],[Discount % (In Rs)]]&gt;50%,"High Discount","Low Discount")</f>
        <v>Low Discount</v>
      </c>
      <c r="M80" s="3">
        <f>Table1[[#This Row],[Discount_Price (In Rs.)]]/Table1[[#This Row],[OriginalPrice (in Rs)]]</f>
        <v>0.45023696682464454</v>
      </c>
      <c r="N80" s="4">
        <v>4.3</v>
      </c>
      <c r="O80">
        <v>789</v>
      </c>
      <c r="P80" t="s">
        <v>171</v>
      </c>
      <c r="Q80" t="s">
        <v>2764</v>
      </c>
    </row>
    <row r="81" spans="1:17" x14ac:dyDescent="0.25">
      <c r="A81" t="s">
        <v>2816</v>
      </c>
      <c r="B81" s="1">
        <v>5556622</v>
      </c>
      <c r="C81" t="s">
        <v>146</v>
      </c>
      <c r="D81" t="s">
        <v>11</v>
      </c>
      <c r="E81" t="s">
        <v>12</v>
      </c>
      <c r="F81" t="s">
        <v>13</v>
      </c>
      <c r="G81" s="2">
        <v>1819</v>
      </c>
      <c r="H81" s="2">
        <f>AVERAGEIF(Table1[[#All],[Category]],Table1[[#This Row],[Category]],Table1[[#All],[DiscountOffer]])</f>
        <v>929.44787644787448</v>
      </c>
      <c r="I81" s="2">
        <v>2799</v>
      </c>
      <c r="J81" s="2">
        <f>IF(Table1[[#This Row],[Ratings]]&gt;4,Table1[[#This Row],[OriginalPrice (in Rs)]],0)</f>
        <v>2799</v>
      </c>
      <c r="K81" s="2">
        <f>Table1[[#This Row],[OriginalPrice (in Rs)]]-Table1[[#This Row],[DiscountOffer]]</f>
        <v>980</v>
      </c>
      <c r="L81" s="2" t="str">
        <f>IF(Table1[[#This Row],[Discount % (In Rs)]]&gt;50%,"High Discount","Low Discount")</f>
        <v>Low Discount</v>
      </c>
      <c r="M81" s="3">
        <f>Table1[[#This Row],[Discount_Price (In Rs.)]]/Table1[[#This Row],[OriginalPrice (in Rs)]]</f>
        <v>0.35012504465880673</v>
      </c>
      <c r="N81" s="4">
        <v>4.3</v>
      </c>
      <c r="O81">
        <v>787</v>
      </c>
      <c r="P81" t="s">
        <v>148</v>
      </c>
      <c r="Q81" t="s">
        <v>2817</v>
      </c>
    </row>
    <row r="82" spans="1:17" x14ac:dyDescent="0.25">
      <c r="A82" t="s">
        <v>2818</v>
      </c>
      <c r="B82" s="1">
        <v>7255220</v>
      </c>
      <c r="C82" t="s">
        <v>398</v>
      </c>
      <c r="D82" t="s">
        <v>11</v>
      </c>
      <c r="E82" t="s">
        <v>12</v>
      </c>
      <c r="F82" t="s">
        <v>13</v>
      </c>
      <c r="G82" s="2">
        <v>999</v>
      </c>
      <c r="H82" s="2">
        <f>AVERAGEIF(Table1[[#All],[Category]],Table1[[#This Row],[Category]],Table1[[#All],[DiscountOffer]])</f>
        <v>929.44787644787448</v>
      </c>
      <c r="I82" s="2">
        <v>1999</v>
      </c>
      <c r="J82" s="2">
        <f>IF(Table1[[#This Row],[Ratings]]&gt;4,Table1[[#This Row],[OriginalPrice (in Rs)]],0)</f>
        <v>0</v>
      </c>
      <c r="K82" s="2">
        <f>Table1[[#This Row],[OriginalPrice (in Rs)]]-Table1[[#This Row],[DiscountOffer]]</f>
        <v>1000</v>
      </c>
      <c r="L82" s="2" t="str">
        <f>IF(Table1[[#This Row],[Discount % (In Rs)]]&gt;50%,"High Discount","Low Discount")</f>
        <v>High Discount</v>
      </c>
      <c r="M82" s="3">
        <f>Table1[[#This Row],[Discount_Price (In Rs.)]]/Table1[[#This Row],[OriginalPrice (in Rs)]]</f>
        <v>0.5002501250625313</v>
      </c>
      <c r="N82" s="4">
        <v>3.9</v>
      </c>
      <c r="O82">
        <v>787</v>
      </c>
      <c r="P82" t="s">
        <v>148</v>
      </c>
      <c r="Q82" t="s">
        <v>2819</v>
      </c>
    </row>
    <row r="83" spans="1:17" x14ac:dyDescent="0.25">
      <c r="A83" t="s">
        <v>2836</v>
      </c>
      <c r="B83" s="1">
        <v>8962389</v>
      </c>
      <c r="C83" t="s">
        <v>10</v>
      </c>
      <c r="D83" t="s">
        <v>11</v>
      </c>
      <c r="E83" t="s">
        <v>12</v>
      </c>
      <c r="F83" t="s">
        <v>13</v>
      </c>
      <c r="G83" s="2">
        <v>929.44787644787641</v>
      </c>
      <c r="H83" s="2">
        <f>AVERAGEIF(Table1[[#All],[Category]],Table1[[#This Row],[Category]],Table1[[#All],[DiscountOffer]])</f>
        <v>929.44787644787448</v>
      </c>
      <c r="I83" s="2">
        <v>1799</v>
      </c>
      <c r="J83" s="2">
        <f>IF(Table1[[#This Row],[Ratings]]&gt;4,Table1[[#This Row],[OriginalPrice (in Rs)]],0)</f>
        <v>1799</v>
      </c>
      <c r="K83" s="2">
        <f>Table1[[#This Row],[OriginalPrice (in Rs)]]-Table1[[#This Row],[DiscountOffer]]</f>
        <v>869.55212355212359</v>
      </c>
      <c r="L83" s="2" t="str">
        <f>IF(Table1[[#This Row],[Discount % (In Rs)]]&gt;50%,"High Discount","Low Discount")</f>
        <v>Low Discount</v>
      </c>
      <c r="M83" s="3">
        <f>Table1[[#This Row],[Discount_Price (In Rs.)]]/Table1[[#This Row],[OriginalPrice (in Rs)]]</f>
        <v>0.48335304255259787</v>
      </c>
      <c r="N83" s="4">
        <v>4.2</v>
      </c>
      <c r="O83">
        <v>786</v>
      </c>
      <c r="P83" t="s">
        <v>115</v>
      </c>
      <c r="Q83" t="s">
        <v>2837</v>
      </c>
    </row>
    <row r="84" spans="1:17" x14ac:dyDescent="0.25">
      <c r="A84" t="s">
        <v>2840</v>
      </c>
      <c r="B84" s="1">
        <v>4451370</v>
      </c>
      <c r="C84" t="s">
        <v>596</v>
      </c>
      <c r="D84" t="s">
        <v>11</v>
      </c>
      <c r="E84" t="s">
        <v>12</v>
      </c>
      <c r="F84" t="s">
        <v>13</v>
      </c>
      <c r="G84" s="2">
        <v>799</v>
      </c>
      <c r="H84" s="2">
        <f>AVERAGEIF(Table1[[#All],[Category]],Table1[[#This Row],[Category]],Table1[[#All],[DiscountOffer]])</f>
        <v>929.44787644787448</v>
      </c>
      <c r="I84" s="2">
        <v>1999</v>
      </c>
      <c r="J84" s="2">
        <f>IF(Table1[[#This Row],[Ratings]]&gt;4,Table1[[#This Row],[OriginalPrice (in Rs)]],0)</f>
        <v>1999</v>
      </c>
      <c r="K84" s="2">
        <f>Table1[[#This Row],[OriginalPrice (in Rs)]]-Table1[[#This Row],[DiscountOffer]]</f>
        <v>1200</v>
      </c>
      <c r="L84" s="2" t="str">
        <f>IF(Table1[[#This Row],[Discount % (In Rs)]]&gt;50%,"High Discount","Low Discount")</f>
        <v>High Discount</v>
      </c>
      <c r="M84" s="3">
        <f>Table1[[#This Row],[Discount_Price (In Rs.)]]/Table1[[#This Row],[OriginalPrice (in Rs)]]</f>
        <v>0.60030015007503756</v>
      </c>
      <c r="N84" s="4">
        <v>4.2</v>
      </c>
      <c r="O84">
        <v>786</v>
      </c>
      <c r="P84" t="s">
        <v>15</v>
      </c>
      <c r="Q84" t="s">
        <v>597</v>
      </c>
    </row>
    <row r="85" spans="1:17" x14ac:dyDescent="0.25">
      <c r="A85" t="s">
        <v>2841</v>
      </c>
      <c r="B85" s="1">
        <v>3855192</v>
      </c>
      <c r="C85" t="s">
        <v>43</v>
      </c>
      <c r="D85" t="s">
        <v>11</v>
      </c>
      <c r="E85" t="s">
        <v>12</v>
      </c>
      <c r="F85" t="s">
        <v>13</v>
      </c>
      <c r="G85" s="2">
        <v>628</v>
      </c>
      <c r="H85" s="2">
        <f>AVERAGEIF(Table1[[#All],[Category]],Table1[[#This Row],[Category]],Table1[[#All],[DiscountOffer]])</f>
        <v>929.44787644787448</v>
      </c>
      <c r="I85" s="2">
        <v>1699</v>
      </c>
      <c r="J85" s="2">
        <f>IF(Table1[[#This Row],[Ratings]]&gt;4,Table1[[#This Row],[OriginalPrice (in Rs)]],0)</f>
        <v>1699</v>
      </c>
      <c r="K85" s="2">
        <f>Table1[[#This Row],[OriginalPrice (in Rs)]]-Table1[[#This Row],[DiscountOffer]]</f>
        <v>1071</v>
      </c>
      <c r="L85" s="2" t="str">
        <f>IF(Table1[[#This Row],[Discount % (In Rs)]]&gt;50%,"High Discount","Low Discount")</f>
        <v>High Discount</v>
      </c>
      <c r="M85" s="3">
        <f>Table1[[#This Row],[Discount_Price (In Rs.)]]/Table1[[#This Row],[OriginalPrice (in Rs)]]</f>
        <v>0.63037080635668041</v>
      </c>
      <c r="N85" s="4">
        <v>4.5</v>
      </c>
      <c r="O85">
        <v>786</v>
      </c>
      <c r="P85" t="s">
        <v>767</v>
      </c>
      <c r="Q85" t="s">
        <v>2842</v>
      </c>
    </row>
    <row r="86" spans="1:17" x14ac:dyDescent="0.25">
      <c r="A86" t="s">
        <v>2896</v>
      </c>
      <c r="B86" s="1">
        <v>2485348</v>
      </c>
      <c r="C86" t="s">
        <v>39</v>
      </c>
      <c r="D86" t="s">
        <v>11</v>
      </c>
      <c r="E86" t="s">
        <v>12</v>
      </c>
      <c r="F86" t="s">
        <v>13</v>
      </c>
      <c r="G86" s="2">
        <v>879</v>
      </c>
      <c r="H86" s="2">
        <f>AVERAGEIF(Table1[[#All],[Category]],Table1[[#This Row],[Category]],Table1[[#All],[DiscountOffer]])</f>
        <v>929.44787644787448</v>
      </c>
      <c r="I86" s="2">
        <v>2199</v>
      </c>
      <c r="J86" s="2">
        <f>IF(Table1[[#This Row],[Ratings]]&gt;4,Table1[[#This Row],[OriginalPrice (in Rs)]],0)</f>
        <v>2199</v>
      </c>
      <c r="K86" s="2">
        <f>Table1[[#This Row],[OriginalPrice (in Rs)]]-Table1[[#This Row],[DiscountOffer]]</f>
        <v>1320</v>
      </c>
      <c r="L86" s="2" t="str">
        <f>IF(Table1[[#This Row],[Discount % (In Rs)]]&gt;50%,"High Discount","Low Discount")</f>
        <v>High Discount</v>
      </c>
      <c r="M86" s="3">
        <f>Table1[[#This Row],[Discount_Price (In Rs.)]]/Table1[[#This Row],[OriginalPrice (in Rs)]]</f>
        <v>0.60027285129604369</v>
      </c>
      <c r="N86" s="4">
        <v>4.3</v>
      </c>
      <c r="O86">
        <v>782</v>
      </c>
      <c r="P86" t="s">
        <v>15</v>
      </c>
      <c r="Q86" t="s">
        <v>1237</v>
      </c>
    </row>
    <row r="87" spans="1:17" x14ac:dyDescent="0.25">
      <c r="A87" t="s">
        <v>2913</v>
      </c>
      <c r="B87" s="1">
        <v>10064545</v>
      </c>
      <c r="C87" t="s">
        <v>10</v>
      </c>
      <c r="D87" t="s">
        <v>11</v>
      </c>
      <c r="E87" t="s">
        <v>12</v>
      </c>
      <c r="F87" t="s">
        <v>13</v>
      </c>
      <c r="G87" s="2">
        <v>899</v>
      </c>
      <c r="H87" s="2">
        <f>AVERAGEIF(Table1[[#All],[Category]],Table1[[#This Row],[Category]],Table1[[#All],[DiscountOffer]])</f>
        <v>929.44787644787448</v>
      </c>
      <c r="I87" s="2">
        <v>1999</v>
      </c>
      <c r="J87" s="2">
        <f>IF(Table1[[#This Row],[Ratings]]&gt;4,Table1[[#This Row],[OriginalPrice (in Rs)]],0)</f>
        <v>1999</v>
      </c>
      <c r="K87" s="2">
        <f>Table1[[#This Row],[OriginalPrice (in Rs)]]-Table1[[#This Row],[DiscountOffer]]</f>
        <v>1100</v>
      </c>
      <c r="L87" s="2" t="str">
        <f>IF(Table1[[#This Row],[Discount % (In Rs)]]&gt;50%,"High Discount","Low Discount")</f>
        <v>High Discount</v>
      </c>
      <c r="M87" s="3">
        <f>Table1[[#This Row],[Discount_Price (In Rs.)]]/Table1[[#This Row],[OriginalPrice (in Rs)]]</f>
        <v>0.55027513756878443</v>
      </c>
      <c r="N87" s="4">
        <v>4.3</v>
      </c>
      <c r="O87">
        <v>781</v>
      </c>
      <c r="P87" t="s">
        <v>15</v>
      </c>
      <c r="Q87" t="s">
        <v>1012</v>
      </c>
    </row>
    <row r="88" spans="1:17" x14ac:dyDescent="0.25">
      <c r="A88" t="s">
        <v>2942</v>
      </c>
      <c r="B88" s="1">
        <v>2338316</v>
      </c>
      <c r="C88" t="s">
        <v>146</v>
      </c>
      <c r="D88" t="s">
        <v>11</v>
      </c>
      <c r="E88" t="s">
        <v>12</v>
      </c>
      <c r="F88" t="s">
        <v>13</v>
      </c>
      <c r="G88" s="2">
        <v>1649</v>
      </c>
      <c r="H88" s="2">
        <f>AVERAGEIF(Table1[[#All],[Category]],Table1[[#This Row],[Category]],Table1[[#All],[DiscountOffer]])</f>
        <v>929.44787644787448</v>
      </c>
      <c r="I88" s="2">
        <v>3299</v>
      </c>
      <c r="J88" s="2">
        <f>IF(Table1[[#This Row],[Ratings]]&gt;4,Table1[[#This Row],[OriginalPrice (in Rs)]],0)</f>
        <v>3299</v>
      </c>
      <c r="K88" s="2">
        <f>Table1[[#This Row],[OriginalPrice (in Rs)]]-Table1[[#This Row],[DiscountOffer]]</f>
        <v>1650</v>
      </c>
      <c r="L88" s="2" t="str">
        <f>IF(Table1[[#This Row],[Discount % (In Rs)]]&gt;50%,"High Discount","Low Discount")</f>
        <v>High Discount</v>
      </c>
      <c r="M88" s="3">
        <f>Table1[[#This Row],[Discount_Price (In Rs.)]]/Table1[[#This Row],[OriginalPrice (in Rs)]]</f>
        <v>0.50015156107911485</v>
      </c>
      <c r="N88" s="4">
        <v>4.3</v>
      </c>
      <c r="O88">
        <v>779</v>
      </c>
      <c r="P88" t="s">
        <v>148</v>
      </c>
      <c r="Q88" t="s">
        <v>2943</v>
      </c>
    </row>
    <row r="89" spans="1:17" x14ac:dyDescent="0.25">
      <c r="A89" t="s">
        <v>2954</v>
      </c>
      <c r="B89" s="1">
        <v>12303736</v>
      </c>
      <c r="C89" t="s">
        <v>10</v>
      </c>
      <c r="D89" t="s">
        <v>11</v>
      </c>
      <c r="E89" t="s">
        <v>12</v>
      </c>
      <c r="F89" t="s">
        <v>13</v>
      </c>
      <c r="G89" s="2">
        <v>764</v>
      </c>
      <c r="H89" s="2">
        <f>AVERAGEIF(Table1[[#All],[Category]],Table1[[#This Row],[Category]],Table1[[#All],[DiscountOffer]])</f>
        <v>929.44787644787448</v>
      </c>
      <c r="I89" s="2">
        <v>1699</v>
      </c>
      <c r="J89" s="2">
        <f>IF(Table1[[#This Row],[Ratings]]&gt;4,Table1[[#This Row],[OriginalPrice (in Rs)]],0)</f>
        <v>0</v>
      </c>
      <c r="K89" s="2">
        <f>Table1[[#This Row],[OriginalPrice (in Rs)]]-Table1[[#This Row],[DiscountOffer]]</f>
        <v>935</v>
      </c>
      <c r="L89" s="2" t="str">
        <f>IF(Table1[[#This Row],[Discount % (In Rs)]]&gt;50%,"High Discount","Low Discount")</f>
        <v>High Discount</v>
      </c>
      <c r="M89" s="3">
        <f>Table1[[#This Row],[Discount_Price (In Rs.)]]/Table1[[#This Row],[OriginalPrice (in Rs)]]</f>
        <v>0.55032371983519712</v>
      </c>
      <c r="N89" s="4">
        <v>4</v>
      </c>
      <c r="O89">
        <v>778</v>
      </c>
      <c r="P89" t="s">
        <v>15</v>
      </c>
      <c r="Q89" t="s">
        <v>2683</v>
      </c>
    </row>
    <row r="90" spans="1:17" x14ac:dyDescent="0.25">
      <c r="A90" t="s">
        <v>2972</v>
      </c>
      <c r="B90" s="1">
        <v>10415114</v>
      </c>
      <c r="C90" t="s">
        <v>791</v>
      </c>
      <c r="D90" t="s">
        <v>11</v>
      </c>
      <c r="E90" t="s">
        <v>12</v>
      </c>
      <c r="F90" t="s">
        <v>13</v>
      </c>
      <c r="G90" s="2">
        <v>1138</v>
      </c>
      <c r="H90" s="2">
        <f>AVERAGEIF(Table1[[#All],[Category]],Table1[[#This Row],[Category]],Table1[[#All],[DiscountOffer]])</f>
        <v>929.44787644787448</v>
      </c>
      <c r="I90" s="2">
        <v>1898</v>
      </c>
      <c r="J90" s="2">
        <f>IF(Table1[[#This Row],[Ratings]]&gt;4,Table1[[#This Row],[OriginalPrice (in Rs)]],0)</f>
        <v>0</v>
      </c>
      <c r="K90" s="2">
        <f>Table1[[#This Row],[OriginalPrice (in Rs)]]-Table1[[#This Row],[DiscountOffer]]</f>
        <v>760</v>
      </c>
      <c r="L90" s="2" t="str">
        <f>IF(Table1[[#This Row],[Discount % (In Rs)]]&gt;50%,"High Discount","Low Discount")</f>
        <v>Low Discount</v>
      </c>
      <c r="M90" s="3">
        <f>Table1[[#This Row],[Discount_Price (In Rs.)]]/Table1[[#This Row],[OriginalPrice (in Rs)]]</f>
        <v>0.40042149631190727</v>
      </c>
      <c r="N90" s="4">
        <v>3.9</v>
      </c>
      <c r="O90">
        <v>777</v>
      </c>
      <c r="P90" t="s">
        <v>15</v>
      </c>
      <c r="Q90" t="s">
        <v>2973</v>
      </c>
    </row>
    <row r="91" spans="1:17" x14ac:dyDescent="0.25">
      <c r="A91" t="s">
        <v>2980</v>
      </c>
      <c r="B91" s="1">
        <v>11739156</v>
      </c>
      <c r="C91" t="s">
        <v>53</v>
      </c>
      <c r="D91" t="s">
        <v>11</v>
      </c>
      <c r="E91" t="s">
        <v>12</v>
      </c>
      <c r="F91" t="s">
        <v>13</v>
      </c>
      <c r="G91" s="2">
        <v>979</v>
      </c>
      <c r="H91" s="2">
        <f>AVERAGEIF(Table1[[#All],[Category]],Table1[[#This Row],[Category]],Table1[[#All],[DiscountOffer]])</f>
        <v>929.44787644787448</v>
      </c>
      <c r="I91" s="2">
        <v>2799</v>
      </c>
      <c r="J91" s="2">
        <f>IF(Table1[[#This Row],[Ratings]]&gt;4,Table1[[#This Row],[OriginalPrice (in Rs)]],0)</f>
        <v>2799</v>
      </c>
      <c r="K91" s="2">
        <f>Table1[[#This Row],[OriginalPrice (in Rs)]]-Table1[[#This Row],[DiscountOffer]]</f>
        <v>1820</v>
      </c>
      <c r="L91" s="2" t="str">
        <f>IF(Table1[[#This Row],[Discount % (In Rs)]]&gt;50%,"High Discount","Low Discount")</f>
        <v>High Discount</v>
      </c>
      <c r="M91" s="3">
        <f>Table1[[#This Row],[Discount_Price (In Rs.)]]/Table1[[#This Row],[OriginalPrice (in Rs)]]</f>
        <v>0.65023222579492679</v>
      </c>
      <c r="N91" s="4">
        <v>4.4000000000000004</v>
      </c>
      <c r="O91">
        <v>776</v>
      </c>
      <c r="P91" t="s">
        <v>15</v>
      </c>
      <c r="Q91" t="s">
        <v>2981</v>
      </c>
    </row>
    <row r="92" spans="1:17" x14ac:dyDescent="0.25">
      <c r="A92" t="s">
        <v>2982</v>
      </c>
      <c r="B92" s="1">
        <v>7733672</v>
      </c>
      <c r="C92" t="s">
        <v>10</v>
      </c>
      <c r="D92" t="s">
        <v>11</v>
      </c>
      <c r="E92" t="s">
        <v>12</v>
      </c>
      <c r="F92" t="s">
        <v>13</v>
      </c>
      <c r="G92" s="2">
        <v>854</v>
      </c>
      <c r="H92" s="2">
        <f>AVERAGEIF(Table1[[#All],[Category]],Table1[[#This Row],[Category]],Table1[[#All],[DiscountOffer]])</f>
        <v>929.44787644787448</v>
      </c>
      <c r="I92" s="2">
        <v>1899</v>
      </c>
      <c r="J92" s="2">
        <f>IF(Table1[[#This Row],[Ratings]]&gt;4,Table1[[#This Row],[OriginalPrice (in Rs)]],0)</f>
        <v>1899</v>
      </c>
      <c r="K92" s="2">
        <f>Table1[[#This Row],[OriginalPrice (in Rs)]]-Table1[[#This Row],[DiscountOffer]]</f>
        <v>1045</v>
      </c>
      <c r="L92" s="2" t="str">
        <f>IF(Table1[[#This Row],[Discount % (In Rs)]]&gt;50%,"High Discount","Low Discount")</f>
        <v>High Discount</v>
      </c>
      <c r="M92" s="3">
        <f>Table1[[#This Row],[Discount_Price (In Rs.)]]/Table1[[#This Row],[OriginalPrice (in Rs)]]</f>
        <v>0.55028962611901</v>
      </c>
      <c r="N92" s="4">
        <v>4.3</v>
      </c>
      <c r="O92">
        <v>776</v>
      </c>
      <c r="P92" t="s">
        <v>15</v>
      </c>
      <c r="Q92" t="s">
        <v>2983</v>
      </c>
    </row>
    <row r="93" spans="1:17" x14ac:dyDescent="0.25">
      <c r="A93" t="s">
        <v>2984</v>
      </c>
      <c r="B93" s="1">
        <v>13662282</v>
      </c>
      <c r="C93" t="s">
        <v>43</v>
      </c>
      <c r="D93" t="s">
        <v>11</v>
      </c>
      <c r="E93" t="s">
        <v>12</v>
      </c>
      <c r="F93" t="s">
        <v>13</v>
      </c>
      <c r="G93" s="2">
        <v>681</v>
      </c>
      <c r="H93" s="2">
        <f>AVERAGEIF(Table1[[#All],[Category]],Table1[[#This Row],[Category]],Table1[[#All],[DiscountOffer]])</f>
        <v>929.44787644787448</v>
      </c>
      <c r="I93" s="2">
        <v>1449</v>
      </c>
      <c r="J93" s="2">
        <f>IF(Table1[[#This Row],[Ratings]]&gt;4,Table1[[#This Row],[OriginalPrice (in Rs)]],0)</f>
        <v>1449</v>
      </c>
      <c r="K93" s="2">
        <f>Table1[[#This Row],[OriginalPrice (in Rs)]]-Table1[[#This Row],[DiscountOffer]]</f>
        <v>768</v>
      </c>
      <c r="L93" s="2" t="str">
        <f>IF(Table1[[#This Row],[Discount % (In Rs)]]&gt;50%,"High Discount","Low Discount")</f>
        <v>High Discount</v>
      </c>
      <c r="M93" s="3">
        <f>Table1[[#This Row],[Discount_Price (In Rs.)]]/Table1[[#This Row],[OriginalPrice (in Rs)]]</f>
        <v>0.53002070393374745</v>
      </c>
      <c r="N93" s="4">
        <v>4.4000000000000004</v>
      </c>
      <c r="O93">
        <v>776</v>
      </c>
      <c r="P93" t="s">
        <v>767</v>
      </c>
      <c r="Q93" t="s">
        <v>2985</v>
      </c>
    </row>
    <row r="94" spans="1:17" x14ac:dyDescent="0.25">
      <c r="A94" t="s">
        <v>3000</v>
      </c>
      <c r="B94" s="1">
        <v>2059978</v>
      </c>
      <c r="C94" t="s">
        <v>10</v>
      </c>
      <c r="D94" t="s">
        <v>11</v>
      </c>
      <c r="E94" t="s">
        <v>12</v>
      </c>
      <c r="F94" t="s">
        <v>13</v>
      </c>
      <c r="G94" s="2">
        <v>944</v>
      </c>
      <c r="H94" s="2">
        <f>AVERAGEIF(Table1[[#All],[Category]],Table1[[#This Row],[Category]],Table1[[#All],[DiscountOffer]])</f>
        <v>929.44787644787448</v>
      </c>
      <c r="I94" s="2">
        <v>2699</v>
      </c>
      <c r="J94" s="2">
        <f>IF(Table1[[#This Row],[Ratings]]&gt;4,Table1[[#This Row],[OriginalPrice (in Rs)]],0)</f>
        <v>2699</v>
      </c>
      <c r="K94" s="2">
        <f>Table1[[#This Row],[OriginalPrice (in Rs)]]-Table1[[#This Row],[DiscountOffer]]</f>
        <v>1755</v>
      </c>
      <c r="L94" s="2" t="str">
        <f>IF(Table1[[#This Row],[Discount % (In Rs)]]&gt;50%,"High Discount","Low Discount")</f>
        <v>High Discount</v>
      </c>
      <c r="M94" s="3">
        <f>Table1[[#This Row],[Discount_Price (In Rs.)]]/Table1[[#This Row],[OriginalPrice (in Rs)]]</f>
        <v>0.65024082993701371</v>
      </c>
      <c r="N94" s="4">
        <v>4.0999999999999996</v>
      </c>
      <c r="O94">
        <v>775</v>
      </c>
      <c r="P94" t="s">
        <v>15</v>
      </c>
      <c r="Q94" t="s">
        <v>2764</v>
      </c>
    </row>
    <row r="95" spans="1:17" x14ac:dyDescent="0.25">
      <c r="A95" t="s">
        <v>3001</v>
      </c>
      <c r="B95" s="1">
        <v>1414791</v>
      </c>
      <c r="C95" t="s">
        <v>318</v>
      </c>
      <c r="D95" t="s">
        <v>11</v>
      </c>
      <c r="E95" t="s">
        <v>12</v>
      </c>
      <c r="F95" t="s">
        <v>13</v>
      </c>
      <c r="G95" s="2">
        <v>1044</v>
      </c>
      <c r="H95" s="2">
        <f>AVERAGEIF(Table1[[#All],[Category]],Table1[[#This Row],[Category]],Table1[[#All],[DiscountOffer]])</f>
        <v>929.44787644787448</v>
      </c>
      <c r="I95" s="2">
        <v>1899</v>
      </c>
      <c r="J95" s="2">
        <f>IF(Table1[[#This Row],[Ratings]]&gt;4,Table1[[#This Row],[OriginalPrice (in Rs)]],0)</f>
        <v>1899</v>
      </c>
      <c r="K95" s="2">
        <f>Table1[[#This Row],[OriginalPrice (in Rs)]]-Table1[[#This Row],[DiscountOffer]]</f>
        <v>855</v>
      </c>
      <c r="L95" s="2" t="str">
        <f>IF(Table1[[#This Row],[Discount % (In Rs)]]&gt;50%,"High Discount","Low Discount")</f>
        <v>Low Discount</v>
      </c>
      <c r="M95" s="3">
        <f>Table1[[#This Row],[Discount_Price (In Rs.)]]/Table1[[#This Row],[OriginalPrice (in Rs)]]</f>
        <v>0.45023696682464454</v>
      </c>
      <c r="N95" s="4">
        <v>4.3</v>
      </c>
      <c r="O95">
        <v>775</v>
      </c>
      <c r="P95" t="s">
        <v>15</v>
      </c>
      <c r="Q95" t="s">
        <v>3002</v>
      </c>
    </row>
    <row r="96" spans="1:17" x14ac:dyDescent="0.25">
      <c r="A96" t="s">
        <v>3003</v>
      </c>
      <c r="B96" s="1">
        <v>2296001</v>
      </c>
      <c r="C96" t="s">
        <v>10</v>
      </c>
      <c r="D96" t="s">
        <v>11</v>
      </c>
      <c r="E96" t="s">
        <v>12</v>
      </c>
      <c r="F96" t="s">
        <v>13</v>
      </c>
      <c r="G96" s="2">
        <v>929.44787644787641</v>
      </c>
      <c r="H96" s="2">
        <f>AVERAGEIF(Table1[[#All],[Category]],Table1[[#This Row],[Category]],Table1[[#All],[DiscountOffer]])</f>
        <v>929.44787644787448</v>
      </c>
      <c r="I96" s="2">
        <v>1499</v>
      </c>
      <c r="J96" s="2">
        <f>IF(Table1[[#This Row],[Ratings]]&gt;4,Table1[[#This Row],[OriginalPrice (in Rs)]],0)</f>
        <v>0</v>
      </c>
      <c r="K96" s="2">
        <f>Table1[[#This Row],[OriginalPrice (in Rs)]]-Table1[[#This Row],[DiscountOffer]]</f>
        <v>569.55212355212359</v>
      </c>
      <c r="L96" s="2" t="str">
        <f>IF(Table1[[#This Row],[Discount % (In Rs)]]&gt;50%,"High Discount","Low Discount")</f>
        <v>Low Discount</v>
      </c>
      <c r="M96" s="3">
        <f>Table1[[#This Row],[Discount_Price (In Rs.)]]/Table1[[#This Row],[OriginalPrice (in Rs)]]</f>
        <v>0.37995471884731391</v>
      </c>
      <c r="N96" s="4">
        <v>3.8</v>
      </c>
      <c r="O96">
        <v>775</v>
      </c>
      <c r="P96" t="s">
        <v>171</v>
      </c>
      <c r="Q96" t="s">
        <v>2479</v>
      </c>
    </row>
    <row r="97" spans="1:17" x14ac:dyDescent="0.25">
      <c r="A97" t="s">
        <v>3018</v>
      </c>
      <c r="B97" s="1">
        <v>10064493</v>
      </c>
      <c r="C97" t="s">
        <v>10</v>
      </c>
      <c r="D97" t="s">
        <v>11</v>
      </c>
      <c r="E97" t="s">
        <v>12</v>
      </c>
      <c r="F97" t="s">
        <v>13</v>
      </c>
      <c r="G97" s="2">
        <v>899</v>
      </c>
      <c r="H97" s="2">
        <f>AVERAGEIF(Table1[[#All],[Category]],Table1[[#This Row],[Category]],Table1[[#All],[DiscountOffer]])</f>
        <v>929.44787644787448</v>
      </c>
      <c r="I97" s="2">
        <v>1999</v>
      </c>
      <c r="J97" s="2">
        <f>IF(Table1[[#This Row],[Ratings]]&gt;4,Table1[[#This Row],[OriginalPrice (in Rs)]],0)</f>
        <v>0</v>
      </c>
      <c r="K97" s="2">
        <f>Table1[[#This Row],[OriginalPrice (in Rs)]]-Table1[[#This Row],[DiscountOffer]]</f>
        <v>1100</v>
      </c>
      <c r="L97" s="2" t="str">
        <f>IF(Table1[[#This Row],[Discount % (In Rs)]]&gt;50%,"High Discount","Low Discount")</f>
        <v>High Discount</v>
      </c>
      <c r="M97" s="3">
        <f>Table1[[#This Row],[Discount_Price (In Rs.)]]/Table1[[#This Row],[OriginalPrice (in Rs)]]</f>
        <v>0.55027513756878443</v>
      </c>
      <c r="N97" s="4">
        <v>4</v>
      </c>
      <c r="O97">
        <v>774</v>
      </c>
      <c r="P97" t="s">
        <v>15</v>
      </c>
      <c r="Q97" t="s">
        <v>2589</v>
      </c>
    </row>
    <row r="98" spans="1:17" x14ac:dyDescent="0.25">
      <c r="A98" t="s">
        <v>3028</v>
      </c>
      <c r="B98" s="1">
        <v>8211455</v>
      </c>
      <c r="C98" t="s">
        <v>43</v>
      </c>
      <c r="D98" t="s">
        <v>11</v>
      </c>
      <c r="E98" t="s">
        <v>12</v>
      </c>
      <c r="F98" t="s">
        <v>13</v>
      </c>
      <c r="G98" s="2">
        <v>702</v>
      </c>
      <c r="H98" s="2">
        <f>AVERAGEIF(Table1[[#All],[Category]],Table1[[#This Row],[Category]],Table1[[#All],[DiscountOffer]])</f>
        <v>929.44787644787448</v>
      </c>
      <c r="I98" s="2">
        <v>1899</v>
      </c>
      <c r="J98" s="2">
        <f>IF(Table1[[#This Row],[Ratings]]&gt;4,Table1[[#This Row],[OriginalPrice (in Rs)]],0)</f>
        <v>1899</v>
      </c>
      <c r="K98" s="2">
        <f>Table1[[#This Row],[OriginalPrice (in Rs)]]-Table1[[#This Row],[DiscountOffer]]</f>
        <v>1197</v>
      </c>
      <c r="L98" s="2" t="str">
        <f>IF(Table1[[#This Row],[Discount % (In Rs)]]&gt;50%,"High Discount","Low Discount")</f>
        <v>High Discount</v>
      </c>
      <c r="M98" s="3">
        <f>Table1[[#This Row],[Discount_Price (In Rs.)]]/Table1[[#This Row],[OriginalPrice (in Rs)]]</f>
        <v>0.63033175355450233</v>
      </c>
      <c r="N98" s="4">
        <v>4.3</v>
      </c>
      <c r="O98">
        <v>773</v>
      </c>
      <c r="P98" t="s">
        <v>767</v>
      </c>
      <c r="Q98" t="s">
        <v>3029</v>
      </c>
    </row>
    <row r="99" spans="1:17" x14ac:dyDescent="0.25">
      <c r="A99" t="s">
        <v>3090</v>
      </c>
      <c r="B99" s="1">
        <v>11729938</v>
      </c>
      <c r="C99" t="s">
        <v>388</v>
      </c>
      <c r="D99" t="s">
        <v>11</v>
      </c>
      <c r="E99" t="s">
        <v>12</v>
      </c>
      <c r="F99" t="s">
        <v>13</v>
      </c>
      <c r="G99" s="2">
        <v>859</v>
      </c>
      <c r="H99" s="2">
        <f>AVERAGEIF(Table1[[#All],[Category]],Table1[[#This Row],[Category]],Table1[[#All],[DiscountOffer]])</f>
        <v>929.44787644787448</v>
      </c>
      <c r="I99" s="2">
        <v>1999</v>
      </c>
      <c r="J99" s="2">
        <f>IF(Table1[[#This Row],[Ratings]]&gt;4,Table1[[#This Row],[OriginalPrice (in Rs)]],0)</f>
        <v>0</v>
      </c>
      <c r="K99" s="2">
        <f>Table1[[#This Row],[OriginalPrice (in Rs)]]-Table1[[#This Row],[DiscountOffer]]</f>
        <v>1140</v>
      </c>
      <c r="L99" s="2" t="str">
        <f>IF(Table1[[#This Row],[Discount % (In Rs)]]&gt;50%,"High Discount","Low Discount")</f>
        <v>High Discount</v>
      </c>
      <c r="M99" s="3">
        <f>Table1[[#This Row],[Discount_Price (In Rs.)]]/Table1[[#This Row],[OriginalPrice (in Rs)]]</f>
        <v>0.5702851425712856</v>
      </c>
      <c r="N99" s="4">
        <v>3.6</v>
      </c>
      <c r="O99">
        <v>769</v>
      </c>
      <c r="P99" t="s">
        <v>15</v>
      </c>
      <c r="Q99" t="s">
        <v>3091</v>
      </c>
    </row>
    <row r="100" spans="1:17" x14ac:dyDescent="0.25">
      <c r="A100" t="s">
        <v>3101</v>
      </c>
      <c r="B100" s="1">
        <v>2356414</v>
      </c>
      <c r="C100" t="s">
        <v>10</v>
      </c>
      <c r="D100" t="s">
        <v>11</v>
      </c>
      <c r="E100" t="s">
        <v>12</v>
      </c>
      <c r="F100" t="s">
        <v>13</v>
      </c>
      <c r="G100" s="2">
        <v>929.44787644787641</v>
      </c>
      <c r="H100" s="2">
        <f>AVERAGEIF(Table1[[#All],[Category]],Table1[[#This Row],[Category]],Table1[[#All],[DiscountOffer]])</f>
        <v>929.44787644787448</v>
      </c>
      <c r="I100" s="2">
        <v>1799</v>
      </c>
      <c r="J100" s="2">
        <f>IF(Table1[[#This Row],[Ratings]]&gt;4,Table1[[#This Row],[OriginalPrice (in Rs)]],0)</f>
        <v>1799</v>
      </c>
      <c r="K100" s="2">
        <f>Table1[[#This Row],[OriginalPrice (in Rs)]]-Table1[[#This Row],[DiscountOffer]]</f>
        <v>869.55212355212359</v>
      </c>
      <c r="L100" s="2" t="str">
        <f>IF(Table1[[#This Row],[Discount % (In Rs)]]&gt;50%,"High Discount","Low Discount")</f>
        <v>Low Discount</v>
      </c>
      <c r="M100" s="3">
        <f>Table1[[#This Row],[Discount_Price (In Rs.)]]/Table1[[#This Row],[OriginalPrice (in Rs)]]</f>
        <v>0.48335304255259787</v>
      </c>
      <c r="N100" s="4">
        <v>4.2</v>
      </c>
      <c r="O100">
        <v>768</v>
      </c>
      <c r="P100" t="s">
        <v>171</v>
      </c>
      <c r="Q100" t="s">
        <v>2479</v>
      </c>
    </row>
    <row r="101" spans="1:17" x14ac:dyDescent="0.25">
      <c r="A101" t="s">
        <v>3217</v>
      </c>
      <c r="B101" s="1">
        <v>12425532</v>
      </c>
      <c r="C101" t="s">
        <v>43</v>
      </c>
      <c r="D101" t="s">
        <v>11</v>
      </c>
      <c r="E101" t="s">
        <v>12</v>
      </c>
      <c r="F101" t="s">
        <v>13</v>
      </c>
      <c r="G101" s="2">
        <v>749</v>
      </c>
      <c r="H101" s="2">
        <f>AVERAGEIF(Table1[[#All],[Category]],Table1[[#This Row],[Category]],Table1[[#All],[DiscountOffer]])</f>
        <v>929.44787644787448</v>
      </c>
      <c r="I101" s="2">
        <v>1499</v>
      </c>
      <c r="J101" s="2">
        <f>IF(Table1[[#This Row],[Ratings]]&gt;4,Table1[[#This Row],[OriginalPrice (in Rs)]],0)</f>
        <v>1499</v>
      </c>
      <c r="K101" s="2">
        <f>Table1[[#This Row],[OriginalPrice (in Rs)]]-Table1[[#This Row],[DiscountOffer]]</f>
        <v>750</v>
      </c>
      <c r="L101" s="2" t="str">
        <f>IF(Table1[[#This Row],[Discount % (In Rs)]]&gt;50%,"High Discount","Low Discount")</f>
        <v>High Discount</v>
      </c>
      <c r="M101" s="3">
        <f>Table1[[#This Row],[Discount_Price (In Rs.)]]/Table1[[#This Row],[OriginalPrice (in Rs)]]</f>
        <v>0.50033355570380256</v>
      </c>
      <c r="N101" s="4">
        <v>4.3</v>
      </c>
      <c r="O101">
        <v>761</v>
      </c>
      <c r="P101" t="s">
        <v>767</v>
      </c>
      <c r="Q101" t="s">
        <v>3218</v>
      </c>
    </row>
    <row r="102" spans="1:17" x14ac:dyDescent="0.25">
      <c r="A102" t="s">
        <v>3230</v>
      </c>
      <c r="B102" s="1">
        <v>11259996</v>
      </c>
      <c r="C102" t="s">
        <v>10</v>
      </c>
      <c r="D102" t="s">
        <v>11</v>
      </c>
      <c r="E102" t="s">
        <v>12</v>
      </c>
      <c r="F102" t="s">
        <v>13</v>
      </c>
      <c r="G102" s="2">
        <v>879</v>
      </c>
      <c r="H102" s="2">
        <f>AVERAGEIF(Table1[[#All],[Category]],Table1[[#This Row],[Category]],Table1[[#All],[DiscountOffer]])</f>
        <v>929.44787644787448</v>
      </c>
      <c r="I102" s="2">
        <v>2199</v>
      </c>
      <c r="J102" s="2">
        <f>IF(Table1[[#This Row],[Ratings]]&gt;4,Table1[[#This Row],[OriginalPrice (in Rs)]],0)</f>
        <v>2199</v>
      </c>
      <c r="K102" s="2">
        <f>Table1[[#This Row],[OriginalPrice (in Rs)]]-Table1[[#This Row],[DiscountOffer]]</f>
        <v>1320</v>
      </c>
      <c r="L102" s="2" t="str">
        <f>IF(Table1[[#This Row],[Discount % (In Rs)]]&gt;50%,"High Discount","Low Discount")</f>
        <v>High Discount</v>
      </c>
      <c r="M102" s="3">
        <f>Table1[[#This Row],[Discount_Price (In Rs.)]]/Table1[[#This Row],[OriginalPrice (in Rs)]]</f>
        <v>0.60027285129604369</v>
      </c>
      <c r="N102" s="4">
        <v>4.2</v>
      </c>
      <c r="O102">
        <v>760</v>
      </c>
      <c r="P102" t="s">
        <v>15</v>
      </c>
      <c r="Q102" t="s">
        <v>444</v>
      </c>
    </row>
    <row r="103" spans="1:17" x14ac:dyDescent="0.25">
      <c r="A103" t="s">
        <v>3231</v>
      </c>
      <c r="B103" s="1">
        <v>12358326</v>
      </c>
      <c r="C103" t="s">
        <v>10</v>
      </c>
      <c r="D103" t="s">
        <v>11</v>
      </c>
      <c r="E103" t="s">
        <v>12</v>
      </c>
      <c r="F103" t="s">
        <v>13</v>
      </c>
      <c r="G103" s="2">
        <v>799</v>
      </c>
      <c r="H103" s="2">
        <f>AVERAGEIF(Table1[[#All],[Category]],Table1[[#This Row],[Category]],Table1[[#All],[DiscountOffer]])</f>
        <v>929.44787644787448</v>
      </c>
      <c r="I103" s="2">
        <v>1999</v>
      </c>
      <c r="J103" s="2">
        <f>IF(Table1[[#This Row],[Ratings]]&gt;4,Table1[[#This Row],[OriginalPrice (in Rs)]],0)</f>
        <v>1999</v>
      </c>
      <c r="K103" s="2">
        <f>Table1[[#This Row],[OriginalPrice (in Rs)]]-Table1[[#This Row],[DiscountOffer]]</f>
        <v>1200</v>
      </c>
      <c r="L103" s="2" t="str">
        <f>IF(Table1[[#This Row],[Discount % (In Rs)]]&gt;50%,"High Discount","Low Discount")</f>
        <v>High Discount</v>
      </c>
      <c r="M103" s="3">
        <f>Table1[[#This Row],[Discount_Price (In Rs.)]]/Table1[[#This Row],[OriginalPrice (in Rs)]]</f>
        <v>0.60030015007503756</v>
      </c>
      <c r="N103" s="4">
        <v>4.2</v>
      </c>
      <c r="O103">
        <v>760</v>
      </c>
      <c r="P103" t="s">
        <v>15</v>
      </c>
      <c r="Q103" t="s">
        <v>2683</v>
      </c>
    </row>
    <row r="104" spans="1:17" x14ac:dyDescent="0.25">
      <c r="A104" t="s">
        <v>3232</v>
      </c>
      <c r="B104" s="1">
        <v>13134624</v>
      </c>
      <c r="C104" t="s">
        <v>53</v>
      </c>
      <c r="D104" t="s">
        <v>11</v>
      </c>
      <c r="E104" t="s">
        <v>12</v>
      </c>
      <c r="F104" t="s">
        <v>13</v>
      </c>
      <c r="G104" s="2">
        <v>474</v>
      </c>
      <c r="H104" s="2">
        <f>AVERAGEIF(Table1[[#All],[Category]],Table1[[#This Row],[Category]],Table1[[#All],[DiscountOffer]])</f>
        <v>929.44787644787448</v>
      </c>
      <c r="I104" s="2">
        <v>1899</v>
      </c>
      <c r="J104" s="2">
        <f>IF(Table1[[#This Row],[Ratings]]&gt;4,Table1[[#This Row],[OriginalPrice (in Rs)]],0)</f>
        <v>1899</v>
      </c>
      <c r="K104" s="2">
        <f>Table1[[#This Row],[OriginalPrice (in Rs)]]-Table1[[#This Row],[DiscountOffer]]</f>
        <v>1425</v>
      </c>
      <c r="L104" s="2" t="str">
        <f>IF(Table1[[#This Row],[Discount % (In Rs)]]&gt;50%,"High Discount","Low Discount")</f>
        <v>High Discount</v>
      </c>
      <c r="M104" s="3">
        <f>Table1[[#This Row],[Discount_Price (In Rs.)]]/Table1[[#This Row],[OriginalPrice (in Rs)]]</f>
        <v>0.75039494470774093</v>
      </c>
      <c r="N104" s="4">
        <v>4.0999999999999996</v>
      </c>
      <c r="O104">
        <v>760</v>
      </c>
      <c r="P104" t="s">
        <v>15</v>
      </c>
      <c r="Q104" t="s">
        <v>3233</v>
      </c>
    </row>
    <row r="105" spans="1:17" x14ac:dyDescent="0.25">
      <c r="A105" t="s">
        <v>3271</v>
      </c>
      <c r="B105" s="1">
        <v>12983710</v>
      </c>
      <c r="C105" t="s">
        <v>39</v>
      </c>
      <c r="D105" t="s">
        <v>11</v>
      </c>
      <c r="E105" t="s">
        <v>12</v>
      </c>
      <c r="F105" t="s">
        <v>13</v>
      </c>
      <c r="G105" s="2">
        <v>719</v>
      </c>
      <c r="H105" s="2">
        <f>AVERAGEIF(Table1[[#All],[Category]],Table1[[#This Row],[Category]],Table1[[#All],[DiscountOffer]])</f>
        <v>929.44787644787448</v>
      </c>
      <c r="I105" s="2">
        <v>1799</v>
      </c>
      <c r="J105" s="2">
        <f>IF(Table1[[#This Row],[Ratings]]&gt;4,Table1[[#This Row],[OriginalPrice (in Rs)]],0)</f>
        <v>1799</v>
      </c>
      <c r="K105" s="2">
        <f>Table1[[#This Row],[OriginalPrice (in Rs)]]-Table1[[#This Row],[DiscountOffer]]</f>
        <v>1080</v>
      </c>
      <c r="L105" s="2" t="str">
        <f>IF(Table1[[#This Row],[Discount % (In Rs)]]&gt;50%,"High Discount","Low Discount")</f>
        <v>High Discount</v>
      </c>
      <c r="M105" s="3">
        <f>Table1[[#This Row],[Discount_Price (In Rs.)]]/Table1[[#This Row],[OriginalPrice (in Rs)]]</f>
        <v>0.60033351862145634</v>
      </c>
      <c r="N105" s="4">
        <v>4.0999999999999996</v>
      </c>
      <c r="O105">
        <v>758</v>
      </c>
      <c r="P105" t="s">
        <v>15</v>
      </c>
      <c r="Q105" t="s">
        <v>2739</v>
      </c>
    </row>
    <row r="106" spans="1:17" x14ac:dyDescent="0.25">
      <c r="A106" t="s">
        <v>3306</v>
      </c>
      <c r="B106" s="1">
        <v>10685308</v>
      </c>
      <c r="C106" t="s">
        <v>146</v>
      </c>
      <c r="D106" t="s">
        <v>11</v>
      </c>
      <c r="E106" t="s">
        <v>12</v>
      </c>
      <c r="F106" t="s">
        <v>13</v>
      </c>
      <c r="G106" s="2">
        <v>1319</v>
      </c>
      <c r="H106" s="2">
        <f>AVERAGEIF(Table1[[#All],[Category]],Table1[[#This Row],[Category]],Table1[[#All],[DiscountOffer]])</f>
        <v>929.44787644787448</v>
      </c>
      <c r="I106" s="2">
        <v>2399</v>
      </c>
      <c r="J106" s="2">
        <f>IF(Table1[[#This Row],[Ratings]]&gt;4,Table1[[#This Row],[OriginalPrice (in Rs)]],0)</f>
        <v>2399</v>
      </c>
      <c r="K106" s="2">
        <f>Table1[[#This Row],[OriginalPrice (in Rs)]]-Table1[[#This Row],[DiscountOffer]]</f>
        <v>1080</v>
      </c>
      <c r="L106" s="2" t="str">
        <f>IF(Table1[[#This Row],[Discount % (In Rs)]]&gt;50%,"High Discount","Low Discount")</f>
        <v>Low Discount</v>
      </c>
      <c r="M106" s="3">
        <f>Table1[[#This Row],[Discount_Price (In Rs.)]]/Table1[[#This Row],[OriginalPrice (in Rs)]]</f>
        <v>0.45018757815756566</v>
      </c>
      <c r="N106" s="4">
        <v>4.3</v>
      </c>
      <c r="O106">
        <v>755</v>
      </c>
      <c r="P106" t="s">
        <v>148</v>
      </c>
      <c r="Q106" t="s">
        <v>150</v>
      </c>
    </row>
    <row r="107" spans="1:17" x14ac:dyDescent="0.25">
      <c r="A107" t="s">
        <v>3307</v>
      </c>
      <c r="B107" s="1">
        <v>7278581</v>
      </c>
      <c r="C107" t="s">
        <v>10</v>
      </c>
      <c r="D107" t="s">
        <v>11</v>
      </c>
      <c r="E107" t="s">
        <v>12</v>
      </c>
      <c r="F107" t="s">
        <v>13</v>
      </c>
      <c r="G107" s="2">
        <v>759</v>
      </c>
      <c r="H107" s="2">
        <f>AVERAGEIF(Table1[[#All],[Category]],Table1[[#This Row],[Category]],Table1[[#All],[DiscountOffer]])</f>
        <v>929.44787644787448</v>
      </c>
      <c r="I107" s="2">
        <v>1899</v>
      </c>
      <c r="J107" s="2">
        <f>IF(Table1[[#This Row],[Ratings]]&gt;4,Table1[[#This Row],[OriginalPrice (in Rs)]],0)</f>
        <v>1899</v>
      </c>
      <c r="K107" s="2">
        <f>Table1[[#This Row],[OriginalPrice (in Rs)]]-Table1[[#This Row],[DiscountOffer]]</f>
        <v>1140</v>
      </c>
      <c r="L107" s="2" t="str">
        <f>IF(Table1[[#This Row],[Discount % (In Rs)]]&gt;50%,"High Discount","Low Discount")</f>
        <v>High Discount</v>
      </c>
      <c r="M107" s="3">
        <f>Table1[[#This Row],[Discount_Price (In Rs.)]]/Table1[[#This Row],[OriginalPrice (in Rs)]]</f>
        <v>0.60031595576619279</v>
      </c>
      <c r="N107" s="4">
        <v>4.3</v>
      </c>
      <c r="O107">
        <v>755</v>
      </c>
      <c r="P107" t="s">
        <v>15</v>
      </c>
      <c r="Q107" t="s">
        <v>866</v>
      </c>
    </row>
    <row r="108" spans="1:17" x14ac:dyDescent="0.25">
      <c r="A108" t="s">
        <v>3326</v>
      </c>
      <c r="B108" s="1">
        <v>12303596</v>
      </c>
      <c r="C108" t="s">
        <v>10</v>
      </c>
      <c r="D108" t="s">
        <v>11</v>
      </c>
      <c r="E108" t="s">
        <v>12</v>
      </c>
      <c r="F108" t="s">
        <v>13</v>
      </c>
      <c r="G108" s="2">
        <v>929.44787644787641</v>
      </c>
      <c r="H108" s="2">
        <f>AVERAGEIF(Table1[[#All],[Category]],Table1[[#This Row],[Category]],Table1[[#All],[DiscountOffer]])</f>
        <v>929.44787644787448</v>
      </c>
      <c r="I108" s="2">
        <v>1799</v>
      </c>
      <c r="J108" s="2">
        <f>IF(Table1[[#This Row],[Ratings]]&gt;4,Table1[[#This Row],[OriginalPrice (in Rs)]],0)</f>
        <v>1799</v>
      </c>
      <c r="K108" s="2">
        <f>Table1[[#This Row],[OriginalPrice (in Rs)]]-Table1[[#This Row],[DiscountOffer]]</f>
        <v>869.55212355212359</v>
      </c>
      <c r="L108" s="2" t="str">
        <f>IF(Table1[[#This Row],[Discount % (In Rs)]]&gt;50%,"High Discount","Low Discount")</f>
        <v>Low Discount</v>
      </c>
      <c r="M108" s="3">
        <f>Table1[[#This Row],[Discount_Price (In Rs.)]]/Table1[[#This Row],[OriginalPrice (in Rs)]]</f>
        <v>0.48335304255259787</v>
      </c>
      <c r="N108" s="4">
        <v>4.0999999999999996</v>
      </c>
      <c r="O108">
        <v>754</v>
      </c>
      <c r="P108" t="s">
        <v>15</v>
      </c>
      <c r="Q108" t="s">
        <v>3327</v>
      </c>
    </row>
    <row r="109" spans="1:17" x14ac:dyDescent="0.25">
      <c r="A109" t="s">
        <v>3339</v>
      </c>
      <c r="B109" s="1">
        <v>4451372</v>
      </c>
      <c r="C109" t="s">
        <v>596</v>
      </c>
      <c r="D109" t="s">
        <v>11</v>
      </c>
      <c r="E109" t="s">
        <v>12</v>
      </c>
      <c r="F109" t="s">
        <v>13</v>
      </c>
      <c r="G109" s="2">
        <v>759</v>
      </c>
      <c r="H109" s="2">
        <f>AVERAGEIF(Table1[[#All],[Category]],Table1[[#This Row],[Category]],Table1[[#All],[DiscountOffer]])</f>
        <v>929.44787644787448</v>
      </c>
      <c r="I109" s="2">
        <v>1899</v>
      </c>
      <c r="J109" s="2">
        <f>IF(Table1[[#This Row],[Ratings]]&gt;4,Table1[[#This Row],[OriginalPrice (in Rs)]],0)</f>
        <v>1899</v>
      </c>
      <c r="K109" s="2">
        <f>Table1[[#This Row],[OriginalPrice (in Rs)]]-Table1[[#This Row],[DiscountOffer]]</f>
        <v>1140</v>
      </c>
      <c r="L109" s="2" t="str">
        <f>IF(Table1[[#This Row],[Discount % (In Rs)]]&gt;50%,"High Discount","Low Discount")</f>
        <v>High Discount</v>
      </c>
      <c r="M109" s="3">
        <f>Table1[[#This Row],[Discount_Price (In Rs.)]]/Table1[[#This Row],[OriginalPrice (in Rs)]]</f>
        <v>0.60031595576619279</v>
      </c>
      <c r="N109" s="4">
        <v>4.3</v>
      </c>
      <c r="O109">
        <v>752</v>
      </c>
      <c r="P109" t="s">
        <v>15</v>
      </c>
      <c r="Q109" t="s">
        <v>3340</v>
      </c>
    </row>
    <row r="110" spans="1:17" x14ac:dyDescent="0.25">
      <c r="A110" t="s">
        <v>3345</v>
      </c>
      <c r="B110" s="1">
        <v>11117228</v>
      </c>
      <c r="C110" t="s">
        <v>43</v>
      </c>
      <c r="D110" t="s">
        <v>11</v>
      </c>
      <c r="E110" t="s">
        <v>12</v>
      </c>
      <c r="F110" t="s">
        <v>13</v>
      </c>
      <c r="G110" s="2">
        <v>892</v>
      </c>
      <c r="H110" s="2">
        <f>AVERAGEIF(Table1[[#All],[Category]],Table1[[#This Row],[Category]],Table1[[#All],[DiscountOffer]])</f>
        <v>929.44787644787448</v>
      </c>
      <c r="I110" s="2">
        <v>1899</v>
      </c>
      <c r="J110" s="2">
        <f>IF(Table1[[#This Row],[Ratings]]&gt;4,Table1[[#This Row],[OriginalPrice (in Rs)]],0)</f>
        <v>1899</v>
      </c>
      <c r="K110" s="2">
        <f>Table1[[#This Row],[OriginalPrice (in Rs)]]-Table1[[#This Row],[DiscountOffer]]</f>
        <v>1007</v>
      </c>
      <c r="L110" s="2" t="str">
        <f>IF(Table1[[#This Row],[Discount % (In Rs)]]&gt;50%,"High Discount","Low Discount")</f>
        <v>High Discount</v>
      </c>
      <c r="M110" s="3">
        <f>Table1[[#This Row],[Discount_Price (In Rs.)]]/Table1[[#This Row],[OriginalPrice (in Rs)]]</f>
        <v>0.53027909426013686</v>
      </c>
      <c r="N110" s="4">
        <v>4.5999999999999996</v>
      </c>
      <c r="O110">
        <v>751</v>
      </c>
      <c r="P110" t="s">
        <v>767</v>
      </c>
      <c r="Q110" t="s">
        <v>3346</v>
      </c>
    </row>
    <row r="111" spans="1:17" x14ac:dyDescent="0.25">
      <c r="A111" t="s">
        <v>3469</v>
      </c>
      <c r="B111" s="1">
        <v>8903681</v>
      </c>
      <c r="C111" t="s">
        <v>10</v>
      </c>
      <c r="D111" t="s">
        <v>11</v>
      </c>
      <c r="E111" t="s">
        <v>12</v>
      </c>
      <c r="F111" t="s">
        <v>13</v>
      </c>
      <c r="G111" s="2">
        <v>929.44787644787641</v>
      </c>
      <c r="H111" s="2">
        <f>AVERAGEIF(Table1[[#All],[Category]],Table1[[#This Row],[Category]],Table1[[#All],[DiscountOffer]])</f>
        <v>929.44787644787448</v>
      </c>
      <c r="I111" s="2">
        <v>2699</v>
      </c>
      <c r="J111" s="2">
        <f>IF(Table1[[#This Row],[Ratings]]&gt;4,Table1[[#This Row],[OriginalPrice (in Rs)]],0)</f>
        <v>2699</v>
      </c>
      <c r="K111" s="2">
        <f>Table1[[#This Row],[OriginalPrice (in Rs)]]-Table1[[#This Row],[DiscountOffer]]</f>
        <v>1769.5521235521237</v>
      </c>
      <c r="L111" s="2" t="str">
        <f>IF(Table1[[#This Row],[Discount % (In Rs)]]&gt;50%,"High Discount","Low Discount")</f>
        <v>High Discount</v>
      </c>
      <c r="M111" s="3">
        <f>Table1[[#This Row],[Discount_Price (In Rs.)]]/Table1[[#This Row],[OriginalPrice (in Rs)]]</f>
        <v>0.65563250224235781</v>
      </c>
      <c r="N111" s="4">
        <v>4.5999999999999996</v>
      </c>
      <c r="O111">
        <v>743</v>
      </c>
      <c r="P111" t="s">
        <v>15</v>
      </c>
      <c r="Q111" t="s">
        <v>3470</v>
      </c>
    </row>
    <row r="112" spans="1:17" x14ac:dyDescent="0.25">
      <c r="A112" t="s">
        <v>3558</v>
      </c>
      <c r="B112" s="1">
        <v>14852062</v>
      </c>
      <c r="C112" t="s">
        <v>267</v>
      </c>
      <c r="D112" t="s">
        <v>11</v>
      </c>
      <c r="E112" t="s">
        <v>12</v>
      </c>
      <c r="F112" t="s">
        <v>13</v>
      </c>
      <c r="G112" s="2">
        <v>1949</v>
      </c>
      <c r="H112" s="2">
        <f>AVERAGEIF(Table1[[#All],[Category]],Table1[[#This Row],[Category]],Table1[[#All],[DiscountOffer]])</f>
        <v>929.44787644787448</v>
      </c>
      <c r="I112" s="2">
        <v>2999</v>
      </c>
      <c r="J112" s="2">
        <f>IF(Table1[[#This Row],[Ratings]]&gt;4,Table1[[#This Row],[OriginalPrice (in Rs)]],0)</f>
        <v>2999</v>
      </c>
      <c r="K112" s="2">
        <f>Table1[[#This Row],[OriginalPrice (in Rs)]]-Table1[[#This Row],[DiscountOffer]]</f>
        <v>1050</v>
      </c>
      <c r="L112" s="2" t="str">
        <f>IF(Table1[[#This Row],[Discount % (In Rs)]]&gt;50%,"High Discount","Low Discount")</f>
        <v>Low Discount</v>
      </c>
      <c r="M112" s="3">
        <f>Table1[[#This Row],[Discount_Price (In Rs.)]]/Table1[[#This Row],[OriginalPrice (in Rs)]]</f>
        <v>0.35011670556852287</v>
      </c>
      <c r="N112" s="4">
        <v>4.3</v>
      </c>
      <c r="O112">
        <v>737</v>
      </c>
      <c r="P112" t="s">
        <v>171</v>
      </c>
      <c r="Q112" t="s">
        <v>3559</v>
      </c>
    </row>
    <row r="113" spans="1:17" x14ac:dyDescent="0.25">
      <c r="A113" t="s">
        <v>3593</v>
      </c>
      <c r="B113" s="1">
        <v>8962397</v>
      </c>
      <c r="C113" t="s">
        <v>10</v>
      </c>
      <c r="D113" t="s">
        <v>11</v>
      </c>
      <c r="E113" t="s">
        <v>12</v>
      </c>
      <c r="F113" t="s">
        <v>13</v>
      </c>
      <c r="G113" s="2">
        <v>934</v>
      </c>
      <c r="H113" s="2">
        <f>AVERAGEIF(Table1[[#All],[Category]],Table1[[#This Row],[Category]],Table1[[#All],[DiscountOffer]])</f>
        <v>929.44787644787448</v>
      </c>
      <c r="I113" s="2">
        <v>1699</v>
      </c>
      <c r="J113" s="2">
        <f>IF(Table1[[#This Row],[Ratings]]&gt;4,Table1[[#This Row],[OriginalPrice (in Rs)]],0)</f>
        <v>1699</v>
      </c>
      <c r="K113" s="2">
        <f>Table1[[#This Row],[OriginalPrice (in Rs)]]-Table1[[#This Row],[DiscountOffer]]</f>
        <v>765</v>
      </c>
      <c r="L113" s="2" t="str">
        <f>IF(Table1[[#This Row],[Discount % (In Rs)]]&gt;50%,"High Discount","Low Discount")</f>
        <v>Low Discount</v>
      </c>
      <c r="M113" s="3">
        <f>Table1[[#This Row],[Discount_Price (In Rs.)]]/Table1[[#This Row],[OriginalPrice (in Rs)]]</f>
        <v>0.45026486168334312</v>
      </c>
      <c r="N113" s="4">
        <v>4.2</v>
      </c>
      <c r="O113">
        <v>735</v>
      </c>
      <c r="P113" t="s">
        <v>115</v>
      </c>
      <c r="Q113" t="s">
        <v>3594</v>
      </c>
    </row>
    <row r="114" spans="1:17" x14ac:dyDescent="0.25">
      <c r="A114" t="s">
        <v>3667</v>
      </c>
      <c r="B114" s="1">
        <v>8903579</v>
      </c>
      <c r="C114" t="s">
        <v>10</v>
      </c>
      <c r="D114" t="s">
        <v>11</v>
      </c>
      <c r="E114" t="s">
        <v>12</v>
      </c>
      <c r="F114" t="s">
        <v>13</v>
      </c>
      <c r="G114" s="2">
        <v>1499</v>
      </c>
      <c r="H114" s="2">
        <f>AVERAGEIF(Table1[[#All],[Category]],Table1[[#This Row],[Category]],Table1[[#All],[DiscountOffer]])</f>
        <v>929.44787644787448</v>
      </c>
      <c r="I114" s="2">
        <v>2999</v>
      </c>
      <c r="J114" s="2">
        <f>IF(Table1[[#This Row],[Ratings]]&gt;4,Table1[[#This Row],[OriginalPrice (in Rs)]],0)</f>
        <v>2999</v>
      </c>
      <c r="K114" s="2">
        <f>Table1[[#This Row],[OriginalPrice (in Rs)]]-Table1[[#This Row],[DiscountOffer]]</f>
        <v>1500</v>
      </c>
      <c r="L114" s="2" t="str">
        <f>IF(Table1[[#This Row],[Discount % (In Rs)]]&gt;50%,"High Discount","Low Discount")</f>
        <v>High Discount</v>
      </c>
      <c r="M114" s="3">
        <f>Table1[[#This Row],[Discount_Price (In Rs.)]]/Table1[[#This Row],[OriginalPrice (in Rs)]]</f>
        <v>0.50016672224074687</v>
      </c>
      <c r="N114" s="4">
        <v>4.2</v>
      </c>
      <c r="O114">
        <v>731</v>
      </c>
      <c r="P114" t="s">
        <v>15</v>
      </c>
      <c r="Q114" t="s">
        <v>3668</v>
      </c>
    </row>
    <row r="115" spans="1:17" x14ac:dyDescent="0.25">
      <c r="A115" t="s">
        <v>3682</v>
      </c>
      <c r="B115" s="1">
        <v>12560202</v>
      </c>
      <c r="C115" t="s">
        <v>53</v>
      </c>
      <c r="D115" t="s">
        <v>11</v>
      </c>
      <c r="E115" t="s">
        <v>12</v>
      </c>
      <c r="F115" t="s">
        <v>13</v>
      </c>
      <c r="G115" s="2">
        <v>769</v>
      </c>
      <c r="H115" s="2">
        <f>AVERAGEIF(Table1[[#All],[Category]],Table1[[#This Row],[Category]],Table1[[#All],[DiscountOffer]])</f>
        <v>929.44787644787448</v>
      </c>
      <c r="I115" s="2">
        <v>2199</v>
      </c>
      <c r="J115" s="2">
        <f>IF(Table1[[#This Row],[Ratings]]&gt;4,Table1[[#This Row],[OriginalPrice (in Rs)]],0)</f>
        <v>2199</v>
      </c>
      <c r="K115" s="2">
        <f>Table1[[#This Row],[OriginalPrice (in Rs)]]-Table1[[#This Row],[DiscountOffer]]</f>
        <v>1430</v>
      </c>
      <c r="L115" s="2" t="str">
        <f>IF(Table1[[#This Row],[Discount % (In Rs)]]&gt;50%,"High Discount","Low Discount")</f>
        <v>High Discount</v>
      </c>
      <c r="M115" s="3">
        <f>Table1[[#This Row],[Discount_Price (In Rs.)]]/Table1[[#This Row],[OriginalPrice (in Rs)]]</f>
        <v>0.65029558890404726</v>
      </c>
      <c r="N115" s="4">
        <v>4.3</v>
      </c>
      <c r="O115">
        <v>730</v>
      </c>
      <c r="P115" t="s">
        <v>15</v>
      </c>
      <c r="Q115" t="s">
        <v>3683</v>
      </c>
    </row>
    <row r="116" spans="1:17" x14ac:dyDescent="0.25">
      <c r="A116" t="s">
        <v>3701</v>
      </c>
      <c r="B116" s="1">
        <v>10685342</v>
      </c>
      <c r="C116" t="s">
        <v>146</v>
      </c>
      <c r="D116" t="s">
        <v>11</v>
      </c>
      <c r="E116" t="s">
        <v>12</v>
      </c>
      <c r="F116" t="s">
        <v>13</v>
      </c>
      <c r="G116" s="2">
        <v>1799</v>
      </c>
      <c r="H116" s="2">
        <f>AVERAGEIF(Table1[[#All],[Category]],Table1[[#This Row],[Category]],Table1[[#All],[DiscountOffer]])</f>
        <v>929.44787644787448</v>
      </c>
      <c r="I116" s="2">
        <v>2999</v>
      </c>
      <c r="J116" s="2">
        <f>IF(Table1[[#This Row],[Ratings]]&gt;4,Table1[[#This Row],[OriginalPrice (in Rs)]],0)</f>
        <v>0</v>
      </c>
      <c r="K116" s="2">
        <f>Table1[[#This Row],[OriginalPrice (in Rs)]]-Table1[[#This Row],[DiscountOffer]]</f>
        <v>1200</v>
      </c>
      <c r="L116" s="2" t="str">
        <f>IF(Table1[[#This Row],[Discount % (In Rs)]]&gt;50%,"High Discount","Low Discount")</f>
        <v>Low Discount</v>
      </c>
      <c r="M116" s="3">
        <f>Table1[[#This Row],[Discount_Price (In Rs.)]]/Table1[[#This Row],[OriginalPrice (in Rs)]]</f>
        <v>0.40013337779259756</v>
      </c>
      <c r="N116" s="4">
        <v>3.6</v>
      </c>
      <c r="O116">
        <v>728</v>
      </c>
      <c r="P116" t="s">
        <v>148</v>
      </c>
      <c r="Q116" t="s">
        <v>3702</v>
      </c>
    </row>
    <row r="117" spans="1:17" x14ac:dyDescent="0.25">
      <c r="A117" t="s">
        <v>3746</v>
      </c>
      <c r="B117" s="1">
        <v>2383108</v>
      </c>
      <c r="C117" t="s">
        <v>39</v>
      </c>
      <c r="D117" t="s">
        <v>11</v>
      </c>
      <c r="E117" t="s">
        <v>12</v>
      </c>
      <c r="F117" t="s">
        <v>13</v>
      </c>
      <c r="G117" s="2">
        <v>1099</v>
      </c>
      <c r="H117" s="2">
        <f>AVERAGEIF(Table1[[#All],[Category]],Table1[[#This Row],[Category]],Table1[[#All],[DiscountOffer]])</f>
        <v>929.44787644787448</v>
      </c>
      <c r="I117" s="2">
        <v>2199</v>
      </c>
      <c r="J117" s="2">
        <f>IF(Table1[[#This Row],[Ratings]]&gt;4,Table1[[#This Row],[OriginalPrice (in Rs)]],0)</f>
        <v>2199</v>
      </c>
      <c r="K117" s="2">
        <f>Table1[[#This Row],[OriginalPrice (in Rs)]]-Table1[[#This Row],[DiscountOffer]]</f>
        <v>1100</v>
      </c>
      <c r="L117" s="2" t="str">
        <f>IF(Table1[[#This Row],[Discount % (In Rs)]]&gt;50%,"High Discount","Low Discount")</f>
        <v>High Discount</v>
      </c>
      <c r="M117" s="3">
        <f>Table1[[#This Row],[Discount_Price (In Rs.)]]/Table1[[#This Row],[OriginalPrice (in Rs)]]</f>
        <v>0.50022737608003642</v>
      </c>
      <c r="N117" s="4">
        <v>4.2</v>
      </c>
      <c r="O117">
        <v>725</v>
      </c>
      <c r="P117" t="s">
        <v>15</v>
      </c>
      <c r="Q117" t="s">
        <v>3747</v>
      </c>
    </row>
    <row r="118" spans="1:17" x14ac:dyDescent="0.25">
      <c r="A118" t="s">
        <v>3898</v>
      </c>
      <c r="B118" s="1">
        <v>1502333</v>
      </c>
      <c r="C118" t="s">
        <v>146</v>
      </c>
      <c r="D118" t="s">
        <v>11</v>
      </c>
      <c r="E118" t="s">
        <v>12</v>
      </c>
      <c r="F118" t="s">
        <v>13</v>
      </c>
      <c r="G118" s="2">
        <v>1199</v>
      </c>
      <c r="H118" s="2">
        <f>AVERAGEIF(Table1[[#All],[Category]],Table1[[#This Row],[Category]],Table1[[#All],[DiscountOffer]])</f>
        <v>929.44787644787448</v>
      </c>
      <c r="I118" s="2">
        <v>2399</v>
      </c>
      <c r="J118" s="2">
        <f>IF(Table1[[#This Row],[Ratings]]&gt;4,Table1[[#This Row],[OriginalPrice (in Rs)]],0)</f>
        <v>2399</v>
      </c>
      <c r="K118" s="2">
        <f>Table1[[#This Row],[OriginalPrice (in Rs)]]-Table1[[#This Row],[DiscountOffer]]</f>
        <v>1200</v>
      </c>
      <c r="L118" s="2" t="str">
        <f>IF(Table1[[#This Row],[Discount % (In Rs)]]&gt;50%,"High Discount","Low Discount")</f>
        <v>High Discount</v>
      </c>
      <c r="M118" s="3">
        <f>Table1[[#This Row],[Discount_Price (In Rs.)]]/Table1[[#This Row],[OriginalPrice (in Rs)]]</f>
        <v>0.50020842017507294</v>
      </c>
      <c r="N118" s="4">
        <v>4.2</v>
      </c>
      <c r="O118">
        <v>716</v>
      </c>
      <c r="P118" t="s">
        <v>148</v>
      </c>
      <c r="Q118" t="s">
        <v>3899</v>
      </c>
    </row>
    <row r="119" spans="1:17" x14ac:dyDescent="0.25">
      <c r="A119" t="s">
        <v>3931</v>
      </c>
      <c r="B119" s="1">
        <v>13815398</v>
      </c>
      <c r="C119" t="s">
        <v>43</v>
      </c>
      <c r="D119" t="s">
        <v>11</v>
      </c>
      <c r="E119" t="s">
        <v>12</v>
      </c>
      <c r="F119" t="s">
        <v>13</v>
      </c>
      <c r="G119" s="2">
        <v>579</v>
      </c>
      <c r="H119" s="2">
        <f>AVERAGEIF(Table1[[#All],[Category]],Table1[[#This Row],[Category]],Table1[[#All],[DiscountOffer]])</f>
        <v>929.44787644787448</v>
      </c>
      <c r="I119" s="2">
        <v>1449</v>
      </c>
      <c r="J119" s="2">
        <f>IF(Table1[[#This Row],[Ratings]]&gt;4,Table1[[#This Row],[OriginalPrice (in Rs)]],0)</f>
        <v>1449</v>
      </c>
      <c r="K119" s="2">
        <f>Table1[[#This Row],[OriginalPrice (in Rs)]]-Table1[[#This Row],[DiscountOffer]]</f>
        <v>870</v>
      </c>
      <c r="L119" s="2" t="str">
        <f>IF(Table1[[#This Row],[Discount % (In Rs)]]&gt;50%,"High Discount","Low Discount")</f>
        <v>High Discount</v>
      </c>
      <c r="M119" s="3">
        <f>Table1[[#This Row],[Discount_Price (In Rs.)]]/Table1[[#This Row],[OriginalPrice (in Rs)]]</f>
        <v>0.60041407867494823</v>
      </c>
      <c r="N119" s="4">
        <v>4.4000000000000004</v>
      </c>
      <c r="O119">
        <v>714</v>
      </c>
      <c r="P119" t="s">
        <v>767</v>
      </c>
      <c r="Q119" t="s">
        <v>3932</v>
      </c>
    </row>
    <row r="120" spans="1:17" x14ac:dyDescent="0.25">
      <c r="A120" t="s">
        <v>3956</v>
      </c>
      <c r="B120" s="1">
        <v>8424729</v>
      </c>
      <c r="C120" t="s">
        <v>146</v>
      </c>
      <c r="D120" t="s">
        <v>11</v>
      </c>
      <c r="E120" t="s">
        <v>12</v>
      </c>
      <c r="F120" t="s">
        <v>13</v>
      </c>
      <c r="G120" s="2">
        <v>1429</v>
      </c>
      <c r="H120" s="2">
        <f>AVERAGEIF(Table1[[#All],[Category]],Table1[[#This Row],[Category]],Table1[[#All],[DiscountOffer]])</f>
        <v>929.44787644787448</v>
      </c>
      <c r="I120" s="2">
        <v>2599</v>
      </c>
      <c r="J120" s="2">
        <f>IF(Table1[[#This Row],[Ratings]]&gt;4,Table1[[#This Row],[OriginalPrice (in Rs)]],0)</f>
        <v>2599</v>
      </c>
      <c r="K120" s="2">
        <f>Table1[[#This Row],[OriginalPrice (in Rs)]]-Table1[[#This Row],[DiscountOffer]]</f>
        <v>1170</v>
      </c>
      <c r="L120" s="2" t="str">
        <f>IF(Table1[[#This Row],[Discount % (In Rs)]]&gt;50%,"High Discount","Low Discount")</f>
        <v>Low Discount</v>
      </c>
      <c r="M120" s="3">
        <f>Table1[[#This Row],[Discount_Price (In Rs.)]]/Table1[[#This Row],[OriginalPrice (in Rs)]]</f>
        <v>0.45017314351673721</v>
      </c>
      <c r="N120" s="4">
        <v>4.3</v>
      </c>
      <c r="O120">
        <v>713</v>
      </c>
      <c r="P120" t="s">
        <v>148</v>
      </c>
      <c r="Q120" t="s">
        <v>2430</v>
      </c>
    </row>
    <row r="121" spans="1:17" x14ac:dyDescent="0.25">
      <c r="A121" t="s">
        <v>3957</v>
      </c>
      <c r="B121" s="1">
        <v>8962323</v>
      </c>
      <c r="C121" t="s">
        <v>10</v>
      </c>
      <c r="D121" t="s">
        <v>11</v>
      </c>
      <c r="E121" t="s">
        <v>12</v>
      </c>
      <c r="F121" t="s">
        <v>13</v>
      </c>
      <c r="G121" s="2">
        <v>899</v>
      </c>
      <c r="H121" s="2">
        <f>AVERAGEIF(Table1[[#All],[Category]],Table1[[#This Row],[Category]],Table1[[#All],[DiscountOffer]])</f>
        <v>929.44787644787448</v>
      </c>
      <c r="I121" s="2">
        <v>1999</v>
      </c>
      <c r="J121" s="2">
        <f>IF(Table1[[#This Row],[Ratings]]&gt;4,Table1[[#This Row],[OriginalPrice (in Rs)]],0)</f>
        <v>1999</v>
      </c>
      <c r="K121" s="2">
        <f>Table1[[#This Row],[OriginalPrice (in Rs)]]-Table1[[#This Row],[DiscountOffer]]</f>
        <v>1100</v>
      </c>
      <c r="L121" s="2" t="str">
        <f>IF(Table1[[#This Row],[Discount % (In Rs)]]&gt;50%,"High Discount","Low Discount")</f>
        <v>High Discount</v>
      </c>
      <c r="M121" s="3">
        <f>Table1[[#This Row],[Discount_Price (In Rs.)]]/Table1[[#This Row],[OriginalPrice (in Rs)]]</f>
        <v>0.55027513756878443</v>
      </c>
      <c r="N121" s="4">
        <v>4.0999999999999996</v>
      </c>
      <c r="O121">
        <v>713</v>
      </c>
      <c r="P121" t="s">
        <v>115</v>
      </c>
      <c r="Q121" t="s">
        <v>3958</v>
      </c>
    </row>
    <row r="122" spans="1:17" x14ac:dyDescent="0.25">
      <c r="A122" t="s">
        <v>3959</v>
      </c>
      <c r="B122" s="1">
        <v>8375973</v>
      </c>
      <c r="C122" t="s">
        <v>388</v>
      </c>
      <c r="D122" t="s">
        <v>11</v>
      </c>
      <c r="E122" t="s">
        <v>12</v>
      </c>
      <c r="F122" t="s">
        <v>13</v>
      </c>
      <c r="G122" s="2">
        <v>781</v>
      </c>
      <c r="H122" s="2">
        <f>AVERAGEIF(Table1[[#All],[Category]],Table1[[#This Row],[Category]],Table1[[#All],[DiscountOffer]])</f>
        <v>929.44787644787448</v>
      </c>
      <c r="I122" s="2">
        <v>1699</v>
      </c>
      <c r="J122" s="2">
        <f>IF(Table1[[#This Row],[Ratings]]&gt;4,Table1[[#This Row],[OriginalPrice (in Rs)]],0)</f>
        <v>1699</v>
      </c>
      <c r="K122" s="2">
        <f>Table1[[#This Row],[OriginalPrice (in Rs)]]-Table1[[#This Row],[DiscountOffer]]</f>
        <v>918</v>
      </c>
      <c r="L122" s="2" t="str">
        <f>IF(Table1[[#This Row],[Discount % (In Rs)]]&gt;50%,"High Discount","Low Discount")</f>
        <v>High Discount</v>
      </c>
      <c r="M122" s="3">
        <f>Table1[[#This Row],[Discount_Price (In Rs.)]]/Table1[[#This Row],[OriginalPrice (in Rs)]]</f>
        <v>0.54031783402001177</v>
      </c>
      <c r="N122" s="4">
        <v>4.3</v>
      </c>
      <c r="O122">
        <v>713</v>
      </c>
      <c r="P122" t="s">
        <v>46</v>
      </c>
      <c r="Q122" t="s">
        <v>1449</v>
      </c>
    </row>
    <row r="123" spans="1:17" x14ac:dyDescent="0.25">
      <c r="A123" t="s">
        <v>3975</v>
      </c>
      <c r="B123" s="1">
        <v>10046897</v>
      </c>
      <c r="C123" t="s">
        <v>10</v>
      </c>
      <c r="D123" t="s">
        <v>11</v>
      </c>
      <c r="E123" t="s">
        <v>12</v>
      </c>
      <c r="F123" t="s">
        <v>13</v>
      </c>
      <c r="G123" s="2">
        <v>679</v>
      </c>
      <c r="H123" s="2">
        <f>AVERAGEIF(Table1[[#All],[Category]],Table1[[#This Row],[Category]],Table1[[#All],[DiscountOffer]])</f>
        <v>929.44787644787448</v>
      </c>
      <c r="I123" s="2">
        <v>1699</v>
      </c>
      <c r="J123" s="2">
        <f>IF(Table1[[#This Row],[Ratings]]&gt;4,Table1[[#This Row],[OriginalPrice (in Rs)]],0)</f>
        <v>1699</v>
      </c>
      <c r="K123" s="2">
        <f>Table1[[#This Row],[OriginalPrice (in Rs)]]-Table1[[#This Row],[DiscountOffer]]</f>
        <v>1020</v>
      </c>
      <c r="L123" s="2" t="str">
        <f>IF(Table1[[#This Row],[Discount % (In Rs)]]&gt;50%,"High Discount","Low Discount")</f>
        <v>High Discount</v>
      </c>
      <c r="M123" s="3">
        <f>Table1[[#This Row],[Discount_Price (In Rs.)]]/Table1[[#This Row],[OriginalPrice (in Rs)]]</f>
        <v>0.60035314891112423</v>
      </c>
      <c r="N123" s="4">
        <v>4.2</v>
      </c>
      <c r="O123">
        <v>712</v>
      </c>
      <c r="P123" t="s">
        <v>15</v>
      </c>
      <c r="Q123" t="s">
        <v>3976</v>
      </c>
    </row>
    <row r="124" spans="1:17" x14ac:dyDescent="0.25">
      <c r="A124" t="s">
        <v>3998</v>
      </c>
      <c r="B124" s="1">
        <v>10144539</v>
      </c>
      <c r="C124" t="s">
        <v>17</v>
      </c>
      <c r="D124" t="s">
        <v>11</v>
      </c>
      <c r="E124" t="s">
        <v>12</v>
      </c>
      <c r="F124" t="s">
        <v>13</v>
      </c>
      <c r="G124" s="2">
        <v>849</v>
      </c>
      <c r="H124" s="2">
        <f>AVERAGEIF(Table1[[#All],[Category]],Table1[[#This Row],[Category]],Table1[[#All],[DiscountOffer]])</f>
        <v>929.44787644787448</v>
      </c>
      <c r="I124" s="2">
        <v>2499</v>
      </c>
      <c r="J124" s="2">
        <f>IF(Table1[[#This Row],[Ratings]]&gt;4,Table1[[#This Row],[OriginalPrice (in Rs)]],0)</f>
        <v>0</v>
      </c>
      <c r="K124" s="2">
        <f>Table1[[#This Row],[OriginalPrice (in Rs)]]-Table1[[#This Row],[DiscountOffer]]</f>
        <v>1650</v>
      </c>
      <c r="L124" s="2" t="str">
        <f>IF(Table1[[#This Row],[Discount % (In Rs)]]&gt;50%,"High Discount","Low Discount")</f>
        <v>High Discount</v>
      </c>
      <c r="M124" s="3">
        <f>Table1[[#This Row],[Discount_Price (In Rs.)]]/Table1[[#This Row],[OriginalPrice (in Rs)]]</f>
        <v>0.6602641056422569</v>
      </c>
      <c r="N124" s="4">
        <v>3.8</v>
      </c>
      <c r="O124">
        <v>711</v>
      </c>
      <c r="P124" t="s">
        <v>46</v>
      </c>
      <c r="Q124" t="s">
        <v>2626</v>
      </c>
    </row>
    <row r="125" spans="1:17" x14ac:dyDescent="0.25">
      <c r="A125" t="s">
        <v>4033</v>
      </c>
      <c r="B125" s="1">
        <v>10460328</v>
      </c>
      <c r="C125" t="s">
        <v>43</v>
      </c>
      <c r="D125" t="s">
        <v>11</v>
      </c>
      <c r="E125" t="s">
        <v>12</v>
      </c>
      <c r="F125" t="s">
        <v>13</v>
      </c>
      <c r="G125" s="2">
        <v>892</v>
      </c>
      <c r="H125" s="2">
        <f>AVERAGEIF(Table1[[#All],[Category]],Table1[[#This Row],[Category]],Table1[[#All],[DiscountOffer]])</f>
        <v>929.44787644787448</v>
      </c>
      <c r="I125" s="2">
        <v>1899</v>
      </c>
      <c r="J125" s="2">
        <f>IF(Table1[[#This Row],[Ratings]]&gt;4,Table1[[#This Row],[OriginalPrice (in Rs)]],0)</f>
        <v>1899</v>
      </c>
      <c r="K125" s="2">
        <f>Table1[[#This Row],[OriginalPrice (in Rs)]]-Table1[[#This Row],[DiscountOffer]]</f>
        <v>1007</v>
      </c>
      <c r="L125" s="2" t="str">
        <f>IF(Table1[[#This Row],[Discount % (In Rs)]]&gt;50%,"High Discount","Low Discount")</f>
        <v>High Discount</v>
      </c>
      <c r="M125" s="3">
        <f>Table1[[#This Row],[Discount_Price (In Rs.)]]/Table1[[#This Row],[OriginalPrice (in Rs)]]</f>
        <v>0.53027909426013686</v>
      </c>
      <c r="N125" s="4">
        <v>4.0999999999999996</v>
      </c>
      <c r="O125">
        <v>709</v>
      </c>
      <c r="P125" t="s">
        <v>767</v>
      </c>
      <c r="Q125" t="s">
        <v>3218</v>
      </c>
    </row>
    <row r="126" spans="1:17" x14ac:dyDescent="0.25">
      <c r="A126" t="s">
        <v>4080</v>
      </c>
      <c r="B126" s="1">
        <v>11274726</v>
      </c>
      <c r="C126" t="s">
        <v>10</v>
      </c>
      <c r="D126" t="s">
        <v>11</v>
      </c>
      <c r="E126" t="s">
        <v>12</v>
      </c>
      <c r="F126" t="s">
        <v>13</v>
      </c>
      <c r="G126" s="2">
        <v>899</v>
      </c>
      <c r="H126" s="2">
        <f>AVERAGEIF(Table1[[#All],[Category]],Table1[[#This Row],[Category]],Table1[[#All],[DiscountOffer]])</f>
        <v>929.44787644787448</v>
      </c>
      <c r="I126" s="2">
        <v>1999</v>
      </c>
      <c r="J126" s="2">
        <f>IF(Table1[[#This Row],[Ratings]]&gt;4,Table1[[#This Row],[OriginalPrice (in Rs)]],0)</f>
        <v>1999</v>
      </c>
      <c r="K126" s="2">
        <f>Table1[[#This Row],[OriginalPrice (in Rs)]]-Table1[[#This Row],[DiscountOffer]]</f>
        <v>1100</v>
      </c>
      <c r="L126" s="2" t="str">
        <f>IF(Table1[[#This Row],[Discount % (In Rs)]]&gt;50%,"High Discount","Low Discount")</f>
        <v>High Discount</v>
      </c>
      <c r="M126" s="3">
        <f>Table1[[#This Row],[Discount_Price (In Rs.)]]/Table1[[#This Row],[OriginalPrice (in Rs)]]</f>
        <v>0.55027513756878443</v>
      </c>
      <c r="N126" s="4">
        <v>4.0999999999999996</v>
      </c>
      <c r="O126">
        <v>706</v>
      </c>
      <c r="P126" t="s">
        <v>15</v>
      </c>
      <c r="Q126" t="s">
        <v>2983</v>
      </c>
    </row>
    <row r="127" spans="1:17" x14ac:dyDescent="0.25">
      <c r="A127" t="s">
        <v>4121</v>
      </c>
      <c r="B127" s="1">
        <v>13430298</v>
      </c>
      <c r="C127" t="s">
        <v>43</v>
      </c>
      <c r="D127" t="s">
        <v>11</v>
      </c>
      <c r="E127" t="s">
        <v>12</v>
      </c>
      <c r="F127" t="s">
        <v>13</v>
      </c>
      <c r="G127" s="2">
        <v>599</v>
      </c>
      <c r="H127" s="2">
        <f>AVERAGEIF(Table1[[#All],[Category]],Table1[[#This Row],[Category]],Table1[[#All],[DiscountOffer]])</f>
        <v>929.44787644787448</v>
      </c>
      <c r="I127" s="2">
        <v>1499</v>
      </c>
      <c r="J127" s="2">
        <f>IF(Table1[[#This Row],[Ratings]]&gt;4,Table1[[#This Row],[OriginalPrice (in Rs)]],0)</f>
        <v>1499</v>
      </c>
      <c r="K127" s="2">
        <f>Table1[[#This Row],[OriginalPrice (in Rs)]]-Table1[[#This Row],[DiscountOffer]]</f>
        <v>900</v>
      </c>
      <c r="L127" s="2" t="str">
        <f>IF(Table1[[#This Row],[Discount % (In Rs)]]&gt;50%,"High Discount","Low Discount")</f>
        <v>High Discount</v>
      </c>
      <c r="M127" s="3">
        <f>Table1[[#This Row],[Discount_Price (In Rs.)]]/Table1[[#This Row],[OriginalPrice (in Rs)]]</f>
        <v>0.60040026684456305</v>
      </c>
      <c r="N127" s="4">
        <v>4.0999999999999996</v>
      </c>
      <c r="O127">
        <v>704</v>
      </c>
      <c r="P127" t="s">
        <v>767</v>
      </c>
      <c r="Q127" t="s">
        <v>4122</v>
      </c>
    </row>
    <row r="128" spans="1:17" x14ac:dyDescent="0.25">
      <c r="A128" t="s">
        <v>4174</v>
      </c>
      <c r="B128" s="1">
        <v>13938110</v>
      </c>
      <c r="C128" t="s">
        <v>43</v>
      </c>
      <c r="D128" t="s">
        <v>11</v>
      </c>
      <c r="E128" t="s">
        <v>12</v>
      </c>
      <c r="F128" t="s">
        <v>13</v>
      </c>
      <c r="G128" s="2">
        <v>724</v>
      </c>
      <c r="H128" s="2">
        <f>AVERAGEIF(Table1[[#All],[Category]],Table1[[#This Row],[Category]],Table1[[#All],[DiscountOffer]])</f>
        <v>929.44787644787448</v>
      </c>
      <c r="I128" s="2">
        <v>1449</v>
      </c>
      <c r="J128" s="2">
        <f>IF(Table1[[#This Row],[Ratings]]&gt;4,Table1[[#This Row],[OriginalPrice (in Rs)]],0)</f>
        <v>1449</v>
      </c>
      <c r="K128" s="2">
        <f>Table1[[#This Row],[OriginalPrice (in Rs)]]-Table1[[#This Row],[DiscountOffer]]</f>
        <v>725</v>
      </c>
      <c r="L128" s="2" t="str">
        <f>IF(Table1[[#This Row],[Discount % (In Rs)]]&gt;50%,"High Discount","Low Discount")</f>
        <v>High Discount</v>
      </c>
      <c r="M128" s="3">
        <f>Table1[[#This Row],[Discount_Price (In Rs.)]]/Table1[[#This Row],[OriginalPrice (in Rs)]]</f>
        <v>0.50034506556245684</v>
      </c>
      <c r="N128" s="4">
        <v>4.2</v>
      </c>
      <c r="O128">
        <v>700</v>
      </c>
      <c r="P128" t="s">
        <v>767</v>
      </c>
      <c r="Q128" t="s">
        <v>3218</v>
      </c>
    </row>
    <row r="129" spans="1:17" x14ac:dyDescent="0.25">
      <c r="A129" t="s">
        <v>4247</v>
      </c>
      <c r="B129" s="1">
        <v>7438767</v>
      </c>
      <c r="C129" t="s">
        <v>43</v>
      </c>
      <c r="D129" t="s">
        <v>11</v>
      </c>
      <c r="E129" t="s">
        <v>12</v>
      </c>
      <c r="F129" t="s">
        <v>13</v>
      </c>
      <c r="G129" s="2">
        <v>892</v>
      </c>
      <c r="H129" s="2">
        <f>AVERAGEIF(Table1[[#All],[Category]],Table1[[#This Row],[Category]],Table1[[#All],[DiscountOffer]])</f>
        <v>929.44787644787448</v>
      </c>
      <c r="I129" s="2">
        <v>1899</v>
      </c>
      <c r="J129" s="2">
        <f>IF(Table1[[#This Row],[Ratings]]&gt;4,Table1[[#This Row],[OriginalPrice (in Rs)]],0)</f>
        <v>1899</v>
      </c>
      <c r="K129" s="2">
        <f>Table1[[#This Row],[OriginalPrice (in Rs)]]-Table1[[#This Row],[DiscountOffer]]</f>
        <v>1007</v>
      </c>
      <c r="L129" s="2" t="str">
        <f>IF(Table1[[#This Row],[Discount % (In Rs)]]&gt;50%,"High Discount","Low Discount")</f>
        <v>High Discount</v>
      </c>
      <c r="M129" s="3">
        <f>Table1[[#This Row],[Discount_Price (In Rs.)]]/Table1[[#This Row],[OriginalPrice (in Rs)]]</f>
        <v>0.53027909426013686</v>
      </c>
      <c r="N129" s="4">
        <v>4.0999999999999996</v>
      </c>
      <c r="O129">
        <v>696</v>
      </c>
      <c r="P129" t="s">
        <v>767</v>
      </c>
      <c r="Q129" t="s">
        <v>4248</v>
      </c>
    </row>
    <row r="130" spans="1:17" x14ac:dyDescent="0.25">
      <c r="A130" t="s">
        <v>4279</v>
      </c>
      <c r="B130" s="1">
        <v>11274704</v>
      </c>
      <c r="C130" t="s">
        <v>10</v>
      </c>
      <c r="D130" t="s">
        <v>11</v>
      </c>
      <c r="E130" t="s">
        <v>12</v>
      </c>
      <c r="F130" t="s">
        <v>13</v>
      </c>
      <c r="G130" s="2">
        <v>764</v>
      </c>
      <c r="H130" s="2">
        <f>AVERAGEIF(Table1[[#All],[Category]],Table1[[#This Row],[Category]],Table1[[#All],[DiscountOffer]])</f>
        <v>929.44787644787448</v>
      </c>
      <c r="I130" s="2">
        <v>1699</v>
      </c>
      <c r="J130" s="2">
        <f>IF(Table1[[#This Row],[Ratings]]&gt;4,Table1[[#This Row],[OriginalPrice (in Rs)]],0)</f>
        <v>1699</v>
      </c>
      <c r="K130" s="2">
        <f>Table1[[#This Row],[OriginalPrice (in Rs)]]-Table1[[#This Row],[DiscountOffer]]</f>
        <v>935</v>
      </c>
      <c r="L130" s="2" t="str">
        <f>IF(Table1[[#This Row],[Discount % (In Rs)]]&gt;50%,"High Discount","Low Discount")</f>
        <v>High Discount</v>
      </c>
      <c r="M130" s="3">
        <f>Table1[[#This Row],[Discount_Price (In Rs.)]]/Table1[[#This Row],[OriginalPrice (in Rs)]]</f>
        <v>0.55032371983519712</v>
      </c>
      <c r="N130" s="4">
        <v>4.2</v>
      </c>
      <c r="O130">
        <v>693</v>
      </c>
      <c r="P130" t="s">
        <v>171</v>
      </c>
      <c r="Q130" t="s">
        <v>866</v>
      </c>
    </row>
    <row r="131" spans="1:17" x14ac:dyDescent="0.25">
      <c r="A131" t="s">
        <v>4280</v>
      </c>
      <c r="B131" s="1">
        <v>2174900</v>
      </c>
      <c r="C131" t="s">
        <v>43</v>
      </c>
      <c r="D131" t="s">
        <v>11</v>
      </c>
      <c r="E131" t="s">
        <v>12</v>
      </c>
      <c r="F131" t="s">
        <v>13</v>
      </c>
      <c r="G131" s="2">
        <v>591</v>
      </c>
      <c r="H131" s="2">
        <f>AVERAGEIF(Table1[[#All],[Category]],Table1[[#This Row],[Category]],Table1[[#All],[DiscountOffer]])</f>
        <v>929.44787644787448</v>
      </c>
      <c r="I131" s="2">
        <v>1599</v>
      </c>
      <c r="J131" s="2">
        <f>IF(Table1[[#This Row],[Ratings]]&gt;4,Table1[[#This Row],[OriginalPrice (in Rs)]],0)</f>
        <v>0</v>
      </c>
      <c r="K131" s="2">
        <f>Table1[[#This Row],[OriginalPrice (in Rs)]]-Table1[[#This Row],[DiscountOffer]]</f>
        <v>1008</v>
      </c>
      <c r="L131" s="2" t="str">
        <f>IF(Table1[[#This Row],[Discount % (In Rs)]]&gt;50%,"High Discount","Low Discount")</f>
        <v>High Discount</v>
      </c>
      <c r="M131" s="3">
        <f>Table1[[#This Row],[Discount_Price (In Rs.)]]/Table1[[#This Row],[OriginalPrice (in Rs)]]</f>
        <v>0.6303939962476548</v>
      </c>
      <c r="N131" s="4">
        <v>3.8</v>
      </c>
      <c r="O131">
        <v>693</v>
      </c>
      <c r="P131" t="s">
        <v>767</v>
      </c>
      <c r="Q131" t="s">
        <v>4281</v>
      </c>
    </row>
    <row r="132" spans="1:17" x14ac:dyDescent="0.25">
      <c r="A132" t="s">
        <v>4368</v>
      </c>
      <c r="B132" s="1">
        <v>11274486</v>
      </c>
      <c r="C132" t="s">
        <v>10</v>
      </c>
      <c r="D132" t="s">
        <v>11</v>
      </c>
      <c r="E132" t="s">
        <v>12</v>
      </c>
      <c r="F132" t="s">
        <v>13</v>
      </c>
      <c r="G132" s="2">
        <v>879</v>
      </c>
      <c r="H132" s="2">
        <f>AVERAGEIF(Table1[[#All],[Category]],Table1[[#This Row],[Category]],Table1[[#All],[DiscountOffer]])</f>
        <v>929.44787644787448</v>
      </c>
      <c r="I132" s="2">
        <v>2199</v>
      </c>
      <c r="J132" s="2">
        <f>IF(Table1[[#This Row],[Ratings]]&gt;4,Table1[[#This Row],[OriginalPrice (in Rs)]],0)</f>
        <v>2199</v>
      </c>
      <c r="K132" s="2">
        <f>Table1[[#This Row],[OriginalPrice (in Rs)]]-Table1[[#This Row],[DiscountOffer]]</f>
        <v>1320</v>
      </c>
      <c r="L132" s="2" t="str">
        <f>IF(Table1[[#This Row],[Discount % (In Rs)]]&gt;50%,"High Discount","Low Discount")</f>
        <v>High Discount</v>
      </c>
      <c r="M132" s="3">
        <f>Table1[[#This Row],[Discount_Price (In Rs.)]]/Table1[[#This Row],[OriginalPrice (in Rs)]]</f>
        <v>0.60027285129604369</v>
      </c>
      <c r="N132" s="4">
        <v>4.0999999999999996</v>
      </c>
      <c r="O132">
        <v>687</v>
      </c>
      <c r="P132" t="s">
        <v>15</v>
      </c>
      <c r="Q132" t="s">
        <v>2764</v>
      </c>
    </row>
    <row r="133" spans="1:17" x14ac:dyDescent="0.25">
      <c r="A133" t="s">
        <v>4409</v>
      </c>
      <c r="B133" s="1">
        <v>11274662</v>
      </c>
      <c r="C133" t="s">
        <v>10</v>
      </c>
      <c r="D133" t="s">
        <v>11</v>
      </c>
      <c r="E133" t="s">
        <v>12</v>
      </c>
      <c r="F133" t="s">
        <v>13</v>
      </c>
      <c r="G133" s="2">
        <v>899</v>
      </c>
      <c r="H133" s="2">
        <f>AVERAGEIF(Table1[[#All],[Category]],Table1[[#This Row],[Category]],Table1[[#All],[DiscountOffer]])</f>
        <v>929.44787644787448</v>
      </c>
      <c r="I133" s="2">
        <v>1999</v>
      </c>
      <c r="J133" s="2">
        <f>IF(Table1[[#This Row],[Ratings]]&gt;4,Table1[[#This Row],[OriginalPrice (in Rs)]],0)</f>
        <v>1999</v>
      </c>
      <c r="K133" s="2">
        <f>Table1[[#This Row],[OriginalPrice (in Rs)]]-Table1[[#This Row],[DiscountOffer]]</f>
        <v>1100</v>
      </c>
      <c r="L133" s="2" t="str">
        <f>IF(Table1[[#This Row],[Discount % (In Rs)]]&gt;50%,"High Discount","Low Discount")</f>
        <v>High Discount</v>
      </c>
      <c r="M133" s="3">
        <f>Table1[[#This Row],[Discount_Price (In Rs.)]]/Table1[[#This Row],[OriginalPrice (in Rs)]]</f>
        <v>0.55027513756878443</v>
      </c>
      <c r="N133" s="4">
        <v>4.3</v>
      </c>
      <c r="O133">
        <v>684</v>
      </c>
      <c r="P133" t="s">
        <v>15</v>
      </c>
      <c r="Q133" t="s">
        <v>444</v>
      </c>
    </row>
    <row r="134" spans="1:17" x14ac:dyDescent="0.25">
      <c r="A134" t="s">
        <v>4410</v>
      </c>
      <c r="B134" s="1">
        <v>4607725</v>
      </c>
      <c r="C134" t="s">
        <v>10</v>
      </c>
      <c r="D134" t="s">
        <v>11</v>
      </c>
      <c r="E134" t="s">
        <v>12</v>
      </c>
      <c r="F134" t="s">
        <v>13</v>
      </c>
      <c r="G134" s="2">
        <v>934</v>
      </c>
      <c r="H134" s="2">
        <f>AVERAGEIF(Table1[[#All],[Category]],Table1[[#This Row],[Category]],Table1[[#All],[DiscountOffer]])</f>
        <v>929.44787644787448</v>
      </c>
      <c r="I134" s="2">
        <v>1699</v>
      </c>
      <c r="J134" s="2">
        <f>IF(Table1[[#This Row],[Ratings]]&gt;4,Table1[[#This Row],[OriginalPrice (in Rs)]],0)</f>
        <v>0</v>
      </c>
      <c r="K134" s="2">
        <f>Table1[[#This Row],[OriginalPrice (in Rs)]]-Table1[[#This Row],[DiscountOffer]]</f>
        <v>765</v>
      </c>
      <c r="L134" s="2" t="str">
        <f>IF(Table1[[#This Row],[Discount % (In Rs)]]&gt;50%,"High Discount","Low Discount")</f>
        <v>Low Discount</v>
      </c>
      <c r="M134" s="3">
        <f>Table1[[#This Row],[Discount_Price (In Rs.)]]/Table1[[#This Row],[OriginalPrice (in Rs)]]</f>
        <v>0.45026486168334312</v>
      </c>
      <c r="N134" s="4">
        <v>3.8</v>
      </c>
      <c r="O134">
        <v>684</v>
      </c>
      <c r="P134" t="s">
        <v>171</v>
      </c>
      <c r="Q134" t="s">
        <v>4411</v>
      </c>
    </row>
    <row r="135" spans="1:17" x14ac:dyDescent="0.25">
      <c r="A135" t="s">
        <v>4484</v>
      </c>
      <c r="B135" s="1">
        <v>8962435</v>
      </c>
      <c r="C135" t="s">
        <v>10</v>
      </c>
      <c r="D135" t="s">
        <v>11</v>
      </c>
      <c r="E135" t="s">
        <v>12</v>
      </c>
      <c r="F135" t="s">
        <v>13</v>
      </c>
      <c r="G135" s="2">
        <v>929.44787644787641</v>
      </c>
      <c r="H135" s="2">
        <f>AVERAGEIF(Table1[[#All],[Category]],Table1[[#This Row],[Category]],Table1[[#All],[DiscountOffer]])</f>
        <v>929.44787644787448</v>
      </c>
      <c r="I135" s="2">
        <v>1699</v>
      </c>
      <c r="J135" s="2">
        <f>IF(Table1[[#This Row],[Ratings]]&gt;4,Table1[[#This Row],[OriginalPrice (in Rs)]],0)</f>
        <v>0</v>
      </c>
      <c r="K135" s="2">
        <f>Table1[[#This Row],[OriginalPrice (in Rs)]]-Table1[[#This Row],[DiscountOffer]]</f>
        <v>769.55212355212359</v>
      </c>
      <c r="L135" s="2" t="str">
        <f>IF(Table1[[#This Row],[Discount % (In Rs)]]&gt;50%,"High Discount","Low Discount")</f>
        <v>Low Discount</v>
      </c>
      <c r="M135" s="3">
        <f>Table1[[#This Row],[Discount_Price (In Rs.)]]/Table1[[#This Row],[OriginalPrice (in Rs)]]</f>
        <v>0.45294415747623518</v>
      </c>
      <c r="N135" s="4">
        <v>4</v>
      </c>
      <c r="O135">
        <v>680</v>
      </c>
      <c r="P135" t="s">
        <v>115</v>
      </c>
      <c r="Q135" t="s">
        <v>4485</v>
      </c>
    </row>
    <row r="136" spans="1:17" x14ac:dyDescent="0.25">
      <c r="A136" t="s">
        <v>4531</v>
      </c>
      <c r="B136" s="1">
        <v>13077176</v>
      </c>
      <c r="C136" t="s">
        <v>39</v>
      </c>
      <c r="D136" t="s">
        <v>11</v>
      </c>
      <c r="E136" t="s">
        <v>12</v>
      </c>
      <c r="F136" t="s">
        <v>13</v>
      </c>
      <c r="G136" s="2">
        <v>449</v>
      </c>
      <c r="H136" s="2">
        <f>AVERAGEIF(Table1[[#All],[Category]],Table1[[#This Row],[Category]],Table1[[#All],[DiscountOffer]])</f>
        <v>929.44787644787448</v>
      </c>
      <c r="I136" s="2">
        <v>1799</v>
      </c>
      <c r="J136" s="2">
        <f>IF(Table1[[#This Row],[Ratings]]&gt;4,Table1[[#This Row],[OriginalPrice (in Rs)]],0)</f>
        <v>0</v>
      </c>
      <c r="K136" s="2">
        <f>Table1[[#This Row],[OriginalPrice (in Rs)]]-Table1[[#This Row],[DiscountOffer]]</f>
        <v>1350</v>
      </c>
      <c r="L136" s="2" t="str">
        <f>IF(Table1[[#This Row],[Discount % (In Rs)]]&gt;50%,"High Discount","Low Discount")</f>
        <v>High Discount</v>
      </c>
      <c r="M136" s="3">
        <f>Table1[[#This Row],[Discount_Price (In Rs.)]]/Table1[[#This Row],[OriginalPrice (in Rs)]]</f>
        <v>0.75041689827682045</v>
      </c>
      <c r="N136" s="4">
        <v>4</v>
      </c>
      <c r="O136">
        <v>677</v>
      </c>
      <c r="P136" t="s">
        <v>15</v>
      </c>
      <c r="Q136" t="s">
        <v>796</v>
      </c>
    </row>
    <row r="137" spans="1:17" x14ac:dyDescent="0.25">
      <c r="A137" t="s">
        <v>4532</v>
      </c>
      <c r="B137" s="1">
        <v>13938118</v>
      </c>
      <c r="C137" t="s">
        <v>43</v>
      </c>
      <c r="D137" t="s">
        <v>11</v>
      </c>
      <c r="E137" t="s">
        <v>12</v>
      </c>
      <c r="F137" t="s">
        <v>13</v>
      </c>
      <c r="G137" s="2">
        <v>775</v>
      </c>
      <c r="H137" s="2">
        <f>AVERAGEIF(Table1[[#All],[Category]],Table1[[#This Row],[Category]],Table1[[#All],[DiscountOffer]])</f>
        <v>929.44787644787448</v>
      </c>
      <c r="I137" s="2">
        <v>1649</v>
      </c>
      <c r="J137" s="2">
        <f>IF(Table1[[#This Row],[Ratings]]&gt;4,Table1[[#This Row],[OriginalPrice (in Rs)]],0)</f>
        <v>0</v>
      </c>
      <c r="K137" s="2">
        <f>Table1[[#This Row],[OriginalPrice (in Rs)]]-Table1[[#This Row],[DiscountOffer]]</f>
        <v>874</v>
      </c>
      <c r="L137" s="2" t="str">
        <f>IF(Table1[[#This Row],[Discount % (In Rs)]]&gt;50%,"High Discount","Low Discount")</f>
        <v>High Discount</v>
      </c>
      <c r="M137" s="3">
        <f>Table1[[#This Row],[Discount_Price (In Rs.)]]/Table1[[#This Row],[OriginalPrice (in Rs)]]</f>
        <v>0.53001819284414797</v>
      </c>
      <c r="N137" s="4">
        <v>4</v>
      </c>
      <c r="O137">
        <v>677</v>
      </c>
      <c r="P137" t="s">
        <v>767</v>
      </c>
      <c r="Q137" t="s">
        <v>3218</v>
      </c>
    </row>
    <row r="138" spans="1:17" x14ac:dyDescent="0.25">
      <c r="A138" t="s">
        <v>4563</v>
      </c>
      <c r="B138" s="1">
        <v>8673413</v>
      </c>
      <c r="C138" t="s">
        <v>146</v>
      </c>
      <c r="D138" t="s">
        <v>11</v>
      </c>
      <c r="E138" t="s">
        <v>12</v>
      </c>
      <c r="F138" t="s">
        <v>13</v>
      </c>
      <c r="G138" s="2">
        <v>1429</v>
      </c>
      <c r="H138" s="2">
        <f>AVERAGEIF(Table1[[#All],[Category]],Table1[[#This Row],[Category]],Table1[[#All],[DiscountOffer]])</f>
        <v>929.44787644787448</v>
      </c>
      <c r="I138" s="2">
        <v>2599</v>
      </c>
      <c r="J138" s="2">
        <f>IF(Table1[[#This Row],[Ratings]]&gt;4,Table1[[#This Row],[OriginalPrice (in Rs)]],0)</f>
        <v>2599</v>
      </c>
      <c r="K138" s="2">
        <f>Table1[[#This Row],[OriginalPrice (in Rs)]]-Table1[[#This Row],[DiscountOffer]]</f>
        <v>1170</v>
      </c>
      <c r="L138" s="2" t="str">
        <f>IF(Table1[[#This Row],[Discount % (In Rs)]]&gt;50%,"High Discount","Low Discount")</f>
        <v>Low Discount</v>
      </c>
      <c r="M138" s="3">
        <f>Table1[[#This Row],[Discount_Price (In Rs.)]]/Table1[[#This Row],[OriginalPrice (in Rs)]]</f>
        <v>0.45017314351673721</v>
      </c>
      <c r="N138" s="4">
        <v>4.3</v>
      </c>
      <c r="O138">
        <v>676</v>
      </c>
      <c r="P138" t="s">
        <v>148</v>
      </c>
      <c r="Q138" t="s">
        <v>2430</v>
      </c>
    </row>
    <row r="139" spans="1:17" x14ac:dyDescent="0.25">
      <c r="A139" t="s">
        <v>4564</v>
      </c>
      <c r="B139" s="1">
        <v>12983764</v>
      </c>
      <c r="C139" t="s">
        <v>39</v>
      </c>
      <c r="D139" t="s">
        <v>11</v>
      </c>
      <c r="E139" t="s">
        <v>12</v>
      </c>
      <c r="F139" t="s">
        <v>13</v>
      </c>
      <c r="G139" s="2">
        <v>1099</v>
      </c>
      <c r="H139" s="2">
        <f>AVERAGEIF(Table1[[#All],[Category]],Table1[[#This Row],[Category]],Table1[[#All],[DiscountOffer]])</f>
        <v>929.44787644787448</v>
      </c>
      <c r="I139" s="2">
        <v>1999</v>
      </c>
      <c r="J139" s="2">
        <f>IF(Table1[[#This Row],[Ratings]]&gt;4,Table1[[#This Row],[OriginalPrice (in Rs)]],0)</f>
        <v>1999</v>
      </c>
      <c r="K139" s="2">
        <f>Table1[[#This Row],[OriginalPrice (in Rs)]]-Table1[[#This Row],[DiscountOffer]]</f>
        <v>900</v>
      </c>
      <c r="L139" s="2" t="str">
        <f>IF(Table1[[#This Row],[Discount % (In Rs)]]&gt;50%,"High Discount","Low Discount")</f>
        <v>Low Discount</v>
      </c>
      <c r="M139" s="3">
        <f>Table1[[#This Row],[Discount_Price (In Rs.)]]/Table1[[#This Row],[OriginalPrice (in Rs)]]</f>
        <v>0.45022511255627812</v>
      </c>
      <c r="N139" s="4">
        <v>4.0999999999999996</v>
      </c>
      <c r="O139">
        <v>676</v>
      </c>
      <c r="P139" t="s">
        <v>15</v>
      </c>
      <c r="Q139" t="s">
        <v>4565</v>
      </c>
    </row>
    <row r="140" spans="1:17" x14ac:dyDescent="0.25">
      <c r="A140" t="s">
        <v>4587</v>
      </c>
      <c r="B140" s="1">
        <v>10046857</v>
      </c>
      <c r="C140" t="s">
        <v>10</v>
      </c>
      <c r="D140" t="s">
        <v>11</v>
      </c>
      <c r="E140" t="s">
        <v>12</v>
      </c>
      <c r="F140" t="s">
        <v>13</v>
      </c>
      <c r="G140" s="2">
        <v>899</v>
      </c>
      <c r="H140" s="2">
        <f>AVERAGEIF(Table1[[#All],[Category]],Table1[[#This Row],[Category]],Table1[[#All],[DiscountOffer]])</f>
        <v>929.44787644787448</v>
      </c>
      <c r="I140" s="2">
        <v>1999</v>
      </c>
      <c r="J140" s="2">
        <f>IF(Table1[[#This Row],[Ratings]]&gt;4,Table1[[#This Row],[OriginalPrice (in Rs)]],0)</f>
        <v>1999</v>
      </c>
      <c r="K140" s="2">
        <f>Table1[[#This Row],[OriginalPrice (in Rs)]]-Table1[[#This Row],[DiscountOffer]]</f>
        <v>1100</v>
      </c>
      <c r="L140" s="2" t="str">
        <f>IF(Table1[[#This Row],[Discount % (In Rs)]]&gt;50%,"High Discount","Low Discount")</f>
        <v>High Discount</v>
      </c>
      <c r="M140" s="3">
        <f>Table1[[#This Row],[Discount_Price (In Rs.)]]/Table1[[#This Row],[OriginalPrice (in Rs)]]</f>
        <v>0.55027513756878443</v>
      </c>
      <c r="N140" s="4">
        <v>4.3</v>
      </c>
      <c r="O140">
        <v>675</v>
      </c>
      <c r="P140" t="s">
        <v>15</v>
      </c>
      <c r="Q140" t="s">
        <v>3976</v>
      </c>
    </row>
    <row r="141" spans="1:17" x14ac:dyDescent="0.25">
      <c r="A141" t="s">
        <v>4625</v>
      </c>
      <c r="B141" s="1">
        <v>8788113</v>
      </c>
      <c r="C141" t="s">
        <v>10</v>
      </c>
      <c r="D141" t="s">
        <v>11</v>
      </c>
      <c r="E141" t="s">
        <v>12</v>
      </c>
      <c r="F141" t="s">
        <v>13</v>
      </c>
      <c r="G141" s="2">
        <v>929.44787644787641</v>
      </c>
      <c r="H141" s="2">
        <f>AVERAGEIF(Table1[[#All],[Category]],Table1[[#This Row],[Category]],Table1[[#All],[DiscountOffer]])</f>
        <v>929.44787644787448</v>
      </c>
      <c r="I141" s="2">
        <v>1999</v>
      </c>
      <c r="J141" s="2">
        <f>IF(Table1[[#This Row],[Ratings]]&gt;4,Table1[[#This Row],[OriginalPrice (in Rs)]],0)</f>
        <v>1999</v>
      </c>
      <c r="K141" s="2">
        <f>Table1[[#This Row],[OriginalPrice (in Rs)]]-Table1[[#This Row],[DiscountOffer]]</f>
        <v>1069.5521235521237</v>
      </c>
      <c r="L141" s="2" t="str">
        <f>IF(Table1[[#This Row],[Discount % (In Rs)]]&gt;50%,"High Discount","Low Discount")</f>
        <v>High Discount</v>
      </c>
      <c r="M141" s="3">
        <f>Table1[[#This Row],[Discount_Price (In Rs.)]]/Table1[[#This Row],[OriginalPrice (in Rs)]]</f>
        <v>0.53504358356784576</v>
      </c>
      <c r="N141" s="4">
        <v>4.4000000000000004</v>
      </c>
      <c r="O141">
        <v>673</v>
      </c>
      <c r="P141" t="s">
        <v>15</v>
      </c>
      <c r="Q141" t="s">
        <v>4626</v>
      </c>
    </row>
    <row r="142" spans="1:17" x14ac:dyDescent="0.25">
      <c r="A142" t="s">
        <v>4644</v>
      </c>
      <c r="B142" s="1">
        <v>14852230</v>
      </c>
      <c r="C142" t="s">
        <v>267</v>
      </c>
      <c r="D142" t="s">
        <v>11</v>
      </c>
      <c r="E142" t="s">
        <v>12</v>
      </c>
      <c r="F142" t="s">
        <v>13</v>
      </c>
      <c r="G142" s="2">
        <v>2144</v>
      </c>
      <c r="H142" s="2">
        <f>AVERAGEIF(Table1[[#All],[Category]],Table1[[#This Row],[Category]],Table1[[#All],[DiscountOffer]])</f>
        <v>929.44787644787448</v>
      </c>
      <c r="I142" s="2">
        <v>3299</v>
      </c>
      <c r="J142" s="2">
        <f>IF(Table1[[#This Row],[Ratings]]&gt;4,Table1[[#This Row],[OriginalPrice (in Rs)]],0)</f>
        <v>3299</v>
      </c>
      <c r="K142" s="2">
        <f>Table1[[#This Row],[OriginalPrice (in Rs)]]-Table1[[#This Row],[DiscountOffer]]</f>
        <v>1155</v>
      </c>
      <c r="L142" s="2" t="str">
        <f>IF(Table1[[#This Row],[Discount % (In Rs)]]&gt;50%,"High Discount","Low Discount")</f>
        <v>Low Discount</v>
      </c>
      <c r="M142" s="3">
        <f>Table1[[#This Row],[Discount_Price (In Rs.)]]/Table1[[#This Row],[OriginalPrice (in Rs)]]</f>
        <v>0.3501060927553804</v>
      </c>
      <c r="N142" s="4">
        <v>4.3</v>
      </c>
      <c r="O142">
        <v>672</v>
      </c>
      <c r="P142" t="s">
        <v>171</v>
      </c>
      <c r="Q142" t="s">
        <v>2582</v>
      </c>
    </row>
    <row r="143" spans="1:17" x14ac:dyDescent="0.25">
      <c r="A143" t="s">
        <v>4672</v>
      </c>
      <c r="B143" s="1">
        <v>12303752</v>
      </c>
      <c r="C143" t="s">
        <v>10</v>
      </c>
      <c r="D143" t="s">
        <v>11</v>
      </c>
      <c r="E143" t="s">
        <v>12</v>
      </c>
      <c r="F143" t="s">
        <v>13</v>
      </c>
      <c r="G143" s="2">
        <v>929.44787644787641</v>
      </c>
      <c r="H143" s="2">
        <f>AVERAGEIF(Table1[[#All],[Category]],Table1[[#This Row],[Category]],Table1[[#All],[DiscountOffer]])</f>
        <v>929.44787644787448</v>
      </c>
      <c r="I143" s="2">
        <v>1499</v>
      </c>
      <c r="J143" s="2">
        <f>IF(Table1[[#This Row],[Ratings]]&gt;4,Table1[[#This Row],[OriginalPrice (in Rs)]],0)</f>
        <v>1499</v>
      </c>
      <c r="K143" s="2">
        <f>Table1[[#This Row],[OriginalPrice (in Rs)]]-Table1[[#This Row],[DiscountOffer]]</f>
        <v>569.55212355212359</v>
      </c>
      <c r="L143" s="2" t="str">
        <f>IF(Table1[[#This Row],[Discount % (In Rs)]]&gt;50%,"High Discount","Low Discount")</f>
        <v>Low Discount</v>
      </c>
      <c r="M143" s="3">
        <f>Table1[[#This Row],[Discount_Price (In Rs.)]]/Table1[[#This Row],[OriginalPrice (in Rs)]]</f>
        <v>0.37995471884731391</v>
      </c>
      <c r="N143" s="4">
        <v>4.3</v>
      </c>
      <c r="O143">
        <v>670</v>
      </c>
      <c r="P143" t="s">
        <v>171</v>
      </c>
      <c r="Q143" t="s">
        <v>2589</v>
      </c>
    </row>
    <row r="144" spans="1:17" x14ac:dyDescent="0.25">
      <c r="A144" t="s">
        <v>4675</v>
      </c>
      <c r="B144" s="1">
        <v>8962453</v>
      </c>
      <c r="C144" t="s">
        <v>10</v>
      </c>
      <c r="D144" t="s">
        <v>11</v>
      </c>
      <c r="E144" t="s">
        <v>12</v>
      </c>
      <c r="F144" t="s">
        <v>13</v>
      </c>
      <c r="G144" s="2">
        <v>594</v>
      </c>
      <c r="H144" s="2">
        <f>AVERAGEIF(Table1[[#All],[Category]],Table1[[#This Row],[Category]],Table1[[#All],[DiscountOffer]])</f>
        <v>929.44787644787448</v>
      </c>
      <c r="I144" s="2">
        <v>1699</v>
      </c>
      <c r="J144" s="2">
        <f>IF(Table1[[#This Row],[Ratings]]&gt;4,Table1[[#This Row],[OriginalPrice (in Rs)]],0)</f>
        <v>0</v>
      </c>
      <c r="K144" s="2">
        <f>Table1[[#This Row],[OriginalPrice (in Rs)]]-Table1[[#This Row],[DiscountOffer]]</f>
        <v>1105</v>
      </c>
      <c r="L144" s="2" t="str">
        <f>IF(Table1[[#This Row],[Discount % (In Rs)]]&gt;50%,"High Discount","Low Discount")</f>
        <v>High Discount</v>
      </c>
      <c r="M144" s="3">
        <f>Table1[[#This Row],[Discount_Price (In Rs.)]]/Table1[[#This Row],[OriginalPrice (in Rs)]]</f>
        <v>0.65038257798705124</v>
      </c>
      <c r="N144" s="4">
        <v>4</v>
      </c>
      <c r="O144">
        <v>670</v>
      </c>
      <c r="P144" t="s">
        <v>115</v>
      </c>
      <c r="Q144" t="s">
        <v>866</v>
      </c>
    </row>
    <row r="145" spans="1:17" x14ac:dyDescent="0.25">
      <c r="A145" t="s">
        <v>4688</v>
      </c>
      <c r="B145" s="1">
        <v>14852034</v>
      </c>
      <c r="C145" t="s">
        <v>267</v>
      </c>
      <c r="D145" t="s">
        <v>11</v>
      </c>
      <c r="E145" t="s">
        <v>12</v>
      </c>
      <c r="F145" t="s">
        <v>13</v>
      </c>
      <c r="G145" s="2">
        <v>2399</v>
      </c>
      <c r="H145" s="2">
        <f>AVERAGEIF(Table1[[#All],[Category]],Table1[[#This Row],[Category]],Table1[[#All],[DiscountOffer]])</f>
        <v>929.44787644787448</v>
      </c>
      <c r="I145" s="2">
        <v>2999</v>
      </c>
      <c r="J145" s="2">
        <f>IF(Table1[[#This Row],[Ratings]]&gt;4,Table1[[#This Row],[OriginalPrice (in Rs)]],0)</f>
        <v>0</v>
      </c>
      <c r="K145" s="2">
        <f>Table1[[#This Row],[OriginalPrice (in Rs)]]-Table1[[#This Row],[DiscountOffer]]</f>
        <v>600</v>
      </c>
      <c r="L145" s="2" t="str">
        <f>IF(Table1[[#This Row],[Discount % (In Rs)]]&gt;50%,"High Discount","Low Discount")</f>
        <v>Low Discount</v>
      </c>
      <c r="M145" s="3">
        <f>Table1[[#This Row],[Discount_Price (In Rs.)]]/Table1[[#This Row],[OriginalPrice (in Rs)]]</f>
        <v>0.20006668889629878</v>
      </c>
      <c r="N145" s="4">
        <v>3.8</v>
      </c>
      <c r="O145">
        <v>669</v>
      </c>
      <c r="P145" t="s">
        <v>171</v>
      </c>
      <c r="Q145" t="s">
        <v>4689</v>
      </c>
    </row>
    <row r="146" spans="1:17" x14ac:dyDescent="0.25">
      <c r="A146" t="s">
        <v>4721</v>
      </c>
      <c r="B146" s="1">
        <v>9598439</v>
      </c>
      <c r="C146" t="s">
        <v>53</v>
      </c>
      <c r="D146" t="s">
        <v>11</v>
      </c>
      <c r="E146" t="s">
        <v>12</v>
      </c>
      <c r="F146" t="s">
        <v>13</v>
      </c>
      <c r="G146" s="2">
        <v>804</v>
      </c>
      <c r="H146" s="2">
        <f>AVERAGEIF(Table1[[#All],[Category]],Table1[[#This Row],[Category]],Table1[[#All],[DiscountOffer]])</f>
        <v>929.44787644787448</v>
      </c>
      <c r="I146" s="2">
        <v>2299</v>
      </c>
      <c r="J146" s="2">
        <f>IF(Table1[[#This Row],[Ratings]]&gt;4,Table1[[#This Row],[OriginalPrice (in Rs)]],0)</f>
        <v>2299</v>
      </c>
      <c r="K146" s="2">
        <f>Table1[[#This Row],[OriginalPrice (in Rs)]]-Table1[[#This Row],[DiscountOffer]]</f>
        <v>1495</v>
      </c>
      <c r="L146" s="2" t="str">
        <f>IF(Table1[[#This Row],[Discount % (In Rs)]]&gt;50%,"High Discount","Low Discount")</f>
        <v>High Discount</v>
      </c>
      <c r="M146" s="3">
        <f>Table1[[#This Row],[Discount_Price (In Rs.)]]/Table1[[#This Row],[OriginalPrice (in Rs)]]</f>
        <v>0.65028273162244454</v>
      </c>
      <c r="N146" s="4">
        <v>4.3</v>
      </c>
      <c r="O146">
        <v>668</v>
      </c>
      <c r="P146" t="s">
        <v>15</v>
      </c>
      <c r="Q146" t="s">
        <v>4722</v>
      </c>
    </row>
    <row r="147" spans="1:17" x14ac:dyDescent="0.25">
      <c r="A147" t="s">
        <v>4787</v>
      </c>
      <c r="B147" s="1">
        <v>1271314</v>
      </c>
      <c r="C147" t="s">
        <v>39</v>
      </c>
      <c r="D147" t="s">
        <v>11</v>
      </c>
      <c r="E147" t="s">
        <v>12</v>
      </c>
      <c r="F147" t="s">
        <v>13</v>
      </c>
      <c r="G147" s="2">
        <v>699</v>
      </c>
      <c r="H147" s="2">
        <f>AVERAGEIF(Table1[[#All],[Category]],Table1[[#This Row],[Category]],Table1[[#All],[DiscountOffer]])</f>
        <v>929.44787644787448</v>
      </c>
      <c r="I147" s="2">
        <v>1999</v>
      </c>
      <c r="J147" s="2">
        <f>IF(Table1[[#This Row],[Ratings]]&gt;4,Table1[[#This Row],[OriginalPrice (in Rs)]],0)</f>
        <v>1999</v>
      </c>
      <c r="K147" s="2">
        <f>Table1[[#This Row],[OriginalPrice (in Rs)]]-Table1[[#This Row],[DiscountOffer]]</f>
        <v>1300</v>
      </c>
      <c r="L147" s="2" t="str">
        <f>IF(Table1[[#This Row],[Discount % (In Rs)]]&gt;50%,"High Discount","Low Discount")</f>
        <v>High Discount</v>
      </c>
      <c r="M147" s="3">
        <f>Table1[[#This Row],[Discount_Price (In Rs.)]]/Table1[[#This Row],[OriginalPrice (in Rs)]]</f>
        <v>0.65032516258129069</v>
      </c>
      <c r="N147" s="4">
        <v>4.3</v>
      </c>
      <c r="O147">
        <v>664</v>
      </c>
      <c r="P147" t="s">
        <v>15</v>
      </c>
      <c r="Q147" t="s">
        <v>4788</v>
      </c>
    </row>
    <row r="148" spans="1:17" x14ac:dyDescent="0.25">
      <c r="A148" t="s">
        <v>4789</v>
      </c>
      <c r="B148" s="1">
        <v>7678841</v>
      </c>
      <c r="C148" t="s">
        <v>10</v>
      </c>
      <c r="D148" t="s">
        <v>11</v>
      </c>
      <c r="E148" t="s">
        <v>12</v>
      </c>
      <c r="F148" t="s">
        <v>13</v>
      </c>
      <c r="G148" s="2">
        <v>849</v>
      </c>
      <c r="H148" s="2">
        <f>AVERAGEIF(Table1[[#All],[Category]],Table1[[#This Row],[Category]],Table1[[#All],[DiscountOffer]])</f>
        <v>929.44787644787448</v>
      </c>
      <c r="I148" s="2">
        <v>1699</v>
      </c>
      <c r="J148" s="2">
        <f>IF(Table1[[#This Row],[Ratings]]&gt;4,Table1[[#This Row],[OriginalPrice (in Rs)]],0)</f>
        <v>1699</v>
      </c>
      <c r="K148" s="2">
        <f>Table1[[#This Row],[OriginalPrice (in Rs)]]-Table1[[#This Row],[DiscountOffer]]</f>
        <v>850</v>
      </c>
      <c r="L148" s="2" t="str">
        <f>IF(Table1[[#This Row],[Discount % (In Rs)]]&gt;50%,"High Discount","Low Discount")</f>
        <v>High Discount</v>
      </c>
      <c r="M148" s="3">
        <f>Table1[[#This Row],[Discount_Price (In Rs.)]]/Table1[[#This Row],[OriginalPrice (in Rs)]]</f>
        <v>0.50029429075927012</v>
      </c>
      <c r="N148" s="4">
        <v>4.3</v>
      </c>
      <c r="O148">
        <v>664</v>
      </c>
      <c r="P148" t="s">
        <v>15</v>
      </c>
      <c r="Q148" t="s">
        <v>4790</v>
      </c>
    </row>
    <row r="149" spans="1:17" x14ac:dyDescent="0.25">
      <c r="A149" t="s">
        <v>4791</v>
      </c>
      <c r="B149" s="1">
        <v>11274778</v>
      </c>
      <c r="C149" t="s">
        <v>10</v>
      </c>
      <c r="D149" t="s">
        <v>11</v>
      </c>
      <c r="E149" t="s">
        <v>12</v>
      </c>
      <c r="F149" t="s">
        <v>13</v>
      </c>
      <c r="G149" s="2">
        <v>679</v>
      </c>
      <c r="H149" s="2">
        <f>AVERAGEIF(Table1[[#All],[Category]],Table1[[#This Row],[Category]],Table1[[#All],[DiscountOffer]])</f>
        <v>929.44787644787448</v>
      </c>
      <c r="I149" s="2">
        <v>1699</v>
      </c>
      <c r="J149" s="2">
        <f>IF(Table1[[#This Row],[Ratings]]&gt;4,Table1[[#This Row],[OriginalPrice (in Rs)]],0)</f>
        <v>1699</v>
      </c>
      <c r="K149" s="2">
        <f>Table1[[#This Row],[OriginalPrice (in Rs)]]-Table1[[#This Row],[DiscountOffer]]</f>
        <v>1020</v>
      </c>
      <c r="L149" s="2" t="str">
        <f>IF(Table1[[#This Row],[Discount % (In Rs)]]&gt;50%,"High Discount","Low Discount")</f>
        <v>High Discount</v>
      </c>
      <c r="M149" s="3">
        <f>Table1[[#This Row],[Discount_Price (In Rs.)]]/Table1[[#This Row],[OriginalPrice (in Rs)]]</f>
        <v>0.60035314891112423</v>
      </c>
      <c r="N149" s="4">
        <v>4.3</v>
      </c>
      <c r="O149">
        <v>664</v>
      </c>
      <c r="P149" t="s">
        <v>171</v>
      </c>
      <c r="Q149" t="s">
        <v>866</v>
      </c>
    </row>
    <row r="150" spans="1:17" x14ac:dyDescent="0.25">
      <c r="A150" t="s">
        <v>4858</v>
      </c>
      <c r="B150" s="1">
        <v>2152650</v>
      </c>
      <c r="C150" t="s">
        <v>39</v>
      </c>
      <c r="D150" t="s">
        <v>11</v>
      </c>
      <c r="E150" t="s">
        <v>12</v>
      </c>
      <c r="F150" t="s">
        <v>13</v>
      </c>
      <c r="G150" s="2">
        <v>1154</v>
      </c>
      <c r="H150" s="2">
        <f>AVERAGEIF(Table1[[#All],[Category]],Table1[[#This Row],[Category]],Table1[[#All],[DiscountOffer]])</f>
        <v>929.44787644787448</v>
      </c>
      <c r="I150" s="2">
        <v>2099</v>
      </c>
      <c r="J150" s="2">
        <f>IF(Table1[[#This Row],[Ratings]]&gt;4,Table1[[#This Row],[OriginalPrice (in Rs)]],0)</f>
        <v>0</v>
      </c>
      <c r="K150" s="2">
        <f>Table1[[#This Row],[OriginalPrice (in Rs)]]-Table1[[#This Row],[DiscountOffer]]</f>
        <v>945</v>
      </c>
      <c r="L150" s="2" t="str">
        <f>IF(Table1[[#This Row],[Discount % (In Rs)]]&gt;50%,"High Discount","Low Discount")</f>
        <v>Low Discount</v>
      </c>
      <c r="M150" s="3">
        <f>Table1[[#This Row],[Discount_Price (In Rs.)]]/Table1[[#This Row],[OriginalPrice (in Rs)]]</f>
        <v>0.45021438780371603</v>
      </c>
      <c r="N150" s="4">
        <v>4</v>
      </c>
      <c r="O150">
        <v>662</v>
      </c>
      <c r="P150" t="s">
        <v>15</v>
      </c>
      <c r="Q150" t="s">
        <v>4565</v>
      </c>
    </row>
    <row r="151" spans="1:17" x14ac:dyDescent="0.25">
      <c r="A151" t="s">
        <v>4875</v>
      </c>
      <c r="B151" s="1">
        <v>4322612</v>
      </c>
      <c r="C151" t="s">
        <v>43</v>
      </c>
      <c r="D151" t="s">
        <v>11</v>
      </c>
      <c r="E151" t="s">
        <v>12</v>
      </c>
      <c r="F151" t="s">
        <v>13</v>
      </c>
      <c r="G151" s="2">
        <v>887</v>
      </c>
      <c r="H151" s="2">
        <f>AVERAGEIF(Table1[[#All],[Category]],Table1[[#This Row],[Category]],Table1[[#All],[DiscountOffer]])</f>
        <v>929.44787644787448</v>
      </c>
      <c r="I151" s="2">
        <v>1849</v>
      </c>
      <c r="J151" s="2">
        <f>IF(Table1[[#This Row],[Ratings]]&gt;4,Table1[[#This Row],[OriginalPrice (in Rs)]],0)</f>
        <v>0</v>
      </c>
      <c r="K151" s="2">
        <f>Table1[[#This Row],[OriginalPrice (in Rs)]]-Table1[[#This Row],[DiscountOffer]]</f>
        <v>962</v>
      </c>
      <c r="L151" s="2" t="str">
        <f>IF(Table1[[#This Row],[Discount % (In Rs)]]&gt;50%,"High Discount","Low Discount")</f>
        <v>High Discount</v>
      </c>
      <c r="M151" s="3">
        <f>Table1[[#This Row],[Discount_Price (In Rs.)]]/Table1[[#This Row],[OriginalPrice (in Rs)]]</f>
        <v>0.52028123309897245</v>
      </c>
      <c r="N151" s="4">
        <v>3.7</v>
      </c>
      <c r="O151">
        <v>661</v>
      </c>
      <c r="P151" t="s">
        <v>767</v>
      </c>
      <c r="Q151" t="s">
        <v>4876</v>
      </c>
    </row>
    <row r="152" spans="1:17" x14ac:dyDescent="0.25">
      <c r="A152" t="s">
        <v>4959</v>
      </c>
      <c r="B152" s="1">
        <v>2338202</v>
      </c>
      <c r="C152" t="s">
        <v>146</v>
      </c>
      <c r="D152" t="s">
        <v>11</v>
      </c>
      <c r="E152" t="s">
        <v>12</v>
      </c>
      <c r="F152" t="s">
        <v>13</v>
      </c>
      <c r="G152" s="2">
        <v>1539</v>
      </c>
      <c r="H152" s="2">
        <f>AVERAGEIF(Table1[[#All],[Category]],Table1[[#This Row],[Category]],Table1[[#All],[DiscountOffer]])</f>
        <v>929.44787644787448</v>
      </c>
      <c r="I152" s="2">
        <v>2799</v>
      </c>
      <c r="J152" s="2">
        <f>IF(Table1[[#This Row],[Ratings]]&gt;4,Table1[[#This Row],[OriginalPrice (in Rs)]],0)</f>
        <v>0</v>
      </c>
      <c r="K152" s="2">
        <f>Table1[[#This Row],[OriginalPrice (in Rs)]]-Table1[[#This Row],[DiscountOffer]]</f>
        <v>1260</v>
      </c>
      <c r="L152" s="2" t="str">
        <f>IF(Table1[[#This Row],[Discount % (In Rs)]]&gt;50%,"High Discount","Low Discount")</f>
        <v>Low Discount</v>
      </c>
      <c r="M152" s="3">
        <f>Table1[[#This Row],[Discount_Price (In Rs.)]]/Table1[[#This Row],[OriginalPrice (in Rs)]]</f>
        <v>0.45016077170418006</v>
      </c>
      <c r="N152" s="4">
        <v>4</v>
      </c>
      <c r="O152">
        <v>658</v>
      </c>
      <c r="P152" t="s">
        <v>148</v>
      </c>
      <c r="Q152" t="s">
        <v>238</v>
      </c>
    </row>
    <row r="153" spans="1:17" x14ac:dyDescent="0.25">
      <c r="A153" t="s">
        <v>5052</v>
      </c>
      <c r="B153" s="1">
        <v>11901128</v>
      </c>
      <c r="C153" t="s">
        <v>791</v>
      </c>
      <c r="D153" t="s">
        <v>11</v>
      </c>
      <c r="E153" t="s">
        <v>12</v>
      </c>
      <c r="F153" t="s">
        <v>13</v>
      </c>
      <c r="G153" s="2">
        <v>594</v>
      </c>
      <c r="H153" s="2">
        <f>AVERAGEIF(Table1[[#All],[Category]],Table1[[#This Row],[Category]],Table1[[#All],[DiscountOffer]])</f>
        <v>929.44787644787448</v>
      </c>
      <c r="I153" s="2">
        <v>1698</v>
      </c>
      <c r="J153" s="2">
        <f>IF(Table1[[#This Row],[Ratings]]&gt;4,Table1[[#This Row],[OriginalPrice (in Rs)]],0)</f>
        <v>1698</v>
      </c>
      <c r="K153" s="2">
        <f>Table1[[#This Row],[OriginalPrice (in Rs)]]-Table1[[#This Row],[DiscountOffer]]</f>
        <v>1104</v>
      </c>
      <c r="L153" s="2" t="str">
        <f>IF(Table1[[#This Row],[Discount % (In Rs)]]&gt;50%,"High Discount","Low Discount")</f>
        <v>High Discount</v>
      </c>
      <c r="M153" s="3">
        <f>Table1[[#This Row],[Discount_Price (In Rs.)]]/Table1[[#This Row],[OriginalPrice (in Rs)]]</f>
        <v>0.65017667844522964</v>
      </c>
      <c r="N153" s="4">
        <v>4.2</v>
      </c>
      <c r="O153">
        <v>653</v>
      </c>
      <c r="P153" t="s">
        <v>15</v>
      </c>
      <c r="Q153" t="s">
        <v>5053</v>
      </c>
    </row>
    <row r="154" spans="1:17" x14ac:dyDescent="0.25">
      <c r="A154" t="s">
        <v>5067</v>
      </c>
      <c r="B154" s="1">
        <v>4322609</v>
      </c>
      <c r="C154" t="s">
        <v>43</v>
      </c>
      <c r="D154" t="s">
        <v>11</v>
      </c>
      <c r="E154" t="s">
        <v>12</v>
      </c>
      <c r="F154" t="s">
        <v>13</v>
      </c>
      <c r="G154" s="2">
        <v>887</v>
      </c>
      <c r="H154" s="2">
        <f>AVERAGEIF(Table1[[#All],[Category]],Table1[[#This Row],[Category]],Table1[[#All],[DiscountOffer]])</f>
        <v>929.44787644787448</v>
      </c>
      <c r="I154" s="2">
        <v>1849</v>
      </c>
      <c r="J154" s="2">
        <f>IF(Table1[[#This Row],[Ratings]]&gt;4,Table1[[#This Row],[OriginalPrice (in Rs)]],0)</f>
        <v>1849</v>
      </c>
      <c r="K154" s="2">
        <f>Table1[[#This Row],[OriginalPrice (in Rs)]]-Table1[[#This Row],[DiscountOffer]]</f>
        <v>962</v>
      </c>
      <c r="L154" s="2" t="str">
        <f>IF(Table1[[#This Row],[Discount % (In Rs)]]&gt;50%,"High Discount","Low Discount")</f>
        <v>High Discount</v>
      </c>
      <c r="M154" s="3">
        <f>Table1[[#This Row],[Discount_Price (In Rs.)]]/Table1[[#This Row],[OriginalPrice (in Rs)]]</f>
        <v>0.52028123309897245</v>
      </c>
      <c r="N154" s="4">
        <v>4.3</v>
      </c>
      <c r="O154">
        <v>652</v>
      </c>
      <c r="P154" t="s">
        <v>767</v>
      </c>
      <c r="Q154" t="s">
        <v>2587</v>
      </c>
    </row>
    <row r="155" spans="1:17" x14ac:dyDescent="0.25">
      <c r="A155" t="s">
        <v>5103</v>
      </c>
      <c r="B155" s="1">
        <v>15038460</v>
      </c>
      <c r="C155" t="s">
        <v>267</v>
      </c>
      <c r="D155" t="s">
        <v>11</v>
      </c>
      <c r="E155" t="s">
        <v>12</v>
      </c>
      <c r="F155" t="s">
        <v>13</v>
      </c>
      <c r="G155" s="2">
        <v>1959</v>
      </c>
      <c r="H155" s="2">
        <f>AVERAGEIF(Table1[[#All],[Category]],Table1[[#This Row],[Category]],Table1[[#All],[DiscountOffer]])</f>
        <v>929.44787644787448</v>
      </c>
      <c r="I155" s="2">
        <v>2799</v>
      </c>
      <c r="J155" s="2">
        <f>IF(Table1[[#This Row],[Ratings]]&gt;4,Table1[[#This Row],[OriginalPrice (in Rs)]],0)</f>
        <v>2799</v>
      </c>
      <c r="K155" s="2">
        <f>Table1[[#This Row],[OriginalPrice (in Rs)]]-Table1[[#This Row],[DiscountOffer]]</f>
        <v>840</v>
      </c>
      <c r="L155" s="2" t="str">
        <f>IF(Table1[[#This Row],[Discount % (In Rs)]]&gt;50%,"High Discount","Low Discount")</f>
        <v>Low Discount</v>
      </c>
      <c r="M155" s="3">
        <f>Table1[[#This Row],[Discount_Price (In Rs.)]]/Table1[[#This Row],[OriginalPrice (in Rs)]]</f>
        <v>0.30010718113612006</v>
      </c>
      <c r="N155" s="4">
        <v>4.3</v>
      </c>
      <c r="O155">
        <v>650</v>
      </c>
      <c r="P155" t="s">
        <v>2583</v>
      </c>
      <c r="Q155" t="s">
        <v>5104</v>
      </c>
    </row>
    <row r="156" spans="1:17" x14ac:dyDescent="0.25">
      <c r="A156" t="s">
        <v>5191</v>
      </c>
      <c r="B156" s="1">
        <v>10020047</v>
      </c>
      <c r="C156" t="s">
        <v>17</v>
      </c>
      <c r="D156" t="s">
        <v>11</v>
      </c>
      <c r="E156" t="s">
        <v>12</v>
      </c>
      <c r="F156" t="s">
        <v>13</v>
      </c>
      <c r="G156" s="2">
        <v>974</v>
      </c>
      <c r="H156" s="2">
        <f>AVERAGEIF(Table1[[#All],[Category]],Table1[[#This Row],[Category]],Table1[[#All],[DiscountOffer]])</f>
        <v>929.44787644787448</v>
      </c>
      <c r="I156" s="2">
        <v>2499</v>
      </c>
      <c r="J156" s="2">
        <f>IF(Table1[[#This Row],[Ratings]]&gt;4,Table1[[#This Row],[OriginalPrice (in Rs)]],0)</f>
        <v>0</v>
      </c>
      <c r="K156" s="2">
        <f>Table1[[#This Row],[OriginalPrice (in Rs)]]-Table1[[#This Row],[DiscountOffer]]</f>
        <v>1525</v>
      </c>
      <c r="L156" s="2" t="str">
        <f>IF(Table1[[#This Row],[Discount % (In Rs)]]&gt;50%,"High Discount","Low Discount")</f>
        <v>High Discount</v>
      </c>
      <c r="M156" s="3">
        <f>Table1[[#This Row],[Discount_Price (In Rs.)]]/Table1[[#This Row],[OriginalPrice (in Rs)]]</f>
        <v>0.61024409763905563</v>
      </c>
      <c r="N156" s="4">
        <v>3.7</v>
      </c>
      <c r="O156">
        <v>645</v>
      </c>
      <c r="P156" t="s">
        <v>46</v>
      </c>
      <c r="Q156" t="s">
        <v>5192</v>
      </c>
    </row>
    <row r="157" spans="1:17" x14ac:dyDescent="0.25">
      <c r="A157" t="s">
        <v>5300</v>
      </c>
      <c r="B157" s="1">
        <v>8962375</v>
      </c>
      <c r="C157" t="s">
        <v>10</v>
      </c>
      <c r="D157" t="s">
        <v>11</v>
      </c>
      <c r="E157" t="s">
        <v>12</v>
      </c>
      <c r="F157" t="s">
        <v>13</v>
      </c>
      <c r="G157" s="2">
        <v>679</v>
      </c>
      <c r="H157" s="2">
        <f>AVERAGEIF(Table1[[#All],[Category]],Table1[[#This Row],[Category]],Table1[[#All],[DiscountOffer]])</f>
        <v>929.44787644787448</v>
      </c>
      <c r="I157" s="2">
        <v>1699</v>
      </c>
      <c r="J157" s="2">
        <f>IF(Table1[[#This Row],[Ratings]]&gt;4,Table1[[#This Row],[OriginalPrice (in Rs)]],0)</f>
        <v>1699</v>
      </c>
      <c r="K157" s="2">
        <f>Table1[[#This Row],[OriginalPrice (in Rs)]]-Table1[[#This Row],[DiscountOffer]]</f>
        <v>1020</v>
      </c>
      <c r="L157" s="2" t="str">
        <f>IF(Table1[[#This Row],[Discount % (In Rs)]]&gt;50%,"High Discount","Low Discount")</f>
        <v>High Discount</v>
      </c>
      <c r="M157" s="3">
        <f>Table1[[#This Row],[Discount_Price (In Rs.)]]/Table1[[#This Row],[OriginalPrice (in Rs)]]</f>
        <v>0.60035314891112423</v>
      </c>
      <c r="N157" s="4">
        <v>4.5</v>
      </c>
      <c r="O157">
        <v>640</v>
      </c>
      <c r="P157" t="s">
        <v>115</v>
      </c>
      <c r="Q157" t="s">
        <v>3594</v>
      </c>
    </row>
    <row r="158" spans="1:17" x14ac:dyDescent="0.25">
      <c r="A158" t="s">
        <v>5314</v>
      </c>
      <c r="B158" s="1">
        <v>8168953</v>
      </c>
      <c r="C158" t="s">
        <v>17</v>
      </c>
      <c r="D158" t="s">
        <v>11</v>
      </c>
      <c r="E158" t="s">
        <v>12</v>
      </c>
      <c r="F158" t="s">
        <v>13</v>
      </c>
      <c r="G158" s="2">
        <v>832</v>
      </c>
      <c r="H158" s="2">
        <f>AVERAGEIF(Table1[[#All],[Category]],Table1[[#This Row],[Category]],Table1[[#All],[DiscountOffer]])</f>
        <v>929.44787644787448</v>
      </c>
      <c r="I158" s="2">
        <v>2449</v>
      </c>
      <c r="J158" s="2">
        <f>IF(Table1[[#This Row],[Ratings]]&gt;4,Table1[[#This Row],[OriginalPrice (in Rs)]],0)</f>
        <v>2449</v>
      </c>
      <c r="K158" s="2">
        <f>Table1[[#This Row],[OriginalPrice (in Rs)]]-Table1[[#This Row],[DiscountOffer]]</f>
        <v>1617</v>
      </c>
      <c r="L158" s="2" t="str">
        <f>IF(Table1[[#This Row],[Discount % (In Rs)]]&gt;50%,"High Discount","Low Discount")</f>
        <v>High Discount</v>
      </c>
      <c r="M158" s="3">
        <f>Table1[[#This Row],[Discount_Price (In Rs.)]]/Table1[[#This Row],[OriginalPrice (in Rs)]]</f>
        <v>0.66026949775418542</v>
      </c>
      <c r="N158" s="4">
        <v>4.2</v>
      </c>
      <c r="O158">
        <v>639</v>
      </c>
      <c r="P158" t="s">
        <v>46</v>
      </c>
      <c r="Q158" t="s">
        <v>5315</v>
      </c>
    </row>
    <row r="159" spans="1:17" x14ac:dyDescent="0.25">
      <c r="A159" t="s">
        <v>5333</v>
      </c>
      <c r="B159" s="1">
        <v>11093692</v>
      </c>
      <c r="C159" t="s">
        <v>43</v>
      </c>
      <c r="D159" t="s">
        <v>11</v>
      </c>
      <c r="E159" t="s">
        <v>12</v>
      </c>
      <c r="F159" t="s">
        <v>13</v>
      </c>
      <c r="G159" s="2">
        <v>892</v>
      </c>
      <c r="H159" s="2">
        <f>AVERAGEIF(Table1[[#All],[Category]],Table1[[#This Row],[Category]],Table1[[#All],[DiscountOffer]])</f>
        <v>929.44787644787448</v>
      </c>
      <c r="I159" s="2">
        <v>1899</v>
      </c>
      <c r="J159" s="2">
        <f>IF(Table1[[#This Row],[Ratings]]&gt;4,Table1[[#This Row],[OriginalPrice (in Rs)]],0)</f>
        <v>1899</v>
      </c>
      <c r="K159" s="2">
        <f>Table1[[#This Row],[OriginalPrice (in Rs)]]-Table1[[#This Row],[DiscountOffer]]</f>
        <v>1007</v>
      </c>
      <c r="L159" s="2" t="str">
        <f>IF(Table1[[#This Row],[Discount % (In Rs)]]&gt;50%,"High Discount","Low Discount")</f>
        <v>High Discount</v>
      </c>
      <c r="M159" s="3">
        <f>Table1[[#This Row],[Discount_Price (In Rs.)]]/Table1[[#This Row],[OriginalPrice (in Rs)]]</f>
        <v>0.53027909426013686</v>
      </c>
      <c r="N159" s="4">
        <v>4.0999999999999996</v>
      </c>
      <c r="O159">
        <v>638</v>
      </c>
      <c r="P159" t="s">
        <v>767</v>
      </c>
      <c r="Q159" t="s">
        <v>5334</v>
      </c>
    </row>
    <row r="160" spans="1:17" x14ac:dyDescent="0.25">
      <c r="A160" t="s">
        <v>5348</v>
      </c>
      <c r="B160" s="1">
        <v>10064559</v>
      </c>
      <c r="C160" t="s">
        <v>10</v>
      </c>
      <c r="D160" t="s">
        <v>11</v>
      </c>
      <c r="E160" t="s">
        <v>12</v>
      </c>
      <c r="F160" t="s">
        <v>13</v>
      </c>
      <c r="G160" s="2">
        <v>1139</v>
      </c>
      <c r="H160" s="2">
        <f>AVERAGEIF(Table1[[#All],[Category]],Table1[[#This Row],[Category]],Table1[[#All],[DiscountOffer]])</f>
        <v>929.44787644787448</v>
      </c>
      <c r="I160" s="2">
        <v>1899</v>
      </c>
      <c r="J160" s="2">
        <f>IF(Table1[[#This Row],[Ratings]]&gt;4,Table1[[#This Row],[OriginalPrice (in Rs)]],0)</f>
        <v>1899</v>
      </c>
      <c r="K160" s="2">
        <f>Table1[[#This Row],[OriginalPrice (in Rs)]]-Table1[[#This Row],[DiscountOffer]]</f>
        <v>760</v>
      </c>
      <c r="L160" s="2" t="str">
        <f>IF(Table1[[#This Row],[Discount % (In Rs)]]&gt;50%,"High Discount","Low Discount")</f>
        <v>Low Discount</v>
      </c>
      <c r="M160" s="3">
        <f>Table1[[#This Row],[Discount_Price (In Rs.)]]/Table1[[#This Row],[OriginalPrice (in Rs)]]</f>
        <v>0.4002106371774618</v>
      </c>
      <c r="N160" s="4">
        <v>4.3</v>
      </c>
      <c r="O160">
        <v>637</v>
      </c>
      <c r="P160" t="s">
        <v>15</v>
      </c>
      <c r="Q160" t="s">
        <v>5349</v>
      </c>
    </row>
    <row r="161" spans="1:17" x14ac:dyDescent="0.25">
      <c r="A161" t="s">
        <v>5350</v>
      </c>
      <c r="B161" s="1">
        <v>12837722</v>
      </c>
      <c r="C161" t="s">
        <v>43</v>
      </c>
      <c r="D161" t="s">
        <v>11</v>
      </c>
      <c r="E161" t="s">
        <v>12</v>
      </c>
      <c r="F161" t="s">
        <v>13</v>
      </c>
      <c r="G161" s="2">
        <v>749</v>
      </c>
      <c r="H161" s="2">
        <f>AVERAGEIF(Table1[[#All],[Category]],Table1[[#This Row],[Category]],Table1[[#All],[DiscountOffer]])</f>
        <v>929.44787644787448</v>
      </c>
      <c r="I161" s="2">
        <v>1499</v>
      </c>
      <c r="J161" s="2">
        <f>IF(Table1[[#This Row],[Ratings]]&gt;4,Table1[[#This Row],[OriginalPrice (in Rs)]],0)</f>
        <v>1499</v>
      </c>
      <c r="K161" s="2">
        <f>Table1[[#This Row],[OriginalPrice (in Rs)]]-Table1[[#This Row],[DiscountOffer]]</f>
        <v>750</v>
      </c>
      <c r="L161" s="2" t="str">
        <f>IF(Table1[[#This Row],[Discount % (In Rs)]]&gt;50%,"High Discount","Low Discount")</f>
        <v>High Discount</v>
      </c>
      <c r="M161" s="3">
        <f>Table1[[#This Row],[Discount_Price (In Rs.)]]/Table1[[#This Row],[OriginalPrice (in Rs)]]</f>
        <v>0.50033355570380256</v>
      </c>
      <c r="N161" s="4">
        <v>4.3</v>
      </c>
      <c r="O161">
        <v>637</v>
      </c>
      <c r="P161" t="s">
        <v>767</v>
      </c>
      <c r="Q161" t="s">
        <v>4248</v>
      </c>
    </row>
    <row r="162" spans="1:17" x14ac:dyDescent="0.25">
      <c r="A162" t="s">
        <v>5382</v>
      </c>
      <c r="B162" s="1">
        <v>11358928</v>
      </c>
      <c r="C162" t="s">
        <v>146</v>
      </c>
      <c r="D162" t="s">
        <v>11</v>
      </c>
      <c r="E162" t="s">
        <v>12</v>
      </c>
      <c r="F162" t="s">
        <v>13</v>
      </c>
      <c r="G162" s="2">
        <v>1559</v>
      </c>
      <c r="H162" s="2">
        <f>AVERAGEIF(Table1[[#All],[Category]],Table1[[#This Row],[Category]],Table1[[#All],[DiscountOffer]])</f>
        <v>929.44787644787448</v>
      </c>
      <c r="I162" s="2">
        <v>2399</v>
      </c>
      <c r="J162" s="2">
        <f>IF(Table1[[#This Row],[Ratings]]&gt;4,Table1[[#This Row],[OriginalPrice (in Rs)]],0)</f>
        <v>2399</v>
      </c>
      <c r="K162" s="2">
        <f>Table1[[#This Row],[OriginalPrice (in Rs)]]-Table1[[#This Row],[DiscountOffer]]</f>
        <v>840</v>
      </c>
      <c r="L162" s="2" t="str">
        <f>IF(Table1[[#This Row],[Discount % (In Rs)]]&gt;50%,"High Discount","Low Discount")</f>
        <v>Low Discount</v>
      </c>
      <c r="M162" s="3">
        <f>Table1[[#This Row],[Discount_Price (In Rs.)]]/Table1[[#This Row],[OriginalPrice (in Rs)]]</f>
        <v>0.35014589412255104</v>
      </c>
      <c r="N162" s="4">
        <v>4.3</v>
      </c>
      <c r="O162">
        <v>635</v>
      </c>
      <c r="P162" t="s">
        <v>148</v>
      </c>
      <c r="Q162" t="s">
        <v>5383</v>
      </c>
    </row>
    <row r="163" spans="1:17" x14ac:dyDescent="0.25">
      <c r="A163" t="s">
        <v>5475</v>
      </c>
      <c r="B163" s="1">
        <v>8064673</v>
      </c>
      <c r="C163" t="s">
        <v>17</v>
      </c>
      <c r="D163" t="s">
        <v>11</v>
      </c>
      <c r="E163" t="s">
        <v>12</v>
      </c>
      <c r="F163" t="s">
        <v>13</v>
      </c>
      <c r="G163" s="2">
        <v>832</v>
      </c>
      <c r="H163" s="2">
        <f>AVERAGEIF(Table1[[#All],[Category]],Table1[[#This Row],[Category]],Table1[[#All],[DiscountOffer]])</f>
        <v>929.44787644787448</v>
      </c>
      <c r="I163" s="2">
        <v>2449</v>
      </c>
      <c r="J163" s="2">
        <f>IF(Table1[[#This Row],[Ratings]]&gt;4,Table1[[#This Row],[OriginalPrice (in Rs)]],0)</f>
        <v>0</v>
      </c>
      <c r="K163" s="2">
        <f>Table1[[#This Row],[OriginalPrice (in Rs)]]-Table1[[#This Row],[DiscountOffer]]</f>
        <v>1617</v>
      </c>
      <c r="L163" s="2" t="str">
        <f>IF(Table1[[#This Row],[Discount % (In Rs)]]&gt;50%,"High Discount","Low Discount")</f>
        <v>High Discount</v>
      </c>
      <c r="M163" s="3">
        <f>Table1[[#This Row],[Discount_Price (In Rs.)]]/Table1[[#This Row],[OriginalPrice (in Rs)]]</f>
        <v>0.66026949775418542</v>
      </c>
      <c r="N163" s="4">
        <v>3.6</v>
      </c>
      <c r="O163">
        <v>631</v>
      </c>
      <c r="P163" t="s">
        <v>46</v>
      </c>
      <c r="Q163" t="s">
        <v>5476</v>
      </c>
    </row>
    <row r="164" spans="1:17" x14ac:dyDescent="0.25">
      <c r="A164" t="s">
        <v>5477</v>
      </c>
      <c r="B164" s="1">
        <v>8962415</v>
      </c>
      <c r="C164" t="s">
        <v>10</v>
      </c>
      <c r="D164" t="s">
        <v>11</v>
      </c>
      <c r="E164" t="s">
        <v>12</v>
      </c>
      <c r="F164" t="s">
        <v>13</v>
      </c>
      <c r="G164" s="2">
        <v>799</v>
      </c>
      <c r="H164" s="2">
        <f>AVERAGEIF(Table1[[#All],[Category]],Table1[[#This Row],[Category]],Table1[[#All],[DiscountOffer]])</f>
        <v>929.44787644787448</v>
      </c>
      <c r="I164" s="2">
        <v>1999</v>
      </c>
      <c r="J164" s="2">
        <f>IF(Table1[[#This Row],[Ratings]]&gt;4,Table1[[#This Row],[OriginalPrice (in Rs)]],0)</f>
        <v>1999</v>
      </c>
      <c r="K164" s="2">
        <f>Table1[[#This Row],[OriginalPrice (in Rs)]]-Table1[[#This Row],[DiscountOffer]]</f>
        <v>1200</v>
      </c>
      <c r="L164" s="2" t="str">
        <f>IF(Table1[[#This Row],[Discount % (In Rs)]]&gt;50%,"High Discount","Low Discount")</f>
        <v>High Discount</v>
      </c>
      <c r="M164" s="3">
        <f>Table1[[#This Row],[Discount_Price (In Rs.)]]/Table1[[#This Row],[OriginalPrice (in Rs)]]</f>
        <v>0.60030015007503756</v>
      </c>
      <c r="N164" s="4">
        <v>4.5</v>
      </c>
      <c r="O164">
        <v>631</v>
      </c>
      <c r="P164" t="s">
        <v>115</v>
      </c>
      <c r="Q164" t="s">
        <v>444</v>
      </c>
    </row>
    <row r="165" spans="1:17" x14ac:dyDescent="0.25">
      <c r="A165" t="s">
        <v>5507</v>
      </c>
      <c r="B165" s="1">
        <v>10092101</v>
      </c>
      <c r="C165" t="s">
        <v>10</v>
      </c>
      <c r="D165" t="s">
        <v>11</v>
      </c>
      <c r="E165" t="s">
        <v>12</v>
      </c>
      <c r="F165" t="s">
        <v>13</v>
      </c>
      <c r="G165" s="2">
        <v>719</v>
      </c>
      <c r="H165" s="2">
        <f>AVERAGEIF(Table1[[#All],[Category]],Table1[[#This Row],[Category]],Table1[[#All],[DiscountOffer]])</f>
        <v>929.44787644787448</v>
      </c>
      <c r="I165" s="2">
        <v>1799</v>
      </c>
      <c r="J165" s="2">
        <f>IF(Table1[[#This Row],[Ratings]]&gt;4,Table1[[#This Row],[OriginalPrice (in Rs)]],0)</f>
        <v>1799</v>
      </c>
      <c r="K165" s="2">
        <f>Table1[[#This Row],[OriginalPrice (in Rs)]]-Table1[[#This Row],[DiscountOffer]]</f>
        <v>1080</v>
      </c>
      <c r="L165" s="2" t="str">
        <f>IF(Table1[[#This Row],[Discount % (In Rs)]]&gt;50%,"High Discount","Low Discount")</f>
        <v>High Discount</v>
      </c>
      <c r="M165" s="3">
        <f>Table1[[#This Row],[Discount_Price (In Rs.)]]/Table1[[#This Row],[OriginalPrice (in Rs)]]</f>
        <v>0.60033351862145634</v>
      </c>
      <c r="N165" s="4">
        <v>4.0999999999999996</v>
      </c>
      <c r="O165">
        <v>630</v>
      </c>
      <c r="P165" t="s">
        <v>15</v>
      </c>
      <c r="Q165" t="s">
        <v>3976</v>
      </c>
    </row>
    <row r="166" spans="1:17" x14ac:dyDescent="0.25">
      <c r="A166" t="s">
        <v>5525</v>
      </c>
      <c r="B166" s="1">
        <v>10764170</v>
      </c>
      <c r="C166" t="s">
        <v>10</v>
      </c>
      <c r="D166" t="s">
        <v>11</v>
      </c>
      <c r="E166" t="s">
        <v>12</v>
      </c>
      <c r="F166" t="s">
        <v>13</v>
      </c>
      <c r="G166" s="2">
        <v>879</v>
      </c>
      <c r="H166" s="2">
        <f>AVERAGEIF(Table1[[#All],[Category]],Table1[[#This Row],[Category]],Table1[[#All],[DiscountOffer]])</f>
        <v>929.44787644787448</v>
      </c>
      <c r="I166" s="2">
        <v>2199</v>
      </c>
      <c r="J166" s="2">
        <f>IF(Table1[[#This Row],[Ratings]]&gt;4,Table1[[#This Row],[OriginalPrice (in Rs)]],0)</f>
        <v>2199</v>
      </c>
      <c r="K166" s="2">
        <f>Table1[[#This Row],[OriginalPrice (in Rs)]]-Table1[[#This Row],[DiscountOffer]]</f>
        <v>1320</v>
      </c>
      <c r="L166" s="2" t="str">
        <f>IF(Table1[[#This Row],[Discount % (In Rs)]]&gt;50%,"High Discount","Low Discount")</f>
        <v>High Discount</v>
      </c>
      <c r="M166" s="3">
        <f>Table1[[#This Row],[Discount_Price (In Rs.)]]/Table1[[#This Row],[OriginalPrice (in Rs)]]</f>
        <v>0.60027285129604369</v>
      </c>
      <c r="N166" s="4">
        <v>4.3</v>
      </c>
      <c r="O166">
        <v>629</v>
      </c>
      <c r="P166" t="s">
        <v>15</v>
      </c>
      <c r="Q166" t="s">
        <v>5526</v>
      </c>
    </row>
    <row r="167" spans="1:17" x14ac:dyDescent="0.25">
      <c r="A167" t="s">
        <v>5578</v>
      </c>
      <c r="B167" s="1">
        <v>10646514</v>
      </c>
      <c r="C167" t="s">
        <v>17</v>
      </c>
      <c r="D167" t="s">
        <v>11</v>
      </c>
      <c r="E167" t="s">
        <v>12</v>
      </c>
      <c r="F167" t="s">
        <v>13</v>
      </c>
      <c r="G167" s="2">
        <v>874</v>
      </c>
      <c r="H167" s="2">
        <f>AVERAGEIF(Table1[[#All],[Category]],Table1[[#This Row],[Category]],Table1[[#All],[DiscountOffer]])</f>
        <v>929.44787644787448</v>
      </c>
      <c r="I167" s="2">
        <v>2499</v>
      </c>
      <c r="J167" s="2">
        <f>IF(Table1[[#This Row],[Ratings]]&gt;4,Table1[[#This Row],[OriginalPrice (in Rs)]],0)</f>
        <v>0</v>
      </c>
      <c r="K167" s="2">
        <f>Table1[[#This Row],[OriginalPrice (in Rs)]]-Table1[[#This Row],[DiscountOffer]]</f>
        <v>1625</v>
      </c>
      <c r="L167" s="2" t="str">
        <f>IF(Table1[[#This Row],[Discount % (In Rs)]]&gt;50%,"High Discount","Low Discount")</f>
        <v>High Discount</v>
      </c>
      <c r="M167" s="3">
        <f>Table1[[#This Row],[Discount_Price (In Rs.)]]/Table1[[#This Row],[OriginalPrice (in Rs)]]</f>
        <v>0.6502601040416166</v>
      </c>
      <c r="N167" s="4">
        <v>3.9</v>
      </c>
      <c r="O167">
        <v>627</v>
      </c>
      <c r="P167" t="s">
        <v>46</v>
      </c>
      <c r="Q167" t="s">
        <v>5579</v>
      </c>
    </row>
    <row r="168" spans="1:17" x14ac:dyDescent="0.25">
      <c r="A168" t="s">
        <v>5600</v>
      </c>
      <c r="B168" s="1">
        <v>4322597</v>
      </c>
      <c r="C168" t="s">
        <v>43</v>
      </c>
      <c r="D168" t="s">
        <v>11</v>
      </c>
      <c r="E168" t="s">
        <v>12</v>
      </c>
      <c r="F168" t="s">
        <v>13</v>
      </c>
      <c r="G168" s="2">
        <v>887</v>
      </c>
      <c r="H168" s="2">
        <f>AVERAGEIF(Table1[[#All],[Category]],Table1[[#This Row],[Category]],Table1[[#All],[DiscountOffer]])</f>
        <v>929.44787644787448</v>
      </c>
      <c r="I168" s="2">
        <v>1849</v>
      </c>
      <c r="J168" s="2">
        <f>IF(Table1[[#This Row],[Ratings]]&gt;4,Table1[[#This Row],[OriginalPrice (in Rs)]],0)</f>
        <v>1849</v>
      </c>
      <c r="K168" s="2">
        <f>Table1[[#This Row],[OriginalPrice (in Rs)]]-Table1[[#This Row],[DiscountOffer]]</f>
        <v>962</v>
      </c>
      <c r="L168" s="2" t="str">
        <f>IF(Table1[[#This Row],[Discount % (In Rs)]]&gt;50%,"High Discount","Low Discount")</f>
        <v>High Discount</v>
      </c>
      <c r="M168" s="3">
        <f>Table1[[#This Row],[Discount_Price (In Rs.)]]/Table1[[#This Row],[OriginalPrice (in Rs)]]</f>
        <v>0.52028123309897245</v>
      </c>
      <c r="N168" s="4">
        <v>4.3</v>
      </c>
      <c r="O168">
        <v>626</v>
      </c>
      <c r="P168" t="s">
        <v>767</v>
      </c>
      <c r="Q168" t="s">
        <v>5601</v>
      </c>
    </row>
    <row r="169" spans="1:17" x14ac:dyDescent="0.25">
      <c r="A169" t="s">
        <v>5652</v>
      </c>
      <c r="B169" s="1">
        <v>8064709</v>
      </c>
      <c r="C169" t="s">
        <v>17</v>
      </c>
      <c r="D169" t="s">
        <v>11</v>
      </c>
      <c r="E169" t="s">
        <v>12</v>
      </c>
      <c r="F169" t="s">
        <v>13</v>
      </c>
      <c r="G169" s="2">
        <v>832</v>
      </c>
      <c r="H169" s="2">
        <f>AVERAGEIF(Table1[[#All],[Category]],Table1[[#This Row],[Category]],Table1[[#All],[DiscountOffer]])</f>
        <v>929.44787644787448</v>
      </c>
      <c r="I169" s="2">
        <v>2449</v>
      </c>
      <c r="J169" s="2">
        <f>IF(Table1[[#This Row],[Ratings]]&gt;4,Table1[[#This Row],[OriginalPrice (in Rs)]],0)</f>
        <v>2449</v>
      </c>
      <c r="K169" s="2">
        <f>Table1[[#This Row],[OriginalPrice (in Rs)]]-Table1[[#This Row],[DiscountOffer]]</f>
        <v>1617</v>
      </c>
      <c r="L169" s="2" t="str">
        <f>IF(Table1[[#This Row],[Discount % (In Rs)]]&gt;50%,"High Discount","Low Discount")</f>
        <v>High Discount</v>
      </c>
      <c r="M169" s="3">
        <f>Table1[[#This Row],[Discount_Price (In Rs.)]]/Table1[[#This Row],[OriginalPrice (in Rs)]]</f>
        <v>0.66026949775418542</v>
      </c>
      <c r="N169" s="4">
        <v>4.2</v>
      </c>
      <c r="O169">
        <v>623</v>
      </c>
      <c r="P169" t="s">
        <v>46</v>
      </c>
      <c r="Q169" t="s">
        <v>5653</v>
      </c>
    </row>
    <row r="170" spans="1:17" x14ac:dyDescent="0.25">
      <c r="A170" t="s">
        <v>5671</v>
      </c>
      <c r="B170" s="1">
        <v>10046853</v>
      </c>
      <c r="C170" t="s">
        <v>10</v>
      </c>
      <c r="D170" t="s">
        <v>11</v>
      </c>
      <c r="E170" t="s">
        <v>12</v>
      </c>
      <c r="F170" t="s">
        <v>13</v>
      </c>
      <c r="G170" s="2">
        <v>799</v>
      </c>
      <c r="H170" s="2">
        <f>AVERAGEIF(Table1[[#All],[Category]],Table1[[#This Row],[Category]],Table1[[#All],[DiscountOffer]])</f>
        <v>929.44787644787448</v>
      </c>
      <c r="I170" s="2">
        <v>1999</v>
      </c>
      <c r="J170" s="2">
        <f>IF(Table1[[#This Row],[Ratings]]&gt;4,Table1[[#This Row],[OriginalPrice (in Rs)]],0)</f>
        <v>0</v>
      </c>
      <c r="K170" s="2">
        <f>Table1[[#This Row],[OriginalPrice (in Rs)]]-Table1[[#This Row],[DiscountOffer]]</f>
        <v>1200</v>
      </c>
      <c r="L170" s="2" t="str">
        <f>IF(Table1[[#This Row],[Discount % (In Rs)]]&gt;50%,"High Discount","Low Discount")</f>
        <v>High Discount</v>
      </c>
      <c r="M170" s="3">
        <f>Table1[[#This Row],[Discount_Price (In Rs.)]]/Table1[[#This Row],[OriginalPrice (in Rs)]]</f>
        <v>0.60030015007503756</v>
      </c>
      <c r="N170" s="4">
        <v>3.9</v>
      </c>
      <c r="O170">
        <v>622</v>
      </c>
      <c r="P170" t="s">
        <v>15</v>
      </c>
      <c r="Q170" t="s">
        <v>1260</v>
      </c>
    </row>
    <row r="171" spans="1:17" x14ac:dyDescent="0.25">
      <c r="A171" t="s">
        <v>5689</v>
      </c>
      <c r="B171" s="1">
        <v>13815392</v>
      </c>
      <c r="C171" t="s">
        <v>43</v>
      </c>
      <c r="D171" t="s">
        <v>11</v>
      </c>
      <c r="E171" t="s">
        <v>12</v>
      </c>
      <c r="F171" t="s">
        <v>13</v>
      </c>
      <c r="G171" s="2">
        <v>775</v>
      </c>
      <c r="H171" s="2">
        <f>AVERAGEIF(Table1[[#All],[Category]],Table1[[#This Row],[Category]],Table1[[#All],[DiscountOffer]])</f>
        <v>929.44787644787448</v>
      </c>
      <c r="I171" s="2">
        <v>1649</v>
      </c>
      <c r="J171" s="2">
        <f>IF(Table1[[#This Row],[Ratings]]&gt;4,Table1[[#This Row],[OriginalPrice (in Rs)]],0)</f>
        <v>1649</v>
      </c>
      <c r="K171" s="2">
        <f>Table1[[#This Row],[OriginalPrice (in Rs)]]-Table1[[#This Row],[DiscountOffer]]</f>
        <v>874</v>
      </c>
      <c r="L171" s="2" t="str">
        <f>IF(Table1[[#This Row],[Discount % (In Rs)]]&gt;50%,"High Discount","Low Discount")</f>
        <v>High Discount</v>
      </c>
      <c r="M171" s="3">
        <f>Table1[[#This Row],[Discount_Price (In Rs.)]]/Table1[[#This Row],[OriginalPrice (in Rs)]]</f>
        <v>0.53001819284414797</v>
      </c>
      <c r="N171" s="4">
        <v>4.3</v>
      </c>
      <c r="O171">
        <v>621</v>
      </c>
      <c r="P171" t="s">
        <v>767</v>
      </c>
      <c r="Q171" t="s">
        <v>3932</v>
      </c>
    </row>
    <row r="172" spans="1:17" x14ac:dyDescent="0.25">
      <c r="A172" t="s">
        <v>5711</v>
      </c>
      <c r="B172" s="1">
        <v>11108928</v>
      </c>
      <c r="C172" t="s">
        <v>43</v>
      </c>
      <c r="D172" t="s">
        <v>11</v>
      </c>
      <c r="E172" t="s">
        <v>12</v>
      </c>
      <c r="F172" t="s">
        <v>13</v>
      </c>
      <c r="G172" s="2">
        <v>740</v>
      </c>
      <c r="H172" s="2">
        <f>AVERAGEIF(Table1[[#All],[Category]],Table1[[#This Row],[Category]],Table1[[#All],[DiscountOffer]])</f>
        <v>929.44787644787448</v>
      </c>
      <c r="I172" s="2">
        <v>1899</v>
      </c>
      <c r="J172" s="2">
        <f>IF(Table1[[#This Row],[Ratings]]&gt;4,Table1[[#This Row],[OriginalPrice (in Rs)]],0)</f>
        <v>1899</v>
      </c>
      <c r="K172" s="2">
        <f>Table1[[#This Row],[OriginalPrice (in Rs)]]-Table1[[#This Row],[DiscountOffer]]</f>
        <v>1159</v>
      </c>
      <c r="L172" s="2" t="str">
        <f>IF(Table1[[#This Row],[Discount % (In Rs)]]&gt;50%,"High Discount","Low Discount")</f>
        <v>High Discount</v>
      </c>
      <c r="M172" s="3">
        <f>Table1[[#This Row],[Discount_Price (In Rs.)]]/Table1[[#This Row],[OriginalPrice (in Rs)]]</f>
        <v>0.6103212216956293</v>
      </c>
      <c r="N172" s="4">
        <v>4.2</v>
      </c>
      <c r="O172">
        <v>620</v>
      </c>
      <c r="P172" t="s">
        <v>767</v>
      </c>
      <c r="Q172" t="s">
        <v>5712</v>
      </c>
    </row>
    <row r="173" spans="1:17" x14ac:dyDescent="0.25">
      <c r="A173" t="s">
        <v>5713</v>
      </c>
      <c r="B173" s="1">
        <v>7633387</v>
      </c>
      <c r="C173" t="s">
        <v>318</v>
      </c>
      <c r="D173" t="s">
        <v>11</v>
      </c>
      <c r="E173" t="s">
        <v>12</v>
      </c>
      <c r="F173" t="s">
        <v>13</v>
      </c>
      <c r="G173" s="2">
        <v>899</v>
      </c>
      <c r="H173" s="2">
        <f>AVERAGEIF(Table1[[#All],[Category]],Table1[[#This Row],[Category]],Table1[[#All],[DiscountOffer]])</f>
        <v>929.44787644787448</v>
      </c>
      <c r="I173" s="2">
        <v>1499</v>
      </c>
      <c r="J173" s="2">
        <f>IF(Table1[[#This Row],[Ratings]]&gt;4,Table1[[#This Row],[OriginalPrice (in Rs)]],0)</f>
        <v>0</v>
      </c>
      <c r="K173" s="2">
        <f>Table1[[#This Row],[OriginalPrice (in Rs)]]-Table1[[#This Row],[DiscountOffer]]</f>
        <v>600</v>
      </c>
      <c r="L173" s="2" t="str">
        <f>IF(Table1[[#This Row],[Discount % (In Rs)]]&gt;50%,"High Discount","Low Discount")</f>
        <v>Low Discount</v>
      </c>
      <c r="M173" s="3">
        <f>Table1[[#This Row],[Discount_Price (In Rs.)]]/Table1[[#This Row],[OriginalPrice (in Rs)]]</f>
        <v>0.40026684456304201</v>
      </c>
      <c r="N173" s="4">
        <v>4</v>
      </c>
      <c r="O173">
        <v>620</v>
      </c>
      <c r="P173" t="s">
        <v>15</v>
      </c>
      <c r="Q173" t="s">
        <v>5714</v>
      </c>
    </row>
    <row r="174" spans="1:17" x14ac:dyDescent="0.25">
      <c r="A174" t="s">
        <v>5753</v>
      </c>
      <c r="B174" s="1">
        <v>15038426</v>
      </c>
      <c r="C174" t="s">
        <v>267</v>
      </c>
      <c r="D174" t="s">
        <v>11</v>
      </c>
      <c r="E174" t="s">
        <v>12</v>
      </c>
      <c r="F174" t="s">
        <v>13</v>
      </c>
      <c r="G174" s="2">
        <v>1739</v>
      </c>
      <c r="H174" s="2">
        <f>AVERAGEIF(Table1[[#All],[Category]],Table1[[#This Row],[Category]],Table1[[#All],[DiscountOffer]])</f>
        <v>929.44787644787448</v>
      </c>
      <c r="I174" s="2">
        <v>2899</v>
      </c>
      <c r="J174" s="2">
        <f>IF(Table1[[#This Row],[Ratings]]&gt;4,Table1[[#This Row],[OriginalPrice (in Rs)]],0)</f>
        <v>0</v>
      </c>
      <c r="K174" s="2">
        <f>Table1[[#This Row],[OriginalPrice (in Rs)]]-Table1[[#This Row],[DiscountOffer]]</f>
        <v>1160</v>
      </c>
      <c r="L174" s="2" t="str">
        <f>IF(Table1[[#This Row],[Discount % (In Rs)]]&gt;50%,"High Discount","Low Discount")</f>
        <v>Low Discount</v>
      </c>
      <c r="M174" s="3">
        <f>Table1[[#This Row],[Discount_Price (In Rs.)]]/Table1[[#This Row],[OriginalPrice (in Rs)]]</f>
        <v>0.40013797861331496</v>
      </c>
      <c r="N174" s="4">
        <v>3.8</v>
      </c>
      <c r="O174">
        <v>618</v>
      </c>
      <c r="P174" t="s">
        <v>2583</v>
      </c>
      <c r="Q174" t="s">
        <v>5754</v>
      </c>
    </row>
    <row r="175" spans="1:17" x14ac:dyDescent="0.25">
      <c r="A175" t="s">
        <v>5795</v>
      </c>
      <c r="B175" s="1">
        <v>12005986</v>
      </c>
      <c r="C175" t="s">
        <v>43</v>
      </c>
      <c r="D175" t="s">
        <v>11</v>
      </c>
      <c r="E175" t="s">
        <v>12</v>
      </c>
      <c r="F175" t="s">
        <v>13</v>
      </c>
      <c r="G175" s="2">
        <v>675</v>
      </c>
      <c r="H175" s="2">
        <f>AVERAGEIF(Table1[[#All],[Category]],Table1[[#This Row],[Category]],Table1[[#All],[DiscountOffer]])</f>
        <v>929.44787644787448</v>
      </c>
      <c r="I175" s="2">
        <v>1299</v>
      </c>
      <c r="J175" s="2">
        <f>IF(Table1[[#This Row],[Ratings]]&gt;4,Table1[[#This Row],[OriginalPrice (in Rs)]],0)</f>
        <v>1299</v>
      </c>
      <c r="K175" s="2">
        <f>Table1[[#This Row],[OriginalPrice (in Rs)]]-Table1[[#This Row],[DiscountOffer]]</f>
        <v>624</v>
      </c>
      <c r="L175" s="2" t="str">
        <f>IF(Table1[[#This Row],[Discount % (In Rs)]]&gt;50%,"High Discount","Low Discount")</f>
        <v>Low Discount</v>
      </c>
      <c r="M175" s="3">
        <f>Table1[[#This Row],[Discount_Price (In Rs.)]]/Table1[[#This Row],[OriginalPrice (in Rs)]]</f>
        <v>0.48036951501154734</v>
      </c>
      <c r="N175" s="4">
        <v>4.4000000000000004</v>
      </c>
      <c r="O175">
        <v>616</v>
      </c>
      <c r="P175" t="s">
        <v>767</v>
      </c>
      <c r="Q175" t="s">
        <v>4248</v>
      </c>
    </row>
    <row r="176" spans="1:17" x14ac:dyDescent="0.25">
      <c r="A176" t="s">
        <v>5806</v>
      </c>
      <c r="B176" s="1">
        <v>6832318</v>
      </c>
      <c r="C176" t="s">
        <v>146</v>
      </c>
      <c r="D176" t="s">
        <v>11</v>
      </c>
      <c r="E176" t="s">
        <v>12</v>
      </c>
      <c r="F176" t="s">
        <v>13</v>
      </c>
      <c r="G176" s="2">
        <v>1649</v>
      </c>
      <c r="H176" s="2">
        <f>AVERAGEIF(Table1[[#All],[Category]],Table1[[#This Row],[Category]],Table1[[#All],[DiscountOffer]])</f>
        <v>929.44787644787448</v>
      </c>
      <c r="I176" s="2">
        <v>3299</v>
      </c>
      <c r="J176" s="2">
        <f>IF(Table1[[#This Row],[Ratings]]&gt;4,Table1[[#This Row],[OriginalPrice (in Rs)]],0)</f>
        <v>3299</v>
      </c>
      <c r="K176" s="2">
        <f>Table1[[#This Row],[OriginalPrice (in Rs)]]-Table1[[#This Row],[DiscountOffer]]</f>
        <v>1650</v>
      </c>
      <c r="L176" s="2" t="str">
        <f>IF(Table1[[#This Row],[Discount % (In Rs)]]&gt;50%,"High Discount","Low Discount")</f>
        <v>High Discount</v>
      </c>
      <c r="M176" s="3">
        <f>Table1[[#This Row],[Discount_Price (In Rs.)]]/Table1[[#This Row],[OriginalPrice (in Rs)]]</f>
        <v>0.50015156107911485</v>
      </c>
      <c r="N176" s="4">
        <v>4.0999999999999996</v>
      </c>
      <c r="O176">
        <v>615</v>
      </c>
      <c r="P176" t="s">
        <v>148</v>
      </c>
      <c r="Q176" t="s">
        <v>2430</v>
      </c>
    </row>
    <row r="177" spans="1:17" x14ac:dyDescent="0.25">
      <c r="A177" t="s">
        <v>5807</v>
      </c>
      <c r="B177" s="1">
        <v>6832526</v>
      </c>
      <c r="C177" t="s">
        <v>146</v>
      </c>
      <c r="D177" t="s">
        <v>11</v>
      </c>
      <c r="E177" t="s">
        <v>12</v>
      </c>
      <c r="F177" t="s">
        <v>13</v>
      </c>
      <c r="G177" s="2">
        <v>1799</v>
      </c>
      <c r="H177" s="2">
        <f>AVERAGEIF(Table1[[#All],[Category]],Table1[[#This Row],[Category]],Table1[[#All],[DiscountOffer]])</f>
        <v>929.44787644787448</v>
      </c>
      <c r="I177" s="2">
        <v>2999</v>
      </c>
      <c r="J177" s="2">
        <f>IF(Table1[[#This Row],[Ratings]]&gt;4,Table1[[#This Row],[OriginalPrice (in Rs)]],0)</f>
        <v>2999</v>
      </c>
      <c r="K177" s="2">
        <f>Table1[[#This Row],[OriginalPrice (in Rs)]]-Table1[[#This Row],[DiscountOffer]]</f>
        <v>1200</v>
      </c>
      <c r="L177" s="2" t="str">
        <f>IF(Table1[[#This Row],[Discount % (In Rs)]]&gt;50%,"High Discount","Low Discount")</f>
        <v>Low Discount</v>
      </c>
      <c r="M177" s="3">
        <f>Table1[[#This Row],[Discount_Price (In Rs.)]]/Table1[[#This Row],[OriginalPrice (in Rs)]]</f>
        <v>0.40013337779259756</v>
      </c>
      <c r="N177" s="4">
        <v>4.3</v>
      </c>
      <c r="O177">
        <v>615</v>
      </c>
      <c r="P177" t="s">
        <v>148</v>
      </c>
      <c r="Q177" t="s">
        <v>5808</v>
      </c>
    </row>
    <row r="178" spans="1:17" x14ac:dyDescent="0.25">
      <c r="A178" t="s">
        <v>5809</v>
      </c>
      <c r="B178" s="1">
        <v>10187459</v>
      </c>
      <c r="C178" t="s">
        <v>146</v>
      </c>
      <c r="D178" t="s">
        <v>11</v>
      </c>
      <c r="E178" t="s">
        <v>12</v>
      </c>
      <c r="F178" t="s">
        <v>13</v>
      </c>
      <c r="G178" s="2">
        <v>1449</v>
      </c>
      <c r="H178" s="2">
        <f>AVERAGEIF(Table1[[#All],[Category]],Table1[[#This Row],[Category]],Table1[[#All],[DiscountOffer]])</f>
        <v>929.44787644787448</v>
      </c>
      <c r="I178" s="2">
        <v>2899</v>
      </c>
      <c r="J178" s="2">
        <f>IF(Table1[[#This Row],[Ratings]]&gt;4,Table1[[#This Row],[OriginalPrice (in Rs)]],0)</f>
        <v>2899</v>
      </c>
      <c r="K178" s="2">
        <f>Table1[[#This Row],[OriginalPrice (in Rs)]]-Table1[[#This Row],[DiscountOffer]]</f>
        <v>1450</v>
      </c>
      <c r="L178" s="2" t="str">
        <f>IF(Table1[[#This Row],[Discount % (In Rs)]]&gt;50%,"High Discount","Low Discount")</f>
        <v>High Discount</v>
      </c>
      <c r="M178" s="3">
        <f>Table1[[#This Row],[Discount_Price (In Rs.)]]/Table1[[#This Row],[OriginalPrice (in Rs)]]</f>
        <v>0.50017247326664371</v>
      </c>
      <c r="N178" s="4">
        <v>4.2</v>
      </c>
      <c r="O178">
        <v>615</v>
      </c>
      <c r="P178" t="s">
        <v>148</v>
      </c>
      <c r="Q178" t="s">
        <v>5810</v>
      </c>
    </row>
    <row r="179" spans="1:17" x14ac:dyDescent="0.25">
      <c r="A179" t="s">
        <v>5870</v>
      </c>
      <c r="B179" s="1">
        <v>7633370</v>
      </c>
      <c r="C179" t="s">
        <v>318</v>
      </c>
      <c r="D179" t="s">
        <v>11</v>
      </c>
      <c r="E179" t="s">
        <v>12</v>
      </c>
      <c r="F179" t="s">
        <v>13</v>
      </c>
      <c r="G179" s="2">
        <v>809</v>
      </c>
      <c r="H179" s="2">
        <f>AVERAGEIF(Table1[[#All],[Category]],Table1[[#This Row],[Category]],Table1[[#All],[DiscountOffer]])</f>
        <v>929.44787644787448</v>
      </c>
      <c r="I179" s="2">
        <v>1799</v>
      </c>
      <c r="J179" s="2">
        <f>IF(Table1[[#This Row],[Ratings]]&gt;4,Table1[[#This Row],[OriginalPrice (in Rs)]],0)</f>
        <v>1799</v>
      </c>
      <c r="K179" s="2">
        <f>Table1[[#This Row],[OriginalPrice (in Rs)]]-Table1[[#This Row],[DiscountOffer]]</f>
        <v>990</v>
      </c>
      <c r="L179" s="2" t="str">
        <f>IF(Table1[[#This Row],[Discount % (In Rs)]]&gt;50%,"High Discount","Low Discount")</f>
        <v>High Discount</v>
      </c>
      <c r="M179" s="3">
        <f>Table1[[#This Row],[Discount_Price (In Rs.)]]/Table1[[#This Row],[OriginalPrice (in Rs)]]</f>
        <v>0.55030572540300171</v>
      </c>
      <c r="N179" s="4">
        <v>4.3</v>
      </c>
      <c r="O179">
        <v>612</v>
      </c>
      <c r="P179" t="s">
        <v>15</v>
      </c>
      <c r="Q179" t="s">
        <v>5714</v>
      </c>
    </row>
    <row r="180" spans="1:17" x14ac:dyDescent="0.25">
      <c r="A180" t="s">
        <v>5908</v>
      </c>
      <c r="B180" s="1">
        <v>2525011</v>
      </c>
      <c r="C180" t="s">
        <v>10</v>
      </c>
      <c r="D180" t="s">
        <v>11</v>
      </c>
      <c r="E180" t="s">
        <v>12</v>
      </c>
      <c r="F180" t="s">
        <v>13</v>
      </c>
      <c r="G180" s="2">
        <v>929.44787644787641</v>
      </c>
      <c r="H180" s="2">
        <f>AVERAGEIF(Table1[[#All],[Category]],Table1[[#This Row],[Category]],Table1[[#All],[DiscountOffer]])</f>
        <v>929.44787644787448</v>
      </c>
      <c r="I180" s="2">
        <v>1999</v>
      </c>
      <c r="J180" s="2">
        <f>IF(Table1[[#This Row],[Ratings]]&gt;4,Table1[[#This Row],[OriginalPrice (in Rs)]],0)</f>
        <v>0</v>
      </c>
      <c r="K180" s="2">
        <f>Table1[[#This Row],[OriginalPrice (in Rs)]]-Table1[[#This Row],[DiscountOffer]]</f>
        <v>1069.5521235521237</v>
      </c>
      <c r="L180" s="2" t="str">
        <f>IF(Table1[[#This Row],[Discount % (In Rs)]]&gt;50%,"High Discount","Low Discount")</f>
        <v>High Discount</v>
      </c>
      <c r="M180" s="3">
        <f>Table1[[#This Row],[Discount_Price (In Rs.)]]/Table1[[#This Row],[OriginalPrice (in Rs)]]</f>
        <v>0.53504358356784576</v>
      </c>
      <c r="N180" s="4">
        <v>4</v>
      </c>
      <c r="O180">
        <v>610</v>
      </c>
      <c r="P180" t="s">
        <v>15</v>
      </c>
      <c r="Q180" t="s">
        <v>5909</v>
      </c>
    </row>
    <row r="181" spans="1:17" x14ac:dyDescent="0.25">
      <c r="A181" t="s">
        <v>5938</v>
      </c>
      <c r="B181" s="1">
        <v>6832236</v>
      </c>
      <c r="C181" t="s">
        <v>146</v>
      </c>
      <c r="D181" t="s">
        <v>11</v>
      </c>
      <c r="E181" t="s">
        <v>12</v>
      </c>
      <c r="F181" t="s">
        <v>13</v>
      </c>
      <c r="G181" s="2">
        <v>1399</v>
      </c>
      <c r="H181" s="2">
        <f>AVERAGEIF(Table1[[#All],[Category]],Table1[[#This Row],[Category]],Table1[[#All],[DiscountOffer]])</f>
        <v>929.44787644787448</v>
      </c>
      <c r="I181" s="2">
        <v>2799</v>
      </c>
      <c r="J181" s="2">
        <f>IF(Table1[[#This Row],[Ratings]]&gt;4,Table1[[#This Row],[OriginalPrice (in Rs)]],0)</f>
        <v>2799</v>
      </c>
      <c r="K181" s="2">
        <f>Table1[[#This Row],[OriginalPrice (in Rs)]]-Table1[[#This Row],[DiscountOffer]]</f>
        <v>1400</v>
      </c>
      <c r="L181" s="2" t="str">
        <f>IF(Table1[[#This Row],[Discount % (In Rs)]]&gt;50%,"High Discount","Low Discount")</f>
        <v>High Discount</v>
      </c>
      <c r="M181" s="3">
        <f>Table1[[#This Row],[Discount_Price (In Rs.)]]/Table1[[#This Row],[OriginalPrice (in Rs)]]</f>
        <v>0.50017863522686679</v>
      </c>
      <c r="N181" s="4">
        <v>4.2</v>
      </c>
      <c r="O181">
        <v>609</v>
      </c>
      <c r="P181" t="s">
        <v>148</v>
      </c>
      <c r="Q181" t="s">
        <v>5939</v>
      </c>
    </row>
    <row r="182" spans="1:17" x14ac:dyDescent="0.25">
      <c r="A182" t="s">
        <v>5967</v>
      </c>
      <c r="B182" s="1">
        <v>11255730</v>
      </c>
      <c r="C182" t="s">
        <v>10</v>
      </c>
      <c r="D182" t="s">
        <v>11</v>
      </c>
      <c r="E182" t="s">
        <v>12</v>
      </c>
      <c r="F182" t="s">
        <v>13</v>
      </c>
      <c r="G182" s="2">
        <v>679</v>
      </c>
      <c r="H182" s="2">
        <f>AVERAGEIF(Table1[[#All],[Category]],Table1[[#This Row],[Category]],Table1[[#All],[DiscountOffer]])</f>
        <v>929.44787644787448</v>
      </c>
      <c r="I182" s="2">
        <v>1699</v>
      </c>
      <c r="J182" s="2">
        <f>IF(Table1[[#This Row],[Ratings]]&gt;4,Table1[[#This Row],[OriginalPrice (in Rs)]],0)</f>
        <v>0</v>
      </c>
      <c r="K182" s="2">
        <f>Table1[[#This Row],[OriginalPrice (in Rs)]]-Table1[[#This Row],[DiscountOffer]]</f>
        <v>1020</v>
      </c>
      <c r="L182" s="2" t="str">
        <f>IF(Table1[[#This Row],[Discount % (In Rs)]]&gt;50%,"High Discount","Low Discount")</f>
        <v>High Discount</v>
      </c>
      <c r="M182" s="3">
        <f>Table1[[#This Row],[Discount_Price (In Rs.)]]/Table1[[#This Row],[OriginalPrice (in Rs)]]</f>
        <v>0.60035314891112423</v>
      </c>
      <c r="N182" s="4">
        <v>3.9</v>
      </c>
      <c r="O182">
        <v>608</v>
      </c>
      <c r="P182" t="s">
        <v>115</v>
      </c>
      <c r="Q182" t="s">
        <v>5968</v>
      </c>
    </row>
    <row r="183" spans="1:17" x14ac:dyDescent="0.25">
      <c r="A183" t="s">
        <v>6002</v>
      </c>
      <c r="B183" s="1">
        <v>11274794</v>
      </c>
      <c r="C183" t="s">
        <v>10</v>
      </c>
      <c r="D183" t="s">
        <v>11</v>
      </c>
      <c r="E183" t="s">
        <v>12</v>
      </c>
      <c r="F183" t="s">
        <v>13</v>
      </c>
      <c r="G183" s="2">
        <v>999</v>
      </c>
      <c r="H183" s="2">
        <f>AVERAGEIF(Table1[[#All],[Category]],Table1[[#This Row],[Category]],Table1[[#All],[DiscountOffer]])</f>
        <v>929.44787644787448</v>
      </c>
      <c r="I183" s="2">
        <v>1999</v>
      </c>
      <c r="J183" s="2">
        <f>IF(Table1[[#This Row],[Ratings]]&gt;4,Table1[[#This Row],[OriginalPrice (in Rs)]],0)</f>
        <v>1999</v>
      </c>
      <c r="K183" s="2">
        <f>Table1[[#This Row],[OriginalPrice (in Rs)]]-Table1[[#This Row],[DiscountOffer]]</f>
        <v>1000</v>
      </c>
      <c r="L183" s="2" t="str">
        <f>IF(Table1[[#This Row],[Discount % (In Rs)]]&gt;50%,"High Discount","Low Discount")</f>
        <v>High Discount</v>
      </c>
      <c r="M183" s="3">
        <f>Table1[[#This Row],[Discount_Price (In Rs.)]]/Table1[[#This Row],[OriginalPrice (in Rs)]]</f>
        <v>0.5002501250625313</v>
      </c>
      <c r="N183" s="4">
        <v>4.3</v>
      </c>
      <c r="O183">
        <v>606</v>
      </c>
      <c r="P183" t="s">
        <v>15</v>
      </c>
      <c r="Q183" t="s">
        <v>1012</v>
      </c>
    </row>
    <row r="184" spans="1:17" x14ac:dyDescent="0.25">
      <c r="A184" t="s">
        <v>6022</v>
      </c>
      <c r="B184" s="1">
        <v>7243641</v>
      </c>
      <c r="C184" t="s">
        <v>10</v>
      </c>
      <c r="D184" t="s">
        <v>11</v>
      </c>
      <c r="E184" t="s">
        <v>12</v>
      </c>
      <c r="F184" t="s">
        <v>13</v>
      </c>
      <c r="G184" s="2">
        <v>1099</v>
      </c>
      <c r="H184" s="2">
        <f>AVERAGEIF(Table1[[#All],[Category]],Table1[[#This Row],[Category]],Table1[[#All],[DiscountOffer]])</f>
        <v>929.44787644787448</v>
      </c>
      <c r="I184" s="2">
        <v>1999</v>
      </c>
      <c r="J184" s="2">
        <f>IF(Table1[[#This Row],[Ratings]]&gt;4,Table1[[#This Row],[OriginalPrice (in Rs)]],0)</f>
        <v>1999</v>
      </c>
      <c r="K184" s="2">
        <f>Table1[[#This Row],[OriginalPrice (in Rs)]]-Table1[[#This Row],[DiscountOffer]]</f>
        <v>900</v>
      </c>
      <c r="L184" s="2" t="str">
        <f>IF(Table1[[#This Row],[Discount % (In Rs)]]&gt;50%,"High Discount","Low Discount")</f>
        <v>Low Discount</v>
      </c>
      <c r="M184" s="3">
        <f>Table1[[#This Row],[Discount_Price (In Rs.)]]/Table1[[#This Row],[OriginalPrice (in Rs)]]</f>
        <v>0.45022511255627812</v>
      </c>
      <c r="N184" s="4">
        <v>4.2</v>
      </c>
      <c r="O184">
        <v>605</v>
      </c>
      <c r="P184" t="s">
        <v>15</v>
      </c>
      <c r="Q184" t="s">
        <v>2983</v>
      </c>
    </row>
    <row r="185" spans="1:17" x14ac:dyDescent="0.25">
      <c r="A185" t="s">
        <v>6023</v>
      </c>
      <c r="B185" s="1">
        <v>10064549</v>
      </c>
      <c r="C185" t="s">
        <v>10</v>
      </c>
      <c r="D185" t="s">
        <v>11</v>
      </c>
      <c r="E185" t="s">
        <v>12</v>
      </c>
      <c r="F185" t="s">
        <v>13</v>
      </c>
      <c r="G185" s="2">
        <v>809</v>
      </c>
      <c r="H185" s="2">
        <f>AVERAGEIF(Table1[[#All],[Category]],Table1[[#This Row],[Category]],Table1[[#All],[DiscountOffer]])</f>
        <v>929.44787644787448</v>
      </c>
      <c r="I185" s="2">
        <v>1799</v>
      </c>
      <c r="J185" s="2">
        <f>IF(Table1[[#This Row],[Ratings]]&gt;4,Table1[[#This Row],[OriginalPrice (in Rs)]],0)</f>
        <v>1799</v>
      </c>
      <c r="K185" s="2">
        <f>Table1[[#This Row],[OriginalPrice (in Rs)]]-Table1[[#This Row],[DiscountOffer]]</f>
        <v>990</v>
      </c>
      <c r="L185" s="2" t="str">
        <f>IF(Table1[[#This Row],[Discount % (In Rs)]]&gt;50%,"High Discount","Low Discount")</f>
        <v>High Discount</v>
      </c>
      <c r="M185" s="3">
        <f>Table1[[#This Row],[Discount_Price (In Rs.)]]/Table1[[#This Row],[OriginalPrice (in Rs)]]</f>
        <v>0.55030572540300171</v>
      </c>
      <c r="N185" s="4">
        <v>4.2</v>
      </c>
      <c r="O185">
        <v>605</v>
      </c>
      <c r="P185" t="s">
        <v>15</v>
      </c>
      <c r="Q185" t="s">
        <v>2983</v>
      </c>
    </row>
    <row r="186" spans="1:17" x14ac:dyDescent="0.25">
      <c r="A186" t="s">
        <v>6220</v>
      </c>
      <c r="B186" s="1">
        <v>3880903</v>
      </c>
      <c r="C186" t="s">
        <v>43</v>
      </c>
      <c r="D186" t="s">
        <v>11</v>
      </c>
      <c r="E186" t="s">
        <v>12</v>
      </c>
      <c r="F186" t="s">
        <v>13</v>
      </c>
      <c r="G186" s="2">
        <v>739</v>
      </c>
      <c r="H186" s="2">
        <f>AVERAGEIF(Table1[[#All],[Category]],Table1[[#This Row],[Category]],Table1[[#All],[DiscountOffer]])</f>
        <v>929.44787644787448</v>
      </c>
      <c r="I186" s="2">
        <v>1849</v>
      </c>
      <c r="J186" s="2">
        <f>IF(Table1[[#This Row],[Ratings]]&gt;4,Table1[[#This Row],[OriginalPrice (in Rs)]],0)</f>
        <v>1849</v>
      </c>
      <c r="K186" s="2">
        <f>Table1[[#This Row],[OriginalPrice (in Rs)]]-Table1[[#This Row],[DiscountOffer]]</f>
        <v>1110</v>
      </c>
      <c r="L186" s="2" t="str">
        <f>IF(Table1[[#This Row],[Discount % (In Rs)]]&gt;50%,"High Discount","Low Discount")</f>
        <v>High Discount</v>
      </c>
      <c r="M186" s="3">
        <f>Table1[[#This Row],[Discount_Price (In Rs.)]]/Table1[[#This Row],[OriginalPrice (in Rs)]]</f>
        <v>0.60032449972958357</v>
      </c>
      <c r="N186" s="4">
        <v>4.0999999999999996</v>
      </c>
      <c r="O186">
        <v>598</v>
      </c>
      <c r="P186" t="s">
        <v>767</v>
      </c>
      <c r="Q186" t="s">
        <v>6221</v>
      </c>
    </row>
    <row r="187" spans="1:17" x14ac:dyDescent="0.25">
      <c r="A187" t="s">
        <v>6277</v>
      </c>
      <c r="B187" s="1">
        <v>8962401</v>
      </c>
      <c r="C187" t="s">
        <v>10</v>
      </c>
      <c r="D187" t="s">
        <v>11</v>
      </c>
      <c r="E187" t="s">
        <v>12</v>
      </c>
      <c r="F187" t="s">
        <v>13</v>
      </c>
      <c r="G187" s="2">
        <v>764</v>
      </c>
      <c r="H187" s="2">
        <f>AVERAGEIF(Table1[[#All],[Category]],Table1[[#This Row],[Category]],Table1[[#All],[DiscountOffer]])</f>
        <v>929.44787644787448</v>
      </c>
      <c r="I187" s="2">
        <v>1699</v>
      </c>
      <c r="J187" s="2">
        <f>IF(Table1[[#This Row],[Ratings]]&gt;4,Table1[[#This Row],[OriginalPrice (in Rs)]],0)</f>
        <v>0</v>
      </c>
      <c r="K187" s="2">
        <f>Table1[[#This Row],[OriginalPrice (in Rs)]]-Table1[[#This Row],[DiscountOffer]]</f>
        <v>935</v>
      </c>
      <c r="L187" s="2" t="str">
        <f>IF(Table1[[#This Row],[Discount % (In Rs)]]&gt;50%,"High Discount","Low Discount")</f>
        <v>High Discount</v>
      </c>
      <c r="M187" s="3">
        <f>Table1[[#This Row],[Discount_Price (In Rs.)]]/Table1[[#This Row],[OriginalPrice (in Rs)]]</f>
        <v>0.55032371983519712</v>
      </c>
      <c r="N187" s="4">
        <v>3.6</v>
      </c>
      <c r="O187">
        <v>596</v>
      </c>
      <c r="P187" t="s">
        <v>115</v>
      </c>
      <c r="Q187" t="s">
        <v>866</v>
      </c>
    </row>
    <row r="188" spans="1:17" x14ac:dyDescent="0.25">
      <c r="A188" t="s">
        <v>6278</v>
      </c>
      <c r="B188" s="1">
        <v>11744372</v>
      </c>
      <c r="C188" t="s">
        <v>6279</v>
      </c>
      <c r="D188" t="s">
        <v>11</v>
      </c>
      <c r="E188" t="s">
        <v>12</v>
      </c>
      <c r="F188" t="s">
        <v>13</v>
      </c>
      <c r="G188" s="2">
        <v>883</v>
      </c>
      <c r="H188" s="2">
        <f>AVERAGEIF(Table1[[#All],[Category]],Table1[[#This Row],[Category]],Table1[[#All],[DiscountOffer]])</f>
        <v>929.44787644787448</v>
      </c>
      <c r="I188" s="2">
        <v>1699</v>
      </c>
      <c r="J188" s="2">
        <f>IF(Table1[[#This Row],[Ratings]]&gt;4,Table1[[#This Row],[OriginalPrice (in Rs)]],0)</f>
        <v>0</v>
      </c>
      <c r="K188" s="2">
        <f>Table1[[#This Row],[OriginalPrice (in Rs)]]-Table1[[#This Row],[DiscountOffer]]</f>
        <v>816</v>
      </c>
      <c r="L188" s="2" t="str">
        <f>IF(Table1[[#This Row],[Discount % (In Rs)]]&gt;50%,"High Discount","Low Discount")</f>
        <v>Low Discount</v>
      </c>
      <c r="M188" s="3">
        <f>Table1[[#This Row],[Discount_Price (In Rs.)]]/Table1[[#This Row],[OriginalPrice (in Rs)]]</f>
        <v>0.48028251912889935</v>
      </c>
      <c r="N188" s="4">
        <v>3.9</v>
      </c>
      <c r="O188">
        <v>596</v>
      </c>
      <c r="P188" t="s">
        <v>171</v>
      </c>
      <c r="Q188" t="s">
        <v>6280</v>
      </c>
    </row>
    <row r="189" spans="1:17" x14ac:dyDescent="0.25">
      <c r="A189" t="s">
        <v>6322</v>
      </c>
      <c r="B189" s="1">
        <v>12358332</v>
      </c>
      <c r="C189" t="s">
        <v>10</v>
      </c>
      <c r="D189" t="s">
        <v>11</v>
      </c>
      <c r="E189" t="s">
        <v>12</v>
      </c>
      <c r="F189" t="s">
        <v>13</v>
      </c>
      <c r="G189" s="2">
        <v>949</v>
      </c>
      <c r="H189" s="2">
        <f>AVERAGEIF(Table1[[#All],[Category]],Table1[[#This Row],[Category]],Table1[[#All],[DiscountOffer]])</f>
        <v>929.44787644787448</v>
      </c>
      <c r="I189" s="2">
        <v>1899</v>
      </c>
      <c r="J189" s="2">
        <f>IF(Table1[[#This Row],[Ratings]]&gt;4,Table1[[#This Row],[OriginalPrice (in Rs)]],0)</f>
        <v>0</v>
      </c>
      <c r="K189" s="2">
        <f>Table1[[#This Row],[OriginalPrice (in Rs)]]-Table1[[#This Row],[DiscountOffer]]</f>
        <v>950</v>
      </c>
      <c r="L189" s="2" t="str">
        <f>IF(Table1[[#This Row],[Discount % (In Rs)]]&gt;50%,"High Discount","Low Discount")</f>
        <v>High Discount</v>
      </c>
      <c r="M189" s="3">
        <f>Table1[[#This Row],[Discount_Price (In Rs.)]]/Table1[[#This Row],[OriginalPrice (in Rs)]]</f>
        <v>0.50026329647182732</v>
      </c>
      <c r="N189" s="4">
        <v>3.7</v>
      </c>
      <c r="O189">
        <v>594</v>
      </c>
      <c r="P189" t="s">
        <v>15</v>
      </c>
      <c r="Q189" t="s">
        <v>6323</v>
      </c>
    </row>
    <row r="190" spans="1:17" x14ac:dyDescent="0.25">
      <c r="A190" t="s">
        <v>6324</v>
      </c>
      <c r="B190" s="1">
        <v>11315404</v>
      </c>
      <c r="C190" t="s">
        <v>43</v>
      </c>
      <c r="D190" t="s">
        <v>11</v>
      </c>
      <c r="E190" t="s">
        <v>12</v>
      </c>
      <c r="F190" t="s">
        <v>13</v>
      </c>
      <c r="G190" s="2">
        <v>892</v>
      </c>
      <c r="H190" s="2">
        <f>AVERAGEIF(Table1[[#All],[Category]],Table1[[#This Row],[Category]],Table1[[#All],[DiscountOffer]])</f>
        <v>929.44787644787448</v>
      </c>
      <c r="I190" s="2">
        <v>1899</v>
      </c>
      <c r="J190" s="2">
        <f>IF(Table1[[#This Row],[Ratings]]&gt;4,Table1[[#This Row],[OriginalPrice (in Rs)]],0)</f>
        <v>1899</v>
      </c>
      <c r="K190" s="2">
        <f>Table1[[#This Row],[OriginalPrice (in Rs)]]-Table1[[#This Row],[DiscountOffer]]</f>
        <v>1007</v>
      </c>
      <c r="L190" s="2" t="str">
        <f>IF(Table1[[#This Row],[Discount % (In Rs)]]&gt;50%,"High Discount","Low Discount")</f>
        <v>High Discount</v>
      </c>
      <c r="M190" s="3">
        <f>Table1[[#This Row],[Discount_Price (In Rs.)]]/Table1[[#This Row],[OriginalPrice (in Rs)]]</f>
        <v>0.53027909426013686</v>
      </c>
      <c r="N190" s="4">
        <v>4.2</v>
      </c>
      <c r="O190">
        <v>594</v>
      </c>
      <c r="P190" t="s">
        <v>767</v>
      </c>
      <c r="Q190" t="s">
        <v>4248</v>
      </c>
    </row>
    <row r="191" spans="1:17" x14ac:dyDescent="0.25">
      <c r="A191" t="s">
        <v>6346</v>
      </c>
      <c r="B191" s="1">
        <v>8962449</v>
      </c>
      <c r="C191" t="s">
        <v>10</v>
      </c>
      <c r="D191" t="s">
        <v>11</v>
      </c>
      <c r="E191" t="s">
        <v>12</v>
      </c>
      <c r="F191" t="s">
        <v>13</v>
      </c>
      <c r="G191" s="2">
        <v>929.44787644787641</v>
      </c>
      <c r="H191" s="2">
        <f>AVERAGEIF(Table1[[#All],[Category]],Table1[[#This Row],[Category]],Table1[[#All],[DiscountOffer]])</f>
        <v>929.44787644787448</v>
      </c>
      <c r="I191" s="2">
        <v>1999</v>
      </c>
      <c r="J191" s="2">
        <f>IF(Table1[[#This Row],[Ratings]]&gt;4,Table1[[#This Row],[OriginalPrice (in Rs)]],0)</f>
        <v>1999</v>
      </c>
      <c r="K191" s="2">
        <f>Table1[[#This Row],[OriginalPrice (in Rs)]]-Table1[[#This Row],[DiscountOffer]]</f>
        <v>1069.5521235521237</v>
      </c>
      <c r="L191" s="2" t="str">
        <f>IF(Table1[[#This Row],[Discount % (In Rs)]]&gt;50%,"High Discount","Low Discount")</f>
        <v>High Discount</v>
      </c>
      <c r="M191" s="3">
        <f>Table1[[#This Row],[Discount_Price (In Rs.)]]/Table1[[#This Row],[OriginalPrice (in Rs)]]</f>
        <v>0.53504358356784576</v>
      </c>
      <c r="N191" s="4">
        <v>4.2</v>
      </c>
      <c r="O191">
        <v>593</v>
      </c>
      <c r="P191" t="s">
        <v>115</v>
      </c>
      <c r="Q191" t="s">
        <v>1429</v>
      </c>
    </row>
    <row r="192" spans="1:17" x14ac:dyDescent="0.25">
      <c r="A192" t="s">
        <v>6380</v>
      </c>
      <c r="B192" s="1">
        <v>10092089</v>
      </c>
      <c r="C192" t="s">
        <v>10</v>
      </c>
      <c r="D192" t="s">
        <v>11</v>
      </c>
      <c r="E192" t="s">
        <v>12</v>
      </c>
      <c r="F192" t="s">
        <v>13</v>
      </c>
      <c r="G192" s="2">
        <v>879</v>
      </c>
      <c r="H192" s="2">
        <f>AVERAGEIF(Table1[[#All],[Category]],Table1[[#This Row],[Category]],Table1[[#All],[DiscountOffer]])</f>
        <v>929.44787644787448</v>
      </c>
      <c r="I192" s="2">
        <v>2199</v>
      </c>
      <c r="J192" s="2">
        <f>IF(Table1[[#This Row],[Ratings]]&gt;4,Table1[[#This Row],[OriginalPrice (in Rs)]],0)</f>
        <v>2199</v>
      </c>
      <c r="K192" s="2">
        <f>Table1[[#This Row],[OriginalPrice (in Rs)]]-Table1[[#This Row],[DiscountOffer]]</f>
        <v>1320</v>
      </c>
      <c r="L192" s="2" t="str">
        <f>IF(Table1[[#This Row],[Discount % (In Rs)]]&gt;50%,"High Discount","Low Discount")</f>
        <v>High Discount</v>
      </c>
      <c r="M192" s="3">
        <f>Table1[[#This Row],[Discount_Price (In Rs.)]]/Table1[[#This Row],[OriginalPrice (in Rs)]]</f>
        <v>0.60027285129604369</v>
      </c>
      <c r="N192" s="4">
        <v>4.2</v>
      </c>
      <c r="O192">
        <v>592</v>
      </c>
      <c r="P192" t="s">
        <v>15</v>
      </c>
      <c r="Q192" t="s">
        <v>2359</v>
      </c>
    </row>
    <row r="193" spans="1:17" x14ac:dyDescent="0.25">
      <c r="A193" t="s">
        <v>6381</v>
      </c>
      <c r="B193" s="1">
        <v>10064519</v>
      </c>
      <c r="C193" t="s">
        <v>10</v>
      </c>
      <c r="D193" t="s">
        <v>11</v>
      </c>
      <c r="E193" t="s">
        <v>12</v>
      </c>
      <c r="F193" t="s">
        <v>13</v>
      </c>
      <c r="G193" s="2">
        <v>879</v>
      </c>
      <c r="H193" s="2">
        <f>AVERAGEIF(Table1[[#All],[Category]],Table1[[#This Row],[Category]],Table1[[#All],[DiscountOffer]])</f>
        <v>929.44787644787448</v>
      </c>
      <c r="I193" s="2">
        <v>2199</v>
      </c>
      <c r="J193" s="2">
        <f>IF(Table1[[#This Row],[Ratings]]&gt;4,Table1[[#This Row],[OriginalPrice (in Rs)]],0)</f>
        <v>2199</v>
      </c>
      <c r="K193" s="2">
        <f>Table1[[#This Row],[OriginalPrice (in Rs)]]-Table1[[#This Row],[DiscountOffer]]</f>
        <v>1320</v>
      </c>
      <c r="L193" s="2" t="str">
        <f>IF(Table1[[#This Row],[Discount % (In Rs)]]&gt;50%,"High Discount","Low Discount")</f>
        <v>High Discount</v>
      </c>
      <c r="M193" s="3">
        <f>Table1[[#This Row],[Discount_Price (In Rs.)]]/Table1[[#This Row],[OriginalPrice (in Rs)]]</f>
        <v>0.60027285129604369</v>
      </c>
      <c r="N193" s="4">
        <v>4.0999999999999996</v>
      </c>
      <c r="O193">
        <v>592</v>
      </c>
      <c r="P193" t="s">
        <v>15</v>
      </c>
      <c r="Q193" t="s">
        <v>866</v>
      </c>
    </row>
    <row r="194" spans="1:17" x14ac:dyDescent="0.25">
      <c r="A194" t="s">
        <v>6382</v>
      </c>
      <c r="B194" s="1">
        <v>12983788</v>
      </c>
      <c r="C194" t="s">
        <v>39</v>
      </c>
      <c r="D194" t="s">
        <v>11</v>
      </c>
      <c r="E194" t="s">
        <v>12</v>
      </c>
      <c r="F194" t="s">
        <v>13</v>
      </c>
      <c r="G194" s="2">
        <v>499</v>
      </c>
      <c r="H194" s="2">
        <f>AVERAGEIF(Table1[[#All],[Category]],Table1[[#This Row],[Category]],Table1[[#All],[DiscountOffer]])</f>
        <v>929.44787644787448</v>
      </c>
      <c r="I194" s="2">
        <v>1999</v>
      </c>
      <c r="J194" s="2">
        <f>IF(Table1[[#This Row],[Ratings]]&gt;4,Table1[[#This Row],[OriginalPrice (in Rs)]],0)</f>
        <v>1999</v>
      </c>
      <c r="K194" s="2">
        <f>Table1[[#This Row],[OriginalPrice (in Rs)]]-Table1[[#This Row],[DiscountOffer]]</f>
        <v>1500</v>
      </c>
      <c r="L194" s="2" t="str">
        <f>IF(Table1[[#This Row],[Discount % (In Rs)]]&gt;50%,"High Discount","Low Discount")</f>
        <v>High Discount</v>
      </c>
      <c r="M194" s="3">
        <f>Table1[[#This Row],[Discount_Price (In Rs.)]]/Table1[[#This Row],[OriginalPrice (in Rs)]]</f>
        <v>0.75037518759379684</v>
      </c>
      <c r="N194" s="4">
        <v>4.3</v>
      </c>
      <c r="O194">
        <v>592</v>
      </c>
      <c r="P194" t="s">
        <v>15</v>
      </c>
      <c r="Q194" t="s">
        <v>6383</v>
      </c>
    </row>
    <row r="195" spans="1:17" x14ac:dyDescent="0.25">
      <c r="A195" t="s">
        <v>6523</v>
      </c>
      <c r="B195" s="1">
        <v>7942507</v>
      </c>
      <c r="C195" t="s">
        <v>17</v>
      </c>
      <c r="D195" t="s">
        <v>11</v>
      </c>
      <c r="E195" t="s">
        <v>12</v>
      </c>
      <c r="F195" t="s">
        <v>13</v>
      </c>
      <c r="G195" s="2">
        <v>881</v>
      </c>
      <c r="H195" s="2">
        <f>AVERAGEIF(Table1[[#All],[Category]],Table1[[#This Row],[Category]],Table1[[#All],[DiscountOffer]])</f>
        <v>929.44787644787448</v>
      </c>
      <c r="I195" s="2">
        <v>2449</v>
      </c>
      <c r="J195" s="2">
        <f>IF(Table1[[#This Row],[Ratings]]&gt;4,Table1[[#This Row],[OriginalPrice (in Rs)]],0)</f>
        <v>0</v>
      </c>
      <c r="K195" s="2">
        <f>Table1[[#This Row],[OriginalPrice (in Rs)]]-Table1[[#This Row],[DiscountOffer]]</f>
        <v>1568</v>
      </c>
      <c r="L195" s="2" t="str">
        <f>IF(Table1[[#This Row],[Discount % (In Rs)]]&gt;50%,"High Discount","Low Discount")</f>
        <v>High Discount</v>
      </c>
      <c r="M195" s="3">
        <f>Table1[[#This Row],[Discount_Price (In Rs.)]]/Table1[[#This Row],[OriginalPrice (in Rs)]]</f>
        <v>0.64026133115557371</v>
      </c>
      <c r="N195" s="4">
        <v>3.7</v>
      </c>
      <c r="O195">
        <v>587</v>
      </c>
      <c r="P195" t="s">
        <v>46</v>
      </c>
      <c r="Q195" t="s">
        <v>6524</v>
      </c>
    </row>
    <row r="196" spans="1:17" x14ac:dyDescent="0.25">
      <c r="A196" t="s">
        <v>6549</v>
      </c>
      <c r="B196" s="1">
        <v>12983730</v>
      </c>
      <c r="C196" t="s">
        <v>39</v>
      </c>
      <c r="D196" t="s">
        <v>11</v>
      </c>
      <c r="E196" t="s">
        <v>12</v>
      </c>
      <c r="F196" t="s">
        <v>13</v>
      </c>
      <c r="G196" s="2">
        <v>799</v>
      </c>
      <c r="H196" s="2">
        <f>AVERAGEIF(Table1[[#All],[Category]],Table1[[#This Row],[Category]],Table1[[#All],[DiscountOffer]])</f>
        <v>929.44787644787448</v>
      </c>
      <c r="I196" s="2">
        <v>1999</v>
      </c>
      <c r="J196" s="2">
        <f>IF(Table1[[#This Row],[Ratings]]&gt;4,Table1[[#This Row],[OriginalPrice (in Rs)]],0)</f>
        <v>1999</v>
      </c>
      <c r="K196" s="2">
        <f>Table1[[#This Row],[OriginalPrice (in Rs)]]-Table1[[#This Row],[DiscountOffer]]</f>
        <v>1200</v>
      </c>
      <c r="L196" s="2" t="str">
        <f>IF(Table1[[#This Row],[Discount % (In Rs)]]&gt;50%,"High Discount","Low Discount")</f>
        <v>High Discount</v>
      </c>
      <c r="M196" s="3">
        <f>Table1[[#This Row],[Discount_Price (In Rs.)]]/Table1[[#This Row],[OriginalPrice (in Rs)]]</f>
        <v>0.60030015007503756</v>
      </c>
      <c r="N196" s="4">
        <v>4.0999999999999996</v>
      </c>
      <c r="O196">
        <v>586</v>
      </c>
      <c r="P196" t="s">
        <v>15</v>
      </c>
      <c r="Q196" t="s">
        <v>6550</v>
      </c>
    </row>
    <row r="197" spans="1:17" x14ac:dyDescent="0.25">
      <c r="A197" t="s">
        <v>6595</v>
      </c>
      <c r="B197" s="1">
        <v>13662276</v>
      </c>
      <c r="C197" t="s">
        <v>43</v>
      </c>
      <c r="D197" t="s">
        <v>11</v>
      </c>
      <c r="E197" t="s">
        <v>12</v>
      </c>
      <c r="F197" t="s">
        <v>13</v>
      </c>
      <c r="G197" s="2">
        <v>753</v>
      </c>
      <c r="H197" s="2">
        <f>AVERAGEIF(Table1[[#All],[Category]],Table1[[#This Row],[Category]],Table1[[#All],[DiscountOffer]])</f>
        <v>929.44787644787448</v>
      </c>
      <c r="I197" s="2">
        <v>1449</v>
      </c>
      <c r="J197" s="2">
        <f>IF(Table1[[#This Row],[Ratings]]&gt;4,Table1[[#This Row],[OriginalPrice (in Rs)]],0)</f>
        <v>1449</v>
      </c>
      <c r="K197" s="2">
        <f>Table1[[#This Row],[OriginalPrice (in Rs)]]-Table1[[#This Row],[DiscountOffer]]</f>
        <v>696</v>
      </c>
      <c r="L197" s="2" t="str">
        <f>IF(Table1[[#This Row],[Discount % (In Rs)]]&gt;50%,"High Discount","Low Discount")</f>
        <v>Low Discount</v>
      </c>
      <c r="M197" s="3">
        <f>Table1[[#This Row],[Discount_Price (In Rs.)]]/Table1[[#This Row],[OriginalPrice (in Rs)]]</f>
        <v>0.48033126293995859</v>
      </c>
      <c r="N197" s="4">
        <v>4.0999999999999996</v>
      </c>
      <c r="O197">
        <v>584</v>
      </c>
      <c r="P197" t="s">
        <v>767</v>
      </c>
      <c r="Q197" t="s">
        <v>6596</v>
      </c>
    </row>
    <row r="198" spans="1:17" x14ac:dyDescent="0.25">
      <c r="A198" t="s">
        <v>6643</v>
      </c>
      <c r="B198" s="1">
        <v>12303676</v>
      </c>
      <c r="C198" t="s">
        <v>10</v>
      </c>
      <c r="D198" t="s">
        <v>11</v>
      </c>
      <c r="E198" t="s">
        <v>12</v>
      </c>
      <c r="F198" t="s">
        <v>13</v>
      </c>
      <c r="G198" s="2">
        <v>764</v>
      </c>
      <c r="H198" s="2">
        <f>AVERAGEIF(Table1[[#All],[Category]],Table1[[#This Row],[Category]],Table1[[#All],[DiscountOffer]])</f>
        <v>929.44787644787448</v>
      </c>
      <c r="I198" s="2">
        <v>1699</v>
      </c>
      <c r="J198" s="2">
        <f>IF(Table1[[#This Row],[Ratings]]&gt;4,Table1[[#This Row],[OriginalPrice (in Rs)]],0)</f>
        <v>1699</v>
      </c>
      <c r="K198" s="2">
        <f>Table1[[#This Row],[OriginalPrice (in Rs)]]-Table1[[#This Row],[DiscountOffer]]</f>
        <v>935</v>
      </c>
      <c r="L198" s="2" t="str">
        <f>IF(Table1[[#This Row],[Discount % (In Rs)]]&gt;50%,"High Discount","Low Discount")</f>
        <v>High Discount</v>
      </c>
      <c r="M198" s="3">
        <f>Table1[[#This Row],[Discount_Price (In Rs.)]]/Table1[[#This Row],[OriginalPrice (in Rs)]]</f>
        <v>0.55032371983519712</v>
      </c>
      <c r="N198" s="4">
        <v>4.0999999999999996</v>
      </c>
      <c r="O198">
        <v>582</v>
      </c>
      <c r="P198" t="s">
        <v>15</v>
      </c>
      <c r="Q198" t="s">
        <v>6644</v>
      </c>
    </row>
    <row r="199" spans="1:17" x14ac:dyDescent="0.25">
      <c r="A199" t="s">
        <v>6701</v>
      </c>
      <c r="B199" s="1">
        <v>8962331</v>
      </c>
      <c r="C199" t="s">
        <v>10</v>
      </c>
      <c r="D199" t="s">
        <v>11</v>
      </c>
      <c r="E199" t="s">
        <v>12</v>
      </c>
      <c r="F199" t="s">
        <v>13</v>
      </c>
      <c r="G199" s="2">
        <v>674</v>
      </c>
      <c r="H199" s="2">
        <f>AVERAGEIF(Table1[[#All],[Category]],Table1[[#This Row],[Category]],Table1[[#All],[DiscountOffer]])</f>
        <v>929.44787644787448</v>
      </c>
      <c r="I199" s="2">
        <v>1499</v>
      </c>
      <c r="J199" s="2">
        <f>IF(Table1[[#This Row],[Ratings]]&gt;4,Table1[[#This Row],[OriginalPrice (in Rs)]],0)</f>
        <v>1499</v>
      </c>
      <c r="K199" s="2">
        <f>Table1[[#This Row],[OriginalPrice (in Rs)]]-Table1[[#This Row],[DiscountOffer]]</f>
        <v>825</v>
      </c>
      <c r="L199" s="2" t="str">
        <f>IF(Table1[[#This Row],[Discount % (In Rs)]]&gt;50%,"High Discount","Low Discount")</f>
        <v>High Discount</v>
      </c>
      <c r="M199" s="3">
        <f>Table1[[#This Row],[Discount_Price (In Rs.)]]/Table1[[#This Row],[OriginalPrice (in Rs)]]</f>
        <v>0.5503669112741828</v>
      </c>
      <c r="N199" s="4">
        <v>4.5</v>
      </c>
      <c r="O199">
        <v>579</v>
      </c>
      <c r="P199" t="s">
        <v>115</v>
      </c>
      <c r="Q199" t="s">
        <v>2589</v>
      </c>
    </row>
    <row r="200" spans="1:17" x14ac:dyDescent="0.25">
      <c r="A200" t="s">
        <v>6702</v>
      </c>
      <c r="B200" s="1">
        <v>13492026</v>
      </c>
      <c r="C200" t="s">
        <v>43</v>
      </c>
      <c r="D200" t="s">
        <v>11</v>
      </c>
      <c r="E200" t="s">
        <v>12</v>
      </c>
      <c r="F200" t="s">
        <v>13</v>
      </c>
      <c r="G200" s="2">
        <v>536</v>
      </c>
      <c r="H200" s="2">
        <f>AVERAGEIF(Table1[[#All],[Category]],Table1[[#This Row],[Category]],Table1[[#All],[DiscountOffer]])</f>
        <v>929.44787644787448</v>
      </c>
      <c r="I200" s="2">
        <v>1449</v>
      </c>
      <c r="J200" s="2">
        <f>IF(Table1[[#This Row],[Ratings]]&gt;4,Table1[[#This Row],[OriginalPrice (in Rs)]],0)</f>
        <v>1449</v>
      </c>
      <c r="K200" s="2">
        <f>Table1[[#This Row],[OriginalPrice (in Rs)]]-Table1[[#This Row],[DiscountOffer]]</f>
        <v>913</v>
      </c>
      <c r="L200" s="2" t="str">
        <f>IF(Table1[[#This Row],[Discount % (In Rs)]]&gt;50%,"High Discount","Low Discount")</f>
        <v>High Discount</v>
      </c>
      <c r="M200" s="3">
        <f>Table1[[#This Row],[Discount_Price (In Rs.)]]/Table1[[#This Row],[OriginalPrice (in Rs)]]</f>
        <v>0.63008971704623884</v>
      </c>
      <c r="N200" s="4">
        <v>4.2</v>
      </c>
      <c r="O200">
        <v>579</v>
      </c>
      <c r="P200" t="s">
        <v>767</v>
      </c>
      <c r="Q200" t="s">
        <v>4248</v>
      </c>
    </row>
    <row r="201" spans="1:17" x14ac:dyDescent="0.25">
      <c r="A201" t="s">
        <v>6727</v>
      </c>
      <c r="B201" s="1">
        <v>2288345</v>
      </c>
      <c r="C201" t="s">
        <v>177</v>
      </c>
      <c r="D201" t="s">
        <v>11</v>
      </c>
      <c r="E201" t="s">
        <v>12</v>
      </c>
      <c r="F201" t="s">
        <v>13</v>
      </c>
      <c r="G201" s="2">
        <v>959</v>
      </c>
      <c r="H201" s="2">
        <f>AVERAGEIF(Table1[[#All],[Category]],Table1[[#This Row],[Category]],Table1[[#All],[DiscountOffer]])</f>
        <v>929.44787644787448</v>
      </c>
      <c r="I201" s="2">
        <v>2399</v>
      </c>
      <c r="J201" s="2">
        <f>IF(Table1[[#This Row],[Ratings]]&gt;4,Table1[[#This Row],[OriginalPrice (in Rs)]],0)</f>
        <v>2399</v>
      </c>
      <c r="K201" s="2">
        <f>Table1[[#This Row],[OriginalPrice (in Rs)]]-Table1[[#This Row],[DiscountOffer]]</f>
        <v>1440</v>
      </c>
      <c r="L201" s="2" t="str">
        <f>IF(Table1[[#This Row],[Discount % (In Rs)]]&gt;50%,"High Discount","Low Discount")</f>
        <v>High Discount</v>
      </c>
      <c r="M201" s="3">
        <f>Table1[[#This Row],[Discount_Price (In Rs.)]]/Table1[[#This Row],[OriginalPrice (in Rs)]]</f>
        <v>0.60025010421008751</v>
      </c>
      <c r="N201" s="4">
        <v>4.3</v>
      </c>
      <c r="O201">
        <v>578</v>
      </c>
      <c r="P201" t="s">
        <v>15</v>
      </c>
      <c r="Q201" t="s">
        <v>6728</v>
      </c>
    </row>
    <row r="202" spans="1:17" x14ac:dyDescent="0.25">
      <c r="A202" t="s">
        <v>6788</v>
      </c>
      <c r="B202" s="1">
        <v>7139506</v>
      </c>
      <c r="C202" t="s">
        <v>10</v>
      </c>
      <c r="D202" t="s">
        <v>11</v>
      </c>
      <c r="E202" t="s">
        <v>12</v>
      </c>
      <c r="F202" t="s">
        <v>13</v>
      </c>
      <c r="G202" s="2">
        <v>929.44787644787641</v>
      </c>
      <c r="H202" s="2">
        <f>AVERAGEIF(Table1[[#All],[Category]],Table1[[#This Row],[Category]],Table1[[#All],[DiscountOffer]])</f>
        <v>929.44787644787448</v>
      </c>
      <c r="I202" s="2">
        <v>3299</v>
      </c>
      <c r="J202" s="2">
        <f>IF(Table1[[#This Row],[Ratings]]&gt;4,Table1[[#This Row],[OriginalPrice (in Rs)]],0)</f>
        <v>3299</v>
      </c>
      <c r="K202" s="2">
        <f>Table1[[#This Row],[OriginalPrice (in Rs)]]-Table1[[#This Row],[DiscountOffer]]</f>
        <v>2369.5521235521237</v>
      </c>
      <c r="L202" s="2" t="str">
        <f>IF(Table1[[#This Row],[Discount % (In Rs)]]&gt;50%,"High Discount","Low Discount")</f>
        <v>High Discount</v>
      </c>
      <c r="M202" s="3">
        <f>Table1[[#This Row],[Discount_Price (In Rs.)]]/Table1[[#This Row],[OriginalPrice (in Rs)]]</f>
        <v>0.71826375372904627</v>
      </c>
      <c r="N202" s="4">
        <v>4.0999999999999996</v>
      </c>
      <c r="O202">
        <v>576</v>
      </c>
      <c r="P202" t="s">
        <v>15</v>
      </c>
      <c r="Q202" t="s">
        <v>6789</v>
      </c>
    </row>
    <row r="203" spans="1:17" x14ac:dyDescent="0.25">
      <c r="A203" t="s">
        <v>6790</v>
      </c>
      <c r="B203" s="1">
        <v>11359202</v>
      </c>
      <c r="C203" t="s">
        <v>146</v>
      </c>
      <c r="D203" t="s">
        <v>11</v>
      </c>
      <c r="E203" t="s">
        <v>12</v>
      </c>
      <c r="F203" t="s">
        <v>13</v>
      </c>
      <c r="G203" s="2">
        <v>1399</v>
      </c>
      <c r="H203" s="2">
        <f>AVERAGEIF(Table1[[#All],[Category]],Table1[[#This Row],[Category]],Table1[[#All],[DiscountOffer]])</f>
        <v>929.44787644787448</v>
      </c>
      <c r="I203" s="2">
        <v>2799</v>
      </c>
      <c r="J203" s="2">
        <f>IF(Table1[[#This Row],[Ratings]]&gt;4,Table1[[#This Row],[OriginalPrice (in Rs)]],0)</f>
        <v>0</v>
      </c>
      <c r="K203" s="2">
        <f>Table1[[#This Row],[OriginalPrice (in Rs)]]-Table1[[#This Row],[DiscountOffer]]</f>
        <v>1400</v>
      </c>
      <c r="L203" s="2" t="str">
        <f>IF(Table1[[#This Row],[Discount % (In Rs)]]&gt;50%,"High Discount","Low Discount")</f>
        <v>High Discount</v>
      </c>
      <c r="M203" s="3">
        <f>Table1[[#This Row],[Discount_Price (In Rs.)]]/Table1[[#This Row],[OriginalPrice (in Rs)]]</f>
        <v>0.50017863522686679</v>
      </c>
      <c r="N203" s="4">
        <v>3.7</v>
      </c>
      <c r="O203">
        <v>576</v>
      </c>
      <c r="P203" t="s">
        <v>148</v>
      </c>
      <c r="Q203" t="s">
        <v>2430</v>
      </c>
    </row>
    <row r="204" spans="1:17" x14ac:dyDescent="0.25">
      <c r="A204" t="s">
        <v>6820</v>
      </c>
      <c r="B204" s="1">
        <v>10187455</v>
      </c>
      <c r="C204" t="s">
        <v>146</v>
      </c>
      <c r="D204" t="s">
        <v>11</v>
      </c>
      <c r="E204" t="s">
        <v>12</v>
      </c>
      <c r="F204" t="s">
        <v>13</v>
      </c>
      <c r="G204" s="2">
        <v>1399</v>
      </c>
      <c r="H204" s="2">
        <f>AVERAGEIF(Table1[[#All],[Category]],Table1[[#This Row],[Category]],Table1[[#All],[DiscountOffer]])</f>
        <v>929.44787644787448</v>
      </c>
      <c r="I204" s="2">
        <v>2799</v>
      </c>
      <c r="J204" s="2">
        <f>IF(Table1[[#This Row],[Ratings]]&gt;4,Table1[[#This Row],[OriginalPrice (in Rs)]],0)</f>
        <v>0</v>
      </c>
      <c r="K204" s="2">
        <f>Table1[[#This Row],[OriginalPrice (in Rs)]]-Table1[[#This Row],[DiscountOffer]]</f>
        <v>1400</v>
      </c>
      <c r="L204" s="2" t="str">
        <f>IF(Table1[[#This Row],[Discount % (In Rs)]]&gt;50%,"High Discount","Low Discount")</f>
        <v>High Discount</v>
      </c>
      <c r="M204" s="3">
        <f>Table1[[#This Row],[Discount_Price (In Rs.)]]/Table1[[#This Row],[OriginalPrice (in Rs)]]</f>
        <v>0.50017863522686679</v>
      </c>
      <c r="N204" s="4">
        <v>3.8</v>
      </c>
      <c r="O204">
        <v>575</v>
      </c>
      <c r="P204" t="s">
        <v>148</v>
      </c>
      <c r="Q204" t="s">
        <v>238</v>
      </c>
    </row>
    <row r="205" spans="1:17" x14ac:dyDescent="0.25">
      <c r="A205" t="s">
        <v>6842</v>
      </c>
      <c r="B205" s="1">
        <v>8424707</v>
      </c>
      <c r="C205" t="s">
        <v>146</v>
      </c>
      <c r="D205" t="s">
        <v>11</v>
      </c>
      <c r="E205" t="s">
        <v>12</v>
      </c>
      <c r="F205" t="s">
        <v>13</v>
      </c>
      <c r="G205" s="2">
        <v>1349</v>
      </c>
      <c r="H205" s="2">
        <f>AVERAGEIF(Table1[[#All],[Category]],Table1[[#This Row],[Category]],Table1[[#All],[DiscountOffer]])</f>
        <v>929.44787644787448</v>
      </c>
      <c r="I205" s="2">
        <v>2699</v>
      </c>
      <c r="J205" s="2">
        <f>IF(Table1[[#This Row],[Ratings]]&gt;4,Table1[[#This Row],[OriginalPrice (in Rs)]],0)</f>
        <v>2699</v>
      </c>
      <c r="K205" s="2">
        <f>Table1[[#This Row],[OriginalPrice (in Rs)]]-Table1[[#This Row],[DiscountOffer]]</f>
        <v>1350</v>
      </c>
      <c r="L205" s="2" t="str">
        <f>IF(Table1[[#This Row],[Discount % (In Rs)]]&gt;50%,"High Discount","Low Discount")</f>
        <v>High Discount</v>
      </c>
      <c r="M205" s="3">
        <f>Table1[[#This Row],[Discount_Price (In Rs.)]]/Table1[[#This Row],[OriginalPrice (in Rs)]]</f>
        <v>0.50018525379770284</v>
      </c>
      <c r="N205" s="4">
        <v>4.3</v>
      </c>
      <c r="O205">
        <v>574</v>
      </c>
      <c r="P205" t="s">
        <v>148</v>
      </c>
      <c r="Q205" t="s">
        <v>238</v>
      </c>
    </row>
    <row r="206" spans="1:17" x14ac:dyDescent="0.25">
      <c r="A206" t="s">
        <v>6870</v>
      </c>
      <c r="B206" s="1">
        <v>10415124</v>
      </c>
      <c r="C206" t="s">
        <v>791</v>
      </c>
      <c r="D206" t="s">
        <v>11</v>
      </c>
      <c r="E206" t="s">
        <v>12</v>
      </c>
      <c r="F206" t="s">
        <v>13</v>
      </c>
      <c r="G206" s="2">
        <v>949</v>
      </c>
      <c r="H206" s="2">
        <f>AVERAGEIF(Table1[[#All],[Category]],Table1[[#This Row],[Category]],Table1[[#All],[DiscountOffer]])</f>
        <v>929.44787644787448</v>
      </c>
      <c r="I206" s="2">
        <v>1898</v>
      </c>
      <c r="J206" s="2">
        <f>IF(Table1[[#This Row],[Ratings]]&gt;4,Table1[[#This Row],[OriginalPrice (in Rs)]],0)</f>
        <v>1898</v>
      </c>
      <c r="K206" s="2">
        <f>Table1[[#This Row],[OriginalPrice (in Rs)]]-Table1[[#This Row],[DiscountOffer]]</f>
        <v>949</v>
      </c>
      <c r="L206" s="2" t="str">
        <f>IF(Table1[[#This Row],[Discount % (In Rs)]]&gt;50%,"High Discount","Low Discount")</f>
        <v>Low Discount</v>
      </c>
      <c r="M206" s="3">
        <f>Table1[[#This Row],[Discount_Price (In Rs.)]]/Table1[[#This Row],[OriginalPrice (in Rs)]]</f>
        <v>0.5</v>
      </c>
      <c r="N206" s="4">
        <v>4.2</v>
      </c>
      <c r="O206">
        <v>573</v>
      </c>
      <c r="P206" t="s">
        <v>15</v>
      </c>
      <c r="Q206" t="s">
        <v>5053</v>
      </c>
    </row>
    <row r="207" spans="1:17" x14ac:dyDescent="0.25">
      <c r="A207" t="s">
        <v>6915</v>
      </c>
      <c r="B207" s="1">
        <v>2150847</v>
      </c>
      <c r="C207" t="s">
        <v>53</v>
      </c>
      <c r="D207" t="s">
        <v>11</v>
      </c>
      <c r="E207" t="s">
        <v>12</v>
      </c>
      <c r="F207" t="s">
        <v>13</v>
      </c>
      <c r="G207" s="2">
        <v>587</v>
      </c>
      <c r="H207" s="2">
        <f>AVERAGEIF(Table1[[#All],[Category]],Table1[[#This Row],[Category]],Table1[[#All],[DiscountOffer]])</f>
        <v>929.44787644787448</v>
      </c>
      <c r="I207" s="2">
        <v>2349</v>
      </c>
      <c r="J207" s="2">
        <f>IF(Table1[[#This Row],[Ratings]]&gt;4,Table1[[#This Row],[OriginalPrice (in Rs)]],0)</f>
        <v>2349</v>
      </c>
      <c r="K207" s="2">
        <f>Table1[[#This Row],[OriginalPrice (in Rs)]]-Table1[[#This Row],[DiscountOffer]]</f>
        <v>1762</v>
      </c>
      <c r="L207" s="2" t="str">
        <f>IF(Table1[[#This Row],[Discount % (In Rs)]]&gt;50%,"High Discount","Low Discount")</f>
        <v>High Discount</v>
      </c>
      <c r="M207" s="3">
        <f>Table1[[#This Row],[Discount_Price (In Rs.)]]/Table1[[#This Row],[OriginalPrice (in Rs)]]</f>
        <v>0.75010642826734786</v>
      </c>
      <c r="N207" s="4">
        <v>4.5</v>
      </c>
      <c r="O207">
        <v>571</v>
      </c>
      <c r="P207" t="s">
        <v>15</v>
      </c>
      <c r="Q207" t="s">
        <v>6916</v>
      </c>
    </row>
    <row r="208" spans="1:17" x14ac:dyDescent="0.25">
      <c r="A208" t="s">
        <v>6936</v>
      </c>
      <c r="B208" s="1">
        <v>7584933</v>
      </c>
      <c r="C208" t="s">
        <v>17</v>
      </c>
      <c r="D208" t="s">
        <v>11</v>
      </c>
      <c r="E208" t="s">
        <v>12</v>
      </c>
      <c r="F208" t="s">
        <v>13</v>
      </c>
      <c r="G208" s="2">
        <v>849</v>
      </c>
      <c r="H208" s="2">
        <f>AVERAGEIF(Table1[[#All],[Category]],Table1[[#This Row],[Category]],Table1[[#All],[DiscountOffer]])</f>
        <v>929.44787644787448</v>
      </c>
      <c r="I208" s="2">
        <v>2499</v>
      </c>
      <c r="J208" s="2">
        <f>IF(Table1[[#This Row],[Ratings]]&gt;4,Table1[[#This Row],[OriginalPrice (in Rs)]],0)</f>
        <v>2499</v>
      </c>
      <c r="K208" s="2">
        <f>Table1[[#This Row],[OriginalPrice (in Rs)]]-Table1[[#This Row],[DiscountOffer]]</f>
        <v>1650</v>
      </c>
      <c r="L208" s="2" t="str">
        <f>IF(Table1[[#This Row],[Discount % (In Rs)]]&gt;50%,"High Discount","Low Discount")</f>
        <v>High Discount</v>
      </c>
      <c r="M208" s="3">
        <f>Table1[[#This Row],[Discount_Price (In Rs.)]]/Table1[[#This Row],[OriginalPrice (in Rs)]]</f>
        <v>0.6602641056422569</v>
      </c>
      <c r="N208" s="4">
        <v>4.4000000000000004</v>
      </c>
      <c r="O208">
        <v>570</v>
      </c>
      <c r="P208" t="s">
        <v>46</v>
      </c>
      <c r="Q208" t="s">
        <v>5476</v>
      </c>
    </row>
    <row r="209" spans="1:17" x14ac:dyDescent="0.25">
      <c r="A209" t="s">
        <v>6937</v>
      </c>
      <c r="B209" s="1">
        <v>8962355</v>
      </c>
      <c r="C209" t="s">
        <v>10</v>
      </c>
      <c r="D209" t="s">
        <v>11</v>
      </c>
      <c r="E209" t="s">
        <v>12</v>
      </c>
      <c r="F209" t="s">
        <v>13</v>
      </c>
      <c r="G209" s="2">
        <v>1079</v>
      </c>
      <c r="H209" s="2">
        <f>AVERAGEIF(Table1[[#All],[Category]],Table1[[#This Row],[Category]],Table1[[#All],[DiscountOffer]])</f>
        <v>929.44787644787448</v>
      </c>
      <c r="I209" s="2">
        <v>1799</v>
      </c>
      <c r="J209" s="2">
        <f>IF(Table1[[#This Row],[Ratings]]&gt;4,Table1[[#This Row],[OriginalPrice (in Rs)]],0)</f>
        <v>1799</v>
      </c>
      <c r="K209" s="2">
        <f>Table1[[#This Row],[OriginalPrice (in Rs)]]-Table1[[#This Row],[DiscountOffer]]</f>
        <v>720</v>
      </c>
      <c r="L209" s="2" t="str">
        <f>IF(Table1[[#This Row],[Discount % (In Rs)]]&gt;50%,"High Discount","Low Discount")</f>
        <v>Low Discount</v>
      </c>
      <c r="M209" s="3">
        <f>Table1[[#This Row],[Discount_Price (In Rs.)]]/Table1[[#This Row],[OriginalPrice (in Rs)]]</f>
        <v>0.4002223457476376</v>
      </c>
      <c r="N209" s="4">
        <v>4.0999999999999996</v>
      </c>
      <c r="O209">
        <v>570</v>
      </c>
      <c r="P209" t="s">
        <v>115</v>
      </c>
      <c r="Q209" t="s">
        <v>3594</v>
      </c>
    </row>
    <row r="210" spans="1:17" x14ac:dyDescent="0.25">
      <c r="A210" t="s">
        <v>6956</v>
      </c>
      <c r="B210" s="1">
        <v>9655655</v>
      </c>
      <c r="C210" t="s">
        <v>17</v>
      </c>
      <c r="D210" t="s">
        <v>11</v>
      </c>
      <c r="E210" t="s">
        <v>12</v>
      </c>
      <c r="F210" t="s">
        <v>13</v>
      </c>
      <c r="G210" s="2">
        <v>849</v>
      </c>
      <c r="H210" s="2">
        <f>AVERAGEIF(Table1[[#All],[Category]],Table1[[#This Row],[Category]],Table1[[#All],[DiscountOffer]])</f>
        <v>929.44787644787448</v>
      </c>
      <c r="I210" s="2">
        <v>2499</v>
      </c>
      <c r="J210" s="2">
        <f>IF(Table1[[#This Row],[Ratings]]&gt;4,Table1[[#This Row],[OriginalPrice (in Rs)]],0)</f>
        <v>0</v>
      </c>
      <c r="K210" s="2">
        <f>Table1[[#This Row],[OriginalPrice (in Rs)]]-Table1[[#This Row],[DiscountOffer]]</f>
        <v>1650</v>
      </c>
      <c r="L210" s="2" t="str">
        <f>IF(Table1[[#This Row],[Discount % (In Rs)]]&gt;50%,"High Discount","Low Discount")</f>
        <v>High Discount</v>
      </c>
      <c r="M210" s="3">
        <f>Table1[[#This Row],[Discount_Price (In Rs.)]]/Table1[[#This Row],[OriginalPrice (in Rs)]]</f>
        <v>0.6602641056422569</v>
      </c>
      <c r="N210" s="4">
        <v>3.7</v>
      </c>
      <c r="O210">
        <v>569</v>
      </c>
      <c r="P210" t="s">
        <v>46</v>
      </c>
      <c r="Q210" t="s">
        <v>6957</v>
      </c>
    </row>
    <row r="211" spans="1:17" x14ac:dyDescent="0.25">
      <c r="A211" t="s">
        <v>6975</v>
      </c>
      <c r="B211" s="1">
        <v>11359078</v>
      </c>
      <c r="C211" t="s">
        <v>146</v>
      </c>
      <c r="D211" t="s">
        <v>11</v>
      </c>
      <c r="E211" t="s">
        <v>12</v>
      </c>
      <c r="F211" t="s">
        <v>13</v>
      </c>
      <c r="G211" s="2">
        <v>1399</v>
      </c>
      <c r="H211" s="2">
        <f>AVERAGEIF(Table1[[#All],[Category]],Table1[[#This Row],[Category]],Table1[[#All],[DiscountOffer]])</f>
        <v>929.44787644787448</v>
      </c>
      <c r="I211" s="2">
        <v>2799</v>
      </c>
      <c r="J211" s="2">
        <f>IF(Table1[[#This Row],[Ratings]]&gt;4,Table1[[#This Row],[OriginalPrice (in Rs)]],0)</f>
        <v>2799</v>
      </c>
      <c r="K211" s="2">
        <f>Table1[[#This Row],[OriginalPrice (in Rs)]]-Table1[[#This Row],[DiscountOffer]]</f>
        <v>1400</v>
      </c>
      <c r="L211" s="2" t="str">
        <f>IF(Table1[[#This Row],[Discount % (In Rs)]]&gt;50%,"High Discount","Low Discount")</f>
        <v>High Discount</v>
      </c>
      <c r="M211" s="3">
        <f>Table1[[#This Row],[Discount_Price (In Rs.)]]/Table1[[#This Row],[OriginalPrice (in Rs)]]</f>
        <v>0.50017863522686679</v>
      </c>
      <c r="N211" s="4">
        <v>4.0999999999999996</v>
      </c>
      <c r="O211">
        <v>568</v>
      </c>
      <c r="P211" t="s">
        <v>148</v>
      </c>
      <c r="Q211" t="s">
        <v>6976</v>
      </c>
    </row>
    <row r="212" spans="1:17" x14ac:dyDescent="0.25">
      <c r="A212" t="s">
        <v>7032</v>
      </c>
      <c r="B212" s="1">
        <v>8903669</v>
      </c>
      <c r="C212" t="s">
        <v>10</v>
      </c>
      <c r="D212" t="s">
        <v>11</v>
      </c>
      <c r="E212" t="s">
        <v>12</v>
      </c>
      <c r="F212" t="s">
        <v>13</v>
      </c>
      <c r="G212" s="2">
        <v>854</v>
      </c>
      <c r="H212" s="2">
        <f>AVERAGEIF(Table1[[#All],[Category]],Table1[[#This Row],[Category]],Table1[[#All],[DiscountOffer]])</f>
        <v>929.44787644787448</v>
      </c>
      <c r="I212" s="2">
        <v>1899</v>
      </c>
      <c r="J212" s="2">
        <f>IF(Table1[[#This Row],[Ratings]]&gt;4,Table1[[#This Row],[OriginalPrice (in Rs)]],0)</f>
        <v>0</v>
      </c>
      <c r="K212" s="2">
        <f>Table1[[#This Row],[OriginalPrice (in Rs)]]-Table1[[#This Row],[DiscountOffer]]</f>
        <v>1045</v>
      </c>
      <c r="L212" s="2" t="str">
        <f>IF(Table1[[#This Row],[Discount % (In Rs)]]&gt;50%,"High Discount","Low Discount")</f>
        <v>High Discount</v>
      </c>
      <c r="M212" s="3">
        <f>Table1[[#This Row],[Discount_Price (In Rs.)]]/Table1[[#This Row],[OriginalPrice (in Rs)]]</f>
        <v>0.55028962611901</v>
      </c>
      <c r="N212" s="4">
        <v>3.9</v>
      </c>
      <c r="O212">
        <v>565</v>
      </c>
      <c r="P212" t="s">
        <v>15</v>
      </c>
      <c r="Q212" t="s">
        <v>866</v>
      </c>
    </row>
    <row r="213" spans="1:17" x14ac:dyDescent="0.25">
      <c r="A213" t="s">
        <v>7033</v>
      </c>
      <c r="B213" s="1">
        <v>4426141</v>
      </c>
      <c r="C213" t="s">
        <v>10</v>
      </c>
      <c r="D213" t="s">
        <v>11</v>
      </c>
      <c r="E213" t="s">
        <v>12</v>
      </c>
      <c r="F213" t="s">
        <v>13</v>
      </c>
      <c r="G213" s="2">
        <v>679</v>
      </c>
      <c r="H213" s="2">
        <f>AVERAGEIF(Table1[[#All],[Category]],Table1[[#This Row],[Category]],Table1[[#All],[DiscountOffer]])</f>
        <v>929.44787644787448</v>
      </c>
      <c r="I213" s="2">
        <v>1699</v>
      </c>
      <c r="J213" s="2">
        <f>IF(Table1[[#This Row],[Ratings]]&gt;4,Table1[[#This Row],[OriginalPrice (in Rs)]],0)</f>
        <v>1699</v>
      </c>
      <c r="K213" s="2">
        <f>Table1[[#This Row],[OriginalPrice (in Rs)]]-Table1[[#This Row],[DiscountOffer]]</f>
        <v>1020</v>
      </c>
      <c r="L213" s="2" t="str">
        <f>IF(Table1[[#This Row],[Discount % (In Rs)]]&gt;50%,"High Discount","Low Discount")</f>
        <v>High Discount</v>
      </c>
      <c r="M213" s="3">
        <f>Table1[[#This Row],[Discount_Price (In Rs.)]]/Table1[[#This Row],[OriginalPrice (in Rs)]]</f>
        <v>0.60035314891112423</v>
      </c>
      <c r="N213" s="4">
        <v>4.2</v>
      </c>
      <c r="O213">
        <v>565</v>
      </c>
      <c r="P213" t="s">
        <v>15</v>
      </c>
      <c r="Q213" t="s">
        <v>7034</v>
      </c>
    </row>
    <row r="214" spans="1:17" x14ac:dyDescent="0.25">
      <c r="A214" t="s">
        <v>7035</v>
      </c>
      <c r="B214" s="1">
        <v>13077148</v>
      </c>
      <c r="C214" t="s">
        <v>39</v>
      </c>
      <c r="D214" t="s">
        <v>11</v>
      </c>
      <c r="E214" t="s">
        <v>12</v>
      </c>
      <c r="F214" t="s">
        <v>13</v>
      </c>
      <c r="G214" s="2">
        <v>599</v>
      </c>
      <c r="H214" s="2">
        <f>AVERAGEIF(Table1[[#All],[Category]],Table1[[#This Row],[Category]],Table1[[#All],[DiscountOffer]])</f>
        <v>929.44787644787448</v>
      </c>
      <c r="I214" s="2">
        <v>1499</v>
      </c>
      <c r="J214" s="2">
        <f>IF(Table1[[#This Row],[Ratings]]&gt;4,Table1[[#This Row],[OriginalPrice (in Rs)]],0)</f>
        <v>1499</v>
      </c>
      <c r="K214" s="2">
        <f>Table1[[#This Row],[OriginalPrice (in Rs)]]-Table1[[#This Row],[DiscountOffer]]</f>
        <v>900</v>
      </c>
      <c r="L214" s="2" t="str">
        <f>IF(Table1[[#This Row],[Discount % (In Rs)]]&gt;50%,"High Discount","Low Discount")</f>
        <v>High Discount</v>
      </c>
      <c r="M214" s="3">
        <f>Table1[[#This Row],[Discount_Price (In Rs.)]]/Table1[[#This Row],[OriginalPrice (in Rs)]]</f>
        <v>0.60040026684456305</v>
      </c>
      <c r="N214" s="4">
        <v>4.2</v>
      </c>
      <c r="O214">
        <v>565</v>
      </c>
      <c r="P214" t="s">
        <v>15</v>
      </c>
      <c r="Q214" t="s">
        <v>2739</v>
      </c>
    </row>
    <row r="215" spans="1:17" x14ac:dyDescent="0.25">
      <c r="A215" t="s">
        <v>7069</v>
      </c>
      <c r="B215" s="1">
        <v>11359056</v>
      </c>
      <c r="C215" t="s">
        <v>146</v>
      </c>
      <c r="D215" t="s">
        <v>11</v>
      </c>
      <c r="E215" t="s">
        <v>12</v>
      </c>
      <c r="F215" t="s">
        <v>13</v>
      </c>
      <c r="G215" s="2">
        <v>1799</v>
      </c>
      <c r="H215" s="2">
        <f>AVERAGEIF(Table1[[#All],[Category]],Table1[[#This Row],[Category]],Table1[[#All],[DiscountOffer]])</f>
        <v>929.44787644787448</v>
      </c>
      <c r="I215" s="2">
        <v>2999</v>
      </c>
      <c r="J215" s="2">
        <f>IF(Table1[[#This Row],[Ratings]]&gt;4,Table1[[#This Row],[OriginalPrice (in Rs)]],0)</f>
        <v>2999</v>
      </c>
      <c r="K215" s="2">
        <f>Table1[[#This Row],[OriginalPrice (in Rs)]]-Table1[[#This Row],[DiscountOffer]]</f>
        <v>1200</v>
      </c>
      <c r="L215" s="2" t="str">
        <f>IF(Table1[[#This Row],[Discount % (In Rs)]]&gt;50%,"High Discount","Low Discount")</f>
        <v>Low Discount</v>
      </c>
      <c r="M215" s="3">
        <f>Table1[[#This Row],[Discount_Price (In Rs.)]]/Table1[[#This Row],[OriginalPrice (in Rs)]]</f>
        <v>0.40013337779259756</v>
      </c>
      <c r="N215" s="4">
        <v>4.2</v>
      </c>
      <c r="O215">
        <v>564</v>
      </c>
      <c r="P215" t="s">
        <v>148</v>
      </c>
      <c r="Q215" t="s">
        <v>7070</v>
      </c>
    </row>
    <row r="216" spans="1:17" x14ac:dyDescent="0.25">
      <c r="A216" t="s">
        <v>7098</v>
      </c>
      <c r="B216" s="1">
        <v>6832299</v>
      </c>
      <c r="C216" t="s">
        <v>146</v>
      </c>
      <c r="D216" t="s">
        <v>11</v>
      </c>
      <c r="E216" t="s">
        <v>12</v>
      </c>
      <c r="F216" t="s">
        <v>13</v>
      </c>
      <c r="G216" s="2">
        <v>1349</v>
      </c>
      <c r="H216" s="2">
        <f>AVERAGEIF(Table1[[#All],[Category]],Table1[[#This Row],[Category]],Table1[[#All],[DiscountOffer]])</f>
        <v>929.44787644787448</v>
      </c>
      <c r="I216" s="2">
        <v>2699</v>
      </c>
      <c r="J216" s="2">
        <f>IF(Table1[[#This Row],[Ratings]]&gt;4,Table1[[#This Row],[OriginalPrice (in Rs)]],0)</f>
        <v>0</v>
      </c>
      <c r="K216" s="2">
        <f>Table1[[#This Row],[OriginalPrice (in Rs)]]-Table1[[#This Row],[DiscountOffer]]</f>
        <v>1350</v>
      </c>
      <c r="L216" s="2" t="str">
        <f>IF(Table1[[#This Row],[Discount % (In Rs)]]&gt;50%,"High Discount","Low Discount")</f>
        <v>High Discount</v>
      </c>
      <c r="M216" s="3">
        <f>Table1[[#This Row],[Discount_Price (In Rs.)]]/Table1[[#This Row],[OriginalPrice (in Rs)]]</f>
        <v>0.50018525379770284</v>
      </c>
      <c r="N216" s="4">
        <v>3.9</v>
      </c>
      <c r="O216">
        <v>563</v>
      </c>
      <c r="P216" t="s">
        <v>148</v>
      </c>
      <c r="Q216" t="s">
        <v>238</v>
      </c>
    </row>
    <row r="217" spans="1:17" x14ac:dyDescent="0.25">
      <c r="A217" t="s">
        <v>7099</v>
      </c>
      <c r="B217" s="1">
        <v>12836256</v>
      </c>
      <c r="C217" t="s">
        <v>43</v>
      </c>
      <c r="D217" t="s">
        <v>11</v>
      </c>
      <c r="E217" t="s">
        <v>12</v>
      </c>
      <c r="F217" t="s">
        <v>13</v>
      </c>
      <c r="G217" s="2">
        <v>704</v>
      </c>
      <c r="H217" s="2">
        <f>AVERAGEIF(Table1[[#All],[Category]],Table1[[#This Row],[Category]],Table1[[#All],[DiscountOffer]])</f>
        <v>929.44787644787448</v>
      </c>
      <c r="I217" s="2">
        <v>1499</v>
      </c>
      <c r="J217" s="2">
        <f>IF(Table1[[#This Row],[Ratings]]&gt;4,Table1[[#This Row],[OriginalPrice (in Rs)]],0)</f>
        <v>1499</v>
      </c>
      <c r="K217" s="2">
        <f>Table1[[#This Row],[OriginalPrice (in Rs)]]-Table1[[#This Row],[DiscountOffer]]</f>
        <v>795</v>
      </c>
      <c r="L217" s="2" t="str">
        <f>IF(Table1[[#This Row],[Discount % (In Rs)]]&gt;50%,"High Discount","Low Discount")</f>
        <v>High Discount</v>
      </c>
      <c r="M217" s="3">
        <f>Table1[[#This Row],[Discount_Price (In Rs.)]]/Table1[[#This Row],[OriginalPrice (in Rs)]]</f>
        <v>0.5303535690460307</v>
      </c>
      <c r="N217" s="4">
        <v>4.2</v>
      </c>
      <c r="O217">
        <v>563</v>
      </c>
      <c r="P217" t="s">
        <v>767</v>
      </c>
      <c r="Q217" t="s">
        <v>7100</v>
      </c>
    </row>
    <row r="218" spans="1:17" x14ac:dyDescent="0.25">
      <c r="A218" t="s">
        <v>7123</v>
      </c>
      <c r="B218" s="1">
        <v>9270801</v>
      </c>
      <c r="C218" t="s">
        <v>10</v>
      </c>
      <c r="D218" t="s">
        <v>11</v>
      </c>
      <c r="E218" t="s">
        <v>12</v>
      </c>
      <c r="F218" t="s">
        <v>13</v>
      </c>
      <c r="G218" s="2">
        <v>929.44787644787641</v>
      </c>
      <c r="H218" s="2">
        <f>AVERAGEIF(Table1[[#All],[Category]],Table1[[#This Row],[Category]],Table1[[#All],[DiscountOffer]])</f>
        <v>929.44787644787448</v>
      </c>
      <c r="I218" s="2">
        <v>1999</v>
      </c>
      <c r="J218" s="2">
        <f>IF(Table1[[#This Row],[Ratings]]&gt;4,Table1[[#This Row],[OriginalPrice (in Rs)]],0)</f>
        <v>1999</v>
      </c>
      <c r="K218" s="2">
        <f>Table1[[#This Row],[OriginalPrice (in Rs)]]-Table1[[#This Row],[DiscountOffer]]</f>
        <v>1069.5521235521237</v>
      </c>
      <c r="L218" s="2" t="str">
        <f>IF(Table1[[#This Row],[Discount % (In Rs)]]&gt;50%,"High Discount","Low Discount")</f>
        <v>High Discount</v>
      </c>
      <c r="M218" s="3">
        <f>Table1[[#This Row],[Discount_Price (In Rs.)]]/Table1[[#This Row],[OriginalPrice (in Rs)]]</f>
        <v>0.53504358356784576</v>
      </c>
      <c r="N218" s="4">
        <v>4.3</v>
      </c>
      <c r="O218">
        <v>562</v>
      </c>
      <c r="P218" t="s">
        <v>15</v>
      </c>
      <c r="Q218" t="s">
        <v>7124</v>
      </c>
    </row>
    <row r="219" spans="1:17" x14ac:dyDescent="0.25">
      <c r="A219" t="s">
        <v>7161</v>
      </c>
      <c r="B219" s="1">
        <v>12358294</v>
      </c>
      <c r="C219" t="s">
        <v>10</v>
      </c>
      <c r="D219" t="s">
        <v>11</v>
      </c>
      <c r="E219" t="s">
        <v>12</v>
      </c>
      <c r="F219" t="s">
        <v>13</v>
      </c>
      <c r="G219" s="2">
        <v>899</v>
      </c>
      <c r="H219" s="2">
        <f>AVERAGEIF(Table1[[#All],[Category]],Table1[[#This Row],[Category]],Table1[[#All],[DiscountOffer]])</f>
        <v>929.44787644787448</v>
      </c>
      <c r="I219" s="2">
        <v>1999</v>
      </c>
      <c r="J219" s="2">
        <f>IF(Table1[[#This Row],[Ratings]]&gt;4,Table1[[#This Row],[OriginalPrice (in Rs)]],0)</f>
        <v>0</v>
      </c>
      <c r="K219" s="2">
        <f>Table1[[#This Row],[OriginalPrice (in Rs)]]-Table1[[#This Row],[DiscountOffer]]</f>
        <v>1100</v>
      </c>
      <c r="L219" s="2" t="str">
        <f>IF(Table1[[#This Row],[Discount % (In Rs)]]&gt;50%,"High Discount","Low Discount")</f>
        <v>High Discount</v>
      </c>
      <c r="M219" s="3">
        <f>Table1[[#This Row],[Discount_Price (In Rs.)]]/Table1[[#This Row],[OriginalPrice (in Rs)]]</f>
        <v>0.55027513756878443</v>
      </c>
      <c r="N219" s="4">
        <v>4</v>
      </c>
      <c r="O219">
        <v>561</v>
      </c>
      <c r="P219" t="s">
        <v>15</v>
      </c>
      <c r="Q219" t="s">
        <v>2683</v>
      </c>
    </row>
    <row r="220" spans="1:17" x14ac:dyDescent="0.25">
      <c r="A220" t="s">
        <v>7162</v>
      </c>
      <c r="B220" s="1">
        <v>11968942</v>
      </c>
      <c r="C220" t="s">
        <v>6279</v>
      </c>
      <c r="D220" t="s">
        <v>11</v>
      </c>
      <c r="E220" t="s">
        <v>12</v>
      </c>
      <c r="F220" t="s">
        <v>13</v>
      </c>
      <c r="G220" s="2">
        <v>935</v>
      </c>
      <c r="H220" s="2">
        <f>AVERAGEIF(Table1[[#All],[Category]],Table1[[#This Row],[Category]],Table1[[#All],[DiscountOffer]])</f>
        <v>929.44787644787448</v>
      </c>
      <c r="I220" s="2">
        <v>1799</v>
      </c>
      <c r="J220" s="2">
        <f>IF(Table1[[#This Row],[Ratings]]&gt;4,Table1[[#This Row],[OriginalPrice (in Rs)]],0)</f>
        <v>1799</v>
      </c>
      <c r="K220" s="2">
        <f>Table1[[#This Row],[OriginalPrice (in Rs)]]-Table1[[#This Row],[DiscountOffer]]</f>
        <v>864</v>
      </c>
      <c r="L220" s="2" t="str">
        <f>IF(Table1[[#This Row],[Discount % (In Rs)]]&gt;50%,"High Discount","Low Discount")</f>
        <v>Low Discount</v>
      </c>
      <c r="M220" s="3">
        <f>Table1[[#This Row],[Discount_Price (In Rs.)]]/Table1[[#This Row],[OriginalPrice (in Rs)]]</f>
        <v>0.48026681489716511</v>
      </c>
      <c r="N220" s="4">
        <v>4.0999999999999996</v>
      </c>
      <c r="O220">
        <v>561</v>
      </c>
      <c r="P220" t="s">
        <v>171</v>
      </c>
      <c r="Q220" t="s">
        <v>7163</v>
      </c>
    </row>
    <row r="221" spans="1:17" x14ac:dyDescent="0.25">
      <c r="A221" t="s">
        <v>7276</v>
      </c>
      <c r="B221" s="1">
        <v>8424613</v>
      </c>
      <c r="C221" t="s">
        <v>146</v>
      </c>
      <c r="D221" t="s">
        <v>11</v>
      </c>
      <c r="E221" t="s">
        <v>12</v>
      </c>
      <c r="F221" t="s">
        <v>13</v>
      </c>
      <c r="G221" s="2">
        <v>1484</v>
      </c>
      <c r="H221" s="2">
        <f>AVERAGEIF(Table1[[#All],[Category]],Table1[[#This Row],[Category]],Table1[[#All],[DiscountOffer]])</f>
        <v>929.44787644787448</v>
      </c>
      <c r="I221" s="2">
        <v>2699</v>
      </c>
      <c r="J221" s="2">
        <f>IF(Table1[[#This Row],[Ratings]]&gt;4,Table1[[#This Row],[OriginalPrice (in Rs)]],0)</f>
        <v>2699</v>
      </c>
      <c r="K221" s="2">
        <f>Table1[[#This Row],[OriginalPrice (in Rs)]]-Table1[[#This Row],[DiscountOffer]]</f>
        <v>1215</v>
      </c>
      <c r="L221" s="2" t="str">
        <f>IF(Table1[[#This Row],[Discount % (In Rs)]]&gt;50%,"High Discount","Low Discount")</f>
        <v>Low Discount</v>
      </c>
      <c r="M221" s="3">
        <f>Table1[[#This Row],[Discount_Price (In Rs.)]]/Table1[[#This Row],[OriginalPrice (in Rs)]]</f>
        <v>0.45016672841793259</v>
      </c>
      <c r="N221" s="4">
        <v>4.0999999999999996</v>
      </c>
      <c r="O221">
        <v>557</v>
      </c>
      <c r="P221" t="s">
        <v>148</v>
      </c>
      <c r="Q221" t="s">
        <v>238</v>
      </c>
    </row>
    <row r="222" spans="1:17" x14ac:dyDescent="0.25">
      <c r="A222" t="s">
        <v>7277</v>
      </c>
      <c r="B222" s="1">
        <v>7287290</v>
      </c>
      <c r="C222" t="s">
        <v>53</v>
      </c>
      <c r="D222" t="s">
        <v>11</v>
      </c>
      <c r="E222" t="s">
        <v>12</v>
      </c>
      <c r="F222" t="s">
        <v>13</v>
      </c>
      <c r="G222" s="2">
        <v>1079</v>
      </c>
      <c r="H222" s="2">
        <f>AVERAGEIF(Table1[[#All],[Category]],Table1[[#This Row],[Category]],Table1[[#All],[DiscountOffer]])</f>
        <v>929.44787644787448</v>
      </c>
      <c r="I222" s="2">
        <v>2699</v>
      </c>
      <c r="J222" s="2">
        <f>IF(Table1[[#This Row],[Ratings]]&gt;4,Table1[[#This Row],[OriginalPrice (in Rs)]],0)</f>
        <v>2699</v>
      </c>
      <c r="K222" s="2">
        <f>Table1[[#This Row],[OriginalPrice (in Rs)]]-Table1[[#This Row],[DiscountOffer]]</f>
        <v>1620</v>
      </c>
      <c r="L222" s="2" t="str">
        <f>IF(Table1[[#This Row],[Discount % (In Rs)]]&gt;50%,"High Discount","Low Discount")</f>
        <v>High Discount</v>
      </c>
      <c r="M222" s="3">
        <f>Table1[[#This Row],[Discount_Price (In Rs.)]]/Table1[[#This Row],[OriginalPrice (in Rs)]]</f>
        <v>0.60022230455724346</v>
      </c>
      <c r="N222" s="4">
        <v>4.3</v>
      </c>
      <c r="O222">
        <v>557</v>
      </c>
      <c r="P222" t="s">
        <v>15</v>
      </c>
      <c r="Q222" t="s">
        <v>7278</v>
      </c>
    </row>
    <row r="223" spans="1:17" x14ac:dyDescent="0.25">
      <c r="A223" t="s">
        <v>7282</v>
      </c>
      <c r="B223" s="1">
        <v>2129895</v>
      </c>
      <c r="C223" t="s">
        <v>10</v>
      </c>
      <c r="D223" t="s">
        <v>11</v>
      </c>
      <c r="E223" t="s">
        <v>12</v>
      </c>
      <c r="F223" t="s">
        <v>13</v>
      </c>
      <c r="G223" s="2">
        <v>919</v>
      </c>
      <c r="H223" s="2">
        <f>AVERAGEIF(Table1[[#All],[Category]],Table1[[#This Row],[Category]],Table1[[#All],[DiscountOffer]])</f>
        <v>929.44787644787448</v>
      </c>
      <c r="I223" s="2">
        <v>2299</v>
      </c>
      <c r="J223" s="2">
        <f>IF(Table1[[#This Row],[Ratings]]&gt;4,Table1[[#This Row],[OriginalPrice (in Rs)]],0)</f>
        <v>2299</v>
      </c>
      <c r="K223" s="2">
        <f>Table1[[#This Row],[OriginalPrice (in Rs)]]-Table1[[#This Row],[DiscountOffer]]</f>
        <v>1380</v>
      </c>
      <c r="L223" s="2" t="str">
        <f>IF(Table1[[#This Row],[Discount % (In Rs)]]&gt;50%,"High Discount","Low Discount")</f>
        <v>High Discount</v>
      </c>
      <c r="M223" s="3">
        <f>Table1[[#This Row],[Discount_Price (In Rs.)]]/Table1[[#This Row],[OriginalPrice (in Rs)]]</f>
        <v>0.60026098303610265</v>
      </c>
      <c r="N223" s="4">
        <v>4.3</v>
      </c>
      <c r="O223">
        <v>557</v>
      </c>
      <c r="P223" t="s">
        <v>15</v>
      </c>
      <c r="Q223" t="s">
        <v>7283</v>
      </c>
    </row>
    <row r="224" spans="1:17" x14ac:dyDescent="0.25">
      <c r="A224" t="s">
        <v>7284</v>
      </c>
      <c r="B224" s="1">
        <v>10092083</v>
      </c>
      <c r="C224" t="s">
        <v>10</v>
      </c>
      <c r="D224" t="s">
        <v>11</v>
      </c>
      <c r="E224" t="s">
        <v>12</v>
      </c>
      <c r="F224" t="s">
        <v>13</v>
      </c>
      <c r="G224" s="2">
        <v>799</v>
      </c>
      <c r="H224" s="2">
        <f>AVERAGEIF(Table1[[#All],[Category]],Table1[[#This Row],[Category]],Table1[[#All],[DiscountOffer]])</f>
        <v>929.44787644787448</v>
      </c>
      <c r="I224" s="2">
        <v>1999</v>
      </c>
      <c r="J224" s="2">
        <f>IF(Table1[[#This Row],[Ratings]]&gt;4,Table1[[#This Row],[OriginalPrice (in Rs)]],0)</f>
        <v>1999</v>
      </c>
      <c r="K224" s="2">
        <f>Table1[[#This Row],[OriginalPrice (in Rs)]]-Table1[[#This Row],[DiscountOffer]]</f>
        <v>1200</v>
      </c>
      <c r="L224" s="2" t="str">
        <f>IF(Table1[[#This Row],[Discount % (In Rs)]]&gt;50%,"High Discount","Low Discount")</f>
        <v>High Discount</v>
      </c>
      <c r="M224" s="3">
        <f>Table1[[#This Row],[Discount_Price (In Rs.)]]/Table1[[#This Row],[OriginalPrice (in Rs)]]</f>
        <v>0.60030015007503756</v>
      </c>
      <c r="N224" s="4">
        <v>4.4000000000000004</v>
      </c>
      <c r="O224">
        <v>557</v>
      </c>
      <c r="P224" t="s">
        <v>15</v>
      </c>
      <c r="Q224" t="s">
        <v>7285</v>
      </c>
    </row>
    <row r="225" spans="1:17" x14ac:dyDescent="0.25">
      <c r="A225" t="s">
        <v>7286</v>
      </c>
      <c r="B225" s="1">
        <v>11260004</v>
      </c>
      <c r="C225" t="s">
        <v>10</v>
      </c>
      <c r="D225" t="s">
        <v>11</v>
      </c>
      <c r="E225" t="s">
        <v>12</v>
      </c>
      <c r="F225" t="s">
        <v>13</v>
      </c>
      <c r="G225" s="2">
        <v>719</v>
      </c>
      <c r="H225" s="2">
        <f>AVERAGEIF(Table1[[#All],[Category]],Table1[[#This Row],[Category]],Table1[[#All],[DiscountOffer]])</f>
        <v>929.44787644787448</v>
      </c>
      <c r="I225" s="2">
        <v>1799</v>
      </c>
      <c r="J225" s="2">
        <f>IF(Table1[[#This Row],[Ratings]]&gt;4,Table1[[#This Row],[OriginalPrice (in Rs)]],0)</f>
        <v>1799</v>
      </c>
      <c r="K225" s="2">
        <f>Table1[[#This Row],[OriginalPrice (in Rs)]]-Table1[[#This Row],[DiscountOffer]]</f>
        <v>1080</v>
      </c>
      <c r="L225" s="2" t="str">
        <f>IF(Table1[[#This Row],[Discount % (In Rs)]]&gt;50%,"High Discount","Low Discount")</f>
        <v>High Discount</v>
      </c>
      <c r="M225" s="3">
        <f>Table1[[#This Row],[Discount_Price (In Rs.)]]/Table1[[#This Row],[OriginalPrice (in Rs)]]</f>
        <v>0.60033351862145634</v>
      </c>
      <c r="N225" s="4">
        <v>4.4000000000000004</v>
      </c>
      <c r="O225">
        <v>557</v>
      </c>
      <c r="P225" t="s">
        <v>15</v>
      </c>
      <c r="Q225" t="s">
        <v>866</v>
      </c>
    </row>
    <row r="226" spans="1:17" x14ac:dyDescent="0.25">
      <c r="A226" t="s">
        <v>7334</v>
      </c>
      <c r="B226" s="1">
        <v>8064683</v>
      </c>
      <c r="C226" t="s">
        <v>17</v>
      </c>
      <c r="D226" t="s">
        <v>11</v>
      </c>
      <c r="E226" t="s">
        <v>12</v>
      </c>
      <c r="F226" t="s">
        <v>13</v>
      </c>
      <c r="G226" s="2">
        <v>832</v>
      </c>
      <c r="H226" s="2">
        <f>AVERAGEIF(Table1[[#All],[Category]],Table1[[#This Row],[Category]],Table1[[#All],[DiscountOffer]])</f>
        <v>929.44787644787448</v>
      </c>
      <c r="I226" s="2">
        <v>2449</v>
      </c>
      <c r="J226" s="2">
        <f>IF(Table1[[#This Row],[Ratings]]&gt;4,Table1[[#This Row],[OriginalPrice (in Rs)]],0)</f>
        <v>2449</v>
      </c>
      <c r="K226" s="2">
        <f>Table1[[#This Row],[OriginalPrice (in Rs)]]-Table1[[#This Row],[DiscountOffer]]</f>
        <v>1617</v>
      </c>
      <c r="L226" s="2" t="str">
        <f>IF(Table1[[#This Row],[Discount % (In Rs)]]&gt;50%,"High Discount","Low Discount")</f>
        <v>High Discount</v>
      </c>
      <c r="M226" s="3">
        <f>Table1[[#This Row],[Discount_Price (In Rs.)]]/Table1[[#This Row],[OriginalPrice (in Rs)]]</f>
        <v>0.66026949775418542</v>
      </c>
      <c r="N226" s="4">
        <v>4.2</v>
      </c>
      <c r="O226">
        <v>555</v>
      </c>
      <c r="P226" t="s">
        <v>46</v>
      </c>
      <c r="Q226" t="s">
        <v>7335</v>
      </c>
    </row>
    <row r="227" spans="1:17" x14ac:dyDescent="0.25">
      <c r="A227" t="s">
        <v>7336</v>
      </c>
      <c r="B227" s="1">
        <v>2948544</v>
      </c>
      <c r="C227" t="s">
        <v>43</v>
      </c>
      <c r="D227" t="s">
        <v>11</v>
      </c>
      <c r="E227" t="s">
        <v>12</v>
      </c>
      <c r="F227" t="s">
        <v>13</v>
      </c>
      <c r="G227" s="2">
        <v>721</v>
      </c>
      <c r="H227" s="2">
        <f>AVERAGEIF(Table1[[#All],[Category]],Table1[[#This Row],[Category]],Table1[[#All],[DiscountOffer]])</f>
        <v>929.44787644787448</v>
      </c>
      <c r="I227" s="2">
        <v>1849</v>
      </c>
      <c r="J227" s="2">
        <f>IF(Table1[[#This Row],[Ratings]]&gt;4,Table1[[#This Row],[OriginalPrice (in Rs)]],0)</f>
        <v>0</v>
      </c>
      <c r="K227" s="2">
        <f>Table1[[#This Row],[OriginalPrice (in Rs)]]-Table1[[#This Row],[DiscountOffer]]</f>
        <v>1128</v>
      </c>
      <c r="L227" s="2" t="str">
        <f>IF(Table1[[#This Row],[Discount % (In Rs)]]&gt;50%,"High Discount","Low Discount")</f>
        <v>High Discount</v>
      </c>
      <c r="M227" s="3">
        <f>Table1[[#This Row],[Discount_Price (In Rs.)]]/Table1[[#This Row],[OriginalPrice (in Rs)]]</f>
        <v>0.61005949161709028</v>
      </c>
      <c r="N227" s="4">
        <v>3.8</v>
      </c>
      <c r="O227">
        <v>555</v>
      </c>
      <c r="P227" t="s">
        <v>767</v>
      </c>
      <c r="Q227" t="s">
        <v>7337</v>
      </c>
    </row>
    <row r="228" spans="1:17" x14ac:dyDescent="0.25">
      <c r="A228" t="s">
        <v>7368</v>
      </c>
      <c r="B228" s="1">
        <v>9949745</v>
      </c>
      <c r="C228" t="s">
        <v>10</v>
      </c>
      <c r="D228" t="s">
        <v>11</v>
      </c>
      <c r="E228" t="s">
        <v>12</v>
      </c>
      <c r="F228" t="s">
        <v>13</v>
      </c>
      <c r="G228" s="2">
        <v>799</v>
      </c>
      <c r="H228" s="2">
        <f>AVERAGEIF(Table1[[#All],[Category]],Table1[[#This Row],[Category]],Table1[[#All],[DiscountOffer]])</f>
        <v>929.44787644787448</v>
      </c>
      <c r="I228" s="2">
        <v>1999</v>
      </c>
      <c r="J228" s="2">
        <f>IF(Table1[[#This Row],[Ratings]]&gt;4,Table1[[#This Row],[OriginalPrice (in Rs)]],0)</f>
        <v>0</v>
      </c>
      <c r="K228" s="2">
        <f>Table1[[#This Row],[OriginalPrice (in Rs)]]-Table1[[#This Row],[DiscountOffer]]</f>
        <v>1200</v>
      </c>
      <c r="L228" s="2" t="str">
        <f>IF(Table1[[#This Row],[Discount % (In Rs)]]&gt;50%,"High Discount","Low Discount")</f>
        <v>High Discount</v>
      </c>
      <c r="M228" s="3">
        <f>Table1[[#This Row],[Discount_Price (In Rs.)]]/Table1[[#This Row],[OriginalPrice (in Rs)]]</f>
        <v>0.60030015007503756</v>
      </c>
      <c r="N228" s="4">
        <v>4</v>
      </c>
      <c r="O228">
        <v>554</v>
      </c>
      <c r="P228" t="s">
        <v>15</v>
      </c>
      <c r="Q228" t="s">
        <v>2764</v>
      </c>
    </row>
    <row r="229" spans="1:17" x14ac:dyDescent="0.25">
      <c r="A229" t="s">
        <v>7412</v>
      </c>
      <c r="B229" s="1">
        <v>11691166</v>
      </c>
      <c r="C229" t="s">
        <v>10</v>
      </c>
      <c r="D229" t="s">
        <v>11</v>
      </c>
      <c r="E229" t="s">
        <v>12</v>
      </c>
      <c r="F229" t="s">
        <v>13</v>
      </c>
      <c r="G229" s="2">
        <v>999</v>
      </c>
      <c r="H229" s="2">
        <f>AVERAGEIF(Table1[[#All],[Category]],Table1[[#This Row],[Category]],Table1[[#All],[DiscountOffer]])</f>
        <v>929.44787644787448</v>
      </c>
      <c r="I229" s="2">
        <v>1999</v>
      </c>
      <c r="J229" s="2">
        <f>IF(Table1[[#This Row],[Ratings]]&gt;4,Table1[[#This Row],[OriginalPrice (in Rs)]],0)</f>
        <v>1999</v>
      </c>
      <c r="K229" s="2">
        <f>Table1[[#This Row],[OriginalPrice (in Rs)]]-Table1[[#This Row],[DiscountOffer]]</f>
        <v>1000</v>
      </c>
      <c r="L229" s="2" t="str">
        <f>IF(Table1[[#This Row],[Discount % (In Rs)]]&gt;50%,"High Discount","Low Discount")</f>
        <v>High Discount</v>
      </c>
      <c r="M229" s="3">
        <f>Table1[[#This Row],[Discount_Price (In Rs.)]]/Table1[[#This Row],[OriginalPrice (in Rs)]]</f>
        <v>0.5002501250625313</v>
      </c>
      <c r="N229" s="4">
        <v>4.0999999999999996</v>
      </c>
      <c r="O229">
        <v>552</v>
      </c>
      <c r="P229" t="s">
        <v>15</v>
      </c>
      <c r="Q229" t="s">
        <v>866</v>
      </c>
    </row>
    <row r="230" spans="1:17" x14ac:dyDescent="0.25">
      <c r="A230" t="s">
        <v>7538</v>
      </c>
      <c r="B230" s="1">
        <v>5556621</v>
      </c>
      <c r="C230" t="s">
        <v>146</v>
      </c>
      <c r="D230" t="s">
        <v>11</v>
      </c>
      <c r="E230" t="s">
        <v>12</v>
      </c>
      <c r="F230" t="s">
        <v>13</v>
      </c>
      <c r="G230" s="2">
        <v>1349</v>
      </c>
      <c r="H230" s="2">
        <f>AVERAGEIF(Table1[[#All],[Category]],Table1[[#This Row],[Category]],Table1[[#All],[DiscountOffer]])</f>
        <v>929.44787644787448</v>
      </c>
      <c r="I230" s="2">
        <v>2999</v>
      </c>
      <c r="J230" s="2">
        <f>IF(Table1[[#This Row],[Ratings]]&gt;4,Table1[[#This Row],[OriginalPrice (in Rs)]],0)</f>
        <v>2999</v>
      </c>
      <c r="K230" s="2">
        <f>Table1[[#This Row],[OriginalPrice (in Rs)]]-Table1[[#This Row],[DiscountOffer]]</f>
        <v>1650</v>
      </c>
      <c r="L230" s="2" t="str">
        <f>IF(Table1[[#This Row],[Discount % (In Rs)]]&gt;50%,"High Discount","Low Discount")</f>
        <v>High Discount</v>
      </c>
      <c r="M230" s="3">
        <f>Table1[[#This Row],[Discount_Price (In Rs.)]]/Table1[[#This Row],[OriginalPrice (in Rs)]]</f>
        <v>0.55018339446482156</v>
      </c>
      <c r="N230" s="4">
        <v>4.2</v>
      </c>
      <c r="O230">
        <v>548</v>
      </c>
      <c r="P230" t="s">
        <v>148</v>
      </c>
      <c r="Q230" t="s">
        <v>7539</v>
      </c>
    </row>
    <row r="231" spans="1:17" x14ac:dyDescent="0.25">
      <c r="A231" t="s">
        <v>7540</v>
      </c>
      <c r="B231" s="1">
        <v>11739122</v>
      </c>
      <c r="C231" t="s">
        <v>53</v>
      </c>
      <c r="D231" t="s">
        <v>11</v>
      </c>
      <c r="E231" t="s">
        <v>12</v>
      </c>
      <c r="F231" t="s">
        <v>13</v>
      </c>
      <c r="G231" s="2">
        <v>989</v>
      </c>
      <c r="H231" s="2">
        <f>AVERAGEIF(Table1[[#All],[Category]],Table1[[#This Row],[Category]],Table1[[#All],[DiscountOffer]])</f>
        <v>929.44787644787448</v>
      </c>
      <c r="I231" s="2">
        <v>2199</v>
      </c>
      <c r="J231" s="2">
        <f>IF(Table1[[#This Row],[Ratings]]&gt;4,Table1[[#This Row],[OriginalPrice (in Rs)]],0)</f>
        <v>0</v>
      </c>
      <c r="K231" s="2">
        <f>Table1[[#This Row],[OriginalPrice (in Rs)]]-Table1[[#This Row],[DiscountOffer]]</f>
        <v>1210</v>
      </c>
      <c r="L231" s="2" t="str">
        <f>IF(Table1[[#This Row],[Discount % (In Rs)]]&gt;50%,"High Discount","Low Discount")</f>
        <v>High Discount</v>
      </c>
      <c r="M231" s="3">
        <f>Table1[[#This Row],[Discount_Price (In Rs.)]]/Table1[[#This Row],[OriginalPrice (in Rs)]]</f>
        <v>0.55025011368804</v>
      </c>
      <c r="N231" s="4">
        <v>4</v>
      </c>
      <c r="O231">
        <v>548</v>
      </c>
      <c r="P231" t="s">
        <v>15</v>
      </c>
      <c r="Q231" t="s">
        <v>7541</v>
      </c>
    </row>
    <row r="232" spans="1:17" x14ac:dyDescent="0.25">
      <c r="A232" t="s">
        <v>7574</v>
      </c>
      <c r="B232" s="1">
        <v>1729296</v>
      </c>
      <c r="C232" t="s">
        <v>146</v>
      </c>
      <c r="D232" t="s">
        <v>11</v>
      </c>
      <c r="E232" t="s">
        <v>12</v>
      </c>
      <c r="F232" t="s">
        <v>13</v>
      </c>
      <c r="G232" s="2">
        <v>1539</v>
      </c>
      <c r="H232" s="2">
        <f>AVERAGEIF(Table1[[#All],[Category]],Table1[[#This Row],[Category]],Table1[[#All],[DiscountOffer]])</f>
        <v>929.44787644787448</v>
      </c>
      <c r="I232" s="2">
        <v>2799</v>
      </c>
      <c r="J232" s="2">
        <f>IF(Table1[[#This Row],[Ratings]]&gt;4,Table1[[#This Row],[OriginalPrice (in Rs)]],0)</f>
        <v>2799</v>
      </c>
      <c r="K232" s="2">
        <f>Table1[[#This Row],[OriginalPrice (in Rs)]]-Table1[[#This Row],[DiscountOffer]]</f>
        <v>1260</v>
      </c>
      <c r="L232" s="2" t="str">
        <f>IF(Table1[[#This Row],[Discount % (In Rs)]]&gt;50%,"High Discount","Low Discount")</f>
        <v>Low Discount</v>
      </c>
      <c r="M232" s="3">
        <f>Table1[[#This Row],[Discount_Price (In Rs.)]]/Table1[[#This Row],[OriginalPrice (in Rs)]]</f>
        <v>0.45016077170418006</v>
      </c>
      <c r="N232" s="4">
        <v>4.4000000000000004</v>
      </c>
      <c r="O232">
        <v>547</v>
      </c>
      <c r="P232" t="s">
        <v>148</v>
      </c>
      <c r="Q232" t="s">
        <v>7575</v>
      </c>
    </row>
    <row r="233" spans="1:17" x14ac:dyDescent="0.25">
      <c r="A233" t="s">
        <v>7576</v>
      </c>
      <c r="B233" s="1">
        <v>10046827</v>
      </c>
      <c r="C233" t="s">
        <v>10</v>
      </c>
      <c r="D233" t="s">
        <v>11</v>
      </c>
      <c r="E233" t="s">
        <v>12</v>
      </c>
      <c r="F233" t="s">
        <v>13</v>
      </c>
      <c r="G233" s="2">
        <v>999</v>
      </c>
      <c r="H233" s="2">
        <f>AVERAGEIF(Table1[[#All],[Category]],Table1[[#This Row],[Category]],Table1[[#All],[DiscountOffer]])</f>
        <v>929.44787644787448</v>
      </c>
      <c r="I233" s="2">
        <v>1999</v>
      </c>
      <c r="J233" s="2">
        <f>IF(Table1[[#This Row],[Ratings]]&gt;4,Table1[[#This Row],[OriginalPrice (in Rs)]],0)</f>
        <v>1999</v>
      </c>
      <c r="K233" s="2">
        <f>Table1[[#This Row],[OriginalPrice (in Rs)]]-Table1[[#This Row],[DiscountOffer]]</f>
        <v>1000</v>
      </c>
      <c r="L233" s="2" t="str">
        <f>IF(Table1[[#This Row],[Discount % (In Rs)]]&gt;50%,"High Discount","Low Discount")</f>
        <v>High Discount</v>
      </c>
      <c r="M233" s="3">
        <f>Table1[[#This Row],[Discount_Price (In Rs.)]]/Table1[[#This Row],[OriginalPrice (in Rs)]]</f>
        <v>0.5002501250625313</v>
      </c>
      <c r="N233" s="4">
        <v>4.0999999999999996</v>
      </c>
      <c r="O233">
        <v>547</v>
      </c>
      <c r="P233" t="s">
        <v>15</v>
      </c>
      <c r="Q233" t="s">
        <v>7577</v>
      </c>
    </row>
    <row r="234" spans="1:17" x14ac:dyDescent="0.25">
      <c r="A234" t="s">
        <v>7617</v>
      </c>
      <c r="B234" s="1">
        <v>11359076</v>
      </c>
      <c r="C234" t="s">
        <v>146</v>
      </c>
      <c r="D234" t="s">
        <v>11</v>
      </c>
      <c r="E234" t="s">
        <v>12</v>
      </c>
      <c r="F234" t="s">
        <v>13</v>
      </c>
      <c r="G234" s="2">
        <v>1399</v>
      </c>
      <c r="H234" s="2">
        <f>AVERAGEIF(Table1[[#All],[Category]],Table1[[#This Row],[Category]],Table1[[#All],[DiscountOffer]])</f>
        <v>929.44787644787448</v>
      </c>
      <c r="I234" s="2">
        <v>2799</v>
      </c>
      <c r="J234" s="2">
        <f>IF(Table1[[#This Row],[Ratings]]&gt;4,Table1[[#This Row],[OriginalPrice (in Rs)]],0)</f>
        <v>2799</v>
      </c>
      <c r="K234" s="2">
        <f>Table1[[#This Row],[OriginalPrice (in Rs)]]-Table1[[#This Row],[DiscountOffer]]</f>
        <v>1400</v>
      </c>
      <c r="L234" s="2" t="str">
        <f>IF(Table1[[#This Row],[Discount % (In Rs)]]&gt;50%,"High Discount","Low Discount")</f>
        <v>High Discount</v>
      </c>
      <c r="M234" s="3">
        <f>Table1[[#This Row],[Discount_Price (In Rs.)]]/Table1[[#This Row],[OriginalPrice (in Rs)]]</f>
        <v>0.50017863522686679</v>
      </c>
      <c r="N234" s="4">
        <v>4.0999999999999996</v>
      </c>
      <c r="O234">
        <v>545</v>
      </c>
      <c r="P234" t="s">
        <v>148</v>
      </c>
      <c r="Q234" t="s">
        <v>150</v>
      </c>
    </row>
    <row r="235" spans="1:17" x14ac:dyDescent="0.25">
      <c r="A235" t="s">
        <v>7618</v>
      </c>
      <c r="B235" s="1">
        <v>11964012</v>
      </c>
      <c r="C235" t="s">
        <v>17</v>
      </c>
      <c r="D235" t="s">
        <v>11</v>
      </c>
      <c r="E235" t="s">
        <v>12</v>
      </c>
      <c r="F235" t="s">
        <v>13</v>
      </c>
      <c r="G235" s="2">
        <v>874</v>
      </c>
      <c r="H235" s="2">
        <f>AVERAGEIF(Table1[[#All],[Category]],Table1[[#This Row],[Category]],Table1[[#All],[DiscountOffer]])</f>
        <v>929.44787644787448</v>
      </c>
      <c r="I235" s="2">
        <v>2499</v>
      </c>
      <c r="J235" s="2">
        <f>IF(Table1[[#This Row],[Ratings]]&gt;4,Table1[[#This Row],[OriginalPrice (in Rs)]],0)</f>
        <v>2499</v>
      </c>
      <c r="K235" s="2">
        <f>Table1[[#This Row],[OriginalPrice (in Rs)]]-Table1[[#This Row],[DiscountOffer]]</f>
        <v>1625</v>
      </c>
      <c r="L235" s="2" t="str">
        <f>IF(Table1[[#This Row],[Discount % (In Rs)]]&gt;50%,"High Discount","Low Discount")</f>
        <v>High Discount</v>
      </c>
      <c r="M235" s="3">
        <f>Table1[[#This Row],[Discount_Price (In Rs.)]]/Table1[[#This Row],[OriginalPrice (in Rs)]]</f>
        <v>0.6502601040416166</v>
      </c>
      <c r="N235" s="4">
        <v>4.3</v>
      </c>
      <c r="O235">
        <v>545</v>
      </c>
      <c r="P235" t="s">
        <v>46</v>
      </c>
      <c r="Q235" t="s">
        <v>7619</v>
      </c>
    </row>
    <row r="236" spans="1:17" x14ac:dyDescent="0.25">
      <c r="A236" t="s">
        <v>7622</v>
      </c>
      <c r="B236" s="1">
        <v>10503274</v>
      </c>
      <c r="C236" t="s">
        <v>43</v>
      </c>
      <c r="D236" t="s">
        <v>11</v>
      </c>
      <c r="E236" t="s">
        <v>12</v>
      </c>
      <c r="F236" t="s">
        <v>13</v>
      </c>
      <c r="G236" s="2">
        <v>892</v>
      </c>
      <c r="H236" s="2">
        <f>AVERAGEIF(Table1[[#All],[Category]],Table1[[#This Row],[Category]],Table1[[#All],[DiscountOffer]])</f>
        <v>929.44787644787448</v>
      </c>
      <c r="I236" s="2">
        <v>1899</v>
      </c>
      <c r="J236" s="2">
        <f>IF(Table1[[#This Row],[Ratings]]&gt;4,Table1[[#This Row],[OriginalPrice (in Rs)]],0)</f>
        <v>1899</v>
      </c>
      <c r="K236" s="2">
        <f>Table1[[#This Row],[OriginalPrice (in Rs)]]-Table1[[#This Row],[DiscountOffer]]</f>
        <v>1007</v>
      </c>
      <c r="L236" s="2" t="str">
        <f>IF(Table1[[#This Row],[Discount % (In Rs)]]&gt;50%,"High Discount","Low Discount")</f>
        <v>High Discount</v>
      </c>
      <c r="M236" s="3">
        <f>Table1[[#This Row],[Discount_Price (In Rs.)]]/Table1[[#This Row],[OriginalPrice (in Rs)]]</f>
        <v>0.53027909426013686</v>
      </c>
      <c r="N236" s="4">
        <v>4.0999999999999996</v>
      </c>
      <c r="O236">
        <v>545</v>
      </c>
      <c r="P236" t="s">
        <v>767</v>
      </c>
      <c r="Q236" t="s">
        <v>7623</v>
      </c>
    </row>
    <row r="237" spans="1:17" x14ac:dyDescent="0.25">
      <c r="A237" t="s">
        <v>7624</v>
      </c>
      <c r="B237" s="1">
        <v>10038815</v>
      </c>
      <c r="C237" t="s">
        <v>2932</v>
      </c>
      <c r="D237" t="s">
        <v>11</v>
      </c>
      <c r="E237" t="s">
        <v>12</v>
      </c>
      <c r="F237" t="s">
        <v>13</v>
      </c>
      <c r="G237" s="2">
        <v>786</v>
      </c>
      <c r="H237" s="2">
        <f>AVERAGEIF(Table1[[#All],[Category]],Table1[[#This Row],[Category]],Table1[[#All],[DiscountOffer]])</f>
        <v>929.44787644787448</v>
      </c>
      <c r="I237" s="2">
        <v>1799</v>
      </c>
      <c r="J237" s="2">
        <f>IF(Table1[[#This Row],[Ratings]]&gt;4,Table1[[#This Row],[OriginalPrice (in Rs)]],0)</f>
        <v>0</v>
      </c>
      <c r="K237" s="2">
        <f>Table1[[#This Row],[OriginalPrice (in Rs)]]-Table1[[#This Row],[DiscountOffer]]</f>
        <v>1013</v>
      </c>
      <c r="L237" s="2" t="str">
        <f>IF(Table1[[#This Row],[Discount % (In Rs)]]&gt;50%,"High Discount","Low Discount")</f>
        <v>High Discount</v>
      </c>
      <c r="M237" s="3">
        <f>Table1[[#This Row],[Discount_Price (In Rs.)]]/Table1[[#This Row],[OriginalPrice (in Rs)]]</f>
        <v>0.56309060589216231</v>
      </c>
      <c r="N237" s="4">
        <v>3.9</v>
      </c>
      <c r="O237">
        <v>545</v>
      </c>
      <c r="P237" t="s">
        <v>15</v>
      </c>
      <c r="Q237" t="s">
        <v>7625</v>
      </c>
    </row>
    <row r="238" spans="1:17" x14ac:dyDescent="0.25">
      <c r="A238" t="s">
        <v>7718</v>
      </c>
      <c r="B238" s="1">
        <v>9211679</v>
      </c>
      <c r="C238" t="s">
        <v>53</v>
      </c>
      <c r="D238" t="s">
        <v>11</v>
      </c>
      <c r="E238" t="s">
        <v>12</v>
      </c>
      <c r="F238" t="s">
        <v>13</v>
      </c>
      <c r="G238" s="2">
        <v>979</v>
      </c>
      <c r="H238" s="2">
        <f>AVERAGEIF(Table1[[#All],[Category]],Table1[[#This Row],[Category]],Table1[[#All],[DiscountOffer]])</f>
        <v>929.44787644787448</v>
      </c>
      <c r="I238" s="2">
        <v>2799</v>
      </c>
      <c r="J238" s="2">
        <f>IF(Table1[[#This Row],[Ratings]]&gt;4,Table1[[#This Row],[OriginalPrice (in Rs)]],0)</f>
        <v>2799</v>
      </c>
      <c r="K238" s="2">
        <f>Table1[[#This Row],[OriginalPrice (in Rs)]]-Table1[[#This Row],[DiscountOffer]]</f>
        <v>1820</v>
      </c>
      <c r="L238" s="2" t="str">
        <f>IF(Table1[[#This Row],[Discount % (In Rs)]]&gt;50%,"High Discount","Low Discount")</f>
        <v>High Discount</v>
      </c>
      <c r="M238" s="3">
        <f>Table1[[#This Row],[Discount_Price (In Rs.)]]/Table1[[#This Row],[OriginalPrice (in Rs)]]</f>
        <v>0.65023222579492679</v>
      </c>
      <c r="N238" s="4">
        <v>4.0999999999999996</v>
      </c>
      <c r="O238">
        <v>541</v>
      </c>
      <c r="P238" t="s">
        <v>15</v>
      </c>
      <c r="Q238" t="s">
        <v>7719</v>
      </c>
    </row>
    <row r="239" spans="1:17" x14ac:dyDescent="0.25">
      <c r="A239" t="s">
        <v>7747</v>
      </c>
      <c r="B239" s="1">
        <v>10064569</v>
      </c>
      <c r="C239" t="s">
        <v>10</v>
      </c>
      <c r="D239" t="s">
        <v>11</v>
      </c>
      <c r="E239" t="s">
        <v>12</v>
      </c>
      <c r="F239" t="s">
        <v>13</v>
      </c>
      <c r="G239" s="2">
        <v>899</v>
      </c>
      <c r="H239" s="2">
        <f>AVERAGEIF(Table1[[#All],[Category]],Table1[[#This Row],[Category]],Table1[[#All],[DiscountOffer]])</f>
        <v>929.44787644787448</v>
      </c>
      <c r="I239" s="2">
        <v>1999</v>
      </c>
      <c r="J239" s="2">
        <f>IF(Table1[[#This Row],[Ratings]]&gt;4,Table1[[#This Row],[OriginalPrice (in Rs)]],0)</f>
        <v>1999</v>
      </c>
      <c r="K239" s="2">
        <f>Table1[[#This Row],[OriginalPrice (in Rs)]]-Table1[[#This Row],[DiscountOffer]]</f>
        <v>1100</v>
      </c>
      <c r="L239" s="2" t="str">
        <f>IF(Table1[[#This Row],[Discount % (In Rs)]]&gt;50%,"High Discount","Low Discount")</f>
        <v>High Discount</v>
      </c>
      <c r="M239" s="3">
        <f>Table1[[#This Row],[Discount_Price (In Rs.)]]/Table1[[#This Row],[OriginalPrice (in Rs)]]</f>
        <v>0.55027513756878443</v>
      </c>
      <c r="N239" s="4">
        <v>4.0999999999999996</v>
      </c>
      <c r="O239">
        <v>540</v>
      </c>
      <c r="P239" t="s">
        <v>15</v>
      </c>
      <c r="Q239" t="s">
        <v>3976</v>
      </c>
    </row>
    <row r="240" spans="1:17" x14ac:dyDescent="0.25">
      <c r="A240" t="s">
        <v>7768</v>
      </c>
      <c r="B240" s="1">
        <v>6832243</v>
      </c>
      <c r="C240" t="s">
        <v>146</v>
      </c>
      <c r="D240" t="s">
        <v>11</v>
      </c>
      <c r="E240" t="s">
        <v>12</v>
      </c>
      <c r="F240" t="s">
        <v>13</v>
      </c>
      <c r="G240" s="2">
        <v>1299</v>
      </c>
      <c r="H240" s="2">
        <f>AVERAGEIF(Table1[[#All],[Category]],Table1[[#This Row],[Category]],Table1[[#All],[DiscountOffer]])</f>
        <v>929.44787644787448</v>
      </c>
      <c r="I240" s="2">
        <v>2599</v>
      </c>
      <c r="J240" s="2">
        <f>IF(Table1[[#This Row],[Ratings]]&gt;4,Table1[[#This Row],[OriginalPrice (in Rs)]],0)</f>
        <v>0</v>
      </c>
      <c r="K240" s="2">
        <f>Table1[[#This Row],[OriginalPrice (in Rs)]]-Table1[[#This Row],[DiscountOffer]]</f>
        <v>1300</v>
      </c>
      <c r="L240" s="2" t="str">
        <f>IF(Table1[[#This Row],[Discount % (In Rs)]]&gt;50%,"High Discount","Low Discount")</f>
        <v>High Discount</v>
      </c>
      <c r="M240" s="3">
        <f>Table1[[#This Row],[Discount_Price (In Rs.)]]/Table1[[#This Row],[OriginalPrice (in Rs)]]</f>
        <v>0.50019238168526359</v>
      </c>
      <c r="N240" s="4">
        <v>3.9</v>
      </c>
      <c r="O240">
        <v>539</v>
      </c>
      <c r="P240" t="s">
        <v>148</v>
      </c>
      <c r="Q240" t="s">
        <v>238</v>
      </c>
    </row>
    <row r="241" spans="1:17" x14ac:dyDescent="0.25">
      <c r="A241" t="s">
        <v>7818</v>
      </c>
      <c r="B241" s="1">
        <v>12837724</v>
      </c>
      <c r="C241" t="s">
        <v>43</v>
      </c>
      <c r="D241" t="s">
        <v>11</v>
      </c>
      <c r="E241" t="s">
        <v>12</v>
      </c>
      <c r="F241" t="s">
        <v>13</v>
      </c>
      <c r="G241" s="2">
        <v>704</v>
      </c>
      <c r="H241" s="2">
        <f>AVERAGEIF(Table1[[#All],[Category]],Table1[[#This Row],[Category]],Table1[[#All],[DiscountOffer]])</f>
        <v>929.44787644787448</v>
      </c>
      <c r="I241" s="2">
        <v>1499</v>
      </c>
      <c r="J241" s="2">
        <f>IF(Table1[[#This Row],[Ratings]]&gt;4,Table1[[#This Row],[OriginalPrice (in Rs)]],0)</f>
        <v>0</v>
      </c>
      <c r="K241" s="2">
        <f>Table1[[#This Row],[OriginalPrice (in Rs)]]-Table1[[#This Row],[DiscountOffer]]</f>
        <v>795</v>
      </c>
      <c r="L241" s="2" t="str">
        <f>IF(Table1[[#This Row],[Discount % (In Rs)]]&gt;50%,"High Discount","Low Discount")</f>
        <v>High Discount</v>
      </c>
      <c r="M241" s="3">
        <f>Table1[[#This Row],[Discount_Price (In Rs.)]]/Table1[[#This Row],[OriginalPrice (in Rs)]]</f>
        <v>0.5303535690460307</v>
      </c>
      <c r="N241" s="4">
        <v>3.9</v>
      </c>
      <c r="O241">
        <v>537</v>
      </c>
      <c r="P241" t="s">
        <v>767</v>
      </c>
      <c r="Q241" t="s">
        <v>4248</v>
      </c>
    </row>
    <row r="242" spans="1:17" x14ac:dyDescent="0.25">
      <c r="A242" t="s">
        <v>7837</v>
      </c>
      <c r="B242" s="1">
        <v>10046837</v>
      </c>
      <c r="C242" t="s">
        <v>10</v>
      </c>
      <c r="D242" t="s">
        <v>11</v>
      </c>
      <c r="E242" t="s">
        <v>12</v>
      </c>
      <c r="F242" t="s">
        <v>13</v>
      </c>
      <c r="G242" s="2">
        <v>674</v>
      </c>
      <c r="H242" s="2">
        <f>AVERAGEIF(Table1[[#All],[Category]],Table1[[#This Row],[Category]],Table1[[#All],[DiscountOffer]])</f>
        <v>929.44787644787448</v>
      </c>
      <c r="I242" s="2">
        <v>1499</v>
      </c>
      <c r="J242" s="2">
        <f>IF(Table1[[#This Row],[Ratings]]&gt;4,Table1[[#This Row],[OriginalPrice (in Rs)]],0)</f>
        <v>1499</v>
      </c>
      <c r="K242" s="2">
        <f>Table1[[#This Row],[OriginalPrice (in Rs)]]-Table1[[#This Row],[DiscountOffer]]</f>
        <v>825</v>
      </c>
      <c r="L242" s="2" t="str">
        <f>IF(Table1[[#This Row],[Discount % (In Rs)]]&gt;50%,"High Discount","Low Discount")</f>
        <v>High Discount</v>
      </c>
      <c r="M242" s="3">
        <f>Table1[[#This Row],[Discount_Price (In Rs.)]]/Table1[[#This Row],[OriginalPrice (in Rs)]]</f>
        <v>0.5503669112741828</v>
      </c>
      <c r="N242" s="4">
        <v>4.4000000000000004</v>
      </c>
      <c r="O242">
        <v>536</v>
      </c>
      <c r="P242" t="s">
        <v>15</v>
      </c>
      <c r="Q242" t="s">
        <v>7838</v>
      </c>
    </row>
    <row r="243" spans="1:17" x14ac:dyDescent="0.25">
      <c r="A243" t="s">
        <v>7867</v>
      </c>
      <c r="B243" s="1">
        <v>11359000</v>
      </c>
      <c r="C243" t="s">
        <v>146</v>
      </c>
      <c r="D243" t="s">
        <v>11</v>
      </c>
      <c r="E243" t="s">
        <v>12</v>
      </c>
      <c r="F243" t="s">
        <v>13</v>
      </c>
      <c r="G243" s="2">
        <v>1484</v>
      </c>
      <c r="H243" s="2">
        <f>AVERAGEIF(Table1[[#All],[Category]],Table1[[#This Row],[Category]],Table1[[#All],[DiscountOffer]])</f>
        <v>929.44787644787448</v>
      </c>
      <c r="I243" s="2">
        <v>2699</v>
      </c>
      <c r="J243" s="2">
        <f>IF(Table1[[#This Row],[Ratings]]&gt;4,Table1[[#This Row],[OriginalPrice (in Rs)]],0)</f>
        <v>2699</v>
      </c>
      <c r="K243" s="2">
        <f>Table1[[#This Row],[OriginalPrice (in Rs)]]-Table1[[#This Row],[DiscountOffer]]</f>
        <v>1215</v>
      </c>
      <c r="L243" s="2" t="str">
        <f>IF(Table1[[#This Row],[Discount % (In Rs)]]&gt;50%,"High Discount","Low Discount")</f>
        <v>Low Discount</v>
      </c>
      <c r="M243" s="3">
        <f>Table1[[#This Row],[Discount_Price (In Rs.)]]/Table1[[#This Row],[OriginalPrice (in Rs)]]</f>
        <v>0.45016672841793259</v>
      </c>
      <c r="N243" s="4">
        <v>4.4000000000000004</v>
      </c>
      <c r="O243">
        <v>535</v>
      </c>
      <c r="P243" t="s">
        <v>148</v>
      </c>
      <c r="Q243" t="s">
        <v>147</v>
      </c>
    </row>
    <row r="244" spans="1:17" x14ac:dyDescent="0.25">
      <c r="A244" t="s">
        <v>7918</v>
      </c>
      <c r="B244" s="1">
        <v>9270733</v>
      </c>
      <c r="C244" t="s">
        <v>10</v>
      </c>
      <c r="D244" t="s">
        <v>11</v>
      </c>
      <c r="E244" t="s">
        <v>12</v>
      </c>
      <c r="F244" t="s">
        <v>13</v>
      </c>
      <c r="G244" s="2">
        <v>929.44787644787641</v>
      </c>
      <c r="H244" s="2">
        <f>AVERAGEIF(Table1[[#All],[Category]],Table1[[#This Row],[Category]],Table1[[#All],[DiscountOffer]])</f>
        <v>929.44787644787448</v>
      </c>
      <c r="I244" s="2">
        <v>1999</v>
      </c>
      <c r="J244" s="2">
        <f>IF(Table1[[#This Row],[Ratings]]&gt;4,Table1[[#This Row],[OriginalPrice (in Rs)]],0)</f>
        <v>1999</v>
      </c>
      <c r="K244" s="2">
        <f>Table1[[#This Row],[OriginalPrice (in Rs)]]-Table1[[#This Row],[DiscountOffer]]</f>
        <v>1069.5521235521237</v>
      </c>
      <c r="L244" s="2" t="str">
        <f>IF(Table1[[#This Row],[Discount % (In Rs)]]&gt;50%,"High Discount","Low Discount")</f>
        <v>High Discount</v>
      </c>
      <c r="M244" s="3">
        <f>Table1[[#This Row],[Discount_Price (In Rs.)]]/Table1[[#This Row],[OriginalPrice (in Rs)]]</f>
        <v>0.53504358356784576</v>
      </c>
      <c r="N244" s="4">
        <v>4.0999999999999996</v>
      </c>
      <c r="O244">
        <v>533</v>
      </c>
      <c r="P244" t="s">
        <v>15</v>
      </c>
      <c r="Q244" t="s">
        <v>1824</v>
      </c>
    </row>
    <row r="245" spans="1:17" x14ac:dyDescent="0.25">
      <c r="A245" t="s">
        <v>7919</v>
      </c>
      <c r="B245" s="1">
        <v>10046889</v>
      </c>
      <c r="C245" t="s">
        <v>10</v>
      </c>
      <c r="D245" t="s">
        <v>11</v>
      </c>
      <c r="E245" t="s">
        <v>12</v>
      </c>
      <c r="F245" t="s">
        <v>13</v>
      </c>
      <c r="G245" s="2">
        <v>849</v>
      </c>
      <c r="H245" s="2">
        <f>AVERAGEIF(Table1[[#All],[Category]],Table1[[#This Row],[Category]],Table1[[#All],[DiscountOffer]])</f>
        <v>929.44787644787448</v>
      </c>
      <c r="I245" s="2">
        <v>1699</v>
      </c>
      <c r="J245" s="2">
        <f>IF(Table1[[#This Row],[Ratings]]&gt;4,Table1[[#This Row],[OriginalPrice (in Rs)]],0)</f>
        <v>1699</v>
      </c>
      <c r="K245" s="2">
        <f>Table1[[#This Row],[OriginalPrice (in Rs)]]-Table1[[#This Row],[DiscountOffer]]</f>
        <v>850</v>
      </c>
      <c r="L245" s="2" t="str">
        <f>IF(Table1[[#This Row],[Discount % (In Rs)]]&gt;50%,"High Discount","Low Discount")</f>
        <v>High Discount</v>
      </c>
      <c r="M245" s="3">
        <f>Table1[[#This Row],[Discount_Price (In Rs.)]]/Table1[[#This Row],[OriginalPrice (in Rs)]]</f>
        <v>0.50029429075927012</v>
      </c>
      <c r="N245" s="4">
        <v>4.3</v>
      </c>
      <c r="O245">
        <v>533</v>
      </c>
      <c r="P245" t="s">
        <v>15</v>
      </c>
      <c r="Q245" t="s">
        <v>3594</v>
      </c>
    </row>
    <row r="246" spans="1:17" x14ac:dyDescent="0.25">
      <c r="A246" t="s">
        <v>7953</v>
      </c>
      <c r="B246" s="1">
        <v>10064463</v>
      </c>
      <c r="C246" t="s">
        <v>10</v>
      </c>
      <c r="D246" t="s">
        <v>11</v>
      </c>
      <c r="E246" t="s">
        <v>12</v>
      </c>
      <c r="F246" t="s">
        <v>13</v>
      </c>
      <c r="G246" s="2">
        <v>929.44787644787641</v>
      </c>
      <c r="H246" s="2">
        <f>AVERAGEIF(Table1[[#All],[Category]],Table1[[#This Row],[Category]],Table1[[#All],[DiscountOffer]])</f>
        <v>929.44787644787448</v>
      </c>
      <c r="I246" s="2">
        <v>1699</v>
      </c>
      <c r="J246" s="2">
        <f>IF(Table1[[#This Row],[Ratings]]&gt;4,Table1[[#This Row],[OriginalPrice (in Rs)]],0)</f>
        <v>1699</v>
      </c>
      <c r="K246" s="2">
        <f>Table1[[#This Row],[OriginalPrice (in Rs)]]-Table1[[#This Row],[DiscountOffer]]</f>
        <v>769.55212355212359</v>
      </c>
      <c r="L246" s="2" t="str">
        <f>IF(Table1[[#This Row],[Discount % (In Rs)]]&gt;50%,"High Discount","Low Discount")</f>
        <v>Low Discount</v>
      </c>
      <c r="M246" s="3">
        <f>Table1[[#This Row],[Discount_Price (In Rs.)]]/Table1[[#This Row],[OriginalPrice (in Rs)]]</f>
        <v>0.45294415747623518</v>
      </c>
      <c r="N246" s="4">
        <v>4.0999999999999996</v>
      </c>
      <c r="O246">
        <v>532</v>
      </c>
      <c r="P246" t="s">
        <v>15</v>
      </c>
      <c r="Q246" t="s">
        <v>3594</v>
      </c>
    </row>
    <row r="247" spans="1:17" x14ac:dyDescent="0.25">
      <c r="A247" t="s">
        <v>7954</v>
      </c>
      <c r="B247" s="1">
        <v>11196174</v>
      </c>
      <c r="C247" t="s">
        <v>17</v>
      </c>
      <c r="D247" t="s">
        <v>11</v>
      </c>
      <c r="E247" t="s">
        <v>12</v>
      </c>
      <c r="F247" t="s">
        <v>13</v>
      </c>
      <c r="G247" s="2">
        <v>1099</v>
      </c>
      <c r="H247" s="2">
        <f>AVERAGEIF(Table1[[#All],[Category]],Table1[[#This Row],[Category]],Table1[[#All],[DiscountOffer]])</f>
        <v>929.44787644787448</v>
      </c>
      <c r="I247" s="2">
        <v>2499</v>
      </c>
      <c r="J247" s="2">
        <f>IF(Table1[[#This Row],[Ratings]]&gt;4,Table1[[#This Row],[OriginalPrice (in Rs)]],0)</f>
        <v>2499</v>
      </c>
      <c r="K247" s="2">
        <f>Table1[[#This Row],[OriginalPrice (in Rs)]]-Table1[[#This Row],[DiscountOffer]]</f>
        <v>1400</v>
      </c>
      <c r="L247" s="2" t="str">
        <f>IF(Table1[[#This Row],[Discount % (In Rs)]]&gt;50%,"High Discount","Low Discount")</f>
        <v>High Discount</v>
      </c>
      <c r="M247" s="3">
        <f>Table1[[#This Row],[Discount_Price (In Rs.)]]/Table1[[#This Row],[OriginalPrice (in Rs)]]</f>
        <v>0.56022408963585435</v>
      </c>
      <c r="N247" s="4">
        <v>4.3</v>
      </c>
      <c r="O247">
        <v>532</v>
      </c>
      <c r="P247" t="s">
        <v>46</v>
      </c>
      <c r="Q247" t="s">
        <v>2626</v>
      </c>
    </row>
    <row r="248" spans="1:17" x14ac:dyDescent="0.25">
      <c r="A248" t="s">
        <v>7955</v>
      </c>
      <c r="B248" s="1">
        <v>8275741</v>
      </c>
      <c r="C248" t="s">
        <v>10</v>
      </c>
      <c r="D248" t="s">
        <v>11</v>
      </c>
      <c r="E248" t="s">
        <v>12</v>
      </c>
      <c r="F248" t="s">
        <v>13</v>
      </c>
      <c r="G248" s="2">
        <v>1199</v>
      </c>
      <c r="H248" s="2">
        <f>AVERAGEIF(Table1[[#All],[Category]],Table1[[#This Row],[Category]],Table1[[#All],[DiscountOffer]])</f>
        <v>929.44787644787448</v>
      </c>
      <c r="I248" s="2">
        <v>1999</v>
      </c>
      <c r="J248" s="2">
        <f>IF(Table1[[#This Row],[Ratings]]&gt;4,Table1[[#This Row],[OriginalPrice (in Rs)]],0)</f>
        <v>1999</v>
      </c>
      <c r="K248" s="2">
        <f>Table1[[#This Row],[OriginalPrice (in Rs)]]-Table1[[#This Row],[DiscountOffer]]</f>
        <v>800</v>
      </c>
      <c r="L248" s="2" t="str">
        <f>IF(Table1[[#This Row],[Discount % (In Rs)]]&gt;50%,"High Discount","Low Discount")</f>
        <v>Low Discount</v>
      </c>
      <c r="M248" s="3">
        <f>Table1[[#This Row],[Discount_Price (In Rs.)]]/Table1[[#This Row],[OriginalPrice (in Rs)]]</f>
        <v>0.40020010005002499</v>
      </c>
      <c r="N248" s="4">
        <v>4.3</v>
      </c>
      <c r="O248">
        <v>532</v>
      </c>
      <c r="P248" t="s">
        <v>15</v>
      </c>
      <c r="Q248" t="s">
        <v>7956</v>
      </c>
    </row>
    <row r="249" spans="1:17" x14ac:dyDescent="0.25">
      <c r="A249" t="s">
        <v>7957</v>
      </c>
      <c r="B249" s="1">
        <v>12425530</v>
      </c>
      <c r="C249" t="s">
        <v>43</v>
      </c>
      <c r="D249" t="s">
        <v>11</v>
      </c>
      <c r="E249" t="s">
        <v>12</v>
      </c>
      <c r="F249" t="s">
        <v>13</v>
      </c>
      <c r="G249" s="2">
        <v>584</v>
      </c>
      <c r="H249" s="2">
        <f>AVERAGEIF(Table1[[#All],[Category]],Table1[[#This Row],[Category]],Table1[[#All],[DiscountOffer]])</f>
        <v>929.44787644787448</v>
      </c>
      <c r="I249" s="2">
        <v>1499</v>
      </c>
      <c r="J249" s="2">
        <f>IF(Table1[[#This Row],[Ratings]]&gt;4,Table1[[#This Row],[OriginalPrice (in Rs)]],0)</f>
        <v>0</v>
      </c>
      <c r="K249" s="2">
        <f>Table1[[#This Row],[OriginalPrice (in Rs)]]-Table1[[#This Row],[DiscountOffer]]</f>
        <v>915</v>
      </c>
      <c r="L249" s="2" t="str">
        <f>IF(Table1[[#This Row],[Discount % (In Rs)]]&gt;50%,"High Discount","Low Discount")</f>
        <v>High Discount</v>
      </c>
      <c r="M249" s="3">
        <f>Table1[[#This Row],[Discount_Price (In Rs.)]]/Table1[[#This Row],[OriginalPrice (in Rs)]]</f>
        <v>0.6104069379586391</v>
      </c>
      <c r="N249" s="4">
        <v>3.9</v>
      </c>
      <c r="O249">
        <v>532</v>
      </c>
      <c r="P249" t="s">
        <v>767</v>
      </c>
      <c r="Q249" t="s">
        <v>3218</v>
      </c>
    </row>
    <row r="250" spans="1:17" x14ac:dyDescent="0.25">
      <c r="A250" t="s">
        <v>7988</v>
      </c>
      <c r="B250" s="1">
        <v>8806289</v>
      </c>
      <c r="C250" t="s">
        <v>53</v>
      </c>
      <c r="D250" t="s">
        <v>11</v>
      </c>
      <c r="E250" t="s">
        <v>12</v>
      </c>
      <c r="F250" t="s">
        <v>13</v>
      </c>
      <c r="G250" s="2">
        <v>719</v>
      </c>
      <c r="H250" s="2">
        <f>AVERAGEIF(Table1[[#All],[Category]],Table1[[#This Row],[Category]],Table1[[#All],[DiscountOffer]])</f>
        <v>929.44787644787448</v>
      </c>
      <c r="I250" s="2">
        <v>2399</v>
      </c>
      <c r="J250" s="2">
        <f>IF(Table1[[#This Row],[Ratings]]&gt;4,Table1[[#This Row],[OriginalPrice (in Rs)]],0)</f>
        <v>2399</v>
      </c>
      <c r="K250" s="2">
        <f>Table1[[#This Row],[OriginalPrice (in Rs)]]-Table1[[#This Row],[DiscountOffer]]</f>
        <v>1680</v>
      </c>
      <c r="L250" s="2" t="str">
        <f>IF(Table1[[#This Row],[Discount % (In Rs)]]&gt;50%,"High Discount","Low Discount")</f>
        <v>High Discount</v>
      </c>
      <c r="M250" s="3">
        <f>Table1[[#This Row],[Discount_Price (In Rs.)]]/Table1[[#This Row],[OriginalPrice (in Rs)]]</f>
        <v>0.70029178824510208</v>
      </c>
      <c r="N250" s="4">
        <v>4.2</v>
      </c>
      <c r="O250">
        <v>531</v>
      </c>
      <c r="P250" t="s">
        <v>15</v>
      </c>
      <c r="Q250" t="s">
        <v>7989</v>
      </c>
    </row>
    <row r="251" spans="1:17" x14ac:dyDescent="0.25">
      <c r="A251" t="s">
        <v>8017</v>
      </c>
      <c r="B251" s="1">
        <v>11274438</v>
      </c>
      <c r="C251" t="s">
        <v>10</v>
      </c>
      <c r="D251" t="s">
        <v>11</v>
      </c>
      <c r="E251" t="s">
        <v>12</v>
      </c>
      <c r="F251" t="s">
        <v>13</v>
      </c>
      <c r="G251" s="2">
        <v>929.44787644787641</v>
      </c>
      <c r="H251" s="2">
        <f>AVERAGEIF(Table1[[#All],[Category]],Table1[[#This Row],[Category]],Table1[[#All],[DiscountOffer]])</f>
        <v>929.44787644787448</v>
      </c>
      <c r="I251" s="2">
        <v>1699</v>
      </c>
      <c r="J251" s="2">
        <f>IF(Table1[[#This Row],[Ratings]]&gt;4,Table1[[#This Row],[OriginalPrice (in Rs)]],0)</f>
        <v>1699</v>
      </c>
      <c r="K251" s="2">
        <f>Table1[[#This Row],[OriginalPrice (in Rs)]]-Table1[[#This Row],[DiscountOffer]]</f>
        <v>769.55212355212359</v>
      </c>
      <c r="L251" s="2" t="str">
        <f>IF(Table1[[#This Row],[Discount % (In Rs)]]&gt;50%,"High Discount","Low Discount")</f>
        <v>Low Discount</v>
      </c>
      <c r="M251" s="3">
        <f>Table1[[#This Row],[Discount_Price (In Rs.)]]/Table1[[#This Row],[OriginalPrice (in Rs)]]</f>
        <v>0.45294415747623518</v>
      </c>
      <c r="N251" s="4">
        <v>4.3</v>
      </c>
      <c r="O251">
        <v>530</v>
      </c>
      <c r="P251" t="s">
        <v>15</v>
      </c>
      <c r="Q251" t="s">
        <v>8018</v>
      </c>
    </row>
    <row r="252" spans="1:17" x14ac:dyDescent="0.25">
      <c r="A252" t="s">
        <v>8019</v>
      </c>
      <c r="B252" s="1">
        <v>7438760</v>
      </c>
      <c r="C252" t="s">
        <v>43</v>
      </c>
      <c r="D252" t="s">
        <v>11</v>
      </c>
      <c r="E252" t="s">
        <v>12</v>
      </c>
      <c r="F252" t="s">
        <v>13</v>
      </c>
      <c r="G252" s="2">
        <v>702</v>
      </c>
      <c r="H252" s="2">
        <f>AVERAGEIF(Table1[[#All],[Category]],Table1[[#This Row],[Category]],Table1[[#All],[DiscountOffer]])</f>
        <v>929.44787644787448</v>
      </c>
      <c r="I252" s="2">
        <v>1899</v>
      </c>
      <c r="J252" s="2">
        <f>IF(Table1[[#This Row],[Ratings]]&gt;4,Table1[[#This Row],[OriginalPrice (in Rs)]],0)</f>
        <v>1899</v>
      </c>
      <c r="K252" s="2">
        <f>Table1[[#This Row],[OriginalPrice (in Rs)]]-Table1[[#This Row],[DiscountOffer]]</f>
        <v>1197</v>
      </c>
      <c r="L252" s="2" t="str">
        <f>IF(Table1[[#This Row],[Discount % (In Rs)]]&gt;50%,"High Discount","Low Discount")</f>
        <v>High Discount</v>
      </c>
      <c r="M252" s="3">
        <f>Table1[[#This Row],[Discount_Price (In Rs.)]]/Table1[[#This Row],[OriginalPrice (in Rs)]]</f>
        <v>0.63033175355450233</v>
      </c>
      <c r="N252" s="4">
        <v>4.2</v>
      </c>
      <c r="O252">
        <v>530</v>
      </c>
      <c r="P252" t="s">
        <v>767</v>
      </c>
      <c r="Q252" t="s">
        <v>4248</v>
      </c>
    </row>
    <row r="253" spans="1:17" x14ac:dyDescent="0.25">
      <c r="A253" t="s">
        <v>8044</v>
      </c>
      <c r="B253" s="1">
        <v>11274580</v>
      </c>
      <c r="C253" t="s">
        <v>10</v>
      </c>
      <c r="D253" t="s">
        <v>11</v>
      </c>
      <c r="E253" t="s">
        <v>12</v>
      </c>
      <c r="F253" t="s">
        <v>13</v>
      </c>
      <c r="G253" s="2">
        <v>1199</v>
      </c>
      <c r="H253" s="2">
        <f>AVERAGEIF(Table1[[#All],[Category]],Table1[[#This Row],[Category]],Table1[[#All],[DiscountOffer]])</f>
        <v>929.44787644787448</v>
      </c>
      <c r="I253" s="2">
        <v>1999</v>
      </c>
      <c r="J253" s="2">
        <f>IF(Table1[[#This Row],[Ratings]]&gt;4,Table1[[#This Row],[OriginalPrice (in Rs)]],0)</f>
        <v>0</v>
      </c>
      <c r="K253" s="2">
        <f>Table1[[#This Row],[OriginalPrice (in Rs)]]-Table1[[#This Row],[DiscountOffer]]</f>
        <v>800</v>
      </c>
      <c r="L253" s="2" t="str">
        <f>IF(Table1[[#This Row],[Discount % (In Rs)]]&gt;50%,"High Discount","Low Discount")</f>
        <v>Low Discount</v>
      </c>
      <c r="M253" s="3">
        <f>Table1[[#This Row],[Discount_Price (In Rs.)]]/Table1[[#This Row],[OriginalPrice (in Rs)]]</f>
        <v>0.40020010005002499</v>
      </c>
      <c r="N253" s="4">
        <v>4</v>
      </c>
      <c r="O253">
        <v>529</v>
      </c>
      <c r="P253" t="s">
        <v>15</v>
      </c>
      <c r="Q253" t="s">
        <v>2683</v>
      </c>
    </row>
    <row r="254" spans="1:17" x14ac:dyDescent="0.25">
      <c r="A254" t="s">
        <v>8085</v>
      </c>
      <c r="B254" s="1">
        <v>13249762</v>
      </c>
      <c r="C254" t="s">
        <v>10</v>
      </c>
      <c r="D254" t="s">
        <v>11</v>
      </c>
      <c r="E254" t="s">
        <v>12</v>
      </c>
      <c r="F254" t="s">
        <v>13</v>
      </c>
      <c r="G254" s="2">
        <v>679</v>
      </c>
      <c r="H254" s="2">
        <f>AVERAGEIF(Table1[[#All],[Category]],Table1[[#This Row],[Category]],Table1[[#All],[DiscountOffer]])</f>
        <v>929.44787644787448</v>
      </c>
      <c r="I254" s="2">
        <v>1699</v>
      </c>
      <c r="J254" s="2">
        <f>IF(Table1[[#This Row],[Ratings]]&gt;4,Table1[[#This Row],[OriginalPrice (in Rs)]],0)</f>
        <v>0</v>
      </c>
      <c r="K254" s="2">
        <f>Table1[[#This Row],[OriginalPrice (in Rs)]]-Table1[[#This Row],[DiscountOffer]]</f>
        <v>1020</v>
      </c>
      <c r="L254" s="2" t="str">
        <f>IF(Table1[[#This Row],[Discount % (In Rs)]]&gt;50%,"High Discount","Low Discount")</f>
        <v>High Discount</v>
      </c>
      <c r="M254" s="3">
        <f>Table1[[#This Row],[Discount_Price (In Rs.)]]/Table1[[#This Row],[OriginalPrice (in Rs)]]</f>
        <v>0.60035314891112423</v>
      </c>
      <c r="N254" s="4">
        <v>3.9</v>
      </c>
      <c r="O254">
        <v>528</v>
      </c>
      <c r="P254" t="s">
        <v>15</v>
      </c>
      <c r="Q254" t="s">
        <v>8086</v>
      </c>
    </row>
    <row r="255" spans="1:17" x14ac:dyDescent="0.25">
      <c r="A255" t="s">
        <v>8120</v>
      </c>
      <c r="B255" s="1">
        <v>10685164</v>
      </c>
      <c r="C255" t="s">
        <v>146</v>
      </c>
      <c r="D255" t="s">
        <v>11</v>
      </c>
      <c r="E255" t="s">
        <v>12</v>
      </c>
      <c r="F255" t="s">
        <v>13</v>
      </c>
      <c r="G255" s="2">
        <v>1949</v>
      </c>
      <c r="H255" s="2">
        <f>AVERAGEIF(Table1[[#All],[Category]],Table1[[#This Row],[Category]],Table1[[#All],[DiscountOffer]])</f>
        <v>929.44787644787448</v>
      </c>
      <c r="I255" s="2">
        <v>2999</v>
      </c>
      <c r="J255" s="2">
        <f>IF(Table1[[#This Row],[Ratings]]&gt;4,Table1[[#This Row],[OriginalPrice (in Rs)]],0)</f>
        <v>2999</v>
      </c>
      <c r="K255" s="2">
        <f>Table1[[#This Row],[OriginalPrice (in Rs)]]-Table1[[#This Row],[DiscountOffer]]</f>
        <v>1050</v>
      </c>
      <c r="L255" s="2" t="str">
        <f>IF(Table1[[#This Row],[Discount % (In Rs)]]&gt;50%,"High Discount","Low Discount")</f>
        <v>Low Discount</v>
      </c>
      <c r="M255" s="3">
        <f>Table1[[#This Row],[Discount_Price (In Rs.)]]/Table1[[#This Row],[OriginalPrice (in Rs)]]</f>
        <v>0.35011670556852287</v>
      </c>
      <c r="N255" s="4">
        <v>4.3</v>
      </c>
      <c r="O255">
        <v>527</v>
      </c>
      <c r="P255" t="s">
        <v>148</v>
      </c>
      <c r="Q255" t="s">
        <v>8121</v>
      </c>
    </row>
    <row r="256" spans="1:17" x14ac:dyDescent="0.25">
      <c r="A256" t="s">
        <v>8149</v>
      </c>
      <c r="B256" s="1">
        <v>11259992</v>
      </c>
      <c r="C256" t="s">
        <v>10</v>
      </c>
      <c r="D256" t="s">
        <v>11</v>
      </c>
      <c r="E256" t="s">
        <v>12</v>
      </c>
      <c r="F256" t="s">
        <v>13</v>
      </c>
      <c r="G256" s="2">
        <v>1079</v>
      </c>
      <c r="H256" s="2">
        <f>AVERAGEIF(Table1[[#All],[Category]],Table1[[#This Row],[Category]],Table1[[#All],[DiscountOffer]])</f>
        <v>929.44787644787448</v>
      </c>
      <c r="I256" s="2">
        <v>2399</v>
      </c>
      <c r="J256" s="2">
        <f>IF(Table1[[#This Row],[Ratings]]&gt;4,Table1[[#This Row],[OriginalPrice (in Rs)]],0)</f>
        <v>0</v>
      </c>
      <c r="K256" s="2">
        <f>Table1[[#This Row],[OriginalPrice (in Rs)]]-Table1[[#This Row],[DiscountOffer]]</f>
        <v>1320</v>
      </c>
      <c r="L256" s="2" t="str">
        <f>IF(Table1[[#This Row],[Discount % (In Rs)]]&gt;50%,"High Discount","Low Discount")</f>
        <v>High Discount</v>
      </c>
      <c r="M256" s="3">
        <f>Table1[[#This Row],[Discount_Price (In Rs.)]]/Table1[[#This Row],[OriginalPrice (in Rs)]]</f>
        <v>0.55022926219258028</v>
      </c>
      <c r="N256" s="4">
        <v>4</v>
      </c>
      <c r="O256">
        <v>526</v>
      </c>
      <c r="P256" t="s">
        <v>15</v>
      </c>
      <c r="Q256" t="s">
        <v>192</v>
      </c>
    </row>
    <row r="257" spans="1:17" x14ac:dyDescent="0.25">
      <c r="A257" t="s">
        <v>8150</v>
      </c>
      <c r="B257" s="1">
        <v>13249742</v>
      </c>
      <c r="C257" t="s">
        <v>10</v>
      </c>
      <c r="D257" t="s">
        <v>11</v>
      </c>
      <c r="E257" t="s">
        <v>12</v>
      </c>
      <c r="F257" t="s">
        <v>13</v>
      </c>
      <c r="G257" s="2">
        <v>799</v>
      </c>
      <c r="H257" s="2">
        <f>AVERAGEIF(Table1[[#All],[Category]],Table1[[#This Row],[Category]],Table1[[#All],[DiscountOffer]])</f>
        <v>929.44787644787448</v>
      </c>
      <c r="I257" s="2">
        <v>1999</v>
      </c>
      <c r="J257" s="2">
        <f>IF(Table1[[#This Row],[Ratings]]&gt;4,Table1[[#This Row],[OriginalPrice (in Rs)]],0)</f>
        <v>0</v>
      </c>
      <c r="K257" s="2">
        <f>Table1[[#This Row],[OriginalPrice (in Rs)]]-Table1[[#This Row],[DiscountOffer]]</f>
        <v>1200</v>
      </c>
      <c r="L257" s="2" t="str">
        <f>IF(Table1[[#This Row],[Discount % (In Rs)]]&gt;50%,"High Discount","Low Discount")</f>
        <v>High Discount</v>
      </c>
      <c r="M257" s="3">
        <f>Table1[[#This Row],[Discount_Price (In Rs.)]]/Table1[[#This Row],[OriginalPrice (in Rs)]]</f>
        <v>0.60030015007503756</v>
      </c>
      <c r="N257" s="4">
        <v>3.6</v>
      </c>
      <c r="O257">
        <v>526</v>
      </c>
      <c r="P257" t="s">
        <v>15</v>
      </c>
      <c r="Q257" t="s">
        <v>8151</v>
      </c>
    </row>
    <row r="258" spans="1:17" x14ac:dyDescent="0.25">
      <c r="A258" t="s">
        <v>8186</v>
      </c>
      <c r="B258" s="1">
        <v>6832319</v>
      </c>
      <c r="C258" t="s">
        <v>146</v>
      </c>
      <c r="D258" t="s">
        <v>11</v>
      </c>
      <c r="E258" t="s">
        <v>12</v>
      </c>
      <c r="F258" t="s">
        <v>13</v>
      </c>
      <c r="G258" s="2">
        <v>1689</v>
      </c>
      <c r="H258" s="2">
        <f>AVERAGEIF(Table1[[#All],[Category]],Table1[[#This Row],[Category]],Table1[[#All],[DiscountOffer]])</f>
        <v>929.44787644787448</v>
      </c>
      <c r="I258" s="2">
        <v>2599</v>
      </c>
      <c r="J258" s="2">
        <f>IF(Table1[[#This Row],[Ratings]]&gt;4,Table1[[#This Row],[OriginalPrice (in Rs)]],0)</f>
        <v>2599</v>
      </c>
      <c r="K258" s="2">
        <f>Table1[[#This Row],[OriginalPrice (in Rs)]]-Table1[[#This Row],[DiscountOffer]]</f>
        <v>910</v>
      </c>
      <c r="L258" s="2" t="str">
        <f>IF(Table1[[#This Row],[Discount % (In Rs)]]&gt;50%,"High Discount","Low Discount")</f>
        <v>Low Discount</v>
      </c>
      <c r="M258" s="3">
        <f>Table1[[#This Row],[Discount_Price (In Rs.)]]/Table1[[#This Row],[OriginalPrice (in Rs)]]</f>
        <v>0.3501346671796845</v>
      </c>
      <c r="N258" s="4">
        <v>4.0999999999999996</v>
      </c>
      <c r="O258">
        <v>525</v>
      </c>
      <c r="P258" t="s">
        <v>148</v>
      </c>
      <c r="Q258" t="s">
        <v>238</v>
      </c>
    </row>
    <row r="259" spans="1:17" x14ac:dyDescent="0.25">
      <c r="A259" t="s">
        <v>8189</v>
      </c>
      <c r="B259" s="1">
        <v>12771324</v>
      </c>
      <c r="C259" t="s">
        <v>791</v>
      </c>
      <c r="D259" t="s">
        <v>11</v>
      </c>
      <c r="E259" t="s">
        <v>12</v>
      </c>
      <c r="F259" t="s">
        <v>13</v>
      </c>
      <c r="G259" s="2">
        <v>449</v>
      </c>
      <c r="H259" s="2">
        <f>AVERAGEIF(Table1[[#All],[Category]],Table1[[#This Row],[Category]],Table1[[#All],[DiscountOffer]])</f>
        <v>929.44787644787448</v>
      </c>
      <c r="I259" s="2">
        <v>1498</v>
      </c>
      <c r="J259" s="2">
        <f>IF(Table1[[#This Row],[Ratings]]&gt;4,Table1[[#This Row],[OriginalPrice (in Rs)]],0)</f>
        <v>1498</v>
      </c>
      <c r="K259" s="2">
        <f>Table1[[#This Row],[OriginalPrice (in Rs)]]-Table1[[#This Row],[DiscountOffer]]</f>
        <v>1049</v>
      </c>
      <c r="L259" s="2" t="str">
        <f>IF(Table1[[#This Row],[Discount % (In Rs)]]&gt;50%,"High Discount","Low Discount")</f>
        <v>High Discount</v>
      </c>
      <c r="M259" s="3">
        <f>Table1[[#This Row],[Discount_Price (In Rs.)]]/Table1[[#This Row],[OriginalPrice (in Rs)]]</f>
        <v>0.7002670226969292</v>
      </c>
      <c r="N259" s="4">
        <v>4.4000000000000004</v>
      </c>
      <c r="O259">
        <v>525</v>
      </c>
      <c r="P259" t="s">
        <v>115</v>
      </c>
      <c r="Q259" t="s">
        <v>8190</v>
      </c>
    </row>
    <row r="260" spans="1:17" x14ac:dyDescent="0.25">
      <c r="A260" t="s">
        <v>8224</v>
      </c>
      <c r="B260" s="1">
        <v>11274536</v>
      </c>
      <c r="C260" t="s">
        <v>10</v>
      </c>
      <c r="D260" t="s">
        <v>11</v>
      </c>
      <c r="E260" t="s">
        <v>12</v>
      </c>
      <c r="F260" t="s">
        <v>13</v>
      </c>
      <c r="G260" s="2">
        <v>719</v>
      </c>
      <c r="H260" s="2">
        <f>AVERAGEIF(Table1[[#All],[Category]],Table1[[#This Row],[Category]],Table1[[#All],[DiscountOffer]])</f>
        <v>929.44787644787448</v>
      </c>
      <c r="I260" s="2">
        <v>1799</v>
      </c>
      <c r="J260" s="2">
        <f>IF(Table1[[#This Row],[Ratings]]&gt;4,Table1[[#This Row],[OriginalPrice (in Rs)]],0)</f>
        <v>1799</v>
      </c>
      <c r="K260" s="2">
        <f>Table1[[#This Row],[OriginalPrice (in Rs)]]-Table1[[#This Row],[DiscountOffer]]</f>
        <v>1080</v>
      </c>
      <c r="L260" s="2" t="str">
        <f>IF(Table1[[#This Row],[Discount % (In Rs)]]&gt;50%,"High Discount","Low Discount")</f>
        <v>High Discount</v>
      </c>
      <c r="M260" s="3">
        <f>Table1[[#This Row],[Discount_Price (In Rs.)]]/Table1[[#This Row],[OriginalPrice (in Rs)]]</f>
        <v>0.60033351862145634</v>
      </c>
      <c r="N260" s="4">
        <v>4.3</v>
      </c>
      <c r="O260">
        <v>524</v>
      </c>
      <c r="P260" t="s">
        <v>15</v>
      </c>
      <c r="Q260" t="s">
        <v>866</v>
      </c>
    </row>
    <row r="261" spans="1:17" x14ac:dyDescent="0.25">
      <c r="A261" t="s">
        <v>8245</v>
      </c>
      <c r="B261" s="1">
        <v>11274728</v>
      </c>
      <c r="C261" t="s">
        <v>10</v>
      </c>
      <c r="D261" t="s">
        <v>11</v>
      </c>
      <c r="E261" t="s">
        <v>12</v>
      </c>
      <c r="F261" t="s">
        <v>13</v>
      </c>
      <c r="G261" s="2">
        <v>1124</v>
      </c>
      <c r="H261" s="2">
        <f>AVERAGEIF(Table1[[#All],[Category]],Table1[[#This Row],[Category]],Table1[[#All],[DiscountOffer]])</f>
        <v>929.44787644787448</v>
      </c>
      <c r="I261" s="2">
        <v>2499</v>
      </c>
      <c r="J261" s="2">
        <f>IF(Table1[[#This Row],[Ratings]]&gt;4,Table1[[#This Row],[OriginalPrice (in Rs)]],0)</f>
        <v>0</v>
      </c>
      <c r="K261" s="2">
        <f>Table1[[#This Row],[OriginalPrice (in Rs)]]-Table1[[#This Row],[DiscountOffer]]</f>
        <v>1375</v>
      </c>
      <c r="L261" s="2" t="str">
        <f>IF(Table1[[#This Row],[Discount % (In Rs)]]&gt;50%,"High Discount","Low Discount")</f>
        <v>High Discount</v>
      </c>
      <c r="M261" s="3">
        <f>Table1[[#This Row],[Discount_Price (In Rs.)]]/Table1[[#This Row],[OriginalPrice (in Rs)]]</f>
        <v>0.55022008803521405</v>
      </c>
      <c r="N261" s="4">
        <v>3.4</v>
      </c>
      <c r="O261">
        <v>523</v>
      </c>
      <c r="P261" t="s">
        <v>15</v>
      </c>
      <c r="Q261" t="s">
        <v>8246</v>
      </c>
    </row>
    <row r="262" spans="1:17" x14ac:dyDescent="0.25">
      <c r="A262" t="s">
        <v>8270</v>
      </c>
      <c r="B262" s="1">
        <v>13401054</v>
      </c>
      <c r="C262" t="s">
        <v>43</v>
      </c>
      <c r="D262" t="s">
        <v>11</v>
      </c>
      <c r="E262" t="s">
        <v>12</v>
      </c>
      <c r="F262" t="s">
        <v>13</v>
      </c>
      <c r="G262" s="2">
        <v>554</v>
      </c>
      <c r="H262" s="2">
        <f>AVERAGEIF(Table1[[#All],[Category]],Table1[[#This Row],[Category]],Table1[[#All],[DiscountOffer]])</f>
        <v>929.44787644787448</v>
      </c>
      <c r="I262" s="2">
        <v>1499</v>
      </c>
      <c r="J262" s="2">
        <f>IF(Table1[[#This Row],[Ratings]]&gt;4,Table1[[#This Row],[OriginalPrice (in Rs)]],0)</f>
        <v>1499</v>
      </c>
      <c r="K262" s="2">
        <f>Table1[[#This Row],[OriginalPrice (in Rs)]]-Table1[[#This Row],[DiscountOffer]]</f>
        <v>945</v>
      </c>
      <c r="L262" s="2" t="str">
        <f>IF(Table1[[#This Row],[Discount % (In Rs)]]&gt;50%,"High Discount","Low Discount")</f>
        <v>High Discount</v>
      </c>
      <c r="M262" s="3">
        <f>Table1[[#This Row],[Discount_Price (In Rs.)]]/Table1[[#This Row],[OriginalPrice (in Rs)]]</f>
        <v>0.63042028018679119</v>
      </c>
      <c r="N262" s="4">
        <v>4.2</v>
      </c>
      <c r="O262">
        <v>522</v>
      </c>
      <c r="P262" t="s">
        <v>767</v>
      </c>
      <c r="Q262" t="s">
        <v>8271</v>
      </c>
    </row>
    <row r="263" spans="1:17" x14ac:dyDescent="0.25">
      <c r="A263" t="s">
        <v>8299</v>
      </c>
      <c r="B263" s="1">
        <v>6832257</v>
      </c>
      <c r="C263" t="s">
        <v>146</v>
      </c>
      <c r="D263" t="s">
        <v>11</v>
      </c>
      <c r="E263" t="s">
        <v>12</v>
      </c>
      <c r="F263" t="s">
        <v>13</v>
      </c>
      <c r="G263" s="2">
        <v>1559</v>
      </c>
      <c r="H263" s="2">
        <f>AVERAGEIF(Table1[[#All],[Category]],Table1[[#This Row],[Category]],Table1[[#All],[DiscountOffer]])</f>
        <v>929.44787644787448</v>
      </c>
      <c r="I263" s="2">
        <v>2599</v>
      </c>
      <c r="J263" s="2">
        <f>IF(Table1[[#This Row],[Ratings]]&gt;4,Table1[[#This Row],[OriginalPrice (in Rs)]],0)</f>
        <v>2599</v>
      </c>
      <c r="K263" s="2">
        <f>Table1[[#This Row],[OriginalPrice (in Rs)]]-Table1[[#This Row],[DiscountOffer]]</f>
        <v>1040</v>
      </c>
      <c r="L263" s="2" t="str">
        <f>IF(Table1[[#This Row],[Discount % (In Rs)]]&gt;50%,"High Discount","Low Discount")</f>
        <v>Low Discount</v>
      </c>
      <c r="M263" s="3">
        <f>Table1[[#This Row],[Discount_Price (In Rs.)]]/Table1[[#This Row],[OriginalPrice (in Rs)]]</f>
        <v>0.40015390534821083</v>
      </c>
      <c r="N263" s="4">
        <v>4.3</v>
      </c>
      <c r="O263">
        <v>521</v>
      </c>
      <c r="P263" t="s">
        <v>148</v>
      </c>
      <c r="Q263" t="s">
        <v>147</v>
      </c>
    </row>
    <row r="264" spans="1:17" x14ac:dyDescent="0.25">
      <c r="A264" t="s">
        <v>8366</v>
      </c>
      <c r="B264" s="1">
        <v>10187471</v>
      </c>
      <c r="C264" t="s">
        <v>146</v>
      </c>
      <c r="D264" t="s">
        <v>11</v>
      </c>
      <c r="E264" t="s">
        <v>12</v>
      </c>
      <c r="F264" t="s">
        <v>13</v>
      </c>
      <c r="G264" s="2">
        <v>1399</v>
      </c>
      <c r="H264" s="2">
        <f>AVERAGEIF(Table1[[#All],[Category]],Table1[[#This Row],[Category]],Table1[[#All],[DiscountOffer]])</f>
        <v>929.44787644787448</v>
      </c>
      <c r="I264" s="2">
        <v>2799</v>
      </c>
      <c r="J264" s="2">
        <f>IF(Table1[[#This Row],[Ratings]]&gt;4,Table1[[#This Row],[OriginalPrice (in Rs)]],0)</f>
        <v>2799</v>
      </c>
      <c r="K264" s="2">
        <f>Table1[[#This Row],[OriginalPrice (in Rs)]]-Table1[[#This Row],[DiscountOffer]]</f>
        <v>1400</v>
      </c>
      <c r="L264" s="2" t="str">
        <f>IF(Table1[[#This Row],[Discount % (In Rs)]]&gt;50%,"High Discount","Low Discount")</f>
        <v>High Discount</v>
      </c>
      <c r="M264" s="3">
        <f>Table1[[#This Row],[Discount_Price (In Rs.)]]/Table1[[#This Row],[OriginalPrice (in Rs)]]</f>
        <v>0.50017863522686679</v>
      </c>
      <c r="N264" s="4">
        <v>4.4000000000000004</v>
      </c>
      <c r="O264">
        <v>519</v>
      </c>
      <c r="P264" t="s">
        <v>148</v>
      </c>
      <c r="Q264" t="s">
        <v>147</v>
      </c>
    </row>
    <row r="265" spans="1:17" x14ac:dyDescent="0.25">
      <c r="A265" t="s">
        <v>8425</v>
      </c>
      <c r="B265" s="1">
        <v>14852116</v>
      </c>
      <c r="C265" t="s">
        <v>267</v>
      </c>
      <c r="D265" t="s">
        <v>11</v>
      </c>
      <c r="E265" t="s">
        <v>12</v>
      </c>
      <c r="F265" t="s">
        <v>13</v>
      </c>
      <c r="G265" s="2">
        <v>1949</v>
      </c>
      <c r="H265" s="2">
        <f>AVERAGEIF(Table1[[#All],[Category]],Table1[[#This Row],[Category]],Table1[[#All],[DiscountOffer]])</f>
        <v>929.44787644787448</v>
      </c>
      <c r="I265" s="2">
        <v>2999</v>
      </c>
      <c r="J265" s="2">
        <f>IF(Table1[[#This Row],[Ratings]]&gt;4,Table1[[#This Row],[OriginalPrice (in Rs)]],0)</f>
        <v>2999</v>
      </c>
      <c r="K265" s="2">
        <f>Table1[[#This Row],[OriginalPrice (in Rs)]]-Table1[[#This Row],[DiscountOffer]]</f>
        <v>1050</v>
      </c>
      <c r="L265" s="2" t="str">
        <f>IF(Table1[[#This Row],[Discount % (In Rs)]]&gt;50%,"High Discount","Low Discount")</f>
        <v>Low Discount</v>
      </c>
      <c r="M265" s="3">
        <f>Table1[[#This Row],[Discount_Price (In Rs.)]]/Table1[[#This Row],[OriginalPrice (in Rs)]]</f>
        <v>0.35011670556852287</v>
      </c>
      <c r="N265" s="4">
        <v>4.2</v>
      </c>
      <c r="O265">
        <v>517</v>
      </c>
      <c r="P265" t="s">
        <v>171</v>
      </c>
      <c r="Q265" t="s">
        <v>8426</v>
      </c>
    </row>
    <row r="266" spans="1:17" x14ac:dyDescent="0.25">
      <c r="A266" t="s">
        <v>8486</v>
      </c>
      <c r="B266" s="1">
        <v>10187381</v>
      </c>
      <c r="C266" t="s">
        <v>146</v>
      </c>
      <c r="D266" t="s">
        <v>11</v>
      </c>
      <c r="E266" t="s">
        <v>12</v>
      </c>
      <c r="F266" t="s">
        <v>13</v>
      </c>
      <c r="G266" s="2">
        <v>1559</v>
      </c>
      <c r="H266" s="2">
        <f>AVERAGEIF(Table1[[#All],[Category]],Table1[[#This Row],[Category]],Table1[[#All],[DiscountOffer]])</f>
        <v>929.44787644787448</v>
      </c>
      <c r="I266" s="2">
        <v>2599</v>
      </c>
      <c r="J266" s="2">
        <f>IF(Table1[[#This Row],[Ratings]]&gt;4,Table1[[#This Row],[OriginalPrice (in Rs)]],0)</f>
        <v>2599</v>
      </c>
      <c r="K266" s="2">
        <f>Table1[[#This Row],[OriginalPrice (in Rs)]]-Table1[[#This Row],[DiscountOffer]]</f>
        <v>1040</v>
      </c>
      <c r="L266" s="2" t="str">
        <f>IF(Table1[[#This Row],[Discount % (In Rs)]]&gt;50%,"High Discount","Low Discount")</f>
        <v>Low Discount</v>
      </c>
      <c r="M266" s="3">
        <f>Table1[[#This Row],[Discount_Price (In Rs.)]]/Table1[[#This Row],[OriginalPrice (in Rs)]]</f>
        <v>0.40015390534821083</v>
      </c>
      <c r="N266" s="4">
        <v>4.0999999999999996</v>
      </c>
      <c r="O266">
        <v>515</v>
      </c>
      <c r="P266" t="s">
        <v>148</v>
      </c>
      <c r="Q266" t="s">
        <v>8487</v>
      </c>
    </row>
    <row r="267" spans="1:17" x14ac:dyDescent="0.25">
      <c r="A267" t="s">
        <v>8504</v>
      </c>
      <c r="B267" s="1">
        <v>10187429</v>
      </c>
      <c r="C267" t="s">
        <v>146</v>
      </c>
      <c r="D267" t="s">
        <v>11</v>
      </c>
      <c r="E267" t="s">
        <v>12</v>
      </c>
      <c r="F267" t="s">
        <v>13</v>
      </c>
      <c r="G267" s="2">
        <v>1399</v>
      </c>
      <c r="H267" s="2">
        <f>AVERAGEIF(Table1[[#All],[Category]],Table1[[#This Row],[Category]],Table1[[#All],[DiscountOffer]])</f>
        <v>929.44787644787448</v>
      </c>
      <c r="I267" s="2">
        <v>2799</v>
      </c>
      <c r="J267" s="2">
        <f>IF(Table1[[#This Row],[Ratings]]&gt;4,Table1[[#This Row],[OriginalPrice (in Rs)]],0)</f>
        <v>2799</v>
      </c>
      <c r="K267" s="2">
        <f>Table1[[#This Row],[OriginalPrice (in Rs)]]-Table1[[#This Row],[DiscountOffer]]</f>
        <v>1400</v>
      </c>
      <c r="L267" s="2" t="str">
        <f>IF(Table1[[#This Row],[Discount % (In Rs)]]&gt;50%,"High Discount","Low Discount")</f>
        <v>High Discount</v>
      </c>
      <c r="M267" s="3">
        <f>Table1[[#This Row],[Discount_Price (In Rs.)]]/Table1[[#This Row],[OriginalPrice (in Rs)]]</f>
        <v>0.50017863522686679</v>
      </c>
      <c r="N267" s="4">
        <v>4.2</v>
      </c>
      <c r="O267">
        <v>514</v>
      </c>
      <c r="P267" t="s">
        <v>148</v>
      </c>
      <c r="Q267" t="s">
        <v>8505</v>
      </c>
    </row>
    <row r="268" spans="1:17" x14ac:dyDescent="0.25">
      <c r="A268" t="s">
        <v>8506</v>
      </c>
      <c r="B268" s="1">
        <v>1885253</v>
      </c>
      <c r="C268" t="s">
        <v>398</v>
      </c>
      <c r="D268" t="s">
        <v>11</v>
      </c>
      <c r="E268" t="s">
        <v>12</v>
      </c>
      <c r="F268" t="s">
        <v>13</v>
      </c>
      <c r="G268" s="2">
        <v>1264</v>
      </c>
      <c r="H268" s="2">
        <f>AVERAGEIF(Table1[[#All],[Category]],Table1[[#This Row],[Category]],Table1[[#All],[DiscountOffer]])</f>
        <v>929.44787644787448</v>
      </c>
      <c r="I268" s="2">
        <v>2299</v>
      </c>
      <c r="J268" s="2">
        <f>IF(Table1[[#This Row],[Ratings]]&gt;4,Table1[[#This Row],[OriginalPrice (in Rs)]],0)</f>
        <v>2299</v>
      </c>
      <c r="K268" s="2">
        <f>Table1[[#This Row],[OriginalPrice (in Rs)]]-Table1[[#This Row],[DiscountOffer]]</f>
        <v>1035</v>
      </c>
      <c r="L268" s="2" t="str">
        <f>IF(Table1[[#This Row],[Discount % (In Rs)]]&gt;50%,"High Discount","Low Discount")</f>
        <v>Low Discount</v>
      </c>
      <c r="M268" s="3">
        <f>Table1[[#This Row],[Discount_Price (In Rs.)]]/Table1[[#This Row],[OriginalPrice (in Rs)]]</f>
        <v>0.45019573727707701</v>
      </c>
      <c r="N268" s="4">
        <v>4.0999999999999996</v>
      </c>
      <c r="O268">
        <v>514</v>
      </c>
      <c r="P268" t="s">
        <v>148</v>
      </c>
      <c r="Q268" t="s">
        <v>8507</v>
      </c>
    </row>
    <row r="269" spans="1:17" x14ac:dyDescent="0.25">
      <c r="A269" t="s">
        <v>8508</v>
      </c>
      <c r="B269" s="1">
        <v>11901402</v>
      </c>
      <c r="C269" t="s">
        <v>791</v>
      </c>
      <c r="D269" t="s">
        <v>11</v>
      </c>
      <c r="E269" t="s">
        <v>12</v>
      </c>
      <c r="F269" t="s">
        <v>13</v>
      </c>
      <c r="G269" s="2">
        <v>539</v>
      </c>
      <c r="H269" s="2">
        <f>AVERAGEIF(Table1[[#All],[Category]],Table1[[#This Row],[Category]],Table1[[#All],[DiscountOffer]])</f>
        <v>929.44787644787448</v>
      </c>
      <c r="I269" s="2">
        <v>1798</v>
      </c>
      <c r="J269" s="2">
        <f>IF(Table1[[#This Row],[Ratings]]&gt;4,Table1[[#This Row],[OriginalPrice (in Rs)]],0)</f>
        <v>1798</v>
      </c>
      <c r="K269" s="2">
        <f>Table1[[#This Row],[OriginalPrice (in Rs)]]-Table1[[#This Row],[DiscountOffer]]</f>
        <v>1259</v>
      </c>
      <c r="L269" s="2" t="str">
        <f>IF(Table1[[#This Row],[Discount % (In Rs)]]&gt;50%,"High Discount","Low Discount")</f>
        <v>High Discount</v>
      </c>
      <c r="M269" s="3">
        <f>Table1[[#This Row],[Discount_Price (In Rs.)]]/Table1[[#This Row],[OriginalPrice (in Rs)]]</f>
        <v>0.70022246941045607</v>
      </c>
      <c r="N269" s="4">
        <v>4.3</v>
      </c>
      <c r="O269">
        <v>514</v>
      </c>
      <c r="P269" t="s">
        <v>15</v>
      </c>
      <c r="Q269" t="s">
        <v>2973</v>
      </c>
    </row>
    <row r="270" spans="1:17" x14ac:dyDescent="0.25">
      <c r="A270" t="s">
        <v>8538</v>
      </c>
      <c r="B270" s="1">
        <v>7942417</v>
      </c>
      <c r="C270" t="s">
        <v>17</v>
      </c>
      <c r="D270" t="s">
        <v>11</v>
      </c>
      <c r="E270" t="s">
        <v>12</v>
      </c>
      <c r="F270" t="s">
        <v>13</v>
      </c>
      <c r="G270" s="2">
        <v>881</v>
      </c>
      <c r="H270" s="2">
        <f>AVERAGEIF(Table1[[#All],[Category]],Table1[[#This Row],[Category]],Table1[[#All],[DiscountOffer]])</f>
        <v>929.44787644787448</v>
      </c>
      <c r="I270" s="2">
        <v>2449</v>
      </c>
      <c r="J270" s="2">
        <f>IF(Table1[[#This Row],[Ratings]]&gt;4,Table1[[#This Row],[OriginalPrice (in Rs)]],0)</f>
        <v>0</v>
      </c>
      <c r="K270" s="2">
        <f>Table1[[#This Row],[OriginalPrice (in Rs)]]-Table1[[#This Row],[DiscountOffer]]</f>
        <v>1568</v>
      </c>
      <c r="L270" s="2" t="str">
        <f>IF(Table1[[#This Row],[Discount % (In Rs)]]&gt;50%,"High Discount","Low Discount")</f>
        <v>High Discount</v>
      </c>
      <c r="M270" s="3">
        <f>Table1[[#This Row],[Discount_Price (In Rs.)]]/Table1[[#This Row],[OriginalPrice (in Rs)]]</f>
        <v>0.64026133115557371</v>
      </c>
      <c r="N270" s="4">
        <v>3.9</v>
      </c>
      <c r="O270">
        <v>513</v>
      </c>
      <c r="P270" t="s">
        <v>46</v>
      </c>
      <c r="Q270" t="s">
        <v>8539</v>
      </c>
    </row>
    <row r="271" spans="1:17" x14ac:dyDescent="0.25">
      <c r="A271" t="s">
        <v>8541</v>
      </c>
      <c r="B271" s="1">
        <v>6544941</v>
      </c>
      <c r="C271" t="s">
        <v>10</v>
      </c>
      <c r="D271" t="s">
        <v>11</v>
      </c>
      <c r="E271" t="s">
        <v>12</v>
      </c>
      <c r="F271" t="s">
        <v>13</v>
      </c>
      <c r="G271" s="2">
        <v>854</v>
      </c>
      <c r="H271" s="2">
        <f>AVERAGEIF(Table1[[#All],[Category]],Table1[[#This Row],[Category]],Table1[[#All],[DiscountOffer]])</f>
        <v>929.44787644787448</v>
      </c>
      <c r="I271" s="2">
        <v>1899</v>
      </c>
      <c r="J271" s="2">
        <f>IF(Table1[[#This Row],[Ratings]]&gt;4,Table1[[#This Row],[OriginalPrice (in Rs)]],0)</f>
        <v>0</v>
      </c>
      <c r="K271" s="2">
        <f>Table1[[#This Row],[OriginalPrice (in Rs)]]-Table1[[#This Row],[DiscountOffer]]</f>
        <v>1045</v>
      </c>
      <c r="L271" s="2" t="str">
        <f>IF(Table1[[#This Row],[Discount % (In Rs)]]&gt;50%,"High Discount","Low Discount")</f>
        <v>High Discount</v>
      </c>
      <c r="M271" s="3">
        <f>Table1[[#This Row],[Discount_Price (In Rs.)]]/Table1[[#This Row],[OriginalPrice (in Rs)]]</f>
        <v>0.55028962611901</v>
      </c>
      <c r="N271" s="4">
        <v>4</v>
      </c>
      <c r="O271">
        <v>513</v>
      </c>
      <c r="P271" t="s">
        <v>15</v>
      </c>
      <c r="Q271" t="s">
        <v>2983</v>
      </c>
    </row>
    <row r="272" spans="1:17" x14ac:dyDescent="0.25">
      <c r="A272" t="s">
        <v>8564</v>
      </c>
      <c r="B272" s="1">
        <v>11274466</v>
      </c>
      <c r="C272" t="s">
        <v>10</v>
      </c>
      <c r="D272" t="s">
        <v>11</v>
      </c>
      <c r="E272" t="s">
        <v>12</v>
      </c>
      <c r="F272" t="s">
        <v>13</v>
      </c>
      <c r="G272" s="2">
        <v>929.44787644787641</v>
      </c>
      <c r="H272" s="2">
        <f>AVERAGEIF(Table1[[#All],[Category]],Table1[[#This Row],[Category]],Table1[[#All],[DiscountOffer]])</f>
        <v>929.44787644787448</v>
      </c>
      <c r="I272" s="2">
        <v>1499</v>
      </c>
      <c r="J272" s="2">
        <f>IF(Table1[[#This Row],[Ratings]]&gt;4,Table1[[#This Row],[OriginalPrice (in Rs)]],0)</f>
        <v>1499</v>
      </c>
      <c r="K272" s="2">
        <f>Table1[[#This Row],[OriginalPrice (in Rs)]]-Table1[[#This Row],[DiscountOffer]]</f>
        <v>569.55212355212359</v>
      </c>
      <c r="L272" s="2" t="str">
        <f>IF(Table1[[#This Row],[Discount % (In Rs)]]&gt;50%,"High Discount","Low Discount")</f>
        <v>Low Discount</v>
      </c>
      <c r="M272" s="3">
        <f>Table1[[#This Row],[Discount_Price (In Rs.)]]/Table1[[#This Row],[OriginalPrice (in Rs)]]</f>
        <v>0.37995471884731391</v>
      </c>
      <c r="N272" s="4">
        <v>4.3</v>
      </c>
      <c r="O272">
        <v>512</v>
      </c>
      <c r="P272" t="s">
        <v>15</v>
      </c>
      <c r="Q272" t="s">
        <v>8565</v>
      </c>
    </row>
    <row r="273" spans="1:17" x14ac:dyDescent="0.25">
      <c r="A273" t="s">
        <v>8566</v>
      </c>
      <c r="B273" s="1">
        <v>10415072</v>
      </c>
      <c r="C273" t="s">
        <v>791</v>
      </c>
      <c r="D273" t="s">
        <v>11</v>
      </c>
      <c r="E273" t="s">
        <v>12</v>
      </c>
      <c r="F273" t="s">
        <v>13</v>
      </c>
      <c r="G273" s="2">
        <v>854</v>
      </c>
      <c r="H273" s="2">
        <f>AVERAGEIF(Table1[[#All],[Category]],Table1[[#This Row],[Category]],Table1[[#All],[DiscountOffer]])</f>
        <v>929.44787644787448</v>
      </c>
      <c r="I273" s="2">
        <v>1898</v>
      </c>
      <c r="J273" s="2">
        <f>IF(Table1[[#This Row],[Ratings]]&gt;4,Table1[[#This Row],[OriginalPrice (in Rs)]],0)</f>
        <v>1898</v>
      </c>
      <c r="K273" s="2">
        <f>Table1[[#This Row],[OriginalPrice (in Rs)]]-Table1[[#This Row],[DiscountOffer]]</f>
        <v>1044</v>
      </c>
      <c r="L273" s="2" t="str">
        <f>IF(Table1[[#This Row],[Discount % (In Rs)]]&gt;50%,"High Discount","Low Discount")</f>
        <v>High Discount</v>
      </c>
      <c r="M273" s="3">
        <f>Table1[[#This Row],[Discount_Price (In Rs.)]]/Table1[[#This Row],[OriginalPrice (in Rs)]]</f>
        <v>0.55005268703898846</v>
      </c>
      <c r="N273" s="4">
        <v>4.3</v>
      </c>
      <c r="O273">
        <v>512</v>
      </c>
      <c r="P273" t="s">
        <v>15</v>
      </c>
      <c r="Q273" t="s">
        <v>5053</v>
      </c>
    </row>
    <row r="274" spans="1:17" x14ac:dyDescent="0.25">
      <c r="A274" t="s">
        <v>8640</v>
      </c>
      <c r="B274" s="1">
        <v>10064489</v>
      </c>
      <c r="C274" t="s">
        <v>10</v>
      </c>
      <c r="D274" t="s">
        <v>11</v>
      </c>
      <c r="E274" t="s">
        <v>12</v>
      </c>
      <c r="F274" t="s">
        <v>13</v>
      </c>
      <c r="G274" s="2">
        <v>809</v>
      </c>
      <c r="H274" s="2">
        <f>AVERAGEIF(Table1[[#All],[Category]],Table1[[#This Row],[Category]],Table1[[#All],[DiscountOffer]])</f>
        <v>929.44787644787448</v>
      </c>
      <c r="I274" s="2">
        <v>1799</v>
      </c>
      <c r="J274" s="2">
        <f>IF(Table1[[#This Row],[Ratings]]&gt;4,Table1[[#This Row],[OriginalPrice (in Rs)]],0)</f>
        <v>1799</v>
      </c>
      <c r="K274" s="2">
        <f>Table1[[#This Row],[OriginalPrice (in Rs)]]-Table1[[#This Row],[DiscountOffer]]</f>
        <v>990</v>
      </c>
      <c r="L274" s="2" t="str">
        <f>IF(Table1[[#This Row],[Discount % (In Rs)]]&gt;50%,"High Discount","Low Discount")</f>
        <v>High Discount</v>
      </c>
      <c r="M274" s="3">
        <f>Table1[[#This Row],[Discount_Price (In Rs.)]]/Table1[[#This Row],[OriginalPrice (in Rs)]]</f>
        <v>0.55030572540300171</v>
      </c>
      <c r="N274" s="4">
        <v>4.3</v>
      </c>
      <c r="O274">
        <v>509</v>
      </c>
      <c r="P274" t="s">
        <v>15</v>
      </c>
      <c r="Q274" t="s">
        <v>8641</v>
      </c>
    </row>
    <row r="275" spans="1:17" x14ac:dyDescent="0.25">
      <c r="A275" t="s">
        <v>8642</v>
      </c>
      <c r="B275" s="1">
        <v>11274470</v>
      </c>
      <c r="C275" t="s">
        <v>10</v>
      </c>
      <c r="D275" t="s">
        <v>11</v>
      </c>
      <c r="E275" t="s">
        <v>12</v>
      </c>
      <c r="F275" t="s">
        <v>13</v>
      </c>
      <c r="G275" s="2">
        <v>764</v>
      </c>
      <c r="H275" s="2">
        <f>AVERAGEIF(Table1[[#All],[Category]],Table1[[#This Row],[Category]],Table1[[#All],[DiscountOffer]])</f>
        <v>929.44787644787448</v>
      </c>
      <c r="I275" s="2">
        <v>1699</v>
      </c>
      <c r="J275" s="2">
        <f>IF(Table1[[#This Row],[Ratings]]&gt;4,Table1[[#This Row],[OriginalPrice (in Rs)]],0)</f>
        <v>1699</v>
      </c>
      <c r="K275" s="2">
        <f>Table1[[#This Row],[OriginalPrice (in Rs)]]-Table1[[#This Row],[DiscountOffer]]</f>
        <v>935</v>
      </c>
      <c r="L275" s="2" t="str">
        <f>IF(Table1[[#This Row],[Discount % (In Rs)]]&gt;50%,"High Discount","Low Discount")</f>
        <v>High Discount</v>
      </c>
      <c r="M275" s="3">
        <f>Table1[[#This Row],[Discount_Price (In Rs.)]]/Table1[[#This Row],[OriginalPrice (in Rs)]]</f>
        <v>0.55032371983519712</v>
      </c>
      <c r="N275" s="4">
        <v>4.4000000000000004</v>
      </c>
      <c r="O275">
        <v>509</v>
      </c>
      <c r="P275" t="s">
        <v>15</v>
      </c>
      <c r="Q275" t="s">
        <v>2983</v>
      </c>
    </row>
    <row r="276" spans="1:17" x14ac:dyDescent="0.25">
      <c r="A276" t="s">
        <v>8671</v>
      </c>
      <c r="B276" s="1">
        <v>7630889</v>
      </c>
      <c r="C276" t="s">
        <v>17</v>
      </c>
      <c r="D276" t="s">
        <v>11</v>
      </c>
      <c r="E276" t="s">
        <v>12</v>
      </c>
      <c r="F276" t="s">
        <v>13</v>
      </c>
      <c r="G276" s="2">
        <v>974</v>
      </c>
      <c r="H276" s="2">
        <f>AVERAGEIF(Table1[[#All],[Category]],Table1[[#This Row],[Category]],Table1[[#All],[DiscountOffer]])</f>
        <v>929.44787644787448</v>
      </c>
      <c r="I276" s="2">
        <v>2499</v>
      </c>
      <c r="J276" s="2">
        <f>IF(Table1[[#This Row],[Ratings]]&gt;4,Table1[[#This Row],[OriginalPrice (in Rs)]],0)</f>
        <v>2499</v>
      </c>
      <c r="K276" s="2">
        <f>Table1[[#This Row],[OriginalPrice (in Rs)]]-Table1[[#This Row],[DiscountOffer]]</f>
        <v>1525</v>
      </c>
      <c r="L276" s="2" t="str">
        <f>IF(Table1[[#This Row],[Discount % (In Rs)]]&gt;50%,"High Discount","Low Discount")</f>
        <v>High Discount</v>
      </c>
      <c r="M276" s="3">
        <f>Table1[[#This Row],[Discount_Price (In Rs.)]]/Table1[[#This Row],[OriginalPrice (in Rs)]]</f>
        <v>0.61024409763905563</v>
      </c>
      <c r="N276" s="4">
        <v>4.3</v>
      </c>
      <c r="O276">
        <v>508</v>
      </c>
      <c r="P276" t="s">
        <v>46</v>
      </c>
      <c r="Q276" t="s">
        <v>8672</v>
      </c>
    </row>
    <row r="277" spans="1:17" x14ac:dyDescent="0.25">
      <c r="A277" t="s">
        <v>8673</v>
      </c>
      <c r="B277" s="1">
        <v>11274416</v>
      </c>
      <c r="C277" t="s">
        <v>10</v>
      </c>
      <c r="D277" t="s">
        <v>11</v>
      </c>
      <c r="E277" t="s">
        <v>12</v>
      </c>
      <c r="F277" t="s">
        <v>13</v>
      </c>
      <c r="G277" s="2">
        <v>499</v>
      </c>
      <c r="H277" s="2">
        <f>AVERAGEIF(Table1[[#All],[Category]],Table1[[#This Row],[Category]],Table1[[#All],[DiscountOffer]])</f>
        <v>929.44787644787448</v>
      </c>
      <c r="I277" s="2">
        <v>1999</v>
      </c>
      <c r="J277" s="2">
        <f>IF(Table1[[#This Row],[Ratings]]&gt;4,Table1[[#This Row],[OriginalPrice (in Rs)]],0)</f>
        <v>1999</v>
      </c>
      <c r="K277" s="2">
        <f>Table1[[#This Row],[OriginalPrice (in Rs)]]-Table1[[#This Row],[DiscountOffer]]</f>
        <v>1500</v>
      </c>
      <c r="L277" s="2" t="str">
        <f>IF(Table1[[#This Row],[Discount % (In Rs)]]&gt;50%,"High Discount","Low Discount")</f>
        <v>High Discount</v>
      </c>
      <c r="M277" s="3">
        <f>Table1[[#This Row],[Discount_Price (In Rs.)]]/Table1[[#This Row],[OriginalPrice (in Rs)]]</f>
        <v>0.75037518759379684</v>
      </c>
      <c r="N277" s="4">
        <v>4.2</v>
      </c>
      <c r="O277">
        <v>508</v>
      </c>
      <c r="P277" t="s">
        <v>15</v>
      </c>
      <c r="Q277" t="s">
        <v>5968</v>
      </c>
    </row>
    <row r="278" spans="1:17" x14ac:dyDescent="0.25">
      <c r="A278" t="s">
        <v>8729</v>
      </c>
      <c r="B278" s="1">
        <v>8673405</v>
      </c>
      <c r="C278" t="s">
        <v>146</v>
      </c>
      <c r="D278" t="s">
        <v>11</v>
      </c>
      <c r="E278" t="s">
        <v>12</v>
      </c>
      <c r="F278" t="s">
        <v>13</v>
      </c>
      <c r="G278" s="2">
        <v>1484</v>
      </c>
      <c r="H278" s="2">
        <f>AVERAGEIF(Table1[[#All],[Category]],Table1[[#This Row],[Category]],Table1[[#All],[DiscountOffer]])</f>
        <v>929.44787644787448</v>
      </c>
      <c r="I278" s="2">
        <v>2699</v>
      </c>
      <c r="J278" s="2">
        <f>IF(Table1[[#This Row],[Ratings]]&gt;4,Table1[[#This Row],[OriginalPrice (in Rs)]],0)</f>
        <v>2699</v>
      </c>
      <c r="K278" s="2">
        <f>Table1[[#This Row],[OriginalPrice (in Rs)]]-Table1[[#This Row],[DiscountOffer]]</f>
        <v>1215</v>
      </c>
      <c r="L278" s="2" t="str">
        <f>IF(Table1[[#This Row],[Discount % (In Rs)]]&gt;50%,"High Discount","Low Discount")</f>
        <v>Low Discount</v>
      </c>
      <c r="M278" s="3">
        <f>Table1[[#This Row],[Discount_Price (In Rs.)]]/Table1[[#This Row],[OriginalPrice (in Rs)]]</f>
        <v>0.45016672841793259</v>
      </c>
      <c r="N278" s="4">
        <v>4.2</v>
      </c>
      <c r="O278">
        <v>506</v>
      </c>
      <c r="P278" t="s">
        <v>148</v>
      </c>
      <c r="Q278" t="s">
        <v>2817</v>
      </c>
    </row>
    <row r="279" spans="1:17" x14ac:dyDescent="0.25">
      <c r="A279" t="s">
        <v>8775</v>
      </c>
      <c r="B279" s="1">
        <v>8903747</v>
      </c>
      <c r="C279" t="s">
        <v>10</v>
      </c>
      <c r="D279" t="s">
        <v>11</v>
      </c>
      <c r="E279" t="s">
        <v>12</v>
      </c>
      <c r="F279" t="s">
        <v>13</v>
      </c>
      <c r="G279" s="2">
        <v>759</v>
      </c>
      <c r="H279" s="2">
        <f>AVERAGEIF(Table1[[#All],[Category]],Table1[[#This Row],[Category]],Table1[[#All],[DiscountOffer]])</f>
        <v>929.44787644787448</v>
      </c>
      <c r="I279" s="2">
        <v>1899</v>
      </c>
      <c r="J279" s="2">
        <f>IF(Table1[[#This Row],[Ratings]]&gt;4,Table1[[#This Row],[OriginalPrice (in Rs)]],0)</f>
        <v>0</v>
      </c>
      <c r="K279" s="2">
        <f>Table1[[#This Row],[OriginalPrice (in Rs)]]-Table1[[#This Row],[DiscountOffer]]</f>
        <v>1140</v>
      </c>
      <c r="L279" s="2" t="str">
        <f>IF(Table1[[#This Row],[Discount % (In Rs)]]&gt;50%,"High Discount","Low Discount")</f>
        <v>High Discount</v>
      </c>
      <c r="M279" s="3">
        <f>Table1[[#This Row],[Discount_Price (In Rs.)]]/Table1[[#This Row],[OriginalPrice (in Rs)]]</f>
        <v>0.60031595576619279</v>
      </c>
      <c r="N279" s="4">
        <v>4</v>
      </c>
      <c r="O279">
        <v>505</v>
      </c>
      <c r="P279" t="s">
        <v>15</v>
      </c>
      <c r="Q279" t="s">
        <v>866</v>
      </c>
    </row>
    <row r="280" spans="1:17" x14ac:dyDescent="0.25">
      <c r="A280" t="s">
        <v>8818</v>
      </c>
      <c r="B280" s="1">
        <v>13815356</v>
      </c>
      <c r="C280" t="s">
        <v>43</v>
      </c>
      <c r="D280" t="s">
        <v>11</v>
      </c>
      <c r="E280" t="s">
        <v>12</v>
      </c>
      <c r="F280" t="s">
        <v>13</v>
      </c>
      <c r="G280" s="2">
        <v>775</v>
      </c>
      <c r="H280" s="2">
        <f>AVERAGEIF(Table1[[#All],[Category]],Table1[[#This Row],[Category]],Table1[[#All],[DiscountOffer]])</f>
        <v>929.44787644787448</v>
      </c>
      <c r="I280" s="2">
        <v>1649</v>
      </c>
      <c r="J280" s="2">
        <f>IF(Table1[[#This Row],[Ratings]]&gt;4,Table1[[#This Row],[OriginalPrice (in Rs)]],0)</f>
        <v>1649</v>
      </c>
      <c r="K280" s="2">
        <f>Table1[[#This Row],[OriginalPrice (in Rs)]]-Table1[[#This Row],[DiscountOffer]]</f>
        <v>874</v>
      </c>
      <c r="L280" s="2" t="str">
        <f>IF(Table1[[#This Row],[Discount % (In Rs)]]&gt;50%,"High Discount","Low Discount")</f>
        <v>High Discount</v>
      </c>
      <c r="M280" s="3">
        <f>Table1[[#This Row],[Discount_Price (In Rs.)]]/Table1[[#This Row],[OriginalPrice (in Rs)]]</f>
        <v>0.53001819284414797</v>
      </c>
      <c r="N280" s="4">
        <v>4.3</v>
      </c>
      <c r="O280">
        <v>504</v>
      </c>
      <c r="P280" t="s">
        <v>767</v>
      </c>
      <c r="Q280" t="s">
        <v>8819</v>
      </c>
    </row>
    <row r="281" spans="1:17" x14ac:dyDescent="0.25">
      <c r="A281" t="s">
        <v>8855</v>
      </c>
      <c r="B281" s="1">
        <v>15038450</v>
      </c>
      <c r="C281" t="s">
        <v>267</v>
      </c>
      <c r="D281" t="s">
        <v>11</v>
      </c>
      <c r="E281" t="s">
        <v>12</v>
      </c>
      <c r="F281" t="s">
        <v>13</v>
      </c>
      <c r="G281" s="2">
        <v>929.44787644787641</v>
      </c>
      <c r="H281" s="2">
        <f>AVERAGEIF(Table1[[#All],[Category]],Table1[[#This Row],[Category]],Table1[[#All],[DiscountOffer]])</f>
        <v>929.44787644787448</v>
      </c>
      <c r="I281" s="2">
        <v>2599</v>
      </c>
      <c r="J281" s="2">
        <f>IF(Table1[[#This Row],[Ratings]]&gt;4,Table1[[#This Row],[OriginalPrice (in Rs)]],0)</f>
        <v>2599</v>
      </c>
      <c r="K281" s="2">
        <f>Table1[[#This Row],[OriginalPrice (in Rs)]]-Table1[[#This Row],[DiscountOffer]]</f>
        <v>1669.5521235521237</v>
      </c>
      <c r="L281" s="2" t="str">
        <f>IF(Table1[[#This Row],[Discount % (In Rs)]]&gt;50%,"High Discount","Low Discount")</f>
        <v>High Discount</v>
      </c>
      <c r="M281" s="3">
        <f>Table1[[#This Row],[Discount_Price (In Rs.)]]/Table1[[#This Row],[OriginalPrice (in Rs)]]</f>
        <v>0.64238250232863547</v>
      </c>
      <c r="N281" s="4">
        <v>4.4000000000000004</v>
      </c>
      <c r="O281">
        <v>503</v>
      </c>
      <c r="P281" t="s">
        <v>2583</v>
      </c>
      <c r="Q281" t="s">
        <v>3559</v>
      </c>
    </row>
    <row r="282" spans="1:17" x14ac:dyDescent="0.25">
      <c r="A282" t="s">
        <v>8859</v>
      </c>
      <c r="B282" s="1">
        <v>2338465</v>
      </c>
      <c r="C282" t="s">
        <v>146</v>
      </c>
      <c r="D282" t="s">
        <v>11</v>
      </c>
      <c r="E282" t="s">
        <v>12</v>
      </c>
      <c r="F282" t="s">
        <v>13</v>
      </c>
      <c r="G282" s="2">
        <v>1649</v>
      </c>
      <c r="H282" s="2">
        <f>AVERAGEIF(Table1[[#All],[Category]],Table1[[#This Row],[Category]],Table1[[#All],[DiscountOffer]])</f>
        <v>929.44787644787448</v>
      </c>
      <c r="I282" s="2">
        <v>2999</v>
      </c>
      <c r="J282" s="2">
        <f>IF(Table1[[#This Row],[Ratings]]&gt;4,Table1[[#This Row],[OriginalPrice (in Rs)]],0)</f>
        <v>2999</v>
      </c>
      <c r="K282" s="2">
        <f>Table1[[#This Row],[OriginalPrice (in Rs)]]-Table1[[#This Row],[DiscountOffer]]</f>
        <v>1350</v>
      </c>
      <c r="L282" s="2" t="str">
        <f>IF(Table1[[#This Row],[Discount % (In Rs)]]&gt;50%,"High Discount","Low Discount")</f>
        <v>Low Discount</v>
      </c>
      <c r="M282" s="3">
        <f>Table1[[#This Row],[Discount_Price (In Rs.)]]/Table1[[#This Row],[OriginalPrice (in Rs)]]</f>
        <v>0.45015005001667224</v>
      </c>
      <c r="N282" s="4">
        <v>4.3</v>
      </c>
      <c r="O282">
        <v>503</v>
      </c>
      <c r="P282" t="s">
        <v>15</v>
      </c>
      <c r="Q282" t="s">
        <v>3702</v>
      </c>
    </row>
    <row r="283" spans="1:17" x14ac:dyDescent="0.25">
      <c r="A283" t="s">
        <v>8860</v>
      </c>
      <c r="B283" s="1">
        <v>6832376</v>
      </c>
      <c r="C283" t="s">
        <v>146</v>
      </c>
      <c r="D283" t="s">
        <v>11</v>
      </c>
      <c r="E283" t="s">
        <v>12</v>
      </c>
      <c r="F283" t="s">
        <v>13</v>
      </c>
      <c r="G283" s="2">
        <v>1249</v>
      </c>
      <c r="H283" s="2">
        <f>AVERAGEIF(Table1[[#All],[Category]],Table1[[#This Row],[Category]],Table1[[#All],[DiscountOffer]])</f>
        <v>929.44787644787448</v>
      </c>
      <c r="I283" s="2">
        <v>2499</v>
      </c>
      <c r="J283" s="2">
        <f>IF(Table1[[#This Row],[Ratings]]&gt;4,Table1[[#This Row],[OriginalPrice (in Rs)]],0)</f>
        <v>2499</v>
      </c>
      <c r="K283" s="2">
        <f>Table1[[#This Row],[OriginalPrice (in Rs)]]-Table1[[#This Row],[DiscountOffer]]</f>
        <v>1250</v>
      </c>
      <c r="L283" s="2" t="str">
        <f>IF(Table1[[#This Row],[Discount % (In Rs)]]&gt;50%,"High Discount","Low Discount")</f>
        <v>High Discount</v>
      </c>
      <c r="M283" s="3">
        <f>Table1[[#This Row],[Discount_Price (In Rs.)]]/Table1[[#This Row],[OriginalPrice (in Rs)]]</f>
        <v>0.50020008003201277</v>
      </c>
      <c r="N283" s="4">
        <v>4.0999999999999996</v>
      </c>
      <c r="O283">
        <v>503</v>
      </c>
      <c r="P283" t="s">
        <v>148</v>
      </c>
      <c r="Q283" t="s">
        <v>8861</v>
      </c>
    </row>
    <row r="284" spans="1:17" x14ac:dyDescent="0.25">
      <c r="A284" t="s">
        <v>8862</v>
      </c>
      <c r="B284" s="1">
        <v>8275663</v>
      </c>
      <c r="C284" t="s">
        <v>10</v>
      </c>
      <c r="D284" t="s">
        <v>11</v>
      </c>
      <c r="E284" t="s">
        <v>12</v>
      </c>
      <c r="F284" t="s">
        <v>13</v>
      </c>
      <c r="G284" s="2">
        <v>759</v>
      </c>
      <c r="H284" s="2">
        <f>AVERAGEIF(Table1[[#All],[Category]],Table1[[#This Row],[Category]],Table1[[#All],[DiscountOffer]])</f>
        <v>929.44787644787448</v>
      </c>
      <c r="I284" s="2">
        <v>1899</v>
      </c>
      <c r="J284" s="2">
        <f>IF(Table1[[#This Row],[Ratings]]&gt;4,Table1[[#This Row],[OriginalPrice (in Rs)]],0)</f>
        <v>1899</v>
      </c>
      <c r="K284" s="2">
        <f>Table1[[#This Row],[OriginalPrice (in Rs)]]-Table1[[#This Row],[DiscountOffer]]</f>
        <v>1140</v>
      </c>
      <c r="L284" s="2" t="str">
        <f>IF(Table1[[#This Row],[Discount % (In Rs)]]&gt;50%,"High Discount","Low Discount")</f>
        <v>High Discount</v>
      </c>
      <c r="M284" s="3">
        <f>Table1[[#This Row],[Discount_Price (In Rs.)]]/Table1[[#This Row],[OriginalPrice (in Rs)]]</f>
        <v>0.60031595576619279</v>
      </c>
      <c r="N284" s="4">
        <v>4.2</v>
      </c>
      <c r="O284">
        <v>503</v>
      </c>
      <c r="P284" t="s">
        <v>15</v>
      </c>
      <c r="Q284" t="s">
        <v>7956</v>
      </c>
    </row>
    <row r="285" spans="1:17" x14ac:dyDescent="0.25">
      <c r="A285" t="s">
        <v>8895</v>
      </c>
      <c r="B285" s="1">
        <v>6775099</v>
      </c>
      <c r="C285" t="s">
        <v>10</v>
      </c>
      <c r="D285" t="s">
        <v>11</v>
      </c>
      <c r="E285" t="s">
        <v>12</v>
      </c>
      <c r="F285" t="s">
        <v>13</v>
      </c>
      <c r="G285" s="2">
        <v>999</v>
      </c>
      <c r="H285" s="2">
        <f>AVERAGEIF(Table1[[#All],[Category]],Table1[[#This Row],[Category]],Table1[[#All],[DiscountOffer]])</f>
        <v>929.44787644787448</v>
      </c>
      <c r="I285" s="2">
        <v>1999</v>
      </c>
      <c r="J285" s="2">
        <f>IF(Table1[[#This Row],[Ratings]]&gt;4,Table1[[#This Row],[OriginalPrice (in Rs)]],0)</f>
        <v>1999</v>
      </c>
      <c r="K285" s="2">
        <f>Table1[[#This Row],[OriginalPrice (in Rs)]]-Table1[[#This Row],[DiscountOffer]]</f>
        <v>1000</v>
      </c>
      <c r="L285" s="2" t="str">
        <f>IF(Table1[[#This Row],[Discount % (In Rs)]]&gt;50%,"High Discount","Low Discount")</f>
        <v>High Discount</v>
      </c>
      <c r="M285" s="3">
        <f>Table1[[#This Row],[Discount_Price (In Rs.)]]/Table1[[#This Row],[OriginalPrice (in Rs)]]</f>
        <v>0.5002501250625313</v>
      </c>
      <c r="N285" s="4">
        <v>4.0999999999999996</v>
      </c>
      <c r="O285">
        <v>502</v>
      </c>
      <c r="P285" t="s">
        <v>15</v>
      </c>
      <c r="Q285" t="s">
        <v>2764</v>
      </c>
    </row>
    <row r="286" spans="1:17" x14ac:dyDescent="0.25">
      <c r="A286" t="s">
        <v>8914</v>
      </c>
      <c r="B286" s="1">
        <v>2200590</v>
      </c>
      <c r="C286" t="s">
        <v>8915</v>
      </c>
      <c r="D286" t="s">
        <v>11</v>
      </c>
      <c r="E286" t="s">
        <v>12</v>
      </c>
      <c r="F286" t="s">
        <v>13</v>
      </c>
      <c r="G286" s="2">
        <v>929.44787644787641</v>
      </c>
      <c r="H286" s="2">
        <f>AVERAGEIF(Table1[[#All],[Category]],Table1[[#This Row],[Category]],Table1[[#All],[DiscountOffer]])</f>
        <v>929.44787644787448</v>
      </c>
      <c r="I286" s="2">
        <v>1999</v>
      </c>
      <c r="J286" s="2">
        <f>IF(Table1[[#This Row],[Ratings]]&gt;4,Table1[[#This Row],[OriginalPrice (in Rs)]],0)</f>
        <v>1999</v>
      </c>
      <c r="K286" s="2">
        <f>Table1[[#This Row],[OriginalPrice (in Rs)]]-Table1[[#This Row],[DiscountOffer]]</f>
        <v>1069.5521235521237</v>
      </c>
      <c r="L286" s="2" t="str">
        <f>IF(Table1[[#This Row],[Discount % (In Rs)]]&gt;50%,"High Discount","Low Discount")</f>
        <v>High Discount</v>
      </c>
      <c r="M286" s="3">
        <f>Table1[[#This Row],[Discount_Price (In Rs.)]]/Table1[[#This Row],[OriginalPrice (in Rs)]]</f>
        <v>0.53504358356784576</v>
      </c>
      <c r="N286" s="4">
        <v>4.2</v>
      </c>
      <c r="O286">
        <v>501</v>
      </c>
      <c r="P286" t="s">
        <v>171</v>
      </c>
      <c r="Q286" t="s">
        <v>8916</v>
      </c>
    </row>
    <row r="287" spans="1:17" x14ac:dyDescent="0.25">
      <c r="A287" t="s">
        <v>8937</v>
      </c>
      <c r="B287" s="1">
        <v>10092093</v>
      </c>
      <c r="C287" t="s">
        <v>10</v>
      </c>
      <c r="D287" t="s">
        <v>11</v>
      </c>
      <c r="E287" t="s">
        <v>12</v>
      </c>
      <c r="F287" t="s">
        <v>13</v>
      </c>
      <c r="G287" s="2">
        <v>574</v>
      </c>
      <c r="H287" s="2">
        <f>AVERAGEIF(Table1[[#All],[Category]],Table1[[#This Row],[Category]],Table1[[#All],[DiscountOffer]])</f>
        <v>929.44787644787448</v>
      </c>
      <c r="I287" s="2">
        <v>2299</v>
      </c>
      <c r="J287" s="2">
        <f>IF(Table1[[#This Row],[Ratings]]&gt;4,Table1[[#This Row],[OriginalPrice (in Rs)]],0)</f>
        <v>2299</v>
      </c>
      <c r="K287" s="2">
        <f>Table1[[#This Row],[OriginalPrice (in Rs)]]-Table1[[#This Row],[DiscountOffer]]</f>
        <v>1725</v>
      </c>
      <c r="L287" s="2" t="str">
        <f>IF(Table1[[#This Row],[Discount % (In Rs)]]&gt;50%,"High Discount","Low Discount")</f>
        <v>High Discount</v>
      </c>
      <c r="M287" s="3">
        <f>Table1[[#This Row],[Discount_Price (In Rs.)]]/Table1[[#This Row],[OriginalPrice (in Rs)]]</f>
        <v>0.75032622879512834</v>
      </c>
      <c r="N287" s="4">
        <v>4.3</v>
      </c>
      <c r="O287">
        <v>500</v>
      </c>
      <c r="P287" t="s">
        <v>15</v>
      </c>
      <c r="Q287" t="s">
        <v>8938</v>
      </c>
    </row>
    <row r="288" spans="1:17" x14ac:dyDescent="0.25">
      <c r="A288" t="s">
        <v>8963</v>
      </c>
      <c r="B288" s="1">
        <v>2157915</v>
      </c>
      <c r="C288" t="s">
        <v>10</v>
      </c>
      <c r="D288" t="s">
        <v>11</v>
      </c>
      <c r="E288" t="s">
        <v>12</v>
      </c>
      <c r="F288" t="s">
        <v>13</v>
      </c>
      <c r="G288" s="2">
        <v>929.44787644787641</v>
      </c>
      <c r="H288" s="2">
        <f>AVERAGEIF(Table1[[#All],[Category]],Table1[[#This Row],[Category]],Table1[[#All],[DiscountOffer]])</f>
        <v>929.44787644787448</v>
      </c>
      <c r="I288" s="2">
        <v>2199</v>
      </c>
      <c r="J288" s="2">
        <f>IF(Table1[[#This Row],[Ratings]]&gt;4,Table1[[#This Row],[OriginalPrice (in Rs)]],0)</f>
        <v>2199</v>
      </c>
      <c r="K288" s="2">
        <f>Table1[[#This Row],[OriginalPrice (in Rs)]]-Table1[[#This Row],[DiscountOffer]]</f>
        <v>1269.5521235521237</v>
      </c>
      <c r="L288" s="2" t="str">
        <f>IF(Table1[[#This Row],[Discount % (In Rs)]]&gt;50%,"High Discount","Low Discount")</f>
        <v>High Discount</v>
      </c>
      <c r="M288" s="3">
        <f>Table1[[#This Row],[Discount_Price (In Rs.)]]/Table1[[#This Row],[OriginalPrice (in Rs)]]</f>
        <v>0.57733157051028816</v>
      </c>
      <c r="N288" s="4">
        <v>4.0999999999999996</v>
      </c>
      <c r="O288">
        <v>499</v>
      </c>
      <c r="P288" t="s">
        <v>15</v>
      </c>
      <c r="Q288" t="s">
        <v>8964</v>
      </c>
    </row>
    <row r="289" spans="1:17" x14ac:dyDescent="0.25">
      <c r="A289" t="s">
        <v>8965</v>
      </c>
      <c r="B289" s="1">
        <v>10187345</v>
      </c>
      <c r="C289" t="s">
        <v>146</v>
      </c>
      <c r="D289" t="s">
        <v>11</v>
      </c>
      <c r="E289" t="s">
        <v>12</v>
      </c>
      <c r="F289" t="s">
        <v>13</v>
      </c>
      <c r="G289" s="2">
        <v>1399</v>
      </c>
      <c r="H289" s="2">
        <f>AVERAGEIF(Table1[[#All],[Category]],Table1[[#This Row],[Category]],Table1[[#All],[DiscountOffer]])</f>
        <v>929.44787644787448</v>
      </c>
      <c r="I289" s="2">
        <v>2799</v>
      </c>
      <c r="J289" s="2">
        <f>IF(Table1[[#This Row],[Ratings]]&gt;4,Table1[[#This Row],[OriginalPrice (in Rs)]],0)</f>
        <v>0</v>
      </c>
      <c r="K289" s="2">
        <f>Table1[[#This Row],[OriginalPrice (in Rs)]]-Table1[[#This Row],[DiscountOffer]]</f>
        <v>1400</v>
      </c>
      <c r="L289" s="2" t="str">
        <f>IF(Table1[[#This Row],[Discount % (In Rs)]]&gt;50%,"High Discount","Low Discount")</f>
        <v>High Discount</v>
      </c>
      <c r="M289" s="3">
        <f>Table1[[#This Row],[Discount_Price (In Rs.)]]/Table1[[#This Row],[OriginalPrice (in Rs)]]</f>
        <v>0.50017863522686679</v>
      </c>
      <c r="N289" s="4">
        <v>4</v>
      </c>
      <c r="O289">
        <v>499</v>
      </c>
      <c r="P289" t="s">
        <v>148</v>
      </c>
      <c r="Q289" t="s">
        <v>2430</v>
      </c>
    </row>
    <row r="290" spans="1:17" x14ac:dyDescent="0.25">
      <c r="A290" t="s">
        <v>9002</v>
      </c>
      <c r="B290" s="1">
        <v>8962427</v>
      </c>
      <c r="C290" t="s">
        <v>10</v>
      </c>
      <c r="D290" t="s">
        <v>11</v>
      </c>
      <c r="E290" t="s">
        <v>12</v>
      </c>
      <c r="F290" t="s">
        <v>13</v>
      </c>
      <c r="G290" s="2">
        <v>769</v>
      </c>
      <c r="H290" s="2">
        <f>AVERAGEIF(Table1[[#All],[Category]],Table1[[#This Row],[Category]],Table1[[#All],[DiscountOffer]])</f>
        <v>929.44787644787448</v>
      </c>
      <c r="I290" s="2">
        <v>2199</v>
      </c>
      <c r="J290" s="2">
        <f>IF(Table1[[#This Row],[Ratings]]&gt;4,Table1[[#This Row],[OriginalPrice (in Rs)]],0)</f>
        <v>2199</v>
      </c>
      <c r="K290" s="2">
        <f>Table1[[#This Row],[OriginalPrice (in Rs)]]-Table1[[#This Row],[DiscountOffer]]</f>
        <v>1430</v>
      </c>
      <c r="L290" s="2" t="str">
        <f>IF(Table1[[#This Row],[Discount % (In Rs)]]&gt;50%,"High Discount","Low Discount")</f>
        <v>High Discount</v>
      </c>
      <c r="M290" s="3">
        <f>Table1[[#This Row],[Discount_Price (In Rs.)]]/Table1[[#This Row],[OriginalPrice (in Rs)]]</f>
        <v>0.65029558890404726</v>
      </c>
      <c r="N290" s="4">
        <v>4.3</v>
      </c>
      <c r="O290">
        <v>498</v>
      </c>
      <c r="P290" t="s">
        <v>115</v>
      </c>
      <c r="Q290" t="s">
        <v>1127</v>
      </c>
    </row>
    <row r="291" spans="1:17" x14ac:dyDescent="0.25">
      <c r="A291" t="s">
        <v>9003</v>
      </c>
      <c r="B291" s="1">
        <v>11274582</v>
      </c>
      <c r="C291" t="s">
        <v>10</v>
      </c>
      <c r="D291" t="s">
        <v>11</v>
      </c>
      <c r="E291" t="s">
        <v>12</v>
      </c>
      <c r="F291" t="s">
        <v>13</v>
      </c>
      <c r="G291" s="2">
        <v>719</v>
      </c>
      <c r="H291" s="2">
        <f>AVERAGEIF(Table1[[#All],[Category]],Table1[[#This Row],[Category]],Table1[[#All],[DiscountOffer]])</f>
        <v>929.44787644787448</v>
      </c>
      <c r="I291" s="2">
        <v>1799</v>
      </c>
      <c r="J291" s="2">
        <f>IF(Table1[[#This Row],[Ratings]]&gt;4,Table1[[#This Row],[OriginalPrice (in Rs)]],0)</f>
        <v>1799</v>
      </c>
      <c r="K291" s="2">
        <f>Table1[[#This Row],[OriginalPrice (in Rs)]]-Table1[[#This Row],[DiscountOffer]]</f>
        <v>1080</v>
      </c>
      <c r="L291" s="2" t="str">
        <f>IF(Table1[[#This Row],[Discount % (In Rs)]]&gt;50%,"High Discount","Low Discount")</f>
        <v>High Discount</v>
      </c>
      <c r="M291" s="3">
        <f>Table1[[#This Row],[Discount_Price (In Rs.)]]/Table1[[#This Row],[OriginalPrice (in Rs)]]</f>
        <v>0.60033351862145634</v>
      </c>
      <c r="N291" s="4">
        <v>4.2</v>
      </c>
      <c r="O291">
        <v>498</v>
      </c>
      <c r="P291" t="s">
        <v>15</v>
      </c>
      <c r="Q291" t="s">
        <v>2983</v>
      </c>
    </row>
    <row r="292" spans="1:17" x14ac:dyDescent="0.25">
      <c r="A292" t="s">
        <v>9034</v>
      </c>
      <c r="B292" s="1">
        <v>10064471</v>
      </c>
      <c r="C292" t="s">
        <v>10</v>
      </c>
      <c r="D292" t="s">
        <v>11</v>
      </c>
      <c r="E292" t="s">
        <v>12</v>
      </c>
      <c r="F292" t="s">
        <v>13</v>
      </c>
      <c r="G292" s="2">
        <v>799</v>
      </c>
      <c r="H292" s="2">
        <f>AVERAGEIF(Table1[[#All],[Category]],Table1[[#This Row],[Category]],Table1[[#All],[DiscountOffer]])</f>
        <v>929.44787644787448</v>
      </c>
      <c r="I292" s="2">
        <v>1999</v>
      </c>
      <c r="J292" s="2">
        <f>IF(Table1[[#This Row],[Ratings]]&gt;4,Table1[[#This Row],[OriginalPrice (in Rs)]],0)</f>
        <v>0</v>
      </c>
      <c r="K292" s="2">
        <f>Table1[[#This Row],[OriginalPrice (in Rs)]]-Table1[[#This Row],[DiscountOffer]]</f>
        <v>1200</v>
      </c>
      <c r="L292" s="2" t="str">
        <f>IF(Table1[[#This Row],[Discount % (In Rs)]]&gt;50%,"High Discount","Low Discount")</f>
        <v>High Discount</v>
      </c>
      <c r="M292" s="3">
        <f>Table1[[#This Row],[Discount_Price (In Rs.)]]/Table1[[#This Row],[OriginalPrice (in Rs)]]</f>
        <v>0.60030015007503756</v>
      </c>
      <c r="N292" s="4">
        <v>4</v>
      </c>
      <c r="O292">
        <v>497</v>
      </c>
      <c r="P292" t="s">
        <v>15</v>
      </c>
      <c r="Q292" t="s">
        <v>866</v>
      </c>
    </row>
    <row r="293" spans="1:17" x14ac:dyDescent="0.25">
      <c r="A293" t="s">
        <v>9046</v>
      </c>
      <c r="B293" s="1">
        <v>10405247</v>
      </c>
      <c r="C293" t="s">
        <v>53</v>
      </c>
      <c r="D293" t="s">
        <v>11</v>
      </c>
      <c r="E293" t="s">
        <v>12</v>
      </c>
      <c r="F293" t="s">
        <v>13</v>
      </c>
      <c r="G293" s="2">
        <v>899</v>
      </c>
      <c r="H293" s="2">
        <f>AVERAGEIF(Table1[[#All],[Category]],Table1[[#This Row],[Category]],Table1[[#All],[DiscountOffer]])</f>
        <v>929.44787644787448</v>
      </c>
      <c r="I293" s="2">
        <v>2999</v>
      </c>
      <c r="J293" s="2">
        <f>IF(Table1[[#This Row],[Ratings]]&gt;4,Table1[[#This Row],[OriginalPrice (in Rs)]],0)</f>
        <v>0</v>
      </c>
      <c r="K293" s="2">
        <f>Table1[[#This Row],[OriginalPrice (in Rs)]]-Table1[[#This Row],[DiscountOffer]]</f>
        <v>2100</v>
      </c>
      <c r="L293" s="2" t="str">
        <f>IF(Table1[[#This Row],[Discount % (In Rs)]]&gt;50%,"High Discount","Low Discount")</f>
        <v>High Discount</v>
      </c>
      <c r="M293" s="3">
        <f>Table1[[#This Row],[Discount_Price (In Rs.)]]/Table1[[#This Row],[OriginalPrice (in Rs)]]</f>
        <v>0.70023341113704574</v>
      </c>
      <c r="N293" s="4">
        <v>4</v>
      </c>
      <c r="O293">
        <v>496</v>
      </c>
      <c r="P293" t="s">
        <v>15</v>
      </c>
      <c r="Q293" t="s">
        <v>9047</v>
      </c>
    </row>
    <row r="294" spans="1:17" x14ac:dyDescent="0.25">
      <c r="A294" t="s">
        <v>9128</v>
      </c>
      <c r="B294" s="1">
        <v>2304347</v>
      </c>
      <c r="C294" t="s">
        <v>177</v>
      </c>
      <c r="D294" t="s">
        <v>11</v>
      </c>
      <c r="E294" t="s">
        <v>12</v>
      </c>
      <c r="F294" t="s">
        <v>13</v>
      </c>
      <c r="G294" s="2">
        <v>919</v>
      </c>
      <c r="H294" s="2">
        <f>AVERAGEIF(Table1[[#All],[Category]],Table1[[#This Row],[Category]],Table1[[#All],[DiscountOffer]])</f>
        <v>929.44787644787448</v>
      </c>
      <c r="I294" s="2">
        <v>2299</v>
      </c>
      <c r="J294" s="2">
        <f>IF(Table1[[#This Row],[Ratings]]&gt;4,Table1[[#This Row],[OriginalPrice (in Rs)]],0)</f>
        <v>2299</v>
      </c>
      <c r="K294" s="2">
        <f>Table1[[#This Row],[OriginalPrice (in Rs)]]-Table1[[#This Row],[DiscountOffer]]</f>
        <v>1380</v>
      </c>
      <c r="L294" s="2" t="str">
        <f>IF(Table1[[#This Row],[Discount % (In Rs)]]&gt;50%,"High Discount","Low Discount")</f>
        <v>High Discount</v>
      </c>
      <c r="M294" s="3">
        <f>Table1[[#This Row],[Discount_Price (In Rs.)]]/Table1[[#This Row],[OriginalPrice (in Rs)]]</f>
        <v>0.60026098303610265</v>
      </c>
      <c r="N294" s="4">
        <v>4.0999999999999996</v>
      </c>
      <c r="O294">
        <v>493</v>
      </c>
      <c r="P294" t="s">
        <v>148</v>
      </c>
      <c r="Q294" t="s">
        <v>9129</v>
      </c>
    </row>
    <row r="295" spans="1:17" x14ac:dyDescent="0.25">
      <c r="A295" t="s">
        <v>9159</v>
      </c>
      <c r="B295" s="1">
        <v>11359016</v>
      </c>
      <c r="C295" t="s">
        <v>146</v>
      </c>
      <c r="D295" t="s">
        <v>11</v>
      </c>
      <c r="E295" t="s">
        <v>12</v>
      </c>
      <c r="F295" t="s">
        <v>13</v>
      </c>
      <c r="G295" s="2">
        <v>1619</v>
      </c>
      <c r="H295" s="2">
        <f>AVERAGEIF(Table1[[#All],[Category]],Table1[[#This Row],[Category]],Table1[[#All],[DiscountOffer]])</f>
        <v>929.44787644787448</v>
      </c>
      <c r="I295" s="2">
        <v>2699</v>
      </c>
      <c r="J295" s="2">
        <f>IF(Table1[[#This Row],[Ratings]]&gt;4,Table1[[#This Row],[OriginalPrice (in Rs)]],0)</f>
        <v>2699</v>
      </c>
      <c r="K295" s="2">
        <f>Table1[[#This Row],[OriginalPrice (in Rs)]]-Table1[[#This Row],[DiscountOffer]]</f>
        <v>1080</v>
      </c>
      <c r="L295" s="2" t="str">
        <f>IF(Table1[[#This Row],[Discount % (In Rs)]]&gt;50%,"High Discount","Low Discount")</f>
        <v>Low Discount</v>
      </c>
      <c r="M295" s="3">
        <f>Table1[[#This Row],[Discount_Price (In Rs.)]]/Table1[[#This Row],[OriginalPrice (in Rs)]]</f>
        <v>0.40014820303816229</v>
      </c>
      <c r="N295" s="4">
        <v>4.3</v>
      </c>
      <c r="O295">
        <v>492</v>
      </c>
      <c r="P295" t="s">
        <v>148</v>
      </c>
      <c r="Q295" t="s">
        <v>8505</v>
      </c>
    </row>
    <row r="296" spans="1:17" x14ac:dyDescent="0.25">
      <c r="A296" t="s">
        <v>9226</v>
      </c>
      <c r="B296" s="1">
        <v>12983720</v>
      </c>
      <c r="C296" t="s">
        <v>39</v>
      </c>
      <c r="D296" t="s">
        <v>11</v>
      </c>
      <c r="E296" t="s">
        <v>12</v>
      </c>
      <c r="F296" t="s">
        <v>13</v>
      </c>
      <c r="G296" s="2">
        <v>499</v>
      </c>
      <c r="H296" s="2">
        <f>AVERAGEIF(Table1[[#All],[Category]],Table1[[#This Row],[Category]],Table1[[#All],[DiscountOffer]])</f>
        <v>929.44787644787448</v>
      </c>
      <c r="I296" s="2">
        <v>1999</v>
      </c>
      <c r="J296" s="2">
        <f>IF(Table1[[#This Row],[Ratings]]&gt;4,Table1[[#This Row],[OriginalPrice (in Rs)]],0)</f>
        <v>1999</v>
      </c>
      <c r="K296" s="2">
        <f>Table1[[#This Row],[OriginalPrice (in Rs)]]-Table1[[#This Row],[DiscountOffer]]</f>
        <v>1500</v>
      </c>
      <c r="L296" s="2" t="str">
        <f>IF(Table1[[#This Row],[Discount % (In Rs)]]&gt;50%,"High Discount","Low Discount")</f>
        <v>High Discount</v>
      </c>
      <c r="M296" s="3">
        <f>Table1[[#This Row],[Discount_Price (In Rs.)]]/Table1[[#This Row],[OriginalPrice (in Rs)]]</f>
        <v>0.75037518759379684</v>
      </c>
      <c r="N296" s="4">
        <v>4.3</v>
      </c>
      <c r="O296">
        <v>490</v>
      </c>
      <c r="P296" t="s">
        <v>15</v>
      </c>
      <c r="Q296" t="s">
        <v>796</v>
      </c>
    </row>
    <row r="297" spans="1:17" x14ac:dyDescent="0.25">
      <c r="A297" t="s">
        <v>9227</v>
      </c>
      <c r="B297" s="1">
        <v>12983738</v>
      </c>
      <c r="C297" t="s">
        <v>39</v>
      </c>
      <c r="D297" t="s">
        <v>11</v>
      </c>
      <c r="E297" t="s">
        <v>12</v>
      </c>
      <c r="F297" t="s">
        <v>13</v>
      </c>
      <c r="G297" s="2">
        <v>1044</v>
      </c>
      <c r="H297" s="2">
        <f>AVERAGEIF(Table1[[#All],[Category]],Table1[[#This Row],[Category]],Table1[[#All],[DiscountOffer]])</f>
        <v>929.44787644787448</v>
      </c>
      <c r="I297" s="2">
        <v>1899</v>
      </c>
      <c r="J297" s="2">
        <f>IF(Table1[[#This Row],[Ratings]]&gt;4,Table1[[#This Row],[OriginalPrice (in Rs)]],0)</f>
        <v>1899</v>
      </c>
      <c r="K297" s="2">
        <f>Table1[[#This Row],[OriginalPrice (in Rs)]]-Table1[[#This Row],[DiscountOffer]]</f>
        <v>855</v>
      </c>
      <c r="L297" s="2" t="str">
        <f>IF(Table1[[#This Row],[Discount % (In Rs)]]&gt;50%,"High Discount","Low Discount")</f>
        <v>Low Discount</v>
      </c>
      <c r="M297" s="3">
        <f>Table1[[#This Row],[Discount_Price (In Rs.)]]/Table1[[#This Row],[OriginalPrice (in Rs)]]</f>
        <v>0.45023696682464454</v>
      </c>
      <c r="N297" s="4">
        <v>4.5</v>
      </c>
      <c r="O297">
        <v>490</v>
      </c>
      <c r="P297" t="s">
        <v>15</v>
      </c>
      <c r="Q297" t="s">
        <v>4565</v>
      </c>
    </row>
    <row r="298" spans="1:17" x14ac:dyDescent="0.25">
      <c r="A298" t="s">
        <v>9333</v>
      </c>
      <c r="B298" s="1">
        <v>14637930</v>
      </c>
      <c r="C298" t="s">
        <v>10</v>
      </c>
      <c r="D298" t="s">
        <v>11</v>
      </c>
      <c r="E298" t="s">
        <v>12</v>
      </c>
      <c r="F298" t="s">
        <v>13</v>
      </c>
      <c r="G298" s="2">
        <v>539</v>
      </c>
      <c r="H298" s="2">
        <f>AVERAGEIF(Table1[[#All],[Category]],Table1[[#This Row],[Category]],Table1[[#All],[DiscountOffer]])</f>
        <v>929.44787644787448</v>
      </c>
      <c r="I298" s="2">
        <v>1799</v>
      </c>
      <c r="J298" s="2">
        <f>IF(Table1[[#This Row],[Ratings]]&gt;4,Table1[[#This Row],[OriginalPrice (in Rs)]],0)</f>
        <v>0</v>
      </c>
      <c r="K298" s="2">
        <f>Table1[[#This Row],[OriginalPrice (in Rs)]]-Table1[[#This Row],[DiscountOffer]]</f>
        <v>1260</v>
      </c>
      <c r="L298" s="2" t="str">
        <f>IF(Table1[[#This Row],[Discount % (In Rs)]]&gt;50%,"High Discount","Low Discount")</f>
        <v>High Discount</v>
      </c>
      <c r="M298" s="3">
        <f>Table1[[#This Row],[Discount_Price (In Rs.)]]/Table1[[#This Row],[OriginalPrice (in Rs)]]</f>
        <v>0.70038910505836571</v>
      </c>
      <c r="N298" s="4">
        <v>4</v>
      </c>
      <c r="O298">
        <v>487</v>
      </c>
      <c r="P298" t="s">
        <v>15</v>
      </c>
      <c r="Q298" t="s">
        <v>9334</v>
      </c>
    </row>
    <row r="299" spans="1:17" x14ac:dyDescent="0.25">
      <c r="A299" t="s">
        <v>9356</v>
      </c>
      <c r="B299" s="1">
        <v>11793372</v>
      </c>
      <c r="C299" t="s">
        <v>388</v>
      </c>
      <c r="D299" t="s">
        <v>11</v>
      </c>
      <c r="E299" t="s">
        <v>12</v>
      </c>
      <c r="F299" t="s">
        <v>13</v>
      </c>
      <c r="G299" s="2">
        <v>816</v>
      </c>
      <c r="H299" s="2">
        <f>AVERAGEIF(Table1[[#All],[Category]],Table1[[#This Row],[Category]],Table1[[#All],[DiscountOffer]])</f>
        <v>929.44787644787448</v>
      </c>
      <c r="I299" s="2">
        <v>1899</v>
      </c>
      <c r="J299" s="2">
        <f>IF(Table1[[#This Row],[Ratings]]&gt;4,Table1[[#This Row],[OriginalPrice (in Rs)]],0)</f>
        <v>1899</v>
      </c>
      <c r="K299" s="2">
        <f>Table1[[#This Row],[OriginalPrice (in Rs)]]-Table1[[#This Row],[DiscountOffer]]</f>
        <v>1083</v>
      </c>
      <c r="L299" s="2" t="str">
        <f>IF(Table1[[#This Row],[Discount % (In Rs)]]&gt;50%,"High Discount","Low Discount")</f>
        <v>High Discount</v>
      </c>
      <c r="M299" s="3">
        <f>Table1[[#This Row],[Discount_Price (In Rs.)]]/Table1[[#This Row],[OriginalPrice (in Rs)]]</f>
        <v>0.57030015797788314</v>
      </c>
      <c r="N299" s="4">
        <v>4.2</v>
      </c>
      <c r="O299">
        <v>486</v>
      </c>
      <c r="P299" t="s">
        <v>15</v>
      </c>
      <c r="Q299" t="s">
        <v>9357</v>
      </c>
    </row>
    <row r="300" spans="1:17" x14ac:dyDescent="0.25">
      <c r="A300" t="s">
        <v>9358</v>
      </c>
      <c r="B300" s="1">
        <v>8962421</v>
      </c>
      <c r="C300" t="s">
        <v>10</v>
      </c>
      <c r="D300" t="s">
        <v>11</v>
      </c>
      <c r="E300" t="s">
        <v>12</v>
      </c>
      <c r="F300" t="s">
        <v>13</v>
      </c>
      <c r="G300" s="2">
        <v>899</v>
      </c>
      <c r="H300" s="2">
        <f>AVERAGEIF(Table1[[#All],[Category]],Table1[[#This Row],[Category]],Table1[[#All],[DiscountOffer]])</f>
        <v>929.44787644787448</v>
      </c>
      <c r="I300" s="2">
        <v>1799</v>
      </c>
      <c r="J300" s="2">
        <f>IF(Table1[[#This Row],[Ratings]]&gt;4,Table1[[#This Row],[OriginalPrice (in Rs)]],0)</f>
        <v>0</v>
      </c>
      <c r="K300" s="2">
        <f>Table1[[#This Row],[OriginalPrice (in Rs)]]-Table1[[#This Row],[DiscountOffer]]</f>
        <v>900</v>
      </c>
      <c r="L300" s="2" t="str">
        <f>IF(Table1[[#This Row],[Discount % (In Rs)]]&gt;50%,"High Discount","Low Discount")</f>
        <v>High Discount</v>
      </c>
      <c r="M300" s="3">
        <f>Table1[[#This Row],[Discount_Price (In Rs.)]]/Table1[[#This Row],[OriginalPrice (in Rs)]]</f>
        <v>0.50027793218454697</v>
      </c>
      <c r="N300" s="4">
        <v>4</v>
      </c>
      <c r="O300">
        <v>486</v>
      </c>
      <c r="P300" t="s">
        <v>115</v>
      </c>
      <c r="Q300" t="s">
        <v>9359</v>
      </c>
    </row>
    <row r="301" spans="1:17" x14ac:dyDescent="0.25">
      <c r="A301" t="s">
        <v>9360</v>
      </c>
      <c r="B301" s="1">
        <v>12771392</v>
      </c>
      <c r="C301" t="s">
        <v>791</v>
      </c>
      <c r="D301" t="s">
        <v>11</v>
      </c>
      <c r="E301" t="s">
        <v>12</v>
      </c>
      <c r="F301" t="s">
        <v>13</v>
      </c>
      <c r="G301" s="2">
        <v>594</v>
      </c>
      <c r="H301" s="2">
        <f>AVERAGEIF(Table1[[#All],[Category]],Table1[[#This Row],[Category]],Table1[[#All],[DiscountOffer]])</f>
        <v>929.44787644787448</v>
      </c>
      <c r="I301" s="2">
        <v>1698</v>
      </c>
      <c r="J301" s="2">
        <f>IF(Table1[[#This Row],[Ratings]]&gt;4,Table1[[#This Row],[OriginalPrice (in Rs)]],0)</f>
        <v>1698</v>
      </c>
      <c r="K301" s="2">
        <f>Table1[[#This Row],[OriginalPrice (in Rs)]]-Table1[[#This Row],[DiscountOffer]]</f>
        <v>1104</v>
      </c>
      <c r="L301" s="2" t="str">
        <f>IF(Table1[[#This Row],[Discount % (In Rs)]]&gt;50%,"High Discount","Low Discount")</f>
        <v>High Discount</v>
      </c>
      <c r="M301" s="3">
        <f>Table1[[#This Row],[Discount_Price (In Rs.)]]/Table1[[#This Row],[OriginalPrice (in Rs)]]</f>
        <v>0.65017667844522964</v>
      </c>
      <c r="N301" s="4">
        <v>4.2</v>
      </c>
      <c r="O301">
        <v>486</v>
      </c>
      <c r="P301" t="s">
        <v>115</v>
      </c>
      <c r="Q301" t="s">
        <v>9361</v>
      </c>
    </row>
    <row r="302" spans="1:17" x14ac:dyDescent="0.25">
      <c r="A302" t="s">
        <v>9391</v>
      </c>
      <c r="B302" s="1">
        <v>8676109</v>
      </c>
      <c r="C302" t="s">
        <v>146</v>
      </c>
      <c r="D302" t="s">
        <v>11</v>
      </c>
      <c r="E302" t="s">
        <v>12</v>
      </c>
      <c r="F302" t="s">
        <v>13</v>
      </c>
      <c r="G302" s="2">
        <v>1559</v>
      </c>
      <c r="H302" s="2">
        <f>AVERAGEIF(Table1[[#All],[Category]],Table1[[#This Row],[Category]],Table1[[#All],[DiscountOffer]])</f>
        <v>929.44787644787448</v>
      </c>
      <c r="I302" s="2">
        <v>2599</v>
      </c>
      <c r="J302" s="2">
        <f>IF(Table1[[#This Row],[Ratings]]&gt;4,Table1[[#This Row],[OriginalPrice (in Rs)]],0)</f>
        <v>2599</v>
      </c>
      <c r="K302" s="2">
        <f>Table1[[#This Row],[OriginalPrice (in Rs)]]-Table1[[#This Row],[DiscountOffer]]</f>
        <v>1040</v>
      </c>
      <c r="L302" s="2" t="str">
        <f>IF(Table1[[#This Row],[Discount % (In Rs)]]&gt;50%,"High Discount","Low Discount")</f>
        <v>Low Discount</v>
      </c>
      <c r="M302" s="3">
        <f>Table1[[#This Row],[Discount_Price (In Rs.)]]/Table1[[#This Row],[OriginalPrice (in Rs)]]</f>
        <v>0.40015390534821083</v>
      </c>
      <c r="N302" s="4">
        <v>4.0999999999999996</v>
      </c>
      <c r="O302">
        <v>485</v>
      </c>
      <c r="P302" t="s">
        <v>148</v>
      </c>
      <c r="Q302" t="s">
        <v>9392</v>
      </c>
    </row>
    <row r="303" spans="1:17" x14ac:dyDescent="0.25">
      <c r="A303" t="s">
        <v>9421</v>
      </c>
      <c r="B303" s="1">
        <v>8673339</v>
      </c>
      <c r="C303" t="s">
        <v>146</v>
      </c>
      <c r="D303" t="s">
        <v>11</v>
      </c>
      <c r="E303" t="s">
        <v>12</v>
      </c>
      <c r="F303" t="s">
        <v>13</v>
      </c>
      <c r="G303" s="2">
        <v>1399</v>
      </c>
      <c r="H303" s="2">
        <f>AVERAGEIF(Table1[[#All],[Category]],Table1[[#This Row],[Category]],Table1[[#All],[DiscountOffer]])</f>
        <v>929.44787644787448</v>
      </c>
      <c r="I303" s="2">
        <v>2799</v>
      </c>
      <c r="J303" s="2">
        <f>IF(Table1[[#This Row],[Ratings]]&gt;4,Table1[[#This Row],[OriginalPrice (in Rs)]],0)</f>
        <v>2799</v>
      </c>
      <c r="K303" s="2">
        <f>Table1[[#This Row],[OriginalPrice (in Rs)]]-Table1[[#This Row],[DiscountOffer]]</f>
        <v>1400</v>
      </c>
      <c r="L303" s="2" t="str">
        <f>IF(Table1[[#This Row],[Discount % (In Rs)]]&gt;50%,"High Discount","Low Discount")</f>
        <v>High Discount</v>
      </c>
      <c r="M303" s="3">
        <f>Table1[[#This Row],[Discount_Price (In Rs.)]]/Table1[[#This Row],[OriginalPrice (in Rs)]]</f>
        <v>0.50017863522686679</v>
      </c>
      <c r="N303" s="4">
        <v>4.3</v>
      </c>
      <c r="O303">
        <v>484</v>
      </c>
      <c r="P303" t="s">
        <v>148</v>
      </c>
      <c r="Q303" t="s">
        <v>2430</v>
      </c>
    </row>
    <row r="304" spans="1:17" x14ac:dyDescent="0.25">
      <c r="A304" t="s">
        <v>9422</v>
      </c>
      <c r="B304" s="1">
        <v>12358244</v>
      </c>
      <c r="C304" t="s">
        <v>10</v>
      </c>
      <c r="D304" t="s">
        <v>11</v>
      </c>
      <c r="E304" t="s">
        <v>12</v>
      </c>
      <c r="F304" t="s">
        <v>13</v>
      </c>
      <c r="G304" s="2">
        <v>999</v>
      </c>
      <c r="H304" s="2">
        <f>AVERAGEIF(Table1[[#All],[Category]],Table1[[#This Row],[Category]],Table1[[#All],[DiscountOffer]])</f>
        <v>929.44787644787448</v>
      </c>
      <c r="I304" s="2">
        <v>1999</v>
      </c>
      <c r="J304" s="2">
        <f>IF(Table1[[#This Row],[Ratings]]&gt;4,Table1[[#This Row],[OriginalPrice (in Rs)]],0)</f>
        <v>0</v>
      </c>
      <c r="K304" s="2">
        <f>Table1[[#This Row],[OriginalPrice (in Rs)]]-Table1[[#This Row],[DiscountOffer]]</f>
        <v>1000</v>
      </c>
      <c r="L304" s="2" t="str">
        <f>IF(Table1[[#This Row],[Discount % (In Rs)]]&gt;50%,"High Discount","Low Discount")</f>
        <v>High Discount</v>
      </c>
      <c r="M304" s="3">
        <f>Table1[[#This Row],[Discount_Price (In Rs.)]]/Table1[[#This Row],[OriginalPrice (in Rs)]]</f>
        <v>0.5002501250625313</v>
      </c>
      <c r="N304" s="4">
        <v>4</v>
      </c>
      <c r="O304">
        <v>484</v>
      </c>
      <c r="P304" t="s">
        <v>15</v>
      </c>
      <c r="Q304" t="s">
        <v>866</v>
      </c>
    </row>
    <row r="305" spans="1:17" x14ac:dyDescent="0.25">
      <c r="A305" t="s">
        <v>9457</v>
      </c>
      <c r="B305" s="1">
        <v>11093680</v>
      </c>
      <c r="C305" t="s">
        <v>43</v>
      </c>
      <c r="D305" t="s">
        <v>11</v>
      </c>
      <c r="E305" t="s">
        <v>12</v>
      </c>
      <c r="F305" t="s">
        <v>13</v>
      </c>
      <c r="G305" s="2">
        <v>892</v>
      </c>
      <c r="H305" s="2">
        <f>AVERAGEIF(Table1[[#All],[Category]],Table1[[#This Row],[Category]],Table1[[#All],[DiscountOffer]])</f>
        <v>929.44787644787448</v>
      </c>
      <c r="I305" s="2">
        <v>1899</v>
      </c>
      <c r="J305" s="2">
        <f>IF(Table1[[#This Row],[Ratings]]&gt;4,Table1[[#This Row],[OriginalPrice (in Rs)]],0)</f>
        <v>0</v>
      </c>
      <c r="K305" s="2">
        <f>Table1[[#This Row],[OriginalPrice (in Rs)]]-Table1[[#This Row],[DiscountOffer]]</f>
        <v>1007</v>
      </c>
      <c r="L305" s="2" t="str">
        <f>IF(Table1[[#This Row],[Discount % (In Rs)]]&gt;50%,"High Discount","Low Discount")</f>
        <v>High Discount</v>
      </c>
      <c r="M305" s="3">
        <f>Table1[[#This Row],[Discount_Price (In Rs.)]]/Table1[[#This Row],[OriginalPrice (in Rs)]]</f>
        <v>0.53027909426013686</v>
      </c>
      <c r="N305" s="4">
        <v>3.8</v>
      </c>
      <c r="O305">
        <v>483</v>
      </c>
      <c r="P305" t="s">
        <v>767</v>
      </c>
      <c r="Q305" t="s">
        <v>9458</v>
      </c>
    </row>
    <row r="306" spans="1:17" x14ac:dyDescent="0.25">
      <c r="A306" t="s">
        <v>9459</v>
      </c>
      <c r="B306" s="1">
        <v>3077233</v>
      </c>
      <c r="C306" t="s">
        <v>43</v>
      </c>
      <c r="D306" t="s">
        <v>11</v>
      </c>
      <c r="E306" t="s">
        <v>12</v>
      </c>
      <c r="F306" t="s">
        <v>13</v>
      </c>
      <c r="G306" s="2">
        <v>684</v>
      </c>
      <c r="H306" s="2">
        <f>AVERAGEIF(Table1[[#All],[Category]],Table1[[#This Row],[Category]],Table1[[#All],[DiscountOffer]])</f>
        <v>929.44787644787448</v>
      </c>
      <c r="I306" s="2">
        <v>1849</v>
      </c>
      <c r="J306" s="2">
        <f>IF(Table1[[#This Row],[Ratings]]&gt;4,Table1[[#This Row],[OriginalPrice (in Rs)]],0)</f>
        <v>1849</v>
      </c>
      <c r="K306" s="2">
        <f>Table1[[#This Row],[OriginalPrice (in Rs)]]-Table1[[#This Row],[DiscountOffer]]</f>
        <v>1165</v>
      </c>
      <c r="L306" s="2" t="str">
        <f>IF(Table1[[#This Row],[Discount % (In Rs)]]&gt;50%,"High Discount","Low Discount")</f>
        <v>High Discount</v>
      </c>
      <c r="M306" s="3">
        <f>Table1[[#This Row],[Discount_Price (In Rs.)]]/Table1[[#This Row],[OriginalPrice (in Rs)]]</f>
        <v>0.63007030827474308</v>
      </c>
      <c r="N306" s="4">
        <v>4.2</v>
      </c>
      <c r="O306">
        <v>483</v>
      </c>
      <c r="P306" t="s">
        <v>767</v>
      </c>
      <c r="Q306" t="s">
        <v>6221</v>
      </c>
    </row>
    <row r="307" spans="1:17" x14ac:dyDescent="0.25">
      <c r="A307" t="s">
        <v>9460</v>
      </c>
      <c r="B307" s="1">
        <v>10764372</v>
      </c>
      <c r="C307" t="s">
        <v>10</v>
      </c>
      <c r="D307" t="s">
        <v>11</v>
      </c>
      <c r="E307" t="s">
        <v>12</v>
      </c>
      <c r="F307" t="s">
        <v>13</v>
      </c>
      <c r="G307" s="2">
        <v>719</v>
      </c>
      <c r="H307" s="2">
        <f>AVERAGEIF(Table1[[#All],[Category]],Table1[[#This Row],[Category]],Table1[[#All],[DiscountOffer]])</f>
        <v>929.44787644787448</v>
      </c>
      <c r="I307" s="2">
        <v>1799</v>
      </c>
      <c r="J307" s="2">
        <f>IF(Table1[[#This Row],[Ratings]]&gt;4,Table1[[#This Row],[OriginalPrice (in Rs)]],0)</f>
        <v>0</v>
      </c>
      <c r="K307" s="2">
        <f>Table1[[#This Row],[OriginalPrice (in Rs)]]-Table1[[#This Row],[DiscountOffer]]</f>
        <v>1080</v>
      </c>
      <c r="L307" s="2" t="str">
        <f>IF(Table1[[#This Row],[Discount % (In Rs)]]&gt;50%,"High Discount","Low Discount")</f>
        <v>High Discount</v>
      </c>
      <c r="M307" s="3">
        <f>Table1[[#This Row],[Discount_Price (In Rs.)]]/Table1[[#This Row],[OriginalPrice (in Rs)]]</f>
        <v>0.60033351862145634</v>
      </c>
      <c r="N307" s="4">
        <v>3.8</v>
      </c>
      <c r="O307">
        <v>483</v>
      </c>
      <c r="P307" t="s">
        <v>15</v>
      </c>
      <c r="Q307" t="s">
        <v>866</v>
      </c>
    </row>
    <row r="308" spans="1:17" x14ac:dyDescent="0.25">
      <c r="A308" t="s">
        <v>9495</v>
      </c>
      <c r="B308" s="1">
        <v>13292114</v>
      </c>
      <c r="C308" t="s">
        <v>791</v>
      </c>
      <c r="D308" t="s">
        <v>11</v>
      </c>
      <c r="E308" t="s">
        <v>12</v>
      </c>
      <c r="F308" t="s">
        <v>13</v>
      </c>
      <c r="G308" s="2">
        <v>539</v>
      </c>
      <c r="H308" s="2">
        <f>AVERAGEIF(Table1[[#All],[Category]],Table1[[#This Row],[Category]],Table1[[#All],[DiscountOffer]])</f>
        <v>929.44787644787448</v>
      </c>
      <c r="I308" s="2">
        <v>1798</v>
      </c>
      <c r="J308" s="2">
        <f>IF(Table1[[#This Row],[Ratings]]&gt;4,Table1[[#This Row],[OriginalPrice (in Rs)]],0)</f>
        <v>1798</v>
      </c>
      <c r="K308" s="2">
        <f>Table1[[#This Row],[OriginalPrice (in Rs)]]-Table1[[#This Row],[DiscountOffer]]</f>
        <v>1259</v>
      </c>
      <c r="L308" s="2" t="str">
        <f>IF(Table1[[#This Row],[Discount % (In Rs)]]&gt;50%,"High Discount","Low Discount")</f>
        <v>High Discount</v>
      </c>
      <c r="M308" s="3">
        <f>Table1[[#This Row],[Discount_Price (In Rs.)]]/Table1[[#This Row],[OriginalPrice (in Rs)]]</f>
        <v>0.70022246941045607</v>
      </c>
      <c r="N308" s="4">
        <v>4.3</v>
      </c>
      <c r="O308">
        <v>482</v>
      </c>
      <c r="P308" t="s">
        <v>15</v>
      </c>
      <c r="Q308" t="s">
        <v>9496</v>
      </c>
    </row>
    <row r="309" spans="1:17" x14ac:dyDescent="0.25">
      <c r="A309" t="s">
        <v>9497</v>
      </c>
      <c r="B309" s="1">
        <v>13249794</v>
      </c>
      <c r="C309" t="s">
        <v>10</v>
      </c>
      <c r="D309" t="s">
        <v>11</v>
      </c>
      <c r="E309" t="s">
        <v>12</v>
      </c>
      <c r="F309" t="s">
        <v>13</v>
      </c>
      <c r="G309" s="2">
        <v>679</v>
      </c>
      <c r="H309" s="2">
        <f>AVERAGEIF(Table1[[#All],[Category]],Table1[[#This Row],[Category]],Table1[[#All],[DiscountOffer]])</f>
        <v>929.44787644787448</v>
      </c>
      <c r="I309" s="2">
        <v>1699</v>
      </c>
      <c r="J309" s="2">
        <f>IF(Table1[[#This Row],[Ratings]]&gt;4,Table1[[#This Row],[OriginalPrice (in Rs)]],0)</f>
        <v>1699</v>
      </c>
      <c r="K309" s="2">
        <f>Table1[[#This Row],[OriginalPrice (in Rs)]]-Table1[[#This Row],[DiscountOffer]]</f>
        <v>1020</v>
      </c>
      <c r="L309" s="2" t="str">
        <f>IF(Table1[[#This Row],[Discount % (In Rs)]]&gt;50%,"High Discount","Low Discount")</f>
        <v>High Discount</v>
      </c>
      <c r="M309" s="3">
        <f>Table1[[#This Row],[Discount_Price (In Rs.)]]/Table1[[#This Row],[OriginalPrice (in Rs)]]</f>
        <v>0.60035314891112423</v>
      </c>
      <c r="N309" s="4">
        <v>4.3</v>
      </c>
      <c r="O309">
        <v>482</v>
      </c>
      <c r="P309" t="s">
        <v>15</v>
      </c>
      <c r="Q309" t="s">
        <v>9498</v>
      </c>
    </row>
    <row r="310" spans="1:17" x14ac:dyDescent="0.25">
      <c r="A310" t="s">
        <v>9499</v>
      </c>
      <c r="B310" s="1">
        <v>10064521</v>
      </c>
      <c r="C310" t="s">
        <v>10</v>
      </c>
      <c r="D310" t="s">
        <v>11</v>
      </c>
      <c r="E310" t="s">
        <v>12</v>
      </c>
      <c r="F310" t="s">
        <v>13</v>
      </c>
      <c r="G310" s="2">
        <v>679</v>
      </c>
      <c r="H310" s="2">
        <f>AVERAGEIF(Table1[[#All],[Category]],Table1[[#This Row],[Category]],Table1[[#All],[DiscountOffer]])</f>
        <v>929.44787644787448</v>
      </c>
      <c r="I310" s="2">
        <v>1699</v>
      </c>
      <c r="J310" s="2">
        <f>IF(Table1[[#This Row],[Ratings]]&gt;4,Table1[[#This Row],[OriginalPrice (in Rs)]],0)</f>
        <v>0</v>
      </c>
      <c r="K310" s="2">
        <f>Table1[[#This Row],[OriginalPrice (in Rs)]]-Table1[[#This Row],[DiscountOffer]]</f>
        <v>1020</v>
      </c>
      <c r="L310" s="2" t="str">
        <f>IF(Table1[[#This Row],[Discount % (In Rs)]]&gt;50%,"High Discount","Low Discount")</f>
        <v>High Discount</v>
      </c>
      <c r="M310" s="3">
        <f>Table1[[#This Row],[Discount_Price (In Rs.)]]/Table1[[#This Row],[OriginalPrice (in Rs)]]</f>
        <v>0.60035314891112423</v>
      </c>
      <c r="N310" s="4">
        <v>3.4</v>
      </c>
      <c r="O310">
        <v>482</v>
      </c>
      <c r="P310" t="s">
        <v>15</v>
      </c>
      <c r="Q310" t="s">
        <v>2589</v>
      </c>
    </row>
    <row r="311" spans="1:17" x14ac:dyDescent="0.25">
      <c r="A311" t="s">
        <v>9500</v>
      </c>
      <c r="B311" s="1">
        <v>10092067</v>
      </c>
      <c r="C311" t="s">
        <v>10</v>
      </c>
      <c r="D311" t="s">
        <v>11</v>
      </c>
      <c r="E311" t="s">
        <v>12</v>
      </c>
      <c r="F311" t="s">
        <v>13</v>
      </c>
      <c r="G311" s="2">
        <v>679</v>
      </c>
      <c r="H311" s="2">
        <f>AVERAGEIF(Table1[[#All],[Category]],Table1[[#This Row],[Category]],Table1[[#All],[DiscountOffer]])</f>
        <v>929.44787644787448</v>
      </c>
      <c r="I311" s="2">
        <v>1699</v>
      </c>
      <c r="J311" s="2">
        <f>IF(Table1[[#This Row],[Ratings]]&gt;4,Table1[[#This Row],[OriginalPrice (in Rs)]],0)</f>
        <v>0</v>
      </c>
      <c r="K311" s="2">
        <f>Table1[[#This Row],[OriginalPrice (in Rs)]]-Table1[[#This Row],[DiscountOffer]]</f>
        <v>1020</v>
      </c>
      <c r="L311" s="2" t="str">
        <f>IF(Table1[[#This Row],[Discount % (In Rs)]]&gt;50%,"High Discount","Low Discount")</f>
        <v>High Discount</v>
      </c>
      <c r="M311" s="3">
        <f>Table1[[#This Row],[Discount_Price (In Rs.)]]/Table1[[#This Row],[OriginalPrice (in Rs)]]</f>
        <v>0.60035314891112423</v>
      </c>
      <c r="N311" s="4">
        <v>4</v>
      </c>
      <c r="O311">
        <v>482</v>
      </c>
      <c r="P311" t="s">
        <v>15</v>
      </c>
      <c r="Q311" t="s">
        <v>3594</v>
      </c>
    </row>
    <row r="312" spans="1:17" x14ac:dyDescent="0.25">
      <c r="A312" t="s">
        <v>9529</v>
      </c>
      <c r="B312" s="1">
        <v>11274452</v>
      </c>
      <c r="C312" t="s">
        <v>10</v>
      </c>
      <c r="D312" t="s">
        <v>11</v>
      </c>
      <c r="E312" t="s">
        <v>12</v>
      </c>
      <c r="F312" t="s">
        <v>13</v>
      </c>
      <c r="G312" s="2">
        <v>929.44787644787641</v>
      </c>
      <c r="H312" s="2">
        <f>AVERAGEIF(Table1[[#All],[Category]],Table1[[#This Row],[Category]],Table1[[#All],[DiscountOffer]])</f>
        <v>929.44787644787448</v>
      </c>
      <c r="I312" s="2">
        <v>1999</v>
      </c>
      <c r="J312" s="2">
        <f>IF(Table1[[#This Row],[Ratings]]&gt;4,Table1[[#This Row],[OriginalPrice (in Rs)]],0)</f>
        <v>1999</v>
      </c>
      <c r="K312" s="2">
        <f>Table1[[#This Row],[OriginalPrice (in Rs)]]-Table1[[#This Row],[DiscountOffer]]</f>
        <v>1069.5521235521237</v>
      </c>
      <c r="L312" s="2" t="str">
        <f>IF(Table1[[#This Row],[Discount % (In Rs)]]&gt;50%,"High Discount","Low Discount")</f>
        <v>High Discount</v>
      </c>
      <c r="M312" s="3">
        <f>Table1[[#This Row],[Discount_Price (In Rs.)]]/Table1[[#This Row],[OriginalPrice (in Rs)]]</f>
        <v>0.53504358356784576</v>
      </c>
      <c r="N312" s="4">
        <v>4.3</v>
      </c>
      <c r="O312">
        <v>481</v>
      </c>
      <c r="P312" t="s">
        <v>15</v>
      </c>
      <c r="Q312" t="s">
        <v>8565</v>
      </c>
    </row>
    <row r="313" spans="1:17" x14ac:dyDescent="0.25">
      <c r="A313" t="s">
        <v>9565</v>
      </c>
      <c r="B313" s="1">
        <v>11274538</v>
      </c>
      <c r="C313" t="s">
        <v>10</v>
      </c>
      <c r="D313" t="s">
        <v>11</v>
      </c>
      <c r="E313" t="s">
        <v>12</v>
      </c>
      <c r="F313" t="s">
        <v>13</v>
      </c>
      <c r="G313" s="2">
        <v>679</v>
      </c>
      <c r="H313" s="2">
        <f>AVERAGEIF(Table1[[#All],[Category]],Table1[[#This Row],[Category]],Table1[[#All],[DiscountOffer]])</f>
        <v>929.44787644787448</v>
      </c>
      <c r="I313" s="2">
        <v>1699</v>
      </c>
      <c r="J313" s="2">
        <f>IF(Table1[[#This Row],[Ratings]]&gt;4,Table1[[#This Row],[OriginalPrice (in Rs)]],0)</f>
        <v>1699</v>
      </c>
      <c r="K313" s="2">
        <f>Table1[[#This Row],[OriginalPrice (in Rs)]]-Table1[[#This Row],[DiscountOffer]]</f>
        <v>1020</v>
      </c>
      <c r="L313" s="2" t="str">
        <f>IF(Table1[[#This Row],[Discount % (In Rs)]]&gt;50%,"High Discount","Low Discount")</f>
        <v>High Discount</v>
      </c>
      <c r="M313" s="3">
        <f>Table1[[#This Row],[Discount_Price (In Rs.)]]/Table1[[#This Row],[OriginalPrice (in Rs)]]</f>
        <v>0.60035314891112423</v>
      </c>
      <c r="N313" s="4">
        <v>4.2</v>
      </c>
      <c r="O313">
        <v>479</v>
      </c>
      <c r="P313" t="s">
        <v>15</v>
      </c>
      <c r="Q313" t="s">
        <v>866</v>
      </c>
    </row>
    <row r="314" spans="1:17" x14ac:dyDescent="0.25">
      <c r="A314" t="s">
        <v>9607</v>
      </c>
      <c r="B314" s="1">
        <v>2477111</v>
      </c>
      <c r="C314" t="s">
        <v>146</v>
      </c>
      <c r="D314" t="s">
        <v>11</v>
      </c>
      <c r="E314" t="s">
        <v>12</v>
      </c>
      <c r="F314" t="s">
        <v>13</v>
      </c>
      <c r="G314" s="2">
        <v>1679</v>
      </c>
      <c r="H314" s="2">
        <f>AVERAGEIF(Table1[[#All],[Category]],Table1[[#This Row],[Category]],Table1[[#All],[DiscountOffer]])</f>
        <v>929.44787644787448</v>
      </c>
      <c r="I314" s="2">
        <v>2799</v>
      </c>
      <c r="J314" s="2">
        <f>IF(Table1[[#This Row],[Ratings]]&gt;4,Table1[[#This Row],[OriginalPrice (in Rs)]],0)</f>
        <v>2799</v>
      </c>
      <c r="K314" s="2">
        <f>Table1[[#This Row],[OriginalPrice (in Rs)]]-Table1[[#This Row],[DiscountOffer]]</f>
        <v>1120</v>
      </c>
      <c r="L314" s="2" t="str">
        <f>IF(Table1[[#This Row],[Discount % (In Rs)]]&gt;50%,"High Discount","Low Discount")</f>
        <v>Low Discount</v>
      </c>
      <c r="M314" s="3">
        <f>Table1[[#This Row],[Discount_Price (In Rs.)]]/Table1[[#This Row],[OriginalPrice (in Rs)]]</f>
        <v>0.4001429081814934</v>
      </c>
      <c r="N314" s="4">
        <v>4.3</v>
      </c>
      <c r="O314">
        <v>478</v>
      </c>
      <c r="P314" t="s">
        <v>148</v>
      </c>
      <c r="Q314" t="s">
        <v>2817</v>
      </c>
    </row>
    <row r="315" spans="1:17" x14ac:dyDescent="0.25">
      <c r="A315" t="s">
        <v>9608</v>
      </c>
      <c r="B315" s="1">
        <v>4446820</v>
      </c>
      <c r="C315" t="s">
        <v>9609</v>
      </c>
      <c r="D315" t="s">
        <v>11</v>
      </c>
      <c r="E315" t="s">
        <v>12</v>
      </c>
      <c r="F315" t="s">
        <v>13</v>
      </c>
      <c r="G315" s="2">
        <v>1639</v>
      </c>
      <c r="H315" s="2">
        <f>AVERAGEIF(Table1[[#All],[Category]],Table1[[#This Row],[Category]],Table1[[#All],[DiscountOffer]])</f>
        <v>929.44787644787448</v>
      </c>
      <c r="I315" s="2">
        <v>1999</v>
      </c>
      <c r="J315" s="2">
        <f>IF(Table1[[#This Row],[Ratings]]&gt;4,Table1[[#This Row],[OriginalPrice (in Rs)]],0)</f>
        <v>0</v>
      </c>
      <c r="K315" s="2">
        <f>Table1[[#This Row],[OriginalPrice (in Rs)]]-Table1[[#This Row],[DiscountOffer]]</f>
        <v>360</v>
      </c>
      <c r="L315" s="2" t="str">
        <f>IF(Table1[[#This Row],[Discount % (In Rs)]]&gt;50%,"High Discount","Low Discount")</f>
        <v>Low Discount</v>
      </c>
      <c r="M315" s="3">
        <f>Table1[[#This Row],[Discount_Price (In Rs.)]]/Table1[[#This Row],[OriginalPrice (in Rs)]]</f>
        <v>0.18009004502251125</v>
      </c>
      <c r="N315" s="4">
        <v>4</v>
      </c>
      <c r="O315">
        <v>478</v>
      </c>
      <c r="P315" t="s">
        <v>6678</v>
      </c>
      <c r="Q315" t="s">
        <v>9610</v>
      </c>
    </row>
    <row r="316" spans="1:17" x14ac:dyDescent="0.25">
      <c r="A316" t="s">
        <v>9687</v>
      </c>
      <c r="B316" s="1">
        <v>12242822</v>
      </c>
      <c r="C316" t="s">
        <v>53</v>
      </c>
      <c r="D316" t="s">
        <v>11</v>
      </c>
      <c r="E316" t="s">
        <v>12</v>
      </c>
      <c r="F316" t="s">
        <v>13</v>
      </c>
      <c r="G316" s="2">
        <v>752</v>
      </c>
      <c r="H316" s="2">
        <f>AVERAGEIF(Table1[[#All],[Category]],Table1[[#This Row],[Category]],Table1[[#All],[DiscountOffer]])</f>
        <v>929.44787644787448</v>
      </c>
      <c r="I316" s="2">
        <v>2149</v>
      </c>
      <c r="J316" s="2">
        <f>IF(Table1[[#This Row],[Ratings]]&gt;4,Table1[[#This Row],[OriginalPrice (in Rs)]],0)</f>
        <v>2149</v>
      </c>
      <c r="K316" s="2">
        <f>Table1[[#This Row],[OriginalPrice (in Rs)]]-Table1[[#This Row],[DiscountOffer]]</f>
        <v>1397</v>
      </c>
      <c r="L316" s="2" t="str">
        <f>IF(Table1[[#This Row],[Discount % (In Rs)]]&gt;50%,"High Discount","Low Discount")</f>
        <v>High Discount</v>
      </c>
      <c r="M316" s="3">
        <f>Table1[[#This Row],[Discount_Price (In Rs.)]]/Table1[[#This Row],[OriginalPrice (in Rs)]]</f>
        <v>0.65006979990693348</v>
      </c>
      <c r="N316" s="4">
        <v>4.2</v>
      </c>
      <c r="O316">
        <v>476</v>
      </c>
      <c r="P316" t="s">
        <v>15</v>
      </c>
      <c r="Q316" t="s">
        <v>9688</v>
      </c>
    </row>
    <row r="317" spans="1:17" x14ac:dyDescent="0.25">
      <c r="A317" t="s">
        <v>9718</v>
      </c>
      <c r="B317" s="1">
        <v>4451384</v>
      </c>
      <c r="C317" t="s">
        <v>596</v>
      </c>
      <c r="D317" t="s">
        <v>11</v>
      </c>
      <c r="E317" t="s">
        <v>12</v>
      </c>
      <c r="F317" t="s">
        <v>13</v>
      </c>
      <c r="G317" s="2">
        <v>799</v>
      </c>
      <c r="H317" s="2">
        <f>AVERAGEIF(Table1[[#All],[Category]],Table1[[#This Row],[Category]],Table1[[#All],[DiscountOffer]])</f>
        <v>929.44787644787448</v>
      </c>
      <c r="I317" s="2">
        <v>1999</v>
      </c>
      <c r="J317" s="2">
        <f>IF(Table1[[#This Row],[Ratings]]&gt;4,Table1[[#This Row],[OriginalPrice (in Rs)]],0)</f>
        <v>1999</v>
      </c>
      <c r="K317" s="2">
        <f>Table1[[#This Row],[OriginalPrice (in Rs)]]-Table1[[#This Row],[DiscountOffer]]</f>
        <v>1200</v>
      </c>
      <c r="L317" s="2" t="str">
        <f>IF(Table1[[#This Row],[Discount % (In Rs)]]&gt;50%,"High Discount","Low Discount")</f>
        <v>High Discount</v>
      </c>
      <c r="M317" s="3">
        <f>Table1[[#This Row],[Discount_Price (In Rs.)]]/Table1[[#This Row],[OriginalPrice (in Rs)]]</f>
        <v>0.60030015007503756</v>
      </c>
      <c r="N317" s="4">
        <v>4.0999999999999996</v>
      </c>
      <c r="O317">
        <v>475</v>
      </c>
      <c r="P317" t="s">
        <v>15</v>
      </c>
      <c r="Q317" t="s">
        <v>9719</v>
      </c>
    </row>
    <row r="318" spans="1:17" x14ac:dyDescent="0.25">
      <c r="A318" t="s">
        <v>9762</v>
      </c>
      <c r="B318" s="1">
        <v>10685154</v>
      </c>
      <c r="C318" t="s">
        <v>146</v>
      </c>
      <c r="D318" t="s">
        <v>11</v>
      </c>
      <c r="E318" t="s">
        <v>12</v>
      </c>
      <c r="F318" t="s">
        <v>13</v>
      </c>
      <c r="G318" s="2">
        <v>1199</v>
      </c>
      <c r="H318" s="2">
        <f>AVERAGEIF(Table1[[#All],[Category]],Table1[[#This Row],[Category]],Table1[[#All],[DiscountOffer]])</f>
        <v>929.44787644787448</v>
      </c>
      <c r="I318" s="2">
        <v>2399</v>
      </c>
      <c r="J318" s="2">
        <f>IF(Table1[[#This Row],[Ratings]]&gt;4,Table1[[#This Row],[OriginalPrice (in Rs)]],0)</f>
        <v>0</v>
      </c>
      <c r="K318" s="2">
        <f>Table1[[#This Row],[OriginalPrice (in Rs)]]-Table1[[#This Row],[DiscountOffer]]</f>
        <v>1200</v>
      </c>
      <c r="L318" s="2" t="str">
        <f>IF(Table1[[#This Row],[Discount % (In Rs)]]&gt;50%,"High Discount","Low Discount")</f>
        <v>High Discount</v>
      </c>
      <c r="M318" s="3">
        <f>Table1[[#This Row],[Discount_Price (In Rs.)]]/Table1[[#This Row],[OriginalPrice (in Rs)]]</f>
        <v>0.50020842017507294</v>
      </c>
      <c r="N318" s="4">
        <v>3.9</v>
      </c>
      <c r="O318">
        <v>474</v>
      </c>
      <c r="P318" t="s">
        <v>148</v>
      </c>
      <c r="Q318" t="s">
        <v>150</v>
      </c>
    </row>
    <row r="319" spans="1:17" x14ac:dyDescent="0.25">
      <c r="A319" t="s">
        <v>9840</v>
      </c>
      <c r="B319" s="1">
        <v>10046881</v>
      </c>
      <c r="C319" t="s">
        <v>10</v>
      </c>
      <c r="D319" t="s">
        <v>11</v>
      </c>
      <c r="E319" t="s">
        <v>12</v>
      </c>
      <c r="F319" t="s">
        <v>13</v>
      </c>
      <c r="G319" s="2">
        <v>629</v>
      </c>
      <c r="H319" s="2">
        <f>AVERAGEIF(Table1[[#All],[Category]],Table1[[#This Row],[Category]],Table1[[#All],[DiscountOffer]])</f>
        <v>929.44787644787448</v>
      </c>
      <c r="I319" s="2">
        <v>1799</v>
      </c>
      <c r="J319" s="2">
        <f>IF(Table1[[#This Row],[Ratings]]&gt;4,Table1[[#This Row],[OriginalPrice (in Rs)]],0)</f>
        <v>1799</v>
      </c>
      <c r="K319" s="2">
        <f>Table1[[#This Row],[OriginalPrice (in Rs)]]-Table1[[#This Row],[DiscountOffer]]</f>
        <v>1170</v>
      </c>
      <c r="L319" s="2" t="str">
        <f>IF(Table1[[#This Row],[Discount % (In Rs)]]&gt;50%,"High Discount","Low Discount")</f>
        <v>High Discount</v>
      </c>
      <c r="M319" s="3">
        <f>Table1[[#This Row],[Discount_Price (In Rs.)]]/Table1[[#This Row],[OriginalPrice (in Rs)]]</f>
        <v>0.65036131183991108</v>
      </c>
      <c r="N319" s="4">
        <v>4.3</v>
      </c>
      <c r="O319">
        <v>472</v>
      </c>
      <c r="P319" t="s">
        <v>15</v>
      </c>
      <c r="Q319" t="s">
        <v>866</v>
      </c>
    </row>
    <row r="320" spans="1:17" x14ac:dyDescent="0.25">
      <c r="A320" t="s">
        <v>9841</v>
      </c>
      <c r="B320" s="1">
        <v>8962343</v>
      </c>
      <c r="C320" t="s">
        <v>10</v>
      </c>
      <c r="D320" t="s">
        <v>11</v>
      </c>
      <c r="E320" t="s">
        <v>12</v>
      </c>
      <c r="F320" t="s">
        <v>13</v>
      </c>
      <c r="G320" s="2">
        <v>679</v>
      </c>
      <c r="H320" s="2">
        <f>AVERAGEIF(Table1[[#All],[Category]],Table1[[#This Row],[Category]],Table1[[#All],[DiscountOffer]])</f>
        <v>929.44787644787448</v>
      </c>
      <c r="I320" s="2">
        <v>1699</v>
      </c>
      <c r="J320" s="2">
        <f>IF(Table1[[#This Row],[Ratings]]&gt;4,Table1[[#This Row],[OriginalPrice (in Rs)]],0)</f>
        <v>0</v>
      </c>
      <c r="K320" s="2">
        <f>Table1[[#This Row],[OriginalPrice (in Rs)]]-Table1[[#This Row],[DiscountOffer]]</f>
        <v>1020</v>
      </c>
      <c r="L320" s="2" t="str">
        <f>IF(Table1[[#This Row],[Discount % (In Rs)]]&gt;50%,"High Discount","Low Discount")</f>
        <v>High Discount</v>
      </c>
      <c r="M320" s="3">
        <f>Table1[[#This Row],[Discount_Price (In Rs.)]]/Table1[[#This Row],[OriginalPrice (in Rs)]]</f>
        <v>0.60035314891112423</v>
      </c>
      <c r="N320" s="4">
        <v>4</v>
      </c>
      <c r="O320">
        <v>472</v>
      </c>
      <c r="P320" t="s">
        <v>115</v>
      </c>
      <c r="Q320" t="s">
        <v>9842</v>
      </c>
    </row>
    <row r="321" spans="1:17" x14ac:dyDescent="0.25">
      <c r="A321" t="s">
        <v>9843</v>
      </c>
      <c r="B321" s="1">
        <v>1573560</v>
      </c>
      <c r="C321" t="s">
        <v>9844</v>
      </c>
      <c r="D321" t="s">
        <v>11</v>
      </c>
      <c r="E321" t="s">
        <v>12</v>
      </c>
      <c r="F321" t="s">
        <v>13</v>
      </c>
      <c r="G321" s="2">
        <v>899</v>
      </c>
      <c r="H321" s="2">
        <f>AVERAGEIF(Table1[[#All],[Category]],Table1[[#This Row],[Category]],Table1[[#All],[DiscountOffer]])</f>
        <v>929.44787644787448</v>
      </c>
      <c r="I321" s="2">
        <v>1499</v>
      </c>
      <c r="J321" s="2">
        <f>IF(Table1[[#This Row],[Ratings]]&gt;4,Table1[[#This Row],[OriginalPrice (in Rs)]],0)</f>
        <v>1499</v>
      </c>
      <c r="K321" s="2">
        <f>Table1[[#This Row],[OriginalPrice (in Rs)]]-Table1[[#This Row],[DiscountOffer]]</f>
        <v>600</v>
      </c>
      <c r="L321" s="2" t="str">
        <f>IF(Table1[[#This Row],[Discount % (In Rs)]]&gt;50%,"High Discount","Low Discount")</f>
        <v>Low Discount</v>
      </c>
      <c r="M321" s="3">
        <f>Table1[[#This Row],[Discount_Price (In Rs.)]]/Table1[[#This Row],[OriginalPrice (in Rs)]]</f>
        <v>0.40026684456304201</v>
      </c>
      <c r="N321" s="4">
        <v>4.0999999999999996</v>
      </c>
      <c r="O321">
        <v>472</v>
      </c>
      <c r="P321" t="s">
        <v>46</v>
      </c>
      <c r="Q321" t="s">
        <v>9845</v>
      </c>
    </row>
    <row r="322" spans="1:17" x14ac:dyDescent="0.25">
      <c r="A322" t="s">
        <v>9885</v>
      </c>
      <c r="B322" s="1">
        <v>11274760</v>
      </c>
      <c r="C322" t="s">
        <v>10</v>
      </c>
      <c r="D322" t="s">
        <v>11</v>
      </c>
      <c r="E322" t="s">
        <v>12</v>
      </c>
      <c r="F322" t="s">
        <v>13</v>
      </c>
      <c r="G322" s="2">
        <v>929.44787644787641</v>
      </c>
      <c r="H322" s="2">
        <f>AVERAGEIF(Table1[[#All],[Category]],Table1[[#This Row],[Category]],Table1[[#All],[DiscountOffer]])</f>
        <v>929.44787644787448</v>
      </c>
      <c r="I322" s="2">
        <v>1499</v>
      </c>
      <c r="J322" s="2">
        <f>IF(Table1[[#This Row],[Ratings]]&gt;4,Table1[[#This Row],[OriginalPrice (in Rs)]],0)</f>
        <v>1499</v>
      </c>
      <c r="K322" s="2">
        <f>Table1[[#This Row],[OriginalPrice (in Rs)]]-Table1[[#This Row],[DiscountOffer]]</f>
        <v>569.55212355212359</v>
      </c>
      <c r="L322" s="2" t="str">
        <f>IF(Table1[[#This Row],[Discount % (In Rs)]]&gt;50%,"High Discount","Low Discount")</f>
        <v>Low Discount</v>
      </c>
      <c r="M322" s="3">
        <f>Table1[[#This Row],[Discount_Price (In Rs.)]]/Table1[[#This Row],[OriginalPrice (in Rs)]]</f>
        <v>0.37995471884731391</v>
      </c>
      <c r="N322" s="4">
        <v>4.0999999999999996</v>
      </c>
      <c r="O322">
        <v>471</v>
      </c>
      <c r="P322" t="s">
        <v>15</v>
      </c>
      <c r="Q322" t="s">
        <v>1165</v>
      </c>
    </row>
    <row r="323" spans="1:17" x14ac:dyDescent="0.25">
      <c r="A323" t="s">
        <v>9886</v>
      </c>
      <c r="B323" s="1">
        <v>9541603</v>
      </c>
      <c r="C323" t="s">
        <v>17</v>
      </c>
      <c r="D323" t="s">
        <v>11</v>
      </c>
      <c r="E323" t="s">
        <v>12</v>
      </c>
      <c r="F323" t="s">
        <v>13</v>
      </c>
      <c r="G323" s="2">
        <v>1099</v>
      </c>
      <c r="H323" s="2">
        <f>AVERAGEIF(Table1[[#All],[Category]],Table1[[#This Row],[Category]],Table1[[#All],[DiscountOffer]])</f>
        <v>929.44787644787448</v>
      </c>
      <c r="I323" s="2">
        <v>2499</v>
      </c>
      <c r="J323" s="2">
        <f>IF(Table1[[#This Row],[Ratings]]&gt;4,Table1[[#This Row],[OriginalPrice (in Rs)]],0)</f>
        <v>2499</v>
      </c>
      <c r="K323" s="2">
        <f>Table1[[#This Row],[OriginalPrice (in Rs)]]-Table1[[#This Row],[DiscountOffer]]</f>
        <v>1400</v>
      </c>
      <c r="L323" s="2" t="str">
        <f>IF(Table1[[#This Row],[Discount % (In Rs)]]&gt;50%,"High Discount","Low Discount")</f>
        <v>High Discount</v>
      </c>
      <c r="M323" s="3">
        <f>Table1[[#This Row],[Discount_Price (In Rs.)]]/Table1[[#This Row],[OriginalPrice (in Rs)]]</f>
        <v>0.56022408963585435</v>
      </c>
      <c r="N323" s="4">
        <v>4.4000000000000004</v>
      </c>
      <c r="O323">
        <v>471</v>
      </c>
      <c r="P323" t="s">
        <v>46</v>
      </c>
      <c r="Q323" t="s">
        <v>542</v>
      </c>
    </row>
    <row r="324" spans="1:17" x14ac:dyDescent="0.25">
      <c r="A324" t="s">
        <v>9921</v>
      </c>
      <c r="B324" s="1">
        <v>11274754</v>
      </c>
      <c r="C324" t="s">
        <v>10</v>
      </c>
      <c r="D324" t="s">
        <v>11</v>
      </c>
      <c r="E324" t="s">
        <v>12</v>
      </c>
      <c r="F324" t="s">
        <v>13</v>
      </c>
      <c r="G324" s="2">
        <v>679</v>
      </c>
      <c r="H324" s="2">
        <f>AVERAGEIF(Table1[[#All],[Category]],Table1[[#This Row],[Category]],Table1[[#All],[DiscountOffer]])</f>
        <v>929.44787644787448</v>
      </c>
      <c r="I324" s="2">
        <v>1699</v>
      </c>
      <c r="J324" s="2">
        <f>IF(Table1[[#This Row],[Ratings]]&gt;4,Table1[[#This Row],[OriginalPrice (in Rs)]],0)</f>
        <v>0</v>
      </c>
      <c r="K324" s="2">
        <f>Table1[[#This Row],[OriginalPrice (in Rs)]]-Table1[[#This Row],[DiscountOffer]]</f>
        <v>1020</v>
      </c>
      <c r="L324" s="2" t="str">
        <f>IF(Table1[[#This Row],[Discount % (In Rs)]]&gt;50%,"High Discount","Low Discount")</f>
        <v>High Discount</v>
      </c>
      <c r="M324" s="3">
        <f>Table1[[#This Row],[Discount_Price (In Rs.)]]/Table1[[#This Row],[OriginalPrice (in Rs)]]</f>
        <v>0.60035314891112423</v>
      </c>
      <c r="N324" s="4">
        <v>3.8</v>
      </c>
      <c r="O324">
        <v>470</v>
      </c>
      <c r="P324" t="s">
        <v>15</v>
      </c>
      <c r="Q324" t="s">
        <v>2983</v>
      </c>
    </row>
    <row r="325" spans="1:17" x14ac:dyDescent="0.25">
      <c r="A325" t="s">
        <v>9947</v>
      </c>
      <c r="B325" s="1">
        <v>10895696</v>
      </c>
      <c r="C325" t="s">
        <v>53</v>
      </c>
      <c r="D325" t="s">
        <v>11</v>
      </c>
      <c r="E325" t="s">
        <v>12</v>
      </c>
      <c r="F325" t="s">
        <v>13</v>
      </c>
      <c r="G325" s="2">
        <v>1159</v>
      </c>
      <c r="H325" s="2">
        <f>AVERAGEIF(Table1[[#All],[Category]],Table1[[#This Row],[Category]],Table1[[#All],[DiscountOffer]])</f>
        <v>929.44787644787448</v>
      </c>
      <c r="I325" s="2">
        <v>2899</v>
      </c>
      <c r="J325" s="2">
        <f>IF(Table1[[#This Row],[Ratings]]&gt;4,Table1[[#This Row],[OriginalPrice (in Rs)]],0)</f>
        <v>2899</v>
      </c>
      <c r="K325" s="2">
        <f>Table1[[#This Row],[OriginalPrice (in Rs)]]-Table1[[#This Row],[DiscountOffer]]</f>
        <v>1740</v>
      </c>
      <c r="L325" s="2" t="str">
        <f>IF(Table1[[#This Row],[Discount % (In Rs)]]&gt;50%,"High Discount","Low Discount")</f>
        <v>High Discount</v>
      </c>
      <c r="M325" s="3">
        <f>Table1[[#This Row],[Discount_Price (In Rs.)]]/Table1[[#This Row],[OriginalPrice (in Rs)]]</f>
        <v>0.60020696791997241</v>
      </c>
      <c r="N325" s="4">
        <v>4.0999999999999996</v>
      </c>
      <c r="O325">
        <v>469</v>
      </c>
      <c r="P325" t="s">
        <v>15</v>
      </c>
      <c r="Q325" t="s">
        <v>9948</v>
      </c>
    </row>
    <row r="326" spans="1:17" x14ac:dyDescent="0.25">
      <c r="A326" t="s">
        <v>9951</v>
      </c>
      <c r="B326" s="1">
        <v>10671336</v>
      </c>
      <c r="C326" t="s">
        <v>10</v>
      </c>
      <c r="D326" t="s">
        <v>11</v>
      </c>
      <c r="E326" t="s">
        <v>12</v>
      </c>
      <c r="F326" t="s">
        <v>13</v>
      </c>
      <c r="G326" s="2">
        <v>524</v>
      </c>
      <c r="H326" s="2">
        <f>AVERAGEIF(Table1[[#All],[Category]],Table1[[#This Row],[Category]],Table1[[#All],[DiscountOffer]])</f>
        <v>929.44787644787448</v>
      </c>
      <c r="I326" s="2">
        <v>1499</v>
      </c>
      <c r="J326" s="2">
        <f>IF(Table1[[#This Row],[Ratings]]&gt;4,Table1[[#This Row],[OriginalPrice (in Rs)]],0)</f>
        <v>0</v>
      </c>
      <c r="K326" s="2">
        <f>Table1[[#This Row],[OriginalPrice (in Rs)]]-Table1[[#This Row],[DiscountOffer]]</f>
        <v>975</v>
      </c>
      <c r="L326" s="2" t="str">
        <f>IF(Table1[[#This Row],[Discount % (In Rs)]]&gt;50%,"High Discount","Low Discount")</f>
        <v>High Discount</v>
      </c>
      <c r="M326" s="3">
        <f>Table1[[#This Row],[Discount_Price (In Rs.)]]/Table1[[#This Row],[OriginalPrice (in Rs)]]</f>
        <v>0.65043362241494329</v>
      </c>
      <c r="N326" s="4">
        <v>3.9</v>
      </c>
      <c r="O326">
        <v>469</v>
      </c>
      <c r="P326" t="s">
        <v>115</v>
      </c>
      <c r="Q326" t="s">
        <v>3594</v>
      </c>
    </row>
    <row r="327" spans="1:17" x14ac:dyDescent="0.25">
      <c r="A327" t="s">
        <v>10025</v>
      </c>
      <c r="B327" s="1">
        <v>1822305</v>
      </c>
      <c r="C327" t="s">
        <v>177</v>
      </c>
      <c r="D327" t="s">
        <v>11</v>
      </c>
      <c r="E327" t="s">
        <v>12</v>
      </c>
      <c r="F327" t="s">
        <v>13</v>
      </c>
      <c r="G327" s="2">
        <v>1264</v>
      </c>
      <c r="H327" s="2">
        <f>AVERAGEIF(Table1[[#All],[Category]],Table1[[#This Row],[Category]],Table1[[#All],[DiscountOffer]])</f>
        <v>929.44787644787448</v>
      </c>
      <c r="I327" s="2">
        <v>2299</v>
      </c>
      <c r="J327" s="2">
        <f>IF(Table1[[#This Row],[Ratings]]&gt;4,Table1[[#This Row],[OriginalPrice (in Rs)]],0)</f>
        <v>2299</v>
      </c>
      <c r="K327" s="2">
        <f>Table1[[#This Row],[OriginalPrice (in Rs)]]-Table1[[#This Row],[DiscountOffer]]</f>
        <v>1035</v>
      </c>
      <c r="L327" s="2" t="str">
        <f>IF(Table1[[#This Row],[Discount % (In Rs)]]&gt;50%,"High Discount","Low Discount")</f>
        <v>Low Discount</v>
      </c>
      <c r="M327" s="3">
        <f>Table1[[#This Row],[Discount_Price (In Rs.)]]/Table1[[#This Row],[OriginalPrice (in Rs)]]</f>
        <v>0.45019573727707701</v>
      </c>
      <c r="N327" s="4">
        <v>4.2</v>
      </c>
      <c r="O327">
        <v>467</v>
      </c>
      <c r="P327" t="s">
        <v>148</v>
      </c>
      <c r="Q327" t="s">
        <v>10026</v>
      </c>
    </row>
    <row r="328" spans="1:17" x14ac:dyDescent="0.25">
      <c r="A328" t="s">
        <v>10027</v>
      </c>
      <c r="B328" s="1">
        <v>11274690</v>
      </c>
      <c r="C328" t="s">
        <v>10</v>
      </c>
      <c r="D328" t="s">
        <v>11</v>
      </c>
      <c r="E328" t="s">
        <v>12</v>
      </c>
      <c r="F328" t="s">
        <v>13</v>
      </c>
      <c r="G328" s="2">
        <v>799</v>
      </c>
      <c r="H328" s="2">
        <f>AVERAGEIF(Table1[[#All],[Category]],Table1[[#This Row],[Category]],Table1[[#All],[DiscountOffer]])</f>
        <v>929.44787644787448</v>
      </c>
      <c r="I328" s="2">
        <v>1999</v>
      </c>
      <c r="J328" s="2">
        <f>IF(Table1[[#This Row],[Ratings]]&gt;4,Table1[[#This Row],[OriginalPrice (in Rs)]],0)</f>
        <v>1999</v>
      </c>
      <c r="K328" s="2">
        <f>Table1[[#This Row],[OriginalPrice (in Rs)]]-Table1[[#This Row],[DiscountOffer]]</f>
        <v>1200</v>
      </c>
      <c r="L328" s="2" t="str">
        <f>IF(Table1[[#This Row],[Discount % (In Rs)]]&gt;50%,"High Discount","Low Discount")</f>
        <v>High Discount</v>
      </c>
      <c r="M328" s="3">
        <f>Table1[[#This Row],[Discount_Price (In Rs.)]]/Table1[[#This Row],[OriginalPrice (in Rs)]]</f>
        <v>0.60030015007503756</v>
      </c>
      <c r="N328" s="4">
        <v>4.4000000000000004</v>
      </c>
      <c r="O328">
        <v>467</v>
      </c>
      <c r="P328" t="s">
        <v>15</v>
      </c>
      <c r="Q328" t="s">
        <v>10028</v>
      </c>
    </row>
    <row r="329" spans="1:17" x14ac:dyDescent="0.25">
      <c r="A329" t="s">
        <v>10029</v>
      </c>
      <c r="B329" s="1">
        <v>12303724</v>
      </c>
      <c r="C329" t="s">
        <v>10</v>
      </c>
      <c r="D329" t="s">
        <v>11</v>
      </c>
      <c r="E329" t="s">
        <v>12</v>
      </c>
      <c r="F329" t="s">
        <v>13</v>
      </c>
      <c r="G329" s="2">
        <v>719</v>
      </c>
      <c r="H329" s="2">
        <f>AVERAGEIF(Table1[[#All],[Category]],Table1[[#This Row],[Category]],Table1[[#All],[DiscountOffer]])</f>
        <v>929.44787644787448</v>
      </c>
      <c r="I329" s="2">
        <v>1799</v>
      </c>
      <c r="J329" s="2">
        <f>IF(Table1[[#This Row],[Ratings]]&gt;4,Table1[[#This Row],[OriginalPrice (in Rs)]],0)</f>
        <v>1799</v>
      </c>
      <c r="K329" s="2">
        <f>Table1[[#This Row],[OriginalPrice (in Rs)]]-Table1[[#This Row],[DiscountOffer]]</f>
        <v>1080</v>
      </c>
      <c r="L329" s="2" t="str">
        <f>IF(Table1[[#This Row],[Discount % (In Rs)]]&gt;50%,"High Discount","Low Discount")</f>
        <v>High Discount</v>
      </c>
      <c r="M329" s="3">
        <f>Table1[[#This Row],[Discount_Price (In Rs.)]]/Table1[[#This Row],[OriginalPrice (in Rs)]]</f>
        <v>0.60033351862145634</v>
      </c>
      <c r="N329" s="4">
        <v>4.2</v>
      </c>
      <c r="O329">
        <v>467</v>
      </c>
      <c r="P329" t="s">
        <v>15</v>
      </c>
      <c r="Q329" t="s">
        <v>2589</v>
      </c>
    </row>
    <row r="330" spans="1:17" x14ac:dyDescent="0.25">
      <c r="A330" t="s">
        <v>10066</v>
      </c>
      <c r="B330" s="1">
        <v>10187435</v>
      </c>
      <c r="C330" t="s">
        <v>146</v>
      </c>
      <c r="D330" t="s">
        <v>11</v>
      </c>
      <c r="E330" t="s">
        <v>12</v>
      </c>
      <c r="F330" t="s">
        <v>13</v>
      </c>
      <c r="G330" s="2">
        <v>1299</v>
      </c>
      <c r="H330" s="2">
        <f>AVERAGEIF(Table1[[#All],[Category]],Table1[[#This Row],[Category]],Table1[[#All],[DiscountOffer]])</f>
        <v>929.44787644787448</v>
      </c>
      <c r="I330" s="2">
        <v>2599</v>
      </c>
      <c r="J330" s="2">
        <f>IF(Table1[[#This Row],[Ratings]]&gt;4,Table1[[#This Row],[OriginalPrice (in Rs)]],0)</f>
        <v>2599</v>
      </c>
      <c r="K330" s="2">
        <f>Table1[[#This Row],[OriginalPrice (in Rs)]]-Table1[[#This Row],[DiscountOffer]]</f>
        <v>1300</v>
      </c>
      <c r="L330" s="2" t="str">
        <f>IF(Table1[[#This Row],[Discount % (In Rs)]]&gt;50%,"High Discount","Low Discount")</f>
        <v>High Discount</v>
      </c>
      <c r="M330" s="3">
        <f>Table1[[#This Row],[Discount_Price (In Rs.)]]/Table1[[#This Row],[OriginalPrice (in Rs)]]</f>
        <v>0.50019238168526359</v>
      </c>
      <c r="N330" s="4">
        <v>4.0999999999999996</v>
      </c>
      <c r="O330">
        <v>466</v>
      </c>
      <c r="P330" t="s">
        <v>148</v>
      </c>
      <c r="Q330" t="s">
        <v>150</v>
      </c>
    </row>
    <row r="331" spans="1:17" x14ac:dyDescent="0.25">
      <c r="A331" t="s">
        <v>10067</v>
      </c>
      <c r="B331" s="1">
        <v>11274532</v>
      </c>
      <c r="C331" t="s">
        <v>10</v>
      </c>
      <c r="D331" t="s">
        <v>11</v>
      </c>
      <c r="E331" t="s">
        <v>12</v>
      </c>
      <c r="F331" t="s">
        <v>13</v>
      </c>
      <c r="G331" s="2">
        <v>899</v>
      </c>
      <c r="H331" s="2">
        <f>AVERAGEIF(Table1[[#All],[Category]],Table1[[#This Row],[Category]],Table1[[#All],[DiscountOffer]])</f>
        <v>929.44787644787448</v>
      </c>
      <c r="I331" s="2">
        <v>1799</v>
      </c>
      <c r="J331" s="2">
        <f>IF(Table1[[#This Row],[Ratings]]&gt;4,Table1[[#This Row],[OriginalPrice (in Rs)]],0)</f>
        <v>0</v>
      </c>
      <c r="K331" s="2">
        <f>Table1[[#This Row],[OriginalPrice (in Rs)]]-Table1[[#This Row],[DiscountOffer]]</f>
        <v>900</v>
      </c>
      <c r="L331" s="2" t="str">
        <f>IF(Table1[[#This Row],[Discount % (In Rs)]]&gt;50%,"High Discount","Low Discount")</f>
        <v>High Discount</v>
      </c>
      <c r="M331" s="3">
        <f>Table1[[#This Row],[Discount_Price (In Rs.)]]/Table1[[#This Row],[OriginalPrice (in Rs)]]</f>
        <v>0.50027793218454697</v>
      </c>
      <c r="N331" s="4">
        <v>3.9</v>
      </c>
      <c r="O331">
        <v>466</v>
      </c>
      <c r="P331" t="s">
        <v>15</v>
      </c>
      <c r="Q331" t="s">
        <v>10068</v>
      </c>
    </row>
    <row r="332" spans="1:17" x14ac:dyDescent="0.25">
      <c r="A332" t="s">
        <v>10069</v>
      </c>
      <c r="B332" s="1">
        <v>12358472</v>
      </c>
      <c r="C332" t="s">
        <v>10</v>
      </c>
      <c r="D332" t="s">
        <v>11</v>
      </c>
      <c r="E332" t="s">
        <v>12</v>
      </c>
      <c r="F332" t="s">
        <v>13</v>
      </c>
      <c r="G332" s="2">
        <v>679</v>
      </c>
      <c r="H332" s="2">
        <f>AVERAGEIF(Table1[[#All],[Category]],Table1[[#This Row],[Category]],Table1[[#All],[DiscountOffer]])</f>
        <v>929.44787644787448</v>
      </c>
      <c r="I332" s="2">
        <v>1699</v>
      </c>
      <c r="J332" s="2">
        <f>IF(Table1[[#This Row],[Ratings]]&gt;4,Table1[[#This Row],[OriginalPrice (in Rs)]],0)</f>
        <v>1699</v>
      </c>
      <c r="K332" s="2">
        <f>Table1[[#This Row],[OriginalPrice (in Rs)]]-Table1[[#This Row],[DiscountOffer]]</f>
        <v>1020</v>
      </c>
      <c r="L332" s="2" t="str">
        <f>IF(Table1[[#This Row],[Discount % (In Rs)]]&gt;50%,"High Discount","Low Discount")</f>
        <v>High Discount</v>
      </c>
      <c r="M332" s="3">
        <f>Table1[[#This Row],[Discount_Price (In Rs.)]]/Table1[[#This Row],[OriginalPrice (in Rs)]]</f>
        <v>0.60035314891112423</v>
      </c>
      <c r="N332" s="4">
        <v>4.3</v>
      </c>
      <c r="O332">
        <v>466</v>
      </c>
      <c r="P332" t="s">
        <v>15</v>
      </c>
      <c r="Q332" t="s">
        <v>10070</v>
      </c>
    </row>
    <row r="333" spans="1:17" x14ac:dyDescent="0.25">
      <c r="A333" t="s">
        <v>10071</v>
      </c>
      <c r="B333" s="1">
        <v>7633389</v>
      </c>
      <c r="C333" t="s">
        <v>318</v>
      </c>
      <c r="D333" t="s">
        <v>11</v>
      </c>
      <c r="E333" t="s">
        <v>12</v>
      </c>
      <c r="F333" t="s">
        <v>13</v>
      </c>
      <c r="G333" s="2">
        <v>674</v>
      </c>
      <c r="H333" s="2">
        <f>AVERAGEIF(Table1[[#All],[Category]],Table1[[#This Row],[Category]],Table1[[#All],[DiscountOffer]])</f>
        <v>929.44787644787448</v>
      </c>
      <c r="I333" s="2">
        <v>1499</v>
      </c>
      <c r="J333" s="2">
        <f>IF(Table1[[#This Row],[Ratings]]&gt;4,Table1[[#This Row],[OriginalPrice (in Rs)]],0)</f>
        <v>1499</v>
      </c>
      <c r="K333" s="2">
        <f>Table1[[#This Row],[OriginalPrice (in Rs)]]-Table1[[#This Row],[DiscountOffer]]</f>
        <v>825</v>
      </c>
      <c r="L333" s="2" t="str">
        <f>IF(Table1[[#This Row],[Discount % (In Rs)]]&gt;50%,"High Discount","Low Discount")</f>
        <v>High Discount</v>
      </c>
      <c r="M333" s="3">
        <f>Table1[[#This Row],[Discount_Price (In Rs.)]]/Table1[[#This Row],[OriginalPrice (in Rs)]]</f>
        <v>0.5503669112741828</v>
      </c>
      <c r="N333" s="4">
        <v>4.3</v>
      </c>
      <c r="O333">
        <v>466</v>
      </c>
      <c r="P333" t="s">
        <v>15</v>
      </c>
      <c r="Q333" t="s">
        <v>5714</v>
      </c>
    </row>
    <row r="334" spans="1:17" x14ac:dyDescent="0.25">
      <c r="A334" t="s">
        <v>10156</v>
      </c>
      <c r="B334" s="1">
        <v>6832316</v>
      </c>
      <c r="C334" t="s">
        <v>146</v>
      </c>
      <c r="D334" t="s">
        <v>11</v>
      </c>
      <c r="E334" t="s">
        <v>12</v>
      </c>
      <c r="F334" t="s">
        <v>13</v>
      </c>
      <c r="G334" s="2">
        <v>1399</v>
      </c>
      <c r="H334" s="2">
        <f>AVERAGEIF(Table1[[#All],[Category]],Table1[[#This Row],[Category]],Table1[[#All],[DiscountOffer]])</f>
        <v>929.44787644787448</v>
      </c>
      <c r="I334" s="2">
        <v>2799</v>
      </c>
      <c r="J334" s="2">
        <f>IF(Table1[[#This Row],[Ratings]]&gt;4,Table1[[#This Row],[OriginalPrice (in Rs)]],0)</f>
        <v>2799</v>
      </c>
      <c r="K334" s="2">
        <f>Table1[[#This Row],[OriginalPrice (in Rs)]]-Table1[[#This Row],[DiscountOffer]]</f>
        <v>1400</v>
      </c>
      <c r="L334" s="2" t="str">
        <f>IF(Table1[[#This Row],[Discount % (In Rs)]]&gt;50%,"High Discount","Low Discount")</f>
        <v>High Discount</v>
      </c>
      <c r="M334" s="3">
        <f>Table1[[#This Row],[Discount_Price (In Rs.)]]/Table1[[#This Row],[OriginalPrice (in Rs)]]</f>
        <v>0.50017863522686679</v>
      </c>
      <c r="N334" s="4">
        <v>4.0999999999999996</v>
      </c>
      <c r="O334">
        <v>464</v>
      </c>
      <c r="P334" t="s">
        <v>148</v>
      </c>
      <c r="Q334" t="s">
        <v>10157</v>
      </c>
    </row>
    <row r="335" spans="1:17" x14ac:dyDescent="0.25">
      <c r="A335" t="s">
        <v>10158</v>
      </c>
      <c r="B335" s="1">
        <v>10685210</v>
      </c>
      <c r="C335" t="s">
        <v>146</v>
      </c>
      <c r="D335" t="s">
        <v>11</v>
      </c>
      <c r="E335" t="s">
        <v>12</v>
      </c>
      <c r="F335" t="s">
        <v>13</v>
      </c>
      <c r="G335" s="2">
        <v>1299</v>
      </c>
      <c r="H335" s="2">
        <f>AVERAGEIF(Table1[[#All],[Category]],Table1[[#This Row],[Category]],Table1[[#All],[DiscountOffer]])</f>
        <v>929.44787644787448</v>
      </c>
      <c r="I335" s="2">
        <v>2599</v>
      </c>
      <c r="J335" s="2">
        <f>IF(Table1[[#This Row],[Ratings]]&gt;4,Table1[[#This Row],[OriginalPrice (in Rs)]],0)</f>
        <v>2599</v>
      </c>
      <c r="K335" s="2">
        <f>Table1[[#This Row],[OriginalPrice (in Rs)]]-Table1[[#This Row],[DiscountOffer]]</f>
        <v>1300</v>
      </c>
      <c r="L335" s="2" t="str">
        <f>IF(Table1[[#This Row],[Discount % (In Rs)]]&gt;50%,"High Discount","Low Discount")</f>
        <v>High Discount</v>
      </c>
      <c r="M335" s="3">
        <f>Table1[[#This Row],[Discount_Price (In Rs.)]]/Table1[[#This Row],[OriginalPrice (in Rs)]]</f>
        <v>0.50019238168526359</v>
      </c>
      <c r="N335" s="4">
        <v>4.3</v>
      </c>
      <c r="O335">
        <v>464</v>
      </c>
      <c r="P335" t="s">
        <v>148</v>
      </c>
      <c r="Q335" t="s">
        <v>238</v>
      </c>
    </row>
    <row r="336" spans="1:17" x14ac:dyDescent="0.25">
      <c r="A336" t="s">
        <v>10159</v>
      </c>
      <c r="B336" s="1">
        <v>13997334</v>
      </c>
      <c r="C336" t="s">
        <v>6517</v>
      </c>
      <c r="D336" t="s">
        <v>11</v>
      </c>
      <c r="E336" t="s">
        <v>12</v>
      </c>
      <c r="F336" t="s">
        <v>13</v>
      </c>
      <c r="G336" s="2">
        <v>799</v>
      </c>
      <c r="H336" s="2">
        <f>AVERAGEIF(Table1[[#All],[Category]],Table1[[#This Row],[Category]],Table1[[#All],[DiscountOffer]])</f>
        <v>929.44787644787448</v>
      </c>
      <c r="I336" s="2">
        <v>1999</v>
      </c>
      <c r="J336" s="2">
        <f>IF(Table1[[#This Row],[Ratings]]&gt;4,Table1[[#This Row],[OriginalPrice (in Rs)]],0)</f>
        <v>1999</v>
      </c>
      <c r="K336" s="2">
        <f>Table1[[#This Row],[OriginalPrice (in Rs)]]-Table1[[#This Row],[DiscountOffer]]</f>
        <v>1200</v>
      </c>
      <c r="L336" s="2" t="str">
        <f>IF(Table1[[#This Row],[Discount % (In Rs)]]&gt;50%,"High Discount","Low Discount")</f>
        <v>High Discount</v>
      </c>
      <c r="M336" s="3">
        <f>Table1[[#This Row],[Discount_Price (In Rs.)]]/Table1[[#This Row],[OriginalPrice (in Rs)]]</f>
        <v>0.60030015007503756</v>
      </c>
      <c r="N336" s="4">
        <v>4.0999999999999996</v>
      </c>
      <c r="O336">
        <v>464</v>
      </c>
      <c r="P336" t="s">
        <v>600</v>
      </c>
      <c r="Q336" t="s">
        <v>10160</v>
      </c>
    </row>
    <row r="337" spans="1:17" x14ac:dyDescent="0.25">
      <c r="A337" t="s">
        <v>10161</v>
      </c>
      <c r="B337" s="1">
        <v>13249876</v>
      </c>
      <c r="C337" t="s">
        <v>10</v>
      </c>
      <c r="D337" t="s">
        <v>11</v>
      </c>
      <c r="E337" t="s">
        <v>12</v>
      </c>
      <c r="F337" t="s">
        <v>13</v>
      </c>
      <c r="G337" s="2">
        <v>799</v>
      </c>
      <c r="H337" s="2">
        <f>AVERAGEIF(Table1[[#All],[Category]],Table1[[#This Row],[Category]],Table1[[#All],[DiscountOffer]])</f>
        <v>929.44787644787448</v>
      </c>
      <c r="I337" s="2">
        <v>1999</v>
      </c>
      <c r="J337" s="2">
        <f>IF(Table1[[#This Row],[Ratings]]&gt;4,Table1[[#This Row],[OriginalPrice (in Rs)]],0)</f>
        <v>1999</v>
      </c>
      <c r="K337" s="2">
        <f>Table1[[#This Row],[OriginalPrice (in Rs)]]-Table1[[#This Row],[DiscountOffer]]</f>
        <v>1200</v>
      </c>
      <c r="L337" s="2" t="str">
        <f>IF(Table1[[#This Row],[Discount % (In Rs)]]&gt;50%,"High Discount","Low Discount")</f>
        <v>High Discount</v>
      </c>
      <c r="M337" s="3">
        <f>Table1[[#This Row],[Discount_Price (In Rs.)]]/Table1[[#This Row],[OriginalPrice (in Rs)]]</f>
        <v>0.60030015007503756</v>
      </c>
      <c r="N337" s="4">
        <v>4.3</v>
      </c>
      <c r="O337">
        <v>464</v>
      </c>
      <c r="P337" t="s">
        <v>15</v>
      </c>
      <c r="Q337" t="s">
        <v>10162</v>
      </c>
    </row>
    <row r="338" spans="1:17" x14ac:dyDescent="0.25">
      <c r="A338" t="s">
        <v>10188</v>
      </c>
      <c r="B338" s="1">
        <v>8962377</v>
      </c>
      <c r="C338" t="s">
        <v>10</v>
      </c>
      <c r="D338" t="s">
        <v>11</v>
      </c>
      <c r="E338" t="s">
        <v>12</v>
      </c>
      <c r="F338" t="s">
        <v>13</v>
      </c>
      <c r="G338" s="2">
        <v>824</v>
      </c>
      <c r="H338" s="2">
        <f>AVERAGEIF(Table1[[#All],[Category]],Table1[[#This Row],[Category]],Table1[[#All],[DiscountOffer]])</f>
        <v>929.44787644787448</v>
      </c>
      <c r="I338" s="2">
        <v>1499</v>
      </c>
      <c r="J338" s="2">
        <f>IF(Table1[[#This Row],[Ratings]]&gt;4,Table1[[#This Row],[OriginalPrice (in Rs)]],0)</f>
        <v>1499</v>
      </c>
      <c r="K338" s="2">
        <f>Table1[[#This Row],[OriginalPrice (in Rs)]]-Table1[[#This Row],[DiscountOffer]]</f>
        <v>675</v>
      </c>
      <c r="L338" s="2" t="str">
        <f>IF(Table1[[#This Row],[Discount % (In Rs)]]&gt;50%,"High Discount","Low Discount")</f>
        <v>Low Discount</v>
      </c>
      <c r="M338" s="3">
        <f>Table1[[#This Row],[Discount_Price (In Rs.)]]/Table1[[#This Row],[OriginalPrice (in Rs)]]</f>
        <v>0.45030020013342226</v>
      </c>
      <c r="N338" s="4">
        <v>4.4000000000000004</v>
      </c>
      <c r="O338">
        <v>463</v>
      </c>
      <c r="P338" t="s">
        <v>115</v>
      </c>
      <c r="Q338" t="s">
        <v>10189</v>
      </c>
    </row>
    <row r="339" spans="1:17" x14ac:dyDescent="0.25">
      <c r="A339" t="s">
        <v>10220</v>
      </c>
      <c r="B339" s="1">
        <v>10764192</v>
      </c>
      <c r="C339" t="s">
        <v>10</v>
      </c>
      <c r="D339" t="s">
        <v>11</v>
      </c>
      <c r="E339" t="s">
        <v>12</v>
      </c>
      <c r="F339" t="s">
        <v>13</v>
      </c>
      <c r="G339" s="2">
        <v>879</v>
      </c>
      <c r="H339" s="2">
        <f>AVERAGEIF(Table1[[#All],[Category]],Table1[[#This Row],[Category]],Table1[[#All],[DiscountOffer]])</f>
        <v>929.44787644787448</v>
      </c>
      <c r="I339" s="2">
        <v>2199</v>
      </c>
      <c r="J339" s="2">
        <f>IF(Table1[[#This Row],[Ratings]]&gt;4,Table1[[#This Row],[OriginalPrice (in Rs)]],0)</f>
        <v>0</v>
      </c>
      <c r="K339" s="2">
        <f>Table1[[#This Row],[OriginalPrice (in Rs)]]-Table1[[#This Row],[DiscountOffer]]</f>
        <v>1320</v>
      </c>
      <c r="L339" s="2" t="str">
        <f>IF(Table1[[#This Row],[Discount % (In Rs)]]&gt;50%,"High Discount","Low Discount")</f>
        <v>High Discount</v>
      </c>
      <c r="M339" s="3">
        <f>Table1[[#This Row],[Discount_Price (In Rs.)]]/Table1[[#This Row],[OriginalPrice (in Rs)]]</f>
        <v>0.60027285129604369</v>
      </c>
      <c r="N339" s="4">
        <v>4</v>
      </c>
      <c r="O339">
        <v>462</v>
      </c>
      <c r="P339" t="s">
        <v>15</v>
      </c>
      <c r="Q339" t="s">
        <v>866</v>
      </c>
    </row>
    <row r="340" spans="1:17" x14ac:dyDescent="0.25">
      <c r="A340" t="s">
        <v>10254</v>
      </c>
      <c r="B340" s="1">
        <v>13077162</v>
      </c>
      <c r="C340" t="s">
        <v>39</v>
      </c>
      <c r="D340" t="s">
        <v>11</v>
      </c>
      <c r="E340" t="s">
        <v>12</v>
      </c>
      <c r="F340" t="s">
        <v>13</v>
      </c>
      <c r="G340" s="2">
        <v>599</v>
      </c>
      <c r="H340" s="2">
        <f>AVERAGEIF(Table1[[#All],[Category]],Table1[[#This Row],[Category]],Table1[[#All],[DiscountOffer]])</f>
        <v>929.44787644787448</v>
      </c>
      <c r="I340" s="2">
        <v>1499</v>
      </c>
      <c r="J340" s="2">
        <f>IF(Table1[[#This Row],[Ratings]]&gt;4,Table1[[#This Row],[OriginalPrice (in Rs)]],0)</f>
        <v>0</v>
      </c>
      <c r="K340" s="2">
        <f>Table1[[#This Row],[OriginalPrice (in Rs)]]-Table1[[#This Row],[DiscountOffer]]</f>
        <v>900</v>
      </c>
      <c r="L340" s="2" t="str">
        <f>IF(Table1[[#This Row],[Discount % (In Rs)]]&gt;50%,"High Discount","Low Discount")</f>
        <v>High Discount</v>
      </c>
      <c r="M340" s="3">
        <f>Table1[[#This Row],[Discount_Price (In Rs.)]]/Table1[[#This Row],[OriginalPrice (in Rs)]]</f>
        <v>0.60040026684456305</v>
      </c>
      <c r="N340" s="4">
        <v>3.8</v>
      </c>
      <c r="O340">
        <v>461</v>
      </c>
      <c r="P340" t="s">
        <v>15</v>
      </c>
      <c r="Q340" t="s">
        <v>10255</v>
      </c>
    </row>
    <row r="341" spans="1:17" x14ac:dyDescent="0.25">
      <c r="A341" t="s">
        <v>10314</v>
      </c>
      <c r="B341" s="1">
        <v>12303570</v>
      </c>
      <c r="C341" t="s">
        <v>10</v>
      </c>
      <c r="D341" t="s">
        <v>11</v>
      </c>
      <c r="E341" t="s">
        <v>12</v>
      </c>
      <c r="F341" t="s">
        <v>13</v>
      </c>
      <c r="G341" s="2">
        <v>929.44787644787641</v>
      </c>
      <c r="H341" s="2">
        <f>AVERAGEIF(Table1[[#All],[Category]],Table1[[#This Row],[Category]],Table1[[#All],[DiscountOffer]])</f>
        <v>929.44787644787448</v>
      </c>
      <c r="I341" s="2">
        <v>1299</v>
      </c>
      <c r="J341" s="2">
        <f>IF(Table1[[#This Row],[Ratings]]&gt;4,Table1[[#This Row],[OriginalPrice (in Rs)]],0)</f>
        <v>1299</v>
      </c>
      <c r="K341" s="2">
        <f>Table1[[#This Row],[OriginalPrice (in Rs)]]-Table1[[#This Row],[DiscountOffer]]</f>
        <v>369.55212355212359</v>
      </c>
      <c r="L341" s="2" t="str">
        <f>IF(Table1[[#This Row],[Discount % (In Rs)]]&gt;50%,"High Discount","Low Discount")</f>
        <v>Low Discount</v>
      </c>
      <c r="M341" s="3">
        <f>Table1[[#This Row],[Discount_Price (In Rs.)]]/Table1[[#This Row],[OriginalPrice (in Rs)]]</f>
        <v>0.28448970250355937</v>
      </c>
      <c r="N341" s="4">
        <v>4.4000000000000004</v>
      </c>
      <c r="O341">
        <v>459</v>
      </c>
      <c r="P341" t="s">
        <v>15</v>
      </c>
      <c r="Q341" t="s">
        <v>3976</v>
      </c>
    </row>
    <row r="342" spans="1:17" x14ac:dyDescent="0.25">
      <c r="A342" t="s">
        <v>10315</v>
      </c>
      <c r="B342" s="1">
        <v>11359012</v>
      </c>
      <c r="C342" t="s">
        <v>146</v>
      </c>
      <c r="D342" t="s">
        <v>11</v>
      </c>
      <c r="E342" t="s">
        <v>12</v>
      </c>
      <c r="F342" t="s">
        <v>13</v>
      </c>
      <c r="G342" s="2">
        <v>1349</v>
      </c>
      <c r="H342" s="2">
        <f>AVERAGEIF(Table1[[#All],[Category]],Table1[[#This Row],[Category]],Table1[[#All],[DiscountOffer]])</f>
        <v>929.44787644787448</v>
      </c>
      <c r="I342" s="2">
        <v>2699</v>
      </c>
      <c r="J342" s="2">
        <f>IF(Table1[[#This Row],[Ratings]]&gt;4,Table1[[#This Row],[OriginalPrice (in Rs)]],0)</f>
        <v>0</v>
      </c>
      <c r="K342" s="2">
        <f>Table1[[#This Row],[OriginalPrice (in Rs)]]-Table1[[#This Row],[DiscountOffer]]</f>
        <v>1350</v>
      </c>
      <c r="L342" s="2" t="str">
        <f>IF(Table1[[#This Row],[Discount % (In Rs)]]&gt;50%,"High Discount","Low Discount")</f>
        <v>High Discount</v>
      </c>
      <c r="M342" s="3">
        <f>Table1[[#This Row],[Discount_Price (In Rs.)]]/Table1[[#This Row],[OriginalPrice (in Rs)]]</f>
        <v>0.50018525379770284</v>
      </c>
      <c r="N342" s="4">
        <v>3.8</v>
      </c>
      <c r="O342">
        <v>459</v>
      </c>
      <c r="P342" t="s">
        <v>148</v>
      </c>
      <c r="Q342" t="s">
        <v>10316</v>
      </c>
    </row>
    <row r="343" spans="1:17" x14ac:dyDescent="0.25">
      <c r="A343" t="s">
        <v>10317</v>
      </c>
      <c r="B343" s="1">
        <v>15038474</v>
      </c>
      <c r="C343" t="s">
        <v>267</v>
      </c>
      <c r="D343" t="s">
        <v>11</v>
      </c>
      <c r="E343" t="s">
        <v>12</v>
      </c>
      <c r="F343" t="s">
        <v>13</v>
      </c>
      <c r="G343" s="2">
        <v>1559</v>
      </c>
      <c r="H343" s="2">
        <f>AVERAGEIF(Table1[[#All],[Category]],Table1[[#This Row],[Category]],Table1[[#All],[DiscountOffer]])</f>
        <v>929.44787644787448</v>
      </c>
      <c r="I343" s="2">
        <v>2599</v>
      </c>
      <c r="J343" s="2">
        <f>IF(Table1[[#This Row],[Ratings]]&gt;4,Table1[[#This Row],[OriginalPrice (in Rs)]],0)</f>
        <v>2599</v>
      </c>
      <c r="K343" s="2">
        <f>Table1[[#This Row],[OriginalPrice (in Rs)]]-Table1[[#This Row],[DiscountOffer]]</f>
        <v>1040</v>
      </c>
      <c r="L343" s="2" t="str">
        <f>IF(Table1[[#This Row],[Discount % (In Rs)]]&gt;50%,"High Discount","Low Discount")</f>
        <v>Low Discount</v>
      </c>
      <c r="M343" s="3">
        <f>Table1[[#This Row],[Discount_Price (In Rs.)]]/Table1[[#This Row],[OriginalPrice (in Rs)]]</f>
        <v>0.40015390534821083</v>
      </c>
      <c r="N343" s="4">
        <v>4.2</v>
      </c>
      <c r="O343">
        <v>459</v>
      </c>
      <c r="P343" t="s">
        <v>2583</v>
      </c>
      <c r="Q343" t="s">
        <v>10318</v>
      </c>
    </row>
    <row r="344" spans="1:17" x14ac:dyDescent="0.25">
      <c r="A344" t="s">
        <v>10361</v>
      </c>
      <c r="B344" s="1">
        <v>9575353</v>
      </c>
      <c r="C344" t="s">
        <v>10</v>
      </c>
      <c r="D344" t="s">
        <v>11</v>
      </c>
      <c r="E344" t="s">
        <v>12</v>
      </c>
      <c r="F344" t="s">
        <v>13</v>
      </c>
      <c r="G344" s="2">
        <v>989</v>
      </c>
      <c r="H344" s="2">
        <f>AVERAGEIF(Table1[[#All],[Category]],Table1[[#This Row],[Category]],Table1[[#All],[DiscountOffer]])</f>
        <v>929.44787644787448</v>
      </c>
      <c r="I344" s="2">
        <v>2199</v>
      </c>
      <c r="J344" s="2">
        <f>IF(Table1[[#This Row],[Ratings]]&gt;4,Table1[[#This Row],[OriginalPrice (in Rs)]],0)</f>
        <v>0</v>
      </c>
      <c r="K344" s="2">
        <f>Table1[[#This Row],[OriginalPrice (in Rs)]]-Table1[[#This Row],[DiscountOffer]]</f>
        <v>1210</v>
      </c>
      <c r="L344" s="2" t="str">
        <f>IF(Table1[[#This Row],[Discount % (In Rs)]]&gt;50%,"High Discount","Low Discount")</f>
        <v>High Discount</v>
      </c>
      <c r="M344" s="3">
        <f>Table1[[#This Row],[Discount_Price (In Rs.)]]/Table1[[#This Row],[OriginalPrice (in Rs)]]</f>
        <v>0.55025011368804</v>
      </c>
      <c r="N344" s="4">
        <v>3.8</v>
      </c>
      <c r="O344">
        <v>458</v>
      </c>
      <c r="P344" t="s">
        <v>15</v>
      </c>
      <c r="Q344" t="s">
        <v>10362</v>
      </c>
    </row>
    <row r="345" spans="1:17" x14ac:dyDescent="0.25">
      <c r="A345" t="s">
        <v>10396</v>
      </c>
      <c r="B345" s="1">
        <v>12771300</v>
      </c>
      <c r="C345" t="s">
        <v>791</v>
      </c>
      <c r="D345" t="s">
        <v>11</v>
      </c>
      <c r="E345" t="s">
        <v>12</v>
      </c>
      <c r="F345" t="s">
        <v>13</v>
      </c>
      <c r="G345" s="2">
        <v>509</v>
      </c>
      <c r="H345" s="2">
        <f>AVERAGEIF(Table1[[#All],[Category]],Table1[[#This Row],[Category]],Table1[[#All],[DiscountOffer]])</f>
        <v>929.44787644787448</v>
      </c>
      <c r="I345" s="2">
        <v>1698</v>
      </c>
      <c r="J345" s="2">
        <f>IF(Table1[[#This Row],[Ratings]]&gt;4,Table1[[#This Row],[OriginalPrice (in Rs)]],0)</f>
        <v>1698</v>
      </c>
      <c r="K345" s="2">
        <f>Table1[[#This Row],[OriginalPrice (in Rs)]]-Table1[[#This Row],[DiscountOffer]]</f>
        <v>1189</v>
      </c>
      <c r="L345" s="2" t="str">
        <f>IF(Table1[[#This Row],[Discount % (In Rs)]]&gt;50%,"High Discount","Low Discount")</f>
        <v>High Discount</v>
      </c>
      <c r="M345" s="3">
        <f>Table1[[#This Row],[Discount_Price (In Rs.)]]/Table1[[#This Row],[OriginalPrice (in Rs)]]</f>
        <v>0.70023557126030622</v>
      </c>
      <c r="N345" s="4">
        <v>4.0999999999999996</v>
      </c>
      <c r="O345">
        <v>457</v>
      </c>
      <c r="P345" t="s">
        <v>115</v>
      </c>
      <c r="Q345" t="s">
        <v>8190</v>
      </c>
    </row>
    <row r="346" spans="1:17" x14ac:dyDescent="0.25">
      <c r="A346" t="s">
        <v>10422</v>
      </c>
      <c r="B346" s="1">
        <v>11024804</v>
      </c>
      <c r="C346" t="s">
        <v>17</v>
      </c>
      <c r="D346" t="s">
        <v>11</v>
      </c>
      <c r="E346" t="s">
        <v>12</v>
      </c>
      <c r="F346" t="s">
        <v>13</v>
      </c>
      <c r="G346" s="2">
        <v>874</v>
      </c>
      <c r="H346" s="2">
        <f>AVERAGEIF(Table1[[#All],[Category]],Table1[[#This Row],[Category]],Table1[[#All],[DiscountOffer]])</f>
        <v>929.44787644787448</v>
      </c>
      <c r="I346" s="2">
        <v>2499</v>
      </c>
      <c r="J346" s="2">
        <f>IF(Table1[[#This Row],[Ratings]]&gt;4,Table1[[#This Row],[OriginalPrice (in Rs)]],0)</f>
        <v>2499</v>
      </c>
      <c r="K346" s="2">
        <f>Table1[[#This Row],[OriginalPrice (in Rs)]]-Table1[[#This Row],[DiscountOffer]]</f>
        <v>1625</v>
      </c>
      <c r="L346" s="2" t="str">
        <f>IF(Table1[[#This Row],[Discount % (In Rs)]]&gt;50%,"High Discount","Low Discount")</f>
        <v>High Discount</v>
      </c>
      <c r="M346" s="3">
        <f>Table1[[#This Row],[Discount_Price (In Rs.)]]/Table1[[#This Row],[OriginalPrice (in Rs)]]</f>
        <v>0.6502601040416166</v>
      </c>
      <c r="N346" s="4">
        <v>4.3</v>
      </c>
      <c r="O346">
        <v>456</v>
      </c>
      <c r="P346" t="s">
        <v>46</v>
      </c>
      <c r="Q346" t="s">
        <v>2626</v>
      </c>
    </row>
    <row r="347" spans="1:17" x14ac:dyDescent="0.25">
      <c r="A347" t="s">
        <v>10424</v>
      </c>
      <c r="B347" s="1">
        <v>11691070</v>
      </c>
      <c r="C347" t="s">
        <v>10</v>
      </c>
      <c r="D347" t="s">
        <v>11</v>
      </c>
      <c r="E347" t="s">
        <v>12</v>
      </c>
      <c r="F347" t="s">
        <v>13</v>
      </c>
      <c r="G347" s="2">
        <v>989</v>
      </c>
      <c r="H347" s="2">
        <f>AVERAGEIF(Table1[[#All],[Category]],Table1[[#This Row],[Category]],Table1[[#All],[DiscountOffer]])</f>
        <v>929.44787644787448</v>
      </c>
      <c r="I347" s="2">
        <v>2199</v>
      </c>
      <c r="J347" s="2">
        <f>IF(Table1[[#This Row],[Ratings]]&gt;4,Table1[[#This Row],[OriginalPrice (in Rs)]],0)</f>
        <v>0</v>
      </c>
      <c r="K347" s="2">
        <f>Table1[[#This Row],[OriginalPrice (in Rs)]]-Table1[[#This Row],[DiscountOffer]]</f>
        <v>1210</v>
      </c>
      <c r="L347" s="2" t="str">
        <f>IF(Table1[[#This Row],[Discount % (In Rs)]]&gt;50%,"High Discount","Low Discount")</f>
        <v>High Discount</v>
      </c>
      <c r="M347" s="3">
        <f>Table1[[#This Row],[Discount_Price (In Rs.)]]/Table1[[#This Row],[OriginalPrice (in Rs)]]</f>
        <v>0.55025011368804</v>
      </c>
      <c r="N347" s="4">
        <v>4</v>
      </c>
      <c r="O347">
        <v>456</v>
      </c>
      <c r="P347" t="s">
        <v>15</v>
      </c>
      <c r="Q347" t="s">
        <v>10425</v>
      </c>
    </row>
    <row r="348" spans="1:17" x14ac:dyDescent="0.25">
      <c r="A348" t="s">
        <v>10426</v>
      </c>
      <c r="B348" s="1">
        <v>12358236</v>
      </c>
      <c r="C348" t="s">
        <v>10</v>
      </c>
      <c r="D348" t="s">
        <v>11</v>
      </c>
      <c r="E348" t="s">
        <v>12</v>
      </c>
      <c r="F348" t="s">
        <v>13</v>
      </c>
      <c r="G348" s="2">
        <v>999</v>
      </c>
      <c r="H348" s="2">
        <f>AVERAGEIF(Table1[[#All],[Category]],Table1[[#This Row],[Category]],Table1[[#All],[DiscountOffer]])</f>
        <v>929.44787644787448</v>
      </c>
      <c r="I348" s="2">
        <v>1999</v>
      </c>
      <c r="J348" s="2">
        <f>IF(Table1[[#This Row],[Ratings]]&gt;4,Table1[[#This Row],[OriginalPrice (in Rs)]],0)</f>
        <v>1999</v>
      </c>
      <c r="K348" s="2">
        <f>Table1[[#This Row],[OriginalPrice (in Rs)]]-Table1[[#This Row],[DiscountOffer]]</f>
        <v>1000</v>
      </c>
      <c r="L348" s="2" t="str">
        <f>IF(Table1[[#This Row],[Discount % (In Rs)]]&gt;50%,"High Discount","Low Discount")</f>
        <v>High Discount</v>
      </c>
      <c r="M348" s="3">
        <f>Table1[[#This Row],[Discount_Price (In Rs.)]]/Table1[[#This Row],[OriginalPrice (in Rs)]]</f>
        <v>0.5002501250625313</v>
      </c>
      <c r="N348" s="4">
        <v>4.5</v>
      </c>
      <c r="O348">
        <v>456</v>
      </c>
      <c r="P348" t="s">
        <v>15</v>
      </c>
      <c r="Q348" t="s">
        <v>10427</v>
      </c>
    </row>
    <row r="349" spans="1:17" x14ac:dyDescent="0.25">
      <c r="A349" t="s">
        <v>10470</v>
      </c>
      <c r="B349" s="1">
        <v>10187423</v>
      </c>
      <c r="C349" t="s">
        <v>146</v>
      </c>
      <c r="D349" t="s">
        <v>11</v>
      </c>
      <c r="E349" t="s">
        <v>12</v>
      </c>
      <c r="F349" t="s">
        <v>13</v>
      </c>
      <c r="G349" s="2">
        <v>1399</v>
      </c>
      <c r="H349" s="2">
        <f>AVERAGEIF(Table1[[#All],[Category]],Table1[[#This Row],[Category]],Table1[[#All],[DiscountOffer]])</f>
        <v>929.44787644787448</v>
      </c>
      <c r="I349" s="2">
        <v>2799</v>
      </c>
      <c r="J349" s="2">
        <f>IF(Table1[[#This Row],[Ratings]]&gt;4,Table1[[#This Row],[OriginalPrice (in Rs)]],0)</f>
        <v>2799</v>
      </c>
      <c r="K349" s="2">
        <f>Table1[[#This Row],[OriginalPrice (in Rs)]]-Table1[[#This Row],[DiscountOffer]]</f>
        <v>1400</v>
      </c>
      <c r="L349" s="2" t="str">
        <f>IF(Table1[[#This Row],[Discount % (In Rs)]]&gt;50%,"High Discount","Low Discount")</f>
        <v>High Discount</v>
      </c>
      <c r="M349" s="3">
        <f>Table1[[#This Row],[Discount_Price (In Rs.)]]/Table1[[#This Row],[OriginalPrice (in Rs)]]</f>
        <v>0.50017863522686679</v>
      </c>
      <c r="N349" s="4">
        <v>4.0999999999999996</v>
      </c>
      <c r="O349">
        <v>455</v>
      </c>
      <c r="P349" t="s">
        <v>148</v>
      </c>
      <c r="Q349" t="s">
        <v>147</v>
      </c>
    </row>
    <row r="350" spans="1:17" x14ac:dyDescent="0.25">
      <c r="A350" t="s">
        <v>10473</v>
      </c>
      <c r="B350" s="1">
        <v>1894938</v>
      </c>
      <c r="C350" t="s">
        <v>177</v>
      </c>
      <c r="D350" t="s">
        <v>11</v>
      </c>
      <c r="E350" t="s">
        <v>12</v>
      </c>
      <c r="F350" t="s">
        <v>13</v>
      </c>
      <c r="G350" s="2">
        <v>1374</v>
      </c>
      <c r="H350" s="2">
        <f>AVERAGEIF(Table1[[#All],[Category]],Table1[[#This Row],[Category]],Table1[[#All],[DiscountOffer]])</f>
        <v>929.44787644787448</v>
      </c>
      <c r="I350" s="2">
        <v>2499</v>
      </c>
      <c r="J350" s="2">
        <f>IF(Table1[[#This Row],[Ratings]]&gt;4,Table1[[#This Row],[OriginalPrice (in Rs)]],0)</f>
        <v>2499</v>
      </c>
      <c r="K350" s="2">
        <f>Table1[[#This Row],[OriginalPrice (in Rs)]]-Table1[[#This Row],[DiscountOffer]]</f>
        <v>1125</v>
      </c>
      <c r="L350" s="2" t="str">
        <f>IF(Table1[[#This Row],[Discount % (In Rs)]]&gt;50%,"High Discount","Low Discount")</f>
        <v>Low Discount</v>
      </c>
      <c r="M350" s="3">
        <f>Table1[[#This Row],[Discount_Price (In Rs.)]]/Table1[[#This Row],[OriginalPrice (in Rs)]]</f>
        <v>0.45018007202881155</v>
      </c>
      <c r="N350" s="4">
        <v>4.0999999999999996</v>
      </c>
      <c r="O350">
        <v>455</v>
      </c>
      <c r="P350" t="s">
        <v>148</v>
      </c>
      <c r="Q350" t="s">
        <v>10474</v>
      </c>
    </row>
    <row r="351" spans="1:17" x14ac:dyDescent="0.25">
      <c r="A351" t="s">
        <v>10479</v>
      </c>
      <c r="B351" s="1">
        <v>13077158</v>
      </c>
      <c r="C351" t="s">
        <v>39</v>
      </c>
      <c r="D351" t="s">
        <v>11</v>
      </c>
      <c r="E351" t="s">
        <v>12</v>
      </c>
      <c r="F351" t="s">
        <v>13</v>
      </c>
      <c r="G351" s="2">
        <v>524</v>
      </c>
      <c r="H351" s="2">
        <f>AVERAGEIF(Table1[[#All],[Category]],Table1[[#This Row],[Category]],Table1[[#All],[DiscountOffer]])</f>
        <v>929.44787644787448</v>
      </c>
      <c r="I351" s="2">
        <v>1499</v>
      </c>
      <c r="J351" s="2">
        <f>IF(Table1[[#This Row],[Ratings]]&gt;4,Table1[[#This Row],[OriginalPrice (in Rs)]],0)</f>
        <v>1499</v>
      </c>
      <c r="K351" s="2">
        <f>Table1[[#This Row],[OriginalPrice (in Rs)]]-Table1[[#This Row],[DiscountOffer]]</f>
        <v>975</v>
      </c>
      <c r="L351" s="2" t="str">
        <f>IF(Table1[[#This Row],[Discount % (In Rs)]]&gt;50%,"High Discount","Low Discount")</f>
        <v>High Discount</v>
      </c>
      <c r="M351" s="3">
        <f>Table1[[#This Row],[Discount_Price (In Rs.)]]/Table1[[#This Row],[OriginalPrice (in Rs)]]</f>
        <v>0.65043362241494329</v>
      </c>
      <c r="N351" s="4">
        <v>4.4000000000000004</v>
      </c>
      <c r="O351">
        <v>455</v>
      </c>
      <c r="P351" t="s">
        <v>15</v>
      </c>
      <c r="Q351" t="s">
        <v>10480</v>
      </c>
    </row>
    <row r="352" spans="1:17" x14ac:dyDescent="0.25">
      <c r="A352" t="s">
        <v>10519</v>
      </c>
      <c r="B352" s="1">
        <v>8962405</v>
      </c>
      <c r="C352" t="s">
        <v>10</v>
      </c>
      <c r="D352" t="s">
        <v>11</v>
      </c>
      <c r="E352" t="s">
        <v>12</v>
      </c>
      <c r="F352" t="s">
        <v>13</v>
      </c>
      <c r="G352" s="2">
        <v>929.44787644787641</v>
      </c>
      <c r="H352" s="2">
        <f>AVERAGEIF(Table1[[#All],[Category]],Table1[[#This Row],[Category]],Table1[[#All],[DiscountOffer]])</f>
        <v>929.44787644787448</v>
      </c>
      <c r="I352" s="2">
        <v>1699</v>
      </c>
      <c r="J352" s="2">
        <f>IF(Table1[[#This Row],[Ratings]]&gt;4,Table1[[#This Row],[OriginalPrice (in Rs)]],0)</f>
        <v>0</v>
      </c>
      <c r="K352" s="2">
        <f>Table1[[#This Row],[OriginalPrice (in Rs)]]-Table1[[#This Row],[DiscountOffer]]</f>
        <v>769.55212355212359</v>
      </c>
      <c r="L352" s="2" t="str">
        <f>IF(Table1[[#This Row],[Discount % (In Rs)]]&gt;50%,"High Discount","Low Discount")</f>
        <v>Low Discount</v>
      </c>
      <c r="M352" s="3">
        <f>Table1[[#This Row],[Discount_Price (In Rs.)]]/Table1[[#This Row],[OriginalPrice (in Rs)]]</f>
        <v>0.45294415747623518</v>
      </c>
      <c r="N352" s="4">
        <v>3.8</v>
      </c>
      <c r="O352">
        <v>454</v>
      </c>
      <c r="P352" t="s">
        <v>115</v>
      </c>
      <c r="Q352" t="s">
        <v>10189</v>
      </c>
    </row>
    <row r="353" spans="1:17" x14ac:dyDescent="0.25">
      <c r="A353" t="s">
        <v>10520</v>
      </c>
      <c r="B353" s="1">
        <v>10409880</v>
      </c>
      <c r="C353" t="s">
        <v>146</v>
      </c>
      <c r="D353" t="s">
        <v>11</v>
      </c>
      <c r="E353" t="s">
        <v>12</v>
      </c>
      <c r="F353" t="s">
        <v>13</v>
      </c>
      <c r="G353" s="2">
        <v>1399</v>
      </c>
      <c r="H353" s="2">
        <f>AVERAGEIF(Table1[[#All],[Category]],Table1[[#This Row],[Category]],Table1[[#All],[DiscountOffer]])</f>
        <v>929.44787644787448</v>
      </c>
      <c r="I353" s="2">
        <v>2799</v>
      </c>
      <c r="J353" s="2">
        <f>IF(Table1[[#This Row],[Ratings]]&gt;4,Table1[[#This Row],[OriginalPrice (in Rs)]],0)</f>
        <v>0</v>
      </c>
      <c r="K353" s="2">
        <f>Table1[[#This Row],[OriginalPrice (in Rs)]]-Table1[[#This Row],[DiscountOffer]]</f>
        <v>1400</v>
      </c>
      <c r="L353" s="2" t="str">
        <f>IF(Table1[[#This Row],[Discount % (In Rs)]]&gt;50%,"High Discount","Low Discount")</f>
        <v>High Discount</v>
      </c>
      <c r="M353" s="3">
        <f>Table1[[#This Row],[Discount_Price (In Rs.)]]/Table1[[#This Row],[OriginalPrice (in Rs)]]</f>
        <v>0.50017863522686679</v>
      </c>
      <c r="N353" s="4">
        <v>4</v>
      </c>
      <c r="O353">
        <v>454</v>
      </c>
      <c r="P353" t="s">
        <v>148</v>
      </c>
      <c r="Q353" t="s">
        <v>10521</v>
      </c>
    </row>
    <row r="354" spans="1:17" x14ac:dyDescent="0.25">
      <c r="A354" t="s">
        <v>10522</v>
      </c>
      <c r="B354" s="1">
        <v>10759292</v>
      </c>
      <c r="C354" t="s">
        <v>10</v>
      </c>
      <c r="D354" t="s">
        <v>11</v>
      </c>
      <c r="E354" t="s">
        <v>12</v>
      </c>
      <c r="F354" t="s">
        <v>13</v>
      </c>
      <c r="G354" s="2">
        <v>679</v>
      </c>
      <c r="H354" s="2">
        <f>AVERAGEIF(Table1[[#All],[Category]],Table1[[#This Row],[Category]],Table1[[#All],[DiscountOffer]])</f>
        <v>929.44787644787448</v>
      </c>
      <c r="I354" s="2">
        <v>1699</v>
      </c>
      <c r="J354" s="2">
        <f>IF(Table1[[#This Row],[Ratings]]&gt;4,Table1[[#This Row],[OriginalPrice (in Rs)]],0)</f>
        <v>1699</v>
      </c>
      <c r="K354" s="2">
        <f>Table1[[#This Row],[OriginalPrice (in Rs)]]-Table1[[#This Row],[DiscountOffer]]</f>
        <v>1020</v>
      </c>
      <c r="L354" s="2" t="str">
        <f>IF(Table1[[#This Row],[Discount % (In Rs)]]&gt;50%,"High Discount","Low Discount")</f>
        <v>High Discount</v>
      </c>
      <c r="M354" s="3">
        <f>Table1[[#This Row],[Discount_Price (In Rs.)]]/Table1[[#This Row],[OriginalPrice (in Rs)]]</f>
        <v>0.60035314891112423</v>
      </c>
      <c r="N354" s="4">
        <v>4.3</v>
      </c>
      <c r="O354">
        <v>454</v>
      </c>
      <c r="P354" t="s">
        <v>15</v>
      </c>
      <c r="Q354" t="s">
        <v>866</v>
      </c>
    </row>
    <row r="355" spans="1:17" x14ac:dyDescent="0.25">
      <c r="A355" t="s">
        <v>10559</v>
      </c>
      <c r="B355" s="1">
        <v>2256732</v>
      </c>
      <c r="C355" t="s">
        <v>10</v>
      </c>
      <c r="D355" t="s">
        <v>11</v>
      </c>
      <c r="E355" t="s">
        <v>12</v>
      </c>
      <c r="F355" t="s">
        <v>13</v>
      </c>
      <c r="G355" s="2">
        <v>929.44787644787641</v>
      </c>
      <c r="H355" s="2">
        <f>AVERAGEIF(Table1[[#All],[Category]],Table1[[#This Row],[Category]],Table1[[#All],[DiscountOffer]])</f>
        <v>929.44787644787448</v>
      </c>
      <c r="I355" s="2">
        <v>1999</v>
      </c>
      <c r="J355" s="2">
        <f>IF(Table1[[#This Row],[Ratings]]&gt;4,Table1[[#This Row],[OriginalPrice (in Rs)]],0)</f>
        <v>1999</v>
      </c>
      <c r="K355" s="2">
        <f>Table1[[#This Row],[OriginalPrice (in Rs)]]-Table1[[#This Row],[DiscountOffer]]</f>
        <v>1069.5521235521237</v>
      </c>
      <c r="L355" s="2" t="str">
        <f>IF(Table1[[#This Row],[Discount % (In Rs)]]&gt;50%,"High Discount","Low Discount")</f>
        <v>High Discount</v>
      </c>
      <c r="M355" s="3">
        <f>Table1[[#This Row],[Discount_Price (In Rs.)]]/Table1[[#This Row],[OriginalPrice (in Rs)]]</f>
        <v>0.53504358356784576</v>
      </c>
      <c r="N355" s="4">
        <v>4.2</v>
      </c>
      <c r="O355">
        <v>453</v>
      </c>
      <c r="P355" t="s">
        <v>15</v>
      </c>
      <c r="Q355" t="s">
        <v>10560</v>
      </c>
    </row>
    <row r="356" spans="1:17" x14ac:dyDescent="0.25">
      <c r="A356" t="s">
        <v>10599</v>
      </c>
      <c r="B356" s="1">
        <v>12358370</v>
      </c>
      <c r="C356" t="s">
        <v>10</v>
      </c>
      <c r="D356" t="s">
        <v>11</v>
      </c>
      <c r="E356" t="s">
        <v>12</v>
      </c>
      <c r="F356" t="s">
        <v>13</v>
      </c>
      <c r="G356" s="2">
        <v>929.44787644787641</v>
      </c>
      <c r="H356" s="2">
        <f>AVERAGEIF(Table1[[#All],[Category]],Table1[[#This Row],[Category]],Table1[[#All],[DiscountOffer]])</f>
        <v>929.44787644787448</v>
      </c>
      <c r="I356" s="2">
        <v>1699</v>
      </c>
      <c r="J356" s="2">
        <f>IF(Table1[[#This Row],[Ratings]]&gt;4,Table1[[#This Row],[OriginalPrice (in Rs)]],0)</f>
        <v>0</v>
      </c>
      <c r="K356" s="2">
        <f>Table1[[#This Row],[OriginalPrice (in Rs)]]-Table1[[#This Row],[DiscountOffer]]</f>
        <v>769.55212355212359</v>
      </c>
      <c r="L356" s="2" t="str">
        <f>IF(Table1[[#This Row],[Discount % (In Rs)]]&gt;50%,"High Discount","Low Discount")</f>
        <v>Low Discount</v>
      </c>
      <c r="M356" s="3">
        <f>Table1[[#This Row],[Discount_Price (In Rs.)]]/Table1[[#This Row],[OriginalPrice (in Rs)]]</f>
        <v>0.45294415747623518</v>
      </c>
      <c r="N356" s="4">
        <v>3.7</v>
      </c>
      <c r="O356">
        <v>452</v>
      </c>
      <c r="P356" t="s">
        <v>15</v>
      </c>
      <c r="Q356" t="s">
        <v>2983</v>
      </c>
    </row>
    <row r="357" spans="1:17" x14ac:dyDescent="0.25">
      <c r="A357" t="s">
        <v>10633</v>
      </c>
      <c r="B357" s="1">
        <v>10764136</v>
      </c>
      <c r="C357" t="s">
        <v>10</v>
      </c>
      <c r="D357" t="s">
        <v>11</v>
      </c>
      <c r="E357" t="s">
        <v>12</v>
      </c>
      <c r="F357" t="s">
        <v>13</v>
      </c>
      <c r="G357" s="2">
        <v>929.44787644787641</v>
      </c>
      <c r="H357" s="2">
        <f>AVERAGEIF(Table1[[#All],[Category]],Table1[[#This Row],[Category]],Table1[[#All],[DiscountOffer]])</f>
        <v>929.44787644787448</v>
      </c>
      <c r="I357" s="2">
        <v>3299</v>
      </c>
      <c r="J357" s="2">
        <f>IF(Table1[[#This Row],[Ratings]]&gt;4,Table1[[#This Row],[OriginalPrice (in Rs)]],0)</f>
        <v>3299</v>
      </c>
      <c r="K357" s="2">
        <f>Table1[[#This Row],[OriginalPrice (in Rs)]]-Table1[[#This Row],[DiscountOffer]]</f>
        <v>2369.5521235521237</v>
      </c>
      <c r="L357" s="2" t="str">
        <f>IF(Table1[[#This Row],[Discount % (In Rs)]]&gt;50%,"High Discount","Low Discount")</f>
        <v>High Discount</v>
      </c>
      <c r="M357" s="3">
        <f>Table1[[#This Row],[Discount_Price (In Rs.)]]/Table1[[#This Row],[OriginalPrice (in Rs)]]</f>
        <v>0.71826375372904627</v>
      </c>
      <c r="N357" s="4">
        <v>4.3</v>
      </c>
      <c r="O357">
        <v>451</v>
      </c>
      <c r="P357" t="s">
        <v>15</v>
      </c>
      <c r="Q357" t="s">
        <v>10634</v>
      </c>
    </row>
    <row r="358" spans="1:17" x14ac:dyDescent="0.25">
      <c r="A358" t="s">
        <v>10635</v>
      </c>
      <c r="B358" s="1">
        <v>12983778</v>
      </c>
      <c r="C358" t="s">
        <v>39</v>
      </c>
      <c r="D358" t="s">
        <v>11</v>
      </c>
      <c r="E358" t="s">
        <v>12</v>
      </c>
      <c r="F358" t="s">
        <v>13</v>
      </c>
      <c r="G358" s="2">
        <v>759</v>
      </c>
      <c r="H358" s="2">
        <f>AVERAGEIF(Table1[[#All],[Category]],Table1[[#This Row],[Category]],Table1[[#All],[DiscountOffer]])</f>
        <v>929.44787644787448</v>
      </c>
      <c r="I358" s="2">
        <v>1899</v>
      </c>
      <c r="J358" s="2">
        <f>IF(Table1[[#This Row],[Ratings]]&gt;4,Table1[[#This Row],[OriginalPrice (in Rs)]],0)</f>
        <v>1899</v>
      </c>
      <c r="K358" s="2">
        <f>Table1[[#This Row],[OriginalPrice (in Rs)]]-Table1[[#This Row],[DiscountOffer]]</f>
        <v>1140</v>
      </c>
      <c r="L358" s="2" t="str">
        <f>IF(Table1[[#This Row],[Discount % (In Rs)]]&gt;50%,"High Discount","Low Discount")</f>
        <v>High Discount</v>
      </c>
      <c r="M358" s="3">
        <f>Table1[[#This Row],[Discount_Price (In Rs.)]]/Table1[[#This Row],[OriginalPrice (in Rs)]]</f>
        <v>0.60031595576619279</v>
      </c>
      <c r="N358" s="4">
        <v>4.3</v>
      </c>
      <c r="O358">
        <v>451</v>
      </c>
      <c r="P358" t="s">
        <v>15</v>
      </c>
      <c r="Q358" t="s">
        <v>10636</v>
      </c>
    </row>
    <row r="359" spans="1:17" x14ac:dyDescent="0.25">
      <c r="A359" t="s">
        <v>10637</v>
      </c>
      <c r="B359" s="1">
        <v>9308071</v>
      </c>
      <c r="C359" t="s">
        <v>318</v>
      </c>
      <c r="D359" t="s">
        <v>11</v>
      </c>
      <c r="E359" t="s">
        <v>12</v>
      </c>
      <c r="F359" t="s">
        <v>13</v>
      </c>
      <c r="G359" s="2">
        <v>674</v>
      </c>
      <c r="H359" s="2">
        <f>AVERAGEIF(Table1[[#All],[Category]],Table1[[#This Row],[Category]],Table1[[#All],[DiscountOffer]])</f>
        <v>929.44787644787448</v>
      </c>
      <c r="I359" s="2">
        <v>1499</v>
      </c>
      <c r="J359" s="2">
        <f>IF(Table1[[#This Row],[Ratings]]&gt;4,Table1[[#This Row],[OriginalPrice (in Rs)]],0)</f>
        <v>1499</v>
      </c>
      <c r="K359" s="2">
        <f>Table1[[#This Row],[OriginalPrice (in Rs)]]-Table1[[#This Row],[DiscountOffer]]</f>
        <v>825</v>
      </c>
      <c r="L359" s="2" t="str">
        <f>IF(Table1[[#This Row],[Discount % (In Rs)]]&gt;50%,"High Discount","Low Discount")</f>
        <v>High Discount</v>
      </c>
      <c r="M359" s="3">
        <f>Table1[[#This Row],[Discount_Price (In Rs.)]]/Table1[[#This Row],[OriginalPrice (in Rs)]]</f>
        <v>0.5503669112741828</v>
      </c>
      <c r="N359" s="4">
        <v>4.0999999999999996</v>
      </c>
      <c r="O359">
        <v>451</v>
      </c>
      <c r="P359" t="s">
        <v>15</v>
      </c>
      <c r="Q359" t="s">
        <v>10638</v>
      </c>
    </row>
    <row r="360" spans="1:17" x14ac:dyDescent="0.25">
      <c r="A360" t="s">
        <v>10669</v>
      </c>
      <c r="B360" s="1">
        <v>11359006</v>
      </c>
      <c r="C360" t="s">
        <v>146</v>
      </c>
      <c r="D360" t="s">
        <v>11</v>
      </c>
      <c r="E360" t="s">
        <v>12</v>
      </c>
      <c r="F360" t="s">
        <v>13</v>
      </c>
      <c r="G360" s="2">
        <v>1624</v>
      </c>
      <c r="H360" s="2">
        <f>AVERAGEIF(Table1[[#All],[Category]],Table1[[#This Row],[Category]],Table1[[#All],[DiscountOffer]])</f>
        <v>929.44787644787448</v>
      </c>
      <c r="I360" s="2">
        <v>2499</v>
      </c>
      <c r="J360" s="2">
        <f>IF(Table1[[#This Row],[Ratings]]&gt;4,Table1[[#This Row],[OriginalPrice (in Rs)]],0)</f>
        <v>0</v>
      </c>
      <c r="K360" s="2">
        <f>Table1[[#This Row],[OriginalPrice (in Rs)]]-Table1[[#This Row],[DiscountOffer]]</f>
        <v>875</v>
      </c>
      <c r="L360" s="2" t="str">
        <f>IF(Table1[[#This Row],[Discount % (In Rs)]]&gt;50%,"High Discount","Low Discount")</f>
        <v>Low Discount</v>
      </c>
      <c r="M360" s="3">
        <f>Table1[[#This Row],[Discount_Price (In Rs.)]]/Table1[[#This Row],[OriginalPrice (in Rs)]]</f>
        <v>0.35014005602240894</v>
      </c>
      <c r="N360" s="4">
        <v>4</v>
      </c>
      <c r="O360">
        <v>450</v>
      </c>
      <c r="P360" t="s">
        <v>148</v>
      </c>
      <c r="Q360" t="s">
        <v>238</v>
      </c>
    </row>
    <row r="361" spans="1:17" x14ac:dyDescent="0.25">
      <c r="A361" t="s">
        <v>10670</v>
      </c>
      <c r="B361" s="1">
        <v>11274430</v>
      </c>
      <c r="C361" t="s">
        <v>10</v>
      </c>
      <c r="D361" t="s">
        <v>11</v>
      </c>
      <c r="E361" t="s">
        <v>12</v>
      </c>
      <c r="F361" t="s">
        <v>13</v>
      </c>
      <c r="G361" s="2">
        <v>719</v>
      </c>
      <c r="H361" s="2">
        <f>AVERAGEIF(Table1[[#All],[Category]],Table1[[#This Row],[Category]],Table1[[#All],[DiscountOffer]])</f>
        <v>929.44787644787448</v>
      </c>
      <c r="I361" s="2">
        <v>1799</v>
      </c>
      <c r="J361" s="2">
        <f>IF(Table1[[#This Row],[Ratings]]&gt;4,Table1[[#This Row],[OriginalPrice (in Rs)]],0)</f>
        <v>1799</v>
      </c>
      <c r="K361" s="2">
        <f>Table1[[#This Row],[OriginalPrice (in Rs)]]-Table1[[#This Row],[DiscountOffer]]</f>
        <v>1080</v>
      </c>
      <c r="L361" s="2" t="str">
        <f>IF(Table1[[#This Row],[Discount % (In Rs)]]&gt;50%,"High Discount","Low Discount")</f>
        <v>High Discount</v>
      </c>
      <c r="M361" s="3">
        <f>Table1[[#This Row],[Discount_Price (In Rs.)]]/Table1[[#This Row],[OriginalPrice (in Rs)]]</f>
        <v>0.60033351862145634</v>
      </c>
      <c r="N361" s="4">
        <v>4.4000000000000004</v>
      </c>
      <c r="O361">
        <v>450</v>
      </c>
      <c r="P361" t="s">
        <v>15</v>
      </c>
      <c r="Q361" t="s">
        <v>10671</v>
      </c>
    </row>
    <row r="362" spans="1:17" x14ac:dyDescent="0.25">
      <c r="A362" t="s">
        <v>10672</v>
      </c>
      <c r="B362" s="1">
        <v>11274498</v>
      </c>
      <c r="C362" t="s">
        <v>10</v>
      </c>
      <c r="D362" t="s">
        <v>11</v>
      </c>
      <c r="E362" t="s">
        <v>12</v>
      </c>
      <c r="F362" t="s">
        <v>13</v>
      </c>
      <c r="G362" s="2">
        <v>679</v>
      </c>
      <c r="H362" s="2">
        <f>AVERAGEIF(Table1[[#All],[Category]],Table1[[#This Row],[Category]],Table1[[#All],[DiscountOffer]])</f>
        <v>929.44787644787448</v>
      </c>
      <c r="I362" s="2">
        <v>1699</v>
      </c>
      <c r="J362" s="2">
        <f>IF(Table1[[#This Row],[Ratings]]&gt;4,Table1[[#This Row],[OriginalPrice (in Rs)]],0)</f>
        <v>0</v>
      </c>
      <c r="K362" s="2">
        <f>Table1[[#This Row],[OriginalPrice (in Rs)]]-Table1[[#This Row],[DiscountOffer]]</f>
        <v>1020</v>
      </c>
      <c r="L362" s="2" t="str">
        <f>IF(Table1[[#This Row],[Discount % (In Rs)]]&gt;50%,"High Discount","Low Discount")</f>
        <v>High Discount</v>
      </c>
      <c r="M362" s="3">
        <f>Table1[[#This Row],[Discount_Price (In Rs.)]]/Table1[[#This Row],[OriginalPrice (in Rs)]]</f>
        <v>0.60035314891112423</v>
      </c>
      <c r="N362" s="4">
        <v>3.7</v>
      </c>
      <c r="O362">
        <v>450</v>
      </c>
      <c r="P362" t="s">
        <v>15</v>
      </c>
      <c r="Q362" t="s">
        <v>5968</v>
      </c>
    </row>
    <row r="363" spans="1:17" x14ac:dyDescent="0.25">
      <c r="A363" t="s">
        <v>10703</v>
      </c>
      <c r="B363" s="1">
        <v>9064779</v>
      </c>
      <c r="C363" t="s">
        <v>10</v>
      </c>
      <c r="D363" t="s">
        <v>11</v>
      </c>
      <c r="E363" t="s">
        <v>12</v>
      </c>
      <c r="F363" t="s">
        <v>13</v>
      </c>
      <c r="G363" s="2">
        <v>624</v>
      </c>
      <c r="H363" s="2">
        <f>AVERAGEIF(Table1[[#All],[Category]],Table1[[#This Row],[Category]],Table1[[#All],[DiscountOffer]])</f>
        <v>929.44787644787448</v>
      </c>
      <c r="I363" s="2">
        <v>2499</v>
      </c>
      <c r="J363" s="2">
        <f>IF(Table1[[#This Row],[Ratings]]&gt;4,Table1[[#This Row],[OriginalPrice (in Rs)]],0)</f>
        <v>2499</v>
      </c>
      <c r="K363" s="2">
        <f>Table1[[#This Row],[OriginalPrice (in Rs)]]-Table1[[#This Row],[DiscountOffer]]</f>
        <v>1875</v>
      </c>
      <c r="L363" s="2" t="str">
        <f>IF(Table1[[#This Row],[Discount % (In Rs)]]&gt;50%,"High Discount","Low Discount")</f>
        <v>High Discount</v>
      </c>
      <c r="M363" s="3">
        <f>Table1[[#This Row],[Discount_Price (In Rs.)]]/Table1[[#This Row],[OriginalPrice (in Rs)]]</f>
        <v>0.75030012004801916</v>
      </c>
      <c r="N363" s="4">
        <v>4.2</v>
      </c>
      <c r="O363">
        <v>449</v>
      </c>
      <c r="P363" t="s">
        <v>15</v>
      </c>
      <c r="Q363" t="s">
        <v>444</v>
      </c>
    </row>
    <row r="364" spans="1:17" x14ac:dyDescent="0.25">
      <c r="A364" t="s">
        <v>10704</v>
      </c>
      <c r="B364" s="1">
        <v>11274490</v>
      </c>
      <c r="C364" t="s">
        <v>10</v>
      </c>
      <c r="D364" t="s">
        <v>11</v>
      </c>
      <c r="E364" t="s">
        <v>12</v>
      </c>
      <c r="F364" t="s">
        <v>13</v>
      </c>
      <c r="G364" s="2">
        <v>679</v>
      </c>
      <c r="H364" s="2">
        <f>AVERAGEIF(Table1[[#All],[Category]],Table1[[#This Row],[Category]],Table1[[#All],[DiscountOffer]])</f>
        <v>929.44787644787448</v>
      </c>
      <c r="I364" s="2">
        <v>1699</v>
      </c>
      <c r="J364" s="2">
        <f>IF(Table1[[#This Row],[Ratings]]&gt;4,Table1[[#This Row],[OriginalPrice (in Rs)]],0)</f>
        <v>1699</v>
      </c>
      <c r="K364" s="2">
        <f>Table1[[#This Row],[OriginalPrice (in Rs)]]-Table1[[#This Row],[DiscountOffer]]</f>
        <v>1020</v>
      </c>
      <c r="L364" s="2" t="str">
        <f>IF(Table1[[#This Row],[Discount % (In Rs)]]&gt;50%,"High Discount","Low Discount")</f>
        <v>High Discount</v>
      </c>
      <c r="M364" s="3">
        <f>Table1[[#This Row],[Discount_Price (In Rs.)]]/Table1[[#This Row],[OriginalPrice (in Rs)]]</f>
        <v>0.60035314891112423</v>
      </c>
      <c r="N364" s="4">
        <v>4.2</v>
      </c>
      <c r="O364">
        <v>449</v>
      </c>
      <c r="P364" t="s">
        <v>15</v>
      </c>
      <c r="Q364" t="s">
        <v>10705</v>
      </c>
    </row>
    <row r="365" spans="1:17" x14ac:dyDescent="0.25">
      <c r="A365" t="s">
        <v>10753</v>
      </c>
      <c r="B365" s="1">
        <v>10187335</v>
      </c>
      <c r="C365" t="s">
        <v>146</v>
      </c>
      <c r="D365" t="s">
        <v>11</v>
      </c>
      <c r="E365" t="s">
        <v>12</v>
      </c>
      <c r="F365" t="s">
        <v>13</v>
      </c>
      <c r="G365" s="2">
        <v>1679</v>
      </c>
      <c r="H365" s="2">
        <f>AVERAGEIF(Table1[[#All],[Category]],Table1[[#This Row],[Category]],Table1[[#All],[DiscountOffer]])</f>
        <v>929.44787644787448</v>
      </c>
      <c r="I365" s="2">
        <v>2799</v>
      </c>
      <c r="J365" s="2">
        <f>IF(Table1[[#This Row],[Ratings]]&gt;4,Table1[[#This Row],[OriginalPrice (in Rs)]],0)</f>
        <v>2799</v>
      </c>
      <c r="K365" s="2">
        <f>Table1[[#This Row],[OriginalPrice (in Rs)]]-Table1[[#This Row],[DiscountOffer]]</f>
        <v>1120</v>
      </c>
      <c r="L365" s="2" t="str">
        <f>IF(Table1[[#This Row],[Discount % (In Rs)]]&gt;50%,"High Discount","Low Discount")</f>
        <v>Low Discount</v>
      </c>
      <c r="M365" s="3">
        <f>Table1[[#This Row],[Discount_Price (In Rs.)]]/Table1[[#This Row],[OriginalPrice (in Rs)]]</f>
        <v>0.4001429081814934</v>
      </c>
      <c r="N365" s="4">
        <v>4.0999999999999996</v>
      </c>
      <c r="O365">
        <v>447</v>
      </c>
      <c r="P365" t="s">
        <v>148</v>
      </c>
      <c r="Q365" t="s">
        <v>2817</v>
      </c>
    </row>
    <row r="366" spans="1:17" x14ac:dyDescent="0.25">
      <c r="A366" t="s">
        <v>10754</v>
      </c>
      <c r="B366" s="1">
        <v>10808098</v>
      </c>
      <c r="C366" t="s">
        <v>6279</v>
      </c>
      <c r="D366" t="s">
        <v>11</v>
      </c>
      <c r="E366" t="s">
        <v>12</v>
      </c>
      <c r="F366" t="s">
        <v>13</v>
      </c>
      <c r="G366" s="2">
        <v>895</v>
      </c>
      <c r="H366" s="2">
        <f>AVERAGEIF(Table1[[#All],[Category]],Table1[[#This Row],[Category]],Table1[[#All],[DiscountOffer]])</f>
        <v>929.44787644787448</v>
      </c>
      <c r="I366" s="2">
        <v>1599</v>
      </c>
      <c r="J366" s="2">
        <f>IF(Table1[[#This Row],[Ratings]]&gt;4,Table1[[#This Row],[OriginalPrice (in Rs)]],0)</f>
        <v>1599</v>
      </c>
      <c r="K366" s="2">
        <f>Table1[[#This Row],[OriginalPrice (in Rs)]]-Table1[[#This Row],[DiscountOffer]]</f>
        <v>704</v>
      </c>
      <c r="L366" s="2" t="str">
        <f>IF(Table1[[#This Row],[Discount % (In Rs)]]&gt;50%,"High Discount","Low Discount")</f>
        <v>Low Discount</v>
      </c>
      <c r="M366" s="3">
        <f>Table1[[#This Row],[Discount_Price (In Rs.)]]/Table1[[#This Row],[OriginalPrice (in Rs)]]</f>
        <v>0.44027517198248906</v>
      </c>
      <c r="N366" s="4">
        <v>4.3</v>
      </c>
      <c r="O366">
        <v>447</v>
      </c>
      <c r="P366" t="s">
        <v>171</v>
      </c>
      <c r="Q366" t="s">
        <v>10755</v>
      </c>
    </row>
    <row r="367" spans="1:17" x14ac:dyDescent="0.25">
      <c r="A367" t="s">
        <v>10756</v>
      </c>
      <c r="B367" s="1">
        <v>15102014</v>
      </c>
      <c r="C367" t="s">
        <v>43</v>
      </c>
      <c r="D367" t="s">
        <v>11</v>
      </c>
      <c r="E367" t="s">
        <v>12</v>
      </c>
      <c r="F367" t="s">
        <v>13</v>
      </c>
      <c r="G367" s="2">
        <v>704</v>
      </c>
      <c r="H367" s="2">
        <f>AVERAGEIF(Table1[[#All],[Category]],Table1[[#This Row],[Category]],Table1[[#All],[DiscountOffer]])</f>
        <v>929.44787644787448</v>
      </c>
      <c r="I367" s="2">
        <v>1499</v>
      </c>
      <c r="J367" s="2">
        <f>IF(Table1[[#This Row],[Ratings]]&gt;4,Table1[[#This Row],[OriginalPrice (in Rs)]],0)</f>
        <v>1499</v>
      </c>
      <c r="K367" s="2">
        <f>Table1[[#This Row],[OriginalPrice (in Rs)]]-Table1[[#This Row],[DiscountOffer]]</f>
        <v>795</v>
      </c>
      <c r="L367" s="2" t="str">
        <f>IF(Table1[[#This Row],[Discount % (In Rs)]]&gt;50%,"High Discount","Low Discount")</f>
        <v>High Discount</v>
      </c>
      <c r="M367" s="3">
        <f>Table1[[#This Row],[Discount_Price (In Rs.)]]/Table1[[#This Row],[OriginalPrice (in Rs)]]</f>
        <v>0.5303535690460307</v>
      </c>
      <c r="N367" s="4">
        <v>4.2</v>
      </c>
      <c r="O367">
        <v>447</v>
      </c>
      <c r="P367" t="s">
        <v>767</v>
      </c>
      <c r="Q367" t="s">
        <v>10757</v>
      </c>
    </row>
    <row r="368" spans="1:17" x14ac:dyDescent="0.25">
      <c r="A368" t="s">
        <v>10791</v>
      </c>
      <c r="B368" s="1">
        <v>7451257</v>
      </c>
      <c r="C368" t="s">
        <v>1284</v>
      </c>
      <c r="D368" t="s">
        <v>11</v>
      </c>
      <c r="E368" t="s">
        <v>12</v>
      </c>
      <c r="F368" t="s">
        <v>13</v>
      </c>
      <c r="G368" s="2">
        <v>819</v>
      </c>
      <c r="H368" s="2">
        <f>AVERAGEIF(Table1[[#All],[Category]],Table1[[#This Row],[Category]],Table1[[#All],[DiscountOffer]])</f>
        <v>929.44787644787448</v>
      </c>
      <c r="I368" s="2">
        <v>1999</v>
      </c>
      <c r="J368" s="2">
        <f>IF(Table1[[#This Row],[Ratings]]&gt;4,Table1[[#This Row],[OriginalPrice (in Rs)]],0)</f>
        <v>0</v>
      </c>
      <c r="K368" s="2">
        <f>Table1[[#This Row],[OriginalPrice (in Rs)]]-Table1[[#This Row],[DiscountOffer]]</f>
        <v>1180</v>
      </c>
      <c r="L368" s="2" t="str">
        <f>IF(Table1[[#This Row],[Discount % (In Rs)]]&gt;50%,"High Discount","Low Discount")</f>
        <v>High Discount</v>
      </c>
      <c r="M368" s="3">
        <f>Table1[[#This Row],[Discount_Price (In Rs.)]]/Table1[[#This Row],[OriginalPrice (in Rs)]]</f>
        <v>0.59029514757378687</v>
      </c>
      <c r="N368" s="4">
        <v>3.8</v>
      </c>
      <c r="O368">
        <v>446</v>
      </c>
      <c r="P368" t="s">
        <v>10793</v>
      </c>
      <c r="Q368" t="s">
        <v>10792</v>
      </c>
    </row>
    <row r="369" spans="1:17" x14ac:dyDescent="0.25">
      <c r="A369" t="s">
        <v>10796</v>
      </c>
      <c r="B369" s="1">
        <v>8962357</v>
      </c>
      <c r="C369" t="s">
        <v>10</v>
      </c>
      <c r="D369" t="s">
        <v>11</v>
      </c>
      <c r="E369" t="s">
        <v>12</v>
      </c>
      <c r="F369" t="s">
        <v>13</v>
      </c>
      <c r="G369" s="2">
        <v>594</v>
      </c>
      <c r="H369" s="2">
        <f>AVERAGEIF(Table1[[#All],[Category]],Table1[[#This Row],[Category]],Table1[[#All],[DiscountOffer]])</f>
        <v>929.44787644787448</v>
      </c>
      <c r="I369" s="2">
        <v>1699</v>
      </c>
      <c r="J369" s="2">
        <f>IF(Table1[[#This Row],[Ratings]]&gt;4,Table1[[#This Row],[OriginalPrice (in Rs)]],0)</f>
        <v>1699</v>
      </c>
      <c r="K369" s="2">
        <f>Table1[[#This Row],[OriginalPrice (in Rs)]]-Table1[[#This Row],[DiscountOffer]]</f>
        <v>1105</v>
      </c>
      <c r="L369" s="2" t="str">
        <f>IF(Table1[[#This Row],[Discount % (In Rs)]]&gt;50%,"High Discount","Low Discount")</f>
        <v>High Discount</v>
      </c>
      <c r="M369" s="3">
        <f>Table1[[#This Row],[Discount_Price (In Rs.)]]/Table1[[#This Row],[OriginalPrice (in Rs)]]</f>
        <v>0.65038257798705124</v>
      </c>
      <c r="N369" s="4">
        <v>4.3</v>
      </c>
      <c r="O369">
        <v>446</v>
      </c>
      <c r="P369" t="s">
        <v>115</v>
      </c>
      <c r="Q369" t="s">
        <v>866</v>
      </c>
    </row>
    <row r="370" spans="1:17" x14ac:dyDescent="0.25">
      <c r="A370" t="s">
        <v>10816</v>
      </c>
      <c r="B370" s="1">
        <v>2203442</v>
      </c>
      <c r="C370" t="s">
        <v>10</v>
      </c>
      <c r="D370" t="s">
        <v>11</v>
      </c>
      <c r="E370" t="s">
        <v>12</v>
      </c>
      <c r="F370" t="s">
        <v>13</v>
      </c>
      <c r="G370" s="2">
        <v>929.44787644787641</v>
      </c>
      <c r="H370" s="2">
        <f>AVERAGEIF(Table1[[#All],[Category]],Table1[[#This Row],[Category]],Table1[[#All],[DiscountOffer]])</f>
        <v>929.44787644787448</v>
      </c>
      <c r="I370" s="2">
        <v>3299</v>
      </c>
      <c r="J370" s="2">
        <f>IF(Table1[[#This Row],[Ratings]]&gt;4,Table1[[#This Row],[OriginalPrice (in Rs)]],0)</f>
        <v>0</v>
      </c>
      <c r="K370" s="2">
        <f>Table1[[#This Row],[OriginalPrice (in Rs)]]-Table1[[#This Row],[DiscountOffer]]</f>
        <v>2369.5521235521237</v>
      </c>
      <c r="L370" s="2" t="str">
        <f>IF(Table1[[#This Row],[Discount % (In Rs)]]&gt;50%,"High Discount","Low Discount")</f>
        <v>High Discount</v>
      </c>
      <c r="M370" s="3">
        <f>Table1[[#This Row],[Discount_Price (In Rs.)]]/Table1[[#This Row],[OriginalPrice (in Rs)]]</f>
        <v>0.71826375372904627</v>
      </c>
      <c r="N370" s="4">
        <v>3.8</v>
      </c>
      <c r="O370">
        <v>445</v>
      </c>
      <c r="P370" t="s">
        <v>15</v>
      </c>
      <c r="Q370" t="s">
        <v>10817</v>
      </c>
    </row>
    <row r="371" spans="1:17" x14ac:dyDescent="0.25">
      <c r="A371" t="s">
        <v>10846</v>
      </c>
      <c r="B371" s="1">
        <v>15038472</v>
      </c>
      <c r="C371" t="s">
        <v>267</v>
      </c>
      <c r="D371" t="s">
        <v>11</v>
      </c>
      <c r="E371" t="s">
        <v>12</v>
      </c>
      <c r="F371" t="s">
        <v>13</v>
      </c>
      <c r="G371" s="2">
        <v>1559</v>
      </c>
      <c r="H371" s="2">
        <f>AVERAGEIF(Table1[[#All],[Category]],Table1[[#This Row],[Category]],Table1[[#All],[DiscountOffer]])</f>
        <v>929.44787644787448</v>
      </c>
      <c r="I371" s="2">
        <v>2599</v>
      </c>
      <c r="J371" s="2">
        <f>IF(Table1[[#This Row],[Ratings]]&gt;4,Table1[[#This Row],[OriginalPrice (in Rs)]],0)</f>
        <v>2599</v>
      </c>
      <c r="K371" s="2">
        <f>Table1[[#This Row],[OriginalPrice (in Rs)]]-Table1[[#This Row],[DiscountOffer]]</f>
        <v>1040</v>
      </c>
      <c r="L371" s="2" t="str">
        <f>IF(Table1[[#This Row],[Discount % (In Rs)]]&gt;50%,"High Discount","Low Discount")</f>
        <v>Low Discount</v>
      </c>
      <c r="M371" s="3">
        <f>Table1[[#This Row],[Discount_Price (In Rs.)]]/Table1[[#This Row],[OriginalPrice (in Rs)]]</f>
        <v>0.40015390534821083</v>
      </c>
      <c r="N371" s="4">
        <v>4.4000000000000004</v>
      </c>
      <c r="O371">
        <v>444</v>
      </c>
      <c r="P371" t="s">
        <v>2583</v>
      </c>
      <c r="Q371" t="s">
        <v>10847</v>
      </c>
    </row>
    <row r="372" spans="1:17" x14ac:dyDescent="0.25">
      <c r="A372" t="s">
        <v>10852</v>
      </c>
      <c r="B372" s="1">
        <v>7633378</v>
      </c>
      <c r="C372" t="s">
        <v>318</v>
      </c>
      <c r="D372" t="s">
        <v>11</v>
      </c>
      <c r="E372" t="s">
        <v>12</v>
      </c>
      <c r="F372" t="s">
        <v>13</v>
      </c>
      <c r="G372" s="2">
        <v>674</v>
      </c>
      <c r="H372" s="2">
        <f>AVERAGEIF(Table1[[#All],[Category]],Table1[[#This Row],[Category]],Table1[[#All],[DiscountOffer]])</f>
        <v>929.44787644787448</v>
      </c>
      <c r="I372" s="2">
        <v>1499</v>
      </c>
      <c r="J372" s="2">
        <f>IF(Table1[[#This Row],[Ratings]]&gt;4,Table1[[#This Row],[OriginalPrice (in Rs)]],0)</f>
        <v>1499</v>
      </c>
      <c r="K372" s="2">
        <f>Table1[[#This Row],[OriginalPrice (in Rs)]]-Table1[[#This Row],[DiscountOffer]]</f>
        <v>825</v>
      </c>
      <c r="L372" s="2" t="str">
        <f>IF(Table1[[#This Row],[Discount % (In Rs)]]&gt;50%,"High Discount","Low Discount")</f>
        <v>High Discount</v>
      </c>
      <c r="M372" s="3">
        <f>Table1[[#This Row],[Discount_Price (In Rs.)]]/Table1[[#This Row],[OriginalPrice (in Rs)]]</f>
        <v>0.5503669112741828</v>
      </c>
      <c r="N372" s="4">
        <v>4.3</v>
      </c>
      <c r="O372">
        <v>444</v>
      </c>
      <c r="P372" t="s">
        <v>15</v>
      </c>
      <c r="Q372" t="s">
        <v>5714</v>
      </c>
    </row>
    <row r="373" spans="1:17" x14ac:dyDescent="0.25">
      <c r="A373" t="s">
        <v>10890</v>
      </c>
      <c r="B373" s="1">
        <v>2383109</v>
      </c>
      <c r="C373" t="s">
        <v>39</v>
      </c>
      <c r="D373" t="s">
        <v>11</v>
      </c>
      <c r="E373" t="s">
        <v>12</v>
      </c>
      <c r="F373" t="s">
        <v>13</v>
      </c>
      <c r="G373" s="2">
        <v>929.44787644787641</v>
      </c>
      <c r="H373" s="2">
        <f>AVERAGEIF(Table1[[#All],[Category]],Table1[[#This Row],[Category]],Table1[[#All],[DiscountOffer]])</f>
        <v>929.44787644787448</v>
      </c>
      <c r="I373" s="2">
        <v>2099</v>
      </c>
      <c r="J373" s="2">
        <f>IF(Table1[[#This Row],[Ratings]]&gt;4,Table1[[#This Row],[OriginalPrice (in Rs)]],0)</f>
        <v>2099</v>
      </c>
      <c r="K373" s="2">
        <f>Table1[[#This Row],[OriginalPrice (in Rs)]]-Table1[[#This Row],[DiscountOffer]]</f>
        <v>1169.5521235521237</v>
      </c>
      <c r="L373" s="2" t="str">
        <f>IF(Table1[[#This Row],[Discount % (In Rs)]]&gt;50%,"High Discount","Low Discount")</f>
        <v>High Discount</v>
      </c>
      <c r="M373" s="3">
        <f>Table1[[#This Row],[Discount_Price (In Rs.)]]/Table1[[#This Row],[OriginalPrice (in Rs)]]</f>
        <v>0.5571949135550851</v>
      </c>
      <c r="N373" s="4">
        <v>4.3</v>
      </c>
      <c r="O373">
        <v>443</v>
      </c>
      <c r="P373" t="s">
        <v>15</v>
      </c>
      <c r="Q373" t="s">
        <v>10891</v>
      </c>
    </row>
    <row r="374" spans="1:17" x14ac:dyDescent="0.25">
      <c r="A374" t="s">
        <v>10892</v>
      </c>
      <c r="B374" s="1">
        <v>12983736</v>
      </c>
      <c r="C374" t="s">
        <v>39</v>
      </c>
      <c r="D374" t="s">
        <v>11</v>
      </c>
      <c r="E374" t="s">
        <v>12</v>
      </c>
      <c r="F374" t="s">
        <v>13</v>
      </c>
      <c r="G374" s="2">
        <v>929.44787644787641</v>
      </c>
      <c r="H374" s="2">
        <f>AVERAGEIF(Table1[[#All],[Category]],Table1[[#This Row],[Category]],Table1[[#All],[DiscountOffer]])</f>
        <v>929.44787644787448</v>
      </c>
      <c r="I374" s="2">
        <v>1899</v>
      </c>
      <c r="J374" s="2">
        <f>IF(Table1[[#This Row],[Ratings]]&gt;4,Table1[[#This Row],[OriginalPrice (in Rs)]],0)</f>
        <v>1899</v>
      </c>
      <c r="K374" s="2">
        <f>Table1[[#This Row],[OriginalPrice (in Rs)]]-Table1[[#This Row],[DiscountOffer]]</f>
        <v>969.55212355212359</v>
      </c>
      <c r="L374" s="2" t="str">
        <f>IF(Table1[[#This Row],[Discount % (In Rs)]]&gt;50%,"High Discount","Low Discount")</f>
        <v>High Discount</v>
      </c>
      <c r="M374" s="3">
        <f>Table1[[#This Row],[Discount_Price (In Rs.)]]/Table1[[#This Row],[OriginalPrice (in Rs)]]</f>
        <v>0.51055930676783756</v>
      </c>
      <c r="N374" s="4">
        <v>4.3</v>
      </c>
      <c r="O374">
        <v>443</v>
      </c>
      <c r="P374" t="s">
        <v>15</v>
      </c>
      <c r="Q374" t="s">
        <v>10893</v>
      </c>
    </row>
    <row r="375" spans="1:17" x14ac:dyDescent="0.25">
      <c r="A375" t="s">
        <v>10894</v>
      </c>
      <c r="B375" s="1">
        <v>1885216</v>
      </c>
      <c r="C375" t="s">
        <v>189</v>
      </c>
      <c r="D375" t="s">
        <v>11</v>
      </c>
      <c r="E375" t="s">
        <v>12</v>
      </c>
      <c r="F375" t="s">
        <v>13</v>
      </c>
      <c r="G375" s="2">
        <v>1374</v>
      </c>
      <c r="H375" s="2">
        <f>AVERAGEIF(Table1[[#All],[Category]],Table1[[#This Row],[Category]],Table1[[#All],[DiscountOffer]])</f>
        <v>929.44787644787448</v>
      </c>
      <c r="I375" s="2">
        <v>2499</v>
      </c>
      <c r="J375" s="2">
        <f>IF(Table1[[#This Row],[Ratings]]&gt;4,Table1[[#This Row],[OriginalPrice (in Rs)]],0)</f>
        <v>0</v>
      </c>
      <c r="K375" s="2">
        <f>Table1[[#This Row],[OriginalPrice (in Rs)]]-Table1[[#This Row],[DiscountOffer]]</f>
        <v>1125</v>
      </c>
      <c r="L375" s="2" t="str">
        <f>IF(Table1[[#This Row],[Discount % (In Rs)]]&gt;50%,"High Discount","Low Discount")</f>
        <v>Low Discount</v>
      </c>
      <c r="M375" s="3">
        <f>Table1[[#This Row],[Discount_Price (In Rs.)]]/Table1[[#This Row],[OriginalPrice (in Rs)]]</f>
        <v>0.45018007202881155</v>
      </c>
      <c r="N375" s="4">
        <v>4</v>
      </c>
      <c r="O375">
        <v>443</v>
      </c>
      <c r="P375" t="s">
        <v>148</v>
      </c>
      <c r="Q375" t="s">
        <v>10895</v>
      </c>
    </row>
    <row r="376" spans="1:17" x14ac:dyDescent="0.25">
      <c r="A376" t="s">
        <v>10896</v>
      </c>
      <c r="B376" s="1">
        <v>13292122</v>
      </c>
      <c r="C376" t="s">
        <v>791</v>
      </c>
      <c r="D376" t="s">
        <v>11</v>
      </c>
      <c r="E376" t="s">
        <v>12</v>
      </c>
      <c r="F376" t="s">
        <v>13</v>
      </c>
      <c r="G376" s="2">
        <v>719</v>
      </c>
      <c r="H376" s="2">
        <f>AVERAGEIF(Table1[[#All],[Category]],Table1[[#This Row],[Category]],Table1[[#All],[DiscountOffer]])</f>
        <v>929.44787644787448</v>
      </c>
      <c r="I376" s="2">
        <v>1798</v>
      </c>
      <c r="J376" s="2">
        <f>IF(Table1[[#This Row],[Ratings]]&gt;4,Table1[[#This Row],[OriginalPrice (in Rs)]],0)</f>
        <v>0</v>
      </c>
      <c r="K376" s="2">
        <f>Table1[[#This Row],[OriginalPrice (in Rs)]]-Table1[[#This Row],[DiscountOffer]]</f>
        <v>1079</v>
      </c>
      <c r="L376" s="2" t="str">
        <f>IF(Table1[[#This Row],[Discount % (In Rs)]]&gt;50%,"High Discount","Low Discount")</f>
        <v>High Discount</v>
      </c>
      <c r="M376" s="3">
        <f>Table1[[#This Row],[Discount_Price (In Rs.)]]/Table1[[#This Row],[OriginalPrice (in Rs)]]</f>
        <v>0.60011123470522798</v>
      </c>
      <c r="N376" s="4">
        <v>3.8</v>
      </c>
      <c r="O376">
        <v>443</v>
      </c>
      <c r="P376" t="s">
        <v>15</v>
      </c>
      <c r="Q376" t="s">
        <v>10897</v>
      </c>
    </row>
    <row r="377" spans="1:17" x14ac:dyDescent="0.25">
      <c r="A377" t="s">
        <v>10937</v>
      </c>
      <c r="B377" s="1">
        <v>11274698</v>
      </c>
      <c r="C377" t="s">
        <v>10</v>
      </c>
      <c r="D377" t="s">
        <v>11</v>
      </c>
      <c r="E377" t="s">
        <v>12</v>
      </c>
      <c r="F377" t="s">
        <v>13</v>
      </c>
      <c r="G377" s="2">
        <v>799</v>
      </c>
      <c r="H377" s="2">
        <f>AVERAGEIF(Table1[[#All],[Category]],Table1[[#This Row],[Category]],Table1[[#All],[DiscountOffer]])</f>
        <v>929.44787644787448</v>
      </c>
      <c r="I377" s="2">
        <v>1999</v>
      </c>
      <c r="J377" s="2">
        <f>IF(Table1[[#This Row],[Ratings]]&gt;4,Table1[[#This Row],[OriginalPrice (in Rs)]],0)</f>
        <v>1999</v>
      </c>
      <c r="K377" s="2">
        <f>Table1[[#This Row],[OriginalPrice (in Rs)]]-Table1[[#This Row],[DiscountOffer]]</f>
        <v>1200</v>
      </c>
      <c r="L377" s="2" t="str">
        <f>IF(Table1[[#This Row],[Discount % (In Rs)]]&gt;50%,"High Discount","Low Discount")</f>
        <v>High Discount</v>
      </c>
      <c r="M377" s="3">
        <f>Table1[[#This Row],[Discount_Price (In Rs.)]]/Table1[[#This Row],[OriginalPrice (in Rs)]]</f>
        <v>0.60030015007503756</v>
      </c>
      <c r="N377" s="4">
        <v>4.0999999999999996</v>
      </c>
      <c r="O377">
        <v>442</v>
      </c>
      <c r="P377" t="s">
        <v>15</v>
      </c>
      <c r="Q377" t="s">
        <v>2764</v>
      </c>
    </row>
    <row r="378" spans="1:17" x14ac:dyDescent="0.25">
      <c r="A378" t="s">
        <v>10980</v>
      </c>
      <c r="B378" s="1">
        <v>13249912</v>
      </c>
      <c r="C378" t="s">
        <v>10</v>
      </c>
      <c r="D378" t="s">
        <v>11</v>
      </c>
      <c r="E378" t="s">
        <v>12</v>
      </c>
      <c r="F378" t="s">
        <v>13</v>
      </c>
      <c r="G378" s="2">
        <v>879</v>
      </c>
      <c r="H378" s="2">
        <f>AVERAGEIF(Table1[[#All],[Category]],Table1[[#This Row],[Category]],Table1[[#All],[DiscountOffer]])</f>
        <v>929.44787644787448</v>
      </c>
      <c r="I378" s="2">
        <v>2199</v>
      </c>
      <c r="J378" s="2">
        <f>IF(Table1[[#This Row],[Ratings]]&gt;4,Table1[[#This Row],[OriginalPrice (in Rs)]],0)</f>
        <v>2199</v>
      </c>
      <c r="K378" s="2">
        <f>Table1[[#This Row],[OriginalPrice (in Rs)]]-Table1[[#This Row],[DiscountOffer]]</f>
        <v>1320</v>
      </c>
      <c r="L378" s="2" t="str">
        <f>IF(Table1[[#This Row],[Discount % (In Rs)]]&gt;50%,"High Discount","Low Discount")</f>
        <v>High Discount</v>
      </c>
      <c r="M378" s="3">
        <f>Table1[[#This Row],[Discount_Price (In Rs.)]]/Table1[[#This Row],[OriginalPrice (in Rs)]]</f>
        <v>0.60027285129604369</v>
      </c>
      <c r="N378" s="4">
        <v>4.2</v>
      </c>
      <c r="O378">
        <v>441</v>
      </c>
      <c r="P378" t="s">
        <v>15</v>
      </c>
      <c r="Q378" t="s">
        <v>10981</v>
      </c>
    </row>
    <row r="379" spans="1:17" x14ac:dyDescent="0.25">
      <c r="A379" t="s">
        <v>11018</v>
      </c>
      <c r="B379" s="1">
        <v>11274764</v>
      </c>
      <c r="C379" t="s">
        <v>10</v>
      </c>
      <c r="D379" t="s">
        <v>11</v>
      </c>
      <c r="E379" t="s">
        <v>12</v>
      </c>
      <c r="F379" t="s">
        <v>13</v>
      </c>
      <c r="G379" s="2">
        <v>879</v>
      </c>
      <c r="H379" s="2">
        <f>AVERAGEIF(Table1[[#All],[Category]],Table1[[#This Row],[Category]],Table1[[#All],[DiscountOffer]])</f>
        <v>929.44787644787448</v>
      </c>
      <c r="I379" s="2">
        <v>2199</v>
      </c>
      <c r="J379" s="2">
        <f>IF(Table1[[#This Row],[Ratings]]&gt;4,Table1[[#This Row],[OriginalPrice (in Rs)]],0)</f>
        <v>2199</v>
      </c>
      <c r="K379" s="2">
        <f>Table1[[#This Row],[OriginalPrice (in Rs)]]-Table1[[#This Row],[DiscountOffer]]</f>
        <v>1320</v>
      </c>
      <c r="L379" s="2" t="str">
        <f>IF(Table1[[#This Row],[Discount % (In Rs)]]&gt;50%,"High Discount","Low Discount")</f>
        <v>High Discount</v>
      </c>
      <c r="M379" s="3">
        <f>Table1[[#This Row],[Discount_Price (In Rs.)]]/Table1[[#This Row],[OriginalPrice (in Rs)]]</f>
        <v>0.60027285129604369</v>
      </c>
      <c r="N379" s="4">
        <v>4.3</v>
      </c>
      <c r="O379">
        <v>440</v>
      </c>
      <c r="P379" t="s">
        <v>15</v>
      </c>
      <c r="Q379" t="s">
        <v>5968</v>
      </c>
    </row>
    <row r="380" spans="1:17" x14ac:dyDescent="0.25">
      <c r="A380" t="s">
        <v>11088</v>
      </c>
      <c r="B380" s="1">
        <v>10187389</v>
      </c>
      <c r="C380" t="s">
        <v>146</v>
      </c>
      <c r="D380" t="s">
        <v>11</v>
      </c>
      <c r="E380" t="s">
        <v>12</v>
      </c>
      <c r="F380" t="s">
        <v>13</v>
      </c>
      <c r="G380" s="2">
        <v>1399</v>
      </c>
      <c r="H380" s="2">
        <f>AVERAGEIF(Table1[[#All],[Category]],Table1[[#This Row],[Category]],Table1[[#All],[DiscountOffer]])</f>
        <v>929.44787644787448</v>
      </c>
      <c r="I380" s="2">
        <v>2799</v>
      </c>
      <c r="J380" s="2">
        <f>IF(Table1[[#This Row],[Ratings]]&gt;4,Table1[[#This Row],[OriginalPrice (in Rs)]],0)</f>
        <v>2799</v>
      </c>
      <c r="K380" s="2">
        <f>Table1[[#This Row],[OriginalPrice (in Rs)]]-Table1[[#This Row],[DiscountOffer]]</f>
        <v>1400</v>
      </c>
      <c r="L380" s="2" t="str">
        <f>IF(Table1[[#This Row],[Discount % (In Rs)]]&gt;50%,"High Discount","Low Discount")</f>
        <v>High Discount</v>
      </c>
      <c r="M380" s="3">
        <f>Table1[[#This Row],[Discount_Price (In Rs.)]]/Table1[[#This Row],[OriginalPrice (in Rs)]]</f>
        <v>0.50017863522686679</v>
      </c>
      <c r="N380" s="4">
        <v>4.4000000000000004</v>
      </c>
      <c r="O380">
        <v>438</v>
      </c>
      <c r="P380" t="s">
        <v>148</v>
      </c>
      <c r="Q380" t="s">
        <v>2430</v>
      </c>
    </row>
    <row r="381" spans="1:17" x14ac:dyDescent="0.25">
      <c r="A381" t="s">
        <v>11089</v>
      </c>
      <c r="B381" s="1">
        <v>11274646</v>
      </c>
      <c r="C381" t="s">
        <v>10</v>
      </c>
      <c r="D381" t="s">
        <v>11</v>
      </c>
      <c r="E381" t="s">
        <v>12</v>
      </c>
      <c r="F381" t="s">
        <v>13</v>
      </c>
      <c r="G381" s="2">
        <v>764</v>
      </c>
      <c r="H381" s="2">
        <f>AVERAGEIF(Table1[[#All],[Category]],Table1[[#This Row],[Category]],Table1[[#All],[DiscountOffer]])</f>
        <v>929.44787644787448</v>
      </c>
      <c r="I381" s="2">
        <v>1699</v>
      </c>
      <c r="J381" s="2">
        <f>IF(Table1[[#This Row],[Ratings]]&gt;4,Table1[[#This Row],[OriginalPrice (in Rs)]],0)</f>
        <v>0</v>
      </c>
      <c r="K381" s="2">
        <f>Table1[[#This Row],[OriginalPrice (in Rs)]]-Table1[[#This Row],[DiscountOffer]]</f>
        <v>935</v>
      </c>
      <c r="L381" s="2" t="str">
        <f>IF(Table1[[#This Row],[Discount % (In Rs)]]&gt;50%,"High Discount","Low Discount")</f>
        <v>High Discount</v>
      </c>
      <c r="M381" s="3">
        <f>Table1[[#This Row],[Discount_Price (In Rs.)]]/Table1[[#This Row],[OriginalPrice (in Rs)]]</f>
        <v>0.55032371983519712</v>
      </c>
      <c r="N381" s="4">
        <v>4</v>
      </c>
      <c r="O381">
        <v>438</v>
      </c>
      <c r="P381" t="s">
        <v>15</v>
      </c>
      <c r="Q381" t="s">
        <v>866</v>
      </c>
    </row>
    <row r="382" spans="1:17" x14ac:dyDescent="0.25">
      <c r="A382" t="s">
        <v>11090</v>
      </c>
      <c r="B382" s="1">
        <v>13077164</v>
      </c>
      <c r="C382" t="s">
        <v>39</v>
      </c>
      <c r="D382" t="s">
        <v>11</v>
      </c>
      <c r="E382" t="s">
        <v>12</v>
      </c>
      <c r="F382" t="s">
        <v>13</v>
      </c>
      <c r="G382" s="2">
        <v>524</v>
      </c>
      <c r="H382" s="2">
        <f>AVERAGEIF(Table1[[#All],[Category]],Table1[[#This Row],[Category]],Table1[[#All],[DiscountOffer]])</f>
        <v>929.44787644787448</v>
      </c>
      <c r="I382" s="2">
        <v>1499</v>
      </c>
      <c r="J382" s="2">
        <f>IF(Table1[[#This Row],[Ratings]]&gt;4,Table1[[#This Row],[OriginalPrice (in Rs)]],0)</f>
        <v>1499</v>
      </c>
      <c r="K382" s="2">
        <f>Table1[[#This Row],[OriginalPrice (in Rs)]]-Table1[[#This Row],[DiscountOffer]]</f>
        <v>975</v>
      </c>
      <c r="L382" s="2" t="str">
        <f>IF(Table1[[#This Row],[Discount % (In Rs)]]&gt;50%,"High Discount","Low Discount")</f>
        <v>High Discount</v>
      </c>
      <c r="M382" s="3">
        <f>Table1[[#This Row],[Discount_Price (In Rs.)]]/Table1[[#This Row],[OriginalPrice (in Rs)]]</f>
        <v>0.65043362241494329</v>
      </c>
      <c r="N382" s="4">
        <v>4.3</v>
      </c>
      <c r="O382">
        <v>438</v>
      </c>
      <c r="P382" t="s">
        <v>15</v>
      </c>
      <c r="Q382" t="s">
        <v>2739</v>
      </c>
    </row>
    <row r="383" spans="1:17" x14ac:dyDescent="0.25">
      <c r="A383" t="s">
        <v>11091</v>
      </c>
      <c r="B383" s="1">
        <v>11901106</v>
      </c>
      <c r="C383" t="s">
        <v>791</v>
      </c>
      <c r="D383" t="s">
        <v>11</v>
      </c>
      <c r="E383" t="s">
        <v>12</v>
      </c>
      <c r="F383" t="s">
        <v>13</v>
      </c>
      <c r="G383" s="2">
        <v>454</v>
      </c>
      <c r="H383" s="2">
        <f>AVERAGEIF(Table1[[#All],[Category]],Table1[[#This Row],[Category]],Table1[[#All],[DiscountOffer]])</f>
        <v>929.44787644787448</v>
      </c>
      <c r="I383" s="2">
        <v>1299</v>
      </c>
      <c r="J383" s="2">
        <f>IF(Table1[[#This Row],[Ratings]]&gt;4,Table1[[#This Row],[OriginalPrice (in Rs)]],0)</f>
        <v>0</v>
      </c>
      <c r="K383" s="2">
        <f>Table1[[#This Row],[OriginalPrice (in Rs)]]-Table1[[#This Row],[DiscountOffer]]</f>
        <v>845</v>
      </c>
      <c r="L383" s="2" t="str">
        <f>IF(Table1[[#This Row],[Discount % (In Rs)]]&gt;50%,"High Discount","Low Discount")</f>
        <v>High Discount</v>
      </c>
      <c r="M383" s="3">
        <f>Table1[[#This Row],[Discount_Price (In Rs.)]]/Table1[[#This Row],[OriginalPrice (in Rs)]]</f>
        <v>0.65050038491147033</v>
      </c>
      <c r="N383" s="4">
        <v>3.9</v>
      </c>
      <c r="O383">
        <v>438</v>
      </c>
      <c r="P383" t="s">
        <v>15</v>
      </c>
      <c r="Q383" t="s">
        <v>11092</v>
      </c>
    </row>
    <row r="384" spans="1:17" x14ac:dyDescent="0.25">
      <c r="A384" t="s">
        <v>11127</v>
      </c>
      <c r="B384" s="1">
        <v>2117713</v>
      </c>
      <c r="C384" t="s">
        <v>146</v>
      </c>
      <c r="D384" t="s">
        <v>11</v>
      </c>
      <c r="E384" t="s">
        <v>12</v>
      </c>
      <c r="F384" t="s">
        <v>13</v>
      </c>
      <c r="G384" s="2">
        <v>1399</v>
      </c>
      <c r="H384" s="2">
        <f>AVERAGEIF(Table1[[#All],[Category]],Table1[[#This Row],[Category]],Table1[[#All],[DiscountOffer]])</f>
        <v>929.44787644787448</v>
      </c>
      <c r="I384" s="2">
        <v>2799</v>
      </c>
      <c r="J384" s="2">
        <f>IF(Table1[[#This Row],[Ratings]]&gt;4,Table1[[#This Row],[OriginalPrice (in Rs)]],0)</f>
        <v>2799</v>
      </c>
      <c r="K384" s="2">
        <f>Table1[[#This Row],[OriginalPrice (in Rs)]]-Table1[[#This Row],[DiscountOffer]]</f>
        <v>1400</v>
      </c>
      <c r="L384" s="2" t="str">
        <f>IF(Table1[[#This Row],[Discount % (In Rs)]]&gt;50%,"High Discount","Low Discount")</f>
        <v>High Discount</v>
      </c>
      <c r="M384" s="3">
        <f>Table1[[#This Row],[Discount_Price (In Rs.)]]/Table1[[#This Row],[OriginalPrice (in Rs)]]</f>
        <v>0.50017863522686679</v>
      </c>
      <c r="N384" s="4">
        <v>4.3</v>
      </c>
      <c r="O384">
        <v>437</v>
      </c>
      <c r="P384" t="s">
        <v>148</v>
      </c>
      <c r="Q384" t="s">
        <v>238</v>
      </c>
    </row>
    <row r="385" spans="1:17" x14ac:dyDescent="0.25">
      <c r="A385" t="s">
        <v>11128</v>
      </c>
      <c r="B385" s="1">
        <v>11690996</v>
      </c>
      <c r="C385" t="s">
        <v>10</v>
      </c>
      <c r="D385" t="s">
        <v>11</v>
      </c>
      <c r="E385" t="s">
        <v>12</v>
      </c>
      <c r="F385" t="s">
        <v>13</v>
      </c>
      <c r="G385" s="2">
        <v>1099</v>
      </c>
      <c r="H385" s="2">
        <f>AVERAGEIF(Table1[[#All],[Category]],Table1[[#This Row],[Category]],Table1[[#All],[DiscountOffer]])</f>
        <v>929.44787644787448</v>
      </c>
      <c r="I385" s="2">
        <v>1999</v>
      </c>
      <c r="J385" s="2">
        <f>IF(Table1[[#This Row],[Ratings]]&gt;4,Table1[[#This Row],[OriginalPrice (in Rs)]],0)</f>
        <v>0</v>
      </c>
      <c r="K385" s="2">
        <f>Table1[[#This Row],[OriginalPrice (in Rs)]]-Table1[[#This Row],[DiscountOffer]]</f>
        <v>900</v>
      </c>
      <c r="L385" s="2" t="str">
        <f>IF(Table1[[#This Row],[Discount % (In Rs)]]&gt;50%,"High Discount","Low Discount")</f>
        <v>Low Discount</v>
      </c>
      <c r="M385" s="3">
        <f>Table1[[#This Row],[Discount_Price (In Rs.)]]/Table1[[#This Row],[OriginalPrice (in Rs)]]</f>
        <v>0.45022511255627812</v>
      </c>
      <c r="N385" s="4">
        <v>3.9</v>
      </c>
      <c r="O385">
        <v>437</v>
      </c>
      <c r="P385" t="s">
        <v>15</v>
      </c>
      <c r="Q385" t="s">
        <v>2983</v>
      </c>
    </row>
    <row r="386" spans="1:17" x14ac:dyDescent="0.25">
      <c r="A386" t="s">
        <v>11161</v>
      </c>
      <c r="B386" s="1">
        <v>11793364</v>
      </c>
      <c r="C386" t="s">
        <v>388</v>
      </c>
      <c r="D386" t="s">
        <v>11</v>
      </c>
      <c r="E386" t="s">
        <v>12</v>
      </c>
      <c r="F386" t="s">
        <v>13</v>
      </c>
      <c r="G386" s="2">
        <v>816</v>
      </c>
      <c r="H386" s="2">
        <f>AVERAGEIF(Table1[[#All],[Category]],Table1[[#This Row],[Category]],Table1[[#All],[DiscountOffer]])</f>
        <v>929.44787644787448</v>
      </c>
      <c r="I386" s="2">
        <v>1899</v>
      </c>
      <c r="J386" s="2">
        <f>IF(Table1[[#This Row],[Ratings]]&gt;4,Table1[[#This Row],[OriginalPrice (in Rs)]],0)</f>
        <v>0</v>
      </c>
      <c r="K386" s="2">
        <f>Table1[[#This Row],[OriginalPrice (in Rs)]]-Table1[[#This Row],[DiscountOffer]]</f>
        <v>1083</v>
      </c>
      <c r="L386" s="2" t="str">
        <f>IF(Table1[[#This Row],[Discount % (In Rs)]]&gt;50%,"High Discount","Low Discount")</f>
        <v>High Discount</v>
      </c>
      <c r="M386" s="3">
        <f>Table1[[#This Row],[Discount_Price (In Rs.)]]/Table1[[#This Row],[OriginalPrice (in Rs)]]</f>
        <v>0.57030015797788314</v>
      </c>
      <c r="N386" s="4">
        <v>3.8</v>
      </c>
      <c r="O386">
        <v>436</v>
      </c>
      <c r="P386" t="s">
        <v>15</v>
      </c>
      <c r="Q386" t="s">
        <v>11162</v>
      </c>
    </row>
    <row r="387" spans="1:17" x14ac:dyDescent="0.25">
      <c r="A387" t="s">
        <v>11163</v>
      </c>
      <c r="B387" s="1">
        <v>12303624</v>
      </c>
      <c r="C387" t="s">
        <v>10</v>
      </c>
      <c r="D387" t="s">
        <v>11</v>
      </c>
      <c r="E387" t="s">
        <v>12</v>
      </c>
      <c r="F387" t="s">
        <v>13</v>
      </c>
      <c r="G387" s="2">
        <v>764</v>
      </c>
      <c r="H387" s="2">
        <f>AVERAGEIF(Table1[[#All],[Category]],Table1[[#This Row],[Category]],Table1[[#All],[DiscountOffer]])</f>
        <v>929.44787644787448</v>
      </c>
      <c r="I387" s="2">
        <v>1699</v>
      </c>
      <c r="J387" s="2">
        <f>IF(Table1[[#This Row],[Ratings]]&gt;4,Table1[[#This Row],[OriginalPrice (in Rs)]],0)</f>
        <v>0</v>
      </c>
      <c r="K387" s="2">
        <f>Table1[[#This Row],[OriginalPrice (in Rs)]]-Table1[[#This Row],[DiscountOffer]]</f>
        <v>935</v>
      </c>
      <c r="L387" s="2" t="str">
        <f>IF(Table1[[#This Row],[Discount % (In Rs)]]&gt;50%,"High Discount","Low Discount")</f>
        <v>High Discount</v>
      </c>
      <c r="M387" s="3">
        <f>Table1[[#This Row],[Discount_Price (In Rs.)]]/Table1[[#This Row],[OriginalPrice (in Rs)]]</f>
        <v>0.55032371983519712</v>
      </c>
      <c r="N387" s="4">
        <v>3.6</v>
      </c>
      <c r="O387">
        <v>436</v>
      </c>
      <c r="P387" t="s">
        <v>15</v>
      </c>
      <c r="Q387" t="s">
        <v>7034</v>
      </c>
    </row>
    <row r="388" spans="1:17" x14ac:dyDescent="0.25">
      <c r="A388" t="s">
        <v>11202</v>
      </c>
      <c r="B388" s="1">
        <v>15038480</v>
      </c>
      <c r="C388" t="s">
        <v>267</v>
      </c>
      <c r="D388" t="s">
        <v>11</v>
      </c>
      <c r="E388" t="s">
        <v>12</v>
      </c>
      <c r="F388" t="s">
        <v>13</v>
      </c>
      <c r="G388" s="2">
        <v>1819</v>
      </c>
      <c r="H388" s="2">
        <f>AVERAGEIF(Table1[[#All],[Category]],Table1[[#This Row],[Category]],Table1[[#All],[DiscountOffer]])</f>
        <v>929.44787644787448</v>
      </c>
      <c r="I388" s="2">
        <v>2799</v>
      </c>
      <c r="J388" s="2">
        <f>IF(Table1[[#This Row],[Ratings]]&gt;4,Table1[[#This Row],[OriginalPrice (in Rs)]],0)</f>
        <v>2799</v>
      </c>
      <c r="K388" s="2">
        <f>Table1[[#This Row],[OriginalPrice (in Rs)]]-Table1[[#This Row],[DiscountOffer]]</f>
        <v>980</v>
      </c>
      <c r="L388" s="2" t="str">
        <f>IF(Table1[[#This Row],[Discount % (In Rs)]]&gt;50%,"High Discount","Low Discount")</f>
        <v>Low Discount</v>
      </c>
      <c r="M388" s="3">
        <f>Table1[[#This Row],[Discount_Price (In Rs.)]]/Table1[[#This Row],[OriginalPrice (in Rs)]]</f>
        <v>0.35012504465880673</v>
      </c>
      <c r="N388" s="4">
        <v>4.3</v>
      </c>
      <c r="O388">
        <v>435</v>
      </c>
      <c r="P388" t="s">
        <v>2583</v>
      </c>
      <c r="Q388" t="s">
        <v>11203</v>
      </c>
    </row>
    <row r="389" spans="1:17" x14ac:dyDescent="0.25">
      <c r="A389" t="s">
        <v>11206</v>
      </c>
      <c r="B389" s="1">
        <v>13249902</v>
      </c>
      <c r="C389" t="s">
        <v>10</v>
      </c>
      <c r="D389" t="s">
        <v>11</v>
      </c>
      <c r="E389" t="s">
        <v>12</v>
      </c>
      <c r="F389" t="s">
        <v>13</v>
      </c>
      <c r="G389" s="2">
        <v>679</v>
      </c>
      <c r="H389" s="2">
        <f>AVERAGEIF(Table1[[#All],[Category]],Table1[[#This Row],[Category]],Table1[[#All],[DiscountOffer]])</f>
        <v>929.44787644787448</v>
      </c>
      <c r="I389" s="2">
        <v>1699</v>
      </c>
      <c r="J389" s="2">
        <f>IF(Table1[[#This Row],[Ratings]]&gt;4,Table1[[#This Row],[OriginalPrice (in Rs)]],0)</f>
        <v>1699</v>
      </c>
      <c r="K389" s="2">
        <f>Table1[[#This Row],[OriginalPrice (in Rs)]]-Table1[[#This Row],[DiscountOffer]]</f>
        <v>1020</v>
      </c>
      <c r="L389" s="2" t="str">
        <f>IF(Table1[[#This Row],[Discount % (In Rs)]]&gt;50%,"High Discount","Low Discount")</f>
        <v>High Discount</v>
      </c>
      <c r="M389" s="3">
        <f>Table1[[#This Row],[Discount_Price (In Rs.)]]/Table1[[#This Row],[OriginalPrice (in Rs)]]</f>
        <v>0.60035314891112423</v>
      </c>
      <c r="N389" s="4">
        <v>4.2</v>
      </c>
      <c r="O389">
        <v>435</v>
      </c>
      <c r="P389" t="s">
        <v>15</v>
      </c>
      <c r="Q389" t="s">
        <v>11207</v>
      </c>
    </row>
    <row r="390" spans="1:17" x14ac:dyDescent="0.25">
      <c r="A390" t="s">
        <v>11208</v>
      </c>
      <c r="B390" s="1">
        <v>12358414</v>
      </c>
      <c r="C390" t="s">
        <v>10</v>
      </c>
      <c r="D390" t="s">
        <v>11</v>
      </c>
      <c r="E390" t="s">
        <v>12</v>
      </c>
      <c r="F390" t="s">
        <v>13</v>
      </c>
      <c r="G390" s="2">
        <v>674</v>
      </c>
      <c r="H390" s="2">
        <f>AVERAGEIF(Table1[[#All],[Category]],Table1[[#This Row],[Category]],Table1[[#All],[DiscountOffer]])</f>
        <v>929.44787644787448</v>
      </c>
      <c r="I390" s="2">
        <v>1499</v>
      </c>
      <c r="J390" s="2">
        <f>IF(Table1[[#This Row],[Ratings]]&gt;4,Table1[[#This Row],[OriginalPrice (in Rs)]],0)</f>
        <v>0</v>
      </c>
      <c r="K390" s="2">
        <f>Table1[[#This Row],[OriginalPrice (in Rs)]]-Table1[[#This Row],[DiscountOffer]]</f>
        <v>825</v>
      </c>
      <c r="L390" s="2" t="str">
        <f>IF(Table1[[#This Row],[Discount % (In Rs)]]&gt;50%,"High Discount","Low Discount")</f>
        <v>High Discount</v>
      </c>
      <c r="M390" s="3">
        <f>Table1[[#This Row],[Discount_Price (In Rs.)]]/Table1[[#This Row],[OriginalPrice (in Rs)]]</f>
        <v>0.5503669112741828</v>
      </c>
      <c r="N390" s="4">
        <v>3.9</v>
      </c>
      <c r="O390">
        <v>435</v>
      </c>
      <c r="P390" t="s">
        <v>15</v>
      </c>
      <c r="Q390" t="s">
        <v>866</v>
      </c>
    </row>
    <row r="391" spans="1:17" x14ac:dyDescent="0.25">
      <c r="A391" t="s">
        <v>11279</v>
      </c>
      <c r="B391" s="1">
        <v>12560146</v>
      </c>
      <c r="C391" t="s">
        <v>53</v>
      </c>
      <c r="D391" t="s">
        <v>11</v>
      </c>
      <c r="E391" t="s">
        <v>12</v>
      </c>
      <c r="F391" t="s">
        <v>13</v>
      </c>
      <c r="G391" s="2">
        <v>967</v>
      </c>
      <c r="H391" s="2">
        <f>AVERAGEIF(Table1[[#All],[Category]],Table1[[#This Row],[Category]],Table1[[#All],[DiscountOffer]])</f>
        <v>929.44787644787448</v>
      </c>
      <c r="I391" s="2">
        <v>2149</v>
      </c>
      <c r="J391" s="2">
        <f>IF(Table1[[#This Row],[Ratings]]&gt;4,Table1[[#This Row],[OriginalPrice (in Rs)]],0)</f>
        <v>2149</v>
      </c>
      <c r="K391" s="2">
        <f>Table1[[#This Row],[OriginalPrice (in Rs)]]-Table1[[#This Row],[DiscountOffer]]</f>
        <v>1182</v>
      </c>
      <c r="L391" s="2" t="str">
        <f>IF(Table1[[#This Row],[Discount % (In Rs)]]&gt;50%,"High Discount","Low Discount")</f>
        <v>High Discount</v>
      </c>
      <c r="M391" s="3">
        <f>Table1[[#This Row],[Discount_Price (In Rs.)]]/Table1[[#This Row],[OriginalPrice (in Rs)]]</f>
        <v>0.55002326663564449</v>
      </c>
      <c r="N391" s="4">
        <v>4.0999999999999996</v>
      </c>
      <c r="O391">
        <v>433</v>
      </c>
      <c r="P391" t="s">
        <v>15</v>
      </c>
      <c r="Q391" t="s">
        <v>11280</v>
      </c>
    </row>
    <row r="392" spans="1:17" x14ac:dyDescent="0.25">
      <c r="A392" t="s">
        <v>11283</v>
      </c>
      <c r="B392" s="1">
        <v>12303598</v>
      </c>
      <c r="C392" t="s">
        <v>10</v>
      </c>
      <c r="D392" t="s">
        <v>11</v>
      </c>
      <c r="E392" t="s">
        <v>12</v>
      </c>
      <c r="F392" t="s">
        <v>13</v>
      </c>
      <c r="G392" s="2">
        <v>679</v>
      </c>
      <c r="H392" s="2">
        <f>AVERAGEIF(Table1[[#All],[Category]],Table1[[#This Row],[Category]],Table1[[#All],[DiscountOffer]])</f>
        <v>929.44787644787448</v>
      </c>
      <c r="I392" s="2">
        <v>1699</v>
      </c>
      <c r="J392" s="2">
        <f>IF(Table1[[#This Row],[Ratings]]&gt;4,Table1[[#This Row],[OriginalPrice (in Rs)]],0)</f>
        <v>0</v>
      </c>
      <c r="K392" s="2">
        <f>Table1[[#This Row],[OriginalPrice (in Rs)]]-Table1[[#This Row],[DiscountOffer]]</f>
        <v>1020</v>
      </c>
      <c r="L392" s="2" t="str">
        <f>IF(Table1[[#This Row],[Discount % (In Rs)]]&gt;50%,"High Discount","Low Discount")</f>
        <v>High Discount</v>
      </c>
      <c r="M392" s="3">
        <f>Table1[[#This Row],[Discount_Price (In Rs.)]]/Table1[[#This Row],[OriginalPrice (in Rs)]]</f>
        <v>0.60035314891112423</v>
      </c>
      <c r="N392" s="4">
        <v>4</v>
      </c>
      <c r="O392">
        <v>433</v>
      </c>
      <c r="P392" t="s">
        <v>15</v>
      </c>
      <c r="Q392" t="s">
        <v>3976</v>
      </c>
    </row>
    <row r="393" spans="1:17" x14ac:dyDescent="0.25">
      <c r="A393" t="s">
        <v>11324</v>
      </c>
      <c r="B393" s="1">
        <v>13711938</v>
      </c>
      <c r="C393" t="s">
        <v>8915</v>
      </c>
      <c r="D393" t="s">
        <v>11</v>
      </c>
      <c r="E393" t="s">
        <v>12</v>
      </c>
      <c r="F393" t="s">
        <v>13</v>
      </c>
      <c r="G393" s="2">
        <v>2159</v>
      </c>
      <c r="H393" s="2">
        <f>AVERAGEIF(Table1[[#All],[Category]],Table1[[#This Row],[Category]],Table1[[#All],[DiscountOffer]])</f>
        <v>929.44787644787448</v>
      </c>
      <c r="I393" s="2">
        <v>3599</v>
      </c>
      <c r="J393" s="2">
        <f>IF(Table1[[#This Row],[Ratings]]&gt;4,Table1[[#This Row],[OriginalPrice (in Rs)]],0)</f>
        <v>3599</v>
      </c>
      <c r="K393" s="2">
        <f>Table1[[#This Row],[OriginalPrice (in Rs)]]-Table1[[#This Row],[DiscountOffer]]</f>
        <v>1440</v>
      </c>
      <c r="L393" s="2" t="str">
        <f>IF(Table1[[#This Row],[Discount % (In Rs)]]&gt;50%,"High Discount","Low Discount")</f>
        <v>Low Discount</v>
      </c>
      <c r="M393" s="3">
        <f>Table1[[#This Row],[Discount_Price (In Rs.)]]/Table1[[#This Row],[OriginalPrice (in Rs)]]</f>
        <v>0.40011114198388442</v>
      </c>
      <c r="N393" s="4">
        <v>4.2</v>
      </c>
      <c r="O393">
        <v>432</v>
      </c>
      <c r="P393" t="s">
        <v>171</v>
      </c>
      <c r="Q393" t="s">
        <v>11325</v>
      </c>
    </row>
    <row r="394" spans="1:17" x14ac:dyDescent="0.25">
      <c r="A394" t="s">
        <v>11326</v>
      </c>
      <c r="B394" s="1">
        <v>11793358</v>
      </c>
      <c r="C394" t="s">
        <v>388</v>
      </c>
      <c r="D394" t="s">
        <v>11</v>
      </c>
      <c r="E394" t="s">
        <v>12</v>
      </c>
      <c r="F394" t="s">
        <v>13</v>
      </c>
      <c r="G394" s="2">
        <v>799</v>
      </c>
      <c r="H394" s="2">
        <f>AVERAGEIF(Table1[[#All],[Category]],Table1[[#This Row],[Category]],Table1[[#All],[DiscountOffer]])</f>
        <v>929.44787644787448</v>
      </c>
      <c r="I394" s="2">
        <v>1999</v>
      </c>
      <c r="J394" s="2">
        <f>IF(Table1[[#This Row],[Ratings]]&gt;4,Table1[[#This Row],[OriginalPrice (in Rs)]],0)</f>
        <v>1999</v>
      </c>
      <c r="K394" s="2">
        <f>Table1[[#This Row],[OriginalPrice (in Rs)]]-Table1[[#This Row],[DiscountOffer]]</f>
        <v>1200</v>
      </c>
      <c r="L394" s="2" t="str">
        <f>IF(Table1[[#This Row],[Discount % (In Rs)]]&gt;50%,"High Discount","Low Discount")</f>
        <v>High Discount</v>
      </c>
      <c r="M394" s="3">
        <f>Table1[[#This Row],[Discount_Price (In Rs.)]]/Table1[[#This Row],[OriginalPrice (in Rs)]]</f>
        <v>0.60030015007503756</v>
      </c>
      <c r="N394" s="4">
        <v>4.0999999999999996</v>
      </c>
      <c r="O394">
        <v>432</v>
      </c>
      <c r="P394" t="s">
        <v>15</v>
      </c>
      <c r="Q394" t="s">
        <v>9357</v>
      </c>
    </row>
    <row r="395" spans="1:17" x14ac:dyDescent="0.25">
      <c r="A395" t="s">
        <v>11362</v>
      </c>
      <c r="B395" s="1">
        <v>2425788</v>
      </c>
      <c r="C395" t="s">
        <v>10</v>
      </c>
      <c r="D395" t="s">
        <v>11</v>
      </c>
      <c r="E395" t="s">
        <v>12</v>
      </c>
      <c r="F395" t="s">
        <v>13</v>
      </c>
      <c r="G395" s="2">
        <v>749</v>
      </c>
      <c r="H395" s="2">
        <f>AVERAGEIF(Table1[[#All],[Category]],Table1[[#This Row],[Category]],Table1[[#All],[DiscountOffer]])</f>
        <v>929.44787644787448</v>
      </c>
      <c r="I395" s="2">
        <v>1499</v>
      </c>
      <c r="J395" s="2">
        <f>IF(Table1[[#This Row],[Ratings]]&gt;4,Table1[[#This Row],[OriginalPrice (in Rs)]],0)</f>
        <v>1499</v>
      </c>
      <c r="K395" s="2">
        <f>Table1[[#This Row],[OriginalPrice (in Rs)]]-Table1[[#This Row],[DiscountOffer]]</f>
        <v>750</v>
      </c>
      <c r="L395" s="2" t="str">
        <f>IF(Table1[[#This Row],[Discount % (In Rs)]]&gt;50%,"High Discount","Low Discount")</f>
        <v>High Discount</v>
      </c>
      <c r="M395" s="3">
        <f>Table1[[#This Row],[Discount_Price (In Rs.)]]/Table1[[#This Row],[OriginalPrice (in Rs)]]</f>
        <v>0.50033355570380256</v>
      </c>
      <c r="N395" s="4">
        <v>4.4000000000000004</v>
      </c>
      <c r="O395">
        <v>431</v>
      </c>
      <c r="P395" t="s">
        <v>15</v>
      </c>
      <c r="Q395" t="s">
        <v>11363</v>
      </c>
    </row>
    <row r="396" spans="1:17" x14ac:dyDescent="0.25">
      <c r="A396" t="s">
        <v>11400</v>
      </c>
      <c r="B396" s="1">
        <v>12422336</v>
      </c>
      <c r="C396" t="s">
        <v>146</v>
      </c>
      <c r="D396" t="s">
        <v>11</v>
      </c>
      <c r="E396" t="s">
        <v>12</v>
      </c>
      <c r="F396" t="s">
        <v>13</v>
      </c>
      <c r="G396" s="2">
        <v>1429</v>
      </c>
      <c r="H396" s="2">
        <f>AVERAGEIF(Table1[[#All],[Category]],Table1[[#This Row],[Category]],Table1[[#All],[DiscountOffer]])</f>
        <v>929.44787644787448</v>
      </c>
      <c r="I396" s="2">
        <v>2599</v>
      </c>
      <c r="J396" s="2">
        <f>IF(Table1[[#This Row],[Ratings]]&gt;4,Table1[[#This Row],[OriginalPrice (in Rs)]],0)</f>
        <v>2599</v>
      </c>
      <c r="K396" s="2">
        <f>Table1[[#This Row],[OriginalPrice (in Rs)]]-Table1[[#This Row],[DiscountOffer]]</f>
        <v>1170</v>
      </c>
      <c r="L396" s="2" t="str">
        <f>IF(Table1[[#This Row],[Discount % (In Rs)]]&gt;50%,"High Discount","Low Discount")</f>
        <v>Low Discount</v>
      </c>
      <c r="M396" s="3">
        <f>Table1[[#This Row],[Discount_Price (In Rs.)]]/Table1[[#This Row],[OriginalPrice (in Rs)]]</f>
        <v>0.45017314351673721</v>
      </c>
      <c r="N396" s="4">
        <v>4.4000000000000004</v>
      </c>
      <c r="O396">
        <v>430</v>
      </c>
      <c r="P396" t="s">
        <v>148</v>
      </c>
      <c r="Q396" t="s">
        <v>150</v>
      </c>
    </row>
    <row r="397" spans="1:17" x14ac:dyDescent="0.25">
      <c r="A397" t="s">
        <v>11404</v>
      </c>
      <c r="B397" s="1">
        <v>11274640</v>
      </c>
      <c r="C397" t="s">
        <v>10</v>
      </c>
      <c r="D397" t="s">
        <v>11</v>
      </c>
      <c r="E397" t="s">
        <v>12</v>
      </c>
      <c r="F397" t="s">
        <v>13</v>
      </c>
      <c r="G397" s="2">
        <v>599</v>
      </c>
      <c r="H397" s="2">
        <f>AVERAGEIF(Table1[[#All],[Category]],Table1[[#This Row],[Category]],Table1[[#All],[DiscountOffer]])</f>
        <v>929.44787644787448</v>
      </c>
      <c r="I397" s="2">
        <v>1499</v>
      </c>
      <c r="J397" s="2">
        <f>IF(Table1[[#This Row],[Ratings]]&gt;4,Table1[[#This Row],[OriginalPrice (in Rs)]],0)</f>
        <v>1499</v>
      </c>
      <c r="K397" s="2">
        <f>Table1[[#This Row],[OriginalPrice (in Rs)]]-Table1[[#This Row],[DiscountOffer]]</f>
        <v>900</v>
      </c>
      <c r="L397" s="2" t="str">
        <f>IF(Table1[[#This Row],[Discount % (In Rs)]]&gt;50%,"High Discount","Low Discount")</f>
        <v>High Discount</v>
      </c>
      <c r="M397" s="3">
        <f>Table1[[#This Row],[Discount_Price (In Rs.)]]/Table1[[#This Row],[OriginalPrice (in Rs)]]</f>
        <v>0.60040026684456305</v>
      </c>
      <c r="N397" s="4">
        <v>4.0999999999999996</v>
      </c>
      <c r="O397">
        <v>430</v>
      </c>
      <c r="P397" t="s">
        <v>15</v>
      </c>
      <c r="Q397" t="s">
        <v>1165</v>
      </c>
    </row>
    <row r="398" spans="1:17" x14ac:dyDescent="0.25">
      <c r="A398" t="s">
        <v>11422</v>
      </c>
      <c r="B398" s="1">
        <v>12983742</v>
      </c>
      <c r="C398" t="s">
        <v>39</v>
      </c>
      <c r="D398" t="s">
        <v>11</v>
      </c>
      <c r="E398" t="s">
        <v>12</v>
      </c>
      <c r="F398" t="s">
        <v>13</v>
      </c>
      <c r="G398" s="2">
        <v>1044</v>
      </c>
      <c r="H398" s="2">
        <f>AVERAGEIF(Table1[[#All],[Category]],Table1[[#This Row],[Category]],Table1[[#All],[DiscountOffer]])</f>
        <v>929.44787644787448</v>
      </c>
      <c r="I398" s="2">
        <v>1899</v>
      </c>
      <c r="J398" s="2">
        <f>IF(Table1[[#This Row],[Ratings]]&gt;4,Table1[[#This Row],[OriginalPrice (in Rs)]],0)</f>
        <v>0</v>
      </c>
      <c r="K398" s="2">
        <f>Table1[[#This Row],[OriginalPrice (in Rs)]]-Table1[[#This Row],[DiscountOffer]]</f>
        <v>855</v>
      </c>
      <c r="L398" s="2" t="str">
        <f>IF(Table1[[#This Row],[Discount % (In Rs)]]&gt;50%,"High Discount","Low Discount")</f>
        <v>Low Discount</v>
      </c>
      <c r="M398" s="3">
        <f>Table1[[#This Row],[Discount_Price (In Rs.)]]/Table1[[#This Row],[OriginalPrice (in Rs)]]</f>
        <v>0.45023696682464454</v>
      </c>
      <c r="N398" s="4">
        <v>3.8</v>
      </c>
      <c r="O398">
        <v>429</v>
      </c>
      <c r="P398" t="s">
        <v>15</v>
      </c>
      <c r="Q398" t="s">
        <v>11423</v>
      </c>
    </row>
    <row r="399" spans="1:17" x14ac:dyDescent="0.25">
      <c r="A399" t="s">
        <v>11461</v>
      </c>
      <c r="B399" s="1">
        <v>2200580</v>
      </c>
      <c r="C399" t="s">
        <v>8915</v>
      </c>
      <c r="D399" t="s">
        <v>11</v>
      </c>
      <c r="E399" t="s">
        <v>12</v>
      </c>
      <c r="F399" t="s">
        <v>13</v>
      </c>
      <c r="G399" s="2">
        <v>929.44787644787641</v>
      </c>
      <c r="H399" s="2">
        <f>AVERAGEIF(Table1[[#All],[Category]],Table1[[#This Row],[Category]],Table1[[#All],[DiscountOffer]])</f>
        <v>929.44787644787448</v>
      </c>
      <c r="I399" s="2">
        <v>1999</v>
      </c>
      <c r="J399" s="2">
        <f>IF(Table1[[#This Row],[Ratings]]&gt;4,Table1[[#This Row],[OriginalPrice (in Rs)]],0)</f>
        <v>1999</v>
      </c>
      <c r="K399" s="2">
        <f>Table1[[#This Row],[OriginalPrice (in Rs)]]-Table1[[#This Row],[DiscountOffer]]</f>
        <v>1069.5521235521237</v>
      </c>
      <c r="L399" s="2" t="str">
        <f>IF(Table1[[#This Row],[Discount % (In Rs)]]&gt;50%,"High Discount","Low Discount")</f>
        <v>High Discount</v>
      </c>
      <c r="M399" s="3">
        <f>Table1[[#This Row],[Discount_Price (In Rs.)]]/Table1[[#This Row],[OriginalPrice (in Rs)]]</f>
        <v>0.53504358356784576</v>
      </c>
      <c r="N399" s="4">
        <v>4.2</v>
      </c>
      <c r="O399">
        <v>428</v>
      </c>
      <c r="P399" t="s">
        <v>171</v>
      </c>
      <c r="Q399" t="s">
        <v>11462</v>
      </c>
    </row>
    <row r="400" spans="1:17" x14ac:dyDescent="0.25">
      <c r="A400" t="s">
        <v>11465</v>
      </c>
      <c r="B400" s="1">
        <v>8890247</v>
      </c>
      <c r="C400" t="s">
        <v>10</v>
      </c>
      <c r="D400" t="s">
        <v>11</v>
      </c>
      <c r="E400" t="s">
        <v>12</v>
      </c>
      <c r="F400" t="s">
        <v>13</v>
      </c>
      <c r="G400" s="2">
        <v>799</v>
      </c>
      <c r="H400" s="2">
        <f>AVERAGEIF(Table1[[#All],[Category]],Table1[[#This Row],[Category]],Table1[[#All],[DiscountOffer]])</f>
        <v>929.44787644787448</v>
      </c>
      <c r="I400" s="2">
        <v>1999</v>
      </c>
      <c r="J400" s="2">
        <f>IF(Table1[[#This Row],[Ratings]]&gt;4,Table1[[#This Row],[OriginalPrice (in Rs)]],0)</f>
        <v>0</v>
      </c>
      <c r="K400" s="2">
        <f>Table1[[#This Row],[OriginalPrice (in Rs)]]-Table1[[#This Row],[DiscountOffer]]</f>
        <v>1200</v>
      </c>
      <c r="L400" s="2" t="str">
        <f>IF(Table1[[#This Row],[Discount % (In Rs)]]&gt;50%,"High Discount","Low Discount")</f>
        <v>High Discount</v>
      </c>
      <c r="M400" s="3">
        <f>Table1[[#This Row],[Discount_Price (In Rs.)]]/Table1[[#This Row],[OriginalPrice (in Rs)]]</f>
        <v>0.60030015007503756</v>
      </c>
      <c r="N400" s="4">
        <v>4</v>
      </c>
      <c r="O400">
        <v>428</v>
      </c>
      <c r="P400" t="s">
        <v>15</v>
      </c>
      <c r="Q400" t="s">
        <v>2764</v>
      </c>
    </row>
    <row r="401" spans="1:17" x14ac:dyDescent="0.25">
      <c r="A401" t="s">
        <v>11466</v>
      </c>
      <c r="B401" s="1">
        <v>14023338</v>
      </c>
      <c r="C401" t="s">
        <v>39</v>
      </c>
      <c r="D401" t="s">
        <v>11</v>
      </c>
      <c r="E401" t="s">
        <v>12</v>
      </c>
      <c r="F401" t="s">
        <v>13</v>
      </c>
      <c r="G401" s="2">
        <v>679</v>
      </c>
      <c r="H401" s="2">
        <f>AVERAGEIF(Table1[[#All],[Category]],Table1[[#This Row],[Category]],Table1[[#All],[DiscountOffer]])</f>
        <v>929.44787644787448</v>
      </c>
      <c r="I401" s="2">
        <v>1699</v>
      </c>
      <c r="J401" s="2">
        <f>IF(Table1[[#This Row],[Ratings]]&gt;4,Table1[[#This Row],[OriginalPrice (in Rs)]],0)</f>
        <v>1699</v>
      </c>
      <c r="K401" s="2">
        <f>Table1[[#This Row],[OriginalPrice (in Rs)]]-Table1[[#This Row],[DiscountOffer]]</f>
        <v>1020</v>
      </c>
      <c r="L401" s="2" t="str">
        <f>IF(Table1[[#This Row],[Discount % (In Rs)]]&gt;50%,"High Discount","Low Discount")</f>
        <v>High Discount</v>
      </c>
      <c r="M401" s="3">
        <f>Table1[[#This Row],[Discount_Price (In Rs.)]]/Table1[[#This Row],[OriginalPrice (in Rs)]]</f>
        <v>0.60035314891112423</v>
      </c>
      <c r="N401" s="4">
        <v>4.0999999999999996</v>
      </c>
      <c r="O401">
        <v>428</v>
      </c>
      <c r="P401" t="s">
        <v>15</v>
      </c>
      <c r="Q401" t="s">
        <v>11467</v>
      </c>
    </row>
    <row r="402" spans="1:17" x14ac:dyDescent="0.25">
      <c r="A402" t="s">
        <v>11554</v>
      </c>
      <c r="B402" s="1">
        <v>13866604</v>
      </c>
      <c r="C402" t="s">
        <v>10</v>
      </c>
      <c r="D402" t="s">
        <v>11</v>
      </c>
      <c r="E402" t="s">
        <v>12</v>
      </c>
      <c r="F402" t="s">
        <v>13</v>
      </c>
      <c r="G402" s="2">
        <v>799</v>
      </c>
      <c r="H402" s="2">
        <f>AVERAGEIF(Table1[[#All],[Category]],Table1[[#This Row],[Category]],Table1[[#All],[DiscountOffer]])</f>
        <v>929.44787644787448</v>
      </c>
      <c r="I402" s="2">
        <v>1999</v>
      </c>
      <c r="J402" s="2">
        <f>IF(Table1[[#This Row],[Ratings]]&gt;4,Table1[[#This Row],[OriginalPrice (in Rs)]],0)</f>
        <v>1999</v>
      </c>
      <c r="K402" s="2">
        <f>Table1[[#This Row],[OriginalPrice (in Rs)]]-Table1[[#This Row],[DiscountOffer]]</f>
        <v>1200</v>
      </c>
      <c r="L402" s="2" t="str">
        <f>IF(Table1[[#This Row],[Discount % (In Rs)]]&gt;50%,"High Discount","Low Discount")</f>
        <v>High Discount</v>
      </c>
      <c r="M402" s="3">
        <f>Table1[[#This Row],[Discount_Price (In Rs.)]]/Table1[[#This Row],[OriginalPrice (in Rs)]]</f>
        <v>0.60030015007503756</v>
      </c>
      <c r="N402" s="4">
        <v>4.5</v>
      </c>
      <c r="O402">
        <v>426</v>
      </c>
      <c r="P402" t="s">
        <v>15</v>
      </c>
      <c r="Q402" t="s">
        <v>11555</v>
      </c>
    </row>
    <row r="403" spans="1:17" x14ac:dyDescent="0.25">
      <c r="A403" t="s">
        <v>11556</v>
      </c>
      <c r="B403" s="1">
        <v>12542722</v>
      </c>
      <c r="C403" t="s">
        <v>39</v>
      </c>
      <c r="D403" t="s">
        <v>11</v>
      </c>
      <c r="E403" t="s">
        <v>12</v>
      </c>
      <c r="F403" t="s">
        <v>13</v>
      </c>
      <c r="G403" s="2">
        <v>1044</v>
      </c>
      <c r="H403" s="2">
        <f>AVERAGEIF(Table1[[#All],[Category]],Table1[[#This Row],[Category]],Table1[[#All],[DiscountOffer]])</f>
        <v>929.44787644787448</v>
      </c>
      <c r="I403" s="2">
        <v>1899</v>
      </c>
      <c r="J403" s="2">
        <f>IF(Table1[[#This Row],[Ratings]]&gt;4,Table1[[#This Row],[OriginalPrice (in Rs)]],0)</f>
        <v>1899</v>
      </c>
      <c r="K403" s="2">
        <f>Table1[[#This Row],[OriginalPrice (in Rs)]]-Table1[[#This Row],[DiscountOffer]]</f>
        <v>855</v>
      </c>
      <c r="L403" s="2" t="str">
        <f>IF(Table1[[#This Row],[Discount % (In Rs)]]&gt;50%,"High Discount","Low Discount")</f>
        <v>Low Discount</v>
      </c>
      <c r="M403" s="3">
        <f>Table1[[#This Row],[Discount_Price (In Rs.)]]/Table1[[#This Row],[OriginalPrice (in Rs)]]</f>
        <v>0.45023696682464454</v>
      </c>
      <c r="N403" s="4">
        <v>4.0999999999999996</v>
      </c>
      <c r="O403">
        <v>426</v>
      </c>
      <c r="P403" t="s">
        <v>15</v>
      </c>
      <c r="Q403" t="s">
        <v>11557</v>
      </c>
    </row>
    <row r="404" spans="1:17" x14ac:dyDescent="0.25">
      <c r="A404" t="s">
        <v>11609</v>
      </c>
      <c r="B404" s="1">
        <v>14023342</v>
      </c>
      <c r="C404" t="s">
        <v>39</v>
      </c>
      <c r="D404" t="s">
        <v>11</v>
      </c>
      <c r="E404" t="s">
        <v>12</v>
      </c>
      <c r="F404" t="s">
        <v>13</v>
      </c>
      <c r="G404" s="2">
        <v>679</v>
      </c>
      <c r="H404" s="2">
        <f>AVERAGEIF(Table1[[#All],[Category]],Table1[[#This Row],[Category]],Table1[[#All],[DiscountOffer]])</f>
        <v>929.44787644787448</v>
      </c>
      <c r="I404" s="2">
        <v>1699</v>
      </c>
      <c r="J404" s="2">
        <f>IF(Table1[[#This Row],[Ratings]]&gt;4,Table1[[#This Row],[OriginalPrice (in Rs)]],0)</f>
        <v>1699</v>
      </c>
      <c r="K404" s="2">
        <f>Table1[[#This Row],[OriginalPrice (in Rs)]]-Table1[[#This Row],[DiscountOffer]]</f>
        <v>1020</v>
      </c>
      <c r="L404" s="2" t="str">
        <f>IF(Table1[[#This Row],[Discount % (In Rs)]]&gt;50%,"High Discount","Low Discount")</f>
        <v>High Discount</v>
      </c>
      <c r="M404" s="3">
        <f>Table1[[#This Row],[Discount_Price (In Rs.)]]/Table1[[#This Row],[OriginalPrice (in Rs)]]</f>
        <v>0.60035314891112423</v>
      </c>
      <c r="N404" s="4">
        <v>4.2</v>
      </c>
      <c r="O404">
        <v>425</v>
      </c>
      <c r="P404" t="s">
        <v>15</v>
      </c>
      <c r="Q404" t="s">
        <v>11610</v>
      </c>
    </row>
    <row r="405" spans="1:17" x14ac:dyDescent="0.25">
      <c r="A405" t="s">
        <v>11641</v>
      </c>
      <c r="B405" s="1">
        <v>10415120</v>
      </c>
      <c r="C405" t="s">
        <v>791</v>
      </c>
      <c r="D405" t="s">
        <v>11</v>
      </c>
      <c r="E405" t="s">
        <v>12</v>
      </c>
      <c r="F405" t="s">
        <v>13</v>
      </c>
      <c r="G405" s="2">
        <v>1138</v>
      </c>
      <c r="H405" s="2">
        <f>AVERAGEIF(Table1[[#All],[Category]],Table1[[#This Row],[Category]],Table1[[#All],[DiscountOffer]])</f>
        <v>929.44787644787448</v>
      </c>
      <c r="I405" s="2">
        <v>1898</v>
      </c>
      <c r="J405" s="2">
        <f>IF(Table1[[#This Row],[Ratings]]&gt;4,Table1[[#This Row],[OriginalPrice (in Rs)]],0)</f>
        <v>0</v>
      </c>
      <c r="K405" s="2">
        <f>Table1[[#This Row],[OriginalPrice (in Rs)]]-Table1[[#This Row],[DiscountOffer]]</f>
        <v>760</v>
      </c>
      <c r="L405" s="2" t="str">
        <f>IF(Table1[[#This Row],[Discount % (In Rs)]]&gt;50%,"High Discount","Low Discount")</f>
        <v>Low Discount</v>
      </c>
      <c r="M405" s="3">
        <f>Table1[[#This Row],[Discount_Price (In Rs.)]]/Table1[[#This Row],[OriginalPrice (in Rs)]]</f>
        <v>0.40042149631190727</v>
      </c>
      <c r="N405" s="4">
        <v>4</v>
      </c>
      <c r="O405">
        <v>424</v>
      </c>
      <c r="P405" t="s">
        <v>15</v>
      </c>
      <c r="Q405" t="s">
        <v>5053</v>
      </c>
    </row>
    <row r="406" spans="1:17" x14ac:dyDescent="0.25">
      <c r="A406" t="s">
        <v>11678</v>
      </c>
      <c r="B406" s="1">
        <v>10187377</v>
      </c>
      <c r="C406" t="s">
        <v>146</v>
      </c>
      <c r="D406" t="s">
        <v>11</v>
      </c>
      <c r="E406" t="s">
        <v>12</v>
      </c>
      <c r="F406" t="s">
        <v>13</v>
      </c>
      <c r="G406" s="2">
        <v>1539</v>
      </c>
      <c r="H406" s="2">
        <f>AVERAGEIF(Table1[[#All],[Category]],Table1[[#This Row],[Category]],Table1[[#All],[DiscountOffer]])</f>
        <v>929.44787644787448</v>
      </c>
      <c r="I406" s="2">
        <v>2799</v>
      </c>
      <c r="J406" s="2">
        <f>IF(Table1[[#This Row],[Ratings]]&gt;4,Table1[[#This Row],[OriginalPrice (in Rs)]],0)</f>
        <v>2799</v>
      </c>
      <c r="K406" s="2">
        <f>Table1[[#This Row],[OriginalPrice (in Rs)]]-Table1[[#This Row],[DiscountOffer]]</f>
        <v>1260</v>
      </c>
      <c r="L406" s="2" t="str">
        <f>IF(Table1[[#This Row],[Discount % (In Rs)]]&gt;50%,"High Discount","Low Discount")</f>
        <v>Low Discount</v>
      </c>
      <c r="M406" s="3">
        <f>Table1[[#This Row],[Discount_Price (In Rs.)]]/Table1[[#This Row],[OriginalPrice (in Rs)]]</f>
        <v>0.45016077170418006</v>
      </c>
      <c r="N406" s="4">
        <v>4.2</v>
      </c>
      <c r="O406">
        <v>423</v>
      </c>
      <c r="P406" t="s">
        <v>148</v>
      </c>
      <c r="Q406" t="s">
        <v>147</v>
      </c>
    </row>
    <row r="407" spans="1:17" x14ac:dyDescent="0.25">
      <c r="A407" t="s">
        <v>11681</v>
      </c>
      <c r="B407" s="1">
        <v>4327500</v>
      </c>
      <c r="C407" t="s">
        <v>791</v>
      </c>
      <c r="D407" t="s">
        <v>11</v>
      </c>
      <c r="E407" t="s">
        <v>12</v>
      </c>
      <c r="F407" t="s">
        <v>13</v>
      </c>
      <c r="G407" s="2">
        <v>1258</v>
      </c>
      <c r="H407" s="2">
        <f>AVERAGEIF(Table1[[#All],[Category]],Table1[[#This Row],[Category]],Table1[[#All],[DiscountOffer]])</f>
        <v>929.44787644787448</v>
      </c>
      <c r="I407" s="2">
        <v>2098</v>
      </c>
      <c r="J407" s="2">
        <f>IF(Table1[[#This Row],[Ratings]]&gt;4,Table1[[#This Row],[OriginalPrice (in Rs)]],0)</f>
        <v>0</v>
      </c>
      <c r="K407" s="2">
        <f>Table1[[#This Row],[OriginalPrice (in Rs)]]-Table1[[#This Row],[DiscountOffer]]</f>
        <v>840</v>
      </c>
      <c r="L407" s="2" t="str">
        <f>IF(Table1[[#This Row],[Discount % (In Rs)]]&gt;50%,"High Discount","Low Discount")</f>
        <v>Low Discount</v>
      </c>
      <c r="M407" s="3">
        <f>Table1[[#This Row],[Discount_Price (In Rs.)]]/Table1[[#This Row],[OriginalPrice (in Rs)]]</f>
        <v>0.40038131553860817</v>
      </c>
      <c r="N407" s="4">
        <v>3.7</v>
      </c>
      <c r="O407">
        <v>423</v>
      </c>
      <c r="P407" t="s">
        <v>15</v>
      </c>
      <c r="Q407" t="s">
        <v>11682</v>
      </c>
    </row>
    <row r="408" spans="1:17" x14ac:dyDescent="0.25">
      <c r="A408" t="s">
        <v>11683</v>
      </c>
      <c r="B408" s="1">
        <v>11274808</v>
      </c>
      <c r="C408" t="s">
        <v>10</v>
      </c>
      <c r="D408" t="s">
        <v>11</v>
      </c>
      <c r="E408" t="s">
        <v>12</v>
      </c>
      <c r="F408" t="s">
        <v>13</v>
      </c>
      <c r="G408" s="2">
        <v>679</v>
      </c>
      <c r="H408" s="2">
        <f>AVERAGEIF(Table1[[#All],[Category]],Table1[[#This Row],[Category]],Table1[[#All],[DiscountOffer]])</f>
        <v>929.44787644787448</v>
      </c>
      <c r="I408" s="2">
        <v>1699</v>
      </c>
      <c r="J408" s="2">
        <f>IF(Table1[[#This Row],[Ratings]]&gt;4,Table1[[#This Row],[OriginalPrice (in Rs)]],0)</f>
        <v>1699</v>
      </c>
      <c r="K408" s="2">
        <f>Table1[[#This Row],[OriginalPrice (in Rs)]]-Table1[[#This Row],[DiscountOffer]]</f>
        <v>1020</v>
      </c>
      <c r="L408" s="2" t="str">
        <f>IF(Table1[[#This Row],[Discount % (In Rs)]]&gt;50%,"High Discount","Low Discount")</f>
        <v>High Discount</v>
      </c>
      <c r="M408" s="3">
        <f>Table1[[#This Row],[Discount_Price (In Rs.)]]/Table1[[#This Row],[OriginalPrice (in Rs)]]</f>
        <v>0.60035314891112423</v>
      </c>
      <c r="N408" s="4">
        <v>4.3</v>
      </c>
      <c r="O408">
        <v>423</v>
      </c>
      <c r="P408" t="s">
        <v>15</v>
      </c>
      <c r="Q408" t="s">
        <v>2983</v>
      </c>
    </row>
    <row r="409" spans="1:17" x14ac:dyDescent="0.25">
      <c r="A409" t="s">
        <v>11725</v>
      </c>
      <c r="B409" s="1">
        <v>12422162</v>
      </c>
      <c r="C409" t="s">
        <v>146</v>
      </c>
      <c r="D409" t="s">
        <v>11</v>
      </c>
      <c r="E409" t="s">
        <v>12</v>
      </c>
      <c r="F409" t="s">
        <v>13</v>
      </c>
      <c r="G409" s="2">
        <v>1819</v>
      </c>
      <c r="H409" s="2">
        <f>AVERAGEIF(Table1[[#All],[Category]],Table1[[#This Row],[Category]],Table1[[#All],[DiscountOffer]])</f>
        <v>929.44787644787448</v>
      </c>
      <c r="I409" s="2">
        <v>2799</v>
      </c>
      <c r="J409" s="2">
        <f>IF(Table1[[#This Row],[Ratings]]&gt;4,Table1[[#This Row],[OriginalPrice (in Rs)]],0)</f>
        <v>2799</v>
      </c>
      <c r="K409" s="2">
        <f>Table1[[#This Row],[OriginalPrice (in Rs)]]-Table1[[#This Row],[DiscountOffer]]</f>
        <v>980</v>
      </c>
      <c r="L409" s="2" t="str">
        <f>IF(Table1[[#This Row],[Discount % (In Rs)]]&gt;50%,"High Discount","Low Discount")</f>
        <v>Low Discount</v>
      </c>
      <c r="M409" s="3">
        <f>Table1[[#This Row],[Discount_Price (In Rs.)]]/Table1[[#This Row],[OriginalPrice (in Rs)]]</f>
        <v>0.35012504465880673</v>
      </c>
      <c r="N409" s="4">
        <v>4.2</v>
      </c>
      <c r="O409">
        <v>422</v>
      </c>
      <c r="P409" t="s">
        <v>148</v>
      </c>
      <c r="Q409" t="s">
        <v>238</v>
      </c>
    </row>
    <row r="410" spans="1:17" x14ac:dyDescent="0.25">
      <c r="A410" t="s">
        <v>11726</v>
      </c>
      <c r="B410" s="1">
        <v>11358898</v>
      </c>
      <c r="C410" t="s">
        <v>146</v>
      </c>
      <c r="D410" t="s">
        <v>11</v>
      </c>
      <c r="E410" t="s">
        <v>12</v>
      </c>
      <c r="F410" t="s">
        <v>13</v>
      </c>
      <c r="G410" s="2">
        <v>1379</v>
      </c>
      <c r="H410" s="2">
        <f>AVERAGEIF(Table1[[#All],[Category]],Table1[[#This Row],[Category]],Table1[[#All],[DiscountOffer]])</f>
        <v>929.44787644787448</v>
      </c>
      <c r="I410" s="2">
        <v>2299</v>
      </c>
      <c r="J410" s="2">
        <f>IF(Table1[[#This Row],[Ratings]]&gt;4,Table1[[#This Row],[OriginalPrice (in Rs)]],0)</f>
        <v>2299</v>
      </c>
      <c r="K410" s="2">
        <f>Table1[[#This Row],[OriginalPrice (in Rs)]]-Table1[[#This Row],[DiscountOffer]]</f>
        <v>920</v>
      </c>
      <c r="L410" s="2" t="str">
        <f>IF(Table1[[#This Row],[Discount % (In Rs)]]&gt;50%,"High Discount","Low Discount")</f>
        <v>Low Discount</v>
      </c>
      <c r="M410" s="3">
        <f>Table1[[#This Row],[Discount_Price (In Rs.)]]/Table1[[#This Row],[OriginalPrice (in Rs)]]</f>
        <v>0.40017398869073512</v>
      </c>
      <c r="N410" s="4">
        <v>4.4000000000000004</v>
      </c>
      <c r="O410">
        <v>422</v>
      </c>
      <c r="P410" t="s">
        <v>148</v>
      </c>
      <c r="Q410" t="s">
        <v>8505</v>
      </c>
    </row>
    <row r="411" spans="1:17" x14ac:dyDescent="0.25">
      <c r="A411" t="s">
        <v>11759</v>
      </c>
      <c r="B411" s="1">
        <v>12358468</v>
      </c>
      <c r="C411" t="s">
        <v>10</v>
      </c>
      <c r="D411" t="s">
        <v>11</v>
      </c>
      <c r="E411" t="s">
        <v>12</v>
      </c>
      <c r="F411" t="s">
        <v>13</v>
      </c>
      <c r="G411" s="2">
        <v>799</v>
      </c>
      <c r="H411" s="2">
        <f>AVERAGEIF(Table1[[#All],[Category]],Table1[[#This Row],[Category]],Table1[[#All],[DiscountOffer]])</f>
        <v>929.44787644787448</v>
      </c>
      <c r="I411" s="2">
        <v>1999</v>
      </c>
      <c r="J411" s="2">
        <f>IF(Table1[[#This Row],[Ratings]]&gt;4,Table1[[#This Row],[OriginalPrice (in Rs)]],0)</f>
        <v>1999</v>
      </c>
      <c r="K411" s="2">
        <f>Table1[[#This Row],[OriginalPrice (in Rs)]]-Table1[[#This Row],[DiscountOffer]]</f>
        <v>1200</v>
      </c>
      <c r="L411" s="2" t="str">
        <f>IF(Table1[[#This Row],[Discount % (In Rs)]]&gt;50%,"High Discount","Low Discount")</f>
        <v>High Discount</v>
      </c>
      <c r="M411" s="3">
        <f>Table1[[#This Row],[Discount_Price (In Rs.)]]/Table1[[#This Row],[OriginalPrice (in Rs)]]</f>
        <v>0.60030015007503756</v>
      </c>
      <c r="N411" s="4">
        <v>4.4000000000000004</v>
      </c>
      <c r="O411">
        <v>421</v>
      </c>
      <c r="P411" t="s">
        <v>15</v>
      </c>
      <c r="Q411" t="s">
        <v>11760</v>
      </c>
    </row>
    <row r="412" spans="1:17" x14ac:dyDescent="0.25">
      <c r="A412" t="s">
        <v>11795</v>
      </c>
      <c r="B412" s="1">
        <v>1421911</v>
      </c>
      <c r="C412" t="s">
        <v>146</v>
      </c>
      <c r="D412" t="s">
        <v>11</v>
      </c>
      <c r="E412" t="s">
        <v>12</v>
      </c>
      <c r="F412" t="s">
        <v>13</v>
      </c>
      <c r="G412" s="2">
        <v>1299</v>
      </c>
      <c r="H412" s="2">
        <f>AVERAGEIF(Table1[[#All],[Category]],Table1[[#This Row],[Category]],Table1[[#All],[DiscountOffer]])</f>
        <v>929.44787644787448</v>
      </c>
      <c r="I412" s="2">
        <v>2599</v>
      </c>
      <c r="J412" s="2">
        <f>IF(Table1[[#This Row],[Ratings]]&gt;4,Table1[[#This Row],[OriginalPrice (in Rs)]],0)</f>
        <v>2599</v>
      </c>
      <c r="K412" s="2">
        <f>Table1[[#This Row],[OriginalPrice (in Rs)]]-Table1[[#This Row],[DiscountOffer]]</f>
        <v>1300</v>
      </c>
      <c r="L412" s="2" t="str">
        <f>IF(Table1[[#This Row],[Discount % (In Rs)]]&gt;50%,"High Discount","Low Discount")</f>
        <v>High Discount</v>
      </c>
      <c r="M412" s="3">
        <f>Table1[[#This Row],[Discount_Price (In Rs.)]]/Table1[[#This Row],[OriginalPrice (in Rs)]]</f>
        <v>0.50019238168526359</v>
      </c>
      <c r="N412" s="4">
        <v>4.0999999999999996</v>
      </c>
      <c r="O412">
        <v>420</v>
      </c>
      <c r="P412" t="s">
        <v>148</v>
      </c>
      <c r="Q412" t="s">
        <v>11796</v>
      </c>
    </row>
    <row r="413" spans="1:17" x14ac:dyDescent="0.25">
      <c r="A413" t="s">
        <v>11797</v>
      </c>
      <c r="B413" s="1">
        <v>11744410</v>
      </c>
      <c r="C413" t="s">
        <v>6279</v>
      </c>
      <c r="D413" t="s">
        <v>11</v>
      </c>
      <c r="E413" t="s">
        <v>12</v>
      </c>
      <c r="F413" t="s">
        <v>13</v>
      </c>
      <c r="G413" s="2">
        <v>879</v>
      </c>
      <c r="H413" s="2">
        <f>AVERAGEIF(Table1[[#All],[Category]],Table1[[#This Row],[Category]],Table1[[#All],[DiscountOffer]])</f>
        <v>929.44787644787448</v>
      </c>
      <c r="I413" s="2">
        <v>1599</v>
      </c>
      <c r="J413" s="2">
        <f>IF(Table1[[#This Row],[Ratings]]&gt;4,Table1[[#This Row],[OriginalPrice (in Rs)]],0)</f>
        <v>1599</v>
      </c>
      <c r="K413" s="2">
        <f>Table1[[#This Row],[OriginalPrice (in Rs)]]-Table1[[#This Row],[DiscountOffer]]</f>
        <v>720</v>
      </c>
      <c r="L413" s="2" t="str">
        <f>IF(Table1[[#This Row],[Discount % (In Rs)]]&gt;50%,"High Discount","Low Discount")</f>
        <v>Low Discount</v>
      </c>
      <c r="M413" s="3">
        <f>Table1[[#This Row],[Discount_Price (In Rs.)]]/Table1[[#This Row],[OriginalPrice (in Rs)]]</f>
        <v>0.45028142589118197</v>
      </c>
      <c r="N413" s="4">
        <v>4.2</v>
      </c>
      <c r="O413">
        <v>420</v>
      </c>
      <c r="P413" t="s">
        <v>171</v>
      </c>
      <c r="Q413" t="s">
        <v>11798</v>
      </c>
    </row>
    <row r="414" spans="1:17" x14ac:dyDescent="0.25">
      <c r="A414" t="s">
        <v>11840</v>
      </c>
      <c r="B414" s="1">
        <v>11274774</v>
      </c>
      <c r="C414" t="s">
        <v>10</v>
      </c>
      <c r="D414" t="s">
        <v>11</v>
      </c>
      <c r="E414" t="s">
        <v>12</v>
      </c>
      <c r="F414" t="s">
        <v>13</v>
      </c>
      <c r="G414" s="2">
        <v>719</v>
      </c>
      <c r="H414" s="2">
        <f>AVERAGEIF(Table1[[#All],[Category]],Table1[[#This Row],[Category]],Table1[[#All],[DiscountOffer]])</f>
        <v>929.44787644787448</v>
      </c>
      <c r="I414" s="2">
        <v>1799</v>
      </c>
      <c r="J414" s="2">
        <f>IF(Table1[[#This Row],[Ratings]]&gt;4,Table1[[#This Row],[OriginalPrice (in Rs)]],0)</f>
        <v>0</v>
      </c>
      <c r="K414" s="2">
        <f>Table1[[#This Row],[OriginalPrice (in Rs)]]-Table1[[#This Row],[DiscountOffer]]</f>
        <v>1080</v>
      </c>
      <c r="L414" s="2" t="str">
        <f>IF(Table1[[#This Row],[Discount % (In Rs)]]&gt;50%,"High Discount","Low Discount")</f>
        <v>High Discount</v>
      </c>
      <c r="M414" s="3">
        <f>Table1[[#This Row],[Discount_Price (In Rs.)]]/Table1[[#This Row],[OriginalPrice (in Rs)]]</f>
        <v>0.60033351862145634</v>
      </c>
      <c r="N414" s="4">
        <v>3.9</v>
      </c>
      <c r="O414">
        <v>419</v>
      </c>
      <c r="P414" t="s">
        <v>15</v>
      </c>
      <c r="Q414" t="s">
        <v>5968</v>
      </c>
    </row>
    <row r="415" spans="1:17" x14ac:dyDescent="0.25">
      <c r="A415" t="s">
        <v>11908</v>
      </c>
      <c r="B415" s="1">
        <v>11691128</v>
      </c>
      <c r="C415" t="s">
        <v>10</v>
      </c>
      <c r="D415" t="s">
        <v>11</v>
      </c>
      <c r="E415" t="s">
        <v>12</v>
      </c>
      <c r="F415" t="s">
        <v>13</v>
      </c>
      <c r="G415" s="2">
        <v>899</v>
      </c>
      <c r="H415" s="2">
        <f>AVERAGEIF(Table1[[#All],[Category]],Table1[[#This Row],[Category]],Table1[[#All],[DiscountOffer]])</f>
        <v>929.44787644787448</v>
      </c>
      <c r="I415" s="2">
        <v>1999</v>
      </c>
      <c r="J415" s="2">
        <f>IF(Table1[[#This Row],[Ratings]]&gt;4,Table1[[#This Row],[OriginalPrice (in Rs)]],0)</f>
        <v>0</v>
      </c>
      <c r="K415" s="2">
        <f>Table1[[#This Row],[OriginalPrice (in Rs)]]-Table1[[#This Row],[DiscountOffer]]</f>
        <v>1100</v>
      </c>
      <c r="L415" s="2" t="str">
        <f>IF(Table1[[#This Row],[Discount % (In Rs)]]&gt;50%,"High Discount","Low Discount")</f>
        <v>High Discount</v>
      </c>
      <c r="M415" s="3">
        <f>Table1[[#This Row],[Discount_Price (In Rs.)]]/Table1[[#This Row],[OriginalPrice (in Rs)]]</f>
        <v>0.55027513756878443</v>
      </c>
      <c r="N415" s="4">
        <v>4</v>
      </c>
      <c r="O415">
        <v>417</v>
      </c>
      <c r="P415" t="s">
        <v>15</v>
      </c>
      <c r="Q415" t="s">
        <v>866</v>
      </c>
    </row>
    <row r="416" spans="1:17" x14ac:dyDescent="0.25">
      <c r="A416" t="s">
        <v>11909</v>
      </c>
      <c r="B416" s="1">
        <v>4451363</v>
      </c>
      <c r="C416" t="s">
        <v>596</v>
      </c>
      <c r="D416" t="s">
        <v>11</v>
      </c>
      <c r="E416" t="s">
        <v>12</v>
      </c>
      <c r="F416" t="s">
        <v>13</v>
      </c>
      <c r="G416" s="2">
        <v>1019</v>
      </c>
      <c r="H416" s="2">
        <f>AVERAGEIF(Table1[[#All],[Category]],Table1[[#This Row],[Category]],Table1[[#All],[DiscountOffer]])</f>
        <v>929.44787644787448</v>
      </c>
      <c r="I416" s="2">
        <v>1699</v>
      </c>
      <c r="J416" s="2">
        <f>IF(Table1[[#This Row],[Ratings]]&gt;4,Table1[[#This Row],[OriginalPrice (in Rs)]],0)</f>
        <v>0</v>
      </c>
      <c r="K416" s="2">
        <f>Table1[[#This Row],[OriginalPrice (in Rs)]]-Table1[[#This Row],[DiscountOffer]]</f>
        <v>680</v>
      </c>
      <c r="L416" s="2" t="str">
        <f>IF(Table1[[#This Row],[Discount % (In Rs)]]&gt;50%,"High Discount","Low Discount")</f>
        <v>Low Discount</v>
      </c>
      <c r="M416" s="3">
        <f>Table1[[#This Row],[Discount_Price (In Rs.)]]/Table1[[#This Row],[OriginalPrice (in Rs)]]</f>
        <v>0.40023543260741612</v>
      </c>
      <c r="N416" s="4">
        <v>4</v>
      </c>
      <c r="O416">
        <v>417</v>
      </c>
      <c r="P416" t="s">
        <v>15</v>
      </c>
      <c r="Q416" t="s">
        <v>11910</v>
      </c>
    </row>
    <row r="417" spans="1:17" x14ac:dyDescent="0.25">
      <c r="A417" t="s">
        <v>11947</v>
      </c>
      <c r="B417" s="1">
        <v>11359228</v>
      </c>
      <c r="C417" t="s">
        <v>146</v>
      </c>
      <c r="D417" t="s">
        <v>11</v>
      </c>
      <c r="E417" t="s">
        <v>12</v>
      </c>
      <c r="F417" t="s">
        <v>13</v>
      </c>
      <c r="G417" s="2">
        <v>1539</v>
      </c>
      <c r="H417" s="2">
        <f>AVERAGEIF(Table1[[#All],[Category]],Table1[[#This Row],[Category]],Table1[[#All],[DiscountOffer]])</f>
        <v>929.44787644787448</v>
      </c>
      <c r="I417" s="2">
        <v>2799</v>
      </c>
      <c r="J417" s="2">
        <f>IF(Table1[[#This Row],[Ratings]]&gt;4,Table1[[#This Row],[OriginalPrice (in Rs)]],0)</f>
        <v>2799</v>
      </c>
      <c r="K417" s="2">
        <f>Table1[[#This Row],[OriginalPrice (in Rs)]]-Table1[[#This Row],[DiscountOffer]]</f>
        <v>1260</v>
      </c>
      <c r="L417" s="2" t="str">
        <f>IF(Table1[[#This Row],[Discount % (In Rs)]]&gt;50%,"High Discount","Low Discount")</f>
        <v>Low Discount</v>
      </c>
      <c r="M417" s="3">
        <f>Table1[[#This Row],[Discount_Price (In Rs.)]]/Table1[[#This Row],[OriginalPrice (in Rs)]]</f>
        <v>0.45016077170418006</v>
      </c>
      <c r="N417" s="4">
        <v>4.0999999999999996</v>
      </c>
      <c r="O417">
        <v>416</v>
      </c>
      <c r="P417" t="s">
        <v>148</v>
      </c>
      <c r="Q417" t="s">
        <v>8505</v>
      </c>
    </row>
    <row r="418" spans="1:17" x14ac:dyDescent="0.25">
      <c r="A418" t="s">
        <v>11984</v>
      </c>
      <c r="B418" s="1">
        <v>10046873</v>
      </c>
      <c r="C418" t="s">
        <v>10</v>
      </c>
      <c r="D418" t="s">
        <v>11</v>
      </c>
      <c r="E418" t="s">
        <v>12</v>
      </c>
      <c r="F418" t="s">
        <v>13</v>
      </c>
      <c r="G418" s="2">
        <v>719</v>
      </c>
      <c r="H418" s="2">
        <f>AVERAGEIF(Table1[[#All],[Category]],Table1[[#This Row],[Category]],Table1[[#All],[DiscountOffer]])</f>
        <v>929.44787644787448</v>
      </c>
      <c r="I418" s="2">
        <v>1799</v>
      </c>
      <c r="J418" s="2">
        <f>IF(Table1[[#This Row],[Ratings]]&gt;4,Table1[[#This Row],[OriginalPrice (in Rs)]],0)</f>
        <v>1799</v>
      </c>
      <c r="K418" s="2">
        <f>Table1[[#This Row],[OriginalPrice (in Rs)]]-Table1[[#This Row],[DiscountOffer]]</f>
        <v>1080</v>
      </c>
      <c r="L418" s="2" t="str">
        <f>IF(Table1[[#This Row],[Discount % (In Rs)]]&gt;50%,"High Discount","Low Discount")</f>
        <v>High Discount</v>
      </c>
      <c r="M418" s="3">
        <f>Table1[[#This Row],[Discount_Price (In Rs.)]]/Table1[[#This Row],[OriginalPrice (in Rs)]]</f>
        <v>0.60033351862145634</v>
      </c>
      <c r="N418" s="4">
        <v>4.3</v>
      </c>
      <c r="O418">
        <v>415</v>
      </c>
      <c r="P418" t="s">
        <v>15</v>
      </c>
      <c r="Q418" t="s">
        <v>11985</v>
      </c>
    </row>
    <row r="419" spans="1:17" x14ac:dyDescent="0.25">
      <c r="A419" t="s">
        <v>11986</v>
      </c>
      <c r="B419" s="1">
        <v>3855182</v>
      </c>
      <c r="C419" t="s">
        <v>43</v>
      </c>
      <c r="D419" t="s">
        <v>11</v>
      </c>
      <c r="E419" t="s">
        <v>12</v>
      </c>
      <c r="F419" t="s">
        <v>13</v>
      </c>
      <c r="G419" s="2">
        <v>628</v>
      </c>
      <c r="H419" s="2">
        <f>AVERAGEIF(Table1[[#All],[Category]],Table1[[#This Row],[Category]],Table1[[#All],[DiscountOffer]])</f>
        <v>929.44787644787448</v>
      </c>
      <c r="I419" s="2">
        <v>1699</v>
      </c>
      <c r="J419" s="2">
        <f>IF(Table1[[#This Row],[Ratings]]&gt;4,Table1[[#This Row],[OriginalPrice (in Rs)]],0)</f>
        <v>1699</v>
      </c>
      <c r="K419" s="2">
        <f>Table1[[#This Row],[OriginalPrice (in Rs)]]-Table1[[#This Row],[DiscountOffer]]</f>
        <v>1071</v>
      </c>
      <c r="L419" s="2" t="str">
        <f>IF(Table1[[#This Row],[Discount % (In Rs)]]&gt;50%,"High Discount","Low Discount")</f>
        <v>High Discount</v>
      </c>
      <c r="M419" s="3">
        <f>Table1[[#This Row],[Discount_Price (In Rs.)]]/Table1[[#This Row],[OriginalPrice (in Rs)]]</f>
        <v>0.63037080635668041</v>
      </c>
      <c r="N419" s="4">
        <v>4.3</v>
      </c>
      <c r="O419">
        <v>415</v>
      </c>
      <c r="P419" t="s">
        <v>767</v>
      </c>
      <c r="Q419" t="s">
        <v>11987</v>
      </c>
    </row>
    <row r="420" spans="1:17" x14ac:dyDescent="0.25">
      <c r="A420" t="s">
        <v>11988</v>
      </c>
      <c r="B420" s="1">
        <v>2883478</v>
      </c>
      <c r="C420" t="s">
        <v>43</v>
      </c>
      <c r="D420" t="s">
        <v>11</v>
      </c>
      <c r="E420" t="s">
        <v>12</v>
      </c>
      <c r="F420" t="s">
        <v>13</v>
      </c>
      <c r="G420" s="2">
        <v>628</v>
      </c>
      <c r="H420" s="2">
        <f>AVERAGEIF(Table1[[#All],[Category]],Table1[[#This Row],[Category]],Table1[[#All],[DiscountOffer]])</f>
        <v>929.44787644787448</v>
      </c>
      <c r="I420" s="2">
        <v>1699</v>
      </c>
      <c r="J420" s="2">
        <f>IF(Table1[[#This Row],[Ratings]]&gt;4,Table1[[#This Row],[OriginalPrice (in Rs)]],0)</f>
        <v>0</v>
      </c>
      <c r="K420" s="2">
        <f>Table1[[#This Row],[OriginalPrice (in Rs)]]-Table1[[#This Row],[DiscountOffer]]</f>
        <v>1071</v>
      </c>
      <c r="L420" s="2" t="str">
        <f>IF(Table1[[#This Row],[Discount % (In Rs)]]&gt;50%,"High Discount","Low Discount")</f>
        <v>High Discount</v>
      </c>
      <c r="M420" s="3">
        <f>Table1[[#This Row],[Discount_Price (In Rs.)]]/Table1[[#This Row],[OriginalPrice (in Rs)]]</f>
        <v>0.63037080635668041</v>
      </c>
      <c r="N420" s="4">
        <v>3.5</v>
      </c>
      <c r="O420">
        <v>415</v>
      </c>
      <c r="P420" t="s">
        <v>767</v>
      </c>
      <c r="Q420" t="s">
        <v>4281</v>
      </c>
    </row>
    <row r="421" spans="1:17" x14ac:dyDescent="0.25">
      <c r="A421" t="s">
        <v>12031</v>
      </c>
      <c r="B421" s="1">
        <v>13249718</v>
      </c>
      <c r="C421" t="s">
        <v>10</v>
      </c>
      <c r="D421" t="s">
        <v>11</v>
      </c>
      <c r="E421" t="s">
        <v>12</v>
      </c>
      <c r="F421" t="s">
        <v>13</v>
      </c>
      <c r="G421" s="2">
        <v>879</v>
      </c>
      <c r="H421" s="2">
        <f>AVERAGEIF(Table1[[#All],[Category]],Table1[[#This Row],[Category]],Table1[[#All],[DiscountOffer]])</f>
        <v>929.44787644787448</v>
      </c>
      <c r="I421" s="2">
        <v>2199</v>
      </c>
      <c r="J421" s="2">
        <f>IF(Table1[[#This Row],[Ratings]]&gt;4,Table1[[#This Row],[OriginalPrice (in Rs)]],0)</f>
        <v>0</v>
      </c>
      <c r="K421" s="2">
        <f>Table1[[#This Row],[OriginalPrice (in Rs)]]-Table1[[#This Row],[DiscountOffer]]</f>
        <v>1320</v>
      </c>
      <c r="L421" s="2" t="str">
        <f>IF(Table1[[#This Row],[Discount % (In Rs)]]&gt;50%,"High Discount","Low Discount")</f>
        <v>High Discount</v>
      </c>
      <c r="M421" s="3">
        <f>Table1[[#This Row],[Discount_Price (In Rs.)]]/Table1[[#This Row],[OriginalPrice (in Rs)]]</f>
        <v>0.60027285129604369</v>
      </c>
      <c r="N421" s="4">
        <v>3.9</v>
      </c>
      <c r="O421">
        <v>414</v>
      </c>
      <c r="P421" t="s">
        <v>15</v>
      </c>
      <c r="Q421" t="s">
        <v>12032</v>
      </c>
    </row>
    <row r="422" spans="1:17" x14ac:dyDescent="0.25">
      <c r="A422" t="s">
        <v>12033</v>
      </c>
      <c r="B422" s="1">
        <v>13134638</v>
      </c>
      <c r="C422" t="s">
        <v>53</v>
      </c>
      <c r="D422" t="s">
        <v>11</v>
      </c>
      <c r="E422" t="s">
        <v>12</v>
      </c>
      <c r="F422" t="s">
        <v>13</v>
      </c>
      <c r="G422" s="2">
        <v>854</v>
      </c>
      <c r="H422" s="2">
        <f>AVERAGEIF(Table1[[#All],[Category]],Table1[[#This Row],[Category]],Table1[[#All],[DiscountOffer]])</f>
        <v>929.44787644787448</v>
      </c>
      <c r="I422" s="2">
        <v>1899</v>
      </c>
      <c r="J422" s="2">
        <f>IF(Table1[[#This Row],[Ratings]]&gt;4,Table1[[#This Row],[OriginalPrice (in Rs)]],0)</f>
        <v>1899</v>
      </c>
      <c r="K422" s="2">
        <f>Table1[[#This Row],[OriginalPrice (in Rs)]]-Table1[[#This Row],[DiscountOffer]]</f>
        <v>1045</v>
      </c>
      <c r="L422" s="2" t="str">
        <f>IF(Table1[[#This Row],[Discount % (In Rs)]]&gt;50%,"High Discount","Low Discount")</f>
        <v>High Discount</v>
      </c>
      <c r="M422" s="3">
        <f>Table1[[#This Row],[Discount_Price (In Rs.)]]/Table1[[#This Row],[OriginalPrice (in Rs)]]</f>
        <v>0.55028962611901</v>
      </c>
      <c r="N422" s="4">
        <v>4.2</v>
      </c>
      <c r="O422">
        <v>414</v>
      </c>
      <c r="P422" t="s">
        <v>15</v>
      </c>
      <c r="Q422" t="s">
        <v>3233</v>
      </c>
    </row>
    <row r="423" spans="1:17" x14ac:dyDescent="0.25">
      <c r="A423" t="s">
        <v>12076</v>
      </c>
      <c r="B423" s="1">
        <v>10046867</v>
      </c>
      <c r="C423" t="s">
        <v>10</v>
      </c>
      <c r="D423" t="s">
        <v>11</v>
      </c>
      <c r="E423" t="s">
        <v>12</v>
      </c>
      <c r="F423" t="s">
        <v>13</v>
      </c>
      <c r="G423" s="2">
        <v>929.44787644787641</v>
      </c>
      <c r="H423" s="2">
        <f>AVERAGEIF(Table1[[#All],[Category]],Table1[[#This Row],[Category]],Table1[[#All],[DiscountOffer]])</f>
        <v>929.44787644787448</v>
      </c>
      <c r="I423" s="2">
        <v>1799</v>
      </c>
      <c r="J423" s="2">
        <f>IF(Table1[[#This Row],[Ratings]]&gt;4,Table1[[#This Row],[OriginalPrice (in Rs)]],0)</f>
        <v>0</v>
      </c>
      <c r="K423" s="2">
        <f>Table1[[#This Row],[OriginalPrice (in Rs)]]-Table1[[#This Row],[DiscountOffer]]</f>
        <v>869.55212355212359</v>
      </c>
      <c r="L423" s="2" t="str">
        <f>IF(Table1[[#This Row],[Discount % (In Rs)]]&gt;50%,"High Discount","Low Discount")</f>
        <v>Low Discount</v>
      </c>
      <c r="M423" s="3">
        <f>Table1[[#This Row],[Discount_Price (In Rs.)]]/Table1[[#This Row],[OriginalPrice (in Rs)]]</f>
        <v>0.48335304255259787</v>
      </c>
      <c r="N423" s="4">
        <v>3.8</v>
      </c>
      <c r="O423">
        <v>413</v>
      </c>
      <c r="P423" t="s">
        <v>15</v>
      </c>
      <c r="Q423" t="s">
        <v>2589</v>
      </c>
    </row>
    <row r="424" spans="1:17" x14ac:dyDescent="0.25">
      <c r="A424" t="s">
        <v>12077</v>
      </c>
      <c r="B424" s="1">
        <v>8673305</v>
      </c>
      <c r="C424" t="s">
        <v>146</v>
      </c>
      <c r="D424" t="s">
        <v>11</v>
      </c>
      <c r="E424" t="s">
        <v>12</v>
      </c>
      <c r="F424" t="s">
        <v>13</v>
      </c>
      <c r="G424" s="2">
        <v>1299</v>
      </c>
      <c r="H424" s="2">
        <f>AVERAGEIF(Table1[[#All],[Category]],Table1[[#This Row],[Category]],Table1[[#All],[DiscountOffer]])</f>
        <v>929.44787644787448</v>
      </c>
      <c r="I424" s="2">
        <v>2599</v>
      </c>
      <c r="J424" s="2">
        <f>IF(Table1[[#This Row],[Ratings]]&gt;4,Table1[[#This Row],[OriginalPrice (in Rs)]],0)</f>
        <v>2599</v>
      </c>
      <c r="K424" s="2">
        <f>Table1[[#This Row],[OriginalPrice (in Rs)]]-Table1[[#This Row],[DiscountOffer]]</f>
        <v>1300</v>
      </c>
      <c r="L424" s="2" t="str">
        <f>IF(Table1[[#This Row],[Discount % (In Rs)]]&gt;50%,"High Discount","Low Discount")</f>
        <v>High Discount</v>
      </c>
      <c r="M424" s="3">
        <f>Table1[[#This Row],[Discount_Price (In Rs.)]]/Table1[[#This Row],[OriginalPrice (in Rs)]]</f>
        <v>0.50019238168526359</v>
      </c>
      <c r="N424" s="4">
        <v>4.3</v>
      </c>
      <c r="O424">
        <v>413</v>
      </c>
      <c r="P424" t="s">
        <v>148</v>
      </c>
      <c r="Q424" t="s">
        <v>238</v>
      </c>
    </row>
    <row r="425" spans="1:17" x14ac:dyDescent="0.25">
      <c r="A425" t="s">
        <v>12079</v>
      </c>
      <c r="B425" s="1">
        <v>13077150</v>
      </c>
      <c r="C425" t="s">
        <v>39</v>
      </c>
      <c r="D425" t="s">
        <v>11</v>
      </c>
      <c r="E425" t="s">
        <v>12</v>
      </c>
      <c r="F425" t="s">
        <v>13</v>
      </c>
      <c r="G425" s="2">
        <v>599</v>
      </c>
      <c r="H425" s="2">
        <f>AVERAGEIF(Table1[[#All],[Category]],Table1[[#This Row],[Category]],Table1[[#All],[DiscountOffer]])</f>
        <v>929.44787644787448</v>
      </c>
      <c r="I425" s="2">
        <v>1499</v>
      </c>
      <c r="J425" s="2">
        <f>IF(Table1[[#This Row],[Ratings]]&gt;4,Table1[[#This Row],[OriginalPrice (in Rs)]],0)</f>
        <v>1499</v>
      </c>
      <c r="K425" s="2">
        <f>Table1[[#This Row],[OriginalPrice (in Rs)]]-Table1[[#This Row],[DiscountOffer]]</f>
        <v>900</v>
      </c>
      <c r="L425" s="2" t="str">
        <f>IF(Table1[[#This Row],[Discount % (In Rs)]]&gt;50%,"High Discount","Low Discount")</f>
        <v>High Discount</v>
      </c>
      <c r="M425" s="3">
        <f>Table1[[#This Row],[Discount_Price (In Rs.)]]/Table1[[#This Row],[OriginalPrice (in Rs)]]</f>
        <v>0.60040026684456305</v>
      </c>
      <c r="N425" s="4">
        <v>4.4000000000000004</v>
      </c>
      <c r="O425">
        <v>413</v>
      </c>
      <c r="P425" t="s">
        <v>15</v>
      </c>
      <c r="Q425" t="s">
        <v>2739</v>
      </c>
    </row>
    <row r="426" spans="1:17" x14ac:dyDescent="0.25">
      <c r="A426" t="s">
        <v>12123</v>
      </c>
      <c r="B426" s="1">
        <v>10064535</v>
      </c>
      <c r="C426" t="s">
        <v>10</v>
      </c>
      <c r="D426" t="s">
        <v>11</v>
      </c>
      <c r="E426" t="s">
        <v>12</v>
      </c>
      <c r="F426" t="s">
        <v>13</v>
      </c>
      <c r="G426" s="2">
        <v>929.44787644787641</v>
      </c>
      <c r="H426" s="2">
        <f>AVERAGEIF(Table1[[#All],[Category]],Table1[[#This Row],[Category]],Table1[[#All],[DiscountOffer]])</f>
        <v>929.44787644787448</v>
      </c>
      <c r="I426" s="2">
        <v>1699</v>
      </c>
      <c r="J426" s="2">
        <f>IF(Table1[[#This Row],[Ratings]]&gt;4,Table1[[#This Row],[OriginalPrice (in Rs)]],0)</f>
        <v>0</v>
      </c>
      <c r="K426" s="2">
        <f>Table1[[#This Row],[OriginalPrice (in Rs)]]-Table1[[#This Row],[DiscountOffer]]</f>
        <v>769.55212355212359</v>
      </c>
      <c r="L426" s="2" t="str">
        <f>IF(Table1[[#This Row],[Discount % (In Rs)]]&gt;50%,"High Discount","Low Discount")</f>
        <v>Low Discount</v>
      </c>
      <c r="M426" s="3">
        <f>Table1[[#This Row],[Discount_Price (In Rs.)]]/Table1[[#This Row],[OriginalPrice (in Rs)]]</f>
        <v>0.45294415747623518</v>
      </c>
      <c r="N426" s="4">
        <v>4</v>
      </c>
      <c r="O426">
        <v>412</v>
      </c>
      <c r="P426" t="s">
        <v>171</v>
      </c>
      <c r="Q426" t="s">
        <v>10189</v>
      </c>
    </row>
    <row r="427" spans="1:17" x14ac:dyDescent="0.25">
      <c r="A427" t="s">
        <v>12125</v>
      </c>
      <c r="B427" s="1">
        <v>2338083</v>
      </c>
      <c r="C427" t="s">
        <v>146</v>
      </c>
      <c r="D427" t="s">
        <v>11</v>
      </c>
      <c r="E427" t="s">
        <v>12</v>
      </c>
      <c r="F427" t="s">
        <v>13</v>
      </c>
      <c r="G427" s="2">
        <v>1559</v>
      </c>
      <c r="H427" s="2">
        <f>AVERAGEIF(Table1[[#All],[Category]],Table1[[#This Row],[Category]],Table1[[#All],[DiscountOffer]])</f>
        <v>929.44787644787448</v>
      </c>
      <c r="I427" s="2">
        <v>2399</v>
      </c>
      <c r="J427" s="2">
        <f>IF(Table1[[#This Row],[Ratings]]&gt;4,Table1[[#This Row],[OriginalPrice (in Rs)]],0)</f>
        <v>2399</v>
      </c>
      <c r="K427" s="2">
        <f>Table1[[#This Row],[OriginalPrice (in Rs)]]-Table1[[#This Row],[DiscountOffer]]</f>
        <v>840</v>
      </c>
      <c r="L427" s="2" t="str">
        <f>IF(Table1[[#This Row],[Discount % (In Rs)]]&gt;50%,"High Discount","Low Discount")</f>
        <v>Low Discount</v>
      </c>
      <c r="M427" s="3">
        <f>Table1[[#This Row],[Discount_Price (In Rs.)]]/Table1[[#This Row],[OriginalPrice (in Rs)]]</f>
        <v>0.35014589412255104</v>
      </c>
      <c r="N427" s="4">
        <v>4.0999999999999996</v>
      </c>
      <c r="O427">
        <v>412</v>
      </c>
      <c r="P427" t="s">
        <v>148</v>
      </c>
      <c r="Q427" t="s">
        <v>150</v>
      </c>
    </row>
    <row r="428" spans="1:17" x14ac:dyDescent="0.25">
      <c r="A428" t="s">
        <v>12126</v>
      </c>
      <c r="B428" s="1">
        <v>13490730</v>
      </c>
      <c r="C428" t="s">
        <v>39</v>
      </c>
      <c r="D428" t="s">
        <v>11</v>
      </c>
      <c r="E428" t="s">
        <v>12</v>
      </c>
      <c r="F428" t="s">
        <v>13</v>
      </c>
      <c r="G428" s="2">
        <v>839</v>
      </c>
      <c r="H428" s="2">
        <f>AVERAGEIF(Table1[[#All],[Category]],Table1[[#This Row],[Category]],Table1[[#All],[DiscountOffer]])</f>
        <v>929.44787644787448</v>
      </c>
      <c r="I428" s="2">
        <v>2099</v>
      </c>
      <c r="J428" s="2">
        <f>IF(Table1[[#This Row],[Ratings]]&gt;4,Table1[[#This Row],[OriginalPrice (in Rs)]],0)</f>
        <v>2099</v>
      </c>
      <c r="K428" s="2">
        <f>Table1[[#This Row],[OriginalPrice (in Rs)]]-Table1[[#This Row],[DiscountOffer]]</f>
        <v>1260</v>
      </c>
      <c r="L428" s="2" t="str">
        <f>IF(Table1[[#This Row],[Discount % (In Rs)]]&gt;50%,"High Discount","Low Discount")</f>
        <v>High Discount</v>
      </c>
      <c r="M428" s="3">
        <f>Table1[[#This Row],[Discount_Price (In Rs.)]]/Table1[[#This Row],[OriginalPrice (in Rs)]]</f>
        <v>0.60028585040495475</v>
      </c>
      <c r="N428" s="4">
        <v>4.2</v>
      </c>
      <c r="O428">
        <v>412</v>
      </c>
      <c r="P428" t="s">
        <v>15</v>
      </c>
      <c r="Q428" t="s">
        <v>12127</v>
      </c>
    </row>
    <row r="429" spans="1:17" x14ac:dyDescent="0.25">
      <c r="A429" t="s">
        <v>12130</v>
      </c>
      <c r="B429" s="1">
        <v>13938114</v>
      </c>
      <c r="C429" t="s">
        <v>43</v>
      </c>
      <c r="D429" t="s">
        <v>11</v>
      </c>
      <c r="E429" t="s">
        <v>12</v>
      </c>
      <c r="F429" t="s">
        <v>13</v>
      </c>
      <c r="G429" s="2">
        <v>565</v>
      </c>
      <c r="H429" s="2">
        <f>AVERAGEIF(Table1[[#All],[Category]],Table1[[#This Row],[Category]],Table1[[#All],[DiscountOffer]])</f>
        <v>929.44787644787448</v>
      </c>
      <c r="I429" s="2">
        <v>1449</v>
      </c>
      <c r="J429" s="2">
        <f>IF(Table1[[#This Row],[Ratings]]&gt;4,Table1[[#This Row],[OriginalPrice (in Rs)]],0)</f>
        <v>1449</v>
      </c>
      <c r="K429" s="2">
        <f>Table1[[#This Row],[OriginalPrice (in Rs)]]-Table1[[#This Row],[DiscountOffer]]</f>
        <v>884</v>
      </c>
      <c r="L429" s="2" t="str">
        <f>IF(Table1[[#This Row],[Discount % (In Rs)]]&gt;50%,"High Discount","Low Discount")</f>
        <v>High Discount</v>
      </c>
      <c r="M429" s="3">
        <f>Table1[[#This Row],[Discount_Price (In Rs.)]]/Table1[[#This Row],[OriginalPrice (in Rs)]]</f>
        <v>0.61007591442374054</v>
      </c>
      <c r="N429" s="4">
        <v>4.3</v>
      </c>
      <c r="O429">
        <v>412</v>
      </c>
      <c r="P429" t="s">
        <v>767</v>
      </c>
      <c r="Q429" t="s">
        <v>12131</v>
      </c>
    </row>
    <row r="430" spans="1:17" x14ac:dyDescent="0.25">
      <c r="A430" t="s">
        <v>12195</v>
      </c>
      <c r="B430" s="1">
        <v>8903739</v>
      </c>
      <c r="C430" t="s">
        <v>10</v>
      </c>
      <c r="D430" t="s">
        <v>11</v>
      </c>
      <c r="E430" t="s">
        <v>12</v>
      </c>
      <c r="F430" t="s">
        <v>13</v>
      </c>
      <c r="G430" s="2">
        <v>799</v>
      </c>
      <c r="H430" s="2">
        <f>AVERAGEIF(Table1[[#All],[Category]],Table1[[#This Row],[Category]],Table1[[#All],[DiscountOffer]])</f>
        <v>929.44787644787448</v>
      </c>
      <c r="I430" s="2">
        <v>1999</v>
      </c>
      <c r="J430" s="2">
        <f>IF(Table1[[#This Row],[Ratings]]&gt;4,Table1[[#This Row],[OriginalPrice (in Rs)]],0)</f>
        <v>0</v>
      </c>
      <c r="K430" s="2">
        <f>Table1[[#This Row],[OriginalPrice (in Rs)]]-Table1[[#This Row],[DiscountOffer]]</f>
        <v>1200</v>
      </c>
      <c r="L430" s="2" t="str">
        <f>IF(Table1[[#This Row],[Discount % (In Rs)]]&gt;50%,"High Discount","Low Discount")</f>
        <v>High Discount</v>
      </c>
      <c r="M430" s="3">
        <f>Table1[[#This Row],[Discount_Price (In Rs.)]]/Table1[[#This Row],[OriginalPrice (in Rs)]]</f>
        <v>0.60030015007503756</v>
      </c>
      <c r="N430" s="4">
        <v>4</v>
      </c>
      <c r="O430">
        <v>411</v>
      </c>
      <c r="P430" t="s">
        <v>15</v>
      </c>
      <c r="Q430" t="s">
        <v>12196</v>
      </c>
    </row>
    <row r="431" spans="1:17" x14ac:dyDescent="0.25">
      <c r="A431" t="s">
        <v>12197</v>
      </c>
      <c r="B431" s="1">
        <v>12303640</v>
      </c>
      <c r="C431" t="s">
        <v>10</v>
      </c>
      <c r="D431" t="s">
        <v>11</v>
      </c>
      <c r="E431" t="s">
        <v>12</v>
      </c>
      <c r="F431" t="s">
        <v>13</v>
      </c>
      <c r="G431" s="2">
        <v>629</v>
      </c>
      <c r="H431" s="2">
        <f>AVERAGEIF(Table1[[#All],[Category]],Table1[[#This Row],[Category]],Table1[[#All],[DiscountOffer]])</f>
        <v>929.44787644787448</v>
      </c>
      <c r="I431" s="2">
        <v>1799</v>
      </c>
      <c r="J431" s="2">
        <f>IF(Table1[[#This Row],[Ratings]]&gt;4,Table1[[#This Row],[OriginalPrice (in Rs)]],0)</f>
        <v>1799</v>
      </c>
      <c r="K431" s="2">
        <f>Table1[[#This Row],[OriginalPrice (in Rs)]]-Table1[[#This Row],[DiscountOffer]]</f>
        <v>1170</v>
      </c>
      <c r="L431" s="2" t="str">
        <f>IF(Table1[[#This Row],[Discount % (In Rs)]]&gt;50%,"High Discount","Low Discount")</f>
        <v>High Discount</v>
      </c>
      <c r="M431" s="3">
        <f>Table1[[#This Row],[Discount_Price (In Rs.)]]/Table1[[#This Row],[OriginalPrice (in Rs)]]</f>
        <v>0.65036131183991108</v>
      </c>
      <c r="N431" s="4">
        <v>4.0999999999999996</v>
      </c>
      <c r="O431">
        <v>411</v>
      </c>
      <c r="P431" t="s">
        <v>15</v>
      </c>
      <c r="Q431" t="s">
        <v>2589</v>
      </c>
    </row>
    <row r="432" spans="1:17" x14ac:dyDescent="0.25">
      <c r="A432" t="s">
        <v>12198</v>
      </c>
      <c r="B432" s="1">
        <v>13861866</v>
      </c>
      <c r="C432" t="s">
        <v>43</v>
      </c>
      <c r="D432" t="s">
        <v>11</v>
      </c>
      <c r="E432" t="s">
        <v>12</v>
      </c>
      <c r="F432" t="s">
        <v>13</v>
      </c>
      <c r="G432" s="2">
        <v>753</v>
      </c>
      <c r="H432" s="2">
        <f>AVERAGEIF(Table1[[#All],[Category]],Table1[[#This Row],[Category]],Table1[[#All],[DiscountOffer]])</f>
        <v>929.44787644787448</v>
      </c>
      <c r="I432" s="2">
        <v>1449</v>
      </c>
      <c r="J432" s="2">
        <f>IF(Table1[[#This Row],[Ratings]]&gt;4,Table1[[#This Row],[OriginalPrice (in Rs)]],0)</f>
        <v>1449</v>
      </c>
      <c r="K432" s="2">
        <f>Table1[[#This Row],[OriginalPrice (in Rs)]]-Table1[[#This Row],[DiscountOffer]]</f>
        <v>696</v>
      </c>
      <c r="L432" s="2" t="str">
        <f>IF(Table1[[#This Row],[Discount % (In Rs)]]&gt;50%,"High Discount","Low Discount")</f>
        <v>Low Discount</v>
      </c>
      <c r="M432" s="3">
        <f>Table1[[#This Row],[Discount_Price (In Rs.)]]/Table1[[#This Row],[OriginalPrice (in Rs)]]</f>
        <v>0.48033126293995859</v>
      </c>
      <c r="N432" s="4">
        <v>4.4000000000000004</v>
      </c>
      <c r="O432">
        <v>411</v>
      </c>
      <c r="P432" t="s">
        <v>767</v>
      </c>
      <c r="Q432" t="s">
        <v>8819</v>
      </c>
    </row>
    <row r="433" spans="1:17" x14ac:dyDescent="0.25">
      <c r="A433" t="s">
        <v>12236</v>
      </c>
      <c r="B433" s="1">
        <v>7584922</v>
      </c>
      <c r="C433" t="s">
        <v>17</v>
      </c>
      <c r="D433" t="s">
        <v>11</v>
      </c>
      <c r="E433" t="s">
        <v>12</v>
      </c>
      <c r="F433" t="s">
        <v>13</v>
      </c>
      <c r="G433" s="2">
        <v>849</v>
      </c>
      <c r="H433" s="2">
        <f>AVERAGEIF(Table1[[#All],[Category]],Table1[[#This Row],[Category]],Table1[[#All],[DiscountOffer]])</f>
        <v>929.44787644787448</v>
      </c>
      <c r="I433" s="2">
        <v>2499</v>
      </c>
      <c r="J433" s="2">
        <f>IF(Table1[[#This Row],[Ratings]]&gt;4,Table1[[#This Row],[OriginalPrice (in Rs)]],0)</f>
        <v>0</v>
      </c>
      <c r="K433" s="2">
        <f>Table1[[#This Row],[OriginalPrice (in Rs)]]-Table1[[#This Row],[DiscountOffer]]</f>
        <v>1650</v>
      </c>
      <c r="L433" s="2" t="str">
        <f>IF(Table1[[#This Row],[Discount % (In Rs)]]&gt;50%,"High Discount","Low Discount")</f>
        <v>High Discount</v>
      </c>
      <c r="M433" s="3">
        <f>Table1[[#This Row],[Discount_Price (In Rs.)]]/Table1[[#This Row],[OriginalPrice (in Rs)]]</f>
        <v>0.6602641056422569</v>
      </c>
      <c r="N433" s="4">
        <v>4</v>
      </c>
      <c r="O433">
        <v>410</v>
      </c>
      <c r="P433" t="s">
        <v>46</v>
      </c>
      <c r="Q433" t="s">
        <v>7335</v>
      </c>
    </row>
    <row r="434" spans="1:17" x14ac:dyDescent="0.25">
      <c r="A434" t="s">
        <v>12313</v>
      </c>
      <c r="B434" s="1">
        <v>10685250</v>
      </c>
      <c r="C434" t="s">
        <v>146</v>
      </c>
      <c r="D434" t="s">
        <v>11</v>
      </c>
      <c r="E434" t="s">
        <v>12</v>
      </c>
      <c r="F434" t="s">
        <v>13</v>
      </c>
      <c r="G434" s="2">
        <v>1249</v>
      </c>
      <c r="H434" s="2">
        <f>AVERAGEIF(Table1[[#All],[Category]],Table1[[#This Row],[Category]],Table1[[#All],[DiscountOffer]])</f>
        <v>929.44787644787448</v>
      </c>
      <c r="I434" s="2">
        <v>2499</v>
      </c>
      <c r="J434" s="2">
        <f>IF(Table1[[#This Row],[Ratings]]&gt;4,Table1[[#This Row],[OriginalPrice (in Rs)]],0)</f>
        <v>2499</v>
      </c>
      <c r="K434" s="2">
        <f>Table1[[#This Row],[OriginalPrice (in Rs)]]-Table1[[#This Row],[DiscountOffer]]</f>
        <v>1250</v>
      </c>
      <c r="L434" s="2" t="str">
        <f>IF(Table1[[#This Row],[Discount % (In Rs)]]&gt;50%,"High Discount","Low Discount")</f>
        <v>High Discount</v>
      </c>
      <c r="M434" s="3">
        <f>Table1[[#This Row],[Discount_Price (In Rs.)]]/Table1[[#This Row],[OriginalPrice (in Rs)]]</f>
        <v>0.50020008003201277</v>
      </c>
      <c r="N434" s="4">
        <v>4.3</v>
      </c>
      <c r="O434">
        <v>408</v>
      </c>
      <c r="P434" t="s">
        <v>148</v>
      </c>
      <c r="Q434" t="s">
        <v>8505</v>
      </c>
    </row>
    <row r="435" spans="1:17" x14ac:dyDescent="0.25">
      <c r="A435" t="s">
        <v>12314</v>
      </c>
      <c r="B435" s="1">
        <v>10522814</v>
      </c>
      <c r="C435" t="s">
        <v>43</v>
      </c>
      <c r="D435" t="s">
        <v>11</v>
      </c>
      <c r="E435" t="s">
        <v>12</v>
      </c>
      <c r="F435" t="s">
        <v>13</v>
      </c>
      <c r="G435" s="2">
        <v>740</v>
      </c>
      <c r="H435" s="2">
        <f>AVERAGEIF(Table1[[#All],[Category]],Table1[[#This Row],[Category]],Table1[[#All],[DiscountOffer]])</f>
        <v>929.44787644787448</v>
      </c>
      <c r="I435" s="2">
        <v>1899</v>
      </c>
      <c r="J435" s="2">
        <f>IF(Table1[[#This Row],[Ratings]]&gt;4,Table1[[#This Row],[OriginalPrice (in Rs)]],0)</f>
        <v>0</v>
      </c>
      <c r="K435" s="2">
        <f>Table1[[#This Row],[OriginalPrice (in Rs)]]-Table1[[#This Row],[DiscountOffer]]</f>
        <v>1159</v>
      </c>
      <c r="L435" s="2" t="str">
        <f>IF(Table1[[#This Row],[Discount % (In Rs)]]&gt;50%,"High Discount","Low Discount")</f>
        <v>High Discount</v>
      </c>
      <c r="M435" s="3">
        <f>Table1[[#This Row],[Discount_Price (In Rs.)]]/Table1[[#This Row],[OriginalPrice (in Rs)]]</f>
        <v>0.6103212216956293</v>
      </c>
      <c r="N435" s="4">
        <v>3.6</v>
      </c>
      <c r="O435">
        <v>408</v>
      </c>
      <c r="P435" t="s">
        <v>767</v>
      </c>
      <c r="Q435" t="s">
        <v>12315</v>
      </c>
    </row>
    <row r="436" spans="1:17" x14ac:dyDescent="0.25">
      <c r="A436" t="s">
        <v>12353</v>
      </c>
      <c r="B436" s="1">
        <v>10064513</v>
      </c>
      <c r="C436" t="s">
        <v>10</v>
      </c>
      <c r="D436" t="s">
        <v>11</v>
      </c>
      <c r="E436" t="s">
        <v>12</v>
      </c>
      <c r="F436" t="s">
        <v>13</v>
      </c>
      <c r="G436" s="2">
        <v>929.44787644787641</v>
      </c>
      <c r="H436" s="2">
        <f>AVERAGEIF(Table1[[#All],[Category]],Table1[[#This Row],[Category]],Table1[[#All],[DiscountOffer]])</f>
        <v>929.44787644787448</v>
      </c>
      <c r="I436" s="2">
        <v>1699</v>
      </c>
      <c r="J436" s="2">
        <f>IF(Table1[[#This Row],[Ratings]]&gt;4,Table1[[#This Row],[OriginalPrice (in Rs)]],0)</f>
        <v>1699</v>
      </c>
      <c r="K436" s="2">
        <f>Table1[[#This Row],[OriginalPrice (in Rs)]]-Table1[[#This Row],[DiscountOffer]]</f>
        <v>769.55212355212359</v>
      </c>
      <c r="L436" s="2" t="str">
        <f>IF(Table1[[#This Row],[Discount % (In Rs)]]&gt;50%,"High Discount","Low Discount")</f>
        <v>Low Discount</v>
      </c>
      <c r="M436" s="3">
        <f>Table1[[#This Row],[Discount_Price (In Rs.)]]/Table1[[#This Row],[OriginalPrice (in Rs)]]</f>
        <v>0.45294415747623518</v>
      </c>
      <c r="N436" s="4">
        <v>4.2</v>
      </c>
      <c r="O436">
        <v>407</v>
      </c>
      <c r="P436" t="s">
        <v>15</v>
      </c>
      <c r="Q436" t="s">
        <v>12354</v>
      </c>
    </row>
    <row r="437" spans="1:17" x14ac:dyDescent="0.25">
      <c r="A437" t="s">
        <v>12355</v>
      </c>
      <c r="B437" s="1">
        <v>12729794</v>
      </c>
      <c r="C437" t="s">
        <v>6279</v>
      </c>
      <c r="D437" t="s">
        <v>11</v>
      </c>
      <c r="E437" t="s">
        <v>12</v>
      </c>
      <c r="F437" t="s">
        <v>13</v>
      </c>
      <c r="G437" s="2">
        <v>895</v>
      </c>
      <c r="H437" s="2">
        <f>AVERAGEIF(Table1[[#All],[Category]],Table1[[#This Row],[Category]],Table1[[#All],[DiscountOffer]])</f>
        <v>929.44787644787448</v>
      </c>
      <c r="I437" s="2">
        <v>1599</v>
      </c>
      <c r="J437" s="2">
        <f>IF(Table1[[#This Row],[Ratings]]&gt;4,Table1[[#This Row],[OriginalPrice (in Rs)]],0)</f>
        <v>1599</v>
      </c>
      <c r="K437" s="2">
        <f>Table1[[#This Row],[OriginalPrice (in Rs)]]-Table1[[#This Row],[DiscountOffer]]</f>
        <v>704</v>
      </c>
      <c r="L437" s="2" t="str">
        <f>IF(Table1[[#This Row],[Discount % (In Rs)]]&gt;50%,"High Discount","Low Discount")</f>
        <v>Low Discount</v>
      </c>
      <c r="M437" s="3">
        <f>Table1[[#This Row],[Discount_Price (In Rs.)]]/Table1[[#This Row],[OriginalPrice (in Rs)]]</f>
        <v>0.44027517198248906</v>
      </c>
      <c r="N437" s="4">
        <v>4.4000000000000004</v>
      </c>
      <c r="O437">
        <v>407</v>
      </c>
      <c r="P437" t="s">
        <v>171</v>
      </c>
      <c r="Q437" t="s">
        <v>12356</v>
      </c>
    </row>
    <row r="438" spans="1:17" x14ac:dyDescent="0.25">
      <c r="A438" t="s">
        <v>12390</v>
      </c>
      <c r="B438" s="1">
        <v>11691196</v>
      </c>
      <c r="C438" t="s">
        <v>10</v>
      </c>
      <c r="D438" t="s">
        <v>11</v>
      </c>
      <c r="E438" t="s">
        <v>12</v>
      </c>
      <c r="F438" t="s">
        <v>13</v>
      </c>
      <c r="G438" s="2">
        <v>599</v>
      </c>
      <c r="H438" s="2">
        <f>AVERAGEIF(Table1[[#All],[Category]],Table1[[#This Row],[Category]],Table1[[#All],[DiscountOffer]])</f>
        <v>929.44787644787448</v>
      </c>
      <c r="I438" s="2">
        <v>1999</v>
      </c>
      <c r="J438" s="2">
        <f>IF(Table1[[#This Row],[Ratings]]&gt;4,Table1[[#This Row],[OriginalPrice (in Rs)]],0)</f>
        <v>0</v>
      </c>
      <c r="K438" s="2">
        <f>Table1[[#This Row],[OriginalPrice (in Rs)]]-Table1[[#This Row],[DiscountOffer]]</f>
        <v>1400</v>
      </c>
      <c r="L438" s="2" t="str">
        <f>IF(Table1[[#This Row],[Discount % (In Rs)]]&gt;50%,"High Discount","Low Discount")</f>
        <v>High Discount</v>
      </c>
      <c r="M438" s="3">
        <f>Table1[[#This Row],[Discount_Price (In Rs.)]]/Table1[[#This Row],[OriginalPrice (in Rs)]]</f>
        <v>0.70035017508754382</v>
      </c>
      <c r="N438" s="4">
        <v>3.9</v>
      </c>
      <c r="O438">
        <v>406</v>
      </c>
      <c r="P438" t="s">
        <v>15</v>
      </c>
      <c r="Q438" t="s">
        <v>866</v>
      </c>
    </row>
    <row r="439" spans="1:17" x14ac:dyDescent="0.25">
      <c r="A439" t="s">
        <v>12427</v>
      </c>
      <c r="B439" s="1">
        <v>11274442</v>
      </c>
      <c r="C439" t="s">
        <v>10</v>
      </c>
      <c r="D439" t="s">
        <v>11</v>
      </c>
      <c r="E439" t="s">
        <v>12</v>
      </c>
      <c r="F439" t="s">
        <v>13</v>
      </c>
      <c r="G439" s="2">
        <v>879</v>
      </c>
      <c r="H439" s="2">
        <f>AVERAGEIF(Table1[[#All],[Category]],Table1[[#This Row],[Category]],Table1[[#All],[DiscountOffer]])</f>
        <v>929.44787644787448</v>
      </c>
      <c r="I439" s="2">
        <v>2199</v>
      </c>
      <c r="J439" s="2">
        <f>IF(Table1[[#This Row],[Ratings]]&gt;4,Table1[[#This Row],[OriginalPrice (in Rs)]],0)</f>
        <v>2199</v>
      </c>
      <c r="K439" s="2">
        <f>Table1[[#This Row],[OriginalPrice (in Rs)]]-Table1[[#This Row],[DiscountOffer]]</f>
        <v>1320</v>
      </c>
      <c r="L439" s="2" t="str">
        <f>IF(Table1[[#This Row],[Discount % (In Rs)]]&gt;50%,"High Discount","Low Discount")</f>
        <v>High Discount</v>
      </c>
      <c r="M439" s="3">
        <f>Table1[[#This Row],[Discount_Price (In Rs.)]]/Table1[[#This Row],[OriginalPrice (in Rs)]]</f>
        <v>0.60027285129604369</v>
      </c>
      <c r="N439" s="4">
        <v>4.2</v>
      </c>
      <c r="O439">
        <v>405</v>
      </c>
      <c r="P439" t="s">
        <v>15</v>
      </c>
      <c r="Q439" t="s">
        <v>12428</v>
      </c>
    </row>
    <row r="440" spans="1:17" x14ac:dyDescent="0.25">
      <c r="A440" t="s">
        <v>12459</v>
      </c>
      <c r="B440" s="1">
        <v>2338097</v>
      </c>
      <c r="C440" t="s">
        <v>146</v>
      </c>
      <c r="D440" t="s">
        <v>11</v>
      </c>
      <c r="E440" t="s">
        <v>12</v>
      </c>
      <c r="F440" t="s">
        <v>13</v>
      </c>
      <c r="G440" s="2">
        <v>1299</v>
      </c>
      <c r="H440" s="2">
        <f>AVERAGEIF(Table1[[#All],[Category]],Table1[[#This Row],[Category]],Table1[[#All],[DiscountOffer]])</f>
        <v>929.44787644787448</v>
      </c>
      <c r="I440" s="2">
        <v>2599</v>
      </c>
      <c r="J440" s="2">
        <f>IF(Table1[[#This Row],[Ratings]]&gt;4,Table1[[#This Row],[OriginalPrice (in Rs)]],0)</f>
        <v>2599</v>
      </c>
      <c r="K440" s="2">
        <f>Table1[[#This Row],[OriginalPrice (in Rs)]]-Table1[[#This Row],[DiscountOffer]]</f>
        <v>1300</v>
      </c>
      <c r="L440" s="2" t="str">
        <f>IF(Table1[[#This Row],[Discount % (In Rs)]]&gt;50%,"High Discount","Low Discount")</f>
        <v>High Discount</v>
      </c>
      <c r="M440" s="3">
        <f>Table1[[#This Row],[Discount_Price (In Rs.)]]/Table1[[#This Row],[OriginalPrice (in Rs)]]</f>
        <v>0.50019238168526359</v>
      </c>
      <c r="N440" s="4">
        <v>4.4000000000000004</v>
      </c>
      <c r="O440">
        <v>404</v>
      </c>
      <c r="P440" t="s">
        <v>148</v>
      </c>
      <c r="Q440" t="s">
        <v>238</v>
      </c>
    </row>
    <row r="441" spans="1:17" x14ac:dyDescent="0.25">
      <c r="A441" t="s">
        <v>12460</v>
      </c>
      <c r="B441" s="1">
        <v>9716919</v>
      </c>
      <c r="C441" t="s">
        <v>10</v>
      </c>
      <c r="D441" t="s">
        <v>11</v>
      </c>
      <c r="E441" t="s">
        <v>12</v>
      </c>
      <c r="F441" t="s">
        <v>13</v>
      </c>
      <c r="G441" s="2">
        <v>679</v>
      </c>
      <c r="H441" s="2">
        <f>AVERAGEIF(Table1[[#All],[Category]],Table1[[#This Row],[Category]],Table1[[#All],[DiscountOffer]])</f>
        <v>929.44787644787448</v>
      </c>
      <c r="I441" s="2">
        <v>1699</v>
      </c>
      <c r="J441" s="2">
        <f>IF(Table1[[#This Row],[Ratings]]&gt;4,Table1[[#This Row],[OriginalPrice (in Rs)]],0)</f>
        <v>0</v>
      </c>
      <c r="K441" s="2">
        <f>Table1[[#This Row],[OriginalPrice (in Rs)]]-Table1[[#This Row],[DiscountOffer]]</f>
        <v>1020</v>
      </c>
      <c r="L441" s="2" t="str">
        <f>IF(Table1[[#This Row],[Discount % (In Rs)]]&gt;50%,"High Discount","Low Discount")</f>
        <v>High Discount</v>
      </c>
      <c r="M441" s="3">
        <f>Table1[[#This Row],[Discount_Price (In Rs.)]]/Table1[[#This Row],[OriginalPrice (in Rs)]]</f>
        <v>0.60035314891112423</v>
      </c>
      <c r="N441" s="4">
        <v>3.9</v>
      </c>
      <c r="O441">
        <v>404</v>
      </c>
      <c r="P441" t="s">
        <v>15</v>
      </c>
      <c r="Q441" t="s">
        <v>1260</v>
      </c>
    </row>
    <row r="442" spans="1:17" x14ac:dyDescent="0.25">
      <c r="A442" t="s">
        <v>12482</v>
      </c>
      <c r="B442" s="1">
        <v>2200591</v>
      </c>
      <c r="C442" t="s">
        <v>8915</v>
      </c>
      <c r="D442" t="s">
        <v>11</v>
      </c>
      <c r="E442" t="s">
        <v>12</v>
      </c>
      <c r="F442" t="s">
        <v>13</v>
      </c>
      <c r="G442" s="2">
        <v>929.44787644787641</v>
      </c>
      <c r="H442" s="2">
        <f>AVERAGEIF(Table1[[#All],[Category]],Table1[[#This Row],[Category]],Table1[[#All],[DiscountOffer]])</f>
        <v>929.44787644787448</v>
      </c>
      <c r="I442" s="2">
        <v>2199</v>
      </c>
      <c r="J442" s="2">
        <f>IF(Table1[[#This Row],[Ratings]]&gt;4,Table1[[#This Row],[OriginalPrice (in Rs)]],0)</f>
        <v>2199</v>
      </c>
      <c r="K442" s="2">
        <f>Table1[[#This Row],[OriginalPrice (in Rs)]]-Table1[[#This Row],[DiscountOffer]]</f>
        <v>1269.5521235521237</v>
      </c>
      <c r="L442" s="2" t="str">
        <f>IF(Table1[[#This Row],[Discount % (In Rs)]]&gt;50%,"High Discount","Low Discount")</f>
        <v>High Discount</v>
      </c>
      <c r="M442" s="3">
        <f>Table1[[#This Row],[Discount_Price (In Rs.)]]/Table1[[#This Row],[OriginalPrice (in Rs)]]</f>
        <v>0.57733157051028816</v>
      </c>
      <c r="N442" s="4">
        <v>4.2</v>
      </c>
      <c r="O442">
        <v>403</v>
      </c>
      <c r="P442" t="s">
        <v>171</v>
      </c>
      <c r="Q442" t="s">
        <v>12483</v>
      </c>
    </row>
    <row r="443" spans="1:17" x14ac:dyDescent="0.25">
      <c r="A443" t="s">
        <v>12486</v>
      </c>
      <c r="B443" s="1">
        <v>13815366</v>
      </c>
      <c r="C443" t="s">
        <v>43</v>
      </c>
      <c r="D443" t="s">
        <v>11</v>
      </c>
      <c r="E443" t="s">
        <v>12</v>
      </c>
      <c r="F443" t="s">
        <v>13</v>
      </c>
      <c r="G443" s="2">
        <v>681</v>
      </c>
      <c r="H443" s="2">
        <f>AVERAGEIF(Table1[[#All],[Category]],Table1[[#This Row],[Category]],Table1[[#All],[DiscountOffer]])</f>
        <v>929.44787644787448</v>
      </c>
      <c r="I443" s="2">
        <v>1449</v>
      </c>
      <c r="J443" s="2">
        <f>IF(Table1[[#This Row],[Ratings]]&gt;4,Table1[[#This Row],[OriginalPrice (in Rs)]],0)</f>
        <v>0</v>
      </c>
      <c r="K443" s="2">
        <f>Table1[[#This Row],[OriginalPrice (in Rs)]]-Table1[[#This Row],[DiscountOffer]]</f>
        <v>768</v>
      </c>
      <c r="L443" s="2" t="str">
        <f>IF(Table1[[#This Row],[Discount % (In Rs)]]&gt;50%,"High Discount","Low Discount")</f>
        <v>High Discount</v>
      </c>
      <c r="M443" s="3">
        <f>Table1[[#This Row],[Discount_Price (In Rs.)]]/Table1[[#This Row],[OriginalPrice (in Rs)]]</f>
        <v>0.53002070393374745</v>
      </c>
      <c r="N443" s="4">
        <v>4</v>
      </c>
      <c r="O443">
        <v>403</v>
      </c>
      <c r="P443" t="s">
        <v>767</v>
      </c>
      <c r="Q443" t="s">
        <v>6596</v>
      </c>
    </row>
    <row r="444" spans="1:17" x14ac:dyDescent="0.25">
      <c r="A444" t="s">
        <v>12540</v>
      </c>
      <c r="B444" s="1">
        <v>8962439</v>
      </c>
      <c r="C444" t="s">
        <v>10</v>
      </c>
      <c r="D444" t="s">
        <v>11</v>
      </c>
      <c r="E444" t="s">
        <v>12</v>
      </c>
      <c r="F444" t="s">
        <v>13</v>
      </c>
      <c r="G444" s="2">
        <v>719</v>
      </c>
      <c r="H444" s="2">
        <f>AVERAGEIF(Table1[[#All],[Category]],Table1[[#This Row],[Category]],Table1[[#All],[DiscountOffer]])</f>
        <v>929.44787644787448</v>
      </c>
      <c r="I444" s="2">
        <v>1799</v>
      </c>
      <c r="J444" s="2">
        <f>IF(Table1[[#This Row],[Ratings]]&gt;4,Table1[[#This Row],[OriginalPrice (in Rs)]],0)</f>
        <v>1799</v>
      </c>
      <c r="K444" s="2">
        <f>Table1[[#This Row],[OriginalPrice (in Rs)]]-Table1[[#This Row],[DiscountOffer]]</f>
        <v>1080</v>
      </c>
      <c r="L444" s="2" t="str">
        <f>IF(Table1[[#This Row],[Discount % (In Rs)]]&gt;50%,"High Discount","Low Discount")</f>
        <v>High Discount</v>
      </c>
      <c r="M444" s="3">
        <f>Table1[[#This Row],[Discount_Price (In Rs.)]]/Table1[[#This Row],[OriginalPrice (in Rs)]]</f>
        <v>0.60033351862145634</v>
      </c>
      <c r="N444" s="4">
        <v>4.2</v>
      </c>
      <c r="O444">
        <v>402</v>
      </c>
      <c r="P444" t="s">
        <v>115</v>
      </c>
      <c r="Q444" t="s">
        <v>1127</v>
      </c>
    </row>
    <row r="445" spans="1:17" x14ac:dyDescent="0.25">
      <c r="A445" t="s">
        <v>12546</v>
      </c>
      <c r="B445" s="1">
        <v>13835004</v>
      </c>
      <c r="C445" t="s">
        <v>43</v>
      </c>
      <c r="D445" t="s">
        <v>11</v>
      </c>
      <c r="E445" t="s">
        <v>12</v>
      </c>
      <c r="F445" t="s">
        <v>13</v>
      </c>
      <c r="G445" s="2">
        <v>666</v>
      </c>
      <c r="H445" s="2">
        <f>AVERAGEIF(Table1[[#All],[Category]],Table1[[#This Row],[Category]],Table1[[#All],[DiscountOffer]])</f>
        <v>929.44787644787448</v>
      </c>
      <c r="I445" s="2">
        <v>1449</v>
      </c>
      <c r="J445" s="2">
        <f>IF(Table1[[#This Row],[Ratings]]&gt;4,Table1[[#This Row],[OriginalPrice (in Rs)]],0)</f>
        <v>0</v>
      </c>
      <c r="K445" s="2">
        <f>Table1[[#This Row],[OriginalPrice (in Rs)]]-Table1[[#This Row],[DiscountOffer]]</f>
        <v>783</v>
      </c>
      <c r="L445" s="2" t="str">
        <f>IF(Table1[[#This Row],[Discount % (In Rs)]]&gt;50%,"High Discount","Low Discount")</f>
        <v>High Discount</v>
      </c>
      <c r="M445" s="3">
        <f>Table1[[#This Row],[Discount_Price (In Rs.)]]/Table1[[#This Row],[OriginalPrice (in Rs)]]</f>
        <v>0.54037267080745344</v>
      </c>
      <c r="N445" s="4">
        <v>3.9</v>
      </c>
      <c r="O445">
        <v>402</v>
      </c>
      <c r="P445" t="s">
        <v>767</v>
      </c>
      <c r="Q445" t="s">
        <v>6596</v>
      </c>
    </row>
    <row r="446" spans="1:17" x14ac:dyDescent="0.25">
      <c r="A446" t="s">
        <v>12583</v>
      </c>
      <c r="B446" s="1">
        <v>12117014</v>
      </c>
      <c r="C446" t="s">
        <v>39</v>
      </c>
      <c r="D446" t="s">
        <v>11</v>
      </c>
      <c r="E446" t="s">
        <v>12</v>
      </c>
      <c r="F446" t="s">
        <v>13</v>
      </c>
      <c r="G446" s="2">
        <v>929.44787644787641</v>
      </c>
      <c r="H446" s="2">
        <f>AVERAGEIF(Table1[[#All],[Category]],Table1[[#This Row],[Category]],Table1[[#All],[DiscountOffer]])</f>
        <v>929.44787644787448</v>
      </c>
      <c r="I446" s="2">
        <v>1999</v>
      </c>
      <c r="J446" s="2">
        <f>IF(Table1[[#This Row],[Ratings]]&gt;4,Table1[[#This Row],[OriginalPrice (in Rs)]],0)</f>
        <v>1999</v>
      </c>
      <c r="K446" s="2">
        <f>Table1[[#This Row],[OriginalPrice (in Rs)]]-Table1[[#This Row],[DiscountOffer]]</f>
        <v>1069.5521235521237</v>
      </c>
      <c r="L446" s="2" t="str">
        <f>IF(Table1[[#This Row],[Discount % (In Rs)]]&gt;50%,"High Discount","Low Discount")</f>
        <v>High Discount</v>
      </c>
      <c r="M446" s="3">
        <f>Table1[[#This Row],[Discount_Price (In Rs.)]]/Table1[[#This Row],[OriginalPrice (in Rs)]]</f>
        <v>0.53504358356784576</v>
      </c>
      <c r="N446" s="4">
        <v>4.2</v>
      </c>
      <c r="O446">
        <v>401</v>
      </c>
      <c r="P446" t="s">
        <v>15</v>
      </c>
      <c r="Q446" t="s">
        <v>4565</v>
      </c>
    </row>
    <row r="447" spans="1:17" x14ac:dyDescent="0.25">
      <c r="A447" t="s">
        <v>12584</v>
      </c>
      <c r="B447" s="1">
        <v>12422348</v>
      </c>
      <c r="C447" t="s">
        <v>146</v>
      </c>
      <c r="D447" t="s">
        <v>11</v>
      </c>
      <c r="E447" t="s">
        <v>12</v>
      </c>
      <c r="F447" t="s">
        <v>13</v>
      </c>
      <c r="G447" s="2">
        <v>1679</v>
      </c>
      <c r="H447" s="2">
        <f>AVERAGEIF(Table1[[#All],[Category]],Table1[[#This Row],[Category]],Table1[[#All],[DiscountOffer]])</f>
        <v>929.44787644787448</v>
      </c>
      <c r="I447" s="2">
        <v>2799</v>
      </c>
      <c r="J447" s="2">
        <f>IF(Table1[[#This Row],[Ratings]]&gt;4,Table1[[#This Row],[OriginalPrice (in Rs)]],0)</f>
        <v>2799</v>
      </c>
      <c r="K447" s="2">
        <f>Table1[[#This Row],[OriginalPrice (in Rs)]]-Table1[[#This Row],[DiscountOffer]]</f>
        <v>1120</v>
      </c>
      <c r="L447" s="2" t="str">
        <f>IF(Table1[[#This Row],[Discount % (In Rs)]]&gt;50%,"High Discount","Low Discount")</f>
        <v>Low Discount</v>
      </c>
      <c r="M447" s="3">
        <f>Table1[[#This Row],[Discount_Price (In Rs.)]]/Table1[[#This Row],[OriginalPrice (in Rs)]]</f>
        <v>0.4001429081814934</v>
      </c>
      <c r="N447" s="4">
        <v>4.4000000000000004</v>
      </c>
      <c r="O447">
        <v>401</v>
      </c>
      <c r="P447" t="s">
        <v>148</v>
      </c>
      <c r="Q447" t="s">
        <v>150</v>
      </c>
    </row>
    <row r="448" spans="1:17" x14ac:dyDescent="0.25">
      <c r="A448" t="s">
        <v>12631</v>
      </c>
      <c r="B448" s="1">
        <v>11274562</v>
      </c>
      <c r="C448" t="s">
        <v>10</v>
      </c>
      <c r="D448" t="s">
        <v>11</v>
      </c>
      <c r="E448" t="s">
        <v>12</v>
      </c>
      <c r="F448" t="s">
        <v>13</v>
      </c>
      <c r="G448" s="2">
        <v>809</v>
      </c>
      <c r="H448" s="2">
        <f>AVERAGEIF(Table1[[#All],[Category]],Table1[[#This Row],[Category]],Table1[[#All],[DiscountOffer]])</f>
        <v>929.44787644787448</v>
      </c>
      <c r="I448" s="2">
        <v>1799</v>
      </c>
      <c r="J448" s="2">
        <f>IF(Table1[[#This Row],[Ratings]]&gt;4,Table1[[#This Row],[OriginalPrice (in Rs)]],0)</f>
        <v>1799</v>
      </c>
      <c r="K448" s="2">
        <f>Table1[[#This Row],[OriginalPrice (in Rs)]]-Table1[[#This Row],[DiscountOffer]]</f>
        <v>990</v>
      </c>
      <c r="L448" s="2" t="str">
        <f>IF(Table1[[#This Row],[Discount % (In Rs)]]&gt;50%,"High Discount","Low Discount")</f>
        <v>High Discount</v>
      </c>
      <c r="M448" s="3">
        <f>Table1[[#This Row],[Discount_Price (In Rs.)]]/Table1[[#This Row],[OriginalPrice (in Rs)]]</f>
        <v>0.55030572540300171</v>
      </c>
      <c r="N448" s="4">
        <v>4.3</v>
      </c>
      <c r="O448">
        <v>400</v>
      </c>
      <c r="P448" t="s">
        <v>15</v>
      </c>
      <c r="Q448" t="s">
        <v>10671</v>
      </c>
    </row>
    <row r="449" spans="1:17" x14ac:dyDescent="0.25">
      <c r="A449" t="s">
        <v>12632</v>
      </c>
      <c r="B449" s="1">
        <v>12303722</v>
      </c>
      <c r="C449" t="s">
        <v>10</v>
      </c>
      <c r="D449" t="s">
        <v>11</v>
      </c>
      <c r="E449" t="s">
        <v>12</v>
      </c>
      <c r="F449" t="s">
        <v>13</v>
      </c>
      <c r="G449" s="2">
        <v>679</v>
      </c>
      <c r="H449" s="2">
        <f>AVERAGEIF(Table1[[#All],[Category]],Table1[[#This Row],[Category]],Table1[[#All],[DiscountOffer]])</f>
        <v>929.44787644787448</v>
      </c>
      <c r="I449" s="2">
        <v>1699</v>
      </c>
      <c r="J449" s="2">
        <f>IF(Table1[[#This Row],[Ratings]]&gt;4,Table1[[#This Row],[OriginalPrice (in Rs)]],0)</f>
        <v>1699</v>
      </c>
      <c r="K449" s="2">
        <f>Table1[[#This Row],[OriginalPrice (in Rs)]]-Table1[[#This Row],[DiscountOffer]]</f>
        <v>1020</v>
      </c>
      <c r="L449" s="2" t="str">
        <f>IF(Table1[[#This Row],[Discount % (In Rs)]]&gt;50%,"High Discount","Low Discount")</f>
        <v>High Discount</v>
      </c>
      <c r="M449" s="3">
        <f>Table1[[#This Row],[Discount_Price (In Rs.)]]/Table1[[#This Row],[OriginalPrice (in Rs)]]</f>
        <v>0.60035314891112423</v>
      </c>
      <c r="N449" s="4">
        <v>4.5</v>
      </c>
      <c r="O449">
        <v>400</v>
      </c>
      <c r="P449" t="s">
        <v>15</v>
      </c>
      <c r="Q449" t="s">
        <v>2589</v>
      </c>
    </row>
    <row r="450" spans="1:17" x14ac:dyDescent="0.25">
      <c r="A450" t="s">
        <v>12683</v>
      </c>
      <c r="B450" s="1">
        <v>10685220</v>
      </c>
      <c r="C450" t="s">
        <v>146</v>
      </c>
      <c r="D450" t="s">
        <v>11</v>
      </c>
      <c r="E450" t="s">
        <v>12</v>
      </c>
      <c r="F450" t="s">
        <v>13</v>
      </c>
      <c r="G450" s="2">
        <v>1549</v>
      </c>
      <c r="H450" s="2">
        <f>AVERAGEIF(Table1[[#All],[Category]],Table1[[#This Row],[Category]],Table1[[#All],[DiscountOffer]])</f>
        <v>929.44787644787448</v>
      </c>
      <c r="I450" s="2">
        <v>3099</v>
      </c>
      <c r="J450" s="2">
        <f>IF(Table1[[#This Row],[Ratings]]&gt;4,Table1[[#This Row],[OriginalPrice (in Rs)]],0)</f>
        <v>3099</v>
      </c>
      <c r="K450" s="2">
        <f>Table1[[#This Row],[OriginalPrice (in Rs)]]-Table1[[#This Row],[DiscountOffer]]</f>
        <v>1550</v>
      </c>
      <c r="L450" s="2" t="str">
        <f>IF(Table1[[#This Row],[Discount % (In Rs)]]&gt;50%,"High Discount","Low Discount")</f>
        <v>High Discount</v>
      </c>
      <c r="M450" s="3">
        <f>Table1[[#This Row],[Discount_Price (In Rs.)]]/Table1[[#This Row],[OriginalPrice (in Rs)]]</f>
        <v>0.50016134236850596</v>
      </c>
      <c r="N450" s="4">
        <v>4.2</v>
      </c>
      <c r="O450">
        <v>399</v>
      </c>
      <c r="P450" t="s">
        <v>148</v>
      </c>
      <c r="Q450" t="s">
        <v>3702</v>
      </c>
    </row>
    <row r="451" spans="1:17" x14ac:dyDescent="0.25">
      <c r="A451" t="s">
        <v>12761</v>
      </c>
      <c r="B451" s="1">
        <v>1320919</v>
      </c>
      <c r="C451" t="s">
        <v>146</v>
      </c>
      <c r="D451" t="s">
        <v>11</v>
      </c>
      <c r="E451" t="s">
        <v>12</v>
      </c>
      <c r="F451" t="s">
        <v>13</v>
      </c>
      <c r="G451" s="2">
        <v>1124</v>
      </c>
      <c r="H451" s="2">
        <f>AVERAGEIF(Table1[[#All],[Category]],Table1[[#This Row],[Category]],Table1[[#All],[DiscountOffer]])</f>
        <v>929.44787644787448</v>
      </c>
      <c r="I451" s="2">
        <v>2499</v>
      </c>
      <c r="J451" s="2">
        <f>IF(Table1[[#This Row],[Ratings]]&gt;4,Table1[[#This Row],[OriginalPrice (in Rs)]],0)</f>
        <v>2499</v>
      </c>
      <c r="K451" s="2">
        <f>Table1[[#This Row],[OriginalPrice (in Rs)]]-Table1[[#This Row],[DiscountOffer]]</f>
        <v>1375</v>
      </c>
      <c r="L451" s="2" t="str">
        <f>IF(Table1[[#This Row],[Discount % (In Rs)]]&gt;50%,"High Discount","Low Discount")</f>
        <v>High Discount</v>
      </c>
      <c r="M451" s="3">
        <f>Table1[[#This Row],[Discount_Price (In Rs.)]]/Table1[[#This Row],[OriginalPrice (in Rs)]]</f>
        <v>0.55022008803521405</v>
      </c>
      <c r="N451" s="4">
        <v>4.0999999999999996</v>
      </c>
      <c r="O451">
        <v>397</v>
      </c>
      <c r="P451" t="s">
        <v>148</v>
      </c>
      <c r="Q451" t="s">
        <v>12762</v>
      </c>
    </row>
    <row r="452" spans="1:17" x14ac:dyDescent="0.25">
      <c r="A452" t="s">
        <v>12820</v>
      </c>
      <c r="B452" s="1">
        <v>10187485</v>
      </c>
      <c r="C452" t="s">
        <v>146</v>
      </c>
      <c r="D452" t="s">
        <v>11</v>
      </c>
      <c r="E452" t="s">
        <v>12</v>
      </c>
      <c r="F452" t="s">
        <v>13</v>
      </c>
      <c r="G452" s="2">
        <v>1124</v>
      </c>
      <c r="H452" s="2">
        <f>AVERAGEIF(Table1[[#All],[Category]],Table1[[#This Row],[Category]],Table1[[#All],[DiscountOffer]])</f>
        <v>929.44787644787448</v>
      </c>
      <c r="I452" s="2">
        <v>2499</v>
      </c>
      <c r="J452" s="2">
        <f>IF(Table1[[#This Row],[Ratings]]&gt;4,Table1[[#This Row],[OriginalPrice (in Rs)]],0)</f>
        <v>2499</v>
      </c>
      <c r="K452" s="2">
        <f>Table1[[#This Row],[OriginalPrice (in Rs)]]-Table1[[#This Row],[DiscountOffer]]</f>
        <v>1375</v>
      </c>
      <c r="L452" s="2" t="str">
        <f>IF(Table1[[#This Row],[Discount % (In Rs)]]&gt;50%,"High Discount","Low Discount")</f>
        <v>High Discount</v>
      </c>
      <c r="M452" s="3">
        <f>Table1[[#This Row],[Discount_Price (In Rs.)]]/Table1[[#This Row],[OriginalPrice (in Rs)]]</f>
        <v>0.55022008803521405</v>
      </c>
      <c r="N452" s="4">
        <v>4.5</v>
      </c>
      <c r="O452">
        <v>396</v>
      </c>
      <c r="P452" t="s">
        <v>148</v>
      </c>
      <c r="Q452" t="s">
        <v>238</v>
      </c>
    </row>
    <row r="453" spans="1:17" x14ac:dyDescent="0.25">
      <c r="A453" t="s">
        <v>12821</v>
      </c>
      <c r="B453" s="1">
        <v>13134596</v>
      </c>
      <c r="C453" t="s">
        <v>53</v>
      </c>
      <c r="D453" t="s">
        <v>11</v>
      </c>
      <c r="E453" t="s">
        <v>12</v>
      </c>
      <c r="F453" t="s">
        <v>13</v>
      </c>
      <c r="G453" s="2">
        <v>524</v>
      </c>
      <c r="H453" s="2">
        <f>AVERAGEIF(Table1[[#All],[Category]],Table1[[#This Row],[Category]],Table1[[#All],[DiscountOffer]])</f>
        <v>929.44787644787448</v>
      </c>
      <c r="I453" s="2">
        <v>2099</v>
      </c>
      <c r="J453" s="2">
        <f>IF(Table1[[#This Row],[Ratings]]&gt;4,Table1[[#This Row],[OriginalPrice (in Rs)]],0)</f>
        <v>2099</v>
      </c>
      <c r="K453" s="2">
        <f>Table1[[#This Row],[OriginalPrice (in Rs)]]-Table1[[#This Row],[DiscountOffer]]</f>
        <v>1575</v>
      </c>
      <c r="L453" s="2" t="str">
        <f>IF(Table1[[#This Row],[Discount % (In Rs)]]&gt;50%,"High Discount","Low Discount")</f>
        <v>High Discount</v>
      </c>
      <c r="M453" s="3">
        <f>Table1[[#This Row],[Discount_Price (In Rs.)]]/Table1[[#This Row],[OriginalPrice (in Rs)]]</f>
        <v>0.75035731300619346</v>
      </c>
      <c r="N453" s="4">
        <v>4.0999999999999996</v>
      </c>
      <c r="O453">
        <v>396</v>
      </c>
      <c r="P453" t="s">
        <v>15</v>
      </c>
      <c r="Q453" t="s">
        <v>3233</v>
      </c>
    </row>
    <row r="454" spans="1:17" x14ac:dyDescent="0.25">
      <c r="A454" t="s">
        <v>12862</v>
      </c>
      <c r="B454" s="1">
        <v>9949869</v>
      </c>
      <c r="C454" t="s">
        <v>10</v>
      </c>
      <c r="D454" t="s">
        <v>11</v>
      </c>
      <c r="E454" t="s">
        <v>12</v>
      </c>
      <c r="F454" t="s">
        <v>13</v>
      </c>
      <c r="G454" s="2">
        <v>1319</v>
      </c>
      <c r="H454" s="2">
        <f>AVERAGEIF(Table1[[#All],[Category]],Table1[[#This Row],[Category]],Table1[[#All],[DiscountOffer]])</f>
        <v>929.44787644787448</v>
      </c>
      <c r="I454" s="2">
        <v>3299</v>
      </c>
      <c r="J454" s="2">
        <f>IF(Table1[[#This Row],[Ratings]]&gt;4,Table1[[#This Row],[OriginalPrice (in Rs)]],0)</f>
        <v>3299</v>
      </c>
      <c r="K454" s="2">
        <f>Table1[[#This Row],[OriginalPrice (in Rs)]]-Table1[[#This Row],[DiscountOffer]]</f>
        <v>1980</v>
      </c>
      <c r="L454" s="2" t="str">
        <f>IF(Table1[[#This Row],[Discount % (In Rs)]]&gt;50%,"High Discount","Low Discount")</f>
        <v>High Discount</v>
      </c>
      <c r="M454" s="3">
        <f>Table1[[#This Row],[Discount_Price (In Rs.)]]/Table1[[#This Row],[OriginalPrice (in Rs)]]</f>
        <v>0.60018187329493788</v>
      </c>
      <c r="N454" s="4">
        <v>4.0999999999999996</v>
      </c>
      <c r="O454">
        <v>395</v>
      </c>
      <c r="P454" t="s">
        <v>15</v>
      </c>
      <c r="Q454" t="s">
        <v>12863</v>
      </c>
    </row>
    <row r="455" spans="1:17" x14ac:dyDescent="0.25">
      <c r="A455" t="s">
        <v>12864</v>
      </c>
      <c r="B455" s="1">
        <v>6747357</v>
      </c>
      <c r="C455" t="s">
        <v>53</v>
      </c>
      <c r="D455" t="s">
        <v>11</v>
      </c>
      <c r="E455" t="s">
        <v>12</v>
      </c>
      <c r="F455" t="s">
        <v>13</v>
      </c>
      <c r="G455" s="2">
        <v>1099</v>
      </c>
      <c r="H455" s="2">
        <f>AVERAGEIF(Table1[[#All],[Category]],Table1[[#This Row],[Category]],Table1[[#All],[DiscountOffer]])</f>
        <v>929.44787644787448</v>
      </c>
      <c r="I455" s="2">
        <v>1999</v>
      </c>
      <c r="J455" s="2">
        <f>IF(Table1[[#This Row],[Ratings]]&gt;4,Table1[[#This Row],[OriginalPrice (in Rs)]],0)</f>
        <v>0</v>
      </c>
      <c r="K455" s="2">
        <f>Table1[[#This Row],[OriginalPrice (in Rs)]]-Table1[[#This Row],[DiscountOffer]]</f>
        <v>900</v>
      </c>
      <c r="L455" s="2" t="str">
        <f>IF(Table1[[#This Row],[Discount % (In Rs)]]&gt;50%,"High Discount","Low Discount")</f>
        <v>Low Discount</v>
      </c>
      <c r="M455" s="3">
        <f>Table1[[#This Row],[Discount_Price (In Rs.)]]/Table1[[#This Row],[OriginalPrice (in Rs)]]</f>
        <v>0.45022511255627812</v>
      </c>
      <c r="N455" s="4">
        <v>4</v>
      </c>
      <c r="O455">
        <v>395</v>
      </c>
      <c r="P455" t="s">
        <v>15</v>
      </c>
      <c r="Q455" t="s">
        <v>12865</v>
      </c>
    </row>
    <row r="456" spans="1:17" x14ac:dyDescent="0.25">
      <c r="A456" t="s">
        <v>12866</v>
      </c>
      <c r="B456" s="1">
        <v>11274748</v>
      </c>
      <c r="C456" t="s">
        <v>10</v>
      </c>
      <c r="D456" t="s">
        <v>11</v>
      </c>
      <c r="E456" t="s">
        <v>12</v>
      </c>
      <c r="F456" t="s">
        <v>13</v>
      </c>
      <c r="G456" s="2">
        <v>594</v>
      </c>
      <c r="H456" s="2">
        <f>AVERAGEIF(Table1[[#All],[Category]],Table1[[#This Row],[Category]],Table1[[#All],[DiscountOffer]])</f>
        <v>929.44787644787448</v>
      </c>
      <c r="I456" s="2">
        <v>1699</v>
      </c>
      <c r="J456" s="2">
        <f>IF(Table1[[#This Row],[Ratings]]&gt;4,Table1[[#This Row],[OriginalPrice (in Rs)]],0)</f>
        <v>0</v>
      </c>
      <c r="K456" s="2">
        <f>Table1[[#This Row],[OriginalPrice (in Rs)]]-Table1[[#This Row],[DiscountOffer]]</f>
        <v>1105</v>
      </c>
      <c r="L456" s="2" t="str">
        <f>IF(Table1[[#This Row],[Discount % (In Rs)]]&gt;50%,"High Discount","Low Discount")</f>
        <v>High Discount</v>
      </c>
      <c r="M456" s="3">
        <f>Table1[[#This Row],[Discount_Price (In Rs.)]]/Table1[[#This Row],[OriginalPrice (in Rs)]]</f>
        <v>0.65038257798705124</v>
      </c>
      <c r="N456" s="4">
        <v>3.8</v>
      </c>
      <c r="O456">
        <v>395</v>
      </c>
      <c r="P456" t="s">
        <v>15</v>
      </c>
      <c r="Q456" t="s">
        <v>2764</v>
      </c>
    </row>
    <row r="457" spans="1:17" x14ac:dyDescent="0.25">
      <c r="A457" t="s">
        <v>12960</v>
      </c>
      <c r="B457" s="1">
        <v>10064479</v>
      </c>
      <c r="C457" t="s">
        <v>10</v>
      </c>
      <c r="D457" t="s">
        <v>11</v>
      </c>
      <c r="E457" t="s">
        <v>12</v>
      </c>
      <c r="F457" t="s">
        <v>13</v>
      </c>
      <c r="G457" s="2">
        <v>759</v>
      </c>
      <c r="H457" s="2">
        <f>AVERAGEIF(Table1[[#All],[Category]],Table1[[#This Row],[Category]],Table1[[#All],[DiscountOffer]])</f>
        <v>929.44787644787448</v>
      </c>
      <c r="I457" s="2">
        <v>1899</v>
      </c>
      <c r="J457" s="2">
        <f>IF(Table1[[#This Row],[Ratings]]&gt;4,Table1[[#This Row],[OriginalPrice (in Rs)]],0)</f>
        <v>1899</v>
      </c>
      <c r="K457" s="2">
        <f>Table1[[#This Row],[OriginalPrice (in Rs)]]-Table1[[#This Row],[DiscountOffer]]</f>
        <v>1140</v>
      </c>
      <c r="L457" s="2" t="str">
        <f>IF(Table1[[#This Row],[Discount % (In Rs)]]&gt;50%,"High Discount","Low Discount")</f>
        <v>High Discount</v>
      </c>
      <c r="M457" s="3">
        <f>Table1[[#This Row],[Discount_Price (In Rs.)]]/Table1[[#This Row],[OriginalPrice (in Rs)]]</f>
        <v>0.60031595576619279</v>
      </c>
      <c r="N457" s="4">
        <v>4.2</v>
      </c>
      <c r="O457">
        <v>393</v>
      </c>
      <c r="P457" t="s">
        <v>15</v>
      </c>
      <c r="Q457" t="s">
        <v>3594</v>
      </c>
    </row>
    <row r="458" spans="1:17" x14ac:dyDescent="0.25">
      <c r="A458" t="s">
        <v>12961</v>
      </c>
      <c r="B458" s="1">
        <v>13938116</v>
      </c>
      <c r="C458" t="s">
        <v>43</v>
      </c>
      <c r="D458" t="s">
        <v>11</v>
      </c>
      <c r="E458" t="s">
        <v>12</v>
      </c>
      <c r="F458" t="s">
        <v>13</v>
      </c>
      <c r="G458" s="2">
        <v>892</v>
      </c>
      <c r="H458" s="2">
        <f>AVERAGEIF(Table1[[#All],[Category]],Table1[[#This Row],[Category]],Table1[[#All],[DiscountOffer]])</f>
        <v>929.44787644787448</v>
      </c>
      <c r="I458" s="2">
        <v>1899</v>
      </c>
      <c r="J458" s="2">
        <f>IF(Table1[[#This Row],[Ratings]]&gt;4,Table1[[#This Row],[OriginalPrice (in Rs)]],0)</f>
        <v>1899</v>
      </c>
      <c r="K458" s="2">
        <f>Table1[[#This Row],[OriginalPrice (in Rs)]]-Table1[[#This Row],[DiscountOffer]]</f>
        <v>1007</v>
      </c>
      <c r="L458" s="2" t="str">
        <f>IF(Table1[[#This Row],[Discount % (In Rs)]]&gt;50%,"High Discount","Low Discount")</f>
        <v>High Discount</v>
      </c>
      <c r="M458" s="3">
        <f>Table1[[#This Row],[Discount_Price (In Rs.)]]/Table1[[#This Row],[OriginalPrice (in Rs)]]</f>
        <v>0.53027909426013686</v>
      </c>
      <c r="N458" s="4">
        <v>4.3</v>
      </c>
      <c r="O458">
        <v>393</v>
      </c>
      <c r="P458" t="s">
        <v>767</v>
      </c>
      <c r="Q458" t="s">
        <v>7623</v>
      </c>
    </row>
    <row r="459" spans="1:17" x14ac:dyDescent="0.25">
      <c r="A459" t="s">
        <v>12998</v>
      </c>
      <c r="B459" s="1">
        <v>1619847</v>
      </c>
      <c r="C459" t="s">
        <v>10</v>
      </c>
      <c r="D459" t="s">
        <v>11</v>
      </c>
      <c r="E459" t="s">
        <v>12</v>
      </c>
      <c r="F459" t="s">
        <v>13</v>
      </c>
      <c r="G459" s="2">
        <v>1119</v>
      </c>
      <c r="H459" s="2">
        <f>AVERAGEIF(Table1[[#All],[Category]],Table1[[#This Row],[Category]],Table1[[#All],[DiscountOffer]])</f>
        <v>929.44787644787448</v>
      </c>
      <c r="I459" s="2">
        <v>2799</v>
      </c>
      <c r="J459" s="2">
        <f>IF(Table1[[#This Row],[Ratings]]&gt;4,Table1[[#This Row],[OriginalPrice (in Rs)]],0)</f>
        <v>2799</v>
      </c>
      <c r="K459" s="2">
        <f>Table1[[#This Row],[OriginalPrice (in Rs)]]-Table1[[#This Row],[DiscountOffer]]</f>
        <v>1680</v>
      </c>
      <c r="L459" s="2" t="str">
        <f>IF(Table1[[#This Row],[Discount % (In Rs)]]&gt;50%,"High Discount","Low Discount")</f>
        <v>High Discount</v>
      </c>
      <c r="M459" s="3">
        <f>Table1[[#This Row],[Discount_Price (In Rs.)]]/Table1[[#This Row],[OriginalPrice (in Rs)]]</f>
        <v>0.60021436227224012</v>
      </c>
      <c r="N459" s="4">
        <v>4.4000000000000004</v>
      </c>
      <c r="O459">
        <v>392</v>
      </c>
      <c r="P459" t="s">
        <v>15</v>
      </c>
      <c r="Q459" t="s">
        <v>12999</v>
      </c>
    </row>
    <row r="460" spans="1:17" x14ac:dyDescent="0.25">
      <c r="A460" t="s">
        <v>13002</v>
      </c>
      <c r="B460" s="1">
        <v>11274632</v>
      </c>
      <c r="C460" t="s">
        <v>10</v>
      </c>
      <c r="D460" t="s">
        <v>11</v>
      </c>
      <c r="E460" t="s">
        <v>12</v>
      </c>
      <c r="F460" t="s">
        <v>13</v>
      </c>
      <c r="G460" s="2">
        <v>849</v>
      </c>
      <c r="H460" s="2">
        <f>AVERAGEIF(Table1[[#All],[Category]],Table1[[#This Row],[Category]],Table1[[#All],[DiscountOffer]])</f>
        <v>929.44787644787448</v>
      </c>
      <c r="I460" s="2">
        <v>1699</v>
      </c>
      <c r="J460" s="2">
        <f>IF(Table1[[#This Row],[Ratings]]&gt;4,Table1[[#This Row],[OriginalPrice (in Rs)]],0)</f>
        <v>1699</v>
      </c>
      <c r="K460" s="2">
        <f>Table1[[#This Row],[OriginalPrice (in Rs)]]-Table1[[#This Row],[DiscountOffer]]</f>
        <v>850</v>
      </c>
      <c r="L460" s="2" t="str">
        <f>IF(Table1[[#This Row],[Discount % (In Rs)]]&gt;50%,"High Discount","Low Discount")</f>
        <v>High Discount</v>
      </c>
      <c r="M460" s="3">
        <f>Table1[[#This Row],[Discount_Price (In Rs.)]]/Table1[[#This Row],[OriginalPrice (in Rs)]]</f>
        <v>0.50029429075927012</v>
      </c>
      <c r="N460" s="4">
        <v>4.3</v>
      </c>
      <c r="O460">
        <v>392</v>
      </c>
      <c r="P460" t="s">
        <v>15</v>
      </c>
      <c r="Q460" t="s">
        <v>2683</v>
      </c>
    </row>
    <row r="461" spans="1:17" x14ac:dyDescent="0.25">
      <c r="A461" t="s">
        <v>13038</v>
      </c>
      <c r="B461" s="1">
        <v>8064723</v>
      </c>
      <c r="C461" t="s">
        <v>17</v>
      </c>
      <c r="D461" t="s">
        <v>11</v>
      </c>
      <c r="E461" t="s">
        <v>12</v>
      </c>
      <c r="F461" t="s">
        <v>13</v>
      </c>
      <c r="G461" s="2">
        <v>924</v>
      </c>
      <c r="H461" s="2">
        <f>AVERAGEIF(Table1[[#All],[Category]],Table1[[#This Row],[Category]],Table1[[#All],[DiscountOffer]])</f>
        <v>929.44787644787448</v>
      </c>
      <c r="I461" s="2">
        <v>2499</v>
      </c>
      <c r="J461" s="2">
        <f>IF(Table1[[#This Row],[Ratings]]&gt;4,Table1[[#This Row],[OriginalPrice (in Rs)]],0)</f>
        <v>2499</v>
      </c>
      <c r="K461" s="2">
        <f>Table1[[#This Row],[OriginalPrice (in Rs)]]-Table1[[#This Row],[DiscountOffer]]</f>
        <v>1575</v>
      </c>
      <c r="L461" s="2" t="str">
        <f>IF(Table1[[#This Row],[Discount % (In Rs)]]&gt;50%,"High Discount","Low Discount")</f>
        <v>High Discount</v>
      </c>
      <c r="M461" s="3">
        <f>Table1[[#This Row],[Discount_Price (In Rs.)]]/Table1[[#This Row],[OriginalPrice (in Rs)]]</f>
        <v>0.63025210084033612</v>
      </c>
      <c r="N461" s="4">
        <v>4.2</v>
      </c>
      <c r="O461">
        <v>391</v>
      </c>
      <c r="P461" t="s">
        <v>46</v>
      </c>
      <c r="Q461" t="s">
        <v>13039</v>
      </c>
    </row>
    <row r="462" spans="1:17" x14ac:dyDescent="0.25">
      <c r="A462" t="s">
        <v>13131</v>
      </c>
      <c r="B462" s="1">
        <v>10074239</v>
      </c>
      <c r="C462" t="s">
        <v>17</v>
      </c>
      <c r="D462" t="s">
        <v>11</v>
      </c>
      <c r="E462" t="s">
        <v>12</v>
      </c>
      <c r="F462" t="s">
        <v>13</v>
      </c>
      <c r="G462" s="2">
        <v>1049</v>
      </c>
      <c r="H462" s="2">
        <f>AVERAGEIF(Table1[[#All],[Category]],Table1[[#This Row],[Category]],Table1[[#All],[DiscountOffer]])</f>
        <v>929.44787644787448</v>
      </c>
      <c r="I462" s="2">
        <v>2499</v>
      </c>
      <c r="J462" s="2">
        <f>IF(Table1[[#This Row],[Ratings]]&gt;4,Table1[[#This Row],[OriginalPrice (in Rs)]],0)</f>
        <v>2499</v>
      </c>
      <c r="K462" s="2">
        <f>Table1[[#This Row],[OriginalPrice (in Rs)]]-Table1[[#This Row],[DiscountOffer]]</f>
        <v>1450</v>
      </c>
      <c r="L462" s="2" t="str">
        <f>IF(Table1[[#This Row],[Discount % (In Rs)]]&gt;50%,"High Discount","Low Discount")</f>
        <v>High Discount</v>
      </c>
      <c r="M462" s="3">
        <f>Table1[[#This Row],[Discount_Price (In Rs.)]]/Table1[[#This Row],[OriginalPrice (in Rs)]]</f>
        <v>0.58023209283713484</v>
      </c>
      <c r="N462" s="4">
        <v>4.0999999999999996</v>
      </c>
      <c r="O462">
        <v>389</v>
      </c>
      <c r="P462" t="s">
        <v>46</v>
      </c>
      <c r="Q462" t="s">
        <v>5579</v>
      </c>
    </row>
    <row r="463" spans="1:17" x14ac:dyDescent="0.25">
      <c r="A463" t="s">
        <v>13132</v>
      </c>
      <c r="B463" s="1">
        <v>7629617</v>
      </c>
      <c r="C463" t="s">
        <v>17</v>
      </c>
      <c r="D463" t="s">
        <v>11</v>
      </c>
      <c r="E463" t="s">
        <v>12</v>
      </c>
      <c r="F463" t="s">
        <v>13</v>
      </c>
      <c r="G463" s="2">
        <v>849</v>
      </c>
      <c r="H463" s="2">
        <f>AVERAGEIF(Table1[[#All],[Category]],Table1[[#This Row],[Category]],Table1[[#All],[DiscountOffer]])</f>
        <v>929.44787644787448</v>
      </c>
      <c r="I463" s="2">
        <v>2499</v>
      </c>
      <c r="J463" s="2">
        <f>IF(Table1[[#This Row],[Ratings]]&gt;4,Table1[[#This Row],[OriginalPrice (in Rs)]],0)</f>
        <v>2499</v>
      </c>
      <c r="K463" s="2">
        <f>Table1[[#This Row],[OriginalPrice (in Rs)]]-Table1[[#This Row],[DiscountOffer]]</f>
        <v>1650</v>
      </c>
      <c r="L463" s="2" t="str">
        <f>IF(Table1[[#This Row],[Discount % (In Rs)]]&gt;50%,"High Discount","Low Discount")</f>
        <v>High Discount</v>
      </c>
      <c r="M463" s="3">
        <f>Table1[[#This Row],[Discount_Price (In Rs.)]]/Table1[[#This Row],[OriginalPrice (in Rs)]]</f>
        <v>0.6602641056422569</v>
      </c>
      <c r="N463" s="4">
        <v>4.2</v>
      </c>
      <c r="O463">
        <v>389</v>
      </c>
      <c r="P463" t="s">
        <v>46</v>
      </c>
      <c r="Q463" t="s">
        <v>13133</v>
      </c>
    </row>
    <row r="464" spans="1:17" x14ac:dyDescent="0.25">
      <c r="A464" t="s">
        <v>13135</v>
      </c>
      <c r="B464" s="1">
        <v>3855132</v>
      </c>
      <c r="C464" t="s">
        <v>43</v>
      </c>
      <c r="D464" t="s">
        <v>11</v>
      </c>
      <c r="E464" t="s">
        <v>12</v>
      </c>
      <c r="F464" t="s">
        <v>13</v>
      </c>
      <c r="G464" s="2">
        <v>798</v>
      </c>
      <c r="H464" s="2">
        <f>AVERAGEIF(Table1[[#All],[Category]],Table1[[#This Row],[Category]],Table1[[#All],[DiscountOffer]])</f>
        <v>929.44787644787448</v>
      </c>
      <c r="I464" s="2">
        <v>1699</v>
      </c>
      <c r="J464" s="2">
        <f>IF(Table1[[#This Row],[Ratings]]&gt;4,Table1[[#This Row],[OriginalPrice (in Rs)]],0)</f>
        <v>1699</v>
      </c>
      <c r="K464" s="2">
        <f>Table1[[#This Row],[OriginalPrice (in Rs)]]-Table1[[#This Row],[DiscountOffer]]</f>
        <v>901</v>
      </c>
      <c r="L464" s="2" t="str">
        <f>IF(Table1[[#This Row],[Discount % (In Rs)]]&gt;50%,"High Discount","Low Discount")</f>
        <v>High Discount</v>
      </c>
      <c r="M464" s="3">
        <f>Table1[[#This Row],[Discount_Price (In Rs.)]]/Table1[[#This Row],[OriginalPrice (in Rs)]]</f>
        <v>0.53031194820482641</v>
      </c>
      <c r="N464" s="4">
        <v>4.4000000000000004</v>
      </c>
      <c r="O464">
        <v>389</v>
      </c>
      <c r="P464" t="s">
        <v>767</v>
      </c>
      <c r="Q464" t="s">
        <v>13136</v>
      </c>
    </row>
    <row r="465" spans="1:17" x14ac:dyDescent="0.25">
      <c r="A465" t="s">
        <v>13137</v>
      </c>
      <c r="B465" s="1">
        <v>3855117</v>
      </c>
      <c r="C465" t="s">
        <v>43</v>
      </c>
      <c r="D465" t="s">
        <v>11</v>
      </c>
      <c r="E465" t="s">
        <v>12</v>
      </c>
      <c r="F465" t="s">
        <v>13</v>
      </c>
      <c r="G465" s="2">
        <v>628</v>
      </c>
      <c r="H465" s="2">
        <f>AVERAGEIF(Table1[[#All],[Category]],Table1[[#This Row],[Category]],Table1[[#All],[DiscountOffer]])</f>
        <v>929.44787644787448</v>
      </c>
      <c r="I465" s="2">
        <v>1699</v>
      </c>
      <c r="J465" s="2">
        <f>IF(Table1[[#This Row],[Ratings]]&gt;4,Table1[[#This Row],[OriginalPrice (in Rs)]],0)</f>
        <v>1699</v>
      </c>
      <c r="K465" s="2">
        <f>Table1[[#This Row],[OriginalPrice (in Rs)]]-Table1[[#This Row],[DiscountOffer]]</f>
        <v>1071</v>
      </c>
      <c r="L465" s="2" t="str">
        <f>IF(Table1[[#This Row],[Discount % (In Rs)]]&gt;50%,"High Discount","Low Discount")</f>
        <v>High Discount</v>
      </c>
      <c r="M465" s="3">
        <f>Table1[[#This Row],[Discount_Price (In Rs.)]]/Table1[[#This Row],[OriginalPrice (in Rs)]]</f>
        <v>0.63037080635668041</v>
      </c>
      <c r="N465" s="4">
        <v>4.0999999999999996</v>
      </c>
      <c r="O465">
        <v>389</v>
      </c>
      <c r="P465" t="s">
        <v>767</v>
      </c>
      <c r="Q465" t="s">
        <v>11987</v>
      </c>
    </row>
    <row r="466" spans="1:17" x14ac:dyDescent="0.25">
      <c r="A466" t="s">
        <v>13138</v>
      </c>
      <c r="B466" s="1">
        <v>12303532</v>
      </c>
      <c r="C466" t="s">
        <v>10</v>
      </c>
      <c r="D466" t="s">
        <v>11</v>
      </c>
      <c r="E466" t="s">
        <v>12</v>
      </c>
      <c r="F466" t="s">
        <v>13</v>
      </c>
      <c r="G466" s="2">
        <v>899</v>
      </c>
      <c r="H466" s="2">
        <f>AVERAGEIF(Table1[[#All],[Category]],Table1[[#This Row],[Category]],Table1[[#All],[DiscountOffer]])</f>
        <v>929.44787644787448</v>
      </c>
      <c r="I466" s="2">
        <v>1499</v>
      </c>
      <c r="J466" s="2">
        <f>IF(Table1[[#This Row],[Ratings]]&gt;4,Table1[[#This Row],[OriginalPrice (in Rs)]],0)</f>
        <v>1499</v>
      </c>
      <c r="K466" s="2">
        <f>Table1[[#This Row],[OriginalPrice (in Rs)]]-Table1[[#This Row],[DiscountOffer]]</f>
        <v>600</v>
      </c>
      <c r="L466" s="2" t="str">
        <f>IF(Table1[[#This Row],[Discount % (In Rs)]]&gt;50%,"High Discount","Low Discount")</f>
        <v>Low Discount</v>
      </c>
      <c r="M466" s="3">
        <f>Table1[[#This Row],[Discount_Price (In Rs.)]]/Table1[[#This Row],[OriginalPrice (in Rs)]]</f>
        <v>0.40026684456304201</v>
      </c>
      <c r="N466" s="4">
        <v>4.2</v>
      </c>
      <c r="O466">
        <v>389</v>
      </c>
      <c r="P466" t="s">
        <v>15</v>
      </c>
      <c r="Q466" t="s">
        <v>2589</v>
      </c>
    </row>
    <row r="467" spans="1:17" x14ac:dyDescent="0.25">
      <c r="A467" t="s">
        <v>13176</v>
      </c>
      <c r="B467" s="1">
        <v>12358462</v>
      </c>
      <c r="C467" t="s">
        <v>10</v>
      </c>
      <c r="D467" t="s">
        <v>11</v>
      </c>
      <c r="E467" t="s">
        <v>12</v>
      </c>
      <c r="F467" t="s">
        <v>13</v>
      </c>
      <c r="G467" s="2">
        <v>799</v>
      </c>
      <c r="H467" s="2">
        <f>AVERAGEIF(Table1[[#All],[Category]],Table1[[#This Row],[Category]],Table1[[#All],[DiscountOffer]])</f>
        <v>929.44787644787448</v>
      </c>
      <c r="I467" s="2">
        <v>1999</v>
      </c>
      <c r="J467" s="2">
        <f>IF(Table1[[#This Row],[Ratings]]&gt;4,Table1[[#This Row],[OriginalPrice (in Rs)]],0)</f>
        <v>1999</v>
      </c>
      <c r="K467" s="2">
        <f>Table1[[#This Row],[OriginalPrice (in Rs)]]-Table1[[#This Row],[DiscountOffer]]</f>
        <v>1200</v>
      </c>
      <c r="L467" s="2" t="str">
        <f>IF(Table1[[#This Row],[Discount % (In Rs)]]&gt;50%,"High Discount","Low Discount")</f>
        <v>High Discount</v>
      </c>
      <c r="M467" s="3">
        <f>Table1[[#This Row],[Discount_Price (In Rs.)]]/Table1[[#This Row],[OriginalPrice (in Rs)]]</f>
        <v>0.60030015007503756</v>
      </c>
      <c r="N467" s="4">
        <v>4.0999999999999996</v>
      </c>
      <c r="O467">
        <v>388</v>
      </c>
      <c r="P467" t="s">
        <v>15</v>
      </c>
      <c r="Q467" t="s">
        <v>866</v>
      </c>
    </row>
    <row r="468" spans="1:17" x14ac:dyDescent="0.25">
      <c r="A468" t="s">
        <v>13177</v>
      </c>
      <c r="B468" s="1">
        <v>12771386</v>
      </c>
      <c r="C468" t="s">
        <v>791</v>
      </c>
      <c r="D468" t="s">
        <v>11</v>
      </c>
      <c r="E468" t="s">
        <v>12</v>
      </c>
      <c r="F468" t="s">
        <v>13</v>
      </c>
      <c r="G468" s="2">
        <v>679</v>
      </c>
      <c r="H468" s="2">
        <f>AVERAGEIF(Table1[[#All],[Category]],Table1[[#This Row],[Category]],Table1[[#All],[DiscountOffer]])</f>
        <v>929.44787644787448</v>
      </c>
      <c r="I468" s="2">
        <v>1698</v>
      </c>
      <c r="J468" s="2">
        <f>IF(Table1[[#This Row],[Ratings]]&gt;4,Table1[[#This Row],[OriginalPrice (in Rs)]],0)</f>
        <v>1698</v>
      </c>
      <c r="K468" s="2">
        <f>Table1[[#This Row],[OriginalPrice (in Rs)]]-Table1[[#This Row],[DiscountOffer]]</f>
        <v>1019</v>
      </c>
      <c r="L468" s="2" t="str">
        <f>IF(Table1[[#This Row],[Discount % (In Rs)]]&gt;50%,"High Discount","Low Discount")</f>
        <v>High Discount</v>
      </c>
      <c r="M468" s="3">
        <f>Table1[[#This Row],[Discount_Price (In Rs.)]]/Table1[[#This Row],[OriginalPrice (in Rs)]]</f>
        <v>0.60011778563015317</v>
      </c>
      <c r="N468" s="4">
        <v>4.3</v>
      </c>
      <c r="O468">
        <v>388</v>
      </c>
      <c r="P468" t="s">
        <v>115</v>
      </c>
      <c r="Q468" t="s">
        <v>13178</v>
      </c>
    </row>
    <row r="469" spans="1:17" x14ac:dyDescent="0.25">
      <c r="A469" t="s">
        <v>13228</v>
      </c>
      <c r="B469" s="1">
        <v>11359242</v>
      </c>
      <c r="C469" t="s">
        <v>146</v>
      </c>
      <c r="D469" t="s">
        <v>11</v>
      </c>
      <c r="E469" t="s">
        <v>12</v>
      </c>
      <c r="F469" t="s">
        <v>13</v>
      </c>
      <c r="G469" s="2">
        <v>1169</v>
      </c>
      <c r="H469" s="2">
        <f>AVERAGEIF(Table1[[#All],[Category]],Table1[[#This Row],[Category]],Table1[[#All],[DiscountOffer]])</f>
        <v>929.44787644787448</v>
      </c>
      <c r="I469" s="2">
        <v>2599</v>
      </c>
      <c r="J469" s="2">
        <f>IF(Table1[[#This Row],[Ratings]]&gt;4,Table1[[#This Row],[OriginalPrice (in Rs)]],0)</f>
        <v>2599</v>
      </c>
      <c r="K469" s="2">
        <f>Table1[[#This Row],[OriginalPrice (in Rs)]]-Table1[[#This Row],[DiscountOffer]]</f>
        <v>1430</v>
      </c>
      <c r="L469" s="2" t="str">
        <f>IF(Table1[[#This Row],[Discount % (In Rs)]]&gt;50%,"High Discount","Low Discount")</f>
        <v>High Discount</v>
      </c>
      <c r="M469" s="3">
        <f>Table1[[#This Row],[Discount_Price (In Rs.)]]/Table1[[#This Row],[OriginalPrice (in Rs)]]</f>
        <v>0.55021161985378997</v>
      </c>
      <c r="N469" s="4">
        <v>4.5</v>
      </c>
      <c r="O469">
        <v>387</v>
      </c>
      <c r="P469" t="s">
        <v>148</v>
      </c>
      <c r="Q469" t="s">
        <v>238</v>
      </c>
    </row>
    <row r="470" spans="1:17" x14ac:dyDescent="0.25">
      <c r="A470" t="s">
        <v>13275</v>
      </c>
      <c r="B470" s="1">
        <v>5669112</v>
      </c>
      <c r="C470" t="s">
        <v>10</v>
      </c>
      <c r="D470" t="s">
        <v>11</v>
      </c>
      <c r="E470" t="s">
        <v>12</v>
      </c>
      <c r="F470" t="s">
        <v>13</v>
      </c>
      <c r="G470" s="2">
        <v>674</v>
      </c>
      <c r="H470" s="2">
        <f>AVERAGEIF(Table1[[#All],[Category]],Table1[[#This Row],[Category]],Table1[[#All],[DiscountOffer]])</f>
        <v>929.44787644787448</v>
      </c>
      <c r="I470" s="2">
        <v>1499</v>
      </c>
      <c r="J470" s="2">
        <f>IF(Table1[[#This Row],[Ratings]]&gt;4,Table1[[#This Row],[OriginalPrice (in Rs)]],0)</f>
        <v>1499</v>
      </c>
      <c r="K470" s="2">
        <f>Table1[[#This Row],[OriginalPrice (in Rs)]]-Table1[[#This Row],[DiscountOffer]]</f>
        <v>825</v>
      </c>
      <c r="L470" s="2" t="str">
        <f>IF(Table1[[#This Row],[Discount % (In Rs)]]&gt;50%,"High Discount","Low Discount")</f>
        <v>High Discount</v>
      </c>
      <c r="M470" s="3">
        <f>Table1[[#This Row],[Discount_Price (In Rs.)]]/Table1[[#This Row],[OriginalPrice (in Rs)]]</f>
        <v>0.5503669112741828</v>
      </c>
      <c r="N470" s="4">
        <v>4.4000000000000004</v>
      </c>
      <c r="O470">
        <v>386</v>
      </c>
      <c r="P470" t="s">
        <v>15</v>
      </c>
      <c r="Q470" t="s">
        <v>13276</v>
      </c>
    </row>
    <row r="471" spans="1:17" x14ac:dyDescent="0.25">
      <c r="A471" t="s">
        <v>13309</v>
      </c>
      <c r="B471" s="1">
        <v>10671410</v>
      </c>
      <c r="C471" t="s">
        <v>10</v>
      </c>
      <c r="D471" t="s">
        <v>11</v>
      </c>
      <c r="E471" t="s">
        <v>12</v>
      </c>
      <c r="F471" t="s">
        <v>13</v>
      </c>
      <c r="G471" s="2">
        <v>679</v>
      </c>
      <c r="H471" s="2">
        <f>AVERAGEIF(Table1[[#All],[Category]],Table1[[#This Row],[Category]],Table1[[#All],[DiscountOffer]])</f>
        <v>929.44787644787448</v>
      </c>
      <c r="I471" s="2">
        <v>1699</v>
      </c>
      <c r="J471" s="2">
        <f>IF(Table1[[#This Row],[Ratings]]&gt;4,Table1[[#This Row],[OriginalPrice (in Rs)]],0)</f>
        <v>1699</v>
      </c>
      <c r="K471" s="2">
        <f>Table1[[#This Row],[OriginalPrice (in Rs)]]-Table1[[#This Row],[DiscountOffer]]</f>
        <v>1020</v>
      </c>
      <c r="L471" s="2" t="str">
        <f>IF(Table1[[#This Row],[Discount % (In Rs)]]&gt;50%,"High Discount","Low Discount")</f>
        <v>High Discount</v>
      </c>
      <c r="M471" s="3">
        <f>Table1[[#This Row],[Discount_Price (In Rs.)]]/Table1[[#This Row],[OriginalPrice (in Rs)]]</f>
        <v>0.60035314891112423</v>
      </c>
      <c r="N471" s="4">
        <v>4.0999999999999996</v>
      </c>
      <c r="O471">
        <v>385</v>
      </c>
      <c r="P471" t="s">
        <v>15</v>
      </c>
      <c r="Q471" t="s">
        <v>866</v>
      </c>
    </row>
    <row r="472" spans="1:17" x14ac:dyDescent="0.25">
      <c r="A472" t="s">
        <v>13360</v>
      </c>
      <c r="B472" s="1">
        <v>12983802</v>
      </c>
      <c r="C472" t="s">
        <v>39</v>
      </c>
      <c r="D472" t="s">
        <v>11</v>
      </c>
      <c r="E472" t="s">
        <v>12</v>
      </c>
      <c r="F472" t="s">
        <v>13</v>
      </c>
      <c r="G472" s="2">
        <v>699</v>
      </c>
      <c r="H472" s="2">
        <f>AVERAGEIF(Table1[[#All],[Category]],Table1[[#This Row],[Category]],Table1[[#All],[DiscountOffer]])</f>
        <v>929.44787644787448</v>
      </c>
      <c r="I472" s="2">
        <v>1999</v>
      </c>
      <c r="J472" s="2">
        <f>IF(Table1[[#This Row],[Ratings]]&gt;4,Table1[[#This Row],[OriginalPrice (in Rs)]],0)</f>
        <v>0</v>
      </c>
      <c r="K472" s="2">
        <f>Table1[[#This Row],[OriginalPrice (in Rs)]]-Table1[[#This Row],[DiscountOffer]]</f>
        <v>1300</v>
      </c>
      <c r="L472" s="2" t="str">
        <f>IF(Table1[[#This Row],[Discount % (In Rs)]]&gt;50%,"High Discount","Low Discount")</f>
        <v>High Discount</v>
      </c>
      <c r="M472" s="3">
        <f>Table1[[#This Row],[Discount_Price (In Rs.)]]/Table1[[#This Row],[OriginalPrice (in Rs)]]</f>
        <v>0.65032516258129069</v>
      </c>
      <c r="N472" s="4">
        <v>3.9</v>
      </c>
      <c r="O472">
        <v>384</v>
      </c>
      <c r="P472" t="s">
        <v>15</v>
      </c>
      <c r="Q472" t="s">
        <v>2563</v>
      </c>
    </row>
    <row r="473" spans="1:17" x14ac:dyDescent="0.25">
      <c r="A473" t="s">
        <v>13361</v>
      </c>
      <c r="B473" s="1">
        <v>12358264</v>
      </c>
      <c r="C473" t="s">
        <v>10</v>
      </c>
      <c r="D473" t="s">
        <v>11</v>
      </c>
      <c r="E473" t="s">
        <v>12</v>
      </c>
      <c r="F473" t="s">
        <v>13</v>
      </c>
      <c r="G473" s="2">
        <v>799</v>
      </c>
      <c r="H473" s="2">
        <f>AVERAGEIF(Table1[[#All],[Category]],Table1[[#This Row],[Category]],Table1[[#All],[DiscountOffer]])</f>
        <v>929.44787644787448</v>
      </c>
      <c r="I473" s="2">
        <v>1999</v>
      </c>
      <c r="J473" s="2">
        <f>IF(Table1[[#This Row],[Ratings]]&gt;4,Table1[[#This Row],[OriginalPrice (in Rs)]],0)</f>
        <v>0</v>
      </c>
      <c r="K473" s="2">
        <f>Table1[[#This Row],[OriginalPrice (in Rs)]]-Table1[[#This Row],[DiscountOffer]]</f>
        <v>1200</v>
      </c>
      <c r="L473" s="2" t="str">
        <f>IF(Table1[[#This Row],[Discount % (In Rs)]]&gt;50%,"High Discount","Low Discount")</f>
        <v>High Discount</v>
      </c>
      <c r="M473" s="3">
        <f>Table1[[#This Row],[Discount_Price (In Rs.)]]/Table1[[#This Row],[OriginalPrice (in Rs)]]</f>
        <v>0.60030015007503756</v>
      </c>
      <c r="N473" s="4">
        <v>3.9</v>
      </c>
      <c r="O473">
        <v>384</v>
      </c>
      <c r="P473" t="s">
        <v>15</v>
      </c>
      <c r="Q473" t="s">
        <v>13362</v>
      </c>
    </row>
    <row r="474" spans="1:17" x14ac:dyDescent="0.25">
      <c r="A474" t="s">
        <v>13403</v>
      </c>
      <c r="B474" s="1">
        <v>12303778</v>
      </c>
      <c r="C474" t="s">
        <v>10</v>
      </c>
      <c r="D474" t="s">
        <v>11</v>
      </c>
      <c r="E474" t="s">
        <v>12</v>
      </c>
      <c r="F474" t="s">
        <v>13</v>
      </c>
      <c r="G474" s="2">
        <v>929.44787644787641</v>
      </c>
      <c r="H474" s="2">
        <f>AVERAGEIF(Table1[[#All],[Category]],Table1[[#This Row],[Category]],Table1[[#All],[DiscountOffer]])</f>
        <v>929.44787644787448</v>
      </c>
      <c r="I474" s="2">
        <v>1799</v>
      </c>
      <c r="J474" s="2">
        <f>IF(Table1[[#This Row],[Ratings]]&gt;4,Table1[[#This Row],[OriginalPrice (in Rs)]],0)</f>
        <v>0</v>
      </c>
      <c r="K474" s="2">
        <f>Table1[[#This Row],[OriginalPrice (in Rs)]]-Table1[[#This Row],[DiscountOffer]]</f>
        <v>869.55212355212359</v>
      </c>
      <c r="L474" s="2" t="str">
        <f>IF(Table1[[#This Row],[Discount % (In Rs)]]&gt;50%,"High Discount","Low Discount")</f>
        <v>Low Discount</v>
      </c>
      <c r="M474" s="3">
        <f>Table1[[#This Row],[Discount_Price (In Rs.)]]/Table1[[#This Row],[OriginalPrice (in Rs)]]</f>
        <v>0.48335304255259787</v>
      </c>
      <c r="N474" s="4">
        <v>4</v>
      </c>
      <c r="O474">
        <v>383</v>
      </c>
      <c r="P474" t="s">
        <v>15</v>
      </c>
      <c r="Q474" t="s">
        <v>2479</v>
      </c>
    </row>
    <row r="475" spans="1:17" x14ac:dyDescent="0.25">
      <c r="A475" t="s">
        <v>13406</v>
      </c>
      <c r="B475" s="1">
        <v>11260018</v>
      </c>
      <c r="C475" t="s">
        <v>10</v>
      </c>
      <c r="D475" t="s">
        <v>11</v>
      </c>
      <c r="E475" t="s">
        <v>12</v>
      </c>
      <c r="F475" t="s">
        <v>13</v>
      </c>
      <c r="G475" s="2">
        <v>719</v>
      </c>
      <c r="H475" s="2">
        <f>AVERAGEIF(Table1[[#All],[Category]],Table1[[#This Row],[Category]],Table1[[#All],[DiscountOffer]])</f>
        <v>929.44787644787448</v>
      </c>
      <c r="I475" s="2">
        <v>1799</v>
      </c>
      <c r="J475" s="2">
        <f>IF(Table1[[#This Row],[Ratings]]&gt;4,Table1[[#This Row],[OriginalPrice (in Rs)]],0)</f>
        <v>0</v>
      </c>
      <c r="K475" s="2">
        <f>Table1[[#This Row],[OriginalPrice (in Rs)]]-Table1[[#This Row],[DiscountOffer]]</f>
        <v>1080</v>
      </c>
      <c r="L475" s="2" t="str">
        <f>IF(Table1[[#This Row],[Discount % (In Rs)]]&gt;50%,"High Discount","Low Discount")</f>
        <v>High Discount</v>
      </c>
      <c r="M475" s="3">
        <f>Table1[[#This Row],[Discount_Price (In Rs.)]]/Table1[[#This Row],[OriginalPrice (in Rs)]]</f>
        <v>0.60033351862145634</v>
      </c>
      <c r="N475" s="4">
        <v>3.6</v>
      </c>
      <c r="O475">
        <v>383</v>
      </c>
      <c r="P475" t="s">
        <v>15</v>
      </c>
      <c r="Q475" t="s">
        <v>866</v>
      </c>
    </row>
    <row r="476" spans="1:17" x14ac:dyDescent="0.25">
      <c r="A476" t="s">
        <v>13456</v>
      </c>
      <c r="B476" s="1">
        <v>11216424</v>
      </c>
      <c r="C476" t="s">
        <v>10</v>
      </c>
      <c r="D476" t="s">
        <v>11</v>
      </c>
      <c r="E476" t="s">
        <v>12</v>
      </c>
      <c r="F476" t="s">
        <v>13</v>
      </c>
      <c r="G476" s="2">
        <v>1319</v>
      </c>
      <c r="H476" s="2">
        <f>AVERAGEIF(Table1[[#All],[Category]],Table1[[#This Row],[Category]],Table1[[#All],[DiscountOffer]])</f>
        <v>929.44787644787448</v>
      </c>
      <c r="I476" s="2">
        <v>2399</v>
      </c>
      <c r="J476" s="2">
        <f>IF(Table1[[#This Row],[Ratings]]&gt;4,Table1[[#This Row],[OriginalPrice (in Rs)]],0)</f>
        <v>2399</v>
      </c>
      <c r="K476" s="2">
        <f>Table1[[#This Row],[OriginalPrice (in Rs)]]-Table1[[#This Row],[DiscountOffer]]</f>
        <v>1080</v>
      </c>
      <c r="L476" s="2" t="str">
        <f>IF(Table1[[#This Row],[Discount % (In Rs)]]&gt;50%,"High Discount","Low Discount")</f>
        <v>Low Discount</v>
      </c>
      <c r="M476" s="3">
        <f>Table1[[#This Row],[Discount_Price (In Rs.)]]/Table1[[#This Row],[OriginalPrice (in Rs)]]</f>
        <v>0.45018757815756566</v>
      </c>
      <c r="N476" s="4">
        <v>4.0999999999999996</v>
      </c>
      <c r="O476">
        <v>382</v>
      </c>
      <c r="P476" t="s">
        <v>15</v>
      </c>
      <c r="Q476" t="s">
        <v>13457</v>
      </c>
    </row>
    <row r="477" spans="1:17" x14ac:dyDescent="0.25">
      <c r="A477" t="s">
        <v>13458</v>
      </c>
      <c r="B477" s="1">
        <v>13683884</v>
      </c>
      <c r="C477" t="s">
        <v>43</v>
      </c>
      <c r="D477" t="s">
        <v>11</v>
      </c>
      <c r="E477" t="s">
        <v>12</v>
      </c>
      <c r="F477" t="s">
        <v>13</v>
      </c>
      <c r="G477" s="2">
        <v>681</v>
      </c>
      <c r="H477" s="2">
        <f>AVERAGEIF(Table1[[#All],[Category]],Table1[[#This Row],[Category]],Table1[[#All],[DiscountOffer]])</f>
        <v>929.44787644787448</v>
      </c>
      <c r="I477" s="2">
        <v>1449</v>
      </c>
      <c r="J477" s="2">
        <f>IF(Table1[[#This Row],[Ratings]]&gt;4,Table1[[#This Row],[OriginalPrice (in Rs)]],0)</f>
        <v>1449</v>
      </c>
      <c r="K477" s="2">
        <f>Table1[[#This Row],[OriginalPrice (in Rs)]]-Table1[[#This Row],[DiscountOffer]]</f>
        <v>768</v>
      </c>
      <c r="L477" s="2" t="str">
        <f>IF(Table1[[#This Row],[Discount % (In Rs)]]&gt;50%,"High Discount","Low Discount")</f>
        <v>High Discount</v>
      </c>
      <c r="M477" s="3">
        <f>Table1[[#This Row],[Discount_Price (In Rs.)]]/Table1[[#This Row],[OriginalPrice (in Rs)]]</f>
        <v>0.53002070393374745</v>
      </c>
      <c r="N477" s="4">
        <v>4.4000000000000004</v>
      </c>
      <c r="O477">
        <v>382</v>
      </c>
      <c r="P477" t="s">
        <v>767</v>
      </c>
      <c r="Q477" t="s">
        <v>2985</v>
      </c>
    </row>
    <row r="478" spans="1:17" x14ac:dyDescent="0.25">
      <c r="A478" t="s">
        <v>13509</v>
      </c>
      <c r="B478" s="1">
        <v>12551336</v>
      </c>
      <c r="C478" t="s">
        <v>53</v>
      </c>
      <c r="D478" t="s">
        <v>11</v>
      </c>
      <c r="E478" t="s">
        <v>12</v>
      </c>
      <c r="F478" t="s">
        <v>13</v>
      </c>
      <c r="G478" s="2">
        <v>599</v>
      </c>
      <c r="H478" s="2">
        <f>AVERAGEIF(Table1[[#All],[Category]],Table1[[#This Row],[Category]],Table1[[#All],[DiscountOffer]])</f>
        <v>929.44787644787448</v>
      </c>
      <c r="I478" s="2">
        <v>2399</v>
      </c>
      <c r="J478" s="2">
        <f>IF(Table1[[#This Row],[Ratings]]&gt;4,Table1[[#This Row],[OriginalPrice (in Rs)]],0)</f>
        <v>0</v>
      </c>
      <c r="K478" s="2">
        <f>Table1[[#This Row],[OriginalPrice (in Rs)]]-Table1[[#This Row],[DiscountOffer]]</f>
        <v>1800</v>
      </c>
      <c r="L478" s="2" t="str">
        <f>IF(Table1[[#This Row],[Discount % (In Rs)]]&gt;50%,"High Discount","Low Discount")</f>
        <v>High Discount</v>
      </c>
      <c r="M478" s="3">
        <f>Table1[[#This Row],[Discount_Price (In Rs.)]]/Table1[[#This Row],[OriginalPrice (in Rs)]]</f>
        <v>0.75031263026260941</v>
      </c>
      <c r="N478" s="4">
        <v>3.8</v>
      </c>
      <c r="O478">
        <v>381</v>
      </c>
      <c r="P478" t="s">
        <v>15</v>
      </c>
      <c r="Q478" t="s">
        <v>13510</v>
      </c>
    </row>
    <row r="479" spans="1:17" x14ac:dyDescent="0.25">
      <c r="A479" t="s">
        <v>13511</v>
      </c>
      <c r="B479" s="1">
        <v>12983776</v>
      </c>
      <c r="C479" t="s">
        <v>39</v>
      </c>
      <c r="D479" t="s">
        <v>11</v>
      </c>
      <c r="E479" t="s">
        <v>12</v>
      </c>
      <c r="F479" t="s">
        <v>13</v>
      </c>
      <c r="G479" s="2">
        <v>759</v>
      </c>
      <c r="H479" s="2">
        <f>AVERAGEIF(Table1[[#All],[Category]],Table1[[#This Row],[Category]],Table1[[#All],[DiscountOffer]])</f>
        <v>929.44787644787448</v>
      </c>
      <c r="I479" s="2">
        <v>1899</v>
      </c>
      <c r="J479" s="2">
        <f>IF(Table1[[#This Row],[Ratings]]&gt;4,Table1[[#This Row],[OriginalPrice (in Rs)]],0)</f>
        <v>1899</v>
      </c>
      <c r="K479" s="2">
        <f>Table1[[#This Row],[OriginalPrice (in Rs)]]-Table1[[#This Row],[DiscountOffer]]</f>
        <v>1140</v>
      </c>
      <c r="L479" s="2" t="str">
        <f>IF(Table1[[#This Row],[Discount % (In Rs)]]&gt;50%,"High Discount","Low Discount")</f>
        <v>High Discount</v>
      </c>
      <c r="M479" s="3">
        <f>Table1[[#This Row],[Discount_Price (In Rs.)]]/Table1[[#This Row],[OriginalPrice (in Rs)]]</f>
        <v>0.60031595576619279</v>
      </c>
      <c r="N479" s="4">
        <v>4.2</v>
      </c>
      <c r="O479">
        <v>381</v>
      </c>
      <c r="P479" t="s">
        <v>15</v>
      </c>
      <c r="Q479" t="s">
        <v>13512</v>
      </c>
    </row>
    <row r="480" spans="1:17" x14ac:dyDescent="0.25">
      <c r="A480" t="s">
        <v>13515</v>
      </c>
      <c r="B480" s="1">
        <v>14961470</v>
      </c>
      <c r="C480" t="s">
        <v>43</v>
      </c>
      <c r="D480" t="s">
        <v>11</v>
      </c>
      <c r="E480" t="s">
        <v>12</v>
      </c>
      <c r="F480" t="s">
        <v>13</v>
      </c>
      <c r="G480" s="2">
        <v>798</v>
      </c>
      <c r="H480" s="2">
        <f>AVERAGEIF(Table1[[#All],[Category]],Table1[[#This Row],[Category]],Table1[[#All],[DiscountOffer]])</f>
        <v>929.44787644787448</v>
      </c>
      <c r="I480" s="2">
        <v>1699</v>
      </c>
      <c r="J480" s="2">
        <f>IF(Table1[[#This Row],[Ratings]]&gt;4,Table1[[#This Row],[OriginalPrice (in Rs)]],0)</f>
        <v>1699</v>
      </c>
      <c r="K480" s="2">
        <f>Table1[[#This Row],[OriginalPrice (in Rs)]]-Table1[[#This Row],[DiscountOffer]]</f>
        <v>901</v>
      </c>
      <c r="L480" s="2" t="str">
        <f>IF(Table1[[#This Row],[Discount % (In Rs)]]&gt;50%,"High Discount","Low Discount")</f>
        <v>High Discount</v>
      </c>
      <c r="M480" s="3">
        <f>Table1[[#This Row],[Discount_Price (In Rs.)]]/Table1[[#This Row],[OriginalPrice (in Rs)]]</f>
        <v>0.53031194820482641</v>
      </c>
      <c r="N480" s="4">
        <v>4.3</v>
      </c>
      <c r="O480">
        <v>381</v>
      </c>
      <c r="P480" t="s">
        <v>767</v>
      </c>
      <c r="Q480" t="s">
        <v>13516</v>
      </c>
    </row>
    <row r="481" spans="1:17" x14ac:dyDescent="0.25">
      <c r="A481" t="s">
        <v>13551</v>
      </c>
      <c r="B481" s="1">
        <v>12303788</v>
      </c>
      <c r="C481" t="s">
        <v>10</v>
      </c>
      <c r="D481" t="s">
        <v>11</v>
      </c>
      <c r="E481" t="s">
        <v>12</v>
      </c>
      <c r="F481" t="s">
        <v>13</v>
      </c>
      <c r="G481" s="2">
        <v>929.44787644787641</v>
      </c>
      <c r="H481" s="2">
        <f>AVERAGEIF(Table1[[#All],[Category]],Table1[[#This Row],[Category]],Table1[[#All],[DiscountOffer]])</f>
        <v>929.44787644787448</v>
      </c>
      <c r="I481" s="2">
        <v>1999</v>
      </c>
      <c r="J481" s="2">
        <f>IF(Table1[[#This Row],[Ratings]]&gt;4,Table1[[#This Row],[OriginalPrice (in Rs)]],0)</f>
        <v>0</v>
      </c>
      <c r="K481" s="2">
        <f>Table1[[#This Row],[OriginalPrice (in Rs)]]-Table1[[#This Row],[DiscountOffer]]</f>
        <v>1069.5521235521237</v>
      </c>
      <c r="L481" s="2" t="str">
        <f>IF(Table1[[#This Row],[Discount % (In Rs)]]&gt;50%,"High Discount","Low Discount")</f>
        <v>High Discount</v>
      </c>
      <c r="M481" s="3">
        <f>Table1[[#This Row],[Discount_Price (In Rs.)]]/Table1[[#This Row],[OriginalPrice (in Rs)]]</f>
        <v>0.53504358356784576</v>
      </c>
      <c r="N481" s="4">
        <v>3.9</v>
      </c>
      <c r="O481">
        <v>380</v>
      </c>
      <c r="P481" t="s">
        <v>15</v>
      </c>
      <c r="Q481" t="s">
        <v>13552</v>
      </c>
    </row>
    <row r="482" spans="1:17" x14ac:dyDescent="0.25">
      <c r="A482" t="s">
        <v>13557</v>
      </c>
      <c r="B482" s="1">
        <v>11274806</v>
      </c>
      <c r="C482" t="s">
        <v>10</v>
      </c>
      <c r="D482" t="s">
        <v>11</v>
      </c>
      <c r="E482" t="s">
        <v>12</v>
      </c>
      <c r="F482" t="s">
        <v>13</v>
      </c>
      <c r="G482" s="2">
        <v>899</v>
      </c>
      <c r="H482" s="2">
        <f>AVERAGEIF(Table1[[#All],[Category]],Table1[[#This Row],[Category]],Table1[[#All],[DiscountOffer]])</f>
        <v>929.44787644787448</v>
      </c>
      <c r="I482" s="2">
        <v>1999</v>
      </c>
      <c r="J482" s="2">
        <f>IF(Table1[[#This Row],[Ratings]]&gt;4,Table1[[#This Row],[OriginalPrice (in Rs)]],0)</f>
        <v>1999</v>
      </c>
      <c r="K482" s="2">
        <f>Table1[[#This Row],[OriginalPrice (in Rs)]]-Table1[[#This Row],[DiscountOffer]]</f>
        <v>1100</v>
      </c>
      <c r="L482" s="2" t="str">
        <f>IF(Table1[[#This Row],[Discount % (In Rs)]]&gt;50%,"High Discount","Low Discount")</f>
        <v>High Discount</v>
      </c>
      <c r="M482" s="3">
        <f>Table1[[#This Row],[Discount_Price (In Rs.)]]/Table1[[#This Row],[OriginalPrice (in Rs)]]</f>
        <v>0.55027513756878443</v>
      </c>
      <c r="N482" s="4">
        <v>4.4000000000000004</v>
      </c>
      <c r="O482">
        <v>380</v>
      </c>
      <c r="P482" t="s">
        <v>15</v>
      </c>
      <c r="Q482" t="s">
        <v>13558</v>
      </c>
    </row>
    <row r="483" spans="1:17" x14ac:dyDescent="0.25">
      <c r="A483" t="s">
        <v>13596</v>
      </c>
      <c r="B483" s="1">
        <v>12303660</v>
      </c>
      <c r="C483" t="s">
        <v>10</v>
      </c>
      <c r="D483" t="s">
        <v>11</v>
      </c>
      <c r="E483" t="s">
        <v>12</v>
      </c>
      <c r="F483" t="s">
        <v>13</v>
      </c>
      <c r="G483" s="2">
        <v>929.44787644787641</v>
      </c>
      <c r="H483" s="2">
        <f>AVERAGEIF(Table1[[#All],[Category]],Table1[[#This Row],[Category]],Table1[[#All],[DiscountOffer]])</f>
        <v>929.44787644787448</v>
      </c>
      <c r="I483" s="2">
        <v>2499</v>
      </c>
      <c r="J483" s="2">
        <f>IF(Table1[[#This Row],[Ratings]]&gt;4,Table1[[#This Row],[OriginalPrice (in Rs)]],0)</f>
        <v>2499</v>
      </c>
      <c r="K483" s="2">
        <f>Table1[[#This Row],[OriginalPrice (in Rs)]]-Table1[[#This Row],[DiscountOffer]]</f>
        <v>1569.5521235521237</v>
      </c>
      <c r="L483" s="2" t="str">
        <f>IF(Table1[[#This Row],[Discount % (In Rs)]]&gt;50%,"High Discount","Low Discount")</f>
        <v>High Discount</v>
      </c>
      <c r="M483" s="3">
        <f>Table1[[#This Row],[Discount_Price (In Rs.)]]/Table1[[#This Row],[OriginalPrice (in Rs)]]</f>
        <v>0.62807207825215039</v>
      </c>
      <c r="N483" s="4">
        <v>4.0999999999999996</v>
      </c>
      <c r="O483">
        <v>379</v>
      </c>
      <c r="P483" t="s">
        <v>15</v>
      </c>
      <c r="Q483" t="s">
        <v>444</v>
      </c>
    </row>
    <row r="484" spans="1:17" x14ac:dyDescent="0.25">
      <c r="A484" t="s">
        <v>13598</v>
      </c>
      <c r="B484" s="1">
        <v>9270787</v>
      </c>
      <c r="C484" t="s">
        <v>10</v>
      </c>
      <c r="D484" t="s">
        <v>11</v>
      </c>
      <c r="E484" t="s">
        <v>12</v>
      </c>
      <c r="F484" t="s">
        <v>13</v>
      </c>
      <c r="G484" s="2">
        <v>923</v>
      </c>
      <c r="H484" s="2">
        <f>AVERAGEIF(Table1[[#All],[Category]],Table1[[#This Row],[Category]],Table1[[#All],[DiscountOffer]])</f>
        <v>929.44787644787448</v>
      </c>
      <c r="I484" s="2">
        <v>2199</v>
      </c>
      <c r="J484" s="2">
        <f>IF(Table1[[#This Row],[Ratings]]&gt;4,Table1[[#This Row],[OriginalPrice (in Rs)]],0)</f>
        <v>0</v>
      </c>
      <c r="K484" s="2">
        <f>Table1[[#This Row],[OriginalPrice (in Rs)]]-Table1[[#This Row],[DiscountOffer]]</f>
        <v>1276</v>
      </c>
      <c r="L484" s="2" t="str">
        <f>IF(Table1[[#This Row],[Discount % (In Rs)]]&gt;50%,"High Discount","Low Discount")</f>
        <v>High Discount</v>
      </c>
      <c r="M484" s="3">
        <f>Table1[[#This Row],[Discount_Price (In Rs.)]]/Table1[[#This Row],[OriginalPrice (in Rs)]]</f>
        <v>0.58026375625284221</v>
      </c>
      <c r="N484" s="4">
        <v>3.9</v>
      </c>
      <c r="O484">
        <v>379</v>
      </c>
      <c r="P484" t="s">
        <v>15</v>
      </c>
      <c r="Q484" t="s">
        <v>3594</v>
      </c>
    </row>
    <row r="485" spans="1:17" x14ac:dyDescent="0.25">
      <c r="A485" t="s">
        <v>13679</v>
      </c>
      <c r="B485" s="1">
        <v>8305621</v>
      </c>
      <c r="C485" t="s">
        <v>10</v>
      </c>
      <c r="D485" t="s">
        <v>11</v>
      </c>
      <c r="E485" t="s">
        <v>12</v>
      </c>
      <c r="F485" t="s">
        <v>13</v>
      </c>
      <c r="G485" s="2">
        <v>929.44787644787641</v>
      </c>
      <c r="H485" s="2">
        <f>AVERAGEIF(Table1[[#All],[Category]],Table1[[#This Row],[Category]],Table1[[#All],[DiscountOffer]])</f>
        <v>929.44787644787448</v>
      </c>
      <c r="I485" s="2">
        <v>1999</v>
      </c>
      <c r="J485" s="2">
        <f>IF(Table1[[#This Row],[Ratings]]&gt;4,Table1[[#This Row],[OriginalPrice (in Rs)]],0)</f>
        <v>1999</v>
      </c>
      <c r="K485" s="2">
        <f>Table1[[#This Row],[OriginalPrice (in Rs)]]-Table1[[#This Row],[DiscountOffer]]</f>
        <v>1069.5521235521237</v>
      </c>
      <c r="L485" s="2" t="str">
        <f>IF(Table1[[#This Row],[Discount % (In Rs)]]&gt;50%,"High Discount","Low Discount")</f>
        <v>High Discount</v>
      </c>
      <c r="M485" s="3">
        <f>Table1[[#This Row],[Discount_Price (In Rs.)]]/Table1[[#This Row],[OriginalPrice (in Rs)]]</f>
        <v>0.53504358356784576</v>
      </c>
      <c r="N485" s="4">
        <v>4.4000000000000004</v>
      </c>
      <c r="O485">
        <v>378</v>
      </c>
      <c r="P485" t="s">
        <v>15</v>
      </c>
      <c r="Q485" t="s">
        <v>2764</v>
      </c>
    </row>
    <row r="486" spans="1:17" x14ac:dyDescent="0.25">
      <c r="A486" t="s">
        <v>13683</v>
      </c>
      <c r="B486" s="1">
        <v>11691122</v>
      </c>
      <c r="C486" t="s">
        <v>10</v>
      </c>
      <c r="D486" t="s">
        <v>11</v>
      </c>
      <c r="E486" t="s">
        <v>12</v>
      </c>
      <c r="F486" t="s">
        <v>13</v>
      </c>
      <c r="G486" s="2">
        <v>699</v>
      </c>
      <c r="H486" s="2">
        <f>AVERAGEIF(Table1[[#All],[Category]],Table1[[#This Row],[Category]],Table1[[#All],[DiscountOffer]])</f>
        <v>929.44787644787448</v>
      </c>
      <c r="I486" s="2">
        <v>1999</v>
      </c>
      <c r="J486" s="2">
        <f>IF(Table1[[#This Row],[Ratings]]&gt;4,Table1[[#This Row],[OriginalPrice (in Rs)]],0)</f>
        <v>0</v>
      </c>
      <c r="K486" s="2">
        <f>Table1[[#This Row],[OriginalPrice (in Rs)]]-Table1[[#This Row],[DiscountOffer]]</f>
        <v>1300</v>
      </c>
      <c r="L486" s="2" t="str">
        <f>IF(Table1[[#This Row],[Discount % (In Rs)]]&gt;50%,"High Discount","Low Discount")</f>
        <v>High Discount</v>
      </c>
      <c r="M486" s="3">
        <f>Table1[[#This Row],[Discount_Price (In Rs.)]]/Table1[[#This Row],[OriginalPrice (in Rs)]]</f>
        <v>0.65032516258129069</v>
      </c>
      <c r="N486" s="4">
        <v>4</v>
      </c>
      <c r="O486">
        <v>378</v>
      </c>
      <c r="P486" t="s">
        <v>15</v>
      </c>
      <c r="Q486" t="s">
        <v>866</v>
      </c>
    </row>
    <row r="487" spans="1:17" x14ac:dyDescent="0.25">
      <c r="A487" t="s">
        <v>13684</v>
      </c>
      <c r="B487" s="1">
        <v>10787904</v>
      </c>
      <c r="C487" t="s">
        <v>6279</v>
      </c>
      <c r="D487" t="s">
        <v>11</v>
      </c>
      <c r="E487" t="s">
        <v>12</v>
      </c>
      <c r="F487" t="s">
        <v>13</v>
      </c>
      <c r="G487" s="2">
        <v>847</v>
      </c>
      <c r="H487" s="2">
        <f>AVERAGEIF(Table1[[#All],[Category]],Table1[[#This Row],[Category]],Table1[[#All],[DiscountOffer]])</f>
        <v>929.44787644787448</v>
      </c>
      <c r="I487" s="2">
        <v>1599</v>
      </c>
      <c r="J487" s="2">
        <f>IF(Table1[[#This Row],[Ratings]]&gt;4,Table1[[#This Row],[OriginalPrice (in Rs)]],0)</f>
        <v>1599</v>
      </c>
      <c r="K487" s="2">
        <f>Table1[[#This Row],[OriginalPrice (in Rs)]]-Table1[[#This Row],[DiscountOffer]]</f>
        <v>752</v>
      </c>
      <c r="L487" s="2" t="str">
        <f>IF(Table1[[#This Row],[Discount % (In Rs)]]&gt;50%,"High Discount","Low Discount")</f>
        <v>Low Discount</v>
      </c>
      <c r="M487" s="3">
        <f>Table1[[#This Row],[Discount_Price (In Rs.)]]/Table1[[#This Row],[OriginalPrice (in Rs)]]</f>
        <v>0.47029393370856787</v>
      </c>
      <c r="N487" s="4">
        <v>4.3</v>
      </c>
      <c r="O487">
        <v>378</v>
      </c>
      <c r="P487" t="s">
        <v>171</v>
      </c>
      <c r="Q487" t="s">
        <v>13685</v>
      </c>
    </row>
    <row r="488" spans="1:17" x14ac:dyDescent="0.25">
      <c r="A488" t="s">
        <v>13686</v>
      </c>
      <c r="B488" s="1">
        <v>8962459</v>
      </c>
      <c r="C488" t="s">
        <v>10</v>
      </c>
      <c r="D488" t="s">
        <v>11</v>
      </c>
      <c r="E488" t="s">
        <v>12</v>
      </c>
      <c r="F488" t="s">
        <v>13</v>
      </c>
      <c r="G488" s="2">
        <v>749</v>
      </c>
      <c r="H488" s="2">
        <f>AVERAGEIF(Table1[[#All],[Category]],Table1[[#This Row],[Category]],Table1[[#All],[DiscountOffer]])</f>
        <v>929.44787644787448</v>
      </c>
      <c r="I488" s="2">
        <v>1499</v>
      </c>
      <c r="J488" s="2">
        <f>IF(Table1[[#This Row],[Ratings]]&gt;4,Table1[[#This Row],[OriginalPrice (in Rs)]],0)</f>
        <v>1499</v>
      </c>
      <c r="K488" s="2">
        <f>Table1[[#This Row],[OriginalPrice (in Rs)]]-Table1[[#This Row],[DiscountOffer]]</f>
        <v>750</v>
      </c>
      <c r="L488" s="2" t="str">
        <f>IF(Table1[[#This Row],[Discount % (In Rs)]]&gt;50%,"High Discount","Low Discount")</f>
        <v>High Discount</v>
      </c>
      <c r="M488" s="3">
        <f>Table1[[#This Row],[Discount_Price (In Rs.)]]/Table1[[#This Row],[OriginalPrice (in Rs)]]</f>
        <v>0.50033355570380256</v>
      </c>
      <c r="N488" s="4">
        <v>4.0999999999999996</v>
      </c>
      <c r="O488">
        <v>378</v>
      </c>
      <c r="P488" t="s">
        <v>115</v>
      </c>
      <c r="Q488" t="s">
        <v>13687</v>
      </c>
    </row>
    <row r="489" spans="1:17" x14ac:dyDescent="0.25">
      <c r="A489" t="s">
        <v>13771</v>
      </c>
      <c r="B489" s="1">
        <v>9823599</v>
      </c>
      <c r="C489" t="s">
        <v>5820</v>
      </c>
      <c r="D489" t="s">
        <v>11</v>
      </c>
      <c r="E489" t="s">
        <v>12</v>
      </c>
      <c r="F489" t="s">
        <v>13</v>
      </c>
      <c r="G489" s="2">
        <v>1399</v>
      </c>
      <c r="H489" s="2">
        <f>AVERAGEIF(Table1[[#All],[Category]],Table1[[#This Row],[Category]],Table1[[#All],[DiscountOffer]])</f>
        <v>929.44787644787448</v>
      </c>
      <c r="I489" s="2">
        <v>2799</v>
      </c>
      <c r="J489" s="2">
        <f>IF(Table1[[#This Row],[Ratings]]&gt;4,Table1[[#This Row],[OriginalPrice (in Rs)]],0)</f>
        <v>2799</v>
      </c>
      <c r="K489" s="2">
        <f>Table1[[#This Row],[OriginalPrice (in Rs)]]-Table1[[#This Row],[DiscountOffer]]</f>
        <v>1400</v>
      </c>
      <c r="L489" s="2" t="str">
        <f>IF(Table1[[#This Row],[Discount % (In Rs)]]&gt;50%,"High Discount","Low Discount")</f>
        <v>High Discount</v>
      </c>
      <c r="M489" s="3">
        <f>Table1[[#This Row],[Discount_Price (In Rs.)]]/Table1[[#This Row],[OriginalPrice (in Rs)]]</f>
        <v>0.50017863522686679</v>
      </c>
      <c r="N489" s="4">
        <v>4.3</v>
      </c>
      <c r="O489">
        <v>376</v>
      </c>
      <c r="P489" t="s">
        <v>333</v>
      </c>
      <c r="Q489" t="s">
        <v>13772</v>
      </c>
    </row>
    <row r="490" spans="1:17" x14ac:dyDescent="0.25">
      <c r="A490" t="s">
        <v>13773</v>
      </c>
      <c r="B490" s="1">
        <v>11274618</v>
      </c>
      <c r="C490" t="s">
        <v>10</v>
      </c>
      <c r="D490" t="s">
        <v>11</v>
      </c>
      <c r="E490" t="s">
        <v>12</v>
      </c>
      <c r="F490" t="s">
        <v>13</v>
      </c>
      <c r="G490" s="2">
        <v>899</v>
      </c>
      <c r="H490" s="2">
        <f>AVERAGEIF(Table1[[#All],[Category]],Table1[[#This Row],[Category]],Table1[[#All],[DiscountOffer]])</f>
        <v>929.44787644787448</v>
      </c>
      <c r="I490" s="2">
        <v>1999</v>
      </c>
      <c r="J490" s="2">
        <f>IF(Table1[[#This Row],[Ratings]]&gt;4,Table1[[#This Row],[OriginalPrice (in Rs)]],0)</f>
        <v>1999</v>
      </c>
      <c r="K490" s="2">
        <f>Table1[[#This Row],[OriginalPrice (in Rs)]]-Table1[[#This Row],[DiscountOffer]]</f>
        <v>1100</v>
      </c>
      <c r="L490" s="2" t="str">
        <f>IF(Table1[[#This Row],[Discount % (In Rs)]]&gt;50%,"High Discount","Low Discount")</f>
        <v>High Discount</v>
      </c>
      <c r="M490" s="3">
        <f>Table1[[#This Row],[Discount_Price (In Rs.)]]/Table1[[#This Row],[OriginalPrice (in Rs)]]</f>
        <v>0.55027513756878443</v>
      </c>
      <c r="N490" s="4">
        <v>4.0999999999999996</v>
      </c>
      <c r="O490">
        <v>376</v>
      </c>
      <c r="P490" t="s">
        <v>15</v>
      </c>
      <c r="Q490" t="s">
        <v>866</v>
      </c>
    </row>
    <row r="491" spans="1:17" x14ac:dyDescent="0.25">
      <c r="A491" t="s">
        <v>13804</v>
      </c>
      <c r="B491" s="1">
        <v>11317940</v>
      </c>
      <c r="C491" t="s">
        <v>53</v>
      </c>
      <c r="D491" t="s">
        <v>11</v>
      </c>
      <c r="E491" t="s">
        <v>12</v>
      </c>
      <c r="F491" t="s">
        <v>13</v>
      </c>
      <c r="G491" s="2">
        <v>624</v>
      </c>
      <c r="H491" s="2">
        <f>AVERAGEIF(Table1[[#All],[Category]],Table1[[#This Row],[Category]],Table1[[#All],[DiscountOffer]])</f>
        <v>929.44787644787448</v>
      </c>
      <c r="I491" s="2">
        <v>2499</v>
      </c>
      <c r="J491" s="2">
        <f>IF(Table1[[#This Row],[Ratings]]&gt;4,Table1[[#This Row],[OriginalPrice (in Rs)]],0)</f>
        <v>2499</v>
      </c>
      <c r="K491" s="2">
        <f>Table1[[#This Row],[OriginalPrice (in Rs)]]-Table1[[#This Row],[DiscountOffer]]</f>
        <v>1875</v>
      </c>
      <c r="L491" s="2" t="str">
        <f>IF(Table1[[#This Row],[Discount % (In Rs)]]&gt;50%,"High Discount","Low Discount")</f>
        <v>High Discount</v>
      </c>
      <c r="M491" s="3">
        <f>Table1[[#This Row],[Discount_Price (In Rs.)]]/Table1[[#This Row],[OriginalPrice (in Rs)]]</f>
        <v>0.75030012004801916</v>
      </c>
      <c r="N491" s="4">
        <v>4.2</v>
      </c>
      <c r="O491">
        <v>375</v>
      </c>
      <c r="P491" t="s">
        <v>13806</v>
      </c>
      <c r="Q491" t="s">
        <v>13805</v>
      </c>
    </row>
    <row r="492" spans="1:17" x14ac:dyDescent="0.25">
      <c r="A492" t="s">
        <v>13913</v>
      </c>
      <c r="B492" s="1">
        <v>12303744</v>
      </c>
      <c r="C492" t="s">
        <v>10</v>
      </c>
      <c r="D492" t="s">
        <v>11</v>
      </c>
      <c r="E492" t="s">
        <v>12</v>
      </c>
      <c r="F492" t="s">
        <v>13</v>
      </c>
      <c r="G492" s="2">
        <v>499</v>
      </c>
      <c r="H492" s="2">
        <f>AVERAGEIF(Table1[[#All],[Category]],Table1[[#This Row],[Category]],Table1[[#All],[DiscountOffer]])</f>
        <v>929.44787644787448</v>
      </c>
      <c r="I492" s="2">
        <v>1999</v>
      </c>
      <c r="J492" s="2">
        <f>IF(Table1[[#This Row],[Ratings]]&gt;4,Table1[[#This Row],[OriginalPrice (in Rs)]],0)</f>
        <v>1999</v>
      </c>
      <c r="K492" s="2">
        <f>Table1[[#This Row],[OriginalPrice (in Rs)]]-Table1[[#This Row],[DiscountOffer]]</f>
        <v>1500</v>
      </c>
      <c r="L492" s="2" t="str">
        <f>IF(Table1[[#This Row],[Discount % (In Rs)]]&gt;50%,"High Discount","Low Discount")</f>
        <v>High Discount</v>
      </c>
      <c r="M492" s="3">
        <f>Table1[[#This Row],[Discount_Price (In Rs.)]]/Table1[[#This Row],[OriginalPrice (in Rs)]]</f>
        <v>0.75037518759379684</v>
      </c>
      <c r="N492" s="4">
        <v>4.2</v>
      </c>
      <c r="O492">
        <v>373</v>
      </c>
      <c r="P492" t="s">
        <v>15</v>
      </c>
      <c r="Q492" t="s">
        <v>13914</v>
      </c>
    </row>
    <row r="493" spans="1:17" x14ac:dyDescent="0.25">
      <c r="A493" t="s">
        <v>13951</v>
      </c>
      <c r="B493" s="1">
        <v>8375979</v>
      </c>
      <c r="C493" t="s">
        <v>388</v>
      </c>
      <c r="D493" t="s">
        <v>11</v>
      </c>
      <c r="E493" t="s">
        <v>12</v>
      </c>
      <c r="F493" t="s">
        <v>13</v>
      </c>
      <c r="G493" s="2">
        <v>929.44787644787641</v>
      </c>
      <c r="H493" s="2">
        <f>AVERAGEIF(Table1[[#All],[Category]],Table1[[#This Row],[Category]],Table1[[#All],[DiscountOffer]])</f>
        <v>929.44787644787448</v>
      </c>
      <c r="I493" s="2">
        <v>1699</v>
      </c>
      <c r="J493" s="2">
        <f>IF(Table1[[#This Row],[Ratings]]&gt;4,Table1[[#This Row],[OriginalPrice (in Rs)]],0)</f>
        <v>1699</v>
      </c>
      <c r="K493" s="2">
        <f>Table1[[#This Row],[OriginalPrice (in Rs)]]-Table1[[#This Row],[DiscountOffer]]</f>
        <v>769.55212355212359</v>
      </c>
      <c r="L493" s="2" t="str">
        <f>IF(Table1[[#This Row],[Discount % (In Rs)]]&gt;50%,"High Discount","Low Discount")</f>
        <v>Low Discount</v>
      </c>
      <c r="M493" s="3">
        <f>Table1[[#This Row],[Discount_Price (In Rs.)]]/Table1[[#This Row],[OriginalPrice (in Rs)]]</f>
        <v>0.45294415747623518</v>
      </c>
      <c r="N493" s="4">
        <v>4.2</v>
      </c>
      <c r="O493">
        <v>372</v>
      </c>
      <c r="P493" t="s">
        <v>46</v>
      </c>
      <c r="Q493" t="s">
        <v>13952</v>
      </c>
    </row>
    <row r="494" spans="1:17" x14ac:dyDescent="0.25">
      <c r="A494" t="s">
        <v>13953</v>
      </c>
      <c r="B494" s="1">
        <v>11359022</v>
      </c>
      <c r="C494" t="s">
        <v>146</v>
      </c>
      <c r="D494" t="s">
        <v>11</v>
      </c>
      <c r="E494" t="s">
        <v>12</v>
      </c>
      <c r="F494" t="s">
        <v>13</v>
      </c>
      <c r="G494" s="2">
        <v>1399</v>
      </c>
      <c r="H494" s="2">
        <f>AVERAGEIF(Table1[[#All],[Category]],Table1[[#This Row],[Category]],Table1[[#All],[DiscountOffer]])</f>
        <v>929.44787644787448</v>
      </c>
      <c r="I494" s="2">
        <v>2799</v>
      </c>
      <c r="J494" s="2">
        <f>IF(Table1[[#This Row],[Ratings]]&gt;4,Table1[[#This Row],[OriginalPrice (in Rs)]],0)</f>
        <v>2799</v>
      </c>
      <c r="K494" s="2">
        <f>Table1[[#This Row],[OriginalPrice (in Rs)]]-Table1[[#This Row],[DiscountOffer]]</f>
        <v>1400</v>
      </c>
      <c r="L494" s="2" t="str">
        <f>IF(Table1[[#This Row],[Discount % (In Rs)]]&gt;50%,"High Discount","Low Discount")</f>
        <v>High Discount</v>
      </c>
      <c r="M494" s="3">
        <f>Table1[[#This Row],[Discount_Price (In Rs.)]]/Table1[[#This Row],[OriginalPrice (in Rs)]]</f>
        <v>0.50017863522686679</v>
      </c>
      <c r="N494" s="4">
        <v>4.0999999999999996</v>
      </c>
      <c r="O494">
        <v>372</v>
      </c>
      <c r="P494" t="s">
        <v>148</v>
      </c>
      <c r="Q494" t="s">
        <v>13954</v>
      </c>
    </row>
    <row r="495" spans="1:17" x14ac:dyDescent="0.25">
      <c r="A495" t="s">
        <v>13955</v>
      </c>
      <c r="B495" s="1">
        <v>2948545</v>
      </c>
      <c r="C495" t="s">
        <v>43</v>
      </c>
      <c r="D495" t="s">
        <v>11</v>
      </c>
      <c r="E495" t="s">
        <v>12</v>
      </c>
      <c r="F495" t="s">
        <v>13</v>
      </c>
      <c r="G495" s="2">
        <v>887</v>
      </c>
      <c r="H495" s="2">
        <f>AVERAGEIF(Table1[[#All],[Category]],Table1[[#This Row],[Category]],Table1[[#All],[DiscountOffer]])</f>
        <v>929.44787644787448</v>
      </c>
      <c r="I495" s="2">
        <v>1849</v>
      </c>
      <c r="J495" s="2">
        <f>IF(Table1[[#This Row],[Ratings]]&gt;4,Table1[[#This Row],[OriginalPrice (in Rs)]],0)</f>
        <v>1849</v>
      </c>
      <c r="K495" s="2">
        <f>Table1[[#This Row],[OriginalPrice (in Rs)]]-Table1[[#This Row],[DiscountOffer]]</f>
        <v>962</v>
      </c>
      <c r="L495" s="2" t="str">
        <f>IF(Table1[[#This Row],[Discount % (In Rs)]]&gt;50%,"High Discount","Low Discount")</f>
        <v>High Discount</v>
      </c>
      <c r="M495" s="3">
        <f>Table1[[#This Row],[Discount_Price (In Rs.)]]/Table1[[#This Row],[OriginalPrice (in Rs)]]</f>
        <v>0.52028123309897245</v>
      </c>
      <c r="N495" s="4">
        <v>4.5</v>
      </c>
      <c r="O495">
        <v>372</v>
      </c>
      <c r="P495" t="s">
        <v>767</v>
      </c>
      <c r="Q495" t="s">
        <v>4876</v>
      </c>
    </row>
    <row r="496" spans="1:17" x14ac:dyDescent="0.25">
      <c r="A496" t="s">
        <v>13998</v>
      </c>
      <c r="B496" s="1">
        <v>13134496</v>
      </c>
      <c r="C496" t="s">
        <v>53</v>
      </c>
      <c r="D496" t="s">
        <v>11</v>
      </c>
      <c r="E496" t="s">
        <v>12</v>
      </c>
      <c r="F496" t="s">
        <v>13</v>
      </c>
      <c r="G496" s="2">
        <v>499</v>
      </c>
      <c r="H496" s="2">
        <f>AVERAGEIF(Table1[[#All],[Category]],Table1[[#This Row],[Category]],Table1[[#All],[DiscountOffer]])</f>
        <v>929.44787644787448</v>
      </c>
      <c r="I496" s="2">
        <v>1999</v>
      </c>
      <c r="J496" s="2">
        <f>IF(Table1[[#This Row],[Ratings]]&gt;4,Table1[[#This Row],[OriginalPrice (in Rs)]],0)</f>
        <v>0</v>
      </c>
      <c r="K496" s="2">
        <f>Table1[[#This Row],[OriginalPrice (in Rs)]]-Table1[[#This Row],[DiscountOffer]]</f>
        <v>1500</v>
      </c>
      <c r="L496" s="2" t="str">
        <f>IF(Table1[[#This Row],[Discount % (In Rs)]]&gt;50%,"High Discount","Low Discount")</f>
        <v>High Discount</v>
      </c>
      <c r="M496" s="3">
        <f>Table1[[#This Row],[Discount_Price (In Rs.)]]/Table1[[#This Row],[OriginalPrice (in Rs)]]</f>
        <v>0.75037518759379684</v>
      </c>
      <c r="N496" s="4">
        <v>3.8</v>
      </c>
      <c r="O496">
        <v>371</v>
      </c>
      <c r="P496" t="s">
        <v>15</v>
      </c>
      <c r="Q496" t="s">
        <v>3233</v>
      </c>
    </row>
    <row r="497" spans="1:17" x14ac:dyDescent="0.25">
      <c r="A497" t="s">
        <v>14047</v>
      </c>
      <c r="B497" s="1">
        <v>9270805</v>
      </c>
      <c r="C497" t="s">
        <v>10</v>
      </c>
      <c r="D497" t="s">
        <v>11</v>
      </c>
      <c r="E497" t="s">
        <v>12</v>
      </c>
      <c r="F497" t="s">
        <v>13</v>
      </c>
      <c r="G497" s="2">
        <v>1319</v>
      </c>
      <c r="H497" s="2">
        <f>AVERAGEIF(Table1[[#All],[Category]],Table1[[#This Row],[Category]],Table1[[#All],[DiscountOffer]])</f>
        <v>929.44787644787448</v>
      </c>
      <c r="I497" s="2">
        <v>3299</v>
      </c>
      <c r="J497" s="2">
        <f>IF(Table1[[#This Row],[Ratings]]&gt;4,Table1[[#This Row],[OriginalPrice (in Rs)]],0)</f>
        <v>3299</v>
      </c>
      <c r="K497" s="2">
        <f>Table1[[#This Row],[OriginalPrice (in Rs)]]-Table1[[#This Row],[DiscountOffer]]</f>
        <v>1980</v>
      </c>
      <c r="L497" s="2" t="str">
        <f>IF(Table1[[#This Row],[Discount % (In Rs)]]&gt;50%,"High Discount","Low Discount")</f>
        <v>High Discount</v>
      </c>
      <c r="M497" s="3">
        <f>Table1[[#This Row],[Discount_Price (In Rs.)]]/Table1[[#This Row],[OriginalPrice (in Rs)]]</f>
        <v>0.60018187329493788</v>
      </c>
      <c r="N497" s="4">
        <v>4.0999999999999996</v>
      </c>
      <c r="O497">
        <v>370</v>
      </c>
      <c r="P497" t="s">
        <v>15</v>
      </c>
      <c r="Q497" t="s">
        <v>5526</v>
      </c>
    </row>
    <row r="498" spans="1:17" x14ac:dyDescent="0.25">
      <c r="A498" t="s">
        <v>14048</v>
      </c>
      <c r="B498" s="1">
        <v>12358288</v>
      </c>
      <c r="C498" t="s">
        <v>10</v>
      </c>
      <c r="D498" t="s">
        <v>11</v>
      </c>
      <c r="E498" t="s">
        <v>12</v>
      </c>
      <c r="F498" t="s">
        <v>13</v>
      </c>
      <c r="G498" s="2">
        <v>764</v>
      </c>
      <c r="H498" s="2">
        <f>AVERAGEIF(Table1[[#All],[Category]],Table1[[#This Row],[Category]],Table1[[#All],[DiscountOffer]])</f>
        <v>929.44787644787448</v>
      </c>
      <c r="I498" s="2">
        <v>1699</v>
      </c>
      <c r="J498" s="2">
        <f>IF(Table1[[#This Row],[Ratings]]&gt;4,Table1[[#This Row],[OriginalPrice (in Rs)]],0)</f>
        <v>1699</v>
      </c>
      <c r="K498" s="2">
        <f>Table1[[#This Row],[OriginalPrice (in Rs)]]-Table1[[#This Row],[DiscountOffer]]</f>
        <v>935</v>
      </c>
      <c r="L498" s="2" t="str">
        <f>IF(Table1[[#This Row],[Discount % (In Rs)]]&gt;50%,"High Discount","Low Discount")</f>
        <v>High Discount</v>
      </c>
      <c r="M498" s="3">
        <f>Table1[[#This Row],[Discount_Price (In Rs.)]]/Table1[[#This Row],[OriginalPrice (in Rs)]]</f>
        <v>0.55032371983519712</v>
      </c>
      <c r="N498" s="4">
        <v>4.2</v>
      </c>
      <c r="O498">
        <v>370</v>
      </c>
      <c r="P498" t="s">
        <v>15</v>
      </c>
      <c r="Q498" t="s">
        <v>866</v>
      </c>
    </row>
    <row r="499" spans="1:17" x14ac:dyDescent="0.25">
      <c r="A499" t="s">
        <v>14129</v>
      </c>
      <c r="B499" s="1">
        <v>2200582</v>
      </c>
      <c r="C499" t="s">
        <v>8915</v>
      </c>
      <c r="D499" t="s">
        <v>11</v>
      </c>
      <c r="E499" t="s">
        <v>12</v>
      </c>
      <c r="F499" t="s">
        <v>13</v>
      </c>
      <c r="G499" s="2">
        <v>2177</v>
      </c>
      <c r="H499" s="2">
        <f>AVERAGEIF(Table1[[#All],[Category]],Table1[[#This Row],[Category]],Table1[[#All],[DiscountOffer]])</f>
        <v>929.44787644787448</v>
      </c>
      <c r="I499" s="2">
        <v>2199</v>
      </c>
      <c r="J499" s="2">
        <f>IF(Table1[[#This Row],[Ratings]]&gt;4,Table1[[#This Row],[OriginalPrice (in Rs)]],0)</f>
        <v>0</v>
      </c>
      <c r="K499" s="2">
        <f>Table1[[#This Row],[OriginalPrice (in Rs)]]-Table1[[#This Row],[DiscountOffer]]</f>
        <v>22</v>
      </c>
      <c r="L499" s="2" t="str">
        <f>IF(Table1[[#This Row],[Discount % (In Rs)]]&gt;50%,"High Discount","Low Discount")</f>
        <v>Low Discount</v>
      </c>
      <c r="M499" s="3">
        <f>Table1[[#This Row],[Discount_Price (In Rs.)]]/Table1[[#This Row],[OriginalPrice (in Rs)]]</f>
        <v>1.0004547521600727E-2</v>
      </c>
      <c r="N499" s="4">
        <v>3.8</v>
      </c>
      <c r="O499">
        <v>368</v>
      </c>
      <c r="P499" t="s">
        <v>171</v>
      </c>
      <c r="Q499" t="s">
        <v>14130</v>
      </c>
    </row>
    <row r="500" spans="1:17" x14ac:dyDescent="0.25">
      <c r="A500" t="s">
        <v>14178</v>
      </c>
      <c r="B500" s="1">
        <v>7584935</v>
      </c>
      <c r="C500" t="s">
        <v>17</v>
      </c>
      <c r="D500" t="s">
        <v>11</v>
      </c>
      <c r="E500" t="s">
        <v>12</v>
      </c>
      <c r="F500" t="s">
        <v>13</v>
      </c>
      <c r="G500" s="2">
        <v>849</v>
      </c>
      <c r="H500" s="2">
        <f>AVERAGEIF(Table1[[#All],[Category]],Table1[[#This Row],[Category]],Table1[[#All],[DiscountOffer]])</f>
        <v>929.44787644787448</v>
      </c>
      <c r="I500" s="2">
        <v>2499</v>
      </c>
      <c r="J500" s="2">
        <f>IF(Table1[[#This Row],[Ratings]]&gt;4,Table1[[#This Row],[OriginalPrice (in Rs)]],0)</f>
        <v>2499</v>
      </c>
      <c r="K500" s="2">
        <f>Table1[[#This Row],[OriginalPrice (in Rs)]]-Table1[[#This Row],[DiscountOffer]]</f>
        <v>1650</v>
      </c>
      <c r="L500" s="2" t="str">
        <f>IF(Table1[[#This Row],[Discount % (In Rs)]]&gt;50%,"High Discount","Low Discount")</f>
        <v>High Discount</v>
      </c>
      <c r="M500" s="3">
        <f>Table1[[#This Row],[Discount_Price (In Rs.)]]/Table1[[#This Row],[OriginalPrice (in Rs)]]</f>
        <v>0.6602641056422569</v>
      </c>
      <c r="N500" s="4">
        <v>4.4000000000000004</v>
      </c>
      <c r="O500">
        <v>367</v>
      </c>
      <c r="P500" t="s">
        <v>46</v>
      </c>
      <c r="Q500" t="s">
        <v>14179</v>
      </c>
    </row>
    <row r="501" spans="1:17" x14ac:dyDescent="0.25">
      <c r="A501" t="s">
        <v>14180</v>
      </c>
      <c r="B501" s="1">
        <v>7139433</v>
      </c>
      <c r="C501" t="s">
        <v>1703</v>
      </c>
      <c r="D501" t="s">
        <v>11</v>
      </c>
      <c r="E501" t="s">
        <v>12</v>
      </c>
      <c r="F501" t="s">
        <v>13</v>
      </c>
      <c r="G501" s="2">
        <v>1374</v>
      </c>
      <c r="H501" s="2">
        <f>AVERAGEIF(Table1[[#All],[Category]],Table1[[#This Row],[Category]],Table1[[#All],[DiscountOffer]])</f>
        <v>929.44787644787448</v>
      </c>
      <c r="I501" s="2">
        <v>2499</v>
      </c>
      <c r="J501" s="2">
        <f>IF(Table1[[#This Row],[Ratings]]&gt;4,Table1[[#This Row],[OriginalPrice (in Rs)]],0)</f>
        <v>2499</v>
      </c>
      <c r="K501" s="2">
        <f>Table1[[#This Row],[OriginalPrice (in Rs)]]-Table1[[#This Row],[DiscountOffer]]</f>
        <v>1125</v>
      </c>
      <c r="L501" s="2" t="str">
        <f>IF(Table1[[#This Row],[Discount % (In Rs)]]&gt;50%,"High Discount","Low Discount")</f>
        <v>Low Discount</v>
      </c>
      <c r="M501" s="3">
        <f>Table1[[#This Row],[Discount_Price (In Rs.)]]/Table1[[#This Row],[OriginalPrice (in Rs)]]</f>
        <v>0.45018007202881155</v>
      </c>
      <c r="N501" s="4">
        <v>4.2</v>
      </c>
      <c r="O501">
        <v>367</v>
      </c>
      <c r="P501" t="s">
        <v>148</v>
      </c>
      <c r="Q501" t="s">
        <v>14181</v>
      </c>
    </row>
    <row r="502" spans="1:17" x14ac:dyDescent="0.25">
      <c r="A502" t="s">
        <v>14184</v>
      </c>
      <c r="B502" s="1">
        <v>12983754</v>
      </c>
      <c r="C502" t="s">
        <v>39</v>
      </c>
      <c r="D502" t="s">
        <v>11</v>
      </c>
      <c r="E502" t="s">
        <v>12</v>
      </c>
      <c r="F502" t="s">
        <v>13</v>
      </c>
      <c r="G502" s="2">
        <v>949</v>
      </c>
      <c r="H502" s="2">
        <f>AVERAGEIF(Table1[[#All],[Category]],Table1[[#This Row],[Category]],Table1[[#All],[DiscountOffer]])</f>
        <v>929.44787644787448</v>
      </c>
      <c r="I502" s="2">
        <v>1899</v>
      </c>
      <c r="J502" s="2">
        <f>IF(Table1[[#This Row],[Ratings]]&gt;4,Table1[[#This Row],[OriginalPrice (in Rs)]],0)</f>
        <v>1899</v>
      </c>
      <c r="K502" s="2">
        <f>Table1[[#This Row],[OriginalPrice (in Rs)]]-Table1[[#This Row],[DiscountOffer]]</f>
        <v>950</v>
      </c>
      <c r="L502" s="2" t="str">
        <f>IF(Table1[[#This Row],[Discount % (In Rs)]]&gt;50%,"High Discount","Low Discount")</f>
        <v>High Discount</v>
      </c>
      <c r="M502" s="3">
        <f>Table1[[#This Row],[Discount_Price (In Rs.)]]/Table1[[#This Row],[OriginalPrice (in Rs)]]</f>
        <v>0.50026329647182732</v>
      </c>
      <c r="N502" s="4">
        <v>4.4000000000000004</v>
      </c>
      <c r="O502">
        <v>367</v>
      </c>
      <c r="P502" t="s">
        <v>15</v>
      </c>
      <c r="Q502" t="s">
        <v>796</v>
      </c>
    </row>
    <row r="503" spans="1:17" x14ac:dyDescent="0.25">
      <c r="A503" t="s">
        <v>14185</v>
      </c>
      <c r="B503" s="1">
        <v>16199474</v>
      </c>
      <c r="C503" t="s">
        <v>43</v>
      </c>
      <c r="D503" t="s">
        <v>11</v>
      </c>
      <c r="E503" t="s">
        <v>12</v>
      </c>
      <c r="F503" t="s">
        <v>13</v>
      </c>
      <c r="G503" s="2">
        <v>639</v>
      </c>
      <c r="H503" s="2">
        <f>AVERAGEIF(Table1[[#All],[Category]],Table1[[#This Row],[Category]],Table1[[#All],[DiscountOffer]])</f>
        <v>929.44787644787448</v>
      </c>
      <c r="I503" s="2">
        <v>1599</v>
      </c>
      <c r="J503" s="2">
        <f>IF(Table1[[#This Row],[Ratings]]&gt;4,Table1[[#This Row],[OriginalPrice (in Rs)]],0)</f>
        <v>1599</v>
      </c>
      <c r="K503" s="2">
        <f>Table1[[#This Row],[OriginalPrice (in Rs)]]-Table1[[#This Row],[DiscountOffer]]</f>
        <v>960</v>
      </c>
      <c r="L503" s="2" t="str">
        <f>IF(Table1[[#This Row],[Discount % (In Rs)]]&gt;50%,"High Discount","Low Discount")</f>
        <v>High Discount</v>
      </c>
      <c r="M503" s="3">
        <f>Table1[[#This Row],[Discount_Price (In Rs.)]]/Table1[[#This Row],[OriginalPrice (in Rs)]]</f>
        <v>0.60037523452157604</v>
      </c>
      <c r="N503" s="4">
        <v>4.3</v>
      </c>
      <c r="O503">
        <v>367</v>
      </c>
      <c r="P503" t="s">
        <v>767</v>
      </c>
      <c r="Q503" t="s">
        <v>14186</v>
      </c>
    </row>
    <row r="504" spans="1:17" x14ac:dyDescent="0.25">
      <c r="A504" t="s">
        <v>14233</v>
      </c>
      <c r="B504" s="1">
        <v>11359028</v>
      </c>
      <c r="C504" t="s">
        <v>146</v>
      </c>
      <c r="D504" t="s">
        <v>11</v>
      </c>
      <c r="E504" t="s">
        <v>12</v>
      </c>
      <c r="F504" t="s">
        <v>13</v>
      </c>
      <c r="G504" s="2">
        <v>1819</v>
      </c>
      <c r="H504" s="2">
        <f>AVERAGEIF(Table1[[#All],[Category]],Table1[[#This Row],[Category]],Table1[[#All],[DiscountOffer]])</f>
        <v>929.44787644787448</v>
      </c>
      <c r="I504" s="2">
        <v>2799</v>
      </c>
      <c r="J504" s="2">
        <f>IF(Table1[[#This Row],[Ratings]]&gt;4,Table1[[#This Row],[OriginalPrice (in Rs)]],0)</f>
        <v>2799</v>
      </c>
      <c r="K504" s="2">
        <f>Table1[[#This Row],[OriginalPrice (in Rs)]]-Table1[[#This Row],[DiscountOffer]]</f>
        <v>980</v>
      </c>
      <c r="L504" s="2" t="str">
        <f>IF(Table1[[#This Row],[Discount % (In Rs)]]&gt;50%,"High Discount","Low Discount")</f>
        <v>Low Discount</v>
      </c>
      <c r="M504" s="3">
        <f>Table1[[#This Row],[Discount_Price (In Rs.)]]/Table1[[#This Row],[OriginalPrice (in Rs)]]</f>
        <v>0.35012504465880673</v>
      </c>
      <c r="N504" s="4">
        <v>4.0999999999999996</v>
      </c>
      <c r="O504">
        <v>366</v>
      </c>
      <c r="P504" t="s">
        <v>148</v>
      </c>
      <c r="Q504" t="s">
        <v>14234</v>
      </c>
    </row>
    <row r="505" spans="1:17" x14ac:dyDescent="0.25">
      <c r="A505" t="s">
        <v>14235</v>
      </c>
      <c r="B505" s="1">
        <v>11631230</v>
      </c>
      <c r="C505" t="s">
        <v>10</v>
      </c>
      <c r="D505" t="s">
        <v>11</v>
      </c>
      <c r="E505" t="s">
        <v>12</v>
      </c>
      <c r="F505" t="s">
        <v>13</v>
      </c>
      <c r="G505" s="2">
        <v>1349</v>
      </c>
      <c r="H505" s="2">
        <f>AVERAGEIF(Table1[[#All],[Category]],Table1[[#This Row],[Category]],Table1[[#All],[DiscountOffer]])</f>
        <v>929.44787644787448</v>
      </c>
      <c r="I505" s="2">
        <v>2699</v>
      </c>
      <c r="J505" s="2">
        <f>IF(Table1[[#This Row],[Ratings]]&gt;4,Table1[[#This Row],[OriginalPrice (in Rs)]],0)</f>
        <v>2699</v>
      </c>
      <c r="K505" s="2">
        <f>Table1[[#This Row],[OriginalPrice (in Rs)]]-Table1[[#This Row],[DiscountOffer]]</f>
        <v>1350</v>
      </c>
      <c r="L505" s="2" t="str">
        <f>IF(Table1[[#This Row],[Discount % (In Rs)]]&gt;50%,"High Discount","Low Discount")</f>
        <v>High Discount</v>
      </c>
      <c r="M505" s="3">
        <f>Table1[[#This Row],[Discount_Price (In Rs.)]]/Table1[[#This Row],[OriginalPrice (in Rs)]]</f>
        <v>0.50018525379770284</v>
      </c>
      <c r="N505" s="4">
        <v>4.2</v>
      </c>
      <c r="O505">
        <v>366</v>
      </c>
      <c r="P505" t="s">
        <v>15</v>
      </c>
      <c r="Q505" t="s">
        <v>14236</v>
      </c>
    </row>
    <row r="506" spans="1:17" x14ac:dyDescent="0.25">
      <c r="A506" t="s">
        <v>14237</v>
      </c>
      <c r="B506" s="1">
        <v>11889146</v>
      </c>
      <c r="C506" t="s">
        <v>17</v>
      </c>
      <c r="D506" t="s">
        <v>11</v>
      </c>
      <c r="E506" t="s">
        <v>12</v>
      </c>
      <c r="F506" t="s">
        <v>13</v>
      </c>
      <c r="G506" s="2">
        <v>849</v>
      </c>
      <c r="H506" s="2">
        <f>AVERAGEIF(Table1[[#All],[Category]],Table1[[#This Row],[Category]],Table1[[#All],[DiscountOffer]])</f>
        <v>929.44787644787448</v>
      </c>
      <c r="I506" s="2">
        <v>2499</v>
      </c>
      <c r="J506" s="2">
        <f>IF(Table1[[#This Row],[Ratings]]&gt;4,Table1[[#This Row],[OriginalPrice (in Rs)]],0)</f>
        <v>2499</v>
      </c>
      <c r="K506" s="2">
        <f>Table1[[#This Row],[OriginalPrice (in Rs)]]-Table1[[#This Row],[DiscountOffer]]</f>
        <v>1650</v>
      </c>
      <c r="L506" s="2" t="str">
        <f>IF(Table1[[#This Row],[Discount % (In Rs)]]&gt;50%,"High Discount","Low Discount")</f>
        <v>High Discount</v>
      </c>
      <c r="M506" s="3">
        <f>Table1[[#This Row],[Discount_Price (In Rs.)]]/Table1[[#This Row],[OriginalPrice (in Rs)]]</f>
        <v>0.6602641056422569</v>
      </c>
      <c r="N506" s="4">
        <v>4.3</v>
      </c>
      <c r="O506">
        <v>366</v>
      </c>
      <c r="P506" t="s">
        <v>46</v>
      </c>
      <c r="Q506" t="s">
        <v>5579</v>
      </c>
    </row>
    <row r="507" spans="1:17" x14ac:dyDescent="0.25">
      <c r="A507" t="s">
        <v>14281</v>
      </c>
      <c r="B507" s="1">
        <v>11159420</v>
      </c>
      <c r="C507" t="s">
        <v>53</v>
      </c>
      <c r="D507" t="s">
        <v>11</v>
      </c>
      <c r="E507" t="s">
        <v>12</v>
      </c>
      <c r="F507" t="s">
        <v>13</v>
      </c>
      <c r="G507" s="2">
        <v>1199</v>
      </c>
      <c r="H507" s="2">
        <f>AVERAGEIF(Table1[[#All],[Category]],Table1[[#This Row],[Category]],Table1[[#All],[DiscountOffer]])</f>
        <v>929.44787644787448</v>
      </c>
      <c r="I507" s="2">
        <v>2399</v>
      </c>
      <c r="J507" s="2">
        <f>IF(Table1[[#This Row],[Ratings]]&gt;4,Table1[[#This Row],[OriginalPrice (in Rs)]],0)</f>
        <v>2399</v>
      </c>
      <c r="K507" s="2">
        <f>Table1[[#This Row],[OriginalPrice (in Rs)]]-Table1[[#This Row],[DiscountOffer]]</f>
        <v>1200</v>
      </c>
      <c r="L507" s="2" t="str">
        <f>IF(Table1[[#This Row],[Discount % (In Rs)]]&gt;50%,"High Discount","Low Discount")</f>
        <v>High Discount</v>
      </c>
      <c r="M507" s="3">
        <f>Table1[[#This Row],[Discount_Price (In Rs.)]]/Table1[[#This Row],[OriginalPrice (in Rs)]]</f>
        <v>0.50020842017507294</v>
      </c>
      <c r="N507" s="4">
        <v>4.3</v>
      </c>
      <c r="O507">
        <v>365</v>
      </c>
      <c r="P507" t="s">
        <v>15</v>
      </c>
      <c r="Q507" t="s">
        <v>14282</v>
      </c>
    </row>
    <row r="508" spans="1:17" x14ac:dyDescent="0.25">
      <c r="A508" t="s">
        <v>14360</v>
      </c>
      <c r="B508" s="1">
        <v>12422272</v>
      </c>
      <c r="C508" t="s">
        <v>146</v>
      </c>
      <c r="D508" t="s">
        <v>11</v>
      </c>
      <c r="E508" t="s">
        <v>12</v>
      </c>
      <c r="F508" t="s">
        <v>13</v>
      </c>
      <c r="G508" s="2">
        <v>1679</v>
      </c>
      <c r="H508" s="2">
        <f>AVERAGEIF(Table1[[#All],[Category]],Table1[[#This Row],[Category]],Table1[[#All],[DiscountOffer]])</f>
        <v>929.44787644787448</v>
      </c>
      <c r="I508" s="2">
        <v>2799</v>
      </c>
      <c r="J508" s="2">
        <f>IF(Table1[[#This Row],[Ratings]]&gt;4,Table1[[#This Row],[OriginalPrice (in Rs)]],0)</f>
        <v>2799</v>
      </c>
      <c r="K508" s="2">
        <f>Table1[[#This Row],[OriginalPrice (in Rs)]]-Table1[[#This Row],[DiscountOffer]]</f>
        <v>1120</v>
      </c>
      <c r="L508" s="2" t="str">
        <f>IF(Table1[[#This Row],[Discount % (In Rs)]]&gt;50%,"High Discount","Low Discount")</f>
        <v>Low Discount</v>
      </c>
      <c r="M508" s="3">
        <f>Table1[[#This Row],[Discount_Price (In Rs.)]]/Table1[[#This Row],[OriginalPrice (in Rs)]]</f>
        <v>0.4001429081814934</v>
      </c>
      <c r="N508" s="4">
        <v>4.0999999999999996</v>
      </c>
      <c r="O508">
        <v>363</v>
      </c>
      <c r="P508" t="s">
        <v>148</v>
      </c>
      <c r="Q508" t="s">
        <v>150</v>
      </c>
    </row>
    <row r="509" spans="1:17" x14ac:dyDescent="0.25">
      <c r="A509" t="s">
        <v>14364</v>
      </c>
      <c r="B509" s="1">
        <v>13938068</v>
      </c>
      <c r="C509" t="s">
        <v>43</v>
      </c>
      <c r="D509" t="s">
        <v>11</v>
      </c>
      <c r="E509" t="s">
        <v>12</v>
      </c>
      <c r="F509" t="s">
        <v>13</v>
      </c>
      <c r="G509" s="2">
        <v>824</v>
      </c>
      <c r="H509" s="2">
        <f>AVERAGEIF(Table1[[#All],[Category]],Table1[[#This Row],[Category]],Table1[[#All],[DiscountOffer]])</f>
        <v>929.44787644787448</v>
      </c>
      <c r="I509" s="2">
        <v>1649</v>
      </c>
      <c r="J509" s="2">
        <f>IF(Table1[[#This Row],[Ratings]]&gt;4,Table1[[#This Row],[OriginalPrice (in Rs)]],0)</f>
        <v>1649</v>
      </c>
      <c r="K509" s="2">
        <f>Table1[[#This Row],[OriginalPrice (in Rs)]]-Table1[[#This Row],[DiscountOffer]]</f>
        <v>825</v>
      </c>
      <c r="L509" s="2" t="str">
        <f>IF(Table1[[#This Row],[Discount % (In Rs)]]&gt;50%,"High Discount","Low Discount")</f>
        <v>High Discount</v>
      </c>
      <c r="M509" s="3">
        <f>Table1[[#This Row],[Discount_Price (In Rs.)]]/Table1[[#This Row],[OriginalPrice (in Rs)]]</f>
        <v>0.50030321406913281</v>
      </c>
      <c r="N509" s="4">
        <v>4.0999999999999996</v>
      </c>
      <c r="O509">
        <v>363</v>
      </c>
      <c r="P509" t="s">
        <v>767</v>
      </c>
      <c r="Q509" t="s">
        <v>12131</v>
      </c>
    </row>
    <row r="510" spans="1:17" x14ac:dyDescent="0.25">
      <c r="A510" t="s">
        <v>14411</v>
      </c>
      <c r="B510" s="1">
        <v>10759426</v>
      </c>
      <c r="C510" t="s">
        <v>43</v>
      </c>
      <c r="D510" t="s">
        <v>11</v>
      </c>
      <c r="E510" t="s">
        <v>12</v>
      </c>
      <c r="F510" t="s">
        <v>13</v>
      </c>
      <c r="G510" s="2">
        <v>759</v>
      </c>
      <c r="H510" s="2">
        <f>AVERAGEIF(Table1[[#All],[Category]],Table1[[#This Row],[Category]],Table1[[#All],[DiscountOffer]])</f>
        <v>929.44787644787448</v>
      </c>
      <c r="I510" s="2">
        <v>1899</v>
      </c>
      <c r="J510" s="2">
        <f>IF(Table1[[#This Row],[Ratings]]&gt;4,Table1[[#This Row],[OriginalPrice (in Rs)]],0)</f>
        <v>1899</v>
      </c>
      <c r="K510" s="2">
        <f>Table1[[#This Row],[OriginalPrice (in Rs)]]-Table1[[#This Row],[DiscountOffer]]</f>
        <v>1140</v>
      </c>
      <c r="L510" s="2" t="str">
        <f>IF(Table1[[#This Row],[Discount % (In Rs)]]&gt;50%,"High Discount","Low Discount")</f>
        <v>High Discount</v>
      </c>
      <c r="M510" s="3">
        <f>Table1[[#This Row],[Discount_Price (In Rs.)]]/Table1[[#This Row],[OriginalPrice (in Rs)]]</f>
        <v>0.60031595576619279</v>
      </c>
      <c r="N510" s="4">
        <v>4.2</v>
      </c>
      <c r="O510">
        <v>362</v>
      </c>
      <c r="P510" t="s">
        <v>767</v>
      </c>
      <c r="Q510" t="s">
        <v>14412</v>
      </c>
    </row>
    <row r="511" spans="1:17" x14ac:dyDescent="0.25">
      <c r="A511" t="s">
        <v>14417</v>
      </c>
      <c r="B511" s="1">
        <v>11744402</v>
      </c>
      <c r="C511" t="s">
        <v>6279</v>
      </c>
      <c r="D511" t="s">
        <v>11</v>
      </c>
      <c r="E511" t="s">
        <v>12</v>
      </c>
      <c r="F511" t="s">
        <v>13</v>
      </c>
      <c r="G511" s="2">
        <v>927</v>
      </c>
      <c r="H511" s="2">
        <f>AVERAGEIF(Table1[[#All],[Category]],Table1[[#This Row],[Category]],Table1[[#All],[DiscountOffer]])</f>
        <v>929.44787644787448</v>
      </c>
      <c r="I511" s="2">
        <v>1599</v>
      </c>
      <c r="J511" s="2">
        <f>IF(Table1[[#This Row],[Ratings]]&gt;4,Table1[[#This Row],[OriginalPrice (in Rs)]],0)</f>
        <v>1599</v>
      </c>
      <c r="K511" s="2">
        <f>Table1[[#This Row],[OriginalPrice (in Rs)]]-Table1[[#This Row],[DiscountOffer]]</f>
        <v>672</v>
      </c>
      <c r="L511" s="2" t="str">
        <f>IF(Table1[[#This Row],[Discount % (In Rs)]]&gt;50%,"High Discount","Low Discount")</f>
        <v>Low Discount</v>
      </c>
      <c r="M511" s="3">
        <f>Table1[[#This Row],[Discount_Price (In Rs.)]]/Table1[[#This Row],[OriginalPrice (in Rs)]]</f>
        <v>0.42026266416510322</v>
      </c>
      <c r="N511" s="4">
        <v>4.0999999999999996</v>
      </c>
      <c r="O511">
        <v>362</v>
      </c>
      <c r="P511" t="s">
        <v>171</v>
      </c>
      <c r="Q511" t="s">
        <v>14418</v>
      </c>
    </row>
    <row r="512" spans="1:17" x14ac:dyDescent="0.25">
      <c r="A512" t="s">
        <v>14459</v>
      </c>
      <c r="B512" s="1">
        <v>10619728</v>
      </c>
      <c r="C512" t="s">
        <v>177</v>
      </c>
      <c r="D512" t="s">
        <v>11</v>
      </c>
      <c r="E512" t="s">
        <v>12</v>
      </c>
      <c r="F512" t="s">
        <v>13</v>
      </c>
      <c r="G512" s="2">
        <v>1499</v>
      </c>
      <c r="H512" s="2">
        <f>AVERAGEIF(Table1[[#All],[Category]],Table1[[#This Row],[Category]],Table1[[#All],[DiscountOffer]])</f>
        <v>929.44787644787448</v>
      </c>
      <c r="I512" s="2">
        <v>2999</v>
      </c>
      <c r="J512" s="2">
        <f>IF(Table1[[#This Row],[Ratings]]&gt;4,Table1[[#This Row],[OriginalPrice (in Rs)]],0)</f>
        <v>0</v>
      </c>
      <c r="K512" s="2">
        <f>Table1[[#This Row],[OriginalPrice (in Rs)]]-Table1[[#This Row],[DiscountOffer]]</f>
        <v>1500</v>
      </c>
      <c r="L512" s="2" t="str">
        <f>IF(Table1[[#This Row],[Discount % (In Rs)]]&gt;50%,"High Discount","Low Discount")</f>
        <v>High Discount</v>
      </c>
      <c r="M512" s="3">
        <f>Table1[[#This Row],[Discount_Price (In Rs.)]]/Table1[[#This Row],[OriginalPrice (in Rs)]]</f>
        <v>0.50016672224074687</v>
      </c>
      <c r="N512" s="4">
        <v>4</v>
      </c>
      <c r="O512">
        <v>361</v>
      </c>
      <c r="P512" t="s">
        <v>15</v>
      </c>
      <c r="Q512" t="s">
        <v>14460</v>
      </c>
    </row>
    <row r="513" spans="1:17" x14ac:dyDescent="0.25">
      <c r="A513" t="s">
        <v>14461</v>
      </c>
      <c r="B513" s="1">
        <v>12425518</v>
      </c>
      <c r="C513" t="s">
        <v>43</v>
      </c>
      <c r="D513" t="s">
        <v>11</v>
      </c>
      <c r="E513" t="s">
        <v>12</v>
      </c>
      <c r="F513" t="s">
        <v>13</v>
      </c>
      <c r="G513" s="2">
        <v>554</v>
      </c>
      <c r="H513" s="2">
        <f>AVERAGEIF(Table1[[#All],[Category]],Table1[[#This Row],[Category]],Table1[[#All],[DiscountOffer]])</f>
        <v>929.44787644787448</v>
      </c>
      <c r="I513" s="2">
        <v>1499</v>
      </c>
      <c r="J513" s="2">
        <f>IF(Table1[[#This Row],[Ratings]]&gt;4,Table1[[#This Row],[OriginalPrice (in Rs)]],0)</f>
        <v>0</v>
      </c>
      <c r="K513" s="2">
        <f>Table1[[#This Row],[OriginalPrice (in Rs)]]-Table1[[#This Row],[DiscountOffer]]</f>
        <v>945</v>
      </c>
      <c r="L513" s="2" t="str">
        <f>IF(Table1[[#This Row],[Discount % (In Rs)]]&gt;50%,"High Discount","Low Discount")</f>
        <v>High Discount</v>
      </c>
      <c r="M513" s="3">
        <f>Table1[[#This Row],[Discount_Price (In Rs.)]]/Table1[[#This Row],[OriginalPrice (in Rs)]]</f>
        <v>0.63042028018679119</v>
      </c>
      <c r="N513" s="4">
        <v>3.9</v>
      </c>
      <c r="O513">
        <v>361</v>
      </c>
      <c r="P513" t="s">
        <v>767</v>
      </c>
      <c r="Q513" t="s">
        <v>3218</v>
      </c>
    </row>
    <row r="514" spans="1:17" x14ac:dyDescent="0.25">
      <c r="A514" t="s">
        <v>14502</v>
      </c>
      <c r="B514" s="1">
        <v>10685384</v>
      </c>
      <c r="C514" t="s">
        <v>146</v>
      </c>
      <c r="D514" t="s">
        <v>11</v>
      </c>
      <c r="E514" t="s">
        <v>12</v>
      </c>
      <c r="F514" t="s">
        <v>13</v>
      </c>
      <c r="G514" s="2">
        <v>1499</v>
      </c>
      <c r="H514" s="2">
        <f>AVERAGEIF(Table1[[#All],[Category]],Table1[[#This Row],[Category]],Table1[[#All],[DiscountOffer]])</f>
        <v>929.44787644787448</v>
      </c>
      <c r="I514" s="2">
        <v>2999</v>
      </c>
      <c r="J514" s="2">
        <f>IF(Table1[[#This Row],[Ratings]]&gt;4,Table1[[#This Row],[OriginalPrice (in Rs)]],0)</f>
        <v>2999</v>
      </c>
      <c r="K514" s="2">
        <f>Table1[[#This Row],[OriginalPrice (in Rs)]]-Table1[[#This Row],[DiscountOffer]]</f>
        <v>1500</v>
      </c>
      <c r="L514" s="2" t="str">
        <f>IF(Table1[[#This Row],[Discount % (In Rs)]]&gt;50%,"High Discount","Low Discount")</f>
        <v>High Discount</v>
      </c>
      <c r="M514" s="3">
        <f>Table1[[#This Row],[Discount_Price (In Rs.)]]/Table1[[#This Row],[OriginalPrice (in Rs)]]</f>
        <v>0.50016672224074687</v>
      </c>
      <c r="N514" s="4">
        <v>4.4000000000000004</v>
      </c>
      <c r="O514">
        <v>360</v>
      </c>
      <c r="P514" t="s">
        <v>148</v>
      </c>
      <c r="Q514" t="s">
        <v>14503</v>
      </c>
    </row>
    <row r="515" spans="1:17" x14ac:dyDescent="0.25">
      <c r="A515" t="s">
        <v>14504</v>
      </c>
      <c r="B515" s="1">
        <v>11359148</v>
      </c>
      <c r="C515" t="s">
        <v>146</v>
      </c>
      <c r="D515" t="s">
        <v>11</v>
      </c>
      <c r="E515" t="s">
        <v>12</v>
      </c>
      <c r="F515" t="s">
        <v>13</v>
      </c>
      <c r="G515" s="2">
        <v>1199</v>
      </c>
      <c r="H515" s="2">
        <f>AVERAGEIF(Table1[[#All],[Category]],Table1[[#This Row],[Category]],Table1[[#All],[DiscountOffer]])</f>
        <v>929.44787644787448</v>
      </c>
      <c r="I515" s="2">
        <v>2399</v>
      </c>
      <c r="J515" s="2">
        <f>IF(Table1[[#This Row],[Ratings]]&gt;4,Table1[[#This Row],[OriginalPrice (in Rs)]],0)</f>
        <v>0</v>
      </c>
      <c r="K515" s="2">
        <f>Table1[[#This Row],[OriginalPrice (in Rs)]]-Table1[[#This Row],[DiscountOffer]]</f>
        <v>1200</v>
      </c>
      <c r="L515" s="2" t="str">
        <f>IF(Table1[[#This Row],[Discount % (In Rs)]]&gt;50%,"High Discount","Low Discount")</f>
        <v>High Discount</v>
      </c>
      <c r="M515" s="3">
        <f>Table1[[#This Row],[Discount_Price (In Rs.)]]/Table1[[#This Row],[OriginalPrice (in Rs)]]</f>
        <v>0.50020842017507294</v>
      </c>
      <c r="N515" s="4">
        <v>4</v>
      </c>
      <c r="O515">
        <v>360</v>
      </c>
      <c r="P515" t="s">
        <v>148</v>
      </c>
      <c r="Q515" t="s">
        <v>2430</v>
      </c>
    </row>
    <row r="516" spans="1:17" x14ac:dyDescent="0.25">
      <c r="A516" t="s">
        <v>14507</v>
      </c>
      <c r="B516" s="1">
        <v>13108612</v>
      </c>
      <c r="C516" t="s">
        <v>43</v>
      </c>
      <c r="D516" t="s">
        <v>11</v>
      </c>
      <c r="E516" t="s">
        <v>12</v>
      </c>
      <c r="F516" t="s">
        <v>13</v>
      </c>
      <c r="G516" s="2">
        <v>540</v>
      </c>
      <c r="H516" s="2">
        <f>AVERAGEIF(Table1[[#All],[Category]],Table1[[#This Row],[Category]],Table1[[#All],[DiscountOffer]])</f>
        <v>929.44787644787448</v>
      </c>
      <c r="I516" s="2">
        <v>1149</v>
      </c>
      <c r="J516" s="2">
        <f>IF(Table1[[#This Row],[Ratings]]&gt;4,Table1[[#This Row],[OriginalPrice (in Rs)]],0)</f>
        <v>1149</v>
      </c>
      <c r="K516" s="2">
        <f>Table1[[#This Row],[OriginalPrice (in Rs)]]-Table1[[#This Row],[DiscountOffer]]</f>
        <v>609</v>
      </c>
      <c r="L516" s="2" t="str">
        <f>IF(Table1[[#This Row],[Discount % (In Rs)]]&gt;50%,"High Discount","Low Discount")</f>
        <v>High Discount</v>
      </c>
      <c r="M516" s="3">
        <f>Table1[[#This Row],[Discount_Price (In Rs.)]]/Table1[[#This Row],[OriginalPrice (in Rs)]]</f>
        <v>0.5300261096605744</v>
      </c>
      <c r="N516" s="4">
        <v>4.0999999999999996</v>
      </c>
      <c r="O516">
        <v>360</v>
      </c>
      <c r="P516" t="s">
        <v>767</v>
      </c>
      <c r="Q516" t="s">
        <v>14508</v>
      </c>
    </row>
    <row r="517" spans="1:17" x14ac:dyDescent="0.25">
      <c r="A517" t="s">
        <v>14568</v>
      </c>
      <c r="B517" s="1">
        <v>12303618</v>
      </c>
      <c r="C517" t="s">
        <v>10</v>
      </c>
      <c r="D517" t="s">
        <v>11</v>
      </c>
      <c r="E517" t="s">
        <v>12</v>
      </c>
      <c r="F517" t="s">
        <v>13</v>
      </c>
      <c r="G517" s="2">
        <v>929.44787644787641</v>
      </c>
      <c r="H517" s="2">
        <f>AVERAGEIF(Table1[[#All],[Category]],Table1[[#This Row],[Category]],Table1[[#All],[DiscountOffer]])</f>
        <v>929.44787644787448</v>
      </c>
      <c r="I517" s="2">
        <v>2399</v>
      </c>
      <c r="J517" s="2">
        <f>IF(Table1[[#This Row],[Ratings]]&gt;4,Table1[[#This Row],[OriginalPrice (in Rs)]],0)</f>
        <v>2399</v>
      </c>
      <c r="K517" s="2">
        <f>Table1[[#This Row],[OriginalPrice (in Rs)]]-Table1[[#This Row],[DiscountOffer]]</f>
        <v>1469.5521235521237</v>
      </c>
      <c r="L517" s="2" t="str">
        <f>IF(Table1[[#This Row],[Discount % (In Rs)]]&gt;50%,"High Discount","Low Discount")</f>
        <v>High Discount</v>
      </c>
      <c r="M517" s="3">
        <f>Table1[[#This Row],[Discount_Price (In Rs.)]]/Table1[[#This Row],[OriginalPrice (in Rs)]]</f>
        <v>0.61256862173910953</v>
      </c>
      <c r="N517" s="4">
        <v>4.3</v>
      </c>
      <c r="O517">
        <v>359</v>
      </c>
      <c r="P517" t="s">
        <v>15</v>
      </c>
      <c r="Q517" t="s">
        <v>14569</v>
      </c>
    </row>
    <row r="518" spans="1:17" x14ac:dyDescent="0.25">
      <c r="A518" t="s">
        <v>14572</v>
      </c>
      <c r="B518" s="1">
        <v>10396419</v>
      </c>
      <c r="C518" t="s">
        <v>388</v>
      </c>
      <c r="D518" t="s">
        <v>11</v>
      </c>
      <c r="E518" t="s">
        <v>12</v>
      </c>
      <c r="F518" t="s">
        <v>13</v>
      </c>
      <c r="G518" s="2">
        <v>816</v>
      </c>
      <c r="H518" s="2">
        <f>AVERAGEIF(Table1[[#All],[Category]],Table1[[#This Row],[Category]],Table1[[#All],[DiscountOffer]])</f>
        <v>929.44787644787448</v>
      </c>
      <c r="I518" s="2">
        <v>1899</v>
      </c>
      <c r="J518" s="2">
        <f>IF(Table1[[#This Row],[Ratings]]&gt;4,Table1[[#This Row],[OriginalPrice (in Rs)]],0)</f>
        <v>1899</v>
      </c>
      <c r="K518" s="2">
        <f>Table1[[#This Row],[OriginalPrice (in Rs)]]-Table1[[#This Row],[DiscountOffer]]</f>
        <v>1083</v>
      </c>
      <c r="L518" s="2" t="str">
        <f>IF(Table1[[#This Row],[Discount % (In Rs)]]&gt;50%,"High Discount","Low Discount")</f>
        <v>High Discount</v>
      </c>
      <c r="M518" s="3">
        <f>Table1[[#This Row],[Discount_Price (In Rs.)]]/Table1[[#This Row],[OriginalPrice (in Rs)]]</f>
        <v>0.57030015797788314</v>
      </c>
      <c r="N518" s="4">
        <v>4.5</v>
      </c>
      <c r="O518">
        <v>359</v>
      </c>
      <c r="P518" t="s">
        <v>15</v>
      </c>
      <c r="Q518" t="s">
        <v>14573</v>
      </c>
    </row>
    <row r="519" spans="1:17" x14ac:dyDescent="0.25">
      <c r="A519" t="s">
        <v>14574</v>
      </c>
      <c r="B519" s="1">
        <v>14092852</v>
      </c>
      <c r="C519" t="s">
        <v>43</v>
      </c>
      <c r="D519" t="s">
        <v>11</v>
      </c>
      <c r="E519" t="s">
        <v>12</v>
      </c>
      <c r="F519" t="s">
        <v>13</v>
      </c>
      <c r="G519" s="2">
        <v>857</v>
      </c>
      <c r="H519" s="2">
        <f>AVERAGEIF(Table1[[#All],[Category]],Table1[[#This Row],[Category]],Table1[[#All],[DiscountOffer]])</f>
        <v>929.44787644787448</v>
      </c>
      <c r="I519" s="2">
        <v>1649</v>
      </c>
      <c r="J519" s="2">
        <f>IF(Table1[[#This Row],[Ratings]]&gt;4,Table1[[#This Row],[OriginalPrice (in Rs)]],0)</f>
        <v>1649</v>
      </c>
      <c r="K519" s="2">
        <f>Table1[[#This Row],[OriginalPrice (in Rs)]]-Table1[[#This Row],[DiscountOffer]]</f>
        <v>792</v>
      </c>
      <c r="L519" s="2" t="str">
        <f>IF(Table1[[#This Row],[Discount % (In Rs)]]&gt;50%,"High Discount","Low Discount")</f>
        <v>Low Discount</v>
      </c>
      <c r="M519" s="3">
        <f>Table1[[#This Row],[Discount_Price (In Rs.)]]/Table1[[#This Row],[OriginalPrice (in Rs)]]</f>
        <v>0.48029108550636751</v>
      </c>
      <c r="N519" s="4">
        <v>4.0999999999999996</v>
      </c>
      <c r="O519">
        <v>359</v>
      </c>
      <c r="P519" t="s">
        <v>767</v>
      </c>
      <c r="Q519" t="s">
        <v>14575</v>
      </c>
    </row>
    <row r="520" spans="1:17" x14ac:dyDescent="0.25">
      <c r="A520" t="s">
        <v>14618</v>
      </c>
      <c r="B520" s="1">
        <v>7438761</v>
      </c>
      <c r="C520" t="s">
        <v>43</v>
      </c>
      <c r="D520" t="s">
        <v>11</v>
      </c>
      <c r="E520" t="s">
        <v>12</v>
      </c>
      <c r="F520" t="s">
        <v>13</v>
      </c>
      <c r="G520" s="2">
        <v>702</v>
      </c>
      <c r="H520" s="2">
        <f>AVERAGEIF(Table1[[#All],[Category]],Table1[[#This Row],[Category]],Table1[[#All],[DiscountOffer]])</f>
        <v>929.44787644787448</v>
      </c>
      <c r="I520" s="2">
        <v>1899</v>
      </c>
      <c r="J520" s="2">
        <f>IF(Table1[[#This Row],[Ratings]]&gt;4,Table1[[#This Row],[OriginalPrice (in Rs)]],0)</f>
        <v>1899</v>
      </c>
      <c r="K520" s="2">
        <f>Table1[[#This Row],[OriginalPrice (in Rs)]]-Table1[[#This Row],[DiscountOffer]]</f>
        <v>1197</v>
      </c>
      <c r="L520" s="2" t="str">
        <f>IF(Table1[[#This Row],[Discount % (In Rs)]]&gt;50%,"High Discount","Low Discount")</f>
        <v>High Discount</v>
      </c>
      <c r="M520" s="3">
        <f>Table1[[#This Row],[Discount_Price (In Rs.)]]/Table1[[#This Row],[OriginalPrice (in Rs)]]</f>
        <v>0.63033175355450233</v>
      </c>
      <c r="N520" s="4">
        <v>4.3</v>
      </c>
      <c r="O520">
        <v>358</v>
      </c>
      <c r="P520" t="s">
        <v>767</v>
      </c>
      <c r="Q520" t="s">
        <v>14619</v>
      </c>
    </row>
    <row r="521" spans="1:17" x14ac:dyDescent="0.25">
      <c r="A521" t="s">
        <v>14671</v>
      </c>
      <c r="B521" s="1">
        <v>10685298</v>
      </c>
      <c r="C521" t="s">
        <v>146</v>
      </c>
      <c r="D521" t="s">
        <v>11</v>
      </c>
      <c r="E521" t="s">
        <v>12</v>
      </c>
      <c r="F521" t="s">
        <v>13</v>
      </c>
      <c r="G521" s="2">
        <v>1319</v>
      </c>
      <c r="H521" s="2">
        <f>AVERAGEIF(Table1[[#All],[Category]],Table1[[#This Row],[Category]],Table1[[#All],[DiscountOffer]])</f>
        <v>929.44787644787448</v>
      </c>
      <c r="I521" s="2">
        <v>2399</v>
      </c>
      <c r="J521" s="2">
        <f>IF(Table1[[#This Row],[Ratings]]&gt;4,Table1[[#This Row],[OriginalPrice (in Rs)]],0)</f>
        <v>2399</v>
      </c>
      <c r="K521" s="2">
        <f>Table1[[#This Row],[OriginalPrice (in Rs)]]-Table1[[#This Row],[DiscountOffer]]</f>
        <v>1080</v>
      </c>
      <c r="L521" s="2" t="str">
        <f>IF(Table1[[#This Row],[Discount % (In Rs)]]&gt;50%,"High Discount","Low Discount")</f>
        <v>Low Discount</v>
      </c>
      <c r="M521" s="3">
        <f>Table1[[#This Row],[Discount_Price (In Rs.)]]/Table1[[#This Row],[OriginalPrice (in Rs)]]</f>
        <v>0.45018757815756566</v>
      </c>
      <c r="N521" s="4">
        <v>4.2</v>
      </c>
      <c r="O521">
        <v>357</v>
      </c>
      <c r="P521" t="s">
        <v>148</v>
      </c>
      <c r="Q521" t="s">
        <v>238</v>
      </c>
    </row>
    <row r="522" spans="1:17" x14ac:dyDescent="0.25">
      <c r="A522" t="s">
        <v>14672</v>
      </c>
      <c r="B522" s="1">
        <v>13249832</v>
      </c>
      <c r="C522" t="s">
        <v>10</v>
      </c>
      <c r="D522" t="s">
        <v>11</v>
      </c>
      <c r="E522" t="s">
        <v>12</v>
      </c>
      <c r="F522" t="s">
        <v>13</v>
      </c>
      <c r="G522" s="2">
        <v>854</v>
      </c>
      <c r="H522" s="2">
        <f>AVERAGEIF(Table1[[#All],[Category]],Table1[[#This Row],[Category]],Table1[[#All],[DiscountOffer]])</f>
        <v>929.44787644787448</v>
      </c>
      <c r="I522" s="2">
        <v>1899</v>
      </c>
      <c r="J522" s="2">
        <f>IF(Table1[[#This Row],[Ratings]]&gt;4,Table1[[#This Row],[OriginalPrice (in Rs)]],0)</f>
        <v>1899</v>
      </c>
      <c r="K522" s="2">
        <f>Table1[[#This Row],[OriginalPrice (in Rs)]]-Table1[[#This Row],[DiscountOffer]]</f>
        <v>1045</v>
      </c>
      <c r="L522" s="2" t="str">
        <f>IF(Table1[[#This Row],[Discount % (In Rs)]]&gt;50%,"High Discount","Low Discount")</f>
        <v>High Discount</v>
      </c>
      <c r="M522" s="3">
        <f>Table1[[#This Row],[Discount_Price (In Rs.)]]/Table1[[#This Row],[OriginalPrice (in Rs)]]</f>
        <v>0.55028962611901</v>
      </c>
      <c r="N522" s="4">
        <v>4.3</v>
      </c>
      <c r="O522">
        <v>357</v>
      </c>
      <c r="P522" t="s">
        <v>15</v>
      </c>
      <c r="Q522" t="s">
        <v>14673</v>
      </c>
    </row>
    <row r="523" spans="1:17" x14ac:dyDescent="0.25">
      <c r="A523" t="s">
        <v>14674</v>
      </c>
      <c r="B523" s="1">
        <v>12303698</v>
      </c>
      <c r="C523" t="s">
        <v>10</v>
      </c>
      <c r="D523" t="s">
        <v>11</v>
      </c>
      <c r="E523" t="s">
        <v>12</v>
      </c>
      <c r="F523" t="s">
        <v>13</v>
      </c>
      <c r="G523" s="2">
        <v>989</v>
      </c>
      <c r="H523" s="2">
        <f>AVERAGEIF(Table1[[#All],[Category]],Table1[[#This Row],[Category]],Table1[[#All],[DiscountOffer]])</f>
        <v>929.44787644787448</v>
      </c>
      <c r="I523" s="2">
        <v>1799</v>
      </c>
      <c r="J523" s="2">
        <f>IF(Table1[[#This Row],[Ratings]]&gt;4,Table1[[#This Row],[OriginalPrice (in Rs)]],0)</f>
        <v>0</v>
      </c>
      <c r="K523" s="2">
        <f>Table1[[#This Row],[OriginalPrice (in Rs)]]-Table1[[#This Row],[DiscountOffer]]</f>
        <v>810</v>
      </c>
      <c r="L523" s="2" t="str">
        <f>IF(Table1[[#This Row],[Discount % (In Rs)]]&gt;50%,"High Discount","Low Discount")</f>
        <v>Low Discount</v>
      </c>
      <c r="M523" s="3">
        <f>Table1[[#This Row],[Discount_Price (In Rs.)]]/Table1[[#This Row],[OriginalPrice (in Rs)]]</f>
        <v>0.45025013896609228</v>
      </c>
      <c r="N523" s="4">
        <v>3.5</v>
      </c>
      <c r="O523">
        <v>357</v>
      </c>
      <c r="P523" t="s">
        <v>15</v>
      </c>
      <c r="Q523" t="s">
        <v>14675</v>
      </c>
    </row>
    <row r="524" spans="1:17" x14ac:dyDescent="0.25">
      <c r="A524" t="s">
        <v>14676</v>
      </c>
      <c r="B524" s="1">
        <v>10064459</v>
      </c>
      <c r="C524" t="s">
        <v>10</v>
      </c>
      <c r="D524" t="s">
        <v>11</v>
      </c>
      <c r="E524" t="s">
        <v>12</v>
      </c>
      <c r="F524" t="s">
        <v>13</v>
      </c>
      <c r="G524" s="2">
        <v>809</v>
      </c>
      <c r="H524" s="2">
        <f>AVERAGEIF(Table1[[#All],[Category]],Table1[[#This Row],[Category]],Table1[[#All],[DiscountOffer]])</f>
        <v>929.44787644787448</v>
      </c>
      <c r="I524" s="2">
        <v>1799</v>
      </c>
      <c r="J524" s="2">
        <f>IF(Table1[[#This Row],[Ratings]]&gt;4,Table1[[#This Row],[OriginalPrice (in Rs)]],0)</f>
        <v>1799</v>
      </c>
      <c r="K524" s="2">
        <f>Table1[[#This Row],[OriginalPrice (in Rs)]]-Table1[[#This Row],[DiscountOffer]]</f>
        <v>990</v>
      </c>
      <c r="L524" s="2" t="str">
        <f>IF(Table1[[#This Row],[Discount % (In Rs)]]&gt;50%,"High Discount","Low Discount")</f>
        <v>High Discount</v>
      </c>
      <c r="M524" s="3">
        <f>Table1[[#This Row],[Discount_Price (In Rs.)]]/Table1[[#This Row],[OriginalPrice (in Rs)]]</f>
        <v>0.55030572540300171</v>
      </c>
      <c r="N524" s="4">
        <v>4.0999999999999996</v>
      </c>
      <c r="O524">
        <v>357</v>
      </c>
      <c r="P524" t="s">
        <v>15</v>
      </c>
      <c r="Q524" t="s">
        <v>3594</v>
      </c>
    </row>
    <row r="525" spans="1:17" x14ac:dyDescent="0.25">
      <c r="A525" t="s">
        <v>14725</v>
      </c>
      <c r="B525" s="1">
        <v>12358410</v>
      </c>
      <c r="C525" t="s">
        <v>10</v>
      </c>
      <c r="D525" t="s">
        <v>11</v>
      </c>
      <c r="E525" t="s">
        <v>12</v>
      </c>
      <c r="F525" t="s">
        <v>13</v>
      </c>
      <c r="G525" s="2">
        <v>929.44787644787641</v>
      </c>
      <c r="H525" s="2">
        <f>AVERAGEIF(Table1[[#All],[Category]],Table1[[#This Row],[Category]],Table1[[#All],[DiscountOffer]])</f>
        <v>929.44787644787448</v>
      </c>
      <c r="I525" s="2">
        <v>1499</v>
      </c>
      <c r="J525" s="2">
        <f>IF(Table1[[#This Row],[Ratings]]&gt;4,Table1[[#This Row],[OriginalPrice (in Rs)]],0)</f>
        <v>1499</v>
      </c>
      <c r="K525" s="2">
        <f>Table1[[#This Row],[OriginalPrice (in Rs)]]-Table1[[#This Row],[DiscountOffer]]</f>
        <v>569.55212355212359</v>
      </c>
      <c r="L525" s="2" t="str">
        <f>IF(Table1[[#This Row],[Discount % (In Rs)]]&gt;50%,"High Discount","Low Discount")</f>
        <v>Low Discount</v>
      </c>
      <c r="M525" s="3">
        <f>Table1[[#This Row],[Discount_Price (In Rs.)]]/Table1[[#This Row],[OriginalPrice (in Rs)]]</f>
        <v>0.37995471884731391</v>
      </c>
      <c r="N525" s="4">
        <v>4.2</v>
      </c>
      <c r="O525">
        <v>356</v>
      </c>
      <c r="P525" t="s">
        <v>15</v>
      </c>
      <c r="Q525" t="s">
        <v>10427</v>
      </c>
    </row>
    <row r="526" spans="1:17" x14ac:dyDescent="0.25">
      <c r="A526" t="s">
        <v>14726</v>
      </c>
      <c r="B526" s="1">
        <v>15356824</v>
      </c>
      <c r="C526" t="s">
        <v>14727</v>
      </c>
      <c r="D526" t="s">
        <v>11</v>
      </c>
      <c r="E526" t="s">
        <v>12</v>
      </c>
      <c r="F526" t="s">
        <v>13</v>
      </c>
      <c r="G526" s="2">
        <v>599</v>
      </c>
      <c r="H526" s="2">
        <f>AVERAGEIF(Table1[[#All],[Category]],Table1[[#This Row],[Category]],Table1[[#All],[DiscountOffer]])</f>
        <v>929.44787644787448</v>
      </c>
      <c r="I526" s="2">
        <v>2799</v>
      </c>
      <c r="J526" s="2">
        <f>IF(Table1[[#This Row],[Ratings]]&gt;4,Table1[[#This Row],[OriginalPrice (in Rs)]],0)</f>
        <v>2799</v>
      </c>
      <c r="K526" s="2">
        <f>Table1[[#This Row],[OriginalPrice (in Rs)]]-Table1[[#This Row],[DiscountOffer]]</f>
        <v>2200</v>
      </c>
      <c r="L526" s="2" t="str">
        <f>IF(Table1[[#This Row],[Discount % (In Rs)]]&gt;50%,"High Discount","Low Discount")</f>
        <v>High Discount</v>
      </c>
      <c r="M526" s="3">
        <f>Table1[[#This Row],[Discount_Price (In Rs.)]]/Table1[[#This Row],[OriginalPrice (in Rs)]]</f>
        <v>0.78599499821364771</v>
      </c>
      <c r="N526" s="4">
        <v>4.5999999999999996</v>
      </c>
      <c r="O526">
        <v>356</v>
      </c>
      <c r="P526" t="s">
        <v>767</v>
      </c>
      <c r="Q526" t="s">
        <v>14728</v>
      </c>
    </row>
    <row r="527" spans="1:17" x14ac:dyDescent="0.25">
      <c r="A527" t="s">
        <v>14729</v>
      </c>
      <c r="B527" s="1">
        <v>11274664</v>
      </c>
      <c r="C527" t="s">
        <v>10</v>
      </c>
      <c r="D527" t="s">
        <v>11</v>
      </c>
      <c r="E527" t="s">
        <v>12</v>
      </c>
      <c r="F527" t="s">
        <v>13</v>
      </c>
      <c r="G527" s="2">
        <v>799</v>
      </c>
      <c r="H527" s="2">
        <f>AVERAGEIF(Table1[[#All],[Category]],Table1[[#This Row],[Category]],Table1[[#All],[DiscountOffer]])</f>
        <v>929.44787644787448</v>
      </c>
      <c r="I527" s="2">
        <v>1999</v>
      </c>
      <c r="J527" s="2">
        <f>IF(Table1[[#This Row],[Ratings]]&gt;4,Table1[[#This Row],[OriginalPrice (in Rs)]],0)</f>
        <v>1999</v>
      </c>
      <c r="K527" s="2">
        <f>Table1[[#This Row],[OriginalPrice (in Rs)]]-Table1[[#This Row],[DiscountOffer]]</f>
        <v>1200</v>
      </c>
      <c r="L527" s="2" t="str">
        <f>IF(Table1[[#This Row],[Discount % (In Rs)]]&gt;50%,"High Discount","Low Discount")</f>
        <v>High Discount</v>
      </c>
      <c r="M527" s="3">
        <f>Table1[[#This Row],[Discount_Price (In Rs.)]]/Table1[[#This Row],[OriginalPrice (in Rs)]]</f>
        <v>0.60030015007503756</v>
      </c>
      <c r="N527" s="4">
        <v>4.0999999999999996</v>
      </c>
      <c r="O527">
        <v>356</v>
      </c>
      <c r="P527" t="s">
        <v>15</v>
      </c>
      <c r="Q527" t="s">
        <v>14730</v>
      </c>
    </row>
    <row r="528" spans="1:17" x14ac:dyDescent="0.25">
      <c r="A528" t="s">
        <v>14795</v>
      </c>
      <c r="B528" s="1">
        <v>11631530</v>
      </c>
      <c r="C528" t="s">
        <v>10</v>
      </c>
      <c r="D528" t="s">
        <v>11</v>
      </c>
      <c r="E528" t="s">
        <v>12</v>
      </c>
      <c r="F528" t="s">
        <v>13</v>
      </c>
      <c r="G528" s="2">
        <v>1319</v>
      </c>
      <c r="H528" s="2">
        <f>AVERAGEIF(Table1[[#All],[Category]],Table1[[#This Row],[Category]],Table1[[#All],[DiscountOffer]])</f>
        <v>929.44787644787448</v>
      </c>
      <c r="I528" s="2">
        <v>3299</v>
      </c>
      <c r="J528" s="2">
        <f>IF(Table1[[#This Row],[Ratings]]&gt;4,Table1[[#This Row],[OriginalPrice (in Rs)]],0)</f>
        <v>3299</v>
      </c>
      <c r="K528" s="2">
        <f>Table1[[#This Row],[OriginalPrice (in Rs)]]-Table1[[#This Row],[DiscountOffer]]</f>
        <v>1980</v>
      </c>
      <c r="L528" s="2" t="str">
        <f>IF(Table1[[#This Row],[Discount % (In Rs)]]&gt;50%,"High Discount","Low Discount")</f>
        <v>High Discount</v>
      </c>
      <c r="M528" s="3">
        <f>Table1[[#This Row],[Discount_Price (In Rs.)]]/Table1[[#This Row],[OriginalPrice (in Rs)]]</f>
        <v>0.60018187329493788</v>
      </c>
      <c r="N528" s="4">
        <v>4.4000000000000004</v>
      </c>
      <c r="O528">
        <v>355</v>
      </c>
      <c r="P528" t="s">
        <v>15</v>
      </c>
      <c r="Q528" t="s">
        <v>866</v>
      </c>
    </row>
    <row r="529" spans="1:17" x14ac:dyDescent="0.25">
      <c r="A529" t="s">
        <v>14796</v>
      </c>
      <c r="B529" s="1">
        <v>11359158</v>
      </c>
      <c r="C529" t="s">
        <v>146</v>
      </c>
      <c r="D529" t="s">
        <v>11</v>
      </c>
      <c r="E529" t="s">
        <v>12</v>
      </c>
      <c r="F529" t="s">
        <v>13</v>
      </c>
      <c r="G529" s="2">
        <v>1349</v>
      </c>
      <c r="H529" s="2">
        <f>AVERAGEIF(Table1[[#All],[Category]],Table1[[#This Row],[Category]],Table1[[#All],[DiscountOffer]])</f>
        <v>929.44787644787448</v>
      </c>
      <c r="I529" s="2">
        <v>2699</v>
      </c>
      <c r="J529" s="2">
        <f>IF(Table1[[#This Row],[Ratings]]&gt;4,Table1[[#This Row],[OriginalPrice (in Rs)]],0)</f>
        <v>2699</v>
      </c>
      <c r="K529" s="2">
        <f>Table1[[#This Row],[OriginalPrice (in Rs)]]-Table1[[#This Row],[DiscountOffer]]</f>
        <v>1350</v>
      </c>
      <c r="L529" s="2" t="str">
        <f>IF(Table1[[#This Row],[Discount % (In Rs)]]&gt;50%,"High Discount","Low Discount")</f>
        <v>High Discount</v>
      </c>
      <c r="M529" s="3">
        <f>Table1[[#This Row],[Discount_Price (In Rs.)]]/Table1[[#This Row],[OriginalPrice (in Rs)]]</f>
        <v>0.50018525379770284</v>
      </c>
      <c r="N529" s="4">
        <v>4.0999999999999996</v>
      </c>
      <c r="O529">
        <v>355</v>
      </c>
      <c r="P529" t="s">
        <v>148</v>
      </c>
      <c r="Q529" t="s">
        <v>2298</v>
      </c>
    </row>
    <row r="530" spans="1:17" x14ac:dyDescent="0.25">
      <c r="A530" t="s">
        <v>14797</v>
      </c>
      <c r="B530" s="1">
        <v>7451250</v>
      </c>
      <c r="C530" t="s">
        <v>1284</v>
      </c>
      <c r="D530" t="s">
        <v>11</v>
      </c>
      <c r="E530" t="s">
        <v>12</v>
      </c>
      <c r="F530" t="s">
        <v>13</v>
      </c>
      <c r="G530" s="2">
        <v>819</v>
      </c>
      <c r="H530" s="2">
        <f>AVERAGEIF(Table1[[#All],[Category]],Table1[[#This Row],[Category]],Table1[[#All],[DiscountOffer]])</f>
        <v>929.44787644787448</v>
      </c>
      <c r="I530" s="2">
        <v>1999</v>
      </c>
      <c r="J530" s="2">
        <f>IF(Table1[[#This Row],[Ratings]]&gt;4,Table1[[#This Row],[OriginalPrice (in Rs)]],0)</f>
        <v>0</v>
      </c>
      <c r="K530" s="2">
        <f>Table1[[#This Row],[OriginalPrice (in Rs)]]-Table1[[#This Row],[DiscountOffer]]</f>
        <v>1180</v>
      </c>
      <c r="L530" s="2" t="str">
        <f>IF(Table1[[#This Row],[Discount % (In Rs)]]&gt;50%,"High Discount","Low Discount")</f>
        <v>High Discount</v>
      </c>
      <c r="M530" s="3">
        <f>Table1[[#This Row],[Discount_Price (In Rs.)]]/Table1[[#This Row],[OriginalPrice (in Rs)]]</f>
        <v>0.59029514757378687</v>
      </c>
      <c r="N530" s="4">
        <v>3.6</v>
      </c>
      <c r="O530">
        <v>355</v>
      </c>
      <c r="P530" t="s">
        <v>10793</v>
      </c>
      <c r="Q530" t="s">
        <v>10792</v>
      </c>
    </row>
    <row r="531" spans="1:17" x14ac:dyDescent="0.25">
      <c r="A531" t="s">
        <v>14982</v>
      </c>
      <c r="B531" s="1">
        <v>11274796</v>
      </c>
      <c r="C531" t="s">
        <v>10</v>
      </c>
      <c r="D531" t="s">
        <v>11</v>
      </c>
      <c r="E531" t="s">
        <v>12</v>
      </c>
      <c r="F531" t="s">
        <v>13</v>
      </c>
      <c r="G531" s="2">
        <v>989</v>
      </c>
      <c r="H531" s="2">
        <f>AVERAGEIF(Table1[[#All],[Category]],Table1[[#This Row],[Category]],Table1[[#All],[DiscountOffer]])</f>
        <v>929.44787644787448</v>
      </c>
      <c r="I531" s="2">
        <v>2199</v>
      </c>
      <c r="J531" s="2">
        <f>IF(Table1[[#This Row],[Ratings]]&gt;4,Table1[[#This Row],[OriginalPrice (in Rs)]],0)</f>
        <v>2199</v>
      </c>
      <c r="K531" s="2">
        <f>Table1[[#This Row],[OriginalPrice (in Rs)]]-Table1[[#This Row],[DiscountOffer]]</f>
        <v>1210</v>
      </c>
      <c r="L531" s="2" t="str">
        <f>IF(Table1[[#This Row],[Discount % (In Rs)]]&gt;50%,"High Discount","Low Discount")</f>
        <v>High Discount</v>
      </c>
      <c r="M531" s="3">
        <f>Table1[[#This Row],[Discount_Price (In Rs.)]]/Table1[[#This Row],[OriginalPrice (in Rs)]]</f>
        <v>0.55025011368804</v>
      </c>
      <c r="N531" s="4">
        <v>4.2</v>
      </c>
      <c r="O531">
        <v>351</v>
      </c>
      <c r="P531" t="s">
        <v>15</v>
      </c>
      <c r="Q531" t="s">
        <v>866</v>
      </c>
    </row>
    <row r="532" spans="1:17" x14ac:dyDescent="0.25">
      <c r="A532" t="s">
        <v>14983</v>
      </c>
      <c r="B532" s="1">
        <v>7052249</v>
      </c>
      <c r="C532" t="s">
        <v>39</v>
      </c>
      <c r="D532" t="s">
        <v>11</v>
      </c>
      <c r="E532" t="s">
        <v>12</v>
      </c>
      <c r="F532" t="s">
        <v>13</v>
      </c>
      <c r="G532" s="2">
        <v>999</v>
      </c>
      <c r="H532" s="2">
        <f>AVERAGEIF(Table1[[#All],[Category]],Table1[[#This Row],[Category]],Table1[[#All],[DiscountOffer]])</f>
        <v>929.44787644787448</v>
      </c>
      <c r="I532" s="2">
        <v>1999</v>
      </c>
      <c r="J532" s="2">
        <f>IF(Table1[[#This Row],[Ratings]]&gt;4,Table1[[#This Row],[OriginalPrice (in Rs)]],0)</f>
        <v>1999</v>
      </c>
      <c r="K532" s="2">
        <f>Table1[[#This Row],[OriginalPrice (in Rs)]]-Table1[[#This Row],[DiscountOffer]]</f>
        <v>1000</v>
      </c>
      <c r="L532" s="2" t="str">
        <f>IF(Table1[[#This Row],[Discount % (In Rs)]]&gt;50%,"High Discount","Low Discount")</f>
        <v>High Discount</v>
      </c>
      <c r="M532" s="3">
        <f>Table1[[#This Row],[Discount_Price (In Rs.)]]/Table1[[#This Row],[OriginalPrice (in Rs)]]</f>
        <v>0.5002501250625313</v>
      </c>
      <c r="N532" s="4">
        <v>4.4000000000000004</v>
      </c>
      <c r="O532">
        <v>351</v>
      </c>
      <c r="P532" t="s">
        <v>15</v>
      </c>
      <c r="Q532" t="s">
        <v>14984</v>
      </c>
    </row>
    <row r="533" spans="1:17" x14ac:dyDescent="0.25">
      <c r="A533" t="s">
        <v>15050</v>
      </c>
      <c r="B533" s="1">
        <v>10895692</v>
      </c>
      <c r="C533" t="s">
        <v>177</v>
      </c>
      <c r="D533" t="s">
        <v>11</v>
      </c>
      <c r="E533" t="s">
        <v>12</v>
      </c>
      <c r="F533" t="s">
        <v>13</v>
      </c>
      <c r="G533" s="2">
        <v>1649</v>
      </c>
      <c r="H533" s="2">
        <f>AVERAGEIF(Table1[[#All],[Category]],Table1[[#This Row],[Category]],Table1[[#All],[DiscountOffer]])</f>
        <v>929.44787644787448</v>
      </c>
      <c r="I533" s="2">
        <v>2999</v>
      </c>
      <c r="J533" s="2">
        <f>IF(Table1[[#This Row],[Ratings]]&gt;4,Table1[[#This Row],[OriginalPrice (in Rs)]],0)</f>
        <v>0</v>
      </c>
      <c r="K533" s="2">
        <f>Table1[[#This Row],[OriginalPrice (in Rs)]]-Table1[[#This Row],[DiscountOffer]]</f>
        <v>1350</v>
      </c>
      <c r="L533" s="2" t="str">
        <f>IF(Table1[[#This Row],[Discount % (In Rs)]]&gt;50%,"High Discount","Low Discount")</f>
        <v>Low Discount</v>
      </c>
      <c r="M533" s="3">
        <f>Table1[[#This Row],[Discount_Price (In Rs.)]]/Table1[[#This Row],[OriginalPrice (in Rs)]]</f>
        <v>0.45015005001667224</v>
      </c>
      <c r="N533" s="4">
        <v>3.9</v>
      </c>
      <c r="O533">
        <v>350</v>
      </c>
      <c r="P533" t="s">
        <v>15</v>
      </c>
      <c r="Q533" t="s">
        <v>15051</v>
      </c>
    </row>
    <row r="534" spans="1:17" x14ac:dyDescent="0.25">
      <c r="A534" t="s">
        <v>15052</v>
      </c>
      <c r="B534" s="1">
        <v>11234284</v>
      </c>
      <c r="C534" t="s">
        <v>6874</v>
      </c>
      <c r="D534" t="s">
        <v>11</v>
      </c>
      <c r="E534" t="s">
        <v>12</v>
      </c>
      <c r="F534" t="s">
        <v>13</v>
      </c>
      <c r="G534" s="2">
        <v>1249</v>
      </c>
      <c r="H534" s="2">
        <f>AVERAGEIF(Table1[[#All],[Category]],Table1[[#This Row],[Category]],Table1[[#All],[DiscountOffer]])</f>
        <v>929.44787644787448</v>
      </c>
      <c r="I534" s="2">
        <v>2499</v>
      </c>
      <c r="J534" s="2">
        <f>IF(Table1[[#This Row],[Ratings]]&gt;4,Table1[[#This Row],[OriginalPrice (in Rs)]],0)</f>
        <v>2499</v>
      </c>
      <c r="K534" s="2">
        <f>Table1[[#This Row],[OriginalPrice (in Rs)]]-Table1[[#This Row],[DiscountOffer]]</f>
        <v>1250</v>
      </c>
      <c r="L534" s="2" t="str">
        <f>IF(Table1[[#This Row],[Discount % (In Rs)]]&gt;50%,"High Discount","Low Discount")</f>
        <v>High Discount</v>
      </c>
      <c r="M534" s="3">
        <f>Table1[[#This Row],[Discount_Price (In Rs.)]]/Table1[[#This Row],[OriginalPrice (in Rs)]]</f>
        <v>0.50020008003201277</v>
      </c>
      <c r="N534" s="4">
        <v>4.0999999999999996</v>
      </c>
      <c r="O534">
        <v>350</v>
      </c>
      <c r="P534" t="s">
        <v>171</v>
      </c>
      <c r="Q534" t="s">
        <v>15053</v>
      </c>
    </row>
    <row r="535" spans="1:17" x14ac:dyDescent="0.25">
      <c r="A535" t="s">
        <v>15054</v>
      </c>
      <c r="B535" s="1">
        <v>11274444</v>
      </c>
      <c r="C535" t="s">
        <v>10</v>
      </c>
      <c r="D535" t="s">
        <v>11</v>
      </c>
      <c r="E535" t="s">
        <v>12</v>
      </c>
      <c r="F535" t="s">
        <v>13</v>
      </c>
      <c r="G535" s="2">
        <v>899</v>
      </c>
      <c r="H535" s="2">
        <f>AVERAGEIF(Table1[[#All],[Category]],Table1[[#This Row],[Category]],Table1[[#All],[DiscountOffer]])</f>
        <v>929.44787644787448</v>
      </c>
      <c r="I535" s="2">
        <v>1999</v>
      </c>
      <c r="J535" s="2">
        <f>IF(Table1[[#This Row],[Ratings]]&gt;4,Table1[[#This Row],[OriginalPrice (in Rs)]],0)</f>
        <v>0</v>
      </c>
      <c r="K535" s="2">
        <f>Table1[[#This Row],[OriginalPrice (in Rs)]]-Table1[[#This Row],[DiscountOffer]]</f>
        <v>1100</v>
      </c>
      <c r="L535" s="2" t="str">
        <f>IF(Table1[[#This Row],[Discount % (In Rs)]]&gt;50%,"High Discount","Low Discount")</f>
        <v>High Discount</v>
      </c>
      <c r="M535" s="3">
        <f>Table1[[#This Row],[Discount_Price (In Rs.)]]/Table1[[#This Row],[OriginalPrice (in Rs)]]</f>
        <v>0.55027513756878443</v>
      </c>
      <c r="N535" s="4">
        <v>4</v>
      </c>
      <c r="O535">
        <v>350</v>
      </c>
      <c r="P535" t="s">
        <v>15</v>
      </c>
      <c r="Q535" t="s">
        <v>15055</v>
      </c>
    </row>
    <row r="536" spans="1:17" x14ac:dyDescent="0.25">
      <c r="A536" t="s">
        <v>15105</v>
      </c>
      <c r="B536" s="1">
        <v>13077168</v>
      </c>
      <c r="C536" t="s">
        <v>39</v>
      </c>
      <c r="D536" t="s">
        <v>11</v>
      </c>
      <c r="E536" t="s">
        <v>12</v>
      </c>
      <c r="F536" t="s">
        <v>13</v>
      </c>
      <c r="G536" s="2">
        <v>599</v>
      </c>
      <c r="H536" s="2">
        <f>AVERAGEIF(Table1[[#All],[Category]],Table1[[#This Row],[Category]],Table1[[#All],[DiscountOffer]])</f>
        <v>929.44787644787448</v>
      </c>
      <c r="I536" s="2">
        <v>1499</v>
      </c>
      <c r="J536" s="2">
        <f>IF(Table1[[#This Row],[Ratings]]&gt;4,Table1[[#This Row],[OriginalPrice (in Rs)]],0)</f>
        <v>1499</v>
      </c>
      <c r="K536" s="2">
        <f>Table1[[#This Row],[OriginalPrice (in Rs)]]-Table1[[#This Row],[DiscountOffer]]</f>
        <v>900</v>
      </c>
      <c r="L536" s="2" t="str">
        <f>IF(Table1[[#This Row],[Discount % (In Rs)]]&gt;50%,"High Discount","Low Discount")</f>
        <v>High Discount</v>
      </c>
      <c r="M536" s="3">
        <f>Table1[[#This Row],[Discount_Price (In Rs.)]]/Table1[[#This Row],[OriginalPrice (in Rs)]]</f>
        <v>0.60040026684456305</v>
      </c>
      <c r="N536" s="4">
        <v>4.5</v>
      </c>
      <c r="O536">
        <v>349</v>
      </c>
      <c r="P536" t="s">
        <v>15</v>
      </c>
      <c r="Q536" t="s">
        <v>15106</v>
      </c>
    </row>
    <row r="537" spans="1:17" x14ac:dyDescent="0.25">
      <c r="A537" t="s">
        <v>15162</v>
      </c>
      <c r="B537" s="1">
        <v>8905161</v>
      </c>
      <c r="C537" t="s">
        <v>53</v>
      </c>
      <c r="D537" t="s">
        <v>11</v>
      </c>
      <c r="E537" t="s">
        <v>12</v>
      </c>
      <c r="F537" t="s">
        <v>13</v>
      </c>
      <c r="G537" s="2">
        <v>749</v>
      </c>
      <c r="H537" s="2">
        <f>AVERAGEIF(Table1[[#All],[Category]],Table1[[#This Row],[Category]],Table1[[#All],[DiscountOffer]])</f>
        <v>929.44787644787448</v>
      </c>
      <c r="I537" s="2">
        <v>2499</v>
      </c>
      <c r="J537" s="2">
        <f>IF(Table1[[#This Row],[Ratings]]&gt;4,Table1[[#This Row],[OriginalPrice (in Rs)]],0)</f>
        <v>0</v>
      </c>
      <c r="K537" s="2">
        <f>Table1[[#This Row],[OriginalPrice (in Rs)]]-Table1[[#This Row],[DiscountOffer]]</f>
        <v>1750</v>
      </c>
      <c r="L537" s="2" t="str">
        <f>IF(Table1[[#This Row],[Discount % (In Rs)]]&gt;50%,"High Discount","Low Discount")</f>
        <v>High Discount</v>
      </c>
      <c r="M537" s="3">
        <f>Table1[[#This Row],[Discount_Price (In Rs.)]]/Table1[[#This Row],[OriginalPrice (in Rs)]]</f>
        <v>0.70028011204481788</v>
      </c>
      <c r="N537" s="4">
        <v>3.4</v>
      </c>
      <c r="O537">
        <v>348</v>
      </c>
      <c r="P537" t="s">
        <v>15</v>
      </c>
      <c r="Q537" t="s">
        <v>11280</v>
      </c>
    </row>
    <row r="538" spans="1:17" x14ac:dyDescent="0.25">
      <c r="A538" t="s">
        <v>15236</v>
      </c>
      <c r="B538" s="1">
        <v>11359030</v>
      </c>
      <c r="C538" t="s">
        <v>146</v>
      </c>
      <c r="D538" t="s">
        <v>11</v>
      </c>
      <c r="E538" t="s">
        <v>12</v>
      </c>
      <c r="F538" t="s">
        <v>13</v>
      </c>
      <c r="G538" s="2">
        <v>1299</v>
      </c>
      <c r="H538" s="2">
        <f>AVERAGEIF(Table1[[#All],[Category]],Table1[[#This Row],[Category]],Table1[[#All],[DiscountOffer]])</f>
        <v>929.44787644787448</v>
      </c>
      <c r="I538" s="2">
        <v>2599</v>
      </c>
      <c r="J538" s="2">
        <f>IF(Table1[[#This Row],[Ratings]]&gt;4,Table1[[#This Row],[OriginalPrice (in Rs)]],0)</f>
        <v>0</v>
      </c>
      <c r="K538" s="2">
        <f>Table1[[#This Row],[OriginalPrice (in Rs)]]-Table1[[#This Row],[DiscountOffer]]</f>
        <v>1300</v>
      </c>
      <c r="L538" s="2" t="str">
        <f>IF(Table1[[#This Row],[Discount % (In Rs)]]&gt;50%,"High Discount","Low Discount")</f>
        <v>High Discount</v>
      </c>
      <c r="M538" s="3">
        <f>Table1[[#This Row],[Discount_Price (In Rs.)]]/Table1[[#This Row],[OriginalPrice (in Rs)]]</f>
        <v>0.50019238168526359</v>
      </c>
      <c r="N538" s="4">
        <v>3.9</v>
      </c>
      <c r="O538">
        <v>347</v>
      </c>
      <c r="P538" t="s">
        <v>148</v>
      </c>
      <c r="Q538" t="s">
        <v>238</v>
      </c>
    </row>
    <row r="539" spans="1:17" x14ac:dyDescent="0.25">
      <c r="A539" t="s">
        <v>15237</v>
      </c>
      <c r="B539" s="1">
        <v>11373876</v>
      </c>
      <c r="C539" t="s">
        <v>53</v>
      </c>
      <c r="D539" t="s">
        <v>11</v>
      </c>
      <c r="E539" t="s">
        <v>12</v>
      </c>
      <c r="F539" t="s">
        <v>13</v>
      </c>
      <c r="G539" s="2">
        <v>1039</v>
      </c>
      <c r="H539" s="2">
        <f>AVERAGEIF(Table1[[#All],[Category]],Table1[[#This Row],[Category]],Table1[[#All],[DiscountOffer]])</f>
        <v>929.44787644787448</v>
      </c>
      <c r="I539" s="2">
        <v>2599</v>
      </c>
      <c r="J539" s="2">
        <f>IF(Table1[[#This Row],[Ratings]]&gt;4,Table1[[#This Row],[OriginalPrice (in Rs)]],0)</f>
        <v>2599</v>
      </c>
      <c r="K539" s="2">
        <f>Table1[[#This Row],[OriginalPrice (in Rs)]]-Table1[[#This Row],[DiscountOffer]]</f>
        <v>1560</v>
      </c>
      <c r="L539" s="2" t="str">
        <f>IF(Table1[[#This Row],[Discount % (In Rs)]]&gt;50%,"High Discount","Low Discount")</f>
        <v>High Discount</v>
      </c>
      <c r="M539" s="3">
        <f>Table1[[#This Row],[Discount_Price (In Rs.)]]/Table1[[#This Row],[OriginalPrice (in Rs)]]</f>
        <v>0.60023085802231624</v>
      </c>
      <c r="N539" s="4">
        <v>4.2</v>
      </c>
      <c r="O539">
        <v>347</v>
      </c>
      <c r="P539" t="s">
        <v>15</v>
      </c>
      <c r="Q539" t="s">
        <v>15238</v>
      </c>
    </row>
    <row r="540" spans="1:17" x14ac:dyDescent="0.25">
      <c r="A540" t="s">
        <v>15297</v>
      </c>
      <c r="B540" s="1">
        <v>15038510</v>
      </c>
      <c r="C540" t="s">
        <v>267</v>
      </c>
      <c r="D540" t="s">
        <v>11</v>
      </c>
      <c r="E540" t="s">
        <v>12</v>
      </c>
      <c r="F540" t="s">
        <v>13</v>
      </c>
      <c r="G540" s="2">
        <v>1739</v>
      </c>
      <c r="H540" s="2">
        <f>AVERAGEIF(Table1[[#All],[Category]],Table1[[#This Row],[Category]],Table1[[#All],[DiscountOffer]])</f>
        <v>929.44787644787448</v>
      </c>
      <c r="I540" s="2">
        <v>2899</v>
      </c>
      <c r="J540" s="2">
        <f>IF(Table1[[#This Row],[Ratings]]&gt;4,Table1[[#This Row],[OriginalPrice (in Rs)]],0)</f>
        <v>0</v>
      </c>
      <c r="K540" s="2">
        <f>Table1[[#This Row],[OriginalPrice (in Rs)]]-Table1[[#This Row],[DiscountOffer]]</f>
        <v>1160</v>
      </c>
      <c r="L540" s="2" t="str">
        <f>IF(Table1[[#This Row],[Discount % (In Rs)]]&gt;50%,"High Discount","Low Discount")</f>
        <v>Low Discount</v>
      </c>
      <c r="M540" s="3">
        <f>Table1[[#This Row],[Discount_Price (In Rs.)]]/Table1[[#This Row],[OriginalPrice (in Rs)]]</f>
        <v>0.40013797861331496</v>
      </c>
      <c r="N540" s="4">
        <v>3.9</v>
      </c>
      <c r="O540">
        <v>346</v>
      </c>
      <c r="P540" t="s">
        <v>2583</v>
      </c>
      <c r="Q540" t="s">
        <v>15298</v>
      </c>
    </row>
    <row r="541" spans="1:17" x14ac:dyDescent="0.25">
      <c r="A541" t="s">
        <v>15299</v>
      </c>
      <c r="B541" s="1">
        <v>11358980</v>
      </c>
      <c r="C541" t="s">
        <v>146</v>
      </c>
      <c r="D541" t="s">
        <v>11</v>
      </c>
      <c r="E541" t="s">
        <v>12</v>
      </c>
      <c r="F541" t="s">
        <v>13</v>
      </c>
      <c r="G541" s="2">
        <v>1559</v>
      </c>
      <c r="H541" s="2">
        <f>AVERAGEIF(Table1[[#All],[Category]],Table1[[#This Row],[Category]],Table1[[#All],[DiscountOffer]])</f>
        <v>929.44787644787448</v>
      </c>
      <c r="I541" s="2">
        <v>2599</v>
      </c>
      <c r="J541" s="2">
        <f>IF(Table1[[#This Row],[Ratings]]&gt;4,Table1[[#This Row],[OriginalPrice (in Rs)]],0)</f>
        <v>0</v>
      </c>
      <c r="K541" s="2">
        <f>Table1[[#This Row],[OriginalPrice (in Rs)]]-Table1[[#This Row],[DiscountOffer]]</f>
        <v>1040</v>
      </c>
      <c r="L541" s="2" t="str">
        <f>IF(Table1[[#This Row],[Discount % (In Rs)]]&gt;50%,"High Discount","Low Discount")</f>
        <v>Low Discount</v>
      </c>
      <c r="M541" s="3">
        <f>Table1[[#This Row],[Discount_Price (In Rs.)]]/Table1[[#This Row],[OriginalPrice (in Rs)]]</f>
        <v>0.40015390534821083</v>
      </c>
      <c r="N541" s="4">
        <v>3.9</v>
      </c>
      <c r="O541">
        <v>346</v>
      </c>
      <c r="P541" t="s">
        <v>148</v>
      </c>
      <c r="Q541" t="s">
        <v>147</v>
      </c>
    </row>
    <row r="542" spans="1:17" x14ac:dyDescent="0.25">
      <c r="A542" t="s">
        <v>15300</v>
      </c>
      <c r="B542" s="1">
        <v>8424591</v>
      </c>
      <c r="C542" t="s">
        <v>146</v>
      </c>
      <c r="D542" t="s">
        <v>11</v>
      </c>
      <c r="E542" t="s">
        <v>12</v>
      </c>
      <c r="F542" t="s">
        <v>13</v>
      </c>
      <c r="G542" s="2">
        <v>1149</v>
      </c>
      <c r="H542" s="2">
        <f>AVERAGEIF(Table1[[#All],[Category]],Table1[[#This Row],[Category]],Table1[[#All],[DiscountOffer]])</f>
        <v>929.44787644787448</v>
      </c>
      <c r="I542" s="2">
        <v>2299</v>
      </c>
      <c r="J542" s="2">
        <f>IF(Table1[[#This Row],[Ratings]]&gt;4,Table1[[#This Row],[OriginalPrice (in Rs)]],0)</f>
        <v>2299</v>
      </c>
      <c r="K542" s="2">
        <f>Table1[[#This Row],[OriginalPrice (in Rs)]]-Table1[[#This Row],[DiscountOffer]]</f>
        <v>1150</v>
      </c>
      <c r="L542" s="2" t="str">
        <f>IF(Table1[[#This Row],[Discount % (In Rs)]]&gt;50%,"High Discount","Low Discount")</f>
        <v>High Discount</v>
      </c>
      <c r="M542" s="3">
        <f>Table1[[#This Row],[Discount_Price (In Rs.)]]/Table1[[#This Row],[OriginalPrice (in Rs)]]</f>
        <v>0.50021748586341885</v>
      </c>
      <c r="N542" s="4">
        <v>4.5</v>
      </c>
      <c r="O542">
        <v>346</v>
      </c>
      <c r="P542" t="s">
        <v>148</v>
      </c>
      <c r="Q542" t="s">
        <v>238</v>
      </c>
    </row>
    <row r="543" spans="1:17" x14ac:dyDescent="0.25">
      <c r="A543" t="s">
        <v>15301</v>
      </c>
      <c r="B543" s="1">
        <v>11744380</v>
      </c>
      <c r="C543" t="s">
        <v>6279</v>
      </c>
      <c r="D543" t="s">
        <v>11</v>
      </c>
      <c r="E543" t="s">
        <v>12</v>
      </c>
      <c r="F543" t="s">
        <v>13</v>
      </c>
      <c r="G543" s="2">
        <v>847</v>
      </c>
      <c r="H543" s="2">
        <f>AVERAGEIF(Table1[[#All],[Category]],Table1[[#This Row],[Category]],Table1[[#All],[DiscountOffer]])</f>
        <v>929.44787644787448</v>
      </c>
      <c r="I543" s="2">
        <v>1599</v>
      </c>
      <c r="J543" s="2">
        <f>IF(Table1[[#This Row],[Ratings]]&gt;4,Table1[[#This Row],[OriginalPrice (in Rs)]],0)</f>
        <v>1599</v>
      </c>
      <c r="K543" s="2">
        <f>Table1[[#This Row],[OriginalPrice (in Rs)]]-Table1[[#This Row],[DiscountOffer]]</f>
        <v>752</v>
      </c>
      <c r="L543" s="2" t="str">
        <f>IF(Table1[[#This Row],[Discount % (In Rs)]]&gt;50%,"High Discount","Low Discount")</f>
        <v>Low Discount</v>
      </c>
      <c r="M543" s="3">
        <f>Table1[[#This Row],[Discount_Price (In Rs.)]]/Table1[[#This Row],[OriginalPrice (in Rs)]]</f>
        <v>0.47029393370856787</v>
      </c>
      <c r="N543" s="4">
        <v>4.3</v>
      </c>
      <c r="O543">
        <v>346</v>
      </c>
      <c r="P543" t="s">
        <v>171</v>
      </c>
      <c r="Q543" t="s">
        <v>15302</v>
      </c>
    </row>
    <row r="544" spans="1:17" x14ac:dyDescent="0.25">
      <c r="A544" t="s">
        <v>15366</v>
      </c>
      <c r="B544" s="1">
        <v>11359198</v>
      </c>
      <c r="C544" t="s">
        <v>146</v>
      </c>
      <c r="D544" t="s">
        <v>11</v>
      </c>
      <c r="E544" t="s">
        <v>12</v>
      </c>
      <c r="F544" t="s">
        <v>13</v>
      </c>
      <c r="G544" s="2">
        <v>1249</v>
      </c>
      <c r="H544" s="2">
        <f>AVERAGEIF(Table1[[#All],[Category]],Table1[[#This Row],[Category]],Table1[[#All],[DiscountOffer]])</f>
        <v>929.44787644787448</v>
      </c>
      <c r="I544" s="2">
        <v>2499</v>
      </c>
      <c r="J544" s="2">
        <f>IF(Table1[[#This Row],[Ratings]]&gt;4,Table1[[#This Row],[OriginalPrice (in Rs)]],0)</f>
        <v>2499</v>
      </c>
      <c r="K544" s="2">
        <f>Table1[[#This Row],[OriginalPrice (in Rs)]]-Table1[[#This Row],[DiscountOffer]]</f>
        <v>1250</v>
      </c>
      <c r="L544" s="2" t="str">
        <f>IF(Table1[[#This Row],[Discount % (In Rs)]]&gt;50%,"High Discount","Low Discount")</f>
        <v>High Discount</v>
      </c>
      <c r="M544" s="3">
        <f>Table1[[#This Row],[Discount_Price (In Rs.)]]/Table1[[#This Row],[OriginalPrice (in Rs)]]</f>
        <v>0.50020008003201277</v>
      </c>
      <c r="N544" s="4">
        <v>4.3</v>
      </c>
      <c r="O544">
        <v>345</v>
      </c>
      <c r="P544" t="s">
        <v>148</v>
      </c>
      <c r="Q544" t="s">
        <v>238</v>
      </c>
    </row>
    <row r="545" spans="1:17" x14ac:dyDescent="0.25">
      <c r="A545" t="s">
        <v>15367</v>
      </c>
      <c r="B545" s="1">
        <v>9162843</v>
      </c>
      <c r="C545" t="s">
        <v>43</v>
      </c>
      <c r="D545" t="s">
        <v>11</v>
      </c>
      <c r="E545" t="s">
        <v>12</v>
      </c>
      <c r="F545" t="s">
        <v>13</v>
      </c>
      <c r="G545" s="2">
        <v>740</v>
      </c>
      <c r="H545" s="2">
        <f>AVERAGEIF(Table1[[#All],[Category]],Table1[[#This Row],[Category]],Table1[[#All],[DiscountOffer]])</f>
        <v>929.44787644787448</v>
      </c>
      <c r="I545" s="2">
        <v>1949</v>
      </c>
      <c r="J545" s="2">
        <f>IF(Table1[[#This Row],[Ratings]]&gt;4,Table1[[#This Row],[OriginalPrice (in Rs)]],0)</f>
        <v>1949</v>
      </c>
      <c r="K545" s="2">
        <f>Table1[[#This Row],[OriginalPrice (in Rs)]]-Table1[[#This Row],[DiscountOffer]]</f>
        <v>1209</v>
      </c>
      <c r="L545" s="2" t="str">
        <f>IF(Table1[[#This Row],[Discount % (In Rs)]]&gt;50%,"High Discount","Low Discount")</f>
        <v>High Discount</v>
      </c>
      <c r="M545" s="3">
        <f>Table1[[#This Row],[Discount_Price (In Rs.)]]/Table1[[#This Row],[OriginalPrice (in Rs)]]</f>
        <v>0.62031811185223196</v>
      </c>
      <c r="N545" s="4">
        <v>4.0999999999999996</v>
      </c>
      <c r="O545">
        <v>345</v>
      </c>
      <c r="P545" t="s">
        <v>767</v>
      </c>
      <c r="Q545" t="s">
        <v>6221</v>
      </c>
    </row>
    <row r="546" spans="1:17" x14ac:dyDescent="0.25">
      <c r="A546" t="s">
        <v>15370</v>
      </c>
      <c r="B546" s="1">
        <v>12771388</v>
      </c>
      <c r="C546" t="s">
        <v>791</v>
      </c>
      <c r="D546" t="s">
        <v>11</v>
      </c>
      <c r="E546" t="s">
        <v>12</v>
      </c>
      <c r="F546" t="s">
        <v>13</v>
      </c>
      <c r="G546" s="2">
        <v>594</v>
      </c>
      <c r="H546" s="2">
        <f>AVERAGEIF(Table1[[#All],[Category]],Table1[[#This Row],[Category]],Table1[[#All],[DiscountOffer]])</f>
        <v>929.44787644787448</v>
      </c>
      <c r="I546" s="2">
        <v>1698</v>
      </c>
      <c r="J546" s="2">
        <f>IF(Table1[[#This Row],[Ratings]]&gt;4,Table1[[#This Row],[OriginalPrice (in Rs)]],0)</f>
        <v>1698</v>
      </c>
      <c r="K546" s="2">
        <f>Table1[[#This Row],[OriginalPrice (in Rs)]]-Table1[[#This Row],[DiscountOffer]]</f>
        <v>1104</v>
      </c>
      <c r="L546" s="2" t="str">
        <f>IF(Table1[[#This Row],[Discount % (In Rs)]]&gt;50%,"High Discount","Low Discount")</f>
        <v>High Discount</v>
      </c>
      <c r="M546" s="3">
        <f>Table1[[#This Row],[Discount_Price (In Rs.)]]/Table1[[#This Row],[OriginalPrice (in Rs)]]</f>
        <v>0.65017667844522964</v>
      </c>
      <c r="N546" s="4">
        <v>4.3</v>
      </c>
      <c r="O546">
        <v>345</v>
      </c>
      <c r="P546" t="s">
        <v>115</v>
      </c>
      <c r="Q546" t="s">
        <v>13178</v>
      </c>
    </row>
    <row r="547" spans="1:17" x14ac:dyDescent="0.25">
      <c r="A547" t="s">
        <v>15371</v>
      </c>
      <c r="B547" s="1">
        <v>13077156</v>
      </c>
      <c r="C547" t="s">
        <v>39</v>
      </c>
      <c r="D547" t="s">
        <v>11</v>
      </c>
      <c r="E547" t="s">
        <v>12</v>
      </c>
      <c r="F547" t="s">
        <v>13</v>
      </c>
      <c r="G547" s="2">
        <v>824</v>
      </c>
      <c r="H547" s="2">
        <f>AVERAGEIF(Table1[[#All],[Category]],Table1[[#This Row],[Category]],Table1[[#All],[DiscountOffer]])</f>
        <v>929.44787644787448</v>
      </c>
      <c r="I547" s="2">
        <v>1499</v>
      </c>
      <c r="J547" s="2">
        <f>IF(Table1[[#This Row],[Ratings]]&gt;4,Table1[[#This Row],[OriginalPrice (in Rs)]],0)</f>
        <v>0</v>
      </c>
      <c r="K547" s="2">
        <f>Table1[[#This Row],[OriginalPrice (in Rs)]]-Table1[[#This Row],[DiscountOffer]]</f>
        <v>675</v>
      </c>
      <c r="L547" s="2" t="str">
        <f>IF(Table1[[#This Row],[Discount % (In Rs)]]&gt;50%,"High Discount","Low Discount")</f>
        <v>Low Discount</v>
      </c>
      <c r="M547" s="3">
        <f>Table1[[#This Row],[Discount_Price (In Rs.)]]/Table1[[#This Row],[OriginalPrice (in Rs)]]</f>
        <v>0.45030020013342226</v>
      </c>
      <c r="N547" s="4">
        <v>4</v>
      </c>
      <c r="O547">
        <v>345</v>
      </c>
      <c r="P547" t="s">
        <v>15</v>
      </c>
      <c r="Q547" t="s">
        <v>15372</v>
      </c>
    </row>
    <row r="548" spans="1:17" x14ac:dyDescent="0.25">
      <c r="A548" t="s">
        <v>15431</v>
      </c>
      <c r="B548" s="1">
        <v>11359014</v>
      </c>
      <c r="C548" t="s">
        <v>146</v>
      </c>
      <c r="D548" t="s">
        <v>11</v>
      </c>
      <c r="E548" t="s">
        <v>12</v>
      </c>
      <c r="F548" t="s">
        <v>13</v>
      </c>
      <c r="G548" s="2">
        <v>1499</v>
      </c>
      <c r="H548" s="2">
        <f>AVERAGEIF(Table1[[#All],[Category]],Table1[[#This Row],[Category]],Table1[[#All],[DiscountOffer]])</f>
        <v>929.44787644787448</v>
      </c>
      <c r="I548" s="2">
        <v>2999</v>
      </c>
      <c r="J548" s="2">
        <f>IF(Table1[[#This Row],[Ratings]]&gt;4,Table1[[#This Row],[OriginalPrice (in Rs)]],0)</f>
        <v>2999</v>
      </c>
      <c r="K548" s="2">
        <f>Table1[[#This Row],[OriginalPrice (in Rs)]]-Table1[[#This Row],[DiscountOffer]]</f>
        <v>1500</v>
      </c>
      <c r="L548" s="2" t="str">
        <f>IF(Table1[[#This Row],[Discount % (In Rs)]]&gt;50%,"High Discount","Low Discount")</f>
        <v>High Discount</v>
      </c>
      <c r="M548" s="3">
        <f>Table1[[#This Row],[Discount_Price (In Rs.)]]/Table1[[#This Row],[OriginalPrice (in Rs)]]</f>
        <v>0.50016672224074687</v>
      </c>
      <c r="N548" s="4">
        <v>4.5</v>
      </c>
      <c r="O548">
        <v>344</v>
      </c>
      <c r="P548" t="s">
        <v>148</v>
      </c>
      <c r="Q548" t="s">
        <v>147</v>
      </c>
    </row>
    <row r="549" spans="1:17" x14ac:dyDescent="0.25">
      <c r="A549" t="s">
        <v>15432</v>
      </c>
      <c r="B549" s="1">
        <v>2883472</v>
      </c>
      <c r="C549" t="s">
        <v>43</v>
      </c>
      <c r="D549" t="s">
        <v>11</v>
      </c>
      <c r="E549" t="s">
        <v>12</v>
      </c>
      <c r="F549" t="s">
        <v>13</v>
      </c>
      <c r="G549" s="2">
        <v>798</v>
      </c>
      <c r="H549" s="2">
        <f>AVERAGEIF(Table1[[#All],[Category]],Table1[[#This Row],[Category]],Table1[[#All],[DiscountOffer]])</f>
        <v>929.44787644787448</v>
      </c>
      <c r="I549" s="2">
        <v>1699</v>
      </c>
      <c r="J549" s="2">
        <f>IF(Table1[[#This Row],[Ratings]]&gt;4,Table1[[#This Row],[OriginalPrice (in Rs)]],0)</f>
        <v>1699</v>
      </c>
      <c r="K549" s="2">
        <f>Table1[[#This Row],[OriginalPrice (in Rs)]]-Table1[[#This Row],[DiscountOffer]]</f>
        <v>901</v>
      </c>
      <c r="L549" s="2" t="str">
        <f>IF(Table1[[#This Row],[Discount % (In Rs)]]&gt;50%,"High Discount","Low Discount")</f>
        <v>High Discount</v>
      </c>
      <c r="M549" s="3">
        <f>Table1[[#This Row],[Discount_Price (In Rs.)]]/Table1[[#This Row],[OriginalPrice (in Rs)]]</f>
        <v>0.53031194820482641</v>
      </c>
      <c r="N549" s="4">
        <v>4.0999999999999996</v>
      </c>
      <c r="O549">
        <v>344</v>
      </c>
      <c r="P549" t="s">
        <v>767</v>
      </c>
      <c r="Q549" t="s">
        <v>4281</v>
      </c>
    </row>
    <row r="550" spans="1:17" x14ac:dyDescent="0.25">
      <c r="A550" t="s">
        <v>15483</v>
      </c>
      <c r="B550" s="1">
        <v>1822293</v>
      </c>
      <c r="C550" t="s">
        <v>177</v>
      </c>
      <c r="D550" t="s">
        <v>11</v>
      </c>
      <c r="E550" t="s">
        <v>12</v>
      </c>
      <c r="F550" t="s">
        <v>13</v>
      </c>
      <c r="G550" s="2">
        <v>929.44787644787641</v>
      </c>
      <c r="H550" s="2">
        <f>AVERAGEIF(Table1[[#All],[Category]],Table1[[#This Row],[Category]],Table1[[#All],[DiscountOffer]])</f>
        <v>929.44787644787448</v>
      </c>
      <c r="I550" s="2">
        <v>1999</v>
      </c>
      <c r="J550" s="2">
        <f>IF(Table1[[#This Row],[Ratings]]&gt;4,Table1[[#This Row],[OriginalPrice (in Rs)]],0)</f>
        <v>0</v>
      </c>
      <c r="K550" s="2">
        <f>Table1[[#This Row],[OriginalPrice (in Rs)]]-Table1[[#This Row],[DiscountOffer]]</f>
        <v>1069.5521235521237</v>
      </c>
      <c r="L550" s="2" t="str">
        <f>IF(Table1[[#This Row],[Discount % (In Rs)]]&gt;50%,"High Discount","Low Discount")</f>
        <v>High Discount</v>
      </c>
      <c r="M550" s="3">
        <f>Table1[[#This Row],[Discount_Price (In Rs.)]]/Table1[[#This Row],[OriginalPrice (in Rs)]]</f>
        <v>0.53504358356784576</v>
      </c>
      <c r="N550" s="4">
        <v>3.8</v>
      </c>
      <c r="O550">
        <v>343</v>
      </c>
      <c r="P550" t="s">
        <v>148</v>
      </c>
      <c r="Q550" t="s">
        <v>15484</v>
      </c>
    </row>
    <row r="551" spans="1:17" x14ac:dyDescent="0.25">
      <c r="A551" t="s">
        <v>15485</v>
      </c>
      <c r="B551" s="1">
        <v>2948547</v>
      </c>
      <c r="C551" t="s">
        <v>43</v>
      </c>
      <c r="D551" t="s">
        <v>11</v>
      </c>
      <c r="E551" t="s">
        <v>12</v>
      </c>
      <c r="F551" t="s">
        <v>13</v>
      </c>
      <c r="G551" s="2">
        <v>684</v>
      </c>
      <c r="H551" s="2">
        <f>AVERAGEIF(Table1[[#All],[Category]],Table1[[#This Row],[Category]],Table1[[#All],[DiscountOffer]])</f>
        <v>929.44787644787448</v>
      </c>
      <c r="I551" s="2">
        <v>1849</v>
      </c>
      <c r="J551" s="2">
        <f>IF(Table1[[#This Row],[Ratings]]&gt;4,Table1[[#This Row],[OriginalPrice (in Rs)]],0)</f>
        <v>1849</v>
      </c>
      <c r="K551" s="2">
        <f>Table1[[#This Row],[OriginalPrice (in Rs)]]-Table1[[#This Row],[DiscountOffer]]</f>
        <v>1165</v>
      </c>
      <c r="L551" s="2" t="str">
        <f>IF(Table1[[#This Row],[Discount % (In Rs)]]&gt;50%,"High Discount","Low Discount")</f>
        <v>High Discount</v>
      </c>
      <c r="M551" s="3">
        <f>Table1[[#This Row],[Discount_Price (In Rs.)]]/Table1[[#This Row],[OriginalPrice (in Rs)]]</f>
        <v>0.63007030827474308</v>
      </c>
      <c r="N551" s="4">
        <v>4.3</v>
      </c>
      <c r="O551">
        <v>343</v>
      </c>
      <c r="P551" t="s">
        <v>767</v>
      </c>
      <c r="Q551" t="s">
        <v>15486</v>
      </c>
    </row>
    <row r="552" spans="1:17" x14ac:dyDescent="0.25">
      <c r="A552" t="s">
        <v>15487</v>
      </c>
      <c r="B552" s="1">
        <v>8903773</v>
      </c>
      <c r="C552" t="s">
        <v>10</v>
      </c>
      <c r="D552" t="s">
        <v>11</v>
      </c>
      <c r="E552" t="s">
        <v>12</v>
      </c>
      <c r="F552" t="s">
        <v>13</v>
      </c>
      <c r="G552" s="2">
        <v>679</v>
      </c>
      <c r="H552" s="2">
        <f>AVERAGEIF(Table1[[#All],[Category]],Table1[[#This Row],[Category]],Table1[[#All],[DiscountOffer]])</f>
        <v>929.44787644787448</v>
      </c>
      <c r="I552" s="2">
        <v>1699</v>
      </c>
      <c r="J552" s="2">
        <f>IF(Table1[[#This Row],[Ratings]]&gt;4,Table1[[#This Row],[OriginalPrice (in Rs)]],0)</f>
        <v>1699</v>
      </c>
      <c r="K552" s="2">
        <f>Table1[[#This Row],[OriginalPrice (in Rs)]]-Table1[[#This Row],[DiscountOffer]]</f>
        <v>1020</v>
      </c>
      <c r="L552" s="2" t="str">
        <f>IF(Table1[[#This Row],[Discount % (In Rs)]]&gt;50%,"High Discount","Low Discount")</f>
        <v>High Discount</v>
      </c>
      <c r="M552" s="3">
        <f>Table1[[#This Row],[Discount_Price (In Rs.)]]/Table1[[#This Row],[OriginalPrice (in Rs)]]</f>
        <v>0.60035314891112423</v>
      </c>
      <c r="N552" s="4">
        <v>4.0999999999999996</v>
      </c>
      <c r="O552">
        <v>343</v>
      </c>
      <c r="P552" t="s">
        <v>15</v>
      </c>
      <c r="Q552" t="s">
        <v>866</v>
      </c>
    </row>
    <row r="553" spans="1:17" x14ac:dyDescent="0.25">
      <c r="A553" t="s">
        <v>15546</v>
      </c>
      <c r="B553" s="1">
        <v>12303692</v>
      </c>
      <c r="C553" t="s">
        <v>10</v>
      </c>
      <c r="D553" t="s">
        <v>11</v>
      </c>
      <c r="E553" t="s">
        <v>12</v>
      </c>
      <c r="F553" t="s">
        <v>13</v>
      </c>
      <c r="G553" s="2">
        <v>919</v>
      </c>
      <c r="H553" s="2">
        <f>AVERAGEIF(Table1[[#All],[Category]],Table1[[#This Row],[Category]],Table1[[#All],[DiscountOffer]])</f>
        <v>929.44787644787448</v>
      </c>
      <c r="I553" s="2">
        <v>2299</v>
      </c>
      <c r="J553" s="2">
        <f>IF(Table1[[#This Row],[Ratings]]&gt;4,Table1[[#This Row],[OriginalPrice (in Rs)]],0)</f>
        <v>0</v>
      </c>
      <c r="K553" s="2">
        <f>Table1[[#This Row],[OriginalPrice (in Rs)]]-Table1[[#This Row],[DiscountOffer]]</f>
        <v>1380</v>
      </c>
      <c r="L553" s="2" t="str">
        <f>IF(Table1[[#This Row],[Discount % (In Rs)]]&gt;50%,"High Discount","Low Discount")</f>
        <v>High Discount</v>
      </c>
      <c r="M553" s="3">
        <f>Table1[[#This Row],[Discount_Price (In Rs.)]]/Table1[[#This Row],[OriginalPrice (in Rs)]]</f>
        <v>0.60026098303610265</v>
      </c>
      <c r="N553" s="4">
        <v>3.7</v>
      </c>
      <c r="O553">
        <v>342</v>
      </c>
      <c r="P553" t="s">
        <v>15</v>
      </c>
      <c r="Q553" t="s">
        <v>15547</v>
      </c>
    </row>
    <row r="554" spans="1:17" x14ac:dyDescent="0.25">
      <c r="A554" t="s">
        <v>15604</v>
      </c>
      <c r="B554" s="1">
        <v>10904238</v>
      </c>
      <c r="C554" t="s">
        <v>43</v>
      </c>
      <c r="D554" t="s">
        <v>11</v>
      </c>
      <c r="E554" t="s">
        <v>12</v>
      </c>
      <c r="F554" t="s">
        <v>13</v>
      </c>
      <c r="G554" s="2">
        <v>740</v>
      </c>
      <c r="H554" s="2">
        <f>AVERAGEIF(Table1[[#All],[Category]],Table1[[#This Row],[Category]],Table1[[#All],[DiscountOffer]])</f>
        <v>929.44787644787448</v>
      </c>
      <c r="I554" s="2">
        <v>1899</v>
      </c>
      <c r="J554" s="2">
        <f>IF(Table1[[#This Row],[Ratings]]&gt;4,Table1[[#This Row],[OriginalPrice (in Rs)]],0)</f>
        <v>1899</v>
      </c>
      <c r="K554" s="2">
        <f>Table1[[#This Row],[OriginalPrice (in Rs)]]-Table1[[#This Row],[DiscountOffer]]</f>
        <v>1159</v>
      </c>
      <c r="L554" s="2" t="str">
        <f>IF(Table1[[#This Row],[Discount % (In Rs)]]&gt;50%,"High Discount","Low Discount")</f>
        <v>High Discount</v>
      </c>
      <c r="M554" s="3">
        <f>Table1[[#This Row],[Discount_Price (In Rs.)]]/Table1[[#This Row],[OriginalPrice (in Rs)]]</f>
        <v>0.6103212216956293</v>
      </c>
      <c r="N554" s="4">
        <v>4.0999999999999996</v>
      </c>
      <c r="O554">
        <v>341</v>
      </c>
      <c r="P554" t="s">
        <v>767</v>
      </c>
      <c r="Q554" t="s">
        <v>15605</v>
      </c>
    </row>
    <row r="555" spans="1:17" x14ac:dyDescent="0.25">
      <c r="A555" t="s">
        <v>15686</v>
      </c>
      <c r="B555" s="1">
        <v>9949839</v>
      </c>
      <c r="C555" t="s">
        <v>10</v>
      </c>
      <c r="D555" t="s">
        <v>11</v>
      </c>
      <c r="E555" t="s">
        <v>12</v>
      </c>
      <c r="F555" t="s">
        <v>13</v>
      </c>
      <c r="G555" s="2">
        <v>929.44787644787641</v>
      </c>
      <c r="H555" s="2">
        <f>AVERAGEIF(Table1[[#All],[Category]],Table1[[#This Row],[Category]],Table1[[#All],[DiscountOffer]])</f>
        <v>929.44787644787448</v>
      </c>
      <c r="I555" s="2">
        <v>2499</v>
      </c>
      <c r="J555" s="2">
        <f>IF(Table1[[#This Row],[Ratings]]&gt;4,Table1[[#This Row],[OriginalPrice (in Rs)]],0)</f>
        <v>2499</v>
      </c>
      <c r="K555" s="2">
        <f>Table1[[#This Row],[OriginalPrice (in Rs)]]-Table1[[#This Row],[DiscountOffer]]</f>
        <v>1569.5521235521237</v>
      </c>
      <c r="L555" s="2" t="str">
        <f>IF(Table1[[#This Row],[Discount % (In Rs)]]&gt;50%,"High Discount","Low Discount")</f>
        <v>High Discount</v>
      </c>
      <c r="M555" s="3">
        <f>Table1[[#This Row],[Discount_Price (In Rs.)]]/Table1[[#This Row],[OriginalPrice (in Rs)]]</f>
        <v>0.62807207825215039</v>
      </c>
      <c r="N555" s="4">
        <v>4.0999999999999996</v>
      </c>
      <c r="O555">
        <v>340</v>
      </c>
      <c r="P555" t="s">
        <v>15</v>
      </c>
      <c r="Q555" t="s">
        <v>15687</v>
      </c>
    </row>
    <row r="556" spans="1:17" x14ac:dyDescent="0.25">
      <c r="A556" t="s">
        <v>15688</v>
      </c>
      <c r="B556" s="1">
        <v>2356405</v>
      </c>
      <c r="C556" t="s">
        <v>10</v>
      </c>
      <c r="D556" t="s">
        <v>11</v>
      </c>
      <c r="E556" t="s">
        <v>12</v>
      </c>
      <c r="F556" t="s">
        <v>13</v>
      </c>
      <c r="G556" s="2">
        <v>929.44787644787641</v>
      </c>
      <c r="H556" s="2">
        <f>AVERAGEIF(Table1[[#All],[Category]],Table1[[#This Row],[Category]],Table1[[#All],[DiscountOffer]])</f>
        <v>929.44787644787448</v>
      </c>
      <c r="I556" s="2">
        <v>1999</v>
      </c>
      <c r="J556" s="2">
        <f>IF(Table1[[#This Row],[Ratings]]&gt;4,Table1[[#This Row],[OriginalPrice (in Rs)]],0)</f>
        <v>0</v>
      </c>
      <c r="K556" s="2">
        <f>Table1[[#This Row],[OriginalPrice (in Rs)]]-Table1[[#This Row],[DiscountOffer]]</f>
        <v>1069.5521235521237</v>
      </c>
      <c r="L556" s="2" t="str">
        <f>IF(Table1[[#This Row],[Discount % (In Rs)]]&gt;50%,"High Discount","Low Discount")</f>
        <v>High Discount</v>
      </c>
      <c r="M556" s="3">
        <f>Table1[[#This Row],[Discount_Price (In Rs.)]]/Table1[[#This Row],[OriginalPrice (in Rs)]]</f>
        <v>0.53504358356784576</v>
      </c>
      <c r="N556" s="4">
        <v>3.8</v>
      </c>
      <c r="O556">
        <v>340</v>
      </c>
      <c r="P556" t="s">
        <v>171</v>
      </c>
      <c r="Q556" t="s">
        <v>2983</v>
      </c>
    </row>
    <row r="557" spans="1:17" x14ac:dyDescent="0.25">
      <c r="A557" t="s">
        <v>15691</v>
      </c>
      <c r="B557" s="1">
        <v>7278578</v>
      </c>
      <c r="C557" t="s">
        <v>10</v>
      </c>
      <c r="D557" t="s">
        <v>11</v>
      </c>
      <c r="E557" t="s">
        <v>12</v>
      </c>
      <c r="F557" t="s">
        <v>13</v>
      </c>
      <c r="G557" s="2">
        <v>879</v>
      </c>
      <c r="H557" s="2">
        <f>AVERAGEIF(Table1[[#All],[Category]],Table1[[#This Row],[Category]],Table1[[#All],[DiscountOffer]])</f>
        <v>929.44787644787448</v>
      </c>
      <c r="I557" s="2">
        <v>2199</v>
      </c>
      <c r="J557" s="2">
        <f>IF(Table1[[#This Row],[Ratings]]&gt;4,Table1[[#This Row],[OriginalPrice (in Rs)]],0)</f>
        <v>2199</v>
      </c>
      <c r="K557" s="2">
        <f>Table1[[#This Row],[OriginalPrice (in Rs)]]-Table1[[#This Row],[DiscountOffer]]</f>
        <v>1320</v>
      </c>
      <c r="L557" s="2" t="str">
        <f>IF(Table1[[#This Row],[Discount % (In Rs)]]&gt;50%,"High Discount","Low Discount")</f>
        <v>High Discount</v>
      </c>
      <c r="M557" s="3">
        <f>Table1[[#This Row],[Discount_Price (In Rs.)]]/Table1[[#This Row],[OriginalPrice (in Rs)]]</f>
        <v>0.60027285129604369</v>
      </c>
      <c r="N557" s="4">
        <v>4.0999999999999996</v>
      </c>
      <c r="O557">
        <v>340</v>
      </c>
      <c r="P557" t="s">
        <v>15</v>
      </c>
      <c r="Q557" t="s">
        <v>444</v>
      </c>
    </row>
    <row r="558" spans="1:17" x14ac:dyDescent="0.25">
      <c r="A558" t="s">
        <v>15736</v>
      </c>
      <c r="B558" s="1">
        <v>2200603</v>
      </c>
      <c r="C558" t="s">
        <v>8915</v>
      </c>
      <c r="D558" t="s">
        <v>11</v>
      </c>
      <c r="E558" t="s">
        <v>12</v>
      </c>
      <c r="F558" t="s">
        <v>13</v>
      </c>
      <c r="G558" s="2">
        <v>2177</v>
      </c>
      <c r="H558" s="2">
        <f>AVERAGEIF(Table1[[#All],[Category]],Table1[[#This Row],[Category]],Table1[[#All],[DiscountOffer]])</f>
        <v>929.44787644787448</v>
      </c>
      <c r="I558" s="2">
        <v>2199</v>
      </c>
      <c r="J558" s="2">
        <f>IF(Table1[[#This Row],[Ratings]]&gt;4,Table1[[#This Row],[OriginalPrice (in Rs)]],0)</f>
        <v>0</v>
      </c>
      <c r="K558" s="2">
        <f>Table1[[#This Row],[OriginalPrice (in Rs)]]-Table1[[#This Row],[DiscountOffer]]</f>
        <v>22</v>
      </c>
      <c r="L558" s="2" t="str">
        <f>IF(Table1[[#This Row],[Discount % (In Rs)]]&gt;50%,"High Discount","Low Discount")</f>
        <v>Low Discount</v>
      </c>
      <c r="M558" s="3">
        <f>Table1[[#This Row],[Discount_Price (In Rs.)]]/Table1[[#This Row],[OriginalPrice (in Rs)]]</f>
        <v>1.0004547521600727E-2</v>
      </c>
      <c r="N558" s="4">
        <v>4</v>
      </c>
      <c r="O558">
        <v>339</v>
      </c>
      <c r="P558" t="s">
        <v>171</v>
      </c>
      <c r="Q558" t="s">
        <v>15737</v>
      </c>
    </row>
    <row r="559" spans="1:17" x14ac:dyDescent="0.25">
      <c r="A559" t="s">
        <v>15738</v>
      </c>
      <c r="B559" s="1">
        <v>2308611</v>
      </c>
      <c r="C559" t="s">
        <v>39</v>
      </c>
      <c r="D559" t="s">
        <v>11</v>
      </c>
      <c r="E559" t="s">
        <v>12</v>
      </c>
      <c r="F559" t="s">
        <v>13</v>
      </c>
      <c r="G559" s="2">
        <v>769</v>
      </c>
      <c r="H559" s="2">
        <f>AVERAGEIF(Table1[[#All],[Category]],Table1[[#This Row],[Category]],Table1[[#All],[DiscountOffer]])</f>
        <v>929.44787644787448</v>
      </c>
      <c r="I559" s="2">
        <v>2199</v>
      </c>
      <c r="J559" s="2">
        <f>IF(Table1[[#This Row],[Ratings]]&gt;4,Table1[[#This Row],[OriginalPrice (in Rs)]],0)</f>
        <v>2199</v>
      </c>
      <c r="K559" s="2">
        <f>Table1[[#This Row],[OriginalPrice (in Rs)]]-Table1[[#This Row],[DiscountOffer]]</f>
        <v>1430</v>
      </c>
      <c r="L559" s="2" t="str">
        <f>IF(Table1[[#This Row],[Discount % (In Rs)]]&gt;50%,"High Discount","Low Discount")</f>
        <v>High Discount</v>
      </c>
      <c r="M559" s="3">
        <f>Table1[[#This Row],[Discount_Price (In Rs.)]]/Table1[[#This Row],[OriginalPrice (in Rs)]]</f>
        <v>0.65029558890404726</v>
      </c>
      <c r="N559" s="4">
        <v>4.2</v>
      </c>
      <c r="O559">
        <v>339</v>
      </c>
      <c r="P559" t="s">
        <v>15</v>
      </c>
      <c r="Q559" t="s">
        <v>2739</v>
      </c>
    </row>
    <row r="560" spans="1:17" x14ac:dyDescent="0.25">
      <c r="A560" t="s">
        <v>15814</v>
      </c>
      <c r="B560" s="1">
        <v>10685286</v>
      </c>
      <c r="C560" t="s">
        <v>146</v>
      </c>
      <c r="D560" t="s">
        <v>11</v>
      </c>
      <c r="E560" t="s">
        <v>12</v>
      </c>
      <c r="F560" t="s">
        <v>13</v>
      </c>
      <c r="G560" s="2">
        <v>1299</v>
      </c>
      <c r="H560" s="2">
        <f>AVERAGEIF(Table1[[#All],[Category]],Table1[[#This Row],[Category]],Table1[[#All],[DiscountOffer]])</f>
        <v>929.44787644787448</v>
      </c>
      <c r="I560" s="2">
        <v>2599</v>
      </c>
      <c r="J560" s="2">
        <f>IF(Table1[[#This Row],[Ratings]]&gt;4,Table1[[#This Row],[OriginalPrice (in Rs)]],0)</f>
        <v>2599</v>
      </c>
      <c r="K560" s="2">
        <f>Table1[[#This Row],[OriginalPrice (in Rs)]]-Table1[[#This Row],[DiscountOffer]]</f>
        <v>1300</v>
      </c>
      <c r="L560" s="2" t="str">
        <f>IF(Table1[[#This Row],[Discount % (In Rs)]]&gt;50%,"High Discount","Low Discount")</f>
        <v>High Discount</v>
      </c>
      <c r="M560" s="3">
        <f>Table1[[#This Row],[Discount_Price (In Rs.)]]/Table1[[#This Row],[OriginalPrice (in Rs)]]</f>
        <v>0.50019238168526359</v>
      </c>
      <c r="N560" s="4">
        <v>4.3</v>
      </c>
      <c r="O560">
        <v>338</v>
      </c>
      <c r="P560" t="s">
        <v>148</v>
      </c>
      <c r="Q560" t="s">
        <v>15815</v>
      </c>
    </row>
    <row r="561" spans="1:17" x14ac:dyDescent="0.25">
      <c r="A561" t="s">
        <v>15821</v>
      </c>
      <c r="B561" s="1">
        <v>15102018</v>
      </c>
      <c r="C561" t="s">
        <v>43</v>
      </c>
      <c r="D561" t="s">
        <v>11</v>
      </c>
      <c r="E561" t="s">
        <v>12</v>
      </c>
      <c r="F561" t="s">
        <v>13</v>
      </c>
      <c r="G561" s="2">
        <v>892</v>
      </c>
      <c r="H561" s="2">
        <f>AVERAGEIF(Table1[[#All],[Category]],Table1[[#This Row],[Category]],Table1[[#All],[DiscountOffer]])</f>
        <v>929.44787644787448</v>
      </c>
      <c r="I561" s="2">
        <v>1899</v>
      </c>
      <c r="J561" s="2">
        <f>IF(Table1[[#This Row],[Ratings]]&gt;4,Table1[[#This Row],[OriginalPrice (in Rs)]],0)</f>
        <v>1899</v>
      </c>
      <c r="K561" s="2">
        <f>Table1[[#This Row],[OriginalPrice (in Rs)]]-Table1[[#This Row],[DiscountOffer]]</f>
        <v>1007</v>
      </c>
      <c r="L561" s="2" t="str">
        <f>IF(Table1[[#This Row],[Discount % (In Rs)]]&gt;50%,"High Discount","Low Discount")</f>
        <v>High Discount</v>
      </c>
      <c r="M561" s="3">
        <f>Table1[[#This Row],[Discount_Price (In Rs.)]]/Table1[[#This Row],[OriginalPrice (in Rs)]]</f>
        <v>0.53027909426013686</v>
      </c>
      <c r="N561" s="4">
        <v>4.0999999999999996</v>
      </c>
      <c r="O561">
        <v>338</v>
      </c>
      <c r="P561" t="s">
        <v>767</v>
      </c>
      <c r="Q561" t="s">
        <v>15822</v>
      </c>
    </row>
    <row r="562" spans="1:17" x14ac:dyDescent="0.25">
      <c r="A562" t="s">
        <v>15877</v>
      </c>
      <c r="B562" s="1">
        <v>1502346</v>
      </c>
      <c r="C562" t="s">
        <v>146</v>
      </c>
      <c r="D562" t="s">
        <v>11</v>
      </c>
      <c r="E562" t="s">
        <v>12</v>
      </c>
      <c r="F562" t="s">
        <v>13</v>
      </c>
      <c r="G562" s="2">
        <v>1299</v>
      </c>
      <c r="H562" s="2">
        <f>AVERAGEIF(Table1[[#All],[Category]],Table1[[#This Row],[Category]],Table1[[#All],[DiscountOffer]])</f>
        <v>929.44787644787448</v>
      </c>
      <c r="I562" s="2">
        <v>2599</v>
      </c>
      <c r="J562" s="2">
        <f>IF(Table1[[#This Row],[Ratings]]&gt;4,Table1[[#This Row],[OriginalPrice (in Rs)]],0)</f>
        <v>2599</v>
      </c>
      <c r="K562" s="2">
        <f>Table1[[#This Row],[OriginalPrice (in Rs)]]-Table1[[#This Row],[DiscountOffer]]</f>
        <v>1300</v>
      </c>
      <c r="L562" s="2" t="str">
        <f>IF(Table1[[#This Row],[Discount % (In Rs)]]&gt;50%,"High Discount","Low Discount")</f>
        <v>High Discount</v>
      </c>
      <c r="M562" s="3">
        <f>Table1[[#This Row],[Discount_Price (In Rs.)]]/Table1[[#This Row],[OriginalPrice (in Rs)]]</f>
        <v>0.50019238168526359</v>
      </c>
      <c r="N562" s="4">
        <v>4.0999999999999996</v>
      </c>
      <c r="O562">
        <v>337</v>
      </c>
      <c r="P562" t="s">
        <v>148</v>
      </c>
      <c r="Q562" t="s">
        <v>15878</v>
      </c>
    </row>
    <row r="563" spans="1:17" x14ac:dyDescent="0.25">
      <c r="A563" t="s">
        <v>15940</v>
      </c>
      <c r="B563" s="1">
        <v>11274676</v>
      </c>
      <c r="C563" t="s">
        <v>10</v>
      </c>
      <c r="D563" t="s">
        <v>11</v>
      </c>
      <c r="E563" t="s">
        <v>12</v>
      </c>
      <c r="F563" t="s">
        <v>13</v>
      </c>
      <c r="G563" s="2">
        <v>989</v>
      </c>
      <c r="H563" s="2">
        <f>AVERAGEIF(Table1[[#All],[Category]],Table1[[#This Row],[Category]],Table1[[#All],[DiscountOffer]])</f>
        <v>929.44787644787448</v>
      </c>
      <c r="I563" s="2">
        <v>2199</v>
      </c>
      <c r="J563" s="2">
        <f>IF(Table1[[#This Row],[Ratings]]&gt;4,Table1[[#This Row],[OriginalPrice (in Rs)]],0)</f>
        <v>2199</v>
      </c>
      <c r="K563" s="2">
        <f>Table1[[#This Row],[OriginalPrice (in Rs)]]-Table1[[#This Row],[DiscountOffer]]</f>
        <v>1210</v>
      </c>
      <c r="L563" s="2" t="str">
        <f>IF(Table1[[#This Row],[Discount % (In Rs)]]&gt;50%,"High Discount","Low Discount")</f>
        <v>High Discount</v>
      </c>
      <c r="M563" s="3">
        <f>Table1[[#This Row],[Discount_Price (In Rs.)]]/Table1[[#This Row],[OriginalPrice (in Rs)]]</f>
        <v>0.55025011368804</v>
      </c>
      <c r="N563" s="4">
        <v>4.4000000000000004</v>
      </c>
      <c r="O563">
        <v>336</v>
      </c>
      <c r="P563" t="s">
        <v>15</v>
      </c>
      <c r="Q563" t="s">
        <v>2764</v>
      </c>
    </row>
    <row r="564" spans="1:17" x14ac:dyDescent="0.25">
      <c r="A564" t="s">
        <v>15982</v>
      </c>
      <c r="B564" s="1">
        <v>13134534</v>
      </c>
      <c r="C564" t="s">
        <v>53</v>
      </c>
      <c r="D564" t="s">
        <v>11</v>
      </c>
      <c r="E564" t="s">
        <v>12</v>
      </c>
      <c r="F564" t="s">
        <v>13</v>
      </c>
      <c r="G564" s="2">
        <v>717</v>
      </c>
      <c r="H564" s="2">
        <f>AVERAGEIF(Table1[[#All],[Category]],Table1[[#This Row],[Category]],Table1[[#All],[DiscountOffer]])</f>
        <v>929.44787644787448</v>
      </c>
      <c r="I564" s="2">
        <v>2049</v>
      </c>
      <c r="J564" s="2">
        <f>IF(Table1[[#This Row],[Ratings]]&gt;4,Table1[[#This Row],[OriginalPrice (in Rs)]],0)</f>
        <v>2049</v>
      </c>
      <c r="K564" s="2">
        <f>Table1[[#This Row],[OriginalPrice (in Rs)]]-Table1[[#This Row],[DiscountOffer]]</f>
        <v>1332</v>
      </c>
      <c r="L564" s="2" t="str">
        <f>IF(Table1[[#This Row],[Discount % (In Rs)]]&gt;50%,"High Discount","Low Discount")</f>
        <v>High Discount</v>
      </c>
      <c r="M564" s="3">
        <f>Table1[[#This Row],[Discount_Price (In Rs.)]]/Table1[[#This Row],[OriginalPrice (in Rs)]]</f>
        <v>0.65007320644216693</v>
      </c>
      <c r="N564" s="4">
        <v>4.3</v>
      </c>
      <c r="O564">
        <v>335</v>
      </c>
      <c r="P564" t="s">
        <v>15</v>
      </c>
      <c r="Q564" t="s">
        <v>3233</v>
      </c>
    </row>
    <row r="565" spans="1:17" x14ac:dyDescent="0.25">
      <c r="A565" t="s">
        <v>16048</v>
      </c>
      <c r="B565" s="1">
        <v>12358502</v>
      </c>
      <c r="C565" t="s">
        <v>10</v>
      </c>
      <c r="D565" t="s">
        <v>11</v>
      </c>
      <c r="E565" t="s">
        <v>12</v>
      </c>
      <c r="F565" t="s">
        <v>13</v>
      </c>
      <c r="G565" s="2">
        <v>799</v>
      </c>
      <c r="H565" s="2">
        <f>AVERAGEIF(Table1[[#All],[Category]],Table1[[#This Row],[Category]],Table1[[#All],[DiscountOffer]])</f>
        <v>929.44787644787448</v>
      </c>
      <c r="I565" s="2">
        <v>1999</v>
      </c>
      <c r="J565" s="2">
        <f>IF(Table1[[#This Row],[Ratings]]&gt;4,Table1[[#This Row],[OriginalPrice (in Rs)]],0)</f>
        <v>1999</v>
      </c>
      <c r="K565" s="2">
        <f>Table1[[#This Row],[OriginalPrice (in Rs)]]-Table1[[#This Row],[DiscountOffer]]</f>
        <v>1200</v>
      </c>
      <c r="L565" s="2" t="str">
        <f>IF(Table1[[#This Row],[Discount % (In Rs)]]&gt;50%,"High Discount","Low Discount")</f>
        <v>High Discount</v>
      </c>
      <c r="M565" s="3">
        <f>Table1[[#This Row],[Discount_Price (In Rs.)]]/Table1[[#This Row],[OriginalPrice (in Rs)]]</f>
        <v>0.60030015007503756</v>
      </c>
      <c r="N565" s="4">
        <v>4.3</v>
      </c>
      <c r="O565">
        <v>334</v>
      </c>
      <c r="P565" t="s">
        <v>15</v>
      </c>
      <c r="Q565" t="s">
        <v>866</v>
      </c>
    </row>
    <row r="566" spans="1:17" x14ac:dyDescent="0.25">
      <c r="A566" t="s">
        <v>16049</v>
      </c>
      <c r="B566" s="1">
        <v>2948548</v>
      </c>
      <c r="C566" t="s">
        <v>43</v>
      </c>
      <c r="D566" t="s">
        <v>11</v>
      </c>
      <c r="E566" t="s">
        <v>12</v>
      </c>
      <c r="F566" t="s">
        <v>13</v>
      </c>
      <c r="G566" s="2">
        <v>684</v>
      </c>
      <c r="H566" s="2">
        <f>AVERAGEIF(Table1[[#All],[Category]],Table1[[#This Row],[Category]],Table1[[#All],[DiscountOffer]])</f>
        <v>929.44787644787448</v>
      </c>
      <c r="I566" s="2">
        <v>1849</v>
      </c>
      <c r="J566" s="2">
        <f>IF(Table1[[#This Row],[Ratings]]&gt;4,Table1[[#This Row],[OriginalPrice (in Rs)]],0)</f>
        <v>1849</v>
      </c>
      <c r="K566" s="2">
        <f>Table1[[#This Row],[OriginalPrice (in Rs)]]-Table1[[#This Row],[DiscountOffer]]</f>
        <v>1165</v>
      </c>
      <c r="L566" s="2" t="str">
        <f>IF(Table1[[#This Row],[Discount % (In Rs)]]&gt;50%,"High Discount","Low Discount")</f>
        <v>High Discount</v>
      </c>
      <c r="M566" s="3">
        <f>Table1[[#This Row],[Discount_Price (In Rs.)]]/Table1[[#This Row],[OriginalPrice (in Rs)]]</f>
        <v>0.63007030827474308</v>
      </c>
      <c r="N566" s="4">
        <v>4.2</v>
      </c>
      <c r="O566">
        <v>334</v>
      </c>
      <c r="P566" t="s">
        <v>767</v>
      </c>
      <c r="Q566" t="s">
        <v>16050</v>
      </c>
    </row>
    <row r="567" spans="1:17" x14ac:dyDescent="0.25">
      <c r="A567" t="s">
        <v>16160</v>
      </c>
      <c r="B567" s="1">
        <v>8788189</v>
      </c>
      <c r="C567" t="s">
        <v>10</v>
      </c>
      <c r="D567" t="s">
        <v>11</v>
      </c>
      <c r="E567" t="s">
        <v>12</v>
      </c>
      <c r="F567" t="s">
        <v>13</v>
      </c>
      <c r="G567" s="2">
        <v>1079</v>
      </c>
      <c r="H567" s="2">
        <f>AVERAGEIF(Table1[[#All],[Category]],Table1[[#This Row],[Category]],Table1[[#All],[DiscountOffer]])</f>
        <v>929.44787644787448</v>
      </c>
      <c r="I567" s="2">
        <v>2699</v>
      </c>
      <c r="J567" s="2">
        <f>IF(Table1[[#This Row],[Ratings]]&gt;4,Table1[[#This Row],[OriginalPrice (in Rs)]],0)</f>
        <v>2699</v>
      </c>
      <c r="K567" s="2">
        <f>Table1[[#This Row],[OriginalPrice (in Rs)]]-Table1[[#This Row],[DiscountOffer]]</f>
        <v>1620</v>
      </c>
      <c r="L567" s="2" t="str">
        <f>IF(Table1[[#This Row],[Discount % (In Rs)]]&gt;50%,"High Discount","Low Discount")</f>
        <v>High Discount</v>
      </c>
      <c r="M567" s="3">
        <f>Table1[[#This Row],[Discount_Price (In Rs.)]]/Table1[[#This Row],[OriginalPrice (in Rs)]]</f>
        <v>0.60022230455724346</v>
      </c>
      <c r="N567" s="4">
        <v>4.0999999999999996</v>
      </c>
      <c r="O567">
        <v>332</v>
      </c>
      <c r="P567" t="s">
        <v>15</v>
      </c>
      <c r="Q567" t="s">
        <v>1429</v>
      </c>
    </row>
    <row r="568" spans="1:17" x14ac:dyDescent="0.25">
      <c r="A568" t="s">
        <v>16161</v>
      </c>
      <c r="B568" s="1">
        <v>11373896</v>
      </c>
      <c r="C568" t="s">
        <v>53</v>
      </c>
      <c r="D568" t="s">
        <v>11</v>
      </c>
      <c r="E568" t="s">
        <v>12</v>
      </c>
      <c r="F568" t="s">
        <v>13</v>
      </c>
      <c r="G568" s="2">
        <v>1169</v>
      </c>
      <c r="H568" s="2">
        <f>AVERAGEIF(Table1[[#All],[Category]],Table1[[#This Row],[Category]],Table1[[#All],[DiscountOffer]])</f>
        <v>929.44787644787448</v>
      </c>
      <c r="I568" s="2">
        <v>2599</v>
      </c>
      <c r="J568" s="2">
        <f>IF(Table1[[#This Row],[Ratings]]&gt;4,Table1[[#This Row],[OriginalPrice (in Rs)]],0)</f>
        <v>2599</v>
      </c>
      <c r="K568" s="2">
        <f>Table1[[#This Row],[OriginalPrice (in Rs)]]-Table1[[#This Row],[DiscountOffer]]</f>
        <v>1430</v>
      </c>
      <c r="L568" s="2" t="str">
        <f>IF(Table1[[#This Row],[Discount % (In Rs)]]&gt;50%,"High Discount","Low Discount")</f>
        <v>High Discount</v>
      </c>
      <c r="M568" s="3">
        <f>Table1[[#This Row],[Discount_Price (In Rs.)]]/Table1[[#This Row],[OriginalPrice (in Rs)]]</f>
        <v>0.55021161985378997</v>
      </c>
      <c r="N568" s="4">
        <v>4.4000000000000004</v>
      </c>
      <c r="O568">
        <v>332</v>
      </c>
      <c r="P568" t="s">
        <v>15</v>
      </c>
      <c r="Q568" t="s">
        <v>16162</v>
      </c>
    </row>
    <row r="569" spans="1:17" x14ac:dyDescent="0.25">
      <c r="A569" t="s">
        <v>16163</v>
      </c>
      <c r="B569" s="1">
        <v>1502364</v>
      </c>
      <c r="C569" t="s">
        <v>146</v>
      </c>
      <c r="D569" t="s">
        <v>11</v>
      </c>
      <c r="E569" t="s">
        <v>12</v>
      </c>
      <c r="F569" t="s">
        <v>13</v>
      </c>
      <c r="G569" s="2">
        <v>1199</v>
      </c>
      <c r="H569" s="2">
        <f>AVERAGEIF(Table1[[#All],[Category]],Table1[[#This Row],[Category]],Table1[[#All],[DiscountOffer]])</f>
        <v>929.44787644787448</v>
      </c>
      <c r="I569" s="2">
        <v>2399</v>
      </c>
      <c r="J569" s="2">
        <f>IF(Table1[[#This Row],[Ratings]]&gt;4,Table1[[#This Row],[OriginalPrice (in Rs)]],0)</f>
        <v>0</v>
      </c>
      <c r="K569" s="2">
        <f>Table1[[#This Row],[OriginalPrice (in Rs)]]-Table1[[#This Row],[DiscountOffer]]</f>
        <v>1200</v>
      </c>
      <c r="L569" s="2" t="str">
        <f>IF(Table1[[#This Row],[Discount % (In Rs)]]&gt;50%,"High Discount","Low Discount")</f>
        <v>High Discount</v>
      </c>
      <c r="M569" s="3">
        <f>Table1[[#This Row],[Discount_Price (In Rs.)]]/Table1[[#This Row],[OriginalPrice (in Rs)]]</f>
        <v>0.50020842017507294</v>
      </c>
      <c r="N569" s="4">
        <v>4</v>
      </c>
      <c r="O569">
        <v>332</v>
      </c>
      <c r="P569" t="s">
        <v>148</v>
      </c>
      <c r="Q569" t="s">
        <v>16164</v>
      </c>
    </row>
    <row r="570" spans="1:17" x14ac:dyDescent="0.25">
      <c r="A570" t="s">
        <v>16169</v>
      </c>
      <c r="B570" s="1">
        <v>8962423</v>
      </c>
      <c r="C570" t="s">
        <v>10</v>
      </c>
      <c r="D570" t="s">
        <v>11</v>
      </c>
      <c r="E570" t="s">
        <v>12</v>
      </c>
      <c r="F570" t="s">
        <v>13</v>
      </c>
      <c r="G570" s="2">
        <v>679</v>
      </c>
      <c r="H570" s="2">
        <f>AVERAGEIF(Table1[[#All],[Category]],Table1[[#This Row],[Category]],Table1[[#All],[DiscountOffer]])</f>
        <v>929.44787644787448</v>
      </c>
      <c r="I570" s="2">
        <v>1699</v>
      </c>
      <c r="J570" s="2">
        <f>IF(Table1[[#This Row],[Ratings]]&gt;4,Table1[[#This Row],[OriginalPrice (in Rs)]],0)</f>
        <v>1699</v>
      </c>
      <c r="K570" s="2">
        <f>Table1[[#This Row],[OriginalPrice (in Rs)]]-Table1[[#This Row],[DiscountOffer]]</f>
        <v>1020</v>
      </c>
      <c r="L570" s="2" t="str">
        <f>IF(Table1[[#This Row],[Discount % (In Rs)]]&gt;50%,"High Discount","Low Discount")</f>
        <v>High Discount</v>
      </c>
      <c r="M570" s="3">
        <f>Table1[[#This Row],[Discount_Price (In Rs.)]]/Table1[[#This Row],[OriginalPrice (in Rs)]]</f>
        <v>0.60035314891112423</v>
      </c>
      <c r="N570" s="4">
        <v>4.3</v>
      </c>
      <c r="O570">
        <v>332</v>
      </c>
      <c r="P570" t="s">
        <v>115</v>
      </c>
      <c r="Q570" t="s">
        <v>866</v>
      </c>
    </row>
    <row r="571" spans="1:17" x14ac:dyDescent="0.25">
      <c r="A571" t="s">
        <v>16217</v>
      </c>
      <c r="B571" s="1">
        <v>11358958</v>
      </c>
      <c r="C571" t="s">
        <v>146</v>
      </c>
      <c r="D571" t="s">
        <v>11</v>
      </c>
      <c r="E571" t="s">
        <v>12</v>
      </c>
      <c r="F571" t="s">
        <v>13</v>
      </c>
      <c r="G571" s="2">
        <v>1649</v>
      </c>
      <c r="H571" s="2">
        <f>AVERAGEIF(Table1[[#All],[Category]],Table1[[#This Row],[Category]],Table1[[#All],[DiscountOffer]])</f>
        <v>929.44787644787448</v>
      </c>
      <c r="I571" s="2">
        <v>3299</v>
      </c>
      <c r="J571" s="2">
        <f>IF(Table1[[#This Row],[Ratings]]&gt;4,Table1[[#This Row],[OriginalPrice (in Rs)]],0)</f>
        <v>3299</v>
      </c>
      <c r="K571" s="2">
        <f>Table1[[#This Row],[OriginalPrice (in Rs)]]-Table1[[#This Row],[DiscountOffer]]</f>
        <v>1650</v>
      </c>
      <c r="L571" s="2" t="str">
        <f>IF(Table1[[#This Row],[Discount % (In Rs)]]&gt;50%,"High Discount","Low Discount")</f>
        <v>High Discount</v>
      </c>
      <c r="M571" s="3">
        <f>Table1[[#This Row],[Discount_Price (In Rs.)]]/Table1[[#This Row],[OriginalPrice (in Rs)]]</f>
        <v>0.50015156107911485</v>
      </c>
      <c r="N571" s="4">
        <v>4.3</v>
      </c>
      <c r="O571">
        <v>331</v>
      </c>
      <c r="P571" t="s">
        <v>148</v>
      </c>
      <c r="Q571" t="s">
        <v>16218</v>
      </c>
    </row>
    <row r="572" spans="1:17" x14ac:dyDescent="0.25">
      <c r="A572" t="s">
        <v>16221</v>
      </c>
      <c r="B572" s="1">
        <v>6832248</v>
      </c>
      <c r="C572" t="s">
        <v>146</v>
      </c>
      <c r="D572" t="s">
        <v>11</v>
      </c>
      <c r="E572" t="s">
        <v>12</v>
      </c>
      <c r="F572" t="s">
        <v>13</v>
      </c>
      <c r="G572" s="2">
        <v>1199</v>
      </c>
      <c r="H572" s="2">
        <f>AVERAGEIF(Table1[[#All],[Category]],Table1[[#This Row],[Category]],Table1[[#All],[DiscountOffer]])</f>
        <v>929.44787644787448</v>
      </c>
      <c r="I572" s="2">
        <v>2399</v>
      </c>
      <c r="J572" s="2">
        <f>IF(Table1[[#This Row],[Ratings]]&gt;4,Table1[[#This Row],[OriginalPrice (in Rs)]],0)</f>
        <v>2399</v>
      </c>
      <c r="K572" s="2">
        <f>Table1[[#This Row],[OriginalPrice (in Rs)]]-Table1[[#This Row],[DiscountOffer]]</f>
        <v>1200</v>
      </c>
      <c r="L572" s="2" t="str">
        <f>IF(Table1[[#This Row],[Discount % (In Rs)]]&gt;50%,"High Discount","Low Discount")</f>
        <v>High Discount</v>
      </c>
      <c r="M572" s="3">
        <f>Table1[[#This Row],[Discount_Price (In Rs.)]]/Table1[[#This Row],[OriginalPrice (in Rs)]]</f>
        <v>0.50020842017507294</v>
      </c>
      <c r="N572" s="4">
        <v>4.2</v>
      </c>
      <c r="O572">
        <v>331</v>
      </c>
      <c r="P572" t="s">
        <v>148</v>
      </c>
      <c r="Q572" t="s">
        <v>150</v>
      </c>
    </row>
    <row r="573" spans="1:17" x14ac:dyDescent="0.25">
      <c r="A573" t="s">
        <v>16230</v>
      </c>
      <c r="B573" s="1">
        <v>10764200</v>
      </c>
      <c r="C573" t="s">
        <v>10</v>
      </c>
      <c r="D573" t="s">
        <v>11</v>
      </c>
      <c r="E573" t="s">
        <v>12</v>
      </c>
      <c r="F573" t="s">
        <v>13</v>
      </c>
      <c r="G573" s="2">
        <v>764</v>
      </c>
      <c r="H573" s="2">
        <f>AVERAGEIF(Table1[[#All],[Category]],Table1[[#This Row],[Category]],Table1[[#All],[DiscountOffer]])</f>
        <v>929.44787644787448</v>
      </c>
      <c r="I573" s="2">
        <v>1699</v>
      </c>
      <c r="J573" s="2">
        <f>IF(Table1[[#This Row],[Ratings]]&gt;4,Table1[[#This Row],[OriginalPrice (in Rs)]],0)</f>
        <v>0</v>
      </c>
      <c r="K573" s="2">
        <f>Table1[[#This Row],[OriginalPrice (in Rs)]]-Table1[[#This Row],[DiscountOffer]]</f>
        <v>935</v>
      </c>
      <c r="L573" s="2" t="str">
        <f>IF(Table1[[#This Row],[Discount % (In Rs)]]&gt;50%,"High Discount","Low Discount")</f>
        <v>High Discount</v>
      </c>
      <c r="M573" s="3">
        <f>Table1[[#This Row],[Discount_Price (In Rs.)]]/Table1[[#This Row],[OriginalPrice (in Rs)]]</f>
        <v>0.55032371983519712</v>
      </c>
      <c r="N573" s="4">
        <v>4</v>
      </c>
      <c r="O573">
        <v>331</v>
      </c>
      <c r="P573" t="s">
        <v>15</v>
      </c>
      <c r="Q573" t="s">
        <v>3594</v>
      </c>
    </row>
    <row r="574" spans="1:17" x14ac:dyDescent="0.25">
      <c r="A574" t="s">
        <v>16231</v>
      </c>
      <c r="B574" s="1">
        <v>11274650</v>
      </c>
      <c r="C574" t="s">
        <v>10</v>
      </c>
      <c r="D574" t="s">
        <v>11</v>
      </c>
      <c r="E574" t="s">
        <v>12</v>
      </c>
      <c r="F574" t="s">
        <v>13</v>
      </c>
      <c r="G574" s="2">
        <v>849</v>
      </c>
      <c r="H574" s="2">
        <f>AVERAGEIF(Table1[[#All],[Category]],Table1[[#This Row],[Category]],Table1[[#All],[DiscountOffer]])</f>
        <v>929.44787644787448</v>
      </c>
      <c r="I574" s="2">
        <v>1699</v>
      </c>
      <c r="J574" s="2">
        <f>IF(Table1[[#This Row],[Ratings]]&gt;4,Table1[[#This Row],[OriginalPrice (in Rs)]],0)</f>
        <v>1699</v>
      </c>
      <c r="K574" s="2">
        <f>Table1[[#This Row],[OriginalPrice (in Rs)]]-Table1[[#This Row],[DiscountOffer]]</f>
        <v>850</v>
      </c>
      <c r="L574" s="2" t="str">
        <f>IF(Table1[[#This Row],[Discount % (In Rs)]]&gt;50%,"High Discount","Low Discount")</f>
        <v>High Discount</v>
      </c>
      <c r="M574" s="3">
        <f>Table1[[#This Row],[Discount_Price (In Rs.)]]/Table1[[#This Row],[OriginalPrice (in Rs)]]</f>
        <v>0.50029429075927012</v>
      </c>
      <c r="N574" s="4">
        <v>4.0999999999999996</v>
      </c>
      <c r="O574">
        <v>331</v>
      </c>
      <c r="P574" t="s">
        <v>15</v>
      </c>
      <c r="Q574" t="s">
        <v>5968</v>
      </c>
    </row>
    <row r="575" spans="1:17" x14ac:dyDescent="0.25">
      <c r="A575" t="s">
        <v>16299</v>
      </c>
      <c r="B575" s="1">
        <v>7373435</v>
      </c>
      <c r="C575" t="s">
        <v>10</v>
      </c>
      <c r="D575" t="s">
        <v>11</v>
      </c>
      <c r="E575" t="s">
        <v>12</v>
      </c>
      <c r="F575" t="s">
        <v>13</v>
      </c>
      <c r="G575" s="2">
        <v>929.44787644787641</v>
      </c>
      <c r="H575" s="2">
        <f>AVERAGEIF(Table1[[#All],[Category]],Table1[[#This Row],[Category]],Table1[[#All],[DiscountOffer]])</f>
        <v>929.44787644787448</v>
      </c>
      <c r="I575" s="2">
        <v>2699</v>
      </c>
      <c r="J575" s="2">
        <f>IF(Table1[[#This Row],[Ratings]]&gt;4,Table1[[#This Row],[OriginalPrice (in Rs)]],0)</f>
        <v>2699</v>
      </c>
      <c r="K575" s="2">
        <f>Table1[[#This Row],[OriginalPrice (in Rs)]]-Table1[[#This Row],[DiscountOffer]]</f>
        <v>1769.5521235521237</v>
      </c>
      <c r="L575" s="2" t="str">
        <f>IF(Table1[[#This Row],[Discount % (In Rs)]]&gt;50%,"High Discount","Low Discount")</f>
        <v>High Discount</v>
      </c>
      <c r="M575" s="3">
        <f>Table1[[#This Row],[Discount_Price (In Rs.)]]/Table1[[#This Row],[OriginalPrice (in Rs)]]</f>
        <v>0.65563250224235781</v>
      </c>
      <c r="N575" s="4">
        <v>4.3</v>
      </c>
      <c r="O575">
        <v>330</v>
      </c>
      <c r="P575" t="s">
        <v>15</v>
      </c>
      <c r="Q575" t="s">
        <v>866</v>
      </c>
    </row>
    <row r="576" spans="1:17" x14ac:dyDescent="0.25">
      <c r="A576" t="s">
        <v>16300</v>
      </c>
      <c r="B576" s="1">
        <v>7451252</v>
      </c>
      <c r="C576" t="s">
        <v>1284</v>
      </c>
      <c r="D576" t="s">
        <v>11</v>
      </c>
      <c r="E576" t="s">
        <v>12</v>
      </c>
      <c r="F576" t="s">
        <v>13</v>
      </c>
      <c r="G576" s="2">
        <v>929.44787644787641</v>
      </c>
      <c r="H576" s="2">
        <f>AVERAGEIF(Table1[[#All],[Category]],Table1[[#This Row],[Category]],Table1[[#All],[DiscountOffer]])</f>
        <v>929.44787644787448</v>
      </c>
      <c r="I576" s="2">
        <v>1999</v>
      </c>
      <c r="J576" s="2">
        <f>IF(Table1[[#This Row],[Ratings]]&gt;4,Table1[[#This Row],[OriginalPrice (in Rs)]],0)</f>
        <v>1999</v>
      </c>
      <c r="K576" s="2">
        <f>Table1[[#This Row],[OriginalPrice (in Rs)]]-Table1[[#This Row],[DiscountOffer]]</f>
        <v>1069.5521235521237</v>
      </c>
      <c r="L576" s="2" t="str">
        <f>IF(Table1[[#This Row],[Discount % (In Rs)]]&gt;50%,"High Discount","Low Discount")</f>
        <v>High Discount</v>
      </c>
      <c r="M576" s="3">
        <f>Table1[[#This Row],[Discount_Price (In Rs.)]]/Table1[[#This Row],[OriginalPrice (in Rs)]]</f>
        <v>0.53504358356784576</v>
      </c>
      <c r="N576" s="4">
        <v>4.5</v>
      </c>
      <c r="O576">
        <v>330</v>
      </c>
      <c r="P576" t="s">
        <v>10793</v>
      </c>
      <c r="Q576" t="s">
        <v>10792</v>
      </c>
    </row>
    <row r="577" spans="1:17" x14ac:dyDescent="0.25">
      <c r="A577" t="s">
        <v>16303</v>
      </c>
      <c r="B577" s="1">
        <v>8895025</v>
      </c>
      <c r="C577" t="s">
        <v>10</v>
      </c>
      <c r="D577" t="s">
        <v>11</v>
      </c>
      <c r="E577" t="s">
        <v>12</v>
      </c>
      <c r="F577" t="s">
        <v>13</v>
      </c>
      <c r="G577" s="2">
        <v>879</v>
      </c>
      <c r="H577" s="2">
        <f>AVERAGEIF(Table1[[#All],[Category]],Table1[[#This Row],[Category]],Table1[[#All],[DiscountOffer]])</f>
        <v>929.44787644787448</v>
      </c>
      <c r="I577" s="2">
        <v>2199</v>
      </c>
      <c r="J577" s="2">
        <f>IF(Table1[[#This Row],[Ratings]]&gt;4,Table1[[#This Row],[OriginalPrice (in Rs)]],0)</f>
        <v>0</v>
      </c>
      <c r="K577" s="2">
        <f>Table1[[#This Row],[OriginalPrice (in Rs)]]-Table1[[#This Row],[DiscountOffer]]</f>
        <v>1320</v>
      </c>
      <c r="L577" s="2" t="str">
        <f>IF(Table1[[#This Row],[Discount % (In Rs)]]&gt;50%,"High Discount","Low Discount")</f>
        <v>High Discount</v>
      </c>
      <c r="M577" s="3">
        <f>Table1[[#This Row],[Discount_Price (In Rs.)]]/Table1[[#This Row],[OriginalPrice (in Rs)]]</f>
        <v>0.60027285129604369</v>
      </c>
      <c r="N577" s="4">
        <v>3.8</v>
      </c>
      <c r="O577">
        <v>330</v>
      </c>
      <c r="P577" t="s">
        <v>15</v>
      </c>
      <c r="Q577" t="s">
        <v>2764</v>
      </c>
    </row>
    <row r="578" spans="1:17" x14ac:dyDescent="0.25">
      <c r="A578" t="s">
        <v>16355</v>
      </c>
      <c r="B578" s="1">
        <v>11283786</v>
      </c>
      <c r="C578" t="s">
        <v>39</v>
      </c>
      <c r="D578" t="s">
        <v>11</v>
      </c>
      <c r="E578" t="s">
        <v>12</v>
      </c>
      <c r="F578" t="s">
        <v>13</v>
      </c>
      <c r="G578" s="2">
        <v>929.44787644787641</v>
      </c>
      <c r="H578" s="2">
        <f>AVERAGEIF(Table1[[#All],[Category]],Table1[[#This Row],[Category]],Table1[[#All],[DiscountOffer]])</f>
        <v>929.44787644787448</v>
      </c>
      <c r="I578" s="2">
        <v>2499</v>
      </c>
      <c r="J578" s="2">
        <f>IF(Table1[[#This Row],[Ratings]]&gt;4,Table1[[#This Row],[OriginalPrice (in Rs)]],0)</f>
        <v>0</v>
      </c>
      <c r="K578" s="2">
        <f>Table1[[#This Row],[OriginalPrice (in Rs)]]-Table1[[#This Row],[DiscountOffer]]</f>
        <v>1569.5521235521237</v>
      </c>
      <c r="L578" s="2" t="str">
        <f>IF(Table1[[#This Row],[Discount % (In Rs)]]&gt;50%,"High Discount","Low Discount")</f>
        <v>High Discount</v>
      </c>
      <c r="M578" s="3">
        <f>Table1[[#This Row],[Discount_Price (In Rs.)]]/Table1[[#This Row],[OriginalPrice (in Rs)]]</f>
        <v>0.62807207825215039</v>
      </c>
      <c r="N578" s="4">
        <v>3.8</v>
      </c>
      <c r="O578">
        <v>329</v>
      </c>
      <c r="P578" t="s">
        <v>15</v>
      </c>
      <c r="Q578" t="s">
        <v>2563</v>
      </c>
    </row>
    <row r="579" spans="1:17" x14ac:dyDescent="0.25">
      <c r="A579" t="s">
        <v>16358</v>
      </c>
      <c r="B579" s="1">
        <v>10187491</v>
      </c>
      <c r="C579" t="s">
        <v>146</v>
      </c>
      <c r="D579" t="s">
        <v>11</v>
      </c>
      <c r="E579" t="s">
        <v>12</v>
      </c>
      <c r="F579" t="s">
        <v>13</v>
      </c>
      <c r="G579" s="2">
        <v>1649</v>
      </c>
      <c r="H579" s="2">
        <f>AVERAGEIF(Table1[[#All],[Category]],Table1[[#This Row],[Category]],Table1[[#All],[DiscountOffer]])</f>
        <v>929.44787644787448</v>
      </c>
      <c r="I579" s="2">
        <v>3299</v>
      </c>
      <c r="J579" s="2">
        <f>IF(Table1[[#This Row],[Ratings]]&gt;4,Table1[[#This Row],[OriginalPrice (in Rs)]],0)</f>
        <v>3299</v>
      </c>
      <c r="K579" s="2">
        <f>Table1[[#This Row],[OriginalPrice (in Rs)]]-Table1[[#This Row],[DiscountOffer]]</f>
        <v>1650</v>
      </c>
      <c r="L579" s="2" t="str">
        <f>IF(Table1[[#This Row],[Discount % (In Rs)]]&gt;50%,"High Discount","Low Discount")</f>
        <v>High Discount</v>
      </c>
      <c r="M579" s="3">
        <f>Table1[[#This Row],[Discount_Price (In Rs.)]]/Table1[[#This Row],[OriginalPrice (in Rs)]]</f>
        <v>0.50015156107911485</v>
      </c>
      <c r="N579" s="4">
        <v>4.4000000000000004</v>
      </c>
      <c r="O579">
        <v>329</v>
      </c>
      <c r="P579" t="s">
        <v>148</v>
      </c>
      <c r="Q579" t="s">
        <v>16218</v>
      </c>
    </row>
    <row r="580" spans="1:17" x14ac:dyDescent="0.25">
      <c r="A580" t="s">
        <v>16359</v>
      </c>
      <c r="B580" s="1">
        <v>11691102</v>
      </c>
      <c r="C580" t="s">
        <v>10</v>
      </c>
      <c r="D580" t="s">
        <v>11</v>
      </c>
      <c r="E580" t="s">
        <v>12</v>
      </c>
      <c r="F580" t="s">
        <v>13</v>
      </c>
      <c r="G580" s="2">
        <v>699</v>
      </c>
      <c r="H580" s="2">
        <f>AVERAGEIF(Table1[[#All],[Category]],Table1[[#This Row],[Category]],Table1[[#All],[DiscountOffer]])</f>
        <v>929.44787644787448</v>
      </c>
      <c r="I580" s="2">
        <v>1999</v>
      </c>
      <c r="J580" s="2">
        <f>IF(Table1[[#This Row],[Ratings]]&gt;4,Table1[[#This Row],[OriginalPrice (in Rs)]],0)</f>
        <v>1999</v>
      </c>
      <c r="K580" s="2">
        <f>Table1[[#This Row],[OriginalPrice (in Rs)]]-Table1[[#This Row],[DiscountOffer]]</f>
        <v>1300</v>
      </c>
      <c r="L580" s="2" t="str">
        <f>IF(Table1[[#This Row],[Discount % (In Rs)]]&gt;50%,"High Discount","Low Discount")</f>
        <v>High Discount</v>
      </c>
      <c r="M580" s="3">
        <f>Table1[[#This Row],[Discount_Price (In Rs.)]]/Table1[[#This Row],[OriginalPrice (in Rs)]]</f>
        <v>0.65032516258129069</v>
      </c>
      <c r="N580" s="4">
        <v>4.3</v>
      </c>
      <c r="O580">
        <v>329</v>
      </c>
      <c r="P580" t="s">
        <v>15</v>
      </c>
      <c r="Q580" t="s">
        <v>2683</v>
      </c>
    </row>
    <row r="581" spans="1:17" x14ac:dyDescent="0.25">
      <c r="A581" t="s">
        <v>16360</v>
      </c>
      <c r="B581" s="1">
        <v>10345967</v>
      </c>
      <c r="C581" t="s">
        <v>2932</v>
      </c>
      <c r="D581" t="s">
        <v>11</v>
      </c>
      <c r="E581" t="s">
        <v>12</v>
      </c>
      <c r="F581" t="s">
        <v>13</v>
      </c>
      <c r="G581" s="2">
        <v>831</v>
      </c>
      <c r="H581" s="2">
        <f>AVERAGEIF(Table1[[#All],[Category]],Table1[[#This Row],[Category]],Table1[[#All],[DiscountOffer]])</f>
        <v>929.44787644787448</v>
      </c>
      <c r="I581" s="2">
        <v>1799</v>
      </c>
      <c r="J581" s="2">
        <f>IF(Table1[[#This Row],[Ratings]]&gt;4,Table1[[#This Row],[OriginalPrice (in Rs)]],0)</f>
        <v>1799</v>
      </c>
      <c r="K581" s="2">
        <f>Table1[[#This Row],[OriginalPrice (in Rs)]]-Table1[[#This Row],[DiscountOffer]]</f>
        <v>968</v>
      </c>
      <c r="L581" s="2" t="str">
        <f>IF(Table1[[#This Row],[Discount % (In Rs)]]&gt;50%,"High Discount","Low Discount")</f>
        <v>High Discount</v>
      </c>
      <c r="M581" s="3">
        <f>Table1[[#This Row],[Discount_Price (In Rs.)]]/Table1[[#This Row],[OriginalPrice (in Rs)]]</f>
        <v>0.53807670928293494</v>
      </c>
      <c r="N581" s="4">
        <v>4.2</v>
      </c>
      <c r="O581">
        <v>329</v>
      </c>
      <c r="P581" t="s">
        <v>15</v>
      </c>
      <c r="Q581" t="s">
        <v>16361</v>
      </c>
    </row>
    <row r="582" spans="1:17" x14ac:dyDescent="0.25">
      <c r="A582" t="s">
        <v>16364</v>
      </c>
      <c r="B582" s="1">
        <v>11274488</v>
      </c>
      <c r="C582" t="s">
        <v>10</v>
      </c>
      <c r="D582" t="s">
        <v>11</v>
      </c>
      <c r="E582" t="s">
        <v>12</v>
      </c>
      <c r="F582" t="s">
        <v>13</v>
      </c>
      <c r="G582" s="2">
        <v>594</v>
      </c>
      <c r="H582" s="2">
        <f>AVERAGEIF(Table1[[#All],[Category]],Table1[[#This Row],[Category]],Table1[[#All],[DiscountOffer]])</f>
        <v>929.44787644787448</v>
      </c>
      <c r="I582" s="2">
        <v>1699</v>
      </c>
      <c r="J582" s="2">
        <f>IF(Table1[[#This Row],[Ratings]]&gt;4,Table1[[#This Row],[OriginalPrice (in Rs)]],0)</f>
        <v>1699</v>
      </c>
      <c r="K582" s="2">
        <f>Table1[[#This Row],[OriginalPrice (in Rs)]]-Table1[[#This Row],[DiscountOffer]]</f>
        <v>1105</v>
      </c>
      <c r="L582" s="2" t="str">
        <f>IF(Table1[[#This Row],[Discount % (In Rs)]]&gt;50%,"High Discount","Low Discount")</f>
        <v>High Discount</v>
      </c>
      <c r="M582" s="3">
        <f>Table1[[#This Row],[Discount_Price (In Rs.)]]/Table1[[#This Row],[OriginalPrice (in Rs)]]</f>
        <v>0.65038257798705124</v>
      </c>
      <c r="N582" s="4">
        <v>4.5999999999999996</v>
      </c>
      <c r="O582">
        <v>329</v>
      </c>
      <c r="P582" t="s">
        <v>15</v>
      </c>
      <c r="Q582" t="s">
        <v>5968</v>
      </c>
    </row>
    <row r="583" spans="1:17" x14ac:dyDescent="0.25">
      <c r="A583" t="s">
        <v>16443</v>
      </c>
      <c r="B583" s="1">
        <v>12983770</v>
      </c>
      <c r="C583" t="s">
        <v>39</v>
      </c>
      <c r="D583" t="s">
        <v>11</v>
      </c>
      <c r="E583" t="s">
        <v>12</v>
      </c>
      <c r="F583" t="s">
        <v>13</v>
      </c>
      <c r="G583" s="2">
        <v>929.44787644787641</v>
      </c>
      <c r="H583" s="2">
        <f>AVERAGEIF(Table1[[#All],[Category]],Table1[[#This Row],[Category]],Table1[[#All],[DiscountOffer]])</f>
        <v>929.44787644787448</v>
      </c>
      <c r="I583" s="2">
        <v>1999</v>
      </c>
      <c r="J583" s="2">
        <f>IF(Table1[[#This Row],[Ratings]]&gt;4,Table1[[#This Row],[OriginalPrice (in Rs)]],0)</f>
        <v>1999</v>
      </c>
      <c r="K583" s="2">
        <f>Table1[[#This Row],[OriginalPrice (in Rs)]]-Table1[[#This Row],[DiscountOffer]]</f>
        <v>1069.5521235521237</v>
      </c>
      <c r="L583" s="2" t="str">
        <f>IF(Table1[[#This Row],[Discount % (In Rs)]]&gt;50%,"High Discount","Low Discount")</f>
        <v>High Discount</v>
      </c>
      <c r="M583" s="3">
        <f>Table1[[#This Row],[Discount_Price (In Rs.)]]/Table1[[#This Row],[OriginalPrice (in Rs)]]</f>
        <v>0.53504358356784576</v>
      </c>
      <c r="N583" s="4">
        <v>4.3</v>
      </c>
      <c r="O583">
        <v>328</v>
      </c>
      <c r="P583" t="s">
        <v>15</v>
      </c>
      <c r="Q583" t="s">
        <v>669</v>
      </c>
    </row>
    <row r="584" spans="1:17" x14ac:dyDescent="0.25">
      <c r="A584" t="s">
        <v>16446</v>
      </c>
      <c r="B584" s="1">
        <v>13327446</v>
      </c>
      <c r="C584" t="s">
        <v>398</v>
      </c>
      <c r="D584" t="s">
        <v>11</v>
      </c>
      <c r="E584" t="s">
        <v>12</v>
      </c>
      <c r="F584" t="s">
        <v>13</v>
      </c>
      <c r="G584" s="2">
        <v>999</v>
      </c>
      <c r="H584" s="2">
        <f>AVERAGEIF(Table1[[#All],[Category]],Table1[[#This Row],[Category]],Table1[[#All],[DiscountOffer]])</f>
        <v>929.44787644787448</v>
      </c>
      <c r="I584" s="2">
        <v>1999</v>
      </c>
      <c r="J584" s="2">
        <f>IF(Table1[[#This Row],[Ratings]]&gt;4,Table1[[#This Row],[OriginalPrice (in Rs)]],0)</f>
        <v>1999</v>
      </c>
      <c r="K584" s="2">
        <f>Table1[[#This Row],[OriginalPrice (in Rs)]]-Table1[[#This Row],[DiscountOffer]]</f>
        <v>1000</v>
      </c>
      <c r="L584" s="2" t="str">
        <f>IF(Table1[[#This Row],[Discount % (In Rs)]]&gt;50%,"High Discount","Low Discount")</f>
        <v>High Discount</v>
      </c>
      <c r="M584" s="3">
        <f>Table1[[#This Row],[Discount_Price (In Rs.)]]/Table1[[#This Row],[OriginalPrice (in Rs)]]</f>
        <v>0.5002501250625313</v>
      </c>
      <c r="N584" s="4">
        <v>4.2</v>
      </c>
      <c r="O584">
        <v>328</v>
      </c>
      <c r="P584" t="s">
        <v>148</v>
      </c>
      <c r="Q584" t="s">
        <v>16447</v>
      </c>
    </row>
    <row r="585" spans="1:17" x14ac:dyDescent="0.25">
      <c r="A585" t="s">
        <v>16513</v>
      </c>
      <c r="B585" s="1">
        <v>10460298</v>
      </c>
      <c r="C585" t="s">
        <v>43</v>
      </c>
      <c r="D585" t="s">
        <v>11</v>
      </c>
      <c r="E585" t="s">
        <v>12</v>
      </c>
      <c r="F585" t="s">
        <v>13</v>
      </c>
      <c r="G585" s="2">
        <v>664</v>
      </c>
      <c r="H585" s="2">
        <f>AVERAGEIF(Table1[[#All],[Category]],Table1[[#This Row],[Category]],Table1[[#All],[DiscountOffer]])</f>
        <v>929.44787644787448</v>
      </c>
      <c r="I585" s="2">
        <v>1899</v>
      </c>
      <c r="J585" s="2">
        <f>IF(Table1[[#This Row],[Ratings]]&gt;4,Table1[[#This Row],[OriginalPrice (in Rs)]],0)</f>
        <v>1899</v>
      </c>
      <c r="K585" s="2">
        <f>Table1[[#This Row],[OriginalPrice (in Rs)]]-Table1[[#This Row],[DiscountOffer]]</f>
        <v>1235</v>
      </c>
      <c r="L585" s="2" t="str">
        <f>IF(Table1[[#This Row],[Discount % (In Rs)]]&gt;50%,"High Discount","Low Discount")</f>
        <v>High Discount</v>
      </c>
      <c r="M585" s="3">
        <f>Table1[[#This Row],[Discount_Price (In Rs.)]]/Table1[[#This Row],[OriginalPrice (in Rs)]]</f>
        <v>0.65034228541337546</v>
      </c>
      <c r="N585" s="4">
        <v>4.4000000000000004</v>
      </c>
      <c r="O585">
        <v>327</v>
      </c>
      <c r="P585" t="s">
        <v>767</v>
      </c>
      <c r="Q585" t="s">
        <v>4248</v>
      </c>
    </row>
    <row r="586" spans="1:17" x14ac:dyDescent="0.25">
      <c r="A586" t="s">
        <v>16567</v>
      </c>
      <c r="B586" s="1">
        <v>15038488</v>
      </c>
      <c r="C586" t="s">
        <v>267</v>
      </c>
      <c r="D586" t="s">
        <v>11</v>
      </c>
      <c r="E586" t="s">
        <v>12</v>
      </c>
      <c r="F586" t="s">
        <v>13</v>
      </c>
      <c r="G586" s="2">
        <v>2029</v>
      </c>
      <c r="H586" s="2">
        <f>AVERAGEIF(Table1[[#All],[Category]],Table1[[#This Row],[Category]],Table1[[#All],[DiscountOffer]])</f>
        <v>929.44787644787448</v>
      </c>
      <c r="I586" s="2">
        <v>2899</v>
      </c>
      <c r="J586" s="2">
        <f>IF(Table1[[#This Row],[Ratings]]&gt;4,Table1[[#This Row],[OriginalPrice (in Rs)]],0)</f>
        <v>2899</v>
      </c>
      <c r="K586" s="2">
        <f>Table1[[#This Row],[OriginalPrice (in Rs)]]-Table1[[#This Row],[DiscountOffer]]</f>
        <v>870</v>
      </c>
      <c r="L586" s="2" t="str">
        <f>IF(Table1[[#This Row],[Discount % (In Rs)]]&gt;50%,"High Discount","Low Discount")</f>
        <v>Low Discount</v>
      </c>
      <c r="M586" s="3">
        <f>Table1[[#This Row],[Discount_Price (In Rs.)]]/Table1[[#This Row],[OriginalPrice (in Rs)]]</f>
        <v>0.30010348395998621</v>
      </c>
      <c r="N586" s="4">
        <v>4.3</v>
      </c>
      <c r="O586">
        <v>326</v>
      </c>
      <c r="P586" t="s">
        <v>2583</v>
      </c>
      <c r="Q586" t="s">
        <v>16568</v>
      </c>
    </row>
    <row r="587" spans="1:17" x14ac:dyDescent="0.25">
      <c r="A587" t="s">
        <v>16608</v>
      </c>
      <c r="B587" s="1">
        <v>9656479</v>
      </c>
      <c r="C587" t="s">
        <v>5820</v>
      </c>
      <c r="D587" t="s">
        <v>11</v>
      </c>
      <c r="E587" t="s">
        <v>12</v>
      </c>
      <c r="F587" t="s">
        <v>13</v>
      </c>
      <c r="G587" s="2">
        <v>929.44787644787641</v>
      </c>
      <c r="H587" s="2">
        <f>AVERAGEIF(Table1[[#All],[Category]],Table1[[#This Row],[Category]],Table1[[#All],[DiscountOffer]])</f>
        <v>929.44787644787448</v>
      </c>
      <c r="I587" s="2">
        <v>2299</v>
      </c>
      <c r="J587" s="2">
        <f>IF(Table1[[#This Row],[Ratings]]&gt;4,Table1[[#This Row],[OriginalPrice (in Rs)]],0)</f>
        <v>0</v>
      </c>
      <c r="K587" s="2">
        <f>Table1[[#This Row],[OriginalPrice (in Rs)]]-Table1[[#This Row],[DiscountOffer]]</f>
        <v>1369.5521235521237</v>
      </c>
      <c r="L587" s="2" t="str">
        <f>IF(Table1[[#This Row],[Discount % (In Rs)]]&gt;50%,"High Discount","Low Discount")</f>
        <v>High Discount</v>
      </c>
      <c r="M587" s="3">
        <f>Table1[[#This Row],[Discount_Price (In Rs.)]]/Table1[[#This Row],[OriginalPrice (in Rs)]]</f>
        <v>0.5957164521757824</v>
      </c>
      <c r="N587" s="4">
        <v>3.6</v>
      </c>
      <c r="O587">
        <v>325</v>
      </c>
      <c r="P587" t="s">
        <v>333</v>
      </c>
      <c r="Q587" t="s">
        <v>16609</v>
      </c>
    </row>
    <row r="588" spans="1:17" x14ac:dyDescent="0.25">
      <c r="A588" t="s">
        <v>16612</v>
      </c>
      <c r="B588" s="1">
        <v>10187421</v>
      </c>
      <c r="C588" t="s">
        <v>146</v>
      </c>
      <c r="D588" t="s">
        <v>11</v>
      </c>
      <c r="E588" t="s">
        <v>12</v>
      </c>
      <c r="F588" t="s">
        <v>13</v>
      </c>
      <c r="G588" s="2">
        <v>1559</v>
      </c>
      <c r="H588" s="2">
        <f>AVERAGEIF(Table1[[#All],[Category]],Table1[[#This Row],[Category]],Table1[[#All],[DiscountOffer]])</f>
        <v>929.44787644787448</v>
      </c>
      <c r="I588" s="2">
        <v>2599</v>
      </c>
      <c r="J588" s="2">
        <f>IF(Table1[[#This Row],[Ratings]]&gt;4,Table1[[#This Row],[OriginalPrice (in Rs)]],0)</f>
        <v>2599</v>
      </c>
      <c r="K588" s="2">
        <f>Table1[[#This Row],[OriginalPrice (in Rs)]]-Table1[[#This Row],[DiscountOffer]]</f>
        <v>1040</v>
      </c>
      <c r="L588" s="2" t="str">
        <f>IF(Table1[[#This Row],[Discount % (In Rs)]]&gt;50%,"High Discount","Low Discount")</f>
        <v>Low Discount</v>
      </c>
      <c r="M588" s="3">
        <f>Table1[[#This Row],[Discount_Price (In Rs.)]]/Table1[[#This Row],[OriginalPrice (in Rs)]]</f>
        <v>0.40015390534821083</v>
      </c>
      <c r="N588" s="4">
        <v>4.2</v>
      </c>
      <c r="O588">
        <v>325</v>
      </c>
      <c r="P588" t="s">
        <v>148</v>
      </c>
      <c r="Q588" t="s">
        <v>147</v>
      </c>
    </row>
    <row r="589" spans="1:17" x14ac:dyDescent="0.25">
      <c r="A589" t="s">
        <v>16615</v>
      </c>
      <c r="B589" s="1">
        <v>9046229</v>
      </c>
      <c r="C589" t="s">
        <v>6874</v>
      </c>
      <c r="D589" t="s">
        <v>11</v>
      </c>
      <c r="E589" t="s">
        <v>12</v>
      </c>
      <c r="F589" t="s">
        <v>13</v>
      </c>
      <c r="G589" s="2">
        <v>1919</v>
      </c>
      <c r="H589" s="2">
        <f>AVERAGEIF(Table1[[#All],[Category]],Table1[[#This Row],[Category]],Table1[[#All],[DiscountOffer]])</f>
        <v>929.44787644787448</v>
      </c>
      <c r="I589" s="2">
        <v>2399</v>
      </c>
      <c r="J589" s="2">
        <f>IF(Table1[[#This Row],[Ratings]]&gt;4,Table1[[#This Row],[OriginalPrice (in Rs)]],0)</f>
        <v>0</v>
      </c>
      <c r="K589" s="2">
        <f>Table1[[#This Row],[OriginalPrice (in Rs)]]-Table1[[#This Row],[DiscountOffer]]</f>
        <v>480</v>
      </c>
      <c r="L589" s="2" t="str">
        <f>IF(Table1[[#This Row],[Discount % (In Rs)]]&gt;50%,"High Discount","Low Discount")</f>
        <v>Low Discount</v>
      </c>
      <c r="M589" s="3">
        <f>Table1[[#This Row],[Discount_Price (In Rs.)]]/Table1[[#This Row],[OriginalPrice (in Rs)]]</f>
        <v>0.20008336807002919</v>
      </c>
      <c r="N589" s="4">
        <v>3.6</v>
      </c>
      <c r="O589">
        <v>325</v>
      </c>
      <c r="P589" t="s">
        <v>171</v>
      </c>
      <c r="Q589" t="s">
        <v>16616</v>
      </c>
    </row>
    <row r="590" spans="1:17" x14ac:dyDescent="0.25">
      <c r="A590" t="s">
        <v>16671</v>
      </c>
      <c r="B590" s="1">
        <v>11020804</v>
      </c>
      <c r="C590" t="s">
        <v>10</v>
      </c>
      <c r="D590" t="s">
        <v>11</v>
      </c>
      <c r="E590" t="s">
        <v>12</v>
      </c>
      <c r="F590" t="s">
        <v>13</v>
      </c>
      <c r="G590" s="2">
        <v>999</v>
      </c>
      <c r="H590" s="2">
        <f>AVERAGEIF(Table1[[#All],[Category]],Table1[[#This Row],[Category]],Table1[[#All],[DiscountOffer]])</f>
        <v>929.44787644787448</v>
      </c>
      <c r="I590" s="2">
        <v>2499</v>
      </c>
      <c r="J590" s="2">
        <f>IF(Table1[[#This Row],[Ratings]]&gt;4,Table1[[#This Row],[OriginalPrice (in Rs)]],0)</f>
        <v>0</v>
      </c>
      <c r="K590" s="2">
        <f>Table1[[#This Row],[OriginalPrice (in Rs)]]-Table1[[#This Row],[DiscountOffer]]</f>
        <v>1500</v>
      </c>
      <c r="L590" s="2" t="str">
        <f>IF(Table1[[#This Row],[Discount % (In Rs)]]&gt;50%,"High Discount","Low Discount")</f>
        <v>High Discount</v>
      </c>
      <c r="M590" s="3">
        <f>Table1[[#This Row],[Discount_Price (In Rs.)]]/Table1[[#This Row],[OriginalPrice (in Rs)]]</f>
        <v>0.60024009603841533</v>
      </c>
      <c r="N590" s="4">
        <v>4</v>
      </c>
      <c r="O590">
        <v>324</v>
      </c>
      <c r="P590" t="s">
        <v>15</v>
      </c>
      <c r="Q590" t="s">
        <v>3594</v>
      </c>
    </row>
    <row r="591" spans="1:17" x14ac:dyDescent="0.25">
      <c r="A591" t="s">
        <v>16672</v>
      </c>
      <c r="B591" s="1">
        <v>11274544</v>
      </c>
      <c r="C591" t="s">
        <v>10</v>
      </c>
      <c r="D591" t="s">
        <v>11</v>
      </c>
      <c r="E591" t="s">
        <v>12</v>
      </c>
      <c r="F591" t="s">
        <v>13</v>
      </c>
      <c r="G591" s="2">
        <v>879</v>
      </c>
      <c r="H591" s="2">
        <f>AVERAGEIF(Table1[[#All],[Category]],Table1[[#This Row],[Category]],Table1[[#All],[DiscountOffer]])</f>
        <v>929.44787644787448</v>
      </c>
      <c r="I591" s="2">
        <v>2199</v>
      </c>
      <c r="J591" s="2">
        <f>IF(Table1[[#This Row],[Ratings]]&gt;4,Table1[[#This Row],[OriginalPrice (in Rs)]],0)</f>
        <v>2199</v>
      </c>
      <c r="K591" s="2">
        <f>Table1[[#This Row],[OriginalPrice (in Rs)]]-Table1[[#This Row],[DiscountOffer]]</f>
        <v>1320</v>
      </c>
      <c r="L591" s="2" t="str">
        <f>IF(Table1[[#This Row],[Discount % (In Rs)]]&gt;50%,"High Discount","Low Discount")</f>
        <v>High Discount</v>
      </c>
      <c r="M591" s="3">
        <f>Table1[[#This Row],[Discount_Price (In Rs.)]]/Table1[[#This Row],[OriginalPrice (in Rs)]]</f>
        <v>0.60027285129604369</v>
      </c>
      <c r="N591" s="4">
        <v>4.3</v>
      </c>
      <c r="O591">
        <v>324</v>
      </c>
      <c r="P591" t="s">
        <v>15</v>
      </c>
      <c r="Q591" t="s">
        <v>2589</v>
      </c>
    </row>
    <row r="592" spans="1:17" x14ac:dyDescent="0.25">
      <c r="A592" t="s">
        <v>16738</v>
      </c>
      <c r="B592" s="1">
        <v>14852074</v>
      </c>
      <c r="C592" t="s">
        <v>267</v>
      </c>
      <c r="D592" t="s">
        <v>11</v>
      </c>
      <c r="E592" t="s">
        <v>12</v>
      </c>
      <c r="F592" t="s">
        <v>13</v>
      </c>
      <c r="G592" s="2">
        <v>2579</v>
      </c>
      <c r="H592" s="2">
        <f>AVERAGEIF(Table1[[#All],[Category]],Table1[[#This Row],[Category]],Table1[[#All],[DiscountOffer]])</f>
        <v>929.44787644787448</v>
      </c>
      <c r="I592" s="2">
        <v>4299</v>
      </c>
      <c r="J592" s="2">
        <f>IF(Table1[[#This Row],[Ratings]]&gt;4,Table1[[#This Row],[OriginalPrice (in Rs)]],0)</f>
        <v>4299</v>
      </c>
      <c r="K592" s="2">
        <f>Table1[[#This Row],[OriginalPrice (in Rs)]]-Table1[[#This Row],[DiscountOffer]]</f>
        <v>1720</v>
      </c>
      <c r="L592" s="2" t="str">
        <f>IF(Table1[[#This Row],[Discount % (In Rs)]]&gt;50%,"High Discount","Low Discount")</f>
        <v>Low Discount</v>
      </c>
      <c r="M592" s="3">
        <f>Table1[[#This Row],[Discount_Price (In Rs.)]]/Table1[[#This Row],[OriginalPrice (in Rs)]]</f>
        <v>0.40009304489416142</v>
      </c>
      <c r="N592" s="4">
        <v>4.0999999999999996</v>
      </c>
      <c r="O592">
        <v>323</v>
      </c>
      <c r="P592" t="s">
        <v>2583</v>
      </c>
      <c r="Q592" t="s">
        <v>16739</v>
      </c>
    </row>
    <row r="593" spans="1:17" x14ac:dyDescent="0.25">
      <c r="A593" t="s">
        <v>16740</v>
      </c>
      <c r="B593" s="1">
        <v>10064517</v>
      </c>
      <c r="C593" t="s">
        <v>10</v>
      </c>
      <c r="D593" t="s">
        <v>11</v>
      </c>
      <c r="E593" t="s">
        <v>12</v>
      </c>
      <c r="F593" t="s">
        <v>13</v>
      </c>
      <c r="G593" s="2">
        <v>849</v>
      </c>
      <c r="H593" s="2">
        <f>AVERAGEIF(Table1[[#All],[Category]],Table1[[#This Row],[Category]],Table1[[#All],[DiscountOffer]])</f>
        <v>929.44787644787448</v>
      </c>
      <c r="I593" s="2">
        <v>1699</v>
      </c>
      <c r="J593" s="2">
        <f>IF(Table1[[#This Row],[Ratings]]&gt;4,Table1[[#This Row],[OriginalPrice (in Rs)]],0)</f>
        <v>1699</v>
      </c>
      <c r="K593" s="2">
        <f>Table1[[#This Row],[OriginalPrice (in Rs)]]-Table1[[#This Row],[DiscountOffer]]</f>
        <v>850</v>
      </c>
      <c r="L593" s="2" t="str">
        <f>IF(Table1[[#This Row],[Discount % (In Rs)]]&gt;50%,"High Discount","Low Discount")</f>
        <v>High Discount</v>
      </c>
      <c r="M593" s="3">
        <f>Table1[[#This Row],[Discount_Price (In Rs.)]]/Table1[[#This Row],[OriginalPrice (in Rs)]]</f>
        <v>0.50029429075927012</v>
      </c>
      <c r="N593" s="4">
        <v>4.2</v>
      </c>
      <c r="O593">
        <v>323</v>
      </c>
      <c r="P593" t="s">
        <v>15</v>
      </c>
      <c r="Q593" t="s">
        <v>16741</v>
      </c>
    </row>
    <row r="594" spans="1:17" x14ac:dyDescent="0.25">
      <c r="A594" t="s">
        <v>16742</v>
      </c>
      <c r="B594" s="1">
        <v>13866642</v>
      </c>
      <c r="C594" t="s">
        <v>10</v>
      </c>
      <c r="D594" t="s">
        <v>11</v>
      </c>
      <c r="E594" t="s">
        <v>12</v>
      </c>
      <c r="F594" t="s">
        <v>13</v>
      </c>
      <c r="G594" s="2">
        <v>679</v>
      </c>
      <c r="H594" s="2">
        <f>AVERAGEIF(Table1[[#All],[Category]],Table1[[#This Row],[Category]],Table1[[#All],[DiscountOffer]])</f>
        <v>929.44787644787448</v>
      </c>
      <c r="I594" s="2">
        <v>1699</v>
      </c>
      <c r="J594" s="2">
        <f>IF(Table1[[#This Row],[Ratings]]&gt;4,Table1[[#This Row],[OriginalPrice (in Rs)]],0)</f>
        <v>1699</v>
      </c>
      <c r="K594" s="2">
        <f>Table1[[#This Row],[OriginalPrice (in Rs)]]-Table1[[#This Row],[DiscountOffer]]</f>
        <v>1020</v>
      </c>
      <c r="L594" s="2" t="str">
        <f>IF(Table1[[#This Row],[Discount % (In Rs)]]&gt;50%,"High Discount","Low Discount")</f>
        <v>High Discount</v>
      </c>
      <c r="M594" s="3">
        <f>Table1[[#This Row],[Discount_Price (In Rs.)]]/Table1[[#This Row],[OriginalPrice (in Rs)]]</f>
        <v>0.60035314891112423</v>
      </c>
      <c r="N594" s="4">
        <v>4.4000000000000004</v>
      </c>
      <c r="O594">
        <v>323</v>
      </c>
      <c r="P594" t="s">
        <v>15</v>
      </c>
      <c r="Q594" t="s">
        <v>16743</v>
      </c>
    </row>
    <row r="595" spans="1:17" x14ac:dyDescent="0.25">
      <c r="A595" t="s">
        <v>16778</v>
      </c>
      <c r="B595" s="1">
        <v>2471587</v>
      </c>
      <c r="C595" t="s">
        <v>39</v>
      </c>
      <c r="D595" t="s">
        <v>11</v>
      </c>
      <c r="E595" t="s">
        <v>12</v>
      </c>
      <c r="F595" t="s">
        <v>13</v>
      </c>
      <c r="G595" s="2">
        <v>1249</v>
      </c>
      <c r="H595" s="2">
        <f>AVERAGEIF(Table1[[#All],[Category]],Table1[[#This Row],[Category]],Table1[[#All],[DiscountOffer]])</f>
        <v>929.44787644787448</v>
      </c>
      <c r="I595" s="2">
        <v>2499</v>
      </c>
      <c r="J595" s="2">
        <f>IF(Table1[[#This Row],[Ratings]]&gt;4,Table1[[#This Row],[OriginalPrice (in Rs)]],0)</f>
        <v>2499</v>
      </c>
      <c r="K595" s="2">
        <f>Table1[[#This Row],[OriginalPrice (in Rs)]]-Table1[[#This Row],[DiscountOffer]]</f>
        <v>1250</v>
      </c>
      <c r="L595" s="2" t="str">
        <f>IF(Table1[[#This Row],[Discount % (In Rs)]]&gt;50%,"High Discount","Low Discount")</f>
        <v>High Discount</v>
      </c>
      <c r="M595" s="3">
        <f>Table1[[#This Row],[Discount_Price (In Rs.)]]/Table1[[#This Row],[OriginalPrice (in Rs)]]</f>
        <v>0.50020008003201277</v>
      </c>
      <c r="N595" s="4">
        <v>4.3</v>
      </c>
      <c r="O595">
        <v>322</v>
      </c>
      <c r="P595" t="s">
        <v>15</v>
      </c>
      <c r="Q595" t="s">
        <v>2739</v>
      </c>
    </row>
    <row r="596" spans="1:17" x14ac:dyDescent="0.25">
      <c r="A596" t="s">
        <v>16780</v>
      </c>
      <c r="B596" s="1">
        <v>13490698</v>
      </c>
      <c r="C596" t="s">
        <v>39</v>
      </c>
      <c r="D596" t="s">
        <v>11</v>
      </c>
      <c r="E596" t="s">
        <v>12</v>
      </c>
      <c r="F596" t="s">
        <v>13</v>
      </c>
      <c r="G596" s="2">
        <v>839</v>
      </c>
      <c r="H596" s="2">
        <f>AVERAGEIF(Table1[[#All],[Category]],Table1[[#This Row],[Category]],Table1[[#All],[DiscountOffer]])</f>
        <v>929.44787644787448</v>
      </c>
      <c r="I596" s="2">
        <v>2099</v>
      </c>
      <c r="J596" s="2">
        <f>IF(Table1[[#This Row],[Ratings]]&gt;4,Table1[[#This Row],[OriginalPrice (in Rs)]],0)</f>
        <v>0</v>
      </c>
      <c r="K596" s="2">
        <f>Table1[[#This Row],[OriginalPrice (in Rs)]]-Table1[[#This Row],[DiscountOffer]]</f>
        <v>1260</v>
      </c>
      <c r="L596" s="2" t="str">
        <f>IF(Table1[[#This Row],[Discount % (In Rs)]]&gt;50%,"High Discount","Low Discount")</f>
        <v>High Discount</v>
      </c>
      <c r="M596" s="3">
        <f>Table1[[#This Row],[Discount_Price (In Rs.)]]/Table1[[#This Row],[OriginalPrice (in Rs)]]</f>
        <v>0.60028585040495475</v>
      </c>
      <c r="N596" s="4">
        <v>4</v>
      </c>
      <c r="O596">
        <v>322</v>
      </c>
      <c r="P596" t="s">
        <v>15</v>
      </c>
      <c r="Q596" t="s">
        <v>16781</v>
      </c>
    </row>
    <row r="597" spans="1:17" x14ac:dyDescent="0.25">
      <c r="A597" t="s">
        <v>16782</v>
      </c>
      <c r="B597" s="1">
        <v>12560184</v>
      </c>
      <c r="C597" t="s">
        <v>53</v>
      </c>
      <c r="D597" t="s">
        <v>11</v>
      </c>
      <c r="E597" t="s">
        <v>12</v>
      </c>
      <c r="F597" t="s">
        <v>13</v>
      </c>
      <c r="G597" s="2">
        <v>734</v>
      </c>
      <c r="H597" s="2">
        <f>AVERAGEIF(Table1[[#All],[Category]],Table1[[#This Row],[Category]],Table1[[#All],[DiscountOffer]])</f>
        <v>929.44787644787448</v>
      </c>
      <c r="I597" s="2">
        <v>2099</v>
      </c>
      <c r="J597" s="2">
        <f>IF(Table1[[#This Row],[Ratings]]&gt;4,Table1[[#This Row],[OriginalPrice (in Rs)]],0)</f>
        <v>2099</v>
      </c>
      <c r="K597" s="2">
        <f>Table1[[#This Row],[OriginalPrice (in Rs)]]-Table1[[#This Row],[DiscountOffer]]</f>
        <v>1365</v>
      </c>
      <c r="L597" s="2" t="str">
        <f>IF(Table1[[#This Row],[Discount % (In Rs)]]&gt;50%,"High Discount","Low Discount")</f>
        <v>High Discount</v>
      </c>
      <c r="M597" s="3">
        <f>Table1[[#This Row],[Discount_Price (In Rs.)]]/Table1[[#This Row],[OriginalPrice (in Rs)]]</f>
        <v>0.65030967127203432</v>
      </c>
      <c r="N597" s="4">
        <v>4.0999999999999996</v>
      </c>
      <c r="O597">
        <v>322</v>
      </c>
      <c r="P597" t="s">
        <v>15</v>
      </c>
      <c r="Q597" t="s">
        <v>16783</v>
      </c>
    </row>
    <row r="598" spans="1:17" x14ac:dyDescent="0.25">
      <c r="A598" t="s">
        <v>16784</v>
      </c>
      <c r="B598" s="1">
        <v>1821531</v>
      </c>
      <c r="C598" t="s">
        <v>6874</v>
      </c>
      <c r="D598" t="s">
        <v>11</v>
      </c>
      <c r="E598" t="s">
        <v>12</v>
      </c>
      <c r="F598" t="s">
        <v>13</v>
      </c>
      <c r="G598" s="2">
        <v>1519</v>
      </c>
      <c r="H598" s="2">
        <f>AVERAGEIF(Table1[[#All],[Category]],Table1[[#This Row],[Category]],Table1[[#All],[DiscountOffer]])</f>
        <v>929.44787644787448</v>
      </c>
      <c r="I598" s="2">
        <v>1899</v>
      </c>
      <c r="J598" s="2">
        <f>IF(Table1[[#This Row],[Ratings]]&gt;4,Table1[[#This Row],[OriginalPrice (in Rs)]],0)</f>
        <v>0</v>
      </c>
      <c r="K598" s="2">
        <f>Table1[[#This Row],[OriginalPrice (in Rs)]]-Table1[[#This Row],[DiscountOffer]]</f>
        <v>380</v>
      </c>
      <c r="L598" s="2" t="str">
        <f>IF(Table1[[#This Row],[Discount % (In Rs)]]&gt;50%,"High Discount","Low Discount")</f>
        <v>Low Discount</v>
      </c>
      <c r="M598" s="3">
        <f>Table1[[#This Row],[Discount_Price (In Rs.)]]/Table1[[#This Row],[OriginalPrice (in Rs)]]</f>
        <v>0.2001053185887309</v>
      </c>
      <c r="N598" s="4">
        <v>3.8</v>
      </c>
      <c r="O598">
        <v>322</v>
      </c>
      <c r="P598" t="s">
        <v>767</v>
      </c>
      <c r="Q598" t="s">
        <v>16785</v>
      </c>
    </row>
    <row r="599" spans="1:17" x14ac:dyDescent="0.25">
      <c r="A599" t="s">
        <v>16829</v>
      </c>
      <c r="B599" s="1">
        <v>11697028</v>
      </c>
      <c r="C599" t="s">
        <v>177</v>
      </c>
      <c r="D599" t="s">
        <v>11</v>
      </c>
      <c r="E599" t="s">
        <v>12</v>
      </c>
      <c r="F599" t="s">
        <v>13</v>
      </c>
      <c r="G599" s="2">
        <v>1119</v>
      </c>
      <c r="H599" s="2">
        <f>AVERAGEIF(Table1[[#All],[Category]],Table1[[#This Row],[Category]],Table1[[#All],[DiscountOffer]])</f>
        <v>929.44787644787448</v>
      </c>
      <c r="I599" s="2">
        <v>2799</v>
      </c>
      <c r="J599" s="2">
        <f>IF(Table1[[#This Row],[Ratings]]&gt;4,Table1[[#This Row],[OriginalPrice (in Rs)]],0)</f>
        <v>2799</v>
      </c>
      <c r="K599" s="2">
        <f>Table1[[#This Row],[OriginalPrice (in Rs)]]-Table1[[#This Row],[DiscountOffer]]</f>
        <v>1680</v>
      </c>
      <c r="L599" s="2" t="str">
        <f>IF(Table1[[#This Row],[Discount % (In Rs)]]&gt;50%,"High Discount","Low Discount")</f>
        <v>High Discount</v>
      </c>
      <c r="M599" s="3">
        <f>Table1[[#This Row],[Discount_Price (In Rs.)]]/Table1[[#This Row],[OriginalPrice (in Rs)]]</f>
        <v>0.60021436227224012</v>
      </c>
      <c r="N599" s="4">
        <v>4.0999999999999996</v>
      </c>
      <c r="O599">
        <v>321</v>
      </c>
      <c r="P599" t="s">
        <v>13806</v>
      </c>
      <c r="Q599" t="s">
        <v>16830</v>
      </c>
    </row>
    <row r="600" spans="1:17" x14ac:dyDescent="0.25">
      <c r="A600" t="s">
        <v>16831</v>
      </c>
      <c r="B600" s="1">
        <v>16129032</v>
      </c>
      <c r="C600" t="s">
        <v>12136</v>
      </c>
      <c r="D600" t="s">
        <v>11</v>
      </c>
      <c r="E600" t="s">
        <v>12</v>
      </c>
      <c r="F600" t="s">
        <v>13</v>
      </c>
      <c r="G600" s="2">
        <v>1679</v>
      </c>
      <c r="H600" s="2">
        <f>AVERAGEIF(Table1[[#All],[Category]],Table1[[#This Row],[Category]],Table1[[#All],[DiscountOffer]])</f>
        <v>929.44787644787448</v>
      </c>
      <c r="I600" s="2">
        <v>2799</v>
      </c>
      <c r="J600" s="2">
        <f>IF(Table1[[#This Row],[Ratings]]&gt;4,Table1[[#This Row],[OriginalPrice (in Rs)]],0)</f>
        <v>2799</v>
      </c>
      <c r="K600" s="2">
        <f>Table1[[#This Row],[OriginalPrice (in Rs)]]-Table1[[#This Row],[DiscountOffer]]</f>
        <v>1120</v>
      </c>
      <c r="L600" s="2" t="str">
        <f>IF(Table1[[#This Row],[Discount % (In Rs)]]&gt;50%,"High Discount","Low Discount")</f>
        <v>Low Discount</v>
      </c>
      <c r="M600" s="3">
        <f>Table1[[#This Row],[Discount_Price (In Rs.)]]/Table1[[#This Row],[OriginalPrice (in Rs)]]</f>
        <v>0.4001429081814934</v>
      </c>
      <c r="N600" s="4">
        <v>4.0999999999999996</v>
      </c>
      <c r="O600">
        <v>321</v>
      </c>
      <c r="P600" t="s">
        <v>767</v>
      </c>
      <c r="Q600" t="s">
        <v>16832</v>
      </c>
    </row>
    <row r="601" spans="1:17" x14ac:dyDescent="0.25">
      <c r="A601" t="s">
        <v>16833</v>
      </c>
      <c r="B601" s="1">
        <v>10764126</v>
      </c>
      <c r="C601" t="s">
        <v>10</v>
      </c>
      <c r="D601" t="s">
        <v>11</v>
      </c>
      <c r="E601" t="s">
        <v>12</v>
      </c>
      <c r="F601" t="s">
        <v>13</v>
      </c>
      <c r="G601" s="2">
        <v>809</v>
      </c>
      <c r="H601" s="2">
        <f>AVERAGEIF(Table1[[#All],[Category]],Table1[[#This Row],[Category]],Table1[[#All],[DiscountOffer]])</f>
        <v>929.44787644787448</v>
      </c>
      <c r="I601" s="2">
        <v>1799</v>
      </c>
      <c r="J601" s="2">
        <f>IF(Table1[[#This Row],[Ratings]]&gt;4,Table1[[#This Row],[OriginalPrice (in Rs)]],0)</f>
        <v>1799</v>
      </c>
      <c r="K601" s="2">
        <f>Table1[[#This Row],[OriginalPrice (in Rs)]]-Table1[[#This Row],[DiscountOffer]]</f>
        <v>990</v>
      </c>
      <c r="L601" s="2" t="str">
        <f>IF(Table1[[#This Row],[Discount % (In Rs)]]&gt;50%,"High Discount","Low Discount")</f>
        <v>High Discount</v>
      </c>
      <c r="M601" s="3">
        <f>Table1[[#This Row],[Discount_Price (In Rs.)]]/Table1[[#This Row],[OriginalPrice (in Rs)]]</f>
        <v>0.55030572540300171</v>
      </c>
      <c r="N601" s="4">
        <v>4.3</v>
      </c>
      <c r="O601">
        <v>321</v>
      </c>
      <c r="P601" t="s">
        <v>15</v>
      </c>
      <c r="Q601" t="s">
        <v>3594</v>
      </c>
    </row>
    <row r="602" spans="1:17" x14ac:dyDescent="0.25">
      <c r="A602" t="s">
        <v>16899</v>
      </c>
      <c r="B602" s="1">
        <v>7584909</v>
      </c>
      <c r="C602" t="s">
        <v>17</v>
      </c>
      <c r="D602" t="s">
        <v>11</v>
      </c>
      <c r="E602" t="s">
        <v>12</v>
      </c>
      <c r="F602" t="s">
        <v>13</v>
      </c>
      <c r="G602" s="2">
        <v>1099</v>
      </c>
      <c r="H602" s="2">
        <f>AVERAGEIF(Table1[[#All],[Category]],Table1[[#This Row],[Category]],Table1[[#All],[DiscountOffer]])</f>
        <v>929.44787644787448</v>
      </c>
      <c r="I602" s="2">
        <v>2499</v>
      </c>
      <c r="J602" s="2">
        <f>IF(Table1[[#This Row],[Ratings]]&gt;4,Table1[[#This Row],[OriginalPrice (in Rs)]],0)</f>
        <v>2499</v>
      </c>
      <c r="K602" s="2">
        <f>Table1[[#This Row],[OriginalPrice (in Rs)]]-Table1[[#This Row],[DiscountOffer]]</f>
        <v>1400</v>
      </c>
      <c r="L602" s="2" t="str">
        <f>IF(Table1[[#This Row],[Discount % (In Rs)]]&gt;50%,"High Discount","Low Discount")</f>
        <v>High Discount</v>
      </c>
      <c r="M602" s="3">
        <f>Table1[[#This Row],[Discount_Price (In Rs.)]]/Table1[[#This Row],[OriginalPrice (in Rs)]]</f>
        <v>0.56022408963585435</v>
      </c>
      <c r="N602" s="4">
        <v>4.3</v>
      </c>
      <c r="O602">
        <v>320</v>
      </c>
      <c r="P602" t="s">
        <v>46</v>
      </c>
      <c r="Q602" t="s">
        <v>5476</v>
      </c>
    </row>
    <row r="603" spans="1:17" x14ac:dyDescent="0.25">
      <c r="A603" t="s">
        <v>16967</v>
      </c>
      <c r="B603" s="1">
        <v>11216394</v>
      </c>
      <c r="C603" t="s">
        <v>10</v>
      </c>
      <c r="D603" t="s">
        <v>11</v>
      </c>
      <c r="E603" t="s">
        <v>12</v>
      </c>
      <c r="F603" t="s">
        <v>13</v>
      </c>
      <c r="G603" s="2">
        <v>929.44787644787641</v>
      </c>
      <c r="H603" s="2">
        <f>AVERAGEIF(Table1[[#All],[Category]],Table1[[#This Row],[Category]],Table1[[#All],[DiscountOffer]])</f>
        <v>929.44787644787448</v>
      </c>
      <c r="I603" s="2">
        <v>3299</v>
      </c>
      <c r="J603" s="2">
        <f>IF(Table1[[#This Row],[Ratings]]&gt;4,Table1[[#This Row],[OriginalPrice (in Rs)]],0)</f>
        <v>3299</v>
      </c>
      <c r="K603" s="2">
        <f>Table1[[#This Row],[OriginalPrice (in Rs)]]-Table1[[#This Row],[DiscountOffer]]</f>
        <v>2369.5521235521237</v>
      </c>
      <c r="L603" s="2" t="str">
        <f>IF(Table1[[#This Row],[Discount % (In Rs)]]&gt;50%,"High Discount","Low Discount")</f>
        <v>High Discount</v>
      </c>
      <c r="M603" s="3">
        <f>Table1[[#This Row],[Discount_Price (In Rs.)]]/Table1[[#This Row],[OriginalPrice (in Rs)]]</f>
        <v>0.71826375372904627</v>
      </c>
      <c r="N603" s="4">
        <v>4.2</v>
      </c>
      <c r="O603">
        <v>319</v>
      </c>
      <c r="P603" t="s">
        <v>15</v>
      </c>
      <c r="Q603" t="s">
        <v>16968</v>
      </c>
    </row>
    <row r="604" spans="1:17" x14ac:dyDescent="0.25">
      <c r="A604" t="s">
        <v>16971</v>
      </c>
      <c r="B604" s="1">
        <v>4698696</v>
      </c>
      <c r="C604" t="s">
        <v>146</v>
      </c>
      <c r="D604" t="s">
        <v>11</v>
      </c>
      <c r="E604" t="s">
        <v>12</v>
      </c>
      <c r="F604" t="s">
        <v>13</v>
      </c>
      <c r="G604" s="2">
        <v>1689</v>
      </c>
      <c r="H604" s="2">
        <f>AVERAGEIF(Table1[[#All],[Category]],Table1[[#This Row],[Category]],Table1[[#All],[DiscountOffer]])</f>
        <v>929.44787644787448</v>
      </c>
      <c r="I604" s="2">
        <v>2599</v>
      </c>
      <c r="J604" s="2">
        <f>IF(Table1[[#This Row],[Ratings]]&gt;4,Table1[[#This Row],[OriginalPrice (in Rs)]],0)</f>
        <v>2599</v>
      </c>
      <c r="K604" s="2">
        <f>Table1[[#This Row],[OriginalPrice (in Rs)]]-Table1[[#This Row],[DiscountOffer]]</f>
        <v>910</v>
      </c>
      <c r="L604" s="2" t="str">
        <f>IF(Table1[[#This Row],[Discount % (In Rs)]]&gt;50%,"High Discount","Low Discount")</f>
        <v>Low Discount</v>
      </c>
      <c r="M604" s="3">
        <f>Table1[[#This Row],[Discount_Price (In Rs.)]]/Table1[[#This Row],[OriginalPrice (in Rs)]]</f>
        <v>0.3501346671796845</v>
      </c>
      <c r="N604" s="4">
        <v>4.0999999999999996</v>
      </c>
      <c r="O604">
        <v>319</v>
      </c>
      <c r="P604" t="s">
        <v>148</v>
      </c>
      <c r="Q604" t="s">
        <v>16164</v>
      </c>
    </row>
    <row r="605" spans="1:17" x14ac:dyDescent="0.25">
      <c r="A605" t="s">
        <v>17020</v>
      </c>
      <c r="B605" s="1">
        <v>2525001</v>
      </c>
      <c r="C605" t="s">
        <v>10</v>
      </c>
      <c r="D605" t="s">
        <v>11</v>
      </c>
      <c r="E605" t="s">
        <v>12</v>
      </c>
      <c r="F605" t="s">
        <v>13</v>
      </c>
      <c r="G605" s="2">
        <v>929.44787644787641</v>
      </c>
      <c r="H605" s="2">
        <f>AVERAGEIF(Table1[[#All],[Category]],Table1[[#This Row],[Category]],Table1[[#All],[DiscountOffer]])</f>
        <v>929.44787644787448</v>
      </c>
      <c r="I605" s="2">
        <v>1499</v>
      </c>
      <c r="J605" s="2">
        <f>IF(Table1[[#This Row],[Ratings]]&gt;4,Table1[[#This Row],[OriginalPrice (in Rs)]],0)</f>
        <v>1499</v>
      </c>
      <c r="K605" s="2">
        <f>Table1[[#This Row],[OriginalPrice (in Rs)]]-Table1[[#This Row],[DiscountOffer]]</f>
        <v>569.55212355212359</v>
      </c>
      <c r="L605" s="2" t="str">
        <f>IF(Table1[[#This Row],[Discount % (In Rs)]]&gt;50%,"High Discount","Low Discount")</f>
        <v>Low Discount</v>
      </c>
      <c r="M605" s="3">
        <f>Table1[[#This Row],[Discount_Price (In Rs.)]]/Table1[[#This Row],[OriginalPrice (in Rs)]]</f>
        <v>0.37995471884731391</v>
      </c>
      <c r="N605" s="4">
        <v>4.3</v>
      </c>
      <c r="O605">
        <v>318</v>
      </c>
      <c r="P605" t="s">
        <v>15</v>
      </c>
      <c r="Q605" t="s">
        <v>2479</v>
      </c>
    </row>
    <row r="606" spans="1:17" x14ac:dyDescent="0.25">
      <c r="A606" t="s">
        <v>17021</v>
      </c>
      <c r="B606" s="1">
        <v>15506434</v>
      </c>
      <c r="C606" t="s">
        <v>267</v>
      </c>
      <c r="D606" t="s">
        <v>11</v>
      </c>
      <c r="E606" t="s">
        <v>12</v>
      </c>
      <c r="F606" t="s">
        <v>13</v>
      </c>
      <c r="G606" s="2">
        <v>1799</v>
      </c>
      <c r="H606" s="2">
        <f>AVERAGEIF(Table1[[#All],[Category]],Table1[[#This Row],[Category]],Table1[[#All],[DiscountOffer]])</f>
        <v>929.44787644787448</v>
      </c>
      <c r="I606" s="2">
        <v>2999</v>
      </c>
      <c r="J606" s="2">
        <f>IF(Table1[[#This Row],[Ratings]]&gt;4,Table1[[#This Row],[OriginalPrice (in Rs)]],0)</f>
        <v>2999</v>
      </c>
      <c r="K606" s="2">
        <f>Table1[[#This Row],[OriginalPrice (in Rs)]]-Table1[[#This Row],[DiscountOffer]]</f>
        <v>1200</v>
      </c>
      <c r="L606" s="2" t="str">
        <f>IF(Table1[[#This Row],[Discount % (In Rs)]]&gt;50%,"High Discount","Low Discount")</f>
        <v>Low Discount</v>
      </c>
      <c r="M606" s="3">
        <f>Table1[[#This Row],[Discount_Price (In Rs.)]]/Table1[[#This Row],[OriginalPrice (in Rs)]]</f>
        <v>0.40013337779259756</v>
      </c>
      <c r="N606" s="4">
        <v>4.4000000000000004</v>
      </c>
      <c r="O606">
        <v>318</v>
      </c>
      <c r="P606" t="s">
        <v>2583</v>
      </c>
      <c r="Q606" t="s">
        <v>17022</v>
      </c>
    </row>
    <row r="607" spans="1:17" x14ac:dyDescent="0.25">
      <c r="A607" t="s">
        <v>17023</v>
      </c>
      <c r="B607" s="1">
        <v>10187309</v>
      </c>
      <c r="C607" t="s">
        <v>146</v>
      </c>
      <c r="D607" t="s">
        <v>11</v>
      </c>
      <c r="E607" t="s">
        <v>12</v>
      </c>
      <c r="F607" t="s">
        <v>13</v>
      </c>
      <c r="G607" s="2">
        <v>1399</v>
      </c>
      <c r="H607" s="2">
        <f>AVERAGEIF(Table1[[#All],[Category]],Table1[[#This Row],[Category]],Table1[[#All],[DiscountOffer]])</f>
        <v>929.44787644787448</v>
      </c>
      <c r="I607" s="2">
        <v>2799</v>
      </c>
      <c r="J607" s="2">
        <f>IF(Table1[[#This Row],[Ratings]]&gt;4,Table1[[#This Row],[OriginalPrice (in Rs)]],0)</f>
        <v>2799</v>
      </c>
      <c r="K607" s="2">
        <f>Table1[[#This Row],[OriginalPrice (in Rs)]]-Table1[[#This Row],[DiscountOffer]]</f>
        <v>1400</v>
      </c>
      <c r="L607" s="2" t="str">
        <f>IF(Table1[[#This Row],[Discount % (In Rs)]]&gt;50%,"High Discount","Low Discount")</f>
        <v>High Discount</v>
      </c>
      <c r="M607" s="3">
        <f>Table1[[#This Row],[Discount_Price (In Rs.)]]/Table1[[#This Row],[OriginalPrice (in Rs)]]</f>
        <v>0.50017863522686679</v>
      </c>
      <c r="N607" s="4">
        <v>4.4000000000000004</v>
      </c>
      <c r="O607">
        <v>318</v>
      </c>
      <c r="P607" t="s">
        <v>148</v>
      </c>
      <c r="Q607" t="s">
        <v>8505</v>
      </c>
    </row>
    <row r="608" spans="1:17" x14ac:dyDescent="0.25">
      <c r="A608" t="s">
        <v>17033</v>
      </c>
      <c r="B608" s="1">
        <v>11744370</v>
      </c>
      <c r="C608" t="s">
        <v>6279</v>
      </c>
      <c r="D608" t="s">
        <v>11</v>
      </c>
      <c r="E608" t="s">
        <v>12</v>
      </c>
      <c r="F608" t="s">
        <v>13</v>
      </c>
      <c r="G608" s="2">
        <v>797</v>
      </c>
      <c r="H608" s="2">
        <f>AVERAGEIF(Table1[[#All],[Category]],Table1[[#This Row],[Category]],Table1[[#All],[DiscountOffer]])</f>
        <v>929.44787644787448</v>
      </c>
      <c r="I608" s="2">
        <v>1399</v>
      </c>
      <c r="J608" s="2">
        <f>IF(Table1[[#This Row],[Ratings]]&gt;4,Table1[[#This Row],[OriginalPrice (in Rs)]],0)</f>
        <v>1399</v>
      </c>
      <c r="K608" s="2">
        <f>Table1[[#This Row],[OriginalPrice (in Rs)]]-Table1[[#This Row],[DiscountOffer]]</f>
        <v>602</v>
      </c>
      <c r="L608" s="2" t="str">
        <f>IF(Table1[[#This Row],[Discount % (In Rs)]]&gt;50%,"High Discount","Low Discount")</f>
        <v>Low Discount</v>
      </c>
      <c r="M608" s="3">
        <f>Table1[[#This Row],[Discount_Price (In Rs.)]]/Table1[[#This Row],[OriginalPrice (in Rs)]]</f>
        <v>0.43030736240171552</v>
      </c>
      <c r="N608" s="4">
        <v>4.3</v>
      </c>
      <c r="O608">
        <v>318</v>
      </c>
      <c r="P608" t="s">
        <v>171</v>
      </c>
      <c r="Q608" t="s">
        <v>17034</v>
      </c>
    </row>
    <row r="609" spans="1:17" x14ac:dyDescent="0.25">
      <c r="A609" t="s">
        <v>17080</v>
      </c>
      <c r="B609" s="1">
        <v>7139417</v>
      </c>
      <c r="C609" t="s">
        <v>9910</v>
      </c>
      <c r="D609" t="s">
        <v>11</v>
      </c>
      <c r="E609" t="s">
        <v>12</v>
      </c>
      <c r="F609" t="s">
        <v>13</v>
      </c>
      <c r="G609" s="2">
        <v>649</v>
      </c>
      <c r="H609" s="2">
        <f>AVERAGEIF(Table1[[#All],[Category]],Table1[[#This Row],[Category]],Table1[[#All],[DiscountOffer]])</f>
        <v>929.44787644787448</v>
      </c>
      <c r="I609" s="2">
        <v>2599</v>
      </c>
      <c r="J609" s="2">
        <f>IF(Table1[[#This Row],[Ratings]]&gt;4,Table1[[#This Row],[OriginalPrice (in Rs)]],0)</f>
        <v>2599</v>
      </c>
      <c r="K609" s="2">
        <f>Table1[[#This Row],[OriginalPrice (in Rs)]]-Table1[[#This Row],[DiscountOffer]]</f>
        <v>1950</v>
      </c>
      <c r="L609" s="2" t="str">
        <f>IF(Table1[[#This Row],[Discount % (In Rs)]]&gt;50%,"High Discount","Low Discount")</f>
        <v>High Discount</v>
      </c>
      <c r="M609" s="3">
        <f>Table1[[#This Row],[Discount_Price (In Rs.)]]/Table1[[#This Row],[OriginalPrice (in Rs)]]</f>
        <v>0.75028857252789538</v>
      </c>
      <c r="N609" s="4">
        <v>4.2</v>
      </c>
      <c r="O609">
        <v>317</v>
      </c>
      <c r="P609" t="s">
        <v>148</v>
      </c>
      <c r="Q609" t="s">
        <v>17081</v>
      </c>
    </row>
    <row r="610" spans="1:17" x14ac:dyDescent="0.25">
      <c r="A610" t="s">
        <v>17084</v>
      </c>
      <c r="B610" s="1">
        <v>12836252</v>
      </c>
      <c r="C610" t="s">
        <v>43</v>
      </c>
      <c r="D610" t="s">
        <v>11</v>
      </c>
      <c r="E610" t="s">
        <v>12</v>
      </c>
      <c r="F610" t="s">
        <v>13</v>
      </c>
      <c r="G610" s="2">
        <v>599</v>
      </c>
      <c r="H610" s="2">
        <f>AVERAGEIF(Table1[[#All],[Category]],Table1[[#This Row],[Category]],Table1[[#All],[DiscountOffer]])</f>
        <v>929.44787644787448</v>
      </c>
      <c r="I610" s="2">
        <v>1499</v>
      </c>
      <c r="J610" s="2">
        <f>IF(Table1[[#This Row],[Ratings]]&gt;4,Table1[[#This Row],[OriginalPrice (in Rs)]],0)</f>
        <v>1499</v>
      </c>
      <c r="K610" s="2">
        <f>Table1[[#This Row],[OriginalPrice (in Rs)]]-Table1[[#This Row],[DiscountOffer]]</f>
        <v>900</v>
      </c>
      <c r="L610" s="2" t="str">
        <f>IF(Table1[[#This Row],[Discount % (In Rs)]]&gt;50%,"High Discount","Low Discount")</f>
        <v>High Discount</v>
      </c>
      <c r="M610" s="3">
        <f>Table1[[#This Row],[Discount_Price (In Rs.)]]/Table1[[#This Row],[OriginalPrice (in Rs)]]</f>
        <v>0.60040026684456305</v>
      </c>
      <c r="N610" s="4">
        <v>4.2</v>
      </c>
      <c r="O610">
        <v>317</v>
      </c>
      <c r="P610" t="s">
        <v>767</v>
      </c>
      <c r="Q610" t="s">
        <v>6221</v>
      </c>
    </row>
    <row r="611" spans="1:17" x14ac:dyDescent="0.25">
      <c r="A611" t="s">
        <v>17142</v>
      </c>
      <c r="B611" s="1">
        <v>12303628</v>
      </c>
      <c r="C611" t="s">
        <v>10</v>
      </c>
      <c r="D611" t="s">
        <v>11</v>
      </c>
      <c r="E611" t="s">
        <v>12</v>
      </c>
      <c r="F611" t="s">
        <v>13</v>
      </c>
      <c r="G611" s="2">
        <v>599</v>
      </c>
      <c r="H611" s="2">
        <f>AVERAGEIF(Table1[[#All],[Category]],Table1[[#This Row],[Category]],Table1[[#All],[DiscountOffer]])</f>
        <v>929.44787644787448</v>
      </c>
      <c r="I611" s="2">
        <v>1499</v>
      </c>
      <c r="J611" s="2">
        <f>IF(Table1[[#This Row],[Ratings]]&gt;4,Table1[[#This Row],[OriginalPrice (in Rs)]],0)</f>
        <v>1499</v>
      </c>
      <c r="K611" s="2">
        <f>Table1[[#This Row],[OriginalPrice (in Rs)]]-Table1[[#This Row],[DiscountOffer]]</f>
        <v>900</v>
      </c>
      <c r="L611" s="2" t="str">
        <f>IF(Table1[[#This Row],[Discount % (In Rs)]]&gt;50%,"High Discount","Low Discount")</f>
        <v>High Discount</v>
      </c>
      <c r="M611" s="3">
        <f>Table1[[#This Row],[Discount_Price (In Rs.)]]/Table1[[#This Row],[OriginalPrice (in Rs)]]</f>
        <v>0.60040026684456305</v>
      </c>
      <c r="N611" s="4">
        <v>4.2</v>
      </c>
      <c r="O611">
        <v>316</v>
      </c>
      <c r="P611" t="s">
        <v>15</v>
      </c>
      <c r="Q611" t="s">
        <v>14675</v>
      </c>
    </row>
    <row r="612" spans="1:17" x14ac:dyDescent="0.25">
      <c r="A612" t="s">
        <v>17204</v>
      </c>
      <c r="B612" s="1">
        <v>11691082</v>
      </c>
      <c r="C612" t="s">
        <v>10</v>
      </c>
      <c r="D612" t="s">
        <v>11</v>
      </c>
      <c r="E612" t="s">
        <v>12</v>
      </c>
      <c r="F612" t="s">
        <v>13</v>
      </c>
      <c r="G612" s="2">
        <v>879</v>
      </c>
      <c r="H612" s="2">
        <f>AVERAGEIF(Table1[[#All],[Category]],Table1[[#This Row],[Category]],Table1[[#All],[DiscountOffer]])</f>
        <v>929.44787644787448</v>
      </c>
      <c r="I612" s="2">
        <v>2199</v>
      </c>
      <c r="J612" s="2">
        <f>IF(Table1[[#This Row],[Ratings]]&gt;4,Table1[[#This Row],[OriginalPrice (in Rs)]],0)</f>
        <v>0</v>
      </c>
      <c r="K612" s="2">
        <f>Table1[[#This Row],[OriginalPrice (in Rs)]]-Table1[[#This Row],[DiscountOffer]]</f>
        <v>1320</v>
      </c>
      <c r="L612" s="2" t="str">
        <f>IF(Table1[[#This Row],[Discount % (In Rs)]]&gt;50%,"High Discount","Low Discount")</f>
        <v>High Discount</v>
      </c>
      <c r="M612" s="3">
        <f>Table1[[#This Row],[Discount_Price (In Rs.)]]/Table1[[#This Row],[OriginalPrice (in Rs)]]</f>
        <v>0.60027285129604369</v>
      </c>
      <c r="N612" s="4">
        <v>3.8</v>
      </c>
      <c r="O612">
        <v>315</v>
      </c>
      <c r="P612" t="s">
        <v>15</v>
      </c>
      <c r="Q612" t="s">
        <v>866</v>
      </c>
    </row>
    <row r="613" spans="1:17" x14ac:dyDescent="0.25">
      <c r="A613" t="s">
        <v>17207</v>
      </c>
      <c r="B613" s="1">
        <v>11744374</v>
      </c>
      <c r="C613" t="s">
        <v>6279</v>
      </c>
      <c r="D613" t="s">
        <v>11</v>
      </c>
      <c r="E613" t="s">
        <v>12</v>
      </c>
      <c r="F613" t="s">
        <v>13</v>
      </c>
      <c r="G613" s="2">
        <v>879</v>
      </c>
      <c r="H613" s="2">
        <f>AVERAGEIF(Table1[[#All],[Category]],Table1[[#This Row],[Category]],Table1[[#All],[DiscountOffer]])</f>
        <v>929.44787644787448</v>
      </c>
      <c r="I613" s="2">
        <v>1599</v>
      </c>
      <c r="J613" s="2">
        <f>IF(Table1[[#This Row],[Ratings]]&gt;4,Table1[[#This Row],[OriginalPrice (in Rs)]],0)</f>
        <v>0</v>
      </c>
      <c r="K613" s="2">
        <f>Table1[[#This Row],[OriginalPrice (in Rs)]]-Table1[[#This Row],[DiscountOffer]]</f>
        <v>720</v>
      </c>
      <c r="L613" s="2" t="str">
        <f>IF(Table1[[#This Row],[Discount % (In Rs)]]&gt;50%,"High Discount","Low Discount")</f>
        <v>Low Discount</v>
      </c>
      <c r="M613" s="3">
        <f>Table1[[#This Row],[Discount_Price (In Rs.)]]/Table1[[#This Row],[OriginalPrice (in Rs)]]</f>
        <v>0.45028142589118197</v>
      </c>
      <c r="N613" s="4">
        <v>4</v>
      </c>
      <c r="O613">
        <v>315</v>
      </c>
      <c r="P613" t="s">
        <v>171</v>
      </c>
      <c r="Q613" t="s">
        <v>17208</v>
      </c>
    </row>
    <row r="614" spans="1:17" x14ac:dyDescent="0.25">
      <c r="A614" t="s">
        <v>17270</v>
      </c>
      <c r="B614" s="1">
        <v>11274674</v>
      </c>
      <c r="C614" t="s">
        <v>10</v>
      </c>
      <c r="D614" t="s">
        <v>11</v>
      </c>
      <c r="E614" t="s">
        <v>12</v>
      </c>
      <c r="F614" t="s">
        <v>13</v>
      </c>
      <c r="G614" s="2">
        <v>929.44787644787641</v>
      </c>
      <c r="H614" s="2">
        <f>AVERAGEIF(Table1[[#All],[Category]],Table1[[#This Row],[Category]],Table1[[#All],[DiscountOffer]])</f>
        <v>929.44787644787448</v>
      </c>
      <c r="I614" s="2">
        <v>2999</v>
      </c>
      <c r="J614" s="2">
        <f>IF(Table1[[#This Row],[Ratings]]&gt;4,Table1[[#This Row],[OriginalPrice (in Rs)]],0)</f>
        <v>0</v>
      </c>
      <c r="K614" s="2">
        <f>Table1[[#This Row],[OriginalPrice (in Rs)]]-Table1[[#This Row],[DiscountOffer]]</f>
        <v>2069.5521235521237</v>
      </c>
      <c r="L614" s="2" t="str">
        <f>IF(Table1[[#This Row],[Discount % (In Rs)]]&gt;50%,"High Discount","Low Discount")</f>
        <v>High Discount</v>
      </c>
      <c r="M614" s="3">
        <f>Table1[[#This Row],[Discount_Price (In Rs.)]]/Table1[[#This Row],[OriginalPrice (in Rs)]]</f>
        <v>0.69008073476229537</v>
      </c>
      <c r="N614" s="4">
        <v>3.4</v>
      </c>
      <c r="O614">
        <v>314</v>
      </c>
      <c r="P614" t="s">
        <v>15</v>
      </c>
      <c r="Q614" t="s">
        <v>17271</v>
      </c>
    </row>
    <row r="615" spans="1:17" x14ac:dyDescent="0.25">
      <c r="A615" t="s">
        <v>17272</v>
      </c>
      <c r="B615" s="1">
        <v>8962451</v>
      </c>
      <c r="C615" t="s">
        <v>10</v>
      </c>
      <c r="D615" t="s">
        <v>11</v>
      </c>
      <c r="E615" t="s">
        <v>12</v>
      </c>
      <c r="F615" t="s">
        <v>13</v>
      </c>
      <c r="G615" s="2">
        <v>929.44787644787641</v>
      </c>
      <c r="H615" s="2">
        <f>AVERAGEIF(Table1[[#All],[Category]],Table1[[#This Row],[Category]],Table1[[#All],[DiscountOffer]])</f>
        <v>929.44787644787448</v>
      </c>
      <c r="I615" s="2">
        <v>1699</v>
      </c>
      <c r="J615" s="2">
        <f>IF(Table1[[#This Row],[Ratings]]&gt;4,Table1[[#This Row],[OriginalPrice (in Rs)]],0)</f>
        <v>1699</v>
      </c>
      <c r="K615" s="2">
        <f>Table1[[#This Row],[OriginalPrice (in Rs)]]-Table1[[#This Row],[DiscountOffer]]</f>
        <v>769.55212355212359</v>
      </c>
      <c r="L615" s="2" t="str">
        <f>IF(Table1[[#This Row],[Discount % (In Rs)]]&gt;50%,"High Discount","Low Discount")</f>
        <v>Low Discount</v>
      </c>
      <c r="M615" s="3">
        <f>Table1[[#This Row],[Discount_Price (In Rs.)]]/Table1[[#This Row],[OriginalPrice (in Rs)]]</f>
        <v>0.45294415747623518</v>
      </c>
      <c r="N615" s="4">
        <v>4.4000000000000004</v>
      </c>
      <c r="O615">
        <v>314</v>
      </c>
      <c r="P615" t="s">
        <v>115</v>
      </c>
      <c r="Q615" t="s">
        <v>10189</v>
      </c>
    </row>
    <row r="616" spans="1:17" x14ac:dyDescent="0.25">
      <c r="A616" t="s">
        <v>17275</v>
      </c>
      <c r="B616" s="1">
        <v>2316744</v>
      </c>
      <c r="C616" t="s">
        <v>3706</v>
      </c>
      <c r="D616" t="s">
        <v>11</v>
      </c>
      <c r="E616" t="s">
        <v>12</v>
      </c>
      <c r="F616" t="s">
        <v>13</v>
      </c>
      <c r="G616" s="2">
        <v>1449</v>
      </c>
      <c r="H616" s="2">
        <f>AVERAGEIF(Table1[[#All],[Category]],Table1[[#This Row],[Category]],Table1[[#All],[DiscountOffer]])</f>
        <v>929.44787644787448</v>
      </c>
      <c r="I616" s="2">
        <v>2899</v>
      </c>
      <c r="J616" s="2">
        <f>IF(Table1[[#This Row],[Ratings]]&gt;4,Table1[[#This Row],[OriginalPrice (in Rs)]],0)</f>
        <v>0</v>
      </c>
      <c r="K616" s="2">
        <f>Table1[[#This Row],[OriginalPrice (in Rs)]]-Table1[[#This Row],[DiscountOffer]]</f>
        <v>1450</v>
      </c>
      <c r="L616" s="2" t="str">
        <f>IF(Table1[[#This Row],[Discount % (In Rs)]]&gt;50%,"High Discount","Low Discount")</f>
        <v>High Discount</v>
      </c>
      <c r="M616" s="3">
        <f>Table1[[#This Row],[Discount_Price (In Rs.)]]/Table1[[#This Row],[OriginalPrice (in Rs)]]</f>
        <v>0.50017247326664371</v>
      </c>
      <c r="N616" s="4">
        <v>4</v>
      </c>
      <c r="O616">
        <v>314</v>
      </c>
      <c r="P616" t="s">
        <v>148</v>
      </c>
      <c r="Q616" t="s">
        <v>17276</v>
      </c>
    </row>
    <row r="617" spans="1:17" x14ac:dyDescent="0.25">
      <c r="A617" t="s">
        <v>17277</v>
      </c>
      <c r="B617" s="1">
        <v>10685386</v>
      </c>
      <c r="C617" t="s">
        <v>146</v>
      </c>
      <c r="D617" t="s">
        <v>11</v>
      </c>
      <c r="E617" t="s">
        <v>12</v>
      </c>
      <c r="F617" t="s">
        <v>13</v>
      </c>
      <c r="G617" s="2">
        <v>1539</v>
      </c>
      <c r="H617" s="2">
        <f>AVERAGEIF(Table1[[#All],[Category]],Table1[[#This Row],[Category]],Table1[[#All],[DiscountOffer]])</f>
        <v>929.44787644787448</v>
      </c>
      <c r="I617" s="2">
        <v>2799</v>
      </c>
      <c r="J617" s="2">
        <f>IF(Table1[[#This Row],[Ratings]]&gt;4,Table1[[#This Row],[OriginalPrice (in Rs)]],0)</f>
        <v>2799</v>
      </c>
      <c r="K617" s="2">
        <f>Table1[[#This Row],[OriginalPrice (in Rs)]]-Table1[[#This Row],[DiscountOffer]]</f>
        <v>1260</v>
      </c>
      <c r="L617" s="2" t="str">
        <f>IF(Table1[[#This Row],[Discount % (In Rs)]]&gt;50%,"High Discount","Low Discount")</f>
        <v>Low Discount</v>
      </c>
      <c r="M617" s="3">
        <f>Table1[[#This Row],[Discount_Price (In Rs.)]]/Table1[[#This Row],[OriginalPrice (in Rs)]]</f>
        <v>0.45016077170418006</v>
      </c>
      <c r="N617" s="4">
        <v>4.3</v>
      </c>
      <c r="O617">
        <v>314</v>
      </c>
      <c r="P617" t="s">
        <v>148</v>
      </c>
      <c r="Q617" t="s">
        <v>150</v>
      </c>
    </row>
    <row r="618" spans="1:17" x14ac:dyDescent="0.25">
      <c r="A618" t="s">
        <v>17278</v>
      </c>
      <c r="B618" s="1">
        <v>11274568</v>
      </c>
      <c r="C618" t="s">
        <v>10</v>
      </c>
      <c r="D618" t="s">
        <v>11</v>
      </c>
      <c r="E618" t="s">
        <v>12</v>
      </c>
      <c r="F618" t="s">
        <v>13</v>
      </c>
      <c r="G618" s="2">
        <v>764</v>
      </c>
      <c r="H618" s="2">
        <f>AVERAGEIF(Table1[[#All],[Category]],Table1[[#This Row],[Category]],Table1[[#All],[DiscountOffer]])</f>
        <v>929.44787644787448</v>
      </c>
      <c r="I618" s="2">
        <v>1699</v>
      </c>
      <c r="J618" s="2">
        <f>IF(Table1[[#This Row],[Ratings]]&gt;4,Table1[[#This Row],[OriginalPrice (in Rs)]],0)</f>
        <v>1699</v>
      </c>
      <c r="K618" s="2">
        <f>Table1[[#This Row],[OriginalPrice (in Rs)]]-Table1[[#This Row],[DiscountOffer]]</f>
        <v>935</v>
      </c>
      <c r="L618" s="2" t="str">
        <f>IF(Table1[[#This Row],[Discount % (In Rs)]]&gt;50%,"High Discount","Low Discount")</f>
        <v>High Discount</v>
      </c>
      <c r="M618" s="3">
        <f>Table1[[#This Row],[Discount_Price (In Rs.)]]/Table1[[#This Row],[OriginalPrice (in Rs)]]</f>
        <v>0.55032371983519712</v>
      </c>
      <c r="N618" s="4">
        <v>4.5</v>
      </c>
      <c r="O618">
        <v>314</v>
      </c>
      <c r="P618" t="s">
        <v>15</v>
      </c>
      <c r="Q618" t="s">
        <v>2764</v>
      </c>
    </row>
    <row r="619" spans="1:17" x14ac:dyDescent="0.25">
      <c r="A619" t="s">
        <v>17354</v>
      </c>
      <c r="B619" s="1">
        <v>2410194</v>
      </c>
      <c r="C619" t="s">
        <v>2708</v>
      </c>
      <c r="D619" t="s">
        <v>11</v>
      </c>
      <c r="E619" t="s">
        <v>12</v>
      </c>
      <c r="F619" t="s">
        <v>13</v>
      </c>
      <c r="G619" s="2">
        <v>929.44787644787641</v>
      </c>
      <c r="H619" s="2">
        <f>AVERAGEIF(Table1[[#All],[Category]],Table1[[#This Row],[Category]],Table1[[#All],[DiscountOffer]])</f>
        <v>929.44787644787448</v>
      </c>
      <c r="I619" s="2">
        <v>2499</v>
      </c>
      <c r="J619" s="2">
        <f>IF(Table1[[#This Row],[Ratings]]&gt;4,Table1[[#This Row],[OriginalPrice (in Rs)]],0)</f>
        <v>2499</v>
      </c>
      <c r="K619" s="2">
        <f>Table1[[#This Row],[OriginalPrice (in Rs)]]-Table1[[#This Row],[DiscountOffer]]</f>
        <v>1569.5521235521237</v>
      </c>
      <c r="L619" s="2" t="str">
        <f>IF(Table1[[#This Row],[Discount % (In Rs)]]&gt;50%,"High Discount","Low Discount")</f>
        <v>High Discount</v>
      </c>
      <c r="M619" s="3">
        <f>Table1[[#This Row],[Discount_Price (In Rs.)]]/Table1[[#This Row],[OriginalPrice (in Rs)]]</f>
        <v>0.62807207825215039</v>
      </c>
      <c r="N619" s="4">
        <v>4.3</v>
      </c>
      <c r="O619">
        <v>313</v>
      </c>
      <c r="P619" t="s">
        <v>17356</v>
      </c>
      <c r="Q619" t="s">
        <v>17355</v>
      </c>
    </row>
    <row r="620" spans="1:17" x14ac:dyDescent="0.25">
      <c r="A620" t="s">
        <v>17359</v>
      </c>
      <c r="B620" s="1">
        <v>10522802</v>
      </c>
      <c r="C620" t="s">
        <v>43</v>
      </c>
      <c r="D620" t="s">
        <v>11</v>
      </c>
      <c r="E620" t="s">
        <v>12</v>
      </c>
      <c r="F620" t="s">
        <v>13</v>
      </c>
      <c r="G620" s="2">
        <v>702</v>
      </c>
      <c r="H620" s="2">
        <f>AVERAGEIF(Table1[[#All],[Category]],Table1[[#This Row],[Category]],Table1[[#All],[DiscountOffer]])</f>
        <v>929.44787644787448</v>
      </c>
      <c r="I620" s="2">
        <v>1899</v>
      </c>
      <c r="J620" s="2">
        <f>IF(Table1[[#This Row],[Ratings]]&gt;4,Table1[[#This Row],[OriginalPrice (in Rs)]],0)</f>
        <v>1899</v>
      </c>
      <c r="K620" s="2">
        <f>Table1[[#This Row],[OriginalPrice (in Rs)]]-Table1[[#This Row],[DiscountOffer]]</f>
        <v>1197</v>
      </c>
      <c r="L620" s="2" t="str">
        <f>IF(Table1[[#This Row],[Discount % (In Rs)]]&gt;50%,"High Discount","Low Discount")</f>
        <v>High Discount</v>
      </c>
      <c r="M620" s="3">
        <f>Table1[[#This Row],[Discount_Price (In Rs.)]]/Table1[[#This Row],[OriginalPrice (in Rs)]]</f>
        <v>0.63033175355450233</v>
      </c>
      <c r="N620" s="4">
        <v>4.4000000000000004</v>
      </c>
      <c r="O620">
        <v>313</v>
      </c>
      <c r="P620" t="s">
        <v>767</v>
      </c>
      <c r="Q620" t="s">
        <v>14412</v>
      </c>
    </row>
    <row r="621" spans="1:17" x14ac:dyDescent="0.25">
      <c r="A621" t="s">
        <v>17413</v>
      </c>
      <c r="B621" s="1">
        <v>7605281</v>
      </c>
      <c r="C621" t="s">
        <v>17</v>
      </c>
      <c r="D621" t="s">
        <v>11</v>
      </c>
      <c r="E621" t="s">
        <v>12</v>
      </c>
      <c r="F621" t="s">
        <v>13</v>
      </c>
      <c r="G621" s="2">
        <v>849</v>
      </c>
      <c r="H621" s="2">
        <f>AVERAGEIF(Table1[[#All],[Category]],Table1[[#This Row],[Category]],Table1[[#All],[DiscountOffer]])</f>
        <v>929.44787644787448</v>
      </c>
      <c r="I621" s="2">
        <v>2499</v>
      </c>
      <c r="J621" s="2">
        <f>IF(Table1[[#This Row],[Ratings]]&gt;4,Table1[[#This Row],[OriginalPrice (in Rs)]],0)</f>
        <v>2499</v>
      </c>
      <c r="K621" s="2">
        <f>Table1[[#This Row],[OriginalPrice (in Rs)]]-Table1[[#This Row],[DiscountOffer]]</f>
        <v>1650</v>
      </c>
      <c r="L621" s="2" t="str">
        <f>IF(Table1[[#This Row],[Discount % (In Rs)]]&gt;50%,"High Discount","Low Discount")</f>
        <v>High Discount</v>
      </c>
      <c r="M621" s="3">
        <f>Table1[[#This Row],[Discount_Price (In Rs.)]]/Table1[[#This Row],[OriginalPrice (in Rs)]]</f>
        <v>0.6602641056422569</v>
      </c>
      <c r="N621" s="4">
        <v>4.0999999999999996</v>
      </c>
      <c r="O621">
        <v>312</v>
      </c>
      <c r="P621" t="s">
        <v>46</v>
      </c>
      <c r="Q621" t="s">
        <v>17414</v>
      </c>
    </row>
    <row r="622" spans="1:17" x14ac:dyDescent="0.25">
      <c r="A622" t="s">
        <v>17415</v>
      </c>
      <c r="B622" s="1">
        <v>11560148</v>
      </c>
      <c r="C622" t="s">
        <v>146</v>
      </c>
      <c r="D622" t="s">
        <v>11</v>
      </c>
      <c r="E622" t="s">
        <v>12</v>
      </c>
      <c r="F622" t="s">
        <v>13</v>
      </c>
      <c r="G622" s="2">
        <v>1199</v>
      </c>
      <c r="H622" s="2">
        <f>AVERAGEIF(Table1[[#All],[Category]],Table1[[#This Row],[Category]],Table1[[#All],[DiscountOffer]])</f>
        <v>929.44787644787448</v>
      </c>
      <c r="I622" s="2">
        <v>2399</v>
      </c>
      <c r="J622" s="2">
        <f>IF(Table1[[#This Row],[Ratings]]&gt;4,Table1[[#This Row],[OriginalPrice (in Rs)]],0)</f>
        <v>2399</v>
      </c>
      <c r="K622" s="2">
        <f>Table1[[#This Row],[OriginalPrice (in Rs)]]-Table1[[#This Row],[DiscountOffer]]</f>
        <v>1200</v>
      </c>
      <c r="L622" s="2" t="str">
        <f>IF(Table1[[#This Row],[Discount % (In Rs)]]&gt;50%,"High Discount","Low Discount")</f>
        <v>High Discount</v>
      </c>
      <c r="M622" s="3">
        <f>Table1[[#This Row],[Discount_Price (In Rs.)]]/Table1[[#This Row],[OriginalPrice (in Rs)]]</f>
        <v>0.50020842017507294</v>
      </c>
      <c r="N622" s="4">
        <v>4.4000000000000004</v>
      </c>
      <c r="O622">
        <v>312</v>
      </c>
      <c r="P622" t="s">
        <v>148</v>
      </c>
      <c r="Q622" t="s">
        <v>17416</v>
      </c>
    </row>
    <row r="623" spans="1:17" x14ac:dyDescent="0.25">
      <c r="A623" t="s">
        <v>17470</v>
      </c>
      <c r="B623" s="1">
        <v>13683922</v>
      </c>
      <c r="C623" t="s">
        <v>43</v>
      </c>
      <c r="D623" t="s">
        <v>11</v>
      </c>
      <c r="E623" t="s">
        <v>12</v>
      </c>
      <c r="F623" t="s">
        <v>13</v>
      </c>
      <c r="G623" s="2">
        <v>753</v>
      </c>
      <c r="H623" s="2">
        <f>AVERAGEIF(Table1[[#All],[Category]],Table1[[#This Row],[Category]],Table1[[#All],[DiscountOffer]])</f>
        <v>929.44787644787448</v>
      </c>
      <c r="I623" s="2">
        <v>1449</v>
      </c>
      <c r="J623" s="2">
        <f>IF(Table1[[#This Row],[Ratings]]&gt;4,Table1[[#This Row],[OriginalPrice (in Rs)]],0)</f>
        <v>1449</v>
      </c>
      <c r="K623" s="2">
        <f>Table1[[#This Row],[OriginalPrice (in Rs)]]-Table1[[#This Row],[DiscountOffer]]</f>
        <v>696</v>
      </c>
      <c r="L623" s="2" t="str">
        <f>IF(Table1[[#This Row],[Discount % (In Rs)]]&gt;50%,"High Discount","Low Discount")</f>
        <v>Low Discount</v>
      </c>
      <c r="M623" s="3">
        <f>Table1[[#This Row],[Discount_Price (In Rs.)]]/Table1[[#This Row],[OriginalPrice (in Rs)]]</f>
        <v>0.48033126293995859</v>
      </c>
      <c r="N623" s="4">
        <v>4.0999999999999996</v>
      </c>
      <c r="O623">
        <v>311</v>
      </c>
      <c r="P623" t="s">
        <v>767</v>
      </c>
      <c r="Q623" t="s">
        <v>12131</v>
      </c>
    </row>
    <row r="624" spans="1:17" x14ac:dyDescent="0.25">
      <c r="A624" t="s">
        <v>17523</v>
      </c>
      <c r="B624" s="1">
        <v>6832359</v>
      </c>
      <c r="C624" t="s">
        <v>146</v>
      </c>
      <c r="D624" t="s">
        <v>11</v>
      </c>
      <c r="E624" t="s">
        <v>12</v>
      </c>
      <c r="F624" t="s">
        <v>13</v>
      </c>
      <c r="G624" s="2">
        <v>1539</v>
      </c>
      <c r="H624" s="2">
        <f>AVERAGEIF(Table1[[#All],[Category]],Table1[[#This Row],[Category]],Table1[[#All],[DiscountOffer]])</f>
        <v>929.44787644787448</v>
      </c>
      <c r="I624" s="2">
        <v>2799</v>
      </c>
      <c r="J624" s="2">
        <f>IF(Table1[[#This Row],[Ratings]]&gt;4,Table1[[#This Row],[OriginalPrice (in Rs)]],0)</f>
        <v>2799</v>
      </c>
      <c r="K624" s="2">
        <f>Table1[[#This Row],[OriginalPrice (in Rs)]]-Table1[[#This Row],[DiscountOffer]]</f>
        <v>1260</v>
      </c>
      <c r="L624" s="2" t="str">
        <f>IF(Table1[[#This Row],[Discount % (In Rs)]]&gt;50%,"High Discount","Low Discount")</f>
        <v>Low Discount</v>
      </c>
      <c r="M624" s="3">
        <f>Table1[[#This Row],[Discount_Price (In Rs.)]]/Table1[[#This Row],[OriginalPrice (in Rs)]]</f>
        <v>0.45016077170418006</v>
      </c>
      <c r="N624" s="4">
        <v>4.2</v>
      </c>
      <c r="O624">
        <v>310</v>
      </c>
      <c r="P624" t="s">
        <v>148</v>
      </c>
      <c r="Q624" t="s">
        <v>150</v>
      </c>
    </row>
    <row r="625" spans="1:17" x14ac:dyDescent="0.25">
      <c r="A625" t="s">
        <v>17524</v>
      </c>
      <c r="B625" s="1">
        <v>7139386</v>
      </c>
      <c r="C625" t="s">
        <v>1703</v>
      </c>
      <c r="D625" t="s">
        <v>11</v>
      </c>
      <c r="E625" t="s">
        <v>12</v>
      </c>
      <c r="F625" t="s">
        <v>13</v>
      </c>
      <c r="G625" s="2">
        <v>689</v>
      </c>
      <c r="H625" s="2">
        <f>AVERAGEIF(Table1[[#All],[Category]],Table1[[#This Row],[Category]],Table1[[#All],[DiscountOffer]])</f>
        <v>929.44787644787448</v>
      </c>
      <c r="I625" s="2">
        <v>2299</v>
      </c>
      <c r="J625" s="2">
        <f>IF(Table1[[#This Row],[Ratings]]&gt;4,Table1[[#This Row],[OriginalPrice (in Rs)]],0)</f>
        <v>2299</v>
      </c>
      <c r="K625" s="2">
        <f>Table1[[#This Row],[OriginalPrice (in Rs)]]-Table1[[#This Row],[DiscountOffer]]</f>
        <v>1610</v>
      </c>
      <c r="L625" s="2" t="str">
        <f>IF(Table1[[#This Row],[Discount % (In Rs)]]&gt;50%,"High Discount","Low Discount")</f>
        <v>High Discount</v>
      </c>
      <c r="M625" s="3">
        <f>Table1[[#This Row],[Discount_Price (In Rs.)]]/Table1[[#This Row],[OriginalPrice (in Rs)]]</f>
        <v>0.70030448020878644</v>
      </c>
      <c r="N625" s="4">
        <v>4.3</v>
      </c>
      <c r="O625">
        <v>310</v>
      </c>
      <c r="P625" t="s">
        <v>148</v>
      </c>
      <c r="Q625" t="s">
        <v>17525</v>
      </c>
    </row>
    <row r="626" spans="1:17" x14ac:dyDescent="0.25">
      <c r="A626" t="s">
        <v>17526</v>
      </c>
      <c r="B626" s="1">
        <v>12358398</v>
      </c>
      <c r="C626" t="s">
        <v>10</v>
      </c>
      <c r="D626" t="s">
        <v>11</v>
      </c>
      <c r="E626" t="s">
        <v>12</v>
      </c>
      <c r="F626" t="s">
        <v>13</v>
      </c>
      <c r="G626" s="2">
        <v>799</v>
      </c>
      <c r="H626" s="2">
        <f>AVERAGEIF(Table1[[#All],[Category]],Table1[[#This Row],[Category]],Table1[[#All],[DiscountOffer]])</f>
        <v>929.44787644787448</v>
      </c>
      <c r="I626" s="2">
        <v>1999</v>
      </c>
      <c r="J626" s="2">
        <f>IF(Table1[[#This Row],[Ratings]]&gt;4,Table1[[#This Row],[OriginalPrice (in Rs)]],0)</f>
        <v>1999</v>
      </c>
      <c r="K626" s="2">
        <f>Table1[[#This Row],[OriginalPrice (in Rs)]]-Table1[[#This Row],[DiscountOffer]]</f>
        <v>1200</v>
      </c>
      <c r="L626" s="2" t="str">
        <f>IF(Table1[[#This Row],[Discount % (In Rs)]]&gt;50%,"High Discount","Low Discount")</f>
        <v>High Discount</v>
      </c>
      <c r="M626" s="3">
        <f>Table1[[#This Row],[Discount_Price (In Rs.)]]/Table1[[#This Row],[OriginalPrice (in Rs)]]</f>
        <v>0.60030015007503756</v>
      </c>
      <c r="N626" s="4">
        <v>4.0999999999999996</v>
      </c>
      <c r="O626">
        <v>310</v>
      </c>
      <c r="P626" t="s">
        <v>15</v>
      </c>
      <c r="Q626" t="s">
        <v>17527</v>
      </c>
    </row>
    <row r="627" spans="1:17" x14ac:dyDescent="0.25">
      <c r="A627" t="s">
        <v>17529</v>
      </c>
      <c r="B627" s="1">
        <v>15102012</v>
      </c>
      <c r="C627" t="s">
        <v>43</v>
      </c>
      <c r="D627" t="s">
        <v>11</v>
      </c>
      <c r="E627" t="s">
        <v>12</v>
      </c>
      <c r="F627" t="s">
        <v>13</v>
      </c>
      <c r="G627" s="2">
        <v>892</v>
      </c>
      <c r="H627" s="2">
        <f>AVERAGEIF(Table1[[#All],[Category]],Table1[[#This Row],[Category]],Table1[[#All],[DiscountOffer]])</f>
        <v>929.44787644787448</v>
      </c>
      <c r="I627" s="2">
        <v>1899</v>
      </c>
      <c r="J627" s="2">
        <f>IF(Table1[[#This Row],[Ratings]]&gt;4,Table1[[#This Row],[OriginalPrice (in Rs)]],0)</f>
        <v>1899</v>
      </c>
      <c r="K627" s="2">
        <f>Table1[[#This Row],[OriginalPrice (in Rs)]]-Table1[[#This Row],[DiscountOffer]]</f>
        <v>1007</v>
      </c>
      <c r="L627" s="2" t="str">
        <f>IF(Table1[[#This Row],[Discount % (In Rs)]]&gt;50%,"High Discount","Low Discount")</f>
        <v>High Discount</v>
      </c>
      <c r="M627" s="3">
        <f>Table1[[#This Row],[Discount_Price (In Rs.)]]/Table1[[#This Row],[OriginalPrice (in Rs)]]</f>
        <v>0.53027909426013686</v>
      </c>
      <c r="N627" s="4">
        <v>4.2</v>
      </c>
      <c r="O627">
        <v>310</v>
      </c>
      <c r="P627" t="s">
        <v>767</v>
      </c>
      <c r="Q627" t="s">
        <v>17530</v>
      </c>
    </row>
    <row r="628" spans="1:17" x14ac:dyDescent="0.25">
      <c r="A628" t="s">
        <v>17531</v>
      </c>
      <c r="B628" s="1">
        <v>13327454</v>
      </c>
      <c r="C628" t="s">
        <v>398</v>
      </c>
      <c r="D628" t="s">
        <v>11</v>
      </c>
      <c r="E628" t="s">
        <v>12</v>
      </c>
      <c r="F628" t="s">
        <v>13</v>
      </c>
      <c r="G628" s="2">
        <v>424</v>
      </c>
      <c r="H628" s="2">
        <f>AVERAGEIF(Table1[[#All],[Category]],Table1[[#This Row],[Category]],Table1[[#All],[DiscountOffer]])</f>
        <v>929.44787644787448</v>
      </c>
      <c r="I628" s="2">
        <v>1699</v>
      </c>
      <c r="J628" s="2">
        <f>IF(Table1[[#This Row],[Ratings]]&gt;4,Table1[[#This Row],[OriginalPrice (in Rs)]],0)</f>
        <v>1699</v>
      </c>
      <c r="K628" s="2">
        <f>Table1[[#This Row],[OriginalPrice (in Rs)]]-Table1[[#This Row],[DiscountOffer]]</f>
        <v>1275</v>
      </c>
      <c r="L628" s="2" t="str">
        <f>IF(Table1[[#This Row],[Discount % (In Rs)]]&gt;50%,"High Discount","Low Discount")</f>
        <v>High Discount</v>
      </c>
      <c r="M628" s="3">
        <f>Table1[[#This Row],[Discount_Price (In Rs.)]]/Table1[[#This Row],[OriginalPrice (in Rs)]]</f>
        <v>0.75044143613890524</v>
      </c>
      <c r="N628" s="4">
        <v>4.4000000000000004</v>
      </c>
      <c r="O628">
        <v>310</v>
      </c>
      <c r="P628" t="s">
        <v>148</v>
      </c>
      <c r="Q628" t="s">
        <v>17532</v>
      </c>
    </row>
    <row r="629" spans="1:17" x14ac:dyDescent="0.25">
      <c r="A629" t="s">
        <v>17600</v>
      </c>
      <c r="B629" s="1">
        <v>15321382</v>
      </c>
      <c r="C629" t="s">
        <v>8915</v>
      </c>
      <c r="D629" t="s">
        <v>11</v>
      </c>
      <c r="E629" t="s">
        <v>12</v>
      </c>
      <c r="F629" t="s">
        <v>13</v>
      </c>
      <c r="G629" s="2">
        <v>929.44787644787641</v>
      </c>
      <c r="H629" s="2">
        <f>AVERAGEIF(Table1[[#All],[Category]],Table1[[#This Row],[Category]],Table1[[#All],[DiscountOffer]])</f>
        <v>929.44787644787448</v>
      </c>
      <c r="I629" s="2">
        <v>1999</v>
      </c>
      <c r="J629" s="2">
        <f>IF(Table1[[#This Row],[Ratings]]&gt;4,Table1[[#This Row],[OriginalPrice (in Rs)]],0)</f>
        <v>1999</v>
      </c>
      <c r="K629" s="2">
        <f>Table1[[#This Row],[OriginalPrice (in Rs)]]-Table1[[#This Row],[DiscountOffer]]</f>
        <v>1069.5521235521237</v>
      </c>
      <c r="L629" s="2" t="str">
        <f>IF(Table1[[#This Row],[Discount % (In Rs)]]&gt;50%,"High Discount","Low Discount")</f>
        <v>High Discount</v>
      </c>
      <c r="M629" s="3">
        <f>Table1[[#This Row],[Discount_Price (In Rs.)]]/Table1[[#This Row],[OriginalPrice (in Rs)]]</f>
        <v>0.53504358356784576</v>
      </c>
      <c r="N629" s="4">
        <v>4.0999999999999996</v>
      </c>
      <c r="O629">
        <v>309</v>
      </c>
      <c r="P629" t="s">
        <v>767</v>
      </c>
      <c r="Q629" t="s">
        <v>17601</v>
      </c>
    </row>
    <row r="630" spans="1:17" x14ac:dyDescent="0.25">
      <c r="A630" t="s">
        <v>17602</v>
      </c>
      <c r="B630" s="1">
        <v>14852108</v>
      </c>
      <c r="C630" t="s">
        <v>267</v>
      </c>
      <c r="D630" t="s">
        <v>11</v>
      </c>
      <c r="E630" t="s">
        <v>12</v>
      </c>
      <c r="F630" t="s">
        <v>13</v>
      </c>
      <c r="G630" s="2">
        <v>2959</v>
      </c>
      <c r="H630" s="2">
        <f>AVERAGEIF(Table1[[#All],[Category]],Table1[[#This Row],[Category]],Table1[[#All],[DiscountOffer]])</f>
        <v>929.44787644787448</v>
      </c>
      <c r="I630" s="2">
        <v>3699</v>
      </c>
      <c r="J630" s="2">
        <f>IF(Table1[[#This Row],[Ratings]]&gt;4,Table1[[#This Row],[OriginalPrice (in Rs)]],0)</f>
        <v>0</v>
      </c>
      <c r="K630" s="2">
        <f>Table1[[#This Row],[OriginalPrice (in Rs)]]-Table1[[#This Row],[DiscountOffer]]</f>
        <v>740</v>
      </c>
      <c r="L630" s="2" t="str">
        <f>IF(Table1[[#This Row],[Discount % (In Rs)]]&gt;50%,"High Discount","Low Discount")</f>
        <v>Low Discount</v>
      </c>
      <c r="M630" s="3">
        <f>Table1[[#This Row],[Discount_Price (In Rs.)]]/Table1[[#This Row],[OriginalPrice (in Rs)]]</f>
        <v>0.20005406866720735</v>
      </c>
      <c r="N630" s="4">
        <v>3.7</v>
      </c>
      <c r="O630">
        <v>309</v>
      </c>
      <c r="P630" t="s">
        <v>171</v>
      </c>
      <c r="Q630" t="s">
        <v>17603</v>
      </c>
    </row>
    <row r="631" spans="1:17" x14ac:dyDescent="0.25">
      <c r="A631" t="s">
        <v>17606</v>
      </c>
      <c r="B631" s="1">
        <v>13134570</v>
      </c>
      <c r="C631" t="s">
        <v>53</v>
      </c>
      <c r="D631" t="s">
        <v>11</v>
      </c>
      <c r="E631" t="s">
        <v>12</v>
      </c>
      <c r="F631" t="s">
        <v>13</v>
      </c>
      <c r="G631" s="2">
        <v>839</v>
      </c>
      <c r="H631" s="2">
        <f>AVERAGEIF(Table1[[#All],[Category]],Table1[[#This Row],[Category]],Table1[[#All],[DiscountOffer]])</f>
        <v>929.44787644787448</v>
      </c>
      <c r="I631" s="2">
        <v>2399</v>
      </c>
      <c r="J631" s="2">
        <f>IF(Table1[[#This Row],[Ratings]]&gt;4,Table1[[#This Row],[OriginalPrice (in Rs)]],0)</f>
        <v>0</v>
      </c>
      <c r="K631" s="2">
        <f>Table1[[#This Row],[OriginalPrice (in Rs)]]-Table1[[#This Row],[DiscountOffer]]</f>
        <v>1560</v>
      </c>
      <c r="L631" s="2" t="str">
        <f>IF(Table1[[#This Row],[Discount % (In Rs)]]&gt;50%,"High Discount","Low Discount")</f>
        <v>High Discount</v>
      </c>
      <c r="M631" s="3">
        <f>Table1[[#This Row],[Discount_Price (In Rs.)]]/Table1[[#This Row],[OriginalPrice (in Rs)]]</f>
        <v>0.65027094622759485</v>
      </c>
      <c r="N631" s="4">
        <v>3.9</v>
      </c>
      <c r="O631">
        <v>309</v>
      </c>
      <c r="P631" t="s">
        <v>15</v>
      </c>
      <c r="Q631" t="s">
        <v>17607</v>
      </c>
    </row>
    <row r="632" spans="1:17" x14ac:dyDescent="0.25">
      <c r="A632" t="s">
        <v>17682</v>
      </c>
      <c r="B632" s="1">
        <v>13134532</v>
      </c>
      <c r="C632" t="s">
        <v>53</v>
      </c>
      <c r="D632" t="s">
        <v>11</v>
      </c>
      <c r="E632" t="s">
        <v>12</v>
      </c>
      <c r="F632" t="s">
        <v>13</v>
      </c>
      <c r="G632" s="2">
        <v>512</v>
      </c>
      <c r="H632" s="2">
        <f>AVERAGEIF(Table1[[#All],[Category]],Table1[[#This Row],[Category]],Table1[[#All],[DiscountOffer]])</f>
        <v>929.44787644787448</v>
      </c>
      <c r="I632" s="2">
        <v>2049</v>
      </c>
      <c r="J632" s="2">
        <f>IF(Table1[[#This Row],[Ratings]]&gt;4,Table1[[#This Row],[OriginalPrice (in Rs)]],0)</f>
        <v>2049</v>
      </c>
      <c r="K632" s="2">
        <f>Table1[[#This Row],[OriginalPrice (in Rs)]]-Table1[[#This Row],[DiscountOffer]]</f>
        <v>1537</v>
      </c>
      <c r="L632" s="2" t="str">
        <f>IF(Table1[[#This Row],[Discount % (In Rs)]]&gt;50%,"High Discount","Low Discount")</f>
        <v>High Discount</v>
      </c>
      <c r="M632" s="3">
        <f>Table1[[#This Row],[Discount_Price (In Rs.)]]/Table1[[#This Row],[OriginalPrice (in Rs)]]</f>
        <v>0.75012201073694484</v>
      </c>
      <c r="N632" s="4">
        <v>4.0999999999999996</v>
      </c>
      <c r="O632">
        <v>308</v>
      </c>
      <c r="P632" t="s">
        <v>15</v>
      </c>
      <c r="Q632" t="s">
        <v>9688</v>
      </c>
    </row>
    <row r="633" spans="1:17" x14ac:dyDescent="0.25">
      <c r="A633" t="s">
        <v>17683</v>
      </c>
      <c r="B633" s="1">
        <v>12303526</v>
      </c>
      <c r="C633" t="s">
        <v>10</v>
      </c>
      <c r="D633" t="s">
        <v>11</v>
      </c>
      <c r="E633" t="s">
        <v>12</v>
      </c>
      <c r="F633" t="s">
        <v>13</v>
      </c>
      <c r="G633" s="2">
        <v>799</v>
      </c>
      <c r="H633" s="2">
        <f>AVERAGEIF(Table1[[#All],[Category]],Table1[[#This Row],[Category]],Table1[[#All],[DiscountOffer]])</f>
        <v>929.44787644787448</v>
      </c>
      <c r="I633" s="2">
        <v>1999</v>
      </c>
      <c r="J633" s="2">
        <f>IF(Table1[[#This Row],[Ratings]]&gt;4,Table1[[#This Row],[OriginalPrice (in Rs)]],0)</f>
        <v>1999</v>
      </c>
      <c r="K633" s="2">
        <f>Table1[[#This Row],[OriginalPrice (in Rs)]]-Table1[[#This Row],[DiscountOffer]]</f>
        <v>1200</v>
      </c>
      <c r="L633" s="2" t="str">
        <f>IF(Table1[[#This Row],[Discount % (In Rs)]]&gt;50%,"High Discount","Low Discount")</f>
        <v>High Discount</v>
      </c>
      <c r="M633" s="3">
        <f>Table1[[#This Row],[Discount_Price (In Rs.)]]/Table1[[#This Row],[OriginalPrice (in Rs)]]</f>
        <v>0.60030015007503756</v>
      </c>
      <c r="N633" s="4">
        <v>4.0999999999999996</v>
      </c>
      <c r="O633">
        <v>308</v>
      </c>
      <c r="P633" t="s">
        <v>15</v>
      </c>
      <c r="Q633" t="s">
        <v>2479</v>
      </c>
    </row>
    <row r="634" spans="1:17" x14ac:dyDescent="0.25">
      <c r="A634" t="s">
        <v>17745</v>
      </c>
      <c r="B634" s="1">
        <v>6832365</v>
      </c>
      <c r="C634" t="s">
        <v>146</v>
      </c>
      <c r="D634" t="s">
        <v>11</v>
      </c>
      <c r="E634" t="s">
        <v>12</v>
      </c>
      <c r="F634" t="s">
        <v>13</v>
      </c>
      <c r="G634" s="2">
        <v>1539</v>
      </c>
      <c r="H634" s="2">
        <f>AVERAGEIF(Table1[[#All],[Category]],Table1[[#This Row],[Category]],Table1[[#All],[DiscountOffer]])</f>
        <v>929.44787644787448</v>
      </c>
      <c r="I634" s="2">
        <v>2799</v>
      </c>
      <c r="J634" s="2">
        <f>IF(Table1[[#This Row],[Ratings]]&gt;4,Table1[[#This Row],[OriginalPrice (in Rs)]],0)</f>
        <v>2799</v>
      </c>
      <c r="K634" s="2">
        <f>Table1[[#This Row],[OriginalPrice (in Rs)]]-Table1[[#This Row],[DiscountOffer]]</f>
        <v>1260</v>
      </c>
      <c r="L634" s="2" t="str">
        <f>IF(Table1[[#This Row],[Discount % (In Rs)]]&gt;50%,"High Discount","Low Discount")</f>
        <v>Low Discount</v>
      </c>
      <c r="M634" s="3">
        <f>Table1[[#This Row],[Discount_Price (In Rs.)]]/Table1[[#This Row],[OriginalPrice (in Rs)]]</f>
        <v>0.45016077170418006</v>
      </c>
      <c r="N634" s="4">
        <v>4.3</v>
      </c>
      <c r="O634">
        <v>307</v>
      </c>
      <c r="P634" t="s">
        <v>148</v>
      </c>
      <c r="Q634" t="s">
        <v>10157</v>
      </c>
    </row>
    <row r="635" spans="1:17" x14ac:dyDescent="0.25">
      <c r="A635" t="s">
        <v>17752</v>
      </c>
      <c r="B635" s="1">
        <v>13815412</v>
      </c>
      <c r="C635" t="s">
        <v>43</v>
      </c>
      <c r="D635" t="s">
        <v>11</v>
      </c>
      <c r="E635" t="s">
        <v>12</v>
      </c>
      <c r="F635" t="s">
        <v>13</v>
      </c>
      <c r="G635" s="2">
        <v>724</v>
      </c>
      <c r="H635" s="2">
        <f>AVERAGEIF(Table1[[#All],[Category]],Table1[[#This Row],[Category]],Table1[[#All],[DiscountOffer]])</f>
        <v>929.44787644787448</v>
      </c>
      <c r="I635" s="2">
        <v>1449</v>
      </c>
      <c r="J635" s="2">
        <f>IF(Table1[[#This Row],[Ratings]]&gt;4,Table1[[#This Row],[OriginalPrice (in Rs)]],0)</f>
        <v>1449</v>
      </c>
      <c r="K635" s="2">
        <f>Table1[[#This Row],[OriginalPrice (in Rs)]]-Table1[[#This Row],[DiscountOffer]]</f>
        <v>725</v>
      </c>
      <c r="L635" s="2" t="str">
        <f>IF(Table1[[#This Row],[Discount % (In Rs)]]&gt;50%,"High Discount","Low Discount")</f>
        <v>High Discount</v>
      </c>
      <c r="M635" s="3">
        <f>Table1[[#This Row],[Discount_Price (In Rs.)]]/Table1[[#This Row],[OriginalPrice (in Rs)]]</f>
        <v>0.50034506556245684</v>
      </c>
      <c r="N635" s="4">
        <v>4.4000000000000004</v>
      </c>
      <c r="O635">
        <v>307</v>
      </c>
      <c r="P635" t="s">
        <v>767</v>
      </c>
      <c r="Q635" t="s">
        <v>3932</v>
      </c>
    </row>
    <row r="636" spans="1:17" x14ac:dyDescent="0.25">
      <c r="A636" t="s">
        <v>17815</v>
      </c>
      <c r="B636" s="1">
        <v>9575397</v>
      </c>
      <c r="C636" t="s">
        <v>10</v>
      </c>
      <c r="D636" t="s">
        <v>11</v>
      </c>
      <c r="E636" t="s">
        <v>12</v>
      </c>
      <c r="F636" t="s">
        <v>13</v>
      </c>
      <c r="G636" s="2">
        <v>929.44787644787641</v>
      </c>
      <c r="H636" s="2">
        <f>AVERAGEIF(Table1[[#All],[Category]],Table1[[#This Row],[Category]],Table1[[#All],[DiscountOffer]])</f>
        <v>929.44787644787448</v>
      </c>
      <c r="I636" s="2">
        <v>1799</v>
      </c>
      <c r="J636" s="2">
        <f>IF(Table1[[#This Row],[Ratings]]&gt;4,Table1[[#This Row],[OriginalPrice (in Rs)]],0)</f>
        <v>1799</v>
      </c>
      <c r="K636" s="2">
        <f>Table1[[#This Row],[OriginalPrice (in Rs)]]-Table1[[#This Row],[DiscountOffer]]</f>
        <v>869.55212355212359</v>
      </c>
      <c r="L636" s="2" t="str">
        <f>IF(Table1[[#This Row],[Discount % (In Rs)]]&gt;50%,"High Discount","Low Discount")</f>
        <v>Low Discount</v>
      </c>
      <c r="M636" s="3">
        <f>Table1[[#This Row],[Discount_Price (In Rs.)]]/Table1[[#This Row],[OriginalPrice (in Rs)]]</f>
        <v>0.48335304255259787</v>
      </c>
      <c r="N636" s="4">
        <v>4.5</v>
      </c>
      <c r="O636">
        <v>306</v>
      </c>
      <c r="P636" t="s">
        <v>15</v>
      </c>
      <c r="Q636" t="s">
        <v>17816</v>
      </c>
    </row>
    <row r="637" spans="1:17" x14ac:dyDescent="0.25">
      <c r="A637" t="s">
        <v>17924</v>
      </c>
      <c r="B637" s="1">
        <v>12940856</v>
      </c>
      <c r="C637" t="s">
        <v>11694</v>
      </c>
      <c r="D637" t="s">
        <v>11</v>
      </c>
      <c r="E637" t="s">
        <v>12</v>
      </c>
      <c r="F637" t="s">
        <v>13</v>
      </c>
      <c r="G637" s="2">
        <v>1679</v>
      </c>
      <c r="H637" s="2">
        <f>AVERAGEIF(Table1[[#All],[Category]],Table1[[#This Row],[Category]],Table1[[#All],[DiscountOffer]])</f>
        <v>929.44787644787448</v>
      </c>
      <c r="I637" s="2">
        <v>2799</v>
      </c>
      <c r="J637" s="2">
        <f>IF(Table1[[#This Row],[Ratings]]&gt;4,Table1[[#This Row],[OriginalPrice (in Rs)]],0)</f>
        <v>0</v>
      </c>
      <c r="K637" s="2">
        <f>Table1[[#This Row],[OriginalPrice (in Rs)]]-Table1[[#This Row],[DiscountOffer]]</f>
        <v>1120</v>
      </c>
      <c r="L637" s="2" t="str">
        <f>IF(Table1[[#This Row],[Discount % (In Rs)]]&gt;50%,"High Discount","Low Discount")</f>
        <v>Low Discount</v>
      </c>
      <c r="M637" s="3">
        <f>Table1[[#This Row],[Discount_Price (In Rs.)]]/Table1[[#This Row],[OriginalPrice (in Rs)]]</f>
        <v>0.4001429081814934</v>
      </c>
      <c r="N637" s="4">
        <v>4</v>
      </c>
      <c r="O637">
        <v>304</v>
      </c>
      <c r="P637" t="s">
        <v>171</v>
      </c>
      <c r="Q637" t="s">
        <v>17925</v>
      </c>
    </row>
    <row r="638" spans="1:17" x14ac:dyDescent="0.25">
      <c r="A638" t="s">
        <v>17926</v>
      </c>
      <c r="B638" s="1">
        <v>8098485</v>
      </c>
      <c r="C638" t="s">
        <v>17</v>
      </c>
      <c r="D638" t="s">
        <v>11</v>
      </c>
      <c r="E638" t="s">
        <v>12</v>
      </c>
      <c r="F638" t="s">
        <v>13</v>
      </c>
      <c r="G638" s="2">
        <v>832</v>
      </c>
      <c r="H638" s="2">
        <f>AVERAGEIF(Table1[[#All],[Category]],Table1[[#This Row],[Category]],Table1[[#All],[DiscountOffer]])</f>
        <v>929.44787644787448</v>
      </c>
      <c r="I638" s="2">
        <v>2449</v>
      </c>
      <c r="J638" s="2">
        <f>IF(Table1[[#This Row],[Ratings]]&gt;4,Table1[[#This Row],[OriginalPrice (in Rs)]],0)</f>
        <v>2449</v>
      </c>
      <c r="K638" s="2">
        <f>Table1[[#This Row],[OriginalPrice (in Rs)]]-Table1[[#This Row],[DiscountOffer]]</f>
        <v>1617</v>
      </c>
      <c r="L638" s="2" t="str">
        <f>IF(Table1[[#This Row],[Discount % (In Rs)]]&gt;50%,"High Discount","Low Discount")</f>
        <v>High Discount</v>
      </c>
      <c r="M638" s="3">
        <f>Table1[[#This Row],[Discount_Price (In Rs.)]]/Table1[[#This Row],[OriginalPrice (in Rs)]]</f>
        <v>0.66026949775418542</v>
      </c>
      <c r="N638" s="4">
        <v>4.0999999999999996</v>
      </c>
      <c r="O638">
        <v>304</v>
      </c>
      <c r="P638" t="s">
        <v>46</v>
      </c>
      <c r="Q638" t="s">
        <v>8539</v>
      </c>
    </row>
    <row r="639" spans="1:17" x14ac:dyDescent="0.25">
      <c r="A639" t="s">
        <v>17927</v>
      </c>
      <c r="B639" s="1">
        <v>10764322</v>
      </c>
      <c r="C639" t="s">
        <v>10</v>
      </c>
      <c r="D639" t="s">
        <v>11</v>
      </c>
      <c r="E639" t="s">
        <v>12</v>
      </c>
      <c r="F639" t="s">
        <v>13</v>
      </c>
      <c r="G639" s="2">
        <v>769</v>
      </c>
      <c r="H639" s="2">
        <f>AVERAGEIF(Table1[[#All],[Category]],Table1[[#This Row],[Category]],Table1[[#All],[DiscountOffer]])</f>
        <v>929.44787644787448</v>
      </c>
      <c r="I639" s="2">
        <v>2199</v>
      </c>
      <c r="J639" s="2">
        <f>IF(Table1[[#This Row],[Ratings]]&gt;4,Table1[[#This Row],[OriginalPrice (in Rs)]],0)</f>
        <v>2199</v>
      </c>
      <c r="K639" s="2">
        <f>Table1[[#This Row],[OriginalPrice (in Rs)]]-Table1[[#This Row],[DiscountOffer]]</f>
        <v>1430</v>
      </c>
      <c r="L639" s="2" t="str">
        <f>IF(Table1[[#This Row],[Discount % (In Rs)]]&gt;50%,"High Discount","Low Discount")</f>
        <v>High Discount</v>
      </c>
      <c r="M639" s="3">
        <f>Table1[[#This Row],[Discount_Price (In Rs.)]]/Table1[[#This Row],[OriginalPrice (in Rs)]]</f>
        <v>0.65029558890404726</v>
      </c>
      <c r="N639" s="4">
        <v>4.4000000000000004</v>
      </c>
      <c r="O639">
        <v>304</v>
      </c>
      <c r="P639" t="s">
        <v>15</v>
      </c>
      <c r="Q639" t="s">
        <v>866</v>
      </c>
    </row>
    <row r="640" spans="1:17" x14ac:dyDescent="0.25">
      <c r="A640" t="s">
        <v>17928</v>
      </c>
      <c r="B640" s="1">
        <v>13866450</v>
      </c>
      <c r="C640" t="s">
        <v>10</v>
      </c>
      <c r="D640" t="s">
        <v>11</v>
      </c>
      <c r="E640" t="s">
        <v>12</v>
      </c>
      <c r="F640" t="s">
        <v>13</v>
      </c>
      <c r="G640" s="2">
        <v>879</v>
      </c>
      <c r="H640" s="2">
        <f>AVERAGEIF(Table1[[#All],[Category]],Table1[[#This Row],[Category]],Table1[[#All],[DiscountOffer]])</f>
        <v>929.44787644787448</v>
      </c>
      <c r="I640" s="2">
        <v>2199</v>
      </c>
      <c r="J640" s="2">
        <f>IF(Table1[[#This Row],[Ratings]]&gt;4,Table1[[#This Row],[OriginalPrice (in Rs)]],0)</f>
        <v>2199</v>
      </c>
      <c r="K640" s="2">
        <f>Table1[[#This Row],[OriginalPrice (in Rs)]]-Table1[[#This Row],[DiscountOffer]]</f>
        <v>1320</v>
      </c>
      <c r="L640" s="2" t="str">
        <f>IF(Table1[[#This Row],[Discount % (In Rs)]]&gt;50%,"High Discount","Low Discount")</f>
        <v>High Discount</v>
      </c>
      <c r="M640" s="3">
        <f>Table1[[#This Row],[Discount_Price (In Rs.)]]/Table1[[#This Row],[OriginalPrice (in Rs)]]</f>
        <v>0.60027285129604369</v>
      </c>
      <c r="N640" s="4">
        <v>4.3</v>
      </c>
      <c r="O640">
        <v>304</v>
      </c>
      <c r="P640" t="s">
        <v>15</v>
      </c>
      <c r="Q640" t="s">
        <v>17929</v>
      </c>
    </row>
    <row r="641" spans="1:17" x14ac:dyDescent="0.25">
      <c r="A641" t="s">
        <v>17932</v>
      </c>
      <c r="B641" s="1">
        <v>11407356</v>
      </c>
      <c r="C641" t="s">
        <v>6279</v>
      </c>
      <c r="D641" t="s">
        <v>11</v>
      </c>
      <c r="E641" t="s">
        <v>12</v>
      </c>
      <c r="F641" t="s">
        <v>13</v>
      </c>
      <c r="G641" s="2">
        <v>900</v>
      </c>
      <c r="H641" s="2">
        <f>AVERAGEIF(Table1[[#All],[Category]],Table1[[#This Row],[Category]],Table1[[#All],[DiscountOffer]])</f>
        <v>929.44787644787448</v>
      </c>
      <c r="I641" s="2">
        <v>1699</v>
      </c>
      <c r="J641" s="2">
        <f>IF(Table1[[#This Row],[Ratings]]&gt;4,Table1[[#This Row],[OriginalPrice (in Rs)]],0)</f>
        <v>1699</v>
      </c>
      <c r="K641" s="2">
        <f>Table1[[#This Row],[OriginalPrice (in Rs)]]-Table1[[#This Row],[DiscountOffer]]</f>
        <v>799</v>
      </c>
      <c r="L641" s="2" t="str">
        <f>IF(Table1[[#This Row],[Discount % (In Rs)]]&gt;50%,"High Discount","Low Discount")</f>
        <v>Low Discount</v>
      </c>
      <c r="M641" s="3">
        <f>Table1[[#This Row],[Discount_Price (In Rs.)]]/Table1[[#This Row],[OriginalPrice (in Rs)]]</f>
        <v>0.47027663331371394</v>
      </c>
      <c r="N641" s="4">
        <v>4.0999999999999996</v>
      </c>
      <c r="O641">
        <v>304</v>
      </c>
      <c r="P641" t="s">
        <v>171</v>
      </c>
      <c r="Q641" t="s">
        <v>17933</v>
      </c>
    </row>
    <row r="642" spans="1:17" x14ac:dyDescent="0.25">
      <c r="A642" t="s">
        <v>17998</v>
      </c>
      <c r="B642" s="1">
        <v>10187417</v>
      </c>
      <c r="C642" t="s">
        <v>146</v>
      </c>
      <c r="D642" t="s">
        <v>11</v>
      </c>
      <c r="E642" t="s">
        <v>12</v>
      </c>
      <c r="F642" t="s">
        <v>13</v>
      </c>
      <c r="G642" s="2">
        <v>929.44787644787641</v>
      </c>
      <c r="H642" s="2">
        <f>AVERAGEIF(Table1[[#All],[Category]],Table1[[#This Row],[Category]],Table1[[#All],[DiscountOffer]])</f>
        <v>929.44787644787448</v>
      </c>
      <c r="I642" s="2">
        <v>2399</v>
      </c>
      <c r="J642" s="2">
        <f>IF(Table1[[#This Row],[Ratings]]&gt;4,Table1[[#This Row],[OriginalPrice (in Rs)]],0)</f>
        <v>2399</v>
      </c>
      <c r="K642" s="2">
        <f>Table1[[#This Row],[OriginalPrice (in Rs)]]-Table1[[#This Row],[DiscountOffer]]</f>
        <v>1469.5521235521237</v>
      </c>
      <c r="L642" s="2" t="str">
        <f>IF(Table1[[#This Row],[Discount % (In Rs)]]&gt;50%,"High Discount","Low Discount")</f>
        <v>High Discount</v>
      </c>
      <c r="M642" s="3">
        <f>Table1[[#This Row],[Discount_Price (In Rs.)]]/Table1[[#This Row],[OriginalPrice (in Rs)]]</f>
        <v>0.61256862173910953</v>
      </c>
      <c r="N642" s="4">
        <v>4.0999999999999996</v>
      </c>
      <c r="O642">
        <v>303</v>
      </c>
      <c r="P642" t="s">
        <v>148</v>
      </c>
      <c r="Q642" t="s">
        <v>150</v>
      </c>
    </row>
    <row r="643" spans="1:17" x14ac:dyDescent="0.25">
      <c r="A643" t="s">
        <v>18001</v>
      </c>
      <c r="B643" s="1">
        <v>11901112</v>
      </c>
      <c r="C643" t="s">
        <v>791</v>
      </c>
      <c r="D643" t="s">
        <v>11</v>
      </c>
      <c r="E643" t="s">
        <v>12</v>
      </c>
      <c r="F643" t="s">
        <v>13</v>
      </c>
      <c r="G643" s="2">
        <v>849</v>
      </c>
      <c r="H643" s="2">
        <f>AVERAGEIF(Table1[[#All],[Category]],Table1[[#This Row],[Category]],Table1[[#All],[DiscountOffer]])</f>
        <v>929.44787644787448</v>
      </c>
      <c r="I643" s="2">
        <v>1699</v>
      </c>
      <c r="J643" s="2">
        <f>IF(Table1[[#This Row],[Ratings]]&gt;4,Table1[[#This Row],[OriginalPrice (in Rs)]],0)</f>
        <v>1699</v>
      </c>
      <c r="K643" s="2">
        <f>Table1[[#This Row],[OriginalPrice (in Rs)]]-Table1[[#This Row],[DiscountOffer]]</f>
        <v>850</v>
      </c>
      <c r="L643" s="2" t="str">
        <f>IF(Table1[[#This Row],[Discount % (In Rs)]]&gt;50%,"High Discount","Low Discount")</f>
        <v>High Discount</v>
      </c>
      <c r="M643" s="3">
        <f>Table1[[#This Row],[Discount_Price (In Rs.)]]/Table1[[#This Row],[OriginalPrice (in Rs)]]</f>
        <v>0.50029429075927012</v>
      </c>
      <c r="N643" s="4">
        <v>4.4000000000000004</v>
      </c>
      <c r="O643">
        <v>303</v>
      </c>
      <c r="P643" t="s">
        <v>15</v>
      </c>
      <c r="Q643" t="s">
        <v>18002</v>
      </c>
    </row>
    <row r="644" spans="1:17" x14ac:dyDescent="0.25">
      <c r="A644" t="s">
        <v>18081</v>
      </c>
      <c r="B644" s="1">
        <v>1821537</v>
      </c>
      <c r="C644" t="s">
        <v>6874</v>
      </c>
      <c r="D644" t="s">
        <v>11</v>
      </c>
      <c r="E644" t="s">
        <v>12</v>
      </c>
      <c r="F644" t="s">
        <v>13</v>
      </c>
      <c r="G644" s="2">
        <v>1709</v>
      </c>
      <c r="H644" s="2">
        <f>AVERAGEIF(Table1[[#All],[Category]],Table1[[#This Row],[Category]],Table1[[#All],[DiscountOffer]])</f>
        <v>929.44787644787448</v>
      </c>
      <c r="I644" s="2">
        <v>1899</v>
      </c>
      <c r="J644" s="2">
        <f>IF(Table1[[#This Row],[Ratings]]&gt;4,Table1[[#This Row],[OriginalPrice (in Rs)]],0)</f>
        <v>1899</v>
      </c>
      <c r="K644" s="2">
        <f>Table1[[#This Row],[OriginalPrice (in Rs)]]-Table1[[#This Row],[DiscountOffer]]</f>
        <v>190</v>
      </c>
      <c r="L644" s="2" t="str">
        <f>IF(Table1[[#This Row],[Discount % (In Rs)]]&gt;50%,"High Discount","Low Discount")</f>
        <v>Low Discount</v>
      </c>
      <c r="M644" s="3">
        <f>Table1[[#This Row],[Discount_Price (In Rs.)]]/Table1[[#This Row],[OriginalPrice (in Rs)]]</f>
        <v>0.10005265929436545</v>
      </c>
      <c r="N644" s="4">
        <v>4.4000000000000004</v>
      </c>
      <c r="O644">
        <v>302</v>
      </c>
      <c r="P644" t="s">
        <v>767</v>
      </c>
      <c r="Q644" t="s">
        <v>18082</v>
      </c>
    </row>
    <row r="645" spans="1:17" x14ac:dyDescent="0.25">
      <c r="A645" t="s">
        <v>18168</v>
      </c>
      <c r="B645" s="1">
        <v>12303650</v>
      </c>
      <c r="C645" t="s">
        <v>10</v>
      </c>
      <c r="D645" t="s">
        <v>11</v>
      </c>
      <c r="E645" t="s">
        <v>12</v>
      </c>
      <c r="F645" t="s">
        <v>13</v>
      </c>
      <c r="G645" s="2">
        <v>679</v>
      </c>
      <c r="H645" s="2">
        <f>AVERAGEIF(Table1[[#All],[Category]],Table1[[#This Row],[Category]],Table1[[#All],[DiscountOffer]])</f>
        <v>929.44787644787448</v>
      </c>
      <c r="I645" s="2">
        <v>1699</v>
      </c>
      <c r="J645" s="2">
        <f>IF(Table1[[#This Row],[Ratings]]&gt;4,Table1[[#This Row],[OriginalPrice (in Rs)]],0)</f>
        <v>1699</v>
      </c>
      <c r="K645" s="2">
        <f>Table1[[#This Row],[OriginalPrice (in Rs)]]-Table1[[#This Row],[DiscountOffer]]</f>
        <v>1020</v>
      </c>
      <c r="L645" s="2" t="str">
        <f>IF(Table1[[#This Row],[Discount % (In Rs)]]&gt;50%,"High Discount","Low Discount")</f>
        <v>High Discount</v>
      </c>
      <c r="M645" s="3">
        <f>Table1[[#This Row],[Discount_Price (In Rs.)]]/Table1[[#This Row],[OriginalPrice (in Rs)]]</f>
        <v>0.60035314891112423</v>
      </c>
      <c r="N645" s="4">
        <v>4.3</v>
      </c>
      <c r="O645">
        <v>301</v>
      </c>
      <c r="P645" t="s">
        <v>15</v>
      </c>
      <c r="Q645" t="s">
        <v>3976</v>
      </c>
    </row>
    <row r="646" spans="1:17" x14ac:dyDescent="0.25">
      <c r="A646" t="s">
        <v>18220</v>
      </c>
      <c r="B646" s="1">
        <v>10187487</v>
      </c>
      <c r="C646" t="s">
        <v>146</v>
      </c>
      <c r="D646" t="s">
        <v>11</v>
      </c>
      <c r="E646" t="s">
        <v>12</v>
      </c>
      <c r="F646" t="s">
        <v>13</v>
      </c>
      <c r="G646" s="2">
        <v>1399</v>
      </c>
      <c r="H646" s="2">
        <f>AVERAGEIF(Table1[[#All],[Category]],Table1[[#This Row],[Category]],Table1[[#All],[DiscountOffer]])</f>
        <v>929.44787644787448</v>
      </c>
      <c r="I646" s="2">
        <v>2799</v>
      </c>
      <c r="J646" s="2">
        <f>IF(Table1[[#This Row],[Ratings]]&gt;4,Table1[[#This Row],[OriginalPrice (in Rs)]],0)</f>
        <v>2799</v>
      </c>
      <c r="K646" s="2">
        <f>Table1[[#This Row],[OriginalPrice (in Rs)]]-Table1[[#This Row],[DiscountOffer]]</f>
        <v>1400</v>
      </c>
      <c r="L646" s="2" t="str">
        <f>IF(Table1[[#This Row],[Discount % (In Rs)]]&gt;50%,"High Discount","Low Discount")</f>
        <v>High Discount</v>
      </c>
      <c r="M646" s="3">
        <f>Table1[[#This Row],[Discount_Price (In Rs.)]]/Table1[[#This Row],[OriginalPrice (in Rs)]]</f>
        <v>0.50017863522686679</v>
      </c>
      <c r="N646" s="4">
        <v>4.3</v>
      </c>
      <c r="O646">
        <v>300</v>
      </c>
      <c r="P646" t="s">
        <v>148</v>
      </c>
      <c r="Q646" t="s">
        <v>2430</v>
      </c>
    </row>
    <row r="647" spans="1:17" x14ac:dyDescent="0.25">
      <c r="A647" t="s">
        <v>18221</v>
      </c>
      <c r="B647" s="1">
        <v>11359186</v>
      </c>
      <c r="C647" t="s">
        <v>146</v>
      </c>
      <c r="D647" t="s">
        <v>11</v>
      </c>
      <c r="E647" t="s">
        <v>12</v>
      </c>
      <c r="F647" t="s">
        <v>13</v>
      </c>
      <c r="G647" s="2">
        <v>1169</v>
      </c>
      <c r="H647" s="2">
        <f>AVERAGEIF(Table1[[#All],[Category]],Table1[[#This Row],[Category]],Table1[[#All],[DiscountOffer]])</f>
        <v>929.44787644787448</v>
      </c>
      <c r="I647" s="2">
        <v>2599</v>
      </c>
      <c r="J647" s="2">
        <f>IF(Table1[[#This Row],[Ratings]]&gt;4,Table1[[#This Row],[OriginalPrice (in Rs)]],0)</f>
        <v>2599</v>
      </c>
      <c r="K647" s="2">
        <f>Table1[[#This Row],[OriginalPrice (in Rs)]]-Table1[[#This Row],[DiscountOffer]]</f>
        <v>1430</v>
      </c>
      <c r="L647" s="2" t="str">
        <f>IF(Table1[[#This Row],[Discount % (In Rs)]]&gt;50%,"High Discount","Low Discount")</f>
        <v>High Discount</v>
      </c>
      <c r="M647" s="3">
        <f>Table1[[#This Row],[Discount_Price (In Rs.)]]/Table1[[#This Row],[OriginalPrice (in Rs)]]</f>
        <v>0.55021161985378997</v>
      </c>
      <c r="N647" s="4">
        <v>4.0999999999999996</v>
      </c>
      <c r="O647">
        <v>300</v>
      </c>
      <c r="P647" t="s">
        <v>148</v>
      </c>
      <c r="Q647" t="s">
        <v>238</v>
      </c>
    </row>
    <row r="648" spans="1:17" x14ac:dyDescent="0.25">
      <c r="A648" t="s">
        <v>18315</v>
      </c>
      <c r="B648" s="1">
        <v>14721192</v>
      </c>
      <c r="C648" t="s">
        <v>2932</v>
      </c>
      <c r="D648" t="s">
        <v>11</v>
      </c>
      <c r="E648" t="s">
        <v>12</v>
      </c>
      <c r="F648" t="s">
        <v>13</v>
      </c>
      <c r="G648" s="2">
        <v>819</v>
      </c>
      <c r="H648" s="2">
        <f>AVERAGEIF(Table1[[#All],[Category]],Table1[[#This Row],[Category]],Table1[[#All],[DiscountOffer]])</f>
        <v>929.44787644787448</v>
      </c>
      <c r="I648" s="2">
        <v>2799</v>
      </c>
      <c r="J648" s="2">
        <f>IF(Table1[[#This Row],[Ratings]]&gt;4,Table1[[#This Row],[OriginalPrice (in Rs)]],0)</f>
        <v>2799</v>
      </c>
      <c r="K648" s="2">
        <f>Table1[[#This Row],[OriginalPrice (in Rs)]]-Table1[[#This Row],[DiscountOffer]]</f>
        <v>1980</v>
      </c>
      <c r="L648" s="2" t="str">
        <f>IF(Table1[[#This Row],[Discount % (In Rs)]]&gt;50%,"High Discount","Low Discount")</f>
        <v>High Discount</v>
      </c>
      <c r="M648" s="3">
        <f>Table1[[#This Row],[Discount_Price (In Rs.)]]/Table1[[#This Row],[OriginalPrice (in Rs)]]</f>
        <v>0.707395498392283</v>
      </c>
      <c r="N648" s="4">
        <v>4.3</v>
      </c>
      <c r="O648">
        <v>299</v>
      </c>
      <c r="P648" t="s">
        <v>148</v>
      </c>
      <c r="Q648" t="s">
        <v>18316</v>
      </c>
    </row>
    <row r="649" spans="1:17" x14ac:dyDescent="0.25">
      <c r="A649" t="s">
        <v>18317</v>
      </c>
      <c r="B649" s="1">
        <v>11359072</v>
      </c>
      <c r="C649" t="s">
        <v>146</v>
      </c>
      <c r="D649" t="s">
        <v>11</v>
      </c>
      <c r="E649" t="s">
        <v>12</v>
      </c>
      <c r="F649" t="s">
        <v>13</v>
      </c>
      <c r="G649" s="2">
        <v>1349</v>
      </c>
      <c r="H649" s="2">
        <f>AVERAGEIF(Table1[[#All],[Category]],Table1[[#This Row],[Category]],Table1[[#All],[DiscountOffer]])</f>
        <v>929.44787644787448</v>
      </c>
      <c r="I649" s="2">
        <v>2699</v>
      </c>
      <c r="J649" s="2">
        <f>IF(Table1[[#This Row],[Ratings]]&gt;4,Table1[[#This Row],[OriginalPrice (in Rs)]],0)</f>
        <v>0</v>
      </c>
      <c r="K649" s="2">
        <f>Table1[[#This Row],[OriginalPrice (in Rs)]]-Table1[[#This Row],[DiscountOffer]]</f>
        <v>1350</v>
      </c>
      <c r="L649" s="2" t="str">
        <f>IF(Table1[[#This Row],[Discount % (In Rs)]]&gt;50%,"High Discount","Low Discount")</f>
        <v>High Discount</v>
      </c>
      <c r="M649" s="3">
        <f>Table1[[#This Row],[Discount_Price (In Rs.)]]/Table1[[#This Row],[OriginalPrice (in Rs)]]</f>
        <v>0.50018525379770284</v>
      </c>
      <c r="N649" s="4">
        <v>4</v>
      </c>
      <c r="O649">
        <v>299</v>
      </c>
      <c r="P649" t="s">
        <v>148</v>
      </c>
      <c r="Q649" t="s">
        <v>18318</v>
      </c>
    </row>
    <row r="650" spans="1:17" x14ac:dyDescent="0.25">
      <c r="A650" t="s">
        <v>18321</v>
      </c>
      <c r="B650" s="1">
        <v>10415088</v>
      </c>
      <c r="C650" t="s">
        <v>791</v>
      </c>
      <c r="D650" t="s">
        <v>11</v>
      </c>
      <c r="E650" t="s">
        <v>12</v>
      </c>
      <c r="F650" t="s">
        <v>13</v>
      </c>
      <c r="G650" s="2">
        <v>1138</v>
      </c>
      <c r="H650" s="2">
        <f>AVERAGEIF(Table1[[#All],[Category]],Table1[[#This Row],[Category]],Table1[[#All],[DiscountOffer]])</f>
        <v>929.44787644787448</v>
      </c>
      <c r="I650" s="2">
        <v>1898</v>
      </c>
      <c r="J650" s="2">
        <f>IF(Table1[[#This Row],[Ratings]]&gt;4,Table1[[#This Row],[OriginalPrice (in Rs)]],0)</f>
        <v>1898</v>
      </c>
      <c r="K650" s="2">
        <f>Table1[[#This Row],[OriginalPrice (in Rs)]]-Table1[[#This Row],[DiscountOffer]]</f>
        <v>760</v>
      </c>
      <c r="L650" s="2" t="str">
        <f>IF(Table1[[#This Row],[Discount % (In Rs)]]&gt;50%,"High Discount","Low Discount")</f>
        <v>Low Discount</v>
      </c>
      <c r="M650" s="3">
        <f>Table1[[#This Row],[Discount_Price (In Rs.)]]/Table1[[#This Row],[OriginalPrice (in Rs)]]</f>
        <v>0.40042149631190727</v>
      </c>
      <c r="N650" s="4">
        <v>4.3</v>
      </c>
      <c r="O650">
        <v>299</v>
      </c>
      <c r="P650" t="s">
        <v>15</v>
      </c>
      <c r="Q650" t="s">
        <v>5053</v>
      </c>
    </row>
    <row r="651" spans="1:17" x14ac:dyDescent="0.25">
      <c r="A651" t="s">
        <v>18357</v>
      </c>
      <c r="B651" s="1">
        <v>10685354</v>
      </c>
      <c r="C651" t="s">
        <v>146</v>
      </c>
      <c r="D651" t="s">
        <v>11</v>
      </c>
      <c r="E651" t="s">
        <v>12</v>
      </c>
      <c r="F651" t="s">
        <v>13</v>
      </c>
      <c r="G651" s="2">
        <v>1559</v>
      </c>
      <c r="H651" s="2">
        <f>AVERAGEIF(Table1[[#All],[Category]],Table1[[#This Row],[Category]],Table1[[#All],[DiscountOffer]])</f>
        <v>929.44787644787448</v>
      </c>
      <c r="I651" s="2">
        <v>2599</v>
      </c>
      <c r="J651" s="2">
        <f>IF(Table1[[#This Row],[Ratings]]&gt;4,Table1[[#This Row],[OriginalPrice (in Rs)]],0)</f>
        <v>0</v>
      </c>
      <c r="K651" s="2">
        <f>Table1[[#This Row],[OriginalPrice (in Rs)]]-Table1[[#This Row],[DiscountOffer]]</f>
        <v>1040</v>
      </c>
      <c r="L651" s="2" t="str">
        <f>IF(Table1[[#This Row],[Discount % (In Rs)]]&gt;50%,"High Discount","Low Discount")</f>
        <v>Low Discount</v>
      </c>
      <c r="M651" s="3">
        <f>Table1[[#This Row],[Discount_Price (In Rs.)]]/Table1[[#This Row],[OriginalPrice (in Rs)]]</f>
        <v>0.40015390534821083</v>
      </c>
      <c r="N651" s="4">
        <v>3.9</v>
      </c>
      <c r="O651">
        <v>298</v>
      </c>
      <c r="P651" t="s">
        <v>148</v>
      </c>
      <c r="Q651" t="s">
        <v>238</v>
      </c>
    </row>
    <row r="652" spans="1:17" x14ac:dyDescent="0.25">
      <c r="A652" t="s">
        <v>18362</v>
      </c>
      <c r="B652" s="1">
        <v>1821533</v>
      </c>
      <c r="C652" t="s">
        <v>6874</v>
      </c>
      <c r="D652" t="s">
        <v>11</v>
      </c>
      <c r="E652" t="s">
        <v>12</v>
      </c>
      <c r="F652" t="s">
        <v>13</v>
      </c>
      <c r="G652" s="2">
        <v>1619</v>
      </c>
      <c r="H652" s="2">
        <f>AVERAGEIF(Table1[[#All],[Category]],Table1[[#This Row],[Category]],Table1[[#All],[DiscountOffer]])</f>
        <v>929.44787644787448</v>
      </c>
      <c r="I652" s="2">
        <v>1799</v>
      </c>
      <c r="J652" s="2">
        <f>IF(Table1[[#This Row],[Ratings]]&gt;4,Table1[[#This Row],[OriginalPrice (in Rs)]],0)</f>
        <v>1799</v>
      </c>
      <c r="K652" s="2">
        <f>Table1[[#This Row],[OriginalPrice (in Rs)]]-Table1[[#This Row],[DiscountOffer]]</f>
        <v>180</v>
      </c>
      <c r="L652" s="2" t="str">
        <f>IF(Table1[[#This Row],[Discount % (In Rs)]]&gt;50%,"High Discount","Low Discount")</f>
        <v>Low Discount</v>
      </c>
      <c r="M652" s="3">
        <f>Table1[[#This Row],[Discount_Price (In Rs.)]]/Table1[[#This Row],[OriginalPrice (in Rs)]]</f>
        <v>0.1000555864369094</v>
      </c>
      <c r="N652" s="4">
        <v>4.2</v>
      </c>
      <c r="O652">
        <v>298</v>
      </c>
      <c r="P652" t="s">
        <v>171</v>
      </c>
      <c r="Q652" t="s">
        <v>18363</v>
      </c>
    </row>
    <row r="653" spans="1:17" x14ac:dyDescent="0.25">
      <c r="A653" t="s">
        <v>18364</v>
      </c>
      <c r="B653" s="1">
        <v>14063040</v>
      </c>
      <c r="C653" t="s">
        <v>43</v>
      </c>
      <c r="D653" t="s">
        <v>11</v>
      </c>
      <c r="E653" t="s">
        <v>12</v>
      </c>
      <c r="F653" t="s">
        <v>13</v>
      </c>
      <c r="G653" s="2">
        <v>724</v>
      </c>
      <c r="H653" s="2">
        <f>AVERAGEIF(Table1[[#All],[Category]],Table1[[#This Row],[Category]],Table1[[#All],[DiscountOffer]])</f>
        <v>929.44787644787448</v>
      </c>
      <c r="I653" s="2">
        <v>1449</v>
      </c>
      <c r="J653" s="2">
        <f>IF(Table1[[#This Row],[Ratings]]&gt;4,Table1[[#This Row],[OriginalPrice (in Rs)]],0)</f>
        <v>1449</v>
      </c>
      <c r="K653" s="2">
        <f>Table1[[#This Row],[OriginalPrice (in Rs)]]-Table1[[#This Row],[DiscountOffer]]</f>
        <v>725</v>
      </c>
      <c r="L653" s="2" t="str">
        <f>IF(Table1[[#This Row],[Discount % (In Rs)]]&gt;50%,"High Discount","Low Discount")</f>
        <v>High Discount</v>
      </c>
      <c r="M653" s="3">
        <f>Table1[[#This Row],[Discount_Price (In Rs.)]]/Table1[[#This Row],[OriginalPrice (in Rs)]]</f>
        <v>0.50034506556245684</v>
      </c>
      <c r="N653" s="4">
        <v>4.3</v>
      </c>
      <c r="O653">
        <v>298</v>
      </c>
      <c r="P653" t="s">
        <v>767</v>
      </c>
      <c r="Q653" t="s">
        <v>766</v>
      </c>
    </row>
    <row r="654" spans="1:17" x14ac:dyDescent="0.25">
      <c r="A654" t="s">
        <v>18505</v>
      </c>
      <c r="B654" s="1">
        <v>10187427</v>
      </c>
      <c r="C654" t="s">
        <v>146</v>
      </c>
      <c r="D654" t="s">
        <v>11</v>
      </c>
      <c r="E654" t="s">
        <v>12</v>
      </c>
      <c r="F654" t="s">
        <v>13</v>
      </c>
      <c r="G654" s="2">
        <v>1559</v>
      </c>
      <c r="H654" s="2">
        <f>AVERAGEIF(Table1[[#All],[Category]],Table1[[#This Row],[Category]],Table1[[#All],[DiscountOffer]])</f>
        <v>929.44787644787448</v>
      </c>
      <c r="I654" s="2">
        <v>2599</v>
      </c>
      <c r="J654" s="2">
        <f>IF(Table1[[#This Row],[Ratings]]&gt;4,Table1[[#This Row],[OriginalPrice (in Rs)]],0)</f>
        <v>2599</v>
      </c>
      <c r="K654" s="2">
        <f>Table1[[#This Row],[OriginalPrice (in Rs)]]-Table1[[#This Row],[DiscountOffer]]</f>
        <v>1040</v>
      </c>
      <c r="L654" s="2" t="str">
        <f>IF(Table1[[#This Row],[Discount % (In Rs)]]&gt;50%,"High Discount","Low Discount")</f>
        <v>Low Discount</v>
      </c>
      <c r="M654" s="3">
        <f>Table1[[#This Row],[Discount_Price (In Rs.)]]/Table1[[#This Row],[OriginalPrice (in Rs)]]</f>
        <v>0.40015390534821083</v>
      </c>
      <c r="N654" s="4">
        <v>4.2</v>
      </c>
      <c r="O654">
        <v>296</v>
      </c>
      <c r="P654" t="s">
        <v>148</v>
      </c>
      <c r="Q654" t="s">
        <v>238</v>
      </c>
    </row>
    <row r="655" spans="1:17" x14ac:dyDescent="0.25">
      <c r="A655" t="s">
        <v>18592</v>
      </c>
      <c r="B655" s="1">
        <v>2295999</v>
      </c>
      <c r="C655" t="s">
        <v>10</v>
      </c>
      <c r="D655" t="s">
        <v>11</v>
      </c>
      <c r="E655" t="s">
        <v>12</v>
      </c>
      <c r="F655" t="s">
        <v>13</v>
      </c>
      <c r="G655" s="2">
        <v>599</v>
      </c>
      <c r="H655" s="2">
        <f>AVERAGEIF(Table1[[#All],[Category]],Table1[[#This Row],[Category]],Table1[[#All],[DiscountOffer]])</f>
        <v>929.44787644787448</v>
      </c>
      <c r="I655" s="2">
        <v>1499</v>
      </c>
      <c r="J655" s="2">
        <f>IF(Table1[[#This Row],[Ratings]]&gt;4,Table1[[#This Row],[OriginalPrice (in Rs)]],0)</f>
        <v>0</v>
      </c>
      <c r="K655" s="2">
        <f>Table1[[#This Row],[OriginalPrice (in Rs)]]-Table1[[#This Row],[DiscountOffer]]</f>
        <v>900</v>
      </c>
      <c r="L655" s="2" t="str">
        <f>IF(Table1[[#This Row],[Discount % (In Rs)]]&gt;50%,"High Discount","Low Discount")</f>
        <v>High Discount</v>
      </c>
      <c r="M655" s="3">
        <f>Table1[[#This Row],[Discount_Price (In Rs.)]]/Table1[[#This Row],[OriginalPrice (in Rs)]]</f>
        <v>0.60040026684456305</v>
      </c>
      <c r="N655" s="4">
        <v>3.9</v>
      </c>
      <c r="O655">
        <v>295</v>
      </c>
      <c r="P655" t="s">
        <v>15</v>
      </c>
      <c r="Q655" t="s">
        <v>18593</v>
      </c>
    </row>
    <row r="656" spans="1:17" x14ac:dyDescent="0.25">
      <c r="A656" t="s">
        <v>18681</v>
      </c>
      <c r="B656" s="1">
        <v>9575307</v>
      </c>
      <c r="C656" t="s">
        <v>10</v>
      </c>
      <c r="D656" t="s">
        <v>11</v>
      </c>
      <c r="E656" t="s">
        <v>12</v>
      </c>
      <c r="F656" t="s">
        <v>13</v>
      </c>
      <c r="G656" s="2">
        <v>679</v>
      </c>
      <c r="H656" s="2">
        <f>AVERAGEIF(Table1[[#All],[Category]],Table1[[#This Row],[Category]],Table1[[#All],[DiscountOffer]])</f>
        <v>929.44787644787448</v>
      </c>
      <c r="I656" s="2">
        <v>1699</v>
      </c>
      <c r="J656" s="2">
        <f>IF(Table1[[#This Row],[Ratings]]&gt;4,Table1[[#This Row],[OriginalPrice (in Rs)]],0)</f>
        <v>1699</v>
      </c>
      <c r="K656" s="2">
        <f>Table1[[#This Row],[OriginalPrice (in Rs)]]-Table1[[#This Row],[DiscountOffer]]</f>
        <v>1020</v>
      </c>
      <c r="L656" s="2" t="str">
        <f>IF(Table1[[#This Row],[Discount % (In Rs)]]&gt;50%,"High Discount","Low Discount")</f>
        <v>High Discount</v>
      </c>
      <c r="M656" s="3">
        <f>Table1[[#This Row],[Discount_Price (In Rs.)]]/Table1[[#This Row],[OriginalPrice (in Rs)]]</f>
        <v>0.60035314891112423</v>
      </c>
      <c r="N656" s="4">
        <v>4.5</v>
      </c>
      <c r="O656">
        <v>294</v>
      </c>
      <c r="P656" t="s">
        <v>15</v>
      </c>
      <c r="Q656" t="s">
        <v>10427</v>
      </c>
    </row>
    <row r="657" spans="1:17" x14ac:dyDescent="0.25">
      <c r="A657" t="s">
        <v>18759</v>
      </c>
      <c r="B657" s="1">
        <v>13938082</v>
      </c>
      <c r="C657" t="s">
        <v>43</v>
      </c>
      <c r="D657" t="s">
        <v>11</v>
      </c>
      <c r="E657" t="s">
        <v>12</v>
      </c>
      <c r="F657" t="s">
        <v>13</v>
      </c>
      <c r="G657" s="2">
        <v>536</v>
      </c>
      <c r="H657" s="2">
        <f>AVERAGEIF(Table1[[#All],[Category]],Table1[[#This Row],[Category]],Table1[[#All],[DiscountOffer]])</f>
        <v>929.44787644787448</v>
      </c>
      <c r="I657" s="2">
        <v>1449</v>
      </c>
      <c r="J657" s="2">
        <f>IF(Table1[[#This Row],[Ratings]]&gt;4,Table1[[#This Row],[OriginalPrice (in Rs)]],0)</f>
        <v>1449</v>
      </c>
      <c r="K657" s="2">
        <f>Table1[[#This Row],[OriginalPrice (in Rs)]]-Table1[[#This Row],[DiscountOffer]]</f>
        <v>913</v>
      </c>
      <c r="L657" s="2" t="str">
        <f>IF(Table1[[#This Row],[Discount % (In Rs)]]&gt;50%,"High Discount","Low Discount")</f>
        <v>High Discount</v>
      </c>
      <c r="M657" s="3">
        <f>Table1[[#This Row],[Discount_Price (In Rs.)]]/Table1[[#This Row],[OriginalPrice (in Rs)]]</f>
        <v>0.63008971704623884</v>
      </c>
      <c r="N657" s="4">
        <v>4.0999999999999996</v>
      </c>
      <c r="O657">
        <v>293</v>
      </c>
      <c r="P657" t="s">
        <v>767</v>
      </c>
      <c r="Q657" t="s">
        <v>4248</v>
      </c>
    </row>
    <row r="658" spans="1:17" x14ac:dyDescent="0.25">
      <c r="A658" t="s">
        <v>18843</v>
      </c>
      <c r="B658" s="1">
        <v>12358412</v>
      </c>
      <c r="C658" t="s">
        <v>10</v>
      </c>
      <c r="D658" t="s">
        <v>11</v>
      </c>
      <c r="E658" t="s">
        <v>12</v>
      </c>
      <c r="F658" t="s">
        <v>13</v>
      </c>
      <c r="G658" s="2">
        <v>1099</v>
      </c>
      <c r="H658" s="2">
        <f>AVERAGEIF(Table1[[#All],[Category]],Table1[[#This Row],[Category]],Table1[[#All],[DiscountOffer]])</f>
        <v>929.44787644787448</v>
      </c>
      <c r="I658" s="2">
        <v>1999</v>
      </c>
      <c r="J658" s="2">
        <f>IF(Table1[[#This Row],[Ratings]]&gt;4,Table1[[#This Row],[OriginalPrice (in Rs)]],0)</f>
        <v>0</v>
      </c>
      <c r="K658" s="2">
        <f>Table1[[#This Row],[OriginalPrice (in Rs)]]-Table1[[#This Row],[DiscountOffer]]</f>
        <v>900</v>
      </c>
      <c r="L658" s="2" t="str">
        <f>IF(Table1[[#This Row],[Discount % (In Rs)]]&gt;50%,"High Discount","Low Discount")</f>
        <v>Low Discount</v>
      </c>
      <c r="M658" s="3">
        <f>Table1[[#This Row],[Discount_Price (In Rs.)]]/Table1[[#This Row],[OriginalPrice (in Rs)]]</f>
        <v>0.45022511255627812</v>
      </c>
      <c r="N658" s="4">
        <v>3.9</v>
      </c>
      <c r="O658">
        <v>292</v>
      </c>
      <c r="P658" t="s">
        <v>15</v>
      </c>
      <c r="Q658" t="s">
        <v>18844</v>
      </c>
    </row>
    <row r="659" spans="1:17" x14ac:dyDescent="0.25">
      <c r="A659" t="s">
        <v>18848</v>
      </c>
      <c r="B659" s="1">
        <v>15228452</v>
      </c>
      <c r="C659" t="s">
        <v>43</v>
      </c>
      <c r="D659" t="s">
        <v>11</v>
      </c>
      <c r="E659" t="s">
        <v>12</v>
      </c>
      <c r="F659" t="s">
        <v>13</v>
      </c>
      <c r="G659" s="2">
        <v>892</v>
      </c>
      <c r="H659" s="2">
        <f>AVERAGEIF(Table1[[#All],[Category]],Table1[[#This Row],[Category]],Table1[[#All],[DiscountOffer]])</f>
        <v>929.44787644787448</v>
      </c>
      <c r="I659" s="2">
        <v>1899</v>
      </c>
      <c r="J659" s="2">
        <f>IF(Table1[[#This Row],[Ratings]]&gt;4,Table1[[#This Row],[OriginalPrice (in Rs)]],0)</f>
        <v>1899</v>
      </c>
      <c r="K659" s="2">
        <f>Table1[[#This Row],[OriginalPrice (in Rs)]]-Table1[[#This Row],[DiscountOffer]]</f>
        <v>1007</v>
      </c>
      <c r="L659" s="2" t="str">
        <f>IF(Table1[[#This Row],[Discount % (In Rs)]]&gt;50%,"High Discount","Low Discount")</f>
        <v>High Discount</v>
      </c>
      <c r="M659" s="3">
        <f>Table1[[#This Row],[Discount_Price (In Rs.)]]/Table1[[#This Row],[OriginalPrice (in Rs)]]</f>
        <v>0.53027909426013686</v>
      </c>
      <c r="N659" s="4">
        <v>4.5</v>
      </c>
      <c r="O659">
        <v>292</v>
      </c>
      <c r="P659" t="s">
        <v>767</v>
      </c>
      <c r="Q659" t="s">
        <v>18849</v>
      </c>
    </row>
    <row r="660" spans="1:17" x14ac:dyDescent="0.25">
      <c r="A660" t="s">
        <v>18929</v>
      </c>
      <c r="B660" s="1">
        <v>11393788</v>
      </c>
      <c r="C660" t="s">
        <v>53</v>
      </c>
      <c r="D660" t="s">
        <v>11</v>
      </c>
      <c r="E660" t="s">
        <v>12</v>
      </c>
      <c r="F660" t="s">
        <v>13</v>
      </c>
      <c r="G660" s="2">
        <v>1282</v>
      </c>
      <c r="H660" s="2">
        <f>AVERAGEIF(Table1[[#All],[Category]],Table1[[#This Row],[Category]],Table1[[#All],[DiscountOffer]])</f>
        <v>929.44787644787448</v>
      </c>
      <c r="I660" s="2">
        <v>2849</v>
      </c>
      <c r="J660" s="2">
        <f>IF(Table1[[#This Row],[Ratings]]&gt;4,Table1[[#This Row],[OriginalPrice (in Rs)]],0)</f>
        <v>2849</v>
      </c>
      <c r="K660" s="2">
        <f>Table1[[#This Row],[OriginalPrice (in Rs)]]-Table1[[#This Row],[DiscountOffer]]</f>
        <v>1567</v>
      </c>
      <c r="L660" s="2" t="str">
        <f>IF(Table1[[#This Row],[Discount % (In Rs)]]&gt;50%,"High Discount","Low Discount")</f>
        <v>High Discount</v>
      </c>
      <c r="M660" s="3">
        <f>Table1[[#This Row],[Discount_Price (In Rs.)]]/Table1[[#This Row],[OriginalPrice (in Rs)]]</f>
        <v>0.55001755001755004</v>
      </c>
      <c r="N660" s="4">
        <v>4.2</v>
      </c>
      <c r="O660">
        <v>291</v>
      </c>
      <c r="P660" t="s">
        <v>15</v>
      </c>
      <c r="Q660" t="s">
        <v>18930</v>
      </c>
    </row>
    <row r="661" spans="1:17" x14ac:dyDescent="0.25">
      <c r="A661" t="s">
        <v>18931</v>
      </c>
      <c r="B661" s="1">
        <v>12303708</v>
      </c>
      <c r="C661" t="s">
        <v>10</v>
      </c>
      <c r="D661" t="s">
        <v>11</v>
      </c>
      <c r="E661" t="s">
        <v>12</v>
      </c>
      <c r="F661" t="s">
        <v>13</v>
      </c>
      <c r="G661" s="2">
        <v>1214</v>
      </c>
      <c r="H661" s="2">
        <f>AVERAGEIF(Table1[[#All],[Category]],Table1[[#This Row],[Category]],Table1[[#All],[DiscountOffer]])</f>
        <v>929.44787644787448</v>
      </c>
      <c r="I661" s="2">
        <v>2699</v>
      </c>
      <c r="J661" s="2">
        <f>IF(Table1[[#This Row],[Ratings]]&gt;4,Table1[[#This Row],[OriginalPrice (in Rs)]],0)</f>
        <v>2699</v>
      </c>
      <c r="K661" s="2">
        <f>Table1[[#This Row],[OriginalPrice (in Rs)]]-Table1[[#This Row],[DiscountOffer]]</f>
        <v>1485</v>
      </c>
      <c r="L661" s="2" t="str">
        <f>IF(Table1[[#This Row],[Discount % (In Rs)]]&gt;50%,"High Discount","Low Discount")</f>
        <v>High Discount</v>
      </c>
      <c r="M661" s="3">
        <f>Table1[[#This Row],[Discount_Price (In Rs.)]]/Table1[[#This Row],[OriginalPrice (in Rs)]]</f>
        <v>0.5502037791774731</v>
      </c>
      <c r="N661" s="4">
        <v>4.3</v>
      </c>
      <c r="O661">
        <v>291</v>
      </c>
      <c r="P661" t="s">
        <v>15</v>
      </c>
      <c r="Q661" t="s">
        <v>2683</v>
      </c>
    </row>
    <row r="662" spans="1:17" x14ac:dyDescent="0.25">
      <c r="A662" t="s">
        <v>18932</v>
      </c>
      <c r="B662" s="1">
        <v>11560194</v>
      </c>
      <c r="C662" t="s">
        <v>146</v>
      </c>
      <c r="D662" t="s">
        <v>11</v>
      </c>
      <c r="E662" t="s">
        <v>12</v>
      </c>
      <c r="F662" t="s">
        <v>13</v>
      </c>
      <c r="G662" s="2">
        <v>1299</v>
      </c>
      <c r="H662" s="2">
        <f>AVERAGEIF(Table1[[#All],[Category]],Table1[[#This Row],[Category]],Table1[[#All],[DiscountOffer]])</f>
        <v>929.44787644787448</v>
      </c>
      <c r="I662" s="2">
        <v>2599</v>
      </c>
      <c r="J662" s="2">
        <f>IF(Table1[[#This Row],[Ratings]]&gt;4,Table1[[#This Row],[OriginalPrice (in Rs)]],0)</f>
        <v>2599</v>
      </c>
      <c r="K662" s="2">
        <f>Table1[[#This Row],[OriginalPrice (in Rs)]]-Table1[[#This Row],[DiscountOffer]]</f>
        <v>1300</v>
      </c>
      <c r="L662" s="2" t="str">
        <f>IF(Table1[[#This Row],[Discount % (In Rs)]]&gt;50%,"High Discount","Low Discount")</f>
        <v>High Discount</v>
      </c>
      <c r="M662" s="3">
        <f>Table1[[#This Row],[Discount_Price (In Rs.)]]/Table1[[#This Row],[OriginalPrice (in Rs)]]</f>
        <v>0.50019238168526359</v>
      </c>
      <c r="N662" s="4">
        <v>4.4000000000000004</v>
      </c>
      <c r="O662">
        <v>291</v>
      </c>
      <c r="P662" t="s">
        <v>148</v>
      </c>
      <c r="Q662" t="s">
        <v>150</v>
      </c>
    </row>
    <row r="663" spans="1:17" x14ac:dyDescent="0.25">
      <c r="A663" t="s">
        <v>18933</v>
      </c>
      <c r="B663" s="1">
        <v>11358986</v>
      </c>
      <c r="C663" t="s">
        <v>146</v>
      </c>
      <c r="D663" t="s">
        <v>11</v>
      </c>
      <c r="E663" t="s">
        <v>12</v>
      </c>
      <c r="F663" t="s">
        <v>13</v>
      </c>
      <c r="G663" s="2">
        <v>1299</v>
      </c>
      <c r="H663" s="2">
        <f>AVERAGEIF(Table1[[#All],[Category]],Table1[[#This Row],[Category]],Table1[[#All],[DiscountOffer]])</f>
        <v>929.44787644787448</v>
      </c>
      <c r="I663" s="2">
        <v>2599</v>
      </c>
      <c r="J663" s="2">
        <f>IF(Table1[[#This Row],[Ratings]]&gt;4,Table1[[#This Row],[OriginalPrice (in Rs)]],0)</f>
        <v>2599</v>
      </c>
      <c r="K663" s="2">
        <f>Table1[[#This Row],[OriginalPrice (in Rs)]]-Table1[[#This Row],[DiscountOffer]]</f>
        <v>1300</v>
      </c>
      <c r="L663" s="2" t="str">
        <f>IF(Table1[[#This Row],[Discount % (In Rs)]]&gt;50%,"High Discount","Low Discount")</f>
        <v>High Discount</v>
      </c>
      <c r="M663" s="3">
        <f>Table1[[#This Row],[Discount_Price (In Rs.)]]/Table1[[#This Row],[OriginalPrice (in Rs)]]</f>
        <v>0.50019238168526359</v>
      </c>
      <c r="N663" s="4">
        <v>4.2</v>
      </c>
      <c r="O663">
        <v>291</v>
      </c>
      <c r="P663" t="s">
        <v>148</v>
      </c>
      <c r="Q663" t="s">
        <v>147</v>
      </c>
    </row>
    <row r="664" spans="1:17" x14ac:dyDescent="0.25">
      <c r="A664" t="s">
        <v>18934</v>
      </c>
      <c r="B664" s="1">
        <v>11274588</v>
      </c>
      <c r="C664" t="s">
        <v>10</v>
      </c>
      <c r="D664" t="s">
        <v>11</v>
      </c>
      <c r="E664" t="s">
        <v>12</v>
      </c>
      <c r="F664" t="s">
        <v>13</v>
      </c>
      <c r="G664" s="2">
        <v>764</v>
      </c>
      <c r="H664" s="2">
        <f>AVERAGEIF(Table1[[#All],[Category]],Table1[[#This Row],[Category]],Table1[[#All],[DiscountOffer]])</f>
        <v>929.44787644787448</v>
      </c>
      <c r="I664" s="2">
        <v>1699</v>
      </c>
      <c r="J664" s="2">
        <f>IF(Table1[[#This Row],[Ratings]]&gt;4,Table1[[#This Row],[OriginalPrice (in Rs)]],0)</f>
        <v>1699</v>
      </c>
      <c r="K664" s="2">
        <f>Table1[[#This Row],[OriginalPrice (in Rs)]]-Table1[[#This Row],[DiscountOffer]]</f>
        <v>935</v>
      </c>
      <c r="L664" s="2" t="str">
        <f>IF(Table1[[#This Row],[Discount % (In Rs)]]&gt;50%,"High Discount","Low Discount")</f>
        <v>High Discount</v>
      </c>
      <c r="M664" s="3">
        <f>Table1[[#This Row],[Discount_Price (In Rs.)]]/Table1[[#This Row],[OriginalPrice (in Rs)]]</f>
        <v>0.55032371983519712</v>
      </c>
      <c r="N664" s="4">
        <v>4.4000000000000004</v>
      </c>
      <c r="O664">
        <v>291</v>
      </c>
      <c r="P664" t="s">
        <v>15</v>
      </c>
      <c r="Q664" t="s">
        <v>18935</v>
      </c>
    </row>
    <row r="665" spans="1:17" x14ac:dyDescent="0.25">
      <c r="A665" t="s">
        <v>18989</v>
      </c>
      <c r="B665" s="1">
        <v>13927416</v>
      </c>
      <c r="C665" t="s">
        <v>53</v>
      </c>
      <c r="D665" t="s">
        <v>11</v>
      </c>
      <c r="E665" t="s">
        <v>12</v>
      </c>
      <c r="F665" t="s">
        <v>13</v>
      </c>
      <c r="G665" s="2">
        <v>537</v>
      </c>
      <c r="H665" s="2">
        <f>AVERAGEIF(Table1[[#All],[Category]],Table1[[#This Row],[Category]],Table1[[#All],[DiscountOffer]])</f>
        <v>929.44787644787448</v>
      </c>
      <c r="I665" s="2">
        <v>2149</v>
      </c>
      <c r="J665" s="2">
        <f>IF(Table1[[#This Row],[Ratings]]&gt;4,Table1[[#This Row],[OriginalPrice (in Rs)]],0)</f>
        <v>2149</v>
      </c>
      <c r="K665" s="2">
        <f>Table1[[#This Row],[OriginalPrice (in Rs)]]-Table1[[#This Row],[DiscountOffer]]</f>
        <v>1612</v>
      </c>
      <c r="L665" s="2" t="str">
        <f>IF(Table1[[#This Row],[Discount % (In Rs)]]&gt;50%,"High Discount","Low Discount")</f>
        <v>High Discount</v>
      </c>
      <c r="M665" s="3">
        <f>Table1[[#This Row],[Discount_Price (In Rs.)]]/Table1[[#This Row],[OriginalPrice (in Rs)]]</f>
        <v>0.75011633317822246</v>
      </c>
      <c r="N665" s="4">
        <v>4.3</v>
      </c>
      <c r="O665">
        <v>290</v>
      </c>
      <c r="P665" t="s">
        <v>15</v>
      </c>
      <c r="Q665" t="s">
        <v>18990</v>
      </c>
    </row>
    <row r="666" spans="1:17" x14ac:dyDescent="0.25">
      <c r="A666" t="s">
        <v>19065</v>
      </c>
      <c r="B666" s="1">
        <v>12184054</v>
      </c>
      <c r="C666" t="s">
        <v>53</v>
      </c>
      <c r="D666" t="s">
        <v>11</v>
      </c>
      <c r="E666" t="s">
        <v>12</v>
      </c>
      <c r="F666" t="s">
        <v>13</v>
      </c>
      <c r="G666" s="2">
        <v>944</v>
      </c>
      <c r="H666" s="2">
        <f>AVERAGEIF(Table1[[#All],[Category]],Table1[[#This Row],[Category]],Table1[[#All],[DiscountOffer]])</f>
        <v>929.44787644787448</v>
      </c>
      <c r="I666" s="2">
        <v>2699</v>
      </c>
      <c r="J666" s="2">
        <f>IF(Table1[[#This Row],[Ratings]]&gt;4,Table1[[#This Row],[OriginalPrice (in Rs)]],0)</f>
        <v>2699</v>
      </c>
      <c r="K666" s="2">
        <f>Table1[[#This Row],[OriginalPrice (in Rs)]]-Table1[[#This Row],[DiscountOffer]]</f>
        <v>1755</v>
      </c>
      <c r="L666" s="2" t="str">
        <f>IF(Table1[[#This Row],[Discount % (In Rs)]]&gt;50%,"High Discount","Low Discount")</f>
        <v>High Discount</v>
      </c>
      <c r="M666" s="3">
        <f>Table1[[#This Row],[Discount_Price (In Rs.)]]/Table1[[#This Row],[OriginalPrice (in Rs)]]</f>
        <v>0.65024082993701371</v>
      </c>
      <c r="N666" s="4">
        <v>4.0999999999999996</v>
      </c>
      <c r="O666">
        <v>289</v>
      </c>
      <c r="P666" t="s">
        <v>15</v>
      </c>
      <c r="Q666" t="s">
        <v>3683</v>
      </c>
    </row>
    <row r="667" spans="1:17" x14ac:dyDescent="0.25">
      <c r="A667" t="s">
        <v>19066</v>
      </c>
      <c r="B667" s="1">
        <v>14646010</v>
      </c>
      <c r="C667" t="s">
        <v>43</v>
      </c>
      <c r="D667" t="s">
        <v>11</v>
      </c>
      <c r="E667" t="s">
        <v>12</v>
      </c>
      <c r="F667" t="s">
        <v>13</v>
      </c>
      <c r="G667" s="2">
        <v>591</v>
      </c>
      <c r="H667" s="2">
        <f>AVERAGEIF(Table1[[#All],[Category]],Table1[[#This Row],[Category]],Table1[[#All],[DiscountOffer]])</f>
        <v>929.44787644787448</v>
      </c>
      <c r="I667" s="2">
        <v>1599</v>
      </c>
      <c r="J667" s="2">
        <f>IF(Table1[[#This Row],[Ratings]]&gt;4,Table1[[#This Row],[OriginalPrice (in Rs)]],0)</f>
        <v>0</v>
      </c>
      <c r="K667" s="2">
        <f>Table1[[#This Row],[OriginalPrice (in Rs)]]-Table1[[#This Row],[DiscountOffer]]</f>
        <v>1008</v>
      </c>
      <c r="L667" s="2" t="str">
        <f>IF(Table1[[#This Row],[Discount % (In Rs)]]&gt;50%,"High Discount","Low Discount")</f>
        <v>High Discount</v>
      </c>
      <c r="M667" s="3">
        <f>Table1[[#This Row],[Discount_Price (In Rs.)]]/Table1[[#This Row],[OriginalPrice (in Rs)]]</f>
        <v>0.6303939962476548</v>
      </c>
      <c r="N667" s="4">
        <v>3.9</v>
      </c>
      <c r="O667">
        <v>289</v>
      </c>
      <c r="P667" t="s">
        <v>767</v>
      </c>
      <c r="Q667" t="s">
        <v>19067</v>
      </c>
    </row>
    <row r="668" spans="1:17" x14ac:dyDescent="0.25">
      <c r="A668" t="s">
        <v>19143</v>
      </c>
      <c r="B668" s="1">
        <v>8673389</v>
      </c>
      <c r="C668" t="s">
        <v>146</v>
      </c>
      <c r="D668" t="s">
        <v>11</v>
      </c>
      <c r="E668" t="s">
        <v>12</v>
      </c>
      <c r="F668" t="s">
        <v>13</v>
      </c>
      <c r="G668" s="2">
        <v>1819</v>
      </c>
      <c r="H668" s="2">
        <f>AVERAGEIF(Table1[[#All],[Category]],Table1[[#This Row],[Category]],Table1[[#All],[DiscountOffer]])</f>
        <v>929.44787644787448</v>
      </c>
      <c r="I668" s="2">
        <v>2799</v>
      </c>
      <c r="J668" s="2">
        <f>IF(Table1[[#This Row],[Ratings]]&gt;4,Table1[[#This Row],[OriginalPrice (in Rs)]],0)</f>
        <v>2799</v>
      </c>
      <c r="K668" s="2">
        <f>Table1[[#This Row],[OriginalPrice (in Rs)]]-Table1[[#This Row],[DiscountOffer]]</f>
        <v>980</v>
      </c>
      <c r="L668" s="2" t="str">
        <f>IF(Table1[[#This Row],[Discount % (In Rs)]]&gt;50%,"High Discount","Low Discount")</f>
        <v>Low Discount</v>
      </c>
      <c r="M668" s="3">
        <f>Table1[[#This Row],[Discount_Price (In Rs.)]]/Table1[[#This Row],[OriginalPrice (in Rs)]]</f>
        <v>0.35012504465880673</v>
      </c>
      <c r="N668" s="4">
        <v>4.4000000000000004</v>
      </c>
      <c r="O668">
        <v>288</v>
      </c>
      <c r="P668" t="s">
        <v>148</v>
      </c>
      <c r="Q668" t="s">
        <v>10157</v>
      </c>
    </row>
    <row r="669" spans="1:17" x14ac:dyDescent="0.25">
      <c r="A669" t="s">
        <v>19144</v>
      </c>
      <c r="B669" s="1">
        <v>11359050</v>
      </c>
      <c r="C669" t="s">
        <v>146</v>
      </c>
      <c r="D669" t="s">
        <v>11</v>
      </c>
      <c r="E669" t="s">
        <v>12</v>
      </c>
      <c r="F669" t="s">
        <v>13</v>
      </c>
      <c r="G669" s="2">
        <v>1399</v>
      </c>
      <c r="H669" s="2">
        <f>AVERAGEIF(Table1[[#All],[Category]],Table1[[#This Row],[Category]],Table1[[#All],[DiscountOffer]])</f>
        <v>929.44787644787448</v>
      </c>
      <c r="I669" s="2">
        <v>2799</v>
      </c>
      <c r="J669" s="2">
        <f>IF(Table1[[#This Row],[Ratings]]&gt;4,Table1[[#This Row],[OriginalPrice (in Rs)]],0)</f>
        <v>2799</v>
      </c>
      <c r="K669" s="2">
        <f>Table1[[#This Row],[OriginalPrice (in Rs)]]-Table1[[#This Row],[DiscountOffer]]</f>
        <v>1400</v>
      </c>
      <c r="L669" s="2" t="str">
        <f>IF(Table1[[#This Row],[Discount % (In Rs)]]&gt;50%,"High Discount","Low Discount")</f>
        <v>High Discount</v>
      </c>
      <c r="M669" s="3">
        <f>Table1[[#This Row],[Discount_Price (In Rs.)]]/Table1[[#This Row],[OriginalPrice (in Rs)]]</f>
        <v>0.50017863522686679</v>
      </c>
      <c r="N669" s="4">
        <v>4.0999999999999996</v>
      </c>
      <c r="O669">
        <v>288</v>
      </c>
      <c r="P669" t="s">
        <v>148</v>
      </c>
      <c r="Q669" t="s">
        <v>2298</v>
      </c>
    </row>
    <row r="670" spans="1:17" x14ac:dyDescent="0.25">
      <c r="A670" t="s">
        <v>19145</v>
      </c>
      <c r="B670" s="1">
        <v>12184420</v>
      </c>
      <c r="C670" t="s">
        <v>53</v>
      </c>
      <c r="D670" t="s">
        <v>11</v>
      </c>
      <c r="E670" t="s">
        <v>12</v>
      </c>
      <c r="F670" t="s">
        <v>13</v>
      </c>
      <c r="G670" s="2">
        <v>1079</v>
      </c>
      <c r="H670" s="2">
        <f>AVERAGEIF(Table1[[#All],[Category]],Table1[[#This Row],[Category]],Table1[[#All],[DiscountOffer]])</f>
        <v>929.44787644787448</v>
      </c>
      <c r="I670" s="2">
        <v>2399</v>
      </c>
      <c r="J670" s="2">
        <f>IF(Table1[[#This Row],[Ratings]]&gt;4,Table1[[#This Row],[OriginalPrice (in Rs)]],0)</f>
        <v>0</v>
      </c>
      <c r="K670" s="2">
        <f>Table1[[#This Row],[OriginalPrice (in Rs)]]-Table1[[#This Row],[DiscountOffer]]</f>
        <v>1320</v>
      </c>
      <c r="L670" s="2" t="str">
        <f>IF(Table1[[#This Row],[Discount % (In Rs)]]&gt;50%,"High Discount","Low Discount")</f>
        <v>High Discount</v>
      </c>
      <c r="M670" s="3">
        <f>Table1[[#This Row],[Discount_Price (In Rs.)]]/Table1[[#This Row],[OriginalPrice (in Rs)]]</f>
        <v>0.55022926219258028</v>
      </c>
      <c r="N670" s="4">
        <v>4</v>
      </c>
      <c r="O670">
        <v>288</v>
      </c>
      <c r="P670" t="s">
        <v>15</v>
      </c>
      <c r="Q670" t="s">
        <v>19146</v>
      </c>
    </row>
    <row r="671" spans="1:17" x14ac:dyDescent="0.25">
      <c r="A671" t="s">
        <v>19147</v>
      </c>
      <c r="B671" s="1">
        <v>3877148</v>
      </c>
      <c r="C671" t="s">
        <v>398</v>
      </c>
      <c r="D671" t="s">
        <v>11</v>
      </c>
      <c r="E671" t="s">
        <v>12</v>
      </c>
      <c r="F671" t="s">
        <v>13</v>
      </c>
      <c r="G671" s="2">
        <v>919</v>
      </c>
      <c r="H671" s="2">
        <f>AVERAGEIF(Table1[[#All],[Category]],Table1[[#This Row],[Category]],Table1[[#All],[DiscountOffer]])</f>
        <v>929.44787644787448</v>
      </c>
      <c r="I671" s="2">
        <v>2299</v>
      </c>
      <c r="J671" s="2">
        <f>IF(Table1[[#This Row],[Ratings]]&gt;4,Table1[[#This Row],[OriginalPrice (in Rs)]],0)</f>
        <v>2299</v>
      </c>
      <c r="K671" s="2">
        <f>Table1[[#This Row],[OriginalPrice (in Rs)]]-Table1[[#This Row],[DiscountOffer]]</f>
        <v>1380</v>
      </c>
      <c r="L671" s="2" t="str">
        <f>IF(Table1[[#This Row],[Discount % (In Rs)]]&gt;50%,"High Discount","Low Discount")</f>
        <v>High Discount</v>
      </c>
      <c r="M671" s="3">
        <f>Table1[[#This Row],[Discount_Price (In Rs.)]]/Table1[[#This Row],[OriginalPrice (in Rs)]]</f>
        <v>0.60026098303610265</v>
      </c>
      <c r="N671" s="4">
        <v>4.3</v>
      </c>
      <c r="O671">
        <v>288</v>
      </c>
      <c r="P671" t="s">
        <v>148</v>
      </c>
      <c r="Q671" t="s">
        <v>19148</v>
      </c>
    </row>
    <row r="672" spans="1:17" x14ac:dyDescent="0.25">
      <c r="A672" t="s">
        <v>19149</v>
      </c>
      <c r="B672" s="1">
        <v>2200594</v>
      </c>
      <c r="C672" t="s">
        <v>8915</v>
      </c>
      <c r="D672" t="s">
        <v>11</v>
      </c>
      <c r="E672" t="s">
        <v>12</v>
      </c>
      <c r="F672" t="s">
        <v>13</v>
      </c>
      <c r="G672" s="2">
        <v>2276</v>
      </c>
      <c r="H672" s="2">
        <f>AVERAGEIF(Table1[[#All],[Category]],Table1[[#This Row],[Category]],Table1[[#All],[DiscountOffer]])</f>
        <v>929.44787644787448</v>
      </c>
      <c r="I672" s="2">
        <v>2299</v>
      </c>
      <c r="J672" s="2">
        <f>IF(Table1[[#This Row],[Ratings]]&gt;4,Table1[[#This Row],[OriginalPrice (in Rs)]],0)</f>
        <v>2299</v>
      </c>
      <c r="K672" s="2">
        <f>Table1[[#This Row],[OriginalPrice (in Rs)]]-Table1[[#This Row],[DiscountOffer]]</f>
        <v>23</v>
      </c>
      <c r="L672" s="2" t="str">
        <f>IF(Table1[[#This Row],[Discount % (In Rs)]]&gt;50%,"High Discount","Low Discount")</f>
        <v>Low Discount</v>
      </c>
      <c r="M672" s="3">
        <f>Table1[[#This Row],[Discount_Price (In Rs.)]]/Table1[[#This Row],[OriginalPrice (in Rs)]]</f>
        <v>1.0004349717268378E-2</v>
      </c>
      <c r="N672" s="4">
        <v>4.0999999999999996</v>
      </c>
      <c r="O672">
        <v>288</v>
      </c>
      <c r="P672" t="s">
        <v>171</v>
      </c>
      <c r="Q672" t="s">
        <v>14130</v>
      </c>
    </row>
    <row r="673" spans="1:17" x14ac:dyDescent="0.25">
      <c r="A673" t="s">
        <v>19214</v>
      </c>
      <c r="B673" s="1">
        <v>10685202</v>
      </c>
      <c r="C673" t="s">
        <v>146</v>
      </c>
      <c r="D673" t="s">
        <v>11</v>
      </c>
      <c r="E673" t="s">
        <v>12</v>
      </c>
      <c r="F673" t="s">
        <v>13</v>
      </c>
      <c r="G673" s="2">
        <v>1299</v>
      </c>
      <c r="H673" s="2">
        <f>AVERAGEIF(Table1[[#All],[Category]],Table1[[#This Row],[Category]],Table1[[#All],[DiscountOffer]])</f>
        <v>929.44787644787448</v>
      </c>
      <c r="I673" s="2">
        <v>2599</v>
      </c>
      <c r="J673" s="2">
        <f>IF(Table1[[#This Row],[Ratings]]&gt;4,Table1[[#This Row],[OriginalPrice (in Rs)]],0)</f>
        <v>2599</v>
      </c>
      <c r="K673" s="2">
        <f>Table1[[#This Row],[OriginalPrice (in Rs)]]-Table1[[#This Row],[DiscountOffer]]</f>
        <v>1300</v>
      </c>
      <c r="L673" s="2" t="str">
        <f>IF(Table1[[#This Row],[Discount % (In Rs)]]&gt;50%,"High Discount","Low Discount")</f>
        <v>High Discount</v>
      </c>
      <c r="M673" s="3">
        <f>Table1[[#This Row],[Discount_Price (In Rs.)]]/Table1[[#This Row],[OriginalPrice (in Rs)]]</f>
        <v>0.50019238168526359</v>
      </c>
      <c r="N673" s="4">
        <v>4.0999999999999996</v>
      </c>
      <c r="O673">
        <v>287</v>
      </c>
      <c r="P673" t="s">
        <v>148</v>
      </c>
      <c r="Q673" t="s">
        <v>8505</v>
      </c>
    </row>
    <row r="674" spans="1:17" x14ac:dyDescent="0.25">
      <c r="A674" t="s">
        <v>19215</v>
      </c>
      <c r="B674" s="1">
        <v>2200598</v>
      </c>
      <c r="C674" t="s">
        <v>8915</v>
      </c>
      <c r="D674" t="s">
        <v>11</v>
      </c>
      <c r="E674" t="s">
        <v>12</v>
      </c>
      <c r="F674" t="s">
        <v>13</v>
      </c>
      <c r="G674" s="2">
        <v>1979</v>
      </c>
      <c r="H674" s="2">
        <f>AVERAGEIF(Table1[[#All],[Category]],Table1[[#This Row],[Category]],Table1[[#All],[DiscountOffer]])</f>
        <v>929.44787644787448</v>
      </c>
      <c r="I674" s="2">
        <v>1999</v>
      </c>
      <c r="J674" s="2">
        <f>IF(Table1[[#This Row],[Ratings]]&gt;4,Table1[[#This Row],[OriginalPrice (in Rs)]],0)</f>
        <v>0</v>
      </c>
      <c r="K674" s="2">
        <f>Table1[[#This Row],[OriginalPrice (in Rs)]]-Table1[[#This Row],[DiscountOffer]]</f>
        <v>20</v>
      </c>
      <c r="L674" s="2" t="str">
        <f>IF(Table1[[#This Row],[Discount % (In Rs)]]&gt;50%,"High Discount","Low Discount")</f>
        <v>Low Discount</v>
      </c>
      <c r="M674" s="3">
        <f>Table1[[#This Row],[Discount_Price (In Rs.)]]/Table1[[#This Row],[OriginalPrice (in Rs)]]</f>
        <v>1.0005002501250625E-2</v>
      </c>
      <c r="N674" s="4">
        <v>3.8</v>
      </c>
      <c r="O674">
        <v>287</v>
      </c>
      <c r="P674" t="s">
        <v>171</v>
      </c>
      <c r="Q674" t="s">
        <v>19216</v>
      </c>
    </row>
    <row r="675" spans="1:17" x14ac:dyDescent="0.25">
      <c r="A675" t="s">
        <v>19217</v>
      </c>
      <c r="B675" s="1">
        <v>12358364</v>
      </c>
      <c r="C675" t="s">
        <v>10</v>
      </c>
      <c r="D675" t="s">
        <v>11</v>
      </c>
      <c r="E675" t="s">
        <v>12</v>
      </c>
      <c r="F675" t="s">
        <v>13</v>
      </c>
      <c r="G675" s="2">
        <v>934</v>
      </c>
      <c r="H675" s="2">
        <f>AVERAGEIF(Table1[[#All],[Category]],Table1[[#This Row],[Category]],Table1[[#All],[DiscountOffer]])</f>
        <v>929.44787644787448</v>
      </c>
      <c r="I675" s="2">
        <v>1699</v>
      </c>
      <c r="J675" s="2">
        <f>IF(Table1[[#This Row],[Ratings]]&gt;4,Table1[[#This Row],[OriginalPrice (in Rs)]],0)</f>
        <v>0</v>
      </c>
      <c r="K675" s="2">
        <f>Table1[[#This Row],[OriginalPrice (in Rs)]]-Table1[[#This Row],[DiscountOffer]]</f>
        <v>765</v>
      </c>
      <c r="L675" s="2" t="str">
        <f>IF(Table1[[#This Row],[Discount % (In Rs)]]&gt;50%,"High Discount","Low Discount")</f>
        <v>Low Discount</v>
      </c>
      <c r="M675" s="3">
        <f>Table1[[#This Row],[Discount_Price (In Rs.)]]/Table1[[#This Row],[OriginalPrice (in Rs)]]</f>
        <v>0.45026486168334312</v>
      </c>
      <c r="N675" s="4">
        <v>4</v>
      </c>
      <c r="O675">
        <v>287</v>
      </c>
      <c r="P675" t="s">
        <v>15</v>
      </c>
      <c r="Q675" t="s">
        <v>866</v>
      </c>
    </row>
    <row r="676" spans="1:17" x14ac:dyDescent="0.25">
      <c r="A676" t="s">
        <v>19291</v>
      </c>
      <c r="B676" s="1">
        <v>11373850</v>
      </c>
      <c r="C676" t="s">
        <v>53</v>
      </c>
      <c r="D676" t="s">
        <v>11</v>
      </c>
      <c r="E676" t="s">
        <v>12</v>
      </c>
      <c r="F676" t="s">
        <v>13</v>
      </c>
      <c r="G676" s="2">
        <v>749</v>
      </c>
      <c r="H676" s="2">
        <f>AVERAGEIF(Table1[[#All],[Category]],Table1[[#This Row],[Category]],Table1[[#All],[DiscountOffer]])</f>
        <v>929.44787644787448</v>
      </c>
      <c r="I676" s="2">
        <v>2499</v>
      </c>
      <c r="J676" s="2">
        <f>IF(Table1[[#This Row],[Ratings]]&gt;4,Table1[[#This Row],[OriginalPrice (in Rs)]],0)</f>
        <v>2499</v>
      </c>
      <c r="K676" s="2">
        <f>Table1[[#This Row],[OriginalPrice (in Rs)]]-Table1[[#This Row],[DiscountOffer]]</f>
        <v>1750</v>
      </c>
      <c r="L676" s="2" t="str">
        <f>IF(Table1[[#This Row],[Discount % (In Rs)]]&gt;50%,"High Discount","Low Discount")</f>
        <v>High Discount</v>
      </c>
      <c r="M676" s="3">
        <f>Table1[[#This Row],[Discount_Price (In Rs.)]]/Table1[[#This Row],[OriginalPrice (in Rs)]]</f>
        <v>0.70028011204481788</v>
      </c>
      <c r="N676" s="4">
        <v>4.3</v>
      </c>
      <c r="O676">
        <v>286</v>
      </c>
      <c r="P676" t="s">
        <v>15</v>
      </c>
      <c r="Q676" t="s">
        <v>3233</v>
      </c>
    </row>
    <row r="677" spans="1:17" x14ac:dyDescent="0.25">
      <c r="A677" t="s">
        <v>19360</v>
      </c>
      <c r="B677" s="1">
        <v>11358970</v>
      </c>
      <c r="C677" t="s">
        <v>146</v>
      </c>
      <c r="D677" t="s">
        <v>11</v>
      </c>
      <c r="E677" t="s">
        <v>12</v>
      </c>
      <c r="F677" t="s">
        <v>13</v>
      </c>
      <c r="G677" s="2">
        <v>1299</v>
      </c>
      <c r="H677" s="2">
        <f>AVERAGEIF(Table1[[#All],[Category]],Table1[[#This Row],[Category]],Table1[[#All],[DiscountOffer]])</f>
        <v>929.44787644787448</v>
      </c>
      <c r="I677" s="2">
        <v>2599</v>
      </c>
      <c r="J677" s="2">
        <f>IF(Table1[[#This Row],[Ratings]]&gt;4,Table1[[#This Row],[OriginalPrice (in Rs)]],0)</f>
        <v>0</v>
      </c>
      <c r="K677" s="2">
        <f>Table1[[#This Row],[OriginalPrice (in Rs)]]-Table1[[#This Row],[DiscountOffer]]</f>
        <v>1300</v>
      </c>
      <c r="L677" s="2" t="str">
        <f>IF(Table1[[#This Row],[Discount % (In Rs)]]&gt;50%,"High Discount","Low Discount")</f>
        <v>High Discount</v>
      </c>
      <c r="M677" s="3">
        <f>Table1[[#This Row],[Discount_Price (In Rs.)]]/Table1[[#This Row],[OriginalPrice (in Rs)]]</f>
        <v>0.50019238168526359</v>
      </c>
      <c r="N677" s="4">
        <v>3.9</v>
      </c>
      <c r="O677">
        <v>285</v>
      </c>
      <c r="P677" t="s">
        <v>148</v>
      </c>
      <c r="Q677" t="s">
        <v>147</v>
      </c>
    </row>
    <row r="678" spans="1:17" x14ac:dyDescent="0.25">
      <c r="A678" t="s">
        <v>19445</v>
      </c>
      <c r="B678" s="1">
        <v>8673315</v>
      </c>
      <c r="C678" t="s">
        <v>146</v>
      </c>
      <c r="D678" t="s">
        <v>11</v>
      </c>
      <c r="E678" t="s">
        <v>12</v>
      </c>
      <c r="F678" t="s">
        <v>13</v>
      </c>
      <c r="G678" s="2">
        <v>1484</v>
      </c>
      <c r="H678" s="2">
        <f>AVERAGEIF(Table1[[#All],[Category]],Table1[[#This Row],[Category]],Table1[[#All],[DiscountOffer]])</f>
        <v>929.44787644787448</v>
      </c>
      <c r="I678" s="2">
        <v>2699</v>
      </c>
      <c r="J678" s="2">
        <f>IF(Table1[[#This Row],[Ratings]]&gt;4,Table1[[#This Row],[OriginalPrice (in Rs)]],0)</f>
        <v>2699</v>
      </c>
      <c r="K678" s="2">
        <f>Table1[[#This Row],[OriginalPrice (in Rs)]]-Table1[[#This Row],[DiscountOffer]]</f>
        <v>1215</v>
      </c>
      <c r="L678" s="2" t="str">
        <f>IF(Table1[[#This Row],[Discount % (In Rs)]]&gt;50%,"High Discount","Low Discount")</f>
        <v>Low Discount</v>
      </c>
      <c r="M678" s="3">
        <f>Table1[[#This Row],[Discount_Price (In Rs.)]]/Table1[[#This Row],[OriginalPrice (in Rs)]]</f>
        <v>0.45016672841793259</v>
      </c>
      <c r="N678" s="4">
        <v>4.2</v>
      </c>
      <c r="O678">
        <v>284</v>
      </c>
      <c r="P678" t="s">
        <v>148</v>
      </c>
      <c r="Q678" t="s">
        <v>19446</v>
      </c>
    </row>
    <row r="679" spans="1:17" x14ac:dyDescent="0.25">
      <c r="A679" t="s">
        <v>19447</v>
      </c>
      <c r="B679" s="1">
        <v>10187501</v>
      </c>
      <c r="C679" t="s">
        <v>146</v>
      </c>
      <c r="D679" t="s">
        <v>11</v>
      </c>
      <c r="E679" t="s">
        <v>12</v>
      </c>
      <c r="F679" t="s">
        <v>13</v>
      </c>
      <c r="G679" s="2">
        <v>1559</v>
      </c>
      <c r="H679" s="2">
        <f>AVERAGEIF(Table1[[#All],[Category]],Table1[[#This Row],[Category]],Table1[[#All],[DiscountOffer]])</f>
        <v>929.44787644787448</v>
      </c>
      <c r="I679" s="2">
        <v>2599</v>
      </c>
      <c r="J679" s="2">
        <f>IF(Table1[[#This Row],[Ratings]]&gt;4,Table1[[#This Row],[OriginalPrice (in Rs)]],0)</f>
        <v>2599</v>
      </c>
      <c r="K679" s="2">
        <f>Table1[[#This Row],[OriginalPrice (in Rs)]]-Table1[[#This Row],[DiscountOffer]]</f>
        <v>1040</v>
      </c>
      <c r="L679" s="2" t="str">
        <f>IF(Table1[[#This Row],[Discount % (In Rs)]]&gt;50%,"High Discount","Low Discount")</f>
        <v>Low Discount</v>
      </c>
      <c r="M679" s="3">
        <f>Table1[[#This Row],[Discount_Price (In Rs.)]]/Table1[[#This Row],[OriginalPrice (in Rs)]]</f>
        <v>0.40015390534821083</v>
      </c>
      <c r="N679" s="4">
        <v>4.5999999999999996</v>
      </c>
      <c r="O679">
        <v>284</v>
      </c>
      <c r="P679" t="s">
        <v>148</v>
      </c>
      <c r="Q679" t="s">
        <v>238</v>
      </c>
    </row>
    <row r="680" spans="1:17" x14ac:dyDescent="0.25">
      <c r="A680" t="s">
        <v>19530</v>
      </c>
      <c r="B680" s="1">
        <v>10187391</v>
      </c>
      <c r="C680" t="s">
        <v>146</v>
      </c>
      <c r="D680" t="s">
        <v>11</v>
      </c>
      <c r="E680" t="s">
        <v>12</v>
      </c>
      <c r="F680" t="s">
        <v>13</v>
      </c>
      <c r="G680" s="2">
        <v>1429</v>
      </c>
      <c r="H680" s="2">
        <f>AVERAGEIF(Table1[[#All],[Category]],Table1[[#This Row],[Category]],Table1[[#All],[DiscountOffer]])</f>
        <v>929.44787644787448</v>
      </c>
      <c r="I680" s="2">
        <v>2599</v>
      </c>
      <c r="J680" s="2">
        <f>IF(Table1[[#This Row],[Ratings]]&gt;4,Table1[[#This Row],[OriginalPrice (in Rs)]],0)</f>
        <v>2599</v>
      </c>
      <c r="K680" s="2">
        <f>Table1[[#This Row],[OriginalPrice (in Rs)]]-Table1[[#This Row],[DiscountOffer]]</f>
        <v>1170</v>
      </c>
      <c r="L680" s="2" t="str">
        <f>IF(Table1[[#This Row],[Discount % (In Rs)]]&gt;50%,"High Discount","Low Discount")</f>
        <v>Low Discount</v>
      </c>
      <c r="M680" s="3">
        <f>Table1[[#This Row],[Discount_Price (In Rs.)]]/Table1[[#This Row],[OriginalPrice (in Rs)]]</f>
        <v>0.45017314351673721</v>
      </c>
      <c r="N680" s="4">
        <v>4.2</v>
      </c>
      <c r="O680">
        <v>283</v>
      </c>
      <c r="P680" t="s">
        <v>148</v>
      </c>
      <c r="Q680" t="s">
        <v>238</v>
      </c>
    </row>
    <row r="681" spans="1:17" x14ac:dyDescent="0.25">
      <c r="A681" t="s">
        <v>19532</v>
      </c>
      <c r="B681" s="1">
        <v>12358216</v>
      </c>
      <c r="C681" t="s">
        <v>10</v>
      </c>
      <c r="D681" t="s">
        <v>11</v>
      </c>
      <c r="E681" t="s">
        <v>12</v>
      </c>
      <c r="F681" t="s">
        <v>13</v>
      </c>
      <c r="G681" s="2">
        <v>699</v>
      </c>
      <c r="H681" s="2">
        <f>AVERAGEIF(Table1[[#All],[Category]],Table1[[#This Row],[Category]],Table1[[#All],[DiscountOffer]])</f>
        <v>929.44787644787448</v>
      </c>
      <c r="I681" s="2">
        <v>1999</v>
      </c>
      <c r="J681" s="2">
        <f>IF(Table1[[#This Row],[Ratings]]&gt;4,Table1[[#This Row],[OriginalPrice (in Rs)]],0)</f>
        <v>1999</v>
      </c>
      <c r="K681" s="2">
        <f>Table1[[#This Row],[OriginalPrice (in Rs)]]-Table1[[#This Row],[DiscountOffer]]</f>
        <v>1300</v>
      </c>
      <c r="L681" s="2" t="str">
        <f>IF(Table1[[#This Row],[Discount % (In Rs)]]&gt;50%,"High Discount","Low Discount")</f>
        <v>High Discount</v>
      </c>
      <c r="M681" s="3">
        <f>Table1[[#This Row],[Discount_Price (In Rs.)]]/Table1[[#This Row],[OriginalPrice (in Rs)]]</f>
        <v>0.65032516258129069</v>
      </c>
      <c r="N681" s="4">
        <v>4.3</v>
      </c>
      <c r="O681">
        <v>283</v>
      </c>
      <c r="P681" t="s">
        <v>15</v>
      </c>
      <c r="Q681" t="s">
        <v>2983</v>
      </c>
    </row>
    <row r="682" spans="1:17" x14ac:dyDescent="0.25">
      <c r="A682" t="s">
        <v>19533</v>
      </c>
      <c r="B682" s="1">
        <v>4322607</v>
      </c>
      <c r="C682" t="s">
        <v>43</v>
      </c>
      <c r="D682" t="s">
        <v>11</v>
      </c>
      <c r="E682" t="s">
        <v>12</v>
      </c>
      <c r="F682" t="s">
        <v>13</v>
      </c>
      <c r="G682" s="2">
        <v>887</v>
      </c>
      <c r="H682" s="2">
        <f>AVERAGEIF(Table1[[#All],[Category]],Table1[[#This Row],[Category]],Table1[[#All],[DiscountOffer]])</f>
        <v>929.44787644787448</v>
      </c>
      <c r="I682" s="2">
        <v>1849</v>
      </c>
      <c r="J682" s="2">
        <f>IF(Table1[[#This Row],[Ratings]]&gt;4,Table1[[#This Row],[OriginalPrice (in Rs)]],0)</f>
        <v>1849</v>
      </c>
      <c r="K682" s="2">
        <f>Table1[[#This Row],[OriginalPrice (in Rs)]]-Table1[[#This Row],[DiscountOffer]]</f>
        <v>962</v>
      </c>
      <c r="L682" s="2" t="str">
        <f>IF(Table1[[#This Row],[Discount % (In Rs)]]&gt;50%,"High Discount","Low Discount")</f>
        <v>High Discount</v>
      </c>
      <c r="M682" s="3">
        <f>Table1[[#This Row],[Discount_Price (In Rs.)]]/Table1[[#This Row],[OriginalPrice (in Rs)]]</f>
        <v>0.52028123309897245</v>
      </c>
      <c r="N682" s="4">
        <v>4.3</v>
      </c>
      <c r="O682">
        <v>283</v>
      </c>
      <c r="P682" t="s">
        <v>767</v>
      </c>
      <c r="Q682" t="s">
        <v>4876</v>
      </c>
    </row>
    <row r="683" spans="1:17" x14ac:dyDescent="0.25">
      <c r="A683" t="s">
        <v>19601</v>
      </c>
      <c r="B683" s="1">
        <v>8424615</v>
      </c>
      <c r="C683" t="s">
        <v>146</v>
      </c>
      <c r="D683" t="s">
        <v>11</v>
      </c>
      <c r="E683" t="s">
        <v>12</v>
      </c>
      <c r="F683" t="s">
        <v>13</v>
      </c>
      <c r="G683" s="2">
        <v>1754</v>
      </c>
      <c r="H683" s="2">
        <f>AVERAGEIF(Table1[[#All],[Category]],Table1[[#This Row],[Category]],Table1[[#All],[DiscountOffer]])</f>
        <v>929.44787644787448</v>
      </c>
      <c r="I683" s="2">
        <v>2699</v>
      </c>
      <c r="J683" s="2">
        <f>IF(Table1[[#This Row],[Ratings]]&gt;4,Table1[[#This Row],[OriginalPrice (in Rs)]],0)</f>
        <v>2699</v>
      </c>
      <c r="K683" s="2">
        <f>Table1[[#This Row],[OriginalPrice (in Rs)]]-Table1[[#This Row],[DiscountOffer]]</f>
        <v>945</v>
      </c>
      <c r="L683" s="2" t="str">
        <f>IF(Table1[[#This Row],[Discount % (In Rs)]]&gt;50%,"High Discount","Low Discount")</f>
        <v>Low Discount</v>
      </c>
      <c r="M683" s="3">
        <f>Table1[[#This Row],[Discount_Price (In Rs.)]]/Table1[[#This Row],[OriginalPrice (in Rs)]]</f>
        <v>0.35012967765839198</v>
      </c>
      <c r="N683" s="4">
        <v>4.4000000000000004</v>
      </c>
      <c r="O683">
        <v>282</v>
      </c>
      <c r="P683" t="s">
        <v>148</v>
      </c>
      <c r="Q683" t="s">
        <v>238</v>
      </c>
    </row>
    <row r="684" spans="1:17" x14ac:dyDescent="0.25">
      <c r="A684" t="s">
        <v>19676</v>
      </c>
      <c r="B684" s="1">
        <v>12303630</v>
      </c>
      <c r="C684" t="s">
        <v>10</v>
      </c>
      <c r="D684" t="s">
        <v>11</v>
      </c>
      <c r="E684" t="s">
        <v>12</v>
      </c>
      <c r="F684" t="s">
        <v>13</v>
      </c>
      <c r="G684" s="2">
        <v>769</v>
      </c>
      <c r="H684" s="2">
        <f>AVERAGEIF(Table1[[#All],[Category]],Table1[[#This Row],[Category]],Table1[[#All],[DiscountOffer]])</f>
        <v>929.44787644787448</v>
      </c>
      <c r="I684" s="2">
        <v>2199</v>
      </c>
      <c r="J684" s="2">
        <f>IF(Table1[[#This Row],[Ratings]]&gt;4,Table1[[#This Row],[OriginalPrice (in Rs)]],0)</f>
        <v>2199</v>
      </c>
      <c r="K684" s="2">
        <f>Table1[[#This Row],[OriginalPrice (in Rs)]]-Table1[[#This Row],[DiscountOffer]]</f>
        <v>1430</v>
      </c>
      <c r="L684" s="2" t="str">
        <f>IF(Table1[[#This Row],[Discount % (In Rs)]]&gt;50%,"High Discount","Low Discount")</f>
        <v>High Discount</v>
      </c>
      <c r="M684" s="3">
        <f>Table1[[#This Row],[Discount_Price (In Rs.)]]/Table1[[#This Row],[OriginalPrice (in Rs)]]</f>
        <v>0.65029558890404726</v>
      </c>
      <c r="N684" s="4">
        <v>4.0999999999999996</v>
      </c>
      <c r="O684">
        <v>281</v>
      </c>
      <c r="P684" t="s">
        <v>15</v>
      </c>
      <c r="Q684" t="s">
        <v>3976</v>
      </c>
    </row>
    <row r="685" spans="1:17" x14ac:dyDescent="0.25">
      <c r="A685" t="s">
        <v>19679</v>
      </c>
      <c r="B685" s="1">
        <v>15102038</v>
      </c>
      <c r="C685" t="s">
        <v>43</v>
      </c>
      <c r="D685" t="s">
        <v>11</v>
      </c>
      <c r="E685" t="s">
        <v>12</v>
      </c>
      <c r="F685" t="s">
        <v>13</v>
      </c>
      <c r="G685" s="2">
        <v>874</v>
      </c>
      <c r="H685" s="2">
        <f>AVERAGEIF(Table1[[#All],[Category]],Table1[[#This Row],[Category]],Table1[[#All],[DiscountOffer]])</f>
        <v>929.44787644787448</v>
      </c>
      <c r="I685" s="2">
        <v>1749</v>
      </c>
      <c r="J685" s="2">
        <f>IF(Table1[[#This Row],[Ratings]]&gt;4,Table1[[#This Row],[OriginalPrice (in Rs)]],0)</f>
        <v>1749</v>
      </c>
      <c r="K685" s="2">
        <f>Table1[[#This Row],[OriginalPrice (in Rs)]]-Table1[[#This Row],[DiscountOffer]]</f>
        <v>875</v>
      </c>
      <c r="L685" s="2" t="str">
        <f>IF(Table1[[#This Row],[Discount % (In Rs)]]&gt;50%,"High Discount","Low Discount")</f>
        <v>High Discount</v>
      </c>
      <c r="M685" s="3">
        <f>Table1[[#This Row],[Discount_Price (In Rs.)]]/Table1[[#This Row],[OriginalPrice (in Rs)]]</f>
        <v>0.50028587764436816</v>
      </c>
      <c r="N685" s="4">
        <v>4.0999999999999996</v>
      </c>
      <c r="O685">
        <v>281</v>
      </c>
      <c r="P685" t="s">
        <v>767</v>
      </c>
      <c r="Q685" t="s">
        <v>19680</v>
      </c>
    </row>
    <row r="686" spans="1:17" x14ac:dyDescent="0.25">
      <c r="A686" t="s">
        <v>19682</v>
      </c>
      <c r="B686" s="1">
        <v>12425528</v>
      </c>
      <c r="C686" t="s">
        <v>43</v>
      </c>
      <c r="D686" t="s">
        <v>11</v>
      </c>
      <c r="E686" t="s">
        <v>12</v>
      </c>
      <c r="F686" t="s">
        <v>13</v>
      </c>
      <c r="G686" s="2">
        <v>554</v>
      </c>
      <c r="H686" s="2">
        <f>AVERAGEIF(Table1[[#All],[Category]],Table1[[#This Row],[Category]],Table1[[#All],[DiscountOffer]])</f>
        <v>929.44787644787448</v>
      </c>
      <c r="I686" s="2">
        <v>1499</v>
      </c>
      <c r="J686" s="2">
        <f>IF(Table1[[#This Row],[Ratings]]&gt;4,Table1[[#This Row],[OriginalPrice (in Rs)]],0)</f>
        <v>1499</v>
      </c>
      <c r="K686" s="2">
        <f>Table1[[#This Row],[OriginalPrice (in Rs)]]-Table1[[#This Row],[DiscountOffer]]</f>
        <v>945</v>
      </c>
      <c r="L686" s="2" t="str">
        <f>IF(Table1[[#This Row],[Discount % (In Rs)]]&gt;50%,"High Discount","Low Discount")</f>
        <v>High Discount</v>
      </c>
      <c r="M686" s="3">
        <f>Table1[[#This Row],[Discount_Price (In Rs.)]]/Table1[[#This Row],[OriginalPrice (in Rs)]]</f>
        <v>0.63042028018679119</v>
      </c>
      <c r="N686" s="4">
        <v>4.3</v>
      </c>
      <c r="O686">
        <v>281</v>
      </c>
      <c r="P686" t="s">
        <v>767</v>
      </c>
      <c r="Q686" t="s">
        <v>3218</v>
      </c>
    </row>
    <row r="687" spans="1:17" x14ac:dyDescent="0.25">
      <c r="A687" t="s">
        <v>19748</v>
      </c>
      <c r="B687" s="1">
        <v>10092103</v>
      </c>
      <c r="C687" t="s">
        <v>10</v>
      </c>
      <c r="D687" t="s">
        <v>11</v>
      </c>
      <c r="E687" t="s">
        <v>12</v>
      </c>
      <c r="F687" t="s">
        <v>13</v>
      </c>
      <c r="G687" s="2">
        <v>929.44787644787641</v>
      </c>
      <c r="H687" s="2">
        <f>AVERAGEIF(Table1[[#All],[Category]],Table1[[#This Row],[Category]],Table1[[#All],[DiscountOffer]])</f>
        <v>929.44787644787448</v>
      </c>
      <c r="I687" s="2">
        <v>1499</v>
      </c>
      <c r="J687" s="2">
        <f>IF(Table1[[#This Row],[Ratings]]&gt;4,Table1[[#This Row],[OriginalPrice (in Rs)]],0)</f>
        <v>1499</v>
      </c>
      <c r="K687" s="2">
        <f>Table1[[#This Row],[OriginalPrice (in Rs)]]-Table1[[#This Row],[DiscountOffer]]</f>
        <v>569.55212355212359</v>
      </c>
      <c r="L687" s="2" t="str">
        <f>IF(Table1[[#This Row],[Discount % (In Rs)]]&gt;50%,"High Discount","Low Discount")</f>
        <v>Low Discount</v>
      </c>
      <c r="M687" s="3">
        <f>Table1[[#This Row],[Discount_Price (In Rs.)]]/Table1[[#This Row],[OriginalPrice (in Rs)]]</f>
        <v>0.37995471884731391</v>
      </c>
      <c r="N687" s="4">
        <v>4.2</v>
      </c>
      <c r="O687">
        <v>280</v>
      </c>
      <c r="P687" t="s">
        <v>15</v>
      </c>
      <c r="Q687" t="s">
        <v>1127</v>
      </c>
    </row>
    <row r="688" spans="1:17" x14ac:dyDescent="0.25">
      <c r="A688" t="s">
        <v>19816</v>
      </c>
      <c r="B688" s="1">
        <v>11691060</v>
      </c>
      <c r="C688" t="s">
        <v>10</v>
      </c>
      <c r="D688" t="s">
        <v>11</v>
      </c>
      <c r="E688" t="s">
        <v>12</v>
      </c>
      <c r="F688" t="s">
        <v>13</v>
      </c>
      <c r="G688" s="2">
        <v>699</v>
      </c>
      <c r="H688" s="2">
        <f>AVERAGEIF(Table1[[#All],[Category]],Table1[[#This Row],[Category]],Table1[[#All],[DiscountOffer]])</f>
        <v>929.44787644787448</v>
      </c>
      <c r="I688" s="2">
        <v>1999</v>
      </c>
      <c r="J688" s="2">
        <f>IF(Table1[[#This Row],[Ratings]]&gt;4,Table1[[#This Row],[OriginalPrice (in Rs)]],0)</f>
        <v>1999</v>
      </c>
      <c r="K688" s="2">
        <f>Table1[[#This Row],[OriginalPrice (in Rs)]]-Table1[[#This Row],[DiscountOffer]]</f>
        <v>1300</v>
      </c>
      <c r="L688" s="2" t="str">
        <f>IF(Table1[[#This Row],[Discount % (In Rs)]]&gt;50%,"High Discount","Low Discount")</f>
        <v>High Discount</v>
      </c>
      <c r="M688" s="3">
        <f>Table1[[#This Row],[Discount_Price (In Rs.)]]/Table1[[#This Row],[OriginalPrice (in Rs)]]</f>
        <v>0.65032516258129069</v>
      </c>
      <c r="N688" s="4">
        <v>4.2</v>
      </c>
      <c r="O688">
        <v>279</v>
      </c>
      <c r="P688" t="s">
        <v>15</v>
      </c>
      <c r="Q688" t="s">
        <v>1861</v>
      </c>
    </row>
    <row r="689" spans="1:17" x14ac:dyDescent="0.25">
      <c r="A689" t="s">
        <v>19901</v>
      </c>
      <c r="B689" s="1">
        <v>12039858</v>
      </c>
      <c r="C689" t="s">
        <v>146</v>
      </c>
      <c r="D689" t="s">
        <v>11</v>
      </c>
      <c r="E689" t="s">
        <v>12</v>
      </c>
      <c r="F689" t="s">
        <v>13</v>
      </c>
      <c r="G689" s="2">
        <v>1439</v>
      </c>
      <c r="H689" s="2">
        <f>AVERAGEIF(Table1[[#All],[Category]],Table1[[#This Row],[Category]],Table1[[#All],[DiscountOffer]])</f>
        <v>929.44787644787448</v>
      </c>
      <c r="I689" s="2">
        <v>2399</v>
      </c>
      <c r="J689" s="2">
        <f>IF(Table1[[#This Row],[Ratings]]&gt;4,Table1[[#This Row],[OriginalPrice (in Rs)]],0)</f>
        <v>2399</v>
      </c>
      <c r="K689" s="2">
        <f>Table1[[#This Row],[OriginalPrice (in Rs)]]-Table1[[#This Row],[DiscountOffer]]</f>
        <v>960</v>
      </c>
      <c r="L689" s="2" t="str">
        <f>IF(Table1[[#This Row],[Discount % (In Rs)]]&gt;50%,"High Discount","Low Discount")</f>
        <v>Low Discount</v>
      </c>
      <c r="M689" s="3">
        <f>Table1[[#This Row],[Discount_Price (In Rs.)]]/Table1[[#This Row],[OriginalPrice (in Rs)]]</f>
        <v>0.40016673614005838</v>
      </c>
      <c r="N689" s="4">
        <v>4.3</v>
      </c>
      <c r="O689">
        <v>278</v>
      </c>
      <c r="P689" t="s">
        <v>148</v>
      </c>
      <c r="Q689" t="s">
        <v>150</v>
      </c>
    </row>
    <row r="690" spans="1:17" x14ac:dyDescent="0.25">
      <c r="A690" t="s">
        <v>19902</v>
      </c>
      <c r="B690" s="1">
        <v>11691124</v>
      </c>
      <c r="C690" t="s">
        <v>10</v>
      </c>
      <c r="D690" t="s">
        <v>11</v>
      </c>
      <c r="E690" t="s">
        <v>12</v>
      </c>
      <c r="F690" t="s">
        <v>13</v>
      </c>
      <c r="G690" s="2">
        <v>999</v>
      </c>
      <c r="H690" s="2">
        <f>AVERAGEIF(Table1[[#All],[Category]],Table1[[#This Row],[Category]],Table1[[#All],[DiscountOffer]])</f>
        <v>929.44787644787448</v>
      </c>
      <c r="I690" s="2">
        <v>1999</v>
      </c>
      <c r="J690" s="2">
        <f>IF(Table1[[#This Row],[Ratings]]&gt;4,Table1[[#This Row],[OriginalPrice (in Rs)]],0)</f>
        <v>1999</v>
      </c>
      <c r="K690" s="2">
        <f>Table1[[#This Row],[OriginalPrice (in Rs)]]-Table1[[#This Row],[DiscountOffer]]</f>
        <v>1000</v>
      </c>
      <c r="L690" s="2" t="str">
        <f>IF(Table1[[#This Row],[Discount % (In Rs)]]&gt;50%,"High Discount","Low Discount")</f>
        <v>High Discount</v>
      </c>
      <c r="M690" s="3">
        <f>Table1[[#This Row],[Discount_Price (In Rs.)]]/Table1[[#This Row],[OriginalPrice (in Rs)]]</f>
        <v>0.5002501250625313</v>
      </c>
      <c r="N690" s="4">
        <v>4.3</v>
      </c>
      <c r="O690">
        <v>278</v>
      </c>
      <c r="P690" t="s">
        <v>15</v>
      </c>
      <c r="Q690" t="s">
        <v>19903</v>
      </c>
    </row>
    <row r="691" spans="1:17" x14ac:dyDescent="0.25">
      <c r="A691" t="s">
        <v>19906</v>
      </c>
      <c r="B691" s="1">
        <v>12358484</v>
      </c>
      <c r="C691" t="s">
        <v>10</v>
      </c>
      <c r="D691" t="s">
        <v>11</v>
      </c>
      <c r="E691" t="s">
        <v>12</v>
      </c>
      <c r="F691" t="s">
        <v>13</v>
      </c>
      <c r="G691" s="2">
        <v>699</v>
      </c>
      <c r="H691" s="2">
        <f>AVERAGEIF(Table1[[#All],[Category]],Table1[[#This Row],[Category]],Table1[[#All],[DiscountOffer]])</f>
        <v>929.44787644787448</v>
      </c>
      <c r="I691" s="2">
        <v>1999</v>
      </c>
      <c r="J691" s="2">
        <f>IF(Table1[[#This Row],[Ratings]]&gt;4,Table1[[#This Row],[OriginalPrice (in Rs)]],0)</f>
        <v>0</v>
      </c>
      <c r="K691" s="2">
        <f>Table1[[#This Row],[OriginalPrice (in Rs)]]-Table1[[#This Row],[DiscountOffer]]</f>
        <v>1300</v>
      </c>
      <c r="L691" s="2" t="str">
        <f>IF(Table1[[#This Row],[Discount % (In Rs)]]&gt;50%,"High Discount","Low Discount")</f>
        <v>High Discount</v>
      </c>
      <c r="M691" s="3">
        <f>Table1[[#This Row],[Discount_Price (In Rs.)]]/Table1[[#This Row],[OriginalPrice (in Rs)]]</f>
        <v>0.65032516258129069</v>
      </c>
      <c r="N691" s="4">
        <v>4</v>
      </c>
      <c r="O691">
        <v>278</v>
      </c>
      <c r="P691" t="s">
        <v>15</v>
      </c>
      <c r="Q691" t="s">
        <v>2983</v>
      </c>
    </row>
    <row r="692" spans="1:17" x14ac:dyDescent="0.25">
      <c r="A692" t="s">
        <v>19907</v>
      </c>
      <c r="B692" s="1">
        <v>12983744</v>
      </c>
      <c r="C692" t="s">
        <v>39</v>
      </c>
      <c r="D692" t="s">
        <v>11</v>
      </c>
      <c r="E692" t="s">
        <v>12</v>
      </c>
      <c r="F692" t="s">
        <v>13</v>
      </c>
      <c r="G692" s="2">
        <v>1099</v>
      </c>
      <c r="H692" s="2">
        <f>AVERAGEIF(Table1[[#All],[Category]],Table1[[#This Row],[Category]],Table1[[#All],[DiscountOffer]])</f>
        <v>929.44787644787448</v>
      </c>
      <c r="I692" s="2">
        <v>1999</v>
      </c>
      <c r="J692" s="2">
        <f>IF(Table1[[#This Row],[Ratings]]&gt;4,Table1[[#This Row],[OriginalPrice (in Rs)]],0)</f>
        <v>1999</v>
      </c>
      <c r="K692" s="2">
        <f>Table1[[#This Row],[OriginalPrice (in Rs)]]-Table1[[#This Row],[DiscountOffer]]</f>
        <v>900</v>
      </c>
      <c r="L692" s="2" t="str">
        <f>IF(Table1[[#This Row],[Discount % (In Rs)]]&gt;50%,"High Discount","Low Discount")</f>
        <v>Low Discount</v>
      </c>
      <c r="M692" s="3">
        <f>Table1[[#This Row],[Discount_Price (In Rs.)]]/Table1[[#This Row],[OriginalPrice (in Rs)]]</f>
        <v>0.45022511255627812</v>
      </c>
      <c r="N692" s="4">
        <v>4.4000000000000004</v>
      </c>
      <c r="O692">
        <v>278</v>
      </c>
      <c r="P692" t="s">
        <v>15</v>
      </c>
      <c r="Q692" t="s">
        <v>796</v>
      </c>
    </row>
    <row r="693" spans="1:17" x14ac:dyDescent="0.25">
      <c r="A693" t="s">
        <v>19978</v>
      </c>
      <c r="B693" s="1">
        <v>12422366</v>
      </c>
      <c r="C693" t="s">
        <v>146</v>
      </c>
      <c r="D693" t="s">
        <v>11</v>
      </c>
      <c r="E693" t="s">
        <v>12</v>
      </c>
      <c r="F693" t="s">
        <v>13</v>
      </c>
      <c r="G693" s="2">
        <v>1689</v>
      </c>
      <c r="H693" s="2">
        <f>AVERAGEIF(Table1[[#All],[Category]],Table1[[#This Row],[Category]],Table1[[#All],[DiscountOffer]])</f>
        <v>929.44787644787448</v>
      </c>
      <c r="I693" s="2">
        <v>2599</v>
      </c>
      <c r="J693" s="2">
        <f>IF(Table1[[#This Row],[Ratings]]&gt;4,Table1[[#This Row],[OriginalPrice (in Rs)]],0)</f>
        <v>2599</v>
      </c>
      <c r="K693" s="2">
        <f>Table1[[#This Row],[OriginalPrice (in Rs)]]-Table1[[#This Row],[DiscountOffer]]</f>
        <v>910</v>
      </c>
      <c r="L693" s="2" t="str">
        <f>IF(Table1[[#This Row],[Discount % (In Rs)]]&gt;50%,"High Discount","Low Discount")</f>
        <v>Low Discount</v>
      </c>
      <c r="M693" s="3">
        <f>Table1[[#This Row],[Discount_Price (In Rs.)]]/Table1[[#This Row],[OriginalPrice (in Rs)]]</f>
        <v>0.3501346671796845</v>
      </c>
      <c r="N693" s="4">
        <v>4.2</v>
      </c>
      <c r="O693">
        <v>277</v>
      </c>
      <c r="P693" t="s">
        <v>148</v>
      </c>
      <c r="Q693" t="s">
        <v>19979</v>
      </c>
    </row>
    <row r="694" spans="1:17" x14ac:dyDescent="0.25">
      <c r="A694" t="s">
        <v>20060</v>
      </c>
      <c r="B694" s="1">
        <v>10685252</v>
      </c>
      <c r="C694" t="s">
        <v>146</v>
      </c>
      <c r="D694" t="s">
        <v>11</v>
      </c>
      <c r="E694" t="s">
        <v>12</v>
      </c>
      <c r="F694" t="s">
        <v>13</v>
      </c>
      <c r="G694" s="2">
        <v>1689</v>
      </c>
      <c r="H694" s="2">
        <f>AVERAGEIF(Table1[[#All],[Category]],Table1[[#This Row],[Category]],Table1[[#All],[DiscountOffer]])</f>
        <v>929.44787644787448</v>
      </c>
      <c r="I694" s="2">
        <v>2599</v>
      </c>
      <c r="J694" s="2">
        <f>IF(Table1[[#This Row],[Ratings]]&gt;4,Table1[[#This Row],[OriginalPrice (in Rs)]],0)</f>
        <v>2599</v>
      </c>
      <c r="K694" s="2">
        <f>Table1[[#This Row],[OriginalPrice (in Rs)]]-Table1[[#This Row],[DiscountOffer]]</f>
        <v>910</v>
      </c>
      <c r="L694" s="2" t="str">
        <f>IF(Table1[[#This Row],[Discount % (In Rs)]]&gt;50%,"High Discount","Low Discount")</f>
        <v>Low Discount</v>
      </c>
      <c r="M694" s="3">
        <f>Table1[[#This Row],[Discount_Price (In Rs.)]]/Table1[[#This Row],[OriginalPrice (in Rs)]]</f>
        <v>0.3501346671796845</v>
      </c>
      <c r="N694" s="4">
        <v>4.0999999999999996</v>
      </c>
      <c r="O694">
        <v>276</v>
      </c>
      <c r="P694" t="s">
        <v>148</v>
      </c>
      <c r="Q694" t="s">
        <v>150</v>
      </c>
    </row>
    <row r="695" spans="1:17" x14ac:dyDescent="0.25">
      <c r="A695" t="s">
        <v>20063</v>
      </c>
      <c r="B695" s="1">
        <v>12358348</v>
      </c>
      <c r="C695" t="s">
        <v>10</v>
      </c>
      <c r="D695" t="s">
        <v>11</v>
      </c>
      <c r="E695" t="s">
        <v>12</v>
      </c>
      <c r="F695" t="s">
        <v>13</v>
      </c>
      <c r="G695" s="2">
        <v>799</v>
      </c>
      <c r="H695" s="2">
        <f>AVERAGEIF(Table1[[#All],[Category]],Table1[[#This Row],[Category]],Table1[[#All],[DiscountOffer]])</f>
        <v>929.44787644787448</v>
      </c>
      <c r="I695" s="2">
        <v>1999</v>
      </c>
      <c r="J695" s="2">
        <f>IF(Table1[[#This Row],[Ratings]]&gt;4,Table1[[#This Row],[OriginalPrice (in Rs)]],0)</f>
        <v>1999</v>
      </c>
      <c r="K695" s="2">
        <f>Table1[[#This Row],[OriginalPrice (in Rs)]]-Table1[[#This Row],[DiscountOffer]]</f>
        <v>1200</v>
      </c>
      <c r="L695" s="2" t="str">
        <f>IF(Table1[[#This Row],[Discount % (In Rs)]]&gt;50%,"High Discount","Low Discount")</f>
        <v>High Discount</v>
      </c>
      <c r="M695" s="3">
        <f>Table1[[#This Row],[Discount_Price (In Rs.)]]/Table1[[#This Row],[OriginalPrice (in Rs)]]</f>
        <v>0.60030015007503756</v>
      </c>
      <c r="N695" s="4">
        <v>4.0999999999999996</v>
      </c>
      <c r="O695">
        <v>276</v>
      </c>
      <c r="P695" t="s">
        <v>15</v>
      </c>
      <c r="Q695" t="s">
        <v>6323</v>
      </c>
    </row>
    <row r="696" spans="1:17" x14ac:dyDescent="0.25">
      <c r="A696" t="s">
        <v>20064</v>
      </c>
      <c r="B696" s="1">
        <v>4322616</v>
      </c>
      <c r="C696" t="s">
        <v>43</v>
      </c>
      <c r="D696" t="s">
        <v>11</v>
      </c>
      <c r="E696" t="s">
        <v>12</v>
      </c>
      <c r="F696" t="s">
        <v>13</v>
      </c>
      <c r="G696" s="2">
        <v>887</v>
      </c>
      <c r="H696" s="2">
        <f>AVERAGEIF(Table1[[#All],[Category]],Table1[[#This Row],[Category]],Table1[[#All],[DiscountOffer]])</f>
        <v>929.44787644787448</v>
      </c>
      <c r="I696" s="2">
        <v>1849</v>
      </c>
      <c r="J696" s="2">
        <f>IF(Table1[[#This Row],[Ratings]]&gt;4,Table1[[#This Row],[OriginalPrice (in Rs)]],0)</f>
        <v>1849</v>
      </c>
      <c r="K696" s="2">
        <f>Table1[[#This Row],[OriginalPrice (in Rs)]]-Table1[[#This Row],[DiscountOffer]]</f>
        <v>962</v>
      </c>
      <c r="L696" s="2" t="str">
        <f>IF(Table1[[#This Row],[Discount % (In Rs)]]&gt;50%,"High Discount","Low Discount")</f>
        <v>High Discount</v>
      </c>
      <c r="M696" s="3">
        <f>Table1[[#This Row],[Discount_Price (In Rs.)]]/Table1[[#This Row],[OriginalPrice (in Rs)]]</f>
        <v>0.52028123309897245</v>
      </c>
      <c r="N696" s="4">
        <v>4.2</v>
      </c>
      <c r="O696">
        <v>276</v>
      </c>
      <c r="P696" t="s">
        <v>767</v>
      </c>
      <c r="Q696" t="s">
        <v>20065</v>
      </c>
    </row>
    <row r="697" spans="1:17" x14ac:dyDescent="0.25">
      <c r="A697" t="s">
        <v>20227</v>
      </c>
      <c r="B697" s="1">
        <v>4929042</v>
      </c>
      <c r="C697" t="s">
        <v>398</v>
      </c>
      <c r="D697" t="s">
        <v>11</v>
      </c>
      <c r="E697" t="s">
        <v>12</v>
      </c>
      <c r="F697" t="s">
        <v>13</v>
      </c>
      <c r="G697" s="2">
        <v>929.44787644787641</v>
      </c>
      <c r="H697" s="2">
        <f>AVERAGEIF(Table1[[#All],[Category]],Table1[[#This Row],[Category]],Table1[[#All],[DiscountOffer]])</f>
        <v>929.44787644787448</v>
      </c>
      <c r="I697" s="2">
        <v>3199</v>
      </c>
      <c r="J697" s="2">
        <f>IF(Table1[[#This Row],[Ratings]]&gt;4,Table1[[#This Row],[OriginalPrice (in Rs)]],0)</f>
        <v>3199</v>
      </c>
      <c r="K697" s="2">
        <f>Table1[[#This Row],[OriginalPrice (in Rs)]]-Table1[[#This Row],[DiscountOffer]]</f>
        <v>2269.5521235521237</v>
      </c>
      <c r="L697" s="2" t="str">
        <f>IF(Table1[[#This Row],[Discount % (In Rs)]]&gt;50%,"High Discount","Low Discount")</f>
        <v>High Discount</v>
      </c>
      <c r="M697" s="3">
        <f>Table1[[#This Row],[Discount_Price (In Rs.)]]/Table1[[#This Row],[OriginalPrice (in Rs)]]</f>
        <v>0.70945674384248947</v>
      </c>
      <c r="N697" s="4">
        <v>4.4000000000000004</v>
      </c>
      <c r="O697">
        <v>274</v>
      </c>
      <c r="P697" t="s">
        <v>148</v>
      </c>
      <c r="Q697" t="s">
        <v>20228</v>
      </c>
    </row>
    <row r="698" spans="1:17" x14ac:dyDescent="0.25">
      <c r="A698" t="s">
        <v>20231</v>
      </c>
      <c r="B698" s="1">
        <v>13367382</v>
      </c>
      <c r="C698" t="s">
        <v>267</v>
      </c>
      <c r="D698" t="s">
        <v>11</v>
      </c>
      <c r="E698" t="s">
        <v>12</v>
      </c>
      <c r="F698" t="s">
        <v>13</v>
      </c>
      <c r="G698" s="2">
        <v>2039</v>
      </c>
      <c r="H698" s="2">
        <f>AVERAGEIF(Table1[[#All],[Category]],Table1[[#This Row],[Category]],Table1[[#All],[DiscountOffer]])</f>
        <v>929.44787644787448</v>
      </c>
      <c r="I698" s="2">
        <v>3399</v>
      </c>
      <c r="J698" s="2">
        <f>IF(Table1[[#This Row],[Ratings]]&gt;4,Table1[[#This Row],[OriginalPrice (in Rs)]],0)</f>
        <v>3399</v>
      </c>
      <c r="K698" s="2">
        <f>Table1[[#This Row],[OriginalPrice (in Rs)]]-Table1[[#This Row],[DiscountOffer]]</f>
        <v>1360</v>
      </c>
      <c r="L698" s="2" t="str">
        <f>IF(Table1[[#This Row],[Discount % (In Rs)]]&gt;50%,"High Discount","Low Discount")</f>
        <v>Low Discount</v>
      </c>
      <c r="M698" s="3">
        <f>Table1[[#This Row],[Discount_Price (In Rs.)]]/Table1[[#This Row],[OriginalPrice (in Rs)]]</f>
        <v>0.40011768167107975</v>
      </c>
      <c r="N698" s="4">
        <v>4.0999999999999996</v>
      </c>
      <c r="O698">
        <v>274</v>
      </c>
      <c r="P698" t="s">
        <v>2583</v>
      </c>
      <c r="Q698" t="s">
        <v>20232</v>
      </c>
    </row>
    <row r="699" spans="1:17" x14ac:dyDescent="0.25">
      <c r="A699" t="s">
        <v>20292</v>
      </c>
      <c r="B699" s="1">
        <v>2471592</v>
      </c>
      <c r="C699" t="s">
        <v>39</v>
      </c>
      <c r="D699" t="s">
        <v>11</v>
      </c>
      <c r="E699" t="s">
        <v>12</v>
      </c>
      <c r="F699" t="s">
        <v>13</v>
      </c>
      <c r="G699" s="2">
        <v>624</v>
      </c>
      <c r="H699" s="2">
        <f>AVERAGEIF(Table1[[#All],[Category]],Table1[[#This Row],[Category]],Table1[[#All],[DiscountOffer]])</f>
        <v>929.44787644787448</v>
      </c>
      <c r="I699" s="2">
        <v>2499</v>
      </c>
      <c r="J699" s="2">
        <f>IF(Table1[[#This Row],[Ratings]]&gt;4,Table1[[#This Row],[OriginalPrice (in Rs)]],0)</f>
        <v>2499</v>
      </c>
      <c r="K699" s="2">
        <f>Table1[[#This Row],[OriginalPrice (in Rs)]]-Table1[[#This Row],[DiscountOffer]]</f>
        <v>1875</v>
      </c>
      <c r="L699" s="2" t="str">
        <f>IF(Table1[[#This Row],[Discount % (In Rs)]]&gt;50%,"High Discount","Low Discount")</f>
        <v>High Discount</v>
      </c>
      <c r="M699" s="3">
        <f>Table1[[#This Row],[Discount_Price (In Rs.)]]/Table1[[#This Row],[OriginalPrice (in Rs)]]</f>
        <v>0.75030012004801916</v>
      </c>
      <c r="N699" s="4">
        <v>4.5999999999999996</v>
      </c>
      <c r="O699">
        <v>273</v>
      </c>
      <c r="P699" t="s">
        <v>15</v>
      </c>
      <c r="Q699" t="s">
        <v>2739</v>
      </c>
    </row>
    <row r="700" spans="1:17" x14ac:dyDescent="0.25">
      <c r="A700" t="s">
        <v>20293</v>
      </c>
      <c r="B700" s="1">
        <v>10187399</v>
      </c>
      <c r="C700" t="s">
        <v>146</v>
      </c>
      <c r="D700" t="s">
        <v>11</v>
      </c>
      <c r="E700" t="s">
        <v>12</v>
      </c>
      <c r="F700" t="s">
        <v>13</v>
      </c>
      <c r="G700" s="2">
        <v>1199</v>
      </c>
      <c r="H700" s="2">
        <f>AVERAGEIF(Table1[[#All],[Category]],Table1[[#This Row],[Category]],Table1[[#All],[DiscountOffer]])</f>
        <v>929.44787644787448</v>
      </c>
      <c r="I700" s="2">
        <v>2399</v>
      </c>
      <c r="J700" s="2">
        <f>IF(Table1[[#This Row],[Ratings]]&gt;4,Table1[[#This Row],[OriginalPrice (in Rs)]],0)</f>
        <v>2399</v>
      </c>
      <c r="K700" s="2">
        <f>Table1[[#This Row],[OriginalPrice (in Rs)]]-Table1[[#This Row],[DiscountOffer]]</f>
        <v>1200</v>
      </c>
      <c r="L700" s="2" t="str">
        <f>IF(Table1[[#This Row],[Discount % (In Rs)]]&gt;50%,"High Discount","Low Discount")</f>
        <v>High Discount</v>
      </c>
      <c r="M700" s="3">
        <f>Table1[[#This Row],[Discount_Price (In Rs.)]]/Table1[[#This Row],[OriginalPrice (in Rs)]]</f>
        <v>0.50020842017507294</v>
      </c>
      <c r="N700" s="4">
        <v>4.0999999999999996</v>
      </c>
      <c r="O700">
        <v>273</v>
      </c>
      <c r="P700" t="s">
        <v>148</v>
      </c>
      <c r="Q700" t="s">
        <v>150</v>
      </c>
    </row>
    <row r="701" spans="1:17" x14ac:dyDescent="0.25">
      <c r="A701" t="s">
        <v>20294</v>
      </c>
      <c r="B701" s="1">
        <v>8071709</v>
      </c>
      <c r="C701" t="s">
        <v>1284</v>
      </c>
      <c r="D701" t="s">
        <v>11</v>
      </c>
      <c r="E701" t="s">
        <v>12</v>
      </c>
      <c r="F701" t="s">
        <v>13</v>
      </c>
      <c r="G701" s="2">
        <v>839</v>
      </c>
      <c r="H701" s="2">
        <f>AVERAGEIF(Table1[[#All],[Category]],Table1[[#This Row],[Category]],Table1[[#All],[DiscountOffer]])</f>
        <v>929.44787644787448</v>
      </c>
      <c r="I701" s="2">
        <v>1999</v>
      </c>
      <c r="J701" s="2">
        <f>IF(Table1[[#This Row],[Ratings]]&gt;4,Table1[[#This Row],[OriginalPrice (in Rs)]],0)</f>
        <v>1999</v>
      </c>
      <c r="K701" s="2">
        <f>Table1[[#This Row],[OriginalPrice (in Rs)]]-Table1[[#This Row],[DiscountOffer]]</f>
        <v>1160</v>
      </c>
      <c r="L701" s="2" t="str">
        <f>IF(Table1[[#This Row],[Discount % (In Rs)]]&gt;50%,"High Discount","Low Discount")</f>
        <v>High Discount</v>
      </c>
      <c r="M701" s="3">
        <f>Table1[[#This Row],[Discount_Price (In Rs.)]]/Table1[[#This Row],[OriginalPrice (in Rs)]]</f>
        <v>0.58029014507253629</v>
      </c>
      <c r="N701" s="4">
        <v>4.0999999999999996</v>
      </c>
      <c r="O701">
        <v>273</v>
      </c>
      <c r="P701" t="s">
        <v>10793</v>
      </c>
      <c r="Q701" t="s">
        <v>20295</v>
      </c>
    </row>
    <row r="702" spans="1:17" x14ac:dyDescent="0.25">
      <c r="A702" t="s">
        <v>20363</v>
      </c>
      <c r="B702" s="1">
        <v>9908401</v>
      </c>
      <c r="C702" t="s">
        <v>267</v>
      </c>
      <c r="D702" t="s">
        <v>11</v>
      </c>
      <c r="E702" t="s">
        <v>12</v>
      </c>
      <c r="F702" t="s">
        <v>13</v>
      </c>
      <c r="G702" s="2">
        <v>1859</v>
      </c>
      <c r="H702" s="2">
        <f>AVERAGEIF(Table1[[#All],[Category]],Table1[[#This Row],[Category]],Table1[[#All],[DiscountOffer]])</f>
        <v>929.44787644787448</v>
      </c>
      <c r="I702" s="2">
        <v>3099</v>
      </c>
      <c r="J702" s="2">
        <f>IF(Table1[[#This Row],[Ratings]]&gt;4,Table1[[#This Row],[OriginalPrice (in Rs)]],0)</f>
        <v>3099</v>
      </c>
      <c r="K702" s="2">
        <f>Table1[[#This Row],[OriginalPrice (in Rs)]]-Table1[[#This Row],[DiscountOffer]]</f>
        <v>1240</v>
      </c>
      <c r="L702" s="2" t="str">
        <f>IF(Table1[[#This Row],[Discount % (In Rs)]]&gt;50%,"High Discount","Low Discount")</f>
        <v>Low Discount</v>
      </c>
      <c r="M702" s="3">
        <f>Table1[[#This Row],[Discount_Price (In Rs.)]]/Table1[[#This Row],[OriginalPrice (in Rs)]]</f>
        <v>0.40012907389480479</v>
      </c>
      <c r="N702" s="4">
        <v>4.2</v>
      </c>
      <c r="O702">
        <v>272</v>
      </c>
      <c r="P702" t="s">
        <v>171</v>
      </c>
      <c r="Q702" t="s">
        <v>20364</v>
      </c>
    </row>
    <row r="703" spans="1:17" x14ac:dyDescent="0.25">
      <c r="A703" t="s">
        <v>20365</v>
      </c>
      <c r="B703" s="1">
        <v>2188063</v>
      </c>
      <c r="C703" t="s">
        <v>6874</v>
      </c>
      <c r="D703" t="s">
        <v>11</v>
      </c>
      <c r="E703" t="s">
        <v>12</v>
      </c>
      <c r="F703" t="s">
        <v>13</v>
      </c>
      <c r="G703" s="2">
        <v>1709</v>
      </c>
      <c r="H703" s="2">
        <f>AVERAGEIF(Table1[[#All],[Category]],Table1[[#This Row],[Category]],Table1[[#All],[DiscountOffer]])</f>
        <v>929.44787644787448</v>
      </c>
      <c r="I703" s="2">
        <v>1899</v>
      </c>
      <c r="J703" s="2">
        <f>IF(Table1[[#This Row],[Ratings]]&gt;4,Table1[[#This Row],[OriginalPrice (in Rs)]],0)</f>
        <v>1899</v>
      </c>
      <c r="K703" s="2">
        <f>Table1[[#This Row],[OriginalPrice (in Rs)]]-Table1[[#This Row],[DiscountOffer]]</f>
        <v>190</v>
      </c>
      <c r="L703" s="2" t="str">
        <f>IF(Table1[[#This Row],[Discount % (In Rs)]]&gt;50%,"High Discount","Low Discount")</f>
        <v>Low Discount</v>
      </c>
      <c r="M703" s="3">
        <f>Table1[[#This Row],[Discount_Price (In Rs.)]]/Table1[[#This Row],[OriginalPrice (in Rs)]]</f>
        <v>0.10005265929436545</v>
      </c>
      <c r="N703" s="4">
        <v>4.2</v>
      </c>
      <c r="O703">
        <v>272</v>
      </c>
      <c r="P703" t="s">
        <v>767</v>
      </c>
      <c r="Q703" t="s">
        <v>20366</v>
      </c>
    </row>
    <row r="704" spans="1:17" x14ac:dyDescent="0.25">
      <c r="A704" t="s">
        <v>20367</v>
      </c>
      <c r="B704" s="1">
        <v>14961460</v>
      </c>
      <c r="C704" t="s">
        <v>43</v>
      </c>
      <c r="D704" t="s">
        <v>11</v>
      </c>
      <c r="E704" t="s">
        <v>12</v>
      </c>
      <c r="F704" t="s">
        <v>13</v>
      </c>
      <c r="G704" s="2">
        <v>892</v>
      </c>
      <c r="H704" s="2">
        <f>AVERAGEIF(Table1[[#All],[Category]],Table1[[#This Row],[Category]],Table1[[#All],[DiscountOffer]])</f>
        <v>929.44787644787448</v>
      </c>
      <c r="I704" s="2">
        <v>1899</v>
      </c>
      <c r="J704" s="2">
        <f>IF(Table1[[#This Row],[Ratings]]&gt;4,Table1[[#This Row],[OriginalPrice (in Rs)]],0)</f>
        <v>1899</v>
      </c>
      <c r="K704" s="2">
        <f>Table1[[#This Row],[OriginalPrice (in Rs)]]-Table1[[#This Row],[DiscountOffer]]</f>
        <v>1007</v>
      </c>
      <c r="L704" s="2" t="str">
        <f>IF(Table1[[#This Row],[Discount % (In Rs)]]&gt;50%,"High Discount","Low Discount")</f>
        <v>High Discount</v>
      </c>
      <c r="M704" s="3">
        <f>Table1[[#This Row],[Discount_Price (In Rs.)]]/Table1[[#This Row],[OriginalPrice (in Rs)]]</f>
        <v>0.53027909426013686</v>
      </c>
      <c r="N704" s="4">
        <v>4.4000000000000004</v>
      </c>
      <c r="O704">
        <v>272</v>
      </c>
      <c r="P704" t="s">
        <v>767</v>
      </c>
      <c r="Q704" t="s">
        <v>20368</v>
      </c>
    </row>
    <row r="705" spans="1:17" x14ac:dyDescent="0.25">
      <c r="A705" t="s">
        <v>20444</v>
      </c>
      <c r="B705" s="1">
        <v>8962327</v>
      </c>
      <c r="C705" t="s">
        <v>10</v>
      </c>
      <c r="D705" t="s">
        <v>11</v>
      </c>
      <c r="E705" t="s">
        <v>12</v>
      </c>
      <c r="F705" t="s">
        <v>13</v>
      </c>
      <c r="G705" s="2">
        <v>679</v>
      </c>
      <c r="H705" s="2">
        <f>AVERAGEIF(Table1[[#All],[Category]],Table1[[#This Row],[Category]],Table1[[#All],[DiscountOffer]])</f>
        <v>929.44787644787448</v>
      </c>
      <c r="I705" s="2">
        <v>1699</v>
      </c>
      <c r="J705" s="2">
        <f>IF(Table1[[#This Row],[Ratings]]&gt;4,Table1[[#This Row],[OriginalPrice (in Rs)]],0)</f>
        <v>1699</v>
      </c>
      <c r="K705" s="2">
        <f>Table1[[#This Row],[OriginalPrice (in Rs)]]-Table1[[#This Row],[DiscountOffer]]</f>
        <v>1020</v>
      </c>
      <c r="L705" s="2" t="str">
        <f>IF(Table1[[#This Row],[Discount % (In Rs)]]&gt;50%,"High Discount","Low Discount")</f>
        <v>High Discount</v>
      </c>
      <c r="M705" s="3">
        <f>Table1[[#This Row],[Discount_Price (In Rs.)]]/Table1[[#This Row],[OriginalPrice (in Rs)]]</f>
        <v>0.60035314891112423</v>
      </c>
      <c r="N705" s="4">
        <v>4.3</v>
      </c>
      <c r="O705">
        <v>271</v>
      </c>
      <c r="P705" t="s">
        <v>115</v>
      </c>
      <c r="Q705" t="s">
        <v>3594</v>
      </c>
    </row>
    <row r="706" spans="1:17" x14ac:dyDescent="0.25">
      <c r="A706" t="s">
        <v>20613</v>
      </c>
      <c r="B706" s="1">
        <v>8903617</v>
      </c>
      <c r="C706" t="s">
        <v>10</v>
      </c>
      <c r="D706" t="s">
        <v>11</v>
      </c>
      <c r="E706" t="s">
        <v>12</v>
      </c>
      <c r="F706" t="s">
        <v>13</v>
      </c>
      <c r="G706" s="2">
        <v>999</v>
      </c>
      <c r="H706" s="2">
        <f>AVERAGEIF(Table1[[#All],[Category]],Table1[[#This Row],[Category]],Table1[[#All],[DiscountOffer]])</f>
        <v>929.44787644787448</v>
      </c>
      <c r="I706" s="2">
        <v>2499</v>
      </c>
      <c r="J706" s="2">
        <f>IF(Table1[[#This Row],[Ratings]]&gt;4,Table1[[#This Row],[OriginalPrice (in Rs)]],0)</f>
        <v>2499</v>
      </c>
      <c r="K706" s="2">
        <f>Table1[[#This Row],[OriginalPrice (in Rs)]]-Table1[[#This Row],[DiscountOffer]]</f>
        <v>1500</v>
      </c>
      <c r="L706" s="2" t="str">
        <f>IF(Table1[[#This Row],[Discount % (In Rs)]]&gt;50%,"High Discount","Low Discount")</f>
        <v>High Discount</v>
      </c>
      <c r="M706" s="3">
        <f>Table1[[#This Row],[Discount_Price (In Rs.)]]/Table1[[#This Row],[OriginalPrice (in Rs)]]</f>
        <v>0.60024009603841533</v>
      </c>
      <c r="N706" s="4">
        <v>4.5</v>
      </c>
      <c r="O706">
        <v>269</v>
      </c>
      <c r="P706" t="s">
        <v>15</v>
      </c>
      <c r="Q706" t="s">
        <v>20614</v>
      </c>
    </row>
    <row r="707" spans="1:17" x14ac:dyDescent="0.25">
      <c r="A707" t="s">
        <v>20615</v>
      </c>
      <c r="B707" s="1">
        <v>11677076</v>
      </c>
      <c r="C707" t="s">
        <v>6279</v>
      </c>
      <c r="D707" t="s">
        <v>11</v>
      </c>
      <c r="E707" t="s">
        <v>12</v>
      </c>
      <c r="F707" t="s">
        <v>13</v>
      </c>
      <c r="G707" s="2">
        <v>799</v>
      </c>
      <c r="H707" s="2">
        <f>AVERAGEIF(Table1[[#All],[Category]],Table1[[#This Row],[Category]],Table1[[#All],[DiscountOffer]])</f>
        <v>929.44787644787448</v>
      </c>
      <c r="I707" s="2">
        <v>1599</v>
      </c>
      <c r="J707" s="2">
        <f>IF(Table1[[#This Row],[Ratings]]&gt;4,Table1[[#This Row],[OriginalPrice (in Rs)]],0)</f>
        <v>1599</v>
      </c>
      <c r="K707" s="2">
        <f>Table1[[#This Row],[OriginalPrice (in Rs)]]-Table1[[#This Row],[DiscountOffer]]</f>
        <v>800</v>
      </c>
      <c r="L707" s="2" t="str">
        <f>IF(Table1[[#This Row],[Discount % (In Rs)]]&gt;50%,"High Discount","Low Discount")</f>
        <v>High Discount</v>
      </c>
      <c r="M707" s="3">
        <f>Table1[[#This Row],[Discount_Price (In Rs.)]]/Table1[[#This Row],[OriginalPrice (in Rs)]]</f>
        <v>0.50031269543464663</v>
      </c>
      <c r="N707" s="4">
        <v>4.0999999999999996</v>
      </c>
      <c r="O707">
        <v>269</v>
      </c>
      <c r="P707" t="s">
        <v>171</v>
      </c>
      <c r="Q707" t="s">
        <v>20616</v>
      </c>
    </row>
    <row r="708" spans="1:17" x14ac:dyDescent="0.25">
      <c r="A708" t="s">
        <v>20782</v>
      </c>
      <c r="B708" s="1">
        <v>2200596</v>
      </c>
      <c r="C708" t="s">
        <v>8915</v>
      </c>
      <c r="D708" t="s">
        <v>11</v>
      </c>
      <c r="E708" t="s">
        <v>12</v>
      </c>
      <c r="F708" t="s">
        <v>13</v>
      </c>
      <c r="G708" s="2">
        <v>2474</v>
      </c>
      <c r="H708" s="2">
        <f>AVERAGEIF(Table1[[#All],[Category]],Table1[[#This Row],[Category]],Table1[[#All],[DiscountOffer]])</f>
        <v>929.44787644787448</v>
      </c>
      <c r="I708" s="2">
        <v>2499</v>
      </c>
      <c r="J708" s="2">
        <f>IF(Table1[[#This Row],[Ratings]]&gt;4,Table1[[#This Row],[OriginalPrice (in Rs)]],0)</f>
        <v>2499</v>
      </c>
      <c r="K708" s="2">
        <f>Table1[[#This Row],[OriginalPrice (in Rs)]]-Table1[[#This Row],[DiscountOffer]]</f>
        <v>25</v>
      </c>
      <c r="L708" s="2" t="str">
        <f>IF(Table1[[#This Row],[Discount % (In Rs)]]&gt;50%,"High Discount","Low Discount")</f>
        <v>Low Discount</v>
      </c>
      <c r="M708" s="3">
        <f>Table1[[#This Row],[Discount_Price (In Rs.)]]/Table1[[#This Row],[OriginalPrice (in Rs)]]</f>
        <v>1.0004001600640256E-2</v>
      </c>
      <c r="N708" s="4">
        <v>4.3</v>
      </c>
      <c r="O708">
        <v>267</v>
      </c>
      <c r="P708" t="s">
        <v>171</v>
      </c>
      <c r="Q708" t="s">
        <v>20783</v>
      </c>
    </row>
    <row r="709" spans="1:17" x14ac:dyDescent="0.25">
      <c r="A709" t="s">
        <v>20786</v>
      </c>
      <c r="B709" s="1">
        <v>12542760</v>
      </c>
      <c r="C709" t="s">
        <v>39</v>
      </c>
      <c r="D709" t="s">
        <v>11</v>
      </c>
      <c r="E709" t="s">
        <v>12</v>
      </c>
      <c r="F709" t="s">
        <v>13</v>
      </c>
      <c r="G709" s="2">
        <v>879</v>
      </c>
      <c r="H709" s="2">
        <f>AVERAGEIF(Table1[[#All],[Category]],Table1[[#This Row],[Category]],Table1[[#All],[DiscountOffer]])</f>
        <v>929.44787644787448</v>
      </c>
      <c r="I709" s="2">
        <v>2199</v>
      </c>
      <c r="J709" s="2">
        <f>IF(Table1[[#This Row],[Ratings]]&gt;4,Table1[[#This Row],[OriginalPrice (in Rs)]],0)</f>
        <v>0</v>
      </c>
      <c r="K709" s="2">
        <f>Table1[[#This Row],[OriginalPrice (in Rs)]]-Table1[[#This Row],[DiscountOffer]]</f>
        <v>1320</v>
      </c>
      <c r="L709" s="2" t="str">
        <f>IF(Table1[[#This Row],[Discount % (In Rs)]]&gt;50%,"High Discount","Low Discount")</f>
        <v>High Discount</v>
      </c>
      <c r="M709" s="3">
        <f>Table1[[#This Row],[Discount_Price (In Rs.)]]/Table1[[#This Row],[OriginalPrice (in Rs)]]</f>
        <v>0.60027285129604369</v>
      </c>
      <c r="N709" s="4">
        <v>3.7</v>
      </c>
      <c r="O709">
        <v>267</v>
      </c>
      <c r="P709" t="s">
        <v>15</v>
      </c>
      <c r="Q709" t="s">
        <v>20787</v>
      </c>
    </row>
    <row r="710" spans="1:17" x14ac:dyDescent="0.25">
      <c r="A710" t="s">
        <v>20790</v>
      </c>
      <c r="B710" s="1">
        <v>11691188</v>
      </c>
      <c r="C710" t="s">
        <v>10</v>
      </c>
      <c r="D710" t="s">
        <v>11</v>
      </c>
      <c r="E710" t="s">
        <v>12</v>
      </c>
      <c r="F710" t="s">
        <v>13</v>
      </c>
      <c r="G710" s="2">
        <v>999</v>
      </c>
      <c r="H710" s="2">
        <f>AVERAGEIF(Table1[[#All],[Category]],Table1[[#This Row],[Category]],Table1[[#All],[DiscountOffer]])</f>
        <v>929.44787644787448</v>
      </c>
      <c r="I710" s="2">
        <v>1999</v>
      </c>
      <c r="J710" s="2">
        <f>IF(Table1[[#This Row],[Ratings]]&gt;4,Table1[[#This Row],[OriginalPrice (in Rs)]],0)</f>
        <v>1999</v>
      </c>
      <c r="K710" s="2">
        <f>Table1[[#This Row],[OriginalPrice (in Rs)]]-Table1[[#This Row],[DiscountOffer]]</f>
        <v>1000</v>
      </c>
      <c r="L710" s="2" t="str">
        <f>IF(Table1[[#This Row],[Discount % (In Rs)]]&gt;50%,"High Discount","Low Discount")</f>
        <v>High Discount</v>
      </c>
      <c r="M710" s="3">
        <f>Table1[[#This Row],[Discount_Price (In Rs.)]]/Table1[[#This Row],[OriginalPrice (in Rs)]]</f>
        <v>0.5002501250625313</v>
      </c>
      <c r="N710" s="4">
        <v>4.3</v>
      </c>
      <c r="O710">
        <v>267</v>
      </c>
      <c r="P710" t="s">
        <v>15</v>
      </c>
      <c r="Q710" t="s">
        <v>2683</v>
      </c>
    </row>
    <row r="711" spans="1:17" x14ac:dyDescent="0.25">
      <c r="A711" t="s">
        <v>20791</v>
      </c>
      <c r="B711" s="1">
        <v>12303554</v>
      </c>
      <c r="C711" t="s">
        <v>10</v>
      </c>
      <c r="D711" t="s">
        <v>11</v>
      </c>
      <c r="E711" t="s">
        <v>12</v>
      </c>
      <c r="F711" t="s">
        <v>13</v>
      </c>
      <c r="G711" s="2">
        <v>699</v>
      </c>
      <c r="H711" s="2">
        <f>AVERAGEIF(Table1[[#All],[Category]],Table1[[#This Row],[Category]],Table1[[#All],[DiscountOffer]])</f>
        <v>929.44787644787448</v>
      </c>
      <c r="I711" s="2">
        <v>1999</v>
      </c>
      <c r="J711" s="2">
        <f>IF(Table1[[#This Row],[Ratings]]&gt;4,Table1[[#This Row],[OriginalPrice (in Rs)]],0)</f>
        <v>1999</v>
      </c>
      <c r="K711" s="2">
        <f>Table1[[#This Row],[OriginalPrice (in Rs)]]-Table1[[#This Row],[DiscountOffer]]</f>
        <v>1300</v>
      </c>
      <c r="L711" s="2" t="str">
        <f>IF(Table1[[#This Row],[Discount % (In Rs)]]&gt;50%,"High Discount","Low Discount")</f>
        <v>High Discount</v>
      </c>
      <c r="M711" s="3">
        <f>Table1[[#This Row],[Discount_Price (In Rs.)]]/Table1[[#This Row],[OriginalPrice (in Rs)]]</f>
        <v>0.65032516258129069</v>
      </c>
      <c r="N711" s="4">
        <v>4.3</v>
      </c>
      <c r="O711">
        <v>267</v>
      </c>
      <c r="P711" t="s">
        <v>15</v>
      </c>
      <c r="Q711" t="s">
        <v>2983</v>
      </c>
    </row>
    <row r="712" spans="1:17" x14ac:dyDescent="0.25">
      <c r="A712" t="s">
        <v>20868</v>
      </c>
      <c r="B712" s="1">
        <v>15038434</v>
      </c>
      <c r="C712" t="s">
        <v>267</v>
      </c>
      <c r="D712" t="s">
        <v>11</v>
      </c>
      <c r="E712" t="s">
        <v>12</v>
      </c>
      <c r="F712" t="s">
        <v>13</v>
      </c>
      <c r="G712" s="2">
        <v>1559</v>
      </c>
      <c r="H712" s="2">
        <f>AVERAGEIF(Table1[[#All],[Category]],Table1[[#This Row],[Category]],Table1[[#All],[DiscountOffer]])</f>
        <v>929.44787644787448</v>
      </c>
      <c r="I712" s="2">
        <v>2599</v>
      </c>
      <c r="J712" s="2">
        <f>IF(Table1[[#This Row],[Ratings]]&gt;4,Table1[[#This Row],[OriginalPrice (in Rs)]],0)</f>
        <v>2599</v>
      </c>
      <c r="K712" s="2">
        <f>Table1[[#This Row],[OriginalPrice (in Rs)]]-Table1[[#This Row],[DiscountOffer]]</f>
        <v>1040</v>
      </c>
      <c r="L712" s="2" t="str">
        <f>IF(Table1[[#This Row],[Discount % (In Rs)]]&gt;50%,"High Discount","Low Discount")</f>
        <v>Low Discount</v>
      </c>
      <c r="M712" s="3">
        <f>Table1[[#This Row],[Discount_Price (In Rs.)]]/Table1[[#This Row],[OriginalPrice (in Rs)]]</f>
        <v>0.40015390534821083</v>
      </c>
      <c r="N712" s="4">
        <v>4.2</v>
      </c>
      <c r="O712">
        <v>266</v>
      </c>
      <c r="P712" t="s">
        <v>2583</v>
      </c>
      <c r="Q712" t="s">
        <v>20869</v>
      </c>
    </row>
    <row r="713" spans="1:17" x14ac:dyDescent="0.25">
      <c r="A713" t="s">
        <v>20939</v>
      </c>
      <c r="B713" s="1">
        <v>2471595</v>
      </c>
      <c r="C713" t="s">
        <v>39</v>
      </c>
      <c r="D713" t="s">
        <v>11</v>
      </c>
      <c r="E713" t="s">
        <v>12</v>
      </c>
      <c r="F713" t="s">
        <v>13</v>
      </c>
      <c r="G713" s="2">
        <v>1249</v>
      </c>
      <c r="H713" s="2">
        <f>AVERAGEIF(Table1[[#All],[Category]],Table1[[#This Row],[Category]],Table1[[#All],[DiscountOffer]])</f>
        <v>929.44787644787448</v>
      </c>
      <c r="I713" s="2">
        <v>2499</v>
      </c>
      <c r="J713" s="2">
        <f>IF(Table1[[#This Row],[Ratings]]&gt;4,Table1[[#This Row],[OriginalPrice (in Rs)]],0)</f>
        <v>2499</v>
      </c>
      <c r="K713" s="2">
        <f>Table1[[#This Row],[OriginalPrice (in Rs)]]-Table1[[#This Row],[DiscountOffer]]</f>
        <v>1250</v>
      </c>
      <c r="L713" s="2" t="str">
        <f>IF(Table1[[#This Row],[Discount % (In Rs)]]&gt;50%,"High Discount","Low Discount")</f>
        <v>High Discount</v>
      </c>
      <c r="M713" s="3">
        <f>Table1[[#This Row],[Discount_Price (In Rs.)]]/Table1[[#This Row],[OriginalPrice (in Rs)]]</f>
        <v>0.50020008003201277</v>
      </c>
      <c r="N713" s="4">
        <v>4.4000000000000004</v>
      </c>
      <c r="O713">
        <v>265</v>
      </c>
      <c r="P713" t="s">
        <v>15</v>
      </c>
      <c r="Q713" t="s">
        <v>20940</v>
      </c>
    </row>
    <row r="714" spans="1:17" x14ac:dyDescent="0.25">
      <c r="A714" t="s">
        <v>20941</v>
      </c>
      <c r="B714" s="1">
        <v>12358480</v>
      </c>
      <c r="C714" t="s">
        <v>10</v>
      </c>
      <c r="D714" t="s">
        <v>11</v>
      </c>
      <c r="E714" t="s">
        <v>12</v>
      </c>
      <c r="F714" t="s">
        <v>13</v>
      </c>
      <c r="G714" s="2">
        <v>899</v>
      </c>
      <c r="H714" s="2">
        <f>AVERAGEIF(Table1[[#All],[Category]],Table1[[#This Row],[Category]],Table1[[#All],[DiscountOffer]])</f>
        <v>929.44787644787448</v>
      </c>
      <c r="I714" s="2">
        <v>1999</v>
      </c>
      <c r="J714" s="2">
        <f>IF(Table1[[#This Row],[Ratings]]&gt;4,Table1[[#This Row],[OriginalPrice (in Rs)]],0)</f>
        <v>0</v>
      </c>
      <c r="K714" s="2">
        <f>Table1[[#This Row],[OriginalPrice (in Rs)]]-Table1[[#This Row],[DiscountOffer]]</f>
        <v>1100</v>
      </c>
      <c r="L714" s="2" t="str">
        <f>IF(Table1[[#This Row],[Discount % (In Rs)]]&gt;50%,"High Discount","Low Discount")</f>
        <v>High Discount</v>
      </c>
      <c r="M714" s="3">
        <f>Table1[[#This Row],[Discount_Price (In Rs.)]]/Table1[[#This Row],[OriginalPrice (in Rs)]]</f>
        <v>0.55027513756878443</v>
      </c>
      <c r="N714" s="4">
        <v>3.8</v>
      </c>
      <c r="O714">
        <v>265</v>
      </c>
      <c r="P714" t="s">
        <v>15</v>
      </c>
      <c r="Q714" t="s">
        <v>20942</v>
      </c>
    </row>
    <row r="715" spans="1:17" x14ac:dyDescent="0.25">
      <c r="A715" t="s">
        <v>20943</v>
      </c>
      <c r="B715" s="1">
        <v>10064481</v>
      </c>
      <c r="C715" t="s">
        <v>10</v>
      </c>
      <c r="D715" t="s">
        <v>11</v>
      </c>
      <c r="E715" t="s">
        <v>12</v>
      </c>
      <c r="F715" t="s">
        <v>13</v>
      </c>
      <c r="G715" s="2">
        <v>679</v>
      </c>
      <c r="H715" s="2">
        <f>AVERAGEIF(Table1[[#All],[Category]],Table1[[#This Row],[Category]],Table1[[#All],[DiscountOffer]])</f>
        <v>929.44787644787448</v>
      </c>
      <c r="I715" s="2">
        <v>1699</v>
      </c>
      <c r="J715" s="2">
        <f>IF(Table1[[#This Row],[Ratings]]&gt;4,Table1[[#This Row],[OriginalPrice (in Rs)]],0)</f>
        <v>0</v>
      </c>
      <c r="K715" s="2">
        <f>Table1[[#This Row],[OriginalPrice (in Rs)]]-Table1[[#This Row],[DiscountOffer]]</f>
        <v>1020</v>
      </c>
      <c r="L715" s="2" t="str">
        <f>IF(Table1[[#This Row],[Discount % (In Rs)]]&gt;50%,"High Discount","Low Discount")</f>
        <v>High Discount</v>
      </c>
      <c r="M715" s="3">
        <f>Table1[[#This Row],[Discount_Price (In Rs.)]]/Table1[[#This Row],[OriginalPrice (in Rs)]]</f>
        <v>0.60035314891112423</v>
      </c>
      <c r="N715" s="4">
        <v>3.9</v>
      </c>
      <c r="O715">
        <v>265</v>
      </c>
      <c r="P715" t="s">
        <v>15</v>
      </c>
      <c r="Q715" t="s">
        <v>866</v>
      </c>
    </row>
    <row r="716" spans="1:17" x14ac:dyDescent="0.25">
      <c r="A716" t="s">
        <v>21028</v>
      </c>
      <c r="B716" s="1">
        <v>13249792</v>
      </c>
      <c r="C716" t="s">
        <v>10</v>
      </c>
      <c r="D716" t="s">
        <v>11</v>
      </c>
      <c r="E716" t="s">
        <v>12</v>
      </c>
      <c r="F716" t="s">
        <v>13</v>
      </c>
      <c r="G716" s="2">
        <v>929.44787644787641</v>
      </c>
      <c r="H716" s="2">
        <f>AVERAGEIF(Table1[[#All],[Category]],Table1[[#This Row],[Category]],Table1[[#All],[DiscountOffer]])</f>
        <v>929.44787644787448</v>
      </c>
      <c r="I716" s="2">
        <v>1699</v>
      </c>
      <c r="J716" s="2">
        <f>IF(Table1[[#This Row],[Ratings]]&gt;4,Table1[[#This Row],[OriginalPrice (in Rs)]],0)</f>
        <v>0</v>
      </c>
      <c r="K716" s="2">
        <f>Table1[[#This Row],[OriginalPrice (in Rs)]]-Table1[[#This Row],[DiscountOffer]]</f>
        <v>769.55212355212359</v>
      </c>
      <c r="L716" s="2" t="str">
        <f>IF(Table1[[#This Row],[Discount % (In Rs)]]&gt;50%,"High Discount","Low Discount")</f>
        <v>Low Discount</v>
      </c>
      <c r="M716" s="3">
        <f>Table1[[#This Row],[Discount_Price (In Rs.)]]/Table1[[#This Row],[OriginalPrice (in Rs)]]</f>
        <v>0.45294415747623518</v>
      </c>
      <c r="N716" s="4">
        <v>3.9</v>
      </c>
      <c r="O716">
        <v>264</v>
      </c>
      <c r="P716" t="s">
        <v>15</v>
      </c>
      <c r="Q716" t="s">
        <v>21029</v>
      </c>
    </row>
    <row r="717" spans="1:17" x14ac:dyDescent="0.25">
      <c r="A717" t="s">
        <v>21030</v>
      </c>
      <c r="B717" s="1">
        <v>11358978</v>
      </c>
      <c r="C717" t="s">
        <v>146</v>
      </c>
      <c r="D717" t="s">
        <v>11</v>
      </c>
      <c r="E717" t="s">
        <v>12</v>
      </c>
      <c r="F717" t="s">
        <v>13</v>
      </c>
      <c r="G717" s="2">
        <v>1079</v>
      </c>
      <c r="H717" s="2">
        <f>AVERAGEIF(Table1[[#All],[Category]],Table1[[#This Row],[Category]],Table1[[#All],[DiscountOffer]])</f>
        <v>929.44787644787448</v>
      </c>
      <c r="I717" s="2">
        <v>2399</v>
      </c>
      <c r="J717" s="2">
        <f>IF(Table1[[#This Row],[Ratings]]&gt;4,Table1[[#This Row],[OriginalPrice (in Rs)]],0)</f>
        <v>2399</v>
      </c>
      <c r="K717" s="2">
        <f>Table1[[#This Row],[OriginalPrice (in Rs)]]-Table1[[#This Row],[DiscountOffer]]</f>
        <v>1320</v>
      </c>
      <c r="L717" s="2" t="str">
        <f>IF(Table1[[#This Row],[Discount % (In Rs)]]&gt;50%,"High Discount","Low Discount")</f>
        <v>High Discount</v>
      </c>
      <c r="M717" s="3">
        <f>Table1[[#This Row],[Discount_Price (In Rs.)]]/Table1[[#This Row],[OriginalPrice (in Rs)]]</f>
        <v>0.55022926219258028</v>
      </c>
      <c r="N717" s="4">
        <v>4.3</v>
      </c>
      <c r="O717">
        <v>264</v>
      </c>
      <c r="P717" t="s">
        <v>148</v>
      </c>
      <c r="Q717" t="s">
        <v>150</v>
      </c>
    </row>
    <row r="718" spans="1:17" x14ac:dyDescent="0.25">
      <c r="A718" t="s">
        <v>21032</v>
      </c>
      <c r="B718" s="1">
        <v>12303786</v>
      </c>
      <c r="C718" t="s">
        <v>10</v>
      </c>
      <c r="D718" t="s">
        <v>11</v>
      </c>
      <c r="E718" t="s">
        <v>12</v>
      </c>
      <c r="F718" t="s">
        <v>13</v>
      </c>
      <c r="G718" s="2">
        <v>679</v>
      </c>
      <c r="H718" s="2">
        <f>AVERAGEIF(Table1[[#All],[Category]],Table1[[#This Row],[Category]],Table1[[#All],[DiscountOffer]])</f>
        <v>929.44787644787448</v>
      </c>
      <c r="I718" s="2">
        <v>1699</v>
      </c>
      <c r="J718" s="2">
        <f>IF(Table1[[#This Row],[Ratings]]&gt;4,Table1[[#This Row],[OriginalPrice (in Rs)]],0)</f>
        <v>1699</v>
      </c>
      <c r="K718" s="2">
        <f>Table1[[#This Row],[OriginalPrice (in Rs)]]-Table1[[#This Row],[DiscountOffer]]</f>
        <v>1020</v>
      </c>
      <c r="L718" s="2" t="str">
        <f>IF(Table1[[#This Row],[Discount % (In Rs)]]&gt;50%,"High Discount","Low Discount")</f>
        <v>High Discount</v>
      </c>
      <c r="M718" s="3">
        <f>Table1[[#This Row],[Discount_Price (In Rs.)]]/Table1[[#This Row],[OriginalPrice (in Rs)]]</f>
        <v>0.60035314891112423</v>
      </c>
      <c r="N718" s="4">
        <v>4.2</v>
      </c>
      <c r="O718">
        <v>264</v>
      </c>
      <c r="P718" t="s">
        <v>15</v>
      </c>
      <c r="Q718" t="s">
        <v>2589</v>
      </c>
    </row>
    <row r="719" spans="1:17" x14ac:dyDescent="0.25">
      <c r="A719" t="s">
        <v>21119</v>
      </c>
      <c r="B719" s="1">
        <v>12184044</v>
      </c>
      <c r="C719" t="s">
        <v>53</v>
      </c>
      <c r="D719" t="s">
        <v>11</v>
      </c>
      <c r="E719" t="s">
        <v>12</v>
      </c>
      <c r="F719" t="s">
        <v>13</v>
      </c>
      <c r="G719" s="2">
        <v>674</v>
      </c>
      <c r="H719" s="2">
        <f>AVERAGEIF(Table1[[#All],[Category]],Table1[[#This Row],[Category]],Table1[[#All],[DiscountOffer]])</f>
        <v>929.44787644787448</v>
      </c>
      <c r="I719" s="2">
        <v>2699</v>
      </c>
      <c r="J719" s="2">
        <f>IF(Table1[[#This Row],[Ratings]]&gt;4,Table1[[#This Row],[OriginalPrice (in Rs)]],0)</f>
        <v>2699</v>
      </c>
      <c r="K719" s="2">
        <f>Table1[[#This Row],[OriginalPrice (in Rs)]]-Table1[[#This Row],[DiscountOffer]]</f>
        <v>2025</v>
      </c>
      <c r="L719" s="2" t="str">
        <f>IF(Table1[[#This Row],[Discount % (In Rs)]]&gt;50%,"High Discount","Low Discount")</f>
        <v>High Discount</v>
      </c>
      <c r="M719" s="3">
        <f>Table1[[#This Row],[Discount_Price (In Rs.)]]/Table1[[#This Row],[OriginalPrice (in Rs)]]</f>
        <v>0.75027788069655432</v>
      </c>
      <c r="N719" s="4">
        <v>4.3</v>
      </c>
      <c r="O719">
        <v>263</v>
      </c>
      <c r="P719" t="s">
        <v>15</v>
      </c>
      <c r="Q719" t="s">
        <v>9688</v>
      </c>
    </row>
    <row r="720" spans="1:17" x14ac:dyDescent="0.25">
      <c r="A720" t="s">
        <v>21122</v>
      </c>
      <c r="B720" s="1">
        <v>2001850</v>
      </c>
      <c r="C720" t="s">
        <v>146</v>
      </c>
      <c r="D720" t="s">
        <v>11</v>
      </c>
      <c r="E720" t="s">
        <v>12</v>
      </c>
      <c r="F720" t="s">
        <v>13</v>
      </c>
      <c r="G720" s="2">
        <v>1689</v>
      </c>
      <c r="H720" s="2">
        <f>AVERAGEIF(Table1[[#All],[Category]],Table1[[#This Row],[Category]],Table1[[#All],[DiscountOffer]])</f>
        <v>929.44787644787448</v>
      </c>
      <c r="I720" s="2">
        <v>2599</v>
      </c>
      <c r="J720" s="2">
        <f>IF(Table1[[#This Row],[Ratings]]&gt;4,Table1[[#This Row],[OriginalPrice (in Rs)]],0)</f>
        <v>2599</v>
      </c>
      <c r="K720" s="2">
        <f>Table1[[#This Row],[OriginalPrice (in Rs)]]-Table1[[#This Row],[DiscountOffer]]</f>
        <v>910</v>
      </c>
      <c r="L720" s="2" t="str">
        <f>IF(Table1[[#This Row],[Discount % (In Rs)]]&gt;50%,"High Discount","Low Discount")</f>
        <v>Low Discount</v>
      </c>
      <c r="M720" s="3">
        <f>Table1[[#This Row],[Discount_Price (In Rs.)]]/Table1[[#This Row],[OriginalPrice (in Rs)]]</f>
        <v>0.3501346671796845</v>
      </c>
      <c r="N720" s="4">
        <v>4.3</v>
      </c>
      <c r="O720">
        <v>263</v>
      </c>
      <c r="P720" t="s">
        <v>15</v>
      </c>
      <c r="Q720" t="s">
        <v>21123</v>
      </c>
    </row>
    <row r="721" spans="1:17" x14ac:dyDescent="0.25">
      <c r="A721" t="s">
        <v>21208</v>
      </c>
      <c r="B721" s="1">
        <v>12841668</v>
      </c>
      <c r="C721" t="s">
        <v>43</v>
      </c>
      <c r="D721" t="s">
        <v>11</v>
      </c>
      <c r="E721" t="s">
        <v>12</v>
      </c>
      <c r="F721" t="s">
        <v>13</v>
      </c>
      <c r="G721" s="2">
        <v>704</v>
      </c>
      <c r="H721" s="2">
        <f>AVERAGEIF(Table1[[#All],[Category]],Table1[[#This Row],[Category]],Table1[[#All],[DiscountOffer]])</f>
        <v>929.44787644787448</v>
      </c>
      <c r="I721" s="2">
        <v>1499</v>
      </c>
      <c r="J721" s="2">
        <f>IF(Table1[[#This Row],[Ratings]]&gt;4,Table1[[#This Row],[OriginalPrice (in Rs)]],0)</f>
        <v>1499</v>
      </c>
      <c r="K721" s="2">
        <f>Table1[[#This Row],[OriginalPrice (in Rs)]]-Table1[[#This Row],[DiscountOffer]]</f>
        <v>795</v>
      </c>
      <c r="L721" s="2" t="str">
        <f>IF(Table1[[#This Row],[Discount % (In Rs)]]&gt;50%,"High Discount","Low Discount")</f>
        <v>High Discount</v>
      </c>
      <c r="M721" s="3">
        <f>Table1[[#This Row],[Discount_Price (In Rs.)]]/Table1[[#This Row],[OriginalPrice (in Rs)]]</f>
        <v>0.5303535690460307</v>
      </c>
      <c r="N721" s="4">
        <v>4.2</v>
      </c>
      <c r="O721">
        <v>262</v>
      </c>
      <c r="P721" t="s">
        <v>767</v>
      </c>
      <c r="Q721" t="s">
        <v>4248</v>
      </c>
    </row>
    <row r="722" spans="1:17" x14ac:dyDescent="0.25">
      <c r="A722" t="s">
        <v>21292</v>
      </c>
      <c r="B722" s="1">
        <v>12983760</v>
      </c>
      <c r="C722" t="s">
        <v>39</v>
      </c>
      <c r="D722" t="s">
        <v>11</v>
      </c>
      <c r="E722" t="s">
        <v>12</v>
      </c>
      <c r="F722" t="s">
        <v>13</v>
      </c>
      <c r="G722" s="2">
        <v>1099</v>
      </c>
      <c r="H722" s="2">
        <f>AVERAGEIF(Table1[[#All],[Category]],Table1[[#This Row],[Category]],Table1[[#All],[DiscountOffer]])</f>
        <v>929.44787644787448</v>
      </c>
      <c r="I722" s="2">
        <v>1999</v>
      </c>
      <c r="J722" s="2">
        <f>IF(Table1[[#This Row],[Ratings]]&gt;4,Table1[[#This Row],[OriginalPrice (in Rs)]],0)</f>
        <v>0</v>
      </c>
      <c r="K722" s="2">
        <f>Table1[[#This Row],[OriginalPrice (in Rs)]]-Table1[[#This Row],[DiscountOffer]]</f>
        <v>900</v>
      </c>
      <c r="L722" s="2" t="str">
        <f>IF(Table1[[#This Row],[Discount % (In Rs)]]&gt;50%,"High Discount","Low Discount")</f>
        <v>Low Discount</v>
      </c>
      <c r="M722" s="3">
        <f>Table1[[#This Row],[Discount_Price (In Rs.)]]/Table1[[#This Row],[OriginalPrice (in Rs)]]</f>
        <v>0.45022511255627812</v>
      </c>
      <c r="N722" s="4">
        <v>4</v>
      </c>
      <c r="O722">
        <v>261</v>
      </c>
      <c r="P722" t="s">
        <v>15</v>
      </c>
      <c r="Q722" t="s">
        <v>21293</v>
      </c>
    </row>
    <row r="723" spans="1:17" x14ac:dyDescent="0.25">
      <c r="A723" t="s">
        <v>21294</v>
      </c>
      <c r="B723" s="1">
        <v>7438765</v>
      </c>
      <c r="C723" t="s">
        <v>43</v>
      </c>
      <c r="D723" t="s">
        <v>11</v>
      </c>
      <c r="E723" t="s">
        <v>12</v>
      </c>
      <c r="F723" t="s">
        <v>13</v>
      </c>
      <c r="G723" s="2">
        <v>664</v>
      </c>
      <c r="H723" s="2">
        <f>AVERAGEIF(Table1[[#All],[Category]],Table1[[#This Row],[Category]],Table1[[#All],[DiscountOffer]])</f>
        <v>929.44787644787448</v>
      </c>
      <c r="I723" s="2">
        <v>1899</v>
      </c>
      <c r="J723" s="2">
        <f>IF(Table1[[#This Row],[Ratings]]&gt;4,Table1[[#This Row],[OriginalPrice (in Rs)]],0)</f>
        <v>1899</v>
      </c>
      <c r="K723" s="2">
        <f>Table1[[#This Row],[OriginalPrice (in Rs)]]-Table1[[#This Row],[DiscountOffer]]</f>
        <v>1235</v>
      </c>
      <c r="L723" s="2" t="str">
        <f>IF(Table1[[#This Row],[Discount % (In Rs)]]&gt;50%,"High Discount","Low Discount")</f>
        <v>High Discount</v>
      </c>
      <c r="M723" s="3">
        <f>Table1[[#This Row],[Discount_Price (In Rs.)]]/Table1[[#This Row],[OriginalPrice (in Rs)]]</f>
        <v>0.65034228541337546</v>
      </c>
      <c r="N723" s="4">
        <v>4.0999999999999996</v>
      </c>
      <c r="O723">
        <v>261</v>
      </c>
      <c r="P723" t="s">
        <v>767</v>
      </c>
      <c r="Q723" t="s">
        <v>4248</v>
      </c>
    </row>
    <row r="724" spans="1:17" x14ac:dyDescent="0.25">
      <c r="A724" t="s">
        <v>21380</v>
      </c>
      <c r="B724" s="1">
        <v>10749762</v>
      </c>
      <c r="C724" t="s">
        <v>10</v>
      </c>
      <c r="D724" t="s">
        <v>11</v>
      </c>
      <c r="E724" t="s">
        <v>12</v>
      </c>
      <c r="F724" t="s">
        <v>13</v>
      </c>
      <c r="G724" s="2">
        <v>929.44787644787641</v>
      </c>
      <c r="H724" s="2">
        <f>AVERAGEIF(Table1[[#All],[Category]],Table1[[#This Row],[Category]],Table1[[#All],[DiscountOffer]])</f>
        <v>929.44787644787448</v>
      </c>
      <c r="I724" s="2">
        <v>2699</v>
      </c>
      <c r="J724" s="2">
        <f>IF(Table1[[#This Row],[Ratings]]&gt;4,Table1[[#This Row],[OriginalPrice (in Rs)]],0)</f>
        <v>2699</v>
      </c>
      <c r="K724" s="2">
        <f>Table1[[#This Row],[OriginalPrice (in Rs)]]-Table1[[#This Row],[DiscountOffer]]</f>
        <v>1769.5521235521237</v>
      </c>
      <c r="L724" s="2" t="str">
        <f>IF(Table1[[#This Row],[Discount % (In Rs)]]&gt;50%,"High Discount","Low Discount")</f>
        <v>High Discount</v>
      </c>
      <c r="M724" s="3">
        <f>Table1[[#This Row],[Discount_Price (In Rs.)]]/Table1[[#This Row],[OriginalPrice (in Rs)]]</f>
        <v>0.65563250224235781</v>
      </c>
      <c r="N724" s="4">
        <v>4.4000000000000004</v>
      </c>
      <c r="O724">
        <v>260</v>
      </c>
      <c r="P724" t="s">
        <v>15</v>
      </c>
      <c r="Q724" t="s">
        <v>3594</v>
      </c>
    </row>
    <row r="725" spans="1:17" x14ac:dyDescent="0.25">
      <c r="A725" t="s">
        <v>21381</v>
      </c>
      <c r="B725" s="1">
        <v>6832495</v>
      </c>
      <c r="C725" t="s">
        <v>146</v>
      </c>
      <c r="D725" t="s">
        <v>11</v>
      </c>
      <c r="E725" t="s">
        <v>12</v>
      </c>
      <c r="F725" t="s">
        <v>13</v>
      </c>
      <c r="G725" s="2">
        <v>1499</v>
      </c>
      <c r="H725" s="2">
        <f>AVERAGEIF(Table1[[#All],[Category]],Table1[[#This Row],[Category]],Table1[[#All],[DiscountOffer]])</f>
        <v>929.44787644787448</v>
      </c>
      <c r="I725" s="2">
        <v>2999</v>
      </c>
      <c r="J725" s="2">
        <f>IF(Table1[[#This Row],[Ratings]]&gt;4,Table1[[#This Row],[OriginalPrice (in Rs)]],0)</f>
        <v>0</v>
      </c>
      <c r="K725" s="2">
        <f>Table1[[#This Row],[OriginalPrice (in Rs)]]-Table1[[#This Row],[DiscountOffer]]</f>
        <v>1500</v>
      </c>
      <c r="L725" s="2" t="str">
        <f>IF(Table1[[#This Row],[Discount % (In Rs)]]&gt;50%,"High Discount","Low Discount")</f>
        <v>High Discount</v>
      </c>
      <c r="M725" s="3">
        <f>Table1[[#This Row],[Discount_Price (In Rs.)]]/Table1[[#This Row],[OriginalPrice (in Rs)]]</f>
        <v>0.50016672224074687</v>
      </c>
      <c r="N725" s="4">
        <v>3.7</v>
      </c>
      <c r="O725">
        <v>260</v>
      </c>
      <c r="P725" t="s">
        <v>148</v>
      </c>
      <c r="Q725" t="s">
        <v>21382</v>
      </c>
    </row>
    <row r="726" spans="1:17" x14ac:dyDescent="0.25">
      <c r="A726" t="s">
        <v>21385</v>
      </c>
      <c r="B726" s="1">
        <v>10415102</v>
      </c>
      <c r="C726" t="s">
        <v>791</v>
      </c>
      <c r="D726" t="s">
        <v>11</v>
      </c>
      <c r="E726" t="s">
        <v>12</v>
      </c>
      <c r="F726" t="s">
        <v>13</v>
      </c>
      <c r="G726" s="2">
        <v>949</v>
      </c>
      <c r="H726" s="2">
        <f>AVERAGEIF(Table1[[#All],[Category]],Table1[[#This Row],[Category]],Table1[[#All],[DiscountOffer]])</f>
        <v>929.44787644787448</v>
      </c>
      <c r="I726" s="2">
        <v>1898</v>
      </c>
      <c r="J726" s="2">
        <f>IF(Table1[[#This Row],[Ratings]]&gt;4,Table1[[#This Row],[OriginalPrice (in Rs)]],0)</f>
        <v>0</v>
      </c>
      <c r="K726" s="2">
        <f>Table1[[#This Row],[OriginalPrice (in Rs)]]-Table1[[#This Row],[DiscountOffer]]</f>
        <v>949</v>
      </c>
      <c r="L726" s="2" t="str">
        <f>IF(Table1[[#This Row],[Discount % (In Rs)]]&gt;50%,"High Discount","Low Discount")</f>
        <v>Low Discount</v>
      </c>
      <c r="M726" s="3">
        <f>Table1[[#This Row],[Discount_Price (In Rs.)]]/Table1[[#This Row],[OriginalPrice (in Rs)]]</f>
        <v>0.5</v>
      </c>
      <c r="N726" s="4">
        <v>4</v>
      </c>
      <c r="O726">
        <v>260</v>
      </c>
      <c r="P726" t="s">
        <v>15</v>
      </c>
      <c r="Q726" t="s">
        <v>5053</v>
      </c>
    </row>
    <row r="727" spans="1:17" x14ac:dyDescent="0.25">
      <c r="A727" t="s">
        <v>21472</v>
      </c>
      <c r="B727" s="1">
        <v>12116932</v>
      </c>
      <c r="C727" t="s">
        <v>39</v>
      </c>
      <c r="D727" t="s">
        <v>11</v>
      </c>
      <c r="E727" t="s">
        <v>12</v>
      </c>
      <c r="F727" t="s">
        <v>13</v>
      </c>
      <c r="G727" s="2">
        <v>929.44787644787641</v>
      </c>
      <c r="H727" s="2">
        <f>AVERAGEIF(Table1[[#All],[Category]],Table1[[#This Row],[Category]],Table1[[#All],[DiscountOffer]])</f>
        <v>929.44787644787448</v>
      </c>
      <c r="I727" s="2">
        <v>1999</v>
      </c>
      <c r="J727" s="2">
        <f>IF(Table1[[#This Row],[Ratings]]&gt;4,Table1[[#This Row],[OriginalPrice (in Rs)]],0)</f>
        <v>1999</v>
      </c>
      <c r="K727" s="2">
        <f>Table1[[#This Row],[OriginalPrice (in Rs)]]-Table1[[#This Row],[DiscountOffer]]</f>
        <v>1069.5521235521237</v>
      </c>
      <c r="L727" s="2" t="str">
        <f>IF(Table1[[#This Row],[Discount % (In Rs)]]&gt;50%,"High Discount","Low Discount")</f>
        <v>High Discount</v>
      </c>
      <c r="M727" s="3">
        <f>Table1[[#This Row],[Discount_Price (In Rs.)]]/Table1[[#This Row],[OriginalPrice (in Rs)]]</f>
        <v>0.53504358356784576</v>
      </c>
      <c r="N727" s="4">
        <v>4.2</v>
      </c>
      <c r="O727">
        <v>259</v>
      </c>
      <c r="P727" t="s">
        <v>15</v>
      </c>
      <c r="Q727" t="s">
        <v>21473</v>
      </c>
    </row>
    <row r="728" spans="1:17" x14ac:dyDescent="0.25">
      <c r="A728" t="s">
        <v>21476</v>
      </c>
      <c r="B728" s="1">
        <v>15038438</v>
      </c>
      <c r="C728" t="s">
        <v>267</v>
      </c>
      <c r="D728" t="s">
        <v>11</v>
      </c>
      <c r="E728" t="s">
        <v>12</v>
      </c>
      <c r="F728" t="s">
        <v>13</v>
      </c>
      <c r="G728" s="2">
        <v>1679</v>
      </c>
      <c r="H728" s="2">
        <f>AVERAGEIF(Table1[[#All],[Category]],Table1[[#This Row],[Category]],Table1[[#All],[DiscountOffer]])</f>
        <v>929.44787644787448</v>
      </c>
      <c r="I728" s="2">
        <v>2799</v>
      </c>
      <c r="J728" s="2">
        <f>IF(Table1[[#This Row],[Ratings]]&gt;4,Table1[[#This Row],[OriginalPrice (in Rs)]],0)</f>
        <v>2799</v>
      </c>
      <c r="K728" s="2">
        <f>Table1[[#This Row],[OriginalPrice (in Rs)]]-Table1[[#This Row],[DiscountOffer]]</f>
        <v>1120</v>
      </c>
      <c r="L728" s="2" t="str">
        <f>IF(Table1[[#This Row],[Discount % (In Rs)]]&gt;50%,"High Discount","Low Discount")</f>
        <v>Low Discount</v>
      </c>
      <c r="M728" s="3">
        <f>Table1[[#This Row],[Discount_Price (In Rs.)]]/Table1[[#This Row],[OriginalPrice (in Rs)]]</f>
        <v>0.4001429081814934</v>
      </c>
      <c r="N728" s="4">
        <v>4.3</v>
      </c>
      <c r="O728">
        <v>259</v>
      </c>
      <c r="P728" t="s">
        <v>2583</v>
      </c>
      <c r="Q728" t="s">
        <v>21477</v>
      </c>
    </row>
    <row r="729" spans="1:17" x14ac:dyDescent="0.25">
      <c r="A729" t="s">
        <v>21478</v>
      </c>
      <c r="B729" s="1">
        <v>14638176</v>
      </c>
      <c r="C729" t="s">
        <v>10</v>
      </c>
      <c r="D729" t="s">
        <v>11</v>
      </c>
      <c r="E729" t="s">
        <v>12</v>
      </c>
      <c r="F729" t="s">
        <v>13</v>
      </c>
      <c r="G729" s="2">
        <v>539</v>
      </c>
      <c r="H729" s="2">
        <f>AVERAGEIF(Table1[[#All],[Category]],Table1[[#This Row],[Category]],Table1[[#All],[DiscountOffer]])</f>
        <v>929.44787644787448</v>
      </c>
      <c r="I729" s="2">
        <v>1799</v>
      </c>
      <c r="J729" s="2">
        <f>IF(Table1[[#This Row],[Ratings]]&gt;4,Table1[[#This Row],[OriginalPrice (in Rs)]],0)</f>
        <v>0</v>
      </c>
      <c r="K729" s="2">
        <f>Table1[[#This Row],[OriginalPrice (in Rs)]]-Table1[[#This Row],[DiscountOffer]]</f>
        <v>1260</v>
      </c>
      <c r="L729" s="2" t="str">
        <f>IF(Table1[[#This Row],[Discount % (In Rs)]]&gt;50%,"High Discount","Low Discount")</f>
        <v>High Discount</v>
      </c>
      <c r="M729" s="3">
        <f>Table1[[#This Row],[Discount_Price (In Rs.)]]/Table1[[#This Row],[OriginalPrice (in Rs)]]</f>
        <v>0.70038910505836571</v>
      </c>
      <c r="N729" s="4">
        <v>4</v>
      </c>
      <c r="O729">
        <v>259</v>
      </c>
      <c r="P729" t="s">
        <v>15</v>
      </c>
      <c r="Q729" t="s">
        <v>11207</v>
      </c>
    </row>
    <row r="730" spans="1:17" x14ac:dyDescent="0.25">
      <c r="A730" t="s">
        <v>21568</v>
      </c>
      <c r="B730" s="1">
        <v>12940860</v>
      </c>
      <c r="C730" t="s">
        <v>11694</v>
      </c>
      <c r="D730" t="s">
        <v>11</v>
      </c>
      <c r="E730" t="s">
        <v>12</v>
      </c>
      <c r="F730" t="s">
        <v>13</v>
      </c>
      <c r="G730" s="2">
        <v>1559</v>
      </c>
      <c r="H730" s="2">
        <f>AVERAGEIF(Table1[[#All],[Category]],Table1[[#This Row],[Category]],Table1[[#All],[DiscountOffer]])</f>
        <v>929.44787644787448</v>
      </c>
      <c r="I730" s="2">
        <v>2599</v>
      </c>
      <c r="J730" s="2">
        <f>IF(Table1[[#This Row],[Ratings]]&gt;4,Table1[[#This Row],[OriginalPrice (in Rs)]],0)</f>
        <v>2599</v>
      </c>
      <c r="K730" s="2">
        <f>Table1[[#This Row],[OriginalPrice (in Rs)]]-Table1[[#This Row],[DiscountOffer]]</f>
        <v>1040</v>
      </c>
      <c r="L730" s="2" t="str">
        <f>IF(Table1[[#This Row],[Discount % (In Rs)]]&gt;50%,"High Discount","Low Discount")</f>
        <v>Low Discount</v>
      </c>
      <c r="M730" s="3">
        <f>Table1[[#This Row],[Discount_Price (In Rs.)]]/Table1[[#This Row],[OriginalPrice (in Rs)]]</f>
        <v>0.40015390534821083</v>
      </c>
      <c r="N730" s="4">
        <v>4.5</v>
      </c>
      <c r="O730">
        <v>258</v>
      </c>
      <c r="P730" t="s">
        <v>171</v>
      </c>
      <c r="Q730" t="s">
        <v>17925</v>
      </c>
    </row>
    <row r="731" spans="1:17" x14ac:dyDescent="0.25">
      <c r="A731" t="s">
        <v>21569</v>
      </c>
      <c r="B731" s="1">
        <v>11560144</v>
      </c>
      <c r="C731" t="s">
        <v>146</v>
      </c>
      <c r="D731" t="s">
        <v>11</v>
      </c>
      <c r="E731" t="s">
        <v>12</v>
      </c>
      <c r="F731" t="s">
        <v>13</v>
      </c>
      <c r="G731" s="2">
        <v>1559</v>
      </c>
      <c r="H731" s="2">
        <f>AVERAGEIF(Table1[[#All],[Category]],Table1[[#This Row],[Category]],Table1[[#All],[DiscountOffer]])</f>
        <v>929.44787644787448</v>
      </c>
      <c r="I731" s="2">
        <v>2599</v>
      </c>
      <c r="J731" s="2">
        <f>IF(Table1[[#This Row],[Ratings]]&gt;4,Table1[[#This Row],[OriginalPrice (in Rs)]],0)</f>
        <v>2599</v>
      </c>
      <c r="K731" s="2">
        <f>Table1[[#This Row],[OriginalPrice (in Rs)]]-Table1[[#This Row],[DiscountOffer]]</f>
        <v>1040</v>
      </c>
      <c r="L731" s="2" t="str">
        <f>IF(Table1[[#This Row],[Discount % (In Rs)]]&gt;50%,"High Discount","Low Discount")</f>
        <v>Low Discount</v>
      </c>
      <c r="M731" s="3">
        <f>Table1[[#This Row],[Discount_Price (In Rs.)]]/Table1[[#This Row],[OriginalPrice (in Rs)]]</f>
        <v>0.40015390534821083</v>
      </c>
      <c r="N731" s="4">
        <v>4.0999999999999996</v>
      </c>
      <c r="O731">
        <v>258</v>
      </c>
      <c r="P731" t="s">
        <v>148</v>
      </c>
      <c r="Q731" t="s">
        <v>8505</v>
      </c>
    </row>
    <row r="732" spans="1:17" x14ac:dyDescent="0.25">
      <c r="A732" t="s">
        <v>21570</v>
      </c>
      <c r="B732" s="1">
        <v>11691184</v>
      </c>
      <c r="C732" t="s">
        <v>10</v>
      </c>
      <c r="D732" t="s">
        <v>11</v>
      </c>
      <c r="E732" t="s">
        <v>12</v>
      </c>
      <c r="F732" t="s">
        <v>13</v>
      </c>
      <c r="G732" s="2">
        <v>879</v>
      </c>
      <c r="H732" s="2">
        <f>AVERAGEIF(Table1[[#All],[Category]],Table1[[#This Row],[Category]],Table1[[#All],[DiscountOffer]])</f>
        <v>929.44787644787448</v>
      </c>
      <c r="I732" s="2">
        <v>2199</v>
      </c>
      <c r="J732" s="2">
        <f>IF(Table1[[#This Row],[Ratings]]&gt;4,Table1[[#This Row],[OriginalPrice (in Rs)]],0)</f>
        <v>0</v>
      </c>
      <c r="K732" s="2">
        <f>Table1[[#This Row],[OriginalPrice (in Rs)]]-Table1[[#This Row],[DiscountOffer]]</f>
        <v>1320</v>
      </c>
      <c r="L732" s="2" t="str">
        <f>IF(Table1[[#This Row],[Discount % (In Rs)]]&gt;50%,"High Discount","Low Discount")</f>
        <v>High Discount</v>
      </c>
      <c r="M732" s="3">
        <f>Table1[[#This Row],[Discount_Price (In Rs.)]]/Table1[[#This Row],[OriginalPrice (in Rs)]]</f>
        <v>0.60027285129604369</v>
      </c>
      <c r="N732" s="4">
        <v>4</v>
      </c>
      <c r="O732">
        <v>258</v>
      </c>
      <c r="P732" t="s">
        <v>15</v>
      </c>
      <c r="Q732" t="s">
        <v>21571</v>
      </c>
    </row>
    <row r="733" spans="1:17" x14ac:dyDescent="0.25">
      <c r="A733" t="s">
        <v>21676</v>
      </c>
      <c r="B733" s="1">
        <v>2372239</v>
      </c>
      <c r="C733" t="s">
        <v>189</v>
      </c>
      <c r="D733" t="s">
        <v>11</v>
      </c>
      <c r="E733" t="s">
        <v>12</v>
      </c>
      <c r="F733" t="s">
        <v>13</v>
      </c>
      <c r="G733" s="2">
        <v>929.44787644787641</v>
      </c>
      <c r="H733" s="2">
        <f>AVERAGEIF(Table1[[#All],[Category]],Table1[[#This Row],[Category]],Table1[[#All],[DiscountOffer]])</f>
        <v>929.44787644787448</v>
      </c>
      <c r="I733" s="2">
        <v>1999</v>
      </c>
      <c r="J733" s="2">
        <f>IF(Table1[[#This Row],[Ratings]]&gt;4,Table1[[#This Row],[OriginalPrice (in Rs)]],0)</f>
        <v>1999</v>
      </c>
      <c r="K733" s="2">
        <f>Table1[[#This Row],[OriginalPrice (in Rs)]]-Table1[[#This Row],[DiscountOffer]]</f>
        <v>1069.5521235521237</v>
      </c>
      <c r="L733" s="2" t="str">
        <f>IF(Table1[[#This Row],[Discount % (In Rs)]]&gt;50%,"High Discount","Low Discount")</f>
        <v>High Discount</v>
      </c>
      <c r="M733" s="3">
        <f>Table1[[#This Row],[Discount_Price (In Rs.)]]/Table1[[#This Row],[OriginalPrice (in Rs)]]</f>
        <v>0.53504358356784576</v>
      </c>
      <c r="N733" s="4">
        <v>4.5</v>
      </c>
      <c r="O733">
        <v>257</v>
      </c>
      <c r="P733" t="s">
        <v>148</v>
      </c>
      <c r="Q733" t="s">
        <v>21677</v>
      </c>
    </row>
    <row r="734" spans="1:17" x14ac:dyDescent="0.25">
      <c r="A734" t="s">
        <v>21678</v>
      </c>
      <c r="B734" s="1">
        <v>10187409</v>
      </c>
      <c r="C734" t="s">
        <v>146</v>
      </c>
      <c r="D734" t="s">
        <v>11</v>
      </c>
      <c r="E734" t="s">
        <v>12</v>
      </c>
      <c r="F734" t="s">
        <v>13</v>
      </c>
      <c r="G734" s="2">
        <v>1399</v>
      </c>
      <c r="H734" s="2">
        <f>AVERAGEIF(Table1[[#All],[Category]],Table1[[#This Row],[Category]],Table1[[#All],[DiscountOffer]])</f>
        <v>929.44787644787448</v>
      </c>
      <c r="I734" s="2">
        <v>2799</v>
      </c>
      <c r="J734" s="2">
        <f>IF(Table1[[#This Row],[Ratings]]&gt;4,Table1[[#This Row],[OriginalPrice (in Rs)]],0)</f>
        <v>2799</v>
      </c>
      <c r="K734" s="2">
        <f>Table1[[#This Row],[OriginalPrice (in Rs)]]-Table1[[#This Row],[DiscountOffer]]</f>
        <v>1400</v>
      </c>
      <c r="L734" s="2" t="str">
        <f>IF(Table1[[#This Row],[Discount % (In Rs)]]&gt;50%,"High Discount","Low Discount")</f>
        <v>High Discount</v>
      </c>
      <c r="M734" s="3">
        <f>Table1[[#This Row],[Discount_Price (In Rs.)]]/Table1[[#This Row],[OriginalPrice (in Rs)]]</f>
        <v>0.50017863522686679</v>
      </c>
      <c r="N734" s="4">
        <v>4.3</v>
      </c>
      <c r="O734">
        <v>257</v>
      </c>
      <c r="P734" t="s">
        <v>148</v>
      </c>
      <c r="Q734" t="s">
        <v>150</v>
      </c>
    </row>
    <row r="735" spans="1:17" x14ac:dyDescent="0.25">
      <c r="A735" t="s">
        <v>21679</v>
      </c>
      <c r="B735" s="1">
        <v>1638296</v>
      </c>
      <c r="C735" t="s">
        <v>177</v>
      </c>
      <c r="D735" t="s">
        <v>11</v>
      </c>
      <c r="E735" t="s">
        <v>12</v>
      </c>
      <c r="F735" t="s">
        <v>13</v>
      </c>
      <c r="G735" s="2">
        <v>524</v>
      </c>
      <c r="H735" s="2">
        <f>AVERAGEIF(Table1[[#All],[Category]],Table1[[#This Row],[Category]],Table1[[#All],[DiscountOffer]])</f>
        <v>929.44787644787448</v>
      </c>
      <c r="I735" s="2">
        <v>2099</v>
      </c>
      <c r="J735" s="2">
        <f>IF(Table1[[#This Row],[Ratings]]&gt;4,Table1[[#This Row],[OriginalPrice (in Rs)]],0)</f>
        <v>2099</v>
      </c>
      <c r="K735" s="2">
        <f>Table1[[#This Row],[OriginalPrice (in Rs)]]-Table1[[#This Row],[DiscountOffer]]</f>
        <v>1575</v>
      </c>
      <c r="L735" s="2" t="str">
        <f>IF(Table1[[#This Row],[Discount % (In Rs)]]&gt;50%,"High Discount","Low Discount")</f>
        <v>High Discount</v>
      </c>
      <c r="M735" s="3">
        <f>Table1[[#This Row],[Discount_Price (In Rs.)]]/Table1[[#This Row],[OriginalPrice (in Rs)]]</f>
        <v>0.75035731300619346</v>
      </c>
      <c r="N735" s="4">
        <v>4.3</v>
      </c>
      <c r="O735">
        <v>257</v>
      </c>
      <c r="P735" t="s">
        <v>148</v>
      </c>
      <c r="Q735" t="s">
        <v>9129</v>
      </c>
    </row>
    <row r="736" spans="1:17" x14ac:dyDescent="0.25">
      <c r="A736" t="s">
        <v>21753</v>
      </c>
      <c r="B736" s="1">
        <v>8903667</v>
      </c>
      <c r="C736" t="s">
        <v>10</v>
      </c>
      <c r="D736" t="s">
        <v>11</v>
      </c>
      <c r="E736" t="s">
        <v>12</v>
      </c>
      <c r="F736" t="s">
        <v>13</v>
      </c>
      <c r="G736" s="2">
        <v>1484</v>
      </c>
      <c r="H736" s="2">
        <f>AVERAGEIF(Table1[[#All],[Category]],Table1[[#This Row],[Category]],Table1[[#All],[DiscountOffer]])</f>
        <v>929.44787644787448</v>
      </c>
      <c r="I736" s="2">
        <v>3299</v>
      </c>
      <c r="J736" s="2">
        <f>IF(Table1[[#This Row],[Ratings]]&gt;4,Table1[[#This Row],[OriginalPrice (in Rs)]],0)</f>
        <v>3299</v>
      </c>
      <c r="K736" s="2">
        <f>Table1[[#This Row],[OriginalPrice (in Rs)]]-Table1[[#This Row],[DiscountOffer]]</f>
        <v>1815</v>
      </c>
      <c r="L736" s="2" t="str">
        <f>IF(Table1[[#This Row],[Discount % (In Rs)]]&gt;50%,"High Discount","Low Discount")</f>
        <v>High Discount</v>
      </c>
      <c r="M736" s="3">
        <f>Table1[[#This Row],[Discount_Price (In Rs.)]]/Table1[[#This Row],[OriginalPrice (in Rs)]]</f>
        <v>0.55016671718702637</v>
      </c>
      <c r="N736" s="4">
        <v>4.3</v>
      </c>
      <c r="O736">
        <v>256</v>
      </c>
      <c r="P736" t="s">
        <v>15</v>
      </c>
      <c r="Q736" t="s">
        <v>21754</v>
      </c>
    </row>
    <row r="737" spans="1:17" x14ac:dyDescent="0.25">
      <c r="A737" t="s">
        <v>21755</v>
      </c>
      <c r="B737" s="1">
        <v>12983786</v>
      </c>
      <c r="C737" t="s">
        <v>39</v>
      </c>
      <c r="D737" t="s">
        <v>11</v>
      </c>
      <c r="E737" t="s">
        <v>12</v>
      </c>
      <c r="F737" t="s">
        <v>13</v>
      </c>
      <c r="G737" s="2">
        <v>799</v>
      </c>
      <c r="H737" s="2">
        <f>AVERAGEIF(Table1[[#All],[Category]],Table1[[#This Row],[Category]],Table1[[#All],[DiscountOffer]])</f>
        <v>929.44787644787448</v>
      </c>
      <c r="I737" s="2">
        <v>1999</v>
      </c>
      <c r="J737" s="2">
        <f>IF(Table1[[#This Row],[Ratings]]&gt;4,Table1[[#This Row],[OriginalPrice (in Rs)]],0)</f>
        <v>1999</v>
      </c>
      <c r="K737" s="2">
        <f>Table1[[#This Row],[OriginalPrice (in Rs)]]-Table1[[#This Row],[DiscountOffer]]</f>
        <v>1200</v>
      </c>
      <c r="L737" s="2" t="str">
        <f>IF(Table1[[#This Row],[Discount % (In Rs)]]&gt;50%,"High Discount","Low Discount")</f>
        <v>High Discount</v>
      </c>
      <c r="M737" s="3">
        <f>Table1[[#This Row],[Discount_Price (In Rs.)]]/Table1[[#This Row],[OriginalPrice (in Rs)]]</f>
        <v>0.60030015007503756</v>
      </c>
      <c r="N737" s="4">
        <v>4.3</v>
      </c>
      <c r="O737">
        <v>256</v>
      </c>
      <c r="P737" t="s">
        <v>15</v>
      </c>
      <c r="Q737" t="s">
        <v>2563</v>
      </c>
    </row>
    <row r="738" spans="1:17" x14ac:dyDescent="0.25">
      <c r="A738" t="s">
        <v>21756</v>
      </c>
      <c r="B738" s="1">
        <v>11274670</v>
      </c>
      <c r="C738" t="s">
        <v>10</v>
      </c>
      <c r="D738" t="s">
        <v>11</v>
      </c>
      <c r="E738" t="s">
        <v>12</v>
      </c>
      <c r="F738" t="s">
        <v>13</v>
      </c>
      <c r="G738" s="2">
        <v>759</v>
      </c>
      <c r="H738" s="2">
        <f>AVERAGEIF(Table1[[#All],[Category]],Table1[[#This Row],[Category]],Table1[[#All],[DiscountOffer]])</f>
        <v>929.44787644787448</v>
      </c>
      <c r="I738" s="2">
        <v>1899</v>
      </c>
      <c r="J738" s="2">
        <f>IF(Table1[[#This Row],[Ratings]]&gt;4,Table1[[#This Row],[OriginalPrice (in Rs)]],0)</f>
        <v>1899</v>
      </c>
      <c r="K738" s="2">
        <f>Table1[[#This Row],[OriginalPrice (in Rs)]]-Table1[[#This Row],[DiscountOffer]]</f>
        <v>1140</v>
      </c>
      <c r="L738" s="2" t="str">
        <f>IF(Table1[[#This Row],[Discount % (In Rs)]]&gt;50%,"High Discount","Low Discount")</f>
        <v>High Discount</v>
      </c>
      <c r="M738" s="3">
        <f>Table1[[#This Row],[Discount_Price (In Rs.)]]/Table1[[#This Row],[OriginalPrice (in Rs)]]</f>
        <v>0.60031595576619279</v>
      </c>
      <c r="N738" s="4">
        <v>4.4000000000000004</v>
      </c>
      <c r="O738">
        <v>256</v>
      </c>
      <c r="P738" t="s">
        <v>15</v>
      </c>
      <c r="Q738" t="s">
        <v>21757</v>
      </c>
    </row>
    <row r="739" spans="1:17" x14ac:dyDescent="0.25">
      <c r="A739" t="s">
        <v>21849</v>
      </c>
      <c r="B739" s="1">
        <v>7139410</v>
      </c>
      <c r="C739" t="s">
        <v>189</v>
      </c>
      <c r="D739" t="s">
        <v>11</v>
      </c>
      <c r="E739" t="s">
        <v>12</v>
      </c>
      <c r="F739" t="s">
        <v>13</v>
      </c>
      <c r="G739" s="2">
        <v>1349</v>
      </c>
      <c r="H739" s="2">
        <f>AVERAGEIF(Table1[[#All],[Category]],Table1[[#This Row],[Category]],Table1[[#All],[DiscountOffer]])</f>
        <v>929.44787644787448</v>
      </c>
      <c r="I739" s="2">
        <v>2699</v>
      </c>
      <c r="J739" s="2">
        <f>IF(Table1[[#This Row],[Ratings]]&gt;4,Table1[[#This Row],[OriginalPrice (in Rs)]],0)</f>
        <v>2699</v>
      </c>
      <c r="K739" s="2">
        <f>Table1[[#This Row],[OriginalPrice (in Rs)]]-Table1[[#This Row],[DiscountOffer]]</f>
        <v>1350</v>
      </c>
      <c r="L739" s="2" t="str">
        <f>IF(Table1[[#This Row],[Discount % (In Rs)]]&gt;50%,"High Discount","Low Discount")</f>
        <v>High Discount</v>
      </c>
      <c r="M739" s="3">
        <f>Table1[[#This Row],[Discount_Price (In Rs.)]]/Table1[[#This Row],[OriginalPrice (in Rs)]]</f>
        <v>0.50018525379770284</v>
      </c>
      <c r="N739" s="4">
        <v>4.4000000000000004</v>
      </c>
      <c r="O739">
        <v>255</v>
      </c>
      <c r="P739" t="s">
        <v>148</v>
      </c>
      <c r="Q739" t="s">
        <v>21850</v>
      </c>
    </row>
    <row r="740" spans="1:17" x14ac:dyDescent="0.25">
      <c r="A740" t="s">
        <v>21851</v>
      </c>
      <c r="B740" s="1">
        <v>12184028</v>
      </c>
      <c r="C740" t="s">
        <v>53</v>
      </c>
      <c r="D740" t="s">
        <v>11</v>
      </c>
      <c r="E740" t="s">
        <v>12</v>
      </c>
      <c r="F740" t="s">
        <v>13</v>
      </c>
      <c r="G740" s="2">
        <v>574</v>
      </c>
      <c r="H740" s="2">
        <f>AVERAGEIF(Table1[[#All],[Category]],Table1[[#This Row],[Category]],Table1[[#All],[DiscountOffer]])</f>
        <v>929.44787644787448</v>
      </c>
      <c r="I740" s="2">
        <v>2299</v>
      </c>
      <c r="J740" s="2">
        <f>IF(Table1[[#This Row],[Ratings]]&gt;4,Table1[[#This Row],[OriginalPrice (in Rs)]],0)</f>
        <v>2299</v>
      </c>
      <c r="K740" s="2">
        <f>Table1[[#This Row],[OriginalPrice (in Rs)]]-Table1[[#This Row],[DiscountOffer]]</f>
        <v>1725</v>
      </c>
      <c r="L740" s="2" t="str">
        <f>IF(Table1[[#This Row],[Discount % (In Rs)]]&gt;50%,"High Discount","Low Discount")</f>
        <v>High Discount</v>
      </c>
      <c r="M740" s="3">
        <f>Table1[[#This Row],[Discount_Price (In Rs.)]]/Table1[[#This Row],[OriginalPrice (in Rs)]]</f>
        <v>0.75032622879512834</v>
      </c>
      <c r="N740" s="4">
        <v>4.0999999999999996</v>
      </c>
      <c r="O740">
        <v>255</v>
      </c>
      <c r="P740" t="s">
        <v>15</v>
      </c>
      <c r="Q740" t="s">
        <v>21852</v>
      </c>
    </row>
    <row r="741" spans="1:17" x14ac:dyDescent="0.25">
      <c r="A741" t="s">
        <v>21855</v>
      </c>
      <c r="B741" s="1">
        <v>11691176</v>
      </c>
      <c r="C741" t="s">
        <v>10</v>
      </c>
      <c r="D741" t="s">
        <v>11</v>
      </c>
      <c r="E741" t="s">
        <v>12</v>
      </c>
      <c r="F741" t="s">
        <v>13</v>
      </c>
      <c r="G741" s="2">
        <v>799</v>
      </c>
      <c r="H741" s="2">
        <f>AVERAGEIF(Table1[[#All],[Category]],Table1[[#This Row],[Category]],Table1[[#All],[DiscountOffer]])</f>
        <v>929.44787644787448</v>
      </c>
      <c r="I741" s="2">
        <v>1999</v>
      </c>
      <c r="J741" s="2">
        <f>IF(Table1[[#This Row],[Ratings]]&gt;4,Table1[[#This Row],[OriginalPrice (in Rs)]],0)</f>
        <v>1999</v>
      </c>
      <c r="K741" s="2">
        <f>Table1[[#This Row],[OriginalPrice (in Rs)]]-Table1[[#This Row],[DiscountOffer]]</f>
        <v>1200</v>
      </c>
      <c r="L741" s="2" t="str">
        <f>IF(Table1[[#This Row],[Discount % (In Rs)]]&gt;50%,"High Discount","Low Discount")</f>
        <v>High Discount</v>
      </c>
      <c r="M741" s="3">
        <f>Table1[[#This Row],[Discount_Price (In Rs.)]]/Table1[[#This Row],[OriginalPrice (in Rs)]]</f>
        <v>0.60030015007503756</v>
      </c>
      <c r="N741" s="4">
        <v>4.0999999999999996</v>
      </c>
      <c r="O741">
        <v>255</v>
      </c>
      <c r="P741" t="s">
        <v>15</v>
      </c>
      <c r="Q741" t="s">
        <v>2983</v>
      </c>
    </row>
    <row r="742" spans="1:17" x14ac:dyDescent="0.25">
      <c r="A742" t="s">
        <v>21953</v>
      </c>
      <c r="B742" s="1">
        <v>10326415</v>
      </c>
      <c r="C742" t="s">
        <v>8915</v>
      </c>
      <c r="D742" t="s">
        <v>11</v>
      </c>
      <c r="E742" t="s">
        <v>12</v>
      </c>
      <c r="F742" t="s">
        <v>13</v>
      </c>
      <c r="G742" s="2">
        <v>2699</v>
      </c>
      <c r="H742" s="2">
        <f>AVERAGEIF(Table1[[#All],[Category]],Table1[[#This Row],[Category]],Table1[[#All],[DiscountOffer]])</f>
        <v>929.44787644787448</v>
      </c>
      <c r="I742" s="2">
        <v>2999</v>
      </c>
      <c r="J742" s="2">
        <f>IF(Table1[[#This Row],[Ratings]]&gt;4,Table1[[#This Row],[OriginalPrice (in Rs)]],0)</f>
        <v>2999</v>
      </c>
      <c r="K742" s="2">
        <f>Table1[[#This Row],[OriginalPrice (in Rs)]]-Table1[[#This Row],[DiscountOffer]]</f>
        <v>300</v>
      </c>
      <c r="L742" s="2" t="str">
        <f>IF(Table1[[#This Row],[Discount % (In Rs)]]&gt;50%,"High Discount","Low Discount")</f>
        <v>Low Discount</v>
      </c>
      <c r="M742" s="3">
        <f>Table1[[#This Row],[Discount_Price (In Rs.)]]/Table1[[#This Row],[OriginalPrice (in Rs)]]</f>
        <v>0.10003334444814939</v>
      </c>
      <c r="N742" s="4">
        <v>4.2</v>
      </c>
      <c r="O742">
        <v>254</v>
      </c>
      <c r="P742" t="s">
        <v>171</v>
      </c>
      <c r="Q742" t="s">
        <v>21954</v>
      </c>
    </row>
    <row r="743" spans="1:17" x14ac:dyDescent="0.25">
      <c r="A743" t="s">
        <v>21958</v>
      </c>
      <c r="B743" s="1">
        <v>12425526</v>
      </c>
      <c r="C743" t="s">
        <v>43</v>
      </c>
      <c r="D743" t="s">
        <v>11</v>
      </c>
      <c r="E743" t="s">
        <v>12</v>
      </c>
      <c r="F743" t="s">
        <v>13</v>
      </c>
      <c r="G743" s="2">
        <v>584</v>
      </c>
      <c r="H743" s="2">
        <f>AVERAGEIF(Table1[[#All],[Category]],Table1[[#This Row],[Category]],Table1[[#All],[DiscountOffer]])</f>
        <v>929.44787644787448</v>
      </c>
      <c r="I743" s="2">
        <v>1499</v>
      </c>
      <c r="J743" s="2">
        <f>IF(Table1[[#This Row],[Ratings]]&gt;4,Table1[[#This Row],[OriginalPrice (in Rs)]],0)</f>
        <v>1499</v>
      </c>
      <c r="K743" s="2">
        <f>Table1[[#This Row],[OriginalPrice (in Rs)]]-Table1[[#This Row],[DiscountOffer]]</f>
        <v>915</v>
      </c>
      <c r="L743" s="2" t="str">
        <f>IF(Table1[[#This Row],[Discount % (In Rs)]]&gt;50%,"High Discount","Low Discount")</f>
        <v>High Discount</v>
      </c>
      <c r="M743" s="3">
        <f>Table1[[#This Row],[Discount_Price (In Rs.)]]/Table1[[#This Row],[OriginalPrice (in Rs)]]</f>
        <v>0.6104069379586391</v>
      </c>
      <c r="N743" s="4">
        <v>4.3</v>
      </c>
      <c r="O743">
        <v>254</v>
      </c>
      <c r="P743" t="s">
        <v>767</v>
      </c>
      <c r="Q743" t="s">
        <v>21959</v>
      </c>
    </row>
    <row r="744" spans="1:17" x14ac:dyDescent="0.25">
      <c r="A744" t="s">
        <v>22033</v>
      </c>
      <c r="B744" s="1">
        <v>13866610</v>
      </c>
      <c r="C744" t="s">
        <v>10</v>
      </c>
      <c r="D744" t="s">
        <v>11</v>
      </c>
      <c r="E744" t="s">
        <v>12</v>
      </c>
      <c r="F744" t="s">
        <v>13</v>
      </c>
      <c r="G744" s="2">
        <v>759</v>
      </c>
      <c r="H744" s="2">
        <f>AVERAGEIF(Table1[[#All],[Category]],Table1[[#This Row],[Category]],Table1[[#All],[DiscountOffer]])</f>
        <v>929.44787644787448</v>
      </c>
      <c r="I744" s="2">
        <v>1899</v>
      </c>
      <c r="J744" s="2">
        <f>IF(Table1[[#This Row],[Ratings]]&gt;4,Table1[[#This Row],[OriginalPrice (in Rs)]],0)</f>
        <v>1899</v>
      </c>
      <c r="K744" s="2">
        <f>Table1[[#This Row],[OriginalPrice (in Rs)]]-Table1[[#This Row],[DiscountOffer]]</f>
        <v>1140</v>
      </c>
      <c r="L744" s="2" t="str">
        <f>IF(Table1[[#This Row],[Discount % (In Rs)]]&gt;50%,"High Discount","Low Discount")</f>
        <v>High Discount</v>
      </c>
      <c r="M744" s="3">
        <f>Table1[[#This Row],[Discount_Price (In Rs.)]]/Table1[[#This Row],[OriginalPrice (in Rs)]]</f>
        <v>0.60031595576619279</v>
      </c>
      <c r="N744" s="4">
        <v>4.0999999999999996</v>
      </c>
      <c r="O744">
        <v>253</v>
      </c>
      <c r="P744" t="s">
        <v>15</v>
      </c>
      <c r="Q744" t="s">
        <v>22034</v>
      </c>
    </row>
    <row r="745" spans="1:17" x14ac:dyDescent="0.25">
      <c r="A745" t="s">
        <v>22035</v>
      </c>
      <c r="B745" s="1">
        <v>12771294</v>
      </c>
      <c r="C745" t="s">
        <v>791</v>
      </c>
      <c r="D745" t="s">
        <v>11</v>
      </c>
      <c r="E745" t="s">
        <v>12</v>
      </c>
      <c r="F745" t="s">
        <v>13</v>
      </c>
      <c r="G745" s="2">
        <v>674</v>
      </c>
      <c r="H745" s="2">
        <f>AVERAGEIF(Table1[[#All],[Category]],Table1[[#This Row],[Category]],Table1[[#All],[DiscountOffer]])</f>
        <v>929.44787644787448</v>
      </c>
      <c r="I745" s="2">
        <v>1498</v>
      </c>
      <c r="J745" s="2">
        <f>IF(Table1[[#This Row],[Ratings]]&gt;4,Table1[[#This Row],[OriginalPrice (in Rs)]],0)</f>
        <v>1498</v>
      </c>
      <c r="K745" s="2">
        <f>Table1[[#This Row],[OriginalPrice (in Rs)]]-Table1[[#This Row],[DiscountOffer]]</f>
        <v>824</v>
      </c>
      <c r="L745" s="2" t="str">
        <f>IF(Table1[[#This Row],[Discount % (In Rs)]]&gt;50%,"High Discount","Low Discount")</f>
        <v>High Discount</v>
      </c>
      <c r="M745" s="3">
        <f>Table1[[#This Row],[Discount_Price (In Rs.)]]/Table1[[#This Row],[OriginalPrice (in Rs)]]</f>
        <v>0.55006675567423235</v>
      </c>
      <c r="N745" s="4">
        <v>4.2</v>
      </c>
      <c r="O745">
        <v>253</v>
      </c>
      <c r="P745" t="s">
        <v>115</v>
      </c>
      <c r="Q745" t="s">
        <v>22036</v>
      </c>
    </row>
    <row r="746" spans="1:17" x14ac:dyDescent="0.25">
      <c r="A746" t="s">
        <v>22133</v>
      </c>
      <c r="B746" s="1">
        <v>8676099</v>
      </c>
      <c r="C746" t="s">
        <v>146</v>
      </c>
      <c r="D746" t="s">
        <v>11</v>
      </c>
      <c r="E746" t="s">
        <v>12</v>
      </c>
      <c r="F746" t="s">
        <v>13</v>
      </c>
      <c r="G746" s="2">
        <v>1399</v>
      </c>
      <c r="H746" s="2">
        <f>AVERAGEIF(Table1[[#All],[Category]],Table1[[#This Row],[Category]],Table1[[#All],[DiscountOffer]])</f>
        <v>929.44787644787448</v>
      </c>
      <c r="I746" s="2">
        <v>2799</v>
      </c>
      <c r="J746" s="2">
        <f>IF(Table1[[#This Row],[Ratings]]&gt;4,Table1[[#This Row],[OriginalPrice (in Rs)]],0)</f>
        <v>0</v>
      </c>
      <c r="K746" s="2">
        <f>Table1[[#This Row],[OriginalPrice (in Rs)]]-Table1[[#This Row],[DiscountOffer]]</f>
        <v>1400</v>
      </c>
      <c r="L746" s="2" t="str">
        <f>IF(Table1[[#This Row],[Discount % (In Rs)]]&gt;50%,"High Discount","Low Discount")</f>
        <v>High Discount</v>
      </c>
      <c r="M746" s="3">
        <f>Table1[[#This Row],[Discount_Price (In Rs.)]]/Table1[[#This Row],[OriginalPrice (in Rs)]]</f>
        <v>0.50017863522686679</v>
      </c>
      <c r="N746" s="4">
        <v>3.2</v>
      </c>
      <c r="O746">
        <v>252</v>
      </c>
      <c r="P746" t="s">
        <v>148</v>
      </c>
      <c r="Q746" t="s">
        <v>3702</v>
      </c>
    </row>
    <row r="747" spans="1:17" x14ac:dyDescent="0.25">
      <c r="A747" t="s">
        <v>22136</v>
      </c>
      <c r="B747" s="1">
        <v>13866574</v>
      </c>
      <c r="C747" t="s">
        <v>10</v>
      </c>
      <c r="D747" t="s">
        <v>11</v>
      </c>
      <c r="E747" t="s">
        <v>12</v>
      </c>
      <c r="F747" t="s">
        <v>13</v>
      </c>
      <c r="G747" s="2">
        <v>474</v>
      </c>
      <c r="H747" s="2">
        <f>AVERAGEIF(Table1[[#All],[Category]],Table1[[#This Row],[Category]],Table1[[#All],[DiscountOffer]])</f>
        <v>929.44787644787448</v>
      </c>
      <c r="I747" s="2">
        <v>1899</v>
      </c>
      <c r="J747" s="2">
        <f>IF(Table1[[#This Row],[Ratings]]&gt;4,Table1[[#This Row],[OriginalPrice (in Rs)]],0)</f>
        <v>0</v>
      </c>
      <c r="K747" s="2">
        <f>Table1[[#This Row],[OriginalPrice (in Rs)]]-Table1[[#This Row],[DiscountOffer]]</f>
        <v>1425</v>
      </c>
      <c r="L747" s="2" t="str">
        <f>IF(Table1[[#This Row],[Discount % (In Rs)]]&gt;50%,"High Discount","Low Discount")</f>
        <v>High Discount</v>
      </c>
      <c r="M747" s="3">
        <f>Table1[[#This Row],[Discount_Price (In Rs.)]]/Table1[[#This Row],[OriginalPrice (in Rs)]]</f>
        <v>0.75039494470774093</v>
      </c>
      <c r="N747" s="4">
        <v>3.8</v>
      </c>
      <c r="O747">
        <v>252</v>
      </c>
      <c r="P747" t="s">
        <v>15</v>
      </c>
      <c r="Q747" t="s">
        <v>8151</v>
      </c>
    </row>
    <row r="748" spans="1:17" x14ac:dyDescent="0.25">
      <c r="A748" t="s">
        <v>22139</v>
      </c>
      <c r="B748" s="1">
        <v>13866628</v>
      </c>
      <c r="C748" t="s">
        <v>10</v>
      </c>
      <c r="D748" t="s">
        <v>11</v>
      </c>
      <c r="E748" t="s">
        <v>12</v>
      </c>
      <c r="F748" t="s">
        <v>13</v>
      </c>
      <c r="G748" s="2">
        <v>849</v>
      </c>
      <c r="H748" s="2">
        <f>AVERAGEIF(Table1[[#All],[Category]],Table1[[#This Row],[Category]],Table1[[#All],[DiscountOffer]])</f>
        <v>929.44787644787448</v>
      </c>
      <c r="I748" s="2">
        <v>1699</v>
      </c>
      <c r="J748" s="2">
        <f>IF(Table1[[#This Row],[Ratings]]&gt;4,Table1[[#This Row],[OriginalPrice (in Rs)]],0)</f>
        <v>1699</v>
      </c>
      <c r="K748" s="2">
        <f>Table1[[#This Row],[OriginalPrice (in Rs)]]-Table1[[#This Row],[DiscountOffer]]</f>
        <v>850</v>
      </c>
      <c r="L748" s="2" t="str">
        <f>IF(Table1[[#This Row],[Discount % (In Rs)]]&gt;50%,"High Discount","Low Discount")</f>
        <v>High Discount</v>
      </c>
      <c r="M748" s="3">
        <f>Table1[[#This Row],[Discount_Price (In Rs.)]]/Table1[[#This Row],[OriginalPrice (in Rs)]]</f>
        <v>0.50029429075927012</v>
      </c>
      <c r="N748" s="4">
        <v>4.2</v>
      </c>
      <c r="O748">
        <v>252</v>
      </c>
      <c r="P748" t="s">
        <v>15</v>
      </c>
      <c r="Q748" t="s">
        <v>17271</v>
      </c>
    </row>
    <row r="749" spans="1:17" x14ac:dyDescent="0.25">
      <c r="A749" t="s">
        <v>22140</v>
      </c>
      <c r="B749" s="1">
        <v>13866454</v>
      </c>
      <c r="C749" t="s">
        <v>10</v>
      </c>
      <c r="D749" t="s">
        <v>11</v>
      </c>
      <c r="E749" t="s">
        <v>12</v>
      </c>
      <c r="F749" t="s">
        <v>13</v>
      </c>
      <c r="G749" s="2">
        <v>849</v>
      </c>
      <c r="H749" s="2">
        <f>AVERAGEIF(Table1[[#All],[Category]],Table1[[#This Row],[Category]],Table1[[#All],[DiscountOffer]])</f>
        <v>929.44787644787448</v>
      </c>
      <c r="I749" s="2">
        <v>1699</v>
      </c>
      <c r="J749" s="2">
        <f>IF(Table1[[#This Row],[Ratings]]&gt;4,Table1[[#This Row],[OriginalPrice (in Rs)]],0)</f>
        <v>1699</v>
      </c>
      <c r="K749" s="2">
        <f>Table1[[#This Row],[OriginalPrice (in Rs)]]-Table1[[#This Row],[DiscountOffer]]</f>
        <v>850</v>
      </c>
      <c r="L749" s="2" t="str">
        <f>IF(Table1[[#This Row],[Discount % (In Rs)]]&gt;50%,"High Discount","Low Discount")</f>
        <v>High Discount</v>
      </c>
      <c r="M749" s="3">
        <f>Table1[[#This Row],[Discount_Price (In Rs.)]]/Table1[[#This Row],[OriginalPrice (in Rs)]]</f>
        <v>0.50029429075927012</v>
      </c>
      <c r="N749" s="4">
        <v>4.2</v>
      </c>
      <c r="O749">
        <v>252</v>
      </c>
      <c r="P749" t="s">
        <v>15</v>
      </c>
      <c r="Q749" t="s">
        <v>22034</v>
      </c>
    </row>
    <row r="750" spans="1:17" x14ac:dyDescent="0.25">
      <c r="A750" t="s">
        <v>22141</v>
      </c>
      <c r="B750" s="1">
        <v>9716375</v>
      </c>
      <c r="C750" t="s">
        <v>10</v>
      </c>
      <c r="D750" t="s">
        <v>11</v>
      </c>
      <c r="E750" t="s">
        <v>12</v>
      </c>
      <c r="F750" t="s">
        <v>13</v>
      </c>
      <c r="G750" s="2">
        <v>679</v>
      </c>
      <c r="H750" s="2">
        <f>AVERAGEIF(Table1[[#All],[Category]],Table1[[#This Row],[Category]],Table1[[#All],[DiscountOffer]])</f>
        <v>929.44787644787448</v>
      </c>
      <c r="I750" s="2">
        <v>1699</v>
      </c>
      <c r="J750" s="2">
        <f>IF(Table1[[#This Row],[Ratings]]&gt;4,Table1[[#This Row],[OriginalPrice (in Rs)]],0)</f>
        <v>1699</v>
      </c>
      <c r="K750" s="2">
        <f>Table1[[#This Row],[OriginalPrice (in Rs)]]-Table1[[#This Row],[DiscountOffer]]</f>
        <v>1020</v>
      </c>
      <c r="L750" s="2" t="str">
        <f>IF(Table1[[#This Row],[Discount % (In Rs)]]&gt;50%,"High Discount","Low Discount")</f>
        <v>High Discount</v>
      </c>
      <c r="M750" s="3">
        <f>Table1[[#This Row],[Discount_Price (In Rs.)]]/Table1[[#This Row],[OriginalPrice (in Rs)]]</f>
        <v>0.60035314891112423</v>
      </c>
      <c r="N750" s="4">
        <v>4.3</v>
      </c>
      <c r="O750">
        <v>252</v>
      </c>
      <c r="P750" t="s">
        <v>15</v>
      </c>
      <c r="Q750" t="s">
        <v>1429</v>
      </c>
    </row>
    <row r="751" spans="1:17" x14ac:dyDescent="0.25">
      <c r="A751" t="s">
        <v>22216</v>
      </c>
      <c r="B751" s="1">
        <v>14852228</v>
      </c>
      <c r="C751" t="s">
        <v>267</v>
      </c>
      <c r="D751" t="s">
        <v>11</v>
      </c>
      <c r="E751" t="s">
        <v>12</v>
      </c>
      <c r="F751" t="s">
        <v>13</v>
      </c>
      <c r="G751" s="2">
        <v>2959</v>
      </c>
      <c r="H751" s="2">
        <f>AVERAGEIF(Table1[[#All],[Category]],Table1[[#This Row],[Category]],Table1[[#All],[DiscountOffer]])</f>
        <v>929.44787644787448</v>
      </c>
      <c r="I751" s="2">
        <v>3699</v>
      </c>
      <c r="J751" s="2">
        <f>IF(Table1[[#This Row],[Ratings]]&gt;4,Table1[[#This Row],[OriginalPrice (in Rs)]],0)</f>
        <v>3699</v>
      </c>
      <c r="K751" s="2">
        <f>Table1[[#This Row],[OriginalPrice (in Rs)]]-Table1[[#This Row],[DiscountOffer]]</f>
        <v>740</v>
      </c>
      <c r="L751" s="2" t="str">
        <f>IF(Table1[[#This Row],[Discount % (In Rs)]]&gt;50%,"High Discount","Low Discount")</f>
        <v>Low Discount</v>
      </c>
      <c r="M751" s="3">
        <f>Table1[[#This Row],[Discount_Price (In Rs.)]]/Table1[[#This Row],[OriginalPrice (in Rs)]]</f>
        <v>0.20005406866720735</v>
      </c>
      <c r="N751" s="4">
        <v>4.0999999999999996</v>
      </c>
      <c r="O751">
        <v>251</v>
      </c>
      <c r="P751" t="s">
        <v>2583</v>
      </c>
      <c r="Q751" t="s">
        <v>15298</v>
      </c>
    </row>
    <row r="752" spans="1:17" x14ac:dyDescent="0.25">
      <c r="A752" t="s">
        <v>22219</v>
      </c>
      <c r="B752" s="1">
        <v>2479206</v>
      </c>
      <c r="C752" t="s">
        <v>10</v>
      </c>
      <c r="D752" t="s">
        <v>11</v>
      </c>
      <c r="E752" t="s">
        <v>12</v>
      </c>
      <c r="F752" t="s">
        <v>13</v>
      </c>
      <c r="G752" s="2">
        <v>1199</v>
      </c>
      <c r="H752" s="2">
        <f>AVERAGEIF(Table1[[#All],[Category]],Table1[[#This Row],[Category]],Table1[[#All],[DiscountOffer]])</f>
        <v>929.44787644787448</v>
      </c>
      <c r="I752" s="2">
        <v>2399</v>
      </c>
      <c r="J752" s="2">
        <f>IF(Table1[[#This Row],[Ratings]]&gt;4,Table1[[#This Row],[OriginalPrice (in Rs)]],0)</f>
        <v>2399</v>
      </c>
      <c r="K752" s="2">
        <f>Table1[[#This Row],[OriginalPrice (in Rs)]]-Table1[[#This Row],[DiscountOffer]]</f>
        <v>1200</v>
      </c>
      <c r="L752" s="2" t="str">
        <f>IF(Table1[[#This Row],[Discount % (In Rs)]]&gt;50%,"High Discount","Low Discount")</f>
        <v>High Discount</v>
      </c>
      <c r="M752" s="3">
        <f>Table1[[#This Row],[Discount_Price (In Rs.)]]/Table1[[#This Row],[OriginalPrice (in Rs)]]</f>
        <v>0.50020842017507294</v>
      </c>
      <c r="N752" s="4">
        <v>4.2</v>
      </c>
      <c r="O752">
        <v>251</v>
      </c>
      <c r="P752" t="s">
        <v>15</v>
      </c>
      <c r="Q752" t="s">
        <v>1429</v>
      </c>
    </row>
    <row r="753" spans="1:17" x14ac:dyDescent="0.25">
      <c r="A753" t="s">
        <v>22304</v>
      </c>
      <c r="B753" s="1">
        <v>14852054</v>
      </c>
      <c r="C753" t="s">
        <v>267</v>
      </c>
      <c r="D753" t="s">
        <v>11</v>
      </c>
      <c r="E753" t="s">
        <v>12</v>
      </c>
      <c r="F753" t="s">
        <v>13</v>
      </c>
      <c r="G753" s="2">
        <v>2404</v>
      </c>
      <c r="H753" s="2">
        <f>AVERAGEIF(Table1[[#All],[Category]],Table1[[#This Row],[Category]],Table1[[#All],[DiscountOffer]])</f>
        <v>929.44787644787448</v>
      </c>
      <c r="I753" s="2">
        <v>3699</v>
      </c>
      <c r="J753" s="2">
        <f>IF(Table1[[#This Row],[Ratings]]&gt;4,Table1[[#This Row],[OriginalPrice (in Rs)]],0)</f>
        <v>0</v>
      </c>
      <c r="K753" s="2">
        <f>Table1[[#This Row],[OriginalPrice (in Rs)]]-Table1[[#This Row],[DiscountOffer]]</f>
        <v>1295</v>
      </c>
      <c r="L753" s="2" t="str">
        <f>IF(Table1[[#This Row],[Discount % (In Rs)]]&gt;50%,"High Discount","Low Discount")</f>
        <v>Low Discount</v>
      </c>
      <c r="M753" s="3">
        <f>Table1[[#This Row],[Discount_Price (In Rs.)]]/Table1[[#This Row],[OriginalPrice (in Rs)]]</f>
        <v>0.35009462016761289</v>
      </c>
      <c r="N753" s="4">
        <v>4</v>
      </c>
      <c r="O753">
        <v>250</v>
      </c>
      <c r="P753" t="s">
        <v>171</v>
      </c>
      <c r="Q753" t="s">
        <v>22305</v>
      </c>
    </row>
    <row r="754" spans="1:17" x14ac:dyDescent="0.25">
      <c r="A754" t="s">
        <v>22306</v>
      </c>
      <c r="B754" s="1">
        <v>13866508</v>
      </c>
      <c r="C754" t="s">
        <v>10</v>
      </c>
      <c r="D754" t="s">
        <v>11</v>
      </c>
      <c r="E754" t="s">
        <v>12</v>
      </c>
      <c r="F754" t="s">
        <v>13</v>
      </c>
      <c r="G754" s="2">
        <v>879</v>
      </c>
      <c r="H754" s="2">
        <f>AVERAGEIF(Table1[[#All],[Category]],Table1[[#This Row],[Category]],Table1[[#All],[DiscountOffer]])</f>
        <v>929.44787644787448</v>
      </c>
      <c r="I754" s="2">
        <v>2199</v>
      </c>
      <c r="J754" s="2">
        <f>IF(Table1[[#This Row],[Ratings]]&gt;4,Table1[[#This Row],[OriginalPrice (in Rs)]],0)</f>
        <v>0</v>
      </c>
      <c r="K754" s="2">
        <f>Table1[[#This Row],[OriginalPrice (in Rs)]]-Table1[[#This Row],[DiscountOffer]]</f>
        <v>1320</v>
      </c>
      <c r="L754" s="2" t="str">
        <f>IF(Table1[[#This Row],[Discount % (In Rs)]]&gt;50%,"High Discount","Low Discount")</f>
        <v>High Discount</v>
      </c>
      <c r="M754" s="3">
        <f>Table1[[#This Row],[Discount_Price (In Rs.)]]/Table1[[#This Row],[OriginalPrice (in Rs)]]</f>
        <v>0.60027285129604369</v>
      </c>
      <c r="N754" s="4">
        <v>3.9</v>
      </c>
      <c r="O754">
        <v>250</v>
      </c>
      <c r="P754" t="s">
        <v>15</v>
      </c>
      <c r="Q754" t="s">
        <v>22307</v>
      </c>
    </row>
    <row r="755" spans="1:17" x14ac:dyDescent="0.25">
      <c r="A755" t="s">
        <v>22399</v>
      </c>
      <c r="B755" s="1">
        <v>2316707</v>
      </c>
      <c r="C755" t="s">
        <v>3706</v>
      </c>
      <c r="D755" t="s">
        <v>11</v>
      </c>
      <c r="E755" t="s">
        <v>12</v>
      </c>
      <c r="F755" t="s">
        <v>13</v>
      </c>
      <c r="G755" s="2">
        <v>1499</v>
      </c>
      <c r="H755" s="2">
        <f>AVERAGEIF(Table1[[#All],[Category]],Table1[[#This Row],[Category]],Table1[[#All],[DiscountOffer]])</f>
        <v>929.44787644787448</v>
      </c>
      <c r="I755" s="2">
        <v>2999</v>
      </c>
      <c r="J755" s="2">
        <f>IF(Table1[[#This Row],[Ratings]]&gt;4,Table1[[#This Row],[OriginalPrice (in Rs)]],0)</f>
        <v>0</v>
      </c>
      <c r="K755" s="2">
        <f>Table1[[#This Row],[OriginalPrice (in Rs)]]-Table1[[#This Row],[DiscountOffer]]</f>
        <v>1500</v>
      </c>
      <c r="L755" s="2" t="str">
        <f>IF(Table1[[#This Row],[Discount % (In Rs)]]&gt;50%,"High Discount","Low Discount")</f>
        <v>High Discount</v>
      </c>
      <c r="M755" s="3">
        <f>Table1[[#This Row],[Discount_Price (In Rs.)]]/Table1[[#This Row],[OriginalPrice (in Rs)]]</f>
        <v>0.50016672224074687</v>
      </c>
      <c r="N755" s="4">
        <v>4</v>
      </c>
      <c r="O755">
        <v>249</v>
      </c>
      <c r="P755" t="s">
        <v>148</v>
      </c>
      <c r="Q755" t="s">
        <v>22400</v>
      </c>
    </row>
    <row r="756" spans="1:17" x14ac:dyDescent="0.25">
      <c r="A756" t="s">
        <v>22403</v>
      </c>
      <c r="B756" s="1">
        <v>12358456</v>
      </c>
      <c r="C756" t="s">
        <v>10</v>
      </c>
      <c r="D756" t="s">
        <v>11</v>
      </c>
      <c r="E756" t="s">
        <v>12</v>
      </c>
      <c r="F756" t="s">
        <v>13</v>
      </c>
      <c r="G756" s="2">
        <v>899</v>
      </c>
      <c r="H756" s="2">
        <f>AVERAGEIF(Table1[[#All],[Category]],Table1[[#This Row],[Category]],Table1[[#All],[DiscountOffer]])</f>
        <v>929.44787644787448</v>
      </c>
      <c r="I756" s="2">
        <v>1999</v>
      </c>
      <c r="J756" s="2">
        <f>IF(Table1[[#This Row],[Ratings]]&gt;4,Table1[[#This Row],[OriginalPrice (in Rs)]],0)</f>
        <v>1999</v>
      </c>
      <c r="K756" s="2">
        <f>Table1[[#This Row],[OriginalPrice (in Rs)]]-Table1[[#This Row],[DiscountOffer]]</f>
        <v>1100</v>
      </c>
      <c r="L756" s="2" t="str">
        <f>IF(Table1[[#This Row],[Discount % (In Rs)]]&gt;50%,"High Discount","Low Discount")</f>
        <v>High Discount</v>
      </c>
      <c r="M756" s="3">
        <f>Table1[[#This Row],[Discount_Price (In Rs.)]]/Table1[[#This Row],[OriginalPrice (in Rs)]]</f>
        <v>0.55027513756878443</v>
      </c>
      <c r="N756" s="4">
        <v>4.3</v>
      </c>
      <c r="O756">
        <v>249</v>
      </c>
      <c r="P756" t="s">
        <v>15</v>
      </c>
      <c r="Q756" t="s">
        <v>20942</v>
      </c>
    </row>
    <row r="757" spans="1:17" x14ac:dyDescent="0.25">
      <c r="A757" t="s">
        <v>22518</v>
      </c>
      <c r="B757" s="1">
        <v>12303710</v>
      </c>
      <c r="C757" t="s">
        <v>10</v>
      </c>
      <c r="D757" t="s">
        <v>11</v>
      </c>
      <c r="E757" t="s">
        <v>12</v>
      </c>
      <c r="F757" t="s">
        <v>13</v>
      </c>
      <c r="G757" s="2">
        <v>679</v>
      </c>
      <c r="H757" s="2">
        <f>AVERAGEIF(Table1[[#All],[Category]],Table1[[#This Row],[Category]],Table1[[#All],[DiscountOffer]])</f>
        <v>929.44787644787448</v>
      </c>
      <c r="I757" s="2">
        <v>1699</v>
      </c>
      <c r="J757" s="2">
        <f>IF(Table1[[#This Row],[Ratings]]&gt;4,Table1[[#This Row],[OriginalPrice (in Rs)]],0)</f>
        <v>0</v>
      </c>
      <c r="K757" s="2">
        <f>Table1[[#This Row],[OriginalPrice (in Rs)]]-Table1[[#This Row],[DiscountOffer]]</f>
        <v>1020</v>
      </c>
      <c r="L757" s="2" t="str">
        <f>IF(Table1[[#This Row],[Discount % (In Rs)]]&gt;50%,"High Discount","Low Discount")</f>
        <v>High Discount</v>
      </c>
      <c r="M757" s="3">
        <f>Table1[[#This Row],[Discount_Price (In Rs.)]]/Table1[[#This Row],[OriginalPrice (in Rs)]]</f>
        <v>0.60035314891112423</v>
      </c>
      <c r="N757" s="4">
        <v>3.7</v>
      </c>
      <c r="O757">
        <v>248</v>
      </c>
      <c r="P757" t="s">
        <v>15</v>
      </c>
      <c r="Q757" t="s">
        <v>7956</v>
      </c>
    </row>
    <row r="758" spans="1:17" x14ac:dyDescent="0.25">
      <c r="A758" t="s">
        <v>22523</v>
      </c>
      <c r="B758" s="1">
        <v>14961456</v>
      </c>
      <c r="C758" t="s">
        <v>43</v>
      </c>
      <c r="D758" t="s">
        <v>11</v>
      </c>
      <c r="E758" t="s">
        <v>12</v>
      </c>
      <c r="F758" t="s">
        <v>13</v>
      </c>
      <c r="G758" s="2">
        <v>554</v>
      </c>
      <c r="H758" s="2">
        <f>AVERAGEIF(Table1[[#All],[Category]],Table1[[#This Row],[Category]],Table1[[#All],[DiscountOffer]])</f>
        <v>929.44787644787448</v>
      </c>
      <c r="I758" s="2">
        <v>1499</v>
      </c>
      <c r="J758" s="2">
        <f>IF(Table1[[#This Row],[Ratings]]&gt;4,Table1[[#This Row],[OriginalPrice (in Rs)]],0)</f>
        <v>1499</v>
      </c>
      <c r="K758" s="2">
        <f>Table1[[#This Row],[OriginalPrice (in Rs)]]-Table1[[#This Row],[DiscountOffer]]</f>
        <v>945</v>
      </c>
      <c r="L758" s="2" t="str">
        <f>IF(Table1[[#This Row],[Discount % (In Rs)]]&gt;50%,"High Discount","Low Discount")</f>
        <v>High Discount</v>
      </c>
      <c r="M758" s="3">
        <f>Table1[[#This Row],[Discount_Price (In Rs.)]]/Table1[[#This Row],[OriginalPrice (in Rs)]]</f>
        <v>0.63042028018679119</v>
      </c>
      <c r="N758" s="4">
        <v>4.4000000000000004</v>
      </c>
      <c r="O758">
        <v>248</v>
      </c>
      <c r="P758" t="s">
        <v>767</v>
      </c>
      <c r="Q758" t="s">
        <v>22524</v>
      </c>
    </row>
    <row r="759" spans="1:17" x14ac:dyDescent="0.25">
      <c r="A759" t="s">
        <v>22599</v>
      </c>
      <c r="B759" s="1">
        <v>16129038</v>
      </c>
      <c r="C759" t="s">
        <v>12136</v>
      </c>
      <c r="D759" t="s">
        <v>11</v>
      </c>
      <c r="E759" t="s">
        <v>12</v>
      </c>
      <c r="F759" t="s">
        <v>13</v>
      </c>
      <c r="G759" s="2">
        <v>1819</v>
      </c>
      <c r="H759" s="2">
        <f>AVERAGEIF(Table1[[#All],[Category]],Table1[[#This Row],[Category]],Table1[[#All],[DiscountOffer]])</f>
        <v>929.44787644787448</v>
      </c>
      <c r="I759" s="2">
        <v>2799</v>
      </c>
      <c r="J759" s="2">
        <f>IF(Table1[[#This Row],[Ratings]]&gt;4,Table1[[#This Row],[OriginalPrice (in Rs)]],0)</f>
        <v>2799</v>
      </c>
      <c r="K759" s="2">
        <f>Table1[[#This Row],[OriginalPrice (in Rs)]]-Table1[[#This Row],[DiscountOffer]]</f>
        <v>980</v>
      </c>
      <c r="L759" s="2" t="str">
        <f>IF(Table1[[#This Row],[Discount % (In Rs)]]&gt;50%,"High Discount","Low Discount")</f>
        <v>Low Discount</v>
      </c>
      <c r="M759" s="3">
        <f>Table1[[#This Row],[Discount_Price (In Rs.)]]/Table1[[#This Row],[OriginalPrice (in Rs)]]</f>
        <v>0.35012504465880673</v>
      </c>
      <c r="N759" s="4">
        <v>4.3</v>
      </c>
      <c r="O759">
        <v>247</v>
      </c>
      <c r="P759" t="s">
        <v>767</v>
      </c>
      <c r="Q759" t="s">
        <v>22600</v>
      </c>
    </row>
    <row r="760" spans="1:17" x14ac:dyDescent="0.25">
      <c r="A760" t="s">
        <v>22668</v>
      </c>
      <c r="B760" s="1">
        <v>11359156</v>
      </c>
      <c r="C760" t="s">
        <v>146</v>
      </c>
      <c r="D760" t="s">
        <v>11</v>
      </c>
      <c r="E760" t="s">
        <v>12</v>
      </c>
      <c r="F760" t="s">
        <v>13</v>
      </c>
      <c r="G760" s="2">
        <v>1819</v>
      </c>
      <c r="H760" s="2">
        <f>AVERAGEIF(Table1[[#All],[Category]],Table1[[#This Row],[Category]],Table1[[#All],[DiscountOffer]])</f>
        <v>929.44787644787448</v>
      </c>
      <c r="I760" s="2">
        <v>2799</v>
      </c>
      <c r="J760" s="2">
        <f>IF(Table1[[#This Row],[Ratings]]&gt;4,Table1[[#This Row],[OriginalPrice (in Rs)]],0)</f>
        <v>2799</v>
      </c>
      <c r="K760" s="2">
        <f>Table1[[#This Row],[OriginalPrice (in Rs)]]-Table1[[#This Row],[DiscountOffer]]</f>
        <v>980</v>
      </c>
      <c r="L760" s="2" t="str">
        <f>IF(Table1[[#This Row],[Discount % (In Rs)]]&gt;50%,"High Discount","Low Discount")</f>
        <v>Low Discount</v>
      </c>
      <c r="M760" s="3">
        <f>Table1[[#This Row],[Discount_Price (In Rs.)]]/Table1[[#This Row],[OriginalPrice (in Rs)]]</f>
        <v>0.35012504465880673</v>
      </c>
      <c r="N760" s="4">
        <v>4.3</v>
      </c>
      <c r="O760">
        <v>246</v>
      </c>
      <c r="P760" t="s">
        <v>148</v>
      </c>
      <c r="Q760" t="s">
        <v>150</v>
      </c>
    </row>
    <row r="761" spans="1:17" x14ac:dyDescent="0.25">
      <c r="A761" t="s">
        <v>22671</v>
      </c>
      <c r="B761" s="1">
        <v>13866324</v>
      </c>
      <c r="C761" t="s">
        <v>10</v>
      </c>
      <c r="D761" t="s">
        <v>11</v>
      </c>
      <c r="E761" t="s">
        <v>12</v>
      </c>
      <c r="F761" t="s">
        <v>13</v>
      </c>
      <c r="G761" s="2">
        <v>879</v>
      </c>
      <c r="H761" s="2">
        <f>AVERAGEIF(Table1[[#All],[Category]],Table1[[#This Row],[Category]],Table1[[#All],[DiscountOffer]])</f>
        <v>929.44787644787448</v>
      </c>
      <c r="I761" s="2">
        <v>2199</v>
      </c>
      <c r="J761" s="2">
        <f>IF(Table1[[#This Row],[Ratings]]&gt;4,Table1[[#This Row],[OriginalPrice (in Rs)]],0)</f>
        <v>2199</v>
      </c>
      <c r="K761" s="2">
        <f>Table1[[#This Row],[OriginalPrice (in Rs)]]-Table1[[#This Row],[DiscountOffer]]</f>
        <v>1320</v>
      </c>
      <c r="L761" s="2" t="str">
        <f>IF(Table1[[#This Row],[Discount % (In Rs)]]&gt;50%,"High Discount","Low Discount")</f>
        <v>High Discount</v>
      </c>
      <c r="M761" s="3">
        <f>Table1[[#This Row],[Discount_Price (In Rs.)]]/Table1[[#This Row],[OriginalPrice (in Rs)]]</f>
        <v>0.60027285129604369</v>
      </c>
      <c r="N761" s="4">
        <v>4.2</v>
      </c>
      <c r="O761">
        <v>246</v>
      </c>
      <c r="P761" t="s">
        <v>15</v>
      </c>
      <c r="Q761" t="s">
        <v>22034</v>
      </c>
    </row>
    <row r="762" spans="1:17" x14ac:dyDescent="0.25">
      <c r="A762" t="s">
        <v>22674</v>
      </c>
      <c r="B762" s="1">
        <v>12358374</v>
      </c>
      <c r="C762" t="s">
        <v>10</v>
      </c>
      <c r="D762" t="s">
        <v>11</v>
      </c>
      <c r="E762" t="s">
        <v>12</v>
      </c>
      <c r="F762" t="s">
        <v>13</v>
      </c>
      <c r="G762" s="2">
        <v>764</v>
      </c>
      <c r="H762" s="2">
        <f>AVERAGEIF(Table1[[#All],[Category]],Table1[[#This Row],[Category]],Table1[[#All],[DiscountOffer]])</f>
        <v>929.44787644787448</v>
      </c>
      <c r="I762" s="2">
        <v>1699</v>
      </c>
      <c r="J762" s="2">
        <f>IF(Table1[[#This Row],[Ratings]]&gt;4,Table1[[#This Row],[OriginalPrice (in Rs)]],0)</f>
        <v>1699</v>
      </c>
      <c r="K762" s="2">
        <f>Table1[[#This Row],[OriginalPrice (in Rs)]]-Table1[[#This Row],[DiscountOffer]]</f>
        <v>935</v>
      </c>
      <c r="L762" s="2" t="str">
        <f>IF(Table1[[#This Row],[Discount % (In Rs)]]&gt;50%,"High Discount","Low Discount")</f>
        <v>High Discount</v>
      </c>
      <c r="M762" s="3">
        <f>Table1[[#This Row],[Discount_Price (In Rs.)]]/Table1[[#This Row],[OriginalPrice (in Rs)]]</f>
        <v>0.55032371983519712</v>
      </c>
      <c r="N762" s="4">
        <v>4.3</v>
      </c>
      <c r="O762">
        <v>246</v>
      </c>
      <c r="P762" t="s">
        <v>15</v>
      </c>
      <c r="Q762" t="s">
        <v>866</v>
      </c>
    </row>
    <row r="763" spans="1:17" x14ac:dyDescent="0.25">
      <c r="A763" t="s">
        <v>22762</v>
      </c>
      <c r="B763" s="1">
        <v>11945322</v>
      </c>
      <c r="C763" t="s">
        <v>10</v>
      </c>
      <c r="D763" t="s">
        <v>11</v>
      </c>
      <c r="E763" t="s">
        <v>12</v>
      </c>
      <c r="F763" t="s">
        <v>13</v>
      </c>
      <c r="G763" s="2">
        <v>899</v>
      </c>
      <c r="H763" s="2">
        <f>AVERAGEIF(Table1[[#All],[Category]],Table1[[#This Row],[Category]],Table1[[#All],[DiscountOffer]])</f>
        <v>929.44787644787448</v>
      </c>
      <c r="I763" s="2">
        <v>1999</v>
      </c>
      <c r="J763" s="2">
        <f>IF(Table1[[#This Row],[Ratings]]&gt;4,Table1[[#This Row],[OriginalPrice (in Rs)]],0)</f>
        <v>0</v>
      </c>
      <c r="K763" s="2">
        <f>Table1[[#This Row],[OriginalPrice (in Rs)]]-Table1[[#This Row],[DiscountOffer]]</f>
        <v>1100</v>
      </c>
      <c r="L763" s="2" t="str">
        <f>IF(Table1[[#This Row],[Discount % (In Rs)]]&gt;50%,"High Discount","Low Discount")</f>
        <v>High Discount</v>
      </c>
      <c r="M763" s="3">
        <f>Table1[[#This Row],[Discount_Price (In Rs.)]]/Table1[[#This Row],[OriginalPrice (in Rs)]]</f>
        <v>0.55027513756878443</v>
      </c>
      <c r="N763" s="4">
        <v>3.9</v>
      </c>
      <c r="O763">
        <v>245</v>
      </c>
      <c r="P763" t="s">
        <v>15</v>
      </c>
      <c r="Q763" t="s">
        <v>1012</v>
      </c>
    </row>
    <row r="764" spans="1:17" x14ac:dyDescent="0.25">
      <c r="A764" t="s">
        <v>22763</v>
      </c>
      <c r="B764" s="1">
        <v>13219922</v>
      </c>
      <c r="C764" t="s">
        <v>22764</v>
      </c>
      <c r="D764" t="s">
        <v>11</v>
      </c>
      <c r="E764" t="s">
        <v>12</v>
      </c>
      <c r="F764" t="s">
        <v>13</v>
      </c>
      <c r="G764" s="2">
        <v>797</v>
      </c>
      <c r="H764" s="2">
        <f>AVERAGEIF(Table1[[#All],[Category]],Table1[[#This Row],[Category]],Table1[[#All],[DiscountOffer]])</f>
        <v>929.44787644787448</v>
      </c>
      <c r="I764" s="2">
        <v>1399</v>
      </c>
      <c r="J764" s="2">
        <f>IF(Table1[[#This Row],[Ratings]]&gt;4,Table1[[#This Row],[OriginalPrice (in Rs)]],0)</f>
        <v>0</v>
      </c>
      <c r="K764" s="2">
        <f>Table1[[#This Row],[OriginalPrice (in Rs)]]-Table1[[#This Row],[DiscountOffer]]</f>
        <v>602</v>
      </c>
      <c r="L764" s="2" t="str">
        <f>IF(Table1[[#This Row],[Discount % (In Rs)]]&gt;50%,"High Discount","Low Discount")</f>
        <v>Low Discount</v>
      </c>
      <c r="M764" s="3">
        <f>Table1[[#This Row],[Discount_Price (In Rs.)]]/Table1[[#This Row],[OriginalPrice (in Rs)]]</f>
        <v>0.43030736240171552</v>
      </c>
      <c r="N764" s="4">
        <v>4</v>
      </c>
      <c r="O764">
        <v>245</v>
      </c>
      <c r="P764" t="s">
        <v>564</v>
      </c>
      <c r="Q764" t="s">
        <v>22765</v>
      </c>
    </row>
    <row r="765" spans="1:17" x14ac:dyDescent="0.25">
      <c r="A765" t="s">
        <v>22766</v>
      </c>
      <c r="B765" s="1">
        <v>15518000</v>
      </c>
      <c r="C765" t="s">
        <v>43</v>
      </c>
      <c r="D765" t="s">
        <v>11</v>
      </c>
      <c r="E765" t="s">
        <v>12</v>
      </c>
      <c r="F765" t="s">
        <v>13</v>
      </c>
      <c r="G765" s="2">
        <v>657</v>
      </c>
      <c r="H765" s="2">
        <f>AVERAGEIF(Table1[[#All],[Category]],Table1[[#This Row],[Category]],Table1[[#All],[DiscountOffer]])</f>
        <v>929.44787644787448</v>
      </c>
      <c r="I765" s="2">
        <v>1399</v>
      </c>
      <c r="J765" s="2">
        <f>IF(Table1[[#This Row],[Ratings]]&gt;4,Table1[[#This Row],[OriginalPrice (in Rs)]],0)</f>
        <v>1399</v>
      </c>
      <c r="K765" s="2">
        <f>Table1[[#This Row],[OriginalPrice (in Rs)]]-Table1[[#This Row],[DiscountOffer]]</f>
        <v>742</v>
      </c>
      <c r="L765" s="2" t="str">
        <f>IF(Table1[[#This Row],[Discount % (In Rs)]]&gt;50%,"High Discount","Low Discount")</f>
        <v>High Discount</v>
      </c>
      <c r="M765" s="3">
        <f>Table1[[#This Row],[Discount_Price (In Rs.)]]/Table1[[#This Row],[OriginalPrice (in Rs)]]</f>
        <v>0.53037884203002139</v>
      </c>
      <c r="N765" s="4">
        <v>4.0999999999999996</v>
      </c>
      <c r="O765">
        <v>245</v>
      </c>
      <c r="P765" t="s">
        <v>767</v>
      </c>
      <c r="Q765" t="s">
        <v>22767</v>
      </c>
    </row>
    <row r="766" spans="1:17" x14ac:dyDescent="0.25">
      <c r="A766" t="s">
        <v>22830</v>
      </c>
      <c r="B766" s="1">
        <v>12303670</v>
      </c>
      <c r="C766" t="s">
        <v>10</v>
      </c>
      <c r="D766" t="s">
        <v>11</v>
      </c>
      <c r="E766" t="s">
        <v>12</v>
      </c>
      <c r="F766" t="s">
        <v>13</v>
      </c>
      <c r="G766" s="2">
        <v>929.44787644787641</v>
      </c>
      <c r="H766" s="2">
        <f>AVERAGEIF(Table1[[#All],[Category]],Table1[[#This Row],[Category]],Table1[[#All],[DiscountOffer]])</f>
        <v>929.44787644787448</v>
      </c>
      <c r="I766" s="2">
        <v>999</v>
      </c>
      <c r="J766" s="2">
        <f>IF(Table1[[#This Row],[Ratings]]&gt;4,Table1[[#This Row],[OriginalPrice (in Rs)]],0)</f>
        <v>999</v>
      </c>
      <c r="K766" s="2">
        <f>Table1[[#This Row],[OriginalPrice (in Rs)]]-Table1[[#This Row],[DiscountOffer]]</f>
        <v>69.552123552123589</v>
      </c>
      <c r="L766" s="2" t="str">
        <f>IF(Table1[[#This Row],[Discount % (In Rs)]]&gt;50%,"High Discount","Low Discount")</f>
        <v>Low Discount</v>
      </c>
      <c r="M766" s="3">
        <f>Table1[[#This Row],[Discount_Price (In Rs.)]]/Table1[[#This Row],[OriginalPrice (in Rs)]]</f>
        <v>6.9621745297421017E-2</v>
      </c>
      <c r="N766" s="4">
        <v>4.5</v>
      </c>
      <c r="O766">
        <v>244</v>
      </c>
      <c r="P766" t="s">
        <v>15</v>
      </c>
      <c r="Q766" t="s">
        <v>3976</v>
      </c>
    </row>
    <row r="767" spans="1:17" x14ac:dyDescent="0.25">
      <c r="A767" t="s">
        <v>22831</v>
      </c>
      <c r="B767" s="1">
        <v>14852280</v>
      </c>
      <c r="C767" t="s">
        <v>267</v>
      </c>
      <c r="D767" t="s">
        <v>11</v>
      </c>
      <c r="E767" t="s">
        <v>12</v>
      </c>
      <c r="F767" t="s">
        <v>13</v>
      </c>
      <c r="G767" s="2">
        <v>2144</v>
      </c>
      <c r="H767" s="2">
        <f>AVERAGEIF(Table1[[#All],[Category]],Table1[[#This Row],[Category]],Table1[[#All],[DiscountOffer]])</f>
        <v>929.44787644787448</v>
      </c>
      <c r="I767" s="2">
        <v>3299</v>
      </c>
      <c r="J767" s="2">
        <f>IF(Table1[[#This Row],[Ratings]]&gt;4,Table1[[#This Row],[OriginalPrice (in Rs)]],0)</f>
        <v>3299</v>
      </c>
      <c r="K767" s="2">
        <f>Table1[[#This Row],[OriginalPrice (in Rs)]]-Table1[[#This Row],[DiscountOffer]]</f>
        <v>1155</v>
      </c>
      <c r="L767" s="2" t="str">
        <f>IF(Table1[[#This Row],[Discount % (In Rs)]]&gt;50%,"High Discount","Low Discount")</f>
        <v>Low Discount</v>
      </c>
      <c r="M767" s="3">
        <f>Table1[[#This Row],[Discount_Price (In Rs.)]]/Table1[[#This Row],[OriginalPrice (in Rs)]]</f>
        <v>0.3501060927553804</v>
      </c>
      <c r="N767" s="4">
        <v>4.2</v>
      </c>
      <c r="O767">
        <v>244</v>
      </c>
      <c r="P767" t="s">
        <v>171</v>
      </c>
      <c r="Q767" t="s">
        <v>22832</v>
      </c>
    </row>
    <row r="768" spans="1:17" x14ac:dyDescent="0.25">
      <c r="A768" t="s">
        <v>22835</v>
      </c>
      <c r="B768" s="1">
        <v>12303632</v>
      </c>
      <c r="C768" t="s">
        <v>10</v>
      </c>
      <c r="D768" t="s">
        <v>11</v>
      </c>
      <c r="E768" t="s">
        <v>12</v>
      </c>
      <c r="F768" t="s">
        <v>13</v>
      </c>
      <c r="G768" s="2">
        <v>919</v>
      </c>
      <c r="H768" s="2">
        <f>AVERAGEIF(Table1[[#All],[Category]],Table1[[#This Row],[Category]],Table1[[#All],[DiscountOffer]])</f>
        <v>929.44787644787448</v>
      </c>
      <c r="I768" s="2">
        <v>2299</v>
      </c>
      <c r="J768" s="2">
        <f>IF(Table1[[#This Row],[Ratings]]&gt;4,Table1[[#This Row],[OriginalPrice (in Rs)]],0)</f>
        <v>2299</v>
      </c>
      <c r="K768" s="2">
        <f>Table1[[#This Row],[OriginalPrice (in Rs)]]-Table1[[#This Row],[DiscountOffer]]</f>
        <v>1380</v>
      </c>
      <c r="L768" s="2" t="str">
        <f>IF(Table1[[#This Row],[Discount % (In Rs)]]&gt;50%,"High Discount","Low Discount")</f>
        <v>High Discount</v>
      </c>
      <c r="M768" s="3">
        <f>Table1[[#This Row],[Discount_Price (In Rs.)]]/Table1[[#This Row],[OriginalPrice (in Rs)]]</f>
        <v>0.60026098303610265</v>
      </c>
      <c r="N768" s="4">
        <v>4.3</v>
      </c>
      <c r="O768">
        <v>244</v>
      </c>
      <c r="P768" t="s">
        <v>15</v>
      </c>
      <c r="Q768" t="s">
        <v>22836</v>
      </c>
    </row>
    <row r="769" spans="1:17" x14ac:dyDescent="0.25">
      <c r="A769" t="s">
        <v>22840</v>
      </c>
      <c r="B769" s="1">
        <v>13866358</v>
      </c>
      <c r="C769" t="s">
        <v>10</v>
      </c>
      <c r="D769" t="s">
        <v>11</v>
      </c>
      <c r="E769" t="s">
        <v>12</v>
      </c>
      <c r="F769" t="s">
        <v>13</v>
      </c>
      <c r="G769" s="2">
        <v>854</v>
      </c>
      <c r="H769" s="2">
        <f>AVERAGEIF(Table1[[#All],[Category]],Table1[[#This Row],[Category]],Table1[[#All],[DiscountOffer]])</f>
        <v>929.44787644787448</v>
      </c>
      <c r="I769" s="2">
        <v>1899</v>
      </c>
      <c r="J769" s="2">
        <f>IF(Table1[[#This Row],[Ratings]]&gt;4,Table1[[#This Row],[OriginalPrice (in Rs)]],0)</f>
        <v>1899</v>
      </c>
      <c r="K769" s="2">
        <f>Table1[[#This Row],[OriginalPrice (in Rs)]]-Table1[[#This Row],[DiscountOffer]]</f>
        <v>1045</v>
      </c>
      <c r="L769" s="2" t="str">
        <f>IF(Table1[[#This Row],[Discount % (In Rs)]]&gt;50%,"High Discount","Low Discount")</f>
        <v>High Discount</v>
      </c>
      <c r="M769" s="3">
        <f>Table1[[#This Row],[Discount_Price (In Rs.)]]/Table1[[#This Row],[OriginalPrice (in Rs)]]</f>
        <v>0.55028962611901</v>
      </c>
      <c r="N769" s="4">
        <v>4.0999999999999996</v>
      </c>
      <c r="O769">
        <v>244</v>
      </c>
      <c r="P769" t="s">
        <v>15</v>
      </c>
      <c r="Q769" t="s">
        <v>22841</v>
      </c>
    </row>
    <row r="770" spans="1:17" x14ac:dyDescent="0.25">
      <c r="A770" t="s">
        <v>22842</v>
      </c>
      <c r="B770" s="1">
        <v>13866592</v>
      </c>
      <c r="C770" t="s">
        <v>10</v>
      </c>
      <c r="D770" t="s">
        <v>11</v>
      </c>
      <c r="E770" t="s">
        <v>12</v>
      </c>
      <c r="F770" t="s">
        <v>13</v>
      </c>
      <c r="G770" s="2">
        <v>849</v>
      </c>
      <c r="H770" s="2">
        <f>AVERAGEIF(Table1[[#All],[Category]],Table1[[#This Row],[Category]],Table1[[#All],[DiscountOffer]])</f>
        <v>929.44787644787448</v>
      </c>
      <c r="I770" s="2">
        <v>1699</v>
      </c>
      <c r="J770" s="2">
        <f>IF(Table1[[#This Row],[Ratings]]&gt;4,Table1[[#This Row],[OriginalPrice (in Rs)]],0)</f>
        <v>1699</v>
      </c>
      <c r="K770" s="2">
        <f>Table1[[#This Row],[OriginalPrice (in Rs)]]-Table1[[#This Row],[DiscountOffer]]</f>
        <v>850</v>
      </c>
      <c r="L770" s="2" t="str">
        <f>IF(Table1[[#This Row],[Discount % (In Rs)]]&gt;50%,"High Discount","Low Discount")</f>
        <v>High Discount</v>
      </c>
      <c r="M770" s="3">
        <f>Table1[[#This Row],[Discount_Price (In Rs.)]]/Table1[[#This Row],[OriginalPrice (in Rs)]]</f>
        <v>0.50029429075927012</v>
      </c>
      <c r="N770" s="4">
        <v>4.3</v>
      </c>
      <c r="O770">
        <v>244</v>
      </c>
      <c r="P770" t="s">
        <v>15</v>
      </c>
      <c r="Q770" t="s">
        <v>22843</v>
      </c>
    </row>
    <row r="771" spans="1:17" x14ac:dyDescent="0.25">
      <c r="A771" t="s">
        <v>22844</v>
      </c>
      <c r="B771" s="1">
        <v>13866420</v>
      </c>
      <c r="C771" t="s">
        <v>10</v>
      </c>
      <c r="D771" t="s">
        <v>11</v>
      </c>
      <c r="E771" t="s">
        <v>12</v>
      </c>
      <c r="F771" t="s">
        <v>13</v>
      </c>
      <c r="G771" s="2">
        <v>849</v>
      </c>
      <c r="H771" s="2">
        <f>AVERAGEIF(Table1[[#All],[Category]],Table1[[#This Row],[Category]],Table1[[#All],[DiscountOffer]])</f>
        <v>929.44787644787448</v>
      </c>
      <c r="I771" s="2">
        <v>1699</v>
      </c>
      <c r="J771" s="2">
        <f>IF(Table1[[#This Row],[Ratings]]&gt;4,Table1[[#This Row],[OriginalPrice (in Rs)]],0)</f>
        <v>0</v>
      </c>
      <c r="K771" s="2">
        <f>Table1[[#This Row],[OriginalPrice (in Rs)]]-Table1[[#This Row],[DiscountOffer]]</f>
        <v>850</v>
      </c>
      <c r="L771" s="2" t="str">
        <f>IF(Table1[[#This Row],[Discount % (In Rs)]]&gt;50%,"High Discount","Low Discount")</f>
        <v>High Discount</v>
      </c>
      <c r="M771" s="3">
        <f>Table1[[#This Row],[Discount_Price (In Rs.)]]/Table1[[#This Row],[OriginalPrice (in Rs)]]</f>
        <v>0.50029429075927012</v>
      </c>
      <c r="N771" s="4">
        <v>3.8</v>
      </c>
      <c r="O771">
        <v>244</v>
      </c>
      <c r="P771" t="s">
        <v>15</v>
      </c>
      <c r="Q771" t="s">
        <v>22034</v>
      </c>
    </row>
    <row r="772" spans="1:17" x14ac:dyDescent="0.25">
      <c r="A772" t="s">
        <v>22919</v>
      </c>
      <c r="B772" s="1">
        <v>12983718</v>
      </c>
      <c r="C772" t="s">
        <v>39</v>
      </c>
      <c r="D772" t="s">
        <v>11</v>
      </c>
      <c r="E772" t="s">
        <v>12</v>
      </c>
      <c r="F772" t="s">
        <v>13</v>
      </c>
      <c r="G772" s="2">
        <v>929.44787644787641</v>
      </c>
      <c r="H772" s="2">
        <f>AVERAGEIF(Table1[[#All],[Category]],Table1[[#This Row],[Category]],Table1[[#All],[DiscountOffer]])</f>
        <v>929.44787644787448</v>
      </c>
      <c r="I772" s="2">
        <v>1899</v>
      </c>
      <c r="J772" s="2">
        <f>IF(Table1[[#This Row],[Ratings]]&gt;4,Table1[[#This Row],[OriginalPrice (in Rs)]],0)</f>
        <v>1899</v>
      </c>
      <c r="K772" s="2">
        <f>Table1[[#This Row],[OriginalPrice (in Rs)]]-Table1[[#This Row],[DiscountOffer]]</f>
        <v>969.55212355212359</v>
      </c>
      <c r="L772" s="2" t="str">
        <f>IF(Table1[[#This Row],[Discount % (In Rs)]]&gt;50%,"High Discount","Low Discount")</f>
        <v>High Discount</v>
      </c>
      <c r="M772" s="3">
        <f>Table1[[#This Row],[Discount_Price (In Rs.)]]/Table1[[#This Row],[OriginalPrice (in Rs)]]</f>
        <v>0.51055930676783756</v>
      </c>
      <c r="N772" s="4">
        <v>4.3</v>
      </c>
      <c r="O772">
        <v>243</v>
      </c>
      <c r="P772" t="s">
        <v>15</v>
      </c>
      <c r="Q772" t="s">
        <v>669</v>
      </c>
    </row>
    <row r="773" spans="1:17" x14ac:dyDescent="0.25">
      <c r="A773" t="s">
        <v>22923</v>
      </c>
      <c r="B773" s="1">
        <v>8903721</v>
      </c>
      <c r="C773" t="s">
        <v>10</v>
      </c>
      <c r="D773" t="s">
        <v>11</v>
      </c>
      <c r="E773" t="s">
        <v>12</v>
      </c>
      <c r="F773" t="s">
        <v>13</v>
      </c>
      <c r="G773" s="2">
        <v>1249</v>
      </c>
      <c r="H773" s="2">
        <f>AVERAGEIF(Table1[[#All],[Category]],Table1[[#This Row],[Category]],Table1[[#All],[DiscountOffer]])</f>
        <v>929.44787644787448</v>
      </c>
      <c r="I773" s="2">
        <v>2499</v>
      </c>
      <c r="J773" s="2">
        <f>IF(Table1[[#This Row],[Ratings]]&gt;4,Table1[[#This Row],[OriginalPrice (in Rs)]],0)</f>
        <v>2499</v>
      </c>
      <c r="K773" s="2">
        <f>Table1[[#This Row],[OriginalPrice (in Rs)]]-Table1[[#This Row],[DiscountOffer]]</f>
        <v>1250</v>
      </c>
      <c r="L773" s="2" t="str">
        <f>IF(Table1[[#This Row],[Discount % (In Rs)]]&gt;50%,"High Discount","Low Discount")</f>
        <v>High Discount</v>
      </c>
      <c r="M773" s="3">
        <f>Table1[[#This Row],[Discount_Price (In Rs.)]]/Table1[[#This Row],[OriginalPrice (in Rs)]]</f>
        <v>0.50020008003201277</v>
      </c>
      <c r="N773" s="4">
        <v>4.4000000000000004</v>
      </c>
      <c r="O773">
        <v>243</v>
      </c>
      <c r="P773" t="s">
        <v>15</v>
      </c>
      <c r="Q773" t="s">
        <v>22924</v>
      </c>
    </row>
    <row r="774" spans="1:17" x14ac:dyDescent="0.25">
      <c r="A774" t="s">
        <v>22925</v>
      </c>
      <c r="B774" s="1">
        <v>11560222</v>
      </c>
      <c r="C774" t="s">
        <v>146</v>
      </c>
      <c r="D774" t="s">
        <v>11</v>
      </c>
      <c r="E774" t="s">
        <v>12</v>
      </c>
      <c r="F774" t="s">
        <v>13</v>
      </c>
      <c r="G774" s="2">
        <v>1319</v>
      </c>
      <c r="H774" s="2">
        <f>AVERAGEIF(Table1[[#All],[Category]],Table1[[#This Row],[Category]],Table1[[#All],[DiscountOffer]])</f>
        <v>929.44787644787448</v>
      </c>
      <c r="I774" s="2">
        <v>2399</v>
      </c>
      <c r="J774" s="2">
        <f>IF(Table1[[#This Row],[Ratings]]&gt;4,Table1[[#This Row],[OriginalPrice (in Rs)]],0)</f>
        <v>2399</v>
      </c>
      <c r="K774" s="2">
        <f>Table1[[#This Row],[OriginalPrice (in Rs)]]-Table1[[#This Row],[DiscountOffer]]</f>
        <v>1080</v>
      </c>
      <c r="L774" s="2" t="str">
        <f>IF(Table1[[#This Row],[Discount % (In Rs)]]&gt;50%,"High Discount","Low Discount")</f>
        <v>Low Discount</v>
      </c>
      <c r="M774" s="3">
        <f>Table1[[#This Row],[Discount_Price (In Rs.)]]/Table1[[#This Row],[OriginalPrice (in Rs)]]</f>
        <v>0.45018757815756566</v>
      </c>
      <c r="N774" s="4">
        <v>4.2</v>
      </c>
      <c r="O774">
        <v>243</v>
      </c>
      <c r="P774" t="s">
        <v>148</v>
      </c>
      <c r="Q774" t="s">
        <v>8505</v>
      </c>
    </row>
    <row r="775" spans="1:17" x14ac:dyDescent="0.25">
      <c r="A775" t="s">
        <v>23030</v>
      </c>
      <c r="B775" s="1">
        <v>14852322</v>
      </c>
      <c r="C775" t="s">
        <v>267</v>
      </c>
      <c r="D775" t="s">
        <v>11</v>
      </c>
      <c r="E775" t="s">
        <v>12</v>
      </c>
      <c r="F775" t="s">
        <v>13</v>
      </c>
      <c r="G775" s="2">
        <v>2034</v>
      </c>
      <c r="H775" s="2">
        <f>AVERAGEIF(Table1[[#All],[Category]],Table1[[#This Row],[Category]],Table1[[#All],[DiscountOffer]])</f>
        <v>929.44787644787448</v>
      </c>
      <c r="I775" s="2">
        <v>3699</v>
      </c>
      <c r="J775" s="2">
        <f>IF(Table1[[#This Row],[Ratings]]&gt;4,Table1[[#This Row],[OriginalPrice (in Rs)]],0)</f>
        <v>0</v>
      </c>
      <c r="K775" s="2">
        <f>Table1[[#This Row],[OriginalPrice (in Rs)]]-Table1[[#This Row],[DiscountOffer]]</f>
        <v>1665</v>
      </c>
      <c r="L775" s="2" t="str">
        <f>IF(Table1[[#This Row],[Discount % (In Rs)]]&gt;50%,"High Discount","Low Discount")</f>
        <v>Low Discount</v>
      </c>
      <c r="M775" s="3">
        <f>Table1[[#This Row],[Discount_Price (In Rs.)]]/Table1[[#This Row],[OriginalPrice (in Rs)]]</f>
        <v>0.45012165450121655</v>
      </c>
      <c r="N775" s="4">
        <v>3.7</v>
      </c>
      <c r="O775">
        <v>242</v>
      </c>
      <c r="P775" t="s">
        <v>171</v>
      </c>
      <c r="Q775" t="s">
        <v>23031</v>
      </c>
    </row>
    <row r="776" spans="1:17" x14ac:dyDescent="0.25">
      <c r="A776" t="s">
        <v>23034</v>
      </c>
      <c r="B776" s="1">
        <v>8962455</v>
      </c>
      <c r="C776" t="s">
        <v>10</v>
      </c>
      <c r="D776" t="s">
        <v>11</v>
      </c>
      <c r="E776" t="s">
        <v>12</v>
      </c>
      <c r="F776" t="s">
        <v>13</v>
      </c>
      <c r="G776" s="2">
        <v>719</v>
      </c>
      <c r="H776" s="2">
        <f>AVERAGEIF(Table1[[#All],[Category]],Table1[[#This Row],[Category]],Table1[[#All],[DiscountOffer]])</f>
        <v>929.44787644787448</v>
      </c>
      <c r="I776" s="2">
        <v>1799</v>
      </c>
      <c r="J776" s="2">
        <f>IF(Table1[[#This Row],[Ratings]]&gt;4,Table1[[#This Row],[OriginalPrice (in Rs)]],0)</f>
        <v>1799</v>
      </c>
      <c r="K776" s="2">
        <f>Table1[[#This Row],[OriginalPrice (in Rs)]]-Table1[[#This Row],[DiscountOffer]]</f>
        <v>1080</v>
      </c>
      <c r="L776" s="2" t="str">
        <f>IF(Table1[[#This Row],[Discount % (In Rs)]]&gt;50%,"High Discount","Low Discount")</f>
        <v>High Discount</v>
      </c>
      <c r="M776" s="3">
        <f>Table1[[#This Row],[Discount_Price (In Rs.)]]/Table1[[#This Row],[OriginalPrice (in Rs)]]</f>
        <v>0.60033351862145634</v>
      </c>
      <c r="N776" s="4">
        <v>4.3</v>
      </c>
      <c r="O776">
        <v>242</v>
      </c>
      <c r="P776" t="s">
        <v>115</v>
      </c>
      <c r="Q776" t="s">
        <v>23035</v>
      </c>
    </row>
    <row r="777" spans="1:17" x14ac:dyDescent="0.25">
      <c r="A777" t="s">
        <v>23227</v>
      </c>
      <c r="B777" s="1">
        <v>13327464</v>
      </c>
      <c r="C777" t="s">
        <v>398</v>
      </c>
      <c r="D777" t="s">
        <v>11</v>
      </c>
      <c r="E777" t="s">
        <v>12</v>
      </c>
      <c r="F777" t="s">
        <v>13</v>
      </c>
      <c r="G777" s="2">
        <v>799</v>
      </c>
      <c r="H777" s="2">
        <f>AVERAGEIF(Table1[[#All],[Category]],Table1[[#This Row],[Category]],Table1[[#All],[DiscountOffer]])</f>
        <v>929.44787644787448</v>
      </c>
      <c r="I777" s="2">
        <v>1999</v>
      </c>
      <c r="J777" s="2">
        <f>IF(Table1[[#This Row],[Ratings]]&gt;4,Table1[[#This Row],[OriginalPrice (in Rs)]],0)</f>
        <v>1999</v>
      </c>
      <c r="K777" s="2">
        <f>Table1[[#This Row],[OriginalPrice (in Rs)]]-Table1[[#This Row],[DiscountOffer]]</f>
        <v>1200</v>
      </c>
      <c r="L777" s="2" t="str">
        <f>IF(Table1[[#This Row],[Discount % (In Rs)]]&gt;50%,"High Discount","Low Discount")</f>
        <v>High Discount</v>
      </c>
      <c r="M777" s="3">
        <f>Table1[[#This Row],[Discount_Price (In Rs.)]]/Table1[[#This Row],[OriginalPrice (in Rs)]]</f>
        <v>0.60030015007503756</v>
      </c>
      <c r="N777" s="4">
        <v>4.2</v>
      </c>
      <c r="O777">
        <v>240</v>
      </c>
      <c r="P777" t="s">
        <v>148</v>
      </c>
      <c r="Q777" t="s">
        <v>23228</v>
      </c>
    </row>
    <row r="778" spans="1:17" x14ac:dyDescent="0.25">
      <c r="A778" t="s">
        <v>23330</v>
      </c>
      <c r="B778" s="1">
        <v>10764104</v>
      </c>
      <c r="C778" t="s">
        <v>10</v>
      </c>
      <c r="D778" t="s">
        <v>11</v>
      </c>
      <c r="E778" t="s">
        <v>12</v>
      </c>
      <c r="F778" t="s">
        <v>13</v>
      </c>
      <c r="G778" s="2">
        <v>764</v>
      </c>
      <c r="H778" s="2">
        <f>AVERAGEIF(Table1[[#All],[Category]],Table1[[#This Row],[Category]],Table1[[#All],[DiscountOffer]])</f>
        <v>929.44787644787448</v>
      </c>
      <c r="I778" s="2">
        <v>1699</v>
      </c>
      <c r="J778" s="2">
        <f>IF(Table1[[#This Row],[Ratings]]&gt;4,Table1[[#This Row],[OriginalPrice (in Rs)]],0)</f>
        <v>0</v>
      </c>
      <c r="K778" s="2">
        <f>Table1[[#This Row],[OriginalPrice (in Rs)]]-Table1[[#This Row],[DiscountOffer]]</f>
        <v>935</v>
      </c>
      <c r="L778" s="2" t="str">
        <f>IF(Table1[[#This Row],[Discount % (In Rs)]]&gt;50%,"High Discount","Low Discount")</f>
        <v>High Discount</v>
      </c>
      <c r="M778" s="3">
        <f>Table1[[#This Row],[Discount_Price (In Rs.)]]/Table1[[#This Row],[OriginalPrice (in Rs)]]</f>
        <v>0.55032371983519712</v>
      </c>
      <c r="N778" s="4">
        <v>3.9</v>
      </c>
      <c r="O778">
        <v>239</v>
      </c>
      <c r="P778" t="s">
        <v>15</v>
      </c>
      <c r="Q778" t="s">
        <v>3594</v>
      </c>
    </row>
    <row r="779" spans="1:17" x14ac:dyDescent="0.25">
      <c r="A779" t="s">
        <v>23413</v>
      </c>
      <c r="B779" s="1">
        <v>11631158</v>
      </c>
      <c r="C779" t="s">
        <v>10</v>
      </c>
      <c r="D779" t="s">
        <v>11</v>
      </c>
      <c r="E779" t="s">
        <v>12</v>
      </c>
      <c r="F779" t="s">
        <v>13</v>
      </c>
      <c r="G779" s="2">
        <v>649</v>
      </c>
      <c r="H779" s="2">
        <f>AVERAGEIF(Table1[[#All],[Category]],Table1[[#This Row],[Category]],Table1[[#All],[DiscountOffer]])</f>
        <v>929.44787644787448</v>
      </c>
      <c r="I779" s="2">
        <v>2599</v>
      </c>
      <c r="J779" s="2">
        <f>IF(Table1[[#This Row],[Ratings]]&gt;4,Table1[[#This Row],[OriginalPrice (in Rs)]],0)</f>
        <v>2599</v>
      </c>
      <c r="K779" s="2">
        <f>Table1[[#This Row],[OriginalPrice (in Rs)]]-Table1[[#This Row],[DiscountOffer]]</f>
        <v>1950</v>
      </c>
      <c r="L779" s="2" t="str">
        <f>IF(Table1[[#This Row],[Discount % (In Rs)]]&gt;50%,"High Discount","Low Discount")</f>
        <v>High Discount</v>
      </c>
      <c r="M779" s="3">
        <f>Table1[[#This Row],[Discount_Price (In Rs.)]]/Table1[[#This Row],[OriginalPrice (in Rs)]]</f>
        <v>0.75028857252789538</v>
      </c>
      <c r="N779" s="4">
        <v>4.0999999999999996</v>
      </c>
      <c r="O779">
        <v>238</v>
      </c>
      <c r="P779" t="s">
        <v>15</v>
      </c>
      <c r="Q779" t="s">
        <v>2683</v>
      </c>
    </row>
    <row r="780" spans="1:17" x14ac:dyDescent="0.25">
      <c r="A780" t="s">
        <v>23414</v>
      </c>
      <c r="B780" s="1">
        <v>12220066</v>
      </c>
      <c r="C780" t="s">
        <v>146</v>
      </c>
      <c r="D780" t="s">
        <v>11</v>
      </c>
      <c r="E780" t="s">
        <v>12</v>
      </c>
      <c r="F780" t="s">
        <v>13</v>
      </c>
      <c r="G780" s="2">
        <v>959</v>
      </c>
      <c r="H780" s="2">
        <f>AVERAGEIF(Table1[[#All],[Category]],Table1[[#This Row],[Category]],Table1[[#All],[DiscountOffer]])</f>
        <v>929.44787644787448</v>
      </c>
      <c r="I780" s="2">
        <v>2399</v>
      </c>
      <c r="J780" s="2">
        <f>IF(Table1[[#This Row],[Ratings]]&gt;4,Table1[[#This Row],[OriginalPrice (in Rs)]],0)</f>
        <v>2399</v>
      </c>
      <c r="K780" s="2">
        <f>Table1[[#This Row],[OriginalPrice (in Rs)]]-Table1[[#This Row],[DiscountOffer]]</f>
        <v>1440</v>
      </c>
      <c r="L780" s="2" t="str">
        <f>IF(Table1[[#This Row],[Discount % (In Rs)]]&gt;50%,"High Discount","Low Discount")</f>
        <v>High Discount</v>
      </c>
      <c r="M780" s="3">
        <f>Table1[[#This Row],[Discount_Price (In Rs.)]]/Table1[[#This Row],[OriginalPrice (in Rs)]]</f>
        <v>0.60025010421008751</v>
      </c>
      <c r="N780" s="4">
        <v>4.0999999999999996</v>
      </c>
      <c r="O780">
        <v>238</v>
      </c>
      <c r="P780" t="s">
        <v>148</v>
      </c>
      <c r="Q780" t="s">
        <v>306</v>
      </c>
    </row>
    <row r="781" spans="1:17" x14ac:dyDescent="0.25">
      <c r="A781" t="s">
        <v>23417</v>
      </c>
      <c r="B781" s="1">
        <v>11283772</v>
      </c>
      <c r="C781" t="s">
        <v>39</v>
      </c>
      <c r="D781" t="s">
        <v>11</v>
      </c>
      <c r="E781" t="s">
        <v>12</v>
      </c>
      <c r="F781" t="s">
        <v>13</v>
      </c>
      <c r="G781" s="2">
        <v>879</v>
      </c>
      <c r="H781" s="2">
        <f>AVERAGEIF(Table1[[#All],[Category]],Table1[[#This Row],[Category]],Table1[[#All],[DiscountOffer]])</f>
        <v>929.44787644787448</v>
      </c>
      <c r="I781" s="2">
        <v>2199</v>
      </c>
      <c r="J781" s="2">
        <f>IF(Table1[[#This Row],[Ratings]]&gt;4,Table1[[#This Row],[OriginalPrice (in Rs)]],0)</f>
        <v>0</v>
      </c>
      <c r="K781" s="2">
        <f>Table1[[#This Row],[OriginalPrice (in Rs)]]-Table1[[#This Row],[DiscountOffer]]</f>
        <v>1320</v>
      </c>
      <c r="L781" s="2" t="str">
        <f>IF(Table1[[#This Row],[Discount % (In Rs)]]&gt;50%,"High Discount","Low Discount")</f>
        <v>High Discount</v>
      </c>
      <c r="M781" s="3">
        <f>Table1[[#This Row],[Discount_Price (In Rs.)]]/Table1[[#This Row],[OriginalPrice (in Rs)]]</f>
        <v>0.60027285129604369</v>
      </c>
      <c r="N781" s="4">
        <v>4</v>
      </c>
      <c r="O781">
        <v>238</v>
      </c>
      <c r="P781" t="s">
        <v>15</v>
      </c>
      <c r="Q781" t="s">
        <v>669</v>
      </c>
    </row>
    <row r="782" spans="1:17" x14ac:dyDescent="0.25">
      <c r="A782" t="s">
        <v>23425</v>
      </c>
      <c r="B782" s="1">
        <v>13815380</v>
      </c>
      <c r="C782" t="s">
        <v>43</v>
      </c>
      <c r="D782" t="s">
        <v>11</v>
      </c>
      <c r="E782" t="s">
        <v>12</v>
      </c>
      <c r="F782" t="s">
        <v>13</v>
      </c>
      <c r="G782" s="2">
        <v>892</v>
      </c>
      <c r="H782" s="2">
        <f>AVERAGEIF(Table1[[#All],[Category]],Table1[[#This Row],[Category]],Table1[[#All],[DiscountOffer]])</f>
        <v>929.44787644787448</v>
      </c>
      <c r="I782" s="2">
        <v>1899</v>
      </c>
      <c r="J782" s="2">
        <f>IF(Table1[[#This Row],[Ratings]]&gt;4,Table1[[#This Row],[OriginalPrice (in Rs)]],0)</f>
        <v>1899</v>
      </c>
      <c r="K782" s="2">
        <f>Table1[[#This Row],[OriginalPrice (in Rs)]]-Table1[[#This Row],[DiscountOffer]]</f>
        <v>1007</v>
      </c>
      <c r="L782" s="2" t="str">
        <f>IF(Table1[[#This Row],[Discount % (In Rs)]]&gt;50%,"High Discount","Low Discount")</f>
        <v>High Discount</v>
      </c>
      <c r="M782" s="3">
        <f>Table1[[#This Row],[Discount_Price (In Rs.)]]/Table1[[#This Row],[OriginalPrice (in Rs)]]</f>
        <v>0.53027909426013686</v>
      </c>
      <c r="N782" s="4">
        <v>4.3</v>
      </c>
      <c r="O782">
        <v>238</v>
      </c>
      <c r="P782" t="s">
        <v>767</v>
      </c>
      <c r="Q782" t="s">
        <v>23426</v>
      </c>
    </row>
    <row r="783" spans="1:17" x14ac:dyDescent="0.25">
      <c r="A783" t="s">
        <v>23427</v>
      </c>
      <c r="B783" s="1">
        <v>10493346</v>
      </c>
      <c r="C783" t="s">
        <v>43</v>
      </c>
      <c r="D783" t="s">
        <v>11</v>
      </c>
      <c r="E783" t="s">
        <v>12</v>
      </c>
      <c r="F783" t="s">
        <v>13</v>
      </c>
      <c r="G783" s="2">
        <v>702</v>
      </c>
      <c r="H783" s="2">
        <f>AVERAGEIF(Table1[[#All],[Category]],Table1[[#This Row],[Category]],Table1[[#All],[DiscountOffer]])</f>
        <v>929.44787644787448</v>
      </c>
      <c r="I783" s="2">
        <v>1899</v>
      </c>
      <c r="J783" s="2">
        <f>IF(Table1[[#This Row],[Ratings]]&gt;4,Table1[[#This Row],[OriginalPrice (in Rs)]],0)</f>
        <v>1899</v>
      </c>
      <c r="K783" s="2">
        <f>Table1[[#This Row],[OriginalPrice (in Rs)]]-Table1[[#This Row],[DiscountOffer]]</f>
        <v>1197</v>
      </c>
      <c r="L783" s="2" t="str">
        <f>IF(Table1[[#This Row],[Discount % (In Rs)]]&gt;50%,"High Discount","Low Discount")</f>
        <v>High Discount</v>
      </c>
      <c r="M783" s="3">
        <f>Table1[[#This Row],[Discount_Price (In Rs.)]]/Table1[[#This Row],[OriginalPrice (in Rs)]]</f>
        <v>0.63033175355450233</v>
      </c>
      <c r="N783" s="4">
        <v>4.2</v>
      </c>
      <c r="O783">
        <v>238</v>
      </c>
      <c r="P783" t="s">
        <v>767</v>
      </c>
      <c r="Q783" t="s">
        <v>23428</v>
      </c>
    </row>
    <row r="784" spans="1:17" x14ac:dyDescent="0.25">
      <c r="A784" t="s">
        <v>23526</v>
      </c>
      <c r="B784" s="1">
        <v>10685320</v>
      </c>
      <c r="C784" t="s">
        <v>146</v>
      </c>
      <c r="D784" t="s">
        <v>11</v>
      </c>
      <c r="E784" t="s">
        <v>12</v>
      </c>
      <c r="F784" t="s">
        <v>13</v>
      </c>
      <c r="G784" s="2">
        <v>1649</v>
      </c>
      <c r="H784" s="2">
        <f>AVERAGEIF(Table1[[#All],[Category]],Table1[[#This Row],[Category]],Table1[[#All],[DiscountOffer]])</f>
        <v>929.44787644787448</v>
      </c>
      <c r="I784" s="2">
        <v>2999</v>
      </c>
      <c r="J784" s="2">
        <f>IF(Table1[[#This Row],[Ratings]]&gt;4,Table1[[#This Row],[OriginalPrice (in Rs)]],0)</f>
        <v>2999</v>
      </c>
      <c r="K784" s="2">
        <f>Table1[[#This Row],[OriginalPrice (in Rs)]]-Table1[[#This Row],[DiscountOffer]]</f>
        <v>1350</v>
      </c>
      <c r="L784" s="2" t="str">
        <f>IF(Table1[[#This Row],[Discount % (In Rs)]]&gt;50%,"High Discount","Low Discount")</f>
        <v>Low Discount</v>
      </c>
      <c r="M784" s="3">
        <f>Table1[[#This Row],[Discount_Price (In Rs.)]]/Table1[[#This Row],[OriginalPrice (in Rs)]]</f>
        <v>0.45015005001667224</v>
      </c>
      <c r="N784" s="4">
        <v>4.0999999999999996</v>
      </c>
      <c r="O784">
        <v>237</v>
      </c>
      <c r="P784" t="s">
        <v>148</v>
      </c>
      <c r="Q784" t="s">
        <v>8121</v>
      </c>
    </row>
    <row r="785" spans="1:17" x14ac:dyDescent="0.25">
      <c r="A785" t="s">
        <v>23527</v>
      </c>
      <c r="B785" s="1">
        <v>2316667</v>
      </c>
      <c r="C785" t="s">
        <v>3706</v>
      </c>
      <c r="D785" t="s">
        <v>11</v>
      </c>
      <c r="E785" t="s">
        <v>12</v>
      </c>
      <c r="F785" t="s">
        <v>13</v>
      </c>
      <c r="G785" s="2">
        <v>1449</v>
      </c>
      <c r="H785" s="2">
        <f>AVERAGEIF(Table1[[#All],[Category]],Table1[[#This Row],[Category]],Table1[[#All],[DiscountOffer]])</f>
        <v>929.44787644787448</v>
      </c>
      <c r="I785" s="2">
        <v>2899</v>
      </c>
      <c r="J785" s="2">
        <f>IF(Table1[[#This Row],[Ratings]]&gt;4,Table1[[#This Row],[OriginalPrice (in Rs)]],0)</f>
        <v>2899</v>
      </c>
      <c r="K785" s="2">
        <f>Table1[[#This Row],[OriginalPrice (in Rs)]]-Table1[[#This Row],[DiscountOffer]]</f>
        <v>1450</v>
      </c>
      <c r="L785" s="2" t="str">
        <f>IF(Table1[[#This Row],[Discount % (In Rs)]]&gt;50%,"High Discount","Low Discount")</f>
        <v>High Discount</v>
      </c>
      <c r="M785" s="3">
        <f>Table1[[#This Row],[Discount_Price (In Rs.)]]/Table1[[#This Row],[OriginalPrice (in Rs)]]</f>
        <v>0.50017247326664371</v>
      </c>
      <c r="N785" s="4">
        <v>4.2</v>
      </c>
      <c r="O785">
        <v>237</v>
      </c>
      <c r="P785" t="s">
        <v>148</v>
      </c>
      <c r="Q785" t="s">
        <v>23528</v>
      </c>
    </row>
    <row r="786" spans="1:17" x14ac:dyDescent="0.25">
      <c r="A786" t="s">
        <v>23631</v>
      </c>
      <c r="B786" s="1">
        <v>2374996</v>
      </c>
      <c r="C786" t="s">
        <v>53</v>
      </c>
      <c r="D786" t="s">
        <v>11</v>
      </c>
      <c r="E786" t="s">
        <v>12</v>
      </c>
      <c r="F786" t="s">
        <v>13</v>
      </c>
      <c r="G786" s="2">
        <v>929.44787644787641</v>
      </c>
      <c r="H786" s="2">
        <f>AVERAGEIF(Table1[[#All],[Category]],Table1[[#This Row],[Category]],Table1[[#All],[DiscountOffer]])</f>
        <v>929.44787644787448</v>
      </c>
      <c r="I786" s="2">
        <v>2199</v>
      </c>
      <c r="J786" s="2">
        <f>IF(Table1[[#This Row],[Ratings]]&gt;4,Table1[[#This Row],[OriginalPrice (in Rs)]],0)</f>
        <v>2199</v>
      </c>
      <c r="K786" s="2">
        <f>Table1[[#This Row],[OriginalPrice (in Rs)]]-Table1[[#This Row],[DiscountOffer]]</f>
        <v>1269.5521235521237</v>
      </c>
      <c r="L786" s="2" t="str">
        <f>IF(Table1[[#This Row],[Discount % (In Rs)]]&gt;50%,"High Discount","Low Discount")</f>
        <v>High Discount</v>
      </c>
      <c r="M786" s="3">
        <f>Table1[[#This Row],[Discount_Price (In Rs.)]]/Table1[[#This Row],[OriginalPrice (in Rs)]]</f>
        <v>0.57733157051028816</v>
      </c>
      <c r="N786" s="4">
        <v>4.4000000000000004</v>
      </c>
      <c r="O786">
        <v>236</v>
      </c>
      <c r="P786" t="s">
        <v>148</v>
      </c>
      <c r="Q786" t="s">
        <v>23632</v>
      </c>
    </row>
    <row r="787" spans="1:17" x14ac:dyDescent="0.25">
      <c r="A787" t="s">
        <v>23633</v>
      </c>
      <c r="B787" s="1">
        <v>12358336</v>
      </c>
      <c r="C787" t="s">
        <v>10</v>
      </c>
      <c r="D787" t="s">
        <v>11</v>
      </c>
      <c r="E787" t="s">
        <v>12</v>
      </c>
      <c r="F787" t="s">
        <v>13</v>
      </c>
      <c r="G787" s="2">
        <v>929.44787644787641</v>
      </c>
      <c r="H787" s="2">
        <f>AVERAGEIF(Table1[[#All],[Category]],Table1[[#This Row],[Category]],Table1[[#All],[DiscountOffer]])</f>
        <v>929.44787644787448</v>
      </c>
      <c r="I787" s="2">
        <v>1499</v>
      </c>
      <c r="J787" s="2">
        <f>IF(Table1[[#This Row],[Ratings]]&gt;4,Table1[[#This Row],[OriginalPrice (in Rs)]],0)</f>
        <v>1499</v>
      </c>
      <c r="K787" s="2">
        <f>Table1[[#This Row],[OriginalPrice (in Rs)]]-Table1[[#This Row],[DiscountOffer]]</f>
        <v>569.55212355212359</v>
      </c>
      <c r="L787" s="2" t="str">
        <f>IF(Table1[[#This Row],[Discount % (In Rs)]]&gt;50%,"High Discount","Low Discount")</f>
        <v>Low Discount</v>
      </c>
      <c r="M787" s="3">
        <f>Table1[[#This Row],[Discount_Price (In Rs.)]]/Table1[[#This Row],[OriginalPrice (in Rs)]]</f>
        <v>0.37995471884731391</v>
      </c>
      <c r="N787" s="4">
        <v>4.0999999999999996</v>
      </c>
      <c r="O787">
        <v>236</v>
      </c>
      <c r="P787" t="s">
        <v>15</v>
      </c>
      <c r="Q787" t="s">
        <v>866</v>
      </c>
    </row>
    <row r="788" spans="1:17" x14ac:dyDescent="0.25">
      <c r="A788" t="s">
        <v>23636</v>
      </c>
      <c r="B788" s="1">
        <v>12303544</v>
      </c>
      <c r="C788" t="s">
        <v>10</v>
      </c>
      <c r="D788" t="s">
        <v>11</v>
      </c>
      <c r="E788" t="s">
        <v>12</v>
      </c>
      <c r="F788" t="s">
        <v>13</v>
      </c>
      <c r="G788" s="2">
        <v>1154</v>
      </c>
      <c r="H788" s="2">
        <f>AVERAGEIF(Table1[[#All],[Category]],Table1[[#This Row],[Category]],Table1[[#All],[DiscountOffer]])</f>
        <v>929.44787644787448</v>
      </c>
      <c r="I788" s="2">
        <v>3299</v>
      </c>
      <c r="J788" s="2">
        <f>IF(Table1[[#This Row],[Ratings]]&gt;4,Table1[[#This Row],[OriginalPrice (in Rs)]],0)</f>
        <v>3299</v>
      </c>
      <c r="K788" s="2">
        <f>Table1[[#This Row],[OriginalPrice (in Rs)]]-Table1[[#This Row],[DiscountOffer]]</f>
        <v>2145</v>
      </c>
      <c r="L788" s="2" t="str">
        <f>IF(Table1[[#This Row],[Discount % (In Rs)]]&gt;50%,"High Discount","Low Discount")</f>
        <v>High Discount</v>
      </c>
      <c r="M788" s="3">
        <f>Table1[[#This Row],[Discount_Price (In Rs.)]]/Table1[[#This Row],[OriginalPrice (in Rs)]]</f>
        <v>0.6501970294028494</v>
      </c>
      <c r="N788" s="4">
        <v>4.0999999999999996</v>
      </c>
      <c r="O788">
        <v>236</v>
      </c>
      <c r="P788" t="s">
        <v>15</v>
      </c>
      <c r="Q788" t="s">
        <v>23637</v>
      </c>
    </row>
    <row r="789" spans="1:17" x14ac:dyDescent="0.25">
      <c r="A789" t="s">
        <v>23638</v>
      </c>
      <c r="B789" s="1">
        <v>16418378</v>
      </c>
      <c r="C789" t="s">
        <v>12136</v>
      </c>
      <c r="D789" t="s">
        <v>11</v>
      </c>
      <c r="E789" t="s">
        <v>12</v>
      </c>
      <c r="F789" t="s">
        <v>13</v>
      </c>
      <c r="G789" s="2">
        <v>1875</v>
      </c>
      <c r="H789" s="2">
        <f>AVERAGEIF(Table1[[#All],[Category]],Table1[[#This Row],[Category]],Table1[[#All],[DiscountOffer]])</f>
        <v>929.44787644787448</v>
      </c>
      <c r="I789" s="2">
        <v>2799</v>
      </c>
      <c r="J789" s="2">
        <f>IF(Table1[[#This Row],[Ratings]]&gt;4,Table1[[#This Row],[OriginalPrice (in Rs)]],0)</f>
        <v>0</v>
      </c>
      <c r="K789" s="2">
        <f>Table1[[#This Row],[OriginalPrice (in Rs)]]-Table1[[#This Row],[DiscountOffer]]</f>
        <v>924</v>
      </c>
      <c r="L789" s="2" t="str">
        <f>IF(Table1[[#This Row],[Discount % (In Rs)]]&gt;50%,"High Discount","Low Discount")</f>
        <v>Low Discount</v>
      </c>
      <c r="M789" s="3">
        <f>Table1[[#This Row],[Discount_Price (In Rs.)]]/Table1[[#This Row],[OriginalPrice (in Rs)]]</f>
        <v>0.33011789924973206</v>
      </c>
      <c r="N789" s="4">
        <v>4</v>
      </c>
      <c r="O789">
        <v>236</v>
      </c>
      <c r="P789" t="s">
        <v>767</v>
      </c>
      <c r="Q789" t="s">
        <v>23639</v>
      </c>
    </row>
    <row r="790" spans="1:17" x14ac:dyDescent="0.25">
      <c r="A790" t="s">
        <v>23641</v>
      </c>
      <c r="B790" s="1">
        <v>12303702</v>
      </c>
      <c r="C790" t="s">
        <v>10</v>
      </c>
      <c r="D790" t="s">
        <v>11</v>
      </c>
      <c r="E790" t="s">
        <v>12</v>
      </c>
      <c r="F790" t="s">
        <v>13</v>
      </c>
      <c r="G790" s="2">
        <v>449</v>
      </c>
      <c r="H790" s="2">
        <f>AVERAGEIF(Table1[[#All],[Category]],Table1[[#This Row],[Category]],Table1[[#All],[DiscountOffer]])</f>
        <v>929.44787644787448</v>
      </c>
      <c r="I790" s="2">
        <v>1799</v>
      </c>
      <c r="J790" s="2">
        <f>IF(Table1[[#This Row],[Ratings]]&gt;4,Table1[[#This Row],[OriginalPrice (in Rs)]],0)</f>
        <v>1799</v>
      </c>
      <c r="K790" s="2">
        <f>Table1[[#This Row],[OriginalPrice (in Rs)]]-Table1[[#This Row],[DiscountOffer]]</f>
        <v>1350</v>
      </c>
      <c r="L790" s="2" t="str">
        <f>IF(Table1[[#This Row],[Discount % (In Rs)]]&gt;50%,"High Discount","Low Discount")</f>
        <v>High Discount</v>
      </c>
      <c r="M790" s="3">
        <f>Table1[[#This Row],[Discount_Price (In Rs.)]]/Table1[[#This Row],[OriginalPrice (in Rs)]]</f>
        <v>0.75041689827682045</v>
      </c>
      <c r="N790" s="4">
        <v>4.2</v>
      </c>
      <c r="O790">
        <v>236</v>
      </c>
      <c r="P790" t="s">
        <v>15</v>
      </c>
      <c r="Q790" t="s">
        <v>866</v>
      </c>
    </row>
    <row r="791" spans="1:17" x14ac:dyDescent="0.25">
      <c r="A791" t="s">
        <v>23642</v>
      </c>
      <c r="B791" s="1">
        <v>13866352</v>
      </c>
      <c r="C791" t="s">
        <v>10</v>
      </c>
      <c r="D791" t="s">
        <v>11</v>
      </c>
      <c r="E791" t="s">
        <v>12</v>
      </c>
      <c r="F791" t="s">
        <v>13</v>
      </c>
      <c r="G791" s="2">
        <v>934</v>
      </c>
      <c r="H791" s="2">
        <f>AVERAGEIF(Table1[[#All],[Category]],Table1[[#This Row],[Category]],Table1[[#All],[DiscountOffer]])</f>
        <v>929.44787644787448</v>
      </c>
      <c r="I791" s="2">
        <v>1699</v>
      </c>
      <c r="J791" s="2">
        <f>IF(Table1[[#This Row],[Ratings]]&gt;4,Table1[[#This Row],[OriginalPrice (in Rs)]],0)</f>
        <v>1699</v>
      </c>
      <c r="K791" s="2">
        <f>Table1[[#This Row],[OriginalPrice (in Rs)]]-Table1[[#This Row],[DiscountOffer]]</f>
        <v>765</v>
      </c>
      <c r="L791" s="2" t="str">
        <f>IF(Table1[[#This Row],[Discount % (In Rs)]]&gt;50%,"High Discount","Low Discount")</f>
        <v>Low Discount</v>
      </c>
      <c r="M791" s="3">
        <f>Table1[[#This Row],[Discount_Price (In Rs.)]]/Table1[[#This Row],[OriginalPrice (in Rs)]]</f>
        <v>0.45026486168334312</v>
      </c>
      <c r="N791" s="4">
        <v>4.2</v>
      </c>
      <c r="O791">
        <v>236</v>
      </c>
      <c r="P791" t="s">
        <v>15</v>
      </c>
      <c r="Q791" t="s">
        <v>23643</v>
      </c>
    </row>
    <row r="792" spans="1:17" x14ac:dyDescent="0.25">
      <c r="A792" t="s">
        <v>23751</v>
      </c>
      <c r="B792" s="1">
        <v>2200587</v>
      </c>
      <c r="C792" t="s">
        <v>8915</v>
      </c>
      <c r="D792" t="s">
        <v>11</v>
      </c>
      <c r="E792" t="s">
        <v>12</v>
      </c>
      <c r="F792" t="s">
        <v>13</v>
      </c>
      <c r="G792" s="2">
        <v>2474</v>
      </c>
      <c r="H792" s="2">
        <f>AVERAGEIF(Table1[[#All],[Category]],Table1[[#This Row],[Category]],Table1[[#All],[DiscountOffer]])</f>
        <v>929.44787644787448</v>
      </c>
      <c r="I792" s="2">
        <v>2499</v>
      </c>
      <c r="J792" s="2">
        <f>IF(Table1[[#This Row],[Ratings]]&gt;4,Table1[[#This Row],[OriginalPrice (in Rs)]],0)</f>
        <v>2499</v>
      </c>
      <c r="K792" s="2">
        <f>Table1[[#This Row],[OriginalPrice (in Rs)]]-Table1[[#This Row],[DiscountOffer]]</f>
        <v>25</v>
      </c>
      <c r="L792" s="2" t="str">
        <f>IF(Table1[[#This Row],[Discount % (In Rs)]]&gt;50%,"High Discount","Low Discount")</f>
        <v>Low Discount</v>
      </c>
      <c r="M792" s="3">
        <f>Table1[[#This Row],[Discount_Price (In Rs.)]]/Table1[[#This Row],[OriginalPrice (in Rs)]]</f>
        <v>1.0004001600640256E-2</v>
      </c>
      <c r="N792" s="4">
        <v>4.3</v>
      </c>
      <c r="O792">
        <v>235</v>
      </c>
      <c r="P792" t="s">
        <v>171</v>
      </c>
      <c r="Q792" t="s">
        <v>23752</v>
      </c>
    </row>
    <row r="793" spans="1:17" x14ac:dyDescent="0.25">
      <c r="A793" t="s">
        <v>23755</v>
      </c>
      <c r="B793" s="1">
        <v>16320388</v>
      </c>
      <c r="C793" t="s">
        <v>8915</v>
      </c>
      <c r="D793" t="s">
        <v>11</v>
      </c>
      <c r="E793" t="s">
        <v>12</v>
      </c>
      <c r="F793" t="s">
        <v>13</v>
      </c>
      <c r="G793" s="2">
        <v>1499</v>
      </c>
      <c r="H793" s="2">
        <f>AVERAGEIF(Table1[[#All],[Category]],Table1[[#This Row],[Category]],Table1[[#All],[DiscountOffer]])</f>
        <v>929.44787644787448</v>
      </c>
      <c r="I793" s="2">
        <v>1999</v>
      </c>
      <c r="J793" s="2">
        <f>IF(Table1[[#This Row],[Ratings]]&gt;4,Table1[[#This Row],[OriginalPrice (in Rs)]],0)</f>
        <v>1999</v>
      </c>
      <c r="K793" s="2">
        <f>Table1[[#This Row],[OriginalPrice (in Rs)]]-Table1[[#This Row],[DiscountOffer]]</f>
        <v>500</v>
      </c>
      <c r="L793" s="2" t="str">
        <f>IF(Table1[[#This Row],[Discount % (In Rs)]]&gt;50%,"High Discount","Low Discount")</f>
        <v>Low Discount</v>
      </c>
      <c r="M793" s="3">
        <f>Table1[[#This Row],[Discount_Price (In Rs.)]]/Table1[[#This Row],[OriginalPrice (in Rs)]]</f>
        <v>0.25012506253126565</v>
      </c>
      <c r="N793" s="4">
        <v>4.3</v>
      </c>
      <c r="O793">
        <v>235</v>
      </c>
      <c r="P793" t="s">
        <v>171</v>
      </c>
      <c r="Q793" t="s">
        <v>23756</v>
      </c>
    </row>
    <row r="794" spans="1:17" x14ac:dyDescent="0.25">
      <c r="A794" t="s">
        <v>23759</v>
      </c>
      <c r="B794" s="1">
        <v>13866462</v>
      </c>
      <c r="C794" t="s">
        <v>10</v>
      </c>
      <c r="D794" t="s">
        <v>11</v>
      </c>
      <c r="E794" t="s">
        <v>12</v>
      </c>
      <c r="F794" t="s">
        <v>13</v>
      </c>
      <c r="G794" s="2">
        <v>854</v>
      </c>
      <c r="H794" s="2">
        <f>AVERAGEIF(Table1[[#All],[Category]],Table1[[#This Row],[Category]],Table1[[#All],[DiscountOffer]])</f>
        <v>929.44787644787448</v>
      </c>
      <c r="I794" s="2">
        <v>1899</v>
      </c>
      <c r="J794" s="2">
        <f>IF(Table1[[#This Row],[Ratings]]&gt;4,Table1[[#This Row],[OriginalPrice (in Rs)]],0)</f>
        <v>0</v>
      </c>
      <c r="K794" s="2">
        <f>Table1[[#This Row],[OriginalPrice (in Rs)]]-Table1[[#This Row],[DiscountOffer]]</f>
        <v>1045</v>
      </c>
      <c r="L794" s="2" t="str">
        <f>IF(Table1[[#This Row],[Discount % (In Rs)]]&gt;50%,"High Discount","Low Discount")</f>
        <v>High Discount</v>
      </c>
      <c r="M794" s="3">
        <f>Table1[[#This Row],[Discount_Price (In Rs.)]]/Table1[[#This Row],[OriginalPrice (in Rs)]]</f>
        <v>0.55028962611901</v>
      </c>
      <c r="N794" s="4">
        <v>4</v>
      </c>
      <c r="O794">
        <v>235</v>
      </c>
      <c r="P794" t="s">
        <v>15</v>
      </c>
      <c r="Q794" t="s">
        <v>11207</v>
      </c>
    </row>
    <row r="795" spans="1:17" x14ac:dyDescent="0.25">
      <c r="A795" t="s">
        <v>23857</v>
      </c>
      <c r="B795" s="1">
        <v>14852284</v>
      </c>
      <c r="C795" t="s">
        <v>267</v>
      </c>
      <c r="D795" t="s">
        <v>11</v>
      </c>
      <c r="E795" t="s">
        <v>12</v>
      </c>
      <c r="F795" t="s">
        <v>13</v>
      </c>
      <c r="G795" s="2">
        <v>1979</v>
      </c>
      <c r="H795" s="2">
        <f>AVERAGEIF(Table1[[#All],[Category]],Table1[[#This Row],[Category]],Table1[[#All],[DiscountOffer]])</f>
        <v>929.44787644787448</v>
      </c>
      <c r="I795" s="2">
        <v>3299</v>
      </c>
      <c r="J795" s="2">
        <f>IF(Table1[[#This Row],[Ratings]]&gt;4,Table1[[#This Row],[OriginalPrice (in Rs)]],0)</f>
        <v>3299</v>
      </c>
      <c r="K795" s="2">
        <f>Table1[[#This Row],[OriginalPrice (in Rs)]]-Table1[[#This Row],[DiscountOffer]]</f>
        <v>1320</v>
      </c>
      <c r="L795" s="2" t="str">
        <f>IF(Table1[[#This Row],[Discount % (In Rs)]]&gt;50%,"High Discount","Low Discount")</f>
        <v>Low Discount</v>
      </c>
      <c r="M795" s="3">
        <f>Table1[[#This Row],[Discount_Price (In Rs.)]]/Table1[[#This Row],[OriginalPrice (in Rs)]]</f>
        <v>0.40012124886329192</v>
      </c>
      <c r="N795" s="4">
        <v>4.3</v>
      </c>
      <c r="O795">
        <v>234</v>
      </c>
      <c r="P795" t="s">
        <v>171</v>
      </c>
      <c r="Q795" t="s">
        <v>23858</v>
      </c>
    </row>
    <row r="796" spans="1:17" x14ac:dyDescent="0.25">
      <c r="A796" t="s">
        <v>23861</v>
      </c>
      <c r="B796" s="1">
        <v>9949807</v>
      </c>
      <c r="C796" t="s">
        <v>10</v>
      </c>
      <c r="D796" t="s">
        <v>11</v>
      </c>
      <c r="E796" t="s">
        <v>12</v>
      </c>
      <c r="F796" t="s">
        <v>13</v>
      </c>
      <c r="G796" s="2">
        <v>1079</v>
      </c>
      <c r="H796" s="2">
        <f>AVERAGEIF(Table1[[#All],[Category]],Table1[[#This Row],[Category]],Table1[[#All],[DiscountOffer]])</f>
        <v>929.44787644787448</v>
      </c>
      <c r="I796" s="2">
        <v>2399</v>
      </c>
      <c r="J796" s="2">
        <f>IF(Table1[[#This Row],[Ratings]]&gt;4,Table1[[#This Row],[OriginalPrice (in Rs)]],0)</f>
        <v>2399</v>
      </c>
      <c r="K796" s="2">
        <f>Table1[[#This Row],[OriginalPrice (in Rs)]]-Table1[[#This Row],[DiscountOffer]]</f>
        <v>1320</v>
      </c>
      <c r="L796" s="2" t="str">
        <f>IF(Table1[[#This Row],[Discount % (In Rs)]]&gt;50%,"High Discount","Low Discount")</f>
        <v>High Discount</v>
      </c>
      <c r="M796" s="3">
        <f>Table1[[#This Row],[Discount_Price (In Rs.)]]/Table1[[#This Row],[OriginalPrice (in Rs)]]</f>
        <v>0.55022926219258028</v>
      </c>
      <c r="N796" s="4">
        <v>4.3</v>
      </c>
      <c r="O796">
        <v>234</v>
      </c>
      <c r="P796" t="s">
        <v>15</v>
      </c>
      <c r="Q796" t="s">
        <v>23862</v>
      </c>
    </row>
    <row r="797" spans="1:17" x14ac:dyDescent="0.25">
      <c r="A797" t="s">
        <v>23863</v>
      </c>
      <c r="B797" s="1">
        <v>13134626</v>
      </c>
      <c r="C797" t="s">
        <v>53</v>
      </c>
      <c r="D797" t="s">
        <v>11</v>
      </c>
      <c r="E797" t="s">
        <v>12</v>
      </c>
      <c r="F797" t="s">
        <v>13</v>
      </c>
      <c r="G797" s="2">
        <v>549</v>
      </c>
      <c r="H797" s="2">
        <f>AVERAGEIF(Table1[[#All],[Category]],Table1[[#This Row],[Category]],Table1[[#All],[DiscountOffer]])</f>
        <v>929.44787644787448</v>
      </c>
      <c r="I797" s="2">
        <v>2199</v>
      </c>
      <c r="J797" s="2">
        <f>IF(Table1[[#This Row],[Ratings]]&gt;4,Table1[[#This Row],[OriginalPrice (in Rs)]],0)</f>
        <v>2199</v>
      </c>
      <c r="K797" s="2">
        <f>Table1[[#This Row],[OriginalPrice (in Rs)]]-Table1[[#This Row],[DiscountOffer]]</f>
        <v>1650</v>
      </c>
      <c r="L797" s="2" t="str">
        <f>IF(Table1[[#This Row],[Discount % (In Rs)]]&gt;50%,"High Discount","Low Discount")</f>
        <v>High Discount</v>
      </c>
      <c r="M797" s="3">
        <f>Table1[[#This Row],[Discount_Price (In Rs.)]]/Table1[[#This Row],[OriginalPrice (in Rs)]]</f>
        <v>0.75034106412005452</v>
      </c>
      <c r="N797" s="4">
        <v>4.0999999999999996</v>
      </c>
      <c r="O797">
        <v>234</v>
      </c>
      <c r="P797" t="s">
        <v>15</v>
      </c>
      <c r="Q797" t="s">
        <v>23864</v>
      </c>
    </row>
    <row r="798" spans="1:17" x14ac:dyDescent="0.25">
      <c r="A798" t="s">
        <v>23865</v>
      </c>
      <c r="B798" s="1">
        <v>12983732</v>
      </c>
      <c r="C798" t="s">
        <v>39</v>
      </c>
      <c r="D798" t="s">
        <v>11</v>
      </c>
      <c r="E798" t="s">
        <v>12</v>
      </c>
      <c r="F798" t="s">
        <v>13</v>
      </c>
      <c r="G798" s="2">
        <v>799</v>
      </c>
      <c r="H798" s="2">
        <f>AVERAGEIF(Table1[[#All],[Category]],Table1[[#This Row],[Category]],Table1[[#All],[DiscountOffer]])</f>
        <v>929.44787644787448</v>
      </c>
      <c r="I798" s="2">
        <v>1999</v>
      </c>
      <c r="J798" s="2">
        <f>IF(Table1[[#This Row],[Ratings]]&gt;4,Table1[[#This Row],[OriginalPrice (in Rs)]],0)</f>
        <v>1999</v>
      </c>
      <c r="K798" s="2">
        <f>Table1[[#This Row],[OriginalPrice (in Rs)]]-Table1[[#This Row],[DiscountOffer]]</f>
        <v>1200</v>
      </c>
      <c r="L798" s="2" t="str">
        <f>IF(Table1[[#This Row],[Discount % (In Rs)]]&gt;50%,"High Discount","Low Discount")</f>
        <v>High Discount</v>
      </c>
      <c r="M798" s="3">
        <f>Table1[[#This Row],[Discount_Price (In Rs.)]]/Table1[[#This Row],[OriginalPrice (in Rs)]]</f>
        <v>0.60030015007503756</v>
      </c>
      <c r="N798" s="4">
        <v>4.3</v>
      </c>
      <c r="O798">
        <v>234</v>
      </c>
      <c r="P798" t="s">
        <v>15</v>
      </c>
      <c r="Q798" t="s">
        <v>796</v>
      </c>
    </row>
    <row r="799" spans="1:17" x14ac:dyDescent="0.25">
      <c r="A799" t="s">
        <v>24072</v>
      </c>
      <c r="B799" s="1">
        <v>10685234</v>
      </c>
      <c r="C799" t="s">
        <v>146</v>
      </c>
      <c r="D799" t="s">
        <v>11</v>
      </c>
      <c r="E799" t="s">
        <v>12</v>
      </c>
      <c r="F799" t="s">
        <v>13</v>
      </c>
      <c r="G799" s="2">
        <v>1399</v>
      </c>
      <c r="H799" s="2">
        <f>AVERAGEIF(Table1[[#All],[Category]],Table1[[#This Row],[Category]],Table1[[#All],[DiscountOffer]])</f>
        <v>929.44787644787448</v>
      </c>
      <c r="I799" s="2">
        <v>2799</v>
      </c>
      <c r="J799" s="2">
        <f>IF(Table1[[#This Row],[Ratings]]&gt;4,Table1[[#This Row],[OriginalPrice (in Rs)]],0)</f>
        <v>2799</v>
      </c>
      <c r="K799" s="2">
        <f>Table1[[#This Row],[OriginalPrice (in Rs)]]-Table1[[#This Row],[DiscountOffer]]</f>
        <v>1400</v>
      </c>
      <c r="L799" s="2" t="str">
        <f>IF(Table1[[#This Row],[Discount % (In Rs)]]&gt;50%,"High Discount","Low Discount")</f>
        <v>High Discount</v>
      </c>
      <c r="M799" s="3">
        <f>Table1[[#This Row],[Discount_Price (In Rs.)]]/Table1[[#This Row],[OriginalPrice (in Rs)]]</f>
        <v>0.50017863522686679</v>
      </c>
      <c r="N799" s="4">
        <v>4.4000000000000004</v>
      </c>
      <c r="O799">
        <v>232</v>
      </c>
      <c r="P799" t="s">
        <v>148</v>
      </c>
      <c r="Q799" t="s">
        <v>238</v>
      </c>
    </row>
    <row r="800" spans="1:17" x14ac:dyDescent="0.25">
      <c r="A800" t="s">
        <v>24073</v>
      </c>
      <c r="B800" s="1">
        <v>11691162</v>
      </c>
      <c r="C800" t="s">
        <v>10</v>
      </c>
      <c r="D800" t="s">
        <v>11</v>
      </c>
      <c r="E800" t="s">
        <v>12</v>
      </c>
      <c r="F800" t="s">
        <v>13</v>
      </c>
      <c r="G800" s="2">
        <v>879</v>
      </c>
      <c r="H800" s="2">
        <f>AVERAGEIF(Table1[[#All],[Category]],Table1[[#This Row],[Category]],Table1[[#All],[DiscountOffer]])</f>
        <v>929.44787644787448</v>
      </c>
      <c r="I800" s="2">
        <v>2199</v>
      </c>
      <c r="J800" s="2">
        <f>IF(Table1[[#This Row],[Ratings]]&gt;4,Table1[[#This Row],[OriginalPrice (in Rs)]],0)</f>
        <v>2199</v>
      </c>
      <c r="K800" s="2">
        <f>Table1[[#This Row],[OriginalPrice (in Rs)]]-Table1[[#This Row],[DiscountOffer]]</f>
        <v>1320</v>
      </c>
      <c r="L800" s="2" t="str">
        <f>IF(Table1[[#This Row],[Discount % (In Rs)]]&gt;50%,"High Discount","Low Discount")</f>
        <v>High Discount</v>
      </c>
      <c r="M800" s="3">
        <f>Table1[[#This Row],[Discount_Price (In Rs.)]]/Table1[[#This Row],[OriginalPrice (in Rs)]]</f>
        <v>0.60027285129604369</v>
      </c>
      <c r="N800" s="4">
        <v>4.3</v>
      </c>
      <c r="O800">
        <v>232</v>
      </c>
      <c r="P800" t="s">
        <v>15</v>
      </c>
      <c r="Q800" t="s">
        <v>3976</v>
      </c>
    </row>
    <row r="801" spans="1:17" x14ac:dyDescent="0.25">
      <c r="A801" t="s">
        <v>24074</v>
      </c>
      <c r="B801" s="1">
        <v>14805612</v>
      </c>
      <c r="C801" t="s">
        <v>10</v>
      </c>
      <c r="D801" t="s">
        <v>11</v>
      </c>
      <c r="E801" t="s">
        <v>12</v>
      </c>
      <c r="F801" t="s">
        <v>13</v>
      </c>
      <c r="G801" s="2">
        <v>599</v>
      </c>
      <c r="H801" s="2">
        <f>AVERAGEIF(Table1[[#All],[Category]],Table1[[#This Row],[Category]],Table1[[#All],[DiscountOffer]])</f>
        <v>929.44787644787448</v>
      </c>
      <c r="I801" s="2">
        <v>1999</v>
      </c>
      <c r="J801" s="2">
        <f>IF(Table1[[#This Row],[Ratings]]&gt;4,Table1[[#This Row],[OriginalPrice (in Rs)]],0)</f>
        <v>1999</v>
      </c>
      <c r="K801" s="2">
        <f>Table1[[#This Row],[OriginalPrice (in Rs)]]-Table1[[#This Row],[DiscountOffer]]</f>
        <v>1400</v>
      </c>
      <c r="L801" s="2" t="str">
        <f>IF(Table1[[#This Row],[Discount % (In Rs)]]&gt;50%,"High Discount","Low Discount")</f>
        <v>High Discount</v>
      </c>
      <c r="M801" s="3">
        <f>Table1[[#This Row],[Discount_Price (In Rs.)]]/Table1[[#This Row],[OriginalPrice (in Rs)]]</f>
        <v>0.70035017508754382</v>
      </c>
      <c r="N801" s="4">
        <v>4.2</v>
      </c>
      <c r="O801">
        <v>232</v>
      </c>
      <c r="P801" t="s">
        <v>15</v>
      </c>
      <c r="Q801" t="s">
        <v>8151</v>
      </c>
    </row>
    <row r="802" spans="1:17" x14ac:dyDescent="0.25">
      <c r="A802" t="s">
        <v>24192</v>
      </c>
      <c r="B802" s="1">
        <v>11216412</v>
      </c>
      <c r="C802" t="s">
        <v>10</v>
      </c>
      <c r="D802" t="s">
        <v>11</v>
      </c>
      <c r="E802" t="s">
        <v>12</v>
      </c>
      <c r="F802" t="s">
        <v>13</v>
      </c>
      <c r="G802" s="2">
        <v>624</v>
      </c>
      <c r="H802" s="2">
        <f>AVERAGEIF(Table1[[#All],[Category]],Table1[[#This Row],[Category]],Table1[[#All],[DiscountOffer]])</f>
        <v>929.44787644787448</v>
      </c>
      <c r="I802" s="2">
        <v>2499</v>
      </c>
      <c r="J802" s="2">
        <f>IF(Table1[[#This Row],[Ratings]]&gt;4,Table1[[#This Row],[OriginalPrice (in Rs)]],0)</f>
        <v>2499</v>
      </c>
      <c r="K802" s="2">
        <f>Table1[[#This Row],[OriginalPrice (in Rs)]]-Table1[[#This Row],[DiscountOffer]]</f>
        <v>1875</v>
      </c>
      <c r="L802" s="2" t="str">
        <f>IF(Table1[[#This Row],[Discount % (In Rs)]]&gt;50%,"High Discount","Low Discount")</f>
        <v>High Discount</v>
      </c>
      <c r="M802" s="3">
        <f>Table1[[#This Row],[Discount_Price (In Rs.)]]/Table1[[#This Row],[OriginalPrice (in Rs)]]</f>
        <v>0.75030012004801916</v>
      </c>
      <c r="N802" s="4">
        <v>4.0999999999999996</v>
      </c>
      <c r="O802">
        <v>231</v>
      </c>
      <c r="P802" t="s">
        <v>15</v>
      </c>
      <c r="Q802" t="s">
        <v>24193</v>
      </c>
    </row>
    <row r="803" spans="1:17" x14ac:dyDescent="0.25">
      <c r="A803" t="s">
        <v>24194</v>
      </c>
      <c r="B803" s="1">
        <v>11221100</v>
      </c>
      <c r="C803" t="s">
        <v>43</v>
      </c>
      <c r="D803" t="s">
        <v>11</v>
      </c>
      <c r="E803" t="s">
        <v>12</v>
      </c>
      <c r="F803" t="s">
        <v>13</v>
      </c>
      <c r="G803" s="2">
        <v>758</v>
      </c>
      <c r="H803" s="2">
        <f>AVERAGEIF(Table1[[#All],[Category]],Table1[[#This Row],[Category]],Table1[[#All],[DiscountOffer]])</f>
        <v>929.44787644787448</v>
      </c>
      <c r="I803" s="2">
        <v>2049</v>
      </c>
      <c r="J803" s="2">
        <f>IF(Table1[[#This Row],[Ratings]]&gt;4,Table1[[#This Row],[OriginalPrice (in Rs)]],0)</f>
        <v>2049</v>
      </c>
      <c r="K803" s="2">
        <f>Table1[[#This Row],[OriginalPrice (in Rs)]]-Table1[[#This Row],[DiscountOffer]]</f>
        <v>1291</v>
      </c>
      <c r="L803" s="2" t="str">
        <f>IF(Table1[[#This Row],[Discount % (In Rs)]]&gt;50%,"High Discount","Low Discount")</f>
        <v>High Discount</v>
      </c>
      <c r="M803" s="3">
        <f>Table1[[#This Row],[Discount_Price (In Rs.)]]/Table1[[#This Row],[OriginalPrice (in Rs)]]</f>
        <v>0.63006344558321137</v>
      </c>
      <c r="N803" s="4">
        <v>4.3</v>
      </c>
      <c r="O803">
        <v>231</v>
      </c>
      <c r="P803" t="s">
        <v>767</v>
      </c>
      <c r="Q803" t="s">
        <v>3932</v>
      </c>
    </row>
    <row r="804" spans="1:17" x14ac:dyDescent="0.25">
      <c r="A804" t="s">
        <v>24195</v>
      </c>
      <c r="B804" s="1">
        <v>13866344</v>
      </c>
      <c r="C804" t="s">
        <v>10</v>
      </c>
      <c r="D804" t="s">
        <v>11</v>
      </c>
      <c r="E804" t="s">
        <v>12</v>
      </c>
      <c r="F804" t="s">
        <v>13</v>
      </c>
      <c r="G804" s="2">
        <v>849</v>
      </c>
      <c r="H804" s="2">
        <f>AVERAGEIF(Table1[[#All],[Category]],Table1[[#This Row],[Category]],Table1[[#All],[DiscountOffer]])</f>
        <v>929.44787644787448</v>
      </c>
      <c r="I804" s="2">
        <v>1699</v>
      </c>
      <c r="J804" s="2">
        <f>IF(Table1[[#This Row],[Ratings]]&gt;4,Table1[[#This Row],[OriginalPrice (in Rs)]],0)</f>
        <v>1699</v>
      </c>
      <c r="K804" s="2">
        <f>Table1[[#This Row],[OriginalPrice (in Rs)]]-Table1[[#This Row],[DiscountOffer]]</f>
        <v>850</v>
      </c>
      <c r="L804" s="2" t="str">
        <f>IF(Table1[[#This Row],[Discount % (In Rs)]]&gt;50%,"High Discount","Low Discount")</f>
        <v>High Discount</v>
      </c>
      <c r="M804" s="3">
        <f>Table1[[#This Row],[Discount_Price (In Rs.)]]/Table1[[#This Row],[OriginalPrice (in Rs)]]</f>
        <v>0.50029429075927012</v>
      </c>
      <c r="N804" s="4">
        <v>4.2</v>
      </c>
      <c r="O804">
        <v>231</v>
      </c>
      <c r="P804" t="s">
        <v>15</v>
      </c>
      <c r="Q804" t="s">
        <v>11207</v>
      </c>
    </row>
    <row r="805" spans="1:17" x14ac:dyDescent="0.25">
      <c r="A805" t="s">
        <v>24200</v>
      </c>
      <c r="B805" s="1">
        <v>13077146</v>
      </c>
      <c r="C805" t="s">
        <v>39</v>
      </c>
      <c r="D805" t="s">
        <v>11</v>
      </c>
      <c r="E805" t="s">
        <v>12</v>
      </c>
      <c r="F805" t="s">
        <v>13</v>
      </c>
      <c r="G805" s="2">
        <v>599</v>
      </c>
      <c r="H805" s="2">
        <f>AVERAGEIF(Table1[[#All],[Category]],Table1[[#This Row],[Category]],Table1[[#All],[DiscountOffer]])</f>
        <v>929.44787644787448</v>
      </c>
      <c r="I805" s="2">
        <v>1499</v>
      </c>
      <c r="J805" s="2">
        <f>IF(Table1[[#This Row],[Ratings]]&gt;4,Table1[[#This Row],[OriginalPrice (in Rs)]],0)</f>
        <v>1499</v>
      </c>
      <c r="K805" s="2">
        <f>Table1[[#This Row],[OriginalPrice (in Rs)]]-Table1[[#This Row],[DiscountOffer]]</f>
        <v>900</v>
      </c>
      <c r="L805" s="2" t="str">
        <f>IF(Table1[[#This Row],[Discount % (In Rs)]]&gt;50%,"High Discount","Low Discount")</f>
        <v>High Discount</v>
      </c>
      <c r="M805" s="3">
        <f>Table1[[#This Row],[Discount_Price (In Rs.)]]/Table1[[#This Row],[OriginalPrice (in Rs)]]</f>
        <v>0.60040026684456305</v>
      </c>
      <c r="N805" s="4">
        <v>4.0999999999999996</v>
      </c>
      <c r="O805">
        <v>231</v>
      </c>
      <c r="P805" t="s">
        <v>15</v>
      </c>
      <c r="Q805" t="s">
        <v>2739</v>
      </c>
    </row>
    <row r="806" spans="1:17" x14ac:dyDescent="0.25">
      <c r="A806" t="s">
        <v>24304</v>
      </c>
      <c r="B806" s="1">
        <v>13327450</v>
      </c>
      <c r="C806" t="s">
        <v>398</v>
      </c>
      <c r="D806" t="s">
        <v>11</v>
      </c>
      <c r="E806" t="s">
        <v>12</v>
      </c>
      <c r="F806" t="s">
        <v>13</v>
      </c>
      <c r="G806" s="2">
        <v>999</v>
      </c>
      <c r="H806" s="2">
        <f>AVERAGEIF(Table1[[#All],[Category]],Table1[[#This Row],[Category]],Table1[[#All],[DiscountOffer]])</f>
        <v>929.44787644787448</v>
      </c>
      <c r="I806" s="2">
        <v>1999</v>
      </c>
      <c r="J806" s="2">
        <f>IF(Table1[[#This Row],[Ratings]]&gt;4,Table1[[#This Row],[OriginalPrice (in Rs)]],0)</f>
        <v>0</v>
      </c>
      <c r="K806" s="2">
        <f>Table1[[#This Row],[OriginalPrice (in Rs)]]-Table1[[#This Row],[DiscountOffer]]</f>
        <v>1000</v>
      </c>
      <c r="L806" s="2" t="str">
        <f>IF(Table1[[#This Row],[Discount % (In Rs)]]&gt;50%,"High Discount","Low Discount")</f>
        <v>High Discount</v>
      </c>
      <c r="M806" s="3">
        <f>Table1[[#This Row],[Discount_Price (In Rs.)]]/Table1[[#This Row],[OriginalPrice (in Rs)]]</f>
        <v>0.5002501250625313</v>
      </c>
      <c r="N806" s="4">
        <v>4</v>
      </c>
      <c r="O806">
        <v>230</v>
      </c>
      <c r="P806" t="s">
        <v>148</v>
      </c>
      <c r="Q806" t="s">
        <v>23228</v>
      </c>
    </row>
    <row r="807" spans="1:17" x14ac:dyDescent="0.25">
      <c r="A807" t="s">
        <v>24409</v>
      </c>
      <c r="B807" s="1">
        <v>8084539</v>
      </c>
      <c r="C807" t="s">
        <v>2708</v>
      </c>
      <c r="D807" t="s">
        <v>11</v>
      </c>
      <c r="E807" t="s">
        <v>12</v>
      </c>
      <c r="F807" t="s">
        <v>13</v>
      </c>
      <c r="G807" s="2">
        <v>929.44787644787641</v>
      </c>
      <c r="H807" s="2">
        <f>AVERAGEIF(Table1[[#All],[Category]],Table1[[#This Row],[Category]],Table1[[#All],[DiscountOffer]])</f>
        <v>929.44787644787448</v>
      </c>
      <c r="I807" s="2">
        <v>2499</v>
      </c>
      <c r="J807" s="2">
        <f>IF(Table1[[#This Row],[Ratings]]&gt;4,Table1[[#This Row],[OriginalPrice (in Rs)]],0)</f>
        <v>0</v>
      </c>
      <c r="K807" s="2">
        <f>Table1[[#This Row],[OriginalPrice (in Rs)]]-Table1[[#This Row],[DiscountOffer]]</f>
        <v>1569.5521235521237</v>
      </c>
      <c r="L807" s="2" t="str">
        <f>IF(Table1[[#This Row],[Discount % (In Rs)]]&gt;50%,"High Discount","Low Discount")</f>
        <v>High Discount</v>
      </c>
      <c r="M807" s="3">
        <f>Table1[[#This Row],[Discount_Price (In Rs.)]]/Table1[[#This Row],[OriginalPrice (in Rs)]]</f>
        <v>0.62807207825215039</v>
      </c>
      <c r="N807" s="4">
        <v>4</v>
      </c>
      <c r="O807">
        <v>229</v>
      </c>
      <c r="P807" t="s">
        <v>24411</v>
      </c>
      <c r="Q807" t="s">
        <v>24410</v>
      </c>
    </row>
    <row r="808" spans="1:17" x14ac:dyDescent="0.25">
      <c r="A808" t="s">
        <v>24412</v>
      </c>
      <c r="B808" s="1">
        <v>14852154</v>
      </c>
      <c r="C808" t="s">
        <v>267</v>
      </c>
      <c r="D808" t="s">
        <v>11</v>
      </c>
      <c r="E808" t="s">
        <v>12</v>
      </c>
      <c r="F808" t="s">
        <v>13</v>
      </c>
      <c r="G808" s="2">
        <v>2639</v>
      </c>
      <c r="H808" s="2">
        <f>AVERAGEIF(Table1[[#All],[Category]],Table1[[#This Row],[Category]],Table1[[#All],[DiscountOffer]])</f>
        <v>929.44787644787448</v>
      </c>
      <c r="I808" s="2">
        <v>3299</v>
      </c>
      <c r="J808" s="2">
        <f>IF(Table1[[#This Row],[Ratings]]&gt;4,Table1[[#This Row],[OriginalPrice (in Rs)]],0)</f>
        <v>0</v>
      </c>
      <c r="K808" s="2">
        <f>Table1[[#This Row],[OriginalPrice (in Rs)]]-Table1[[#This Row],[DiscountOffer]]</f>
        <v>660</v>
      </c>
      <c r="L808" s="2" t="str">
        <f>IF(Table1[[#This Row],[Discount % (In Rs)]]&gt;50%,"High Discount","Low Discount")</f>
        <v>Low Discount</v>
      </c>
      <c r="M808" s="3">
        <f>Table1[[#This Row],[Discount_Price (In Rs.)]]/Table1[[#This Row],[OriginalPrice (in Rs)]]</f>
        <v>0.20006062443164596</v>
      </c>
      <c r="N808" s="4">
        <v>3.9</v>
      </c>
      <c r="O808">
        <v>229</v>
      </c>
      <c r="P808" t="s">
        <v>2583</v>
      </c>
      <c r="Q808" t="s">
        <v>15298</v>
      </c>
    </row>
    <row r="809" spans="1:17" x14ac:dyDescent="0.25">
      <c r="A809" t="s">
        <v>24415</v>
      </c>
      <c r="B809" s="1">
        <v>16129024</v>
      </c>
      <c r="C809" t="s">
        <v>12136</v>
      </c>
      <c r="D809" t="s">
        <v>11</v>
      </c>
      <c r="E809" t="s">
        <v>12</v>
      </c>
      <c r="F809" t="s">
        <v>13</v>
      </c>
      <c r="G809" s="2">
        <v>1679</v>
      </c>
      <c r="H809" s="2">
        <f>AVERAGEIF(Table1[[#All],[Category]],Table1[[#This Row],[Category]],Table1[[#All],[DiscountOffer]])</f>
        <v>929.44787644787448</v>
      </c>
      <c r="I809" s="2">
        <v>2799</v>
      </c>
      <c r="J809" s="2">
        <f>IF(Table1[[#This Row],[Ratings]]&gt;4,Table1[[#This Row],[OriginalPrice (in Rs)]],0)</f>
        <v>2799</v>
      </c>
      <c r="K809" s="2">
        <f>Table1[[#This Row],[OriginalPrice (in Rs)]]-Table1[[#This Row],[DiscountOffer]]</f>
        <v>1120</v>
      </c>
      <c r="L809" s="2" t="str">
        <f>IF(Table1[[#This Row],[Discount % (In Rs)]]&gt;50%,"High Discount","Low Discount")</f>
        <v>Low Discount</v>
      </c>
      <c r="M809" s="3">
        <f>Table1[[#This Row],[Discount_Price (In Rs.)]]/Table1[[#This Row],[OriginalPrice (in Rs)]]</f>
        <v>0.4001429081814934</v>
      </c>
      <c r="N809" s="4">
        <v>4.2</v>
      </c>
      <c r="O809">
        <v>229</v>
      </c>
      <c r="P809" t="s">
        <v>767</v>
      </c>
      <c r="Q809" t="s">
        <v>24416</v>
      </c>
    </row>
    <row r="810" spans="1:17" x14ac:dyDescent="0.25">
      <c r="A810" t="s">
        <v>24417</v>
      </c>
      <c r="B810" s="1">
        <v>10685316</v>
      </c>
      <c r="C810" t="s">
        <v>146</v>
      </c>
      <c r="D810" t="s">
        <v>11</v>
      </c>
      <c r="E810" t="s">
        <v>12</v>
      </c>
      <c r="F810" t="s">
        <v>13</v>
      </c>
      <c r="G810" s="2">
        <v>1559</v>
      </c>
      <c r="H810" s="2">
        <f>AVERAGEIF(Table1[[#All],[Category]],Table1[[#This Row],[Category]],Table1[[#All],[DiscountOffer]])</f>
        <v>929.44787644787448</v>
      </c>
      <c r="I810" s="2">
        <v>2599</v>
      </c>
      <c r="J810" s="2">
        <f>IF(Table1[[#This Row],[Ratings]]&gt;4,Table1[[#This Row],[OriginalPrice (in Rs)]],0)</f>
        <v>2599</v>
      </c>
      <c r="K810" s="2">
        <f>Table1[[#This Row],[OriginalPrice (in Rs)]]-Table1[[#This Row],[DiscountOffer]]</f>
        <v>1040</v>
      </c>
      <c r="L810" s="2" t="str">
        <f>IF(Table1[[#This Row],[Discount % (In Rs)]]&gt;50%,"High Discount","Low Discount")</f>
        <v>Low Discount</v>
      </c>
      <c r="M810" s="3">
        <f>Table1[[#This Row],[Discount_Price (In Rs.)]]/Table1[[#This Row],[OriginalPrice (in Rs)]]</f>
        <v>0.40015390534821083</v>
      </c>
      <c r="N810" s="4">
        <v>4.2</v>
      </c>
      <c r="O810">
        <v>229</v>
      </c>
      <c r="P810" t="s">
        <v>148</v>
      </c>
      <c r="Q810" t="s">
        <v>8505</v>
      </c>
    </row>
    <row r="811" spans="1:17" x14ac:dyDescent="0.25">
      <c r="A811" t="s">
        <v>24418</v>
      </c>
      <c r="B811" s="1">
        <v>11417048</v>
      </c>
      <c r="C811" t="s">
        <v>6874</v>
      </c>
      <c r="D811" t="s">
        <v>11</v>
      </c>
      <c r="E811" t="s">
        <v>12</v>
      </c>
      <c r="F811" t="s">
        <v>13</v>
      </c>
      <c r="G811" s="2">
        <v>1199</v>
      </c>
      <c r="H811" s="2">
        <f>AVERAGEIF(Table1[[#All],[Category]],Table1[[#This Row],[Category]],Table1[[#All],[DiscountOffer]])</f>
        <v>929.44787644787448</v>
      </c>
      <c r="I811" s="2">
        <v>2399</v>
      </c>
      <c r="J811" s="2">
        <f>IF(Table1[[#This Row],[Ratings]]&gt;4,Table1[[#This Row],[OriginalPrice (in Rs)]],0)</f>
        <v>2399</v>
      </c>
      <c r="K811" s="2">
        <f>Table1[[#This Row],[OriginalPrice (in Rs)]]-Table1[[#This Row],[DiscountOffer]]</f>
        <v>1200</v>
      </c>
      <c r="L811" s="2" t="str">
        <f>IF(Table1[[#This Row],[Discount % (In Rs)]]&gt;50%,"High Discount","Low Discount")</f>
        <v>High Discount</v>
      </c>
      <c r="M811" s="3">
        <f>Table1[[#This Row],[Discount_Price (In Rs.)]]/Table1[[#This Row],[OriginalPrice (in Rs)]]</f>
        <v>0.50020842017507294</v>
      </c>
      <c r="N811" s="4">
        <v>4.4000000000000004</v>
      </c>
      <c r="O811">
        <v>229</v>
      </c>
      <c r="P811" t="s">
        <v>171</v>
      </c>
      <c r="Q811" t="s">
        <v>24419</v>
      </c>
    </row>
    <row r="812" spans="1:17" x14ac:dyDescent="0.25">
      <c r="A812" t="s">
        <v>24510</v>
      </c>
      <c r="B812" s="1">
        <v>13866486</v>
      </c>
      <c r="C812" t="s">
        <v>10</v>
      </c>
      <c r="D812" t="s">
        <v>11</v>
      </c>
      <c r="E812" t="s">
        <v>12</v>
      </c>
      <c r="F812" t="s">
        <v>13</v>
      </c>
      <c r="G812" s="2">
        <v>899</v>
      </c>
      <c r="H812" s="2">
        <f>AVERAGEIF(Table1[[#All],[Category]],Table1[[#This Row],[Category]],Table1[[#All],[DiscountOffer]])</f>
        <v>929.44787644787448</v>
      </c>
      <c r="I812" s="2">
        <v>1999</v>
      </c>
      <c r="J812" s="2">
        <f>IF(Table1[[#This Row],[Ratings]]&gt;4,Table1[[#This Row],[OriginalPrice (in Rs)]],0)</f>
        <v>1999</v>
      </c>
      <c r="K812" s="2">
        <f>Table1[[#This Row],[OriginalPrice (in Rs)]]-Table1[[#This Row],[DiscountOffer]]</f>
        <v>1100</v>
      </c>
      <c r="L812" s="2" t="str">
        <f>IF(Table1[[#This Row],[Discount % (In Rs)]]&gt;50%,"High Discount","Low Discount")</f>
        <v>High Discount</v>
      </c>
      <c r="M812" s="3">
        <f>Table1[[#This Row],[Discount_Price (In Rs.)]]/Table1[[#This Row],[OriginalPrice (in Rs)]]</f>
        <v>0.55027513756878443</v>
      </c>
      <c r="N812" s="4">
        <v>4.5</v>
      </c>
      <c r="O812">
        <v>228</v>
      </c>
      <c r="P812" t="s">
        <v>15</v>
      </c>
      <c r="Q812" t="s">
        <v>22034</v>
      </c>
    </row>
    <row r="813" spans="1:17" x14ac:dyDescent="0.25">
      <c r="A813" t="s">
        <v>24511</v>
      </c>
      <c r="B813" s="1">
        <v>16032950</v>
      </c>
      <c r="C813" t="s">
        <v>43</v>
      </c>
      <c r="D813" t="s">
        <v>11</v>
      </c>
      <c r="E813" t="s">
        <v>12</v>
      </c>
      <c r="F813" t="s">
        <v>13</v>
      </c>
      <c r="G813" s="2">
        <v>899</v>
      </c>
      <c r="H813" s="2">
        <f>AVERAGEIF(Table1[[#All],[Category]],Table1[[#This Row],[Category]],Table1[[#All],[DiscountOffer]])</f>
        <v>929.44787644787448</v>
      </c>
      <c r="I813" s="2">
        <v>1799</v>
      </c>
      <c r="J813" s="2">
        <f>IF(Table1[[#This Row],[Ratings]]&gt;4,Table1[[#This Row],[OriginalPrice (in Rs)]],0)</f>
        <v>0</v>
      </c>
      <c r="K813" s="2">
        <f>Table1[[#This Row],[OriginalPrice (in Rs)]]-Table1[[#This Row],[DiscountOffer]]</f>
        <v>900</v>
      </c>
      <c r="L813" s="2" t="str">
        <f>IF(Table1[[#This Row],[Discount % (In Rs)]]&gt;50%,"High Discount","Low Discount")</f>
        <v>High Discount</v>
      </c>
      <c r="M813" s="3">
        <f>Table1[[#This Row],[Discount_Price (In Rs.)]]/Table1[[#This Row],[OriginalPrice (in Rs)]]</f>
        <v>0.50027793218454697</v>
      </c>
      <c r="N813" s="4">
        <v>3.8</v>
      </c>
      <c r="O813">
        <v>228</v>
      </c>
      <c r="P813" t="s">
        <v>767</v>
      </c>
      <c r="Q813" t="s">
        <v>24512</v>
      </c>
    </row>
    <row r="814" spans="1:17" x14ac:dyDescent="0.25">
      <c r="A814" t="s">
        <v>24636</v>
      </c>
      <c r="B814" s="1">
        <v>16418376</v>
      </c>
      <c r="C814" t="s">
        <v>12136</v>
      </c>
      <c r="D814" t="s">
        <v>11</v>
      </c>
      <c r="E814" t="s">
        <v>12</v>
      </c>
      <c r="F814" t="s">
        <v>13</v>
      </c>
      <c r="G814" s="2">
        <v>1959</v>
      </c>
      <c r="H814" s="2">
        <f>AVERAGEIF(Table1[[#All],[Category]],Table1[[#This Row],[Category]],Table1[[#All],[DiscountOffer]])</f>
        <v>929.44787644787448</v>
      </c>
      <c r="I814" s="2">
        <v>2799</v>
      </c>
      <c r="J814" s="2">
        <f>IF(Table1[[#This Row],[Ratings]]&gt;4,Table1[[#This Row],[OriginalPrice (in Rs)]],0)</f>
        <v>2799</v>
      </c>
      <c r="K814" s="2">
        <f>Table1[[#This Row],[OriginalPrice (in Rs)]]-Table1[[#This Row],[DiscountOffer]]</f>
        <v>840</v>
      </c>
      <c r="L814" s="2" t="str">
        <f>IF(Table1[[#This Row],[Discount % (In Rs)]]&gt;50%,"High Discount","Low Discount")</f>
        <v>Low Discount</v>
      </c>
      <c r="M814" s="3">
        <f>Table1[[#This Row],[Discount_Price (In Rs.)]]/Table1[[#This Row],[OriginalPrice (in Rs)]]</f>
        <v>0.30010718113612006</v>
      </c>
      <c r="N814" s="4">
        <v>4.2</v>
      </c>
      <c r="O814">
        <v>227</v>
      </c>
      <c r="P814" t="s">
        <v>767</v>
      </c>
      <c r="Q814" t="s">
        <v>24416</v>
      </c>
    </row>
    <row r="815" spans="1:17" x14ac:dyDescent="0.25">
      <c r="A815" t="s">
        <v>24637</v>
      </c>
      <c r="B815" s="1">
        <v>12593298</v>
      </c>
      <c r="C815" t="s">
        <v>53</v>
      </c>
      <c r="D815" t="s">
        <v>11</v>
      </c>
      <c r="E815" t="s">
        <v>12</v>
      </c>
      <c r="F815" t="s">
        <v>13</v>
      </c>
      <c r="G815" s="2">
        <v>794</v>
      </c>
      <c r="H815" s="2">
        <f>AVERAGEIF(Table1[[#All],[Category]],Table1[[#This Row],[Category]],Table1[[#All],[DiscountOffer]])</f>
        <v>929.44787644787448</v>
      </c>
      <c r="I815" s="2">
        <v>2649</v>
      </c>
      <c r="J815" s="2">
        <f>IF(Table1[[#This Row],[Ratings]]&gt;4,Table1[[#This Row],[OriginalPrice (in Rs)]],0)</f>
        <v>2649</v>
      </c>
      <c r="K815" s="2">
        <f>Table1[[#This Row],[OriginalPrice (in Rs)]]-Table1[[#This Row],[DiscountOffer]]</f>
        <v>1855</v>
      </c>
      <c r="L815" s="2" t="str">
        <f>IF(Table1[[#This Row],[Discount % (In Rs)]]&gt;50%,"High Discount","Low Discount")</f>
        <v>High Discount</v>
      </c>
      <c r="M815" s="3">
        <f>Table1[[#This Row],[Discount_Price (In Rs.)]]/Table1[[#This Row],[OriginalPrice (in Rs)]]</f>
        <v>0.7002642506606267</v>
      </c>
      <c r="N815" s="4">
        <v>4.4000000000000004</v>
      </c>
      <c r="O815">
        <v>227</v>
      </c>
      <c r="P815" t="s">
        <v>15</v>
      </c>
      <c r="Q815" t="s">
        <v>24638</v>
      </c>
    </row>
    <row r="816" spans="1:17" x14ac:dyDescent="0.25">
      <c r="A816" t="s">
        <v>24642</v>
      </c>
      <c r="B816" s="1">
        <v>11691150</v>
      </c>
      <c r="C816" t="s">
        <v>10</v>
      </c>
      <c r="D816" t="s">
        <v>11</v>
      </c>
      <c r="E816" t="s">
        <v>12</v>
      </c>
      <c r="F816" t="s">
        <v>13</v>
      </c>
      <c r="G816" s="2">
        <v>799</v>
      </c>
      <c r="H816" s="2">
        <f>AVERAGEIF(Table1[[#All],[Category]],Table1[[#This Row],[Category]],Table1[[#All],[DiscountOffer]])</f>
        <v>929.44787644787448</v>
      </c>
      <c r="I816" s="2">
        <v>1999</v>
      </c>
      <c r="J816" s="2">
        <f>IF(Table1[[#This Row],[Ratings]]&gt;4,Table1[[#This Row],[OriginalPrice (in Rs)]],0)</f>
        <v>1999</v>
      </c>
      <c r="K816" s="2">
        <f>Table1[[#This Row],[OriginalPrice (in Rs)]]-Table1[[#This Row],[DiscountOffer]]</f>
        <v>1200</v>
      </c>
      <c r="L816" s="2" t="str">
        <f>IF(Table1[[#This Row],[Discount % (In Rs)]]&gt;50%,"High Discount","Low Discount")</f>
        <v>High Discount</v>
      </c>
      <c r="M816" s="3">
        <f>Table1[[#This Row],[Discount_Price (In Rs.)]]/Table1[[#This Row],[OriginalPrice (in Rs)]]</f>
        <v>0.60030015007503756</v>
      </c>
      <c r="N816" s="4">
        <v>4.3</v>
      </c>
      <c r="O816">
        <v>227</v>
      </c>
      <c r="P816" t="s">
        <v>15</v>
      </c>
      <c r="Q816" t="s">
        <v>3976</v>
      </c>
    </row>
    <row r="817" spans="1:17" x14ac:dyDescent="0.25">
      <c r="A817" t="s">
        <v>24647</v>
      </c>
      <c r="B817" s="1">
        <v>15731040</v>
      </c>
      <c r="C817" t="s">
        <v>43</v>
      </c>
      <c r="D817" t="s">
        <v>11</v>
      </c>
      <c r="E817" t="s">
        <v>12</v>
      </c>
      <c r="F817" t="s">
        <v>13</v>
      </c>
      <c r="G817" s="2">
        <v>699</v>
      </c>
      <c r="H817" s="2">
        <f>AVERAGEIF(Table1[[#All],[Category]],Table1[[#This Row],[Category]],Table1[[#All],[DiscountOffer]])</f>
        <v>929.44787644787448</v>
      </c>
      <c r="I817" s="2">
        <v>1399</v>
      </c>
      <c r="J817" s="2">
        <f>IF(Table1[[#This Row],[Ratings]]&gt;4,Table1[[#This Row],[OriginalPrice (in Rs)]],0)</f>
        <v>1399</v>
      </c>
      <c r="K817" s="2">
        <f>Table1[[#This Row],[OriginalPrice (in Rs)]]-Table1[[#This Row],[DiscountOffer]]</f>
        <v>700</v>
      </c>
      <c r="L817" s="2" t="str">
        <f>IF(Table1[[#This Row],[Discount % (In Rs)]]&gt;50%,"High Discount","Low Discount")</f>
        <v>High Discount</v>
      </c>
      <c r="M817" s="3">
        <f>Table1[[#This Row],[Discount_Price (In Rs.)]]/Table1[[#This Row],[OriginalPrice (in Rs)]]</f>
        <v>0.50035739814152969</v>
      </c>
      <c r="N817" s="4">
        <v>4.4000000000000004</v>
      </c>
      <c r="O817">
        <v>227</v>
      </c>
      <c r="P817" t="s">
        <v>767</v>
      </c>
      <c r="Q817" t="s">
        <v>24648</v>
      </c>
    </row>
    <row r="818" spans="1:17" x14ac:dyDescent="0.25">
      <c r="A818" t="s">
        <v>24724</v>
      </c>
      <c r="B818" s="1">
        <v>10764276</v>
      </c>
      <c r="C818" t="s">
        <v>10</v>
      </c>
      <c r="D818" t="s">
        <v>11</v>
      </c>
      <c r="E818" t="s">
        <v>12</v>
      </c>
      <c r="F818" t="s">
        <v>13</v>
      </c>
      <c r="G818" s="2">
        <v>929.44787644787641</v>
      </c>
      <c r="H818" s="2">
        <f>AVERAGEIF(Table1[[#All],[Category]],Table1[[#This Row],[Category]],Table1[[#All],[DiscountOffer]])</f>
        <v>929.44787644787448</v>
      </c>
      <c r="I818" s="2">
        <v>1899</v>
      </c>
      <c r="J818" s="2">
        <f>IF(Table1[[#This Row],[Ratings]]&gt;4,Table1[[#This Row],[OriginalPrice (in Rs)]],0)</f>
        <v>1899</v>
      </c>
      <c r="K818" s="2">
        <f>Table1[[#This Row],[OriginalPrice (in Rs)]]-Table1[[#This Row],[DiscountOffer]]</f>
        <v>969.55212355212359</v>
      </c>
      <c r="L818" s="2" t="str">
        <f>IF(Table1[[#This Row],[Discount % (In Rs)]]&gt;50%,"High Discount","Low Discount")</f>
        <v>High Discount</v>
      </c>
      <c r="M818" s="3">
        <f>Table1[[#This Row],[Discount_Price (In Rs.)]]/Table1[[#This Row],[OriginalPrice (in Rs)]]</f>
        <v>0.51055930676783756</v>
      </c>
      <c r="N818" s="4">
        <v>4.2</v>
      </c>
      <c r="O818">
        <v>226</v>
      </c>
      <c r="P818" t="s">
        <v>15</v>
      </c>
      <c r="Q818" t="s">
        <v>3594</v>
      </c>
    </row>
    <row r="819" spans="1:17" x14ac:dyDescent="0.25">
      <c r="A819" t="s">
        <v>24728</v>
      </c>
      <c r="B819" s="1">
        <v>14805620</v>
      </c>
      <c r="C819" t="s">
        <v>10</v>
      </c>
      <c r="D819" t="s">
        <v>11</v>
      </c>
      <c r="E819" t="s">
        <v>12</v>
      </c>
      <c r="F819" t="s">
        <v>13</v>
      </c>
      <c r="G819" s="2">
        <v>499</v>
      </c>
      <c r="H819" s="2">
        <f>AVERAGEIF(Table1[[#All],[Category]],Table1[[#This Row],[Category]],Table1[[#All],[DiscountOffer]])</f>
        <v>929.44787644787448</v>
      </c>
      <c r="I819" s="2">
        <v>1999</v>
      </c>
      <c r="J819" s="2">
        <f>IF(Table1[[#This Row],[Ratings]]&gt;4,Table1[[#This Row],[OriginalPrice (in Rs)]],0)</f>
        <v>1999</v>
      </c>
      <c r="K819" s="2">
        <f>Table1[[#This Row],[OriginalPrice (in Rs)]]-Table1[[#This Row],[DiscountOffer]]</f>
        <v>1500</v>
      </c>
      <c r="L819" s="2" t="str">
        <f>IF(Table1[[#This Row],[Discount % (In Rs)]]&gt;50%,"High Discount","Low Discount")</f>
        <v>High Discount</v>
      </c>
      <c r="M819" s="3">
        <f>Table1[[#This Row],[Discount_Price (In Rs.)]]/Table1[[#This Row],[OriginalPrice (in Rs)]]</f>
        <v>0.75037518759379684</v>
      </c>
      <c r="N819" s="4">
        <v>4.0999999999999996</v>
      </c>
      <c r="O819">
        <v>226</v>
      </c>
      <c r="P819" t="s">
        <v>15</v>
      </c>
      <c r="Q819" t="s">
        <v>12032</v>
      </c>
    </row>
    <row r="820" spans="1:17" x14ac:dyDescent="0.25">
      <c r="A820" t="s">
        <v>24729</v>
      </c>
      <c r="B820" s="1">
        <v>13866374</v>
      </c>
      <c r="C820" t="s">
        <v>10</v>
      </c>
      <c r="D820" t="s">
        <v>11</v>
      </c>
      <c r="E820" t="s">
        <v>12</v>
      </c>
      <c r="F820" t="s">
        <v>13</v>
      </c>
      <c r="G820" s="2">
        <v>854</v>
      </c>
      <c r="H820" s="2">
        <f>AVERAGEIF(Table1[[#All],[Category]],Table1[[#This Row],[Category]],Table1[[#All],[DiscountOffer]])</f>
        <v>929.44787644787448</v>
      </c>
      <c r="I820" s="2">
        <v>1899</v>
      </c>
      <c r="J820" s="2">
        <f>IF(Table1[[#This Row],[Ratings]]&gt;4,Table1[[#This Row],[OriginalPrice (in Rs)]],0)</f>
        <v>0</v>
      </c>
      <c r="K820" s="2">
        <f>Table1[[#This Row],[OriginalPrice (in Rs)]]-Table1[[#This Row],[DiscountOffer]]</f>
        <v>1045</v>
      </c>
      <c r="L820" s="2" t="str">
        <f>IF(Table1[[#This Row],[Discount % (In Rs)]]&gt;50%,"High Discount","Low Discount")</f>
        <v>High Discount</v>
      </c>
      <c r="M820" s="3">
        <f>Table1[[#This Row],[Discount_Price (In Rs.)]]/Table1[[#This Row],[OriginalPrice (in Rs)]]</f>
        <v>0.55028962611901</v>
      </c>
      <c r="N820" s="4">
        <v>3.9</v>
      </c>
      <c r="O820">
        <v>226</v>
      </c>
      <c r="P820" t="s">
        <v>15</v>
      </c>
      <c r="Q820" t="s">
        <v>22843</v>
      </c>
    </row>
    <row r="821" spans="1:17" x14ac:dyDescent="0.25">
      <c r="A821" t="s">
        <v>24730</v>
      </c>
      <c r="B821" s="1">
        <v>13815446</v>
      </c>
      <c r="C821" t="s">
        <v>43</v>
      </c>
      <c r="D821" t="s">
        <v>11</v>
      </c>
      <c r="E821" t="s">
        <v>12</v>
      </c>
      <c r="F821" t="s">
        <v>13</v>
      </c>
      <c r="G821" s="2">
        <v>892</v>
      </c>
      <c r="H821" s="2">
        <f>AVERAGEIF(Table1[[#All],[Category]],Table1[[#This Row],[Category]],Table1[[#All],[DiscountOffer]])</f>
        <v>929.44787644787448</v>
      </c>
      <c r="I821" s="2">
        <v>1899</v>
      </c>
      <c r="J821" s="2">
        <f>IF(Table1[[#This Row],[Ratings]]&gt;4,Table1[[#This Row],[OriginalPrice (in Rs)]],0)</f>
        <v>0</v>
      </c>
      <c r="K821" s="2">
        <f>Table1[[#This Row],[OriginalPrice (in Rs)]]-Table1[[#This Row],[DiscountOffer]]</f>
        <v>1007</v>
      </c>
      <c r="L821" s="2" t="str">
        <f>IF(Table1[[#This Row],[Discount % (In Rs)]]&gt;50%,"High Discount","Low Discount")</f>
        <v>High Discount</v>
      </c>
      <c r="M821" s="3">
        <f>Table1[[#This Row],[Discount_Price (In Rs.)]]/Table1[[#This Row],[OriginalPrice (in Rs)]]</f>
        <v>0.53027909426013686</v>
      </c>
      <c r="N821" s="4">
        <v>3.9</v>
      </c>
      <c r="O821">
        <v>226</v>
      </c>
      <c r="P821" t="s">
        <v>767</v>
      </c>
      <c r="Q821" t="s">
        <v>3932</v>
      </c>
    </row>
    <row r="822" spans="1:17" x14ac:dyDescent="0.25">
      <c r="A822" t="s">
        <v>24830</v>
      </c>
      <c r="B822" s="1">
        <v>11697004</v>
      </c>
      <c r="C822" t="s">
        <v>177</v>
      </c>
      <c r="D822" t="s">
        <v>11</v>
      </c>
      <c r="E822" t="s">
        <v>12</v>
      </c>
      <c r="F822" t="s">
        <v>13</v>
      </c>
      <c r="G822" s="2">
        <v>734</v>
      </c>
      <c r="H822" s="2">
        <f>AVERAGEIF(Table1[[#All],[Category]],Table1[[#This Row],[Category]],Table1[[#All],[DiscountOffer]])</f>
        <v>929.44787644787448</v>
      </c>
      <c r="I822" s="2">
        <v>2099</v>
      </c>
      <c r="J822" s="2">
        <f>IF(Table1[[#This Row],[Ratings]]&gt;4,Table1[[#This Row],[OriginalPrice (in Rs)]],0)</f>
        <v>2099</v>
      </c>
      <c r="K822" s="2">
        <f>Table1[[#This Row],[OriginalPrice (in Rs)]]-Table1[[#This Row],[DiscountOffer]]</f>
        <v>1365</v>
      </c>
      <c r="L822" s="2" t="str">
        <f>IF(Table1[[#This Row],[Discount % (In Rs)]]&gt;50%,"High Discount","Low Discount")</f>
        <v>High Discount</v>
      </c>
      <c r="M822" s="3">
        <f>Table1[[#This Row],[Discount_Price (In Rs.)]]/Table1[[#This Row],[OriginalPrice (in Rs)]]</f>
        <v>0.65030967127203432</v>
      </c>
      <c r="N822" s="4">
        <v>4.3</v>
      </c>
      <c r="O822">
        <v>225</v>
      </c>
      <c r="P822" t="s">
        <v>13806</v>
      </c>
      <c r="Q822" t="s">
        <v>24831</v>
      </c>
    </row>
    <row r="823" spans="1:17" x14ac:dyDescent="0.25">
      <c r="A823" t="s">
        <v>24921</v>
      </c>
      <c r="B823" s="1">
        <v>12117000</v>
      </c>
      <c r="C823" t="s">
        <v>39</v>
      </c>
      <c r="D823" t="s">
        <v>11</v>
      </c>
      <c r="E823" t="s">
        <v>12</v>
      </c>
      <c r="F823" t="s">
        <v>13</v>
      </c>
      <c r="G823" s="2">
        <v>549</v>
      </c>
      <c r="H823" s="2">
        <f>AVERAGEIF(Table1[[#All],[Category]],Table1[[#This Row],[Category]],Table1[[#All],[DiscountOffer]])</f>
        <v>929.44787644787448</v>
      </c>
      <c r="I823" s="2">
        <v>2199</v>
      </c>
      <c r="J823" s="2">
        <f>IF(Table1[[#This Row],[Ratings]]&gt;4,Table1[[#This Row],[OriginalPrice (in Rs)]],0)</f>
        <v>0</v>
      </c>
      <c r="K823" s="2">
        <f>Table1[[#This Row],[OriginalPrice (in Rs)]]-Table1[[#This Row],[DiscountOffer]]</f>
        <v>1650</v>
      </c>
      <c r="L823" s="2" t="str">
        <f>IF(Table1[[#This Row],[Discount % (In Rs)]]&gt;50%,"High Discount","Low Discount")</f>
        <v>High Discount</v>
      </c>
      <c r="M823" s="3">
        <f>Table1[[#This Row],[Discount_Price (In Rs.)]]/Table1[[#This Row],[OriginalPrice (in Rs)]]</f>
        <v>0.75034106412005452</v>
      </c>
      <c r="N823" s="4">
        <v>3.9</v>
      </c>
      <c r="O823">
        <v>224</v>
      </c>
      <c r="P823" t="s">
        <v>15</v>
      </c>
      <c r="Q823" t="s">
        <v>10891</v>
      </c>
    </row>
    <row r="824" spans="1:17" x14ac:dyDescent="0.25">
      <c r="A824" t="s">
        <v>24922</v>
      </c>
      <c r="B824" s="1">
        <v>14709390</v>
      </c>
      <c r="C824" t="s">
        <v>6517</v>
      </c>
      <c r="D824" t="s">
        <v>11</v>
      </c>
      <c r="E824" t="s">
        <v>12</v>
      </c>
      <c r="F824" t="s">
        <v>13</v>
      </c>
      <c r="G824" s="2">
        <v>849</v>
      </c>
      <c r="H824" s="2">
        <f>AVERAGEIF(Table1[[#All],[Category]],Table1[[#This Row],[Category]],Table1[[#All],[DiscountOffer]])</f>
        <v>929.44787644787448</v>
      </c>
      <c r="I824" s="2">
        <v>1999</v>
      </c>
      <c r="J824" s="2">
        <f>IF(Table1[[#This Row],[Ratings]]&gt;4,Table1[[#This Row],[OriginalPrice (in Rs)]],0)</f>
        <v>1999</v>
      </c>
      <c r="K824" s="2">
        <f>Table1[[#This Row],[OriginalPrice (in Rs)]]-Table1[[#This Row],[DiscountOffer]]</f>
        <v>1150</v>
      </c>
      <c r="L824" s="2" t="str">
        <f>IF(Table1[[#This Row],[Discount % (In Rs)]]&gt;50%,"High Discount","Low Discount")</f>
        <v>High Discount</v>
      </c>
      <c r="M824" s="3">
        <f>Table1[[#This Row],[Discount_Price (In Rs.)]]/Table1[[#This Row],[OriginalPrice (in Rs)]]</f>
        <v>0.575287643821911</v>
      </c>
      <c r="N824" s="4">
        <v>4.4000000000000004</v>
      </c>
      <c r="O824">
        <v>224</v>
      </c>
      <c r="P824" t="s">
        <v>6519</v>
      </c>
      <c r="Q824" t="s">
        <v>24923</v>
      </c>
    </row>
    <row r="825" spans="1:17" x14ac:dyDescent="0.25">
      <c r="A825" t="s">
        <v>25008</v>
      </c>
      <c r="B825" s="1">
        <v>11739124</v>
      </c>
      <c r="C825" t="s">
        <v>177</v>
      </c>
      <c r="D825" t="s">
        <v>11</v>
      </c>
      <c r="E825" t="s">
        <v>12</v>
      </c>
      <c r="F825" t="s">
        <v>13</v>
      </c>
      <c r="G825" s="2">
        <v>1237</v>
      </c>
      <c r="H825" s="2">
        <f>AVERAGEIF(Table1[[#All],[Category]],Table1[[#This Row],[Category]],Table1[[#All],[DiscountOffer]])</f>
        <v>929.44787644787448</v>
      </c>
      <c r="I825" s="2">
        <v>2749</v>
      </c>
      <c r="J825" s="2">
        <f>IF(Table1[[#This Row],[Ratings]]&gt;4,Table1[[#This Row],[OriginalPrice (in Rs)]],0)</f>
        <v>2749</v>
      </c>
      <c r="K825" s="2">
        <f>Table1[[#This Row],[OriginalPrice (in Rs)]]-Table1[[#This Row],[DiscountOffer]]</f>
        <v>1512</v>
      </c>
      <c r="L825" s="2" t="str">
        <f>IF(Table1[[#This Row],[Discount % (In Rs)]]&gt;50%,"High Discount","Low Discount")</f>
        <v>High Discount</v>
      </c>
      <c r="M825" s="3">
        <f>Table1[[#This Row],[Discount_Price (In Rs.)]]/Table1[[#This Row],[OriginalPrice (in Rs)]]</f>
        <v>0.55001818843215711</v>
      </c>
      <c r="N825" s="4">
        <v>4.0999999999999996</v>
      </c>
      <c r="O825">
        <v>223</v>
      </c>
      <c r="P825" t="s">
        <v>15</v>
      </c>
      <c r="Q825" t="s">
        <v>25009</v>
      </c>
    </row>
    <row r="826" spans="1:17" x14ac:dyDescent="0.25">
      <c r="A826" t="s">
        <v>25015</v>
      </c>
      <c r="B826" s="1">
        <v>7438762</v>
      </c>
      <c r="C826" t="s">
        <v>43</v>
      </c>
      <c r="D826" t="s">
        <v>11</v>
      </c>
      <c r="E826" t="s">
        <v>12</v>
      </c>
      <c r="F826" t="s">
        <v>13</v>
      </c>
      <c r="G826" s="2">
        <v>702</v>
      </c>
      <c r="H826" s="2">
        <f>AVERAGEIF(Table1[[#All],[Category]],Table1[[#This Row],[Category]],Table1[[#All],[DiscountOffer]])</f>
        <v>929.44787644787448</v>
      </c>
      <c r="I826" s="2">
        <v>1899</v>
      </c>
      <c r="J826" s="2">
        <f>IF(Table1[[#This Row],[Ratings]]&gt;4,Table1[[#This Row],[OriginalPrice (in Rs)]],0)</f>
        <v>1899</v>
      </c>
      <c r="K826" s="2">
        <f>Table1[[#This Row],[OriginalPrice (in Rs)]]-Table1[[#This Row],[DiscountOffer]]</f>
        <v>1197</v>
      </c>
      <c r="L826" s="2" t="str">
        <f>IF(Table1[[#This Row],[Discount % (In Rs)]]&gt;50%,"High Discount","Low Discount")</f>
        <v>High Discount</v>
      </c>
      <c r="M826" s="3">
        <f>Table1[[#This Row],[Discount_Price (In Rs.)]]/Table1[[#This Row],[OriginalPrice (in Rs)]]</f>
        <v>0.63033175355450233</v>
      </c>
      <c r="N826" s="4">
        <v>4.0999999999999996</v>
      </c>
      <c r="O826">
        <v>223</v>
      </c>
      <c r="P826" t="s">
        <v>767</v>
      </c>
      <c r="Q826" t="s">
        <v>6221</v>
      </c>
    </row>
    <row r="827" spans="1:17" x14ac:dyDescent="0.25">
      <c r="A827" t="s">
        <v>25016</v>
      </c>
      <c r="B827" s="1">
        <v>3880878</v>
      </c>
      <c r="C827" t="s">
        <v>43</v>
      </c>
      <c r="D827" t="s">
        <v>11</v>
      </c>
      <c r="E827" t="s">
        <v>12</v>
      </c>
      <c r="F827" t="s">
        <v>13</v>
      </c>
      <c r="G827" s="2">
        <v>628</v>
      </c>
      <c r="H827" s="2">
        <f>AVERAGEIF(Table1[[#All],[Category]],Table1[[#This Row],[Category]],Table1[[#All],[DiscountOffer]])</f>
        <v>929.44787644787448</v>
      </c>
      <c r="I827" s="2">
        <v>1699</v>
      </c>
      <c r="J827" s="2">
        <f>IF(Table1[[#This Row],[Ratings]]&gt;4,Table1[[#This Row],[OriginalPrice (in Rs)]],0)</f>
        <v>1699</v>
      </c>
      <c r="K827" s="2">
        <f>Table1[[#This Row],[OriginalPrice (in Rs)]]-Table1[[#This Row],[DiscountOffer]]</f>
        <v>1071</v>
      </c>
      <c r="L827" s="2" t="str">
        <f>IF(Table1[[#This Row],[Discount % (In Rs)]]&gt;50%,"High Discount","Low Discount")</f>
        <v>High Discount</v>
      </c>
      <c r="M827" s="3">
        <f>Table1[[#This Row],[Discount_Price (In Rs.)]]/Table1[[#This Row],[OriginalPrice (in Rs)]]</f>
        <v>0.63037080635668041</v>
      </c>
      <c r="N827" s="4">
        <v>4.0999999999999996</v>
      </c>
      <c r="O827">
        <v>223</v>
      </c>
      <c r="P827" t="s">
        <v>767</v>
      </c>
      <c r="Q827" t="s">
        <v>11987</v>
      </c>
    </row>
    <row r="828" spans="1:17" x14ac:dyDescent="0.25">
      <c r="A828" t="s">
        <v>25106</v>
      </c>
      <c r="B828" s="1">
        <v>16129042</v>
      </c>
      <c r="C828" t="s">
        <v>12136</v>
      </c>
      <c r="D828" t="s">
        <v>11</v>
      </c>
      <c r="E828" t="s">
        <v>12</v>
      </c>
      <c r="F828" t="s">
        <v>13</v>
      </c>
      <c r="G828" s="2">
        <v>1959</v>
      </c>
      <c r="H828" s="2">
        <f>AVERAGEIF(Table1[[#All],[Category]],Table1[[#This Row],[Category]],Table1[[#All],[DiscountOffer]])</f>
        <v>929.44787644787448</v>
      </c>
      <c r="I828" s="2">
        <v>2799</v>
      </c>
      <c r="J828" s="2">
        <f>IF(Table1[[#This Row],[Ratings]]&gt;4,Table1[[#This Row],[OriginalPrice (in Rs)]],0)</f>
        <v>2799</v>
      </c>
      <c r="K828" s="2">
        <f>Table1[[#This Row],[OriginalPrice (in Rs)]]-Table1[[#This Row],[DiscountOffer]]</f>
        <v>840</v>
      </c>
      <c r="L828" s="2" t="str">
        <f>IF(Table1[[#This Row],[Discount % (In Rs)]]&gt;50%,"High Discount","Low Discount")</f>
        <v>Low Discount</v>
      </c>
      <c r="M828" s="3">
        <f>Table1[[#This Row],[Discount_Price (In Rs.)]]/Table1[[#This Row],[OriginalPrice (in Rs)]]</f>
        <v>0.30010718113612006</v>
      </c>
      <c r="N828" s="4">
        <v>4.0999999999999996</v>
      </c>
      <c r="O828">
        <v>222</v>
      </c>
      <c r="P828" t="s">
        <v>767</v>
      </c>
      <c r="Q828" t="s">
        <v>25107</v>
      </c>
    </row>
    <row r="829" spans="1:17" x14ac:dyDescent="0.25">
      <c r="A829" t="s">
        <v>25108</v>
      </c>
      <c r="B829" s="1">
        <v>13134622</v>
      </c>
      <c r="C829" t="s">
        <v>53</v>
      </c>
      <c r="D829" t="s">
        <v>11</v>
      </c>
      <c r="E829" t="s">
        <v>12</v>
      </c>
      <c r="F829" t="s">
        <v>13</v>
      </c>
      <c r="G829" s="2">
        <v>1174</v>
      </c>
      <c r="H829" s="2">
        <f>AVERAGEIF(Table1[[#All],[Category]],Table1[[#This Row],[Category]],Table1[[#All],[DiscountOffer]])</f>
        <v>929.44787644787448</v>
      </c>
      <c r="I829" s="2">
        <v>2349</v>
      </c>
      <c r="J829" s="2">
        <f>IF(Table1[[#This Row],[Ratings]]&gt;4,Table1[[#This Row],[OriginalPrice (in Rs)]],0)</f>
        <v>2349</v>
      </c>
      <c r="K829" s="2">
        <f>Table1[[#This Row],[OriginalPrice (in Rs)]]-Table1[[#This Row],[DiscountOffer]]</f>
        <v>1175</v>
      </c>
      <c r="L829" s="2" t="str">
        <f>IF(Table1[[#This Row],[Discount % (In Rs)]]&gt;50%,"High Discount","Low Discount")</f>
        <v>High Discount</v>
      </c>
      <c r="M829" s="3">
        <f>Table1[[#This Row],[Discount_Price (In Rs.)]]/Table1[[#This Row],[OriginalPrice (in Rs)]]</f>
        <v>0.5002128565346956</v>
      </c>
      <c r="N829" s="4">
        <v>4.3</v>
      </c>
      <c r="O829">
        <v>222</v>
      </c>
      <c r="P829" t="s">
        <v>15</v>
      </c>
      <c r="Q829" t="s">
        <v>25109</v>
      </c>
    </row>
    <row r="830" spans="1:17" x14ac:dyDescent="0.25">
      <c r="A830" t="s">
        <v>25110</v>
      </c>
      <c r="B830" s="1">
        <v>11691178</v>
      </c>
      <c r="C830" t="s">
        <v>10</v>
      </c>
      <c r="D830" t="s">
        <v>11</v>
      </c>
      <c r="E830" t="s">
        <v>12</v>
      </c>
      <c r="F830" t="s">
        <v>13</v>
      </c>
      <c r="G830" s="2">
        <v>799</v>
      </c>
      <c r="H830" s="2">
        <f>AVERAGEIF(Table1[[#All],[Category]],Table1[[#This Row],[Category]],Table1[[#All],[DiscountOffer]])</f>
        <v>929.44787644787448</v>
      </c>
      <c r="I830" s="2">
        <v>1999</v>
      </c>
      <c r="J830" s="2">
        <f>IF(Table1[[#This Row],[Ratings]]&gt;4,Table1[[#This Row],[OriginalPrice (in Rs)]],0)</f>
        <v>1999</v>
      </c>
      <c r="K830" s="2">
        <f>Table1[[#This Row],[OriginalPrice (in Rs)]]-Table1[[#This Row],[DiscountOffer]]</f>
        <v>1200</v>
      </c>
      <c r="L830" s="2" t="str">
        <f>IF(Table1[[#This Row],[Discount % (In Rs)]]&gt;50%,"High Discount","Low Discount")</f>
        <v>High Discount</v>
      </c>
      <c r="M830" s="3">
        <f>Table1[[#This Row],[Discount_Price (In Rs.)]]/Table1[[#This Row],[OriginalPrice (in Rs)]]</f>
        <v>0.60030015007503756</v>
      </c>
      <c r="N830" s="4">
        <v>4.3</v>
      </c>
      <c r="O830">
        <v>222</v>
      </c>
      <c r="P830" t="s">
        <v>15</v>
      </c>
      <c r="Q830" t="s">
        <v>444</v>
      </c>
    </row>
    <row r="831" spans="1:17" x14ac:dyDescent="0.25">
      <c r="A831" t="s">
        <v>25234</v>
      </c>
      <c r="B831" s="1">
        <v>12184056</v>
      </c>
      <c r="C831" t="s">
        <v>53</v>
      </c>
      <c r="D831" t="s">
        <v>11</v>
      </c>
      <c r="E831" t="s">
        <v>12</v>
      </c>
      <c r="F831" t="s">
        <v>13</v>
      </c>
      <c r="G831" s="2">
        <v>1199</v>
      </c>
      <c r="H831" s="2">
        <f>AVERAGEIF(Table1[[#All],[Category]],Table1[[#This Row],[Category]],Table1[[#All],[DiscountOffer]])</f>
        <v>929.44787644787448</v>
      </c>
      <c r="I831" s="2">
        <v>2399</v>
      </c>
      <c r="J831" s="2">
        <f>IF(Table1[[#This Row],[Ratings]]&gt;4,Table1[[#This Row],[OriginalPrice (in Rs)]],0)</f>
        <v>2399</v>
      </c>
      <c r="K831" s="2">
        <f>Table1[[#This Row],[OriginalPrice (in Rs)]]-Table1[[#This Row],[DiscountOffer]]</f>
        <v>1200</v>
      </c>
      <c r="L831" s="2" t="str">
        <f>IF(Table1[[#This Row],[Discount % (In Rs)]]&gt;50%,"High Discount","Low Discount")</f>
        <v>High Discount</v>
      </c>
      <c r="M831" s="3">
        <f>Table1[[#This Row],[Discount_Price (In Rs.)]]/Table1[[#This Row],[OriginalPrice (in Rs)]]</f>
        <v>0.50020842017507294</v>
      </c>
      <c r="N831" s="4">
        <v>4.2</v>
      </c>
      <c r="O831">
        <v>221</v>
      </c>
      <c r="P831" t="s">
        <v>15</v>
      </c>
      <c r="Q831" t="s">
        <v>11280</v>
      </c>
    </row>
    <row r="832" spans="1:17" x14ac:dyDescent="0.25">
      <c r="A832" t="s">
        <v>25236</v>
      </c>
      <c r="B832" s="1">
        <v>12303750</v>
      </c>
      <c r="C832" t="s">
        <v>10</v>
      </c>
      <c r="D832" t="s">
        <v>11</v>
      </c>
      <c r="E832" t="s">
        <v>12</v>
      </c>
      <c r="F832" t="s">
        <v>13</v>
      </c>
      <c r="G832" s="2">
        <v>899</v>
      </c>
      <c r="H832" s="2">
        <f>AVERAGEIF(Table1[[#All],[Category]],Table1[[#This Row],[Category]],Table1[[#All],[DiscountOffer]])</f>
        <v>929.44787644787448</v>
      </c>
      <c r="I832" s="2">
        <v>1999</v>
      </c>
      <c r="J832" s="2">
        <f>IF(Table1[[#This Row],[Ratings]]&gt;4,Table1[[#This Row],[OriginalPrice (in Rs)]],0)</f>
        <v>0</v>
      </c>
      <c r="K832" s="2">
        <f>Table1[[#This Row],[OriginalPrice (in Rs)]]-Table1[[#This Row],[DiscountOffer]]</f>
        <v>1100</v>
      </c>
      <c r="L832" s="2" t="str">
        <f>IF(Table1[[#This Row],[Discount % (In Rs)]]&gt;50%,"High Discount","Low Discount")</f>
        <v>High Discount</v>
      </c>
      <c r="M832" s="3">
        <f>Table1[[#This Row],[Discount_Price (In Rs.)]]/Table1[[#This Row],[OriginalPrice (in Rs)]]</f>
        <v>0.55027513756878443</v>
      </c>
      <c r="N832" s="4">
        <v>3.8</v>
      </c>
      <c r="O832">
        <v>221</v>
      </c>
      <c r="P832" t="s">
        <v>15</v>
      </c>
      <c r="Q832" t="s">
        <v>25237</v>
      </c>
    </row>
    <row r="833" spans="1:17" x14ac:dyDescent="0.25">
      <c r="A833" t="s">
        <v>25238</v>
      </c>
      <c r="B833" s="1">
        <v>15179346</v>
      </c>
      <c r="C833" t="s">
        <v>6517</v>
      </c>
      <c r="D833" t="s">
        <v>11</v>
      </c>
      <c r="E833" t="s">
        <v>12</v>
      </c>
      <c r="F833" t="s">
        <v>13</v>
      </c>
      <c r="G833" s="2">
        <v>799</v>
      </c>
      <c r="H833" s="2">
        <f>AVERAGEIF(Table1[[#All],[Category]],Table1[[#This Row],[Category]],Table1[[#All],[DiscountOffer]])</f>
        <v>929.44787644787448</v>
      </c>
      <c r="I833" s="2">
        <v>1999</v>
      </c>
      <c r="J833" s="2">
        <f>IF(Table1[[#This Row],[Ratings]]&gt;4,Table1[[#This Row],[OriginalPrice (in Rs)]],0)</f>
        <v>1999</v>
      </c>
      <c r="K833" s="2">
        <f>Table1[[#This Row],[OriginalPrice (in Rs)]]-Table1[[#This Row],[DiscountOffer]]</f>
        <v>1200</v>
      </c>
      <c r="L833" s="2" t="str">
        <f>IF(Table1[[#This Row],[Discount % (In Rs)]]&gt;50%,"High Discount","Low Discount")</f>
        <v>High Discount</v>
      </c>
      <c r="M833" s="3">
        <f>Table1[[#This Row],[Discount_Price (In Rs.)]]/Table1[[#This Row],[OriginalPrice (in Rs)]]</f>
        <v>0.60030015007503756</v>
      </c>
      <c r="N833" s="4">
        <v>4.2</v>
      </c>
      <c r="O833">
        <v>221</v>
      </c>
      <c r="P833" t="s">
        <v>15</v>
      </c>
      <c r="Q833" t="s">
        <v>24923</v>
      </c>
    </row>
    <row r="834" spans="1:17" x14ac:dyDescent="0.25">
      <c r="A834" t="s">
        <v>25242</v>
      </c>
      <c r="B834" s="1">
        <v>13683930</v>
      </c>
      <c r="C834" t="s">
        <v>43</v>
      </c>
      <c r="D834" t="s">
        <v>11</v>
      </c>
      <c r="E834" t="s">
        <v>12</v>
      </c>
      <c r="F834" t="s">
        <v>13</v>
      </c>
      <c r="G834" s="2">
        <v>579</v>
      </c>
      <c r="H834" s="2">
        <f>AVERAGEIF(Table1[[#All],[Category]],Table1[[#This Row],[Category]],Table1[[#All],[DiscountOffer]])</f>
        <v>929.44787644787448</v>
      </c>
      <c r="I834" s="2">
        <v>1449</v>
      </c>
      <c r="J834" s="2">
        <f>IF(Table1[[#This Row],[Ratings]]&gt;4,Table1[[#This Row],[OriginalPrice (in Rs)]],0)</f>
        <v>1449</v>
      </c>
      <c r="K834" s="2">
        <f>Table1[[#This Row],[OriginalPrice (in Rs)]]-Table1[[#This Row],[DiscountOffer]]</f>
        <v>870</v>
      </c>
      <c r="L834" s="2" t="str">
        <f>IF(Table1[[#This Row],[Discount % (In Rs)]]&gt;50%,"High Discount","Low Discount")</f>
        <v>High Discount</v>
      </c>
      <c r="M834" s="3">
        <f>Table1[[#This Row],[Discount_Price (In Rs.)]]/Table1[[#This Row],[OriginalPrice (in Rs)]]</f>
        <v>0.60041407867494823</v>
      </c>
      <c r="N834" s="4">
        <v>4.4000000000000004</v>
      </c>
      <c r="O834">
        <v>221</v>
      </c>
      <c r="P834" t="s">
        <v>767</v>
      </c>
      <c r="Q834" t="s">
        <v>21959</v>
      </c>
    </row>
    <row r="835" spans="1:17" x14ac:dyDescent="0.25">
      <c r="A835" t="s">
        <v>25244</v>
      </c>
      <c r="B835" s="1">
        <v>1822307</v>
      </c>
      <c r="C835" t="s">
        <v>177</v>
      </c>
      <c r="D835" t="s">
        <v>11</v>
      </c>
      <c r="E835" t="s">
        <v>12</v>
      </c>
      <c r="F835" t="s">
        <v>13</v>
      </c>
      <c r="G835" s="2">
        <v>929.44787644787641</v>
      </c>
      <c r="H835" s="2">
        <f>AVERAGEIF(Table1[[#All],[Category]],Table1[[#This Row],[Category]],Table1[[#All],[DiscountOffer]])</f>
        <v>929.44787644787448</v>
      </c>
      <c r="I835" s="2">
        <v>1299</v>
      </c>
      <c r="J835" s="2">
        <f>IF(Table1[[#This Row],[Ratings]]&gt;4,Table1[[#This Row],[OriginalPrice (in Rs)]],0)</f>
        <v>1299</v>
      </c>
      <c r="K835" s="2">
        <f>Table1[[#This Row],[OriginalPrice (in Rs)]]-Table1[[#This Row],[DiscountOffer]]</f>
        <v>369.55212355212359</v>
      </c>
      <c r="L835" s="2" t="str">
        <f>IF(Table1[[#This Row],[Discount % (In Rs)]]&gt;50%,"High Discount","Low Discount")</f>
        <v>Low Discount</v>
      </c>
      <c r="M835" s="3">
        <f>Table1[[#This Row],[Discount_Price (In Rs.)]]/Table1[[#This Row],[OriginalPrice (in Rs)]]</f>
        <v>0.28448970250355937</v>
      </c>
      <c r="N835" s="4">
        <v>4.4000000000000004</v>
      </c>
      <c r="O835">
        <v>221</v>
      </c>
      <c r="P835" t="s">
        <v>148</v>
      </c>
      <c r="Q835" t="s">
        <v>25245</v>
      </c>
    </row>
    <row r="836" spans="1:17" x14ac:dyDescent="0.25">
      <c r="A836" t="s">
        <v>25329</v>
      </c>
      <c r="B836" s="1">
        <v>11359094</v>
      </c>
      <c r="C836" t="s">
        <v>146</v>
      </c>
      <c r="D836" t="s">
        <v>11</v>
      </c>
      <c r="E836" t="s">
        <v>12</v>
      </c>
      <c r="F836" t="s">
        <v>13</v>
      </c>
      <c r="G836" s="2">
        <v>1399</v>
      </c>
      <c r="H836" s="2">
        <f>AVERAGEIF(Table1[[#All],[Category]],Table1[[#This Row],[Category]],Table1[[#All],[DiscountOffer]])</f>
        <v>929.44787644787448</v>
      </c>
      <c r="I836" s="2">
        <v>2799</v>
      </c>
      <c r="J836" s="2">
        <f>IF(Table1[[#This Row],[Ratings]]&gt;4,Table1[[#This Row],[OriginalPrice (in Rs)]],0)</f>
        <v>0</v>
      </c>
      <c r="K836" s="2">
        <f>Table1[[#This Row],[OriginalPrice (in Rs)]]-Table1[[#This Row],[DiscountOffer]]</f>
        <v>1400</v>
      </c>
      <c r="L836" s="2" t="str">
        <f>IF(Table1[[#This Row],[Discount % (In Rs)]]&gt;50%,"High Discount","Low Discount")</f>
        <v>High Discount</v>
      </c>
      <c r="M836" s="3">
        <f>Table1[[#This Row],[Discount_Price (In Rs.)]]/Table1[[#This Row],[OriginalPrice (in Rs)]]</f>
        <v>0.50017863522686679</v>
      </c>
      <c r="N836" s="4">
        <v>4</v>
      </c>
      <c r="O836">
        <v>220</v>
      </c>
      <c r="P836" t="s">
        <v>148</v>
      </c>
      <c r="Q836" t="s">
        <v>238</v>
      </c>
    </row>
    <row r="837" spans="1:17" x14ac:dyDescent="0.25">
      <c r="A837" t="s">
        <v>25332</v>
      </c>
      <c r="B837" s="1">
        <v>11115862</v>
      </c>
      <c r="C837" t="s">
        <v>10</v>
      </c>
      <c r="D837" t="s">
        <v>11</v>
      </c>
      <c r="E837" t="s">
        <v>12</v>
      </c>
      <c r="F837" t="s">
        <v>13</v>
      </c>
      <c r="G837" s="2">
        <v>999</v>
      </c>
      <c r="H837" s="2">
        <f>AVERAGEIF(Table1[[#All],[Category]],Table1[[#This Row],[Category]],Table1[[#All],[DiscountOffer]])</f>
        <v>929.44787644787448</v>
      </c>
      <c r="I837" s="2">
        <v>2499</v>
      </c>
      <c r="J837" s="2">
        <f>IF(Table1[[#This Row],[Ratings]]&gt;4,Table1[[#This Row],[OriginalPrice (in Rs)]],0)</f>
        <v>0</v>
      </c>
      <c r="K837" s="2">
        <f>Table1[[#This Row],[OriginalPrice (in Rs)]]-Table1[[#This Row],[DiscountOffer]]</f>
        <v>1500</v>
      </c>
      <c r="L837" s="2" t="str">
        <f>IF(Table1[[#This Row],[Discount % (In Rs)]]&gt;50%,"High Discount","Low Discount")</f>
        <v>High Discount</v>
      </c>
      <c r="M837" s="3">
        <f>Table1[[#This Row],[Discount_Price (In Rs.)]]/Table1[[#This Row],[OriginalPrice (in Rs)]]</f>
        <v>0.60024009603841533</v>
      </c>
      <c r="N837" s="4">
        <v>3.7</v>
      </c>
      <c r="O837">
        <v>220</v>
      </c>
      <c r="P837" t="s">
        <v>15</v>
      </c>
      <c r="Q837" t="s">
        <v>25333</v>
      </c>
    </row>
    <row r="838" spans="1:17" x14ac:dyDescent="0.25">
      <c r="A838" t="s">
        <v>25336</v>
      </c>
      <c r="B838" s="1">
        <v>13134528</v>
      </c>
      <c r="C838" t="s">
        <v>53</v>
      </c>
      <c r="D838" t="s">
        <v>11</v>
      </c>
      <c r="E838" t="s">
        <v>12</v>
      </c>
      <c r="F838" t="s">
        <v>13</v>
      </c>
      <c r="G838" s="2">
        <v>659</v>
      </c>
      <c r="H838" s="2">
        <f>AVERAGEIF(Table1[[#All],[Category]],Table1[[#This Row],[Category]],Table1[[#All],[DiscountOffer]])</f>
        <v>929.44787644787448</v>
      </c>
      <c r="I838" s="2">
        <v>2199</v>
      </c>
      <c r="J838" s="2">
        <f>IF(Table1[[#This Row],[Ratings]]&gt;4,Table1[[#This Row],[OriginalPrice (in Rs)]],0)</f>
        <v>2199</v>
      </c>
      <c r="K838" s="2">
        <f>Table1[[#This Row],[OriginalPrice (in Rs)]]-Table1[[#This Row],[DiscountOffer]]</f>
        <v>1540</v>
      </c>
      <c r="L838" s="2" t="str">
        <f>IF(Table1[[#This Row],[Discount % (In Rs)]]&gt;50%,"High Discount","Low Discount")</f>
        <v>High Discount</v>
      </c>
      <c r="M838" s="3">
        <f>Table1[[#This Row],[Discount_Price (In Rs.)]]/Table1[[#This Row],[OriginalPrice (in Rs)]]</f>
        <v>0.70031832651205095</v>
      </c>
      <c r="N838" s="4">
        <v>4.0999999999999996</v>
      </c>
      <c r="O838">
        <v>220</v>
      </c>
      <c r="P838" t="s">
        <v>15</v>
      </c>
      <c r="Q838" t="s">
        <v>3233</v>
      </c>
    </row>
    <row r="839" spans="1:17" x14ac:dyDescent="0.25">
      <c r="A839" t="s">
        <v>25337</v>
      </c>
      <c r="B839" s="1">
        <v>12358376</v>
      </c>
      <c r="C839" t="s">
        <v>10</v>
      </c>
      <c r="D839" t="s">
        <v>11</v>
      </c>
      <c r="E839" t="s">
        <v>12</v>
      </c>
      <c r="F839" t="s">
        <v>13</v>
      </c>
      <c r="G839" s="2">
        <v>699</v>
      </c>
      <c r="H839" s="2">
        <f>AVERAGEIF(Table1[[#All],[Category]],Table1[[#This Row],[Category]],Table1[[#All],[DiscountOffer]])</f>
        <v>929.44787644787448</v>
      </c>
      <c r="I839" s="2">
        <v>1999</v>
      </c>
      <c r="J839" s="2">
        <f>IF(Table1[[#This Row],[Ratings]]&gt;4,Table1[[#This Row],[OriginalPrice (in Rs)]],0)</f>
        <v>1999</v>
      </c>
      <c r="K839" s="2">
        <f>Table1[[#This Row],[OriginalPrice (in Rs)]]-Table1[[#This Row],[DiscountOffer]]</f>
        <v>1300</v>
      </c>
      <c r="L839" s="2" t="str">
        <f>IF(Table1[[#This Row],[Discount % (In Rs)]]&gt;50%,"High Discount","Low Discount")</f>
        <v>High Discount</v>
      </c>
      <c r="M839" s="3">
        <f>Table1[[#This Row],[Discount_Price (In Rs.)]]/Table1[[#This Row],[OriginalPrice (in Rs)]]</f>
        <v>0.65032516258129069</v>
      </c>
      <c r="N839" s="4">
        <v>4.3</v>
      </c>
      <c r="O839">
        <v>220</v>
      </c>
      <c r="P839" t="s">
        <v>15</v>
      </c>
      <c r="Q839" t="s">
        <v>866</v>
      </c>
    </row>
    <row r="840" spans="1:17" x14ac:dyDescent="0.25">
      <c r="A840" t="s">
        <v>25338</v>
      </c>
      <c r="B840" s="1">
        <v>15148580</v>
      </c>
      <c r="C840" t="s">
        <v>8915</v>
      </c>
      <c r="D840" t="s">
        <v>11</v>
      </c>
      <c r="E840" t="s">
        <v>12</v>
      </c>
      <c r="F840" t="s">
        <v>13</v>
      </c>
      <c r="G840" s="2">
        <v>1199</v>
      </c>
      <c r="H840" s="2">
        <f>AVERAGEIF(Table1[[#All],[Category]],Table1[[#This Row],[Category]],Table1[[#All],[DiscountOffer]])</f>
        <v>929.44787644787448</v>
      </c>
      <c r="I840" s="2">
        <v>1999</v>
      </c>
      <c r="J840" s="2">
        <f>IF(Table1[[#This Row],[Ratings]]&gt;4,Table1[[#This Row],[OriginalPrice (in Rs)]],0)</f>
        <v>1999</v>
      </c>
      <c r="K840" s="2">
        <f>Table1[[#This Row],[OriginalPrice (in Rs)]]-Table1[[#This Row],[DiscountOffer]]</f>
        <v>800</v>
      </c>
      <c r="L840" s="2" t="str">
        <f>IF(Table1[[#This Row],[Discount % (In Rs)]]&gt;50%,"High Discount","Low Discount")</f>
        <v>Low Discount</v>
      </c>
      <c r="M840" s="3">
        <f>Table1[[#This Row],[Discount_Price (In Rs.)]]/Table1[[#This Row],[OriginalPrice (in Rs)]]</f>
        <v>0.40020010005002499</v>
      </c>
      <c r="N840" s="4">
        <v>4.0999999999999996</v>
      </c>
      <c r="O840">
        <v>220</v>
      </c>
      <c r="P840" t="s">
        <v>767</v>
      </c>
      <c r="Q840" t="s">
        <v>25339</v>
      </c>
    </row>
    <row r="841" spans="1:17" x14ac:dyDescent="0.25">
      <c r="A841" t="s">
        <v>25451</v>
      </c>
      <c r="B841" s="1">
        <v>11691112</v>
      </c>
      <c r="C841" t="s">
        <v>10</v>
      </c>
      <c r="D841" t="s">
        <v>11</v>
      </c>
      <c r="E841" t="s">
        <v>12</v>
      </c>
      <c r="F841" t="s">
        <v>13</v>
      </c>
      <c r="G841" s="2">
        <v>1199</v>
      </c>
      <c r="H841" s="2">
        <f>AVERAGEIF(Table1[[#All],[Category]],Table1[[#This Row],[Category]],Table1[[#All],[DiscountOffer]])</f>
        <v>929.44787644787448</v>
      </c>
      <c r="I841" s="2">
        <v>1999</v>
      </c>
      <c r="J841" s="2">
        <f>IF(Table1[[#This Row],[Ratings]]&gt;4,Table1[[#This Row],[OriginalPrice (in Rs)]],0)</f>
        <v>0</v>
      </c>
      <c r="K841" s="2">
        <f>Table1[[#This Row],[OriginalPrice (in Rs)]]-Table1[[#This Row],[DiscountOffer]]</f>
        <v>800</v>
      </c>
      <c r="L841" s="2" t="str">
        <f>IF(Table1[[#This Row],[Discount % (In Rs)]]&gt;50%,"High Discount","Low Discount")</f>
        <v>Low Discount</v>
      </c>
      <c r="M841" s="3">
        <f>Table1[[#This Row],[Discount_Price (In Rs.)]]/Table1[[#This Row],[OriginalPrice (in Rs)]]</f>
        <v>0.40020010005002499</v>
      </c>
      <c r="N841" s="4">
        <v>4</v>
      </c>
      <c r="O841">
        <v>219</v>
      </c>
      <c r="P841" t="s">
        <v>15</v>
      </c>
      <c r="Q841" t="s">
        <v>866</v>
      </c>
    </row>
    <row r="842" spans="1:17" x14ac:dyDescent="0.25">
      <c r="A842" t="s">
        <v>25452</v>
      </c>
      <c r="B842" s="1">
        <v>11691182</v>
      </c>
      <c r="C842" t="s">
        <v>10</v>
      </c>
      <c r="D842" t="s">
        <v>11</v>
      </c>
      <c r="E842" t="s">
        <v>12</v>
      </c>
      <c r="F842" t="s">
        <v>13</v>
      </c>
      <c r="G842" s="2">
        <v>799</v>
      </c>
      <c r="H842" s="2">
        <f>AVERAGEIF(Table1[[#All],[Category]],Table1[[#This Row],[Category]],Table1[[#All],[DiscountOffer]])</f>
        <v>929.44787644787448</v>
      </c>
      <c r="I842" s="2">
        <v>1999</v>
      </c>
      <c r="J842" s="2">
        <f>IF(Table1[[#This Row],[Ratings]]&gt;4,Table1[[#This Row],[OriginalPrice (in Rs)]],0)</f>
        <v>0</v>
      </c>
      <c r="K842" s="2">
        <f>Table1[[#This Row],[OriginalPrice (in Rs)]]-Table1[[#This Row],[DiscountOffer]]</f>
        <v>1200</v>
      </c>
      <c r="L842" s="2" t="str">
        <f>IF(Table1[[#This Row],[Discount % (In Rs)]]&gt;50%,"High Discount","Low Discount")</f>
        <v>High Discount</v>
      </c>
      <c r="M842" s="3">
        <f>Table1[[#This Row],[Discount_Price (In Rs.)]]/Table1[[#This Row],[OriginalPrice (in Rs)]]</f>
        <v>0.60030015007503756</v>
      </c>
      <c r="N842" s="4">
        <v>3.9</v>
      </c>
      <c r="O842">
        <v>219</v>
      </c>
      <c r="P842" t="s">
        <v>15</v>
      </c>
      <c r="Q842" t="s">
        <v>866</v>
      </c>
    </row>
    <row r="843" spans="1:17" x14ac:dyDescent="0.25">
      <c r="A843" t="s">
        <v>25571</v>
      </c>
      <c r="B843" s="1">
        <v>14023362</v>
      </c>
      <c r="C843" t="s">
        <v>39</v>
      </c>
      <c r="D843" t="s">
        <v>11</v>
      </c>
      <c r="E843" t="s">
        <v>12</v>
      </c>
      <c r="F843" t="s">
        <v>13</v>
      </c>
      <c r="G843" s="2">
        <v>719</v>
      </c>
      <c r="H843" s="2">
        <f>AVERAGEIF(Table1[[#All],[Category]],Table1[[#This Row],[Category]],Table1[[#All],[DiscountOffer]])</f>
        <v>929.44787644787448</v>
      </c>
      <c r="I843" s="2">
        <v>1799</v>
      </c>
      <c r="J843" s="2">
        <f>IF(Table1[[#This Row],[Ratings]]&gt;4,Table1[[#This Row],[OriginalPrice (in Rs)]],0)</f>
        <v>1799</v>
      </c>
      <c r="K843" s="2">
        <f>Table1[[#This Row],[OriginalPrice (in Rs)]]-Table1[[#This Row],[DiscountOffer]]</f>
        <v>1080</v>
      </c>
      <c r="L843" s="2" t="str">
        <f>IF(Table1[[#This Row],[Discount % (In Rs)]]&gt;50%,"High Discount","Low Discount")</f>
        <v>High Discount</v>
      </c>
      <c r="M843" s="3">
        <f>Table1[[#This Row],[Discount_Price (In Rs.)]]/Table1[[#This Row],[OriginalPrice (in Rs)]]</f>
        <v>0.60033351862145634</v>
      </c>
      <c r="N843" s="4">
        <v>4.3</v>
      </c>
      <c r="O843">
        <v>218</v>
      </c>
      <c r="P843" t="s">
        <v>15</v>
      </c>
      <c r="Q843" t="s">
        <v>25572</v>
      </c>
    </row>
    <row r="844" spans="1:17" x14ac:dyDescent="0.25">
      <c r="A844" t="s">
        <v>25663</v>
      </c>
      <c r="B844" s="1">
        <v>11209430</v>
      </c>
      <c r="C844" t="s">
        <v>43</v>
      </c>
      <c r="D844" t="s">
        <v>11</v>
      </c>
      <c r="E844" t="s">
        <v>12</v>
      </c>
      <c r="F844" t="s">
        <v>13</v>
      </c>
      <c r="G844" s="2">
        <v>737</v>
      </c>
      <c r="H844" s="2">
        <f>AVERAGEIF(Table1[[#All],[Category]],Table1[[#This Row],[Category]],Table1[[#All],[DiscountOffer]])</f>
        <v>929.44787644787448</v>
      </c>
      <c r="I844" s="2">
        <v>2049</v>
      </c>
      <c r="J844" s="2">
        <f>IF(Table1[[#This Row],[Ratings]]&gt;4,Table1[[#This Row],[OriginalPrice (in Rs)]],0)</f>
        <v>0</v>
      </c>
      <c r="K844" s="2">
        <f>Table1[[#This Row],[OriginalPrice (in Rs)]]-Table1[[#This Row],[DiscountOffer]]</f>
        <v>1312</v>
      </c>
      <c r="L844" s="2" t="str">
        <f>IF(Table1[[#This Row],[Discount % (In Rs)]]&gt;50%,"High Discount","Low Discount")</f>
        <v>High Discount</v>
      </c>
      <c r="M844" s="3">
        <f>Table1[[#This Row],[Discount_Price (In Rs.)]]/Table1[[#This Row],[OriginalPrice (in Rs)]]</f>
        <v>0.64031234748657884</v>
      </c>
      <c r="N844" s="4">
        <v>4</v>
      </c>
      <c r="O844">
        <v>217</v>
      </c>
      <c r="P844" t="s">
        <v>767</v>
      </c>
      <c r="Q844" t="s">
        <v>7623</v>
      </c>
    </row>
    <row r="845" spans="1:17" x14ac:dyDescent="0.25">
      <c r="A845" t="s">
        <v>25664</v>
      </c>
      <c r="B845" s="1">
        <v>11115176</v>
      </c>
      <c r="C845" t="s">
        <v>6874</v>
      </c>
      <c r="D845" t="s">
        <v>11</v>
      </c>
      <c r="E845" t="s">
        <v>12</v>
      </c>
      <c r="F845" t="s">
        <v>13</v>
      </c>
      <c r="G845" s="2">
        <v>1139</v>
      </c>
      <c r="H845" s="2">
        <f>AVERAGEIF(Table1[[#All],[Category]],Table1[[#This Row],[Category]],Table1[[#All],[DiscountOffer]])</f>
        <v>929.44787644787448</v>
      </c>
      <c r="I845" s="2">
        <v>1899</v>
      </c>
      <c r="J845" s="2">
        <f>IF(Table1[[#This Row],[Ratings]]&gt;4,Table1[[#This Row],[OriginalPrice (in Rs)]],0)</f>
        <v>0</v>
      </c>
      <c r="K845" s="2">
        <f>Table1[[#This Row],[OriginalPrice (in Rs)]]-Table1[[#This Row],[DiscountOffer]]</f>
        <v>760</v>
      </c>
      <c r="L845" s="2" t="str">
        <f>IF(Table1[[#This Row],[Discount % (In Rs)]]&gt;50%,"High Discount","Low Discount")</f>
        <v>Low Discount</v>
      </c>
      <c r="M845" s="3">
        <f>Table1[[#This Row],[Discount_Price (In Rs.)]]/Table1[[#This Row],[OriginalPrice (in Rs)]]</f>
        <v>0.4002106371774618</v>
      </c>
      <c r="N845" s="4">
        <v>4</v>
      </c>
      <c r="O845">
        <v>217</v>
      </c>
      <c r="P845" t="s">
        <v>767</v>
      </c>
      <c r="Q845" t="s">
        <v>25665</v>
      </c>
    </row>
    <row r="846" spans="1:17" x14ac:dyDescent="0.25">
      <c r="A846" t="s">
        <v>25668</v>
      </c>
      <c r="B846" s="1">
        <v>15997278</v>
      </c>
      <c r="C846" t="s">
        <v>43</v>
      </c>
      <c r="D846" t="s">
        <v>11</v>
      </c>
      <c r="E846" t="s">
        <v>12</v>
      </c>
      <c r="F846" t="s">
        <v>13</v>
      </c>
      <c r="G846" s="2">
        <v>751</v>
      </c>
      <c r="H846" s="2">
        <f>AVERAGEIF(Table1[[#All],[Category]],Table1[[#This Row],[Category]],Table1[[#All],[DiscountOffer]])</f>
        <v>929.44787644787448</v>
      </c>
      <c r="I846" s="2">
        <v>1599</v>
      </c>
      <c r="J846" s="2">
        <f>IF(Table1[[#This Row],[Ratings]]&gt;4,Table1[[#This Row],[OriginalPrice (in Rs)]],0)</f>
        <v>1599</v>
      </c>
      <c r="K846" s="2">
        <f>Table1[[#This Row],[OriginalPrice (in Rs)]]-Table1[[#This Row],[DiscountOffer]]</f>
        <v>848</v>
      </c>
      <c r="L846" s="2" t="str">
        <f>IF(Table1[[#This Row],[Discount % (In Rs)]]&gt;50%,"High Discount","Low Discount")</f>
        <v>High Discount</v>
      </c>
      <c r="M846" s="3">
        <f>Table1[[#This Row],[Discount_Price (In Rs.)]]/Table1[[#This Row],[OriginalPrice (in Rs)]]</f>
        <v>0.53033145716072549</v>
      </c>
      <c r="N846" s="4">
        <v>4.2</v>
      </c>
      <c r="O846">
        <v>217</v>
      </c>
      <c r="P846" t="s">
        <v>767</v>
      </c>
      <c r="Q846" t="s">
        <v>22767</v>
      </c>
    </row>
    <row r="847" spans="1:17" x14ac:dyDescent="0.25">
      <c r="A847" t="s">
        <v>25669</v>
      </c>
      <c r="B847" s="1">
        <v>15295180</v>
      </c>
      <c r="C847" t="s">
        <v>43</v>
      </c>
      <c r="D847" t="s">
        <v>11</v>
      </c>
      <c r="E847" t="s">
        <v>12</v>
      </c>
      <c r="F847" t="s">
        <v>13</v>
      </c>
      <c r="G847" s="2">
        <v>657</v>
      </c>
      <c r="H847" s="2">
        <f>AVERAGEIF(Table1[[#All],[Category]],Table1[[#This Row],[Category]],Table1[[#All],[DiscountOffer]])</f>
        <v>929.44787644787448</v>
      </c>
      <c r="I847" s="2">
        <v>1399</v>
      </c>
      <c r="J847" s="2">
        <f>IF(Table1[[#This Row],[Ratings]]&gt;4,Table1[[#This Row],[OriginalPrice (in Rs)]],0)</f>
        <v>0</v>
      </c>
      <c r="K847" s="2">
        <f>Table1[[#This Row],[OriginalPrice (in Rs)]]-Table1[[#This Row],[DiscountOffer]]</f>
        <v>742</v>
      </c>
      <c r="L847" s="2" t="str">
        <f>IF(Table1[[#This Row],[Discount % (In Rs)]]&gt;50%,"High Discount","Low Discount")</f>
        <v>High Discount</v>
      </c>
      <c r="M847" s="3">
        <f>Table1[[#This Row],[Discount_Price (In Rs.)]]/Table1[[#This Row],[OriginalPrice (in Rs)]]</f>
        <v>0.53037884203002139</v>
      </c>
      <c r="N847" s="4">
        <v>4</v>
      </c>
      <c r="O847">
        <v>217</v>
      </c>
      <c r="P847" t="s">
        <v>767</v>
      </c>
      <c r="Q847" t="s">
        <v>3932</v>
      </c>
    </row>
    <row r="848" spans="1:17" x14ac:dyDescent="0.25">
      <c r="A848" t="s">
        <v>25776</v>
      </c>
      <c r="B848" s="1">
        <v>12303738</v>
      </c>
      <c r="C848" t="s">
        <v>10</v>
      </c>
      <c r="D848" t="s">
        <v>11</v>
      </c>
      <c r="E848" t="s">
        <v>12</v>
      </c>
      <c r="F848" t="s">
        <v>13</v>
      </c>
      <c r="G848" s="2">
        <v>769</v>
      </c>
      <c r="H848" s="2">
        <f>AVERAGEIF(Table1[[#All],[Category]],Table1[[#This Row],[Category]],Table1[[#All],[DiscountOffer]])</f>
        <v>929.44787644787448</v>
      </c>
      <c r="I848" s="2">
        <v>2199</v>
      </c>
      <c r="J848" s="2">
        <f>IF(Table1[[#This Row],[Ratings]]&gt;4,Table1[[#This Row],[OriginalPrice (in Rs)]],0)</f>
        <v>2199</v>
      </c>
      <c r="K848" s="2">
        <f>Table1[[#This Row],[OriginalPrice (in Rs)]]-Table1[[#This Row],[DiscountOffer]]</f>
        <v>1430</v>
      </c>
      <c r="L848" s="2" t="str">
        <f>IF(Table1[[#This Row],[Discount % (In Rs)]]&gt;50%,"High Discount","Low Discount")</f>
        <v>High Discount</v>
      </c>
      <c r="M848" s="3">
        <f>Table1[[#This Row],[Discount_Price (In Rs.)]]/Table1[[#This Row],[OriginalPrice (in Rs)]]</f>
        <v>0.65029558890404726</v>
      </c>
      <c r="N848" s="4">
        <v>4.0999999999999996</v>
      </c>
      <c r="O848">
        <v>216</v>
      </c>
      <c r="P848" t="s">
        <v>15</v>
      </c>
      <c r="Q848" t="s">
        <v>866</v>
      </c>
    </row>
    <row r="849" spans="1:17" x14ac:dyDescent="0.25">
      <c r="A849" t="s">
        <v>25777</v>
      </c>
      <c r="B849" s="1">
        <v>13866332</v>
      </c>
      <c r="C849" t="s">
        <v>10</v>
      </c>
      <c r="D849" t="s">
        <v>11</v>
      </c>
      <c r="E849" t="s">
        <v>12</v>
      </c>
      <c r="F849" t="s">
        <v>13</v>
      </c>
      <c r="G849" s="2">
        <v>499</v>
      </c>
      <c r="H849" s="2">
        <f>AVERAGEIF(Table1[[#All],[Category]],Table1[[#This Row],[Category]],Table1[[#All],[DiscountOffer]])</f>
        <v>929.44787644787448</v>
      </c>
      <c r="I849" s="2">
        <v>1999</v>
      </c>
      <c r="J849" s="2">
        <f>IF(Table1[[#This Row],[Ratings]]&gt;4,Table1[[#This Row],[OriginalPrice (in Rs)]],0)</f>
        <v>1999</v>
      </c>
      <c r="K849" s="2">
        <f>Table1[[#This Row],[OriginalPrice (in Rs)]]-Table1[[#This Row],[DiscountOffer]]</f>
        <v>1500</v>
      </c>
      <c r="L849" s="2" t="str">
        <f>IF(Table1[[#This Row],[Discount % (In Rs)]]&gt;50%,"High Discount","Low Discount")</f>
        <v>High Discount</v>
      </c>
      <c r="M849" s="3">
        <f>Table1[[#This Row],[Discount_Price (In Rs.)]]/Table1[[#This Row],[OriginalPrice (in Rs)]]</f>
        <v>0.75037518759379684</v>
      </c>
      <c r="N849" s="4">
        <v>4.2</v>
      </c>
      <c r="O849">
        <v>216</v>
      </c>
      <c r="P849" t="s">
        <v>15</v>
      </c>
      <c r="Q849" t="s">
        <v>11207</v>
      </c>
    </row>
    <row r="850" spans="1:17" x14ac:dyDescent="0.25">
      <c r="A850" t="s">
        <v>25887</v>
      </c>
      <c r="B850" s="1">
        <v>11446584</v>
      </c>
      <c r="C850" t="s">
        <v>8915</v>
      </c>
      <c r="D850" t="s">
        <v>11</v>
      </c>
      <c r="E850" t="s">
        <v>12</v>
      </c>
      <c r="F850" t="s">
        <v>13</v>
      </c>
      <c r="G850" s="2">
        <v>929.44787644787641</v>
      </c>
      <c r="H850" s="2">
        <f>AVERAGEIF(Table1[[#All],[Category]],Table1[[#This Row],[Category]],Table1[[#All],[DiscountOffer]])</f>
        <v>929.44787644787448</v>
      </c>
      <c r="I850" s="2">
        <v>3199</v>
      </c>
      <c r="J850" s="2">
        <f>IF(Table1[[#This Row],[Ratings]]&gt;4,Table1[[#This Row],[OriginalPrice (in Rs)]],0)</f>
        <v>3199</v>
      </c>
      <c r="K850" s="2">
        <f>Table1[[#This Row],[OriginalPrice (in Rs)]]-Table1[[#This Row],[DiscountOffer]]</f>
        <v>2269.5521235521237</v>
      </c>
      <c r="L850" s="2" t="str">
        <f>IF(Table1[[#This Row],[Discount % (In Rs)]]&gt;50%,"High Discount","Low Discount")</f>
        <v>High Discount</v>
      </c>
      <c r="M850" s="3">
        <f>Table1[[#This Row],[Discount_Price (In Rs.)]]/Table1[[#This Row],[OriginalPrice (in Rs)]]</f>
        <v>0.70945674384248947</v>
      </c>
      <c r="N850" s="4">
        <v>4.0999999999999996</v>
      </c>
      <c r="O850">
        <v>215</v>
      </c>
      <c r="P850" t="s">
        <v>148</v>
      </c>
      <c r="Q850" t="s">
        <v>25888</v>
      </c>
    </row>
    <row r="851" spans="1:17" x14ac:dyDescent="0.25">
      <c r="A851" t="s">
        <v>25897</v>
      </c>
      <c r="B851" s="1">
        <v>2200593</v>
      </c>
      <c r="C851" t="s">
        <v>8915</v>
      </c>
      <c r="D851" t="s">
        <v>11</v>
      </c>
      <c r="E851" t="s">
        <v>12</v>
      </c>
      <c r="F851" t="s">
        <v>13</v>
      </c>
      <c r="G851" s="2">
        <v>2276</v>
      </c>
      <c r="H851" s="2">
        <f>AVERAGEIF(Table1[[#All],[Category]],Table1[[#This Row],[Category]],Table1[[#All],[DiscountOffer]])</f>
        <v>929.44787644787448</v>
      </c>
      <c r="I851" s="2">
        <v>2299</v>
      </c>
      <c r="J851" s="2">
        <f>IF(Table1[[#This Row],[Ratings]]&gt;4,Table1[[#This Row],[OriginalPrice (in Rs)]],0)</f>
        <v>2299</v>
      </c>
      <c r="K851" s="2">
        <f>Table1[[#This Row],[OriginalPrice (in Rs)]]-Table1[[#This Row],[DiscountOffer]]</f>
        <v>23</v>
      </c>
      <c r="L851" s="2" t="str">
        <f>IF(Table1[[#This Row],[Discount % (In Rs)]]&gt;50%,"High Discount","Low Discount")</f>
        <v>Low Discount</v>
      </c>
      <c r="M851" s="3">
        <f>Table1[[#This Row],[Discount_Price (In Rs.)]]/Table1[[#This Row],[OriginalPrice (in Rs)]]</f>
        <v>1.0004349717268378E-2</v>
      </c>
      <c r="N851" s="4">
        <v>4.4000000000000004</v>
      </c>
      <c r="O851">
        <v>215</v>
      </c>
      <c r="P851" t="s">
        <v>171</v>
      </c>
      <c r="Q851" t="s">
        <v>15737</v>
      </c>
    </row>
    <row r="852" spans="1:17" x14ac:dyDescent="0.25">
      <c r="A852" t="s">
        <v>25898</v>
      </c>
      <c r="B852" s="1">
        <v>11691040</v>
      </c>
      <c r="C852" t="s">
        <v>10</v>
      </c>
      <c r="D852" t="s">
        <v>11</v>
      </c>
      <c r="E852" t="s">
        <v>12</v>
      </c>
      <c r="F852" t="s">
        <v>13</v>
      </c>
      <c r="G852" s="2">
        <v>799</v>
      </c>
      <c r="H852" s="2">
        <f>AVERAGEIF(Table1[[#All],[Category]],Table1[[#This Row],[Category]],Table1[[#All],[DiscountOffer]])</f>
        <v>929.44787644787448</v>
      </c>
      <c r="I852" s="2">
        <v>1999</v>
      </c>
      <c r="J852" s="2">
        <f>IF(Table1[[#This Row],[Ratings]]&gt;4,Table1[[#This Row],[OriginalPrice (in Rs)]],0)</f>
        <v>1999</v>
      </c>
      <c r="K852" s="2">
        <f>Table1[[#This Row],[OriginalPrice (in Rs)]]-Table1[[#This Row],[DiscountOffer]]</f>
        <v>1200</v>
      </c>
      <c r="L852" s="2" t="str">
        <f>IF(Table1[[#This Row],[Discount % (In Rs)]]&gt;50%,"High Discount","Low Discount")</f>
        <v>High Discount</v>
      </c>
      <c r="M852" s="3">
        <f>Table1[[#This Row],[Discount_Price (In Rs.)]]/Table1[[#This Row],[OriginalPrice (in Rs)]]</f>
        <v>0.60030015007503756</v>
      </c>
      <c r="N852" s="4">
        <v>4.2</v>
      </c>
      <c r="O852">
        <v>215</v>
      </c>
      <c r="P852" t="s">
        <v>15</v>
      </c>
      <c r="Q852" t="s">
        <v>2983</v>
      </c>
    </row>
    <row r="853" spans="1:17" x14ac:dyDescent="0.25">
      <c r="A853" t="s">
        <v>25903</v>
      </c>
      <c r="B853" s="1">
        <v>12358232</v>
      </c>
      <c r="C853" t="s">
        <v>10</v>
      </c>
      <c r="D853" t="s">
        <v>11</v>
      </c>
      <c r="E853" t="s">
        <v>12</v>
      </c>
      <c r="F853" t="s">
        <v>13</v>
      </c>
      <c r="G853" s="2">
        <v>764</v>
      </c>
      <c r="H853" s="2">
        <f>AVERAGEIF(Table1[[#All],[Category]],Table1[[#This Row],[Category]],Table1[[#All],[DiscountOffer]])</f>
        <v>929.44787644787448</v>
      </c>
      <c r="I853" s="2">
        <v>1699</v>
      </c>
      <c r="J853" s="2">
        <f>IF(Table1[[#This Row],[Ratings]]&gt;4,Table1[[#This Row],[OriginalPrice (in Rs)]],0)</f>
        <v>1699</v>
      </c>
      <c r="K853" s="2">
        <f>Table1[[#This Row],[OriginalPrice (in Rs)]]-Table1[[#This Row],[DiscountOffer]]</f>
        <v>935</v>
      </c>
      <c r="L853" s="2" t="str">
        <f>IF(Table1[[#This Row],[Discount % (In Rs)]]&gt;50%,"High Discount","Low Discount")</f>
        <v>High Discount</v>
      </c>
      <c r="M853" s="3">
        <f>Table1[[#This Row],[Discount_Price (In Rs.)]]/Table1[[#This Row],[OriginalPrice (in Rs)]]</f>
        <v>0.55032371983519712</v>
      </c>
      <c r="N853" s="4">
        <v>4.0999999999999996</v>
      </c>
      <c r="O853">
        <v>215</v>
      </c>
      <c r="P853" t="s">
        <v>15</v>
      </c>
      <c r="Q853" t="s">
        <v>2683</v>
      </c>
    </row>
    <row r="854" spans="1:17" x14ac:dyDescent="0.25">
      <c r="A854" t="s">
        <v>26022</v>
      </c>
      <c r="B854" s="1">
        <v>10317135</v>
      </c>
      <c r="C854" t="s">
        <v>6874</v>
      </c>
      <c r="D854" t="s">
        <v>11</v>
      </c>
      <c r="E854" t="s">
        <v>12</v>
      </c>
      <c r="F854" t="s">
        <v>13</v>
      </c>
      <c r="G854" s="2">
        <v>1259</v>
      </c>
      <c r="H854" s="2">
        <f>AVERAGEIF(Table1[[#All],[Category]],Table1[[#This Row],[Category]],Table1[[#All],[DiscountOffer]])</f>
        <v>929.44787644787448</v>
      </c>
      <c r="I854" s="2">
        <v>2099</v>
      </c>
      <c r="J854" s="2">
        <f>IF(Table1[[#This Row],[Ratings]]&gt;4,Table1[[#This Row],[OriginalPrice (in Rs)]],0)</f>
        <v>2099</v>
      </c>
      <c r="K854" s="2">
        <f>Table1[[#This Row],[OriginalPrice (in Rs)]]-Table1[[#This Row],[DiscountOffer]]</f>
        <v>840</v>
      </c>
      <c r="L854" s="2" t="str">
        <f>IF(Table1[[#This Row],[Discount % (In Rs)]]&gt;50%,"High Discount","Low Discount")</f>
        <v>Low Discount</v>
      </c>
      <c r="M854" s="3">
        <f>Table1[[#This Row],[Discount_Price (In Rs.)]]/Table1[[#This Row],[OriginalPrice (in Rs)]]</f>
        <v>0.40019056693663652</v>
      </c>
      <c r="N854" s="4">
        <v>4.5</v>
      </c>
      <c r="O854">
        <v>214</v>
      </c>
      <c r="P854" t="s">
        <v>767</v>
      </c>
      <c r="Q854" t="s">
        <v>26023</v>
      </c>
    </row>
    <row r="855" spans="1:17" x14ac:dyDescent="0.25">
      <c r="A855" t="s">
        <v>26153</v>
      </c>
      <c r="B855" s="1">
        <v>11165826</v>
      </c>
      <c r="C855" t="s">
        <v>267</v>
      </c>
      <c r="D855" t="s">
        <v>11</v>
      </c>
      <c r="E855" t="s">
        <v>12</v>
      </c>
      <c r="F855" t="s">
        <v>13</v>
      </c>
      <c r="G855" s="2">
        <v>1749</v>
      </c>
      <c r="H855" s="2">
        <f>AVERAGEIF(Table1[[#All],[Category]],Table1[[#This Row],[Category]],Table1[[#All],[DiscountOffer]])</f>
        <v>929.44787644787448</v>
      </c>
      <c r="I855" s="2">
        <v>3499</v>
      </c>
      <c r="J855" s="2">
        <f>IF(Table1[[#This Row],[Ratings]]&gt;4,Table1[[#This Row],[OriginalPrice (in Rs)]],0)</f>
        <v>3499</v>
      </c>
      <c r="K855" s="2">
        <f>Table1[[#This Row],[OriginalPrice (in Rs)]]-Table1[[#This Row],[DiscountOffer]]</f>
        <v>1750</v>
      </c>
      <c r="L855" s="2" t="str">
        <f>IF(Table1[[#This Row],[Discount % (In Rs)]]&gt;50%,"High Discount","Low Discount")</f>
        <v>High Discount</v>
      </c>
      <c r="M855" s="3">
        <f>Table1[[#This Row],[Discount_Price (In Rs.)]]/Table1[[#This Row],[OriginalPrice (in Rs)]]</f>
        <v>0.50014289797084877</v>
      </c>
      <c r="N855" s="4">
        <v>4.0999999999999996</v>
      </c>
      <c r="O855">
        <v>213</v>
      </c>
      <c r="P855" t="s">
        <v>2583</v>
      </c>
      <c r="Q855" t="s">
        <v>21477</v>
      </c>
    </row>
    <row r="856" spans="1:17" x14ac:dyDescent="0.25">
      <c r="A856" t="s">
        <v>26154</v>
      </c>
      <c r="B856" s="1">
        <v>2339791</v>
      </c>
      <c r="C856" t="s">
        <v>146</v>
      </c>
      <c r="D856" t="s">
        <v>11</v>
      </c>
      <c r="E856" t="s">
        <v>12</v>
      </c>
      <c r="F856" t="s">
        <v>13</v>
      </c>
      <c r="G856" s="2">
        <v>1499</v>
      </c>
      <c r="H856" s="2">
        <f>AVERAGEIF(Table1[[#All],[Category]],Table1[[#This Row],[Category]],Table1[[#All],[DiscountOffer]])</f>
        <v>929.44787644787448</v>
      </c>
      <c r="I856" s="2">
        <v>2999</v>
      </c>
      <c r="J856" s="2">
        <f>IF(Table1[[#This Row],[Ratings]]&gt;4,Table1[[#This Row],[OriginalPrice (in Rs)]],0)</f>
        <v>2999</v>
      </c>
      <c r="K856" s="2">
        <f>Table1[[#This Row],[OriginalPrice (in Rs)]]-Table1[[#This Row],[DiscountOffer]]</f>
        <v>1500</v>
      </c>
      <c r="L856" s="2" t="str">
        <f>IF(Table1[[#This Row],[Discount % (In Rs)]]&gt;50%,"High Discount","Low Discount")</f>
        <v>High Discount</v>
      </c>
      <c r="M856" s="3">
        <f>Table1[[#This Row],[Discount_Price (In Rs.)]]/Table1[[#This Row],[OriginalPrice (in Rs)]]</f>
        <v>0.50016672224074687</v>
      </c>
      <c r="N856" s="4">
        <v>4.0999999999999996</v>
      </c>
      <c r="O856">
        <v>213</v>
      </c>
      <c r="P856" t="s">
        <v>148</v>
      </c>
      <c r="Q856" t="s">
        <v>3702</v>
      </c>
    </row>
    <row r="857" spans="1:17" x14ac:dyDescent="0.25">
      <c r="A857" t="s">
        <v>26155</v>
      </c>
      <c r="B857" s="1">
        <v>16129046</v>
      </c>
      <c r="C857" t="s">
        <v>12136</v>
      </c>
      <c r="D857" t="s">
        <v>11</v>
      </c>
      <c r="E857" t="s">
        <v>12</v>
      </c>
      <c r="F857" t="s">
        <v>13</v>
      </c>
      <c r="G857" s="2">
        <v>1819</v>
      </c>
      <c r="H857" s="2">
        <f>AVERAGEIF(Table1[[#All],[Category]],Table1[[#This Row],[Category]],Table1[[#All],[DiscountOffer]])</f>
        <v>929.44787644787448</v>
      </c>
      <c r="I857" s="2">
        <v>2799</v>
      </c>
      <c r="J857" s="2">
        <f>IF(Table1[[#This Row],[Ratings]]&gt;4,Table1[[#This Row],[OriginalPrice (in Rs)]],0)</f>
        <v>2799</v>
      </c>
      <c r="K857" s="2">
        <f>Table1[[#This Row],[OriginalPrice (in Rs)]]-Table1[[#This Row],[DiscountOffer]]</f>
        <v>980</v>
      </c>
      <c r="L857" s="2" t="str">
        <f>IF(Table1[[#This Row],[Discount % (In Rs)]]&gt;50%,"High Discount","Low Discount")</f>
        <v>Low Discount</v>
      </c>
      <c r="M857" s="3">
        <f>Table1[[#This Row],[Discount_Price (In Rs.)]]/Table1[[#This Row],[OriginalPrice (in Rs)]]</f>
        <v>0.35012504465880673</v>
      </c>
      <c r="N857" s="4">
        <v>4.2</v>
      </c>
      <c r="O857">
        <v>213</v>
      </c>
      <c r="P857" t="s">
        <v>767</v>
      </c>
      <c r="Q857" t="s">
        <v>26156</v>
      </c>
    </row>
    <row r="858" spans="1:17" x14ac:dyDescent="0.25">
      <c r="A858" t="s">
        <v>26157</v>
      </c>
      <c r="B858" s="1">
        <v>12593292</v>
      </c>
      <c r="C858" t="s">
        <v>53</v>
      </c>
      <c r="D858" t="s">
        <v>11</v>
      </c>
      <c r="E858" t="s">
        <v>12</v>
      </c>
      <c r="F858" t="s">
        <v>13</v>
      </c>
      <c r="G858" s="2">
        <v>599</v>
      </c>
      <c r="H858" s="2">
        <f>AVERAGEIF(Table1[[#All],[Category]],Table1[[#This Row],[Category]],Table1[[#All],[DiscountOffer]])</f>
        <v>929.44787644787448</v>
      </c>
      <c r="I858" s="2">
        <v>2399</v>
      </c>
      <c r="J858" s="2">
        <f>IF(Table1[[#This Row],[Ratings]]&gt;4,Table1[[#This Row],[OriginalPrice (in Rs)]],0)</f>
        <v>2399</v>
      </c>
      <c r="K858" s="2">
        <f>Table1[[#This Row],[OriginalPrice (in Rs)]]-Table1[[#This Row],[DiscountOffer]]</f>
        <v>1800</v>
      </c>
      <c r="L858" s="2" t="str">
        <f>IF(Table1[[#This Row],[Discount % (In Rs)]]&gt;50%,"High Discount","Low Discount")</f>
        <v>High Discount</v>
      </c>
      <c r="M858" s="3">
        <f>Table1[[#This Row],[Discount_Price (In Rs.)]]/Table1[[#This Row],[OriginalPrice (in Rs)]]</f>
        <v>0.75031263026260941</v>
      </c>
      <c r="N858" s="4">
        <v>4.0999999999999996</v>
      </c>
      <c r="O858">
        <v>213</v>
      </c>
      <c r="P858" t="s">
        <v>15</v>
      </c>
      <c r="Q858" t="s">
        <v>26158</v>
      </c>
    </row>
    <row r="859" spans="1:17" x14ac:dyDescent="0.25">
      <c r="A859" t="s">
        <v>26161</v>
      </c>
      <c r="B859" s="1">
        <v>13938112</v>
      </c>
      <c r="C859" t="s">
        <v>43</v>
      </c>
      <c r="D859" t="s">
        <v>11</v>
      </c>
      <c r="E859" t="s">
        <v>12</v>
      </c>
      <c r="F859" t="s">
        <v>13</v>
      </c>
      <c r="G859" s="2">
        <v>659</v>
      </c>
      <c r="H859" s="2">
        <f>AVERAGEIF(Table1[[#All],[Category]],Table1[[#This Row],[Category]],Table1[[#All],[DiscountOffer]])</f>
        <v>929.44787644787448</v>
      </c>
      <c r="I859" s="2">
        <v>1649</v>
      </c>
      <c r="J859" s="2">
        <f>IF(Table1[[#This Row],[Ratings]]&gt;4,Table1[[#This Row],[OriginalPrice (in Rs)]],0)</f>
        <v>1649</v>
      </c>
      <c r="K859" s="2">
        <f>Table1[[#This Row],[OriginalPrice (in Rs)]]-Table1[[#This Row],[DiscountOffer]]</f>
        <v>990</v>
      </c>
      <c r="L859" s="2" t="str">
        <f>IF(Table1[[#This Row],[Discount % (In Rs)]]&gt;50%,"High Discount","Low Discount")</f>
        <v>High Discount</v>
      </c>
      <c r="M859" s="3">
        <f>Table1[[#This Row],[Discount_Price (In Rs.)]]/Table1[[#This Row],[OriginalPrice (in Rs)]]</f>
        <v>0.60036385688295935</v>
      </c>
      <c r="N859" s="4">
        <v>4.2</v>
      </c>
      <c r="O859">
        <v>213</v>
      </c>
      <c r="P859" t="s">
        <v>767</v>
      </c>
      <c r="Q859" t="s">
        <v>7623</v>
      </c>
    </row>
    <row r="860" spans="1:17" x14ac:dyDescent="0.25">
      <c r="A860" t="s">
        <v>26280</v>
      </c>
      <c r="B860" s="1">
        <v>12398844</v>
      </c>
      <c r="C860" t="s">
        <v>3706</v>
      </c>
      <c r="D860" t="s">
        <v>11</v>
      </c>
      <c r="E860" t="s">
        <v>12</v>
      </c>
      <c r="F860" t="s">
        <v>13</v>
      </c>
      <c r="G860" s="2">
        <v>1199</v>
      </c>
      <c r="H860" s="2">
        <f>AVERAGEIF(Table1[[#All],[Category]],Table1[[#This Row],[Category]],Table1[[#All],[DiscountOffer]])</f>
        <v>929.44787644787448</v>
      </c>
      <c r="I860" s="2">
        <v>2399</v>
      </c>
      <c r="J860" s="2">
        <f>IF(Table1[[#This Row],[Ratings]]&gt;4,Table1[[#This Row],[OriginalPrice (in Rs)]],0)</f>
        <v>2399</v>
      </c>
      <c r="K860" s="2">
        <f>Table1[[#This Row],[OriginalPrice (in Rs)]]-Table1[[#This Row],[DiscountOffer]]</f>
        <v>1200</v>
      </c>
      <c r="L860" s="2" t="str">
        <f>IF(Table1[[#This Row],[Discount % (In Rs)]]&gt;50%,"High Discount","Low Discount")</f>
        <v>High Discount</v>
      </c>
      <c r="M860" s="3">
        <f>Table1[[#This Row],[Discount_Price (In Rs.)]]/Table1[[#This Row],[OriginalPrice (in Rs)]]</f>
        <v>0.50020842017507294</v>
      </c>
      <c r="N860" s="4">
        <v>4.2</v>
      </c>
      <c r="O860">
        <v>212</v>
      </c>
      <c r="P860" t="s">
        <v>26282</v>
      </c>
      <c r="Q860" t="s">
        <v>26281</v>
      </c>
    </row>
    <row r="861" spans="1:17" x14ac:dyDescent="0.25">
      <c r="A861" t="s">
        <v>26287</v>
      </c>
      <c r="B861" s="1">
        <v>11407352</v>
      </c>
      <c r="C861" t="s">
        <v>6279</v>
      </c>
      <c r="D861" t="s">
        <v>11</v>
      </c>
      <c r="E861" t="s">
        <v>12</v>
      </c>
      <c r="F861" t="s">
        <v>13</v>
      </c>
      <c r="G861" s="2">
        <v>895</v>
      </c>
      <c r="H861" s="2">
        <f>AVERAGEIF(Table1[[#All],[Category]],Table1[[#This Row],[Category]],Table1[[#All],[DiscountOffer]])</f>
        <v>929.44787644787448</v>
      </c>
      <c r="I861" s="2">
        <v>1599</v>
      </c>
      <c r="J861" s="2">
        <f>IF(Table1[[#This Row],[Ratings]]&gt;4,Table1[[#This Row],[OriginalPrice (in Rs)]],0)</f>
        <v>0</v>
      </c>
      <c r="K861" s="2">
        <f>Table1[[#This Row],[OriginalPrice (in Rs)]]-Table1[[#This Row],[DiscountOffer]]</f>
        <v>704</v>
      </c>
      <c r="L861" s="2" t="str">
        <f>IF(Table1[[#This Row],[Discount % (In Rs)]]&gt;50%,"High Discount","Low Discount")</f>
        <v>Low Discount</v>
      </c>
      <c r="M861" s="3">
        <f>Table1[[#This Row],[Discount_Price (In Rs.)]]/Table1[[#This Row],[OriginalPrice (in Rs)]]</f>
        <v>0.44027517198248906</v>
      </c>
      <c r="N861" s="4">
        <v>4</v>
      </c>
      <c r="O861">
        <v>212</v>
      </c>
      <c r="P861" t="s">
        <v>171</v>
      </c>
      <c r="Q861" t="s">
        <v>20616</v>
      </c>
    </row>
    <row r="862" spans="1:17" x14ac:dyDescent="0.25">
      <c r="A862" t="s">
        <v>26290</v>
      </c>
      <c r="B862" s="1">
        <v>12358506</v>
      </c>
      <c r="C862" t="s">
        <v>10</v>
      </c>
      <c r="D862" t="s">
        <v>11</v>
      </c>
      <c r="E862" t="s">
        <v>12</v>
      </c>
      <c r="F862" t="s">
        <v>13</v>
      </c>
      <c r="G862" s="2">
        <v>749</v>
      </c>
      <c r="H862" s="2">
        <f>AVERAGEIF(Table1[[#All],[Category]],Table1[[#This Row],[Category]],Table1[[#All],[DiscountOffer]])</f>
        <v>929.44787644787448</v>
      </c>
      <c r="I862" s="2">
        <v>1499</v>
      </c>
      <c r="J862" s="2">
        <f>IF(Table1[[#This Row],[Ratings]]&gt;4,Table1[[#This Row],[OriginalPrice (in Rs)]],0)</f>
        <v>1499</v>
      </c>
      <c r="K862" s="2">
        <f>Table1[[#This Row],[OriginalPrice (in Rs)]]-Table1[[#This Row],[DiscountOffer]]</f>
        <v>750</v>
      </c>
      <c r="L862" s="2" t="str">
        <f>IF(Table1[[#This Row],[Discount % (In Rs)]]&gt;50%,"High Discount","Low Discount")</f>
        <v>High Discount</v>
      </c>
      <c r="M862" s="3">
        <f>Table1[[#This Row],[Discount_Price (In Rs.)]]/Table1[[#This Row],[OriginalPrice (in Rs)]]</f>
        <v>0.50033355570380256</v>
      </c>
      <c r="N862" s="4">
        <v>4.2</v>
      </c>
      <c r="O862">
        <v>212</v>
      </c>
      <c r="P862" t="s">
        <v>15</v>
      </c>
      <c r="Q862" t="s">
        <v>866</v>
      </c>
    </row>
    <row r="863" spans="1:17" x14ac:dyDescent="0.25">
      <c r="A863" t="s">
        <v>26295</v>
      </c>
      <c r="B863" s="1">
        <v>13683876</v>
      </c>
      <c r="C863" t="s">
        <v>43</v>
      </c>
      <c r="D863" t="s">
        <v>11</v>
      </c>
      <c r="E863" t="s">
        <v>12</v>
      </c>
      <c r="F863" t="s">
        <v>13</v>
      </c>
      <c r="G863" s="2">
        <v>565</v>
      </c>
      <c r="H863" s="2">
        <f>AVERAGEIF(Table1[[#All],[Category]],Table1[[#This Row],[Category]],Table1[[#All],[DiscountOffer]])</f>
        <v>929.44787644787448</v>
      </c>
      <c r="I863" s="2">
        <v>1449</v>
      </c>
      <c r="J863" s="2">
        <f>IF(Table1[[#This Row],[Ratings]]&gt;4,Table1[[#This Row],[OriginalPrice (in Rs)]],0)</f>
        <v>0</v>
      </c>
      <c r="K863" s="2">
        <f>Table1[[#This Row],[OriginalPrice (in Rs)]]-Table1[[#This Row],[DiscountOffer]]</f>
        <v>884</v>
      </c>
      <c r="L863" s="2" t="str">
        <f>IF(Table1[[#This Row],[Discount % (In Rs)]]&gt;50%,"High Discount","Low Discount")</f>
        <v>High Discount</v>
      </c>
      <c r="M863" s="3">
        <f>Table1[[#This Row],[Discount_Price (In Rs.)]]/Table1[[#This Row],[OriginalPrice (in Rs)]]</f>
        <v>0.61007591442374054</v>
      </c>
      <c r="N863" s="4">
        <v>4</v>
      </c>
      <c r="O863">
        <v>212</v>
      </c>
      <c r="P863" t="s">
        <v>767</v>
      </c>
      <c r="Q863" t="s">
        <v>3932</v>
      </c>
    </row>
    <row r="864" spans="1:17" x14ac:dyDescent="0.25">
      <c r="A864" t="s">
        <v>26399</v>
      </c>
      <c r="B864" s="1">
        <v>9461601</v>
      </c>
      <c r="C864" t="s">
        <v>25225</v>
      </c>
      <c r="D864" t="s">
        <v>11</v>
      </c>
      <c r="E864" t="s">
        <v>12</v>
      </c>
      <c r="F864" t="s">
        <v>13</v>
      </c>
      <c r="G864" s="2">
        <v>1451</v>
      </c>
      <c r="H864" s="2">
        <f>AVERAGEIF(Table1[[#All],[Category]],Table1[[#This Row],[Category]],Table1[[#All],[DiscountOffer]])</f>
        <v>929.44787644787448</v>
      </c>
      <c r="I864" s="2">
        <v>3299</v>
      </c>
      <c r="J864" s="2">
        <f>IF(Table1[[#This Row],[Ratings]]&gt;4,Table1[[#This Row],[OriginalPrice (in Rs)]],0)</f>
        <v>3299</v>
      </c>
      <c r="K864" s="2">
        <f>Table1[[#This Row],[OriginalPrice (in Rs)]]-Table1[[#This Row],[DiscountOffer]]</f>
        <v>1848</v>
      </c>
      <c r="L864" s="2" t="str">
        <f>IF(Table1[[#This Row],[Discount % (In Rs)]]&gt;50%,"High Discount","Low Discount")</f>
        <v>High Discount</v>
      </c>
      <c r="M864" s="3">
        <f>Table1[[#This Row],[Discount_Price (In Rs.)]]/Table1[[#This Row],[OriginalPrice (in Rs)]]</f>
        <v>0.56016974840860867</v>
      </c>
      <c r="N864" s="4">
        <v>4.2</v>
      </c>
      <c r="O864">
        <v>211</v>
      </c>
      <c r="P864" t="s">
        <v>148</v>
      </c>
      <c r="Q864" t="s">
        <v>26400</v>
      </c>
    </row>
    <row r="865" spans="1:17" x14ac:dyDescent="0.25">
      <c r="A865" t="s">
        <v>26401</v>
      </c>
      <c r="B865" s="1">
        <v>11358998</v>
      </c>
      <c r="C865" t="s">
        <v>146</v>
      </c>
      <c r="D865" t="s">
        <v>11</v>
      </c>
      <c r="E865" t="s">
        <v>12</v>
      </c>
      <c r="F865" t="s">
        <v>13</v>
      </c>
      <c r="G865" s="2">
        <v>1499</v>
      </c>
      <c r="H865" s="2">
        <f>AVERAGEIF(Table1[[#All],[Category]],Table1[[#This Row],[Category]],Table1[[#All],[DiscountOffer]])</f>
        <v>929.44787644787448</v>
      </c>
      <c r="I865" s="2">
        <v>2999</v>
      </c>
      <c r="J865" s="2">
        <f>IF(Table1[[#This Row],[Ratings]]&gt;4,Table1[[#This Row],[OriginalPrice (in Rs)]],0)</f>
        <v>2999</v>
      </c>
      <c r="K865" s="2">
        <f>Table1[[#This Row],[OriginalPrice (in Rs)]]-Table1[[#This Row],[DiscountOffer]]</f>
        <v>1500</v>
      </c>
      <c r="L865" s="2" t="str">
        <f>IF(Table1[[#This Row],[Discount % (In Rs)]]&gt;50%,"High Discount","Low Discount")</f>
        <v>High Discount</v>
      </c>
      <c r="M865" s="3">
        <f>Table1[[#This Row],[Discount_Price (In Rs.)]]/Table1[[#This Row],[OriginalPrice (in Rs)]]</f>
        <v>0.50016672224074687</v>
      </c>
      <c r="N865" s="4">
        <v>4.4000000000000004</v>
      </c>
      <c r="O865">
        <v>211</v>
      </c>
      <c r="P865" t="s">
        <v>148</v>
      </c>
      <c r="Q865" t="s">
        <v>238</v>
      </c>
    </row>
    <row r="866" spans="1:17" x14ac:dyDescent="0.25">
      <c r="A866" t="s">
        <v>26402</v>
      </c>
      <c r="B866" s="1">
        <v>16129034</v>
      </c>
      <c r="C866" t="s">
        <v>12136</v>
      </c>
      <c r="D866" t="s">
        <v>11</v>
      </c>
      <c r="E866" t="s">
        <v>12</v>
      </c>
      <c r="F866" t="s">
        <v>13</v>
      </c>
      <c r="G866" s="2">
        <v>1679</v>
      </c>
      <c r="H866" s="2">
        <f>AVERAGEIF(Table1[[#All],[Category]],Table1[[#This Row],[Category]],Table1[[#All],[DiscountOffer]])</f>
        <v>929.44787644787448</v>
      </c>
      <c r="I866" s="2">
        <v>2799</v>
      </c>
      <c r="J866" s="2">
        <f>IF(Table1[[#This Row],[Ratings]]&gt;4,Table1[[#This Row],[OriginalPrice (in Rs)]],0)</f>
        <v>2799</v>
      </c>
      <c r="K866" s="2">
        <f>Table1[[#This Row],[OriginalPrice (in Rs)]]-Table1[[#This Row],[DiscountOffer]]</f>
        <v>1120</v>
      </c>
      <c r="L866" s="2" t="str">
        <f>IF(Table1[[#This Row],[Discount % (In Rs)]]&gt;50%,"High Discount","Low Discount")</f>
        <v>Low Discount</v>
      </c>
      <c r="M866" s="3">
        <f>Table1[[#This Row],[Discount_Price (In Rs.)]]/Table1[[#This Row],[OriginalPrice (in Rs)]]</f>
        <v>0.4001429081814934</v>
      </c>
      <c r="N866" s="4">
        <v>4.3</v>
      </c>
      <c r="O866">
        <v>211</v>
      </c>
      <c r="P866" t="s">
        <v>767</v>
      </c>
      <c r="Q866" t="s">
        <v>26403</v>
      </c>
    </row>
    <row r="867" spans="1:17" x14ac:dyDescent="0.25">
      <c r="A867" t="s">
        <v>26404</v>
      </c>
      <c r="B867" s="1">
        <v>8673403</v>
      </c>
      <c r="C867" t="s">
        <v>146</v>
      </c>
      <c r="D867" t="s">
        <v>11</v>
      </c>
      <c r="E867" t="s">
        <v>12</v>
      </c>
      <c r="F867" t="s">
        <v>13</v>
      </c>
      <c r="G867" s="2">
        <v>1689</v>
      </c>
      <c r="H867" s="2">
        <f>AVERAGEIF(Table1[[#All],[Category]],Table1[[#This Row],[Category]],Table1[[#All],[DiscountOffer]])</f>
        <v>929.44787644787448</v>
      </c>
      <c r="I867" s="2">
        <v>2599</v>
      </c>
      <c r="J867" s="2">
        <f>IF(Table1[[#This Row],[Ratings]]&gt;4,Table1[[#This Row],[OriginalPrice (in Rs)]],0)</f>
        <v>0</v>
      </c>
      <c r="K867" s="2">
        <f>Table1[[#This Row],[OriginalPrice (in Rs)]]-Table1[[#This Row],[DiscountOffer]]</f>
        <v>910</v>
      </c>
      <c r="L867" s="2" t="str">
        <f>IF(Table1[[#This Row],[Discount % (In Rs)]]&gt;50%,"High Discount","Low Discount")</f>
        <v>Low Discount</v>
      </c>
      <c r="M867" s="3">
        <f>Table1[[#This Row],[Discount_Price (In Rs.)]]/Table1[[#This Row],[OriginalPrice (in Rs)]]</f>
        <v>0.3501346671796845</v>
      </c>
      <c r="N867" s="4">
        <v>3.5</v>
      </c>
      <c r="O867">
        <v>211</v>
      </c>
      <c r="P867" t="s">
        <v>148</v>
      </c>
      <c r="Q867" t="s">
        <v>26405</v>
      </c>
    </row>
    <row r="868" spans="1:17" x14ac:dyDescent="0.25">
      <c r="A868" t="s">
        <v>26413</v>
      </c>
      <c r="B868" s="1">
        <v>12983798</v>
      </c>
      <c r="C868" t="s">
        <v>39</v>
      </c>
      <c r="D868" t="s">
        <v>11</v>
      </c>
      <c r="E868" t="s">
        <v>12</v>
      </c>
      <c r="F868" t="s">
        <v>13</v>
      </c>
      <c r="G868" s="2">
        <v>499</v>
      </c>
      <c r="H868" s="2">
        <f>AVERAGEIF(Table1[[#All],[Category]],Table1[[#This Row],[Category]],Table1[[#All],[DiscountOffer]])</f>
        <v>929.44787644787448</v>
      </c>
      <c r="I868" s="2">
        <v>1999</v>
      </c>
      <c r="J868" s="2">
        <f>IF(Table1[[#This Row],[Ratings]]&gt;4,Table1[[#This Row],[OriginalPrice (in Rs)]],0)</f>
        <v>0</v>
      </c>
      <c r="K868" s="2">
        <f>Table1[[#This Row],[OriginalPrice (in Rs)]]-Table1[[#This Row],[DiscountOffer]]</f>
        <v>1500</v>
      </c>
      <c r="L868" s="2" t="str">
        <f>IF(Table1[[#This Row],[Discount % (In Rs)]]&gt;50%,"High Discount","Low Discount")</f>
        <v>High Discount</v>
      </c>
      <c r="M868" s="3">
        <f>Table1[[#This Row],[Discount_Price (In Rs.)]]/Table1[[#This Row],[OriginalPrice (in Rs)]]</f>
        <v>0.75037518759379684</v>
      </c>
      <c r="N868" s="4">
        <v>4</v>
      </c>
      <c r="O868">
        <v>211</v>
      </c>
      <c r="P868" t="s">
        <v>15</v>
      </c>
      <c r="Q868" t="s">
        <v>796</v>
      </c>
    </row>
    <row r="869" spans="1:17" x14ac:dyDescent="0.25">
      <c r="A869" t="s">
        <v>26524</v>
      </c>
      <c r="B869" s="1">
        <v>15038454</v>
      </c>
      <c r="C869" t="s">
        <v>267</v>
      </c>
      <c r="D869" t="s">
        <v>11</v>
      </c>
      <c r="E869" t="s">
        <v>12</v>
      </c>
      <c r="F869" t="s">
        <v>13</v>
      </c>
      <c r="G869" s="2">
        <v>1819</v>
      </c>
      <c r="H869" s="2">
        <f>AVERAGEIF(Table1[[#All],[Category]],Table1[[#This Row],[Category]],Table1[[#All],[DiscountOffer]])</f>
        <v>929.44787644787448</v>
      </c>
      <c r="I869" s="2">
        <v>2799</v>
      </c>
      <c r="J869" s="2">
        <f>IF(Table1[[#This Row],[Ratings]]&gt;4,Table1[[#This Row],[OriginalPrice (in Rs)]],0)</f>
        <v>2799</v>
      </c>
      <c r="K869" s="2">
        <f>Table1[[#This Row],[OriginalPrice (in Rs)]]-Table1[[#This Row],[DiscountOffer]]</f>
        <v>980</v>
      </c>
      <c r="L869" s="2" t="str">
        <f>IF(Table1[[#This Row],[Discount % (In Rs)]]&gt;50%,"High Discount","Low Discount")</f>
        <v>Low Discount</v>
      </c>
      <c r="M869" s="3">
        <f>Table1[[#This Row],[Discount_Price (In Rs.)]]/Table1[[#This Row],[OriginalPrice (in Rs)]]</f>
        <v>0.35012504465880673</v>
      </c>
      <c r="N869" s="4">
        <v>4.2</v>
      </c>
      <c r="O869">
        <v>210</v>
      </c>
      <c r="P869" t="s">
        <v>2583</v>
      </c>
      <c r="Q869" t="s">
        <v>15298</v>
      </c>
    </row>
    <row r="870" spans="1:17" x14ac:dyDescent="0.25">
      <c r="A870" t="s">
        <v>26525</v>
      </c>
      <c r="B870" s="1">
        <v>7584937</v>
      </c>
      <c r="C870" t="s">
        <v>17</v>
      </c>
      <c r="D870" t="s">
        <v>11</v>
      </c>
      <c r="E870" t="s">
        <v>12</v>
      </c>
      <c r="F870" t="s">
        <v>13</v>
      </c>
      <c r="G870" s="2">
        <v>1099</v>
      </c>
      <c r="H870" s="2">
        <f>AVERAGEIF(Table1[[#All],[Category]],Table1[[#This Row],[Category]],Table1[[#All],[DiscountOffer]])</f>
        <v>929.44787644787448</v>
      </c>
      <c r="I870" s="2">
        <v>2499</v>
      </c>
      <c r="J870" s="2">
        <f>IF(Table1[[#This Row],[Ratings]]&gt;4,Table1[[#This Row],[OriginalPrice (in Rs)]],0)</f>
        <v>2499</v>
      </c>
      <c r="K870" s="2">
        <f>Table1[[#This Row],[OriginalPrice (in Rs)]]-Table1[[#This Row],[DiscountOffer]]</f>
        <v>1400</v>
      </c>
      <c r="L870" s="2" t="str">
        <f>IF(Table1[[#This Row],[Discount % (In Rs)]]&gt;50%,"High Discount","Low Discount")</f>
        <v>High Discount</v>
      </c>
      <c r="M870" s="3">
        <f>Table1[[#This Row],[Discount_Price (In Rs.)]]/Table1[[#This Row],[OriginalPrice (in Rs)]]</f>
        <v>0.56022408963585435</v>
      </c>
      <c r="N870" s="4">
        <v>4.2</v>
      </c>
      <c r="O870">
        <v>210</v>
      </c>
      <c r="P870" t="s">
        <v>46</v>
      </c>
      <c r="Q870" t="s">
        <v>5476</v>
      </c>
    </row>
    <row r="871" spans="1:17" x14ac:dyDescent="0.25">
      <c r="A871" t="s">
        <v>26528</v>
      </c>
      <c r="B871" s="1">
        <v>7255243</v>
      </c>
      <c r="C871" t="s">
        <v>398</v>
      </c>
      <c r="D871" t="s">
        <v>11</v>
      </c>
      <c r="E871" t="s">
        <v>12</v>
      </c>
      <c r="F871" t="s">
        <v>13</v>
      </c>
      <c r="G871" s="2">
        <v>1099</v>
      </c>
      <c r="H871" s="2">
        <f>AVERAGEIF(Table1[[#All],[Category]],Table1[[#This Row],[Category]],Table1[[#All],[DiscountOffer]])</f>
        <v>929.44787644787448</v>
      </c>
      <c r="I871" s="2">
        <v>2199</v>
      </c>
      <c r="J871" s="2">
        <f>IF(Table1[[#This Row],[Ratings]]&gt;4,Table1[[#This Row],[OriginalPrice (in Rs)]],0)</f>
        <v>2199</v>
      </c>
      <c r="K871" s="2">
        <f>Table1[[#This Row],[OriginalPrice (in Rs)]]-Table1[[#This Row],[DiscountOffer]]</f>
        <v>1100</v>
      </c>
      <c r="L871" s="2" t="str">
        <f>IF(Table1[[#This Row],[Discount % (In Rs)]]&gt;50%,"High Discount","Low Discount")</f>
        <v>High Discount</v>
      </c>
      <c r="M871" s="3">
        <f>Table1[[#This Row],[Discount_Price (In Rs.)]]/Table1[[#This Row],[OriginalPrice (in Rs)]]</f>
        <v>0.50022737608003642</v>
      </c>
      <c r="N871" s="4">
        <v>4.3</v>
      </c>
      <c r="O871">
        <v>210</v>
      </c>
      <c r="P871" t="s">
        <v>148</v>
      </c>
      <c r="Q871" t="s">
        <v>26529</v>
      </c>
    </row>
    <row r="872" spans="1:17" x14ac:dyDescent="0.25">
      <c r="A872" t="s">
        <v>26532</v>
      </c>
      <c r="B872" s="1">
        <v>12542742</v>
      </c>
      <c r="C872" t="s">
        <v>39</v>
      </c>
      <c r="D872" t="s">
        <v>11</v>
      </c>
      <c r="E872" t="s">
        <v>12</v>
      </c>
      <c r="F872" t="s">
        <v>13</v>
      </c>
      <c r="G872" s="2">
        <v>474</v>
      </c>
      <c r="H872" s="2">
        <f>AVERAGEIF(Table1[[#All],[Category]],Table1[[#This Row],[Category]],Table1[[#All],[DiscountOffer]])</f>
        <v>929.44787644787448</v>
      </c>
      <c r="I872" s="2">
        <v>1899</v>
      </c>
      <c r="J872" s="2">
        <f>IF(Table1[[#This Row],[Ratings]]&gt;4,Table1[[#This Row],[OriginalPrice (in Rs)]],0)</f>
        <v>0</v>
      </c>
      <c r="K872" s="2">
        <f>Table1[[#This Row],[OriginalPrice (in Rs)]]-Table1[[#This Row],[DiscountOffer]]</f>
        <v>1425</v>
      </c>
      <c r="L872" s="2" t="str">
        <f>IF(Table1[[#This Row],[Discount % (In Rs)]]&gt;50%,"High Discount","Low Discount")</f>
        <v>High Discount</v>
      </c>
      <c r="M872" s="3">
        <f>Table1[[#This Row],[Discount_Price (In Rs.)]]/Table1[[#This Row],[OriginalPrice (in Rs)]]</f>
        <v>0.75039494470774093</v>
      </c>
      <c r="N872" s="4">
        <v>3.9</v>
      </c>
      <c r="O872">
        <v>210</v>
      </c>
      <c r="P872" t="s">
        <v>15</v>
      </c>
      <c r="Q872" t="s">
        <v>2739</v>
      </c>
    </row>
    <row r="873" spans="1:17" x14ac:dyDescent="0.25">
      <c r="A873" t="s">
        <v>26533</v>
      </c>
      <c r="B873" s="1">
        <v>14793026</v>
      </c>
      <c r="C873" t="s">
        <v>43</v>
      </c>
      <c r="D873" t="s">
        <v>11</v>
      </c>
      <c r="E873" t="s">
        <v>12</v>
      </c>
      <c r="F873" t="s">
        <v>13</v>
      </c>
      <c r="G873" s="2">
        <v>662</v>
      </c>
      <c r="H873" s="2">
        <f>AVERAGEIF(Table1[[#All],[Category]],Table1[[#This Row],[Category]],Table1[[#All],[DiscountOffer]])</f>
        <v>929.44787644787448</v>
      </c>
      <c r="I873" s="2">
        <v>1699</v>
      </c>
      <c r="J873" s="2">
        <f>IF(Table1[[#This Row],[Ratings]]&gt;4,Table1[[#This Row],[OriginalPrice (in Rs)]],0)</f>
        <v>0</v>
      </c>
      <c r="K873" s="2">
        <f>Table1[[#This Row],[OriginalPrice (in Rs)]]-Table1[[#This Row],[DiscountOffer]]</f>
        <v>1037</v>
      </c>
      <c r="L873" s="2" t="str">
        <f>IF(Table1[[#This Row],[Discount % (In Rs)]]&gt;50%,"High Discount","Low Discount")</f>
        <v>High Discount</v>
      </c>
      <c r="M873" s="3">
        <f>Table1[[#This Row],[Discount_Price (In Rs.)]]/Table1[[#This Row],[OriginalPrice (in Rs)]]</f>
        <v>0.61035903472630959</v>
      </c>
      <c r="N873" s="4">
        <v>3.5</v>
      </c>
      <c r="O873">
        <v>210</v>
      </c>
      <c r="P873" t="s">
        <v>767</v>
      </c>
      <c r="Q873" t="s">
        <v>19680</v>
      </c>
    </row>
    <row r="874" spans="1:17" x14ac:dyDescent="0.25">
      <c r="A874" t="s">
        <v>26633</v>
      </c>
      <c r="B874" s="1">
        <v>14197854</v>
      </c>
      <c r="C874" t="s">
        <v>8915</v>
      </c>
      <c r="D874" t="s">
        <v>11</v>
      </c>
      <c r="E874" t="s">
        <v>12</v>
      </c>
      <c r="F874" t="s">
        <v>13</v>
      </c>
      <c r="G874" s="2">
        <v>1819</v>
      </c>
      <c r="H874" s="2">
        <f>AVERAGEIF(Table1[[#All],[Category]],Table1[[#This Row],[Category]],Table1[[#All],[DiscountOffer]])</f>
        <v>929.44787644787448</v>
      </c>
      <c r="I874" s="2">
        <v>2799</v>
      </c>
      <c r="J874" s="2">
        <f>IF(Table1[[#This Row],[Ratings]]&gt;4,Table1[[#This Row],[OriginalPrice (in Rs)]],0)</f>
        <v>0</v>
      </c>
      <c r="K874" s="2">
        <f>Table1[[#This Row],[OriginalPrice (in Rs)]]-Table1[[#This Row],[DiscountOffer]]</f>
        <v>980</v>
      </c>
      <c r="L874" s="2" t="str">
        <f>IF(Table1[[#This Row],[Discount % (In Rs)]]&gt;50%,"High Discount","Low Discount")</f>
        <v>Low Discount</v>
      </c>
      <c r="M874" s="3">
        <f>Table1[[#This Row],[Discount_Price (In Rs.)]]/Table1[[#This Row],[OriginalPrice (in Rs)]]</f>
        <v>0.35012504465880673</v>
      </c>
      <c r="N874" s="4">
        <v>4</v>
      </c>
      <c r="O874">
        <v>209</v>
      </c>
      <c r="P874" t="s">
        <v>2583</v>
      </c>
      <c r="Q874" t="s">
        <v>26634</v>
      </c>
    </row>
    <row r="875" spans="1:17" x14ac:dyDescent="0.25">
      <c r="A875" t="s">
        <v>26637</v>
      </c>
      <c r="B875" s="1">
        <v>12542750</v>
      </c>
      <c r="C875" t="s">
        <v>39</v>
      </c>
      <c r="D875" t="s">
        <v>11</v>
      </c>
      <c r="E875" t="s">
        <v>12</v>
      </c>
      <c r="F875" t="s">
        <v>13</v>
      </c>
      <c r="G875" s="2">
        <v>769</v>
      </c>
      <c r="H875" s="2">
        <f>AVERAGEIF(Table1[[#All],[Category]],Table1[[#This Row],[Category]],Table1[[#All],[DiscountOffer]])</f>
        <v>929.44787644787448</v>
      </c>
      <c r="I875" s="2">
        <v>2199</v>
      </c>
      <c r="J875" s="2">
        <f>IF(Table1[[#This Row],[Ratings]]&gt;4,Table1[[#This Row],[OriginalPrice (in Rs)]],0)</f>
        <v>0</v>
      </c>
      <c r="K875" s="2">
        <f>Table1[[#This Row],[OriginalPrice (in Rs)]]-Table1[[#This Row],[DiscountOffer]]</f>
        <v>1430</v>
      </c>
      <c r="L875" s="2" t="str">
        <f>IF(Table1[[#This Row],[Discount % (In Rs)]]&gt;50%,"High Discount","Low Discount")</f>
        <v>High Discount</v>
      </c>
      <c r="M875" s="3">
        <f>Table1[[#This Row],[Discount_Price (In Rs.)]]/Table1[[#This Row],[OriginalPrice (in Rs)]]</f>
        <v>0.65029558890404726</v>
      </c>
      <c r="N875" s="4">
        <v>4</v>
      </c>
      <c r="O875">
        <v>209</v>
      </c>
      <c r="P875" t="s">
        <v>15</v>
      </c>
      <c r="Q875" t="s">
        <v>21473</v>
      </c>
    </row>
    <row r="876" spans="1:17" x14ac:dyDescent="0.25">
      <c r="A876" t="s">
        <v>26644</v>
      </c>
      <c r="B876" s="1">
        <v>13683928</v>
      </c>
      <c r="C876" t="s">
        <v>43</v>
      </c>
      <c r="D876" t="s">
        <v>11</v>
      </c>
      <c r="E876" t="s">
        <v>12</v>
      </c>
      <c r="F876" t="s">
        <v>13</v>
      </c>
      <c r="G876" s="2">
        <v>565</v>
      </c>
      <c r="H876" s="2">
        <f>AVERAGEIF(Table1[[#All],[Category]],Table1[[#This Row],[Category]],Table1[[#All],[DiscountOffer]])</f>
        <v>929.44787644787448</v>
      </c>
      <c r="I876" s="2">
        <v>1449</v>
      </c>
      <c r="J876" s="2">
        <f>IF(Table1[[#This Row],[Ratings]]&gt;4,Table1[[#This Row],[OriginalPrice (in Rs)]],0)</f>
        <v>1449</v>
      </c>
      <c r="K876" s="2">
        <f>Table1[[#This Row],[OriginalPrice (in Rs)]]-Table1[[#This Row],[DiscountOffer]]</f>
        <v>884</v>
      </c>
      <c r="L876" s="2" t="str">
        <f>IF(Table1[[#This Row],[Discount % (In Rs)]]&gt;50%,"High Discount","Low Discount")</f>
        <v>High Discount</v>
      </c>
      <c r="M876" s="3">
        <f>Table1[[#This Row],[Discount_Price (In Rs.)]]/Table1[[#This Row],[OriginalPrice (in Rs)]]</f>
        <v>0.61007591442374054</v>
      </c>
      <c r="N876" s="4">
        <v>4.2</v>
      </c>
      <c r="O876">
        <v>209</v>
      </c>
      <c r="P876" t="s">
        <v>767</v>
      </c>
      <c r="Q876" t="s">
        <v>6596</v>
      </c>
    </row>
    <row r="877" spans="1:17" x14ac:dyDescent="0.25">
      <c r="A877" t="s">
        <v>26793</v>
      </c>
      <c r="B877" s="1">
        <v>11691052</v>
      </c>
      <c r="C877" t="s">
        <v>10</v>
      </c>
      <c r="D877" t="s">
        <v>11</v>
      </c>
      <c r="E877" t="s">
        <v>12</v>
      </c>
      <c r="F877" t="s">
        <v>13</v>
      </c>
      <c r="G877" s="2">
        <v>929.44787644787641</v>
      </c>
      <c r="H877" s="2">
        <f>AVERAGEIF(Table1[[#All],[Category]],Table1[[#This Row],[Category]],Table1[[#All],[DiscountOffer]])</f>
        <v>929.44787644787448</v>
      </c>
      <c r="I877" s="2">
        <v>2199</v>
      </c>
      <c r="J877" s="2">
        <f>IF(Table1[[#This Row],[Ratings]]&gt;4,Table1[[#This Row],[OriginalPrice (in Rs)]],0)</f>
        <v>2199</v>
      </c>
      <c r="K877" s="2">
        <f>Table1[[#This Row],[OriginalPrice (in Rs)]]-Table1[[#This Row],[DiscountOffer]]</f>
        <v>1269.5521235521237</v>
      </c>
      <c r="L877" s="2" t="str">
        <f>IF(Table1[[#This Row],[Discount % (In Rs)]]&gt;50%,"High Discount","Low Discount")</f>
        <v>High Discount</v>
      </c>
      <c r="M877" s="3">
        <f>Table1[[#This Row],[Discount_Price (In Rs.)]]/Table1[[#This Row],[OriginalPrice (in Rs)]]</f>
        <v>0.57733157051028816</v>
      </c>
      <c r="N877" s="4">
        <v>4.3</v>
      </c>
      <c r="O877">
        <v>208</v>
      </c>
      <c r="P877" t="s">
        <v>15</v>
      </c>
      <c r="Q877" t="s">
        <v>26794</v>
      </c>
    </row>
    <row r="878" spans="1:17" x14ac:dyDescent="0.25">
      <c r="A878" t="s">
        <v>26795</v>
      </c>
      <c r="B878" s="1">
        <v>10671324</v>
      </c>
      <c r="C878" t="s">
        <v>10</v>
      </c>
      <c r="D878" t="s">
        <v>11</v>
      </c>
      <c r="E878" t="s">
        <v>12</v>
      </c>
      <c r="F878" t="s">
        <v>13</v>
      </c>
      <c r="G878" s="2">
        <v>929.44787644787641</v>
      </c>
      <c r="H878" s="2">
        <f>AVERAGEIF(Table1[[#All],[Category]],Table1[[#This Row],[Category]],Table1[[#All],[DiscountOffer]])</f>
        <v>929.44787644787448</v>
      </c>
      <c r="I878" s="2">
        <v>1699</v>
      </c>
      <c r="J878" s="2">
        <f>IF(Table1[[#This Row],[Ratings]]&gt;4,Table1[[#This Row],[OriginalPrice (in Rs)]],0)</f>
        <v>1699</v>
      </c>
      <c r="K878" s="2">
        <f>Table1[[#This Row],[OriginalPrice (in Rs)]]-Table1[[#This Row],[DiscountOffer]]</f>
        <v>769.55212355212359</v>
      </c>
      <c r="L878" s="2" t="str">
        <f>IF(Table1[[#This Row],[Discount % (In Rs)]]&gt;50%,"High Discount","Low Discount")</f>
        <v>Low Discount</v>
      </c>
      <c r="M878" s="3">
        <f>Table1[[#This Row],[Discount_Price (In Rs.)]]/Table1[[#This Row],[OriginalPrice (in Rs)]]</f>
        <v>0.45294415747623518</v>
      </c>
      <c r="N878" s="4">
        <v>4.4000000000000004</v>
      </c>
      <c r="O878">
        <v>208</v>
      </c>
      <c r="P878" t="s">
        <v>15</v>
      </c>
      <c r="Q878" t="s">
        <v>3594</v>
      </c>
    </row>
    <row r="879" spans="1:17" x14ac:dyDescent="0.25">
      <c r="A879" t="s">
        <v>26799</v>
      </c>
      <c r="B879" s="1">
        <v>7605284</v>
      </c>
      <c r="C879" t="s">
        <v>17</v>
      </c>
      <c r="D879" t="s">
        <v>11</v>
      </c>
      <c r="E879" t="s">
        <v>12</v>
      </c>
      <c r="F879" t="s">
        <v>13</v>
      </c>
      <c r="G879" s="2">
        <v>874</v>
      </c>
      <c r="H879" s="2">
        <f>AVERAGEIF(Table1[[#All],[Category]],Table1[[#This Row],[Category]],Table1[[#All],[DiscountOffer]])</f>
        <v>929.44787644787448</v>
      </c>
      <c r="I879" s="2">
        <v>2499</v>
      </c>
      <c r="J879" s="2">
        <f>IF(Table1[[#This Row],[Ratings]]&gt;4,Table1[[#This Row],[OriginalPrice (in Rs)]],0)</f>
        <v>2499</v>
      </c>
      <c r="K879" s="2">
        <f>Table1[[#This Row],[OriginalPrice (in Rs)]]-Table1[[#This Row],[DiscountOffer]]</f>
        <v>1625</v>
      </c>
      <c r="L879" s="2" t="str">
        <f>IF(Table1[[#This Row],[Discount % (In Rs)]]&gt;50%,"High Discount","Low Discount")</f>
        <v>High Discount</v>
      </c>
      <c r="M879" s="3">
        <f>Table1[[#This Row],[Discount_Price (In Rs.)]]/Table1[[#This Row],[OriginalPrice (in Rs)]]</f>
        <v>0.6502601040416166</v>
      </c>
      <c r="N879" s="4">
        <v>4.2</v>
      </c>
      <c r="O879">
        <v>208</v>
      </c>
      <c r="P879" t="s">
        <v>46</v>
      </c>
      <c r="Q879" t="s">
        <v>17414</v>
      </c>
    </row>
    <row r="880" spans="1:17" x14ac:dyDescent="0.25">
      <c r="A880" t="s">
        <v>26800</v>
      </c>
      <c r="B880" s="1">
        <v>7255285</v>
      </c>
      <c r="C880" t="s">
        <v>189</v>
      </c>
      <c r="D880" t="s">
        <v>11</v>
      </c>
      <c r="E880" t="s">
        <v>12</v>
      </c>
      <c r="F880" t="s">
        <v>13</v>
      </c>
      <c r="G880" s="2">
        <v>574</v>
      </c>
      <c r="H880" s="2">
        <f>AVERAGEIF(Table1[[#All],[Category]],Table1[[#This Row],[Category]],Table1[[#All],[DiscountOffer]])</f>
        <v>929.44787644787448</v>
      </c>
      <c r="I880" s="2">
        <v>2299</v>
      </c>
      <c r="J880" s="2">
        <f>IF(Table1[[#This Row],[Ratings]]&gt;4,Table1[[#This Row],[OriginalPrice (in Rs)]],0)</f>
        <v>2299</v>
      </c>
      <c r="K880" s="2">
        <f>Table1[[#This Row],[OriginalPrice (in Rs)]]-Table1[[#This Row],[DiscountOffer]]</f>
        <v>1725</v>
      </c>
      <c r="L880" s="2" t="str">
        <f>IF(Table1[[#This Row],[Discount % (In Rs)]]&gt;50%,"High Discount","Low Discount")</f>
        <v>High Discount</v>
      </c>
      <c r="M880" s="3">
        <f>Table1[[#This Row],[Discount_Price (In Rs.)]]/Table1[[#This Row],[OriginalPrice (in Rs)]]</f>
        <v>0.75032622879512834</v>
      </c>
      <c r="N880" s="4">
        <v>4.5</v>
      </c>
      <c r="O880">
        <v>208</v>
      </c>
      <c r="P880" t="s">
        <v>148</v>
      </c>
      <c r="Q880" t="s">
        <v>26801</v>
      </c>
    </row>
    <row r="881" spans="1:17" x14ac:dyDescent="0.25">
      <c r="A881" t="s">
        <v>26804</v>
      </c>
      <c r="B881" s="1">
        <v>12116976</v>
      </c>
      <c r="C881" t="s">
        <v>39</v>
      </c>
      <c r="D881" t="s">
        <v>11</v>
      </c>
      <c r="E881" t="s">
        <v>12</v>
      </c>
      <c r="F881" t="s">
        <v>13</v>
      </c>
      <c r="G881" s="2">
        <v>1049</v>
      </c>
      <c r="H881" s="2">
        <f>AVERAGEIF(Table1[[#All],[Category]],Table1[[#This Row],[Category]],Table1[[#All],[DiscountOffer]])</f>
        <v>929.44787644787448</v>
      </c>
      <c r="I881" s="2">
        <v>2099</v>
      </c>
      <c r="J881" s="2">
        <f>IF(Table1[[#This Row],[Ratings]]&gt;4,Table1[[#This Row],[OriginalPrice (in Rs)]],0)</f>
        <v>2099</v>
      </c>
      <c r="K881" s="2">
        <f>Table1[[#This Row],[OriginalPrice (in Rs)]]-Table1[[#This Row],[DiscountOffer]]</f>
        <v>1050</v>
      </c>
      <c r="L881" s="2" t="str">
        <f>IF(Table1[[#This Row],[Discount % (In Rs)]]&gt;50%,"High Discount","Low Discount")</f>
        <v>High Discount</v>
      </c>
      <c r="M881" s="3">
        <f>Table1[[#This Row],[Discount_Price (In Rs.)]]/Table1[[#This Row],[OriginalPrice (in Rs)]]</f>
        <v>0.5002382086707956</v>
      </c>
      <c r="N881" s="4">
        <v>4.2</v>
      </c>
      <c r="O881">
        <v>208</v>
      </c>
      <c r="P881" t="s">
        <v>15</v>
      </c>
      <c r="Q881" t="s">
        <v>2739</v>
      </c>
    </row>
    <row r="882" spans="1:17" x14ac:dyDescent="0.25">
      <c r="A882" t="s">
        <v>26805</v>
      </c>
      <c r="B882" s="1">
        <v>16320452</v>
      </c>
      <c r="C882" t="s">
        <v>8915</v>
      </c>
      <c r="D882" t="s">
        <v>11</v>
      </c>
      <c r="E882" t="s">
        <v>12</v>
      </c>
      <c r="F882" t="s">
        <v>13</v>
      </c>
      <c r="G882" s="2">
        <v>1499</v>
      </c>
      <c r="H882" s="2">
        <f>AVERAGEIF(Table1[[#All],[Category]],Table1[[#This Row],[Category]],Table1[[#All],[DiscountOffer]])</f>
        <v>929.44787644787448</v>
      </c>
      <c r="I882" s="2">
        <v>1999</v>
      </c>
      <c r="J882" s="2">
        <f>IF(Table1[[#This Row],[Ratings]]&gt;4,Table1[[#This Row],[OriginalPrice (in Rs)]],0)</f>
        <v>0</v>
      </c>
      <c r="K882" s="2">
        <f>Table1[[#This Row],[OriginalPrice (in Rs)]]-Table1[[#This Row],[DiscountOffer]]</f>
        <v>500</v>
      </c>
      <c r="L882" s="2" t="str">
        <f>IF(Table1[[#This Row],[Discount % (In Rs)]]&gt;50%,"High Discount","Low Discount")</f>
        <v>Low Discount</v>
      </c>
      <c r="M882" s="3">
        <f>Table1[[#This Row],[Discount_Price (In Rs.)]]/Table1[[#This Row],[OriginalPrice (in Rs)]]</f>
        <v>0.25012506253126565</v>
      </c>
      <c r="N882" s="4">
        <v>3.9</v>
      </c>
      <c r="O882">
        <v>208</v>
      </c>
      <c r="P882" t="s">
        <v>171</v>
      </c>
      <c r="Q882" t="s">
        <v>26806</v>
      </c>
    </row>
    <row r="883" spans="1:17" x14ac:dyDescent="0.25">
      <c r="A883" t="s">
        <v>26807</v>
      </c>
      <c r="B883" s="1">
        <v>15329176</v>
      </c>
      <c r="C883" t="s">
        <v>6874</v>
      </c>
      <c r="D883" t="s">
        <v>11</v>
      </c>
      <c r="E883" t="s">
        <v>12</v>
      </c>
      <c r="F883" t="s">
        <v>13</v>
      </c>
      <c r="G883" s="2">
        <v>949</v>
      </c>
      <c r="H883" s="2">
        <f>AVERAGEIF(Table1[[#All],[Category]],Table1[[#This Row],[Category]],Table1[[#All],[DiscountOffer]])</f>
        <v>929.44787644787448</v>
      </c>
      <c r="I883" s="2">
        <v>1899</v>
      </c>
      <c r="J883" s="2">
        <f>IF(Table1[[#This Row],[Ratings]]&gt;4,Table1[[#This Row],[OriginalPrice (in Rs)]],0)</f>
        <v>1899</v>
      </c>
      <c r="K883" s="2">
        <f>Table1[[#This Row],[OriginalPrice (in Rs)]]-Table1[[#This Row],[DiscountOffer]]</f>
        <v>950</v>
      </c>
      <c r="L883" s="2" t="str">
        <f>IF(Table1[[#This Row],[Discount % (In Rs)]]&gt;50%,"High Discount","Low Discount")</f>
        <v>High Discount</v>
      </c>
      <c r="M883" s="3">
        <f>Table1[[#This Row],[Discount_Price (In Rs.)]]/Table1[[#This Row],[OriginalPrice (in Rs)]]</f>
        <v>0.50026329647182732</v>
      </c>
      <c r="N883" s="4">
        <v>4.3</v>
      </c>
      <c r="O883">
        <v>208</v>
      </c>
      <c r="P883" t="s">
        <v>767</v>
      </c>
      <c r="Q883" t="s">
        <v>26808</v>
      </c>
    </row>
    <row r="884" spans="1:17" x14ac:dyDescent="0.25">
      <c r="A884" t="s">
        <v>26809</v>
      </c>
      <c r="B884" s="1">
        <v>13866406</v>
      </c>
      <c r="C884" t="s">
        <v>10</v>
      </c>
      <c r="D884" t="s">
        <v>11</v>
      </c>
      <c r="E884" t="s">
        <v>12</v>
      </c>
      <c r="F884" t="s">
        <v>13</v>
      </c>
      <c r="G884" s="2">
        <v>849</v>
      </c>
      <c r="H884" s="2">
        <f>AVERAGEIF(Table1[[#All],[Category]],Table1[[#This Row],[Category]],Table1[[#All],[DiscountOffer]])</f>
        <v>929.44787644787448</v>
      </c>
      <c r="I884" s="2">
        <v>1699</v>
      </c>
      <c r="J884" s="2">
        <f>IF(Table1[[#This Row],[Ratings]]&gt;4,Table1[[#This Row],[OriginalPrice (in Rs)]],0)</f>
        <v>1699</v>
      </c>
      <c r="K884" s="2">
        <f>Table1[[#This Row],[OriginalPrice (in Rs)]]-Table1[[#This Row],[DiscountOffer]]</f>
        <v>850</v>
      </c>
      <c r="L884" s="2" t="str">
        <f>IF(Table1[[#This Row],[Discount % (In Rs)]]&gt;50%,"High Discount","Low Discount")</f>
        <v>High Discount</v>
      </c>
      <c r="M884" s="3">
        <f>Table1[[#This Row],[Discount_Price (In Rs.)]]/Table1[[#This Row],[OriginalPrice (in Rs)]]</f>
        <v>0.50029429075927012</v>
      </c>
      <c r="N884" s="4">
        <v>4.0999999999999996</v>
      </c>
      <c r="O884">
        <v>208</v>
      </c>
      <c r="P884" t="s">
        <v>15</v>
      </c>
      <c r="Q884" t="s">
        <v>26810</v>
      </c>
    </row>
    <row r="885" spans="1:17" x14ac:dyDescent="0.25">
      <c r="A885" t="s">
        <v>26813</v>
      </c>
      <c r="B885" s="1">
        <v>14793038</v>
      </c>
      <c r="C885" t="s">
        <v>43</v>
      </c>
      <c r="D885" t="s">
        <v>11</v>
      </c>
      <c r="E885" t="s">
        <v>12</v>
      </c>
      <c r="F885" t="s">
        <v>13</v>
      </c>
      <c r="G885" s="2">
        <v>699</v>
      </c>
      <c r="H885" s="2">
        <f>AVERAGEIF(Table1[[#All],[Category]],Table1[[#This Row],[Category]],Table1[[#All],[DiscountOffer]])</f>
        <v>929.44787644787448</v>
      </c>
      <c r="I885" s="2">
        <v>1399</v>
      </c>
      <c r="J885" s="2">
        <f>IF(Table1[[#This Row],[Ratings]]&gt;4,Table1[[#This Row],[OriginalPrice (in Rs)]],0)</f>
        <v>1399</v>
      </c>
      <c r="K885" s="2">
        <f>Table1[[#This Row],[OriginalPrice (in Rs)]]-Table1[[#This Row],[DiscountOffer]]</f>
        <v>700</v>
      </c>
      <c r="L885" s="2" t="str">
        <f>IF(Table1[[#This Row],[Discount % (In Rs)]]&gt;50%,"High Discount","Low Discount")</f>
        <v>High Discount</v>
      </c>
      <c r="M885" s="3">
        <f>Table1[[#This Row],[Discount_Price (In Rs.)]]/Table1[[#This Row],[OriginalPrice (in Rs)]]</f>
        <v>0.50035739814152969</v>
      </c>
      <c r="N885" s="4">
        <v>4.0999999999999996</v>
      </c>
      <c r="O885">
        <v>208</v>
      </c>
      <c r="P885" t="s">
        <v>767</v>
      </c>
      <c r="Q885" t="s">
        <v>3932</v>
      </c>
    </row>
    <row r="886" spans="1:17" x14ac:dyDescent="0.25">
      <c r="A886" t="s">
        <v>26940</v>
      </c>
      <c r="B886" s="1">
        <v>16129018</v>
      </c>
      <c r="C886" t="s">
        <v>12136</v>
      </c>
      <c r="D886" t="s">
        <v>11</v>
      </c>
      <c r="E886" t="s">
        <v>12</v>
      </c>
      <c r="F886" t="s">
        <v>13</v>
      </c>
      <c r="G886" s="2">
        <v>1819</v>
      </c>
      <c r="H886" s="2">
        <f>AVERAGEIF(Table1[[#All],[Category]],Table1[[#This Row],[Category]],Table1[[#All],[DiscountOffer]])</f>
        <v>929.44787644787448</v>
      </c>
      <c r="I886" s="2">
        <v>2799</v>
      </c>
      <c r="J886" s="2">
        <f>IF(Table1[[#This Row],[Ratings]]&gt;4,Table1[[#This Row],[OriginalPrice (in Rs)]],0)</f>
        <v>2799</v>
      </c>
      <c r="K886" s="2">
        <f>Table1[[#This Row],[OriginalPrice (in Rs)]]-Table1[[#This Row],[DiscountOffer]]</f>
        <v>980</v>
      </c>
      <c r="L886" s="2" t="str">
        <f>IF(Table1[[#This Row],[Discount % (In Rs)]]&gt;50%,"High Discount","Low Discount")</f>
        <v>Low Discount</v>
      </c>
      <c r="M886" s="3">
        <f>Table1[[#This Row],[Discount_Price (In Rs.)]]/Table1[[#This Row],[OriginalPrice (in Rs)]]</f>
        <v>0.35012504465880673</v>
      </c>
      <c r="N886" s="4">
        <v>4.3</v>
      </c>
      <c r="O886">
        <v>207</v>
      </c>
      <c r="P886" t="s">
        <v>767</v>
      </c>
      <c r="Q886" t="s">
        <v>26941</v>
      </c>
    </row>
    <row r="887" spans="1:17" x14ac:dyDescent="0.25">
      <c r="A887" t="s">
        <v>26945</v>
      </c>
      <c r="B887" s="1">
        <v>10764224</v>
      </c>
      <c r="C887" t="s">
        <v>10</v>
      </c>
      <c r="D887" t="s">
        <v>11</v>
      </c>
      <c r="E887" t="s">
        <v>12</v>
      </c>
      <c r="F887" t="s">
        <v>13</v>
      </c>
      <c r="G887" s="2">
        <v>679</v>
      </c>
      <c r="H887" s="2">
        <f>AVERAGEIF(Table1[[#All],[Category]],Table1[[#This Row],[Category]],Table1[[#All],[DiscountOffer]])</f>
        <v>929.44787644787448</v>
      </c>
      <c r="I887" s="2">
        <v>1699</v>
      </c>
      <c r="J887" s="2">
        <f>IF(Table1[[#This Row],[Ratings]]&gt;4,Table1[[#This Row],[OriginalPrice (in Rs)]],0)</f>
        <v>0</v>
      </c>
      <c r="K887" s="2">
        <f>Table1[[#This Row],[OriginalPrice (in Rs)]]-Table1[[#This Row],[DiscountOffer]]</f>
        <v>1020</v>
      </c>
      <c r="L887" s="2" t="str">
        <f>IF(Table1[[#This Row],[Discount % (In Rs)]]&gt;50%,"High Discount","Low Discount")</f>
        <v>High Discount</v>
      </c>
      <c r="M887" s="3">
        <f>Table1[[#This Row],[Discount_Price (In Rs.)]]/Table1[[#This Row],[OriginalPrice (in Rs)]]</f>
        <v>0.60035314891112423</v>
      </c>
      <c r="N887" s="4">
        <v>3.7</v>
      </c>
      <c r="O887">
        <v>207</v>
      </c>
      <c r="P887" t="s">
        <v>15</v>
      </c>
      <c r="Q887" t="s">
        <v>866</v>
      </c>
    </row>
    <row r="888" spans="1:17" x14ac:dyDescent="0.25">
      <c r="A888" t="s">
        <v>26952</v>
      </c>
      <c r="B888" s="1">
        <v>15517980</v>
      </c>
      <c r="C888" t="s">
        <v>43</v>
      </c>
      <c r="D888" t="s">
        <v>11</v>
      </c>
      <c r="E888" t="s">
        <v>12</v>
      </c>
      <c r="F888" t="s">
        <v>13</v>
      </c>
      <c r="G888" s="2">
        <v>657</v>
      </c>
      <c r="H888" s="2">
        <f>AVERAGEIF(Table1[[#All],[Category]],Table1[[#This Row],[Category]],Table1[[#All],[DiscountOffer]])</f>
        <v>929.44787644787448</v>
      </c>
      <c r="I888" s="2">
        <v>1399</v>
      </c>
      <c r="J888" s="2">
        <f>IF(Table1[[#This Row],[Ratings]]&gt;4,Table1[[#This Row],[OriginalPrice (in Rs)]],0)</f>
        <v>1399</v>
      </c>
      <c r="K888" s="2">
        <f>Table1[[#This Row],[OriginalPrice (in Rs)]]-Table1[[#This Row],[DiscountOffer]]</f>
        <v>742</v>
      </c>
      <c r="L888" s="2" t="str">
        <f>IF(Table1[[#This Row],[Discount % (In Rs)]]&gt;50%,"High Discount","Low Discount")</f>
        <v>High Discount</v>
      </c>
      <c r="M888" s="3">
        <f>Table1[[#This Row],[Discount_Price (In Rs.)]]/Table1[[#This Row],[OriginalPrice (in Rs)]]</f>
        <v>0.53037884203002139</v>
      </c>
      <c r="N888" s="4">
        <v>4.4000000000000004</v>
      </c>
      <c r="O888">
        <v>207</v>
      </c>
      <c r="P888" t="s">
        <v>767</v>
      </c>
      <c r="Q888" t="s">
        <v>26953</v>
      </c>
    </row>
    <row r="889" spans="1:17" x14ac:dyDescent="0.25">
      <c r="A889" t="s">
        <v>27054</v>
      </c>
      <c r="B889" s="1">
        <v>12940844</v>
      </c>
      <c r="C889" t="s">
        <v>11694</v>
      </c>
      <c r="D889" t="s">
        <v>11</v>
      </c>
      <c r="E889" t="s">
        <v>12</v>
      </c>
      <c r="F889" t="s">
        <v>13</v>
      </c>
      <c r="G889" s="2">
        <v>1979</v>
      </c>
      <c r="H889" s="2">
        <f>AVERAGEIF(Table1[[#All],[Category]],Table1[[#This Row],[Category]],Table1[[#All],[DiscountOffer]])</f>
        <v>929.44787644787448</v>
      </c>
      <c r="I889" s="2">
        <v>3299</v>
      </c>
      <c r="J889" s="2">
        <f>IF(Table1[[#This Row],[Ratings]]&gt;4,Table1[[#This Row],[OriginalPrice (in Rs)]],0)</f>
        <v>3299</v>
      </c>
      <c r="K889" s="2">
        <f>Table1[[#This Row],[OriginalPrice (in Rs)]]-Table1[[#This Row],[DiscountOffer]]</f>
        <v>1320</v>
      </c>
      <c r="L889" s="2" t="str">
        <f>IF(Table1[[#This Row],[Discount % (In Rs)]]&gt;50%,"High Discount","Low Discount")</f>
        <v>Low Discount</v>
      </c>
      <c r="M889" s="3">
        <f>Table1[[#This Row],[Discount_Price (In Rs.)]]/Table1[[#This Row],[OriginalPrice (in Rs)]]</f>
        <v>0.40012124886329192</v>
      </c>
      <c r="N889" s="4">
        <v>4.4000000000000004</v>
      </c>
      <c r="O889">
        <v>206</v>
      </c>
      <c r="P889" t="s">
        <v>171</v>
      </c>
      <c r="Q889" t="s">
        <v>27055</v>
      </c>
    </row>
    <row r="890" spans="1:17" x14ac:dyDescent="0.25">
      <c r="A890" t="s">
        <v>27058</v>
      </c>
      <c r="B890" s="1">
        <v>15046926</v>
      </c>
      <c r="C890" t="s">
        <v>27059</v>
      </c>
      <c r="D890" t="s">
        <v>11</v>
      </c>
      <c r="E890" t="s">
        <v>12</v>
      </c>
      <c r="F890" t="s">
        <v>13</v>
      </c>
      <c r="G890" s="2">
        <v>1119</v>
      </c>
      <c r="H890" s="2">
        <f>AVERAGEIF(Table1[[#All],[Category]],Table1[[#This Row],[Category]],Table1[[#All],[DiscountOffer]])</f>
        <v>929.44787644787448</v>
      </c>
      <c r="I890" s="2">
        <v>2799</v>
      </c>
      <c r="J890" s="2">
        <f>IF(Table1[[#This Row],[Ratings]]&gt;4,Table1[[#This Row],[OriginalPrice (in Rs)]],0)</f>
        <v>2799</v>
      </c>
      <c r="K890" s="2">
        <f>Table1[[#This Row],[OriginalPrice (in Rs)]]-Table1[[#This Row],[DiscountOffer]]</f>
        <v>1680</v>
      </c>
      <c r="L890" s="2" t="str">
        <f>IF(Table1[[#This Row],[Discount % (In Rs)]]&gt;50%,"High Discount","Low Discount")</f>
        <v>High Discount</v>
      </c>
      <c r="M890" s="3">
        <f>Table1[[#This Row],[Discount_Price (In Rs.)]]/Table1[[#This Row],[OriginalPrice (in Rs)]]</f>
        <v>0.60021436227224012</v>
      </c>
      <c r="N890" s="4">
        <v>4.4000000000000004</v>
      </c>
      <c r="O890">
        <v>206</v>
      </c>
      <c r="P890" t="s">
        <v>148</v>
      </c>
      <c r="Q890" t="s">
        <v>27060</v>
      </c>
    </row>
    <row r="891" spans="1:17" x14ac:dyDescent="0.25">
      <c r="A891" t="s">
        <v>27061</v>
      </c>
      <c r="B891" s="1">
        <v>11691106</v>
      </c>
      <c r="C891" t="s">
        <v>10</v>
      </c>
      <c r="D891" t="s">
        <v>11</v>
      </c>
      <c r="E891" t="s">
        <v>12</v>
      </c>
      <c r="F891" t="s">
        <v>13</v>
      </c>
      <c r="G891" s="2">
        <v>989</v>
      </c>
      <c r="H891" s="2">
        <f>AVERAGEIF(Table1[[#All],[Category]],Table1[[#This Row],[Category]],Table1[[#All],[DiscountOffer]])</f>
        <v>929.44787644787448</v>
      </c>
      <c r="I891" s="2">
        <v>2199</v>
      </c>
      <c r="J891" s="2">
        <f>IF(Table1[[#This Row],[Ratings]]&gt;4,Table1[[#This Row],[OriginalPrice (in Rs)]],0)</f>
        <v>2199</v>
      </c>
      <c r="K891" s="2">
        <f>Table1[[#This Row],[OriginalPrice (in Rs)]]-Table1[[#This Row],[DiscountOffer]]</f>
        <v>1210</v>
      </c>
      <c r="L891" s="2" t="str">
        <f>IF(Table1[[#This Row],[Discount % (In Rs)]]&gt;50%,"High Discount","Low Discount")</f>
        <v>High Discount</v>
      </c>
      <c r="M891" s="3">
        <f>Table1[[#This Row],[Discount_Price (In Rs.)]]/Table1[[#This Row],[OriginalPrice (in Rs)]]</f>
        <v>0.55025011368804</v>
      </c>
      <c r="N891" s="4">
        <v>4.3</v>
      </c>
      <c r="O891">
        <v>206</v>
      </c>
      <c r="P891" t="s">
        <v>15</v>
      </c>
      <c r="Q891" t="s">
        <v>27062</v>
      </c>
    </row>
    <row r="892" spans="1:17" x14ac:dyDescent="0.25">
      <c r="A892" t="s">
        <v>27181</v>
      </c>
      <c r="B892" s="1">
        <v>12646692</v>
      </c>
      <c r="C892" t="s">
        <v>8915</v>
      </c>
      <c r="D892" t="s">
        <v>11</v>
      </c>
      <c r="E892" t="s">
        <v>12</v>
      </c>
      <c r="F892" t="s">
        <v>13</v>
      </c>
      <c r="G892" s="2">
        <v>929.44787644787641</v>
      </c>
      <c r="H892" s="2">
        <f>AVERAGEIF(Table1[[#All],[Category]],Table1[[#This Row],[Category]],Table1[[#All],[DiscountOffer]])</f>
        <v>929.44787644787448</v>
      </c>
      <c r="I892" s="2">
        <v>2299</v>
      </c>
      <c r="J892" s="2">
        <f>IF(Table1[[#This Row],[Ratings]]&gt;4,Table1[[#This Row],[OriginalPrice (in Rs)]],0)</f>
        <v>2299</v>
      </c>
      <c r="K892" s="2">
        <f>Table1[[#This Row],[OriginalPrice (in Rs)]]-Table1[[#This Row],[DiscountOffer]]</f>
        <v>1369.5521235521237</v>
      </c>
      <c r="L892" s="2" t="str">
        <f>IF(Table1[[#This Row],[Discount % (In Rs)]]&gt;50%,"High Discount","Low Discount")</f>
        <v>High Discount</v>
      </c>
      <c r="M892" s="3">
        <f>Table1[[#This Row],[Discount_Price (In Rs.)]]/Table1[[#This Row],[OriginalPrice (in Rs)]]</f>
        <v>0.5957164521757824</v>
      </c>
      <c r="N892" s="4">
        <v>4.2</v>
      </c>
      <c r="O892">
        <v>205</v>
      </c>
      <c r="P892" t="s">
        <v>148</v>
      </c>
      <c r="Q892" t="s">
        <v>27182</v>
      </c>
    </row>
    <row r="893" spans="1:17" x14ac:dyDescent="0.25">
      <c r="A893" t="s">
        <v>27184</v>
      </c>
      <c r="B893" s="1">
        <v>15356810</v>
      </c>
      <c r="C893" t="s">
        <v>14727</v>
      </c>
      <c r="D893" t="s">
        <v>11</v>
      </c>
      <c r="E893" t="s">
        <v>12</v>
      </c>
      <c r="F893" t="s">
        <v>13</v>
      </c>
      <c r="G893" s="2">
        <v>599</v>
      </c>
      <c r="H893" s="2">
        <f>AVERAGEIF(Table1[[#All],[Category]],Table1[[#This Row],[Category]],Table1[[#All],[DiscountOffer]])</f>
        <v>929.44787644787448</v>
      </c>
      <c r="I893" s="2">
        <v>2799</v>
      </c>
      <c r="J893" s="2">
        <f>IF(Table1[[#This Row],[Ratings]]&gt;4,Table1[[#This Row],[OriginalPrice (in Rs)]],0)</f>
        <v>2799</v>
      </c>
      <c r="K893" s="2">
        <f>Table1[[#This Row],[OriginalPrice (in Rs)]]-Table1[[#This Row],[DiscountOffer]]</f>
        <v>2200</v>
      </c>
      <c r="L893" s="2" t="str">
        <f>IF(Table1[[#This Row],[Discount % (In Rs)]]&gt;50%,"High Discount","Low Discount")</f>
        <v>High Discount</v>
      </c>
      <c r="M893" s="3">
        <f>Table1[[#This Row],[Discount_Price (In Rs.)]]/Table1[[#This Row],[OriginalPrice (in Rs)]]</f>
        <v>0.78599499821364771</v>
      </c>
      <c r="N893" s="4">
        <v>4.3</v>
      </c>
      <c r="O893">
        <v>205</v>
      </c>
      <c r="P893" t="s">
        <v>767</v>
      </c>
      <c r="Q893" t="s">
        <v>27185</v>
      </c>
    </row>
    <row r="894" spans="1:17" x14ac:dyDescent="0.25">
      <c r="A894" t="s">
        <v>27186</v>
      </c>
      <c r="B894" s="1">
        <v>7629613</v>
      </c>
      <c r="C894" t="s">
        <v>17</v>
      </c>
      <c r="D894" t="s">
        <v>11</v>
      </c>
      <c r="E894" t="s">
        <v>12</v>
      </c>
      <c r="F894" t="s">
        <v>13</v>
      </c>
      <c r="G894" s="2">
        <v>1099</v>
      </c>
      <c r="H894" s="2">
        <f>AVERAGEIF(Table1[[#All],[Category]],Table1[[#This Row],[Category]],Table1[[#All],[DiscountOffer]])</f>
        <v>929.44787644787448</v>
      </c>
      <c r="I894" s="2">
        <v>2499</v>
      </c>
      <c r="J894" s="2">
        <f>IF(Table1[[#This Row],[Ratings]]&gt;4,Table1[[#This Row],[OriginalPrice (in Rs)]],0)</f>
        <v>2499</v>
      </c>
      <c r="K894" s="2">
        <f>Table1[[#This Row],[OriginalPrice (in Rs)]]-Table1[[#This Row],[DiscountOffer]]</f>
        <v>1400</v>
      </c>
      <c r="L894" s="2" t="str">
        <f>IF(Table1[[#This Row],[Discount % (In Rs)]]&gt;50%,"High Discount","Low Discount")</f>
        <v>High Discount</v>
      </c>
      <c r="M894" s="3">
        <f>Table1[[#This Row],[Discount_Price (In Rs.)]]/Table1[[#This Row],[OriginalPrice (in Rs)]]</f>
        <v>0.56022408963585435</v>
      </c>
      <c r="N894" s="4">
        <v>4.3</v>
      </c>
      <c r="O894">
        <v>205</v>
      </c>
      <c r="P894" t="s">
        <v>46</v>
      </c>
      <c r="Q894" t="s">
        <v>17414</v>
      </c>
    </row>
    <row r="895" spans="1:17" x14ac:dyDescent="0.25">
      <c r="A895" t="s">
        <v>27189</v>
      </c>
      <c r="B895" s="1">
        <v>10415108</v>
      </c>
      <c r="C895" t="s">
        <v>791</v>
      </c>
      <c r="D895" t="s">
        <v>11</v>
      </c>
      <c r="E895" t="s">
        <v>12</v>
      </c>
      <c r="F895" t="s">
        <v>13</v>
      </c>
      <c r="G895" s="2">
        <v>569</v>
      </c>
      <c r="H895" s="2">
        <f>AVERAGEIF(Table1[[#All],[Category]],Table1[[#This Row],[Category]],Table1[[#All],[DiscountOffer]])</f>
        <v>929.44787644787448</v>
      </c>
      <c r="I895" s="2">
        <v>1899</v>
      </c>
      <c r="J895" s="2">
        <f>IF(Table1[[#This Row],[Ratings]]&gt;4,Table1[[#This Row],[OriginalPrice (in Rs)]],0)</f>
        <v>1899</v>
      </c>
      <c r="K895" s="2">
        <f>Table1[[#This Row],[OriginalPrice (in Rs)]]-Table1[[#This Row],[DiscountOffer]]</f>
        <v>1330</v>
      </c>
      <c r="L895" s="2" t="str">
        <f>IF(Table1[[#This Row],[Discount % (In Rs)]]&gt;50%,"High Discount","Low Discount")</f>
        <v>High Discount</v>
      </c>
      <c r="M895" s="3">
        <f>Table1[[#This Row],[Discount_Price (In Rs.)]]/Table1[[#This Row],[OriginalPrice (in Rs)]]</f>
        <v>0.70036861506055814</v>
      </c>
      <c r="N895" s="4">
        <v>4.3</v>
      </c>
      <c r="O895">
        <v>205</v>
      </c>
      <c r="P895" t="s">
        <v>15</v>
      </c>
      <c r="Q895" t="s">
        <v>27190</v>
      </c>
    </row>
    <row r="896" spans="1:17" x14ac:dyDescent="0.25">
      <c r="A896" t="s">
        <v>27193</v>
      </c>
      <c r="B896" s="1">
        <v>12358492</v>
      </c>
      <c r="C896" t="s">
        <v>10</v>
      </c>
      <c r="D896" t="s">
        <v>11</v>
      </c>
      <c r="E896" t="s">
        <v>12</v>
      </c>
      <c r="F896" t="s">
        <v>13</v>
      </c>
      <c r="G896" s="2">
        <v>674</v>
      </c>
      <c r="H896" s="2">
        <f>AVERAGEIF(Table1[[#All],[Category]],Table1[[#This Row],[Category]],Table1[[#All],[DiscountOffer]])</f>
        <v>929.44787644787448</v>
      </c>
      <c r="I896" s="2">
        <v>1499</v>
      </c>
      <c r="J896" s="2">
        <f>IF(Table1[[#This Row],[Ratings]]&gt;4,Table1[[#This Row],[OriginalPrice (in Rs)]],0)</f>
        <v>0</v>
      </c>
      <c r="K896" s="2">
        <f>Table1[[#This Row],[OriginalPrice (in Rs)]]-Table1[[#This Row],[DiscountOffer]]</f>
        <v>825</v>
      </c>
      <c r="L896" s="2" t="str">
        <f>IF(Table1[[#This Row],[Discount % (In Rs)]]&gt;50%,"High Discount","Low Discount")</f>
        <v>High Discount</v>
      </c>
      <c r="M896" s="3">
        <f>Table1[[#This Row],[Discount_Price (In Rs.)]]/Table1[[#This Row],[OriginalPrice (in Rs)]]</f>
        <v>0.5503669112741828</v>
      </c>
      <c r="N896" s="4">
        <v>3.5</v>
      </c>
      <c r="O896">
        <v>205</v>
      </c>
      <c r="P896" t="s">
        <v>15</v>
      </c>
      <c r="Q896" t="s">
        <v>2764</v>
      </c>
    </row>
    <row r="897" spans="1:17" x14ac:dyDescent="0.25">
      <c r="A897" t="s">
        <v>27292</v>
      </c>
      <c r="B897" s="1">
        <v>14852266</v>
      </c>
      <c r="C897" t="s">
        <v>267</v>
      </c>
      <c r="D897" t="s">
        <v>11</v>
      </c>
      <c r="E897" t="s">
        <v>12</v>
      </c>
      <c r="F897" t="s">
        <v>13</v>
      </c>
      <c r="G897" s="2">
        <v>2959</v>
      </c>
      <c r="H897" s="2">
        <f>AVERAGEIF(Table1[[#All],[Category]],Table1[[#This Row],[Category]],Table1[[#All],[DiscountOffer]])</f>
        <v>929.44787644787448</v>
      </c>
      <c r="I897" s="2">
        <v>3699</v>
      </c>
      <c r="J897" s="2">
        <f>IF(Table1[[#This Row],[Ratings]]&gt;4,Table1[[#This Row],[OriginalPrice (in Rs)]],0)</f>
        <v>3699</v>
      </c>
      <c r="K897" s="2">
        <f>Table1[[#This Row],[OriginalPrice (in Rs)]]-Table1[[#This Row],[DiscountOffer]]</f>
        <v>740</v>
      </c>
      <c r="L897" s="2" t="str">
        <f>IF(Table1[[#This Row],[Discount % (In Rs)]]&gt;50%,"High Discount","Low Discount")</f>
        <v>Low Discount</v>
      </c>
      <c r="M897" s="3">
        <f>Table1[[#This Row],[Discount_Price (In Rs.)]]/Table1[[#This Row],[OriginalPrice (in Rs)]]</f>
        <v>0.20005406866720735</v>
      </c>
      <c r="N897" s="4">
        <v>4.2</v>
      </c>
      <c r="O897">
        <v>204</v>
      </c>
      <c r="P897" t="s">
        <v>171</v>
      </c>
      <c r="Q897" t="s">
        <v>27293</v>
      </c>
    </row>
    <row r="898" spans="1:17" x14ac:dyDescent="0.25">
      <c r="A898" t="s">
        <v>27294</v>
      </c>
      <c r="B898" s="1">
        <v>16418366</v>
      </c>
      <c r="C898" t="s">
        <v>12136</v>
      </c>
      <c r="D898" t="s">
        <v>11</v>
      </c>
      <c r="E898" t="s">
        <v>12</v>
      </c>
      <c r="F898" t="s">
        <v>13</v>
      </c>
      <c r="G898" s="2">
        <v>1959</v>
      </c>
      <c r="H898" s="2">
        <f>AVERAGEIF(Table1[[#All],[Category]],Table1[[#This Row],[Category]],Table1[[#All],[DiscountOffer]])</f>
        <v>929.44787644787448</v>
      </c>
      <c r="I898" s="2">
        <v>2799</v>
      </c>
      <c r="J898" s="2">
        <f>IF(Table1[[#This Row],[Ratings]]&gt;4,Table1[[#This Row],[OriginalPrice (in Rs)]],0)</f>
        <v>2799</v>
      </c>
      <c r="K898" s="2">
        <f>Table1[[#This Row],[OriginalPrice (in Rs)]]-Table1[[#This Row],[DiscountOffer]]</f>
        <v>840</v>
      </c>
      <c r="L898" s="2" t="str">
        <f>IF(Table1[[#This Row],[Discount % (In Rs)]]&gt;50%,"High Discount","Low Discount")</f>
        <v>Low Discount</v>
      </c>
      <c r="M898" s="3">
        <f>Table1[[#This Row],[Discount_Price (In Rs.)]]/Table1[[#This Row],[OriginalPrice (in Rs)]]</f>
        <v>0.30010718113612006</v>
      </c>
      <c r="N898" s="4">
        <v>4.3</v>
      </c>
      <c r="O898">
        <v>204</v>
      </c>
      <c r="P898" t="s">
        <v>767</v>
      </c>
      <c r="Q898" t="s">
        <v>24416</v>
      </c>
    </row>
    <row r="899" spans="1:17" x14ac:dyDescent="0.25">
      <c r="A899" t="s">
        <v>27297</v>
      </c>
      <c r="B899" s="1">
        <v>13815364</v>
      </c>
      <c r="C899" t="s">
        <v>43</v>
      </c>
      <c r="D899" t="s">
        <v>11</v>
      </c>
      <c r="E899" t="s">
        <v>12</v>
      </c>
      <c r="F899" t="s">
        <v>13</v>
      </c>
      <c r="G899" s="2">
        <v>775</v>
      </c>
      <c r="H899" s="2">
        <f>AVERAGEIF(Table1[[#All],[Category]],Table1[[#This Row],[Category]],Table1[[#All],[DiscountOffer]])</f>
        <v>929.44787644787448</v>
      </c>
      <c r="I899" s="2">
        <v>1649</v>
      </c>
      <c r="J899" s="2">
        <f>IF(Table1[[#This Row],[Ratings]]&gt;4,Table1[[#This Row],[OriginalPrice (in Rs)]],0)</f>
        <v>0</v>
      </c>
      <c r="K899" s="2">
        <f>Table1[[#This Row],[OriginalPrice (in Rs)]]-Table1[[#This Row],[DiscountOffer]]</f>
        <v>874</v>
      </c>
      <c r="L899" s="2" t="str">
        <f>IF(Table1[[#This Row],[Discount % (In Rs)]]&gt;50%,"High Discount","Low Discount")</f>
        <v>High Discount</v>
      </c>
      <c r="M899" s="3">
        <f>Table1[[#This Row],[Discount_Price (In Rs.)]]/Table1[[#This Row],[OriginalPrice (in Rs)]]</f>
        <v>0.53001819284414797</v>
      </c>
      <c r="N899" s="4">
        <v>3.5</v>
      </c>
      <c r="O899">
        <v>204</v>
      </c>
      <c r="P899" t="s">
        <v>767</v>
      </c>
      <c r="Q899" t="s">
        <v>6596</v>
      </c>
    </row>
    <row r="900" spans="1:17" x14ac:dyDescent="0.25">
      <c r="A900" t="s">
        <v>27409</v>
      </c>
      <c r="B900" s="1">
        <v>16129044</v>
      </c>
      <c r="C900" t="s">
        <v>12136</v>
      </c>
      <c r="D900" t="s">
        <v>11</v>
      </c>
      <c r="E900" t="s">
        <v>12</v>
      </c>
      <c r="F900" t="s">
        <v>13</v>
      </c>
      <c r="G900" s="2">
        <v>1679</v>
      </c>
      <c r="H900" s="2">
        <f>AVERAGEIF(Table1[[#All],[Category]],Table1[[#This Row],[Category]],Table1[[#All],[DiscountOffer]])</f>
        <v>929.44787644787448</v>
      </c>
      <c r="I900" s="2">
        <v>2799</v>
      </c>
      <c r="J900" s="2">
        <f>IF(Table1[[#This Row],[Ratings]]&gt;4,Table1[[#This Row],[OriginalPrice (in Rs)]],0)</f>
        <v>2799</v>
      </c>
      <c r="K900" s="2">
        <f>Table1[[#This Row],[OriginalPrice (in Rs)]]-Table1[[#This Row],[DiscountOffer]]</f>
        <v>1120</v>
      </c>
      <c r="L900" s="2" t="str">
        <f>IF(Table1[[#This Row],[Discount % (In Rs)]]&gt;50%,"High Discount","Low Discount")</f>
        <v>Low Discount</v>
      </c>
      <c r="M900" s="3">
        <f>Table1[[#This Row],[Discount_Price (In Rs.)]]/Table1[[#This Row],[OriginalPrice (in Rs)]]</f>
        <v>0.4001429081814934</v>
      </c>
      <c r="N900" s="4">
        <v>4.0999999999999996</v>
      </c>
      <c r="O900">
        <v>203</v>
      </c>
      <c r="P900" t="s">
        <v>767</v>
      </c>
      <c r="Q900" t="s">
        <v>27410</v>
      </c>
    </row>
    <row r="901" spans="1:17" x14ac:dyDescent="0.25">
      <c r="A901" t="s">
        <v>27411</v>
      </c>
      <c r="B901" s="1">
        <v>10216723</v>
      </c>
      <c r="C901" t="s">
        <v>177</v>
      </c>
      <c r="D901" t="s">
        <v>11</v>
      </c>
      <c r="E901" t="s">
        <v>12</v>
      </c>
      <c r="F901" t="s">
        <v>13</v>
      </c>
      <c r="G901" s="2">
        <v>1399</v>
      </c>
      <c r="H901" s="2">
        <f>AVERAGEIF(Table1[[#All],[Category]],Table1[[#This Row],[Category]],Table1[[#All],[DiscountOffer]])</f>
        <v>929.44787644787448</v>
      </c>
      <c r="I901" s="2">
        <v>2799</v>
      </c>
      <c r="J901" s="2">
        <f>IF(Table1[[#This Row],[Ratings]]&gt;4,Table1[[#This Row],[OriginalPrice (in Rs)]],0)</f>
        <v>2799</v>
      </c>
      <c r="K901" s="2">
        <f>Table1[[#This Row],[OriginalPrice (in Rs)]]-Table1[[#This Row],[DiscountOffer]]</f>
        <v>1400</v>
      </c>
      <c r="L901" s="2" t="str">
        <f>IF(Table1[[#This Row],[Discount % (In Rs)]]&gt;50%,"High Discount","Low Discount")</f>
        <v>High Discount</v>
      </c>
      <c r="M901" s="3">
        <f>Table1[[#This Row],[Discount_Price (In Rs.)]]/Table1[[#This Row],[OriginalPrice (in Rs)]]</f>
        <v>0.50017863522686679</v>
      </c>
      <c r="N901" s="4">
        <v>4.4000000000000004</v>
      </c>
      <c r="O901">
        <v>203</v>
      </c>
      <c r="P901" t="s">
        <v>148</v>
      </c>
      <c r="Q901" t="s">
        <v>27412</v>
      </c>
    </row>
    <row r="902" spans="1:17" x14ac:dyDescent="0.25">
      <c r="A902" t="s">
        <v>27415</v>
      </c>
      <c r="B902" s="1">
        <v>13866584</v>
      </c>
      <c r="C902" t="s">
        <v>10</v>
      </c>
      <c r="D902" t="s">
        <v>11</v>
      </c>
      <c r="E902" t="s">
        <v>12</v>
      </c>
      <c r="F902" t="s">
        <v>13</v>
      </c>
      <c r="G902" s="2">
        <v>799</v>
      </c>
      <c r="H902" s="2">
        <f>AVERAGEIF(Table1[[#All],[Category]],Table1[[#This Row],[Category]],Table1[[#All],[DiscountOffer]])</f>
        <v>929.44787644787448</v>
      </c>
      <c r="I902" s="2">
        <v>1999</v>
      </c>
      <c r="J902" s="2">
        <f>IF(Table1[[#This Row],[Ratings]]&gt;4,Table1[[#This Row],[OriginalPrice (in Rs)]],0)</f>
        <v>1999</v>
      </c>
      <c r="K902" s="2">
        <f>Table1[[#This Row],[OriginalPrice (in Rs)]]-Table1[[#This Row],[DiscountOffer]]</f>
        <v>1200</v>
      </c>
      <c r="L902" s="2" t="str">
        <f>IF(Table1[[#This Row],[Discount % (In Rs)]]&gt;50%,"High Discount","Low Discount")</f>
        <v>High Discount</v>
      </c>
      <c r="M902" s="3">
        <f>Table1[[#This Row],[Discount_Price (In Rs.)]]/Table1[[#This Row],[OriginalPrice (in Rs)]]</f>
        <v>0.60030015007503756</v>
      </c>
      <c r="N902" s="4">
        <v>4.0999999999999996</v>
      </c>
      <c r="O902">
        <v>203</v>
      </c>
      <c r="P902" t="s">
        <v>15</v>
      </c>
      <c r="Q902" t="s">
        <v>22034</v>
      </c>
    </row>
    <row r="903" spans="1:17" x14ac:dyDescent="0.25">
      <c r="A903" t="s">
        <v>27416</v>
      </c>
      <c r="B903" s="1">
        <v>14063046</v>
      </c>
      <c r="C903" t="s">
        <v>43</v>
      </c>
      <c r="D903" t="s">
        <v>11</v>
      </c>
      <c r="E903" t="s">
        <v>12</v>
      </c>
      <c r="F903" t="s">
        <v>13</v>
      </c>
      <c r="G903" s="2">
        <v>753</v>
      </c>
      <c r="H903" s="2">
        <f>AVERAGEIF(Table1[[#All],[Category]],Table1[[#This Row],[Category]],Table1[[#All],[DiscountOffer]])</f>
        <v>929.44787644787448</v>
      </c>
      <c r="I903" s="2">
        <v>1449</v>
      </c>
      <c r="J903" s="2">
        <f>IF(Table1[[#This Row],[Ratings]]&gt;4,Table1[[#This Row],[OriginalPrice (in Rs)]],0)</f>
        <v>1449</v>
      </c>
      <c r="K903" s="2">
        <f>Table1[[#This Row],[OriginalPrice (in Rs)]]-Table1[[#This Row],[DiscountOffer]]</f>
        <v>696</v>
      </c>
      <c r="L903" s="2" t="str">
        <f>IF(Table1[[#This Row],[Discount % (In Rs)]]&gt;50%,"High Discount","Low Discount")</f>
        <v>Low Discount</v>
      </c>
      <c r="M903" s="3">
        <f>Table1[[#This Row],[Discount_Price (In Rs.)]]/Table1[[#This Row],[OriginalPrice (in Rs)]]</f>
        <v>0.48033126293995859</v>
      </c>
      <c r="N903" s="4">
        <v>4.3</v>
      </c>
      <c r="O903">
        <v>203</v>
      </c>
      <c r="P903" t="s">
        <v>767</v>
      </c>
      <c r="Q903" t="s">
        <v>3932</v>
      </c>
    </row>
    <row r="904" spans="1:17" x14ac:dyDescent="0.25">
      <c r="A904" t="s">
        <v>27417</v>
      </c>
      <c r="B904" s="1">
        <v>13570664</v>
      </c>
      <c r="C904" t="s">
        <v>43</v>
      </c>
      <c r="D904" t="s">
        <v>11</v>
      </c>
      <c r="E904" t="s">
        <v>12</v>
      </c>
      <c r="F904" t="s">
        <v>13</v>
      </c>
      <c r="G904" s="2">
        <v>565</v>
      </c>
      <c r="H904" s="2">
        <f>AVERAGEIF(Table1[[#All],[Category]],Table1[[#This Row],[Category]],Table1[[#All],[DiscountOffer]])</f>
        <v>929.44787644787448</v>
      </c>
      <c r="I904" s="2">
        <v>1449</v>
      </c>
      <c r="J904" s="2">
        <f>IF(Table1[[#This Row],[Ratings]]&gt;4,Table1[[#This Row],[OriginalPrice (in Rs)]],0)</f>
        <v>1449</v>
      </c>
      <c r="K904" s="2">
        <f>Table1[[#This Row],[OriginalPrice (in Rs)]]-Table1[[#This Row],[DiscountOffer]]</f>
        <v>884</v>
      </c>
      <c r="L904" s="2" t="str">
        <f>IF(Table1[[#This Row],[Discount % (In Rs)]]&gt;50%,"High Discount","Low Discount")</f>
        <v>High Discount</v>
      </c>
      <c r="M904" s="3">
        <f>Table1[[#This Row],[Discount_Price (In Rs.)]]/Table1[[#This Row],[OriginalPrice (in Rs)]]</f>
        <v>0.61007591442374054</v>
      </c>
      <c r="N904" s="4">
        <v>4.2</v>
      </c>
      <c r="O904">
        <v>203</v>
      </c>
      <c r="P904" t="s">
        <v>767</v>
      </c>
      <c r="Q904" t="s">
        <v>4248</v>
      </c>
    </row>
    <row r="905" spans="1:17" x14ac:dyDescent="0.25">
      <c r="A905" t="s">
        <v>27532</v>
      </c>
      <c r="B905" s="1">
        <v>14852302</v>
      </c>
      <c r="C905" t="s">
        <v>267</v>
      </c>
      <c r="D905" t="s">
        <v>11</v>
      </c>
      <c r="E905" t="s">
        <v>12</v>
      </c>
      <c r="F905" t="s">
        <v>13</v>
      </c>
      <c r="G905" s="2">
        <v>2399</v>
      </c>
      <c r="H905" s="2">
        <f>AVERAGEIF(Table1[[#All],[Category]],Table1[[#This Row],[Category]],Table1[[#All],[DiscountOffer]])</f>
        <v>929.44787644787448</v>
      </c>
      <c r="I905" s="2">
        <v>2999</v>
      </c>
      <c r="J905" s="2">
        <f>IF(Table1[[#This Row],[Ratings]]&gt;4,Table1[[#This Row],[OriginalPrice (in Rs)]],0)</f>
        <v>2999</v>
      </c>
      <c r="K905" s="2">
        <f>Table1[[#This Row],[OriginalPrice (in Rs)]]-Table1[[#This Row],[DiscountOffer]]</f>
        <v>600</v>
      </c>
      <c r="L905" s="2" t="str">
        <f>IF(Table1[[#This Row],[Discount % (In Rs)]]&gt;50%,"High Discount","Low Discount")</f>
        <v>Low Discount</v>
      </c>
      <c r="M905" s="3">
        <f>Table1[[#This Row],[Discount_Price (In Rs.)]]/Table1[[#This Row],[OriginalPrice (in Rs)]]</f>
        <v>0.20006668889629878</v>
      </c>
      <c r="N905" s="4">
        <v>4.2</v>
      </c>
      <c r="O905">
        <v>202</v>
      </c>
      <c r="P905" t="s">
        <v>171</v>
      </c>
      <c r="Q905" t="s">
        <v>27533</v>
      </c>
    </row>
    <row r="906" spans="1:17" x14ac:dyDescent="0.25">
      <c r="A906" t="s">
        <v>27681</v>
      </c>
      <c r="B906" s="1">
        <v>12542696</v>
      </c>
      <c r="C906" t="s">
        <v>39</v>
      </c>
      <c r="D906" t="s">
        <v>11</v>
      </c>
      <c r="E906" t="s">
        <v>12</v>
      </c>
      <c r="F906" t="s">
        <v>13</v>
      </c>
      <c r="G906" s="2">
        <v>929.44787644787641</v>
      </c>
      <c r="H906" s="2">
        <f>AVERAGEIF(Table1[[#All],[Category]],Table1[[#This Row],[Category]],Table1[[#All],[DiscountOffer]])</f>
        <v>929.44787644787448</v>
      </c>
      <c r="I906" s="2">
        <v>2199</v>
      </c>
      <c r="J906" s="2">
        <f>IF(Table1[[#This Row],[Ratings]]&gt;4,Table1[[#This Row],[OriginalPrice (in Rs)]],0)</f>
        <v>2199</v>
      </c>
      <c r="K906" s="2">
        <f>Table1[[#This Row],[OriginalPrice (in Rs)]]-Table1[[#This Row],[DiscountOffer]]</f>
        <v>1269.5521235521237</v>
      </c>
      <c r="L906" s="2" t="str">
        <f>IF(Table1[[#This Row],[Discount % (In Rs)]]&gt;50%,"High Discount","Low Discount")</f>
        <v>High Discount</v>
      </c>
      <c r="M906" s="3">
        <f>Table1[[#This Row],[Discount_Price (In Rs.)]]/Table1[[#This Row],[OriginalPrice (in Rs)]]</f>
        <v>0.57733157051028816</v>
      </c>
      <c r="N906" s="4">
        <v>4.2</v>
      </c>
      <c r="O906">
        <v>201</v>
      </c>
      <c r="P906" t="s">
        <v>15</v>
      </c>
      <c r="Q906" t="s">
        <v>4565</v>
      </c>
    </row>
    <row r="907" spans="1:17" x14ac:dyDescent="0.25">
      <c r="A907" t="s">
        <v>27682</v>
      </c>
      <c r="B907" s="1">
        <v>12303528</v>
      </c>
      <c r="C907" t="s">
        <v>10</v>
      </c>
      <c r="D907" t="s">
        <v>11</v>
      </c>
      <c r="E907" t="s">
        <v>12</v>
      </c>
      <c r="F907" t="s">
        <v>13</v>
      </c>
      <c r="G907" s="2">
        <v>1124</v>
      </c>
      <c r="H907" s="2">
        <f>AVERAGEIF(Table1[[#All],[Category]],Table1[[#This Row],[Category]],Table1[[#All],[DiscountOffer]])</f>
        <v>929.44787644787448</v>
      </c>
      <c r="I907" s="2">
        <v>2499</v>
      </c>
      <c r="J907" s="2">
        <f>IF(Table1[[#This Row],[Ratings]]&gt;4,Table1[[#This Row],[OriginalPrice (in Rs)]],0)</f>
        <v>2499</v>
      </c>
      <c r="K907" s="2">
        <f>Table1[[#This Row],[OriginalPrice (in Rs)]]-Table1[[#This Row],[DiscountOffer]]</f>
        <v>1375</v>
      </c>
      <c r="L907" s="2" t="str">
        <f>IF(Table1[[#This Row],[Discount % (In Rs)]]&gt;50%,"High Discount","Low Discount")</f>
        <v>High Discount</v>
      </c>
      <c r="M907" s="3">
        <f>Table1[[#This Row],[Discount_Price (In Rs.)]]/Table1[[#This Row],[OriginalPrice (in Rs)]]</f>
        <v>0.55022008803521405</v>
      </c>
      <c r="N907" s="4">
        <v>4.7</v>
      </c>
      <c r="O907">
        <v>201</v>
      </c>
      <c r="P907" t="s">
        <v>15</v>
      </c>
      <c r="Q907" t="s">
        <v>27683</v>
      </c>
    </row>
    <row r="908" spans="1:17" x14ac:dyDescent="0.25">
      <c r="A908" t="s">
        <v>27687</v>
      </c>
      <c r="B908" s="1">
        <v>12983780</v>
      </c>
      <c r="C908" t="s">
        <v>39</v>
      </c>
      <c r="D908" t="s">
        <v>11</v>
      </c>
      <c r="E908" t="s">
        <v>12</v>
      </c>
      <c r="F908" t="s">
        <v>13</v>
      </c>
      <c r="G908" s="2">
        <v>499</v>
      </c>
      <c r="H908" s="2">
        <f>AVERAGEIF(Table1[[#All],[Category]],Table1[[#This Row],[Category]],Table1[[#All],[DiscountOffer]])</f>
        <v>929.44787644787448</v>
      </c>
      <c r="I908" s="2">
        <v>1999</v>
      </c>
      <c r="J908" s="2">
        <f>IF(Table1[[#This Row],[Ratings]]&gt;4,Table1[[#This Row],[OriginalPrice (in Rs)]],0)</f>
        <v>0</v>
      </c>
      <c r="K908" s="2">
        <f>Table1[[#This Row],[OriginalPrice (in Rs)]]-Table1[[#This Row],[DiscountOffer]]</f>
        <v>1500</v>
      </c>
      <c r="L908" s="2" t="str">
        <f>IF(Table1[[#This Row],[Discount % (In Rs)]]&gt;50%,"High Discount","Low Discount")</f>
        <v>High Discount</v>
      </c>
      <c r="M908" s="3">
        <f>Table1[[#This Row],[Discount_Price (In Rs.)]]/Table1[[#This Row],[OriginalPrice (in Rs)]]</f>
        <v>0.75037518759379684</v>
      </c>
      <c r="N908" s="4">
        <v>3.9</v>
      </c>
      <c r="O908">
        <v>201</v>
      </c>
      <c r="P908" t="s">
        <v>15</v>
      </c>
      <c r="Q908" t="s">
        <v>796</v>
      </c>
    </row>
    <row r="909" spans="1:17" x14ac:dyDescent="0.25">
      <c r="A909" t="s">
        <v>27693</v>
      </c>
      <c r="B909" s="1">
        <v>11677126</v>
      </c>
      <c r="C909" t="s">
        <v>6279</v>
      </c>
      <c r="D909" t="s">
        <v>11</v>
      </c>
      <c r="E909" t="s">
        <v>12</v>
      </c>
      <c r="F909" t="s">
        <v>13</v>
      </c>
      <c r="G909" s="2">
        <v>799</v>
      </c>
      <c r="H909" s="2">
        <f>AVERAGEIF(Table1[[#All],[Category]],Table1[[#This Row],[Category]],Table1[[#All],[DiscountOffer]])</f>
        <v>929.44787644787448</v>
      </c>
      <c r="I909" s="2">
        <v>1599</v>
      </c>
      <c r="J909" s="2">
        <f>IF(Table1[[#This Row],[Ratings]]&gt;4,Table1[[#This Row],[OriginalPrice (in Rs)]],0)</f>
        <v>0</v>
      </c>
      <c r="K909" s="2">
        <f>Table1[[#This Row],[OriginalPrice (in Rs)]]-Table1[[#This Row],[DiscountOffer]]</f>
        <v>800</v>
      </c>
      <c r="L909" s="2" t="str">
        <f>IF(Table1[[#This Row],[Discount % (In Rs)]]&gt;50%,"High Discount","Low Discount")</f>
        <v>High Discount</v>
      </c>
      <c r="M909" s="3">
        <f>Table1[[#This Row],[Discount_Price (In Rs.)]]/Table1[[#This Row],[OriginalPrice (in Rs)]]</f>
        <v>0.50031269543464663</v>
      </c>
      <c r="N909" s="4">
        <v>4</v>
      </c>
      <c r="O909">
        <v>201</v>
      </c>
      <c r="P909" t="s">
        <v>171</v>
      </c>
      <c r="Q909" t="s">
        <v>27694</v>
      </c>
    </row>
    <row r="910" spans="1:17" x14ac:dyDescent="0.25">
      <c r="A910" t="s">
        <v>27695</v>
      </c>
      <c r="B910" s="1">
        <v>10415134</v>
      </c>
      <c r="C910" t="s">
        <v>791</v>
      </c>
      <c r="D910" t="s">
        <v>11</v>
      </c>
      <c r="E910" t="s">
        <v>12</v>
      </c>
      <c r="F910" t="s">
        <v>13</v>
      </c>
      <c r="G910" s="2">
        <v>719</v>
      </c>
      <c r="H910" s="2">
        <f>AVERAGEIF(Table1[[#All],[Category]],Table1[[#This Row],[Category]],Table1[[#All],[DiscountOffer]])</f>
        <v>929.44787644787448</v>
      </c>
      <c r="I910" s="2">
        <v>1599</v>
      </c>
      <c r="J910" s="2">
        <f>IF(Table1[[#This Row],[Ratings]]&gt;4,Table1[[#This Row],[OriginalPrice (in Rs)]],0)</f>
        <v>1599</v>
      </c>
      <c r="K910" s="2">
        <f>Table1[[#This Row],[OriginalPrice (in Rs)]]-Table1[[#This Row],[DiscountOffer]]</f>
        <v>880</v>
      </c>
      <c r="L910" s="2" t="str">
        <f>IF(Table1[[#This Row],[Discount % (In Rs)]]&gt;50%,"High Discount","Low Discount")</f>
        <v>High Discount</v>
      </c>
      <c r="M910" s="3">
        <f>Table1[[#This Row],[Discount_Price (In Rs.)]]/Table1[[#This Row],[OriginalPrice (in Rs)]]</f>
        <v>0.55034396497811133</v>
      </c>
      <c r="N910" s="4">
        <v>4.3</v>
      </c>
      <c r="O910">
        <v>201</v>
      </c>
      <c r="P910" t="s">
        <v>15</v>
      </c>
      <c r="Q910" t="s">
        <v>27696</v>
      </c>
    </row>
    <row r="911" spans="1:17" x14ac:dyDescent="0.25">
      <c r="A911" t="s">
        <v>27801</v>
      </c>
      <c r="B911" s="1">
        <v>6540612</v>
      </c>
      <c r="C911" t="s">
        <v>2708</v>
      </c>
      <c r="D911" t="s">
        <v>11</v>
      </c>
      <c r="E911" t="s">
        <v>12</v>
      </c>
      <c r="F911" t="s">
        <v>13</v>
      </c>
      <c r="G911" s="2">
        <v>929.44787644787641</v>
      </c>
      <c r="H911" s="2">
        <f>AVERAGEIF(Table1[[#All],[Category]],Table1[[#This Row],[Category]],Table1[[#All],[DiscountOffer]])</f>
        <v>929.44787644787448</v>
      </c>
      <c r="I911" s="2">
        <v>2799</v>
      </c>
      <c r="J911" s="2">
        <f>IF(Table1[[#This Row],[Ratings]]&gt;4,Table1[[#This Row],[OriginalPrice (in Rs)]],0)</f>
        <v>0</v>
      </c>
      <c r="K911" s="2">
        <f>Table1[[#This Row],[OriginalPrice (in Rs)]]-Table1[[#This Row],[DiscountOffer]]</f>
        <v>1869.5521235521237</v>
      </c>
      <c r="L911" s="2" t="str">
        <f>IF(Table1[[#This Row],[Discount % (In Rs)]]&gt;50%,"High Discount","Low Discount")</f>
        <v>High Discount</v>
      </c>
      <c r="M911" s="3">
        <f>Table1[[#This Row],[Discount_Price (In Rs.)]]/Table1[[#This Row],[OriginalPrice (in Rs)]]</f>
        <v>0.6679357354598513</v>
      </c>
      <c r="N911" s="4">
        <v>3.8</v>
      </c>
      <c r="O911">
        <v>200</v>
      </c>
      <c r="P911" t="s">
        <v>27803</v>
      </c>
      <c r="Q911" t="s">
        <v>27802</v>
      </c>
    </row>
    <row r="912" spans="1:17" x14ac:dyDescent="0.25">
      <c r="A912" t="s">
        <v>27804</v>
      </c>
      <c r="B912" s="1">
        <v>14852246</v>
      </c>
      <c r="C912" t="s">
        <v>267</v>
      </c>
      <c r="D912" t="s">
        <v>11</v>
      </c>
      <c r="E912" t="s">
        <v>12</v>
      </c>
      <c r="F912" t="s">
        <v>13</v>
      </c>
      <c r="G912" s="2">
        <v>2819</v>
      </c>
      <c r="H912" s="2">
        <f>AVERAGEIF(Table1[[#All],[Category]],Table1[[#This Row],[Category]],Table1[[#All],[DiscountOffer]])</f>
        <v>929.44787644787448</v>
      </c>
      <c r="I912" s="2">
        <v>4699</v>
      </c>
      <c r="J912" s="2">
        <f>IF(Table1[[#This Row],[Ratings]]&gt;4,Table1[[#This Row],[OriginalPrice (in Rs)]],0)</f>
        <v>4699</v>
      </c>
      <c r="K912" s="2">
        <f>Table1[[#This Row],[OriginalPrice (in Rs)]]-Table1[[#This Row],[DiscountOffer]]</f>
        <v>1880</v>
      </c>
      <c r="L912" s="2" t="str">
        <f>IF(Table1[[#This Row],[Discount % (In Rs)]]&gt;50%,"High Discount","Low Discount")</f>
        <v>Low Discount</v>
      </c>
      <c r="M912" s="3">
        <f>Table1[[#This Row],[Discount_Price (In Rs.)]]/Table1[[#This Row],[OriginalPrice (in Rs)]]</f>
        <v>0.40008512449457334</v>
      </c>
      <c r="N912" s="4">
        <v>4.2</v>
      </c>
      <c r="O912">
        <v>200</v>
      </c>
      <c r="P912" t="s">
        <v>2583</v>
      </c>
      <c r="Q912" t="s">
        <v>23858</v>
      </c>
    </row>
    <row r="913" spans="1:17" x14ac:dyDescent="0.25">
      <c r="A913" t="s">
        <v>27805</v>
      </c>
      <c r="B913" s="1">
        <v>14852218</v>
      </c>
      <c r="C913" t="s">
        <v>267</v>
      </c>
      <c r="D913" t="s">
        <v>11</v>
      </c>
      <c r="E913" t="s">
        <v>12</v>
      </c>
      <c r="F913" t="s">
        <v>13</v>
      </c>
      <c r="G913" s="2">
        <v>2599</v>
      </c>
      <c r="H913" s="2">
        <f>AVERAGEIF(Table1[[#All],[Category]],Table1[[#This Row],[Category]],Table1[[#All],[DiscountOffer]])</f>
        <v>929.44787644787448</v>
      </c>
      <c r="I913" s="2">
        <v>3999</v>
      </c>
      <c r="J913" s="2">
        <f>IF(Table1[[#This Row],[Ratings]]&gt;4,Table1[[#This Row],[OriginalPrice (in Rs)]],0)</f>
        <v>0</v>
      </c>
      <c r="K913" s="2">
        <f>Table1[[#This Row],[OriginalPrice (in Rs)]]-Table1[[#This Row],[DiscountOffer]]</f>
        <v>1400</v>
      </c>
      <c r="L913" s="2" t="str">
        <f>IF(Table1[[#This Row],[Discount % (In Rs)]]&gt;50%,"High Discount","Low Discount")</f>
        <v>Low Discount</v>
      </c>
      <c r="M913" s="3">
        <f>Table1[[#This Row],[Discount_Price (In Rs.)]]/Table1[[#This Row],[OriginalPrice (in Rs)]]</f>
        <v>0.3500875218804701</v>
      </c>
      <c r="N913" s="4">
        <v>3.8</v>
      </c>
      <c r="O913">
        <v>200</v>
      </c>
      <c r="P913" t="s">
        <v>171</v>
      </c>
      <c r="Q913" t="s">
        <v>27533</v>
      </c>
    </row>
    <row r="914" spans="1:17" x14ac:dyDescent="0.25">
      <c r="A914" t="s">
        <v>27810</v>
      </c>
      <c r="B914" s="1">
        <v>2316709</v>
      </c>
      <c r="C914" t="s">
        <v>3706</v>
      </c>
      <c r="D914" t="s">
        <v>11</v>
      </c>
      <c r="E914" t="s">
        <v>12</v>
      </c>
      <c r="F914" t="s">
        <v>13</v>
      </c>
      <c r="G914" s="2">
        <v>1449</v>
      </c>
      <c r="H914" s="2">
        <f>AVERAGEIF(Table1[[#All],[Category]],Table1[[#This Row],[Category]],Table1[[#All],[DiscountOffer]])</f>
        <v>929.44787644787448</v>
      </c>
      <c r="I914" s="2">
        <v>2899</v>
      </c>
      <c r="J914" s="2">
        <f>IF(Table1[[#This Row],[Ratings]]&gt;4,Table1[[#This Row],[OriginalPrice (in Rs)]],0)</f>
        <v>2899</v>
      </c>
      <c r="K914" s="2">
        <f>Table1[[#This Row],[OriginalPrice (in Rs)]]-Table1[[#This Row],[DiscountOffer]]</f>
        <v>1450</v>
      </c>
      <c r="L914" s="2" t="str">
        <f>IF(Table1[[#This Row],[Discount % (In Rs)]]&gt;50%,"High Discount","Low Discount")</f>
        <v>High Discount</v>
      </c>
      <c r="M914" s="3">
        <f>Table1[[#This Row],[Discount_Price (In Rs.)]]/Table1[[#This Row],[OriginalPrice (in Rs)]]</f>
        <v>0.50017247326664371</v>
      </c>
      <c r="N914" s="4">
        <v>4.5999999999999996</v>
      </c>
      <c r="O914">
        <v>200</v>
      </c>
      <c r="P914" t="s">
        <v>148</v>
      </c>
      <c r="Q914" t="s">
        <v>27811</v>
      </c>
    </row>
    <row r="915" spans="1:17" x14ac:dyDescent="0.25">
      <c r="A915" t="s">
        <v>27812</v>
      </c>
      <c r="B915" s="1">
        <v>11315444</v>
      </c>
      <c r="C915" t="s">
        <v>17</v>
      </c>
      <c r="D915" t="s">
        <v>11</v>
      </c>
      <c r="E915" t="s">
        <v>12</v>
      </c>
      <c r="F915" t="s">
        <v>13</v>
      </c>
      <c r="G915" s="2">
        <v>874</v>
      </c>
      <c r="H915" s="2">
        <f>AVERAGEIF(Table1[[#All],[Category]],Table1[[#This Row],[Category]],Table1[[#All],[DiscountOffer]])</f>
        <v>929.44787644787448</v>
      </c>
      <c r="I915" s="2">
        <v>2499</v>
      </c>
      <c r="J915" s="2">
        <f>IF(Table1[[#This Row],[Ratings]]&gt;4,Table1[[#This Row],[OriginalPrice (in Rs)]],0)</f>
        <v>2499</v>
      </c>
      <c r="K915" s="2">
        <f>Table1[[#This Row],[OriginalPrice (in Rs)]]-Table1[[#This Row],[DiscountOffer]]</f>
        <v>1625</v>
      </c>
      <c r="L915" s="2" t="str">
        <f>IF(Table1[[#This Row],[Discount % (In Rs)]]&gt;50%,"High Discount","Low Discount")</f>
        <v>High Discount</v>
      </c>
      <c r="M915" s="3">
        <f>Table1[[#This Row],[Discount_Price (In Rs.)]]/Table1[[#This Row],[OriginalPrice (in Rs)]]</f>
        <v>0.6502601040416166</v>
      </c>
      <c r="N915" s="4">
        <v>4.3</v>
      </c>
      <c r="O915">
        <v>200</v>
      </c>
      <c r="P915" t="s">
        <v>46</v>
      </c>
      <c r="Q915" t="s">
        <v>27813</v>
      </c>
    </row>
    <row r="916" spans="1:17" x14ac:dyDescent="0.25">
      <c r="A916" t="s">
        <v>27816</v>
      </c>
      <c r="B916" s="1">
        <v>12398868</v>
      </c>
      <c r="C916" t="s">
        <v>3706</v>
      </c>
      <c r="D916" t="s">
        <v>11</v>
      </c>
      <c r="E916" t="s">
        <v>12</v>
      </c>
      <c r="F916" t="s">
        <v>13</v>
      </c>
      <c r="G916" s="2">
        <v>1199</v>
      </c>
      <c r="H916" s="2">
        <f>AVERAGEIF(Table1[[#All],[Category]],Table1[[#This Row],[Category]],Table1[[#All],[DiscountOffer]])</f>
        <v>929.44787644787448</v>
      </c>
      <c r="I916" s="2">
        <v>2399</v>
      </c>
      <c r="J916" s="2">
        <f>IF(Table1[[#This Row],[Ratings]]&gt;4,Table1[[#This Row],[OriginalPrice (in Rs)]],0)</f>
        <v>0</v>
      </c>
      <c r="K916" s="2">
        <f>Table1[[#This Row],[OriginalPrice (in Rs)]]-Table1[[#This Row],[DiscountOffer]]</f>
        <v>1200</v>
      </c>
      <c r="L916" s="2" t="str">
        <f>IF(Table1[[#This Row],[Discount % (In Rs)]]&gt;50%,"High Discount","Low Discount")</f>
        <v>High Discount</v>
      </c>
      <c r="M916" s="3">
        <f>Table1[[#This Row],[Discount_Price (In Rs.)]]/Table1[[#This Row],[OriginalPrice (in Rs)]]</f>
        <v>0.50020842017507294</v>
      </c>
      <c r="N916" s="4">
        <v>3.8</v>
      </c>
      <c r="O916">
        <v>200</v>
      </c>
      <c r="P916" t="s">
        <v>148</v>
      </c>
      <c r="Q916" t="s">
        <v>27817</v>
      </c>
    </row>
    <row r="917" spans="1:17" x14ac:dyDescent="0.25">
      <c r="A917" t="s">
        <v>27824</v>
      </c>
      <c r="B917" s="1">
        <v>15753750</v>
      </c>
      <c r="C917" t="s">
        <v>43</v>
      </c>
      <c r="D917" t="s">
        <v>11</v>
      </c>
      <c r="E917" t="s">
        <v>12</v>
      </c>
      <c r="F917" t="s">
        <v>13</v>
      </c>
      <c r="G917" s="2">
        <v>657</v>
      </c>
      <c r="H917" s="2">
        <f>AVERAGEIF(Table1[[#All],[Category]],Table1[[#This Row],[Category]],Table1[[#All],[DiscountOffer]])</f>
        <v>929.44787644787448</v>
      </c>
      <c r="I917" s="2">
        <v>1399</v>
      </c>
      <c r="J917" s="2">
        <f>IF(Table1[[#This Row],[Ratings]]&gt;4,Table1[[#This Row],[OriginalPrice (in Rs)]],0)</f>
        <v>1399</v>
      </c>
      <c r="K917" s="2">
        <f>Table1[[#This Row],[OriginalPrice (in Rs)]]-Table1[[#This Row],[DiscountOffer]]</f>
        <v>742</v>
      </c>
      <c r="L917" s="2" t="str">
        <f>IF(Table1[[#This Row],[Discount % (In Rs)]]&gt;50%,"High Discount","Low Discount")</f>
        <v>High Discount</v>
      </c>
      <c r="M917" s="3">
        <f>Table1[[#This Row],[Discount_Price (In Rs.)]]/Table1[[#This Row],[OriginalPrice (in Rs)]]</f>
        <v>0.53037884203002139</v>
      </c>
      <c r="N917" s="4">
        <v>4.5</v>
      </c>
      <c r="O917">
        <v>200</v>
      </c>
      <c r="P917" t="s">
        <v>767</v>
      </c>
      <c r="Q917" t="s">
        <v>27825</v>
      </c>
    </row>
    <row r="918" spans="1:17" x14ac:dyDescent="0.25">
      <c r="A918" t="s">
        <v>27923</v>
      </c>
      <c r="B918" s="1">
        <v>2338256</v>
      </c>
      <c r="C918" t="s">
        <v>146</v>
      </c>
      <c r="D918" t="s">
        <v>11</v>
      </c>
      <c r="E918" t="s">
        <v>12</v>
      </c>
      <c r="F918" t="s">
        <v>13</v>
      </c>
      <c r="G918" s="2">
        <v>1499</v>
      </c>
      <c r="H918" s="2">
        <f>AVERAGEIF(Table1[[#All],[Category]],Table1[[#This Row],[Category]],Table1[[#All],[DiscountOffer]])</f>
        <v>929.44787644787448</v>
      </c>
      <c r="I918" s="2">
        <v>2999</v>
      </c>
      <c r="J918" s="2">
        <f>IF(Table1[[#This Row],[Ratings]]&gt;4,Table1[[#This Row],[OriginalPrice (in Rs)]],0)</f>
        <v>2999</v>
      </c>
      <c r="K918" s="2">
        <f>Table1[[#This Row],[OriginalPrice (in Rs)]]-Table1[[#This Row],[DiscountOffer]]</f>
        <v>1500</v>
      </c>
      <c r="L918" s="2" t="str">
        <f>IF(Table1[[#This Row],[Discount % (In Rs)]]&gt;50%,"High Discount","Low Discount")</f>
        <v>High Discount</v>
      </c>
      <c r="M918" s="3">
        <f>Table1[[#This Row],[Discount_Price (In Rs.)]]/Table1[[#This Row],[OriginalPrice (in Rs)]]</f>
        <v>0.50016672224074687</v>
      </c>
      <c r="N918" s="4">
        <v>4.3</v>
      </c>
      <c r="O918">
        <v>199</v>
      </c>
      <c r="P918" t="s">
        <v>148</v>
      </c>
      <c r="Q918" t="s">
        <v>27924</v>
      </c>
    </row>
    <row r="919" spans="1:17" x14ac:dyDescent="0.25">
      <c r="A919" t="s">
        <v>27925</v>
      </c>
      <c r="B919" s="1">
        <v>11212806</v>
      </c>
      <c r="C919" t="s">
        <v>6874</v>
      </c>
      <c r="D919" t="s">
        <v>11</v>
      </c>
      <c r="E919" t="s">
        <v>12</v>
      </c>
      <c r="F919" t="s">
        <v>13</v>
      </c>
      <c r="G919" s="2">
        <v>1199</v>
      </c>
      <c r="H919" s="2">
        <f>AVERAGEIF(Table1[[#All],[Category]],Table1[[#This Row],[Category]],Table1[[#All],[DiscountOffer]])</f>
        <v>929.44787644787448</v>
      </c>
      <c r="I919" s="2">
        <v>2399</v>
      </c>
      <c r="J919" s="2">
        <f>IF(Table1[[#This Row],[Ratings]]&gt;4,Table1[[#This Row],[OriginalPrice (in Rs)]],0)</f>
        <v>0</v>
      </c>
      <c r="K919" s="2">
        <f>Table1[[#This Row],[OriginalPrice (in Rs)]]-Table1[[#This Row],[DiscountOffer]]</f>
        <v>1200</v>
      </c>
      <c r="L919" s="2" t="str">
        <f>IF(Table1[[#This Row],[Discount % (In Rs)]]&gt;50%,"High Discount","Low Discount")</f>
        <v>High Discount</v>
      </c>
      <c r="M919" s="3">
        <f>Table1[[#This Row],[Discount_Price (In Rs.)]]/Table1[[#This Row],[OriginalPrice (in Rs)]]</f>
        <v>0.50020842017507294</v>
      </c>
      <c r="N919" s="4">
        <v>4</v>
      </c>
      <c r="O919">
        <v>199</v>
      </c>
      <c r="P919" t="s">
        <v>171</v>
      </c>
      <c r="Q919" t="s">
        <v>27926</v>
      </c>
    </row>
    <row r="920" spans="1:17" x14ac:dyDescent="0.25">
      <c r="A920" t="s">
        <v>27929</v>
      </c>
      <c r="B920" s="1">
        <v>12546636</v>
      </c>
      <c r="C920" t="s">
        <v>6874</v>
      </c>
      <c r="D920" t="s">
        <v>11</v>
      </c>
      <c r="E920" t="s">
        <v>12</v>
      </c>
      <c r="F920" t="s">
        <v>13</v>
      </c>
      <c r="G920" s="2">
        <v>1149</v>
      </c>
      <c r="H920" s="2">
        <f>AVERAGEIF(Table1[[#All],[Category]],Table1[[#This Row],[Category]],Table1[[#All],[DiscountOffer]])</f>
        <v>929.44787644787448</v>
      </c>
      <c r="I920" s="2">
        <v>2299</v>
      </c>
      <c r="J920" s="2">
        <f>IF(Table1[[#This Row],[Ratings]]&gt;4,Table1[[#This Row],[OriginalPrice (in Rs)]],0)</f>
        <v>2299</v>
      </c>
      <c r="K920" s="2">
        <f>Table1[[#This Row],[OriginalPrice (in Rs)]]-Table1[[#This Row],[DiscountOffer]]</f>
        <v>1150</v>
      </c>
      <c r="L920" s="2" t="str">
        <f>IF(Table1[[#This Row],[Discount % (In Rs)]]&gt;50%,"High Discount","Low Discount")</f>
        <v>High Discount</v>
      </c>
      <c r="M920" s="3">
        <f>Table1[[#This Row],[Discount_Price (In Rs.)]]/Table1[[#This Row],[OriginalPrice (in Rs)]]</f>
        <v>0.50021748586341885</v>
      </c>
      <c r="N920" s="4">
        <v>4.0999999999999996</v>
      </c>
      <c r="O920">
        <v>199</v>
      </c>
      <c r="P920" t="s">
        <v>171</v>
      </c>
      <c r="Q920" t="s">
        <v>27930</v>
      </c>
    </row>
    <row r="921" spans="1:17" x14ac:dyDescent="0.25">
      <c r="A921" t="s">
        <v>27933</v>
      </c>
      <c r="B921" s="1">
        <v>2200601</v>
      </c>
      <c r="C921" t="s">
        <v>8915</v>
      </c>
      <c r="D921" t="s">
        <v>11</v>
      </c>
      <c r="E921" t="s">
        <v>12</v>
      </c>
      <c r="F921" t="s">
        <v>13</v>
      </c>
      <c r="G921" s="2">
        <v>2177</v>
      </c>
      <c r="H921" s="2">
        <f>AVERAGEIF(Table1[[#All],[Category]],Table1[[#This Row],[Category]],Table1[[#All],[DiscountOffer]])</f>
        <v>929.44787644787448</v>
      </c>
      <c r="I921" s="2">
        <v>2199</v>
      </c>
      <c r="J921" s="2">
        <f>IF(Table1[[#This Row],[Ratings]]&gt;4,Table1[[#This Row],[OriginalPrice (in Rs)]],0)</f>
        <v>0</v>
      </c>
      <c r="K921" s="2">
        <f>Table1[[#This Row],[OriginalPrice (in Rs)]]-Table1[[#This Row],[DiscountOffer]]</f>
        <v>22</v>
      </c>
      <c r="L921" s="2" t="str">
        <f>IF(Table1[[#This Row],[Discount % (In Rs)]]&gt;50%,"High Discount","Low Discount")</f>
        <v>Low Discount</v>
      </c>
      <c r="M921" s="3">
        <f>Table1[[#This Row],[Discount_Price (In Rs.)]]/Table1[[#This Row],[OriginalPrice (in Rs)]]</f>
        <v>1.0004547521600727E-2</v>
      </c>
      <c r="N921" s="4">
        <v>3.7</v>
      </c>
      <c r="O921">
        <v>199</v>
      </c>
      <c r="P921" t="s">
        <v>171</v>
      </c>
      <c r="Q921" t="s">
        <v>12483</v>
      </c>
    </row>
    <row r="922" spans="1:17" x14ac:dyDescent="0.25">
      <c r="A922" t="s">
        <v>28068</v>
      </c>
      <c r="B922" s="1">
        <v>12422274</v>
      </c>
      <c r="C922" t="s">
        <v>146</v>
      </c>
      <c r="D922" t="s">
        <v>11</v>
      </c>
      <c r="E922" t="s">
        <v>12</v>
      </c>
      <c r="F922" t="s">
        <v>13</v>
      </c>
      <c r="G922" s="2">
        <v>1539</v>
      </c>
      <c r="H922" s="2">
        <f>AVERAGEIF(Table1[[#All],[Category]],Table1[[#This Row],[Category]],Table1[[#All],[DiscountOffer]])</f>
        <v>929.44787644787448</v>
      </c>
      <c r="I922" s="2">
        <v>2799</v>
      </c>
      <c r="J922" s="2">
        <f>IF(Table1[[#This Row],[Ratings]]&gt;4,Table1[[#This Row],[OriginalPrice (in Rs)]],0)</f>
        <v>2799</v>
      </c>
      <c r="K922" s="2">
        <f>Table1[[#This Row],[OriginalPrice (in Rs)]]-Table1[[#This Row],[DiscountOffer]]</f>
        <v>1260</v>
      </c>
      <c r="L922" s="2" t="str">
        <f>IF(Table1[[#This Row],[Discount % (In Rs)]]&gt;50%,"High Discount","Low Discount")</f>
        <v>Low Discount</v>
      </c>
      <c r="M922" s="3">
        <f>Table1[[#This Row],[Discount_Price (In Rs.)]]/Table1[[#This Row],[OriginalPrice (in Rs)]]</f>
        <v>0.45016077170418006</v>
      </c>
      <c r="N922" s="4">
        <v>4.2</v>
      </c>
      <c r="O922">
        <v>198</v>
      </c>
      <c r="P922" t="s">
        <v>148</v>
      </c>
      <c r="Q922" t="s">
        <v>150</v>
      </c>
    </row>
    <row r="923" spans="1:17" x14ac:dyDescent="0.25">
      <c r="A923" t="s">
        <v>28197</v>
      </c>
      <c r="B923" s="1">
        <v>16129040</v>
      </c>
      <c r="C923" t="s">
        <v>12136</v>
      </c>
      <c r="D923" t="s">
        <v>11</v>
      </c>
      <c r="E923" t="s">
        <v>12</v>
      </c>
      <c r="F923" t="s">
        <v>13</v>
      </c>
      <c r="G923" s="2">
        <v>1679</v>
      </c>
      <c r="H923" s="2">
        <f>AVERAGEIF(Table1[[#All],[Category]],Table1[[#This Row],[Category]],Table1[[#All],[DiscountOffer]])</f>
        <v>929.44787644787448</v>
      </c>
      <c r="I923" s="2">
        <v>2799</v>
      </c>
      <c r="J923" s="2">
        <f>IF(Table1[[#This Row],[Ratings]]&gt;4,Table1[[#This Row],[OriginalPrice (in Rs)]],0)</f>
        <v>2799</v>
      </c>
      <c r="K923" s="2">
        <f>Table1[[#This Row],[OriginalPrice (in Rs)]]-Table1[[#This Row],[DiscountOffer]]</f>
        <v>1120</v>
      </c>
      <c r="L923" s="2" t="str">
        <f>IF(Table1[[#This Row],[Discount % (In Rs)]]&gt;50%,"High Discount","Low Discount")</f>
        <v>Low Discount</v>
      </c>
      <c r="M923" s="3">
        <f>Table1[[#This Row],[Discount_Price (In Rs.)]]/Table1[[#This Row],[OriginalPrice (in Rs)]]</f>
        <v>0.4001429081814934</v>
      </c>
      <c r="N923" s="4">
        <v>4.0999999999999996</v>
      </c>
      <c r="O923">
        <v>197</v>
      </c>
      <c r="P923" t="s">
        <v>767</v>
      </c>
      <c r="Q923" t="s">
        <v>28198</v>
      </c>
    </row>
    <row r="924" spans="1:17" x14ac:dyDescent="0.25">
      <c r="A924" t="s">
        <v>28199</v>
      </c>
      <c r="B924" s="1">
        <v>11359058</v>
      </c>
      <c r="C924" t="s">
        <v>146</v>
      </c>
      <c r="D924" t="s">
        <v>11</v>
      </c>
      <c r="E924" t="s">
        <v>12</v>
      </c>
      <c r="F924" t="s">
        <v>13</v>
      </c>
      <c r="G924" s="2">
        <v>1399</v>
      </c>
      <c r="H924" s="2">
        <f>AVERAGEIF(Table1[[#All],[Category]],Table1[[#This Row],[Category]],Table1[[#All],[DiscountOffer]])</f>
        <v>929.44787644787448</v>
      </c>
      <c r="I924" s="2">
        <v>2799</v>
      </c>
      <c r="J924" s="2">
        <f>IF(Table1[[#This Row],[Ratings]]&gt;4,Table1[[#This Row],[OriginalPrice (in Rs)]],0)</f>
        <v>2799</v>
      </c>
      <c r="K924" s="2">
        <f>Table1[[#This Row],[OriginalPrice (in Rs)]]-Table1[[#This Row],[DiscountOffer]]</f>
        <v>1400</v>
      </c>
      <c r="L924" s="2" t="str">
        <f>IF(Table1[[#This Row],[Discount % (In Rs)]]&gt;50%,"High Discount","Low Discount")</f>
        <v>High Discount</v>
      </c>
      <c r="M924" s="3">
        <f>Table1[[#This Row],[Discount_Price (In Rs.)]]/Table1[[#This Row],[OriginalPrice (in Rs)]]</f>
        <v>0.50017863522686679</v>
      </c>
      <c r="N924" s="4">
        <v>4.3</v>
      </c>
      <c r="O924">
        <v>197</v>
      </c>
      <c r="P924" t="s">
        <v>148</v>
      </c>
      <c r="Q924" t="s">
        <v>238</v>
      </c>
    </row>
    <row r="925" spans="1:17" x14ac:dyDescent="0.25">
      <c r="A925" t="s">
        <v>28200</v>
      </c>
      <c r="B925" s="1">
        <v>16129016</v>
      </c>
      <c r="C925" t="s">
        <v>12136</v>
      </c>
      <c r="D925" t="s">
        <v>11</v>
      </c>
      <c r="E925" t="s">
        <v>12</v>
      </c>
      <c r="F925" t="s">
        <v>13</v>
      </c>
      <c r="G925" s="2">
        <v>2379</v>
      </c>
      <c r="H925" s="2">
        <f>AVERAGEIF(Table1[[#All],[Category]],Table1[[#This Row],[Category]],Table1[[#All],[DiscountOffer]])</f>
        <v>929.44787644787448</v>
      </c>
      <c r="I925" s="2">
        <v>2799</v>
      </c>
      <c r="J925" s="2">
        <f>IF(Table1[[#This Row],[Ratings]]&gt;4,Table1[[#This Row],[OriginalPrice (in Rs)]],0)</f>
        <v>0</v>
      </c>
      <c r="K925" s="2">
        <f>Table1[[#This Row],[OriginalPrice (in Rs)]]-Table1[[#This Row],[DiscountOffer]]</f>
        <v>420</v>
      </c>
      <c r="L925" s="2" t="str">
        <f>IF(Table1[[#This Row],[Discount % (In Rs)]]&gt;50%,"High Discount","Low Discount")</f>
        <v>Low Discount</v>
      </c>
      <c r="M925" s="3">
        <f>Table1[[#This Row],[Discount_Price (In Rs.)]]/Table1[[#This Row],[OriginalPrice (in Rs)]]</f>
        <v>0.15005359056806003</v>
      </c>
      <c r="N925" s="4">
        <v>4</v>
      </c>
      <c r="O925">
        <v>197</v>
      </c>
      <c r="P925" t="s">
        <v>767</v>
      </c>
      <c r="Q925" t="s">
        <v>28201</v>
      </c>
    </row>
    <row r="926" spans="1:17" x14ac:dyDescent="0.25">
      <c r="A926" t="s">
        <v>28357</v>
      </c>
      <c r="B926" s="1">
        <v>9461611</v>
      </c>
      <c r="C926" t="s">
        <v>25225</v>
      </c>
      <c r="D926" t="s">
        <v>11</v>
      </c>
      <c r="E926" t="s">
        <v>12</v>
      </c>
      <c r="F926" t="s">
        <v>13</v>
      </c>
      <c r="G926" s="2">
        <v>1484</v>
      </c>
      <c r="H926" s="2">
        <f>AVERAGEIF(Table1[[#All],[Category]],Table1[[#This Row],[Category]],Table1[[#All],[DiscountOffer]])</f>
        <v>929.44787644787448</v>
      </c>
      <c r="I926" s="2">
        <v>3299</v>
      </c>
      <c r="J926" s="2">
        <f>IF(Table1[[#This Row],[Ratings]]&gt;4,Table1[[#This Row],[OriginalPrice (in Rs)]],0)</f>
        <v>3299</v>
      </c>
      <c r="K926" s="2">
        <f>Table1[[#This Row],[OriginalPrice (in Rs)]]-Table1[[#This Row],[DiscountOffer]]</f>
        <v>1815</v>
      </c>
      <c r="L926" s="2" t="str">
        <f>IF(Table1[[#This Row],[Discount % (In Rs)]]&gt;50%,"High Discount","Low Discount")</f>
        <v>High Discount</v>
      </c>
      <c r="M926" s="3">
        <f>Table1[[#This Row],[Discount_Price (In Rs.)]]/Table1[[#This Row],[OriginalPrice (in Rs)]]</f>
        <v>0.55016671718702637</v>
      </c>
      <c r="N926" s="4">
        <v>4.3</v>
      </c>
      <c r="O926">
        <v>196</v>
      </c>
      <c r="P926" t="s">
        <v>148</v>
      </c>
      <c r="Q926" t="s">
        <v>28358</v>
      </c>
    </row>
    <row r="927" spans="1:17" x14ac:dyDescent="0.25">
      <c r="A927" t="s">
        <v>28359</v>
      </c>
      <c r="B927" s="1">
        <v>13494614</v>
      </c>
      <c r="C927" t="s">
        <v>267</v>
      </c>
      <c r="D927" t="s">
        <v>11</v>
      </c>
      <c r="E927" t="s">
        <v>12</v>
      </c>
      <c r="F927" t="s">
        <v>13</v>
      </c>
      <c r="G927" s="2">
        <v>1959</v>
      </c>
      <c r="H927" s="2">
        <f>AVERAGEIF(Table1[[#All],[Category]],Table1[[#This Row],[Category]],Table1[[#All],[DiscountOffer]])</f>
        <v>929.44787644787448</v>
      </c>
      <c r="I927" s="2">
        <v>2799</v>
      </c>
      <c r="J927" s="2">
        <f>IF(Table1[[#This Row],[Ratings]]&gt;4,Table1[[#This Row],[OriginalPrice (in Rs)]],0)</f>
        <v>2799</v>
      </c>
      <c r="K927" s="2">
        <f>Table1[[#This Row],[OriginalPrice (in Rs)]]-Table1[[#This Row],[DiscountOffer]]</f>
        <v>840</v>
      </c>
      <c r="L927" s="2" t="str">
        <f>IF(Table1[[#This Row],[Discount % (In Rs)]]&gt;50%,"High Discount","Low Discount")</f>
        <v>Low Discount</v>
      </c>
      <c r="M927" s="3">
        <f>Table1[[#This Row],[Discount_Price (In Rs.)]]/Table1[[#This Row],[OriginalPrice (in Rs)]]</f>
        <v>0.30010718113612006</v>
      </c>
      <c r="N927" s="4">
        <v>4.3</v>
      </c>
      <c r="O927">
        <v>196</v>
      </c>
      <c r="P927" t="s">
        <v>148</v>
      </c>
      <c r="Q927" t="s">
        <v>28360</v>
      </c>
    </row>
    <row r="928" spans="1:17" x14ac:dyDescent="0.25">
      <c r="A928" t="s">
        <v>28361</v>
      </c>
      <c r="B928" s="1">
        <v>13651746</v>
      </c>
      <c r="C928" t="s">
        <v>5820</v>
      </c>
      <c r="D928" t="s">
        <v>11</v>
      </c>
      <c r="E928" t="s">
        <v>12</v>
      </c>
      <c r="F928" t="s">
        <v>13</v>
      </c>
      <c r="G928" s="2">
        <v>1079</v>
      </c>
      <c r="H928" s="2">
        <f>AVERAGEIF(Table1[[#All],[Category]],Table1[[#This Row],[Category]],Table1[[#All],[DiscountOffer]])</f>
        <v>929.44787644787448</v>
      </c>
      <c r="I928" s="2">
        <v>2399</v>
      </c>
      <c r="J928" s="2">
        <f>IF(Table1[[#This Row],[Ratings]]&gt;4,Table1[[#This Row],[OriginalPrice (in Rs)]],0)</f>
        <v>0</v>
      </c>
      <c r="K928" s="2">
        <f>Table1[[#This Row],[OriginalPrice (in Rs)]]-Table1[[#This Row],[DiscountOffer]]</f>
        <v>1320</v>
      </c>
      <c r="L928" s="2" t="str">
        <f>IF(Table1[[#This Row],[Discount % (In Rs)]]&gt;50%,"High Discount","Low Discount")</f>
        <v>High Discount</v>
      </c>
      <c r="M928" s="3">
        <f>Table1[[#This Row],[Discount_Price (In Rs.)]]/Table1[[#This Row],[OriginalPrice (in Rs)]]</f>
        <v>0.55022926219258028</v>
      </c>
      <c r="N928" s="4">
        <v>4</v>
      </c>
      <c r="O928">
        <v>196</v>
      </c>
      <c r="P928" t="s">
        <v>333</v>
      </c>
      <c r="Q928" t="s">
        <v>28362</v>
      </c>
    </row>
    <row r="929" spans="1:17" x14ac:dyDescent="0.25">
      <c r="A929" t="s">
        <v>28363</v>
      </c>
      <c r="B929" s="1">
        <v>13866512</v>
      </c>
      <c r="C929" t="s">
        <v>10</v>
      </c>
      <c r="D929" t="s">
        <v>11</v>
      </c>
      <c r="E929" t="s">
        <v>12</v>
      </c>
      <c r="F929" t="s">
        <v>13</v>
      </c>
      <c r="G929" s="2">
        <v>899</v>
      </c>
      <c r="H929" s="2">
        <f>AVERAGEIF(Table1[[#All],[Category]],Table1[[#This Row],[Category]],Table1[[#All],[DiscountOffer]])</f>
        <v>929.44787644787448</v>
      </c>
      <c r="I929" s="2">
        <v>1999</v>
      </c>
      <c r="J929" s="2">
        <f>IF(Table1[[#This Row],[Ratings]]&gt;4,Table1[[#This Row],[OriginalPrice (in Rs)]],0)</f>
        <v>1999</v>
      </c>
      <c r="K929" s="2">
        <f>Table1[[#This Row],[OriginalPrice (in Rs)]]-Table1[[#This Row],[DiscountOffer]]</f>
        <v>1100</v>
      </c>
      <c r="L929" s="2" t="str">
        <f>IF(Table1[[#This Row],[Discount % (In Rs)]]&gt;50%,"High Discount","Low Discount")</f>
        <v>High Discount</v>
      </c>
      <c r="M929" s="3">
        <f>Table1[[#This Row],[Discount_Price (In Rs.)]]/Table1[[#This Row],[OriginalPrice (in Rs)]]</f>
        <v>0.55027513756878443</v>
      </c>
      <c r="N929" s="4">
        <v>4.2</v>
      </c>
      <c r="O929">
        <v>196</v>
      </c>
      <c r="P929" t="s">
        <v>15</v>
      </c>
      <c r="Q929" t="s">
        <v>28364</v>
      </c>
    </row>
    <row r="930" spans="1:17" x14ac:dyDescent="0.25">
      <c r="A930" t="s">
        <v>28365</v>
      </c>
      <c r="B930" s="1">
        <v>12983722</v>
      </c>
      <c r="C930" t="s">
        <v>39</v>
      </c>
      <c r="D930" t="s">
        <v>11</v>
      </c>
      <c r="E930" t="s">
        <v>12</v>
      </c>
      <c r="F930" t="s">
        <v>13</v>
      </c>
      <c r="G930" s="2">
        <v>499</v>
      </c>
      <c r="H930" s="2">
        <f>AVERAGEIF(Table1[[#All],[Category]],Table1[[#This Row],[Category]],Table1[[#All],[DiscountOffer]])</f>
        <v>929.44787644787448</v>
      </c>
      <c r="I930" s="2">
        <v>1999</v>
      </c>
      <c r="J930" s="2">
        <f>IF(Table1[[#This Row],[Ratings]]&gt;4,Table1[[#This Row],[OriginalPrice (in Rs)]],0)</f>
        <v>1999</v>
      </c>
      <c r="K930" s="2">
        <f>Table1[[#This Row],[OriginalPrice (in Rs)]]-Table1[[#This Row],[DiscountOffer]]</f>
        <v>1500</v>
      </c>
      <c r="L930" s="2" t="str">
        <f>IF(Table1[[#This Row],[Discount % (In Rs)]]&gt;50%,"High Discount","Low Discount")</f>
        <v>High Discount</v>
      </c>
      <c r="M930" s="3">
        <f>Table1[[#This Row],[Discount_Price (In Rs.)]]/Table1[[#This Row],[OriginalPrice (in Rs)]]</f>
        <v>0.75037518759379684</v>
      </c>
      <c r="N930" s="4">
        <v>4.0999999999999996</v>
      </c>
      <c r="O930">
        <v>196</v>
      </c>
      <c r="P930" t="s">
        <v>15</v>
      </c>
      <c r="Q930" t="s">
        <v>669</v>
      </c>
    </row>
    <row r="931" spans="1:17" x14ac:dyDescent="0.25">
      <c r="A931" t="s">
        <v>28366</v>
      </c>
      <c r="B931" s="1">
        <v>13490706</v>
      </c>
      <c r="C931" t="s">
        <v>39</v>
      </c>
      <c r="D931" t="s">
        <v>11</v>
      </c>
      <c r="E931" t="s">
        <v>12</v>
      </c>
      <c r="F931" t="s">
        <v>13</v>
      </c>
      <c r="G931" s="2">
        <v>759</v>
      </c>
      <c r="H931" s="2">
        <f>AVERAGEIF(Table1[[#All],[Category]],Table1[[#This Row],[Category]],Table1[[#All],[DiscountOffer]])</f>
        <v>929.44787644787448</v>
      </c>
      <c r="I931" s="2">
        <v>1899</v>
      </c>
      <c r="J931" s="2">
        <f>IF(Table1[[#This Row],[Ratings]]&gt;4,Table1[[#This Row],[OriginalPrice (in Rs)]],0)</f>
        <v>1899</v>
      </c>
      <c r="K931" s="2">
        <f>Table1[[#This Row],[OriginalPrice (in Rs)]]-Table1[[#This Row],[DiscountOffer]]</f>
        <v>1140</v>
      </c>
      <c r="L931" s="2" t="str">
        <f>IF(Table1[[#This Row],[Discount % (In Rs)]]&gt;50%,"High Discount","Low Discount")</f>
        <v>High Discount</v>
      </c>
      <c r="M931" s="3">
        <f>Table1[[#This Row],[Discount_Price (In Rs.)]]/Table1[[#This Row],[OriginalPrice (in Rs)]]</f>
        <v>0.60031595576619279</v>
      </c>
      <c r="N931" s="4">
        <v>4.2</v>
      </c>
      <c r="O931">
        <v>196</v>
      </c>
      <c r="P931" t="s">
        <v>15</v>
      </c>
      <c r="Q931" t="s">
        <v>28367</v>
      </c>
    </row>
    <row r="932" spans="1:17" x14ac:dyDescent="0.25">
      <c r="A932" t="s">
        <v>28372</v>
      </c>
      <c r="B932" s="1">
        <v>13866314</v>
      </c>
      <c r="C932" t="s">
        <v>10</v>
      </c>
      <c r="D932" t="s">
        <v>11</v>
      </c>
      <c r="E932" t="s">
        <v>12</v>
      </c>
      <c r="F932" t="s">
        <v>13</v>
      </c>
      <c r="G932" s="2">
        <v>679</v>
      </c>
      <c r="H932" s="2">
        <f>AVERAGEIF(Table1[[#All],[Category]],Table1[[#This Row],[Category]],Table1[[#All],[DiscountOffer]])</f>
        <v>929.44787644787448</v>
      </c>
      <c r="I932" s="2">
        <v>1699</v>
      </c>
      <c r="J932" s="2">
        <f>IF(Table1[[#This Row],[Ratings]]&gt;4,Table1[[#This Row],[OriginalPrice (in Rs)]],0)</f>
        <v>1699</v>
      </c>
      <c r="K932" s="2">
        <f>Table1[[#This Row],[OriginalPrice (in Rs)]]-Table1[[#This Row],[DiscountOffer]]</f>
        <v>1020</v>
      </c>
      <c r="L932" s="2" t="str">
        <f>IF(Table1[[#This Row],[Discount % (In Rs)]]&gt;50%,"High Discount","Low Discount")</f>
        <v>High Discount</v>
      </c>
      <c r="M932" s="3">
        <f>Table1[[#This Row],[Discount_Price (In Rs.)]]/Table1[[#This Row],[OriginalPrice (in Rs)]]</f>
        <v>0.60035314891112423</v>
      </c>
      <c r="N932" s="4">
        <v>4.3</v>
      </c>
      <c r="O932">
        <v>196</v>
      </c>
      <c r="P932" t="s">
        <v>15</v>
      </c>
      <c r="Q932" t="s">
        <v>11207</v>
      </c>
    </row>
    <row r="933" spans="1:17" x14ac:dyDescent="0.25">
      <c r="A933" t="s">
        <v>28470</v>
      </c>
      <c r="B933" s="1">
        <v>12422192</v>
      </c>
      <c r="C933" t="s">
        <v>146</v>
      </c>
      <c r="D933" t="s">
        <v>11</v>
      </c>
      <c r="E933" t="s">
        <v>12</v>
      </c>
      <c r="F933" t="s">
        <v>13</v>
      </c>
      <c r="G933" s="2">
        <v>1319</v>
      </c>
      <c r="H933" s="2">
        <f>AVERAGEIF(Table1[[#All],[Category]],Table1[[#This Row],[Category]],Table1[[#All],[DiscountOffer]])</f>
        <v>929.44787644787448</v>
      </c>
      <c r="I933" s="2">
        <v>2399</v>
      </c>
      <c r="J933" s="2">
        <f>IF(Table1[[#This Row],[Ratings]]&gt;4,Table1[[#This Row],[OriginalPrice (in Rs)]],0)</f>
        <v>0</v>
      </c>
      <c r="K933" s="2">
        <f>Table1[[#This Row],[OriginalPrice (in Rs)]]-Table1[[#This Row],[DiscountOffer]]</f>
        <v>1080</v>
      </c>
      <c r="L933" s="2" t="str">
        <f>IF(Table1[[#This Row],[Discount % (In Rs)]]&gt;50%,"High Discount","Low Discount")</f>
        <v>Low Discount</v>
      </c>
      <c r="M933" s="3">
        <f>Table1[[#This Row],[Discount_Price (In Rs.)]]/Table1[[#This Row],[OriginalPrice (in Rs)]]</f>
        <v>0.45018757815756566</v>
      </c>
      <c r="N933" s="4">
        <v>3.9</v>
      </c>
      <c r="O933">
        <v>195</v>
      </c>
      <c r="P933" t="s">
        <v>148</v>
      </c>
      <c r="Q933" t="s">
        <v>150</v>
      </c>
    </row>
    <row r="934" spans="1:17" x14ac:dyDescent="0.25">
      <c r="A934" t="s">
        <v>28471</v>
      </c>
      <c r="B934" s="1">
        <v>13866522</v>
      </c>
      <c r="C934" t="s">
        <v>10</v>
      </c>
      <c r="D934" t="s">
        <v>11</v>
      </c>
      <c r="E934" t="s">
        <v>12</v>
      </c>
      <c r="F934" t="s">
        <v>13</v>
      </c>
      <c r="G934" s="2">
        <v>569</v>
      </c>
      <c r="H934" s="2">
        <f>AVERAGEIF(Table1[[#All],[Category]],Table1[[#This Row],[Category]],Table1[[#All],[DiscountOffer]])</f>
        <v>929.44787644787448</v>
      </c>
      <c r="I934" s="2">
        <v>1899</v>
      </c>
      <c r="J934" s="2">
        <f>IF(Table1[[#This Row],[Ratings]]&gt;4,Table1[[#This Row],[OriginalPrice (in Rs)]],0)</f>
        <v>1899</v>
      </c>
      <c r="K934" s="2">
        <f>Table1[[#This Row],[OriginalPrice (in Rs)]]-Table1[[#This Row],[DiscountOffer]]</f>
        <v>1330</v>
      </c>
      <c r="L934" s="2" t="str">
        <f>IF(Table1[[#This Row],[Discount % (In Rs)]]&gt;50%,"High Discount","Low Discount")</f>
        <v>High Discount</v>
      </c>
      <c r="M934" s="3">
        <f>Table1[[#This Row],[Discount_Price (In Rs.)]]/Table1[[#This Row],[OriginalPrice (in Rs)]]</f>
        <v>0.70036861506055814</v>
      </c>
      <c r="N934" s="4">
        <v>4.4000000000000004</v>
      </c>
      <c r="O934">
        <v>195</v>
      </c>
      <c r="P934" t="s">
        <v>15</v>
      </c>
      <c r="Q934" t="s">
        <v>22034</v>
      </c>
    </row>
    <row r="935" spans="1:17" x14ac:dyDescent="0.25">
      <c r="A935" t="s">
        <v>28472</v>
      </c>
      <c r="B935" s="1">
        <v>14950398</v>
      </c>
      <c r="C935" t="s">
        <v>43</v>
      </c>
      <c r="D935" t="s">
        <v>11</v>
      </c>
      <c r="E935" t="s">
        <v>12</v>
      </c>
      <c r="F935" t="s">
        <v>13</v>
      </c>
      <c r="G935" s="2">
        <v>591</v>
      </c>
      <c r="H935" s="2">
        <f>AVERAGEIF(Table1[[#All],[Category]],Table1[[#This Row],[Category]],Table1[[#All],[DiscountOffer]])</f>
        <v>929.44787644787448</v>
      </c>
      <c r="I935" s="2">
        <v>1599</v>
      </c>
      <c r="J935" s="2">
        <f>IF(Table1[[#This Row],[Ratings]]&gt;4,Table1[[#This Row],[OriginalPrice (in Rs)]],0)</f>
        <v>1599</v>
      </c>
      <c r="K935" s="2">
        <f>Table1[[#This Row],[OriginalPrice (in Rs)]]-Table1[[#This Row],[DiscountOffer]]</f>
        <v>1008</v>
      </c>
      <c r="L935" s="2" t="str">
        <f>IF(Table1[[#This Row],[Discount % (In Rs)]]&gt;50%,"High Discount","Low Discount")</f>
        <v>High Discount</v>
      </c>
      <c r="M935" s="3">
        <f>Table1[[#This Row],[Discount_Price (In Rs.)]]/Table1[[#This Row],[OriginalPrice (in Rs)]]</f>
        <v>0.6303939962476548</v>
      </c>
      <c r="N935" s="4">
        <v>4.2</v>
      </c>
      <c r="O935">
        <v>195</v>
      </c>
      <c r="P935" t="s">
        <v>767</v>
      </c>
      <c r="Q935" t="s">
        <v>22524</v>
      </c>
    </row>
    <row r="936" spans="1:17" x14ac:dyDescent="0.25">
      <c r="A936" t="s">
        <v>28477</v>
      </c>
      <c r="B936" s="1">
        <v>12358444</v>
      </c>
      <c r="C936" t="s">
        <v>10</v>
      </c>
      <c r="D936" t="s">
        <v>11</v>
      </c>
      <c r="E936" t="s">
        <v>12</v>
      </c>
      <c r="F936" t="s">
        <v>13</v>
      </c>
      <c r="G936" s="2">
        <v>599</v>
      </c>
      <c r="H936" s="2">
        <f>AVERAGEIF(Table1[[#All],[Category]],Table1[[#This Row],[Category]],Table1[[#All],[DiscountOffer]])</f>
        <v>929.44787644787448</v>
      </c>
      <c r="I936" s="2">
        <v>1499</v>
      </c>
      <c r="J936" s="2">
        <f>IF(Table1[[#This Row],[Ratings]]&gt;4,Table1[[#This Row],[OriginalPrice (in Rs)]],0)</f>
        <v>1499</v>
      </c>
      <c r="K936" s="2">
        <f>Table1[[#This Row],[OriginalPrice (in Rs)]]-Table1[[#This Row],[DiscountOffer]]</f>
        <v>900</v>
      </c>
      <c r="L936" s="2" t="str">
        <f>IF(Table1[[#This Row],[Discount % (In Rs)]]&gt;50%,"High Discount","Low Discount")</f>
        <v>High Discount</v>
      </c>
      <c r="M936" s="3">
        <f>Table1[[#This Row],[Discount_Price (In Rs.)]]/Table1[[#This Row],[OriginalPrice (in Rs)]]</f>
        <v>0.60040026684456305</v>
      </c>
      <c r="N936" s="4">
        <v>4.2</v>
      </c>
      <c r="O936">
        <v>195</v>
      </c>
      <c r="P936" t="s">
        <v>15</v>
      </c>
      <c r="Q936" t="s">
        <v>866</v>
      </c>
    </row>
    <row r="937" spans="1:17" x14ac:dyDescent="0.25">
      <c r="A937" t="s">
        <v>28478</v>
      </c>
      <c r="B937" s="1">
        <v>13683926</v>
      </c>
      <c r="C937" t="s">
        <v>43</v>
      </c>
      <c r="D937" t="s">
        <v>11</v>
      </c>
      <c r="E937" t="s">
        <v>12</v>
      </c>
      <c r="F937" t="s">
        <v>13</v>
      </c>
      <c r="G937" s="2">
        <v>565</v>
      </c>
      <c r="H937" s="2">
        <f>AVERAGEIF(Table1[[#All],[Category]],Table1[[#This Row],[Category]],Table1[[#All],[DiscountOffer]])</f>
        <v>929.44787644787448</v>
      </c>
      <c r="I937" s="2">
        <v>1449</v>
      </c>
      <c r="J937" s="2">
        <f>IF(Table1[[#This Row],[Ratings]]&gt;4,Table1[[#This Row],[OriginalPrice (in Rs)]],0)</f>
        <v>1449</v>
      </c>
      <c r="K937" s="2">
        <f>Table1[[#This Row],[OriginalPrice (in Rs)]]-Table1[[#This Row],[DiscountOffer]]</f>
        <v>884</v>
      </c>
      <c r="L937" s="2" t="str">
        <f>IF(Table1[[#This Row],[Discount % (In Rs)]]&gt;50%,"High Discount","Low Discount")</f>
        <v>High Discount</v>
      </c>
      <c r="M937" s="3">
        <f>Table1[[#This Row],[Discount_Price (In Rs.)]]/Table1[[#This Row],[OriginalPrice (in Rs)]]</f>
        <v>0.61007591442374054</v>
      </c>
      <c r="N937" s="4">
        <v>4.0999999999999996</v>
      </c>
      <c r="O937">
        <v>195</v>
      </c>
      <c r="P937" t="s">
        <v>767</v>
      </c>
      <c r="Q937" t="s">
        <v>6596</v>
      </c>
    </row>
    <row r="938" spans="1:17" x14ac:dyDescent="0.25">
      <c r="A938" t="s">
        <v>28596</v>
      </c>
      <c r="B938" s="1">
        <v>11446576</v>
      </c>
      <c r="C938" t="s">
        <v>8915</v>
      </c>
      <c r="D938" t="s">
        <v>11</v>
      </c>
      <c r="E938" t="s">
        <v>12</v>
      </c>
      <c r="F938" t="s">
        <v>13</v>
      </c>
      <c r="G938" s="2">
        <v>1799</v>
      </c>
      <c r="H938" s="2">
        <f>AVERAGEIF(Table1[[#All],[Category]],Table1[[#This Row],[Category]],Table1[[#All],[DiscountOffer]])</f>
        <v>929.44787644787448</v>
      </c>
      <c r="I938" s="2">
        <v>3599</v>
      </c>
      <c r="J938" s="2">
        <f>IF(Table1[[#This Row],[Ratings]]&gt;4,Table1[[#This Row],[OriginalPrice (in Rs)]],0)</f>
        <v>0</v>
      </c>
      <c r="K938" s="2">
        <f>Table1[[#This Row],[OriginalPrice (in Rs)]]-Table1[[#This Row],[DiscountOffer]]</f>
        <v>1800</v>
      </c>
      <c r="L938" s="2" t="str">
        <f>IF(Table1[[#This Row],[Discount % (In Rs)]]&gt;50%,"High Discount","Low Discount")</f>
        <v>High Discount</v>
      </c>
      <c r="M938" s="3">
        <f>Table1[[#This Row],[Discount_Price (In Rs.)]]/Table1[[#This Row],[OriginalPrice (in Rs)]]</f>
        <v>0.50013892747985556</v>
      </c>
      <c r="N938" s="4">
        <v>4</v>
      </c>
      <c r="O938">
        <v>194</v>
      </c>
      <c r="P938" t="s">
        <v>767</v>
      </c>
      <c r="Q938" t="s">
        <v>28597</v>
      </c>
    </row>
    <row r="939" spans="1:17" x14ac:dyDescent="0.25">
      <c r="A939" t="s">
        <v>28600</v>
      </c>
      <c r="B939" s="1">
        <v>16129028</v>
      </c>
      <c r="C939" t="s">
        <v>12136</v>
      </c>
      <c r="D939" t="s">
        <v>11</v>
      </c>
      <c r="E939" t="s">
        <v>12</v>
      </c>
      <c r="F939" t="s">
        <v>13</v>
      </c>
      <c r="G939" s="2">
        <v>1679</v>
      </c>
      <c r="H939" s="2">
        <f>AVERAGEIF(Table1[[#All],[Category]],Table1[[#This Row],[Category]],Table1[[#All],[DiscountOffer]])</f>
        <v>929.44787644787448</v>
      </c>
      <c r="I939" s="2">
        <v>2799</v>
      </c>
      <c r="J939" s="2">
        <f>IF(Table1[[#This Row],[Ratings]]&gt;4,Table1[[#This Row],[OriginalPrice (in Rs)]],0)</f>
        <v>2799</v>
      </c>
      <c r="K939" s="2">
        <f>Table1[[#This Row],[OriginalPrice (in Rs)]]-Table1[[#This Row],[DiscountOffer]]</f>
        <v>1120</v>
      </c>
      <c r="L939" s="2" t="str">
        <f>IF(Table1[[#This Row],[Discount % (In Rs)]]&gt;50%,"High Discount","Low Discount")</f>
        <v>Low Discount</v>
      </c>
      <c r="M939" s="3">
        <f>Table1[[#This Row],[Discount_Price (In Rs.)]]/Table1[[#This Row],[OriginalPrice (in Rs)]]</f>
        <v>0.4001429081814934</v>
      </c>
      <c r="N939" s="4">
        <v>4.4000000000000004</v>
      </c>
      <c r="O939">
        <v>194</v>
      </c>
      <c r="P939" t="s">
        <v>767</v>
      </c>
      <c r="Q939" t="s">
        <v>28601</v>
      </c>
    </row>
    <row r="940" spans="1:17" x14ac:dyDescent="0.25">
      <c r="A940" t="s">
        <v>28605</v>
      </c>
      <c r="B940" s="1">
        <v>13927402</v>
      </c>
      <c r="C940" t="s">
        <v>53</v>
      </c>
      <c r="D940" t="s">
        <v>11</v>
      </c>
      <c r="E940" t="s">
        <v>12</v>
      </c>
      <c r="F940" t="s">
        <v>13</v>
      </c>
      <c r="G940" s="2">
        <v>524</v>
      </c>
      <c r="H940" s="2">
        <f>AVERAGEIF(Table1[[#All],[Category]],Table1[[#This Row],[Category]],Table1[[#All],[DiscountOffer]])</f>
        <v>929.44787644787448</v>
      </c>
      <c r="I940" s="2">
        <v>2099</v>
      </c>
      <c r="J940" s="2">
        <f>IF(Table1[[#This Row],[Ratings]]&gt;4,Table1[[#This Row],[OriginalPrice (in Rs)]],0)</f>
        <v>0</v>
      </c>
      <c r="K940" s="2">
        <f>Table1[[#This Row],[OriginalPrice (in Rs)]]-Table1[[#This Row],[DiscountOffer]]</f>
        <v>1575</v>
      </c>
      <c r="L940" s="2" t="str">
        <f>IF(Table1[[#This Row],[Discount % (In Rs)]]&gt;50%,"High Discount","Low Discount")</f>
        <v>High Discount</v>
      </c>
      <c r="M940" s="3">
        <f>Table1[[#This Row],[Discount_Price (In Rs.)]]/Table1[[#This Row],[OriginalPrice (in Rs)]]</f>
        <v>0.75035731300619346</v>
      </c>
      <c r="N940" s="4">
        <v>4</v>
      </c>
      <c r="O940">
        <v>194</v>
      </c>
      <c r="P940" t="s">
        <v>15</v>
      </c>
      <c r="Q940" t="s">
        <v>28606</v>
      </c>
    </row>
    <row r="941" spans="1:17" x14ac:dyDescent="0.25">
      <c r="A941" t="s">
        <v>28746</v>
      </c>
      <c r="B941" s="1">
        <v>11305342</v>
      </c>
      <c r="C941" t="s">
        <v>2932</v>
      </c>
      <c r="D941" t="s">
        <v>11</v>
      </c>
      <c r="E941" t="s">
        <v>12</v>
      </c>
      <c r="F941" t="s">
        <v>13</v>
      </c>
      <c r="G941" s="2">
        <v>721</v>
      </c>
      <c r="H941" s="2">
        <f>AVERAGEIF(Table1[[#All],[Category]],Table1[[#This Row],[Category]],Table1[[#All],[DiscountOffer]])</f>
        <v>929.44787644787448</v>
      </c>
      <c r="I941" s="2">
        <v>1799</v>
      </c>
      <c r="J941" s="2">
        <f>IF(Table1[[#This Row],[Ratings]]&gt;4,Table1[[#This Row],[OriginalPrice (in Rs)]],0)</f>
        <v>1799</v>
      </c>
      <c r="K941" s="2">
        <f>Table1[[#This Row],[OriginalPrice (in Rs)]]-Table1[[#This Row],[DiscountOffer]]</f>
        <v>1078</v>
      </c>
      <c r="L941" s="2" t="str">
        <f>IF(Table1[[#This Row],[Discount % (In Rs)]]&gt;50%,"High Discount","Low Discount")</f>
        <v>High Discount</v>
      </c>
      <c r="M941" s="3">
        <f>Table1[[#This Row],[Discount_Price (In Rs.)]]/Table1[[#This Row],[OriginalPrice (in Rs)]]</f>
        <v>0.59922178988326846</v>
      </c>
      <c r="N941" s="4">
        <v>4.2</v>
      </c>
      <c r="O941">
        <v>193</v>
      </c>
      <c r="P941" t="s">
        <v>15</v>
      </c>
      <c r="Q941" t="s">
        <v>28747</v>
      </c>
    </row>
    <row r="942" spans="1:17" x14ac:dyDescent="0.25">
      <c r="A942" t="s">
        <v>28866</v>
      </c>
      <c r="B942" s="1">
        <v>11212798</v>
      </c>
      <c r="C942" t="s">
        <v>6874</v>
      </c>
      <c r="D942" t="s">
        <v>11</v>
      </c>
      <c r="E942" t="s">
        <v>12</v>
      </c>
      <c r="F942" t="s">
        <v>13</v>
      </c>
      <c r="G942" s="2">
        <v>1124</v>
      </c>
      <c r="H942" s="2">
        <f>AVERAGEIF(Table1[[#All],[Category]],Table1[[#This Row],[Category]],Table1[[#All],[DiscountOffer]])</f>
        <v>929.44787644787448</v>
      </c>
      <c r="I942" s="2">
        <v>2499</v>
      </c>
      <c r="J942" s="2">
        <f>IF(Table1[[#This Row],[Ratings]]&gt;4,Table1[[#This Row],[OriginalPrice (in Rs)]],0)</f>
        <v>0</v>
      </c>
      <c r="K942" s="2">
        <f>Table1[[#This Row],[OriginalPrice (in Rs)]]-Table1[[#This Row],[DiscountOffer]]</f>
        <v>1375</v>
      </c>
      <c r="L942" s="2" t="str">
        <f>IF(Table1[[#This Row],[Discount % (In Rs)]]&gt;50%,"High Discount","Low Discount")</f>
        <v>High Discount</v>
      </c>
      <c r="M942" s="3">
        <f>Table1[[#This Row],[Discount_Price (In Rs.)]]/Table1[[#This Row],[OriginalPrice (in Rs)]]</f>
        <v>0.55022008803521405</v>
      </c>
      <c r="N942" s="4">
        <v>3.7</v>
      </c>
      <c r="O942">
        <v>192</v>
      </c>
      <c r="P942" t="s">
        <v>171</v>
      </c>
      <c r="Q942" t="s">
        <v>26023</v>
      </c>
    </row>
    <row r="943" spans="1:17" x14ac:dyDescent="0.25">
      <c r="A943" t="s">
        <v>28869</v>
      </c>
      <c r="B943" s="1">
        <v>11258864</v>
      </c>
      <c r="C943" t="s">
        <v>53</v>
      </c>
      <c r="D943" t="s">
        <v>11</v>
      </c>
      <c r="E943" t="s">
        <v>12</v>
      </c>
      <c r="F943" t="s">
        <v>13</v>
      </c>
      <c r="G943" s="2">
        <v>689</v>
      </c>
      <c r="H943" s="2">
        <f>AVERAGEIF(Table1[[#All],[Category]],Table1[[#This Row],[Category]],Table1[[#All],[DiscountOffer]])</f>
        <v>929.44787644787448</v>
      </c>
      <c r="I943" s="2">
        <v>2299</v>
      </c>
      <c r="J943" s="2">
        <f>IF(Table1[[#This Row],[Ratings]]&gt;4,Table1[[#This Row],[OriginalPrice (in Rs)]],0)</f>
        <v>0</v>
      </c>
      <c r="K943" s="2">
        <f>Table1[[#This Row],[OriginalPrice (in Rs)]]-Table1[[#This Row],[DiscountOffer]]</f>
        <v>1610</v>
      </c>
      <c r="L943" s="2" t="str">
        <f>IF(Table1[[#This Row],[Discount % (In Rs)]]&gt;50%,"High Discount","Low Discount")</f>
        <v>High Discount</v>
      </c>
      <c r="M943" s="3">
        <f>Table1[[#This Row],[Discount_Price (In Rs.)]]/Table1[[#This Row],[OriginalPrice (in Rs)]]</f>
        <v>0.70030448020878644</v>
      </c>
      <c r="N943" s="4">
        <v>4</v>
      </c>
      <c r="O943">
        <v>192</v>
      </c>
      <c r="P943" t="s">
        <v>15</v>
      </c>
      <c r="Q943" t="s">
        <v>9688</v>
      </c>
    </row>
    <row r="944" spans="1:17" x14ac:dyDescent="0.25">
      <c r="A944" t="s">
        <v>28870</v>
      </c>
      <c r="B944" s="1">
        <v>11660124</v>
      </c>
      <c r="C944" t="s">
        <v>9609</v>
      </c>
      <c r="D944" t="s">
        <v>11</v>
      </c>
      <c r="E944" t="s">
        <v>12</v>
      </c>
      <c r="F944" t="s">
        <v>13</v>
      </c>
      <c r="G944" s="2">
        <v>1639</v>
      </c>
      <c r="H944" s="2">
        <f>AVERAGEIF(Table1[[#All],[Category]],Table1[[#This Row],[Category]],Table1[[#All],[DiscountOffer]])</f>
        <v>929.44787644787448</v>
      </c>
      <c r="I944" s="2">
        <v>1999</v>
      </c>
      <c r="J944" s="2">
        <f>IF(Table1[[#This Row],[Ratings]]&gt;4,Table1[[#This Row],[OriginalPrice (in Rs)]],0)</f>
        <v>1999</v>
      </c>
      <c r="K944" s="2">
        <f>Table1[[#This Row],[OriginalPrice (in Rs)]]-Table1[[#This Row],[DiscountOffer]]</f>
        <v>360</v>
      </c>
      <c r="L944" s="2" t="str">
        <f>IF(Table1[[#This Row],[Discount % (In Rs)]]&gt;50%,"High Discount","Low Discount")</f>
        <v>Low Discount</v>
      </c>
      <c r="M944" s="3">
        <f>Table1[[#This Row],[Discount_Price (In Rs.)]]/Table1[[#This Row],[OriginalPrice (in Rs)]]</f>
        <v>0.18009004502251125</v>
      </c>
      <c r="N944" s="4">
        <v>4.0999999999999996</v>
      </c>
      <c r="O944">
        <v>192</v>
      </c>
      <c r="P944" t="s">
        <v>28872</v>
      </c>
      <c r="Q944" t="s">
        <v>28871</v>
      </c>
    </row>
    <row r="945" spans="1:17" x14ac:dyDescent="0.25">
      <c r="A945" t="s">
        <v>29015</v>
      </c>
      <c r="B945" s="1">
        <v>13866564</v>
      </c>
      <c r="C945" t="s">
        <v>10</v>
      </c>
      <c r="D945" t="s">
        <v>11</v>
      </c>
      <c r="E945" t="s">
        <v>12</v>
      </c>
      <c r="F945" t="s">
        <v>13</v>
      </c>
      <c r="G945" s="2">
        <v>759</v>
      </c>
      <c r="H945" s="2">
        <f>AVERAGEIF(Table1[[#All],[Category]],Table1[[#This Row],[Category]],Table1[[#All],[DiscountOffer]])</f>
        <v>929.44787644787448</v>
      </c>
      <c r="I945" s="2">
        <v>1899</v>
      </c>
      <c r="J945" s="2">
        <f>IF(Table1[[#This Row],[Ratings]]&gt;4,Table1[[#This Row],[OriginalPrice (in Rs)]],0)</f>
        <v>0</v>
      </c>
      <c r="K945" s="2">
        <f>Table1[[#This Row],[OriginalPrice (in Rs)]]-Table1[[#This Row],[DiscountOffer]]</f>
        <v>1140</v>
      </c>
      <c r="L945" s="2" t="str">
        <f>IF(Table1[[#This Row],[Discount % (In Rs)]]&gt;50%,"High Discount","Low Discount")</f>
        <v>High Discount</v>
      </c>
      <c r="M945" s="3">
        <f>Table1[[#This Row],[Discount_Price (In Rs.)]]/Table1[[#This Row],[OriginalPrice (in Rs)]]</f>
        <v>0.60031595576619279</v>
      </c>
      <c r="N945" s="4">
        <v>4</v>
      </c>
      <c r="O945">
        <v>191</v>
      </c>
      <c r="P945" t="s">
        <v>15</v>
      </c>
      <c r="Q945" t="s">
        <v>22843</v>
      </c>
    </row>
    <row r="946" spans="1:17" x14ac:dyDescent="0.25">
      <c r="A946" t="s">
        <v>935</v>
      </c>
      <c r="B946" s="1">
        <v>12212310</v>
      </c>
      <c r="C946" t="s">
        <v>56</v>
      </c>
      <c r="D946" t="s">
        <v>11</v>
      </c>
      <c r="E946" t="s">
        <v>118</v>
      </c>
      <c r="F946" t="s">
        <v>13</v>
      </c>
      <c r="G946" s="2">
        <v>679</v>
      </c>
      <c r="H946" s="2">
        <f>AVERAGEIF(Table1[[#All],[Category]],Table1[[#This Row],[Category]],Table1[[#All],[DiscountOffer]])</f>
        <v>929.44787644787448</v>
      </c>
      <c r="I946" s="2">
        <v>1699</v>
      </c>
      <c r="J946" s="2">
        <f>IF(Table1[[#This Row],[Ratings]]&gt;4,Table1[[#This Row],[OriginalPrice (in Rs)]],0)</f>
        <v>1699</v>
      </c>
      <c r="K946" s="2">
        <f>Table1[[#This Row],[OriginalPrice (in Rs)]]-Table1[[#This Row],[DiscountOffer]]</f>
        <v>1020</v>
      </c>
      <c r="L946" s="2" t="str">
        <f>IF(Table1[[#This Row],[Discount % (In Rs)]]&gt;50%,"High Discount","Low Discount")</f>
        <v>High Discount</v>
      </c>
      <c r="M946" s="3">
        <f>Table1[[#This Row],[Discount_Price (In Rs.)]]/Table1[[#This Row],[OriginalPrice (in Rs)]]</f>
        <v>0.60035314891112423</v>
      </c>
      <c r="N946" s="4">
        <v>4.2</v>
      </c>
      <c r="O946">
        <v>925</v>
      </c>
      <c r="P946" t="s">
        <v>15</v>
      </c>
      <c r="Q946" t="s">
        <v>936</v>
      </c>
    </row>
    <row r="947" spans="1:17" x14ac:dyDescent="0.25">
      <c r="A947" t="s">
        <v>1373</v>
      </c>
      <c r="B947" s="1">
        <v>13842332</v>
      </c>
      <c r="C947" t="s">
        <v>43</v>
      </c>
      <c r="D947" t="s">
        <v>11</v>
      </c>
      <c r="E947" t="s">
        <v>118</v>
      </c>
      <c r="F947" t="s">
        <v>13</v>
      </c>
      <c r="G947" s="2">
        <v>374</v>
      </c>
      <c r="H947" s="2">
        <f>AVERAGEIF(Table1[[#All],[Category]],Table1[[#This Row],[Category]],Table1[[#All],[DiscountOffer]])</f>
        <v>929.44787644787448</v>
      </c>
      <c r="I947" s="2">
        <v>749</v>
      </c>
      <c r="J947" s="2">
        <f>IF(Table1[[#This Row],[Ratings]]&gt;4,Table1[[#This Row],[OriginalPrice (in Rs)]],0)</f>
        <v>749</v>
      </c>
      <c r="K947" s="2">
        <f>Table1[[#This Row],[OriginalPrice (in Rs)]]-Table1[[#This Row],[DiscountOffer]]</f>
        <v>375</v>
      </c>
      <c r="L947" s="2" t="str">
        <f>IF(Table1[[#This Row],[Discount % (In Rs)]]&gt;50%,"High Discount","Low Discount")</f>
        <v>High Discount</v>
      </c>
      <c r="M947" s="3">
        <f>Table1[[#This Row],[Discount_Price (In Rs.)]]/Table1[[#This Row],[OriginalPrice (in Rs)]]</f>
        <v>0.50066755674232311</v>
      </c>
      <c r="N947" s="4">
        <v>4.4000000000000004</v>
      </c>
      <c r="O947">
        <v>887</v>
      </c>
      <c r="P947" t="s">
        <v>46</v>
      </c>
      <c r="Q947" t="s">
        <v>1374</v>
      </c>
    </row>
    <row r="948" spans="1:17" x14ac:dyDescent="0.25">
      <c r="A948" t="s">
        <v>1618</v>
      </c>
      <c r="B948" s="1">
        <v>12991924</v>
      </c>
      <c r="C948" t="s">
        <v>1619</v>
      </c>
      <c r="D948" t="s">
        <v>11</v>
      </c>
      <c r="E948" t="s">
        <v>118</v>
      </c>
      <c r="F948" t="s">
        <v>13</v>
      </c>
      <c r="G948" s="2">
        <v>359</v>
      </c>
      <c r="H948" s="2">
        <f>AVERAGEIF(Table1[[#All],[Category]],Table1[[#This Row],[Category]],Table1[[#All],[DiscountOffer]])</f>
        <v>929.44787644787448</v>
      </c>
      <c r="I948" s="2">
        <v>499</v>
      </c>
      <c r="J948" s="2">
        <f>IF(Table1[[#This Row],[Ratings]]&gt;4,Table1[[#This Row],[OriginalPrice (in Rs)]],0)</f>
        <v>499</v>
      </c>
      <c r="K948" s="2">
        <f>Table1[[#This Row],[OriginalPrice (in Rs)]]-Table1[[#This Row],[DiscountOffer]]</f>
        <v>140</v>
      </c>
      <c r="L948" s="2" t="str">
        <f>IF(Table1[[#This Row],[Discount % (In Rs)]]&gt;50%,"High Discount","Low Discount")</f>
        <v>Low Discount</v>
      </c>
      <c r="M948" s="3">
        <f>Table1[[#This Row],[Discount_Price (In Rs.)]]/Table1[[#This Row],[OriginalPrice (in Rs)]]</f>
        <v>0.28056112224448898</v>
      </c>
      <c r="N948" s="4">
        <v>4.2</v>
      </c>
      <c r="O948">
        <v>870</v>
      </c>
      <c r="P948" t="s">
        <v>1621</v>
      </c>
      <c r="Q948" t="s">
        <v>1620</v>
      </c>
    </row>
    <row r="949" spans="1:17" x14ac:dyDescent="0.25">
      <c r="A949" t="s">
        <v>1804</v>
      </c>
      <c r="B949" s="1">
        <v>12212318</v>
      </c>
      <c r="C949" t="s">
        <v>56</v>
      </c>
      <c r="D949" t="s">
        <v>11</v>
      </c>
      <c r="E949" t="s">
        <v>118</v>
      </c>
      <c r="F949" t="s">
        <v>13</v>
      </c>
      <c r="G949" s="2">
        <v>639</v>
      </c>
      <c r="H949" s="2">
        <f>AVERAGEIF(Table1[[#All],[Category]],Table1[[#This Row],[Category]],Table1[[#All],[DiscountOffer]])</f>
        <v>929.44787644787448</v>
      </c>
      <c r="I949" s="2">
        <v>1599</v>
      </c>
      <c r="J949" s="2">
        <f>IF(Table1[[#This Row],[Ratings]]&gt;4,Table1[[#This Row],[OriginalPrice (in Rs)]],0)</f>
        <v>1599</v>
      </c>
      <c r="K949" s="2">
        <f>Table1[[#This Row],[OriginalPrice (in Rs)]]-Table1[[#This Row],[DiscountOffer]]</f>
        <v>960</v>
      </c>
      <c r="L949" s="2" t="str">
        <f>IF(Table1[[#This Row],[Discount % (In Rs)]]&gt;50%,"High Discount","Low Discount")</f>
        <v>High Discount</v>
      </c>
      <c r="M949" s="3">
        <f>Table1[[#This Row],[Discount_Price (In Rs.)]]/Table1[[#This Row],[OriginalPrice (in Rs)]]</f>
        <v>0.60037523452157604</v>
      </c>
      <c r="N949" s="4">
        <v>4.3</v>
      </c>
      <c r="O949">
        <v>857</v>
      </c>
      <c r="P949" t="s">
        <v>15</v>
      </c>
      <c r="Q949" t="s">
        <v>1805</v>
      </c>
    </row>
    <row r="950" spans="1:17" x14ac:dyDescent="0.25">
      <c r="A950" t="s">
        <v>1825</v>
      </c>
      <c r="B950" s="1">
        <v>10341661</v>
      </c>
      <c r="C950" t="s">
        <v>43</v>
      </c>
      <c r="D950" t="s">
        <v>11</v>
      </c>
      <c r="E950" t="s">
        <v>118</v>
      </c>
      <c r="F950" t="s">
        <v>13</v>
      </c>
      <c r="G950" s="2">
        <v>499</v>
      </c>
      <c r="H950" s="2">
        <f>AVERAGEIF(Table1[[#All],[Category]],Table1[[#This Row],[Category]],Table1[[#All],[DiscountOffer]])</f>
        <v>929.44787644787448</v>
      </c>
      <c r="I950" s="2">
        <v>1249</v>
      </c>
      <c r="J950" s="2">
        <f>IF(Table1[[#This Row],[Ratings]]&gt;4,Table1[[#This Row],[OriginalPrice (in Rs)]],0)</f>
        <v>1249</v>
      </c>
      <c r="K950" s="2">
        <f>Table1[[#This Row],[OriginalPrice (in Rs)]]-Table1[[#This Row],[DiscountOffer]]</f>
        <v>750</v>
      </c>
      <c r="L950" s="2" t="str">
        <f>IF(Table1[[#This Row],[Discount % (In Rs)]]&gt;50%,"High Discount","Low Discount")</f>
        <v>High Discount</v>
      </c>
      <c r="M950" s="3">
        <f>Table1[[#This Row],[Discount_Price (In Rs.)]]/Table1[[#This Row],[OriginalPrice (in Rs)]]</f>
        <v>0.60048038430744599</v>
      </c>
      <c r="N950" s="4">
        <v>4.3</v>
      </c>
      <c r="O950">
        <v>855</v>
      </c>
      <c r="P950" t="s">
        <v>46</v>
      </c>
      <c r="Q950" t="s">
        <v>1826</v>
      </c>
    </row>
    <row r="951" spans="1:17" x14ac:dyDescent="0.25">
      <c r="A951" t="s">
        <v>1881</v>
      </c>
      <c r="B951" s="1">
        <v>8120161</v>
      </c>
      <c r="C951" t="s">
        <v>43</v>
      </c>
      <c r="D951" t="s">
        <v>11</v>
      </c>
      <c r="E951" t="s">
        <v>118</v>
      </c>
      <c r="F951" t="s">
        <v>13</v>
      </c>
      <c r="G951" s="2">
        <v>587</v>
      </c>
      <c r="H951" s="2">
        <f>AVERAGEIF(Table1[[#All],[Category]],Table1[[#This Row],[Category]],Table1[[#All],[DiscountOffer]])</f>
        <v>929.44787644787448</v>
      </c>
      <c r="I951" s="2">
        <v>1249</v>
      </c>
      <c r="J951" s="2">
        <f>IF(Table1[[#This Row],[Ratings]]&gt;4,Table1[[#This Row],[OriginalPrice (in Rs)]],0)</f>
        <v>1249</v>
      </c>
      <c r="K951" s="2">
        <f>Table1[[#This Row],[OriginalPrice (in Rs)]]-Table1[[#This Row],[DiscountOffer]]</f>
        <v>662</v>
      </c>
      <c r="L951" s="2" t="str">
        <f>IF(Table1[[#This Row],[Discount % (In Rs)]]&gt;50%,"High Discount","Low Discount")</f>
        <v>High Discount</v>
      </c>
      <c r="M951" s="3">
        <f>Table1[[#This Row],[Discount_Price (In Rs.)]]/Table1[[#This Row],[OriginalPrice (in Rs)]]</f>
        <v>0.53002401921537234</v>
      </c>
      <c r="N951" s="4">
        <v>4.0999999999999996</v>
      </c>
      <c r="O951">
        <v>850</v>
      </c>
      <c r="P951" t="s">
        <v>46</v>
      </c>
      <c r="Q951" t="s">
        <v>1882</v>
      </c>
    </row>
    <row r="952" spans="1:17" x14ac:dyDescent="0.25">
      <c r="A952" t="s">
        <v>1934</v>
      </c>
      <c r="B952" s="1">
        <v>8120171</v>
      </c>
      <c r="C952" t="s">
        <v>43</v>
      </c>
      <c r="D952" t="s">
        <v>11</v>
      </c>
      <c r="E952" t="s">
        <v>118</v>
      </c>
      <c r="F952" t="s">
        <v>13</v>
      </c>
      <c r="G952" s="2">
        <v>554</v>
      </c>
      <c r="H952" s="2">
        <f>AVERAGEIF(Table1[[#All],[Category]],Table1[[#This Row],[Category]],Table1[[#All],[DiscountOffer]])</f>
        <v>929.44787644787448</v>
      </c>
      <c r="I952" s="2">
        <v>1499</v>
      </c>
      <c r="J952" s="2">
        <f>IF(Table1[[#This Row],[Ratings]]&gt;4,Table1[[#This Row],[OriginalPrice (in Rs)]],0)</f>
        <v>1499</v>
      </c>
      <c r="K952" s="2">
        <f>Table1[[#This Row],[OriginalPrice (in Rs)]]-Table1[[#This Row],[DiscountOffer]]</f>
        <v>945</v>
      </c>
      <c r="L952" s="2" t="str">
        <f>IF(Table1[[#This Row],[Discount % (In Rs)]]&gt;50%,"High Discount","Low Discount")</f>
        <v>High Discount</v>
      </c>
      <c r="M952" s="3">
        <f>Table1[[#This Row],[Discount_Price (In Rs.)]]/Table1[[#This Row],[OriginalPrice (in Rs)]]</f>
        <v>0.63042028018679119</v>
      </c>
      <c r="N952" s="4">
        <v>4.3</v>
      </c>
      <c r="O952">
        <v>846</v>
      </c>
      <c r="P952" t="s">
        <v>767</v>
      </c>
      <c r="Q952" t="s">
        <v>1935</v>
      </c>
    </row>
    <row r="953" spans="1:17" x14ac:dyDescent="0.25">
      <c r="A953" t="s">
        <v>2047</v>
      </c>
      <c r="B953" s="1">
        <v>2387568</v>
      </c>
      <c r="C953" t="s">
        <v>10</v>
      </c>
      <c r="D953" t="s">
        <v>11</v>
      </c>
      <c r="E953" t="s">
        <v>118</v>
      </c>
      <c r="F953" t="s">
        <v>13</v>
      </c>
      <c r="G953" s="2">
        <v>719</v>
      </c>
      <c r="H953" s="2">
        <f>AVERAGEIF(Table1[[#All],[Category]],Table1[[#This Row],[Category]],Table1[[#All],[DiscountOffer]])</f>
        <v>929.44787644787448</v>
      </c>
      <c r="I953" s="2">
        <v>1599</v>
      </c>
      <c r="J953" s="2">
        <f>IF(Table1[[#This Row],[Ratings]]&gt;4,Table1[[#This Row],[OriginalPrice (in Rs)]],0)</f>
        <v>1599</v>
      </c>
      <c r="K953" s="2">
        <f>Table1[[#This Row],[OriginalPrice (in Rs)]]-Table1[[#This Row],[DiscountOffer]]</f>
        <v>880</v>
      </c>
      <c r="L953" s="2" t="str">
        <f>IF(Table1[[#This Row],[Discount % (In Rs)]]&gt;50%,"High Discount","Low Discount")</f>
        <v>High Discount</v>
      </c>
      <c r="M953" s="3">
        <f>Table1[[#This Row],[Discount_Price (In Rs.)]]/Table1[[#This Row],[OriginalPrice (in Rs)]]</f>
        <v>0.55034396497811133</v>
      </c>
      <c r="N953" s="4">
        <v>4.4000000000000004</v>
      </c>
      <c r="O953">
        <v>839</v>
      </c>
      <c r="P953" t="s">
        <v>15</v>
      </c>
      <c r="Q953" t="s">
        <v>2048</v>
      </c>
    </row>
    <row r="954" spans="1:17" x14ac:dyDescent="0.25">
      <c r="A954" t="s">
        <v>2383</v>
      </c>
      <c r="B954" s="1">
        <v>4046660</v>
      </c>
      <c r="C954" t="s">
        <v>56</v>
      </c>
      <c r="D954" t="s">
        <v>11</v>
      </c>
      <c r="E954" t="s">
        <v>118</v>
      </c>
      <c r="F954" t="s">
        <v>13</v>
      </c>
      <c r="G954" s="2">
        <v>559</v>
      </c>
      <c r="H954" s="2">
        <f>AVERAGEIF(Table1[[#All],[Category]],Table1[[#This Row],[Category]],Table1[[#All],[DiscountOffer]])</f>
        <v>929.44787644787448</v>
      </c>
      <c r="I954" s="2">
        <v>1599</v>
      </c>
      <c r="J954" s="2">
        <f>IF(Table1[[#This Row],[Ratings]]&gt;4,Table1[[#This Row],[OriginalPrice (in Rs)]],0)</f>
        <v>1599</v>
      </c>
      <c r="K954" s="2">
        <f>Table1[[#This Row],[OriginalPrice (in Rs)]]-Table1[[#This Row],[DiscountOffer]]</f>
        <v>1040</v>
      </c>
      <c r="L954" s="2" t="str">
        <f>IF(Table1[[#This Row],[Discount % (In Rs)]]&gt;50%,"High Discount","Low Discount")</f>
        <v>High Discount</v>
      </c>
      <c r="M954" s="3">
        <f>Table1[[#This Row],[Discount_Price (In Rs.)]]/Table1[[#This Row],[OriginalPrice (in Rs)]]</f>
        <v>0.65040650406504064</v>
      </c>
      <c r="N954" s="4">
        <v>4.0999999999999996</v>
      </c>
      <c r="O954">
        <v>814</v>
      </c>
      <c r="P954" t="s">
        <v>148</v>
      </c>
      <c r="Q954" t="s">
        <v>2384</v>
      </c>
    </row>
    <row r="955" spans="1:17" x14ac:dyDescent="0.25">
      <c r="A955" t="s">
        <v>2431</v>
      </c>
      <c r="B955" s="1">
        <v>2073259</v>
      </c>
      <c r="C955" t="s">
        <v>56</v>
      </c>
      <c r="D955" t="s">
        <v>11</v>
      </c>
      <c r="E955" t="s">
        <v>118</v>
      </c>
      <c r="F955" t="s">
        <v>13</v>
      </c>
      <c r="G955" s="2">
        <v>779</v>
      </c>
      <c r="H955" s="2">
        <f>AVERAGEIF(Table1[[#All],[Category]],Table1[[#This Row],[Category]],Table1[[#All],[DiscountOffer]])</f>
        <v>929.44787644787448</v>
      </c>
      <c r="I955" s="2">
        <v>1299</v>
      </c>
      <c r="J955" s="2">
        <f>IF(Table1[[#This Row],[Ratings]]&gt;4,Table1[[#This Row],[OriginalPrice (in Rs)]],0)</f>
        <v>0</v>
      </c>
      <c r="K955" s="2">
        <f>Table1[[#This Row],[OriginalPrice (in Rs)]]-Table1[[#This Row],[DiscountOffer]]</f>
        <v>520</v>
      </c>
      <c r="L955" s="2" t="str">
        <f>IF(Table1[[#This Row],[Discount % (In Rs)]]&gt;50%,"High Discount","Low Discount")</f>
        <v>Low Discount</v>
      </c>
      <c r="M955" s="3">
        <f>Table1[[#This Row],[Discount_Price (In Rs.)]]/Table1[[#This Row],[OriginalPrice (in Rs)]]</f>
        <v>0.40030792917628943</v>
      </c>
      <c r="N955" s="4">
        <v>3.9</v>
      </c>
      <c r="O955">
        <v>811</v>
      </c>
      <c r="P955" t="s">
        <v>115</v>
      </c>
      <c r="Q955" t="s">
        <v>2432</v>
      </c>
    </row>
    <row r="956" spans="1:17" x14ac:dyDescent="0.25">
      <c r="A956" t="s">
        <v>2504</v>
      </c>
      <c r="B956" s="1">
        <v>8684729</v>
      </c>
      <c r="C956" t="s">
        <v>146</v>
      </c>
      <c r="D956" t="s">
        <v>11</v>
      </c>
      <c r="E956" t="s">
        <v>118</v>
      </c>
      <c r="F956" t="s">
        <v>13</v>
      </c>
      <c r="G956" s="2">
        <v>799</v>
      </c>
      <c r="H956" s="2">
        <f>AVERAGEIF(Table1[[#All],[Category]],Table1[[#This Row],[Category]],Table1[[#All],[DiscountOffer]])</f>
        <v>929.44787644787448</v>
      </c>
      <c r="I956" s="2">
        <v>1599</v>
      </c>
      <c r="J956" s="2">
        <f>IF(Table1[[#This Row],[Ratings]]&gt;4,Table1[[#This Row],[OriginalPrice (in Rs)]],0)</f>
        <v>1599</v>
      </c>
      <c r="K956" s="2">
        <f>Table1[[#This Row],[OriginalPrice (in Rs)]]-Table1[[#This Row],[DiscountOffer]]</f>
        <v>800</v>
      </c>
      <c r="L956" s="2" t="str">
        <f>IF(Table1[[#This Row],[Discount % (In Rs)]]&gt;50%,"High Discount","Low Discount")</f>
        <v>High Discount</v>
      </c>
      <c r="M956" s="3">
        <f>Table1[[#This Row],[Discount_Price (In Rs.)]]/Table1[[#This Row],[OriginalPrice (in Rs)]]</f>
        <v>0.50031269543464663</v>
      </c>
      <c r="N956" s="4">
        <v>4.0999999999999996</v>
      </c>
      <c r="O956">
        <v>806</v>
      </c>
      <c r="P956" t="s">
        <v>15</v>
      </c>
      <c r="Q956" t="s">
        <v>2505</v>
      </c>
    </row>
    <row r="957" spans="1:17" x14ac:dyDescent="0.25">
      <c r="A957" t="s">
        <v>2609</v>
      </c>
      <c r="B957" s="1">
        <v>10106527</v>
      </c>
      <c r="C957" t="s">
        <v>56</v>
      </c>
      <c r="D957" t="s">
        <v>11</v>
      </c>
      <c r="E957" t="s">
        <v>118</v>
      </c>
      <c r="F957" t="s">
        <v>13</v>
      </c>
      <c r="G957" s="2">
        <v>454</v>
      </c>
      <c r="H957" s="2">
        <f>AVERAGEIF(Table1[[#All],[Category]],Table1[[#This Row],[Category]],Table1[[#All],[DiscountOffer]])</f>
        <v>929.44787644787448</v>
      </c>
      <c r="I957" s="2">
        <v>1299</v>
      </c>
      <c r="J957" s="2">
        <f>IF(Table1[[#This Row],[Ratings]]&gt;4,Table1[[#This Row],[OriginalPrice (in Rs)]],0)</f>
        <v>1299</v>
      </c>
      <c r="K957" s="2">
        <f>Table1[[#This Row],[OriginalPrice (in Rs)]]-Table1[[#This Row],[DiscountOffer]]</f>
        <v>845</v>
      </c>
      <c r="L957" s="2" t="str">
        <f>IF(Table1[[#This Row],[Discount % (In Rs)]]&gt;50%,"High Discount","Low Discount")</f>
        <v>High Discount</v>
      </c>
      <c r="M957" s="3">
        <f>Table1[[#This Row],[Discount_Price (In Rs.)]]/Table1[[#This Row],[OriginalPrice (in Rs)]]</f>
        <v>0.65050038491147033</v>
      </c>
      <c r="N957" s="4">
        <v>4.3</v>
      </c>
      <c r="O957">
        <v>798</v>
      </c>
      <c r="P957" t="s">
        <v>15</v>
      </c>
      <c r="Q957" t="s">
        <v>2610</v>
      </c>
    </row>
    <row r="958" spans="1:17" x14ac:dyDescent="0.25">
      <c r="A958" t="s">
        <v>2812</v>
      </c>
      <c r="B958" s="1">
        <v>12965780</v>
      </c>
      <c r="C958" t="s">
        <v>2813</v>
      </c>
      <c r="D958" t="s">
        <v>11</v>
      </c>
      <c r="E958" t="s">
        <v>118</v>
      </c>
      <c r="F958" t="s">
        <v>13</v>
      </c>
      <c r="G958" s="2">
        <v>692</v>
      </c>
      <c r="H958" s="2">
        <f>AVERAGEIF(Table1[[#All],[Category]],Table1[[#This Row],[Category]],Table1[[#All],[DiscountOffer]])</f>
        <v>929.44787644787448</v>
      </c>
      <c r="I958" s="2">
        <v>699</v>
      </c>
      <c r="J958" s="2">
        <f>IF(Table1[[#This Row],[Ratings]]&gt;4,Table1[[#This Row],[OriginalPrice (in Rs)]],0)</f>
        <v>0</v>
      </c>
      <c r="K958" s="2">
        <f>Table1[[#This Row],[OriginalPrice (in Rs)]]-Table1[[#This Row],[DiscountOffer]]</f>
        <v>7</v>
      </c>
      <c r="L958" s="2" t="str">
        <f>IF(Table1[[#This Row],[Discount % (In Rs)]]&gt;50%,"High Discount","Low Discount")</f>
        <v>Low Discount</v>
      </c>
      <c r="M958" s="3">
        <f>Table1[[#This Row],[Discount_Price (In Rs.)]]/Table1[[#This Row],[OriginalPrice (in Rs)]]</f>
        <v>1.0014306151645207E-2</v>
      </c>
      <c r="N958" s="4">
        <v>4</v>
      </c>
      <c r="O958">
        <v>787</v>
      </c>
      <c r="P958" t="s">
        <v>2815</v>
      </c>
      <c r="Q958" t="s">
        <v>2814</v>
      </c>
    </row>
    <row r="959" spans="1:17" x14ac:dyDescent="0.25">
      <c r="A959" t="s">
        <v>2863</v>
      </c>
      <c r="B959" s="1">
        <v>12959196</v>
      </c>
      <c r="C959" t="s">
        <v>736</v>
      </c>
      <c r="D959" t="s">
        <v>11</v>
      </c>
      <c r="E959" t="s">
        <v>118</v>
      </c>
      <c r="F959" t="s">
        <v>13</v>
      </c>
      <c r="G959" s="2">
        <v>959</v>
      </c>
      <c r="H959" s="2">
        <f>AVERAGEIF(Table1[[#All],[Category]],Table1[[#This Row],[Category]],Table1[[#All],[DiscountOffer]])</f>
        <v>929.44787644787448</v>
      </c>
      <c r="I959" s="2">
        <v>1199</v>
      </c>
      <c r="J959" s="2">
        <f>IF(Table1[[#This Row],[Ratings]]&gt;4,Table1[[#This Row],[OriginalPrice (in Rs)]],0)</f>
        <v>1199</v>
      </c>
      <c r="K959" s="2">
        <f>Table1[[#This Row],[OriginalPrice (in Rs)]]-Table1[[#This Row],[DiscountOffer]]</f>
        <v>240</v>
      </c>
      <c r="L959" s="2" t="str">
        <f>IF(Table1[[#This Row],[Discount % (In Rs)]]&gt;50%,"High Discount","Low Discount")</f>
        <v>Low Discount</v>
      </c>
      <c r="M959" s="3">
        <f>Table1[[#This Row],[Discount_Price (In Rs.)]]/Table1[[#This Row],[OriginalPrice (in Rs)]]</f>
        <v>0.20016680567139283</v>
      </c>
      <c r="N959" s="4">
        <v>4.3</v>
      </c>
      <c r="O959">
        <v>784</v>
      </c>
      <c r="P959" t="s">
        <v>46</v>
      </c>
      <c r="Q959" t="s">
        <v>2864</v>
      </c>
    </row>
    <row r="960" spans="1:17" x14ac:dyDescent="0.25">
      <c r="A960" t="s">
        <v>2914</v>
      </c>
      <c r="B960" s="1">
        <v>11519690</v>
      </c>
      <c r="C960" t="s">
        <v>43</v>
      </c>
      <c r="D960" t="s">
        <v>11</v>
      </c>
      <c r="E960" t="s">
        <v>118</v>
      </c>
      <c r="F960" t="s">
        <v>13</v>
      </c>
      <c r="G960" s="2">
        <v>591</v>
      </c>
      <c r="H960" s="2">
        <f>AVERAGEIF(Table1[[#All],[Category]],Table1[[#This Row],[Category]],Table1[[#All],[DiscountOffer]])</f>
        <v>929.44787644787448</v>
      </c>
      <c r="I960" s="2">
        <v>1599</v>
      </c>
      <c r="J960" s="2">
        <f>IF(Table1[[#This Row],[Ratings]]&gt;4,Table1[[#This Row],[OriginalPrice (in Rs)]],0)</f>
        <v>0</v>
      </c>
      <c r="K960" s="2">
        <f>Table1[[#This Row],[OriginalPrice (in Rs)]]-Table1[[#This Row],[DiscountOffer]]</f>
        <v>1008</v>
      </c>
      <c r="L960" s="2" t="str">
        <f>IF(Table1[[#This Row],[Discount % (In Rs)]]&gt;50%,"High Discount","Low Discount")</f>
        <v>High Discount</v>
      </c>
      <c r="M960" s="3">
        <f>Table1[[#This Row],[Discount_Price (In Rs.)]]/Table1[[#This Row],[OriginalPrice (in Rs)]]</f>
        <v>0.6303939962476548</v>
      </c>
      <c r="N960" s="4">
        <v>4</v>
      </c>
      <c r="O960">
        <v>781</v>
      </c>
      <c r="P960" t="s">
        <v>767</v>
      </c>
      <c r="Q960" t="s">
        <v>2915</v>
      </c>
    </row>
    <row r="961" spans="1:17" x14ac:dyDescent="0.25">
      <c r="A961" t="s">
        <v>2928</v>
      </c>
      <c r="B961" s="1">
        <v>12960764</v>
      </c>
      <c r="C961" t="s">
        <v>2929</v>
      </c>
      <c r="D961" t="s">
        <v>11</v>
      </c>
      <c r="E961" t="s">
        <v>118</v>
      </c>
      <c r="F961" t="s">
        <v>13</v>
      </c>
      <c r="G961" s="2">
        <v>573</v>
      </c>
      <c r="H961" s="2">
        <f>AVERAGEIF(Table1[[#All],[Category]],Table1[[#This Row],[Category]],Table1[[#All],[DiscountOffer]])</f>
        <v>929.44787644787448</v>
      </c>
      <c r="I961" s="2">
        <v>699</v>
      </c>
      <c r="J961" s="2">
        <f>IF(Table1[[#This Row],[Ratings]]&gt;4,Table1[[#This Row],[OriginalPrice (in Rs)]],0)</f>
        <v>699</v>
      </c>
      <c r="K961" s="2">
        <f>Table1[[#This Row],[OriginalPrice (in Rs)]]-Table1[[#This Row],[DiscountOffer]]</f>
        <v>126</v>
      </c>
      <c r="L961" s="2" t="str">
        <f>IF(Table1[[#This Row],[Discount % (In Rs)]]&gt;50%,"High Discount","Low Discount")</f>
        <v>Low Discount</v>
      </c>
      <c r="M961" s="3">
        <f>Table1[[#This Row],[Discount_Price (In Rs.)]]/Table1[[#This Row],[OriginalPrice (in Rs)]]</f>
        <v>0.18025751072961374</v>
      </c>
      <c r="N961" s="4">
        <v>4.3</v>
      </c>
      <c r="O961">
        <v>780</v>
      </c>
      <c r="P961" t="s">
        <v>1621</v>
      </c>
      <c r="Q961" t="s">
        <v>2930</v>
      </c>
    </row>
    <row r="962" spans="1:17" x14ac:dyDescent="0.25">
      <c r="A962" t="s">
        <v>3019</v>
      </c>
      <c r="B962" s="1">
        <v>8851935</v>
      </c>
      <c r="C962" t="s">
        <v>56</v>
      </c>
      <c r="D962" t="s">
        <v>11</v>
      </c>
      <c r="E962" t="s">
        <v>118</v>
      </c>
      <c r="F962" t="s">
        <v>13</v>
      </c>
      <c r="G962" s="2">
        <v>489</v>
      </c>
      <c r="H962" s="2">
        <f>AVERAGEIF(Table1[[#All],[Category]],Table1[[#This Row],[Category]],Table1[[#All],[DiscountOffer]])</f>
        <v>929.44787644787448</v>
      </c>
      <c r="I962" s="2">
        <v>1399</v>
      </c>
      <c r="J962" s="2">
        <f>IF(Table1[[#This Row],[Ratings]]&gt;4,Table1[[#This Row],[OriginalPrice (in Rs)]],0)</f>
        <v>0</v>
      </c>
      <c r="K962" s="2">
        <f>Table1[[#This Row],[OriginalPrice (in Rs)]]-Table1[[#This Row],[DiscountOffer]]</f>
        <v>910</v>
      </c>
      <c r="L962" s="2" t="str">
        <f>IF(Table1[[#This Row],[Discount % (In Rs)]]&gt;50%,"High Discount","Low Discount")</f>
        <v>High Discount</v>
      </c>
      <c r="M962" s="3">
        <f>Table1[[#This Row],[Discount_Price (In Rs.)]]/Table1[[#This Row],[OriginalPrice (in Rs)]]</f>
        <v>0.65046461758398855</v>
      </c>
      <c r="N962" s="4">
        <v>3.9</v>
      </c>
      <c r="O962">
        <v>774</v>
      </c>
      <c r="P962" t="s">
        <v>15</v>
      </c>
      <c r="Q962" t="s">
        <v>3020</v>
      </c>
    </row>
    <row r="963" spans="1:17" x14ac:dyDescent="0.25">
      <c r="A963" t="s">
        <v>3051</v>
      </c>
      <c r="B963" s="1">
        <v>14121300</v>
      </c>
      <c r="C963" t="s">
        <v>43</v>
      </c>
      <c r="D963" t="s">
        <v>11</v>
      </c>
      <c r="E963" t="s">
        <v>118</v>
      </c>
      <c r="F963" t="s">
        <v>13</v>
      </c>
      <c r="G963" s="2">
        <v>610</v>
      </c>
      <c r="H963" s="2">
        <f>AVERAGEIF(Table1[[#All],[Category]],Table1[[#This Row],[Category]],Table1[[#All],[DiscountOffer]])</f>
        <v>929.44787644787448</v>
      </c>
      <c r="I963" s="2">
        <v>1299</v>
      </c>
      <c r="J963" s="2">
        <f>IF(Table1[[#This Row],[Ratings]]&gt;4,Table1[[#This Row],[OriginalPrice (in Rs)]],0)</f>
        <v>1299</v>
      </c>
      <c r="K963" s="2">
        <f>Table1[[#This Row],[OriginalPrice (in Rs)]]-Table1[[#This Row],[DiscountOffer]]</f>
        <v>689</v>
      </c>
      <c r="L963" s="2" t="str">
        <f>IF(Table1[[#This Row],[Discount % (In Rs)]]&gt;50%,"High Discount","Low Discount")</f>
        <v>High Discount</v>
      </c>
      <c r="M963" s="3">
        <f>Table1[[#This Row],[Discount_Price (In Rs.)]]/Table1[[#This Row],[OriginalPrice (in Rs)]]</f>
        <v>0.53040800615858352</v>
      </c>
      <c r="N963" s="4">
        <v>4.0999999999999996</v>
      </c>
      <c r="O963">
        <v>771</v>
      </c>
      <c r="P963" t="s">
        <v>46</v>
      </c>
      <c r="Q963" t="s">
        <v>3052</v>
      </c>
    </row>
    <row r="964" spans="1:17" x14ac:dyDescent="0.25">
      <c r="A964" t="s">
        <v>3134</v>
      </c>
      <c r="B964" s="1">
        <v>10106533</v>
      </c>
      <c r="C964" t="s">
        <v>56</v>
      </c>
      <c r="D964" t="s">
        <v>11</v>
      </c>
      <c r="E964" t="s">
        <v>118</v>
      </c>
      <c r="F964" t="s">
        <v>13</v>
      </c>
      <c r="G964" s="2">
        <v>454</v>
      </c>
      <c r="H964" s="2">
        <f>AVERAGEIF(Table1[[#All],[Category]],Table1[[#This Row],[Category]],Table1[[#All],[DiscountOffer]])</f>
        <v>929.44787644787448</v>
      </c>
      <c r="I964" s="2">
        <v>1299</v>
      </c>
      <c r="J964" s="2">
        <f>IF(Table1[[#This Row],[Ratings]]&gt;4,Table1[[#This Row],[OriginalPrice (in Rs)]],0)</f>
        <v>1299</v>
      </c>
      <c r="K964" s="2">
        <f>Table1[[#This Row],[OriginalPrice (in Rs)]]-Table1[[#This Row],[DiscountOffer]]</f>
        <v>845</v>
      </c>
      <c r="L964" s="2" t="str">
        <f>IF(Table1[[#This Row],[Discount % (In Rs)]]&gt;50%,"High Discount","Low Discount")</f>
        <v>High Discount</v>
      </c>
      <c r="M964" s="3">
        <f>Table1[[#This Row],[Discount_Price (In Rs.)]]/Table1[[#This Row],[OriginalPrice (in Rs)]]</f>
        <v>0.65050038491147033</v>
      </c>
      <c r="N964" s="4">
        <v>4.3</v>
      </c>
      <c r="O964">
        <v>766</v>
      </c>
      <c r="P964" t="s">
        <v>15</v>
      </c>
      <c r="Q964" t="s">
        <v>3135</v>
      </c>
    </row>
    <row r="965" spans="1:17" x14ac:dyDescent="0.25">
      <c r="A965" t="s">
        <v>3155</v>
      </c>
      <c r="B965" s="1">
        <v>8590437</v>
      </c>
      <c r="C965" t="s">
        <v>388</v>
      </c>
      <c r="D965" t="s">
        <v>11</v>
      </c>
      <c r="E965" t="s">
        <v>118</v>
      </c>
      <c r="F965" t="s">
        <v>13</v>
      </c>
      <c r="G965" s="2">
        <v>839</v>
      </c>
      <c r="H965" s="2">
        <f>AVERAGEIF(Table1[[#All],[Category]],Table1[[#This Row],[Category]],Table1[[#All],[DiscountOffer]])</f>
        <v>929.44787644787448</v>
      </c>
      <c r="I965" s="2">
        <v>1399</v>
      </c>
      <c r="J965" s="2">
        <f>IF(Table1[[#This Row],[Ratings]]&gt;4,Table1[[#This Row],[OriginalPrice (in Rs)]],0)</f>
        <v>0</v>
      </c>
      <c r="K965" s="2">
        <f>Table1[[#This Row],[OriginalPrice (in Rs)]]-Table1[[#This Row],[DiscountOffer]]</f>
        <v>560</v>
      </c>
      <c r="L965" s="2" t="str">
        <f>IF(Table1[[#This Row],[Discount % (In Rs)]]&gt;50%,"High Discount","Low Discount")</f>
        <v>Low Discount</v>
      </c>
      <c r="M965" s="3">
        <f>Table1[[#This Row],[Discount_Price (In Rs.)]]/Table1[[#This Row],[OriginalPrice (in Rs)]]</f>
        <v>0.4002859185132237</v>
      </c>
      <c r="N965" s="4">
        <v>4</v>
      </c>
      <c r="O965">
        <v>765</v>
      </c>
      <c r="P965" t="s">
        <v>15</v>
      </c>
      <c r="Q965" t="s">
        <v>3156</v>
      </c>
    </row>
    <row r="966" spans="1:17" x14ac:dyDescent="0.25">
      <c r="A966" t="s">
        <v>3409</v>
      </c>
      <c r="B966" s="1">
        <v>8851929</v>
      </c>
      <c r="C966" t="s">
        <v>56</v>
      </c>
      <c r="D966" t="s">
        <v>11</v>
      </c>
      <c r="E966" t="s">
        <v>118</v>
      </c>
      <c r="F966" t="s">
        <v>13</v>
      </c>
      <c r="G966" s="2">
        <v>929.44787644787641</v>
      </c>
      <c r="H966" s="2">
        <f>AVERAGEIF(Table1[[#All],[Category]],Table1[[#This Row],[Category]],Table1[[#All],[DiscountOffer]])</f>
        <v>929.44787644787448</v>
      </c>
      <c r="I966" s="2">
        <v>1399</v>
      </c>
      <c r="J966" s="2">
        <f>IF(Table1[[#This Row],[Ratings]]&gt;4,Table1[[#This Row],[OriginalPrice (in Rs)]],0)</f>
        <v>0</v>
      </c>
      <c r="K966" s="2">
        <f>Table1[[#This Row],[OriginalPrice (in Rs)]]-Table1[[#This Row],[DiscountOffer]]</f>
        <v>469.55212355212359</v>
      </c>
      <c r="L966" s="2" t="str">
        <f>IF(Table1[[#This Row],[Discount % (In Rs)]]&gt;50%,"High Discount","Low Discount")</f>
        <v>Low Discount</v>
      </c>
      <c r="M966" s="3">
        <f>Table1[[#This Row],[Discount_Price (In Rs.)]]/Table1[[#This Row],[OriginalPrice (in Rs)]]</f>
        <v>0.33563411261767234</v>
      </c>
      <c r="N966" s="4">
        <v>3.9</v>
      </c>
      <c r="O966">
        <v>748</v>
      </c>
      <c r="P966" t="s">
        <v>148</v>
      </c>
      <c r="Q966" t="s">
        <v>3410</v>
      </c>
    </row>
    <row r="967" spans="1:17" x14ac:dyDescent="0.25">
      <c r="A967" t="s">
        <v>3606</v>
      </c>
      <c r="B967" s="1">
        <v>13858426</v>
      </c>
      <c r="C967" t="s">
        <v>43</v>
      </c>
      <c r="D967" t="s">
        <v>11</v>
      </c>
      <c r="E967" t="s">
        <v>118</v>
      </c>
      <c r="F967" t="s">
        <v>13</v>
      </c>
      <c r="G967" s="2">
        <v>363</v>
      </c>
      <c r="H967" s="2">
        <f>AVERAGEIF(Table1[[#All],[Category]],Table1[[#This Row],[Category]],Table1[[#All],[DiscountOffer]])</f>
        <v>929.44787644787448</v>
      </c>
      <c r="I967" s="2">
        <v>699</v>
      </c>
      <c r="J967" s="2">
        <f>IF(Table1[[#This Row],[Ratings]]&gt;4,Table1[[#This Row],[OriginalPrice (in Rs)]],0)</f>
        <v>699</v>
      </c>
      <c r="K967" s="2">
        <f>Table1[[#This Row],[OriginalPrice (in Rs)]]-Table1[[#This Row],[DiscountOffer]]</f>
        <v>336</v>
      </c>
      <c r="L967" s="2" t="str">
        <f>IF(Table1[[#This Row],[Discount % (In Rs)]]&gt;50%,"High Discount","Low Discount")</f>
        <v>Low Discount</v>
      </c>
      <c r="M967" s="3">
        <f>Table1[[#This Row],[Discount_Price (In Rs.)]]/Table1[[#This Row],[OriginalPrice (in Rs)]]</f>
        <v>0.48068669527896996</v>
      </c>
      <c r="N967" s="4">
        <v>4.2</v>
      </c>
      <c r="O967">
        <v>734</v>
      </c>
      <c r="P967" t="s">
        <v>46</v>
      </c>
      <c r="Q967" t="s">
        <v>3607</v>
      </c>
    </row>
    <row r="968" spans="1:17" x14ac:dyDescent="0.25">
      <c r="A968" t="s">
        <v>3653</v>
      </c>
      <c r="B968" s="1">
        <v>1874587</v>
      </c>
      <c r="C968" t="s">
        <v>791</v>
      </c>
      <c r="D968" t="s">
        <v>11</v>
      </c>
      <c r="E968" t="s">
        <v>118</v>
      </c>
      <c r="F968" t="s">
        <v>13</v>
      </c>
      <c r="G968" s="2">
        <v>899</v>
      </c>
      <c r="H968" s="2">
        <f>AVERAGEIF(Table1[[#All],[Category]],Table1[[#This Row],[Category]],Table1[[#All],[DiscountOffer]])</f>
        <v>929.44787644787448</v>
      </c>
      <c r="I968" s="2">
        <v>1499</v>
      </c>
      <c r="J968" s="2">
        <f>IF(Table1[[#This Row],[Ratings]]&gt;4,Table1[[#This Row],[OriginalPrice (in Rs)]],0)</f>
        <v>1499</v>
      </c>
      <c r="K968" s="2">
        <f>Table1[[#This Row],[OriginalPrice (in Rs)]]-Table1[[#This Row],[DiscountOffer]]</f>
        <v>600</v>
      </c>
      <c r="L968" s="2" t="str">
        <f>IF(Table1[[#This Row],[Discount % (In Rs)]]&gt;50%,"High Discount","Low Discount")</f>
        <v>Low Discount</v>
      </c>
      <c r="M968" s="3">
        <f>Table1[[#This Row],[Discount_Price (In Rs.)]]/Table1[[#This Row],[OriginalPrice (in Rs)]]</f>
        <v>0.40026684456304201</v>
      </c>
      <c r="N968" s="4">
        <v>4.2</v>
      </c>
      <c r="O968">
        <v>732</v>
      </c>
      <c r="P968" t="s">
        <v>15</v>
      </c>
      <c r="Q968" t="s">
        <v>3654</v>
      </c>
    </row>
    <row r="969" spans="1:17" x14ac:dyDescent="0.25">
      <c r="A969" t="s">
        <v>3669</v>
      </c>
      <c r="B969" s="1">
        <v>11942980</v>
      </c>
      <c r="C969" t="s">
        <v>10</v>
      </c>
      <c r="D969" t="s">
        <v>11</v>
      </c>
      <c r="E969" t="s">
        <v>118</v>
      </c>
      <c r="F969" t="s">
        <v>13</v>
      </c>
      <c r="G969" s="2">
        <v>759</v>
      </c>
      <c r="H969" s="2">
        <f>AVERAGEIF(Table1[[#All],[Category]],Table1[[#This Row],[Category]],Table1[[#All],[DiscountOffer]])</f>
        <v>929.44787644787448</v>
      </c>
      <c r="I969" s="2">
        <v>1899</v>
      </c>
      <c r="J969" s="2">
        <f>IF(Table1[[#This Row],[Ratings]]&gt;4,Table1[[#This Row],[OriginalPrice (in Rs)]],0)</f>
        <v>0</v>
      </c>
      <c r="K969" s="2">
        <f>Table1[[#This Row],[OriginalPrice (in Rs)]]-Table1[[#This Row],[DiscountOffer]]</f>
        <v>1140</v>
      </c>
      <c r="L969" s="2" t="str">
        <f>IF(Table1[[#This Row],[Discount % (In Rs)]]&gt;50%,"High Discount","Low Discount")</f>
        <v>High Discount</v>
      </c>
      <c r="M969" s="3">
        <f>Table1[[#This Row],[Discount_Price (In Rs.)]]/Table1[[#This Row],[OriginalPrice (in Rs)]]</f>
        <v>0.60031595576619279</v>
      </c>
      <c r="N969" s="4">
        <v>4</v>
      </c>
      <c r="O969">
        <v>731</v>
      </c>
      <c r="P969" t="s">
        <v>15</v>
      </c>
      <c r="Q969" t="s">
        <v>3670</v>
      </c>
    </row>
    <row r="970" spans="1:17" x14ac:dyDescent="0.25">
      <c r="A970" t="s">
        <v>3812</v>
      </c>
      <c r="B970" s="1">
        <v>5345806</v>
      </c>
      <c r="C970" t="s">
        <v>3813</v>
      </c>
      <c r="D970" t="s">
        <v>11</v>
      </c>
      <c r="E970" t="s">
        <v>118</v>
      </c>
      <c r="F970" t="s">
        <v>13</v>
      </c>
      <c r="G970" s="2">
        <v>539</v>
      </c>
      <c r="H970" s="2">
        <f>AVERAGEIF(Table1[[#All],[Category]],Table1[[#This Row],[Category]],Table1[[#All],[DiscountOffer]])</f>
        <v>929.44787644787448</v>
      </c>
      <c r="I970" s="2">
        <v>899</v>
      </c>
      <c r="J970" s="2">
        <f>IF(Table1[[#This Row],[Ratings]]&gt;4,Table1[[#This Row],[OriginalPrice (in Rs)]],0)</f>
        <v>899</v>
      </c>
      <c r="K970" s="2">
        <f>Table1[[#This Row],[OriginalPrice (in Rs)]]-Table1[[#This Row],[DiscountOffer]]</f>
        <v>360</v>
      </c>
      <c r="L970" s="2" t="str">
        <f>IF(Table1[[#This Row],[Discount % (In Rs)]]&gt;50%,"High Discount","Low Discount")</f>
        <v>Low Discount</v>
      </c>
      <c r="M970" s="3">
        <f>Table1[[#This Row],[Discount_Price (In Rs.)]]/Table1[[#This Row],[OriginalPrice (in Rs)]]</f>
        <v>0.40044493882091214</v>
      </c>
      <c r="N970" s="4">
        <v>4.3</v>
      </c>
      <c r="O970">
        <v>721</v>
      </c>
      <c r="P970" t="s">
        <v>148</v>
      </c>
      <c r="Q970" t="s">
        <v>3814</v>
      </c>
    </row>
    <row r="971" spans="1:17" x14ac:dyDescent="0.25">
      <c r="A971" t="s">
        <v>3917</v>
      </c>
      <c r="B971" s="1">
        <v>2387570</v>
      </c>
      <c r="C971" t="s">
        <v>10</v>
      </c>
      <c r="D971" t="s">
        <v>11</v>
      </c>
      <c r="E971" t="s">
        <v>118</v>
      </c>
      <c r="F971" t="s">
        <v>13</v>
      </c>
      <c r="G971" s="2">
        <v>594</v>
      </c>
      <c r="H971" s="2">
        <f>AVERAGEIF(Table1[[#All],[Category]],Table1[[#This Row],[Category]],Table1[[#All],[DiscountOffer]])</f>
        <v>929.44787644787448</v>
      </c>
      <c r="I971" s="2">
        <v>1699</v>
      </c>
      <c r="J971" s="2">
        <f>IF(Table1[[#This Row],[Ratings]]&gt;4,Table1[[#This Row],[OriginalPrice (in Rs)]],0)</f>
        <v>1699</v>
      </c>
      <c r="K971" s="2">
        <f>Table1[[#This Row],[OriginalPrice (in Rs)]]-Table1[[#This Row],[DiscountOffer]]</f>
        <v>1105</v>
      </c>
      <c r="L971" s="2" t="str">
        <f>IF(Table1[[#This Row],[Discount % (In Rs)]]&gt;50%,"High Discount","Low Discount")</f>
        <v>High Discount</v>
      </c>
      <c r="M971" s="3">
        <f>Table1[[#This Row],[Discount_Price (In Rs.)]]/Table1[[#This Row],[OriginalPrice (in Rs)]]</f>
        <v>0.65038257798705124</v>
      </c>
      <c r="N971" s="4">
        <v>4.3</v>
      </c>
      <c r="O971">
        <v>715</v>
      </c>
      <c r="P971" t="s">
        <v>15</v>
      </c>
      <c r="Q971" t="s">
        <v>3918</v>
      </c>
    </row>
    <row r="972" spans="1:17" x14ac:dyDescent="0.25">
      <c r="A972" t="s">
        <v>3960</v>
      </c>
      <c r="B972" s="1">
        <v>10285707</v>
      </c>
      <c r="C972" t="s">
        <v>43</v>
      </c>
      <c r="D972" t="s">
        <v>11</v>
      </c>
      <c r="E972" t="s">
        <v>118</v>
      </c>
      <c r="F972" t="s">
        <v>13</v>
      </c>
      <c r="G972" s="2">
        <v>487</v>
      </c>
      <c r="H972" s="2">
        <f>AVERAGEIF(Table1[[#All],[Category]],Table1[[#This Row],[Category]],Table1[[#All],[DiscountOffer]])</f>
        <v>929.44787644787448</v>
      </c>
      <c r="I972" s="2">
        <v>1249</v>
      </c>
      <c r="J972" s="2">
        <f>IF(Table1[[#This Row],[Ratings]]&gt;4,Table1[[#This Row],[OriginalPrice (in Rs)]],0)</f>
        <v>0</v>
      </c>
      <c r="K972" s="2">
        <f>Table1[[#This Row],[OriginalPrice (in Rs)]]-Table1[[#This Row],[DiscountOffer]]</f>
        <v>762</v>
      </c>
      <c r="L972" s="2" t="str">
        <f>IF(Table1[[#This Row],[Discount % (In Rs)]]&gt;50%,"High Discount","Low Discount")</f>
        <v>High Discount</v>
      </c>
      <c r="M972" s="3">
        <f>Table1[[#This Row],[Discount_Price (In Rs.)]]/Table1[[#This Row],[OriginalPrice (in Rs)]]</f>
        <v>0.61008807045636504</v>
      </c>
      <c r="N972" s="4">
        <v>4</v>
      </c>
      <c r="O972">
        <v>713</v>
      </c>
      <c r="P972" t="s">
        <v>46</v>
      </c>
      <c r="Q972" t="s">
        <v>3961</v>
      </c>
    </row>
    <row r="973" spans="1:17" x14ac:dyDescent="0.25">
      <c r="A973" t="s">
        <v>4123</v>
      </c>
      <c r="B973" s="1">
        <v>10460308</v>
      </c>
      <c r="C973" t="s">
        <v>43</v>
      </c>
      <c r="D973" t="s">
        <v>11</v>
      </c>
      <c r="E973" t="s">
        <v>118</v>
      </c>
      <c r="F973" t="s">
        <v>13</v>
      </c>
      <c r="G973" s="2">
        <v>499</v>
      </c>
      <c r="H973" s="2">
        <f>AVERAGEIF(Table1[[#All],[Category]],Table1[[#This Row],[Category]],Table1[[#All],[DiscountOffer]])</f>
        <v>929.44787644787448</v>
      </c>
      <c r="I973" s="2">
        <v>1249</v>
      </c>
      <c r="J973" s="2">
        <f>IF(Table1[[#This Row],[Ratings]]&gt;4,Table1[[#This Row],[OriginalPrice (in Rs)]],0)</f>
        <v>1249</v>
      </c>
      <c r="K973" s="2">
        <f>Table1[[#This Row],[OriginalPrice (in Rs)]]-Table1[[#This Row],[DiscountOffer]]</f>
        <v>750</v>
      </c>
      <c r="L973" s="2" t="str">
        <f>IF(Table1[[#This Row],[Discount % (In Rs)]]&gt;50%,"High Discount","Low Discount")</f>
        <v>High Discount</v>
      </c>
      <c r="M973" s="3">
        <f>Table1[[#This Row],[Discount_Price (In Rs.)]]/Table1[[#This Row],[OriginalPrice (in Rs)]]</f>
        <v>0.60048038430744599</v>
      </c>
      <c r="N973" s="4">
        <v>4.2</v>
      </c>
      <c r="O973">
        <v>704</v>
      </c>
      <c r="P973" t="s">
        <v>46</v>
      </c>
      <c r="Q973" t="s">
        <v>4124</v>
      </c>
    </row>
    <row r="974" spans="1:17" x14ac:dyDescent="0.25">
      <c r="A974" t="s">
        <v>4369</v>
      </c>
      <c r="B974" s="1">
        <v>1874586</v>
      </c>
      <c r="C974" t="s">
        <v>791</v>
      </c>
      <c r="D974" t="s">
        <v>11</v>
      </c>
      <c r="E974" t="s">
        <v>118</v>
      </c>
      <c r="F974" t="s">
        <v>13</v>
      </c>
      <c r="G974" s="2">
        <v>824</v>
      </c>
      <c r="H974" s="2">
        <f>AVERAGEIF(Table1[[#All],[Category]],Table1[[#This Row],[Category]],Table1[[#All],[DiscountOffer]])</f>
        <v>929.44787644787448</v>
      </c>
      <c r="I974" s="2">
        <v>1499</v>
      </c>
      <c r="J974" s="2">
        <f>IF(Table1[[#This Row],[Ratings]]&gt;4,Table1[[#This Row],[OriginalPrice (in Rs)]],0)</f>
        <v>1499</v>
      </c>
      <c r="K974" s="2">
        <f>Table1[[#This Row],[OriginalPrice (in Rs)]]-Table1[[#This Row],[DiscountOffer]]</f>
        <v>675</v>
      </c>
      <c r="L974" s="2" t="str">
        <f>IF(Table1[[#This Row],[Discount % (In Rs)]]&gt;50%,"High Discount","Low Discount")</f>
        <v>Low Discount</v>
      </c>
      <c r="M974" s="3">
        <f>Table1[[#This Row],[Discount_Price (In Rs.)]]/Table1[[#This Row],[OriginalPrice (in Rs)]]</f>
        <v>0.45030020013342226</v>
      </c>
      <c r="N974" s="4">
        <v>4.3</v>
      </c>
      <c r="O974">
        <v>687</v>
      </c>
      <c r="P974" t="s">
        <v>15</v>
      </c>
      <c r="Q974" t="s">
        <v>4370</v>
      </c>
    </row>
    <row r="975" spans="1:17" x14ac:dyDescent="0.25">
      <c r="A975" t="s">
        <v>4530</v>
      </c>
      <c r="B975" s="1">
        <v>13858440</v>
      </c>
      <c r="C975" t="s">
        <v>43</v>
      </c>
      <c r="D975" t="s">
        <v>11</v>
      </c>
      <c r="E975" t="s">
        <v>118</v>
      </c>
      <c r="F975" t="s">
        <v>13</v>
      </c>
      <c r="G975" s="2">
        <v>399</v>
      </c>
      <c r="H975" s="2">
        <f>AVERAGEIF(Table1[[#All],[Category]],Table1[[#This Row],[Category]],Table1[[#All],[DiscountOffer]])</f>
        <v>929.44787644787448</v>
      </c>
      <c r="I975" s="2">
        <v>799</v>
      </c>
      <c r="J975" s="2">
        <f>IF(Table1[[#This Row],[Ratings]]&gt;4,Table1[[#This Row],[OriginalPrice (in Rs)]],0)</f>
        <v>799</v>
      </c>
      <c r="K975" s="2">
        <f>Table1[[#This Row],[OriginalPrice (in Rs)]]-Table1[[#This Row],[DiscountOffer]]</f>
        <v>400</v>
      </c>
      <c r="L975" s="2" t="str">
        <f>IF(Table1[[#This Row],[Discount % (In Rs)]]&gt;50%,"High Discount","Low Discount")</f>
        <v>High Discount</v>
      </c>
      <c r="M975" s="3">
        <f>Table1[[#This Row],[Discount_Price (In Rs.)]]/Table1[[#This Row],[OriginalPrice (in Rs)]]</f>
        <v>0.50062578222778475</v>
      </c>
      <c r="N975" s="4">
        <v>4.3</v>
      </c>
      <c r="O975">
        <v>677</v>
      </c>
      <c r="P975" t="s">
        <v>46</v>
      </c>
      <c r="Q975" t="s">
        <v>3607</v>
      </c>
    </row>
    <row r="976" spans="1:17" x14ac:dyDescent="0.25">
      <c r="A976" t="s">
        <v>4673</v>
      </c>
      <c r="B976" s="1">
        <v>14645970</v>
      </c>
      <c r="C976" t="s">
        <v>43</v>
      </c>
      <c r="D976" t="s">
        <v>11</v>
      </c>
      <c r="E976" t="s">
        <v>118</v>
      </c>
      <c r="F976" t="s">
        <v>13</v>
      </c>
      <c r="G976" s="2">
        <v>363</v>
      </c>
      <c r="H976" s="2">
        <f>AVERAGEIF(Table1[[#All],[Category]],Table1[[#This Row],[Category]],Table1[[#All],[DiscountOffer]])</f>
        <v>929.44787644787448</v>
      </c>
      <c r="I976" s="2">
        <v>699</v>
      </c>
      <c r="J976" s="2">
        <f>IF(Table1[[#This Row],[Ratings]]&gt;4,Table1[[#This Row],[OriginalPrice (in Rs)]],0)</f>
        <v>699</v>
      </c>
      <c r="K976" s="2">
        <f>Table1[[#This Row],[OriginalPrice (in Rs)]]-Table1[[#This Row],[DiscountOffer]]</f>
        <v>336</v>
      </c>
      <c r="L976" s="2" t="str">
        <f>IF(Table1[[#This Row],[Discount % (In Rs)]]&gt;50%,"High Discount","Low Discount")</f>
        <v>Low Discount</v>
      </c>
      <c r="M976" s="3">
        <f>Table1[[#This Row],[Discount_Price (In Rs.)]]/Table1[[#This Row],[OriginalPrice (in Rs)]]</f>
        <v>0.48068669527896996</v>
      </c>
      <c r="N976" s="4">
        <v>4.3</v>
      </c>
      <c r="O976">
        <v>670</v>
      </c>
      <c r="P976" t="s">
        <v>46</v>
      </c>
      <c r="Q976" t="s">
        <v>4674</v>
      </c>
    </row>
    <row r="977" spans="1:17" x14ac:dyDescent="0.25">
      <c r="A977" t="s">
        <v>4692</v>
      </c>
      <c r="B977" s="1">
        <v>10285721</v>
      </c>
      <c r="C977" t="s">
        <v>43</v>
      </c>
      <c r="D977" t="s">
        <v>11</v>
      </c>
      <c r="E977" t="s">
        <v>118</v>
      </c>
      <c r="F977" t="s">
        <v>13</v>
      </c>
      <c r="G977" s="2">
        <v>587</v>
      </c>
      <c r="H977" s="2">
        <f>AVERAGEIF(Table1[[#All],[Category]],Table1[[#This Row],[Category]],Table1[[#All],[DiscountOffer]])</f>
        <v>929.44787644787448</v>
      </c>
      <c r="I977" s="2">
        <v>1249</v>
      </c>
      <c r="J977" s="2">
        <f>IF(Table1[[#This Row],[Ratings]]&gt;4,Table1[[#This Row],[OriginalPrice (in Rs)]],0)</f>
        <v>1249</v>
      </c>
      <c r="K977" s="2">
        <f>Table1[[#This Row],[OriginalPrice (in Rs)]]-Table1[[#This Row],[DiscountOffer]]</f>
        <v>662</v>
      </c>
      <c r="L977" s="2" t="str">
        <f>IF(Table1[[#This Row],[Discount % (In Rs)]]&gt;50%,"High Discount","Low Discount")</f>
        <v>High Discount</v>
      </c>
      <c r="M977" s="3">
        <f>Table1[[#This Row],[Discount_Price (In Rs.)]]/Table1[[#This Row],[OriginalPrice (in Rs)]]</f>
        <v>0.53002401921537234</v>
      </c>
      <c r="N977" s="4">
        <v>4.2</v>
      </c>
      <c r="O977">
        <v>669</v>
      </c>
      <c r="P977" t="s">
        <v>46</v>
      </c>
      <c r="Q977" t="s">
        <v>4693</v>
      </c>
    </row>
    <row r="978" spans="1:17" x14ac:dyDescent="0.25">
      <c r="A978" t="s">
        <v>4914</v>
      </c>
      <c r="B978" s="1">
        <v>11407084</v>
      </c>
      <c r="C978" t="s">
        <v>1119</v>
      </c>
      <c r="D978" t="s">
        <v>11</v>
      </c>
      <c r="E978" t="s">
        <v>118</v>
      </c>
      <c r="F978" t="s">
        <v>13</v>
      </c>
      <c r="G978" s="2">
        <v>450</v>
      </c>
      <c r="H978" s="2">
        <f>AVERAGEIF(Table1[[#All],[Category]],Table1[[#This Row],[Category]],Table1[[#All],[DiscountOffer]])</f>
        <v>929.44787644787448</v>
      </c>
      <c r="I978" s="2">
        <v>919</v>
      </c>
      <c r="J978" s="2">
        <f>IF(Table1[[#This Row],[Ratings]]&gt;4,Table1[[#This Row],[OriginalPrice (in Rs)]],0)</f>
        <v>919</v>
      </c>
      <c r="K978" s="2">
        <f>Table1[[#This Row],[OriginalPrice (in Rs)]]-Table1[[#This Row],[DiscountOffer]]</f>
        <v>469</v>
      </c>
      <c r="L978" s="2" t="str">
        <f>IF(Table1[[#This Row],[Discount % (In Rs)]]&gt;50%,"High Discount","Low Discount")</f>
        <v>High Discount</v>
      </c>
      <c r="M978" s="3">
        <f>Table1[[#This Row],[Discount_Price (In Rs.)]]/Table1[[#This Row],[OriginalPrice (in Rs)]]</f>
        <v>0.51033732317736669</v>
      </c>
      <c r="N978" s="4">
        <v>4.4000000000000004</v>
      </c>
      <c r="O978">
        <v>659</v>
      </c>
      <c r="P978" t="s">
        <v>4916</v>
      </c>
      <c r="Q978" t="s">
        <v>4915</v>
      </c>
    </row>
    <row r="979" spans="1:17" x14ac:dyDescent="0.25">
      <c r="A979" t="s">
        <v>5473</v>
      </c>
      <c r="B979" s="1">
        <v>11399196</v>
      </c>
      <c r="C979" t="s">
        <v>1119</v>
      </c>
      <c r="D979" t="s">
        <v>11</v>
      </c>
      <c r="E979" t="s">
        <v>118</v>
      </c>
      <c r="F979" t="s">
        <v>13</v>
      </c>
      <c r="G979" s="2">
        <v>441</v>
      </c>
      <c r="H979" s="2">
        <f>AVERAGEIF(Table1[[#All],[Category]],Table1[[#This Row],[Category]],Table1[[#All],[DiscountOffer]])</f>
        <v>929.44787644787448</v>
      </c>
      <c r="I979" s="2">
        <v>919</v>
      </c>
      <c r="J979" s="2">
        <f>IF(Table1[[#This Row],[Ratings]]&gt;4,Table1[[#This Row],[OriginalPrice (in Rs)]],0)</f>
        <v>919</v>
      </c>
      <c r="K979" s="2">
        <f>Table1[[#This Row],[OriginalPrice (in Rs)]]-Table1[[#This Row],[DiscountOffer]]</f>
        <v>478</v>
      </c>
      <c r="L979" s="2" t="str">
        <f>IF(Table1[[#This Row],[Discount % (In Rs)]]&gt;50%,"High Discount","Low Discount")</f>
        <v>High Discount</v>
      </c>
      <c r="M979" s="3">
        <f>Table1[[#This Row],[Discount_Price (In Rs.)]]/Table1[[#This Row],[OriginalPrice (in Rs)]]</f>
        <v>0.52013057671381935</v>
      </c>
      <c r="N979" s="4">
        <v>4.3</v>
      </c>
      <c r="O979">
        <v>631</v>
      </c>
      <c r="P979" t="s">
        <v>4916</v>
      </c>
      <c r="Q979" t="s">
        <v>5474</v>
      </c>
    </row>
    <row r="980" spans="1:17" x14ac:dyDescent="0.25">
      <c r="A980" t="s">
        <v>5529</v>
      </c>
      <c r="B980" s="1">
        <v>10285699</v>
      </c>
      <c r="C980" t="s">
        <v>43</v>
      </c>
      <c r="D980" t="s">
        <v>11</v>
      </c>
      <c r="E980" t="s">
        <v>118</v>
      </c>
      <c r="F980" t="s">
        <v>13</v>
      </c>
      <c r="G980" s="2">
        <v>587</v>
      </c>
      <c r="H980" s="2">
        <f>AVERAGEIF(Table1[[#All],[Category]],Table1[[#This Row],[Category]],Table1[[#All],[DiscountOffer]])</f>
        <v>929.44787644787448</v>
      </c>
      <c r="I980" s="2">
        <v>1249</v>
      </c>
      <c r="J980" s="2">
        <f>IF(Table1[[#This Row],[Ratings]]&gt;4,Table1[[#This Row],[OriginalPrice (in Rs)]],0)</f>
        <v>0</v>
      </c>
      <c r="K980" s="2">
        <f>Table1[[#This Row],[OriginalPrice (in Rs)]]-Table1[[#This Row],[DiscountOffer]]</f>
        <v>662</v>
      </c>
      <c r="L980" s="2" t="str">
        <f>IF(Table1[[#This Row],[Discount % (In Rs)]]&gt;50%,"High Discount","Low Discount")</f>
        <v>High Discount</v>
      </c>
      <c r="M980" s="3">
        <f>Table1[[#This Row],[Discount_Price (In Rs.)]]/Table1[[#This Row],[OriginalPrice (in Rs)]]</f>
        <v>0.53002401921537234</v>
      </c>
      <c r="N980" s="4">
        <v>4</v>
      </c>
      <c r="O980">
        <v>629</v>
      </c>
      <c r="P980" t="s">
        <v>46</v>
      </c>
      <c r="Q980" t="s">
        <v>5530</v>
      </c>
    </row>
    <row r="981" spans="1:17" x14ac:dyDescent="0.25">
      <c r="A981" t="s">
        <v>5749</v>
      </c>
      <c r="B981" s="1">
        <v>13858434</v>
      </c>
      <c r="C981" t="s">
        <v>43</v>
      </c>
      <c r="D981" t="s">
        <v>11</v>
      </c>
      <c r="E981" t="s">
        <v>118</v>
      </c>
      <c r="F981" t="s">
        <v>13</v>
      </c>
      <c r="G981" s="2">
        <v>399</v>
      </c>
      <c r="H981" s="2">
        <f>AVERAGEIF(Table1[[#All],[Category]],Table1[[#This Row],[Category]],Table1[[#All],[DiscountOffer]])</f>
        <v>929.44787644787448</v>
      </c>
      <c r="I981" s="2">
        <v>799</v>
      </c>
      <c r="J981" s="2">
        <f>IF(Table1[[#This Row],[Ratings]]&gt;4,Table1[[#This Row],[OriginalPrice (in Rs)]],0)</f>
        <v>799</v>
      </c>
      <c r="K981" s="2">
        <f>Table1[[#This Row],[OriginalPrice (in Rs)]]-Table1[[#This Row],[DiscountOffer]]</f>
        <v>400</v>
      </c>
      <c r="L981" s="2" t="str">
        <f>IF(Table1[[#This Row],[Discount % (In Rs)]]&gt;50%,"High Discount","Low Discount")</f>
        <v>High Discount</v>
      </c>
      <c r="M981" s="3">
        <f>Table1[[#This Row],[Discount_Price (In Rs.)]]/Table1[[#This Row],[OriginalPrice (in Rs)]]</f>
        <v>0.50062578222778475</v>
      </c>
      <c r="N981" s="4">
        <v>4.2</v>
      </c>
      <c r="O981">
        <v>618</v>
      </c>
      <c r="P981" t="s">
        <v>46</v>
      </c>
      <c r="Q981" t="s">
        <v>5750</v>
      </c>
    </row>
    <row r="982" spans="1:17" x14ac:dyDescent="0.25">
      <c r="A982" t="s">
        <v>5965</v>
      </c>
      <c r="B982" s="1">
        <v>14121270</v>
      </c>
      <c r="C982" t="s">
        <v>43</v>
      </c>
      <c r="D982" t="s">
        <v>11</v>
      </c>
      <c r="E982" t="s">
        <v>118</v>
      </c>
      <c r="F982" t="s">
        <v>13</v>
      </c>
      <c r="G982" s="2">
        <v>374</v>
      </c>
      <c r="H982" s="2">
        <f>AVERAGEIF(Table1[[#All],[Category]],Table1[[#This Row],[Category]],Table1[[#All],[DiscountOffer]])</f>
        <v>929.44787644787448</v>
      </c>
      <c r="I982" s="2">
        <v>749</v>
      </c>
      <c r="J982" s="2">
        <f>IF(Table1[[#This Row],[Ratings]]&gt;4,Table1[[#This Row],[OriginalPrice (in Rs)]],0)</f>
        <v>749</v>
      </c>
      <c r="K982" s="2">
        <f>Table1[[#This Row],[OriginalPrice (in Rs)]]-Table1[[#This Row],[DiscountOffer]]</f>
        <v>375</v>
      </c>
      <c r="L982" s="2" t="str">
        <f>IF(Table1[[#This Row],[Discount % (In Rs)]]&gt;50%,"High Discount","Low Discount")</f>
        <v>High Discount</v>
      </c>
      <c r="M982" s="3">
        <f>Table1[[#This Row],[Discount_Price (In Rs.)]]/Table1[[#This Row],[OriginalPrice (in Rs)]]</f>
        <v>0.50066755674232311</v>
      </c>
      <c r="N982" s="4">
        <v>4.4000000000000004</v>
      </c>
      <c r="O982">
        <v>608</v>
      </c>
      <c r="P982" t="s">
        <v>46</v>
      </c>
      <c r="Q982" t="s">
        <v>5966</v>
      </c>
    </row>
    <row r="983" spans="1:17" x14ac:dyDescent="0.25">
      <c r="A983" t="s">
        <v>6024</v>
      </c>
      <c r="B983" s="1">
        <v>10550820</v>
      </c>
      <c r="C983" t="s">
        <v>43</v>
      </c>
      <c r="D983" t="s">
        <v>11</v>
      </c>
      <c r="E983" t="s">
        <v>118</v>
      </c>
      <c r="F983" t="s">
        <v>13</v>
      </c>
      <c r="G983" s="2">
        <v>624</v>
      </c>
      <c r="H983" s="2">
        <f>AVERAGEIF(Table1[[#All],[Category]],Table1[[#This Row],[Category]],Table1[[#All],[DiscountOffer]])</f>
        <v>929.44787644787448</v>
      </c>
      <c r="I983" s="2">
        <v>1249</v>
      </c>
      <c r="J983" s="2">
        <f>IF(Table1[[#This Row],[Ratings]]&gt;4,Table1[[#This Row],[OriginalPrice (in Rs)]],0)</f>
        <v>0</v>
      </c>
      <c r="K983" s="2">
        <f>Table1[[#This Row],[OriginalPrice (in Rs)]]-Table1[[#This Row],[DiscountOffer]]</f>
        <v>625</v>
      </c>
      <c r="L983" s="2" t="str">
        <f>IF(Table1[[#This Row],[Discount % (In Rs)]]&gt;50%,"High Discount","Low Discount")</f>
        <v>High Discount</v>
      </c>
      <c r="M983" s="3">
        <f>Table1[[#This Row],[Discount_Price (In Rs.)]]/Table1[[#This Row],[OriginalPrice (in Rs)]]</f>
        <v>0.50040032025620496</v>
      </c>
      <c r="N983" s="4">
        <v>3.5</v>
      </c>
      <c r="O983">
        <v>605</v>
      </c>
      <c r="P983" t="s">
        <v>46</v>
      </c>
      <c r="Q983" t="s">
        <v>6025</v>
      </c>
    </row>
    <row r="984" spans="1:17" x14ac:dyDescent="0.25">
      <c r="A984" t="s">
        <v>6054</v>
      </c>
      <c r="B984" s="1">
        <v>10792190</v>
      </c>
      <c r="C984" t="s">
        <v>43</v>
      </c>
      <c r="D984" t="s">
        <v>11</v>
      </c>
      <c r="E984" t="s">
        <v>118</v>
      </c>
      <c r="F984" t="s">
        <v>13</v>
      </c>
      <c r="G984" s="2">
        <v>587</v>
      </c>
      <c r="H984" s="2">
        <f>AVERAGEIF(Table1[[#All],[Category]],Table1[[#This Row],[Category]],Table1[[#All],[DiscountOffer]])</f>
        <v>929.44787644787448</v>
      </c>
      <c r="I984" s="2">
        <v>1249</v>
      </c>
      <c r="J984" s="2">
        <f>IF(Table1[[#This Row],[Ratings]]&gt;4,Table1[[#This Row],[OriginalPrice (in Rs)]],0)</f>
        <v>1249</v>
      </c>
      <c r="K984" s="2">
        <f>Table1[[#This Row],[OriginalPrice (in Rs)]]-Table1[[#This Row],[DiscountOffer]]</f>
        <v>662</v>
      </c>
      <c r="L984" s="2" t="str">
        <f>IF(Table1[[#This Row],[Discount % (In Rs)]]&gt;50%,"High Discount","Low Discount")</f>
        <v>High Discount</v>
      </c>
      <c r="M984" s="3">
        <f>Table1[[#This Row],[Discount_Price (In Rs.)]]/Table1[[#This Row],[OriginalPrice (in Rs)]]</f>
        <v>0.53002401921537234</v>
      </c>
      <c r="N984" s="4">
        <v>4.5</v>
      </c>
      <c r="O984">
        <v>604</v>
      </c>
      <c r="P984" t="s">
        <v>46</v>
      </c>
      <c r="Q984" t="s">
        <v>6055</v>
      </c>
    </row>
    <row r="985" spans="1:17" x14ac:dyDescent="0.25">
      <c r="A985" t="s">
        <v>6110</v>
      </c>
      <c r="B985" s="1">
        <v>5345802</v>
      </c>
      <c r="C985" t="s">
        <v>3813</v>
      </c>
      <c r="D985" t="s">
        <v>11</v>
      </c>
      <c r="E985" t="s">
        <v>118</v>
      </c>
      <c r="F985" t="s">
        <v>13</v>
      </c>
      <c r="G985" s="2">
        <v>539</v>
      </c>
      <c r="H985" s="2">
        <f>AVERAGEIF(Table1[[#All],[Category]],Table1[[#This Row],[Category]],Table1[[#All],[DiscountOffer]])</f>
        <v>929.44787644787448</v>
      </c>
      <c r="I985" s="2">
        <v>899</v>
      </c>
      <c r="J985" s="2">
        <f>IF(Table1[[#This Row],[Ratings]]&gt;4,Table1[[#This Row],[OriginalPrice (in Rs)]],0)</f>
        <v>899</v>
      </c>
      <c r="K985" s="2">
        <f>Table1[[#This Row],[OriginalPrice (in Rs)]]-Table1[[#This Row],[DiscountOffer]]</f>
        <v>360</v>
      </c>
      <c r="L985" s="2" t="str">
        <f>IF(Table1[[#This Row],[Discount % (In Rs)]]&gt;50%,"High Discount","Low Discount")</f>
        <v>Low Discount</v>
      </c>
      <c r="M985" s="3">
        <f>Table1[[#This Row],[Discount_Price (In Rs.)]]/Table1[[#This Row],[OriginalPrice (in Rs)]]</f>
        <v>0.40044493882091214</v>
      </c>
      <c r="N985" s="4">
        <v>4.0999999999999996</v>
      </c>
      <c r="O985">
        <v>602</v>
      </c>
      <c r="P985" t="s">
        <v>148</v>
      </c>
      <c r="Q985" t="s">
        <v>6111</v>
      </c>
    </row>
    <row r="986" spans="1:17" x14ac:dyDescent="0.25">
      <c r="A986" t="s">
        <v>6419</v>
      </c>
      <c r="B986" s="1">
        <v>11851476</v>
      </c>
      <c r="C986" t="s">
        <v>6420</v>
      </c>
      <c r="D986" t="s">
        <v>11</v>
      </c>
      <c r="E986" t="s">
        <v>118</v>
      </c>
      <c r="F986" t="s">
        <v>13</v>
      </c>
      <c r="G986" s="2">
        <v>719</v>
      </c>
      <c r="H986" s="2">
        <f>AVERAGEIF(Table1[[#All],[Category]],Table1[[#This Row],[Category]],Table1[[#All],[DiscountOffer]])</f>
        <v>929.44787644787448</v>
      </c>
      <c r="I986" s="2">
        <v>799</v>
      </c>
      <c r="J986" s="2">
        <f>IF(Table1[[#This Row],[Ratings]]&gt;4,Table1[[#This Row],[OriginalPrice (in Rs)]],0)</f>
        <v>799</v>
      </c>
      <c r="K986" s="2">
        <f>Table1[[#This Row],[OriginalPrice (in Rs)]]-Table1[[#This Row],[DiscountOffer]]</f>
        <v>80</v>
      </c>
      <c r="L986" s="2" t="str">
        <f>IF(Table1[[#This Row],[Discount % (In Rs)]]&gt;50%,"High Discount","Low Discount")</f>
        <v>Low Discount</v>
      </c>
      <c r="M986" s="3">
        <f>Table1[[#This Row],[Discount_Price (In Rs.)]]/Table1[[#This Row],[OriginalPrice (in Rs)]]</f>
        <v>0.10012515644555695</v>
      </c>
      <c r="N986" s="4">
        <v>4.0999999999999996</v>
      </c>
      <c r="O986">
        <v>591</v>
      </c>
      <c r="P986" t="s">
        <v>148</v>
      </c>
      <c r="Q986" t="s">
        <v>6421</v>
      </c>
    </row>
    <row r="987" spans="1:17" x14ac:dyDescent="0.25">
      <c r="A987" t="s">
        <v>6499</v>
      </c>
      <c r="B987" s="1">
        <v>12965846</v>
      </c>
      <c r="C987" t="s">
        <v>736</v>
      </c>
      <c r="D987" t="s">
        <v>11</v>
      </c>
      <c r="E987" t="s">
        <v>118</v>
      </c>
      <c r="F987" t="s">
        <v>13</v>
      </c>
      <c r="G987" s="2">
        <v>879</v>
      </c>
      <c r="H987" s="2">
        <f>AVERAGEIF(Table1[[#All],[Category]],Table1[[#This Row],[Category]],Table1[[#All],[DiscountOffer]])</f>
        <v>929.44787644787448</v>
      </c>
      <c r="I987" s="2">
        <v>999</v>
      </c>
      <c r="J987" s="2">
        <f>IF(Table1[[#This Row],[Ratings]]&gt;4,Table1[[#This Row],[OriginalPrice (in Rs)]],0)</f>
        <v>0</v>
      </c>
      <c r="K987" s="2">
        <f>Table1[[#This Row],[OriginalPrice (in Rs)]]-Table1[[#This Row],[DiscountOffer]]</f>
        <v>120</v>
      </c>
      <c r="L987" s="2" t="str">
        <f>IF(Table1[[#This Row],[Discount % (In Rs)]]&gt;50%,"High Discount","Low Discount")</f>
        <v>Low Discount</v>
      </c>
      <c r="M987" s="3">
        <f>Table1[[#This Row],[Discount_Price (In Rs.)]]/Table1[[#This Row],[OriginalPrice (in Rs)]]</f>
        <v>0.12012012012012012</v>
      </c>
      <c r="N987" s="4">
        <v>3.5</v>
      </c>
      <c r="O987">
        <v>588</v>
      </c>
      <c r="P987" t="s">
        <v>6501</v>
      </c>
      <c r="Q987" t="s">
        <v>6500</v>
      </c>
    </row>
    <row r="988" spans="1:17" x14ac:dyDescent="0.25">
      <c r="A988" t="s">
        <v>6785</v>
      </c>
      <c r="B988" s="1">
        <v>14240582</v>
      </c>
      <c r="C988" t="s">
        <v>456</v>
      </c>
      <c r="D988" t="s">
        <v>11</v>
      </c>
      <c r="E988" t="s">
        <v>118</v>
      </c>
      <c r="F988" t="s">
        <v>13</v>
      </c>
      <c r="G988" s="2">
        <v>929.44787644787641</v>
      </c>
      <c r="H988" s="2">
        <f>AVERAGEIF(Table1[[#All],[Category]],Table1[[#This Row],[Category]],Table1[[#All],[DiscountOffer]])</f>
        <v>929.44787644787448</v>
      </c>
      <c r="I988" s="2">
        <v>799</v>
      </c>
      <c r="J988" s="2">
        <f>IF(Table1[[#This Row],[Ratings]]&gt;4,Table1[[#This Row],[OriginalPrice (in Rs)]],0)</f>
        <v>0</v>
      </c>
      <c r="K988" s="2">
        <f>Table1[[#This Row],[OriginalPrice (in Rs)]]-Table1[[#This Row],[DiscountOffer]]</f>
        <v>-130.44787644787641</v>
      </c>
      <c r="L988" s="2" t="str">
        <f>IF(Table1[[#This Row],[Discount % (In Rs)]]&gt;50%,"High Discount","Low Discount")</f>
        <v>Low Discount</v>
      </c>
      <c r="M988" s="3">
        <f>Table1[[#This Row],[Discount_Price (In Rs.)]]/Table1[[#This Row],[OriginalPrice (in Rs)]]</f>
        <v>-0.16326392546667887</v>
      </c>
      <c r="N988" s="4">
        <v>3.8</v>
      </c>
      <c r="O988">
        <v>576</v>
      </c>
      <c r="P988" t="s">
        <v>6787</v>
      </c>
      <c r="Q988" t="s">
        <v>6786</v>
      </c>
    </row>
    <row r="989" spans="1:17" x14ac:dyDescent="0.25">
      <c r="A989" t="s">
        <v>6819</v>
      </c>
      <c r="B989" s="1">
        <v>13815428</v>
      </c>
      <c r="C989" t="s">
        <v>43</v>
      </c>
      <c r="D989" t="s">
        <v>11</v>
      </c>
      <c r="E989" t="s">
        <v>118</v>
      </c>
      <c r="F989" t="s">
        <v>13</v>
      </c>
      <c r="G989" s="2">
        <v>389</v>
      </c>
      <c r="H989" s="2">
        <f>AVERAGEIF(Table1[[#All],[Category]],Table1[[#This Row],[Category]],Table1[[#All],[DiscountOffer]])</f>
        <v>929.44787644787448</v>
      </c>
      <c r="I989" s="2">
        <v>749</v>
      </c>
      <c r="J989" s="2">
        <f>IF(Table1[[#This Row],[Ratings]]&gt;4,Table1[[#This Row],[OriginalPrice (in Rs)]],0)</f>
        <v>749</v>
      </c>
      <c r="K989" s="2">
        <f>Table1[[#This Row],[OriginalPrice (in Rs)]]-Table1[[#This Row],[DiscountOffer]]</f>
        <v>360</v>
      </c>
      <c r="L989" s="2" t="str">
        <f>IF(Table1[[#This Row],[Discount % (In Rs)]]&gt;50%,"High Discount","Low Discount")</f>
        <v>Low Discount</v>
      </c>
      <c r="M989" s="3">
        <f>Table1[[#This Row],[Discount_Price (In Rs.)]]/Table1[[#This Row],[OriginalPrice (in Rs)]]</f>
        <v>0.48064085447263016</v>
      </c>
      <c r="N989" s="4">
        <v>4.2</v>
      </c>
      <c r="O989">
        <v>575</v>
      </c>
      <c r="P989" t="s">
        <v>46</v>
      </c>
      <c r="Q989" t="s">
        <v>1374</v>
      </c>
    </row>
    <row r="990" spans="1:17" x14ac:dyDescent="0.25">
      <c r="A990" t="s">
        <v>7234</v>
      </c>
      <c r="B990" s="1">
        <v>9194197</v>
      </c>
      <c r="C990" t="s">
        <v>3813</v>
      </c>
      <c r="D990" t="s">
        <v>11</v>
      </c>
      <c r="E990" t="s">
        <v>118</v>
      </c>
      <c r="F990" t="s">
        <v>13</v>
      </c>
      <c r="G990" s="2">
        <v>599</v>
      </c>
      <c r="H990" s="2">
        <f>AVERAGEIF(Table1[[#All],[Category]],Table1[[#This Row],[Category]],Table1[[#All],[DiscountOffer]])</f>
        <v>929.44787644787448</v>
      </c>
      <c r="I990" s="2">
        <v>999</v>
      </c>
      <c r="J990" s="2">
        <f>IF(Table1[[#This Row],[Ratings]]&gt;4,Table1[[#This Row],[OriginalPrice (in Rs)]],0)</f>
        <v>999</v>
      </c>
      <c r="K990" s="2">
        <f>Table1[[#This Row],[OriginalPrice (in Rs)]]-Table1[[#This Row],[DiscountOffer]]</f>
        <v>400</v>
      </c>
      <c r="L990" s="2" t="str">
        <f>IF(Table1[[#This Row],[Discount % (In Rs)]]&gt;50%,"High Discount","Low Discount")</f>
        <v>Low Discount</v>
      </c>
      <c r="M990" s="3">
        <f>Table1[[#This Row],[Discount_Price (In Rs.)]]/Table1[[#This Row],[OriginalPrice (in Rs)]]</f>
        <v>0.40040040040040042</v>
      </c>
      <c r="N990" s="4">
        <v>4.5</v>
      </c>
      <c r="O990">
        <v>559</v>
      </c>
      <c r="P990" t="s">
        <v>767</v>
      </c>
      <c r="Q990" t="s">
        <v>7235</v>
      </c>
    </row>
    <row r="991" spans="1:17" x14ac:dyDescent="0.25">
      <c r="A991" t="s">
        <v>7478</v>
      </c>
      <c r="B991" s="1">
        <v>8684727</v>
      </c>
      <c r="C991" t="s">
        <v>146</v>
      </c>
      <c r="D991" t="s">
        <v>11</v>
      </c>
      <c r="E991" t="s">
        <v>118</v>
      </c>
      <c r="F991" t="s">
        <v>13</v>
      </c>
      <c r="G991" s="2">
        <v>799</v>
      </c>
      <c r="H991" s="2">
        <f>AVERAGEIF(Table1[[#All],[Category]],Table1[[#This Row],[Category]],Table1[[#All],[DiscountOffer]])</f>
        <v>929.44787644787448</v>
      </c>
      <c r="I991" s="2">
        <v>1599</v>
      </c>
      <c r="J991" s="2">
        <f>IF(Table1[[#This Row],[Ratings]]&gt;4,Table1[[#This Row],[OriginalPrice (in Rs)]],0)</f>
        <v>0</v>
      </c>
      <c r="K991" s="2">
        <f>Table1[[#This Row],[OriginalPrice (in Rs)]]-Table1[[#This Row],[DiscountOffer]]</f>
        <v>800</v>
      </c>
      <c r="L991" s="2" t="str">
        <f>IF(Table1[[#This Row],[Discount % (In Rs)]]&gt;50%,"High Discount","Low Discount")</f>
        <v>High Discount</v>
      </c>
      <c r="M991" s="3">
        <f>Table1[[#This Row],[Discount_Price (In Rs.)]]/Table1[[#This Row],[OriginalPrice (in Rs)]]</f>
        <v>0.50031269543464663</v>
      </c>
      <c r="N991" s="4">
        <v>3.9</v>
      </c>
      <c r="O991">
        <v>550</v>
      </c>
      <c r="P991" t="s">
        <v>15</v>
      </c>
      <c r="Q991" t="s">
        <v>7479</v>
      </c>
    </row>
    <row r="992" spans="1:17" x14ac:dyDescent="0.25">
      <c r="A992" t="s">
        <v>7578</v>
      </c>
      <c r="B992" s="1">
        <v>10285701</v>
      </c>
      <c r="C992" t="s">
        <v>43</v>
      </c>
      <c r="D992" t="s">
        <v>11</v>
      </c>
      <c r="E992" t="s">
        <v>118</v>
      </c>
      <c r="F992" t="s">
        <v>13</v>
      </c>
      <c r="G992" s="2">
        <v>587</v>
      </c>
      <c r="H992" s="2">
        <f>AVERAGEIF(Table1[[#All],[Category]],Table1[[#This Row],[Category]],Table1[[#All],[DiscountOffer]])</f>
        <v>929.44787644787448</v>
      </c>
      <c r="I992" s="2">
        <v>1249</v>
      </c>
      <c r="J992" s="2">
        <f>IF(Table1[[#This Row],[Ratings]]&gt;4,Table1[[#This Row],[OriginalPrice (in Rs)]],0)</f>
        <v>1249</v>
      </c>
      <c r="K992" s="2">
        <f>Table1[[#This Row],[OriginalPrice (in Rs)]]-Table1[[#This Row],[DiscountOffer]]</f>
        <v>662</v>
      </c>
      <c r="L992" s="2" t="str">
        <f>IF(Table1[[#This Row],[Discount % (In Rs)]]&gt;50%,"High Discount","Low Discount")</f>
        <v>High Discount</v>
      </c>
      <c r="M992" s="3">
        <f>Table1[[#This Row],[Discount_Price (In Rs.)]]/Table1[[#This Row],[OriginalPrice (in Rs)]]</f>
        <v>0.53002401921537234</v>
      </c>
      <c r="N992" s="4">
        <v>4.3</v>
      </c>
      <c r="O992">
        <v>547</v>
      </c>
      <c r="P992" t="s">
        <v>46</v>
      </c>
      <c r="Q992" t="s">
        <v>4124</v>
      </c>
    </row>
    <row r="993" spans="1:17" x14ac:dyDescent="0.25">
      <c r="A993" t="s">
        <v>7596</v>
      </c>
      <c r="B993" s="1">
        <v>5345800</v>
      </c>
      <c r="C993" t="s">
        <v>3813</v>
      </c>
      <c r="D993" t="s">
        <v>11</v>
      </c>
      <c r="E993" t="s">
        <v>118</v>
      </c>
      <c r="F993" t="s">
        <v>13</v>
      </c>
      <c r="G993" s="2">
        <v>539</v>
      </c>
      <c r="H993" s="2">
        <f>AVERAGEIF(Table1[[#All],[Category]],Table1[[#This Row],[Category]],Table1[[#All],[DiscountOffer]])</f>
        <v>929.44787644787448</v>
      </c>
      <c r="I993" s="2">
        <v>899</v>
      </c>
      <c r="J993" s="2">
        <f>IF(Table1[[#This Row],[Ratings]]&gt;4,Table1[[#This Row],[OriginalPrice (in Rs)]],0)</f>
        <v>899</v>
      </c>
      <c r="K993" s="2">
        <f>Table1[[#This Row],[OriginalPrice (in Rs)]]-Table1[[#This Row],[DiscountOffer]]</f>
        <v>360</v>
      </c>
      <c r="L993" s="2" t="str">
        <f>IF(Table1[[#This Row],[Discount % (In Rs)]]&gt;50%,"High Discount","Low Discount")</f>
        <v>Low Discount</v>
      </c>
      <c r="M993" s="3">
        <f>Table1[[#This Row],[Discount_Price (In Rs.)]]/Table1[[#This Row],[OriginalPrice (in Rs)]]</f>
        <v>0.40044493882091214</v>
      </c>
      <c r="N993" s="4">
        <v>4.2</v>
      </c>
      <c r="O993">
        <v>546</v>
      </c>
      <c r="P993" t="s">
        <v>148</v>
      </c>
      <c r="Q993" t="s">
        <v>6111</v>
      </c>
    </row>
    <row r="994" spans="1:17" x14ac:dyDescent="0.25">
      <c r="A994" t="s">
        <v>7748</v>
      </c>
      <c r="B994" s="1">
        <v>9194177</v>
      </c>
      <c r="C994" t="s">
        <v>3813</v>
      </c>
      <c r="D994" t="s">
        <v>11</v>
      </c>
      <c r="E994" t="s">
        <v>118</v>
      </c>
      <c r="F994" t="s">
        <v>13</v>
      </c>
      <c r="G994" s="2">
        <v>629</v>
      </c>
      <c r="H994" s="2">
        <f>AVERAGEIF(Table1[[#All],[Category]],Table1[[#This Row],[Category]],Table1[[#All],[DiscountOffer]])</f>
        <v>929.44787644787448</v>
      </c>
      <c r="I994" s="2">
        <v>1049</v>
      </c>
      <c r="J994" s="2">
        <f>IF(Table1[[#This Row],[Ratings]]&gt;4,Table1[[#This Row],[OriginalPrice (in Rs)]],0)</f>
        <v>1049</v>
      </c>
      <c r="K994" s="2">
        <f>Table1[[#This Row],[OriginalPrice (in Rs)]]-Table1[[#This Row],[DiscountOffer]]</f>
        <v>420</v>
      </c>
      <c r="L994" s="2" t="str">
        <f>IF(Table1[[#This Row],[Discount % (In Rs)]]&gt;50%,"High Discount","Low Discount")</f>
        <v>Low Discount</v>
      </c>
      <c r="M994" s="3">
        <f>Table1[[#This Row],[Discount_Price (In Rs.)]]/Table1[[#This Row],[OriginalPrice (in Rs)]]</f>
        <v>0.40038131553860817</v>
      </c>
      <c r="N994" s="4">
        <v>4.2</v>
      </c>
      <c r="O994">
        <v>540</v>
      </c>
      <c r="P994" t="s">
        <v>767</v>
      </c>
      <c r="Q994" t="s">
        <v>7749</v>
      </c>
    </row>
    <row r="995" spans="1:17" x14ac:dyDescent="0.25">
      <c r="A995" t="s">
        <v>8191</v>
      </c>
      <c r="B995" s="1">
        <v>8851923</v>
      </c>
      <c r="C995" t="s">
        <v>56</v>
      </c>
      <c r="D995" t="s">
        <v>11</v>
      </c>
      <c r="E995" t="s">
        <v>118</v>
      </c>
      <c r="F995" t="s">
        <v>13</v>
      </c>
      <c r="G995" s="2">
        <v>629</v>
      </c>
      <c r="H995" s="2">
        <f>AVERAGEIF(Table1[[#All],[Category]],Table1[[#This Row],[Category]],Table1[[#All],[DiscountOffer]])</f>
        <v>929.44787644787448</v>
      </c>
      <c r="I995" s="2">
        <v>1399</v>
      </c>
      <c r="J995" s="2">
        <f>IF(Table1[[#This Row],[Ratings]]&gt;4,Table1[[#This Row],[OriginalPrice (in Rs)]],0)</f>
        <v>0</v>
      </c>
      <c r="K995" s="2">
        <f>Table1[[#This Row],[OriginalPrice (in Rs)]]-Table1[[#This Row],[DiscountOffer]]</f>
        <v>770</v>
      </c>
      <c r="L995" s="2" t="str">
        <f>IF(Table1[[#This Row],[Discount % (In Rs)]]&gt;50%,"High Discount","Low Discount")</f>
        <v>High Discount</v>
      </c>
      <c r="M995" s="3">
        <f>Table1[[#This Row],[Discount_Price (In Rs.)]]/Table1[[#This Row],[OriginalPrice (in Rs)]]</f>
        <v>0.55039313795568268</v>
      </c>
      <c r="N995" s="4">
        <v>4</v>
      </c>
      <c r="O995">
        <v>525</v>
      </c>
      <c r="P995" t="s">
        <v>15</v>
      </c>
      <c r="Q995" t="s">
        <v>8192</v>
      </c>
    </row>
    <row r="996" spans="1:17" x14ac:dyDescent="0.25">
      <c r="A996" t="s">
        <v>8247</v>
      </c>
      <c r="B996" s="1">
        <v>11539222</v>
      </c>
      <c r="C996" t="s">
        <v>43</v>
      </c>
      <c r="D996" t="s">
        <v>11</v>
      </c>
      <c r="E996" t="s">
        <v>118</v>
      </c>
      <c r="F996" t="s">
        <v>13</v>
      </c>
      <c r="G996" s="2">
        <v>591</v>
      </c>
      <c r="H996" s="2">
        <f>AVERAGEIF(Table1[[#All],[Category]],Table1[[#This Row],[Category]],Table1[[#All],[DiscountOffer]])</f>
        <v>929.44787644787448</v>
      </c>
      <c r="I996" s="2">
        <v>1599</v>
      </c>
      <c r="J996" s="2">
        <f>IF(Table1[[#This Row],[Ratings]]&gt;4,Table1[[#This Row],[OriginalPrice (in Rs)]],0)</f>
        <v>0</v>
      </c>
      <c r="K996" s="2">
        <f>Table1[[#This Row],[OriginalPrice (in Rs)]]-Table1[[#This Row],[DiscountOffer]]</f>
        <v>1008</v>
      </c>
      <c r="L996" s="2" t="str">
        <f>IF(Table1[[#This Row],[Discount % (In Rs)]]&gt;50%,"High Discount","Low Discount")</f>
        <v>High Discount</v>
      </c>
      <c r="M996" s="3">
        <f>Table1[[#This Row],[Discount_Price (In Rs.)]]/Table1[[#This Row],[OriginalPrice (in Rs)]]</f>
        <v>0.6303939962476548</v>
      </c>
      <c r="N996" s="4">
        <v>4</v>
      </c>
      <c r="O996">
        <v>523</v>
      </c>
      <c r="P996" t="s">
        <v>767</v>
      </c>
      <c r="Q996" t="s">
        <v>8248</v>
      </c>
    </row>
    <row r="997" spans="1:17" x14ac:dyDescent="0.25">
      <c r="A997" t="s">
        <v>8326</v>
      </c>
      <c r="B997" s="1">
        <v>13858432</v>
      </c>
      <c r="C997" t="s">
        <v>43</v>
      </c>
      <c r="D997" t="s">
        <v>11</v>
      </c>
      <c r="E997" t="s">
        <v>118</v>
      </c>
      <c r="F997" t="s">
        <v>13</v>
      </c>
      <c r="G997" s="2">
        <v>349</v>
      </c>
      <c r="H997" s="2">
        <f>AVERAGEIF(Table1[[#All],[Category]],Table1[[#This Row],[Category]],Table1[[#All],[DiscountOffer]])</f>
        <v>929.44787644787448</v>
      </c>
      <c r="I997" s="2">
        <v>699</v>
      </c>
      <c r="J997" s="2">
        <f>IF(Table1[[#This Row],[Ratings]]&gt;4,Table1[[#This Row],[OriginalPrice (in Rs)]],0)</f>
        <v>699</v>
      </c>
      <c r="K997" s="2">
        <f>Table1[[#This Row],[OriginalPrice (in Rs)]]-Table1[[#This Row],[DiscountOffer]]</f>
        <v>350</v>
      </c>
      <c r="L997" s="2" t="str">
        <f>IF(Table1[[#This Row],[Discount % (In Rs)]]&gt;50%,"High Discount","Low Discount")</f>
        <v>High Discount</v>
      </c>
      <c r="M997" s="3">
        <f>Table1[[#This Row],[Discount_Price (In Rs.)]]/Table1[[#This Row],[OriginalPrice (in Rs)]]</f>
        <v>0.50071530758226035</v>
      </c>
      <c r="N997" s="4">
        <v>4.0999999999999996</v>
      </c>
      <c r="O997">
        <v>520</v>
      </c>
      <c r="P997" t="s">
        <v>46</v>
      </c>
      <c r="Q997" t="s">
        <v>5966</v>
      </c>
    </row>
    <row r="998" spans="1:17" x14ac:dyDescent="0.25">
      <c r="A998" t="s">
        <v>8488</v>
      </c>
      <c r="B998" s="1">
        <v>2387569</v>
      </c>
      <c r="C998" t="s">
        <v>10</v>
      </c>
      <c r="D998" t="s">
        <v>11</v>
      </c>
      <c r="E998" t="s">
        <v>118</v>
      </c>
      <c r="F998" t="s">
        <v>13</v>
      </c>
      <c r="G998" s="2">
        <v>594</v>
      </c>
      <c r="H998" s="2">
        <f>AVERAGEIF(Table1[[#All],[Category]],Table1[[#This Row],[Category]],Table1[[#All],[DiscountOffer]])</f>
        <v>929.44787644787448</v>
      </c>
      <c r="I998" s="2">
        <v>1699</v>
      </c>
      <c r="J998" s="2">
        <f>IF(Table1[[#This Row],[Ratings]]&gt;4,Table1[[#This Row],[OriginalPrice (in Rs)]],0)</f>
        <v>1699</v>
      </c>
      <c r="K998" s="2">
        <f>Table1[[#This Row],[OriginalPrice (in Rs)]]-Table1[[#This Row],[DiscountOffer]]</f>
        <v>1105</v>
      </c>
      <c r="L998" s="2" t="str">
        <f>IF(Table1[[#This Row],[Discount % (In Rs)]]&gt;50%,"High Discount","Low Discount")</f>
        <v>High Discount</v>
      </c>
      <c r="M998" s="3">
        <f>Table1[[#This Row],[Discount_Price (In Rs.)]]/Table1[[#This Row],[OriginalPrice (in Rs)]]</f>
        <v>0.65038257798705124</v>
      </c>
      <c r="N998" s="4">
        <v>4.2</v>
      </c>
      <c r="O998">
        <v>515</v>
      </c>
      <c r="P998" t="s">
        <v>15</v>
      </c>
      <c r="Q998" t="s">
        <v>8489</v>
      </c>
    </row>
    <row r="999" spans="1:17" x14ac:dyDescent="0.25">
      <c r="A999" t="s">
        <v>8581</v>
      </c>
      <c r="B999" s="1">
        <v>14232422</v>
      </c>
      <c r="C999" t="s">
        <v>456</v>
      </c>
      <c r="D999" t="s">
        <v>11</v>
      </c>
      <c r="E999" t="s">
        <v>118</v>
      </c>
      <c r="F999" t="s">
        <v>13</v>
      </c>
      <c r="G999" s="2">
        <v>929.44787644787641</v>
      </c>
      <c r="H999" s="2">
        <f>AVERAGEIF(Table1[[#All],[Category]],Table1[[#This Row],[Category]],Table1[[#All],[DiscountOffer]])</f>
        <v>929.44787644787448</v>
      </c>
      <c r="I999" s="2">
        <v>799</v>
      </c>
      <c r="J999" s="2">
        <f>IF(Table1[[#This Row],[Ratings]]&gt;4,Table1[[#This Row],[OriginalPrice (in Rs)]],0)</f>
        <v>799</v>
      </c>
      <c r="K999" s="2">
        <f>Table1[[#This Row],[OriginalPrice (in Rs)]]-Table1[[#This Row],[DiscountOffer]]</f>
        <v>-130.44787644787641</v>
      </c>
      <c r="L999" s="2" t="str">
        <f>IF(Table1[[#This Row],[Discount % (In Rs)]]&gt;50%,"High Discount","Low Discount")</f>
        <v>Low Discount</v>
      </c>
      <c r="M999" s="3">
        <f>Table1[[#This Row],[Discount_Price (In Rs.)]]/Table1[[#This Row],[OriginalPrice (in Rs)]]</f>
        <v>-0.16326392546667887</v>
      </c>
      <c r="N999" s="4">
        <v>4.0999999999999996</v>
      </c>
      <c r="O999">
        <v>511</v>
      </c>
      <c r="P999" t="s">
        <v>6787</v>
      </c>
      <c r="Q999" t="s">
        <v>8582</v>
      </c>
    </row>
    <row r="1000" spans="1:17" x14ac:dyDescent="0.25">
      <c r="A1000" t="s">
        <v>8583</v>
      </c>
      <c r="B1000" s="1">
        <v>10737426</v>
      </c>
      <c r="C1000" t="s">
        <v>3813</v>
      </c>
      <c r="D1000" t="s">
        <v>11</v>
      </c>
      <c r="E1000" t="s">
        <v>118</v>
      </c>
      <c r="F1000" t="s">
        <v>13</v>
      </c>
      <c r="G1000" s="2">
        <v>539</v>
      </c>
      <c r="H1000" s="2">
        <f>AVERAGEIF(Table1[[#All],[Category]],Table1[[#This Row],[Category]],Table1[[#All],[DiscountOffer]])</f>
        <v>929.44787644787448</v>
      </c>
      <c r="I1000" s="2">
        <v>899</v>
      </c>
      <c r="J1000" s="2">
        <f>IF(Table1[[#This Row],[Ratings]]&gt;4,Table1[[#This Row],[OriginalPrice (in Rs)]],0)</f>
        <v>899</v>
      </c>
      <c r="K1000" s="2">
        <f>Table1[[#This Row],[OriginalPrice (in Rs)]]-Table1[[#This Row],[DiscountOffer]]</f>
        <v>360</v>
      </c>
      <c r="L1000" s="2" t="str">
        <f>IF(Table1[[#This Row],[Discount % (In Rs)]]&gt;50%,"High Discount","Low Discount")</f>
        <v>Low Discount</v>
      </c>
      <c r="M1000" s="3">
        <f>Table1[[#This Row],[Discount_Price (In Rs.)]]/Table1[[#This Row],[OriginalPrice (in Rs)]]</f>
        <v>0.40044493882091214</v>
      </c>
      <c r="N1000" s="4">
        <v>4.3</v>
      </c>
      <c r="O1000">
        <v>511</v>
      </c>
      <c r="P1000" t="s">
        <v>148</v>
      </c>
      <c r="Q1000" t="s">
        <v>8584</v>
      </c>
    </row>
    <row r="1001" spans="1:17" x14ac:dyDescent="0.25">
      <c r="A1001" t="s">
        <v>8727</v>
      </c>
      <c r="B1001" s="1">
        <v>14491142</v>
      </c>
      <c r="C1001" t="s">
        <v>2239</v>
      </c>
      <c r="D1001" t="s">
        <v>11</v>
      </c>
      <c r="E1001" t="s">
        <v>118</v>
      </c>
      <c r="F1001" t="s">
        <v>13</v>
      </c>
      <c r="G1001" s="2">
        <v>601</v>
      </c>
      <c r="H1001" s="2">
        <f>AVERAGEIF(Table1[[#All],[Category]],Table1[[#This Row],[Category]],Table1[[#All],[DiscountOffer]])</f>
        <v>929.44787644787448</v>
      </c>
      <c r="I1001" s="2">
        <v>699</v>
      </c>
      <c r="J1001" s="2">
        <f>IF(Table1[[#This Row],[Ratings]]&gt;4,Table1[[#This Row],[OriginalPrice (in Rs)]],0)</f>
        <v>699</v>
      </c>
      <c r="K1001" s="2">
        <f>Table1[[#This Row],[OriginalPrice (in Rs)]]-Table1[[#This Row],[DiscountOffer]]</f>
        <v>98</v>
      </c>
      <c r="L1001" s="2" t="str">
        <f>IF(Table1[[#This Row],[Discount % (In Rs)]]&gt;50%,"High Discount","Low Discount")</f>
        <v>Low Discount</v>
      </c>
      <c r="M1001" s="3">
        <f>Table1[[#This Row],[Discount_Price (In Rs.)]]/Table1[[#This Row],[OriginalPrice (in Rs)]]</f>
        <v>0.1402002861230329</v>
      </c>
      <c r="N1001" s="4">
        <v>4.2</v>
      </c>
      <c r="O1001">
        <v>506</v>
      </c>
      <c r="P1001" t="s">
        <v>767</v>
      </c>
      <c r="Q1001" t="s">
        <v>8728</v>
      </c>
    </row>
    <row r="1002" spans="1:17" x14ac:dyDescent="0.25">
      <c r="A1002" t="s">
        <v>8732</v>
      </c>
      <c r="B1002" s="1">
        <v>13985384</v>
      </c>
      <c r="C1002" t="s">
        <v>43</v>
      </c>
      <c r="D1002" t="s">
        <v>11</v>
      </c>
      <c r="E1002" t="s">
        <v>118</v>
      </c>
      <c r="F1002" t="s">
        <v>13</v>
      </c>
      <c r="G1002" s="2">
        <v>724</v>
      </c>
      <c r="H1002" s="2">
        <f>AVERAGEIF(Table1[[#All],[Category]],Table1[[#This Row],[Category]],Table1[[#All],[DiscountOffer]])</f>
        <v>929.44787644787448</v>
      </c>
      <c r="I1002" s="2">
        <v>1249</v>
      </c>
      <c r="J1002" s="2">
        <f>IF(Table1[[#This Row],[Ratings]]&gt;4,Table1[[#This Row],[OriginalPrice (in Rs)]],0)</f>
        <v>1249</v>
      </c>
      <c r="K1002" s="2">
        <f>Table1[[#This Row],[OriginalPrice (in Rs)]]-Table1[[#This Row],[DiscountOffer]]</f>
        <v>525</v>
      </c>
      <c r="L1002" s="2" t="str">
        <f>IF(Table1[[#This Row],[Discount % (In Rs)]]&gt;50%,"High Discount","Low Discount")</f>
        <v>Low Discount</v>
      </c>
      <c r="M1002" s="3">
        <f>Table1[[#This Row],[Discount_Price (In Rs.)]]/Table1[[#This Row],[OriginalPrice (in Rs)]]</f>
        <v>0.42033626901521215</v>
      </c>
      <c r="N1002" s="4">
        <v>4.4000000000000004</v>
      </c>
      <c r="O1002">
        <v>506</v>
      </c>
      <c r="P1002" t="s">
        <v>46</v>
      </c>
      <c r="Q1002" t="s">
        <v>8733</v>
      </c>
    </row>
    <row r="1003" spans="1:17" x14ac:dyDescent="0.25">
      <c r="A1003" t="s">
        <v>9067</v>
      </c>
      <c r="B1003" s="1">
        <v>11421902</v>
      </c>
      <c r="C1003" t="s">
        <v>318</v>
      </c>
      <c r="D1003" t="s">
        <v>11</v>
      </c>
      <c r="E1003" t="s">
        <v>118</v>
      </c>
      <c r="F1003" t="s">
        <v>13</v>
      </c>
      <c r="G1003" s="2">
        <v>849</v>
      </c>
      <c r="H1003" s="2">
        <f>AVERAGEIF(Table1[[#All],[Category]],Table1[[#This Row],[Category]],Table1[[#All],[DiscountOffer]])</f>
        <v>929.44787644787448</v>
      </c>
      <c r="I1003" s="2">
        <v>1699</v>
      </c>
      <c r="J1003" s="2">
        <f>IF(Table1[[#This Row],[Ratings]]&gt;4,Table1[[#This Row],[OriginalPrice (in Rs)]],0)</f>
        <v>0</v>
      </c>
      <c r="K1003" s="2">
        <f>Table1[[#This Row],[OriginalPrice (in Rs)]]-Table1[[#This Row],[DiscountOffer]]</f>
        <v>850</v>
      </c>
      <c r="L1003" s="2" t="str">
        <f>IF(Table1[[#This Row],[Discount % (In Rs)]]&gt;50%,"High Discount","Low Discount")</f>
        <v>High Discount</v>
      </c>
      <c r="M1003" s="3">
        <f>Table1[[#This Row],[Discount_Price (In Rs.)]]/Table1[[#This Row],[OriginalPrice (in Rs)]]</f>
        <v>0.50029429075927012</v>
      </c>
      <c r="N1003" s="4">
        <v>4</v>
      </c>
      <c r="O1003">
        <v>495</v>
      </c>
      <c r="P1003" t="s">
        <v>15</v>
      </c>
      <c r="Q1003" t="s">
        <v>9068</v>
      </c>
    </row>
    <row r="1004" spans="1:17" x14ac:dyDescent="0.25">
      <c r="A1004" t="s">
        <v>9461</v>
      </c>
      <c r="B1004" s="1">
        <v>11160634</v>
      </c>
      <c r="C1004" t="s">
        <v>10</v>
      </c>
      <c r="D1004" t="s">
        <v>11</v>
      </c>
      <c r="E1004" t="s">
        <v>118</v>
      </c>
      <c r="F1004" t="s">
        <v>13</v>
      </c>
      <c r="G1004" s="2">
        <v>764</v>
      </c>
      <c r="H1004" s="2">
        <f>AVERAGEIF(Table1[[#All],[Category]],Table1[[#This Row],[Category]],Table1[[#All],[DiscountOffer]])</f>
        <v>929.44787644787448</v>
      </c>
      <c r="I1004" s="2">
        <v>1699</v>
      </c>
      <c r="J1004" s="2">
        <f>IF(Table1[[#This Row],[Ratings]]&gt;4,Table1[[#This Row],[OriginalPrice (in Rs)]],0)</f>
        <v>1699</v>
      </c>
      <c r="K1004" s="2">
        <f>Table1[[#This Row],[OriginalPrice (in Rs)]]-Table1[[#This Row],[DiscountOffer]]</f>
        <v>935</v>
      </c>
      <c r="L1004" s="2" t="str">
        <f>IF(Table1[[#This Row],[Discount % (In Rs)]]&gt;50%,"High Discount","Low Discount")</f>
        <v>High Discount</v>
      </c>
      <c r="M1004" s="3">
        <f>Table1[[#This Row],[Discount_Price (In Rs.)]]/Table1[[#This Row],[OriginalPrice (in Rs)]]</f>
        <v>0.55032371983519712</v>
      </c>
      <c r="N1004" s="4">
        <v>4.4000000000000004</v>
      </c>
      <c r="O1004">
        <v>483</v>
      </c>
      <c r="P1004" t="s">
        <v>15</v>
      </c>
      <c r="Q1004" t="s">
        <v>9462</v>
      </c>
    </row>
    <row r="1005" spans="1:17" x14ac:dyDescent="0.25">
      <c r="A1005" t="s">
        <v>9683</v>
      </c>
      <c r="B1005" s="1">
        <v>14645988</v>
      </c>
      <c r="C1005" t="s">
        <v>43</v>
      </c>
      <c r="D1005" t="s">
        <v>11</v>
      </c>
      <c r="E1005" t="s">
        <v>118</v>
      </c>
      <c r="F1005" t="s">
        <v>13</v>
      </c>
      <c r="G1005" s="2">
        <v>349</v>
      </c>
      <c r="H1005" s="2">
        <f>AVERAGEIF(Table1[[#All],[Category]],Table1[[#This Row],[Category]],Table1[[#All],[DiscountOffer]])</f>
        <v>929.44787644787448</v>
      </c>
      <c r="I1005" s="2">
        <v>699</v>
      </c>
      <c r="J1005" s="2">
        <f>IF(Table1[[#This Row],[Ratings]]&gt;4,Table1[[#This Row],[OriginalPrice (in Rs)]],0)</f>
        <v>699</v>
      </c>
      <c r="K1005" s="2">
        <f>Table1[[#This Row],[OriginalPrice (in Rs)]]-Table1[[#This Row],[DiscountOffer]]</f>
        <v>350</v>
      </c>
      <c r="L1005" s="2" t="str">
        <f>IF(Table1[[#This Row],[Discount % (In Rs)]]&gt;50%,"High Discount","Low Discount")</f>
        <v>High Discount</v>
      </c>
      <c r="M1005" s="3">
        <f>Table1[[#This Row],[Discount_Price (In Rs.)]]/Table1[[#This Row],[OriginalPrice (in Rs)]]</f>
        <v>0.50071530758226035</v>
      </c>
      <c r="N1005" s="4">
        <v>4.0999999999999996</v>
      </c>
      <c r="O1005">
        <v>476</v>
      </c>
      <c r="P1005" t="s">
        <v>46</v>
      </c>
      <c r="Q1005" t="s">
        <v>9684</v>
      </c>
    </row>
    <row r="1006" spans="1:17" x14ac:dyDescent="0.25">
      <c r="A1006" t="s">
        <v>10072</v>
      </c>
      <c r="B1006" s="1">
        <v>11793366</v>
      </c>
      <c r="C1006" t="s">
        <v>388</v>
      </c>
      <c r="D1006" t="s">
        <v>11</v>
      </c>
      <c r="E1006" t="s">
        <v>118</v>
      </c>
      <c r="F1006" t="s">
        <v>13</v>
      </c>
      <c r="G1006" s="2">
        <v>699</v>
      </c>
      <c r="H1006" s="2">
        <f>AVERAGEIF(Table1[[#All],[Category]],Table1[[#This Row],[Category]],Table1[[#All],[DiscountOffer]])</f>
        <v>929.44787644787448</v>
      </c>
      <c r="I1006" s="2">
        <v>1399</v>
      </c>
      <c r="J1006" s="2">
        <f>IF(Table1[[#This Row],[Ratings]]&gt;4,Table1[[#This Row],[OriginalPrice (in Rs)]],0)</f>
        <v>1399</v>
      </c>
      <c r="K1006" s="2">
        <f>Table1[[#This Row],[OriginalPrice (in Rs)]]-Table1[[#This Row],[DiscountOffer]]</f>
        <v>700</v>
      </c>
      <c r="L1006" s="2" t="str">
        <f>IF(Table1[[#This Row],[Discount % (In Rs)]]&gt;50%,"High Discount","Low Discount")</f>
        <v>High Discount</v>
      </c>
      <c r="M1006" s="3">
        <f>Table1[[#This Row],[Discount_Price (In Rs.)]]/Table1[[#This Row],[OriginalPrice (in Rs)]]</f>
        <v>0.50035739814152969</v>
      </c>
      <c r="N1006" s="4">
        <v>4.0999999999999996</v>
      </c>
      <c r="O1006">
        <v>466</v>
      </c>
      <c r="P1006" t="s">
        <v>15</v>
      </c>
      <c r="Q1006" t="s">
        <v>3156</v>
      </c>
    </row>
    <row r="1007" spans="1:17" x14ac:dyDescent="0.25">
      <c r="A1007" t="s">
        <v>10294</v>
      </c>
      <c r="B1007" s="1">
        <v>11110644</v>
      </c>
      <c r="C1007" t="s">
        <v>318</v>
      </c>
      <c r="D1007" t="s">
        <v>11</v>
      </c>
      <c r="E1007" t="s">
        <v>118</v>
      </c>
      <c r="F1007" t="s">
        <v>13</v>
      </c>
      <c r="G1007" s="2">
        <v>749</v>
      </c>
      <c r="H1007" s="2">
        <f>AVERAGEIF(Table1[[#All],[Category]],Table1[[#This Row],[Category]],Table1[[#All],[DiscountOffer]])</f>
        <v>929.44787644787448</v>
      </c>
      <c r="I1007" s="2">
        <v>1499</v>
      </c>
      <c r="J1007" s="2">
        <f>IF(Table1[[#This Row],[Ratings]]&gt;4,Table1[[#This Row],[OriginalPrice (in Rs)]],0)</f>
        <v>1499</v>
      </c>
      <c r="K1007" s="2">
        <f>Table1[[#This Row],[OriginalPrice (in Rs)]]-Table1[[#This Row],[DiscountOffer]]</f>
        <v>750</v>
      </c>
      <c r="L1007" s="2" t="str">
        <f>IF(Table1[[#This Row],[Discount % (In Rs)]]&gt;50%,"High Discount","Low Discount")</f>
        <v>High Discount</v>
      </c>
      <c r="M1007" s="3">
        <f>Table1[[#This Row],[Discount_Price (In Rs.)]]/Table1[[#This Row],[OriginalPrice (in Rs)]]</f>
        <v>0.50033355570380256</v>
      </c>
      <c r="N1007" s="4">
        <v>4.4000000000000004</v>
      </c>
      <c r="O1007">
        <v>460</v>
      </c>
      <c r="P1007" t="s">
        <v>15</v>
      </c>
      <c r="Q1007" t="s">
        <v>10295</v>
      </c>
    </row>
    <row r="1008" spans="1:17" x14ac:dyDescent="0.25">
      <c r="A1008" t="s">
        <v>10523</v>
      </c>
      <c r="B1008" s="1">
        <v>13835016</v>
      </c>
      <c r="C1008" t="s">
        <v>43</v>
      </c>
      <c r="D1008" t="s">
        <v>11</v>
      </c>
      <c r="E1008" t="s">
        <v>118</v>
      </c>
      <c r="F1008" t="s">
        <v>13</v>
      </c>
      <c r="G1008" s="2">
        <v>587</v>
      </c>
      <c r="H1008" s="2">
        <f>AVERAGEIF(Table1[[#All],[Category]],Table1[[#This Row],[Category]],Table1[[#All],[DiscountOffer]])</f>
        <v>929.44787644787448</v>
      </c>
      <c r="I1008" s="2">
        <v>1249</v>
      </c>
      <c r="J1008" s="2">
        <f>IF(Table1[[#This Row],[Ratings]]&gt;4,Table1[[#This Row],[OriginalPrice (in Rs)]],0)</f>
        <v>0</v>
      </c>
      <c r="K1008" s="2">
        <f>Table1[[#This Row],[OriginalPrice (in Rs)]]-Table1[[#This Row],[DiscountOffer]]</f>
        <v>662</v>
      </c>
      <c r="L1008" s="2" t="str">
        <f>IF(Table1[[#This Row],[Discount % (In Rs)]]&gt;50%,"High Discount","Low Discount")</f>
        <v>High Discount</v>
      </c>
      <c r="M1008" s="3">
        <f>Table1[[#This Row],[Discount_Price (In Rs.)]]/Table1[[#This Row],[OriginalPrice (in Rs)]]</f>
        <v>0.53002401921537234</v>
      </c>
      <c r="N1008" s="4">
        <v>4</v>
      </c>
      <c r="O1008">
        <v>454</v>
      </c>
      <c r="P1008" t="s">
        <v>46</v>
      </c>
      <c r="Q1008" t="s">
        <v>6025</v>
      </c>
    </row>
    <row r="1009" spans="1:17" x14ac:dyDescent="0.25">
      <c r="A1009" t="s">
        <v>10701</v>
      </c>
      <c r="B1009" s="1">
        <v>13979134</v>
      </c>
      <c r="C1009" t="s">
        <v>456</v>
      </c>
      <c r="D1009" t="s">
        <v>11</v>
      </c>
      <c r="E1009" t="s">
        <v>118</v>
      </c>
      <c r="F1009" t="s">
        <v>13</v>
      </c>
      <c r="G1009" s="2">
        <v>929.44787644787641</v>
      </c>
      <c r="H1009" s="2">
        <f>AVERAGEIF(Table1[[#All],[Category]],Table1[[#This Row],[Category]],Table1[[#All],[DiscountOffer]])</f>
        <v>929.44787644787448</v>
      </c>
      <c r="I1009" s="2">
        <v>799</v>
      </c>
      <c r="J1009" s="2">
        <f>IF(Table1[[#This Row],[Ratings]]&gt;4,Table1[[#This Row],[OriginalPrice (in Rs)]],0)</f>
        <v>0</v>
      </c>
      <c r="K1009" s="2">
        <f>Table1[[#This Row],[OriginalPrice (in Rs)]]-Table1[[#This Row],[DiscountOffer]]</f>
        <v>-130.44787644787641</v>
      </c>
      <c r="L1009" s="2" t="str">
        <f>IF(Table1[[#This Row],[Discount % (In Rs)]]&gt;50%,"High Discount","Low Discount")</f>
        <v>Low Discount</v>
      </c>
      <c r="M1009" s="3">
        <f>Table1[[#This Row],[Discount_Price (In Rs.)]]/Table1[[#This Row],[OriginalPrice (in Rs)]]</f>
        <v>-0.16326392546667887</v>
      </c>
      <c r="N1009" s="4">
        <v>3.9</v>
      </c>
      <c r="O1009">
        <v>449</v>
      </c>
      <c r="P1009" t="s">
        <v>6787</v>
      </c>
      <c r="Q1009" t="s">
        <v>10702</v>
      </c>
    </row>
    <row r="1010" spans="1:17" x14ac:dyDescent="0.25">
      <c r="A1010" t="s">
        <v>11286</v>
      </c>
      <c r="B1010" s="1">
        <v>11110640</v>
      </c>
      <c r="C1010" t="s">
        <v>318</v>
      </c>
      <c r="D1010" t="s">
        <v>11</v>
      </c>
      <c r="E1010" t="s">
        <v>118</v>
      </c>
      <c r="F1010" t="s">
        <v>13</v>
      </c>
      <c r="G1010" s="2">
        <v>674</v>
      </c>
      <c r="H1010" s="2">
        <f>AVERAGEIF(Table1[[#All],[Category]],Table1[[#This Row],[Category]],Table1[[#All],[DiscountOffer]])</f>
        <v>929.44787644787448</v>
      </c>
      <c r="I1010" s="2">
        <v>1499</v>
      </c>
      <c r="J1010" s="2">
        <f>IF(Table1[[#This Row],[Ratings]]&gt;4,Table1[[#This Row],[OriginalPrice (in Rs)]],0)</f>
        <v>1499</v>
      </c>
      <c r="K1010" s="2">
        <f>Table1[[#This Row],[OriginalPrice (in Rs)]]-Table1[[#This Row],[DiscountOffer]]</f>
        <v>825</v>
      </c>
      <c r="L1010" s="2" t="str">
        <f>IF(Table1[[#This Row],[Discount % (In Rs)]]&gt;50%,"High Discount","Low Discount")</f>
        <v>High Discount</v>
      </c>
      <c r="M1010" s="3">
        <f>Table1[[#This Row],[Discount_Price (In Rs.)]]/Table1[[#This Row],[OriginalPrice (in Rs)]]</f>
        <v>0.5503669112741828</v>
      </c>
      <c r="N1010" s="4">
        <v>4.2</v>
      </c>
      <c r="O1010">
        <v>433</v>
      </c>
      <c r="P1010" t="s">
        <v>15</v>
      </c>
      <c r="Q1010" t="s">
        <v>11287</v>
      </c>
    </row>
    <row r="1011" spans="1:17" x14ac:dyDescent="0.25">
      <c r="A1011" t="s">
        <v>11468</v>
      </c>
      <c r="B1011" s="1">
        <v>10285711</v>
      </c>
      <c r="C1011" t="s">
        <v>43</v>
      </c>
      <c r="D1011" t="s">
        <v>11</v>
      </c>
      <c r="E1011" t="s">
        <v>118</v>
      </c>
      <c r="F1011" t="s">
        <v>13</v>
      </c>
      <c r="G1011" s="2">
        <v>487</v>
      </c>
      <c r="H1011" s="2">
        <f>AVERAGEIF(Table1[[#All],[Category]],Table1[[#This Row],[Category]],Table1[[#All],[DiscountOffer]])</f>
        <v>929.44787644787448</v>
      </c>
      <c r="I1011" s="2">
        <v>1249</v>
      </c>
      <c r="J1011" s="2">
        <f>IF(Table1[[#This Row],[Ratings]]&gt;4,Table1[[#This Row],[OriginalPrice (in Rs)]],0)</f>
        <v>0</v>
      </c>
      <c r="K1011" s="2">
        <f>Table1[[#This Row],[OriginalPrice (in Rs)]]-Table1[[#This Row],[DiscountOffer]]</f>
        <v>762</v>
      </c>
      <c r="L1011" s="2" t="str">
        <f>IF(Table1[[#This Row],[Discount % (In Rs)]]&gt;50%,"High Discount","Low Discount")</f>
        <v>High Discount</v>
      </c>
      <c r="M1011" s="3">
        <f>Table1[[#This Row],[Discount_Price (In Rs.)]]/Table1[[#This Row],[OriginalPrice (in Rs)]]</f>
        <v>0.61008807045636504</v>
      </c>
      <c r="N1011" s="4">
        <v>3.5</v>
      </c>
      <c r="O1011">
        <v>428</v>
      </c>
      <c r="P1011" t="s">
        <v>46</v>
      </c>
      <c r="Q1011" t="s">
        <v>5530</v>
      </c>
    </row>
    <row r="1012" spans="1:17" x14ac:dyDescent="0.25">
      <c r="A1012" t="s">
        <v>11607</v>
      </c>
      <c r="B1012" s="1">
        <v>9194193</v>
      </c>
      <c r="C1012" t="s">
        <v>3813</v>
      </c>
      <c r="D1012" t="s">
        <v>11</v>
      </c>
      <c r="E1012" t="s">
        <v>118</v>
      </c>
      <c r="F1012" t="s">
        <v>13</v>
      </c>
      <c r="G1012" s="2">
        <v>599</v>
      </c>
      <c r="H1012" s="2">
        <f>AVERAGEIF(Table1[[#All],[Category]],Table1[[#This Row],[Category]],Table1[[#All],[DiscountOffer]])</f>
        <v>929.44787644787448</v>
      </c>
      <c r="I1012" s="2">
        <v>999</v>
      </c>
      <c r="J1012" s="2">
        <f>IF(Table1[[#This Row],[Ratings]]&gt;4,Table1[[#This Row],[OriginalPrice (in Rs)]],0)</f>
        <v>0</v>
      </c>
      <c r="K1012" s="2">
        <f>Table1[[#This Row],[OriginalPrice (in Rs)]]-Table1[[#This Row],[DiscountOffer]]</f>
        <v>400</v>
      </c>
      <c r="L1012" s="2" t="str">
        <f>IF(Table1[[#This Row],[Discount % (In Rs)]]&gt;50%,"High Discount","Low Discount")</f>
        <v>Low Discount</v>
      </c>
      <c r="M1012" s="3">
        <f>Table1[[#This Row],[Discount_Price (In Rs.)]]/Table1[[#This Row],[OriginalPrice (in Rs)]]</f>
        <v>0.40040040040040042</v>
      </c>
      <c r="N1012" s="4">
        <v>3.9</v>
      </c>
      <c r="O1012">
        <v>425</v>
      </c>
      <c r="P1012" t="s">
        <v>767</v>
      </c>
      <c r="Q1012" t="s">
        <v>11608</v>
      </c>
    </row>
    <row r="1013" spans="1:17" x14ac:dyDescent="0.25">
      <c r="A1013" t="s">
        <v>11644</v>
      </c>
      <c r="B1013" s="1">
        <v>11361766</v>
      </c>
      <c r="C1013" t="s">
        <v>146</v>
      </c>
      <c r="D1013" t="s">
        <v>11</v>
      </c>
      <c r="E1013" t="s">
        <v>118</v>
      </c>
      <c r="F1013" t="s">
        <v>13</v>
      </c>
      <c r="G1013" s="2">
        <v>749</v>
      </c>
      <c r="H1013" s="2">
        <f>AVERAGEIF(Table1[[#All],[Category]],Table1[[#This Row],[Category]],Table1[[#All],[DiscountOffer]])</f>
        <v>929.44787644787448</v>
      </c>
      <c r="I1013" s="2">
        <v>1499</v>
      </c>
      <c r="J1013" s="2">
        <f>IF(Table1[[#This Row],[Ratings]]&gt;4,Table1[[#This Row],[OriginalPrice (in Rs)]],0)</f>
        <v>1499</v>
      </c>
      <c r="K1013" s="2">
        <f>Table1[[#This Row],[OriginalPrice (in Rs)]]-Table1[[#This Row],[DiscountOffer]]</f>
        <v>750</v>
      </c>
      <c r="L1013" s="2" t="str">
        <f>IF(Table1[[#This Row],[Discount % (In Rs)]]&gt;50%,"High Discount","Low Discount")</f>
        <v>High Discount</v>
      </c>
      <c r="M1013" s="3">
        <f>Table1[[#This Row],[Discount_Price (In Rs.)]]/Table1[[#This Row],[OriginalPrice (in Rs)]]</f>
        <v>0.50033355570380256</v>
      </c>
      <c r="N1013" s="4">
        <v>4.0999999999999996</v>
      </c>
      <c r="O1013">
        <v>424</v>
      </c>
      <c r="P1013" t="s">
        <v>15</v>
      </c>
      <c r="Q1013" t="s">
        <v>11645</v>
      </c>
    </row>
    <row r="1014" spans="1:17" x14ac:dyDescent="0.25">
      <c r="A1014" t="s">
        <v>11834</v>
      </c>
      <c r="B1014" s="1">
        <v>13815418</v>
      </c>
      <c r="C1014" t="s">
        <v>43</v>
      </c>
      <c r="D1014" t="s">
        <v>11</v>
      </c>
      <c r="E1014" t="s">
        <v>118</v>
      </c>
      <c r="F1014" t="s">
        <v>13</v>
      </c>
      <c r="G1014" s="2">
        <v>299</v>
      </c>
      <c r="H1014" s="2">
        <f>AVERAGEIF(Table1[[#All],[Category]],Table1[[#This Row],[Category]],Table1[[#All],[DiscountOffer]])</f>
        <v>929.44787644787448</v>
      </c>
      <c r="I1014" s="2">
        <v>749</v>
      </c>
      <c r="J1014" s="2">
        <f>IF(Table1[[#This Row],[Ratings]]&gt;4,Table1[[#This Row],[OriginalPrice (in Rs)]],0)</f>
        <v>0</v>
      </c>
      <c r="K1014" s="2">
        <f>Table1[[#This Row],[OriginalPrice (in Rs)]]-Table1[[#This Row],[DiscountOffer]]</f>
        <v>450</v>
      </c>
      <c r="L1014" s="2" t="str">
        <f>IF(Table1[[#This Row],[Discount % (In Rs)]]&gt;50%,"High Discount","Low Discount")</f>
        <v>High Discount</v>
      </c>
      <c r="M1014" s="3">
        <f>Table1[[#This Row],[Discount_Price (In Rs.)]]/Table1[[#This Row],[OriginalPrice (in Rs)]]</f>
        <v>0.6008010680907877</v>
      </c>
      <c r="N1014" s="4">
        <v>3.4</v>
      </c>
      <c r="O1014">
        <v>419</v>
      </c>
      <c r="P1014" t="s">
        <v>46</v>
      </c>
      <c r="Q1014" t="s">
        <v>11835</v>
      </c>
    </row>
    <row r="1015" spans="1:17" x14ac:dyDescent="0.25">
      <c r="A1015" t="s">
        <v>12391</v>
      </c>
      <c r="B1015" s="1">
        <v>1299663</v>
      </c>
      <c r="C1015" t="s">
        <v>318</v>
      </c>
      <c r="D1015" t="s">
        <v>11</v>
      </c>
      <c r="E1015" t="s">
        <v>118</v>
      </c>
      <c r="F1015" t="s">
        <v>13</v>
      </c>
      <c r="G1015" s="2">
        <v>674</v>
      </c>
      <c r="H1015" s="2">
        <f>AVERAGEIF(Table1[[#All],[Category]],Table1[[#This Row],[Category]],Table1[[#All],[DiscountOffer]])</f>
        <v>929.44787644787448</v>
      </c>
      <c r="I1015" s="2">
        <v>1499</v>
      </c>
      <c r="J1015" s="2">
        <f>IF(Table1[[#This Row],[Ratings]]&gt;4,Table1[[#This Row],[OriginalPrice (in Rs)]],0)</f>
        <v>0</v>
      </c>
      <c r="K1015" s="2">
        <f>Table1[[#This Row],[OriginalPrice (in Rs)]]-Table1[[#This Row],[DiscountOffer]]</f>
        <v>825</v>
      </c>
      <c r="L1015" s="2" t="str">
        <f>IF(Table1[[#This Row],[Discount % (In Rs)]]&gt;50%,"High Discount","Low Discount")</f>
        <v>High Discount</v>
      </c>
      <c r="M1015" s="3">
        <f>Table1[[#This Row],[Discount_Price (In Rs.)]]/Table1[[#This Row],[OriginalPrice (in Rs)]]</f>
        <v>0.5503669112741828</v>
      </c>
      <c r="N1015" s="4">
        <v>4</v>
      </c>
      <c r="O1015">
        <v>406</v>
      </c>
      <c r="P1015" t="s">
        <v>15</v>
      </c>
      <c r="Q1015" t="s">
        <v>12392</v>
      </c>
    </row>
    <row r="1016" spans="1:17" x14ac:dyDescent="0.25">
      <c r="A1016" t="s">
        <v>12680</v>
      </c>
      <c r="B1016" s="1">
        <v>15745788</v>
      </c>
      <c r="C1016" t="s">
        <v>56</v>
      </c>
      <c r="D1016" t="s">
        <v>11</v>
      </c>
      <c r="E1016" t="s">
        <v>118</v>
      </c>
      <c r="F1016" t="s">
        <v>13</v>
      </c>
      <c r="G1016" s="2">
        <v>929.44787644787641</v>
      </c>
      <c r="H1016" s="2">
        <f>AVERAGEIF(Table1[[#All],[Category]],Table1[[#This Row],[Category]],Table1[[#All],[DiscountOffer]])</f>
        <v>929.44787644787448</v>
      </c>
      <c r="I1016" s="2">
        <v>3198</v>
      </c>
      <c r="J1016" s="2">
        <f>IF(Table1[[#This Row],[Ratings]]&gt;4,Table1[[#This Row],[OriginalPrice (in Rs)]],0)</f>
        <v>3198</v>
      </c>
      <c r="K1016" s="2">
        <f>Table1[[#This Row],[OriginalPrice (in Rs)]]-Table1[[#This Row],[DiscountOffer]]</f>
        <v>2268.5521235521237</v>
      </c>
      <c r="L1016" s="2" t="str">
        <f>IF(Table1[[#This Row],[Discount % (In Rs)]]&gt;50%,"High Discount","Low Discount")</f>
        <v>High Discount</v>
      </c>
      <c r="M1016" s="3">
        <f>Table1[[#This Row],[Discount_Price (In Rs.)]]/Table1[[#This Row],[OriginalPrice (in Rs)]]</f>
        <v>0.70936589229272162</v>
      </c>
      <c r="N1016" s="4">
        <v>4.4000000000000004</v>
      </c>
      <c r="O1016">
        <v>399</v>
      </c>
      <c r="P1016" t="s">
        <v>12682</v>
      </c>
      <c r="Q1016" t="s">
        <v>12681</v>
      </c>
    </row>
    <row r="1017" spans="1:17" x14ac:dyDescent="0.25">
      <c r="A1017" t="s">
        <v>12763</v>
      </c>
      <c r="B1017" s="1">
        <v>9327283</v>
      </c>
      <c r="C1017" t="s">
        <v>1441</v>
      </c>
      <c r="D1017" t="s">
        <v>11</v>
      </c>
      <c r="E1017" t="s">
        <v>118</v>
      </c>
      <c r="F1017" t="s">
        <v>13</v>
      </c>
      <c r="G1017" s="2">
        <v>489</v>
      </c>
      <c r="H1017" s="2">
        <f>AVERAGEIF(Table1[[#All],[Category]],Table1[[#This Row],[Category]],Table1[[#All],[DiscountOffer]])</f>
        <v>929.44787644787448</v>
      </c>
      <c r="I1017" s="2">
        <v>1399</v>
      </c>
      <c r="J1017" s="2">
        <f>IF(Table1[[#This Row],[Ratings]]&gt;4,Table1[[#This Row],[OriginalPrice (in Rs)]],0)</f>
        <v>1399</v>
      </c>
      <c r="K1017" s="2">
        <f>Table1[[#This Row],[OriginalPrice (in Rs)]]-Table1[[#This Row],[DiscountOffer]]</f>
        <v>910</v>
      </c>
      <c r="L1017" s="2" t="str">
        <f>IF(Table1[[#This Row],[Discount % (In Rs)]]&gt;50%,"High Discount","Low Discount")</f>
        <v>High Discount</v>
      </c>
      <c r="M1017" s="3">
        <f>Table1[[#This Row],[Discount_Price (In Rs.)]]/Table1[[#This Row],[OriginalPrice (in Rs)]]</f>
        <v>0.65046461758398855</v>
      </c>
      <c r="N1017" s="4">
        <v>4.2</v>
      </c>
      <c r="O1017">
        <v>397</v>
      </c>
      <c r="P1017" t="s">
        <v>46</v>
      </c>
      <c r="Q1017" t="s">
        <v>12764</v>
      </c>
    </row>
    <row r="1018" spans="1:17" x14ac:dyDescent="0.25">
      <c r="A1018" t="s">
        <v>12824</v>
      </c>
      <c r="B1018" s="1">
        <v>14063060</v>
      </c>
      <c r="C1018" t="s">
        <v>43</v>
      </c>
      <c r="D1018" t="s">
        <v>11</v>
      </c>
      <c r="E1018" t="s">
        <v>118</v>
      </c>
      <c r="F1018" t="s">
        <v>13</v>
      </c>
      <c r="G1018" s="2">
        <v>634</v>
      </c>
      <c r="H1018" s="2">
        <f>AVERAGEIF(Table1[[#All],[Category]],Table1[[#This Row],[Category]],Table1[[#All],[DiscountOffer]])</f>
        <v>929.44787644787448</v>
      </c>
      <c r="I1018" s="2">
        <v>1349</v>
      </c>
      <c r="J1018" s="2">
        <f>IF(Table1[[#This Row],[Ratings]]&gt;4,Table1[[#This Row],[OriginalPrice (in Rs)]],0)</f>
        <v>1349</v>
      </c>
      <c r="K1018" s="2">
        <f>Table1[[#This Row],[OriginalPrice (in Rs)]]-Table1[[#This Row],[DiscountOffer]]</f>
        <v>715</v>
      </c>
      <c r="L1018" s="2" t="str">
        <f>IF(Table1[[#This Row],[Discount % (In Rs)]]&gt;50%,"High Discount","Low Discount")</f>
        <v>High Discount</v>
      </c>
      <c r="M1018" s="3">
        <f>Table1[[#This Row],[Discount_Price (In Rs.)]]/Table1[[#This Row],[OriginalPrice (in Rs)]]</f>
        <v>0.53002223869532983</v>
      </c>
      <c r="N1018" s="4">
        <v>4.2</v>
      </c>
      <c r="O1018">
        <v>396</v>
      </c>
      <c r="P1018" t="s">
        <v>46</v>
      </c>
      <c r="Q1018" t="s">
        <v>12825</v>
      </c>
    </row>
    <row r="1019" spans="1:17" x14ac:dyDescent="0.25">
      <c r="A1019" t="s">
        <v>12914</v>
      </c>
      <c r="B1019" s="1">
        <v>11640982</v>
      </c>
      <c r="C1019" t="s">
        <v>56</v>
      </c>
      <c r="D1019" t="s">
        <v>11</v>
      </c>
      <c r="E1019" t="s">
        <v>118</v>
      </c>
      <c r="F1019" t="s">
        <v>13</v>
      </c>
      <c r="G1019" s="2">
        <v>454</v>
      </c>
      <c r="H1019" s="2">
        <f>AVERAGEIF(Table1[[#All],[Category]],Table1[[#This Row],[Category]],Table1[[#All],[DiscountOffer]])</f>
        <v>929.44787644787448</v>
      </c>
      <c r="I1019" s="2">
        <v>1299</v>
      </c>
      <c r="J1019" s="2">
        <f>IF(Table1[[#This Row],[Ratings]]&gt;4,Table1[[#This Row],[OriginalPrice (in Rs)]],0)</f>
        <v>1299</v>
      </c>
      <c r="K1019" s="2">
        <f>Table1[[#This Row],[OriginalPrice (in Rs)]]-Table1[[#This Row],[DiscountOffer]]</f>
        <v>845</v>
      </c>
      <c r="L1019" s="2" t="str">
        <f>IF(Table1[[#This Row],[Discount % (In Rs)]]&gt;50%,"High Discount","Low Discount")</f>
        <v>High Discount</v>
      </c>
      <c r="M1019" s="3">
        <f>Table1[[#This Row],[Discount_Price (In Rs.)]]/Table1[[#This Row],[OriginalPrice (in Rs)]]</f>
        <v>0.65050038491147033</v>
      </c>
      <c r="N1019" s="4">
        <v>4.4000000000000004</v>
      </c>
      <c r="O1019">
        <v>394</v>
      </c>
      <c r="P1019" t="s">
        <v>15</v>
      </c>
      <c r="Q1019" t="s">
        <v>12915</v>
      </c>
    </row>
    <row r="1020" spans="1:17" x14ac:dyDescent="0.25">
      <c r="A1020" t="s">
        <v>13226</v>
      </c>
      <c r="B1020" s="1">
        <v>11579668</v>
      </c>
      <c r="C1020" t="s">
        <v>1119</v>
      </c>
      <c r="D1020" t="s">
        <v>11</v>
      </c>
      <c r="E1020" t="s">
        <v>118</v>
      </c>
      <c r="F1020" t="s">
        <v>13</v>
      </c>
      <c r="G1020" s="2">
        <v>436</v>
      </c>
      <c r="H1020" s="2">
        <f>AVERAGEIF(Table1[[#All],[Category]],Table1[[#This Row],[Category]],Table1[[#All],[DiscountOffer]])</f>
        <v>929.44787644787448</v>
      </c>
      <c r="I1020" s="2">
        <v>969</v>
      </c>
      <c r="J1020" s="2">
        <f>IF(Table1[[#This Row],[Ratings]]&gt;4,Table1[[#This Row],[OriginalPrice (in Rs)]],0)</f>
        <v>969</v>
      </c>
      <c r="K1020" s="2">
        <f>Table1[[#This Row],[OriginalPrice (in Rs)]]-Table1[[#This Row],[DiscountOffer]]</f>
        <v>533</v>
      </c>
      <c r="L1020" s="2" t="str">
        <f>IF(Table1[[#This Row],[Discount % (In Rs)]]&gt;50%,"High Discount","Low Discount")</f>
        <v>High Discount</v>
      </c>
      <c r="M1020" s="3">
        <f>Table1[[#This Row],[Discount_Price (In Rs.)]]/Table1[[#This Row],[OriginalPrice (in Rs)]]</f>
        <v>0.55005159958720329</v>
      </c>
      <c r="N1020" s="4">
        <v>4.3</v>
      </c>
      <c r="O1020">
        <v>387</v>
      </c>
      <c r="P1020" t="s">
        <v>4916</v>
      </c>
      <c r="Q1020" t="s">
        <v>13227</v>
      </c>
    </row>
    <row r="1021" spans="1:17" x14ac:dyDescent="0.25">
      <c r="A1021" t="s">
        <v>13404</v>
      </c>
      <c r="B1021" s="1">
        <v>13527792</v>
      </c>
      <c r="C1021" t="s">
        <v>1119</v>
      </c>
      <c r="D1021" t="s">
        <v>11</v>
      </c>
      <c r="E1021" t="s">
        <v>118</v>
      </c>
      <c r="F1021" t="s">
        <v>13</v>
      </c>
      <c r="G1021" s="2">
        <v>431</v>
      </c>
      <c r="H1021" s="2">
        <f>AVERAGEIF(Table1[[#All],[Category]],Table1[[#This Row],[Category]],Table1[[#All],[DiscountOffer]])</f>
        <v>929.44787644787448</v>
      </c>
      <c r="I1021" s="2">
        <v>919</v>
      </c>
      <c r="J1021" s="2">
        <f>IF(Table1[[#This Row],[Ratings]]&gt;4,Table1[[#This Row],[OriginalPrice (in Rs)]],0)</f>
        <v>919</v>
      </c>
      <c r="K1021" s="2">
        <f>Table1[[#This Row],[OriginalPrice (in Rs)]]-Table1[[#This Row],[DiscountOffer]]</f>
        <v>488</v>
      </c>
      <c r="L1021" s="2" t="str">
        <f>IF(Table1[[#This Row],[Discount % (In Rs)]]&gt;50%,"High Discount","Low Discount")</f>
        <v>High Discount</v>
      </c>
      <c r="M1021" s="3">
        <f>Table1[[#This Row],[Discount_Price (In Rs.)]]/Table1[[#This Row],[OriginalPrice (in Rs)]]</f>
        <v>0.53101196953210006</v>
      </c>
      <c r="N1021" s="4">
        <v>4.3</v>
      </c>
      <c r="O1021">
        <v>383</v>
      </c>
      <c r="P1021" t="s">
        <v>46</v>
      </c>
      <c r="Q1021" t="s">
        <v>13405</v>
      </c>
    </row>
    <row r="1022" spans="1:17" x14ac:dyDescent="0.25">
      <c r="A1022" t="s">
        <v>13605</v>
      </c>
      <c r="B1022" s="1">
        <v>8120163</v>
      </c>
      <c r="C1022" t="s">
        <v>43</v>
      </c>
      <c r="D1022" t="s">
        <v>11</v>
      </c>
      <c r="E1022" t="s">
        <v>118</v>
      </c>
      <c r="F1022" t="s">
        <v>13</v>
      </c>
      <c r="G1022" s="2">
        <v>587</v>
      </c>
      <c r="H1022" s="2">
        <f>AVERAGEIF(Table1[[#All],[Category]],Table1[[#This Row],[Category]],Table1[[#All],[DiscountOffer]])</f>
        <v>929.44787644787448</v>
      </c>
      <c r="I1022" s="2">
        <v>1249</v>
      </c>
      <c r="J1022" s="2">
        <f>IF(Table1[[#This Row],[Ratings]]&gt;4,Table1[[#This Row],[OriginalPrice (in Rs)]],0)</f>
        <v>1249</v>
      </c>
      <c r="K1022" s="2">
        <f>Table1[[#This Row],[OriginalPrice (in Rs)]]-Table1[[#This Row],[DiscountOffer]]</f>
        <v>662</v>
      </c>
      <c r="L1022" s="2" t="str">
        <f>IF(Table1[[#This Row],[Discount % (In Rs)]]&gt;50%,"High Discount","Low Discount")</f>
        <v>High Discount</v>
      </c>
      <c r="M1022" s="3">
        <f>Table1[[#This Row],[Discount_Price (In Rs.)]]/Table1[[#This Row],[OriginalPrice (in Rs)]]</f>
        <v>0.53002401921537234</v>
      </c>
      <c r="N1022" s="4">
        <v>4.0999999999999996</v>
      </c>
      <c r="O1022">
        <v>379</v>
      </c>
      <c r="P1022" t="s">
        <v>46</v>
      </c>
      <c r="Q1022" t="s">
        <v>13606</v>
      </c>
    </row>
    <row r="1023" spans="1:17" x14ac:dyDescent="0.25">
      <c r="A1023" t="s">
        <v>13680</v>
      </c>
      <c r="B1023" s="1">
        <v>12965776</v>
      </c>
      <c r="C1023" t="s">
        <v>2813</v>
      </c>
      <c r="D1023" t="s">
        <v>11</v>
      </c>
      <c r="E1023" t="s">
        <v>118</v>
      </c>
      <c r="F1023" t="s">
        <v>13</v>
      </c>
      <c r="G1023" s="2">
        <v>692</v>
      </c>
      <c r="H1023" s="2">
        <f>AVERAGEIF(Table1[[#All],[Category]],Table1[[#This Row],[Category]],Table1[[#All],[DiscountOffer]])</f>
        <v>929.44787644787448</v>
      </c>
      <c r="I1023" s="2">
        <v>699</v>
      </c>
      <c r="J1023" s="2">
        <f>IF(Table1[[#This Row],[Ratings]]&gt;4,Table1[[#This Row],[OriginalPrice (in Rs)]],0)</f>
        <v>0</v>
      </c>
      <c r="K1023" s="2">
        <f>Table1[[#This Row],[OriginalPrice (in Rs)]]-Table1[[#This Row],[DiscountOffer]]</f>
        <v>7</v>
      </c>
      <c r="L1023" s="2" t="str">
        <f>IF(Table1[[#This Row],[Discount % (In Rs)]]&gt;50%,"High Discount","Low Discount")</f>
        <v>Low Discount</v>
      </c>
      <c r="M1023" s="3">
        <f>Table1[[#This Row],[Discount_Price (In Rs.)]]/Table1[[#This Row],[OriginalPrice (in Rs)]]</f>
        <v>1.0014306151645207E-2</v>
      </c>
      <c r="N1023" s="4">
        <v>4</v>
      </c>
      <c r="O1023">
        <v>378</v>
      </c>
      <c r="P1023" t="s">
        <v>13682</v>
      </c>
      <c r="Q1023" t="s">
        <v>13681</v>
      </c>
    </row>
    <row r="1024" spans="1:17" x14ac:dyDescent="0.25">
      <c r="A1024" t="s">
        <v>13774</v>
      </c>
      <c r="B1024" s="1">
        <v>11928130</v>
      </c>
      <c r="C1024" t="s">
        <v>10</v>
      </c>
      <c r="D1024" t="s">
        <v>11</v>
      </c>
      <c r="E1024" t="s">
        <v>118</v>
      </c>
      <c r="F1024" t="s">
        <v>13</v>
      </c>
      <c r="G1024" s="2">
        <v>824</v>
      </c>
      <c r="H1024" s="2">
        <f>AVERAGEIF(Table1[[#All],[Category]],Table1[[#This Row],[Category]],Table1[[#All],[DiscountOffer]])</f>
        <v>929.44787644787448</v>
      </c>
      <c r="I1024" s="2">
        <v>1499</v>
      </c>
      <c r="J1024" s="2">
        <f>IF(Table1[[#This Row],[Ratings]]&gt;4,Table1[[#This Row],[OriginalPrice (in Rs)]],0)</f>
        <v>1499</v>
      </c>
      <c r="K1024" s="2">
        <f>Table1[[#This Row],[OriginalPrice (in Rs)]]-Table1[[#This Row],[DiscountOffer]]</f>
        <v>675</v>
      </c>
      <c r="L1024" s="2" t="str">
        <f>IF(Table1[[#This Row],[Discount % (In Rs)]]&gt;50%,"High Discount","Low Discount")</f>
        <v>Low Discount</v>
      </c>
      <c r="M1024" s="3">
        <f>Table1[[#This Row],[Discount_Price (In Rs.)]]/Table1[[#This Row],[OriginalPrice (in Rs)]]</f>
        <v>0.45030020013342226</v>
      </c>
      <c r="N1024" s="4">
        <v>4.2</v>
      </c>
      <c r="O1024">
        <v>376</v>
      </c>
      <c r="P1024" t="s">
        <v>15</v>
      </c>
      <c r="Q1024" t="s">
        <v>13775</v>
      </c>
    </row>
    <row r="1025" spans="1:17" x14ac:dyDescent="0.25">
      <c r="A1025" t="s">
        <v>13999</v>
      </c>
      <c r="B1025" s="1">
        <v>13324628</v>
      </c>
      <c r="C1025" t="s">
        <v>3645</v>
      </c>
      <c r="D1025" t="s">
        <v>11</v>
      </c>
      <c r="E1025" t="s">
        <v>118</v>
      </c>
      <c r="F1025" t="s">
        <v>13</v>
      </c>
      <c r="G1025" s="2">
        <v>929.44787644787641</v>
      </c>
      <c r="H1025" s="2">
        <f>AVERAGEIF(Table1[[#All],[Category]],Table1[[#This Row],[Category]],Table1[[#All],[DiscountOffer]])</f>
        <v>929.44787644787448</v>
      </c>
      <c r="I1025" s="2">
        <v>1595</v>
      </c>
      <c r="J1025" s="2">
        <f>IF(Table1[[#This Row],[Ratings]]&gt;4,Table1[[#This Row],[OriginalPrice (in Rs)]],0)</f>
        <v>1595</v>
      </c>
      <c r="K1025" s="2">
        <f>Table1[[#This Row],[OriginalPrice (in Rs)]]-Table1[[#This Row],[DiscountOffer]]</f>
        <v>665.55212355212359</v>
      </c>
      <c r="L1025" s="2" t="str">
        <f>IF(Table1[[#This Row],[Discount % (In Rs)]]&gt;50%,"High Discount","Low Discount")</f>
        <v>Low Discount</v>
      </c>
      <c r="M1025" s="3">
        <f>Table1[[#This Row],[Discount_Price (In Rs.)]]/Table1[[#This Row],[OriginalPrice (in Rs)]]</f>
        <v>0.41727405865336903</v>
      </c>
      <c r="N1025" s="4">
        <v>4.3</v>
      </c>
      <c r="O1025">
        <v>371</v>
      </c>
      <c r="P1025" t="s">
        <v>15</v>
      </c>
      <c r="Q1025" t="s">
        <v>14000</v>
      </c>
    </row>
    <row r="1026" spans="1:17" x14ac:dyDescent="0.25">
      <c r="A1026" t="s">
        <v>14127</v>
      </c>
      <c r="B1026" s="1">
        <v>12102470</v>
      </c>
      <c r="C1026" t="s">
        <v>1119</v>
      </c>
      <c r="D1026" t="s">
        <v>11</v>
      </c>
      <c r="E1026" t="s">
        <v>118</v>
      </c>
      <c r="F1026" t="s">
        <v>13</v>
      </c>
      <c r="G1026" s="2">
        <v>431</v>
      </c>
      <c r="H1026" s="2">
        <f>AVERAGEIF(Table1[[#All],[Category]],Table1[[#This Row],[Category]],Table1[[#All],[DiscountOffer]])</f>
        <v>929.44787644787448</v>
      </c>
      <c r="I1026" s="2">
        <v>919</v>
      </c>
      <c r="J1026" s="2">
        <f>IF(Table1[[#This Row],[Ratings]]&gt;4,Table1[[#This Row],[OriginalPrice (in Rs)]],0)</f>
        <v>919</v>
      </c>
      <c r="K1026" s="2">
        <f>Table1[[#This Row],[OriginalPrice (in Rs)]]-Table1[[#This Row],[DiscountOffer]]</f>
        <v>488</v>
      </c>
      <c r="L1026" s="2" t="str">
        <f>IF(Table1[[#This Row],[Discount % (In Rs)]]&gt;50%,"High Discount","Low Discount")</f>
        <v>High Discount</v>
      </c>
      <c r="M1026" s="3">
        <f>Table1[[#This Row],[Discount_Price (In Rs.)]]/Table1[[#This Row],[OriginalPrice (in Rs)]]</f>
        <v>0.53101196953210006</v>
      </c>
      <c r="N1026" s="4">
        <v>4.0999999999999996</v>
      </c>
      <c r="O1026">
        <v>368</v>
      </c>
      <c r="P1026" t="s">
        <v>4916</v>
      </c>
      <c r="Q1026" t="s">
        <v>14128</v>
      </c>
    </row>
    <row r="1027" spans="1:17" x14ac:dyDescent="0.25">
      <c r="A1027" t="s">
        <v>14238</v>
      </c>
      <c r="B1027" s="1">
        <v>10316417</v>
      </c>
      <c r="C1027" t="s">
        <v>43</v>
      </c>
      <c r="D1027" t="s">
        <v>11</v>
      </c>
      <c r="E1027" t="s">
        <v>118</v>
      </c>
      <c r="F1027" t="s">
        <v>13</v>
      </c>
      <c r="G1027" s="2">
        <v>587</v>
      </c>
      <c r="H1027" s="2">
        <f>AVERAGEIF(Table1[[#All],[Category]],Table1[[#This Row],[Category]],Table1[[#All],[DiscountOffer]])</f>
        <v>929.44787644787448</v>
      </c>
      <c r="I1027" s="2">
        <v>1249</v>
      </c>
      <c r="J1027" s="2">
        <f>IF(Table1[[#This Row],[Ratings]]&gt;4,Table1[[#This Row],[OriginalPrice (in Rs)]],0)</f>
        <v>0</v>
      </c>
      <c r="K1027" s="2">
        <f>Table1[[#This Row],[OriginalPrice (in Rs)]]-Table1[[#This Row],[DiscountOffer]]</f>
        <v>662</v>
      </c>
      <c r="L1027" s="2" t="str">
        <f>IF(Table1[[#This Row],[Discount % (In Rs)]]&gt;50%,"High Discount","Low Discount")</f>
        <v>High Discount</v>
      </c>
      <c r="M1027" s="3">
        <f>Table1[[#This Row],[Discount_Price (In Rs.)]]/Table1[[#This Row],[OriginalPrice (in Rs)]]</f>
        <v>0.53002401921537234</v>
      </c>
      <c r="N1027" s="4">
        <v>3.7</v>
      </c>
      <c r="O1027">
        <v>366</v>
      </c>
      <c r="P1027" t="s">
        <v>46</v>
      </c>
      <c r="Q1027" t="s">
        <v>5530</v>
      </c>
    </row>
    <row r="1028" spans="1:17" x14ac:dyDescent="0.25">
      <c r="A1028" t="s">
        <v>14283</v>
      </c>
      <c r="B1028" s="1">
        <v>11361758</v>
      </c>
      <c r="C1028" t="s">
        <v>146</v>
      </c>
      <c r="D1028" t="s">
        <v>11</v>
      </c>
      <c r="E1028" t="s">
        <v>118</v>
      </c>
      <c r="F1028" t="s">
        <v>13</v>
      </c>
      <c r="G1028" s="2">
        <v>699</v>
      </c>
      <c r="H1028" s="2">
        <f>AVERAGEIF(Table1[[#All],[Category]],Table1[[#This Row],[Category]],Table1[[#All],[DiscountOffer]])</f>
        <v>929.44787644787448</v>
      </c>
      <c r="I1028" s="2">
        <v>1399</v>
      </c>
      <c r="J1028" s="2">
        <f>IF(Table1[[#This Row],[Ratings]]&gt;4,Table1[[#This Row],[OriginalPrice (in Rs)]],0)</f>
        <v>0</v>
      </c>
      <c r="K1028" s="2">
        <f>Table1[[#This Row],[OriginalPrice (in Rs)]]-Table1[[#This Row],[DiscountOffer]]</f>
        <v>700</v>
      </c>
      <c r="L1028" s="2" t="str">
        <f>IF(Table1[[#This Row],[Discount % (In Rs)]]&gt;50%,"High Discount","Low Discount")</f>
        <v>High Discount</v>
      </c>
      <c r="M1028" s="3">
        <f>Table1[[#This Row],[Discount_Price (In Rs.)]]/Table1[[#This Row],[OriginalPrice (in Rs)]]</f>
        <v>0.50035739814152969</v>
      </c>
      <c r="N1028" s="4">
        <v>3.9</v>
      </c>
      <c r="O1028">
        <v>365</v>
      </c>
      <c r="P1028" t="s">
        <v>15</v>
      </c>
      <c r="Q1028" t="s">
        <v>14284</v>
      </c>
    </row>
    <row r="1029" spans="1:17" x14ac:dyDescent="0.25">
      <c r="A1029" t="s">
        <v>14285</v>
      </c>
      <c r="B1029" s="1">
        <v>10904242</v>
      </c>
      <c r="C1029" t="s">
        <v>43</v>
      </c>
      <c r="D1029" t="s">
        <v>11</v>
      </c>
      <c r="E1029" t="s">
        <v>118</v>
      </c>
      <c r="F1029" t="s">
        <v>13</v>
      </c>
      <c r="G1029" s="2">
        <v>480</v>
      </c>
      <c r="H1029" s="2">
        <f>AVERAGEIF(Table1[[#All],[Category]],Table1[[#This Row],[Category]],Table1[[#All],[DiscountOffer]])</f>
        <v>929.44787644787448</v>
      </c>
      <c r="I1029" s="2">
        <v>1299</v>
      </c>
      <c r="J1029" s="2">
        <f>IF(Table1[[#This Row],[Ratings]]&gt;4,Table1[[#This Row],[OriginalPrice (in Rs)]],0)</f>
        <v>0</v>
      </c>
      <c r="K1029" s="2">
        <f>Table1[[#This Row],[OriginalPrice (in Rs)]]-Table1[[#This Row],[DiscountOffer]]</f>
        <v>819</v>
      </c>
      <c r="L1029" s="2" t="str">
        <f>IF(Table1[[#This Row],[Discount % (In Rs)]]&gt;50%,"High Discount","Low Discount")</f>
        <v>High Discount</v>
      </c>
      <c r="M1029" s="3">
        <f>Table1[[#This Row],[Discount_Price (In Rs.)]]/Table1[[#This Row],[OriginalPrice (in Rs)]]</f>
        <v>0.63048498845265588</v>
      </c>
      <c r="N1029" s="4">
        <v>3.9</v>
      </c>
      <c r="O1029">
        <v>365</v>
      </c>
      <c r="P1029" t="s">
        <v>46</v>
      </c>
      <c r="Q1029" t="s">
        <v>4124</v>
      </c>
    </row>
    <row r="1030" spans="1:17" x14ac:dyDescent="0.25">
      <c r="A1030" t="s">
        <v>14314</v>
      </c>
      <c r="B1030" s="1">
        <v>12960954</v>
      </c>
      <c r="C1030" t="s">
        <v>2239</v>
      </c>
      <c r="D1030" t="s">
        <v>11</v>
      </c>
      <c r="E1030" t="s">
        <v>118</v>
      </c>
      <c r="F1030" t="s">
        <v>13</v>
      </c>
      <c r="G1030" s="2">
        <v>692</v>
      </c>
      <c r="H1030" s="2">
        <f>AVERAGEIF(Table1[[#All],[Category]],Table1[[#This Row],[Category]],Table1[[#All],[DiscountOffer]])</f>
        <v>929.44787644787448</v>
      </c>
      <c r="I1030" s="2">
        <v>699</v>
      </c>
      <c r="J1030" s="2">
        <f>IF(Table1[[#This Row],[Ratings]]&gt;4,Table1[[#This Row],[OriginalPrice (in Rs)]],0)</f>
        <v>699</v>
      </c>
      <c r="K1030" s="2">
        <f>Table1[[#This Row],[OriginalPrice (in Rs)]]-Table1[[#This Row],[DiscountOffer]]</f>
        <v>7</v>
      </c>
      <c r="L1030" s="2" t="str">
        <f>IF(Table1[[#This Row],[Discount % (In Rs)]]&gt;50%,"High Discount","Low Discount")</f>
        <v>Low Discount</v>
      </c>
      <c r="M1030" s="3">
        <f>Table1[[#This Row],[Discount_Price (In Rs.)]]/Table1[[#This Row],[OriginalPrice (in Rs)]]</f>
        <v>1.0014306151645207E-2</v>
      </c>
      <c r="N1030" s="4">
        <v>4.2</v>
      </c>
      <c r="O1030">
        <v>364</v>
      </c>
      <c r="P1030" t="s">
        <v>14316</v>
      </c>
      <c r="Q1030" t="s">
        <v>14315</v>
      </c>
    </row>
    <row r="1031" spans="1:17" x14ac:dyDescent="0.25">
      <c r="A1031" t="s">
        <v>14840</v>
      </c>
      <c r="B1031" s="1">
        <v>13780146</v>
      </c>
      <c r="C1031" t="s">
        <v>17</v>
      </c>
      <c r="D1031" t="s">
        <v>11</v>
      </c>
      <c r="E1031" t="s">
        <v>118</v>
      </c>
      <c r="F1031" t="s">
        <v>13</v>
      </c>
      <c r="G1031" s="2">
        <v>305</v>
      </c>
      <c r="H1031" s="2">
        <f>AVERAGEIF(Table1[[#All],[Category]],Table1[[#This Row],[Category]],Table1[[#All],[DiscountOffer]])</f>
        <v>929.44787644787448</v>
      </c>
      <c r="I1031" s="2">
        <v>899</v>
      </c>
      <c r="J1031" s="2">
        <f>IF(Table1[[#This Row],[Ratings]]&gt;4,Table1[[#This Row],[OriginalPrice (in Rs)]],0)</f>
        <v>899</v>
      </c>
      <c r="K1031" s="2">
        <f>Table1[[#This Row],[OriginalPrice (in Rs)]]-Table1[[#This Row],[DiscountOffer]]</f>
        <v>594</v>
      </c>
      <c r="L1031" s="2" t="str">
        <f>IF(Table1[[#This Row],[Discount % (In Rs)]]&gt;50%,"High Discount","Low Discount")</f>
        <v>High Discount</v>
      </c>
      <c r="M1031" s="3">
        <f>Table1[[#This Row],[Discount_Price (In Rs.)]]/Table1[[#This Row],[OriginalPrice (in Rs)]]</f>
        <v>0.660734149054505</v>
      </c>
      <c r="N1031" s="4">
        <v>4.4000000000000004</v>
      </c>
      <c r="O1031">
        <v>354</v>
      </c>
      <c r="P1031" t="s">
        <v>46</v>
      </c>
      <c r="Q1031" t="s">
        <v>14841</v>
      </c>
    </row>
    <row r="1032" spans="1:17" x14ac:dyDescent="0.25">
      <c r="A1032" t="s">
        <v>14881</v>
      </c>
      <c r="B1032" s="1">
        <v>9327269</v>
      </c>
      <c r="C1032" t="s">
        <v>1441</v>
      </c>
      <c r="D1032" t="s">
        <v>11</v>
      </c>
      <c r="E1032" t="s">
        <v>118</v>
      </c>
      <c r="F1032" t="s">
        <v>13</v>
      </c>
      <c r="G1032" s="2">
        <v>489</v>
      </c>
      <c r="H1032" s="2">
        <f>AVERAGEIF(Table1[[#All],[Category]],Table1[[#This Row],[Category]],Table1[[#All],[DiscountOffer]])</f>
        <v>929.44787644787448</v>
      </c>
      <c r="I1032" s="2">
        <v>1399</v>
      </c>
      <c r="J1032" s="2">
        <f>IF(Table1[[#This Row],[Ratings]]&gt;4,Table1[[#This Row],[OriginalPrice (in Rs)]],0)</f>
        <v>1399</v>
      </c>
      <c r="K1032" s="2">
        <f>Table1[[#This Row],[OriginalPrice (in Rs)]]-Table1[[#This Row],[DiscountOffer]]</f>
        <v>910</v>
      </c>
      <c r="L1032" s="2" t="str">
        <f>IF(Table1[[#This Row],[Discount % (In Rs)]]&gt;50%,"High Discount","Low Discount")</f>
        <v>High Discount</v>
      </c>
      <c r="M1032" s="3">
        <f>Table1[[#This Row],[Discount_Price (In Rs.)]]/Table1[[#This Row],[OriginalPrice (in Rs)]]</f>
        <v>0.65046461758398855</v>
      </c>
      <c r="N1032" s="4">
        <v>4.0999999999999996</v>
      </c>
      <c r="O1032">
        <v>353</v>
      </c>
      <c r="P1032" t="s">
        <v>46</v>
      </c>
      <c r="Q1032" t="s">
        <v>14882</v>
      </c>
    </row>
    <row r="1033" spans="1:17" x14ac:dyDescent="0.25">
      <c r="A1033" t="s">
        <v>14985</v>
      </c>
      <c r="B1033" s="1">
        <v>12919802</v>
      </c>
      <c r="C1033" t="s">
        <v>56</v>
      </c>
      <c r="D1033" t="s">
        <v>11</v>
      </c>
      <c r="E1033" t="s">
        <v>118</v>
      </c>
      <c r="F1033" t="s">
        <v>13</v>
      </c>
      <c r="G1033" s="2">
        <v>809</v>
      </c>
      <c r="H1033" s="2">
        <f>AVERAGEIF(Table1[[#All],[Category]],Table1[[#This Row],[Category]],Table1[[#All],[DiscountOffer]])</f>
        <v>929.44787644787448</v>
      </c>
      <c r="I1033" s="2">
        <v>1799</v>
      </c>
      <c r="J1033" s="2">
        <f>IF(Table1[[#This Row],[Ratings]]&gt;4,Table1[[#This Row],[OriginalPrice (in Rs)]],0)</f>
        <v>1799</v>
      </c>
      <c r="K1033" s="2">
        <f>Table1[[#This Row],[OriginalPrice (in Rs)]]-Table1[[#This Row],[DiscountOffer]]</f>
        <v>990</v>
      </c>
      <c r="L1033" s="2" t="str">
        <f>IF(Table1[[#This Row],[Discount % (In Rs)]]&gt;50%,"High Discount","Low Discount")</f>
        <v>High Discount</v>
      </c>
      <c r="M1033" s="3">
        <f>Table1[[#This Row],[Discount_Price (In Rs.)]]/Table1[[#This Row],[OriginalPrice (in Rs)]]</f>
        <v>0.55030572540300171</v>
      </c>
      <c r="N1033" s="4">
        <v>4.3</v>
      </c>
      <c r="O1033">
        <v>351</v>
      </c>
      <c r="P1033" t="s">
        <v>15</v>
      </c>
      <c r="Q1033" t="s">
        <v>14986</v>
      </c>
    </row>
    <row r="1034" spans="1:17" x14ac:dyDescent="0.25">
      <c r="A1034" t="s">
        <v>15056</v>
      </c>
      <c r="B1034" s="1">
        <v>13694352</v>
      </c>
      <c r="C1034" t="s">
        <v>43</v>
      </c>
      <c r="D1034" t="s">
        <v>11</v>
      </c>
      <c r="E1034" t="s">
        <v>118</v>
      </c>
      <c r="F1034" t="s">
        <v>13</v>
      </c>
      <c r="G1034" s="2">
        <v>739</v>
      </c>
      <c r="H1034" s="2">
        <f>AVERAGEIF(Table1[[#All],[Category]],Table1[[#This Row],[Category]],Table1[[#All],[DiscountOffer]])</f>
        <v>929.44787644787448</v>
      </c>
      <c r="I1034" s="2">
        <v>1849</v>
      </c>
      <c r="J1034" s="2">
        <f>IF(Table1[[#This Row],[Ratings]]&gt;4,Table1[[#This Row],[OriginalPrice (in Rs)]],0)</f>
        <v>1849</v>
      </c>
      <c r="K1034" s="2">
        <f>Table1[[#This Row],[OriginalPrice (in Rs)]]-Table1[[#This Row],[DiscountOffer]]</f>
        <v>1110</v>
      </c>
      <c r="L1034" s="2" t="str">
        <f>IF(Table1[[#This Row],[Discount % (In Rs)]]&gt;50%,"High Discount","Low Discount")</f>
        <v>High Discount</v>
      </c>
      <c r="M1034" s="3">
        <f>Table1[[#This Row],[Discount_Price (In Rs.)]]/Table1[[#This Row],[OriginalPrice (in Rs)]]</f>
        <v>0.60032449972958357</v>
      </c>
      <c r="N1034" s="4">
        <v>4.0999999999999996</v>
      </c>
      <c r="O1034">
        <v>350</v>
      </c>
      <c r="P1034" t="s">
        <v>46</v>
      </c>
      <c r="Q1034" t="s">
        <v>15057</v>
      </c>
    </row>
    <row r="1035" spans="1:17" x14ac:dyDescent="0.25">
      <c r="A1035" t="s">
        <v>15373</v>
      </c>
      <c r="B1035" s="1">
        <v>10866028</v>
      </c>
      <c r="C1035" t="s">
        <v>43</v>
      </c>
      <c r="D1035" t="s">
        <v>11</v>
      </c>
      <c r="E1035" t="s">
        <v>118</v>
      </c>
      <c r="F1035" t="s">
        <v>13</v>
      </c>
      <c r="G1035" s="2">
        <v>610</v>
      </c>
      <c r="H1035" s="2">
        <f>AVERAGEIF(Table1[[#All],[Category]],Table1[[#This Row],[Category]],Table1[[#All],[DiscountOffer]])</f>
        <v>929.44787644787448</v>
      </c>
      <c r="I1035" s="2">
        <v>1299</v>
      </c>
      <c r="J1035" s="2">
        <f>IF(Table1[[#This Row],[Ratings]]&gt;4,Table1[[#This Row],[OriginalPrice (in Rs)]],0)</f>
        <v>1299</v>
      </c>
      <c r="K1035" s="2">
        <f>Table1[[#This Row],[OriginalPrice (in Rs)]]-Table1[[#This Row],[DiscountOffer]]</f>
        <v>689</v>
      </c>
      <c r="L1035" s="2" t="str">
        <f>IF(Table1[[#This Row],[Discount % (In Rs)]]&gt;50%,"High Discount","Low Discount")</f>
        <v>High Discount</v>
      </c>
      <c r="M1035" s="3">
        <f>Table1[[#This Row],[Discount_Price (In Rs.)]]/Table1[[#This Row],[OriginalPrice (in Rs)]]</f>
        <v>0.53040800615858352</v>
      </c>
      <c r="N1035" s="4">
        <v>4.3</v>
      </c>
      <c r="O1035">
        <v>345</v>
      </c>
      <c r="P1035" t="s">
        <v>46</v>
      </c>
      <c r="Q1035" t="s">
        <v>15374</v>
      </c>
    </row>
    <row r="1036" spans="1:17" x14ac:dyDescent="0.25">
      <c r="A1036" t="s">
        <v>15375</v>
      </c>
      <c r="B1036" s="1">
        <v>5345971</v>
      </c>
      <c r="C1036" t="s">
        <v>3813</v>
      </c>
      <c r="D1036" t="s">
        <v>11</v>
      </c>
      <c r="E1036" t="s">
        <v>118</v>
      </c>
      <c r="F1036" t="s">
        <v>13</v>
      </c>
      <c r="G1036" s="2">
        <v>629</v>
      </c>
      <c r="H1036" s="2">
        <f>AVERAGEIF(Table1[[#All],[Category]],Table1[[#This Row],[Category]],Table1[[#All],[DiscountOffer]])</f>
        <v>929.44787644787448</v>
      </c>
      <c r="I1036" s="2">
        <v>1049</v>
      </c>
      <c r="J1036" s="2">
        <f>IF(Table1[[#This Row],[Ratings]]&gt;4,Table1[[#This Row],[OriginalPrice (in Rs)]],0)</f>
        <v>1049</v>
      </c>
      <c r="K1036" s="2">
        <f>Table1[[#This Row],[OriginalPrice (in Rs)]]-Table1[[#This Row],[DiscountOffer]]</f>
        <v>420</v>
      </c>
      <c r="L1036" s="2" t="str">
        <f>IF(Table1[[#This Row],[Discount % (In Rs)]]&gt;50%,"High Discount","Low Discount")</f>
        <v>Low Discount</v>
      </c>
      <c r="M1036" s="3">
        <f>Table1[[#This Row],[Discount_Price (In Rs.)]]/Table1[[#This Row],[OriginalPrice (in Rs)]]</f>
        <v>0.40038131553860817</v>
      </c>
      <c r="N1036" s="4">
        <v>4.3</v>
      </c>
      <c r="O1036">
        <v>345</v>
      </c>
      <c r="P1036" t="s">
        <v>148</v>
      </c>
      <c r="Q1036" t="s">
        <v>15376</v>
      </c>
    </row>
    <row r="1037" spans="1:17" x14ac:dyDescent="0.25">
      <c r="A1037" t="s">
        <v>15490</v>
      </c>
      <c r="B1037" s="1">
        <v>11290382</v>
      </c>
      <c r="C1037" t="s">
        <v>3645</v>
      </c>
      <c r="D1037" t="s">
        <v>11</v>
      </c>
      <c r="E1037" t="s">
        <v>118</v>
      </c>
      <c r="F1037" t="s">
        <v>13</v>
      </c>
      <c r="G1037" s="2">
        <v>1420</v>
      </c>
      <c r="H1037" s="2">
        <f>AVERAGEIF(Table1[[#All],[Category]],Table1[[#This Row],[Category]],Table1[[#All],[DiscountOffer]])</f>
        <v>929.44787644787448</v>
      </c>
      <c r="I1037" s="2">
        <v>1495</v>
      </c>
      <c r="J1037" s="2">
        <f>IF(Table1[[#This Row],[Ratings]]&gt;4,Table1[[#This Row],[OriginalPrice (in Rs)]],0)</f>
        <v>1495</v>
      </c>
      <c r="K1037" s="2">
        <f>Table1[[#This Row],[OriginalPrice (in Rs)]]-Table1[[#This Row],[DiscountOffer]]</f>
        <v>75</v>
      </c>
      <c r="L1037" s="2" t="str">
        <f>IF(Table1[[#This Row],[Discount % (In Rs)]]&gt;50%,"High Discount","Low Discount")</f>
        <v>Low Discount</v>
      </c>
      <c r="M1037" s="3">
        <f>Table1[[#This Row],[Discount_Price (In Rs.)]]/Table1[[#This Row],[OriginalPrice (in Rs)]]</f>
        <v>5.016722408026756E-2</v>
      </c>
      <c r="N1037" s="4">
        <v>4.3</v>
      </c>
      <c r="O1037">
        <v>343</v>
      </c>
      <c r="P1037" t="s">
        <v>15</v>
      </c>
      <c r="Q1037" t="s">
        <v>15491</v>
      </c>
    </row>
    <row r="1038" spans="1:17" x14ac:dyDescent="0.25">
      <c r="A1038" t="s">
        <v>15739</v>
      </c>
      <c r="B1038" s="1">
        <v>10944832</v>
      </c>
      <c r="C1038" t="s">
        <v>10</v>
      </c>
      <c r="D1038" t="s">
        <v>11</v>
      </c>
      <c r="E1038" t="s">
        <v>118</v>
      </c>
      <c r="F1038" t="s">
        <v>13</v>
      </c>
      <c r="G1038" s="2">
        <v>899</v>
      </c>
      <c r="H1038" s="2">
        <f>AVERAGEIF(Table1[[#All],[Category]],Table1[[#This Row],[Category]],Table1[[#All],[DiscountOffer]])</f>
        <v>929.44787644787448</v>
      </c>
      <c r="I1038" s="2">
        <v>1999</v>
      </c>
      <c r="J1038" s="2">
        <f>IF(Table1[[#This Row],[Ratings]]&gt;4,Table1[[#This Row],[OriginalPrice (in Rs)]],0)</f>
        <v>1999</v>
      </c>
      <c r="K1038" s="2">
        <f>Table1[[#This Row],[OriginalPrice (in Rs)]]-Table1[[#This Row],[DiscountOffer]]</f>
        <v>1100</v>
      </c>
      <c r="L1038" s="2" t="str">
        <f>IF(Table1[[#This Row],[Discount % (In Rs)]]&gt;50%,"High Discount","Low Discount")</f>
        <v>High Discount</v>
      </c>
      <c r="M1038" s="3">
        <f>Table1[[#This Row],[Discount_Price (In Rs.)]]/Table1[[#This Row],[OriginalPrice (in Rs)]]</f>
        <v>0.55027513756878443</v>
      </c>
      <c r="N1038" s="4">
        <v>4.3</v>
      </c>
      <c r="O1038">
        <v>339</v>
      </c>
      <c r="P1038" t="s">
        <v>15</v>
      </c>
      <c r="Q1038" t="s">
        <v>15740</v>
      </c>
    </row>
    <row r="1039" spans="1:17" x14ac:dyDescent="0.25">
      <c r="A1039" t="s">
        <v>15934</v>
      </c>
      <c r="B1039" s="1">
        <v>12102480</v>
      </c>
      <c r="C1039" t="s">
        <v>1119</v>
      </c>
      <c r="D1039" t="s">
        <v>11</v>
      </c>
      <c r="E1039" t="s">
        <v>118</v>
      </c>
      <c r="F1039" t="s">
        <v>13</v>
      </c>
      <c r="G1039" s="2">
        <v>450</v>
      </c>
      <c r="H1039" s="2">
        <f>AVERAGEIF(Table1[[#All],[Category]],Table1[[#This Row],[Category]],Table1[[#All],[DiscountOffer]])</f>
        <v>929.44787644787448</v>
      </c>
      <c r="I1039" s="2">
        <v>919</v>
      </c>
      <c r="J1039" s="2">
        <f>IF(Table1[[#This Row],[Ratings]]&gt;4,Table1[[#This Row],[OriginalPrice (in Rs)]],0)</f>
        <v>919</v>
      </c>
      <c r="K1039" s="2">
        <f>Table1[[#This Row],[OriginalPrice (in Rs)]]-Table1[[#This Row],[DiscountOffer]]</f>
        <v>469</v>
      </c>
      <c r="L1039" s="2" t="str">
        <f>IF(Table1[[#This Row],[Discount % (In Rs)]]&gt;50%,"High Discount","Low Discount")</f>
        <v>High Discount</v>
      </c>
      <c r="M1039" s="3">
        <f>Table1[[#This Row],[Discount_Price (In Rs.)]]/Table1[[#This Row],[OriginalPrice (in Rs)]]</f>
        <v>0.51033732317736669</v>
      </c>
      <c r="N1039" s="4">
        <v>4.3</v>
      </c>
      <c r="O1039">
        <v>336</v>
      </c>
      <c r="P1039" t="s">
        <v>4916</v>
      </c>
      <c r="Q1039" t="s">
        <v>15935</v>
      </c>
    </row>
    <row r="1040" spans="1:17" x14ac:dyDescent="0.25">
      <c r="A1040" t="s">
        <v>15949</v>
      </c>
      <c r="B1040" s="1">
        <v>1874584</v>
      </c>
      <c r="C1040" t="s">
        <v>791</v>
      </c>
      <c r="D1040" t="s">
        <v>11</v>
      </c>
      <c r="E1040" t="s">
        <v>118</v>
      </c>
      <c r="F1040" t="s">
        <v>13</v>
      </c>
      <c r="G1040" s="2">
        <v>749</v>
      </c>
      <c r="H1040" s="2">
        <f>AVERAGEIF(Table1[[#All],[Category]],Table1[[#This Row],[Category]],Table1[[#All],[DiscountOffer]])</f>
        <v>929.44787644787448</v>
      </c>
      <c r="I1040" s="2">
        <v>1499</v>
      </c>
      <c r="J1040" s="2">
        <f>IF(Table1[[#This Row],[Ratings]]&gt;4,Table1[[#This Row],[OriginalPrice (in Rs)]],0)</f>
        <v>0</v>
      </c>
      <c r="K1040" s="2">
        <f>Table1[[#This Row],[OriginalPrice (in Rs)]]-Table1[[#This Row],[DiscountOffer]]</f>
        <v>750</v>
      </c>
      <c r="L1040" s="2" t="str">
        <f>IF(Table1[[#This Row],[Discount % (In Rs)]]&gt;50%,"High Discount","Low Discount")</f>
        <v>High Discount</v>
      </c>
      <c r="M1040" s="3">
        <f>Table1[[#This Row],[Discount_Price (In Rs.)]]/Table1[[#This Row],[OriginalPrice (in Rs)]]</f>
        <v>0.50033355570380256</v>
      </c>
      <c r="N1040" s="4">
        <v>3.8</v>
      </c>
      <c r="O1040">
        <v>336</v>
      </c>
      <c r="P1040" t="s">
        <v>15</v>
      </c>
      <c r="Q1040" t="s">
        <v>15950</v>
      </c>
    </row>
    <row r="1041" spans="1:17" x14ac:dyDescent="0.25">
      <c r="A1041" t="s">
        <v>16101</v>
      </c>
      <c r="B1041" s="1">
        <v>14065472</v>
      </c>
      <c r="C1041" t="s">
        <v>43</v>
      </c>
      <c r="D1041" t="s">
        <v>11</v>
      </c>
      <c r="E1041" t="s">
        <v>118</v>
      </c>
      <c r="F1041" t="s">
        <v>13</v>
      </c>
      <c r="G1041" s="2">
        <v>681</v>
      </c>
      <c r="H1041" s="2">
        <f>AVERAGEIF(Table1[[#All],[Category]],Table1[[#This Row],[Category]],Table1[[#All],[DiscountOffer]])</f>
        <v>929.44787644787448</v>
      </c>
      <c r="I1041" s="2">
        <v>1449</v>
      </c>
      <c r="J1041" s="2">
        <f>IF(Table1[[#This Row],[Ratings]]&gt;4,Table1[[#This Row],[OriginalPrice (in Rs)]],0)</f>
        <v>1449</v>
      </c>
      <c r="K1041" s="2">
        <f>Table1[[#This Row],[OriginalPrice (in Rs)]]-Table1[[#This Row],[DiscountOffer]]</f>
        <v>768</v>
      </c>
      <c r="L1041" s="2" t="str">
        <f>IF(Table1[[#This Row],[Discount % (In Rs)]]&gt;50%,"High Discount","Low Discount")</f>
        <v>High Discount</v>
      </c>
      <c r="M1041" s="3">
        <f>Table1[[#This Row],[Discount_Price (In Rs.)]]/Table1[[#This Row],[OriginalPrice (in Rs)]]</f>
        <v>0.53002070393374745</v>
      </c>
      <c r="N1041" s="4">
        <v>4.2</v>
      </c>
      <c r="O1041">
        <v>333</v>
      </c>
      <c r="P1041" t="s">
        <v>46</v>
      </c>
      <c r="Q1041" t="s">
        <v>16102</v>
      </c>
    </row>
    <row r="1042" spans="1:17" x14ac:dyDescent="0.25">
      <c r="A1042" t="s">
        <v>16156</v>
      </c>
      <c r="B1042" s="1">
        <v>11797772</v>
      </c>
      <c r="C1042" t="s">
        <v>16157</v>
      </c>
      <c r="D1042" t="s">
        <v>11</v>
      </c>
      <c r="E1042" t="s">
        <v>118</v>
      </c>
      <c r="F1042" t="s">
        <v>13</v>
      </c>
      <c r="G1042" s="2">
        <v>359</v>
      </c>
      <c r="H1042" s="2">
        <f>AVERAGEIF(Table1[[#All],[Category]],Table1[[#This Row],[Category]],Table1[[#All],[DiscountOffer]])</f>
        <v>929.44787644787448</v>
      </c>
      <c r="I1042" s="2">
        <v>399</v>
      </c>
      <c r="J1042" s="2">
        <f>IF(Table1[[#This Row],[Ratings]]&gt;4,Table1[[#This Row],[OriginalPrice (in Rs)]],0)</f>
        <v>399</v>
      </c>
      <c r="K1042" s="2">
        <f>Table1[[#This Row],[OriginalPrice (in Rs)]]-Table1[[#This Row],[DiscountOffer]]</f>
        <v>40</v>
      </c>
      <c r="L1042" s="2" t="str">
        <f>IF(Table1[[#This Row],[Discount % (In Rs)]]&gt;50%,"High Discount","Low Discount")</f>
        <v>Low Discount</v>
      </c>
      <c r="M1042" s="3">
        <f>Table1[[#This Row],[Discount_Price (In Rs.)]]/Table1[[#This Row],[OriginalPrice (in Rs)]]</f>
        <v>0.10025062656641603</v>
      </c>
      <c r="N1042" s="4">
        <v>4.0999999999999996</v>
      </c>
      <c r="O1042">
        <v>332</v>
      </c>
      <c r="P1042" t="s">
        <v>16159</v>
      </c>
      <c r="Q1042" t="s">
        <v>16158</v>
      </c>
    </row>
    <row r="1043" spans="1:17" x14ac:dyDescent="0.25">
      <c r="A1043" t="s">
        <v>16224</v>
      </c>
      <c r="B1043" s="1">
        <v>10944776</v>
      </c>
      <c r="C1043" t="s">
        <v>10</v>
      </c>
      <c r="D1043" t="s">
        <v>11</v>
      </c>
      <c r="E1043" t="s">
        <v>118</v>
      </c>
      <c r="F1043" t="s">
        <v>13</v>
      </c>
      <c r="G1043" s="2">
        <v>799</v>
      </c>
      <c r="H1043" s="2">
        <f>AVERAGEIF(Table1[[#All],[Category]],Table1[[#This Row],[Category]],Table1[[#All],[DiscountOffer]])</f>
        <v>929.44787644787448</v>
      </c>
      <c r="I1043" s="2">
        <v>1999</v>
      </c>
      <c r="J1043" s="2">
        <f>IF(Table1[[#This Row],[Ratings]]&gt;4,Table1[[#This Row],[OriginalPrice (in Rs)]],0)</f>
        <v>1999</v>
      </c>
      <c r="K1043" s="2">
        <f>Table1[[#This Row],[OriginalPrice (in Rs)]]-Table1[[#This Row],[DiscountOffer]]</f>
        <v>1200</v>
      </c>
      <c r="L1043" s="2" t="str">
        <f>IF(Table1[[#This Row],[Discount % (In Rs)]]&gt;50%,"High Discount","Low Discount")</f>
        <v>High Discount</v>
      </c>
      <c r="M1043" s="3">
        <f>Table1[[#This Row],[Discount_Price (In Rs.)]]/Table1[[#This Row],[OriginalPrice (in Rs)]]</f>
        <v>0.60030015007503756</v>
      </c>
      <c r="N1043" s="4">
        <v>4.0999999999999996</v>
      </c>
      <c r="O1043">
        <v>331</v>
      </c>
      <c r="P1043" t="s">
        <v>15</v>
      </c>
      <c r="Q1043" t="s">
        <v>16225</v>
      </c>
    </row>
    <row r="1044" spans="1:17" x14ac:dyDescent="0.25">
      <c r="A1044" t="s">
        <v>16226</v>
      </c>
      <c r="B1044" s="1">
        <v>11640976</v>
      </c>
      <c r="C1044" t="s">
        <v>56</v>
      </c>
      <c r="D1044" t="s">
        <v>11</v>
      </c>
      <c r="E1044" t="s">
        <v>118</v>
      </c>
      <c r="F1044" t="s">
        <v>13</v>
      </c>
      <c r="G1044" s="2">
        <v>664</v>
      </c>
      <c r="H1044" s="2">
        <f>AVERAGEIF(Table1[[#All],[Category]],Table1[[#This Row],[Category]],Table1[[#All],[DiscountOffer]])</f>
        <v>929.44787644787448</v>
      </c>
      <c r="I1044" s="2">
        <v>1899</v>
      </c>
      <c r="J1044" s="2">
        <f>IF(Table1[[#This Row],[Ratings]]&gt;4,Table1[[#This Row],[OriginalPrice (in Rs)]],0)</f>
        <v>1899</v>
      </c>
      <c r="K1044" s="2">
        <f>Table1[[#This Row],[OriginalPrice (in Rs)]]-Table1[[#This Row],[DiscountOffer]]</f>
        <v>1235</v>
      </c>
      <c r="L1044" s="2" t="str">
        <f>IF(Table1[[#This Row],[Discount % (In Rs)]]&gt;50%,"High Discount","Low Discount")</f>
        <v>High Discount</v>
      </c>
      <c r="M1044" s="3">
        <f>Table1[[#This Row],[Discount_Price (In Rs.)]]/Table1[[#This Row],[OriginalPrice (in Rs)]]</f>
        <v>0.65034228541337546</v>
      </c>
      <c r="N1044" s="4">
        <v>4.2</v>
      </c>
      <c r="O1044">
        <v>331</v>
      </c>
      <c r="P1044" t="s">
        <v>15</v>
      </c>
      <c r="Q1044" t="s">
        <v>16227</v>
      </c>
    </row>
    <row r="1045" spans="1:17" x14ac:dyDescent="0.25">
      <c r="A1045" t="s">
        <v>16228</v>
      </c>
      <c r="B1045" s="1">
        <v>8684725</v>
      </c>
      <c r="C1045" t="s">
        <v>146</v>
      </c>
      <c r="D1045" t="s">
        <v>11</v>
      </c>
      <c r="E1045" t="s">
        <v>118</v>
      </c>
      <c r="F1045" t="s">
        <v>13</v>
      </c>
      <c r="G1045" s="2">
        <v>849</v>
      </c>
      <c r="H1045" s="2">
        <f>AVERAGEIF(Table1[[#All],[Category]],Table1[[#This Row],[Category]],Table1[[#All],[DiscountOffer]])</f>
        <v>929.44787644787448</v>
      </c>
      <c r="I1045" s="2">
        <v>1699</v>
      </c>
      <c r="J1045" s="2">
        <f>IF(Table1[[#This Row],[Ratings]]&gt;4,Table1[[#This Row],[OriginalPrice (in Rs)]],0)</f>
        <v>1699</v>
      </c>
      <c r="K1045" s="2">
        <f>Table1[[#This Row],[OriginalPrice (in Rs)]]-Table1[[#This Row],[DiscountOffer]]</f>
        <v>850</v>
      </c>
      <c r="L1045" s="2" t="str">
        <f>IF(Table1[[#This Row],[Discount % (In Rs)]]&gt;50%,"High Discount","Low Discount")</f>
        <v>High Discount</v>
      </c>
      <c r="M1045" s="3">
        <f>Table1[[#This Row],[Discount_Price (In Rs.)]]/Table1[[#This Row],[OriginalPrice (in Rs)]]</f>
        <v>0.50029429075927012</v>
      </c>
      <c r="N1045" s="4">
        <v>4.4000000000000004</v>
      </c>
      <c r="O1045">
        <v>331</v>
      </c>
      <c r="P1045" t="s">
        <v>15</v>
      </c>
      <c r="Q1045" t="s">
        <v>16229</v>
      </c>
    </row>
    <row r="1046" spans="1:17" x14ac:dyDescent="0.25">
      <c r="A1046" t="s">
        <v>16232</v>
      </c>
      <c r="B1046" s="1">
        <v>11361908</v>
      </c>
      <c r="C1046" t="s">
        <v>146</v>
      </c>
      <c r="D1046" t="s">
        <v>11</v>
      </c>
      <c r="E1046" t="s">
        <v>118</v>
      </c>
      <c r="F1046" t="s">
        <v>13</v>
      </c>
      <c r="G1046" s="2">
        <v>699</v>
      </c>
      <c r="H1046" s="2">
        <f>AVERAGEIF(Table1[[#All],[Category]],Table1[[#This Row],[Category]],Table1[[#All],[DiscountOffer]])</f>
        <v>929.44787644787448</v>
      </c>
      <c r="I1046" s="2">
        <v>1399</v>
      </c>
      <c r="J1046" s="2">
        <f>IF(Table1[[#This Row],[Ratings]]&gt;4,Table1[[#This Row],[OriginalPrice (in Rs)]],0)</f>
        <v>1399</v>
      </c>
      <c r="K1046" s="2">
        <f>Table1[[#This Row],[OriginalPrice (in Rs)]]-Table1[[#This Row],[DiscountOffer]]</f>
        <v>700</v>
      </c>
      <c r="L1046" s="2" t="str">
        <f>IF(Table1[[#This Row],[Discount % (In Rs)]]&gt;50%,"High Discount","Low Discount")</f>
        <v>High Discount</v>
      </c>
      <c r="M1046" s="3">
        <f>Table1[[#This Row],[Discount_Price (In Rs.)]]/Table1[[#This Row],[OriginalPrice (in Rs)]]</f>
        <v>0.50035739814152969</v>
      </c>
      <c r="N1046" s="4">
        <v>4.3</v>
      </c>
      <c r="O1046">
        <v>331</v>
      </c>
      <c r="P1046" t="s">
        <v>15</v>
      </c>
      <c r="Q1046" t="s">
        <v>16233</v>
      </c>
    </row>
    <row r="1047" spans="1:17" x14ac:dyDescent="0.25">
      <c r="A1047" t="s">
        <v>16444</v>
      </c>
      <c r="B1047" s="1">
        <v>5345801</v>
      </c>
      <c r="C1047" t="s">
        <v>3813</v>
      </c>
      <c r="D1047" t="s">
        <v>11</v>
      </c>
      <c r="E1047" t="s">
        <v>118</v>
      </c>
      <c r="F1047" t="s">
        <v>13</v>
      </c>
      <c r="G1047" s="2">
        <v>539</v>
      </c>
      <c r="H1047" s="2">
        <f>AVERAGEIF(Table1[[#All],[Category]],Table1[[#This Row],[Category]],Table1[[#All],[DiscountOffer]])</f>
        <v>929.44787644787448</v>
      </c>
      <c r="I1047" s="2">
        <v>899</v>
      </c>
      <c r="J1047" s="2">
        <f>IF(Table1[[#This Row],[Ratings]]&gt;4,Table1[[#This Row],[OriginalPrice (in Rs)]],0)</f>
        <v>0</v>
      </c>
      <c r="K1047" s="2">
        <f>Table1[[#This Row],[OriginalPrice (in Rs)]]-Table1[[#This Row],[DiscountOffer]]</f>
        <v>360</v>
      </c>
      <c r="L1047" s="2" t="str">
        <f>IF(Table1[[#This Row],[Discount % (In Rs)]]&gt;50%,"High Discount","Low Discount")</f>
        <v>Low Discount</v>
      </c>
      <c r="M1047" s="3">
        <f>Table1[[#This Row],[Discount_Price (In Rs.)]]/Table1[[#This Row],[OriginalPrice (in Rs)]]</f>
        <v>0.40044493882091214</v>
      </c>
      <c r="N1047" s="4">
        <v>3.4</v>
      </c>
      <c r="O1047">
        <v>328</v>
      </c>
      <c r="P1047" t="s">
        <v>148</v>
      </c>
      <c r="Q1047" t="s">
        <v>16445</v>
      </c>
    </row>
    <row r="1048" spans="1:17" x14ac:dyDescent="0.25">
      <c r="A1048" t="s">
        <v>16514</v>
      </c>
      <c r="B1048" s="1">
        <v>12919784</v>
      </c>
      <c r="C1048" t="s">
        <v>56</v>
      </c>
      <c r="D1048" t="s">
        <v>11</v>
      </c>
      <c r="E1048" t="s">
        <v>118</v>
      </c>
      <c r="F1048" t="s">
        <v>13</v>
      </c>
      <c r="G1048" s="2">
        <v>629</v>
      </c>
      <c r="H1048" s="2">
        <f>AVERAGEIF(Table1[[#All],[Category]],Table1[[#This Row],[Category]],Table1[[#All],[DiscountOffer]])</f>
        <v>929.44787644787448</v>
      </c>
      <c r="I1048" s="2">
        <v>1799</v>
      </c>
      <c r="J1048" s="2">
        <f>IF(Table1[[#This Row],[Ratings]]&gt;4,Table1[[#This Row],[OriginalPrice (in Rs)]],0)</f>
        <v>1799</v>
      </c>
      <c r="K1048" s="2">
        <f>Table1[[#This Row],[OriginalPrice (in Rs)]]-Table1[[#This Row],[DiscountOffer]]</f>
        <v>1170</v>
      </c>
      <c r="L1048" s="2" t="str">
        <f>IF(Table1[[#This Row],[Discount % (In Rs)]]&gt;50%,"High Discount","Low Discount")</f>
        <v>High Discount</v>
      </c>
      <c r="M1048" s="3">
        <f>Table1[[#This Row],[Discount_Price (In Rs.)]]/Table1[[#This Row],[OriginalPrice (in Rs)]]</f>
        <v>0.65036131183991108</v>
      </c>
      <c r="N1048" s="4">
        <v>4.3</v>
      </c>
      <c r="O1048">
        <v>327</v>
      </c>
      <c r="P1048" t="s">
        <v>15</v>
      </c>
      <c r="Q1048" t="s">
        <v>16515</v>
      </c>
    </row>
    <row r="1049" spans="1:17" x14ac:dyDescent="0.25">
      <c r="A1049" t="s">
        <v>16669</v>
      </c>
      <c r="B1049" s="1">
        <v>11797782</v>
      </c>
      <c r="C1049" t="s">
        <v>16157</v>
      </c>
      <c r="D1049" t="s">
        <v>11</v>
      </c>
      <c r="E1049" t="s">
        <v>118</v>
      </c>
      <c r="F1049" t="s">
        <v>13</v>
      </c>
      <c r="G1049" s="2">
        <v>359</v>
      </c>
      <c r="H1049" s="2">
        <f>AVERAGEIF(Table1[[#All],[Category]],Table1[[#This Row],[Category]],Table1[[#All],[DiscountOffer]])</f>
        <v>929.44787644787448</v>
      </c>
      <c r="I1049" s="2">
        <v>399</v>
      </c>
      <c r="J1049" s="2">
        <f>IF(Table1[[#This Row],[Ratings]]&gt;4,Table1[[#This Row],[OriginalPrice (in Rs)]],0)</f>
        <v>399</v>
      </c>
      <c r="K1049" s="2">
        <f>Table1[[#This Row],[OriginalPrice (in Rs)]]-Table1[[#This Row],[DiscountOffer]]</f>
        <v>40</v>
      </c>
      <c r="L1049" s="2" t="str">
        <f>IF(Table1[[#This Row],[Discount % (In Rs)]]&gt;50%,"High Discount","Low Discount")</f>
        <v>Low Discount</v>
      </c>
      <c r="M1049" s="3">
        <f>Table1[[#This Row],[Discount_Price (In Rs.)]]/Table1[[#This Row],[OriginalPrice (in Rs)]]</f>
        <v>0.10025062656641603</v>
      </c>
      <c r="N1049" s="4">
        <v>4.2</v>
      </c>
      <c r="O1049">
        <v>324</v>
      </c>
      <c r="P1049" t="s">
        <v>16159</v>
      </c>
      <c r="Q1049" t="s">
        <v>16670</v>
      </c>
    </row>
    <row r="1050" spans="1:17" x14ac:dyDescent="0.25">
      <c r="A1050" t="s">
        <v>16744</v>
      </c>
      <c r="B1050" s="1">
        <v>14441260</v>
      </c>
      <c r="C1050" t="s">
        <v>43</v>
      </c>
      <c r="D1050" t="s">
        <v>11</v>
      </c>
      <c r="E1050" t="s">
        <v>118</v>
      </c>
      <c r="F1050" t="s">
        <v>13</v>
      </c>
      <c r="G1050" s="2">
        <v>516</v>
      </c>
      <c r="H1050" s="2">
        <f>AVERAGEIF(Table1[[#All],[Category]],Table1[[#This Row],[Category]],Table1[[#All],[DiscountOffer]])</f>
        <v>929.44787644787448</v>
      </c>
      <c r="I1050" s="2">
        <v>1099</v>
      </c>
      <c r="J1050" s="2">
        <f>IF(Table1[[#This Row],[Ratings]]&gt;4,Table1[[#This Row],[OriginalPrice (in Rs)]],0)</f>
        <v>1099</v>
      </c>
      <c r="K1050" s="2">
        <f>Table1[[#This Row],[OriginalPrice (in Rs)]]-Table1[[#This Row],[DiscountOffer]]</f>
        <v>583</v>
      </c>
      <c r="L1050" s="2" t="str">
        <f>IF(Table1[[#This Row],[Discount % (In Rs)]]&gt;50%,"High Discount","Low Discount")</f>
        <v>High Discount</v>
      </c>
      <c r="M1050" s="3">
        <f>Table1[[#This Row],[Discount_Price (In Rs.)]]/Table1[[#This Row],[OriginalPrice (in Rs)]]</f>
        <v>0.53048225659690629</v>
      </c>
      <c r="N1050" s="4">
        <v>4.5</v>
      </c>
      <c r="O1050">
        <v>323</v>
      </c>
      <c r="P1050" t="s">
        <v>46</v>
      </c>
      <c r="Q1050" t="s">
        <v>16745</v>
      </c>
    </row>
    <row r="1051" spans="1:17" x14ac:dyDescent="0.25">
      <c r="A1051" t="s">
        <v>16897</v>
      </c>
      <c r="B1051" s="1">
        <v>11702434</v>
      </c>
      <c r="C1051" t="s">
        <v>3645</v>
      </c>
      <c r="D1051" t="s">
        <v>11</v>
      </c>
      <c r="E1051" t="s">
        <v>118</v>
      </c>
      <c r="F1051" t="s">
        <v>13</v>
      </c>
      <c r="G1051" s="2">
        <v>2545</v>
      </c>
      <c r="H1051" s="2">
        <f>AVERAGEIF(Table1[[#All],[Category]],Table1[[#This Row],[Category]],Table1[[#All],[DiscountOffer]])</f>
        <v>929.44787644787448</v>
      </c>
      <c r="I1051" s="2">
        <v>2995</v>
      </c>
      <c r="J1051" s="2">
        <f>IF(Table1[[#This Row],[Ratings]]&gt;4,Table1[[#This Row],[OriginalPrice (in Rs)]],0)</f>
        <v>2995</v>
      </c>
      <c r="K1051" s="2">
        <f>Table1[[#This Row],[OriginalPrice (in Rs)]]-Table1[[#This Row],[DiscountOffer]]</f>
        <v>450</v>
      </c>
      <c r="L1051" s="2" t="str">
        <f>IF(Table1[[#This Row],[Discount % (In Rs)]]&gt;50%,"High Discount","Low Discount")</f>
        <v>Low Discount</v>
      </c>
      <c r="M1051" s="3">
        <f>Table1[[#This Row],[Discount_Price (In Rs.)]]/Table1[[#This Row],[OriginalPrice (in Rs)]]</f>
        <v>0.15025041736227046</v>
      </c>
      <c r="N1051" s="4">
        <v>4.5</v>
      </c>
      <c r="O1051">
        <v>320</v>
      </c>
      <c r="P1051" t="s">
        <v>15</v>
      </c>
      <c r="Q1051" t="s">
        <v>16898</v>
      </c>
    </row>
    <row r="1052" spans="1:17" x14ac:dyDescent="0.25">
      <c r="A1052" t="s">
        <v>16902</v>
      </c>
      <c r="B1052" s="1">
        <v>2387571</v>
      </c>
      <c r="C1052" t="s">
        <v>10</v>
      </c>
      <c r="D1052" t="s">
        <v>11</v>
      </c>
      <c r="E1052" t="s">
        <v>118</v>
      </c>
      <c r="F1052" t="s">
        <v>13</v>
      </c>
      <c r="G1052" s="2">
        <v>719</v>
      </c>
      <c r="H1052" s="2">
        <f>AVERAGEIF(Table1[[#All],[Category]],Table1[[#This Row],[Category]],Table1[[#All],[DiscountOffer]])</f>
        <v>929.44787644787448</v>
      </c>
      <c r="I1052" s="2">
        <v>1599</v>
      </c>
      <c r="J1052" s="2">
        <f>IF(Table1[[#This Row],[Ratings]]&gt;4,Table1[[#This Row],[OriginalPrice (in Rs)]],0)</f>
        <v>0</v>
      </c>
      <c r="K1052" s="2">
        <f>Table1[[#This Row],[OriginalPrice (in Rs)]]-Table1[[#This Row],[DiscountOffer]]</f>
        <v>880</v>
      </c>
      <c r="L1052" s="2" t="str">
        <f>IF(Table1[[#This Row],[Discount % (In Rs)]]&gt;50%,"High Discount","Low Discount")</f>
        <v>High Discount</v>
      </c>
      <c r="M1052" s="3">
        <f>Table1[[#This Row],[Discount_Price (In Rs.)]]/Table1[[#This Row],[OriginalPrice (in Rs)]]</f>
        <v>0.55034396497811133</v>
      </c>
      <c r="N1052" s="4">
        <v>3.9</v>
      </c>
      <c r="O1052">
        <v>320</v>
      </c>
      <c r="P1052" t="s">
        <v>15</v>
      </c>
      <c r="Q1052" t="s">
        <v>16903</v>
      </c>
    </row>
    <row r="1053" spans="1:17" x14ac:dyDescent="0.25">
      <c r="A1053" t="s">
        <v>16904</v>
      </c>
      <c r="B1053" s="1">
        <v>13753380</v>
      </c>
      <c r="C1053" t="s">
        <v>791</v>
      </c>
      <c r="D1053" t="s">
        <v>11</v>
      </c>
      <c r="E1053" t="s">
        <v>118</v>
      </c>
      <c r="F1053" t="s">
        <v>13</v>
      </c>
      <c r="G1053" s="2">
        <v>494</v>
      </c>
      <c r="H1053" s="2">
        <f>AVERAGEIF(Table1[[#All],[Category]],Table1[[#This Row],[Category]],Table1[[#All],[DiscountOffer]])</f>
        <v>929.44787644787448</v>
      </c>
      <c r="I1053" s="2">
        <v>1098</v>
      </c>
      <c r="J1053" s="2">
        <f>IF(Table1[[#This Row],[Ratings]]&gt;4,Table1[[#This Row],[OriginalPrice (in Rs)]],0)</f>
        <v>0</v>
      </c>
      <c r="K1053" s="2">
        <f>Table1[[#This Row],[OriginalPrice (in Rs)]]-Table1[[#This Row],[DiscountOffer]]</f>
        <v>604</v>
      </c>
      <c r="L1053" s="2" t="str">
        <f>IF(Table1[[#This Row],[Discount % (In Rs)]]&gt;50%,"High Discount","Low Discount")</f>
        <v>High Discount</v>
      </c>
      <c r="M1053" s="3">
        <f>Table1[[#This Row],[Discount_Price (In Rs.)]]/Table1[[#This Row],[OriginalPrice (in Rs)]]</f>
        <v>0.55009107468123863</v>
      </c>
      <c r="N1053" s="4">
        <v>4</v>
      </c>
      <c r="O1053">
        <v>320</v>
      </c>
      <c r="P1053" t="s">
        <v>767</v>
      </c>
      <c r="Q1053" t="s">
        <v>16905</v>
      </c>
    </row>
    <row r="1054" spans="1:17" x14ac:dyDescent="0.25">
      <c r="A1054" t="s">
        <v>17025</v>
      </c>
      <c r="B1054" s="1">
        <v>8684719</v>
      </c>
      <c r="C1054" t="s">
        <v>146</v>
      </c>
      <c r="D1054" t="s">
        <v>11</v>
      </c>
      <c r="E1054" t="s">
        <v>118</v>
      </c>
      <c r="F1054" t="s">
        <v>13</v>
      </c>
      <c r="G1054" s="2">
        <v>849</v>
      </c>
      <c r="H1054" s="2">
        <f>AVERAGEIF(Table1[[#All],[Category]],Table1[[#This Row],[Category]],Table1[[#All],[DiscountOffer]])</f>
        <v>929.44787644787448</v>
      </c>
      <c r="I1054" s="2">
        <v>1699</v>
      </c>
      <c r="J1054" s="2">
        <f>IF(Table1[[#This Row],[Ratings]]&gt;4,Table1[[#This Row],[OriginalPrice (in Rs)]],0)</f>
        <v>1699</v>
      </c>
      <c r="K1054" s="2">
        <f>Table1[[#This Row],[OriginalPrice (in Rs)]]-Table1[[#This Row],[DiscountOffer]]</f>
        <v>850</v>
      </c>
      <c r="L1054" s="2" t="str">
        <f>IF(Table1[[#This Row],[Discount % (In Rs)]]&gt;50%,"High Discount","Low Discount")</f>
        <v>High Discount</v>
      </c>
      <c r="M1054" s="3">
        <f>Table1[[#This Row],[Discount_Price (In Rs.)]]/Table1[[#This Row],[OriginalPrice (in Rs)]]</f>
        <v>0.50029429075927012</v>
      </c>
      <c r="N1054" s="4">
        <v>4.4000000000000004</v>
      </c>
      <c r="O1054">
        <v>318</v>
      </c>
      <c r="P1054" t="s">
        <v>15</v>
      </c>
      <c r="Q1054" t="s">
        <v>17026</v>
      </c>
    </row>
    <row r="1055" spans="1:17" x14ac:dyDescent="0.25">
      <c r="A1055" t="s">
        <v>17027</v>
      </c>
      <c r="B1055" s="1">
        <v>11141328</v>
      </c>
      <c r="C1055" t="s">
        <v>17028</v>
      </c>
      <c r="D1055" t="s">
        <v>11</v>
      </c>
      <c r="E1055" t="s">
        <v>118</v>
      </c>
      <c r="F1055" t="s">
        <v>13</v>
      </c>
      <c r="G1055" s="2">
        <v>475</v>
      </c>
      <c r="H1055" s="2">
        <f>AVERAGEIF(Table1[[#All],[Category]],Table1[[#This Row],[Category]],Table1[[#All],[DiscountOffer]])</f>
        <v>929.44787644787448</v>
      </c>
      <c r="I1055" s="2">
        <v>1699</v>
      </c>
      <c r="J1055" s="2">
        <f>IF(Table1[[#This Row],[Ratings]]&gt;4,Table1[[#This Row],[OriginalPrice (in Rs)]],0)</f>
        <v>1699</v>
      </c>
      <c r="K1055" s="2">
        <f>Table1[[#This Row],[OriginalPrice (in Rs)]]-Table1[[#This Row],[DiscountOffer]]</f>
        <v>1224</v>
      </c>
      <c r="L1055" s="2" t="str">
        <f>IF(Table1[[#This Row],[Discount % (In Rs)]]&gt;50%,"High Discount","Low Discount")</f>
        <v>High Discount</v>
      </c>
      <c r="M1055" s="3">
        <f>Table1[[#This Row],[Discount_Price (In Rs.)]]/Table1[[#This Row],[OriginalPrice (in Rs)]]</f>
        <v>0.72042377869334906</v>
      </c>
      <c r="N1055" s="4">
        <v>4.2</v>
      </c>
      <c r="O1055">
        <v>318</v>
      </c>
      <c r="P1055" t="s">
        <v>767</v>
      </c>
      <c r="Q1055" t="s">
        <v>17029</v>
      </c>
    </row>
    <row r="1056" spans="1:17" x14ac:dyDescent="0.25">
      <c r="A1056" t="s">
        <v>17031</v>
      </c>
      <c r="B1056" s="1">
        <v>9327267</v>
      </c>
      <c r="C1056" t="s">
        <v>1441</v>
      </c>
      <c r="D1056" t="s">
        <v>11</v>
      </c>
      <c r="E1056" t="s">
        <v>118</v>
      </c>
      <c r="F1056" t="s">
        <v>13</v>
      </c>
      <c r="G1056" s="2">
        <v>489</v>
      </c>
      <c r="H1056" s="2">
        <f>AVERAGEIF(Table1[[#All],[Category]],Table1[[#This Row],[Category]],Table1[[#All],[DiscountOffer]])</f>
        <v>929.44787644787448</v>
      </c>
      <c r="I1056" s="2">
        <v>1399</v>
      </c>
      <c r="J1056" s="2">
        <f>IF(Table1[[#This Row],[Ratings]]&gt;4,Table1[[#This Row],[OriginalPrice (in Rs)]],0)</f>
        <v>0</v>
      </c>
      <c r="K1056" s="2">
        <f>Table1[[#This Row],[OriginalPrice (in Rs)]]-Table1[[#This Row],[DiscountOffer]]</f>
        <v>910</v>
      </c>
      <c r="L1056" s="2" t="str">
        <f>IF(Table1[[#This Row],[Discount % (In Rs)]]&gt;50%,"High Discount","Low Discount")</f>
        <v>High Discount</v>
      </c>
      <c r="M1056" s="3">
        <f>Table1[[#This Row],[Discount_Price (In Rs.)]]/Table1[[#This Row],[OriginalPrice (in Rs)]]</f>
        <v>0.65046461758398855</v>
      </c>
      <c r="N1056" s="4">
        <v>4</v>
      </c>
      <c r="O1056">
        <v>318</v>
      </c>
      <c r="P1056" t="s">
        <v>46</v>
      </c>
      <c r="Q1056" t="s">
        <v>17032</v>
      </c>
    </row>
    <row r="1057" spans="1:17" x14ac:dyDescent="0.25">
      <c r="A1057" t="s">
        <v>17138</v>
      </c>
      <c r="B1057" s="1">
        <v>11160582</v>
      </c>
      <c r="C1057" t="s">
        <v>10</v>
      </c>
      <c r="D1057" t="s">
        <v>11</v>
      </c>
      <c r="E1057" t="s">
        <v>118</v>
      </c>
      <c r="F1057" t="s">
        <v>13</v>
      </c>
      <c r="G1057" s="2">
        <v>929.44787644787641</v>
      </c>
      <c r="H1057" s="2">
        <f>AVERAGEIF(Table1[[#All],[Category]],Table1[[#This Row],[Category]],Table1[[#All],[DiscountOffer]])</f>
        <v>929.44787644787448</v>
      </c>
      <c r="I1057" s="2">
        <v>1599</v>
      </c>
      <c r="J1057" s="2">
        <f>IF(Table1[[#This Row],[Ratings]]&gt;4,Table1[[#This Row],[OriginalPrice (in Rs)]],0)</f>
        <v>1599</v>
      </c>
      <c r="K1057" s="2">
        <f>Table1[[#This Row],[OriginalPrice (in Rs)]]-Table1[[#This Row],[DiscountOffer]]</f>
        <v>669.55212355212359</v>
      </c>
      <c r="L1057" s="2" t="str">
        <f>IF(Table1[[#This Row],[Discount % (In Rs)]]&gt;50%,"High Discount","Low Discount")</f>
        <v>Low Discount</v>
      </c>
      <c r="M1057" s="3">
        <f>Table1[[#This Row],[Discount_Price (In Rs.)]]/Table1[[#This Row],[OriginalPrice (in Rs)]]</f>
        <v>0.41873178458544313</v>
      </c>
      <c r="N1057" s="4">
        <v>4.3</v>
      </c>
      <c r="O1057">
        <v>316</v>
      </c>
      <c r="P1057" t="s">
        <v>15</v>
      </c>
      <c r="Q1057" t="s">
        <v>17139</v>
      </c>
    </row>
    <row r="1058" spans="1:17" x14ac:dyDescent="0.25">
      <c r="A1058" t="s">
        <v>17140</v>
      </c>
      <c r="B1058" s="1">
        <v>13899788</v>
      </c>
      <c r="C1058" t="s">
        <v>17</v>
      </c>
      <c r="D1058" t="s">
        <v>11</v>
      </c>
      <c r="E1058" t="s">
        <v>118</v>
      </c>
      <c r="F1058" t="s">
        <v>13</v>
      </c>
      <c r="G1058" s="2">
        <v>350</v>
      </c>
      <c r="H1058" s="2">
        <f>AVERAGEIF(Table1[[#All],[Category]],Table1[[#This Row],[Category]],Table1[[#All],[DiscountOffer]])</f>
        <v>929.44787644787448</v>
      </c>
      <c r="I1058" s="2">
        <v>899</v>
      </c>
      <c r="J1058" s="2">
        <f>IF(Table1[[#This Row],[Ratings]]&gt;4,Table1[[#This Row],[OriginalPrice (in Rs)]],0)</f>
        <v>899</v>
      </c>
      <c r="K1058" s="2">
        <f>Table1[[#This Row],[OriginalPrice (in Rs)]]-Table1[[#This Row],[DiscountOffer]]</f>
        <v>549</v>
      </c>
      <c r="L1058" s="2" t="str">
        <f>IF(Table1[[#This Row],[Discount % (In Rs)]]&gt;50%,"High Discount","Low Discount")</f>
        <v>High Discount</v>
      </c>
      <c r="M1058" s="3">
        <f>Table1[[#This Row],[Discount_Price (In Rs.)]]/Table1[[#This Row],[OriginalPrice (in Rs)]]</f>
        <v>0.61067853170189101</v>
      </c>
      <c r="N1058" s="4">
        <v>4.2</v>
      </c>
      <c r="O1058">
        <v>316</v>
      </c>
      <c r="P1058" t="s">
        <v>46</v>
      </c>
      <c r="Q1058" t="s">
        <v>17141</v>
      </c>
    </row>
    <row r="1059" spans="1:17" x14ac:dyDescent="0.25">
      <c r="A1059" t="s">
        <v>17205</v>
      </c>
      <c r="B1059" s="1">
        <v>11560310</v>
      </c>
      <c r="C1059" t="s">
        <v>146</v>
      </c>
      <c r="D1059" t="s">
        <v>11</v>
      </c>
      <c r="E1059" t="s">
        <v>118</v>
      </c>
      <c r="F1059" t="s">
        <v>13</v>
      </c>
      <c r="G1059" s="2">
        <v>849</v>
      </c>
      <c r="H1059" s="2">
        <f>AVERAGEIF(Table1[[#All],[Category]],Table1[[#This Row],[Category]],Table1[[#All],[DiscountOffer]])</f>
        <v>929.44787644787448</v>
      </c>
      <c r="I1059" s="2">
        <v>1699</v>
      </c>
      <c r="J1059" s="2">
        <f>IF(Table1[[#This Row],[Ratings]]&gt;4,Table1[[#This Row],[OriginalPrice (in Rs)]],0)</f>
        <v>0</v>
      </c>
      <c r="K1059" s="2">
        <f>Table1[[#This Row],[OriginalPrice (in Rs)]]-Table1[[#This Row],[DiscountOffer]]</f>
        <v>850</v>
      </c>
      <c r="L1059" s="2" t="str">
        <f>IF(Table1[[#This Row],[Discount % (In Rs)]]&gt;50%,"High Discount","Low Discount")</f>
        <v>High Discount</v>
      </c>
      <c r="M1059" s="3">
        <f>Table1[[#This Row],[Discount_Price (In Rs.)]]/Table1[[#This Row],[OriginalPrice (in Rs)]]</f>
        <v>0.50029429075927012</v>
      </c>
      <c r="N1059" s="4">
        <v>3.9</v>
      </c>
      <c r="O1059">
        <v>315</v>
      </c>
      <c r="P1059" t="s">
        <v>148</v>
      </c>
      <c r="Q1059" t="s">
        <v>17206</v>
      </c>
    </row>
    <row r="1060" spans="1:17" x14ac:dyDescent="0.25">
      <c r="A1060" t="s">
        <v>17273</v>
      </c>
      <c r="B1060" s="1">
        <v>11897400</v>
      </c>
      <c r="C1060" t="s">
        <v>10</v>
      </c>
      <c r="D1060" t="s">
        <v>11</v>
      </c>
      <c r="E1060" t="s">
        <v>118</v>
      </c>
      <c r="F1060" t="s">
        <v>13</v>
      </c>
      <c r="G1060" s="2">
        <v>929.44787644787641</v>
      </c>
      <c r="H1060" s="2">
        <f>AVERAGEIF(Table1[[#All],[Category]],Table1[[#This Row],[Category]],Table1[[#All],[DiscountOffer]])</f>
        <v>929.44787644787448</v>
      </c>
      <c r="I1060" s="2">
        <v>1699</v>
      </c>
      <c r="J1060" s="2">
        <f>IF(Table1[[#This Row],[Ratings]]&gt;4,Table1[[#This Row],[OriginalPrice (in Rs)]],0)</f>
        <v>0</v>
      </c>
      <c r="K1060" s="2">
        <f>Table1[[#This Row],[OriginalPrice (in Rs)]]-Table1[[#This Row],[DiscountOffer]]</f>
        <v>769.55212355212359</v>
      </c>
      <c r="L1060" s="2" t="str">
        <f>IF(Table1[[#This Row],[Discount % (In Rs)]]&gt;50%,"High Discount","Low Discount")</f>
        <v>Low Discount</v>
      </c>
      <c r="M1060" s="3">
        <f>Table1[[#This Row],[Discount_Price (In Rs.)]]/Table1[[#This Row],[OriginalPrice (in Rs)]]</f>
        <v>0.45294415747623518</v>
      </c>
      <c r="N1060" s="4">
        <v>3.9</v>
      </c>
      <c r="O1060">
        <v>314</v>
      </c>
      <c r="P1060" t="s">
        <v>15</v>
      </c>
      <c r="Q1060" t="s">
        <v>17274</v>
      </c>
    </row>
    <row r="1061" spans="1:17" x14ac:dyDescent="0.25">
      <c r="A1061" t="s">
        <v>17357</v>
      </c>
      <c r="B1061" s="1">
        <v>13219428</v>
      </c>
      <c r="C1061" t="s">
        <v>53</v>
      </c>
      <c r="D1061" t="s">
        <v>11</v>
      </c>
      <c r="E1061" t="s">
        <v>118</v>
      </c>
      <c r="F1061" t="s">
        <v>13</v>
      </c>
      <c r="G1061" s="2">
        <v>649</v>
      </c>
      <c r="H1061" s="2">
        <f>AVERAGEIF(Table1[[#All],[Category]],Table1[[#This Row],[Category]],Table1[[#All],[DiscountOffer]])</f>
        <v>929.44787644787448</v>
      </c>
      <c r="I1061" s="2">
        <v>2599</v>
      </c>
      <c r="J1061" s="2">
        <f>IF(Table1[[#This Row],[Ratings]]&gt;4,Table1[[#This Row],[OriginalPrice (in Rs)]],0)</f>
        <v>2599</v>
      </c>
      <c r="K1061" s="2">
        <f>Table1[[#This Row],[OriginalPrice (in Rs)]]-Table1[[#This Row],[DiscountOffer]]</f>
        <v>1950</v>
      </c>
      <c r="L1061" s="2" t="str">
        <f>IF(Table1[[#This Row],[Discount % (In Rs)]]&gt;50%,"High Discount","Low Discount")</f>
        <v>High Discount</v>
      </c>
      <c r="M1061" s="3">
        <f>Table1[[#This Row],[Discount_Price (In Rs.)]]/Table1[[#This Row],[OriginalPrice (in Rs)]]</f>
        <v>0.75028857252789538</v>
      </c>
      <c r="N1061" s="4">
        <v>4.2</v>
      </c>
      <c r="O1061">
        <v>313</v>
      </c>
      <c r="P1061" t="s">
        <v>148</v>
      </c>
      <c r="Q1061" t="s">
        <v>17358</v>
      </c>
    </row>
    <row r="1062" spans="1:17" x14ac:dyDescent="0.25">
      <c r="A1062" t="s">
        <v>17360</v>
      </c>
      <c r="B1062" s="1">
        <v>8684733</v>
      </c>
      <c r="C1062" t="s">
        <v>146</v>
      </c>
      <c r="D1062" t="s">
        <v>11</v>
      </c>
      <c r="E1062" t="s">
        <v>118</v>
      </c>
      <c r="F1062" t="s">
        <v>13</v>
      </c>
      <c r="G1062" s="2">
        <v>799</v>
      </c>
      <c r="H1062" s="2">
        <f>AVERAGEIF(Table1[[#All],[Category]],Table1[[#This Row],[Category]],Table1[[#All],[DiscountOffer]])</f>
        <v>929.44787644787448</v>
      </c>
      <c r="I1062" s="2">
        <v>1599</v>
      </c>
      <c r="J1062" s="2">
        <f>IF(Table1[[#This Row],[Ratings]]&gt;4,Table1[[#This Row],[OriginalPrice (in Rs)]],0)</f>
        <v>1599</v>
      </c>
      <c r="K1062" s="2">
        <f>Table1[[#This Row],[OriginalPrice (in Rs)]]-Table1[[#This Row],[DiscountOffer]]</f>
        <v>800</v>
      </c>
      <c r="L1062" s="2" t="str">
        <f>IF(Table1[[#This Row],[Discount % (In Rs)]]&gt;50%,"High Discount","Low Discount")</f>
        <v>High Discount</v>
      </c>
      <c r="M1062" s="3">
        <f>Table1[[#This Row],[Discount_Price (In Rs.)]]/Table1[[#This Row],[OriginalPrice (in Rs)]]</f>
        <v>0.50031269543464663</v>
      </c>
      <c r="N1062" s="4">
        <v>4.2</v>
      </c>
      <c r="O1062">
        <v>313</v>
      </c>
      <c r="P1062" t="s">
        <v>115</v>
      </c>
      <c r="Q1062" t="s">
        <v>17361</v>
      </c>
    </row>
    <row r="1063" spans="1:17" x14ac:dyDescent="0.25">
      <c r="A1063" t="s">
        <v>17409</v>
      </c>
      <c r="B1063" s="1">
        <v>13972390</v>
      </c>
      <c r="C1063" t="s">
        <v>2239</v>
      </c>
      <c r="D1063" t="s">
        <v>11</v>
      </c>
      <c r="E1063" t="s">
        <v>118</v>
      </c>
      <c r="F1063" t="s">
        <v>13</v>
      </c>
      <c r="G1063" s="2">
        <v>929.44787644787641</v>
      </c>
      <c r="H1063" s="2">
        <f>AVERAGEIF(Table1[[#All],[Category]],Table1[[#This Row],[Category]],Table1[[#All],[DiscountOffer]])</f>
        <v>929.44787644787448</v>
      </c>
      <c r="I1063" s="2">
        <v>999</v>
      </c>
      <c r="J1063" s="2">
        <f>IF(Table1[[#This Row],[Ratings]]&gt;4,Table1[[#This Row],[OriginalPrice (in Rs)]],0)</f>
        <v>0</v>
      </c>
      <c r="K1063" s="2">
        <f>Table1[[#This Row],[OriginalPrice (in Rs)]]-Table1[[#This Row],[DiscountOffer]]</f>
        <v>69.552123552123589</v>
      </c>
      <c r="L1063" s="2" t="str">
        <f>IF(Table1[[#This Row],[Discount % (In Rs)]]&gt;50%,"High Discount","Low Discount")</f>
        <v>Low Discount</v>
      </c>
      <c r="M1063" s="3">
        <f>Table1[[#This Row],[Discount_Price (In Rs.)]]/Table1[[#This Row],[OriginalPrice (in Rs)]]</f>
        <v>6.9621745297421017E-2</v>
      </c>
      <c r="N1063" s="4">
        <v>4</v>
      </c>
      <c r="O1063">
        <v>312</v>
      </c>
      <c r="P1063" t="s">
        <v>1621</v>
      </c>
      <c r="Q1063" t="s">
        <v>17410</v>
      </c>
    </row>
    <row r="1064" spans="1:17" x14ac:dyDescent="0.25">
      <c r="A1064" t="s">
        <v>17411</v>
      </c>
      <c r="B1064" s="1">
        <v>8754775</v>
      </c>
      <c r="C1064" t="s">
        <v>5352</v>
      </c>
      <c r="D1064" t="s">
        <v>11</v>
      </c>
      <c r="E1064" t="s">
        <v>118</v>
      </c>
      <c r="F1064" t="s">
        <v>13</v>
      </c>
      <c r="G1064" s="2">
        <v>929.44787644787641</v>
      </c>
      <c r="H1064" s="2">
        <f>AVERAGEIF(Table1[[#All],[Category]],Table1[[#This Row],[Category]],Table1[[#All],[DiscountOffer]])</f>
        <v>929.44787644787448</v>
      </c>
      <c r="I1064" s="2">
        <v>1299</v>
      </c>
      <c r="J1064" s="2">
        <f>IF(Table1[[#This Row],[Ratings]]&gt;4,Table1[[#This Row],[OriginalPrice (in Rs)]],0)</f>
        <v>1299</v>
      </c>
      <c r="K1064" s="2">
        <f>Table1[[#This Row],[OriginalPrice (in Rs)]]-Table1[[#This Row],[DiscountOffer]]</f>
        <v>369.55212355212359</v>
      </c>
      <c r="L1064" s="2" t="str">
        <f>IF(Table1[[#This Row],[Discount % (In Rs)]]&gt;50%,"High Discount","Low Discount")</f>
        <v>Low Discount</v>
      </c>
      <c r="M1064" s="3">
        <f>Table1[[#This Row],[Discount_Price (In Rs.)]]/Table1[[#This Row],[OriginalPrice (in Rs)]]</f>
        <v>0.28448970250355937</v>
      </c>
      <c r="N1064" s="4">
        <v>4.2</v>
      </c>
      <c r="O1064">
        <v>312</v>
      </c>
      <c r="P1064" t="s">
        <v>148</v>
      </c>
      <c r="Q1064" t="s">
        <v>17412</v>
      </c>
    </row>
    <row r="1065" spans="1:17" x14ac:dyDescent="0.25">
      <c r="A1065" t="s">
        <v>17471</v>
      </c>
      <c r="B1065" s="1">
        <v>13683892</v>
      </c>
      <c r="C1065" t="s">
        <v>43</v>
      </c>
      <c r="D1065" t="s">
        <v>11</v>
      </c>
      <c r="E1065" t="s">
        <v>118</v>
      </c>
      <c r="F1065" t="s">
        <v>13</v>
      </c>
      <c r="G1065" s="2">
        <v>657</v>
      </c>
      <c r="H1065" s="2">
        <f>AVERAGEIF(Table1[[#All],[Category]],Table1[[#This Row],[Category]],Table1[[#All],[DiscountOffer]])</f>
        <v>929.44787644787448</v>
      </c>
      <c r="I1065" s="2">
        <v>1399</v>
      </c>
      <c r="J1065" s="2">
        <f>IF(Table1[[#This Row],[Ratings]]&gt;4,Table1[[#This Row],[OriginalPrice (in Rs)]],0)</f>
        <v>1399</v>
      </c>
      <c r="K1065" s="2">
        <f>Table1[[#This Row],[OriginalPrice (in Rs)]]-Table1[[#This Row],[DiscountOffer]]</f>
        <v>742</v>
      </c>
      <c r="L1065" s="2" t="str">
        <f>IF(Table1[[#This Row],[Discount % (In Rs)]]&gt;50%,"High Discount","Low Discount")</f>
        <v>High Discount</v>
      </c>
      <c r="M1065" s="3">
        <f>Table1[[#This Row],[Discount_Price (In Rs.)]]/Table1[[#This Row],[OriginalPrice (in Rs)]]</f>
        <v>0.53037884203002139</v>
      </c>
      <c r="N1065" s="4">
        <v>4.0999999999999996</v>
      </c>
      <c r="O1065">
        <v>311</v>
      </c>
      <c r="P1065" t="s">
        <v>767</v>
      </c>
      <c r="Q1065" t="s">
        <v>17472</v>
      </c>
    </row>
    <row r="1066" spans="1:17" x14ac:dyDescent="0.25">
      <c r="A1066" t="s">
        <v>17817</v>
      </c>
      <c r="B1066" s="1">
        <v>11797762</v>
      </c>
      <c r="C1066" t="s">
        <v>16157</v>
      </c>
      <c r="D1066" t="s">
        <v>11</v>
      </c>
      <c r="E1066" t="s">
        <v>118</v>
      </c>
      <c r="F1066" t="s">
        <v>13</v>
      </c>
      <c r="G1066" s="2">
        <v>359</v>
      </c>
      <c r="H1066" s="2">
        <f>AVERAGEIF(Table1[[#All],[Category]],Table1[[#This Row],[Category]],Table1[[#All],[DiscountOffer]])</f>
        <v>929.44787644787448</v>
      </c>
      <c r="I1066" s="2">
        <v>399</v>
      </c>
      <c r="J1066" s="2">
        <f>IF(Table1[[#This Row],[Ratings]]&gt;4,Table1[[#This Row],[OriginalPrice (in Rs)]],0)</f>
        <v>399</v>
      </c>
      <c r="K1066" s="2">
        <f>Table1[[#This Row],[OriginalPrice (in Rs)]]-Table1[[#This Row],[DiscountOffer]]</f>
        <v>40</v>
      </c>
      <c r="L1066" s="2" t="str">
        <f>IF(Table1[[#This Row],[Discount % (In Rs)]]&gt;50%,"High Discount","Low Discount")</f>
        <v>Low Discount</v>
      </c>
      <c r="M1066" s="3">
        <f>Table1[[#This Row],[Discount_Price (In Rs.)]]/Table1[[#This Row],[OriginalPrice (in Rs)]]</f>
        <v>0.10025062656641603</v>
      </c>
      <c r="N1066" s="4">
        <v>4.2</v>
      </c>
      <c r="O1066">
        <v>306</v>
      </c>
      <c r="P1066" t="s">
        <v>16159</v>
      </c>
      <c r="Q1066" t="s">
        <v>17818</v>
      </c>
    </row>
    <row r="1067" spans="1:17" x14ac:dyDescent="0.25">
      <c r="A1067" t="s">
        <v>17870</v>
      </c>
      <c r="B1067" s="1">
        <v>10473100</v>
      </c>
      <c r="C1067" t="s">
        <v>17871</v>
      </c>
      <c r="D1067" t="s">
        <v>11</v>
      </c>
      <c r="E1067" t="s">
        <v>118</v>
      </c>
      <c r="F1067" t="s">
        <v>13</v>
      </c>
      <c r="G1067" s="2">
        <v>929.44787644787641</v>
      </c>
      <c r="H1067" s="2">
        <f>AVERAGEIF(Table1[[#All],[Category]],Table1[[#This Row],[Category]],Table1[[#All],[DiscountOffer]])</f>
        <v>929.44787644787448</v>
      </c>
      <c r="I1067" s="2">
        <v>899</v>
      </c>
      <c r="J1067" s="2">
        <f>IF(Table1[[#This Row],[Ratings]]&gt;4,Table1[[#This Row],[OriginalPrice (in Rs)]],0)</f>
        <v>899</v>
      </c>
      <c r="K1067" s="2">
        <f>Table1[[#This Row],[OriginalPrice (in Rs)]]-Table1[[#This Row],[DiscountOffer]]</f>
        <v>-30.447876447876411</v>
      </c>
      <c r="L1067" s="2" t="str">
        <f>IF(Table1[[#This Row],[Discount % (In Rs)]]&gt;50%,"High Discount","Low Discount")</f>
        <v>Low Discount</v>
      </c>
      <c r="M1067" s="3">
        <f>Table1[[#This Row],[Discount_Price (In Rs.)]]/Table1[[#This Row],[OriginalPrice (in Rs)]]</f>
        <v>-3.3868605614990444E-2</v>
      </c>
      <c r="N1067" s="4">
        <v>4.2</v>
      </c>
      <c r="O1067">
        <v>305</v>
      </c>
      <c r="P1067" t="s">
        <v>4916</v>
      </c>
      <c r="Q1067" t="s">
        <v>17872</v>
      </c>
    </row>
    <row r="1068" spans="1:17" x14ac:dyDescent="0.25">
      <c r="A1068" t="s">
        <v>17879</v>
      </c>
      <c r="B1068" s="1">
        <v>13949840</v>
      </c>
      <c r="C1068" t="s">
        <v>43</v>
      </c>
      <c r="D1068" t="s">
        <v>11</v>
      </c>
      <c r="E1068" t="s">
        <v>118</v>
      </c>
      <c r="F1068" t="s">
        <v>13</v>
      </c>
      <c r="G1068" s="2">
        <v>674</v>
      </c>
      <c r="H1068" s="2">
        <f>AVERAGEIF(Table1[[#All],[Category]],Table1[[#This Row],[Category]],Table1[[#All],[DiscountOffer]])</f>
        <v>929.44787644787448</v>
      </c>
      <c r="I1068" s="2">
        <v>1349</v>
      </c>
      <c r="J1068" s="2">
        <f>IF(Table1[[#This Row],[Ratings]]&gt;4,Table1[[#This Row],[OriginalPrice (in Rs)]],0)</f>
        <v>1349</v>
      </c>
      <c r="K1068" s="2">
        <f>Table1[[#This Row],[OriginalPrice (in Rs)]]-Table1[[#This Row],[DiscountOffer]]</f>
        <v>675</v>
      </c>
      <c r="L1068" s="2" t="str">
        <f>IF(Table1[[#This Row],[Discount % (In Rs)]]&gt;50%,"High Discount","Low Discount")</f>
        <v>High Discount</v>
      </c>
      <c r="M1068" s="3">
        <f>Table1[[#This Row],[Discount_Price (In Rs.)]]/Table1[[#This Row],[OriginalPrice (in Rs)]]</f>
        <v>0.50037064492216454</v>
      </c>
      <c r="N1068" s="4">
        <v>4.0999999999999996</v>
      </c>
      <c r="O1068">
        <v>305</v>
      </c>
      <c r="P1068" t="s">
        <v>46</v>
      </c>
      <c r="Q1068" t="s">
        <v>3052</v>
      </c>
    </row>
    <row r="1069" spans="1:17" x14ac:dyDescent="0.25">
      <c r="A1069" t="s">
        <v>17999</v>
      </c>
      <c r="B1069" s="1">
        <v>12882232</v>
      </c>
      <c r="C1069" t="s">
        <v>1239</v>
      </c>
      <c r="D1069" t="s">
        <v>11</v>
      </c>
      <c r="E1069" t="s">
        <v>118</v>
      </c>
      <c r="F1069" t="s">
        <v>13</v>
      </c>
      <c r="G1069" s="2">
        <v>399</v>
      </c>
      <c r="H1069" s="2">
        <f>AVERAGEIF(Table1[[#All],[Category]],Table1[[#This Row],[Category]],Table1[[#All],[DiscountOffer]])</f>
        <v>929.44787644787448</v>
      </c>
      <c r="I1069" s="2">
        <v>799</v>
      </c>
      <c r="J1069" s="2">
        <f>IF(Table1[[#This Row],[Ratings]]&gt;4,Table1[[#This Row],[OriginalPrice (in Rs)]],0)</f>
        <v>799</v>
      </c>
      <c r="K1069" s="2">
        <f>Table1[[#This Row],[OriginalPrice (in Rs)]]-Table1[[#This Row],[DiscountOffer]]</f>
        <v>400</v>
      </c>
      <c r="L1069" s="2" t="str">
        <f>IF(Table1[[#This Row],[Discount % (In Rs)]]&gt;50%,"High Discount","Low Discount")</f>
        <v>High Discount</v>
      </c>
      <c r="M1069" s="3">
        <f>Table1[[#This Row],[Discount_Price (In Rs.)]]/Table1[[#This Row],[OriginalPrice (in Rs)]]</f>
        <v>0.50062578222778475</v>
      </c>
      <c r="N1069" s="4">
        <v>4.2</v>
      </c>
      <c r="O1069">
        <v>303</v>
      </c>
      <c r="P1069" t="s">
        <v>89</v>
      </c>
      <c r="Q1069" t="s">
        <v>18000</v>
      </c>
    </row>
    <row r="1070" spans="1:17" x14ac:dyDescent="0.25">
      <c r="A1070" t="s">
        <v>18079</v>
      </c>
      <c r="B1070" s="1">
        <v>11811226</v>
      </c>
      <c r="C1070" t="s">
        <v>685</v>
      </c>
      <c r="D1070" t="s">
        <v>11</v>
      </c>
      <c r="E1070" t="s">
        <v>118</v>
      </c>
      <c r="F1070" t="s">
        <v>13</v>
      </c>
      <c r="G1070" s="2">
        <v>559</v>
      </c>
      <c r="H1070" s="2">
        <f>AVERAGEIF(Table1[[#All],[Category]],Table1[[#This Row],[Category]],Table1[[#All],[DiscountOffer]])</f>
        <v>929.44787644787448</v>
      </c>
      <c r="I1070" s="2">
        <v>1999</v>
      </c>
      <c r="J1070" s="2">
        <f>IF(Table1[[#This Row],[Ratings]]&gt;4,Table1[[#This Row],[OriginalPrice (in Rs)]],0)</f>
        <v>0</v>
      </c>
      <c r="K1070" s="2">
        <f>Table1[[#This Row],[OriginalPrice (in Rs)]]-Table1[[#This Row],[DiscountOffer]]</f>
        <v>1440</v>
      </c>
      <c r="L1070" s="2" t="str">
        <f>IF(Table1[[#This Row],[Discount % (In Rs)]]&gt;50%,"High Discount","Low Discount")</f>
        <v>High Discount</v>
      </c>
      <c r="M1070" s="3">
        <f>Table1[[#This Row],[Discount_Price (In Rs.)]]/Table1[[#This Row],[OriginalPrice (in Rs)]]</f>
        <v>0.72036018009004499</v>
      </c>
      <c r="N1070" s="4">
        <v>3.4</v>
      </c>
      <c r="O1070">
        <v>302</v>
      </c>
      <c r="P1070" t="s">
        <v>148</v>
      </c>
      <c r="Q1070" t="s">
        <v>18080</v>
      </c>
    </row>
    <row r="1071" spans="1:17" x14ac:dyDescent="0.25">
      <c r="A1071" t="s">
        <v>18083</v>
      </c>
      <c r="B1071" s="1">
        <v>13842330</v>
      </c>
      <c r="C1071" t="s">
        <v>43</v>
      </c>
      <c r="D1071" t="s">
        <v>11</v>
      </c>
      <c r="E1071" t="s">
        <v>118</v>
      </c>
      <c r="F1071" t="s">
        <v>13</v>
      </c>
      <c r="G1071" s="2">
        <v>724</v>
      </c>
      <c r="H1071" s="2">
        <f>AVERAGEIF(Table1[[#All],[Category]],Table1[[#This Row],[Category]],Table1[[#All],[DiscountOffer]])</f>
        <v>929.44787644787448</v>
      </c>
      <c r="I1071" s="2">
        <v>1449</v>
      </c>
      <c r="J1071" s="2">
        <f>IF(Table1[[#This Row],[Ratings]]&gt;4,Table1[[#This Row],[OriginalPrice (in Rs)]],0)</f>
        <v>1449</v>
      </c>
      <c r="K1071" s="2">
        <f>Table1[[#This Row],[OriginalPrice (in Rs)]]-Table1[[#This Row],[DiscountOffer]]</f>
        <v>725</v>
      </c>
      <c r="L1071" s="2" t="str">
        <f>IF(Table1[[#This Row],[Discount % (In Rs)]]&gt;50%,"High Discount","Low Discount")</f>
        <v>High Discount</v>
      </c>
      <c r="M1071" s="3">
        <f>Table1[[#This Row],[Discount_Price (In Rs.)]]/Table1[[#This Row],[OriginalPrice (in Rs)]]</f>
        <v>0.50034506556245684</v>
      </c>
      <c r="N1071" s="4">
        <v>4.3</v>
      </c>
      <c r="O1071">
        <v>302</v>
      </c>
      <c r="P1071" t="s">
        <v>46</v>
      </c>
      <c r="Q1071" t="s">
        <v>18084</v>
      </c>
    </row>
    <row r="1072" spans="1:17" x14ac:dyDescent="0.25">
      <c r="A1072" t="s">
        <v>18218</v>
      </c>
      <c r="B1072" s="1">
        <v>11928300</v>
      </c>
      <c r="C1072" t="s">
        <v>10</v>
      </c>
      <c r="D1072" t="s">
        <v>11</v>
      </c>
      <c r="E1072" t="s">
        <v>118</v>
      </c>
      <c r="F1072" t="s">
        <v>13</v>
      </c>
      <c r="G1072" s="2">
        <v>929.44787644787641</v>
      </c>
      <c r="H1072" s="2">
        <f>AVERAGEIF(Table1[[#All],[Category]],Table1[[#This Row],[Category]],Table1[[#All],[DiscountOffer]])</f>
        <v>929.44787644787448</v>
      </c>
      <c r="I1072" s="2">
        <v>1499</v>
      </c>
      <c r="J1072" s="2">
        <f>IF(Table1[[#This Row],[Ratings]]&gt;4,Table1[[#This Row],[OriginalPrice (in Rs)]],0)</f>
        <v>0</v>
      </c>
      <c r="K1072" s="2">
        <f>Table1[[#This Row],[OriginalPrice (in Rs)]]-Table1[[#This Row],[DiscountOffer]]</f>
        <v>569.55212355212359</v>
      </c>
      <c r="L1072" s="2" t="str">
        <f>IF(Table1[[#This Row],[Discount % (In Rs)]]&gt;50%,"High Discount","Low Discount")</f>
        <v>Low Discount</v>
      </c>
      <c r="M1072" s="3">
        <f>Table1[[#This Row],[Discount_Price (In Rs.)]]/Table1[[#This Row],[OriginalPrice (in Rs)]]</f>
        <v>0.37995471884731391</v>
      </c>
      <c r="N1072" s="4">
        <v>3.9</v>
      </c>
      <c r="O1072">
        <v>300</v>
      </c>
      <c r="P1072" t="s">
        <v>15</v>
      </c>
      <c r="Q1072" t="s">
        <v>18219</v>
      </c>
    </row>
    <row r="1073" spans="1:17" x14ac:dyDescent="0.25">
      <c r="A1073" t="s">
        <v>18224</v>
      </c>
      <c r="B1073" s="1">
        <v>12919790</v>
      </c>
      <c r="C1073" t="s">
        <v>56</v>
      </c>
      <c r="D1073" t="s">
        <v>11</v>
      </c>
      <c r="E1073" t="s">
        <v>118</v>
      </c>
      <c r="F1073" t="s">
        <v>13</v>
      </c>
      <c r="G1073" s="2">
        <v>1319</v>
      </c>
      <c r="H1073" s="2">
        <f>AVERAGEIF(Table1[[#All],[Category]],Table1[[#This Row],[Category]],Table1[[#All],[DiscountOffer]])</f>
        <v>929.44787644787448</v>
      </c>
      <c r="I1073" s="2">
        <v>2199</v>
      </c>
      <c r="J1073" s="2">
        <f>IF(Table1[[#This Row],[Ratings]]&gt;4,Table1[[#This Row],[OriginalPrice (in Rs)]],0)</f>
        <v>2199</v>
      </c>
      <c r="K1073" s="2">
        <f>Table1[[#This Row],[OriginalPrice (in Rs)]]-Table1[[#This Row],[DiscountOffer]]</f>
        <v>880</v>
      </c>
      <c r="L1073" s="2" t="str">
        <f>IF(Table1[[#This Row],[Discount % (In Rs)]]&gt;50%,"High Discount","Low Discount")</f>
        <v>Low Discount</v>
      </c>
      <c r="M1073" s="3">
        <f>Table1[[#This Row],[Discount_Price (In Rs.)]]/Table1[[#This Row],[OriginalPrice (in Rs)]]</f>
        <v>0.40018190086402911</v>
      </c>
      <c r="N1073" s="4">
        <v>4.2</v>
      </c>
      <c r="O1073">
        <v>300</v>
      </c>
      <c r="P1073" t="s">
        <v>15</v>
      </c>
      <c r="Q1073" t="s">
        <v>18225</v>
      </c>
    </row>
    <row r="1074" spans="1:17" x14ac:dyDescent="0.25">
      <c r="A1074" t="s">
        <v>18313</v>
      </c>
      <c r="B1074" s="1">
        <v>14028788</v>
      </c>
      <c r="C1074" t="s">
        <v>3645</v>
      </c>
      <c r="D1074" t="s">
        <v>11</v>
      </c>
      <c r="E1074" t="s">
        <v>118</v>
      </c>
      <c r="F1074" t="s">
        <v>13</v>
      </c>
      <c r="G1074" s="2">
        <v>895</v>
      </c>
      <c r="H1074" s="2">
        <f>AVERAGEIF(Table1[[#All],[Category]],Table1[[#This Row],[Category]],Table1[[#All],[DiscountOffer]])</f>
        <v>929.44787644787448</v>
      </c>
      <c r="I1074" s="2">
        <v>995</v>
      </c>
      <c r="J1074" s="2">
        <f>IF(Table1[[#This Row],[Ratings]]&gt;4,Table1[[#This Row],[OriginalPrice (in Rs)]],0)</f>
        <v>0</v>
      </c>
      <c r="K1074" s="2">
        <f>Table1[[#This Row],[OriginalPrice (in Rs)]]-Table1[[#This Row],[DiscountOffer]]</f>
        <v>100</v>
      </c>
      <c r="L1074" s="2" t="str">
        <f>IF(Table1[[#This Row],[Discount % (In Rs)]]&gt;50%,"High Discount","Low Discount")</f>
        <v>Low Discount</v>
      </c>
      <c r="M1074" s="3">
        <f>Table1[[#This Row],[Discount_Price (In Rs.)]]/Table1[[#This Row],[OriginalPrice (in Rs)]]</f>
        <v>0.10050251256281408</v>
      </c>
      <c r="N1074" s="4">
        <v>4</v>
      </c>
      <c r="O1074">
        <v>299</v>
      </c>
      <c r="P1074" t="s">
        <v>15</v>
      </c>
      <c r="Q1074" t="s">
        <v>18314</v>
      </c>
    </row>
    <row r="1075" spans="1:17" x14ac:dyDescent="0.25">
      <c r="A1075" t="s">
        <v>18355</v>
      </c>
      <c r="B1075" s="1">
        <v>14133746</v>
      </c>
      <c r="C1075" t="s">
        <v>736</v>
      </c>
      <c r="D1075" t="s">
        <v>11</v>
      </c>
      <c r="E1075" t="s">
        <v>118</v>
      </c>
      <c r="F1075" t="s">
        <v>13</v>
      </c>
      <c r="G1075" s="2">
        <v>773</v>
      </c>
      <c r="H1075" s="2">
        <f>AVERAGEIF(Table1[[#All],[Category]],Table1[[#This Row],[Category]],Table1[[#All],[DiscountOffer]])</f>
        <v>929.44787644787448</v>
      </c>
      <c r="I1075" s="2">
        <v>899</v>
      </c>
      <c r="J1075" s="2">
        <f>IF(Table1[[#This Row],[Ratings]]&gt;4,Table1[[#This Row],[OriginalPrice (in Rs)]],0)</f>
        <v>899</v>
      </c>
      <c r="K1075" s="2">
        <f>Table1[[#This Row],[OriginalPrice (in Rs)]]-Table1[[#This Row],[DiscountOffer]]</f>
        <v>126</v>
      </c>
      <c r="L1075" s="2" t="str">
        <f>IF(Table1[[#This Row],[Discount % (In Rs)]]&gt;50%,"High Discount","Low Discount")</f>
        <v>Low Discount</v>
      </c>
      <c r="M1075" s="3">
        <f>Table1[[#This Row],[Discount_Price (In Rs.)]]/Table1[[#This Row],[OriginalPrice (in Rs)]]</f>
        <v>0.14015572858731926</v>
      </c>
      <c r="N1075" s="4">
        <v>4.3</v>
      </c>
      <c r="O1075">
        <v>298</v>
      </c>
      <c r="P1075" t="s">
        <v>1621</v>
      </c>
      <c r="Q1075" t="s">
        <v>18356</v>
      </c>
    </row>
    <row r="1076" spans="1:17" x14ac:dyDescent="0.25">
      <c r="A1076" t="s">
        <v>18501</v>
      </c>
      <c r="B1076" s="1">
        <v>15077286</v>
      </c>
      <c r="C1076" t="s">
        <v>5121</v>
      </c>
      <c r="D1076" t="s">
        <v>11</v>
      </c>
      <c r="E1076" t="s">
        <v>118</v>
      </c>
      <c r="F1076" t="s">
        <v>13</v>
      </c>
      <c r="G1076" s="2">
        <v>929.44787644787641</v>
      </c>
      <c r="H1076" s="2">
        <f>AVERAGEIF(Table1[[#All],[Category]],Table1[[#This Row],[Category]],Table1[[#All],[DiscountOffer]])</f>
        <v>929.44787644787448</v>
      </c>
      <c r="I1076" s="2">
        <v>1290</v>
      </c>
      <c r="J1076" s="2">
        <f>IF(Table1[[#This Row],[Ratings]]&gt;4,Table1[[#This Row],[OriginalPrice (in Rs)]],0)</f>
        <v>1290</v>
      </c>
      <c r="K1076" s="2">
        <f>Table1[[#This Row],[OriginalPrice (in Rs)]]-Table1[[#This Row],[DiscountOffer]]</f>
        <v>360.55212355212359</v>
      </c>
      <c r="L1076" s="2" t="str">
        <f>IF(Table1[[#This Row],[Discount % (In Rs)]]&gt;50%,"High Discount","Low Discount")</f>
        <v>Low Discount</v>
      </c>
      <c r="M1076" s="3">
        <f>Table1[[#This Row],[Discount_Price (In Rs.)]]/Table1[[#This Row],[OriginalPrice (in Rs)]]</f>
        <v>0.27949777019544464</v>
      </c>
      <c r="N1076" s="4">
        <v>4.2</v>
      </c>
      <c r="O1076">
        <v>296</v>
      </c>
      <c r="P1076" t="s">
        <v>16159</v>
      </c>
      <c r="Q1076" t="s">
        <v>18502</v>
      </c>
    </row>
    <row r="1077" spans="1:17" x14ac:dyDescent="0.25">
      <c r="A1077" t="s">
        <v>18587</v>
      </c>
      <c r="B1077" s="1">
        <v>11897418</v>
      </c>
      <c r="C1077" t="s">
        <v>10</v>
      </c>
      <c r="D1077" t="s">
        <v>11</v>
      </c>
      <c r="E1077" t="s">
        <v>118</v>
      </c>
      <c r="F1077" t="s">
        <v>13</v>
      </c>
      <c r="G1077" s="2">
        <v>929.44787644787641</v>
      </c>
      <c r="H1077" s="2">
        <f>AVERAGEIF(Table1[[#All],[Category]],Table1[[#This Row],[Category]],Table1[[#All],[DiscountOffer]])</f>
        <v>929.44787644787448</v>
      </c>
      <c r="I1077" s="2">
        <v>1699</v>
      </c>
      <c r="J1077" s="2">
        <f>IF(Table1[[#This Row],[Ratings]]&gt;4,Table1[[#This Row],[OriginalPrice (in Rs)]],0)</f>
        <v>1699</v>
      </c>
      <c r="K1077" s="2">
        <f>Table1[[#This Row],[OriginalPrice (in Rs)]]-Table1[[#This Row],[DiscountOffer]]</f>
        <v>769.55212355212359</v>
      </c>
      <c r="L1077" s="2" t="str">
        <f>IF(Table1[[#This Row],[Discount % (In Rs)]]&gt;50%,"High Discount","Low Discount")</f>
        <v>Low Discount</v>
      </c>
      <c r="M1077" s="3">
        <f>Table1[[#This Row],[Discount_Price (In Rs.)]]/Table1[[#This Row],[OriginalPrice (in Rs)]]</f>
        <v>0.45294415747623518</v>
      </c>
      <c r="N1077" s="4">
        <v>4.0999999999999996</v>
      </c>
      <c r="O1077">
        <v>295</v>
      </c>
      <c r="P1077" t="s">
        <v>15</v>
      </c>
      <c r="Q1077" t="s">
        <v>18219</v>
      </c>
    </row>
    <row r="1078" spans="1:17" x14ac:dyDescent="0.25">
      <c r="A1078" t="s">
        <v>18590</v>
      </c>
      <c r="B1078" s="1">
        <v>14012508</v>
      </c>
      <c r="C1078" t="s">
        <v>39</v>
      </c>
      <c r="D1078" t="s">
        <v>11</v>
      </c>
      <c r="E1078" t="s">
        <v>118</v>
      </c>
      <c r="F1078" t="s">
        <v>13</v>
      </c>
      <c r="G1078" s="2">
        <v>639</v>
      </c>
      <c r="H1078" s="2">
        <f>AVERAGEIF(Table1[[#All],[Category]],Table1[[#This Row],[Category]],Table1[[#All],[DiscountOffer]])</f>
        <v>929.44787644787448</v>
      </c>
      <c r="I1078" s="2">
        <v>1599</v>
      </c>
      <c r="J1078" s="2">
        <f>IF(Table1[[#This Row],[Ratings]]&gt;4,Table1[[#This Row],[OriginalPrice (in Rs)]],0)</f>
        <v>1599</v>
      </c>
      <c r="K1078" s="2">
        <f>Table1[[#This Row],[OriginalPrice (in Rs)]]-Table1[[#This Row],[DiscountOffer]]</f>
        <v>960</v>
      </c>
      <c r="L1078" s="2" t="str">
        <f>IF(Table1[[#This Row],[Discount % (In Rs)]]&gt;50%,"High Discount","Low Discount")</f>
        <v>High Discount</v>
      </c>
      <c r="M1078" s="3">
        <f>Table1[[#This Row],[Discount_Price (In Rs.)]]/Table1[[#This Row],[OriginalPrice (in Rs)]]</f>
        <v>0.60037523452157604</v>
      </c>
      <c r="N1078" s="4">
        <v>4.2</v>
      </c>
      <c r="O1078">
        <v>295</v>
      </c>
      <c r="P1078" t="s">
        <v>15</v>
      </c>
      <c r="Q1078" t="s">
        <v>18591</v>
      </c>
    </row>
    <row r="1079" spans="1:17" x14ac:dyDescent="0.25">
      <c r="A1079" t="s">
        <v>18677</v>
      </c>
      <c r="B1079" s="1">
        <v>9257527</v>
      </c>
      <c r="C1079" t="s">
        <v>1119</v>
      </c>
      <c r="D1079" t="s">
        <v>11</v>
      </c>
      <c r="E1079" t="s">
        <v>118</v>
      </c>
      <c r="F1079" t="s">
        <v>13</v>
      </c>
      <c r="G1079" s="2">
        <v>453</v>
      </c>
      <c r="H1079" s="2">
        <f>AVERAGEIF(Table1[[#All],[Category]],Table1[[#This Row],[Category]],Table1[[#All],[DiscountOffer]])</f>
        <v>929.44787644787448</v>
      </c>
      <c r="I1079" s="2">
        <v>889</v>
      </c>
      <c r="J1079" s="2">
        <f>IF(Table1[[#This Row],[Ratings]]&gt;4,Table1[[#This Row],[OriginalPrice (in Rs)]],0)</f>
        <v>889</v>
      </c>
      <c r="K1079" s="2">
        <f>Table1[[#This Row],[OriginalPrice (in Rs)]]-Table1[[#This Row],[DiscountOffer]]</f>
        <v>436</v>
      </c>
      <c r="L1079" s="2" t="str">
        <f>IF(Table1[[#This Row],[Discount % (In Rs)]]&gt;50%,"High Discount","Low Discount")</f>
        <v>Low Discount</v>
      </c>
      <c r="M1079" s="3">
        <f>Table1[[#This Row],[Discount_Price (In Rs.)]]/Table1[[#This Row],[OriginalPrice (in Rs)]]</f>
        <v>0.49043869516310462</v>
      </c>
      <c r="N1079" s="4">
        <v>4.3</v>
      </c>
      <c r="O1079">
        <v>294</v>
      </c>
      <c r="P1079" t="s">
        <v>4916</v>
      </c>
      <c r="Q1079" t="s">
        <v>18678</v>
      </c>
    </row>
    <row r="1080" spans="1:17" x14ac:dyDescent="0.25">
      <c r="A1080" t="s">
        <v>18754</v>
      </c>
      <c r="B1080" s="1">
        <v>9194167</v>
      </c>
      <c r="C1080" t="s">
        <v>3813</v>
      </c>
      <c r="D1080" t="s">
        <v>11</v>
      </c>
      <c r="E1080" t="s">
        <v>118</v>
      </c>
      <c r="F1080" t="s">
        <v>13</v>
      </c>
      <c r="G1080" s="2">
        <v>599</v>
      </c>
      <c r="H1080" s="2">
        <f>AVERAGEIF(Table1[[#All],[Category]],Table1[[#This Row],[Category]],Table1[[#All],[DiscountOffer]])</f>
        <v>929.44787644787448</v>
      </c>
      <c r="I1080" s="2">
        <v>999</v>
      </c>
      <c r="J1080" s="2">
        <f>IF(Table1[[#This Row],[Ratings]]&gt;4,Table1[[#This Row],[OriginalPrice (in Rs)]],0)</f>
        <v>999</v>
      </c>
      <c r="K1080" s="2">
        <f>Table1[[#This Row],[OriginalPrice (in Rs)]]-Table1[[#This Row],[DiscountOffer]]</f>
        <v>400</v>
      </c>
      <c r="L1080" s="2" t="str">
        <f>IF(Table1[[#This Row],[Discount % (In Rs)]]&gt;50%,"High Discount","Low Discount")</f>
        <v>Low Discount</v>
      </c>
      <c r="M1080" s="3">
        <f>Table1[[#This Row],[Discount_Price (In Rs.)]]/Table1[[#This Row],[OriginalPrice (in Rs)]]</f>
        <v>0.40040040040040042</v>
      </c>
      <c r="N1080" s="4">
        <v>4.2</v>
      </c>
      <c r="O1080">
        <v>293</v>
      </c>
      <c r="P1080" t="s">
        <v>767</v>
      </c>
      <c r="Q1080" t="s">
        <v>7749</v>
      </c>
    </row>
    <row r="1081" spans="1:17" x14ac:dyDescent="0.25">
      <c r="A1081" t="s">
        <v>18755</v>
      </c>
      <c r="B1081" s="1">
        <v>13753406</v>
      </c>
      <c r="C1081" t="s">
        <v>791</v>
      </c>
      <c r="D1081" t="s">
        <v>11</v>
      </c>
      <c r="E1081" t="s">
        <v>118</v>
      </c>
      <c r="F1081" t="s">
        <v>13</v>
      </c>
      <c r="G1081" s="2">
        <v>538</v>
      </c>
      <c r="H1081" s="2">
        <f>AVERAGEIF(Table1[[#All],[Category]],Table1[[#This Row],[Category]],Table1[[#All],[DiscountOffer]])</f>
        <v>929.44787644787448</v>
      </c>
      <c r="I1081" s="2">
        <v>898</v>
      </c>
      <c r="J1081" s="2">
        <f>IF(Table1[[#This Row],[Ratings]]&gt;4,Table1[[#This Row],[OriginalPrice (in Rs)]],0)</f>
        <v>898</v>
      </c>
      <c r="K1081" s="2">
        <f>Table1[[#This Row],[OriginalPrice (in Rs)]]-Table1[[#This Row],[DiscountOffer]]</f>
        <v>360</v>
      </c>
      <c r="L1081" s="2" t="str">
        <f>IF(Table1[[#This Row],[Discount % (In Rs)]]&gt;50%,"High Discount","Low Discount")</f>
        <v>Low Discount</v>
      </c>
      <c r="M1081" s="3">
        <f>Table1[[#This Row],[Discount_Price (In Rs.)]]/Table1[[#This Row],[OriginalPrice (in Rs)]]</f>
        <v>0.40089086859688194</v>
      </c>
      <c r="N1081" s="4">
        <v>4.3</v>
      </c>
      <c r="O1081">
        <v>293</v>
      </c>
      <c r="P1081" t="s">
        <v>767</v>
      </c>
      <c r="Q1081" t="s">
        <v>18756</v>
      </c>
    </row>
    <row r="1082" spans="1:17" x14ac:dyDescent="0.25">
      <c r="A1082" t="s">
        <v>18845</v>
      </c>
      <c r="B1082" s="1">
        <v>12959226</v>
      </c>
      <c r="C1082" t="s">
        <v>6663</v>
      </c>
      <c r="D1082" t="s">
        <v>11</v>
      </c>
      <c r="E1082" t="s">
        <v>118</v>
      </c>
      <c r="F1082" t="s">
        <v>13</v>
      </c>
      <c r="G1082" s="2">
        <v>1859</v>
      </c>
      <c r="H1082" s="2">
        <f>AVERAGEIF(Table1[[#All],[Category]],Table1[[#This Row],[Category]],Table1[[#All],[DiscountOffer]])</f>
        <v>929.44787644787448</v>
      </c>
      <c r="I1082" s="2">
        <v>1999</v>
      </c>
      <c r="J1082" s="2">
        <f>IF(Table1[[#This Row],[Ratings]]&gt;4,Table1[[#This Row],[OriginalPrice (in Rs)]],0)</f>
        <v>0</v>
      </c>
      <c r="K1082" s="2">
        <f>Table1[[#This Row],[OriginalPrice (in Rs)]]-Table1[[#This Row],[DiscountOffer]]</f>
        <v>140</v>
      </c>
      <c r="L1082" s="2" t="str">
        <f>IF(Table1[[#This Row],[Discount % (In Rs)]]&gt;50%,"High Discount","Low Discount")</f>
        <v>Low Discount</v>
      </c>
      <c r="M1082" s="3">
        <f>Table1[[#This Row],[Discount_Price (In Rs.)]]/Table1[[#This Row],[OriginalPrice (in Rs)]]</f>
        <v>7.0035017508754377E-2</v>
      </c>
      <c r="N1082" s="4">
        <v>4</v>
      </c>
      <c r="O1082">
        <v>292</v>
      </c>
      <c r="P1082" t="s">
        <v>18847</v>
      </c>
      <c r="Q1082" t="s">
        <v>18846</v>
      </c>
    </row>
    <row r="1083" spans="1:17" x14ac:dyDescent="0.25">
      <c r="A1083" t="s">
        <v>18991</v>
      </c>
      <c r="B1083" s="1">
        <v>12959228</v>
      </c>
      <c r="C1083" t="s">
        <v>6663</v>
      </c>
      <c r="D1083" t="s">
        <v>11</v>
      </c>
      <c r="E1083" t="s">
        <v>118</v>
      </c>
      <c r="F1083" t="s">
        <v>13</v>
      </c>
      <c r="G1083" s="2">
        <v>1859</v>
      </c>
      <c r="H1083" s="2">
        <f>AVERAGEIF(Table1[[#All],[Category]],Table1[[#This Row],[Category]],Table1[[#All],[DiscountOffer]])</f>
        <v>929.44787644787448</v>
      </c>
      <c r="I1083" s="2">
        <v>1999</v>
      </c>
      <c r="J1083" s="2">
        <f>IF(Table1[[#This Row],[Ratings]]&gt;4,Table1[[#This Row],[OriginalPrice (in Rs)]],0)</f>
        <v>1999</v>
      </c>
      <c r="K1083" s="2">
        <f>Table1[[#This Row],[OriginalPrice (in Rs)]]-Table1[[#This Row],[DiscountOffer]]</f>
        <v>140</v>
      </c>
      <c r="L1083" s="2" t="str">
        <f>IF(Table1[[#This Row],[Discount % (In Rs)]]&gt;50%,"High Discount","Low Discount")</f>
        <v>Low Discount</v>
      </c>
      <c r="M1083" s="3">
        <f>Table1[[#This Row],[Discount_Price (In Rs.)]]/Table1[[#This Row],[OriginalPrice (in Rs)]]</f>
        <v>7.0035017508754377E-2</v>
      </c>
      <c r="N1083" s="4">
        <v>4.0999999999999996</v>
      </c>
      <c r="O1083">
        <v>290</v>
      </c>
      <c r="P1083" t="s">
        <v>18847</v>
      </c>
      <c r="Q1083" t="s">
        <v>18992</v>
      </c>
    </row>
    <row r="1084" spans="1:17" x14ac:dyDescent="0.25">
      <c r="A1084" t="s">
        <v>19068</v>
      </c>
      <c r="B1084" s="1">
        <v>8905287</v>
      </c>
      <c r="C1084" t="s">
        <v>56</v>
      </c>
      <c r="D1084" t="s">
        <v>11</v>
      </c>
      <c r="E1084" t="s">
        <v>118</v>
      </c>
      <c r="F1084" t="s">
        <v>13</v>
      </c>
      <c r="G1084" s="2">
        <v>559</v>
      </c>
      <c r="H1084" s="2">
        <f>AVERAGEIF(Table1[[#All],[Category]],Table1[[#This Row],[Category]],Table1[[#All],[DiscountOffer]])</f>
        <v>929.44787644787448</v>
      </c>
      <c r="I1084" s="2">
        <v>1599</v>
      </c>
      <c r="J1084" s="2">
        <f>IF(Table1[[#This Row],[Ratings]]&gt;4,Table1[[#This Row],[OriginalPrice (in Rs)]],0)</f>
        <v>1599</v>
      </c>
      <c r="K1084" s="2">
        <f>Table1[[#This Row],[OriginalPrice (in Rs)]]-Table1[[#This Row],[DiscountOffer]]</f>
        <v>1040</v>
      </c>
      <c r="L1084" s="2" t="str">
        <f>IF(Table1[[#This Row],[Discount % (In Rs)]]&gt;50%,"High Discount","Low Discount")</f>
        <v>High Discount</v>
      </c>
      <c r="M1084" s="3">
        <f>Table1[[#This Row],[Discount_Price (In Rs.)]]/Table1[[#This Row],[OriginalPrice (in Rs)]]</f>
        <v>0.65040650406504064</v>
      </c>
      <c r="N1084" s="4">
        <v>4.3</v>
      </c>
      <c r="O1084">
        <v>289</v>
      </c>
      <c r="P1084" t="s">
        <v>15</v>
      </c>
      <c r="Q1084" t="s">
        <v>19069</v>
      </c>
    </row>
    <row r="1085" spans="1:17" x14ac:dyDescent="0.25">
      <c r="A1085" t="s">
        <v>19292</v>
      </c>
      <c r="B1085" s="1">
        <v>11982538</v>
      </c>
      <c r="C1085" t="s">
        <v>43</v>
      </c>
      <c r="D1085" t="s">
        <v>11</v>
      </c>
      <c r="E1085" t="s">
        <v>118</v>
      </c>
      <c r="F1085" t="s">
        <v>13</v>
      </c>
      <c r="G1085" s="2">
        <v>528</v>
      </c>
      <c r="H1085" s="2">
        <f>AVERAGEIF(Table1[[#All],[Category]],Table1[[#This Row],[Category]],Table1[[#All],[DiscountOffer]])</f>
        <v>929.44787644787448</v>
      </c>
      <c r="I1085" s="2">
        <v>2299</v>
      </c>
      <c r="J1085" s="2">
        <f>IF(Table1[[#This Row],[Ratings]]&gt;4,Table1[[#This Row],[OriginalPrice (in Rs)]],0)</f>
        <v>2299</v>
      </c>
      <c r="K1085" s="2">
        <f>Table1[[#This Row],[OriginalPrice (in Rs)]]-Table1[[#This Row],[DiscountOffer]]</f>
        <v>1771</v>
      </c>
      <c r="L1085" s="2" t="str">
        <f>IF(Table1[[#This Row],[Discount % (In Rs)]]&gt;50%,"High Discount","Low Discount")</f>
        <v>High Discount</v>
      </c>
      <c r="M1085" s="3">
        <f>Table1[[#This Row],[Discount_Price (In Rs.)]]/Table1[[#This Row],[OriginalPrice (in Rs)]]</f>
        <v>0.77033492822966509</v>
      </c>
      <c r="N1085" s="4">
        <v>4.0999999999999996</v>
      </c>
      <c r="O1085">
        <v>286</v>
      </c>
      <c r="P1085" t="s">
        <v>46</v>
      </c>
      <c r="Q1085" t="s">
        <v>19293</v>
      </c>
    </row>
    <row r="1086" spans="1:17" x14ac:dyDescent="0.25">
      <c r="A1086" t="s">
        <v>19296</v>
      </c>
      <c r="B1086" s="1">
        <v>13683878</v>
      </c>
      <c r="C1086" t="s">
        <v>43</v>
      </c>
      <c r="D1086" t="s">
        <v>11</v>
      </c>
      <c r="E1086" t="s">
        <v>118</v>
      </c>
      <c r="F1086" t="s">
        <v>13</v>
      </c>
      <c r="G1086" s="2">
        <v>699</v>
      </c>
      <c r="H1086" s="2">
        <f>AVERAGEIF(Table1[[#All],[Category]],Table1[[#This Row],[Category]],Table1[[#All],[DiscountOffer]])</f>
        <v>929.44787644787448</v>
      </c>
      <c r="I1086" s="2">
        <v>1399</v>
      </c>
      <c r="J1086" s="2">
        <f>IF(Table1[[#This Row],[Ratings]]&gt;4,Table1[[#This Row],[OriginalPrice (in Rs)]],0)</f>
        <v>1399</v>
      </c>
      <c r="K1086" s="2">
        <f>Table1[[#This Row],[OriginalPrice (in Rs)]]-Table1[[#This Row],[DiscountOffer]]</f>
        <v>700</v>
      </c>
      <c r="L1086" s="2" t="str">
        <f>IF(Table1[[#This Row],[Discount % (In Rs)]]&gt;50%,"High Discount","Low Discount")</f>
        <v>High Discount</v>
      </c>
      <c r="M1086" s="3">
        <f>Table1[[#This Row],[Discount_Price (In Rs.)]]/Table1[[#This Row],[OriginalPrice (in Rs)]]</f>
        <v>0.50035739814152969</v>
      </c>
      <c r="N1086" s="4">
        <v>4.5</v>
      </c>
      <c r="O1086">
        <v>286</v>
      </c>
      <c r="P1086" t="s">
        <v>767</v>
      </c>
      <c r="Q1086" t="s">
        <v>17472</v>
      </c>
    </row>
    <row r="1087" spans="1:17" x14ac:dyDescent="0.25">
      <c r="A1087" t="s">
        <v>19297</v>
      </c>
      <c r="B1087" s="1">
        <v>10659100</v>
      </c>
      <c r="C1087" t="s">
        <v>43</v>
      </c>
      <c r="D1087" t="s">
        <v>11</v>
      </c>
      <c r="E1087" t="s">
        <v>118</v>
      </c>
      <c r="F1087" t="s">
        <v>13</v>
      </c>
      <c r="G1087" s="2">
        <v>487</v>
      </c>
      <c r="H1087" s="2">
        <f>AVERAGEIF(Table1[[#All],[Category]],Table1[[#This Row],[Category]],Table1[[#All],[DiscountOffer]])</f>
        <v>929.44787644787448</v>
      </c>
      <c r="I1087" s="2">
        <v>1249</v>
      </c>
      <c r="J1087" s="2">
        <f>IF(Table1[[#This Row],[Ratings]]&gt;4,Table1[[#This Row],[OriginalPrice (in Rs)]],0)</f>
        <v>0</v>
      </c>
      <c r="K1087" s="2">
        <f>Table1[[#This Row],[OriginalPrice (in Rs)]]-Table1[[#This Row],[DiscountOffer]]</f>
        <v>762</v>
      </c>
      <c r="L1087" s="2" t="str">
        <f>IF(Table1[[#This Row],[Discount % (In Rs)]]&gt;50%,"High Discount","Low Discount")</f>
        <v>High Discount</v>
      </c>
      <c r="M1087" s="3">
        <f>Table1[[#This Row],[Discount_Price (In Rs.)]]/Table1[[#This Row],[OriginalPrice (in Rs)]]</f>
        <v>0.61008807045636504</v>
      </c>
      <c r="N1087" s="4">
        <v>4</v>
      </c>
      <c r="O1087">
        <v>286</v>
      </c>
      <c r="P1087" t="s">
        <v>46</v>
      </c>
      <c r="Q1087" t="s">
        <v>19298</v>
      </c>
    </row>
    <row r="1088" spans="1:17" x14ac:dyDescent="0.25">
      <c r="A1088" t="s">
        <v>19356</v>
      </c>
      <c r="B1088" s="1">
        <v>13527788</v>
      </c>
      <c r="C1088" t="s">
        <v>1119</v>
      </c>
      <c r="D1088" t="s">
        <v>11</v>
      </c>
      <c r="E1088" t="s">
        <v>118</v>
      </c>
      <c r="F1088" t="s">
        <v>13</v>
      </c>
      <c r="G1088" s="2">
        <v>450</v>
      </c>
      <c r="H1088" s="2">
        <f>AVERAGEIF(Table1[[#All],[Category]],Table1[[#This Row],[Category]],Table1[[#All],[DiscountOffer]])</f>
        <v>929.44787644787448</v>
      </c>
      <c r="I1088" s="2">
        <v>919</v>
      </c>
      <c r="J1088" s="2">
        <f>IF(Table1[[#This Row],[Ratings]]&gt;4,Table1[[#This Row],[OriginalPrice (in Rs)]],0)</f>
        <v>0</v>
      </c>
      <c r="K1088" s="2">
        <f>Table1[[#This Row],[OriginalPrice (in Rs)]]-Table1[[#This Row],[DiscountOffer]]</f>
        <v>469</v>
      </c>
      <c r="L1088" s="2" t="str">
        <f>IF(Table1[[#This Row],[Discount % (In Rs)]]&gt;50%,"High Discount","Low Discount")</f>
        <v>High Discount</v>
      </c>
      <c r="M1088" s="3">
        <f>Table1[[#This Row],[Discount_Price (In Rs.)]]/Table1[[#This Row],[OriginalPrice (in Rs)]]</f>
        <v>0.51033732317736669</v>
      </c>
      <c r="N1088" s="4">
        <v>3.7</v>
      </c>
      <c r="O1088">
        <v>285</v>
      </c>
      <c r="P1088" t="s">
        <v>46</v>
      </c>
      <c r="Q1088" t="s">
        <v>19357</v>
      </c>
    </row>
    <row r="1089" spans="1:17" x14ac:dyDescent="0.25">
      <c r="A1089" t="s">
        <v>19358</v>
      </c>
      <c r="B1089" s="1">
        <v>12882228</v>
      </c>
      <c r="C1089" t="s">
        <v>1239</v>
      </c>
      <c r="D1089" t="s">
        <v>11</v>
      </c>
      <c r="E1089" t="s">
        <v>118</v>
      </c>
      <c r="F1089" t="s">
        <v>13</v>
      </c>
      <c r="G1089" s="2">
        <v>359</v>
      </c>
      <c r="H1089" s="2">
        <f>AVERAGEIF(Table1[[#All],[Category]],Table1[[#This Row],[Category]],Table1[[#All],[DiscountOffer]])</f>
        <v>929.44787644787448</v>
      </c>
      <c r="I1089" s="2">
        <v>799</v>
      </c>
      <c r="J1089" s="2">
        <f>IF(Table1[[#This Row],[Ratings]]&gt;4,Table1[[#This Row],[OriginalPrice (in Rs)]],0)</f>
        <v>799</v>
      </c>
      <c r="K1089" s="2">
        <f>Table1[[#This Row],[OriginalPrice (in Rs)]]-Table1[[#This Row],[DiscountOffer]]</f>
        <v>440</v>
      </c>
      <c r="L1089" s="2" t="str">
        <f>IF(Table1[[#This Row],[Discount % (In Rs)]]&gt;50%,"High Discount","Low Discount")</f>
        <v>High Discount</v>
      </c>
      <c r="M1089" s="3">
        <f>Table1[[#This Row],[Discount_Price (In Rs.)]]/Table1[[#This Row],[OriginalPrice (in Rs)]]</f>
        <v>0.55068836045056324</v>
      </c>
      <c r="N1089" s="4">
        <v>4.0999999999999996</v>
      </c>
      <c r="O1089">
        <v>285</v>
      </c>
      <c r="P1089" t="s">
        <v>89</v>
      </c>
      <c r="Q1089" t="s">
        <v>19359</v>
      </c>
    </row>
    <row r="1090" spans="1:17" x14ac:dyDescent="0.25">
      <c r="A1090" t="s">
        <v>19443</v>
      </c>
      <c r="B1090" s="1">
        <v>13219424</v>
      </c>
      <c r="C1090" t="s">
        <v>53</v>
      </c>
      <c r="D1090" t="s">
        <v>11</v>
      </c>
      <c r="E1090" t="s">
        <v>118</v>
      </c>
      <c r="F1090" t="s">
        <v>13</v>
      </c>
      <c r="G1090" s="2">
        <v>929.44787644787641</v>
      </c>
      <c r="H1090" s="2">
        <f>AVERAGEIF(Table1[[#All],[Category]],Table1[[#This Row],[Category]],Table1[[#All],[DiscountOffer]])</f>
        <v>929.44787644787448</v>
      </c>
      <c r="I1090" s="2">
        <v>1899</v>
      </c>
      <c r="J1090" s="2">
        <f>IF(Table1[[#This Row],[Ratings]]&gt;4,Table1[[#This Row],[OriginalPrice (in Rs)]],0)</f>
        <v>1899</v>
      </c>
      <c r="K1090" s="2">
        <f>Table1[[#This Row],[OriginalPrice (in Rs)]]-Table1[[#This Row],[DiscountOffer]]</f>
        <v>969.55212355212359</v>
      </c>
      <c r="L1090" s="2" t="str">
        <f>IF(Table1[[#This Row],[Discount % (In Rs)]]&gt;50%,"High Discount","Low Discount")</f>
        <v>High Discount</v>
      </c>
      <c r="M1090" s="3">
        <f>Table1[[#This Row],[Discount_Price (In Rs.)]]/Table1[[#This Row],[OriginalPrice (in Rs)]]</f>
        <v>0.51055930676783756</v>
      </c>
      <c r="N1090" s="4">
        <v>4.3</v>
      </c>
      <c r="O1090">
        <v>284</v>
      </c>
      <c r="P1090" t="s">
        <v>148</v>
      </c>
      <c r="Q1090" t="s">
        <v>19444</v>
      </c>
    </row>
    <row r="1091" spans="1:17" x14ac:dyDescent="0.25">
      <c r="A1091" t="s">
        <v>19899</v>
      </c>
      <c r="B1091" s="1">
        <v>11897420</v>
      </c>
      <c r="C1091" t="s">
        <v>10</v>
      </c>
      <c r="D1091" t="s">
        <v>11</v>
      </c>
      <c r="E1091" t="s">
        <v>118</v>
      </c>
      <c r="F1091" t="s">
        <v>13</v>
      </c>
      <c r="G1091" s="2">
        <v>929.44787644787641</v>
      </c>
      <c r="H1091" s="2">
        <f>AVERAGEIF(Table1[[#All],[Category]],Table1[[#This Row],[Category]],Table1[[#All],[DiscountOffer]])</f>
        <v>929.44787644787448</v>
      </c>
      <c r="I1091" s="2">
        <v>1699</v>
      </c>
      <c r="J1091" s="2">
        <f>IF(Table1[[#This Row],[Ratings]]&gt;4,Table1[[#This Row],[OriginalPrice (in Rs)]],0)</f>
        <v>1699</v>
      </c>
      <c r="K1091" s="2">
        <f>Table1[[#This Row],[OriginalPrice (in Rs)]]-Table1[[#This Row],[DiscountOffer]]</f>
        <v>769.55212355212359</v>
      </c>
      <c r="L1091" s="2" t="str">
        <f>IF(Table1[[#This Row],[Discount % (In Rs)]]&gt;50%,"High Discount","Low Discount")</f>
        <v>Low Discount</v>
      </c>
      <c r="M1091" s="3">
        <f>Table1[[#This Row],[Discount_Price (In Rs.)]]/Table1[[#This Row],[OriginalPrice (in Rs)]]</f>
        <v>0.45294415747623518</v>
      </c>
      <c r="N1091" s="4">
        <v>4.2</v>
      </c>
      <c r="O1091">
        <v>278</v>
      </c>
      <c r="P1091" t="s">
        <v>15</v>
      </c>
      <c r="Q1091" t="s">
        <v>19900</v>
      </c>
    </row>
    <row r="1092" spans="1:17" x14ac:dyDescent="0.25">
      <c r="A1092" t="s">
        <v>19904</v>
      </c>
      <c r="B1092" s="1">
        <v>12550316</v>
      </c>
      <c r="C1092" t="s">
        <v>39</v>
      </c>
      <c r="D1092" t="s">
        <v>11</v>
      </c>
      <c r="E1092" t="s">
        <v>118</v>
      </c>
      <c r="F1092" t="s">
        <v>13</v>
      </c>
      <c r="G1092" s="2">
        <v>1099</v>
      </c>
      <c r="H1092" s="2">
        <f>AVERAGEIF(Table1[[#All],[Category]],Table1[[#This Row],[Category]],Table1[[#All],[DiscountOffer]])</f>
        <v>929.44787644787448</v>
      </c>
      <c r="I1092" s="2">
        <v>1999</v>
      </c>
      <c r="J1092" s="2">
        <f>IF(Table1[[#This Row],[Ratings]]&gt;4,Table1[[#This Row],[OriginalPrice (in Rs)]],0)</f>
        <v>1999</v>
      </c>
      <c r="K1092" s="2">
        <f>Table1[[#This Row],[OriginalPrice (in Rs)]]-Table1[[#This Row],[DiscountOffer]]</f>
        <v>900</v>
      </c>
      <c r="L1092" s="2" t="str">
        <f>IF(Table1[[#This Row],[Discount % (In Rs)]]&gt;50%,"High Discount","Low Discount")</f>
        <v>Low Discount</v>
      </c>
      <c r="M1092" s="3">
        <f>Table1[[#This Row],[Discount_Price (In Rs.)]]/Table1[[#This Row],[OriginalPrice (in Rs)]]</f>
        <v>0.45022511255627812</v>
      </c>
      <c r="N1092" s="4">
        <v>4.2</v>
      </c>
      <c r="O1092">
        <v>278</v>
      </c>
      <c r="P1092" t="s">
        <v>15</v>
      </c>
      <c r="Q1092" t="s">
        <v>19905</v>
      </c>
    </row>
    <row r="1093" spans="1:17" x14ac:dyDescent="0.25">
      <c r="A1093" t="s">
        <v>19984</v>
      </c>
      <c r="B1093" s="1">
        <v>13842334</v>
      </c>
      <c r="C1093" t="s">
        <v>43</v>
      </c>
      <c r="D1093" t="s">
        <v>11</v>
      </c>
      <c r="E1093" t="s">
        <v>118</v>
      </c>
      <c r="F1093" t="s">
        <v>13</v>
      </c>
      <c r="G1093" s="2">
        <v>624</v>
      </c>
      <c r="H1093" s="2">
        <f>AVERAGEIF(Table1[[#All],[Category]],Table1[[#This Row],[Category]],Table1[[#All],[DiscountOffer]])</f>
        <v>929.44787644787448</v>
      </c>
      <c r="I1093" s="2">
        <v>1249</v>
      </c>
      <c r="J1093" s="2">
        <f>IF(Table1[[#This Row],[Ratings]]&gt;4,Table1[[#This Row],[OriginalPrice (in Rs)]],0)</f>
        <v>1249</v>
      </c>
      <c r="K1093" s="2">
        <f>Table1[[#This Row],[OriginalPrice (in Rs)]]-Table1[[#This Row],[DiscountOffer]]</f>
        <v>625</v>
      </c>
      <c r="L1093" s="2" t="str">
        <f>IF(Table1[[#This Row],[Discount % (In Rs)]]&gt;50%,"High Discount","Low Discount")</f>
        <v>High Discount</v>
      </c>
      <c r="M1093" s="3">
        <f>Table1[[#This Row],[Discount_Price (In Rs.)]]/Table1[[#This Row],[OriginalPrice (in Rs)]]</f>
        <v>0.50040032025620496</v>
      </c>
      <c r="N1093" s="4">
        <v>4.0999999999999996</v>
      </c>
      <c r="O1093">
        <v>277</v>
      </c>
      <c r="P1093" t="s">
        <v>46</v>
      </c>
      <c r="Q1093" t="s">
        <v>19985</v>
      </c>
    </row>
    <row r="1094" spans="1:17" x14ac:dyDescent="0.25">
      <c r="A1094" t="s">
        <v>19986</v>
      </c>
      <c r="B1094" s="1">
        <v>9194181</v>
      </c>
      <c r="C1094" t="s">
        <v>3813</v>
      </c>
      <c r="D1094" t="s">
        <v>11</v>
      </c>
      <c r="E1094" t="s">
        <v>118</v>
      </c>
      <c r="F1094" t="s">
        <v>13</v>
      </c>
      <c r="G1094" s="2">
        <v>629</v>
      </c>
      <c r="H1094" s="2">
        <f>AVERAGEIF(Table1[[#All],[Category]],Table1[[#This Row],[Category]],Table1[[#All],[DiscountOffer]])</f>
        <v>929.44787644787448</v>
      </c>
      <c r="I1094" s="2">
        <v>1049</v>
      </c>
      <c r="J1094" s="2">
        <f>IF(Table1[[#This Row],[Ratings]]&gt;4,Table1[[#This Row],[OriginalPrice (in Rs)]],0)</f>
        <v>1049</v>
      </c>
      <c r="K1094" s="2">
        <f>Table1[[#This Row],[OriginalPrice (in Rs)]]-Table1[[#This Row],[DiscountOffer]]</f>
        <v>420</v>
      </c>
      <c r="L1094" s="2" t="str">
        <f>IF(Table1[[#This Row],[Discount % (In Rs)]]&gt;50%,"High Discount","Low Discount")</f>
        <v>Low Discount</v>
      </c>
      <c r="M1094" s="3">
        <f>Table1[[#This Row],[Discount_Price (In Rs.)]]/Table1[[#This Row],[OriginalPrice (in Rs)]]</f>
        <v>0.40038131553860817</v>
      </c>
      <c r="N1094" s="4">
        <v>4.3</v>
      </c>
      <c r="O1094">
        <v>277</v>
      </c>
      <c r="P1094" t="s">
        <v>767</v>
      </c>
      <c r="Q1094" t="s">
        <v>19987</v>
      </c>
    </row>
    <row r="1095" spans="1:17" x14ac:dyDescent="0.25">
      <c r="A1095" t="s">
        <v>20058</v>
      </c>
      <c r="B1095" s="1">
        <v>11851464</v>
      </c>
      <c r="C1095" t="s">
        <v>6420</v>
      </c>
      <c r="D1095" t="s">
        <v>11</v>
      </c>
      <c r="E1095" t="s">
        <v>118</v>
      </c>
      <c r="F1095" t="s">
        <v>13</v>
      </c>
      <c r="G1095" s="2">
        <v>719</v>
      </c>
      <c r="H1095" s="2">
        <f>AVERAGEIF(Table1[[#All],[Category]],Table1[[#This Row],[Category]],Table1[[#All],[DiscountOffer]])</f>
        <v>929.44787644787448</v>
      </c>
      <c r="I1095" s="2">
        <v>799</v>
      </c>
      <c r="J1095" s="2">
        <f>IF(Table1[[#This Row],[Ratings]]&gt;4,Table1[[#This Row],[OriginalPrice (in Rs)]],0)</f>
        <v>799</v>
      </c>
      <c r="K1095" s="2">
        <f>Table1[[#This Row],[OriginalPrice (in Rs)]]-Table1[[#This Row],[DiscountOffer]]</f>
        <v>80</v>
      </c>
      <c r="L1095" s="2" t="str">
        <f>IF(Table1[[#This Row],[Discount % (In Rs)]]&gt;50%,"High Discount","Low Discount")</f>
        <v>Low Discount</v>
      </c>
      <c r="M1095" s="3">
        <f>Table1[[#This Row],[Discount_Price (In Rs.)]]/Table1[[#This Row],[OriginalPrice (in Rs)]]</f>
        <v>0.10012515644555695</v>
      </c>
      <c r="N1095" s="4">
        <v>4.3</v>
      </c>
      <c r="O1095">
        <v>276</v>
      </c>
      <c r="P1095" t="s">
        <v>148</v>
      </c>
      <c r="Q1095" t="s">
        <v>20059</v>
      </c>
    </row>
    <row r="1096" spans="1:17" x14ac:dyDescent="0.25">
      <c r="A1096" t="s">
        <v>20151</v>
      </c>
      <c r="B1096" s="1">
        <v>11361736</v>
      </c>
      <c r="C1096" t="s">
        <v>146</v>
      </c>
      <c r="D1096" t="s">
        <v>11</v>
      </c>
      <c r="E1096" t="s">
        <v>118</v>
      </c>
      <c r="F1096" t="s">
        <v>13</v>
      </c>
      <c r="G1096" s="2">
        <v>799</v>
      </c>
      <c r="H1096" s="2">
        <f>AVERAGEIF(Table1[[#All],[Category]],Table1[[#This Row],[Category]],Table1[[#All],[DiscountOffer]])</f>
        <v>929.44787644787448</v>
      </c>
      <c r="I1096" s="2">
        <v>1599</v>
      </c>
      <c r="J1096" s="2">
        <f>IF(Table1[[#This Row],[Ratings]]&gt;4,Table1[[#This Row],[OriginalPrice (in Rs)]],0)</f>
        <v>1599</v>
      </c>
      <c r="K1096" s="2">
        <f>Table1[[#This Row],[OriginalPrice (in Rs)]]-Table1[[#This Row],[DiscountOffer]]</f>
        <v>800</v>
      </c>
      <c r="L1096" s="2" t="str">
        <f>IF(Table1[[#This Row],[Discount % (In Rs)]]&gt;50%,"High Discount","Low Discount")</f>
        <v>High Discount</v>
      </c>
      <c r="M1096" s="3">
        <f>Table1[[#This Row],[Discount_Price (In Rs.)]]/Table1[[#This Row],[OriginalPrice (in Rs)]]</f>
        <v>0.50031269543464663</v>
      </c>
      <c r="N1096" s="4">
        <v>4.0999999999999996</v>
      </c>
      <c r="O1096">
        <v>275</v>
      </c>
      <c r="P1096" t="s">
        <v>20153</v>
      </c>
      <c r="Q1096" t="s">
        <v>20152</v>
      </c>
    </row>
    <row r="1097" spans="1:17" x14ac:dyDescent="0.25">
      <c r="A1097" t="s">
        <v>20156</v>
      </c>
      <c r="B1097" s="1">
        <v>14115126</v>
      </c>
      <c r="C1097" t="s">
        <v>43</v>
      </c>
      <c r="D1097" t="s">
        <v>11</v>
      </c>
      <c r="E1097" t="s">
        <v>118</v>
      </c>
      <c r="F1097" t="s">
        <v>13</v>
      </c>
      <c r="G1097" s="2">
        <v>587</v>
      </c>
      <c r="H1097" s="2">
        <f>AVERAGEIF(Table1[[#All],[Category]],Table1[[#This Row],[Category]],Table1[[#All],[DiscountOffer]])</f>
        <v>929.44787644787448</v>
      </c>
      <c r="I1097" s="2">
        <v>1249</v>
      </c>
      <c r="J1097" s="2">
        <f>IF(Table1[[#This Row],[Ratings]]&gt;4,Table1[[#This Row],[OriginalPrice (in Rs)]],0)</f>
        <v>1249</v>
      </c>
      <c r="K1097" s="2">
        <f>Table1[[#This Row],[OriginalPrice (in Rs)]]-Table1[[#This Row],[DiscountOffer]]</f>
        <v>662</v>
      </c>
      <c r="L1097" s="2" t="str">
        <f>IF(Table1[[#This Row],[Discount % (In Rs)]]&gt;50%,"High Discount","Low Discount")</f>
        <v>High Discount</v>
      </c>
      <c r="M1097" s="3">
        <f>Table1[[#This Row],[Discount_Price (In Rs.)]]/Table1[[#This Row],[OriginalPrice (in Rs)]]</f>
        <v>0.53002401921537234</v>
      </c>
      <c r="N1097" s="4">
        <v>4.4000000000000004</v>
      </c>
      <c r="O1097">
        <v>275</v>
      </c>
      <c r="P1097" t="s">
        <v>46</v>
      </c>
      <c r="Q1097" t="s">
        <v>20157</v>
      </c>
    </row>
    <row r="1098" spans="1:17" x14ac:dyDescent="0.25">
      <c r="A1098" t="s">
        <v>20518</v>
      </c>
      <c r="B1098" s="1">
        <v>13188730</v>
      </c>
      <c r="C1098" t="s">
        <v>43</v>
      </c>
      <c r="D1098" t="s">
        <v>11</v>
      </c>
      <c r="E1098" t="s">
        <v>118</v>
      </c>
      <c r="F1098" t="s">
        <v>13</v>
      </c>
      <c r="G1098" s="2">
        <v>516</v>
      </c>
      <c r="H1098" s="2">
        <f>AVERAGEIF(Table1[[#All],[Category]],Table1[[#This Row],[Category]],Table1[[#All],[DiscountOffer]])</f>
        <v>929.44787644787448</v>
      </c>
      <c r="I1098" s="2">
        <v>1099</v>
      </c>
      <c r="J1098" s="2">
        <f>IF(Table1[[#This Row],[Ratings]]&gt;4,Table1[[#This Row],[OriginalPrice (in Rs)]],0)</f>
        <v>1099</v>
      </c>
      <c r="K1098" s="2">
        <f>Table1[[#This Row],[OriginalPrice (in Rs)]]-Table1[[#This Row],[DiscountOffer]]</f>
        <v>583</v>
      </c>
      <c r="L1098" s="2" t="str">
        <f>IF(Table1[[#This Row],[Discount % (In Rs)]]&gt;50%,"High Discount","Low Discount")</f>
        <v>High Discount</v>
      </c>
      <c r="M1098" s="3">
        <f>Table1[[#This Row],[Discount_Price (In Rs.)]]/Table1[[#This Row],[OriginalPrice (in Rs)]]</f>
        <v>0.53048225659690629</v>
      </c>
      <c r="N1098" s="4">
        <v>4.3</v>
      </c>
      <c r="O1098">
        <v>270</v>
      </c>
      <c r="P1098" t="s">
        <v>767</v>
      </c>
      <c r="Q1098" t="s">
        <v>17472</v>
      </c>
    </row>
    <row r="1099" spans="1:17" x14ac:dyDescent="0.25">
      <c r="A1099" t="s">
        <v>20611</v>
      </c>
      <c r="B1099" s="1">
        <v>13753422</v>
      </c>
      <c r="C1099" t="s">
        <v>791</v>
      </c>
      <c r="D1099" t="s">
        <v>11</v>
      </c>
      <c r="E1099" t="s">
        <v>118</v>
      </c>
      <c r="F1099" t="s">
        <v>13</v>
      </c>
      <c r="G1099" s="2">
        <v>449</v>
      </c>
      <c r="H1099" s="2">
        <f>AVERAGEIF(Table1[[#All],[Category]],Table1[[#This Row],[Category]],Table1[[#All],[DiscountOffer]])</f>
        <v>929.44787644787448</v>
      </c>
      <c r="I1099" s="2">
        <v>898</v>
      </c>
      <c r="J1099" s="2">
        <f>IF(Table1[[#This Row],[Ratings]]&gt;4,Table1[[#This Row],[OriginalPrice (in Rs)]],0)</f>
        <v>898</v>
      </c>
      <c r="K1099" s="2">
        <f>Table1[[#This Row],[OriginalPrice (in Rs)]]-Table1[[#This Row],[DiscountOffer]]</f>
        <v>449</v>
      </c>
      <c r="L1099" s="2" t="str">
        <f>IF(Table1[[#This Row],[Discount % (In Rs)]]&gt;50%,"High Discount","Low Discount")</f>
        <v>Low Discount</v>
      </c>
      <c r="M1099" s="3">
        <f>Table1[[#This Row],[Discount_Price (In Rs.)]]/Table1[[#This Row],[OriginalPrice (in Rs)]]</f>
        <v>0.5</v>
      </c>
      <c r="N1099" s="4">
        <v>4.3</v>
      </c>
      <c r="O1099">
        <v>269</v>
      </c>
      <c r="P1099" t="s">
        <v>767</v>
      </c>
      <c r="Q1099" t="s">
        <v>20612</v>
      </c>
    </row>
    <row r="1100" spans="1:17" x14ac:dyDescent="0.25">
      <c r="A1100" t="s">
        <v>20775</v>
      </c>
      <c r="B1100" s="1">
        <v>13815426</v>
      </c>
      <c r="C1100" t="s">
        <v>43</v>
      </c>
      <c r="D1100" t="s">
        <v>11</v>
      </c>
      <c r="E1100" t="s">
        <v>118</v>
      </c>
      <c r="F1100" t="s">
        <v>13</v>
      </c>
      <c r="G1100" s="2">
        <v>299</v>
      </c>
      <c r="H1100" s="2">
        <f>AVERAGEIF(Table1[[#All],[Category]],Table1[[#This Row],[Category]],Table1[[#All],[DiscountOffer]])</f>
        <v>929.44787644787448</v>
      </c>
      <c r="I1100" s="2">
        <v>749</v>
      </c>
      <c r="J1100" s="2">
        <f>IF(Table1[[#This Row],[Ratings]]&gt;4,Table1[[#This Row],[OriginalPrice (in Rs)]],0)</f>
        <v>749</v>
      </c>
      <c r="K1100" s="2">
        <f>Table1[[#This Row],[OriginalPrice (in Rs)]]-Table1[[#This Row],[DiscountOffer]]</f>
        <v>450</v>
      </c>
      <c r="L1100" s="2" t="str">
        <f>IF(Table1[[#This Row],[Discount % (In Rs)]]&gt;50%,"High Discount","Low Discount")</f>
        <v>High Discount</v>
      </c>
      <c r="M1100" s="3">
        <f>Table1[[#This Row],[Discount_Price (In Rs.)]]/Table1[[#This Row],[OriginalPrice (in Rs)]]</f>
        <v>0.6008010680907877</v>
      </c>
      <c r="N1100" s="4">
        <v>4.2</v>
      </c>
      <c r="O1100">
        <v>267</v>
      </c>
      <c r="P1100" t="s">
        <v>46</v>
      </c>
      <c r="Q1100" t="s">
        <v>1374</v>
      </c>
    </row>
    <row r="1101" spans="1:17" x14ac:dyDescent="0.25">
      <c r="A1101" t="s">
        <v>20875</v>
      </c>
      <c r="B1101" s="1">
        <v>13192354</v>
      </c>
      <c r="C1101" t="s">
        <v>43</v>
      </c>
      <c r="D1101" t="s">
        <v>11</v>
      </c>
      <c r="E1101" t="s">
        <v>118</v>
      </c>
      <c r="F1101" t="s">
        <v>13</v>
      </c>
      <c r="G1101" s="2">
        <v>428</v>
      </c>
      <c r="H1101" s="2">
        <f>AVERAGEIF(Table1[[#All],[Category]],Table1[[#This Row],[Category]],Table1[[#All],[DiscountOffer]])</f>
        <v>929.44787644787448</v>
      </c>
      <c r="I1101" s="2">
        <v>1099</v>
      </c>
      <c r="J1101" s="2">
        <f>IF(Table1[[#This Row],[Ratings]]&gt;4,Table1[[#This Row],[OriginalPrice (in Rs)]],0)</f>
        <v>1099</v>
      </c>
      <c r="K1101" s="2">
        <f>Table1[[#This Row],[OriginalPrice (in Rs)]]-Table1[[#This Row],[DiscountOffer]]</f>
        <v>671</v>
      </c>
      <c r="L1101" s="2" t="str">
        <f>IF(Table1[[#This Row],[Discount % (In Rs)]]&gt;50%,"High Discount","Low Discount")</f>
        <v>High Discount</v>
      </c>
      <c r="M1101" s="3">
        <f>Table1[[#This Row],[Discount_Price (In Rs.)]]/Table1[[#This Row],[OriginalPrice (in Rs)]]</f>
        <v>0.61055505004549593</v>
      </c>
      <c r="N1101" s="4">
        <v>4.0999999999999996</v>
      </c>
      <c r="O1101">
        <v>266</v>
      </c>
      <c r="P1101" t="s">
        <v>767</v>
      </c>
      <c r="Q1101" t="s">
        <v>17472</v>
      </c>
    </row>
    <row r="1102" spans="1:17" x14ac:dyDescent="0.25">
      <c r="A1102" t="s">
        <v>20937</v>
      </c>
      <c r="B1102" s="1">
        <v>12920600</v>
      </c>
      <c r="C1102" t="s">
        <v>10</v>
      </c>
      <c r="D1102" t="s">
        <v>11</v>
      </c>
      <c r="E1102" t="s">
        <v>118</v>
      </c>
      <c r="F1102" t="s">
        <v>13</v>
      </c>
      <c r="G1102" s="2">
        <v>929.44787644787641</v>
      </c>
      <c r="H1102" s="2">
        <f>AVERAGEIF(Table1[[#All],[Category]],Table1[[#This Row],[Category]],Table1[[#All],[DiscountOffer]])</f>
        <v>929.44787644787448</v>
      </c>
      <c r="I1102" s="2">
        <v>1499</v>
      </c>
      <c r="J1102" s="2">
        <f>IF(Table1[[#This Row],[Ratings]]&gt;4,Table1[[#This Row],[OriginalPrice (in Rs)]],0)</f>
        <v>1499</v>
      </c>
      <c r="K1102" s="2">
        <f>Table1[[#This Row],[OriginalPrice (in Rs)]]-Table1[[#This Row],[DiscountOffer]]</f>
        <v>569.55212355212359</v>
      </c>
      <c r="L1102" s="2" t="str">
        <f>IF(Table1[[#This Row],[Discount % (In Rs)]]&gt;50%,"High Discount","Low Discount")</f>
        <v>Low Discount</v>
      </c>
      <c r="M1102" s="3">
        <f>Table1[[#This Row],[Discount_Price (In Rs.)]]/Table1[[#This Row],[OriginalPrice (in Rs)]]</f>
        <v>0.37995471884731391</v>
      </c>
      <c r="N1102" s="4">
        <v>4.2</v>
      </c>
      <c r="O1102">
        <v>265</v>
      </c>
      <c r="P1102" t="s">
        <v>15</v>
      </c>
      <c r="Q1102" t="s">
        <v>20938</v>
      </c>
    </row>
    <row r="1103" spans="1:17" x14ac:dyDescent="0.25">
      <c r="A1103" t="s">
        <v>21033</v>
      </c>
      <c r="B1103" s="1">
        <v>8967941</v>
      </c>
      <c r="C1103" t="s">
        <v>12542</v>
      </c>
      <c r="D1103" t="s">
        <v>11</v>
      </c>
      <c r="E1103" t="s">
        <v>118</v>
      </c>
      <c r="F1103" t="s">
        <v>13</v>
      </c>
      <c r="G1103" s="2">
        <v>719</v>
      </c>
      <c r="H1103" s="2">
        <f>AVERAGEIF(Table1[[#All],[Category]],Table1[[#This Row],[Category]],Table1[[#All],[DiscountOffer]])</f>
        <v>929.44787644787448</v>
      </c>
      <c r="I1103" s="2">
        <v>1199</v>
      </c>
      <c r="J1103" s="2">
        <f>IF(Table1[[#This Row],[Ratings]]&gt;4,Table1[[#This Row],[OriginalPrice (in Rs)]],0)</f>
        <v>1199</v>
      </c>
      <c r="K1103" s="2">
        <f>Table1[[#This Row],[OriginalPrice (in Rs)]]-Table1[[#This Row],[DiscountOffer]]</f>
        <v>480</v>
      </c>
      <c r="L1103" s="2" t="str">
        <f>IF(Table1[[#This Row],[Discount % (In Rs)]]&gt;50%,"High Discount","Low Discount")</f>
        <v>Low Discount</v>
      </c>
      <c r="M1103" s="3">
        <f>Table1[[#This Row],[Discount_Price (In Rs.)]]/Table1[[#This Row],[OriginalPrice (in Rs)]]</f>
        <v>0.40033361134278567</v>
      </c>
      <c r="N1103" s="4">
        <v>4.0999999999999996</v>
      </c>
      <c r="O1103">
        <v>264</v>
      </c>
      <c r="P1103" t="s">
        <v>15</v>
      </c>
      <c r="Q1103" t="s">
        <v>21034</v>
      </c>
    </row>
    <row r="1104" spans="1:17" x14ac:dyDescent="0.25">
      <c r="A1104" t="s">
        <v>21126</v>
      </c>
      <c r="B1104" s="1">
        <v>2317423</v>
      </c>
      <c r="C1104" t="s">
        <v>5352</v>
      </c>
      <c r="D1104" t="s">
        <v>11</v>
      </c>
      <c r="E1104" t="s">
        <v>118</v>
      </c>
      <c r="F1104" t="s">
        <v>13</v>
      </c>
      <c r="G1104" s="2">
        <v>1169</v>
      </c>
      <c r="H1104" s="2">
        <f>AVERAGEIF(Table1[[#All],[Category]],Table1[[#This Row],[Category]],Table1[[#All],[DiscountOffer]])</f>
        <v>929.44787644787448</v>
      </c>
      <c r="I1104" s="2">
        <v>1799</v>
      </c>
      <c r="J1104" s="2">
        <f>IF(Table1[[#This Row],[Ratings]]&gt;4,Table1[[#This Row],[OriginalPrice (in Rs)]],0)</f>
        <v>1799</v>
      </c>
      <c r="K1104" s="2">
        <f>Table1[[#This Row],[OriginalPrice (in Rs)]]-Table1[[#This Row],[DiscountOffer]]</f>
        <v>630</v>
      </c>
      <c r="L1104" s="2" t="str">
        <f>IF(Table1[[#This Row],[Discount % (In Rs)]]&gt;50%,"High Discount","Low Discount")</f>
        <v>Low Discount</v>
      </c>
      <c r="M1104" s="3">
        <f>Table1[[#This Row],[Discount_Price (In Rs.)]]/Table1[[#This Row],[OriginalPrice (in Rs)]]</f>
        <v>0.35019455252918286</v>
      </c>
      <c r="N1104" s="4">
        <v>4.3</v>
      </c>
      <c r="O1104">
        <v>263</v>
      </c>
      <c r="P1104" t="s">
        <v>46</v>
      </c>
      <c r="Q1104" t="s">
        <v>21127</v>
      </c>
    </row>
    <row r="1105" spans="1:17" x14ac:dyDescent="0.25">
      <c r="A1105" t="s">
        <v>21128</v>
      </c>
      <c r="B1105" s="1">
        <v>13324618</v>
      </c>
      <c r="C1105" t="s">
        <v>3645</v>
      </c>
      <c r="D1105" t="s">
        <v>11</v>
      </c>
      <c r="E1105" t="s">
        <v>118</v>
      </c>
      <c r="F1105" t="s">
        <v>13</v>
      </c>
      <c r="G1105" s="2">
        <v>1166</v>
      </c>
      <c r="H1105" s="2">
        <f>AVERAGEIF(Table1[[#All],[Category]],Table1[[#This Row],[Category]],Table1[[#All],[DiscountOffer]])</f>
        <v>929.44787644787448</v>
      </c>
      <c r="I1105" s="2">
        <v>1795</v>
      </c>
      <c r="J1105" s="2">
        <f>IF(Table1[[#This Row],[Ratings]]&gt;4,Table1[[#This Row],[OriginalPrice (in Rs)]],0)</f>
        <v>1795</v>
      </c>
      <c r="K1105" s="2">
        <f>Table1[[#This Row],[OriginalPrice (in Rs)]]-Table1[[#This Row],[DiscountOffer]]</f>
        <v>629</v>
      </c>
      <c r="L1105" s="2" t="str">
        <f>IF(Table1[[#This Row],[Discount % (In Rs)]]&gt;50%,"High Discount","Low Discount")</f>
        <v>Low Discount</v>
      </c>
      <c r="M1105" s="3">
        <f>Table1[[#This Row],[Discount_Price (In Rs.)]]/Table1[[#This Row],[OriginalPrice (in Rs)]]</f>
        <v>0.35041782729805016</v>
      </c>
      <c r="N1105" s="4">
        <v>4.0999999999999996</v>
      </c>
      <c r="O1105">
        <v>263</v>
      </c>
      <c r="P1105" t="s">
        <v>15</v>
      </c>
      <c r="Q1105" t="s">
        <v>21129</v>
      </c>
    </row>
    <row r="1106" spans="1:17" x14ac:dyDescent="0.25">
      <c r="A1106" t="s">
        <v>21209</v>
      </c>
      <c r="B1106" s="1">
        <v>5345970</v>
      </c>
      <c r="C1106" t="s">
        <v>3813</v>
      </c>
      <c r="D1106" t="s">
        <v>11</v>
      </c>
      <c r="E1106" t="s">
        <v>118</v>
      </c>
      <c r="F1106" t="s">
        <v>13</v>
      </c>
      <c r="G1106" s="2">
        <v>629</v>
      </c>
      <c r="H1106" s="2">
        <f>AVERAGEIF(Table1[[#All],[Category]],Table1[[#This Row],[Category]],Table1[[#All],[DiscountOffer]])</f>
        <v>929.44787644787448</v>
      </c>
      <c r="I1106" s="2">
        <v>1049</v>
      </c>
      <c r="J1106" s="2">
        <f>IF(Table1[[#This Row],[Ratings]]&gt;4,Table1[[#This Row],[OriginalPrice (in Rs)]],0)</f>
        <v>1049</v>
      </c>
      <c r="K1106" s="2">
        <f>Table1[[#This Row],[OriginalPrice (in Rs)]]-Table1[[#This Row],[DiscountOffer]]</f>
        <v>420</v>
      </c>
      <c r="L1106" s="2" t="str">
        <f>IF(Table1[[#This Row],[Discount % (In Rs)]]&gt;50%,"High Discount","Low Discount")</f>
        <v>Low Discount</v>
      </c>
      <c r="M1106" s="3">
        <f>Table1[[#This Row],[Discount_Price (In Rs.)]]/Table1[[#This Row],[OriginalPrice (in Rs)]]</f>
        <v>0.40038131553860817</v>
      </c>
      <c r="N1106" s="4">
        <v>4.3</v>
      </c>
      <c r="O1106">
        <v>262</v>
      </c>
      <c r="P1106" t="s">
        <v>148</v>
      </c>
      <c r="Q1106" t="s">
        <v>21210</v>
      </c>
    </row>
    <row r="1107" spans="1:17" x14ac:dyDescent="0.25">
      <c r="A1107" t="s">
        <v>21480</v>
      </c>
      <c r="B1107" s="1">
        <v>10904244</v>
      </c>
      <c r="C1107" t="s">
        <v>43</v>
      </c>
      <c r="D1107" t="s">
        <v>11</v>
      </c>
      <c r="E1107" t="s">
        <v>118</v>
      </c>
      <c r="F1107" t="s">
        <v>13</v>
      </c>
      <c r="G1107" s="2">
        <v>487</v>
      </c>
      <c r="H1107" s="2">
        <f>AVERAGEIF(Table1[[#All],[Category]],Table1[[#This Row],[Category]],Table1[[#All],[DiscountOffer]])</f>
        <v>929.44787644787448</v>
      </c>
      <c r="I1107" s="2">
        <v>1249</v>
      </c>
      <c r="J1107" s="2">
        <f>IF(Table1[[#This Row],[Ratings]]&gt;4,Table1[[#This Row],[OriginalPrice (in Rs)]],0)</f>
        <v>1249</v>
      </c>
      <c r="K1107" s="2">
        <f>Table1[[#This Row],[OriginalPrice (in Rs)]]-Table1[[#This Row],[DiscountOffer]]</f>
        <v>762</v>
      </c>
      <c r="L1107" s="2" t="str">
        <f>IF(Table1[[#This Row],[Discount % (In Rs)]]&gt;50%,"High Discount","Low Discount")</f>
        <v>High Discount</v>
      </c>
      <c r="M1107" s="3">
        <f>Table1[[#This Row],[Discount_Price (In Rs.)]]/Table1[[#This Row],[OriginalPrice (in Rs)]]</f>
        <v>0.61008807045636504</v>
      </c>
      <c r="N1107" s="4">
        <v>4.2</v>
      </c>
      <c r="O1107">
        <v>259</v>
      </c>
      <c r="P1107" t="s">
        <v>46</v>
      </c>
      <c r="Q1107" t="s">
        <v>21481</v>
      </c>
    </row>
    <row r="1108" spans="1:17" x14ac:dyDescent="0.25">
      <c r="A1108" t="s">
        <v>21562</v>
      </c>
      <c r="B1108" s="1">
        <v>11928226</v>
      </c>
      <c r="C1108" t="s">
        <v>10</v>
      </c>
      <c r="D1108" t="s">
        <v>11</v>
      </c>
      <c r="E1108" t="s">
        <v>118</v>
      </c>
      <c r="F1108" t="s">
        <v>13</v>
      </c>
      <c r="G1108" s="2">
        <v>929.44787644787641</v>
      </c>
      <c r="H1108" s="2">
        <f>AVERAGEIF(Table1[[#All],[Category]],Table1[[#This Row],[Category]],Table1[[#All],[DiscountOffer]])</f>
        <v>929.44787644787448</v>
      </c>
      <c r="I1108" s="2">
        <v>1299</v>
      </c>
      <c r="J1108" s="2">
        <f>IF(Table1[[#This Row],[Ratings]]&gt;4,Table1[[#This Row],[OriginalPrice (in Rs)]],0)</f>
        <v>0</v>
      </c>
      <c r="K1108" s="2">
        <f>Table1[[#This Row],[OriginalPrice (in Rs)]]-Table1[[#This Row],[DiscountOffer]]</f>
        <v>369.55212355212359</v>
      </c>
      <c r="L1108" s="2" t="str">
        <f>IF(Table1[[#This Row],[Discount % (In Rs)]]&gt;50%,"High Discount","Low Discount")</f>
        <v>Low Discount</v>
      </c>
      <c r="M1108" s="3">
        <f>Table1[[#This Row],[Discount_Price (In Rs.)]]/Table1[[#This Row],[OriginalPrice (in Rs)]]</f>
        <v>0.28448970250355937</v>
      </c>
      <c r="N1108" s="4">
        <v>4</v>
      </c>
      <c r="O1108">
        <v>258</v>
      </c>
      <c r="P1108" t="s">
        <v>15</v>
      </c>
      <c r="Q1108" t="s">
        <v>21563</v>
      </c>
    </row>
    <row r="1109" spans="1:17" x14ac:dyDescent="0.25">
      <c r="A1109" t="s">
        <v>21576</v>
      </c>
      <c r="B1109" s="1">
        <v>13842362</v>
      </c>
      <c r="C1109" t="s">
        <v>43</v>
      </c>
      <c r="D1109" t="s">
        <v>11</v>
      </c>
      <c r="E1109" t="s">
        <v>118</v>
      </c>
      <c r="F1109" t="s">
        <v>13</v>
      </c>
      <c r="G1109" s="2">
        <v>681</v>
      </c>
      <c r="H1109" s="2">
        <f>AVERAGEIF(Table1[[#All],[Category]],Table1[[#This Row],[Category]],Table1[[#All],[DiscountOffer]])</f>
        <v>929.44787644787448</v>
      </c>
      <c r="I1109" s="2">
        <v>1449</v>
      </c>
      <c r="J1109" s="2">
        <f>IF(Table1[[#This Row],[Ratings]]&gt;4,Table1[[#This Row],[OriginalPrice (in Rs)]],0)</f>
        <v>1449</v>
      </c>
      <c r="K1109" s="2">
        <f>Table1[[#This Row],[OriginalPrice (in Rs)]]-Table1[[#This Row],[DiscountOffer]]</f>
        <v>768</v>
      </c>
      <c r="L1109" s="2" t="str">
        <f>IF(Table1[[#This Row],[Discount % (In Rs)]]&gt;50%,"High Discount","Low Discount")</f>
        <v>High Discount</v>
      </c>
      <c r="M1109" s="3">
        <f>Table1[[#This Row],[Discount_Price (In Rs.)]]/Table1[[#This Row],[OriginalPrice (in Rs)]]</f>
        <v>0.53002070393374745</v>
      </c>
      <c r="N1109" s="4">
        <v>4.0999999999999996</v>
      </c>
      <c r="O1109">
        <v>258</v>
      </c>
      <c r="P1109" t="s">
        <v>46</v>
      </c>
      <c r="Q1109" t="s">
        <v>21577</v>
      </c>
    </row>
    <row r="1110" spans="1:17" x14ac:dyDescent="0.25">
      <c r="A1110" t="s">
        <v>21578</v>
      </c>
      <c r="B1110" s="1">
        <v>13753396</v>
      </c>
      <c r="C1110" t="s">
        <v>791</v>
      </c>
      <c r="D1110" t="s">
        <v>11</v>
      </c>
      <c r="E1110" t="s">
        <v>118</v>
      </c>
      <c r="F1110" t="s">
        <v>13</v>
      </c>
      <c r="G1110" s="2">
        <v>603</v>
      </c>
      <c r="H1110" s="2">
        <f>AVERAGEIF(Table1[[#All],[Category]],Table1[[#This Row],[Category]],Table1[[#All],[DiscountOffer]])</f>
        <v>929.44787644787448</v>
      </c>
      <c r="I1110" s="2">
        <v>1098</v>
      </c>
      <c r="J1110" s="2">
        <f>IF(Table1[[#This Row],[Ratings]]&gt;4,Table1[[#This Row],[OriginalPrice (in Rs)]],0)</f>
        <v>1098</v>
      </c>
      <c r="K1110" s="2">
        <f>Table1[[#This Row],[OriginalPrice (in Rs)]]-Table1[[#This Row],[DiscountOffer]]</f>
        <v>495</v>
      </c>
      <c r="L1110" s="2" t="str">
        <f>IF(Table1[[#This Row],[Discount % (In Rs)]]&gt;50%,"High Discount","Low Discount")</f>
        <v>Low Discount</v>
      </c>
      <c r="M1110" s="3">
        <f>Table1[[#This Row],[Discount_Price (In Rs.)]]/Table1[[#This Row],[OriginalPrice (in Rs)]]</f>
        <v>0.45081967213114754</v>
      </c>
      <c r="N1110" s="4">
        <v>4.3</v>
      </c>
      <c r="O1110">
        <v>258</v>
      </c>
      <c r="P1110" t="s">
        <v>767</v>
      </c>
      <c r="Q1110" t="s">
        <v>21579</v>
      </c>
    </row>
    <row r="1111" spans="1:17" x14ac:dyDescent="0.25">
      <c r="A1111" t="s">
        <v>21751</v>
      </c>
      <c r="B1111" s="1">
        <v>17155348</v>
      </c>
      <c r="C1111" t="s">
        <v>456</v>
      </c>
      <c r="D1111" t="s">
        <v>11</v>
      </c>
      <c r="E1111" t="s">
        <v>118</v>
      </c>
      <c r="F1111" t="s">
        <v>13</v>
      </c>
      <c r="G1111" s="2">
        <v>929.44787644787641</v>
      </c>
      <c r="H1111" s="2">
        <f>AVERAGEIF(Table1[[#All],[Category]],Table1[[#This Row],[Category]],Table1[[#All],[DiscountOffer]])</f>
        <v>929.44787644787448</v>
      </c>
      <c r="I1111" s="2">
        <v>1499</v>
      </c>
      <c r="J1111" s="2">
        <f>IF(Table1[[#This Row],[Ratings]]&gt;4,Table1[[#This Row],[OriginalPrice (in Rs)]],0)</f>
        <v>1499</v>
      </c>
      <c r="K1111" s="2">
        <f>Table1[[#This Row],[OriginalPrice (in Rs)]]-Table1[[#This Row],[DiscountOffer]]</f>
        <v>569.55212355212359</v>
      </c>
      <c r="L1111" s="2" t="str">
        <f>IF(Table1[[#This Row],[Discount % (In Rs)]]&gt;50%,"High Discount","Low Discount")</f>
        <v>Low Discount</v>
      </c>
      <c r="M1111" s="3">
        <f>Table1[[#This Row],[Discount_Price (In Rs.)]]/Table1[[#This Row],[OriginalPrice (in Rs)]]</f>
        <v>0.37995471884731391</v>
      </c>
      <c r="N1111" s="4">
        <v>4.3</v>
      </c>
      <c r="O1111">
        <v>256</v>
      </c>
      <c r="P1111" t="s">
        <v>6787</v>
      </c>
      <c r="Q1111" t="s">
        <v>21752</v>
      </c>
    </row>
    <row r="1112" spans="1:17" x14ac:dyDescent="0.25">
      <c r="A1112" t="s">
        <v>21758</v>
      </c>
      <c r="B1112" s="1">
        <v>11351434</v>
      </c>
      <c r="C1112" t="s">
        <v>10</v>
      </c>
      <c r="D1112" t="s">
        <v>11</v>
      </c>
      <c r="E1112" t="s">
        <v>118</v>
      </c>
      <c r="F1112" t="s">
        <v>13</v>
      </c>
      <c r="G1112" s="2">
        <v>929.44787644787641</v>
      </c>
      <c r="H1112" s="2">
        <f>AVERAGEIF(Table1[[#All],[Category]],Table1[[#This Row],[Category]],Table1[[#All],[DiscountOffer]])</f>
        <v>929.44787644787448</v>
      </c>
      <c r="I1112" s="2">
        <v>1699</v>
      </c>
      <c r="J1112" s="2">
        <f>IF(Table1[[#This Row],[Ratings]]&gt;4,Table1[[#This Row],[OriginalPrice (in Rs)]],0)</f>
        <v>1699</v>
      </c>
      <c r="K1112" s="2">
        <f>Table1[[#This Row],[OriginalPrice (in Rs)]]-Table1[[#This Row],[DiscountOffer]]</f>
        <v>769.55212355212359</v>
      </c>
      <c r="L1112" s="2" t="str">
        <f>IF(Table1[[#This Row],[Discount % (In Rs)]]&gt;50%,"High Discount","Low Discount")</f>
        <v>Low Discount</v>
      </c>
      <c r="M1112" s="3">
        <f>Table1[[#This Row],[Discount_Price (In Rs.)]]/Table1[[#This Row],[OriginalPrice (in Rs)]]</f>
        <v>0.45294415747623518</v>
      </c>
      <c r="N1112" s="4">
        <v>4.2</v>
      </c>
      <c r="O1112">
        <v>256</v>
      </c>
      <c r="P1112" t="s">
        <v>15</v>
      </c>
      <c r="Q1112" t="s">
        <v>21759</v>
      </c>
    </row>
    <row r="1113" spans="1:17" x14ac:dyDescent="0.25">
      <c r="A1113" t="s">
        <v>21858</v>
      </c>
      <c r="B1113" s="1">
        <v>14705056</v>
      </c>
      <c r="C1113" t="s">
        <v>56</v>
      </c>
      <c r="D1113" t="s">
        <v>11</v>
      </c>
      <c r="E1113" t="s">
        <v>118</v>
      </c>
      <c r="F1113" t="s">
        <v>13</v>
      </c>
      <c r="G1113" s="2">
        <v>454</v>
      </c>
      <c r="H1113" s="2">
        <f>AVERAGEIF(Table1[[#All],[Category]],Table1[[#This Row],[Category]],Table1[[#All],[DiscountOffer]])</f>
        <v>929.44787644787448</v>
      </c>
      <c r="I1113" s="2">
        <v>1299</v>
      </c>
      <c r="J1113" s="2">
        <f>IF(Table1[[#This Row],[Ratings]]&gt;4,Table1[[#This Row],[OriginalPrice (in Rs)]],0)</f>
        <v>1299</v>
      </c>
      <c r="K1113" s="2">
        <f>Table1[[#This Row],[OriginalPrice (in Rs)]]-Table1[[#This Row],[DiscountOffer]]</f>
        <v>845</v>
      </c>
      <c r="L1113" s="2" t="str">
        <f>IF(Table1[[#This Row],[Discount % (In Rs)]]&gt;50%,"High Discount","Low Discount")</f>
        <v>High Discount</v>
      </c>
      <c r="M1113" s="3">
        <f>Table1[[#This Row],[Discount_Price (In Rs.)]]/Table1[[#This Row],[OriginalPrice (in Rs)]]</f>
        <v>0.65050038491147033</v>
      </c>
      <c r="N1113" s="4">
        <v>4.3</v>
      </c>
      <c r="O1113">
        <v>255</v>
      </c>
      <c r="P1113" t="s">
        <v>15</v>
      </c>
      <c r="Q1113" t="s">
        <v>21859</v>
      </c>
    </row>
    <row r="1114" spans="1:17" x14ac:dyDescent="0.25">
      <c r="A1114" t="s">
        <v>21951</v>
      </c>
      <c r="B1114" s="1">
        <v>13753424</v>
      </c>
      <c r="C1114" t="s">
        <v>791</v>
      </c>
      <c r="D1114" t="s">
        <v>11</v>
      </c>
      <c r="E1114" t="s">
        <v>118</v>
      </c>
      <c r="F1114" t="s">
        <v>13</v>
      </c>
      <c r="G1114" s="2">
        <v>449</v>
      </c>
      <c r="H1114" s="2">
        <f>AVERAGEIF(Table1[[#All],[Category]],Table1[[#This Row],[Category]],Table1[[#All],[DiscountOffer]])</f>
        <v>929.44787644787448</v>
      </c>
      <c r="I1114" s="2">
        <v>998</v>
      </c>
      <c r="J1114" s="2">
        <f>IF(Table1[[#This Row],[Ratings]]&gt;4,Table1[[#This Row],[OriginalPrice (in Rs)]],0)</f>
        <v>998</v>
      </c>
      <c r="K1114" s="2">
        <f>Table1[[#This Row],[OriginalPrice (in Rs)]]-Table1[[#This Row],[DiscountOffer]]</f>
        <v>549</v>
      </c>
      <c r="L1114" s="2" t="str">
        <f>IF(Table1[[#This Row],[Discount % (In Rs)]]&gt;50%,"High Discount","Low Discount")</f>
        <v>High Discount</v>
      </c>
      <c r="M1114" s="3">
        <f>Table1[[#This Row],[Discount_Price (In Rs.)]]/Table1[[#This Row],[OriginalPrice (in Rs)]]</f>
        <v>0.55010020040080165</v>
      </c>
      <c r="N1114" s="4">
        <v>4.0999999999999996</v>
      </c>
      <c r="O1114">
        <v>254</v>
      </c>
      <c r="P1114" t="s">
        <v>767</v>
      </c>
      <c r="Q1114" t="s">
        <v>21952</v>
      </c>
    </row>
    <row r="1115" spans="1:17" x14ac:dyDescent="0.25">
      <c r="A1115" t="s">
        <v>21956</v>
      </c>
      <c r="B1115" s="1">
        <v>8684721</v>
      </c>
      <c r="C1115" t="s">
        <v>146</v>
      </c>
      <c r="D1115" t="s">
        <v>11</v>
      </c>
      <c r="E1115" t="s">
        <v>118</v>
      </c>
      <c r="F1115" t="s">
        <v>13</v>
      </c>
      <c r="G1115" s="2">
        <v>799</v>
      </c>
      <c r="H1115" s="2">
        <f>AVERAGEIF(Table1[[#All],[Category]],Table1[[#This Row],[Category]],Table1[[#All],[DiscountOffer]])</f>
        <v>929.44787644787448</v>
      </c>
      <c r="I1115" s="2">
        <v>1599</v>
      </c>
      <c r="J1115" s="2">
        <f>IF(Table1[[#This Row],[Ratings]]&gt;4,Table1[[#This Row],[OriginalPrice (in Rs)]],0)</f>
        <v>1599</v>
      </c>
      <c r="K1115" s="2">
        <f>Table1[[#This Row],[OriginalPrice (in Rs)]]-Table1[[#This Row],[DiscountOffer]]</f>
        <v>800</v>
      </c>
      <c r="L1115" s="2" t="str">
        <f>IF(Table1[[#This Row],[Discount % (In Rs)]]&gt;50%,"High Discount","Low Discount")</f>
        <v>High Discount</v>
      </c>
      <c r="M1115" s="3">
        <f>Table1[[#This Row],[Discount_Price (In Rs.)]]/Table1[[#This Row],[OriginalPrice (in Rs)]]</f>
        <v>0.50031269543464663</v>
      </c>
      <c r="N1115" s="4">
        <v>4.4000000000000004</v>
      </c>
      <c r="O1115">
        <v>254</v>
      </c>
      <c r="P1115" t="s">
        <v>15</v>
      </c>
      <c r="Q1115" t="s">
        <v>21957</v>
      </c>
    </row>
    <row r="1116" spans="1:17" x14ac:dyDescent="0.25">
      <c r="A1116" t="s">
        <v>22129</v>
      </c>
      <c r="B1116" s="1">
        <v>12920496</v>
      </c>
      <c r="C1116" t="s">
        <v>10</v>
      </c>
      <c r="D1116" t="s">
        <v>11</v>
      </c>
      <c r="E1116" t="s">
        <v>118</v>
      </c>
      <c r="F1116" t="s">
        <v>13</v>
      </c>
      <c r="G1116" s="2">
        <v>929.44787644787641</v>
      </c>
      <c r="H1116" s="2">
        <f>AVERAGEIF(Table1[[#All],[Category]],Table1[[#This Row],[Category]],Table1[[#All],[DiscountOffer]])</f>
        <v>929.44787644787448</v>
      </c>
      <c r="I1116" s="2">
        <v>1499</v>
      </c>
      <c r="J1116" s="2">
        <f>IF(Table1[[#This Row],[Ratings]]&gt;4,Table1[[#This Row],[OriginalPrice (in Rs)]],0)</f>
        <v>1499</v>
      </c>
      <c r="K1116" s="2">
        <f>Table1[[#This Row],[OriginalPrice (in Rs)]]-Table1[[#This Row],[DiscountOffer]]</f>
        <v>569.55212355212359</v>
      </c>
      <c r="L1116" s="2" t="str">
        <f>IF(Table1[[#This Row],[Discount % (In Rs)]]&gt;50%,"High Discount","Low Discount")</f>
        <v>Low Discount</v>
      </c>
      <c r="M1116" s="3">
        <f>Table1[[#This Row],[Discount_Price (In Rs.)]]/Table1[[#This Row],[OriginalPrice (in Rs)]]</f>
        <v>0.37995471884731391</v>
      </c>
      <c r="N1116" s="4">
        <v>4.4000000000000004</v>
      </c>
      <c r="O1116">
        <v>252</v>
      </c>
      <c r="P1116" t="s">
        <v>15</v>
      </c>
      <c r="Q1116" t="s">
        <v>22130</v>
      </c>
    </row>
    <row r="1117" spans="1:17" x14ac:dyDescent="0.25">
      <c r="A1117" t="s">
        <v>22148</v>
      </c>
      <c r="B1117" s="1">
        <v>13188728</v>
      </c>
      <c r="C1117" t="s">
        <v>43</v>
      </c>
      <c r="D1117" t="s">
        <v>11</v>
      </c>
      <c r="E1117" t="s">
        <v>118</v>
      </c>
      <c r="F1117" t="s">
        <v>13</v>
      </c>
      <c r="G1117" s="2">
        <v>428</v>
      </c>
      <c r="H1117" s="2">
        <f>AVERAGEIF(Table1[[#All],[Category]],Table1[[#This Row],[Category]],Table1[[#All],[DiscountOffer]])</f>
        <v>929.44787644787448</v>
      </c>
      <c r="I1117" s="2">
        <v>1099</v>
      </c>
      <c r="J1117" s="2">
        <f>IF(Table1[[#This Row],[Ratings]]&gt;4,Table1[[#This Row],[OriginalPrice (in Rs)]],0)</f>
        <v>1099</v>
      </c>
      <c r="K1117" s="2">
        <f>Table1[[#This Row],[OriginalPrice (in Rs)]]-Table1[[#This Row],[DiscountOffer]]</f>
        <v>671</v>
      </c>
      <c r="L1117" s="2" t="str">
        <f>IF(Table1[[#This Row],[Discount % (In Rs)]]&gt;50%,"High Discount","Low Discount")</f>
        <v>High Discount</v>
      </c>
      <c r="M1117" s="3">
        <f>Table1[[#This Row],[Discount_Price (In Rs.)]]/Table1[[#This Row],[OriginalPrice (in Rs)]]</f>
        <v>0.61055505004549593</v>
      </c>
      <c r="N1117" s="4">
        <v>4.3</v>
      </c>
      <c r="O1117">
        <v>252</v>
      </c>
      <c r="P1117" t="s">
        <v>767</v>
      </c>
      <c r="Q1117" t="s">
        <v>19298</v>
      </c>
    </row>
    <row r="1118" spans="1:17" x14ac:dyDescent="0.25">
      <c r="A1118" t="s">
        <v>22215</v>
      </c>
      <c r="B1118" s="1">
        <v>13972388</v>
      </c>
      <c r="C1118" t="s">
        <v>2239</v>
      </c>
      <c r="D1118" t="s">
        <v>11</v>
      </c>
      <c r="E1118" t="s">
        <v>118</v>
      </c>
      <c r="F1118" t="s">
        <v>13</v>
      </c>
      <c r="G1118" s="2">
        <v>949</v>
      </c>
      <c r="H1118" s="2">
        <f>AVERAGEIF(Table1[[#All],[Category]],Table1[[#This Row],[Category]],Table1[[#All],[DiscountOffer]])</f>
        <v>929.44787644787448</v>
      </c>
      <c r="I1118" s="2">
        <v>999</v>
      </c>
      <c r="J1118" s="2">
        <f>IF(Table1[[#This Row],[Ratings]]&gt;4,Table1[[#This Row],[OriginalPrice (in Rs)]],0)</f>
        <v>0</v>
      </c>
      <c r="K1118" s="2">
        <f>Table1[[#This Row],[OriginalPrice (in Rs)]]-Table1[[#This Row],[DiscountOffer]]</f>
        <v>50</v>
      </c>
      <c r="L1118" s="2" t="str">
        <f>IF(Table1[[#This Row],[Discount % (In Rs)]]&gt;50%,"High Discount","Low Discount")</f>
        <v>Low Discount</v>
      </c>
      <c r="M1118" s="3">
        <f>Table1[[#This Row],[Discount_Price (In Rs.)]]/Table1[[#This Row],[OriginalPrice (in Rs)]]</f>
        <v>5.0050050050050053E-2</v>
      </c>
      <c r="N1118" s="4">
        <v>3.9</v>
      </c>
      <c r="O1118">
        <v>251</v>
      </c>
      <c r="P1118" t="s">
        <v>1621</v>
      </c>
      <c r="Q1118" t="s">
        <v>14315</v>
      </c>
    </row>
    <row r="1119" spans="1:17" x14ac:dyDescent="0.25">
      <c r="A1119" t="s">
        <v>22222</v>
      </c>
      <c r="B1119" s="1">
        <v>11560312</v>
      </c>
      <c r="C1119" t="s">
        <v>146</v>
      </c>
      <c r="D1119" t="s">
        <v>11</v>
      </c>
      <c r="E1119" t="s">
        <v>118</v>
      </c>
      <c r="F1119" t="s">
        <v>13</v>
      </c>
      <c r="G1119" s="2">
        <v>934</v>
      </c>
      <c r="H1119" s="2">
        <f>AVERAGEIF(Table1[[#All],[Category]],Table1[[#This Row],[Category]],Table1[[#All],[DiscountOffer]])</f>
        <v>929.44787644787448</v>
      </c>
      <c r="I1119" s="2">
        <v>1699</v>
      </c>
      <c r="J1119" s="2">
        <f>IF(Table1[[#This Row],[Ratings]]&gt;4,Table1[[#This Row],[OriginalPrice (in Rs)]],0)</f>
        <v>0</v>
      </c>
      <c r="K1119" s="2">
        <f>Table1[[#This Row],[OriginalPrice (in Rs)]]-Table1[[#This Row],[DiscountOffer]]</f>
        <v>765</v>
      </c>
      <c r="L1119" s="2" t="str">
        <f>IF(Table1[[#This Row],[Discount % (In Rs)]]&gt;50%,"High Discount","Low Discount")</f>
        <v>Low Discount</v>
      </c>
      <c r="M1119" s="3">
        <f>Table1[[#This Row],[Discount_Price (In Rs.)]]/Table1[[#This Row],[OriginalPrice (in Rs)]]</f>
        <v>0.45026486168334312</v>
      </c>
      <c r="N1119" s="4">
        <v>4</v>
      </c>
      <c r="O1119">
        <v>251</v>
      </c>
      <c r="P1119" t="s">
        <v>148</v>
      </c>
      <c r="Q1119" t="s">
        <v>22223</v>
      </c>
    </row>
    <row r="1120" spans="1:17" x14ac:dyDescent="0.25">
      <c r="A1120" t="s">
        <v>22312</v>
      </c>
      <c r="B1120" s="1">
        <v>13842360</v>
      </c>
      <c r="C1120" t="s">
        <v>43</v>
      </c>
      <c r="D1120" t="s">
        <v>11</v>
      </c>
      <c r="E1120" t="s">
        <v>118</v>
      </c>
      <c r="F1120" t="s">
        <v>13</v>
      </c>
      <c r="G1120" s="2">
        <v>681</v>
      </c>
      <c r="H1120" s="2">
        <f>AVERAGEIF(Table1[[#All],[Category]],Table1[[#This Row],[Category]],Table1[[#All],[DiscountOffer]])</f>
        <v>929.44787644787448</v>
      </c>
      <c r="I1120" s="2">
        <v>1449</v>
      </c>
      <c r="J1120" s="2">
        <f>IF(Table1[[#This Row],[Ratings]]&gt;4,Table1[[#This Row],[OriginalPrice (in Rs)]],0)</f>
        <v>0</v>
      </c>
      <c r="K1120" s="2">
        <f>Table1[[#This Row],[OriginalPrice (in Rs)]]-Table1[[#This Row],[DiscountOffer]]</f>
        <v>768</v>
      </c>
      <c r="L1120" s="2" t="str">
        <f>IF(Table1[[#This Row],[Discount % (In Rs)]]&gt;50%,"High Discount","Low Discount")</f>
        <v>High Discount</v>
      </c>
      <c r="M1120" s="3">
        <f>Table1[[#This Row],[Discount_Price (In Rs.)]]/Table1[[#This Row],[OriginalPrice (in Rs)]]</f>
        <v>0.53002070393374745</v>
      </c>
      <c r="N1120" s="4">
        <v>3.8</v>
      </c>
      <c r="O1120">
        <v>250</v>
      </c>
      <c r="P1120" t="s">
        <v>46</v>
      </c>
      <c r="Q1120" t="s">
        <v>22313</v>
      </c>
    </row>
    <row r="1121" spans="1:17" x14ac:dyDescent="0.25">
      <c r="A1121" t="s">
        <v>22510</v>
      </c>
      <c r="B1121" s="1">
        <v>11897414</v>
      </c>
      <c r="C1121" t="s">
        <v>10</v>
      </c>
      <c r="D1121" t="s">
        <v>11</v>
      </c>
      <c r="E1121" t="s">
        <v>118</v>
      </c>
      <c r="F1121" t="s">
        <v>13</v>
      </c>
      <c r="G1121" s="2">
        <v>929.44787644787641</v>
      </c>
      <c r="H1121" s="2">
        <f>AVERAGEIF(Table1[[#All],[Category]],Table1[[#This Row],[Category]],Table1[[#All],[DiscountOffer]])</f>
        <v>929.44787644787448</v>
      </c>
      <c r="I1121" s="2">
        <v>1599</v>
      </c>
      <c r="J1121" s="2">
        <f>IF(Table1[[#This Row],[Ratings]]&gt;4,Table1[[#This Row],[OriginalPrice (in Rs)]],0)</f>
        <v>1599</v>
      </c>
      <c r="K1121" s="2">
        <f>Table1[[#This Row],[OriginalPrice (in Rs)]]-Table1[[#This Row],[DiscountOffer]]</f>
        <v>669.55212355212359</v>
      </c>
      <c r="L1121" s="2" t="str">
        <f>IF(Table1[[#This Row],[Discount % (In Rs)]]&gt;50%,"High Discount","Low Discount")</f>
        <v>Low Discount</v>
      </c>
      <c r="M1121" s="3">
        <f>Table1[[#This Row],[Discount_Price (In Rs.)]]/Table1[[#This Row],[OriginalPrice (in Rs)]]</f>
        <v>0.41873178458544313</v>
      </c>
      <c r="N1121" s="4">
        <v>4.2</v>
      </c>
      <c r="O1121">
        <v>248</v>
      </c>
      <c r="P1121" t="s">
        <v>15</v>
      </c>
      <c r="Q1121" t="s">
        <v>22511</v>
      </c>
    </row>
    <row r="1122" spans="1:17" x14ac:dyDescent="0.25">
      <c r="A1122" t="s">
        <v>22514</v>
      </c>
      <c r="B1122" s="1">
        <v>9758455</v>
      </c>
      <c r="C1122" t="s">
        <v>53</v>
      </c>
      <c r="D1122" t="s">
        <v>11</v>
      </c>
      <c r="E1122" t="s">
        <v>118</v>
      </c>
      <c r="F1122" t="s">
        <v>13</v>
      </c>
      <c r="G1122" s="2">
        <v>1139</v>
      </c>
      <c r="H1122" s="2">
        <f>AVERAGEIF(Table1[[#All],[Category]],Table1[[#This Row],[Category]],Table1[[#All],[DiscountOffer]])</f>
        <v>929.44787644787448</v>
      </c>
      <c r="I1122" s="2">
        <v>3799</v>
      </c>
      <c r="J1122" s="2">
        <f>IF(Table1[[#This Row],[Ratings]]&gt;4,Table1[[#This Row],[OriginalPrice (in Rs)]],0)</f>
        <v>3799</v>
      </c>
      <c r="K1122" s="2">
        <f>Table1[[#This Row],[OriginalPrice (in Rs)]]-Table1[[#This Row],[DiscountOffer]]</f>
        <v>2660</v>
      </c>
      <c r="L1122" s="2" t="str">
        <f>IF(Table1[[#This Row],[Discount % (In Rs)]]&gt;50%,"High Discount","Low Discount")</f>
        <v>High Discount</v>
      </c>
      <c r="M1122" s="3">
        <f>Table1[[#This Row],[Discount_Price (In Rs.)]]/Table1[[#This Row],[OriginalPrice (in Rs)]]</f>
        <v>0.70018425901553039</v>
      </c>
      <c r="N1122" s="4">
        <v>4.0999999999999996</v>
      </c>
      <c r="O1122">
        <v>248</v>
      </c>
      <c r="P1122" t="s">
        <v>148</v>
      </c>
      <c r="Q1122" t="s">
        <v>22515</v>
      </c>
    </row>
    <row r="1123" spans="1:17" x14ac:dyDescent="0.25">
      <c r="A1123" t="s">
        <v>22603</v>
      </c>
      <c r="B1123" s="1">
        <v>11361772</v>
      </c>
      <c r="C1123" t="s">
        <v>146</v>
      </c>
      <c r="D1123" t="s">
        <v>11</v>
      </c>
      <c r="E1123" t="s">
        <v>118</v>
      </c>
      <c r="F1123" t="s">
        <v>13</v>
      </c>
      <c r="G1123" s="2">
        <v>749</v>
      </c>
      <c r="H1123" s="2">
        <f>AVERAGEIF(Table1[[#All],[Category]],Table1[[#This Row],[Category]],Table1[[#All],[DiscountOffer]])</f>
        <v>929.44787644787448</v>
      </c>
      <c r="I1123" s="2">
        <v>1499</v>
      </c>
      <c r="J1123" s="2">
        <f>IF(Table1[[#This Row],[Ratings]]&gt;4,Table1[[#This Row],[OriginalPrice (in Rs)]],0)</f>
        <v>0</v>
      </c>
      <c r="K1123" s="2">
        <f>Table1[[#This Row],[OriginalPrice (in Rs)]]-Table1[[#This Row],[DiscountOffer]]</f>
        <v>750</v>
      </c>
      <c r="L1123" s="2" t="str">
        <f>IF(Table1[[#This Row],[Discount % (In Rs)]]&gt;50%,"High Discount","Low Discount")</f>
        <v>High Discount</v>
      </c>
      <c r="M1123" s="3">
        <f>Table1[[#This Row],[Discount_Price (In Rs.)]]/Table1[[#This Row],[OriginalPrice (in Rs)]]</f>
        <v>0.50033355570380256</v>
      </c>
      <c r="N1123" s="4">
        <v>3.9</v>
      </c>
      <c r="O1123">
        <v>247</v>
      </c>
      <c r="P1123" t="s">
        <v>15</v>
      </c>
      <c r="Q1123" t="s">
        <v>22604</v>
      </c>
    </row>
    <row r="1124" spans="1:17" x14ac:dyDescent="0.25">
      <c r="A1124" t="s">
        <v>22666</v>
      </c>
      <c r="B1124" s="1">
        <v>9621301</v>
      </c>
      <c r="C1124" t="s">
        <v>3645</v>
      </c>
      <c r="D1124" t="s">
        <v>11</v>
      </c>
      <c r="E1124" t="s">
        <v>118</v>
      </c>
      <c r="F1124" t="s">
        <v>13</v>
      </c>
      <c r="G1124" s="2">
        <v>929.44787644787641</v>
      </c>
      <c r="H1124" s="2">
        <f>AVERAGEIF(Table1[[#All],[Category]],Table1[[#This Row],[Category]],Table1[[#All],[DiscountOffer]])</f>
        <v>929.44787644787448</v>
      </c>
      <c r="I1124" s="2">
        <v>1695</v>
      </c>
      <c r="J1124" s="2">
        <f>IF(Table1[[#This Row],[Ratings]]&gt;4,Table1[[#This Row],[OriginalPrice (in Rs)]],0)</f>
        <v>0</v>
      </c>
      <c r="K1124" s="2">
        <f>Table1[[#This Row],[OriginalPrice (in Rs)]]-Table1[[#This Row],[DiscountOffer]]</f>
        <v>765.55212355212359</v>
      </c>
      <c r="L1124" s="2" t="str">
        <f>IF(Table1[[#This Row],[Discount % (In Rs)]]&gt;50%,"High Discount","Low Discount")</f>
        <v>Low Discount</v>
      </c>
      <c r="M1124" s="3">
        <f>Table1[[#This Row],[Discount_Price (In Rs.)]]/Table1[[#This Row],[OriginalPrice (in Rs)]]</f>
        <v>0.45165317023724105</v>
      </c>
      <c r="N1124" s="4">
        <v>3.7</v>
      </c>
      <c r="O1124">
        <v>246</v>
      </c>
      <c r="P1124" t="s">
        <v>15</v>
      </c>
      <c r="Q1124" t="s">
        <v>22667</v>
      </c>
    </row>
    <row r="1125" spans="1:17" x14ac:dyDescent="0.25">
      <c r="A1125" t="s">
        <v>22916</v>
      </c>
      <c r="B1125" s="1">
        <v>11444326</v>
      </c>
      <c r="C1125" t="s">
        <v>321</v>
      </c>
      <c r="D1125" t="s">
        <v>11</v>
      </c>
      <c r="E1125" t="s">
        <v>118</v>
      </c>
      <c r="F1125" t="s">
        <v>13</v>
      </c>
      <c r="G1125" s="2">
        <v>929.44787644787641</v>
      </c>
      <c r="H1125" s="2">
        <f>AVERAGEIF(Table1[[#All],[Category]],Table1[[#This Row],[Category]],Table1[[#All],[DiscountOffer]])</f>
        <v>929.44787644787448</v>
      </c>
      <c r="I1125" s="2">
        <v>699</v>
      </c>
      <c r="J1125" s="2">
        <f>IF(Table1[[#This Row],[Ratings]]&gt;4,Table1[[#This Row],[OriginalPrice (in Rs)]],0)</f>
        <v>699</v>
      </c>
      <c r="K1125" s="2">
        <f>Table1[[#This Row],[OriginalPrice (in Rs)]]-Table1[[#This Row],[DiscountOffer]]</f>
        <v>-230.44787644787641</v>
      </c>
      <c r="L1125" s="2" t="str">
        <f>IF(Table1[[#This Row],[Discount % (In Rs)]]&gt;50%,"High Discount","Low Discount")</f>
        <v>Low Discount</v>
      </c>
      <c r="M1125" s="3">
        <f>Table1[[#This Row],[Discount_Price (In Rs.)]]/Table1[[#This Row],[OriginalPrice (in Rs)]]</f>
        <v>-0.32968222667793479</v>
      </c>
      <c r="N1125" s="4">
        <v>4.2</v>
      </c>
      <c r="O1125">
        <v>243</v>
      </c>
      <c r="P1125" t="s">
        <v>22918</v>
      </c>
      <c r="Q1125" t="s">
        <v>22917</v>
      </c>
    </row>
    <row r="1126" spans="1:17" x14ac:dyDescent="0.25">
      <c r="A1126" t="s">
        <v>22920</v>
      </c>
      <c r="B1126" s="1">
        <v>11827834</v>
      </c>
      <c r="C1126" t="s">
        <v>321</v>
      </c>
      <c r="D1126" t="s">
        <v>11</v>
      </c>
      <c r="E1126" t="s">
        <v>118</v>
      </c>
      <c r="F1126" t="s">
        <v>13</v>
      </c>
      <c r="G1126" s="2">
        <v>929.44787644787641</v>
      </c>
      <c r="H1126" s="2">
        <f>AVERAGEIF(Table1[[#All],[Category]],Table1[[#This Row],[Category]],Table1[[#All],[DiscountOffer]])</f>
        <v>929.44787644787448</v>
      </c>
      <c r="I1126" s="2">
        <v>1498</v>
      </c>
      <c r="J1126" s="2">
        <f>IF(Table1[[#This Row],[Ratings]]&gt;4,Table1[[#This Row],[OriginalPrice (in Rs)]],0)</f>
        <v>1498</v>
      </c>
      <c r="K1126" s="2">
        <f>Table1[[#This Row],[OriginalPrice (in Rs)]]-Table1[[#This Row],[DiscountOffer]]</f>
        <v>568.55212355212359</v>
      </c>
      <c r="L1126" s="2" t="str">
        <f>IF(Table1[[#This Row],[Discount % (In Rs)]]&gt;50%,"High Discount","Low Discount")</f>
        <v>Low Discount</v>
      </c>
      <c r="M1126" s="3">
        <f>Table1[[#This Row],[Discount_Price (In Rs.)]]/Table1[[#This Row],[OriginalPrice (in Rs)]]</f>
        <v>0.37954080343933483</v>
      </c>
      <c r="N1126" s="4">
        <v>4.3</v>
      </c>
      <c r="O1126">
        <v>243</v>
      </c>
      <c r="P1126" t="s">
        <v>22922</v>
      </c>
      <c r="Q1126" t="s">
        <v>22921</v>
      </c>
    </row>
    <row r="1127" spans="1:17" x14ac:dyDescent="0.25">
      <c r="A1127" t="s">
        <v>22928</v>
      </c>
      <c r="B1127" s="1">
        <v>11361756</v>
      </c>
      <c r="C1127" t="s">
        <v>146</v>
      </c>
      <c r="D1127" t="s">
        <v>11</v>
      </c>
      <c r="E1127" t="s">
        <v>118</v>
      </c>
      <c r="F1127" t="s">
        <v>13</v>
      </c>
      <c r="G1127" s="2">
        <v>749</v>
      </c>
      <c r="H1127" s="2">
        <f>AVERAGEIF(Table1[[#All],[Category]],Table1[[#This Row],[Category]],Table1[[#All],[DiscountOffer]])</f>
        <v>929.44787644787448</v>
      </c>
      <c r="I1127" s="2">
        <v>1499</v>
      </c>
      <c r="J1127" s="2">
        <f>IF(Table1[[#This Row],[Ratings]]&gt;4,Table1[[#This Row],[OriginalPrice (in Rs)]],0)</f>
        <v>1499</v>
      </c>
      <c r="K1127" s="2">
        <f>Table1[[#This Row],[OriginalPrice (in Rs)]]-Table1[[#This Row],[DiscountOffer]]</f>
        <v>750</v>
      </c>
      <c r="L1127" s="2" t="str">
        <f>IF(Table1[[#This Row],[Discount % (In Rs)]]&gt;50%,"High Discount","Low Discount")</f>
        <v>High Discount</v>
      </c>
      <c r="M1127" s="3">
        <f>Table1[[#This Row],[Discount_Price (In Rs.)]]/Table1[[#This Row],[OriginalPrice (in Rs)]]</f>
        <v>0.50033355570380256</v>
      </c>
      <c r="N1127" s="4">
        <v>4.0999999999999996</v>
      </c>
      <c r="O1127">
        <v>243</v>
      </c>
      <c r="P1127" t="s">
        <v>15</v>
      </c>
      <c r="Q1127" t="s">
        <v>22929</v>
      </c>
    </row>
    <row r="1128" spans="1:17" x14ac:dyDescent="0.25">
      <c r="A1128" t="s">
        <v>23134</v>
      </c>
      <c r="B1128" s="1">
        <v>14397198</v>
      </c>
      <c r="C1128" t="s">
        <v>2813</v>
      </c>
      <c r="D1128" t="s">
        <v>11</v>
      </c>
      <c r="E1128" t="s">
        <v>118</v>
      </c>
      <c r="F1128" t="s">
        <v>13</v>
      </c>
      <c r="G1128" s="2">
        <v>949</v>
      </c>
      <c r="H1128" s="2">
        <f>AVERAGEIF(Table1[[#All],[Category]],Table1[[#This Row],[Category]],Table1[[#All],[DiscountOffer]])</f>
        <v>929.44787644787448</v>
      </c>
      <c r="I1128" s="2">
        <v>999</v>
      </c>
      <c r="J1128" s="2">
        <f>IF(Table1[[#This Row],[Ratings]]&gt;4,Table1[[#This Row],[OriginalPrice (in Rs)]],0)</f>
        <v>999</v>
      </c>
      <c r="K1128" s="2">
        <f>Table1[[#This Row],[OriginalPrice (in Rs)]]-Table1[[#This Row],[DiscountOffer]]</f>
        <v>50</v>
      </c>
      <c r="L1128" s="2" t="str">
        <f>IF(Table1[[#This Row],[Discount % (In Rs)]]&gt;50%,"High Discount","Low Discount")</f>
        <v>Low Discount</v>
      </c>
      <c r="M1128" s="3">
        <f>Table1[[#This Row],[Discount_Price (In Rs.)]]/Table1[[#This Row],[OriginalPrice (in Rs)]]</f>
        <v>5.0050050050050053E-2</v>
      </c>
      <c r="N1128" s="4">
        <v>4.2</v>
      </c>
      <c r="O1128">
        <v>241</v>
      </c>
      <c r="P1128" t="s">
        <v>23136</v>
      </c>
      <c r="Q1128" t="s">
        <v>23135</v>
      </c>
    </row>
    <row r="1129" spans="1:17" x14ac:dyDescent="0.25">
      <c r="A1129" t="s">
        <v>23137</v>
      </c>
      <c r="B1129" s="1">
        <v>14382924</v>
      </c>
      <c r="C1129" t="s">
        <v>16157</v>
      </c>
      <c r="D1129" t="s">
        <v>11</v>
      </c>
      <c r="E1129" t="s">
        <v>118</v>
      </c>
      <c r="F1129" t="s">
        <v>13</v>
      </c>
      <c r="G1129" s="2">
        <v>349</v>
      </c>
      <c r="H1129" s="2">
        <f>AVERAGEIF(Table1[[#All],[Category]],Table1[[#This Row],[Category]],Table1[[#All],[DiscountOffer]])</f>
        <v>929.44787644787448</v>
      </c>
      <c r="I1129" s="2">
        <v>499</v>
      </c>
      <c r="J1129" s="2">
        <f>IF(Table1[[#This Row],[Ratings]]&gt;4,Table1[[#This Row],[OriginalPrice (in Rs)]],0)</f>
        <v>499</v>
      </c>
      <c r="K1129" s="2">
        <f>Table1[[#This Row],[OriginalPrice (in Rs)]]-Table1[[#This Row],[DiscountOffer]]</f>
        <v>150</v>
      </c>
      <c r="L1129" s="2" t="str">
        <f>IF(Table1[[#This Row],[Discount % (In Rs)]]&gt;50%,"High Discount","Low Discount")</f>
        <v>Low Discount</v>
      </c>
      <c r="M1129" s="3">
        <f>Table1[[#This Row],[Discount_Price (In Rs.)]]/Table1[[#This Row],[OriginalPrice (in Rs)]]</f>
        <v>0.30060120240480964</v>
      </c>
      <c r="N1129" s="4">
        <v>4.3</v>
      </c>
      <c r="O1129">
        <v>241</v>
      </c>
      <c r="P1129" t="s">
        <v>23139</v>
      </c>
      <c r="Q1129" t="s">
        <v>23138</v>
      </c>
    </row>
    <row r="1130" spans="1:17" x14ac:dyDescent="0.25">
      <c r="A1130" t="s">
        <v>23145</v>
      </c>
      <c r="B1130" s="1">
        <v>13753382</v>
      </c>
      <c r="C1130" t="s">
        <v>791</v>
      </c>
      <c r="D1130" t="s">
        <v>11</v>
      </c>
      <c r="E1130" t="s">
        <v>118</v>
      </c>
      <c r="F1130" t="s">
        <v>13</v>
      </c>
      <c r="G1130" s="2">
        <v>494</v>
      </c>
      <c r="H1130" s="2">
        <f>AVERAGEIF(Table1[[#All],[Category]],Table1[[#This Row],[Category]],Table1[[#All],[DiscountOffer]])</f>
        <v>929.44787644787448</v>
      </c>
      <c r="I1130" s="2">
        <v>1098</v>
      </c>
      <c r="J1130" s="2">
        <f>IF(Table1[[#This Row],[Ratings]]&gt;4,Table1[[#This Row],[OriginalPrice (in Rs)]],0)</f>
        <v>1098</v>
      </c>
      <c r="K1130" s="2">
        <f>Table1[[#This Row],[OriginalPrice (in Rs)]]-Table1[[#This Row],[DiscountOffer]]</f>
        <v>604</v>
      </c>
      <c r="L1130" s="2" t="str">
        <f>IF(Table1[[#This Row],[Discount % (In Rs)]]&gt;50%,"High Discount","Low Discount")</f>
        <v>High Discount</v>
      </c>
      <c r="M1130" s="3">
        <f>Table1[[#This Row],[Discount_Price (In Rs.)]]/Table1[[#This Row],[OriginalPrice (in Rs)]]</f>
        <v>0.55009107468123863</v>
      </c>
      <c r="N1130" s="4">
        <v>4.3</v>
      </c>
      <c r="O1130">
        <v>241</v>
      </c>
      <c r="P1130" t="s">
        <v>767</v>
      </c>
      <c r="Q1130" t="s">
        <v>23146</v>
      </c>
    </row>
    <row r="1131" spans="1:17" x14ac:dyDescent="0.25">
      <c r="A1131" t="s">
        <v>23233</v>
      </c>
      <c r="B1131" s="1">
        <v>1874585</v>
      </c>
      <c r="C1131" t="s">
        <v>791</v>
      </c>
      <c r="D1131" t="s">
        <v>11</v>
      </c>
      <c r="E1131" t="s">
        <v>118</v>
      </c>
      <c r="F1131" t="s">
        <v>13</v>
      </c>
      <c r="G1131" s="2">
        <v>749</v>
      </c>
      <c r="H1131" s="2">
        <f>AVERAGEIF(Table1[[#All],[Category]],Table1[[#This Row],[Category]],Table1[[#All],[DiscountOffer]])</f>
        <v>929.44787644787448</v>
      </c>
      <c r="I1131" s="2">
        <v>1499</v>
      </c>
      <c r="J1131" s="2">
        <f>IF(Table1[[#This Row],[Ratings]]&gt;4,Table1[[#This Row],[OriginalPrice (in Rs)]],0)</f>
        <v>1499</v>
      </c>
      <c r="K1131" s="2">
        <f>Table1[[#This Row],[OriginalPrice (in Rs)]]-Table1[[#This Row],[DiscountOffer]]</f>
        <v>750</v>
      </c>
      <c r="L1131" s="2" t="str">
        <f>IF(Table1[[#This Row],[Discount % (In Rs)]]&gt;50%,"High Discount","Low Discount")</f>
        <v>High Discount</v>
      </c>
      <c r="M1131" s="3">
        <f>Table1[[#This Row],[Discount_Price (In Rs.)]]/Table1[[#This Row],[OriginalPrice (in Rs)]]</f>
        <v>0.50033355570380256</v>
      </c>
      <c r="N1131" s="4">
        <v>4.2</v>
      </c>
      <c r="O1131">
        <v>240</v>
      </c>
      <c r="P1131" t="s">
        <v>15</v>
      </c>
      <c r="Q1131" t="s">
        <v>23234</v>
      </c>
    </row>
    <row r="1132" spans="1:17" x14ac:dyDescent="0.25">
      <c r="A1132" t="s">
        <v>23326</v>
      </c>
      <c r="B1132" s="1">
        <v>9867919</v>
      </c>
      <c r="C1132" t="s">
        <v>321</v>
      </c>
      <c r="D1132" t="s">
        <v>11</v>
      </c>
      <c r="E1132" t="s">
        <v>118</v>
      </c>
      <c r="F1132" t="s">
        <v>13</v>
      </c>
      <c r="G1132" s="2">
        <v>929.44787644787641</v>
      </c>
      <c r="H1132" s="2">
        <f>AVERAGEIF(Table1[[#All],[Category]],Table1[[#This Row],[Category]],Table1[[#All],[DiscountOffer]])</f>
        <v>929.44787644787448</v>
      </c>
      <c r="I1132" s="2">
        <v>999</v>
      </c>
      <c r="J1132" s="2">
        <f>IF(Table1[[#This Row],[Ratings]]&gt;4,Table1[[#This Row],[OriginalPrice (in Rs)]],0)</f>
        <v>999</v>
      </c>
      <c r="K1132" s="2">
        <f>Table1[[#This Row],[OriginalPrice (in Rs)]]-Table1[[#This Row],[DiscountOffer]]</f>
        <v>69.552123552123589</v>
      </c>
      <c r="L1132" s="2" t="str">
        <f>IF(Table1[[#This Row],[Discount % (In Rs)]]&gt;50%,"High Discount","Low Discount")</f>
        <v>Low Discount</v>
      </c>
      <c r="M1132" s="3">
        <f>Table1[[#This Row],[Discount_Price (In Rs.)]]/Table1[[#This Row],[OriginalPrice (in Rs)]]</f>
        <v>6.9621745297421017E-2</v>
      </c>
      <c r="N1132" s="4">
        <v>4.0999999999999996</v>
      </c>
      <c r="O1132">
        <v>239</v>
      </c>
      <c r="P1132" t="s">
        <v>22918</v>
      </c>
      <c r="Q1132" t="s">
        <v>23327</v>
      </c>
    </row>
    <row r="1133" spans="1:17" x14ac:dyDescent="0.25">
      <c r="A1133" t="s">
        <v>23331</v>
      </c>
      <c r="B1133" s="1">
        <v>14012512</v>
      </c>
      <c r="C1133" t="s">
        <v>39</v>
      </c>
      <c r="D1133" t="s">
        <v>11</v>
      </c>
      <c r="E1133" t="s">
        <v>118</v>
      </c>
      <c r="F1133" t="s">
        <v>13</v>
      </c>
      <c r="G1133" s="2">
        <v>639</v>
      </c>
      <c r="H1133" s="2">
        <f>AVERAGEIF(Table1[[#All],[Category]],Table1[[#This Row],[Category]],Table1[[#All],[DiscountOffer]])</f>
        <v>929.44787644787448</v>
      </c>
      <c r="I1133" s="2">
        <v>1599</v>
      </c>
      <c r="J1133" s="2">
        <f>IF(Table1[[#This Row],[Ratings]]&gt;4,Table1[[#This Row],[OriginalPrice (in Rs)]],0)</f>
        <v>0</v>
      </c>
      <c r="K1133" s="2">
        <f>Table1[[#This Row],[OriginalPrice (in Rs)]]-Table1[[#This Row],[DiscountOffer]]</f>
        <v>960</v>
      </c>
      <c r="L1133" s="2" t="str">
        <f>IF(Table1[[#This Row],[Discount % (In Rs)]]&gt;50%,"High Discount","Low Discount")</f>
        <v>High Discount</v>
      </c>
      <c r="M1133" s="3">
        <f>Table1[[#This Row],[Discount_Price (In Rs.)]]/Table1[[#This Row],[OriginalPrice (in Rs)]]</f>
        <v>0.60037523452157604</v>
      </c>
      <c r="N1133" s="4">
        <v>3.8</v>
      </c>
      <c r="O1133">
        <v>239</v>
      </c>
      <c r="P1133" t="s">
        <v>15</v>
      </c>
      <c r="Q1133" t="s">
        <v>18591</v>
      </c>
    </row>
    <row r="1134" spans="1:17" x14ac:dyDescent="0.25">
      <c r="A1134" t="s">
        <v>23409</v>
      </c>
      <c r="B1134" s="1">
        <v>11928110</v>
      </c>
      <c r="C1134" t="s">
        <v>10</v>
      </c>
      <c r="D1134" t="s">
        <v>11</v>
      </c>
      <c r="E1134" t="s">
        <v>118</v>
      </c>
      <c r="F1134" t="s">
        <v>13</v>
      </c>
      <c r="G1134" s="2">
        <v>929.44787644787641</v>
      </c>
      <c r="H1134" s="2">
        <f>AVERAGEIF(Table1[[#All],[Category]],Table1[[#This Row],[Category]],Table1[[#All],[DiscountOffer]])</f>
        <v>929.44787644787448</v>
      </c>
      <c r="I1134" s="2">
        <v>1399</v>
      </c>
      <c r="J1134" s="2">
        <f>IF(Table1[[#This Row],[Ratings]]&gt;4,Table1[[#This Row],[OriginalPrice (in Rs)]],0)</f>
        <v>0</v>
      </c>
      <c r="K1134" s="2">
        <f>Table1[[#This Row],[OriginalPrice (in Rs)]]-Table1[[#This Row],[DiscountOffer]]</f>
        <v>469.55212355212359</v>
      </c>
      <c r="L1134" s="2" t="str">
        <f>IF(Table1[[#This Row],[Discount % (In Rs)]]&gt;50%,"High Discount","Low Discount")</f>
        <v>Low Discount</v>
      </c>
      <c r="M1134" s="3">
        <f>Table1[[#This Row],[Discount_Price (In Rs.)]]/Table1[[#This Row],[OriginalPrice (in Rs)]]</f>
        <v>0.33563411261767234</v>
      </c>
      <c r="N1134" s="4">
        <v>4</v>
      </c>
      <c r="O1134">
        <v>238</v>
      </c>
      <c r="P1134" t="s">
        <v>15</v>
      </c>
      <c r="Q1134" t="s">
        <v>23410</v>
      </c>
    </row>
    <row r="1135" spans="1:17" x14ac:dyDescent="0.25">
      <c r="A1135" t="s">
        <v>23411</v>
      </c>
      <c r="B1135" s="1">
        <v>13817974</v>
      </c>
      <c r="C1135" t="s">
        <v>10</v>
      </c>
      <c r="D1135" t="s">
        <v>11</v>
      </c>
      <c r="E1135" t="s">
        <v>118</v>
      </c>
      <c r="F1135" t="s">
        <v>13</v>
      </c>
      <c r="G1135" s="2">
        <v>929.44787644787641</v>
      </c>
      <c r="H1135" s="2">
        <f>AVERAGEIF(Table1[[#All],[Category]],Table1[[#This Row],[Category]],Table1[[#All],[DiscountOffer]])</f>
        <v>929.44787644787448</v>
      </c>
      <c r="I1135" s="2">
        <v>1399</v>
      </c>
      <c r="J1135" s="2">
        <f>IF(Table1[[#This Row],[Ratings]]&gt;4,Table1[[#This Row],[OriginalPrice (in Rs)]],0)</f>
        <v>1399</v>
      </c>
      <c r="K1135" s="2">
        <f>Table1[[#This Row],[OriginalPrice (in Rs)]]-Table1[[#This Row],[DiscountOffer]]</f>
        <v>469.55212355212359</v>
      </c>
      <c r="L1135" s="2" t="str">
        <f>IF(Table1[[#This Row],[Discount % (In Rs)]]&gt;50%,"High Discount","Low Discount")</f>
        <v>Low Discount</v>
      </c>
      <c r="M1135" s="3">
        <f>Table1[[#This Row],[Discount_Price (In Rs.)]]/Table1[[#This Row],[OriginalPrice (in Rs)]]</f>
        <v>0.33563411261767234</v>
      </c>
      <c r="N1135" s="4">
        <v>4.2</v>
      </c>
      <c r="O1135">
        <v>238</v>
      </c>
      <c r="P1135" t="s">
        <v>15</v>
      </c>
      <c r="Q1135" t="s">
        <v>23412</v>
      </c>
    </row>
    <row r="1136" spans="1:17" x14ac:dyDescent="0.25">
      <c r="A1136" t="s">
        <v>23430</v>
      </c>
      <c r="B1136" s="1">
        <v>13032102</v>
      </c>
      <c r="C1136" t="s">
        <v>10</v>
      </c>
      <c r="D1136" t="s">
        <v>11</v>
      </c>
      <c r="E1136" t="s">
        <v>118</v>
      </c>
      <c r="F1136" t="s">
        <v>13</v>
      </c>
      <c r="G1136" s="2">
        <v>679</v>
      </c>
      <c r="H1136" s="2">
        <f>AVERAGEIF(Table1[[#All],[Category]],Table1[[#This Row],[Category]],Table1[[#All],[DiscountOffer]])</f>
        <v>929.44787644787448</v>
      </c>
      <c r="I1136" s="2">
        <v>1699</v>
      </c>
      <c r="J1136" s="2">
        <f>IF(Table1[[#This Row],[Ratings]]&gt;4,Table1[[#This Row],[OriginalPrice (in Rs)]],0)</f>
        <v>1699</v>
      </c>
      <c r="K1136" s="2">
        <f>Table1[[#This Row],[OriginalPrice (in Rs)]]-Table1[[#This Row],[DiscountOffer]]</f>
        <v>1020</v>
      </c>
      <c r="L1136" s="2" t="str">
        <f>IF(Table1[[#This Row],[Discount % (In Rs)]]&gt;50%,"High Discount","Low Discount")</f>
        <v>High Discount</v>
      </c>
      <c r="M1136" s="3">
        <f>Table1[[#This Row],[Discount_Price (In Rs.)]]/Table1[[#This Row],[OriginalPrice (in Rs)]]</f>
        <v>0.60035314891112423</v>
      </c>
      <c r="N1136" s="4">
        <v>4.3</v>
      </c>
      <c r="O1136">
        <v>238</v>
      </c>
      <c r="P1136" t="s">
        <v>15</v>
      </c>
      <c r="Q1136" t="s">
        <v>23431</v>
      </c>
    </row>
    <row r="1137" spans="1:17" x14ac:dyDescent="0.25">
      <c r="A1137" t="s">
        <v>23634</v>
      </c>
      <c r="B1137" s="1">
        <v>13753402</v>
      </c>
      <c r="C1137" t="s">
        <v>791</v>
      </c>
      <c r="D1137" t="s">
        <v>11</v>
      </c>
      <c r="E1137" t="s">
        <v>118</v>
      </c>
      <c r="F1137" t="s">
        <v>13</v>
      </c>
      <c r="G1137" s="2">
        <v>399</v>
      </c>
      <c r="H1137" s="2">
        <f>AVERAGEIF(Table1[[#All],[Category]],Table1[[#This Row],[Category]],Table1[[#All],[DiscountOffer]])</f>
        <v>929.44787644787448</v>
      </c>
      <c r="I1137" s="2">
        <v>998</v>
      </c>
      <c r="J1137" s="2">
        <f>IF(Table1[[#This Row],[Ratings]]&gt;4,Table1[[#This Row],[OriginalPrice (in Rs)]],0)</f>
        <v>998</v>
      </c>
      <c r="K1137" s="2">
        <f>Table1[[#This Row],[OriginalPrice (in Rs)]]-Table1[[#This Row],[DiscountOffer]]</f>
        <v>599</v>
      </c>
      <c r="L1137" s="2" t="str">
        <f>IF(Table1[[#This Row],[Discount % (In Rs)]]&gt;50%,"High Discount","Low Discount")</f>
        <v>High Discount</v>
      </c>
      <c r="M1137" s="3">
        <f>Table1[[#This Row],[Discount_Price (In Rs.)]]/Table1[[#This Row],[OriginalPrice (in Rs)]]</f>
        <v>0.6002004008016032</v>
      </c>
      <c r="N1137" s="4">
        <v>4.2</v>
      </c>
      <c r="O1137">
        <v>236</v>
      </c>
      <c r="P1137" t="s">
        <v>767</v>
      </c>
      <c r="Q1137" t="s">
        <v>23635</v>
      </c>
    </row>
    <row r="1138" spans="1:17" x14ac:dyDescent="0.25">
      <c r="A1138" t="s">
        <v>23644</v>
      </c>
      <c r="B1138" s="1">
        <v>8684731</v>
      </c>
      <c r="C1138" t="s">
        <v>146</v>
      </c>
      <c r="D1138" t="s">
        <v>11</v>
      </c>
      <c r="E1138" t="s">
        <v>118</v>
      </c>
      <c r="F1138" t="s">
        <v>13</v>
      </c>
      <c r="G1138" s="2">
        <v>629</v>
      </c>
      <c r="H1138" s="2">
        <f>AVERAGEIF(Table1[[#All],[Category]],Table1[[#This Row],[Category]],Table1[[#All],[DiscountOffer]])</f>
        <v>929.44787644787448</v>
      </c>
      <c r="I1138" s="2">
        <v>1399</v>
      </c>
      <c r="J1138" s="2">
        <f>IF(Table1[[#This Row],[Ratings]]&gt;4,Table1[[#This Row],[OriginalPrice (in Rs)]],0)</f>
        <v>1399</v>
      </c>
      <c r="K1138" s="2">
        <f>Table1[[#This Row],[OriginalPrice (in Rs)]]-Table1[[#This Row],[DiscountOffer]]</f>
        <v>770</v>
      </c>
      <c r="L1138" s="2" t="str">
        <f>IF(Table1[[#This Row],[Discount % (In Rs)]]&gt;50%,"High Discount","Low Discount")</f>
        <v>High Discount</v>
      </c>
      <c r="M1138" s="3">
        <f>Table1[[#This Row],[Discount_Price (In Rs.)]]/Table1[[#This Row],[OriginalPrice (in Rs)]]</f>
        <v>0.55039313795568268</v>
      </c>
      <c r="N1138" s="4">
        <v>4.3</v>
      </c>
      <c r="O1138">
        <v>236</v>
      </c>
      <c r="P1138" t="s">
        <v>15</v>
      </c>
      <c r="Q1138" t="s">
        <v>23645</v>
      </c>
    </row>
    <row r="1139" spans="1:17" x14ac:dyDescent="0.25">
      <c r="A1139" t="s">
        <v>23760</v>
      </c>
      <c r="B1139" s="1">
        <v>13501490</v>
      </c>
      <c r="C1139" t="s">
        <v>5352</v>
      </c>
      <c r="D1139" t="s">
        <v>11</v>
      </c>
      <c r="E1139" t="s">
        <v>118</v>
      </c>
      <c r="F1139" t="s">
        <v>13</v>
      </c>
      <c r="G1139" s="2">
        <v>749</v>
      </c>
      <c r="H1139" s="2">
        <f>AVERAGEIF(Table1[[#All],[Category]],Table1[[#This Row],[Category]],Table1[[#All],[DiscountOffer]])</f>
        <v>929.44787644787448</v>
      </c>
      <c r="I1139" s="2">
        <v>1499</v>
      </c>
      <c r="J1139" s="2">
        <f>IF(Table1[[#This Row],[Ratings]]&gt;4,Table1[[#This Row],[OriginalPrice (in Rs)]],0)</f>
        <v>1499</v>
      </c>
      <c r="K1139" s="2">
        <f>Table1[[#This Row],[OriginalPrice (in Rs)]]-Table1[[#This Row],[DiscountOffer]]</f>
        <v>750</v>
      </c>
      <c r="L1139" s="2" t="str">
        <f>IF(Table1[[#This Row],[Discount % (In Rs)]]&gt;50%,"High Discount","Low Discount")</f>
        <v>High Discount</v>
      </c>
      <c r="M1139" s="3">
        <f>Table1[[#This Row],[Discount_Price (In Rs.)]]/Table1[[#This Row],[OriginalPrice (in Rs)]]</f>
        <v>0.50033355570380256</v>
      </c>
      <c r="N1139" s="4">
        <v>4.2</v>
      </c>
      <c r="O1139">
        <v>235</v>
      </c>
      <c r="P1139" t="s">
        <v>148</v>
      </c>
      <c r="Q1139" t="s">
        <v>23761</v>
      </c>
    </row>
    <row r="1140" spans="1:17" x14ac:dyDescent="0.25">
      <c r="A1140" t="s">
        <v>23762</v>
      </c>
      <c r="B1140" s="1">
        <v>12945858</v>
      </c>
      <c r="C1140" t="s">
        <v>43</v>
      </c>
      <c r="D1140" t="s">
        <v>11</v>
      </c>
      <c r="E1140" t="s">
        <v>118</v>
      </c>
      <c r="F1140" t="s">
        <v>13</v>
      </c>
      <c r="G1140" s="2">
        <v>599</v>
      </c>
      <c r="H1140" s="2">
        <f>AVERAGEIF(Table1[[#All],[Category]],Table1[[#This Row],[Category]],Table1[[#All],[DiscountOffer]])</f>
        <v>929.44787644787448</v>
      </c>
      <c r="I1140" s="2">
        <v>1249</v>
      </c>
      <c r="J1140" s="2">
        <f>IF(Table1[[#This Row],[Ratings]]&gt;4,Table1[[#This Row],[OriginalPrice (in Rs)]],0)</f>
        <v>1249</v>
      </c>
      <c r="K1140" s="2">
        <f>Table1[[#This Row],[OriginalPrice (in Rs)]]-Table1[[#This Row],[DiscountOffer]]</f>
        <v>650</v>
      </c>
      <c r="L1140" s="2" t="str">
        <f>IF(Table1[[#This Row],[Discount % (In Rs)]]&gt;50%,"High Discount","Low Discount")</f>
        <v>High Discount</v>
      </c>
      <c r="M1140" s="3">
        <f>Table1[[#This Row],[Discount_Price (In Rs.)]]/Table1[[#This Row],[OriginalPrice (in Rs)]]</f>
        <v>0.52041633306645319</v>
      </c>
      <c r="N1140" s="4">
        <v>4.0999999999999996</v>
      </c>
      <c r="O1140">
        <v>235</v>
      </c>
      <c r="P1140" t="s">
        <v>46</v>
      </c>
      <c r="Q1140" t="s">
        <v>23763</v>
      </c>
    </row>
    <row r="1141" spans="1:17" x14ac:dyDescent="0.25">
      <c r="A1141" t="s">
        <v>23978</v>
      </c>
      <c r="B1141" s="1">
        <v>1011672</v>
      </c>
      <c r="C1141" t="s">
        <v>13992</v>
      </c>
      <c r="D1141" t="s">
        <v>11</v>
      </c>
      <c r="E1141" t="s">
        <v>118</v>
      </c>
      <c r="F1141" t="s">
        <v>13</v>
      </c>
      <c r="G1141" s="2">
        <v>719</v>
      </c>
      <c r="H1141" s="2">
        <f>AVERAGEIF(Table1[[#All],[Category]],Table1[[#This Row],[Category]],Table1[[#All],[DiscountOffer]])</f>
        <v>929.44787644787448</v>
      </c>
      <c r="I1141" s="2">
        <v>799</v>
      </c>
      <c r="J1141" s="2">
        <f>IF(Table1[[#This Row],[Ratings]]&gt;4,Table1[[#This Row],[OriginalPrice (in Rs)]],0)</f>
        <v>799</v>
      </c>
      <c r="K1141" s="2">
        <f>Table1[[#This Row],[OriginalPrice (in Rs)]]-Table1[[#This Row],[DiscountOffer]]</f>
        <v>80</v>
      </c>
      <c r="L1141" s="2" t="str">
        <f>IF(Table1[[#This Row],[Discount % (In Rs)]]&gt;50%,"High Discount","Low Discount")</f>
        <v>Low Discount</v>
      </c>
      <c r="M1141" s="3">
        <f>Table1[[#This Row],[Discount_Price (In Rs.)]]/Table1[[#This Row],[OriginalPrice (in Rs)]]</f>
        <v>0.10012515644555695</v>
      </c>
      <c r="N1141" s="4">
        <v>4.2</v>
      </c>
      <c r="O1141">
        <v>233</v>
      </c>
      <c r="P1141" t="s">
        <v>15</v>
      </c>
      <c r="Q1141" t="s">
        <v>23979</v>
      </c>
    </row>
    <row r="1142" spans="1:17" x14ac:dyDescent="0.25">
      <c r="A1142" t="s">
        <v>23980</v>
      </c>
      <c r="B1142" s="1">
        <v>14382922</v>
      </c>
      <c r="C1142" t="s">
        <v>16157</v>
      </c>
      <c r="D1142" t="s">
        <v>11</v>
      </c>
      <c r="E1142" t="s">
        <v>118</v>
      </c>
      <c r="F1142" t="s">
        <v>13</v>
      </c>
      <c r="G1142" s="2">
        <v>349</v>
      </c>
      <c r="H1142" s="2">
        <f>AVERAGEIF(Table1[[#All],[Category]],Table1[[#This Row],[Category]],Table1[[#All],[DiscountOffer]])</f>
        <v>929.44787644787448</v>
      </c>
      <c r="I1142" s="2">
        <v>499</v>
      </c>
      <c r="J1142" s="2">
        <f>IF(Table1[[#This Row],[Ratings]]&gt;4,Table1[[#This Row],[OriginalPrice (in Rs)]],0)</f>
        <v>0</v>
      </c>
      <c r="K1142" s="2">
        <f>Table1[[#This Row],[OriginalPrice (in Rs)]]-Table1[[#This Row],[DiscountOffer]]</f>
        <v>150</v>
      </c>
      <c r="L1142" s="2" t="str">
        <f>IF(Table1[[#This Row],[Discount % (In Rs)]]&gt;50%,"High Discount","Low Discount")</f>
        <v>Low Discount</v>
      </c>
      <c r="M1142" s="3">
        <f>Table1[[#This Row],[Discount_Price (In Rs.)]]/Table1[[#This Row],[OriginalPrice (in Rs)]]</f>
        <v>0.30060120240480964</v>
      </c>
      <c r="N1142" s="4">
        <v>4</v>
      </c>
      <c r="O1142">
        <v>233</v>
      </c>
      <c r="P1142" t="s">
        <v>23139</v>
      </c>
      <c r="Q1142" t="s">
        <v>23981</v>
      </c>
    </row>
    <row r="1143" spans="1:17" x14ac:dyDescent="0.25">
      <c r="A1143" t="s">
        <v>24079</v>
      </c>
      <c r="B1143" s="1">
        <v>5345973</v>
      </c>
      <c r="C1143" t="s">
        <v>3813</v>
      </c>
      <c r="D1143" t="s">
        <v>11</v>
      </c>
      <c r="E1143" t="s">
        <v>118</v>
      </c>
      <c r="F1143" t="s">
        <v>13</v>
      </c>
      <c r="G1143" s="2">
        <v>629</v>
      </c>
      <c r="H1143" s="2">
        <f>AVERAGEIF(Table1[[#All],[Category]],Table1[[#This Row],[Category]],Table1[[#All],[DiscountOffer]])</f>
        <v>929.44787644787448</v>
      </c>
      <c r="I1143" s="2">
        <v>1049</v>
      </c>
      <c r="J1143" s="2">
        <f>IF(Table1[[#This Row],[Ratings]]&gt;4,Table1[[#This Row],[OriginalPrice (in Rs)]],0)</f>
        <v>1049</v>
      </c>
      <c r="K1143" s="2">
        <f>Table1[[#This Row],[OriginalPrice (in Rs)]]-Table1[[#This Row],[DiscountOffer]]</f>
        <v>420</v>
      </c>
      <c r="L1143" s="2" t="str">
        <f>IF(Table1[[#This Row],[Discount % (In Rs)]]&gt;50%,"High Discount","Low Discount")</f>
        <v>Low Discount</v>
      </c>
      <c r="M1143" s="3">
        <f>Table1[[#This Row],[Discount_Price (In Rs.)]]/Table1[[#This Row],[OriginalPrice (in Rs)]]</f>
        <v>0.40038131553860817</v>
      </c>
      <c r="N1143" s="4">
        <v>4.5</v>
      </c>
      <c r="O1143">
        <v>232</v>
      </c>
      <c r="P1143" t="s">
        <v>148</v>
      </c>
      <c r="Q1143" t="s">
        <v>16445</v>
      </c>
    </row>
    <row r="1144" spans="1:17" x14ac:dyDescent="0.25">
      <c r="A1144" t="s">
        <v>24198</v>
      </c>
      <c r="B1144" s="1">
        <v>14705116</v>
      </c>
      <c r="C1144" t="s">
        <v>56</v>
      </c>
      <c r="D1144" t="s">
        <v>11</v>
      </c>
      <c r="E1144" t="s">
        <v>118</v>
      </c>
      <c r="F1144" t="s">
        <v>13</v>
      </c>
      <c r="G1144" s="2">
        <v>674</v>
      </c>
      <c r="H1144" s="2">
        <f>AVERAGEIF(Table1[[#All],[Category]],Table1[[#This Row],[Category]],Table1[[#All],[DiscountOffer]])</f>
        <v>929.44787644787448</v>
      </c>
      <c r="I1144" s="2">
        <v>1499</v>
      </c>
      <c r="J1144" s="2">
        <f>IF(Table1[[#This Row],[Ratings]]&gt;4,Table1[[#This Row],[OriginalPrice (in Rs)]],0)</f>
        <v>0</v>
      </c>
      <c r="K1144" s="2">
        <f>Table1[[#This Row],[OriginalPrice (in Rs)]]-Table1[[#This Row],[DiscountOffer]]</f>
        <v>825</v>
      </c>
      <c r="L1144" s="2" t="str">
        <f>IF(Table1[[#This Row],[Discount % (In Rs)]]&gt;50%,"High Discount","Low Discount")</f>
        <v>High Discount</v>
      </c>
      <c r="M1144" s="3">
        <f>Table1[[#This Row],[Discount_Price (In Rs.)]]/Table1[[#This Row],[OriginalPrice (in Rs)]]</f>
        <v>0.5503669112741828</v>
      </c>
      <c r="N1144" s="4">
        <v>4</v>
      </c>
      <c r="O1144">
        <v>231</v>
      </c>
      <c r="P1144" t="s">
        <v>15</v>
      </c>
      <c r="Q1144" t="s">
        <v>24199</v>
      </c>
    </row>
    <row r="1145" spans="1:17" x14ac:dyDescent="0.25">
      <c r="A1145" t="s">
        <v>24508</v>
      </c>
      <c r="B1145" s="1">
        <v>13219420</v>
      </c>
      <c r="C1145" t="s">
        <v>53</v>
      </c>
      <c r="D1145" t="s">
        <v>11</v>
      </c>
      <c r="E1145" t="s">
        <v>118</v>
      </c>
      <c r="F1145" t="s">
        <v>13</v>
      </c>
      <c r="G1145" s="2">
        <v>929.44787644787641</v>
      </c>
      <c r="H1145" s="2">
        <f>AVERAGEIF(Table1[[#All],[Category]],Table1[[#This Row],[Category]],Table1[[#All],[DiscountOffer]])</f>
        <v>929.44787644787448</v>
      </c>
      <c r="I1145" s="2">
        <v>1799</v>
      </c>
      <c r="J1145" s="2">
        <f>IF(Table1[[#This Row],[Ratings]]&gt;4,Table1[[#This Row],[OriginalPrice (in Rs)]],0)</f>
        <v>1799</v>
      </c>
      <c r="K1145" s="2">
        <f>Table1[[#This Row],[OriginalPrice (in Rs)]]-Table1[[#This Row],[DiscountOffer]]</f>
        <v>869.55212355212359</v>
      </c>
      <c r="L1145" s="2" t="str">
        <f>IF(Table1[[#This Row],[Discount % (In Rs)]]&gt;50%,"High Discount","Low Discount")</f>
        <v>Low Discount</v>
      </c>
      <c r="M1145" s="3">
        <f>Table1[[#This Row],[Discount_Price (In Rs.)]]/Table1[[#This Row],[OriginalPrice (in Rs)]]</f>
        <v>0.48335304255259787</v>
      </c>
      <c r="N1145" s="4">
        <v>4.2</v>
      </c>
      <c r="O1145">
        <v>228</v>
      </c>
      <c r="P1145" t="s">
        <v>148</v>
      </c>
      <c r="Q1145" t="s">
        <v>24509</v>
      </c>
    </row>
    <row r="1146" spans="1:17" x14ac:dyDescent="0.25">
      <c r="A1146" t="s">
        <v>24632</v>
      </c>
      <c r="B1146" s="1">
        <v>12920552</v>
      </c>
      <c r="C1146" t="s">
        <v>10</v>
      </c>
      <c r="D1146" t="s">
        <v>11</v>
      </c>
      <c r="E1146" t="s">
        <v>118</v>
      </c>
      <c r="F1146" t="s">
        <v>13</v>
      </c>
      <c r="G1146" s="2">
        <v>929.44787644787641</v>
      </c>
      <c r="H1146" s="2">
        <f>AVERAGEIF(Table1[[#All],[Category]],Table1[[#This Row],[Category]],Table1[[#All],[DiscountOffer]])</f>
        <v>929.44787644787448</v>
      </c>
      <c r="I1146" s="2">
        <v>1499</v>
      </c>
      <c r="J1146" s="2">
        <f>IF(Table1[[#This Row],[Ratings]]&gt;4,Table1[[#This Row],[OriginalPrice (in Rs)]],0)</f>
        <v>0</v>
      </c>
      <c r="K1146" s="2">
        <f>Table1[[#This Row],[OriginalPrice (in Rs)]]-Table1[[#This Row],[DiscountOffer]]</f>
        <v>569.55212355212359</v>
      </c>
      <c r="L1146" s="2" t="str">
        <f>IF(Table1[[#This Row],[Discount % (In Rs)]]&gt;50%,"High Discount","Low Discount")</f>
        <v>Low Discount</v>
      </c>
      <c r="M1146" s="3">
        <f>Table1[[#This Row],[Discount_Price (In Rs.)]]/Table1[[#This Row],[OriginalPrice (in Rs)]]</f>
        <v>0.37995471884731391</v>
      </c>
      <c r="N1146" s="4">
        <v>4</v>
      </c>
      <c r="O1146">
        <v>227</v>
      </c>
      <c r="P1146" t="s">
        <v>15</v>
      </c>
      <c r="Q1146" t="s">
        <v>24633</v>
      </c>
    </row>
    <row r="1147" spans="1:17" x14ac:dyDescent="0.25">
      <c r="A1147" t="s">
        <v>24646</v>
      </c>
      <c r="B1147" s="1">
        <v>9327347</v>
      </c>
      <c r="C1147" t="s">
        <v>1441</v>
      </c>
      <c r="D1147" t="s">
        <v>11</v>
      </c>
      <c r="E1147" t="s">
        <v>118</v>
      </c>
      <c r="F1147" t="s">
        <v>13</v>
      </c>
      <c r="G1147" s="2">
        <v>531</v>
      </c>
      <c r="H1147" s="2">
        <f>AVERAGEIF(Table1[[#All],[Category]],Table1[[#This Row],[Category]],Table1[[#All],[DiscountOffer]])</f>
        <v>929.44787644787448</v>
      </c>
      <c r="I1147" s="2">
        <v>1399</v>
      </c>
      <c r="J1147" s="2">
        <f>IF(Table1[[#This Row],[Ratings]]&gt;4,Table1[[#This Row],[OriginalPrice (in Rs)]],0)</f>
        <v>1399</v>
      </c>
      <c r="K1147" s="2">
        <f>Table1[[#This Row],[OriginalPrice (in Rs)]]-Table1[[#This Row],[DiscountOffer]]</f>
        <v>868</v>
      </c>
      <c r="L1147" s="2" t="str">
        <f>IF(Table1[[#This Row],[Discount % (In Rs)]]&gt;50%,"High Discount","Low Discount")</f>
        <v>High Discount</v>
      </c>
      <c r="M1147" s="3">
        <f>Table1[[#This Row],[Discount_Price (In Rs.)]]/Table1[[#This Row],[OriginalPrice (in Rs)]]</f>
        <v>0.62044317369549673</v>
      </c>
      <c r="N1147" s="4">
        <v>4.3</v>
      </c>
      <c r="O1147">
        <v>227</v>
      </c>
      <c r="P1147" t="s">
        <v>46</v>
      </c>
      <c r="Q1147" t="s">
        <v>17032</v>
      </c>
    </row>
    <row r="1148" spans="1:17" x14ac:dyDescent="0.25">
      <c r="A1148" t="s">
        <v>24725</v>
      </c>
      <c r="B1148" s="1">
        <v>11466546</v>
      </c>
      <c r="C1148" t="s">
        <v>318</v>
      </c>
      <c r="D1148" t="s">
        <v>11</v>
      </c>
      <c r="E1148" t="s">
        <v>118</v>
      </c>
      <c r="F1148" t="s">
        <v>13</v>
      </c>
      <c r="G1148" s="2">
        <v>449</v>
      </c>
      <c r="H1148" s="2">
        <f>AVERAGEIF(Table1[[#All],[Category]],Table1[[#This Row],[Category]],Table1[[#All],[DiscountOffer]])</f>
        <v>929.44787644787448</v>
      </c>
      <c r="I1148" s="2">
        <v>999</v>
      </c>
      <c r="J1148" s="2">
        <f>IF(Table1[[#This Row],[Ratings]]&gt;4,Table1[[#This Row],[OriginalPrice (in Rs)]],0)</f>
        <v>0</v>
      </c>
      <c r="K1148" s="2">
        <f>Table1[[#This Row],[OriginalPrice (in Rs)]]-Table1[[#This Row],[DiscountOffer]]</f>
        <v>550</v>
      </c>
      <c r="L1148" s="2" t="str">
        <f>IF(Table1[[#This Row],[Discount % (In Rs)]]&gt;50%,"High Discount","Low Discount")</f>
        <v>High Discount</v>
      </c>
      <c r="M1148" s="3">
        <f>Table1[[#This Row],[Discount_Price (In Rs.)]]/Table1[[#This Row],[OriginalPrice (in Rs)]]</f>
        <v>0.55055055055055058</v>
      </c>
      <c r="N1148" s="4">
        <v>4</v>
      </c>
      <c r="O1148">
        <v>226</v>
      </c>
      <c r="P1148" t="s">
        <v>15</v>
      </c>
      <c r="Q1148" t="s">
        <v>9068</v>
      </c>
    </row>
    <row r="1149" spans="1:17" x14ac:dyDescent="0.25">
      <c r="A1149" t="s">
        <v>24826</v>
      </c>
      <c r="B1149" s="1">
        <v>11897408</v>
      </c>
      <c r="C1149" t="s">
        <v>10</v>
      </c>
      <c r="D1149" t="s">
        <v>11</v>
      </c>
      <c r="E1149" t="s">
        <v>118</v>
      </c>
      <c r="F1149" t="s">
        <v>13</v>
      </c>
      <c r="G1149" s="2">
        <v>929.44787644787641</v>
      </c>
      <c r="H1149" s="2">
        <f>AVERAGEIF(Table1[[#All],[Category]],Table1[[#This Row],[Category]],Table1[[#All],[DiscountOffer]])</f>
        <v>929.44787644787448</v>
      </c>
      <c r="I1149" s="2">
        <v>1599</v>
      </c>
      <c r="J1149" s="2">
        <f>IF(Table1[[#This Row],[Ratings]]&gt;4,Table1[[#This Row],[OriginalPrice (in Rs)]],0)</f>
        <v>0</v>
      </c>
      <c r="K1149" s="2">
        <f>Table1[[#This Row],[OriginalPrice (in Rs)]]-Table1[[#This Row],[DiscountOffer]]</f>
        <v>669.55212355212359</v>
      </c>
      <c r="L1149" s="2" t="str">
        <f>IF(Table1[[#This Row],[Discount % (In Rs)]]&gt;50%,"High Discount","Low Discount")</f>
        <v>Low Discount</v>
      </c>
      <c r="M1149" s="3">
        <f>Table1[[#This Row],[Discount_Price (In Rs.)]]/Table1[[#This Row],[OriginalPrice (in Rs)]]</f>
        <v>0.41873178458544313</v>
      </c>
      <c r="N1149" s="4">
        <v>3.9</v>
      </c>
      <c r="O1149">
        <v>225</v>
      </c>
      <c r="P1149" t="s">
        <v>15</v>
      </c>
      <c r="Q1149" t="s">
        <v>24827</v>
      </c>
    </row>
    <row r="1150" spans="1:17" x14ac:dyDescent="0.25">
      <c r="A1150" t="s">
        <v>24834</v>
      </c>
      <c r="B1150" s="1">
        <v>11640994</v>
      </c>
      <c r="C1150" t="s">
        <v>56</v>
      </c>
      <c r="D1150" t="s">
        <v>11</v>
      </c>
      <c r="E1150" t="s">
        <v>118</v>
      </c>
      <c r="F1150" t="s">
        <v>13</v>
      </c>
      <c r="G1150" s="2">
        <v>719</v>
      </c>
      <c r="H1150" s="2">
        <f>AVERAGEIF(Table1[[#All],[Category]],Table1[[#This Row],[Category]],Table1[[#All],[DiscountOffer]])</f>
        <v>929.44787644787448</v>
      </c>
      <c r="I1150" s="2">
        <v>1599</v>
      </c>
      <c r="J1150" s="2">
        <f>IF(Table1[[#This Row],[Ratings]]&gt;4,Table1[[#This Row],[OriginalPrice (in Rs)]],0)</f>
        <v>1599</v>
      </c>
      <c r="K1150" s="2">
        <f>Table1[[#This Row],[OriginalPrice (in Rs)]]-Table1[[#This Row],[DiscountOffer]]</f>
        <v>880</v>
      </c>
      <c r="L1150" s="2" t="str">
        <f>IF(Table1[[#This Row],[Discount % (In Rs)]]&gt;50%,"High Discount","Low Discount")</f>
        <v>High Discount</v>
      </c>
      <c r="M1150" s="3">
        <f>Table1[[#This Row],[Discount_Price (In Rs.)]]/Table1[[#This Row],[OriginalPrice (in Rs)]]</f>
        <v>0.55034396497811133</v>
      </c>
      <c r="N1150" s="4">
        <v>4.4000000000000004</v>
      </c>
      <c r="O1150">
        <v>225</v>
      </c>
      <c r="P1150" t="s">
        <v>15</v>
      </c>
      <c r="Q1150" t="s">
        <v>24835</v>
      </c>
    </row>
    <row r="1151" spans="1:17" x14ac:dyDescent="0.25">
      <c r="A1151" t="s">
        <v>24919</v>
      </c>
      <c r="B1151" s="1">
        <v>11827800</v>
      </c>
      <c r="C1151" t="s">
        <v>321</v>
      </c>
      <c r="D1151" t="s">
        <v>11</v>
      </c>
      <c r="E1151" t="s">
        <v>118</v>
      </c>
      <c r="F1151" t="s">
        <v>13</v>
      </c>
      <c r="G1151" s="2">
        <v>929.44787644787641</v>
      </c>
      <c r="H1151" s="2">
        <f>AVERAGEIF(Table1[[#All],[Category]],Table1[[#This Row],[Category]],Table1[[#All],[DiscountOffer]])</f>
        <v>929.44787644787448</v>
      </c>
      <c r="I1151" s="2">
        <v>1598</v>
      </c>
      <c r="J1151" s="2">
        <f>IF(Table1[[#This Row],[Ratings]]&gt;4,Table1[[#This Row],[OriginalPrice (in Rs)]],0)</f>
        <v>1598</v>
      </c>
      <c r="K1151" s="2">
        <f>Table1[[#This Row],[OriginalPrice (in Rs)]]-Table1[[#This Row],[DiscountOffer]]</f>
        <v>668.55212355212359</v>
      </c>
      <c r="L1151" s="2" t="str">
        <f>IF(Table1[[#This Row],[Discount % (In Rs)]]&gt;50%,"High Discount","Low Discount")</f>
        <v>Low Discount</v>
      </c>
      <c r="M1151" s="3">
        <f>Table1[[#This Row],[Discount_Price (In Rs.)]]/Table1[[#This Row],[OriginalPrice (in Rs)]]</f>
        <v>0.41836803726666055</v>
      </c>
      <c r="N1151" s="4">
        <v>4.5</v>
      </c>
      <c r="O1151">
        <v>224</v>
      </c>
      <c r="P1151" t="s">
        <v>22922</v>
      </c>
      <c r="Q1151" t="s">
        <v>24920</v>
      </c>
    </row>
    <row r="1152" spans="1:17" x14ac:dyDescent="0.25">
      <c r="A1152" t="s">
        <v>25239</v>
      </c>
      <c r="B1152" s="1">
        <v>14162082</v>
      </c>
      <c r="C1152" t="s">
        <v>5352</v>
      </c>
      <c r="D1152" t="s">
        <v>11</v>
      </c>
      <c r="E1152" t="s">
        <v>118</v>
      </c>
      <c r="F1152" t="s">
        <v>13</v>
      </c>
      <c r="G1152" s="2">
        <v>899</v>
      </c>
      <c r="H1152" s="2">
        <f>AVERAGEIF(Table1[[#All],[Category]],Table1[[#This Row],[Category]],Table1[[#All],[DiscountOffer]])</f>
        <v>929.44787644787448</v>
      </c>
      <c r="I1152" s="2">
        <v>1499</v>
      </c>
      <c r="J1152" s="2">
        <f>IF(Table1[[#This Row],[Ratings]]&gt;4,Table1[[#This Row],[OriginalPrice (in Rs)]],0)</f>
        <v>1499</v>
      </c>
      <c r="K1152" s="2">
        <f>Table1[[#This Row],[OriginalPrice (in Rs)]]-Table1[[#This Row],[DiscountOffer]]</f>
        <v>600</v>
      </c>
      <c r="L1152" s="2" t="str">
        <f>IF(Table1[[#This Row],[Discount % (In Rs)]]&gt;50%,"High Discount","Low Discount")</f>
        <v>Low Discount</v>
      </c>
      <c r="M1152" s="3">
        <f>Table1[[#This Row],[Discount_Price (In Rs.)]]/Table1[[#This Row],[OriginalPrice (in Rs)]]</f>
        <v>0.40026684456304201</v>
      </c>
      <c r="N1152" s="4">
        <v>4.3</v>
      </c>
      <c r="O1152">
        <v>221</v>
      </c>
      <c r="P1152" t="s">
        <v>25241</v>
      </c>
      <c r="Q1152" t="s">
        <v>25240</v>
      </c>
    </row>
    <row r="1153" spans="1:17" x14ac:dyDescent="0.25">
      <c r="A1153" t="s">
        <v>25325</v>
      </c>
      <c r="B1153" s="1">
        <v>14115128</v>
      </c>
      <c r="C1153" t="s">
        <v>25326</v>
      </c>
      <c r="D1153" t="s">
        <v>11</v>
      </c>
      <c r="E1153" t="s">
        <v>118</v>
      </c>
      <c r="F1153" t="s">
        <v>13</v>
      </c>
      <c r="G1153" s="2">
        <v>929.44787644787641</v>
      </c>
      <c r="H1153" s="2">
        <f>AVERAGEIF(Table1[[#All],[Category]],Table1[[#This Row],[Category]],Table1[[#All],[DiscountOffer]])</f>
        <v>929.44787644787448</v>
      </c>
      <c r="I1153" s="2">
        <v>399</v>
      </c>
      <c r="J1153" s="2">
        <f>IF(Table1[[#This Row],[Ratings]]&gt;4,Table1[[#This Row],[OriginalPrice (in Rs)]],0)</f>
        <v>399</v>
      </c>
      <c r="K1153" s="2">
        <f>Table1[[#This Row],[OriginalPrice (in Rs)]]-Table1[[#This Row],[DiscountOffer]]</f>
        <v>-530.44787644787641</v>
      </c>
      <c r="L1153" s="2" t="str">
        <f>IF(Table1[[#This Row],[Discount % (In Rs)]]&gt;50%,"High Discount","Low Discount")</f>
        <v>Low Discount</v>
      </c>
      <c r="M1153" s="3">
        <f>Table1[[#This Row],[Discount_Price (In Rs.)]]/Table1[[#This Row],[OriginalPrice (in Rs)]]</f>
        <v>-1.3294432993681113</v>
      </c>
      <c r="N1153" s="4">
        <v>4.3</v>
      </c>
      <c r="O1153">
        <v>220</v>
      </c>
      <c r="P1153" t="s">
        <v>767</v>
      </c>
      <c r="Q1153" t="s">
        <v>25327</v>
      </c>
    </row>
    <row r="1154" spans="1:17" x14ac:dyDescent="0.25">
      <c r="A1154" t="s">
        <v>25340</v>
      </c>
      <c r="B1154" s="1">
        <v>11047298</v>
      </c>
      <c r="C1154" t="s">
        <v>17028</v>
      </c>
      <c r="D1154" t="s">
        <v>11</v>
      </c>
      <c r="E1154" t="s">
        <v>118</v>
      </c>
      <c r="F1154" t="s">
        <v>13</v>
      </c>
      <c r="G1154" s="2">
        <v>475</v>
      </c>
      <c r="H1154" s="2">
        <f>AVERAGEIF(Table1[[#All],[Category]],Table1[[#This Row],[Category]],Table1[[#All],[DiscountOffer]])</f>
        <v>929.44787644787448</v>
      </c>
      <c r="I1154" s="2">
        <v>1699</v>
      </c>
      <c r="J1154" s="2">
        <f>IF(Table1[[#This Row],[Ratings]]&gt;4,Table1[[#This Row],[OriginalPrice (in Rs)]],0)</f>
        <v>0</v>
      </c>
      <c r="K1154" s="2">
        <f>Table1[[#This Row],[OriginalPrice (in Rs)]]-Table1[[#This Row],[DiscountOffer]]</f>
        <v>1224</v>
      </c>
      <c r="L1154" s="2" t="str">
        <f>IF(Table1[[#This Row],[Discount % (In Rs)]]&gt;50%,"High Discount","Low Discount")</f>
        <v>High Discount</v>
      </c>
      <c r="M1154" s="3">
        <f>Table1[[#This Row],[Discount_Price (In Rs.)]]/Table1[[#This Row],[OriginalPrice (in Rs)]]</f>
        <v>0.72042377869334906</v>
      </c>
      <c r="N1154" s="4">
        <v>4</v>
      </c>
      <c r="O1154">
        <v>220</v>
      </c>
      <c r="P1154" t="s">
        <v>767</v>
      </c>
      <c r="Q1154" t="s">
        <v>25341</v>
      </c>
    </row>
    <row r="1155" spans="1:17" x14ac:dyDescent="0.25">
      <c r="A1155" t="s">
        <v>25342</v>
      </c>
      <c r="B1155" s="1">
        <v>13949844</v>
      </c>
      <c r="C1155" t="s">
        <v>43</v>
      </c>
      <c r="D1155" t="s">
        <v>11</v>
      </c>
      <c r="E1155" t="s">
        <v>118</v>
      </c>
      <c r="F1155" t="s">
        <v>13</v>
      </c>
      <c r="G1155" s="2">
        <v>487</v>
      </c>
      <c r="H1155" s="2">
        <f>AVERAGEIF(Table1[[#All],[Category]],Table1[[#This Row],[Category]],Table1[[#All],[DiscountOffer]])</f>
        <v>929.44787644787448</v>
      </c>
      <c r="I1155" s="2">
        <v>1249</v>
      </c>
      <c r="J1155" s="2">
        <f>IF(Table1[[#This Row],[Ratings]]&gt;4,Table1[[#This Row],[OriginalPrice (in Rs)]],0)</f>
        <v>0</v>
      </c>
      <c r="K1155" s="2">
        <f>Table1[[#This Row],[OriginalPrice (in Rs)]]-Table1[[#This Row],[DiscountOffer]]</f>
        <v>762</v>
      </c>
      <c r="L1155" s="2" t="str">
        <f>IF(Table1[[#This Row],[Discount % (In Rs)]]&gt;50%,"High Discount","Low Discount")</f>
        <v>High Discount</v>
      </c>
      <c r="M1155" s="3">
        <f>Table1[[#This Row],[Discount_Price (In Rs.)]]/Table1[[#This Row],[OriginalPrice (in Rs)]]</f>
        <v>0.61008807045636504</v>
      </c>
      <c r="N1155" s="4">
        <v>3.6</v>
      </c>
      <c r="O1155">
        <v>220</v>
      </c>
      <c r="P1155" t="s">
        <v>46</v>
      </c>
      <c r="Q1155" t="s">
        <v>25343</v>
      </c>
    </row>
    <row r="1156" spans="1:17" x14ac:dyDescent="0.25">
      <c r="A1156" t="s">
        <v>25344</v>
      </c>
      <c r="B1156" s="1">
        <v>13815388</v>
      </c>
      <c r="C1156" t="s">
        <v>43</v>
      </c>
      <c r="D1156" t="s">
        <v>11</v>
      </c>
      <c r="E1156" t="s">
        <v>118</v>
      </c>
      <c r="F1156" t="s">
        <v>13</v>
      </c>
      <c r="G1156" s="2">
        <v>587</v>
      </c>
      <c r="H1156" s="2">
        <f>AVERAGEIF(Table1[[#All],[Category]],Table1[[#This Row],[Category]],Table1[[#All],[DiscountOffer]])</f>
        <v>929.44787644787448</v>
      </c>
      <c r="I1156" s="2">
        <v>1249</v>
      </c>
      <c r="J1156" s="2">
        <f>IF(Table1[[#This Row],[Ratings]]&gt;4,Table1[[#This Row],[OriginalPrice (in Rs)]],0)</f>
        <v>0</v>
      </c>
      <c r="K1156" s="2">
        <f>Table1[[#This Row],[OriginalPrice (in Rs)]]-Table1[[#This Row],[DiscountOffer]]</f>
        <v>662</v>
      </c>
      <c r="L1156" s="2" t="str">
        <f>IF(Table1[[#This Row],[Discount % (In Rs)]]&gt;50%,"High Discount","Low Discount")</f>
        <v>High Discount</v>
      </c>
      <c r="M1156" s="3">
        <f>Table1[[#This Row],[Discount_Price (In Rs.)]]/Table1[[#This Row],[OriginalPrice (in Rs)]]</f>
        <v>0.53002401921537234</v>
      </c>
      <c r="N1156" s="4">
        <v>3.7</v>
      </c>
      <c r="O1156">
        <v>220</v>
      </c>
      <c r="P1156" t="s">
        <v>46</v>
      </c>
      <c r="Q1156" t="s">
        <v>19298</v>
      </c>
    </row>
    <row r="1157" spans="1:17" x14ac:dyDescent="0.25">
      <c r="A1157" t="s">
        <v>25575</v>
      </c>
      <c r="B1157" s="1">
        <v>11290350</v>
      </c>
      <c r="C1157" t="s">
        <v>3645</v>
      </c>
      <c r="D1157" t="s">
        <v>11</v>
      </c>
      <c r="E1157" t="s">
        <v>118</v>
      </c>
      <c r="F1157" t="s">
        <v>13</v>
      </c>
      <c r="G1157" s="2">
        <v>1186</v>
      </c>
      <c r="H1157" s="2">
        <f>AVERAGEIF(Table1[[#All],[Category]],Table1[[#This Row],[Category]],Table1[[#All],[DiscountOffer]])</f>
        <v>929.44787644787448</v>
      </c>
      <c r="I1157" s="2">
        <v>1695</v>
      </c>
      <c r="J1157" s="2">
        <f>IF(Table1[[#This Row],[Ratings]]&gt;4,Table1[[#This Row],[OriginalPrice (in Rs)]],0)</f>
        <v>1695</v>
      </c>
      <c r="K1157" s="2">
        <f>Table1[[#This Row],[OriginalPrice (in Rs)]]-Table1[[#This Row],[DiscountOffer]]</f>
        <v>509</v>
      </c>
      <c r="L1157" s="2" t="str">
        <f>IF(Table1[[#This Row],[Discount % (In Rs)]]&gt;50%,"High Discount","Low Discount")</f>
        <v>Low Discount</v>
      </c>
      <c r="M1157" s="3">
        <f>Table1[[#This Row],[Discount_Price (In Rs.)]]/Table1[[#This Row],[OriginalPrice (in Rs)]]</f>
        <v>0.30029498525073745</v>
      </c>
      <c r="N1157" s="4">
        <v>4.3</v>
      </c>
      <c r="O1157">
        <v>218</v>
      </c>
      <c r="P1157" t="s">
        <v>15</v>
      </c>
      <c r="Q1157" t="s">
        <v>25576</v>
      </c>
    </row>
    <row r="1158" spans="1:17" x14ac:dyDescent="0.25">
      <c r="A1158" t="s">
        <v>25780</v>
      </c>
      <c r="B1158" s="1">
        <v>13815372</v>
      </c>
      <c r="C1158" t="s">
        <v>43</v>
      </c>
      <c r="D1158" t="s">
        <v>11</v>
      </c>
      <c r="E1158" t="s">
        <v>118</v>
      </c>
      <c r="F1158" t="s">
        <v>13</v>
      </c>
      <c r="G1158" s="2">
        <v>657</v>
      </c>
      <c r="H1158" s="2">
        <f>AVERAGEIF(Table1[[#All],[Category]],Table1[[#This Row],[Category]],Table1[[#All],[DiscountOffer]])</f>
        <v>929.44787644787448</v>
      </c>
      <c r="I1158" s="2">
        <v>1399</v>
      </c>
      <c r="J1158" s="2">
        <f>IF(Table1[[#This Row],[Ratings]]&gt;4,Table1[[#This Row],[OriginalPrice (in Rs)]],0)</f>
        <v>1399</v>
      </c>
      <c r="K1158" s="2">
        <f>Table1[[#This Row],[OriginalPrice (in Rs)]]-Table1[[#This Row],[DiscountOffer]]</f>
        <v>742</v>
      </c>
      <c r="L1158" s="2" t="str">
        <f>IF(Table1[[#This Row],[Discount % (In Rs)]]&gt;50%,"High Discount","Low Discount")</f>
        <v>High Discount</v>
      </c>
      <c r="M1158" s="3">
        <f>Table1[[#This Row],[Discount_Price (In Rs.)]]/Table1[[#This Row],[OriginalPrice (in Rs)]]</f>
        <v>0.53037884203002139</v>
      </c>
      <c r="N1158" s="4">
        <v>4.4000000000000004</v>
      </c>
      <c r="O1158">
        <v>216</v>
      </c>
      <c r="P1158" t="s">
        <v>767</v>
      </c>
      <c r="Q1158" t="s">
        <v>8733</v>
      </c>
    </row>
    <row r="1159" spans="1:17" x14ac:dyDescent="0.25">
      <c r="A1159" t="s">
        <v>25891</v>
      </c>
      <c r="B1159" s="1">
        <v>11949380</v>
      </c>
      <c r="C1159" t="s">
        <v>10</v>
      </c>
      <c r="D1159" t="s">
        <v>11</v>
      </c>
      <c r="E1159" t="s">
        <v>118</v>
      </c>
      <c r="F1159" t="s">
        <v>13</v>
      </c>
      <c r="G1159" s="2">
        <v>929.44787644787641</v>
      </c>
      <c r="H1159" s="2">
        <f>AVERAGEIF(Table1[[#All],[Category]],Table1[[#This Row],[Category]],Table1[[#All],[DiscountOffer]])</f>
        <v>929.44787644787448</v>
      </c>
      <c r="I1159" s="2">
        <v>1699</v>
      </c>
      <c r="J1159" s="2">
        <f>IF(Table1[[#This Row],[Ratings]]&gt;4,Table1[[#This Row],[OriginalPrice (in Rs)]],0)</f>
        <v>1699</v>
      </c>
      <c r="K1159" s="2">
        <f>Table1[[#This Row],[OriginalPrice (in Rs)]]-Table1[[#This Row],[DiscountOffer]]</f>
        <v>769.55212355212359</v>
      </c>
      <c r="L1159" s="2" t="str">
        <f>IF(Table1[[#This Row],[Discount % (In Rs)]]&gt;50%,"High Discount","Low Discount")</f>
        <v>Low Discount</v>
      </c>
      <c r="M1159" s="3">
        <f>Table1[[#This Row],[Discount_Price (In Rs.)]]/Table1[[#This Row],[OriginalPrice (in Rs)]]</f>
        <v>0.45294415747623518</v>
      </c>
      <c r="N1159" s="4">
        <v>4.4000000000000004</v>
      </c>
      <c r="O1159">
        <v>215</v>
      </c>
      <c r="P1159" t="s">
        <v>15</v>
      </c>
      <c r="Q1159" t="s">
        <v>25892</v>
      </c>
    </row>
    <row r="1160" spans="1:17" x14ac:dyDescent="0.25">
      <c r="A1160" t="s">
        <v>25893</v>
      </c>
      <c r="B1160" s="1">
        <v>12964822</v>
      </c>
      <c r="C1160" t="s">
        <v>25894</v>
      </c>
      <c r="D1160" t="s">
        <v>11</v>
      </c>
      <c r="E1160" t="s">
        <v>118</v>
      </c>
      <c r="F1160" t="s">
        <v>13</v>
      </c>
      <c r="G1160" s="2">
        <v>929.44787644787641</v>
      </c>
      <c r="H1160" s="2">
        <f>AVERAGEIF(Table1[[#All],[Category]],Table1[[#This Row],[Category]],Table1[[#All],[DiscountOffer]])</f>
        <v>929.44787644787448</v>
      </c>
      <c r="I1160" s="2">
        <v>899</v>
      </c>
      <c r="J1160" s="2">
        <f>IF(Table1[[#This Row],[Ratings]]&gt;4,Table1[[#This Row],[OriginalPrice (in Rs)]],0)</f>
        <v>899</v>
      </c>
      <c r="K1160" s="2">
        <f>Table1[[#This Row],[OriginalPrice (in Rs)]]-Table1[[#This Row],[DiscountOffer]]</f>
        <v>-30.447876447876411</v>
      </c>
      <c r="L1160" s="2" t="str">
        <f>IF(Table1[[#This Row],[Discount % (In Rs)]]&gt;50%,"High Discount","Low Discount")</f>
        <v>Low Discount</v>
      </c>
      <c r="M1160" s="3">
        <f>Table1[[#This Row],[Discount_Price (In Rs.)]]/Table1[[#This Row],[OriginalPrice (in Rs)]]</f>
        <v>-3.3868605614990444E-2</v>
      </c>
      <c r="N1160" s="4">
        <v>4.2</v>
      </c>
      <c r="O1160">
        <v>215</v>
      </c>
      <c r="P1160" t="s">
        <v>25896</v>
      </c>
      <c r="Q1160" t="s">
        <v>25895</v>
      </c>
    </row>
    <row r="1161" spans="1:17" x14ac:dyDescent="0.25">
      <c r="A1161" t="s">
        <v>26018</v>
      </c>
      <c r="B1161" s="1">
        <v>12920084</v>
      </c>
      <c r="C1161" t="s">
        <v>10</v>
      </c>
      <c r="D1161" t="s">
        <v>11</v>
      </c>
      <c r="E1161" t="s">
        <v>118</v>
      </c>
      <c r="F1161" t="s">
        <v>13</v>
      </c>
      <c r="G1161" s="2">
        <v>929.44787644787641</v>
      </c>
      <c r="H1161" s="2">
        <f>AVERAGEIF(Table1[[#All],[Category]],Table1[[#This Row],[Category]],Table1[[#All],[DiscountOffer]])</f>
        <v>929.44787644787448</v>
      </c>
      <c r="I1161" s="2">
        <v>1699</v>
      </c>
      <c r="J1161" s="2">
        <f>IF(Table1[[#This Row],[Ratings]]&gt;4,Table1[[#This Row],[OriginalPrice (in Rs)]],0)</f>
        <v>1699</v>
      </c>
      <c r="K1161" s="2">
        <f>Table1[[#This Row],[OriginalPrice (in Rs)]]-Table1[[#This Row],[DiscountOffer]]</f>
        <v>769.55212355212359</v>
      </c>
      <c r="L1161" s="2" t="str">
        <f>IF(Table1[[#This Row],[Discount % (In Rs)]]&gt;50%,"High Discount","Low Discount")</f>
        <v>Low Discount</v>
      </c>
      <c r="M1161" s="3">
        <f>Table1[[#This Row],[Discount_Price (In Rs.)]]/Table1[[#This Row],[OriginalPrice (in Rs)]]</f>
        <v>0.45294415747623518</v>
      </c>
      <c r="N1161" s="4">
        <v>4.0999999999999996</v>
      </c>
      <c r="O1161">
        <v>214</v>
      </c>
      <c r="P1161" t="s">
        <v>15</v>
      </c>
      <c r="Q1161" t="s">
        <v>26019</v>
      </c>
    </row>
    <row r="1162" spans="1:17" x14ac:dyDescent="0.25">
      <c r="A1162" t="s">
        <v>26020</v>
      </c>
      <c r="B1162" s="1">
        <v>13753416</v>
      </c>
      <c r="C1162" t="s">
        <v>791</v>
      </c>
      <c r="D1162" t="s">
        <v>11</v>
      </c>
      <c r="E1162" t="s">
        <v>118</v>
      </c>
      <c r="F1162" t="s">
        <v>13</v>
      </c>
      <c r="G1162" s="2">
        <v>449</v>
      </c>
      <c r="H1162" s="2">
        <f>AVERAGEIF(Table1[[#All],[Category]],Table1[[#This Row],[Category]],Table1[[#All],[DiscountOffer]])</f>
        <v>929.44787644787448</v>
      </c>
      <c r="I1162" s="2">
        <v>898</v>
      </c>
      <c r="J1162" s="2">
        <f>IF(Table1[[#This Row],[Ratings]]&gt;4,Table1[[#This Row],[OriginalPrice (in Rs)]],0)</f>
        <v>898</v>
      </c>
      <c r="K1162" s="2">
        <f>Table1[[#This Row],[OriginalPrice (in Rs)]]-Table1[[#This Row],[DiscountOffer]]</f>
        <v>449</v>
      </c>
      <c r="L1162" s="2" t="str">
        <f>IF(Table1[[#This Row],[Discount % (In Rs)]]&gt;50%,"High Discount","Low Discount")</f>
        <v>Low Discount</v>
      </c>
      <c r="M1162" s="3">
        <f>Table1[[#This Row],[Discount_Price (In Rs.)]]/Table1[[#This Row],[OriginalPrice (in Rs)]]</f>
        <v>0.5</v>
      </c>
      <c r="N1162" s="4">
        <v>4.5</v>
      </c>
      <c r="O1162">
        <v>214</v>
      </c>
      <c r="P1162" t="s">
        <v>767</v>
      </c>
      <c r="Q1162" t="s">
        <v>26021</v>
      </c>
    </row>
    <row r="1163" spans="1:17" x14ac:dyDescent="0.25">
      <c r="A1163" t="s">
        <v>26159</v>
      </c>
      <c r="B1163" s="1">
        <v>13501460</v>
      </c>
      <c r="C1163" t="s">
        <v>5352</v>
      </c>
      <c r="D1163" t="s">
        <v>11</v>
      </c>
      <c r="E1163" t="s">
        <v>118</v>
      </c>
      <c r="F1163" t="s">
        <v>13</v>
      </c>
      <c r="G1163" s="2">
        <v>1169</v>
      </c>
      <c r="H1163" s="2">
        <f>AVERAGEIF(Table1[[#All],[Category]],Table1[[#This Row],[Category]],Table1[[#All],[DiscountOffer]])</f>
        <v>929.44787644787448</v>
      </c>
      <c r="I1163" s="2">
        <v>1799</v>
      </c>
      <c r="J1163" s="2">
        <f>IF(Table1[[#This Row],[Ratings]]&gt;4,Table1[[#This Row],[OriginalPrice (in Rs)]],0)</f>
        <v>1799</v>
      </c>
      <c r="K1163" s="2">
        <f>Table1[[#This Row],[OriginalPrice (in Rs)]]-Table1[[#This Row],[DiscountOffer]]</f>
        <v>630</v>
      </c>
      <c r="L1163" s="2" t="str">
        <f>IF(Table1[[#This Row],[Discount % (In Rs)]]&gt;50%,"High Discount","Low Discount")</f>
        <v>Low Discount</v>
      </c>
      <c r="M1163" s="3">
        <f>Table1[[#This Row],[Discount_Price (In Rs.)]]/Table1[[#This Row],[OriginalPrice (in Rs)]]</f>
        <v>0.35019455252918286</v>
      </c>
      <c r="N1163" s="4">
        <v>4.0999999999999996</v>
      </c>
      <c r="O1163">
        <v>213</v>
      </c>
      <c r="P1163" t="s">
        <v>148</v>
      </c>
      <c r="Q1163" t="s">
        <v>26160</v>
      </c>
    </row>
    <row r="1164" spans="1:17" x14ac:dyDescent="0.25">
      <c r="A1164" t="s">
        <v>26522</v>
      </c>
      <c r="B1164" s="1">
        <v>13753388</v>
      </c>
      <c r="C1164" t="s">
        <v>791</v>
      </c>
      <c r="D1164" t="s">
        <v>11</v>
      </c>
      <c r="E1164" t="s">
        <v>118</v>
      </c>
      <c r="F1164" t="s">
        <v>13</v>
      </c>
      <c r="G1164" s="2">
        <v>399</v>
      </c>
      <c r="H1164" s="2">
        <f>AVERAGEIF(Table1[[#All],[Category]],Table1[[#This Row],[Category]],Table1[[#All],[DiscountOffer]])</f>
        <v>929.44787644787448</v>
      </c>
      <c r="I1164" s="2">
        <v>998</v>
      </c>
      <c r="J1164" s="2">
        <f>IF(Table1[[#This Row],[Ratings]]&gt;4,Table1[[#This Row],[OriginalPrice (in Rs)]],0)</f>
        <v>998</v>
      </c>
      <c r="K1164" s="2">
        <f>Table1[[#This Row],[OriginalPrice (in Rs)]]-Table1[[#This Row],[DiscountOffer]]</f>
        <v>599</v>
      </c>
      <c r="L1164" s="2" t="str">
        <f>IF(Table1[[#This Row],[Discount % (In Rs)]]&gt;50%,"High Discount","Low Discount")</f>
        <v>High Discount</v>
      </c>
      <c r="M1164" s="3">
        <f>Table1[[#This Row],[Discount_Price (In Rs.)]]/Table1[[#This Row],[OriginalPrice (in Rs)]]</f>
        <v>0.6002004008016032</v>
      </c>
      <c r="N1164" s="4">
        <v>4.0999999999999996</v>
      </c>
      <c r="O1164">
        <v>210</v>
      </c>
      <c r="P1164" t="s">
        <v>767</v>
      </c>
      <c r="Q1164" t="s">
        <v>26523</v>
      </c>
    </row>
    <row r="1165" spans="1:17" x14ac:dyDescent="0.25">
      <c r="A1165" t="s">
        <v>26538</v>
      </c>
      <c r="B1165" s="1">
        <v>13815402</v>
      </c>
      <c r="C1165" t="s">
        <v>43</v>
      </c>
      <c r="D1165" t="s">
        <v>11</v>
      </c>
      <c r="E1165" t="s">
        <v>118</v>
      </c>
      <c r="F1165" t="s">
        <v>13</v>
      </c>
      <c r="G1165" s="2">
        <v>657</v>
      </c>
      <c r="H1165" s="2">
        <f>AVERAGEIF(Table1[[#All],[Category]],Table1[[#This Row],[Category]],Table1[[#All],[DiscountOffer]])</f>
        <v>929.44787644787448</v>
      </c>
      <c r="I1165" s="2">
        <v>1399</v>
      </c>
      <c r="J1165" s="2">
        <f>IF(Table1[[#This Row],[Ratings]]&gt;4,Table1[[#This Row],[OriginalPrice (in Rs)]],0)</f>
        <v>1399</v>
      </c>
      <c r="K1165" s="2">
        <f>Table1[[#This Row],[OriginalPrice (in Rs)]]-Table1[[#This Row],[DiscountOffer]]</f>
        <v>742</v>
      </c>
      <c r="L1165" s="2" t="str">
        <f>IF(Table1[[#This Row],[Discount % (In Rs)]]&gt;50%,"High Discount","Low Discount")</f>
        <v>High Discount</v>
      </c>
      <c r="M1165" s="3">
        <f>Table1[[#This Row],[Discount_Price (In Rs.)]]/Table1[[#This Row],[OriginalPrice (in Rs)]]</f>
        <v>0.53037884203002139</v>
      </c>
      <c r="N1165" s="4">
        <v>4.2</v>
      </c>
      <c r="O1165">
        <v>210</v>
      </c>
      <c r="P1165" t="s">
        <v>767</v>
      </c>
      <c r="Q1165" t="s">
        <v>1935</v>
      </c>
    </row>
    <row r="1166" spans="1:17" x14ac:dyDescent="0.25">
      <c r="A1166" t="s">
        <v>26647</v>
      </c>
      <c r="B1166" s="1">
        <v>13835006</v>
      </c>
      <c r="C1166" t="s">
        <v>43</v>
      </c>
      <c r="D1166" t="s">
        <v>11</v>
      </c>
      <c r="E1166" t="s">
        <v>118</v>
      </c>
      <c r="F1166" t="s">
        <v>13</v>
      </c>
      <c r="G1166" s="2">
        <v>657</v>
      </c>
      <c r="H1166" s="2">
        <f>AVERAGEIF(Table1[[#All],[Category]],Table1[[#This Row],[Category]],Table1[[#All],[DiscountOffer]])</f>
        <v>929.44787644787448</v>
      </c>
      <c r="I1166" s="2">
        <v>1399</v>
      </c>
      <c r="J1166" s="2">
        <f>IF(Table1[[#This Row],[Ratings]]&gt;4,Table1[[#This Row],[OriginalPrice (in Rs)]],0)</f>
        <v>1399</v>
      </c>
      <c r="K1166" s="2">
        <f>Table1[[#This Row],[OriginalPrice (in Rs)]]-Table1[[#This Row],[DiscountOffer]]</f>
        <v>742</v>
      </c>
      <c r="L1166" s="2" t="str">
        <f>IF(Table1[[#This Row],[Discount % (In Rs)]]&gt;50%,"High Discount","Low Discount")</f>
        <v>High Discount</v>
      </c>
      <c r="M1166" s="3">
        <f>Table1[[#This Row],[Discount_Price (In Rs.)]]/Table1[[#This Row],[OriginalPrice (in Rs)]]</f>
        <v>0.53037884203002139</v>
      </c>
      <c r="N1166" s="4">
        <v>4.3</v>
      </c>
      <c r="O1166">
        <v>209</v>
      </c>
      <c r="P1166" t="s">
        <v>767</v>
      </c>
      <c r="Q1166" t="s">
        <v>8733</v>
      </c>
    </row>
    <row r="1167" spans="1:17" x14ac:dyDescent="0.25">
      <c r="A1167" t="s">
        <v>26650</v>
      </c>
      <c r="B1167" s="1">
        <v>14704922</v>
      </c>
      <c r="C1167" t="s">
        <v>56</v>
      </c>
      <c r="D1167" t="s">
        <v>11</v>
      </c>
      <c r="E1167" t="s">
        <v>118</v>
      </c>
      <c r="F1167" t="s">
        <v>13</v>
      </c>
      <c r="G1167" s="2">
        <v>454</v>
      </c>
      <c r="H1167" s="2">
        <f>AVERAGEIF(Table1[[#All],[Category]],Table1[[#This Row],[Category]],Table1[[#All],[DiscountOffer]])</f>
        <v>929.44787644787448</v>
      </c>
      <c r="I1167" s="2">
        <v>1299</v>
      </c>
      <c r="J1167" s="2">
        <f>IF(Table1[[#This Row],[Ratings]]&gt;4,Table1[[#This Row],[OriginalPrice (in Rs)]],0)</f>
        <v>1299</v>
      </c>
      <c r="K1167" s="2">
        <f>Table1[[#This Row],[OriginalPrice (in Rs)]]-Table1[[#This Row],[DiscountOffer]]</f>
        <v>845</v>
      </c>
      <c r="L1167" s="2" t="str">
        <f>IF(Table1[[#This Row],[Discount % (In Rs)]]&gt;50%,"High Discount","Low Discount")</f>
        <v>High Discount</v>
      </c>
      <c r="M1167" s="3">
        <f>Table1[[#This Row],[Discount_Price (In Rs.)]]/Table1[[#This Row],[OriginalPrice (in Rs)]]</f>
        <v>0.65050038491147033</v>
      </c>
      <c r="N1167" s="4">
        <v>4.0999999999999996</v>
      </c>
      <c r="O1167">
        <v>209</v>
      </c>
      <c r="P1167" t="s">
        <v>15</v>
      </c>
      <c r="Q1167" t="s">
        <v>26651</v>
      </c>
    </row>
    <row r="1168" spans="1:17" x14ac:dyDescent="0.25">
      <c r="A1168" t="s">
        <v>26796</v>
      </c>
      <c r="B1168" s="1">
        <v>12965820</v>
      </c>
      <c r="C1168" t="s">
        <v>2813</v>
      </c>
      <c r="D1168" t="s">
        <v>11</v>
      </c>
      <c r="E1168" t="s">
        <v>118</v>
      </c>
      <c r="F1168" t="s">
        <v>13</v>
      </c>
      <c r="G1168" s="2">
        <v>692</v>
      </c>
      <c r="H1168" s="2">
        <f>AVERAGEIF(Table1[[#All],[Category]],Table1[[#This Row],[Category]],Table1[[#All],[DiscountOffer]])</f>
        <v>929.44787644787448</v>
      </c>
      <c r="I1168" s="2">
        <v>699</v>
      </c>
      <c r="J1168" s="2">
        <f>IF(Table1[[#This Row],[Ratings]]&gt;4,Table1[[#This Row],[OriginalPrice (in Rs)]],0)</f>
        <v>699</v>
      </c>
      <c r="K1168" s="2">
        <f>Table1[[#This Row],[OriginalPrice (in Rs)]]-Table1[[#This Row],[DiscountOffer]]</f>
        <v>7</v>
      </c>
      <c r="L1168" s="2" t="str">
        <f>IF(Table1[[#This Row],[Discount % (In Rs)]]&gt;50%,"High Discount","Low Discount")</f>
        <v>Low Discount</v>
      </c>
      <c r="M1168" s="3">
        <f>Table1[[#This Row],[Discount_Price (In Rs.)]]/Table1[[#This Row],[OriginalPrice (in Rs)]]</f>
        <v>1.0014306151645207E-2</v>
      </c>
      <c r="N1168" s="4">
        <v>4.0999999999999996</v>
      </c>
      <c r="O1168">
        <v>208</v>
      </c>
      <c r="P1168" t="s">
        <v>18847</v>
      </c>
      <c r="Q1168" t="s">
        <v>26797</v>
      </c>
    </row>
    <row r="1169" spans="1:17" x14ac:dyDescent="0.25">
      <c r="A1169" t="s">
        <v>26811</v>
      </c>
      <c r="B1169" s="1">
        <v>12920640</v>
      </c>
      <c r="C1169" t="s">
        <v>10</v>
      </c>
      <c r="D1169" t="s">
        <v>11</v>
      </c>
      <c r="E1169" t="s">
        <v>118</v>
      </c>
      <c r="F1169" t="s">
        <v>13</v>
      </c>
      <c r="G1169" s="2">
        <v>599</v>
      </c>
      <c r="H1169" s="2">
        <f>AVERAGEIF(Table1[[#All],[Category]],Table1[[#This Row],[Category]],Table1[[#All],[DiscountOffer]])</f>
        <v>929.44787644787448</v>
      </c>
      <c r="I1169" s="2">
        <v>1499</v>
      </c>
      <c r="J1169" s="2">
        <f>IF(Table1[[#This Row],[Ratings]]&gt;4,Table1[[#This Row],[OriginalPrice (in Rs)]],0)</f>
        <v>1499</v>
      </c>
      <c r="K1169" s="2">
        <f>Table1[[#This Row],[OriginalPrice (in Rs)]]-Table1[[#This Row],[DiscountOffer]]</f>
        <v>900</v>
      </c>
      <c r="L1169" s="2" t="str">
        <f>IF(Table1[[#This Row],[Discount % (In Rs)]]&gt;50%,"High Discount","Low Discount")</f>
        <v>High Discount</v>
      </c>
      <c r="M1169" s="3">
        <f>Table1[[#This Row],[Discount_Price (In Rs.)]]/Table1[[#This Row],[OriginalPrice (in Rs)]]</f>
        <v>0.60040026684456305</v>
      </c>
      <c r="N1169" s="4">
        <v>4.0999999999999996</v>
      </c>
      <c r="O1169">
        <v>208</v>
      </c>
      <c r="P1169" t="s">
        <v>15</v>
      </c>
      <c r="Q1169" t="s">
        <v>26812</v>
      </c>
    </row>
    <row r="1170" spans="1:17" x14ac:dyDescent="0.25">
      <c r="A1170" t="s">
        <v>26933</v>
      </c>
      <c r="B1170" s="1">
        <v>13753400</v>
      </c>
      <c r="C1170" t="s">
        <v>791</v>
      </c>
      <c r="D1170" t="s">
        <v>11</v>
      </c>
      <c r="E1170" t="s">
        <v>118</v>
      </c>
      <c r="F1170" t="s">
        <v>13</v>
      </c>
      <c r="G1170" s="2">
        <v>399</v>
      </c>
      <c r="H1170" s="2">
        <f>AVERAGEIF(Table1[[#All],[Category]],Table1[[#This Row],[Category]],Table1[[#All],[DiscountOffer]])</f>
        <v>929.44787644787448</v>
      </c>
      <c r="I1170" s="2">
        <v>998</v>
      </c>
      <c r="J1170" s="2">
        <f>IF(Table1[[#This Row],[Ratings]]&gt;4,Table1[[#This Row],[OriginalPrice (in Rs)]],0)</f>
        <v>998</v>
      </c>
      <c r="K1170" s="2">
        <f>Table1[[#This Row],[OriginalPrice (in Rs)]]-Table1[[#This Row],[DiscountOffer]]</f>
        <v>599</v>
      </c>
      <c r="L1170" s="2" t="str">
        <f>IF(Table1[[#This Row],[Discount % (In Rs)]]&gt;50%,"High Discount","Low Discount")</f>
        <v>High Discount</v>
      </c>
      <c r="M1170" s="3">
        <f>Table1[[#This Row],[Discount_Price (In Rs.)]]/Table1[[#This Row],[OriginalPrice (in Rs)]]</f>
        <v>0.6002004008016032</v>
      </c>
      <c r="N1170" s="4">
        <v>4.2</v>
      </c>
      <c r="O1170">
        <v>207</v>
      </c>
      <c r="P1170" t="s">
        <v>396</v>
      </c>
      <c r="Q1170" t="s">
        <v>26934</v>
      </c>
    </row>
    <row r="1171" spans="1:17" x14ac:dyDescent="0.25">
      <c r="A1171" t="s">
        <v>26935</v>
      </c>
      <c r="B1171" s="1">
        <v>5345799</v>
      </c>
      <c r="C1171" t="s">
        <v>3813</v>
      </c>
      <c r="D1171" t="s">
        <v>11</v>
      </c>
      <c r="E1171" t="s">
        <v>118</v>
      </c>
      <c r="F1171" t="s">
        <v>13</v>
      </c>
      <c r="G1171" s="2">
        <v>539</v>
      </c>
      <c r="H1171" s="2">
        <f>AVERAGEIF(Table1[[#All],[Category]],Table1[[#This Row],[Category]],Table1[[#All],[DiscountOffer]])</f>
        <v>929.44787644787448</v>
      </c>
      <c r="I1171" s="2">
        <v>899</v>
      </c>
      <c r="J1171" s="2">
        <f>IF(Table1[[#This Row],[Ratings]]&gt;4,Table1[[#This Row],[OriginalPrice (in Rs)]],0)</f>
        <v>0</v>
      </c>
      <c r="K1171" s="2">
        <f>Table1[[#This Row],[OriginalPrice (in Rs)]]-Table1[[#This Row],[DiscountOffer]]</f>
        <v>360</v>
      </c>
      <c r="L1171" s="2" t="str">
        <f>IF(Table1[[#This Row],[Discount % (In Rs)]]&gt;50%,"High Discount","Low Discount")</f>
        <v>Low Discount</v>
      </c>
      <c r="M1171" s="3">
        <f>Table1[[#This Row],[Discount_Price (In Rs.)]]/Table1[[#This Row],[OriginalPrice (in Rs)]]</f>
        <v>0.40044493882091214</v>
      </c>
      <c r="N1171" s="4">
        <v>3.9</v>
      </c>
      <c r="O1171">
        <v>207</v>
      </c>
      <c r="P1171" t="s">
        <v>148</v>
      </c>
      <c r="Q1171" t="s">
        <v>26936</v>
      </c>
    </row>
    <row r="1172" spans="1:17" x14ac:dyDescent="0.25">
      <c r="A1172" t="s">
        <v>26946</v>
      </c>
      <c r="B1172" s="1">
        <v>11646706</v>
      </c>
      <c r="C1172" t="s">
        <v>1572</v>
      </c>
      <c r="D1172" t="s">
        <v>11</v>
      </c>
      <c r="E1172" t="s">
        <v>118</v>
      </c>
      <c r="F1172" t="s">
        <v>13</v>
      </c>
      <c r="G1172" s="2">
        <v>1019</v>
      </c>
      <c r="H1172" s="2">
        <f>AVERAGEIF(Table1[[#All],[Category]],Table1[[#This Row],[Category]],Table1[[#All],[DiscountOffer]])</f>
        <v>929.44787644787448</v>
      </c>
      <c r="I1172" s="2">
        <v>1699</v>
      </c>
      <c r="J1172" s="2">
        <f>IF(Table1[[#This Row],[Ratings]]&gt;4,Table1[[#This Row],[OriginalPrice (in Rs)]],0)</f>
        <v>1699</v>
      </c>
      <c r="K1172" s="2">
        <f>Table1[[#This Row],[OriginalPrice (in Rs)]]-Table1[[#This Row],[DiscountOffer]]</f>
        <v>680</v>
      </c>
      <c r="L1172" s="2" t="str">
        <f>IF(Table1[[#This Row],[Discount % (In Rs)]]&gt;50%,"High Discount","Low Discount")</f>
        <v>Low Discount</v>
      </c>
      <c r="M1172" s="3">
        <f>Table1[[#This Row],[Discount_Price (In Rs.)]]/Table1[[#This Row],[OriginalPrice (in Rs)]]</f>
        <v>0.40023543260741612</v>
      </c>
      <c r="N1172" s="4">
        <v>4.4000000000000004</v>
      </c>
      <c r="O1172">
        <v>207</v>
      </c>
      <c r="P1172" t="s">
        <v>767</v>
      </c>
      <c r="Q1172" t="s">
        <v>26947</v>
      </c>
    </row>
    <row r="1173" spans="1:17" x14ac:dyDescent="0.25">
      <c r="A1173" t="s">
        <v>26948</v>
      </c>
      <c r="B1173" s="1">
        <v>11361760</v>
      </c>
      <c r="C1173" t="s">
        <v>146</v>
      </c>
      <c r="D1173" t="s">
        <v>11</v>
      </c>
      <c r="E1173" t="s">
        <v>118</v>
      </c>
      <c r="F1173" t="s">
        <v>13</v>
      </c>
      <c r="G1173" s="2">
        <v>674</v>
      </c>
      <c r="H1173" s="2">
        <f>AVERAGEIF(Table1[[#All],[Category]],Table1[[#This Row],[Category]],Table1[[#All],[DiscountOffer]])</f>
        <v>929.44787644787448</v>
      </c>
      <c r="I1173" s="2">
        <v>1499</v>
      </c>
      <c r="J1173" s="2">
        <f>IF(Table1[[#This Row],[Ratings]]&gt;4,Table1[[#This Row],[OriginalPrice (in Rs)]],0)</f>
        <v>1499</v>
      </c>
      <c r="K1173" s="2">
        <f>Table1[[#This Row],[OriginalPrice (in Rs)]]-Table1[[#This Row],[DiscountOffer]]</f>
        <v>825</v>
      </c>
      <c r="L1173" s="2" t="str">
        <f>IF(Table1[[#This Row],[Discount % (In Rs)]]&gt;50%,"High Discount","Low Discount")</f>
        <v>High Discount</v>
      </c>
      <c r="M1173" s="3">
        <f>Table1[[#This Row],[Discount_Price (In Rs.)]]/Table1[[#This Row],[OriginalPrice (in Rs)]]</f>
        <v>0.5503669112741828</v>
      </c>
      <c r="N1173" s="4">
        <v>4.4000000000000004</v>
      </c>
      <c r="O1173">
        <v>207</v>
      </c>
      <c r="P1173" t="s">
        <v>15</v>
      </c>
      <c r="Q1173" t="s">
        <v>26949</v>
      </c>
    </row>
    <row r="1174" spans="1:17" x14ac:dyDescent="0.25">
      <c r="A1174" t="s">
        <v>27183</v>
      </c>
      <c r="B1174" s="1">
        <v>11928182</v>
      </c>
      <c r="C1174" t="s">
        <v>10</v>
      </c>
      <c r="D1174" t="s">
        <v>11</v>
      </c>
      <c r="E1174" t="s">
        <v>118</v>
      </c>
      <c r="F1174" t="s">
        <v>13</v>
      </c>
      <c r="G1174" s="2">
        <v>929.44787644787641</v>
      </c>
      <c r="H1174" s="2">
        <f>AVERAGEIF(Table1[[#All],[Category]],Table1[[#This Row],[Category]],Table1[[#All],[DiscountOffer]])</f>
        <v>929.44787644787448</v>
      </c>
      <c r="I1174" s="2">
        <v>1499</v>
      </c>
      <c r="J1174" s="2">
        <f>IF(Table1[[#This Row],[Ratings]]&gt;4,Table1[[#This Row],[OriginalPrice (in Rs)]],0)</f>
        <v>1499</v>
      </c>
      <c r="K1174" s="2">
        <f>Table1[[#This Row],[OriginalPrice (in Rs)]]-Table1[[#This Row],[DiscountOffer]]</f>
        <v>569.55212355212359</v>
      </c>
      <c r="L1174" s="2" t="str">
        <f>IF(Table1[[#This Row],[Discount % (In Rs)]]&gt;50%,"High Discount","Low Discount")</f>
        <v>Low Discount</v>
      </c>
      <c r="M1174" s="3">
        <f>Table1[[#This Row],[Discount_Price (In Rs.)]]/Table1[[#This Row],[OriginalPrice (in Rs)]]</f>
        <v>0.37995471884731391</v>
      </c>
      <c r="N1174" s="4">
        <v>4.3</v>
      </c>
      <c r="O1174">
        <v>205</v>
      </c>
      <c r="P1174" t="s">
        <v>15</v>
      </c>
      <c r="Q1174" t="s">
        <v>26812</v>
      </c>
    </row>
    <row r="1175" spans="1:17" x14ac:dyDescent="0.25">
      <c r="A1175" t="s">
        <v>27298</v>
      </c>
      <c r="B1175" s="1">
        <v>2474480</v>
      </c>
      <c r="C1175" t="s">
        <v>6874</v>
      </c>
      <c r="D1175" t="s">
        <v>11</v>
      </c>
      <c r="E1175" t="s">
        <v>118</v>
      </c>
      <c r="F1175" t="s">
        <v>13</v>
      </c>
      <c r="G1175" s="2">
        <v>799</v>
      </c>
      <c r="H1175" s="2">
        <f>AVERAGEIF(Table1[[#All],[Category]],Table1[[#This Row],[Category]],Table1[[#All],[DiscountOffer]])</f>
        <v>929.44787644787448</v>
      </c>
      <c r="I1175" s="2">
        <v>1599</v>
      </c>
      <c r="J1175" s="2">
        <f>IF(Table1[[#This Row],[Ratings]]&gt;4,Table1[[#This Row],[OriginalPrice (in Rs)]],0)</f>
        <v>1599</v>
      </c>
      <c r="K1175" s="2">
        <f>Table1[[#This Row],[OriginalPrice (in Rs)]]-Table1[[#This Row],[DiscountOffer]]</f>
        <v>800</v>
      </c>
      <c r="L1175" s="2" t="str">
        <f>IF(Table1[[#This Row],[Discount % (In Rs)]]&gt;50%,"High Discount","Low Discount")</f>
        <v>High Discount</v>
      </c>
      <c r="M1175" s="3">
        <f>Table1[[#This Row],[Discount_Price (In Rs.)]]/Table1[[#This Row],[OriginalPrice (in Rs)]]</f>
        <v>0.50031269543464663</v>
      </c>
      <c r="N1175" s="4">
        <v>4.3</v>
      </c>
      <c r="O1175">
        <v>204</v>
      </c>
      <c r="P1175" t="s">
        <v>171</v>
      </c>
      <c r="Q1175" t="s">
        <v>27299</v>
      </c>
    </row>
    <row r="1176" spans="1:17" x14ac:dyDescent="0.25">
      <c r="A1176" t="s">
        <v>27540</v>
      </c>
      <c r="B1176" s="1">
        <v>11361738</v>
      </c>
      <c r="C1176" t="s">
        <v>146</v>
      </c>
      <c r="D1176" t="s">
        <v>11</v>
      </c>
      <c r="E1176" t="s">
        <v>118</v>
      </c>
      <c r="F1176" t="s">
        <v>13</v>
      </c>
      <c r="G1176" s="2">
        <v>749</v>
      </c>
      <c r="H1176" s="2">
        <f>AVERAGEIF(Table1[[#All],[Category]],Table1[[#This Row],[Category]],Table1[[#All],[DiscountOffer]])</f>
        <v>929.44787644787448</v>
      </c>
      <c r="I1176" s="2">
        <v>1499</v>
      </c>
      <c r="J1176" s="2">
        <f>IF(Table1[[#This Row],[Ratings]]&gt;4,Table1[[#This Row],[OriginalPrice (in Rs)]],0)</f>
        <v>1499</v>
      </c>
      <c r="K1176" s="2">
        <f>Table1[[#This Row],[OriginalPrice (in Rs)]]-Table1[[#This Row],[DiscountOffer]]</f>
        <v>750</v>
      </c>
      <c r="L1176" s="2" t="str">
        <f>IF(Table1[[#This Row],[Discount % (In Rs)]]&gt;50%,"High Discount","Low Discount")</f>
        <v>High Discount</v>
      </c>
      <c r="M1176" s="3">
        <f>Table1[[#This Row],[Discount_Price (In Rs.)]]/Table1[[#This Row],[OriginalPrice (in Rs)]]</f>
        <v>0.50033355570380256</v>
      </c>
      <c r="N1176" s="4">
        <v>4.2</v>
      </c>
      <c r="O1176">
        <v>202</v>
      </c>
      <c r="P1176" t="s">
        <v>15</v>
      </c>
      <c r="Q1176" t="s">
        <v>27541</v>
      </c>
    </row>
    <row r="1177" spans="1:17" x14ac:dyDescent="0.25">
      <c r="A1177" t="s">
        <v>27542</v>
      </c>
      <c r="B1177" s="1">
        <v>14230624</v>
      </c>
      <c r="C1177" t="s">
        <v>43</v>
      </c>
      <c r="D1177" t="s">
        <v>11</v>
      </c>
      <c r="E1177" t="s">
        <v>118</v>
      </c>
      <c r="F1177" t="s">
        <v>13</v>
      </c>
      <c r="G1177" s="2">
        <v>634</v>
      </c>
      <c r="H1177" s="2">
        <f>AVERAGEIF(Table1[[#All],[Category]],Table1[[#This Row],[Category]],Table1[[#All],[DiscountOffer]])</f>
        <v>929.44787644787448</v>
      </c>
      <c r="I1177" s="2">
        <v>1349</v>
      </c>
      <c r="J1177" s="2">
        <f>IF(Table1[[#This Row],[Ratings]]&gt;4,Table1[[#This Row],[OriginalPrice (in Rs)]],0)</f>
        <v>0</v>
      </c>
      <c r="K1177" s="2">
        <f>Table1[[#This Row],[OriginalPrice (in Rs)]]-Table1[[#This Row],[DiscountOffer]]</f>
        <v>715</v>
      </c>
      <c r="L1177" s="2" t="str">
        <f>IF(Table1[[#This Row],[Discount % (In Rs)]]&gt;50%,"High Discount","Low Discount")</f>
        <v>High Discount</v>
      </c>
      <c r="M1177" s="3">
        <f>Table1[[#This Row],[Discount_Price (In Rs.)]]/Table1[[#This Row],[OriginalPrice (in Rs)]]</f>
        <v>0.53002223869532983</v>
      </c>
      <c r="N1177" s="4">
        <v>3.9</v>
      </c>
      <c r="O1177">
        <v>202</v>
      </c>
      <c r="P1177" t="s">
        <v>46</v>
      </c>
      <c r="Q1177" t="s">
        <v>27543</v>
      </c>
    </row>
    <row r="1178" spans="1:17" x14ac:dyDescent="0.25">
      <c r="A1178" t="s">
        <v>27818</v>
      </c>
      <c r="B1178" s="1">
        <v>6955786</v>
      </c>
      <c r="C1178" t="s">
        <v>5352</v>
      </c>
      <c r="D1178" t="s">
        <v>11</v>
      </c>
      <c r="E1178" t="s">
        <v>118</v>
      </c>
      <c r="F1178" t="s">
        <v>13</v>
      </c>
      <c r="G1178" s="2">
        <v>1259</v>
      </c>
      <c r="H1178" s="2">
        <f>AVERAGEIF(Table1[[#All],[Category]],Table1[[#This Row],[Category]],Table1[[#All],[DiscountOffer]])</f>
        <v>929.44787644787448</v>
      </c>
      <c r="I1178" s="2">
        <v>1799</v>
      </c>
      <c r="J1178" s="2">
        <f>IF(Table1[[#This Row],[Ratings]]&gt;4,Table1[[#This Row],[OriginalPrice (in Rs)]],0)</f>
        <v>0</v>
      </c>
      <c r="K1178" s="2">
        <f>Table1[[#This Row],[OriginalPrice (in Rs)]]-Table1[[#This Row],[DiscountOffer]]</f>
        <v>540</v>
      </c>
      <c r="L1178" s="2" t="str">
        <f>IF(Table1[[#This Row],[Discount % (In Rs)]]&gt;50%,"High Discount","Low Discount")</f>
        <v>Low Discount</v>
      </c>
      <c r="M1178" s="3">
        <f>Table1[[#This Row],[Discount_Price (In Rs.)]]/Table1[[#This Row],[OriginalPrice (in Rs)]]</f>
        <v>0.30016675931072817</v>
      </c>
      <c r="N1178" s="4">
        <v>3.9</v>
      </c>
      <c r="O1178">
        <v>200</v>
      </c>
      <c r="P1178" t="s">
        <v>767</v>
      </c>
      <c r="Q1178" t="s">
        <v>27819</v>
      </c>
    </row>
    <row r="1179" spans="1:17" x14ac:dyDescent="0.25">
      <c r="A1179" t="s">
        <v>27934</v>
      </c>
      <c r="B1179" s="1">
        <v>13219426</v>
      </c>
      <c r="C1179" t="s">
        <v>53</v>
      </c>
      <c r="D1179" t="s">
        <v>11</v>
      </c>
      <c r="E1179" t="s">
        <v>118</v>
      </c>
      <c r="F1179" t="s">
        <v>13</v>
      </c>
      <c r="G1179" s="2">
        <v>524</v>
      </c>
      <c r="H1179" s="2">
        <f>AVERAGEIF(Table1[[#All],[Category]],Table1[[#This Row],[Category]],Table1[[#All],[DiscountOffer]])</f>
        <v>929.44787644787448</v>
      </c>
      <c r="I1179" s="2">
        <v>2099</v>
      </c>
      <c r="J1179" s="2">
        <f>IF(Table1[[#This Row],[Ratings]]&gt;4,Table1[[#This Row],[OriginalPrice (in Rs)]],0)</f>
        <v>2099</v>
      </c>
      <c r="K1179" s="2">
        <f>Table1[[#This Row],[OriginalPrice (in Rs)]]-Table1[[#This Row],[DiscountOffer]]</f>
        <v>1575</v>
      </c>
      <c r="L1179" s="2" t="str">
        <f>IF(Table1[[#This Row],[Discount % (In Rs)]]&gt;50%,"High Discount","Low Discount")</f>
        <v>High Discount</v>
      </c>
      <c r="M1179" s="3">
        <f>Table1[[#This Row],[Discount_Price (In Rs.)]]/Table1[[#This Row],[OriginalPrice (in Rs)]]</f>
        <v>0.75035731300619346</v>
      </c>
      <c r="N1179" s="4">
        <v>4.4000000000000004</v>
      </c>
      <c r="O1179">
        <v>199</v>
      </c>
      <c r="P1179" t="s">
        <v>148</v>
      </c>
      <c r="Q1179" t="s">
        <v>27935</v>
      </c>
    </row>
    <row r="1180" spans="1:17" x14ac:dyDescent="0.25">
      <c r="A1180" t="s">
        <v>27942</v>
      </c>
      <c r="B1180" s="1">
        <v>2493980</v>
      </c>
      <c r="C1180" t="s">
        <v>524</v>
      </c>
      <c r="D1180" t="s">
        <v>11</v>
      </c>
      <c r="E1180" t="s">
        <v>118</v>
      </c>
      <c r="F1180" t="s">
        <v>13</v>
      </c>
      <c r="G1180" s="2">
        <v>450</v>
      </c>
      <c r="H1180" s="2">
        <f>AVERAGEIF(Table1[[#All],[Category]],Table1[[#This Row],[Category]],Table1[[#All],[DiscountOffer]])</f>
        <v>929.44787644787448</v>
      </c>
      <c r="I1180" s="2">
        <v>1099</v>
      </c>
      <c r="J1180" s="2">
        <f>IF(Table1[[#This Row],[Ratings]]&gt;4,Table1[[#This Row],[OriginalPrice (in Rs)]],0)</f>
        <v>0</v>
      </c>
      <c r="K1180" s="2">
        <f>Table1[[#This Row],[OriginalPrice (in Rs)]]-Table1[[#This Row],[DiscountOffer]]</f>
        <v>649</v>
      </c>
      <c r="L1180" s="2" t="str">
        <f>IF(Table1[[#This Row],[Discount % (In Rs)]]&gt;50%,"High Discount","Low Discount")</f>
        <v>High Discount</v>
      </c>
      <c r="M1180" s="3">
        <f>Table1[[#This Row],[Discount_Price (In Rs.)]]/Table1[[#This Row],[OriginalPrice (in Rs)]]</f>
        <v>0.59053685168334846</v>
      </c>
      <c r="N1180" s="4">
        <v>3.9</v>
      </c>
      <c r="O1180">
        <v>199</v>
      </c>
      <c r="P1180" t="s">
        <v>27944</v>
      </c>
      <c r="Q1180" t="s">
        <v>27943</v>
      </c>
    </row>
    <row r="1181" spans="1:17" x14ac:dyDescent="0.25">
      <c r="A1181" t="s">
        <v>28063</v>
      </c>
      <c r="B1181" s="1">
        <v>12920580</v>
      </c>
      <c r="C1181" t="s">
        <v>10</v>
      </c>
      <c r="D1181" t="s">
        <v>11</v>
      </c>
      <c r="E1181" t="s">
        <v>118</v>
      </c>
      <c r="F1181" t="s">
        <v>13</v>
      </c>
      <c r="G1181" s="2">
        <v>929.44787644787641</v>
      </c>
      <c r="H1181" s="2">
        <f>AVERAGEIF(Table1[[#All],[Category]],Table1[[#This Row],[Category]],Table1[[#All],[DiscountOffer]])</f>
        <v>929.44787644787448</v>
      </c>
      <c r="I1181" s="2">
        <v>1499</v>
      </c>
      <c r="J1181" s="2">
        <f>IF(Table1[[#This Row],[Ratings]]&gt;4,Table1[[#This Row],[OriginalPrice (in Rs)]],0)</f>
        <v>1499</v>
      </c>
      <c r="K1181" s="2">
        <f>Table1[[#This Row],[OriginalPrice (in Rs)]]-Table1[[#This Row],[DiscountOffer]]</f>
        <v>569.55212355212359</v>
      </c>
      <c r="L1181" s="2" t="str">
        <f>IF(Table1[[#This Row],[Discount % (In Rs)]]&gt;50%,"High Discount","Low Discount")</f>
        <v>Low Discount</v>
      </c>
      <c r="M1181" s="3">
        <f>Table1[[#This Row],[Discount_Price (In Rs.)]]/Table1[[#This Row],[OriginalPrice (in Rs)]]</f>
        <v>0.37995471884731391</v>
      </c>
      <c r="N1181" s="4">
        <v>4.3</v>
      </c>
      <c r="O1181">
        <v>198</v>
      </c>
      <c r="P1181" t="s">
        <v>15</v>
      </c>
      <c r="Q1181" t="s">
        <v>28064</v>
      </c>
    </row>
    <row r="1182" spans="1:17" x14ac:dyDescent="0.25">
      <c r="A1182" t="s">
        <v>28065</v>
      </c>
      <c r="B1182" s="1">
        <v>10015167</v>
      </c>
      <c r="C1182" t="s">
        <v>9229</v>
      </c>
      <c r="D1182" t="s">
        <v>11</v>
      </c>
      <c r="E1182" t="s">
        <v>118</v>
      </c>
      <c r="F1182" t="s">
        <v>13</v>
      </c>
      <c r="G1182" s="2">
        <v>359</v>
      </c>
      <c r="H1182" s="2">
        <f>AVERAGEIF(Table1[[#All],[Category]],Table1[[#This Row],[Category]],Table1[[#All],[DiscountOffer]])</f>
        <v>929.44787644787448</v>
      </c>
      <c r="I1182" s="2">
        <v>999</v>
      </c>
      <c r="J1182" s="2">
        <f>IF(Table1[[#This Row],[Ratings]]&gt;4,Table1[[#This Row],[OriginalPrice (in Rs)]],0)</f>
        <v>0</v>
      </c>
      <c r="K1182" s="2">
        <f>Table1[[#This Row],[OriginalPrice (in Rs)]]-Table1[[#This Row],[DiscountOffer]]</f>
        <v>640</v>
      </c>
      <c r="L1182" s="2" t="str">
        <f>IF(Table1[[#This Row],[Discount % (In Rs)]]&gt;50%,"High Discount","Low Discount")</f>
        <v>High Discount</v>
      </c>
      <c r="M1182" s="3">
        <f>Table1[[#This Row],[Discount_Price (In Rs.)]]/Table1[[#This Row],[OriginalPrice (in Rs)]]</f>
        <v>0.64064064064064064</v>
      </c>
      <c r="N1182" s="4">
        <v>4</v>
      </c>
      <c r="O1182">
        <v>198</v>
      </c>
      <c r="P1182" t="s">
        <v>28067</v>
      </c>
      <c r="Q1182" t="s">
        <v>28066</v>
      </c>
    </row>
    <row r="1183" spans="1:17" x14ac:dyDescent="0.25">
      <c r="A1183" t="s">
        <v>28205</v>
      </c>
      <c r="B1183" s="1">
        <v>13842366</v>
      </c>
      <c r="C1183" t="s">
        <v>43</v>
      </c>
      <c r="D1183" t="s">
        <v>11</v>
      </c>
      <c r="E1183" t="s">
        <v>118</v>
      </c>
      <c r="F1183" t="s">
        <v>13</v>
      </c>
      <c r="G1183" s="2">
        <v>721</v>
      </c>
      <c r="H1183" s="2">
        <f>AVERAGEIF(Table1[[#All],[Category]],Table1[[#This Row],[Category]],Table1[[#All],[DiscountOffer]])</f>
        <v>929.44787644787448</v>
      </c>
      <c r="I1183" s="2">
        <v>1849</v>
      </c>
      <c r="J1183" s="2">
        <f>IF(Table1[[#This Row],[Ratings]]&gt;4,Table1[[#This Row],[OriginalPrice (in Rs)]],0)</f>
        <v>1849</v>
      </c>
      <c r="K1183" s="2">
        <f>Table1[[#This Row],[OriginalPrice (in Rs)]]-Table1[[#This Row],[DiscountOffer]]</f>
        <v>1128</v>
      </c>
      <c r="L1183" s="2" t="str">
        <f>IF(Table1[[#This Row],[Discount % (In Rs)]]&gt;50%,"High Discount","Low Discount")</f>
        <v>High Discount</v>
      </c>
      <c r="M1183" s="3">
        <f>Table1[[#This Row],[Discount_Price (In Rs.)]]/Table1[[#This Row],[OriginalPrice (in Rs)]]</f>
        <v>0.61005949161709028</v>
      </c>
      <c r="N1183" s="4">
        <v>4.4000000000000004</v>
      </c>
      <c r="O1183">
        <v>197</v>
      </c>
      <c r="P1183" t="s">
        <v>46</v>
      </c>
      <c r="Q1183" t="s">
        <v>28206</v>
      </c>
    </row>
    <row r="1184" spans="1:17" x14ac:dyDescent="0.25">
      <c r="A1184" t="s">
        <v>28207</v>
      </c>
      <c r="B1184" s="1">
        <v>11361732</v>
      </c>
      <c r="C1184" t="s">
        <v>146</v>
      </c>
      <c r="D1184" t="s">
        <v>11</v>
      </c>
      <c r="E1184" t="s">
        <v>118</v>
      </c>
      <c r="F1184" t="s">
        <v>13</v>
      </c>
      <c r="G1184" s="2">
        <v>699</v>
      </c>
      <c r="H1184" s="2">
        <f>AVERAGEIF(Table1[[#All],[Category]],Table1[[#This Row],[Category]],Table1[[#All],[DiscountOffer]])</f>
        <v>929.44787644787448</v>
      </c>
      <c r="I1184" s="2">
        <v>1399</v>
      </c>
      <c r="J1184" s="2">
        <f>IF(Table1[[#This Row],[Ratings]]&gt;4,Table1[[#This Row],[OriginalPrice (in Rs)]],0)</f>
        <v>1399</v>
      </c>
      <c r="K1184" s="2">
        <f>Table1[[#This Row],[OriginalPrice (in Rs)]]-Table1[[#This Row],[DiscountOffer]]</f>
        <v>700</v>
      </c>
      <c r="L1184" s="2" t="str">
        <f>IF(Table1[[#This Row],[Discount % (In Rs)]]&gt;50%,"High Discount","Low Discount")</f>
        <v>High Discount</v>
      </c>
      <c r="M1184" s="3">
        <f>Table1[[#This Row],[Discount_Price (In Rs.)]]/Table1[[#This Row],[OriginalPrice (in Rs)]]</f>
        <v>0.50035739814152969</v>
      </c>
      <c r="N1184" s="4">
        <v>4.0999999999999996</v>
      </c>
      <c r="O1184">
        <v>197</v>
      </c>
      <c r="P1184" t="s">
        <v>15</v>
      </c>
      <c r="Q1184" t="s">
        <v>2505</v>
      </c>
    </row>
    <row r="1185" spans="1:17" x14ac:dyDescent="0.25">
      <c r="A1185" t="s">
        <v>28355</v>
      </c>
      <c r="B1185" s="1">
        <v>5345817</v>
      </c>
      <c r="C1185" t="s">
        <v>3813</v>
      </c>
      <c r="D1185" t="s">
        <v>11</v>
      </c>
      <c r="E1185" t="s">
        <v>118</v>
      </c>
      <c r="F1185" t="s">
        <v>13</v>
      </c>
      <c r="G1185" s="2">
        <v>599</v>
      </c>
      <c r="H1185" s="2">
        <f>AVERAGEIF(Table1[[#All],[Category]],Table1[[#This Row],[Category]],Table1[[#All],[DiscountOffer]])</f>
        <v>929.44787644787448</v>
      </c>
      <c r="I1185" s="2">
        <v>999</v>
      </c>
      <c r="J1185" s="2">
        <f>IF(Table1[[#This Row],[Ratings]]&gt;4,Table1[[#This Row],[OriginalPrice (in Rs)]],0)</f>
        <v>999</v>
      </c>
      <c r="K1185" s="2">
        <f>Table1[[#This Row],[OriginalPrice (in Rs)]]-Table1[[#This Row],[DiscountOffer]]</f>
        <v>400</v>
      </c>
      <c r="L1185" s="2" t="str">
        <f>IF(Table1[[#This Row],[Discount % (In Rs)]]&gt;50%,"High Discount","Low Discount")</f>
        <v>Low Discount</v>
      </c>
      <c r="M1185" s="3">
        <f>Table1[[#This Row],[Discount_Price (In Rs.)]]/Table1[[#This Row],[OriginalPrice (in Rs)]]</f>
        <v>0.40040040040040042</v>
      </c>
      <c r="N1185" s="4">
        <v>4.3</v>
      </c>
      <c r="O1185">
        <v>196</v>
      </c>
      <c r="P1185" t="s">
        <v>148</v>
      </c>
      <c r="Q1185" t="s">
        <v>28356</v>
      </c>
    </row>
    <row r="1186" spans="1:17" x14ac:dyDescent="0.25">
      <c r="A1186" t="s">
        <v>28370</v>
      </c>
      <c r="B1186" s="1">
        <v>13032096</v>
      </c>
      <c r="C1186" t="s">
        <v>10</v>
      </c>
      <c r="D1186" t="s">
        <v>11</v>
      </c>
      <c r="E1186" t="s">
        <v>118</v>
      </c>
      <c r="F1186" t="s">
        <v>13</v>
      </c>
      <c r="G1186" s="2">
        <v>509</v>
      </c>
      <c r="H1186" s="2">
        <f>AVERAGEIF(Table1[[#All],[Category]],Table1[[#This Row],[Category]],Table1[[#All],[DiscountOffer]])</f>
        <v>929.44787644787448</v>
      </c>
      <c r="I1186" s="2">
        <v>1699</v>
      </c>
      <c r="J1186" s="2">
        <f>IF(Table1[[#This Row],[Ratings]]&gt;4,Table1[[#This Row],[OriginalPrice (in Rs)]],0)</f>
        <v>1699</v>
      </c>
      <c r="K1186" s="2">
        <f>Table1[[#This Row],[OriginalPrice (in Rs)]]-Table1[[#This Row],[DiscountOffer]]</f>
        <v>1190</v>
      </c>
      <c r="L1186" s="2" t="str">
        <f>IF(Table1[[#This Row],[Discount % (In Rs)]]&gt;50%,"High Discount","Low Discount")</f>
        <v>High Discount</v>
      </c>
      <c r="M1186" s="3">
        <f>Table1[[#This Row],[Discount_Price (In Rs.)]]/Table1[[#This Row],[OriginalPrice (in Rs)]]</f>
        <v>0.70041200706297824</v>
      </c>
      <c r="N1186" s="4">
        <v>4.4000000000000004</v>
      </c>
      <c r="O1186">
        <v>196</v>
      </c>
      <c r="P1186" t="s">
        <v>15</v>
      </c>
      <c r="Q1186" t="s">
        <v>28371</v>
      </c>
    </row>
    <row r="1187" spans="1:17" x14ac:dyDescent="0.25">
      <c r="A1187" t="s">
        <v>28375</v>
      </c>
      <c r="B1187" s="1">
        <v>11361770</v>
      </c>
      <c r="C1187" t="s">
        <v>146</v>
      </c>
      <c r="D1187" t="s">
        <v>11</v>
      </c>
      <c r="E1187" t="s">
        <v>118</v>
      </c>
      <c r="F1187" t="s">
        <v>13</v>
      </c>
      <c r="G1187" s="2">
        <v>749</v>
      </c>
      <c r="H1187" s="2">
        <f>AVERAGEIF(Table1[[#All],[Category]],Table1[[#This Row],[Category]],Table1[[#All],[DiscountOffer]])</f>
        <v>929.44787644787448</v>
      </c>
      <c r="I1187" s="2">
        <v>1499</v>
      </c>
      <c r="J1187" s="2">
        <f>IF(Table1[[#This Row],[Ratings]]&gt;4,Table1[[#This Row],[OriginalPrice (in Rs)]],0)</f>
        <v>1499</v>
      </c>
      <c r="K1187" s="2">
        <f>Table1[[#This Row],[OriginalPrice (in Rs)]]-Table1[[#This Row],[DiscountOffer]]</f>
        <v>750</v>
      </c>
      <c r="L1187" s="2" t="str">
        <f>IF(Table1[[#This Row],[Discount % (In Rs)]]&gt;50%,"High Discount","Low Discount")</f>
        <v>High Discount</v>
      </c>
      <c r="M1187" s="3">
        <f>Table1[[#This Row],[Discount_Price (In Rs.)]]/Table1[[#This Row],[OriginalPrice (in Rs)]]</f>
        <v>0.50033355570380256</v>
      </c>
      <c r="N1187" s="4">
        <v>4.2</v>
      </c>
      <c r="O1187">
        <v>196</v>
      </c>
      <c r="P1187" t="s">
        <v>15</v>
      </c>
      <c r="Q1187" t="s">
        <v>28376</v>
      </c>
    </row>
    <row r="1188" spans="1:17" x14ac:dyDescent="0.25">
      <c r="A1188" t="s">
        <v>28593</v>
      </c>
      <c r="B1188" s="1">
        <v>17982200</v>
      </c>
      <c r="C1188" t="s">
        <v>321</v>
      </c>
      <c r="D1188" t="s">
        <v>11</v>
      </c>
      <c r="E1188" t="s">
        <v>118</v>
      </c>
      <c r="F1188" t="s">
        <v>13</v>
      </c>
      <c r="G1188" s="2">
        <v>929.44787644787641</v>
      </c>
      <c r="H1188" s="2">
        <f>AVERAGEIF(Table1[[#All],[Category]],Table1[[#This Row],[Category]],Table1[[#All],[DiscountOffer]])</f>
        <v>929.44787644787448</v>
      </c>
      <c r="I1188" s="2">
        <v>1898</v>
      </c>
      <c r="J1188" s="2">
        <f>IF(Table1[[#This Row],[Ratings]]&gt;4,Table1[[#This Row],[OriginalPrice (in Rs)]],0)</f>
        <v>1898</v>
      </c>
      <c r="K1188" s="2">
        <f>Table1[[#This Row],[OriginalPrice (in Rs)]]-Table1[[#This Row],[DiscountOffer]]</f>
        <v>968.55212355212359</v>
      </c>
      <c r="L1188" s="2" t="str">
        <f>IF(Table1[[#This Row],[Discount % (In Rs)]]&gt;50%,"High Discount","Low Discount")</f>
        <v>High Discount</v>
      </c>
      <c r="M1188" s="3">
        <f>Table1[[#This Row],[Discount_Price (In Rs.)]]/Table1[[#This Row],[OriginalPrice (in Rs)]]</f>
        <v>0.51030143495896918</v>
      </c>
      <c r="N1188" s="4">
        <v>4.2</v>
      </c>
      <c r="O1188">
        <v>194</v>
      </c>
      <c r="P1188" t="s">
        <v>28595</v>
      </c>
      <c r="Q1188" t="s">
        <v>28594</v>
      </c>
    </row>
    <row r="1189" spans="1:17" x14ac:dyDescent="0.25">
      <c r="A1189" t="s">
        <v>28748</v>
      </c>
      <c r="B1189" s="1">
        <v>11630744</v>
      </c>
      <c r="C1189" t="s">
        <v>15553</v>
      </c>
      <c r="D1189" t="s">
        <v>11</v>
      </c>
      <c r="E1189" t="s">
        <v>118</v>
      </c>
      <c r="F1189" t="s">
        <v>13</v>
      </c>
      <c r="G1189" s="2">
        <v>704</v>
      </c>
      <c r="H1189" s="2">
        <f>AVERAGEIF(Table1[[#All],[Category]],Table1[[#This Row],[Category]],Table1[[#All],[DiscountOffer]])</f>
        <v>929.44787644787448</v>
      </c>
      <c r="I1189" s="2">
        <v>1499</v>
      </c>
      <c r="J1189" s="2">
        <f>IF(Table1[[#This Row],[Ratings]]&gt;4,Table1[[#This Row],[OriginalPrice (in Rs)]],0)</f>
        <v>0</v>
      </c>
      <c r="K1189" s="2">
        <f>Table1[[#This Row],[OriginalPrice (in Rs)]]-Table1[[#This Row],[DiscountOffer]]</f>
        <v>795</v>
      </c>
      <c r="L1189" s="2" t="str">
        <f>IF(Table1[[#This Row],[Discount % (In Rs)]]&gt;50%,"High Discount","Low Discount")</f>
        <v>High Discount</v>
      </c>
      <c r="M1189" s="3">
        <f>Table1[[#This Row],[Discount_Price (In Rs.)]]/Table1[[#This Row],[OriginalPrice (in Rs)]]</f>
        <v>0.5303535690460307</v>
      </c>
      <c r="N1189" s="4">
        <v>4</v>
      </c>
      <c r="O1189">
        <v>193</v>
      </c>
      <c r="P1189" t="s">
        <v>12613</v>
      </c>
      <c r="Q1189" t="s">
        <v>28749</v>
      </c>
    </row>
    <row r="1190" spans="1:17" x14ac:dyDescent="0.25">
      <c r="A1190" t="s">
        <v>28864</v>
      </c>
      <c r="B1190" s="1">
        <v>13753376</v>
      </c>
      <c r="C1190" t="s">
        <v>791</v>
      </c>
      <c r="D1190" t="s">
        <v>11</v>
      </c>
      <c r="E1190" t="s">
        <v>118</v>
      </c>
      <c r="F1190" t="s">
        <v>13</v>
      </c>
      <c r="G1190" s="2">
        <v>299</v>
      </c>
      <c r="H1190" s="2">
        <f>AVERAGEIF(Table1[[#All],[Category]],Table1[[#This Row],[Category]],Table1[[#All],[DiscountOffer]])</f>
        <v>929.44787644787448</v>
      </c>
      <c r="I1190" s="2">
        <v>998</v>
      </c>
      <c r="J1190" s="2">
        <f>IF(Table1[[#This Row],[Ratings]]&gt;4,Table1[[#This Row],[OriginalPrice (in Rs)]],0)</f>
        <v>998</v>
      </c>
      <c r="K1190" s="2">
        <f>Table1[[#This Row],[OriginalPrice (in Rs)]]-Table1[[#This Row],[DiscountOffer]]</f>
        <v>699</v>
      </c>
      <c r="L1190" s="2" t="str">
        <f>IF(Table1[[#This Row],[Discount % (In Rs)]]&gt;50%,"High Discount","Low Discount")</f>
        <v>High Discount</v>
      </c>
      <c r="M1190" s="3">
        <f>Table1[[#This Row],[Discount_Price (In Rs.)]]/Table1[[#This Row],[OriginalPrice (in Rs)]]</f>
        <v>0.70040080160320639</v>
      </c>
      <c r="N1190" s="4">
        <v>4.2</v>
      </c>
      <c r="O1190">
        <v>192</v>
      </c>
      <c r="P1190" t="s">
        <v>767</v>
      </c>
      <c r="Q1190" t="s">
        <v>28865</v>
      </c>
    </row>
    <row r="1191" spans="1:17" x14ac:dyDescent="0.25">
      <c r="A1191" t="s">
        <v>29003</v>
      </c>
      <c r="B1191" s="1">
        <v>12920534</v>
      </c>
      <c r="C1191" t="s">
        <v>10</v>
      </c>
      <c r="D1191" t="s">
        <v>11</v>
      </c>
      <c r="E1191" t="s">
        <v>118</v>
      </c>
      <c r="F1191" t="s">
        <v>13</v>
      </c>
      <c r="G1191" s="2">
        <v>929.44787644787641</v>
      </c>
      <c r="H1191" s="2">
        <f>AVERAGEIF(Table1[[#All],[Category]],Table1[[#This Row],[Category]],Table1[[#All],[DiscountOffer]])</f>
        <v>929.44787644787448</v>
      </c>
      <c r="I1191" s="2">
        <v>1699</v>
      </c>
      <c r="J1191" s="2">
        <f>IF(Table1[[#This Row],[Ratings]]&gt;4,Table1[[#This Row],[OriginalPrice (in Rs)]],0)</f>
        <v>0</v>
      </c>
      <c r="K1191" s="2">
        <f>Table1[[#This Row],[OriginalPrice (in Rs)]]-Table1[[#This Row],[DiscountOffer]]</f>
        <v>769.55212355212359</v>
      </c>
      <c r="L1191" s="2" t="str">
        <f>IF(Table1[[#This Row],[Discount % (In Rs)]]&gt;50%,"High Discount","Low Discount")</f>
        <v>Low Discount</v>
      </c>
      <c r="M1191" s="3">
        <f>Table1[[#This Row],[Discount_Price (In Rs.)]]/Table1[[#This Row],[OriginalPrice (in Rs)]]</f>
        <v>0.45294415747623518</v>
      </c>
      <c r="N1191" s="4">
        <v>3.9</v>
      </c>
      <c r="O1191">
        <v>191</v>
      </c>
      <c r="P1191" t="s">
        <v>15</v>
      </c>
      <c r="Q1191" t="s">
        <v>29004</v>
      </c>
    </row>
    <row r="1192" spans="1:17" x14ac:dyDescent="0.25">
      <c r="A1192" t="s">
        <v>29005</v>
      </c>
      <c r="B1192" s="1">
        <v>9194165</v>
      </c>
      <c r="C1192" t="s">
        <v>3813</v>
      </c>
      <c r="D1192" t="s">
        <v>11</v>
      </c>
      <c r="E1192" t="s">
        <v>118</v>
      </c>
      <c r="F1192" t="s">
        <v>13</v>
      </c>
      <c r="G1192" s="2">
        <v>599</v>
      </c>
      <c r="H1192" s="2">
        <f>AVERAGEIF(Table1[[#All],[Category]],Table1[[#This Row],[Category]],Table1[[#All],[DiscountOffer]])</f>
        <v>929.44787644787448</v>
      </c>
      <c r="I1192" s="2">
        <v>999</v>
      </c>
      <c r="J1192" s="2">
        <f>IF(Table1[[#This Row],[Ratings]]&gt;4,Table1[[#This Row],[OriginalPrice (in Rs)]],0)</f>
        <v>0</v>
      </c>
      <c r="K1192" s="2">
        <f>Table1[[#This Row],[OriginalPrice (in Rs)]]-Table1[[#This Row],[DiscountOffer]]</f>
        <v>400</v>
      </c>
      <c r="L1192" s="2" t="str">
        <f>IF(Table1[[#This Row],[Discount % (In Rs)]]&gt;50%,"High Discount","Low Discount")</f>
        <v>Low Discount</v>
      </c>
      <c r="M1192" s="3">
        <f>Table1[[#This Row],[Discount_Price (In Rs.)]]/Table1[[#This Row],[OriginalPrice (in Rs)]]</f>
        <v>0.40040040040040042</v>
      </c>
      <c r="N1192" s="4">
        <v>4</v>
      </c>
      <c r="O1192">
        <v>191</v>
      </c>
      <c r="P1192" t="s">
        <v>767</v>
      </c>
      <c r="Q1192" t="s">
        <v>29006</v>
      </c>
    </row>
    <row r="1193" spans="1:17" x14ac:dyDescent="0.25">
      <c r="A1193" t="s">
        <v>29007</v>
      </c>
      <c r="B1193" s="1">
        <v>11851478</v>
      </c>
      <c r="C1193" t="s">
        <v>6420</v>
      </c>
      <c r="D1193" t="s">
        <v>11</v>
      </c>
      <c r="E1193" t="s">
        <v>118</v>
      </c>
      <c r="F1193" t="s">
        <v>13</v>
      </c>
      <c r="G1193" s="2">
        <v>719</v>
      </c>
      <c r="H1193" s="2">
        <f>AVERAGEIF(Table1[[#All],[Category]],Table1[[#This Row],[Category]],Table1[[#All],[DiscountOffer]])</f>
        <v>929.44787644787448</v>
      </c>
      <c r="I1193" s="2">
        <v>799</v>
      </c>
      <c r="J1193" s="2">
        <f>IF(Table1[[#This Row],[Ratings]]&gt;4,Table1[[#This Row],[OriginalPrice (in Rs)]],0)</f>
        <v>799</v>
      </c>
      <c r="K1193" s="2">
        <f>Table1[[#This Row],[OriginalPrice (in Rs)]]-Table1[[#This Row],[DiscountOffer]]</f>
        <v>80</v>
      </c>
      <c r="L1193" s="2" t="str">
        <f>IF(Table1[[#This Row],[Discount % (In Rs)]]&gt;50%,"High Discount","Low Discount")</f>
        <v>Low Discount</v>
      </c>
      <c r="M1193" s="3">
        <f>Table1[[#This Row],[Discount_Price (In Rs.)]]/Table1[[#This Row],[OriginalPrice (in Rs)]]</f>
        <v>0.10012515644555695</v>
      </c>
      <c r="N1193" s="4">
        <v>4.2</v>
      </c>
      <c r="O1193">
        <v>191</v>
      </c>
      <c r="P1193" t="s">
        <v>148</v>
      </c>
      <c r="Q1193" t="s">
        <v>29008</v>
      </c>
    </row>
    <row r="1194" spans="1:17" x14ac:dyDescent="0.25">
      <c r="A1194" t="s">
        <v>16</v>
      </c>
      <c r="B1194" s="1">
        <v>13780156</v>
      </c>
      <c r="C1194" t="s">
        <v>17</v>
      </c>
      <c r="D1194" t="s">
        <v>11</v>
      </c>
      <c r="E1194" t="s">
        <v>18</v>
      </c>
      <c r="F1194" t="s">
        <v>13</v>
      </c>
      <c r="G1194" s="2">
        <v>517</v>
      </c>
      <c r="H1194" s="2">
        <f>AVERAGEIF(Table1[[#All],[Category]],Table1[[#This Row],[Category]],Table1[[#All],[DiscountOffer]])</f>
        <v>929.44787644787448</v>
      </c>
      <c r="I1194" s="2">
        <v>1149</v>
      </c>
      <c r="J1194" s="2">
        <f>IF(Table1[[#This Row],[Ratings]]&gt;4,Table1[[#This Row],[OriginalPrice (in Rs)]],0)</f>
        <v>1149</v>
      </c>
      <c r="K1194" s="2">
        <f>Table1[[#This Row],[OriginalPrice (in Rs)]]-Table1[[#This Row],[DiscountOffer]]</f>
        <v>632</v>
      </c>
      <c r="L1194" s="2" t="str">
        <f>IF(Table1[[#This Row],[Discount % (In Rs)]]&gt;50%,"High Discount","Low Discount")</f>
        <v>High Discount</v>
      </c>
      <c r="M1194" s="3">
        <f>Table1[[#This Row],[Discount_Price (In Rs.)]]/Table1[[#This Row],[OriginalPrice (in Rs)]]</f>
        <v>0.55004351610095736</v>
      </c>
      <c r="N1194" s="4">
        <v>4.3</v>
      </c>
      <c r="O1194">
        <v>999</v>
      </c>
      <c r="P1194" t="s">
        <v>20</v>
      </c>
      <c r="Q1194" t="s">
        <v>19</v>
      </c>
    </row>
    <row r="1195" spans="1:17" x14ac:dyDescent="0.25">
      <c r="A1195" t="s">
        <v>763</v>
      </c>
      <c r="B1195" s="1">
        <v>14014788</v>
      </c>
      <c r="C1195" t="s">
        <v>43</v>
      </c>
      <c r="D1195" t="s">
        <v>11</v>
      </c>
      <c r="E1195" t="s">
        <v>18</v>
      </c>
      <c r="F1195" t="s">
        <v>13</v>
      </c>
      <c r="G1195" s="2">
        <v>512</v>
      </c>
      <c r="H1195" s="2">
        <f>AVERAGEIF(Table1[[#All],[Category]],Table1[[#This Row],[Category]],Table1[[#All],[DiscountOffer]])</f>
        <v>929.44787644787448</v>
      </c>
      <c r="I1195" s="2">
        <v>899</v>
      </c>
      <c r="J1195" s="2">
        <f>IF(Table1[[#This Row],[Ratings]]&gt;4,Table1[[#This Row],[OriginalPrice (in Rs)]],0)</f>
        <v>899</v>
      </c>
      <c r="K1195" s="2">
        <f>Table1[[#This Row],[OriginalPrice (in Rs)]]-Table1[[#This Row],[DiscountOffer]]</f>
        <v>387</v>
      </c>
      <c r="L1195" s="2" t="str">
        <f>IF(Table1[[#This Row],[Discount % (In Rs)]]&gt;50%,"High Discount","Low Discount")</f>
        <v>Low Discount</v>
      </c>
      <c r="M1195" s="3">
        <f>Table1[[#This Row],[Discount_Price (In Rs.)]]/Table1[[#This Row],[OriginalPrice (in Rs)]]</f>
        <v>0.43047830923248054</v>
      </c>
      <c r="N1195" s="4">
        <v>4.4000000000000004</v>
      </c>
      <c r="O1195">
        <v>939</v>
      </c>
      <c r="P1195" t="s">
        <v>20</v>
      </c>
      <c r="Q1195" t="s">
        <v>764</v>
      </c>
    </row>
    <row r="1196" spans="1:17" x14ac:dyDescent="0.25">
      <c r="A1196" t="s">
        <v>799</v>
      </c>
      <c r="B1196" s="1">
        <v>1866650</v>
      </c>
      <c r="C1196" t="s">
        <v>56</v>
      </c>
      <c r="D1196" t="s">
        <v>11</v>
      </c>
      <c r="E1196" t="s">
        <v>18</v>
      </c>
      <c r="F1196" t="s">
        <v>13</v>
      </c>
      <c r="G1196" s="2">
        <v>599</v>
      </c>
      <c r="H1196" s="2">
        <f>AVERAGEIF(Table1[[#All],[Category]],Table1[[#This Row],[Category]],Table1[[#All],[DiscountOffer]])</f>
        <v>929.44787644787448</v>
      </c>
      <c r="I1196" s="2">
        <v>1499</v>
      </c>
      <c r="J1196" s="2">
        <f>IF(Table1[[#This Row],[Ratings]]&gt;4,Table1[[#This Row],[OriginalPrice (in Rs)]],0)</f>
        <v>0</v>
      </c>
      <c r="K1196" s="2">
        <f>Table1[[#This Row],[OriginalPrice (in Rs)]]-Table1[[#This Row],[DiscountOffer]]</f>
        <v>900</v>
      </c>
      <c r="L1196" s="2" t="str">
        <f>IF(Table1[[#This Row],[Discount % (In Rs)]]&gt;50%,"High Discount","Low Discount")</f>
        <v>High Discount</v>
      </c>
      <c r="M1196" s="3">
        <f>Table1[[#This Row],[Discount_Price (In Rs.)]]/Table1[[#This Row],[OriginalPrice (in Rs)]]</f>
        <v>0.60040026684456305</v>
      </c>
      <c r="N1196" s="4">
        <v>4</v>
      </c>
      <c r="O1196">
        <v>936</v>
      </c>
      <c r="P1196" t="s">
        <v>32</v>
      </c>
      <c r="Q1196" t="s">
        <v>800</v>
      </c>
    </row>
    <row r="1197" spans="1:17" x14ac:dyDescent="0.25">
      <c r="A1197" t="s">
        <v>947</v>
      </c>
      <c r="B1197" s="1">
        <v>1912701</v>
      </c>
      <c r="C1197" t="s">
        <v>56</v>
      </c>
      <c r="D1197" t="s">
        <v>11</v>
      </c>
      <c r="E1197" t="s">
        <v>18</v>
      </c>
      <c r="F1197" t="s">
        <v>13</v>
      </c>
      <c r="G1197" s="2">
        <v>1104</v>
      </c>
      <c r="H1197" s="2">
        <f>AVERAGEIF(Table1[[#All],[Category]],Table1[[#This Row],[Category]],Table1[[#All],[DiscountOffer]])</f>
        <v>929.44787644787448</v>
      </c>
      <c r="I1197" s="2">
        <v>1699</v>
      </c>
      <c r="J1197" s="2">
        <f>IF(Table1[[#This Row],[Ratings]]&gt;4,Table1[[#This Row],[OriginalPrice (in Rs)]],0)</f>
        <v>0</v>
      </c>
      <c r="K1197" s="2">
        <f>Table1[[#This Row],[OriginalPrice (in Rs)]]-Table1[[#This Row],[DiscountOffer]]</f>
        <v>595</v>
      </c>
      <c r="L1197" s="2" t="str">
        <f>IF(Table1[[#This Row],[Discount % (In Rs)]]&gt;50%,"High Discount","Low Discount")</f>
        <v>Low Discount</v>
      </c>
      <c r="M1197" s="3">
        <f>Table1[[#This Row],[Discount_Price (In Rs.)]]/Table1[[#This Row],[OriginalPrice (in Rs)]]</f>
        <v>0.35020600353148912</v>
      </c>
      <c r="N1197" s="4">
        <v>3.6</v>
      </c>
      <c r="O1197">
        <v>924</v>
      </c>
      <c r="P1197" t="s">
        <v>32</v>
      </c>
      <c r="Q1197" t="s">
        <v>948</v>
      </c>
    </row>
    <row r="1198" spans="1:17" x14ac:dyDescent="0.25">
      <c r="A1198" t="s">
        <v>1005</v>
      </c>
      <c r="B1198" s="1">
        <v>1757662</v>
      </c>
      <c r="C1198" t="s">
        <v>482</v>
      </c>
      <c r="D1198" t="s">
        <v>11</v>
      </c>
      <c r="E1198" t="s">
        <v>18</v>
      </c>
      <c r="F1198" t="s">
        <v>13</v>
      </c>
      <c r="G1198" s="2">
        <v>449</v>
      </c>
      <c r="H1198" s="2">
        <f>AVERAGEIF(Table1[[#All],[Category]],Table1[[#This Row],[Category]],Table1[[#All],[DiscountOffer]])</f>
        <v>929.44787644787448</v>
      </c>
      <c r="I1198" s="2">
        <v>999</v>
      </c>
      <c r="J1198" s="2">
        <f>IF(Table1[[#This Row],[Ratings]]&gt;4,Table1[[#This Row],[OriginalPrice (in Rs)]],0)</f>
        <v>0</v>
      </c>
      <c r="K1198" s="2">
        <f>Table1[[#This Row],[OriginalPrice (in Rs)]]-Table1[[#This Row],[DiscountOffer]]</f>
        <v>550</v>
      </c>
      <c r="L1198" s="2" t="str">
        <f>IF(Table1[[#This Row],[Discount % (In Rs)]]&gt;50%,"High Discount","Low Discount")</f>
        <v>High Discount</v>
      </c>
      <c r="M1198" s="3">
        <f>Table1[[#This Row],[Discount_Price (In Rs.)]]/Table1[[#This Row],[OriginalPrice (in Rs)]]</f>
        <v>0.55055055055055058</v>
      </c>
      <c r="N1198" s="4">
        <v>3.9</v>
      </c>
      <c r="O1198">
        <v>918</v>
      </c>
      <c r="P1198" t="s">
        <v>198</v>
      </c>
      <c r="Q1198" t="s">
        <v>1006</v>
      </c>
    </row>
    <row r="1199" spans="1:17" x14ac:dyDescent="0.25">
      <c r="A1199" t="s">
        <v>1211</v>
      </c>
      <c r="B1199" s="1">
        <v>11640816</v>
      </c>
      <c r="C1199" t="s">
        <v>56</v>
      </c>
      <c r="D1199" t="s">
        <v>11</v>
      </c>
      <c r="E1199" t="s">
        <v>18</v>
      </c>
      <c r="F1199" t="s">
        <v>13</v>
      </c>
      <c r="G1199" s="2">
        <v>929.44787644787641</v>
      </c>
      <c r="H1199" s="2">
        <f>AVERAGEIF(Table1[[#All],[Category]],Table1[[#This Row],[Category]],Table1[[#All],[DiscountOffer]])</f>
        <v>929.44787644787448</v>
      </c>
      <c r="I1199" s="2">
        <v>1399</v>
      </c>
      <c r="J1199" s="2">
        <f>IF(Table1[[#This Row],[Ratings]]&gt;4,Table1[[#This Row],[OriginalPrice (in Rs)]],0)</f>
        <v>1399</v>
      </c>
      <c r="K1199" s="2">
        <f>Table1[[#This Row],[OriginalPrice (in Rs)]]-Table1[[#This Row],[DiscountOffer]]</f>
        <v>469.55212355212359</v>
      </c>
      <c r="L1199" s="2" t="str">
        <f>IF(Table1[[#This Row],[Discount % (In Rs)]]&gt;50%,"High Discount","Low Discount")</f>
        <v>Low Discount</v>
      </c>
      <c r="M1199" s="3">
        <f>Table1[[#This Row],[Discount_Price (In Rs.)]]/Table1[[#This Row],[OriginalPrice (in Rs)]]</f>
        <v>0.33563411261767234</v>
      </c>
      <c r="N1199" s="4">
        <v>4.5999999999999996</v>
      </c>
      <c r="O1199">
        <v>901</v>
      </c>
      <c r="P1199" t="s">
        <v>32</v>
      </c>
      <c r="Q1199" t="s">
        <v>1212</v>
      </c>
    </row>
    <row r="1200" spans="1:17" x14ac:dyDescent="0.25">
      <c r="A1200" t="s">
        <v>1278</v>
      </c>
      <c r="B1200" s="1">
        <v>9436563</v>
      </c>
      <c r="C1200" t="s">
        <v>1119</v>
      </c>
      <c r="D1200" t="s">
        <v>11</v>
      </c>
      <c r="E1200" t="s">
        <v>18</v>
      </c>
      <c r="F1200" t="s">
        <v>13</v>
      </c>
      <c r="G1200" s="2">
        <v>621</v>
      </c>
      <c r="H1200" s="2">
        <f>AVERAGEIF(Table1[[#All],[Category]],Table1[[#This Row],[Category]],Table1[[#All],[DiscountOffer]])</f>
        <v>929.44787644787448</v>
      </c>
      <c r="I1200" s="2">
        <v>1109</v>
      </c>
      <c r="J1200" s="2">
        <f>IF(Table1[[#This Row],[Ratings]]&gt;4,Table1[[#This Row],[OriginalPrice (in Rs)]],0)</f>
        <v>0</v>
      </c>
      <c r="K1200" s="2">
        <f>Table1[[#This Row],[OriginalPrice (in Rs)]]-Table1[[#This Row],[DiscountOffer]]</f>
        <v>488</v>
      </c>
      <c r="L1200" s="2" t="str">
        <f>IF(Table1[[#This Row],[Discount % (In Rs)]]&gt;50%,"High Discount","Low Discount")</f>
        <v>Low Discount</v>
      </c>
      <c r="M1200" s="3">
        <f>Table1[[#This Row],[Discount_Price (In Rs.)]]/Table1[[#This Row],[OriginalPrice (in Rs)]]</f>
        <v>0.44003606853020738</v>
      </c>
      <c r="N1200" s="4">
        <v>4</v>
      </c>
      <c r="O1200">
        <v>895</v>
      </c>
      <c r="P1200" t="s">
        <v>1280</v>
      </c>
      <c r="Q1200" t="s">
        <v>1279</v>
      </c>
    </row>
    <row r="1201" spans="1:17" x14ac:dyDescent="0.25">
      <c r="A1201" t="s">
        <v>1534</v>
      </c>
      <c r="B1201" s="1">
        <v>7695798</v>
      </c>
      <c r="C1201" t="s">
        <v>56</v>
      </c>
      <c r="D1201" t="s">
        <v>11</v>
      </c>
      <c r="E1201" t="s">
        <v>18</v>
      </c>
      <c r="F1201" t="s">
        <v>13</v>
      </c>
      <c r="G1201" s="2">
        <v>919</v>
      </c>
      <c r="H1201" s="2">
        <f>AVERAGEIF(Table1[[#All],[Category]],Table1[[#This Row],[Category]],Table1[[#All],[DiscountOffer]])</f>
        <v>929.44787644787448</v>
      </c>
      <c r="I1201" s="2">
        <v>2299</v>
      </c>
      <c r="J1201" s="2">
        <f>IF(Table1[[#This Row],[Ratings]]&gt;4,Table1[[#This Row],[OriginalPrice (in Rs)]],0)</f>
        <v>2299</v>
      </c>
      <c r="K1201" s="2">
        <f>Table1[[#This Row],[OriginalPrice (in Rs)]]-Table1[[#This Row],[DiscountOffer]]</f>
        <v>1380</v>
      </c>
      <c r="L1201" s="2" t="str">
        <f>IF(Table1[[#This Row],[Discount % (In Rs)]]&gt;50%,"High Discount","Low Discount")</f>
        <v>High Discount</v>
      </c>
      <c r="M1201" s="3">
        <f>Table1[[#This Row],[Discount_Price (In Rs.)]]/Table1[[#This Row],[OriginalPrice (in Rs)]]</f>
        <v>0.60026098303610265</v>
      </c>
      <c r="N1201" s="4">
        <v>4.2</v>
      </c>
      <c r="O1201">
        <v>877</v>
      </c>
      <c r="P1201" t="s">
        <v>32</v>
      </c>
      <c r="Q1201" t="s">
        <v>1535</v>
      </c>
    </row>
    <row r="1202" spans="1:17" x14ac:dyDescent="0.25">
      <c r="A1202" t="s">
        <v>1536</v>
      </c>
      <c r="B1202" s="1">
        <v>8000719</v>
      </c>
      <c r="C1202" t="s">
        <v>56</v>
      </c>
      <c r="D1202" t="s">
        <v>11</v>
      </c>
      <c r="E1202" t="s">
        <v>18</v>
      </c>
      <c r="F1202" t="s">
        <v>13</v>
      </c>
      <c r="G1202" s="2">
        <v>944</v>
      </c>
      <c r="H1202" s="2">
        <f>AVERAGEIF(Table1[[#All],[Category]],Table1[[#This Row],[Category]],Table1[[#All],[DiscountOffer]])</f>
        <v>929.44787644787448</v>
      </c>
      <c r="I1202" s="2">
        <v>2099</v>
      </c>
      <c r="J1202" s="2">
        <f>IF(Table1[[#This Row],[Ratings]]&gt;4,Table1[[#This Row],[OriginalPrice (in Rs)]],0)</f>
        <v>2099</v>
      </c>
      <c r="K1202" s="2">
        <f>Table1[[#This Row],[OriginalPrice (in Rs)]]-Table1[[#This Row],[DiscountOffer]]</f>
        <v>1155</v>
      </c>
      <c r="L1202" s="2" t="str">
        <f>IF(Table1[[#This Row],[Discount % (In Rs)]]&gt;50%,"High Discount","Low Discount")</f>
        <v>High Discount</v>
      </c>
      <c r="M1202" s="3">
        <f>Table1[[#This Row],[Discount_Price (In Rs.)]]/Table1[[#This Row],[OriginalPrice (in Rs)]]</f>
        <v>0.55026202953787517</v>
      </c>
      <c r="N1202" s="4">
        <v>4.4000000000000004</v>
      </c>
      <c r="O1202">
        <v>877</v>
      </c>
      <c r="P1202" t="s">
        <v>32</v>
      </c>
      <c r="Q1202" t="s">
        <v>1537</v>
      </c>
    </row>
    <row r="1203" spans="1:17" x14ac:dyDescent="0.25">
      <c r="A1203" t="s">
        <v>1727</v>
      </c>
      <c r="B1203" s="1">
        <v>5395406</v>
      </c>
      <c r="C1203" t="s">
        <v>53</v>
      </c>
      <c r="D1203" t="s">
        <v>11</v>
      </c>
      <c r="E1203" t="s">
        <v>18</v>
      </c>
      <c r="F1203" t="s">
        <v>13</v>
      </c>
      <c r="G1203" s="2">
        <v>674</v>
      </c>
      <c r="H1203" s="2">
        <f>AVERAGEIF(Table1[[#All],[Category]],Table1[[#This Row],[Category]],Table1[[#All],[DiscountOffer]])</f>
        <v>929.44787644787448</v>
      </c>
      <c r="I1203" s="2">
        <v>1499</v>
      </c>
      <c r="J1203" s="2">
        <f>IF(Table1[[#This Row],[Ratings]]&gt;4,Table1[[#This Row],[OriginalPrice (in Rs)]],0)</f>
        <v>1499</v>
      </c>
      <c r="K1203" s="2">
        <f>Table1[[#This Row],[OriginalPrice (in Rs)]]-Table1[[#This Row],[DiscountOffer]]</f>
        <v>825</v>
      </c>
      <c r="L1203" s="2" t="str">
        <f>IF(Table1[[#This Row],[Discount % (In Rs)]]&gt;50%,"High Discount","Low Discount")</f>
        <v>High Discount</v>
      </c>
      <c r="M1203" s="3">
        <f>Table1[[#This Row],[Discount_Price (In Rs.)]]/Table1[[#This Row],[OriginalPrice (in Rs)]]</f>
        <v>0.5503669112741828</v>
      </c>
      <c r="N1203" s="4">
        <v>4.4000000000000004</v>
      </c>
      <c r="O1203">
        <v>862</v>
      </c>
      <c r="P1203" t="s">
        <v>20</v>
      </c>
      <c r="Q1203" t="s">
        <v>1728</v>
      </c>
    </row>
    <row r="1204" spans="1:17" x14ac:dyDescent="0.25">
      <c r="A1204" t="s">
        <v>1858</v>
      </c>
      <c r="B1204" s="1">
        <v>15008088</v>
      </c>
      <c r="C1204" t="s">
        <v>482</v>
      </c>
      <c r="D1204" t="s">
        <v>11</v>
      </c>
      <c r="E1204" t="s">
        <v>18</v>
      </c>
      <c r="F1204" t="s">
        <v>13</v>
      </c>
      <c r="G1204" s="2">
        <v>899</v>
      </c>
      <c r="H1204" s="2">
        <f>AVERAGEIF(Table1[[#All],[Category]],Table1[[#This Row],[Category]],Table1[[#All],[DiscountOffer]])</f>
        <v>929.44787644787448</v>
      </c>
      <c r="I1204" s="2">
        <v>1999</v>
      </c>
      <c r="J1204" s="2">
        <f>IF(Table1[[#This Row],[Ratings]]&gt;4,Table1[[#This Row],[OriginalPrice (in Rs)]],0)</f>
        <v>1999</v>
      </c>
      <c r="K1204" s="2">
        <f>Table1[[#This Row],[OriginalPrice (in Rs)]]-Table1[[#This Row],[DiscountOffer]]</f>
        <v>1100</v>
      </c>
      <c r="L1204" s="2" t="str">
        <f>IF(Table1[[#This Row],[Discount % (In Rs)]]&gt;50%,"High Discount","Low Discount")</f>
        <v>High Discount</v>
      </c>
      <c r="M1204" s="3">
        <f>Table1[[#This Row],[Discount_Price (In Rs.)]]/Table1[[#This Row],[OriginalPrice (in Rs)]]</f>
        <v>0.55027513756878443</v>
      </c>
      <c r="N1204" s="4">
        <v>4.4000000000000004</v>
      </c>
      <c r="O1204">
        <v>851</v>
      </c>
      <c r="P1204" t="s">
        <v>20</v>
      </c>
      <c r="Q1204" t="s">
        <v>1859</v>
      </c>
    </row>
    <row r="1205" spans="1:17" x14ac:dyDescent="0.25">
      <c r="A1205" t="s">
        <v>1897</v>
      </c>
      <c r="B1205" s="1">
        <v>11640718</v>
      </c>
      <c r="C1205" t="s">
        <v>56</v>
      </c>
      <c r="D1205" t="s">
        <v>11</v>
      </c>
      <c r="E1205" t="s">
        <v>18</v>
      </c>
      <c r="F1205" t="s">
        <v>13</v>
      </c>
      <c r="G1205" s="2">
        <v>929.44787644787641</v>
      </c>
      <c r="H1205" s="2">
        <f>AVERAGEIF(Table1[[#All],[Category]],Table1[[#This Row],[Category]],Table1[[#All],[DiscountOffer]])</f>
        <v>929.44787644787448</v>
      </c>
      <c r="I1205" s="2">
        <v>1199</v>
      </c>
      <c r="J1205" s="2">
        <f>IF(Table1[[#This Row],[Ratings]]&gt;4,Table1[[#This Row],[OriginalPrice (in Rs)]],0)</f>
        <v>0</v>
      </c>
      <c r="K1205" s="2">
        <f>Table1[[#This Row],[OriginalPrice (in Rs)]]-Table1[[#This Row],[DiscountOffer]]</f>
        <v>269.55212355212359</v>
      </c>
      <c r="L1205" s="2" t="str">
        <f>IF(Table1[[#This Row],[Discount % (In Rs)]]&gt;50%,"High Discount","Low Discount")</f>
        <v>Low Discount</v>
      </c>
      <c r="M1205" s="3">
        <f>Table1[[#This Row],[Discount_Price (In Rs.)]]/Table1[[#This Row],[OriginalPrice (in Rs)]]</f>
        <v>0.22481411472237164</v>
      </c>
      <c r="N1205" s="4">
        <v>3.9</v>
      </c>
      <c r="O1205">
        <v>848</v>
      </c>
      <c r="P1205" t="s">
        <v>32</v>
      </c>
      <c r="Q1205" t="s">
        <v>1898</v>
      </c>
    </row>
    <row r="1206" spans="1:17" x14ac:dyDescent="0.25">
      <c r="A1206" t="s">
        <v>1901</v>
      </c>
      <c r="B1206" s="1">
        <v>2520652</v>
      </c>
      <c r="C1206" t="s">
        <v>56</v>
      </c>
      <c r="D1206" t="s">
        <v>11</v>
      </c>
      <c r="E1206" t="s">
        <v>18</v>
      </c>
      <c r="F1206" t="s">
        <v>13</v>
      </c>
      <c r="G1206" s="2">
        <v>949</v>
      </c>
      <c r="H1206" s="2">
        <f>AVERAGEIF(Table1[[#All],[Category]],Table1[[#This Row],[Category]],Table1[[#All],[DiscountOffer]])</f>
        <v>929.44787644787448</v>
      </c>
      <c r="I1206" s="2">
        <v>1899</v>
      </c>
      <c r="J1206" s="2">
        <f>IF(Table1[[#This Row],[Ratings]]&gt;4,Table1[[#This Row],[OriginalPrice (in Rs)]],0)</f>
        <v>1899</v>
      </c>
      <c r="K1206" s="2">
        <f>Table1[[#This Row],[OriginalPrice (in Rs)]]-Table1[[#This Row],[DiscountOffer]]</f>
        <v>950</v>
      </c>
      <c r="L1206" s="2" t="str">
        <f>IF(Table1[[#This Row],[Discount % (In Rs)]]&gt;50%,"High Discount","Low Discount")</f>
        <v>High Discount</v>
      </c>
      <c r="M1206" s="3">
        <f>Table1[[#This Row],[Discount_Price (In Rs.)]]/Table1[[#This Row],[OriginalPrice (in Rs)]]</f>
        <v>0.50026329647182732</v>
      </c>
      <c r="N1206" s="4">
        <v>4.0999999999999996</v>
      </c>
      <c r="O1206">
        <v>848</v>
      </c>
      <c r="P1206" t="s">
        <v>32</v>
      </c>
      <c r="Q1206" t="s">
        <v>1902</v>
      </c>
    </row>
    <row r="1207" spans="1:17" x14ac:dyDescent="0.25">
      <c r="A1207" t="s">
        <v>2053</v>
      </c>
      <c r="B1207" s="1">
        <v>8328405</v>
      </c>
      <c r="C1207" t="s">
        <v>56</v>
      </c>
      <c r="D1207" t="s">
        <v>11</v>
      </c>
      <c r="E1207" t="s">
        <v>18</v>
      </c>
      <c r="F1207" t="s">
        <v>13</v>
      </c>
      <c r="G1207" s="2">
        <v>959</v>
      </c>
      <c r="H1207" s="2">
        <f>AVERAGEIF(Table1[[#All],[Category]],Table1[[#This Row],[Category]],Table1[[#All],[DiscountOffer]])</f>
        <v>929.44787644787448</v>
      </c>
      <c r="I1207" s="2">
        <v>2399</v>
      </c>
      <c r="J1207" s="2">
        <f>IF(Table1[[#This Row],[Ratings]]&gt;4,Table1[[#This Row],[OriginalPrice (in Rs)]],0)</f>
        <v>0</v>
      </c>
      <c r="K1207" s="2">
        <f>Table1[[#This Row],[OriginalPrice (in Rs)]]-Table1[[#This Row],[DiscountOffer]]</f>
        <v>1440</v>
      </c>
      <c r="L1207" s="2" t="str">
        <f>IF(Table1[[#This Row],[Discount % (In Rs)]]&gt;50%,"High Discount","Low Discount")</f>
        <v>High Discount</v>
      </c>
      <c r="M1207" s="3">
        <f>Table1[[#This Row],[Discount_Price (In Rs.)]]/Table1[[#This Row],[OriginalPrice (in Rs)]]</f>
        <v>0.60025010421008751</v>
      </c>
      <c r="N1207" s="4">
        <v>3.9</v>
      </c>
      <c r="O1207">
        <v>838</v>
      </c>
      <c r="P1207" t="s">
        <v>32</v>
      </c>
      <c r="Q1207" t="s">
        <v>2054</v>
      </c>
    </row>
    <row r="1208" spans="1:17" x14ac:dyDescent="0.25">
      <c r="A1208" t="s">
        <v>2118</v>
      </c>
      <c r="B1208" s="1">
        <v>6791073</v>
      </c>
      <c r="C1208" t="s">
        <v>56</v>
      </c>
      <c r="D1208" t="s">
        <v>11</v>
      </c>
      <c r="E1208" t="s">
        <v>18</v>
      </c>
      <c r="F1208" t="s">
        <v>13</v>
      </c>
      <c r="G1208" s="2">
        <v>679</v>
      </c>
      <c r="H1208" s="2">
        <f>AVERAGEIF(Table1[[#All],[Category]],Table1[[#This Row],[Category]],Table1[[#All],[DiscountOffer]])</f>
        <v>929.44787644787448</v>
      </c>
      <c r="I1208" s="2">
        <v>1699</v>
      </c>
      <c r="J1208" s="2">
        <f>IF(Table1[[#This Row],[Ratings]]&gt;4,Table1[[#This Row],[OriginalPrice (in Rs)]],0)</f>
        <v>1699</v>
      </c>
      <c r="K1208" s="2">
        <f>Table1[[#This Row],[OriginalPrice (in Rs)]]-Table1[[#This Row],[DiscountOffer]]</f>
        <v>1020</v>
      </c>
      <c r="L1208" s="2" t="str">
        <f>IF(Table1[[#This Row],[Discount % (In Rs)]]&gt;50%,"High Discount","Low Discount")</f>
        <v>High Discount</v>
      </c>
      <c r="M1208" s="3">
        <f>Table1[[#This Row],[Discount_Price (In Rs.)]]/Table1[[#This Row],[OriginalPrice (in Rs)]]</f>
        <v>0.60035314891112423</v>
      </c>
      <c r="N1208" s="4">
        <v>4.5</v>
      </c>
      <c r="O1208">
        <v>833</v>
      </c>
      <c r="P1208" t="s">
        <v>32</v>
      </c>
      <c r="Q1208" t="s">
        <v>2119</v>
      </c>
    </row>
    <row r="1209" spans="1:17" x14ac:dyDescent="0.25">
      <c r="A1209" t="s">
        <v>2126</v>
      </c>
      <c r="B1209" s="1">
        <v>13961906</v>
      </c>
      <c r="C1209" t="s">
        <v>482</v>
      </c>
      <c r="D1209" t="s">
        <v>11</v>
      </c>
      <c r="E1209" t="s">
        <v>18</v>
      </c>
      <c r="F1209" t="s">
        <v>13</v>
      </c>
      <c r="G1209" s="2">
        <v>659</v>
      </c>
      <c r="H1209" s="2">
        <f>AVERAGEIF(Table1[[#All],[Category]],Table1[[#This Row],[Category]],Table1[[#All],[DiscountOffer]])</f>
        <v>929.44787644787448</v>
      </c>
      <c r="I1209" s="2">
        <v>1499</v>
      </c>
      <c r="J1209" s="2">
        <f>IF(Table1[[#This Row],[Ratings]]&gt;4,Table1[[#This Row],[OriginalPrice (in Rs)]],0)</f>
        <v>0</v>
      </c>
      <c r="K1209" s="2">
        <f>Table1[[#This Row],[OriginalPrice (in Rs)]]-Table1[[#This Row],[DiscountOffer]]</f>
        <v>840</v>
      </c>
      <c r="L1209" s="2" t="str">
        <f>IF(Table1[[#This Row],[Discount % (In Rs)]]&gt;50%,"High Discount","Low Discount")</f>
        <v>High Discount</v>
      </c>
      <c r="M1209" s="3">
        <f>Table1[[#This Row],[Discount_Price (In Rs.)]]/Table1[[#This Row],[OriginalPrice (in Rs)]]</f>
        <v>0.56037358238825885</v>
      </c>
      <c r="N1209" s="4">
        <v>4</v>
      </c>
      <c r="O1209">
        <v>832</v>
      </c>
      <c r="P1209" t="s">
        <v>20</v>
      </c>
      <c r="Q1209" t="s">
        <v>2127</v>
      </c>
    </row>
    <row r="1210" spans="1:17" x14ac:dyDescent="0.25">
      <c r="A1210" t="s">
        <v>2134</v>
      </c>
      <c r="B1210" s="1">
        <v>11998924</v>
      </c>
      <c r="C1210" t="s">
        <v>56</v>
      </c>
      <c r="D1210" t="s">
        <v>11</v>
      </c>
      <c r="E1210" t="s">
        <v>18</v>
      </c>
      <c r="F1210" t="s">
        <v>13</v>
      </c>
      <c r="G1210" s="2">
        <v>759</v>
      </c>
      <c r="H1210" s="2">
        <f>AVERAGEIF(Table1[[#All],[Category]],Table1[[#This Row],[Category]],Table1[[#All],[DiscountOffer]])</f>
        <v>929.44787644787448</v>
      </c>
      <c r="I1210" s="2">
        <v>1899</v>
      </c>
      <c r="J1210" s="2">
        <f>IF(Table1[[#This Row],[Ratings]]&gt;4,Table1[[#This Row],[OriginalPrice (in Rs)]],0)</f>
        <v>0</v>
      </c>
      <c r="K1210" s="2">
        <f>Table1[[#This Row],[OriginalPrice (in Rs)]]-Table1[[#This Row],[DiscountOffer]]</f>
        <v>1140</v>
      </c>
      <c r="L1210" s="2" t="str">
        <f>IF(Table1[[#This Row],[Discount % (In Rs)]]&gt;50%,"High Discount","Low Discount")</f>
        <v>High Discount</v>
      </c>
      <c r="M1210" s="3">
        <f>Table1[[#This Row],[Discount_Price (In Rs.)]]/Table1[[#This Row],[OriginalPrice (in Rs)]]</f>
        <v>0.60031595576619279</v>
      </c>
      <c r="N1210" s="4">
        <v>3.7</v>
      </c>
      <c r="O1210">
        <v>831</v>
      </c>
      <c r="P1210" t="s">
        <v>32</v>
      </c>
      <c r="Q1210" t="s">
        <v>2135</v>
      </c>
    </row>
    <row r="1211" spans="1:17" x14ac:dyDescent="0.25">
      <c r="A1211" t="s">
        <v>2238</v>
      </c>
      <c r="B1211" s="1">
        <v>14515728</v>
      </c>
      <c r="C1211" t="s">
        <v>2239</v>
      </c>
      <c r="D1211" t="s">
        <v>11</v>
      </c>
      <c r="E1211" t="s">
        <v>18</v>
      </c>
      <c r="F1211" t="s">
        <v>13</v>
      </c>
      <c r="G1211" s="2">
        <v>601</v>
      </c>
      <c r="H1211" s="2">
        <f>AVERAGEIF(Table1[[#All],[Category]],Table1[[#This Row],[Category]],Table1[[#All],[DiscountOffer]])</f>
        <v>929.44787644787448</v>
      </c>
      <c r="I1211" s="2">
        <v>699</v>
      </c>
      <c r="J1211" s="2">
        <f>IF(Table1[[#This Row],[Ratings]]&gt;4,Table1[[#This Row],[OriginalPrice (in Rs)]],0)</f>
        <v>0</v>
      </c>
      <c r="K1211" s="2">
        <f>Table1[[#This Row],[OriginalPrice (in Rs)]]-Table1[[#This Row],[DiscountOffer]]</f>
        <v>98</v>
      </c>
      <c r="L1211" s="2" t="str">
        <f>IF(Table1[[#This Row],[Discount % (In Rs)]]&gt;50%,"High Discount","Low Discount")</f>
        <v>Low Discount</v>
      </c>
      <c r="M1211" s="3">
        <f>Table1[[#This Row],[Discount_Price (In Rs.)]]/Table1[[#This Row],[OriginalPrice (in Rs)]]</f>
        <v>0.1402002861230329</v>
      </c>
      <c r="N1211" s="4">
        <v>3.9</v>
      </c>
      <c r="O1211">
        <v>824</v>
      </c>
      <c r="P1211" t="s">
        <v>32</v>
      </c>
      <c r="Q1211" t="s">
        <v>2240</v>
      </c>
    </row>
    <row r="1212" spans="1:17" x14ac:dyDescent="0.25">
      <c r="A1212" t="s">
        <v>2258</v>
      </c>
      <c r="B1212" s="1">
        <v>14067762</v>
      </c>
      <c r="C1212" t="s">
        <v>43</v>
      </c>
      <c r="D1212" t="s">
        <v>11</v>
      </c>
      <c r="E1212" t="s">
        <v>18</v>
      </c>
      <c r="F1212" t="s">
        <v>13</v>
      </c>
      <c r="G1212" s="2">
        <v>441</v>
      </c>
      <c r="H1212" s="2">
        <f>AVERAGEIF(Table1[[#All],[Category]],Table1[[#This Row],[Category]],Table1[[#All],[DiscountOffer]])</f>
        <v>929.44787644787448</v>
      </c>
      <c r="I1212" s="2">
        <v>849</v>
      </c>
      <c r="J1212" s="2">
        <f>IF(Table1[[#This Row],[Ratings]]&gt;4,Table1[[#This Row],[OriginalPrice (in Rs)]],0)</f>
        <v>849</v>
      </c>
      <c r="K1212" s="2">
        <f>Table1[[#This Row],[OriginalPrice (in Rs)]]-Table1[[#This Row],[DiscountOffer]]</f>
        <v>408</v>
      </c>
      <c r="L1212" s="2" t="str">
        <f>IF(Table1[[#This Row],[Discount % (In Rs)]]&gt;50%,"High Discount","Low Discount")</f>
        <v>Low Discount</v>
      </c>
      <c r="M1212" s="3">
        <f>Table1[[#This Row],[Discount_Price (In Rs.)]]/Table1[[#This Row],[OriginalPrice (in Rs)]]</f>
        <v>0.48056537102473496</v>
      </c>
      <c r="N1212" s="4">
        <v>4.0999999999999996</v>
      </c>
      <c r="O1212">
        <v>823</v>
      </c>
      <c r="P1212" t="s">
        <v>20</v>
      </c>
      <c r="Q1212" t="s">
        <v>2259</v>
      </c>
    </row>
    <row r="1213" spans="1:17" x14ac:dyDescent="0.25">
      <c r="A1213" t="s">
        <v>2451</v>
      </c>
      <c r="B1213" s="1">
        <v>5293752</v>
      </c>
      <c r="C1213" t="s">
        <v>56</v>
      </c>
      <c r="D1213" t="s">
        <v>11</v>
      </c>
      <c r="E1213" t="s">
        <v>18</v>
      </c>
      <c r="F1213" t="s">
        <v>13</v>
      </c>
      <c r="G1213" s="2">
        <v>949</v>
      </c>
      <c r="H1213" s="2">
        <f>AVERAGEIF(Table1[[#All],[Category]],Table1[[#This Row],[Category]],Table1[[#All],[DiscountOffer]])</f>
        <v>929.44787644787448</v>
      </c>
      <c r="I1213" s="2">
        <v>1899</v>
      </c>
      <c r="J1213" s="2">
        <f>IF(Table1[[#This Row],[Ratings]]&gt;4,Table1[[#This Row],[OriginalPrice (in Rs)]],0)</f>
        <v>1899</v>
      </c>
      <c r="K1213" s="2">
        <f>Table1[[#This Row],[OriginalPrice (in Rs)]]-Table1[[#This Row],[DiscountOffer]]</f>
        <v>950</v>
      </c>
      <c r="L1213" s="2" t="str">
        <f>IF(Table1[[#This Row],[Discount % (In Rs)]]&gt;50%,"High Discount","Low Discount")</f>
        <v>High Discount</v>
      </c>
      <c r="M1213" s="3">
        <f>Table1[[#This Row],[Discount_Price (In Rs.)]]/Table1[[#This Row],[OriginalPrice (in Rs)]]</f>
        <v>0.50026329647182732</v>
      </c>
      <c r="N1213" s="4">
        <v>4.2</v>
      </c>
      <c r="O1213">
        <v>810</v>
      </c>
      <c r="P1213" t="s">
        <v>98</v>
      </c>
      <c r="Q1213" t="s">
        <v>2452</v>
      </c>
    </row>
    <row r="1214" spans="1:17" x14ac:dyDescent="0.25">
      <c r="A1214" t="s">
        <v>2475</v>
      </c>
      <c r="B1214" s="1">
        <v>12473186</v>
      </c>
      <c r="C1214" t="s">
        <v>53</v>
      </c>
      <c r="D1214" t="s">
        <v>11</v>
      </c>
      <c r="E1214" t="s">
        <v>18</v>
      </c>
      <c r="F1214" t="s">
        <v>13</v>
      </c>
      <c r="G1214" s="2">
        <v>719</v>
      </c>
      <c r="H1214" s="2">
        <f>AVERAGEIF(Table1[[#All],[Category]],Table1[[#This Row],[Category]],Table1[[#All],[DiscountOffer]])</f>
        <v>929.44787644787448</v>
      </c>
      <c r="I1214" s="2">
        <v>1799</v>
      </c>
      <c r="J1214" s="2">
        <f>IF(Table1[[#This Row],[Ratings]]&gt;4,Table1[[#This Row],[OriginalPrice (in Rs)]],0)</f>
        <v>1799</v>
      </c>
      <c r="K1214" s="2">
        <f>Table1[[#This Row],[OriginalPrice (in Rs)]]-Table1[[#This Row],[DiscountOffer]]</f>
        <v>1080</v>
      </c>
      <c r="L1214" s="2" t="str">
        <f>IF(Table1[[#This Row],[Discount % (In Rs)]]&gt;50%,"High Discount","Low Discount")</f>
        <v>High Discount</v>
      </c>
      <c r="M1214" s="3">
        <f>Table1[[#This Row],[Discount_Price (In Rs.)]]/Table1[[#This Row],[OriginalPrice (in Rs)]]</f>
        <v>0.60033351862145634</v>
      </c>
      <c r="N1214" s="4">
        <v>4.0999999999999996</v>
      </c>
      <c r="O1214">
        <v>808</v>
      </c>
      <c r="P1214" t="s">
        <v>20</v>
      </c>
      <c r="Q1214" t="s">
        <v>2476</v>
      </c>
    </row>
    <row r="1215" spans="1:17" x14ac:dyDescent="0.25">
      <c r="A1215" t="s">
        <v>2517</v>
      </c>
      <c r="B1215" s="1">
        <v>9436559</v>
      </c>
      <c r="C1215" t="s">
        <v>1119</v>
      </c>
      <c r="D1215" t="s">
        <v>11</v>
      </c>
      <c r="E1215" t="s">
        <v>18</v>
      </c>
      <c r="F1215" t="s">
        <v>13</v>
      </c>
      <c r="G1215" s="2">
        <v>632</v>
      </c>
      <c r="H1215" s="2">
        <f>AVERAGEIF(Table1[[#All],[Category]],Table1[[#This Row],[Category]],Table1[[#All],[DiscountOffer]])</f>
        <v>929.44787644787448</v>
      </c>
      <c r="I1215" s="2">
        <v>1109</v>
      </c>
      <c r="J1215" s="2">
        <f>IF(Table1[[#This Row],[Ratings]]&gt;4,Table1[[#This Row],[OriginalPrice (in Rs)]],0)</f>
        <v>1109</v>
      </c>
      <c r="K1215" s="2">
        <f>Table1[[#This Row],[OriginalPrice (in Rs)]]-Table1[[#This Row],[DiscountOffer]]</f>
        <v>477</v>
      </c>
      <c r="L1215" s="2" t="str">
        <f>IF(Table1[[#This Row],[Discount % (In Rs)]]&gt;50%,"High Discount","Low Discount")</f>
        <v>Low Discount</v>
      </c>
      <c r="M1215" s="3">
        <f>Table1[[#This Row],[Discount_Price (In Rs.)]]/Table1[[#This Row],[OriginalPrice (in Rs)]]</f>
        <v>0.43011722272317404</v>
      </c>
      <c r="N1215" s="4">
        <v>4.3</v>
      </c>
      <c r="O1215">
        <v>805</v>
      </c>
      <c r="P1215" t="s">
        <v>1280</v>
      </c>
      <c r="Q1215" t="s">
        <v>1279</v>
      </c>
    </row>
    <row r="1216" spans="1:17" x14ac:dyDescent="0.25">
      <c r="A1216" t="s">
        <v>2531</v>
      </c>
      <c r="B1216" s="1">
        <v>8897777</v>
      </c>
      <c r="C1216" t="s">
        <v>56</v>
      </c>
      <c r="D1216" t="s">
        <v>11</v>
      </c>
      <c r="E1216" t="s">
        <v>18</v>
      </c>
      <c r="F1216" t="s">
        <v>13</v>
      </c>
      <c r="G1216" s="2">
        <v>929.44787644787641</v>
      </c>
      <c r="H1216" s="2">
        <f>AVERAGEIF(Table1[[#All],[Category]],Table1[[#This Row],[Category]],Table1[[#All],[DiscountOffer]])</f>
        <v>929.44787644787448</v>
      </c>
      <c r="I1216" s="2">
        <v>1899</v>
      </c>
      <c r="J1216" s="2">
        <f>IF(Table1[[#This Row],[Ratings]]&gt;4,Table1[[#This Row],[OriginalPrice (in Rs)]],0)</f>
        <v>1899</v>
      </c>
      <c r="K1216" s="2">
        <f>Table1[[#This Row],[OriginalPrice (in Rs)]]-Table1[[#This Row],[DiscountOffer]]</f>
        <v>969.55212355212359</v>
      </c>
      <c r="L1216" s="2" t="str">
        <f>IF(Table1[[#This Row],[Discount % (In Rs)]]&gt;50%,"High Discount","Low Discount")</f>
        <v>High Discount</v>
      </c>
      <c r="M1216" s="3">
        <f>Table1[[#This Row],[Discount_Price (In Rs.)]]/Table1[[#This Row],[OriginalPrice (in Rs)]]</f>
        <v>0.51055930676783756</v>
      </c>
      <c r="N1216" s="4">
        <v>4.3</v>
      </c>
      <c r="O1216">
        <v>804</v>
      </c>
      <c r="P1216" t="s">
        <v>32</v>
      </c>
      <c r="Q1216" t="s">
        <v>2532</v>
      </c>
    </row>
    <row r="1217" spans="1:17" x14ac:dyDescent="0.25">
      <c r="A1217" t="s">
        <v>2533</v>
      </c>
      <c r="B1217" s="1">
        <v>14121284</v>
      </c>
      <c r="C1217" t="s">
        <v>43</v>
      </c>
      <c r="D1217" t="s">
        <v>11</v>
      </c>
      <c r="E1217" t="s">
        <v>18</v>
      </c>
      <c r="F1217" t="s">
        <v>13</v>
      </c>
      <c r="G1217" s="2">
        <v>512</v>
      </c>
      <c r="H1217" s="2">
        <f>AVERAGEIF(Table1[[#All],[Category]],Table1[[#This Row],[Category]],Table1[[#All],[DiscountOffer]])</f>
        <v>929.44787644787448</v>
      </c>
      <c r="I1217" s="2">
        <v>899</v>
      </c>
      <c r="J1217" s="2">
        <f>IF(Table1[[#This Row],[Ratings]]&gt;4,Table1[[#This Row],[OriginalPrice (in Rs)]],0)</f>
        <v>0</v>
      </c>
      <c r="K1217" s="2">
        <f>Table1[[#This Row],[OriginalPrice (in Rs)]]-Table1[[#This Row],[DiscountOffer]]</f>
        <v>387</v>
      </c>
      <c r="L1217" s="2" t="str">
        <f>IF(Table1[[#This Row],[Discount % (In Rs)]]&gt;50%,"High Discount","Low Discount")</f>
        <v>Low Discount</v>
      </c>
      <c r="M1217" s="3">
        <f>Table1[[#This Row],[Discount_Price (In Rs.)]]/Table1[[#This Row],[OriginalPrice (in Rs)]]</f>
        <v>0.43047830923248054</v>
      </c>
      <c r="N1217" s="4">
        <v>3.6</v>
      </c>
      <c r="O1217">
        <v>804</v>
      </c>
      <c r="P1217" t="s">
        <v>20</v>
      </c>
      <c r="Q1217" t="s">
        <v>2534</v>
      </c>
    </row>
    <row r="1218" spans="1:17" x14ac:dyDescent="0.25">
      <c r="A1218" t="s">
        <v>2590</v>
      </c>
      <c r="B1218" s="1">
        <v>13684208</v>
      </c>
      <c r="C1218" t="s">
        <v>17</v>
      </c>
      <c r="D1218" t="s">
        <v>11</v>
      </c>
      <c r="E1218" t="s">
        <v>18</v>
      </c>
      <c r="F1218" t="s">
        <v>13</v>
      </c>
      <c r="G1218" s="2">
        <v>524</v>
      </c>
      <c r="H1218" s="2">
        <f>AVERAGEIF(Table1[[#All],[Category]],Table1[[#This Row],[Category]],Table1[[#All],[DiscountOffer]])</f>
        <v>929.44787644787448</v>
      </c>
      <c r="I1218" s="2">
        <v>1049</v>
      </c>
      <c r="J1218" s="2">
        <f>IF(Table1[[#This Row],[Ratings]]&gt;4,Table1[[#This Row],[OriginalPrice (in Rs)]],0)</f>
        <v>0</v>
      </c>
      <c r="K1218" s="2">
        <f>Table1[[#This Row],[OriginalPrice (in Rs)]]-Table1[[#This Row],[DiscountOffer]]</f>
        <v>525</v>
      </c>
      <c r="L1218" s="2" t="str">
        <f>IF(Table1[[#This Row],[Discount % (In Rs)]]&gt;50%,"High Discount","Low Discount")</f>
        <v>High Discount</v>
      </c>
      <c r="M1218" s="3">
        <f>Table1[[#This Row],[Discount_Price (In Rs.)]]/Table1[[#This Row],[OriginalPrice (in Rs)]]</f>
        <v>0.50047664442326023</v>
      </c>
      <c r="N1218" s="4">
        <v>4</v>
      </c>
      <c r="O1218">
        <v>800</v>
      </c>
      <c r="P1218" t="s">
        <v>20</v>
      </c>
      <c r="Q1218" t="s">
        <v>2591</v>
      </c>
    </row>
    <row r="1219" spans="1:17" x14ac:dyDescent="0.25">
      <c r="A1219" t="s">
        <v>2677</v>
      </c>
      <c r="B1219" s="1">
        <v>13899962</v>
      </c>
      <c r="C1219" t="s">
        <v>43</v>
      </c>
      <c r="D1219" t="s">
        <v>11</v>
      </c>
      <c r="E1219" t="s">
        <v>18</v>
      </c>
      <c r="F1219" t="s">
        <v>13</v>
      </c>
      <c r="G1219" s="2">
        <v>540</v>
      </c>
      <c r="H1219" s="2">
        <f>AVERAGEIF(Table1[[#All],[Category]],Table1[[#This Row],[Category]],Table1[[#All],[DiscountOffer]])</f>
        <v>929.44787644787448</v>
      </c>
      <c r="I1219" s="2">
        <v>949</v>
      </c>
      <c r="J1219" s="2">
        <f>IF(Table1[[#This Row],[Ratings]]&gt;4,Table1[[#This Row],[OriginalPrice (in Rs)]],0)</f>
        <v>949</v>
      </c>
      <c r="K1219" s="2">
        <f>Table1[[#This Row],[OriginalPrice (in Rs)]]-Table1[[#This Row],[DiscountOffer]]</f>
        <v>409</v>
      </c>
      <c r="L1219" s="2" t="str">
        <f>IF(Table1[[#This Row],[Discount % (In Rs)]]&gt;50%,"High Discount","Low Discount")</f>
        <v>Low Discount</v>
      </c>
      <c r="M1219" s="3">
        <f>Table1[[#This Row],[Discount_Price (In Rs.)]]/Table1[[#This Row],[OriginalPrice (in Rs)]]</f>
        <v>0.43097997892518441</v>
      </c>
      <c r="N1219" s="4">
        <v>4.3</v>
      </c>
      <c r="O1219">
        <v>794</v>
      </c>
      <c r="P1219" t="s">
        <v>20</v>
      </c>
      <c r="Q1219" t="s">
        <v>2678</v>
      </c>
    </row>
    <row r="1220" spans="1:17" x14ac:dyDescent="0.25">
      <c r="A1220" t="s">
        <v>3067</v>
      </c>
      <c r="B1220" s="1">
        <v>12970010</v>
      </c>
      <c r="C1220" t="s">
        <v>1441</v>
      </c>
      <c r="D1220" t="s">
        <v>11</v>
      </c>
      <c r="E1220" t="s">
        <v>18</v>
      </c>
      <c r="F1220" t="s">
        <v>13</v>
      </c>
      <c r="G1220" s="2">
        <v>764</v>
      </c>
      <c r="H1220" s="2">
        <f>AVERAGEIF(Table1[[#All],[Category]],Table1[[#This Row],[Category]],Table1[[#All],[DiscountOffer]])</f>
        <v>929.44787644787448</v>
      </c>
      <c r="I1220" s="2">
        <v>1699</v>
      </c>
      <c r="J1220" s="2">
        <f>IF(Table1[[#This Row],[Ratings]]&gt;4,Table1[[#This Row],[OriginalPrice (in Rs)]],0)</f>
        <v>1699</v>
      </c>
      <c r="K1220" s="2">
        <f>Table1[[#This Row],[OriginalPrice (in Rs)]]-Table1[[#This Row],[DiscountOffer]]</f>
        <v>935</v>
      </c>
      <c r="L1220" s="2" t="str">
        <f>IF(Table1[[#This Row],[Discount % (In Rs)]]&gt;50%,"High Discount","Low Discount")</f>
        <v>High Discount</v>
      </c>
      <c r="M1220" s="3">
        <f>Table1[[#This Row],[Discount_Price (In Rs.)]]/Table1[[#This Row],[OriginalPrice (in Rs)]]</f>
        <v>0.55032371983519712</v>
      </c>
      <c r="N1220" s="4">
        <v>4.3</v>
      </c>
      <c r="O1220">
        <v>770</v>
      </c>
      <c r="P1220" t="s">
        <v>831</v>
      </c>
      <c r="Q1220" t="s">
        <v>3068</v>
      </c>
    </row>
    <row r="1221" spans="1:17" x14ac:dyDescent="0.25">
      <c r="A1221" t="s">
        <v>3088</v>
      </c>
      <c r="B1221" s="1">
        <v>14156018</v>
      </c>
      <c r="C1221" t="s">
        <v>43</v>
      </c>
      <c r="D1221" t="s">
        <v>11</v>
      </c>
      <c r="E1221" t="s">
        <v>18</v>
      </c>
      <c r="F1221" t="s">
        <v>13</v>
      </c>
      <c r="G1221" s="2">
        <v>512</v>
      </c>
      <c r="H1221" s="2">
        <f>AVERAGEIF(Table1[[#All],[Category]],Table1[[#This Row],[Category]],Table1[[#All],[DiscountOffer]])</f>
        <v>929.44787644787448</v>
      </c>
      <c r="I1221" s="2">
        <v>899</v>
      </c>
      <c r="J1221" s="2">
        <f>IF(Table1[[#This Row],[Ratings]]&gt;4,Table1[[#This Row],[OriginalPrice (in Rs)]],0)</f>
        <v>899</v>
      </c>
      <c r="K1221" s="2">
        <f>Table1[[#This Row],[OriginalPrice (in Rs)]]-Table1[[#This Row],[DiscountOffer]]</f>
        <v>387</v>
      </c>
      <c r="L1221" s="2" t="str">
        <f>IF(Table1[[#This Row],[Discount % (In Rs)]]&gt;50%,"High Discount","Low Discount")</f>
        <v>Low Discount</v>
      </c>
      <c r="M1221" s="3">
        <f>Table1[[#This Row],[Discount_Price (In Rs.)]]/Table1[[#This Row],[OriginalPrice (in Rs)]]</f>
        <v>0.43047830923248054</v>
      </c>
      <c r="N1221" s="4">
        <v>4.5999999999999996</v>
      </c>
      <c r="O1221">
        <v>769</v>
      </c>
      <c r="P1221" t="s">
        <v>20</v>
      </c>
      <c r="Q1221" t="s">
        <v>3089</v>
      </c>
    </row>
    <row r="1222" spans="1:17" x14ac:dyDescent="0.25">
      <c r="A1222" t="s">
        <v>3119</v>
      </c>
      <c r="B1222" s="1">
        <v>11998906</v>
      </c>
      <c r="C1222" t="s">
        <v>56</v>
      </c>
      <c r="D1222" t="s">
        <v>11</v>
      </c>
      <c r="E1222" t="s">
        <v>18</v>
      </c>
      <c r="F1222" t="s">
        <v>13</v>
      </c>
      <c r="G1222" s="2">
        <v>679</v>
      </c>
      <c r="H1222" s="2">
        <f>AVERAGEIF(Table1[[#All],[Category]],Table1[[#This Row],[Category]],Table1[[#All],[DiscountOffer]])</f>
        <v>929.44787644787448</v>
      </c>
      <c r="I1222" s="2">
        <v>1699</v>
      </c>
      <c r="J1222" s="2">
        <f>IF(Table1[[#This Row],[Ratings]]&gt;4,Table1[[#This Row],[OriginalPrice (in Rs)]],0)</f>
        <v>0</v>
      </c>
      <c r="K1222" s="2">
        <f>Table1[[#This Row],[OriginalPrice (in Rs)]]-Table1[[#This Row],[DiscountOffer]]</f>
        <v>1020</v>
      </c>
      <c r="L1222" s="2" t="str">
        <f>IF(Table1[[#This Row],[Discount % (In Rs)]]&gt;50%,"High Discount","Low Discount")</f>
        <v>High Discount</v>
      </c>
      <c r="M1222" s="3">
        <f>Table1[[#This Row],[Discount_Price (In Rs.)]]/Table1[[#This Row],[OriginalPrice (in Rs)]]</f>
        <v>0.60035314891112423</v>
      </c>
      <c r="N1222" s="4">
        <v>3.9</v>
      </c>
      <c r="O1222">
        <v>767</v>
      </c>
      <c r="P1222" t="s">
        <v>32</v>
      </c>
      <c r="Q1222" t="s">
        <v>3120</v>
      </c>
    </row>
    <row r="1223" spans="1:17" x14ac:dyDescent="0.25">
      <c r="A1223" t="s">
        <v>3202</v>
      </c>
      <c r="B1223" s="1">
        <v>11451786</v>
      </c>
      <c r="C1223" t="s">
        <v>3203</v>
      </c>
      <c r="D1223" t="s">
        <v>11</v>
      </c>
      <c r="E1223" t="s">
        <v>18</v>
      </c>
      <c r="F1223" t="s">
        <v>13</v>
      </c>
      <c r="G1223" s="2">
        <v>2499</v>
      </c>
      <c r="H1223" s="2">
        <f>AVERAGEIF(Table1[[#All],[Category]],Table1[[#This Row],[Category]],Table1[[#All],[DiscountOffer]])</f>
        <v>929.44787644787448</v>
      </c>
      <c r="I1223" s="2">
        <v>4999</v>
      </c>
      <c r="J1223" s="2">
        <f>IF(Table1[[#This Row],[Ratings]]&gt;4,Table1[[#This Row],[OriginalPrice (in Rs)]],0)</f>
        <v>4999</v>
      </c>
      <c r="K1223" s="2">
        <f>Table1[[#This Row],[OriginalPrice (in Rs)]]-Table1[[#This Row],[DiscountOffer]]</f>
        <v>2500</v>
      </c>
      <c r="L1223" s="2" t="str">
        <f>IF(Table1[[#This Row],[Discount % (In Rs)]]&gt;50%,"High Discount","Low Discount")</f>
        <v>High Discount</v>
      </c>
      <c r="M1223" s="3">
        <f>Table1[[#This Row],[Discount_Price (In Rs.)]]/Table1[[#This Row],[OriginalPrice (in Rs)]]</f>
        <v>0.50010002000400078</v>
      </c>
      <c r="N1223" s="4">
        <v>4.2</v>
      </c>
      <c r="O1223">
        <v>762</v>
      </c>
      <c r="P1223" t="s">
        <v>98</v>
      </c>
      <c r="Q1223" t="s">
        <v>3204</v>
      </c>
    </row>
    <row r="1224" spans="1:17" x14ac:dyDescent="0.25">
      <c r="A1224" t="s">
        <v>3347</v>
      </c>
      <c r="B1224" s="1">
        <v>2463353</v>
      </c>
      <c r="C1224" t="s">
        <v>39</v>
      </c>
      <c r="D1224" t="s">
        <v>11</v>
      </c>
      <c r="E1224" t="s">
        <v>18</v>
      </c>
      <c r="F1224" t="s">
        <v>13</v>
      </c>
      <c r="G1224" s="2">
        <v>899</v>
      </c>
      <c r="H1224" s="2">
        <f>AVERAGEIF(Table1[[#All],[Category]],Table1[[#This Row],[Category]],Table1[[#All],[DiscountOffer]])</f>
        <v>929.44787644787448</v>
      </c>
      <c r="I1224" s="2">
        <v>1799</v>
      </c>
      <c r="J1224" s="2">
        <f>IF(Table1[[#This Row],[Ratings]]&gt;4,Table1[[#This Row],[OriginalPrice (in Rs)]],0)</f>
        <v>1799</v>
      </c>
      <c r="K1224" s="2">
        <f>Table1[[#This Row],[OriginalPrice (in Rs)]]-Table1[[#This Row],[DiscountOffer]]</f>
        <v>900</v>
      </c>
      <c r="L1224" s="2" t="str">
        <f>IF(Table1[[#This Row],[Discount % (In Rs)]]&gt;50%,"High Discount","Low Discount")</f>
        <v>High Discount</v>
      </c>
      <c r="M1224" s="3">
        <f>Table1[[#This Row],[Discount_Price (In Rs.)]]/Table1[[#This Row],[OriginalPrice (in Rs)]]</f>
        <v>0.50027793218454697</v>
      </c>
      <c r="N1224" s="4">
        <v>4.4000000000000004</v>
      </c>
      <c r="O1224">
        <v>751</v>
      </c>
      <c r="P1224" t="s">
        <v>98</v>
      </c>
      <c r="Q1224" t="s">
        <v>3348</v>
      </c>
    </row>
    <row r="1225" spans="1:17" x14ac:dyDescent="0.25">
      <c r="A1225" t="s">
        <v>3411</v>
      </c>
      <c r="B1225" s="1">
        <v>9436571</v>
      </c>
      <c r="C1225" t="s">
        <v>1119</v>
      </c>
      <c r="D1225" t="s">
        <v>11</v>
      </c>
      <c r="E1225" t="s">
        <v>18</v>
      </c>
      <c r="F1225" t="s">
        <v>13</v>
      </c>
      <c r="G1225" s="2">
        <v>654</v>
      </c>
      <c r="H1225" s="2">
        <f>AVERAGEIF(Table1[[#All],[Category]],Table1[[#This Row],[Category]],Table1[[#All],[DiscountOffer]])</f>
        <v>929.44787644787448</v>
      </c>
      <c r="I1225" s="2">
        <v>1109</v>
      </c>
      <c r="J1225" s="2">
        <f>IF(Table1[[#This Row],[Ratings]]&gt;4,Table1[[#This Row],[OriginalPrice (in Rs)]],0)</f>
        <v>1109</v>
      </c>
      <c r="K1225" s="2">
        <f>Table1[[#This Row],[OriginalPrice (in Rs)]]-Table1[[#This Row],[DiscountOffer]]</f>
        <v>455</v>
      </c>
      <c r="L1225" s="2" t="str">
        <f>IF(Table1[[#This Row],[Discount % (In Rs)]]&gt;50%,"High Discount","Low Discount")</f>
        <v>Low Discount</v>
      </c>
      <c r="M1225" s="3">
        <f>Table1[[#This Row],[Discount_Price (In Rs.)]]/Table1[[#This Row],[OriginalPrice (in Rs)]]</f>
        <v>0.41027953110910731</v>
      </c>
      <c r="N1225" s="4">
        <v>4.2</v>
      </c>
      <c r="O1225">
        <v>748</v>
      </c>
      <c r="P1225" t="s">
        <v>1280</v>
      </c>
      <c r="Q1225" t="s">
        <v>1279</v>
      </c>
    </row>
    <row r="1226" spans="1:17" x14ac:dyDescent="0.25">
      <c r="A1226" t="s">
        <v>3591</v>
      </c>
      <c r="B1226" s="1">
        <v>7224489</v>
      </c>
      <c r="C1226" t="s">
        <v>56</v>
      </c>
      <c r="D1226" t="s">
        <v>11</v>
      </c>
      <c r="E1226" t="s">
        <v>18</v>
      </c>
      <c r="F1226" t="s">
        <v>13</v>
      </c>
      <c r="G1226" s="2">
        <v>849</v>
      </c>
      <c r="H1226" s="2">
        <f>AVERAGEIF(Table1[[#All],[Category]],Table1[[#This Row],[Category]],Table1[[#All],[DiscountOffer]])</f>
        <v>929.44787644787448</v>
      </c>
      <c r="I1226" s="2">
        <v>1699</v>
      </c>
      <c r="J1226" s="2">
        <f>IF(Table1[[#This Row],[Ratings]]&gt;4,Table1[[#This Row],[OriginalPrice (in Rs)]],0)</f>
        <v>0</v>
      </c>
      <c r="K1226" s="2">
        <f>Table1[[#This Row],[OriginalPrice (in Rs)]]-Table1[[#This Row],[DiscountOffer]]</f>
        <v>850</v>
      </c>
      <c r="L1226" s="2" t="str">
        <f>IF(Table1[[#This Row],[Discount % (In Rs)]]&gt;50%,"High Discount","Low Discount")</f>
        <v>High Discount</v>
      </c>
      <c r="M1226" s="3">
        <f>Table1[[#This Row],[Discount_Price (In Rs.)]]/Table1[[#This Row],[OriginalPrice (in Rs)]]</f>
        <v>0.50029429075927012</v>
      </c>
      <c r="N1226" s="4">
        <v>3.9</v>
      </c>
      <c r="O1226">
        <v>735</v>
      </c>
      <c r="P1226" t="s">
        <v>32</v>
      </c>
      <c r="Q1226" t="s">
        <v>3592</v>
      </c>
    </row>
    <row r="1227" spans="1:17" x14ac:dyDescent="0.25">
      <c r="A1227" t="s">
        <v>3695</v>
      </c>
      <c r="B1227" s="1">
        <v>15745912</v>
      </c>
      <c r="C1227" t="s">
        <v>56</v>
      </c>
      <c r="D1227" t="s">
        <v>11</v>
      </c>
      <c r="E1227" t="s">
        <v>18</v>
      </c>
      <c r="F1227" t="s">
        <v>13</v>
      </c>
      <c r="G1227" s="2">
        <v>929.44787644787641</v>
      </c>
      <c r="H1227" s="2">
        <f>AVERAGEIF(Table1[[#All],[Category]],Table1[[#This Row],[Category]],Table1[[#All],[DiscountOffer]])</f>
        <v>929.44787644787448</v>
      </c>
      <c r="I1227" s="2">
        <v>3398</v>
      </c>
      <c r="J1227" s="2">
        <f>IF(Table1[[#This Row],[Ratings]]&gt;4,Table1[[#This Row],[OriginalPrice (in Rs)]],0)</f>
        <v>3398</v>
      </c>
      <c r="K1227" s="2">
        <f>Table1[[#This Row],[OriginalPrice (in Rs)]]-Table1[[#This Row],[DiscountOffer]]</f>
        <v>2468.5521235521237</v>
      </c>
      <c r="L1227" s="2" t="str">
        <f>IF(Table1[[#This Row],[Discount % (In Rs)]]&gt;50%,"High Discount","Low Discount")</f>
        <v>High Discount</v>
      </c>
      <c r="M1227" s="3">
        <f>Table1[[#This Row],[Discount_Price (In Rs.)]]/Table1[[#This Row],[OriginalPrice (in Rs)]]</f>
        <v>0.72647207873811759</v>
      </c>
      <c r="N1227" s="4">
        <v>4.2</v>
      </c>
      <c r="O1227">
        <v>729</v>
      </c>
      <c r="P1227" t="s">
        <v>3697</v>
      </c>
      <c r="Q1227" t="s">
        <v>3696</v>
      </c>
    </row>
    <row r="1228" spans="1:17" x14ac:dyDescent="0.25">
      <c r="A1228" t="s">
        <v>3834</v>
      </c>
      <c r="B1228" s="1">
        <v>9054887</v>
      </c>
      <c r="C1228" t="s">
        <v>1119</v>
      </c>
      <c r="D1228" t="s">
        <v>11</v>
      </c>
      <c r="E1228" t="s">
        <v>18</v>
      </c>
      <c r="F1228" t="s">
        <v>13</v>
      </c>
      <c r="G1228" s="2">
        <v>651</v>
      </c>
      <c r="H1228" s="2">
        <f>AVERAGEIF(Table1[[#All],[Category]],Table1[[#This Row],[Category]],Table1[[#All],[DiscountOffer]])</f>
        <v>929.44787644787448</v>
      </c>
      <c r="I1228" s="2">
        <v>1329</v>
      </c>
      <c r="J1228" s="2">
        <f>IF(Table1[[#This Row],[Ratings]]&gt;4,Table1[[#This Row],[OriginalPrice (in Rs)]],0)</f>
        <v>1329</v>
      </c>
      <c r="K1228" s="2">
        <f>Table1[[#This Row],[OriginalPrice (in Rs)]]-Table1[[#This Row],[DiscountOffer]]</f>
        <v>678</v>
      </c>
      <c r="L1228" s="2" t="str">
        <f>IF(Table1[[#This Row],[Discount % (In Rs)]]&gt;50%,"High Discount","Low Discount")</f>
        <v>High Discount</v>
      </c>
      <c r="M1228" s="3">
        <f>Table1[[#This Row],[Discount_Price (In Rs.)]]/Table1[[#This Row],[OriginalPrice (in Rs)]]</f>
        <v>0.51015801354401802</v>
      </c>
      <c r="N1228" s="4">
        <v>4.4000000000000004</v>
      </c>
      <c r="O1228">
        <v>720</v>
      </c>
      <c r="P1228" t="s">
        <v>1280</v>
      </c>
      <c r="Q1228" t="s">
        <v>1279</v>
      </c>
    </row>
    <row r="1229" spans="1:17" x14ac:dyDescent="0.25">
      <c r="A1229" t="s">
        <v>3879</v>
      </c>
      <c r="B1229" s="1">
        <v>13842336</v>
      </c>
      <c r="C1229" t="s">
        <v>43</v>
      </c>
      <c r="D1229" t="s">
        <v>11</v>
      </c>
      <c r="E1229" t="s">
        <v>18</v>
      </c>
      <c r="F1229" t="s">
        <v>13</v>
      </c>
      <c r="G1229" s="2">
        <v>540</v>
      </c>
      <c r="H1229" s="2">
        <f>AVERAGEIF(Table1[[#All],[Category]],Table1[[#This Row],[Category]],Table1[[#All],[DiscountOffer]])</f>
        <v>929.44787644787448</v>
      </c>
      <c r="I1229" s="2">
        <v>949</v>
      </c>
      <c r="J1229" s="2">
        <f>IF(Table1[[#This Row],[Ratings]]&gt;4,Table1[[#This Row],[OriginalPrice (in Rs)]],0)</f>
        <v>949</v>
      </c>
      <c r="K1229" s="2">
        <f>Table1[[#This Row],[OriginalPrice (in Rs)]]-Table1[[#This Row],[DiscountOffer]]</f>
        <v>409</v>
      </c>
      <c r="L1229" s="2" t="str">
        <f>IF(Table1[[#This Row],[Discount % (In Rs)]]&gt;50%,"High Discount","Low Discount")</f>
        <v>Low Discount</v>
      </c>
      <c r="M1229" s="3">
        <f>Table1[[#This Row],[Discount_Price (In Rs.)]]/Table1[[#This Row],[OriginalPrice (in Rs)]]</f>
        <v>0.43097997892518441</v>
      </c>
      <c r="N1229" s="4">
        <v>4.0999999999999996</v>
      </c>
      <c r="O1229">
        <v>717</v>
      </c>
      <c r="P1229" t="s">
        <v>20</v>
      </c>
      <c r="Q1229" t="s">
        <v>764</v>
      </c>
    </row>
    <row r="1230" spans="1:17" x14ac:dyDescent="0.25">
      <c r="A1230" t="s">
        <v>4152</v>
      </c>
      <c r="B1230" s="1">
        <v>13961904</v>
      </c>
      <c r="C1230" t="s">
        <v>482</v>
      </c>
      <c r="D1230" t="s">
        <v>11</v>
      </c>
      <c r="E1230" t="s">
        <v>18</v>
      </c>
      <c r="F1230" t="s">
        <v>13</v>
      </c>
      <c r="G1230" s="2">
        <v>659</v>
      </c>
      <c r="H1230" s="2">
        <f>AVERAGEIF(Table1[[#All],[Category]],Table1[[#This Row],[Category]],Table1[[#All],[DiscountOffer]])</f>
        <v>929.44787644787448</v>
      </c>
      <c r="I1230" s="2">
        <v>1499</v>
      </c>
      <c r="J1230" s="2">
        <f>IF(Table1[[#This Row],[Ratings]]&gt;4,Table1[[#This Row],[OriginalPrice (in Rs)]],0)</f>
        <v>1499</v>
      </c>
      <c r="K1230" s="2">
        <f>Table1[[#This Row],[OriginalPrice (in Rs)]]-Table1[[#This Row],[DiscountOffer]]</f>
        <v>840</v>
      </c>
      <c r="L1230" s="2" t="str">
        <f>IF(Table1[[#This Row],[Discount % (In Rs)]]&gt;50%,"High Discount","Low Discount")</f>
        <v>High Discount</v>
      </c>
      <c r="M1230" s="3">
        <f>Table1[[#This Row],[Discount_Price (In Rs.)]]/Table1[[#This Row],[OriginalPrice (in Rs)]]</f>
        <v>0.56037358238825885</v>
      </c>
      <c r="N1230" s="4">
        <v>4.2</v>
      </c>
      <c r="O1230">
        <v>701</v>
      </c>
      <c r="P1230" t="s">
        <v>20</v>
      </c>
      <c r="Q1230" t="s">
        <v>4153</v>
      </c>
    </row>
    <row r="1231" spans="1:17" x14ac:dyDescent="0.25">
      <c r="A1231" t="s">
        <v>4213</v>
      </c>
      <c r="B1231" s="1">
        <v>11640670</v>
      </c>
      <c r="C1231" t="s">
        <v>56</v>
      </c>
      <c r="D1231" t="s">
        <v>11</v>
      </c>
      <c r="E1231" t="s">
        <v>18</v>
      </c>
      <c r="F1231" t="s">
        <v>13</v>
      </c>
      <c r="G1231" s="2">
        <v>674</v>
      </c>
      <c r="H1231" s="2">
        <f>AVERAGEIF(Table1[[#All],[Category]],Table1[[#This Row],[Category]],Table1[[#All],[DiscountOffer]])</f>
        <v>929.44787644787448</v>
      </c>
      <c r="I1231" s="2">
        <v>1499</v>
      </c>
      <c r="J1231" s="2">
        <f>IF(Table1[[#This Row],[Ratings]]&gt;4,Table1[[#This Row],[OriginalPrice (in Rs)]],0)</f>
        <v>1499</v>
      </c>
      <c r="K1231" s="2">
        <f>Table1[[#This Row],[OriginalPrice (in Rs)]]-Table1[[#This Row],[DiscountOffer]]</f>
        <v>825</v>
      </c>
      <c r="L1231" s="2" t="str">
        <f>IF(Table1[[#This Row],[Discount % (In Rs)]]&gt;50%,"High Discount","Low Discount")</f>
        <v>High Discount</v>
      </c>
      <c r="M1231" s="3">
        <f>Table1[[#This Row],[Discount_Price (In Rs.)]]/Table1[[#This Row],[OriginalPrice (in Rs)]]</f>
        <v>0.5503669112741828</v>
      </c>
      <c r="N1231" s="4">
        <v>4.2</v>
      </c>
      <c r="O1231">
        <v>698</v>
      </c>
      <c r="P1231" t="s">
        <v>32</v>
      </c>
      <c r="Q1231" t="s">
        <v>4214</v>
      </c>
    </row>
    <row r="1232" spans="1:17" x14ac:dyDescent="0.25">
      <c r="A1232" t="s">
        <v>4392</v>
      </c>
      <c r="B1232" s="1">
        <v>2463361</v>
      </c>
      <c r="C1232" t="s">
        <v>39</v>
      </c>
      <c r="D1232" t="s">
        <v>11</v>
      </c>
      <c r="E1232" t="s">
        <v>18</v>
      </c>
      <c r="F1232" t="s">
        <v>13</v>
      </c>
      <c r="G1232" s="2">
        <v>719</v>
      </c>
      <c r="H1232" s="2">
        <f>AVERAGEIF(Table1[[#All],[Category]],Table1[[#This Row],[Category]],Table1[[#All],[DiscountOffer]])</f>
        <v>929.44787644787448</v>
      </c>
      <c r="I1232" s="2">
        <v>1799</v>
      </c>
      <c r="J1232" s="2">
        <f>IF(Table1[[#This Row],[Ratings]]&gt;4,Table1[[#This Row],[OriginalPrice (in Rs)]],0)</f>
        <v>1799</v>
      </c>
      <c r="K1232" s="2">
        <f>Table1[[#This Row],[OriginalPrice (in Rs)]]-Table1[[#This Row],[DiscountOffer]]</f>
        <v>1080</v>
      </c>
      <c r="L1232" s="2" t="str">
        <f>IF(Table1[[#This Row],[Discount % (In Rs)]]&gt;50%,"High Discount","Low Discount")</f>
        <v>High Discount</v>
      </c>
      <c r="M1232" s="3">
        <f>Table1[[#This Row],[Discount_Price (In Rs.)]]/Table1[[#This Row],[OriginalPrice (in Rs)]]</f>
        <v>0.60033351862145634</v>
      </c>
      <c r="N1232" s="4">
        <v>4.3</v>
      </c>
      <c r="O1232">
        <v>685</v>
      </c>
      <c r="P1232" t="s">
        <v>98</v>
      </c>
      <c r="Q1232" t="s">
        <v>4393</v>
      </c>
    </row>
    <row r="1233" spans="1:17" x14ac:dyDescent="0.25">
      <c r="A1233" t="s">
        <v>4528</v>
      </c>
      <c r="B1233" s="1">
        <v>12965920</v>
      </c>
      <c r="C1233" t="s">
        <v>736</v>
      </c>
      <c r="D1233" t="s">
        <v>11</v>
      </c>
      <c r="E1233" t="s">
        <v>18</v>
      </c>
      <c r="F1233" t="s">
        <v>13</v>
      </c>
      <c r="G1233" s="2">
        <v>929.44787644787641</v>
      </c>
      <c r="H1233" s="2">
        <f>AVERAGEIF(Table1[[#All],[Category]],Table1[[#This Row],[Category]],Table1[[#All],[DiscountOffer]])</f>
        <v>929.44787644787448</v>
      </c>
      <c r="I1233" s="2">
        <v>1299</v>
      </c>
      <c r="J1233" s="2">
        <f>IF(Table1[[#This Row],[Ratings]]&gt;4,Table1[[#This Row],[OriginalPrice (in Rs)]],0)</f>
        <v>0</v>
      </c>
      <c r="K1233" s="2">
        <f>Table1[[#This Row],[OriginalPrice (in Rs)]]-Table1[[#This Row],[DiscountOffer]]</f>
        <v>369.55212355212359</v>
      </c>
      <c r="L1233" s="2" t="str">
        <f>IF(Table1[[#This Row],[Discount % (In Rs)]]&gt;50%,"High Discount","Low Discount")</f>
        <v>Low Discount</v>
      </c>
      <c r="M1233" s="3">
        <f>Table1[[#This Row],[Discount_Price (In Rs.)]]/Table1[[#This Row],[OriginalPrice (in Rs)]]</f>
        <v>0.28448970250355937</v>
      </c>
      <c r="N1233" s="4">
        <v>3.9</v>
      </c>
      <c r="O1233">
        <v>677</v>
      </c>
      <c r="P1233" t="s">
        <v>32</v>
      </c>
      <c r="Q1233" t="s">
        <v>4529</v>
      </c>
    </row>
    <row r="1234" spans="1:17" x14ac:dyDescent="0.25">
      <c r="A1234" t="s">
        <v>4585</v>
      </c>
      <c r="B1234" s="1">
        <v>12167138</v>
      </c>
      <c r="C1234" t="s">
        <v>56</v>
      </c>
      <c r="D1234" t="s">
        <v>11</v>
      </c>
      <c r="E1234" t="s">
        <v>18</v>
      </c>
      <c r="F1234" t="s">
        <v>13</v>
      </c>
      <c r="G1234" s="2">
        <v>929.44787644787641</v>
      </c>
      <c r="H1234" s="2">
        <f>AVERAGEIF(Table1[[#All],[Category]],Table1[[#This Row],[Category]],Table1[[#All],[DiscountOffer]])</f>
        <v>929.44787644787448</v>
      </c>
      <c r="I1234" s="2">
        <v>1699</v>
      </c>
      <c r="J1234" s="2">
        <f>IF(Table1[[#This Row],[Ratings]]&gt;4,Table1[[#This Row],[OriginalPrice (in Rs)]],0)</f>
        <v>0</v>
      </c>
      <c r="K1234" s="2">
        <f>Table1[[#This Row],[OriginalPrice (in Rs)]]-Table1[[#This Row],[DiscountOffer]]</f>
        <v>769.55212355212359</v>
      </c>
      <c r="L1234" s="2" t="str">
        <f>IF(Table1[[#This Row],[Discount % (In Rs)]]&gt;50%,"High Discount","Low Discount")</f>
        <v>Low Discount</v>
      </c>
      <c r="M1234" s="3">
        <f>Table1[[#This Row],[Discount_Price (In Rs.)]]/Table1[[#This Row],[OriginalPrice (in Rs)]]</f>
        <v>0.45294415747623518</v>
      </c>
      <c r="N1234" s="4">
        <v>3.9</v>
      </c>
      <c r="O1234">
        <v>675</v>
      </c>
      <c r="P1234" t="s">
        <v>32</v>
      </c>
      <c r="Q1234" t="s">
        <v>4586</v>
      </c>
    </row>
    <row r="1235" spans="1:17" x14ac:dyDescent="0.25">
      <c r="A1235" t="s">
        <v>4766</v>
      </c>
      <c r="B1235" s="1">
        <v>9054883</v>
      </c>
      <c r="C1235" t="s">
        <v>1119</v>
      </c>
      <c r="D1235" t="s">
        <v>11</v>
      </c>
      <c r="E1235" t="s">
        <v>18</v>
      </c>
      <c r="F1235" t="s">
        <v>13</v>
      </c>
      <c r="G1235" s="2">
        <v>651</v>
      </c>
      <c r="H1235" s="2">
        <f>AVERAGEIF(Table1[[#All],[Category]],Table1[[#This Row],[Category]],Table1[[#All],[DiscountOffer]])</f>
        <v>929.44787644787448</v>
      </c>
      <c r="I1235" s="2">
        <v>1329</v>
      </c>
      <c r="J1235" s="2">
        <f>IF(Table1[[#This Row],[Ratings]]&gt;4,Table1[[#This Row],[OriginalPrice (in Rs)]],0)</f>
        <v>1329</v>
      </c>
      <c r="K1235" s="2">
        <f>Table1[[#This Row],[OriginalPrice (in Rs)]]-Table1[[#This Row],[DiscountOffer]]</f>
        <v>678</v>
      </c>
      <c r="L1235" s="2" t="str">
        <f>IF(Table1[[#This Row],[Discount % (In Rs)]]&gt;50%,"High Discount","Low Discount")</f>
        <v>High Discount</v>
      </c>
      <c r="M1235" s="3">
        <f>Table1[[#This Row],[Discount_Price (In Rs.)]]/Table1[[#This Row],[OriginalPrice (in Rs)]]</f>
        <v>0.51015801354401802</v>
      </c>
      <c r="N1235" s="4">
        <v>4.2</v>
      </c>
      <c r="O1235">
        <v>665</v>
      </c>
      <c r="P1235" t="s">
        <v>1280</v>
      </c>
      <c r="Q1235" t="s">
        <v>1279</v>
      </c>
    </row>
    <row r="1236" spans="1:17" x14ac:dyDescent="0.25">
      <c r="A1236" t="s">
        <v>4960</v>
      </c>
      <c r="B1236" s="1">
        <v>10922590</v>
      </c>
      <c r="C1236" t="s">
        <v>53</v>
      </c>
      <c r="D1236" t="s">
        <v>11</v>
      </c>
      <c r="E1236" t="s">
        <v>18</v>
      </c>
      <c r="F1236" t="s">
        <v>13</v>
      </c>
      <c r="G1236" s="2">
        <v>594</v>
      </c>
      <c r="H1236" s="2">
        <f>AVERAGEIF(Table1[[#All],[Category]],Table1[[#This Row],[Category]],Table1[[#All],[DiscountOffer]])</f>
        <v>929.44787644787448</v>
      </c>
      <c r="I1236" s="2">
        <v>1699</v>
      </c>
      <c r="J1236" s="2">
        <f>IF(Table1[[#This Row],[Ratings]]&gt;4,Table1[[#This Row],[OriginalPrice (in Rs)]],0)</f>
        <v>1699</v>
      </c>
      <c r="K1236" s="2">
        <f>Table1[[#This Row],[OriginalPrice (in Rs)]]-Table1[[#This Row],[DiscountOffer]]</f>
        <v>1105</v>
      </c>
      <c r="L1236" s="2" t="str">
        <f>IF(Table1[[#This Row],[Discount % (In Rs)]]&gt;50%,"High Discount","Low Discount")</f>
        <v>High Discount</v>
      </c>
      <c r="M1236" s="3">
        <f>Table1[[#This Row],[Discount_Price (In Rs.)]]/Table1[[#This Row],[OriginalPrice (in Rs)]]</f>
        <v>0.65038257798705124</v>
      </c>
      <c r="N1236" s="4">
        <v>4.2</v>
      </c>
      <c r="O1236">
        <v>658</v>
      </c>
      <c r="P1236" t="s">
        <v>20</v>
      </c>
      <c r="Q1236" t="s">
        <v>4961</v>
      </c>
    </row>
    <row r="1237" spans="1:17" x14ac:dyDescent="0.25">
      <c r="A1237" t="s">
        <v>5050</v>
      </c>
      <c r="B1237" s="1">
        <v>13815358</v>
      </c>
      <c r="C1237" t="s">
        <v>43</v>
      </c>
      <c r="D1237" t="s">
        <v>11</v>
      </c>
      <c r="E1237" t="s">
        <v>18</v>
      </c>
      <c r="F1237" t="s">
        <v>13</v>
      </c>
      <c r="G1237" s="2">
        <v>467</v>
      </c>
      <c r="H1237" s="2">
        <f>AVERAGEIF(Table1[[#All],[Category]],Table1[[#This Row],[Category]],Table1[[#All],[DiscountOffer]])</f>
        <v>929.44787644787448</v>
      </c>
      <c r="I1237" s="2">
        <v>899</v>
      </c>
      <c r="J1237" s="2">
        <f>IF(Table1[[#This Row],[Ratings]]&gt;4,Table1[[#This Row],[OriginalPrice (in Rs)]],0)</f>
        <v>899</v>
      </c>
      <c r="K1237" s="2">
        <f>Table1[[#This Row],[OriginalPrice (in Rs)]]-Table1[[#This Row],[DiscountOffer]]</f>
        <v>432</v>
      </c>
      <c r="L1237" s="2" t="str">
        <f>IF(Table1[[#This Row],[Discount % (In Rs)]]&gt;50%,"High Discount","Low Discount")</f>
        <v>Low Discount</v>
      </c>
      <c r="M1237" s="3">
        <f>Table1[[#This Row],[Discount_Price (In Rs.)]]/Table1[[#This Row],[OriginalPrice (in Rs)]]</f>
        <v>0.48053392658509453</v>
      </c>
      <c r="N1237" s="4">
        <v>4.2</v>
      </c>
      <c r="O1237">
        <v>653</v>
      </c>
      <c r="P1237" t="s">
        <v>20</v>
      </c>
      <c r="Q1237" t="s">
        <v>5051</v>
      </c>
    </row>
    <row r="1238" spans="1:17" x14ac:dyDescent="0.25">
      <c r="A1238" t="s">
        <v>5091</v>
      </c>
      <c r="B1238" s="1">
        <v>14033882</v>
      </c>
      <c r="C1238" t="s">
        <v>17</v>
      </c>
      <c r="D1238" t="s">
        <v>11</v>
      </c>
      <c r="E1238" t="s">
        <v>18</v>
      </c>
      <c r="F1238" t="s">
        <v>13</v>
      </c>
      <c r="G1238" s="2">
        <v>314</v>
      </c>
      <c r="H1238" s="2">
        <f>AVERAGEIF(Table1[[#All],[Category]],Table1[[#This Row],[Category]],Table1[[#All],[DiscountOffer]])</f>
        <v>929.44787644787448</v>
      </c>
      <c r="I1238" s="2">
        <v>1049</v>
      </c>
      <c r="J1238" s="2">
        <f>IF(Table1[[#This Row],[Ratings]]&gt;4,Table1[[#This Row],[OriginalPrice (in Rs)]],0)</f>
        <v>1049</v>
      </c>
      <c r="K1238" s="2">
        <f>Table1[[#This Row],[OriginalPrice (in Rs)]]-Table1[[#This Row],[DiscountOffer]]</f>
        <v>735</v>
      </c>
      <c r="L1238" s="2" t="str">
        <f>IF(Table1[[#This Row],[Discount % (In Rs)]]&gt;50%,"High Discount","Low Discount")</f>
        <v>High Discount</v>
      </c>
      <c r="M1238" s="3">
        <f>Table1[[#This Row],[Discount_Price (In Rs.)]]/Table1[[#This Row],[OriginalPrice (in Rs)]]</f>
        <v>0.70066730219256435</v>
      </c>
      <c r="N1238" s="4">
        <v>4.2</v>
      </c>
      <c r="O1238">
        <v>651</v>
      </c>
      <c r="P1238" t="s">
        <v>20</v>
      </c>
      <c r="Q1238" t="s">
        <v>5092</v>
      </c>
    </row>
    <row r="1239" spans="1:17" x14ac:dyDescent="0.25">
      <c r="A1239" t="s">
        <v>5107</v>
      </c>
      <c r="B1239" s="1">
        <v>6863011</v>
      </c>
      <c r="C1239" t="s">
        <v>39</v>
      </c>
      <c r="D1239" t="s">
        <v>11</v>
      </c>
      <c r="E1239" t="s">
        <v>18</v>
      </c>
      <c r="F1239" t="s">
        <v>13</v>
      </c>
      <c r="G1239" s="2">
        <v>934</v>
      </c>
      <c r="H1239" s="2">
        <f>AVERAGEIF(Table1[[#All],[Category]],Table1[[#This Row],[Category]],Table1[[#All],[DiscountOffer]])</f>
        <v>929.44787644787448</v>
      </c>
      <c r="I1239" s="2">
        <v>1699</v>
      </c>
      <c r="J1239" s="2">
        <f>IF(Table1[[#This Row],[Ratings]]&gt;4,Table1[[#This Row],[OriginalPrice (in Rs)]],0)</f>
        <v>0</v>
      </c>
      <c r="K1239" s="2">
        <f>Table1[[#This Row],[OriginalPrice (in Rs)]]-Table1[[#This Row],[DiscountOffer]]</f>
        <v>765</v>
      </c>
      <c r="L1239" s="2" t="str">
        <f>IF(Table1[[#This Row],[Discount % (In Rs)]]&gt;50%,"High Discount","Low Discount")</f>
        <v>Low Discount</v>
      </c>
      <c r="M1239" s="3">
        <f>Table1[[#This Row],[Discount_Price (In Rs.)]]/Table1[[#This Row],[OriginalPrice (in Rs)]]</f>
        <v>0.45026486168334312</v>
      </c>
      <c r="N1239" s="4">
        <v>3.6</v>
      </c>
      <c r="O1239">
        <v>650</v>
      </c>
      <c r="P1239" t="s">
        <v>98</v>
      </c>
      <c r="Q1239" t="s">
        <v>5108</v>
      </c>
    </row>
    <row r="1240" spans="1:17" x14ac:dyDescent="0.25">
      <c r="A1240" t="s">
        <v>5193</v>
      </c>
      <c r="B1240" s="1">
        <v>8897791</v>
      </c>
      <c r="C1240" t="s">
        <v>56</v>
      </c>
      <c r="D1240" t="s">
        <v>11</v>
      </c>
      <c r="E1240" t="s">
        <v>18</v>
      </c>
      <c r="F1240" t="s">
        <v>13</v>
      </c>
      <c r="G1240" s="2">
        <v>664</v>
      </c>
      <c r="H1240" s="2">
        <f>AVERAGEIF(Table1[[#All],[Category]],Table1[[#This Row],[Category]],Table1[[#All],[DiscountOffer]])</f>
        <v>929.44787644787448</v>
      </c>
      <c r="I1240" s="2">
        <v>1899</v>
      </c>
      <c r="J1240" s="2">
        <f>IF(Table1[[#This Row],[Ratings]]&gt;4,Table1[[#This Row],[OriginalPrice (in Rs)]],0)</f>
        <v>0</v>
      </c>
      <c r="K1240" s="2">
        <f>Table1[[#This Row],[OriginalPrice (in Rs)]]-Table1[[#This Row],[DiscountOffer]]</f>
        <v>1235</v>
      </c>
      <c r="L1240" s="2" t="str">
        <f>IF(Table1[[#This Row],[Discount % (In Rs)]]&gt;50%,"High Discount","Low Discount")</f>
        <v>High Discount</v>
      </c>
      <c r="M1240" s="3">
        <f>Table1[[#This Row],[Discount_Price (In Rs.)]]/Table1[[#This Row],[OriginalPrice (in Rs)]]</f>
        <v>0.65034228541337546</v>
      </c>
      <c r="N1240" s="4">
        <v>3.6</v>
      </c>
      <c r="O1240">
        <v>645</v>
      </c>
      <c r="P1240" t="s">
        <v>32</v>
      </c>
      <c r="Q1240" t="s">
        <v>5194</v>
      </c>
    </row>
    <row r="1241" spans="1:17" x14ac:dyDescent="0.25">
      <c r="A1241" t="s">
        <v>5217</v>
      </c>
      <c r="B1241" s="1">
        <v>6833359</v>
      </c>
      <c r="C1241" t="s">
        <v>56</v>
      </c>
      <c r="D1241" t="s">
        <v>11</v>
      </c>
      <c r="E1241" t="s">
        <v>18</v>
      </c>
      <c r="F1241" t="s">
        <v>13</v>
      </c>
      <c r="G1241" s="2">
        <v>929.44787644787641</v>
      </c>
      <c r="H1241" s="2">
        <f>AVERAGEIF(Table1[[#All],[Category]],Table1[[#This Row],[Category]],Table1[[#All],[DiscountOffer]])</f>
        <v>929.44787644787448</v>
      </c>
      <c r="I1241" s="2">
        <v>1299</v>
      </c>
      <c r="J1241" s="2">
        <f>IF(Table1[[#This Row],[Ratings]]&gt;4,Table1[[#This Row],[OriginalPrice (in Rs)]],0)</f>
        <v>0</v>
      </c>
      <c r="K1241" s="2">
        <f>Table1[[#This Row],[OriginalPrice (in Rs)]]-Table1[[#This Row],[DiscountOffer]]</f>
        <v>369.55212355212359</v>
      </c>
      <c r="L1241" s="2" t="str">
        <f>IF(Table1[[#This Row],[Discount % (In Rs)]]&gt;50%,"High Discount","Low Discount")</f>
        <v>Low Discount</v>
      </c>
      <c r="M1241" s="3">
        <f>Table1[[#This Row],[Discount_Price (In Rs.)]]/Table1[[#This Row],[OriginalPrice (in Rs)]]</f>
        <v>0.28448970250355937</v>
      </c>
      <c r="N1241" s="4">
        <v>3.8</v>
      </c>
      <c r="O1241">
        <v>644</v>
      </c>
      <c r="P1241" t="s">
        <v>32</v>
      </c>
      <c r="Q1241" t="s">
        <v>5218</v>
      </c>
    </row>
    <row r="1242" spans="1:17" x14ac:dyDescent="0.25">
      <c r="A1242" t="s">
        <v>5580</v>
      </c>
      <c r="B1242" s="1">
        <v>2344590</v>
      </c>
      <c r="C1242" t="s">
        <v>5352</v>
      </c>
      <c r="D1242" t="s">
        <v>11</v>
      </c>
      <c r="E1242" t="s">
        <v>18</v>
      </c>
      <c r="F1242" t="s">
        <v>13</v>
      </c>
      <c r="G1242" s="2">
        <v>1234</v>
      </c>
      <c r="H1242" s="2">
        <f>AVERAGEIF(Table1[[#All],[Category]],Table1[[#This Row],[Category]],Table1[[#All],[DiscountOffer]])</f>
        <v>929.44787644787448</v>
      </c>
      <c r="I1242" s="2">
        <v>1899</v>
      </c>
      <c r="J1242" s="2">
        <f>IF(Table1[[#This Row],[Ratings]]&gt;4,Table1[[#This Row],[OriginalPrice (in Rs)]],0)</f>
        <v>1899</v>
      </c>
      <c r="K1242" s="2">
        <f>Table1[[#This Row],[OriginalPrice (in Rs)]]-Table1[[#This Row],[DiscountOffer]]</f>
        <v>665</v>
      </c>
      <c r="L1242" s="2" t="str">
        <f>IF(Table1[[#This Row],[Discount % (In Rs)]]&gt;50%,"High Discount","Low Discount")</f>
        <v>Low Discount</v>
      </c>
      <c r="M1242" s="3">
        <f>Table1[[#This Row],[Discount_Price (In Rs.)]]/Table1[[#This Row],[OriginalPrice (in Rs)]]</f>
        <v>0.35018430753027907</v>
      </c>
      <c r="N1242" s="4">
        <v>4.3</v>
      </c>
      <c r="O1242">
        <v>627</v>
      </c>
      <c r="P1242" t="s">
        <v>20</v>
      </c>
      <c r="Q1242" t="s">
        <v>5581</v>
      </c>
    </row>
    <row r="1243" spans="1:17" x14ac:dyDescent="0.25">
      <c r="A1243" t="s">
        <v>5602</v>
      </c>
      <c r="B1243" s="1">
        <v>13961900</v>
      </c>
      <c r="C1243" t="s">
        <v>482</v>
      </c>
      <c r="D1243" t="s">
        <v>11</v>
      </c>
      <c r="E1243" t="s">
        <v>18</v>
      </c>
      <c r="F1243" t="s">
        <v>13</v>
      </c>
      <c r="G1243" s="2">
        <v>659</v>
      </c>
      <c r="H1243" s="2">
        <f>AVERAGEIF(Table1[[#All],[Category]],Table1[[#This Row],[Category]],Table1[[#All],[DiscountOffer]])</f>
        <v>929.44787644787448</v>
      </c>
      <c r="I1243" s="2">
        <v>1499</v>
      </c>
      <c r="J1243" s="2">
        <f>IF(Table1[[#This Row],[Ratings]]&gt;4,Table1[[#This Row],[OriginalPrice (in Rs)]],0)</f>
        <v>0</v>
      </c>
      <c r="K1243" s="2">
        <f>Table1[[#This Row],[OriginalPrice (in Rs)]]-Table1[[#This Row],[DiscountOffer]]</f>
        <v>840</v>
      </c>
      <c r="L1243" s="2" t="str">
        <f>IF(Table1[[#This Row],[Discount % (In Rs)]]&gt;50%,"High Discount","Low Discount")</f>
        <v>High Discount</v>
      </c>
      <c r="M1243" s="3">
        <f>Table1[[#This Row],[Discount_Price (In Rs.)]]/Table1[[#This Row],[OriginalPrice (in Rs)]]</f>
        <v>0.56037358238825885</v>
      </c>
      <c r="N1243" s="4">
        <v>4</v>
      </c>
      <c r="O1243">
        <v>626</v>
      </c>
      <c r="P1243" t="s">
        <v>20</v>
      </c>
      <c r="Q1243" t="s">
        <v>5603</v>
      </c>
    </row>
    <row r="1244" spans="1:17" x14ac:dyDescent="0.25">
      <c r="A1244" t="s">
        <v>5755</v>
      </c>
      <c r="B1244" s="1">
        <v>2463363</v>
      </c>
      <c r="C1244" t="s">
        <v>39</v>
      </c>
      <c r="D1244" t="s">
        <v>11</v>
      </c>
      <c r="E1244" t="s">
        <v>18</v>
      </c>
      <c r="F1244" t="s">
        <v>13</v>
      </c>
      <c r="G1244" s="2">
        <v>599</v>
      </c>
      <c r="H1244" s="2">
        <f>AVERAGEIF(Table1[[#All],[Category]],Table1[[#This Row],[Category]],Table1[[#All],[DiscountOffer]])</f>
        <v>929.44787644787448</v>
      </c>
      <c r="I1244" s="2">
        <v>1499</v>
      </c>
      <c r="J1244" s="2">
        <f>IF(Table1[[#This Row],[Ratings]]&gt;4,Table1[[#This Row],[OriginalPrice (in Rs)]],0)</f>
        <v>1499</v>
      </c>
      <c r="K1244" s="2">
        <f>Table1[[#This Row],[OriginalPrice (in Rs)]]-Table1[[#This Row],[DiscountOffer]]</f>
        <v>900</v>
      </c>
      <c r="L1244" s="2" t="str">
        <f>IF(Table1[[#This Row],[Discount % (In Rs)]]&gt;50%,"High Discount","Low Discount")</f>
        <v>High Discount</v>
      </c>
      <c r="M1244" s="3">
        <f>Table1[[#This Row],[Discount_Price (In Rs.)]]/Table1[[#This Row],[OriginalPrice (in Rs)]]</f>
        <v>0.60040026684456305</v>
      </c>
      <c r="N1244" s="4">
        <v>4.3</v>
      </c>
      <c r="O1244">
        <v>618</v>
      </c>
      <c r="P1244" t="s">
        <v>98</v>
      </c>
      <c r="Q1244" t="s">
        <v>5756</v>
      </c>
    </row>
    <row r="1245" spans="1:17" x14ac:dyDescent="0.25">
      <c r="A1245" t="s">
        <v>5794</v>
      </c>
      <c r="B1245" s="1">
        <v>14014784</v>
      </c>
      <c r="C1245" t="s">
        <v>43</v>
      </c>
      <c r="D1245" t="s">
        <v>11</v>
      </c>
      <c r="E1245" t="s">
        <v>18</v>
      </c>
      <c r="F1245" t="s">
        <v>13</v>
      </c>
      <c r="G1245" s="2">
        <v>359</v>
      </c>
      <c r="H1245" s="2">
        <f>AVERAGEIF(Table1[[#All],[Category]],Table1[[#This Row],[Category]],Table1[[#All],[DiscountOffer]])</f>
        <v>929.44787644787448</v>
      </c>
      <c r="I1245" s="2">
        <v>899</v>
      </c>
      <c r="J1245" s="2">
        <f>IF(Table1[[#This Row],[Ratings]]&gt;4,Table1[[#This Row],[OriginalPrice (in Rs)]],0)</f>
        <v>899</v>
      </c>
      <c r="K1245" s="2">
        <f>Table1[[#This Row],[OriginalPrice (in Rs)]]-Table1[[#This Row],[DiscountOffer]]</f>
        <v>540</v>
      </c>
      <c r="L1245" s="2" t="str">
        <f>IF(Table1[[#This Row],[Discount % (In Rs)]]&gt;50%,"High Discount","Low Discount")</f>
        <v>High Discount</v>
      </c>
      <c r="M1245" s="3">
        <f>Table1[[#This Row],[Discount_Price (In Rs.)]]/Table1[[#This Row],[OriginalPrice (in Rs)]]</f>
        <v>0.60066740823136822</v>
      </c>
      <c r="N1245" s="4">
        <v>4.2</v>
      </c>
      <c r="O1245">
        <v>616</v>
      </c>
      <c r="P1245" t="s">
        <v>20</v>
      </c>
      <c r="Q1245" t="s">
        <v>764</v>
      </c>
    </row>
    <row r="1246" spans="1:17" x14ac:dyDescent="0.25">
      <c r="A1246" t="s">
        <v>5881</v>
      </c>
      <c r="B1246" s="1">
        <v>13040386</v>
      </c>
      <c r="C1246" t="s">
        <v>56</v>
      </c>
      <c r="D1246" t="s">
        <v>11</v>
      </c>
      <c r="E1246" t="s">
        <v>18</v>
      </c>
      <c r="F1246" t="s">
        <v>13</v>
      </c>
      <c r="G1246" s="2">
        <v>929.44787644787641</v>
      </c>
      <c r="H1246" s="2">
        <f>AVERAGEIF(Table1[[#All],[Category]],Table1[[#This Row],[Category]],Table1[[#All],[DiscountOffer]])</f>
        <v>929.44787644787448</v>
      </c>
      <c r="I1246" s="2">
        <v>1899</v>
      </c>
      <c r="J1246" s="2">
        <f>IF(Table1[[#This Row],[Ratings]]&gt;4,Table1[[#This Row],[OriginalPrice (in Rs)]],0)</f>
        <v>1899</v>
      </c>
      <c r="K1246" s="2">
        <f>Table1[[#This Row],[OriginalPrice (in Rs)]]-Table1[[#This Row],[DiscountOffer]]</f>
        <v>969.55212355212359</v>
      </c>
      <c r="L1246" s="2" t="str">
        <f>IF(Table1[[#This Row],[Discount % (In Rs)]]&gt;50%,"High Discount","Low Discount")</f>
        <v>High Discount</v>
      </c>
      <c r="M1246" s="3">
        <f>Table1[[#This Row],[Discount_Price (In Rs.)]]/Table1[[#This Row],[OriginalPrice (in Rs)]]</f>
        <v>0.51055930676783756</v>
      </c>
      <c r="N1246" s="4">
        <v>4.4000000000000004</v>
      </c>
      <c r="O1246">
        <v>611</v>
      </c>
      <c r="P1246" t="s">
        <v>32</v>
      </c>
      <c r="Q1246" t="s">
        <v>5882</v>
      </c>
    </row>
    <row r="1247" spans="1:17" x14ac:dyDescent="0.25">
      <c r="A1247" t="s">
        <v>5883</v>
      </c>
      <c r="B1247" s="1">
        <v>10202161</v>
      </c>
      <c r="C1247" t="s">
        <v>53</v>
      </c>
      <c r="D1247" t="s">
        <v>11</v>
      </c>
      <c r="E1247" t="s">
        <v>18</v>
      </c>
      <c r="F1247" t="s">
        <v>13</v>
      </c>
      <c r="G1247" s="2">
        <v>449</v>
      </c>
      <c r="H1247" s="2">
        <f>AVERAGEIF(Table1[[#All],[Category]],Table1[[#This Row],[Category]],Table1[[#All],[DiscountOffer]])</f>
        <v>929.44787644787448</v>
      </c>
      <c r="I1247" s="2">
        <v>1499</v>
      </c>
      <c r="J1247" s="2">
        <f>IF(Table1[[#This Row],[Ratings]]&gt;4,Table1[[#This Row],[OriginalPrice (in Rs)]],0)</f>
        <v>1499</v>
      </c>
      <c r="K1247" s="2">
        <f>Table1[[#This Row],[OriginalPrice (in Rs)]]-Table1[[#This Row],[DiscountOffer]]</f>
        <v>1050</v>
      </c>
      <c r="L1247" s="2" t="str">
        <f>IF(Table1[[#This Row],[Discount % (In Rs)]]&gt;50%,"High Discount","Low Discount")</f>
        <v>High Discount</v>
      </c>
      <c r="M1247" s="3">
        <f>Table1[[#This Row],[Discount_Price (In Rs.)]]/Table1[[#This Row],[OriginalPrice (in Rs)]]</f>
        <v>0.70046697798532354</v>
      </c>
      <c r="N1247" s="4">
        <v>4.2</v>
      </c>
      <c r="O1247">
        <v>611</v>
      </c>
      <c r="P1247" t="s">
        <v>32</v>
      </c>
      <c r="Q1247" t="s">
        <v>5884</v>
      </c>
    </row>
    <row r="1248" spans="1:17" x14ac:dyDescent="0.25">
      <c r="A1248" t="s">
        <v>5912</v>
      </c>
      <c r="B1248" s="1">
        <v>2002145</v>
      </c>
      <c r="C1248" t="s">
        <v>398</v>
      </c>
      <c r="D1248" t="s">
        <v>11</v>
      </c>
      <c r="E1248" t="s">
        <v>18</v>
      </c>
      <c r="F1248" t="s">
        <v>13</v>
      </c>
      <c r="G1248" s="2">
        <v>659</v>
      </c>
      <c r="H1248" s="2">
        <f>AVERAGEIF(Table1[[#All],[Category]],Table1[[#This Row],[Category]],Table1[[#All],[DiscountOffer]])</f>
        <v>929.44787644787448</v>
      </c>
      <c r="I1248" s="2">
        <v>2199</v>
      </c>
      <c r="J1248" s="2">
        <f>IF(Table1[[#This Row],[Ratings]]&gt;4,Table1[[#This Row],[OriginalPrice (in Rs)]],0)</f>
        <v>0</v>
      </c>
      <c r="K1248" s="2">
        <f>Table1[[#This Row],[OriginalPrice (in Rs)]]-Table1[[#This Row],[DiscountOffer]]</f>
        <v>1540</v>
      </c>
      <c r="L1248" s="2" t="str">
        <f>IF(Table1[[#This Row],[Discount % (In Rs)]]&gt;50%,"High Discount","Low Discount")</f>
        <v>High Discount</v>
      </c>
      <c r="M1248" s="3">
        <f>Table1[[#This Row],[Discount_Price (In Rs.)]]/Table1[[#This Row],[OriginalPrice (in Rs)]]</f>
        <v>0.70031832651205095</v>
      </c>
      <c r="N1248" s="4">
        <v>4</v>
      </c>
      <c r="O1248">
        <v>610</v>
      </c>
      <c r="P1248" t="s">
        <v>32</v>
      </c>
      <c r="Q1248" t="s">
        <v>5913</v>
      </c>
    </row>
    <row r="1249" spans="1:17" x14ac:dyDescent="0.25">
      <c r="A1249" t="s">
        <v>6196</v>
      </c>
      <c r="B1249" s="1">
        <v>11198082</v>
      </c>
      <c r="C1249" t="s">
        <v>1119</v>
      </c>
      <c r="D1249" t="s">
        <v>11</v>
      </c>
      <c r="E1249" t="s">
        <v>18</v>
      </c>
      <c r="F1249" t="s">
        <v>13</v>
      </c>
      <c r="G1249" s="2">
        <v>621</v>
      </c>
      <c r="H1249" s="2">
        <f>AVERAGEIF(Table1[[#All],[Category]],Table1[[#This Row],[Category]],Table1[[#All],[DiscountOffer]])</f>
        <v>929.44787644787448</v>
      </c>
      <c r="I1249" s="2">
        <v>1109</v>
      </c>
      <c r="J1249" s="2">
        <f>IF(Table1[[#This Row],[Ratings]]&gt;4,Table1[[#This Row],[OriginalPrice (in Rs)]],0)</f>
        <v>1109</v>
      </c>
      <c r="K1249" s="2">
        <f>Table1[[#This Row],[OriginalPrice (in Rs)]]-Table1[[#This Row],[DiscountOffer]]</f>
        <v>488</v>
      </c>
      <c r="L1249" s="2" t="str">
        <f>IF(Table1[[#This Row],[Discount % (In Rs)]]&gt;50%,"High Discount","Low Discount")</f>
        <v>Low Discount</v>
      </c>
      <c r="M1249" s="3">
        <f>Table1[[#This Row],[Discount_Price (In Rs.)]]/Table1[[#This Row],[OriginalPrice (in Rs)]]</f>
        <v>0.44003606853020738</v>
      </c>
      <c r="N1249" s="4">
        <v>4.0999999999999996</v>
      </c>
      <c r="O1249">
        <v>599</v>
      </c>
      <c r="P1249" t="s">
        <v>1280</v>
      </c>
      <c r="Q1249" t="s">
        <v>6197</v>
      </c>
    </row>
    <row r="1250" spans="1:17" x14ac:dyDescent="0.25">
      <c r="A1250" t="s">
        <v>6422</v>
      </c>
      <c r="B1250" s="1">
        <v>11998908</v>
      </c>
      <c r="C1250" t="s">
        <v>56</v>
      </c>
      <c r="D1250" t="s">
        <v>11</v>
      </c>
      <c r="E1250" t="s">
        <v>18</v>
      </c>
      <c r="F1250" t="s">
        <v>13</v>
      </c>
      <c r="G1250" s="2">
        <v>679</v>
      </c>
      <c r="H1250" s="2">
        <f>AVERAGEIF(Table1[[#All],[Category]],Table1[[#This Row],[Category]],Table1[[#All],[DiscountOffer]])</f>
        <v>929.44787644787448</v>
      </c>
      <c r="I1250" s="2">
        <v>1699</v>
      </c>
      <c r="J1250" s="2">
        <f>IF(Table1[[#This Row],[Ratings]]&gt;4,Table1[[#This Row],[OriginalPrice (in Rs)]],0)</f>
        <v>1699</v>
      </c>
      <c r="K1250" s="2">
        <f>Table1[[#This Row],[OriginalPrice (in Rs)]]-Table1[[#This Row],[DiscountOffer]]</f>
        <v>1020</v>
      </c>
      <c r="L1250" s="2" t="str">
        <f>IF(Table1[[#This Row],[Discount % (In Rs)]]&gt;50%,"High Discount","Low Discount")</f>
        <v>High Discount</v>
      </c>
      <c r="M1250" s="3">
        <f>Table1[[#This Row],[Discount_Price (In Rs.)]]/Table1[[#This Row],[OriginalPrice (in Rs)]]</f>
        <v>0.60035314891112423</v>
      </c>
      <c r="N1250" s="4">
        <v>4.3</v>
      </c>
      <c r="O1250">
        <v>591</v>
      </c>
      <c r="P1250" t="s">
        <v>32</v>
      </c>
      <c r="Q1250" t="s">
        <v>6423</v>
      </c>
    </row>
    <row r="1251" spans="1:17" x14ac:dyDescent="0.25">
      <c r="A1251" t="s">
        <v>6593</v>
      </c>
      <c r="B1251" s="1">
        <v>6863014</v>
      </c>
      <c r="C1251" t="s">
        <v>39</v>
      </c>
      <c r="D1251" t="s">
        <v>11</v>
      </c>
      <c r="E1251" t="s">
        <v>18</v>
      </c>
      <c r="F1251" t="s">
        <v>13</v>
      </c>
      <c r="G1251" s="2">
        <v>679</v>
      </c>
      <c r="H1251" s="2">
        <f>AVERAGEIF(Table1[[#All],[Category]],Table1[[#This Row],[Category]],Table1[[#All],[DiscountOffer]])</f>
        <v>929.44787644787448</v>
      </c>
      <c r="I1251" s="2">
        <v>1699</v>
      </c>
      <c r="J1251" s="2">
        <f>IF(Table1[[#This Row],[Ratings]]&gt;4,Table1[[#This Row],[OriginalPrice (in Rs)]],0)</f>
        <v>1699</v>
      </c>
      <c r="K1251" s="2">
        <f>Table1[[#This Row],[OriginalPrice (in Rs)]]-Table1[[#This Row],[DiscountOffer]]</f>
        <v>1020</v>
      </c>
      <c r="L1251" s="2" t="str">
        <f>IF(Table1[[#This Row],[Discount % (In Rs)]]&gt;50%,"High Discount","Low Discount")</f>
        <v>High Discount</v>
      </c>
      <c r="M1251" s="3">
        <f>Table1[[#This Row],[Discount_Price (In Rs.)]]/Table1[[#This Row],[OriginalPrice (in Rs)]]</f>
        <v>0.60035314891112423</v>
      </c>
      <c r="N1251" s="4">
        <v>4.5</v>
      </c>
      <c r="O1251">
        <v>584</v>
      </c>
      <c r="P1251" t="s">
        <v>98</v>
      </c>
      <c r="Q1251" t="s">
        <v>6594</v>
      </c>
    </row>
    <row r="1252" spans="1:17" x14ac:dyDescent="0.25">
      <c r="A1252" t="s">
        <v>6685</v>
      </c>
      <c r="B1252" s="1">
        <v>12254468</v>
      </c>
      <c r="C1252" t="s">
        <v>56</v>
      </c>
      <c r="D1252" t="s">
        <v>11</v>
      </c>
      <c r="E1252" t="s">
        <v>18</v>
      </c>
      <c r="F1252" t="s">
        <v>13</v>
      </c>
      <c r="G1252" s="2">
        <v>839</v>
      </c>
      <c r="H1252" s="2">
        <f>AVERAGEIF(Table1[[#All],[Category]],Table1[[#This Row],[Category]],Table1[[#All],[DiscountOffer]])</f>
        <v>929.44787644787448</v>
      </c>
      <c r="I1252" s="2">
        <v>2099</v>
      </c>
      <c r="J1252" s="2">
        <f>IF(Table1[[#This Row],[Ratings]]&gt;4,Table1[[#This Row],[OriginalPrice (in Rs)]],0)</f>
        <v>2099</v>
      </c>
      <c r="K1252" s="2">
        <f>Table1[[#This Row],[OriginalPrice (in Rs)]]-Table1[[#This Row],[DiscountOffer]]</f>
        <v>1260</v>
      </c>
      <c r="L1252" s="2" t="str">
        <f>IF(Table1[[#This Row],[Discount % (In Rs)]]&gt;50%,"High Discount","Low Discount")</f>
        <v>High Discount</v>
      </c>
      <c r="M1252" s="3">
        <f>Table1[[#This Row],[Discount_Price (In Rs.)]]/Table1[[#This Row],[OriginalPrice (in Rs)]]</f>
        <v>0.60028585040495475</v>
      </c>
      <c r="N1252" s="4">
        <v>4.2</v>
      </c>
      <c r="O1252">
        <v>580</v>
      </c>
      <c r="P1252" t="s">
        <v>32</v>
      </c>
      <c r="Q1252" t="s">
        <v>6686</v>
      </c>
    </row>
    <row r="1253" spans="1:17" x14ac:dyDescent="0.25">
      <c r="A1253" t="s">
        <v>7019</v>
      </c>
      <c r="B1253" s="1">
        <v>11011860</v>
      </c>
      <c r="C1253" t="s">
        <v>56</v>
      </c>
      <c r="D1253" t="s">
        <v>11</v>
      </c>
      <c r="E1253" t="s">
        <v>18</v>
      </c>
      <c r="F1253" t="s">
        <v>13</v>
      </c>
      <c r="G1253" s="2">
        <v>1619</v>
      </c>
      <c r="H1253" s="2">
        <f>AVERAGEIF(Table1[[#All],[Category]],Table1[[#This Row],[Category]],Table1[[#All],[DiscountOffer]])</f>
        <v>929.44787644787448</v>
      </c>
      <c r="I1253" s="2">
        <v>2699</v>
      </c>
      <c r="J1253" s="2">
        <f>IF(Table1[[#This Row],[Ratings]]&gt;4,Table1[[#This Row],[OriginalPrice (in Rs)]],0)</f>
        <v>2699</v>
      </c>
      <c r="K1253" s="2">
        <f>Table1[[#This Row],[OriginalPrice (in Rs)]]-Table1[[#This Row],[DiscountOffer]]</f>
        <v>1080</v>
      </c>
      <c r="L1253" s="2" t="str">
        <f>IF(Table1[[#This Row],[Discount % (In Rs)]]&gt;50%,"High Discount","Low Discount")</f>
        <v>Low Discount</v>
      </c>
      <c r="M1253" s="3">
        <f>Table1[[#This Row],[Discount_Price (In Rs.)]]/Table1[[#This Row],[OriginalPrice (in Rs)]]</f>
        <v>0.40014820303816229</v>
      </c>
      <c r="N1253" s="4">
        <v>4.2</v>
      </c>
      <c r="O1253">
        <v>566</v>
      </c>
      <c r="P1253" t="s">
        <v>32</v>
      </c>
      <c r="Q1253" t="s">
        <v>7020</v>
      </c>
    </row>
    <row r="1254" spans="1:17" x14ac:dyDescent="0.25">
      <c r="A1254" t="s">
        <v>7369</v>
      </c>
      <c r="B1254" s="1">
        <v>2486076</v>
      </c>
      <c r="C1254" t="s">
        <v>56</v>
      </c>
      <c r="D1254" t="s">
        <v>11</v>
      </c>
      <c r="E1254" t="s">
        <v>18</v>
      </c>
      <c r="F1254" t="s">
        <v>13</v>
      </c>
      <c r="G1254" s="2">
        <v>679</v>
      </c>
      <c r="H1254" s="2">
        <f>AVERAGEIF(Table1[[#All],[Category]],Table1[[#This Row],[Category]],Table1[[#All],[DiscountOffer]])</f>
        <v>929.44787644787448</v>
      </c>
      <c r="I1254" s="2">
        <v>1699</v>
      </c>
      <c r="J1254" s="2">
        <f>IF(Table1[[#This Row],[Ratings]]&gt;4,Table1[[#This Row],[OriginalPrice (in Rs)]],0)</f>
        <v>1699</v>
      </c>
      <c r="K1254" s="2">
        <f>Table1[[#This Row],[OriginalPrice (in Rs)]]-Table1[[#This Row],[DiscountOffer]]</f>
        <v>1020</v>
      </c>
      <c r="L1254" s="2" t="str">
        <f>IF(Table1[[#This Row],[Discount % (In Rs)]]&gt;50%,"High Discount","Low Discount")</f>
        <v>High Discount</v>
      </c>
      <c r="M1254" s="3">
        <f>Table1[[#This Row],[Discount_Price (In Rs.)]]/Table1[[#This Row],[OriginalPrice (in Rs)]]</f>
        <v>0.60035314891112423</v>
      </c>
      <c r="N1254" s="4">
        <v>4.0999999999999996</v>
      </c>
      <c r="O1254">
        <v>554</v>
      </c>
      <c r="P1254" t="s">
        <v>32</v>
      </c>
      <c r="Q1254" t="s">
        <v>7370</v>
      </c>
    </row>
    <row r="1255" spans="1:17" x14ac:dyDescent="0.25">
      <c r="A1255" t="s">
        <v>7476</v>
      </c>
      <c r="B1255" s="1">
        <v>10624000</v>
      </c>
      <c r="C1255" t="s">
        <v>39</v>
      </c>
      <c r="D1255" t="s">
        <v>11</v>
      </c>
      <c r="E1255" t="s">
        <v>18</v>
      </c>
      <c r="F1255" t="s">
        <v>13</v>
      </c>
      <c r="G1255" s="2">
        <v>679</v>
      </c>
      <c r="H1255" s="2">
        <f>AVERAGEIF(Table1[[#All],[Category]],Table1[[#This Row],[Category]],Table1[[#All],[DiscountOffer]])</f>
        <v>929.44787644787448</v>
      </c>
      <c r="I1255" s="2">
        <v>1699</v>
      </c>
      <c r="J1255" s="2">
        <f>IF(Table1[[#This Row],[Ratings]]&gt;4,Table1[[#This Row],[OriginalPrice (in Rs)]],0)</f>
        <v>1699</v>
      </c>
      <c r="K1255" s="2">
        <f>Table1[[#This Row],[OriginalPrice (in Rs)]]-Table1[[#This Row],[DiscountOffer]]</f>
        <v>1020</v>
      </c>
      <c r="L1255" s="2" t="str">
        <f>IF(Table1[[#This Row],[Discount % (In Rs)]]&gt;50%,"High Discount","Low Discount")</f>
        <v>High Discount</v>
      </c>
      <c r="M1255" s="3">
        <f>Table1[[#This Row],[Discount_Price (In Rs.)]]/Table1[[#This Row],[OriginalPrice (in Rs)]]</f>
        <v>0.60035314891112423</v>
      </c>
      <c r="N1255" s="4">
        <v>4.2</v>
      </c>
      <c r="O1255">
        <v>550</v>
      </c>
      <c r="P1255" t="s">
        <v>98</v>
      </c>
      <c r="Q1255" t="s">
        <v>7477</v>
      </c>
    </row>
    <row r="1256" spans="1:17" x14ac:dyDescent="0.25">
      <c r="A1256" t="s">
        <v>7651</v>
      </c>
      <c r="B1256" s="1">
        <v>1826123</v>
      </c>
      <c r="C1256" t="s">
        <v>398</v>
      </c>
      <c r="D1256" t="s">
        <v>11</v>
      </c>
      <c r="E1256" t="s">
        <v>18</v>
      </c>
      <c r="F1256" t="s">
        <v>13</v>
      </c>
      <c r="G1256" s="2">
        <v>1154</v>
      </c>
      <c r="H1256" s="2">
        <f>AVERAGEIF(Table1[[#All],[Category]],Table1[[#This Row],[Category]],Table1[[#All],[DiscountOffer]])</f>
        <v>929.44787644787448</v>
      </c>
      <c r="I1256" s="2">
        <v>2099</v>
      </c>
      <c r="J1256" s="2">
        <f>IF(Table1[[#This Row],[Ratings]]&gt;4,Table1[[#This Row],[OriginalPrice (in Rs)]],0)</f>
        <v>2099</v>
      </c>
      <c r="K1256" s="2">
        <f>Table1[[#This Row],[OriginalPrice (in Rs)]]-Table1[[#This Row],[DiscountOffer]]</f>
        <v>945</v>
      </c>
      <c r="L1256" s="2" t="str">
        <f>IF(Table1[[#This Row],[Discount % (In Rs)]]&gt;50%,"High Discount","Low Discount")</f>
        <v>Low Discount</v>
      </c>
      <c r="M1256" s="3">
        <f>Table1[[#This Row],[Discount_Price (In Rs.)]]/Table1[[#This Row],[OriginalPrice (in Rs)]]</f>
        <v>0.45021438780371603</v>
      </c>
      <c r="N1256" s="4">
        <v>4.3</v>
      </c>
      <c r="O1256">
        <v>544</v>
      </c>
      <c r="P1256" t="s">
        <v>32</v>
      </c>
      <c r="Q1256" t="s">
        <v>7652</v>
      </c>
    </row>
    <row r="1257" spans="1:17" x14ac:dyDescent="0.25">
      <c r="A1257" t="s">
        <v>7835</v>
      </c>
      <c r="B1257" s="1">
        <v>14067770</v>
      </c>
      <c r="C1257" t="s">
        <v>43</v>
      </c>
      <c r="D1257" t="s">
        <v>11</v>
      </c>
      <c r="E1257" t="s">
        <v>18</v>
      </c>
      <c r="F1257" t="s">
        <v>13</v>
      </c>
      <c r="G1257" s="2">
        <v>493</v>
      </c>
      <c r="H1257" s="2">
        <f>AVERAGEIF(Table1[[#All],[Category]],Table1[[#This Row],[Category]],Table1[[#All],[DiscountOffer]])</f>
        <v>929.44787644787448</v>
      </c>
      <c r="I1257" s="2">
        <v>949</v>
      </c>
      <c r="J1257" s="2">
        <f>IF(Table1[[#This Row],[Ratings]]&gt;4,Table1[[#This Row],[OriginalPrice (in Rs)]],0)</f>
        <v>949</v>
      </c>
      <c r="K1257" s="2">
        <f>Table1[[#This Row],[OriginalPrice (in Rs)]]-Table1[[#This Row],[DiscountOffer]]</f>
        <v>456</v>
      </c>
      <c r="L1257" s="2" t="str">
        <f>IF(Table1[[#This Row],[Discount % (In Rs)]]&gt;50%,"High Discount","Low Discount")</f>
        <v>Low Discount</v>
      </c>
      <c r="M1257" s="3">
        <f>Table1[[#This Row],[Discount_Price (In Rs.)]]/Table1[[#This Row],[OriginalPrice (in Rs)]]</f>
        <v>0.48050579557428874</v>
      </c>
      <c r="N1257" s="4">
        <v>4.2</v>
      </c>
      <c r="O1257">
        <v>536</v>
      </c>
      <c r="P1257" t="s">
        <v>20</v>
      </c>
      <c r="Q1257" t="s">
        <v>2259</v>
      </c>
    </row>
    <row r="1258" spans="1:17" x14ac:dyDescent="0.25">
      <c r="A1258" t="s">
        <v>8045</v>
      </c>
      <c r="B1258" s="1">
        <v>6395435</v>
      </c>
      <c r="C1258" t="s">
        <v>56</v>
      </c>
      <c r="D1258" t="s">
        <v>11</v>
      </c>
      <c r="E1258" t="s">
        <v>18</v>
      </c>
      <c r="F1258" t="s">
        <v>13</v>
      </c>
      <c r="G1258" s="2">
        <v>679</v>
      </c>
      <c r="H1258" s="2">
        <f>AVERAGEIF(Table1[[#All],[Category]],Table1[[#This Row],[Category]],Table1[[#All],[DiscountOffer]])</f>
        <v>929.44787644787448</v>
      </c>
      <c r="I1258" s="2">
        <v>1699</v>
      </c>
      <c r="J1258" s="2">
        <f>IF(Table1[[#This Row],[Ratings]]&gt;4,Table1[[#This Row],[OriginalPrice (in Rs)]],0)</f>
        <v>1699</v>
      </c>
      <c r="K1258" s="2">
        <f>Table1[[#This Row],[OriginalPrice (in Rs)]]-Table1[[#This Row],[DiscountOffer]]</f>
        <v>1020</v>
      </c>
      <c r="L1258" s="2" t="str">
        <f>IF(Table1[[#This Row],[Discount % (In Rs)]]&gt;50%,"High Discount","Low Discount")</f>
        <v>High Discount</v>
      </c>
      <c r="M1258" s="3">
        <f>Table1[[#This Row],[Discount_Price (In Rs.)]]/Table1[[#This Row],[OriginalPrice (in Rs)]]</f>
        <v>0.60035314891112423</v>
      </c>
      <c r="N1258" s="4">
        <v>4.0999999999999996</v>
      </c>
      <c r="O1258">
        <v>529</v>
      </c>
      <c r="P1258" t="s">
        <v>32</v>
      </c>
      <c r="Q1258" t="s">
        <v>8046</v>
      </c>
    </row>
    <row r="1259" spans="1:17" x14ac:dyDescent="0.25">
      <c r="A1259" t="s">
        <v>8300</v>
      </c>
      <c r="B1259" s="1">
        <v>11191348</v>
      </c>
      <c r="C1259" t="s">
        <v>39</v>
      </c>
      <c r="D1259" t="s">
        <v>11</v>
      </c>
      <c r="E1259" t="s">
        <v>18</v>
      </c>
      <c r="F1259" t="s">
        <v>13</v>
      </c>
      <c r="G1259" s="2">
        <v>759</v>
      </c>
      <c r="H1259" s="2">
        <f>AVERAGEIF(Table1[[#All],[Category]],Table1[[#This Row],[Category]],Table1[[#All],[DiscountOffer]])</f>
        <v>929.44787644787448</v>
      </c>
      <c r="I1259" s="2">
        <v>1899</v>
      </c>
      <c r="J1259" s="2">
        <f>IF(Table1[[#This Row],[Ratings]]&gt;4,Table1[[#This Row],[OriginalPrice (in Rs)]],0)</f>
        <v>1899</v>
      </c>
      <c r="K1259" s="2">
        <f>Table1[[#This Row],[OriginalPrice (in Rs)]]-Table1[[#This Row],[DiscountOffer]]</f>
        <v>1140</v>
      </c>
      <c r="L1259" s="2" t="str">
        <f>IF(Table1[[#This Row],[Discount % (In Rs)]]&gt;50%,"High Discount","Low Discount")</f>
        <v>High Discount</v>
      </c>
      <c r="M1259" s="3">
        <f>Table1[[#This Row],[Discount_Price (In Rs.)]]/Table1[[#This Row],[OriginalPrice (in Rs)]]</f>
        <v>0.60031595576619279</v>
      </c>
      <c r="N1259" s="4">
        <v>4.3</v>
      </c>
      <c r="O1259">
        <v>521</v>
      </c>
      <c r="P1259" t="s">
        <v>32</v>
      </c>
      <c r="Q1259" t="s">
        <v>8301</v>
      </c>
    </row>
    <row r="1260" spans="1:17" x14ac:dyDescent="0.25">
      <c r="A1260" t="s">
        <v>8453</v>
      </c>
      <c r="B1260" s="1">
        <v>13658880</v>
      </c>
      <c r="C1260" t="s">
        <v>43</v>
      </c>
      <c r="D1260" t="s">
        <v>11</v>
      </c>
      <c r="E1260" t="s">
        <v>18</v>
      </c>
      <c r="F1260" t="s">
        <v>13</v>
      </c>
      <c r="G1260" s="2">
        <v>359</v>
      </c>
      <c r="H1260" s="2">
        <f>AVERAGEIF(Table1[[#All],[Category]],Table1[[#This Row],[Category]],Table1[[#All],[DiscountOffer]])</f>
        <v>929.44787644787448</v>
      </c>
      <c r="I1260" s="2">
        <v>899</v>
      </c>
      <c r="J1260" s="2">
        <f>IF(Table1[[#This Row],[Ratings]]&gt;4,Table1[[#This Row],[OriginalPrice (in Rs)]],0)</f>
        <v>899</v>
      </c>
      <c r="K1260" s="2">
        <f>Table1[[#This Row],[OriginalPrice (in Rs)]]-Table1[[#This Row],[DiscountOffer]]</f>
        <v>540</v>
      </c>
      <c r="L1260" s="2" t="str">
        <f>IF(Table1[[#This Row],[Discount % (In Rs)]]&gt;50%,"High Discount","Low Discount")</f>
        <v>High Discount</v>
      </c>
      <c r="M1260" s="3">
        <f>Table1[[#This Row],[Discount_Price (In Rs.)]]/Table1[[#This Row],[OriginalPrice (in Rs)]]</f>
        <v>0.60066740823136822</v>
      </c>
      <c r="N1260" s="4">
        <v>4.2</v>
      </c>
      <c r="O1260">
        <v>516</v>
      </c>
      <c r="P1260" t="s">
        <v>20</v>
      </c>
      <c r="Q1260" t="s">
        <v>8454</v>
      </c>
    </row>
    <row r="1261" spans="1:17" x14ac:dyDescent="0.25">
      <c r="A1261" t="s">
        <v>8607</v>
      </c>
      <c r="B1261" s="1">
        <v>10389849</v>
      </c>
      <c r="C1261" t="s">
        <v>56</v>
      </c>
      <c r="D1261" t="s">
        <v>11</v>
      </c>
      <c r="E1261" t="s">
        <v>18</v>
      </c>
      <c r="F1261" t="s">
        <v>13</v>
      </c>
      <c r="G1261" s="2">
        <v>879</v>
      </c>
      <c r="H1261" s="2">
        <f>AVERAGEIF(Table1[[#All],[Category]],Table1[[#This Row],[Category]],Table1[[#All],[DiscountOffer]])</f>
        <v>929.44787644787448</v>
      </c>
      <c r="I1261" s="2">
        <v>2199</v>
      </c>
      <c r="J1261" s="2">
        <f>IF(Table1[[#This Row],[Ratings]]&gt;4,Table1[[#This Row],[OriginalPrice (in Rs)]],0)</f>
        <v>2199</v>
      </c>
      <c r="K1261" s="2">
        <f>Table1[[#This Row],[OriginalPrice (in Rs)]]-Table1[[#This Row],[DiscountOffer]]</f>
        <v>1320</v>
      </c>
      <c r="L1261" s="2" t="str">
        <f>IF(Table1[[#This Row],[Discount % (In Rs)]]&gt;50%,"High Discount","Low Discount")</f>
        <v>High Discount</v>
      </c>
      <c r="M1261" s="3">
        <f>Table1[[#This Row],[Discount_Price (In Rs.)]]/Table1[[#This Row],[OriginalPrice (in Rs)]]</f>
        <v>0.60027285129604369</v>
      </c>
      <c r="N1261" s="4">
        <v>4.3</v>
      </c>
      <c r="O1261">
        <v>510</v>
      </c>
      <c r="P1261" t="s">
        <v>32</v>
      </c>
      <c r="Q1261" t="s">
        <v>8608</v>
      </c>
    </row>
    <row r="1262" spans="1:17" x14ac:dyDescent="0.25">
      <c r="A1262" t="s">
        <v>8730</v>
      </c>
      <c r="B1262" s="1">
        <v>16269612</v>
      </c>
      <c r="C1262" t="s">
        <v>43</v>
      </c>
      <c r="D1262" t="s">
        <v>11</v>
      </c>
      <c r="E1262" t="s">
        <v>18</v>
      </c>
      <c r="F1262" t="s">
        <v>13</v>
      </c>
      <c r="G1262" s="2">
        <v>519</v>
      </c>
      <c r="H1262" s="2">
        <f>AVERAGEIF(Table1[[#All],[Category]],Table1[[#This Row],[Category]],Table1[[#All],[DiscountOffer]])</f>
        <v>929.44787644787448</v>
      </c>
      <c r="I1262" s="2">
        <v>1299</v>
      </c>
      <c r="J1262" s="2">
        <f>IF(Table1[[#This Row],[Ratings]]&gt;4,Table1[[#This Row],[OriginalPrice (in Rs)]],0)</f>
        <v>0</v>
      </c>
      <c r="K1262" s="2">
        <f>Table1[[#This Row],[OriginalPrice (in Rs)]]-Table1[[#This Row],[DiscountOffer]]</f>
        <v>780</v>
      </c>
      <c r="L1262" s="2" t="str">
        <f>IF(Table1[[#This Row],[Discount % (In Rs)]]&gt;50%,"High Discount","Low Discount")</f>
        <v>High Discount</v>
      </c>
      <c r="M1262" s="3">
        <f>Table1[[#This Row],[Discount_Price (In Rs.)]]/Table1[[#This Row],[OriginalPrice (in Rs)]]</f>
        <v>0.60046189376443415</v>
      </c>
      <c r="N1262" s="4">
        <v>3.8</v>
      </c>
      <c r="O1262">
        <v>506</v>
      </c>
      <c r="P1262" t="s">
        <v>20</v>
      </c>
      <c r="Q1262" t="s">
        <v>8731</v>
      </c>
    </row>
    <row r="1263" spans="1:17" x14ac:dyDescent="0.25">
      <c r="A1263" t="s">
        <v>8773</v>
      </c>
      <c r="B1263" s="1">
        <v>13842378</v>
      </c>
      <c r="C1263" t="s">
        <v>43</v>
      </c>
      <c r="D1263" t="s">
        <v>11</v>
      </c>
      <c r="E1263" t="s">
        <v>18</v>
      </c>
      <c r="F1263" t="s">
        <v>13</v>
      </c>
      <c r="G1263" s="2">
        <v>446</v>
      </c>
      <c r="H1263" s="2">
        <f>AVERAGEIF(Table1[[#All],[Category]],Table1[[#This Row],[Category]],Table1[[#All],[DiscountOffer]])</f>
        <v>929.44787644787448</v>
      </c>
      <c r="I1263" s="2">
        <v>949</v>
      </c>
      <c r="J1263" s="2">
        <f>IF(Table1[[#This Row],[Ratings]]&gt;4,Table1[[#This Row],[OriginalPrice (in Rs)]],0)</f>
        <v>949</v>
      </c>
      <c r="K1263" s="2">
        <f>Table1[[#This Row],[OriginalPrice (in Rs)]]-Table1[[#This Row],[DiscountOffer]]</f>
        <v>503</v>
      </c>
      <c r="L1263" s="2" t="str">
        <f>IF(Table1[[#This Row],[Discount % (In Rs)]]&gt;50%,"High Discount","Low Discount")</f>
        <v>High Discount</v>
      </c>
      <c r="M1263" s="3">
        <f>Table1[[#This Row],[Discount_Price (In Rs.)]]/Table1[[#This Row],[OriginalPrice (in Rs)]]</f>
        <v>0.53003161222339301</v>
      </c>
      <c r="N1263" s="4">
        <v>4.2</v>
      </c>
      <c r="O1263">
        <v>505</v>
      </c>
      <c r="P1263" t="s">
        <v>20</v>
      </c>
      <c r="Q1263" t="s">
        <v>8774</v>
      </c>
    </row>
    <row r="1264" spans="1:17" x14ac:dyDescent="0.25">
      <c r="A1264" t="s">
        <v>8863</v>
      </c>
      <c r="B1264" s="1">
        <v>10106139</v>
      </c>
      <c r="C1264" t="s">
        <v>56</v>
      </c>
      <c r="D1264" t="s">
        <v>11</v>
      </c>
      <c r="E1264" t="s">
        <v>18</v>
      </c>
      <c r="F1264" t="s">
        <v>13</v>
      </c>
      <c r="G1264" s="2">
        <v>849</v>
      </c>
      <c r="H1264" s="2">
        <f>AVERAGEIF(Table1[[#All],[Category]],Table1[[#This Row],[Category]],Table1[[#All],[DiscountOffer]])</f>
        <v>929.44787644787448</v>
      </c>
      <c r="I1264" s="2">
        <v>1699</v>
      </c>
      <c r="J1264" s="2">
        <f>IF(Table1[[#This Row],[Ratings]]&gt;4,Table1[[#This Row],[OriginalPrice (in Rs)]],0)</f>
        <v>1699</v>
      </c>
      <c r="K1264" s="2">
        <f>Table1[[#This Row],[OriginalPrice (in Rs)]]-Table1[[#This Row],[DiscountOffer]]</f>
        <v>850</v>
      </c>
      <c r="L1264" s="2" t="str">
        <f>IF(Table1[[#This Row],[Discount % (In Rs)]]&gt;50%,"High Discount","Low Discount")</f>
        <v>High Discount</v>
      </c>
      <c r="M1264" s="3">
        <f>Table1[[#This Row],[Discount_Price (In Rs.)]]/Table1[[#This Row],[OriginalPrice (in Rs)]]</f>
        <v>0.50029429075927012</v>
      </c>
      <c r="N1264" s="4">
        <v>4.3</v>
      </c>
      <c r="O1264">
        <v>503</v>
      </c>
      <c r="P1264" t="s">
        <v>98</v>
      </c>
      <c r="Q1264" t="s">
        <v>8864</v>
      </c>
    </row>
    <row r="1265" spans="1:17" x14ac:dyDescent="0.25">
      <c r="A1265" t="s">
        <v>8919</v>
      </c>
      <c r="B1265" s="1">
        <v>6863013</v>
      </c>
      <c r="C1265" t="s">
        <v>39</v>
      </c>
      <c r="D1265" t="s">
        <v>11</v>
      </c>
      <c r="E1265" t="s">
        <v>18</v>
      </c>
      <c r="F1265" t="s">
        <v>13</v>
      </c>
      <c r="G1265" s="2">
        <v>989</v>
      </c>
      <c r="H1265" s="2">
        <f>AVERAGEIF(Table1[[#All],[Category]],Table1[[#This Row],[Category]],Table1[[#All],[DiscountOffer]])</f>
        <v>929.44787644787448</v>
      </c>
      <c r="I1265" s="2">
        <v>1799</v>
      </c>
      <c r="J1265" s="2">
        <f>IF(Table1[[#This Row],[Ratings]]&gt;4,Table1[[#This Row],[OriginalPrice (in Rs)]],0)</f>
        <v>0</v>
      </c>
      <c r="K1265" s="2">
        <f>Table1[[#This Row],[OriginalPrice (in Rs)]]-Table1[[#This Row],[DiscountOffer]]</f>
        <v>810</v>
      </c>
      <c r="L1265" s="2" t="str">
        <f>IF(Table1[[#This Row],[Discount % (In Rs)]]&gt;50%,"High Discount","Low Discount")</f>
        <v>Low Discount</v>
      </c>
      <c r="M1265" s="3">
        <f>Table1[[#This Row],[Discount_Price (In Rs.)]]/Table1[[#This Row],[OriginalPrice (in Rs)]]</f>
        <v>0.45025013896609228</v>
      </c>
      <c r="N1265" s="4">
        <v>4</v>
      </c>
      <c r="O1265">
        <v>501</v>
      </c>
      <c r="P1265" t="s">
        <v>98</v>
      </c>
      <c r="Q1265" t="s">
        <v>8920</v>
      </c>
    </row>
    <row r="1266" spans="1:17" x14ac:dyDescent="0.25">
      <c r="A1266" t="s">
        <v>8970</v>
      </c>
      <c r="B1266" s="1">
        <v>11361968</v>
      </c>
      <c r="C1266" t="s">
        <v>146</v>
      </c>
      <c r="D1266" t="s">
        <v>11</v>
      </c>
      <c r="E1266" t="s">
        <v>18</v>
      </c>
      <c r="F1266" t="s">
        <v>13</v>
      </c>
      <c r="G1266" s="2">
        <v>1049</v>
      </c>
      <c r="H1266" s="2">
        <f>AVERAGEIF(Table1[[#All],[Category]],Table1[[#This Row],[Category]],Table1[[#All],[DiscountOffer]])</f>
        <v>929.44787644787448</v>
      </c>
      <c r="I1266" s="2">
        <v>2099</v>
      </c>
      <c r="J1266" s="2">
        <f>IF(Table1[[#This Row],[Ratings]]&gt;4,Table1[[#This Row],[OriginalPrice (in Rs)]],0)</f>
        <v>2099</v>
      </c>
      <c r="K1266" s="2">
        <f>Table1[[#This Row],[OriginalPrice (in Rs)]]-Table1[[#This Row],[DiscountOffer]]</f>
        <v>1050</v>
      </c>
      <c r="L1266" s="2" t="str">
        <f>IF(Table1[[#This Row],[Discount % (In Rs)]]&gt;50%,"High Discount","Low Discount")</f>
        <v>High Discount</v>
      </c>
      <c r="M1266" s="3">
        <f>Table1[[#This Row],[Discount_Price (In Rs.)]]/Table1[[#This Row],[OriginalPrice (in Rs)]]</f>
        <v>0.5002382086707956</v>
      </c>
      <c r="N1266" s="4">
        <v>4.2</v>
      </c>
      <c r="O1266">
        <v>499</v>
      </c>
      <c r="P1266" t="s">
        <v>32</v>
      </c>
      <c r="Q1266" t="s">
        <v>8971</v>
      </c>
    </row>
    <row r="1267" spans="1:17" x14ac:dyDescent="0.25">
      <c r="A1267" t="s">
        <v>8974</v>
      </c>
      <c r="B1267" s="1">
        <v>5395416</v>
      </c>
      <c r="C1267" t="s">
        <v>53</v>
      </c>
      <c r="D1267" t="s">
        <v>11</v>
      </c>
      <c r="E1267" t="s">
        <v>18</v>
      </c>
      <c r="F1267" t="s">
        <v>13</v>
      </c>
      <c r="G1267" s="2">
        <v>764</v>
      </c>
      <c r="H1267" s="2">
        <f>AVERAGEIF(Table1[[#All],[Category]],Table1[[#This Row],[Category]],Table1[[#All],[DiscountOffer]])</f>
        <v>929.44787644787448</v>
      </c>
      <c r="I1267" s="2">
        <v>1699</v>
      </c>
      <c r="J1267" s="2">
        <f>IF(Table1[[#This Row],[Ratings]]&gt;4,Table1[[#This Row],[OriginalPrice (in Rs)]],0)</f>
        <v>1699</v>
      </c>
      <c r="K1267" s="2">
        <f>Table1[[#This Row],[OriginalPrice (in Rs)]]-Table1[[#This Row],[DiscountOffer]]</f>
        <v>935</v>
      </c>
      <c r="L1267" s="2" t="str">
        <f>IF(Table1[[#This Row],[Discount % (In Rs)]]&gt;50%,"High Discount","Low Discount")</f>
        <v>High Discount</v>
      </c>
      <c r="M1267" s="3">
        <f>Table1[[#This Row],[Discount_Price (In Rs.)]]/Table1[[#This Row],[OriginalPrice (in Rs)]]</f>
        <v>0.55032371983519712</v>
      </c>
      <c r="N1267" s="4">
        <v>4.2</v>
      </c>
      <c r="O1267">
        <v>499</v>
      </c>
      <c r="P1267" t="s">
        <v>20</v>
      </c>
      <c r="Q1267" t="s">
        <v>8975</v>
      </c>
    </row>
    <row r="1268" spans="1:17" x14ac:dyDescent="0.25">
      <c r="A1268" t="s">
        <v>9004</v>
      </c>
      <c r="B1268" s="1">
        <v>5395412</v>
      </c>
      <c r="C1268" t="s">
        <v>53</v>
      </c>
      <c r="D1268" t="s">
        <v>11</v>
      </c>
      <c r="E1268" t="s">
        <v>18</v>
      </c>
      <c r="F1268" t="s">
        <v>13</v>
      </c>
      <c r="G1268" s="2">
        <v>594</v>
      </c>
      <c r="H1268" s="2">
        <f>AVERAGEIF(Table1[[#All],[Category]],Table1[[#This Row],[Category]],Table1[[#All],[DiscountOffer]])</f>
        <v>929.44787644787448</v>
      </c>
      <c r="I1268" s="2">
        <v>1699</v>
      </c>
      <c r="J1268" s="2">
        <f>IF(Table1[[#This Row],[Ratings]]&gt;4,Table1[[#This Row],[OriginalPrice (in Rs)]],0)</f>
        <v>1699</v>
      </c>
      <c r="K1268" s="2">
        <f>Table1[[#This Row],[OriginalPrice (in Rs)]]-Table1[[#This Row],[DiscountOffer]]</f>
        <v>1105</v>
      </c>
      <c r="L1268" s="2" t="str">
        <f>IF(Table1[[#This Row],[Discount % (In Rs)]]&gt;50%,"High Discount","Low Discount")</f>
        <v>High Discount</v>
      </c>
      <c r="M1268" s="3">
        <f>Table1[[#This Row],[Discount_Price (In Rs.)]]/Table1[[#This Row],[OriginalPrice (in Rs)]]</f>
        <v>0.65038257798705124</v>
      </c>
      <c r="N1268" s="4">
        <v>4.4000000000000004</v>
      </c>
      <c r="O1268">
        <v>498</v>
      </c>
      <c r="P1268" t="s">
        <v>32</v>
      </c>
      <c r="Q1268" t="s">
        <v>9005</v>
      </c>
    </row>
    <row r="1269" spans="1:17" x14ac:dyDescent="0.25">
      <c r="A1269" t="s">
        <v>9069</v>
      </c>
      <c r="B1269" s="1">
        <v>14703708</v>
      </c>
      <c r="C1269" t="s">
        <v>56</v>
      </c>
      <c r="D1269" t="s">
        <v>11</v>
      </c>
      <c r="E1269" t="s">
        <v>18</v>
      </c>
      <c r="F1269" t="s">
        <v>13</v>
      </c>
      <c r="G1269" s="2">
        <v>559</v>
      </c>
      <c r="H1269" s="2">
        <f>AVERAGEIF(Table1[[#All],[Category]],Table1[[#This Row],[Category]],Table1[[#All],[DiscountOffer]])</f>
        <v>929.44787644787448</v>
      </c>
      <c r="I1269" s="2">
        <v>1399</v>
      </c>
      <c r="J1269" s="2">
        <f>IF(Table1[[#This Row],[Ratings]]&gt;4,Table1[[#This Row],[OriginalPrice (in Rs)]],0)</f>
        <v>1399</v>
      </c>
      <c r="K1269" s="2">
        <f>Table1[[#This Row],[OriginalPrice (in Rs)]]-Table1[[#This Row],[DiscountOffer]]</f>
        <v>840</v>
      </c>
      <c r="L1269" s="2" t="str">
        <f>IF(Table1[[#This Row],[Discount % (In Rs)]]&gt;50%,"High Discount","Low Discount")</f>
        <v>High Discount</v>
      </c>
      <c r="M1269" s="3">
        <f>Table1[[#This Row],[Discount_Price (In Rs.)]]/Table1[[#This Row],[OriginalPrice (in Rs)]]</f>
        <v>0.60042887776983556</v>
      </c>
      <c r="N1269" s="4">
        <v>4.2</v>
      </c>
      <c r="O1269">
        <v>495</v>
      </c>
      <c r="P1269" t="s">
        <v>32</v>
      </c>
      <c r="Q1269" t="s">
        <v>9070</v>
      </c>
    </row>
    <row r="1270" spans="1:17" x14ac:dyDescent="0.25">
      <c r="A1270" t="s">
        <v>9157</v>
      </c>
      <c r="B1270" s="1">
        <v>12404238</v>
      </c>
      <c r="C1270" t="s">
        <v>56</v>
      </c>
      <c r="D1270" t="s">
        <v>11</v>
      </c>
      <c r="E1270" t="s">
        <v>18</v>
      </c>
      <c r="F1270" t="s">
        <v>13</v>
      </c>
      <c r="G1270" s="2">
        <v>929.44787644787641</v>
      </c>
      <c r="H1270" s="2">
        <f>AVERAGEIF(Table1[[#All],[Category]],Table1[[#This Row],[Category]],Table1[[#All],[DiscountOffer]])</f>
        <v>929.44787644787448</v>
      </c>
      <c r="I1270" s="2">
        <v>1899</v>
      </c>
      <c r="J1270" s="2">
        <f>IF(Table1[[#This Row],[Ratings]]&gt;4,Table1[[#This Row],[OriginalPrice (in Rs)]],0)</f>
        <v>0</v>
      </c>
      <c r="K1270" s="2">
        <f>Table1[[#This Row],[OriginalPrice (in Rs)]]-Table1[[#This Row],[DiscountOffer]]</f>
        <v>969.55212355212359</v>
      </c>
      <c r="L1270" s="2" t="str">
        <f>IF(Table1[[#This Row],[Discount % (In Rs)]]&gt;50%,"High Discount","Low Discount")</f>
        <v>High Discount</v>
      </c>
      <c r="M1270" s="3">
        <f>Table1[[#This Row],[Discount_Price (In Rs.)]]/Table1[[#This Row],[OriginalPrice (in Rs)]]</f>
        <v>0.51055930676783756</v>
      </c>
      <c r="N1270" s="4">
        <v>3.7</v>
      </c>
      <c r="O1270">
        <v>492</v>
      </c>
      <c r="P1270" t="s">
        <v>32</v>
      </c>
      <c r="Q1270" t="s">
        <v>9158</v>
      </c>
    </row>
    <row r="1271" spans="1:17" x14ac:dyDescent="0.25">
      <c r="A1271" t="s">
        <v>9160</v>
      </c>
      <c r="B1271" s="1">
        <v>11109652</v>
      </c>
      <c r="C1271" t="s">
        <v>791</v>
      </c>
      <c r="D1271" t="s">
        <v>11</v>
      </c>
      <c r="E1271" t="s">
        <v>18</v>
      </c>
      <c r="F1271" t="s">
        <v>13</v>
      </c>
      <c r="G1271" s="2">
        <v>629</v>
      </c>
      <c r="H1271" s="2">
        <f>AVERAGEIF(Table1[[#All],[Category]],Table1[[#This Row],[Category]],Table1[[#All],[DiscountOffer]])</f>
        <v>929.44787644787448</v>
      </c>
      <c r="I1271" s="2">
        <v>1399</v>
      </c>
      <c r="J1271" s="2">
        <f>IF(Table1[[#This Row],[Ratings]]&gt;4,Table1[[#This Row],[OriginalPrice (in Rs)]],0)</f>
        <v>1399</v>
      </c>
      <c r="K1271" s="2">
        <f>Table1[[#This Row],[OriginalPrice (in Rs)]]-Table1[[#This Row],[DiscountOffer]]</f>
        <v>770</v>
      </c>
      <c r="L1271" s="2" t="str">
        <f>IF(Table1[[#This Row],[Discount % (In Rs)]]&gt;50%,"High Discount","Low Discount")</f>
        <v>High Discount</v>
      </c>
      <c r="M1271" s="3">
        <f>Table1[[#This Row],[Discount_Price (In Rs.)]]/Table1[[#This Row],[OriginalPrice (in Rs)]]</f>
        <v>0.55039313795568268</v>
      </c>
      <c r="N1271" s="4">
        <v>4.2</v>
      </c>
      <c r="O1271">
        <v>492</v>
      </c>
      <c r="P1271" t="s">
        <v>32</v>
      </c>
      <c r="Q1271" t="s">
        <v>9161</v>
      </c>
    </row>
    <row r="1272" spans="1:17" x14ac:dyDescent="0.25">
      <c r="A1272" t="s">
        <v>9191</v>
      </c>
      <c r="B1272" s="1">
        <v>5395400</v>
      </c>
      <c r="C1272" t="s">
        <v>53</v>
      </c>
      <c r="D1272" t="s">
        <v>11</v>
      </c>
      <c r="E1272" t="s">
        <v>18</v>
      </c>
      <c r="F1272" t="s">
        <v>13</v>
      </c>
      <c r="G1272" s="2">
        <v>647</v>
      </c>
      <c r="H1272" s="2">
        <f>AVERAGEIF(Table1[[#All],[Category]],Table1[[#This Row],[Category]],Table1[[#All],[DiscountOffer]])</f>
        <v>929.44787644787448</v>
      </c>
      <c r="I1272" s="2">
        <v>1849</v>
      </c>
      <c r="J1272" s="2">
        <f>IF(Table1[[#This Row],[Ratings]]&gt;4,Table1[[#This Row],[OriginalPrice (in Rs)]],0)</f>
        <v>0</v>
      </c>
      <c r="K1272" s="2">
        <f>Table1[[#This Row],[OriginalPrice (in Rs)]]-Table1[[#This Row],[DiscountOffer]]</f>
        <v>1202</v>
      </c>
      <c r="L1272" s="2" t="str">
        <f>IF(Table1[[#This Row],[Discount % (In Rs)]]&gt;50%,"High Discount","Low Discount")</f>
        <v>High Discount</v>
      </c>
      <c r="M1272" s="3">
        <f>Table1[[#This Row],[Discount_Price (In Rs.)]]/Table1[[#This Row],[OriginalPrice (in Rs)]]</f>
        <v>0.65008112493239589</v>
      </c>
      <c r="N1272" s="4">
        <v>4</v>
      </c>
      <c r="O1272">
        <v>491</v>
      </c>
      <c r="P1272" t="s">
        <v>20</v>
      </c>
      <c r="Q1272" t="s">
        <v>9192</v>
      </c>
    </row>
    <row r="1273" spans="1:17" x14ac:dyDescent="0.25">
      <c r="A1273" t="s">
        <v>9257</v>
      </c>
      <c r="B1273" s="1">
        <v>13899952</v>
      </c>
      <c r="C1273" t="s">
        <v>43</v>
      </c>
      <c r="D1273" t="s">
        <v>11</v>
      </c>
      <c r="E1273" t="s">
        <v>18</v>
      </c>
      <c r="F1273" t="s">
        <v>13</v>
      </c>
      <c r="G1273" s="2">
        <v>379</v>
      </c>
      <c r="H1273" s="2">
        <f>AVERAGEIF(Table1[[#All],[Category]],Table1[[#This Row],[Category]],Table1[[#All],[DiscountOffer]])</f>
        <v>929.44787644787448</v>
      </c>
      <c r="I1273" s="2">
        <v>949</v>
      </c>
      <c r="J1273" s="2">
        <f>IF(Table1[[#This Row],[Ratings]]&gt;4,Table1[[#This Row],[OriginalPrice (in Rs)]],0)</f>
        <v>949</v>
      </c>
      <c r="K1273" s="2">
        <f>Table1[[#This Row],[OriginalPrice (in Rs)]]-Table1[[#This Row],[DiscountOffer]]</f>
        <v>570</v>
      </c>
      <c r="L1273" s="2" t="str">
        <f>IF(Table1[[#This Row],[Discount % (In Rs)]]&gt;50%,"High Discount","Low Discount")</f>
        <v>High Discount</v>
      </c>
      <c r="M1273" s="3">
        <f>Table1[[#This Row],[Discount_Price (In Rs.)]]/Table1[[#This Row],[OriginalPrice (in Rs)]]</f>
        <v>0.6006322444678609</v>
      </c>
      <c r="N1273" s="4">
        <v>4.0999999999999996</v>
      </c>
      <c r="O1273">
        <v>489</v>
      </c>
      <c r="P1273" t="s">
        <v>20</v>
      </c>
      <c r="Q1273" t="s">
        <v>9258</v>
      </c>
    </row>
    <row r="1274" spans="1:17" x14ac:dyDescent="0.25">
      <c r="A1274" t="s">
        <v>9337</v>
      </c>
      <c r="B1274" s="1">
        <v>9436575</v>
      </c>
      <c r="C1274" t="s">
        <v>1119</v>
      </c>
      <c r="D1274" t="s">
        <v>11</v>
      </c>
      <c r="E1274" t="s">
        <v>18</v>
      </c>
      <c r="F1274" t="s">
        <v>13</v>
      </c>
      <c r="G1274" s="2">
        <v>676</v>
      </c>
      <c r="H1274" s="2">
        <f>AVERAGEIF(Table1[[#All],[Category]],Table1[[#This Row],[Category]],Table1[[#All],[DiscountOffer]])</f>
        <v>929.44787644787448</v>
      </c>
      <c r="I1274" s="2">
        <v>1109</v>
      </c>
      <c r="J1274" s="2">
        <f>IF(Table1[[#This Row],[Ratings]]&gt;4,Table1[[#This Row],[OriginalPrice (in Rs)]],0)</f>
        <v>1109</v>
      </c>
      <c r="K1274" s="2">
        <f>Table1[[#This Row],[OriginalPrice (in Rs)]]-Table1[[#This Row],[DiscountOffer]]</f>
        <v>433</v>
      </c>
      <c r="L1274" s="2" t="str">
        <f>IF(Table1[[#This Row],[Discount % (In Rs)]]&gt;50%,"High Discount","Low Discount")</f>
        <v>Low Discount</v>
      </c>
      <c r="M1274" s="3">
        <f>Table1[[#This Row],[Discount_Price (In Rs.)]]/Table1[[#This Row],[OriginalPrice (in Rs)]]</f>
        <v>0.39044183949504058</v>
      </c>
      <c r="N1274" s="4">
        <v>4.2</v>
      </c>
      <c r="O1274">
        <v>487</v>
      </c>
      <c r="P1274" t="s">
        <v>1280</v>
      </c>
      <c r="Q1274" t="s">
        <v>1279</v>
      </c>
    </row>
    <row r="1275" spans="1:17" x14ac:dyDescent="0.25">
      <c r="A1275" t="s">
        <v>9390</v>
      </c>
      <c r="B1275" s="1">
        <v>13858430</v>
      </c>
      <c r="C1275" t="s">
        <v>43</v>
      </c>
      <c r="D1275" t="s">
        <v>11</v>
      </c>
      <c r="E1275" t="s">
        <v>18</v>
      </c>
      <c r="F1275" t="s">
        <v>13</v>
      </c>
      <c r="G1275" s="2">
        <v>436</v>
      </c>
      <c r="H1275" s="2">
        <f>AVERAGEIF(Table1[[#All],[Category]],Table1[[#This Row],[Category]],Table1[[#All],[DiscountOffer]])</f>
        <v>929.44787644787448</v>
      </c>
      <c r="I1275" s="2">
        <v>949</v>
      </c>
      <c r="J1275" s="2">
        <f>IF(Table1[[#This Row],[Ratings]]&gt;4,Table1[[#This Row],[OriginalPrice (in Rs)]],0)</f>
        <v>0</v>
      </c>
      <c r="K1275" s="2">
        <f>Table1[[#This Row],[OriginalPrice (in Rs)]]-Table1[[#This Row],[DiscountOffer]]</f>
        <v>513</v>
      </c>
      <c r="L1275" s="2" t="str">
        <f>IF(Table1[[#This Row],[Discount % (In Rs)]]&gt;50%,"High Discount","Low Discount")</f>
        <v>High Discount</v>
      </c>
      <c r="M1275" s="3">
        <f>Table1[[#This Row],[Discount_Price (In Rs.)]]/Table1[[#This Row],[OriginalPrice (in Rs)]]</f>
        <v>0.54056902002107476</v>
      </c>
      <c r="N1275" s="4">
        <v>4</v>
      </c>
      <c r="O1275">
        <v>485</v>
      </c>
      <c r="P1275" t="s">
        <v>20</v>
      </c>
      <c r="Q1275" t="s">
        <v>764</v>
      </c>
    </row>
    <row r="1276" spans="1:17" x14ac:dyDescent="0.25">
      <c r="A1276" t="s">
        <v>9540</v>
      </c>
      <c r="B1276" s="1">
        <v>4446330</v>
      </c>
      <c r="C1276" t="s">
        <v>398</v>
      </c>
      <c r="D1276" t="s">
        <v>11</v>
      </c>
      <c r="E1276" t="s">
        <v>18</v>
      </c>
      <c r="F1276" t="s">
        <v>13</v>
      </c>
      <c r="G1276" s="2">
        <v>799</v>
      </c>
      <c r="H1276" s="2">
        <f>AVERAGEIF(Table1[[#All],[Category]],Table1[[#This Row],[Category]],Table1[[#All],[DiscountOffer]])</f>
        <v>929.44787644787448</v>
      </c>
      <c r="I1276" s="2">
        <v>1999</v>
      </c>
      <c r="J1276" s="2">
        <f>IF(Table1[[#This Row],[Ratings]]&gt;4,Table1[[#This Row],[OriginalPrice (in Rs)]],0)</f>
        <v>1999</v>
      </c>
      <c r="K1276" s="2">
        <f>Table1[[#This Row],[OriginalPrice (in Rs)]]-Table1[[#This Row],[DiscountOffer]]</f>
        <v>1200</v>
      </c>
      <c r="L1276" s="2" t="str">
        <f>IF(Table1[[#This Row],[Discount % (In Rs)]]&gt;50%,"High Discount","Low Discount")</f>
        <v>High Discount</v>
      </c>
      <c r="M1276" s="3">
        <f>Table1[[#This Row],[Discount_Price (In Rs.)]]/Table1[[#This Row],[OriginalPrice (in Rs)]]</f>
        <v>0.60030015007503756</v>
      </c>
      <c r="N1276" s="4">
        <v>4.2</v>
      </c>
      <c r="O1276">
        <v>480</v>
      </c>
      <c r="P1276" t="s">
        <v>32</v>
      </c>
      <c r="Q1276" t="s">
        <v>9541</v>
      </c>
    </row>
    <row r="1277" spans="1:17" x14ac:dyDescent="0.25">
      <c r="A1277" t="s">
        <v>9542</v>
      </c>
      <c r="B1277" s="1">
        <v>14441202</v>
      </c>
      <c r="C1277" t="s">
        <v>43</v>
      </c>
      <c r="D1277" t="s">
        <v>11</v>
      </c>
      <c r="E1277" t="s">
        <v>18</v>
      </c>
      <c r="F1277" t="s">
        <v>13</v>
      </c>
      <c r="G1277" s="2">
        <v>459</v>
      </c>
      <c r="H1277" s="2">
        <f>AVERAGEIF(Table1[[#All],[Category]],Table1[[#This Row],[Category]],Table1[[#All],[DiscountOffer]])</f>
        <v>929.44787644787448</v>
      </c>
      <c r="I1277" s="2">
        <v>1149</v>
      </c>
      <c r="J1277" s="2">
        <f>IF(Table1[[#This Row],[Ratings]]&gt;4,Table1[[#This Row],[OriginalPrice (in Rs)]],0)</f>
        <v>1149</v>
      </c>
      <c r="K1277" s="2">
        <f>Table1[[#This Row],[OriginalPrice (in Rs)]]-Table1[[#This Row],[DiscountOffer]]</f>
        <v>690</v>
      </c>
      <c r="L1277" s="2" t="str">
        <f>IF(Table1[[#This Row],[Discount % (In Rs)]]&gt;50%,"High Discount","Low Discount")</f>
        <v>High Discount</v>
      </c>
      <c r="M1277" s="3">
        <f>Table1[[#This Row],[Discount_Price (In Rs.)]]/Table1[[#This Row],[OriginalPrice (in Rs)]]</f>
        <v>0.60052219321148825</v>
      </c>
      <c r="N1277" s="4">
        <v>4.0999999999999996</v>
      </c>
      <c r="O1277">
        <v>480</v>
      </c>
      <c r="P1277" t="s">
        <v>20</v>
      </c>
      <c r="Q1277" t="s">
        <v>9543</v>
      </c>
    </row>
    <row r="1278" spans="1:17" x14ac:dyDescent="0.25">
      <c r="A1278" t="s">
        <v>9611</v>
      </c>
      <c r="B1278" s="1">
        <v>10236761</v>
      </c>
      <c r="C1278" t="s">
        <v>1119</v>
      </c>
      <c r="D1278" t="s">
        <v>11</v>
      </c>
      <c r="E1278" t="s">
        <v>18</v>
      </c>
      <c r="F1278" t="s">
        <v>13</v>
      </c>
      <c r="G1278" s="2">
        <v>624</v>
      </c>
      <c r="H1278" s="2">
        <f>AVERAGEIF(Table1[[#All],[Category]],Table1[[#This Row],[Category]],Table1[[#All],[DiscountOffer]])</f>
        <v>929.44787644787448</v>
      </c>
      <c r="I1278" s="2">
        <v>1329</v>
      </c>
      <c r="J1278" s="2">
        <f>IF(Table1[[#This Row],[Ratings]]&gt;4,Table1[[#This Row],[OriginalPrice (in Rs)]],0)</f>
        <v>1329</v>
      </c>
      <c r="K1278" s="2">
        <f>Table1[[#This Row],[OriginalPrice (in Rs)]]-Table1[[#This Row],[DiscountOffer]]</f>
        <v>705</v>
      </c>
      <c r="L1278" s="2" t="str">
        <f>IF(Table1[[#This Row],[Discount % (In Rs)]]&gt;50%,"High Discount","Low Discount")</f>
        <v>High Discount</v>
      </c>
      <c r="M1278" s="3">
        <f>Table1[[#This Row],[Discount_Price (In Rs.)]]/Table1[[#This Row],[OriginalPrice (in Rs)]]</f>
        <v>0.53047404063205417</v>
      </c>
      <c r="N1278" s="4">
        <v>4.3</v>
      </c>
      <c r="O1278">
        <v>478</v>
      </c>
      <c r="P1278" t="s">
        <v>1280</v>
      </c>
      <c r="Q1278" t="s">
        <v>9612</v>
      </c>
    </row>
    <row r="1279" spans="1:17" x14ac:dyDescent="0.25">
      <c r="A1279" t="s">
        <v>9944</v>
      </c>
      <c r="B1279" s="1">
        <v>10271357</v>
      </c>
      <c r="C1279" t="s">
        <v>3645</v>
      </c>
      <c r="D1279" t="s">
        <v>11</v>
      </c>
      <c r="E1279" t="s">
        <v>18</v>
      </c>
      <c r="F1279" t="s">
        <v>13</v>
      </c>
      <c r="G1279" s="2">
        <v>929.44787644787641</v>
      </c>
      <c r="H1279" s="2">
        <f>AVERAGEIF(Table1[[#All],[Category]],Table1[[#This Row],[Category]],Table1[[#All],[DiscountOffer]])</f>
        <v>929.44787644787448</v>
      </c>
      <c r="I1279" s="2">
        <v>2895</v>
      </c>
      <c r="J1279" s="2">
        <f>IF(Table1[[#This Row],[Ratings]]&gt;4,Table1[[#This Row],[OriginalPrice (in Rs)]],0)</f>
        <v>2895</v>
      </c>
      <c r="K1279" s="2">
        <f>Table1[[#This Row],[OriginalPrice (in Rs)]]-Table1[[#This Row],[DiscountOffer]]</f>
        <v>1965.5521235521237</v>
      </c>
      <c r="L1279" s="2" t="str">
        <f>IF(Table1[[#This Row],[Discount % (In Rs)]]&gt;50%,"High Discount","Low Discount")</f>
        <v>High Discount</v>
      </c>
      <c r="M1279" s="3">
        <f>Table1[[#This Row],[Discount_Price (In Rs.)]]/Table1[[#This Row],[OriginalPrice (in Rs)]]</f>
        <v>0.67894719293683026</v>
      </c>
      <c r="N1279" s="4">
        <v>4.5</v>
      </c>
      <c r="O1279">
        <v>469</v>
      </c>
      <c r="P1279" t="s">
        <v>9946</v>
      </c>
      <c r="Q1279" t="s">
        <v>9945</v>
      </c>
    </row>
    <row r="1280" spans="1:17" x14ac:dyDescent="0.25">
      <c r="A1280" t="s">
        <v>9949</v>
      </c>
      <c r="B1280" s="1">
        <v>13040578</v>
      </c>
      <c r="C1280" t="s">
        <v>56</v>
      </c>
      <c r="D1280" t="s">
        <v>11</v>
      </c>
      <c r="E1280" t="s">
        <v>18</v>
      </c>
      <c r="F1280" t="s">
        <v>13</v>
      </c>
      <c r="G1280" s="2">
        <v>1139</v>
      </c>
      <c r="H1280" s="2">
        <f>AVERAGEIF(Table1[[#All],[Category]],Table1[[#This Row],[Category]],Table1[[#All],[DiscountOffer]])</f>
        <v>929.44787644787448</v>
      </c>
      <c r="I1280" s="2">
        <v>1899</v>
      </c>
      <c r="J1280" s="2">
        <f>IF(Table1[[#This Row],[Ratings]]&gt;4,Table1[[#This Row],[OriginalPrice (in Rs)]],0)</f>
        <v>0</v>
      </c>
      <c r="K1280" s="2">
        <f>Table1[[#This Row],[OriginalPrice (in Rs)]]-Table1[[#This Row],[DiscountOffer]]</f>
        <v>760</v>
      </c>
      <c r="L1280" s="2" t="str">
        <f>IF(Table1[[#This Row],[Discount % (In Rs)]]&gt;50%,"High Discount","Low Discount")</f>
        <v>Low Discount</v>
      </c>
      <c r="M1280" s="3">
        <f>Table1[[#This Row],[Discount_Price (In Rs.)]]/Table1[[#This Row],[OriginalPrice (in Rs)]]</f>
        <v>0.4002106371774618</v>
      </c>
      <c r="N1280" s="4">
        <v>4</v>
      </c>
      <c r="O1280">
        <v>469</v>
      </c>
      <c r="P1280" t="s">
        <v>32</v>
      </c>
      <c r="Q1280" t="s">
        <v>9950</v>
      </c>
    </row>
    <row r="1281" spans="1:17" x14ac:dyDescent="0.25">
      <c r="A1281" t="s">
        <v>9991</v>
      </c>
      <c r="B1281" s="1">
        <v>1847683</v>
      </c>
      <c r="C1281" t="s">
        <v>56</v>
      </c>
      <c r="D1281" t="s">
        <v>11</v>
      </c>
      <c r="E1281" t="s">
        <v>18</v>
      </c>
      <c r="F1281" t="s">
        <v>13</v>
      </c>
      <c r="G1281" s="2">
        <v>929.44787644787641</v>
      </c>
      <c r="H1281" s="2">
        <f>AVERAGEIF(Table1[[#All],[Category]],Table1[[#This Row],[Category]],Table1[[#All],[DiscountOffer]])</f>
        <v>929.44787644787448</v>
      </c>
      <c r="I1281" s="2">
        <v>1399</v>
      </c>
      <c r="J1281" s="2">
        <f>IF(Table1[[#This Row],[Ratings]]&gt;4,Table1[[#This Row],[OriginalPrice (in Rs)]],0)</f>
        <v>1399</v>
      </c>
      <c r="K1281" s="2">
        <f>Table1[[#This Row],[OriginalPrice (in Rs)]]-Table1[[#This Row],[DiscountOffer]]</f>
        <v>469.55212355212359</v>
      </c>
      <c r="L1281" s="2" t="str">
        <f>IF(Table1[[#This Row],[Discount % (In Rs)]]&gt;50%,"High Discount","Low Discount")</f>
        <v>Low Discount</v>
      </c>
      <c r="M1281" s="3">
        <f>Table1[[#This Row],[Discount_Price (In Rs.)]]/Table1[[#This Row],[OriginalPrice (in Rs)]]</f>
        <v>0.33563411261767234</v>
      </c>
      <c r="N1281" s="4">
        <v>4.4000000000000004</v>
      </c>
      <c r="O1281">
        <v>468</v>
      </c>
      <c r="P1281" t="s">
        <v>32</v>
      </c>
      <c r="Q1281" t="s">
        <v>9992</v>
      </c>
    </row>
    <row r="1282" spans="1:17" x14ac:dyDescent="0.25">
      <c r="A1282" t="s">
        <v>9995</v>
      </c>
      <c r="B1282" s="1">
        <v>11361914</v>
      </c>
      <c r="C1282" t="s">
        <v>146</v>
      </c>
      <c r="D1282" t="s">
        <v>11</v>
      </c>
      <c r="E1282" t="s">
        <v>18</v>
      </c>
      <c r="F1282" t="s">
        <v>13</v>
      </c>
      <c r="G1282" s="2">
        <v>1049</v>
      </c>
      <c r="H1282" s="2">
        <f>AVERAGEIF(Table1[[#All],[Category]],Table1[[#This Row],[Category]],Table1[[#All],[DiscountOffer]])</f>
        <v>929.44787644787448</v>
      </c>
      <c r="I1282" s="2">
        <v>2099</v>
      </c>
      <c r="J1282" s="2">
        <f>IF(Table1[[#This Row],[Ratings]]&gt;4,Table1[[#This Row],[OriginalPrice (in Rs)]],0)</f>
        <v>0</v>
      </c>
      <c r="K1282" s="2">
        <f>Table1[[#This Row],[OriginalPrice (in Rs)]]-Table1[[#This Row],[DiscountOffer]]</f>
        <v>1050</v>
      </c>
      <c r="L1282" s="2" t="str">
        <f>IF(Table1[[#This Row],[Discount % (In Rs)]]&gt;50%,"High Discount","Low Discount")</f>
        <v>High Discount</v>
      </c>
      <c r="M1282" s="3">
        <f>Table1[[#This Row],[Discount_Price (In Rs.)]]/Table1[[#This Row],[OriginalPrice (in Rs)]]</f>
        <v>0.5002382086707956</v>
      </c>
      <c r="N1282" s="4">
        <v>3.9</v>
      </c>
      <c r="O1282">
        <v>468</v>
      </c>
      <c r="P1282" t="s">
        <v>32</v>
      </c>
      <c r="Q1282" t="s">
        <v>9996</v>
      </c>
    </row>
    <row r="1283" spans="1:17" x14ac:dyDescent="0.25">
      <c r="A1283" t="s">
        <v>10215</v>
      </c>
      <c r="B1283" s="1">
        <v>14798276</v>
      </c>
      <c r="C1283" t="s">
        <v>43</v>
      </c>
      <c r="D1283" t="s">
        <v>11</v>
      </c>
      <c r="E1283" t="s">
        <v>18</v>
      </c>
      <c r="F1283" t="s">
        <v>13</v>
      </c>
      <c r="G1283" s="2">
        <v>493</v>
      </c>
      <c r="H1283" s="2">
        <f>AVERAGEIF(Table1[[#All],[Category]],Table1[[#This Row],[Category]],Table1[[#All],[DiscountOffer]])</f>
        <v>929.44787644787448</v>
      </c>
      <c r="I1283" s="2">
        <v>949</v>
      </c>
      <c r="J1283" s="2">
        <f>IF(Table1[[#This Row],[Ratings]]&gt;4,Table1[[#This Row],[OriginalPrice (in Rs)]],0)</f>
        <v>0</v>
      </c>
      <c r="K1283" s="2">
        <f>Table1[[#This Row],[OriginalPrice (in Rs)]]-Table1[[#This Row],[DiscountOffer]]</f>
        <v>456</v>
      </c>
      <c r="L1283" s="2" t="str">
        <f>IF(Table1[[#This Row],[Discount % (In Rs)]]&gt;50%,"High Discount","Low Discount")</f>
        <v>Low Discount</v>
      </c>
      <c r="M1283" s="3">
        <f>Table1[[#This Row],[Discount_Price (In Rs.)]]/Table1[[#This Row],[OriginalPrice (in Rs)]]</f>
        <v>0.48050579557428874</v>
      </c>
      <c r="N1283" s="4">
        <v>4</v>
      </c>
      <c r="O1283">
        <v>462</v>
      </c>
      <c r="P1283" t="s">
        <v>20</v>
      </c>
      <c r="Q1283" t="s">
        <v>10216</v>
      </c>
    </row>
    <row r="1284" spans="1:17" x14ac:dyDescent="0.25">
      <c r="A1284" t="s">
        <v>10392</v>
      </c>
      <c r="B1284" s="1">
        <v>11361966</v>
      </c>
      <c r="C1284" t="s">
        <v>146</v>
      </c>
      <c r="D1284" t="s">
        <v>11</v>
      </c>
      <c r="E1284" t="s">
        <v>18</v>
      </c>
      <c r="F1284" t="s">
        <v>13</v>
      </c>
      <c r="G1284" s="2">
        <v>1099</v>
      </c>
      <c r="H1284" s="2">
        <f>AVERAGEIF(Table1[[#All],[Category]],Table1[[#This Row],[Category]],Table1[[#All],[DiscountOffer]])</f>
        <v>929.44787644787448</v>
      </c>
      <c r="I1284" s="2">
        <v>2199</v>
      </c>
      <c r="J1284" s="2">
        <f>IF(Table1[[#This Row],[Ratings]]&gt;4,Table1[[#This Row],[OriginalPrice (in Rs)]],0)</f>
        <v>2199</v>
      </c>
      <c r="K1284" s="2">
        <f>Table1[[#This Row],[OriginalPrice (in Rs)]]-Table1[[#This Row],[DiscountOffer]]</f>
        <v>1100</v>
      </c>
      <c r="L1284" s="2" t="str">
        <f>IF(Table1[[#This Row],[Discount % (In Rs)]]&gt;50%,"High Discount","Low Discount")</f>
        <v>High Discount</v>
      </c>
      <c r="M1284" s="3">
        <f>Table1[[#This Row],[Discount_Price (In Rs.)]]/Table1[[#This Row],[OriginalPrice (in Rs)]]</f>
        <v>0.50022737608003642</v>
      </c>
      <c r="N1284" s="4">
        <v>4.2</v>
      </c>
      <c r="O1284">
        <v>457</v>
      </c>
      <c r="P1284" t="s">
        <v>32</v>
      </c>
      <c r="Q1284" t="s">
        <v>10393</v>
      </c>
    </row>
    <row r="1285" spans="1:17" x14ac:dyDescent="0.25">
      <c r="A1285" t="s">
        <v>10394</v>
      </c>
      <c r="B1285" s="1">
        <v>10410206</v>
      </c>
      <c r="C1285" t="s">
        <v>146</v>
      </c>
      <c r="D1285" t="s">
        <v>11</v>
      </c>
      <c r="E1285" t="s">
        <v>18</v>
      </c>
      <c r="F1285" t="s">
        <v>13</v>
      </c>
      <c r="G1285" s="2">
        <v>999</v>
      </c>
      <c r="H1285" s="2">
        <f>AVERAGEIF(Table1[[#All],[Category]],Table1[[#This Row],[Category]],Table1[[#All],[DiscountOffer]])</f>
        <v>929.44787644787448</v>
      </c>
      <c r="I1285" s="2">
        <v>1999</v>
      </c>
      <c r="J1285" s="2">
        <f>IF(Table1[[#This Row],[Ratings]]&gt;4,Table1[[#This Row],[OriginalPrice (in Rs)]],0)</f>
        <v>1999</v>
      </c>
      <c r="K1285" s="2">
        <f>Table1[[#This Row],[OriginalPrice (in Rs)]]-Table1[[#This Row],[DiscountOffer]]</f>
        <v>1000</v>
      </c>
      <c r="L1285" s="2" t="str">
        <f>IF(Table1[[#This Row],[Discount % (In Rs)]]&gt;50%,"High Discount","Low Discount")</f>
        <v>High Discount</v>
      </c>
      <c r="M1285" s="3">
        <f>Table1[[#This Row],[Discount_Price (In Rs.)]]/Table1[[#This Row],[OriginalPrice (in Rs)]]</f>
        <v>0.5002501250625313</v>
      </c>
      <c r="N1285" s="4">
        <v>4.4000000000000004</v>
      </c>
      <c r="O1285">
        <v>457</v>
      </c>
      <c r="P1285" t="s">
        <v>32</v>
      </c>
      <c r="Q1285" t="s">
        <v>10395</v>
      </c>
    </row>
    <row r="1286" spans="1:17" x14ac:dyDescent="0.25">
      <c r="A1286" t="s">
        <v>10397</v>
      </c>
      <c r="B1286" s="1">
        <v>14156024</v>
      </c>
      <c r="C1286" t="s">
        <v>43</v>
      </c>
      <c r="D1286" t="s">
        <v>11</v>
      </c>
      <c r="E1286" t="s">
        <v>18</v>
      </c>
      <c r="F1286" t="s">
        <v>13</v>
      </c>
      <c r="G1286" s="2">
        <v>459</v>
      </c>
      <c r="H1286" s="2">
        <f>AVERAGEIF(Table1[[#All],[Category]],Table1[[#This Row],[Category]],Table1[[#All],[DiscountOffer]])</f>
        <v>929.44787644787448</v>
      </c>
      <c r="I1286" s="2">
        <v>1149</v>
      </c>
      <c r="J1286" s="2">
        <f>IF(Table1[[#This Row],[Ratings]]&gt;4,Table1[[#This Row],[OriginalPrice (in Rs)]],0)</f>
        <v>1149</v>
      </c>
      <c r="K1286" s="2">
        <f>Table1[[#This Row],[OriginalPrice (in Rs)]]-Table1[[#This Row],[DiscountOffer]]</f>
        <v>690</v>
      </c>
      <c r="L1286" s="2" t="str">
        <f>IF(Table1[[#This Row],[Discount % (In Rs)]]&gt;50%,"High Discount","Low Discount")</f>
        <v>High Discount</v>
      </c>
      <c r="M1286" s="3">
        <f>Table1[[#This Row],[Discount_Price (In Rs.)]]/Table1[[#This Row],[OriginalPrice (in Rs)]]</f>
        <v>0.60052219321148825</v>
      </c>
      <c r="N1286" s="4">
        <v>4.0999999999999996</v>
      </c>
      <c r="O1286">
        <v>457</v>
      </c>
      <c r="P1286" t="s">
        <v>20</v>
      </c>
      <c r="Q1286" t="s">
        <v>10398</v>
      </c>
    </row>
    <row r="1287" spans="1:17" x14ac:dyDescent="0.25">
      <c r="A1287" t="s">
        <v>10428</v>
      </c>
      <c r="B1287" s="1">
        <v>13961908</v>
      </c>
      <c r="C1287" t="s">
        <v>482</v>
      </c>
      <c r="D1287" t="s">
        <v>11</v>
      </c>
      <c r="E1287" t="s">
        <v>18</v>
      </c>
      <c r="F1287" t="s">
        <v>13</v>
      </c>
      <c r="G1287" s="2">
        <v>659</v>
      </c>
      <c r="H1287" s="2">
        <f>AVERAGEIF(Table1[[#All],[Category]],Table1[[#This Row],[Category]],Table1[[#All],[DiscountOffer]])</f>
        <v>929.44787644787448</v>
      </c>
      <c r="I1287" s="2">
        <v>1499</v>
      </c>
      <c r="J1287" s="2">
        <f>IF(Table1[[#This Row],[Ratings]]&gt;4,Table1[[#This Row],[OriginalPrice (in Rs)]],0)</f>
        <v>1499</v>
      </c>
      <c r="K1287" s="2">
        <f>Table1[[#This Row],[OriginalPrice (in Rs)]]-Table1[[#This Row],[DiscountOffer]]</f>
        <v>840</v>
      </c>
      <c r="L1287" s="2" t="str">
        <f>IF(Table1[[#This Row],[Discount % (In Rs)]]&gt;50%,"High Discount","Low Discount")</f>
        <v>High Discount</v>
      </c>
      <c r="M1287" s="3">
        <f>Table1[[#This Row],[Discount_Price (In Rs.)]]/Table1[[#This Row],[OriginalPrice (in Rs)]]</f>
        <v>0.56037358238825885</v>
      </c>
      <c r="N1287" s="4">
        <v>4.2</v>
      </c>
      <c r="O1287">
        <v>456</v>
      </c>
      <c r="P1287" t="s">
        <v>20</v>
      </c>
      <c r="Q1287" t="s">
        <v>10429</v>
      </c>
    </row>
    <row r="1288" spans="1:17" x14ac:dyDescent="0.25">
      <c r="A1288" t="s">
        <v>10475</v>
      </c>
      <c r="B1288" s="1">
        <v>11361938</v>
      </c>
      <c r="C1288" t="s">
        <v>146</v>
      </c>
      <c r="D1288" t="s">
        <v>11</v>
      </c>
      <c r="E1288" t="s">
        <v>18</v>
      </c>
      <c r="F1288" t="s">
        <v>13</v>
      </c>
      <c r="G1288" s="2">
        <v>1049</v>
      </c>
      <c r="H1288" s="2">
        <f>AVERAGEIF(Table1[[#All],[Category]],Table1[[#This Row],[Category]],Table1[[#All],[DiscountOffer]])</f>
        <v>929.44787644787448</v>
      </c>
      <c r="I1288" s="2">
        <v>2099</v>
      </c>
      <c r="J1288" s="2">
        <f>IF(Table1[[#This Row],[Ratings]]&gt;4,Table1[[#This Row],[OriginalPrice (in Rs)]],0)</f>
        <v>2099</v>
      </c>
      <c r="K1288" s="2">
        <f>Table1[[#This Row],[OriginalPrice (in Rs)]]-Table1[[#This Row],[DiscountOffer]]</f>
        <v>1050</v>
      </c>
      <c r="L1288" s="2" t="str">
        <f>IF(Table1[[#This Row],[Discount % (In Rs)]]&gt;50%,"High Discount","Low Discount")</f>
        <v>High Discount</v>
      </c>
      <c r="M1288" s="3">
        <f>Table1[[#This Row],[Discount_Price (In Rs.)]]/Table1[[#This Row],[OriginalPrice (in Rs)]]</f>
        <v>0.5002382086707956</v>
      </c>
      <c r="N1288" s="4">
        <v>4.2</v>
      </c>
      <c r="O1288">
        <v>455</v>
      </c>
      <c r="P1288" t="s">
        <v>32</v>
      </c>
      <c r="Q1288" t="s">
        <v>10476</v>
      </c>
    </row>
    <row r="1289" spans="1:17" x14ac:dyDescent="0.25">
      <c r="A1289" t="s">
        <v>10602</v>
      </c>
      <c r="B1289" s="1">
        <v>2002163</v>
      </c>
      <c r="C1289" t="s">
        <v>398</v>
      </c>
      <c r="D1289" t="s">
        <v>11</v>
      </c>
      <c r="E1289" t="s">
        <v>18</v>
      </c>
      <c r="F1289" t="s">
        <v>13</v>
      </c>
      <c r="G1289" s="2">
        <v>719</v>
      </c>
      <c r="H1289" s="2">
        <f>AVERAGEIF(Table1[[#All],[Category]],Table1[[#This Row],[Category]],Table1[[#All],[DiscountOffer]])</f>
        <v>929.44787644787448</v>
      </c>
      <c r="I1289" s="2">
        <v>1799</v>
      </c>
      <c r="J1289" s="2">
        <f>IF(Table1[[#This Row],[Ratings]]&gt;4,Table1[[#This Row],[OriginalPrice (in Rs)]],0)</f>
        <v>1799</v>
      </c>
      <c r="K1289" s="2">
        <f>Table1[[#This Row],[OriginalPrice (in Rs)]]-Table1[[#This Row],[DiscountOffer]]</f>
        <v>1080</v>
      </c>
      <c r="L1289" s="2" t="str">
        <f>IF(Table1[[#This Row],[Discount % (In Rs)]]&gt;50%,"High Discount","Low Discount")</f>
        <v>High Discount</v>
      </c>
      <c r="M1289" s="3">
        <f>Table1[[#This Row],[Discount_Price (In Rs.)]]/Table1[[#This Row],[OriginalPrice (in Rs)]]</f>
        <v>0.60033351862145634</v>
      </c>
      <c r="N1289" s="4">
        <v>4.3</v>
      </c>
      <c r="O1289">
        <v>452</v>
      </c>
      <c r="P1289" t="s">
        <v>32</v>
      </c>
      <c r="Q1289" t="s">
        <v>10603</v>
      </c>
    </row>
    <row r="1290" spans="1:17" x14ac:dyDescent="0.25">
      <c r="A1290" t="s">
        <v>10728</v>
      </c>
      <c r="B1290" s="1">
        <v>7827669</v>
      </c>
      <c r="C1290" t="s">
        <v>7580</v>
      </c>
      <c r="D1290" t="s">
        <v>11</v>
      </c>
      <c r="E1290" t="s">
        <v>18</v>
      </c>
      <c r="F1290" t="s">
        <v>13</v>
      </c>
      <c r="G1290" s="2">
        <v>1019</v>
      </c>
      <c r="H1290" s="2">
        <f>AVERAGEIF(Table1[[#All],[Category]],Table1[[#This Row],[Category]],Table1[[#All],[DiscountOffer]])</f>
        <v>929.44787644787448</v>
      </c>
      <c r="I1290" s="2">
        <v>1699</v>
      </c>
      <c r="J1290" s="2">
        <f>IF(Table1[[#This Row],[Ratings]]&gt;4,Table1[[#This Row],[OriginalPrice (in Rs)]],0)</f>
        <v>1699</v>
      </c>
      <c r="K1290" s="2">
        <f>Table1[[#This Row],[OriginalPrice (in Rs)]]-Table1[[#This Row],[DiscountOffer]]</f>
        <v>680</v>
      </c>
      <c r="L1290" s="2" t="str">
        <f>IF(Table1[[#This Row],[Discount % (In Rs)]]&gt;50%,"High Discount","Low Discount")</f>
        <v>Low Discount</v>
      </c>
      <c r="M1290" s="3">
        <f>Table1[[#This Row],[Discount_Price (In Rs.)]]/Table1[[#This Row],[OriginalPrice (in Rs)]]</f>
        <v>0.40023543260741612</v>
      </c>
      <c r="N1290" s="4">
        <v>4.2</v>
      </c>
      <c r="O1290">
        <v>448</v>
      </c>
      <c r="P1290" t="s">
        <v>209</v>
      </c>
      <c r="Q1290" t="s">
        <v>10729</v>
      </c>
    </row>
    <row r="1291" spans="1:17" x14ac:dyDescent="0.25">
      <c r="A1291" t="s">
        <v>10730</v>
      </c>
      <c r="B1291" s="1">
        <v>5395391</v>
      </c>
      <c r="C1291" t="s">
        <v>53</v>
      </c>
      <c r="D1291" t="s">
        <v>11</v>
      </c>
      <c r="E1291" t="s">
        <v>18</v>
      </c>
      <c r="F1291" t="s">
        <v>13</v>
      </c>
      <c r="G1291" s="2">
        <v>479</v>
      </c>
      <c r="H1291" s="2">
        <f>AVERAGEIF(Table1[[#All],[Category]],Table1[[#This Row],[Category]],Table1[[#All],[DiscountOffer]])</f>
        <v>929.44787644787448</v>
      </c>
      <c r="I1291" s="2">
        <v>1599</v>
      </c>
      <c r="J1291" s="2">
        <f>IF(Table1[[#This Row],[Ratings]]&gt;4,Table1[[#This Row],[OriginalPrice (in Rs)]],0)</f>
        <v>1599</v>
      </c>
      <c r="K1291" s="2">
        <f>Table1[[#This Row],[OriginalPrice (in Rs)]]-Table1[[#This Row],[DiscountOffer]]</f>
        <v>1120</v>
      </c>
      <c r="L1291" s="2" t="str">
        <f>IF(Table1[[#This Row],[Discount % (In Rs)]]&gt;50%,"High Discount","Low Discount")</f>
        <v>High Discount</v>
      </c>
      <c r="M1291" s="3">
        <f>Table1[[#This Row],[Discount_Price (In Rs.)]]/Table1[[#This Row],[OriginalPrice (in Rs)]]</f>
        <v>0.70043777360850534</v>
      </c>
      <c r="N1291" s="4">
        <v>4.2</v>
      </c>
      <c r="O1291">
        <v>448</v>
      </c>
      <c r="P1291" t="s">
        <v>32</v>
      </c>
      <c r="Q1291" t="s">
        <v>10731</v>
      </c>
    </row>
    <row r="1292" spans="1:17" x14ac:dyDescent="0.25">
      <c r="A1292" t="s">
        <v>10794</v>
      </c>
      <c r="B1292" s="1">
        <v>2463355</v>
      </c>
      <c r="C1292" t="s">
        <v>39</v>
      </c>
      <c r="D1292" t="s">
        <v>11</v>
      </c>
      <c r="E1292" t="s">
        <v>18</v>
      </c>
      <c r="F1292" t="s">
        <v>13</v>
      </c>
      <c r="G1292" s="2">
        <v>719</v>
      </c>
      <c r="H1292" s="2">
        <f>AVERAGEIF(Table1[[#All],[Category]],Table1[[#This Row],[Category]],Table1[[#All],[DiscountOffer]])</f>
        <v>929.44787644787448</v>
      </c>
      <c r="I1292" s="2">
        <v>1799</v>
      </c>
      <c r="J1292" s="2">
        <f>IF(Table1[[#This Row],[Ratings]]&gt;4,Table1[[#This Row],[OriginalPrice (in Rs)]],0)</f>
        <v>1799</v>
      </c>
      <c r="K1292" s="2">
        <f>Table1[[#This Row],[OriginalPrice (in Rs)]]-Table1[[#This Row],[DiscountOffer]]</f>
        <v>1080</v>
      </c>
      <c r="L1292" s="2" t="str">
        <f>IF(Table1[[#This Row],[Discount % (In Rs)]]&gt;50%,"High Discount","Low Discount")</f>
        <v>High Discount</v>
      </c>
      <c r="M1292" s="3">
        <f>Table1[[#This Row],[Discount_Price (In Rs.)]]/Table1[[#This Row],[OriginalPrice (in Rs)]]</f>
        <v>0.60033351862145634</v>
      </c>
      <c r="N1292" s="4">
        <v>4.2</v>
      </c>
      <c r="O1292">
        <v>446</v>
      </c>
      <c r="P1292" t="s">
        <v>98</v>
      </c>
      <c r="Q1292" t="s">
        <v>10795</v>
      </c>
    </row>
    <row r="1293" spans="1:17" x14ac:dyDescent="0.25">
      <c r="A1293" t="s">
        <v>10850</v>
      </c>
      <c r="B1293" s="1">
        <v>6791050</v>
      </c>
      <c r="C1293" t="s">
        <v>56</v>
      </c>
      <c r="D1293" t="s">
        <v>11</v>
      </c>
      <c r="E1293" t="s">
        <v>18</v>
      </c>
      <c r="F1293" t="s">
        <v>13</v>
      </c>
      <c r="G1293" s="2">
        <v>1019</v>
      </c>
      <c r="H1293" s="2">
        <f>AVERAGEIF(Table1[[#All],[Category]],Table1[[#This Row],[Category]],Table1[[#All],[DiscountOffer]])</f>
        <v>929.44787644787448</v>
      </c>
      <c r="I1293" s="2">
        <v>1699</v>
      </c>
      <c r="J1293" s="2">
        <f>IF(Table1[[#This Row],[Ratings]]&gt;4,Table1[[#This Row],[OriginalPrice (in Rs)]],0)</f>
        <v>1699</v>
      </c>
      <c r="K1293" s="2">
        <f>Table1[[#This Row],[OriginalPrice (in Rs)]]-Table1[[#This Row],[DiscountOffer]]</f>
        <v>680</v>
      </c>
      <c r="L1293" s="2" t="str">
        <f>IF(Table1[[#This Row],[Discount % (In Rs)]]&gt;50%,"High Discount","Low Discount")</f>
        <v>Low Discount</v>
      </c>
      <c r="M1293" s="3">
        <f>Table1[[#This Row],[Discount_Price (In Rs.)]]/Table1[[#This Row],[OriginalPrice (in Rs)]]</f>
        <v>0.40023543260741612</v>
      </c>
      <c r="N1293" s="4">
        <v>4.2</v>
      </c>
      <c r="O1293">
        <v>444</v>
      </c>
      <c r="P1293" t="s">
        <v>32</v>
      </c>
      <c r="Q1293" t="s">
        <v>10851</v>
      </c>
    </row>
    <row r="1294" spans="1:17" x14ac:dyDescent="0.25">
      <c r="A1294" t="s">
        <v>10938</v>
      </c>
      <c r="B1294" s="1">
        <v>5395446</v>
      </c>
      <c r="C1294" t="s">
        <v>53</v>
      </c>
      <c r="D1294" t="s">
        <v>11</v>
      </c>
      <c r="E1294" t="s">
        <v>18</v>
      </c>
      <c r="F1294" t="s">
        <v>13</v>
      </c>
      <c r="G1294" s="2">
        <v>559</v>
      </c>
      <c r="H1294" s="2">
        <f>AVERAGEIF(Table1[[#All],[Category]],Table1[[#This Row],[Category]],Table1[[#All],[DiscountOffer]])</f>
        <v>929.44787644787448</v>
      </c>
      <c r="I1294" s="2">
        <v>1599</v>
      </c>
      <c r="J1294" s="2">
        <f>IF(Table1[[#This Row],[Ratings]]&gt;4,Table1[[#This Row],[OriginalPrice (in Rs)]],0)</f>
        <v>1599</v>
      </c>
      <c r="K1294" s="2">
        <f>Table1[[#This Row],[OriginalPrice (in Rs)]]-Table1[[#This Row],[DiscountOffer]]</f>
        <v>1040</v>
      </c>
      <c r="L1294" s="2" t="str">
        <f>IF(Table1[[#This Row],[Discount % (In Rs)]]&gt;50%,"High Discount","Low Discount")</f>
        <v>High Discount</v>
      </c>
      <c r="M1294" s="3">
        <f>Table1[[#This Row],[Discount_Price (In Rs.)]]/Table1[[#This Row],[OriginalPrice (in Rs)]]</f>
        <v>0.65040650406504064</v>
      </c>
      <c r="N1294" s="4">
        <v>4.2</v>
      </c>
      <c r="O1294">
        <v>442</v>
      </c>
      <c r="P1294" t="s">
        <v>20</v>
      </c>
      <c r="Q1294" t="s">
        <v>10939</v>
      </c>
    </row>
    <row r="1295" spans="1:17" x14ac:dyDescent="0.25">
      <c r="A1295" t="s">
        <v>11017</v>
      </c>
      <c r="B1295" s="1">
        <v>13815360</v>
      </c>
      <c r="C1295" t="s">
        <v>43</v>
      </c>
      <c r="D1295" t="s">
        <v>11</v>
      </c>
      <c r="E1295" t="s">
        <v>18</v>
      </c>
      <c r="F1295" t="s">
        <v>13</v>
      </c>
      <c r="G1295" s="2">
        <v>413</v>
      </c>
      <c r="H1295" s="2">
        <f>AVERAGEIF(Table1[[#All],[Category]],Table1[[#This Row],[Category]],Table1[[#All],[DiscountOffer]])</f>
        <v>929.44787644787448</v>
      </c>
      <c r="I1295" s="2">
        <v>899</v>
      </c>
      <c r="J1295" s="2">
        <f>IF(Table1[[#This Row],[Ratings]]&gt;4,Table1[[#This Row],[OriginalPrice (in Rs)]],0)</f>
        <v>899</v>
      </c>
      <c r="K1295" s="2">
        <f>Table1[[#This Row],[OriginalPrice (in Rs)]]-Table1[[#This Row],[DiscountOffer]]</f>
        <v>486</v>
      </c>
      <c r="L1295" s="2" t="str">
        <f>IF(Table1[[#This Row],[Discount % (In Rs)]]&gt;50%,"High Discount","Low Discount")</f>
        <v>High Discount</v>
      </c>
      <c r="M1295" s="3">
        <f>Table1[[#This Row],[Discount_Price (In Rs.)]]/Table1[[#This Row],[OriginalPrice (in Rs)]]</f>
        <v>0.54060066740823132</v>
      </c>
      <c r="N1295" s="4">
        <v>4.2</v>
      </c>
      <c r="O1295">
        <v>440</v>
      </c>
      <c r="P1295" t="s">
        <v>20</v>
      </c>
      <c r="Q1295" t="s">
        <v>2259</v>
      </c>
    </row>
    <row r="1296" spans="1:17" x14ac:dyDescent="0.25">
      <c r="A1296" t="s">
        <v>11204</v>
      </c>
      <c r="B1296" s="1">
        <v>8755529</v>
      </c>
      <c r="C1296" t="s">
        <v>53</v>
      </c>
      <c r="D1296" t="s">
        <v>11</v>
      </c>
      <c r="E1296" t="s">
        <v>18</v>
      </c>
      <c r="F1296" t="s">
        <v>13</v>
      </c>
      <c r="G1296" s="2">
        <v>699</v>
      </c>
      <c r="H1296" s="2">
        <f>AVERAGEIF(Table1[[#All],[Category]],Table1[[#This Row],[Category]],Table1[[#All],[DiscountOffer]])</f>
        <v>929.44787644787448</v>
      </c>
      <c r="I1296" s="2">
        <v>1999</v>
      </c>
      <c r="J1296" s="2">
        <f>IF(Table1[[#This Row],[Ratings]]&gt;4,Table1[[#This Row],[OriginalPrice (in Rs)]],0)</f>
        <v>1999</v>
      </c>
      <c r="K1296" s="2">
        <f>Table1[[#This Row],[OriginalPrice (in Rs)]]-Table1[[#This Row],[DiscountOffer]]</f>
        <v>1300</v>
      </c>
      <c r="L1296" s="2" t="str">
        <f>IF(Table1[[#This Row],[Discount % (In Rs)]]&gt;50%,"High Discount","Low Discount")</f>
        <v>High Discount</v>
      </c>
      <c r="M1296" s="3">
        <f>Table1[[#This Row],[Discount_Price (In Rs.)]]/Table1[[#This Row],[OriginalPrice (in Rs)]]</f>
        <v>0.65032516258129069</v>
      </c>
      <c r="N1296" s="4">
        <v>4.2</v>
      </c>
      <c r="O1296">
        <v>435</v>
      </c>
      <c r="P1296" t="s">
        <v>32</v>
      </c>
      <c r="Q1296" t="s">
        <v>11205</v>
      </c>
    </row>
    <row r="1297" spans="1:17" x14ac:dyDescent="0.25">
      <c r="A1297" t="s">
        <v>11281</v>
      </c>
      <c r="B1297" s="1">
        <v>12332462</v>
      </c>
      <c r="C1297" t="s">
        <v>39</v>
      </c>
      <c r="D1297" t="s">
        <v>11</v>
      </c>
      <c r="E1297" t="s">
        <v>18</v>
      </c>
      <c r="F1297" t="s">
        <v>13</v>
      </c>
      <c r="G1297" s="2">
        <v>594</v>
      </c>
      <c r="H1297" s="2">
        <f>AVERAGEIF(Table1[[#All],[Category]],Table1[[#This Row],[Category]],Table1[[#All],[DiscountOffer]])</f>
        <v>929.44787644787448</v>
      </c>
      <c r="I1297" s="2">
        <v>1699</v>
      </c>
      <c r="J1297" s="2">
        <f>IF(Table1[[#This Row],[Ratings]]&gt;4,Table1[[#This Row],[OriginalPrice (in Rs)]],0)</f>
        <v>1699</v>
      </c>
      <c r="K1297" s="2">
        <f>Table1[[#This Row],[OriginalPrice (in Rs)]]-Table1[[#This Row],[DiscountOffer]]</f>
        <v>1105</v>
      </c>
      <c r="L1297" s="2" t="str">
        <f>IF(Table1[[#This Row],[Discount % (In Rs)]]&gt;50%,"High Discount","Low Discount")</f>
        <v>High Discount</v>
      </c>
      <c r="M1297" s="3">
        <f>Table1[[#This Row],[Discount_Price (In Rs.)]]/Table1[[#This Row],[OriginalPrice (in Rs)]]</f>
        <v>0.65038257798705124</v>
      </c>
      <c r="N1297" s="4">
        <v>4.4000000000000004</v>
      </c>
      <c r="O1297">
        <v>433</v>
      </c>
      <c r="P1297" t="s">
        <v>32</v>
      </c>
      <c r="Q1297" t="s">
        <v>11282</v>
      </c>
    </row>
    <row r="1298" spans="1:17" x14ac:dyDescent="0.25">
      <c r="A1298" t="s">
        <v>11398</v>
      </c>
      <c r="B1298" s="1">
        <v>14813398</v>
      </c>
      <c r="C1298" t="s">
        <v>43</v>
      </c>
      <c r="D1298" t="s">
        <v>11</v>
      </c>
      <c r="E1298" t="s">
        <v>18</v>
      </c>
      <c r="F1298" t="s">
        <v>13</v>
      </c>
      <c r="G1298" s="2">
        <v>422</v>
      </c>
      <c r="H1298" s="2">
        <f>AVERAGEIF(Table1[[#All],[Category]],Table1[[#This Row],[Category]],Table1[[#All],[DiscountOffer]])</f>
        <v>929.44787644787448</v>
      </c>
      <c r="I1298" s="2">
        <v>899</v>
      </c>
      <c r="J1298" s="2">
        <f>IF(Table1[[#This Row],[Ratings]]&gt;4,Table1[[#This Row],[OriginalPrice (in Rs)]],0)</f>
        <v>899</v>
      </c>
      <c r="K1298" s="2">
        <f>Table1[[#This Row],[OriginalPrice (in Rs)]]-Table1[[#This Row],[DiscountOffer]]</f>
        <v>477</v>
      </c>
      <c r="L1298" s="2" t="str">
        <f>IF(Table1[[#This Row],[Discount % (In Rs)]]&gt;50%,"High Discount","Low Discount")</f>
        <v>High Discount</v>
      </c>
      <c r="M1298" s="3">
        <f>Table1[[#This Row],[Discount_Price (In Rs.)]]/Table1[[#This Row],[OriginalPrice (in Rs)]]</f>
        <v>0.53058954393770852</v>
      </c>
      <c r="N1298" s="4">
        <v>4.0999999999999996</v>
      </c>
      <c r="O1298">
        <v>430</v>
      </c>
      <c r="P1298" t="s">
        <v>20</v>
      </c>
      <c r="Q1298" t="s">
        <v>11399</v>
      </c>
    </row>
    <row r="1299" spans="1:17" x14ac:dyDescent="0.25">
      <c r="A1299" t="s">
        <v>11463</v>
      </c>
      <c r="B1299" s="1">
        <v>13782962</v>
      </c>
      <c r="C1299" t="s">
        <v>321</v>
      </c>
      <c r="D1299" t="s">
        <v>11</v>
      </c>
      <c r="E1299" t="s">
        <v>18</v>
      </c>
      <c r="F1299" t="s">
        <v>13</v>
      </c>
      <c r="G1299" s="2">
        <v>929.44787644787641</v>
      </c>
      <c r="H1299" s="2">
        <f>AVERAGEIF(Table1[[#All],[Category]],Table1[[#This Row],[Category]],Table1[[#All],[DiscountOffer]])</f>
        <v>929.44787644787448</v>
      </c>
      <c r="I1299" s="2">
        <v>1699</v>
      </c>
      <c r="J1299" s="2">
        <f>IF(Table1[[#This Row],[Ratings]]&gt;4,Table1[[#This Row],[OriginalPrice (in Rs)]],0)</f>
        <v>1699</v>
      </c>
      <c r="K1299" s="2">
        <f>Table1[[#This Row],[OriginalPrice (in Rs)]]-Table1[[#This Row],[DiscountOffer]]</f>
        <v>769.55212355212359</v>
      </c>
      <c r="L1299" s="2" t="str">
        <f>IF(Table1[[#This Row],[Discount % (In Rs)]]&gt;50%,"High Discount","Low Discount")</f>
        <v>Low Discount</v>
      </c>
      <c r="M1299" s="3">
        <f>Table1[[#This Row],[Discount_Price (In Rs.)]]/Table1[[#This Row],[OriginalPrice (in Rs)]]</f>
        <v>0.45294415747623518</v>
      </c>
      <c r="N1299" s="4">
        <v>4.0999999999999996</v>
      </c>
      <c r="O1299">
        <v>428</v>
      </c>
      <c r="P1299" t="s">
        <v>324</v>
      </c>
      <c r="Q1299" t="s">
        <v>11464</v>
      </c>
    </row>
    <row r="1300" spans="1:17" x14ac:dyDescent="0.25">
      <c r="A1300" t="s">
        <v>11552</v>
      </c>
      <c r="B1300" s="1">
        <v>14156022</v>
      </c>
      <c r="C1300" t="s">
        <v>43</v>
      </c>
      <c r="D1300" t="s">
        <v>11</v>
      </c>
      <c r="E1300" t="s">
        <v>18</v>
      </c>
      <c r="F1300" t="s">
        <v>13</v>
      </c>
      <c r="G1300" s="2">
        <v>493</v>
      </c>
      <c r="H1300" s="2">
        <f>AVERAGEIF(Table1[[#All],[Category]],Table1[[#This Row],[Category]],Table1[[#All],[DiscountOffer]])</f>
        <v>929.44787644787448</v>
      </c>
      <c r="I1300" s="2">
        <v>949</v>
      </c>
      <c r="J1300" s="2">
        <f>IF(Table1[[#This Row],[Ratings]]&gt;4,Table1[[#This Row],[OriginalPrice (in Rs)]],0)</f>
        <v>949</v>
      </c>
      <c r="K1300" s="2">
        <f>Table1[[#This Row],[OriginalPrice (in Rs)]]-Table1[[#This Row],[DiscountOffer]]</f>
        <v>456</v>
      </c>
      <c r="L1300" s="2" t="str">
        <f>IF(Table1[[#This Row],[Discount % (In Rs)]]&gt;50%,"High Discount","Low Discount")</f>
        <v>Low Discount</v>
      </c>
      <c r="M1300" s="3">
        <f>Table1[[#This Row],[Discount_Price (In Rs.)]]/Table1[[#This Row],[OriginalPrice (in Rs)]]</f>
        <v>0.48050579557428874</v>
      </c>
      <c r="N1300" s="4">
        <v>4.2</v>
      </c>
      <c r="O1300">
        <v>426</v>
      </c>
      <c r="P1300" t="s">
        <v>20</v>
      </c>
      <c r="Q1300" t="s">
        <v>11553</v>
      </c>
    </row>
    <row r="1301" spans="1:17" x14ac:dyDescent="0.25">
      <c r="A1301" t="s">
        <v>11642</v>
      </c>
      <c r="B1301" s="1">
        <v>5395402</v>
      </c>
      <c r="C1301" t="s">
        <v>53</v>
      </c>
      <c r="D1301" t="s">
        <v>11</v>
      </c>
      <c r="E1301" t="s">
        <v>18</v>
      </c>
      <c r="F1301" t="s">
        <v>13</v>
      </c>
      <c r="G1301" s="2">
        <v>479</v>
      </c>
      <c r="H1301" s="2">
        <f>AVERAGEIF(Table1[[#All],[Category]],Table1[[#This Row],[Category]],Table1[[#All],[DiscountOffer]])</f>
        <v>929.44787644787448</v>
      </c>
      <c r="I1301" s="2">
        <v>1599</v>
      </c>
      <c r="J1301" s="2">
        <f>IF(Table1[[#This Row],[Ratings]]&gt;4,Table1[[#This Row],[OriginalPrice (in Rs)]],0)</f>
        <v>0</v>
      </c>
      <c r="K1301" s="2">
        <f>Table1[[#This Row],[OriginalPrice (in Rs)]]-Table1[[#This Row],[DiscountOffer]]</f>
        <v>1120</v>
      </c>
      <c r="L1301" s="2" t="str">
        <f>IF(Table1[[#This Row],[Discount % (In Rs)]]&gt;50%,"High Discount","Low Discount")</f>
        <v>High Discount</v>
      </c>
      <c r="M1301" s="3">
        <f>Table1[[#This Row],[Discount_Price (In Rs.)]]/Table1[[#This Row],[OriginalPrice (in Rs)]]</f>
        <v>0.70043777360850534</v>
      </c>
      <c r="N1301" s="4">
        <v>4</v>
      </c>
      <c r="O1301">
        <v>424</v>
      </c>
      <c r="P1301" t="s">
        <v>32</v>
      </c>
      <c r="Q1301" t="s">
        <v>11643</v>
      </c>
    </row>
    <row r="1302" spans="1:17" x14ac:dyDescent="0.25">
      <c r="A1302" t="s">
        <v>11686</v>
      </c>
      <c r="B1302" s="1">
        <v>11109642</v>
      </c>
      <c r="C1302" t="s">
        <v>791</v>
      </c>
      <c r="D1302" t="s">
        <v>11</v>
      </c>
      <c r="E1302" t="s">
        <v>18</v>
      </c>
      <c r="F1302" t="s">
        <v>13</v>
      </c>
      <c r="G1302" s="2">
        <v>629</v>
      </c>
      <c r="H1302" s="2">
        <f>AVERAGEIF(Table1[[#All],[Category]],Table1[[#This Row],[Category]],Table1[[#All],[DiscountOffer]])</f>
        <v>929.44787644787448</v>
      </c>
      <c r="I1302" s="2">
        <v>1399</v>
      </c>
      <c r="J1302" s="2">
        <f>IF(Table1[[#This Row],[Ratings]]&gt;4,Table1[[#This Row],[OriginalPrice (in Rs)]],0)</f>
        <v>0</v>
      </c>
      <c r="K1302" s="2">
        <f>Table1[[#This Row],[OriginalPrice (in Rs)]]-Table1[[#This Row],[DiscountOffer]]</f>
        <v>770</v>
      </c>
      <c r="L1302" s="2" t="str">
        <f>IF(Table1[[#This Row],[Discount % (In Rs)]]&gt;50%,"High Discount","Low Discount")</f>
        <v>High Discount</v>
      </c>
      <c r="M1302" s="3">
        <f>Table1[[#This Row],[Discount_Price (In Rs.)]]/Table1[[#This Row],[OriginalPrice (in Rs)]]</f>
        <v>0.55039313795568268</v>
      </c>
      <c r="N1302" s="4">
        <v>3.6</v>
      </c>
      <c r="O1302">
        <v>423</v>
      </c>
      <c r="P1302" t="s">
        <v>32</v>
      </c>
      <c r="Q1302" t="s">
        <v>11687</v>
      </c>
    </row>
    <row r="1303" spans="1:17" x14ac:dyDescent="0.25">
      <c r="A1303" t="s">
        <v>11727</v>
      </c>
      <c r="B1303" s="1">
        <v>12669640</v>
      </c>
      <c r="C1303" t="s">
        <v>53</v>
      </c>
      <c r="D1303" t="s">
        <v>11</v>
      </c>
      <c r="E1303" t="s">
        <v>18</v>
      </c>
      <c r="F1303" t="s">
        <v>13</v>
      </c>
      <c r="G1303" s="2">
        <v>719</v>
      </c>
      <c r="H1303" s="2">
        <f>AVERAGEIF(Table1[[#All],[Category]],Table1[[#This Row],[Category]],Table1[[#All],[DiscountOffer]])</f>
        <v>929.44787644787448</v>
      </c>
      <c r="I1303" s="2">
        <v>1799</v>
      </c>
      <c r="J1303" s="2">
        <f>IF(Table1[[#This Row],[Ratings]]&gt;4,Table1[[#This Row],[OriginalPrice (in Rs)]],0)</f>
        <v>0</v>
      </c>
      <c r="K1303" s="2">
        <f>Table1[[#This Row],[OriginalPrice (in Rs)]]-Table1[[#This Row],[DiscountOffer]]</f>
        <v>1080</v>
      </c>
      <c r="L1303" s="2" t="str">
        <f>IF(Table1[[#This Row],[Discount % (In Rs)]]&gt;50%,"High Discount","Low Discount")</f>
        <v>High Discount</v>
      </c>
      <c r="M1303" s="3">
        <f>Table1[[#This Row],[Discount_Price (In Rs.)]]/Table1[[#This Row],[OriginalPrice (in Rs)]]</f>
        <v>0.60033351862145634</v>
      </c>
      <c r="N1303" s="4">
        <v>3.9</v>
      </c>
      <c r="O1303">
        <v>422</v>
      </c>
      <c r="P1303" t="s">
        <v>20</v>
      </c>
      <c r="Q1303" t="s">
        <v>11728</v>
      </c>
    </row>
    <row r="1304" spans="1:17" x14ac:dyDescent="0.25">
      <c r="A1304" t="s">
        <v>11838</v>
      </c>
      <c r="B1304" s="1">
        <v>11361952</v>
      </c>
      <c r="C1304" t="s">
        <v>146</v>
      </c>
      <c r="D1304" t="s">
        <v>11</v>
      </c>
      <c r="E1304" t="s">
        <v>18</v>
      </c>
      <c r="F1304" t="s">
        <v>13</v>
      </c>
      <c r="G1304" s="2">
        <v>999</v>
      </c>
      <c r="H1304" s="2">
        <f>AVERAGEIF(Table1[[#All],[Category]],Table1[[#This Row],[Category]],Table1[[#All],[DiscountOffer]])</f>
        <v>929.44787644787448</v>
      </c>
      <c r="I1304" s="2">
        <v>1999</v>
      </c>
      <c r="J1304" s="2">
        <f>IF(Table1[[#This Row],[Ratings]]&gt;4,Table1[[#This Row],[OriginalPrice (in Rs)]],0)</f>
        <v>1999</v>
      </c>
      <c r="K1304" s="2">
        <f>Table1[[#This Row],[OriginalPrice (in Rs)]]-Table1[[#This Row],[DiscountOffer]]</f>
        <v>1000</v>
      </c>
      <c r="L1304" s="2" t="str">
        <f>IF(Table1[[#This Row],[Discount % (In Rs)]]&gt;50%,"High Discount","Low Discount")</f>
        <v>High Discount</v>
      </c>
      <c r="M1304" s="3">
        <f>Table1[[#This Row],[Discount_Price (In Rs.)]]/Table1[[#This Row],[OriginalPrice (in Rs)]]</f>
        <v>0.5002501250625313</v>
      </c>
      <c r="N1304" s="4">
        <v>4.2</v>
      </c>
      <c r="O1304">
        <v>419</v>
      </c>
      <c r="P1304" t="s">
        <v>32</v>
      </c>
      <c r="Q1304" t="s">
        <v>11839</v>
      </c>
    </row>
    <row r="1305" spans="1:17" x14ac:dyDescent="0.25">
      <c r="A1305" t="s">
        <v>11877</v>
      </c>
      <c r="B1305" s="1">
        <v>10106059</v>
      </c>
      <c r="C1305" t="s">
        <v>56</v>
      </c>
      <c r="D1305" t="s">
        <v>11</v>
      </c>
      <c r="E1305" t="s">
        <v>18</v>
      </c>
      <c r="F1305" t="s">
        <v>13</v>
      </c>
      <c r="G1305" s="2">
        <v>509</v>
      </c>
      <c r="H1305" s="2">
        <f>AVERAGEIF(Table1[[#All],[Category]],Table1[[#This Row],[Category]],Table1[[#All],[DiscountOffer]])</f>
        <v>929.44787644787448</v>
      </c>
      <c r="I1305" s="2">
        <v>1699</v>
      </c>
      <c r="J1305" s="2">
        <f>IF(Table1[[#This Row],[Ratings]]&gt;4,Table1[[#This Row],[OriginalPrice (in Rs)]],0)</f>
        <v>1699</v>
      </c>
      <c r="K1305" s="2">
        <f>Table1[[#This Row],[OriginalPrice (in Rs)]]-Table1[[#This Row],[DiscountOffer]]</f>
        <v>1190</v>
      </c>
      <c r="L1305" s="2" t="str">
        <f>IF(Table1[[#This Row],[Discount % (In Rs)]]&gt;50%,"High Discount","Low Discount")</f>
        <v>High Discount</v>
      </c>
      <c r="M1305" s="3">
        <f>Table1[[#This Row],[Discount_Price (In Rs.)]]/Table1[[#This Row],[OriginalPrice (in Rs)]]</f>
        <v>0.70041200706297824</v>
      </c>
      <c r="N1305" s="4">
        <v>4.4000000000000004</v>
      </c>
      <c r="O1305">
        <v>418</v>
      </c>
      <c r="P1305" t="s">
        <v>98</v>
      </c>
      <c r="Q1305" t="s">
        <v>11878</v>
      </c>
    </row>
    <row r="1306" spans="1:17" x14ac:dyDescent="0.25">
      <c r="A1306" t="s">
        <v>11946</v>
      </c>
      <c r="B1306" s="1">
        <v>14441196</v>
      </c>
      <c r="C1306" t="s">
        <v>43</v>
      </c>
      <c r="D1306" t="s">
        <v>11</v>
      </c>
      <c r="E1306" t="s">
        <v>18</v>
      </c>
      <c r="F1306" t="s">
        <v>13</v>
      </c>
      <c r="G1306" s="2">
        <v>427</v>
      </c>
      <c r="H1306" s="2">
        <f>AVERAGEIF(Table1[[#All],[Category]],Table1[[#This Row],[Category]],Table1[[#All],[DiscountOffer]])</f>
        <v>929.44787644787448</v>
      </c>
      <c r="I1306" s="2">
        <v>949</v>
      </c>
      <c r="J1306" s="2">
        <f>IF(Table1[[#This Row],[Ratings]]&gt;4,Table1[[#This Row],[OriginalPrice (in Rs)]],0)</f>
        <v>949</v>
      </c>
      <c r="K1306" s="2">
        <f>Table1[[#This Row],[OriginalPrice (in Rs)]]-Table1[[#This Row],[DiscountOffer]]</f>
        <v>522</v>
      </c>
      <c r="L1306" s="2" t="str">
        <f>IF(Table1[[#This Row],[Discount % (In Rs)]]&gt;50%,"High Discount","Low Discount")</f>
        <v>High Discount</v>
      </c>
      <c r="M1306" s="3">
        <f>Table1[[#This Row],[Discount_Price (In Rs.)]]/Table1[[#This Row],[OriginalPrice (in Rs)]]</f>
        <v>0.55005268703898846</v>
      </c>
      <c r="N1306" s="4">
        <v>4.4000000000000004</v>
      </c>
      <c r="O1306">
        <v>416</v>
      </c>
      <c r="P1306" t="s">
        <v>20</v>
      </c>
      <c r="Q1306" t="s">
        <v>2259</v>
      </c>
    </row>
    <row r="1307" spans="1:17" x14ac:dyDescent="0.25">
      <c r="A1307" t="s">
        <v>12316</v>
      </c>
      <c r="B1307" s="1">
        <v>2317585</v>
      </c>
      <c r="C1307" t="s">
        <v>5352</v>
      </c>
      <c r="D1307" t="s">
        <v>11</v>
      </c>
      <c r="E1307" t="s">
        <v>18</v>
      </c>
      <c r="F1307" t="s">
        <v>13</v>
      </c>
      <c r="G1307" s="2">
        <v>1044</v>
      </c>
      <c r="H1307" s="2">
        <f>AVERAGEIF(Table1[[#All],[Category]],Table1[[#This Row],[Category]],Table1[[#All],[DiscountOffer]])</f>
        <v>929.44787644787448</v>
      </c>
      <c r="I1307" s="2">
        <v>1899</v>
      </c>
      <c r="J1307" s="2">
        <f>IF(Table1[[#This Row],[Ratings]]&gt;4,Table1[[#This Row],[OriginalPrice (in Rs)]],0)</f>
        <v>1899</v>
      </c>
      <c r="K1307" s="2">
        <f>Table1[[#This Row],[OriginalPrice (in Rs)]]-Table1[[#This Row],[DiscountOffer]]</f>
        <v>855</v>
      </c>
      <c r="L1307" s="2" t="str">
        <f>IF(Table1[[#This Row],[Discount % (In Rs)]]&gt;50%,"High Discount","Low Discount")</f>
        <v>Low Discount</v>
      </c>
      <c r="M1307" s="3">
        <f>Table1[[#This Row],[Discount_Price (In Rs.)]]/Table1[[#This Row],[OriginalPrice (in Rs)]]</f>
        <v>0.45023696682464454</v>
      </c>
      <c r="N1307" s="4">
        <v>4.3</v>
      </c>
      <c r="O1307">
        <v>408</v>
      </c>
      <c r="P1307" t="s">
        <v>20</v>
      </c>
      <c r="Q1307" t="s">
        <v>12317</v>
      </c>
    </row>
    <row r="1308" spans="1:17" x14ac:dyDescent="0.25">
      <c r="A1308" t="s">
        <v>12425</v>
      </c>
      <c r="B1308" s="1">
        <v>14033880</v>
      </c>
      <c r="C1308" t="s">
        <v>43</v>
      </c>
      <c r="D1308" t="s">
        <v>11</v>
      </c>
      <c r="E1308" t="s">
        <v>18</v>
      </c>
      <c r="F1308" t="s">
        <v>13</v>
      </c>
      <c r="G1308" s="2">
        <v>449</v>
      </c>
      <c r="H1308" s="2">
        <f>AVERAGEIF(Table1[[#All],[Category]],Table1[[#This Row],[Category]],Table1[[#All],[DiscountOffer]])</f>
        <v>929.44787644787448</v>
      </c>
      <c r="I1308" s="2">
        <v>899</v>
      </c>
      <c r="J1308" s="2">
        <f>IF(Table1[[#This Row],[Ratings]]&gt;4,Table1[[#This Row],[OriginalPrice (in Rs)]],0)</f>
        <v>899</v>
      </c>
      <c r="K1308" s="2">
        <f>Table1[[#This Row],[OriginalPrice (in Rs)]]-Table1[[#This Row],[DiscountOffer]]</f>
        <v>450</v>
      </c>
      <c r="L1308" s="2" t="str">
        <f>IF(Table1[[#This Row],[Discount % (In Rs)]]&gt;50%,"High Discount","Low Discount")</f>
        <v>High Discount</v>
      </c>
      <c r="M1308" s="3">
        <f>Table1[[#This Row],[Discount_Price (In Rs.)]]/Table1[[#This Row],[OriginalPrice (in Rs)]]</f>
        <v>0.50055617352614012</v>
      </c>
      <c r="N1308" s="4">
        <v>4.2</v>
      </c>
      <c r="O1308">
        <v>405</v>
      </c>
      <c r="P1308" t="s">
        <v>20</v>
      </c>
      <c r="Q1308" t="s">
        <v>12426</v>
      </c>
    </row>
    <row r="1309" spans="1:17" x14ac:dyDescent="0.25">
      <c r="A1309" t="s">
        <v>12429</v>
      </c>
      <c r="B1309" s="1">
        <v>11154644</v>
      </c>
      <c r="C1309" t="s">
        <v>53</v>
      </c>
      <c r="D1309" t="s">
        <v>11</v>
      </c>
      <c r="E1309" t="s">
        <v>18</v>
      </c>
      <c r="F1309" t="s">
        <v>13</v>
      </c>
      <c r="G1309" s="2">
        <v>719</v>
      </c>
      <c r="H1309" s="2">
        <f>AVERAGEIF(Table1[[#All],[Category]],Table1[[#This Row],[Category]],Table1[[#All],[DiscountOffer]])</f>
        <v>929.44787644787448</v>
      </c>
      <c r="I1309" s="2">
        <v>1599</v>
      </c>
      <c r="J1309" s="2">
        <f>IF(Table1[[#This Row],[Ratings]]&gt;4,Table1[[#This Row],[OriginalPrice (in Rs)]],0)</f>
        <v>1599</v>
      </c>
      <c r="K1309" s="2">
        <f>Table1[[#This Row],[OriginalPrice (in Rs)]]-Table1[[#This Row],[DiscountOffer]]</f>
        <v>880</v>
      </c>
      <c r="L1309" s="2" t="str">
        <f>IF(Table1[[#This Row],[Discount % (In Rs)]]&gt;50%,"High Discount","Low Discount")</f>
        <v>High Discount</v>
      </c>
      <c r="M1309" s="3">
        <f>Table1[[#This Row],[Discount_Price (In Rs.)]]/Table1[[#This Row],[OriginalPrice (in Rs)]]</f>
        <v>0.55034396497811133</v>
      </c>
      <c r="N1309" s="4">
        <v>4.2</v>
      </c>
      <c r="O1309">
        <v>405</v>
      </c>
      <c r="P1309" t="s">
        <v>20</v>
      </c>
      <c r="Q1309" t="s">
        <v>12430</v>
      </c>
    </row>
    <row r="1310" spans="1:17" x14ac:dyDescent="0.25">
      <c r="A1310" t="s">
        <v>12431</v>
      </c>
      <c r="B1310" s="1">
        <v>11109668</v>
      </c>
      <c r="C1310" t="s">
        <v>791</v>
      </c>
      <c r="D1310" t="s">
        <v>11</v>
      </c>
      <c r="E1310" t="s">
        <v>18</v>
      </c>
      <c r="F1310" t="s">
        <v>13</v>
      </c>
      <c r="G1310" s="2">
        <v>839</v>
      </c>
      <c r="H1310" s="2">
        <f>AVERAGEIF(Table1[[#All],[Category]],Table1[[#This Row],[Category]],Table1[[#All],[DiscountOffer]])</f>
        <v>929.44787644787448</v>
      </c>
      <c r="I1310" s="2">
        <v>1399</v>
      </c>
      <c r="J1310" s="2">
        <f>IF(Table1[[#This Row],[Ratings]]&gt;4,Table1[[#This Row],[OriginalPrice (in Rs)]],0)</f>
        <v>0</v>
      </c>
      <c r="K1310" s="2">
        <f>Table1[[#This Row],[OriginalPrice (in Rs)]]-Table1[[#This Row],[DiscountOffer]]</f>
        <v>560</v>
      </c>
      <c r="L1310" s="2" t="str">
        <f>IF(Table1[[#This Row],[Discount % (In Rs)]]&gt;50%,"High Discount","Low Discount")</f>
        <v>Low Discount</v>
      </c>
      <c r="M1310" s="3">
        <f>Table1[[#This Row],[Discount_Price (In Rs.)]]/Table1[[#This Row],[OriginalPrice (in Rs)]]</f>
        <v>0.4002859185132237</v>
      </c>
      <c r="N1310" s="4">
        <v>4</v>
      </c>
      <c r="O1310">
        <v>405</v>
      </c>
      <c r="P1310" t="s">
        <v>32</v>
      </c>
      <c r="Q1310" t="s">
        <v>12432</v>
      </c>
    </row>
    <row r="1311" spans="1:17" x14ac:dyDescent="0.25">
      <c r="A1311" t="s">
        <v>12484</v>
      </c>
      <c r="B1311" s="1">
        <v>10271359</v>
      </c>
      <c r="C1311" t="s">
        <v>3645</v>
      </c>
      <c r="D1311" t="s">
        <v>11</v>
      </c>
      <c r="E1311" t="s">
        <v>18</v>
      </c>
      <c r="F1311" t="s">
        <v>13</v>
      </c>
      <c r="G1311" s="2">
        <v>2026</v>
      </c>
      <c r="H1311" s="2">
        <f>AVERAGEIF(Table1[[#All],[Category]],Table1[[#This Row],[Category]],Table1[[#All],[DiscountOffer]])</f>
        <v>929.44787644787448</v>
      </c>
      <c r="I1311" s="2">
        <v>2895</v>
      </c>
      <c r="J1311" s="2">
        <f>IF(Table1[[#This Row],[Ratings]]&gt;4,Table1[[#This Row],[OriginalPrice (in Rs)]],0)</f>
        <v>2895</v>
      </c>
      <c r="K1311" s="2">
        <f>Table1[[#This Row],[OriginalPrice (in Rs)]]-Table1[[#This Row],[DiscountOffer]]</f>
        <v>869</v>
      </c>
      <c r="L1311" s="2" t="str">
        <f>IF(Table1[[#This Row],[Discount % (In Rs)]]&gt;50%,"High Discount","Low Discount")</f>
        <v>Low Discount</v>
      </c>
      <c r="M1311" s="3">
        <f>Table1[[#This Row],[Discount_Price (In Rs.)]]/Table1[[#This Row],[OriginalPrice (in Rs)]]</f>
        <v>0.3001727115716753</v>
      </c>
      <c r="N1311" s="4">
        <v>4.3</v>
      </c>
      <c r="O1311">
        <v>403</v>
      </c>
      <c r="P1311" t="s">
        <v>98</v>
      </c>
      <c r="Q1311" t="s">
        <v>12485</v>
      </c>
    </row>
    <row r="1312" spans="1:17" x14ac:dyDescent="0.25">
      <c r="A1312" t="s">
        <v>12487</v>
      </c>
      <c r="B1312" s="1">
        <v>11198096</v>
      </c>
      <c r="C1312" t="s">
        <v>1119</v>
      </c>
      <c r="D1312" t="s">
        <v>11</v>
      </c>
      <c r="E1312" t="s">
        <v>18</v>
      </c>
      <c r="F1312" t="s">
        <v>13</v>
      </c>
      <c r="G1312" s="2">
        <v>565</v>
      </c>
      <c r="H1312" s="2">
        <f>AVERAGEIF(Table1[[#All],[Category]],Table1[[#This Row],[Category]],Table1[[#All],[DiscountOffer]])</f>
        <v>929.44787644787448</v>
      </c>
      <c r="I1312" s="2">
        <v>1109</v>
      </c>
      <c r="J1312" s="2">
        <f>IF(Table1[[#This Row],[Ratings]]&gt;4,Table1[[#This Row],[OriginalPrice (in Rs)]],0)</f>
        <v>1109</v>
      </c>
      <c r="K1312" s="2">
        <f>Table1[[#This Row],[OriginalPrice (in Rs)]]-Table1[[#This Row],[DiscountOffer]]</f>
        <v>544</v>
      </c>
      <c r="L1312" s="2" t="str">
        <f>IF(Table1[[#This Row],[Discount % (In Rs)]]&gt;50%,"High Discount","Low Discount")</f>
        <v>Low Discount</v>
      </c>
      <c r="M1312" s="3">
        <f>Table1[[#This Row],[Discount_Price (In Rs.)]]/Table1[[#This Row],[OriginalPrice (in Rs)]]</f>
        <v>0.49053201082055908</v>
      </c>
      <c r="N1312" s="4">
        <v>4.0999999999999996</v>
      </c>
      <c r="O1312">
        <v>403</v>
      </c>
      <c r="P1312" t="s">
        <v>1280</v>
      </c>
      <c r="Q1312" t="s">
        <v>12488</v>
      </c>
    </row>
    <row r="1313" spans="1:17" x14ac:dyDescent="0.25">
      <c r="A1313" t="s">
        <v>12541</v>
      </c>
      <c r="B1313" s="1">
        <v>8967981</v>
      </c>
      <c r="C1313" t="s">
        <v>12542</v>
      </c>
      <c r="D1313" t="s">
        <v>11</v>
      </c>
      <c r="E1313" t="s">
        <v>18</v>
      </c>
      <c r="F1313" t="s">
        <v>13</v>
      </c>
      <c r="G1313" s="2">
        <v>899</v>
      </c>
      <c r="H1313" s="2">
        <f>AVERAGEIF(Table1[[#All],[Category]],Table1[[#This Row],[Category]],Table1[[#All],[DiscountOffer]])</f>
        <v>929.44787644787448</v>
      </c>
      <c r="I1313" s="2">
        <v>1799</v>
      </c>
      <c r="J1313" s="2">
        <f>IF(Table1[[#This Row],[Ratings]]&gt;4,Table1[[#This Row],[OriginalPrice (in Rs)]],0)</f>
        <v>0</v>
      </c>
      <c r="K1313" s="2">
        <f>Table1[[#This Row],[OriginalPrice (in Rs)]]-Table1[[#This Row],[DiscountOffer]]</f>
        <v>900</v>
      </c>
      <c r="L1313" s="2" t="str">
        <f>IF(Table1[[#This Row],[Discount % (In Rs)]]&gt;50%,"High Discount","Low Discount")</f>
        <v>High Discount</v>
      </c>
      <c r="M1313" s="3">
        <f>Table1[[#This Row],[Discount_Price (In Rs.)]]/Table1[[#This Row],[OriginalPrice (in Rs)]]</f>
        <v>0.50027793218454697</v>
      </c>
      <c r="N1313" s="4">
        <v>4</v>
      </c>
      <c r="O1313">
        <v>402</v>
      </c>
      <c r="P1313" t="s">
        <v>32</v>
      </c>
      <c r="Q1313" t="s">
        <v>12543</v>
      </c>
    </row>
    <row r="1314" spans="1:17" x14ac:dyDescent="0.25">
      <c r="A1314" t="s">
        <v>12544</v>
      </c>
      <c r="B1314" s="1">
        <v>8897857</v>
      </c>
      <c r="C1314" t="s">
        <v>56</v>
      </c>
      <c r="D1314" t="s">
        <v>11</v>
      </c>
      <c r="E1314" t="s">
        <v>18</v>
      </c>
      <c r="F1314" t="s">
        <v>13</v>
      </c>
      <c r="G1314" s="2">
        <v>679</v>
      </c>
      <c r="H1314" s="2">
        <f>AVERAGEIF(Table1[[#All],[Category]],Table1[[#This Row],[Category]],Table1[[#All],[DiscountOffer]])</f>
        <v>929.44787644787448</v>
      </c>
      <c r="I1314" s="2">
        <v>1699</v>
      </c>
      <c r="J1314" s="2">
        <f>IF(Table1[[#This Row],[Ratings]]&gt;4,Table1[[#This Row],[OriginalPrice (in Rs)]],0)</f>
        <v>1699</v>
      </c>
      <c r="K1314" s="2">
        <f>Table1[[#This Row],[OriginalPrice (in Rs)]]-Table1[[#This Row],[DiscountOffer]]</f>
        <v>1020</v>
      </c>
      <c r="L1314" s="2" t="str">
        <f>IF(Table1[[#This Row],[Discount % (In Rs)]]&gt;50%,"High Discount","Low Discount")</f>
        <v>High Discount</v>
      </c>
      <c r="M1314" s="3">
        <f>Table1[[#This Row],[Discount_Price (In Rs.)]]/Table1[[#This Row],[OriginalPrice (in Rs)]]</f>
        <v>0.60035314891112423</v>
      </c>
      <c r="N1314" s="4">
        <v>4.0999999999999996</v>
      </c>
      <c r="O1314">
        <v>402</v>
      </c>
      <c r="P1314" t="s">
        <v>32</v>
      </c>
      <c r="Q1314" t="s">
        <v>12545</v>
      </c>
    </row>
    <row r="1315" spans="1:17" x14ac:dyDescent="0.25">
      <c r="A1315" t="s">
        <v>12728</v>
      </c>
      <c r="B1315" s="1">
        <v>2002141</v>
      </c>
      <c r="C1315" t="s">
        <v>398</v>
      </c>
      <c r="D1315" t="s">
        <v>11</v>
      </c>
      <c r="E1315" t="s">
        <v>18</v>
      </c>
      <c r="F1315" t="s">
        <v>13</v>
      </c>
      <c r="G1315" s="2">
        <v>854</v>
      </c>
      <c r="H1315" s="2">
        <f>AVERAGEIF(Table1[[#All],[Category]],Table1[[#This Row],[Category]],Table1[[#All],[DiscountOffer]])</f>
        <v>929.44787644787448</v>
      </c>
      <c r="I1315" s="2">
        <v>1899</v>
      </c>
      <c r="J1315" s="2">
        <f>IF(Table1[[#This Row],[Ratings]]&gt;4,Table1[[#This Row],[OriginalPrice (in Rs)]],0)</f>
        <v>1899</v>
      </c>
      <c r="K1315" s="2">
        <f>Table1[[#This Row],[OriginalPrice (in Rs)]]-Table1[[#This Row],[DiscountOffer]]</f>
        <v>1045</v>
      </c>
      <c r="L1315" s="2" t="str">
        <f>IF(Table1[[#This Row],[Discount % (In Rs)]]&gt;50%,"High Discount","Low Discount")</f>
        <v>High Discount</v>
      </c>
      <c r="M1315" s="3">
        <f>Table1[[#This Row],[Discount_Price (In Rs.)]]/Table1[[#This Row],[OriginalPrice (in Rs)]]</f>
        <v>0.55028962611901</v>
      </c>
      <c r="N1315" s="4">
        <v>4.4000000000000004</v>
      </c>
      <c r="O1315">
        <v>398</v>
      </c>
      <c r="P1315" t="s">
        <v>32</v>
      </c>
      <c r="Q1315" t="s">
        <v>12729</v>
      </c>
    </row>
    <row r="1316" spans="1:17" x14ac:dyDescent="0.25">
      <c r="A1316" t="s">
        <v>12759</v>
      </c>
      <c r="B1316" s="1">
        <v>8681075</v>
      </c>
      <c r="C1316" t="s">
        <v>146</v>
      </c>
      <c r="D1316" t="s">
        <v>11</v>
      </c>
      <c r="E1316" t="s">
        <v>18</v>
      </c>
      <c r="F1316" t="s">
        <v>13</v>
      </c>
      <c r="G1316" s="2">
        <v>1429</v>
      </c>
      <c r="H1316" s="2">
        <f>AVERAGEIF(Table1[[#All],[Category]],Table1[[#This Row],[Category]],Table1[[#All],[DiscountOffer]])</f>
        <v>929.44787644787448</v>
      </c>
      <c r="I1316" s="2">
        <v>2599</v>
      </c>
      <c r="J1316" s="2">
        <f>IF(Table1[[#This Row],[Ratings]]&gt;4,Table1[[#This Row],[OriginalPrice (in Rs)]],0)</f>
        <v>0</v>
      </c>
      <c r="K1316" s="2">
        <f>Table1[[#This Row],[OriginalPrice (in Rs)]]-Table1[[#This Row],[DiscountOffer]]</f>
        <v>1170</v>
      </c>
      <c r="L1316" s="2" t="str">
        <f>IF(Table1[[#This Row],[Discount % (In Rs)]]&gt;50%,"High Discount","Low Discount")</f>
        <v>Low Discount</v>
      </c>
      <c r="M1316" s="3">
        <f>Table1[[#This Row],[Discount_Price (In Rs.)]]/Table1[[#This Row],[OriginalPrice (in Rs)]]</f>
        <v>0.45017314351673721</v>
      </c>
      <c r="N1316" s="4">
        <v>3.8</v>
      </c>
      <c r="O1316">
        <v>397</v>
      </c>
      <c r="P1316" t="s">
        <v>32</v>
      </c>
      <c r="Q1316" t="s">
        <v>12760</v>
      </c>
    </row>
    <row r="1317" spans="1:17" x14ac:dyDescent="0.25">
      <c r="A1317" t="s">
        <v>12822</v>
      </c>
      <c r="B1317" s="1">
        <v>12669658</v>
      </c>
      <c r="C1317" t="s">
        <v>53</v>
      </c>
      <c r="D1317" t="s">
        <v>11</v>
      </c>
      <c r="E1317" t="s">
        <v>18</v>
      </c>
      <c r="F1317" t="s">
        <v>13</v>
      </c>
      <c r="G1317" s="2">
        <v>594</v>
      </c>
      <c r="H1317" s="2">
        <f>AVERAGEIF(Table1[[#All],[Category]],Table1[[#This Row],[Category]],Table1[[#All],[DiscountOffer]])</f>
        <v>929.44787644787448</v>
      </c>
      <c r="I1317" s="2">
        <v>1699</v>
      </c>
      <c r="J1317" s="2">
        <f>IF(Table1[[#This Row],[Ratings]]&gt;4,Table1[[#This Row],[OriginalPrice (in Rs)]],0)</f>
        <v>1699</v>
      </c>
      <c r="K1317" s="2">
        <f>Table1[[#This Row],[OriginalPrice (in Rs)]]-Table1[[#This Row],[DiscountOffer]]</f>
        <v>1105</v>
      </c>
      <c r="L1317" s="2" t="str">
        <f>IF(Table1[[#This Row],[Discount % (In Rs)]]&gt;50%,"High Discount","Low Discount")</f>
        <v>High Discount</v>
      </c>
      <c r="M1317" s="3">
        <f>Table1[[#This Row],[Discount_Price (In Rs.)]]/Table1[[#This Row],[OriginalPrice (in Rs)]]</f>
        <v>0.65038257798705124</v>
      </c>
      <c r="N1317" s="4">
        <v>4.5999999999999996</v>
      </c>
      <c r="O1317">
        <v>396</v>
      </c>
      <c r="P1317" t="s">
        <v>20</v>
      </c>
      <c r="Q1317" t="s">
        <v>12823</v>
      </c>
    </row>
    <row r="1318" spans="1:17" x14ac:dyDescent="0.25">
      <c r="A1318" t="s">
        <v>12910</v>
      </c>
      <c r="B1318" s="1">
        <v>13793528</v>
      </c>
      <c r="C1318" t="s">
        <v>43</v>
      </c>
      <c r="D1318" t="s">
        <v>11</v>
      </c>
      <c r="E1318" t="s">
        <v>18</v>
      </c>
      <c r="F1318" t="s">
        <v>13</v>
      </c>
      <c r="G1318" s="2">
        <v>413</v>
      </c>
      <c r="H1318" s="2">
        <f>AVERAGEIF(Table1[[#All],[Category]],Table1[[#This Row],[Category]],Table1[[#All],[DiscountOffer]])</f>
        <v>929.44787644787448</v>
      </c>
      <c r="I1318" s="2">
        <v>899</v>
      </c>
      <c r="J1318" s="2">
        <f>IF(Table1[[#This Row],[Ratings]]&gt;4,Table1[[#This Row],[OriginalPrice (in Rs)]],0)</f>
        <v>0</v>
      </c>
      <c r="K1318" s="2">
        <f>Table1[[#This Row],[OriginalPrice (in Rs)]]-Table1[[#This Row],[DiscountOffer]]</f>
        <v>486</v>
      </c>
      <c r="L1318" s="2" t="str">
        <f>IF(Table1[[#This Row],[Discount % (In Rs)]]&gt;50%,"High Discount","Low Discount")</f>
        <v>High Discount</v>
      </c>
      <c r="M1318" s="3">
        <f>Table1[[#This Row],[Discount_Price (In Rs.)]]/Table1[[#This Row],[OriginalPrice (in Rs)]]</f>
        <v>0.54060066740823132</v>
      </c>
      <c r="N1318" s="4">
        <v>4</v>
      </c>
      <c r="O1318">
        <v>394</v>
      </c>
      <c r="P1318" t="s">
        <v>20</v>
      </c>
      <c r="Q1318" t="s">
        <v>764</v>
      </c>
    </row>
    <row r="1319" spans="1:17" x14ac:dyDescent="0.25">
      <c r="A1319" t="s">
        <v>12962</v>
      </c>
      <c r="B1319" s="1">
        <v>11640722</v>
      </c>
      <c r="C1319" t="s">
        <v>56</v>
      </c>
      <c r="D1319" t="s">
        <v>11</v>
      </c>
      <c r="E1319" t="s">
        <v>18</v>
      </c>
      <c r="F1319" t="s">
        <v>13</v>
      </c>
      <c r="G1319" s="2">
        <v>674</v>
      </c>
      <c r="H1319" s="2">
        <f>AVERAGEIF(Table1[[#All],[Category]],Table1[[#This Row],[Category]],Table1[[#All],[DiscountOffer]])</f>
        <v>929.44787644787448</v>
      </c>
      <c r="I1319" s="2">
        <v>1499</v>
      </c>
      <c r="J1319" s="2">
        <f>IF(Table1[[#This Row],[Ratings]]&gt;4,Table1[[#This Row],[OriginalPrice (in Rs)]],0)</f>
        <v>0</v>
      </c>
      <c r="K1319" s="2">
        <f>Table1[[#This Row],[OriginalPrice (in Rs)]]-Table1[[#This Row],[DiscountOffer]]</f>
        <v>825</v>
      </c>
      <c r="L1319" s="2" t="str">
        <f>IF(Table1[[#This Row],[Discount % (In Rs)]]&gt;50%,"High Discount","Low Discount")</f>
        <v>High Discount</v>
      </c>
      <c r="M1319" s="3">
        <f>Table1[[#This Row],[Discount_Price (In Rs.)]]/Table1[[#This Row],[OriginalPrice (in Rs)]]</f>
        <v>0.5503669112741828</v>
      </c>
      <c r="N1319" s="4">
        <v>4</v>
      </c>
      <c r="O1319">
        <v>393</v>
      </c>
      <c r="P1319" t="s">
        <v>32</v>
      </c>
      <c r="Q1319" t="s">
        <v>1898</v>
      </c>
    </row>
    <row r="1320" spans="1:17" x14ac:dyDescent="0.25">
      <c r="A1320" t="s">
        <v>13003</v>
      </c>
      <c r="B1320" s="1">
        <v>15475736</v>
      </c>
      <c r="C1320" t="s">
        <v>11694</v>
      </c>
      <c r="D1320" t="s">
        <v>11</v>
      </c>
      <c r="E1320" t="s">
        <v>18</v>
      </c>
      <c r="F1320" t="s">
        <v>13</v>
      </c>
      <c r="G1320" s="2">
        <v>824</v>
      </c>
      <c r="H1320" s="2">
        <f>AVERAGEIF(Table1[[#All],[Category]],Table1[[#This Row],[Category]],Table1[[#All],[DiscountOffer]])</f>
        <v>929.44787644787448</v>
      </c>
      <c r="I1320" s="2">
        <v>1499</v>
      </c>
      <c r="J1320" s="2">
        <f>IF(Table1[[#This Row],[Ratings]]&gt;4,Table1[[#This Row],[OriginalPrice (in Rs)]],0)</f>
        <v>0</v>
      </c>
      <c r="K1320" s="2">
        <f>Table1[[#This Row],[OriginalPrice (in Rs)]]-Table1[[#This Row],[DiscountOffer]]</f>
        <v>675</v>
      </c>
      <c r="L1320" s="2" t="str">
        <f>IF(Table1[[#This Row],[Discount % (In Rs)]]&gt;50%,"High Discount","Low Discount")</f>
        <v>Low Discount</v>
      </c>
      <c r="M1320" s="3">
        <f>Table1[[#This Row],[Discount_Price (In Rs.)]]/Table1[[#This Row],[OriginalPrice (in Rs)]]</f>
        <v>0.45030020013342226</v>
      </c>
      <c r="N1320" s="4">
        <v>3.8</v>
      </c>
      <c r="O1320">
        <v>392</v>
      </c>
      <c r="P1320" t="s">
        <v>20</v>
      </c>
      <c r="Q1320" t="s">
        <v>13004</v>
      </c>
    </row>
    <row r="1321" spans="1:17" x14ac:dyDescent="0.25">
      <c r="A1321" t="s">
        <v>13080</v>
      </c>
      <c r="B1321" s="1">
        <v>14703980</v>
      </c>
      <c r="C1321" t="s">
        <v>56</v>
      </c>
      <c r="D1321" t="s">
        <v>11</v>
      </c>
      <c r="E1321" t="s">
        <v>18</v>
      </c>
      <c r="F1321" t="s">
        <v>13</v>
      </c>
      <c r="G1321" s="2">
        <v>1019</v>
      </c>
      <c r="H1321" s="2">
        <f>AVERAGEIF(Table1[[#All],[Category]],Table1[[#This Row],[Category]],Table1[[#All],[DiscountOffer]])</f>
        <v>929.44787644787448</v>
      </c>
      <c r="I1321" s="2">
        <v>1699</v>
      </c>
      <c r="J1321" s="2">
        <f>IF(Table1[[#This Row],[Ratings]]&gt;4,Table1[[#This Row],[OriginalPrice (in Rs)]],0)</f>
        <v>0</v>
      </c>
      <c r="K1321" s="2">
        <f>Table1[[#This Row],[OriginalPrice (in Rs)]]-Table1[[#This Row],[DiscountOffer]]</f>
        <v>680</v>
      </c>
      <c r="L1321" s="2" t="str">
        <f>IF(Table1[[#This Row],[Discount % (In Rs)]]&gt;50%,"High Discount","Low Discount")</f>
        <v>Low Discount</v>
      </c>
      <c r="M1321" s="3">
        <f>Table1[[#This Row],[Discount_Price (In Rs.)]]/Table1[[#This Row],[OriginalPrice (in Rs)]]</f>
        <v>0.40023543260741612</v>
      </c>
      <c r="N1321" s="4">
        <v>4</v>
      </c>
      <c r="O1321">
        <v>390</v>
      </c>
      <c r="P1321" t="s">
        <v>32</v>
      </c>
      <c r="Q1321" t="s">
        <v>13081</v>
      </c>
    </row>
    <row r="1322" spans="1:17" x14ac:dyDescent="0.25">
      <c r="A1322" t="s">
        <v>13140</v>
      </c>
      <c r="B1322" s="1">
        <v>13671222</v>
      </c>
      <c r="C1322" t="s">
        <v>17</v>
      </c>
      <c r="D1322" t="s">
        <v>11</v>
      </c>
      <c r="E1322" t="s">
        <v>18</v>
      </c>
      <c r="F1322" t="s">
        <v>13</v>
      </c>
      <c r="G1322" s="2">
        <v>329</v>
      </c>
      <c r="H1322" s="2">
        <f>AVERAGEIF(Table1[[#All],[Category]],Table1[[#This Row],[Category]],Table1[[#All],[DiscountOffer]])</f>
        <v>929.44787644787448</v>
      </c>
      <c r="I1322" s="2">
        <v>1099</v>
      </c>
      <c r="J1322" s="2">
        <f>IF(Table1[[#This Row],[Ratings]]&gt;4,Table1[[#This Row],[OriginalPrice (in Rs)]],0)</f>
        <v>1099</v>
      </c>
      <c r="K1322" s="2">
        <f>Table1[[#This Row],[OriginalPrice (in Rs)]]-Table1[[#This Row],[DiscountOffer]]</f>
        <v>770</v>
      </c>
      <c r="L1322" s="2" t="str">
        <f>IF(Table1[[#This Row],[Discount % (In Rs)]]&gt;50%,"High Discount","Low Discount")</f>
        <v>High Discount</v>
      </c>
      <c r="M1322" s="3">
        <f>Table1[[#This Row],[Discount_Price (In Rs.)]]/Table1[[#This Row],[OriginalPrice (in Rs)]]</f>
        <v>0.70063694267515919</v>
      </c>
      <c r="N1322" s="4">
        <v>4.4000000000000004</v>
      </c>
      <c r="O1322">
        <v>389</v>
      </c>
      <c r="P1322" t="s">
        <v>20</v>
      </c>
      <c r="Q1322" t="s">
        <v>13141</v>
      </c>
    </row>
    <row r="1323" spans="1:17" x14ac:dyDescent="0.25">
      <c r="A1323" t="s">
        <v>13179</v>
      </c>
      <c r="B1323" s="1">
        <v>12669610</v>
      </c>
      <c r="C1323" t="s">
        <v>53</v>
      </c>
      <c r="D1323" t="s">
        <v>11</v>
      </c>
      <c r="E1323" t="s">
        <v>18</v>
      </c>
      <c r="F1323" t="s">
        <v>13</v>
      </c>
      <c r="G1323" s="2">
        <v>719</v>
      </c>
      <c r="H1323" s="2">
        <f>AVERAGEIF(Table1[[#All],[Category]],Table1[[#This Row],[Category]],Table1[[#All],[DiscountOffer]])</f>
        <v>929.44787644787448</v>
      </c>
      <c r="I1323" s="2">
        <v>1599</v>
      </c>
      <c r="J1323" s="2">
        <f>IF(Table1[[#This Row],[Ratings]]&gt;4,Table1[[#This Row],[OriginalPrice (in Rs)]],0)</f>
        <v>1599</v>
      </c>
      <c r="K1323" s="2">
        <f>Table1[[#This Row],[OriginalPrice (in Rs)]]-Table1[[#This Row],[DiscountOffer]]</f>
        <v>880</v>
      </c>
      <c r="L1323" s="2" t="str">
        <f>IF(Table1[[#This Row],[Discount % (In Rs)]]&gt;50%,"High Discount","Low Discount")</f>
        <v>High Discount</v>
      </c>
      <c r="M1323" s="3">
        <f>Table1[[#This Row],[Discount_Price (In Rs.)]]/Table1[[#This Row],[OriginalPrice (in Rs)]]</f>
        <v>0.55034396497811133</v>
      </c>
      <c r="N1323" s="4">
        <v>4.2</v>
      </c>
      <c r="O1323">
        <v>388</v>
      </c>
      <c r="P1323" t="s">
        <v>20</v>
      </c>
      <c r="Q1323" t="s">
        <v>13180</v>
      </c>
    </row>
    <row r="1324" spans="1:17" x14ac:dyDescent="0.25">
      <c r="A1324" t="s">
        <v>13229</v>
      </c>
      <c r="B1324" s="1">
        <v>7502267</v>
      </c>
      <c r="C1324" t="s">
        <v>1441</v>
      </c>
      <c r="D1324" t="s">
        <v>11</v>
      </c>
      <c r="E1324" t="s">
        <v>18</v>
      </c>
      <c r="F1324" t="s">
        <v>13</v>
      </c>
      <c r="G1324" s="2">
        <v>649</v>
      </c>
      <c r="H1324" s="2">
        <f>AVERAGEIF(Table1[[#All],[Category]],Table1[[#This Row],[Category]],Table1[[#All],[DiscountOffer]])</f>
        <v>929.44787644787448</v>
      </c>
      <c r="I1324" s="2">
        <v>1299</v>
      </c>
      <c r="J1324" s="2">
        <f>IF(Table1[[#This Row],[Ratings]]&gt;4,Table1[[#This Row],[OriginalPrice (in Rs)]],0)</f>
        <v>0</v>
      </c>
      <c r="K1324" s="2">
        <f>Table1[[#This Row],[OriginalPrice (in Rs)]]-Table1[[#This Row],[DiscountOffer]]</f>
        <v>650</v>
      </c>
      <c r="L1324" s="2" t="str">
        <f>IF(Table1[[#This Row],[Discount % (In Rs)]]&gt;50%,"High Discount","Low Discount")</f>
        <v>High Discount</v>
      </c>
      <c r="M1324" s="3">
        <f>Table1[[#This Row],[Discount_Price (In Rs.)]]/Table1[[#This Row],[OriginalPrice (in Rs)]]</f>
        <v>0.50038491147036179</v>
      </c>
      <c r="N1324" s="4">
        <v>3.9</v>
      </c>
      <c r="O1324">
        <v>387</v>
      </c>
      <c r="P1324" t="s">
        <v>20</v>
      </c>
      <c r="Q1324" t="s">
        <v>13230</v>
      </c>
    </row>
    <row r="1325" spans="1:17" x14ac:dyDescent="0.25">
      <c r="A1325" t="s">
        <v>13407</v>
      </c>
      <c r="B1325" s="1">
        <v>13684204</v>
      </c>
      <c r="C1325" t="s">
        <v>17</v>
      </c>
      <c r="D1325" t="s">
        <v>11</v>
      </c>
      <c r="E1325" t="s">
        <v>18</v>
      </c>
      <c r="F1325" t="s">
        <v>13</v>
      </c>
      <c r="G1325" s="2">
        <v>439</v>
      </c>
      <c r="H1325" s="2">
        <f>AVERAGEIF(Table1[[#All],[Category]],Table1[[#This Row],[Category]],Table1[[#All],[DiscountOffer]])</f>
        <v>929.44787644787448</v>
      </c>
      <c r="I1325" s="2">
        <v>1099</v>
      </c>
      <c r="J1325" s="2">
        <f>IF(Table1[[#This Row],[Ratings]]&gt;4,Table1[[#This Row],[OriginalPrice (in Rs)]],0)</f>
        <v>0</v>
      </c>
      <c r="K1325" s="2">
        <f>Table1[[#This Row],[OriginalPrice (in Rs)]]-Table1[[#This Row],[DiscountOffer]]</f>
        <v>660</v>
      </c>
      <c r="L1325" s="2" t="str">
        <f>IF(Table1[[#This Row],[Discount % (In Rs)]]&gt;50%,"High Discount","Low Discount")</f>
        <v>High Discount</v>
      </c>
      <c r="M1325" s="3">
        <f>Table1[[#This Row],[Discount_Price (In Rs.)]]/Table1[[#This Row],[OriginalPrice (in Rs)]]</f>
        <v>0.6005459508644222</v>
      </c>
      <c r="N1325" s="4">
        <v>3.9</v>
      </c>
      <c r="O1325">
        <v>383</v>
      </c>
      <c r="P1325" t="s">
        <v>20</v>
      </c>
      <c r="Q1325" t="s">
        <v>13408</v>
      </c>
    </row>
    <row r="1326" spans="1:17" x14ac:dyDescent="0.25">
      <c r="A1326" t="s">
        <v>13513</v>
      </c>
      <c r="B1326" s="1">
        <v>11191430</v>
      </c>
      <c r="C1326" t="s">
        <v>39</v>
      </c>
      <c r="D1326" t="s">
        <v>11</v>
      </c>
      <c r="E1326" t="s">
        <v>18</v>
      </c>
      <c r="F1326" t="s">
        <v>13</v>
      </c>
      <c r="G1326" s="2">
        <v>719</v>
      </c>
      <c r="H1326" s="2">
        <f>AVERAGEIF(Table1[[#All],[Category]],Table1[[#This Row],[Category]],Table1[[#All],[DiscountOffer]])</f>
        <v>929.44787644787448</v>
      </c>
      <c r="I1326" s="2">
        <v>1799</v>
      </c>
      <c r="J1326" s="2">
        <f>IF(Table1[[#This Row],[Ratings]]&gt;4,Table1[[#This Row],[OriginalPrice (in Rs)]],0)</f>
        <v>1799</v>
      </c>
      <c r="K1326" s="2">
        <f>Table1[[#This Row],[OriginalPrice (in Rs)]]-Table1[[#This Row],[DiscountOffer]]</f>
        <v>1080</v>
      </c>
      <c r="L1326" s="2" t="str">
        <f>IF(Table1[[#This Row],[Discount % (In Rs)]]&gt;50%,"High Discount","Low Discount")</f>
        <v>High Discount</v>
      </c>
      <c r="M1326" s="3">
        <f>Table1[[#This Row],[Discount_Price (In Rs.)]]/Table1[[#This Row],[OriginalPrice (in Rs)]]</f>
        <v>0.60033351862145634</v>
      </c>
      <c r="N1326" s="4">
        <v>4.2</v>
      </c>
      <c r="O1326">
        <v>381</v>
      </c>
      <c r="P1326" t="s">
        <v>32</v>
      </c>
      <c r="Q1326" t="s">
        <v>13514</v>
      </c>
    </row>
    <row r="1327" spans="1:17" x14ac:dyDescent="0.25">
      <c r="A1327" t="s">
        <v>13517</v>
      </c>
      <c r="B1327" s="1">
        <v>11191412</v>
      </c>
      <c r="C1327" t="s">
        <v>39</v>
      </c>
      <c r="D1327" t="s">
        <v>11</v>
      </c>
      <c r="E1327" t="s">
        <v>18</v>
      </c>
      <c r="F1327" t="s">
        <v>13</v>
      </c>
      <c r="G1327" s="2">
        <v>639</v>
      </c>
      <c r="H1327" s="2">
        <f>AVERAGEIF(Table1[[#All],[Category]],Table1[[#This Row],[Category]],Table1[[#All],[DiscountOffer]])</f>
        <v>929.44787644787448</v>
      </c>
      <c r="I1327" s="2">
        <v>1599</v>
      </c>
      <c r="J1327" s="2">
        <f>IF(Table1[[#This Row],[Ratings]]&gt;4,Table1[[#This Row],[OriginalPrice (in Rs)]],0)</f>
        <v>1599</v>
      </c>
      <c r="K1327" s="2">
        <f>Table1[[#This Row],[OriginalPrice (in Rs)]]-Table1[[#This Row],[DiscountOffer]]</f>
        <v>960</v>
      </c>
      <c r="L1327" s="2" t="str">
        <f>IF(Table1[[#This Row],[Discount % (In Rs)]]&gt;50%,"High Discount","Low Discount")</f>
        <v>High Discount</v>
      </c>
      <c r="M1327" s="3">
        <f>Table1[[#This Row],[Discount_Price (In Rs.)]]/Table1[[#This Row],[OriginalPrice (in Rs)]]</f>
        <v>0.60037523452157604</v>
      </c>
      <c r="N1327" s="4">
        <v>4.3</v>
      </c>
      <c r="O1327">
        <v>381</v>
      </c>
      <c r="P1327" t="s">
        <v>32</v>
      </c>
      <c r="Q1327" t="s">
        <v>13518</v>
      </c>
    </row>
    <row r="1328" spans="1:17" x14ac:dyDescent="0.25">
      <c r="A1328" t="s">
        <v>13553</v>
      </c>
      <c r="B1328" s="1">
        <v>13683936</v>
      </c>
      <c r="C1328" t="s">
        <v>43</v>
      </c>
      <c r="D1328" t="s">
        <v>11</v>
      </c>
      <c r="E1328" t="s">
        <v>18</v>
      </c>
      <c r="F1328" t="s">
        <v>13</v>
      </c>
      <c r="G1328" s="2">
        <v>359</v>
      </c>
      <c r="H1328" s="2">
        <f>AVERAGEIF(Table1[[#All],[Category]],Table1[[#This Row],[Category]],Table1[[#All],[DiscountOffer]])</f>
        <v>929.44787644787448</v>
      </c>
      <c r="I1328" s="2">
        <v>899</v>
      </c>
      <c r="J1328" s="2">
        <f>IF(Table1[[#This Row],[Ratings]]&gt;4,Table1[[#This Row],[OriginalPrice (in Rs)]],0)</f>
        <v>899</v>
      </c>
      <c r="K1328" s="2">
        <f>Table1[[#This Row],[OriginalPrice (in Rs)]]-Table1[[#This Row],[DiscountOffer]]</f>
        <v>540</v>
      </c>
      <c r="L1328" s="2" t="str">
        <f>IF(Table1[[#This Row],[Discount % (In Rs)]]&gt;50%,"High Discount","Low Discount")</f>
        <v>High Discount</v>
      </c>
      <c r="M1328" s="3">
        <f>Table1[[#This Row],[Discount_Price (In Rs.)]]/Table1[[#This Row],[OriginalPrice (in Rs)]]</f>
        <v>0.60066740823136822</v>
      </c>
      <c r="N1328" s="4">
        <v>4.4000000000000004</v>
      </c>
      <c r="O1328">
        <v>380</v>
      </c>
      <c r="P1328" t="s">
        <v>20</v>
      </c>
      <c r="Q1328" t="s">
        <v>764</v>
      </c>
    </row>
    <row r="1329" spans="1:17" x14ac:dyDescent="0.25">
      <c r="A1329" t="s">
        <v>13556</v>
      </c>
      <c r="B1329" s="1">
        <v>15008068</v>
      </c>
      <c r="C1329" t="s">
        <v>482</v>
      </c>
      <c r="D1329" t="s">
        <v>11</v>
      </c>
      <c r="E1329" t="s">
        <v>18</v>
      </c>
      <c r="F1329" t="s">
        <v>13</v>
      </c>
      <c r="G1329" s="2">
        <v>879</v>
      </c>
      <c r="H1329" s="2">
        <f>AVERAGEIF(Table1[[#All],[Category]],Table1[[#This Row],[Category]],Table1[[#All],[DiscountOffer]])</f>
        <v>929.44787644787448</v>
      </c>
      <c r="I1329" s="2">
        <v>1999</v>
      </c>
      <c r="J1329" s="2">
        <f>IF(Table1[[#This Row],[Ratings]]&gt;4,Table1[[#This Row],[OriginalPrice (in Rs)]],0)</f>
        <v>1999</v>
      </c>
      <c r="K1329" s="2">
        <f>Table1[[#This Row],[OriginalPrice (in Rs)]]-Table1[[#This Row],[DiscountOffer]]</f>
        <v>1120</v>
      </c>
      <c r="L1329" s="2" t="str">
        <f>IF(Table1[[#This Row],[Discount % (In Rs)]]&gt;50%,"High Discount","Low Discount")</f>
        <v>High Discount</v>
      </c>
      <c r="M1329" s="3">
        <f>Table1[[#This Row],[Discount_Price (In Rs.)]]/Table1[[#This Row],[OriginalPrice (in Rs)]]</f>
        <v>0.56028014007003502</v>
      </c>
      <c r="N1329" s="4">
        <v>4.4000000000000004</v>
      </c>
      <c r="O1329">
        <v>380</v>
      </c>
      <c r="P1329" t="s">
        <v>20</v>
      </c>
      <c r="Q1329" t="s">
        <v>1859</v>
      </c>
    </row>
    <row r="1330" spans="1:17" x14ac:dyDescent="0.25">
      <c r="A1330" t="s">
        <v>13741</v>
      </c>
      <c r="B1330" s="1">
        <v>10410212</v>
      </c>
      <c r="C1330" t="s">
        <v>146</v>
      </c>
      <c r="D1330" t="s">
        <v>11</v>
      </c>
      <c r="E1330" t="s">
        <v>18</v>
      </c>
      <c r="F1330" t="s">
        <v>13</v>
      </c>
      <c r="G1330" s="2">
        <v>1049</v>
      </c>
      <c r="H1330" s="2">
        <f>AVERAGEIF(Table1[[#All],[Category]],Table1[[#This Row],[Category]],Table1[[#All],[DiscountOffer]])</f>
        <v>929.44787644787448</v>
      </c>
      <c r="I1330" s="2">
        <v>2099</v>
      </c>
      <c r="J1330" s="2">
        <f>IF(Table1[[#This Row],[Ratings]]&gt;4,Table1[[#This Row],[OriginalPrice (in Rs)]],0)</f>
        <v>2099</v>
      </c>
      <c r="K1330" s="2">
        <f>Table1[[#This Row],[OriginalPrice (in Rs)]]-Table1[[#This Row],[DiscountOffer]]</f>
        <v>1050</v>
      </c>
      <c r="L1330" s="2" t="str">
        <f>IF(Table1[[#This Row],[Discount % (In Rs)]]&gt;50%,"High Discount","Low Discount")</f>
        <v>High Discount</v>
      </c>
      <c r="M1330" s="3">
        <f>Table1[[#This Row],[Discount_Price (In Rs.)]]/Table1[[#This Row],[OriginalPrice (in Rs)]]</f>
        <v>0.5002382086707956</v>
      </c>
      <c r="N1330" s="4">
        <v>4.3</v>
      </c>
      <c r="O1330">
        <v>377</v>
      </c>
      <c r="P1330" t="s">
        <v>32</v>
      </c>
      <c r="Q1330" t="s">
        <v>13742</v>
      </c>
    </row>
    <row r="1331" spans="1:17" x14ac:dyDescent="0.25">
      <c r="A1331" t="s">
        <v>13769</v>
      </c>
      <c r="B1331" s="1">
        <v>12745496</v>
      </c>
      <c r="C1331" t="s">
        <v>562</v>
      </c>
      <c r="D1331" t="s">
        <v>11</v>
      </c>
      <c r="E1331" t="s">
        <v>18</v>
      </c>
      <c r="F1331" t="s">
        <v>13</v>
      </c>
      <c r="G1331" s="2">
        <v>499</v>
      </c>
      <c r="H1331" s="2">
        <f>AVERAGEIF(Table1[[#All],[Category]],Table1[[#This Row],[Category]],Table1[[#All],[DiscountOffer]])</f>
        <v>929.44787644787448</v>
      </c>
      <c r="I1331" s="2">
        <v>999</v>
      </c>
      <c r="J1331" s="2">
        <f>IF(Table1[[#This Row],[Ratings]]&gt;4,Table1[[#This Row],[OriginalPrice (in Rs)]],0)</f>
        <v>999</v>
      </c>
      <c r="K1331" s="2">
        <f>Table1[[#This Row],[OriginalPrice (in Rs)]]-Table1[[#This Row],[DiscountOffer]]</f>
        <v>500</v>
      </c>
      <c r="L1331" s="2" t="str">
        <f>IF(Table1[[#This Row],[Discount % (In Rs)]]&gt;50%,"High Discount","Low Discount")</f>
        <v>High Discount</v>
      </c>
      <c r="M1331" s="3">
        <f>Table1[[#This Row],[Discount_Price (In Rs.)]]/Table1[[#This Row],[OriginalPrice (in Rs)]]</f>
        <v>0.50050050050050054</v>
      </c>
      <c r="N1331" s="4">
        <v>4.2</v>
      </c>
      <c r="O1331">
        <v>376</v>
      </c>
      <c r="P1331" t="s">
        <v>209</v>
      </c>
      <c r="Q1331" t="s">
        <v>13770</v>
      </c>
    </row>
    <row r="1332" spans="1:17" x14ac:dyDescent="0.25">
      <c r="A1332" t="s">
        <v>13807</v>
      </c>
      <c r="B1332" s="1">
        <v>11361924</v>
      </c>
      <c r="C1332" t="s">
        <v>146</v>
      </c>
      <c r="D1332" t="s">
        <v>11</v>
      </c>
      <c r="E1332" t="s">
        <v>18</v>
      </c>
      <c r="F1332" t="s">
        <v>13</v>
      </c>
      <c r="G1332" s="2">
        <v>1049</v>
      </c>
      <c r="H1332" s="2">
        <f>AVERAGEIF(Table1[[#All],[Category]],Table1[[#This Row],[Category]],Table1[[#All],[DiscountOffer]])</f>
        <v>929.44787644787448</v>
      </c>
      <c r="I1332" s="2">
        <v>2099</v>
      </c>
      <c r="J1332" s="2">
        <f>IF(Table1[[#This Row],[Ratings]]&gt;4,Table1[[#This Row],[OriginalPrice (in Rs)]],0)</f>
        <v>2099</v>
      </c>
      <c r="K1332" s="2">
        <f>Table1[[#This Row],[OriginalPrice (in Rs)]]-Table1[[#This Row],[DiscountOffer]]</f>
        <v>1050</v>
      </c>
      <c r="L1332" s="2" t="str">
        <f>IF(Table1[[#This Row],[Discount % (In Rs)]]&gt;50%,"High Discount","Low Discount")</f>
        <v>High Discount</v>
      </c>
      <c r="M1332" s="3">
        <f>Table1[[#This Row],[Discount_Price (In Rs.)]]/Table1[[#This Row],[OriginalPrice (in Rs)]]</f>
        <v>0.5002382086707956</v>
      </c>
      <c r="N1332" s="4">
        <v>4.4000000000000004</v>
      </c>
      <c r="O1332">
        <v>375</v>
      </c>
      <c r="P1332" t="s">
        <v>32</v>
      </c>
      <c r="Q1332" t="s">
        <v>13808</v>
      </c>
    </row>
    <row r="1333" spans="1:17" x14ac:dyDescent="0.25">
      <c r="A1333" t="s">
        <v>13991</v>
      </c>
      <c r="B1333" s="1">
        <v>2443077</v>
      </c>
      <c r="C1333" t="s">
        <v>13992</v>
      </c>
      <c r="D1333" t="s">
        <v>11</v>
      </c>
      <c r="E1333" t="s">
        <v>18</v>
      </c>
      <c r="F1333" t="s">
        <v>13</v>
      </c>
      <c r="G1333" s="2">
        <v>899</v>
      </c>
      <c r="H1333" s="2">
        <f>AVERAGEIF(Table1[[#All],[Category]],Table1[[#This Row],[Category]],Table1[[#All],[DiscountOffer]])</f>
        <v>929.44787644787448</v>
      </c>
      <c r="I1333" s="2">
        <v>999</v>
      </c>
      <c r="J1333" s="2">
        <f>IF(Table1[[#This Row],[Ratings]]&gt;4,Table1[[#This Row],[OriginalPrice (in Rs)]],0)</f>
        <v>999</v>
      </c>
      <c r="K1333" s="2">
        <f>Table1[[#This Row],[OriginalPrice (in Rs)]]-Table1[[#This Row],[DiscountOffer]]</f>
        <v>100</v>
      </c>
      <c r="L1333" s="2" t="str">
        <f>IF(Table1[[#This Row],[Discount % (In Rs)]]&gt;50%,"High Discount","Low Discount")</f>
        <v>Low Discount</v>
      </c>
      <c r="M1333" s="3">
        <f>Table1[[#This Row],[Discount_Price (In Rs.)]]/Table1[[#This Row],[OriginalPrice (in Rs)]]</f>
        <v>0.10010010010010011</v>
      </c>
      <c r="N1333" s="4">
        <v>4.3</v>
      </c>
      <c r="O1333">
        <v>371</v>
      </c>
      <c r="P1333" t="s">
        <v>32</v>
      </c>
      <c r="Q1333" t="s">
        <v>13993</v>
      </c>
    </row>
    <row r="1334" spans="1:17" x14ac:dyDescent="0.25">
      <c r="A1334" t="s">
        <v>13996</v>
      </c>
      <c r="B1334" s="1">
        <v>11361954</v>
      </c>
      <c r="C1334" t="s">
        <v>146</v>
      </c>
      <c r="D1334" t="s">
        <v>11</v>
      </c>
      <c r="E1334" t="s">
        <v>18</v>
      </c>
      <c r="F1334" t="s">
        <v>13</v>
      </c>
      <c r="G1334" s="2">
        <v>1099</v>
      </c>
      <c r="H1334" s="2">
        <f>AVERAGEIF(Table1[[#All],[Category]],Table1[[#This Row],[Category]],Table1[[#All],[DiscountOffer]])</f>
        <v>929.44787644787448</v>
      </c>
      <c r="I1334" s="2">
        <v>2199</v>
      </c>
      <c r="J1334" s="2">
        <f>IF(Table1[[#This Row],[Ratings]]&gt;4,Table1[[#This Row],[OriginalPrice (in Rs)]],0)</f>
        <v>2199</v>
      </c>
      <c r="K1334" s="2">
        <f>Table1[[#This Row],[OriginalPrice (in Rs)]]-Table1[[#This Row],[DiscountOffer]]</f>
        <v>1100</v>
      </c>
      <c r="L1334" s="2" t="str">
        <f>IF(Table1[[#This Row],[Discount % (In Rs)]]&gt;50%,"High Discount","Low Discount")</f>
        <v>High Discount</v>
      </c>
      <c r="M1334" s="3">
        <f>Table1[[#This Row],[Discount_Price (In Rs.)]]/Table1[[#This Row],[OriginalPrice (in Rs)]]</f>
        <v>0.50022737608003642</v>
      </c>
      <c r="N1334" s="4">
        <v>4.0999999999999996</v>
      </c>
      <c r="O1334">
        <v>371</v>
      </c>
      <c r="P1334" t="s">
        <v>32</v>
      </c>
      <c r="Q1334" t="s">
        <v>13997</v>
      </c>
    </row>
    <row r="1335" spans="1:17" x14ac:dyDescent="0.25">
      <c r="A1335" t="s">
        <v>14085</v>
      </c>
      <c r="B1335" s="1">
        <v>12332484</v>
      </c>
      <c r="C1335" t="s">
        <v>39</v>
      </c>
      <c r="D1335" t="s">
        <v>11</v>
      </c>
      <c r="E1335" t="s">
        <v>18</v>
      </c>
      <c r="F1335" t="s">
        <v>13</v>
      </c>
      <c r="G1335" s="2">
        <v>899</v>
      </c>
      <c r="H1335" s="2">
        <f>AVERAGEIF(Table1[[#All],[Category]],Table1[[#This Row],[Category]],Table1[[#All],[DiscountOffer]])</f>
        <v>929.44787644787448</v>
      </c>
      <c r="I1335" s="2">
        <v>1799</v>
      </c>
      <c r="J1335" s="2">
        <f>IF(Table1[[#This Row],[Ratings]]&gt;4,Table1[[#This Row],[OriginalPrice (in Rs)]],0)</f>
        <v>1799</v>
      </c>
      <c r="K1335" s="2">
        <f>Table1[[#This Row],[OriginalPrice (in Rs)]]-Table1[[#This Row],[DiscountOffer]]</f>
        <v>900</v>
      </c>
      <c r="L1335" s="2" t="str">
        <f>IF(Table1[[#This Row],[Discount % (In Rs)]]&gt;50%,"High Discount","Low Discount")</f>
        <v>High Discount</v>
      </c>
      <c r="M1335" s="3">
        <f>Table1[[#This Row],[Discount_Price (In Rs.)]]/Table1[[#This Row],[OriginalPrice (in Rs)]]</f>
        <v>0.50027793218454697</v>
      </c>
      <c r="N1335" s="4">
        <v>4.0999999999999996</v>
      </c>
      <c r="O1335">
        <v>369</v>
      </c>
      <c r="P1335" t="s">
        <v>32</v>
      </c>
      <c r="Q1335" t="s">
        <v>7477</v>
      </c>
    </row>
    <row r="1336" spans="1:17" x14ac:dyDescent="0.25">
      <c r="A1336" t="s">
        <v>14182</v>
      </c>
      <c r="B1336" s="1">
        <v>10188141</v>
      </c>
      <c r="C1336" t="s">
        <v>146</v>
      </c>
      <c r="D1336" t="s">
        <v>11</v>
      </c>
      <c r="E1336" t="s">
        <v>18</v>
      </c>
      <c r="F1336" t="s">
        <v>13</v>
      </c>
      <c r="G1336" s="2">
        <v>1049</v>
      </c>
      <c r="H1336" s="2">
        <f>AVERAGEIF(Table1[[#All],[Category]],Table1[[#This Row],[Category]],Table1[[#All],[DiscountOffer]])</f>
        <v>929.44787644787448</v>
      </c>
      <c r="I1336" s="2">
        <v>2099</v>
      </c>
      <c r="J1336" s="2">
        <f>IF(Table1[[#This Row],[Ratings]]&gt;4,Table1[[#This Row],[OriginalPrice (in Rs)]],0)</f>
        <v>2099</v>
      </c>
      <c r="K1336" s="2">
        <f>Table1[[#This Row],[OriginalPrice (in Rs)]]-Table1[[#This Row],[DiscountOffer]]</f>
        <v>1050</v>
      </c>
      <c r="L1336" s="2" t="str">
        <f>IF(Table1[[#This Row],[Discount % (In Rs)]]&gt;50%,"High Discount","Low Discount")</f>
        <v>High Discount</v>
      </c>
      <c r="M1336" s="3">
        <f>Table1[[#This Row],[Discount_Price (In Rs.)]]/Table1[[#This Row],[OriginalPrice (in Rs)]]</f>
        <v>0.5002382086707956</v>
      </c>
      <c r="N1336" s="4">
        <v>4.3</v>
      </c>
      <c r="O1336">
        <v>367</v>
      </c>
      <c r="P1336" t="s">
        <v>32</v>
      </c>
      <c r="Q1336" t="s">
        <v>14183</v>
      </c>
    </row>
    <row r="1337" spans="1:17" x14ac:dyDescent="0.25">
      <c r="A1337" t="s">
        <v>14362</v>
      </c>
      <c r="B1337" s="1">
        <v>10410222</v>
      </c>
      <c r="C1337" t="s">
        <v>146</v>
      </c>
      <c r="D1337" t="s">
        <v>11</v>
      </c>
      <c r="E1337" t="s">
        <v>18</v>
      </c>
      <c r="F1337" t="s">
        <v>13</v>
      </c>
      <c r="G1337" s="2">
        <v>1049</v>
      </c>
      <c r="H1337" s="2">
        <f>AVERAGEIF(Table1[[#All],[Category]],Table1[[#This Row],[Category]],Table1[[#All],[DiscountOffer]])</f>
        <v>929.44787644787448</v>
      </c>
      <c r="I1337" s="2">
        <v>2099</v>
      </c>
      <c r="J1337" s="2">
        <f>IF(Table1[[#This Row],[Ratings]]&gt;4,Table1[[#This Row],[OriginalPrice (in Rs)]],0)</f>
        <v>0</v>
      </c>
      <c r="K1337" s="2">
        <f>Table1[[#This Row],[OriginalPrice (in Rs)]]-Table1[[#This Row],[DiscountOffer]]</f>
        <v>1050</v>
      </c>
      <c r="L1337" s="2" t="str">
        <f>IF(Table1[[#This Row],[Discount % (In Rs)]]&gt;50%,"High Discount","Low Discount")</f>
        <v>High Discount</v>
      </c>
      <c r="M1337" s="3">
        <f>Table1[[#This Row],[Discount_Price (In Rs.)]]/Table1[[#This Row],[OriginalPrice (in Rs)]]</f>
        <v>0.5002382086707956</v>
      </c>
      <c r="N1337" s="4">
        <v>3.6</v>
      </c>
      <c r="O1337">
        <v>363</v>
      </c>
      <c r="P1337" t="s">
        <v>32</v>
      </c>
      <c r="Q1337" t="s">
        <v>14363</v>
      </c>
    </row>
    <row r="1338" spans="1:17" x14ac:dyDescent="0.25">
      <c r="A1338" t="s">
        <v>14413</v>
      </c>
      <c r="B1338" s="1">
        <v>12008456</v>
      </c>
      <c r="C1338" t="s">
        <v>53</v>
      </c>
      <c r="D1338" t="s">
        <v>11</v>
      </c>
      <c r="E1338" t="s">
        <v>18</v>
      </c>
      <c r="F1338" t="s">
        <v>13</v>
      </c>
      <c r="G1338" s="2">
        <v>989</v>
      </c>
      <c r="H1338" s="2">
        <f>AVERAGEIF(Table1[[#All],[Category]],Table1[[#This Row],[Category]],Table1[[#All],[DiscountOffer]])</f>
        <v>929.44787644787448</v>
      </c>
      <c r="I1338" s="2">
        <v>1799</v>
      </c>
      <c r="J1338" s="2">
        <f>IF(Table1[[#This Row],[Ratings]]&gt;4,Table1[[#This Row],[OriginalPrice (in Rs)]],0)</f>
        <v>1799</v>
      </c>
      <c r="K1338" s="2">
        <f>Table1[[#This Row],[OriginalPrice (in Rs)]]-Table1[[#This Row],[DiscountOffer]]</f>
        <v>810</v>
      </c>
      <c r="L1338" s="2" t="str">
        <f>IF(Table1[[#This Row],[Discount % (In Rs)]]&gt;50%,"High Discount","Low Discount")</f>
        <v>Low Discount</v>
      </c>
      <c r="M1338" s="3">
        <f>Table1[[#This Row],[Discount_Price (In Rs.)]]/Table1[[#This Row],[OriginalPrice (in Rs)]]</f>
        <v>0.45025013896609228</v>
      </c>
      <c r="N1338" s="4">
        <v>4.2</v>
      </c>
      <c r="O1338">
        <v>362</v>
      </c>
      <c r="P1338" t="s">
        <v>20</v>
      </c>
      <c r="Q1338" t="s">
        <v>14414</v>
      </c>
    </row>
    <row r="1339" spans="1:17" x14ac:dyDescent="0.25">
      <c r="A1339" t="s">
        <v>14415</v>
      </c>
      <c r="B1339" s="1">
        <v>7827661</v>
      </c>
      <c r="C1339" t="s">
        <v>7580</v>
      </c>
      <c r="D1339" t="s">
        <v>11</v>
      </c>
      <c r="E1339" t="s">
        <v>18</v>
      </c>
      <c r="F1339" t="s">
        <v>13</v>
      </c>
      <c r="G1339" s="2">
        <v>934</v>
      </c>
      <c r="H1339" s="2">
        <f>AVERAGEIF(Table1[[#All],[Category]],Table1[[#This Row],[Category]],Table1[[#All],[DiscountOffer]])</f>
        <v>929.44787644787448</v>
      </c>
      <c r="I1339" s="2">
        <v>1699</v>
      </c>
      <c r="J1339" s="2">
        <f>IF(Table1[[#This Row],[Ratings]]&gt;4,Table1[[#This Row],[OriginalPrice (in Rs)]],0)</f>
        <v>0</v>
      </c>
      <c r="K1339" s="2">
        <f>Table1[[#This Row],[OriginalPrice (in Rs)]]-Table1[[#This Row],[DiscountOffer]]</f>
        <v>765</v>
      </c>
      <c r="L1339" s="2" t="str">
        <f>IF(Table1[[#This Row],[Discount % (In Rs)]]&gt;50%,"High Discount","Low Discount")</f>
        <v>Low Discount</v>
      </c>
      <c r="M1339" s="3">
        <f>Table1[[#This Row],[Discount_Price (In Rs.)]]/Table1[[#This Row],[OriginalPrice (in Rs)]]</f>
        <v>0.45026486168334312</v>
      </c>
      <c r="N1339" s="4">
        <v>3.9</v>
      </c>
      <c r="O1339">
        <v>362</v>
      </c>
      <c r="P1339" t="s">
        <v>209</v>
      </c>
      <c r="Q1339" t="s">
        <v>14416</v>
      </c>
    </row>
    <row r="1340" spans="1:17" x14ac:dyDescent="0.25">
      <c r="A1340" t="s">
        <v>14505</v>
      </c>
      <c r="B1340" s="1">
        <v>10528440</v>
      </c>
      <c r="C1340" t="s">
        <v>6732</v>
      </c>
      <c r="D1340" t="s">
        <v>11</v>
      </c>
      <c r="E1340" t="s">
        <v>18</v>
      </c>
      <c r="F1340" t="s">
        <v>13</v>
      </c>
      <c r="G1340" s="2">
        <v>1494</v>
      </c>
      <c r="H1340" s="2">
        <f>AVERAGEIF(Table1[[#All],[Category]],Table1[[#This Row],[Category]],Table1[[#All],[DiscountOffer]])</f>
        <v>929.44787644787448</v>
      </c>
      <c r="I1340" s="2">
        <v>2299</v>
      </c>
      <c r="J1340" s="2">
        <f>IF(Table1[[#This Row],[Ratings]]&gt;4,Table1[[#This Row],[OriginalPrice (in Rs)]],0)</f>
        <v>2299</v>
      </c>
      <c r="K1340" s="2">
        <f>Table1[[#This Row],[OriginalPrice (in Rs)]]-Table1[[#This Row],[DiscountOffer]]</f>
        <v>805</v>
      </c>
      <c r="L1340" s="2" t="str">
        <f>IF(Table1[[#This Row],[Discount % (In Rs)]]&gt;50%,"High Discount","Low Discount")</f>
        <v>Low Discount</v>
      </c>
      <c r="M1340" s="3">
        <f>Table1[[#This Row],[Discount_Price (In Rs.)]]/Table1[[#This Row],[OriginalPrice (in Rs)]]</f>
        <v>0.35015224010439322</v>
      </c>
      <c r="N1340" s="4">
        <v>4.5999999999999996</v>
      </c>
      <c r="O1340">
        <v>360</v>
      </c>
      <c r="P1340" t="s">
        <v>98</v>
      </c>
      <c r="Q1340" t="s">
        <v>14506</v>
      </c>
    </row>
    <row r="1341" spans="1:17" x14ac:dyDescent="0.25">
      <c r="A1341" t="s">
        <v>14670</v>
      </c>
      <c r="B1341" s="1">
        <v>12404214</v>
      </c>
      <c r="C1341" t="s">
        <v>56</v>
      </c>
      <c r="D1341" t="s">
        <v>11</v>
      </c>
      <c r="E1341" t="s">
        <v>18</v>
      </c>
      <c r="F1341" t="s">
        <v>13</v>
      </c>
      <c r="G1341" s="2">
        <v>929.44787644787641</v>
      </c>
      <c r="H1341" s="2">
        <f>AVERAGEIF(Table1[[#All],[Category]],Table1[[#This Row],[Category]],Table1[[#All],[DiscountOffer]])</f>
        <v>929.44787644787448</v>
      </c>
      <c r="I1341" s="2">
        <v>1899</v>
      </c>
      <c r="J1341" s="2">
        <f>IF(Table1[[#This Row],[Ratings]]&gt;4,Table1[[#This Row],[OriginalPrice (in Rs)]],0)</f>
        <v>0</v>
      </c>
      <c r="K1341" s="2">
        <f>Table1[[#This Row],[OriginalPrice (in Rs)]]-Table1[[#This Row],[DiscountOffer]]</f>
        <v>969.55212355212359</v>
      </c>
      <c r="L1341" s="2" t="str">
        <f>IF(Table1[[#This Row],[Discount % (In Rs)]]&gt;50%,"High Discount","Low Discount")</f>
        <v>High Discount</v>
      </c>
      <c r="M1341" s="3">
        <f>Table1[[#This Row],[Discount_Price (In Rs.)]]/Table1[[#This Row],[OriginalPrice (in Rs)]]</f>
        <v>0.51055930676783756</v>
      </c>
      <c r="N1341" s="4">
        <v>3.8</v>
      </c>
      <c r="O1341">
        <v>357</v>
      </c>
      <c r="P1341" t="s">
        <v>32</v>
      </c>
      <c r="Q1341" t="s">
        <v>9158</v>
      </c>
    </row>
    <row r="1342" spans="1:17" x14ac:dyDescent="0.25">
      <c r="A1342" t="s">
        <v>14800</v>
      </c>
      <c r="B1342" s="1">
        <v>12167204</v>
      </c>
      <c r="C1342" t="s">
        <v>56</v>
      </c>
      <c r="D1342" t="s">
        <v>11</v>
      </c>
      <c r="E1342" t="s">
        <v>18</v>
      </c>
      <c r="F1342" t="s">
        <v>13</v>
      </c>
      <c r="G1342" s="2">
        <v>639</v>
      </c>
      <c r="H1342" s="2">
        <f>AVERAGEIF(Table1[[#All],[Category]],Table1[[#This Row],[Category]],Table1[[#All],[DiscountOffer]])</f>
        <v>929.44787644787448</v>
      </c>
      <c r="I1342" s="2">
        <v>1599</v>
      </c>
      <c r="J1342" s="2">
        <f>IF(Table1[[#This Row],[Ratings]]&gt;4,Table1[[#This Row],[OriginalPrice (in Rs)]],0)</f>
        <v>1599</v>
      </c>
      <c r="K1342" s="2">
        <f>Table1[[#This Row],[OriginalPrice (in Rs)]]-Table1[[#This Row],[DiscountOffer]]</f>
        <v>960</v>
      </c>
      <c r="L1342" s="2" t="str">
        <f>IF(Table1[[#This Row],[Discount % (In Rs)]]&gt;50%,"High Discount","Low Discount")</f>
        <v>High Discount</v>
      </c>
      <c r="M1342" s="3">
        <f>Table1[[#This Row],[Discount_Price (In Rs.)]]/Table1[[#This Row],[OriginalPrice (in Rs)]]</f>
        <v>0.60037523452157604</v>
      </c>
      <c r="N1342" s="4">
        <v>4.0999999999999996</v>
      </c>
      <c r="O1342">
        <v>355</v>
      </c>
      <c r="P1342" t="s">
        <v>32</v>
      </c>
      <c r="Q1342" t="s">
        <v>14801</v>
      </c>
    </row>
    <row r="1343" spans="1:17" x14ac:dyDescent="0.25">
      <c r="A1343" t="s">
        <v>15049</v>
      </c>
      <c r="B1343" s="1">
        <v>14014794</v>
      </c>
      <c r="C1343" t="s">
        <v>43</v>
      </c>
      <c r="D1343" t="s">
        <v>11</v>
      </c>
      <c r="E1343" t="s">
        <v>18</v>
      </c>
      <c r="F1343" t="s">
        <v>13</v>
      </c>
      <c r="G1343" s="2">
        <v>427</v>
      </c>
      <c r="H1343" s="2">
        <f>AVERAGEIF(Table1[[#All],[Category]],Table1[[#This Row],[Category]],Table1[[#All],[DiscountOffer]])</f>
        <v>929.44787644787448</v>
      </c>
      <c r="I1343" s="2">
        <v>949</v>
      </c>
      <c r="J1343" s="2">
        <f>IF(Table1[[#This Row],[Ratings]]&gt;4,Table1[[#This Row],[OriginalPrice (in Rs)]],0)</f>
        <v>949</v>
      </c>
      <c r="K1343" s="2">
        <f>Table1[[#This Row],[OriginalPrice (in Rs)]]-Table1[[#This Row],[DiscountOffer]]</f>
        <v>522</v>
      </c>
      <c r="L1343" s="2" t="str">
        <f>IF(Table1[[#This Row],[Discount % (In Rs)]]&gt;50%,"High Discount","Low Discount")</f>
        <v>High Discount</v>
      </c>
      <c r="M1343" s="3">
        <f>Table1[[#This Row],[Discount_Price (In Rs.)]]/Table1[[#This Row],[OriginalPrice (in Rs)]]</f>
        <v>0.55005268703898846</v>
      </c>
      <c r="N1343" s="4">
        <v>4.2</v>
      </c>
      <c r="O1343">
        <v>350</v>
      </c>
      <c r="P1343" t="s">
        <v>20</v>
      </c>
      <c r="Q1343" t="s">
        <v>764</v>
      </c>
    </row>
    <row r="1344" spans="1:17" x14ac:dyDescent="0.25">
      <c r="A1344" t="s">
        <v>15158</v>
      </c>
      <c r="B1344" s="1">
        <v>12351868</v>
      </c>
      <c r="C1344" t="s">
        <v>3203</v>
      </c>
      <c r="D1344" t="s">
        <v>11</v>
      </c>
      <c r="E1344" t="s">
        <v>18</v>
      </c>
      <c r="F1344" t="s">
        <v>13</v>
      </c>
      <c r="G1344" s="2">
        <v>2999</v>
      </c>
      <c r="H1344" s="2">
        <f>AVERAGEIF(Table1[[#All],[Category]],Table1[[#This Row],[Category]],Table1[[#All],[DiscountOffer]])</f>
        <v>929.44787644787448</v>
      </c>
      <c r="I1344" s="2">
        <v>4999</v>
      </c>
      <c r="J1344" s="2">
        <f>IF(Table1[[#This Row],[Ratings]]&gt;4,Table1[[#This Row],[OriginalPrice (in Rs)]],0)</f>
        <v>4999</v>
      </c>
      <c r="K1344" s="2">
        <f>Table1[[#This Row],[OriginalPrice (in Rs)]]-Table1[[#This Row],[DiscountOffer]]</f>
        <v>2000</v>
      </c>
      <c r="L1344" s="2" t="str">
        <f>IF(Table1[[#This Row],[Discount % (In Rs)]]&gt;50%,"High Discount","Low Discount")</f>
        <v>Low Discount</v>
      </c>
      <c r="M1344" s="3">
        <f>Table1[[#This Row],[Discount_Price (In Rs.)]]/Table1[[#This Row],[OriginalPrice (in Rs)]]</f>
        <v>0.40008001600320064</v>
      </c>
      <c r="N1344" s="4">
        <v>4.2</v>
      </c>
      <c r="O1344">
        <v>348</v>
      </c>
      <c r="P1344" t="s">
        <v>98</v>
      </c>
      <c r="Q1344" t="s">
        <v>15159</v>
      </c>
    </row>
    <row r="1345" spans="1:17" x14ac:dyDescent="0.25">
      <c r="A1345" t="s">
        <v>15163</v>
      </c>
      <c r="B1345" s="1">
        <v>11191372</v>
      </c>
      <c r="C1345" t="s">
        <v>39</v>
      </c>
      <c r="D1345" t="s">
        <v>11</v>
      </c>
      <c r="E1345" t="s">
        <v>18</v>
      </c>
      <c r="F1345" t="s">
        <v>13</v>
      </c>
      <c r="G1345" s="2">
        <v>759</v>
      </c>
      <c r="H1345" s="2">
        <f>AVERAGEIF(Table1[[#All],[Category]],Table1[[#This Row],[Category]],Table1[[#All],[DiscountOffer]])</f>
        <v>929.44787644787448</v>
      </c>
      <c r="I1345" s="2">
        <v>1899</v>
      </c>
      <c r="J1345" s="2">
        <f>IF(Table1[[#This Row],[Ratings]]&gt;4,Table1[[#This Row],[OriginalPrice (in Rs)]],0)</f>
        <v>0</v>
      </c>
      <c r="K1345" s="2">
        <f>Table1[[#This Row],[OriginalPrice (in Rs)]]-Table1[[#This Row],[DiscountOffer]]</f>
        <v>1140</v>
      </c>
      <c r="L1345" s="2" t="str">
        <f>IF(Table1[[#This Row],[Discount % (In Rs)]]&gt;50%,"High Discount","Low Discount")</f>
        <v>High Discount</v>
      </c>
      <c r="M1345" s="3">
        <f>Table1[[#This Row],[Discount_Price (In Rs.)]]/Table1[[#This Row],[OriginalPrice (in Rs)]]</f>
        <v>0.60031595576619279</v>
      </c>
      <c r="N1345" s="4">
        <v>3.7</v>
      </c>
      <c r="O1345">
        <v>348</v>
      </c>
      <c r="P1345" t="s">
        <v>32</v>
      </c>
      <c r="Q1345" t="s">
        <v>15164</v>
      </c>
    </row>
    <row r="1346" spans="1:17" x14ac:dyDescent="0.25">
      <c r="A1346" t="s">
        <v>15239</v>
      </c>
      <c r="B1346" s="1">
        <v>11551806</v>
      </c>
      <c r="C1346" t="s">
        <v>3903</v>
      </c>
      <c r="D1346" t="s">
        <v>11</v>
      </c>
      <c r="E1346" t="s">
        <v>18</v>
      </c>
      <c r="F1346" t="s">
        <v>13</v>
      </c>
      <c r="G1346" s="2">
        <v>1539</v>
      </c>
      <c r="H1346" s="2">
        <f>AVERAGEIF(Table1[[#All],[Category]],Table1[[#This Row],[Category]],Table1[[#All],[DiscountOffer]])</f>
        <v>929.44787644787448</v>
      </c>
      <c r="I1346" s="2">
        <v>2199</v>
      </c>
      <c r="J1346" s="2">
        <f>IF(Table1[[#This Row],[Ratings]]&gt;4,Table1[[#This Row],[OriginalPrice (in Rs)]],0)</f>
        <v>2199</v>
      </c>
      <c r="K1346" s="2">
        <f>Table1[[#This Row],[OriginalPrice (in Rs)]]-Table1[[#This Row],[DiscountOffer]]</f>
        <v>660</v>
      </c>
      <c r="L1346" s="2" t="str">
        <f>IF(Table1[[#This Row],[Discount % (In Rs)]]&gt;50%,"High Discount","Low Discount")</f>
        <v>Low Discount</v>
      </c>
      <c r="M1346" s="3">
        <f>Table1[[#This Row],[Discount_Price (In Rs.)]]/Table1[[#This Row],[OriginalPrice (in Rs)]]</f>
        <v>0.30013642564802184</v>
      </c>
      <c r="N1346" s="4">
        <v>4.0999999999999996</v>
      </c>
      <c r="O1346">
        <v>347</v>
      </c>
      <c r="P1346" t="s">
        <v>32</v>
      </c>
      <c r="Q1346" t="s">
        <v>15240</v>
      </c>
    </row>
    <row r="1347" spans="1:17" x14ac:dyDescent="0.25">
      <c r="A1347" t="s">
        <v>15303</v>
      </c>
      <c r="B1347" s="1">
        <v>8960301</v>
      </c>
      <c r="C1347" t="s">
        <v>56</v>
      </c>
      <c r="D1347" t="s">
        <v>11</v>
      </c>
      <c r="E1347" t="s">
        <v>18</v>
      </c>
      <c r="F1347" t="s">
        <v>13</v>
      </c>
      <c r="G1347" s="2">
        <v>539</v>
      </c>
      <c r="H1347" s="2">
        <f>AVERAGEIF(Table1[[#All],[Category]],Table1[[#This Row],[Category]],Table1[[#All],[DiscountOffer]])</f>
        <v>929.44787644787448</v>
      </c>
      <c r="I1347" s="2">
        <v>1199</v>
      </c>
      <c r="J1347" s="2">
        <f>IF(Table1[[#This Row],[Ratings]]&gt;4,Table1[[#This Row],[OriginalPrice (in Rs)]],0)</f>
        <v>0</v>
      </c>
      <c r="K1347" s="2">
        <f>Table1[[#This Row],[OriginalPrice (in Rs)]]-Table1[[#This Row],[DiscountOffer]]</f>
        <v>660</v>
      </c>
      <c r="L1347" s="2" t="str">
        <f>IF(Table1[[#This Row],[Discount % (In Rs)]]&gt;50%,"High Discount","Low Discount")</f>
        <v>High Discount</v>
      </c>
      <c r="M1347" s="3">
        <f>Table1[[#This Row],[Discount_Price (In Rs.)]]/Table1[[#This Row],[OriginalPrice (in Rs)]]</f>
        <v>0.55045871559633031</v>
      </c>
      <c r="N1347" s="4">
        <v>3.8</v>
      </c>
      <c r="O1347">
        <v>346</v>
      </c>
      <c r="P1347" t="s">
        <v>98</v>
      </c>
      <c r="Q1347" t="s">
        <v>15304</v>
      </c>
    </row>
    <row r="1348" spans="1:17" x14ac:dyDescent="0.25">
      <c r="A1348" t="s">
        <v>15368</v>
      </c>
      <c r="B1348" s="1">
        <v>11154616</v>
      </c>
      <c r="C1348" t="s">
        <v>53</v>
      </c>
      <c r="D1348" t="s">
        <v>11</v>
      </c>
      <c r="E1348" t="s">
        <v>18</v>
      </c>
      <c r="F1348" t="s">
        <v>13</v>
      </c>
      <c r="G1348" s="2">
        <v>539</v>
      </c>
      <c r="H1348" s="2">
        <f>AVERAGEIF(Table1[[#All],[Category]],Table1[[#This Row],[Category]],Table1[[#All],[DiscountOffer]])</f>
        <v>929.44787644787448</v>
      </c>
      <c r="I1348" s="2">
        <v>1799</v>
      </c>
      <c r="J1348" s="2">
        <f>IF(Table1[[#This Row],[Ratings]]&gt;4,Table1[[#This Row],[OriginalPrice (in Rs)]],0)</f>
        <v>1799</v>
      </c>
      <c r="K1348" s="2">
        <f>Table1[[#This Row],[OriginalPrice (in Rs)]]-Table1[[#This Row],[DiscountOffer]]</f>
        <v>1260</v>
      </c>
      <c r="L1348" s="2" t="str">
        <f>IF(Table1[[#This Row],[Discount % (In Rs)]]&gt;50%,"High Discount","Low Discount")</f>
        <v>High Discount</v>
      </c>
      <c r="M1348" s="3">
        <f>Table1[[#This Row],[Discount_Price (In Rs.)]]/Table1[[#This Row],[OriginalPrice (in Rs)]]</f>
        <v>0.70038910505836571</v>
      </c>
      <c r="N1348" s="4">
        <v>4.4000000000000004</v>
      </c>
      <c r="O1348">
        <v>345</v>
      </c>
      <c r="P1348" t="s">
        <v>20</v>
      </c>
      <c r="Q1348" t="s">
        <v>15369</v>
      </c>
    </row>
    <row r="1349" spans="1:17" x14ac:dyDescent="0.25">
      <c r="A1349" t="s">
        <v>15488</v>
      </c>
      <c r="B1349" s="1">
        <v>2249217</v>
      </c>
      <c r="C1349" t="s">
        <v>56</v>
      </c>
      <c r="D1349" t="s">
        <v>11</v>
      </c>
      <c r="E1349" t="s">
        <v>18</v>
      </c>
      <c r="F1349" t="s">
        <v>13</v>
      </c>
      <c r="G1349" s="2">
        <v>899</v>
      </c>
      <c r="H1349" s="2">
        <f>AVERAGEIF(Table1[[#All],[Category]],Table1[[#This Row],[Category]],Table1[[#All],[DiscountOffer]])</f>
        <v>929.44787644787448</v>
      </c>
      <c r="I1349" s="2">
        <v>1499</v>
      </c>
      <c r="J1349" s="2">
        <f>IF(Table1[[#This Row],[Ratings]]&gt;4,Table1[[#This Row],[OriginalPrice (in Rs)]],0)</f>
        <v>0</v>
      </c>
      <c r="K1349" s="2">
        <f>Table1[[#This Row],[OriginalPrice (in Rs)]]-Table1[[#This Row],[DiscountOffer]]</f>
        <v>600</v>
      </c>
      <c r="L1349" s="2" t="str">
        <f>IF(Table1[[#This Row],[Discount % (In Rs)]]&gt;50%,"High Discount","Low Discount")</f>
        <v>Low Discount</v>
      </c>
      <c r="M1349" s="3">
        <f>Table1[[#This Row],[Discount_Price (In Rs.)]]/Table1[[#This Row],[OriginalPrice (in Rs)]]</f>
        <v>0.40026684456304201</v>
      </c>
      <c r="N1349" s="4">
        <v>3.7</v>
      </c>
      <c r="O1349">
        <v>343</v>
      </c>
      <c r="P1349" t="s">
        <v>98</v>
      </c>
      <c r="Q1349" t="s">
        <v>15489</v>
      </c>
    </row>
    <row r="1350" spans="1:17" x14ac:dyDescent="0.25">
      <c r="A1350" t="s">
        <v>15692</v>
      </c>
      <c r="B1350" s="1">
        <v>11191432</v>
      </c>
      <c r="C1350" t="s">
        <v>39</v>
      </c>
      <c r="D1350" t="s">
        <v>11</v>
      </c>
      <c r="E1350" t="s">
        <v>18</v>
      </c>
      <c r="F1350" t="s">
        <v>13</v>
      </c>
      <c r="G1350" s="2">
        <v>759</v>
      </c>
      <c r="H1350" s="2">
        <f>AVERAGEIF(Table1[[#All],[Category]],Table1[[#This Row],[Category]],Table1[[#All],[DiscountOffer]])</f>
        <v>929.44787644787448</v>
      </c>
      <c r="I1350" s="2">
        <v>1899</v>
      </c>
      <c r="J1350" s="2">
        <f>IF(Table1[[#This Row],[Ratings]]&gt;4,Table1[[#This Row],[OriginalPrice (in Rs)]],0)</f>
        <v>1899</v>
      </c>
      <c r="K1350" s="2">
        <f>Table1[[#This Row],[OriginalPrice (in Rs)]]-Table1[[#This Row],[DiscountOffer]]</f>
        <v>1140</v>
      </c>
      <c r="L1350" s="2" t="str">
        <f>IF(Table1[[#This Row],[Discount % (In Rs)]]&gt;50%,"High Discount","Low Discount")</f>
        <v>High Discount</v>
      </c>
      <c r="M1350" s="3">
        <f>Table1[[#This Row],[Discount_Price (In Rs.)]]/Table1[[#This Row],[OriginalPrice (in Rs)]]</f>
        <v>0.60031595576619279</v>
      </c>
      <c r="N1350" s="4">
        <v>4.3</v>
      </c>
      <c r="O1350">
        <v>340</v>
      </c>
      <c r="P1350" t="s">
        <v>32</v>
      </c>
      <c r="Q1350" t="s">
        <v>15693</v>
      </c>
    </row>
    <row r="1351" spans="1:17" x14ac:dyDescent="0.25">
      <c r="A1351" t="s">
        <v>15811</v>
      </c>
      <c r="B1351" s="1">
        <v>13664394</v>
      </c>
      <c r="C1351" t="s">
        <v>15812</v>
      </c>
      <c r="D1351" t="s">
        <v>11</v>
      </c>
      <c r="E1351" t="s">
        <v>18</v>
      </c>
      <c r="F1351" t="s">
        <v>13</v>
      </c>
      <c r="G1351" s="2">
        <v>1649</v>
      </c>
      <c r="H1351" s="2">
        <f>AVERAGEIF(Table1[[#All],[Category]],Table1[[#This Row],[Category]],Table1[[#All],[DiscountOffer]])</f>
        <v>929.44787644787448</v>
      </c>
      <c r="I1351" s="2">
        <v>3299</v>
      </c>
      <c r="J1351" s="2">
        <f>IF(Table1[[#This Row],[Ratings]]&gt;4,Table1[[#This Row],[OriginalPrice (in Rs)]],0)</f>
        <v>3299</v>
      </c>
      <c r="K1351" s="2">
        <f>Table1[[#This Row],[OriginalPrice (in Rs)]]-Table1[[#This Row],[DiscountOffer]]</f>
        <v>1650</v>
      </c>
      <c r="L1351" s="2" t="str">
        <f>IF(Table1[[#This Row],[Discount % (In Rs)]]&gt;50%,"High Discount","Low Discount")</f>
        <v>High Discount</v>
      </c>
      <c r="M1351" s="3">
        <f>Table1[[#This Row],[Discount_Price (In Rs.)]]/Table1[[#This Row],[OriginalPrice (in Rs)]]</f>
        <v>0.50015156107911485</v>
      </c>
      <c r="N1351" s="4">
        <v>4.4000000000000004</v>
      </c>
      <c r="O1351">
        <v>338</v>
      </c>
      <c r="P1351" t="s">
        <v>98</v>
      </c>
      <c r="Q1351" t="s">
        <v>15813</v>
      </c>
    </row>
    <row r="1352" spans="1:17" x14ac:dyDescent="0.25">
      <c r="A1352" t="s">
        <v>15816</v>
      </c>
      <c r="B1352" s="1">
        <v>11376294</v>
      </c>
      <c r="C1352" t="s">
        <v>53</v>
      </c>
      <c r="D1352" t="s">
        <v>11</v>
      </c>
      <c r="E1352" t="s">
        <v>18</v>
      </c>
      <c r="F1352" t="s">
        <v>13</v>
      </c>
      <c r="G1352" s="2">
        <v>804</v>
      </c>
      <c r="H1352" s="2">
        <f>AVERAGEIF(Table1[[#All],[Category]],Table1[[#This Row],[Category]],Table1[[#All],[DiscountOffer]])</f>
        <v>929.44787644787448</v>
      </c>
      <c r="I1352" s="2">
        <v>2299</v>
      </c>
      <c r="J1352" s="2">
        <f>IF(Table1[[#This Row],[Ratings]]&gt;4,Table1[[#This Row],[OriginalPrice (in Rs)]],0)</f>
        <v>2299</v>
      </c>
      <c r="K1352" s="2">
        <f>Table1[[#This Row],[OriginalPrice (in Rs)]]-Table1[[#This Row],[DiscountOffer]]</f>
        <v>1495</v>
      </c>
      <c r="L1352" s="2" t="str">
        <f>IF(Table1[[#This Row],[Discount % (In Rs)]]&gt;50%,"High Discount","Low Discount")</f>
        <v>High Discount</v>
      </c>
      <c r="M1352" s="3">
        <f>Table1[[#This Row],[Discount_Price (In Rs.)]]/Table1[[#This Row],[OriginalPrice (in Rs)]]</f>
        <v>0.65028273162244454</v>
      </c>
      <c r="N1352" s="4">
        <v>4.2</v>
      </c>
      <c r="O1352">
        <v>338</v>
      </c>
      <c r="P1352" t="s">
        <v>20</v>
      </c>
      <c r="Q1352" t="s">
        <v>15817</v>
      </c>
    </row>
    <row r="1353" spans="1:17" x14ac:dyDescent="0.25">
      <c r="A1353" t="s">
        <v>15819</v>
      </c>
      <c r="B1353" s="1">
        <v>11361950</v>
      </c>
      <c r="C1353" t="s">
        <v>146</v>
      </c>
      <c r="D1353" t="s">
        <v>11</v>
      </c>
      <c r="E1353" t="s">
        <v>18</v>
      </c>
      <c r="F1353" t="s">
        <v>13</v>
      </c>
      <c r="G1353" s="2">
        <v>944</v>
      </c>
      <c r="H1353" s="2">
        <f>AVERAGEIF(Table1[[#All],[Category]],Table1[[#This Row],[Category]],Table1[[#All],[DiscountOffer]])</f>
        <v>929.44787644787448</v>
      </c>
      <c r="I1353" s="2">
        <v>2099</v>
      </c>
      <c r="J1353" s="2">
        <f>IF(Table1[[#This Row],[Ratings]]&gt;4,Table1[[#This Row],[OriginalPrice (in Rs)]],0)</f>
        <v>2099</v>
      </c>
      <c r="K1353" s="2">
        <f>Table1[[#This Row],[OriginalPrice (in Rs)]]-Table1[[#This Row],[DiscountOffer]]</f>
        <v>1155</v>
      </c>
      <c r="L1353" s="2" t="str">
        <f>IF(Table1[[#This Row],[Discount % (In Rs)]]&gt;50%,"High Discount","Low Discount")</f>
        <v>High Discount</v>
      </c>
      <c r="M1353" s="3">
        <f>Table1[[#This Row],[Discount_Price (In Rs.)]]/Table1[[#This Row],[OriginalPrice (in Rs)]]</f>
        <v>0.55026202953787517</v>
      </c>
      <c r="N1353" s="4">
        <v>4.0999999999999996</v>
      </c>
      <c r="O1353">
        <v>338</v>
      </c>
      <c r="P1353" t="s">
        <v>32</v>
      </c>
      <c r="Q1353" t="s">
        <v>15820</v>
      </c>
    </row>
    <row r="1354" spans="1:17" x14ac:dyDescent="0.25">
      <c r="A1354" t="s">
        <v>15879</v>
      </c>
      <c r="B1354" s="1">
        <v>12473132</v>
      </c>
      <c r="C1354" t="s">
        <v>53</v>
      </c>
      <c r="D1354" t="s">
        <v>11</v>
      </c>
      <c r="E1354" t="s">
        <v>18</v>
      </c>
      <c r="F1354" t="s">
        <v>13</v>
      </c>
      <c r="G1354" s="2">
        <v>647</v>
      </c>
      <c r="H1354" s="2">
        <f>AVERAGEIF(Table1[[#All],[Category]],Table1[[#This Row],[Category]],Table1[[#All],[DiscountOffer]])</f>
        <v>929.44787644787448</v>
      </c>
      <c r="I1354" s="2">
        <v>1849</v>
      </c>
      <c r="J1354" s="2">
        <f>IF(Table1[[#This Row],[Ratings]]&gt;4,Table1[[#This Row],[OriginalPrice (in Rs)]],0)</f>
        <v>0</v>
      </c>
      <c r="K1354" s="2">
        <f>Table1[[#This Row],[OriginalPrice (in Rs)]]-Table1[[#This Row],[DiscountOffer]]</f>
        <v>1202</v>
      </c>
      <c r="L1354" s="2" t="str">
        <f>IF(Table1[[#This Row],[Discount % (In Rs)]]&gt;50%,"High Discount","Low Discount")</f>
        <v>High Discount</v>
      </c>
      <c r="M1354" s="3">
        <f>Table1[[#This Row],[Discount_Price (In Rs.)]]/Table1[[#This Row],[OriginalPrice (in Rs)]]</f>
        <v>0.65008112493239589</v>
      </c>
      <c r="N1354" s="4">
        <v>4</v>
      </c>
      <c r="O1354">
        <v>337</v>
      </c>
      <c r="P1354" t="s">
        <v>20</v>
      </c>
      <c r="Q1354" t="s">
        <v>15880</v>
      </c>
    </row>
    <row r="1355" spans="1:17" x14ac:dyDescent="0.25">
      <c r="A1355" t="s">
        <v>15881</v>
      </c>
      <c r="B1355" s="1">
        <v>4042134</v>
      </c>
      <c r="C1355" t="s">
        <v>791</v>
      </c>
      <c r="D1355" t="s">
        <v>11</v>
      </c>
      <c r="E1355" t="s">
        <v>18</v>
      </c>
      <c r="F1355" t="s">
        <v>13</v>
      </c>
      <c r="G1355" s="2">
        <v>764</v>
      </c>
      <c r="H1355" s="2">
        <f>AVERAGEIF(Table1[[#All],[Category]],Table1[[#This Row],[Category]],Table1[[#All],[DiscountOffer]])</f>
        <v>929.44787644787448</v>
      </c>
      <c r="I1355" s="2">
        <v>1699</v>
      </c>
      <c r="J1355" s="2">
        <f>IF(Table1[[#This Row],[Ratings]]&gt;4,Table1[[#This Row],[OriginalPrice (in Rs)]],0)</f>
        <v>1699</v>
      </c>
      <c r="K1355" s="2">
        <f>Table1[[#This Row],[OriginalPrice (in Rs)]]-Table1[[#This Row],[DiscountOffer]]</f>
        <v>935</v>
      </c>
      <c r="L1355" s="2" t="str">
        <f>IF(Table1[[#This Row],[Discount % (In Rs)]]&gt;50%,"High Discount","Low Discount")</f>
        <v>High Discount</v>
      </c>
      <c r="M1355" s="3">
        <f>Table1[[#This Row],[Discount_Price (In Rs.)]]/Table1[[#This Row],[OriginalPrice (in Rs)]]</f>
        <v>0.55032371983519712</v>
      </c>
      <c r="N1355" s="4">
        <v>4.4000000000000004</v>
      </c>
      <c r="O1355">
        <v>337</v>
      </c>
      <c r="P1355" t="s">
        <v>32</v>
      </c>
      <c r="Q1355" t="s">
        <v>15882</v>
      </c>
    </row>
    <row r="1356" spans="1:17" x14ac:dyDescent="0.25">
      <c r="A1356" t="s">
        <v>15947</v>
      </c>
      <c r="B1356" s="1">
        <v>15819750</v>
      </c>
      <c r="C1356" t="s">
        <v>11694</v>
      </c>
      <c r="D1356" t="s">
        <v>11</v>
      </c>
      <c r="E1356" t="s">
        <v>18</v>
      </c>
      <c r="F1356" t="s">
        <v>13</v>
      </c>
      <c r="G1356" s="2">
        <v>899</v>
      </c>
      <c r="H1356" s="2">
        <f>AVERAGEIF(Table1[[#All],[Category]],Table1[[#This Row],[Category]],Table1[[#All],[DiscountOffer]])</f>
        <v>929.44787644787448</v>
      </c>
      <c r="I1356" s="2">
        <v>1499</v>
      </c>
      <c r="J1356" s="2">
        <f>IF(Table1[[#This Row],[Ratings]]&gt;4,Table1[[#This Row],[OriginalPrice (in Rs)]],0)</f>
        <v>1499</v>
      </c>
      <c r="K1356" s="2">
        <f>Table1[[#This Row],[OriginalPrice (in Rs)]]-Table1[[#This Row],[DiscountOffer]]</f>
        <v>600</v>
      </c>
      <c r="L1356" s="2" t="str">
        <f>IF(Table1[[#This Row],[Discount % (In Rs)]]&gt;50%,"High Discount","Low Discount")</f>
        <v>Low Discount</v>
      </c>
      <c r="M1356" s="3">
        <f>Table1[[#This Row],[Discount_Price (In Rs.)]]/Table1[[#This Row],[OriginalPrice (in Rs)]]</f>
        <v>0.40026684456304201</v>
      </c>
      <c r="N1356" s="4">
        <v>4.0999999999999996</v>
      </c>
      <c r="O1356">
        <v>336</v>
      </c>
      <c r="P1356" t="s">
        <v>20</v>
      </c>
      <c r="Q1356" t="s">
        <v>15948</v>
      </c>
    </row>
    <row r="1357" spans="1:17" x14ac:dyDescent="0.25">
      <c r="A1357" t="s">
        <v>15983</v>
      </c>
      <c r="B1357" s="1">
        <v>8755565</v>
      </c>
      <c r="C1357" t="s">
        <v>53</v>
      </c>
      <c r="D1357" t="s">
        <v>11</v>
      </c>
      <c r="E1357" t="s">
        <v>18</v>
      </c>
      <c r="F1357" t="s">
        <v>13</v>
      </c>
      <c r="G1357" s="2">
        <v>479</v>
      </c>
      <c r="H1357" s="2">
        <f>AVERAGEIF(Table1[[#All],[Category]],Table1[[#This Row],[Category]],Table1[[#All],[DiscountOffer]])</f>
        <v>929.44787644787448</v>
      </c>
      <c r="I1357" s="2">
        <v>1599</v>
      </c>
      <c r="J1357" s="2">
        <f>IF(Table1[[#This Row],[Ratings]]&gt;4,Table1[[#This Row],[OriginalPrice (in Rs)]],0)</f>
        <v>1599</v>
      </c>
      <c r="K1357" s="2">
        <f>Table1[[#This Row],[OriginalPrice (in Rs)]]-Table1[[#This Row],[DiscountOffer]]</f>
        <v>1120</v>
      </c>
      <c r="L1357" s="2" t="str">
        <f>IF(Table1[[#This Row],[Discount % (In Rs)]]&gt;50%,"High Discount","Low Discount")</f>
        <v>High Discount</v>
      </c>
      <c r="M1357" s="3">
        <f>Table1[[#This Row],[Discount_Price (In Rs.)]]/Table1[[#This Row],[OriginalPrice (in Rs)]]</f>
        <v>0.70043777360850534</v>
      </c>
      <c r="N1357" s="4">
        <v>4.3</v>
      </c>
      <c r="O1357">
        <v>335</v>
      </c>
      <c r="P1357" t="s">
        <v>32</v>
      </c>
      <c r="Q1357" t="s">
        <v>11643</v>
      </c>
    </row>
    <row r="1358" spans="1:17" x14ac:dyDescent="0.25">
      <c r="A1358" t="s">
        <v>15984</v>
      </c>
      <c r="B1358" s="1">
        <v>14440240</v>
      </c>
      <c r="C1358" t="s">
        <v>17</v>
      </c>
      <c r="D1358" t="s">
        <v>11</v>
      </c>
      <c r="E1358" t="s">
        <v>18</v>
      </c>
      <c r="F1358" t="s">
        <v>13</v>
      </c>
      <c r="G1358" s="2">
        <v>524</v>
      </c>
      <c r="H1358" s="2">
        <f>AVERAGEIF(Table1[[#All],[Category]],Table1[[#This Row],[Category]],Table1[[#All],[DiscountOffer]])</f>
        <v>929.44787644787448</v>
      </c>
      <c r="I1358" s="2">
        <v>1049</v>
      </c>
      <c r="J1358" s="2">
        <f>IF(Table1[[#This Row],[Ratings]]&gt;4,Table1[[#This Row],[OriginalPrice (in Rs)]],0)</f>
        <v>0</v>
      </c>
      <c r="K1358" s="2">
        <f>Table1[[#This Row],[OriginalPrice (in Rs)]]-Table1[[#This Row],[DiscountOffer]]</f>
        <v>525</v>
      </c>
      <c r="L1358" s="2" t="str">
        <f>IF(Table1[[#This Row],[Discount % (In Rs)]]&gt;50%,"High Discount","Low Discount")</f>
        <v>High Discount</v>
      </c>
      <c r="M1358" s="3">
        <f>Table1[[#This Row],[Discount_Price (In Rs.)]]/Table1[[#This Row],[OriginalPrice (in Rs)]]</f>
        <v>0.50047664442326023</v>
      </c>
      <c r="N1358" s="4">
        <v>4</v>
      </c>
      <c r="O1358">
        <v>335</v>
      </c>
      <c r="P1358" t="s">
        <v>20</v>
      </c>
      <c r="Q1358" t="s">
        <v>15985</v>
      </c>
    </row>
    <row r="1359" spans="1:17" x14ac:dyDescent="0.25">
      <c r="A1359" t="s">
        <v>16040</v>
      </c>
      <c r="B1359" s="1">
        <v>14798268</v>
      </c>
      <c r="C1359" t="s">
        <v>43</v>
      </c>
      <c r="D1359" t="s">
        <v>11</v>
      </c>
      <c r="E1359" t="s">
        <v>18</v>
      </c>
      <c r="F1359" t="s">
        <v>13</v>
      </c>
      <c r="G1359" s="2">
        <v>359</v>
      </c>
      <c r="H1359" s="2">
        <f>AVERAGEIF(Table1[[#All],[Category]],Table1[[#This Row],[Category]],Table1[[#All],[DiscountOffer]])</f>
        <v>929.44787644787448</v>
      </c>
      <c r="I1359" s="2">
        <v>899</v>
      </c>
      <c r="J1359" s="2">
        <f>IF(Table1[[#This Row],[Ratings]]&gt;4,Table1[[#This Row],[OriginalPrice (in Rs)]],0)</f>
        <v>0</v>
      </c>
      <c r="K1359" s="2">
        <f>Table1[[#This Row],[OriginalPrice (in Rs)]]-Table1[[#This Row],[DiscountOffer]]</f>
        <v>540</v>
      </c>
      <c r="L1359" s="2" t="str">
        <f>IF(Table1[[#This Row],[Discount % (In Rs)]]&gt;50%,"High Discount","Low Discount")</f>
        <v>High Discount</v>
      </c>
      <c r="M1359" s="3">
        <f>Table1[[#This Row],[Discount_Price (In Rs.)]]/Table1[[#This Row],[OriginalPrice (in Rs)]]</f>
        <v>0.60066740823136822</v>
      </c>
      <c r="N1359" s="4">
        <v>4</v>
      </c>
      <c r="O1359">
        <v>334</v>
      </c>
      <c r="P1359" t="s">
        <v>20</v>
      </c>
      <c r="Q1359" t="s">
        <v>16041</v>
      </c>
    </row>
    <row r="1360" spans="1:17" x14ac:dyDescent="0.25">
      <c r="A1360" t="s">
        <v>16053</v>
      </c>
      <c r="B1360" s="1">
        <v>11109670</v>
      </c>
      <c r="C1360" t="s">
        <v>791</v>
      </c>
      <c r="D1360" t="s">
        <v>11</v>
      </c>
      <c r="E1360" t="s">
        <v>18</v>
      </c>
      <c r="F1360" t="s">
        <v>13</v>
      </c>
      <c r="G1360" s="2">
        <v>629</v>
      </c>
      <c r="H1360" s="2">
        <f>AVERAGEIF(Table1[[#All],[Category]],Table1[[#This Row],[Category]],Table1[[#All],[DiscountOffer]])</f>
        <v>929.44787644787448</v>
      </c>
      <c r="I1360" s="2">
        <v>1399</v>
      </c>
      <c r="J1360" s="2">
        <f>IF(Table1[[#This Row],[Ratings]]&gt;4,Table1[[#This Row],[OriginalPrice (in Rs)]],0)</f>
        <v>1399</v>
      </c>
      <c r="K1360" s="2">
        <f>Table1[[#This Row],[OriginalPrice (in Rs)]]-Table1[[#This Row],[DiscountOffer]]</f>
        <v>770</v>
      </c>
      <c r="L1360" s="2" t="str">
        <f>IF(Table1[[#This Row],[Discount % (In Rs)]]&gt;50%,"High Discount","Low Discount")</f>
        <v>High Discount</v>
      </c>
      <c r="M1360" s="3">
        <f>Table1[[#This Row],[Discount_Price (In Rs.)]]/Table1[[#This Row],[OriginalPrice (in Rs)]]</f>
        <v>0.55039313795568268</v>
      </c>
      <c r="N1360" s="4">
        <v>4.3</v>
      </c>
      <c r="O1360">
        <v>334</v>
      </c>
      <c r="P1360" t="s">
        <v>32</v>
      </c>
      <c r="Q1360" t="s">
        <v>12432</v>
      </c>
    </row>
    <row r="1361" spans="1:17" x14ac:dyDescent="0.25">
      <c r="A1361" t="s">
        <v>16103</v>
      </c>
      <c r="B1361" s="1">
        <v>11109678</v>
      </c>
      <c r="C1361" t="s">
        <v>791</v>
      </c>
      <c r="D1361" t="s">
        <v>11</v>
      </c>
      <c r="E1361" t="s">
        <v>18</v>
      </c>
      <c r="F1361" t="s">
        <v>13</v>
      </c>
      <c r="G1361" s="2">
        <v>559</v>
      </c>
      <c r="H1361" s="2">
        <f>AVERAGEIF(Table1[[#All],[Category]],Table1[[#This Row],[Category]],Table1[[#All],[DiscountOffer]])</f>
        <v>929.44787644787448</v>
      </c>
      <c r="I1361" s="2">
        <v>1399</v>
      </c>
      <c r="J1361" s="2">
        <f>IF(Table1[[#This Row],[Ratings]]&gt;4,Table1[[#This Row],[OriginalPrice (in Rs)]],0)</f>
        <v>1399</v>
      </c>
      <c r="K1361" s="2">
        <f>Table1[[#This Row],[OriginalPrice (in Rs)]]-Table1[[#This Row],[DiscountOffer]]</f>
        <v>840</v>
      </c>
      <c r="L1361" s="2" t="str">
        <f>IF(Table1[[#This Row],[Discount % (In Rs)]]&gt;50%,"High Discount","Low Discount")</f>
        <v>High Discount</v>
      </c>
      <c r="M1361" s="3">
        <f>Table1[[#This Row],[Discount_Price (In Rs.)]]/Table1[[#This Row],[OriginalPrice (in Rs)]]</f>
        <v>0.60042887776983556</v>
      </c>
      <c r="N1361" s="4">
        <v>4.2</v>
      </c>
      <c r="O1361">
        <v>333</v>
      </c>
      <c r="P1361" t="s">
        <v>32</v>
      </c>
      <c r="Q1361" t="s">
        <v>16104</v>
      </c>
    </row>
    <row r="1362" spans="1:17" x14ac:dyDescent="0.25">
      <c r="A1362" t="s">
        <v>16167</v>
      </c>
      <c r="B1362" s="1">
        <v>11361912</v>
      </c>
      <c r="C1362" t="s">
        <v>146</v>
      </c>
      <c r="D1362" t="s">
        <v>11</v>
      </c>
      <c r="E1362" t="s">
        <v>18</v>
      </c>
      <c r="F1362" t="s">
        <v>13</v>
      </c>
      <c r="G1362" s="2">
        <v>1099</v>
      </c>
      <c r="H1362" s="2">
        <f>AVERAGEIF(Table1[[#All],[Category]],Table1[[#This Row],[Category]],Table1[[#All],[DiscountOffer]])</f>
        <v>929.44787644787448</v>
      </c>
      <c r="I1362" s="2">
        <v>2199</v>
      </c>
      <c r="J1362" s="2">
        <f>IF(Table1[[#This Row],[Ratings]]&gt;4,Table1[[#This Row],[OriginalPrice (in Rs)]],0)</f>
        <v>0</v>
      </c>
      <c r="K1362" s="2">
        <f>Table1[[#This Row],[OriginalPrice (in Rs)]]-Table1[[#This Row],[DiscountOffer]]</f>
        <v>1100</v>
      </c>
      <c r="L1362" s="2" t="str">
        <f>IF(Table1[[#This Row],[Discount % (In Rs)]]&gt;50%,"High Discount","Low Discount")</f>
        <v>High Discount</v>
      </c>
      <c r="M1362" s="3">
        <f>Table1[[#This Row],[Discount_Price (In Rs.)]]/Table1[[#This Row],[OriginalPrice (in Rs)]]</f>
        <v>0.50022737608003642</v>
      </c>
      <c r="N1362" s="4">
        <v>4</v>
      </c>
      <c r="O1362">
        <v>332</v>
      </c>
      <c r="P1362" t="s">
        <v>32</v>
      </c>
      <c r="Q1362" t="s">
        <v>10393</v>
      </c>
    </row>
    <row r="1363" spans="1:17" x14ac:dyDescent="0.25">
      <c r="A1363" t="s">
        <v>16362</v>
      </c>
      <c r="B1363" s="1">
        <v>11012190</v>
      </c>
      <c r="C1363" t="s">
        <v>56</v>
      </c>
      <c r="D1363" t="s">
        <v>11</v>
      </c>
      <c r="E1363" t="s">
        <v>18</v>
      </c>
      <c r="F1363" t="s">
        <v>13</v>
      </c>
      <c r="G1363" s="2">
        <v>719</v>
      </c>
      <c r="H1363" s="2">
        <f>AVERAGEIF(Table1[[#All],[Category]],Table1[[#This Row],[Category]],Table1[[#All],[DiscountOffer]])</f>
        <v>929.44787644787448</v>
      </c>
      <c r="I1363" s="2">
        <v>1799</v>
      </c>
      <c r="J1363" s="2">
        <f>IF(Table1[[#This Row],[Ratings]]&gt;4,Table1[[#This Row],[OriginalPrice (in Rs)]],0)</f>
        <v>1799</v>
      </c>
      <c r="K1363" s="2">
        <f>Table1[[#This Row],[OriginalPrice (in Rs)]]-Table1[[#This Row],[DiscountOffer]]</f>
        <v>1080</v>
      </c>
      <c r="L1363" s="2" t="str">
        <f>IF(Table1[[#This Row],[Discount % (In Rs)]]&gt;50%,"High Discount","Low Discount")</f>
        <v>High Discount</v>
      </c>
      <c r="M1363" s="3">
        <f>Table1[[#This Row],[Discount_Price (In Rs.)]]/Table1[[#This Row],[OriginalPrice (in Rs)]]</f>
        <v>0.60033351862145634</v>
      </c>
      <c r="N1363" s="4">
        <v>4.3</v>
      </c>
      <c r="O1363">
        <v>329</v>
      </c>
      <c r="P1363" t="s">
        <v>32</v>
      </c>
      <c r="Q1363" t="s">
        <v>16363</v>
      </c>
    </row>
    <row r="1364" spans="1:17" x14ac:dyDescent="0.25">
      <c r="A1364" t="s">
        <v>16510</v>
      </c>
      <c r="B1364" s="1">
        <v>11361928</v>
      </c>
      <c r="C1364" t="s">
        <v>146</v>
      </c>
      <c r="D1364" t="s">
        <v>11</v>
      </c>
      <c r="E1364" t="s">
        <v>18</v>
      </c>
      <c r="F1364" t="s">
        <v>13</v>
      </c>
      <c r="G1364" s="2">
        <v>899</v>
      </c>
      <c r="H1364" s="2">
        <f>AVERAGEIF(Table1[[#All],[Category]],Table1[[#This Row],[Category]],Table1[[#All],[DiscountOffer]])</f>
        <v>929.44787644787448</v>
      </c>
      <c r="I1364" s="2">
        <v>1999</v>
      </c>
      <c r="J1364" s="2">
        <f>IF(Table1[[#This Row],[Ratings]]&gt;4,Table1[[#This Row],[OriginalPrice (in Rs)]],0)</f>
        <v>0</v>
      </c>
      <c r="K1364" s="2">
        <f>Table1[[#This Row],[OriginalPrice (in Rs)]]-Table1[[#This Row],[DiscountOffer]]</f>
        <v>1100</v>
      </c>
      <c r="L1364" s="2" t="str">
        <f>IF(Table1[[#This Row],[Discount % (In Rs)]]&gt;50%,"High Discount","Low Discount")</f>
        <v>High Discount</v>
      </c>
      <c r="M1364" s="3">
        <f>Table1[[#This Row],[Discount_Price (In Rs.)]]/Table1[[#This Row],[OriginalPrice (in Rs)]]</f>
        <v>0.55027513756878443</v>
      </c>
      <c r="N1364" s="4">
        <v>4</v>
      </c>
      <c r="O1364">
        <v>327</v>
      </c>
      <c r="P1364" t="s">
        <v>32</v>
      </c>
      <c r="Q1364" t="s">
        <v>9996</v>
      </c>
    </row>
    <row r="1365" spans="1:17" x14ac:dyDescent="0.25">
      <c r="A1365" t="s">
        <v>16617</v>
      </c>
      <c r="B1365" s="1">
        <v>14229480</v>
      </c>
      <c r="C1365" t="s">
        <v>17</v>
      </c>
      <c r="D1365" t="s">
        <v>11</v>
      </c>
      <c r="E1365" t="s">
        <v>18</v>
      </c>
      <c r="F1365" t="s">
        <v>13</v>
      </c>
      <c r="G1365" s="2">
        <v>479</v>
      </c>
      <c r="H1365" s="2">
        <f>AVERAGEIF(Table1[[#All],[Category]],Table1[[#This Row],[Category]],Table1[[#All],[DiscountOffer]])</f>
        <v>929.44787644787448</v>
      </c>
      <c r="I1365" s="2">
        <v>1199</v>
      </c>
      <c r="J1365" s="2">
        <f>IF(Table1[[#This Row],[Ratings]]&gt;4,Table1[[#This Row],[OriginalPrice (in Rs)]],0)</f>
        <v>0</v>
      </c>
      <c r="K1365" s="2">
        <f>Table1[[#This Row],[OriginalPrice (in Rs)]]-Table1[[#This Row],[DiscountOffer]]</f>
        <v>720</v>
      </c>
      <c r="L1365" s="2" t="str">
        <f>IF(Table1[[#This Row],[Discount % (In Rs)]]&gt;50%,"High Discount","Low Discount")</f>
        <v>High Discount</v>
      </c>
      <c r="M1365" s="3">
        <f>Table1[[#This Row],[Discount_Price (In Rs.)]]/Table1[[#This Row],[OriginalPrice (in Rs)]]</f>
        <v>0.60050041701417844</v>
      </c>
      <c r="N1365" s="4">
        <v>3.7</v>
      </c>
      <c r="O1365">
        <v>325</v>
      </c>
      <c r="P1365" t="s">
        <v>20</v>
      </c>
      <c r="Q1365" t="s">
        <v>5092</v>
      </c>
    </row>
    <row r="1366" spans="1:17" x14ac:dyDescent="0.25">
      <c r="A1366" t="s">
        <v>16673</v>
      </c>
      <c r="B1366" s="1">
        <v>11376282</v>
      </c>
      <c r="C1366" t="s">
        <v>53</v>
      </c>
      <c r="D1366" t="s">
        <v>11</v>
      </c>
      <c r="E1366" t="s">
        <v>18</v>
      </c>
      <c r="F1366" t="s">
        <v>13</v>
      </c>
      <c r="G1366" s="2">
        <v>759</v>
      </c>
      <c r="H1366" s="2">
        <f>AVERAGEIF(Table1[[#All],[Category]],Table1[[#This Row],[Category]],Table1[[#All],[DiscountOffer]])</f>
        <v>929.44787644787448</v>
      </c>
      <c r="I1366" s="2">
        <v>1899</v>
      </c>
      <c r="J1366" s="2">
        <f>IF(Table1[[#This Row],[Ratings]]&gt;4,Table1[[#This Row],[OriginalPrice (in Rs)]],0)</f>
        <v>0</v>
      </c>
      <c r="K1366" s="2">
        <f>Table1[[#This Row],[OriginalPrice (in Rs)]]-Table1[[#This Row],[DiscountOffer]]</f>
        <v>1140</v>
      </c>
      <c r="L1366" s="2" t="str">
        <f>IF(Table1[[#This Row],[Discount % (In Rs)]]&gt;50%,"High Discount","Low Discount")</f>
        <v>High Discount</v>
      </c>
      <c r="M1366" s="3">
        <f>Table1[[#This Row],[Discount_Price (In Rs.)]]/Table1[[#This Row],[OriginalPrice (in Rs)]]</f>
        <v>0.60031595576619279</v>
      </c>
      <c r="N1366" s="4">
        <v>4</v>
      </c>
      <c r="O1366">
        <v>324</v>
      </c>
      <c r="P1366" t="s">
        <v>20</v>
      </c>
      <c r="Q1366" t="s">
        <v>16674</v>
      </c>
    </row>
    <row r="1367" spans="1:17" x14ac:dyDescent="0.25">
      <c r="A1367" t="s">
        <v>16677</v>
      </c>
      <c r="B1367" s="1">
        <v>2002136</v>
      </c>
      <c r="C1367" t="s">
        <v>398</v>
      </c>
      <c r="D1367" t="s">
        <v>11</v>
      </c>
      <c r="E1367" t="s">
        <v>18</v>
      </c>
      <c r="F1367" t="s">
        <v>13</v>
      </c>
      <c r="G1367" s="2">
        <v>629</v>
      </c>
      <c r="H1367" s="2">
        <f>AVERAGEIF(Table1[[#All],[Category]],Table1[[#This Row],[Category]],Table1[[#All],[DiscountOffer]])</f>
        <v>929.44787644787448</v>
      </c>
      <c r="I1367" s="2">
        <v>1799</v>
      </c>
      <c r="J1367" s="2">
        <f>IF(Table1[[#This Row],[Ratings]]&gt;4,Table1[[#This Row],[OriginalPrice (in Rs)]],0)</f>
        <v>0</v>
      </c>
      <c r="K1367" s="2">
        <f>Table1[[#This Row],[OriginalPrice (in Rs)]]-Table1[[#This Row],[DiscountOffer]]</f>
        <v>1170</v>
      </c>
      <c r="L1367" s="2" t="str">
        <f>IF(Table1[[#This Row],[Discount % (In Rs)]]&gt;50%,"High Discount","Low Discount")</f>
        <v>High Discount</v>
      </c>
      <c r="M1367" s="3">
        <f>Table1[[#This Row],[Discount_Price (In Rs.)]]/Table1[[#This Row],[OriginalPrice (in Rs)]]</f>
        <v>0.65036131183991108</v>
      </c>
      <c r="N1367" s="4">
        <v>3.7</v>
      </c>
      <c r="O1367">
        <v>324</v>
      </c>
      <c r="P1367" t="s">
        <v>32</v>
      </c>
      <c r="Q1367" t="s">
        <v>16678</v>
      </c>
    </row>
    <row r="1368" spans="1:17" x14ac:dyDescent="0.25">
      <c r="A1368" t="s">
        <v>16679</v>
      </c>
      <c r="B1368" s="1">
        <v>1623619</v>
      </c>
      <c r="C1368" t="s">
        <v>398</v>
      </c>
      <c r="D1368" t="s">
        <v>11</v>
      </c>
      <c r="E1368" t="s">
        <v>18</v>
      </c>
      <c r="F1368" t="s">
        <v>13</v>
      </c>
      <c r="G1368" s="2">
        <v>719</v>
      </c>
      <c r="H1368" s="2">
        <f>AVERAGEIF(Table1[[#All],[Category]],Table1[[#This Row],[Category]],Table1[[#All],[DiscountOffer]])</f>
        <v>929.44787644787448</v>
      </c>
      <c r="I1368" s="2">
        <v>1799</v>
      </c>
      <c r="J1368" s="2">
        <f>IF(Table1[[#This Row],[Ratings]]&gt;4,Table1[[#This Row],[OriginalPrice (in Rs)]],0)</f>
        <v>1799</v>
      </c>
      <c r="K1368" s="2">
        <f>Table1[[#This Row],[OriginalPrice (in Rs)]]-Table1[[#This Row],[DiscountOffer]]</f>
        <v>1080</v>
      </c>
      <c r="L1368" s="2" t="str">
        <f>IF(Table1[[#This Row],[Discount % (In Rs)]]&gt;50%,"High Discount","Low Discount")</f>
        <v>High Discount</v>
      </c>
      <c r="M1368" s="3">
        <f>Table1[[#This Row],[Discount_Price (In Rs.)]]/Table1[[#This Row],[OriginalPrice (in Rs)]]</f>
        <v>0.60033351862145634</v>
      </c>
      <c r="N1368" s="4">
        <v>4.2</v>
      </c>
      <c r="O1368">
        <v>324</v>
      </c>
      <c r="P1368" t="s">
        <v>209</v>
      </c>
      <c r="Q1368" t="s">
        <v>16680</v>
      </c>
    </row>
    <row r="1369" spans="1:17" x14ac:dyDescent="0.25">
      <c r="A1369" t="s">
        <v>16776</v>
      </c>
      <c r="B1369" s="1">
        <v>13899954</v>
      </c>
      <c r="C1369" t="s">
        <v>43</v>
      </c>
      <c r="D1369" t="s">
        <v>11</v>
      </c>
      <c r="E1369" t="s">
        <v>18</v>
      </c>
      <c r="F1369" t="s">
        <v>13</v>
      </c>
      <c r="G1369" s="2">
        <v>422</v>
      </c>
      <c r="H1369" s="2">
        <f>AVERAGEIF(Table1[[#All],[Category]],Table1[[#This Row],[Category]],Table1[[#All],[DiscountOffer]])</f>
        <v>929.44787644787448</v>
      </c>
      <c r="I1369" s="2">
        <v>899</v>
      </c>
      <c r="J1369" s="2">
        <f>IF(Table1[[#This Row],[Ratings]]&gt;4,Table1[[#This Row],[OriginalPrice (in Rs)]],0)</f>
        <v>899</v>
      </c>
      <c r="K1369" s="2">
        <f>Table1[[#This Row],[OriginalPrice (in Rs)]]-Table1[[#This Row],[DiscountOffer]]</f>
        <v>477</v>
      </c>
      <c r="L1369" s="2" t="str">
        <f>IF(Table1[[#This Row],[Discount % (In Rs)]]&gt;50%,"High Discount","Low Discount")</f>
        <v>High Discount</v>
      </c>
      <c r="M1369" s="3">
        <f>Table1[[#This Row],[Discount_Price (In Rs.)]]/Table1[[#This Row],[OriginalPrice (in Rs)]]</f>
        <v>0.53058954393770852</v>
      </c>
      <c r="N1369" s="4">
        <v>4.0999999999999996</v>
      </c>
      <c r="O1369">
        <v>322</v>
      </c>
      <c r="P1369" t="s">
        <v>20</v>
      </c>
      <c r="Q1369" t="s">
        <v>16777</v>
      </c>
    </row>
    <row r="1370" spans="1:17" x14ac:dyDescent="0.25">
      <c r="A1370" t="s">
        <v>16900</v>
      </c>
      <c r="B1370" s="1">
        <v>9969795</v>
      </c>
      <c r="C1370" t="s">
        <v>398</v>
      </c>
      <c r="D1370" t="s">
        <v>11</v>
      </c>
      <c r="E1370" t="s">
        <v>18</v>
      </c>
      <c r="F1370" t="s">
        <v>13</v>
      </c>
      <c r="G1370" s="2">
        <v>799</v>
      </c>
      <c r="H1370" s="2">
        <f>AVERAGEIF(Table1[[#All],[Category]],Table1[[#This Row],[Category]],Table1[[#All],[DiscountOffer]])</f>
        <v>929.44787644787448</v>
      </c>
      <c r="I1370" s="2">
        <v>1999</v>
      </c>
      <c r="J1370" s="2">
        <f>IF(Table1[[#This Row],[Ratings]]&gt;4,Table1[[#This Row],[OriginalPrice (in Rs)]],0)</f>
        <v>1999</v>
      </c>
      <c r="K1370" s="2">
        <f>Table1[[#This Row],[OriginalPrice (in Rs)]]-Table1[[#This Row],[DiscountOffer]]</f>
        <v>1200</v>
      </c>
      <c r="L1370" s="2" t="str">
        <f>IF(Table1[[#This Row],[Discount % (In Rs)]]&gt;50%,"High Discount","Low Discount")</f>
        <v>High Discount</v>
      </c>
      <c r="M1370" s="3">
        <f>Table1[[#This Row],[Discount_Price (In Rs.)]]/Table1[[#This Row],[OriginalPrice (in Rs)]]</f>
        <v>0.60030015007503756</v>
      </c>
      <c r="N1370" s="4">
        <v>4.4000000000000004</v>
      </c>
      <c r="O1370">
        <v>320</v>
      </c>
      <c r="P1370" t="s">
        <v>32</v>
      </c>
      <c r="Q1370" t="s">
        <v>16901</v>
      </c>
    </row>
    <row r="1371" spans="1:17" x14ac:dyDescent="0.25">
      <c r="A1371" t="s">
        <v>16969</v>
      </c>
      <c r="B1371" s="1">
        <v>2443076</v>
      </c>
      <c r="C1371" t="s">
        <v>13992</v>
      </c>
      <c r="D1371" t="s">
        <v>11</v>
      </c>
      <c r="E1371" t="s">
        <v>18</v>
      </c>
      <c r="F1371" t="s">
        <v>13</v>
      </c>
      <c r="G1371" s="2">
        <v>899</v>
      </c>
      <c r="H1371" s="2">
        <f>AVERAGEIF(Table1[[#All],[Category]],Table1[[#This Row],[Category]],Table1[[#All],[DiscountOffer]])</f>
        <v>929.44787644787448</v>
      </c>
      <c r="I1371" s="2">
        <v>999</v>
      </c>
      <c r="J1371" s="2">
        <f>IF(Table1[[#This Row],[Ratings]]&gt;4,Table1[[#This Row],[OriginalPrice (in Rs)]],0)</f>
        <v>999</v>
      </c>
      <c r="K1371" s="2">
        <f>Table1[[#This Row],[OriginalPrice (in Rs)]]-Table1[[#This Row],[DiscountOffer]]</f>
        <v>100</v>
      </c>
      <c r="L1371" s="2" t="str">
        <f>IF(Table1[[#This Row],[Discount % (In Rs)]]&gt;50%,"High Discount","Low Discount")</f>
        <v>Low Discount</v>
      </c>
      <c r="M1371" s="3">
        <f>Table1[[#This Row],[Discount_Price (In Rs.)]]/Table1[[#This Row],[OriginalPrice (in Rs)]]</f>
        <v>0.10010010010010011</v>
      </c>
      <c r="N1371" s="4">
        <v>4.2</v>
      </c>
      <c r="O1371">
        <v>319</v>
      </c>
      <c r="P1371" t="s">
        <v>32</v>
      </c>
      <c r="Q1371" t="s">
        <v>16970</v>
      </c>
    </row>
    <row r="1372" spans="1:17" x14ac:dyDescent="0.25">
      <c r="A1372" t="s">
        <v>16972</v>
      </c>
      <c r="B1372" s="1">
        <v>14220790</v>
      </c>
      <c r="C1372" t="s">
        <v>17</v>
      </c>
      <c r="D1372" t="s">
        <v>11</v>
      </c>
      <c r="E1372" t="s">
        <v>18</v>
      </c>
      <c r="F1372" t="s">
        <v>13</v>
      </c>
      <c r="G1372" s="2">
        <v>539</v>
      </c>
      <c r="H1372" s="2">
        <f>AVERAGEIF(Table1[[#All],[Category]],Table1[[#This Row],[Category]],Table1[[#All],[DiscountOffer]])</f>
        <v>929.44787644787448</v>
      </c>
      <c r="I1372" s="2">
        <v>1199</v>
      </c>
      <c r="J1372" s="2">
        <f>IF(Table1[[#This Row],[Ratings]]&gt;4,Table1[[#This Row],[OriginalPrice (in Rs)]],0)</f>
        <v>0</v>
      </c>
      <c r="K1372" s="2">
        <f>Table1[[#This Row],[OriginalPrice (in Rs)]]-Table1[[#This Row],[DiscountOffer]]</f>
        <v>660</v>
      </c>
      <c r="L1372" s="2" t="str">
        <f>IF(Table1[[#This Row],[Discount % (In Rs)]]&gt;50%,"High Discount","Low Discount")</f>
        <v>High Discount</v>
      </c>
      <c r="M1372" s="3">
        <f>Table1[[#This Row],[Discount_Price (In Rs.)]]/Table1[[#This Row],[OriginalPrice (in Rs)]]</f>
        <v>0.55045871559633031</v>
      </c>
      <c r="N1372" s="4">
        <v>4</v>
      </c>
      <c r="O1372">
        <v>319</v>
      </c>
      <c r="P1372" t="s">
        <v>20</v>
      </c>
      <c r="Q1372" t="s">
        <v>16973</v>
      </c>
    </row>
    <row r="1373" spans="1:17" x14ac:dyDescent="0.25">
      <c r="A1373" t="s">
        <v>17082</v>
      </c>
      <c r="B1373" s="1">
        <v>11376260</v>
      </c>
      <c r="C1373" t="s">
        <v>53</v>
      </c>
      <c r="D1373" t="s">
        <v>11</v>
      </c>
      <c r="E1373" t="s">
        <v>18</v>
      </c>
      <c r="F1373" t="s">
        <v>13</v>
      </c>
      <c r="G1373" s="2">
        <v>734</v>
      </c>
      <c r="H1373" s="2">
        <f>AVERAGEIF(Table1[[#All],[Category]],Table1[[#This Row],[Category]],Table1[[#All],[DiscountOffer]])</f>
        <v>929.44787644787448</v>
      </c>
      <c r="I1373" s="2">
        <v>2099</v>
      </c>
      <c r="J1373" s="2">
        <f>IF(Table1[[#This Row],[Ratings]]&gt;4,Table1[[#This Row],[OriginalPrice (in Rs)]],0)</f>
        <v>2099</v>
      </c>
      <c r="K1373" s="2">
        <f>Table1[[#This Row],[OriginalPrice (in Rs)]]-Table1[[#This Row],[DiscountOffer]]</f>
        <v>1365</v>
      </c>
      <c r="L1373" s="2" t="str">
        <f>IF(Table1[[#This Row],[Discount % (In Rs)]]&gt;50%,"High Discount","Low Discount")</f>
        <v>High Discount</v>
      </c>
      <c r="M1373" s="3">
        <f>Table1[[#This Row],[Discount_Price (In Rs.)]]/Table1[[#This Row],[OriginalPrice (in Rs)]]</f>
        <v>0.65030967127203432</v>
      </c>
      <c r="N1373" s="4">
        <v>4.0999999999999996</v>
      </c>
      <c r="O1373">
        <v>317</v>
      </c>
      <c r="P1373" t="s">
        <v>20</v>
      </c>
      <c r="Q1373" t="s">
        <v>17083</v>
      </c>
    </row>
    <row r="1374" spans="1:17" x14ac:dyDescent="0.25">
      <c r="A1374" t="s">
        <v>17202</v>
      </c>
      <c r="B1374" s="1">
        <v>14645978</v>
      </c>
      <c r="C1374" t="s">
        <v>43</v>
      </c>
      <c r="D1374" t="s">
        <v>11</v>
      </c>
      <c r="E1374" t="s">
        <v>18</v>
      </c>
      <c r="F1374" t="s">
        <v>13</v>
      </c>
      <c r="G1374" s="2">
        <v>469</v>
      </c>
      <c r="H1374" s="2">
        <f>AVERAGEIF(Table1[[#All],[Category]],Table1[[#This Row],[Category]],Table1[[#All],[DiscountOffer]])</f>
        <v>929.44787644787448</v>
      </c>
      <c r="I1374" s="2">
        <v>999</v>
      </c>
      <c r="J1374" s="2">
        <f>IF(Table1[[#This Row],[Ratings]]&gt;4,Table1[[#This Row],[OriginalPrice (in Rs)]],0)</f>
        <v>0</v>
      </c>
      <c r="K1374" s="2">
        <f>Table1[[#This Row],[OriginalPrice (in Rs)]]-Table1[[#This Row],[DiscountOffer]]</f>
        <v>530</v>
      </c>
      <c r="L1374" s="2" t="str">
        <f>IF(Table1[[#This Row],[Discount % (In Rs)]]&gt;50%,"High Discount","Low Discount")</f>
        <v>High Discount</v>
      </c>
      <c r="M1374" s="3">
        <f>Table1[[#This Row],[Discount_Price (In Rs.)]]/Table1[[#This Row],[OriginalPrice (in Rs)]]</f>
        <v>0.53053053053053056</v>
      </c>
      <c r="N1374" s="4">
        <v>4</v>
      </c>
      <c r="O1374">
        <v>315</v>
      </c>
      <c r="P1374" t="s">
        <v>20</v>
      </c>
      <c r="Q1374" t="s">
        <v>764</v>
      </c>
    </row>
    <row r="1375" spans="1:17" x14ac:dyDescent="0.25">
      <c r="A1375" t="s">
        <v>17203</v>
      </c>
      <c r="B1375" s="1">
        <v>14063042</v>
      </c>
      <c r="C1375" t="s">
        <v>43</v>
      </c>
      <c r="D1375" t="s">
        <v>11</v>
      </c>
      <c r="E1375" t="s">
        <v>18</v>
      </c>
      <c r="F1375" t="s">
        <v>13</v>
      </c>
      <c r="G1375" s="2">
        <v>379</v>
      </c>
      <c r="H1375" s="2">
        <f>AVERAGEIF(Table1[[#All],[Category]],Table1[[#This Row],[Category]],Table1[[#All],[DiscountOffer]])</f>
        <v>929.44787644787448</v>
      </c>
      <c r="I1375" s="2">
        <v>949</v>
      </c>
      <c r="J1375" s="2">
        <f>IF(Table1[[#This Row],[Ratings]]&gt;4,Table1[[#This Row],[OriginalPrice (in Rs)]],0)</f>
        <v>0</v>
      </c>
      <c r="K1375" s="2">
        <f>Table1[[#This Row],[OriginalPrice (in Rs)]]-Table1[[#This Row],[DiscountOffer]]</f>
        <v>570</v>
      </c>
      <c r="L1375" s="2" t="str">
        <f>IF(Table1[[#This Row],[Discount % (In Rs)]]&gt;50%,"High Discount","Low Discount")</f>
        <v>High Discount</v>
      </c>
      <c r="M1375" s="3">
        <f>Table1[[#This Row],[Discount_Price (In Rs.)]]/Table1[[#This Row],[OriginalPrice (in Rs)]]</f>
        <v>0.6006322444678609</v>
      </c>
      <c r="N1375" s="4">
        <v>3.8</v>
      </c>
      <c r="O1375">
        <v>315</v>
      </c>
      <c r="P1375" t="s">
        <v>20</v>
      </c>
      <c r="Q1375" t="s">
        <v>2259</v>
      </c>
    </row>
    <row r="1376" spans="1:17" x14ac:dyDescent="0.25">
      <c r="A1376" t="s">
        <v>17468</v>
      </c>
      <c r="B1376" s="1">
        <v>12919132</v>
      </c>
      <c r="C1376" t="s">
        <v>56</v>
      </c>
      <c r="D1376" t="s">
        <v>11</v>
      </c>
      <c r="E1376" t="s">
        <v>18</v>
      </c>
      <c r="F1376" t="s">
        <v>13</v>
      </c>
      <c r="G1376" s="2">
        <v>919</v>
      </c>
      <c r="H1376" s="2">
        <f>AVERAGEIF(Table1[[#All],[Category]],Table1[[#This Row],[Category]],Table1[[#All],[DiscountOffer]])</f>
        <v>929.44787644787448</v>
      </c>
      <c r="I1376" s="2">
        <v>2299</v>
      </c>
      <c r="J1376" s="2">
        <f>IF(Table1[[#This Row],[Ratings]]&gt;4,Table1[[#This Row],[OriginalPrice (in Rs)]],0)</f>
        <v>2299</v>
      </c>
      <c r="K1376" s="2">
        <f>Table1[[#This Row],[OriginalPrice (in Rs)]]-Table1[[#This Row],[DiscountOffer]]</f>
        <v>1380</v>
      </c>
      <c r="L1376" s="2" t="str">
        <f>IF(Table1[[#This Row],[Discount % (In Rs)]]&gt;50%,"High Discount","Low Discount")</f>
        <v>High Discount</v>
      </c>
      <c r="M1376" s="3">
        <f>Table1[[#This Row],[Discount_Price (In Rs.)]]/Table1[[#This Row],[OriginalPrice (in Rs)]]</f>
        <v>0.60026098303610265</v>
      </c>
      <c r="N1376" s="4">
        <v>4.3</v>
      </c>
      <c r="O1376">
        <v>311</v>
      </c>
      <c r="P1376" t="s">
        <v>32</v>
      </c>
      <c r="Q1376" t="s">
        <v>17469</v>
      </c>
    </row>
    <row r="1377" spans="1:17" x14ac:dyDescent="0.25">
      <c r="A1377" t="s">
        <v>17533</v>
      </c>
      <c r="B1377" s="1">
        <v>16090632</v>
      </c>
      <c r="C1377" t="s">
        <v>43</v>
      </c>
      <c r="D1377" t="s">
        <v>11</v>
      </c>
      <c r="E1377" t="s">
        <v>18</v>
      </c>
      <c r="F1377" t="s">
        <v>13</v>
      </c>
      <c r="G1377" s="2">
        <v>441</v>
      </c>
      <c r="H1377" s="2">
        <f>AVERAGEIF(Table1[[#All],[Category]],Table1[[#This Row],[Category]],Table1[[#All],[DiscountOffer]])</f>
        <v>929.44787644787448</v>
      </c>
      <c r="I1377" s="2">
        <v>1299</v>
      </c>
      <c r="J1377" s="2">
        <f>IF(Table1[[#This Row],[Ratings]]&gt;4,Table1[[#This Row],[OriginalPrice (in Rs)]],0)</f>
        <v>0</v>
      </c>
      <c r="K1377" s="2">
        <f>Table1[[#This Row],[OriginalPrice (in Rs)]]-Table1[[#This Row],[DiscountOffer]]</f>
        <v>858</v>
      </c>
      <c r="L1377" s="2" t="str">
        <f>IF(Table1[[#This Row],[Discount % (In Rs)]]&gt;50%,"High Discount","Low Discount")</f>
        <v>High Discount</v>
      </c>
      <c r="M1377" s="3">
        <f>Table1[[#This Row],[Discount_Price (In Rs.)]]/Table1[[#This Row],[OriginalPrice (in Rs)]]</f>
        <v>0.66050808314087761</v>
      </c>
      <c r="N1377" s="4">
        <v>3.9</v>
      </c>
      <c r="O1377">
        <v>310</v>
      </c>
      <c r="P1377" t="s">
        <v>20</v>
      </c>
      <c r="Q1377" t="s">
        <v>764</v>
      </c>
    </row>
    <row r="1378" spans="1:17" x14ac:dyDescent="0.25">
      <c r="A1378" t="s">
        <v>17750</v>
      </c>
      <c r="B1378" s="1">
        <v>11109676</v>
      </c>
      <c r="C1378" t="s">
        <v>791</v>
      </c>
      <c r="D1378" t="s">
        <v>11</v>
      </c>
      <c r="E1378" t="s">
        <v>18</v>
      </c>
      <c r="F1378" t="s">
        <v>13</v>
      </c>
      <c r="G1378" s="2">
        <v>674</v>
      </c>
      <c r="H1378" s="2">
        <f>AVERAGEIF(Table1[[#All],[Category]],Table1[[#This Row],[Category]],Table1[[#All],[DiscountOffer]])</f>
        <v>929.44787644787448</v>
      </c>
      <c r="I1378" s="2">
        <v>1498</v>
      </c>
      <c r="J1378" s="2">
        <f>IF(Table1[[#This Row],[Ratings]]&gt;4,Table1[[#This Row],[OriginalPrice (in Rs)]],0)</f>
        <v>1498</v>
      </c>
      <c r="K1378" s="2">
        <f>Table1[[#This Row],[OriginalPrice (in Rs)]]-Table1[[#This Row],[DiscountOffer]]</f>
        <v>824</v>
      </c>
      <c r="L1378" s="2" t="str">
        <f>IF(Table1[[#This Row],[Discount % (In Rs)]]&gt;50%,"High Discount","Low Discount")</f>
        <v>High Discount</v>
      </c>
      <c r="M1378" s="3">
        <f>Table1[[#This Row],[Discount_Price (In Rs.)]]/Table1[[#This Row],[OriginalPrice (in Rs)]]</f>
        <v>0.55006675567423235</v>
      </c>
      <c r="N1378" s="4">
        <v>4.4000000000000004</v>
      </c>
      <c r="O1378">
        <v>307</v>
      </c>
      <c r="P1378" t="s">
        <v>32</v>
      </c>
      <c r="Q1378" t="s">
        <v>17751</v>
      </c>
    </row>
    <row r="1379" spans="1:17" x14ac:dyDescent="0.25">
      <c r="A1379" t="s">
        <v>17875</v>
      </c>
      <c r="B1379" s="1">
        <v>11361956</v>
      </c>
      <c r="C1379" t="s">
        <v>146</v>
      </c>
      <c r="D1379" t="s">
        <v>11</v>
      </c>
      <c r="E1379" t="s">
        <v>18</v>
      </c>
      <c r="F1379" t="s">
        <v>13</v>
      </c>
      <c r="G1379" s="2">
        <v>899</v>
      </c>
      <c r="H1379" s="2">
        <f>AVERAGEIF(Table1[[#All],[Category]],Table1[[#This Row],[Category]],Table1[[#All],[DiscountOffer]])</f>
        <v>929.44787644787448</v>
      </c>
      <c r="I1379" s="2">
        <v>1999</v>
      </c>
      <c r="J1379" s="2">
        <f>IF(Table1[[#This Row],[Ratings]]&gt;4,Table1[[#This Row],[OriginalPrice (in Rs)]],0)</f>
        <v>1999</v>
      </c>
      <c r="K1379" s="2">
        <f>Table1[[#This Row],[OriginalPrice (in Rs)]]-Table1[[#This Row],[DiscountOffer]]</f>
        <v>1100</v>
      </c>
      <c r="L1379" s="2" t="str">
        <f>IF(Table1[[#This Row],[Discount % (In Rs)]]&gt;50%,"High Discount","Low Discount")</f>
        <v>High Discount</v>
      </c>
      <c r="M1379" s="3">
        <f>Table1[[#This Row],[Discount_Price (In Rs.)]]/Table1[[#This Row],[OriginalPrice (in Rs)]]</f>
        <v>0.55027513756878443</v>
      </c>
      <c r="N1379" s="4">
        <v>4.2</v>
      </c>
      <c r="O1379">
        <v>305</v>
      </c>
      <c r="P1379" t="s">
        <v>32</v>
      </c>
      <c r="Q1379" t="s">
        <v>17876</v>
      </c>
    </row>
    <row r="1380" spans="1:17" x14ac:dyDescent="0.25">
      <c r="A1380" t="s">
        <v>17934</v>
      </c>
      <c r="B1380" s="1">
        <v>1189634</v>
      </c>
      <c r="C1380" t="s">
        <v>482</v>
      </c>
      <c r="D1380" t="s">
        <v>11</v>
      </c>
      <c r="E1380" t="s">
        <v>18</v>
      </c>
      <c r="F1380" t="s">
        <v>13</v>
      </c>
      <c r="G1380" s="2">
        <v>519</v>
      </c>
      <c r="H1380" s="2">
        <f>AVERAGEIF(Table1[[#All],[Category]],Table1[[#This Row],[Category]],Table1[[#All],[DiscountOffer]])</f>
        <v>929.44787644787448</v>
      </c>
      <c r="I1380" s="2">
        <v>1299</v>
      </c>
      <c r="J1380" s="2">
        <f>IF(Table1[[#This Row],[Ratings]]&gt;4,Table1[[#This Row],[OriginalPrice (in Rs)]],0)</f>
        <v>0</v>
      </c>
      <c r="K1380" s="2">
        <f>Table1[[#This Row],[OriginalPrice (in Rs)]]-Table1[[#This Row],[DiscountOffer]]</f>
        <v>780</v>
      </c>
      <c r="L1380" s="2" t="str">
        <f>IF(Table1[[#This Row],[Discount % (In Rs)]]&gt;50%,"High Discount","Low Discount")</f>
        <v>High Discount</v>
      </c>
      <c r="M1380" s="3">
        <f>Table1[[#This Row],[Discount_Price (In Rs.)]]/Table1[[#This Row],[OriginalPrice (in Rs)]]</f>
        <v>0.60046189376443415</v>
      </c>
      <c r="N1380" s="4">
        <v>4</v>
      </c>
      <c r="O1380">
        <v>304</v>
      </c>
      <c r="P1380" t="s">
        <v>198</v>
      </c>
      <c r="Q1380" t="s">
        <v>17935</v>
      </c>
    </row>
    <row r="1381" spans="1:17" x14ac:dyDescent="0.25">
      <c r="A1381" t="s">
        <v>17936</v>
      </c>
      <c r="B1381" s="1">
        <v>14437272</v>
      </c>
      <c r="C1381" t="s">
        <v>17</v>
      </c>
      <c r="D1381" t="s">
        <v>11</v>
      </c>
      <c r="E1381" t="s">
        <v>18</v>
      </c>
      <c r="F1381" t="s">
        <v>13</v>
      </c>
      <c r="G1381" s="2">
        <v>459</v>
      </c>
      <c r="H1381" s="2">
        <f>AVERAGEIF(Table1[[#All],[Category]],Table1[[#This Row],[Category]],Table1[[#All],[DiscountOffer]])</f>
        <v>929.44787644787448</v>
      </c>
      <c r="I1381" s="2">
        <v>1149</v>
      </c>
      <c r="J1381" s="2">
        <f>IF(Table1[[#This Row],[Ratings]]&gt;4,Table1[[#This Row],[OriginalPrice (in Rs)]],0)</f>
        <v>1149</v>
      </c>
      <c r="K1381" s="2">
        <f>Table1[[#This Row],[OriginalPrice (in Rs)]]-Table1[[#This Row],[DiscountOffer]]</f>
        <v>690</v>
      </c>
      <c r="L1381" s="2" t="str">
        <f>IF(Table1[[#This Row],[Discount % (In Rs)]]&gt;50%,"High Discount","Low Discount")</f>
        <v>High Discount</v>
      </c>
      <c r="M1381" s="3">
        <f>Table1[[#This Row],[Discount_Price (In Rs.)]]/Table1[[#This Row],[OriginalPrice (in Rs)]]</f>
        <v>0.60052219321148825</v>
      </c>
      <c r="N1381" s="4">
        <v>4.0999999999999996</v>
      </c>
      <c r="O1381">
        <v>304</v>
      </c>
      <c r="P1381" t="s">
        <v>20</v>
      </c>
      <c r="Q1381" t="s">
        <v>17937</v>
      </c>
    </row>
    <row r="1382" spans="1:17" x14ac:dyDescent="0.25">
      <c r="A1382" t="s">
        <v>18003</v>
      </c>
      <c r="B1382" s="1">
        <v>13961902</v>
      </c>
      <c r="C1382" t="s">
        <v>482</v>
      </c>
      <c r="D1382" t="s">
        <v>11</v>
      </c>
      <c r="E1382" t="s">
        <v>18</v>
      </c>
      <c r="F1382" t="s">
        <v>13</v>
      </c>
      <c r="G1382" s="2">
        <v>659</v>
      </c>
      <c r="H1382" s="2">
        <f>AVERAGEIF(Table1[[#All],[Category]],Table1[[#This Row],[Category]],Table1[[#All],[DiscountOffer]])</f>
        <v>929.44787644787448</v>
      </c>
      <c r="I1382" s="2">
        <v>1499</v>
      </c>
      <c r="J1382" s="2">
        <f>IF(Table1[[#This Row],[Ratings]]&gt;4,Table1[[#This Row],[OriginalPrice (in Rs)]],0)</f>
        <v>0</v>
      </c>
      <c r="K1382" s="2">
        <f>Table1[[#This Row],[OriginalPrice (in Rs)]]-Table1[[#This Row],[DiscountOffer]]</f>
        <v>840</v>
      </c>
      <c r="L1382" s="2" t="str">
        <f>IF(Table1[[#This Row],[Discount % (In Rs)]]&gt;50%,"High Discount","Low Discount")</f>
        <v>High Discount</v>
      </c>
      <c r="M1382" s="3">
        <f>Table1[[#This Row],[Discount_Price (In Rs.)]]/Table1[[#This Row],[OriginalPrice (in Rs)]]</f>
        <v>0.56037358238825885</v>
      </c>
      <c r="N1382" s="4">
        <v>3.6</v>
      </c>
      <c r="O1382">
        <v>303</v>
      </c>
      <c r="P1382" t="s">
        <v>20</v>
      </c>
      <c r="Q1382" t="s">
        <v>18004</v>
      </c>
    </row>
    <row r="1383" spans="1:17" x14ac:dyDescent="0.25">
      <c r="A1383" t="s">
        <v>18073</v>
      </c>
      <c r="B1383" s="1">
        <v>13782950</v>
      </c>
      <c r="C1383" t="s">
        <v>321</v>
      </c>
      <c r="D1383" t="s">
        <v>11</v>
      </c>
      <c r="E1383" t="s">
        <v>18</v>
      </c>
      <c r="F1383" t="s">
        <v>13</v>
      </c>
      <c r="G1383" s="2">
        <v>929.44787644787641</v>
      </c>
      <c r="H1383" s="2">
        <f>AVERAGEIF(Table1[[#All],[Category]],Table1[[#This Row],[Category]],Table1[[#All],[DiscountOffer]])</f>
        <v>929.44787644787448</v>
      </c>
      <c r="I1383" s="2">
        <v>1589</v>
      </c>
      <c r="J1383" s="2">
        <f>IF(Table1[[#This Row],[Ratings]]&gt;4,Table1[[#This Row],[OriginalPrice (in Rs)]],0)</f>
        <v>1589</v>
      </c>
      <c r="K1383" s="2">
        <f>Table1[[#This Row],[OriginalPrice (in Rs)]]-Table1[[#This Row],[DiscountOffer]]</f>
        <v>659.55212355212359</v>
      </c>
      <c r="L1383" s="2" t="str">
        <f>IF(Table1[[#This Row],[Discount % (In Rs)]]&gt;50%,"High Discount","Low Discount")</f>
        <v>Low Discount</v>
      </c>
      <c r="M1383" s="3">
        <f>Table1[[#This Row],[Discount_Price (In Rs.)]]/Table1[[#This Row],[OriginalPrice (in Rs)]]</f>
        <v>0.41507370896924078</v>
      </c>
      <c r="N1383" s="4">
        <v>4.0999999999999996</v>
      </c>
      <c r="O1383">
        <v>302</v>
      </c>
      <c r="P1383" t="s">
        <v>324</v>
      </c>
      <c r="Q1383" t="s">
        <v>18074</v>
      </c>
    </row>
    <row r="1384" spans="1:17" x14ac:dyDescent="0.25">
      <c r="A1384" t="s">
        <v>18075</v>
      </c>
      <c r="B1384" s="1">
        <v>14645968</v>
      </c>
      <c r="C1384" t="s">
        <v>43</v>
      </c>
      <c r="D1384" t="s">
        <v>11</v>
      </c>
      <c r="E1384" t="s">
        <v>18</v>
      </c>
      <c r="F1384" t="s">
        <v>13</v>
      </c>
      <c r="G1384" s="2">
        <v>446</v>
      </c>
      <c r="H1384" s="2">
        <f>AVERAGEIF(Table1[[#All],[Category]],Table1[[#This Row],[Category]],Table1[[#All],[DiscountOffer]])</f>
        <v>929.44787644787448</v>
      </c>
      <c r="I1384" s="2">
        <v>949</v>
      </c>
      <c r="J1384" s="2">
        <f>IF(Table1[[#This Row],[Ratings]]&gt;4,Table1[[#This Row],[OriginalPrice (in Rs)]],0)</f>
        <v>949</v>
      </c>
      <c r="K1384" s="2">
        <f>Table1[[#This Row],[OriginalPrice (in Rs)]]-Table1[[#This Row],[DiscountOffer]]</f>
        <v>503</v>
      </c>
      <c r="L1384" s="2" t="str">
        <f>IF(Table1[[#This Row],[Discount % (In Rs)]]&gt;50%,"High Discount","Low Discount")</f>
        <v>High Discount</v>
      </c>
      <c r="M1384" s="3">
        <f>Table1[[#This Row],[Discount_Price (In Rs.)]]/Table1[[#This Row],[OriginalPrice (in Rs)]]</f>
        <v>0.53003161222339301</v>
      </c>
      <c r="N1384" s="4">
        <v>4.5999999999999996</v>
      </c>
      <c r="O1384">
        <v>302</v>
      </c>
      <c r="P1384" t="s">
        <v>20</v>
      </c>
      <c r="Q1384" t="s">
        <v>18076</v>
      </c>
    </row>
    <row r="1385" spans="1:17" x14ac:dyDescent="0.25">
      <c r="A1385" t="s">
        <v>18085</v>
      </c>
      <c r="B1385" s="1">
        <v>14492094</v>
      </c>
      <c r="C1385" t="s">
        <v>17</v>
      </c>
      <c r="D1385" t="s">
        <v>11</v>
      </c>
      <c r="E1385" t="s">
        <v>18</v>
      </c>
      <c r="F1385" t="s">
        <v>13</v>
      </c>
      <c r="G1385" s="2">
        <v>493</v>
      </c>
      <c r="H1385" s="2">
        <f>AVERAGEIF(Table1[[#All],[Category]],Table1[[#This Row],[Category]],Table1[[#All],[DiscountOffer]])</f>
        <v>929.44787644787448</v>
      </c>
      <c r="I1385" s="2">
        <v>1049</v>
      </c>
      <c r="J1385" s="2">
        <f>IF(Table1[[#This Row],[Ratings]]&gt;4,Table1[[#This Row],[OriginalPrice (in Rs)]],0)</f>
        <v>1049</v>
      </c>
      <c r="K1385" s="2">
        <f>Table1[[#This Row],[OriginalPrice (in Rs)]]-Table1[[#This Row],[DiscountOffer]]</f>
        <v>556</v>
      </c>
      <c r="L1385" s="2" t="str">
        <f>IF(Table1[[#This Row],[Discount % (In Rs)]]&gt;50%,"High Discount","Low Discount")</f>
        <v>High Discount</v>
      </c>
      <c r="M1385" s="3">
        <f>Table1[[#This Row],[Discount_Price (In Rs.)]]/Table1[[#This Row],[OriginalPrice (in Rs)]]</f>
        <v>0.53002859866539564</v>
      </c>
      <c r="N1385" s="4">
        <v>4.2</v>
      </c>
      <c r="O1385">
        <v>302</v>
      </c>
      <c r="P1385" t="s">
        <v>20</v>
      </c>
      <c r="Q1385" t="s">
        <v>18086</v>
      </c>
    </row>
    <row r="1386" spans="1:17" x14ac:dyDescent="0.25">
      <c r="A1386" t="s">
        <v>18166</v>
      </c>
      <c r="B1386" s="1">
        <v>12899490</v>
      </c>
      <c r="C1386" t="s">
        <v>53</v>
      </c>
      <c r="D1386" t="s">
        <v>11</v>
      </c>
      <c r="E1386" t="s">
        <v>18</v>
      </c>
      <c r="F1386" t="s">
        <v>13</v>
      </c>
      <c r="G1386" s="2">
        <v>999</v>
      </c>
      <c r="H1386" s="2">
        <f>AVERAGEIF(Table1[[#All],[Category]],Table1[[#This Row],[Category]],Table1[[#All],[DiscountOffer]])</f>
        <v>929.44787644787448</v>
      </c>
      <c r="I1386" s="2">
        <v>1999</v>
      </c>
      <c r="J1386" s="2">
        <f>IF(Table1[[#This Row],[Ratings]]&gt;4,Table1[[#This Row],[OriginalPrice (in Rs)]],0)</f>
        <v>0</v>
      </c>
      <c r="K1386" s="2">
        <f>Table1[[#This Row],[OriginalPrice (in Rs)]]-Table1[[#This Row],[DiscountOffer]]</f>
        <v>1000</v>
      </c>
      <c r="L1386" s="2" t="str">
        <f>IF(Table1[[#This Row],[Discount % (In Rs)]]&gt;50%,"High Discount","Low Discount")</f>
        <v>High Discount</v>
      </c>
      <c r="M1386" s="3">
        <f>Table1[[#This Row],[Discount_Price (In Rs.)]]/Table1[[#This Row],[OriginalPrice (in Rs)]]</f>
        <v>0.5002501250625313</v>
      </c>
      <c r="N1386" s="4">
        <v>3.3</v>
      </c>
      <c r="O1386">
        <v>301</v>
      </c>
      <c r="P1386" t="s">
        <v>20</v>
      </c>
      <c r="Q1386" t="s">
        <v>18167</v>
      </c>
    </row>
    <row r="1387" spans="1:17" x14ac:dyDescent="0.25">
      <c r="A1387" t="s">
        <v>18169</v>
      </c>
      <c r="B1387" s="1">
        <v>14033878</v>
      </c>
      <c r="C1387" t="s">
        <v>17</v>
      </c>
      <c r="D1387" t="s">
        <v>11</v>
      </c>
      <c r="E1387" t="s">
        <v>18</v>
      </c>
      <c r="F1387" t="s">
        <v>13</v>
      </c>
      <c r="G1387" s="2">
        <v>419</v>
      </c>
      <c r="H1387" s="2">
        <f>AVERAGEIF(Table1[[#All],[Category]],Table1[[#This Row],[Category]],Table1[[#All],[DiscountOffer]])</f>
        <v>929.44787644787448</v>
      </c>
      <c r="I1387" s="2">
        <v>1049</v>
      </c>
      <c r="J1387" s="2">
        <f>IF(Table1[[#This Row],[Ratings]]&gt;4,Table1[[#This Row],[OriginalPrice (in Rs)]],0)</f>
        <v>1049</v>
      </c>
      <c r="K1387" s="2">
        <f>Table1[[#This Row],[OriginalPrice (in Rs)]]-Table1[[#This Row],[DiscountOffer]]</f>
        <v>630</v>
      </c>
      <c r="L1387" s="2" t="str">
        <f>IF(Table1[[#This Row],[Discount % (In Rs)]]&gt;50%,"High Discount","Low Discount")</f>
        <v>High Discount</v>
      </c>
      <c r="M1387" s="3">
        <f>Table1[[#This Row],[Discount_Price (In Rs.)]]/Table1[[#This Row],[OriginalPrice (in Rs)]]</f>
        <v>0.60057197330791234</v>
      </c>
      <c r="N1387" s="4">
        <v>4.2</v>
      </c>
      <c r="O1387">
        <v>301</v>
      </c>
      <c r="P1387" t="s">
        <v>20</v>
      </c>
      <c r="Q1387" t="s">
        <v>5092</v>
      </c>
    </row>
    <row r="1388" spans="1:17" x14ac:dyDescent="0.25">
      <c r="A1388" t="s">
        <v>18322</v>
      </c>
      <c r="B1388" s="1">
        <v>12473124</v>
      </c>
      <c r="C1388" t="s">
        <v>53</v>
      </c>
      <c r="D1388" t="s">
        <v>11</v>
      </c>
      <c r="E1388" t="s">
        <v>18</v>
      </c>
      <c r="F1388" t="s">
        <v>13</v>
      </c>
      <c r="G1388" s="2">
        <v>424</v>
      </c>
      <c r="H1388" s="2">
        <f>AVERAGEIF(Table1[[#All],[Category]],Table1[[#This Row],[Category]],Table1[[#All],[DiscountOffer]])</f>
        <v>929.44787644787448</v>
      </c>
      <c r="I1388" s="2">
        <v>1699</v>
      </c>
      <c r="J1388" s="2">
        <f>IF(Table1[[#This Row],[Ratings]]&gt;4,Table1[[#This Row],[OriginalPrice (in Rs)]],0)</f>
        <v>0</v>
      </c>
      <c r="K1388" s="2">
        <f>Table1[[#This Row],[OriginalPrice (in Rs)]]-Table1[[#This Row],[DiscountOffer]]</f>
        <v>1275</v>
      </c>
      <c r="L1388" s="2" t="str">
        <f>IF(Table1[[#This Row],[Discount % (In Rs)]]&gt;50%,"High Discount","Low Discount")</f>
        <v>High Discount</v>
      </c>
      <c r="M1388" s="3">
        <f>Table1[[#This Row],[Discount_Price (In Rs.)]]/Table1[[#This Row],[OriginalPrice (in Rs)]]</f>
        <v>0.75044143613890524</v>
      </c>
      <c r="N1388" s="4">
        <v>3.9</v>
      </c>
      <c r="O1388">
        <v>299</v>
      </c>
      <c r="P1388" t="s">
        <v>20</v>
      </c>
      <c r="Q1388" t="s">
        <v>18323</v>
      </c>
    </row>
    <row r="1389" spans="1:17" x14ac:dyDescent="0.25">
      <c r="A1389" t="s">
        <v>18423</v>
      </c>
      <c r="B1389" s="1">
        <v>12334054</v>
      </c>
      <c r="C1389" t="s">
        <v>562</v>
      </c>
      <c r="D1389" t="s">
        <v>11</v>
      </c>
      <c r="E1389" t="s">
        <v>18</v>
      </c>
      <c r="F1389" t="s">
        <v>13</v>
      </c>
      <c r="G1389" s="2">
        <v>499</v>
      </c>
      <c r="H1389" s="2">
        <f>AVERAGEIF(Table1[[#All],[Category]],Table1[[#This Row],[Category]],Table1[[#All],[DiscountOffer]])</f>
        <v>929.44787644787448</v>
      </c>
      <c r="I1389" s="2">
        <v>999</v>
      </c>
      <c r="J1389" s="2">
        <f>IF(Table1[[#This Row],[Ratings]]&gt;4,Table1[[#This Row],[OriginalPrice (in Rs)]],0)</f>
        <v>999</v>
      </c>
      <c r="K1389" s="2">
        <f>Table1[[#This Row],[OriginalPrice (in Rs)]]-Table1[[#This Row],[DiscountOffer]]</f>
        <v>500</v>
      </c>
      <c r="L1389" s="2" t="str">
        <f>IF(Table1[[#This Row],[Discount % (In Rs)]]&gt;50%,"High Discount","Low Discount")</f>
        <v>High Discount</v>
      </c>
      <c r="M1389" s="3">
        <f>Table1[[#This Row],[Discount_Price (In Rs.)]]/Table1[[#This Row],[OriginalPrice (in Rs)]]</f>
        <v>0.50050050050050054</v>
      </c>
      <c r="N1389" s="4">
        <v>4.4000000000000004</v>
      </c>
      <c r="O1389">
        <v>297</v>
      </c>
      <c r="P1389" t="s">
        <v>32</v>
      </c>
      <c r="Q1389" t="s">
        <v>18424</v>
      </c>
    </row>
    <row r="1390" spans="1:17" x14ac:dyDescent="0.25">
      <c r="A1390" t="s">
        <v>18425</v>
      </c>
      <c r="B1390" s="1">
        <v>9969797</v>
      </c>
      <c r="C1390" t="s">
        <v>398</v>
      </c>
      <c r="D1390" t="s">
        <v>11</v>
      </c>
      <c r="E1390" t="s">
        <v>18</v>
      </c>
      <c r="F1390" t="s">
        <v>13</v>
      </c>
      <c r="G1390" s="2">
        <v>919</v>
      </c>
      <c r="H1390" s="2">
        <f>AVERAGEIF(Table1[[#All],[Category]],Table1[[#This Row],[Category]],Table1[[#All],[DiscountOffer]])</f>
        <v>929.44787644787448</v>
      </c>
      <c r="I1390" s="2">
        <v>2299</v>
      </c>
      <c r="J1390" s="2">
        <f>IF(Table1[[#This Row],[Ratings]]&gt;4,Table1[[#This Row],[OriginalPrice (in Rs)]],0)</f>
        <v>0</v>
      </c>
      <c r="K1390" s="2">
        <f>Table1[[#This Row],[OriginalPrice (in Rs)]]-Table1[[#This Row],[DiscountOffer]]</f>
        <v>1380</v>
      </c>
      <c r="L1390" s="2" t="str">
        <f>IF(Table1[[#This Row],[Discount % (In Rs)]]&gt;50%,"High Discount","Low Discount")</f>
        <v>High Discount</v>
      </c>
      <c r="M1390" s="3">
        <f>Table1[[#This Row],[Discount_Price (In Rs.)]]/Table1[[#This Row],[OriginalPrice (in Rs)]]</f>
        <v>0.60026098303610265</v>
      </c>
      <c r="N1390" s="4">
        <v>3.8</v>
      </c>
      <c r="O1390">
        <v>297</v>
      </c>
      <c r="P1390" t="s">
        <v>32</v>
      </c>
      <c r="Q1390" t="s">
        <v>18426</v>
      </c>
    </row>
    <row r="1391" spans="1:17" x14ac:dyDescent="0.25">
      <c r="A1391" t="s">
        <v>18429</v>
      </c>
      <c r="B1391" s="1">
        <v>10202209</v>
      </c>
      <c r="C1391" t="s">
        <v>53</v>
      </c>
      <c r="D1391" t="s">
        <v>11</v>
      </c>
      <c r="E1391" t="s">
        <v>18</v>
      </c>
      <c r="F1391" t="s">
        <v>13</v>
      </c>
      <c r="G1391" s="2">
        <v>509</v>
      </c>
      <c r="H1391" s="2">
        <f>AVERAGEIF(Table1[[#All],[Category]],Table1[[#This Row],[Category]],Table1[[#All],[DiscountOffer]])</f>
        <v>929.44787644787448</v>
      </c>
      <c r="I1391" s="2">
        <v>1699</v>
      </c>
      <c r="J1391" s="2">
        <f>IF(Table1[[#This Row],[Ratings]]&gt;4,Table1[[#This Row],[OriginalPrice (in Rs)]],0)</f>
        <v>0</v>
      </c>
      <c r="K1391" s="2">
        <f>Table1[[#This Row],[OriginalPrice (in Rs)]]-Table1[[#This Row],[DiscountOffer]]</f>
        <v>1190</v>
      </c>
      <c r="L1391" s="2" t="str">
        <f>IF(Table1[[#This Row],[Discount % (In Rs)]]&gt;50%,"High Discount","Low Discount")</f>
        <v>High Discount</v>
      </c>
      <c r="M1391" s="3">
        <f>Table1[[#This Row],[Discount_Price (In Rs.)]]/Table1[[#This Row],[OriginalPrice (in Rs)]]</f>
        <v>0.70041200706297824</v>
      </c>
      <c r="N1391" s="4">
        <v>3.9</v>
      </c>
      <c r="O1391">
        <v>297</v>
      </c>
      <c r="P1391" t="s">
        <v>32</v>
      </c>
      <c r="Q1391" t="s">
        <v>18430</v>
      </c>
    </row>
    <row r="1392" spans="1:17" x14ac:dyDescent="0.25">
      <c r="A1392" t="s">
        <v>18503</v>
      </c>
      <c r="B1392" s="1">
        <v>2209145</v>
      </c>
      <c r="C1392" t="s">
        <v>13992</v>
      </c>
      <c r="D1392" t="s">
        <v>11</v>
      </c>
      <c r="E1392" t="s">
        <v>18</v>
      </c>
      <c r="F1392" t="s">
        <v>13</v>
      </c>
      <c r="G1392" s="2">
        <v>899</v>
      </c>
      <c r="H1392" s="2">
        <f>AVERAGEIF(Table1[[#All],[Category]],Table1[[#This Row],[Category]],Table1[[#All],[DiscountOffer]])</f>
        <v>929.44787644787448</v>
      </c>
      <c r="I1392" s="2">
        <v>999</v>
      </c>
      <c r="J1392" s="2">
        <f>IF(Table1[[#This Row],[Ratings]]&gt;4,Table1[[#This Row],[OriginalPrice (in Rs)]],0)</f>
        <v>0</v>
      </c>
      <c r="K1392" s="2">
        <f>Table1[[#This Row],[OriginalPrice (in Rs)]]-Table1[[#This Row],[DiscountOffer]]</f>
        <v>100</v>
      </c>
      <c r="L1392" s="2" t="str">
        <f>IF(Table1[[#This Row],[Discount % (In Rs)]]&gt;50%,"High Discount","Low Discount")</f>
        <v>Low Discount</v>
      </c>
      <c r="M1392" s="3">
        <f>Table1[[#This Row],[Discount_Price (In Rs.)]]/Table1[[#This Row],[OriginalPrice (in Rs)]]</f>
        <v>0.10010010010010011</v>
      </c>
      <c r="N1392" s="4">
        <v>3.8</v>
      </c>
      <c r="O1392">
        <v>296</v>
      </c>
      <c r="P1392" t="s">
        <v>32</v>
      </c>
      <c r="Q1392" t="s">
        <v>18504</v>
      </c>
    </row>
    <row r="1393" spans="1:17" x14ac:dyDescent="0.25">
      <c r="A1393" t="s">
        <v>18588</v>
      </c>
      <c r="B1393" s="1">
        <v>11998914</v>
      </c>
      <c r="C1393" t="s">
        <v>56</v>
      </c>
      <c r="D1393" t="s">
        <v>11</v>
      </c>
      <c r="E1393" t="s">
        <v>18</v>
      </c>
      <c r="F1393" t="s">
        <v>13</v>
      </c>
      <c r="G1393" s="2">
        <v>679</v>
      </c>
      <c r="H1393" s="2">
        <f>AVERAGEIF(Table1[[#All],[Category]],Table1[[#This Row],[Category]],Table1[[#All],[DiscountOffer]])</f>
        <v>929.44787644787448</v>
      </c>
      <c r="I1393" s="2">
        <v>1699</v>
      </c>
      <c r="J1393" s="2">
        <f>IF(Table1[[#This Row],[Ratings]]&gt;4,Table1[[#This Row],[OriginalPrice (in Rs)]],0)</f>
        <v>1699</v>
      </c>
      <c r="K1393" s="2">
        <f>Table1[[#This Row],[OriginalPrice (in Rs)]]-Table1[[#This Row],[DiscountOffer]]</f>
        <v>1020</v>
      </c>
      <c r="L1393" s="2" t="str">
        <f>IF(Table1[[#This Row],[Discount % (In Rs)]]&gt;50%,"High Discount","Low Discount")</f>
        <v>High Discount</v>
      </c>
      <c r="M1393" s="3">
        <f>Table1[[#This Row],[Discount_Price (In Rs.)]]/Table1[[#This Row],[OriginalPrice (in Rs)]]</f>
        <v>0.60035314891112423</v>
      </c>
      <c r="N1393" s="4">
        <v>4.3</v>
      </c>
      <c r="O1393">
        <v>295</v>
      </c>
      <c r="P1393" t="s">
        <v>32</v>
      </c>
      <c r="Q1393" t="s">
        <v>18589</v>
      </c>
    </row>
    <row r="1394" spans="1:17" x14ac:dyDescent="0.25">
      <c r="A1394" t="s">
        <v>18851</v>
      </c>
      <c r="B1394" s="1">
        <v>11640824</v>
      </c>
      <c r="C1394" t="s">
        <v>56</v>
      </c>
      <c r="D1394" t="s">
        <v>11</v>
      </c>
      <c r="E1394" t="s">
        <v>18</v>
      </c>
      <c r="F1394" t="s">
        <v>13</v>
      </c>
      <c r="G1394" s="2">
        <v>594</v>
      </c>
      <c r="H1394" s="2">
        <f>AVERAGEIF(Table1[[#All],[Category]],Table1[[#This Row],[Category]],Table1[[#All],[DiscountOffer]])</f>
        <v>929.44787644787448</v>
      </c>
      <c r="I1394" s="2">
        <v>1699</v>
      </c>
      <c r="J1394" s="2">
        <f>IF(Table1[[#This Row],[Ratings]]&gt;4,Table1[[#This Row],[OriginalPrice (in Rs)]],0)</f>
        <v>1699</v>
      </c>
      <c r="K1394" s="2">
        <f>Table1[[#This Row],[OriginalPrice (in Rs)]]-Table1[[#This Row],[DiscountOffer]]</f>
        <v>1105</v>
      </c>
      <c r="L1394" s="2" t="str">
        <f>IF(Table1[[#This Row],[Discount % (In Rs)]]&gt;50%,"High Discount","Low Discount")</f>
        <v>High Discount</v>
      </c>
      <c r="M1394" s="3">
        <f>Table1[[#This Row],[Discount_Price (In Rs.)]]/Table1[[#This Row],[OriginalPrice (in Rs)]]</f>
        <v>0.65038257798705124</v>
      </c>
      <c r="N1394" s="4">
        <v>4.0999999999999996</v>
      </c>
      <c r="O1394">
        <v>292</v>
      </c>
      <c r="P1394" t="s">
        <v>32</v>
      </c>
      <c r="Q1394" t="s">
        <v>4214</v>
      </c>
    </row>
    <row r="1395" spans="1:17" x14ac:dyDescent="0.25">
      <c r="A1395" t="s">
        <v>19139</v>
      </c>
      <c r="B1395" s="1">
        <v>11763296</v>
      </c>
      <c r="C1395" t="s">
        <v>482</v>
      </c>
      <c r="D1395" t="s">
        <v>11</v>
      </c>
      <c r="E1395" t="s">
        <v>18</v>
      </c>
      <c r="F1395" t="s">
        <v>13</v>
      </c>
      <c r="G1395" s="2">
        <v>459</v>
      </c>
      <c r="H1395" s="2">
        <f>AVERAGEIF(Table1[[#All],[Category]],Table1[[#This Row],[Category]],Table1[[#All],[DiscountOffer]])</f>
        <v>929.44787644787448</v>
      </c>
      <c r="I1395" s="2">
        <v>999</v>
      </c>
      <c r="J1395" s="2">
        <f>IF(Table1[[#This Row],[Ratings]]&gt;4,Table1[[#This Row],[OriginalPrice (in Rs)]],0)</f>
        <v>999</v>
      </c>
      <c r="K1395" s="2">
        <f>Table1[[#This Row],[OriginalPrice (in Rs)]]-Table1[[#This Row],[DiscountOffer]]</f>
        <v>540</v>
      </c>
      <c r="L1395" s="2" t="str">
        <f>IF(Table1[[#This Row],[Discount % (In Rs)]]&gt;50%,"High Discount","Low Discount")</f>
        <v>High Discount</v>
      </c>
      <c r="M1395" s="3">
        <f>Table1[[#This Row],[Discount_Price (In Rs.)]]/Table1[[#This Row],[OriginalPrice (in Rs)]]</f>
        <v>0.54054054054054057</v>
      </c>
      <c r="N1395" s="4">
        <v>4.2</v>
      </c>
      <c r="O1395">
        <v>288</v>
      </c>
      <c r="P1395" t="s">
        <v>198</v>
      </c>
      <c r="Q1395" t="s">
        <v>19140</v>
      </c>
    </row>
    <row r="1396" spans="1:17" x14ac:dyDescent="0.25">
      <c r="A1396" t="s">
        <v>19150</v>
      </c>
      <c r="B1396" s="1">
        <v>11361916</v>
      </c>
      <c r="C1396" t="s">
        <v>146</v>
      </c>
      <c r="D1396" t="s">
        <v>11</v>
      </c>
      <c r="E1396" t="s">
        <v>18</v>
      </c>
      <c r="F1396" t="s">
        <v>13</v>
      </c>
      <c r="G1396" s="2">
        <v>1099</v>
      </c>
      <c r="H1396" s="2">
        <f>AVERAGEIF(Table1[[#All],[Category]],Table1[[#This Row],[Category]],Table1[[#All],[DiscountOffer]])</f>
        <v>929.44787644787448</v>
      </c>
      <c r="I1396" s="2">
        <v>2199</v>
      </c>
      <c r="J1396" s="2">
        <f>IF(Table1[[#This Row],[Ratings]]&gt;4,Table1[[#This Row],[OriginalPrice (in Rs)]],0)</f>
        <v>2199</v>
      </c>
      <c r="K1396" s="2">
        <f>Table1[[#This Row],[OriginalPrice (in Rs)]]-Table1[[#This Row],[DiscountOffer]]</f>
        <v>1100</v>
      </c>
      <c r="L1396" s="2" t="str">
        <f>IF(Table1[[#This Row],[Discount % (In Rs)]]&gt;50%,"High Discount","Low Discount")</f>
        <v>High Discount</v>
      </c>
      <c r="M1396" s="3">
        <f>Table1[[#This Row],[Discount_Price (In Rs.)]]/Table1[[#This Row],[OriginalPrice (in Rs)]]</f>
        <v>0.50022737608003642</v>
      </c>
      <c r="N1396" s="4">
        <v>4.4000000000000004</v>
      </c>
      <c r="O1396">
        <v>288</v>
      </c>
      <c r="P1396" t="s">
        <v>32</v>
      </c>
      <c r="Q1396" t="s">
        <v>19151</v>
      </c>
    </row>
    <row r="1397" spans="1:17" x14ac:dyDescent="0.25">
      <c r="A1397" t="s">
        <v>19154</v>
      </c>
      <c r="B1397" s="1">
        <v>11554574</v>
      </c>
      <c r="C1397" t="s">
        <v>7776</v>
      </c>
      <c r="D1397" t="s">
        <v>11</v>
      </c>
      <c r="E1397" t="s">
        <v>18</v>
      </c>
      <c r="F1397" t="s">
        <v>13</v>
      </c>
      <c r="G1397" s="2">
        <v>478</v>
      </c>
      <c r="H1397" s="2">
        <f>AVERAGEIF(Table1[[#All],[Category]],Table1[[#This Row],[Category]],Table1[[#All],[DiscountOffer]])</f>
        <v>929.44787644787448</v>
      </c>
      <c r="I1397" s="2">
        <v>1649</v>
      </c>
      <c r="J1397" s="2">
        <f>IF(Table1[[#This Row],[Ratings]]&gt;4,Table1[[#This Row],[OriginalPrice (in Rs)]],0)</f>
        <v>1649</v>
      </c>
      <c r="K1397" s="2">
        <f>Table1[[#This Row],[OriginalPrice (in Rs)]]-Table1[[#This Row],[DiscountOffer]]</f>
        <v>1171</v>
      </c>
      <c r="L1397" s="2" t="str">
        <f>IF(Table1[[#This Row],[Discount % (In Rs)]]&gt;50%,"High Discount","Low Discount")</f>
        <v>High Discount</v>
      </c>
      <c r="M1397" s="3">
        <f>Table1[[#This Row],[Discount_Price (In Rs.)]]/Table1[[#This Row],[OriginalPrice (in Rs)]]</f>
        <v>0.71012734990903581</v>
      </c>
      <c r="N1397" s="4">
        <v>4.4000000000000004</v>
      </c>
      <c r="O1397">
        <v>288</v>
      </c>
      <c r="P1397" t="s">
        <v>209</v>
      </c>
      <c r="Q1397" t="s">
        <v>19155</v>
      </c>
    </row>
    <row r="1398" spans="1:17" x14ac:dyDescent="0.25">
      <c r="A1398" t="s">
        <v>19294</v>
      </c>
      <c r="B1398" s="1">
        <v>4446327</v>
      </c>
      <c r="C1398" t="s">
        <v>398</v>
      </c>
      <c r="D1398" t="s">
        <v>11</v>
      </c>
      <c r="E1398" t="s">
        <v>18</v>
      </c>
      <c r="F1398" t="s">
        <v>13</v>
      </c>
      <c r="G1398" s="2">
        <v>664</v>
      </c>
      <c r="H1398" s="2">
        <f>AVERAGEIF(Table1[[#All],[Category]],Table1[[#This Row],[Category]],Table1[[#All],[DiscountOffer]])</f>
        <v>929.44787644787448</v>
      </c>
      <c r="I1398" s="2">
        <v>1899</v>
      </c>
      <c r="J1398" s="2">
        <f>IF(Table1[[#This Row],[Ratings]]&gt;4,Table1[[#This Row],[OriginalPrice (in Rs)]],0)</f>
        <v>0</v>
      </c>
      <c r="K1398" s="2">
        <f>Table1[[#This Row],[OriginalPrice (in Rs)]]-Table1[[#This Row],[DiscountOffer]]</f>
        <v>1235</v>
      </c>
      <c r="L1398" s="2" t="str">
        <f>IF(Table1[[#This Row],[Discount % (In Rs)]]&gt;50%,"High Discount","Low Discount")</f>
        <v>High Discount</v>
      </c>
      <c r="M1398" s="3">
        <f>Table1[[#This Row],[Discount_Price (In Rs.)]]/Table1[[#This Row],[OriginalPrice (in Rs)]]</f>
        <v>0.65034228541337546</v>
      </c>
      <c r="N1398" s="4">
        <v>3.7</v>
      </c>
      <c r="O1398">
        <v>286</v>
      </c>
      <c r="P1398" t="s">
        <v>32</v>
      </c>
      <c r="Q1398" t="s">
        <v>19295</v>
      </c>
    </row>
    <row r="1399" spans="1:17" x14ac:dyDescent="0.25">
      <c r="A1399" t="s">
        <v>19363</v>
      </c>
      <c r="B1399" s="1">
        <v>10381417</v>
      </c>
      <c r="C1399" t="s">
        <v>388</v>
      </c>
      <c r="D1399" t="s">
        <v>11</v>
      </c>
      <c r="E1399" t="s">
        <v>18</v>
      </c>
      <c r="F1399" t="s">
        <v>13</v>
      </c>
      <c r="G1399" s="2">
        <v>601</v>
      </c>
      <c r="H1399" s="2">
        <f>AVERAGEIF(Table1[[#All],[Category]],Table1[[#This Row],[Category]],Table1[[#All],[DiscountOffer]])</f>
        <v>929.44787644787448</v>
      </c>
      <c r="I1399" s="2">
        <v>1399</v>
      </c>
      <c r="J1399" s="2">
        <f>IF(Table1[[#This Row],[Ratings]]&gt;4,Table1[[#This Row],[OriginalPrice (in Rs)]],0)</f>
        <v>1399</v>
      </c>
      <c r="K1399" s="2">
        <f>Table1[[#This Row],[OriginalPrice (in Rs)]]-Table1[[#This Row],[DiscountOffer]]</f>
        <v>798</v>
      </c>
      <c r="L1399" s="2" t="str">
        <f>IF(Table1[[#This Row],[Discount % (In Rs)]]&gt;50%,"High Discount","Low Discount")</f>
        <v>High Discount</v>
      </c>
      <c r="M1399" s="3">
        <f>Table1[[#This Row],[Discount_Price (In Rs.)]]/Table1[[#This Row],[OriginalPrice (in Rs)]]</f>
        <v>0.57040743388134385</v>
      </c>
      <c r="N1399" s="4">
        <v>4.0999999999999996</v>
      </c>
      <c r="O1399">
        <v>285</v>
      </c>
      <c r="P1399" t="s">
        <v>1280</v>
      </c>
      <c r="Q1399" t="s">
        <v>19364</v>
      </c>
    </row>
    <row r="1400" spans="1:17" x14ac:dyDescent="0.25">
      <c r="A1400" t="s">
        <v>19452</v>
      </c>
      <c r="B1400" s="1">
        <v>11361920</v>
      </c>
      <c r="C1400" t="s">
        <v>146</v>
      </c>
      <c r="D1400" t="s">
        <v>11</v>
      </c>
      <c r="E1400" t="s">
        <v>18</v>
      </c>
      <c r="F1400" t="s">
        <v>13</v>
      </c>
      <c r="G1400" s="2">
        <v>1099</v>
      </c>
      <c r="H1400" s="2">
        <f>AVERAGEIF(Table1[[#All],[Category]],Table1[[#This Row],[Category]],Table1[[#All],[DiscountOffer]])</f>
        <v>929.44787644787448</v>
      </c>
      <c r="I1400" s="2">
        <v>2199</v>
      </c>
      <c r="J1400" s="2">
        <f>IF(Table1[[#This Row],[Ratings]]&gt;4,Table1[[#This Row],[OriginalPrice (in Rs)]],0)</f>
        <v>0</v>
      </c>
      <c r="K1400" s="2">
        <f>Table1[[#This Row],[OriginalPrice (in Rs)]]-Table1[[#This Row],[DiscountOffer]]</f>
        <v>1100</v>
      </c>
      <c r="L1400" s="2" t="str">
        <f>IF(Table1[[#This Row],[Discount % (In Rs)]]&gt;50%,"High Discount","Low Discount")</f>
        <v>High Discount</v>
      </c>
      <c r="M1400" s="3">
        <f>Table1[[#This Row],[Discount_Price (In Rs.)]]/Table1[[#This Row],[OriginalPrice (in Rs)]]</f>
        <v>0.50022737608003642</v>
      </c>
      <c r="N1400" s="4">
        <v>3.9</v>
      </c>
      <c r="O1400">
        <v>284</v>
      </c>
      <c r="P1400" t="s">
        <v>32</v>
      </c>
      <c r="Q1400" t="s">
        <v>13997</v>
      </c>
    </row>
    <row r="1401" spans="1:17" x14ac:dyDescent="0.25">
      <c r="A1401" t="s">
        <v>19453</v>
      </c>
      <c r="B1401" s="1">
        <v>11198088</v>
      </c>
      <c r="C1401" t="s">
        <v>1119</v>
      </c>
      <c r="D1401" t="s">
        <v>11</v>
      </c>
      <c r="E1401" t="s">
        <v>18</v>
      </c>
      <c r="F1401" t="s">
        <v>13</v>
      </c>
      <c r="G1401" s="2">
        <v>664</v>
      </c>
      <c r="H1401" s="2">
        <f>AVERAGEIF(Table1[[#All],[Category]],Table1[[#This Row],[Category]],Table1[[#All],[DiscountOffer]])</f>
        <v>929.44787644787448</v>
      </c>
      <c r="I1401" s="2">
        <v>1329</v>
      </c>
      <c r="J1401" s="2">
        <f>IF(Table1[[#This Row],[Ratings]]&gt;4,Table1[[#This Row],[OriginalPrice (in Rs)]],0)</f>
        <v>0</v>
      </c>
      <c r="K1401" s="2">
        <f>Table1[[#This Row],[OriginalPrice (in Rs)]]-Table1[[#This Row],[DiscountOffer]]</f>
        <v>665</v>
      </c>
      <c r="L1401" s="2" t="str">
        <f>IF(Table1[[#This Row],[Discount % (In Rs)]]&gt;50%,"High Discount","Low Discount")</f>
        <v>High Discount</v>
      </c>
      <c r="M1401" s="3">
        <f>Table1[[#This Row],[Discount_Price (In Rs.)]]/Table1[[#This Row],[OriginalPrice (in Rs)]]</f>
        <v>0.50037622272385252</v>
      </c>
      <c r="N1401" s="4">
        <v>3.7</v>
      </c>
      <c r="O1401">
        <v>284</v>
      </c>
      <c r="P1401" t="s">
        <v>1280</v>
      </c>
      <c r="Q1401" t="s">
        <v>9304</v>
      </c>
    </row>
    <row r="1402" spans="1:17" x14ac:dyDescent="0.25">
      <c r="A1402" t="s">
        <v>19528</v>
      </c>
      <c r="B1402" s="1">
        <v>14152046</v>
      </c>
      <c r="C1402" t="s">
        <v>43</v>
      </c>
      <c r="D1402" t="s">
        <v>11</v>
      </c>
      <c r="E1402" t="s">
        <v>18</v>
      </c>
      <c r="F1402" t="s">
        <v>13</v>
      </c>
      <c r="G1402" s="2">
        <v>399</v>
      </c>
      <c r="H1402" s="2">
        <f>AVERAGEIF(Table1[[#All],[Category]],Table1[[#This Row],[Category]],Table1[[#All],[DiscountOffer]])</f>
        <v>929.44787644787448</v>
      </c>
      <c r="I1402" s="2">
        <v>999</v>
      </c>
      <c r="J1402" s="2">
        <f>IF(Table1[[#This Row],[Ratings]]&gt;4,Table1[[#This Row],[OriginalPrice (in Rs)]],0)</f>
        <v>0</v>
      </c>
      <c r="K1402" s="2">
        <f>Table1[[#This Row],[OriginalPrice (in Rs)]]-Table1[[#This Row],[DiscountOffer]]</f>
        <v>600</v>
      </c>
      <c r="L1402" s="2" t="str">
        <f>IF(Table1[[#This Row],[Discount % (In Rs)]]&gt;50%,"High Discount","Low Discount")</f>
        <v>High Discount</v>
      </c>
      <c r="M1402" s="3">
        <f>Table1[[#This Row],[Discount_Price (In Rs.)]]/Table1[[#This Row],[OriginalPrice (in Rs)]]</f>
        <v>0.60060060060060061</v>
      </c>
      <c r="N1402" s="4">
        <v>3.7</v>
      </c>
      <c r="O1402">
        <v>283</v>
      </c>
      <c r="P1402" t="s">
        <v>20</v>
      </c>
      <c r="Q1402" t="s">
        <v>19529</v>
      </c>
    </row>
    <row r="1403" spans="1:17" x14ac:dyDescent="0.25">
      <c r="A1403" t="s">
        <v>19531</v>
      </c>
      <c r="B1403" s="1">
        <v>11361982</v>
      </c>
      <c r="C1403" t="s">
        <v>146</v>
      </c>
      <c r="D1403" t="s">
        <v>11</v>
      </c>
      <c r="E1403" t="s">
        <v>18</v>
      </c>
      <c r="F1403" t="s">
        <v>13</v>
      </c>
      <c r="G1403" s="2">
        <v>1099</v>
      </c>
      <c r="H1403" s="2">
        <f>AVERAGEIF(Table1[[#All],[Category]],Table1[[#This Row],[Category]],Table1[[#All],[DiscountOffer]])</f>
        <v>929.44787644787448</v>
      </c>
      <c r="I1403" s="2">
        <v>2199</v>
      </c>
      <c r="J1403" s="2">
        <f>IF(Table1[[#This Row],[Ratings]]&gt;4,Table1[[#This Row],[OriginalPrice (in Rs)]],0)</f>
        <v>2199</v>
      </c>
      <c r="K1403" s="2">
        <f>Table1[[#This Row],[OriginalPrice (in Rs)]]-Table1[[#This Row],[DiscountOffer]]</f>
        <v>1100</v>
      </c>
      <c r="L1403" s="2" t="str">
        <f>IF(Table1[[#This Row],[Discount % (In Rs)]]&gt;50%,"High Discount","Low Discount")</f>
        <v>High Discount</v>
      </c>
      <c r="M1403" s="3">
        <f>Table1[[#This Row],[Discount_Price (In Rs.)]]/Table1[[#This Row],[OriginalPrice (in Rs)]]</f>
        <v>0.50022737608003642</v>
      </c>
      <c r="N1403" s="4">
        <v>4.0999999999999996</v>
      </c>
      <c r="O1403">
        <v>283</v>
      </c>
      <c r="P1403" t="s">
        <v>32</v>
      </c>
      <c r="Q1403" t="s">
        <v>13997</v>
      </c>
    </row>
    <row r="1404" spans="1:17" x14ac:dyDescent="0.25">
      <c r="A1404" t="s">
        <v>19536</v>
      </c>
      <c r="B1404" s="1">
        <v>12311978</v>
      </c>
      <c r="C1404" t="s">
        <v>39</v>
      </c>
      <c r="D1404" t="s">
        <v>11</v>
      </c>
      <c r="E1404" t="s">
        <v>18</v>
      </c>
      <c r="F1404" t="s">
        <v>13</v>
      </c>
      <c r="G1404" s="2">
        <v>879</v>
      </c>
      <c r="H1404" s="2">
        <f>AVERAGEIF(Table1[[#All],[Category]],Table1[[#This Row],[Category]],Table1[[#All],[DiscountOffer]])</f>
        <v>929.44787644787448</v>
      </c>
      <c r="I1404" s="2">
        <v>1599</v>
      </c>
      <c r="J1404" s="2">
        <f>IF(Table1[[#This Row],[Ratings]]&gt;4,Table1[[#This Row],[OriginalPrice (in Rs)]],0)</f>
        <v>1599</v>
      </c>
      <c r="K1404" s="2">
        <f>Table1[[#This Row],[OriginalPrice (in Rs)]]-Table1[[#This Row],[DiscountOffer]]</f>
        <v>720</v>
      </c>
      <c r="L1404" s="2" t="str">
        <f>IF(Table1[[#This Row],[Discount % (In Rs)]]&gt;50%,"High Discount","Low Discount")</f>
        <v>Low Discount</v>
      </c>
      <c r="M1404" s="3">
        <f>Table1[[#This Row],[Discount_Price (In Rs.)]]/Table1[[#This Row],[OriginalPrice (in Rs)]]</f>
        <v>0.45028142589118197</v>
      </c>
      <c r="N1404" s="4">
        <v>4.3</v>
      </c>
      <c r="O1404">
        <v>283</v>
      </c>
      <c r="P1404" t="s">
        <v>32</v>
      </c>
      <c r="Q1404" t="s">
        <v>13518</v>
      </c>
    </row>
    <row r="1405" spans="1:17" x14ac:dyDescent="0.25">
      <c r="A1405" t="s">
        <v>19599</v>
      </c>
      <c r="B1405" s="1">
        <v>12352000</v>
      </c>
      <c r="C1405" t="s">
        <v>5352</v>
      </c>
      <c r="D1405" t="s">
        <v>11</v>
      </c>
      <c r="E1405" t="s">
        <v>18</v>
      </c>
      <c r="F1405" t="s">
        <v>13</v>
      </c>
      <c r="G1405" s="2">
        <v>929.44787644787641</v>
      </c>
      <c r="H1405" s="2">
        <f>AVERAGEIF(Table1[[#All],[Category]],Table1[[#This Row],[Category]],Table1[[#All],[DiscountOffer]])</f>
        <v>929.44787644787448</v>
      </c>
      <c r="I1405" s="2">
        <v>2499</v>
      </c>
      <c r="J1405" s="2">
        <f>IF(Table1[[#This Row],[Ratings]]&gt;4,Table1[[#This Row],[OriginalPrice (in Rs)]],0)</f>
        <v>2499</v>
      </c>
      <c r="K1405" s="2">
        <f>Table1[[#This Row],[OriginalPrice (in Rs)]]-Table1[[#This Row],[DiscountOffer]]</f>
        <v>1569.5521235521237</v>
      </c>
      <c r="L1405" s="2" t="str">
        <f>IF(Table1[[#This Row],[Discount % (In Rs)]]&gt;50%,"High Discount","Low Discount")</f>
        <v>High Discount</v>
      </c>
      <c r="M1405" s="3">
        <f>Table1[[#This Row],[Discount_Price (In Rs.)]]/Table1[[#This Row],[OriginalPrice (in Rs)]]</f>
        <v>0.62807207825215039</v>
      </c>
      <c r="N1405" s="4">
        <v>4.2</v>
      </c>
      <c r="O1405">
        <v>282</v>
      </c>
      <c r="P1405" t="s">
        <v>32</v>
      </c>
      <c r="Q1405" t="s">
        <v>19600</v>
      </c>
    </row>
    <row r="1406" spans="1:17" x14ac:dyDescent="0.25">
      <c r="A1406" t="s">
        <v>19602</v>
      </c>
      <c r="B1406" s="1">
        <v>12864848</v>
      </c>
      <c r="C1406" t="s">
        <v>39</v>
      </c>
      <c r="D1406" t="s">
        <v>11</v>
      </c>
      <c r="E1406" t="s">
        <v>18</v>
      </c>
      <c r="F1406" t="s">
        <v>13</v>
      </c>
      <c r="G1406" s="2">
        <v>424</v>
      </c>
      <c r="H1406" s="2">
        <f>AVERAGEIF(Table1[[#All],[Category]],Table1[[#This Row],[Category]],Table1[[#All],[DiscountOffer]])</f>
        <v>929.44787644787448</v>
      </c>
      <c r="I1406" s="2">
        <v>1699</v>
      </c>
      <c r="J1406" s="2">
        <f>IF(Table1[[#This Row],[Ratings]]&gt;4,Table1[[#This Row],[OriginalPrice (in Rs)]],0)</f>
        <v>1699</v>
      </c>
      <c r="K1406" s="2">
        <f>Table1[[#This Row],[OriginalPrice (in Rs)]]-Table1[[#This Row],[DiscountOffer]]</f>
        <v>1275</v>
      </c>
      <c r="L1406" s="2" t="str">
        <f>IF(Table1[[#This Row],[Discount % (In Rs)]]&gt;50%,"High Discount","Low Discount")</f>
        <v>High Discount</v>
      </c>
      <c r="M1406" s="3">
        <f>Table1[[#This Row],[Discount_Price (In Rs.)]]/Table1[[#This Row],[OriginalPrice (in Rs)]]</f>
        <v>0.75044143613890524</v>
      </c>
      <c r="N1406" s="4">
        <v>4.3</v>
      </c>
      <c r="O1406">
        <v>282</v>
      </c>
      <c r="P1406" t="s">
        <v>32</v>
      </c>
      <c r="Q1406" t="s">
        <v>19603</v>
      </c>
    </row>
    <row r="1407" spans="1:17" x14ac:dyDescent="0.25">
      <c r="A1407" t="s">
        <v>19606</v>
      </c>
      <c r="B1407" s="1">
        <v>11109646</v>
      </c>
      <c r="C1407" t="s">
        <v>791</v>
      </c>
      <c r="D1407" t="s">
        <v>11</v>
      </c>
      <c r="E1407" t="s">
        <v>18</v>
      </c>
      <c r="F1407" t="s">
        <v>13</v>
      </c>
      <c r="G1407" s="2">
        <v>629</v>
      </c>
      <c r="H1407" s="2">
        <f>AVERAGEIF(Table1[[#All],[Category]],Table1[[#This Row],[Category]],Table1[[#All],[DiscountOffer]])</f>
        <v>929.44787644787448</v>
      </c>
      <c r="I1407" s="2">
        <v>1399</v>
      </c>
      <c r="J1407" s="2">
        <f>IF(Table1[[#This Row],[Ratings]]&gt;4,Table1[[#This Row],[OriginalPrice (in Rs)]],0)</f>
        <v>1399</v>
      </c>
      <c r="K1407" s="2">
        <f>Table1[[#This Row],[OriginalPrice (in Rs)]]-Table1[[#This Row],[DiscountOffer]]</f>
        <v>770</v>
      </c>
      <c r="L1407" s="2" t="str">
        <f>IF(Table1[[#This Row],[Discount % (In Rs)]]&gt;50%,"High Discount","Low Discount")</f>
        <v>High Discount</v>
      </c>
      <c r="M1407" s="3">
        <f>Table1[[#This Row],[Discount_Price (In Rs.)]]/Table1[[#This Row],[OriginalPrice (in Rs)]]</f>
        <v>0.55039313795568268</v>
      </c>
      <c r="N1407" s="4">
        <v>4.2</v>
      </c>
      <c r="O1407">
        <v>282</v>
      </c>
      <c r="P1407" t="s">
        <v>32</v>
      </c>
      <c r="Q1407" t="s">
        <v>19607</v>
      </c>
    </row>
    <row r="1408" spans="1:17" x14ac:dyDescent="0.25">
      <c r="A1408" t="s">
        <v>19677</v>
      </c>
      <c r="B1408" s="1">
        <v>12473200</v>
      </c>
      <c r="C1408" t="s">
        <v>53</v>
      </c>
      <c r="D1408" t="s">
        <v>11</v>
      </c>
      <c r="E1408" t="s">
        <v>18</v>
      </c>
      <c r="F1408" t="s">
        <v>13</v>
      </c>
      <c r="G1408" s="2">
        <v>949</v>
      </c>
      <c r="H1408" s="2">
        <f>AVERAGEIF(Table1[[#All],[Category]],Table1[[#This Row],[Category]],Table1[[#All],[DiscountOffer]])</f>
        <v>929.44787644787448</v>
      </c>
      <c r="I1408" s="2">
        <v>1899</v>
      </c>
      <c r="J1408" s="2">
        <f>IF(Table1[[#This Row],[Ratings]]&gt;4,Table1[[#This Row],[OriginalPrice (in Rs)]],0)</f>
        <v>1899</v>
      </c>
      <c r="K1408" s="2">
        <f>Table1[[#This Row],[OriginalPrice (in Rs)]]-Table1[[#This Row],[DiscountOffer]]</f>
        <v>950</v>
      </c>
      <c r="L1408" s="2" t="str">
        <f>IF(Table1[[#This Row],[Discount % (In Rs)]]&gt;50%,"High Discount","Low Discount")</f>
        <v>High Discount</v>
      </c>
      <c r="M1408" s="3">
        <f>Table1[[#This Row],[Discount_Price (In Rs.)]]/Table1[[#This Row],[OriginalPrice (in Rs)]]</f>
        <v>0.50026329647182732</v>
      </c>
      <c r="N1408" s="4">
        <v>4.3</v>
      </c>
      <c r="O1408">
        <v>281</v>
      </c>
      <c r="P1408" t="s">
        <v>20</v>
      </c>
      <c r="Q1408" t="s">
        <v>19678</v>
      </c>
    </row>
    <row r="1409" spans="1:17" x14ac:dyDescent="0.25">
      <c r="A1409" t="s">
        <v>19812</v>
      </c>
      <c r="B1409" s="1">
        <v>14067778</v>
      </c>
      <c r="C1409" t="s">
        <v>43</v>
      </c>
      <c r="D1409" t="s">
        <v>11</v>
      </c>
      <c r="E1409" t="s">
        <v>18</v>
      </c>
      <c r="F1409" t="s">
        <v>13</v>
      </c>
      <c r="G1409" s="2">
        <v>459</v>
      </c>
      <c r="H1409" s="2">
        <f>AVERAGEIF(Table1[[#All],[Category]],Table1[[#This Row],[Category]],Table1[[#All],[DiscountOffer]])</f>
        <v>929.44787644787448</v>
      </c>
      <c r="I1409" s="2">
        <v>999</v>
      </c>
      <c r="J1409" s="2">
        <f>IF(Table1[[#This Row],[Ratings]]&gt;4,Table1[[#This Row],[OriginalPrice (in Rs)]],0)</f>
        <v>999</v>
      </c>
      <c r="K1409" s="2">
        <f>Table1[[#This Row],[OriginalPrice (in Rs)]]-Table1[[#This Row],[DiscountOffer]]</f>
        <v>540</v>
      </c>
      <c r="L1409" s="2" t="str">
        <f>IF(Table1[[#This Row],[Discount % (In Rs)]]&gt;50%,"High Discount","Low Discount")</f>
        <v>High Discount</v>
      </c>
      <c r="M1409" s="3">
        <f>Table1[[#This Row],[Discount_Price (In Rs.)]]/Table1[[#This Row],[OriginalPrice (in Rs)]]</f>
        <v>0.54054054054054057</v>
      </c>
      <c r="N1409" s="4">
        <v>4.3</v>
      </c>
      <c r="O1409">
        <v>279</v>
      </c>
      <c r="P1409" t="s">
        <v>20</v>
      </c>
      <c r="Q1409" t="s">
        <v>19813</v>
      </c>
    </row>
    <row r="1410" spans="1:17" x14ac:dyDescent="0.25">
      <c r="A1410" t="s">
        <v>19817</v>
      </c>
      <c r="B1410" s="1">
        <v>7769385</v>
      </c>
      <c r="C1410" t="s">
        <v>15553</v>
      </c>
      <c r="D1410" t="s">
        <v>11</v>
      </c>
      <c r="E1410" t="s">
        <v>18</v>
      </c>
      <c r="F1410" t="s">
        <v>13</v>
      </c>
      <c r="G1410" s="2">
        <v>809</v>
      </c>
      <c r="H1410" s="2">
        <f>AVERAGEIF(Table1[[#All],[Category]],Table1[[#This Row],[Category]],Table1[[#All],[DiscountOffer]])</f>
        <v>929.44787644787448</v>
      </c>
      <c r="I1410" s="2">
        <v>1799</v>
      </c>
      <c r="J1410" s="2">
        <f>IF(Table1[[#This Row],[Ratings]]&gt;4,Table1[[#This Row],[OriginalPrice (in Rs)]],0)</f>
        <v>0</v>
      </c>
      <c r="K1410" s="2">
        <f>Table1[[#This Row],[OriginalPrice (in Rs)]]-Table1[[#This Row],[DiscountOffer]]</f>
        <v>990</v>
      </c>
      <c r="L1410" s="2" t="str">
        <f>IF(Table1[[#This Row],[Discount % (In Rs)]]&gt;50%,"High Discount","Low Discount")</f>
        <v>High Discount</v>
      </c>
      <c r="M1410" s="3">
        <f>Table1[[#This Row],[Discount_Price (In Rs.)]]/Table1[[#This Row],[OriginalPrice (in Rs)]]</f>
        <v>0.55030572540300171</v>
      </c>
      <c r="N1410" s="4">
        <v>3.8</v>
      </c>
      <c r="O1410">
        <v>279</v>
      </c>
      <c r="P1410" t="s">
        <v>13437</v>
      </c>
      <c r="Q1410" t="s">
        <v>19818</v>
      </c>
    </row>
    <row r="1411" spans="1:17" x14ac:dyDescent="0.25">
      <c r="A1411" t="s">
        <v>19821</v>
      </c>
      <c r="B1411" s="1">
        <v>10863442</v>
      </c>
      <c r="C1411" t="s">
        <v>43</v>
      </c>
      <c r="D1411" t="s">
        <v>11</v>
      </c>
      <c r="E1411" t="s">
        <v>18</v>
      </c>
      <c r="F1411" t="s">
        <v>13</v>
      </c>
      <c r="G1411" s="2">
        <v>571</v>
      </c>
      <c r="H1411" s="2">
        <f>AVERAGEIF(Table1[[#All],[Category]],Table1[[#This Row],[Category]],Table1[[#All],[DiscountOffer]])</f>
        <v>929.44787644787448</v>
      </c>
      <c r="I1411" s="2">
        <v>1099</v>
      </c>
      <c r="J1411" s="2">
        <f>IF(Table1[[#This Row],[Ratings]]&gt;4,Table1[[#This Row],[OriginalPrice (in Rs)]],0)</f>
        <v>0</v>
      </c>
      <c r="K1411" s="2">
        <f>Table1[[#This Row],[OriginalPrice (in Rs)]]-Table1[[#This Row],[DiscountOffer]]</f>
        <v>528</v>
      </c>
      <c r="L1411" s="2" t="str">
        <f>IF(Table1[[#This Row],[Discount % (In Rs)]]&gt;50%,"High Discount","Low Discount")</f>
        <v>Low Discount</v>
      </c>
      <c r="M1411" s="3">
        <f>Table1[[#This Row],[Discount_Price (In Rs.)]]/Table1[[#This Row],[OriginalPrice (in Rs)]]</f>
        <v>0.48043676069153773</v>
      </c>
      <c r="N1411" s="4">
        <v>3.8</v>
      </c>
      <c r="O1411">
        <v>279</v>
      </c>
      <c r="P1411" t="s">
        <v>20</v>
      </c>
      <c r="Q1411" t="s">
        <v>2259</v>
      </c>
    </row>
    <row r="1412" spans="1:17" x14ac:dyDescent="0.25">
      <c r="A1412" t="s">
        <v>20066</v>
      </c>
      <c r="B1412" s="1">
        <v>10236759</v>
      </c>
      <c r="C1412" t="s">
        <v>1119</v>
      </c>
      <c r="D1412" t="s">
        <v>11</v>
      </c>
      <c r="E1412" t="s">
        <v>18</v>
      </c>
      <c r="F1412" t="s">
        <v>13</v>
      </c>
      <c r="G1412" s="2">
        <v>651</v>
      </c>
      <c r="H1412" s="2">
        <f>AVERAGEIF(Table1[[#All],[Category]],Table1[[#This Row],[Category]],Table1[[#All],[DiscountOffer]])</f>
        <v>929.44787644787448</v>
      </c>
      <c r="I1412" s="2">
        <v>1329</v>
      </c>
      <c r="J1412" s="2">
        <f>IF(Table1[[#This Row],[Ratings]]&gt;4,Table1[[#This Row],[OriginalPrice (in Rs)]],0)</f>
        <v>1329</v>
      </c>
      <c r="K1412" s="2">
        <f>Table1[[#This Row],[OriginalPrice (in Rs)]]-Table1[[#This Row],[DiscountOffer]]</f>
        <v>678</v>
      </c>
      <c r="L1412" s="2" t="str">
        <f>IF(Table1[[#This Row],[Discount % (In Rs)]]&gt;50%,"High Discount","Low Discount")</f>
        <v>High Discount</v>
      </c>
      <c r="M1412" s="3">
        <f>Table1[[#This Row],[Discount_Price (In Rs.)]]/Table1[[#This Row],[OriginalPrice (in Rs)]]</f>
        <v>0.51015801354401802</v>
      </c>
      <c r="N1412" s="4">
        <v>4.0999999999999996</v>
      </c>
      <c r="O1412">
        <v>276</v>
      </c>
      <c r="P1412" t="s">
        <v>1280</v>
      </c>
      <c r="Q1412" t="s">
        <v>9304</v>
      </c>
    </row>
    <row r="1413" spans="1:17" x14ac:dyDescent="0.25">
      <c r="A1413" t="s">
        <v>20143</v>
      </c>
      <c r="B1413" s="1">
        <v>11452012</v>
      </c>
      <c r="C1413" t="s">
        <v>3203</v>
      </c>
      <c r="D1413" t="s">
        <v>11</v>
      </c>
      <c r="E1413" t="s">
        <v>18</v>
      </c>
      <c r="F1413" t="s">
        <v>13</v>
      </c>
      <c r="G1413" s="2">
        <v>2699</v>
      </c>
      <c r="H1413" s="2">
        <f>AVERAGEIF(Table1[[#All],[Category]],Table1[[#This Row],[Category]],Table1[[#All],[DiscountOffer]])</f>
        <v>929.44787644787448</v>
      </c>
      <c r="I1413" s="2">
        <v>4499</v>
      </c>
      <c r="J1413" s="2">
        <f>IF(Table1[[#This Row],[Ratings]]&gt;4,Table1[[#This Row],[OriginalPrice (in Rs)]],0)</f>
        <v>4499</v>
      </c>
      <c r="K1413" s="2">
        <f>Table1[[#This Row],[OriginalPrice (in Rs)]]-Table1[[#This Row],[DiscountOffer]]</f>
        <v>1800</v>
      </c>
      <c r="L1413" s="2" t="str">
        <f>IF(Table1[[#This Row],[Discount % (In Rs)]]&gt;50%,"High Discount","Low Discount")</f>
        <v>Low Discount</v>
      </c>
      <c r="M1413" s="3">
        <f>Table1[[#This Row],[Discount_Price (In Rs.)]]/Table1[[#This Row],[OriginalPrice (in Rs)]]</f>
        <v>0.40008890864636587</v>
      </c>
      <c r="N1413" s="4">
        <v>4.3</v>
      </c>
      <c r="O1413">
        <v>275</v>
      </c>
      <c r="P1413" t="s">
        <v>98</v>
      </c>
      <c r="Q1413" t="s">
        <v>20144</v>
      </c>
    </row>
    <row r="1414" spans="1:17" x14ac:dyDescent="0.25">
      <c r="A1414" t="s">
        <v>20145</v>
      </c>
      <c r="B1414" s="1">
        <v>12916250</v>
      </c>
      <c r="C1414" t="s">
        <v>3645</v>
      </c>
      <c r="D1414" t="s">
        <v>11</v>
      </c>
      <c r="E1414" t="s">
        <v>18</v>
      </c>
      <c r="F1414" t="s">
        <v>13</v>
      </c>
      <c r="G1414" s="2">
        <v>2800</v>
      </c>
      <c r="H1414" s="2">
        <f>AVERAGEIF(Table1[[#All],[Category]],Table1[[#This Row],[Category]],Table1[[#All],[DiscountOffer]])</f>
        <v>929.44787644787448</v>
      </c>
      <c r="I1414" s="2">
        <v>3295</v>
      </c>
      <c r="J1414" s="2">
        <f>IF(Table1[[#This Row],[Ratings]]&gt;4,Table1[[#This Row],[OriginalPrice (in Rs)]],0)</f>
        <v>3295</v>
      </c>
      <c r="K1414" s="2">
        <f>Table1[[#This Row],[OriginalPrice (in Rs)]]-Table1[[#This Row],[DiscountOffer]]</f>
        <v>495</v>
      </c>
      <c r="L1414" s="2" t="str">
        <f>IF(Table1[[#This Row],[Discount % (In Rs)]]&gt;50%,"High Discount","Low Discount")</f>
        <v>Low Discount</v>
      </c>
      <c r="M1414" s="3">
        <f>Table1[[#This Row],[Discount_Price (In Rs.)]]/Table1[[#This Row],[OriginalPrice (in Rs)]]</f>
        <v>0.15022761760242792</v>
      </c>
      <c r="N1414" s="4">
        <v>4.2</v>
      </c>
      <c r="O1414">
        <v>275</v>
      </c>
      <c r="P1414" t="s">
        <v>32</v>
      </c>
      <c r="Q1414" t="s">
        <v>20146</v>
      </c>
    </row>
    <row r="1415" spans="1:17" x14ac:dyDescent="0.25">
      <c r="A1415" t="s">
        <v>20147</v>
      </c>
      <c r="B1415" s="1">
        <v>11154612</v>
      </c>
      <c r="C1415" t="s">
        <v>53</v>
      </c>
      <c r="D1415" t="s">
        <v>11</v>
      </c>
      <c r="E1415" t="s">
        <v>18</v>
      </c>
      <c r="F1415" t="s">
        <v>13</v>
      </c>
      <c r="G1415" s="2">
        <v>612</v>
      </c>
      <c r="H1415" s="2">
        <f>AVERAGEIF(Table1[[#All],[Category]],Table1[[#This Row],[Category]],Table1[[#All],[DiscountOffer]])</f>
        <v>929.44787644787448</v>
      </c>
      <c r="I1415" s="2">
        <v>1749</v>
      </c>
      <c r="J1415" s="2">
        <f>IF(Table1[[#This Row],[Ratings]]&gt;4,Table1[[#This Row],[OriginalPrice (in Rs)]],0)</f>
        <v>1749</v>
      </c>
      <c r="K1415" s="2">
        <f>Table1[[#This Row],[OriginalPrice (in Rs)]]-Table1[[#This Row],[DiscountOffer]]</f>
        <v>1137</v>
      </c>
      <c r="L1415" s="2" t="str">
        <f>IF(Table1[[#This Row],[Discount % (In Rs)]]&gt;50%,"High Discount","Low Discount")</f>
        <v>High Discount</v>
      </c>
      <c r="M1415" s="3">
        <f>Table1[[#This Row],[Discount_Price (In Rs.)]]/Table1[[#This Row],[OriginalPrice (in Rs)]]</f>
        <v>0.65008576329331047</v>
      </c>
      <c r="N1415" s="4">
        <v>4.4000000000000004</v>
      </c>
      <c r="O1415">
        <v>275</v>
      </c>
      <c r="P1415" t="s">
        <v>20</v>
      </c>
      <c r="Q1415" t="s">
        <v>20148</v>
      </c>
    </row>
    <row r="1416" spans="1:17" x14ac:dyDescent="0.25">
      <c r="A1416" t="s">
        <v>20149</v>
      </c>
      <c r="B1416" s="1">
        <v>10579644</v>
      </c>
      <c r="C1416" t="s">
        <v>1029</v>
      </c>
      <c r="D1416" t="s">
        <v>11</v>
      </c>
      <c r="E1416" t="s">
        <v>18</v>
      </c>
      <c r="F1416" t="s">
        <v>13</v>
      </c>
      <c r="G1416" s="2">
        <v>645</v>
      </c>
      <c r="H1416" s="2">
        <f>AVERAGEIF(Table1[[#All],[Category]],Table1[[#This Row],[Category]],Table1[[#All],[DiscountOffer]])</f>
        <v>929.44787644787448</v>
      </c>
      <c r="I1416" s="2">
        <v>1699</v>
      </c>
      <c r="J1416" s="2">
        <f>IF(Table1[[#This Row],[Ratings]]&gt;4,Table1[[#This Row],[OriginalPrice (in Rs)]],0)</f>
        <v>0</v>
      </c>
      <c r="K1416" s="2">
        <f>Table1[[#This Row],[OriginalPrice (in Rs)]]-Table1[[#This Row],[DiscountOffer]]</f>
        <v>1054</v>
      </c>
      <c r="L1416" s="2" t="str">
        <f>IF(Table1[[#This Row],[Discount % (In Rs)]]&gt;50%,"High Discount","Low Discount")</f>
        <v>High Discount</v>
      </c>
      <c r="M1416" s="3">
        <f>Table1[[#This Row],[Discount_Price (In Rs.)]]/Table1[[#This Row],[OriginalPrice (in Rs)]]</f>
        <v>0.62036492054149495</v>
      </c>
      <c r="N1416" s="4">
        <v>3.9</v>
      </c>
      <c r="O1416">
        <v>275</v>
      </c>
      <c r="P1416" t="s">
        <v>20</v>
      </c>
      <c r="Q1416" t="s">
        <v>20150</v>
      </c>
    </row>
    <row r="1417" spans="1:17" x14ac:dyDescent="0.25">
      <c r="A1417" t="s">
        <v>20229</v>
      </c>
      <c r="B1417" s="1">
        <v>13793520</v>
      </c>
      <c r="C1417" t="s">
        <v>43</v>
      </c>
      <c r="D1417" t="s">
        <v>11</v>
      </c>
      <c r="E1417" t="s">
        <v>18</v>
      </c>
      <c r="F1417" t="s">
        <v>13</v>
      </c>
      <c r="G1417" s="2">
        <v>379</v>
      </c>
      <c r="H1417" s="2">
        <f>AVERAGEIF(Table1[[#All],[Category]],Table1[[#This Row],[Category]],Table1[[#All],[DiscountOffer]])</f>
        <v>929.44787644787448</v>
      </c>
      <c r="I1417" s="2">
        <v>949</v>
      </c>
      <c r="J1417" s="2">
        <f>IF(Table1[[#This Row],[Ratings]]&gt;4,Table1[[#This Row],[OriginalPrice (in Rs)]],0)</f>
        <v>949</v>
      </c>
      <c r="K1417" s="2">
        <f>Table1[[#This Row],[OriginalPrice (in Rs)]]-Table1[[#This Row],[DiscountOffer]]</f>
        <v>570</v>
      </c>
      <c r="L1417" s="2" t="str">
        <f>IF(Table1[[#This Row],[Discount % (In Rs)]]&gt;50%,"High Discount","Low Discount")</f>
        <v>High Discount</v>
      </c>
      <c r="M1417" s="3">
        <f>Table1[[#This Row],[Discount_Price (In Rs.)]]/Table1[[#This Row],[OriginalPrice (in Rs)]]</f>
        <v>0.6006322444678609</v>
      </c>
      <c r="N1417" s="4">
        <v>4.3</v>
      </c>
      <c r="O1417">
        <v>274</v>
      </c>
      <c r="P1417" t="s">
        <v>20</v>
      </c>
      <c r="Q1417" t="s">
        <v>20230</v>
      </c>
    </row>
    <row r="1418" spans="1:17" x14ac:dyDescent="0.25">
      <c r="A1418" t="s">
        <v>20233</v>
      </c>
      <c r="B1418" s="1">
        <v>11361978</v>
      </c>
      <c r="C1418" t="s">
        <v>146</v>
      </c>
      <c r="D1418" t="s">
        <v>11</v>
      </c>
      <c r="E1418" t="s">
        <v>18</v>
      </c>
      <c r="F1418" t="s">
        <v>13</v>
      </c>
      <c r="G1418" s="2">
        <v>989</v>
      </c>
      <c r="H1418" s="2">
        <f>AVERAGEIF(Table1[[#All],[Category]],Table1[[#This Row],[Category]],Table1[[#All],[DiscountOffer]])</f>
        <v>929.44787644787448</v>
      </c>
      <c r="I1418" s="2">
        <v>2199</v>
      </c>
      <c r="J1418" s="2">
        <f>IF(Table1[[#This Row],[Ratings]]&gt;4,Table1[[#This Row],[OriginalPrice (in Rs)]],0)</f>
        <v>2199</v>
      </c>
      <c r="K1418" s="2">
        <f>Table1[[#This Row],[OriginalPrice (in Rs)]]-Table1[[#This Row],[DiscountOffer]]</f>
        <v>1210</v>
      </c>
      <c r="L1418" s="2" t="str">
        <f>IF(Table1[[#This Row],[Discount % (In Rs)]]&gt;50%,"High Discount","Low Discount")</f>
        <v>High Discount</v>
      </c>
      <c r="M1418" s="3">
        <f>Table1[[#This Row],[Discount_Price (In Rs.)]]/Table1[[#This Row],[OriginalPrice (in Rs)]]</f>
        <v>0.55025011368804</v>
      </c>
      <c r="N1418" s="4">
        <v>4.0999999999999996</v>
      </c>
      <c r="O1418">
        <v>274</v>
      </c>
      <c r="P1418" t="s">
        <v>32</v>
      </c>
      <c r="Q1418" t="s">
        <v>20234</v>
      </c>
    </row>
    <row r="1419" spans="1:17" x14ac:dyDescent="0.25">
      <c r="A1419" t="s">
        <v>20372</v>
      </c>
      <c r="B1419" s="1">
        <v>11376280</v>
      </c>
      <c r="C1419" t="s">
        <v>53</v>
      </c>
      <c r="D1419" t="s">
        <v>11</v>
      </c>
      <c r="E1419" t="s">
        <v>18</v>
      </c>
      <c r="F1419" t="s">
        <v>13</v>
      </c>
      <c r="G1419" s="2">
        <v>699</v>
      </c>
      <c r="H1419" s="2">
        <f>AVERAGEIF(Table1[[#All],[Category]],Table1[[#This Row],[Category]],Table1[[#All],[DiscountOffer]])</f>
        <v>929.44787644787448</v>
      </c>
      <c r="I1419" s="2">
        <v>1399</v>
      </c>
      <c r="J1419" s="2">
        <f>IF(Table1[[#This Row],[Ratings]]&gt;4,Table1[[#This Row],[OriginalPrice (in Rs)]],0)</f>
        <v>1399</v>
      </c>
      <c r="K1419" s="2">
        <f>Table1[[#This Row],[OriginalPrice (in Rs)]]-Table1[[#This Row],[DiscountOffer]]</f>
        <v>700</v>
      </c>
      <c r="L1419" s="2" t="str">
        <f>IF(Table1[[#This Row],[Discount % (In Rs)]]&gt;50%,"High Discount","Low Discount")</f>
        <v>High Discount</v>
      </c>
      <c r="M1419" s="3">
        <f>Table1[[#This Row],[Discount_Price (In Rs.)]]/Table1[[#This Row],[OriginalPrice (in Rs)]]</f>
        <v>0.50035739814152969</v>
      </c>
      <c r="N1419" s="4">
        <v>4.4000000000000004</v>
      </c>
      <c r="O1419">
        <v>272</v>
      </c>
      <c r="P1419" t="s">
        <v>20</v>
      </c>
      <c r="Q1419" t="s">
        <v>20373</v>
      </c>
    </row>
    <row r="1420" spans="1:17" x14ac:dyDescent="0.25">
      <c r="A1420" t="s">
        <v>20610</v>
      </c>
      <c r="B1420" s="1">
        <v>13658882</v>
      </c>
      <c r="C1420" t="s">
        <v>43</v>
      </c>
      <c r="D1420" t="s">
        <v>11</v>
      </c>
      <c r="E1420" t="s">
        <v>18</v>
      </c>
      <c r="F1420" t="s">
        <v>13</v>
      </c>
      <c r="G1420" s="2">
        <v>379</v>
      </c>
      <c r="H1420" s="2">
        <f>AVERAGEIF(Table1[[#All],[Category]],Table1[[#This Row],[Category]],Table1[[#All],[DiscountOffer]])</f>
        <v>929.44787644787448</v>
      </c>
      <c r="I1420" s="2">
        <v>949</v>
      </c>
      <c r="J1420" s="2">
        <f>IF(Table1[[#This Row],[Ratings]]&gt;4,Table1[[#This Row],[OriginalPrice (in Rs)]],0)</f>
        <v>949</v>
      </c>
      <c r="K1420" s="2">
        <f>Table1[[#This Row],[OriginalPrice (in Rs)]]-Table1[[#This Row],[DiscountOffer]]</f>
        <v>570</v>
      </c>
      <c r="L1420" s="2" t="str">
        <f>IF(Table1[[#This Row],[Discount % (In Rs)]]&gt;50%,"High Discount","Low Discount")</f>
        <v>High Discount</v>
      </c>
      <c r="M1420" s="3">
        <f>Table1[[#This Row],[Discount_Price (In Rs.)]]/Table1[[#This Row],[OriginalPrice (in Rs)]]</f>
        <v>0.6006322444678609</v>
      </c>
      <c r="N1420" s="4">
        <v>4.4000000000000004</v>
      </c>
      <c r="O1420">
        <v>269</v>
      </c>
      <c r="P1420" t="s">
        <v>20</v>
      </c>
      <c r="Q1420" t="s">
        <v>8454</v>
      </c>
    </row>
    <row r="1421" spans="1:17" x14ac:dyDescent="0.25">
      <c r="A1421" t="s">
        <v>20617</v>
      </c>
      <c r="B1421" s="1">
        <v>7502266</v>
      </c>
      <c r="C1421" t="s">
        <v>1441</v>
      </c>
      <c r="D1421" t="s">
        <v>11</v>
      </c>
      <c r="E1421" t="s">
        <v>18</v>
      </c>
      <c r="F1421" t="s">
        <v>13</v>
      </c>
      <c r="G1421" s="2">
        <v>714</v>
      </c>
      <c r="H1421" s="2">
        <f>AVERAGEIF(Table1[[#All],[Category]],Table1[[#This Row],[Category]],Table1[[#All],[DiscountOffer]])</f>
        <v>929.44787644787448</v>
      </c>
      <c r="I1421" s="2">
        <v>1299</v>
      </c>
      <c r="J1421" s="2">
        <f>IF(Table1[[#This Row],[Ratings]]&gt;4,Table1[[#This Row],[OriginalPrice (in Rs)]],0)</f>
        <v>0</v>
      </c>
      <c r="K1421" s="2">
        <f>Table1[[#This Row],[OriginalPrice (in Rs)]]-Table1[[#This Row],[DiscountOffer]]</f>
        <v>585</v>
      </c>
      <c r="L1421" s="2" t="str">
        <f>IF(Table1[[#This Row],[Discount % (In Rs)]]&gt;50%,"High Discount","Low Discount")</f>
        <v>Low Discount</v>
      </c>
      <c r="M1421" s="3">
        <f>Table1[[#This Row],[Discount_Price (In Rs.)]]/Table1[[#This Row],[OriginalPrice (in Rs)]]</f>
        <v>0.45034642032332561</v>
      </c>
      <c r="N1421" s="4">
        <v>4</v>
      </c>
      <c r="O1421">
        <v>269</v>
      </c>
      <c r="P1421" t="s">
        <v>20</v>
      </c>
      <c r="Q1421" t="s">
        <v>20618</v>
      </c>
    </row>
    <row r="1422" spans="1:17" x14ac:dyDescent="0.25">
      <c r="A1422" t="s">
        <v>20784</v>
      </c>
      <c r="B1422" s="1">
        <v>13250436</v>
      </c>
      <c r="C1422" t="s">
        <v>3645</v>
      </c>
      <c r="D1422" t="s">
        <v>11</v>
      </c>
      <c r="E1422" t="s">
        <v>18</v>
      </c>
      <c r="F1422" t="s">
        <v>13</v>
      </c>
      <c r="G1422" s="2">
        <v>2120</v>
      </c>
      <c r="H1422" s="2">
        <f>AVERAGEIF(Table1[[#All],[Category]],Table1[[#This Row],[Category]],Table1[[#All],[DiscountOffer]])</f>
        <v>929.44787644787448</v>
      </c>
      <c r="I1422" s="2">
        <v>2495</v>
      </c>
      <c r="J1422" s="2">
        <f>IF(Table1[[#This Row],[Ratings]]&gt;4,Table1[[#This Row],[OriginalPrice (in Rs)]],0)</f>
        <v>0</v>
      </c>
      <c r="K1422" s="2">
        <f>Table1[[#This Row],[OriginalPrice (in Rs)]]-Table1[[#This Row],[DiscountOffer]]</f>
        <v>375</v>
      </c>
      <c r="L1422" s="2" t="str">
        <f>IF(Table1[[#This Row],[Discount % (In Rs)]]&gt;50%,"High Discount","Low Discount")</f>
        <v>Low Discount</v>
      </c>
      <c r="M1422" s="3">
        <f>Table1[[#This Row],[Discount_Price (In Rs.)]]/Table1[[#This Row],[OriginalPrice (in Rs)]]</f>
        <v>0.15030060120240482</v>
      </c>
      <c r="N1422" s="4">
        <v>4</v>
      </c>
      <c r="O1422">
        <v>267</v>
      </c>
      <c r="P1422" t="s">
        <v>32</v>
      </c>
      <c r="Q1422" t="s">
        <v>20785</v>
      </c>
    </row>
    <row r="1423" spans="1:17" x14ac:dyDescent="0.25">
      <c r="A1423" t="s">
        <v>20788</v>
      </c>
      <c r="B1423" s="1">
        <v>12040056</v>
      </c>
      <c r="C1423" t="s">
        <v>146</v>
      </c>
      <c r="D1423" t="s">
        <v>11</v>
      </c>
      <c r="E1423" t="s">
        <v>18</v>
      </c>
      <c r="F1423" t="s">
        <v>13</v>
      </c>
      <c r="G1423" s="2">
        <v>989</v>
      </c>
      <c r="H1423" s="2">
        <f>AVERAGEIF(Table1[[#All],[Category]],Table1[[#This Row],[Category]],Table1[[#All],[DiscountOffer]])</f>
        <v>929.44787644787448</v>
      </c>
      <c r="I1423" s="2">
        <v>2199</v>
      </c>
      <c r="J1423" s="2">
        <f>IF(Table1[[#This Row],[Ratings]]&gt;4,Table1[[#This Row],[OriginalPrice (in Rs)]],0)</f>
        <v>2199</v>
      </c>
      <c r="K1423" s="2">
        <f>Table1[[#This Row],[OriginalPrice (in Rs)]]-Table1[[#This Row],[DiscountOffer]]</f>
        <v>1210</v>
      </c>
      <c r="L1423" s="2" t="str">
        <f>IF(Table1[[#This Row],[Discount % (In Rs)]]&gt;50%,"High Discount","Low Discount")</f>
        <v>High Discount</v>
      </c>
      <c r="M1423" s="3">
        <f>Table1[[#This Row],[Discount_Price (In Rs.)]]/Table1[[#This Row],[OriginalPrice (in Rs)]]</f>
        <v>0.55025011368804</v>
      </c>
      <c r="N1423" s="4">
        <v>4.4000000000000004</v>
      </c>
      <c r="O1423">
        <v>267</v>
      </c>
      <c r="P1423" t="s">
        <v>32</v>
      </c>
      <c r="Q1423" t="s">
        <v>20789</v>
      </c>
    </row>
    <row r="1424" spans="1:17" x14ac:dyDescent="0.25">
      <c r="A1424" t="s">
        <v>20944</v>
      </c>
      <c r="B1424" s="1">
        <v>12374452</v>
      </c>
      <c r="C1424" t="s">
        <v>791</v>
      </c>
      <c r="D1424" t="s">
        <v>11</v>
      </c>
      <c r="E1424" t="s">
        <v>18</v>
      </c>
      <c r="F1424" t="s">
        <v>13</v>
      </c>
      <c r="G1424" s="2">
        <v>749</v>
      </c>
      <c r="H1424" s="2">
        <f>AVERAGEIF(Table1[[#All],[Category]],Table1[[#This Row],[Category]],Table1[[#All],[DiscountOffer]])</f>
        <v>929.44787644787448</v>
      </c>
      <c r="I1424" s="2">
        <v>1499</v>
      </c>
      <c r="J1424" s="2">
        <f>IF(Table1[[#This Row],[Ratings]]&gt;4,Table1[[#This Row],[OriginalPrice (in Rs)]],0)</f>
        <v>1499</v>
      </c>
      <c r="K1424" s="2">
        <f>Table1[[#This Row],[OriginalPrice (in Rs)]]-Table1[[#This Row],[DiscountOffer]]</f>
        <v>750</v>
      </c>
      <c r="L1424" s="2" t="str">
        <f>IF(Table1[[#This Row],[Discount % (In Rs)]]&gt;50%,"High Discount","Low Discount")</f>
        <v>High Discount</v>
      </c>
      <c r="M1424" s="3">
        <f>Table1[[#This Row],[Discount_Price (In Rs.)]]/Table1[[#This Row],[OriginalPrice (in Rs)]]</f>
        <v>0.50033355570380256</v>
      </c>
      <c r="N1424" s="4">
        <v>4.2</v>
      </c>
      <c r="O1424">
        <v>265</v>
      </c>
      <c r="P1424" t="s">
        <v>32</v>
      </c>
      <c r="Q1424" t="s">
        <v>20945</v>
      </c>
    </row>
    <row r="1425" spans="1:17" x14ac:dyDescent="0.25">
      <c r="A1425" t="s">
        <v>21124</v>
      </c>
      <c r="B1425" s="1">
        <v>10528446</v>
      </c>
      <c r="C1425" t="s">
        <v>6732</v>
      </c>
      <c r="D1425" t="s">
        <v>11</v>
      </c>
      <c r="E1425" t="s">
        <v>18</v>
      </c>
      <c r="F1425" t="s">
        <v>13</v>
      </c>
      <c r="G1425" s="2">
        <v>1494</v>
      </c>
      <c r="H1425" s="2">
        <f>AVERAGEIF(Table1[[#All],[Category]],Table1[[#This Row],[Category]],Table1[[#All],[DiscountOffer]])</f>
        <v>929.44787644787448</v>
      </c>
      <c r="I1425" s="2">
        <v>2299</v>
      </c>
      <c r="J1425" s="2">
        <f>IF(Table1[[#This Row],[Ratings]]&gt;4,Table1[[#This Row],[OriginalPrice (in Rs)]],0)</f>
        <v>0</v>
      </c>
      <c r="K1425" s="2">
        <f>Table1[[#This Row],[OriginalPrice (in Rs)]]-Table1[[#This Row],[DiscountOffer]]</f>
        <v>805</v>
      </c>
      <c r="L1425" s="2" t="str">
        <f>IF(Table1[[#This Row],[Discount % (In Rs)]]&gt;50%,"High Discount","Low Discount")</f>
        <v>Low Discount</v>
      </c>
      <c r="M1425" s="3">
        <f>Table1[[#This Row],[Discount_Price (In Rs.)]]/Table1[[#This Row],[OriginalPrice (in Rs)]]</f>
        <v>0.35015224010439322</v>
      </c>
      <c r="N1425" s="4">
        <v>4</v>
      </c>
      <c r="O1425">
        <v>263</v>
      </c>
      <c r="P1425" t="s">
        <v>98</v>
      </c>
      <c r="Q1425" t="s">
        <v>21125</v>
      </c>
    </row>
    <row r="1426" spans="1:17" x14ac:dyDescent="0.25">
      <c r="A1426" t="s">
        <v>21130</v>
      </c>
      <c r="B1426" s="1">
        <v>4042124</v>
      </c>
      <c r="C1426" t="s">
        <v>791</v>
      </c>
      <c r="D1426" t="s">
        <v>11</v>
      </c>
      <c r="E1426" t="s">
        <v>18</v>
      </c>
      <c r="F1426" t="s">
        <v>13</v>
      </c>
      <c r="G1426" s="2">
        <v>719</v>
      </c>
      <c r="H1426" s="2">
        <f>AVERAGEIF(Table1[[#All],[Category]],Table1[[#This Row],[Category]],Table1[[#All],[DiscountOffer]])</f>
        <v>929.44787644787448</v>
      </c>
      <c r="I1426" s="2">
        <v>1599</v>
      </c>
      <c r="J1426" s="2">
        <f>IF(Table1[[#This Row],[Ratings]]&gt;4,Table1[[#This Row],[OriginalPrice (in Rs)]],0)</f>
        <v>1599</v>
      </c>
      <c r="K1426" s="2">
        <f>Table1[[#This Row],[OriginalPrice (in Rs)]]-Table1[[#This Row],[DiscountOffer]]</f>
        <v>880</v>
      </c>
      <c r="L1426" s="2" t="str">
        <f>IF(Table1[[#This Row],[Discount % (In Rs)]]&gt;50%,"High Discount","Low Discount")</f>
        <v>High Discount</v>
      </c>
      <c r="M1426" s="3">
        <f>Table1[[#This Row],[Discount_Price (In Rs.)]]/Table1[[#This Row],[OriginalPrice (in Rs)]]</f>
        <v>0.55034396497811133</v>
      </c>
      <c r="N1426" s="4">
        <v>4.4000000000000004</v>
      </c>
      <c r="O1426">
        <v>263</v>
      </c>
      <c r="P1426" t="s">
        <v>32</v>
      </c>
      <c r="Q1426" t="s">
        <v>11687</v>
      </c>
    </row>
    <row r="1427" spans="1:17" x14ac:dyDescent="0.25">
      <c r="A1427" t="s">
        <v>21206</v>
      </c>
      <c r="B1427" s="1">
        <v>12404504</v>
      </c>
      <c r="C1427" t="s">
        <v>56</v>
      </c>
      <c r="D1427" t="s">
        <v>11</v>
      </c>
      <c r="E1427" t="s">
        <v>18</v>
      </c>
      <c r="F1427" t="s">
        <v>13</v>
      </c>
      <c r="G1427" s="2">
        <v>929.44787644787641</v>
      </c>
      <c r="H1427" s="2">
        <f>AVERAGEIF(Table1[[#All],[Category]],Table1[[#This Row],[Category]],Table1[[#All],[DiscountOffer]])</f>
        <v>929.44787644787448</v>
      </c>
      <c r="I1427" s="2">
        <v>1899</v>
      </c>
      <c r="J1427" s="2">
        <f>IF(Table1[[#This Row],[Ratings]]&gt;4,Table1[[#This Row],[OriginalPrice (in Rs)]],0)</f>
        <v>1899</v>
      </c>
      <c r="K1427" s="2">
        <f>Table1[[#This Row],[OriginalPrice (in Rs)]]-Table1[[#This Row],[DiscountOffer]]</f>
        <v>969.55212355212359</v>
      </c>
      <c r="L1427" s="2" t="str">
        <f>IF(Table1[[#This Row],[Discount % (In Rs)]]&gt;50%,"High Discount","Low Discount")</f>
        <v>High Discount</v>
      </c>
      <c r="M1427" s="3">
        <f>Table1[[#This Row],[Discount_Price (In Rs.)]]/Table1[[#This Row],[OriginalPrice (in Rs)]]</f>
        <v>0.51055930676783756</v>
      </c>
      <c r="N1427" s="4">
        <v>4.4000000000000004</v>
      </c>
      <c r="O1427">
        <v>262</v>
      </c>
      <c r="P1427" t="s">
        <v>32</v>
      </c>
      <c r="Q1427" t="s">
        <v>21207</v>
      </c>
    </row>
    <row r="1428" spans="1:17" x14ac:dyDescent="0.25">
      <c r="A1428" t="s">
        <v>21299</v>
      </c>
      <c r="B1428" s="1">
        <v>1270779</v>
      </c>
      <c r="C1428" t="s">
        <v>318</v>
      </c>
      <c r="D1428" t="s">
        <v>11</v>
      </c>
      <c r="E1428" t="s">
        <v>18</v>
      </c>
      <c r="F1428" t="s">
        <v>13</v>
      </c>
      <c r="G1428" s="2">
        <v>674</v>
      </c>
      <c r="H1428" s="2">
        <f>AVERAGEIF(Table1[[#All],[Category]],Table1[[#This Row],[Category]],Table1[[#All],[DiscountOffer]])</f>
        <v>929.44787644787448</v>
      </c>
      <c r="I1428" s="2">
        <v>1499</v>
      </c>
      <c r="J1428" s="2">
        <f>IF(Table1[[#This Row],[Ratings]]&gt;4,Table1[[#This Row],[OriginalPrice (in Rs)]],0)</f>
        <v>1499</v>
      </c>
      <c r="K1428" s="2">
        <f>Table1[[#This Row],[OriginalPrice (in Rs)]]-Table1[[#This Row],[DiscountOffer]]</f>
        <v>825</v>
      </c>
      <c r="L1428" s="2" t="str">
        <f>IF(Table1[[#This Row],[Discount % (In Rs)]]&gt;50%,"High Discount","Low Discount")</f>
        <v>High Discount</v>
      </c>
      <c r="M1428" s="3">
        <f>Table1[[#This Row],[Discount_Price (In Rs.)]]/Table1[[#This Row],[OriginalPrice (in Rs)]]</f>
        <v>0.5503669112741828</v>
      </c>
      <c r="N1428" s="4">
        <v>4.3</v>
      </c>
      <c r="O1428">
        <v>261</v>
      </c>
      <c r="P1428" t="s">
        <v>32</v>
      </c>
      <c r="Q1428" t="s">
        <v>21300</v>
      </c>
    </row>
    <row r="1429" spans="1:17" x14ac:dyDescent="0.25">
      <c r="A1429" t="s">
        <v>21301</v>
      </c>
      <c r="B1429" s="1">
        <v>5395393</v>
      </c>
      <c r="C1429" t="s">
        <v>53</v>
      </c>
      <c r="D1429" t="s">
        <v>11</v>
      </c>
      <c r="E1429" t="s">
        <v>18</v>
      </c>
      <c r="F1429" t="s">
        <v>13</v>
      </c>
      <c r="G1429" s="2">
        <v>769</v>
      </c>
      <c r="H1429" s="2">
        <f>AVERAGEIF(Table1[[#All],[Category]],Table1[[#This Row],[Category]],Table1[[#All],[DiscountOffer]])</f>
        <v>929.44787644787448</v>
      </c>
      <c r="I1429" s="2">
        <v>1399</v>
      </c>
      <c r="J1429" s="2">
        <f>IF(Table1[[#This Row],[Ratings]]&gt;4,Table1[[#This Row],[OriginalPrice (in Rs)]],0)</f>
        <v>1399</v>
      </c>
      <c r="K1429" s="2">
        <f>Table1[[#This Row],[OriginalPrice (in Rs)]]-Table1[[#This Row],[DiscountOffer]]</f>
        <v>630</v>
      </c>
      <c r="L1429" s="2" t="str">
        <f>IF(Table1[[#This Row],[Discount % (In Rs)]]&gt;50%,"High Discount","Low Discount")</f>
        <v>Low Discount</v>
      </c>
      <c r="M1429" s="3">
        <f>Table1[[#This Row],[Discount_Price (In Rs.)]]/Table1[[#This Row],[OriginalPrice (in Rs)]]</f>
        <v>0.45032165832737669</v>
      </c>
      <c r="N1429" s="4">
        <v>4.2</v>
      </c>
      <c r="O1429">
        <v>261</v>
      </c>
      <c r="P1429" t="s">
        <v>20</v>
      </c>
      <c r="Q1429" t="s">
        <v>12430</v>
      </c>
    </row>
    <row r="1430" spans="1:17" x14ac:dyDescent="0.25">
      <c r="A1430" t="s">
        <v>21383</v>
      </c>
      <c r="B1430" s="1">
        <v>11361944</v>
      </c>
      <c r="C1430" t="s">
        <v>146</v>
      </c>
      <c r="D1430" t="s">
        <v>11</v>
      </c>
      <c r="E1430" t="s">
        <v>18</v>
      </c>
      <c r="F1430" t="s">
        <v>13</v>
      </c>
      <c r="G1430" s="2">
        <v>999</v>
      </c>
      <c r="H1430" s="2">
        <f>AVERAGEIF(Table1[[#All],[Category]],Table1[[#This Row],[Category]],Table1[[#All],[DiscountOffer]])</f>
        <v>929.44787644787448</v>
      </c>
      <c r="I1430" s="2">
        <v>1999</v>
      </c>
      <c r="J1430" s="2">
        <f>IF(Table1[[#This Row],[Ratings]]&gt;4,Table1[[#This Row],[OriginalPrice (in Rs)]],0)</f>
        <v>1999</v>
      </c>
      <c r="K1430" s="2">
        <f>Table1[[#This Row],[OriginalPrice (in Rs)]]-Table1[[#This Row],[DiscountOffer]]</f>
        <v>1000</v>
      </c>
      <c r="L1430" s="2" t="str">
        <f>IF(Table1[[#This Row],[Discount % (In Rs)]]&gt;50%,"High Discount","Low Discount")</f>
        <v>High Discount</v>
      </c>
      <c r="M1430" s="3">
        <f>Table1[[#This Row],[Discount_Price (In Rs.)]]/Table1[[#This Row],[OriginalPrice (in Rs)]]</f>
        <v>0.5002501250625313</v>
      </c>
      <c r="N1430" s="4">
        <v>4.0999999999999996</v>
      </c>
      <c r="O1430">
        <v>260</v>
      </c>
      <c r="P1430" t="s">
        <v>32</v>
      </c>
      <c r="Q1430" t="s">
        <v>21384</v>
      </c>
    </row>
    <row r="1431" spans="1:17" x14ac:dyDescent="0.25">
      <c r="A1431" t="s">
        <v>21474</v>
      </c>
      <c r="B1431" s="1">
        <v>12335632</v>
      </c>
      <c r="C1431" t="s">
        <v>5352</v>
      </c>
      <c r="D1431" t="s">
        <v>11</v>
      </c>
      <c r="E1431" t="s">
        <v>18</v>
      </c>
      <c r="F1431" t="s">
        <v>13</v>
      </c>
      <c r="G1431" s="2">
        <v>2199</v>
      </c>
      <c r="H1431" s="2">
        <f>AVERAGEIF(Table1[[#All],[Category]],Table1[[#This Row],[Category]],Table1[[#All],[DiscountOffer]])</f>
        <v>929.44787644787448</v>
      </c>
      <c r="I1431" s="2">
        <v>3999</v>
      </c>
      <c r="J1431" s="2">
        <f>IF(Table1[[#This Row],[Ratings]]&gt;4,Table1[[#This Row],[OriginalPrice (in Rs)]],0)</f>
        <v>0</v>
      </c>
      <c r="K1431" s="2">
        <f>Table1[[#This Row],[OriginalPrice (in Rs)]]-Table1[[#This Row],[DiscountOffer]]</f>
        <v>1800</v>
      </c>
      <c r="L1431" s="2" t="str">
        <f>IF(Table1[[#This Row],[Discount % (In Rs)]]&gt;50%,"High Discount","Low Discount")</f>
        <v>Low Discount</v>
      </c>
      <c r="M1431" s="3">
        <f>Table1[[#This Row],[Discount_Price (In Rs.)]]/Table1[[#This Row],[OriginalPrice (in Rs)]]</f>
        <v>0.45011252813203301</v>
      </c>
      <c r="N1431" s="4">
        <v>4</v>
      </c>
      <c r="O1431">
        <v>259</v>
      </c>
      <c r="P1431" t="s">
        <v>32</v>
      </c>
      <c r="Q1431" t="s">
        <v>21475</v>
      </c>
    </row>
    <row r="1432" spans="1:17" x14ac:dyDescent="0.25">
      <c r="A1432" t="s">
        <v>21479</v>
      </c>
      <c r="B1432" s="1">
        <v>10783684</v>
      </c>
      <c r="C1432" t="s">
        <v>39</v>
      </c>
      <c r="D1432" t="s">
        <v>11</v>
      </c>
      <c r="E1432" t="s">
        <v>18</v>
      </c>
      <c r="F1432" t="s">
        <v>13</v>
      </c>
      <c r="G1432" s="2">
        <v>799</v>
      </c>
      <c r="H1432" s="2">
        <f>AVERAGEIF(Table1[[#All],[Category]],Table1[[#This Row],[Category]],Table1[[#All],[DiscountOffer]])</f>
        <v>929.44787644787448</v>
      </c>
      <c r="I1432" s="2">
        <v>1599</v>
      </c>
      <c r="J1432" s="2">
        <f>IF(Table1[[#This Row],[Ratings]]&gt;4,Table1[[#This Row],[OriginalPrice (in Rs)]],0)</f>
        <v>1599</v>
      </c>
      <c r="K1432" s="2">
        <f>Table1[[#This Row],[OriginalPrice (in Rs)]]-Table1[[#This Row],[DiscountOffer]]</f>
        <v>800</v>
      </c>
      <c r="L1432" s="2" t="str">
        <f>IF(Table1[[#This Row],[Discount % (In Rs)]]&gt;50%,"High Discount","Low Discount")</f>
        <v>High Discount</v>
      </c>
      <c r="M1432" s="3">
        <f>Table1[[#This Row],[Discount_Price (In Rs.)]]/Table1[[#This Row],[OriginalPrice (in Rs)]]</f>
        <v>0.50031269543464663</v>
      </c>
      <c r="N1432" s="4">
        <v>4.0999999999999996</v>
      </c>
      <c r="O1432">
        <v>259</v>
      </c>
      <c r="P1432" t="s">
        <v>98</v>
      </c>
      <c r="Q1432" t="s">
        <v>11282</v>
      </c>
    </row>
    <row r="1433" spans="1:17" x14ac:dyDescent="0.25">
      <c r="A1433" t="s">
        <v>21564</v>
      </c>
      <c r="B1433" s="1">
        <v>13529374</v>
      </c>
      <c r="C1433" t="s">
        <v>3645</v>
      </c>
      <c r="D1433" t="s">
        <v>11</v>
      </c>
      <c r="E1433" t="s">
        <v>18</v>
      </c>
      <c r="F1433" t="s">
        <v>13</v>
      </c>
      <c r="G1433" s="2">
        <v>3510</v>
      </c>
      <c r="H1433" s="2">
        <f>AVERAGEIF(Table1[[#All],[Category]],Table1[[#This Row],[Category]],Table1[[#All],[DiscountOffer]])</f>
        <v>929.44787644787448</v>
      </c>
      <c r="I1433" s="2">
        <v>3695</v>
      </c>
      <c r="J1433" s="2">
        <f>IF(Table1[[#This Row],[Ratings]]&gt;4,Table1[[#This Row],[OriginalPrice (in Rs)]],0)</f>
        <v>3695</v>
      </c>
      <c r="K1433" s="2">
        <f>Table1[[#This Row],[OriginalPrice (in Rs)]]-Table1[[#This Row],[DiscountOffer]]</f>
        <v>185</v>
      </c>
      <c r="L1433" s="2" t="str">
        <f>IF(Table1[[#This Row],[Discount % (In Rs)]]&gt;50%,"High Discount","Low Discount")</f>
        <v>Low Discount</v>
      </c>
      <c r="M1433" s="3">
        <f>Table1[[#This Row],[Discount_Price (In Rs.)]]/Table1[[#This Row],[OriginalPrice (in Rs)]]</f>
        <v>5.0067658998646819E-2</v>
      </c>
      <c r="N1433" s="4">
        <v>4.2</v>
      </c>
      <c r="O1433">
        <v>258</v>
      </c>
      <c r="P1433" t="s">
        <v>32</v>
      </c>
      <c r="Q1433" t="s">
        <v>21565</v>
      </c>
    </row>
    <row r="1434" spans="1:17" x14ac:dyDescent="0.25">
      <c r="A1434" t="s">
        <v>21566</v>
      </c>
      <c r="B1434" s="1">
        <v>10588828</v>
      </c>
      <c r="C1434" t="s">
        <v>3645</v>
      </c>
      <c r="D1434" t="s">
        <v>11</v>
      </c>
      <c r="E1434" t="s">
        <v>18</v>
      </c>
      <c r="F1434" t="s">
        <v>13</v>
      </c>
      <c r="G1434" s="2">
        <v>929.44787644787641</v>
      </c>
      <c r="H1434" s="2">
        <f>AVERAGEIF(Table1[[#All],[Category]],Table1[[#This Row],[Category]],Table1[[#All],[DiscountOffer]])</f>
        <v>929.44787644787448</v>
      </c>
      <c r="I1434" s="2">
        <v>2995</v>
      </c>
      <c r="J1434" s="2">
        <f>IF(Table1[[#This Row],[Ratings]]&gt;4,Table1[[#This Row],[OriginalPrice (in Rs)]],0)</f>
        <v>0</v>
      </c>
      <c r="K1434" s="2">
        <f>Table1[[#This Row],[OriginalPrice (in Rs)]]-Table1[[#This Row],[DiscountOffer]]</f>
        <v>2065.5521235521237</v>
      </c>
      <c r="L1434" s="2" t="str">
        <f>IF(Table1[[#This Row],[Discount % (In Rs)]]&gt;50%,"High Discount","Low Discount")</f>
        <v>High Discount</v>
      </c>
      <c r="M1434" s="3">
        <f>Table1[[#This Row],[Discount_Price (In Rs.)]]/Table1[[#This Row],[OriginalPrice (in Rs)]]</f>
        <v>0.68966681921606798</v>
      </c>
      <c r="N1434" s="4">
        <v>4</v>
      </c>
      <c r="O1434">
        <v>258</v>
      </c>
      <c r="P1434" t="s">
        <v>32</v>
      </c>
      <c r="Q1434" t="s">
        <v>21567</v>
      </c>
    </row>
    <row r="1435" spans="1:17" x14ac:dyDescent="0.25">
      <c r="A1435" t="s">
        <v>21856</v>
      </c>
      <c r="B1435" s="1">
        <v>14440242</v>
      </c>
      <c r="C1435" t="s">
        <v>17</v>
      </c>
      <c r="D1435" t="s">
        <v>11</v>
      </c>
      <c r="E1435" t="s">
        <v>18</v>
      </c>
      <c r="F1435" t="s">
        <v>13</v>
      </c>
      <c r="G1435" s="2">
        <v>389</v>
      </c>
      <c r="H1435" s="2">
        <f>AVERAGEIF(Table1[[#All],[Category]],Table1[[#This Row],[Category]],Table1[[#All],[DiscountOffer]])</f>
        <v>929.44787644787448</v>
      </c>
      <c r="I1435" s="2">
        <v>1299</v>
      </c>
      <c r="J1435" s="2">
        <f>IF(Table1[[#This Row],[Ratings]]&gt;4,Table1[[#This Row],[OriginalPrice (in Rs)]],0)</f>
        <v>0</v>
      </c>
      <c r="K1435" s="2">
        <f>Table1[[#This Row],[OriginalPrice (in Rs)]]-Table1[[#This Row],[DiscountOffer]]</f>
        <v>910</v>
      </c>
      <c r="L1435" s="2" t="str">
        <f>IF(Table1[[#This Row],[Discount % (In Rs)]]&gt;50%,"High Discount","Low Discount")</f>
        <v>High Discount</v>
      </c>
      <c r="M1435" s="3">
        <f>Table1[[#This Row],[Discount_Price (In Rs.)]]/Table1[[#This Row],[OriginalPrice (in Rs)]]</f>
        <v>0.70053887605850651</v>
      </c>
      <c r="N1435" s="4">
        <v>3.8</v>
      </c>
      <c r="O1435">
        <v>255</v>
      </c>
      <c r="P1435" t="s">
        <v>20</v>
      </c>
      <c r="Q1435" t="s">
        <v>21857</v>
      </c>
    </row>
    <row r="1436" spans="1:17" x14ac:dyDescent="0.25">
      <c r="A1436" t="s">
        <v>21960</v>
      </c>
      <c r="B1436" s="1">
        <v>14033876</v>
      </c>
      <c r="C1436" t="s">
        <v>17</v>
      </c>
      <c r="D1436" t="s">
        <v>11</v>
      </c>
      <c r="E1436" t="s">
        <v>18</v>
      </c>
      <c r="F1436" t="s">
        <v>13</v>
      </c>
      <c r="G1436" s="2">
        <v>574</v>
      </c>
      <c r="H1436" s="2">
        <f>AVERAGEIF(Table1[[#All],[Category]],Table1[[#This Row],[Category]],Table1[[#All],[DiscountOffer]])</f>
        <v>929.44787644787448</v>
      </c>
      <c r="I1436" s="2">
        <v>1149</v>
      </c>
      <c r="J1436" s="2">
        <f>IF(Table1[[#This Row],[Ratings]]&gt;4,Table1[[#This Row],[OriginalPrice (in Rs)]],0)</f>
        <v>0</v>
      </c>
      <c r="K1436" s="2">
        <f>Table1[[#This Row],[OriginalPrice (in Rs)]]-Table1[[#This Row],[DiscountOffer]]</f>
        <v>575</v>
      </c>
      <c r="L1436" s="2" t="str">
        <f>IF(Table1[[#This Row],[Discount % (In Rs)]]&gt;50%,"High Discount","Low Discount")</f>
        <v>High Discount</v>
      </c>
      <c r="M1436" s="3">
        <f>Table1[[#This Row],[Discount_Price (In Rs.)]]/Table1[[#This Row],[OriginalPrice (in Rs)]]</f>
        <v>0.50043516100957353</v>
      </c>
      <c r="N1436" s="4">
        <v>3.6</v>
      </c>
      <c r="O1436">
        <v>254</v>
      </c>
      <c r="P1436" t="s">
        <v>20</v>
      </c>
      <c r="Q1436" t="s">
        <v>18086</v>
      </c>
    </row>
    <row r="1437" spans="1:17" x14ac:dyDescent="0.25">
      <c r="A1437" t="s">
        <v>22131</v>
      </c>
      <c r="B1437" s="1">
        <v>2114128</v>
      </c>
      <c r="C1437" t="s">
        <v>13992</v>
      </c>
      <c r="D1437" t="s">
        <v>11</v>
      </c>
      <c r="E1437" t="s">
        <v>18</v>
      </c>
      <c r="F1437" t="s">
        <v>13</v>
      </c>
      <c r="G1437" s="2">
        <v>899</v>
      </c>
      <c r="H1437" s="2">
        <f>AVERAGEIF(Table1[[#All],[Category]],Table1[[#This Row],[Category]],Table1[[#All],[DiscountOffer]])</f>
        <v>929.44787644787448</v>
      </c>
      <c r="I1437" s="2">
        <v>999</v>
      </c>
      <c r="J1437" s="2">
        <f>IF(Table1[[#This Row],[Ratings]]&gt;4,Table1[[#This Row],[OriginalPrice (in Rs)]],0)</f>
        <v>0</v>
      </c>
      <c r="K1437" s="2">
        <f>Table1[[#This Row],[OriginalPrice (in Rs)]]-Table1[[#This Row],[DiscountOffer]]</f>
        <v>100</v>
      </c>
      <c r="L1437" s="2" t="str">
        <f>IF(Table1[[#This Row],[Discount % (In Rs)]]&gt;50%,"High Discount","Low Discount")</f>
        <v>Low Discount</v>
      </c>
      <c r="M1437" s="3">
        <f>Table1[[#This Row],[Discount_Price (In Rs.)]]/Table1[[#This Row],[OriginalPrice (in Rs)]]</f>
        <v>0.10010010010010011</v>
      </c>
      <c r="N1437" s="4">
        <v>4</v>
      </c>
      <c r="O1437">
        <v>252</v>
      </c>
      <c r="P1437" t="s">
        <v>32</v>
      </c>
      <c r="Q1437" t="s">
        <v>22132</v>
      </c>
    </row>
    <row r="1438" spans="1:17" x14ac:dyDescent="0.25">
      <c r="A1438" t="s">
        <v>22134</v>
      </c>
      <c r="B1438" s="1">
        <v>10410250</v>
      </c>
      <c r="C1438" t="s">
        <v>146</v>
      </c>
      <c r="D1438" t="s">
        <v>11</v>
      </c>
      <c r="E1438" t="s">
        <v>18</v>
      </c>
      <c r="F1438" t="s">
        <v>13</v>
      </c>
      <c r="G1438" s="2">
        <v>1049</v>
      </c>
      <c r="H1438" s="2">
        <f>AVERAGEIF(Table1[[#All],[Category]],Table1[[#This Row],[Category]],Table1[[#All],[DiscountOffer]])</f>
        <v>929.44787644787448</v>
      </c>
      <c r="I1438" s="2">
        <v>2099</v>
      </c>
      <c r="J1438" s="2">
        <f>IF(Table1[[#This Row],[Ratings]]&gt;4,Table1[[#This Row],[OriginalPrice (in Rs)]],0)</f>
        <v>2099</v>
      </c>
      <c r="K1438" s="2">
        <f>Table1[[#This Row],[OriginalPrice (in Rs)]]-Table1[[#This Row],[DiscountOffer]]</f>
        <v>1050</v>
      </c>
      <c r="L1438" s="2" t="str">
        <f>IF(Table1[[#This Row],[Discount % (In Rs)]]&gt;50%,"High Discount","Low Discount")</f>
        <v>High Discount</v>
      </c>
      <c r="M1438" s="3">
        <f>Table1[[#This Row],[Discount_Price (In Rs.)]]/Table1[[#This Row],[OriginalPrice (in Rs)]]</f>
        <v>0.5002382086707956</v>
      </c>
      <c r="N1438" s="4">
        <v>4.0999999999999996</v>
      </c>
      <c r="O1438">
        <v>252</v>
      </c>
      <c r="P1438" t="s">
        <v>32</v>
      </c>
      <c r="Q1438" t="s">
        <v>22135</v>
      </c>
    </row>
    <row r="1439" spans="1:17" x14ac:dyDescent="0.25">
      <c r="A1439" t="s">
        <v>22142</v>
      </c>
      <c r="B1439" s="1">
        <v>14703630</v>
      </c>
      <c r="C1439" t="s">
        <v>56</v>
      </c>
      <c r="D1439" t="s">
        <v>11</v>
      </c>
      <c r="E1439" t="s">
        <v>18</v>
      </c>
      <c r="F1439" t="s">
        <v>13</v>
      </c>
      <c r="G1439" s="2">
        <v>594</v>
      </c>
      <c r="H1439" s="2">
        <f>AVERAGEIF(Table1[[#All],[Category]],Table1[[#This Row],[Category]],Table1[[#All],[DiscountOffer]])</f>
        <v>929.44787644787448</v>
      </c>
      <c r="I1439" s="2">
        <v>1699</v>
      </c>
      <c r="J1439" s="2">
        <f>IF(Table1[[#This Row],[Ratings]]&gt;4,Table1[[#This Row],[OriginalPrice (in Rs)]],0)</f>
        <v>1699</v>
      </c>
      <c r="K1439" s="2">
        <f>Table1[[#This Row],[OriginalPrice (in Rs)]]-Table1[[#This Row],[DiscountOffer]]</f>
        <v>1105</v>
      </c>
      <c r="L1439" s="2" t="str">
        <f>IF(Table1[[#This Row],[Discount % (In Rs)]]&gt;50%,"High Discount","Low Discount")</f>
        <v>High Discount</v>
      </c>
      <c r="M1439" s="3">
        <f>Table1[[#This Row],[Discount_Price (In Rs.)]]/Table1[[#This Row],[OriginalPrice (in Rs)]]</f>
        <v>0.65038257798705124</v>
      </c>
      <c r="N1439" s="4">
        <v>4.2</v>
      </c>
      <c r="O1439">
        <v>252</v>
      </c>
      <c r="P1439" t="s">
        <v>32</v>
      </c>
      <c r="Q1439" t="s">
        <v>22143</v>
      </c>
    </row>
    <row r="1440" spans="1:17" x14ac:dyDescent="0.25">
      <c r="A1440" t="s">
        <v>22146</v>
      </c>
      <c r="B1440" s="1">
        <v>14703650</v>
      </c>
      <c r="C1440" t="s">
        <v>56</v>
      </c>
      <c r="D1440" t="s">
        <v>11</v>
      </c>
      <c r="E1440" t="s">
        <v>18</v>
      </c>
      <c r="F1440" t="s">
        <v>13</v>
      </c>
      <c r="G1440" s="2">
        <v>559</v>
      </c>
      <c r="H1440" s="2">
        <f>AVERAGEIF(Table1[[#All],[Category]],Table1[[#This Row],[Category]],Table1[[#All],[DiscountOffer]])</f>
        <v>929.44787644787448</v>
      </c>
      <c r="I1440" s="2">
        <v>1399</v>
      </c>
      <c r="J1440" s="2">
        <f>IF(Table1[[#This Row],[Ratings]]&gt;4,Table1[[#This Row],[OriginalPrice (in Rs)]],0)</f>
        <v>1399</v>
      </c>
      <c r="K1440" s="2">
        <f>Table1[[#This Row],[OriginalPrice (in Rs)]]-Table1[[#This Row],[DiscountOffer]]</f>
        <v>840</v>
      </c>
      <c r="L1440" s="2" t="str">
        <f>IF(Table1[[#This Row],[Discount % (In Rs)]]&gt;50%,"High Discount","Low Discount")</f>
        <v>High Discount</v>
      </c>
      <c r="M1440" s="3">
        <f>Table1[[#This Row],[Discount_Price (In Rs.)]]/Table1[[#This Row],[OriginalPrice (in Rs)]]</f>
        <v>0.60042887776983556</v>
      </c>
      <c r="N1440" s="4">
        <v>4.0999999999999996</v>
      </c>
      <c r="O1440">
        <v>252</v>
      </c>
      <c r="P1440" t="s">
        <v>32</v>
      </c>
      <c r="Q1440" t="s">
        <v>22147</v>
      </c>
    </row>
    <row r="1441" spans="1:17" x14ac:dyDescent="0.25">
      <c r="A1441" t="s">
        <v>22310</v>
      </c>
      <c r="B1441" s="1">
        <v>16027548</v>
      </c>
      <c r="C1441" t="s">
        <v>5352</v>
      </c>
      <c r="D1441" t="s">
        <v>11</v>
      </c>
      <c r="E1441" t="s">
        <v>18</v>
      </c>
      <c r="F1441" t="s">
        <v>13</v>
      </c>
      <c r="G1441" s="2">
        <v>1234</v>
      </c>
      <c r="H1441" s="2">
        <f>AVERAGEIF(Table1[[#All],[Category]],Table1[[#This Row],[Category]],Table1[[#All],[DiscountOffer]])</f>
        <v>929.44787644787448</v>
      </c>
      <c r="I1441" s="2">
        <v>1899</v>
      </c>
      <c r="J1441" s="2">
        <f>IF(Table1[[#This Row],[Ratings]]&gt;4,Table1[[#This Row],[OriginalPrice (in Rs)]],0)</f>
        <v>1899</v>
      </c>
      <c r="K1441" s="2">
        <f>Table1[[#This Row],[OriginalPrice (in Rs)]]-Table1[[#This Row],[DiscountOffer]]</f>
        <v>665</v>
      </c>
      <c r="L1441" s="2" t="str">
        <f>IF(Table1[[#This Row],[Discount % (In Rs)]]&gt;50%,"High Discount","Low Discount")</f>
        <v>Low Discount</v>
      </c>
      <c r="M1441" s="3">
        <f>Table1[[#This Row],[Discount_Price (In Rs.)]]/Table1[[#This Row],[OriginalPrice (in Rs)]]</f>
        <v>0.35018430753027907</v>
      </c>
      <c r="N1441" s="4">
        <v>4.0999999999999996</v>
      </c>
      <c r="O1441">
        <v>250</v>
      </c>
      <c r="P1441" t="s">
        <v>98</v>
      </c>
      <c r="Q1441" t="s">
        <v>22311</v>
      </c>
    </row>
    <row r="1442" spans="1:17" x14ac:dyDescent="0.25">
      <c r="A1442" t="s">
        <v>22404</v>
      </c>
      <c r="B1442" s="1">
        <v>11361984</v>
      </c>
      <c r="C1442" t="s">
        <v>146</v>
      </c>
      <c r="D1442" t="s">
        <v>11</v>
      </c>
      <c r="E1442" t="s">
        <v>18</v>
      </c>
      <c r="F1442" t="s">
        <v>13</v>
      </c>
      <c r="G1442" s="2">
        <v>999</v>
      </c>
      <c r="H1442" s="2">
        <f>AVERAGEIF(Table1[[#All],[Category]],Table1[[#This Row],[Category]],Table1[[#All],[DiscountOffer]])</f>
        <v>929.44787644787448</v>
      </c>
      <c r="I1442" s="2">
        <v>1999</v>
      </c>
      <c r="J1442" s="2">
        <f>IF(Table1[[#This Row],[Ratings]]&gt;4,Table1[[#This Row],[OriginalPrice (in Rs)]],0)</f>
        <v>1999</v>
      </c>
      <c r="K1442" s="2">
        <f>Table1[[#This Row],[OriginalPrice (in Rs)]]-Table1[[#This Row],[DiscountOffer]]</f>
        <v>1000</v>
      </c>
      <c r="L1442" s="2" t="str">
        <f>IF(Table1[[#This Row],[Discount % (In Rs)]]&gt;50%,"High Discount","Low Discount")</f>
        <v>High Discount</v>
      </c>
      <c r="M1442" s="3">
        <f>Table1[[#This Row],[Discount_Price (In Rs.)]]/Table1[[#This Row],[OriginalPrice (in Rs)]]</f>
        <v>0.5002501250625313</v>
      </c>
      <c r="N1442" s="4">
        <v>4.4000000000000004</v>
      </c>
      <c r="O1442">
        <v>249</v>
      </c>
      <c r="P1442" t="s">
        <v>32</v>
      </c>
      <c r="Q1442" t="s">
        <v>22405</v>
      </c>
    </row>
    <row r="1443" spans="1:17" x14ac:dyDescent="0.25">
      <c r="A1443" t="s">
        <v>22512</v>
      </c>
      <c r="B1443" s="1">
        <v>11451782</v>
      </c>
      <c r="C1443" t="s">
        <v>3203</v>
      </c>
      <c r="D1443" t="s">
        <v>11</v>
      </c>
      <c r="E1443" t="s">
        <v>18</v>
      </c>
      <c r="F1443" t="s">
        <v>13</v>
      </c>
      <c r="G1443" s="2">
        <v>3249</v>
      </c>
      <c r="H1443" s="2">
        <f>AVERAGEIF(Table1[[#All],[Category]],Table1[[#This Row],[Category]],Table1[[#All],[DiscountOffer]])</f>
        <v>929.44787644787448</v>
      </c>
      <c r="I1443" s="2">
        <v>4999</v>
      </c>
      <c r="J1443" s="2">
        <f>IF(Table1[[#This Row],[Ratings]]&gt;4,Table1[[#This Row],[OriginalPrice (in Rs)]],0)</f>
        <v>4999</v>
      </c>
      <c r="K1443" s="2">
        <f>Table1[[#This Row],[OriginalPrice (in Rs)]]-Table1[[#This Row],[DiscountOffer]]</f>
        <v>1750</v>
      </c>
      <c r="L1443" s="2" t="str">
        <f>IF(Table1[[#This Row],[Discount % (In Rs)]]&gt;50%,"High Discount","Low Discount")</f>
        <v>Low Discount</v>
      </c>
      <c r="M1443" s="3">
        <f>Table1[[#This Row],[Discount_Price (In Rs.)]]/Table1[[#This Row],[OriginalPrice (in Rs)]]</f>
        <v>0.35007001400280058</v>
      </c>
      <c r="N1443" s="4">
        <v>4.3</v>
      </c>
      <c r="O1443">
        <v>248</v>
      </c>
      <c r="P1443" t="s">
        <v>98</v>
      </c>
      <c r="Q1443" t="s">
        <v>22513</v>
      </c>
    </row>
    <row r="1444" spans="1:17" x14ac:dyDescent="0.25">
      <c r="A1444" t="s">
        <v>22516</v>
      </c>
      <c r="B1444" s="1">
        <v>11361970</v>
      </c>
      <c r="C1444" t="s">
        <v>146</v>
      </c>
      <c r="D1444" t="s">
        <v>11</v>
      </c>
      <c r="E1444" t="s">
        <v>18</v>
      </c>
      <c r="F1444" t="s">
        <v>13</v>
      </c>
      <c r="G1444" s="2">
        <v>1099</v>
      </c>
      <c r="H1444" s="2">
        <f>AVERAGEIF(Table1[[#All],[Category]],Table1[[#This Row],[Category]],Table1[[#All],[DiscountOffer]])</f>
        <v>929.44787644787448</v>
      </c>
      <c r="I1444" s="2">
        <v>2199</v>
      </c>
      <c r="J1444" s="2">
        <f>IF(Table1[[#This Row],[Ratings]]&gt;4,Table1[[#This Row],[OriginalPrice (in Rs)]],0)</f>
        <v>2199</v>
      </c>
      <c r="K1444" s="2">
        <f>Table1[[#This Row],[OriginalPrice (in Rs)]]-Table1[[#This Row],[DiscountOffer]]</f>
        <v>1100</v>
      </c>
      <c r="L1444" s="2" t="str">
        <f>IF(Table1[[#This Row],[Discount % (In Rs)]]&gt;50%,"High Discount","Low Discount")</f>
        <v>High Discount</v>
      </c>
      <c r="M1444" s="3">
        <f>Table1[[#This Row],[Discount_Price (In Rs.)]]/Table1[[#This Row],[OriginalPrice (in Rs)]]</f>
        <v>0.50022737608003642</v>
      </c>
      <c r="N1444" s="4">
        <v>4.3</v>
      </c>
      <c r="O1444">
        <v>248</v>
      </c>
      <c r="P1444" t="s">
        <v>32</v>
      </c>
      <c r="Q1444" t="s">
        <v>22517</v>
      </c>
    </row>
    <row r="1445" spans="1:17" x14ac:dyDescent="0.25">
      <c r="A1445" t="s">
        <v>22519</v>
      </c>
      <c r="B1445" s="1">
        <v>5395454</v>
      </c>
      <c r="C1445" t="s">
        <v>53</v>
      </c>
      <c r="D1445" t="s">
        <v>11</v>
      </c>
      <c r="E1445" t="s">
        <v>18</v>
      </c>
      <c r="F1445" t="s">
        <v>13</v>
      </c>
      <c r="G1445" s="2">
        <v>559</v>
      </c>
      <c r="H1445" s="2">
        <f>AVERAGEIF(Table1[[#All],[Category]],Table1[[#This Row],[Category]],Table1[[#All],[DiscountOffer]])</f>
        <v>929.44787644787448</v>
      </c>
      <c r="I1445" s="2">
        <v>1599</v>
      </c>
      <c r="J1445" s="2">
        <f>IF(Table1[[#This Row],[Ratings]]&gt;4,Table1[[#This Row],[OriginalPrice (in Rs)]],0)</f>
        <v>0</v>
      </c>
      <c r="K1445" s="2">
        <f>Table1[[#This Row],[OriginalPrice (in Rs)]]-Table1[[#This Row],[DiscountOffer]]</f>
        <v>1040</v>
      </c>
      <c r="L1445" s="2" t="str">
        <f>IF(Table1[[#This Row],[Discount % (In Rs)]]&gt;50%,"High Discount","Low Discount")</f>
        <v>High Discount</v>
      </c>
      <c r="M1445" s="3">
        <f>Table1[[#This Row],[Discount_Price (In Rs.)]]/Table1[[#This Row],[OriginalPrice (in Rs)]]</f>
        <v>0.65040650406504064</v>
      </c>
      <c r="N1445" s="4">
        <v>3.9</v>
      </c>
      <c r="O1445">
        <v>248</v>
      </c>
      <c r="P1445" t="s">
        <v>32</v>
      </c>
      <c r="Q1445" t="s">
        <v>22520</v>
      </c>
    </row>
    <row r="1446" spans="1:17" x14ac:dyDescent="0.25">
      <c r="A1446" t="s">
        <v>22601</v>
      </c>
      <c r="B1446" s="1">
        <v>10783688</v>
      </c>
      <c r="C1446" t="s">
        <v>39</v>
      </c>
      <c r="D1446" t="s">
        <v>11</v>
      </c>
      <c r="E1446" t="s">
        <v>18</v>
      </c>
      <c r="F1446" t="s">
        <v>13</v>
      </c>
      <c r="G1446" s="2">
        <v>879</v>
      </c>
      <c r="H1446" s="2">
        <f>AVERAGEIF(Table1[[#All],[Category]],Table1[[#This Row],[Category]],Table1[[#All],[DiscountOffer]])</f>
        <v>929.44787644787448</v>
      </c>
      <c r="I1446" s="2">
        <v>1599</v>
      </c>
      <c r="J1446" s="2">
        <f>IF(Table1[[#This Row],[Ratings]]&gt;4,Table1[[#This Row],[OriginalPrice (in Rs)]],0)</f>
        <v>0</v>
      </c>
      <c r="K1446" s="2">
        <f>Table1[[#This Row],[OriginalPrice (in Rs)]]-Table1[[#This Row],[DiscountOffer]]</f>
        <v>720</v>
      </c>
      <c r="L1446" s="2" t="str">
        <f>IF(Table1[[#This Row],[Discount % (In Rs)]]&gt;50%,"High Discount","Low Discount")</f>
        <v>Low Discount</v>
      </c>
      <c r="M1446" s="3">
        <f>Table1[[#This Row],[Discount_Price (In Rs.)]]/Table1[[#This Row],[OriginalPrice (in Rs)]]</f>
        <v>0.45028142589118197</v>
      </c>
      <c r="N1446" s="4">
        <v>3.9</v>
      </c>
      <c r="O1446">
        <v>247</v>
      </c>
      <c r="P1446" t="s">
        <v>98</v>
      </c>
      <c r="Q1446" t="s">
        <v>22602</v>
      </c>
    </row>
    <row r="1447" spans="1:17" x14ac:dyDescent="0.25">
      <c r="A1447" t="s">
        <v>22669</v>
      </c>
      <c r="B1447" s="1">
        <v>6832965</v>
      </c>
      <c r="C1447" t="s">
        <v>146</v>
      </c>
      <c r="D1447" t="s">
        <v>11</v>
      </c>
      <c r="E1447" t="s">
        <v>18</v>
      </c>
      <c r="F1447" t="s">
        <v>13</v>
      </c>
      <c r="G1447" s="2">
        <v>1439</v>
      </c>
      <c r="H1447" s="2">
        <f>AVERAGEIF(Table1[[#All],[Category]],Table1[[#This Row],[Category]],Table1[[#All],[DiscountOffer]])</f>
        <v>929.44787644787448</v>
      </c>
      <c r="I1447" s="2">
        <v>2399</v>
      </c>
      <c r="J1447" s="2">
        <f>IF(Table1[[#This Row],[Ratings]]&gt;4,Table1[[#This Row],[OriginalPrice (in Rs)]],0)</f>
        <v>2399</v>
      </c>
      <c r="K1447" s="2">
        <f>Table1[[#This Row],[OriginalPrice (in Rs)]]-Table1[[#This Row],[DiscountOffer]]</f>
        <v>960</v>
      </c>
      <c r="L1447" s="2" t="str">
        <f>IF(Table1[[#This Row],[Discount % (In Rs)]]&gt;50%,"High Discount","Low Discount")</f>
        <v>Low Discount</v>
      </c>
      <c r="M1447" s="3">
        <f>Table1[[#This Row],[Discount_Price (In Rs.)]]/Table1[[#This Row],[OriginalPrice (in Rs)]]</f>
        <v>0.40016673614005838</v>
      </c>
      <c r="N1447" s="4">
        <v>4.2</v>
      </c>
      <c r="O1447">
        <v>246</v>
      </c>
      <c r="P1447" t="s">
        <v>98</v>
      </c>
      <c r="Q1447" t="s">
        <v>22670</v>
      </c>
    </row>
    <row r="1448" spans="1:17" x14ac:dyDescent="0.25">
      <c r="A1448" t="s">
        <v>22845</v>
      </c>
      <c r="B1448" s="1">
        <v>10849260</v>
      </c>
      <c r="C1448" t="s">
        <v>7763</v>
      </c>
      <c r="D1448" t="s">
        <v>11</v>
      </c>
      <c r="E1448" t="s">
        <v>18</v>
      </c>
      <c r="F1448" t="s">
        <v>13</v>
      </c>
      <c r="G1448" s="2">
        <v>584</v>
      </c>
      <c r="H1448" s="2">
        <f>AVERAGEIF(Table1[[#All],[Category]],Table1[[#This Row],[Category]],Table1[[#All],[DiscountOffer]])</f>
        <v>929.44787644787448</v>
      </c>
      <c r="I1448" s="2">
        <v>1499</v>
      </c>
      <c r="J1448" s="2">
        <f>IF(Table1[[#This Row],[Ratings]]&gt;4,Table1[[#This Row],[OriginalPrice (in Rs)]],0)</f>
        <v>0</v>
      </c>
      <c r="K1448" s="2">
        <f>Table1[[#This Row],[OriginalPrice (in Rs)]]-Table1[[#This Row],[DiscountOffer]]</f>
        <v>915</v>
      </c>
      <c r="L1448" s="2" t="str">
        <f>IF(Table1[[#This Row],[Discount % (In Rs)]]&gt;50%,"High Discount","Low Discount")</f>
        <v>High Discount</v>
      </c>
      <c r="M1448" s="3">
        <f>Table1[[#This Row],[Discount_Price (In Rs.)]]/Table1[[#This Row],[OriginalPrice (in Rs)]]</f>
        <v>0.6104069379586391</v>
      </c>
      <c r="N1448" s="4">
        <v>3.8</v>
      </c>
      <c r="O1448">
        <v>244</v>
      </c>
      <c r="P1448" t="s">
        <v>32</v>
      </c>
      <c r="Q1448" t="s">
        <v>22846</v>
      </c>
    </row>
    <row r="1449" spans="1:17" x14ac:dyDescent="0.25">
      <c r="A1449" t="s">
        <v>23028</v>
      </c>
      <c r="B1449" s="1">
        <v>9360917</v>
      </c>
      <c r="C1449" t="s">
        <v>482</v>
      </c>
      <c r="D1449" t="s">
        <v>11</v>
      </c>
      <c r="E1449" t="s">
        <v>18</v>
      </c>
      <c r="F1449" t="s">
        <v>13</v>
      </c>
      <c r="G1449" s="2">
        <v>439</v>
      </c>
      <c r="H1449" s="2">
        <f>AVERAGEIF(Table1[[#All],[Category]],Table1[[#This Row],[Category]],Table1[[#All],[DiscountOffer]])</f>
        <v>929.44787644787448</v>
      </c>
      <c r="I1449" s="2">
        <v>999</v>
      </c>
      <c r="J1449" s="2">
        <f>IF(Table1[[#This Row],[Ratings]]&gt;4,Table1[[#This Row],[OriginalPrice (in Rs)]],0)</f>
        <v>999</v>
      </c>
      <c r="K1449" s="2">
        <f>Table1[[#This Row],[OriginalPrice (in Rs)]]-Table1[[#This Row],[DiscountOffer]]</f>
        <v>560</v>
      </c>
      <c r="L1449" s="2" t="str">
        <f>IF(Table1[[#This Row],[Discount % (In Rs)]]&gt;50%,"High Discount","Low Discount")</f>
        <v>High Discount</v>
      </c>
      <c r="M1449" s="3">
        <f>Table1[[#This Row],[Discount_Price (In Rs.)]]/Table1[[#This Row],[OriginalPrice (in Rs)]]</f>
        <v>0.56056056056056058</v>
      </c>
      <c r="N1449" s="4">
        <v>4.4000000000000004</v>
      </c>
      <c r="O1449">
        <v>242</v>
      </c>
      <c r="P1449" t="s">
        <v>198</v>
      </c>
      <c r="Q1449" t="s">
        <v>23029</v>
      </c>
    </row>
    <row r="1450" spans="1:17" x14ac:dyDescent="0.25">
      <c r="A1450" t="s">
        <v>23141</v>
      </c>
      <c r="B1450" s="1">
        <v>2317587</v>
      </c>
      <c r="C1450" t="s">
        <v>5352</v>
      </c>
      <c r="D1450" t="s">
        <v>11</v>
      </c>
      <c r="E1450" t="s">
        <v>18</v>
      </c>
      <c r="F1450" t="s">
        <v>13</v>
      </c>
      <c r="G1450" s="2">
        <v>1234</v>
      </c>
      <c r="H1450" s="2">
        <f>AVERAGEIF(Table1[[#All],[Category]],Table1[[#This Row],[Category]],Table1[[#All],[DiscountOffer]])</f>
        <v>929.44787644787448</v>
      </c>
      <c r="I1450" s="2">
        <v>1899</v>
      </c>
      <c r="J1450" s="2">
        <f>IF(Table1[[#This Row],[Ratings]]&gt;4,Table1[[#This Row],[OriginalPrice (in Rs)]],0)</f>
        <v>0</v>
      </c>
      <c r="K1450" s="2">
        <f>Table1[[#This Row],[OriginalPrice (in Rs)]]-Table1[[#This Row],[DiscountOffer]]</f>
        <v>665</v>
      </c>
      <c r="L1450" s="2" t="str">
        <f>IF(Table1[[#This Row],[Discount % (In Rs)]]&gt;50%,"High Discount","Low Discount")</f>
        <v>Low Discount</v>
      </c>
      <c r="M1450" s="3">
        <f>Table1[[#This Row],[Discount_Price (In Rs.)]]/Table1[[#This Row],[OriginalPrice (in Rs)]]</f>
        <v>0.35018430753027907</v>
      </c>
      <c r="N1450" s="4">
        <v>3.6</v>
      </c>
      <c r="O1450">
        <v>241</v>
      </c>
      <c r="P1450" t="s">
        <v>20</v>
      </c>
      <c r="Q1450" t="s">
        <v>23142</v>
      </c>
    </row>
    <row r="1451" spans="1:17" x14ac:dyDescent="0.25">
      <c r="A1451" t="s">
        <v>23143</v>
      </c>
      <c r="B1451" s="1">
        <v>9889945</v>
      </c>
      <c r="C1451" t="s">
        <v>318</v>
      </c>
      <c r="D1451" t="s">
        <v>11</v>
      </c>
      <c r="E1451" t="s">
        <v>18</v>
      </c>
      <c r="F1451" t="s">
        <v>13</v>
      </c>
      <c r="G1451" s="2">
        <v>674</v>
      </c>
      <c r="H1451" s="2">
        <f>AVERAGEIF(Table1[[#All],[Category]],Table1[[#This Row],[Category]],Table1[[#All],[DiscountOffer]])</f>
        <v>929.44787644787448</v>
      </c>
      <c r="I1451" s="2">
        <v>1499</v>
      </c>
      <c r="J1451" s="2">
        <f>IF(Table1[[#This Row],[Ratings]]&gt;4,Table1[[#This Row],[OriginalPrice (in Rs)]],0)</f>
        <v>0</v>
      </c>
      <c r="K1451" s="2">
        <f>Table1[[#This Row],[OriginalPrice (in Rs)]]-Table1[[#This Row],[DiscountOffer]]</f>
        <v>825</v>
      </c>
      <c r="L1451" s="2" t="str">
        <f>IF(Table1[[#This Row],[Discount % (In Rs)]]&gt;50%,"High Discount","Low Discount")</f>
        <v>High Discount</v>
      </c>
      <c r="M1451" s="3">
        <f>Table1[[#This Row],[Discount_Price (In Rs.)]]/Table1[[#This Row],[OriginalPrice (in Rs)]]</f>
        <v>0.5503669112741828</v>
      </c>
      <c r="N1451" s="4">
        <v>4</v>
      </c>
      <c r="O1451">
        <v>241</v>
      </c>
      <c r="P1451" t="s">
        <v>32</v>
      </c>
      <c r="Q1451" t="s">
        <v>23144</v>
      </c>
    </row>
    <row r="1452" spans="1:17" x14ac:dyDescent="0.25">
      <c r="A1452" t="s">
        <v>23226</v>
      </c>
      <c r="B1452" s="1">
        <v>10188149</v>
      </c>
      <c r="C1452" t="s">
        <v>146</v>
      </c>
      <c r="D1452" t="s">
        <v>11</v>
      </c>
      <c r="E1452" t="s">
        <v>18</v>
      </c>
      <c r="F1452" t="s">
        <v>13</v>
      </c>
      <c r="G1452" s="2">
        <v>999</v>
      </c>
      <c r="H1452" s="2">
        <f>AVERAGEIF(Table1[[#All],[Category]],Table1[[#This Row],[Category]],Table1[[#All],[DiscountOffer]])</f>
        <v>929.44787644787448</v>
      </c>
      <c r="I1452" s="2">
        <v>1999</v>
      </c>
      <c r="J1452" s="2">
        <f>IF(Table1[[#This Row],[Ratings]]&gt;4,Table1[[#This Row],[OriginalPrice (in Rs)]],0)</f>
        <v>0</v>
      </c>
      <c r="K1452" s="2">
        <f>Table1[[#This Row],[OriginalPrice (in Rs)]]-Table1[[#This Row],[DiscountOffer]]</f>
        <v>1000</v>
      </c>
      <c r="L1452" s="2" t="str">
        <f>IF(Table1[[#This Row],[Discount % (In Rs)]]&gt;50%,"High Discount","Low Discount")</f>
        <v>High Discount</v>
      </c>
      <c r="M1452" s="3">
        <f>Table1[[#This Row],[Discount_Price (In Rs.)]]/Table1[[#This Row],[OriginalPrice (in Rs)]]</f>
        <v>0.5002501250625313</v>
      </c>
      <c r="N1452" s="4">
        <v>4</v>
      </c>
      <c r="O1452">
        <v>240</v>
      </c>
      <c r="P1452" t="s">
        <v>32</v>
      </c>
      <c r="Q1452" t="s">
        <v>14183</v>
      </c>
    </row>
    <row r="1453" spans="1:17" x14ac:dyDescent="0.25">
      <c r="A1453" t="s">
        <v>23229</v>
      </c>
      <c r="B1453" s="1">
        <v>12473150</v>
      </c>
      <c r="C1453" t="s">
        <v>53</v>
      </c>
      <c r="D1453" t="s">
        <v>11</v>
      </c>
      <c r="E1453" t="s">
        <v>18</v>
      </c>
      <c r="F1453" t="s">
        <v>13</v>
      </c>
      <c r="G1453" s="2">
        <v>554</v>
      </c>
      <c r="H1453" s="2">
        <f>AVERAGEIF(Table1[[#All],[Category]],Table1[[#This Row],[Category]],Table1[[#All],[DiscountOffer]])</f>
        <v>929.44787644787448</v>
      </c>
      <c r="I1453" s="2">
        <v>1849</v>
      </c>
      <c r="J1453" s="2">
        <f>IF(Table1[[#This Row],[Ratings]]&gt;4,Table1[[#This Row],[OriginalPrice (in Rs)]],0)</f>
        <v>1849</v>
      </c>
      <c r="K1453" s="2">
        <f>Table1[[#This Row],[OriginalPrice (in Rs)]]-Table1[[#This Row],[DiscountOffer]]</f>
        <v>1295</v>
      </c>
      <c r="L1453" s="2" t="str">
        <f>IF(Table1[[#This Row],[Discount % (In Rs)]]&gt;50%,"High Discount","Low Discount")</f>
        <v>High Discount</v>
      </c>
      <c r="M1453" s="3">
        <f>Table1[[#This Row],[Discount_Price (In Rs.)]]/Table1[[#This Row],[OriginalPrice (in Rs)]]</f>
        <v>0.7003785830178475</v>
      </c>
      <c r="N1453" s="4">
        <v>4.0999999999999996</v>
      </c>
      <c r="O1453">
        <v>240</v>
      </c>
      <c r="P1453" t="s">
        <v>20</v>
      </c>
      <c r="Q1453" t="s">
        <v>23230</v>
      </c>
    </row>
    <row r="1454" spans="1:17" x14ac:dyDescent="0.25">
      <c r="A1454" t="s">
        <v>23231</v>
      </c>
      <c r="B1454" s="1">
        <v>10841058</v>
      </c>
      <c r="C1454" t="s">
        <v>791</v>
      </c>
      <c r="D1454" t="s">
        <v>11</v>
      </c>
      <c r="E1454" t="s">
        <v>18</v>
      </c>
      <c r="F1454" t="s">
        <v>13</v>
      </c>
      <c r="G1454" s="2">
        <v>719</v>
      </c>
      <c r="H1454" s="2">
        <f>AVERAGEIF(Table1[[#All],[Category]],Table1[[#This Row],[Category]],Table1[[#All],[DiscountOffer]])</f>
        <v>929.44787644787448</v>
      </c>
      <c r="I1454" s="2">
        <v>1598</v>
      </c>
      <c r="J1454" s="2">
        <f>IF(Table1[[#This Row],[Ratings]]&gt;4,Table1[[#This Row],[OriginalPrice (in Rs)]],0)</f>
        <v>0</v>
      </c>
      <c r="K1454" s="2">
        <f>Table1[[#This Row],[OriginalPrice (in Rs)]]-Table1[[#This Row],[DiscountOffer]]</f>
        <v>879</v>
      </c>
      <c r="L1454" s="2" t="str">
        <f>IF(Table1[[#This Row],[Discount % (In Rs)]]&gt;50%,"High Discount","Low Discount")</f>
        <v>High Discount</v>
      </c>
      <c r="M1454" s="3">
        <f>Table1[[#This Row],[Discount_Price (In Rs.)]]/Table1[[#This Row],[OriginalPrice (in Rs)]]</f>
        <v>0.55006257822277849</v>
      </c>
      <c r="N1454" s="4">
        <v>3.6</v>
      </c>
      <c r="O1454">
        <v>240</v>
      </c>
      <c r="P1454" t="s">
        <v>32</v>
      </c>
      <c r="Q1454" t="s">
        <v>23232</v>
      </c>
    </row>
    <row r="1455" spans="1:17" x14ac:dyDescent="0.25">
      <c r="A1455" t="s">
        <v>23235</v>
      </c>
      <c r="B1455" s="1">
        <v>5395394</v>
      </c>
      <c r="C1455" t="s">
        <v>53</v>
      </c>
      <c r="D1455" t="s">
        <v>11</v>
      </c>
      <c r="E1455" t="s">
        <v>18</v>
      </c>
      <c r="F1455" t="s">
        <v>13</v>
      </c>
      <c r="G1455" s="2">
        <v>524</v>
      </c>
      <c r="H1455" s="2">
        <f>AVERAGEIF(Table1[[#All],[Category]],Table1[[#This Row],[Category]],Table1[[#All],[DiscountOffer]])</f>
        <v>929.44787644787448</v>
      </c>
      <c r="I1455" s="2">
        <v>1499</v>
      </c>
      <c r="J1455" s="2">
        <f>IF(Table1[[#This Row],[Ratings]]&gt;4,Table1[[#This Row],[OriginalPrice (in Rs)]],0)</f>
        <v>1499</v>
      </c>
      <c r="K1455" s="2">
        <f>Table1[[#This Row],[OriginalPrice (in Rs)]]-Table1[[#This Row],[DiscountOffer]]</f>
        <v>975</v>
      </c>
      <c r="L1455" s="2" t="str">
        <f>IF(Table1[[#This Row],[Discount % (In Rs)]]&gt;50%,"High Discount","Low Discount")</f>
        <v>High Discount</v>
      </c>
      <c r="M1455" s="3">
        <f>Table1[[#This Row],[Discount_Price (In Rs.)]]/Table1[[#This Row],[OriginalPrice (in Rs)]]</f>
        <v>0.65043362241494329</v>
      </c>
      <c r="N1455" s="4">
        <v>4.2</v>
      </c>
      <c r="O1455">
        <v>240</v>
      </c>
      <c r="P1455" t="s">
        <v>20</v>
      </c>
      <c r="Q1455" t="s">
        <v>23236</v>
      </c>
    </row>
    <row r="1456" spans="1:17" x14ac:dyDescent="0.25">
      <c r="A1456" t="s">
        <v>23328</v>
      </c>
      <c r="B1456" s="1">
        <v>14988686</v>
      </c>
      <c r="C1456" t="s">
        <v>1119</v>
      </c>
      <c r="D1456" t="s">
        <v>11</v>
      </c>
      <c r="E1456" t="s">
        <v>18</v>
      </c>
      <c r="F1456" t="s">
        <v>13</v>
      </c>
      <c r="G1456" s="2">
        <v>820</v>
      </c>
      <c r="H1456" s="2">
        <f>AVERAGEIF(Table1[[#All],[Category]],Table1[[#This Row],[Category]],Table1[[#All],[DiscountOffer]])</f>
        <v>929.44787644787448</v>
      </c>
      <c r="I1456" s="2">
        <v>2829</v>
      </c>
      <c r="J1456" s="2">
        <f>IF(Table1[[#This Row],[Ratings]]&gt;4,Table1[[#This Row],[OriginalPrice (in Rs)]],0)</f>
        <v>0</v>
      </c>
      <c r="K1456" s="2">
        <f>Table1[[#This Row],[OriginalPrice (in Rs)]]-Table1[[#This Row],[DiscountOffer]]</f>
        <v>2009</v>
      </c>
      <c r="L1456" s="2" t="str">
        <f>IF(Table1[[#This Row],[Discount % (In Rs)]]&gt;50%,"High Discount","Low Discount")</f>
        <v>High Discount</v>
      </c>
      <c r="M1456" s="3">
        <f>Table1[[#This Row],[Discount_Price (In Rs.)]]/Table1[[#This Row],[OriginalPrice (in Rs)]]</f>
        <v>0.71014492753623193</v>
      </c>
      <c r="N1456" s="4">
        <v>4</v>
      </c>
      <c r="O1456">
        <v>239</v>
      </c>
      <c r="P1456" t="s">
        <v>20</v>
      </c>
      <c r="Q1456" t="s">
        <v>23329</v>
      </c>
    </row>
    <row r="1457" spans="1:17" x14ac:dyDescent="0.25">
      <c r="A1457" t="s">
        <v>23332</v>
      </c>
      <c r="B1457" s="1">
        <v>11154624</v>
      </c>
      <c r="C1457" t="s">
        <v>53</v>
      </c>
      <c r="D1457" t="s">
        <v>11</v>
      </c>
      <c r="E1457" t="s">
        <v>18</v>
      </c>
      <c r="F1457" t="s">
        <v>13</v>
      </c>
      <c r="G1457" s="2">
        <v>449</v>
      </c>
      <c r="H1457" s="2">
        <f>AVERAGEIF(Table1[[#All],[Category]],Table1[[#This Row],[Category]],Table1[[#All],[DiscountOffer]])</f>
        <v>929.44787644787448</v>
      </c>
      <c r="I1457" s="2">
        <v>1499</v>
      </c>
      <c r="J1457" s="2">
        <f>IF(Table1[[#This Row],[Ratings]]&gt;4,Table1[[#This Row],[OriginalPrice (in Rs)]],0)</f>
        <v>1499</v>
      </c>
      <c r="K1457" s="2">
        <f>Table1[[#This Row],[OriginalPrice (in Rs)]]-Table1[[#This Row],[DiscountOffer]]</f>
        <v>1050</v>
      </c>
      <c r="L1457" s="2" t="str">
        <f>IF(Table1[[#This Row],[Discount % (In Rs)]]&gt;50%,"High Discount","Low Discount")</f>
        <v>High Discount</v>
      </c>
      <c r="M1457" s="3">
        <f>Table1[[#This Row],[Discount_Price (In Rs.)]]/Table1[[#This Row],[OriginalPrice (in Rs)]]</f>
        <v>0.70046697798532354</v>
      </c>
      <c r="N1457" s="4">
        <v>4.0999999999999996</v>
      </c>
      <c r="O1457">
        <v>239</v>
      </c>
      <c r="P1457" t="s">
        <v>20</v>
      </c>
      <c r="Q1457" t="s">
        <v>23333</v>
      </c>
    </row>
    <row r="1458" spans="1:17" x14ac:dyDescent="0.25">
      <c r="A1458" t="s">
        <v>23334</v>
      </c>
      <c r="B1458" s="1">
        <v>14353544</v>
      </c>
      <c r="C1458" t="s">
        <v>17</v>
      </c>
      <c r="D1458" t="s">
        <v>11</v>
      </c>
      <c r="E1458" t="s">
        <v>18</v>
      </c>
      <c r="F1458" t="s">
        <v>13</v>
      </c>
      <c r="G1458" s="2">
        <v>649</v>
      </c>
      <c r="H1458" s="2">
        <f>AVERAGEIF(Table1[[#All],[Category]],Table1[[#This Row],[Category]],Table1[[#All],[DiscountOffer]])</f>
        <v>929.44787644787448</v>
      </c>
      <c r="I1458" s="2">
        <v>1299</v>
      </c>
      <c r="J1458" s="2">
        <f>IF(Table1[[#This Row],[Ratings]]&gt;4,Table1[[#This Row],[OriginalPrice (in Rs)]],0)</f>
        <v>1299</v>
      </c>
      <c r="K1458" s="2">
        <f>Table1[[#This Row],[OriginalPrice (in Rs)]]-Table1[[#This Row],[DiscountOffer]]</f>
        <v>650</v>
      </c>
      <c r="L1458" s="2" t="str">
        <f>IF(Table1[[#This Row],[Discount % (In Rs)]]&gt;50%,"High Discount","Low Discount")</f>
        <v>High Discount</v>
      </c>
      <c r="M1458" s="3">
        <f>Table1[[#This Row],[Discount_Price (In Rs.)]]/Table1[[#This Row],[OriginalPrice (in Rs)]]</f>
        <v>0.50038491147036179</v>
      </c>
      <c r="N1458" s="4">
        <v>4.3</v>
      </c>
      <c r="O1458">
        <v>239</v>
      </c>
      <c r="P1458" t="s">
        <v>20</v>
      </c>
      <c r="Q1458" t="s">
        <v>5092</v>
      </c>
    </row>
    <row r="1459" spans="1:17" x14ac:dyDescent="0.25">
      <c r="A1459" t="s">
        <v>23429</v>
      </c>
      <c r="B1459" s="1">
        <v>12311936</v>
      </c>
      <c r="C1459" t="s">
        <v>39</v>
      </c>
      <c r="D1459" t="s">
        <v>11</v>
      </c>
      <c r="E1459" t="s">
        <v>18</v>
      </c>
      <c r="F1459" t="s">
        <v>13</v>
      </c>
      <c r="G1459" s="2">
        <v>449</v>
      </c>
      <c r="H1459" s="2">
        <f>AVERAGEIF(Table1[[#All],[Category]],Table1[[#This Row],[Category]],Table1[[#All],[DiscountOffer]])</f>
        <v>929.44787644787448</v>
      </c>
      <c r="I1459" s="2">
        <v>1799</v>
      </c>
      <c r="J1459" s="2">
        <f>IF(Table1[[#This Row],[Ratings]]&gt;4,Table1[[#This Row],[OriginalPrice (in Rs)]],0)</f>
        <v>1799</v>
      </c>
      <c r="K1459" s="2">
        <f>Table1[[#This Row],[OriginalPrice (in Rs)]]-Table1[[#This Row],[DiscountOffer]]</f>
        <v>1350</v>
      </c>
      <c r="L1459" s="2" t="str">
        <f>IF(Table1[[#This Row],[Discount % (In Rs)]]&gt;50%,"High Discount","Low Discount")</f>
        <v>High Discount</v>
      </c>
      <c r="M1459" s="3">
        <f>Table1[[#This Row],[Discount_Price (In Rs.)]]/Table1[[#This Row],[OriginalPrice (in Rs)]]</f>
        <v>0.75041689827682045</v>
      </c>
      <c r="N1459" s="4">
        <v>4.2</v>
      </c>
      <c r="O1459">
        <v>238</v>
      </c>
      <c r="P1459" t="s">
        <v>32</v>
      </c>
      <c r="Q1459" t="s">
        <v>13514</v>
      </c>
    </row>
    <row r="1460" spans="1:17" x14ac:dyDescent="0.25">
      <c r="A1460" t="s">
        <v>23432</v>
      </c>
      <c r="B1460" s="1">
        <v>9889883</v>
      </c>
      <c r="C1460" t="s">
        <v>318</v>
      </c>
      <c r="D1460" t="s">
        <v>11</v>
      </c>
      <c r="E1460" t="s">
        <v>18</v>
      </c>
      <c r="F1460" t="s">
        <v>13</v>
      </c>
      <c r="G1460" s="2">
        <v>674</v>
      </c>
      <c r="H1460" s="2">
        <f>AVERAGEIF(Table1[[#All],[Category]],Table1[[#This Row],[Category]],Table1[[#All],[DiscountOffer]])</f>
        <v>929.44787644787448</v>
      </c>
      <c r="I1460" s="2">
        <v>1499</v>
      </c>
      <c r="J1460" s="2">
        <f>IF(Table1[[#This Row],[Ratings]]&gt;4,Table1[[#This Row],[OriginalPrice (in Rs)]],0)</f>
        <v>0</v>
      </c>
      <c r="K1460" s="2">
        <f>Table1[[#This Row],[OriginalPrice (in Rs)]]-Table1[[#This Row],[DiscountOffer]]</f>
        <v>825</v>
      </c>
      <c r="L1460" s="2" t="str">
        <f>IF(Table1[[#This Row],[Discount % (In Rs)]]&gt;50%,"High Discount","Low Discount")</f>
        <v>High Discount</v>
      </c>
      <c r="M1460" s="3">
        <f>Table1[[#This Row],[Discount_Price (In Rs.)]]/Table1[[#This Row],[OriginalPrice (in Rs)]]</f>
        <v>0.5503669112741828</v>
      </c>
      <c r="N1460" s="4">
        <v>4</v>
      </c>
      <c r="O1460">
        <v>238</v>
      </c>
      <c r="P1460" t="s">
        <v>32</v>
      </c>
      <c r="Q1460" t="s">
        <v>23433</v>
      </c>
    </row>
    <row r="1461" spans="1:17" x14ac:dyDescent="0.25">
      <c r="A1461" t="s">
        <v>23747</v>
      </c>
      <c r="B1461" s="1">
        <v>2114130</v>
      </c>
      <c r="C1461" t="s">
        <v>13992</v>
      </c>
      <c r="D1461" t="s">
        <v>11</v>
      </c>
      <c r="E1461" t="s">
        <v>18</v>
      </c>
      <c r="F1461" t="s">
        <v>13</v>
      </c>
      <c r="G1461" s="2">
        <v>899</v>
      </c>
      <c r="H1461" s="2">
        <f>AVERAGEIF(Table1[[#All],[Category]],Table1[[#This Row],[Category]],Table1[[#All],[DiscountOffer]])</f>
        <v>929.44787644787448</v>
      </c>
      <c r="I1461" s="2">
        <v>999</v>
      </c>
      <c r="J1461" s="2">
        <f>IF(Table1[[#This Row],[Ratings]]&gt;4,Table1[[#This Row],[OriginalPrice (in Rs)]],0)</f>
        <v>999</v>
      </c>
      <c r="K1461" s="2">
        <f>Table1[[#This Row],[OriginalPrice (in Rs)]]-Table1[[#This Row],[DiscountOffer]]</f>
        <v>100</v>
      </c>
      <c r="L1461" s="2" t="str">
        <f>IF(Table1[[#This Row],[Discount % (In Rs)]]&gt;50%,"High Discount","Low Discount")</f>
        <v>Low Discount</v>
      </c>
      <c r="M1461" s="3">
        <f>Table1[[#This Row],[Discount_Price (In Rs.)]]/Table1[[#This Row],[OriginalPrice (in Rs)]]</f>
        <v>0.10010010010010011</v>
      </c>
      <c r="N1461" s="4">
        <v>4.2</v>
      </c>
      <c r="O1461">
        <v>235</v>
      </c>
      <c r="P1461" t="s">
        <v>32</v>
      </c>
      <c r="Q1461" t="s">
        <v>23748</v>
      </c>
    </row>
    <row r="1462" spans="1:17" x14ac:dyDescent="0.25">
      <c r="A1462" t="s">
        <v>23855</v>
      </c>
      <c r="B1462" s="1">
        <v>9360981</v>
      </c>
      <c r="C1462" t="s">
        <v>482</v>
      </c>
      <c r="D1462" t="s">
        <v>11</v>
      </c>
      <c r="E1462" t="s">
        <v>18</v>
      </c>
      <c r="F1462" t="s">
        <v>13</v>
      </c>
      <c r="G1462" s="2">
        <v>449</v>
      </c>
      <c r="H1462" s="2">
        <f>AVERAGEIF(Table1[[#All],[Category]],Table1[[#This Row],[Category]],Table1[[#All],[DiscountOffer]])</f>
        <v>929.44787644787448</v>
      </c>
      <c r="I1462" s="2">
        <v>999</v>
      </c>
      <c r="J1462" s="2">
        <f>IF(Table1[[#This Row],[Ratings]]&gt;4,Table1[[#This Row],[OriginalPrice (in Rs)]],0)</f>
        <v>999</v>
      </c>
      <c r="K1462" s="2">
        <f>Table1[[#This Row],[OriginalPrice (in Rs)]]-Table1[[#This Row],[DiscountOffer]]</f>
        <v>550</v>
      </c>
      <c r="L1462" s="2" t="str">
        <f>IF(Table1[[#This Row],[Discount % (In Rs)]]&gt;50%,"High Discount","Low Discount")</f>
        <v>High Discount</v>
      </c>
      <c r="M1462" s="3">
        <f>Table1[[#This Row],[Discount_Price (In Rs.)]]/Table1[[#This Row],[OriginalPrice (in Rs)]]</f>
        <v>0.55055055055055058</v>
      </c>
      <c r="N1462" s="4">
        <v>4.2</v>
      </c>
      <c r="O1462">
        <v>234</v>
      </c>
      <c r="P1462" t="s">
        <v>198</v>
      </c>
      <c r="Q1462" t="s">
        <v>23856</v>
      </c>
    </row>
    <row r="1463" spans="1:17" x14ac:dyDescent="0.25">
      <c r="A1463" t="s">
        <v>23866</v>
      </c>
      <c r="B1463" s="1">
        <v>13338254</v>
      </c>
      <c r="C1463" t="s">
        <v>39</v>
      </c>
      <c r="D1463" t="s">
        <v>11</v>
      </c>
      <c r="E1463" t="s">
        <v>18</v>
      </c>
      <c r="F1463" t="s">
        <v>13</v>
      </c>
      <c r="G1463" s="2">
        <v>989</v>
      </c>
      <c r="H1463" s="2">
        <f>AVERAGEIF(Table1[[#All],[Category]],Table1[[#This Row],[Category]],Table1[[#All],[DiscountOffer]])</f>
        <v>929.44787644787448</v>
      </c>
      <c r="I1463" s="2">
        <v>1799</v>
      </c>
      <c r="J1463" s="2">
        <f>IF(Table1[[#This Row],[Ratings]]&gt;4,Table1[[#This Row],[OriginalPrice (in Rs)]],0)</f>
        <v>1799</v>
      </c>
      <c r="K1463" s="2">
        <f>Table1[[#This Row],[OriginalPrice (in Rs)]]-Table1[[#This Row],[DiscountOffer]]</f>
        <v>810</v>
      </c>
      <c r="L1463" s="2" t="str">
        <f>IF(Table1[[#This Row],[Discount % (In Rs)]]&gt;50%,"High Discount","Low Discount")</f>
        <v>Low Discount</v>
      </c>
      <c r="M1463" s="3">
        <f>Table1[[#This Row],[Discount_Price (In Rs.)]]/Table1[[#This Row],[OriginalPrice (in Rs)]]</f>
        <v>0.45025013896609228</v>
      </c>
      <c r="N1463" s="4">
        <v>4.3</v>
      </c>
      <c r="O1463">
        <v>234</v>
      </c>
      <c r="P1463" t="s">
        <v>32</v>
      </c>
      <c r="Q1463" t="s">
        <v>23867</v>
      </c>
    </row>
    <row r="1464" spans="1:17" x14ac:dyDescent="0.25">
      <c r="A1464" t="s">
        <v>23870</v>
      </c>
      <c r="B1464" s="1">
        <v>14767466</v>
      </c>
      <c r="C1464" t="s">
        <v>17</v>
      </c>
      <c r="D1464" t="s">
        <v>11</v>
      </c>
      <c r="E1464" t="s">
        <v>18</v>
      </c>
      <c r="F1464" t="s">
        <v>13</v>
      </c>
      <c r="G1464" s="2">
        <v>472</v>
      </c>
      <c r="H1464" s="2">
        <f>AVERAGEIF(Table1[[#All],[Category]],Table1[[#This Row],[Category]],Table1[[#All],[DiscountOffer]])</f>
        <v>929.44787644787448</v>
      </c>
      <c r="I1464" s="2">
        <v>1049</v>
      </c>
      <c r="J1464" s="2">
        <f>IF(Table1[[#This Row],[Ratings]]&gt;4,Table1[[#This Row],[OriginalPrice (in Rs)]],0)</f>
        <v>1049</v>
      </c>
      <c r="K1464" s="2">
        <f>Table1[[#This Row],[OriginalPrice (in Rs)]]-Table1[[#This Row],[DiscountOffer]]</f>
        <v>577</v>
      </c>
      <c r="L1464" s="2" t="str">
        <f>IF(Table1[[#This Row],[Discount % (In Rs)]]&gt;50%,"High Discount","Low Discount")</f>
        <v>High Discount</v>
      </c>
      <c r="M1464" s="3">
        <f>Table1[[#This Row],[Discount_Price (In Rs.)]]/Table1[[#This Row],[OriginalPrice (in Rs)]]</f>
        <v>0.550047664442326</v>
      </c>
      <c r="N1464" s="4">
        <v>4.0999999999999996</v>
      </c>
      <c r="O1464">
        <v>234</v>
      </c>
      <c r="P1464" t="s">
        <v>20</v>
      </c>
      <c r="Q1464" t="s">
        <v>17937</v>
      </c>
    </row>
    <row r="1465" spans="1:17" x14ac:dyDescent="0.25">
      <c r="A1465" t="s">
        <v>23984</v>
      </c>
      <c r="B1465" s="1">
        <v>12374416</v>
      </c>
      <c r="C1465" t="s">
        <v>791</v>
      </c>
      <c r="D1465" t="s">
        <v>11</v>
      </c>
      <c r="E1465" t="s">
        <v>18</v>
      </c>
      <c r="F1465" t="s">
        <v>13</v>
      </c>
      <c r="G1465" s="2">
        <v>509</v>
      </c>
      <c r="H1465" s="2">
        <f>AVERAGEIF(Table1[[#All],[Category]],Table1[[#This Row],[Category]],Table1[[#All],[DiscountOffer]])</f>
        <v>929.44787644787448</v>
      </c>
      <c r="I1465" s="2">
        <v>1699</v>
      </c>
      <c r="J1465" s="2">
        <f>IF(Table1[[#This Row],[Ratings]]&gt;4,Table1[[#This Row],[OriginalPrice (in Rs)]],0)</f>
        <v>1699</v>
      </c>
      <c r="K1465" s="2">
        <f>Table1[[#This Row],[OriginalPrice (in Rs)]]-Table1[[#This Row],[DiscountOffer]]</f>
        <v>1190</v>
      </c>
      <c r="L1465" s="2" t="str">
        <f>IF(Table1[[#This Row],[Discount % (In Rs)]]&gt;50%,"High Discount","Low Discount")</f>
        <v>High Discount</v>
      </c>
      <c r="M1465" s="3">
        <f>Table1[[#This Row],[Discount_Price (In Rs.)]]/Table1[[#This Row],[OriginalPrice (in Rs)]]</f>
        <v>0.70041200706297824</v>
      </c>
      <c r="N1465" s="4">
        <v>4.4000000000000004</v>
      </c>
      <c r="O1465">
        <v>233</v>
      </c>
      <c r="P1465" t="s">
        <v>32</v>
      </c>
      <c r="Q1465" t="s">
        <v>23985</v>
      </c>
    </row>
    <row r="1466" spans="1:17" x14ac:dyDescent="0.25">
      <c r="A1466" t="s">
        <v>24075</v>
      </c>
      <c r="B1466" s="1">
        <v>12374552</v>
      </c>
      <c r="C1466" t="s">
        <v>791</v>
      </c>
      <c r="D1466" t="s">
        <v>11</v>
      </c>
      <c r="E1466" t="s">
        <v>18</v>
      </c>
      <c r="F1466" t="s">
        <v>13</v>
      </c>
      <c r="G1466" s="2">
        <v>509</v>
      </c>
      <c r="H1466" s="2">
        <f>AVERAGEIF(Table1[[#All],[Category]],Table1[[#This Row],[Category]],Table1[[#All],[DiscountOffer]])</f>
        <v>929.44787644787448</v>
      </c>
      <c r="I1466" s="2">
        <v>1699</v>
      </c>
      <c r="J1466" s="2">
        <f>IF(Table1[[#This Row],[Ratings]]&gt;4,Table1[[#This Row],[OriginalPrice (in Rs)]],0)</f>
        <v>1699</v>
      </c>
      <c r="K1466" s="2">
        <f>Table1[[#This Row],[OriginalPrice (in Rs)]]-Table1[[#This Row],[DiscountOffer]]</f>
        <v>1190</v>
      </c>
      <c r="L1466" s="2" t="str">
        <f>IF(Table1[[#This Row],[Discount % (In Rs)]]&gt;50%,"High Discount","Low Discount")</f>
        <v>High Discount</v>
      </c>
      <c r="M1466" s="3">
        <f>Table1[[#This Row],[Discount_Price (In Rs.)]]/Table1[[#This Row],[OriginalPrice (in Rs)]]</f>
        <v>0.70041200706297824</v>
      </c>
      <c r="N1466" s="4">
        <v>4.2</v>
      </c>
      <c r="O1466">
        <v>232</v>
      </c>
      <c r="P1466" t="s">
        <v>32</v>
      </c>
      <c r="Q1466" t="s">
        <v>24076</v>
      </c>
    </row>
    <row r="1467" spans="1:17" x14ac:dyDescent="0.25">
      <c r="A1467" t="s">
        <v>24077</v>
      </c>
      <c r="B1467" s="1">
        <v>12374436</v>
      </c>
      <c r="C1467" t="s">
        <v>791</v>
      </c>
      <c r="D1467" t="s">
        <v>11</v>
      </c>
      <c r="E1467" t="s">
        <v>18</v>
      </c>
      <c r="F1467" t="s">
        <v>13</v>
      </c>
      <c r="G1467" s="2">
        <v>674</v>
      </c>
      <c r="H1467" s="2">
        <f>AVERAGEIF(Table1[[#All],[Category]],Table1[[#This Row],[Category]],Table1[[#All],[DiscountOffer]])</f>
        <v>929.44787644787448</v>
      </c>
      <c r="I1467" s="2">
        <v>1499</v>
      </c>
      <c r="J1467" s="2">
        <f>IF(Table1[[#This Row],[Ratings]]&gt;4,Table1[[#This Row],[OriginalPrice (in Rs)]],0)</f>
        <v>1499</v>
      </c>
      <c r="K1467" s="2">
        <f>Table1[[#This Row],[OriginalPrice (in Rs)]]-Table1[[#This Row],[DiscountOffer]]</f>
        <v>825</v>
      </c>
      <c r="L1467" s="2" t="str">
        <f>IF(Table1[[#This Row],[Discount % (In Rs)]]&gt;50%,"High Discount","Low Discount")</f>
        <v>High Discount</v>
      </c>
      <c r="M1467" s="3">
        <f>Table1[[#This Row],[Discount_Price (In Rs.)]]/Table1[[#This Row],[OriginalPrice (in Rs)]]</f>
        <v>0.5503669112741828</v>
      </c>
      <c r="N1467" s="4">
        <v>4.5</v>
      </c>
      <c r="O1467">
        <v>232</v>
      </c>
      <c r="P1467" t="s">
        <v>32</v>
      </c>
      <c r="Q1467" t="s">
        <v>24078</v>
      </c>
    </row>
    <row r="1468" spans="1:17" x14ac:dyDescent="0.25">
      <c r="A1468" t="s">
        <v>24201</v>
      </c>
      <c r="B1468" s="1">
        <v>11109624</v>
      </c>
      <c r="C1468" t="s">
        <v>791</v>
      </c>
      <c r="D1468" t="s">
        <v>11</v>
      </c>
      <c r="E1468" t="s">
        <v>18</v>
      </c>
      <c r="F1468" t="s">
        <v>13</v>
      </c>
      <c r="G1468" s="2">
        <v>629</v>
      </c>
      <c r="H1468" s="2">
        <f>AVERAGEIF(Table1[[#All],[Category]],Table1[[#This Row],[Category]],Table1[[#All],[DiscountOffer]])</f>
        <v>929.44787644787448</v>
      </c>
      <c r="I1468" s="2">
        <v>1399</v>
      </c>
      <c r="J1468" s="2">
        <f>IF(Table1[[#This Row],[Ratings]]&gt;4,Table1[[#This Row],[OriginalPrice (in Rs)]],0)</f>
        <v>1399</v>
      </c>
      <c r="K1468" s="2">
        <f>Table1[[#This Row],[OriginalPrice (in Rs)]]-Table1[[#This Row],[DiscountOffer]]</f>
        <v>770</v>
      </c>
      <c r="L1468" s="2" t="str">
        <f>IF(Table1[[#This Row],[Discount % (In Rs)]]&gt;50%,"High Discount","Low Discount")</f>
        <v>High Discount</v>
      </c>
      <c r="M1468" s="3">
        <f>Table1[[#This Row],[Discount_Price (In Rs.)]]/Table1[[#This Row],[OriginalPrice (in Rs)]]</f>
        <v>0.55039313795568268</v>
      </c>
      <c r="N1468" s="4">
        <v>4.3</v>
      </c>
      <c r="O1468">
        <v>231</v>
      </c>
      <c r="P1468" t="s">
        <v>32</v>
      </c>
      <c r="Q1468" t="s">
        <v>24202</v>
      </c>
    </row>
    <row r="1469" spans="1:17" x14ac:dyDescent="0.25">
      <c r="A1469" t="s">
        <v>24294</v>
      </c>
      <c r="B1469" s="1">
        <v>1999150</v>
      </c>
      <c r="C1469" t="s">
        <v>321</v>
      </c>
      <c r="D1469" t="s">
        <v>11</v>
      </c>
      <c r="E1469" t="s">
        <v>18</v>
      </c>
      <c r="F1469" t="s">
        <v>13</v>
      </c>
      <c r="G1469" s="2">
        <v>929.44787644787641</v>
      </c>
      <c r="H1469" s="2">
        <f>AVERAGEIF(Table1[[#All],[Category]],Table1[[#This Row],[Category]],Table1[[#All],[DiscountOffer]])</f>
        <v>929.44787644787448</v>
      </c>
      <c r="I1469" s="2">
        <v>1299</v>
      </c>
      <c r="J1469" s="2">
        <f>IF(Table1[[#This Row],[Ratings]]&gt;4,Table1[[#This Row],[OriginalPrice (in Rs)]],0)</f>
        <v>1299</v>
      </c>
      <c r="K1469" s="2">
        <f>Table1[[#This Row],[OriginalPrice (in Rs)]]-Table1[[#This Row],[DiscountOffer]]</f>
        <v>369.55212355212359</v>
      </c>
      <c r="L1469" s="2" t="str">
        <f>IF(Table1[[#This Row],[Discount % (In Rs)]]&gt;50%,"High Discount","Low Discount")</f>
        <v>Low Discount</v>
      </c>
      <c r="M1469" s="3">
        <f>Table1[[#This Row],[Discount_Price (In Rs.)]]/Table1[[#This Row],[OriginalPrice (in Rs)]]</f>
        <v>0.28448970250355937</v>
      </c>
      <c r="N1469" s="4">
        <v>4.2</v>
      </c>
      <c r="O1469">
        <v>230</v>
      </c>
      <c r="P1469" t="s">
        <v>324</v>
      </c>
      <c r="Q1469" t="s">
        <v>24295</v>
      </c>
    </row>
    <row r="1470" spans="1:17" x14ac:dyDescent="0.25">
      <c r="A1470" t="s">
        <v>24305</v>
      </c>
      <c r="B1470" s="1">
        <v>8726915</v>
      </c>
      <c r="C1470" t="s">
        <v>15553</v>
      </c>
      <c r="D1470" t="s">
        <v>11</v>
      </c>
      <c r="E1470" t="s">
        <v>18</v>
      </c>
      <c r="F1470" t="s">
        <v>13</v>
      </c>
      <c r="G1470" s="2">
        <v>835</v>
      </c>
      <c r="H1470" s="2">
        <f>AVERAGEIF(Table1[[#All],[Category]],Table1[[#This Row],[Category]],Table1[[#All],[DiscountOffer]])</f>
        <v>929.44787644787448</v>
      </c>
      <c r="I1470" s="2">
        <v>1899</v>
      </c>
      <c r="J1470" s="2">
        <f>IF(Table1[[#This Row],[Ratings]]&gt;4,Table1[[#This Row],[OriginalPrice (in Rs)]],0)</f>
        <v>0</v>
      </c>
      <c r="K1470" s="2">
        <f>Table1[[#This Row],[OriginalPrice (in Rs)]]-Table1[[#This Row],[DiscountOffer]]</f>
        <v>1064</v>
      </c>
      <c r="L1470" s="2" t="str">
        <f>IF(Table1[[#This Row],[Discount % (In Rs)]]&gt;50%,"High Discount","Low Discount")</f>
        <v>High Discount</v>
      </c>
      <c r="M1470" s="3">
        <f>Table1[[#This Row],[Discount_Price (In Rs.)]]/Table1[[#This Row],[OriginalPrice (in Rs)]]</f>
        <v>0.56029489204844651</v>
      </c>
      <c r="N1470" s="4">
        <v>4</v>
      </c>
      <c r="O1470">
        <v>230</v>
      </c>
      <c r="P1470" t="s">
        <v>13437</v>
      </c>
      <c r="Q1470" t="s">
        <v>24306</v>
      </c>
    </row>
    <row r="1471" spans="1:17" x14ac:dyDescent="0.25">
      <c r="A1471" t="s">
        <v>24420</v>
      </c>
      <c r="B1471" s="1">
        <v>12669592</v>
      </c>
      <c r="C1471" t="s">
        <v>53</v>
      </c>
      <c r="D1471" t="s">
        <v>11</v>
      </c>
      <c r="E1471" t="s">
        <v>18</v>
      </c>
      <c r="F1471" t="s">
        <v>13</v>
      </c>
      <c r="G1471" s="2">
        <v>594</v>
      </c>
      <c r="H1471" s="2">
        <f>AVERAGEIF(Table1[[#All],[Category]],Table1[[#This Row],[Category]],Table1[[#All],[DiscountOffer]])</f>
        <v>929.44787644787448</v>
      </c>
      <c r="I1471" s="2">
        <v>1699</v>
      </c>
      <c r="J1471" s="2">
        <f>IF(Table1[[#This Row],[Ratings]]&gt;4,Table1[[#This Row],[OriginalPrice (in Rs)]],0)</f>
        <v>1699</v>
      </c>
      <c r="K1471" s="2">
        <f>Table1[[#This Row],[OriginalPrice (in Rs)]]-Table1[[#This Row],[DiscountOffer]]</f>
        <v>1105</v>
      </c>
      <c r="L1471" s="2" t="str">
        <f>IF(Table1[[#This Row],[Discount % (In Rs)]]&gt;50%,"High Discount","Low Discount")</f>
        <v>High Discount</v>
      </c>
      <c r="M1471" s="3">
        <f>Table1[[#This Row],[Discount_Price (In Rs.)]]/Table1[[#This Row],[OriginalPrice (in Rs)]]</f>
        <v>0.65038257798705124</v>
      </c>
      <c r="N1471" s="4">
        <v>4.2</v>
      </c>
      <c r="O1471">
        <v>229</v>
      </c>
      <c r="P1471" t="s">
        <v>20</v>
      </c>
      <c r="Q1471" t="s">
        <v>24421</v>
      </c>
    </row>
    <row r="1472" spans="1:17" x14ac:dyDescent="0.25">
      <c r="A1472" t="s">
        <v>24513</v>
      </c>
      <c r="B1472" s="1">
        <v>12864836</v>
      </c>
      <c r="C1472" t="s">
        <v>39</v>
      </c>
      <c r="D1472" t="s">
        <v>11</v>
      </c>
      <c r="E1472" t="s">
        <v>18</v>
      </c>
      <c r="F1472" t="s">
        <v>13</v>
      </c>
      <c r="G1472" s="2">
        <v>449</v>
      </c>
      <c r="H1472" s="2">
        <f>AVERAGEIF(Table1[[#All],[Category]],Table1[[#This Row],[Category]],Table1[[#All],[DiscountOffer]])</f>
        <v>929.44787644787448</v>
      </c>
      <c r="I1472" s="2">
        <v>1799</v>
      </c>
      <c r="J1472" s="2">
        <f>IF(Table1[[#This Row],[Ratings]]&gt;4,Table1[[#This Row],[OriginalPrice (in Rs)]],0)</f>
        <v>1799</v>
      </c>
      <c r="K1472" s="2">
        <f>Table1[[#This Row],[OriginalPrice (in Rs)]]-Table1[[#This Row],[DiscountOffer]]</f>
        <v>1350</v>
      </c>
      <c r="L1472" s="2" t="str">
        <f>IF(Table1[[#This Row],[Discount % (In Rs)]]&gt;50%,"High Discount","Low Discount")</f>
        <v>High Discount</v>
      </c>
      <c r="M1472" s="3">
        <f>Table1[[#This Row],[Discount_Price (In Rs.)]]/Table1[[#This Row],[OriginalPrice (in Rs)]]</f>
        <v>0.75041689827682045</v>
      </c>
      <c r="N1472" s="4">
        <v>4.2</v>
      </c>
      <c r="O1472">
        <v>228</v>
      </c>
      <c r="P1472" t="s">
        <v>32</v>
      </c>
      <c r="Q1472" t="s">
        <v>24514</v>
      </c>
    </row>
    <row r="1473" spans="1:17" x14ac:dyDescent="0.25">
      <c r="A1473" t="s">
        <v>24515</v>
      </c>
      <c r="B1473" s="1">
        <v>12174502</v>
      </c>
      <c r="C1473" t="s">
        <v>24516</v>
      </c>
      <c r="D1473" t="s">
        <v>11</v>
      </c>
      <c r="E1473" t="s">
        <v>18</v>
      </c>
      <c r="F1473" t="s">
        <v>13</v>
      </c>
      <c r="G1473" s="2">
        <v>861</v>
      </c>
      <c r="H1473" s="2">
        <f>AVERAGEIF(Table1[[#All],[Category]],Table1[[#This Row],[Category]],Table1[[#All],[DiscountOffer]])</f>
        <v>929.44787644787448</v>
      </c>
      <c r="I1473" s="2">
        <v>1599</v>
      </c>
      <c r="J1473" s="2">
        <f>IF(Table1[[#This Row],[Ratings]]&gt;4,Table1[[#This Row],[OriginalPrice (in Rs)]],0)</f>
        <v>1599</v>
      </c>
      <c r="K1473" s="2">
        <f>Table1[[#This Row],[OriginalPrice (in Rs)]]-Table1[[#This Row],[DiscountOffer]]</f>
        <v>738</v>
      </c>
      <c r="L1473" s="2" t="str">
        <f>IF(Table1[[#This Row],[Discount % (In Rs)]]&gt;50%,"High Discount","Low Discount")</f>
        <v>Low Discount</v>
      </c>
      <c r="M1473" s="3">
        <f>Table1[[#This Row],[Discount_Price (In Rs.)]]/Table1[[#This Row],[OriginalPrice (in Rs)]]</f>
        <v>0.46153846153846156</v>
      </c>
      <c r="N1473" s="4">
        <v>4.0999999999999996</v>
      </c>
      <c r="O1473">
        <v>228</v>
      </c>
      <c r="P1473" t="s">
        <v>20</v>
      </c>
      <c r="Q1473" t="s">
        <v>24517</v>
      </c>
    </row>
    <row r="1474" spans="1:17" x14ac:dyDescent="0.25">
      <c r="A1474" t="s">
        <v>24634</v>
      </c>
      <c r="B1474" s="1">
        <v>12335604</v>
      </c>
      <c r="C1474" t="s">
        <v>5352</v>
      </c>
      <c r="D1474" t="s">
        <v>11</v>
      </c>
      <c r="E1474" t="s">
        <v>18</v>
      </c>
      <c r="F1474" t="s">
        <v>13</v>
      </c>
      <c r="G1474" s="2">
        <v>2199</v>
      </c>
      <c r="H1474" s="2">
        <f>AVERAGEIF(Table1[[#All],[Category]],Table1[[#This Row],[Category]],Table1[[#All],[DiscountOffer]])</f>
        <v>929.44787644787448</v>
      </c>
      <c r="I1474" s="2">
        <v>3999</v>
      </c>
      <c r="J1474" s="2">
        <f>IF(Table1[[#This Row],[Ratings]]&gt;4,Table1[[#This Row],[OriginalPrice (in Rs)]],0)</f>
        <v>0</v>
      </c>
      <c r="K1474" s="2">
        <f>Table1[[#This Row],[OriginalPrice (in Rs)]]-Table1[[#This Row],[DiscountOffer]]</f>
        <v>1800</v>
      </c>
      <c r="L1474" s="2" t="str">
        <f>IF(Table1[[#This Row],[Discount % (In Rs)]]&gt;50%,"High Discount","Low Discount")</f>
        <v>Low Discount</v>
      </c>
      <c r="M1474" s="3">
        <f>Table1[[#This Row],[Discount_Price (In Rs.)]]/Table1[[#This Row],[OriginalPrice (in Rs)]]</f>
        <v>0.45011252813203301</v>
      </c>
      <c r="N1474" s="4">
        <v>3.9</v>
      </c>
      <c r="O1474">
        <v>227</v>
      </c>
      <c r="P1474" t="s">
        <v>32</v>
      </c>
      <c r="Q1474" t="s">
        <v>24635</v>
      </c>
    </row>
    <row r="1475" spans="1:17" x14ac:dyDescent="0.25">
      <c r="A1475" t="s">
        <v>24644</v>
      </c>
      <c r="B1475" s="1">
        <v>2340695</v>
      </c>
      <c r="C1475" t="s">
        <v>56</v>
      </c>
      <c r="D1475" t="s">
        <v>11</v>
      </c>
      <c r="E1475" t="s">
        <v>18</v>
      </c>
      <c r="F1475" t="s">
        <v>13</v>
      </c>
      <c r="G1475" s="2">
        <v>599</v>
      </c>
      <c r="H1475" s="2">
        <f>AVERAGEIF(Table1[[#All],[Category]],Table1[[#This Row],[Category]],Table1[[#All],[DiscountOffer]])</f>
        <v>929.44787644787448</v>
      </c>
      <c r="I1475" s="2">
        <v>1499</v>
      </c>
      <c r="J1475" s="2">
        <f>IF(Table1[[#This Row],[Ratings]]&gt;4,Table1[[#This Row],[OriginalPrice (in Rs)]],0)</f>
        <v>0</v>
      </c>
      <c r="K1475" s="2">
        <f>Table1[[#This Row],[OriginalPrice (in Rs)]]-Table1[[#This Row],[DiscountOffer]]</f>
        <v>900</v>
      </c>
      <c r="L1475" s="2" t="str">
        <f>IF(Table1[[#This Row],[Discount % (In Rs)]]&gt;50%,"High Discount","Low Discount")</f>
        <v>High Discount</v>
      </c>
      <c r="M1475" s="3">
        <f>Table1[[#This Row],[Discount_Price (In Rs.)]]/Table1[[#This Row],[OriginalPrice (in Rs)]]</f>
        <v>0.60040026684456305</v>
      </c>
      <c r="N1475" s="4">
        <v>4</v>
      </c>
      <c r="O1475">
        <v>227</v>
      </c>
      <c r="P1475" t="s">
        <v>32</v>
      </c>
      <c r="Q1475" t="s">
        <v>24645</v>
      </c>
    </row>
    <row r="1476" spans="1:17" x14ac:dyDescent="0.25">
      <c r="A1476" t="s">
        <v>24649</v>
      </c>
      <c r="B1476" s="1">
        <v>11109650</v>
      </c>
      <c r="C1476" t="s">
        <v>791</v>
      </c>
      <c r="D1476" t="s">
        <v>11</v>
      </c>
      <c r="E1476" t="s">
        <v>18</v>
      </c>
      <c r="F1476" t="s">
        <v>13</v>
      </c>
      <c r="G1476" s="2">
        <v>584</v>
      </c>
      <c r="H1476" s="2">
        <f>AVERAGEIF(Table1[[#All],[Category]],Table1[[#This Row],[Category]],Table1[[#All],[DiscountOffer]])</f>
        <v>929.44787644787448</v>
      </c>
      <c r="I1476" s="2">
        <v>1299</v>
      </c>
      <c r="J1476" s="2">
        <f>IF(Table1[[#This Row],[Ratings]]&gt;4,Table1[[#This Row],[OriginalPrice (in Rs)]],0)</f>
        <v>1299</v>
      </c>
      <c r="K1476" s="2">
        <f>Table1[[#This Row],[OriginalPrice (in Rs)]]-Table1[[#This Row],[DiscountOffer]]</f>
        <v>715</v>
      </c>
      <c r="L1476" s="2" t="str">
        <f>IF(Table1[[#This Row],[Discount % (In Rs)]]&gt;50%,"High Discount","Low Discount")</f>
        <v>High Discount</v>
      </c>
      <c r="M1476" s="3">
        <f>Table1[[#This Row],[Discount_Price (In Rs.)]]/Table1[[#This Row],[OriginalPrice (in Rs)]]</f>
        <v>0.55042340261739797</v>
      </c>
      <c r="N1476" s="4">
        <v>4.5</v>
      </c>
      <c r="O1476">
        <v>227</v>
      </c>
      <c r="P1476" t="s">
        <v>32</v>
      </c>
      <c r="Q1476" t="s">
        <v>11687</v>
      </c>
    </row>
    <row r="1477" spans="1:17" x14ac:dyDescent="0.25">
      <c r="A1477" t="s">
        <v>24731</v>
      </c>
      <c r="B1477" s="1">
        <v>11109796</v>
      </c>
      <c r="C1477" t="s">
        <v>791</v>
      </c>
      <c r="D1477" t="s">
        <v>11</v>
      </c>
      <c r="E1477" t="s">
        <v>18</v>
      </c>
      <c r="F1477" t="s">
        <v>13</v>
      </c>
      <c r="G1477" s="2">
        <v>764</v>
      </c>
      <c r="H1477" s="2">
        <f>AVERAGEIF(Table1[[#All],[Category]],Table1[[#This Row],[Category]],Table1[[#All],[DiscountOffer]])</f>
        <v>929.44787644787448</v>
      </c>
      <c r="I1477" s="2">
        <v>1699</v>
      </c>
      <c r="J1477" s="2">
        <f>IF(Table1[[#This Row],[Ratings]]&gt;4,Table1[[#This Row],[OriginalPrice (in Rs)]],0)</f>
        <v>1699</v>
      </c>
      <c r="K1477" s="2">
        <f>Table1[[#This Row],[OriginalPrice (in Rs)]]-Table1[[#This Row],[DiscountOffer]]</f>
        <v>935</v>
      </c>
      <c r="L1477" s="2" t="str">
        <f>IF(Table1[[#This Row],[Discount % (In Rs)]]&gt;50%,"High Discount","Low Discount")</f>
        <v>High Discount</v>
      </c>
      <c r="M1477" s="3">
        <f>Table1[[#This Row],[Discount_Price (In Rs.)]]/Table1[[#This Row],[OriginalPrice (in Rs)]]</f>
        <v>0.55032371983519712</v>
      </c>
      <c r="N1477" s="4">
        <v>4.3</v>
      </c>
      <c r="O1477">
        <v>226</v>
      </c>
      <c r="P1477" t="s">
        <v>32</v>
      </c>
      <c r="Q1477" t="s">
        <v>24732</v>
      </c>
    </row>
    <row r="1478" spans="1:17" x14ac:dyDescent="0.25">
      <c r="A1478" t="s">
        <v>24733</v>
      </c>
      <c r="B1478" s="1">
        <v>1847691</v>
      </c>
      <c r="C1478" t="s">
        <v>56</v>
      </c>
      <c r="D1478" t="s">
        <v>11</v>
      </c>
      <c r="E1478" t="s">
        <v>18</v>
      </c>
      <c r="F1478" t="s">
        <v>13</v>
      </c>
      <c r="G1478" s="2">
        <v>594</v>
      </c>
      <c r="H1478" s="2">
        <f>AVERAGEIF(Table1[[#All],[Category]],Table1[[#This Row],[Category]],Table1[[#All],[DiscountOffer]])</f>
        <v>929.44787644787448</v>
      </c>
      <c r="I1478" s="2">
        <v>1699</v>
      </c>
      <c r="J1478" s="2">
        <f>IF(Table1[[#This Row],[Ratings]]&gt;4,Table1[[#This Row],[OriginalPrice (in Rs)]],0)</f>
        <v>0</v>
      </c>
      <c r="K1478" s="2">
        <f>Table1[[#This Row],[OriginalPrice (in Rs)]]-Table1[[#This Row],[DiscountOffer]]</f>
        <v>1105</v>
      </c>
      <c r="L1478" s="2" t="str">
        <f>IF(Table1[[#This Row],[Discount % (In Rs)]]&gt;50%,"High Discount","Low Discount")</f>
        <v>High Discount</v>
      </c>
      <c r="M1478" s="3">
        <f>Table1[[#This Row],[Discount_Price (In Rs.)]]/Table1[[#This Row],[OriginalPrice (in Rs)]]</f>
        <v>0.65038257798705124</v>
      </c>
      <c r="N1478" s="4">
        <v>4</v>
      </c>
      <c r="O1478">
        <v>226</v>
      </c>
      <c r="P1478" t="s">
        <v>32</v>
      </c>
      <c r="Q1478" t="s">
        <v>24734</v>
      </c>
    </row>
    <row r="1479" spans="1:17" x14ac:dyDescent="0.25">
      <c r="A1479" t="s">
        <v>24924</v>
      </c>
      <c r="B1479" s="1">
        <v>11011906</v>
      </c>
      <c r="C1479" t="s">
        <v>56</v>
      </c>
      <c r="D1479" t="s">
        <v>11</v>
      </c>
      <c r="E1479" t="s">
        <v>18</v>
      </c>
      <c r="F1479" t="s">
        <v>13</v>
      </c>
      <c r="G1479" s="2">
        <v>664</v>
      </c>
      <c r="H1479" s="2">
        <f>AVERAGEIF(Table1[[#All],[Category]],Table1[[#This Row],[Category]],Table1[[#All],[DiscountOffer]])</f>
        <v>929.44787644787448</v>
      </c>
      <c r="I1479" s="2">
        <v>1899</v>
      </c>
      <c r="J1479" s="2">
        <f>IF(Table1[[#This Row],[Ratings]]&gt;4,Table1[[#This Row],[OriginalPrice (in Rs)]],0)</f>
        <v>1899</v>
      </c>
      <c r="K1479" s="2">
        <f>Table1[[#This Row],[OriginalPrice (in Rs)]]-Table1[[#This Row],[DiscountOffer]]</f>
        <v>1235</v>
      </c>
      <c r="L1479" s="2" t="str">
        <f>IF(Table1[[#This Row],[Discount % (In Rs)]]&gt;50%,"High Discount","Low Discount")</f>
        <v>High Discount</v>
      </c>
      <c r="M1479" s="3">
        <f>Table1[[#This Row],[Discount_Price (In Rs.)]]/Table1[[#This Row],[OriginalPrice (in Rs)]]</f>
        <v>0.65034228541337546</v>
      </c>
      <c r="N1479" s="4">
        <v>4.2</v>
      </c>
      <c r="O1479">
        <v>224</v>
      </c>
      <c r="P1479" t="s">
        <v>32</v>
      </c>
      <c r="Q1479" t="s">
        <v>24925</v>
      </c>
    </row>
    <row r="1480" spans="1:17" x14ac:dyDescent="0.25">
      <c r="A1480" t="s">
        <v>24926</v>
      </c>
      <c r="B1480" s="1">
        <v>12008532</v>
      </c>
      <c r="C1480" t="s">
        <v>7776</v>
      </c>
      <c r="D1480" t="s">
        <v>11</v>
      </c>
      <c r="E1480" t="s">
        <v>18</v>
      </c>
      <c r="F1480" t="s">
        <v>13</v>
      </c>
      <c r="G1480" s="2">
        <v>463</v>
      </c>
      <c r="H1480" s="2">
        <f>AVERAGEIF(Table1[[#All],[Category]],Table1[[#This Row],[Category]],Table1[[#All],[DiscountOffer]])</f>
        <v>929.44787644787448</v>
      </c>
      <c r="I1480" s="2">
        <v>1599</v>
      </c>
      <c r="J1480" s="2">
        <f>IF(Table1[[#This Row],[Ratings]]&gt;4,Table1[[#This Row],[OriginalPrice (in Rs)]],0)</f>
        <v>1599</v>
      </c>
      <c r="K1480" s="2">
        <f>Table1[[#This Row],[OriginalPrice (in Rs)]]-Table1[[#This Row],[DiscountOffer]]</f>
        <v>1136</v>
      </c>
      <c r="L1480" s="2" t="str">
        <f>IF(Table1[[#This Row],[Discount % (In Rs)]]&gt;50%,"High Discount","Low Discount")</f>
        <v>High Discount</v>
      </c>
      <c r="M1480" s="3">
        <f>Table1[[#This Row],[Discount_Price (In Rs.)]]/Table1[[#This Row],[OriginalPrice (in Rs)]]</f>
        <v>0.71044402751719826</v>
      </c>
      <c r="N1480" s="4">
        <v>4.4000000000000004</v>
      </c>
      <c r="O1480">
        <v>224</v>
      </c>
      <c r="P1480" t="s">
        <v>209</v>
      </c>
      <c r="Q1480" t="s">
        <v>24927</v>
      </c>
    </row>
    <row r="1481" spans="1:17" x14ac:dyDescent="0.25">
      <c r="A1481" t="s">
        <v>25014</v>
      </c>
      <c r="B1481" s="1">
        <v>15008054</v>
      </c>
      <c r="C1481" t="s">
        <v>482</v>
      </c>
      <c r="D1481" t="s">
        <v>11</v>
      </c>
      <c r="E1481" t="s">
        <v>18</v>
      </c>
      <c r="F1481" t="s">
        <v>13</v>
      </c>
      <c r="G1481" s="2">
        <v>879</v>
      </c>
      <c r="H1481" s="2">
        <f>AVERAGEIF(Table1[[#All],[Category]],Table1[[#This Row],[Category]],Table1[[#All],[DiscountOffer]])</f>
        <v>929.44787644787448</v>
      </c>
      <c r="I1481" s="2">
        <v>1999</v>
      </c>
      <c r="J1481" s="2">
        <f>IF(Table1[[#This Row],[Ratings]]&gt;4,Table1[[#This Row],[OriginalPrice (in Rs)]],0)</f>
        <v>0</v>
      </c>
      <c r="K1481" s="2">
        <f>Table1[[#This Row],[OriginalPrice (in Rs)]]-Table1[[#This Row],[DiscountOffer]]</f>
        <v>1120</v>
      </c>
      <c r="L1481" s="2" t="str">
        <f>IF(Table1[[#This Row],[Discount % (In Rs)]]&gt;50%,"High Discount","Low Discount")</f>
        <v>High Discount</v>
      </c>
      <c r="M1481" s="3">
        <f>Table1[[#This Row],[Discount_Price (In Rs.)]]/Table1[[#This Row],[OriginalPrice (in Rs)]]</f>
        <v>0.56028014007003502</v>
      </c>
      <c r="N1481" s="4">
        <v>4</v>
      </c>
      <c r="O1481">
        <v>223</v>
      </c>
      <c r="P1481" t="s">
        <v>20</v>
      </c>
      <c r="Q1481" t="s">
        <v>1859</v>
      </c>
    </row>
    <row r="1482" spans="1:17" x14ac:dyDescent="0.25">
      <c r="A1482" t="s">
        <v>25017</v>
      </c>
      <c r="B1482" s="1">
        <v>12864856</v>
      </c>
      <c r="C1482" t="s">
        <v>39</v>
      </c>
      <c r="D1482" t="s">
        <v>11</v>
      </c>
      <c r="E1482" t="s">
        <v>18</v>
      </c>
      <c r="F1482" t="s">
        <v>13</v>
      </c>
      <c r="G1482" s="2">
        <v>424</v>
      </c>
      <c r="H1482" s="2">
        <f>AVERAGEIF(Table1[[#All],[Category]],Table1[[#This Row],[Category]],Table1[[#All],[DiscountOffer]])</f>
        <v>929.44787644787448</v>
      </c>
      <c r="I1482" s="2">
        <v>1699</v>
      </c>
      <c r="J1482" s="2">
        <f>IF(Table1[[#This Row],[Ratings]]&gt;4,Table1[[#This Row],[OriginalPrice (in Rs)]],0)</f>
        <v>0</v>
      </c>
      <c r="K1482" s="2">
        <f>Table1[[#This Row],[OriginalPrice (in Rs)]]-Table1[[#This Row],[DiscountOffer]]</f>
        <v>1275</v>
      </c>
      <c r="L1482" s="2" t="str">
        <f>IF(Table1[[#This Row],[Discount % (In Rs)]]&gt;50%,"High Discount","Low Discount")</f>
        <v>High Discount</v>
      </c>
      <c r="M1482" s="3">
        <f>Table1[[#This Row],[Discount_Price (In Rs.)]]/Table1[[#This Row],[OriginalPrice (in Rs)]]</f>
        <v>0.75044143613890524</v>
      </c>
      <c r="N1482" s="4">
        <v>4</v>
      </c>
      <c r="O1482">
        <v>223</v>
      </c>
      <c r="P1482" t="s">
        <v>32</v>
      </c>
      <c r="Q1482" t="s">
        <v>25018</v>
      </c>
    </row>
    <row r="1483" spans="1:17" x14ac:dyDescent="0.25">
      <c r="A1483" t="s">
        <v>25111</v>
      </c>
      <c r="B1483" s="1">
        <v>12473194</v>
      </c>
      <c r="C1483" t="s">
        <v>53</v>
      </c>
      <c r="D1483" t="s">
        <v>11</v>
      </c>
      <c r="E1483" t="s">
        <v>18</v>
      </c>
      <c r="F1483" t="s">
        <v>13</v>
      </c>
      <c r="G1483" s="2">
        <v>664</v>
      </c>
      <c r="H1483" s="2">
        <f>AVERAGEIF(Table1[[#All],[Category]],Table1[[#This Row],[Category]],Table1[[#All],[DiscountOffer]])</f>
        <v>929.44787644787448</v>
      </c>
      <c r="I1483" s="2">
        <v>1899</v>
      </c>
      <c r="J1483" s="2">
        <f>IF(Table1[[#This Row],[Ratings]]&gt;4,Table1[[#This Row],[OriginalPrice (in Rs)]],0)</f>
        <v>1899</v>
      </c>
      <c r="K1483" s="2">
        <f>Table1[[#This Row],[OriginalPrice (in Rs)]]-Table1[[#This Row],[DiscountOffer]]</f>
        <v>1235</v>
      </c>
      <c r="L1483" s="2" t="str">
        <f>IF(Table1[[#This Row],[Discount % (In Rs)]]&gt;50%,"High Discount","Low Discount")</f>
        <v>High Discount</v>
      </c>
      <c r="M1483" s="3">
        <f>Table1[[#This Row],[Discount_Price (In Rs.)]]/Table1[[#This Row],[OriginalPrice (in Rs)]]</f>
        <v>0.65034228541337546</v>
      </c>
      <c r="N1483" s="4">
        <v>4.0999999999999996</v>
      </c>
      <c r="O1483">
        <v>222</v>
      </c>
      <c r="P1483" t="s">
        <v>20</v>
      </c>
      <c r="Q1483" t="s">
        <v>25112</v>
      </c>
    </row>
    <row r="1484" spans="1:17" x14ac:dyDescent="0.25">
      <c r="A1484" t="s">
        <v>25235</v>
      </c>
      <c r="B1484" s="1">
        <v>10410260</v>
      </c>
      <c r="C1484" t="s">
        <v>146</v>
      </c>
      <c r="D1484" t="s">
        <v>11</v>
      </c>
      <c r="E1484" t="s">
        <v>18</v>
      </c>
      <c r="F1484" t="s">
        <v>13</v>
      </c>
      <c r="G1484" s="2">
        <v>1049</v>
      </c>
      <c r="H1484" s="2">
        <f>AVERAGEIF(Table1[[#All],[Category]],Table1[[#This Row],[Category]],Table1[[#All],[DiscountOffer]])</f>
        <v>929.44787644787448</v>
      </c>
      <c r="I1484" s="2">
        <v>2099</v>
      </c>
      <c r="J1484" s="2">
        <f>IF(Table1[[#This Row],[Ratings]]&gt;4,Table1[[#This Row],[OriginalPrice (in Rs)]],0)</f>
        <v>2099</v>
      </c>
      <c r="K1484" s="2">
        <f>Table1[[#This Row],[OriginalPrice (in Rs)]]-Table1[[#This Row],[DiscountOffer]]</f>
        <v>1050</v>
      </c>
      <c r="L1484" s="2" t="str">
        <f>IF(Table1[[#This Row],[Discount % (In Rs)]]&gt;50%,"High Discount","Low Discount")</f>
        <v>High Discount</v>
      </c>
      <c r="M1484" s="3">
        <f>Table1[[#This Row],[Discount_Price (In Rs.)]]/Table1[[#This Row],[OriginalPrice (in Rs)]]</f>
        <v>0.5002382086707956</v>
      </c>
      <c r="N1484" s="4">
        <v>4.3</v>
      </c>
      <c r="O1484">
        <v>221</v>
      </c>
      <c r="P1484" t="s">
        <v>32</v>
      </c>
      <c r="Q1484" t="s">
        <v>13742</v>
      </c>
    </row>
    <row r="1485" spans="1:17" x14ac:dyDescent="0.25">
      <c r="A1485" t="s">
        <v>25243</v>
      </c>
      <c r="B1485" s="1">
        <v>11109680</v>
      </c>
      <c r="C1485" t="s">
        <v>791</v>
      </c>
      <c r="D1485" t="s">
        <v>11</v>
      </c>
      <c r="E1485" t="s">
        <v>18</v>
      </c>
      <c r="F1485" t="s">
        <v>13</v>
      </c>
      <c r="G1485" s="2">
        <v>629</v>
      </c>
      <c r="H1485" s="2">
        <f>AVERAGEIF(Table1[[#All],[Category]],Table1[[#This Row],[Category]],Table1[[#All],[DiscountOffer]])</f>
        <v>929.44787644787448</v>
      </c>
      <c r="I1485" s="2">
        <v>1398</v>
      </c>
      <c r="J1485" s="2">
        <f>IF(Table1[[#This Row],[Ratings]]&gt;4,Table1[[#This Row],[OriginalPrice (in Rs)]],0)</f>
        <v>1398</v>
      </c>
      <c r="K1485" s="2">
        <f>Table1[[#This Row],[OriginalPrice (in Rs)]]-Table1[[#This Row],[DiscountOffer]]</f>
        <v>769</v>
      </c>
      <c r="L1485" s="2" t="str">
        <f>IF(Table1[[#This Row],[Discount % (In Rs)]]&gt;50%,"High Discount","Low Discount")</f>
        <v>High Discount</v>
      </c>
      <c r="M1485" s="3">
        <f>Table1[[#This Row],[Discount_Price (In Rs.)]]/Table1[[#This Row],[OriginalPrice (in Rs)]]</f>
        <v>0.55007153075822601</v>
      </c>
      <c r="N1485" s="4">
        <v>4.2</v>
      </c>
      <c r="O1485">
        <v>221</v>
      </c>
      <c r="P1485" t="s">
        <v>32</v>
      </c>
      <c r="Q1485" t="s">
        <v>24078</v>
      </c>
    </row>
    <row r="1486" spans="1:17" x14ac:dyDescent="0.25">
      <c r="A1486" t="s">
        <v>25448</v>
      </c>
      <c r="B1486" s="1">
        <v>13793518</v>
      </c>
      <c r="C1486" t="s">
        <v>43</v>
      </c>
      <c r="D1486" t="s">
        <v>11</v>
      </c>
      <c r="E1486" t="s">
        <v>18</v>
      </c>
      <c r="F1486" t="s">
        <v>13</v>
      </c>
      <c r="G1486" s="2">
        <v>359</v>
      </c>
      <c r="H1486" s="2">
        <f>AVERAGEIF(Table1[[#All],[Category]],Table1[[#This Row],[Category]],Table1[[#All],[DiscountOffer]])</f>
        <v>929.44787644787448</v>
      </c>
      <c r="I1486" s="2">
        <v>899</v>
      </c>
      <c r="J1486" s="2">
        <f>IF(Table1[[#This Row],[Ratings]]&gt;4,Table1[[#This Row],[OriginalPrice (in Rs)]],0)</f>
        <v>899</v>
      </c>
      <c r="K1486" s="2">
        <f>Table1[[#This Row],[OriginalPrice (in Rs)]]-Table1[[#This Row],[DiscountOffer]]</f>
        <v>540</v>
      </c>
      <c r="L1486" s="2" t="str">
        <f>IF(Table1[[#This Row],[Discount % (In Rs)]]&gt;50%,"High Discount","Low Discount")</f>
        <v>High Discount</v>
      </c>
      <c r="M1486" s="3">
        <f>Table1[[#This Row],[Discount_Price (In Rs.)]]/Table1[[#This Row],[OriginalPrice (in Rs)]]</f>
        <v>0.60066740823136822</v>
      </c>
      <c r="N1486" s="4">
        <v>4.3</v>
      </c>
      <c r="O1486">
        <v>219</v>
      </c>
      <c r="P1486" t="s">
        <v>20</v>
      </c>
      <c r="Q1486" t="s">
        <v>25449</v>
      </c>
    </row>
    <row r="1487" spans="1:17" x14ac:dyDescent="0.25">
      <c r="A1487" t="s">
        <v>25573</v>
      </c>
      <c r="B1487" s="1">
        <v>12229826</v>
      </c>
      <c r="C1487" t="s">
        <v>388</v>
      </c>
      <c r="D1487" t="s">
        <v>11</v>
      </c>
      <c r="E1487" t="s">
        <v>18</v>
      </c>
      <c r="F1487" t="s">
        <v>13</v>
      </c>
      <c r="G1487" s="2">
        <v>560</v>
      </c>
      <c r="H1487" s="2">
        <f>AVERAGEIF(Table1[[#All],[Category]],Table1[[#This Row],[Category]],Table1[[#All],[DiscountOffer]])</f>
        <v>929.44787644787448</v>
      </c>
      <c r="I1487" s="2">
        <v>1699</v>
      </c>
      <c r="J1487" s="2">
        <f>IF(Table1[[#This Row],[Ratings]]&gt;4,Table1[[#This Row],[OriginalPrice (in Rs)]],0)</f>
        <v>1699</v>
      </c>
      <c r="K1487" s="2">
        <f>Table1[[#This Row],[OriginalPrice (in Rs)]]-Table1[[#This Row],[DiscountOffer]]</f>
        <v>1139</v>
      </c>
      <c r="L1487" s="2" t="str">
        <f>IF(Table1[[#This Row],[Discount % (In Rs)]]&gt;50%,"High Discount","Low Discount")</f>
        <v>High Discount</v>
      </c>
      <c r="M1487" s="3">
        <f>Table1[[#This Row],[Discount_Price (In Rs.)]]/Table1[[#This Row],[OriginalPrice (in Rs)]]</f>
        <v>0.67039434961742206</v>
      </c>
      <c r="N1487" s="4">
        <v>4.5</v>
      </c>
      <c r="O1487">
        <v>218</v>
      </c>
      <c r="P1487" t="s">
        <v>20</v>
      </c>
      <c r="Q1487" t="s">
        <v>25574</v>
      </c>
    </row>
    <row r="1488" spans="1:17" x14ac:dyDescent="0.25">
      <c r="A1488" t="s">
        <v>25666</v>
      </c>
      <c r="B1488" s="1">
        <v>16308732</v>
      </c>
      <c r="C1488" t="s">
        <v>11694</v>
      </c>
      <c r="D1488" t="s">
        <v>11</v>
      </c>
      <c r="E1488" t="s">
        <v>18</v>
      </c>
      <c r="F1488" t="s">
        <v>13</v>
      </c>
      <c r="G1488" s="2">
        <v>1049</v>
      </c>
      <c r="H1488" s="2">
        <f>AVERAGEIF(Table1[[#All],[Category]],Table1[[#This Row],[Category]],Table1[[#All],[DiscountOffer]])</f>
        <v>929.44787644787448</v>
      </c>
      <c r="I1488" s="2">
        <v>1749</v>
      </c>
      <c r="J1488" s="2">
        <f>IF(Table1[[#This Row],[Ratings]]&gt;4,Table1[[#This Row],[OriginalPrice (in Rs)]],0)</f>
        <v>0</v>
      </c>
      <c r="K1488" s="2">
        <f>Table1[[#This Row],[OriginalPrice (in Rs)]]-Table1[[#This Row],[DiscountOffer]]</f>
        <v>700</v>
      </c>
      <c r="L1488" s="2" t="str">
        <f>IF(Table1[[#This Row],[Discount % (In Rs)]]&gt;50%,"High Discount","Low Discount")</f>
        <v>Low Discount</v>
      </c>
      <c r="M1488" s="3">
        <f>Table1[[#This Row],[Discount_Price (In Rs.)]]/Table1[[#This Row],[OriginalPrice (in Rs)]]</f>
        <v>0.40022870211549455</v>
      </c>
      <c r="N1488" s="4">
        <v>4</v>
      </c>
      <c r="O1488">
        <v>217</v>
      </c>
      <c r="P1488" t="s">
        <v>20</v>
      </c>
      <c r="Q1488" t="s">
        <v>25667</v>
      </c>
    </row>
    <row r="1489" spans="1:17" x14ac:dyDescent="0.25">
      <c r="A1489" t="s">
        <v>25670</v>
      </c>
      <c r="B1489" s="1">
        <v>14645964</v>
      </c>
      <c r="C1489" t="s">
        <v>43</v>
      </c>
      <c r="D1489" t="s">
        <v>11</v>
      </c>
      <c r="E1489" t="s">
        <v>18</v>
      </c>
      <c r="F1489" t="s">
        <v>13</v>
      </c>
      <c r="G1489" s="2">
        <v>439</v>
      </c>
      <c r="H1489" s="2">
        <f>AVERAGEIF(Table1[[#All],[Category]],Table1[[#This Row],[Category]],Table1[[#All],[DiscountOffer]])</f>
        <v>929.44787644787448</v>
      </c>
      <c r="I1489" s="2">
        <v>1099</v>
      </c>
      <c r="J1489" s="2">
        <f>IF(Table1[[#This Row],[Ratings]]&gt;4,Table1[[#This Row],[OriginalPrice (in Rs)]],0)</f>
        <v>0</v>
      </c>
      <c r="K1489" s="2">
        <f>Table1[[#This Row],[OriginalPrice (in Rs)]]-Table1[[#This Row],[DiscountOffer]]</f>
        <v>660</v>
      </c>
      <c r="L1489" s="2" t="str">
        <f>IF(Table1[[#This Row],[Discount % (In Rs)]]&gt;50%,"High Discount","Low Discount")</f>
        <v>High Discount</v>
      </c>
      <c r="M1489" s="3">
        <f>Table1[[#This Row],[Discount_Price (In Rs.)]]/Table1[[#This Row],[OriginalPrice (in Rs)]]</f>
        <v>0.6005459508644222</v>
      </c>
      <c r="N1489" s="4">
        <v>4</v>
      </c>
      <c r="O1489">
        <v>217</v>
      </c>
      <c r="P1489" t="s">
        <v>20</v>
      </c>
      <c r="Q1489" t="s">
        <v>25671</v>
      </c>
    </row>
    <row r="1490" spans="1:17" x14ac:dyDescent="0.25">
      <c r="A1490" t="s">
        <v>25772</v>
      </c>
      <c r="B1490" s="1">
        <v>12334058</v>
      </c>
      <c r="C1490" t="s">
        <v>562</v>
      </c>
      <c r="D1490" t="s">
        <v>11</v>
      </c>
      <c r="E1490" t="s">
        <v>18</v>
      </c>
      <c r="F1490" t="s">
        <v>13</v>
      </c>
      <c r="G1490" s="2">
        <v>499</v>
      </c>
      <c r="H1490" s="2">
        <f>AVERAGEIF(Table1[[#All],[Category]],Table1[[#This Row],[Category]],Table1[[#All],[DiscountOffer]])</f>
        <v>929.44787644787448</v>
      </c>
      <c r="I1490" s="2">
        <v>999</v>
      </c>
      <c r="J1490" s="2">
        <f>IF(Table1[[#This Row],[Ratings]]&gt;4,Table1[[#This Row],[OriginalPrice (in Rs)]],0)</f>
        <v>999</v>
      </c>
      <c r="K1490" s="2">
        <f>Table1[[#This Row],[OriginalPrice (in Rs)]]-Table1[[#This Row],[DiscountOffer]]</f>
        <v>500</v>
      </c>
      <c r="L1490" s="2" t="str">
        <f>IF(Table1[[#This Row],[Discount % (In Rs)]]&gt;50%,"High Discount","Low Discount")</f>
        <v>High Discount</v>
      </c>
      <c r="M1490" s="3">
        <f>Table1[[#This Row],[Discount_Price (In Rs.)]]/Table1[[#This Row],[OriginalPrice (in Rs)]]</f>
        <v>0.50050050050050054</v>
      </c>
      <c r="N1490" s="4">
        <v>4.3</v>
      </c>
      <c r="O1490">
        <v>216</v>
      </c>
      <c r="P1490" t="s">
        <v>32</v>
      </c>
      <c r="Q1490" t="s">
        <v>25773</v>
      </c>
    </row>
    <row r="1491" spans="1:17" x14ac:dyDescent="0.25">
      <c r="A1491" t="s">
        <v>25774</v>
      </c>
      <c r="B1491" s="1">
        <v>1805403</v>
      </c>
      <c r="C1491" t="s">
        <v>482</v>
      </c>
      <c r="D1491" t="s">
        <v>11</v>
      </c>
      <c r="E1491" t="s">
        <v>18</v>
      </c>
      <c r="F1491" t="s">
        <v>13</v>
      </c>
      <c r="G1491" s="2">
        <v>459</v>
      </c>
      <c r="H1491" s="2">
        <f>AVERAGEIF(Table1[[#All],[Category]],Table1[[#This Row],[Category]],Table1[[#All],[DiscountOffer]])</f>
        <v>929.44787644787448</v>
      </c>
      <c r="I1491" s="2">
        <v>999</v>
      </c>
      <c r="J1491" s="2">
        <f>IF(Table1[[#This Row],[Ratings]]&gt;4,Table1[[#This Row],[OriginalPrice (in Rs)]],0)</f>
        <v>999</v>
      </c>
      <c r="K1491" s="2">
        <f>Table1[[#This Row],[OriginalPrice (in Rs)]]-Table1[[#This Row],[DiscountOffer]]</f>
        <v>540</v>
      </c>
      <c r="L1491" s="2" t="str">
        <f>IF(Table1[[#This Row],[Discount % (In Rs)]]&gt;50%,"High Discount","Low Discount")</f>
        <v>High Discount</v>
      </c>
      <c r="M1491" s="3">
        <f>Table1[[#This Row],[Discount_Price (In Rs.)]]/Table1[[#This Row],[OriginalPrice (in Rs)]]</f>
        <v>0.54054054054054057</v>
      </c>
      <c r="N1491" s="4">
        <v>4.0999999999999996</v>
      </c>
      <c r="O1491">
        <v>216</v>
      </c>
      <c r="P1491" t="s">
        <v>198</v>
      </c>
      <c r="Q1491" t="s">
        <v>25775</v>
      </c>
    </row>
    <row r="1492" spans="1:17" x14ac:dyDescent="0.25">
      <c r="A1492" t="s">
        <v>25901</v>
      </c>
      <c r="B1492" s="1">
        <v>12899442</v>
      </c>
      <c r="C1492" t="s">
        <v>53</v>
      </c>
      <c r="D1492" t="s">
        <v>11</v>
      </c>
      <c r="E1492" t="s">
        <v>18</v>
      </c>
      <c r="F1492" t="s">
        <v>13</v>
      </c>
      <c r="G1492" s="2">
        <v>424</v>
      </c>
      <c r="H1492" s="2">
        <f>AVERAGEIF(Table1[[#All],[Category]],Table1[[#This Row],[Category]],Table1[[#All],[DiscountOffer]])</f>
        <v>929.44787644787448</v>
      </c>
      <c r="I1492" s="2">
        <v>1699</v>
      </c>
      <c r="J1492" s="2">
        <f>IF(Table1[[#This Row],[Ratings]]&gt;4,Table1[[#This Row],[OriginalPrice (in Rs)]],0)</f>
        <v>1699</v>
      </c>
      <c r="K1492" s="2">
        <f>Table1[[#This Row],[OriginalPrice (in Rs)]]-Table1[[#This Row],[DiscountOffer]]</f>
        <v>1275</v>
      </c>
      <c r="L1492" s="2" t="str">
        <f>IF(Table1[[#This Row],[Discount % (In Rs)]]&gt;50%,"High Discount","Low Discount")</f>
        <v>High Discount</v>
      </c>
      <c r="M1492" s="3">
        <f>Table1[[#This Row],[Discount_Price (In Rs.)]]/Table1[[#This Row],[OriginalPrice (in Rs)]]</f>
        <v>0.75044143613890524</v>
      </c>
      <c r="N1492" s="4">
        <v>4.0999999999999996</v>
      </c>
      <c r="O1492">
        <v>215</v>
      </c>
      <c r="P1492" t="s">
        <v>20</v>
      </c>
      <c r="Q1492" t="s">
        <v>25902</v>
      </c>
    </row>
    <row r="1493" spans="1:17" x14ac:dyDescent="0.25">
      <c r="A1493" t="s">
        <v>26024</v>
      </c>
      <c r="B1493" s="1">
        <v>2389016</v>
      </c>
      <c r="C1493" t="s">
        <v>482</v>
      </c>
      <c r="D1493" t="s">
        <v>11</v>
      </c>
      <c r="E1493" t="s">
        <v>18</v>
      </c>
      <c r="F1493" t="s">
        <v>13</v>
      </c>
      <c r="G1493" s="2">
        <v>554</v>
      </c>
      <c r="H1493" s="2">
        <f>AVERAGEIF(Table1[[#All],[Category]],Table1[[#This Row],[Category]],Table1[[#All],[DiscountOffer]])</f>
        <v>929.44787644787448</v>
      </c>
      <c r="I1493" s="2">
        <v>1499</v>
      </c>
      <c r="J1493" s="2">
        <f>IF(Table1[[#This Row],[Ratings]]&gt;4,Table1[[#This Row],[OriginalPrice (in Rs)]],0)</f>
        <v>1499</v>
      </c>
      <c r="K1493" s="2">
        <f>Table1[[#This Row],[OriginalPrice (in Rs)]]-Table1[[#This Row],[DiscountOffer]]</f>
        <v>945</v>
      </c>
      <c r="L1493" s="2" t="str">
        <f>IF(Table1[[#This Row],[Discount % (In Rs)]]&gt;50%,"High Discount","Low Discount")</f>
        <v>High Discount</v>
      </c>
      <c r="M1493" s="3">
        <f>Table1[[#This Row],[Discount_Price (In Rs.)]]/Table1[[#This Row],[OriginalPrice (in Rs)]]</f>
        <v>0.63042028018679119</v>
      </c>
      <c r="N1493" s="4">
        <v>4.2</v>
      </c>
      <c r="O1493">
        <v>214</v>
      </c>
      <c r="P1493" t="s">
        <v>198</v>
      </c>
      <c r="Q1493" t="s">
        <v>26025</v>
      </c>
    </row>
    <row r="1494" spans="1:17" x14ac:dyDescent="0.25">
      <c r="A1494" t="s">
        <v>26026</v>
      </c>
      <c r="B1494" s="1">
        <v>9152793</v>
      </c>
      <c r="C1494" t="s">
        <v>482</v>
      </c>
      <c r="D1494" t="s">
        <v>11</v>
      </c>
      <c r="E1494" t="s">
        <v>18</v>
      </c>
      <c r="F1494" t="s">
        <v>13</v>
      </c>
      <c r="G1494" s="2">
        <v>545</v>
      </c>
      <c r="H1494" s="2">
        <f>AVERAGEIF(Table1[[#All],[Category]],Table1[[#This Row],[Category]],Table1[[#All],[DiscountOffer]])</f>
        <v>929.44787644787448</v>
      </c>
      <c r="I1494" s="2">
        <v>1299</v>
      </c>
      <c r="J1494" s="2">
        <f>IF(Table1[[#This Row],[Ratings]]&gt;4,Table1[[#This Row],[OriginalPrice (in Rs)]],0)</f>
        <v>1299</v>
      </c>
      <c r="K1494" s="2">
        <f>Table1[[#This Row],[OriginalPrice (in Rs)]]-Table1[[#This Row],[DiscountOffer]]</f>
        <v>754</v>
      </c>
      <c r="L1494" s="2" t="str">
        <f>IF(Table1[[#This Row],[Discount % (In Rs)]]&gt;50%,"High Discount","Low Discount")</f>
        <v>High Discount</v>
      </c>
      <c r="M1494" s="3">
        <f>Table1[[#This Row],[Discount_Price (In Rs.)]]/Table1[[#This Row],[OriginalPrice (in Rs)]]</f>
        <v>0.5804464973056197</v>
      </c>
      <c r="N1494" s="4">
        <v>4.5</v>
      </c>
      <c r="O1494">
        <v>214</v>
      </c>
      <c r="P1494" t="s">
        <v>20</v>
      </c>
      <c r="Q1494" t="s">
        <v>26027</v>
      </c>
    </row>
    <row r="1495" spans="1:17" x14ac:dyDescent="0.25">
      <c r="A1495" t="s">
        <v>26028</v>
      </c>
      <c r="B1495" s="1">
        <v>14440238</v>
      </c>
      <c r="C1495" t="s">
        <v>17</v>
      </c>
      <c r="D1495" t="s">
        <v>11</v>
      </c>
      <c r="E1495" t="s">
        <v>18</v>
      </c>
      <c r="F1495" t="s">
        <v>13</v>
      </c>
      <c r="G1495" s="2">
        <v>549</v>
      </c>
      <c r="H1495" s="2">
        <f>AVERAGEIF(Table1[[#All],[Category]],Table1[[#This Row],[Category]],Table1[[#All],[DiscountOffer]])</f>
        <v>929.44787644787448</v>
      </c>
      <c r="I1495" s="2">
        <v>1099</v>
      </c>
      <c r="J1495" s="2">
        <f>IF(Table1[[#This Row],[Ratings]]&gt;4,Table1[[#This Row],[OriginalPrice (in Rs)]],0)</f>
        <v>1099</v>
      </c>
      <c r="K1495" s="2">
        <f>Table1[[#This Row],[OriginalPrice (in Rs)]]-Table1[[#This Row],[DiscountOffer]]</f>
        <v>550</v>
      </c>
      <c r="L1495" s="2" t="str">
        <f>IF(Table1[[#This Row],[Discount % (In Rs)]]&gt;50%,"High Discount","Low Discount")</f>
        <v>High Discount</v>
      </c>
      <c r="M1495" s="3">
        <f>Table1[[#This Row],[Discount_Price (In Rs.)]]/Table1[[#This Row],[OriginalPrice (in Rs)]]</f>
        <v>0.5004549590536852</v>
      </c>
      <c r="N1495" s="4">
        <v>4.5</v>
      </c>
      <c r="O1495">
        <v>214</v>
      </c>
      <c r="P1495" t="s">
        <v>20</v>
      </c>
      <c r="Q1495" t="s">
        <v>26029</v>
      </c>
    </row>
    <row r="1496" spans="1:17" x14ac:dyDescent="0.25">
      <c r="A1496" t="s">
        <v>26030</v>
      </c>
      <c r="B1496" s="1">
        <v>14033874</v>
      </c>
      <c r="C1496" t="s">
        <v>43</v>
      </c>
      <c r="D1496" t="s">
        <v>11</v>
      </c>
      <c r="E1496" t="s">
        <v>18</v>
      </c>
      <c r="F1496" t="s">
        <v>13</v>
      </c>
      <c r="G1496" s="2">
        <v>419</v>
      </c>
      <c r="H1496" s="2">
        <f>AVERAGEIF(Table1[[#All],[Category]],Table1[[#This Row],[Category]],Table1[[#All],[DiscountOffer]])</f>
        <v>929.44787644787448</v>
      </c>
      <c r="I1496" s="2">
        <v>1049</v>
      </c>
      <c r="J1496" s="2">
        <f>IF(Table1[[#This Row],[Ratings]]&gt;4,Table1[[#This Row],[OriginalPrice (in Rs)]],0)</f>
        <v>1049</v>
      </c>
      <c r="K1496" s="2">
        <f>Table1[[#This Row],[OriginalPrice (in Rs)]]-Table1[[#This Row],[DiscountOffer]]</f>
        <v>630</v>
      </c>
      <c r="L1496" s="2" t="str">
        <f>IF(Table1[[#This Row],[Discount % (In Rs)]]&gt;50%,"High Discount","Low Discount")</f>
        <v>High Discount</v>
      </c>
      <c r="M1496" s="3">
        <f>Table1[[#This Row],[Discount_Price (In Rs.)]]/Table1[[#This Row],[OriginalPrice (in Rs)]]</f>
        <v>0.60057197330791234</v>
      </c>
      <c r="N1496" s="4">
        <v>4.2</v>
      </c>
      <c r="O1496">
        <v>214</v>
      </c>
      <c r="P1496" t="s">
        <v>20</v>
      </c>
      <c r="Q1496" t="s">
        <v>26031</v>
      </c>
    </row>
    <row r="1497" spans="1:17" x14ac:dyDescent="0.25">
      <c r="A1497" t="s">
        <v>26278</v>
      </c>
      <c r="B1497" s="1">
        <v>12916240</v>
      </c>
      <c r="C1497" t="s">
        <v>3645</v>
      </c>
      <c r="D1497" t="s">
        <v>11</v>
      </c>
      <c r="E1497" t="s">
        <v>18</v>
      </c>
      <c r="F1497" t="s">
        <v>13</v>
      </c>
      <c r="G1497" s="2">
        <v>2375</v>
      </c>
      <c r="H1497" s="2">
        <f>AVERAGEIF(Table1[[#All],[Category]],Table1[[#This Row],[Category]],Table1[[#All],[DiscountOffer]])</f>
        <v>929.44787644787448</v>
      </c>
      <c r="I1497" s="2">
        <v>2795</v>
      </c>
      <c r="J1497" s="2">
        <f>IF(Table1[[#This Row],[Ratings]]&gt;4,Table1[[#This Row],[OriginalPrice (in Rs)]],0)</f>
        <v>2795</v>
      </c>
      <c r="K1497" s="2">
        <f>Table1[[#This Row],[OriginalPrice (in Rs)]]-Table1[[#This Row],[DiscountOffer]]</f>
        <v>420</v>
      </c>
      <c r="L1497" s="2" t="str">
        <f>IF(Table1[[#This Row],[Discount % (In Rs)]]&gt;50%,"High Discount","Low Discount")</f>
        <v>Low Discount</v>
      </c>
      <c r="M1497" s="3">
        <f>Table1[[#This Row],[Discount_Price (In Rs.)]]/Table1[[#This Row],[OriginalPrice (in Rs)]]</f>
        <v>0.15026833631484796</v>
      </c>
      <c r="N1497" s="4">
        <v>4.2</v>
      </c>
      <c r="O1497">
        <v>212</v>
      </c>
      <c r="P1497" t="s">
        <v>32</v>
      </c>
      <c r="Q1497" t="s">
        <v>26279</v>
      </c>
    </row>
    <row r="1498" spans="1:17" x14ac:dyDescent="0.25">
      <c r="A1498" t="s">
        <v>26283</v>
      </c>
      <c r="B1498" s="1">
        <v>11551812</v>
      </c>
      <c r="C1498" t="s">
        <v>3903</v>
      </c>
      <c r="D1498" t="s">
        <v>11</v>
      </c>
      <c r="E1498" t="s">
        <v>18</v>
      </c>
      <c r="F1498" t="s">
        <v>13</v>
      </c>
      <c r="G1498" s="2">
        <v>1539</v>
      </c>
      <c r="H1498" s="2">
        <f>AVERAGEIF(Table1[[#All],[Category]],Table1[[#This Row],[Category]],Table1[[#All],[DiscountOffer]])</f>
        <v>929.44787644787448</v>
      </c>
      <c r="I1498" s="2">
        <v>2199</v>
      </c>
      <c r="J1498" s="2">
        <f>IF(Table1[[#This Row],[Ratings]]&gt;4,Table1[[#This Row],[OriginalPrice (in Rs)]],0)</f>
        <v>0</v>
      </c>
      <c r="K1498" s="2">
        <f>Table1[[#This Row],[OriginalPrice (in Rs)]]-Table1[[#This Row],[DiscountOffer]]</f>
        <v>660</v>
      </c>
      <c r="L1498" s="2" t="str">
        <f>IF(Table1[[#This Row],[Discount % (In Rs)]]&gt;50%,"High Discount","Low Discount")</f>
        <v>Low Discount</v>
      </c>
      <c r="M1498" s="3">
        <f>Table1[[#This Row],[Discount_Price (In Rs.)]]/Table1[[#This Row],[OriginalPrice (in Rs)]]</f>
        <v>0.30013642564802184</v>
      </c>
      <c r="N1498" s="4">
        <v>3.9</v>
      </c>
      <c r="O1498">
        <v>212</v>
      </c>
      <c r="P1498" t="s">
        <v>32</v>
      </c>
      <c r="Q1498" t="s">
        <v>26284</v>
      </c>
    </row>
    <row r="1499" spans="1:17" x14ac:dyDescent="0.25">
      <c r="A1499" t="s">
        <v>26291</v>
      </c>
      <c r="B1499" s="1">
        <v>9889655</v>
      </c>
      <c r="C1499" t="s">
        <v>318</v>
      </c>
      <c r="D1499" t="s">
        <v>11</v>
      </c>
      <c r="E1499" t="s">
        <v>18</v>
      </c>
      <c r="F1499" t="s">
        <v>13</v>
      </c>
      <c r="G1499" s="2">
        <v>674</v>
      </c>
      <c r="H1499" s="2">
        <f>AVERAGEIF(Table1[[#All],[Category]],Table1[[#This Row],[Category]],Table1[[#All],[DiscountOffer]])</f>
        <v>929.44787644787448</v>
      </c>
      <c r="I1499" s="2">
        <v>1499</v>
      </c>
      <c r="J1499" s="2">
        <f>IF(Table1[[#This Row],[Ratings]]&gt;4,Table1[[#This Row],[OriginalPrice (in Rs)]],0)</f>
        <v>1499</v>
      </c>
      <c r="K1499" s="2">
        <f>Table1[[#This Row],[OriginalPrice (in Rs)]]-Table1[[#This Row],[DiscountOffer]]</f>
        <v>825</v>
      </c>
      <c r="L1499" s="2" t="str">
        <f>IF(Table1[[#This Row],[Discount % (In Rs)]]&gt;50%,"High Discount","Low Discount")</f>
        <v>High Discount</v>
      </c>
      <c r="M1499" s="3">
        <f>Table1[[#This Row],[Discount_Price (In Rs.)]]/Table1[[#This Row],[OriginalPrice (in Rs)]]</f>
        <v>0.5503669112741828</v>
      </c>
      <c r="N1499" s="4">
        <v>4.3</v>
      </c>
      <c r="O1499">
        <v>212</v>
      </c>
      <c r="P1499" t="s">
        <v>32</v>
      </c>
      <c r="Q1499" t="s">
        <v>26292</v>
      </c>
    </row>
    <row r="1500" spans="1:17" x14ac:dyDescent="0.25">
      <c r="A1500" t="s">
        <v>26293</v>
      </c>
      <c r="B1500" s="1">
        <v>9889765</v>
      </c>
      <c r="C1500" t="s">
        <v>318</v>
      </c>
      <c r="D1500" t="s">
        <v>11</v>
      </c>
      <c r="E1500" t="s">
        <v>18</v>
      </c>
      <c r="F1500" t="s">
        <v>13</v>
      </c>
      <c r="G1500" s="2">
        <v>674</v>
      </c>
      <c r="H1500" s="2">
        <f>AVERAGEIF(Table1[[#All],[Category]],Table1[[#This Row],[Category]],Table1[[#All],[DiscountOffer]])</f>
        <v>929.44787644787448</v>
      </c>
      <c r="I1500" s="2">
        <v>1499</v>
      </c>
      <c r="J1500" s="2">
        <f>IF(Table1[[#This Row],[Ratings]]&gt;4,Table1[[#This Row],[OriginalPrice (in Rs)]],0)</f>
        <v>0</v>
      </c>
      <c r="K1500" s="2">
        <f>Table1[[#This Row],[OriginalPrice (in Rs)]]-Table1[[#This Row],[DiscountOffer]]</f>
        <v>825</v>
      </c>
      <c r="L1500" s="2" t="str">
        <f>IF(Table1[[#This Row],[Discount % (In Rs)]]&gt;50%,"High Discount","Low Discount")</f>
        <v>High Discount</v>
      </c>
      <c r="M1500" s="3">
        <f>Table1[[#This Row],[Discount_Price (In Rs.)]]/Table1[[#This Row],[OriginalPrice (in Rs)]]</f>
        <v>0.5503669112741828</v>
      </c>
      <c r="N1500" s="4">
        <v>3.9</v>
      </c>
      <c r="O1500">
        <v>212</v>
      </c>
      <c r="P1500" t="s">
        <v>32</v>
      </c>
      <c r="Q1500" t="s">
        <v>26294</v>
      </c>
    </row>
    <row r="1501" spans="1:17" x14ac:dyDescent="0.25">
      <c r="A1501" t="s">
        <v>26296</v>
      </c>
      <c r="B1501" s="1">
        <v>12882078</v>
      </c>
      <c r="C1501" t="s">
        <v>1239</v>
      </c>
      <c r="D1501" t="s">
        <v>11</v>
      </c>
      <c r="E1501" t="s">
        <v>18</v>
      </c>
      <c r="F1501" t="s">
        <v>13</v>
      </c>
      <c r="G1501" s="2">
        <v>649</v>
      </c>
      <c r="H1501" s="2">
        <f>AVERAGEIF(Table1[[#All],[Category]],Table1[[#This Row],[Category]],Table1[[#All],[DiscountOffer]])</f>
        <v>929.44787644787448</v>
      </c>
      <c r="I1501" s="2">
        <v>1299</v>
      </c>
      <c r="J1501" s="2">
        <f>IF(Table1[[#This Row],[Ratings]]&gt;4,Table1[[#This Row],[OriginalPrice (in Rs)]],0)</f>
        <v>0</v>
      </c>
      <c r="K1501" s="2">
        <f>Table1[[#This Row],[OriginalPrice (in Rs)]]-Table1[[#This Row],[DiscountOffer]]</f>
        <v>650</v>
      </c>
      <c r="L1501" s="2" t="str">
        <f>IF(Table1[[#This Row],[Discount % (In Rs)]]&gt;50%,"High Discount","Low Discount")</f>
        <v>High Discount</v>
      </c>
      <c r="M1501" s="3">
        <f>Table1[[#This Row],[Discount_Price (In Rs.)]]/Table1[[#This Row],[OriginalPrice (in Rs)]]</f>
        <v>0.50038491147036179</v>
      </c>
      <c r="N1501" s="4">
        <v>3.9</v>
      </c>
      <c r="O1501">
        <v>212</v>
      </c>
      <c r="P1501" t="s">
        <v>32</v>
      </c>
      <c r="Q1501" t="s">
        <v>26297</v>
      </c>
    </row>
    <row r="1502" spans="1:17" x14ac:dyDescent="0.25">
      <c r="A1502" t="s">
        <v>26418</v>
      </c>
      <c r="B1502" s="1">
        <v>13841604</v>
      </c>
      <c r="C1502" t="s">
        <v>12615</v>
      </c>
      <c r="D1502" t="s">
        <v>11</v>
      </c>
      <c r="E1502" t="s">
        <v>18</v>
      </c>
      <c r="F1502" t="s">
        <v>13</v>
      </c>
      <c r="G1502" s="2">
        <v>679</v>
      </c>
      <c r="H1502" s="2">
        <f>AVERAGEIF(Table1[[#All],[Category]],Table1[[#This Row],[Category]],Table1[[#All],[DiscountOffer]])</f>
        <v>929.44787644787448</v>
      </c>
      <c r="I1502" s="2">
        <v>1699</v>
      </c>
      <c r="J1502" s="2">
        <f>IF(Table1[[#This Row],[Ratings]]&gt;4,Table1[[#This Row],[OriginalPrice (in Rs)]],0)</f>
        <v>1699</v>
      </c>
      <c r="K1502" s="2">
        <f>Table1[[#This Row],[OriginalPrice (in Rs)]]-Table1[[#This Row],[DiscountOffer]]</f>
        <v>1020</v>
      </c>
      <c r="L1502" s="2" t="str">
        <f>IF(Table1[[#This Row],[Discount % (In Rs)]]&gt;50%,"High Discount","Low Discount")</f>
        <v>High Discount</v>
      </c>
      <c r="M1502" s="3">
        <f>Table1[[#This Row],[Discount_Price (In Rs.)]]/Table1[[#This Row],[OriginalPrice (in Rs)]]</f>
        <v>0.60035314891112423</v>
      </c>
      <c r="N1502" s="4">
        <v>4.3</v>
      </c>
      <c r="O1502">
        <v>211</v>
      </c>
      <c r="P1502" t="s">
        <v>20</v>
      </c>
      <c r="Q1502" t="s">
        <v>26419</v>
      </c>
    </row>
    <row r="1503" spans="1:17" x14ac:dyDescent="0.25">
      <c r="A1503" t="s">
        <v>26422</v>
      </c>
      <c r="B1503" s="1">
        <v>14704030</v>
      </c>
      <c r="C1503" t="s">
        <v>56</v>
      </c>
      <c r="D1503" t="s">
        <v>11</v>
      </c>
      <c r="E1503" t="s">
        <v>18</v>
      </c>
      <c r="F1503" t="s">
        <v>13</v>
      </c>
      <c r="G1503" s="2">
        <v>764</v>
      </c>
      <c r="H1503" s="2">
        <f>AVERAGEIF(Table1[[#All],[Category]],Table1[[#This Row],[Category]],Table1[[#All],[DiscountOffer]])</f>
        <v>929.44787644787448</v>
      </c>
      <c r="I1503" s="2">
        <v>1699</v>
      </c>
      <c r="J1503" s="2">
        <f>IF(Table1[[#This Row],[Ratings]]&gt;4,Table1[[#This Row],[OriginalPrice (in Rs)]],0)</f>
        <v>1699</v>
      </c>
      <c r="K1503" s="2">
        <f>Table1[[#This Row],[OriginalPrice (in Rs)]]-Table1[[#This Row],[DiscountOffer]]</f>
        <v>935</v>
      </c>
      <c r="L1503" s="2" t="str">
        <f>IF(Table1[[#This Row],[Discount % (In Rs)]]&gt;50%,"High Discount","Low Discount")</f>
        <v>High Discount</v>
      </c>
      <c r="M1503" s="3">
        <f>Table1[[#This Row],[Discount_Price (In Rs.)]]/Table1[[#This Row],[OriginalPrice (in Rs)]]</f>
        <v>0.55032371983519712</v>
      </c>
      <c r="N1503" s="4">
        <v>4.0999999999999996</v>
      </c>
      <c r="O1503">
        <v>211</v>
      </c>
      <c r="P1503" t="s">
        <v>32</v>
      </c>
      <c r="Q1503" t="s">
        <v>26423</v>
      </c>
    </row>
    <row r="1504" spans="1:17" x14ac:dyDescent="0.25">
      <c r="A1504" t="s">
        <v>26424</v>
      </c>
      <c r="B1504" s="1">
        <v>10624002</v>
      </c>
      <c r="C1504" t="s">
        <v>39</v>
      </c>
      <c r="D1504" t="s">
        <v>11</v>
      </c>
      <c r="E1504" t="s">
        <v>18</v>
      </c>
      <c r="F1504" t="s">
        <v>13</v>
      </c>
      <c r="G1504" s="2">
        <v>559</v>
      </c>
      <c r="H1504" s="2">
        <f>AVERAGEIF(Table1[[#All],[Category]],Table1[[#This Row],[Category]],Table1[[#All],[DiscountOffer]])</f>
        <v>929.44787644787448</v>
      </c>
      <c r="I1504" s="2">
        <v>1599</v>
      </c>
      <c r="J1504" s="2">
        <f>IF(Table1[[#This Row],[Ratings]]&gt;4,Table1[[#This Row],[OriginalPrice (in Rs)]],0)</f>
        <v>1599</v>
      </c>
      <c r="K1504" s="2">
        <f>Table1[[#This Row],[OriginalPrice (in Rs)]]-Table1[[#This Row],[DiscountOffer]]</f>
        <v>1040</v>
      </c>
      <c r="L1504" s="2" t="str">
        <f>IF(Table1[[#This Row],[Discount % (In Rs)]]&gt;50%,"High Discount","Low Discount")</f>
        <v>High Discount</v>
      </c>
      <c r="M1504" s="3">
        <f>Table1[[#This Row],[Discount_Price (In Rs.)]]/Table1[[#This Row],[OriginalPrice (in Rs)]]</f>
        <v>0.65040650406504064</v>
      </c>
      <c r="N1504" s="4">
        <v>4.2</v>
      </c>
      <c r="O1504">
        <v>211</v>
      </c>
      <c r="P1504" t="s">
        <v>98</v>
      </c>
      <c r="Q1504" t="s">
        <v>8301</v>
      </c>
    </row>
    <row r="1505" spans="1:17" x14ac:dyDescent="0.25">
      <c r="A1505" t="s">
        <v>26425</v>
      </c>
      <c r="B1505" s="1">
        <v>11109698</v>
      </c>
      <c r="C1505" t="s">
        <v>791</v>
      </c>
      <c r="D1505" t="s">
        <v>11</v>
      </c>
      <c r="E1505" t="s">
        <v>18</v>
      </c>
      <c r="F1505" t="s">
        <v>13</v>
      </c>
      <c r="G1505" s="2">
        <v>629</v>
      </c>
      <c r="H1505" s="2">
        <f>AVERAGEIF(Table1[[#All],[Category]],Table1[[#This Row],[Category]],Table1[[#All],[DiscountOffer]])</f>
        <v>929.44787644787448</v>
      </c>
      <c r="I1505" s="2">
        <v>1399</v>
      </c>
      <c r="J1505" s="2">
        <f>IF(Table1[[#This Row],[Ratings]]&gt;4,Table1[[#This Row],[OriginalPrice (in Rs)]],0)</f>
        <v>1399</v>
      </c>
      <c r="K1505" s="2">
        <f>Table1[[#This Row],[OriginalPrice (in Rs)]]-Table1[[#This Row],[DiscountOffer]]</f>
        <v>770</v>
      </c>
      <c r="L1505" s="2" t="str">
        <f>IF(Table1[[#This Row],[Discount % (In Rs)]]&gt;50%,"High Discount","Low Discount")</f>
        <v>High Discount</v>
      </c>
      <c r="M1505" s="3">
        <f>Table1[[#This Row],[Discount_Price (In Rs.)]]/Table1[[#This Row],[OriginalPrice (in Rs)]]</f>
        <v>0.55039313795568268</v>
      </c>
      <c r="N1505" s="4">
        <v>4.5</v>
      </c>
      <c r="O1505">
        <v>211</v>
      </c>
      <c r="P1505" t="s">
        <v>32</v>
      </c>
      <c r="Q1505" t="s">
        <v>24076</v>
      </c>
    </row>
    <row r="1506" spans="1:17" x14ac:dyDescent="0.25">
      <c r="A1506" t="s">
        <v>26536</v>
      </c>
      <c r="B1506" s="1">
        <v>16123548</v>
      </c>
      <c r="C1506" t="s">
        <v>11694</v>
      </c>
      <c r="D1506" t="s">
        <v>11</v>
      </c>
      <c r="E1506" t="s">
        <v>18</v>
      </c>
      <c r="F1506" t="s">
        <v>13</v>
      </c>
      <c r="G1506" s="2">
        <v>899</v>
      </c>
      <c r="H1506" s="2">
        <f>AVERAGEIF(Table1[[#All],[Category]],Table1[[#This Row],[Category]],Table1[[#All],[DiscountOffer]])</f>
        <v>929.44787644787448</v>
      </c>
      <c r="I1506" s="2">
        <v>1499</v>
      </c>
      <c r="J1506" s="2">
        <f>IF(Table1[[#This Row],[Ratings]]&gt;4,Table1[[#This Row],[OriginalPrice (in Rs)]],0)</f>
        <v>0</v>
      </c>
      <c r="K1506" s="2">
        <f>Table1[[#This Row],[OriginalPrice (in Rs)]]-Table1[[#This Row],[DiscountOffer]]</f>
        <v>600</v>
      </c>
      <c r="L1506" s="2" t="str">
        <f>IF(Table1[[#This Row],[Discount % (In Rs)]]&gt;50%,"High Discount","Low Discount")</f>
        <v>Low Discount</v>
      </c>
      <c r="M1506" s="3">
        <f>Table1[[#This Row],[Discount_Price (In Rs.)]]/Table1[[#This Row],[OriginalPrice (in Rs)]]</f>
        <v>0.40026684456304201</v>
      </c>
      <c r="N1506" s="4">
        <v>4</v>
      </c>
      <c r="O1506">
        <v>210</v>
      </c>
      <c r="P1506" t="s">
        <v>20</v>
      </c>
      <c r="Q1506" t="s">
        <v>26537</v>
      </c>
    </row>
    <row r="1507" spans="1:17" x14ac:dyDescent="0.25">
      <c r="A1507" t="s">
        <v>26635</v>
      </c>
      <c r="B1507" s="1">
        <v>12916246</v>
      </c>
      <c r="C1507" t="s">
        <v>3645</v>
      </c>
      <c r="D1507" t="s">
        <v>11</v>
      </c>
      <c r="E1507" t="s">
        <v>18</v>
      </c>
      <c r="F1507" t="s">
        <v>13</v>
      </c>
      <c r="G1507" s="2">
        <v>2236</v>
      </c>
      <c r="H1507" s="2">
        <f>AVERAGEIF(Table1[[#All],[Category]],Table1[[#This Row],[Category]],Table1[[#All],[DiscountOffer]])</f>
        <v>929.44787644787448</v>
      </c>
      <c r="I1507" s="2">
        <v>2795</v>
      </c>
      <c r="J1507" s="2">
        <f>IF(Table1[[#This Row],[Ratings]]&gt;4,Table1[[#This Row],[OriginalPrice (in Rs)]],0)</f>
        <v>2795</v>
      </c>
      <c r="K1507" s="2">
        <f>Table1[[#This Row],[OriginalPrice (in Rs)]]-Table1[[#This Row],[DiscountOffer]]</f>
        <v>559</v>
      </c>
      <c r="L1507" s="2" t="str">
        <f>IF(Table1[[#This Row],[Discount % (In Rs)]]&gt;50%,"High Discount","Low Discount")</f>
        <v>Low Discount</v>
      </c>
      <c r="M1507" s="3">
        <f>Table1[[#This Row],[Discount_Price (In Rs.)]]/Table1[[#This Row],[OriginalPrice (in Rs)]]</f>
        <v>0.2</v>
      </c>
      <c r="N1507" s="4">
        <v>4.0999999999999996</v>
      </c>
      <c r="O1507">
        <v>209</v>
      </c>
      <c r="P1507" t="s">
        <v>32</v>
      </c>
      <c r="Q1507" t="s">
        <v>26636</v>
      </c>
    </row>
    <row r="1508" spans="1:17" x14ac:dyDescent="0.25">
      <c r="A1508" t="s">
        <v>26640</v>
      </c>
      <c r="B1508" s="1">
        <v>14703680</v>
      </c>
      <c r="C1508" t="s">
        <v>56</v>
      </c>
      <c r="D1508" t="s">
        <v>11</v>
      </c>
      <c r="E1508" t="s">
        <v>18</v>
      </c>
      <c r="F1508" t="s">
        <v>13</v>
      </c>
      <c r="G1508" s="2">
        <v>934</v>
      </c>
      <c r="H1508" s="2">
        <f>AVERAGEIF(Table1[[#All],[Category]],Table1[[#This Row],[Category]],Table1[[#All],[DiscountOffer]])</f>
        <v>929.44787644787448</v>
      </c>
      <c r="I1508" s="2">
        <v>1699</v>
      </c>
      <c r="J1508" s="2">
        <f>IF(Table1[[#This Row],[Ratings]]&gt;4,Table1[[#This Row],[OriginalPrice (in Rs)]],0)</f>
        <v>1699</v>
      </c>
      <c r="K1508" s="2">
        <f>Table1[[#This Row],[OriginalPrice (in Rs)]]-Table1[[#This Row],[DiscountOffer]]</f>
        <v>765</v>
      </c>
      <c r="L1508" s="2" t="str">
        <f>IF(Table1[[#This Row],[Discount % (In Rs)]]&gt;50%,"High Discount","Low Discount")</f>
        <v>Low Discount</v>
      </c>
      <c r="M1508" s="3">
        <f>Table1[[#This Row],[Discount_Price (In Rs.)]]/Table1[[#This Row],[OriginalPrice (in Rs)]]</f>
        <v>0.45026486168334312</v>
      </c>
      <c r="N1508" s="4">
        <v>4.3</v>
      </c>
      <c r="O1508">
        <v>209</v>
      </c>
      <c r="P1508" t="s">
        <v>32</v>
      </c>
      <c r="Q1508" t="s">
        <v>26641</v>
      </c>
    </row>
    <row r="1509" spans="1:17" x14ac:dyDescent="0.25">
      <c r="A1509" t="s">
        <v>26645</v>
      </c>
      <c r="B1509" s="1">
        <v>10891066</v>
      </c>
      <c r="C1509" t="s">
        <v>388</v>
      </c>
      <c r="D1509" t="s">
        <v>11</v>
      </c>
      <c r="E1509" t="s">
        <v>18</v>
      </c>
      <c r="F1509" t="s">
        <v>13</v>
      </c>
      <c r="G1509" s="2">
        <v>601</v>
      </c>
      <c r="H1509" s="2">
        <f>AVERAGEIF(Table1[[#All],[Category]],Table1[[#This Row],[Category]],Table1[[#All],[DiscountOffer]])</f>
        <v>929.44787644787448</v>
      </c>
      <c r="I1509" s="2">
        <v>1399</v>
      </c>
      <c r="J1509" s="2">
        <f>IF(Table1[[#This Row],[Ratings]]&gt;4,Table1[[#This Row],[OriginalPrice (in Rs)]],0)</f>
        <v>1399</v>
      </c>
      <c r="K1509" s="2">
        <f>Table1[[#This Row],[OriginalPrice (in Rs)]]-Table1[[#This Row],[DiscountOffer]]</f>
        <v>798</v>
      </c>
      <c r="L1509" s="2" t="str">
        <f>IF(Table1[[#This Row],[Discount % (In Rs)]]&gt;50%,"High Discount","Low Discount")</f>
        <v>High Discount</v>
      </c>
      <c r="M1509" s="3">
        <f>Table1[[#This Row],[Discount_Price (In Rs.)]]/Table1[[#This Row],[OriginalPrice (in Rs)]]</f>
        <v>0.57040743388134385</v>
      </c>
      <c r="N1509" s="4">
        <v>4.2</v>
      </c>
      <c r="O1509">
        <v>209</v>
      </c>
      <c r="P1509" t="s">
        <v>1280</v>
      </c>
      <c r="Q1509" t="s">
        <v>26646</v>
      </c>
    </row>
    <row r="1510" spans="1:17" x14ac:dyDescent="0.25">
      <c r="A1510" t="s">
        <v>26648</v>
      </c>
      <c r="B1510" s="1">
        <v>16317776</v>
      </c>
      <c r="C1510" t="s">
        <v>43</v>
      </c>
      <c r="D1510" t="s">
        <v>11</v>
      </c>
      <c r="E1510" t="s">
        <v>18</v>
      </c>
      <c r="F1510" t="s">
        <v>13</v>
      </c>
      <c r="G1510" s="2">
        <v>519</v>
      </c>
      <c r="H1510" s="2">
        <f>AVERAGEIF(Table1[[#All],[Category]],Table1[[#This Row],[Category]],Table1[[#All],[DiscountOffer]])</f>
        <v>929.44787644787448</v>
      </c>
      <c r="I1510" s="2">
        <v>1299</v>
      </c>
      <c r="J1510" s="2">
        <f>IF(Table1[[#This Row],[Ratings]]&gt;4,Table1[[#This Row],[OriginalPrice (in Rs)]],0)</f>
        <v>0</v>
      </c>
      <c r="K1510" s="2">
        <f>Table1[[#This Row],[OriginalPrice (in Rs)]]-Table1[[#This Row],[DiscountOffer]]</f>
        <v>780</v>
      </c>
      <c r="L1510" s="2" t="str">
        <f>IF(Table1[[#This Row],[Discount % (In Rs)]]&gt;50%,"High Discount","Low Discount")</f>
        <v>High Discount</v>
      </c>
      <c r="M1510" s="3">
        <f>Table1[[#This Row],[Discount_Price (In Rs.)]]/Table1[[#This Row],[OriginalPrice (in Rs)]]</f>
        <v>0.60046189376443415</v>
      </c>
      <c r="N1510" s="4">
        <v>4</v>
      </c>
      <c r="O1510">
        <v>209</v>
      </c>
      <c r="P1510" t="s">
        <v>20</v>
      </c>
      <c r="Q1510" t="s">
        <v>26649</v>
      </c>
    </row>
    <row r="1511" spans="1:17" x14ac:dyDescent="0.25">
      <c r="A1511" t="s">
        <v>26652</v>
      </c>
      <c r="B1511" s="1">
        <v>13780150</v>
      </c>
      <c r="C1511" t="s">
        <v>17</v>
      </c>
      <c r="D1511" t="s">
        <v>11</v>
      </c>
      <c r="E1511" t="s">
        <v>18</v>
      </c>
      <c r="F1511" t="s">
        <v>13</v>
      </c>
      <c r="G1511" s="2">
        <v>439</v>
      </c>
      <c r="H1511" s="2">
        <f>AVERAGEIF(Table1[[#All],[Category]],Table1[[#This Row],[Category]],Table1[[#All],[DiscountOffer]])</f>
        <v>929.44787644787448</v>
      </c>
      <c r="I1511" s="2">
        <v>1099</v>
      </c>
      <c r="J1511" s="2">
        <f>IF(Table1[[#This Row],[Ratings]]&gt;4,Table1[[#This Row],[OriginalPrice (in Rs)]],0)</f>
        <v>1099</v>
      </c>
      <c r="K1511" s="2">
        <f>Table1[[#This Row],[OriginalPrice (in Rs)]]-Table1[[#This Row],[DiscountOffer]]</f>
        <v>660</v>
      </c>
      <c r="L1511" s="2" t="str">
        <f>IF(Table1[[#This Row],[Discount % (In Rs)]]&gt;50%,"High Discount","Low Discount")</f>
        <v>High Discount</v>
      </c>
      <c r="M1511" s="3">
        <f>Table1[[#This Row],[Discount_Price (In Rs.)]]/Table1[[#This Row],[OriginalPrice (in Rs)]]</f>
        <v>0.6005459508644222</v>
      </c>
      <c r="N1511" s="4">
        <v>4.3</v>
      </c>
      <c r="O1511">
        <v>209</v>
      </c>
      <c r="P1511" t="s">
        <v>20</v>
      </c>
      <c r="Q1511" t="s">
        <v>26653</v>
      </c>
    </row>
    <row r="1512" spans="1:17" x14ac:dyDescent="0.25">
      <c r="A1512" t="s">
        <v>26931</v>
      </c>
      <c r="B1512" s="1">
        <v>11109674</v>
      </c>
      <c r="C1512" t="s">
        <v>791</v>
      </c>
      <c r="D1512" t="s">
        <v>11</v>
      </c>
      <c r="E1512" t="s">
        <v>18</v>
      </c>
      <c r="F1512" t="s">
        <v>13</v>
      </c>
      <c r="G1512" s="2">
        <v>929.44787644787641</v>
      </c>
      <c r="H1512" s="2">
        <f>AVERAGEIF(Table1[[#All],[Category]],Table1[[#This Row],[Category]],Table1[[#All],[DiscountOffer]])</f>
        <v>929.44787644787448</v>
      </c>
      <c r="I1512" s="2">
        <v>1398</v>
      </c>
      <c r="J1512" s="2">
        <f>IF(Table1[[#This Row],[Ratings]]&gt;4,Table1[[#This Row],[OriginalPrice (in Rs)]],0)</f>
        <v>0</v>
      </c>
      <c r="K1512" s="2">
        <f>Table1[[#This Row],[OriginalPrice (in Rs)]]-Table1[[#This Row],[DiscountOffer]]</f>
        <v>468.55212355212359</v>
      </c>
      <c r="L1512" s="2" t="str">
        <f>IF(Table1[[#This Row],[Discount % (In Rs)]]&gt;50%,"High Discount","Low Discount")</f>
        <v>Low Discount</v>
      </c>
      <c r="M1512" s="3">
        <f>Table1[[#This Row],[Discount_Price (In Rs.)]]/Table1[[#This Row],[OriginalPrice (in Rs)]]</f>
        <v>0.33515888666103261</v>
      </c>
      <c r="N1512" s="4">
        <v>3.8</v>
      </c>
      <c r="O1512">
        <v>207</v>
      </c>
      <c r="P1512" t="s">
        <v>32</v>
      </c>
      <c r="Q1512" t="s">
        <v>26932</v>
      </c>
    </row>
    <row r="1513" spans="1:17" x14ac:dyDescent="0.25">
      <c r="A1513" t="s">
        <v>26942</v>
      </c>
      <c r="B1513" s="1">
        <v>6632700</v>
      </c>
      <c r="C1513" t="s">
        <v>1703</v>
      </c>
      <c r="D1513" t="s">
        <v>11</v>
      </c>
      <c r="E1513" t="s">
        <v>18</v>
      </c>
      <c r="F1513" t="s">
        <v>13</v>
      </c>
      <c r="G1513" s="2">
        <v>839</v>
      </c>
      <c r="H1513" s="2">
        <f>AVERAGEIF(Table1[[#All],[Category]],Table1[[#This Row],[Category]],Table1[[#All],[DiscountOffer]])</f>
        <v>929.44787644787448</v>
      </c>
      <c r="I1513" s="2">
        <v>2399</v>
      </c>
      <c r="J1513" s="2">
        <f>IF(Table1[[#This Row],[Ratings]]&gt;4,Table1[[#This Row],[OriginalPrice (in Rs)]],0)</f>
        <v>0</v>
      </c>
      <c r="K1513" s="2">
        <f>Table1[[#This Row],[OriginalPrice (in Rs)]]-Table1[[#This Row],[DiscountOffer]]</f>
        <v>1560</v>
      </c>
      <c r="L1513" s="2" t="str">
        <f>IF(Table1[[#This Row],[Discount % (In Rs)]]&gt;50%,"High Discount","Low Discount")</f>
        <v>High Discount</v>
      </c>
      <c r="M1513" s="3">
        <f>Table1[[#This Row],[Discount_Price (In Rs.)]]/Table1[[#This Row],[OriginalPrice (in Rs)]]</f>
        <v>0.65027094622759485</v>
      </c>
      <c r="N1513" s="4">
        <v>3.7</v>
      </c>
      <c r="O1513">
        <v>207</v>
      </c>
      <c r="P1513" t="s">
        <v>32</v>
      </c>
      <c r="Q1513" t="s">
        <v>26943</v>
      </c>
    </row>
    <row r="1514" spans="1:17" x14ac:dyDescent="0.25">
      <c r="A1514" t="s">
        <v>27056</v>
      </c>
      <c r="B1514" s="1">
        <v>11451738</v>
      </c>
      <c r="C1514" t="s">
        <v>5352</v>
      </c>
      <c r="D1514" t="s">
        <v>11</v>
      </c>
      <c r="E1514" t="s">
        <v>18</v>
      </c>
      <c r="F1514" t="s">
        <v>13</v>
      </c>
      <c r="G1514" s="2">
        <v>1949</v>
      </c>
      <c r="H1514" s="2">
        <f>AVERAGEIF(Table1[[#All],[Category]],Table1[[#This Row],[Category]],Table1[[#All],[DiscountOffer]])</f>
        <v>929.44787644787448</v>
      </c>
      <c r="I1514" s="2">
        <v>2999</v>
      </c>
      <c r="J1514" s="2">
        <f>IF(Table1[[#This Row],[Ratings]]&gt;4,Table1[[#This Row],[OriginalPrice (in Rs)]],0)</f>
        <v>2999</v>
      </c>
      <c r="K1514" s="2">
        <f>Table1[[#This Row],[OriginalPrice (in Rs)]]-Table1[[#This Row],[DiscountOffer]]</f>
        <v>1050</v>
      </c>
      <c r="L1514" s="2" t="str">
        <f>IF(Table1[[#This Row],[Discount % (In Rs)]]&gt;50%,"High Discount","Low Discount")</f>
        <v>Low Discount</v>
      </c>
      <c r="M1514" s="3">
        <f>Table1[[#This Row],[Discount_Price (In Rs.)]]/Table1[[#This Row],[OriginalPrice (in Rs)]]</f>
        <v>0.35011670556852287</v>
      </c>
      <c r="N1514" s="4">
        <v>4.4000000000000004</v>
      </c>
      <c r="O1514">
        <v>206</v>
      </c>
      <c r="P1514" t="s">
        <v>98</v>
      </c>
      <c r="Q1514" t="s">
        <v>27057</v>
      </c>
    </row>
    <row r="1515" spans="1:17" x14ac:dyDescent="0.25">
      <c r="A1515" t="s">
        <v>27063</v>
      </c>
      <c r="B1515" s="1">
        <v>11551798</v>
      </c>
      <c r="C1515" t="s">
        <v>3903</v>
      </c>
      <c r="D1515" t="s">
        <v>11</v>
      </c>
      <c r="E1515" t="s">
        <v>18</v>
      </c>
      <c r="F1515" t="s">
        <v>13</v>
      </c>
      <c r="G1515" s="2">
        <v>1469</v>
      </c>
      <c r="H1515" s="2">
        <f>AVERAGEIF(Table1[[#All],[Category]],Table1[[#This Row],[Category]],Table1[[#All],[DiscountOffer]])</f>
        <v>929.44787644787448</v>
      </c>
      <c r="I1515" s="2">
        <v>2099</v>
      </c>
      <c r="J1515" s="2">
        <f>IF(Table1[[#This Row],[Ratings]]&gt;4,Table1[[#This Row],[OriginalPrice (in Rs)]],0)</f>
        <v>2099</v>
      </c>
      <c r="K1515" s="2">
        <f>Table1[[#This Row],[OriginalPrice (in Rs)]]-Table1[[#This Row],[DiscountOffer]]</f>
        <v>630</v>
      </c>
      <c r="L1515" s="2" t="str">
        <f>IF(Table1[[#This Row],[Discount % (In Rs)]]&gt;50%,"High Discount","Low Discount")</f>
        <v>Low Discount</v>
      </c>
      <c r="M1515" s="3">
        <f>Table1[[#This Row],[Discount_Price (In Rs.)]]/Table1[[#This Row],[OriginalPrice (in Rs)]]</f>
        <v>0.30014292520247737</v>
      </c>
      <c r="N1515" s="4">
        <v>4.2</v>
      </c>
      <c r="O1515">
        <v>206</v>
      </c>
      <c r="P1515" t="s">
        <v>32</v>
      </c>
      <c r="Q1515" t="s">
        <v>17605</v>
      </c>
    </row>
    <row r="1516" spans="1:17" x14ac:dyDescent="0.25">
      <c r="A1516" t="s">
        <v>27064</v>
      </c>
      <c r="B1516" s="1">
        <v>2495677</v>
      </c>
      <c r="C1516" t="s">
        <v>27065</v>
      </c>
      <c r="D1516" t="s">
        <v>11</v>
      </c>
      <c r="E1516" t="s">
        <v>18</v>
      </c>
      <c r="F1516" t="s">
        <v>13</v>
      </c>
      <c r="G1516" s="2">
        <v>1299</v>
      </c>
      <c r="H1516" s="2">
        <f>AVERAGEIF(Table1[[#All],[Category]],Table1[[#This Row],[Category]],Table1[[#All],[DiscountOffer]])</f>
        <v>929.44787644787448</v>
      </c>
      <c r="I1516" s="2">
        <v>1999</v>
      </c>
      <c r="J1516" s="2">
        <f>IF(Table1[[#This Row],[Ratings]]&gt;4,Table1[[#This Row],[OriginalPrice (in Rs)]],0)</f>
        <v>0</v>
      </c>
      <c r="K1516" s="2">
        <f>Table1[[#This Row],[OriginalPrice (in Rs)]]-Table1[[#This Row],[DiscountOffer]]</f>
        <v>700</v>
      </c>
      <c r="L1516" s="2" t="str">
        <f>IF(Table1[[#This Row],[Discount % (In Rs)]]&gt;50%,"High Discount","Low Discount")</f>
        <v>Low Discount</v>
      </c>
      <c r="M1516" s="3">
        <f>Table1[[#This Row],[Discount_Price (In Rs.)]]/Table1[[#This Row],[OriginalPrice (in Rs)]]</f>
        <v>0.35017508754377191</v>
      </c>
      <c r="N1516" s="4">
        <v>4</v>
      </c>
      <c r="O1516">
        <v>206</v>
      </c>
      <c r="P1516" t="s">
        <v>209</v>
      </c>
      <c r="Q1516" t="s">
        <v>27066</v>
      </c>
    </row>
    <row r="1517" spans="1:17" x14ac:dyDescent="0.25">
      <c r="A1517" t="s">
        <v>27067</v>
      </c>
      <c r="B1517" s="1">
        <v>11109684</v>
      </c>
      <c r="C1517" t="s">
        <v>791</v>
      </c>
      <c r="D1517" t="s">
        <v>11</v>
      </c>
      <c r="E1517" t="s">
        <v>18</v>
      </c>
      <c r="F1517" t="s">
        <v>13</v>
      </c>
      <c r="G1517" s="2">
        <v>629</v>
      </c>
      <c r="H1517" s="2">
        <f>AVERAGEIF(Table1[[#All],[Category]],Table1[[#This Row],[Category]],Table1[[#All],[DiscountOffer]])</f>
        <v>929.44787644787448</v>
      </c>
      <c r="I1517" s="2">
        <v>1399</v>
      </c>
      <c r="J1517" s="2">
        <f>IF(Table1[[#This Row],[Ratings]]&gt;4,Table1[[#This Row],[OriginalPrice (in Rs)]],0)</f>
        <v>1399</v>
      </c>
      <c r="K1517" s="2">
        <f>Table1[[#This Row],[OriginalPrice (in Rs)]]-Table1[[#This Row],[DiscountOffer]]</f>
        <v>770</v>
      </c>
      <c r="L1517" s="2" t="str">
        <f>IF(Table1[[#This Row],[Discount % (In Rs)]]&gt;50%,"High Discount","Low Discount")</f>
        <v>High Discount</v>
      </c>
      <c r="M1517" s="3">
        <f>Table1[[#This Row],[Discount_Price (In Rs.)]]/Table1[[#This Row],[OriginalPrice (in Rs)]]</f>
        <v>0.55039313795568268</v>
      </c>
      <c r="N1517" s="4">
        <v>4.3</v>
      </c>
      <c r="O1517">
        <v>206</v>
      </c>
      <c r="P1517" t="s">
        <v>32</v>
      </c>
      <c r="Q1517" t="s">
        <v>27068</v>
      </c>
    </row>
    <row r="1518" spans="1:17" x14ac:dyDescent="0.25">
      <c r="A1518" t="s">
        <v>27289</v>
      </c>
      <c r="B1518" s="1">
        <v>15518752</v>
      </c>
      <c r="C1518" t="s">
        <v>43</v>
      </c>
      <c r="D1518" t="s">
        <v>11</v>
      </c>
      <c r="E1518" t="s">
        <v>18</v>
      </c>
      <c r="F1518" t="s">
        <v>13</v>
      </c>
      <c r="G1518" s="2">
        <v>469</v>
      </c>
      <c r="H1518" s="2">
        <f>AVERAGEIF(Table1[[#All],[Category]],Table1[[#This Row],[Category]],Table1[[#All],[DiscountOffer]])</f>
        <v>929.44787644787448</v>
      </c>
      <c r="I1518" s="2">
        <v>999</v>
      </c>
      <c r="J1518" s="2">
        <f>IF(Table1[[#This Row],[Ratings]]&gt;4,Table1[[#This Row],[OriginalPrice (in Rs)]],0)</f>
        <v>0</v>
      </c>
      <c r="K1518" s="2">
        <f>Table1[[#This Row],[OriginalPrice (in Rs)]]-Table1[[#This Row],[DiscountOffer]]</f>
        <v>530</v>
      </c>
      <c r="L1518" s="2" t="str">
        <f>IF(Table1[[#This Row],[Discount % (In Rs)]]&gt;50%,"High Discount","Low Discount")</f>
        <v>High Discount</v>
      </c>
      <c r="M1518" s="3">
        <f>Table1[[#This Row],[Discount_Price (In Rs.)]]/Table1[[#This Row],[OriginalPrice (in Rs)]]</f>
        <v>0.53053053053053056</v>
      </c>
      <c r="N1518" s="4">
        <v>4</v>
      </c>
      <c r="O1518">
        <v>204</v>
      </c>
      <c r="P1518" t="s">
        <v>20</v>
      </c>
      <c r="Q1518" t="s">
        <v>764</v>
      </c>
    </row>
    <row r="1519" spans="1:17" x14ac:dyDescent="0.25">
      <c r="A1519" t="s">
        <v>27290</v>
      </c>
      <c r="B1519" s="1">
        <v>13842340</v>
      </c>
      <c r="C1519" t="s">
        <v>43</v>
      </c>
      <c r="D1519" t="s">
        <v>11</v>
      </c>
      <c r="E1519" t="s">
        <v>18</v>
      </c>
      <c r="F1519" t="s">
        <v>13</v>
      </c>
      <c r="G1519" s="2">
        <v>359</v>
      </c>
      <c r="H1519" s="2">
        <f>AVERAGEIF(Table1[[#All],[Category]],Table1[[#This Row],[Category]],Table1[[#All],[DiscountOffer]])</f>
        <v>929.44787644787448</v>
      </c>
      <c r="I1519" s="2">
        <v>899</v>
      </c>
      <c r="J1519" s="2">
        <f>IF(Table1[[#This Row],[Ratings]]&gt;4,Table1[[#This Row],[OriginalPrice (in Rs)]],0)</f>
        <v>0</v>
      </c>
      <c r="K1519" s="2">
        <f>Table1[[#This Row],[OriginalPrice (in Rs)]]-Table1[[#This Row],[DiscountOffer]]</f>
        <v>540</v>
      </c>
      <c r="L1519" s="2" t="str">
        <f>IF(Table1[[#This Row],[Discount % (In Rs)]]&gt;50%,"High Discount","Low Discount")</f>
        <v>High Discount</v>
      </c>
      <c r="M1519" s="3">
        <f>Table1[[#This Row],[Discount_Price (In Rs.)]]/Table1[[#This Row],[OriginalPrice (in Rs)]]</f>
        <v>0.60066740823136822</v>
      </c>
      <c r="N1519" s="4">
        <v>3.6</v>
      </c>
      <c r="O1519">
        <v>204</v>
      </c>
      <c r="P1519" t="s">
        <v>20</v>
      </c>
      <c r="Q1519" t="s">
        <v>27291</v>
      </c>
    </row>
    <row r="1520" spans="1:17" x14ac:dyDescent="0.25">
      <c r="A1520" t="s">
        <v>27528</v>
      </c>
      <c r="B1520" s="1">
        <v>1898582</v>
      </c>
      <c r="C1520" t="s">
        <v>321</v>
      </c>
      <c r="D1520" t="s">
        <v>11</v>
      </c>
      <c r="E1520" t="s">
        <v>18</v>
      </c>
      <c r="F1520" t="s">
        <v>13</v>
      </c>
      <c r="G1520" s="2">
        <v>929.44787644787641</v>
      </c>
      <c r="H1520" s="2">
        <f>AVERAGEIF(Table1[[#All],[Category]],Table1[[#This Row],[Category]],Table1[[#All],[DiscountOffer]])</f>
        <v>929.44787644787448</v>
      </c>
      <c r="I1520" s="2">
        <v>949</v>
      </c>
      <c r="J1520" s="2">
        <f>IF(Table1[[#This Row],[Ratings]]&gt;4,Table1[[#This Row],[OriginalPrice (in Rs)]],0)</f>
        <v>0</v>
      </c>
      <c r="K1520" s="2">
        <f>Table1[[#This Row],[OriginalPrice (in Rs)]]-Table1[[#This Row],[DiscountOffer]]</f>
        <v>19.552123552123589</v>
      </c>
      <c r="L1520" s="2" t="str">
        <f>IF(Table1[[#This Row],[Discount % (In Rs)]]&gt;50%,"High Discount","Low Discount")</f>
        <v>Low Discount</v>
      </c>
      <c r="M1520" s="3">
        <f>Table1[[#This Row],[Discount_Price (In Rs.)]]/Table1[[#This Row],[OriginalPrice (in Rs)]]</f>
        <v>2.060286991793845E-2</v>
      </c>
      <c r="N1520" s="4">
        <v>3.8</v>
      </c>
      <c r="O1520">
        <v>202</v>
      </c>
      <c r="P1520" t="s">
        <v>324</v>
      </c>
      <c r="Q1520" t="s">
        <v>27529</v>
      </c>
    </row>
    <row r="1521" spans="1:17" x14ac:dyDescent="0.25">
      <c r="A1521" t="s">
        <v>27530</v>
      </c>
      <c r="B1521" s="1">
        <v>1898597</v>
      </c>
      <c r="C1521" t="s">
        <v>321</v>
      </c>
      <c r="D1521" t="s">
        <v>11</v>
      </c>
      <c r="E1521" t="s">
        <v>18</v>
      </c>
      <c r="F1521" t="s">
        <v>13</v>
      </c>
      <c r="G1521" s="2">
        <v>929.44787644787641</v>
      </c>
      <c r="H1521" s="2">
        <f>AVERAGEIF(Table1[[#All],[Category]],Table1[[#This Row],[Category]],Table1[[#All],[DiscountOffer]])</f>
        <v>929.44787644787448</v>
      </c>
      <c r="I1521" s="2">
        <v>1299</v>
      </c>
      <c r="J1521" s="2">
        <f>IF(Table1[[#This Row],[Ratings]]&gt;4,Table1[[#This Row],[OriginalPrice (in Rs)]],0)</f>
        <v>1299</v>
      </c>
      <c r="K1521" s="2">
        <f>Table1[[#This Row],[OriginalPrice (in Rs)]]-Table1[[#This Row],[DiscountOffer]]</f>
        <v>369.55212355212359</v>
      </c>
      <c r="L1521" s="2" t="str">
        <f>IF(Table1[[#This Row],[Discount % (In Rs)]]&gt;50%,"High Discount","Low Discount")</f>
        <v>Low Discount</v>
      </c>
      <c r="M1521" s="3">
        <f>Table1[[#This Row],[Discount_Price (In Rs.)]]/Table1[[#This Row],[OriginalPrice (in Rs)]]</f>
        <v>0.28448970250355937</v>
      </c>
      <c r="N1521" s="4">
        <v>4.2</v>
      </c>
      <c r="O1521">
        <v>202</v>
      </c>
      <c r="P1521" t="s">
        <v>324</v>
      </c>
      <c r="Q1521" t="s">
        <v>27531</v>
      </c>
    </row>
    <row r="1522" spans="1:17" x14ac:dyDescent="0.25">
      <c r="A1522" t="s">
        <v>27538</v>
      </c>
      <c r="B1522" s="1">
        <v>11109792</v>
      </c>
      <c r="C1522" t="s">
        <v>791</v>
      </c>
      <c r="D1522" t="s">
        <v>11</v>
      </c>
      <c r="E1522" t="s">
        <v>18</v>
      </c>
      <c r="F1522" t="s">
        <v>13</v>
      </c>
      <c r="G1522" s="2">
        <v>764</v>
      </c>
      <c r="H1522" s="2">
        <f>AVERAGEIF(Table1[[#All],[Category]],Table1[[#This Row],[Category]],Table1[[#All],[DiscountOffer]])</f>
        <v>929.44787644787448</v>
      </c>
      <c r="I1522" s="2">
        <v>1699</v>
      </c>
      <c r="J1522" s="2">
        <f>IF(Table1[[#This Row],[Ratings]]&gt;4,Table1[[#This Row],[OriginalPrice (in Rs)]],0)</f>
        <v>0</v>
      </c>
      <c r="K1522" s="2">
        <f>Table1[[#This Row],[OriginalPrice (in Rs)]]-Table1[[#This Row],[DiscountOffer]]</f>
        <v>935</v>
      </c>
      <c r="L1522" s="2" t="str">
        <f>IF(Table1[[#This Row],[Discount % (In Rs)]]&gt;50%,"High Discount","Low Discount")</f>
        <v>High Discount</v>
      </c>
      <c r="M1522" s="3">
        <f>Table1[[#This Row],[Discount_Price (In Rs.)]]/Table1[[#This Row],[OriginalPrice (in Rs)]]</f>
        <v>0.55032371983519712</v>
      </c>
      <c r="N1522" s="4">
        <v>4</v>
      </c>
      <c r="O1522">
        <v>202</v>
      </c>
      <c r="P1522" t="s">
        <v>32</v>
      </c>
      <c r="Q1522" t="s">
        <v>27539</v>
      </c>
    </row>
    <row r="1523" spans="1:17" x14ac:dyDescent="0.25">
      <c r="A1523" t="s">
        <v>27686</v>
      </c>
      <c r="B1523" s="1">
        <v>11361972</v>
      </c>
      <c r="C1523" t="s">
        <v>146</v>
      </c>
      <c r="D1523" t="s">
        <v>11</v>
      </c>
      <c r="E1523" t="s">
        <v>18</v>
      </c>
      <c r="F1523" t="s">
        <v>13</v>
      </c>
      <c r="G1523" s="2">
        <v>999</v>
      </c>
      <c r="H1523" s="2">
        <f>AVERAGEIF(Table1[[#All],[Category]],Table1[[#This Row],[Category]],Table1[[#All],[DiscountOffer]])</f>
        <v>929.44787644787448</v>
      </c>
      <c r="I1523" s="2">
        <v>1999</v>
      </c>
      <c r="J1523" s="2">
        <f>IF(Table1[[#This Row],[Ratings]]&gt;4,Table1[[#This Row],[OriginalPrice (in Rs)]],0)</f>
        <v>1999</v>
      </c>
      <c r="K1523" s="2">
        <f>Table1[[#This Row],[OriginalPrice (in Rs)]]-Table1[[#This Row],[DiscountOffer]]</f>
        <v>1000</v>
      </c>
      <c r="L1523" s="2" t="str">
        <f>IF(Table1[[#This Row],[Discount % (In Rs)]]&gt;50%,"High Discount","Low Discount")</f>
        <v>High Discount</v>
      </c>
      <c r="M1523" s="3">
        <f>Table1[[#This Row],[Discount_Price (In Rs.)]]/Table1[[#This Row],[OriginalPrice (in Rs)]]</f>
        <v>0.5002501250625313</v>
      </c>
      <c r="N1523" s="4">
        <v>4.3</v>
      </c>
      <c r="O1523">
        <v>201</v>
      </c>
      <c r="P1523" t="s">
        <v>32</v>
      </c>
      <c r="Q1523" t="s">
        <v>13742</v>
      </c>
    </row>
    <row r="1524" spans="1:17" x14ac:dyDescent="0.25">
      <c r="A1524" t="s">
        <v>27688</v>
      </c>
      <c r="B1524" s="1">
        <v>12473174</v>
      </c>
      <c r="C1524" t="s">
        <v>53</v>
      </c>
      <c r="D1524" t="s">
        <v>11</v>
      </c>
      <c r="E1524" t="s">
        <v>18</v>
      </c>
      <c r="F1524" t="s">
        <v>13</v>
      </c>
      <c r="G1524" s="2">
        <v>682</v>
      </c>
      <c r="H1524" s="2">
        <f>AVERAGEIF(Table1[[#All],[Category]],Table1[[#This Row],[Category]],Table1[[#All],[DiscountOffer]])</f>
        <v>929.44787644787448</v>
      </c>
      <c r="I1524" s="2">
        <v>1949</v>
      </c>
      <c r="J1524" s="2">
        <f>IF(Table1[[#This Row],[Ratings]]&gt;4,Table1[[#This Row],[OriginalPrice (in Rs)]],0)</f>
        <v>1949</v>
      </c>
      <c r="K1524" s="2">
        <f>Table1[[#This Row],[OriginalPrice (in Rs)]]-Table1[[#This Row],[DiscountOffer]]</f>
        <v>1267</v>
      </c>
      <c r="L1524" s="2" t="str">
        <f>IF(Table1[[#This Row],[Discount % (In Rs)]]&gt;50%,"High Discount","Low Discount")</f>
        <v>High Discount</v>
      </c>
      <c r="M1524" s="3">
        <f>Table1[[#This Row],[Discount_Price (In Rs.)]]/Table1[[#This Row],[OriginalPrice (in Rs)]]</f>
        <v>0.65007696254489478</v>
      </c>
      <c r="N1524" s="4">
        <v>4.2</v>
      </c>
      <c r="O1524">
        <v>201</v>
      </c>
      <c r="P1524" t="s">
        <v>20</v>
      </c>
      <c r="Q1524" t="s">
        <v>27689</v>
      </c>
    </row>
    <row r="1525" spans="1:17" x14ac:dyDescent="0.25">
      <c r="A1525" t="s">
        <v>27690</v>
      </c>
      <c r="B1525" s="1">
        <v>12864800</v>
      </c>
      <c r="C1525" t="s">
        <v>39</v>
      </c>
      <c r="D1525" t="s">
        <v>11</v>
      </c>
      <c r="E1525" t="s">
        <v>18</v>
      </c>
      <c r="F1525" t="s">
        <v>13</v>
      </c>
      <c r="G1525" s="2">
        <v>424</v>
      </c>
      <c r="H1525" s="2">
        <f>AVERAGEIF(Table1[[#All],[Category]],Table1[[#This Row],[Category]],Table1[[#All],[DiscountOffer]])</f>
        <v>929.44787644787448</v>
      </c>
      <c r="I1525" s="2">
        <v>1699</v>
      </c>
      <c r="J1525" s="2">
        <f>IF(Table1[[#This Row],[Ratings]]&gt;4,Table1[[#This Row],[OriginalPrice (in Rs)]],0)</f>
        <v>1699</v>
      </c>
      <c r="K1525" s="2">
        <f>Table1[[#This Row],[OriginalPrice (in Rs)]]-Table1[[#This Row],[DiscountOffer]]</f>
        <v>1275</v>
      </c>
      <c r="L1525" s="2" t="str">
        <f>IF(Table1[[#This Row],[Discount % (In Rs)]]&gt;50%,"High Discount","Low Discount")</f>
        <v>High Discount</v>
      </c>
      <c r="M1525" s="3">
        <f>Table1[[#This Row],[Discount_Price (In Rs.)]]/Table1[[#This Row],[OriginalPrice (in Rs)]]</f>
        <v>0.75044143613890524</v>
      </c>
      <c r="N1525" s="4">
        <v>4.0999999999999996</v>
      </c>
      <c r="O1525">
        <v>201</v>
      </c>
      <c r="P1525" t="s">
        <v>32</v>
      </c>
      <c r="Q1525" t="s">
        <v>7477</v>
      </c>
    </row>
    <row r="1526" spans="1:17" x14ac:dyDescent="0.25">
      <c r="A1526" t="s">
        <v>27808</v>
      </c>
      <c r="B1526" s="1">
        <v>7616580</v>
      </c>
      <c r="C1526" t="s">
        <v>3645</v>
      </c>
      <c r="D1526" t="s">
        <v>11</v>
      </c>
      <c r="E1526" t="s">
        <v>18</v>
      </c>
      <c r="F1526" t="s">
        <v>13</v>
      </c>
      <c r="G1526" s="2">
        <v>2545</v>
      </c>
      <c r="H1526" s="2">
        <f>AVERAGEIF(Table1[[#All],[Category]],Table1[[#This Row],[Category]],Table1[[#All],[DiscountOffer]])</f>
        <v>929.44787644787448</v>
      </c>
      <c r="I1526" s="2">
        <v>2995</v>
      </c>
      <c r="J1526" s="2">
        <f>IF(Table1[[#This Row],[Ratings]]&gt;4,Table1[[#This Row],[OriginalPrice (in Rs)]],0)</f>
        <v>2995</v>
      </c>
      <c r="K1526" s="2">
        <f>Table1[[#This Row],[OriginalPrice (in Rs)]]-Table1[[#This Row],[DiscountOffer]]</f>
        <v>450</v>
      </c>
      <c r="L1526" s="2" t="str">
        <f>IF(Table1[[#This Row],[Discount % (In Rs)]]&gt;50%,"High Discount","Low Discount")</f>
        <v>Low Discount</v>
      </c>
      <c r="M1526" s="3">
        <f>Table1[[#This Row],[Discount_Price (In Rs.)]]/Table1[[#This Row],[OriginalPrice (in Rs)]]</f>
        <v>0.15025041736227046</v>
      </c>
      <c r="N1526" s="4">
        <v>4.2</v>
      </c>
      <c r="O1526">
        <v>200</v>
      </c>
      <c r="P1526" t="s">
        <v>32</v>
      </c>
      <c r="Q1526" t="s">
        <v>27809</v>
      </c>
    </row>
    <row r="1527" spans="1:17" x14ac:dyDescent="0.25">
      <c r="A1527" t="s">
        <v>27820</v>
      </c>
      <c r="B1527" s="1">
        <v>14703636</v>
      </c>
      <c r="C1527" t="s">
        <v>56</v>
      </c>
      <c r="D1527" t="s">
        <v>11</v>
      </c>
      <c r="E1527" t="s">
        <v>18</v>
      </c>
      <c r="F1527" t="s">
        <v>13</v>
      </c>
      <c r="G1527" s="2">
        <v>1019</v>
      </c>
      <c r="H1527" s="2">
        <f>AVERAGEIF(Table1[[#All],[Category]],Table1[[#This Row],[Category]],Table1[[#All],[DiscountOffer]])</f>
        <v>929.44787644787448</v>
      </c>
      <c r="I1527" s="2">
        <v>1699</v>
      </c>
      <c r="J1527" s="2">
        <f>IF(Table1[[#This Row],[Ratings]]&gt;4,Table1[[#This Row],[OriginalPrice (in Rs)]],0)</f>
        <v>0</v>
      </c>
      <c r="K1527" s="2">
        <f>Table1[[#This Row],[OriginalPrice (in Rs)]]-Table1[[#This Row],[DiscountOffer]]</f>
        <v>680</v>
      </c>
      <c r="L1527" s="2" t="str">
        <f>IF(Table1[[#This Row],[Discount % (In Rs)]]&gt;50%,"High Discount","Low Discount")</f>
        <v>Low Discount</v>
      </c>
      <c r="M1527" s="3">
        <f>Table1[[#This Row],[Discount_Price (In Rs.)]]/Table1[[#This Row],[OriginalPrice (in Rs)]]</f>
        <v>0.40023543260741612</v>
      </c>
      <c r="N1527" s="4">
        <v>4</v>
      </c>
      <c r="O1527">
        <v>200</v>
      </c>
      <c r="P1527" t="s">
        <v>32</v>
      </c>
      <c r="Q1527" t="s">
        <v>27821</v>
      </c>
    </row>
    <row r="1528" spans="1:17" x14ac:dyDescent="0.25">
      <c r="A1528" t="s">
        <v>27927</v>
      </c>
      <c r="B1528" s="1">
        <v>8681091</v>
      </c>
      <c r="C1528" t="s">
        <v>146</v>
      </c>
      <c r="D1528" t="s">
        <v>11</v>
      </c>
      <c r="E1528" t="s">
        <v>18</v>
      </c>
      <c r="F1528" t="s">
        <v>13</v>
      </c>
      <c r="G1528" s="2">
        <v>1079</v>
      </c>
      <c r="H1528" s="2">
        <f>AVERAGEIF(Table1[[#All],[Category]],Table1[[#This Row],[Category]],Table1[[#All],[DiscountOffer]])</f>
        <v>929.44787644787448</v>
      </c>
      <c r="I1528" s="2">
        <v>2399</v>
      </c>
      <c r="J1528" s="2">
        <f>IF(Table1[[#This Row],[Ratings]]&gt;4,Table1[[#This Row],[OriginalPrice (in Rs)]],0)</f>
        <v>2399</v>
      </c>
      <c r="K1528" s="2">
        <f>Table1[[#This Row],[OriginalPrice (in Rs)]]-Table1[[#This Row],[DiscountOffer]]</f>
        <v>1320</v>
      </c>
      <c r="L1528" s="2" t="str">
        <f>IF(Table1[[#This Row],[Discount % (In Rs)]]&gt;50%,"High Discount","Low Discount")</f>
        <v>High Discount</v>
      </c>
      <c r="M1528" s="3">
        <f>Table1[[#This Row],[Discount_Price (In Rs.)]]/Table1[[#This Row],[OriginalPrice (in Rs)]]</f>
        <v>0.55022926219258028</v>
      </c>
      <c r="N1528" s="4">
        <v>4.0999999999999996</v>
      </c>
      <c r="O1528">
        <v>199</v>
      </c>
      <c r="P1528" t="s">
        <v>32</v>
      </c>
      <c r="Q1528" t="s">
        <v>27928</v>
      </c>
    </row>
    <row r="1529" spans="1:17" x14ac:dyDescent="0.25">
      <c r="A1529" t="s">
        <v>27931</v>
      </c>
      <c r="B1529" s="1">
        <v>10528652</v>
      </c>
      <c r="C1529" t="s">
        <v>6732</v>
      </c>
      <c r="D1529" t="s">
        <v>11</v>
      </c>
      <c r="E1529" t="s">
        <v>18</v>
      </c>
      <c r="F1529" t="s">
        <v>13</v>
      </c>
      <c r="G1529" s="2">
        <v>1494</v>
      </c>
      <c r="H1529" s="2">
        <f>AVERAGEIF(Table1[[#All],[Category]],Table1[[#This Row],[Category]],Table1[[#All],[DiscountOffer]])</f>
        <v>929.44787644787448</v>
      </c>
      <c r="I1529" s="2">
        <v>2299</v>
      </c>
      <c r="J1529" s="2">
        <f>IF(Table1[[#This Row],[Ratings]]&gt;4,Table1[[#This Row],[OriginalPrice (in Rs)]],0)</f>
        <v>0</v>
      </c>
      <c r="K1529" s="2">
        <f>Table1[[#This Row],[OriginalPrice (in Rs)]]-Table1[[#This Row],[DiscountOffer]]</f>
        <v>805</v>
      </c>
      <c r="L1529" s="2" t="str">
        <f>IF(Table1[[#This Row],[Discount % (In Rs)]]&gt;50%,"High Discount","Low Discount")</f>
        <v>Low Discount</v>
      </c>
      <c r="M1529" s="3">
        <f>Table1[[#This Row],[Discount_Price (In Rs.)]]/Table1[[#This Row],[OriginalPrice (in Rs)]]</f>
        <v>0.35015224010439322</v>
      </c>
      <c r="N1529" s="4">
        <v>3.8</v>
      </c>
      <c r="O1529">
        <v>199</v>
      </c>
      <c r="P1529" t="s">
        <v>98</v>
      </c>
      <c r="Q1529" t="s">
        <v>27932</v>
      </c>
    </row>
    <row r="1530" spans="1:17" x14ac:dyDescent="0.25">
      <c r="A1530" t="s">
        <v>27936</v>
      </c>
      <c r="B1530" s="1">
        <v>12864900</v>
      </c>
      <c r="C1530" t="s">
        <v>39</v>
      </c>
      <c r="D1530" t="s">
        <v>11</v>
      </c>
      <c r="E1530" t="s">
        <v>18</v>
      </c>
      <c r="F1530" t="s">
        <v>13</v>
      </c>
      <c r="G1530" s="2">
        <v>449</v>
      </c>
      <c r="H1530" s="2">
        <f>AVERAGEIF(Table1[[#All],[Category]],Table1[[#This Row],[Category]],Table1[[#All],[DiscountOffer]])</f>
        <v>929.44787644787448</v>
      </c>
      <c r="I1530" s="2">
        <v>1799</v>
      </c>
      <c r="J1530" s="2">
        <f>IF(Table1[[#This Row],[Ratings]]&gt;4,Table1[[#This Row],[OriginalPrice (in Rs)]],0)</f>
        <v>1799</v>
      </c>
      <c r="K1530" s="2">
        <f>Table1[[#This Row],[OriginalPrice (in Rs)]]-Table1[[#This Row],[DiscountOffer]]</f>
        <v>1350</v>
      </c>
      <c r="L1530" s="2" t="str">
        <f>IF(Table1[[#This Row],[Discount % (In Rs)]]&gt;50%,"High Discount","Low Discount")</f>
        <v>High Discount</v>
      </c>
      <c r="M1530" s="3">
        <f>Table1[[#This Row],[Discount_Price (In Rs.)]]/Table1[[#This Row],[OriginalPrice (in Rs)]]</f>
        <v>0.75041689827682045</v>
      </c>
      <c r="N1530" s="4">
        <v>4.4000000000000004</v>
      </c>
      <c r="O1530">
        <v>199</v>
      </c>
      <c r="P1530" t="s">
        <v>32</v>
      </c>
      <c r="Q1530" t="s">
        <v>27937</v>
      </c>
    </row>
    <row r="1531" spans="1:17" x14ac:dyDescent="0.25">
      <c r="A1531" t="s">
        <v>27940</v>
      </c>
      <c r="B1531" s="1">
        <v>11941626</v>
      </c>
      <c r="C1531" t="s">
        <v>39</v>
      </c>
      <c r="D1531" t="s">
        <v>11</v>
      </c>
      <c r="E1531" t="s">
        <v>18</v>
      </c>
      <c r="F1531" t="s">
        <v>13</v>
      </c>
      <c r="G1531" s="2">
        <v>749</v>
      </c>
      <c r="H1531" s="2">
        <f>AVERAGEIF(Table1[[#All],[Category]],Table1[[#This Row],[Category]],Table1[[#All],[DiscountOffer]])</f>
        <v>929.44787644787448</v>
      </c>
      <c r="I1531" s="2">
        <v>1499</v>
      </c>
      <c r="J1531" s="2">
        <f>IF(Table1[[#This Row],[Ratings]]&gt;4,Table1[[#This Row],[OriginalPrice (in Rs)]],0)</f>
        <v>1499</v>
      </c>
      <c r="K1531" s="2">
        <f>Table1[[#This Row],[OriginalPrice (in Rs)]]-Table1[[#This Row],[DiscountOffer]]</f>
        <v>750</v>
      </c>
      <c r="L1531" s="2" t="str">
        <f>IF(Table1[[#This Row],[Discount % (In Rs)]]&gt;50%,"High Discount","Low Discount")</f>
        <v>High Discount</v>
      </c>
      <c r="M1531" s="3">
        <f>Table1[[#This Row],[Discount_Price (In Rs.)]]/Table1[[#This Row],[OriginalPrice (in Rs)]]</f>
        <v>0.50033355570380256</v>
      </c>
      <c r="N1531" s="4">
        <v>4.3</v>
      </c>
      <c r="O1531">
        <v>199</v>
      </c>
      <c r="P1531" t="s">
        <v>32</v>
      </c>
      <c r="Q1531" t="s">
        <v>27941</v>
      </c>
    </row>
    <row r="1532" spans="1:17" x14ac:dyDescent="0.25">
      <c r="A1532" t="s">
        <v>28466</v>
      </c>
      <c r="B1532" s="1">
        <v>12649740</v>
      </c>
      <c r="C1532" t="s">
        <v>5352</v>
      </c>
      <c r="D1532" t="s">
        <v>11</v>
      </c>
      <c r="E1532" t="s">
        <v>18</v>
      </c>
      <c r="F1532" t="s">
        <v>13</v>
      </c>
      <c r="G1532" s="2">
        <v>929.44787644787641</v>
      </c>
      <c r="H1532" s="2">
        <f>AVERAGEIF(Table1[[#All],[Category]],Table1[[#This Row],[Category]],Table1[[#All],[DiscountOffer]])</f>
        <v>929.44787644787448</v>
      </c>
      <c r="I1532" s="2">
        <v>3999</v>
      </c>
      <c r="J1532" s="2">
        <f>IF(Table1[[#This Row],[Ratings]]&gt;4,Table1[[#This Row],[OriginalPrice (in Rs)]],0)</f>
        <v>3999</v>
      </c>
      <c r="K1532" s="2">
        <f>Table1[[#This Row],[OriginalPrice (in Rs)]]-Table1[[#This Row],[DiscountOffer]]</f>
        <v>3069.5521235521237</v>
      </c>
      <c r="L1532" s="2" t="str">
        <f>IF(Table1[[#This Row],[Discount % (In Rs)]]&gt;50%,"High Discount","Low Discount")</f>
        <v>High Discount</v>
      </c>
      <c r="M1532" s="3">
        <f>Table1[[#This Row],[Discount_Price (In Rs.)]]/Table1[[#This Row],[OriginalPrice (in Rs)]]</f>
        <v>0.7675799258694983</v>
      </c>
      <c r="N1532" s="4">
        <v>4.4000000000000004</v>
      </c>
      <c r="O1532">
        <v>195</v>
      </c>
      <c r="P1532" t="s">
        <v>32</v>
      </c>
      <c r="Q1532" t="s">
        <v>28467</v>
      </c>
    </row>
    <row r="1533" spans="1:17" x14ac:dyDescent="0.25">
      <c r="A1533" t="s">
        <v>28475</v>
      </c>
      <c r="B1533" s="1">
        <v>5395414</v>
      </c>
      <c r="C1533" t="s">
        <v>53</v>
      </c>
      <c r="D1533" t="s">
        <v>11</v>
      </c>
      <c r="E1533" t="s">
        <v>18</v>
      </c>
      <c r="F1533" t="s">
        <v>13</v>
      </c>
      <c r="G1533" s="2">
        <v>824</v>
      </c>
      <c r="H1533" s="2">
        <f>AVERAGEIF(Table1[[#All],[Category]],Table1[[#This Row],[Category]],Table1[[#All],[DiscountOffer]])</f>
        <v>929.44787644787448</v>
      </c>
      <c r="I1533" s="2">
        <v>1499</v>
      </c>
      <c r="J1533" s="2">
        <f>IF(Table1[[#This Row],[Ratings]]&gt;4,Table1[[#This Row],[OriginalPrice (in Rs)]],0)</f>
        <v>0</v>
      </c>
      <c r="K1533" s="2">
        <f>Table1[[#This Row],[OriginalPrice (in Rs)]]-Table1[[#This Row],[DiscountOffer]]</f>
        <v>675</v>
      </c>
      <c r="L1533" s="2" t="str">
        <f>IF(Table1[[#This Row],[Discount % (In Rs)]]&gt;50%,"High Discount","Low Discount")</f>
        <v>Low Discount</v>
      </c>
      <c r="M1533" s="3">
        <f>Table1[[#This Row],[Discount_Price (In Rs.)]]/Table1[[#This Row],[OriginalPrice (in Rs)]]</f>
        <v>0.45030020013342226</v>
      </c>
      <c r="N1533" s="4">
        <v>4</v>
      </c>
      <c r="O1533">
        <v>195</v>
      </c>
      <c r="P1533" t="s">
        <v>20</v>
      </c>
      <c r="Q1533" t="s">
        <v>28476</v>
      </c>
    </row>
    <row r="1534" spans="1:17" x14ac:dyDescent="0.25">
      <c r="A1534" t="s">
        <v>28609</v>
      </c>
      <c r="B1534" s="1">
        <v>12106258</v>
      </c>
      <c r="C1534" t="s">
        <v>398</v>
      </c>
      <c r="D1534" t="s">
        <v>11</v>
      </c>
      <c r="E1534" t="s">
        <v>18</v>
      </c>
      <c r="F1534" t="s">
        <v>13</v>
      </c>
      <c r="G1534" s="2">
        <v>599</v>
      </c>
      <c r="H1534" s="2">
        <f>AVERAGEIF(Table1[[#All],[Category]],Table1[[#This Row],[Category]],Table1[[#All],[DiscountOffer]])</f>
        <v>929.44787644787448</v>
      </c>
      <c r="I1534" s="2">
        <v>1999</v>
      </c>
      <c r="J1534" s="2">
        <f>IF(Table1[[#This Row],[Ratings]]&gt;4,Table1[[#This Row],[OriginalPrice (in Rs)]],0)</f>
        <v>0</v>
      </c>
      <c r="K1534" s="2">
        <f>Table1[[#This Row],[OriginalPrice (in Rs)]]-Table1[[#This Row],[DiscountOffer]]</f>
        <v>1400</v>
      </c>
      <c r="L1534" s="2" t="str">
        <f>IF(Table1[[#This Row],[Discount % (In Rs)]]&gt;50%,"High Discount","Low Discount")</f>
        <v>High Discount</v>
      </c>
      <c r="M1534" s="3">
        <f>Table1[[#This Row],[Discount_Price (In Rs.)]]/Table1[[#This Row],[OriginalPrice (in Rs)]]</f>
        <v>0.70035017508754382</v>
      </c>
      <c r="N1534" s="4">
        <v>3.9</v>
      </c>
      <c r="O1534">
        <v>194</v>
      </c>
      <c r="P1534" t="s">
        <v>32</v>
      </c>
      <c r="Q1534" t="s">
        <v>28610</v>
      </c>
    </row>
    <row r="1535" spans="1:17" x14ac:dyDescent="0.25">
      <c r="A1535" t="s">
        <v>28616</v>
      </c>
      <c r="B1535" s="1">
        <v>12374554</v>
      </c>
      <c r="C1535" t="s">
        <v>791</v>
      </c>
      <c r="D1535" t="s">
        <v>11</v>
      </c>
      <c r="E1535" t="s">
        <v>18</v>
      </c>
      <c r="F1535" t="s">
        <v>13</v>
      </c>
      <c r="G1535" s="2">
        <v>749</v>
      </c>
      <c r="H1535" s="2">
        <f>AVERAGEIF(Table1[[#All],[Category]],Table1[[#This Row],[Category]],Table1[[#All],[DiscountOffer]])</f>
        <v>929.44787644787448</v>
      </c>
      <c r="I1535" s="2">
        <v>1499</v>
      </c>
      <c r="J1535" s="2">
        <f>IF(Table1[[#This Row],[Ratings]]&gt;4,Table1[[#This Row],[OriginalPrice (in Rs)]],0)</f>
        <v>1499</v>
      </c>
      <c r="K1535" s="2">
        <f>Table1[[#This Row],[OriginalPrice (in Rs)]]-Table1[[#This Row],[DiscountOffer]]</f>
        <v>750</v>
      </c>
      <c r="L1535" s="2" t="str">
        <f>IF(Table1[[#This Row],[Discount % (In Rs)]]&gt;50%,"High Discount","Low Discount")</f>
        <v>High Discount</v>
      </c>
      <c r="M1535" s="3">
        <f>Table1[[#This Row],[Discount_Price (In Rs.)]]/Table1[[#This Row],[OriginalPrice (in Rs)]]</f>
        <v>0.50033355570380256</v>
      </c>
      <c r="N1535" s="4">
        <v>4.0999999999999996</v>
      </c>
      <c r="O1535">
        <v>194</v>
      </c>
      <c r="P1535" t="s">
        <v>32</v>
      </c>
      <c r="Q1535" t="s">
        <v>20945</v>
      </c>
    </row>
    <row r="1536" spans="1:17" x14ac:dyDescent="0.25">
      <c r="A1536" t="s">
        <v>28738</v>
      </c>
      <c r="B1536" s="1">
        <v>13963334</v>
      </c>
      <c r="C1536" t="s">
        <v>2708</v>
      </c>
      <c r="D1536" t="s">
        <v>11</v>
      </c>
      <c r="E1536" t="s">
        <v>18</v>
      </c>
      <c r="F1536" t="s">
        <v>13</v>
      </c>
      <c r="G1536" s="2">
        <v>1199</v>
      </c>
      <c r="H1536" s="2">
        <f>AVERAGEIF(Table1[[#All],[Category]],Table1[[#This Row],[Category]],Table1[[#All],[DiscountOffer]])</f>
        <v>929.44787644787448</v>
      </c>
      <c r="I1536" s="2">
        <v>2999</v>
      </c>
      <c r="J1536" s="2">
        <f>IF(Table1[[#This Row],[Ratings]]&gt;4,Table1[[#This Row],[OriginalPrice (in Rs)]],0)</f>
        <v>2999</v>
      </c>
      <c r="K1536" s="2">
        <f>Table1[[#This Row],[OriginalPrice (in Rs)]]-Table1[[#This Row],[DiscountOffer]]</f>
        <v>1800</v>
      </c>
      <c r="L1536" s="2" t="str">
        <f>IF(Table1[[#This Row],[Discount % (In Rs)]]&gt;50%,"High Discount","Low Discount")</f>
        <v>High Discount</v>
      </c>
      <c r="M1536" s="3">
        <f>Table1[[#This Row],[Discount_Price (In Rs.)]]/Table1[[#This Row],[OriginalPrice (in Rs)]]</f>
        <v>0.60020006668889625</v>
      </c>
      <c r="N1536" s="4">
        <v>4.5</v>
      </c>
      <c r="O1536">
        <v>193</v>
      </c>
      <c r="P1536" t="s">
        <v>32</v>
      </c>
      <c r="Q1536" t="s">
        <v>28739</v>
      </c>
    </row>
    <row r="1537" spans="1:17" x14ac:dyDescent="0.25">
      <c r="A1537" t="s">
        <v>28862</v>
      </c>
      <c r="B1537" s="1">
        <v>12473170</v>
      </c>
      <c r="C1537" t="s">
        <v>53</v>
      </c>
      <c r="D1537" t="s">
        <v>11</v>
      </c>
      <c r="E1537" t="s">
        <v>18</v>
      </c>
      <c r="F1537" t="s">
        <v>13</v>
      </c>
      <c r="G1537" s="2">
        <v>929.44787644787641</v>
      </c>
      <c r="H1537" s="2">
        <f>AVERAGEIF(Table1[[#All],[Category]],Table1[[#This Row],[Category]],Table1[[#All],[DiscountOffer]])</f>
        <v>929.44787644787448</v>
      </c>
      <c r="I1537" s="2">
        <v>1699</v>
      </c>
      <c r="J1537" s="2">
        <f>IF(Table1[[#This Row],[Ratings]]&gt;4,Table1[[#This Row],[OriginalPrice (in Rs)]],0)</f>
        <v>1699</v>
      </c>
      <c r="K1537" s="2">
        <f>Table1[[#This Row],[OriginalPrice (in Rs)]]-Table1[[#This Row],[DiscountOffer]]</f>
        <v>769.55212355212359</v>
      </c>
      <c r="L1537" s="2" t="str">
        <f>IF(Table1[[#This Row],[Discount % (In Rs)]]&gt;50%,"High Discount","Low Discount")</f>
        <v>Low Discount</v>
      </c>
      <c r="M1537" s="3">
        <f>Table1[[#This Row],[Discount_Price (In Rs.)]]/Table1[[#This Row],[OriginalPrice (in Rs)]]</f>
        <v>0.45294415747623518</v>
      </c>
      <c r="N1537" s="4">
        <v>4.2</v>
      </c>
      <c r="O1537">
        <v>192</v>
      </c>
      <c r="P1537" t="s">
        <v>20</v>
      </c>
      <c r="Q1537" t="s">
        <v>28863</v>
      </c>
    </row>
    <row r="1538" spans="1:17" x14ac:dyDescent="0.25">
      <c r="A1538" t="s">
        <v>28874</v>
      </c>
      <c r="B1538" s="1">
        <v>13899768</v>
      </c>
      <c r="C1538" t="s">
        <v>17</v>
      </c>
      <c r="D1538" t="s">
        <v>11</v>
      </c>
      <c r="E1538" t="s">
        <v>18</v>
      </c>
      <c r="F1538" t="s">
        <v>13</v>
      </c>
      <c r="G1538" s="2">
        <v>479</v>
      </c>
      <c r="H1538" s="2">
        <f>AVERAGEIF(Table1[[#All],[Category]],Table1[[#This Row],[Category]],Table1[[#All],[DiscountOffer]])</f>
        <v>929.44787644787448</v>
      </c>
      <c r="I1538" s="2">
        <v>1199</v>
      </c>
      <c r="J1538" s="2">
        <f>IF(Table1[[#This Row],[Ratings]]&gt;4,Table1[[#This Row],[OriginalPrice (in Rs)]],0)</f>
        <v>1199</v>
      </c>
      <c r="K1538" s="2">
        <f>Table1[[#This Row],[OriginalPrice (in Rs)]]-Table1[[#This Row],[DiscountOffer]]</f>
        <v>720</v>
      </c>
      <c r="L1538" s="2" t="str">
        <f>IF(Table1[[#This Row],[Discount % (In Rs)]]&gt;50%,"High Discount","Low Discount")</f>
        <v>High Discount</v>
      </c>
      <c r="M1538" s="3">
        <f>Table1[[#This Row],[Discount_Price (In Rs.)]]/Table1[[#This Row],[OriginalPrice (in Rs)]]</f>
        <v>0.60050041701417844</v>
      </c>
      <c r="N1538" s="4">
        <v>4.2</v>
      </c>
      <c r="O1538">
        <v>192</v>
      </c>
      <c r="P1538" t="s">
        <v>20</v>
      </c>
      <c r="Q1538" t="s">
        <v>28875</v>
      </c>
    </row>
    <row r="1539" spans="1:17" x14ac:dyDescent="0.25">
      <c r="A1539" t="s">
        <v>29016</v>
      </c>
      <c r="B1539" s="1">
        <v>11163214</v>
      </c>
      <c r="C1539" t="s">
        <v>2708</v>
      </c>
      <c r="D1539" t="s">
        <v>11</v>
      </c>
      <c r="E1539" t="s">
        <v>18</v>
      </c>
      <c r="F1539" t="s">
        <v>13</v>
      </c>
      <c r="G1539" s="2">
        <v>1039</v>
      </c>
      <c r="H1539" s="2">
        <f>AVERAGEIF(Table1[[#All],[Category]],Table1[[#This Row],[Category]],Table1[[#All],[DiscountOffer]])</f>
        <v>929.44787644787448</v>
      </c>
      <c r="I1539" s="2">
        <v>1299</v>
      </c>
      <c r="J1539" s="2">
        <f>IF(Table1[[#This Row],[Ratings]]&gt;4,Table1[[#This Row],[OriginalPrice (in Rs)]],0)</f>
        <v>1299</v>
      </c>
      <c r="K1539" s="2">
        <f>Table1[[#This Row],[OriginalPrice (in Rs)]]-Table1[[#This Row],[DiscountOffer]]</f>
        <v>260</v>
      </c>
      <c r="L1539" s="2" t="str">
        <f>IF(Table1[[#This Row],[Discount % (In Rs)]]&gt;50%,"High Discount","Low Discount")</f>
        <v>Low Discount</v>
      </c>
      <c r="M1539" s="3">
        <f>Table1[[#This Row],[Discount_Price (In Rs.)]]/Table1[[#This Row],[OriginalPrice (in Rs)]]</f>
        <v>0.20015396458814472</v>
      </c>
      <c r="N1539" s="4">
        <v>4.2</v>
      </c>
      <c r="O1539">
        <v>191</v>
      </c>
      <c r="P1539" t="s">
        <v>20</v>
      </c>
      <c r="Q1539" t="s">
        <v>29017</v>
      </c>
    </row>
    <row r="1540" spans="1:17" x14ac:dyDescent="0.25">
      <c r="A1540" t="s">
        <v>42</v>
      </c>
      <c r="B1540" s="1">
        <v>6744434</v>
      </c>
      <c r="C1540" t="s">
        <v>43</v>
      </c>
      <c r="D1540" t="s">
        <v>11</v>
      </c>
      <c r="E1540" t="s">
        <v>44</v>
      </c>
      <c r="F1540" t="s">
        <v>13</v>
      </c>
      <c r="G1540" s="2">
        <v>599</v>
      </c>
      <c r="H1540" s="2">
        <f>AVERAGEIF(Table1[[#All],[Category]],Table1[[#This Row],[Category]],Table1[[#All],[DiscountOffer]])</f>
        <v>929.44787644787448</v>
      </c>
      <c r="I1540" s="2">
        <v>1499</v>
      </c>
      <c r="J1540" s="2">
        <f>IF(Table1[[#This Row],[Ratings]]&gt;4,Table1[[#This Row],[OriginalPrice (in Rs)]],0)</f>
        <v>0</v>
      </c>
      <c r="K1540" s="2">
        <f>Table1[[#This Row],[OriginalPrice (in Rs)]]-Table1[[#This Row],[DiscountOffer]]</f>
        <v>900</v>
      </c>
      <c r="L1540" s="2" t="str">
        <f>IF(Table1[[#This Row],[Discount % (In Rs)]]&gt;50%,"High Discount","Low Discount")</f>
        <v>High Discount</v>
      </c>
      <c r="M1540" s="3">
        <f>Table1[[#This Row],[Discount_Price (In Rs.)]]/Table1[[#This Row],[OriginalPrice (in Rs)]]</f>
        <v>0.60040026684456305</v>
      </c>
      <c r="N1540" s="4">
        <v>3.9</v>
      </c>
      <c r="O1540">
        <v>998</v>
      </c>
      <c r="P1540" t="s">
        <v>46</v>
      </c>
      <c r="Q1540" t="s">
        <v>45</v>
      </c>
    </row>
    <row r="1541" spans="1:17" x14ac:dyDescent="0.25">
      <c r="A1541" t="s">
        <v>422</v>
      </c>
      <c r="B1541" s="1">
        <v>2167359</v>
      </c>
      <c r="C1541" t="s">
        <v>10</v>
      </c>
      <c r="D1541" t="s">
        <v>11</v>
      </c>
      <c r="E1541" t="s">
        <v>44</v>
      </c>
      <c r="F1541" t="s">
        <v>13</v>
      </c>
      <c r="G1541" s="2">
        <v>899</v>
      </c>
      <c r="H1541" s="2">
        <f>AVERAGEIF(Table1[[#All],[Category]],Table1[[#This Row],[Category]],Table1[[#All],[DiscountOffer]])</f>
        <v>929.44787644787448</v>
      </c>
      <c r="I1541" s="2">
        <v>1999</v>
      </c>
      <c r="J1541" s="2">
        <f>IF(Table1[[#This Row],[Ratings]]&gt;4,Table1[[#This Row],[OriginalPrice (in Rs)]],0)</f>
        <v>1999</v>
      </c>
      <c r="K1541" s="2">
        <f>Table1[[#This Row],[OriginalPrice (in Rs)]]-Table1[[#This Row],[DiscountOffer]]</f>
        <v>1100</v>
      </c>
      <c r="L1541" s="2" t="str">
        <f>IF(Table1[[#This Row],[Discount % (In Rs)]]&gt;50%,"High Discount","Low Discount")</f>
        <v>High Discount</v>
      </c>
      <c r="M1541" s="3">
        <f>Table1[[#This Row],[Discount_Price (In Rs.)]]/Table1[[#This Row],[OriginalPrice (in Rs)]]</f>
        <v>0.55027513756878443</v>
      </c>
      <c r="N1541" s="4">
        <v>4.2</v>
      </c>
      <c r="O1541">
        <v>969</v>
      </c>
      <c r="P1541" t="s">
        <v>15</v>
      </c>
      <c r="Q1541" t="s">
        <v>423</v>
      </c>
    </row>
    <row r="1542" spans="1:17" x14ac:dyDescent="0.25">
      <c r="A1542" t="s">
        <v>493</v>
      </c>
      <c r="B1542" s="1">
        <v>5125964</v>
      </c>
      <c r="C1542" t="s">
        <v>43</v>
      </c>
      <c r="D1542" t="s">
        <v>11</v>
      </c>
      <c r="E1542" t="s">
        <v>44</v>
      </c>
      <c r="F1542" t="s">
        <v>13</v>
      </c>
      <c r="G1542" s="2">
        <v>643</v>
      </c>
      <c r="H1542" s="2">
        <f>AVERAGEIF(Table1[[#All],[Category]],Table1[[#This Row],[Category]],Table1[[#All],[DiscountOffer]])</f>
        <v>929.44787644787448</v>
      </c>
      <c r="I1542" s="2">
        <v>1649</v>
      </c>
      <c r="J1542" s="2">
        <f>IF(Table1[[#This Row],[Ratings]]&gt;4,Table1[[#This Row],[OriginalPrice (in Rs)]],0)</f>
        <v>1649</v>
      </c>
      <c r="K1542" s="2">
        <f>Table1[[#This Row],[OriginalPrice (in Rs)]]-Table1[[#This Row],[DiscountOffer]]</f>
        <v>1006</v>
      </c>
      <c r="L1542" s="2" t="str">
        <f>IF(Table1[[#This Row],[Discount % (In Rs)]]&gt;50%,"High Discount","Low Discount")</f>
        <v>High Discount</v>
      </c>
      <c r="M1542" s="3">
        <f>Table1[[#This Row],[Discount_Price (In Rs.)]]/Table1[[#This Row],[OriginalPrice (in Rs)]]</f>
        <v>0.61006670709520927</v>
      </c>
      <c r="N1542" s="4">
        <v>4.2</v>
      </c>
      <c r="O1542">
        <v>963</v>
      </c>
      <c r="P1542" t="s">
        <v>46</v>
      </c>
      <c r="Q1542" t="s">
        <v>494</v>
      </c>
    </row>
    <row r="1543" spans="1:17" x14ac:dyDescent="0.25">
      <c r="A1543" t="s">
        <v>593</v>
      </c>
      <c r="B1543" s="1">
        <v>2339796</v>
      </c>
      <c r="C1543" t="s">
        <v>146</v>
      </c>
      <c r="D1543" t="s">
        <v>11</v>
      </c>
      <c r="E1543" t="s">
        <v>44</v>
      </c>
      <c r="F1543" t="s">
        <v>13</v>
      </c>
      <c r="G1543" s="2">
        <v>1799</v>
      </c>
      <c r="H1543" s="2">
        <f>AVERAGEIF(Table1[[#All],[Category]],Table1[[#This Row],[Category]],Table1[[#All],[DiscountOffer]])</f>
        <v>929.44787644787448</v>
      </c>
      <c r="I1543" s="2">
        <v>2999</v>
      </c>
      <c r="J1543" s="2">
        <f>IF(Table1[[#This Row],[Ratings]]&gt;4,Table1[[#This Row],[OriginalPrice (in Rs)]],0)</f>
        <v>0</v>
      </c>
      <c r="K1543" s="2">
        <f>Table1[[#This Row],[OriginalPrice (in Rs)]]-Table1[[#This Row],[DiscountOffer]]</f>
        <v>1200</v>
      </c>
      <c r="L1543" s="2" t="str">
        <f>IF(Table1[[#This Row],[Discount % (In Rs)]]&gt;50%,"High Discount","Low Discount")</f>
        <v>Low Discount</v>
      </c>
      <c r="M1543" s="3">
        <f>Table1[[#This Row],[Discount_Price (In Rs.)]]/Table1[[#This Row],[OriginalPrice (in Rs)]]</f>
        <v>0.40013337779259756</v>
      </c>
      <c r="N1543" s="4">
        <v>4</v>
      </c>
      <c r="O1543">
        <v>955</v>
      </c>
      <c r="P1543" t="s">
        <v>148</v>
      </c>
      <c r="Q1543" t="s">
        <v>594</v>
      </c>
    </row>
    <row r="1544" spans="1:17" x14ac:dyDescent="0.25">
      <c r="A1544" t="s">
        <v>779</v>
      </c>
      <c r="B1544" s="1">
        <v>5125962</v>
      </c>
      <c r="C1544" t="s">
        <v>43</v>
      </c>
      <c r="D1544" t="s">
        <v>11</v>
      </c>
      <c r="E1544" t="s">
        <v>44</v>
      </c>
      <c r="F1544" t="s">
        <v>13</v>
      </c>
      <c r="G1544" s="2">
        <v>704</v>
      </c>
      <c r="H1544" s="2">
        <f>AVERAGEIF(Table1[[#All],[Category]],Table1[[#This Row],[Category]],Table1[[#All],[DiscountOffer]])</f>
        <v>929.44787644787448</v>
      </c>
      <c r="I1544" s="2">
        <v>1499</v>
      </c>
      <c r="J1544" s="2">
        <f>IF(Table1[[#This Row],[Ratings]]&gt;4,Table1[[#This Row],[OriginalPrice (in Rs)]],0)</f>
        <v>0</v>
      </c>
      <c r="K1544" s="2">
        <f>Table1[[#This Row],[OriginalPrice (in Rs)]]-Table1[[#This Row],[DiscountOffer]]</f>
        <v>795</v>
      </c>
      <c r="L1544" s="2" t="str">
        <f>IF(Table1[[#This Row],[Discount % (In Rs)]]&gt;50%,"High Discount","Low Discount")</f>
        <v>High Discount</v>
      </c>
      <c r="M1544" s="3">
        <f>Table1[[#This Row],[Discount_Price (In Rs.)]]/Table1[[#This Row],[OriginalPrice (in Rs)]]</f>
        <v>0.5303535690460307</v>
      </c>
      <c r="N1544" s="4">
        <v>4</v>
      </c>
      <c r="O1544">
        <v>938</v>
      </c>
      <c r="P1544" t="s">
        <v>46</v>
      </c>
      <c r="Q1544" t="s">
        <v>780</v>
      </c>
    </row>
    <row r="1545" spans="1:17" x14ac:dyDescent="0.25">
      <c r="A1545" t="s">
        <v>855</v>
      </c>
      <c r="B1545" s="1">
        <v>1979350</v>
      </c>
      <c r="C1545" t="s">
        <v>43</v>
      </c>
      <c r="D1545" t="s">
        <v>11</v>
      </c>
      <c r="E1545" t="s">
        <v>44</v>
      </c>
      <c r="F1545" t="s">
        <v>13</v>
      </c>
      <c r="G1545" s="2">
        <v>769</v>
      </c>
      <c r="H1545" s="2">
        <f>AVERAGEIF(Table1[[#All],[Category]],Table1[[#This Row],[Category]],Table1[[#All],[DiscountOffer]])</f>
        <v>929.44787644787448</v>
      </c>
      <c r="I1545" s="2">
        <v>999</v>
      </c>
      <c r="J1545" s="2">
        <f>IF(Table1[[#This Row],[Ratings]]&gt;4,Table1[[#This Row],[OriginalPrice (in Rs)]],0)</f>
        <v>999</v>
      </c>
      <c r="K1545" s="2">
        <f>Table1[[#This Row],[OriginalPrice (in Rs)]]-Table1[[#This Row],[DiscountOffer]]</f>
        <v>230</v>
      </c>
      <c r="L1545" s="2" t="str">
        <f>IF(Table1[[#This Row],[Discount % (In Rs)]]&gt;50%,"High Discount","Low Discount")</f>
        <v>Low Discount</v>
      </c>
      <c r="M1545" s="3">
        <f>Table1[[#This Row],[Discount_Price (In Rs.)]]/Table1[[#This Row],[OriginalPrice (in Rs)]]</f>
        <v>0.23023023023023023</v>
      </c>
      <c r="N1545" s="4">
        <v>4.4000000000000004</v>
      </c>
      <c r="O1545">
        <v>931</v>
      </c>
      <c r="P1545" t="s">
        <v>46</v>
      </c>
      <c r="Q1545" t="s">
        <v>856</v>
      </c>
    </row>
    <row r="1546" spans="1:17" x14ac:dyDescent="0.25">
      <c r="A1546" t="s">
        <v>867</v>
      </c>
      <c r="B1546" s="1">
        <v>13859292</v>
      </c>
      <c r="C1546" t="s">
        <v>10</v>
      </c>
      <c r="D1546" t="s">
        <v>11</v>
      </c>
      <c r="E1546" t="s">
        <v>44</v>
      </c>
      <c r="F1546" t="s">
        <v>13</v>
      </c>
      <c r="G1546" s="2">
        <v>584</v>
      </c>
      <c r="H1546" s="2">
        <f>AVERAGEIF(Table1[[#All],[Category]],Table1[[#This Row],[Category]],Table1[[#All],[DiscountOffer]])</f>
        <v>929.44787644787448</v>
      </c>
      <c r="I1546" s="2">
        <v>1299</v>
      </c>
      <c r="J1546" s="2">
        <f>IF(Table1[[#This Row],[Ratings]]&gt;4,Table1[[#This Row],[OriginalPrice (in Rs)]],0)</f>
        <v>1299</v>
      </c>
      <c r="K1546" s="2">
        <f>Table1[[#This Row],[OriginalPrice (in Rs)]]-Table1[[#This Row],[DiscountOffer]]</f>
        <v>715</v>
      </c>
      <c r="L1546" s="2" t="str">
        <f>IF(Table1[[#This Row],[Discount % (In Rs)]]&gt;50%,"High Discount","Low Discount")</f>
        <v>High Discount</v>
      </c>
      <c r="M1546" s="3">
        <f>Table1[[#This Row],[Discount_Price (In Rs.)]]/Table1[[#This Row],[OriginalPrice (in Rs)]]</f>
        <v>0.55042340261739797</v>
      </c>
      <c r="N1546" s="4">
        <v>4.5</v>
      </c>
      <c r="O1546">
        <v>930</v>
      </c>
      <c r="P1546" t="s">
        <v>15</v>
      </c>
      <c r="Q1546" t="s">
        <v>868</v>
      </c>
    </row>
    <row r="1547" spans="1:17" x14ac:dyDescent="0.25">
      <c r="A1547" t="s">
        <v>880</v>
      </c>
      <c r="B1547" s="1">
        <v>11201226</v>
      </c>
      <c r="C1547" t="s">
        <v>10</v>
      </c>
      <c r="D1547" t="s">
        <v>11</v>
      </c>
      <c r="E1547" t="s">
        <v>44</v>
      </c>
      <c r="F1547" t="s">
        <v>13</v>
      </c>
      <c r="G1547" s="2">
        <v>929.44787644787641</v>
      </c>
      <c r="H1547" s="2">
        <f>AVERAGEIF(Table1[[#All],[Category]],Table1[[#This Row],[Category]],Table1[[#All],[DiscountOffer]])</f>
        <v>929.44787644787448</v>
      </c>
      <c r="I1547" s="2">
        <v>2099</v>
      </c>
      <c r="J1547" s="2">
        <f>IF(Table1[[#This Row],[Ratings]]&gt;4,Table1[[#This Row],[OriginalPrice (in Rs)]],0)</f>
        <v>2099</v>
      </c>
      <c r="K1547" s="2">
        <f>Table1[[#This Row],[OriginalPrice (in Rs)]]-Table1[[#This Row],[DiscountOffer]]</f>
        <v>1169.5521235521237</v>
      </c>
      <c r="L1547" s="2" t="str">
        <f>IF(Table1[[#This Row],[Discount % (In Rs)]]&gt;50%,"High Discount","Low Discount")</f>
        <v>High Discount</v>
      </c>
      <c r="M1547" s="3">
        <f>Table1[[#This Row],[Discount_Price (In Rs.)]]/Table1[[#This Row],[OriginalPrice (in Rs)]]</f>
        <v>0.5571949135550851</v>
      </c>
      <c r="N1547" s="4">
        <v>4.3</v>
      </c>
      <c r="O1547">
        <v>929</v>
      </c>
      <c r="P1547" t="s">
        <v>171</v>
      </c>
      <c r="Q1547" t="s">
        <v>881</v>
      </c>
    </row>
    <row r="1548" spans="1:17" x14ac:dyDescent="0.25">
      <c r="A1548" t="s">
        <v>916</v>
      </c>
      <c r="B1548" s="1">
        <v>2290042</v>
      </c>
      <c r="C1548" t="s">
        <v>43</v>
      </c>
      <c r="D1548" t="s">
        <v>11</v>
      </c>
      <c r="E1548" t="s">
        <v>44</v>
      </c>
      <c r="F1548" t="s">
        <v>13</v>
      </c>
      <c r="G1548" s="2">
        <v>604</v>
      </c>
      <c r="H1548" s="2">
        <f>AVERAGEIF(Table1[[#All],[Category]],Table1[[#This Row],[Category]],Table1[[#All],[DiscountOffer]])</f>
        <v>929.44787644787448</v>
      </c>
      <c r="I1548" s="2">
        <v>1549</v>
      </c>
      <c r="J1548" s="2">
        <f>IF(Table1[[#This Row],[Ratings]]&gt;4,Table1[[#This Row],[OriginalPrice (in Rs)]],0)</f>
        <v>1549</v>
      </c>
      <c r="K1548" s="2">
        <f>Table1[[#This Row],[OriginalPrice (in Rs)]]-Table1[[#This Row],[DiscountOffer]]</f>
        <v>945</v>
      </c>
      <c r="L1548" s="2" t="str">
        <f>IF(Table1[[#This Row],[Discount % (In Rs)]]&gt;50%,"High Discount","Low Discount")</f>
        <v>High Discount</v>
      </c>
      <c r="M1548" s="3">
        <f>Table1[[#This Row],[Discount_Price (In Rs.)]]/Table1[[#This Row],[OriginalPrice (in Rs)]]</f>
        <v>0.61007101355713367</v>
      </c>
      <c r="N1548" s="4">
        <v>4.0999999999999996</v>
      </c>
      <c r="O1548">
        <v>926</v>
      </c>
      <c r="P1548" t="s">
        <v>46</v>
      </c>
      <c r="Q1548" t="s">
        <v>917</v>
      </c>
    </row>
    <row r="1549" spans="1:17" x14ac:dyDescent="0.25">
      <c r="A1549" t="s">
        <v>918</v>
      </c>
      <c r="B1549" s="1">
        <v>8106703</v>
      </c>
      <c r="C1549" t="s">
        <v>43</v>
      </c>
      <c r="D1549" t="s">
        <v>11</v>
      </c>
      <c r="E1549" t="s">
        <v>44</v>
      </c>
      <c r="F1549" t="s">
        <v>13</v>
      </c>
      <c r="G1549" s="2">
        <v>554</v>
      </c>
      <c r="H1549" s="2">
        <f>AVERAGEIF(Table1[[#All],[Category]],Table1[[#This Row],[Category]],Table1[[#All],[DiscountOffer]])</f>
        <v>929.44787644787448</v>
      </c>
      <c r="I1549" s="2">
        <v>1499</v>
      </c>
      <c r="J1549" s="2">
        <f>IF(Table1[[#This Row],[Ratings]]&gt;4,Table1[[#This Row],[OriginalPrice (in Rs)]],0)</f>
        <v>0</v>
      </c>
      <c r="K1549" s="2">
        <f>Table1[[#This Row],[OriginalPrice (in Rs)]]-Table1[[#This Row],[DiscountOffer]]</f>
        <v>945</v>
      </c>
      <c r="L1549" s="2" t="str">
        <f>IF(Table1[[#This Row],[Discount % (In Rs)]]&gt;50%,"High Discount","Low Discount")</f>
        <v>High Discount</v>
      </c>
      <c r="M1549" s="3">
        <f>Table1[[#This Row],[Discount_Price (In Rs.)]]/Table1[[#This Row],[OriginalPrice (in Rs)]]</f>
        <v>0.63042028018679119</v>
      </c>
      <c r="N1549" s="4">
        <v>4</v>
      </c>
      <c r="O1549">
        <v>926</v>
      </c>
      <c r="P1549" t="s">
        <v>46</v>
      </c>
      <c r="Q1549" t="s">
        <v>919</v>
      </c>
    </row>
    <row r="1550" spans="1:17" x14ac:dyDescent="0.25">
      <c r="A1550" t="s">
        <v>1043</v>
      </c>
      <c r="B1550" s="1">
        <v>10144527</v>
      </c>
      <c r="C1550" t="s">
        <v>43</v>
      </c>
      <c r="D1550" t="s">
        <v>11</v>
      </c>
      <c r="E1550" t="s">
        <v>44</v>
      </c>
      <c r="F1550" t="s">
        <v>13</v>
      </c>
      <c r="G1550" s="2">
        <v>767</v>
      </c>
      <c r="H1550" s="2">
        <f>AVERAGEIF(Table1[[#All],[Category]],Table1[[#This Row],[Category]],Table1[[#All],[DiscountOffer]])</f>
        <v>929.44787644787448</v>
      </c>
      <c r="I1550" s="2">
        <v>1599</v>
      </c>
      <c r="J1550" s="2">
        <f>IF(Table1[[#This Row],[Ratings]]&gt;4,Table1[[#This Row],[OriginalPrice (in Rs)]],0)</f>
        <v>1599</v>
      </c>
      <c r="K1550" s="2">
        <f>Table1[[#This Row],[OriginalPrice (in Rs)]]-Table1[[#This Row],[DiscountOffer]]</f>
        <v>832</v>
      </c>
      <c r="L1550" s="2" t="str">
        <f>IF(Table1[[#This Row],[Discount % (In Rs)]]&gt;50%,"High Discount","Low Discount")</f>
        <v>High Discount</v>
      </c>
      <c r="M1550" s="3">
        <f>Table1[[#This Row],[Discount_Price (In Rs.)]]/Table1[[#This Row],[OriginalPrice (in Rs)]]</f>
        <v>0.52032520325203258</v>
      </c>
      <c r="N1550" s="4">
        <v>4.5</v>
      </c>
      <c r="O1550">
        <v>913</v>
      </c>
      <c r="P1550" t="s">
        <v>46</v>
      </c>
      <c r="Q1550" t="s">
        <v>1044</v>
      </c>
    </row>
    <row r="1551" spans="1:17" x14ac:dyDescent="0.25">
      <c r="A1551" t="s">
        <v>1196</v>
      </c>
      <c r="B1551" s="1">
        <v>2145329</v>
      </c>
      <c r="C1551" t="s">
        <v>10</v>
      </c>
      <c r="D1551" t="s">
        <v>11</v>
      </c>
      <c r="E1551" t="s">
        <v>44</v>
      </c>
      <c r="F1551" t="s">
        <v>13</v>
      </c>
      <c r="G1551" s="2">
        <v>1149</v>
      </c>
      <c r="H1551" s="2">
        <f>AVERAGEIF(Table1[[#All],[Category]],Table1[[#This Row],[Category]],Table1[[#All],[DiscountOffer]])</f>
        <v>929.44787644787448</v>
      </c>
      <c r="I1551" s="2">
        <v>2299</v>
      </c>
      <c r="J1551" s="2">
        <f>IF(Table1[[#This Row],[Ratings]]&gt;4,Table1[[#This Row],[OriginalPrice (in Rs)]],0)</f>
        <v>2299</v>
      </c>
      <c r="K1551" s="2">
        <f>Table1[[#This Row],[OriginalPrice (in Rs)]]-Table1[[#This Row],[DiscountOffer]]</f>
        <v>1150</v>
      </c>
      <c r="L1551" s="2" t="str">
        <f>IF(Table1[[#This Row],[Discount % (In Rs)]]&gt;50%,"High Discount","Low Discount")</f>
        <v>High Discount</v>
      </c>
      <c r="M1551" s="3">
        <f>Table1[[#This Row],[Discount_Price (In Rs.)]]/Table1[[#This Row],[OriginalPrice (in Rs)]]</f>
        <v>0.50021748586341885</v>
      </c>
      <c r="N1551" s="4">
        <v>4.4000000000000004</v>
      </c>
      <c r="O1551">
        <v>902</v>
      </c>
      <c r="P1551" t="s">
        <v>171</v>
      </c>
      <c r="Q1551" t="s">
        <v>1197</v>
      </c>
    </row>
    <row r="1552" spans="1:17" x14ac:dyDescent="0.25">
      <c r="A1552" t="s">
        <v>1238</v>
      </c>
      <c r="B1552" s="1">
        <v>1199569</v>
      </c>
      <c r="C1552" t="s">
        <v>1239</v>
      </c>
      <c r="D1552" t="s">
        <v>11</v>
      </c>
      <c r="E1552" t="s">
        <v>44</v>
      </c>
      <c r="F1552" t="s">
        <v>13</v>
      </c>
      <c r="G1552" s="2">
        <v>899</v>
      </c>
      <c r="H1552" s="2">
        <f>AVERAGEIF(Table1[[#All],[Category]],Table1[[#This Row],[Category]],Table1[[#All],[DiscountOffer]])</f>
        <v>929.44787644787448</v>
      </c>
      <c r="I1552" s="2">
        <v>1799</v>
      </c>
      <c r="J1552" s="2">
        <f>IF(Table1[[#This Row],[Ratings]]&gt;4,Table1[[#This Row],[OriginalPrice (in Rs)]],0)</f>
        <v>0</v>
      </c>
      <c r="K1552" s="2">
        <f>Table1[[#This Row],[OriginalPrice (in Rs)]]-Table1[[#This Row],[DiscountOffer]]</f>
        <v>900</v>
      </c>
      <c r="L1552" s="2" t="str">
        <f>IF(Table1[[#This Row],[Discount % (In Rs)]]&gt;50%,"High Discount","Low Discount")</f>
        <v>High Discount</v>
      </c>
      <c r="M1552" s="3">
        <f>Table1[[#This Row],[Discount_Price (In Rs.)]]/Table1[[#This Row],[OriginalPrice (in Rs)]]</f>
        <v>0.50027793218454697</v>
      </c>
      <c r="N1552" s="4">
        <v>4</v>
      </c>
      <c r="O1552">
        <v>899</v>
      </c>
      <c r="P1552" t="s">
        <v>46</v>
      </c>
      <c r="Q1552" t="s">
        <v>1240</v>
      </c>
    </row>
    <row r="1553" spans="1:17" x14ac:dyDescent="0.25">
      <c r="A1553" t="s">
        <v>1376</v>
      </c>
      <c r="B1553" s="1">
        <v>1199568</v>
      </c>
      <c r="C1553" t="s">
        <v>1239</v>
      </c>
      <c r="D1553" t="s">
        <v>11</v>
      </c>
      <c r="E1553" t="s">
        <v>44</v>
      </c>
      <c r="F1553" t="s">
        <v>13</v>
      </c>
      <c r="G1553" s="2">
        <v>899</v>
      </c>
      <c r="H1553" s="2">
        <f>AVERAGEIF(Table1[[#All],[Category]],Table1[[#This Row],[Category]],Table1[[#All],[DiscountOffer]])</f>
        <v>929.44787644787448</v>
      </c>
      <c r="I1553" s="2">
        <v>1799</v>
      </c>
      <c r="J1553" s="2">
        <f>IF(Table1[[#This Row],[Ratings]]&gt;4,Table1[[#This Row],[OriginalPrice (in Rs)]],0)</f>
        <v>0</v>
      </c>
      <c r="K1553" s="2">
        <f>Table1[[#This Row],[OriginalPrice (in Rs)]]-Table1[[#This Row],[DiscountOffer]]</f>
        <v>900</v>
      </c>
      <c r="L1553" s="2" t="str">
        <f>IF(Table1[[#This Row],[Discount % (In Rs)]]&gt;50%,"High Discount","Low Discount")</f>
        <v>High Discount</v>
      </c>
      <c r="M1553" s="3">
        <f>Table1[[#This Row],[Discount_Price (In Rs.)]]/Table1[[#This Row],[OriginalPrice (in Rs)]]</f>
        <v>0.50027793218454697</v>
      </c>
      <c r="N1553" s="4">
        <v>3.8</v>
      </c>
      <c r="O1553">
        <v>887</v>
      </c>
      <c r="P1553" t="s">
        <v>46</v>
      </c>
      <c r="Q1553" t="s">
        <v>1377</v>
      </c>
    </row>
    <row r="1554" spans="1:17" x14ac:dyDescent="0.25">
      <c r="A1554" t="s">
        <v>1520</v>
      </c>
      <c r="B1554" s="1">
        <v>3081630</v>
      </c>
      <c r="C1554" t="s">
        <v>10</v>
      </c>
      <c r="D1554" t="s">
        <v>11</v>
      </c>
      <c r="E1554" t="s">
        <v>44</v>
      </c>
      <c r="F1554" t="s">
        <v>13</v>
      </c>
      <c r="G1554" s="2">
        <v>1559</v>
      </c>
      <c r="H1554" s="2">
        <f>AVERAGEIF(Table1[[#All],[Category]],Table1[[#This Row],[Category]],Table1[[#All],[DiscountOffer]])</f>
        <v>929.44787644787448</v>
      </c>
      <c r="I1554" s="2">
        <v>2599</v>
      </c>
      <c r="J1554" s="2">
        <f>IF(Table1[[#This Row],[Ratings]]&gt;4,Table1[[#This Row],[OriginalPrice (in Rs)]],0)</f>
        <v>2599</v>
      </c>
      <c r="K1554" s="2">
        <f>Table1[[#This Row],[OriginalPrice (in Rs)]]-Table1[[#This Row],[DiscountOffer]]</f>
        <v>1040</v>
      </c>
      <c r="L1554" s="2" t="str">
        <f>IF(Table1[[#This Row],[Discount % (In Rs)]]&gt;50%,"High Discount","Low Discount")</f>
        <v>Low Discount</v>
      </c>
      <c r="M1554" s="3">
        <f>Table1[[#This Row],[Discount_Price (In Rs.)]]/Table1[[#This Row],[OriginalPrice (in Rs)]]</f>
        <v>0.40015390534821083</v>
      </c>
      <c r="N1554" s="4">
        <v>4.3</v>
      </c>
      <c r="O1554">
        <v>878</v>
      </c>
      <c r="P1554" t="s">
        <v>15</v>
      </c>
      <c r="Q1554" t="s">
        <v>1521</v>
      </c>
    </row>
    <row r="1555" spans="1:17" x14ac:dyDescent="0.25">
      <c r="A1555" t="s">
        <v>1538</v>
      </c>
      <c r="B1555" s="1">
        <v>1778109</v>
      </c>
      <c r="C1555" t="s">
        <v>1539</v>
      </c>
      <c r="D1555" t="s">
        <v>11</v>
      </c>
      <c r="E1555" t="s">
        <v>44</v>
      </c>
      <c r="F1555" t="s">
        <v>13</v>
      </c>
      <c r="G1555" s="2">
        <v>742</v>
      </c>
      <c r="H1555" s="2">
        <f>AVERAGEIF(Table1[[#All],[Category]],Table1[[#This Row],[Category]],Table1[[#All],[DiscountOffer]])</f>
        <v>929.44787644787448</v>
      </c>
      <c r="I1555" s="2">
        <v>1649</v>
      </c>
      <c r="J1555" s="2">
        <f>IF(Table1[[#This Row],[Ratings]]&gt;4,Table1[[#This Row],[OriginalPrice (in Rs)]],0)</f>
        <v>1649</v>
      </c>
      <c r="K1555" s="2">
        <f>Table1[[#This Row],[OriginalPrice (in Rs)]]-Table1[[#This Row],[DiscountOffer]]</f>
        <v>907</v>
      </c>
      <c r="L1555" s="2" t="str">
        <f>IF(Table1[[#This Row],[Discount % (In Rs)]]&gt;50%,"High Discount","Low Discount")</f>
        <v>High Discount</v>
      </c>
      <c r="M1555" s="3">
        <f>Table1[[#This Row],[Discount_Price (In Rs.)]]/Table1[[#This Row],[OriginalPrice (in Rs)]]</f>
        <v>0.55003032140691333</v>
      </c>
      <c r="N1555" s="4">
        <v>4.3</v>
      </c>
      <c r="O1555">
        <v>877</v>
      </c>
      <c r="P1555" t="s">
        <v>46</v>
      </c>
      <c r="Q1555" t="s">
        <v>1540</v>
      </c>
    </row>
    <row r="1556" spans="1:17" x14ac:dyDescent="0.25">
      <c r="A1556" t="s">
        <v>1591</v>
      </c>
      <c r="B1556" s="1">
        <v>1380188</v>
      </c>
      <c r="C1556" t="s">
        <v>43</v>
      </c>
      <c r="D1556" t="s">
        <v>11</v>
      </c>
      <c r="E1556" t="s">
        <v>44</v>
      </c>
      <c r="F1556" t="s">
        <v>13</v>
      </c>
      <c r="G1556" s="2">
        <v>599</v>
      </c>
      <c r="H1556" s="2">
        <f>AVERAGEIF(Table1[[#All],[Category]],Table1[[#This Row],[Category]],Table1[[#All],[DiscountOffer]])</f>
        <v>929.44787644787448</v>
      </c>
      <c r="I1556" s="2">
        <v>999</v>
      </c>
      <c r="J1556" s="2">
        <f>IF(Table1[[#This Row],[Ratings]]&gt;4,Table1[[#This Row],[OriginalPrice (in Rs)]],0)</f>
        <v>0</v>
      </c>
      <c r="K1556" s="2">
        <f>Table1[[#This Row],[OriginalPrice (in Rs)]]-Table1[[#This Row],[DiscountOffer]]</f>
        <v>400</v>
      </c>
      <c r="L1556" s="2" t="str">
        <f>IF(Table1[[#This Row],[Discount % (In Rs)]]&gt;50%,"High Discount","Low Discount")</f>
        <v>Low Discount</v>
      </c>
      <c r="M1556" s="3">
        <f>Table1[[#This Row],[Discount_Price (In Rs.)]]/Table1[[#This Row],[OriginalPrice (in Rs)]]</f>
        <v>0.40040040040040042</v>
      </c>
      <c r="N1556" s="4">
        <v>3.8</v>
      </c>
      <c r="O1556">
        <v>873</v>
      </c>
      <c r="P1556" t="s">
        <v>767</v>
      </c>
      <c r="Q1556" t="s">
        <v>1592</v>
      </c>
    </row>
    <row r="1557" spans="1:17" x14ac:dyDescent="0.25">
      <c r="A1557" t="s">
        <v>1752</v>
      </c>
      <c r="B1557" s="1">
        <v>2291335</v>
      </c>
      <c r="C1557" t="s">
        <v>10</v>
      </c>
      <c r="D1557" t="s">
        <v>11</v>
      </c>
      <c r="E1557" t="s">
        <v>44</v>
      </c>
      <c r="F1557" t="s">
        <v>13</v>
      </c>
      <c r="G1557" s="2">
        <v>1264</v>
      </c>
      <c r="H1557" s="2">
        <f>AVERAGEIF(Table1[[#All],[Category]],Table1[[#This Row],[Category]],Table1[[#All],[DiscountOffer]])</f>
        <v>929.44787644787448</v>
      </c>
      <c r="I1557" s="2">
        <v>2299</v>
      </c>
      <c r="J1557" s="2">
        <f>IF(Table1[[#This Row],[Ratings]]&gt;4,Table1[[#This Row],[OriginalPrice (in Rs)]],0)</f>
        <v>2299</v>
      </c>
      <c r="K1557" s="2">
        <f>Table1[[#This Row],[OriginalPrice (in Rs)]]-Table1[[#This Row],[DiscountOffer]]</f>
        <v>1035</v>
      </c>
      <c r="L1557" s="2" t="str">
        <f>IF(Table1[[#This Row],[Discount % (In Rs)]]&gt;50%,"High Discount","Low Discount")</f>
        <v>Low Discount</v>
      </c>
      <c r="M1557" s="3">
        <f>Table1[[#This Row],[Discount_Price (In Rs.)]]/Table1[[#This Row],[OriginalPrice (in Rs)]]</f>
        <v>0.45019573727707701</v>
      </c>
      <c r="N1557" s="4">
        <v>4.3</v>
      </c>
      <c r="O1557">
        <v>860</v>
      </c>
      <c r="P1557" t="s">
        <v>15</v>
      </c>
      <c r="Q1557" t="s">
        <v>1753</v>
      </c>
    </row>
    <row r="1558" spans="1:17" x14ac:dyDescent="0.25">
      <c r="A1558" t="s">
        <v>1764</v>
      </c>
      <c r="B1558" s="1">
        <v>2343637</v>
      </c>
      <c r="C1558" t="s">
        <v>43</v>
      </c>
      <c r="D1558" t="s">
        <v>11</v>
      </c>
      <c r="E1558" t="s">
        <v>44</v>
      </c>
      <c r="F1558" t="s">
        <v>13</v>
      </c>
      <c r="G1558" s="2">
        <v>610</v>
      </c>
      <c r="H1558" s="2">
        <f>AVERAGEIF(Table1[[#All],[Category]],Table1[[#This Row],[Category]],Table1[[#All],[DiscountOffer]])</f>
        <v>929.44787644787448</v>
      </c>
      <c r="I1558" s="2">
        <v>1649</v>
      </c>
      <c r="J1558" s="2">
        <f>IF(Table1[[#This Row],[Ratings]]&gt;4,Table1[[#This Row],[OriginalPrice (in Rs)]],0)</f>
        <v>1649</v>
      </c>
      <c r="K1558" s="2">
        <f>Table1[[#This Row],[OriginalPrice (in Rs)]]-Table1[[#This Row],[DiscountOffer]]</f>
        <v>1039</v>
      </c>
      <c r="L1558" s="2" t="str">
        <f>IF(Table1[[#This Row],[Discount % (In Rs)]]&gt;50%,"High Discount","Low Discount")</f>
        <v>High Discount</v>
      </c>
      <c r="M1558" s="3">
        <f>Table1[[#This Row],[Discount_Price (In Rs.)]]/Table1[[#This Row],[OriginalPrice (in Rs)]]</f>
        <v>0.63007883565797451</v>
      </c>
      <c r="N1558" s="4">
        <v>4.2</v>
      </c>
      <c r="O1558">
        <v>859</v>
      </c>
      <c r="P1558" t="s">
        <v>46</v>
      </c>
      <c r="Q1558" t="s">
        <v>1765</v>
      </c>
    </row>
    <row r="1559" spans="1:17" x14ac:dyDescent="0.25">
      <c r="A1559" t="s">
        <v>1779</v>
      </c>
      <c r="B1559" s="1">
        <v>11560484</v>
      </c>
      <c r="C1559" t="s">
        <v>146</v>
      </c>
      <c r="D1559" t="s">
        <v>11</v>
      </c>
      <c r="E1559" t="s">
        <v>44</v>
      </c>
      <c r="F1559" t="s">
        <v>13</v>
      </c>
      <c r="G1559" s="2">
        <v>1429</v>
      </c>
      <c r="H1559" s="2">
        <f>AVERAGEIF(Table1[[#All],[Category]],Table1[[#This Row],[Category]],Table1[[#All],[DiscountOffer]])</f>
        <v>929.44787644787448</v>
      </c>
      <c r="I1559" s="2">
        <v>2199</v>
      </c>
      <c r="J1559" s="2">
        <f>IF(Table1[[#This Row],[Ratings]]&gt;4,Table1[[#This Row],[OriginalPrice (in Rs)]],0)</f>
        <v>0</v>
      </c>
      <c r="K1559" s="2">
        <f>Table1[[#This Row],[OriginalPrice (in Rs)]]-Table1[[#This Row],[DiscountOffer]]</f>
        <v>770</v>
      </c>
      <c r="L1559" s="2" t="str">
        <f>IF(Table1[[#This Row],[Discount % (In Rs)]]&gt;50%,"High Discount","Low Discount")</f>
        <v>Low Discount</v>
      </c>
      <c r="M1559" s="3">
        <f>Table1[[#This Row],[Discount_Price (In Rs.)]]/Table1[[#This Row],[OriginalPrice (in Rs)]]</f>
        <v>0.35015916325602547</v>
      </c>
      <c r="N1559" s="4">
        <v>3.9</v>
      </c>
      <c r="O1559">
        <v>858</v>
      </c>
      <c r="P1559" t="s">
        <v>148</v>
      </c>
      <c r="Q1559" t="s">
        <v>1780</v>
      </c>
    </row>
    <row r="1560" spans="1:17" x14ac:dyDescent="0.25">
      <c r="A1560" t="s">
        <v>1819</v>
      </c>
      <c r="B1560" s="1">
        <v>3077245</v>
      </c>
      <c r="C1560" t="s">
        <v>43</v>
      </c>
      <c r="D1560" t="s">
        <v>11</v>
      </c>
      <c r="E1560" t="s">
        <v>44</v>
      </c>
      <c r="F1560" t="s">
        <v>13</v>
      </c>
      <c r="G1560" s="2">
        <v>589</v>
      </c>
      <c r="H1560" s="2">
        <f>AVERAGEIF(Table1[[#All],[Category]],Table1[[#This Row],[Category]],Table1[[#All],[DiscountOffer]])</f>
        <v>929.44787644787448</v>
      </c>
      <c r="I1560" s="2">
        <v>999</v>
      </c>
      <c r="J1560" s="2">
        <f>IF(Table1[[#This Row],[Ratings]]&gt;4,Table1[[#This Row],[OriginalPrice (in Rs)]],0)</f>
        <v>999</v>
      </c>
      <c r="K1560" s="2">
        <f>Table1[[#This Row],[OriginalPrice (in Rs)]]-Table1[[#This Row],[DiscountOffer]]</f>
        <v>410</v>
      </c>
      <c r="L1560" s="2" t="str">
        <f>IF(Table1[[#This Row],[Discount % (In Rs)]]&gt;50%,"High Discount","Low Discount")</f>
        <v>Low Discount</v>
      </c>
      <c r="M1560" s="3">
        <f>Table1[[#This Row],[Discount_Price (In Rs.)]]/Table1[[#This Row],[OriginalPrice (in Rs)]]</f>
        <v>0.41041041041041043</v>
      </c>
      <c r="N1560" s="4">
        <v>4.2</v>
      </c>
      <c r="O1560">
        <v>855</v>
      </c>
      <c r="P1560" t="s">
        <v>46</v>
      </c>
      <c r="Q1560" t="s">
        <v>1820</v>
      </c>
    </row>
    <row r="1561" spans="1:17" x14ac:dyDescent="0.25">
      <c r="A1561" t="s">
        <v>1821</v>
      </c>
      <c r="B1561" s="1">
        <v>10004171</v>
      </c>
      <c r="C1561" t="s">
        <v>43</v>
      </c>
      <c r="D1561" t="s">
        <v>11</v>
      </c>
      <c r="E1561" t="s">
        <v>44</v>
      </c>
      <c r="F1561" t="s">
        <v>13</v>
      </c>
      <c r="G1561" s="2">
        <v>591</v>
      </c>
      <c r="H1561" s="2">
        <f>AVERAGEIF(Table1[[#All],[Category]],Table1[[#This Row],[Category]],Table1[[#All],[DiscountOffer]])</f>
        <v>929.44787644787448</v>
      </c>
      <c r="I1561" s="2">
        <v>1599</v>
      </c>
      <c r="J1561" s="2">
        <f>IF(Table1[[#This Row],[Ratings]]&gt;4,Table1[[#This Row],[OriginalPrice (in Rs)]],0)</f>
        <v>0</v>
      </c>
      <c r="K1561" s="2">
        <f>Table1[[#This Row],[OriginalPrice (in Rs)]]-Table1[[#This Row],[DiscountOffer]]</f>
        <v>1008</v>
      </c>
      <c r="L1561" s="2" t="str">
        <f>IF(Table1[[#This Row],[Discount % (In Rs)]]&gt;50%,"High Discount","Low Discount")</f>
        <v>High Discount</v>
      </c>
      <c r="M1561" s="3">
        <f>Table1[[#This Row],[Discount_Price (In Rs.)]]/Table1[[#This Row],[OriginalPrice (in Rs)]]</f>
        <v>0.6303939962476548</v>
      </c>
      <c r="N1561" s="4">
        <v>4</v>
      </c>
      <c r="O1561">
        <v>855</v>
      </c>
      <c r="P1561" t="s">
        <v>46</v>
      </c>
      <c r="Q1561" t="s">
        <v>1822</v>
      </c>
    </row>
    <row r="1562" spans="1:17" x14ac:dyDescent="0.25">
      <c r="A1562" t="s">
        <v>1878</v>
      </c>
      <c r="B1562" s="1">
        <v>10604374</v>
      </c>
      <c r="C1562" t="s">
        <v>1879</v>
      </c>
      <c r="D1562" t="s">
        <v>11</v>
      </c>
      <c r="E1562" t="s">
        <v>44</v>
      </c>
      <c r="F1562" t="s">
        <v>13</v>
      </c>
      <c r="G1562" s="2">
        <v>909</v>
      </c>
      <c r="H1562" s="2">
        <f>AVERAGEIF(Table1[[#All],[Category]],Table1[[#This Row],[Category]],Table1[[#All],[DiscountOffer]])</f>
        <v>929.44787644787448</v>
      </c>
      <c r="I1562" s="2">
        <v>2599</v>
      </c>
      <c r="J1562" s="2">
        <f>IF(Table1[[#This Row],[Ratings]]&gt;4,Table1[[#This Row],[OriginalPrice (in Rs)]],0)</f>
        <v>0</v>
      </c>
      <c r="K1562" s="2">
        <f>Table1[[#This Row],[OriginalPrice (in Rs)]]-Table1[[#This Row],[DiscountOffer]]</f>
        <v>1690</v>
      </c>
      <c r="L1562" s="2" t="str">
        <f>IF(Table1[[#This Row],[Discount % (In Rs)]]&gt;50%,"High Discount","Low Discount")</f>
        <v>High Discount</v>
      </c>
      <c r="M1562" s="3">
        <f>Table1[[#This Row],[Discount_Price (In Rs.)]]/Table1[[#This Row],[OriginalPrice (in Rs)]]</f>
        <v>0.65025009619084262</v>
      </c>
      <c r="N1562" s="4">
        <v>4</v>
      </c>
      <c r="O1562">
        <v>850</v>
      </c>
      <c r="P1562" t="s">
        <v>171</v>
      </c>
      <c r="Q1562" t="s">
        <v>1880</v>
      </c>
    </row>
    <row r="1563" spans="1:17" x14ac:dyDescent="0.25">
      <c r="A1563" t="s">
        <v>1899</v>
      </c>
      <c r="B1563" s="1">
        <v>13204530</v>
      </c>
      <c r="C1563" t="s">
        <v>39</v>
      </c>
      <c r="D1563" t="s">
        <v>11</v>
      </c>
      <c r="E1563" t="s">
        <v>44</v>
      </c>
      <c r="F1563" t="s">
        <v>13</v>
      </c>
      <c r="G1563" s="2">
        <v>624</v>
      </c>
      <c r="H1563" s="2">
        <f>AVERAGEIF(Table1[[#All],[Category]],Table1[[#This Row],[Category]],Table1[[#All],[DiscountOffer]])</f>
        <v>929.44787644787448</v>
      </c>
      <c r="I1563" s="2">
        <v>2499</v>
      </c>
      <c r="J1563" s="2">
        <f>IF(Table1[[#This Row],[Ratings]]&gt;4,Table1[[#This Row],[OriginalPrice (in Rs)]],0)</f>
        <v>2499</v>
      </c>
      <c r="K1563" s="2">
        <f>Table1[[#This Row],[OriginalPrice (in Rs)]]-Table1[[#This Row],[DiscountOffer]]</f>
        <v>1875</v>
      </c>
      <c r="L1563" s="2" t="str">
        <f>IF(Table1[[#This Row],[Discount % (In Rs)]]&gt;50%,"High Discount","Low Discount")</f>
        <v>High Discount</v>
      </c>
      <c r="M1563" s="3">
        <f>Table1[[#This Row],[Discount_Price (In Rs.)]]/Table1[[#This Row],[OriginalPrice (in Rs)]]</f>
        <v>0.75030012004801916</v>
      </c>
      <c r="N1563" s="4">
        <v>4.0999999999999996</v>
      </c>
      <c r="O1563">
        <v>848</v>
      </c>
      <c r="P1563" t="s">
        <v>15</v>
      </c>
      <c r="Q1563" t="s">
        <v>1900</v>
      </c>
    </row>
    <row r="1564" spans="1:17" x14ac:dyDescent="0.25">
      <c r="A1564" t="s">
        <v>2006</v>
      </c>
      <c r="B1564" s="1">
        <v>2291339</v>
      </c>
      <c r="C1564" t="s">
        <v>10</v>
      </c>
      <c r="D1564" t="s">
        <v>11</v>
      </c>
      <c r="E1564" t="s">
        <v>44</v>
      </c>
      <c r="F1564" t="s">
        <v>13</v>
      </c>
      <c r="G1564" s="2">
        <v>989</v>
      </c>
      <c r="H1564" s="2">
        <f>AVERAGEIF(Table1[[#All],[Category]],Table1[[#This Row],[Category]],Table1[[#All],[DiscountOffer]])</f>
        <v>929.44787644787448</v>
      </c>
      <c r="I1564" s="2">
        <v>2199</v>
      </c>
      <c r="J1564" s="2">
        <f>IF(Table1[[#This Row],[Ratings]]&gt;4,Table1[[#This Row],[OriginalPrice (in Rs)]],0)</f>
        <v>2199</v>
      </c>
      <c r="K1564" s="2">
        <f>Table1[[#This Row],[OriginalPrice (in Rs)]]-Table1[[#This Row],[DiscountOffer]]</f>
        <v>1210</v>
      </c>
      <c r="L1564" s="2" t="str">
        <f>IF(Table1[[#This Row],[Discount % (In Rs)]]&gt;50%,"High Discount","Low Discount")</f>
        <v>High Discount</v>
      </c>
      <c r="M1564" s="3">
        <f>Table1[[#This Row],[Discount_Price (In Rs.)]]/Table1[[#This Row],[OriginalPrice (in Rs)]]</f>
        <v>0.55025011368804</v>
      </c>
      <c r="N1564" s="4">
        <v>4.2</v>
      </c>
      <c r="O1564">
        <v>841</v>
      </c>
      <c r="P1564" t="s">
        <v>15</v>
      </c>
      <c r="Q1564" t="s">
        <v>1753</v>
      </c>
    </row>
    <row r="1565" spans="1:17" x14ac:dyDescent="0.25">
      <c r="A1565" t="s">
        <v>2055</v>
      </c>
      <c r="B1565" s="1">
        <v>2119005</v>
      </c>
      <c r="C1565" t="s">
        <v>10</v>
      </c>
      <c r="D1565" t="s">
        <v>11</v>
      </c>
      <c r="E1565" t="s">
        <v>44</v>
      </c>
      <c r="F1565" t="s">
        <v>13</v>
      </c>
      <c r="G1565" s="2">
        <v>899</v>
      </c>
      <c r="H1565" s="2">
        <f>AVERAGEIF(Table1[[#All],[Category]],Table1[[#This Row],[Category]],Table1[[#All],[DiscountOffer]])</f>
        <v>929.44787644787448</v>
      </c>
      <c r="I1565" s="2">
        <v>1999</v>
      </c>
      <c r="J1565" s="2">
        <f>IF(Table1[[#This Row],[Ratings]]&gt;4,Table1[[#This Row],[OriginalPrice (in Rs)]],0)</f>
        <v>1999</v>
      </c>
      <c r="K1565" s="2">
        <f>Table1[[#This Row],[OriginalPrice (in Rs)]]-Table1[[#This Row],[DiscountOffer]]</f>
        <v>1100</v>
      </c>
      <c r="L1565" s="2" t="str">
        <f>IF(Table1[[#This Row],[Discount % (In Rs)]]&gt;50%,"High Discount","Low Discount")</f>
        <v>High Discount</v>
      </c>
      <c r="M1565" s="3">
        <f>Table1[[#This Row],[Discount_Price (In Rs.)]]/Table1[[#This Row],[OriginalPrice (in Rs)]]</f>
        <v>0.55027513756878443</v>
      </c>
      <c r="N1565" s="4">
        <v>4.0999999999999996</v>
      </c>
      <c r="O1565">
        <v>838</v>
      </c>
      <c r="P1565" t="s">
        <v>15</v>
      </c>
      <c r="Q1565" t="s">
        <v>2056</v>
      </c>
    </row>
    <row r="1566" spans="1:17" x14ac:dyDescent="0.25">
      <c r="A1566" t="s">
        <v>2193</v>
      </c>
      <c r="B1566" s="1">
        <v>6743832</v>
      </c>
      <c r="C1566" t="s">
        <v>43</v>
      </c>
      <c r="D1566" t="s">
        <v>11</v>
      </c>
      <c r="E1566" t="s">
        <v>44</v>
      </c>
      <c r="F1566" t="s">
        <v>13</v>
      </c>
      <c r="G1566" s="2">
        <v>604</v>
      </c>
      <c r="H1566" s="2">
        <f>AVERAGEIF(Table1[[#All],[Category]],Table1[[#This Row],[Category]],Table1[[#All],[DiscountOffer]])</f>
        <v>929.44787644787448</v>
      </c>
      <c r="I1566" s="2">
        <v>1549</v>
      </c>
      <c r="J1566" s="2">
        <f>IF(Table1[[#This Row],[Ratings]]&gt;4,Table1[[#This Row],[OriginalPrice (in Rs)]],0)</f>
        <v>1549</v>
      </c>
      <c r="K1566" s="2">
        <f>Table1[[#This Row],[OriginalPrice (in Rs)]]-Table1[[#This Row],[DiscountOffer]]</f>
        <v>945</v>
      </c>
      <c r="L1566" s="2" t="str">
        <f>IF(Table1[[#This Row],[Discount % (In Rs)]]&gt;50%,"High Discount","Low Discount")</f>
        <v>High Discount</v>
      </c>
      <c r="M1566" s="3">
        <f>Table1[[#This Row],[Discount_Price (In Rs.)]]/Table1[[#This Row],[OriginalPrice (in Rs)]]</f>
        <v>0.61007101355713367</v>
      </c>
      <c r="N1566" s="4">
        <v>4.4000000000000004</v>
      </c>
      <c r="O1566">
        <v>827</v>
      </c>
      <c r="P1566" t="s">
        <v>46</v>
      </c>
      <c r="Q1566" t="s">
        <v>2194</v>
      </c>
    </row>
    <row r="1567" spans="1:17" x14ac:dyDescent="0.25">
      <c r="A1567" t="s">
        <v>2260</v>
      </c>
      <c r="B1567" s="1">
        <v>7149893</v>
      </c>
      <c r="C1567" t="s">
        <v>1239</v>
      </c>
      <c r="D1567" t="s">
        <v>11</v>
      </c>
      <c r="E1567" t="s">
        <v>44</v>
      </c>
      <c r="F1567" t="s">
        <v>13</v>
      </c>
      <c r="G1567" s="2">
        <v>1199</v>
      </c>
      <c r="H1567" s="2">
        <f>AVERAGEIF(Table1[[#All],[Category]],Table1[[#This Row],[Category]],Table1[[#All],[DiscountOffer]])</f>
        <v>929.44787644787448</v>
      </c>
      <c r="I1567" s="2">
        <v>2399</v>
      </c>
      <c r="J1567" s="2">
        <f>IF(Table1[[#This Row],[Ratings]]&gt;4,Table1[[#This Row],[OriginalPrice (in Rs)]],0)</f>
        <v>2399</v>
      </c>
      <c r="K1567" s="2">
        <f>Table1[[#This Row],[OriginalPrice (in Rs)]]-Table1[[#This Row],[DiscountOffer]]</f>
        <v>1200</v>
      </c>
      <c r="L1567" s="2" t="str">
        <f>IF(Table1[[#This Row],[Discount % (In Rs)]]&gt;50%,"High Discount","Low Discount")</f>
        <v>High Discount</v>
      </c>
      <c r="M1567" s="3">
        <f>Table1[[#This Row],[Discount_Price (In Rs.)]]/Table1[[#This Row],[OriginalPrice (in Rs)]]</f>
        <v>0.50020842017507294</v>
      </c>
      <c r="N1567" s="4">
        <v>4.3</v>
      </c>
      <c r="O1567">
        <v>823</v>
      </c>
      <c r="P1567" t="s">
        <v>46</v>
      </c>
      <c r="Q1567" t="s">
        <v>2261</v>
      </c>
    </row>
    <row r="1568" spans="1:17" x14ac:dyDescent="0.25">
      <c r="A1568" t="s">
        <v>2473</v>
      </c>
      <c r="B1568" s="1">
        <v>4110852</v>
      </c>
      <c r="C1568" t="s">
        <v>39</v>
      </c>
      <c r="D1568" t="s">
        <v>11</v>
      </c>
      <c r="E1568" t="s">
        <v>44</v>
      </c>
      <c r="F1568" t="s">
        <v>13</v>
      </c>
      <c r="G1568" s="2">
        <v>799</v>
      </c>
      <c r="H1568" s="2">
        <f>AVERAGEIF(Table1[[#All],[Category]],Table1[[#This Row],[Category]],Table1[[#All],[DiscountOffer]])</f>
        <v>929.44787644787448</v>
      </c>
      <c r="I1568" s="2">
        <v>1999</v>
      </c>
      <c r="J1568" s="2">
        <f>IF(Table1[[#This Row],[Ratings]]&gt;4,Table1[[#This Row],[OriginalPrice (in Rs)]],0)</f>
        <v>1999</v>
      </c>
      <c r="K1568" s="2">
        <f>Table1[[#This Row],[OriginalPrice (in Rs)]]-Table1[[#This Row],[DiscountOffer]]</f>
        <v>1200</v>
      </c>
      <c r="L1568" s="2" t="str">
        <f>IF(Table1[[#This Row],[Discount % (In Rs)]]&gt;50%,"High Discount","Low Discount")</f>
        <v>High Discount</v>
      </c>
      <c r="M1568" s="3">
        <f>Table1[[#This Row],[Discount_Price (In Rs.)]]/Table1[[#This Row],[OriginalPrice (in Rs)]]</f>
        <v>0.60030015007503756</v>
      </c>
      <c r="N1568" s="4">
        <v>4.2</v>
      </c>
      <c r="O1568">
        <v>808</v>
      </c>
      <c r="P1568" t="s">
        <v>115</v>
      </c>
      <c r="Q1568" t="s">
        <v>2474</v>
      </c>
    </row>
    <row r="1569" spans="1:17" x14ac:dyDescent="0.25">
      <c r="A1569" t="s">
        <v>2502</v>
      </c>
      <c r="B1569" s="1">
        <v>9089095</v>
      </c>
      <c r="C1569" t="s">
        <v>53</v>
      </c>
      <c r="D1569" t="s">
        <v>11</v>
      </c>
      <c r="E1569" t="s">
        <v>44</v>
      </c>
      <c r="F1569" t="s">
        <v>13</v>
      </c>
      <c r="G1569" s="2">
        <v>719</v>
      </c>
      <c r="H1569" s="2">
        <f>AVERAGEIF(Table1[[#All],[Category]],Table1[[#This Row],[Category]],Table1[[#All],[DiscountOffer]])</f>
        <v>929.44787644787448</v>
      </c>
      <c r="I1569" s="2">
        <v>2399</v>
      </c>
      <c r="J1569" s="2">
        <f>IF(Table1[[#This Row],[Ratings]]&gt;4,Table1[[#This Row],[OriginalPrice (in Rs)]],0)</f>
        <v>0</v>
      </c>
      <c r="K1569" s="2">
        <f>Table1[[#This Row],[OriginalPrice (in Rs)]]-Table1[[#This Row],[DiscountOffer]]</f>
        <v>1680</v>
      </c>
      <c r="L1569" s="2" t="str">
        <f>IF(Table1[[#This Row],[Discount % (In Rs)]]&gt;50%,"High Discount","Low Discount")</f>
        <v>High Discount</v>
      </c>
      <c r="M1569" s="3">
        <f>Table1[[#This Row],[Discount_Price (In Rs.)]]/Table1[[#This Row],[OriginalPrice (in Rs)]]</f>
        <v>0.70029178824510208</v>
      </c>
      <c r="N1569" s="4">
        <v>3.9</v>
      </c>
      <c r="O1569">
        <v>806</v>
      </c>
      <c r="P1569" t="s">
        <v>148</v>
      </c>
      <c r="Q1569" t="s">
        <v>2503</v>
      </c>
    </row>
    <row r="1570" spans="1:17" x14ac:dyDescent="0.25">
      <c r="A1570" t="s">
        <v>2547</v>
      </c>
      <c r="B1570" s="1">
        <v>2119006</v>
      </c>
      <c r="C1570" t="s">
        <v>10</v>
      </c>
      <c r="D1570" t="s">
        <v>11</v>
      </c>
      <c r="E1570" t="s">
        <v>44</v>
      </c>
      <c r="F1570" t="s">
        <v>13</v>
      </c>
      <c r="G1570" s="2">
        <v>879</v>
      </c>
      <c r="H1570" s="2">
        <f>AVERAGEIF(Table1[[#All],[Category]],Table1[[#This Row],[Category]],Table1[[#All],[DiscountOffer]])</f>
        <v>929.44787644787448</v>
      </c>
      <c r="I1570" s="2">
        <v>2199</v>
      </c>
      <c r="J1570" s="2">
        <f>IF(Table1[[#This Row],[Ratings]]&gt;4,Table1[[#This Row],[OriginalPrice (in Rs)]],0)</f>
        <v>2199</v>
      </c>
      <c r="K1570" s="2">
        <f>Table1[[#This Row],[OriginalPrice (in Rs)]]-Table1[[#This Row],[DiscountOffer]]</f>
        <v>1320</v>
      </c>
      <c r="L1570" s="2" t="str">
        <f>IF(Table1[[#This Row],[Discount % (In Rs)]]&gt;50%,"High Discount","Low Discount")</f>
        <v>High Discount</v>
      </c>
      <c r="M1570" s="3">
        <f>Table1[[#This Row],[Discount_Price (In Rs.)]]/Table1[[#This Row],[OriginalPrice (in Rs)]]</f>
        <v>0.60027285129604369</v>
      </c>
      <c r="N1570" s="4">
        <v>4.0999999999999996</v>
      </c>
      <c r="O1570">
        <v>803</v>
      </c>
      <c r="P1570" t="s">
        <v>15</v>
      </c>
      <c r="Q1570" t="s">
        <v>2548</v>
      </c>
    </row>
    <row r="1571" spans="1:17" x14ac:dyDescent="0.25">
      <c r="A1571" t="s">
        <v>2623</v>
      </c>
      <c r="B1571" s="1">
        <v>13859128</v>
      </c>
      <c r="C1571" t="s">
        <v>10</v>
      </c>
      <c r="D1571" t="s">
        <v>11</v>
      </c>
      <c r="E1571" t="s">
        <v>44</v>
      </c>
      <c r="F1571" t="s">
        <v>13</v>
      </c>
      <c r="G1571" s="2">
        <v>929.44787644787641</v>
      </c>
      <c r="H1571" s="2">
        <f>AVERAGEIF(Table1[[#All],[Category]],Table1[[#This Row],[Category]],Table1[[#All],[DiscountOffer]])</f>
        <v>929.44787644787448</v>
      </c>
      <c r="I1571" s="2">
        <v>1299</v>
      </c>
      <c r="J1571" s="2">
        <f>IF(Table1[[#This Row],[Ratings]]&gt;4,Table1[[#This Row],[OriginalPrice (in Rs)]],0)</f>
        <v>1299</v>
      </c>
      <c r="K1571" s="2">
        <f>Table1[[#This Row],[OriginalPrice (in Rs)]]-Table1[[#This Row],[DiscountOffer]]</f>
        <v>369.55212355212359</v>
      </c>
      <c r="L1571" s="2" t="str">
        <f>IF(Table1[[#This Row],[Discount % (In Rs)]]&gt;50%,"High Discount","Low Discount")</f>
        <v>Low Discount</v>
      </c>
      <c r="M1571" s="3">
        <f>Table1[[#This Row],[Discount_Price (In Rs.)]]/Table1[[#This Row],[OriginalPrice (in Rs)]]</f>
        <v>0.28448970250355937</v>
      </c>
      <c r="N1571" s="4">
        <v>4.4000000000000004</v>
      </c>
      <c r="O1571">
        <v>797</v>
      </c>
      <c r="P1571" t="s">
        <v>15</v>
      </c>
      <c r="Q1571" t="s">
        <v>2624</v>
      </c>
    </row>
    <row r="1572" spans="1:17" x14ac:dyDescent="0.25">
      <c r="A1572" t="s">
        <v>2736</v>
      </c>
      <c r="B1572" s="1">
        <v>11746292</v>
      </c>
      <c r="C1572" t="s">
        <v>318</v>
      </c>
      <c r="D1572" t="s">
        <v>11</v>
      </c>
      <c r="E1572" t="s">
        <v>44</v>
      </c>
      <c r="F1572" t="s">
        <v>13</v>
      </c>
      <c r="G1572" s="2">
        <v>899</v>
      </c>
      <c r="H1572" s="2">
        <f>AVERAGEIF(Table1[[#All],[Category]],Table1[[#This Row],[Category]],Table1[[#All],[DiscountOffer]])</f>
        <v>929.44787644787448</v>
      </c>
      <c r="I1572" s="2">
        <v>1999</v>
      </c>
      <c r="J1572" s="2">
        <f>IF(Table1[[#This Row],[Ratings]]&gt;4,Table1[[#This Row],[OriginalPrice (in Rs)]],0)</f>
        <v>1999</v>
      </c>
      <c r="K1572" s="2">
        <f>Table1[[#This Row],[OriginalPrice (in Rs)]]-Table1[[#This Row],[DiscountOffer]]</f>
        <v>1100</v>
      </c>
      <c r="L1572" s="2" t="str">
        <f>IF(Table1[[#This Row],[Discount % (In Rs)]]&gt;50%,"High Discount","Low Discount")</f>
        <v>High Discount</v>
      </c>
      <c r="M1572" s="3">
        <f>Table1[[#This Row],[Discount_Price (In Rs.)]]/Table1[[#This Row],[OriginalPrice (in Rs)]]</f>
        <v>0.55027513756878443</v>
      </c>
      <c r="N1572" s="4">
        <v>4.2</v>
      </c>
      <c r="O1572">
        <v>791</v>
      </c>
      <c r="P1572" t="s">
        <v>15</v>
      </c>
      <c r="Q1572" t="s">
        <v>2737</v>
      </c>
    </row>
    <row r="1573" spans="1:17" x14ac:dyDescent="0.25">
      <c r="A1573" t="s">
        <v>2751</v>
      </c>
      <c r="B1573" s="1">
        <v>6812994</v>
      </c>
      <c r="C1573" t="s">
        <v>43</v>
      </c>
      <c r="D1573" t="s">
        <v>11</v>
      </c>
      <c r="E1573" t="s">
        <v>44</v>
      </c>
      <c r="F1573" t="s">
        <v>13</v>
      </c>
      <c r="G1573" s="2">
        <v>610</v>
      </c>
      <c r="H1573" s="2">
        <f>AVERAGEIF(Table1[[#All],[Category]],Table1[[#This Row],[Category]],Table1[[#All],[DiscountOffer]])</f>
        <v>929.44787644787448</v>
      </c>
      <c r="I1573" s="2">
        <v>1649</v>
      </c>
      <c r="J1573" s="2">
        <f>IF(Table1[[#This Row],[Ratings]]&gt;4,Table1[[#This Row],[OriginalPrice (in Rs)]],0)</f>
        <v>1649</v>
      </c>
      <c r="K1573" s="2">
        <f>Table1[[#This Row],[OriginalPrice (in Rs)]]-Table1[[#This Row],[DiscountOffer]]</f>
        <v>1039</v>
      </c>
      <c r="L1573" s="2" t="str">
        <f>IF(Table1[[#This Row],[Discount % (In Rs)]]&gt;50%,"High Discount","Low Discount")</f>
        <v>High Discount</v>
      </c>
      <c r="M1573" s="3">
        <f>Table1[[#This Row],[Discount_Price (In Rs.)]]/Table1[[#This Row],[OriginalPrice (in Rs)]]</f>
        <v>0.63007883565797451</v>
      </c>
      <c r="N1573" s="4">
        <v>4.2</v>
      </c>
      <c r="O1573">
        <v>790</v>
      </c>
      <c r="P1573" t="s">
        <v>46</v>
      </c>
      <c r="Q1573" t="s">
        <v>2752</v>
      </c>
    </row>
    <row r="1574" spans="1:17" x14ac:dyDescent="0.25">
      <c r="A1574" t="s">
        <v>2838</v>
      </c>
      <c r="B1574" s="1">
        <v>2119003</v>
      </c>
      <c r="C1574" t="s">
        <v>10</v>
      </c>
      <c r="D1574" t="s">
        <v>11</v>
      </c>
      <c r="E1574" t="s">
        <v>44</v>
      </c>
      <c r="F1574" t="s">
        <v>13</v>
      </c>
      <c r="G1574" s="2">
        <v>839</v>
      </c>
      <c r="H1574" s="2">
        <f>AVERAGEIF(Table1[[#All],[Category]],Table1[[#This Row],[Category]],Table1[[#All],[DiscountOffer]])</f>
        <v>929.44787644787448</v>
      </c>
      <c r="I1574" s="2">
        <v>2099</v>
      </c>
      <c r="J1574" s="2">
        <f>IF(Table1[[#This Row],[Ratings]]&gt;4,Table1[[#This Row],[OriginalPrice (in Rs)]],0)</f>
        <v>2099</v>
      </c>
      <c r="K1574" s="2">
        <f>Table1[[#This Row],[OriginalPrice (in Rs)]]-Table1[[#This Row],[DiscountOffer]]</f>
        <v>1260</v>
      </c>
      <c r="L1574" s="2" t="str">
        <f>IF(Table1[[#This Row],[Discount % (In Rs)]]&gt;50%,"High Discount","Low Discount")</f>
        <v>High Discount</v>
      </c>
      <c r="M1574" s="3">
        <f>Table1[[#This Row],[Discount_Price (In Rs.)]]/Table1[[#This Row],[OriginalPrice (in Rs)]]</f>
        <v>0.60028585040495475</v>
      </c>
      <c r="N1574" s="4">
        <v>4.0999999999999996</v>
      </c>
      <c r="O1574">
        <v>786</v>
      </c>
      <c r="P1574" t="s">
        <v>171</v>
      </c>
      <c r="Q1574" t="s">
        <v>2839</v>
      </c>
    </row>
    <row r="1575" spans="1:17" x14ac:dyDescent="0.25">
      <c r="A1575" t="s">
        <v>2931</v>
      </c>
      <c r="B1575" s="1">
        <v>7416286</v>
      </c>
      <c r="C1575" t="s">
        <v>2932</v>
      </c>
      <c r="D1575" t="s">
        <v>11</v>
      </c>
      <c r="E1575" t="s">
        <v>44</v>
      </c>
      <c r="F1575" t="s">
        <v>13</v>
      </c>
      <c r="G1575" s="2">
        <v>824</v>
      </c>
      <c r="H1575" s="2">
        <f>AVERAGEIF(Table1[[#All],[Category]],Table1[[#This Row],[Category]],Table1[[#All],[DiscountOffer]])</f>
        <v>929.44787644787448</v>
      </c>
      <c r="I1575" s="2">
        <v>1799</v>
      </c>
      <c r="J1575" s="2">
        <f>IF(Table1[[#This Row],[Ratings]]&gt;4,Table1[[#This Row],[OriginalPrice (in Rs)]],0)</f>
        <v>1799</v>
      </c>
      <c r="K1575" s="2">
        <f>Table1[[#This Row],[OriginalPrice (in Rs)]]-Table1[[#This Row],[DiscountOffer]]</f>
        <v>975</v>
      </c>
      <c r="L1575" s="2" t="str">
        <f>IF(Table1[[#This Row],[Discount % (In Rs)]]&gt;50%,"High Discount","Low Discount")</f>
        <v>High Discount</v>
      </c>
      <c r="M1575" s="3">
        <f>Table1[[#This Row],[Discount_Price (In Rs.)]]/Table1[[#This Row],[OriginalPrice (in Rs)]]</f>
        <v>0.54196775986659251</v>
      </c>
      <c r="N1575" s="4">
        <v>4.4000000000000004</v>
      </c>
      <c r="O1575">
        <v>780</v>
      </c>
      <c r="P1575" t="s">
        <v>15</v>
      </c>
      <c r="Q1575" t="s">
        <v>2933</v>
      </c>
    </row>
    <row r="1576" spans="1:17" x14ac:dyDescent="0.25">
      <c r="A1576" t="s">
        <v>3040</v>
      </c>
      <c r="B1576" s="1">
        <v>2343634</v>
      </c>
      <c r="C1576" t="s">
        <v>43</v>
      </c>
      <c r="D1576" t="s">
        <v>11</v>
      </c>
      <c r="E1576" t="s">
        <v>44</v>
      </c>
      <c r="F1576" t="s">
        <v>13</v>
      </c>
      <c r="G1576" s="2">
        <v>775</v>
      </c>
      <c r="H1576" s="2">
        <f>AVERAGEIF(Table1[[#All],[Category]],Table1[[#This Row],[Category]],Table1[[#All],[DiscountOffer]])</f>
        <v>929.44787644787448</v>
      </c>
      <c r="I1576" s="2">
        <v>1649</v>
      </c>
      <c r="J1576" s="2">
        <f>IF(Table1[[#This Row],[Ratings]]&gt;4,Table1[[#This Row],[OriginalPrice (in Rs)]],0)</f>
        <v>0</v>
      </c>
      <c r="K1576" s="2">
        <f>Table1[[#This Row],[OriginalPrice (in Rs)]]-Table1[[#This Row],[DiscountOffer]]</f>
        <v>874</v>
      </c>
      <c r="L1576" s="2" t="str">
        <f>IF(Table1[[#This Row],[Discount % (In Rs)]]&gt;50%,"High Discount","Low Discount")</f>
        <v>High Discount</v>
      </c>
      <c r="M1576" s="3">
        <f>Table1[[#This Row],[Discount_Price (In Rs.)]]/Table1[[#This Row],[OriginalPrice (in Rs)]]</f>
        <v>0.53001819284414797</v>
      </c>
      <c r="N1576" s="4">
        <v>3.9</v>
      </c>
      <c r="O1576">
        <v>772</v>
      </c>
      <c r="P1576" t="s">
        <v>46</v>
      </c>
      <c r="Q1576" t="s">
        <v>3041</v>
      </c>
    </row>
    <row r="1577" spans="1:17" x14ac:dyDescent="0.25">
      <c r="A1577" t="s">
        <v>3069</v>
      </c>
      <c r="B1577" s="1">
        <v>4110959</v>
      </c>
      <c r="C1577" t="s">
        <v>39</v>
      </c>
      <c r="D1577" t="s">
        <v>11</v>
      </c>
      <c r="E1577" t="s">
        <v>44</v>
      </c>
      <c r="F1577" t="s">
        <v>13</v>
      </c>
      <c r="G1577" s="2">
        <v>679</v>
      </c>
      <c r="H1577" s="2">
        <f>AVERAGEIF(Table1[[#All],[Category]],Table1[[#This Row],[Category]],Table1[[#All],[DiscountOffer]])</f>
        <v>929.44787644787448</v>
      </c>
      <c r="I1577" s="2">
        <v>1699</v>
      </c>
      <c r="J1577" s="2">
        <f>IF(Table1[[#This Row],[Ratings]]&gt;4,Table1[[#This Row],[OriginalPrice (in Rs)]],0)</f>
        <v>0</v>
      </c>
      <c r="K1577" s="2">
        <f>Table1[[#This Row],[OriginalPrice (in Rs)]]-Table1[[#This Row],[DiscountOffer]]</f>
        <v>1020</v>
      </c>
      <c r="L1577" s="2" t="str">
        <f>IF(Table1[[#This Row],[Discount % (In Rs)]]&gt;50%,"High Discount","Low Discount")</f>
        <v>High Discount</v>
      </c>
      <c r="M1577" s="3">
        <f>Table1[[#This Row],[Discount_Price (In Rs.)]]/Table1[[#This Row],[OriginalPrice (in Rs)]]</f>
        <v>0.60035314891112423</v>
      </c>
      <c r="N1577" s="4">
        <v>4</v>
      </c>
      <c r="O1577">
        <v>770</v>
      </c>
      <c r="P1577" t="s">
        <v>115</v>
      </c>
      <c r="Q1577" t="s">
        <v>3070</v>
      </c>
    </row>
    <row r="1578" spans="1:17" x14ac:dyDescent="0.25">
      <c r="A1578" t="s">
        <v>3102</v>
      </c>
      <c r="B1578" s="1">
        <v>11201232</v>
      </c>
      <c r="C1578" t="s">
        <v>10</v>
      </c>
      <c r="D1578" t="s">
        <v>11</v>
      </c>
      <c r="E1578" t="s">
        <v>44</v>
      </c>
      <c r="F1578" t="s">
        <v>13</v>
      </c>
      <c r="G1578" s="2">
        <v>944</v>
      </c>
      <c r="H1578" s="2">
        <f>AVERAGEIF(Table1[[#All],[Category]],Table1[[#This Row],[Category]],Table1[[#All],[DiscountOffer]])</f>
        <v>929.44787644787448</v>
      </c>
      <c r="I1578" s="2">
        <v>2099</v>
      </c>
      <c r="J1578" s="2">
        <f>IF(Table1[[#This Row],[Ratings]]&gt;4,Table1[[#This Row],[OriginalPrice (in Rs)]],0)</f>
        <v>2099</v>
      </c>
      <c r="K1578" s="2">
        <f>Table1[[#This Row],[OriginalPrice (in Rs)]]-Table1[[#This Row],[DiscountOffer]]</f>
        <v>1155</v>
      </c>
      <c r="L1578" s="2" t="str">
        <f>IF(Table1[[#This Row],[Discount % (In Rs)]]&gt;50%,"High Discount","Low Discount")</f>
        <v>High Discount</v>
      </c>
      <c r="M1578" s="3">
        <f>Table1[[#This Row],[Discount_Price (In Rs.)]]/Table1[[#This Row],[OriginalPrice (in Rs)]]</f>
        <v>0.55026202953787517</v>
      </c>
      <c r="N1578" s="4">
        <v>4.0999999999999996</v>
      </c>
      <c r="O1578">
        <v>768</v>
      </c>
      <c r="P1578" t="s">
        <v>15</v>
      </c>
      <c r="Q1578" t="s">
        <v>3103</v>
      </c>
    </row>
    <row r="1579" spans="1:17" x14ac:dyDescent="0.25">
      <c r="A1579" t="s">
        <v>3104</v>
      </c>
      <c r="B1579" s="1">
        <v>7305613</v>
      </c>
      <c r="C1579" t="s">
        <v>562</v>
      </c>
      <c r="D1579" t="s">
        <v>11</v>
      </c>
      <c r="E1579" t="s">
        <v>44</v>
      </c>
      <c r="F1579" t="s">
        <v>13</v>
      </c>
      <c r="G1579" s="2">
        <v>747</v>
      </c>
      <c r="H1579" s="2">
        <f>AVERAGEIF(Table1[[#All],[Category]],Table1[[#This Row],[Category]],Table1[[#All],[DiscountOffer]])</f>
        <v>929.44787644787448</v>
      </c>
      <c r="I1579" s="2">
        <v>1699</v>
      </c>
      <c r="J1579" s="2">
        <f>IF(Table1[[#This Row],[Ratings]]&gt;4,Table1[[#This Row],[OriginalPrice (in Rs)]],0)</f>
        <v>0</v>
      </c>
      <c r="K1579" s="2">
        <f>Table1[[#This Row],[OriginalPrice (in Rs)]]-Table1[[#This Row],[DiscountOffer]]</f>
        <v>952</v>
      </c>
      <c r="L1579" s="2" t="str">
        <f>IF(Table1[[#This Row],[Discount % (In Rs)]]&gt;50%,"High Discount","Low Discount")</f>
        <v>High Discount</v>
      </c>
      <c r="M1579" s="3">
        <f>Table1[[#This Row],[Discount_Price (In Rs.)]]/Table1[[#This Row],[OriginalPrice (in Rs)]]</f>
        <v>0.56032960565038259</v>
      </c>
      <c r="N1579" s="4">
        <v>3.9</v>
      </c>
      <c r="O1579">
        <v>768</v>
      </c>
      <c r="P1579" t="s">
        <v>767</v>
      </c>
      <c r="Q1579" t="s">
        <v>3105</v>
      </c>
    </row>
    <row r="1580" spans="1:17" x14ac:dyDescent="0.25">
      <c r="A1580" t="s">
        <v>3106</v>
      </c>
      <c r="B1580" s="1">
        <v>1847849</v>
      </c>
      <c r="C1580" t="s">
        <v>1539</v>
      </c>
      <c r="D1580" t="s">
        <v>11</v>
      </c>
      <c r="E1580" t="s">
        <v>44</v>
      </c>
      <c r="F1580" t="s">
        <v>13</v>
      </c>
      <c r="G1580" s="2">
        <v>742</v>
      </c>
      <c r="H1580" s="2">
        <f>AVERAGEIF(Table1[[#All],[Category]],Table1[[#This Row],[Category]],Table1[[#All],[DiscountOffer]])</f>
        <v>929.44787644787448</v>
      </c>
      <c r="I1580" s="2">
        <v>1649</v>
      </c>
      <c r="J1580" s="2">
        <f>IF(Table1[[#This Row],[Ratings]]&gt;4,Table1[[#This Row],[OriginalPrice (in Rs)]],0)</f>
        <v>0</v>
      </c>
      <c r="K1580" s="2">
        <f>Table1[[#This Row],[OriginalPrice (in Rs)]]-Table1[[#This Row],[DiscountOffer]]</f>
        <v>907</v>
      </c>
      <c r="L1580" s="2" t="str">
        <f>IF(Table1[[#This Row],[Discount % (In Rs)]]&gt;50%,"High Discount","Low Discount")</f>
        <v>High Discount</v>
      </c>
      <c r="M1580" s="3">
        <f>Table1[[#This Row],[Discount_Price (In Rs.)]]/Table1[[#This Row],[OriginalPrice (in Rs)]]</f>
        <v>0.55003032140691333</v>
      </c>
      <c r="N1580" s="4">
        <v>3.7</v>
      </c>
      <c r="O1580">
        <v>768</v>
      </c>
      <c r="P1580" t="s">
        <v>46</v>
      </c>
      <c r="Q1580" t="s">
        <v>3107</v>
      </c>
    </row>
    <row r="1581" spans="1:17" x14ac:dyDescent="0.25">
      <c r="A1581" t="s">
        <v>3445</v>
      </c>
      <c r="B1581" s="1">
        <v>8237591</v>
      </c>
      <c r="C1581" t="s">
        <v>10</v>
      </c>
      <c r="D1581" t="s">
        <v>11</v>
      </c>
      <c r="E1581" t="s">
        <v>44</v>
      </c>
      <c r="F1581" t="s">
        <v>13</v>
      </c>
      <c r="G1581" s="2">
        <v>1079</v>
      </c>
      <c r="H1581" s="2">
        <f>AVERAGEIF(Table1[[#All],[Category]],Table1[[#This Row],[Category]],Table1[[#All],[DiscountOffer]])</f>
        <v>929.44787644787448</v>
      </c>
      <c r="I1581" s="2">
        <v>2399</v>
      </c>
      <c r="J1581" s="2">
        <f>IF(Table1[[#This Row],[Ratings]]&gt;4,Table1[[#This Row],[OriginalPrice (in Rs)]],0)</f>
        <v>2399</v>
      </c>
      <c r="K1581" s="2">
        <f>Table1[[#This Row],[OriginalPrice (in Rs)]]-Table1[[#This Row],[DiscountOffer]]</f>
        <v>1320</v>
      </c>
      <c r="L1581" s="2" t="str">
        <f>IF(Table1[[#This Row],[Discount % (In Rs)]]&gt;50%,"High Discount","Low Discount")</f>
        <v>High Discount</v>
      </c>
      <c r="M1581" s="3">
        <f>Table1[[#This Row],[Discount_Price (In Rs.)]]/Table1[[#This Row],[OriginalPrice (in Rs)]]</f>
        <v>0.55022926219258028</v>
      </c>
      <c r="N1581" s="4">
        <v>4.4000000000000004</v>
      </c>
      <c r="O1581">
        <v>745</v>
      </c>
      <c r="P1581" t="s">
        <v>171</v>
      </c>
      <c r="Q1581" t="s">
        <v>3446</v>
      </c>
    </row>
    <row r="1582" spans="1:17" x14ac:dyDescent="0.25">
      <c r="A1582" t="s">
        <v>3460</v>
      </c>
      <c r="B1582" s="1">
        <v>1749040</v>
      </c>
      <c r="C1582" t="s">
        <v>1239</v>
      </c>
      <c r="D1582" t="s">
        <v>11</v>
      </c>
      <c r="E1582" t="s">
        <v>44</v>
      </c>
      <c r="F1582" t="s">
        <v>13</v>
      </c>
      <c r="G1582" s="2">
        <v>1099</v>
      </c>
      <c r="H1582" s="2">
        <f>AVERAGEIF(Table1[[#All],[Category]],Table1[[#This Row],[Category]],Table1[[#All],[DiscountOffer]])</f>
        <v>929.44787644787448</v>
      </c>
      <c r="I1582" s="2">
        <v>1999</v>
      </c>
      <c r="J1582" s="2">
        <f>IF(Table1[[#This Row],[Ratings]]&gt;4,Table1[[#This Row],[OriginalPrice (in Rs)]],0)</f>
        <v>0</v>
      </c>
      <c r="K1582" s="2">
        <f>Table1[[#This Row],[OriginalPrice (in Rs)]]-Table1[[#This Row],[DiscountOffer]]</f>
        <v>900</v>
      </c>
      <c r="L1582" s="2" t="str">
        <f>IF(Table1[[#This Row],[Discount % (In Rs)]]&gt;50%,"High Discount","Low Discount")</f>
        <v>Low Discount</v>
      </c>
      <c r="M1582" s="3">
        <f>Table1[[#This Row],[Discount_Price (In Rs.)]]/Table1[[#This Row],[OriginalPrice (in Rs)]]</f>
        <v>0.45022511255627812</v>
      </c>
      <c r="N1582" s="4">
        <v>4</v>
      </c>
      <c r="O1582">
        <v>744</v>
      </c>
      <c r="P1582" t="s">
        <v>46</v>
      </c>
      <c r="Q1582" t="s">
        <v>3461</v>
      </c>
    </row>
    <row r="1583" spans="1:17" x14ac:dyDescent="0.25">
      <c r="A1583" t="s">
        <v>3471</v>
      </c>
      <c r="B1583" s="1">
        <v>6812996</v>
      </c>
      <c r="C1583" t="s">
        <v>43</v>
      </c>
      <c r="D1583" t="s">
        <v>11</v>
      </c>
      <c r="E1583" t="s">
        <v>44</v>
      </c>
      <c r="F1583" t="s">
        <v>13</v>
      </c>
      <c r="G1583" s="2">
        <v>798</v>
      </c>
      <c r="H1583" s="2">
        <f>AVERAGEIF(Table1[[#All],[Category]],Table1[[#This Row],[Category]],Table1[[#All],[DiscountOffer]])</f>
        <v>929.44787644787448</v>
      </c>
      <c r="I1583" s="2">
        <v>1699</v>
      </c>
      <c r="J1583" s="2">
        <f>IF(Table1[[#This Row],[Ratings]]&gt;4,Table1[[#This Row],[OriginalPrice (in Rs)]],0)</f>
        <v>1699</v>
      </c>
      <c r="K1583" s="2">
        <f>Table1[[#This Row],[OriginalPrice (in Rs)]]-Table1[[#This Row],[DiscountOffer]]</f>
        <v>901</v>
      </c>
      <c r="L1583" s="2" t="str">
        <f>IF(Table1[[#This Row],[Discount % (In Rs)]]&gt;50%,"High Discount","Low Discount")</f>
        <v>High Discount</v>
      </c>
      <c r="M1583" s="3">
        <f>Table1[[#This Row],[Discount_Price (In Rs.)]]/Table1[[#This Row],[OriginalPrice (in Rs)]]</f>
        <v>0.53031194820482641</v>
      </c>
      <c r="N1583" s="4">
        <v>4.2</v>
      </c>
      <c r="O1583">
        <v>743</v>
      </c>
      <c r="P1583" t="s">
        <v>46</v>
      </c>
      <c r="Q1583" t="s">
        <v>3472</v>
      </c>
    </row>
    <row r="1584" spans="1:17" x14ac:dyDescent="0.25">
      <c r="A1584" t="s">
        <v>3543</v>
      </c>
      <c r="B1584" s="1">
        <v>7271326</v>
      </c>
      <c r="C1584" t="s">
        <v>883</v>
      </c>
      <c r="D1584" t="s">
        <v>11</v>
      </c>
      <c r="E1584" t="s">
        <v>44</v>
      </c>
      <c r="F1584" t="s">
        <v>13</v>
      </c>
      <c r="G1584" s="2">
        <v>783</v>
      </c>
      <c r="H1584" s="2">
        <f>AVERAGEIF(Table1[[#All],[Category]],Table1[[#This Row],[Category]],Table1[[#All],[DiscountOffer]])</f>
        <v>929.44787644787448</v>
      </c>
      <c r="I1584" s="2">
        <v>1599</v>
      </c>
      <c r="J1584" s="2">
        <f>IF(Table1[[#This Row],[Ratings]]&gt;4,Table1[[#This Row],[OriginalPrice (in Rs)]],0)</f>
        <v>1599</v>
      </c>
      <c r="K1584" s="2">
        <f>Table1[[#This Row],[OriginalPrice (in Rs)]]-Table1[[#This Row],[DiscountOffer]]</f>
        <v>816</v>
      </c>
      <c r="L1584" s="2" t="str">
        <f>IF(Table1[[#This Row],[Discount % (In Rs)]]&gt;50%,"High Discount","Low Discount")</f>
        <v>High Discount</v>
      </c>
      <c r="M1584" s="3">
        <f>Table1[[#This Row],[Discount_Price (In Rs.)]]/Table1[[#This Row],[OriginalPrice (in Rs)]]</f>
        <v>0.51031894934333955</v>
      </c>
      <c r="N1584" s="4">
        <v>4.0999999999999996</v>
      </c>
      <c r="O1584">
        <v>738</v>
      </c>
      <c r="P1584" t="s">
        <v>3545</v>
      </c>
      <c r="Q1584" t="s">
        <v>3544</v>
      </c>
    </row>
    <row r="1585" spans="1:17" x14ac:dyDescent="0.25">
      <c r="A1585" t="s">
        <v>3575</v>
      </c>
      <c r="B1585" s="1">
        <v>13859094</v>
      </c>
      <c r="C1585" t="s">
        <v>10</v>
      </c>
      <c r="D1585" t="s">
        <v>11</v>
      </c>
      <c r="E1585" t="s">
        <v>44</v>
      </c>
      <c r="F1585" t="s">
        <v>13</v>
      </c>
      <c r="G1585" s="2">
        <v>584</v>
      </c>
      <c r="H1585" s="2">
        <f>AVERAGEIF(Table1[[#All],[Category]],Table1[[#This Row],[Category]],Table1[[#All],[DiscountOffer]])</f>
        <v>929.44787644787448</v>
      </c>
      <c r="I1585" s="2">
        <v>1299</v>
      </c>
      <c r="J1585" s="2">
        <f>IF(Table1[[#This Row],[Ratings]]&gt;4,Table1[[#This Row],[OriginalPrice (in Rs)]],0)</f>
        <v>1299</v>
      </c>
      <c r="K1585" s="2">
        <f>Table1[[#This Row],[OriginalPrice (in Rs)]]-Table1[[#This Row],[DiscountOffer]]</f>
        <v>715</v>
      </c>
      <c r="L1585" s="2" t="str">
        <f>IF(Table1[[#This Row],[Discount % (In Rs)]]&gt;50%,"High Discount","Low Discount")</f>
        <v>High Discount</v>
      </c>
      <c r="M1585" s="3">
        <f>Table1[[#This Row],[Discount_Price (In Rs.)]]/Table1[[#This Row],[OriginalPrice (in Rs)]]</f>
        <v>0.55042340261739797</v>
      </c>
      <c r="N1585" s="4">
        <v>4.3</v>
      </c>
      <c r="O1585">
        <v>736</v>
      </c>
      <c r="P1585" t="s">
        <v>15</v>
      </c>
      <c r="Q1585" t="s">
        <v>3576</v>
      </c>
    </row>
    <row r="1586" spans="1:17" x14ac:dyDescent="0.25">
      <c r="A1586" t="s">
        <v>3844</v>
      </c>
      <c r="B1586" s="1">
        <v>13859180</v>
      </c>
      <c r="C1586" t="s">
        <v>10</v>
      </c>
      <c r="D1586" t="s">
        <v>11</v>
      </c>
      <c r="E1586" t="s">
        <v>44</v>
      </c>
      <c r="F1586" t="s">
        <v>13</v>
      </c>
      <c r="G1586" s="2">
        <v>929.44787644787641</v>
      </c>
      <c r="H1586" s="2">
        <f>AVERAGEIF(Table1[[#All],[Category]],Table1[[#This Row],[Category]],Table1[[#All],[DiscountOffer]])</f>
        <v>929.44787644787448</v>
      </c>
      <c r="I1586" s="2">
        <v>1299</v>
      </c>
      <c r="J1586" s="2">
        <f>IF(Table1[[#This Row],[Ratings]]&gt;4,Table1[[#This Row],[OriginalPrice (in Rs)]],0)</f>
        <v>0</v>
      </c>
      <c r="K1586" s="2">
        <f>Table1[[#This Row],[OriginalPrice (in Rs)]]-Table1[[#This Row],[DiscountOffer]]</f>
        <v>369.55212355212359</v>
      </c>
      <c r="L1586" s="2" t="str">
        <f>IF(Table1[[#This Row],[Discount % (In Rs)]]&gt;50%,"High Discount","Low Discount")</f>
        <v>Low Discount</v>
      </c>
      <c r="M1586" s="3">
        <f>Table1[[#This Row],[Discount_Price (In Rs.)]]/Table1[[#This Row],[OriginalPrice (in Rs)]]</f>
        <v>0.28448970250355937</v>
      </c>
      <c r="N1586" s="4">
        <v>3.8</v>
      </c>
      <c r="O1586">
        <v>719</v>
      </c>
      <c r="P1586" t="s">
        <v>15</v>
      </c>
      <c r="Q1586" t="s">
        <v>3845</v>
      </c>
    </row>
    <row r="1587" spans="1:17" x14ac:dyDescent="0.25">
      <c r="A1587" t="s">
        <v>3900</v>
      </c>
      <c r="B1587" s="1">
        <v>13859302</v>
      </c>
      <c r="C1587" t="s">
        <v>10</v>
      </c>
      <c r="D1587" t="s">
        <v>11</v>
      </c>
      <c r="E1587" t="s">
        <v>44</v>
      </c>
      <c r="F1587" t="s">
        <v>13</v>
      </c>
      <c r="G1587" s="2">
        <v>519</v>
      </c>
      <c r="H1587" s="2">
        <f>AVERAGEIF(Table1[[#All],[Category]],Table1[[#This Row],[Category]],Table1[[#All],[DiscountOffer]])</f>
        <v>929.44787644787448</v>
      </c>
      <c r="I1587" s="2">
        <v>1299</v>
      </c>
      <c r="J1587" s="2">
        <f>IF(Table1[[#This Row],[Ratings]]&gt;4,Table1[[#This Row],[OriginalPrice (in Rs)]],0)</f>
        <v>0</v>
      </c>
      <c r="K1587" s="2">
        <f>Table1[[#This Row],[OriginalPrice (in Rs)]]-Table1[[#This Row],[DiscountOffer]]</f>
        <v>780</v>
      </c>
      <c r="L1587" s="2" t="str">
        <f>IF(Table1[[#This Row],[Discount % (In Rs)]]&gt;50%,"High Discount","Low Discount")</f>
        <v>High Discount</v>
      </c>
      <c r="M1587" s="3">
        <f>Table1[[#This Row],[Discount_Price (In Rs.)]]/Table1[[#This Row],[OriginalPrice (in Rs)]]</f>
        <v>0.60046189376443415</v>
      </c>
      <c r="N1587" s="4">
        <v>3.7</v>
      </c>
      <c r="O1587">
        <v>716</v>
      </c>
      <c r="P1587" t="s">
        <v>15</v>
      </c>
      <c r="Q1587" t="s">
        <v>3901</v>
      </c>
    </row>
    <row r="1588" spans="1:17" x14ac:dyDescent="0.25">
      <c r="A1588" t="s">
        <v>4072</v>
      </c>
      <c r="B1588" s="1">
        <v>5711095</v>
      </c>
      <c r="C1588" t="s">
        <v>43</v>
      </c>
      <c r="D1588" t="s">
        <v>11</v>
      </c>
      <c r="E1588" t="s">
        <v>44</v>
      </c>
      <c r="F1588" t="s">
        <v>13</v>
      </c>
      <c r="G1588" s="2">
        <v>610</v>
      </c>
      <c r="H1588" s="2">
        <f>AVERAGEIF(Table1[[#All],[Category]],Table1[[#This Row],[Category]],Table1[[#All],[DiscountOffer]])</f>
        <v>929.44787644787448</v>
      </c>
      <c r="I1588" s="2">
        <v>1649</v>
      </c>
      <c r="J1588" s="2">
        <f>IF(Table1[[#This Row],[Ratings]]&gt;4,Table1[[#This Row],[OriginalPrice (in Rs)]],0)</f>
        <v>0</v>
      </c>
      <c r="K1588" s="2">
        <f>Table1[[#This Row],[OriginalPrice (in Rs)]]-Table1[[#This Row],[DiscountOffer]]</f>
        <v>1039</v>
      </c>
      <c r="L1588" s="2" t="str">
        <f>IF(Table1[[#This Row],[Discount % (In Rs)]]&gt;50%,"High Discount","Low Discount")</f>
        <v>High Discount</v>
      </c>
      <c r="M1588" s="3">
        <f>Table1[[#This Row],[Discount_Price (In Rs.)]]/Table1[[#This Row],[OriginalPrice (in Rs)]]</f>
        <v>0.63007883565797451</v>
      </c>
      <c r="N1588" s="4">
        <v>3.9</v>
      </c>
      <c r="O1588">
        <v>707</v>
      </c>
      <c r="P1588" t="s">
        <v>46</v>
      </c>
      <c r="Q1588" t="s">
        <v>4073</v>
      </c>
    </row>
    <row r="1589" spans="1:17" x14ac:dyDescent="0.25">
      <c r="A1589" t="s">
        <v>4081</v>
      </c>
      <c r="B1589" s="1">
        <v>5387866</v>
      </c>
      <c r="C1589" t="s">
        <v>43</v>
      </c>
      <c r="D1589" t="s">
        <v>11</v>
      </c>
      <c r="E1589" t="s">
        <v>44</v>
      </c>
      <c r="F1589" t="s">
        <v>13</v>
      </c>
      <c r="G1589" s="2">
        <v>775</v>
      </c>
      <c r="H1589" s="2">
        <f>AVERAGEIF(Table1[[#All],[Category]],Table1[[#This Row],[Category]],Table1[[#All],[DiscountOffer]])</f>
        <v>929.44787644787448</v>
      </c>
      <c r="I1589" s="2">
        <v>1649</v>
      </c>
      <c r="J1589" s="2">
        <f>IF(Table1[[#This Row],[Ratings]]&gt;4,Table1[[#This Row],[OriginalPrice (in Rs)]],0)</f>
        <v>1649</v>
      </c>
      <c r="K1589" s="2">
        <f>Table1[[#This Row],[OriginalPrice (in Rs)]]-Table1[[#This Row],[DiscountOffer]]</f>
        <v>874</v>
      </c>
      <c r="L1589" s="2" t="str">
        <f>IF(Table1[[#This Row],[Discount % (In Rs)]]&gt;50%,"High Discount","Low Discount")</f>
        <v>High Discount</v>
      </c>
      <c r="M1589" s="3">
        <f>Table1[[#This Row],[Discount_Price (In Rs.)]]/Table1[[#This Row],[OriginalPrice (in Rs)]]</f>
        <v>0.53001819284414797</v>
      </c>
      <c r="N1589" s="4">
        <v>4.5</v>
      </c>
      <c r="O1589">
        <v>706</v>
      </c>
      <c r="P1589" t="s">
        <v>46</v>
      </c>
      <c r="Q1589" t="s">
        <v>3041</v>
      </c>
    </row>
    <row r="1590" spans="1:17" x14ac:dyDescent="0.25">
      <c r="A1590" t="s">
        <v>4269</v>
      </c>
      <c r="B1590" s="1">
        <v>10144531</v>
      </c>
      <c r="C1590" t="s">
        <v>43</v>
      </c>
      <c r="D1590" t="s">
        <v>11</v>
      </c>
      <c r="E1590" t="s">
        <v>44</v>
      </c>
      <c r="F1590" t="s">
        <v>13</v>
      </c>
      <c r="G1590" s="2">
        <v>751</v>
      </c>
      <c r="H1590" s="2">
        <f>AVERAGEIF(Table1[[#All],[Category]],Table1[[#This Row],[Category]],Table1[[#All],[DiscountOffer]])</f>
        <v>929.44787644787448</v>
      </c>
      <c r="I1590" s="2">
        <v>1599</v>
      </c>
      <c r="J1590" s="2">
        <f>IF(Table1[[#This Row],[Ratings]]&gt;4,Table1[[#This Row],[OriginalPrice (in Rs)]],0)</f>
        <v>0</v>
      </c>
      <c r="K1590" s="2">
        <f>Table1[[#This Row],[OriginalPrice (in Rs)]]-Table1[[#This Row],[DiscountOffer]]</f>
        <v>848</v>
      </c>
      <c r="L1590" s="2" t="str">
        <f>IF(Table1[[#This Row],[Discount % (In Rs)]]&gt;50%,"High Discount","Low Discount")</f>
        <v>High Discount</v>
      </c>
      <c r="M1590" s="3">
        <f>Table1[[#This Row],[Discount_Price (In Rs.)]]/Table1[[#This Row],[OriginalPrice (in Rs)]]</f>
        <v>0.53033145716072549</v>
      </c>
      <c r="N1590" s="4">
        <v>4</v>
      </c>
      <c r="O1590">
        <v>695</v>
      </c>
      <c r="P1590" t="s">
        <v>46</v>
      </c>
      <c r="Q1590" t="s">
        <v>4270</v>
      </c>
    </row>
    <row r="1591" spans="1:17" x14ac:dyDescent="0.25">
      <c r="A1591" t="s">
        <v>4273</v>
      </c>
      <c r="B1591" s="1">
        <v>13266534</v>
      </c>
      <c r="C1591" t="s">
        <v>43</v>
      </c>
      <c r="D1591" t="s">
        <v>11</v>
      </c>
      <c r="E1591" t="s">
        <v>44</v>
      </c>
      <c r="F1591" t="s">
        <v>13</v>
      </c>
      <c r="G1591" s="2">
        <v>751</v>
      </c>
      <c r="H1591" s="2">
        <f>AVERAGEIF(Table1[[#All],[Category]],Table1[[#This Row],[Category]],Table1[[#All],[DiscountOffer]])</f>
        <v>929.44787644787448</v>
      </c>
      <c r="I1591" s="2">
        <v>1599</v>
      </c>
      <c r="J1591" s="2">
        <f>IF(Table1[[#This Row],[Ratings]]&gt;4,Table1[[#This Row],[OriginalPrice (in Rs)]],0)</f>
        <v>1599</v>
      </c>
      <c r="K1591" s="2">
        <f>Table1[[#This Row],[OriginalPrice (in Rs)]]-Table1[[#This Row],[DiscountOffer]]</f>
        <v>848</v>
      </c>
      <c r="L1591" s="2" t="str">
        <f>IF(Table1[[#This Row],[Discount % (In Rs)]]&gt;50%,"High Discount","Low Discount")</f>
        <v>High Discount</v>
      </c>
      <c r="M1591" s="3">
        <f>Table1[[#This Row],[Discount_Price (In Rs.)]]/Table1[[#This Row],[OriginalPrice (in Rs)]]</f>
        <v>0.53033145716072549</v>
      </c>
      <c r="N1591" s="4">
        <v>4.3</v>
      </c>
      <c r="O1591">
        <v>694</v>
      </c>
      <c r="P1591" t="s">
        <v>46</v>
      </c>
      <c r="Q1591" t="s">
        <v>4274</v>
      </c>
    </row>
    <row r="1592" spans="1:17" x14ac:dyDescent="0.25">
      <c r="A1592" t="s">
        <v>4511</v>
      </c>
      <c r="B1592" s="1">
        <v>1813853</v>
      </c>
      <c r="C1592" t="s">
        <v>1539</v>
      </c>
      <c r="D1592" t="s">
        <v>11</v>
      </c>
      <c r="E1592" t="s">
        <v>44</v>
      </c>
      <c r="F1592" t="s">
        <v>13</v>
      </c>
      <c r="G1592" s="2">
        <v>742</v>
      </c>
      <c r="H1592" s="2">
        <f>AVERAGEIF(Table1[[#All],[Category]],Table1[[#This Row],[Category]],Table1[[#All],[DiscountOffer]])</f>
        <v>929.44787644787448</v>
      </c>
      <c r="I1592" s="2">
        <v>1649</v>
      </c>
      <c r="J1592" s="2">
        <f>IF(Table1[[#This Row],[Ratings]]&gt;4,Table1[[#This Row],[OriginalPrice (in Rs)]],0)</f>
        <v>1649</v>
      </c>
      <c r="K1592" s="2">
        <f>Table1[[#This Row],[OriginalPrice (in Rs)]]-Table1[[#This Row],[DiscountOffer]]</f>
        <v>907</v>
      </c>
      <c r="L1592" s="2" t="str">
        <f>IF(Table1[[#This Row],[Discount % (In Rs)]]&gt;50%,"High Discount","Low Discount")</f>
        <v>High Discount</v>
      </c>
      <c r="M1592" s="3">
        <f>Table1[[#This Row],[Discount_Price (In Rs.)]]/Table1[[#This Row],[OriginalPrice (in Rs)]]</f>
        <v>0.55003032140691333</v>
      </c>
      <c r="N1592" s="4">
        <v>4.3</v>
      </c>
      <c r="O1592">
        <v>678</v>
      </c>
      <c r="P1592" t="s">
        <v>46</v>
      </c>
      <c r="Q1592" t="s">
        <v>4512</v>
      </c>
    </row>
    <row r="1593" spans="1:17" x14ac:dyDescent="0.25">
      <c r="A1593" t="s">
        <v>4561</v>
      </c>
      <c r="B1593" s="1">
        <v>10944466</v>
      </c>
      <c r="C1593" t="s">
        <v>10</v>
      </c>
      <c r="D1593" t="s">
        <v>11</v>
      </c>
      <c r="E1593" t="s">
        <v>44</v>
      </c>
      <c r="F1593" t="s">
        <v>13</v>
      </c>
      <c r="G1593" s="2">
        <v>929.44787644787641</v>
      </c>
      <c r="H1593" s="2">
        <f>AVERAGEIF(Table1[[#All],[Category]],Table1[[#This Row],[Category]],Table1[[#All],[DiscountOffer]])</f>
        <v>929.44787644787448</v>
      </c>
      <c r="I1593" s="2">
        <v>1999</v>
      </c>
      <c r="J1593" s="2">
        <f>IF(Table1[[#This Row],[Ratings]]&gt;4,Table1[[#This Row],[OriginalPrice (in Rs)]],0)</f>
        <v>0</v>
      </c>
      <c r="K1593" s="2">
        <f>Table1[[#This Row],[OriginalPrice (in Rs)]]-Table1[[#This Row],[DiscountOffer]]</f>
        <v>1069.5521235521237</v>
      </c>
      <c r="L1593" s="2" t="str">
        <f>IF(Table1[[#This Row],[Discount % (In Rs)]]&gt;50%,"High Discount","Low Discount")</f>
        <v>High Discount</v>
      </c>
      <c r="M1593" s="3">
        <f>Table1[[#This Row],[Discount_Price (In Rs.)]]/Table1[[#This Row],[OriginalPrice (in Rs)]]</f>
        <v>0.53504358356784576</v>
      </c>
      <c r="N1593" s="4">
        <v>4</v>
      </c>
      <c r="O1593">
        <v>676</v>
      </c>
      <c r="P1593" t="s">
        <v>15</v>
      </c>
      <c r="Q1593" t="s">
        <v>4562</v>
      </c>
    </row>
    <row r="1594" spans="1:17" x14ac:dyDescent="0.25">
      <c r="A1594" t="s">
        <v>4676</v>
      </c>
      <c r="B1594" s="1">
        <v>12895172</v>
      </c>
      <c r="C1594" t="s">
        <v>482</v>
      </c>
      <c r="D1594" t="s">
        <v>11</v>
      </c>
      <c r="E1594" t="s">
        <v>44</v>
      </c>
      <c r="F1594" t="s">
        <v>13</v>
      </c>
      <c r="G1594" s="2">
        <v>766</v>
      </c>
      <c r="H1594" s="2">
        <f>AVERAGEIF(Table1[[#All],[Category]],Table1[[#This Row],[Category]],Table1[[#All],[DiscountOffer]])</f>
        <v>929.44787644787448</v>
      </c>
      <c r="I1594" s="2">
        <v>1299</v>
      </c>
      <c r="J1594" s="2">
        <f>IF(Table1[[#This Row],[Ratings]]&gt;4,Table1[[#This Row],[OriginalPrice (in Rs)]],0)</f>
        <v>1299</v>
      </c>
      <c r="K1594" s="2">
        <f>Table1[[#This Row],[OriginalPrice (in Rs)]]-Table1[[#This Row],[DiscountOffer]]</f>
        <v>533</v>
      </c>
      <c r="L1594" s="2" t="str">
        <f>IF(Table1[[#This Row],[Discount % (In Rs)]]&gt;50%,"High Discount","Low Discount")</f>
        <v>Low Discount</v>
      </c>
      <c r="M1594" s="3">
        <f>Table1[[#This Row],[Discount_Price (In Rs.)]]/Table1[[#This Row],[OriginalPrice (in Rs)]]</f>
        <v>0.41031562740569671</v>
      </c>
      <c r="N1594" s="4">
        <v>4.0999999999999996</v>
      </c>
      <c r="O1594">
        <v>670</v>
      </c>
      <c r="P1594" t="s">
        <v>767</v>
      </c>
      <c r="Q1594" t="s">
        <v>4677</v>
      </c>
    </row>
    <row r="1595" spans="1:17" x14ac:dyDescent="0.25">
      <c r="A1595" t="s">
        <v>4690</v>
      </c>
      <c r="B1595" s="1">
        <v>1813851</v>
      </c>
      <c r="C1595" t="s">
        <v>1539</v>
      </c>
      <c r="D1595" t="s">
        <v>11</v>
      </c>
      <c r="E1595" t="s">
        <v>44</v>
      </c>
      <c r="F1595" t="s">
        <v>13</v>
      </c>
      <c r="G1595" s="2">
        <v>742</v>
      </c>
      <c r="H1595" s="2">
        <f>AVERAGEIF(Table1[[#All],[Category]],Table1[[#This Row],[Category]],Table1[[#All],[DiscountOffer]])</f>
        <v>929.44787644787448</v>
      </c>
      <c r="I1595" s="2">
        <v>1649</v>
      </c>
      <c r="J1595" s="2">
        <f>IF(Table1[[#This Row],[Ratings]]&gt;4,Table1[[#This Row],[OriginalPrice (in Rs)]],0)</f>
        <v>1649</v>
      </c>
      <c r="K1595" s="2">
        <f>Table1[[#This Row],[OriginalPrice (in Rs)]]-Table1[[#This Row],[DiscountOffer]]</f>
        <v>907</v>
      </c>
      <c r="L1595" s="2" t="str">
        <f>IF(Table1[[#This Row],[Discount % (In Rs)]]&gt;50%,"High Discount","Low Discount")</f>
        <v>High Discount</v>
      </c>
      <c r="M1595" s="3">
        <f>Table1[[#This Row],[Discount_Price (In Rs.)]]/Table1[[#This Row],[OriginalPrice (in Rs)]]</f>
        <v>0.55003032140691333</v>
      </c>
      <c r="N1595" s="4">
        <v>4.4000000000000004</v>
      </c>
      <c r="O1595">
        <v>669</v>
      </c>
      <c r="P1595" t="s">
        <v>46</v>
      </c>
      <c r="Q1595" t="s">
        <v>4691</v>
      </c>
    </row>
    <row r="1596" spans="1:17" x14ac:dyDescent="0.25">
      <c r="A1596" t="s">
        <v>4733</v>
      </c>
      <c r="B1596" s="1">
        <v>2290970</v>
      </c>
      <c r="C1596" t="s">
        <v>10</v>
      </c>
      <c r="D1596" t="s">
        <v>11</v>
      </c>
      <c r="E1596" t="s">
        <v>44</v>
      </c>
      <c r="F1596" t="s">
        <v>13</v>
      </c>
      <c r="G1596" s="2">
        <v>799</v>
      </c>
      <c r="H1596" s="2">
        <f>AVERAGEIF(Table1[[#All],[Category]],Table1[[#This Row],[Category]],Table1[[#All],[DiscountOffer]])</f>
        <v>929.44787644787448</v>
      </c>
      <c r="I1596" s="2">
        <v>1999</v>
      </c>
      <c r="J1596" s="2">
        <f>IF(Table1[[#This Row],[Ratings]]&gt;4,Table1[[#This Row],[OriginalPrice (in Rs)]],0)</f>
        <v>1999</v>
      </c>
      <c r="K1596" s="2">
        <f>Table1[[#This Row],[OriginalPrice (in Rs)]]-Table1[[#This Row],[DiscountOffer]]</f>
        <v>1200</v>
      </c>
      <c r="L1596" s="2" t="str">
        <f>IF(Table1[[#This Row],[Discount % (In Rs)]]&gt;50%,"High Discount","Low Discount")</f>
        <v>High Discount</v>
      </c>
      <c r="M1596" s="3">
        <f>Table1[[#This Row],[Discount_Price (In Rs.)]]/Table1[[#This Row],[OriginalPrice (in Rs)]]</f>
        <v>0.60030015007503756</v>
      </c>
      <c r="N1596" s="4">
        <v>4.0999999999999996</v>
      </c>
      <c r="O1596">
        <v>667</v>
      </c>
      <c r="P1596" t="s">
        <v>15</v>
      </c>
      <c r="Q1596" t="s">
        <v>4734</v>
      </c>
    </row>
    <row r="1597" spans="1:17" x14ac:dyDescent="0.25">
      <c r="A1597" t="s">
        <v>4763</v>
      </c>
      <c r="B1597" s="1">
        <v>2285138</v>
      </c>
      <c r="C1597" t="s">
        <v>39</v>
      </c>
      <c r="D1597" t="s">
        <v>11</v>
      </c>
      <c r="E1597" t="s">
        <v>44</v>
      </c>
      <c r="F1597" t="s">
        <v>13</v>
      </c>
      <c r="G1597" s="2">
        <v>1099</v>
      </c>
      <c r="H1597" s="2">
        <f>AVERAGEIF(Table1[[#All],[Category]],Table1[[#This Row],[Category]],Table1[[#All],[DiscountOffer]])</f>
        <v>929.44787644787448</v>
      </c>
      <c r="I1597" s="2">
        <v>1999</v>
      </c>
      <c r="J1597" s="2">
        <f>IF(Table1[[#This Row],[Ratings]]&gt;4,Table1[[#This Row],[OriginalPrice (in Rs)]],0)</f>
        <v>1999</v>
      </c>
      <c r="K1597" s="2">
        <f>Table1[[#This Row],[OriginalPrice (in Rs)]]-Table1[[#This Row],[DiscountOffer]]</f>
        <v>900</v>
      </c>
      <c r="L1597" s="2" t="str">
        <f>IF(Table1[[#This Row],[Discount % (In Rs)]]&gt;50%,"High Discount","Low Discount")</f>
        <v>Low Discount</v>
      </c>
      <c r="M1597" s="3">
        <f>Table1[[#This Row],[Discount_Price (In Rs.)]]/Table1[[#This Row],[OriginalPrice (in Rs)]]</f>
        <v>0.45022511255627812</v>
      </c>
      <c r="N1597" s="4">
        <v>4.0999999999999996</v>
      </c>
      <c r="O1597">
        <v>665</v>
      </c>
      <c r="P1597" t="s">
        <v>4765</v>
      </c>
      <c r="Q1597" t="s">
        <v>4764</v>
      </c>
    </row>
    <row r="1598" spans="1:17" x14ac:dyDescent="0.25">
      <c r="A1598" t="s">
        <v>4859</v>
      </c>
      <c r="B1598" s="1">
        <v>8106697</v>
      </c>
      <c r="C1598" t="s">
        <v>43</v>
      </c>
      <c r="D1598" t="s">
        <v>11</v>
      </c>
      <c r="E1598" t="s">
        <v>44</v>
      </c>
      <c r="F1598" t="s">
        <v>13</v>
      </c>
      <c r="G1598" s="2">
        <v>554</v>
      </c>
      <c r="H1598" s="2">
        <f>AVERAGEIF(Table1[[#All],[Category]],Table1[[#This Row],[Category]],Table1[[#All],[DiscountOffer]])</f>
        <v>929.44787644787448</v>
      </c>
      <c r="I1598" s="2">
        <v>1499</v>
      </c>
      <c r="J1598" s="2">
        <f>IF(Table1[[#This Row],[Ratings]]&gt;4,Table1[[#This Row],[OriginalPrice (in Rs)]],0)</f>
        <v>1499</v>
      </c>
      <c r="K1598" s="2">
        <f>Table1[[#This Row],[OriginalPrice (in Rs)]]-Table1[[#This Row],[DiscountOffer]]</f>
        <v>945</v>
      </c>
      <c r="L1598" s="2" t="str">
        <f>IF(Table1[[#This Row],[Discount % (In Rs)]]&gt;50%,"High Discount","Low Discount")</f>
        <v>High Discount</v>
      </c>
      <c r="M1598" s="3">
        <f>Table1[[#This Row],[Discount_Price (In Rs.)]]/Table1[[#This Row],[OriginalPrice (in Rs)]]</f>
        <v>0.63042028018679119</v>
      </c>
      <c r="N1598" s="4">
        <v>4.0999999999999996</v>
      </c>
      <c r="O1598">
        <v>662</v>
      </c>
      <c r="P1598" t="s">
        <v>46</v>
      </c>
      <c r="Q1598" t="s">
        <v>4860</v>
      </c>
    </row>
    <row r="1599" spans="1:17" x14ac:dyDescent="0.25">
      <c r="A1599" t="s">
        <v>4893</v>
      </c>
      <c r="B1599" s="1">
        <v>6558198</v>
      </c>
      <c r="C1599" t="s">
        <v>1879</v>
      </c>
      <c r="D1599" t="s">
        <v>11</v>
      </c>
      <c r="E1599" t="s">
        <v>44</v>
      </c>
      <c r="F1599" t="s">
        <v>13</v>
      </c>
      <c r="G1599" s="2">
        <v>899</v>
      </c>
      <c r="H1599" s="2">
        <f>AVERAGEIF(Table1[[#All],[Category]],Table1[[#This Row],[Category]],Table1[[#All],[DiscountOffer]])</f>
        <v>929.44787644787448</v>
      </c>
      <c r="I1599" s="2">
        <v>2499</v>
      </c>
      <c r="J1599" s="2">
        <f>IF(Table1[[#This Row],[Ratings]]&gt;4,Table1[[#This Row],[OriginalPrice (in Rs)]],0)</f>
        <v>2499</v>
      </c>
      <c r="K1599" s="2">
        <f>Table1[[#This Row],[OriginalPrice (in Rs)]]-Table1[[#This Row],[DiscountOffer]]</f>
        <v>1600</v>
      </c>
      <c r="L1599" s="2" t="str">
        <f>IF(Table1[[#This Row],[Discount % (In Rs)]]&gt;50%,"High Discount","Low Discount")</f>
        <v>High Discount</v>
      </c>
      <c r="M1599" s="3">
        <f>Table1[[#This Row],[Discount_Price (In Rs.)]]/Table1[[#This Row],[OriginalPrice (in Rs)]]</f>
        <v>0.64025610244097642</v>
      </c>
      <c r="N1599" s="4">
        <v>4.3</v>
      </c>
      <c r="O1599">
        <v>660</v>
      </c>
      <c r="P1599" t="s">
        <v>171</v>
      </c>
      <c r="Q1599" t="s">
        <v>4894</v>
      </c>
    </row>
    <row r="1600" spans="1:17" x14ac:dyDescent="0.25">
      <c r="A1600" t="s">
        <v>5089</v>
      </c>
      <c r="B1600" s="1">
        <v>8469245</v>
      </c>
      <c r="C1600" t="s">
        <v>43</v>
      </c>
      <c r="D1600" t="s">
        <v>11</v>
      </c>
      <c r="E1600" t="s">
        <v>44</v>
      </c>
      <c r="F1600" t="s">
        <v>13</v>
      </c>
      <c r="G1600" s="2">
        <v>887</v>
      </c>
      <c r="H1600" s="2">
        <f>AVERAGEIF(Table1[[#All],[Category]],Table1[[#This Row],[Category]],Table1[[#All],[DiscountOffer]])</f>
        <v>929.44787644787448</v>
      </c>
      <c r="I1600" s="2">
        <v>1849</v>
      </c>
      <c r="J1600" s="2">
        <f>IF(Table1[[#This Row],[Ratings]]&gt;4,Table1[[#This Row],[OriginalPrice (in Rs)]],0)</f>
        <v>1849</v>
      </c>
      <c r="K1600" s="2">
        <f>Table1[[#This Row],[OriginalPrice (in Rs)]]-Table1[[#This Row],[DiscountOffer]]</f>
        <v>962</v>
      </c>
      <c r="L1600" s="2" t="str">
        <f>IF(Table1[[#This Row],[Discount % (In Rs)]]&gt;50%,"High Discount","Low Discount")</f>
        <v>High Discount</v>
      </c>
      <c r="M1600" s="3">
        <f>Table1[[#This Row],[Discount_Price (In Rs.)]]/Table1[[#This Row],[OriginalPrice (in Rs)]]</f>
        <v>0.52028123309897245</v>
      </c>
      <c r="N1600" s="4">
        <v>4.2</v>
      </c>
      <c r="O1600">
        <v>651</v>
      </c>
      <c r="P1600" t="s">
        <v>46</v>
      </c>
      <c r="Q1600" t="s">
        <v>5090</v>
      </c>
    </row>
    <row r="1601" spans="1:17" x14ac:dyDescent="0.25">
      <c r="A1601" t="s">
        <v>5105</v>
      </c>
      <c r="B1601" s="1">
        <v>11560486</v>
      </c>
      <c r="C1601" t="s">
        <v>146</v>
      </c>
      <c r="D1601" t="s">
        <v>11</v>
      </c>
      <c r="E1601" t="s">
        <v>44</v>
      </c>
      <c r="F1601" t="s">
        <v>13</v>
      </c>
      <c r="G1601" s="2">
        <v>1199</v>
      </c>
      <c r="H1601" s="2">
        <f>AVERAGEIF(Table1[[#All],[Category]],Table1[[#This Row],[Category]],Table1[[#All],[DiscountOffer]])</f>
        <v>929.44787644787448</v>
      </c>
      <c r="I1601" s="2">
        <v>1999</v>
      </c>
      <c r="J1601" s="2">
        <f>IF(Table1[[#This Row],[Ratings]]&gt;4,Table1[[#This Row],[OriginalPrice (in Rs)]],0)</f>
        <v>1999</v>
      </c>
      <c r="K1601" s="2">
        <f>Table1[[#This Row],[OriginalPrice (in Rs)]]-Table1[[#This Row],[DiscountOffer]]</f>
        <v>800</v>
      </c>
      <c r="L1601" s="2" t="str">
        <f>IF(Table1[[#This Row],[Discount % (In Rs)]]&gt;50%,"High Discount","Low Discount")</f>
        <v>Low Discount</v>
      </c>
      <c r="M1601" s="3">
        <f>Table1[[#This Row],[Discount_Price (In Rs.)]]/Table1[[#This Row],[OriginalPrice (in Rs)]]</f>
        <v>0.40020010005002499</v>
      </c>
      <c r="N1601" s="4">
        <v>4.3</v>
      </c>
      <c r="O1601">
        <v>650</v>
      </c>
      <c r="P1601" t="s">
        <v>148</v>
      </c>
      <c r="Q1601" t="s">
        <v>5106</v>
      </c>
    </row>
    <row r="1602" spans="1:17" x14ac:dyDescent="0.25">
      <c r="A1602" t="s">
        <v>5298</v>
      </c>
      <c r="B1602" s="1">
        <v>2290963</v>
      </c>
      <c r="C1602" t="s">
        <v>10</v>
      </c>
      <c r="D1602" t="s">
        <v>11</v>
      </c>
      <c r="E1602" t="s">
        <v>44</v>
      </c>
      <c r="F1602" t="s">
        <v>13</v>
      </c>
      <c r="G1602" s="2">
        <v>1199</v>
      </c>
      <c r="H1602" s="2">
        <f>AVERAGEIF(Table1[[#All],[Category]],Table1[[#This Row],[Category]],Table1[[#All],[DiscountOffer]])</f>
        <v>929.44787644787448</v>
      </c>
      <c r="I1602" s="2">
        <v>1999</v>
      </c>
      <c r="J1602" s="2">
        <f>IF(Table1[[#This Row],[Ratings]]&gt;4,Table1[[#This Row],[OriginalPrice (in Rs)]],0)</f>
        <v>0</v>
      </c>
      <c r="K1602" s="2">
        <f>Table1[[#This Row],[OriginalPrice (in Rs)]]-Table1[[#This Row],[DiscountOffer]]</f>
        <v>800</v>
      </c>
      <c r="L1602" s="2" t="str">
        <f>IF(Table1[[#This Row],[Discount % (In Rs)]]&gt;50%,"High Discount","Low Discount")</f>
        <v>Low Discount</v>
      </c>
      <c r="M1602" s="3">
        <f>Table1[[#This Row],[Discount_Price (In Rs.)]]/Table1[[#This Row],[OriginalPrice (in Rs)]]</f>
        <v>0.40020010005002499</v>
      </c>
      <c r="N1602" s="4">
        <v>4</v>
      </c>
      <c r="O1602">
        <v>640</v>
      </c>
      <c r="P1602" t="s">
        <v>15</v>
      </c>
      <c r="Q1602" t="s">
        <v>5299</v>
      </c>
    </row>
    <row r="1603" spans="1:17" x14ac:dyDescent="0.25">
      <c r="A1603" t="s">
        <v>5402</v>
      </c>
      <c r="B1603" s="1">
        <v>13275682</v>
      </c>
      <c r="C1603" t="s">
        <v>43</v>
      </c>
      <c r="D1603" t="s">
        <v>11</v>
      </c>
      <c r="E1603" t="s">
        <v>44</v>
      </c>
      <c r="F1603" t="s">
        <v>13</v>
      </c>
      <c r="G1603" s="2">
        <v>751</v>
      </c>
      <c r="H1603" s="2">
        <f>AVERAGEIF(Table1[[#All],[Category]],Table1[[#This Row],[Category]],Table1[[#All],[DiscountOffer]])</f>
        <v>929.44787644787448</v>
      </c>
      <c r="I1603" s="2">
        <v>1599</v>
      </c>
      <c r="J1603" s="2">
        <f>IF(Table1[[#This Row],[Ratings]]&gt;4,Table1[[#This Row],[OriginalPrice (in Rs)]],0)</f>
        <v>1599</v>
      </c>
      <c r="K1603" s="2">
        <f>Table1[[#This Row],[OriginalPrice (in Rs)]]-Table1[[#This Row],[DiscountOffer]]</f>
        <v>848</v>
      </c>
      <c r="L1603" s="2" t="str">
        <f>IF(Table1[[#This Row],[Discount % (In Rs)]]&gt;50%,"High Discount","Low Discount")</f>
        <v>High Discount</v>
      </c>
      <c r="M1603" s="3">
        <f>Table1[[#This Row],[Discount_Price (In Rs.)]]/Table1[[#This Row],[OriginalPrice (in Rs)]]</f>
        <v>0.53033145716072549</v>
      </c>
      <c r="N1603" s="4">
        <v>4.2</v>
      </c>
      <c r="O1603">
        <v>634</v>
      </c>
      <c r="P1603" t="s">
        <v>46</v>
      </c>
      <c r="Q1603" t="s">
        <v>2194</v>
      </c>
    </row>
    <row r="1604" spans="1:17" x14ac:dyDescent="0.25">
      <c r="A1604" t="s">
        <v>5478</v>
      </c>
      <c r="B1604" s="1">
        <v>10863412</v>
      </c>
      <c r="C1604" t="s">
        <v>43</v>
      </c>
      <c r="D1604" t="s">
        <v>11</v>
      </c>
      <c r="E1604" t="s">
        <v>44</v>
      </c>
      <c r="F1604" t="s">
        <v>13</v>
      </c>
      <c r="G1604" s="2">
        <v>607</v>
      </c>
      <c r="H1604" s="2">
        <f>AVERAGEIF(Table1[[#All],[Category]],Table1[[#This Row],[Category]],Table1[[#All],[DiscountOffer]])</f>
        <v>929.44787644787448</v>
      </c>
      <c r="I1604" s="2">
        <v>1599</v>
      </c>
      <c r="J1604" s="2">
        <f>IF(Table1[[#This Row],[Ratings]]&gt;4,Table1[[#This Row],[OriginalPrice (in Rs)]],0)</f>
        <v>1599</v>
      </c>
      <c r="K1604" s="2">
        <f>Table1[[#This Row],[OriginalPrice (in Rs)]]-Table1[[#This Row],[DiscountOffer]]</f>
        <v>992</v>
      </c>
      <c r="L1604" s="2" t="str">
        <f>IF(Table1[[#This Row],[Discount % (In Rs)]]&gt;50%,"High Discount","Low Discount")</f>
        <v>High Discount</v>
      </c>
      <c r="M1604" s="3">
        <f>Table1[[#This Row],[Discount_Price (In Rs.)]]/Table1[[#This Row],[OriginalPrice (in Rs)]]</f>
        <v>0.62038774233896188</v>
      </c>
      <c r="N1604" s="4">
        <v>4.0999999999999996</v>
      </c>
      <c r="O1604">
        <v>631</v>
      </c>
      <c r="P1604" t="s">
        <v>46</v>
      </c>
      <c r="Q1604" t="s">
        <v>5479</v>
      </c>
    </row>
    <row r="1605" spans="1:17" x14ac:dyDescent="0.25">
      <c r="A1605" t="s">
        <v>5527</v>
      </c>
      <c r="B1605" s="1">
        <v>5387867</v>
      </c>
      <c r="C1605" t="s">
        <v>43</v>
      </c>
      <c r="D1605" t="s">
        <v>11</v>
      </c>
      <c r="E1605" t="s">
        <v>44</v>
      </c>
      <c r="F1605" t="s">
        <v>13</v>
      </c>
      <c r="G1605" s="2">
        <v>604</v>
      </c>
      <c r="H1605" s="2">
        <f>AVERAGEIF(Table1[[#All],[Category]],Table1[[#This Row],[Category]],Table1[[#All],[DiscountOffer]])</f>
        <v>929.44787644787448</v>
      </c>
      <c r="I1605" s="2">
        <v>1549</v>
      </c>
      <c r="J1605" s="2">
        <f>IF(Table1[[#This Row],[Ratings]]&gt;4,Table1[[#This Row],[OriginalPrice (in Rs)]],0)</f>
        <v>0</v>
      </c>
      <c r="K1605" s="2">
        <f>Table1[[#This Row],[OriginalPrice (in Rs)]]-Table1[[#This Row],[DiscountOffer]]</f>
        <v>945</v>
      </c>
      <c r="L1605" s="2" t="str">
        <f>IF(Table1[[#This Row],[Discount % (In Rs)]]&gt;50%,"High Discount","Low Discount")</f>
        <v>High Discount</v>
      </c>
      <c r="M1605" s="3">
        <f>Table1[[#This Row],[Discount_Price (In Rs.)]]/Table1[[#This Row],[OriginalPrice (in Rs)]]</f>
        <v>0.61007101355713367</v>
      </c>
      <c r="N1605" s="4">
        <v>4</v>
      </c>
      <c r="O1605">
        <v>629</v>
      </c>
      <c r="P1605" t="s">
        <v>46</v>
      </c>
      <c r="Q1605" t="s">
        <v>5528</v>
      </c>
    </row>
    <row r="1606" spans="1:17" x14ac:dyDescent="0.25">
      <c r="A1606" t="s">
        <v>5558</v>
      </c>
      <c r="B1606" s="1">
        <v>12180550</v>
      </c>
      <c r="C1606" t="s">
        <v>10</v>
      </c>
      <c r="D1606" t="s">
        <v>11</v>
      </c>
      <c r="E1606" t="s">
        <v>44</v>
      </c>
      <c r="F1606" t="s">
        <v>13</v>
      </c>
      <c r="G1606" s="2">
        <v>1199</v>
      </c>
      <c r="H1606" s="2">
        <f>AVERAGEIF(Table1[[#All],[Category]],Table1[[#This Row],[Category]],Table1[[#All],[DiscountOffer]])</f>
        <v>929.44787644787448</v>
      </c>
      <c r="I1606" s="2">
        <v>1999</v>
      </c>
      <c r="J1606" s="2">
        <f>IF(Table1[[#This Row],[Ratings]]&gt;4,Table1[[#This Row],[OriginalPrice (in Rs)]],0)</f>
        <v>1999</v>
      </c>
      <c r="K1606" s="2">
        <f>Table1[[#This Row],[OriginalPrice (in Rs)]]-Table1[[#This Row],[DiscountOffer]]</f>
        <v>800</v>
      </c>
      <c r="L1606" s="2" t="str">
        <f>IF(Table1[[#This Row],[Discount % (In Rs)]]&gt;50%,"High Discount","Low Discount")</f>
        <v>Low Discount</v>
      </c>
      <c r="M1606" s="3">
        <f>Table1[[#This Row],[Discount_Price (In Rs.)]]/Table1[[#This Row],[OriginalPrice (in Rs)]]</f>
        <v>0.40020010005002499</v>
      </c>
      <c r="N1606" s="4">
        <v>4.5</v>
      </c>
      <c r="O1606">
        <v>628</v>
      </c>
      <c r="P1606" t="s">
        <v>171</v>
      </c>
      <c r="Q1606" t="s">
        <v>5559</v>
      </c>
    </row>
    <row r="1607" spans="1:17" x14ac:dyDescent="0.25">
      <c r="A1607" t="s">
        <v>5576</v>
      </c>
      <c r="B1607" s="1">
        <v>12180558</v>
      </c>
      <c r="C1607" t="s">
        <v>10</v>
      </c>
      <c r="D1607" t="s">
        <v>11</v>
      </c>
      <c r="E1607" t="s">
        <v>44</v>
      </c>
      <c r="F1607" t="s">
        <v>13</v>
      </c>
      <c r="G1607" s="2">
        <v>929.44787644787641</v>
      </c>
      <c r="H1607" s="2">
        <f>AVERAGEIF(Table1[[#All],[Category]],Table1[[#This Row],[Category]],Table1[[#All],[DiscountOffer]])</f>
        <v>929.44787644787448</v>
      </c>
      <c r="I1607" s="2">
        <v>2199</v>
      </c>
      <c r="J1607" s="2">
        <f>IF(Table1[[#This Row],[Ratings]]&gt;4,Table1[[#This Row],[OriginalPrice (in Rs)]],0)</f>
        <v>0</v>
      </c>
      <c r="K1607" s="2">
        <f>Table1[[#This Row],[OriginalPrice (in Rs)]]-Table1[[#This Row],[DiscountOffer]]</f>
        <v>1269.5521235521237</v>
      </c>
      <c r="L1607" s="2" t="str">
        <f>IF(Table1[[#This Row],[Discount % (In Rs)]]&gt;50%,"High Discount","Low Discount")</f>
        <v>High Discount</v>
      </c>
      <c r="M1607" s="3">
        <f>Table1[[#This Row],[Discount_Price (In Rs.)]]/Table1[[#This Row],[OriginalPrice (in Rs)]]</f>
        <v>0.57733157051028816</v>
      </c>
      <c r="N1607" s="4">
        <v>3.9</v>
      </c>
      <c r="O1607">
        <v>627</v>
      </c>
      <c r="P1607" t="s">
        <v>171</v>
      </c>
      <c r="Q1607" t="s">
        <v>5577</v>
      </c>
    </row>
    <row r="1608" spans="1:17" x14ac:dyDescent="0.25">
      <c r="A1608" t="s">
        <v>5751</v>
      </c>
      <c r="B1608" s="1">
        <v>12554996</v>
      </c>
      <c r="C1608" t="s">
        <v>53</v>
      </c>
      <c r="D1608" t="s">
        <v>11</v>
      </c>
      <c r="E1608" t="s">
        <v>44</v>
      </c>
      <c r="F1608" t="s">
        <v>13</v>
      </c>
      <c r="G1608" s="2">
        <v>774</v>
      </c>
      <c r="H1608" s="2">
        <f>AVERAGEIF(Table1[[#All],[Category]],Table1[[#This Row],[Category]],Table1[[#All],[DiscountOffer]])</f>
        <v>929.44787644787448</v>
      </c>
      <c r="I1608" s="2">
        <v>3099</v>
      </c>
      <c r="J1608" s="2">
        <f>IF(Table1[[#This Row],[Ratings]]&gt;4,Table1[[#This Row],[OriginalPrice (in Rs)]],0)</f>
        <v>3099</v>
      </c>
      <c r="K1608" s="2">
        <f>Table1[[#This Row],[OriginalPrice (in Rs)]]-Table1[[#This Row],[DiscountOffer]]</f>
        <v>2325</v>
      </c>
      <c r="L1608" s="2" t="str">
        <f>IF(Table1[[#This Row],[Discount % (In Rs)]]&gt;50%,"High Discount","Low Discount")</f>
        <v>High Discount</v>
      </c>
      <c r="M1608" s="3">
        <f>Table1[[#This Row],[Discount_Price (In Rs.)]]/Table1[[#This Row],[OriginalPrice (in Rs)]]</f>
        <v>0.75024201355275899</v>
      </c>
      <c r="N1608" s="4">
        <v>4.2</v>
      </c>
      <c r="O1608">
        <v>618</v>
      </c>
      <c r="P1608" t="s">
        <v>148</v>
      </c>
      <c r="Q1608" t="s">
        <v>5752</v>
      </c>
    </row>
    <row r="1609" spans="1:17" x14ac:dyDescent="0.25">
      <c r="A1609" t="s">
        <v>5776</v>
      </c>
      <c r="B1609" s="1">
        <v>13093896</v>
      </c>
      <c r="C1609" t="s">
        <v>1879</v>
      </c>
      <c r="D1609" t="s">
        <v>11</v>
      </c>
      <c r="E1609" t="s">
        <v>44</v>
      </c>
      <c r="F1609" t="s">
        <v>13</v>
      </c>
      <c r="G1609" s="2">
        <v>899</v>
      </c>
      <c r="H1609" s="2">
        <f>AVERAGEIF(Table1[[#All],[Category]],Table1[[#This Row],[Category]],Table1[[#All],[DiscountOffer]])</f>
        <v>929.44787644787448</v>
      </c>
      <c r="I1609" s="2">
        <v>2499</v>
      </c>
      <c r="J1609" s="2">
        <f>IF(Table1[[#This Row],[Ratings]]&gt;4,Table1[[#This Row],[OriginalPrice (in Rs)]],0)</f>
        <v>2499</v>
      </c>
      <c r="K1609" s="2">
        <f>Table1[[#This Row],[OriginalPrice (in Rs)]]-Table1[[#This Row],[DiscountOffer]]</f>
        <v>1600</v>
      </c>
      <c r="L1609" s="2" t="str">
        <f>IF(Table1[[#This Row],[Discount % (In Rs)]]&gt;50%,"High Discount","Low Discount")</f>
        <v>High Discount</v>
      </c>
      <c r="M1609" s="3">
        <f>Table1[[#This Row],[Discount_Price (In Rs.)]]/Table1[[#This Row],[OriginalPrice (in Rs)]]</f>
        <v>0.64025610244097642</v>
      </c>
      <c r="N1609" s="4">
        <v>4.0999999999999996</v>
      </c>
      <c r="O1609">
        <v>617</v>
      </c>
      <c r="P1609" t="s">
        <v>46</v>
      </c>
      <c r="Q1609" t="s">
        <v>5777</v>
      </c>
    </row>
    <row r="1610" spans="1:17" x14ac:dyDescent="0.25">
      <c r="A1610" t="s">
        <v>5848</v>
      </c>
      <c r="B1610" s="1">
        <v>7149905</v>
      </c>
      <c r="C1610" t="s">
        <v>1239</v>
      </c>
      <c r="D1610" t="s">
        <v>11</v>
      </c>
      <c r="E1610" t="s">
        <v>44</v>
      </c>
      <c r="F1610" t="s">
        <v>13</v>
      </c>
      <c r="G1610" s="2">
        <v>989</v>
      </c>
      <c r="H1610" s="2">
        <f>AVERAGEIF(Table1[[#All],[Category]],Table1[[#This Row],[Category]],Table1[[#All],[DiscountOffer]])</f>
        <v>929.44787644787448</v>
      </c>
      <c r="I1610" s="2">
        <v>2199</v>
      </c>
      <c r="J1610" s="2">
        <f>IF(Table1[[#This Row],[Ratings]]&gt;4,Table1[[#This Row],[OriginalPrice (in Rs)]],0)</f>
        <v>2199</v>
      </c>
      <c r="K1610" s="2">
        <f>Table1[[#This Row],[OriginalPrice (in Rs)]]-Table1[[#This Row],[DiscountOffer]]</f>
        <v>1210</v>
      </c>
      <c r="L1610" s="2" t="str">
        <f>IF(Table1[[#This Row],[Discount % (In Rs)]]&gt;50%,"High Discount","Low Discount")</f>
        <v>High Discount</v>
      </c>
      <c r="M1610" s="3">
        <f>Table1[[#This Row],[Discount_Price (In Rs.)]]/Table1[[#This Row],[OriginalPrice (in Rs)]]</f>
        <v>0.55025011368804</v>
      </c>
      <c r="N1610" s="4">
        <v>4.2</v>
      </c>
      <c r="O1610">
        <v>613</v>
      </c>
      <c r="P1610" t="s">
        <v>46</v>
      </c>
      <c r="Q1610" t="s">
        <v>5849</v>
      </c>
    </row>
    <row r="1611" spans="1:17" x14ac:dyDescent="0.25">
      <c r="A1611" t="s">
        <v>5910</v>
      </c>
      <c r="B1611" s="1">
        <v>10188171</v>
      </c>
      <c r="C1611" t="s">
        <v>146</v>
      </c>
      <c r="D1611" t="s">
        <v>11</v>
      </c>
      <c r="E1611" t="s">
        <v>44</v>
      </c>
      <c r="F1611" t="s">
        <v>13</v>
      </c>
      <c r="G1611" s="2">
        <v>1689</v>
      </c>
      <c r="H1611" s="2">
        <f>AVERAGEIF(Table1[[#All],[Category]],Table1[[#This Row],[Category]],Table1[[#All],[DiscountOffer]])</f>
        <v>929.44787644787448</v>
      </c>
      <c r="I1611" s="2">
        <v>2599</v>
      </c>
      <c r="J1611" s="2">
        <f>IF(Table1[[#This Row],[Ratings]]&gt;4,Table1[[#This Row],[OriginalPrice (in Rs)]],0)</f>
        <v>0</v>
      </c>
      <c r="K1611" s="2">
        <f>Table1[[#This Row],[OriginalPrice (in Rs)]]-Table1[[#This Row],[DiscountOffer]]</f>
        <v>910</v>
      </c>
      <c r="L1611" s="2" t="str">
        <f>IF(Table1[[#This Row],[Discount % (In Rs)]]&gt;50%,"High Discount","Low Discount")</f>
        <v>Low Discount</v>
      </c>
      <c r="M1611" s="3">
        <f>Table1[[#This Row],[Discount_Price (In Rs.)]]/Table1[[#This Row],[OriginalPrice (in Rs)]]</f>
        <v>0.3501346671796845</v>
      </c>
      <c r="N1611" s="4">
        <v>3.9</v>
      </c>
      <c r="O1611">
        <v>610</v>
      </c>
      <c r="P1611" t="s">
        <v>148</v>
      </c>
      <c r="Q1611" t="s">
        <v>5911</v>
      </c>
    </row>
    <row r="1612" spans="1:17" x14ac:dyDescent="0.25">
      <c r="A1612" t="s">
        <v>6052</v>
      </c>
      <c r="B1612" s="1">
        <v>13859558</v>
      </c>
      <c r="C1612" t="s">
        <v>10</v>
      </c>
      <c r="D1612" t="s">
        <v>11</v>
      </c>
      <c r="E1612" t="s">
        <v>44</v>
      </c>
      <c r="F1612" t="s">
        <v>13</v>
      </c>
      <c r="G1612" s="2">
        <v>584</v>
      </c>
      <c r="H1612" s="2">
        <f>AVERAGEIF(Table1[[#All],[Category]],Table1[[#This Row],[Category]],Table1[[#All],[DiscountOffer]])</f>
        <v>929.44787644787448</v>
      </c>
      <c r="I1612" s="2">
        <v>1299</v>
      </c>
      <c r="J1612" s="2">
        <f>IF(Table1[[#This Row],[Ratings]]&gt;4,Table1[[#This Row],[OriginalPrice (in Rs)]],0)</f>
        <v>0</v>
      </c>
      <c r="K1612" s="2">
        <f>Table1[[#This Row],[OriginalPrice (in Rs)]]-Table1[[#This Row],[DiscountOffer]]</f>
        <v>715</v>
      </c>
      <c r="L1612" s="2" t="str">
        <f>IF(Table1[[#This Row],[Discount % (In Rs)]]&gt;50%,"High Discount","Low Discount")</f>
        <v>High Discount</v>
      </c>
      <c r="M1612" s="3">
        <f>Table1[[#This Row],[Discount_Price (In Rs.)]]/Table1[[#This Row],[OriginalPrice (in Rs)]]</f>
        <v>0.55042340261739797</v>
      </c>
      <c r="N1612" s="4">
        <v>3.8</v>
      </c>
      <c r="O1612">
        <v>604</v>
      </c>
      <c r="P1612" t="s">
        <v>15</v>
      </c>
      <c r="Q1612" t="s">
        <v>6053</v>
      </c>
    </row>
    <row r="1613" spans="1:17" x14ac:dyDescent="0.25">
      <c r="A1613" t="s">
        <v>6194</v>
      </c>
      <c r="B1613" s="1">
        <v>1966990</v>
      </c>
      <c r="C1613" t="s">
        <v>745</v>
      </c>
      <c r="D1613" t="s">
        <v>11</v>
      </c>
      <c r="E1613" t="s">
        <v>44</v>
      </c>
      <c r="F1613" t="s">
        <v>13</v>
      </c>
      <c r="G1613" s="2">
        <v>929.44787644787641</v>
      </c>
      <c r="H1613" s="2">
        <f>AVERAGEIF(Table1[[#All],[Category]],Table1[[#This Row],[Category]],Table1[[#All],[DiscountOffer]])</f>
        <v>929.44787644787448</v>
      </c>
      <c r="I1613" s="2">
        <v>2099</v>
      </c>
      <c r="J1613" s="2">
        <f>IF(Table1[[#This Row],[Ratings]]&gt;4,Table1[[#This Row],[OriginalPrice (in Rs)]],0)</f>
        <v>2099</v>
      </c>
      <c r="K1613" s="2">
        <f>Table1[[#This Row],[OriginalPrice (in Rs)]]-Table1[[#This Row],[DiscountOffer]]</f>
        <v>1169.5521235521237</v>
      </c>
      <c r="L1613" s="2" t="str">
        <f>IF(Table1[[#This Row],[Discount % (In Rs)]]&gt;50%,"High Discount","Low Discount")</f>
        <v>High Discount</v>
      </c>
      <c r="M1613" s="3">
        <f>Table1[[#This Row],[Discount_Price (In Rs.)]]/Table1[[#This Row],[OriginalPrice (in Rs)]]</f>
        <v>0.5571949135550851</v>
      </c>
      <c r="N1613" s="4">
        <v>4.3</v>
      </c>
      <c r="O1613">
        <v>599</v>
      </c>
      <c r="P1613" t="s">
        <v>171</v>
      </c>
      <c r="Q1613" t="s">
        <v>6195</v>
      </c>
    </row>
    <row r="1614" spans="1:17" x14ac:dyDescent="0.25">
      <c r="A1614" t="s">
        <v>6297</v>
      </c>
      <c r="B1614" s="1">
        <v>6558977</v>
      </c>
      <c r="C1614" t="s">
        <v>6298</v>
      </c>
      <c r="D1614" t="s">
        <v>11</v>
      </c>
      <c r="E1614" t="s">
        <v>44</v>
      </c>
      <c r="F1614" t="s">
        <v>13</v>
      </c>
      <c r="G1614" s="2">
        <v>899</v>
      </c>
      <c r="H1614" s="2">
        <f>AVERAGEIF(Table1[[#All],[Category]],Table1[[#This Row],[Category]],Table1[[#All],[DiscountOffer]])</f>
        <v>929.44787644787448</v>
      </c>
      <c r="I1614" s="2">
        <v>2999</v>
      </c>
      <c r="J1614" s="2">
        <f>IF(Table1[[#This Row],[Ratings]]&gt;4,Table1[[#This Row],[OriginalPrice (in Rs)]],0)</f>
        <v>2999</v>
      </c>
      <c r="K1614" s="2">
        <f>Table1[[#This Row],[OriginalPrice (in Rs)]]-Table1[[#This Row],[DiscountOffer]]</f>
        <v>2100</v>
      </c>
      <c r="L1614" s="2" t="str">
        <f>IF(Table1[[#This Row],[Discount % (In Rs)]]&gt;50%,"High Discount","Low Discount")</f>
        <v>High Discount</v>
      </c>
      <c r="M1614" s="3">
        <f>Table1[[#This Row],[Discount_Price (In Rs.)]]/Table1[[#This Row],[OriginalPrice (in Rs)]]</f>
        <v>0.70023341113704574</v>
      </c>
      <c r="N1614" s="4">
        <v>4.5</v>
      </c>
      <c r="O1614">
        <v>595</v>
      </c>
      <c r="P1614" t="s">
        <v>2583</v>
      </c>
      <c r="Q1614" t="s">
        <v>6299</v>
      </c>
    </row>
    <row r="1615" spans="1:17" x14ac:dyDescent="0.25">
      <c r="A1615" t="s">
        <v>6325</v>
      </c>
      <c r="B1615" s="1">
        <v>11267248</v>
      </c>
      <c r="C1615" t="s">
        <v>1539</v>
      </c>
      <c r="D1615" t="s">
        <v>11</v>
      </c>
      <c r="E1615" t="s">
        <v>44</v>
      </c>
      <c r="F1615" t="s">
        <v>13</v>
      </c>
      <c r="G1615" s="2">
        <v>697</v>
      </c>
      <c r="H1615" s="2">
        <f>AVERAGEIF(Table1[[#All],[Category]],Table1[[#This Row],[Category]],Table1[[#All],[DiscountOffer]])</f>
        <v>929.44787644787448</v>
      </c>
      <c r="I1615" s="2">
        <v>1549</v>
      </c>
      <c r="J1615" s="2">
        <f>IF(Table1[[#This Row],[Ratings]]&gt;4,Table1[[#This Row],[OriginalPrice (in Rs)]],0)</f>
        <v>0</v>
      </c>
      <c r="K1615" s="2">
        <f>Table1[[#This Row],[OriginalPrice (in Rs)]]-Table1[[#This Row],[DiscountOffer]]</f>
        <v>852</v>
      </c>
      <c r="L1615" s="2" t="str">
        <f>IF(Table1[[#This Row],[Discount % (In Rs)]]&gt;50%,"High Discount","Low Discount")</f>
        <v>High Discount</v>
      </c>
      <c r="M1615" s="3">
        <f>Table1[[#This Row],[Discount_Price (In Rs.)]]/Table1[[#This Row],[OriginalPrice (in Rs)]]</f>
        <v>0.55003227888960615</v>
      </c>
      <c r="N1615" s="4">
        <v>4</v>
      </c>
      <c r="O1615">
        <v>594</v>
      </c>
      <c r="P1615" t="s">
        <v>46</v>
      </c>
      <c r="Q1615" t="s">
        <v>6326</v>
      </c>
    </row>
    <row r="1616" spans="1:17" x14ac:dyDescent="0.25">
      <c r="A1616" t="s">
        <v>6384</v>
      </c>
      <c r="B1616" s="1">
        <v>2389026</v>
      </c>
      <c r="C1616" t="s">
        <v>482</v>
      </c>
      <c r="D1616" t="s">
        <v>11</v>
      </c>
      <c r="E1616" t="s">
        <v>44</v>
      </c>
      <c r="F1616" t="s">
        <v>13</v>
      </c>
      <c r="G1616" s="2">
        <v>989</v>
      </c>
      <c r="H1616" s="2">
        <f>AVERAGEIF(Table1[[#All],[Category]],Table1[[#This Row],[Category]],Table1[[#All],[DiscountOffer]])</f>
        <v>929.44787644787448</v>
      </c>
      <c r="I1616" s="2">
        <v>1499</v>
      </c>
      <c r="J1616" s="2">
        <f>IF(Table1[[#This Row],[Ratings]]&gt;4,Table1[[#This Row],[OriginalPrice (in Rs)]],0)</f>
        <v>1499</v>
      </c>
      <c r="K1616" s="2">
        <f>Table1[[#This Row],[OriginalPrice (in Rs)]]-Table1[[#This Row],[DiscountOffer]]</f>
        <v>510</v>
      </c>
      <c r="L1616" s="2" t="str">
        <f>IF(Table1[[#This Row],[Discount % (In Rs)]]&gt;50%,"High Discount","Low Discount")</f>
        <v>Low Discount</v>
      </c>
      <c r="M1616" s="3">
        <f>Table1[[#This Row],[Discount_Price (In Rs.)]]/Table1[[#This Row],[OriginalPrice (in Rs)]]</f>
        <v>0.34022681787858572</v>
      </c>
      <c r="N1616" s="4">
        <v>4.4000000000000004</v>
      </c>
      <c r="O1616">
        <v>592</v>
      </c>
      <c r="P1616" t="s">
        <v>6386</v>
      </c>
      <c r="Q1616" t="s">
        <v>6385</v>
      </c>
    </row>
    <row r="1617" spans="1:17" x14ac:dyDescent="0.25">
      <c r="A1617" t="s">
        <v>6424</v>
      </c>
      <c r="B1617" s="1">
        <v>1778108</v>
      </c>
      <c r="C1617" t="s">
        <v>1539</v>
      </c>
      <c r="D1617" t="s">
        <v>11</v>
      </c>
      <c r="E1617" t="s">
        <v>44</v>
      </c>
      <c r="F1617" t="s">
        <v>13</v>
      </c>
      <c r="G1617" s="2">
        <v>742</v>
      </c>
      <c r="H1617" s="2">
        <f>AVERAGEIF(Table1[[#All],[Category]],Table1[[#This Row],[Category]],Table1[[#All],[DiscountOffer]])</f>
        <v>929.44787644787448</v>
      </c>
      <c r="I1617" s="2">
        <v>1649</v>
      </c>
      <c r="J1617" s="2">
        <f>IF(Table1[[#This Row],[Ratings]]&gt;4,Table1[[#This Row],[OriginalPrice (in Rs)]],0)</f>
        <v>0</v>
      </c>
      <c r="K1617" s="2">
        <f>Table1[[#This Row],[OriginalPrice (in Rs)]]-Table1[[#This Row],[DiscountOffer]]</f>
        <v>907</v>
      </c>
      <c r="L1617" s="2" t="str">
        <f>IF(Table1[[#This Row],[Discount % (In Rs)]]&gt;50%,"High Discount","Low Discount")</f>
        <v>High Discount</v>
      </c>
      <c r="M1617" s="3">
        <f>Table1[[#This Row],[Discount_Price (In Rs.)]]/Table1[[#This Row],[OriginalPrice (in Rs)]]</f>
        <v>0.55003032140691333</v>
      </c>
      <c r="N1617" s="4">
        <v>3.9</v>
      </c>
      <c r="O1617">
        <v>591</v>
      </c>
      <c r="P1617" t="s">
        <v>46</v>
      </c>
      <c r="Q1617" t="s">
        <v>6425</v>
      </c>
    </row>
    <row r="1618" spans="1:17" x14ac:dyDescent="0.25">
      <c r="A1618" t="s">
        <v>6525</v>
      </c>
      <c r="B1618" s="1">
        <v>1813854</v>
      </c>
      <c r="C1618" t="s">
        <v>1539</v>
      </c>
      <c r="D1618" t="s">
        <v>11</v>
      </c>
      <c r="E1618" t="s">
        <v>44</v>
      </c>
      <c r="F1618" t="s">
        <v>13</v>
      </c>
      <c r="G1618" s="2">
        <v>742</v>
      </c>
      <c r="H1618" s="2">
        <f>AVERAGEIF(Table1[[#All],[Category]],Table1[[#This Row],[Category]],Table1[[#All],[DiscountOffer]])</f>
        <v>929.44787644787448</v>
      </c>
      <c r="I1618" s="2">
        <v>1649</v>
      </c>
      <c r="J1618" s="2">
        <f>IF(Table1[[#This Row],[Ratings]]&gt;4,Table1[[#This Row],[OriginalPrice (in Rs)]],0)</f>
        <v>1649</v>
      </c>
      <c r="K1618" s="2">
        <f>Table1[[#This Row],[OriginalPrice (in Rs)]]-Table1[[#This Row],[DiscountOffer]]</f>
        <v>907</v>
      </c>
      <c r="L1618" s="2" t="str">
        <f>IF(Table1[[#This Row],[Discount % (In Rs)]]&gt;50%,"High Discount","Low Discount")</f>
        <v>High Discount</v>
      </c>
      <c r="M1618" s="3">
        <f>Table1[[#This Row],[Discount_Price (In Rs.)]]/Table1[[#This Row],[OriginalPrice (in Rs)]]</f>
        <v>0.55003032140691333</v>
      </c>
      <c r="N1618" s="4">
        <v>4.3</v>
      </c>
      <c r="O1618">
        <v>587</v>
      </c>
      <c r="P1618" t="s">
        <v>46</v>
      </c>
      <c r="Q1618" t="s">
        <v>4691</v>
      </c>
    </row>
    <row r="1619" spans="1:17" x14ac:dyDescent="0.25">
      <c r="A1619" t="s">
        <v>6547</v>
      </c>
      <c r="B1619" s="1">
        <v>7204194</v>
      </c>
      <c r="C1619" t="s">
        <v>10</v>
      </c>
      <c r="D1619" t="s">
        <v>11</v>
      </c>
      <c r="E1619" t="s">
        <v>44</v>
      </c>
      <c r="F1619" t="s">
        <v>13</v>
      </c>
      <c r="G1619" s="2">
        <v>1079</v>
      </c>
      <c r="H1619" s="2">
        <f>AVERAGEIF(Table1[[#All],[Category]],Table1[[#This Row],[Category]],Table1[[#All],[DiscountOffer]])</f>
        <v>929.44787644787448</v>
      </c>
      <c r="I1619" s="2">
        <v>2399</v>
      </c>
      <c r="J1619" s="2">
        <f>IF(Table1[[#This Row],[Ratings]]&gt;4,Table1[[#This Row],[OriginalPrice (in Rs)]],0)</f>
        <v>2399</v>
      </c>
      <c r="K1619" s="2">
        <f>Table1[[#This Row],[OriginalPrice (in Rs)]]-Table1[[#This Row],[DiscountOffer]]</f>
        <v>1320</v>
      </c>
      <c r="L1619" s="2" t="str">
        <f>IF(Table1[[#This Row],[Discount % (In Rs)]]&gt;50%,"High Discount","Low Discount")</f>
        <v>High Discount</v>
      </c>
      <c r="M1619" s="3">
        <f>Table1[[#This Row],[Discount_Price (In Rs.)]]/Table1[[#This Row],[OriginalPrice (in Rs)]]</f>
        <v>0.55022926219258028</v>
      </c>
      <c r="N1619" s="4">
        <v>4.0999999999999996</v>
      </c>
      <c r="O1619">
        <v>586</v>
      </c>
      <c r="P1619" t="s">
        <v>171</v>
      </c>
      <c r="Q1619" t="s">
        <v>6548</v>
      </c>
    </row>
    <row r="1620" spans="1:17" x14ac:dyDescent="0.25">
      <c r="A1620" t="s">
        <v>6645</v>
      </c>
      <c r="B1620" s="1">
        <v>13859576</v>
      </c>
      <c r="C1620" t="s">
        <v>10</v>
      </c>
      <c r="D1620" t="s">
        <v>11</v>
      </c>
      <c r="E1620" t="s">
        <v>44</v>
      </c>
      <c r="F1620" t="s">
        <v>13</v>
      </c>
      <c r="G1620" s="2">
        <v>584</v>
      </c>
      <c r="H1620" s="2">
        <f>AVERAGEIF(Table1[[#All],[Category]],Table1[[#This Row],[Category]],Table1[[#All],[DiscountOffer]])</f>
        <v>929.44787644787448</v>
      </c>
      <c r="I1620" s="2">
        <v>1299</v>
      </c>
      <c r="J1620" s="2">
        <f>IF(Table1[[#This Row],[Ratings]]&gt;4,Table1[[#This Row],[OriginalPrice (in Rs)]],0)</f>
        <v>1299</v>
      </c>
      <c r="K1620" s="2">
        <f>Table1[[#This Row],[OriginalPrice (in Rs)]]-Table1[[#This Row],[DiscountOffer]]</f>
        <v>715</v>
      </c>
      <c r="L1620" s="2" t="str">
        <f>IF(Table1[[#This Row],[Discount % (In Rs)]]&gt;50%,"High Discount","Low Discount")</f>
        <v>High Discount</v>
      </c>
      <c r="M1620" s="3">
        <f>Table1[[#This Row],[Discount_Price (In Rs.)]]/Table1[[#This Row],[OriginalPrice (in Rs)]]</f>
        <v>0.55042340261739797</v>
      </c>
      <c r="N1620" s="4">
        <v>4.0999999999999996</v>
      </c>
      <c r="O1620">
        <v>582</v>
      </c>
      <c r="P1620" t="s">
        <v>15</v>
      </c>
      <c r="Q1620" t="s">
        <v>6646</v>
      </c>
    </row>
    <row r="1621" spans="1:17" x14ac:dyDescent="0.25">
      <c r="A1621" t="s">
        <v>6662</v>
      </c>
      <c r="B1621" s="1">
        <v>13167774</v>
      </c>
      <c r="C1621" t="s">
        <v>6663</v>
      </c>
      <c r="D1621" t="s">
        <v>11</v>
      </c>
      <c r="E1621" t="s">
        <v>44</v>
      </c>
      <c r="F1621" t="s">
        <v>13</v>
      </c>
      <c r="G1621" s="2">
        <v>2424</v>
      </c>
      <c r="H1621" s="2">
        <f>AVERAGEIF(Table1[[#All],[Category]],Table1[[#This Row],[Category]],Table1[[#All],[DiscountOffer]])</f>
        <v>929.44787644787448</v>
      </c>
      <c r="I1621" s="2">
        <v>2499</v>
      </c>
      <c r="J1621" s="2">
        <f>IF(Table1[[#This Row],[Ratings]]&gt;4,Table1[[#This Row],[OriginalPrice (in Rs)]],0)</f>
        <v>2499</v>
      </c>
      <c r="K1621" s="2">
        <f>Table1[[#This Row],[OriginalPrice (in Rs)]]-Table1[[#This Row],[DiscountOffer]]</f>
        <v>75</v>
      </c>
      <c r="L1621" s="2" t="str">
        <f>IF(Table1[[#This Row],[Discount % (In Rs)]]&gt;50%,"High Discount","Low Discount")</f>
        <v>Low Discount</v>
      </c>
      <c r="M1621" s="3">
        <f>Table1[[#This Row],[Discount_Price (In Rs.)]]/Table1[[#This Row],[OriginalPrice (in Rs)]]</f>
        <v>3.0012004801920768E-2</v>
      </c>
      <c r="N1621" s="4">
        <v>4.3</v>
      </c>
      <c r="O1621">
        <v>581</v>
      </c>
      <c r="P1621" t="s">
        <v>6665</v>
      </c>
      <c r="Q1621" t="s">
        <v>6664</v>
      </c>
    </row>
    <row r="1622" spans="1:17" x14ac:dyDescent="0.25">
      <c r="A1622" t="s">
        <v>6666</v>
      </c>
      <c r="B1622" s="1">
        <v>1847799</v>
      </c>
      <c r="C1622" t="s">
        <v>1539</v>
      </c>
      <c r="D1622" t="s">
        <v>11</v>
      </c>
      <c r="E1622" t="s">
        <v>44</v>
      </c>
      <c r="F1622" t="s">
        <v>13</v>
      </c>
      <c r="G1622" s="2">
        <v>824</v>
      </c>
      <c r="H1622" s="2">
        <f>AVERAGEIF(Table1[[#All],[Category]],Table1[[#This Row],[Category]],Table1[[#All],[DiscountOffer]])</f>
        <v>929.44787644787448</v>
      </c>
      <c r="I1622" s="2">
        <v>1649</v>
      </c>
      <c r="J1622" s="2">
        <f>IF(Table1[[#This Row],[Ratings]]&gt;4,Table1[[#This Row],[OriginalPrice (in Rs)]],0)</f>
        <v>1649</v>
      </c>
      <c r="K1622" s="2">
        <f>Table1[[#This Row],[OriginalPrice (in Rs)]]-Table1[[#This Row],[DiscountOffer]]</f>
        <v>825</v>
      </c>
      <c r="L1622" s="2" t="str">
        <f>IF(Table1[[#This Row],[Discount % (In Rs)]]&gt;50%,"High Discount","Low Discount")</f>
        <v>High Discount</v>
      </c>
      <c r="M1622" s="3">
        <f>Table1[[#This Row],[Discount_Price (In Rs.)]]/Table1[[#This Row],[OriginalPrice (in Rs)]]</f>
        <v>0.50030321406913281</v>
      </c>
      <c r="N1622" s="4">
        <v>4.3</v>
      </c>
      <c r="O1622">
        <v>581</v>
      </c>
      <c r="P1622" t="s">
        <v>46</v>
      </c>
      <c r="Q1622" t="s">
        <v>6667</v>
      </c>
    </row>
    <row r="1623" spans="1:17" x14ac:dyDescent="0.25">
      <c r="A1623" t="s">
        <v>6753</v>
      </c>
      <c r="B1623" s="1">
        <v>4438815</v>
      </c>
      <c r="C1623" t="s">
        <v>43</v>
      </c>
      <c r="D1623" t="s">
        <v>11</v>
      </c>
      <c r="E1623" t="s">
        <v>44</v>
      </c>
      <c r="F1623" t="s">
        <v>13</v>
      </c>
      <c r="G1623" s="2">
        <v>728</v>
      </c>
      <c r="H1623" s="2">
        <f>AVERAGEIF(Table1[[#All],[Category]],Table1[[#This Row],[Category]],Table1[[#All],[DiscountOffer]])</f>
        <v>929.44787644787448</v>
      </c>
      <c r="I1623" s="2">
        <v>1549</v>
      </c>
      <c r="J1623" s="2">
        <f>IF(Table1[[#This Row],[Ratings]]&gt;4,Table1[[#This Row],[OriginalPrice (in Rs)]],0)</f>
        <v>1549</v>
      </c>
      <c r="K1623" s="2">
        <f>Table1[[#This Row],[OriginalPrice (in Rs)]]-Table1[[#This Row],[DiscountOffer]]</f>
        <v>821</v>
      </c>
      <c r="L1623" s="2" t="str">
        <f>IF(Table1[[#This Row],[Discount % (In Rs)]]&gt;50%,"High Discount","Low Discount")</f>
        <v>High Discount</v>
      </c>
      <c r="M1623" s="3">
        <f>Table1[[#This Row],[Discount_Price (In Rs.)]]/Table1[[#This Row],[OriginalPrice (in Rs)]]</f>
        <v>0.53001936733376376</v>
      </c>
      <c r="N1623" s="4">
        <v>4.4000000000000004</v>
      </c>
      <c r="O1623">
        <v>577</v>
      </c>
      <c r="P1623" t="s">
        <v>46</v>
      </c>
      <c r="Q1623" t="s">
        <v>6754</v>
      </c>
    </row>
    <row r="1624" spans="1:17" x14ac:dyDescent="0.25">
      <c r="A1624" t="s">
        <v>6755</v>
      </c>
      <c r="B1624" s="1">
        <v>13859220</v>
      </c>
      <c r="C1624" t="s">
        <v>10</v>
      </c>
      <c r="D1624" t="s">
        <v>11</v>
      </c>
      <c r="E1624" t="s">
        <v>44</v>
      </c>
      <c r="F1624" t="s">
        <v>13</v>
      </c>
      <c r="G1624" s="2">
        <v>584</v>
      </c>
      <c r="H1624" s="2">
        <f>AVERAGEIF(Table1[[#All],[Category]],Table1[[#This Row],[Category]],Table1[[#All],[DiscountOffer]])</f>
        <v>929.44787644787448</v>
      </c>
      <c r="I1624" s="2">
        <v>1299</v>
      </c>
      <c r="J1624" s="2">
        <f>IF(Table1[[#This Row],[Ratings]]&gt;4,Table1[[#This Row],[OriginalPrice (in Rs)]],0)</f>
        <v>0</v>
      </c>
      <c r="K1624" s="2">
        <f>Table1[[#This Row],[OriginalPrice (in Rs)]]-Table1[[#This Row],[DiscountOffer]]</f>
        <v>715</v>
      </c>
      <c r="L1624" s="2" t="str">
        <f>IF(Table1[[#This Row],[Discount % (In Rs)]]&gt;50%,"High Discount","Low Discount")</f>
        <v>High Discount</v>
      </c>
      <c r="M1624" s="3">
        <f>Table1[[#This Row],[Discount_Price (In Rs.)]]/Table1[[#This Row],[OriginalPrice (in Rs)]]</f>
        <v>0.55042340261739797</v>
      </c>
      <c r="N1624" s="4">
        <v>4</v>
      </c>
      <c r="O1624">
        <v>577</v>
      </c>
      <c r="P1624" t="s">
        <v>15</v>
      </c>
      <c r="Q1624" t="s">
        <v>6756</v>
      </c>
    </row>
    <row r="1625" spans="1:17" x14ac:dyDescent="0.25">
      <c r="A1625" t="s">
        <v>6821</v>
      </c>
      <c r="B1625" s="1">
        <v>11249346</v>
      </c>
      <c r="C1625" t="s">
        <v>1539</v>
      </c>
      <c r="D1625" t="s">
        <v>11</v>
      </c>
      <c r="E1625" t="s">
        <v>44</v>
      </c>
      <c r="F1625" t="s">
        <v>13</v>
      </c>
      <c r="G1625" s="2">
        <v>697</v>
      </c>
      <c r="H1625" s="2">
        <f>AVERAGEIF(Table1[[#All],[Category]],Table1[[#This Row],[Category]],Table1[[#All],[DiscountOffer]])</f>
        <v>929.44787644787448</v>
      </c>
      <c r="I1625" s="2">
        <v>1549</v>
      </c>
      <c r="J1625" s="2">
        <f>IF(Table1[[#This Row],[Ratings]]&gt;4,Table1[[#This Row],[OriginalPrice (in Rs)]],0)</f>
        <v>1549</v>
      </c>
      <c r="K1625" s="2">
        <f>Table1[[#This Row],[OriginalPrice (in Rs)]]-Table1[[#This Row],[DiscountOffer]]</f>
        <v>852</v>
      </c>
      <c r="L1625" s="2" t="str">
        <f>IF(Table1[[#This Row],[Discount % (In Rs)]]&gt;50%,"High Discount","Low Discount")</f>
        <v>High Discount</v>
      </c>
      <c r="M1625" s="3">
        <f>Table1[[#This Row],[Discount_Price (In Rs.)]]/Table1[[#This Row],[OriginalPrice (in Rs)]]</f>
        <v>0.55003227888960615</v>
      </c>
      <c r="N1625" s="4">
        <v>4.4000000000000004</v>
      </c>
      <c r="O1625">
        <v>575</v>
      </c>
      <c r="P1625" t="s">
        <v>46</v>
      </c>
      <c r="Q1625" t="s">
        <v>6822</v>
      </c>
    </row>
    <row r="1626" spans="1:17" x14ac:dyDescent="0.25">
      <c r="A1626" t="s">
        <v>6868</v>
      </c>
      <c r="B1626" s="1">
        <v>2291340</v>
      </c>
      <c r="C1626" t="s">
        <v>10</v>
      </c>
      <c r="D1626" t="s">
        <v>11</v>
      </c>
      <c r="E1626" t="s">
        <v>44</v>
      </c>
      <c r="F1626" t="s">
        <v>13</v>
      </c>
      <c r="G1626" s="2">
        <v>1034</v>
      </c>
      <c r="H1626" s="2">
        <f>AVERAGEIF(Table1[[#All],[Category]],Table1[[#This Row],[Category]],Table1[[#All],[DiscountOffer]])</f>
        <v>929.44787644787448</v>
      </c>
      <c r="I1626" s="2">
        <v>2299</v>
      </c>
      <c r="J1626" s="2">
        <f>IF(Table1[[#This Row],[Ratings]]&gt;4,Table1[[#This Row],[OriginalPrice (in Rs)]],0)</f>
        <v>2299</v>
      </c>
      <c r="K1626" s="2">
        <f>Table1[[#This Row],[OriginalPrice (in Rs)]]-Table1[[#This Row],[DiscountOffer]]</f>
        <v>1265</v>
      </c>
      <c r="L1626" s="2" t="str">
        <f>IF(Table1[[#This Row],[Discount % (In Rs)]]&gt;50%,"High Discount","Low Discount")</f>
        <v>High Discount</v>
      </c>
      <c r="M1626" s="3">
        <f>Table1[[#This Row],[Discount_Price (In Rs.)]]/Table1[[#This Row],[OriginalPrice (in Rs)]]</f>
        <v>0.55023923444976075</v>
      </c>
      <c r="N1626" s="4">
        <v>4.2</v>
      </c>
      <c r="O1626">
        <v>573</v>
      </c>
      <c r="P1626" t="s">
        <v>15</v>
      </c>
      <c r="Q1626" t="s">
        <v>6869</v>
      </c>
    </row>
    <row r="1627" spans="1:17" x14ac:dyDescent="0.25">
      <c r="A1627" t="s">
        <v>6977</v>
      </c>
      <c r="B1627" s="1">
        <v>10238687</v>
      </c>
      <c r="C1627" t="s">
        <v>146</v>
      </c>
      <c r="D1627" t="s">
        <v>11</v>
      </c>
      <c r="E1627" t="s">
        <v>44</v>
      </c>
      <c r="F1627" t="s">
        <v>13</v>
      </c>
      <c r="G1627" s="2">
        <v>1099</v>
      </c>
      <c r="H1627" s="2">
        <f>AVERAGEIF(Table1[[#All],[Category]],Table1[[#This Row],[Category]],Table1[[#All],[DiscountOffer]])</f>
        <v>929.44787644787448</v>
      </c>
      <c r="I1627" s="2">
        <v>2199</v>
      </c>
      <c r="J1627" s="2">
        <f>IF(Table1[[#This Row],[Ratings]]&gt;4,Table1[[#This Row],[OriginalPrice (in Rs)]],0)</f>
        <v>2199</v>
      </c>
      <c r="K1627" s="2">
        <f>Table1[[#This Row],[OriginalPrice (in Rs)]]-Table1[[#This Row],[DiscountOffer]]</f>
        <v>1100</v>
      </c>
      <c r="L1627" s="2" t="str">
        <f>IF(Table1[[#This Row],[Discount % (In Rs)]]&gt;50%,"High Discount","Low Discount")</f>
        <v>High Discount</v>
      </c>
      <c r="M1627" s="3">
        <f>Table1[[#This Row],[Discount_Price (In Rs.)]]/Table1[[#This Row],[OriginalPrice (in Rs)]]</f>
        <v>0.50022737608003642</v>
      </c>
      <c r="N1627" s="4">
        <v>4.3</v>
      </c>
      <c r="O1627">
        <v>568</v>
      </c>
      <c r="P1627" t="s">
        <v>148</v>
      </c>
      <c r="Q1627" t="s">
        <v>6978</v>
      </c>
    </row>
    <row r="1628" spans="1:17" x14ac:dyDescent="0.25">
      <c r="A1628" t="s">
        <v>7071</v>
      </c>
      <c r="B1628" s="1">
        <v>1735988</v>
      </c>
      <c r="C1628" t="s">
        <v>39</v>
      </c>
      <c r="D1628" t="s">
        <v>11</v>
      </c>
      <c r="E1628" t="s">
        <v>44</v>
      </c>
      <c r="F1628" t="s">
        <v>13</v>
      </c>
      <c r="G1628" s="2">
        <v>999</v>
      </c>
      <c r="H1628" s="2">
        <f>AVERAGEIF(Table1[[#All],[Category]],Table1[[#This Row],[Category]],Table1[[#All],[DiscountOffer]])</f>
        <v>929.44787644787448</v>
      </c>
      <c r="I1628" s="2">
        <v>2499</v>
      </c>
      <c r="J1628" s="2">
        <f>IF(Table1[[#This Row],[Ratings]]&gt;4,Table1[[#This Row],[OriginalPrice (in Rs)]],0)</f>
        <v>2499</v>
      </c>
      <c r="K1628" s="2">
        <f>Table1[[#This Row],[OriginalPrice (in Rs)]]-Table1[[#This Row],[DiscountOffer]]</f>
        <v>1500</v>
      </c>
      <c r="L1628" s="2" t="str">
        <f>IF(Table1[[#This Row],[Discount % (In Rs)]]&gt;50%,"High Discount","Low Discount")</f>
        <v>High Discount</v>
      </c>
      <c r="M1628" s="3">
        <f>Table1[[#This Row],[Discount_Price (In Rs.)]]/Table1[[#This Row],[OriginalPrice (in Rs)]]</f>
        <v>0.60024009603841533</v>
      </c>
      <c r="N1628" s="4">
        <v>4.2</v>
      </c>
      <c r="O1628">
        <v>564</v>
      </c>
      <c r="P1628" t="s">
        <v>15</v>
      </c>
      <c r="Q1628" t="s">
        <v>7072</v>
      </c>
    </row>
    <row r="1629" spans="1:17" x14ac:dyDescent="0.25">
      <c r="A1629" t="s">
        <v>7164</v>
      </c>
      <c r="B1629" s="1">
        <v>10359317</v>
      </c>
      <c r="C1629" t="s">
        <v>43</v>
      </c>
      <c r="D1629" t="s">
        <v>11</v>
      </c>
      <c r="E1629" t="s">
        <v>44</v>
      </c>
      <c r="F1629" t="s">
        <v>13</v>
      </c>
      <c r="G1629" s="2">
        <v>619</v>
      </c>
      <c r="H1629" s="2">
        <f>AVERAGEIF(Table1[[#All],[Category]],Table1[[#This Row],[Category]],Table1[[#All],[DiscountOffer]])</f>
        <v>929.44787644787448</v>
      </c>
      <c r="I1629" s="2">
        <v>1549</v>
      </c>
      <c r="J1629" s="2">
        <f>IF(Table1[[#This Row],[Ratings]]&gt;4,Table1[[#This Row],[OriginalPrice (in Rs)]],0)</f>
        <v>1549</v>
      </c>
      <c r="K1629" s="2">
        <f>Table1[[#This Row],[OriginalPrice (in Rs)]]-Table1[[#This Row],[DiscountOffer]]</f>
        <v>930</v>
      </c>
      <c r="L1629" s="2" t="str">
        <f>IF(Table1[[#This Row],[Discount % (In Rs)]]&gt;50%,"High Discount","Low Discount")</f>
        <v>High Discount</v>
      </c>
      <c r="M1629" s="3">
        <f>Table1[[#This Row],[Discount_Price (In Rs.)]]/Table1[[#This Row],[OriginalPrice (in Rs)]]</f>
        <v>0.60038734667527438</v>
      </c>
      <c r="N1629" s="4">
        <v>4.0999999999999996</v>
      </c>
      <c r="O1629">
        <v>561</v>
      </c>
      <c r="P1629" t="s">
        <v>46</v>
      </c>
      <c r="Q1629" t="s">
        <v>7165</v>
      </c>
    </row>
    <row r="1630" spans="1:17" x14ac:dyDescent="0.25">
      <c r="A1630" t="s">
        <v>7236</v>
      </c>
      <c r="B1630" s="1">
        <v>13859370</v>
      </c>
      <c r="C1630" t="s">
        <v>10</v>
      </c>
      <c r="D1630" t="s">
        <v>11</v>
      </c>
      <c r="E1630" t="s">
        <v>44</v>
      </c>
      <c r="F1630" t="s">
        <v>13</v>
      </c>
      <c r="G1630" s="2">
        <v>519</v>
      </c>
      <c r="H1630" s="2">
        <f>AVERAGEIF(Table1[[#All],[Category]],Table1[[#This Row],[Category]],Table1[[#All],[DiscountOffer]])</f>
        <v>929.44787644787448</v>
      </c>
      <c r="I1630" s="2">
        <v>1299</v>
      </c>
      <c r="J1630" s="2">
        <f>IF(Table1[[#This Row],[Ratings]]&gt;4,Table1[[#This Row],[OriginalPrice (in Rs)]],0)</f>
        <v>1299</v>
      </c>
      <c r="K1630" s="2">
        <f>Table1[[#This Row],[OriginalPrice (in Rs)]]-Table1[[#This Row],[DiscountOffer]]</f>
        <v>780</v>
      </c>
      <c r="L1630" s="2" t="str">
        <f>IF(Table1[[#This Row],[Discount % (In Rs)]]&gt;50%,"High Discount","Low Discount")</f>
        <v>High Discount</v>
      </c>
      <c r="M1630" s="3">
        <f>Table1[[#This Row],[Discount_Price (In Rs.)]]/Table1[[#This Row],[OriginalPrice (in Rs)]]</f>
        <v>0.60046189376443415</v>
      </c>
      <c r="N1630" s="4">
        <v>4.4000000000000004</v>
      </c>
      <c r="O1630">
        <v>559</v>
      </c>
      <c r="P1630" t="s">
        <v>15</v>
      </c>
      <c r="Q1630" t="s">
        <v>7237</v>
      </c>
    </row>
    <row r="1631" spans="1:17" x14ac:dyDescent="0.25">
      <c r="A1631" t="s">
        <v>7279</v>
      </c>
      <c r="B1631" s="1">
        <v>2286532</v>
      </c>
      <c r="C1631" t="s">
        <v>39</v>
      </c>
      <c r="D1631" t="s">
        <v>11</v>
      </c>
      <c r="E1631" t="s">
        <v>44</v>
      </c>
      <c r="F1631" t="s">
        <v>13</v>
      </c>
      <c r="G1631" s="2">
        <v>999</v>
      </c>
      <c r="H1631" s="2">
        <f>AVERAGEIF(Table1[[#All],[Category]],Table1[[#This Row],[Category]],Table1[[#All],[DiscountOffer]])</f>
        <v>929.44787644787448</v>
      </c>
      <c r="I1631" s="2">
        <v>2499</v>
      </c>
      <c r="J1631" s="2">
        <f>IF(Table1[[#This Row],[Ratings]]&gt;4,Table1[[#This Row],[OriginalPrice (in Rs)]],0)</f>
        <v>2499</v>
      </c>
      <c r="K1631" s="2">
        <f>Table1[[#This Row],[OriginalPrice (in Rs)]]-Table1[[#This Row],[DiscountOffer]]</f>
        <v>1500</v>
      </c>
      <c r="L1631" s="2" t="str">
        <f>IF(Table1[[#This Row],[Discount % (In Rs)]]&gt;50%,"High Discount","Low Discount")</f>
        <v>High Discount</v>
      </c>
      <c r="M1631" s="3">
        <f>Table1[[#This Row],[Discount_Price (In Rs.)]]/Table1[[#This Row],[OriginalPrice (in Rs)]]</f>
        <v>0.60024009603841533</v>
      </c>
      <c r="N1631" s="4">
        <v>4.3</v>
      </c>
      <c r="O1631">
        <v>557</v>
      </c>
      <c r="P1631" t="s">
        <v>7281</v>
      </c>
      <c r="Q1631" t="s">
        <v>7280</v>
      </c>
    </row>
    <row r="1632" spans="1:17" x14ac:dyDescent="0.25">
      <c r="A1632" t="s">
        <v>7308</v>
      </c>
      <c r="B1632" s="1">
        <v>1778107</v>
      </c>
      <c r="C1632" t="s">
        <v>1539</v>
      </c>
      <c r="D1632" t="s">
        <v>11</v>
      </c>
      <c r="E1632" t="s">
        <v>44</v>
      </c>
      <c r="F1632" t="s">
        <v>13</v>
      </c>
      <c r="G1632" s="2">
        <v>742</v>
      </c>
      <c r="H1632" s="2">
        <f>AVERAGEIF(Table1[[#All],[Category]],Table1[[#This Row],[Category]],Table1[[#All],[DiscountOffer]])</f>
        <v>929.44787644787448</v>
      </c>
      <c r="I1632" s="2">
        <v>1649</v>
      </c>
      <c r="J1632" s="2">
        <f>IF(Table1[[#This Row],[Ratings]]&gt;4,Table1[[#This Row],[OriginalPrice (in Rs)]],0)</f>
        <v>1649</v>
      </c>
      <c r="K1632" s="2">
        <f>Table1[[#This Row],[OriginalPrice (in Rs)]]-Table1[[#This Row],[DiscountOffer]]</f>
        <v>907</v>
      </c>
      <c r="L1632" s="2" t="str">
        <f>IF(Table1[[#This Row],[Discount % (In Rs)]]&gt;50%,"High Discount","Low Discount")</f>
        <v>High Discount</v>
      </c>
      <c r="M1632" s="3">
        <f>Table1[[#This Row],[Discount_Price (In Rs.)]]/Table1[[#This Row],[OriginalPrice (in Rs)]]</f>
        <v>0.55003032140691333</v>
      </c>
      <c r="N1632" s="4">
        <v>4.2</v>
      </c>
      <c r="O1632">
        <v>556</v>
      </c>
      <c r="P1632" t="s">
        <v>46</v>
      </c>
      <c r="Q1632" t="s">
        <v>3107</v>
      </c>
    </row>
    <row r="1633" spans="1:17" x14ac:dyDescent="0.25">
      <c r="A1633" t="s">
        <v>7365</v>
      </c>
      <c r="B1633" s="1">
        <v>6967858</v>
      </c>
      <c r="C1633" t="s">
        <v>39</v>
      </c>
      <c r="D1633" t="s">
        <v>11</v>
      </c>
      <c r="E1633" t="s">
        <v>44</v>
      </c>
      <c r="F1633" t="s">
        <v>13</v>
      </c>
      <c r="G1633" s="2">
        <v>919</v>
      </c>
      <c r="H1633" s="2">
        <f>AVERAGEIF(Table1[[#All],[Category]],Table1[[#This Row],[Category]],Table1[[#All],[DiscountOffer]])</f>
        <v>929.44787644787448</v>
      </c>
      <c r="I1633" s="2">
        <v>2299</v>
      </c>
      <c r="J1633" s="2">
        <f>IF(Table1[[#This Row],[Ratings]]&gt;4,Table1[[#This Row],[OriginalPrice (in Rs)]],0)</f>
        <v>2299</v>
      </c>
      <c r="K1633" s="2">
        <f>Table1[[#This Row],[OriginalPrice (in Rs)]]-Table1[[#This Row],[DiscountOffer]]</f>
        <v>1380</v>
      </c>
      <c r="L1633" s="2" t="str">
        <f>IF(Table1[[#This Row],[Discount % (In Rs)]]&gt;50%,"High Discount","Low Discount")</f>
        <v>High Discount</v>
      </c>
      <c r="M1633" s="3">
        <f>Table1[[#This Row],[Discount_Price (In Rs.)]]/Table1[[#This Row],[OriginalPrice (in Rs)]]</f>
        <v>0.60026098303610265</v>
      </c>
      <c r="N1633" s="4">
        <v>4.2</v>
      </c>
      <c r="O1633">
        <v>554</v>
      </c>
      <c r="P1633" t="s">
        <v>7367</v>
      </c>
      <c r="Q1633" t="s">
        <v>7366</v>
      </c>
    </row>
    <row r="1634" spans="1:17" x14ac:dyDescent="0.25">
      <c r="A1634" t="s">
        <v>7451</v>
      </c>
      <c r="B1634" s="1">
        <v>12180610</v>
      </c>
      <c r="C1634" t="s">
        <v>10</v>
      </c>
      <c r="D1634" t="s">
        <v>11</v>
      </c>
      <c r="E1634" t="s">
        <v>44</v>
      </c>
      <c r="F1634" t="s">
        <v>13</v>
      </c>
      <c r="G1634" s="2">
        <v>1099</v>
      </c>
      <c r="H1634" s="2">
        <f>AVERAGEIF(Table1[[#All],[Category]],Table1[[#This Row],[Category]],Table1[[#All],[DiscountOffer]])</f>
        <v>929.44787644787448</v>
      </c>
      <c r="I1634" s="2">
        <v>1999</v>
      </c>
      <c r="J1634" s="2">
        <f>IF(Table1[[#This Row],[Ratings]]&gt;4,Table1[[#This Row],[OriginalPrice (in Rs)]],0)</f>
        <v>0</v>
      </c>
      <c r="K1634" s="2">
        <f>Table1[[#This Row],[OriginalPrice (in Rs)]]-Table1[[#This Row],[DiscountOffer]]</f>
        <v>900</v>
      </c>
      <c r="L1634" s="2" t="str">
        <f>IF(Table1[[#This Row],[Discount % (In Rs)]]&gt;50%,"High Discount","Low Discount")</f>
        <v>Low Discount</v>
      </c>
      <c r="M1634" s="3">
        <f>Table1[[#This Row],[Discount_Price (In Rs.)]]/Table1[[#This Row],[OriginalPrice (in Rs)]]</f>
        <v>0.45022511255627812</v>
      </c>
      <c r="N1634" s="4">
        <v>4</v>
      </c>
      <c r="O1634">
        <v>551</v>
      </c>
      <c r="P1634" t="s">
        <v>15</v>
      </c>
      <c r="Q1634" t="s">
        <v>7452</v>
      </c>
    </row>
    <row r="1635" spans="1:17" x14ac:dyDescent="0.25">
      <c r="A1635" t="s">
        <v>7474</v>
      </c>
      <c r="B1635" s="1">
        <v>13859140</v>
      </c>
      <c r="C1635" t="s">
        <v>10</v>
      </c>
      <c r="D1635" t="s">
        <v>11</v>
      </c>
      <c r="E1635" t="s">
        <v>44</v>
      </c>
      <c r="F1635" t="s">
        <v>13</v>
      </c>
      <c r="G1635" s="2">
        <v>929.44787644787641</v>
      </c>
      <c r="H1635" s="2">
        <f>AVERAGEIF(Table1[[#All],[Category]],Table1[[#This Row],[Category]],Table1[[#All],[DiscountOffer]])</f>
        <v>929.44787644787448</v>
      </c>
      <c r="I1635" s="2">
        <v>1299</v>
      </c>
      <c r="J1635" s="2">
        <f>IF(Table1[[#This Row],[Ratings]]&gt;4,Table1[[#This Row],[OriginalPrice (in Rs)]],0)</f>
        <v>1299</v>
      </c>
      <c r="K1635" s="2">
        <f>Table1[[#This Row],[OriginalPrice (in Rs)]]-Table1[[#This Row],[DiscountOffer]]</f>
        <v>369.55212355212359</v>
      </c>
      <c r="L1635" s="2" t="str">
        <f>IF(Table1[[#This Row],[Discount % (In Rs)]]&gt;50%,"High Discount","Low Discount")</f>
        <v>Low Discount</v>
      </c>
      <c r="M1635" s="3">
        <f>Table1[[#This Row],[Discount_Price (In Rs.)]]/Table1[[#This Row],[OriginalPrice (in Rs)]]</f>
        <v>0.28448970250355937</v>
      </c>
      <c r="N1635" s="4">
        <v>4.2</v>
      </c>
      <c r="O1635">
        <v>550</v>
      </c>
      <c r="P1635" t="s">
        <v>15</v>
      </c>
      <c r="Q1635" t="s">
        <v>7475</v>
      </c>
    </row>
    <row r="1636" spans="1:17" x14ac:dyDescent="0.25">
      <c r="A1636" t="s">
        <v>7480</v>
      </c>
      <c r="B1636" s="1">
        <v>5387864</v>
      </c>
      <c r="C1636" t="s">
        <v>43</v>
      </c>
      <c r="D1636" t="s">
        <v>11</v>
      </c>
      <c r="E1636" t="s">
        <v>44</v>
      </c>
      <c r="F1636" t="s">
        <v>13</v>
      </c>
      <c r="G1636" s="2">
        <v>599</v>
      </c>
      <c r="H1636" s="2">
        <f>AVERAGEIF(Table1[[#All],[Category]],Table1[[#This Row],[Category]],Table1[[#All],[DiscountOffer]])</f>
        <v>929.44787644787448</v>
      </c>
      <c r="I1636" s="2">
        <v>1499</v>
      </c>
      <c r="J1636" s="2">
        <f>IF(Table1[[#This Row],[Ratings]]&gt;4,Table1[[#This Row],[OriginalPrice (in Rs)]],0)</f>
        <v>0</v>
      </c>
      <c r="K1636" s="2">
        <f>Table1[[#This Row],[OriginalPrice (in Rs)]]-Table1[[#This Row],[DiscountOffer]]</f>
        <v>900</v>
      </c>
      <c r="L1636" s="2" t="str">
        <f>IF(Table1[[#This Row],[Discount % (In Rs)]]&gt;50%,"High Discount","Low Discount")</f>
        <v>High Discount</v>
      </c>
      <c r="M1636" s="3">
        <f>Table1[[#This Row],[Discount_Price (In Rs.)]]/Table1[[#This Row],[OriginalPrice (in Rs)]]</f>
        <v>0.60040026684456305</v>
      </c>
      <c r="N1636" s="4">
        <v>3.8</v>
      </c>
      <c r="O1636">
        <v>550</v>
      </c>
      <c r="P1636" t="s">
        <v>46</v>
      </c>
      <c r="Q1636" t="s">
        <v>7481</v>
      </c>
    </row>
    <row r="1637" spans="1:17" x14ac:dyDescent="0.25">
      <c r="A1637" t="s">
        <v>7620</v>
      </c>
      <c r="B1637" s="1">
        <v>10238673</v>
      </c>
      <c r="C1637" t="s">
        <v>146</v>
      </c>
      <c r="D1637" t="s">
        <v>11</v>
      </c>
      <c r="E1637" t="s">
        <v>44</v>
      </c>
      <c r="F1637" t="s">
        <v>13</v>
      </c>
      <c r="G1637" s="2">
        <v>1319</v>
      </c>
      <c r="H1637" s="2">
        <f>AVERAGEIF(Table1[[#All],[Category]],Table1[[#This Row],[Category]],Table1[[#All],[DiscountOffer]])</f>
        <v>929.44787644787448</v>
      </c>
      <c r="I1637" s="2">
        <v>2199</v>
      </c>
      <c r="J1637" s="2">
        <f>IF(Table1[[#This Row],[Ratings]]&gt;4,Table1[[#This Row],[OriginalPrice (in Rs)]],0)</f>
        <v>2199</v>
      </c>
      <c r="K1637" s="2">
        <f>Table1[[#This Row],[OriginalPrice (in Rs)]]-Table1[[#This Row],[DiscountOffer]]</f>
        <v>880</v>
      </c>
      <c r="L1637" s="2" t="str">
        <f>IF(Table1[[#This Row],[Discount % (In Rs)]]&gt;50%,"High Discount","Low Discount")</f>
        <v>Low Discount</v>
      </c>
      <c r="M1637" s="3">
        <f>Table1[[#This Row],[Discount_Price (In Rs.)]]/Table1[[#This Row],[OriginalPrice (in Rs)]]</f>
        <v>0.40018190086402911</v>
      </c>
      <c r="N1637" s="4">
        <v>4.2</v>
      </c>
      <c r="O1637">
        <v>545</v>
      </c>
      <c r="P1637" t="s">
        <v>148</v>
      </c>
      <c r="Q1637" t="s">
        <v>7621</v>
      </c>
    </row>
    <row r="1638" spans="1:17" x14ac:dyDescent="0.25">
      <c r="A1638" t="s">
        <v>7649</v>
      </c>
      <c r="B1638" s="1">
        <v>9717015</v>
      </c>
      <c r="C1638" t="s">
        <v>53</v>
      </c>
      <c r="D1638" t="s">
        <v>11</v>
      </c>
      <c r="E1638" t="s">
        <v>44</v>
      </c>
      <c r="F1638" t="s">
        <v>13</v>
      </c>
      <c r="G1638" s="2">
        <v>1084</v>
      </c>
      <c r="H1638" s="2">
        <f>AVERAGEIF(Table1[[#All],[Category]],Table1[[#This Row],[Category]],Table1[[#All],[DiscountOffer]])</f>
        <v>929.44787644787448</v>
      </c>
      <c r="I1638" s="2">
        <v>3099</v>
      </c>
      <c r="J1638" s="2">
        <f>IF(Table1[[#This Row],[Ratings]]&gt;4,Table1[[#This Row],[OriginalPrice (in Rs)]],0)</f>
        <v>3099</v>
      </c>
      <c r="K1638" s="2">
        <f>Table1[[#This Row],[OriginalPrice (in Rs)]]-Table1[[#This Row],[DiscountOffer]]</f>
        <v>2015</v>
      </c>
      <c r="L1638" s="2" t="str">
        <f>IF(Table1[[#This Row],[Discount % (In Rs)]]&gt;50%,"High Discount","Low Discount")</f>
        <v>High Discount</v>
      </c>
      <c r="M1638" s="3">
        <f>Table1[[#This Row],[Discount_Price (In Rs.)]]/Table1[[#This Row],[OriginalPrice (in Rs)]]</f>
        <v>0.65020974507905771</v>
      </c>
      <c r="N1638" s="4">
        <v>4.3</v>
      </c>
      <c r="O1638">
        <v>544</v>
      </c>
      <c r="P1638" t="s">
        <v>148</v>
      </c>
      <c r="Q1638" t="s">
        <v>7650</v>
      </c>
    </row>
    <row r="1639" spans="1:17" x14ac:dyDescent="0.25">
      <c r="A1639" t="s">
        <v>7836</v>
      </c>
      <c r="B1639" s="1">
        <v>10238675</v>
      </c>
      <c r="C1639" t="s">
        <v>146</v>
      </c>
      <c r="D1639" t="s">
        <v>11</v>
      </c>
      <c r="E1639" t="s">
        <v>44</v>
      </c>
      <c r="F1639" t="s">
        <v>13</v>
      </c>
      <c r="G1639" s="2">
        <v>1209</v>
      </c>
      <c r="H1639" s="2">
        <f>AVERAGEIF(Table1[[#All],[Category]],Table1[[#This Row],[Category]],Table1[[#All],[DiscountOffer]])</f>
        <v>929.44787644787448</v>
      </c>
      <c r="I1639" s="2">
        <v>2199</v>
      </c>
      <c r="J1639" s="2">
        <f>IF(Table1[[#This Row],[Ratings]]&gt;4,Table1[[#This Row],[OriginalPrice (in Rs)]],0)</f>
        <v>2199</v>
      </c>
      <c r="K1639" s="2">
        <f>Table1[[#This Row],[OriginalPrice (in Rs)]]-Table1[[#This Row],[DiscountOffer]]</f>
        <v>990</v>
      </c>
      <c r="L1639" s="2" t="str">
        <f>IF(Table1[[#This Row],[Discount % (In Rs)]]&gt;50%,"High Discount","Low Discount")</f>
        <v>Low Discount</v>
      </c>
      <c r="M1639" s="3">
        <f>Table1[[#This Row],[Discount_Price (In Rs.)]]/Table1[[#This Row],[OriginalPrice (in Rs)]]</f>
        <v>0.45020463847203274</v>
      </c>
      <c r="N1639" s="4">
        <v>4.4000000000000004</v>
      </c>
      <c r="O1639">
        <v>536</v>
      </c>
      <c r="P1639" t="s">
        <v>148</v>
      </c>
      <c r="Q1639" t="s">
        <v>5106</v>
      </c>
    </row>
    <row r="1640" spans="1:17" x14ac:dyDescent="0.25">
      <c r="A1640" t="s">
        <v>7866</v>
      </c>
      <c r="B1640" s="1">
        <v>10410370</v>
      </c>
      <c r="C1640" t="s">
        <v>146</v>
      </c>
      <c r="D1640" t="s">
        <v>11</v>
      </c>
      <c r="E1640" t="s">
        <v>44</v>
      </c>
      <c r="F1640" t="s">
        <v>13</v>
      </c>
      <c r="G1640" s="2">
        <v>1819</v>
      </c>
      <c r="H1640" s="2">
        <f>AVERAGEIF(Table1[[#All],[Category]],Table1[[#This Row],[Category]],Table1[[#All],[DiscountOffer]])</f>
        <v>929.44787644787448</v>
      </c>
      <c r="I1640" s="2">
        <v>2799</v>
      </c>
      <c r="J1640" s="2">
        <f>IF(Table1[[#This Row],[Ratings]]&gt;4,Table1[[#This Row],[OriginalPrice (in Rs)]],0)</f>
        <v>0</v>
      </c>
      <c r="K1640" s="2">
        <f>Table1[[#This Row],[OriginalPrice (in Rs)]]-Table1[[#This Row],[DiscountOffer]]</f>
        <v>980</v>
      </c>
      <c r="L1640" s="2" t="str">
        <f>IF(Table1[[#This Row],[Discount % (In Rs)]]&gt;50%,"High Discount","Low Discount")</f>
        <v>Low Discount</v>
      </c>
      <c r="M1640" s="3">
        <f>Table1[[#This Row],[Discount_Price (In Rs.)]]/Table1[[#This Row],[OriginalPrice (in Rs)]]</f>
        <v>0.35012504465880673</v>
      </c>
      <c r="N1640" s="4">
        <v>3.7</v>
      </c>
      <c r="O1640">
        <v>535</v>
      </c>
      <c r="P1640" t="s">
        <v>148</v>
      </c>
      <c r="Q1640" t="s">
        <v>594</v>
      </c>
    </row>
    <row r="1641" spans="1:17" x14ac:dyDescent="0.25">
      <c r="A1641" t="s">
        <v>8083</v>
      </c>
      <c r="B1641" s="1">
        <v>7149886</v>
      </c>
      <c r="C1641" t="s">
        <v>1239</v>
      </c>
      <c r="D1641" t="s">
        <v>11</v>
      </c>
      <c r="E1641" t="s">
        <v>44</v>
      </c>
      <c r="F1641" t="s">
        <v>13</v>
      </c>
      <c r="G1641" s="2">
        <v>989</v>
      </c>
      <c r="H1641" s="2">
        <f>AVERAGEIF(Table1[[#All],[Category]],Table1[[#This Row],[Category]],Table1[[#All],[DiscountOffer]])</f>
        <v>929.44787644787448</v>
      </c>
      <c r="I1641" s="2">
        <v>2199</v>
      </c>
      <c r="J1641" s="2">
        <f>IF(Table1[[#This Row],[Ratings]]&gt;4,Table1[[#This Row],[OriginalPrice (in Rs)]],0)</f>
        <v>2199</v>
      </c>
      <c r="K1641" s="2">
        <f>Table1[[#This Row],[OriginalPrice (in Rs)]]-Table1[[#This Row],[DiscountOffer]]</f>
        <v>1210</v>
      </c>
      <c r="L1641" s="2" t="str">
        <f>IF(Table1[[#This Row],[Discount % (In Rs)]]&gt;50%,"High Discount","Low Discount")</f>
        <v>High Discount</v>
      </c>
      <c r="M1641" s="3">
        <f>Table1[[#This Row],[Discount_Price (In Rs.)]]/Table1[[#This Row],[OriginalPrice (in Rs)]]</f>
        <v>0.55025011368804</v>
      </c>
      <c r="N1641" s="4">
        <v>4.3</v>
      </c>
      <c r="O1641">
        <v>528</v>
      </c>
      <c r="P1641" t="s">
        <v>46</v>
      </c>
      <c r="Q1641" t="s">
        <v>8084</v>
      </c>
    </row>
    <row r="1642" spans="1:17" x14ac:dyDescent="0.25">
      <c r="A1642" t="s">
        <v>8147</v>
      </c>
      <c r="B1642" s="1">
        <v>12965808</v>
      </c>
      <c r="C1642" t="s">
        <v>5406</v>
      </c>
      <c r="D1642" t="s">
        <v>11</v>
      </c>
      <c r="E1642" t="s">
        <v>44</v>
      </c>
      <c r="F1642" t="s">
        <v>13</v>
      </c>
      <c r="G1642" s="2">
        <v>949</v>
      </c>
      <c r="H1642" s="2">
        <f>AVERAGEIF(Table1[[#All],[Category]],Table1[[#This Row],[Category]],Table1[[#All],[DiscountOffer]])</f>
        <v>929.44787644787448</v>
      </c>
      <c r="I1642" s="2">
        <v>999</v>
      </c>
      <c r="J1642" s="2">
        <f>IF(Table1[[#This Row],[Ratings]]&gt;4,Table1[[#This Row],[OriginalPrice (in Rs)]],0)</f>
        <v>999</v>
      </c>
      <c r="K1642" s="2">
        <f>Table1[[#This Row],[OriginalPrice (in Rs)]]-Table1[[#This Row],[DiscountOffer]]</f>
        <v>50</v>
      </c>
      <c r="L1642" s="2" t="str">
        <f>IF(Table1[[#This Row],[Discount % (In Rs)]]&gt;50%,"High Discount","Low Discount")</f>
        <v>Low Discount</v>
      </c>
      <c r="M1642" s="3">
        <f>Table1[[#This Row],[Discount_Price (In Rs.)]]/Table1[[#This Row],[OriginalPrice (in Rs)]]</f>
        <v>5.0050050050050053E-2</v>
      </c>
      <c r="N1642" s="4">
        <v>4.4000000000000004</v>
      </c>
      <c r="O1642">
        <v>526</v>
      </c>
      <c r="P1642" t="s">
        <v>767</v>
      </c>
      <c r="Q1642" t="s">
        <v>8148</v>
      </c>
    </row>
    <row r="1643" spans="1:17" x14ac:dyDescent="0.25">
      <c r="A1643" t="s">
        <v>8187</v>
      </c>
      <c r="B1643" s="1">
        <v>13275686</v>
      </c>
      <c r="C1643" t="s">
        <v>43</v>
      </c>
      <c r="D1643" t="s">
        <v>11</v>
      </c>
      <c r="E1643" t="s">
        <v>44</v>
      </c>
      <c r="F1643" t="s">
        <v>13</v>
      </c>
      <c r="G1643" s="2">
        <v>751</v>
      </c>
      <c r="H1643" s="2">
        <f>AVERAGEIF(Table1[[#All],[Category]],Table1[[#This Row],[Category]],Table1[[#All],[DiscountOffer]])</f>
        <v>929.44787644787448</v>
      </c>
      <c r="I1643" s="2">
        <v>1599</v>
      </c>
      <c r="J1643" s="2">
        <f>IF(Table1[[#This Row],[Ratings]]&gt;4,Table1[[#This Row],[OriginalPrice (in Rs)]],0)</f>
        <v>1599</v>
      </c>
      <c r="K1643" s="2">
        <f>Table1[[#This Row],[OriginalPrice (in Rs)]]-Table1[[#This Row],[DiscountOffer]]</f>
        <v>848</v>
      </c>
      <c r="L1643" s="2" t="str">
        <f>IF(Table1[[#This Row],[Discount % (In Rs)]]&gt;50%,"High Discount","Low Discount")</f>
        <v>High Discount</v>
      </c>
      <c r="M1643" s="3">
        <f>Table1[[#This Row],[Discount_Price (In Rs.)]]/Table1[[#This Row],[OriginalPrice (in Rs)]]</f>
        <v>0.53033145716072549</v>
      </c>
      <c r="N1643" s="4">
        <v>4.4000000000000004</v>
      </c>
      <c r="O1643">
        <v>525</v>
      </c>
      <c r="P1643" t="s">
        <v>46</v>
      </c>
      <c r="Q1643" t="s">
        <v>8188</v>
      </c>
    </row>
    <row r="1644" spans="1:17" x14ac:dyDescent="0.25">
      <c r="A1644" t="s">
        <v>8272</v>
      </c>
      <c r="B1644" s="1">
        <v>11713416</v>
      </c>
      <c r="C1644" t="s">
        <v>482</v>
      </c>
      <c r="D1644" t="s">
        <v>11</v>
      </c>
      <c r="E1644" t="s">
        <v>44</v>
      </c>
      <c r="F1644" t="s">
        <v>13</v>
      </c>
      <c r="G1644" s="2">
        <v>805</v>
      </c>
      <c r="H1644" s="2">
        <f>AVERAGEIF(Table1[[#All],[Category]],Table1[[#This Row],[Category]],Table1[[#All],[DiscountOffer]])</f>
        <v>929.44787644787448</v>
      </c>
      <c r="I1644" s="2">
        <v>1299</v>
      </c>
      <c r="J1644" s="2">
        <f>IF(Table1[[#This Row],[Ratings]]&gt;4,Table1[[#This Row],[OriginalPrice (in Rs)]],0)</f>
        <v>1299</v>
      </c>
      <c r="K1644" s="2">
        <f>Table1[[#This Row],[OriginalPrice (in Rs)]]-Table1[[#This Row],[DiscountOffer]]</f>
        <v>494</v>
      </c>
      <c r="L1644" s="2" t="str">
        <f>IF(Table1[[#This Row],[Discount % (In Rs)]]&gt;50%,"High Discount","Low Discount")</f>
        <v>Low Discount</v>
      </c>
      <c r="M1644" s="3">
        <f>Table1[[#This Row],[Discount_Price (In Rs.)]]/Table1[[#This Row],[OriginalPrice (in Rs)]]</f>
        <v>0.38029253271747498</v>
      </c>
      <c r="N1644" s="4">
        <v>4.0999999999999996</v>
      </c>
      <c r="O1644">
        <v>522</v>
      </c>
      <c r="P1644" t="s">
        <v>767</v>
      </c>
      <c r="Q1644" t="s">
        <v>8273</v>
      </c>
    </row>
    <row r="1645" spans="1:17" x14ac:dyDescent="0.25">
      <c r="A1645" t="s">
        <v>8324</v>
      </c>
      <c r="B1645" s="1">
        <v>13859442</v>
      </c>
      <c r="C1645" t="s">
        <v>10</v>
      </c>
      <c r="D1645" t="s">
        <v>11</v>
      </c>
      <c r="E1645" t="s">
        <v>44</v>
      </c>
      <c r="F1645" t="s">
        <v>13</v>
      </c>
      <c r="G1645" s="2">
        <v>929.44787644787641</v>
      </c>
      <c r="H1645" s="2">
        <f>AVERAGEIF(Table1[[#All],[Category]],Table1[[#This Row],[Category]],Table1[[#All],[DiscountOffer]])</f>
        <v>929.44787644787448</v>
      </c>
      <c r="I1645" s="2">
        <v>1299</v>
      </c>
      <c r="J1645" s="2">
        <f>IF(Table1[[#This Row],[Ratings]]&gt;4,Table1[[#This Row],[OriginalPrice (in Rs)]],0)</f>
        <v>1299</v>
      </c>
      <c r="K1645" s="2">
        <f>Table1[[#This Row],[OriginalPrice (in Rs)]]-Table1[[#This Row],[DiscountOffer]]</f>
        <v>369.55212355212359</v>
      </c>
      <c r="L1645" s="2" t="str">
        <f>IF(Table1[[#This Row],[Discount % (In Rs)]]&gt;50%,"High Discount","Low Discount")</f>
        <v>Low Discount</v>
      </c>
      <c r="M1645" s="3">
        <f>Table1[[#This Row],[Discount_Price (In Rs.)]]/Table1[[#This Row],[OriginalPrice (in Rs)]]</f>
        <v>0.28448970250355937</v>
      </c>
      <c r="N1645" s="4">
        <v>4.2</v>
      </c>
      <c r="O1645">
        <v>520</v>
      </c>
      <c r="P1645" t="s">
        <v>15</v>
      </c>
      <c r="Q1645" t="s">
        <v>8325</v>
      </c>
    </row>
    <row r="1646" spans="1:17" x14ac:dyDescent="0.25">
      <c r="A1646" t="s">
        <v>8327</v>
      </c>
      <c r="B1646" s="1">
        <v>2173628</v>
      </c>
      <c r="C1646" t="s">
        <v>1239</v>
      </c>
      <c r="D1646" t="s">
        <v>11</v>
      </c>
      <c r="E1646" t="s">
        <v>44</v>
      </c>
      <c r="F1646" t="s">
        <v>13</v>
      </c>
      <c r="G1646" s="2">
        <v>1199</v>
      </c>
      <c r="H1646" s="2">
        <f>AVERAGEIF(Table1[[#All],[Category]],Table1[[#This Row],[Category]],Table1[[#All],[DiscountOffer]])</f>
        <v>929.44787644787448</v>
      </c>
      <c r="I1646" s="2">
        <v>2399</v>
      </c>
      <c r="J1646" s="2">
        <f>IF(Table1[[#This Row],[Ratings]]&gt;4,Table1[[#This Row],[OriginalPrice (in Rs)]],0)</f>
        <v>2399</v>
      </c>
      <c r="K1646" s="2">
        <f>Table1[[#This Row],[OriginalPrice (in Rs)]]-Table1[[#This Row],[DiscountOffer]]</f>
        <v>1200</v>
      </c>
      <c r="L1646" s="2" t="str">
        <f>IF(Table1[[#This Row],[Discount % (In Rs)]]&gt;50%,"High Discount","Low Discount")</f>
        <v>High Discount</v>
      </c>
      <c r="M1646" s="3">
        <f>Table1[[#This Row],[Discount_Price (In Rs.)]]/Table1[[#This Row],[OriginalPrice (in Rs)]]</f>
        <v>0.50020842017507294</v>
      </c>
      <c r="N1646" s="4">
        <v>4.5</v>
      </c>
      <c r="O1646">
        <v>520</v>
      </c>
      <c r="P1646" t="s">
        <v>46</v>
      </c>
      <c r="Q1646" t="s">
        <v>8328</v>
      </c>
    </row>
    <row r="1647" spans="1:17" x14ac:dyDescent="0.25">
      <c r="A1647" t="s">
        <v>8401</v>
      </c>
      <c r="B1647" s="1">
        <v>11357282</v>
      </c>
      <c r="C1647" t="s">
        <v>56</v>
      </c>
      <c r="D1647" t="s">
        <v>11</v>
      </c>
      <c r="E1647" t="s">
        <v>44</v>
      </c>
      <c r="F1647" t="s">
        <v>13</v>
      </c>
      <c r="G1647" s="2">
        <v>1039</v>
      </c>
      <c r="H1647" s="2">
        <f>AVERAGEIF(Table1[[#All],[Category]],Table1[[#This Row],[Category]],Table1[[#All],[DiscountOffer]])</f>
        <v>929.44787644787448</v>
      </c>
      <c r="I1647" s="2">
        <v>2599</v>
      </c>
      <c r="J1647" s="2">
        <f>IF(Table1[[#This Row],[Ratings]]&gt;4,Table1[[#This Row],[OriginalPrice (in Rs)]],0)</f>
        <v>2599</v>
      </c>
      <c r="K1647" s="2">
        <f>Table1[[#This Row],[OriginalPrice (in Rs)]]-Table1[[#This Row],[DiscountOffer]]</f>
        <v>1560</v>
      </c>
      <c r="L1647" s="2" t="str">
        <f>IF(Table1[[#This Row],[Discount % (In Rs)]]&gt;50%,"High Discount","Low Discount")</f>
        <v>High Discount</v>
      </c>
      <c r="M1647" s="3">
        <f>Table1[[#This Row],[Discount_Price (In Rs.)]]/Table1[[#This Row],[OriginalPrice (in Rs)]]</f>
        <v>0.60023085802231624</v>
      </c>
      <c r="N1647" s="4">
        <v>4.4000000000000004</v>
      </c>
      <c r="O1647">
        <v>518</v>
      </c>
      <c r="P1647" t="s">
        <v>148</v>
      </c>
      <c r="Q1647" t="s">
        <v>8402</v>
      </c>
    </row>
    <row r="1648" spans="1:17" x14ac:dyDescent="0.25">
      <c r="A1648" t="s">
        <v>8484</v>
      </c>
      <c r="B1648" s="1">
        <v>9089117</v>
      </c>
      <c r="C1648" t="s">
        <v>53</v>
      </c>
      <c r="D1648" t="s">
        <v>11</v>
      </c>
      <c r="E1648" t="s">
        <v>44</v>
      </c>
      <c r="F1648" t="s">
        <v>13</v>
      </c>
      <c r="G1648" s="2">
        <v>1119</v>
      </c>
      <c r="H1648" s="2">
        <f>AVERAGEIF(Table1[[#All],[Category]],Table1[[#This Row],[Category]],Table1[[#All],[DiscountOffer]])</f>
        <v>929.44787644787448</v>
      </c>
      <c r="I1648" s="2">
        <v>2799</v>
      </c>
      <c r="J1648" s="2">
        <f>IF(Table1[[#This Row],[Ratings]]&gt;4,Table1[[#This Row],[OriginalPrice (in Rs)]],0)</f>
        <v>2799</v>
      </c>
      <c r="K1648" s="2">
        <f>Table1[[#This Row],[OriginalPrice (in Rs)]]-Table1[[#This Row],[DiscountOffer]]</f>
        <v>1680</v>
      </c>
      <c r="L1648" s="2" t="str">
        <f>IF(Table1[[#This Row],[Discount % (In Rs)]]&gt;50%,"High Discount","Low Discount")</f>
        <v>High Discount</v>
      </c>
      <c r="M1648" s="3">
        <f>Table1[[#This Row],[Discount_Price (In Rs.)]]/Table1[[#This Row],[OriginalPrice (in Rs)]]</f>
        <v>0.60021436227224012</v>
      </c>
      <c r="N1648" s="4">
        <v>4.2</v>
      </c>
      <c r="O1648">
        <v>515</v>
      </c>
      <c r="P1648" t="s">
        <v>148</v>
      </c>
      <c r="Q1648" t="s">
        <v>8485</v>
      </c>
    </row>
    <row r="1649" spans="1:17" x14ac:dyDescent="0.25">
      <c r="A1649" t="s">
        <v>8540</v>
      </c>
      <c r="B1649" s="1">
        <v>11156762</v>
      </c>
      <c r="C1649" t="s">
        <v>43</v>
      </c>
      <c r="D1649" t="s">
        <v>11</v>
      </c>
      <c r="E1649" t="s">
        <v>44</v>
      </c>
      <c r="F1649" t="s">
        <v>13</v>
      </c>
      <c r="G1649" s="2">
        <v>759</v>
      </c>
      <c r="H1649" s="2">
        <f>AVERAGEIF(Table1[[#All],[Category]],Table1[[#This Row],[Category]],Table1[[#All],[DiscountOffer]])</f>
        <v>929.44787644787448</v>
      </c>
      <c r="I1649" s="2">
        <v>1899</v>
      </c>
      <c r="J1649" s="2">
        <f>IF(Table1[[#This Row],[Ratings]]&gt;4,Table1[[#This Row],[OriginalPrice (in Rs)]],0)</f>
        <v>1899</v>
      </c>
      <c r="K1649" s="2">
        <f>Table1[[#This Row],[OriginalPrice (in Rs)]]-Table1[[#This Row],[DiscountOffer]]</f>
        <v>1140</v>
      </c>
      <c r="L1649" s="2" t="str">
        <f>IF(Table1[[#This Row],[Discount % (In Rs)]]&gt;50%,"High Discount","Low Discount")</f>
        <v>High Discount</v>
      </c>
      <c r="M1649" s="3">
        <f>Table1[[#This Row],[Discount_Price (In Rs.)]]/Table1[[#This Row],[OriginalPrice (in Rs)]]</f>
        <v>0.60031595576619279</v>
      </c>
      <c r="N1649" s="4">
        <v>4.2</v>
      </c>
      <c r="O1649">
        <v>513</v>
      </c>
      <c r="P1649" t="s">
        <v>767</v>
      </c>
      <c r="Q1649" t="s">
        <v>3029</v>
      </c>
    </row>
    <row r="1650" spans="1:17" x14ac:dyDescent="0.25">
      <c r="A1650" t="s">
        <v>8585</v>
      </c>
      <c r="B1650" s="1">
        <v>1284724</v>
      </c>
      <c r="C1650" t="s">
        <v>318</v>
      </c>
      <c r="D1650" t="s">
        <v>11</v>
      </c>
      <c r="E1650" t="s">
        <v>44</v>
      </c>
      <c r="F1650" t="s">
        <v>13</v>
      </c>
      <c r="G1650" s="2">
        <v>1099</v>
      </c>
      <c r="H1650" s="2">
        <f>AVERAGEIF(Table1[[#All],[Category]],Table1[[#This Row],[Category]],Table1[[#All],[DiscountOffer]])</f>
        <v>929.44787644787448</v>
      </c>
      <c r="I1650" s="2">
        <v>2199</v>
      </c>
      <c r="J1650" s="2">
        <f>IF(Table1[[#This Row],[Ratings]]&gt;4,Table1[[#This Row],[OriginalPrice (in Rs)]],0)</f>
        <v>0</v>
      </c>
      <c r="K1650" s="2">
        <f>Table1[[#This Row],[OriginalPrice (in Rs)]]-Table1[[#This Row],[DiscountOffer]]</f>
        <v>1100</v>
      </c>
      <c r="L1650" s="2" t="str">
        <f>IF(Table1[[#This Row],[Discount % (In Rs)]]&gt;50%,"High Discount","Low Discount")</f>
        <v>High Discount</v>
      </c>
      <c r="M1650" s="3">
        <f>Table1[[#This Row],[Discount_Price (In Rs.)]]/Table1[[#This Row],[OriginalPrice (in Rs)]]</f>
        <v>0.50022737608003642</v>
      </c>
      <c r="N1650" s="4">
        <v>3.9</v>
      </c>
      <c r="O1650">
        <v>511</v>
      </c>
      <c r="P1650" t="s">
        <v>15</v>
      </c>
      <c r="Q1650" t="s">
        <v>8586</v>
      </c>
    </row>
    <row r="1651" spans="1:17" x14ac:dyDescent="0.25">
      <c r="A1651" t="s">
        <v>8704</v>
      </c>
      <c r="B1651" s="1">
        <v>13931936</v>
      </c>
      <c r="C1651" t="s">
        <v>482</v>
      </c>
      <c r="D1651" t="s">
        <v>11</v>
      </c>
      <c r="E1651" t="s">
        <v>44</v>
      </c>
      <c r="F1651" t="s">
        <v>13</v>
      </c>
      <c r="G1651" s="2">
        <v>824</v>
      </c>
      <c r="H1651" s="2">
        <f>AVERAGEIF(Table1[[#All],[Category]],Table1[[#This Row],[Category]],Table1[[#All],[DiscountOffer]])</f>
        <v>929.44787644787448</v>
      </c>
      <c r="I1651" s="2">
        <v>1499</v>
      </c>
      <c r="J1651" s="2">
        <f>IF(Table1[[#This Row],[Ratings]]&gt;4,Table1[[#This Row],[OriginalPrice (in Rs)]],0)</f>
        <v>1499</v>
      </c>
      <c r="K1651" s="2">
        <f>Table1[[#This Row],[OriginalPrice (in Rs)]]-Table1[[#This Row],[DiscountOffer]]</f>
        <v>675</v>
      </c>
      <c r="L1651" s="2" t="str">
        <f>IF(Table1[[#This Row],[Discount % (In Rs)]]&gt;50%,"High Discount","Low Discount")</f>
        <v>Low Discount</v>
      </c>
      <c r="M1651" s="3">
        <f>Table1[[#This Row],[Discount_Price (In Rs.)]]/Table1[[#This Row],[OriginalPrice (in Rs)]]</f>
        <v>0.45030020013342226</v>
      </c>
      <c r="N1651" s="4">
        <v>4.3</v>
      </c>
      <c r="O1651">
        <v>507</v>
      </c>
      <c r="P1651" t="s">
        <v>46</v>
      </c>
      <c r="Q1651" t="s">
        <v>8705</v>
      </c>
    </row>
    <row r="1652" spans="1:17" x14ac:dyDescent="0.25">
      <c r="A1652" t="s">
        <v>8776</v>
      </c>
      <c r="B1652" s="1">
        <v>13859366</v>
      </c>
      <c r="C1652" t="s">
        <v>10</v>
      </c>
      <c r="D1652" t="s">
        <v>11</v>
      </c>
      <c r="E1652" t="s">
        <v>44</v>
      </c>
      <c r="F1652" t="s">
        <v>13</v>
      </c>
      <c r="G1652" s="2">
        <v>584</v>
      </c>
      <c r="H1652" s="2">
        <f>AVERAGEIF(Table1[[#All],[Category]],Table1[[#This Row],[Category]],Table1[[#All],[DiscountOffer]])</f>
        <v>929.44787644787448</v>
      </c>
      <c r="I1652" s="2">
        <v>1299</v>
      </c>
      <c r="J1652" s="2">
        <f>IF(Table1[[#This Row],[Ratings]]&gt;4,Table1[[#This Row],[OriginalPrice (in Rs)]],0)</f>
        <v>1299</v>
      </c>
      <c r="K1652" s="2">
        <f>Table1[[#This Row],[OriginalPrice (in Rs)]]-Table1[[#This Row],[DiscountOffer]]</f>
        <v>715</v>
      </c>
      <c r="L1652" s="2" t="str">
        <f>IF(Table1[[#This Row],[Discount % (In Rs)]]&gt;50%,"High Discount","Low Discount")</f>
        <v>High Discount</v>
      </c>
      <c r="M1652" s="3">
        <f>Table1[[#This Row],[Discount_Price (In Rs.)]]/Table1[[#This Row],[OriginalPrice (in Rs)]]</f>
        <v>0.55042340261739797</v>
      </c>
      <c r="N1652" s="4">
        <v>4.0999999999999996</v>
      </c>
      <c r="O1652">
        <v>505</v>
      </c>
      <c r="P1652" t="s">
        <v>15</v>
      </c>
      <c r="Q1652" t="s">
        <v>8777</v>
      </c>
    </row>
    <row r="1653" spans="1:17" x14ac:dyDescent="0.25">
      <c r="A1653" t="s">
        <v>8820</v>
      </c>
      <c r="B1653" s="1">
        <v>13570668</v>
      </c>
      <c r="C1653" t="s">
        <v>43</v>
      </c>
      <c r="D1653" t="s">
        <v>11</v>
      </c>
      <c r="E1653" t="s">
        <v>44</v>
      </c>
      <c r="F1653" t="s">
        <v>13</v>
      </c>
      <c r="G1653" s="2">
        <v>799</v>
      </c>
      <c r="H1653" s="2">
        <f>AVERAGEIF(Table1[[#All],[Category]],Table1[[#This Row],[Category]],Table1[[#All],[DiscountOffer]])</f>
        <v>929.44787644787448</v>
      </c>
      <c r="I1653" s="2">
        <v>1599</v>
      </c>
      <c r="J1653" s="2">
        <f>IF(Table1[[#This Row],[Ratings]]&gt;4,Table1[[#This Row],[OriginalPrice (in Rs)]],0)</f>
        <v>1599</v>
      </c>
      <c r="K1653" s="2">
        <f>Table1[[#This Row],[OriginalPrice (in Rs)]]-Table1[[#This Row],[DiscountOffer]]</f>
        <v>800</v>
      </c>
      <c r="L1653" s="2" t="str">
        <f>IF(Table1[[#This Row],[Discount % (In Rs)]]&gt;50%,"High Discount","Low Discount")</f>
        <v>High Discount</v>
      </c>
      <c r="M1653" s="3">
        <f>Table1[[#This Row],[Discount_Price (In Rs.)]]/Table1[[#This Row],[OriginalPrice (in Rs)]]</f>
        <v>0.50031269543464663</v>
      </c>
      <c r="N1653" s="4">
        <v>4.0999999999999996</v>
      </c>
      <c r="O1653">
        <v>504</v>
      </c>
      <c r="P1653" t="s">
        <v>46</v>
      </c>
      <c r="Q1653" t="s">
        <v>8821</v>
      </c>
    </row>
    <row r="1654" spans="1:17" x14ac:dyDescent="0.25">
      <c r="A1654" t="s">
        <v>8856</v>
      </c>
      <c r="B1654" s="1">
        <v>13167772</v>
      </c>
      <c r="C1654" t="s">
        <v>6663</v>
      </c>
      <c r="D1654" t="s">
        <v>11</v>
      </c>
      <c r="E1654" t="s">
        <v>44</v>
      </c>
      <c r="F1654" t="s">
        <v>13</v>
      </c>
      <c r="G1654" s="2">
        <v>2729</v>
      </c>
      <c r="H1654" s="2">
        <f>AVERAGEIF(Table1[[#All],[Category]],Table1[[#This Row],[Category]],Table1[[#All],[DiscountOffer]])</f>
        <v>929.44787644787448</v>
      </c>
      <c r="I1654" s="2">
        <v>2999</v>
      </c>
      <c r="J1654" s="2">
        <f>IF(Table1[[#This Row],[Ratings]]&gt;4,Table1[[#This Row],[OriginalPrice (in Rs)]],0)</f>
        <v>2999</v>
      </c>
      <c r="K1654" s="2">
        <f>Table1[[#This Row],[OriginalPrice (in Rs)]]-Table1[[#This Row],[DiscountOffer]]</f>
        <v>270</v>
      </c>
      <c r="L1654" s="2" t="str">
        <f>IF(Table1[[#This Row],[Discount % (In Rs)]]&gt;50%,"High Discount","Low Discount")</f>
        <v>Low Discount</v>
      </c>
      <c r="M1654" s="3">
        <f>Table1[[#This Row],[Discount_Price (In Rs.)]]/Table1[[#This Row],[OriginalPrice (in Rs)]]</f>
        <v>9.0030010003334451E-2</v>
      </c>
      <c r="N1654" s="4">
        <v>4.2</v>
      </c>
      <c r="O1654">
        <v>503</v>
      </c>
      <c r="P1654" t="s">
        <v>8858</v>
      </c>
      <c r="Q1654" t="s">
        <v>8857</v>
      </c>
    </row>
    <row r="1655" spans="1:17" x14ac:dyDescent="0.25">
      <c r="A1655" t="s">
        <v>8894</v>
      </c>
      <c r="B1655" s="1">
        <v>11560472</v>
      </c>
      <c r="C1655" t="s">
        <v>146</v>
      </c>
      <c r="D1655" t="s">
        <v>11</v>
      </c>
      <c r="E1655" t="s">
        <v>44</v>
      </c>
      <c r="F1655" t="s">
        <v>13</v>
      </c>
      <c r="G1655" s="2">
        <v>1319</v>
      </c>
      <c r="H1655" s="2">
        <f>AVERAGEIF(Table1[[#All],[Category]],Table1[[#This Row],[Category]],Table1[[#All],[DiscountOffer]])</f>
        <v>929.44787644787448</v>
      </c>
      <c r="I1655" s="2">
        <v>2199</v>
      </c>
      <c r="J1655" s="2">
        <f>IF(Table1[[#This Row],[Ratings]]&gt;4,Table1[[#This Row],[OriginalPrice (in Rs)]],0)</f>
        <v>0</v>
      </c>
      <c r="K1655" s="2">
        <f>Table1[[#This Row],[OriginalPrice (in Rs)]]-Table1[[#This Row],[DiscountOffer]]</f>
        <v>880</v>
      </c>
      <c r="L1655" s="2" t="str">
        <f>IF(Table1[[#This Row],[Discount % (In Rs)]]&gt;50%,"High Discount","Low Discount")</f>
        <v>Low Discount</v>
      </c>
      <c r="M1655" s="3">
        <f>Table1[[#This Row],[Discount_Price (In Rs.)]]/Table1[[#This Row],[OriginalPrice (in Rs)]]</f>
        <v>0.40018190086402911</v>
      </c>
      <c r="N1655" s="4">
        <v>3.7</v>
      </c>
      <c r="O1655">
        <v>502</v>
      </c>
      <c r="P1655" t="s">
        <v>148</v>
      </c>
      <c r="Q1655" t="s">
        <v>7621</v>
      </c>
    </row>
    <row r="1656" spans="1:17" x14ac:dyDescent="0.25">
      <c r="A1656" t="s">
        <v>8917</v>
      </c>
      <c r="B1656" s="1">
        <v>9181045</v>
      </c>
      <c r="C1656" t="s">
        <v>1879</v>
      </c>
      <c r="D1656" t="s">
        <v>11</v>
      </c>
      <c r="E1656" t="s">
        <v>44</v>
      </c>
      <c r="F1656" t="s">
        <v>13</v>
      </c>
      <c r="G1656" s="2">
        <v>909</v>
      </c>
      <c r="H1656" s="2">
        <f>AVERAGEIF(Table1[[#All],[Category]],Table1[[#This Row],[Category]],Table1[[#All],[DiscountOffer]])</f>
        <v>929.44787644787448</v>
      </c>
      <c r="I1656" s="2">
        <v>2599</v>
      </c>
      <c r="J1656" s="2">
        <f>IF(Table1[[#This Row],[Ratings]]&gt;4,Table1[[#This Row],[OriginalPrice (in Rs)]],0)</f>
        <v>2599</v>
      </c>
      <c r="K1656" s="2">
        <f>Table1[[#This Row],[OriginalPrice (in Rs)]]-Table1[[#This Row],[DiscountOffer]]</f>
        <v>1690</v>
      </c>
      <c r="L1656" s="2" t="str">
        <f>IF(Table1[[#This Row],[Discount % (In Rs)]]&gt;50%,"High Discount","Low Discount")</f>
        <v>High Discount</v>
      </c>
      <c r="M1656" s="3">
        <f>Table1[[#This Row],[Discount_Price (In Rs.)]]/Table1[[#This Row],[OriginalPrice (in Rs)]]</f>
        <v>0.65025009619084262</v>
      </c>
      <c r="N1656" s="4">
        <v>4.3</v>
      </c>
      <c r="O1656">
        <v>501</v>
      </c>
      <c r="P1656" t="s">
        <v>171</v>
      </c>
      <c r="Q1656" t="s">
        <v>8918</v>
      </c>
    </row>
    <row r="1657" spans="1:17" x14ac:dyDescent="0.25">
      <c r="A1657" t="s">
        <v>8966</v>
      </c>
      <c r="B1657" s="1">
        <v>10343505</v>
      </c>
      <c r="C1657" t="s">
        <v>39</v>
      </c>
      <c r="D1657" t="s">
        <v>11</v>
      </c>
      <c r="E1657" t="s">
        <v>44</v>
      </c>
      <c r="F1657" t="s">
        <v>13</v>
      </c>
      <c r="G1657" s="2">
        <v>1499</v>
      </c>
      <c r="H1657" s="2">
        <f>AVERAGEIF(Table1[[#All],[Category]],Table1[[#This Row],[Category]],Table1[[#All],[DiscountOffer]])</f>
        <v>929.44787644787448</v>
      </c>
      <c r="I1657" s="2">
        <v>2499</v>
      </c>
      <c r="J1657" s="2">
        <f>IF(Table1[[#This Row],[Ratings]]&gt;4,Table1[[#This Row],[OriginalPrice (in Rs)]],0)</f>
        <v>0</v>
      </c>
      <c r="K1657" s="2">
        <f>Table1[[#This Row],[OriginalPrice (in Rs)]]-Table1[[#This Row],[DiscountOffer]]</f>
        <v>1000</v>
      </c>
      <c r="L1657" s="2" t="str">
        <f>IF(Table1[[#This Row],[Discount % (In Rs)]]&gt;50%,"High Discount","Low Discount")</f>
        <v>Low Discount</v>
      </c>
      <c r="M1657" s="3">
        <f>Table1[[#This Row],[Discount_Price (In Rs.)]]/Table1[[#This Row],[OriginalPrice (in Rs)]]</f>
        <v>0.40016006402561022</v>
      </c>
      <c r="N1657" s="4">
        <v>3.9</v>
      </c>
      <c r="O1657">
        <v>499</v>
      </c>
      <c r="P1657" t="s">
        <v>15</v>
      </c>
      <c r="Q1657" t="s">
        <v>8967</v>
      </c>
    </row>
    <row r="1658" spans="1:17" x14ac:dyDescent="0.25">
      <c r="A1658" t="s">
        <v>8968</v>
      </c>
      <c r="B1658" s="1">
        <v>11362736</v>
      </c>
      <c r="C1658" t="s">
        <v>146</v>
      </c>
      <c r="D1658" t="s">
        <v>11</v>
      </c>
      <c r="E1658" t="s">
        <v>44</v>
      </c>
      <c r="F1658" t="s">
        <v>13</v>
      </c>
      <c r="G1658" s="2">
        <v>1439</v>
      </c>
      <c r="H1658" s="2">
        <f>AVERAGEIF(Table1[[#All],[Category]],Table1[[#This Row],[Category]],Table1[[#All],[DiscountOffer]])</f>
        <v>929.44787644787448</v>
      </c>
      <c r="I1658" s="2">
        <v>2399</v>
      </c>
      <c r="J1658" s="2">
        <f>IF(Table1[[#This Row],[Ratings]]&gt;4,Table1[[#This Row],[OriginalPrice (in Rs)]],0)</f>
        <v>2399</v>
      </c>
      <c r="K1658" s="2">
        <f>Table1[[#This Row],[OriginalPrice (in Rs)]]-Table1[[#This Row],[DiscountOffer]]</f>
        <v>960</v>
      </c>
      <c r="L1658" s="2" t="str">
        <f>IF(Table1[[#This Row],[Discount % (In Rs)]]&gt;50%,"High Discount","Low Discount")</f>
        <v>Low Discount</v>
      </c>
      <c r="M1658" s="3">
        <f>Table1[[#This Row],[Discount_Price (In Rs.)]]/Table1[[#This Row],[OriginalPrice (in Rs)]]</f>
        <v>0.40016673614005838</v>
      </c>
      <c r="N1658" s="4">
        <v>4.3</v>
      </c>
      <c r="O1658">
        <v>499</v>
      </c>
      <c r="P1658" t="s">
        <v>148</v>
      </c>
      <c r="Q1658" t="s">
        <v>8969</v>
      </c>
    </row>
    <row r="1659" spans="1:17" x14ac:dyDescent="0.25">
      <c r="A1659" t="s">
        <v>8972</v>
      </c>
      <c r="B1659" s="1">
        <v>2167367</v>
      </c>
      <c r="C1659" t="s">
        <v>10</v>
      </c>
      <c r="D1659" t="s">
        <v>11</v>
      </c>
      <c r="E1659" t="s">
        <v>44</v>
      </c>
      <c r="F1659" t="s">
        <v>13</v>
      </c>
      <c r="G1659" s="2">
        <v>799</v>
      </c>
      <c r="H1659" s="2">
        <f>AVERAGEIF(Table1[[#All],[Category]],Table1[[#This Row],[Category]],Table1[[#All],[DiscountOffer]])</f>
        <v>929.44787644787448</v>
      </c>
      <c r="I1659" s="2">
        <v>1999</v>
      </c>
      <c r="J1659" s="2">
        <f>IF(Table1[[#This Row],[Ratings]]&gt;4,Table1[[#This Row],[OriginalPrice (in Rs)]],0)</f>
        <v>1999</v>
      </c>
      <c r="K1659" s="2">
        <f>Table1[[#This Row],[OriginalPrice (in Rs)]]-Table1[[#This Row],[DiscountOffer]]</f>
        <v>1200</v>
      </c>
      <c r="L1659" s="2" t="str">
        <f>IF(Table1[[#This Row],[Discount % (In Rs)]]&gt;50%,"High Discount","Low Discount")</f>
        <v>High Discount</v>
      </c>
      <c r="M1659" s="3">
        <f>Table1[[#This Row],[Discount_Price (In Rs.)]]/Table1[[#This Row],[OriginalPrice (in Rs)]]</f>
        <v>0.60030015007503756</v>
      </c>
      <c r="N1659" s="4">
        <v>4.0999999999999996</v>
      </c>
      <c r="O1659">
        <v>499</v>
      </c>
      <c r="P1659" t="s">
        <v>15</v>
      </c>
      <c r="Q1659" t="s">
        <v>8973</v>
      </c>
    </row>
    <row r="1660" spans="1:17" x14ac:dyDescent="0.25">
      <c r="A1660" t="s">
        <v>9006</v>
      </c>
      <c r="B1660" s="1">
        <v>10004147</v>
      </c>
      <c r="C1660" t="s">
        <v>43</v>
      </c>
      <c r="D1660" t="s">
        <v>11</v>
      </c>
      <c r="E1660" t="s">
        <v>44</v>
      </c>
      <c r="F1660" t="s">
        <v>13</v>
      </c>
      <c r="G1660" s="2">
        <v>623</v>
      </c>
      <c r="H1660" s="2">
        <f>AVERAGEIF(Table1[[#All],[Category]],Table1[[#This Row],[Category]],Table1[[#All],[DiscountOffer]])</f>
        <v>929.44787644787448</v>
      </c>
      <c r="I1660" s="2">
        <v>1599</v>
      </c>
      <c r="J1660" s="2">
        <f>IF(Table1[[#This Row],[Ratings]]&gt;4,Table1[[#This Row],[OriginalPrice (in Rs)]],0)</f>
        <v>1599</v>
      </c>
      <c r="K1660" s="2">
        <f>Table1[[#This Row],[OriginalPrice (in Rs)]]-Table1[[#This Row],[DiscountOffer]]</f>
        <v>976</v>
      </c>
      <c r="L1660" s="2" t="str">
        <f>IF(Table1[[#This Row],[Discount % (In Rs)]]&gt;50%,"High Discount","Low Discount")</f>
        <v>High Discount</v>
      </c>
      <c r="M1660" s="3">
        <f>Table1[[#This Row],[Discount_Price (In Rs.)]]/Table1[[#This Row],[OriginalPrice (in Rs)]]</f>
        <v>0.61038148843026896</v>
      </c>
      <c r="N1660" s="4">
        <v>4.4000000000000004</v>
      </c>
      <c r="O1660">
        <v>498</v>
      </c>
      <c r="P1660" t="s">
        <v>46</v>
      </c>
      <c r="Q1660" t="s">
        <v>9007</v>
      </c>
    </row>
    <row r="1661" spans="1:17" x14ac:dyDescent="0.25">
      <c r="A1661" t="s">
        <v>9193</v>
      </c>
      <c r="B1661" s="1">
        <v>14121288</v>
      </c>
      <c r="C1661" t="s">
        <v>43</v>
      </c>
      <c r="D1661" t="s">
        <v>11</v>
      </c>
      <c r="E1661" t="s">
        <v>44</v>
      </c>
      <c r="F1661" t="s">
        <v>13</v>
      </c>
      <c r="G1661" s="2">
        <v>591</v>
      </c>
      <c r="H1661" s="2">
        <f>AVERAGEIF(Table1[[#All],[Category]],Table1[[#This Row],[Category]],Table1[[#All],[DiscountOffer]])</f>
        <v>929.44787644787448</v>
      </c>
      <c r="I1661" s="2">
        <v>1599</v>
      </c>
      <c r="J1661" s="2">
        <f>IF(Table1[[#This Row],[Ratings]]&gt;4,Table1[[#This Row],[OriginalPrice (in Rs)]],0)</f>
        <v>1599</v>
      </c>
      <c r="K1661" s="2">
        <f>Table1[[#This Row],[OriginalPrice (in Rs)]]-Table1[[#This Row],[DiscountOffer]]</f>
        <v>1008</v>
      </c>
      <c r="L1661" s="2" t="str">
        <f>IF(Table1[[#This Row],[Discount % (In Rs)]]&gt;50%,"High Discount","Low Discount")</f>
        <v>High Discount</v>
      </c>
      <c r="M1661" s="3">
        <f>Table1[[#This Row],[Discount_Price (In Rs.)]]/Table1[[#This Row],[OriginalPrice (in Rs)]]</f>
        <v>0.6303939962476548</v>
      </c>
      <c r="N1661" s="4">
        <v>4.2</v>
      </c>
      <c r="O1661">
        <v>491</v>
      </c>
      <c r="P1661" t="s">
        <v>46</v>
      </c>
      <c r="Q1661" t="s">
        <v>9194</v>
      </c>
    </row>
    <row r="1662" spans="1:17" x14ac:dyDescent="0.25">
      <c r="A1662" t="s">
        <v>9224</v>
      </c>
      <c r="B1662" s="1">
        <v>2363500</v>
      </c>
      <c r="C1662" t="s">
        <v>10</v>
      </c>
      <c r="D1662" t="s">
        <v>11</v>
      </c>
      <c r="E1662" t="s">
        <v>44</v>
      </c>
      <c r="F1662" t="s">
        <v>13</v>
      </c>
      <c r="G1662" s="2">
        <v>799</v>
      </c>
      <c r="H1662" s="2">
        <f>AVERAGEIF(Table1[[#All],[Category]],Table1[[#This Row],[Category]],Table1[[#All],[DiscountOffer]])</f>
        <v>929.44787644787448</v>
      </c>
      <c r="I1662" s="2">
        <v>1999</v>
      </c>
      <c r="J1662" s="2">
        <f>IF(Table1[[#This Row],[Ratings]]&gt;4,Table1[[#This Row],[OriginalPrice (in Rs)]],0)</f>
        <v>1999</v>
      </c>
      <c r="K1662" s="2">
        <f>Table1[[#This Row],[OriginalPrice (in Rs)]]-Table1[[#This Row],[DiscountOffer]]</f>
        <v>1200</v>
      </c>
      <c r="L1662" s="2" t="str">
        <f>IF(Table1[[#This Row],[Discount % (In Rs)]]&gt;50%,"High Discount","Low Discount")</f>
        <v>High Discount</v>
      </c>
      <c r="M1662" s="3">
        <f>Table1[[#This Row],[Discount_Price (In Rs.)]]/Table1[[#This Row],[OriginalPrice (in Rs)]]</f>
        <v>0.60030015007503756</v>
      </c>
      <c r="N1662" s="4">
        <v>4.2</v>
      </c>
      <c r="O1662">
        <v>490</v>
      </c>
      <c r="P1662" t="s">
        <v>171</v>
      </c>
      <c r="Q1662" t="s">
        <v>9225</v>
      </c>
    </row>
    <row r="1663" spans="1:17" x14ac:dyDescent="0.25">
      <c r="A1663" t="s">
        <v>9301</v>
      </c>
      <c r="B1663" s="1">
        <v>2314239</v>
      </c>
      <c r="C1663" t="s">
        <v>1239</v>
      </c>
      <c r="D1663" t="s">
        <v>11</v>
      </c>
      <c r="E1663" t="s">
        <v>44</v>
      </c>
      <c r="F1663" t="s">
        <v>13</v>
      </c>
      <c r="G1663" s="2">
        <v>959</v>
      </c>
      <c r="H1663" s="2">
        <f>AVERAGEIF(Table1[[#All],[Category]],Table1[[#This Row],[Category]],Table1[[#All],[DiscountOffer]])</f>
        <v>929.44787644787448</v>
      </c>
      <c r="I1663" s="2">
        <v>2399</v>
      </c>
      <c r="J1663" s="2">
        <f>IF(Table1[[#This Row],[Ratings]]&gt;4,Table1[[#This Row],[OriginalPrice (in Rs)]],0)</f>
        <v>0</v>
      </c>
      <c r="K1663" s="2">
        <f>Table1[[#This Row],[OriginalPrice (in Rs)]]-Table1[[#This Row],[DiscountOffer]]</f>
        <v>1440</v>
      </c>
      <c r="L1663" s="2" t="str">
        <f>IF(Table1[[#This Row],[Discount % (In Rs)]]&gt;50%,"High Discount","Low Discount")</f>
        <v>High Discount</v>
      </c>
      <c r="M1663" s="3">
        <f>Table1[[#This Row],[Discount_Price (In Rs.)]]/Table1[[#This Row],[OriginalPrice (in Rs)]]</f>
        <v>0.60025010421008751</v>
      </c>
      <c r="N1663" s="4">
        <v>4</v>
      </c>
      <c r="O1663">
        <v>488</v>
      </c>
      <c r="P1663" t="s">
        <v>46</v>
      </c>
      <c r="Q1663" t="s">
        <v>9302</v>
      </c>
    </row>
    <row r="1664" spans="1:17" x14ac:dyDescent="0.25">
      <c r="A1664" t="s">
        <v>9335</v>
      </c>
      <c r="B1664" s="1">
        <v>13266540</v>
      </c>
      <c r="C1664" t="s">
        <v>43</v>
      </c>
      <c r="D1664" t="s">
        <v>11</v>
      </c>
      <c r="E1664" t="s">
        <v>44</v>
      </c>
      <c r="F1664" t="s">
        <v>13</v>
      </c>
      <c r="G1664" s="2">
        <v>751</v>
      </c>
      <c r="H1664" s="2">
        <f>AVERAGEIF(Table1[[#All],[Category]],Table1[[#This Row],[Category]],Table1[[#All],[DiscountOffer]])</f>
        <v>929.44787644787448</v>
      </c>
      <c r="I1664" s="2">
        <v>1599</v>
      </c>
      <c r="J1664" s="2">
        <f>IF(Table1[[#This Row],[Ratings]]&gt;4,Table1[[#This Row],[OriginalPrice (in Rs)]],0)</f>
        <v>0</v>
      </c>
      <c r="K1664" s="2">
        <f>Table1[[#This Row],[OriginalPrice (in Rs)]]-Table1[[#This Row],[DiscountOffer]]</f>
        <v>848</v>
      </c>
      <c r="L1664" s="2" t="str">
        <f>IF(Table1[[#This Row],[Discount % (In Rs)]]&gt;50%,"High Discount","Low Discount")</f>
        <v>High Discount</v>
      </c>
      <c r="M1664" s="3">
        <f>Table1[[#This Row],[Discount_Price (In Rs.)]]/Table1[[#This Row],[OriginalPrice (in Rs)]]</f>
        <v>0.53033145716072549</v>
      </c>
      <c r="N1664" s="4">
        <v>4</v>
      </c>
      <c r="O1664">
        <v>487</v>
      </c>
      <c r="P1664" t="s">
        <v>46</v>
      </c>
      <c r="Q1664" t="s">
        <v>9336</v>
      </c>
    </row>
    <row r="1665" spans="1:17" x14ac:dyDescent="0.25">
      <c r="A1665" t="s">
        <v>9362</v>
      </c>
      <c r="B1665" s="1">
        <v>13188736</v>
      </c>
      <c r="C1665" t="s">
        <v>43</v>
      </c>
      <c r="D1665" t="s">
        <v>11</v>
      </c>
      <c r="E1665" t="s">
        <v>44</v>
      </c>
      <c r="F1665" t="s">
        <v>13</v>
      </c>
      <c r="G1665" s="2">
        <v>704</v>
      </c>
      <c r="H1665" s="2">
        <f>AVERAGEIF(Table1[[#All],[Category]],Table1[[#This Row],[Category]],Table1[[#All],[DiscountOffer]])</f>
        <v>929.44787644787448</v>
      </c>
      <c r="I1665" s="2">
        <v>1499</v>
      </c>
      <c r="J1665" s="2">
        <f>IF(Table1[[#This Row],[Ratings]]&gt;4,Table1[[#This Row],[OriginalPrice (in Rs)]],0)</f>
        <v>1499</v>
      </c>
      <c r="K1665" s="2">
        <f>Table1[[#This Row],[OriginalPrice (in Rs)]]-Table1[[#This Row],[DiscountOffer]]</f>
        <v>795</v>
      </c>
      <c r="L1665" s="2" t="str">
        <f>IF(Table1[[#This Row],[Discount % (In Rs)]]&gt;50%,"High Discount","Low Discount")</f>
        <v>High Discount</v>
      </c>
      <c r="M1665" s="3">
        <f>Table1[[#This Row],[Discount_Price (In Rs.)]]/Table1[[#This Row],[OriginalPrice (in Rs)]]</f>
        <v>0.5303535690460307</v>
      </c>
      <c r="N1665" s="4">
        <v>4.0999999999999996</v>
      </c>
      <c r="O1665">
        <v>486</v>
      </c>
      <c r="P1665" t="s">
        <v>46</v>
      </c>
      <c r="Q1665" t="s">
        <v>9363</v>
      </c>
    </row>
    <row r="1666" spans="1:17" x14ac:dyDescent="0.25">
      <c r="A1666" t="s">
        <v>9393</v>
      </c>
      <c r="B1666" s="1">
        <v>2145326</v>
      </c>
      <c r="C1666" t="s">
        <v>10</v>
      </c>
      <c r="D1666" t="s">
        <v>11</v>
      </c>
      <c r="E1666" t="s">
        <v>44</v>
      </c>
      <c r="F1666" t="s">
        <v>13</v>
      </c>
      <c r="G1666" s="2">
        <v>1149</v>
      </c>
      <c r="H1666" s="2">
        <f>AVERAGEIF(Table1[[#All],[Category]],Table1[[#This Row],[Category]],Table1[[#All],[DiscountOffer]])</f>
        <v>929.44787644787448</v>
      </c>
      <c r="I1666" s="2">
        <v>2299</v>
      </c>
      <c r="J1666" s="2">
        <f>IF(Table1[[#This Row],[Ratings]]&gt;4,Table1[[#This Row],[OriginalPrice (in Rs)]],0)</f>
        <v>2299</v>
      </c>
      <c r="K1666" s="2">
        <f>Table1[[#This Row],[OriginalPrice (in Rs)]]-Table1[[#This Row],[DiscountOffer]]</f>
        <v>1150</v>
      </c>
      <c r="L1666" s="2" t="str">
        <f>IF(Table1[[#This Row],[Discount % (In Rs)]]&gt;50%,"High Discount","Low Discount")</f>
        <v>High Discount</v>
      </c>
      <c r="M1666" s="3">
        <f>Table1[[#This Row],[Discount_Price (In Rs.)]]/Table1[[#This Row],[OriginalPrice (in Rs)]]</f>
        <v>0.50021748586341885</v>
      </c>
      <c r="N1666" s="4">
        <v>4.2</v>
      </c>
      <c r="O1666">
        <v>485</v>
      </c>
      <c r="P1666" t="s">
        <v>15</v>
      </c>
      <c r="Q1666" t="s">
        <v>9394</v>
      </c>
    </row>
    <row r="1667" spans="1:17" x14ac:dyDescent="0.25">
      <c r="A1667" t="s">
        <v>9455</v>
      </c>
      <c r="B1667" s="1">
        <v>1570773</v>
      </c>
      <c r="C1667" t="s">
        <v>1239</v>
      </c>
      <c r="D1667" t="s">
        <v>11</v>
      </c>
      <c r="E1667" t="s">
        <v>44</v>
      </c>
      <c r="F1667" t="s">
        <v>13</v>
      </c>
      <c r="G1667" s="2">
        <v>949</v>
      </c>
      <c r="H1667" s="2">
        <f>AVERAGEIF(Table1[[#All],[Category]],Table1[[#This Row],[Category]],Table1[[#All],[DiscountOffer]])</f>
        <v>929.44787644787448</v>
      </c>
      <c r="I1667" s="2">
        <v>1899</v>
      </c>
      <c r="J1667" s="2">
        <f>IF(Table1[[#This Row],[Ratings]]&gt;4,Table1[[#This Row],[OriginalPrice (in Rs)]],0)</f>
        <v>1899</v>
      </c>
      <c r="K1667" s="2">
        <f>Table1[[#This Row],[OriginalPrice (in Rs)]]-Table1[[#This Row],[DiscountOffer]]</f>
        <v>950</v>
      </c>
      <c r="L1667" s="2" t="str">
        <f>IF(Table1[[#This Row],[Discount % (In Rs)]]&gt;50%,"High Discount","Low Discount")</f>
        <v>High Discount</v>
      </c>
      <c r="M1667" s="3">
        <f>Table1[[#This Row],[Discount_Price (In Rs.)]]/Table1[[#This Row],[OriginalPrice (in Rs)]]</f>
        <v>0.50026329647182732</v>
      </c>
      <c r="N1667" s="4">
        <v>4.3</v>
      </c>
      <c r="O1667">
        <v>483</v>
      </c>
      <c r="P1667" t="s">
        <v>46</v>
      </c>
      <c r="Q1667" t="s">
        <v>9456</v>
      </c>
    </row>
    <row r="1668" spans="1:17" x14ac:dyDescent="0.25">
      <c r="A1668" t="s">
        <v>9566</v>
      </c>
      <c r="B1668" s="1">
        <v>5387862</v>
      </c>
      <c r="C1668" t="s">
        <v>43</v>
      </c>
      <c r="D1668" t="s">
        <v>11</v>
      </c>
      <c r="E1668" t="s">
        <v>44</v>
      </c>
      <c r="F1668" t="s">
        <v>13</v>
      </c>
      <c r="G1668" s="2">
        <v>610</v>
      </c>
      <c r="H1668" s="2">
        <f>AVERAGEIF(Table1[[#All],[Category]],Table1[[#This Row],[Category]],Table1[[#All],[DiscountOffer]])</f>
        <v>929.44787644787448</v>
      </c>
      <c r="I1668" s="2">
        <v>1649</v>
      </c>
      <c r="J1668" s="2">
        <f>IF(Table1[[#This Row],[Ratings]]&gt;4,Table1[[#This Row],[OriginalPrice (in Rs)]],0)</f>
        <v>1649</v>
      </c>
      <c r="K1668" s="2">
        <f>Table1[[#This Row],[OriginalPrice (in Rs)]]-Table1[[#This Row],[DiscountOffer]]</f>
        <v>1039</v>
      </c>
      <c r="L1668" s="2" t="str">
        <f>IF(Table1[[#This Row],[Discount % (In Rs)]]&gt;50%,"High Discount","Low Discount")</f>
        <v>High Discount</v>
      </c>
      <c r="M1668" s="3">
        <f>Table1[[#This Row],[Discount_Price (In Rs.)]]/Table1[[#This Row],[OriginalPrice (in Rs)]]</f>
        <v>0.63007883565797451</v>
      </c>
      <c r="N1668" s="4">
        <v>4.3</v>
      </c>
      <c r="O1668">
        <v>479</v>
      </c>
      <c r="P1668" t="s">
        <v>46</v>
      </c>
      <c r="Q1668" t="s">
        <v>9567</v>
      </c>
    </row>
    <row r="1669" spans="1:17" x14ac:dyDescent="0.25">
      <c r="A1669" t="s">
        <v>9639</v>
      </c>
      <c r="B1669" s="1">
        <v>11354726</v>
      </c>
      <c r="C1669" t="s">
        <v>10</v>
      </c>
      <c r="D1669" t="s">
        <v>11</v>
      </c>
      <c r="E1669" t="s">
        <v>44</v>
      </c>
      <c r="F1669" t="s">
        <v>13</v>
      </c>
      <c r="G1669" s="2">
        <v>929.44787644787641</v>
      </c>
      <c r="H1669" s="2">
        <f>AVERAGEIF(Table1[[#All],[Category]],Table1[[#This Row],[Category]],Table1[[#All],[DiscountOffer]])</f>
        <v>929.44787644787448</v>
      </c>
      <c r="I1669" s="2">
        <v>2299</v>
      </c>
      <c r="J1669" s="2">
        <f>IF(Table1[[#This Row],[Ratings]]&gt;4,Table1[[#This Row],[OriginalPrice (in Rs)]],0)</f>
        <v>2299</v>
      </c>
      <c r="K1669" s="2">
        <f>Table1[[#This Row],[OriginalPrice (in Rs)]]-Table1[[#This Row],[DiscountOffer]]</f>
        <v>1369.5521235521237</v>
      </c>
      <c r="L1669" s="2" t="str">
        <f>IF(Table1[[#This Row],[Discount % (In Rs)]]&gt;50%,"High Discount","Low Discount")</f>
        <v>High Discount</v>
      </c>
      <c r="M1669" s="3">
        <f>Table1[[#This Row],[Discount_Price (In Rs.)]]/Table1[[#This Row],[OriginalPrice (in Rs)]]</f>
        <v>0.5957164521757824</v>
      </c>
      <c r="N1669" s="4">
        <v>4.3</v>
      </c>
      <c r="O1669">
        <v>477</v>
      </c>
      <c r="P1669" t="s">
        <v>15</v>
      </c>
      <c r="Q1669" t="s">
        <v>9640</v>
      </c>
    </row>
    <row r="1670" spans="1:17" x14ac:dyDescent="0.25">
      <c r="A1670" t="s">
        <v>9685</v>
      </c>
      <c r="B1670" s="1">
        <v>11160544</v>
      </c>
      <c r="C1670" t="s">
        <v>10</v>
      </c>
      <c r="D1670" t="s">
        <v>11</v>
      </c>
      <c r="E1670" t="s">
        <v>44</v>
      </c>
      <c r="F1670" t="s">
        <v>13</v>
      </c>
      <c r="G1670" s="2">
        <v>1679</v>
      </c>
      <c r="H1670" s="2">
        <f>AVERAGEIF(Table1[[#All],[Category]],Table1[[#This Row],[Category]],Table1[[#All],[DiscountOffer]])</f>
        <v>929.44787644787448</v>
      </c>
      <c r="I1670" s="2">
        <v>2799</v>
      </c>
      <c r="J1670" s="2">
        <f>IF(Table1[[#This Row],[Ratings]]&gt;4,Table1[[#This Row],[OriginalPrice (in Rs)]],0)</f>
        <v>0</v>
      </c>
      <c r="K1670" s="2">
        <f>Table1[[#This Row],[OriginalPrice (in Rs)]]-Table1[[#This Row],[DiscountOffer]]</f>
        <v>1120</v>
      </c>
      <c r="L1670" s="2" t="str">
        <f>IF(Table1[[#This Row],[Discount % (In Rs)]]&gt;50%,"High Discount","Low Discount")</f>
        <v>Low Discount</v>
      </c>
      <c r="M1670" s="3">
        <f>Table1[[#This Row],[Discount_Price (In Rs.)]]/Table1[[#This Row],[OriginalPrice (in Rs)]]</f>
        <v>0.4001429081814934</v>
      </c>
      <c r="N1670" s="4">
        <v>3.8</v>
      </c>
      <c r="O1670">
        <v>476</v>
      </c>
      <c r="P1670" t="s">
        <v>15</v>
      </c>
      <c r="Q1670" t="s">
        <v>9686</v>
      </c>
    </row>
    <row r="1671" spans="1:17" x14ac:dyDescent="0.25">
      <c r="A1671" t="s">
        <v>9716</v>
      </c>
      <c r="B1671" s="1">
        <v>11560466</v>
      </c>
      <c r="C1671" t="s">
        <v>146</v>
      </c>
      <c r="D1671" t="s">
        <v>11</v>
      </c>
      <c r="E1671" t="s">
        <v>44</v>
      </c>
      <c r="F1671" t="s">
        <v>13</v>
      </c>
      <c r="G1671" s="2">
        <v>999</v>
      </c>
      <c r="H1671" s="2">
        <f>AVERAGEIF(Table1[[#All],[Category]],Table1[[#This Row],[Category]],Table1[[#All],[DiscountOffer]])</f>
        <v>929.44787644787448</v>
      </c>
      <c r="I1671" s="2">
        <v>1999</v>
      </c>
      <c r="J1671" s="2">
        <f>IF(Table1[[#This Row],[Ratings]]&gt;4,Table1[[#This Row],[OriginalPrice (in Rs)]],0)</f>
        <v>1999</v>
      </c>
      <c r="K1671" s="2">
        <f>Table1[[#This Row],[OriginalPrice (in Rs)]]-Table1[[#This Row],[DiscountOffer]]</f>
        <v>1000</v>
      </c>
      <c r="L1671" s="2" t="str">
        <f>IF(Table1[[#This Row],[Discount % (In Rs)]]&gt;50%,"High Discount","Low Discount")</f>
        <v>High Discount</v>
      </c>
      <c r="M1671" s="3">
        <f>Table1[[#This Row],[Discount_Price (In Rs.)]]/Table1[[#This Row],[OriginalPrice (in Rs)]]</f>
        <v>0.5002501250625313</v>
      </c>
      <c r="N1671" s="4">
        <v>4.3</v>
      </c>
      <c r="O1671">
        <v>475</v>
      </c>
      <c r="P1671" t="s">
        <v>148</v>
      </c>
      <c r="Q1671" t="s">
        <v>9717</v>
      </c>
    </row>
    <row r="1672" spans="1:17" x14ac:dyDescent="0.25">
      <c r="A1672" t="s">
        <v>9802</v>
      </c>
      <c r="B1672" s="1">
        <v>1813852</v>
      </c>
      <c r="C1672" t="s">
        <v>1539</v>
      </c>
      <c r="D1672" t="s">
        <v>11</v>
      </c>
      <c r="E1672" t="s">
        <v>44</v>
      </c>
      <c r="F1672" t="s">
        <v>13</v>
      </c>
      <c r="G1672" s="2">
        <v>742</v>
      </c>
      <c r="H1672" s="2">
        <f>AVERAGEIF(Table1[[#All],[Category]],Table1[[#This Row],[Category]],Table1[[#All],[DiscountOffer]])</f>
        <v>929.44787644787448</v>
      </c>
      <c r="I1672" s="2">
        <v>1649</v>
      </c>
      <c r="J1672" s="2">
        <f>IF(Table1[[#This Row],[Ratings]]&gt;4,Table1[[#This Row],[OriginalPrice (in Rs)]],0)</f>
        <v>1649</v>
      </c>
      <c r="K1672" s="2">
        <f>Table1[[#This Row],[OriginalPrice (in Rs)]]-Table1[[#This Row],[DiscountOffer]]</f>
        <v>907</v>
      </c>
      <c r="L1672" s="2" t="str">
        <f>IF(Table1[[#This Row],[Discount % (In Rs)]]&gt;50%,"High Discount","Low Discount")</f>
        <v>High Discount</v>
      </c>
      <c r="M1672" s="3">
        <f>Table1[[#This Row],[Discount_Price (In Rs.)]]/Table1[[#This Row],[OriginalPrice (in Rs)]]</f>
        <v>0.55003032140691333</v>
      </c>
      <c r="N1672" s="4">
        <v>4.2</v>
      </c>
      <c r="O1672">
        <v>473</v>
      </c>
      <c r="P1672" t="s">
        <v>46</v>
      </c>
      <c r="Q1672" t="s">
        <v>9803</v>
      </c>
    </row>
    <row r="1673" spans="1:17" x14ac:dyDescent="0.25">
      <c r="A1673" t="s">
        <v>9838</v>
      </c>
      <c r="B1673" s="1">
        <v>11354674</v>
      </c>
      <c r="C1673" t="s">
        <v>10</v>
      </c>
      <c r="D1673" t="s">
        <v>11</v>
      </c>
      <c r="E1673" t="s">
        <v>44</v>
      </c>
      <c r="F1673" t="s">
        <v>13</v>
      </c>
      <c r="G1673" s="2">
        <v>944</v>
      </c>
      <c r="H1673" s="2">
        <f>AVERAGEIF(Table1[[#All],[Category]],Table1[[#This Row],[Category]],Table1[[#All],[DiscountOffer]])</f>
        <v>929.44787644787448</v>
      </c>
      <c r="I1673" s="2">
        <v>2099</v>
      </c>
      <c r="J1673" s="2">
        <f>IF(Table1[[#This Row],[Ratings]]&gt;4,Table1[[#This Row],[OriginalPrice (in Rs)]],0)</f>
        <v>2099</v>
      </c>
      <c r="K1673" s="2">
        <f>Table1[[#This Row],[OriginalPrice (in Rs)]]-Table1[[#This Row],[DiscountOffer]]</f>
        <v>1155</v>
      </c>
      <c r="L1673" s="2" t="str">
        <f>IF(Table1[[#This Row],[Discount % (In Rs)]]&gt;50%,"High Discount","Low Discount")</f>
        <v>High Discount</v>
      </c>
      <c r="M1673" s="3">
        <f>Table1[[#This Row],[Discount_Price (In Rs.)]]/Table1[[#This Row],[OriginalPrice (in Rs)]]</f>
        <v>0.55026202953787517</v>
      </c>
      <c r="N1673" s="4">
        <v>4.2</v>
      </c>
      <c r="O1673">
        <v>472</v>
      </c>
      <c r="P1673" t="s">
        <v>15</v>
      </c>
      <c r="Q1673" t="s">
        <v>9839</v>
      </c>
    </row>
    <row r="1674" spans="1:17" x14ac:dyDescent="0.25">
      <c r="A1674" t="s">
        <v>9952</v>
      </c>
      <c r="B1674" s="1">
        <v>13859578</v>
      </c>
      <c r="C1674" t="s">
        <v>10</v>
      </c>
      <c r="D1674" t="s">
        <v>11</v>
      </c>
      <c r="E1674" t="s">
        <v>44</v>
      </c>
      <c r="F1674" t="s">
        <v>13</v>
      </c>
      <c r="G1674" s="2">
        <v>584</v>
      </c>
      <c r="H1674" s="2">
        <f>AVERAGEIF(Table1[[#All],[Category]],Table1[[#This Row],[Category]],Table1[[#All],[DiscountOffer]])</f>
        <v>929.44787644787448</v>
      </c>
      <c r="I1674" s="2">
        <v>1299</v>
      </c>
      <c r="J1674" s="2">
        <f>IF(Table1[[#This Row],[Ratings]]&gt;4,Table1[[#This Row],[OriginalPrice (in Rs)]],0)</f>
        <v>0</v>
      </c>
      <c r="K1674" s="2">
        <f>Table1[[#This Row],[OriginalPrice (in Rs)]]-Table1[[#This Row],[DiscountOffer]]</f>
        <v>715</v>
      </c>
      <c r="L1674" s="2" t="str">
        <f>IF(Table1[[#This Row],[Discount % (In Rs)]]&gt;50%,"High Discount","Low Discount")</f>
        <v>High Discount</v>
      </c>
      <c r="M1674" s="3">
        <f>Table1[[#This Row],[Discount_Price (In Rs.)]]/Table1[[#This Row],[OriginalPrice (in Rs)]]</f>
        <v>0.55042340261739797</v>
      </c>
      <c r="N1674" s="4">
        <v>3.9</v>
      </c>
      <c r="O1674">
        <v>469</v>
      </c>
      <c r="P1674" t="s">
        <v>15</v>
      </c>
      <c r="Q1674" t="s">
        <v>9953</v>
      </c>
    </row>
    <row r="1675" spans="1:17" x14ac:dyDescent="0.25">
      <c r="A1675" t="s">
        <v>9993</v>
      </c>
      <c r="B1675" s="1">
        <v>7149892</v>
      </c>
      <c r="C1675" t="s">
        <v>1239</v>
      </c>
      <c r="D1675" t="s">
        <v>11</v>
      </c>
      <c r="E1675" t="s">
        <v>44</v>
      </c>
      <c r="F1675" t="s">
        <v>13</v>
      </c>
      <c r="G1675" s="2">
        <v>919</v>
      </c>
      <c r="H1675" s="2">
        <f>AVERAGEIF(Table1[[#All],[Category]],Table1[[#This Row],[Category]],Table1[[#All],[DiscountOffer]])</f>
        <v>929.44787644787448</v>
      </c>
      <c r="I1675" s="2">
        <v>2299</v>
      </c>
      <c r="J1675" s="2">
        <f>IF(Table1[[#This Row],[Ratings]]&gt;4,Table1[[#This Row],[OriginalPrice (in Rs)]],0)</f>
        <v>2299</v>
      </c>
      <c r="K1675" s="2">
        <f>Table1[[#This Row],[OriginalPrice (in Rs)]]-Table1[[#This Row],[DiscountOffer]]</f>
        <v>1380</v>
      </c>
      <c r="L1675" s="2" t="str">
        <f>IF(Table1[[#This Row],[Discount % (In Rs)]]&gt;50%,"High Discount","Low Discount")</f>
        <v>High Discount</v>
      </c>
      <c r="M1675" s="3">
        <f>Table1[[#This Row],[Discount_Price (In Rs.)]]/Table1[[#This Row],[OriginalPrice (in Rs)]]</f>
        <v>0.60026098303610265</v>
      </c>
      <c r="N1675" s="4">
        <v>4.2</v>
      </c>
      <c r="O1675">
        <v>468</v>
      </c>
      <c r="P1675" t="s">
        <v>46</v>
      </c>
      <c r="Q1675" t="s">
        <v>9994</v>
      </c>
    </row>
    <row r="1676" spans="1:17" x14ac:dyDescent="0.25">
      <c r="A1676" t="s">
        <v>10022</v>
      </c>
      <c r="B1676" s="1">
        <v>10373911</v>
      </c>
      <c r="C1676" t="s">
        <v>456</v>
      </c>
      <c r="D1676" t="s">
        <v>11</v>
      </c>
      <c r="E1676" t="s">
        <v>44</v>
      </c>
      <c r="F1676" t="s">
        <v>13</v>
      </c>
      <c r="G1676" s="2">
        <v>929.44787644787641</v>
      </c>
      <c r="H1676" s="2">
        <f>AVERAGEIF(Table1[[#All],[Category]],Table1[[#This Row],[Category]],Table1[[#All],[DiscountOffer]])</f>
        <v>929.44787644787448</v>
      </c>
      <c r="I1676" s="2">
        <v>1499</v>
      </c>
      <c r="J1676" s="2">
        <f>IF(Table1[[#This Row],[Ratings]]&gt;4,Table1[[#This Row],[OriginalPrice (in Rs)]],0)</f>
        <v>0</v>
      </c>
      <c r="K1676" s="2">
        <f>Table1[[#This Row],[OriginalPrice (in Rs)]]-Table1[[#This Row],[DiscountOffer]]</f>
        <v>569.55212355212359</v>
      </c>
      <c r="L1676" s="2" t="str">
        <f>IF(Table1[[#This Row],[Discount % (In Rs)]]&gt;50%,"High Discount","Low Discount")</f>
        <v>Low Discount</v>
      </c>
      <c r="M1676" s="3">
        <f>Table1[[#This Row],[Discount_Price (In Rs.)]]/Table1[[#This Row],[OriginalPrice (in Rs)]]</f>
        <v>0.37995471884731391</v>
      </c>
      <c r="N1676" s="4">
        <v>3.7</v>
      </c>
      <c r="O1676">
        <v>467</v>
      </c>
      <c r="P1676" t="s">
        <v>10024</v>
      </c>
      <c r="Q1676" t="s">
        <v>10023</v>
      </c>
    </row>
    <row r="1677" spans="1:17" x14ac:dyDescent="0.25">
      <c r="A1677" t="s">
        <v>10030</v>
      </c>
      <c r="B1677" s="1">
        <v>14137818</v>
      </c>
      <c r="C1677" t="s">
        <v>736</v>
      </c>
      <c r="D1677" t="s">
        <v>11</v>
      </c>
      <c r="E1677" t="s">
        <v>44</v>
      </c>
      <c r="F1677" t="s">
        <v>13</v>
      </c>
      <c r="G1677" s="2">
        <v>1052</v>
      </c>
      <c r="H1677" s="2">
        <f>AVERAGEIF(Table1[[#All],[Category]],Table1[[#This Row],[Category]],Table1[[#All],[DiscountOffer]])</f>
        <v>929.44787644787448</v>
      </c>
      <c r="I1677" s="2">
        <v>1299</v>
      </c>
      <c r="J1677" s="2">
        <f>IF(Table1[[#This Row],[Ratings]]&gt;4,Table1[[#This Row],[OriginalPrice (in Rs)]],0)</f>
        <v>1299</v>
      </c>
      <c r="K1677" s="2">
        <f>Table1[[#This Row],[OriginalPrice (in Rs)]]-Table1[[#This Row],[DiscountOffer]]</f>
        <v>247</v>
      </c>
      <c r="L1677" s="2" t="str">
        <f>IF(Table1[[#This Row],[Discount % (In Rs)]]&gt;50%,"High Discount","Low Discount")</f>
        <v>Low Discount</v>
      </c>
      <c r="M1677" s="3">
        <f>Table1[[#This Row],[Discount_Price (In Rs.)]]/Table1[[#This Row],[OriginalPrice (in Rs)]]</f>
        <v>0.19014626635873749</v>
      </c>
      <c r="N1677" s="4">
        <v>4.2</v>
      </c>
      <c r="O1677">
        <v>467</v>
      </c>
      <c r="P1677" t="s">
        <v>10032</v>
      </c>
      <c r="Q1677" t="s">
        <v>10031</v>
      </c>
    </row>
    <row r="1678" spans="1:17" x14ac:dyDescent="0.25">
      <c r="A1678" t="s">
        <v>10154</v>
      </c>
      <c r="B1678" s="1">
        <v>11160610</v>
      </c>
      <c r="C1678" t="s">
        <v>10</v>
      </c>
      <c r="D1678" t="s">
        <v>11</v>
      </c>
      <c r="E1678" t="s">
        <v>44</v>
      </c>
      <c r="F1678" t="s">
        <v>13</v>
      </c>
      <c r="G1678" s="2">
        <v>929.44787644787641</v>
      </c>
      <c r="H1678" s="2">
        <f>AVERAGEIF(Table1[[#All],[Category]],Table1[[#This Row],[Category]],Table1[[#All],[DiscountOffer]])</f>
        <v>929.44787644787448</v>
      </c>
      <c r="I1678" s="2">
        <v>2599</v>
      </c>
      <c r="J1678" s="2">
        <f>IF(Table1[[#This Row],[Ratings]]&gt;4,Table1[[#This Row],[OriginalPrice (in Rs)]],0)</f>
        <v>2599</v>
      </c>
      <c r="K1678" s="2">
        <f>Table1[[#This Row],[OriginalPrice (in Rs)]]-Table1[[#This Row],[DiscountOffer]]</f>
        <v>1669.5521235521237</v>
      </c>
      <c r="L1678" s="2" t="str">
        <f>IF(Table1[[#This Row],[Discount % (In Rs)]]&gt;50%,"High Discount","Low Discount")</f>
        <v>High Discount</v>
      </c>
      <c r="M1678" s="3">
        <f>Table1[[#This Row],[Discount_Price (In Rs.)]]/Table1[[#This Row],[OriginalPrice (in Rs)]]</f>
        <v>0.64238250232863547</v>
      </c>
      <c r="N1678" s="4">
        <v>4.2</v>
      </c>
      <c r="O1678">
        <v>464</v>
      </c>
      <c r="P1678" t="s">
        <v>15</v>
      </c>
      <c r="Q1678" t="s">
        <v>10155</v>
      </c>
    </row>
    <row r="1679" spans="1:17" x14ac:dyDescent="0.25">
      <c r="A1679" t="s">
        <v>10217</v>
      </c>
      <c r="B1679" s="1">
        <v>2286523</v>
      </c>
      <c r="C1679" t="s">
        <v>39</v>
      </c>
      <c r="D1679" t="s">
        <v>11</v>
      </c>
      <c r="E1679" t="s">
        <v>44</v>
      </c>
      <c r="F1679" t="s">
        <v>13</v>
      </c>
      <c r="G1679" s="2">
        <v>999</v>
      </c>
      <c r="H1679" s="2">
        <f>AVERAGEIF(Table1[[#All],[Category]],Table1[[#This Row],[Category]],Table1[[#All],[DiscountOffer]])</f>
        <v>929.44787644787448</v>
      </c>
      <c r="I1679" s="2">
        <v>2499</v>
      </c>
      <c r="J1679" s="2">
        <f>IF(Table1[[#This Row],[Ratings]]&gt;4,Table1[[#This Row],[OriginalPrice (in Rs)]],0)</f>
        <v>2499</v>
      </c>
      <c r="K1679" s="2">
        <f>Table1[[#This Row],[OriginalPrice (in Rs)]]-Table1[[#This Row],[DiscountOffer]]</f>
        <v>1500</v>
      </c>
      <c r="L1679" s="2" t="str">
        <f>IF(Table1[[#This Row],[Discount % (In Rs)]]&gt;50%,"High Discount","Low Discount")</f>
        <v>High Discount</v>
      </c>
      <c r="M1679" s="3">
        <f>Table1[[#This Row],[Discount_Price (In Rs.)]]/Table1[[#This Row],[OriginalPrice (in Rs)]]</f>
        <v>0.60024009603841533</v>
      </c>
      <c r="N1679" s="4">
        <v>4.2</v>
      </c>
      <c r="O1679">
        <v>462</v>
      </c>
      <c r="P1679" t="s">
        <v>10219</v>
      </c>
      <c r="Q1679" t="s">
        <v>10218</v>
      </c>
    </row>
    <row r="1680" spans="1:17" x14ac:dyDescent="0.25">
      <c r="A1680" t="s">
        <v>10221</v>
      </c>
      <c r="B1680" s="1">
        <v>6708740</v>
      </c>
      <c r="C1680" t="s">
        <v>43</v>
      </c>
      <c r="D1680" t="s">
        <v>11</v>
      </c>
      <c r="E1680" t="s">
        <v>44</v>
      </c>
      <c r="F1680" t="s">
        <v>13</v>
      </c>
      <c r="G1680" s="2">
        <v>573</v>
      </c>
      <c r="H1680" s="2">
        <f>AVERAGEIF(Table1[[#All],[Category]],Table1[[#This Row],[Category]],Table1[[#All],[DiscountOffer]])</f>
        <v>929.44787644787448</v>
      </c>
      <c r="I1680" s="2">
        <v>1549</v>
      </c>
      <c r="J1680" s="2">
        <f>IF(Table1[[#This Row],[Ratings]]&gt;4,Table1[[#This Row],[OriginalPrice (in Rs)]],0)</f>
        <v>1549</v>
      </c>
      <c r="K1680" s="2">
        <f>Table1[[#This Row],[OriginalPrice (in Rs)]]-Table1[[#This Row],[DiscountOffer]]</f>
        <v>976</v>
      </c>
      <c r="L1680" s="2" t="str">
        <f>IF(Table1[[#This Row],[Discount % (In Rs)]]&gt;50%,"High Discount","Low Discount")</f>
        <v>High Discount</v>
      </c>
      <c r="M1680" s="3">
        <f>Table1[[#This Row],[Discount_Price (In Rs.)]]/Table1[[#This Row],[OriginalPrice (in Rs)]]</f>
        <v>0.63008392511297606</v>
      </c>
      <c r="N1680" s="4">
        <v>4.0999999999999996</v>
      </c>
      <c r="O1680">
        <v>462</v>
      </c>
      <c r="P1680" t="s">
        <v>46</v>
      </c>
      <c r="Q1680" t="s">
        <v>9336</v>
      </c>
    </row>
    <row r="1681" spans="1:17" x14ac:dyDescent="0.25">
      <c r="A1681" t="s">
        <v>10252</v>
      </c>
      <c r="B1681" s="1">
        <v>13188714</v>
      </c>
      <c r="C1681" t="s">
        <v>43</v>
      </c>
      <c r="D1681" t="s">
        <v>11</v>
      </c>
      <c r="E1681" t="s">
        <v>44</v>
      </c>
      <c r="F1681" t="s">
        <v>13</v>
      </c>
      <c r="G1681" s="2">
        <v>639</v>
      </c>
      <c r="H1681" s="2">
        <f>AVERAGEIF(Table1[[#All],[Category]],Table1[[#This Row],[Category]],Table1[[#All],[DiscountOffer]])</f>
        <v>929.44787644787448</v>
      </c>
      <c r="I1681" s="2">
        <v>1599</v>
      </c>
      <c r="J1681" s="2">
        <f>IF(Table1[[#This Row],[Ratings]]&gt;4,Table1[[#This Row],[OriginalPrice (in Rs)]],0)</f>
        <v>1599</v>
      </c>
      <c r="K1681" s="2">
        <f>Table1[[#This Row],[OriginalPrice (in Rs)]]-Table1[[#This Row],[DiscountOffer]]</f>
        <v>960</v>
      </c>
      <c r="L1681" s="2" t="str">
        <f>IF(Table1[[#This Row],[Discount % (In Rs)]]&gt;50%,"High Discount","Low Discount")</f>
        <v>High Discount</v>
      </c>
      <c r="M1681" s="3">
        <f>Table1[[#This Row],[Discount_Price (In Rs.)]]/Table1[[#This Row],[OriginalPrice (in Rs)]]</f>
        <v>0.60037523452157604</v>
      </c>
      <c r="N1681" s="4">
        <v>4.3</v>
      </c>
      <c r="O1681">
        <v>461</v>
      </c>
      <c r="P1681" t="s">
        <v>46</v>
      </c>
      <c r="Q1681" t="s">
        <v>10253</v>
      </c>
    </row>
    <row r="1682" spans="1:17" x14ac:dyDescent="0.25">
      <c r="A1682" t="s">
        <v>10319</v>
      </c>
      <c r="B1682" s="1">
        <v>1570784</v>
      </c>
      <c r="C1682" t="s">
        <v>1239</v>
      </c>
      <c r="D1682" t="s">
        <v>11</v>
      </c>
      <c r="E1682" t="s">
        <v>44</v>
      </c>
      <c r="F1682" t="s">
        <v>13</v>
      </c>
      <c r="G1682" s="2">
        <v>999</v>
      </c>
      <c r="H1682" s="2">
        <f>AVERAGEIF(Table1[[#All],[Category]],Table1[[#This Row],[Category]],Table1[[#All],[DiscountOffer]])</f>
        <v>929.44787644787448</v>
      </c>
      <c r="I1682" s="2">
        <v>1999</v>
      </c>
      <c r="J1682" s="2">
        <f>IF(Table1[[#This Row],[Ratings]]&gt;4,Table1[[#This Row],[OriginalPrice (in Rs)]],0)</f>
        <v>1999</v>
      </c>
      <c r="K1682" s="2">
        <f>Table1[[#This Row],[OriginalPrice (in Rs)]]-Table1[[#This Row],[DiscountOffer]]</f>
        <v>1000</v>
      </c>
      <c r="L1682" s="2" t="str">
        <f>IF(Table1[[#This Row],[Discount % (In Rs)]]&gt;50%,"High Discount","Low Discount")</f>
        <v>High Discount</v>
      </c>
      <c r="M1682" s="3">
        <f>Table1[[#This Row],[Discount_Price (In Rs.)]]/Table1[[#This Row],[OriginalPrice (in Rs)]]</f>
        <v>0.5002501250625313</v>
      </c>
      <c r="N1682" s="4">
        <v>4.2</v>
      </c>
      <c r="O1682">
        <v>459</v>
      </c>
      <c r="P1682" t="s">
        <v>46</v>
      </c>
      <c r="Q1682" t="s">
        <v>10320</v>
      </c>
    </row>
    <row r="1683" spans="1:17" x14ac:dyDescent="0.25">
      <c r="A1683" t="s">
        <v>10423</v>
      </c>
      <c r="B1683" s="1">
        <v>8890365</v>
      </c>
      <c r="C1683" t="s">
        <v>53</v>
      </c>
      <c r="D1683" t="s">
        <v>11</v>
      </c>
      <c r="E1683" t="s">
        <v>44</v>
      </c>
      <c r="F1683" t="s">
        <v>13</v>
      </c>
      <c r="G1683" s="2">
        <v>1079</v>
      </c>
      <c r="H1683" s="2">
        <f>AVERAGEIF(Table1[[#All],[Category]],Table1[[#This Row],[Category]],Table1[[#All],[DiscountOffer]])</f>
        <v>929.44787644787448</v>
      </c>
      <c r="I1683" s="2">
        <v>2399</v>
      </c>
      <c r="J1683" s="2">
        <f>IF(Table1[[#This Row],[Ratings]]&gt;4,Table1[[#This Row],[OriginalPrice (in Rs)]],0)</f>
        <v>2399</v>
      </c>
      <c r="K1683" s="2">
        <f>Table1[[#This Row],[OriginalPrice (in Rs)]]-Table1[[#This Row],[DiscountOffer]]</f>
        <v>1320</v>
      </c>
      <c r="L1683" s="2" t="str">
        <f>IF(Table1[[#This Row],[Discount % (In Rs)]]&gt;50%,"High Discount","Low Discount")</f>
        <v>High Discount</v>
      </c>
      <c r="M1683" s="3">
        <f>Table1[[#This Row],[Discount_Price (In Rs.)]]/Table1[[#This Row],[OriginalPrice (in Rs)]]</f>
        <v>0.55022926219258028</v>
      </c>
      <c r="N1683" s="4">
        <v>4.4000000000000004</v>
      </c>
      <c r="O1683">
        <v>456</v>
      </c>
      <c r="P1683" t="s">
        <v>148</v>
      </c>
      <c r="Q1683" t="s">
        <v>8485</v>
      </c>
    </row>
    <row r="1684" spans="1:17" x14ac:dyDescent="0.25">
      <c r="A1684" t="s">
        <v>10471</v>
      </c>
      <c r="B1684" s="1">
        <v>2276928</v>
      </c>
      <c r="C1684" t="s">
        <v>1239</v>
      </c>
      <c r="D1684" t="s">
        <v>11</v>
      </c>
      <c r="E1684" t="s">
        <v>44</v>
      </c>
      <c r="F1684" t="s">
        <v>13</v>
      </c>
      <c r="G1684" s="2">
        <v>1079</v>
      </c>
      <c r="H1684" s="2">
        <f>AVERAGEIF(Table1[[#All],[Category]],Table1[[#This Row],[Category]],Table1[[#All],[DiscountOffer]])</f>
        <v>929.44787644787448</v>
      </c>
      <c r="I1684" s="2">
        <v>2699</v>
      </c>
      <c r="J1684" s="2">
        <f>IF(Table1[[#This Row],[Ratings]]&gt;4,Table1[[#This Row],[OriginalPrice (in Rs)]],0)</f>
        <v>2699</v>
      </c>
      <c r="K1684" s="2">
        <f>Table1[[#This Row],[OriginalPrice (in Rs)]]-Table1[[#This Row],[DiscountOffer]]</f>
        <v>1620</v>
      </c>
      <c r="L1684" s="2" t="str">
        <f>IF(Table1[[#This Row],[Discount % (In Rs)]]&gt;50%,"High Discount","Low Discount")</f>
        <v>High Discount</v>
      </c>
      <c r="M1684" s="3">
        <f>Table1[[#This Row],[Discount_Price (In Rs.)]]/Table1[[#This Row],[OriginalPrice (in Rs)]]</f>
        <v>0.60022230455724346</v>
      </c>
      <c r="N1684" s="4">
        <v>4.2</v>
      </c>
      <c r="O1684">
        <v>455</v>
      </c>
      <c r="P1684" t="s">
        <v>46</v>
      </c>
      <c r="Q1684" t="s">
        <v>10472</v>
      </c>
    </row>
    <row r="1685" spans="1:17" x14ac:dyDescent="0.25">
      <c r="A1685" t="s">
        <v>10477</v>
      </c>
      <c r="B1685" s="1">
        <v>10004175</v>
      </c>
      <c r="C1685" t="s">
        <v>43</v>
      </c>
      <c r="D1685" t="s">
        <v>11</v>
      </c>
      <c r="E1685" t="s">
        <v>44</v>
      </c>
      <c r="F1685" t="s">
        <v>13</v>
      </c>
      <c r="G1685" s="2">
        <v>607</v>
      </c>
      <c r="H1685" s="2">
        <f>AVERAGEIF(Table1[[#All],[Category]],Table1[[#This Row],[Category]],Table1[[#All],[DiscountOffer]])</f>
        <v>929.44787644787448</v>
      </c>
      <c r="I1685" s="2">
        <v>1599</v>
      </c>
      <c r="J1685" s="2">
        <f>IF(Table1[[#This Row],[Ratings]]&gt;4,Table1[[#This Row],[OriginalPrice (in Rs)]],0)</f>
        <v>1599</v>
      </c>
      <c r="K1685" s="2">
        <f>Table1[[#This Row],[OriginalPrice (in Rs)]]-Table1[[#This Row],[DiscountOffer]]</f>
        <v>992</v>
      </c>
      <c r="L1685" s="2" t="str">
        <f>IF(Table1[[#This Row],[Discount % (In Rs)]]&gt;50%,"High Discount","Low Discount")</f>
        <v>High Discount</v>
      </c>
      <c r="M1685" s="3">
        <f>Table1[[#This Row],[Discount_Price (In Rs.)]]/Table1[[#This Row],[OriginalPrice (in Rs)]]</f>
        <v>0.62038774233896188</v>
      </c>
      <c r="N1685" s="4">
        <v>4.0999999999999996</v>
      </c>
      <c r="O1685">
        <v>455</v>
      </c>
      <c r="P1685" t="s">
        <v>46</v>
      </c>
      <c r="Q1685" t="s">
        <v>10478</v>
      </c>
    </row>
    <row r="1686" spans="1:17" x14ac:dyDescent="0.25">
      <c r="A1686" t="s">
        <v>10561</v>
      </c>
      <c r="B1686" s="1">
        <v>13658912</v>
      </c>
      <c r="C1686" t="s">
        <v>43</v>
      </c>
      <c r="D1686" t="s">
        <v>11</v>
      </c>
      <c r="E1686" t="s">
        <v>44</v>
      </c>
      <c r="F1686" t="s">
        <v>13</v>
      </c>
      <c r="G1686" s="2">
        <v>751</v>
      </c>
      <c r="H1686" s="2">
        <f>AVERAGEIF(Table1[[#All],[Category]],Table1[[#This Row],[Category]],Table1[[#All],[DiscountOffer]])</f>
        <v>929.44787644787448</v>
      </c>
      <c r="I1686" s="2">
        <v>1599</v>
      </c>
      <c r="J1686" s="2">
        <f>IF(Table1[[#This Row],[Ratings]]&gt;4,Table1[[#This Row],[OriginalPrice (in Rs)]],0)</f>
        <v>1599</v>
      </c>
      <c r="K1686" s="2">
        <f>Table1[[#This Row],[OriginalPrice (in Rs)]]-Table1[[#This Row],[DiscountOffer]]</f>
        <v>848</v>
      </c>
      <c r="L1686" s="2" t="str">
        <f>IF(Table1[[#This Row],[Discount % (In Rs)]]&gt;50%,"High Discount","Low Discount")</f>
        <v>High Discount</v>
      </c>
      <c r="M1686" s="3">
        <f>Table1[[#This Row],[Discount_Price (In Rs.)]]/Table1[[#This Row],[OriginalPrice (in Rs)]]</f>
        <v>0.53033145716072549</v>
      </c>
      <c r="N1686" s="4">
        <v>4.3</v>
      </c>
      <c r="O1686">
        <v>453</v>
      </c>
      <c r="P1686" t="s">
        <v>46</v>
      </c>
      <c r="Q1686" t="s">
        <v>10562</v>
      </c>
    </row>
    <row r="1687" spans="1:17" x14ac:dyDescent="0.25">
      <c r="A1687" t="s">
        <v>10600</v>
      </c>
      <c r="B1687" s="1">
        <v>11766622</v>
      </c>
      <c r="C1687" t="s">
        <v>1239</v>
      </c>
      <c r="D1687" t="s">
        <v>11</v>
      </c>
      <c r="E1687" t="s">
        <v>44</v>
      </c>
      <c r="F1687" t="s">
        <v>13</v>
      </c>
      <c r="G1687" s="2">
        <v>959</v>
      </c>
      <c r="H1687" s="2">
        <f>AVERAGEIF(Table1[[#All],[Category]],Table1[[#This Row],[Category]],Table1[[#All],[DiscountOffer]])</f>
        <v>929.44787644787448</v>
      </c>
      <c r="I1687" s="2">
        <v>2399</v>
      </c>
      <c r="J1687" s="2">
        <f>IF(Table1[[#This Row],[Ratings]]&gt;4,Table1[[#This Row],[OriginalPrice (in Rs)]],0)</f>
        <v>0</v>
      </c>
      <c r="K1687" s="2">
        <f>Table1[[#This Row],[OriginalPrice (in Rs)]]-Table1[[#This Row],[DiscountOffer]]</f>
        <v>1440</v>
      </c>
      <c r="L1687" s="2" t="str">
        <f>IF(Table1[[#This Row],[Discount % (In Rs)]]&gt;50%,"High Discount","Low Discount")</f>
        <v>High Discount</v>
      </c>
      <c r="M1687" s="3">
        <f>Table1[[#This Row],[Discount_Price (In Rs.)]]/Table1[[#This Row],[OriginalPrice (in Rs)]]</f>
        <v>0.60025010421008751</v>
      </c>
      <c r="N1687" s="4">
        <v>3.6</v>
      </c>
      <c r="O1687">
        <v>452</v>
      </c>
      <c r="P1687" t="s">
        <v>46</v>
      </c>
      <c r="Q1687" t="s">
        <v>10601</v>
      </c>
    </row>
    <row r="1688" spans="1:17" x14ac:dyDescent="0.25">
      <c r="A1688" t="s">
        <v>10724</v>
      </c>
      <c r="B1688" s="1">
        <v>2167355</v>
      </c>
      <c r="C1688" t="s">
        <v>10</v>
      </c>
      <c r="D1688" t="s">
        <v>11</v>
      </c>
      <c r="E1688" t="s">
        <v>44</v>
      </c>
      <c r="F1688" t="s">
        <v>13</v>
      </c>
      <c r="G1688" s="2">
        <v>899</v>
      </c>
      <c r="H1688" s="2">
        <f>AVERAGEIF(Table1[[#All],[Category]],Table1[[#This Row],[Category]],Table1[[#All],[DiscountOffer]])</f>
        <v>929.44787644787448</v>
      </c>
      <c r="I1688" s="2">
        <v>1999</v>
      </c>
      <c r="J1688" s="2">
        <f>IF(Table1[[#This Row],[Ratings]]&gt;4,Table1[[#This Row],[OriginalPrice (in Rs)]],0)</f>
        <v>0</v>
      </c>
      <c r="K1688" s="2">
        <f>Table1[[#This Row],[OriginalPrice (in Rs)]]-Table1[[#This Row],[DiscountOffer]]</f>
        <v>1100</v>
      </c>
      <c r="L1688" s="2" t="str">
        <f>IF(Table1[[#This Row],[Discount % (In Rs)]]&gt;50%,"High Discount","Low Discount")</f>
        <v>High Discount</v>
      </c>
      <c r="M1688" s="3">
        <f>Table1[[#This Row],[Discount_Price (In Rs.)]]/Table1[[#This Row],[OriginalPrice (in Rs)]]</f>
        <v>0.55027513756878443</v>
      </c>
      <c r="N1688" s="4">
        <v>3.9</v>
      </c>
      <c r="O1688">
        <v>448</v>
      </c>
      <c r="P1688" t="s">
        <v>15</v>
      </c>
      <c r="Q1688" t="s">
        <v>10725</v>
      </c>
    </row>
    <row r="1689" spans="1:17" x14ac:dyDescent="0.25">
      <c r="A1689" t="s">
        <v>10726</v>
      </c>
      <c r="B1689" s="1">
        <v>11742188</v>
      </c>
      <c r="C1689" t="s">
        <v>562</v>
      </c>
      <c r="D1689" t="s">
        <v>11</v>
      </c>
      <c r="E1689" t="s">
        <v>44</v>
      </c>
      <c r="F1689" t="s">
        <v>13</v>
      </c>
      <c r="G1689" s="2">
        <v>798</v>
      </c>
      <c r="H1689" s="2">
        <f>AVERAGEIF(Table1[[#All],[Category]],Table1[[#This Row],[Category]],Table1[[#All],[DiscountOffer]])</f>
        <v>929.44787644787448</v>
      </c>
      <c r="I1689" s="2">
        <v>1699</v>
      </c>
      <c r="J1689" s="2">
        <f>IF(Table1[[#This Row],[Ratings]]&gt;4,Table1[[#This Row],[OriginalPrice (in Rs)]],0)</f>
        <v>0</v>
      </c>
      <c r="K1689" s="2">
        <f>Table1[[#This Row],[OriginalPrice (in Rs)]]-Table1[[#This Row],[DiscountOffer]]</f>
        <v>901</v>
      </c>
      <c r="L1689" s="2" t="str">
        <f>IF(Table1[[#This Row],[Discount % (In Rs)]]&gt;50%,"High Discount","Low Discount")</f>
        <v>High Discount</v>
      </c>
      <c r="M1689" s="3">
        <f>Table1[[#This Row],[Discount_Price (In Rs.)]]/Table1[[#This Row],[OriginalPrice (in Rs)]]</f>
        <v>0.53031194820482641</v>
      </c>
      <c r="N1689" s="4">
        <v>3.9</v>
      </c>
      <c r="O1689">
        <v>448</v>
      </c>
      <c r="P1689" t="s">
        <v>767</v>
      </c>
      <c r="Q1689" t="s">
        <v>10727</v>
      </c>
    </row>
    <row r="1690" spans="1:17" x14ac:dyDescent="0.25">
      <c r="A1690" t="s">
        <v>10787</v>
      </c>
      <c r="B1690" s="1">
        <v>13859152</v>
      </c>
      <c r="C1690" t="s">
        <v>10</v>
      </c>
      <c r="D1690" t="s">
        <v>11</v>
      </c>
      <c r="E1690" t="s">
        <v>44</v>
      </c>
      <c r="F1690" t="s">
        <v>13</v>
      </c>
      <c r="G1690" s="2">
        <v>929.44787644787641</v>
      </c>
      <c r="H1690" s="2">
        <f>AVERAGEIF(Table1[[#All],[Category]],Table1[[#This Row],[Category]],Table1[[#All],[DiscountOffer]])</f>
        <v>929.44787644787448</v>
      </c>
      <c r="I1690" s="2">
        <v>1899</v>
      </c>
      <c r="J1690" s="2">
        <f>IF(Table1[[#This Row],[Ratings]]&gt;4,Table1[[#This Row],[OriginalPrice (in Rs)]],0)</f>
        <v>1899</v>
      </c>
      <c r="K1690" s="2">
        <f>Table1[[#This Row],[OriginalPrice (in Rs)]]-Table1[[#This Row],[DiscountOffer]]</f>
        <v>969.55212355212359</v>
      </c>
      <c r="L1690" s="2" t="str">
        <f>IF(Table1[[#This Row],[Discount % (In Rs)]]&gt;50%,"High Discount","Low Discount")</f>
        <v>High Discount</v>
      </c>
      <c r="M1690" s="3">
        <f>Table1[[#This Row],[Discount_Price (In Rs.)]]/Table1[[#This Row],[OriginalPrice (in Rs)]]</f>
        <v>0.51055930676783756</v>
      </c>
      <c r="N1690" s="4">
        <v>4.2</v>
      </c>
      <c r="O1690">
        <v>446</v>
      </c>
      <c r="P1690" t="s">
        <v>15</v>
      </c>
      <c r="Q1690" t="s">
        <v>10788</v>
      </c>
    </row>
    <row r="1691" spans="1:17" x14ac:dyDescent="0.25">
      <c r="A1691" t="s">
        <v>10789</v>
      </c>
      <c r="B1691" s="1">
        <v>11354684</v>
      </c>
      <c r="C1691" t="s">
        <v>10</v>
      </c>
      <c r="D1691" t="s">
        <v>11</v>
      </c>
      <c r="E1691" t="s">
        <v>44</v>
      </c>
      <c r="F1691" t="s">
        <v>13</v>
      </c>
      <c r="G1691" s="2">
        <v>1199</v>
      </c>
      <c r="H1691" s="2">
        <f>AVERAGEIF(Table1[[#All],[Category]],Table1[[#This Row],[Category]],Table1[[#All],[DiscountOffer]])</f>
        <v>929.44787644787448</v>
      </c>
      <c r="I1691" s="2">
        <v>2399</v>
      </c>
      <c r="J1691" s="2">
        <f>IF(Table1[[#This Row],[Ratings]]&gt;4,Table1[[#This Row],[OriginalPrice (in Rs)]],0)</f>
        <v>0</v>
      </c>
      <c r="K1691" s="2">
        <f>Table1[[#This Row],[OriginalPrice (in Rs)]]-Table1[[#This Row],[DiscountOffer]]</f>
        <v>1200</v>
      </c>
      <c r="L1691" s="2" t="str">
        <f>IF(Table1[[#This Row],[Discount % (In Rs)]]&gt;50%,"High Discount","Low Discount")</f>
        <v>High Discount</v>
      </c>
      <c r="M1691" s="3">
        <f>Table1[[#This Row],[Discount_Price (In Rs.)]]/Table1[[#This Row],[OriginalPrice (in Rs)]]</f>
        <v>0.50020842017507294</v>
      </c>
      <c r="N1691" s="4">
        <v>4</v>
      </c>
      <c r="O1691">
        <v>446</v>
      </c>
      <c r="P1691" t="s">
        <v>15</v>
      </c>
      <c r="Q1691" t="s">
        <v>10790</v>
      </c>
    </row>
    <row r="1692" spans="1:17" x14ac:dyDescent="0.25">
      <c r="A1692" t="s">
        <v>10848</v>
      </c>
      <c r="B1692" s="1">
        <v>13859110</v>
      </c>
      <c r="C1692" t="s">
        <v>10</v>
      </c>
      <c r="D1692" t="s">
        <v>11</v>
      </c>
      <c r="E1692" t="s">
        <v>44</v>
      </c>
      <c r="F1692" t="s">
        <v>13</v>
      </c>
      <c r="G1692" s="2">
        <v>1044</v>
      </c>
      <c r="H1692" s="2">
        <f>AVERAGEIF(Table1[[#All],[Category]],Table1[[#This Row],[Category]],Table1[[#All],[DiscountOffer]])</f>
        <v>929.44787644787448</v>
      </c>
      <c r="I1692" s="2">
        <v>1899</v>
      </c>
      <c r="J1692" s="2">
        <f>IF(Table1[[#This Row],[Ratings]]&gt;4,Table1[[#This Row],[OriginalPrice (in Rs)]],0)</f>
        <v>1899</v>
      </c>
      <c r="K1692" s="2">
        <f>Table1[[#This Row],[OriginalPrice (in Rs)]]-Table1[[#This Row],[DiscountOffer]]</f>
        <v>855</v>
      </c>
      <c r="L1692" s="2" t="str">
        <f>IF(Table1[[#This Row],[Discount % (In Rs)]]&gt;50%,"High Discount","Low Discount")</f>
        <v>Low Discount</v>
      </c>
      <c r="M1692" s="3">
        <f>Table1[[#This Row],[Discount_Price (In Rs.)]]/Table1[[#This Row],[OriginalPrice (in Rs)]]</f>
        <v>0.45023696682464454</v>
      </c>
      <c r="N1692" s="4">
        <v>4.3</v>
      </c>
      <c r="O1692">
        <v>444</v>
      </c>
      <c r="P1692" t="s">
        <v>15</v>
      </c>
      <c r="Q1692" t="s">
        <v>10849</v>
      </c>
    </row>
    <row r="1693" spans="1:17" x14ac:dyDescent="0.25">
      <c r="A1693" t="s">
        <v>11015</v>
      </c>
      <c r="B1693" s="1">
        <v>6558978</v>
      </c>
      <c r="C1693" t="s">
        <v>6298</v>
      </c>
      <c r="D1693" t="s">
        <v>11</v>
      </c>
      <c r="E1693" t="s">
        <v>44</v>
      </c>
      <c r="F1693" t="s">
        <v>13</v>
      </c>
      <c r="G1693" s="2">
        <v>929.44787644787641</v>
      </c>
      <c r="H1693" s="2">
        <f>AVERAGEIF(Table1[[#All],[Category]],Table1[[#This Row],[Category]],Table1[[#All],[DiscountOffer]])</f>
        <v>929.44787644787448</v>
      </c>
      <c r="I1693" s="2">
        <v>2999</v>
      </c>
      <c r="J1693" s="2">
        <f>IF(Table1[[#This Row],[Ratings]]&gt;4,Table1[[#This Row],[OriginalPrice (in Rs)]],0)</f>
        <v>2999</v>
      </c>
      <c r="K1693" s="2">
        <f>Table1[[#This Row],[OriginalPrice (in Rs)]]-Table1[[#This Row],[DiscountOffer]]</f>
        <v>2069.5521235521237</v>
      </c>
      <c r="L1693" s="2" t="str">
        <f>IF(Table1[[#This Row],[Discount % (In Rs)]]&gt;50%,"High Discount","Low Discount")</f>
        <v>High Discount</v>
      </c>
      <c r="M1693" s="3">
        <f>Table1[[#This Row],[Discount_Price (In Rs.)]]/Table1[[#This Row],[OriginalPrice (in Rs)]]</f>
        <v>0.69008073476229537</v>
      </c>
      <c r="N1693" s="4">
        <v>4.0999999999999996</v>
      </c>
      <c r="O1693">
        <v>440</v>
      </c>
      <c r="P1693" t="s">
        <v>2583</v>
      </c>
      <c r="Q1693" t="s">
        <v>11016</v>
      </c>
    </row>
    <row r="1694" spans="1:17" x14ac:dyDescent="0.25">
      <c r="A1694" t="s">
        <v>11019</v>
      </c>
      <c r="B1694" s="1">
        <v>1708682</v>
      </c>
      <c r="C1694" t="s">
        <v>1539</v>
      </c>
      <c r="D1694" t="s">
        <v>11</v>
      </c>
      <c r="E1694" t="s">
        <v>44</v>
      </c>
      <c r="F1694" t="s">
        <v>13</v>
      </c>
      <c r="G1694" s="2">
        <v>742</v>
      </c>
      <c r="H1694" s="2">
        <f>AVERAGEIF(Table1[[#All],[Category]],Table1[[#This Row],[Category]],Table1[[#All],[DiscountOffer]])</f>
        <v>929.44787644787448</v>
      </c>
      <c r="I1694" s="2">
        <v>1649</v>
      </c>
      <c r="J1694" s="2">
        <f>IF(Table1[[#This Row],[Ratings]]&gt;4,Table1[[#This Row],[OriginalPrice (in Rs)]],0)</f>
        <v>1649</v>
      </c>
      <c r="K1694" s="2">
        <f>Table1[[#This Row],[OriginalPrice (in Rs)]]-Table1[[#This Row],[DiscountOffer]]</f>
        <v>907</v>
      </c>
      <c r="L1694" s="2" t="str">
        <f>IF(Table1[[#This Row],[Discount % (In Rs)]]&gt;50%,"High Discount","Low Discount")</f>
        <v>High Discount</v>
      </c>
      <c r="M1694" s="3">
        <f>Table1[[#This Row],[Discount_Price (In Rs.)]]/Table1[[#This Row],[OriginalPrice (in Rs)]]</f>
        <v>0.55003032140691333</v>
      </c>
      <c r="N1694" s="4">
        <v>4.4000000000000004</v>
      </c>
      <c r="O1694">
        <v>440</v>
      </c>
      <c r="P1694" t="s">
        <v>46</v>
      </c>
      <c r="Q1694" t="s">
        <v>11020</v>
      </c>
    </row>
    <row r="1695" spans="1:17" x14ac:dyDescent="0.25">
      <c r="A1695" t="s">
        <v>11021</v>
      </c>
      <c r="B1695" s="1">
        <v>13275674</v>
      </c>
      <c r="C1695" t="s">
        <v>43</v>
      </c>
      <c r="D1695" t="s">
        <v>11</v>
      </c>
      <c r="E1695" t="s">
        <v>44</v>
      </c>
      <c r="F1695" t="s">
        <v>13</v>
      </c>
      <c r="G1695" s="2">
        <v>751</v>
      </c>
      <c r="H1695" s="2">
        <f>AVERAGEIF(Table1[[#All],[Category]],Table1[[#This Row],[Category]],Table1[[#All],[DiscountOffer]])</f>
        <v>929.44787644787448</v>
      </c>
      <c r="I1695" s="2">
        <v>1599</v>
      </c>
      <c r="J1695" s="2">
        <f>IF(Table1[[#This Row],[Ratings]]&gt;4,Table1[[#This Row],[OriginalPrice (in Rs)]],0)</f>
        <v>0</v>
      </c>
      <c r="K1695" s="2">
        <f>Table1[[#This Row],[OriginalPrice (in Rs)]]-Table1[[#This Row],[DiscountOffer]]</f>
        <v>848</v>
      </c>
      <c r="L1695" s="2" t="str">
        <f>IF(Table1[[#This Row],[Discount % (In Rs)]]&gt;50%,"High Discount","Low Discount")</f>
        <v>High Discount</v>
      </c>
      <c r="M1695" s="3">
        <f>Table1[[#This Row],[Discount_Price (In Rs.)]]/Table1[[#This Row],[OriginalPrice (in Rs)]]</f>
        <v>0.53033145716072549</v>
      </c>
      <c r="N1695" s="4">
        <v>4</v>
      </c>
      <c r="O1695">
        <v>440</v>
      </c>
      <c r="P1695" t="s">
        <v>46</v>
      </c>
      <c r="Q1695" t="s">
        <v>11022</v>
      </c>
    </row>
    <row r="1696" spans="1:17" x14ac:dyDescent="0.25">
      <c r="A1696" t="s">
        <v>11159</v>
      </c>
      <c r="B1696" s="1">
        <v>2339782</v>
      </c>
      <c r="C1696" t="s">
        <v>146</v>
      </c>
      <c r="D1696" t="s">
        <v>11</v>
      </c>
      <c r="E1696" t="s">
        <v>44</v>
      </c>
      <c r="F1696" t="s">
        <v>13</v>
      </c>
      <c r="G1696" s="2">
        <v>1649</v>
      </c>
      <c r="H1696" s="2">
        <f>AVERAGEIF(Table1[[#All],[Category]],Table1[[#This Row],[Category]],Table1[[#All],[DiscountOffer]])</f>
        <v>929.44787644787448</v>
      </c>
      <c r="I1696" s="2">
        <v>2999</v>
      </c>
      <c r="J1696" s="2">
        <f>IF(Table1[[#This Row],[Ratings]]&gt;4,Table1[[#This Row],[OriginalPrice (in Rs)]],0)</f>
        <v>2999</v>
      </c>
      <c r="K1696" s="2">
        <f>Table1[[#This Row],[OriginalPrice (in Rs)]]-Table1[[#This Row],[DiscountOffer]]</f>
        <v>1350</v>
      </c>
      <c r="L1696" s="2" t="str">
        <f>IF(Table1[[#This Row],[Discount % (In Rs)]]&gt;50%,"High Discount","Low Discount")</f>
        <v>Low Discount</v>
      </c>
      <c r="M1696" s="3">
        <f>Table1[[#This Row],[Discount_Price (In Rs.)]]/Table1[[#This Row],[OriginalPrice (in Rs)]]</f>
        <v>0.45015005001667224</v>
      </c>
      <c r="N1696" s="4">
        <v>4.3</v>
      </c>
      <c r="O1696">
        <v>436</v>
      </c>
      <c r="P1696" t="s">
        <v>148</v>
      </c>
      <c r="Q1696" t="s">
        <v>11160</v>
      </c>
    </row>
    <row r="1697" spans="1:17" x14ac:dyDescent="0.25">
      <c r="A1697" t="s">
        <v>11284</v>
      </c>
      <c r="B1697" s="1">
        <v>13053882</v>
      </c>
      <c r="C1697" t="s">
        <v>43</v>
      </c>
      <c r="D1697" t="s">
        <v>11</v>
      </c>
      <c r="E1697" t="s">
        <v>44</v>
      </c>
      <c r="F1697" t="s">
        <v>13</v>
      </c>
      <c r="G1697" s="2">
        <v>799</v>
      </c>
      <c r="H1697" s="2">
        <f>AVERAGEIF(Table1[[#All],[Category]],Table1[[#This Row],[Category]],Table1[[#All],[DiscountOffer]])</f>
        <v>929.44787644787448</v>
      </c>
      <c r="I1697" s="2">
        <v>1599</v>
      </c>
      <c r="J1697" s="2">
        <f>IF(Table1[[#This Row],[Ratings]]&gt;4,Table1[[#This Row],[OriginalPrice (in Rs)]],0)</f>
        <v>1599</v>
      </c>
      <c r="K1697" s="2">
        <f>Table1[[#This Row],[OriginalPrice (in Rs)]]-Table1[[#This Row],[DiscountOffer]]</f>
        <v>800</v>
      </c>
      <c r="L1697" s="2" t="str">
        <f>IF(Table1[[#This Row],[Discount % (In Rs)]]&gt;50%,"High Discount","Low Discount")</f>
        <v>High Discount</v>
      </c>
      <c r="M1697" s="3">
        <f>Table1[[#This Row],[Discount_Price (In Rs.)]]/Table1[[#This Row],[OriginalPrice (in Rs)]]</f>
        <v>0.50031269543464663</v>
      </c>
      <c r="N1697" s="4">
        <v>4.3</v>
      </c>
      <c r="O1697">
        <v>433</v>
      </c>
      <c r="P1697" t="s">
        <v>46</v>
      </c>
      <c r="Q1697" t="s">
        <v>11285</v>
      </c>
    </row>
    <row r="1698" spans="1:17" x14ac:dyDescent="0.25">
      <c r="A1698" t="s">
        <v>11358</v>
      </c>
      <c r="B1698" s="1">
        <v>1678853</v>
      </c>
      <c r="C1698" t="s">
        <v>39</v>
      </c>
      <c r="D1698" t="s">
        <v>11</v>
      </c>
      <c r="E1698" t="s">
        <v>44</v>
      </c>
      <c r="F1698" t="s">
        <v>13</v>
      </c>
      <c r="G1698" s="2">
        <v>1124</v>
      </c>
      <c r="H1698" s="2">
        <f>AVERAGEIF(Table1[[#All],[Category]],Table1[[#This Row],[Category]],Table1[[#All],[DiscountOffer]])</f>
        <v>929.44787644787448</v>
      </c>
      <c r="I1698" s="2">
        <v>2499</v>
      </c>
      <c r="J1698" s="2">
        <f>IF(Table1[[#This Row],[Ratings]]&gt;4,Table1[[#This Row],[OriginalPrice (in Rs)]],0)</f>
        <v>2499</v>
      </c>
      <c r="K1698" s="2">
        <f>Table1[[#This Row],[OriginalPrice (in Rs)]]-Table1[[#This Row],[DiscountOffer]]</f>
        <v>1375</v>
      </c>
      <c r="L1698" s="2" t="str">
        <f>IF(Table1[[#This Row],[Discount % (In Rs)]]&gt;50%,"High Discount","Low Discount")</f>
        <v>High Discount</v>
      </c>
      <c r="M1698" s="3">
        <f>Table1[[#This Row],[Discount_Price (In Rs.)]]/Table1[[#This Row],[OriginalPrice (in Rs)]]</f>
        <v>0.55022008803521405</v>
      </c>
      <c r="N1698" s="4">
        <v>4.0999999999999996</v>
      </c>
      <c r="O1698">
        <v>431</v>
      </c>
      <c r="P1698" t="s">
        <v>15</v>
      </c>
      <c r="Q1698" t="s">
        <v>11359</v>
      </c>
    </row>
    <row r="1699" spans="1:17" x14ac:dyDescent="0.25">
      <c r="A1699" t="s">
        <v>11360</v>
      </c>
      <c r="B1699" s="1">
        <v>11351418</v>
      </c>
      <c r="C1699" t="s">
        <v>10</v>
      </c>
      <c r="D1699" t="s">
        <v>11</v>
      </c>
      <c r="E1699" t="s">
        <v>44</v>
      </c>
      <c r="F1699" t="s">
        <v>13</v>
      </c>
      <c r="G1699" s="2">
        <v>1124</v>
      </c>
      <c r="H1699" s="2">
        <f>AVERAGEIF(Table1[[#All],[Category]],Table1[[#This Row],[Category]],Table1[[#All],[DiscountOffer]])</f>
        <v>929.44787644787448</v>
      </c>
      <c r="I1699" s="2">
        <v>2499</v>
      </c>
      <c r="J1699" s="2">
        <f>IF(Table1[[#This Row],[Ratings]]&gt;4,Table1[[#This Row],[OriginalPrice (in Rs)]],0)</f>
        <v>0</v>
      </c>
      <c r="K1699" s="2">
        <f>Table1[[#This Row],[OriginalPrice (in Rs)]]-Table1[[#This Row],[DiscountOffer]]</f>
        <v>1375</v>
      </c>
      <c r="L1699" s="2" t="str">
        <f>IF(Table1[[#This Row],[Discount % (In Rs)]]&gt;50%,"High Discount","Low Discount")</f>
        <v>High Discount</v>
      </c>
      <c r="M1699" s="3">
        <f>Table1[[#This Row],[Discount_Price (In Rs.)]]/Table1[[#This Row],[OriginalPrice (in Rs)]]</f>
        <v>0.55022008803521405</v>
      </c>
      <c r="N1699" s="4">
        <v>3.9</v>
      </c>
      <c r="O1699">
        <v>431</v>
      </c>
      <c r="P1699" t="s">
        <v>15</v>
      </c>
      <c r="Q1699" t="s">
        <v>11361</v>
      </c>
    </row>
    <row r="1700" spans="1:17" x14ac:dyDescent="0.25">
      <c r="A1700" t="s">
        <v>11397</v>
      </c>
      <c r="B1700" s="1">
        <v>13859460</v>
      </c>
      <c r="C1700" t="s">
        <v>10</v>
      </c>
      <c r="D1700" t="s">
        <v>11</v>
      </c>
      <c r="E1700" t="s">
        <v>44</v>
      </c>
      <c r="F1700" t="s">
        <v>13</v>
      </c>
      <c r="G1700" s="2">
        <v>929.44787644787641</v>
      </c>
      <c r="H1700" s="2">
        <f>AVERAGEIF(Table1[[#All],[Category]],Table1[[#This Row],[Category]],Table1[[#All],[DiscountOffer]])</f>
        <v>929.44787644787448</v>
      </c>
      <c r="I1700" s="2">
        <v>1499</v>
      </c>
      <c r="J1700" s="2">
        <f>IF(Table1[[#This Row],[Ratings]]&gt;4,Table1[[#This Row],[OriginalPrice (in Rs)]],0)</f>
        <v>1499</v>
      </c>
      <c r="K1700" s="2">
        <f>Table1[[#This Row],[OriginalPrice (in Rs)]]-Table1[[#This Row],[DiscountOffer]]</f>
        <v>569.55212355212359</v>
      </c>
      <c r="L1700" s="2" t="str">
        <f>IF(Table1[[#This Row],[Discount % (In Rs)]]&gt;50%,"High Discount","Low Discount")</f>
        <v>Low Discount</v>
      </c>
      <c r="M1700" s="3">
        <f>Table1[[#This Row],[Discount_Price (In Rs.)]]/Table1[[#This Row],[OriginalPrice (in Rs)]]</f>
        <v>0.37995471884731391</v>
      </c>
      <c r="N1700" s="4">
        <v>4.4000000000000004</v>
      </c>
      <c r="O1700">
        <v>430</v>
      </c>
      <c r="P1700" t="s">
        <v>15</v>
      </c>
      <c r="Q1700" t="s">
        <v>6548</v>
      </c>
    </row>
    <row r="1701" spans="1:17" x14ac:dyDescent="0.25">
      <c r="A1701" t="s">
        <v>11401</v>
      </c>
      <c r="B1701" s="1">
        <v>11354694</v>
      </c>
      <c r="C1701" t="s">
        <v>10</v>
      </c>
      <c r="D1701" t="s">
        <v>11</v>
      </c>
      <c r="E1701" t="s">
        <v>44</v>
      </c>
      <c r="F1701" t="s">
        <v>13</v>
      </c>
      <c r="G1701" s="2">
        <v>839</v>
      </c>
      <c r="H1701" s="2">
        <f>AVERAGEIF(Table1[[#All],[Category]],Table1[[#This Row],[Category]],Table1[[#All],[DiscountOffer]])</f>
        <v>929.44787644787448</v>
      </c>
      <c r="I1701" s="2">
        <v>2099</v>
      </c>
      <c r="J1701" s="2">
        <f>IF(Table1[[#This Row],[Ratings]]&gt;4,Table1[[#This Row],[OriginalPrice (in Rs)]],0)</f>
        <v>0</v>
      </c>
      <c r="K1701" s="2">
        <f>Table1[[#This Row],[OriginalPrice (in Rs)]]-Table1[[#This Row],[DiscountOffer]]</f>
        <v>1260</v>
      </c>
      <c r="L1701" s="2" t="str">
        <f>IF(Table1[[#This Row],[Discount % (In Rs)]]&gt;50%,"High Discount","Low Discount")</f>
        <v>High Discount</v>
      </c>
      <c r="M1701" s="3">
        <f>Table1[[#This Row],[Discount_Price (In Rs.)]]/Table1[[#This Row],[OriginalPrice (in Rs)]]</f>
        <v>0.60028585040495475</v>
      </c>
      <c r="N1701" s="4">
        <v>3.9</v>
      </c>
      <c r="O1701">
        <v>430</v>
      </c>
      <c r="P1701" t="s">
        <v>15</v>
      </c>
      <c r="Q1701" t="s">
        <v>2056</v>
      </c>
    </row>
    <row r="1702" spans="1:17" x14ac:dyDescent="0.25">
      <c r="A1702" t="s">
        <v>11402</v>
      </c>
      <c r="B1702" s="1">
        <v>2389023</v>
      </c>
      <c r="C1702" t="s">
        <v>482</v>
      </c>
      <c r="D1702" t="s">
        <v>11</v>
      </c>
      <c r="E1702" t="s">
        <v>44</v>
      </c>
      <c r="F1702" t="s">
        <v>13</v>
      </c>
      <c r="G1702" s="2">
        <v>929</v>
      </c>
      <c r="H1702" s="2">
        <f>AVERAGEIF(Table1[[#All],[Category]],Table1[[#This Row],[Category]],Table1[[#All],[DiscountOffer]])</f>
        <v>929.44787644787448</v>
      </c>
      <c r="I1702" s="2">
        <v>1499</v>
      </c>
      <c r="J1702" s="2">
        <f>IF(Table1[[#This Row],[Ratings]]&gt;4,Table1[[#This Row],[OriginalPrice (in Rs)]],0)</f>
        <v>1499</v>
      </c>
      <c r="K1702" s="2">
        <f>Table1[[#This Row],[OriginalPrice (in Rs)]]-Table1[[#This Row],[DiscountOffer]]</f>
        <v>570</v>
      </c>
      <c r="L1702" s="2" t="str">
        <f>IF(Table1[[#This Row],[Discount % (In Rs)]]&gt;50%,"High Discount","Low Discount")</f>
        <v>Low Discount</v>
      </c>
      <c r="M1702" s="3">
        <f>Table1[[#This Row],[Discount_Price (In Rs.)]]/Table1[[#This Row],[OriginalPrice (in Rs)]]</f>
        <v>0.38025350233488991</v>
      </c>
      <c r="N1702" s="4">
        <v>4.2</v>
      </c>
      <c r="O1702">
        <v>430</v>
      </c>
      <c r="P1702" t="s">
        <v>6386</v>
      </c>
      <c r="Q1702" t="s">
        <v>11403</v>
      </c>
    </row>
    <row r="1703" spans="1:17" x14ac:dyDescent="0.25">
      <c r="A1703" t="s">
        <v>11513</v>
      </c>
      <c r="B1703" s="1">
        <v>2287426</v>
      </c>
      <c r="C1703" t="s">
        <v>39</v>
      </c>
      <c r="D1703" t="s">
        <v>11</v>
      </c>
      <c r="E1703" t="s">
        <v>44</v>
      </c>
      <c r="F1703" t="s">
        <v>13</v>
      </c>
      <c r="G1703" s="2">
        <v>1039</v>
      </c>
      <c r="H1703" s="2">
        <f>AVERAGEIF(Table1[[#All],[Category]],Table1[[#This Row],[Category]],Table1[[#All],[DiscountOffer]])</f>
        <v>929.44787644787448</v>
      </c>
      <c r="I1703" s="2">
        <v>2599</v>
      </c>
      <c r="J1703" s="2">
        <f>IF(Table1[[#This Row],[Ratings]]&gt;4,Table1[[#This Row],[OriginalPrice (in Rs)]],0)</f>
        <v>2599</v>
      </c>
      <c r="K1703" s="2">
        <f>Table1[[#This Row],[OriginalPrice (in Rs)]]-Table1[[#This Row],[DiscountOffer]]</f>
        <v>1560</v>
      </c>
      <c r="L1703" s="2" t="str">
        <f>IF(Table1[[#This Row],[Discount % (In Rs)]]&gt;50%,"High Discount","Low Discount")</f>
        <v>High Discount</v>
      </c>
      <c r="M1703" s="3">
        <f>Table1[[#This Row],[Discount_Price (In Rs.)]]/Table1[[#This Row],[OriginalPrice (in Rs)]]</f>
        <v>0.60023085802231624</v>
      </c>
      <c r="N1703" s="4">
        <v>4.0999999999999996</v>
      </c>
      <c r="O1703">
        <v>427</v>
      </c>
      <c r="P1703" t="s">
        <v>15</v>
      </c>
      <c r="Q1703" t="s">
        <v>11514</v>
      </c>
    </row>
    <row r="1704" spans="1:17" x14ac:dyDescent="0.25">
      <c r="A1704" t="s">
        <v>11646</v>
      </c>
      <c r="B1704" s="1">
        <v>8106701</v>
      </c>
      <c r="C1704" t="s">
        <v>43</v>
      </c>
      <c r="D1704" t="s">
        <v>11</v>
      </c>
      <c r="E1704" t="s">
        <v>44</v>
      </c>
      <c r="F1704" t="s">
        <v>13</v>
      </c>
      <c r="G1704" s="2">
        <v>539</v>
      </c>
      <c r="H1704" s="2">
        <f>AVERAGEIF(Table1[[#All],[Category]],Table1[[#This Row],[Category]],Table1[[#All],[DiscountOffer]])</f>
        <v>929.44787644787448</v>
      </c>
      <c r="I1704" s="2">
        <v>1499</v>
      </c>
      <c r="J1704" s="2">
        <f>IF(Table1[[#This Row],[Ratings]]&gt;4,Table1[[#This Row],[OriginalPrice (in Rs)]],0)</f>
        <v>1499</v>
      </c>
      <c r="K1704" s="2">
        <f>Table1[[#This Row],[OriginalPrice (in Rs)]]-Table1[[#This Row],[DiscountOffer]]</f>
        <v>960</v>
      </c>
      <c r="L1704" s="2" t="str">
        <f>IF(Table1[[#This Row],[Discount % (In Rs)]]&gt;50%,"High Discount","Low Discount")</f>
        <v>High Discount</v>
      </c>
      <c r="M1704" s="3">
        <f>Table1[[#This Row],[Discount_Price (In Rs.)]]/Table1[[#This Row],[OriginalPrice (in Rs)]]</f>
        <v>0.64042695130086724</v>
      </c>
      <c r="N1704" s="4">
        <v>4.0999999999999996</v>
      </c>
      <c r="O1704">
        <v>424</v>
      </c>
      <c r="P1704" t="s">
        <v>46</v>
      </c>
      <c r="Q1704" t="s">
        <v>11647</v>
      </c>
    </row>
    <row r="1705" spans="1:17" x14ac:dyDescent="0.25">
      <c r="A1705" t="s">
        <v>11679</v>
      </c>
      <c r="B1705" s="1">
        <v>11357230</v>
      </c>
      <c r="C1705" t="s">
        <v>56</v>
      </c>
      <c r="D1705" t="s">
        <v>11</v>
      </c>
      <c r="E1705" t="s">
        <v>44</v>
      </c>
      <c r="F1705" t="s">
        <v>13</v>
      </c>
      <c r="G1705" s="2">
        <v>909</v>
      </c>
      <c r="H1705" s="2">
        <f>AVERAGEIF(Table1[[#All],[Category]],Table1[[#This Row],[Category]],Table1[[#All],[DiscountOffer]])</f>
        <v>929.44787644787448</v>
      </c>
      <c r="I1705" s="2">
        <v>2599</v>
      </c>
      <c r="J1705" s="2">
        <f>IF(Table1[[#This Row],[Ratings]]&gt;4,Table1[[#This Row],[OriginalPrice (in Rs)]],0)</f>
        <v>2599</v>
      </c>
      <c r="K1705" s="2">
        <f>Table1[[#This Row],[OriginalPrice (in Rs)]]-Table1[[#This Row],[DiscountOffer]]</f>
        <v>1690</v>
      </c>
      <c r="L1705" s="2" t="str">
        <f>IF(Table1[[#This Row],[Discount % (In Rs)]]&gt;50%,"High Discount","Low Discount")</f>
        <v>High Discount</v>
      </c>
      <c r="M1705" s="3">
        <f>Table1[[#This Row],[Discount_Price (In Rs.)]]/Table1[[#This Row],[OriginalPrice (in Rs)]]</f>
        <v>0.65025009619084262</v>
      </c>
      <c r="N1705" s="4">
        <v>4.3</v>
      </c>
      <c r="O1705">
        <v>423</v>
      </c>
      <c r="P1705" t="s">
        <v>148</v>
      </c>
      <c r="Q1705" t="s">
        <v>11680</v>
      </c>
    </row>
    <row r="1706" spans="1:17" x14ac:dyDescent="0.25">
      <c r="A1706" t="s">
        <v>11684</v>
      </c>
      <c r="B1706" s="1">
        <v>11114270</v>
      </c>
      <c r="C1706" t="s">
        <v>43</v>
      </c>
      <c r="D1706" t="s">
        <v>11</v>
      </c>
      <c r="E1706" t="s">
        <v>44</v>
      </c>
      <c r="F1706" t="s">
        <v>13</v>
      </c>
      <c r="G1706" s="2">
        <v>639</v>
      </c>
      <c r="H1706" s="2">
        <f>AVERAGEIF(Table1[[#All],[Category]],Table1[[#This Row],[Category]],Table1[[#All],[DiscountOffer]])</f>
        <v>929.44787644787448</v>
      </c>
      <c r="I1706" s="2">
        <v>1599</v>
      </c>
      <c r="J1706" s="2">
        <f>IF(Table1[[#This Row],[Ratings]]&gt;4,Table1[[#This Row],[OriginalPrice (in Rs)]],0)</f>
        <v>1599</v>
      </c>
      <c r="K1706" s="2">
        <f>Table1[[#This Row],[OriginalPrice (in Rs)]]-Table1[[#This Row],[DiscountOffer]]</f>
        <v>960</v>
      </c>
      <c r="L1706" s="2" t="str">
        <f>IF(Table1[[#This Row],[Discount % (In Rs)]]&gt;50%,"High Discount","Low Discount")</f>
        <v>High Discount</v>
      </c>
      <c r="M1706" s="3">
        <f>Table1[[#This Row],[Discount_Price (In Rs.)]]/Table1[[#This Row],[OriginalPrice (in Rs)]]</f>
        <v>0.60037523452157604</v>
      </c>
      <c r="N1706" s="4">
        <v>4.2</v>
      </c>
      <c r="O1706">
        <v>423</v>
      </c>
      <c r="P1706" t="s">
        <v>46</v>
      </c>
      <c r="Q1706" t="s">
        <v>11685</v>
      </c>
    </row>
    <row r="1707" spans="1:17" x14ac:dyDescent="0.25">
      <c r="A1707" t="s">
        <v>11793</v>
      </c>
      <c r="B1707" s="1">
        <v>1923629</v>
      </c>
      <c r="C1707" t="s">
        <v>10</v>
      </c>
      <c r="D1707" t="s">
        <v>11</v>
      </c>
      <c r="E1707" t="s">
        <v>44</v>
      </c>
      <c r="F1707" t="s">
        <v>13</v>
      </c>
      <c r="G1707" s="2">
        <v>929.44787644787641</v>
      </c>
      <c r="H1707" s="2">
        <f>AVERAGEIF(Table1[[#All],[Category]],Table1[[#This Row],[Category]],Table1[[#All],[DiscountOffer]])</f>
        <v>929.44787644787448</v>
      </c>
      <c r="I1707" s="2">
        <v>2099</v>
      </c>
      <c r="J1707" s="2">
        <f>IF(Table1[[#This Row],[Ratings]]&gt;4,Table1[[#This Row],[OriginalPrice (in Rs)]],0)</f>
        <v>2099</v>
      </c>
      <c r="K1707" s="2">
        <f>Table1[[#This Row],[OriginalPrice (in Rs)]]-Table1[[#This Row],[DiscountOffer]]</f>
        <v>1169.5521235521237</v>
      </c>
      <c r="L1707" s="2" t="str">
        <f>IF(Table1[[#This Row],[Discount % (In Rs)]]&gt;50%,"High Discount","Low Discount")</f>
        <v>High Discount</v>
      </c>
      <c r="M1707" s="3">
        <f>Table1[[#This Row],[Discount_Price (In Rs.)]]/Table1[[#This Row],[OriginalPrice (in Rs)]]</f>
        <v>0.5571949135550851</v>
      </c>
      <c r="N1707" s="4">
        <v>4.0999999999999996</v>
      </c>
      <c r="O1707">
        <v>420</v>
      </c>
      <c r="P1707" t="s">
        <v>15</v>
      </c>
      <c r="Q1707" t="s">
        <v>11794</v>
      </c>
    </row>
    <row r="1708" spans="1:17" x14ac:dyDescent="0.25">
      <c r="A1708" t="s">
        <v>11836</v>
      </c>
      <c r="B1708" s="1">
        <v>1678869</v>
      </c>
      <c r="C1708" t="s">
        <v>39</v>
      </c>
      <c r="D1708" t="s">
        <v>11</v>
      </c>
      <c r="E1708" t="s">
        <v>44</v>
      </c>
      <c r="F1708" t="s">
        <v>13</v>
      </c>
      <c r="G1708" s="2">
        <v>999</v>
      </c>
      <c r="H1708" s="2">
        <f>AVERAGEIF(Table1[[#All],[Category]],Table1[[#This Row],[Category]],Table1[[#All],[DiscountOffer]])</f>
        <v>929.44787644787448</v>
      </c>
      <c r="I1708" s="2">
        <v>2499</v>
      </c>
      <c r="J1708" s="2">
        <f>IF(Table1[[#This Row],[Ratings]]&gt;4,Table1[[#This Row],[OriginalPrice (in Rs)]],0)</f>
        <v>2499</v>
      </c>
      <c r="K1708" s="2">
        <f>Table1[[#This Row],[OriginalPrice (in Rs)]]-Table1[[#This Row],[DiscountOffer]]</f>
        <v>1500</v>
      </c>
      <c r="L1708" s="2" t="str">
        <f>IF(Table1[[#This Row],[Discount % (In Rs)]]&gt;50%,"High Discount","Low Discount")</f>
        <v>High Discount</v>
      </c>
      <c r="M1708" s="3">
        <f>Table1[[#This Row],[Discount_Price (In Rs.)]]/Table1[[#This Row],[OriginalPrice (in Rs)]]</f>
        <v>0.60024009603841533</v>
      </c>
      <c r="N1708" s="4">
        <v>4.2</v>
      </c>
      <c r="O1708">
        <v>419</v>
      </c>
      <c r="P1708" t="s">
        <v>15</v>
      </c>
      <c r="Q1708" t="s">
        <v>11837</v>
      </c>
    </row>
    <row r="1709" spans="1:17" x14ac:dyDescent="0.25">
      <c r="A1709" t="s">
        <v>11911</v>
      </c>
      <c r="B1709" s="1">
        <v>11188064</v>
      </c>
      <c r="C1709" t="s">
        <v>43</v>
      </c>
      <c r="D1709" t="s">
        <v>11</v>
      </c>
      <c r="E1709" t="s">
        <v>44</v>
      </c>
      <c r="F1709" t="s">
        <v>13</v>
      </c>
      <c r="G1709" s="2">
        <v>799</v>
      </c>
      <c r="H1709" s="2">
        <f>AVERAGEIF(Table1[[#All],[Category]],Table1[[#This Row],[Category]],Table1[[#All],[DiscountOffer]])</f>
        <v>929.44787644787448</v>
      </c>
      <c r="I1709" s="2">
        <v>1599</v>
      </c>
      <c r="J1709" s="2">
        <f>IF(Table1[[#This Row],[Ratings]]&gt;4,Table1[[#This Row],[OriginalPrice (in Rs)]],0)</f>
        <v>1599</v>
      </c>
      <c r="K1709" s="2">
        <f>Table1[[#This Row],[OriginalPrice (in Rs)]]-Table1[[#This Row],[DiscountOffer]]</f>
        <v>800</v>
      </c>
      <c r="L1709" s="2" t="str">
        <f>IF(Table1[[#This Row],[Discount % (In Rs)]]&gt;50%,"High Discount","Low Discount")</f>
        <v>High Discount</v>
      </c>
      <c r="M1709" s="3">
        <f>Table1[[#This Row],[Discount_Price (In Rs.)]]/Table1[[#This Row],[OriginalPrice (in Rs)]]</f>
        <v>0.50031269543464663</v>
      </c>
      <c r="N1709" s="4">
        <v>4.3</v>
      </c>
      <c r="O1709">
        <v>417</v>
      </c>
      <c r="P1709" t="s">
        <v>46</v>
      </c>
      <c r="Q1709" t="s">
        <v>1044</v>
      </c>
    </row>
    <row r="1710" spans="1:17" x14ac:dyDescent="0.25">
      <c r="A1710" t="s">
        <v>12029</v>
      </c>
      <c r="B1710" s="1">
        <v>2145325</v>
      </c>
      <c r="C1710" t="s">
        <v>10</v>
      </c>
      <c r="D1710" t="s">
        <v>11</v>
      </c>
      <c r="E1710" t="s">
        <v>44</v>
      </c>
      <c r="F1710" t="s">
        <v>13</v>
      </c>
      <c r="G1710" s="2">
        <v>1169</v>
      </c>
      <c r="H1710" s="2">
        <f>AVERAGEIF(Table1[[#All],[Category]],Table1[[#This Row],[Category]],Table1[[#All],[DiscountOffer]])</f>
        <v>929.44787644787448</v>
      </c>
      <c r="I1710" s="2">
        <v>2599</v>
      </c>
      <c r="J1710" s="2">
        <f>IF(Table1[[#This Row],[Ratings]]&gt;4,Table1[[#This Row],[OriginalPrice (in Rs)]],0)</f>
        <v>2599</v>
      </c>
      <c r="K1710" s="2">
        <f>Table1[[#This Row],[OriginalPrice (in Rs)]]-Table1[[#This Row],[DiscountOffer]]</f>
        <v>1430</v>
      </c>
      <c r="L1710" s="2" t="str">
        <f>IF(Table1[[#This Row],[Discount % (In Rs)]]&gt;50%,"High Discount","Low Discount")</f>
        <v>High Discount</v>
      </c>
      <c r="M1710" s="3">
        <f>Table1[[#This Row],[Discount_Price (In Rs.)]]/Table1[[#This Row],[OriginalPrice (in Rs)]]</f>
        <v>0.55021161985378997</v>
      </c>
      <c r="N1710" s="4">
        <v>4.0999999999999996</v>
      </c>
      <c r="O1710">
        <v>414</v>
      </c>
      <c r="P1710" t="s">
        <v>15</v>
      </c>
      <c r="Q1710" t="s">
        <v>12030</v>
      </c>
    </row>
    <row r="1711" spans="1:17" x14ac:dyDescent="0.25">
      <c r="A1711" t="s">
        <v>12078</v>
      </c>
      <c r="B1711" s="1">
        <v>11354724</v>
      </c>
      <c r="C1711" t="s">
        <v>10</v>
      </c>
      <c r="D1711" t="s">
        <v>11</v>
      </c>
      <c r="E1711" t="s">
        <v>44</v>
      </c>
      <c r="F1711" t="s">
        <v>13</v>
      </c>
      <c r="G1711" s="2">
        <v>944</v>
      </c>
      <c r="H1711" s="2">
        <f>AVERAGEIF(Table1[[#All],[Category]],Table1[[#This Row],[Category]],Table1[[#All],[DiscountOffer]])</f>
        <v>929.44787644787448</v>
      </c>
      <c r="I1711" s="2">
        <v>2099</v>
      </c>
      <c r="J1711" s="2">
        <f>IF(Table1[[#This Row],[Ratings]]&gt;4,Table1[[#This Row],[OriginalPrice (in Rs)]],0)</f>
        <v>2099</v>
      </c>
      <c r="K1711" s="2">
        <f>Table1[[#This Row],[OriginalPrice (in Rs)]]-Table1[[#This Row],[DiscountOffer]]</f>
        <v>1155</v>
      </c>
      <c r="L1711" s="2" t="str">
        <f>IF(Table1[[#This Row],[Discount % (In Rs)]]&gt;50%,"High Discount","Low Discount")</f>
        <v>High Discount</v>
      </c>
      <c r="M1711" s="3">
        <f>Table1[[#This Row],[Discount_Price (In Rs.)]]/Table1[[#This Row],[OriginalPrice (in Rs)]]</f>
        <v>0.55026202953787517</v>
      </c>
      <c r="N1711" s="4">
        <v>4.3</v>
      </c>
      <c r="O1711">
        <v>413</v>
      </c>
      <c r="P1711" t="s">
        <v>15</v>
      </c>
      <c r="Q1711" t="s">
        <v>9640</v>
      </c>
    </row>
    <row r="1712" spans="1:17" x14ac:dyDescent="0.25">
      <c r="A1712" t="s">
        <v>12124</v>
      </c>
      <c r="B1712" s="1">
        <v>9089129</v>
      </c>
      <c r="C1712" t="s">
        <v>53</v>
      </c>
      <c r="D1712" t="s">
        <v>11</v>
      </c>
      <c r="E1712" t="s">
        <v>44</v>
      </c>
      <c r="F1712" t="s">
        <v>13</v>
      </c>
      <c r="G1712" s="2">
        <v>1014</v>
      </c>
      <c r="H1712" s="2">
        <f>AVERAGEIF(Table1[[#All],[Category]],Table1[[#This Row],[Category]],Table1[[#All],[DiscountOffer]])</f>
        <v>929.44787644787448</v>
      </c>
      <c r="I1712" s="2">
        <v>2899</v>
      </c>
      <c r="J1712" s="2">
        <f>IF(Table1[[#This Row],[Ratings]]&gt;4,Table1[[#This Row],[OriginalPrice (in Rs)]],0)</f>
        <v>2899</v>
      </c>
      <c r="K1712" s="2">
        <f>Table1[[#This Row],[OriginalPrice (in Rs)]]-Table1[[#This Row],[DiscountOffer]]</f>
        <v>1885</v>
      </c>
      <c r="L1712" s="2" t="str">
        <f>IF(Table1[[#This Row],[Discount % (In Rs)]]&gt;50%,"High Discount","Low Discount")</f>
        <v>High Discount</v>
      </c>
      <c r="M1712" s="3">
        <f>Table1[[#This Row],[Discount_Price (In Rs.)]]/Table1[[#This Row],[OriginalPrice (in Rs)]]</f>
        <v>0.65022421524663676</v>
      </c>
      <c r="N1712" s="4">
        <v>4.0999999999999996</v>
      </c>
      <c r="O1712">
        <v>412</v>
      </c>
      <c r="P1712" t="s">
        <v>148</v>
      </c>
      <c r="Q1712" t="s">
        <v>8485</v>
      </c>
    </row>
    <row r="1713" spans="1:17" x14ac:dyDescent="0.25">
      <c r="A1713" t="s">
        <v>12128</v>
      </c>
      <c r="B1713" s="1">
        <v>1847798</v>
      </c>
      <c r="C1713" t="s">
        <v>1539</v>
      </c>
      <c r="D1713" t="s">
        <v>11</v>
      </c>
      <c r="E1713" t="s">
        <v>44</v>
      </c>
      <c r="F1713" t="s">
        <v>13</v>
      </c>
      <c r="G1713" s="2">
        <v>742</v>
      </c>
      <c r="H1713" s="2">
        <f>AVERAGEIF(Table1[[#All],[Category]],Table1[[#This Row],[Category]],Table1[[#All],[DiscountOffer]])</f>
        <v>929.44787644787448</v>
      </c>
      <c r="I1713" s="2">
        <v>1649</v>
      </c>
      <c r="J1713" s="2">
        <f>IF(Table1[[#This Row],[Ratings]]&gt;4,Table1[[#This Row],[OriginalPrice (in Rs)]],0)</f>
        <v>0</v>
      </c>
      <c r="K1713" s="2">
        <f>Table1[[#This Row],[OriginalPrice (in Rs)]]-Table1[[#This Row],[DiscountOffer]]</f>
        <v>907</v>
      </c>
      <c r="L1713" s="2" t="str">
        <f>IF(Table1[[#This Row],[Discount % (In Rs)]]&gt;50%,"High Discount","Low Discount")</f>
        <v>High Discount</v>
      </c>
      <c r="M1713" s="3">
        <f>Table1[[#This Row],[Discount_Price (In Rs.)]]/Table1[[#This Row],[OriginalPrice (in Rs)]]</f>
        <v>0.55003032140691333</v>
      </c>
      <c r="N1713" s="4">
        <v>3.5</v>
      </c>
      <c r="O1713">
        <v>412</v>
      </c>
      <c r="P1713" t="s">
        <v>46</v>
      </c>
      <c r="Q1713" t="s">
        <v>12129</v>
      </c>
    </row>
    <row r="1714" spans="1:17" x14ac:dyDescent="0.25">
      <c r="A1714" t="s">
        <v>12193</v>
      </c>
      <c r="B1714" s="1">
        <v>11362770</v>
      </c>
      <c r="C1714" t="s">
        <v>146</v>
      </c>
      <c r="D1714" t="s">
        <v>11</v>
      </c>
      <c r="E1714" t="s">
        <v>44</v>
      </c>
      <c r="F1714" t="s">
        <v>13</v>
      </c>
      <c r="G1714" s="2">
        <v>1689</v>
      </c>
      <c r="H1714" s="2">
        <f>AVERAGEIF(Table1[[#All],[Category]],Table1[[#This Row],[Category]],Table1[[#All],[DiscountOffer]])</f>
        <v>929.44787644787448</v>
      </c>
      <c r="I1714" s="2">
        <v>2599</v>
      </c>
      <c r="J1714" s="2">
        <f>IF(Table1[[#This Row],[Ratings]]&gt;4,Table1[[#This Row],[OriginalPrice (in Rs)]],0)</f>
        <v>0</v>
      </c>
      <c r="K1714" s="2">
        <f>Table1[[#This Row],[OriginalPrice (in Rs)]]-Table1[[#This Row],[DiscountOffer]]</f>
        <v>910</v>
      </c>
      <c r="L1714" s="2" t="str">
        <f>IF(Table1[[#This Row],[Discount % (In Rs)]]&gt;50%,"High Discount","Low Discount")</f>
        <v>Low Discount</v>
      </c>
      <c r="M1714" s="3">
        <f>Table1[[#This Row],[Discount_Price (In Rs.)]]/Table1[[#This Row],[OriginalPrice (in Rs)]]</f>
        <v>0.3501346671796845</v>
      </c>
      <c r="N1714" s="4">
        <v>4</v>
      </c>
      <c r="O1714">
        <v>411</v>
      </c>
      <c r="P1714" t="s">
        <v>148</v>
      </c>
      <c r="Q1714" t="s">
        <v>12194</v>
      </c>
    </row>
    <row r="1715" spans="1:17" x14ac:dyDescent="0.25">
      <c r="A1715" t="s">
        <v>12312</v>
      </c>
      <c r="B1715" s="1">
        <v>3080613</v>
      </c>
      <c r="C1715" t="s">
        <v>10</v>
      </c>
      <c r="D1715" t="s">
        <v>11</v>
      </c>
      <c r="E1715" t="s">
        <v>44</v>
      </c>
      <c r="F1715" t="s">
        <v>13</v>
      </c>
      <c r="G1715" s="2">
        <v>929.44787644787641</v>
      </c>
      <c r="H1715" s="2">
        <f>AVERAGEIF(Table1[[#All],[Category]],Table1[[#This Row],[Category]],Table1[[#All],[DiscountOffer]])</f>
        <v>929.44787644787448</v>
      </c>
      <c r="I1715" s="2">
        <v>1899</v>
      </c>
      <c r="J1715" s="2">
        <f>IF(Table1[[#This Row],[Ratings]]&gt;4,Table1[[#This Row],[OriginalPrice (in Rs)]],0)</f>
        <v>1899</v>
      </c>
      <c r="K1715" s="2">
        <f>Table1[[#This Row],[OriginalPrice (in Rs)]]-Table1[[#This Row],[DiscountOffer]]</f>
        <v>969.55212355212359</v>
      </c>
      <c r="L1715" s="2" t="str">
        <f>IF(Table1[[#This Row],[Discount % (In Rs)]]&gt;50%,"High Discount","Low Discount")</f>
        <v>High Discount</v>
      </c>
      <c r="M1715" s="3">
        <f>Table1[[#This Row],[Discount_Price (In Rs.)]]/Table1[[#This Row],[OriginalPrice (in Rs)]]</f>
        <v>0.51055930676783756</v>
      </c>
      <c r="N1715" s="4">
        <v>4.3</v>
      </c>
      <c r="O1715">
        <v>408</v>
      </c>
      <c r="P1715" t="s">
        <v>15</v>
      </c>
      <c r="Q1715" t="s">
        <v>868</v>
      </c>
    </row>
    <row r="1716" spans="1:17" x14ac:dyDescent="0.25">
      <c r="A1716" t="s">
        <v>12538</v>
      </c>
      <c r="B1716" s="1">
        <v>2235414</v>
      </c>
      <c r="C1716" t="s">
        <v>482</v>
      </c>
      <c r="D1716" t="s">
        <v>11</v>
      </c>
      <c r="E1716" t="s">
        <v>44</v>
      </c>
      <c r="F1716" t="s">
        <v>13</v>
      </c>
      <c r="G1716" s="2">
        <v>849</v>
      </c>
      <c r="H1716" s="2">
        <f>AVERAGEIF(Table1[[#All],[Category]],Table1[[#This Row],[Category]],Table1[[#All],[DiscountOffer]])</f>
        <v>929.44787644787448</v>
      </c>
      <c r="I1716" s="2">
        <v>2499</v>
      </c>
      <c r="J1716" s="2">
        <f>IF(Table1[[#This Row],[Ratings]]&gt;4,Table1[[#This Row],[OriginalPrice (in Rs)]],0)</f>
        <v>2499</v>
      </c>
      <c r="K1716" s="2">
        <f>Table1[[#This Row],[OriginalPrice (in Rs)]]-Table1[[#This Row],[DiscountOffer]]</f>
        <v>1650</v>
      </c>
      <c r="L1716" s="2" t="str">
        <f>IF(Table1[[#This Row],[Discount % (In Rs)]]&gt;50%,"High Discount","Low Discount")</f>
        <v>High Discount</v>
      </c>
      <c r="M1716" s="3">
        <f>Table1[[#This Row],[Discount_Price (In Rs.)]]/Table1[[#This Row],[OriginalPrice (in Rs)]]</f>
        <v>0.6602641056422569</v>
      </c>
      <c r="N1716" s="4">
        <v>4.3</v>
      </c>
      <c r="O1716">
        <v>402</v>
      </c>
      <c r="P1716" t="s">
        <v>6386</v>
      </c>
      <c r="Q1716" t="s">
        <v>12539</v>
      </c>
    </row>
    <row r="1717" spans="1:17" x14ac:dyDescent="0.25">
      <c r="A1717" t="s">
        <v>12585</v>
      </c>
      <c r="B1717" s="1">
        <v>11350580</v>
      </c>
      <c r="C1717" t="s">
        <v>10</v>
      </c>
      <c r="D1717" t="s">
        <v>11</v>
      </c>
      <c r="E1717" t="s">
        <v>44</v>
      </c>
      <c r="F1717" t="s">
        <v>13</v>
      </c>
      <c r="G1717" s="2">
        <v>999</v>
      </c>
      <c r="H1717" s="2">
        <f>AVERAGEIF(Table1[[#All],[Category]],Table1[[#This Row],[Category]],Table1[[#All],[DiscountOffer]])</f>
        <v>929.44787644787448</v>
      </c>
      <c r="I1717" s="2">
        <v>2499</v>
      </c>
      <c r="J1717" s="2">
        <f>IF(Table1[[#This Row],[Ratings]]&gt;4,Table1[[#This Row],[OriginalPrice (in Rs)]],0)</f>
        <v>2499</v>
      </c>
      <c r="K1717" s="2">
        <f>Table1[[#This Row],[OriginalPrice (in Rs)]]-Table1[[#This Row],[DiscountOffer]]</f>
        <v>1500</v>
      </c>
      <c r="L1717" s="2" t="str">
        <f>IF(Table1[[#This Row],[Discount % (In Rs)]]&gt;50%,"High Discount","Low Discount")</f>
        <v>High Discount</v>
      </c>
      <c r="M1717" s="3">
        <f>Table1[[#This Row],[Discount_Price (In Rs.)]]/Table1[[#This Row],[OriginalPrice (in Rs)]]</f>
        <v>0.60024009603841533</v>
      </c>
      <c r="N1717" s="4">
        <v>4.4000000000000004</v>
      </c>
      <c r="O1717">
        <v>401</v>
      </c>
      <c r="P1717" t="s">
        <v>15</v>
      </c>
      <c r="Q1717" t="s">
        <v>12586</v>
      </c>
    </row>
    <row r="1718" spans="1:17" x14ac:dyDescent="0.25">
      <c r="A1718" t="s">
        <v>12628</v>
      </c>
      <c r="B1718" s="1">
        <v>12967606</v>
      </c>
      <c r="C1718" t="s">
        <v>2813</v>
      </c>
      <c r="D1718" t="s">
        <v>11</v>
      </c>
      <c r="E1718" t="s">
        <v>44</v>
      </c>
      <c r="F1718" t="s">
        <v>13</v>
      </c>
      <c r="G1718" s="2">
        <v>929.44787644787641</v>
      </c>
      <c r="H1718" s="2">
        <f>AVERAGEIF(Table1[[#All],[Category]],Table1[[#This Row],[Category]],Table1[[#All],[DiscountOffer]])</f>
        <v>929.44787644787448</v>
      </c>
      <c r="I1718" s="2">
        <v>999</v>
      </c>
      <c r="J1718" s="2">
        <f>IF(Table1[[#This Row],[Ratings]]&gt;4,Table1[[#This Row],[OriginalPrice (in Rs)]],0)</f>
        <v>999</v>
      </c>
      <c r="K1718" s="2">
        <f>Table1[[#This Row],[OriginalPrice (in Rs)]]-Table1[[#This Row],[DiscountOffer]]</f>
        <v>69.552123552123589</v>
      </c>
      <c r="L1718" s="2" t="str">
        <f>IF(Table1[[#This Row],[Discount % (In Rs)]]&gt;50%,"High Discount","Low Discount")</f>
        <v>Low Discount</v>
      </c>
      <c r="M1718" s="3">
        <f>Table1[[#This Row],[Discount_Price (In Rs.)]]/Table1[[#This Row],[OriginalPrice (in Rs)]]</f>
        <v>6.9621745297421017E-2</v>
      </c>
      <c r="N1718" s="4">
        <v>4.0999999999999996</v>
      </c>
      <c r="O1718">
        <v>400</v>
      </c>
      <c r="P1718" t="s">
        <v>12630</v>
      </c>
      <c r="Q1718" t="s">
        <v>12629</v>
      </c>
    </row>
    <row r="1719" spans="1:17" x14ac:dyDescent="0.25">
      <c r="A1719" t="s">
        <v>12726</v>
      </c>
      <c r="B1719" s="1">
        <v>2373377</v>
      </c>
      <c r="C1719" t="s">
        <v>883</v>
      </c>
      <c r="D1719" t="s">
        <v>11</v>
      </c>
      <c r="E1719" t="s">
        <v>44</v>
      </c>
      <c r="F1719" t="s">
        <v>13</v>
      </c>
      <c r="G1719" s="2">
        <v>774</v>
      </c>
      <c r="H1719" s="2">
        <f>AVERAGEIF(Table1[[#All],[Category]],Table1[[#This Row],[Category]],Table1[[#All],[DiscountOffer]])</f>
        <v>929.44787644787448</v>
      </c>
      <c r="I1719" s="2">
        <v>2499</v>
      </c>
      <c r="J1719" s="2">
        <f>IF(Table1[[#This Row],[Ratings]]&gt;4,Table1[[#This Row],[OriginalPrice (in Rs)]],0)</f>
        <v>2499</v>
      </c>
      <c r="K1719" s="2">
        <f>Table1[[#This Row],[OriginalPrice (in Rs)]]-Table1[[#This Row],[DiscountOffer]]</f>
        <v>1725</v>
      </c>
      <c r="L1719" s="2" t="str">
        <f>IF(Table1[[#This Row],[Discount % (In Rs)]]&gt;50%,"High Discount","Low Discount")</f>
        <v>High Discount</v>
      </c>
      <c r="M1719" s="3">
        <f>Table1[[#This Row],[Discount_Price (In Rs.)]]/Table1[[#This Row],[OriginalPrice (in Rs)]]</f>
        <v>0.69027611044417769</v>
      </c>
      <c r="N1719" s="4">
        <v>4.3</v>
      </c>
      <c r="O1719">
        <v>398</v>
      </c>
      <c r="P1719" t="s">
        <v>10793</v>
      </c>
      <c r="Q1719" t="s">
        <v>12727</v>
      </c>
    </row>
    <row r="1720" spans="1:17" x14ac:dyDescent="0.25">
      <c r="A1720" t="s">
        <v>12757</v>
      </c>
      <c r="B1720" s="1">
        <v>11460510</v>
      </c>
      <c r="C1720" t="s">
        <v>53</v>
      </c>
      <c r="D1720" t="s">
        <v>11</v>
      </c>
      <c r="E1720" t="s">
        <v>44</v>
      </c>
      <c r="F1720" t="s">
        <v>13</v>
      </c>
      <c r="G1720" s="2">
        <v>1484</v>
      </c>
      <c r="H1720" s="2">
        <f>AVERAGEIF(Table1[[#All],[Category]],Table1[[#This Row],[Category]],Table1[[#All],[DiscountOffer]])</f>
        <v>929.44787644787448</v>
      </c>
      <c r="I1720" s="2">
        <v>3299</v>
      </c>
      <c r="J1720" s="2">
        <f>IF(Table1[[#This Row],[Ratings]]&gt;4,Table1[[#This Row],[OriginalPrice (in Rs)]],0)</f>
        <v>0</v>
      </c>
      <c r="K1720" s="2">
        <f>Table1[[#This Row],[OriginalPrice (in Rs)]]-Table1[[#This Row],[DiscountOffer]]</f>
        <v>1815</v>
      </c>
      <c r="L1720" s="2" t="str">
        <f>IF(Table1[[#This Row],[Discount % (In Rs)]]&gt;50%,"High Discount","Low Discount")</f>
        <v>High Discount</v>
      </c>
      <c r="M1720" s="3">
        <f>Table1[[#This Row],[Discount_Price (In Rs.)]]/Table1[[#This Row],[OriginalPrice (in Rs)]]</f>
        <v>0.55016671718702637</v>
      </c>
      <c r="N1720" s="4">
        <v>3.9</v>
      </c>
      <c r="O1720">
        <v>397</v>
      </c>
      <c r="P1720" t="s">
        <v>148</v>
      </c>
      <c r="Q1720" t="s">
        <v>12758</v>
      </c>
    </row>
    <row r="1721" spans="1:17" x14ac:dyDescent="0.25">
      <c r="A1721" t="s">
        <v>12818</v>
      </c>
      <c r="B1721" s="1">
        <v>2286530</v>
      </c>
      <c r="C1721" t="s">
        <v>39</v>
      </c>
      <c r="D1721" t="s">
        <v>11</v>
      </c>
      <c r="E1721" t="s">
        <v>44</v>
      </c>
      <c r="F1721" t="s">
        <v>13</v>
      </c>
      <c r="G1721" s="2">
        <v>999</v>
      </c>
      <c r="H1721" s="2">
        <f>AVERAGEIF(Table1[[#All],[Category]],Table1[[#This Row],[Category]],Table1[[#All],[DiscountOffer]])</f>
        <v>929.44787644787448</v>
      </c>
      <c r="I1721" s="2">
        <v>2499</v>
      </c>
      <c r="J1721" s="2">
        <f>IF(Table1[[#This Row],[Ratings]]&gt;4,Table1[[#This Row],[OriginalPrice (in Rs)]],0)</f>
        <v>2499</v>
      </c>
      <c r="K1721" s="2">
        <f>Table1[[#This Row],[OriginalPrice (in Rs)]]-Table1[[#This Row],[DiscountOffer]]</f>
        <v>1500</v>
      </c>
      <c r="L1721" s="2" t="str">
        <f>IF(Table1[[#This Row],[Discount % (In Rs)]]&gt;50%,"High Discount","Low Discount")</f>
        <v>High Discount</v>
      </c>
      <c r="M1721" s="3">
        <f>Table1[[#This Row],[Discount_Price (In Rs.)]]/Table1[[#This Row],[OriginalPrice (in Rs)]]</f>
        <v>0.60024009603841533</v>
      </c>
      <c r="N1721" s="4">
        <v>4.5</v>
      </c>
      <c r="O1721">
        <v>396</v>
      </c>
      <c r="P1721" t="s">
        <v>12819</v>
      </c>
      <c r="Q1721" t="s">
        <v>4764</v>
      </c>
    </row>
    <row r="1722" spans="1:17" x14ac:dyDescent="0.25">
      <c r="A1722" t="s">
        <v>12867</v>
      </c>
      <c r="B1722" s="1">
        <v>13859206</v>
      </c>
      <c r="C1722" t="s">
        <v>10</v>
      </c>
      <c r="D1722" t="s">
        <v>11</v>
      </c>
      <c r="E1722" t="s">
        <v>44</v>
      </c>
      <c r="F1722" t="s">
        <v>13</v>
      </c>
      <c r="G1722" s="2">
        <v>584</v>
      </c>
      <c r="H1722" s="2">
        <f>AVERAGEIF(Table1[[#All],[Category]],Table1[[#This Row],[Category]],Table1[[#All],[DiscountOffer]])</f>
        <v>929.44787644787448</v>
      </c>
      <c r="I1722" s="2">
        <v>1299</v>
      </c>
      <c r="J1722" s="2">
        <f>IF(Table1[[#This Row],[Ratings]]&gt;4,Table1[[#This Row],[OriginalPrice (in Rs)]],0)</f>
        <v>1299</v>
      </c>
      <c r="K1722" s="2">
        <f>Table1[[#This Row],[OriginalPrice (in Rs)]]-Table1[[#This Row],[DiscountOffer]]</f>
        <v>715</v>
      </c>
      <c r="L1722" s="2" t="str">
        <f>IF(Table1[[#This Row],[Discount % (In Rs)]]&gt;50%,"High Discount","Low Discount")</f>
        <v>High Discount</v>
      </c>
      <c r="M1722" s="3">
        <f>Table1[[#This Row],[Discount_Price (In Rs.)]]/Table1[[#This Row],[OriginalPrice (in Rs)]]</f>
        <v>0.55042340261739797</v>
      </c>
      <c r="N1722" s="4">
        <v>4.3</v>
      </c>
      <c r="O1722">
        <v>395</v>
      </c>
      <c r="P1722" t="s">
        <v>15</v>
      </c>
      <c r="Q1722" t="s">
        <v>12868</v>
      </c>
    </row>
    <row r="1723" spans="1:17" x14ac:dyDescent="0.25">
      <c r="A1723" t="s">
        <v>12911</v>
      </c>
      <c r="B1723" s="1">
        <v>2285139</v>
      </c>
      <c r="C1723" t="s">
        <v>39</v>
      </c>
      <c r="D1723" t="s">
        <v>11</v>
      </c>
      <c r="E1723" t="s">
        <v>44</v>
      </c>
      <c r="F1723" t="s">
        <v>13</v>
      </c>
      <c r="G1723" s="2">
        <v>919</v>
      </c>
      <c r="H1723" s="2">
        <f>AVERAGEIF(Table1[[#All],[Category]],Table1[[#This Row],[Category]],Table1[[#All],[DiscountOffer]])</f>
        <v>929.44787644787448</v>
      </c>
      <c r="I1723" s="2">
        <v>2299</v>
      </c>
      <c r="J1723" s="2">
        <f>IF(Table1[[#This Row],[Ratings]]&gt;4,Table1[[#This Row],[OriginalPrice (in Rs)]],0)</f>
        <v>2299</v>
      </c>
      <c r="K1723" s="2">
        <f>Table1[[#This Row],[OriginalPrice (in Rs)]]-Table1[[#This Row],[DiscountOffer]]</f>
        <v>1380</v>
      </c>
      <c r="L1723" s="2" t="str">
        <f>IF(Table1[[#This Row],[Discount % (In Rs)]]&gt;50%,"High Discount","Low Discount")</f>
        <v>High Discount</v>
      </c>
      <c r="M1723" s="3">
        <f>Table1[[#This Row],[Discount_Price (In Rs.)]]/Table1[[#This Row],[OriginalPrice (in Rs)]]</f>
        <v>0.60026098303610265</v>
      </c>
      <c r="N1723" s="4">
        <v>4.0999999999999996</v>
      </c>
      <c r="O1723">
        <v>394</v>
      </c>
      <c r="P1723" t="s">
        <v>12913</v>
      </c>
      <c r="Q1723" t="s">
        <v>12912</v>
      </c>
    </row>
    <row r="1724" spans="1:17" x14ac:dyDescent="0.25">
      <c r="A1724" t="s">
        <v>13000</v>
      </c>
      <c r="B1724" s="1">
        <v>2029939</v>
      </c>
      <c r="C1724" t="s">
        <v>1239</v>
      </c>
      <c r="D1724" t="s">
        <v>11</v>
      </c>
      <c r="E1724" t="s">
        <v>44</v>
      </c>
      <c r="F1724" t="s">
        <v>13</v>
      </c>
      <c r="G1724" s="2">
        <v>959</v>
      </c>
      <c r="H1724" s="2">
        <f>AVERAGEIF(Table1[[#All],[Category]],Table1[[#This Row],[Category]],Table1[[#All],[DiscountOffer]])</f>
        <v>929.44787644787448</v>
      </c>
      <c r="I1724" s="2">
        <v>2399</v>
      </c>
      <c r="J1724" s="2">
        <f>IF(Table1[[#This Row],[Ratings]]&gt;4,Table1[[#This Row],[OriginalPrice (in Rs)]],0)</f>
        <v>2399</v>
      </c>
      <c r="K1724" s="2">
        <f>Table1[[#This Row],[OriginalPrice (in Rs)]]-Table1[[#This Row],[DiscountOffer]]</f>
        <v>1440</v>
      </c>
      <c r="L1724" s="2" t="str">
        <f>IF(Table1[[#This Row],[Discount % (In Rs)]]&gt;50%,"High Discount","Low Discount")</f>
        <v>High Discount</v>
      </c>
      <c r="M1724" s="3">
        <f>Table1[[#This Row],[Discount_Price (In Rs.)]]/Table1[[#This Row],[OriginalPrice (in Rs)]]</f>
        <v>0.60025010421008751</v>
      </c>
      <c r="N1724" s="4">
        <v>4.2</v>
      </c>
      <c r="O1724">
        <v>392</v>
      </c>
      <c r="P1724" t="s">
        <v>46</v>
      </c>
      <c r="Q1724" t="s">
        <v>13001</v>
      </c>
    </row>
    <row r="1725" spans="1:17" x14ac:dyDescent="0.25">
      <c r="A1725" t="s">
        <v>13036</v>
      </c>
      <c r="B1725" s="1">
        <v>1735987</v>
      </c>
      <c r="C1725" t="s">
        <v>39</v>
      </c>
      <c r="D1725" t="s">
        <v>11</v>
      </c>
      <c r="E1725" t="s">
        <v>44</v>
      </c>
      <c r="F1725" t="s">
        <v>13</v>
      </c>
      <c r="G1725" s="2">
        <v>999</v>
      </c>
      <c r="H1725" s="2">
        <f>AVERAGEIF(Table1[[#All],[Category]],Table1[[#This Row],[Category]],Table1[[#All],[DiscountOffer]])</f>
        <v>929.44787644787448</v>
      </c>
      <c r="I1725" s="2">
        <v>2499</v>
      </c>
      <c r="J1725" s="2">
        <f>IF(Table1[[#This Row],[Ratings]]&gt;4,Table1[[#This Row],[OriginalPrice (in Rs)]],0)</f>
        <v>0</v>
      </c>
      <c r="K1725" s="2">
        <f>Table1[[#This Row],[OriginalPrice (in Rs)]]-Table1[[#This Row],[DiscountOffer]]</f>
        <v>1500</v>
      </c>
      <c r="L1725" s="2" t="str">
        <f>IF(Table1[[#This Row],[Discount % (In Rs)]]&gt;50%,"High Discount","Low Discount")</f>
        <v>High Discount</v>
      </c>
      <c r="M1725" s="3">
        <f>Table1[[#This Row],[Discount_Price (In Rs.)]]/Table1[[#This Row],[OriginalPrice (in Rs)]]</f>
        <v>0.60024009603841533</v>
      </c>
      <c r="N1725" s="4">
        <v>4</v>
      </c>
      <c r="O1725">
        <v>391</v>
      </c>
      <c r="P1725" t="s">
        <v>15</v>
      </c>
      <c r="Q1725" t="s">
        <v>13037</v>
      </c>
    </row>
    <row r="1726" spans="1:17" x14ac:dyDescent="0.25">
      <c r="A1726" t="s">
        <v>13079</v>
      </c>
      <c r="B1726" s="1">
        <v>7029463</v>
      </c>
      <c r="C1726" t="s">
        <v>1239</v>
      </c>
      <c r="D1726" t="s">
        <v>11</v>
      </c>
      <c r="E1726" t="s">
        <v>44</v>
      </c>
      <c r="F1726" t="s">
        <v>13</v>
      </c>
      <c r="G1726" s="2">
        <v>959</v>
      </c>
      <c r="H1726" s="2">
        <f>AVERAGEIF(Table1[[#All],[Category]],Table1[[#This Row],[Category]],Table1[[#All],[DiscountOffer]])</f>
        <v>929.44787644787448</v>
      </c>
      <c r="I1726" s="2">
        <v>2399</v>
      </c>
      <c r="J1726" s="2">
        <f>IF(Table1[[#This Row],[Ratings]]&gt;4,Table1[[#This Row],[OriginalPrice (in Rs)]],0)</f>
        <v>2399</v>
      </c>
      <c r="K1726" s="2">
        <f>Table1[[#This Row],[OriginalPrice (in Rs)]]-Table1[[#This Row],[DiscountOffer]]</f>
        <v>1440</v>
      </c>
      <c r="L1726" s="2" t="str">
        <f>IF(Table1[[#This Row],[Discount % (In Rs)]]&gt;50%,"High Discount","Low Discount")</f>
        <v>High Discount</v>
      </c>
      <c r="M1726" s="3">
        <f>Table1[[#This Row],[Discount_Price (In Rs.)]]/Table1[[#This Row],[OriginalPrice (in Rs)]]</f>
        <v>0.60025010421008751</v>
      </c>
      <c r="N1726" s="4">
        <v>4.3</v>
      </c>
      <c r="O1726">
        <v>390</v>
      </c>
      <c r="P1726" t="s">
        <v>46</v>
      </c>
      <c r="Q1726" t="s">
        <v>5849</v>
      </c>
    </row>
    <row r="1727" spans="1:17" x14ac:dyDescent="0.25">
      <c r="A1727" t="s">
        <v>13134</v>
      </c>
      <c r="B1727" s="1">
        <v>12860476</v>
      </c>
      <c r="C1727" t="s">
        <v>10</v>
      </c>
      <c r="D1727" t="s">
        <v>11</v>
      </c>
      <c r="E1727" t="s">
        <v>44</v>
      </c>
      <c r="F1727" t="s">
        <v>13</v>
      </c>
      <c r="G1727" s="2">
        <v>1099</v>
      </c>
      <c r="H1727" s="2">
        <f>AVERAGEIF(Table1[[#All],[Category]],Table1[[#This Row],[Category]],Table1[[#All],[DiscountOffer]])</f>
        <v>929.44787644787448</v>
      </c>
      <c r="I1727" s="2">
        <v>1999</v>
      </c>
      <c r="J1727" s="2">
        <f>IF(Table1[[#This Row],[Ratings]]&gt;4,Table1[[#This Row],[OriginalPrice (in Rs)]],0)</f>
        <v>1999</v>
      </c>
      <c r="K1727" s="2">
        <f>Table1[[#This Row],[OriginalPrice (in Rs)]]-Table1[[#This Row],[DiscountOffer]]</f>
        <v>900</v>
      </c>
      <c r="L1727" s="2" t="str">
        <f>IF(Table1[[#This Row],[Discount % (In Rs)]]&gt;50%,"High Discount","Low Discount")</f>
        <v>Low Discount</v>
      </c>
      <c r="M1727" s="3">
        <f>Table1[[#This Row],[Discount_Price (In Rs.)]]/Table1[[#This Row],[OriginalPrice (in Rs)]]</f>
        <v>0.45022511255627812</v>
      </c>
      <c r="N1727" s="4">
        <v>4.4000000000000004</v>
      </c>
      <c r="O1727">
        <v>389</v>
      </c>
      <c r="P1727" t="s">
        <v>15</v>
      </c>
      <c r="Q1727" t="s">
        <v>4734</v>
      </c>
    </row>
    <row r="1728" spans="1:17" x14ac:dyDescent="0.25">
      <c r="A1728" t="s">
        <v>13139</v>
      </c>
      <c r="B1728" s="1">
        <v>13859186</v>
      </c>
      <c r="C1728" t="s">
        <v>10</v>
      </c>
      <c r="D1728" t="s">
        <v>11</v>
      </c>
      <c r="E1728" t="s">
        <v>44</v>
      </c>
      <c r="F1728" t="s">
        <v>13</v>
      </c>
      <c r="G1728" s="2">
        <v>584</v>
      </c>
      <c r="H1728" s="2">
        <f>AVERAGEIF(Table1[[#All],[Category]],Table1[[#This Row],[Category]],Table1[[#All],[DiscountOffer]])</f>
        <v>929.44787644787448</v>
      </c>
      <c r="I1728" s="2">
        <v>1299</v>
      </c>
      <c r="J1728" s="2">
        <f>IF(Table1[[#This Row],[Ratings]]&gt;4,Table1[[#This Row],[OriginalPrice (in Rs)]],0)</f>
        <v>1299</v>
      </c>
      <c r="K1728" s="2">
        <f>Table1[[#This Row],[OriginalPrice (in Rs)]]-Table1[[#This Row],[DiscountOffer]]</f>
        <v>715</v>
      </c>
      <c r="L1728" s="2" t="str">
        <f>IF(Table1[[#This Row],[Discount % (In Rs)]]&gt;50%,"High Discount","Low Discount")</f>
        <v>High Discount</v>
      </c>
      <c r="M1728" s="3">
        <f>Table1[[#This Row],[Discount_Price (In Rs.)]]/Table1[[#This Row],[OriginalPrice (in Rs)]]</f>
        <v>0.55042340261739797</v>
      </c>
      <c r="N1728" s="4">
        <v>4.0999999999999996</v>
      </c>
      <c r="O1728">
        <v>389</v>
      </c>
      <c r="P1728" t="s">
        <v>15</v>
      </c>
      <c r="Q1728" t="s">
        <v>8777</v>
      </c>
    </row>
    <row r="1729" spans="1:17" x14ac:dyDescent="0.25">
      <c r="A1729" t="s">
        <v>13174</v>
      </c>
      <c r="B1729" s="1">
        <v>12550886</v>
      </c>
      <c r="C1729" t="s">
        <v>39</v>
      </c>
      <c r="D1729" t="s">
        <v>11</v>
      </c>
      <c r="E1729" t="s">
        <v>44</v>
      </c>
      <c r="F1729" t="s">
        <v>13</v>
      </c>
      <c r="G1729" s="2">
        <v>999</v>
      </c>
      <c r="H1729" s="2">
        <f>AVERAGEIF(Table1[[#All],[Category]],Table1[[#This Row],[Category]],Table1[[#All],[DiscountOffer]])</f>
        <v>929.44787644787448</v>
      </c>
      <c r="I1729" s="2">
        <v>2499</v>
      </c>
      <c r="J1729" s="2">
        <f>IF(Table1[[#This Row],[Ratings]]&gt;4,Table1[[#This Row],[OriginalPrice (in Rs)]],0)</f>
        <v>0</v>
      </c>
      <c r="K1729" s="2">
        <f>Table1[[#This Row],[OriginalPrice (in Rs)]]-Table1[[#This Row],[DiscountOffer]]</f>
        <v>1500</v>
      </c>
      <c r="L1729" s="2" t="str">
        <f>IF(Table1[[#This Row],[Discount % (In Rs)]]&gt;50%,"High Discount","Low Discount")</f>
        <v>High Discount</v>
      </c>
      <c r="M1729" s="3">
        <f>Table1[[#This Row],[Discount_Price (In Rs.)]]/Table1[[#This Row],[OriginalPrice (in Rs)]]</f>
        <v>0.60024009603841533</v>
      </c>
      <c r="N1729" s="4">
        <v>4</v>
      </c>
      <c r="O1729">
        <v>388</v>
      </c>
      <c r="P1729" t="s">
        <v>15</v>
      </c>
      <c r="Q1729" t="s">
        <v>13175</v>
      </c>
    </row>
    <row r="1730" spans="1:17" x14ac:dyDescent="0.25">
      <c r="A1730" t="s">
        <v>13273</v>
      </c>
      <c r="B1730" s="1">
        <v>13452558</v>
      </c>
      <c r="C1730" t="s">
        <v>1879</v>
      </c>
      <c r="D1730" t="s">
        <v>11</v>
      </c>
      <c r="E1730" t="s">
        <v>44</v>
      </c>
      <c r="F1730" t="s">
        <v>13</v>
      </c>
      <c r="G1730" s="2">
        <v>1189</v>
      </c>
      <c r="H1730" s="2">
        <f>AVERAGEIF(Table1[[#All],[Category]],Table1[[#This Row],[Category]],Table1[[#All],[DiscountOffer]])</f>
        <v>929.44787644787448</v>
      </c>
      <c r="I1730" s="2">
        <v>3499</v>
      </c>
      <c r="J1730" s="2">
        <f>IF(Table1[[#This Row],[Ratings]]&gt;4,Table1[[#This Row],[OriginalPrice (in Rs)]],0)</f>
        <v>3499</v>
      </c>
      <c r="K1730" s="2">
        <f>Table1[[#This Row],[OriginalPrice (in Rs)]]-Table1[[#This Row],[DiscountOffer]]</f>
        <v>2310</v>
      </c>
      <c r="L1730" s="2" t="str">
        <f>IF(Table1[[#This Row],[Discount % (In Rs)]]&gt;50%,"High Discount","Low Discount")</f>
        <v>High Discount</v>
      </c>
      <c r="M1730" s="3">
        <f>Table1[[#This Row],[Discount_Price (In Rs.)]]/Table1[[#This Row],[OriginalPrice (in Rs)]]</f>
        <v>0.66018862532152045</v>
      </c>
      <c r="N1730" s="4">
        <v>4.2</v>
      </c>
      <c r="O1730">
        <v>386</v>
      </c>
      <c r="P1730" t="s">
        <v>46</v>
      </c>
      <c r="Q1730" t="s">
        <v>13274</v>
      </c>
    </row>
    <row r="1731" spans="1:17" x14ac:dyDescent="0.25">
      <c r="A1731" t="s">
        <v>13307</v>
      </c>
      <c r="B1731" s="1">
        <v>9064393</v>
      </c>
      <c r="C1731" t="s">
        <v>53</v>
      </c>
      <c r="D1731" t="s">
        <v>11</v>
      </c>
      <c r="E1731" t="s">
        <v>44</v>
      </c>
      <c r="F1731" t="s">
        <v>13</v>
      </c>
      <c r="G1731" s="2">
        <v>1237</v>
      </c>
      <c r="H1731" s="2">
        <f>AVERAGEIF(Table1[[#All],[Category]],Table1[[#This Row],[Category]],Table1[[#All],[DiscountOffer]])</f>
        <v>929.44787644787448</v>
      </c>
      <c r="I1731" s="2">
        <v>2749</v>
      </c>
      <c r="J1731" s="2">
        <f>IF(Table1[[#This Row],[Ratings]]&gt;4,Table1[[#This Row],[OriginalPrice (in Rs)]],0)</f>
        <v>0</v>
      </c>
      <c r="K1731" s="2">
        <f>Table1[[#This Row],[OriginalPrice (in Rs)]]-Table1[[#This Row],[DiscountOffer]]</f>
        <v>1512</v>
      </c>
      <c r="L1731" s="2" t="str">
        <f>IF(Table1[[#This Row],[Discount % (In Rs)]]&gt;50%,"High Discount","Low Discount")</f>
        <v>High Discount</v>
      </c>
      <c r="M1731" s="3">
        <f>Table1[[#This Row],[Discount_Price (In Rs.)]]/Table1[[#This Row],[OriginalPrice (in Rs)]]</f>
        <v>0.55001818843215711</v>
      </c>
      <c r="N1731" s="4">
        <v>4</v>
      </c>
      <c r="O1731">
        <v>385</v>
      </c>
      <c r="P1731" t="s">
        <v>148</v>
      </c>
      <c r="Q1731" t="s">
        <v>13308</v>
      </c>
    </row>
    <row r="1732" spans="1:17" x14ac:dyDescent="0.25">
      <c r="A1732" t="s">
        <v>13454</v>
      </c>
      <c r="B1732" s="1">
        <v>11350636</v>
      </c>
      <c r="C1732" t="s">
        <v>10</v>
      </c>
      <c r="D1732" t="s">
        <v>11</v>
      </c>
      <c r="E1732" t="s">
        <v>44</v>
      </c>
      <c r="F1732" t="s">
        <v>13</v>
      </c>
      <c r="G1732" s="2">
        <v>1499</v>
      </c>
      <c r="H1732" s="2">
        <f>AVERAGEIF(Table1[[#All],[Category]],Table1[[#This Row],[Category]],Table1[[#All],[DiscountOffer]])</f>
        <v>929.44787644787448</v>
      </c>
      <c r="I1732" s="2">
        <v>2499</v>
      </c>
      <c r="J1732" s="2">
        <f>IF(Table1[[#This Row],[Ratings]]&gt;4,Table1[[#This Row],[OriginalPrice (in Rs)]],0)</f>
        <v>2499</v>
      </c>
      <c r="K1732" s="2">
        <f>Table1[[#This Row],[OriginalPrice (in Rs)]]-Table1[[#This Row],[DiscountOffer]]</f>
        <v>1000</v>
      </c>
      <c r="L1732" s="2" t="str">
        <f>IF(Table1[[#This Row],[Discount % (In Rs)]]&gt;50%,"High Discount","Low Discount")</f>
        <v>Low Discount</v>
      </c>
      <c r="M1732" s="3">
        <f>Table1[[#This Row],[Discount_Price (In Rs.)]]/Table1[[#This Row],[OriginalPrice (in Rs)]]</f>
        <v>0.40016006402561022</v>
      </c>
      <c r="N1732" s="4">
        <v>4.3</v>
      </c>
      <c r="O1732">
        <v>382</v>
      </c>
      <c r="P1732" t="s">
        <v>171</v>
      </c>
      <c r="Q1732" t="s">
        <v>13455</v>
      </c>
    </row>
    <row r="1733" spans="1:17" x14ac:dyDescent="0.25">
      <c r="A1733" t="s">
        <v>13508</v>
      </c>
      <c r="B1733" s="1">
        <v>13859364</v>
      </c>
      <c r="C1733" t="s">
        <v>10</v>
      </c>
      <c r="D1733" t="s">
        <v>11</v>
      </c>
      <c r="E1733" t="s">
        <v>44</v>
      </c>
      <c r="F1733" t="s">
        <v>13</v>
      </c>
      <c r="G1733" s="2">
        <v>929.44787644787641</v>
      </c>
      <c r="H1733" s="2">
        <f>AVERAGEIF(Table1[[#All],[Category]],Table1[[#This Row],[Category]],Table1[[#All],[DiscountOffer]])</f>
        <v>929.44787644787448</v>
      </c>
      <c r="I1733" s="2">
        <v>1699</v>
      </c>
      <c r="J1733" s="2">
        <f>IF(Table1[[#This Row],[Ratings]]&gt;4,Table1[[#This Row],[OriginalPrice (in Rs)]],0)</f>
        <v>1699</v>
      </c>
      <c r="K1733" s="2">
        <f>Table1[[#This Row],[OriginalPrice (in Rs)]]-Table1[[#This Row],[DiscountOffer]]</f>
        <v>769.55212355212359</v>
      </c>
      <c r="L1733" s="2" t="str">
        <f>IF(Table1[[#This Row],[Discount % (In Rs)]]&gt;50%,"High Discount","Low Discount")</f>
        <v>Low Discount</v>
      </c>
      <c r="M1733" s="3">
        <f>Table1[[#This Row],[Discount_Price (In Rs.)]]/Table1[[#This Row],[OriginalPrice (in Rs)]]</f>
        <v>0.45294415747623518</v>
      </c>
      <c r="N1733" s="4">
        <v>4.0999999999999996</v>
      </c>
      <c r="O1733">
        <v>381</v>
      </c>
      <c r="P1733" t="s">
        <v>15</v>
      </c>
      <c r="Q1733" t="s">
        <v>10788</v>
      </c>
    </row>
    <row r="1734" spans="1:17" x14ac:dyDescent="0.25">
      <c r="A1734" t="s">
        <v>13554</v>
      </c>
      <c r="B1734" s="1">
        <v>11766556</v>
      </c>
      <c r="C1734" t="s">
        <v>1239</v>
      </c>
      <c r="D1734" t="s">
        <v>11</v>
      </c>
      <c r="E1734" t="s">
        <v>44</v>
      </c>
      <c r="F1734" t="s">
        <v>13</v>
      </c>
      <c r="G1734" s="2">
        <v>959</v>
      </c>
      <c r="H1734" s="2">
        <f>AVERAGEIF(Table1[[#All],[Category]],Table1[[#This Row],[Category]],Table1[[#All],[DiscountOffer]])</f>
        <v>929.44787644787448</v>
      </c>
      <c r="I1734" s="2">
        <v>2399</v>
      </c>
      <c r="J1734" s="2">
        <f>IF(Table1[[#This Row],[Ratings]]&gt;4,Table1[[#This Row],[OriginalPrice (in Rs)]],0)</f>
        <v>0</v>
      </c>
      <c r="K1734" s="2">
        <f>Table1[[#This Row],[OriginalPrice (in Rs)]]-Table1[[#This Row],[DiscountOffer]]</f>
        <v>1440</v>
      </c>
      <c r="L1734" s="2" t="str">
        <f>IF(Table1[[#This Row],[Discount % (In Rs)]]&gt;50%,"High Discount","Low Discount")</f>
        <v>High Discount</v>
      </c>
      <c r="M1734" s="3">
        <f>Table1[[#This Row],[Discount_Price (In Rs.)]]/Table1[[#This Row],[OriginalPrice (in Rs)]]</f>
        <v>0.60025010421008751</v>
      </c>
      <c r="N1734" s="4">
        <v>3.9</v>
      </c>
      <c r="O1734">
        <v>380</v>
      </c>
      <c r="P1734" t="s">
        <v>46</v>
      </c>
      <c r="Q1734" t="s">
        <v>13555</v>
      </c>
    </row>
    <row r="1735" spans="1:17" x14ac:dyDescent="0.25">
      <c r="A1735" t="s">
        <v>13597</v>
      </c>
      <c r="B1735" s="1">
        <v>2075320</v>
      </c>
      <c r="C1735" t="s">
        <v>10</v>
      </c>
      <c r="D1735" t="s">
        <v>11</v>
      </c>
      <c r="E1735" t="s">
        <v>44</v>
      </c>
      <c r="F1735" t="s">
        <v>13</v>
      </c>
      <c r="G1735" s="2">
        <v>1099</v>
      </c>
      <c r="H1735" s="2">
        <f>AVERAGEIF(Table1[[#All],[Category]],Table1[[#This Row],[Category]],Table1[[#All],[DiscountOffer]])</f>
        <v>929.44787644787448</v>
      </c>
      <c r="I1735" s="2">
        <v>2199</v>
      </c>
      <c r="J1735" s="2">
        <f>IF(Table1[[#This Row],[Ratings]]&gt;4,Table1[[#This Row],[OriginalPrice (in Rs)]],0)</f>
        <v>2199</v>
      </c>
      <c r="K1735" s="2">
        <f>Table1[[#This Row],[OriginalPrice (in Rs)]]-Table1[[#This Row],[DiscountOffer]]</f>
        <v>1100</v>
      </c>
      <c r="L1735" s="2" t="str">
        <f>IF(Table1[[#This Row],[Discount % (In Rs)]]&gt;50%,"High Discount","Low Discount")</f>
        <v>High Discount</v>
      </c>
      <c r="M1735" s="3">
        <f>Table1[[#This Row],[Discount_Price (In Rs.)]]/Table1[[#This Row],[OriginalPrice (in Rs)]]</f>
        <v>0.50022737608003642</v>
      </c>
      <c r="N1735" s="4">
        <v>4.3</v>
      </c>
      <c r="O1735">
        <v>379</v>
      </c>
      <c r="P1735" t="s">
        <v>15</v>
      </c>
      <c r="Q1735" t="s">
        <v>9640</v>
      </c>
    </row>
    <row r="1736" spans="1:17" x14ac:dyDescent="0.25">
      <c r="A1736" t="s">
        <v>13599</v>
      </c>
      <c r="B1736" s="1">
        <v>11354696</v>
      </c>
      <c r="C1736" t="s">
        <v>10</v>
      </c>
      <c r="D1736" t="s">
        <v>11</v>
      </c>
      <c r="E1736" t="s">
        <v>44</v>
      </c>
      <c r="F1736" t="s">
        <v>13</v>
      </c>
      <c r="G1736" s="2">
        <v>839</v>
      </c>
      <c r="H1736" s="2">
        <f>AVERAGEIF(Table1[[#All],[Category]],Table1[[#This Row],[Category]],Table1[[#All],[DiscountOffer]])</f>
        <v>929.44787644787448</v>
      </c>
      <c r="I1736" s="2">
        <v>2099</v>
      </c>
      <c r="J1736" s="2">
        <f>IF(Table1[[#This Row],[Ratings]]&gt;4,Table1[[#This Row],[OriginalPrice (in Rs)]],0)</f>
        <v>2099</v>
      </c>
      <c r="K1736" s="2">
        <f>Table1[[#This Row],[OriginalPrice (in Rs)]]-Table1[[#This Row],[DiscountOffer]]</f>
        <v>1260</v>
      </c>
      <c r="L1736" s="2" t="str">
        <f>IF(Table1[[#This Row],[Discount % (In Rs)]]&gt;50%,"High Discount","Low Discount")</f>
        <v>High Discount</v>
      </c>
      <c r="M1736" s="3">
        <f>Table1[[#This Row],[Discount_Price (In Rs.)]]/Table1[[#This Row],[OriginalPrice (in Rs)]]</f>
        <v>0.60028585040495475</v>
      </c>
      <c r="N1736" s="4">
        <v>4.3</v>
      </c>
      <c r="O1736">
        <v>379</v>
      </c>
      <c r="P1736" t="s">
        <v>15</v>
      </c>
      <c r="Q1736" t="s">
        <v>13600</v>
      </c>
    </row>
    <row r="1737" spans="1:17" x14ac:dyDescent="0.25">
      <c r="A1737" t="s">
        <v>13601</v>
      </c>
      <c r="B1737" s="1">
        <v>10004179</v>
      </c>
      <c r="C1737" t="s">
        <v>43</v>
      </c>
      <c r="D1737" t="s">
        <v>11</v>
      </c>
      <c r="E1737" t="s">
        <v>44</v>
      </c>
      <c r="F1737" t="s">
        <v>13</v>
      </c>
      <c r="G1737" s="2">
        <v>607</v>
      </c>
      <c r="H1737" s="2">
        <f>AVERAGEIF(Table1[[#All],[Category]],Table1[[#This Row],[Category]],Table1[[#All],[DiscountOffer]])</f>
        <v>929.44787644787448</v>
      </c>
      <c r="I1737" s="2">
        <v>1599</v>
      </c>
      <c r="J1737" s="2">
        <f>IF(Table1[[#This Row],[Ratings]]&gt;4,Table1[[#This Row],[OriginalPrice (in Rs)]],0)</f>
        <v>1599</v>
      </c>
      <c r="K1737" s="2">
        <f>Table1[[#This Row],[OriginalPrice (in Rs)]]-Table1[[#This Row],[DiscountOffer]]</f>
        <v>992</v>
      </c>
      <c r="L1737" s="2" t="str">
        <f>IF(Table1[[#This Row],[Discount % (In Rs)]]&gt;50%,"High Discount","Low Discount")</f>
        <v>High Discount</v>
      </c>
      <c r="M1737" s="3">
        <f>Table1[[#This Row],[Discount_Price (In Rs.)]]/Table1[[#This Row],[OriginalPrice (in Rs)]]</f>
        <v>0.62038774233896188</v>
      </c>
      <c r="N1737" s="4">
        <v>4.2</v>
      </c>
      <c r="O1737">
        <v>379</v>
      </c>
      <c r="P1737" t="s">
        <v>46</v>
      </c>
      <c r="Q1737" t="s">
        <v>13602</v>
      </c>
    </row>
    <row r="1738" spans="1:17" x14ac:dyDescent="0.25">
      <c r="A1738" t="s">
        <v>13603</v>
      </c>
      <c r="B1738" s="1">
        <v>13275676</v>
      </c>
      <c r="C1738" t="s">
        <v>43</v>
      </c>
      <c r="D1738" t="s">
        <v>11</v>
      </c>
      <c r="E1738" t="s">
        <v>44</v>
      </c>
      <c r="F1738" t="s">
        <v>13</v>
      </c>
      <c r="G1738" s="2">
        <v>751</v>
      </c>
      <c r="H1738" s="2">
        <f>AVERAGEIF(Table1[[#All],[Category]],Table1[[#This Row],[Category]],Table1[[#All],[DiscountOffer]])</f>
        <v>929.44787644787448</v>
      </c>
      <c r="I1738" s="2">
        <v>1599</v>
      </c>
      <c r="J1738" s="2">
        <f>IF(Table1[[#This Row],[Ratings]]&gt;4,Table1[[#This Row],[OriginalPrice (in Rs)]],0)</f>
        <v>1599</v>
      </c>
      <c r="K1738" s="2">
        <f>Table1[[#This Row],[OriginalPrice (in Rs)]]-Table1[[#This Row],[DiscountOffer]]</f>
        <v>848</v>
      </c>
      <c r="L1738" s="2" t="str">
        <f>IF(Table1[[#This Row],[Discount % (In Rs)]]&gt;50%,"High Discount","Low Discount")</f>
        <v>High Discount</v>
      </c>
      <c r="M1738" s="3">
        <f>Table1[[#This Row],[Discount_Price (In Rs.)]]/Table1[[#This Row],[OriginalPrice (in Rs)]]</f>
        <v>0.53033145716072549</v>
      </c>
      <c r="N1738" s="4">
        <v>4.5</v>
      </c>
      <c r="O1738">
        <v>379</v>
      </c>
      <c r="P1738" t="s">
        <v>46</v>
      </c>
      <c r="Q1738" t="s">
        <v>13604</v>
      </c>
    </row>
    <row r="1739" spans="1:17" x14ac:dyDescent="0.25">
      <c r="A1739" t="s">
        <v>13801</v>
      </c>
      <c r="B1739" s="1">
        <v>12968234</v>
      </c>
      <c r="C1739" t="s">
        <v>2813</v>
      </c>
      <c r="D1739" t="s">
        <v>11</v>
      </c>
      <c r="E1739" t="s">
        <v>44</v>
      </c>
      <c r="F1739" t="s">
        <v>13</v>
      </c>
      <c r="G1739" s="2">
        <v>929.44787644787641</v>
      </c>
      <c r="H1739" s="2">
        <f>AVERAGEIF(Table1[[#All],[Category]],Table1[[#This Row],[Category]],Table1[[#All],[DiscountOffer]])</f>
        <v>929.44787644787448</v>
      </c>
      <c r="I1739" s="2">
        <v>1699</v>
      </c>
      <c r="J1739" s="2">
        <f>IF(Table1[[#This Row],[Ratings]]&gt;4,Table1[[#This Row],[OriginalPrice (in Rs)]],0)</f>
        <v>1699</v>
      </c>
      <c r="K1739" s="2">
        <f>Table1[[#This Row],[OriginalPrice (in Rs)]]-Table1[[#This Row],[DiscountOffer]]</f>
        <v>769.55212355212359</v>
      </c>
      <c r="L1739" s="2" t="str">
        <f>IF(Table1[[#This Row],[Discount % (In Rs)]]&gt;50%,"High Discount","Low Discount")</f>
        <v>Low Discount</v>
      </c>
      <c r="M1739" s="3">
        <f>Table1[[#This Row],[Discount_Price (In Rs.)]]/Table1[[#This Row],[OriginalPrice (in Rs)]]</f>
        <v>0.45294415747623518</v>
      </c>
      <c r="N1739" s="4">
        <v>4.2</v>
      </c>
      <c r="O1739">
        <v>375</v>
      </c>
      <c r="P1739" t="s">
        <v>13803</v>
      </c>
      <c r="Q1739" t="s">
        <v>13802</v>
      </c>
    </row>
    <row r="1740" spans="1:17" x14ac:dyDescent="0.25">
      <c r="A1740" t="s">
        <v>13863</v>
      </c>
      <c r="B1740" s="1">
        <v>2314256</v>
      </c>
      <c r="C1740" t="s">
        <v>1239</v>
      </c>
      <c r="D1740" t="s">
        <v>11</v>
      </c>
      <c r="E1740" t="s">
        <v>44</v>
      </c>
      <c r="F1740" t="s">
        <v>13</v>
      </c>
      <c r="G1740" s="2">
        <v>1199</v>
      </c>
      <c r="H1740" s="2">
        <f>AVERAGEIF(Table1[[#All],[Category]],Table1[[#This Row],[Category]],Table1[[#All],[DiscountOffer]])</f>
        <v>929.44787644787448</v>
      </c>
      <c r="I1740" s="2">
        <v>2399</v>
      </c>
      <c r="J1740" s="2">
        <f>IF(Table1[[#This Row],[Ratings]]&gt;4,Table1[[#This Row],[OriginalPrice (in Rs)]],0)</f>
        <v>2399</v>
      </c>
      <c r="K1740" s="2">
        <f>Table1[[#This Row],[OriginalPrice (in Rs)]]-Table1[[#This Row],[DiscountOffer]]</f>
        <v>1200</v>
      </c>
      <c r="L1740" s="2" t="str">
        <f>IF(Table1[[#This Row],[Discount % (In Rs)]]&gt;50%,"High Discount","Low Discount")</f>
        <v>High Discount</v>
      </c>
      <c r="M1740" s="3">
        <f>Table1[[#This Row],[Discount_Price (In Rs.)]]/Table1[[#This Row],[OriginalPrice (in Rs)]]</f>
        <v>0.50020842017507294</v>
      </c>
      <c r="N1740" s="4">
        <v>4.3</v>
      </c>
      <c r="O1740">
        <v>374</v>
      </c>
      <c r="P1740" t="s">
        <v>46</v>
      </c>
      <c r="Q1740" t="s">
        <v>13864</v>
      </c>
    </row>
    <row r="1741" spans="1:17" x14ac:dyDescent="0.25">
      <c r="A1741" t="s">
        <v>13865</v>
      </c>
      <c r="B1741" s="1">
        <v>2145323</v>
      </c>
      <c r="C1741" t="s">
        <v>10</v>
      </c>
      <c r="D1741" t="s">
        <v>11</v>
      </c>
      <c r="E1741" t="s">
        <v>44</v>
      </c>
      <c r="F1741" t="s">
        <v>13</v>
      </c>
      <c r="G1741" s="2">
        <v>1034</v>
      </c>
      <c r="H1741" s="2">
        <f>AVERAGEIF(Table1[[#All],[Category]],Table1[[#This Row],[Category]],Table1[[#All],[DiscountOffer]])</f>
        <v>929.44787644787448</v>
      </c>
      <c r="I1741" s="2">
        <v>2299</v>
      </c>
      <c r="J1741" s="2">
        <f>IF(Table1[[#This Row],[Ratings]]&gt;4,Table1[[#This Row],[OriginalPrice (in Rs)]],0)</f>
        <v>0</v>
      </c>
      <c r="K1741" s="2">
        <f>Table1[[#This Row],[OriginalPrice (in Rs)]]-Table1[[#This Row],[DiscountOffer]]</f>
        <v>1265</v>
      </c>
      <c r="L1741" s="2" t="str">
        <f>IF(Table1[[#This Row],[Discount % (In Rs)]]&gt;50%,"High Discount","Low Discount")</f>
        <v>High Discount</v>
      </c>
      <c r="M1741" s="3">
        <f>Table1[[#This Row],[Discount_Price (In Rs.)]]/Table1[[#This Row],[OriginalPrice (in Rs)]]</f>
        <v>0.55023923444976075</v>
      </c>
      <c r="N1741" s="4">
        <v>3.7</v>
      </c>
      <c r="O1741">
        <v>374</v>
      </c>
      <c r="P1741" t="s">
        <v>15</v>
      </c>
      <c r="Q1741" t="s">
        <v>13866</v>
      </c>
    </row>
    <row r="1742" spans="1:17" x14ac:dyDescent="0.25">
      <c r="A1742" t="s">
        <v>13867</v>
      </c>
      <c r="B1742" s="1">
        <v>11881842</v>
      </c>
      <c r="C1742" t="s">
        <v>10</v>
      </c>
      <c r="D1742" t="s">
        <v>11</v>
      </c>
      <c r="E1742" t="s">
        <v>44</v>
      </c>
      <c r="F1742" t="s">
        <v>13</v>
      </c>
      <c r="G1742" s="2">
        <v>1099</v>
      </c>
      <c r="H1742" s="2">
        <f>AVERAGEIF(Table1[[#All],[Category]],Table1[[#This Row],[Category]],Table1[[#All],[DiscountOffer]])</f>
        <v>929.44787644787448</v>
      </c>
      <c r="I1742" s="2">
        <v>1999</v>
      </c>
      <c r="J1742" s="2">
        <f>IF(Table1[[#This Row],[Ratings]]&gt;4,Table1[[#This Row],[OriginalPrice (in Rs)]],0)</f>
        <v>1999</v>
      </c>
      <c r="K1742" s="2">
        <f>Table1[[#This Row],[OriginalPrice (in Rs)]]-Table1[[#This Row],[DiscountOffer]]</f>
        <v>900</v>
      </c>
      <c r="L1742" s="2" t="str">
        <f>IF(Table1[[#This Row],[Discount % (In Rs)]]&gt;50%,"High Discount","Low Discount")</f>
        <v>Low Discount</v>
      </c>
      <c r="M1742" s="3">
        <f>Table1[[#This Row],[Discount_Price (In Rs.)]]/Table1[[#This Row],[OriginalPrice (in Rs)]]</f>
        <v>0.45022511255627812</v>
      </c>
      <c r="N1742" s="4">
        <v>4.0999999999999996</v>
      </c>
      <c r="O1742">
        <v>374</v>
      </c>
      <c r="P1742" t="s">
        <v>15</v>
      </c>
      <c r="Q1742" t="s">
        <v>13868</v>
      </c>
    </row>
    <row r="1743" spans="1:17" x14ac:dyDescent="0.25">
      <c r="A1743" t="s">
        <v>13869</v>
      </c>
      <c r="B1743" s="1">
        <v>10663216</v>
      </c>
      <c r="C1743" t="s">
        <v>43</v>
      </c>
      <c r="D1743" t="s">
        <v>11</v>
      </c>
      <c r="E1743" t="s">
        <v>44</v>
      </c>
      <c r="F1743" t="s">
        <v>13</v>
      </c>
      <c r="G1743" s="2">
        <v>639</v>
      </c>
      <c r="H1743" s="2">
        <f>AVERAGEIF(Table1[[#All],[Category]],Table1[[#This Row],[Category]],Table1[[#All],[DiscountOffer]])</f>
        <v>929.44787644787448</v>
      </c>
      <c r="I1743" s="2">
        <v>1599</v>
      </c>
      <c r="J1743" s="2">
        <f>IF(Table1[[#This Row],[Ratings]]&gt;4,Table1[[#This Row],[OriginalPrice (in Rs)]],0)</f>
        <v>1599</v>
      </c>
      <c r="K1743" s="2">
        <f>Table1[[#This Row],[OriginalPrice (in Rs)]]-Table1[[#This Row],[DiscountOffer]]</f>
        <v>960</v>
      </c>
      <c r="L1743" s="2" t="str">
        <f>IF(Table1[[#This Row],[Discount % (In Rs)]]&gt;50%,"High Discount","Low Discount")</f>
        <v>High Discount</v>
      </c>
      <c r="M1743" s="3">
        <f>Table1[[#This Row],[Discount_Price (In Rs.)]]/Table1[[#This Row],[OriginalPrice (in Rs)]]</f>
        <v>0.60037523452157604</v>
      </c>
      <c r="N1743" s="4">
        <v>4.2</v>
      </c>
      <c r="O1743">
        <v>374</v>
      </c>
      <c r="P1743" t="s">
        <v>46</v>
      </c>
      <c r="Q1743" t="s">
        <v>13870</v>
      </c>
    </row>
    <row r="1744" spans="1:17" x14ac:dyDescent="0.25">
      <c r="A1744" t="s">
        <v>13994</v>
      </c>
      <c r="B1744" s="1">
        <v>10467740</v>
      </c>
      <c r="C1744" t="s">
        <v>10</v>
      </c>
      <c r="D1744" t="s">
        <v>11</v>
      </c>
      <c r="E1744" t="s">
        <v>44</v>
      </c>
      <c r="F1744" t="s">
        <v>13</v>
      </c>
      <c r="G1744" s="2">
        <v>1169</v>
      </c>
      <c r="H1744" s="2">
        <f>AVERAGEIF(Table1[[#All],[Category]],Table1[[#This Row],[Category]],Table1[[#All],[DiscountOffer]])</f>
        <v>929.44787644787448</v>
      </c>
      <c r="I1744" s="2">
        <v>2599</v>
      </c>
      <c r="J1744" s="2">
        <f>IF(Table1[[#This Row],[Ratings]]&gt;4,Table1[[#This Row],[OriginalPrice (in Rs)]],0)</f>
        <v>0</v>
      </c>
      <c r="K1744" s="2">
        <f>Table1[[#This Row],[OriginalPrice (in Rs)]]-Table1[[#This Row],[DiscountOffer]]</f>
        <v>1430</v>
      </c>
      <c r="L1744" s="2" t="str">
        <f>IF(Table1[[#This Row],[Discount % (In Rs)]]&gt;50%,"High Discount","Low Discount")</f>
        <v>High Discount</v>
      </c>
      <c r="M1744" s="3">
        <f>Table1[[#This Row],[Discount_Price (In Rs.)]]/Table1[[#This Row],[OriginalPrice (in Rs)]]</f>
        <v>0.55021161985378997</v>
      </c>
      <c r="N1744" s="4">
        <v>3.9</v>
      </c>
      <c r="O1744">
        <v>371</v>
      </c>
      <c r="P1744" t="s">
        <v>15</v>
      </c>
      <c r="Q1744" t="s">
        <v>13995</v>
      </c>
    </row>
    <row r="1745" spans="1:17" x14ac:dyDescent="0.25">
      <c r="A1745" t="s">
        <v>14131</v>
      </c>
      <c r="B1745" s="1">
        <v>14716840</v>
      </c>
      <c r="C1745" t="s">
        <v>43</v>
      </c>
      <c r="D1745" t="s">
        <v>11</v>
      </c>
      <c r="E1745" t="s">
        <v>44</v>
      </c>
      <c r="F1745" t="s">
        <v>13</v>
      </c>
      <c r="G1745" s="2">
        <v>753</v>
      </c>
      <c r="H1745" s="2">
        <f>AVERAGEIF(Table1[[#All],[Category]],Table1[[#This Row],[Category]],Table1[[#All],[DiscountOffer]])</f>
        <v>929.44787644787448</v>
      </c>
      <c r="I1745" s="2">
        <v>1449</v>
      </c>
      <c r="J1745" s="2">
        <f>IF(Table1[[#This Row],[Ratings]]&gt;4,Table1[[#This Row],[OriginalPrice (in Rs)]],0)</f>
        <v>1449</v>
      </c>
      <c r="K1745" s="2">
        <f>Table1[[#This Row],[OriginalPrice (in Rs)]]-Table1[[#This Row],[DiscountOffer]]</f>
        <v>696</v>
      </c>
      <c r="L1745" s="2" t="str">
        <f>IF(Table1[[#This Row],[Discount % (In Rs)]]&gt;50%,"High Discount","Low Discount")</f>
        <v>Low Discount</v>
      </c>
      <c r="M1745" s="3">
        <f>Table1[[#This Row],[Discount_Price (In Rs.)]]/Table1[[#This Row],[OriginalPrice (in Rs)]]</f>
        <v>0.48033126293995859</v>
      </c>
      <c r="N1745" s="4">
        <v>4.0999999999999996</v>
      </c>
      <c r="O1745">
        <v>368</v>
      </c>
      <c r="P1745" t="s">
        <v>46</v>
      </c>
      <c r="Q1745" t="s">
        <v>14132</v>
      </c>
    </row>
    <row r="1746" spans="1:17" x14ac:dyDescent="0.25">
      <c r="A1746" t="s">
        <v>14187</v>
      </c>
      <c r="B1746" s="1">
        <v>11761662</v>
      </c>
      <c r="C1746" t="s">
        <v>482</v>
      </c>
      <c r="D1746" t="s">
        <v>11</v>
      </c>
      <c r="E1746" t="s">
        <v>44</v>
      </c>
      <c r="F1746" t="s">
        <v>13</v>
      </c>
      <c r="G1746" s="2">
        <v>989</v>
      </c>
      <c r="H1746" s="2">
        <f>AVERAGEIF(Table1[[#All],[Category]],Table1[[#This Row],[Category]],Table1[[#All],[DiscountOffer]])</f>
        <v>929.44787644787448</v>
      </c>
      <c r="I1746" s="2">
        <v>1499</v>
      </c>
      <c r="J1746" s="2">
        <f>IF(Table1[[#This Row],[Ratings]]&gt;4,Table1[[#This Row],[OriginalPrice (in Rs)]],0)</f>
        <v>0</v>
      </c>
      <c r="K1746" s="2">
        <f>Table1[[#This Row],[OriginalPrice (in Rs)]]-Table1[[#This Row],[DiscountOffer]]</f>
        <v>510</v>
      </c>
      <c r="L1746" s="2" t="str">
        <f>IF(Table1[[#This Row],[Discount % (In Rs)]]&gt;50%,"High Discount","Low Discount")</f>
        <v>Low Discount</v>
      </c>
      <c r="M1746" s="3">
        <f>Table1[[#This Row],[Discount_Price (In Rs.)]]/Table1[[#This Row],[OriginalPrice (in Rs)]]</f>
        <v>0.34022681787858572</v>
      </c>
      <c r="N1746" s="4">
        <v>4</v>
      </c>
      <c r="O1746">
        <v>367</v>
      </c>
      <c r="P1746" t="s">
        <v>767</v>
      </c>
      <c r="Q1746" t="s">
        <v>14188</v>
      </c>
    </row>
    <row r="1747" spans="1:17" x14ac:dyDescent="0.25">
      <c r="A1747" t="s">
        <v>14317</v>
      </c>
      <c r="B1747" s="1">
        <v>11362742</v>
      </c>
      <c r="C1747" t="s">
        <v>146</v>
      </c>
      <c r="D1747" t="s">
        <v>11</v>
      </c>
      <c r="E1747" t="s">
        <v>44</v>
      </c>
      <c r="F1747" t="s">
        <v>13</v>
      </c>
      <c r="G1747" s="2">
        <v>1689</v>
      </c>
      <c r="H1747" s="2">
        <f>AVERAGEIF(Table1[[#All],[Category]],Table1[[#This Row],[Category]],Table1[[#All],[DiscountOffer]])</f>
        <v>929.44787644787448</v>
      </c>
      <c r="I1747" s="2">
        <v>2599</v>
      </c>
      <c r="J1747" s="2">
        <f>IF(Table1[[#This Row],[Ratings]]&gt;4,Table1[[#This Row],[OriginalPrice (in Rs)]],0)</f>
        <v>0</v>
      </c>
      <c r="K1747" s="2">
        <f>Table1[[#This Row],[OriginalPrice (in Rs)]]-Table1[[#This Row],[DiscountOffer]]</f>
        <v>910</v>
      </c>
      <c r="L1747" s="2" t="str">
        <f>IF(Table1[[#This Row],[Discount % (In Rs)]]&gt;50%,"High Discount","Low Discount")</f>
        <v>Low Discount</v>
      </c>
      <c r="M1747" s="3">
        <f>Table1[[#This Row],[Discount_Price (In Rs.)]]/Table1[[#This Row],[OriginalPrice (in Rs)]]</f>
        <v>0.3501346671796845</v>
      </c>
      <c r="N1747" s="4">
        <v>3.8</v>
      </c>
      <c r="O1747">
        <v>364</v>
      </c>
      <c r="P1747" t="s">
        <v>148</v>
      </c>
      <c r="Q1747" t="s">
        <v>14318</v>
      </c>
    </row>
    <row r="1748" spans="1:17" x14ac:dyDescent="0.25">
      <c r="A1748" t="s">
        <v>14361</v>
      </c>
      <c r="B1748" s="1">
        <v>11354700</v>
      </c>
      <c r="C1748" t="s">
        <v>10</v>
      </c>
      <c r="D1748" t="s">
        <v>11</v>
      </c>
      <c r="E1748" t="s">
        <v>44</v>
      </c>
      <c r="F1748" t="s">
        <v>13</v>
      </c>
      <c r="G1748" s="2">
        <v>839</v>
      </c>
      <c r="H1748" s="2">
        <f>AVERAGEIF(Table1[[#All],[Category]],Table1[[#This Row],[Category]],Table1[[#All],[DiscountOffer]])</f>
        <v>929.44787644787448</v>
      </c>
      <c r="I1748" s="2">
        <v>2099</v>
      </c>
      <c r="J1748" s="2">
        <f>IF(Table1[[#This Row],[Ratings]]&gt;4,Table1[[#This Row],[OriginalPrice (in Rs)]],0)</f>
        <v>2099</v>
      </c>
      <c r="K1748" s="2">
        <f>Table1[[#This Row],[OriginalPrice (in Rs)]]-Table1[[#This Row],[DiscountOffer]]</f>
        <v>1260</v>
      </c>
      <c r="L1748" s="2" t="str">
        <f>IF(Table1[[#This Row],[Discount % (In Rs)]]&gt;50%,"High Discount","Low Discount")</f>
        <v>High Discount</v>
      </c>
      <c r="M1748" s="3">
        <f>Table1[[#This Row],[Discount_Price (In Rs.)]]/Table1[[#This Row],[OriginalPrice (in Rs)]]</f>
        <v>0.60028585040495475</v>
      </c>
      <c r="N1748" s="4">
        <v>4.0999999999999996</v>
      </c>
      <c r="O1748">
        <v>363</v>
      </c>
      <c r="P1748" t="s">
        <v>15</v>
      </c>
      <c r="Q1748" t="s">
        <v>8777</v>
      </c>
    </row>
    <row r="1749" spans="1:17" x14ac:dyDescent="0.25">
      <c r="A1749" t="s">
        <v>14457</v>
      </c>
      <c r="B1749" s="1">
        <v>1390618</v>
      </c>
      <c r="C1749" t="s">
        <v>43</v>
      </c>
      <c r="D1749" t="s">
        <v>11</v>
      </c>
      <c r="E1749" t="s">
        <v>44</v>
      </c>
      <c r="F1749" t="s">
        <v>13</v>
      </c>
      <c r="G1749" s="2">
        <v>579</v>
      </c>
      <c r="H1749" s="2">
        <f>AVERAGEIF(Table1[[#All],[Category]],Table1[[#This Row],[Category]],Table1[[#All],[DiscountOffer]])</f>
        <v>929.44787644787448</v>
      </c>
      <c r="I1749" s="2">
        <v>999</v>
      </c>
      <c r="J1749" s="2">
        <f>IF(Table1[[#This Row],[Ratings]]&gt;4,Table1[[#This Row],[OriginalPrice (in Rs)]],0)</f>
        <v>0</v>
      </c>
      <c r="K1749" s="2">
        <f>Table1[[#This Row],[OriginalPrice (in Rs)]]-Table1[[#This Row],[DiscountOffer]]</f>
        <v>420</v>
      </c>
      <c r="L1749" s="2" t="str">
        <f>IF(Table1[[#This Row],[Discount % (In Rs)]]&gt;50%,"High Discount","Low Discount")</f>
        <v>Low Discount</v>
      </c>
      <c r="M1749" s="3">
        <f>Table1[[#This Row],[Discount_Price (In Rs.)]]/Table1[[#This Row],[OriginalPrice (in Rs)]]</f>
        <v>0.42042042042042044</v>
      </c>
      <c r="N1749" s="4">
        <v>3.6</v>
      </c>
      <c r="O1749">
        <v>361</v>
      </c>
      <c r="P1749" t="s">
        <v>767</v>
      </c>
      <c r="Q1749" t="s">
        <v>14458</v>
      </c>
    </row>
    <row r="1750" spans="1:17" x14ac:dyDescent="0.25">
      <c r="A1750" t="s">
        <v>14570</v>
      </c>
      <c r="B1750" s="1">
        <v>10491626</v>
      </c>
      <c r="C1750" t="s">
        <v>10</v>
      </c>
      <c r="D1750" t="s">
        <v>11</v>
      </c>
      <c r="E1750" t="s">
        <v>44</v>
      </c>
      <c r="F1750" t="s">
        <v>13</v>
      </c>
      <c r="G1750" s="2">
        <v>1499</v>
      </c>
      <c r="H1750" s="2">
        <f>AVERAGEIF(Table1[[#All],[Category]],Table1[[#This Row],[Category]],Table1[[#All],[DiscountOffer]])</f>
        <v>929.44787644787448</v>
      </c>
      <c r="I1750" s="2">
        <v>2499</v>
      </c>
      <c r="J1750" s="2">
        <f>IF(Table1[[#This Row],[Ratings]]&gt;4,Table1[[#This Row],[OriginalPrice (in Rs)]],0)</f>
        <v>0</v>
      </c>
      <c r="K1750" s="2">
        <f>Table1[[#This Row],[OriginalPrice (in Rs)]]-Table1[[#This Row],[DiscountOffer]]</f>
        <v>1000</v>
      </c>
      <c r="L1750" s="2" t="str">
        <f>IF(Table1[[#This Row],[Discount % (In Rs)]]&gt;50%,"High Discount","Low Discount")</f>
        <v>Low Discount</v>
      </c>
      <c r="M1750" s="3">
        <f>Table1[[#This Row],[Discount_Price (In Rs.)]]/Table1[[#This Row],[OriginalPrice (in Rs)]]</f>
        <v>0.40016006402561022</v>
      </c>
      <c r="N1750" s="4">
        <v>4</v>
      </c>
      <c r="O1750">
        <v>359</v>
      </c>
      <c r="P1750" t="s">
        <v>15</v>
      </c>
      <c r="Q1750" t="s">
        <v>14571</v>
      </c>
    </row>
    <row r="1751" spans="1:17" x14ac:dyDescent="0.25">
      <c r="A1751" t="s">
        <v>14616</v>
      </c>
      <c r="B1751" s="1">
        <v>6558206</v>
      </c>
      <c r="C1751" t="s">
        <v>1879</v>
      </c>
      <c r="D1751" t="s">
        <v>11</v>
      </c>
      <c r="E1751" t="s">
        <v>44</v>
      </c>
      <c r="F1751" t="s">
        <v>13</v>
      </c>
      <c r="G1751" s="2">
        <v>899</v>
      </c>
      <c r="H1751" s="2">
        <f>AVERAGEIF(Table1[[#All],[Category]],Table1[[#This Row],[Category]],Table1[[#All],[DiscountOffer]])</f>
        <v>929.44787644787448</v>
      </c>
      <c r="I1751" s="2">
        <v>2499</v>
      </c>
      <c r="J1751" s="2">
        <f>IF(Table1[[#This Row],[Ratings]]&gt;4,Table1[[#This Row],[OriginalPrice (in Rs)]],0)</f>
        <v>2499</v>
      </c>
      <c r="K1751" s="2">
        <f>Table1[[#This Row],[OriginalPrice (in Rs)]]-Table1[[#This Row],[DiscountOffer]]</f>
        <v>1600</v>
      </c>
      <c r="L1751" s="2" t="str">
        <f>IF(Table1[[#This Row],[Discount % (In Rs)]]&gt;50%,"High Discount","Low Discount")</f>
        <v>High Discount</v>
      </c>
      <c r="M1751" s="3">
        <f>Table1[[#This Row],[Discount_Price (In Rs.)]]/Table1[[#This Row],[OriginalPrice (in Rs)]]</f>
        <v>0.64025610244097642</v>
      </c>
      <c r="N1751" s="4">
        <v>4.0999999999999996</v>
      </c>
      <c r="O1751">
        <v>358</v>
      </c>
      <c r="P1751" t="s">
        <v>171</v>
      </c>
      <c r="Q1751" t="s">
        <v>14617</v>
      </c>
    </row>
    <row r="1752" spans="1:17" x14ac:dyDescent="0.25">
      <c r="A1752" t="s">
        <v>14620</v>
      </c>
      <c r="B1752" s="1">
        <v>10004161</v>
      </c>
      <c r="C1752" t="s">
        <v>43</v>
      </c>
      <c r="D1752" t="s">
        <v>11</v>
      </c>
      <c r="E1752" t="s">
        <v>44</v>
      </c>
      <c r="F1752" t="s">
        <v>13</v>
      </c>
      <c r="G1752" s="2">
        <v>607</v>
      </c>
      <c r="H1752" s="2">
        <f>AVERAGEIF(Table1[[#All],[Category]],Table1[[#This Row],[Category]],Table1[[#All],[DiscountOffer]])</f>
        <v>929.44787644787448</v>
      </c>
      <c r="I1752" s="2">
        <v>1599</v>
      </c>
      <c r="J1752" s="2">
        <f>IF(Table1[[#This Row],[Ratings]]&gt;4,Table1[[#This Row],[OriginalPrice (in Rs)]],0)</f>
        <v>1599</v>
      </c>
      <c r="K1752" s="2">
        <f>Table1[[#This Row],[OriginalPrice (in Rs)]]-Table1[[#This Row],[DiscountOffer]]</f>
        <v>992</v>
      </c>
      <c r="L1752" s="2" t="str">
        <f>IF(Table1[[#This Row],[Discount % (In Rs)]]&gt;50%,"High Discount","Low Discount")</f>
        <v>High Discount</v>
      </c>
      <c r="M1752" s="3">
        <f>Table1[[#This Row],[Discount_Price (In Rs.)]]/Table1[[#This Row],[OriginalPrice (in Rs)]]</f>
        <v>0.62038774233896188</v>
      </c>
      <c r="N1752" s="4">
        <v>4.4000000000000004</v>
      </c>
      <c r="O1752">
        <v>358</v>
      </c>
      <c r="P1752" t="s">
        <v>46</v>
      </c>
      <c r="Q1752" t="s">
        <v>13602</v>
      </c>
    </row>
    <row r="1753" spans="1:17" x14ac:dyDescent="0.25">
      <c r="A1753" t="s">
        <v>14731</v>
      </c>
      <c r="B1753" s="1">
        <v>6691195</v>
      </c>
      <c r="C1753" t="s">
        <v>43</v>
      </c>
      <c r="D1753" t="s">
        <v>11</v>
      </c>
      <c r="E1753" t="s">
        <v>44</v>
      </c>
      <c r="F1753" t="s">
        <v>13</v>
      </c>
      <c r="G1753" s="2">
        <v>554</v>
      </c>
      <c r="H1753" s="2">
        <f>AVERAGEIF(Table1[[#All],[Category]],Table1[[#This Row],[Category]],Table1[[#All],[DiscountOffer]])</f>
        <v>929.44787644787448</v>
      </c>
      <c r="I1753" s="2">
        <v>1499</v>
      </c>
      <c r="J1753" s="2">
        <f>IF(Table1[[#This Row],[Ratings]]&gt;4,Table1[[#This Row],[OriginalPrice (in Rs)]],0)</f>
        <v>1499</v>
      </c>
      <c r="K1753" s="2">
        <f>Table1[[#This Row],[OriginalPrice (in Rs)]]-Table1[[#This Row],[DiscountOffer]]</f>
        <v>945</v>
      </c>
      <c r="L1753" s="2" t="str">
        <f>IF(Table1[[#This Row],[Discount % (In Rs)]]&gt;50%,"High Discount","Low Discount")</f>
        <v>High Discount</v>
      </c>
      <c r="M1753" s="3">
        <f>Table1[[#This Row],[Discount_Price (In Rs.)]]/Table1[[#This Row],[OriginalPrice (in Rs)]]</f>
        <v>0.63042028018679119</v>
      </c>
      <c r="N1753" s="4">
        <v>4.5</v>
      </c>
      <c r="O1753">
        <v>356</v>
      </c>
      <c r="P1753" t="s">
        <v>46</v>
      </c>
      <c r="Q1753" t="s">
        <v>14732</v>
      </c>
    </row>
    <row r="1754" spans="1:17" x14ac:dyDescent="0.25">
      <c r="A1754" t="s">
        <v>14733</v>
      </c>
      <c r="B1754" s="1">
        <v>11235010</v>
      </c>
      <c r="C1754" t="s">
        <v>482</v>
      </c>
      <c r="D1754" t="s">
        <v>11</v>
      </c>
      <c r="E1754" t="s">
        <v>44</v>
      </c>
      <c r="F1754" t="s">
        <v>13</v>
      </c>
      <c r="G1754" s="2">
        <v>899</v>
      </c>
      <c r="H1754" s="2">
        <f>AVERAGEIF(Table1[[#All],[Category]],Table1[[#This Row],[Category]],Table1[[#All],[DiscountOffer]])</f>
        <v>929.44787644787448</v>
      </c>
      <c r="I1754" s="2">
        <v>1499</v>
      </c>
      <c r="J1754" s="2">
        <f>IF(Table1[[#This Row],[Ratings]]&gt;4,Table1[[#This Row],[OriginalPrice (in Rs)]],0)</f>
        <v>0</v>
      </c>
      <c r="K1754" s="2">
        <f>Table1[[#This Row],[OriginalPrice (in Rs)]]-Table1[[#This Row],[DiscountOffer]]</f>
        <v>600</v>
      </c>
      <c r="L1754" s="2" t="str">
        <f>IF(Table1[[#This Row],[Discount % (In Rs)]]&gt;50%,"High Discount","Low Discount")</f>
        <v>Low Discount</v>
      </c>
      <c r="M1754" s="3">
        <f>Table1[[#This Row],[Discount_Price (In Rs.)]]/Table1[[#This Row],[OriginalPrice (in Rs)]]</f>
        <v>0.40026684456304201</v>
      </c>
      <c r="N1754" s="4">
        <v>3.8</v>
      </c>
      <c r="O1754">
        <v>356</v>
      </c>
      <c r="P1754" t="s">
        <v>767</v>
      </c>
      <c r="Q1754" t="s">
        <v>14734</v>
      </c>
    </row>
    <row r="1755" spans="1:17" x14ac:dyDescent="0.25">
      <c r="A1755" t="s">
        <v>14798</v>
      </c>
      <c r="B1755" s="1">
        <v>10285703</v>
      </c>
      <c r="C1755" t="s">
        <v>43</v>
      </c>
      <c r="D1755" t="s">
        <v>11</v>
      </c>
      <c r="E1755" t="s">
        <v>44</v>
      </c>
      <c r="F1755" t="s">
        <v>13</v>
      </c>
      <c r="G1755" s="2">
        <v>591</v>
      </c>
      <c r="H1755" s="2">
        <f>AVERAGEIF(Table1[[#All],[Category]],Table1[[#This Row],[Category]],Table1[[#All],[DiscountOffer]])</f>
        <v>929.44787644787448</v>
      </c>
      <c r="I1755" s="2">
        <v>1599</v>
      </c>
      <c r="J1755" s="2">
        <f>IF(Table1[[#This Row],[Ratings]]&gt;4,Table1[[#This Row],[OriginalPrice (in Rs)]],0)</f>
        <v>1599</v>
      </c>
      <c r="K1755" s="2">
        <f>Table1[[#This Row],[OriginalPrice (in Rs)]]-Table1[[#This Row],[DiscountOffer]]</f>
        <v>1008</v>
      </c>
      <c r="L1755" s="2" t="str">
        <f>IF(Table1[[#This Row],[Discount % (In Rs)]]&gt;50%,"High Discount","Low Discount")</f>
        <v>High Discount</v>
      </c>
      <c r="M1755" s="3">
        <f>Table1[[#This Row],[Discount_Price (In Rs.)]]/Table1[[#This Row],[OriginalPrice (in Rs)]]</f>
        <v>0.6303939962476548</v>
      </c>
      <c r="N1755" s="4">
        <v>4.0999999999999996</v>
      </c>
      <c r="O1755">
        <v>355</v>
      </c>
      <c r="P1755" t="s">
        <v>46</v>
      </c>
      <c r="Q1755" t="s">
        <v>14799</v>
      </c>
    </row>
    <row r="1756" spans="1:17" x14ac:dyDescent="0.25">
      <c r="A1756" t="s">
        <v>14842</v>
      </c>
      <c r="B1756" s="1">
        <v>13859638</v>
      </c>
      <c r="C1756" t="s">
        <v>10</v>
      </c>
      <c r="D1756" t="s">
        <v>11</v>
      </c>
      <c r="E1756" t="s">
        <v>44</v>
      </c>
      <c r="F1756" t="s">
        <v>13</v>
      </c>
      <c r="G1756" s="2">
        <v>854</v>
      </c>
      <c r="H1756" s="2">
        <f>AVERAGEIF(Table1[[#All],[Category]],Table1[[#This Row],[Category]],Table1[[#All],[DiscountOffer]])</f>
        <v>929.44787644787448</v>
      </c>
      <c r="I1756" s="2">
        <v>1899</v>
      </c>
      <c r="J1756" s="2">
        <f>IF(Table1[[#This Row],[Ratings]]&gt;4,Table1[[#This Row],[OriginalPrice (in Rs)]],0)</f>
        <v>0</v>
      </c>
      <c r="K1756" s="2">
        <f>Table1[[#This Row],[OriginalPrice (in Rs)]]-Table1[[#This Row],[DiscountOffer]]</f>
        <v>1045</v>
      </c>
      <c r="L1756" s="2" t="str">
        <f>IF(Table1[[#This Row],[Discount % (In Rs)]]&gt;50%,"High Discount","Low Discount")</f>
        <v>High Discount</v>
      </c>
      <c r="M1756" s="3">
        <f>Table1[[#This Row],[Discount_Price (In Rs.)]]/Table1[[#This Row],[OriginalPrice (in Rs)]]</f>
        <v>0.55028962611901</v>
      </c>
      <c r="N1756" s="4">
        <v>4</v>
      </c>
      <c r="O1756">
        <v>354</v>
      </c>
      <c r="P1756" t="s">
        <v>15</v>
      </c>
      <c r="Q1756" t="s">
        <v>14843</v>
      </c>
    </row>
    <row r="1757" spans="1:17" x14ac:dyDescent="0.25">
      <c r="A1757" t="s">
        <v>14879</v>
      </c>
      <c r="B1757" s="1">
        <v>13859166</v>
      </c>
      <c r="C1757" t="s">
        <v>10</v>
      </c>
      <c r="D1757" t="s">
        <v>11</v>
      </c>
      <c r="E1757" t="s">
        <v>44</v>
      </c>
      <c r="F1757" t="s">
        <v>13</v>
      </c>
      <c r="G1757" s="2">
        <v>759</v>
      </c>
      <c r="H1757" s="2">
        <f>AVERAGEIF(Table1[[#All],[Category]],Table1[[#This Row],[Category]],Table1[[#All],[DiscountOffer]])</f>
        <v>929.44787644787448</v>
      </c>
      <c r="I1757" s="2">
        <v>1899</v>
      </c>
      <c r="J1757" s="2">
        <f>IF(Table1[[#This Row],[Ratings]]&gt;4,Table1[[#This Row],[OriginalPrice (in Rs)]],0)</f>
        <v>1899</v>
      </c>
      <c r="K1757" s="2">
        <f>Table1[[#This Row],[OriginalPrice (in Rs)]]-Table1[[#This Row],[DiscountOffer]]</f>
        <v>1140</v>
      </c>
      <c r="L1757" s="2" t="str">
        <f>IF(Table1[[#This Row],[Discount % (In Rs)]]&gt;50%,"High Discount","Low Discount")</f>
        <v>High Discount</v>
      </c>
      <c r="M1757" s="3">
        <f>Table1[[#This Row],[Discount_Price (In Rs.)]]/Table1[[#This Row],[OriginalPrice (in Rs)]]</f>
        <v>0.60031595576619279</v>
      </c>
      <c r="N1757" s="4">
        <v>4.3</v>
      </c>
      <c r="O1757">
        <v>353</v>
      </c>
      <c r="P1757" t="s">
        <v>15</v>
      </c>
      <c r="Q1757" t="s">
        <v>14880</v>
      </c>
    </row>
    <row r="1758" spans="1:17" x14ac:dyDescent="0.25">
      <c r="A1758" t="s">
        <v>14932</v>
      </c>
      <c r="B1758" s="1">
        <v>13859160</v>
      </c>
      <c r="C1758" t="s">
        <v>10</v>
      </c>
      <c r="D1758" t="s">
        <v>11</v>
      </c>
      <c r="E1758" t="s">
        <v>44</v>
      </c>
      <c r="F1758" t="s">
        <v>13</v>
      </c>
      <c r="G1758" s="2">
        <v>679</v>
      </c>
      <c r="H1758" s="2">
        <f>AVERAGEIF(Table1[[#All],[Category]],Table1[[#This Row],[Category]],Table1[[#All],[DiscountOffer]])</f>
        <v>929.44787644787448</v>
      </c>
      <c r="I1758" s="2">
        <v>1699</v>
      </c>
      <c r="J1758" s="2">
        <f>IF(Table1[[#This Row],[Ratings]]&gt;4,Table1[[#This Row],[OriginalPrice (in Rs)]],0)</f>
        <v>1699</v>
      </c>
      <c r="K1758" s="2">
        <f>Table1[[#This Row],[OriginalPrice (in Rs)]]-Table1[[#This Row],[DiscountOffer]]</f>
        <v>1020</v>
      </c>
      <c r="L1758" s="2" t="str">
        <f>IF(Table1[[#This Row],[Discount % (In Rs)]]&gt;50%,"High Discount","Low Discount")</f>
        <v>High Discount</v>
      </c>
      <c r="M1758" s="3">
        <f>Table1[[#This Row],[Discount_Price (In Rs.)]]/Table1[[#This Row],[OriginalPrice (in Rs)]]</f>
        <v>0.60035314891112423</v>
      </c>
      <c r="N1758" s="4">
        <v>4.2</v>
      </c>
      <c r="O1758">
        <v>352</v>
      </c>
      <c r="P1758" t="s">
        <v>15</v>
      </c>
      <c r="Q1758" t="s">
        <v>6646</v>
      </c>
    </row>
    <row r="1759" spans="1:17" x14ac:dyDescent="0.25">
      <c r="A1759" t="s">
        <v>15103</v>
      </c>
      <c r="B1759" s="1">
        <v>11350612</v>
      </c>
      <c r="C1759" t="s">
        <v>10</v>
      </c>
      <c r="D1759" t="s">
        <v>11</v>
      </c>
      <c r="E1759" t="s">
        <v>44</v>
      </c>
      <c r="F1759" t="s">
        <v>13</v>
      </c>
      <c r="G1759" s="2">
        <v>1499</v>
      </c>
      <c r="H1759" s="2">
        <f>AVERAGEIF(Table1[[#All],[Category]],Table1[[#This Row],[Category]],Table1[[#All],[DiscountOffer]])</f>
        <v>929.44787644787448</v>
      </c>
      <c r="I1759" s="2">
        <v>2499</v>
      </c>
      <c r="J1759" s="2">
        <f>IF(Table1[[#This Row],[Ratings]]&gt;4,Table1[[#This Row],[OriginalPrice (in Rs)]],0)</f>
        <v>2499</v>
      </c>
      <c r="K1759" s="2">
        <f>Table1[[#This Row],[OriginalPrice (in Rs)]]-Table1[[#This Row],[DiscountOffer]]</f>
        <v>1000</v>
      </c>
      <c r="L1759" s="2" t="str">
        <f>IF(Table1[[#This Row],[Discount % (In Rs)]]&gt;50%,"High Discount","Low Discount")</f>
        <v>Low Discount</v>
      </c>
      <c r="M1759" s="3">
        <f>Table1[[#This Row],[Discount_Price (In Rs.)]]/Table1[[#This Row],[OriginalPrice (in Rs)]]</f>
        <v>0.40016006402561022</v>
      </c>
      <c r="N1759" s="4">
        <v>4.3</v>
      </c>
      <c r="O1759">
        <v>349</v>
      </c>
      <c r="P1759" t="s">
        <v>171</v>
      </c>
      <c r="Q1759" t="s">
        <v>15104</v>
      </c>
    </row>
    <row r="1760" spans="1:17" x14ac:dyDescent="0.25">
      <c r="A1760" t="s">
        <v>15160</v>
      </c>
      <c r="B1760" s="1">
        <v>9717021</v>
      </c>
      <c r="C1760" t="s">
        <v>53</v>
      </c>
      <c r="D1760" t="s">
        <v>11</v>
      </c>
      <c r="E1760" t="s">
        <v>44</v>
      </c>
      <c r="F1760" t="s">
        <v>13</v>
      </c>
      <c r="G1760" s="2">
        <v>1239</v>
      </c>
      <c r="H1760" s="2">
        <f>AVERAGEIF(Table1[[#All],[Category]],Table1[[#This Row],[Category]],Table1[[#All],[DiscountOffer]])</f>
        <v>929.44787644787448</v>
      </c>
      <c r="I1760" s="2">
        <v>3099</v>
      </c>
      <c r="J1760" s="2">
        <f>IF(Table1[[#This Row],[Ratings]]&gt;4,Table1[[#This Row],[OriginalPrice (in Rs)]],0)</f>
        <v>3099</v>
      </c>
      <c r="K1760" s="2">
        <f>Table1[[#This Row],[OriginalPrice (in Rs)]]-Table1[[#This Row],[DiscountOffer]]</f>
        <v>1860</v>
      </c>
      <c r="L1760" s="2" t="str">
        <f>IF(Table1[[#This Row],[Discount % (In Rs)]]&gt;50%,"High Discount","Low Discount")</f>
        <v>High Discount</v>
      </c>
      <c r="M1760" s="3">
        <f>Table1[[#This Row],[Discount_Price (In Rs.)]]/Table1[[#This Row],[OriginalPrice (in Rs)]]</f>
        <v>0.60019361084220713</v>
      </c>
      <c r="N1760" s="4">
        <v>4.0999999999999996</v>
      </c>
      <c r="O1760">
        <v>348</v>
      </c>
      <c r="P1760" t="s">
        <v>148</v>
      </c>
      <c r="Q1760" t="s">
        <v>15161</v>
      </c>
    </row>
    <row r="1761" spans="1:17" x14ac:dyDescent="0.25">
      <c r="A1761" t="s">
        <v>15165</v>
      </c>
      <c r="B1761" s="1">
        <v>5711098</v>
      </c>
      <c r="C1761" t="s">
        <v>43</v>
      </c>
      <c r="D1761" t="s">
        <v>11</v>
      </c>
      <c r="E1761" t="s">
        <v>44</v>
      </c>
      <c r="F1761" t="s">
        <v>13</v>
      </c>
      <c r="G1761" s="2">
        <v>824</v>
      </c>
      <c r="H1761" s="2">
        <f>AVERAGEIF(Table1[[#All],[Category]],Table1[[#This Row],[Category]],Table1[[#All],[DiscountOffer]])</f>
        <v>929.44787644787448</v>
      </c>
      <c r="I1761" s="2">
        <v>1649</v>
      </c>
      <c r="J1761" s="2">
        <f>IF(Table1[[#This Row],[Ratings]]&gt;4,Table1[[#This Row],[OriginalPrice (in Rs)]],0)</f>
        <v>1649</v>
      </c>
      <c r="K1761" s="2">
        <f>Table1[[#This Row],[OriginalPrice (in Rs)]]-Table1[[#This Row],[DiscountOffer]]</f>
        <v>825</v>
      </c>
      <c r="L1761" s="2" t="str">
        <f>IF(Table1[[#This Row],[Discount % (In Rs)]]&gt;50%,"High Discount","Low Discount")</f>
        <v>High Discount</v>
      </c>
      <c r="M1761" s="3">
        <f>Table1[[#This Row],[Discount_Price (In Rs.)]]/Table1[[#This Row],[OriginalPrice (in Rs)]]</f>
        <v>0.50030321406913281</v>
      </c>
      <c r="N1761" s="4">
        <v>4.2</v>
      </c>
      <c r="O1761">
        <v>348</v>
      </c>
      <c r="P1761" t="s">
        <v>46</v>
      </c>
      <c r="Q1761" t="s">
        <v>15166</v>
      </c>
    </row>
    <row r="1762" spans="1:17" x14ac:dyDescent="0.25">
      <c r="A1762" t="s">
        <v>15602</v>
      </c>
      <c r="B1762" s="1">
        <v>7148098</v>
      </c>
      <c r="C1762" t="s">
        <v>745</v>
      </c>
      <c r="D1762" t="s">
        <v>11</v>
      </c>
      <c r="E1762" t="s">
        <v>44</v>
      </c>
      <c r="F1762" t="s">
        <v>13</v>
      </c>
      <c r="G1762" s="2">
        <v>1880</v>
      </c>
      <c r="H1762" s="2">
        <f>AVERAGEIF(Table1[[#All],[Category]],Table1[[#This Row],[Category]],Table1[[#All],[DiscountOffer]])</f>
        <v>929.44787644787448</v>
      </c>
      <c r="I1762" s="2">
        <v>1899</v>
      </c>
      <c r="J1762" s="2">
        <f>IF(Table1[[#This Row],[Ratings]]&gt;4,Table1[[#This Row],[OriginalPrice (in Rs)]],0)</f>
        <v>0</v>
      </c>
      <c r="K1762" s="2">
        <f>Table1[[#This Row],[OriginalPrice (in Rs)]]-Table1[[#This Row],[DiscountOffer]]</f>
        <v>19</v>
      </c>
      <c r="L1762" s="2" t="str">
        <f>IF(Table1[[#This Row],[Discount % (In Rs)]]&gt;50%,"High Discount","Low Discount")</f>
        <v>Low Discount</v>
      </c>
      <c r="M1762" s="3">
        <f>Table1[[#This Row],[Discount_Price (In Rs.)]]/Table1[[#This Row],[OriginalPrice (in Rs)]]</f>
        <v>1.0005265929436546E-2</v>
      </c>
      <c r="N1762" s="4">
        <v>3.9</v>
      </c>
      <c r="O1762">
        <v>341</v>
      </c>
      <c r="P1762" t="s">
        <v>767</v>
      </c>
      <c r="Q1762" t="s">
        <v>15603</v>
      </c>
    </row>
    <row r="1763" spans="1:17" x14ac:dyDescent="0.25">
      <c r="A1763" t="s">
        <v>15689</v>
      </c>
      <c r="B1763" s="1">
        <v>13298408</v>
      </c>
      <c r="C1763" t="s">
        <v>267</v>
      </c>
      <c r="D1763" t="s">
        <v>11</v>
      </c>
      <c r="E1763" t="s">
        <v>44</v>
      </c>
      <c r="F1763" t="s">
        <v>13</v>
      </c>
      <c r="G1763" s="2">
        <v>1559</v>
      </c>
      <c r="H1763" s="2">
        <f>AVERAGEIF(Table1[[#All],[Category]],Table1[[#This Row],[Category]],Table1[[#All],[DiscountOffer]])</f>
        <v>929.44787644787448</v>
      </c>
      <c r="I1763" s="2">
        <v>2399</v>
      </c>
      <c r="J1763" s="2">
        <f>IF(Table1[[#This Row],[Ratings]]&gt;4,Table1[[#This Row],[OriginalPrice (in Rs)]],0)</f>
        <v>2399</v>
      </c>
      <c r="K1763" s="2">
        <f>Table1[[#This Row],[OriginalPrice (in Rs)]]-Table1[[#This Row],[DiscountOffer]]</f>
        <v>840</v>
      </c>
      <c r="L1763" s="2" t="str">
        <f>IF(Table1[[#This Row],[Discount % (In Rs)]]&gt;50%,"High Discount","Low Discount")</f>
        <v>Low Discount</v>
      </c>
      <c r="M1763" s="3">
        <f>Table1[[#This Row],[Discount_Price (In Rs.)]]/Table1[[#This Row],[OriginalPrice (in Rs)]]</f>
        <v>0.35014589412255104</v>
      </c>
      <c r="N1763" s="4">
        <v>4.3</v>
      </c>
      <c r="O1763">
        <v>340</v>
      </c>
      <c r="P1763" t="s">
        <v>2583</v>
      </c>
      <c r="Q1763" t="s">
        <v>15690</v>
      </c>
    </row>
    <row r="1764" spans="1:17" x14ac:dyDescent="0.25">
      <c r="A1764" t="s">
        <v>15818</v>
      </c>
      <c r="B1764" s="1">
        <v>11560460</v>
      </c>
      <c r="C1764" t="s">
        <v>146</v>
      </c>
      <c r="D1764" t="s">
        <v>11</v>
      </c>
      <c r="E1764" t="s">
        <v>44</v>
      </c>
      <c r="F1764" t="s">
        <v>13</v>
      </c>
      <c r="G1764" s="2">
        <v>1099</v>
      </c>
      <c r="H1764" s="2">
        <f>AVERAGEIF(Table1[[#All],[Category]],Table1[[#This Row],[Category]],Table1[[#All],[DiscountOffer]])</f>
        <v>929.44787644787448</v>
      </c>
      <c r="I1764" s="2">
        <v>2199</v>
      </c>
      <c r="J1764" s="2">
        <f>IF(Table1[[#This Row],[Ratings]]&gt;4,Table1[[#This Row],[OriginalPrice (in Rs)]],0)</f>
        <v>2199</v>
      </c>
      <c r="K1764" s="2">
        <f>Table1[[#This Row],[OriginalPrice (in Rs)]]-Table1[[#This Row],[DiscountOffer]]</f>
        <v>1100</v>
      </c>
      <c r="L1764" s="2" t="str">
        <f>IF(Table1[[#This Row],[Discount % (In Rs)]]&gt;50%,"High Discount","Low Discount")</f>
        <v>High Discount</v>
      </c>
      <c r="M1764" s="3">
        <f>Table1[[#This Row],[Discount_Price (In Rs.)]]/Table1[[#This Row],[OriginalPrice (in Rs)]]</f>
        <v>0.50022737608003642</v>
      </c>
      <c r="N1764" s="4">
        <v>4.4000000000000004</v>
      </c>
      <c r="O1764">
        <v>338</v>
      </c>
      <c r="P1764" t="s">
        <v>148</v>
      </c>
      <c r="Q1764" t="s">
        <v>9717</v>
      </c>
    </row>
    <row r="1765" spans="1:17" x14ac:dyDescent="0.25">
      <c r="A1765" t="s">
        <v>15936</v>
      </c>
      <c r="B1765" s="1">
        <v>11357300</v>
      </c>
      <c r="C1765" t="s">
        <v>56</v>
      </c>
      <c r="D1765" t="s">
        <v>11</v>
      </c>
      <c r="E1765" t="s">
        <v>44</v>
      </c>
      <c r="F1765" t="s">
        <v>13</v>
      </c>
      <c r="G1765" s="2">
        <v>1169</v>
      </c>
      <c r="H1765" s="2">
        <f>AVERAGEIF(Table1[[#All],[Category]],Table1[[#This Row],[Category]],Table1[[#All],[DiscountOffer]])</f>
        <v>929.44787644787448</v>
      </c>
      <c r="I1765" s="2">
        <v>2599</v>
      </c>
      <c r="J1765" s="2">
        <f>IF(Table1[[#This Row],[Ratings]]&gt;4,Table1[[#This Row],[OriginalPrice (in Rs)]],0)</f>
        <v>2599</v>
      </c>
      <c r="K1765" s="2">
        <f>Table1[[#This Row],[OriginalPrice (in Rs)]]-Table1[[#This Row],[DiscountOffer]]</f>
        <v>1430</v>
      </c>
      <c r="L1765" s="2" t="str">
        <f>IF(Table1[[#This Row],[Discount % (In Rs)]]&gt;50%,"High Discount","Low Discount")</f>
        <v>High Discount</v>
      </c>
      <c r="M1765" s="3">
        <f>Table1[[#This Row],[Discount_Price (In Rs.)]]/Table1[[#This Row],[OriginalPrice (in Rs)]]</f>
        <v>0.55021161985378997</v>
      </c>
      <c r="N1765" s="4">
        <v>4.0999999999999996</v>
      </c>
      <c r="O1765">
        <v>336</v>
      </c>
      <c r="P1765" t="s">
        <v>148</v>
      </c>
      <c r="Q1765" t="s">
        <v>15937</v>
      </c>
    </row>
    <row r="1766" spans="1:17" x14ac:dyDescent="0.25">
      <c r="A1766" t="s">
        <v>15938</v>
      </c>
      <c r="B1766" s="1">
        <v>10491672</v>
      </c>
      <c r="C1766" t="s">
        <v>10</v>
      </c>
      <c r="D1766" t="s">
        <v>11</v>
      </c>
      <c r="E1766" t="s">
        <v>44</v>
      </c>
      <c r="F1766" t="s">
        <v>13</v>
      </c>
      <c r="G1766" s="2">
        <v>1124</v>
      </c>
      <c r="H1766" s="2">
        <f>AVERAGEIF(Table1[[#All],[Category]],Table1[[#This Row],[Category]],Table1[[#All],[DiscountOffer]])</f>
        <v>929.44787644787448</v>
      </c>
      <c r="I1766" s="2">
        <v>2499</v>
      </c>
      <c r="J1766" s="2">
        <f>IF(Table1[[#This Row],[Ratings]]&gt;4,Table1[[#This Row],[OriginalPrice (in Rs)]],0)</f>
        <v>0</v>
      </c>
      <c r="K1766" s="2">
        <f>Table1[[#This Row],[OriginalPrice (in Rs)]]-Table1[[#This Row],[DiscountOffer]]</f>
        <v>1375</v>
      </c>
      <c r="L1766" s="2" t="str">
        <f>IF(Table1[[#This Row],[Discount % (In Rs)]]&gt;50%,"High Discount","Low Discount")</f>
        <v>High Discount</v>
      </c>
      <c r="M1766" s="3">
        <f>Table1[[#This Row],[Discount_Price (In Rs.)]]/Table1[[#This Row],[OriginalPrice (in Rs)]]</f>
        <v>0.55022008803521405</v>
      </c>
      <c r="N1766" s="4">
        <v>4</v>
      </c>
      <c r="O1766">
        <v>336</v>
      </c>
      <c r="P1766" t="s">
        <v>15</v>
      </c>
      <c r="Q1766" t="s">
        <v>15939</v>
      </c>
    </row>
    <row r="1767" spans="1:17" x14ac:dyDescent="0.25">
      <c r="A1767" t="s">
        <v>15941</v>
      </c>
      <c r="B1767" s="1">
        <v>11881844</v>
      </c>
      <c r="C1767" t="s">
        <v>10</v>
      </c>
      <c r="D1767" t="s">
        <v>11</v>
      </c>
      <c r="E1767" t="s">
        <v>44</v>
      </c>
      <c r="F1767" t="s">
        <v>13</v>
      </c>
      <c r="G1767" s="2">
        <v>899</v>
      </c>
      <c r="H1767" s="2">
        <f>AVERAGEIF(Table1[[#All],[Category]],Table1[[#This Row],[Category]],Table1[[#All],[DiscountOffer]])</f>
        <v>929.44787644787448</v>
      </c>
      <c r="I1767" s="2">
        <v>1999</v>
      </c>
      <c r="J1767" s="2">
        <f>IF(Table1[[#This Row],[Ratings]]&gt;4,Table1[[#This Row],[OriginalPrice (in Rs)]],0)</f>
        <v>1999</v>
      </c>
      <c r="K1767" s="2">
        <f>Table1[[#This Row],[OriginalPrice (in Rs)]]-Table1[[#This Row],[DiscountOffer]]</f>
        <v>1100</v>
      </c>
      <c r="L1767" s="2" t="str">
        <f>IF(Table1[[#This Row],[Discount % (In Rs)]]&gt;50%,"High Discount","Low Discount")</f>
        <v>High Discount</v>
      </c>
      <c r="M1767" s="3">
        <f>Table1[[#This Row],[Discount_Price (In Rs.)]]/Table1[[#This Row],[OriginalPrice (in Rs)]]</f>
        <v>0.55027513756878443</v>
      </c>
      <c r="N1767" s="4">
        <v>4.0999999999999996</v>
      </c>
      <c r="O1767">
        <v>336</v>
      </c>
      <c r="P1767" t="s">
        <v>15</v>
      </c>
      <c r="Q1767" t="s">
        <v>15942</v>
      </c>
    </row>
    <row r="1768" spans="1:17" x14ac:dyDescent="0.25">
      <c r="A1768" t="s">
        <v>15943</v>
      </c>
      <c r="B1768" s="1">
        <v>16658256</v>
      </c>
      <c r="C1768" t="s">
        <v>43</v>
      </c>
      <c r="D1768" t="s">
        <v>11</v>
      </c>
      <c r="E1768" t="s">
        <v>44</v>
      </c>
      <c r="F1768" t="s">
        <v>13</v>
      </c>
      <c r="G1768" s="2">
        <v>798</v>
      </c>
      <c r="H1768" s="2">
        <f>AVERAGEIF(Table1[[#All],[Category]],Table1[[#This Row],[Category]],Table1[[#All],[DiscountOffer]])</f>
        <v>929.44787644787448</v>
      </c>
      <c r="I1768" s="2">
        <v>1699</v>
      </c>
      <c r="J1768" s="2">
        <f>IF(Table1[[#This Row],[Ratings]]&gt;4,Table1[[#This Row],[OriginalPrice (in Rs)]],0)</f>
        <v>1699</v>
      </c>
      <c r="K1768" s="2">
        <f>Table1[[#This Row],[OriginalPrice (in Rs)]]-Table1[[#This Row],[DiscountOffer]]</f>
        <v>901</v>
      </c>
      <c r="L1768" s="2" t="str">
        <f>IF(Table1[[#This Row],[Discount % (In Rs)]]&gt;50%,"High Discount","Low Discount")</f>
        <v>High Discount</v>
      </c>
      <c r="M1768" s="3">
        <f>Table1[[#This Row],[Discount_Price (In Rs.)]]/Table1[[#This Row],[OriginalPrice (in Rs)]]</f>
        <v>0.53031194820482641</v>
      </c>
      <c r="N1768" s="4">
        <v>4.4000000000000004</v>
      </c>
      <c r="O1768">
        <v>336</v>
      </c>
      <c r="P1768" t="s">
        <v>46</v>
      </c>
      <c r="Q1768" t="s">
        <v>15944</v>
      </c>
    </row>
    <row r="1769" spans="1:17" x14ac:dyDescent="0.25">
      <c r="A1769" t="s">
        <v>15945</v>
      </c>
      <c r="B1769" s="1">
        <v>1870681</v>
      </c>
      <c r="C1769" t="s">
        <v>1539</v>
      </c>
      <c r="D1769" t="s">
        <v>11</v>
      </c>
      <c r="E1769" t="s">
        <v>44</v>
      </c>
      <c r="F1769" t="s">
        <v>13</v>
      </c>
      <c r="G1769" s="2">
        <v>742</v>
      </c>
      <c r="H1769" s="2">
        <f>AVERAGEIF(Table1[[#All],[Category]],Table1[[#This Row],[Category]],Table1[[#All],[DiscountOffer]])</f>
        <v>929.44787644787448</v>
      </c>
      <c r="I1769" s="2">
        <v>1649</v>
      </c>
      <c r="J1769" s="2">
        <f>IF(Table1[[#This Row],[Ratings]]&gt;4,Table1[[#This Row],[OriginalPrice (in Rs)]],0)</f>
        <v>0</v>
      </c>
      <c r="K1769" s="2">
        <f>Table1[[#This Row],[OriginalPrice (in Rs)]]-Table1[[#This Row],[DiscountOffer]]</f>
        <v>907</v>
      </c>
      <c r="L1769" s="2" t="str">
        <f>IF(Table1[[#This Row],[Discount % (In Rs)]]&gt;50%,"High Discount","Low Discount")</f>
        <v>High Discount</v>
      </c>
      <c r="M1769" s="3">
        <f>Table1[[#This Row],[Discount_Price (In Rs.)]]/Table1[[#This Row],[OriginalPrice (in Rs)]]</f>
        <v>0.55003032140691333</v>
      </c>
      <c r="N1769" s="4">
        <v>3.9</v>
      </c>
      <c r="O1769">
        <v>336</v>
      </c>
      <c r="P1769" t="s">
        <v>46</v>
      </c>
      <c r="Q1769" t="s">
        <v>15946</v>
      </c>
    </row>
    <row r="1770" spans="1:17" x14ac:dyDescent="0.25">
      <c r="A1770" t="s">
        <v>15951</v>
      </c>
      <c r="B1770" s="1">
        <v>13188740</v>
      </c>
      <c r="C1770" t="s">
        <v>43</v>
      </c>
      <c r="D1770" t="s">
        <v>11</v>
      </c>
      <c r="E1770" t="s">
        <v>44</v>
      </c>
      <c r="F1770" t="s">
        <v>13</v>
      </c>
      <c r="G1770" s="2">
        <v>704</v>
      </c>
      <c r="H1770" s="2">
        <f>AVERAGEIF(Table1[[#All],[Category]],Table1[[#This Row],[Category]],Table1[[#All],[DiscountOffer]])</f>
        <v>929.44787644787448</v>
      </c>
      <c r="I1770" s="2">
        <v>1499</v>
      </c>
      <c r="J1770" s="2">
        <f>IF(Table1[[#This Row],[Ratings]]&gt;4,Table1[[#This Row],[OriginalPrice (in Rs)]],0)</f>
        <v>1499</v>
      </c>
      <c r="K1770" s="2">
        <f>Table1[[#This Row],[OriginalPrice (in Rs)]]-Table1[[#This Row],[DiscountOffer]]</f>
        <v>795</v>
      </c>
      <c r="L1770" s="2" t="str">
        <f>IF(Table1[[#This Row],[Discount % (In Rs)]]&gt;50%,"High Discount","Low Discount")</f>
        <v>High Discount</v>
      </c>
      <c r="M1770" s="3">
        <f>Table1[[#This Row],[Discount_Price (In Rs.)]]/Table1[[#This Row],[OriginalPrice (in Rs)]]</f>
        <v>0.5303535690460307</v>
      </c>
      <c r="N1770" s="4">
        <v>4.4000000000000004</v>
      </c>
      <c r="O1770">
        <v>336</v>
      </c>
      <c r="P1770" t="s">
        <v>46</v>
      </c>
      <c r="Q1770" t="s">
        <v>15952</v>
      </c>
    </row>
    <row r="1771" spans="1:17" x14ac:dyDescent="0.25">
      <c r="A1771" t="s">
        <v>15981</v>
      </c>
      <c r="B1771" s="1">
        <v>11362768</v>
      </c>
      <c r="C1771" t="s">
        <v>146</v>
      </c>
      <c r="D1771" t="s">
        <v>11</v>
      </c>
      <c r="E1771" t="s">
        <v>44</v>
      </c>
      <c r="F1771" t="s">
        <v>13</v>
      </c>
      <c r="G1771" s="2">
        <v>1399</v>
      </c>
      <c r="H1771" s="2">
        <f>AVERAGEIF(Table1[[#All],[Category]],Table1[[#This Row],[Category]],Table1[[#All],[DiscountOffer]])</f>
        <v>929.44787644787448</v>
      </c>
      <c r="I1771" s="2">
        <v>2799</v>
      </c>
      <c r="J1771" s="2">
        <f>IF(Table1[[#This Row],[Ratings]]&gt;4,Table1[[#This Row],[OriginalPrice (in Rs)]],0)</f>
        <v>0</v>
      </c>
      <c r="K1771" s="2">
        <f>Table1[[#This Row],[OriginalPrice (in Rs)]]-Table1[[#This Row],[DiscountOffer]]</f>
        <v>1400</v>
      </c>
      <c r="L1771" s="2" t="str">
        <f>IF(Table1[[#This Row],[Discount % (In Rs)]]&gt;50%,"High Discount","Low Discount")</f>
        <v>High Discount</v>
      </c>
      <c r="M1771" s="3">
        <f>Table1[[#This Row],[Discount_Price (In Rs.)]]/Table1[[#This Row],[OriginalPrice (in Rs)]]</f>
        <v>0.50017863522686679</v>
      </c>
      <c r="N1771" s="4">
        <v>3.9</v>
      </c>
      <c r="O1771">
        <v>335</v>
      </c>
      <c r="P1771" t="s">
        <v>148</v>
      </c>
      <c r="Q1771" t="s">
        <v>594</v>
      </c>
    </row>
    <row r="1772" spans="1:17" x14ac:dyDescent="0.25">
      <c r="A1772" t="s">
        <v>16042</v>
      </c>
      <c r="B1772" s="1">
        <v>10410366</v>
      </c>
      <c r="C1772" t="s">
        <v>146</v>
      </c>
      <c r="D1772" t="s">
        <v>11</v>
      </c>
      <c r="E1772" t="s">
        <v>44</v>
      </c>
      <c r="F1772" t="s">
        <v>13</v>
      </c>
      <c r="G1772" s="2">
        <v>1499</v>
      </c>
      <c r="H1772" s="2">
        <f>AVERAGEIF(Table1[[#All],[Category]],Table1[[#This Row],[Category]],Table1[[#All],[DiscountOffer]])</f>
        <v>929.44787644787448</v>
      </c>
      <c r="I1772" s="2">
        <v>2999</v>
      </c>
      <c r="J1772" s="2">
        <f>IF(Table1[[#This Row],[Ratings]]&gt;4,Table1[[#This Row],[OriginalPrice (in Rs)]],0)</f>
        <v>0</v>
      </c>
      <c r="K1772" s="2">
        <f>Table1[[#This Row],[OriginalPrice (in Rs)]]-Table1[[#This Row],[DiscountOffer]]</f>
        <v>1500</v>
      </c>
      <c r="L1772" s="2" t="str">
        <f>IF(Table1[[#This Row],[Discount % (In Rs)]]&gt;50%,"High Discount","Low Discount")</f>
        <v>High Discount</v>
      </c>
      <c r="M1772" s="3">
        <f>Table1[[#This Row],[Discount_Price (In Rs.)]]/Table1[[#This Row],[OriginalPrice (in Rs)]]</f>
        <v>0.50016672224074687</v>
      </c>
      <c r="N1772" s="4">
        <v>3.8</v>
      </c>
      <c r="O1772">
        <v>334</v>
      </c>
      <c r="P1772" t="s">
        <v>148</v>
      </c>
      <c r="Q1772" t="s">
        <v>16043</v>
      </c>
    </row>
    <row r="1773" spans="1:17" x14ac:dyDescent="0.25">
      <c r="A1773" t="s">
        <v>16044</v>
      </c>
      <c r="B1773" s="1">
        <v>12445022</v>
      </c>
      <c r="C1773" t="s">
        <v>39</v>
      </c>
      <c r="D1773" t="s">
        <v>11</v>
      </c>
      <c r="E1773" t="s">
        <v>44</v>
      </c>
      <c r="F1773" t="s">
        <v>13</v>
      </c>
      <c r="G1773" s="2">
        <v>674</v>
      </c>
      <c r="H1773" s="2">
        <f>AVERAGEIF(Table1[[#All],[Category]],Table1[[#This Row],[Category]],Table1[[#All],[DiscountOffer]])</f>
        <v>929.44787644787448</v>
      </c>
      <c r="I1773" s="2">
        <v>2699</v>
      </c>
      <c r="J1773" s="2">
        <f>IF(Table1[[#This Row],[Ratings]]&gt;4,Table1[[#This Row],[OriginalPrice (in Rs)]],0)</f>
        <v>0</v>
      </c>
      <c r="K1773" s="2">
        <f>Table1[[#This Row],[OriginalPrice (in Rs)]]-Table1[[#This Row],[DiscountOffer]]</f>
        <v>2025</v>
      </c>
      <c r="L1773" s="2" t="str">
        <f>IF(Table1[[#This Row],[Discount % (In Rs)]]&gt;50%,"High Discount","Low Discount")</f>
        <v>High Discount</v>
      </c>
      <c r="M1773" s="3">
        <f>Table1[[#This Row],[Discount_Price (In Rs.)]]/Table1[[#This Row],[OriginalPrice (in Rs)]]</f>
        <v>0.75027788069655432</v>
      </c>
      <c r="N1773" s="4">
        <v>3.8</v>
      </c>
      <c r="O1773">
        <v>334</v>
      </c>
      <c r="P1773" t="s">
        <v>15</v>
      </c>
      <c r="Q1773" t="s">
        <v>16045</v>
      </c>
    </row>
    <row r="1774" spans="1:17" x14ac:dyDescent="0.25">
      <c r="A1774" t="s">
        <v>16046</v>
      </c>
      <c r="B1774" s="1">
        <v>12445004</v>
      </c>
      <c r="C1774" t="s">
        <v>39</v>
      </c>
      <c r="D1774" t="s">
        <v>11</v>
      </c>
      <c r="E1774" t="s">
        <v>44</v>
      </c>
      <c r="F1774" t="s">
        <v>13</v>
      </c>
      <c r="G1774" s="2">
        <v>624</v>
      </c>
      <c r="H1774" s="2">
        <f>AVERAGEIF(Table1[[#All],[Category]],Table1[[#This Row],[Category]],Table1[[#All],[DiscountOffer]])</f>
        <v>929.44787644787448</v>
      </c>
      <c r="I1774" s="2">
        <v>2499</v>
      </c>
      <c r="J1774" s="2">
        <f>IF(Table1[[#This Row],[Ratings]]&gt;4,Table1[[#This Row],[OriginalPrice (in Rs)]],0)</f>
        <v>2499</v>
      </c>
      <c r="K1774" s="2">
        <f>Table1[[#This Row],[OriginalPrice (in Rs)]]-Table1[[#This Row],[DiscountOffer]]</f>
        <v>1875</v>
      </c>
      <c r="L1774" s="2" t="str">
        <f>IF(Table1[[#This Row],[Discount % (In Rs)]]&gt;50%,"High Discount","Low Discount")</f>
        <v>High Discount</v>
      </c>
      <c r="M1774" s="3">
        <f>Table1[[#This Row],[Discount_Price (In Rs.)]]/Table1[[#This Row],[OriginalPrice (in Rs)]]</f>
        <v>0.75030012004801916</v>
      </c>
      <c r="N1774" s="4">
        <v>4.4000000000000004</v>
      </c>
      <c r="O1774">
        <v>334</v>
      </c>
      <c r="P1774" t="s">
        <v>15</v>
      </c>
      <c r="Q1774" t="s">
        <v>16047</v>
      </c>
    </row>
    <row r="1775" spans="1:17" x14ac:dyDescent="0.25">
      <c r="A1775" t="s">
        <v>16051</v>
      </c>
      <c r="B1775" s="1">
        <v>11742190</v>
      </c>
      <c r="C1775" t="s">
        <v>562</v>
      </c>
      <c r="D1775" t="s">
        <v>11</v>
      </c>
      <c r="E1775" t="s">
        <v>44</v>
      </c>
      <c r="F1775" t="s">
        <v>13</v>
      </c>
      <c r="G1775" s="2">
        <v>798</v>
      </c>
      <c r="H1775" s="2">
        <f>AVERAGEIF(Table1[[#All],[Category]],Table1[[#This Row],[Category]],Table1[[#All],[DiscountOffer]])</f>
        <v>929.44787644787448</v>
      </c>
      <c r="I1775" s="2">
        <v>1699</v>
      </c>
      <c r="J1775" s="2">
        <f>IF(Table1[[#This Row],[Ratings]]&gt;4,Table1[[#This Row],[OriginalPrice (in Rs)]],0)</f>
        <v>0</v>
      </c>
      <c r="K1775" s="2">
        <f>Table1[[#This Row],[OriginalPrice (in Rs)]]-Table1[[#This Row],[DiscountOffer]]</f>
        <v>901</v>
      </c>
      <c r="L1775" s="2" t="str">
        <f>IF(Table1[[#This Row],[Discount % (In Rs)]]&gt;50%,"High Discount","Low Discount")</f>
        <v>High Discount</v>
      </c>
      <c r="M1775" s="3">
        <f>Table1[[#This Row],[Discount_Price (In Rs.)]]/Table1[[#This Row],[OriginalPrice (in Rs)]]</f>
        <v>0.53031194820482641</v>
      </c>
      <c r="N1775" s="4">
        <v>3.9</v>
      </c>
      <c r="O1775">
        <v>334</v>
      </c>
      <c r="P1775" t="s">
        <v>767</v>
      </c>
      <c r="Q1775" t="s">
        <v>16052</v>
      </c>
    </row>
    <row r="1776" spans="1:17" x14ac:dyDescent="0.25">
      <c r="A1776" t="s">
        <v>16165</v>
      </c>
      <c r="B1776" s="1">
        <v>7149901</v>
      </c>
      <c r="C1776" t="s">
        <v>1239</v>
      </c>
      <c r="D1776" t="s">
        <v>11</v>
      </c>
      <c r="E1776" t="s">
        <v>44</v>
      </c>
      <c r="F1776" t="s">
        <v>13</v>
      </c>
      <c r="G1776" s="2">
        <v>919</v>
      </c>
      <c r="H1776" s="2">
        <f>AVERAGEIF(Table1[[#All],[Category]],Table1[[#This Row],[Category]],Table1[[#All],[DiscountOffer]])</f>
        <v>929.44787644787448</v>
      </c>
      <c r="I1776" s="2">
        <v>2299</v>
      </c>
      <c r="J1776" s="2">
        <f>IF(Table1[[#This Row],[Ratings]]&gt;4,Table1[[#This Row],[OriginalPrice (in Rs)]],0)</f>
        <v>2299</v>
      </c>
      <c r="K1776" s="2">
        <f>Table1[[#This Row],[OriginalPrice (in Rs)]]-Table1[[#This Row],[DiscountOffer]]</f>
        <v>1380</v>
      </c>
      <c r="L1776" s="2" t="str">
        <f>IF(Table1[[#This Row],[Discount % (In Rs)]]&gt;50%,"High Discount","Low Discount")</f>
        <v>High Discount</v>
      </c>
      <c r="M1776" s="3">
        <f>Table1[[#This Row],[Discount_Price (In Rs.)]]/Table1[[#This Row],[OriginalPrice (in Rs)]]</f>
        <v>0.60026098303610265</v>
      </c>
      <c r="N1776" s="4">
        <v>4.2</v>
      </c>
      <c r="O1776">
        <v>332</v>
      </c>
      <c r="P1776" t="s">
        <v>46</v>
      </c>
      <c r="Q1776" t="s">
        <v>16166</v>
      </c>
    </row>
    <row r="1777" spans="1:17" x14ac:dyDescent="0.25">
      <c r="A1777" t="s">
        <v>16168</v>
      </c>
      <c r="B1777" s="1">
        <v>1924785</v>
      </c>
      <c r="C1777" t="s">
        <v>745</v>
      </c>
      <c r="D1777" t="s">
        <v>11</v>
      </c>
      <c r="E1777" t="s">
        <v>44</v>
      </c>
      <c r="F1777" t="s">
        <v>13</v>
      </c>
      <c r="G1777" s="2">
        <v>2078</v>
      </c>
      <c r="H1777" s="2">
        <f>AVERAGEIF(Table1[[#All],[Category]],Table1[[#This Row],[Category]],Table1[[#All],[DiscountOffer]])</f>
        <v>929.44787644787448</v>
      </c>
      <c r="I1777" s="2">
        <v>2099</v>
      </c>
      <c r="J1777" s="2">
        <f>IF(Table1[[#This Row],[Ratings]]&gt;4,Table1[[#This Row],[OriginalPrice (in Rs)]],0)</f>
        <v>2099</v>
      </c>
      <c r="K1777" s="2">
        <f>Table1[[#This Row],[OriginalPrice (in Rs)]]-Table1[[#This Row],[DiscountOffer]]</f>
        <v>21</v>
      </c>
      <c r="L1777" s="2" t="str">
        <f>IF(Table1[[#This Row],[Discount % (In Rs)]]&gt;50%,"High Discount","Low Discount")</f>
        <v>Low Discount</v>
      </c>
      <c r="M1777" s="3">
        <f>Table1[[#This Row],[Discount_Price (In Rs.)]]/Table1[[#This Row],[OriginalPrice (in Rs)]]</f>
        <v>1.0004764173415913E-2</v>
      </c>
      <c r="N1777" s="4">
        <v>4.3</v>
      </c>
      <c r="O1777">
        <v>332</v>
      </c>
      <c r="P1777" t="s">
        <v>171</v>
      </c>
      <c r="Q1777" t="s">
        <v>6195</v>
      </c>
    </row>
    <row r="1778" spans="1:17" x14ac:dyDescent="0.25">
      <c r="A1778" t="s">
        <v>16216</v>
      </c>
      <c r="B1778" s="1">
        <v>13859568</v>
      </c>
      <c r="C1778" t="s">
        <v>10</v>
      </c>
      <c r="D1778" t="s">
        <v>11</v>
      </c>
      <c r="E1778" t="s">
        <v>44</v>
      </c>
      <c r="F1778" t="s">
        <v>13</v>
      </c>
      <c r="G1778" s="2">
        <v>929.44787644787641</v>
      </c>
      <c r="H1778" s="2">
        <f>AVERAGEIF(Table1[[#All],[Category]],Table1[[#This Row],[Category]],Table1[[#All],[DiscountOffer]])</f>
        <v>929.44787644787448</v>
      </c>
      <c r="I1778" s="2">
        <v>1499</v>
      </c>
      <c r="J1778" s="2">
        <f>IF(Table1[[#This Row],[Ratings]]&gt;4,Table1[[#This Row],[OriginalPrice (in Rs)]],0)</f>
        <v>1499</v>
      </c>
      <c r="K1778" s="2">
        <f>Table1[[#This Row],[OriginalPrice (in Rs)]]-Table1[[#This Row],[DiscountOffer]]</f>
        <v>569.55212355212359</v>
      </c>
      <c r="L1778" s="2" t="str">
        <f>IF(Table1[[#This Row],[Discount % (In Rs)]]&gt;50%,"High Discount","Low Discount")</f>
        <v>Low Discount</v>
      </c>
      <c r="M1778" s="3">
        <f>Table1[[#This Row],[Discount_Price (In Rs.)]]/Table1[[#This Row],[OriginalPrice (in Rs)]]</f>
        <v>0.37995471884731391</v>
      </c>
      <c r="N1778" s="4">
        <v>4.0999999999999996</v>
      </c>
      <c r="O1778">
        <v>331</v>
      </c>
      <c r="P1778" t="s">
        <v>15</v>
      </c>
      <c r="Q1778" t="s">
        <v>9640</v>
      </c>
    </row>
    <row r="1779" spans="1:17" x14ac:dyDescent="0.25">
      <c r="A1779" t="s">
        <v>16219</v>
      </c>
      <c r="B1779" s="1">
        <v>16119774</v>
      </c>
      <c r="C1779" t="s">
        <v>2932</v>
      </c>
      <c r="D1779" t="s">
        <v>11</v>
      </c>
      <c r="E1779" t="s">
        <v>44</v>
      </c>
      <c r="F1779" t="s">
        <v>13</v>
      </c>
      <c r="G1779" s="2">
        <v>993</v>
      </c>
      <c r="H1779" s="2">
        <f>AVERAGEIF(Table1[[#All],[Category]],Table1[[#This Row],[Category]],Table1[[#All],[DiscountOffer]])</f>
        <v>929.44787644787448</v>
      </c>
      <c r="I1779" s="2">
        <v>2399</v>
      </c>
      <c r="J1779" s="2">
        <f>IF(Table1[[#This Row],[Ratings]]&gt;4,Table1[[#This Row],[OriginalPrice (in Rs)]],0)</f>
        <v>2399</v>
      </c>
      <c r="K1779" s="2">
        <f>Table1[[#This Row],[OriginalPrice (in Rs)]]-Table1[[#This Row],[DiscountOffer]]</f>
        <v>1406</v>
      </c>
      <c r="L1779" s="2" t="str">
        <f>IF(Table1[[#This Row],[Discount % (In Rs)]]&gt;50%,"High Discount","Low Discount")</f>
        <v>High Discount</v>
      </c>
      <c r="M1779" s="3">
        <f>Table1[[#This Row],[Discount_Price (In Rs.)]]/Table1[[#This Row],[OriginalPrice (in Rs)]]</f>
        <v>0.58607753230512716</v>
      </c>
      <c r="N1779" s="4">
        <v>4.3</v>
      </c>
      <c r="O1779">
        <v>331</v>
      </c>
      <c r="P1779" t="s">
        <v>15</v>
      </c>
      <c r="Q1779" t="s">
        <v>16220</v>
      </c>
    </row>
    <row r="1780" spans="1:17" x14ac:dyDescent="0.25">
      <c r="A1780" t="s">
        <v>16222</v>
      </c>
      <c r="B1780" s="1">
        <v>2291360</v>
      </c>
      <c r="C1780" t="s">
        <v>10</v>
      </c>
      <c r="D1780" t="s">
        <v>11</v>
      </c>
      <c r="E1780" t="s">
        <v>44</v>
      </c>
      <c r="F1780" t="s">
        <v>13</v>
      </c>
      <c r="G1780" s="2">
        <v>879</v>
      </c>
      <c r="H1780" s="2">
        <f>AVERAGEIF(Table1[[#All],[Category]],Table1[[#This Row],[Category]],Table1[[#All],[DiscountOffer]])</f>
        <v>929.44787644787448</v>
      </c>
      <c r="I1780" s="2">
        <v>2199</v>
      </c>
      <c r="J1780" s="2">
        <f>IF(Table1[[#This Row],[Ratings]]&gt;4,Table1[[#This Row],[OriginalPrice (in Rs)]],0)</f>
        <v>2199</v>
      </c>
      <c r="K1780" s="2">
        <f>Table1[[#This Row],[OriginalPrice (in Rs)]]-Table1[[#This Row],[DiscountOffer]]</f>
        <v>1320</v>
      </c>
      <c r="L1780" s="2" t="str">
        <f>IF(Table1[[#This Row],[Discount % (In Rs)]]&gt;50%,"High Discount","Low Discount")</f>
        <v>High Discount</v>
      </c>
      <c r="M1780" s="3">
        <f>Table1[[#This Row],[Discount_Price (In Rs.)]]/Table1[[#This Row],[OriginalPrice (in Rs)]]</f>
        <v>0.60027285129604369</v>
      </c>
      <c r="N1780" s="4">
        <v>4.4000000000000004</v>
      </c>
      <c r="O1780">
        <v>331</v>
      </c>
      <c r="P1780" t="s">
        <v>15</v>
      </c>
      <c r="Q1780" t="s">
        <v>16223</v>
      </c>
    </row>
    <row r="1781" spans="1:17" x14ac:dyDescent="0.25">
      <c r="A1781" t="s">
        <v>16301</v>
      </c>
      <c r="B1781" s="1">
        <v>13093890</v>
      </c>
      <c r="C1781" t="s">
        <v>1879</v>
      </c>
      <c r="D1781" t="s">
        <v>11</v>
      </c>
      <c r="E1781" t="s">
        <v>44</v>
      </c>
      <c r="F1781" t="s">
        <v>13</v>
      </c>
      <c r="G1781" s="2">
        <v>899</v>
      </c>
      <c r="H1781" s="2">
        <f>AVERAGEIF(Table1[[#All],[Category]],Table1[[#This Row],[Category]],Table1[[#All],[DiscountOffer]])</f>
        <v>929.44787644787448</v>
      </c>
      <c r="I1781" s="2">
        <v>2499</v>
      </c>
      <c r="J1781" s="2">
        <f>IF(Table1[[#This Row],[Ratings]]&gt;4,Table1[[#This Row],[OriginalPrice (in Rs)]],0)</f>
        <v>2499</v>
      </c>
      <c r="K1781" s="2">
        <f>Table1[[#This Row],[OriginalPrice (in Rs)]]-Table1[[#This Row],[DiscountOffer]]</f>
        <v>1600</v>
      </c>
      <c r="L1781" s="2" t="str">
        <f>IF(Table1[[#This Row],[Discount % (In Rs)]]&gt;50%,"High Discount","Low Discount")</f>
        <v>High Discount</v>
      </c>
      <c r="M1781" s="3">
        <f>Table1[[#This Row],[Discount_Price (In Rs.)]]/Table1[[#This Row],[OriginalPrice (in Rs)]]</f>
        <v>0.64025610244097642</v>
      </c>
      <c r="N1781" s="4">
        <v>4.0999999999999996</v>
      </c>
      <c r="O1781">
        <v>330</v>
      </c>
      <c r="P1781" t="s">
        <v>46</v>
      </c>
      <c r="Q1781" t="s">
        <v>16302</v>
      </c>
    </row>
    <row r="1782" spans="1:17" x14ac:dyDescent="0.25">
      <c r="A1782" t="s">
        <v>16356</v>
      </c>
      <c r="B1782" s="1">
        <v>11354628</v>
      </c>
      <c r="C1782" t="s">
        <v>10</v>
      </c>
      <c r="D1782" t="s">
        <v>11</v>
      </c>
      <c r="E1782" t="s">
        <v>44</v>
      </c>
      <c r="F1782" t="s">
        <v>13</v>
      </c>
      <c r="G1782" s="2">
        <v>929.44787644787641</v>
      </c>
      <c r="H1782" s="2">
        <f>AVERAGEIF(Table1[[#All],[Category]],Table1[[#This Row],[Category]],Table1[[#All],[DiscountOffer]])</f>
        <v>929.44787644787448</v>
      </c>
      <c r="I1782" s="2">
        <v>1999</v>
      </c>
      <c r="J1782" s="2">
        <f>IF(Table1[[#This Row],[Ratings]]&gt;4,Table1[[#This Row],[OriginalPrice (in Rs)]],0)</f>
        <v>1999</v>
      </c>
      <c r="K1782" s="2">
        <f>Table1[[#This Row],[OriginalPrice (in Rs)]]-Table1[[#This Row],[DiscountOffer]]</f>
        <v>1069.5521235521237</v>
      </c>
      <c r="L1782" s="2" t="str">
        <f>IF(Table1[[#This Row],[Discount % (In Rs)]]&gt;50%,"High Discount","Low Discount")</f>
        <v>High Discount</v>
      </c>
      <c r="M1782" s="3">
        <f>Table1[[#This Row],[Discount_Price (In Rs.)]]/Table1[[#This Row],[OriginalPrice (in Rs)]]</f>
        <v>0.53504358356784576</v>
      </c>
      <c r="N1782" s="4">
        <v>4.0999999999999996</v>
      </c>
      <c r="O1782">
        <v>329</v>
      </c>
      <c r="P1782" t="s">
        <v>15</v>
      </c>
      <c r="Q1782" t="s">
        <v>16357</v>
      </c>
    </row>
    <row r="1783" spans="1:17" x14ac:dyDescent="0.25">
      <c r="A1783" t="s">
        <v>16365</v>
      </c>
      <c r="B1783" s="1">
        <v>13859592</v>
      </c>
      <c r="C1783" t="s">
        <v>10</v>
      </c>
      <c r="D1783" t="s">
        <v>11</v>
      </c>
      <c r="E1783" t="s">
        <v>44</v>
      </c>
      <c r="F1783" t="s">
        <v>13</v>
      </c>
      <c r="G1783" s="2">
        <v>679</v>
      </c>
      <c r="H1783" s="2">
        <f>AVERAGEIF(Table1[[#All],[Category]],Table1[[#This Row],[Category]],Table1[[#All],[DiscountOffer]])</f>
        <v>929.44787644787448</v>
      </c>
      <c r="I1783" s="2">
        <v>1699</v>
      </c>
      <c r="J1783" s="2">
        <f>IF(Table1[[#This Row],[Ratings]]&gt;4,Table1[[#This Row],[OriginalPrice (in Rs)]],0)</f>
        <v>1699</v>
      </c>
      <c r="K1783" s="2">
        <f>Table1[[#This Row],[OriginalPrice (in Rs)]]-Table1[[#This Row],[DiscountOffer]]</f>
        <v>1020</v>
      </c>
      <c r="L1783" s="2" t="str">
        <f>IF(Table1[[#This Row],[Discount % (In Rs)]]&gt;50%,"High Discount","Low Discount")</f>
        <v>High Discount</v>
      </c>
      <c r="M1783" s="3">
        <f>Table1[[#This Row],[Discount_Price (In Rs.)]]/Table1[[#This Row],[OriginalPrice (in Rs)]]</f>
        <v>0.60035314891112423</v>
      </c>
      <c r="N1783" s="4">
        <v>4.3</v>
      </c>
      <c r="O1783">
        <v>329</v>
      </c>
      <c r="P1783" t="s">
        <v>15</v>
      </c>
      <c r="Q1783" t="s">
        <v>16366</v>
      </c>
    </row>
    <row r="1784" spans="1:17" x14ac:dyDescent="0.25">
      <c r="A1784" t="s">
        <v>16508</v>
      </c>
      <c r="B1784" s="1">
        <v>11235342</v>
      </c>
      <c r="C1784" t="s">
        <v>1879</v>
      </c>
      <c r="D1784" t="s">
        <v>11</v>
      </c>
      <c r="E1784" t="s">
        <v>44</v>
      </c>
      <c r="F1784" t="s">
        <v>13</v>
      </c>
      <c r="G1784" s="2">
        <v>909</v>
      </c>
      <c r="H1784" s="2">
        <f>AVERAGEIF(Table1[[#All],[Category]],Table1[[#This Row],[Category]],Table1[[#All],[DiscountOffer]])</f>
        <v>929.44787644787448</v>
      </c>
      <c r="I1784" s="2">
        <v>2599</v>
      </c>
      <c r="J1784" s="2">
        <f>IF(Table1[[#This Row],[Ratings]]&gt;4,Table1[[#This Row],[OriginalPrice (in Rs)]],0)</f>
        <v>2599</v>
      </c>
      <c r="K1784" s="2">
        <f>Table1[[#This Row],[OriginalPrice (in Rs)]]-Table1[[#This Row],[DiscountOffer]]</f>
        <v>1690</v>
      </c>
      <c r="L1784" s="2" t="str">
        <f>IF(Table1[[#This Row],[Discount % (In Rs)]]&gt;50%,"High Discount","Low Discount")</f>
        <v>High Discount</v>
      </c>
      <c r="M1784" s="3">
        <f>Table1[[#This Row],[Discount_Price (In Rs.)]]/Table1[[#This Row],[OriginalPrice (in Rs)]]</f>
        <v>0.65025009619084262</v>
      </c>
      <c r="N1784" s="4">
        <v>4.4000000000000004</v>
      </c>
      <c r="O1784">
        <v>327</v>
      </c>
      <c r="P1784" t="s">
        <v>171</v>
      </c>
      <c r="Q1784" t="s">
        <v>16509</v>
      </c>
    </row>
    <row r="1785" spans="1:17" x14ac:dyDescent="0.25">
      <c r="A1785" t="s">
        <v>16511</v>
      </c>
      <c r="B1785" s="1">
        <v>13859238</v>
      </c>
      <c r="C1785" t="s">
        <v>10</v>
      </c>
      <c r="D1785" t="s">
        <v>11</v>
      </c>
      <c r="E1785" t="s">
        <v>44</v>
      </c>
      <c r="F1785" t="s">
        <v>13</v>
      </c>
      <c r="G1785" s="2">
        <v>759</v>
      </c>
      <c r="H1785" s="2">
        <f>AVERAGEIF(Table1[[#All],[Category]],Table1[[#This Row],[Category]],Table1[[#All],[DiscountOffer]])</f>
        <v>929.44787644787448</v>
      </c>
      <c r="I1785" s="2">
        <v>1899</v>
      </c>
      <c r="J1785" s="2">
        <f>IF(Table1[[#This Row],[Ratings]]&gt;4,Table1[[#This Row],[OriginalPrice (in Rs)]],0)</f>
        <v>1899</v>
      </c>
      <c r="K1785" s="2">
        <f>Table1[[#This Row],[OriginalPrice (in Rs)]]-Table1[[#This Row],[DiscountOffer]]</f>
        <v>1140</v>
      </c>
      <c r="L1785" s="2" t="str">
        <f>IF(Table1[[#This Row],[Discount % (In Rs)]]&gt;50%,"High Discount","Low Discount")</f>
        <v>High Discount</v>
      </c>
      <c r="M1785" s="3">
        <f>Table1[[#This Row],[Discount_Price (In Rs.)]]/Table1[[#This Row],[OriginalPrice (in Rs)]]</f>
        <v>0.60031595576619279</v>
      </c>
      <c r="N1785" s="4">
        <v>4.3</v>
      </c>
      <c r="O1785">
        <v>327</v>
      </c>
      <c r="P1785" t="s">
        <v>15</v>
      </c>
      <c r="Q1785" t="s">
        <v>16512</v>
      </c>
    </row>
    <row r="1786" spans="1:17" x14ac:dyDescent="0.25">
      <c r="A1786" t="s">
        <v>16516</v>
      </c>
      <c r="B1786" s="1">
        <v>12895174</v>
      </c>
      <c r="C1786" t="s">
        <v>482</v>
      </c>
      <c r="D1786" t="s">
        <v>11</v>
      </c>
      <c r="E1786" t="s">
        <v>44</v>
      </c>
      <c r="F1786" t="s">
        <v>13</v>
      </c>
      <c r="G1786" s="2">
        <v>899</v>
      </c>
      <c r="H1786" s="2">
        <f>AVERAGEIF(Table1[[#All],[Category]],Table1[[#This Row],[Category]],Table1[[#All],[DiscountOffer]])</f>
        <v>929.44787644787448</v>
      </c>
      <c r="I1786" s="2">
        <v>1499</v>
      </c>
      <c r="J1786" s="2">
        <f>IF(Table1[[#This Row],[Ratings]]&gt;4,Table1[[#This Row],[OriginalPrice (in Rs)]],0)</f>
        <v>1499</v>
      </c>
      <c r="K1786" s="2">
        <f>Table1[[#This Row],[OriginalPrice (in Rs)]]-Table1[[#This Row],[DiscountOffer]]</f>
        <v>600</v>
      </c>
      <c r="L1786" s="2" t="str">
        <f>IF(Table1[[#This Row],[Discount % (In Rs)]]&gt;50%,"High Discount","Low Discount")</f>
        <v>Low Discount</v>
      </c>
      <c r="M1786" s="3">
        <f>Table1[[#This Row],[Discount_Price (In Rs.)]]/Table1[[#This Row],[OriginalPrice (in Rs)]]</f>
        <v>0.40026684456304201</v>
      </c>
      <c r="N1786" s="4">
        <v>4.0999999999999996</v>
      </c>
      <c r="O1786">
        <v>327</v>
      </c>
      <c r="P1786" t="s">
        <v>767</v>
      </c>
      <c r="Q1786" t="s">
        <v>16517</v>
      </c>
    </row>
    <row r="1787" spans="1:17" x14ac:dyDescent="0.25">
      <c r="A1787" t="s">
        <v>16565</v>
      </c>
      <c r="B1787" s="1">
        <v>10944722</v>
      </c>
      <c r="C1787" t="s">
        <v>10</v>
      </c>
      <c r="D1787" t="s">
        <v>11</v>
      </c>
      <c r="E1787" t="s">
        <v>44</v>
      </c>
      <c r="F1787" t="s">
        <v>13</v>
      </c>
      <c r="G1787" s="2">
        <v>929.44787644787641</v>
      </c>
      <c r="H1787" s="2">
        <f>AVERAGEIF(Table1[[#All],[Category]],Table1[[#This Row],[Category]],Table1[[#All],[DiscountOffer]])</f>
        <v>929.44787644787448</v>
      </c>
      <c r="I1787" s="2">
        <v>2199</v>
      </c>
      <c r="J1787" s="2">
        <f>IF(Table1[[#This Row],[Ratings]]&gt;4,Table1[[#This Row],[OriginalPrice (in Rs)]],0)</f>
        <v>2199</v>
      </c>
      <c r="K1787" s="2">
        <f>Table1[[#This Row],[OriginalPrice (in Rs)]]-Table1[[#This Row],[DiscountOffer]]</f>
        <v>1269.5521235521237</v>
      </c>
      <c r="L1787" s="2" t="str">
        <f>IF(Table1[[#This Row],[Discount % (In Rs)]]&gt;50%,"High Discount","Low Discount")</f>
        <v>High Discount</v>
      </c>
      <c r="M1787" s="3">
        <f>Table1[[#This Row],[Discount_Price (In Rs.)]]/Table1[[#This Row],[OriginalPrice (in Rs)]]</f>
        <v>0.57733157051028816</v>
      </c>
      <c r="N1787" s="4">
        <v>4.0999999999999996</v>
      </c>
      <c r="O1787">
        <v>326</v>
      </c>
      <c r="P1787" t="s">
        <v>15</v>
      </c>
      <c r="Q1787" t="s">
        <v>16566</v>
      </c>
    </row>
    <row r="1788" spans="1:17" x14ac:dyDescent="0.25">
      <c r="A1788" t="s">
        <v>16569</v>
      </c>
      <c r="B1788" s="1">
        <v>11354698</v>
      </c>
      <c r="C1788" t="s">
        <v>10</v>
      </c>
      <c r="D1788" t="s">
        <v>11</v>
      </c>
      <c r="E1788" t="s">
        <v>44</v>
      </c>
      <c r="F1788" t="s">
        <v>13</v>
      </c>
      <c r="G1788" s="2">
        <v>944</v>
      </c>
      <c r="H1788" s="2">
        <f>AVERAGEIF(Table1[[#All],[Category]],Table1[[#This Row],[Category]],Table1[[#All],[DiscountOffer]])</f>
        <v>929.44787644787448</v>
      </c>
      <c r="I1788" s="2">
        <v>2099</v>
      </c>
      <c r="J1788" s="2">
        <f>IF(Table1[[#This Row],[Ratings]]&gt;4,Table1[[#This Row],[OriginalPrice (in Rs)]],0)</f>
        <v>0</v>
      </c>
      <c r="K1788" s="2">
        <f>Table1[[#This Row],[OriginalPrice (in Rs)]]-Table1[[#This Row],[DiscountOffer]]</f>
        <v>1155</v>
      </c>
      <c r="L1788" s="2" t="str">
        <f>IF(Table1[[#This Row],[Discount % (In Rs)]]&gt;50%,"High Discount","Low Discount")</f>
        <v>High Discount</v>
      </c>
      <c r="M1788" s="3">
        <f>Table1[[#This Row],[Discount_Price (In Rs.)]]/Table1[[#This Row],[OriginalPrice (in Rs)]]</f>
        <v>0.55026202953787517</v>
      </c>
      <c r="N1788" s="4">
        <v>4</v>
      </c>
      <c r="O1788">
        <v>326</v>
      </c>
      <c r="P1788" t="s">
        <v>15</v>
      </c>
      <c r="Q1788" t="s">
        <v>16570</v>
      </c>
    </row>
    <row r="1789" spans="1:17" x14ac:dyDescent="0.25">
      <c r="A1789" t="s">
        <v>16610</v>
      </c>
      <c r="B1789" s="1">
        <v>12966130</v>
      </c>
      <c r="C1789" t="s">
        <v>5406</v>
      </c>
      <c r="D1789" t="s">
        <v>11</v>
      </c>
      <c r="E1789" t="s">
        <v>44</v>
      </c>
      <c r="F1789" t="s">
        <v>13</v>
      </c>
      <c r="G1789" s="2">
        <v>949</v>
      </c>
      <c r="H1789" s="2">
        <f>AVERAGEIF(Table1[[#All],[Category]],Table1[[#This Row],[Category]],Table1[[#All],[DiscountOffer]])</f>
        <v>929.44787644787448</v>
      </c>
      <c r="I1789" s="2">
        <v>999</v>
      </c>
      <c r="J1789" s="2">
        <f>IF(Table1[[#This Row],[Ratings]]&gt;4,Table1[[#This Row],[OriginalPrice (in Rs)]],0)</f>
        <v>999</v>
      </c>
      <c r="K1789" s="2">
        <f>Table1[[#This Row],[OriginalPrice (in Rs)]]-Table1[[#This Row],[DiscountOffer]]</f>
        <v>50</v>
      </c>
      <c r="L1789" s="2" t="str">
        <f>IF(Table1[[#This Row],[Discount % (In Rs)]]&gt;50%,"High Discount","Low Discount")</f>
        <v>Low Discount</v>
      </c>
      <c r="M1789" s="3">
        <f>Table1[[#This Row],[Discount_Price (In Rs.)]]/Table1[[#This Row],[OriginalPrice (in Rs)]]</f>
        <v>5.0050050050050053E-2</v>
      </c>
      <c r="N1789" s="4">
        <v>4.3</v>
      </c>
      <c r="O1789">
        <v>325</v>
      </c>
      <c r="P1789" t="s">
        <v>767</v>
      </c>
      <c r="Q1789" t="s">
        <v>16611</v>
      </c>
    </row>
    <row r="1790" spans="1:17" x14ac:dyDescent="0.25">
      <c r="A1790" t="s">
        <v>16613</v>
      </c>
      <c r="B1790" s="1">
        <v>11560480</v>
      </c>
      <c r="C1790" t="s">
        <v>146</v>
      </c>
      <c r="D1790" t="s">
        <v>11</v>
      </c>
      <c r="E1790" t="s">
        <v>44</v>
      </c>
      <c r="F1790" t="s">
        <v>13</v>
      </c>
      <c r="G1790" s="2">
        <v>1319</v>
      </c>
      <c r="H1790" s="2">
        <f>AVERAGEIF(Table1[[#All],[Category]],Table1[[#This Row],[Category]],Table1[[#All],[DiscountOffer]])</f>
        <v>929.44787644787448</v>
      </c>
      <c r="I1790" s="2">
        <v>2399</v>
      </c>
      <c r="J1790" s="2">
        <f>IF(Table1[[#This Row],[Ratings]]&gt;4,Table1[[#This Row],[OriginalPrice (in Rs)]],0)</f>
        <v>0</v>
      </c>
      <c r="K1790" s="2">
        <f>Table1[[#This Row],[OriginalPrice (in Rs)]]-Table1[[#This Row],[DiscountOffer]]</f>
        <v>1080</v>
      </c>
      <c r="L1790" s="2" t="str">
        <f>IF(Table1[[#This Row],[Discount % (In Rs)]]&gt;50%,"High Discount","Low Discount")</f>
        <v>Low Discount</v>
      </c>
      <c r="M1790" s="3">
        <f>Table1[[#This Row],[Discount_Price (In Rs.)]]/Table1[[#This Row],[OriginalPrice (in Rs)]]</f>
        <v>0.45018757815756566</v>
      </c>
      <c r="N1790" s="4">
        <v>3.9</v>
      </c>
      <c r="O1790">
        <v>325</v>
      </c>
      <c r="P1790" t="s">
        <v>148</v>
      </c>
      <c r="Q1790" t="s">
        <v>16614</v>
      </c>
    </row>
    <row r="1791" spans="1:17" x14ac:dyDescent="0.25">
      <c r="A1791" t="s">
        <v>16675</v>
      </c>
      <c r="B1791" s="1">
        <v>11746246</v>
      </c>
      <c r="C1791" t="s">
        <v>318</v>
      </c>
      <c r="D1791" t="s">
        <v>11</v>
      </c>
      <c r="E1791" t="s">
        <v>44</v>
      </c>
      <c r="F1791" t="s">
        <v>13</v>
      </c>
      <c r="G1791" s="2">
        <v>809</v>
      </c>
      <c r="H1791" s="2">
        <f>AVERAGEIF(Table1[[#All],[Category]],Table1[[#This Row],[Category]],Table1[[#All],[DiscountOffer]])</f>
        <v>929.44787644787448</v>
      </c>
      <c r="I1791" s="2">
        <v>1799</v>
      </c>
      <c r="J1791" s="2">
        <f>IF(Table1[[#This Row],[Ratings]]&gt;4,Table1[[#This Row],[OriginalPrice (in Rs)]],0)</f>
        <v>1799</v>
      </c>
      <c r="K1791" s="2">
        <f>Table1[[#This Row],[OriginalPrice (in Rs)]]-Table1[[#This Row],[DiscountOffer]]</f>
        <v>990</v>
      </c>
      <c r="L1791" s="2" t="str">
        <f>IF(Table1[[#This Row],[Discount % (In Rs)]]&gt;50%,"High Discount","Low Discount")</f>
        <v>High Discount</v>
      </c>
      <c r="M1791" s="3">
        <f>Table1[[#This Row],[Discount_Price (In Rs.)]]/Table1[[#This Row],[OriginalPrice (in Rs)]]</f>
        <v>0.55030572540300171</v>
      </c>
      <c r="N1791" s="4">
        <v>4.0999999999999996</v>
      </c>
      <c r="O1791">
        <v>324</v>
      </c>
      <c r="P1791" t="s">
        <v>15</v>
      </c>
      <c r="Q1791" t="s">
        <v>16676</v>
      </c>
    </row>
    <row r="1792" spans="1:17" x14ac:dyDescent="0.25">
      <c r="A1792" t="s">
        <v>16681</v>
      </c>
      <c r="B1792" s="1">
        <v>13859400</v>
      </c>
      <c r="C1792" t="s">
        <v>10</v>
      </c>
      <c r="D1792" t="s">
        <v>11</v>
      </c>
      <c r="E1792" t="s">
        <v>44</v>
      </c>
      <c r="F1792" t="s">
        <v>13</v>
      </c>
      <c r="G1792" s="2">
        <v>679</v>
      </c>
      <c r="H1792" s="2">
        <f>AVERAGEIF(Table1[[#All],[Category]],Table1[[#This Row],[Category]],Table1[[#All],[DiscountOffer]])</f>
        <v>929.44787644787448</v>
      </c>
      <c r="I1792" s="2">
        <v>1699</v>
      </c>
      <c r="J1792" s="2">
        <f>IF(Table1[[#This Row],[Ratings]]&gt;4,Table1[[#This Row],[OriginalPrice (in Rs)]],0)</f>
        <v>0</v>
      </c>
      <c r="K1792" s="2">
        <f>Table1[[#This Row],[OriginalPrice (in Rs)]]-Table1[[#This Row],[DiscountOffer]]</f>
        <v>1020</v>
      </c>
      <c r="L1792" s="2" t="str">
        <f>IF(Table1[[#This Row],[Discount % (In Rs)]]&gt;50%,"High Discount","Low Discount")</f>
        <v>High Discount</v>
      </c>
      <c r="M1792" s="3">
        <f>Table1[[#This Row],[Discount_Price (In Rs.)]]/Table1[[#This Row],[OriginalPrice (in Rs)]]</f>
        <v>0.60035314891112423</v>
      </c>
      <c r="N1792" s="4">
        <v>4</v>
      </c>
      <c r="O1792">
        <v>324</v>
      </c>
      <c r="P1792" t="s">
        <v>15</v>
      </c>
      <c r="Q1792" t="s">
        <v>3576</v>
      </c>
    </row>
    <row r="1793" spans="1:17" x14ac:dyDescent="0.25">
      <c r="A1793" t="s">
        <v>16736</v>
      </c>
      <c r="B1793" s="1">
        <v>7148111</v>
      </c>
      <c r="C1793" t="s">
        <v>745</v>
      </c>
      <c r="D1793" t="s">
        <v>11</v>
      </c>
      <c r="E1793" t="s">
        <v>44</v>
      </c>
      <c r="F1793" t="s">
        <v>13</v>
      </c>
      <c r="G1793" s="2">
        <v>929.44787644787641</v>
      </c>
      <c r="H1793" s="2">
        <f>AVERAGEIF(Table1[[#All],[Category]],Table1[[#This Row],[Category]],Table1[[#All],[DiscountOffer]])</f>
        <v>929.44787644787448</v>
      </c>
      <c r="I1793" s="2">
        <v>1899</v>
      </c>
      <c r="J1793" s="2">
        <f>IF(Table1[[#This Row],[Ratings]]&gt;4,Table1[[#This Row],[OriginalPrice (in Rs)]],0)</f>
        <v>1899</v>
      </c>
      <c r="K1793" s="2">
        <f>Table1[[#This Row],[OriginalPrice (in Rs)]]-Table1[[#This Row],[DiscountOffer]]</f>
        <v>969.55212355212359</v>
      </c>
      <c r="L1793" s="2" t="str">
        <f>IF(Table1[[#This Row],[Discount % (In Rs)]]&gt;50%,"High Discount","Low Discount")</f>
        <v>High Discount</v>
      </c>
      <c r="M1793" s="3">
        <f>Table1[[#This Row],[Discount_Price (In Rs.)]]/Table1[[#This Row],[OriginalPrice (in Rs)]]</f>
        <v>0.51055930676783756</v>
      </c>
      <c r="N1793" s="4">
        <v>4.3</v>
      </c>
      <c r="O1793">
        <v>323</v>
      </c>
      <c r="P1793" t="s">
        <v>148</v>
      </c>
      <c r="Q1793" t="s">
        <v>16737</v>
      </c>
    </row>
    <row r="1794" spans="1:17" x14ac:dyDescent="0.25">
      <c r="A1794" t="s">
        <v>16779</v>
      </c>
      <c r="B1794" s="1">
        <v>10238683</v>
      </c>
      <c r="C1794" t="s">
        <v>146</v>
      </c>
      <c r="D1794" t="s">
        <v>11</v>
      </c>
      <c r="E1794" t="s">
        <v>44</v>
      </c>
      <c r="F1794" t="s">
        <v>13</v>
      </c>
      <c r="G1794" s="2">
        <v>1199</v>
      </c>
      <c r="H1794" s="2">
        <f>AVERAGEIF(Table1[[#All],[Category]],Table1[[#This Row],[Category]],Table1[[#All],[DiscountOffer]])</f>
        <v>929.44787644787448</v>
      </c>
      <c r="I1794" s="2">
        <v>2399</v>
      </c>
      <c r="J1794" s="2">
        <f>IF(Table1[[#This Row],[Ratings]]&gt;4,Table1[[#This Row],[OriginalPrice (in Rs)]],0)</f>
        <v>2399</v>
      </c>
      <c r="K1794" s="2">
        <f>Table1[[#This Row],[OriginalPrice (in Rs)]]-Table1[[#This Row],[DiscountOffer]]</f>
        <v>1200</v>
      </c>
      <c r="L1794" s="2" t="str">
        <f>IF(Table1[[#This Row],[Discount % (In Rs)]]&gt;50%,"High Discount","Low Discount")</f>
        <v>High Discount</v>
      </c>
      <c r="M1794" s="3">
        <f>Table1[[#This Row],[Discount_Price (In Rs.)]]/Table1[[#This Row],[OriginalPrice (in Rs)]]</f>
        <v>0.50020842017507294</v>
      </c>
      <c r="N1794" s="4">
        <v>4.0999999999999996</v>
      </c>
      <c r="O1794">
        <v>322</v>
      </c>
      <c r="P1794" t="s">
        <v>148</v>
      </c>
      <c r="Q1794" t="s">
        <v>1780</v>
      </c>
    </row>
    <row r="1795" spans="1:17" x14ac:dyDescent="0.25">
      <c r="A1795" t="s">
        <v>16834</v>
      </c>
      <c r="B1795" s="1">
        <v>14065470</v>
      </c>
      <c r="C1795" t="s">
        <v>43</v>
      </c>
      <c r="D1795" t="s">
        <v>11</v>
      </c>
      <c r="E1795" t="s">
        <v>44</v>
      </c>
      <c r="F1795" t="s">
        <v>13</v>
      </c>
      <c r="G1795" s="2">
        <v>724</v>
      </c>
      <c r="H1795" s="2">
        <f>AVERAGEIF(Table1[[#All],[Category]],Table1[[#This Row],[Category]],Table1[[#All],[DiscountOffer]])</f>
        <v>929.44787644787448</v>
      </c>
      <c r="I1795" s="2">
        <v>1449</v>
      </c>
      <c r="J1795" s="2">
        <f>IF(Table1[[#This Row],[Ratings]]&gt;4,Table1[[#This Row],[OriginalPrice (in Rs)]],0)</f>
        <v>1449</v>
      </c>
      <c r="K1795" s="2">
        <f>Table1[[#This Row],[OriginalPrice (in Rs)]]-Table1[[#This Row],[DiscountOffer]]</f>
        <v>725</v>
      </c>
      <c r="L1795" s="2" t="str">
        <f>IF(Table1[[#This Row],[Discount % (In Rs)]]&gt;50%,"High Discount","Low Discount")</f>
        <v>High Discount</v>
      </c>
      <c r="M1795" s="3">
        <f>Table1[[#This Row],[Discount_Price (In Rs.)]]/Table1[[#This Row],[OriginalPrice (in Rs)]]</f>
        <v>0.50034506556245684</v>
      </c>
      <c r="N1795" s="4">
        <v>4.0999999999999996</v>
      </c>
      <c r="O1795">
        <v>321</v>
      </c>
      <c r="P1795" t="s">
        <v>46</v>
      </c>
      <c r="Q1795" t="s">
        <v>16835</v>
      </c>
    </row>
    <row r="1796" spans="1:17" x14ac:dyDescent="0.25">
      <c r="A1796" t="s">
        <v>17024</v>
      </c>
      <c r="B1796" s="1">
        <v>13859102</v>
      </c>
      <c r="C1796" t="s">
        <v>10</v>
      </c>
      <c r="D1796" t="s">
        <v>11</v>
      </c>
      <c r="E1796" t="s">
        <v>44</v>
      </c>
      <c r="F1796" t="s">
        <v>13</v>
      </c>
      <c r="G1796" s="2">
        <v>759</v>
      </c>
      <c r="H1796" s="2">
        <f>AVERAGEIF(Table1[[#All],[Category]],Table1[[#This Row],[Category]],Table1[[#All],[DiscountOffer]])</f>
        <v>929.44787644787448</v>
      </c>
      <c r="I1796" s="2">
        <v>1899</v>
      </c>
      <c r="J1796" s="2">
        <f>IF(Table1[[#This Row],[Ratings]]&gt;4,Table1[[#This Row],[OriginalPrice (in Rs)]],0)</f>
        <v>1899</v>
      </c>
      <c r="K1796" s="2">
        <f>Table1[[#This Row],[OriginalPrice (in Rs)]]-Table1[[#This Row],[DiscountOffer]]</f>
        <v>1140</v>
      </c>
      <c r="L1796" s="2" t="str">
        <f>IF(Table1[[#This Row],[Discount % (In Rs)]]&gt;50%,"High Discount","Low Discount")</f>
        <v>High Discount</v>
      </c>
      <c r="M1796" s="3">
        <f>Table1[[#This Row],[Discount_Price (In Rs.)]]/Table1[[#This Row],[OriginalPrice (in Rs)]]</f>
        <v>0.60031595576619279</v>
      </c>
      <c r="N1796" s="4">
        <v>4.4000000000000004</v>
      </c>
      <c r="O1796">
        <v>318</v>
      </c>
      <c r="P1796" t="s">
        <v>15</v>
      </c>
      <c r="Q1796" t="s">
        <v>10788</v>
      </c>
    </row>
    <row r="1797" spans="1:17" x14ac:dyDescent="0.25">
      <c r="A1797" t="s">
        <v>17030</v>
      </c>
      <c r="B1797" s="1">
        <v>10460302</v>
      </c>
      <c r="C1797" t="s">
        <v>43</v>
      </c>
      <c r="D1797" t="s">
        <v>11</v>
      </c>
      <c r="E1797" t="s">
        <v>44</v>
      </c>
      <c r="F1797" t="s">
        <v>13</v>
      </c>
      <c r="G1797" s="2">
        <v>619</v>
      </c>
      <c r="H1797" s="2">
        <f>AVERAGEIF(Table1[[#All],[Category]],Table1[[#This Row],[Category]],Table1[[#All],[DiscountOffer]])</f>
        <v>929.44787644787448</v>
      </c>
      <c r="I1797" s="2">
        <v>1549</v>
      </c>
      <c r="J1797" s="2">
        <f>IF(Table1[[#This Row],[Ratings]]&gt;4,Table1[[#This Row],[OriginalPrice (in Rs)]],0)</f>
        <v>1549</v>
      </c>
      <c r="K1797" s="2">
        <f>Table1[[#This Row],[OriginalPrice (in Rs)]]-Table1[[#This Row],[DiscountOffer]]</f>
        <v>930</v>
      </c>
      <c r="L1797" s="2" t="str">
        <f>IF(Table1[[#This Row],[Discount % (In Rs)]]&gt;50%,"High Discount","Low Discount")</f>
        <v>High Discount</v>
      </c>
      <c r="M1797" s="3">
        <f>Table1[[#This Row],[Discount_Price (In Rs.)]]/Table1[[#This Row],[OriginalPrice (in Rs)]]</f>
        <v>0.60038734667527438</v>
      </c>
      <c r="N1797" s="4">
        <v>4.0999999999999996</v>
      </c>
      <c r="O1797">
        <v>318</v>
      </c>
      <c r="P1797" t="s">
        <v>46</v>
      </c>
      <c r="Q1797" t="s">
        <v>4270</v>
      </c>
    </row>
    <row r="1798" spans="1:17" x14ac:dyDescent="0.25">
      <c r="A1798" t="s">
        <v>17078</v>
      </c>
      <c r="B1798" s="1">
        <v>10491658</v>
      </c>
      <c r="C1798" t="s">
        <v>10</v>
      </c>
      <c r="D1798" t="s">
        <v>11</v>
      </c>
      <c r="E1798" t="s">
        <v>44</v>
      </c>
      <c r="F1798" t="s">
        <v>13</v>
      </c>
      <c r="G1798" s="2">
        <v>929.44787644787641</v>
      </c>
      <c r="H1798" s="2">
        <f>AVERAGEIF(Table1[[#All],[Category]],Table1[[#This Row],[Category]],Table1[[#All],[DiscountOffer]])</f>
        <v>929.44787644787448</v>
      </c>
      <c r="I1798" s="2">
        <v>2499</v>
      </c>
      <c r="J1798" s="2">
        <f>IF(Table1[[#This Row],[Ratings]]&gt;4,Table1[[#This Row],[OriginalPrice (in Rs)]],0)</f>
        <v>2499</v>
      </c>
      <c r="K1798" s="2">
        <f>Table1[[#This Row],[OriginalPrice (in Rs)]]-Table1[[#This Row],[DiscountOffer]]</f>
        <v>1569.5521235521237</v>
      </c>
      <c r="L1798" s="2" t="str">
        <f>IF(Table1[[#This Row],[Discount % (In Rs)]]&gt;50%,"High Discount","Low Discount")</f>
        <v>High Discount</v>
      </c>
      <c r="M1798" s="3">
        <f>Table1[[#This Row],[Discount_Price (In Rs.)]]/Table1[[#This Row],[OriginalPrice (in Rs)]]</f>
        <v>0.62807207825215039</v>
      </c>
      <c r="N1798" s="4">
        <v>4.2</v>
      </c>
      <c r="O1798">
        <v>317</v>
      </c>
      <c r="P1798" t="s">
        <v>15</v>
      </c>
      <c r="Q1798" t="s">
        <v>17079</v>
      </c>
    </row>
    <row r="1799" spans="1:17" x14ac:dyDescent="0.25">
      <c r="A1799" t="s">
        <v>17279</v>
      </c>
      <c r="B1799" s="1">
        <v>10004165</v>
      </c>
      <c r="C1799" t="s">
        <v>43</v>
      </c>
      <c r="D1799" t="s">
        <v>11</v>
      </c>
      <c r="E1799" t="s">
        <v>44</v>
      </c>
      <c r="F1799" t="s">
        <v>13</v>
      </c>
      <c r="G1799" s="2">
        <v>591</v>
      </c>
      <c r="H1799" s="2">
        <f>AVERAGEIF(Table1[[#All],[Category]],Table1[[#This Row],[Category]],Table1[[#All],[DiscountOffer]])</f>
        <v>929.44787644787448</v>
      </c>
      <c r="I1799" s="2">
        <v>1599</v>
      </c>
      <c r="J1799" s="2">
        <f>IF(Table1[[#This Row],[Ratings]]&gt;4,Table1[[#This Row],[OriginalPrice (in Rs)]],0)</f>
        <v>1599</v>
      </c>
      <c r="K1799" s="2">
        <f>Table1[[#This Row],[OriginalPrice (in Rs)]]-Table1[[#This Row],[DiscountOffer]]</f>
        <v>1008</v>
      </c>
      <c r="L1799" s="2" t="str">
        <f>IF(Table1[[#This Row],[Discount % (In Rs)]]&gt;50%,"High Discount","Low Discount")</f>
        <v>High Discount</v>
      </c>
      <c r="M1799" s="3">
        <f>Table1[[#This Row],[Discount_Price (In Rs.)]]/Table1[[#This Row],[OriginalPrice (in Rs)]]</f>
        <v>0.6303939962476548</v>
      </c>
      <c r="N1799" s="4">
        <v>4.2</v>
      </c>
      <c r="O1799">
        <v>314</v>
      </c>
      <c r="P1799" t="s">
        <v>46</v>
      </c>
      <c r="Q1799" t="s">
        <v>17280</v>
      </c>
    </row>
    <row r="1800" spans="1:17" x14ac:dyDescent="0.25">
      <c r="A1800" t="s">
        <v>17281</v>
      </c>
      <c r="B1800" s="1">
        <v>1345995</v>
      </c>
      <c r="C1800" t="s">
        <v>318</v>
      </c>
      <c r="D1800" t="s">
        <v>11</v>
      </c>
      <c r="E1800" t="s">
        <v>44</v>
      </c>
      <c r="F1800" t="s">
        <v>13</v>
      </c>
      <c r="G1800" s="2">
        <v>649</v>
      </c>
      <c r="H1800" s="2">
        <f>AVERAGEIF(Table1[[#All],[Category]],Table1[[#This Row],[Category]],Table1[[#All],[DiscountOffer]])</f>
        <v>929.44787644787448</v>
      </c>
      <c r="I1800" s="2">
        <v>1299</v>
      </c>
      <c r="J1800" s="2">
        <f>IF(Table1[[#This Row],[Ratings]]&gt;4,Table1[[#This Row],[OriginalPrice (in Rs)]],0)</f>
        <v>1299</v>
      </c>
      <c r="K1800" s="2">
        <f>Table1[[#This Row],[OriginalPrice (in Rs)]]-Table1[[#This Row],[DiscountOffer]]</f>
        <v>650</v>
      </c>
      <c r="L1800" s="2" t="str">
        <f>IF(Table1[[#This Row],[Discount % (In Rs)]]&gt;50%,"High Discount","Low Discount")</f>
        <v>High Discount</v>
      </c>
      <c r="M1800" s="3">
        <f>Table1[[#This Row],[Discount_Price (In Rs.)]]/Table1[[#This Row],[OriginalPrice (in Rs)]]</f>
        <v>0.50038491147036179</v>
      </c>
      <c r="N1800" s="4">
        <v>4.0999999999999996</v>
      </c>
      <c r="O1800">
        <v>314</v>
      </c>
      <c r="P1800" t="s">
        <v>15</v>
      </c>
      <c r="Q1800" t="s">
        <v>17282</v>
      </c>
    </row>
    <row r="1801" spans="1:17" x14ac:dyDescent="0.25">
      <c r="A1801" t="s">
        <v>17528</v>
      </c>
      <c r="B1801" s="1">
        <v>13859162</v>
      </c>
      <c r="C1801" t="s">
        <v>10</v>
      </c>
      <c r="D1801" t="s">
        <v>11</v>
      </c>
      <c r="E1801" t="s">
        <v>44</v>
      </c>
      <c r="F1801" t="s">
        <v>13</v>
      </c>
      <c r="G1801" s="2">
        <v>664</v>
      </c>
      <c r="H1801" s="2">
        <f>AVERAGEIF(Table1[[#All],[Category]],Table1[[#This Row],[Category]],Table1[[#All],[DiscountOffer]])</f>
        <v>929.44787644787448</v>
      </c>
      <c r="I1801" s="2">
        <v>1899</v>
      </c>
      <c r="J1801" s="2">
        <f>IF(Table1[[#This Row],[Ratings]]&gt;4,Table1[[#This Row],[OriginalPrice (in Rs)]],0)</f>
        <v>0</v>
      </c>
      <c r="K1801" s="2">
        <f>Table1[[#This Row],[OriginalPrice (in Rs)]]-Table1[[#This Row],[DiscountOffer]]</f>
        <v>1235</v>
      </c>
      <c r="L1801" s="2" t="str">
        <f>IF(Table1[[#This Row],[Discount % (In Rs)]]&gt;50%,"High Discount","Low Discount")</f>
        <v>High Discount</v>
      </c>
      <c r="M1801" s="3">
        <f>Table1[[#This Row],[Discount_Price (In Rs.)]]/Table1[[#This Row],[OriginalPrice (in Rs)]]</f>
        <v>0.65034228541337546</v>
      </c>
      <c r="N1801" s="4">
        <v>3.7</v>
      </c>
      <c r="O1801">
        <v>310</v>
      </c>
      <c r="P1801" t="s">
        <v>15</v>
      </c>
      <c r="Q1801" t="s">
        <v>16512</v>
      </c>
    </row>
    <row r="1802" spans="1:17" x14ac:dyDescent="0.25">
      <c r="A1802" t="s">
        <v>17604</v>
      </c>
      <c r="B1802" s="1">
        <v>11362738</v>
      </c>
      <c r="C1802" t="s">
        <v>146</v>
      </c>
      <c r="D1802" t="s">
        <v>11</v>
      </c>
      <c r="E1802" t="s">
        <v>44</v>
      </c>
      <c r="F1802" t="s">
        <v>13</v>
      </c>
      <c r="G1802" s="2">
        <v>1399</v>
      </c>
      <c r="H1802" s="2">
        <f>AVERAGEIF(Table1[[#All],[Category]],Table1[[#This Row],[Category]],Table1[[#All],[DiscountOffer]])</f>
        <v>929.44787644787448</v>
      </c>
      <c r="I1802" s="2">
        <v>2799</v>
      </c>
      <c r="J1802" s="2">
        <f>IF(Table1[[#This Row],[Ratings]]&gt;4,Table1[[#This Row],[OriginalPrice (in Rs)]],0)</f>
        <v>2799</v>
      </c>
      <c r="K1802" s="2">
        <f>Table1[[#This Row],[OriginalPrice (in Rs)]]-Table1[[#This Row],[DiscountOffer]]</f>
        <v>1400</v>
      </c>
      <c r="L1802" s="2" t="str">
        <f>IF(Table1[[#This Row],[Discount % (In Rs)]]&gt;50%,"High Discount","Low Discount")</f>
        <v>High Discount</v>
      </c>
      <c r="M1802" s="3">
        <f>Table1[[#This Row],[Discount_Price (In Rs.)]]/Table1[[#This Row],[OriginalPrice (in Rs)]]</f>
        <v>0.50017863522686679</v>
      </c>
      <c r="N1802" s="4">
        <v>4.0999999999999996</v>
      </c>
      <c r="O1802">
        <v>309</v>
      </c>
      <c r="P1802" t="s">
        <v>148</v>
      </c>
      <c r="Q1802" t="s">
        <v>17605</v>
      </c>
    </row>
    <row r="1803" spans="1:17" x14ac:dyDescent="0.25">
      <c r="A1803" t="s">
        <v>17608</v>
      </c>
      <c r="B1803" s="1">
        <v>11746290</v>
      </c>
      <c r="C1803" t="s">
        <v>318</v>
      </c>
      <c r="D1803" t="s">
        <v>11</v>
      </c>
      <c r="E1803" t="s">
        <v>44</v>
      </c>
      <c r="F1803" t="s">
        <v>13</v>
      </c>
      <c r="G1803" s="2">
        <v>899</v>
      </c>
      <c r="H1803" s="2">
        <f>AVERAGEIF(Table1[[#All],[Category]],Table1[[#This Row],[Category]],Table1[[#All],[DiscountOffer]])</f>
        <v>929.44787644787448</v>
      </c>
      <c r="I1803" s="2">
        <v>1999</v>
      </c>
      <c r="J1803" s="2">
        <f>IF(Table1[[#This Row],[Ratings]]&gt;4,Table1[[#This Row],[OriginalPrice (in Rs)]],0)</f>
        <v>1999</v>
      </c>
      <c r="K1803" s="2">
        <f>Table1[[#This Row],[OriginalPrice (in Rs)]]-Table1[[#This Row],[DiscountOffer]]</f>
        <v>1100</v>
      </c>
      <c r="L1803" s="2" t="str">
        <f>IF(Table1[[#This Row],[Discount % (In Rs)]]&gt;50%,"High Discount","Low Discount")</f>
        <v>High Discount</v>
      </c>
      <c r="M1803" s="3">
        <f>Table1[[#This Row],[Discount_Price (In Rs.)]]/Table1[[#This Row],[OriginalPrice (in Rs)]]</f>
        <v>0.55027513756878443</v>
      </c>
      <c r="N1803" s="4">
        <v>4.0999999999999996</v>
      </c>
      <c r="O1803">
        <v>309</v>
      </c>
      <c r="P1803" t="s">
        <v>15</v>
      </c>
      <c r="Q1803" t="s">
        <v>17609</v>
      </c>
    </row>
    <row r="1804" spans="1:17" x14ac:dyDescent="0.25">
      <c r="A1804" t="s">
        <v>17610</v>
      </c>
      <c r="B1804" s="1">
        <v>13053878</v>
      </c>
      <c r="C1804" t="s">
        <v>43</v>
      </c>
      <c r="D1804" t="s">
        <v>11</v>
      </c>
      <c r="E1804" t="s">
        <v>44</v>
      </c>
      <c r="F1804" t="s">
        <v>13</v>
      </c>
      <c r="G1804" s="2">
        <v>704</v>
      </c>
      <c r="H1804" s="2">
        <f>AVERAGEIF(Table1[[#All],[Category]],Table1[[#This Row],[Category]],Table1[[#All],[DiscountOffer]])</f>
        <v>929.44787644787448</v>
      </c>
      <c r="I1804" s="2">
        <v>1499</v>
      </c>
      <c r="J1804" s="2">
        <f>IF(Table1[[#This Row],[Ratings]]&gt;4,Table1[[#This Row],[OriginalPrice (in Rs)]],0)</f>
        <v>1499</v>
      </c>
      <c r="K1804" s="2">
        <f>Table1[[#This Row],[OriginalPrice (in Rs)]]-Table1[[#This Row],[DiscountOffer]]</f>
        <v>795</v>
      </c>
      <c r="L1804" s="2" t="str">
        <f>IF(Table1[[#This Row],[Discount % (In Rs)]]&gt;50%,"High Discount","Low Discount")</f>
        <v>High Discount</v>
      </c>
      <c r="M1804" s="3">
        <f>Table1[[#This Row],[Discount_Price (In Rs.)]]/Table1[[#This Row],[OriginalPrice (in Rs)]]</f>
        <v>0.5303535690460307</v>
      </c>
      <c r="N1804" s="4">
        <v>4.2</v>
      </c>
      <c r="O1804">
        <v>309</v>
      </c>
      <c r="P1804" t="s">
        <v>46</v>
      </c>
      <c r="Q1804" t="s">
        <v>10253</v>
      </c>
    </row>
    <row r="1805" spans="1:17" x14ac:dyDescent="0.25">
      <c r="A1805" t="s">
        <v>17746</v>
      </c>
      <c r="B1805" s="1">
        <v>10188165</v>
      </c>
      <c r="C1805" t="s">
        <v>146</v>
      </c>
      <c r="D1805" t="s">
        <v>11</v>
      </c>
      <c r="E1805" t="s">
        <v>44</v>
      </c>
      <c r="F1805" t="s">
        <v>13</v>
      </c>
      <c r="G1805" s="2">
        <v>1399</v>
      </c>
      <c r="H1805" s="2">
        <f>AVERAGEIF(Table1[[#All],[Category]],Table1[[#This Row],[Category]],Table1[[#All],[DiscountOffer]])</f>
        <v>929.44787644787448</v>
      </c>
      <c r="I1805" s="2">
        <v>2799</v>
      </c>
      <c r="J1805" s="2">
        <f>IF(Table1[[#This Row],[Ratings]]&gt;4,Table1[[#This Row],[OriginalPrice (in Rs)]],0)</f>
        <v>0</v>
      </c>
      <c r="K1805" s="2">
        <f>Table1[[#This Row],[OriginalPrice (in Rs)]]-Table1[[#This Row],[DiscountOffer]]</f>
        <v>1400</v>
      </c>
      <c r="L1805" s="2" t="str">
        <f>IF(Table1[[#This Row],[Discount % (In Rs)]]&gt;50%,"High Discount","Low Discount")</f>
        <v>High Discount</v>
      </c>
      <c r="M1805" s="3">
        <f>Table1[[#This Row],[Discount_Price (In Rs.)]]/Table1[[#This Row],[OriginalPrice (in Rs)]]</f>
        <v>0.50017863522686679</v>
      </c>
      <c r="N1805" s="4">
        <v>3.8</v>
      </c>
      <c r="O1805">
        <v>307</v>
      </c>
      <c r="P1805" t="s">
        <v>148</v>
      </c>
      <c r="Q1805" t="s">
        <v>17747</v>
      </c>
    </row>
    <row r="1806" spans="1:17" x14ac:dyDescent="0.25">
      <c r="A1806" t="s">
        <v>17748</v>
      </c>
      <c r="B1806" s="1">
        <v>11235346</v>
      </c>
      <c r="C1806" t="s">
        <v>1879</v>
      </c>
      <c r="D1806" t="s">
        <v>11</v>
      </c>
      <c r="E1806" t="s">
        <v>44</v>
      </c>
      <c r="F1806" t="s">
        <v>13</v>
      </c>
      <c r="G1806" s="2">
        <v>909</v>
      </c>
      <c r="H1806" s="2">
        <f>AVERAGEIF(Table1[[#All],[Category]],Table1[[#This Row],[Category]],Table1[[#All],[DiscountOffer]])</f>
        <v>929.44787644787448</v>
      </c>
      <c r="I1806" s="2">
        <v>2599</v>
      </c>
      <c r="J1806" s="2">
        <f>IF(Table1[[#This Row],[Ratings]]&gt;4,Table1[[#This Row],[OriginalPrice (in Rs)]],0)</f>
        <v>2599</v>
      </c>
      <c r="K1806" s="2">
        <f>Table1[[#This Row],[OriginalPrice (in Rs)]]-Table1[[#This Row],[DiscountOffer]]</f>
        <v>1690</v>
      </c>
      <c r="L1806" s="2" t="str">
        <f>IF(Table1[[#This Row],[Discount % (In Rs)]]&gt;50%,"High Discount","Low Discount")</f>
        <v>High Discount</v>
      </c>
      <c r="M1806" s="3">
        <f>Table1[[#This Row],[Discount_Price (In Rs.)]]/Table1[[#This Row],[OriginalPrice (in Rs)]]</f>
        <v>0.65025009619084262</v>
      </c>
      <c r="N1806" s="4">
        <v>4.0999999999999996</v>
      </c>
      <c r="O1806">
        <v>307</v>
      </c>
      <c r="P1806" t="s">
        <v>171</v>
      </c>
      <c r="Q1806" t="s">
        <v>17749</v>
      </c>
    </row>
    <row r="1807" spans="1:17" x14ac:dyDescent="0.25">
      <c r="A1807" t="s">
        <v>17819</v>
      </c>
      <c r="B1807" s="1">
        <v>11148982</v>
      </c>
      <c r="C1807" t="s">
        <v>11102</v>
      </c>
      <c r="D1807" t="s">
        <v>11</v>
      </c>
      <c r="E1807" t="s">
        <v>44</v>
      </c>
      <c r="F1807" t="s">
        <v>13</v>
      </c>
      <c r="G1807" s="2">
        <v>1499</v>
      </c>
      <c r="H1807" s="2">
        <f>AVERAGEIF(Table1[[#All],[Category]],Table1[[#This Row],[Category]],Table1[[#All],[DiscountOffer]])</f>
        <v>929.44787644787448</v>
      </c>
      <c r="I1807" s="2">
        <v>2999</v>
      </c>
      <c r="J1807" s="2">
        <f>IF(Table1[[#This Row],[Ratings]]&gt;4,Table1[[#This Row],[OriginalPrice (in Rs)]],0)</f>
        <v>2999</v>
      </c>
      <c r="K1807" s="2">
        <f>Table1[[#This Row],[OriginalPrice (in Rs)]]-Table1[[#This Row],[DiscountOffer]]</f>
        <v>1500</v>
      </c>
      <c r="L1807" s="2" t="str">
        <f>IF(Table1[[#This Row],[Discount % (In Rs)]]&gt;50%,"High Discount","Low Discount")</f>
        <v>High Discount</v>
      </c>
      <c r="M1807" s="3">
        <f>Table1[[#This Row],[Discount_Price (In Rs.)]]/Table1[[#This Row],[OriginalPrice (in Rs)]]</f>
        <v>0.50016672224074687</v>
      </c>
      <c r="N1807" s="4">
        <v>4.2</v>
      </c>
      <c r="O1807">
        <v>306</v>
      </c>
      <c r="P1807" t="s">
        <v>767</v>
      </c>
      <c r="Q1807" t="s">
        <v>17820</v>
      </c>
    </row>
    <row r="1808" spans="1:17" x14ac:dyDescent="0.25">
      <c r="A1808" t="s">
        <v>17821</v>
      </c>
      <c r="B1808" s="1">
        <v>13859542</v>
      </c>
      <c r="C1808" t="s">
        <v>10</v>
      </c>
      <c r="D1808" t="s">
        <v>11</v>
      </c>
      <c r="E1808" t="s">
        <v>44</v>
      </c>
      <c r="F1808" t="s">
        <v>13</v>
      </c>
      <c r="G1808" s="2">
        <v>759</v>
      </c>
      <c r="H1808" s="2">
        <f>AVERAGEIF(Table1[[#All],[Category]],Table1[[#This Row],[Category]],Table1[[#All],[DiscountOffer]])</f>
        <v>929.44787644787448</v>
      </c>
      <c r="I1808" s="2">
        <v>1899</v>
      </c>
      <c r="J1808" s="2">
        <f>IF(Table1[[#This Row],[Ratings]]&gt;4,Table1[[#This Row],[OriginalPrice (in Rs)]],0)</f>
        <v>1899</v>
      </c>
      <c r="K1808" s="2">
        <f>Table1[[#This Row],[OriginalPrice (in Rs)]]-Table1[[#This Row],[DiscountOffer]]</f>
        <v>1140</v>
      </c>
      <c r="L1808" s="2" t="str">
        <f>IF(Table1[[#This Row],[Discount % (In Rs)]]&gt;50%,"High Discount","Low Discount")</f>
        <v>High Discount</v>
      </c>
      <c r="M1808" s="3">
        <f>Table1[[#This Row],[Discount_Price (In Rs.)]]/Table1[[#This Row],[OriginalPrice (in Rs)]]</f>
        <v>0.60031595576619279</v>
      </c>
      <c r="N1808" s="4">
        <v>4.0999999999999996</v>
      </c>
      <c r="O1808">
        <v>306</v>
      </c>
      <c r="P1808" t="s">
        <v>15</v>
      </c>
      <c r="Q1808" t="s">
        <v>17822</v>
      </c>
    </row>
    <row r="1809" spans="1:17" x14ac:dyDescent="0.25">
      <c r="A1809" t="s">
        <v>17873</v>
      </c>
      <c r="B1809" s="1">
        <v>7029482</v>
      </c>
      <c r="C1809" t="s">
        <v>1239</v>
      </c>
      <c r="D1809" t="s">
        <v>11</v>
      </c>
      <c r="E1809" t="s">
        <v>44</v>
      </c>
      <c r="F1809" t="s">
        <v>13</v>
      </c>
      <c r="G1809" s="2">
        <v>1169</v>
      </c>
      <c r="H1809" s="2">
        <f>AVERAGEIF(Table1[[#All],[Category]],Table1[[#This Row],[Category]],Table1[[#All],[DiscountOffer]])</f>
        <v>929.44787644787448</v>
      </c>
      <c r="I1809" s="2">
        <v>2599</v>
      </c>
      <c r="J1809" s="2">
        <f>IF(Table1[[#This Row],[Ratings]]&gt;4,Table1[[#This Row],[OriginalPrice (in Rs)]],0)</f>
        <v>0</v>
      </c>
      <c r="K1809" s="2">
        <f>Table1[[#This Row],[OriginalPrice (in Rs)]]-Table1[[#This Row],[DiscountOffer]]</f>
        <v>1430</v>
      </c>
      <c r="L1809" s="2" t="str">
        <f>IF(Table1[[#This Row],[Discount % (In Rs)]]&gt;50%,"High Discount","Low Discount")</f>
        <v>High Discount</v>
      </c>
      <c r="M1809" s="3">
        <f>Table1[[#This Row],[Discount_Price (In Rs.)]]/Table1[[#This Row],[OriginalPrice (in Rs)]]</f>
        <v>0.55021161985378997</v>
      </c>
      <c r="N1809" s="4">
        <v>3.8</v>
      </c>
      <c r="O1809">
        <v>305</v>
      </c>
      <c r="P1809" t="s">
        <v>46</v>
      </c>
      <c r="Q1809" t="s">
        <v>17874</v>
      </c>
    </row>
    <row r="1810" spans="1:17" x14ac:dyDescent="0.25">
      <c r="A1810" t="s">
        <v>17877</v>
      </c>
      <c r="B1810" s="1">
        <v>7324879</v>
      </c>
      <c r="C1810" t="s">
        <v>43</v>
      </c>
      <c r="D1810" t="s">
        <v>11</v>
      </c>
      <c r="E1810" t="s">
        <v>44</v>
      </c>
      <c r="F1810" t="s">
        <v>13</v>
      </c>
      <c r="G1810" s="2">
        <v>643</v>
      </c>
      <c r="H1810" s="2">
        <f>AVERAGEIF(Table1[[#All],[Category]],Table1[[#This Row],[Category]],Table1[[#All],[DiscountOffer]])</f>
        <v>929.44787644787448</v>
      </c>
      <c r="I1810" s="2">
        <v>1649</v>
      </c>
      <c r="J1810" s="2">
        <f>IF(Table1[[#This Row],[Ratings]]&gt;4,Table1[[#This Row],[OriginalPrice (in Rs)]],0)</f>
        <v>1649</v>
      </c>
      <c r="K1810" s="2">
        <f>Table1[[#This Row],[OriginalPrice (in Rs)]]-Table1[[#This Row],[DiscountOffer]]</f>
        <v>1006</v>
      </c>
      <c r="L1810" s="2" t="str">
        <f>IF(Table1[[#This Row],[Discount % (In Rs)]]&gt;50%,"High Discount","Low Discount")</f>
        <v>High Discount</v>
      </c>
      <c r="M1810" s="3">
        <f>Table1[[#This Row],[Discount_Price (In Rs.)]]/Table1[[#This Row],[OriginalPrice (in Rs)]]</f>
        <v>0.61006670709520927</v>
      </c>
      <c r="N1810" s="4">
        <v>4.3</v>
      </c>
      <c r="O1810">
        <v>305</v>
      </c>
      <c r="P1810" t="s">
        <v>46</v>
      </c>
      <c r="Q1810" t="s">
        <v>17878</v>
      </c>
    </row>
    <row r="1811" spans="1:17" x14ac:dyDescent="0.25">
      <c r="A1811" t="s">
        <v>17930</v>
      </c>
      <c r="B1811" s="1">
        <v>15829832</v>
      </c>
      <c r="C1811" t="s">
        <v>43</v>
      </c>
      <c r="D1811" t="s">
        <v>11</v>
      </c>
      <c r="E1811" t="s">
        <v>44</v>
      </c>
      <c r="F1811" t="s">
        <v>13</v>
      </c>
      <c r="G1811" s="2">
        <v>1167</v>
      </c>
      <c r="H1811" s="2">
        <f>AVERAGEIF(Table1[[#All],[Category]],Table1[[#This Row],[Category]],Table1[[#All],[DiscountOffer]])</f>
        <v>929.44787644787448</v>
      </c>
      <c r="I1811" s="2">
        <v>2049</v>
      </c>
      <c r="J1811" s="2">
        <f>IF(Table1[[#This Row],[Ratings]]&gt;4,Table1[[#This Row],[OriginalPrice (in Rs)]],0)</f>
        <v>2049</v>
      </c>
      <c r="K1811" s="2">
        <f>Table1[[#This Row],[OriginalPrice (in Rs)]]-Table1[[#This Row],[DiscountOffer]]</f>
        <v>882</v>
      </c>
      <c r="L1811" s="2" t="str">
        <f>IF(Table1[[#This Row],[Discount % (In Rs)]]&gt;50%,"High Discount","Low Discount")</f>
        <v>Low Discount</v>
      </c>
      <c r="M1811" s="3">
        <f>Table1[[#This Row],[Discount_Price (In Rs.)]]/Table1[[#This Row],[OriginalPrice (in Rs)]]</f>
        <v>0.43045387994143486</v>
      </c>
      <c r="N1811" s="4">
        <v>4.2</v>
      </c>
      <c r="O1811">
        <v>304</v>
      </c>
      <c r="P1811" t="s">
        <v>46</v>
      </c>
      <c r="Q1811" t="s">
        <v>17931</v>
      </c>
    </row>
    <row r="1812" spans="1:17" x14ac:dyDescent="0.25">
      <c r="A1812" t="s">
        <v>18077</v>
      </c>
      <c r="B1812" s="1">
        <v>11351452</v>
      </c>
      <c r="C1812" t="s">
        <v>10</v>
      </c>
      <c r="D1812" t="s">
        <v>11</v>
      </c>
      <c r="E1812" t="s">
        <v>44</v>
      </c>
      <c r="F1812" t="s">
        <v>13</v>
      </c>
      <c r="G1812" s="2">
        <v>999</v>
      </c>
      <c r="H1812" s="2">
        <f>AVERAGEIF(Table1[[#All],[Category]],Table1[[#This Row],[Category]],Table1[[#All],[DiscountOffer]])</f>
        <v>929.44787644787448</v>
      </c>
      <c r="I1812" s="2">
        <v>2499</v>
      </c>
      <c r="J1812" s="2">
        <f>IF(Table1[[#This Row],[Ratings]]&gt;4,Table1[[#This Row],[OriginalPrice (in Rs)]],0)</f>
        <v>0</v>
      </c>
      <c r="K1812" s="2">
        <f>Table1[[#This Row],[OriginalPrice (in Rs)]]-Table1[[#This Row],[DiscountOffer]]</f>
        <v>1500</v>
      </c>
      <c r="L1812" s="2" t="str">
        <f>IF(Table1[[#This Row],[Discount % (In Rs)]]&gt;50%,"High Discount","Low Discount")</f>
        <v>High Discount</v>
      </c>
      <c r="M1812" s="3">
        <f>Table1[[#This Row],[Discount_Price (In Rs.)]]/Table1[[#This Row],[OriginalPrice (in Rs)]]</f>
        <v>0.60024009603841533</v>
      </c>
      <c r="N1812" s="4">
        <v>4</v>
      </c>
      <c r="O1812">
        <v>302</v>
      </c>
      <c r="P1812" t="s">
        <v>15</v>
      </c>
      <c r="Q1812" t="s">
        <v>18078</v>
      </c>
    </row>
    <row r="1813" spans="1:17" x14ac:dyDescent="0.25">
      <c r="A1813" t="s">
        <v>18222</v>
      </c>
      <c r="B1813" s="1">
        <v>11560478</v>
      </c>
      <c r="C1813" t="s">
        <v>146</v>
      </c>
      <c r="D1813" t="s">
        <v>11</v>
      </c>
      <c r="E1813" t="s">
        <v>44</v>
      </c>
      <c r="F1813" t="s">
        <v>13</v>
      </c>
      <c r="G1813" s="2">
        <v>1319</v>
      </c>
      <c r="H1813" s="2">
        <f>AVERAGEIF(Table1[[#All],[Category]],Table1[[#This Row],[Category]],Table1[[#All],[DiscountOffer]])</f>
        <v>929.44787644787448</v>
      </c>
      <c r="I1813" s="2">
        <v>2199</v>
      </c>
      <c r="J1813" s="2">
        <f>IF(Table1[[#This Row],[Ratings]]&gt;4,Table1[[#This Row],[OriginalPrice (in Rs)]],0)</f>
        <v>0</v>
      </c>
      <c r="K1813" s="2">
        <f>Table1[[#This Row],[OriginalPrice (in Rs)]]-Table1[[#This Row],[DiscountOffer]]</f>
        <v>880</v>
      </c>
      <c r="L1813" s="2" t="str">
        <f>IF(Table1[[#This Row],[Discount % (In Rs)]]&gt;50%,"High Discount","Low Discount")</f>
        <v>Low Discount</v>
      </c>
      <c r="M1813" s="3">
        <f>Table1[[#This Row],[Discount_Price (In Rs.)]]/Table1[[#This Row],[OriginalPrice (in Rs)]]</f>
        <v>0.40018190086402911</v>
      </c>
      <c r="N1813" s="4">
        <v>4</v>
      </c>
      <c r="O1813">
        <v>300</v>
      </c>
      <c r="P1813" t="s">
        <v>148</v>
      </c>
      <c r="Q1813" t="s">
        <v>18223</v>
      </c>
    </row>
    <row r="1814" spans="1:17" x14ac:dyDescent="0.25">
      <c r="A1814" t="s">
        <v>18319</v>
      </c>
      <c r="B1814" s="1">
        <v>13204512</v>
      </c>
      <c r="C1814" t="s">
        <v>39</v>
      </c>
      <c r="D1814" t="s">
        <v>11</v>
      </c>
      <c r="E1814" t="s">
        <v>44</v>
      </c>
      <c r="F1814" t="s">
        <v>13</v>
      </c>
      <c r="G1814" s="2">
        <v>624</v>
      </c>
      <c r="H1814" s="2">
        <f>AVERAGEIF(Table1[[#All],[Category]],Table1[[#This Row],[Category]],Table1[[#All],[DiscountOffer]])</f>
        <v>929.44787644787448</v>
      </c>
      <c r="I1814" s="2">
        <v>2499</v>
      </c>
      <c r="J1814" s="2">
        <f>IF(Table1[[#This Row],[Ratings]]&gt;4,Table1[[#This Row],[OriginalPrice (in Rs)]],0)</f>
        <v>0</v>
      </c>
      <c r="K1814" s="2">
        <f>Table1[[#This Row],[OriginalPrice (in Rs)]]-Table1[[#This Row],[DiscountOffer]]</f>
        <v>1875</v>
      </c>
      <c r="L1814" s="2" t="str">
        <f>IF(Table1[[#This Row],[Discount % (In Rs)]]&gt;50%,"High Discount","Low Discount")</f>
        <v>High Discount</v>
      </c>
      <c r="M1814" s="3">
        <f>Table1[[#This Row],[Discount_Price (In Rs.)]]/Table1[[#This Row],[OriginalPrice (in Rs)]]</f>
        <v>0.75030012004801916</v>
      </c>
      <c r="N1814" s="4">
        <v>4</v>
      </c>
      <c r="O1814">
        <v>299</v>
      </c>
      <c r="P1814" t="s">
        <v>15</v>
      </c>
      <c r="Q1814" t="s">
        <v>7366</v>
      </c>
    </row>
    <row r="1815" spans="1:17" x14ac:dyDescent="0.25">
      <c r="A1815" t="s">
        <v>18320</v>
      </c>
      <c r="B1815" s="1">
        <v>11362752</v>
      </c>
      <c r="C1815" t="s">
        <v>146</v>
      </c>
      <c r="D1815" t="s">
        <v>11</v>
      </c>
      <c r="E1815" t="s">
        <v>44</v>
      </c>
      <c r="F1815" t="s">
        <v>13</v>
      </c>
      <c r="G1815" s="2">
        <v>1319</v>
      </c>
      <c r="H1815" s="2">
        <f>AVERAGEIF(Table1[[#All],[Category]],Table1[[#This Row],[Category]],Table1[[#All],[DiscountOffer]])</f>
        <v>929.44787644787448</v>
      </c>
      <c r="I1815" s="2">
        <v>2199</v>
      </c>
      <c r="J1815" s="2">
        <f>IF(Table1[[#This Row],[Ratings]]&gt;4,Table1[[#This Row],[OriginalPrice (in Rs)]],0)</f>
        <v>2199</v>
      </c>
      <c r="K1815" s="2">
        <f>Table1[[#This Row],[OriginalPrice (in Rs)]]-Table1[[#This Row],[DiscountOffer]]</f>
        <v>880</v>
      </c>
      <c r="L1815" s="2" t="str">
        <f>IF(Table1[[#This Row],[Discount % (In Rs)]]&gt;50%,"High Discount","Low Discount")</f>
        <v>Low Discount</v>
      </c>
      <c r="M1815" s="3">
        <f>Table1[[#This Row],[Discount_Price (In Rs.)]]/Table1[[#This Row],[OriginalPrice (in Rs)]]</f>
        <v>0.40018190086402911</v>
      </c>
      <c r="N1815" s="4">
        <v>4.3</v>
      </c>
      <c r="O1815">
        <v>299</v>
      </c>
      <c r="P1815" t="s">
        <v>148</v>
      </c>
      <c r="Q1815" t="s">
        <v>1780</v>
      </c>
    </row>
    <row r="1816" spans="1:17" x14ac:dyDescent="0.25">
      <c r="A1816" t="s">
        <v>18358</v>
      </c>
      <c r="B1816" s="1">
        <v>11350558</v>
      </c>
      <c r="C1816" t="s">
        <v>10</v>
      </c>
      <c r="D1816" t="s">
        <v>11</v>
      </c>
      <c r="E1816" t="s">
        <v>44</v>
      </c>
      <c r="F1816" t="s">
        <v>13</v>
      </c>
      <c r="G1816" s="2">
        <v>1499</v>
      </c>
      <c r="H1816" s="2">
        <f>AVERAGEIF(Table1[[#All],[Category]],Table1[[#This Row],[Category]],Table1[[#All],[DiscountOffer]])</f>
        <v>929.44787644787448</v>
      </c>
      <c r="I1816" s="2">
        <v>2499</v>
      </c>
      <c r="J1816" s="2">
        <f>IF(Table1[[#This Row],[Ratings]]&gt;4,Table1[[#This Row],[OriginalPrice (in Rs)]],0)</f>
        <v>0</v>
      </c>
      <c r="K1816" s="2">
        <f>Table1[[#This Row],[OriginalPrice (in Rs)]]-Table1[[#This Row],[DiscountOffer]]</f>
        <v>1000</v>
      </c>
      <c r="L1816" s="2" t="str">
        <f>IF(Table1[[#This Row],[Discount % (In Rs)]]&gt;50%,"High Discount","Low Discount")</f>
        <v>Low Discount</v>
      </c>
      <c r="M1816" s="3">
        <f>Table1[[#This Row],[Discount_Price (In Rs.)]]/Table1[[#This Row],[OriginalPrice (in Rs)]]</f>
        <v>0.40016006402561022</v>
      </c>
      <c r="N1816" s="4">
        <v>3.9</v>
      </c>
      <c r="O1816">
        <v>298</v>
      </c>
      <c r="P1816" t="s">
        <v>15</v>
      </c>
      <c r="Q1816" t="s">
        <v>18359</v>
      </c>
    </row>
    <row r="1817" spans="1:17" x14ac:dyDescent="0.25">
      <c r="A1817" t="s">
        <v>18360</v>
      </c>
      <c r="B1817" s="1">
        <v>12180606</v>
      </c>
      <c r="C1817" t="s">
        <v>10</v>
      </c>
      <c r="D1817" t="s">
        <v>11</v>
      </c>
      <c r="E1817" t="s">
        <v>44</v>
      </c>
      <c r="F1817" t="s">
        <v>13</v>
      </c>
      <c r="G1817" s="2">
        <v>1199</v>
      </c>
      <c r="H1817" s="2">
        <f>AVERAGEIF(Table1[[#All],[Category]],Table1[[#This Row],[Category]],Table1[[#All],[DiscountOffer]])</f>
        <v>929.44787644787448</v>
      </c>
      <c r="I1817" s="2">
        <v>1999</v>
      </c>
      <c r="J1817" s="2">
        <f>IF(Table1[[#This Row],[Ratings]]&gt;4,Table1[[#This Row],[OriginalPrice (in Rs)]],0)</f>
        <v>0</v>
      </c>
      <c r="K1817" s="2">
        <f>Table1[[#This Row],[OriginalPrice (in Rs)]]-Table1[[#This Row],[DiscountOffer]]</f>
        <v>800</v>
      </c>
      <c r="L1817" s="2" t="str">
        <f>IF(Table1[[#This Row],[Discount % (In Rs)]]&gt;50%,"High Discount","Low Discount")</f>
        <v>Low Discount</v>
      </c>
      <c r="M1817" s="3">
        <f>Table1[[#This Row],[Discount_Price (In Rs.)]]/Table1[[#This Row],[OriginalPrice (in Rs)]]</f>
        <v>0.40020010005002499</v>
      </c>
      <c r="N1817" s="4">
        <v>4</v>
      </c>
      <c r="O1817">
        <v>298</v>
      </c>
      <c r="P1817" t="s">
        <v>15</v>
      </c>
      <c r="Q1817" t="s">
        <v>18361</v>
      </c>
    </row>
    <row r="1818" spans="1:17" x14ac:dyDescent="0.25">
      <c r="A1818" t="s">
        <v>18427</v>
      </c>
      <c r="B1818" s="1">
        <v>11746284</v>
      </c>
      <c r="C1818" t="s">
        <v>318</v>
      </c>
      <c r="D1818" t="s">
        <v>11</v>
      </c>
      <c r="E1818" t="s">
        <v>44</v>
      </c>
      <c r="F1818" t="s">
        <v>13</v>
      </c>
      <c r="G1818" s="2">
        <v>1149</v>
      </c>
      <c r="H1818" s="2">
        <f>AVERAGEIF(Table1[[#All],[Category]],Table1[[#This Row],[Category]],Table1[[#All],[DiscountOffer]])</f>
        <v>929.44787644787448</v>
      </c>
      <c r="I1818" s="2">
        <v>2299</v>
      </c>
      <c r="J1818" s="2">
        <f>IF(Table1[[#This Row],[Ratings]]&gt;4,Table1[[#This Row],[OriginalPrice (in Rs)]],0)</f>
        <v>0</v>
      </c>
      <c r="K1818" s="2">
        <f>Table1[[#This Row],[OriginalPrice (in Rs)]]-Table1[[#This Row],[DiscountOffer]]</f>
        <v>1150</v>
      </c>
      <c r="L1818" s="2" t="str">
        <f>IF(Table1[[#This Row],[Discount % (In Rs)]]&gt;50%,"High Discount","Low Discount")</f>
        <v>High Discount</v>
      </c>
      <c r="M1818" s="3">
        <f>Table1[[#This Row],[Discount_Price (In Rs.)]]/Table1[[#This Row],[OriginalPrice (in Rs)]]</f>
        <v>0.50021748586341885</v>
      </c>
      <c r="N1818" s="4">
        <v>4</v>
      </c>
      <c r="O1818">
        <v>297</v>
      </c>
      <c r="P1818" t="s">
        <v>15</v>
      </c>
      <c r="Q1818" t="s">
        <v>18428</v>
      </c>
    </row>
    <row r="1819" spans="1:17" x14ac:dyDescent="0.25">
      <c r="A1819" t="s">
        <v>18679</v>
      </c>
      <c r="B1819" s="1">
        <v>16032946</v>
      </c>
      <c r="C1819" t="s">
        <v>43</v>
      </c>
      <c r="D1819" t="s">
        <v>11</v>
      </c>
      <c r="E1819" t="s">
        <v>44</v>
      </c>
      <c r="F1819" t="s">
        <v>13</v>
      </c>
      <c r="G1819" s="2">
        <v>798</v>
      </c>
      <c r="H1819" s="2">
        <f>AVERAGEIF(Table1[[#All],[Category]],Table1[[#This Row],[Category]],Table1[[#All],[DiscountOffer]])</f>
        <v>929.44787644787448</v>
      </c>
      <c r="I1819" s="2">
        <v>1699</v>
      </c>
      <c r="J1819" s="2">
        <f>IF(Table1[[#This Row],[Ratings]]&gt;4,Table1[[#This Row],[OriginalPrice (in Rs)]],0)</f>
        <v>1699</v>
      </c>
      <c r="K1819" s="2">
        <f>Table1[[#This Row],[OriginalPrice (in Rs)]]-Table1[[#This Row],[DiscountOffer]]</f>
        <v>901</v>
      </c>
      <c r="L1819" s="2" t="str">
        <f>IF(Table1[[#This Row],[Discount % (In Rs)]]&gt;50%,"High Discount","Low Discount")</f>
        <v>High Discount</v>
      </c>
      <c r="M1819" s="3">
        <f>Table1[[#This Row],[Discount_Price (In Rs.)]]/Table1[[#This Row],[OriginalPrice (in Rs)]]</f>
        <v>0.53031194820482641</v>
      </c>
      <c r="N1819" s="4">
        <v>4.3</v>
      </c>
      <c r="O1819">
        <v>294</v>
      </c>
      <c r="P1819" t="s">
        <v>46</v>
      </c>
      <c r="Q1819" t="s">
        <v>18680</v>
      </c>
    </row>
    <row r="1820" spans="1:17" x14ac:dyDescent="0.25">
      <c r="A1820" t="s">
        <v>18757</v>
      </c>
      <c r="B1820" s="1">
        <v>11766856</v>
      </c>
      <c r="C1820" t="s">
        <v>482</v>
      </c>
      <c r="D1820" t="s">
        <v>11</v>
      </c>
      <c r="E1820" t="s">
        <v>44</v>
      </c>
      <c r="F1820" t="s">
        <v>13</v>
      </c>
      <c r="G1820" s="2">
        <v>809</v>
      </c>
      <c r="H1820" s="2">
        <f>AVERAGEIF(Table1[[#All],[Category]],Table1[[#This Row],[Category]],Table1[[#All],[DiscountOffer]])</f>
        <v>929.44787644787448</v>
      </c>
      <c r="I1820" s="2">
        <v>1499</v>
      </c>
      <c r="J1820" s="2">
        <f>IF(Table1[[#This Row],[Ratings]]&gt;4,Table1[[#This Row],[OriginalPrice (in Rs)]],0)</f>
        <v>1499</v>
      </c>
      <c r="K1820" s="2">
        <f>Table1[[#This Row],[OriginalPrice (in Rs)]]-Table1[[#This Row],[DiscountOffer]]</f>
        <v>690</v>
      </c>
      <c r="L1820" s="2" t="str">
        <f>IF(Table1[[#This Row],[Discount % (In Rs)]]&gt;50%,"High Discount","Low Discount")</f>
        <v>Low Discount</v>
      </c>
      <c r="M1820" s="3">
        <f>Table1[[#This Row],[Discount_Price (In Rs.)]]/Table1[[#This Row],[OriginalPrice (in Rs)]]</f>
        <v>0.46030687124749831</v>
      </c>
      <c r="N1820" s="4">
        <v>4.5999999999999996</v>
      </c>
      <c r="O1820">
        <v>293</v>
      </c>
      <c r="P1820" t="s">
        <v>767</v>
      </c>
      <c r="Q1820" t="s">
        <v>18758</v>
      </c>
    </row>
    <row r="1821" spans="1:17" x14ac:dyDescent="0.25">
      <c r="A1821" t="s">
        <v>18840</v>
      </c>
      <c r="B1821" s="1">
        <v>12677270</v>
      </c>
      <c r="C1821" t="s">
        <v>11102</v>
      </c>
      <c r="D1821" t="s">
        <v>11</v>
      </c>
      <c r="E1821" t="s">
        <v>44</v>
      </c>
      <c r="F1821" t="s">
        <v>13</v>
      </c>
      <c r="G1821" s="2">
        <v>1749</v>
      </c>
      <c r="H1821" s="2">
        <f>AVERAGEIF(Table1[[#All],[Category]],Table1[[#This Row],[Category]],Table1[[#All],[DiscountOffer]])</f>
        <v>929.44787644787448</v>
      </c>
      <c r="I1821" s="2">
        <v>3499</v>
      </c>
      <c r="J1821" s="2">
        <f>IF(Table1[[#This Row],[Ratings]]&gt;4,Table1[[#This Row],[OriginalPrice (in Rs)]],0)</f>
        <v>0</v>
      </c>
      <c r="K1821" s="2">
        <f>Table1[[#This Row],[OriginalPrice (in Rs)]]-Table1[[#This Row],[DiscountOffer]]</f>
        <v>1750</v>
      </c>
      <c r="L1821" s="2" t="str">
        <f>IF(Table1[[#This Row],[Discount % (In Rs)]]&gt;50%,"High Discount","Low Discount")</f>
        <v>High Discount</v>
      </c>
      <c r="M1821" s="3">
        <f>Table1[[#This Row],[Discount_Price (In Rs.)]]/Table1[[#This Row],[OriginalPrice (in Rs)]]</f>
        <v>0.50014289797084877</v>
      </c>
      <c r="N1821" s="4">
        <v>3.8</v>
      </c>
      <c r="O1821">
        <v>292</v>
      </c>
      <c r="P1821" t="s">
        <v>148</v>
      </c>
      <c r="Q1821" t="s">
        <v>18841</v>
      </c>
    </row>
    <row r="1822" spans="1:17" x14ac:dyDescent="0.25">
      <c r="A1822" t="s">
        <v>18842</v>
      </c>
      <c r="B1822" s="1">
        <v>12879616</v>
      </c>
      <c r="C1822" t="s">
        <v>10</v>
      </c>
      <c r="D1822" t="s">
        <v>11</v>
      </c>
      <c r="E1822" t="s">
        <v>44</v>
      </c>
      <c r="F1822" t="s">
        <v>13</v>
      </c>
      <c r="G1822" s="2">
        <v>1319</v>
      </c>
      <c r="H1822" s="2">
        <f>AVERAGEIF(Table1[[#All],[Category]],Table1[[#This Row],[Category]],Table1[[#All],[DiscountOffer]])</f>
        <v>929.44787644787448</v>
      </c>
      <c r="I1822" s="2">
        <v>2199</v>
      </c>
      <c r="J1822" s="2">
        <f>IF(Table1[[#This Row],[Ratings]]&gt;4,Table1[[#This Row],[OriginalPrice (in Rs)]],0)</f>
        <v>2199</v>
      </c>
      <c r="K1822" s="2">
        <f>Table1[[#This Row],[OriginalPrice (in Rs)]]-Table1[[#This Row],[DiscountOffer]]</f>
        <v>880</v>
      </c>
      <c r="L1822" s="2" t="str">
        <f>IF(Table1[[#This Row],[Discount % (In Rs)]]&gt;50%,"High Discount","Low Discount")</f>
        <v>Low Discount</v>
      </c>
      <c r="M1822" s="3">
        <f>Table1[[#This Row],[Discount_Price (In Rs.)]]/Table1[[#This Row],[OriginalPrice (in Rs)]]</f>
        <v>0.40018190086402911</v>
      </c>
      <c r="N1822" s="4">
        <v>4.2</v>
      </c>
      <c r="O1822">
        <v>292</v>
      </c>
      <c r="P1822" t="s">
        <v>15</v>
      </c>
      <c r="Q1822" t="s">
        <v>4734</v>
      </c>
    </row>
    <row r="1823" spans="1:17" x14ac:dyDescent="0.25">
      <c r="A1823" t="s">
        <v>18850</v>
      </c>
      <c r="B1823" s="1">
        <v>13859138</v>
      </c>
      <c r="C1823" t="s">
        <v>10</v>
      </c>
      <c r="D1823" t="s">
        <v>11</v>
      </c>
      <c r="E1823" t="s">
        <v>44</v>
      </c>
      <c r="F1823" t="s">
        <v>13</v>
      </c>
      <c r="G1823" s="2">
        <v>679</v>
      </c>
      <c r="H1823" s="2">
        <f>AVERAGEIF(Table1[[#All],[Category]],Table1[[#This Row],[Category]],Table1[[#All],[DiscountOffer]])</f>
        <v>929.44787644787448</v>
      </c>
      <c r="I1823" s="2">
        <v>1699</v>
      </c>
      <c r="J1823" s="2">
        <f>IF(Table1[[#This Row],[Ratings]]&gt;4,Table1[[#This Row],[OriginalPrice (in Rs)]],0)</f>
        <v>1699</v>
      </c>
      <c r="K1823" s="2">
        <f>Table1[[#This Row],[OriginalPrice (in Rs)]]-Table1[[#This Row],[DiscountOffer]]</f>
        <v>1020</v>
      </c>
      <c r="L1823" s="2" t="str">
        <f>IF(Table1[[#This Row],[Discount % (In Rs)]]&gt;50%,"High Discount","Low Discount")</f>
        <v>High Discount</v>
      </c>
      <c r="M1823" s="3">
        <f>Table1[[#This Row],[Discount_Price (In Rs.)]]/Table1[[#This Row],[OriginalPrice (in Rs)]]</f>
        <v>0.60035314891112423</v>
      </c>
      <c r="N1823" s="4">
        <v>4.0999999999999996</v>
      </c>
      <c r="O1823">
        <v>292</v>
      </c>
      <c r="P1823" t="s">
        <v>15</v>
      </c>
      <c r="Q1823" t="s">
        <v>7237</v>
      </c>
    </row>
    <row r="1824" spans="1:17" x14ac:dyDescent="0.25">
      <c r="A1824" t="s">
        <v>18987</v>
      </c>
      <c r="B1824" s="1">
        <v>10238671</v>
      </c>
      <c r="C1824" t="s">
        <v>146</v>
      </c>
      <c r="D1824" t="s">
        <v>11</v>
      </c>
      <c r="E1824" t="s">
        <v>44</v>
      </c>
      <c r="F1824" t="s">
        <v>13</v>
      </c>
      <c r="G1824" s="2">
        <v>1199</v>
      </c>
      <c r="H1824" s="2">
        <f>AVERAGEIF(Table1[[#All],[Category]],Table1[[#This Row],[Category]],Table1[[#All],[DiscountOffer]])</f>
        <v>929.44787644787448</v>
      </c>
      <c r="I1824" s="2">
        <v>2399</v>
      </c>
      <c r="J1824" s="2">
        <f>IF(Table1[[#This Row],[Ratings]]&gt;4,Table1[[#This Row],[OriginalPrice (in Rs)]],0)</f>
        <v>2399</v>
      </c>
      <c r="K1824" s="2">
        <f>Table1[[#This Row],[OriginalPrice (in Rs)]]-Table1[[#This Row],[DiscountOffer]]</f>
        <v>1200</v>
      </c>
      <c r="L1824" s="2" t="str">
        <f>IF(Table1[[#This Row],[Discount % (In Rs)]]&gt;50%,"High Discount","Low Discount")</f>
        <v>High Discount</v>
      </c>
      <c r="M1824" s="3">
        <f>Table1[[#This Row],[Discount_Price (In Rs.)]]/Table1[[#This Row],[OriginalPrice (in Rs)]]</f>
        <v>0.50020842017507294</v>
      </c>
      <c r="N1824" s="4">
        <v>4.4000000000000004</v>
      </c>
      <c r="O1824">
        <v>290</v>
      </c>
      <c r="P1824" t="s">
        <v>148</v>
      </c>
      <c r="Q1824" t="s">
        <v>18988</v>
      </c>
    </row>
    <row r="1825" spans="1:17" x14ac:dyDescent="0.25">
      <c r="A1825" t="s">
        <v>18993</v>
      </c>
      <c r="B1825" s="1">
        <v>13859590</v>
      </c>
      <c r="C1825" t="s">
        <v>10</v>
      </c>
      <c r="D1825" t="s">
        <v>11</v>
      </c>
      <c r="E1825" t="s">
        <v>44</v>
      </c>
      <c r="F1825" t="s">
        <v>13</v>
      </c>
      <c r="G1825" s="2">
        <v>679</v>
      </c>
      <c r="H1825" s="2">
        <f>AVERAGEIF(Table1[[#All],[Category]],Table1[[#This Row],[Category]],Table1[[#All],[DiscountOffer]])</f>
        <v>929.44787644787448</v>
      </c>
      <c r="I1825" s="2">
        <v>1699</v>
      </c>
      <c r="J1825" s="2">
        <f>IF(Table1[[#This Row],[Ratings]]&gt;4,Table1[[#This Row],[OriginalPrice (in Rs)]],0)</f>
        <v>1699</v>
      </c>
      <c r="K1825" s="2">
        <f>Table1[[#This Row],[OriginalPrice (in Rs)]]-Table1[[#This Row],[DiscountOffer]]</f>
        <v>1020</v>
      </c>
      <c r="L1825" s="2" t="str">
        <f>IF(Table1[[#This Row],[Discount % (In Rs)]]&gt;50%,"High Discount","Low Discount")</f>
        <v>High Discount</v>
      </c>
      <c r="M1825" s="3">
        <f>Table1[[#This Row],[Discount_Price (In Rs.)]]/Table1[[#This Row],[OriginalPrice (in Rs)]]</f>
        <v>0.60035314891112423</v>
      </c>
      <c r="N1825" s="4">
        <v>4.4000000000000004</v>
      </c>
      <c r="O1825">
        <v>290</v>
      </c>
      <c r="P1825" t="s">
        <v>15</v>
      </c>
      <c r="Q1825" t="s">
        <v>18994</v>
      </c>
    </row>
    <row r="1826" spans="1:17" x14ac:dyDescent="0.25">
      <c r="A1826" t="s">
        <v>18995</v>
      </c>
      <c r="B1826" s="1">
        <v>13859202</v>
      </c>
      <c r="C1826" t="s">
        <v>10</v>
      </c>
      <c r="D1826" t="s">
        <v>11</v>
      </c>
      <c r="E1826" t="s">
        <v>44</v>
      </c>
      <c r="F1826" t="s">
        <v>13</v>
      </c>
      <c r="G1826" s="2">
        <v>679</v>
      </c>
      <c r="H1826" s="2">
        <f>AVERAGEIF(Table1[[#All],[Category]],Table1[[#This Row],[Category]],Table1[[#All],[DiscountOffer]])</f>
        <v>929.44787644787448</v>
      </c>
      <c r="I1826" s="2">
        <v>1699</v>
      </c>
      <c r="J1826" s="2">
        <f>IF(Table1[[#This Row],[Ratings]]&gt;4,Table1[[#This Row],[OriginalPrice (in Rs)]],0)</f>
        <v>0</v>
      </c>
      <c r="K1826" s="2">
        <f>Table1[[#This Row],[OriginalPrice (in Rs)]]-Table1[[#This Row],[DiscountOffer]]</f>
        <v>1020</v>
      </c>
      <c r="L1826" s="2" t="str">
        <f>IF(Table1[[#This Row],[Discount % (In Rs)]]&gt;50%,"High Discount","Low Discount")</f>
        <v>High Discount</v>
      </c>
      <c r="M1826" s="3">
        <f>Table1[[#This Row],[Discount_Price (In Rs.)]]/Table1[[#This Row],[OriginalPrice (in Rs)]]</f>
        <v>0.60035314891112423</v>
      </c>
      <c r="N1826" s="4">
        <v>3.8</v>
      </c>
      <c r="O1826">
        <v>290</v>
      </c>
      <c r="P1826" t="s">
        <v>15</v>
      </c>
      <c r="Q1826" t="s">
        <v>18996</v>
      </c>
    </row>
    <row r="1827" spans="1:17" x14ac:dyDescent="0.25">
      <c r="A1827" t="s">
        <v>19063</v>
      </c>
      <c r="B1827" s="1">
        <v>14852468</v>
      </c>
      <c r="C1827" t="s">
        <v>267</v>
      </c>
      <c r="D1827" t="s">
        <v>11</v>
      </c>
      <c r="E1827" t="s">
        <v>44</v>
      </c>
      <c r="F1827" t="s">
        <v>13</v>
      </c>
      <c r="G1827" s="2">
        <v>1799</v>
      </c>
      <c r="H1827" s="2">
        <f>AVERAGEIF(Table1[[#All],[Category]],Table1[[#This Row],[Category]],Table1[[#All],[DiscountOffer]])</f>
        <v>929.44787644787448</v>
      </c>
      <c r="I1827" s="2">
        <v>2999</v>
      </c>
      <c r="J1827" s="2">
        <f>IF(Table1[[#This Row],[Ratings]]&gt;4,Table1[[#This Row],[OriginalPrice (in Rs)]],0)</f>
        <v>2999</v>
      </c>
      <c r="K1827" s="2">
        <f>Table1[[#This Row],[OriginalPrice (in Rs)]]-Table1[[#This Row],[DiscountOffer]]</f>
        <v>1200</v>
      </c>
      <c r="L1827" s="2" t="str">
        <f>IF(Table1[[#This Row],[Discount % (In Rs)]]&gt;50%,"High Discount","Low Discount")</f>
        <v>Low Discount</v>
      </c>
      <c r="M1827" s="3">
        <f>Table1[[#This Row],[Discount_Price (In Rs.)]]/Table1[[#This Row],[OriginalPrice (in Rs)]]</f>
        <v>0.40013337779259756</v>
      </c>
      <c r="N1827" s="4">
        <v>4.2</v>
      </c>
      <c r="O1827">
        <v>289</v>
      </c>
      <c r="P1827" t="s">
        <v>2583</v>
      </c>
      <c r="Q1827" t="s">
        <v>19064</v>
      </c>
    </row>
    <row r="1828" spans="1:17" x14ac:dyDescent="0.25">
      <c r="A1828" t="s">
        <v>19141</v>
      </c>
      <c r="B1828" s="1">
        <v>9717025</v>
      </c>
      <c r="C1828" t="s">
        <v>53</v>
      </c>
      <c r="D1828" t="s">
        <v>11</v>
      </c>
      <c r="E1828" t="s">
        <v>44</v>
      </c>
      <c r="F1828" t="s">
        <v>13</v>
      </c>
      <c r="G1828" s="2">
        <v>1084</v>
      </c>
      <c r="H1828" s="2">
        <f>AVERAGEIF(Table1[[#All],[Category]],Table1[[#This Row],[Category]],Table1[[#All],[DiscountOffer]])</f>
        <v>929.44787644787448</v>
      </c>
      <c r="I1828" s="2">
        <v>3099</v>
      </c>
      <c r="J1828" s="2">
        <f>IF(Table1[[#This Row],[Ratings]]&gt;4,Table1[[#This Row],[OriginalPrice (in Rs)]],0)</f>
        <v>3099</v>
      </c>
      <c r="K1828" s="2">
        <f>Table1[[#This Row],[OriginalPrice (in Rs)]]-Table1[[#This Row],[DiscountOffer]]</f>
        <v>2015</v>
      </c>
      <c r="L1828" s="2" t="str">
        <f>IF(Table1[[#This Row],[Discount % (In Rs)]]&gt;50%,"High Discount","Low Discount")</f>
        <v>High Discount</v>
      </c>
      <c r="M1828" s="3">
        <f>Table1[[#This Row],[Discount_Price (In Rs.)]]/Table1[[#This Row],[OriginalPrice (in Rs)]]</f>
        <v>0.65020974507905771</v>
      </c>
      <c r="N1828" s="4">
        <v>4.4000000000000004</v>
      </c>
      <c r="O1828">
        <v>288</v>
      </c>
      <c r="P1828" t="s">
        <v>148</v>
      </c>
      <c r="Q1828" t="s">
        <v>19142</v>
      </c>
    </row>
    <row r="1829" spans="1:17" x14ac:dyDescent="0.25">
      <c r="A1829" t="s">
        <v>19152</v>
      </c>
      <c r="B1829" s="1">
        <v>2343633</v>
      </c>
      <c r="C1829" t="s">
        <v>43</v>
      </c>
      <c r="D1829" t="s">
        <v>11</v>
      </c>
      <c r="E1829" t="s">
        <v>44</v>
      </c>
      <c r="F1829" t="s">
        <v>13</v>
      </c>
      <c r="G1829" s="2">
        <v>659</v>
      </c>
      <c r="H1829" s="2">
        <f>AVERAGEIF(Table1[[#All],[Category]],Table1[[#This Row],[Category]],Table1[[#All],[DiscountOffer]])</f>
        <v>929.44787644787448</v>
      </c>
      <c r="I1829" s="2">
        <v>1649</v>
      </c>
      <c r="J1829" s="2">
        <f>IF(Table1[[#This Row],[Ratings]]&gt;4,Table1[[#This Row],[OriginalPrice (in Rs)]],0)</f>
        <v>1649</v>
      </c>
      <c r="K1829" s="2">
        <f>Table1[[#This Row],[OriginalPrice (in Rs)]]-Table1[[#This Row],[DiscountOffer]]</f>
        <v>990</v>
      </c>
      <c r="L1829" s="2" t="str">
        <f>IF(Table1[[#This Row],[Discount % (In Rs)]]&gt;50%,"High Discount","Low Discount")</f>
        <v>High Discount</v>
      </c>
      <c r="M1829" s="3">
        <f>Table1[[#This Row],[Discount_Price (In Rs.)]]/Table1[[#This Row],[OriginalPrice (in Rs)]]</f>
        <v>0.60036385688295935</v>
      </c>
      <c r="N1829" s="4">
        <v>4.4000000000000004</v>
      </c>
      <c r="O1829">
        <v>288</v>
      </c>
      <c r="P1829" t="s">
        <v>46</v>
      </c>
      <c r="Q1829" t="s">
        <v>19153</v>
      </c>
    </row>
    <row r="1830" spans="1:17" x14ac:dyDescent="0.25">
      <c r="A1830" t="s">
        <v>19361</v>
      </c>
      <c r="B1830" s="1">
        <v>11351462</v>
      </c>
      <c r="C1830" t="s">
        <v>10</v>
      </c>
      <c r="D1830" t="s">
        <v>11</v>
      </c>
      <c r="E1830" t="s">
        <v>44</v>
      </c>
      <c r="F1830" t="s">
        <v>13</v>
      </c>
      <c r="G1830" s="2">
        <v>1124</v>
      </c>
      <c r="H1830" s="2">
        <f>AVERAGEIF(Table1[[#All],[Category]],Table1[[#This Row],[Category]],Table1[[#All],[DiscountOffer]])</f>
        <v>929.44787644787448</v>
      </c>
      <c r="I1830" s="2">
        <v>2499</v>
      </c>
      <c r="J1830" s="2">
        <f>IF(Table1[[#This Row],[Ratings]]&gt;4,Table1[[#This Row],[OriginalPrice (in Rs)]],0)</f>
        <v>0</v>
      </c>
      <c r="K1830" s="2">
        <f>Table1[[#This Row],[OriginalPrice (in Rs)]]-Table1[[#This Row],[DiscountOffer]]</f>
        <v>1375</v>
      </c>
      <c r="L1830" s="2" t="str">
        <f>IF(Table1[[#This Row],[Discount % (In Rs)]]&gt;50%,"High Discount","Low Discount")</f>
        <v>High Discount</v>
      </c>
      <c r="M1830" s="3">
        <f>Table1[[#This Row],[Discount_Price (In Rs.)]]/Table1[[#This Row],[OriginalPrice (in Rs)]]</f>
        <v>0.55022008803521405</v>
      </c>
      <c r="N1830" s="4">
        <v>4</v>
      </c>
      <c r="O1830">
        <v>285</v>
      </c>
      <c r="P1830" t="s">
        <v>15</v>
      </c>
      <c r="Q1830" t="s">
        <v>19362</v>
      </c>
    </row>
    <row r="1831" spans="1:17" x14ac:dyDescent="0.25">
      <c r="A1831" t="s">
        <v>19448</v>
      </c>
      <c r="B1831" s="1">
        <v>14852434</v>
      </c>
      <c r="C1831" t="s">
        <v>267</v>
      </c>
      <c r="D1831" t="s">
        <v>11</v>
      </c>
      <c r="E1831" t="s">
        <v>44</v>
      </c>
      <c r="F1831" t="s">
        <v>13</v>
      </c>
      <c r="G1831" s="2">
        <v>1559</v>
      </c>
      <c r="H1831" s="2">
        <f>AVERAGEIF(Table1[[#All],[Category]],Table1[[#This Row],[Category]],Table1[[#All],[DiscountOffer]])</f>
        <v>929.44787644787448</v>
      </c>
      <c r="I1831" s="2">
        <v>2399</v>
      </c>
      <c r="J1831" s="2">
        <f>IF(Table1[[#This Row],[Ratings]]&gt;4,Table1[[#This Row],[OriginalPrice (in Rs)]],0)</f>
        <v>2399</v>
      </c>
      <c r="K1831" s="2">
        <f>Table1[[#This Row],[OriginalPrice (in Rs)]]-Table1[[#This Row],[DiscountOffer]]</f>
        <v>840</v>
      </c>
      <c r="L1831" s="2" t="str">
        <f>IF(Table1[[#This Row],[Discount % (In Rs)]]&gt;50%,"High Discount","Low Discount")</f>
        <v>Low Discount</v>
      </c>
      <c r="M1831" s="3">
        <f>Table1[[#This Row],[Discount_Price (In Rs.)]]/Table1[[#This Row],[OriginalPrice (in Rs)]]</f>
        <v>0.35014589412255104</v>
      </c>
      <c r="N1831" s="4">
        <v>4.0999999999999996</v>
      </c>
      <c r="O1831">
        <v>284</v>
      </c>
      <c r="P1831" t="s">
        <v>2583</v>
      </c>
      <c r="Q1831" t="s">
        <v>19449</v>
      </c>
    </row>
    <row r="1832" spans="1:17" x14ac:dyDescent="0.25">
      <c r="A1832" t="s">
        <v>19450</v>
      </c>
      <c r="B1832" s="1">
        <v>1117222</v>
      </c>
      <c r="C1832" t="s">
        <v>1239</v>
      </c>
      <c r="D1832" t="s">
        <v>11</v>
      </c>
      <c r="E1832" t="s">
        <v>44</v>
      </c>
      <c r="F1832" t="s">
        <v>13</v>
      </c>
      <c r="G1832" s="2">
        <v>989</v>
      </c>
      <c r="H1832" s="2">
        <f>AVERAGEIF(Table1[[#All],[Category]],Table1[[#This Row],[Category]],Table1[[#All],[DiscountOffer]])</f>
        <v>929.44787644787448</v>
      </c>
      <c r="I1832" s="2">
        <v>2199</v>
      </c>
      <c r="J1832" s="2">
        <f>IF(Table1[[#This Row],[Ratings]]&gt;4,Table1[[#This Row],[OriginalPrice (in Rs)]],0)</f>
        <v>2199</v>
      </c>
      <c r="K1832" s="2">
        <f>Table1[[#This Row],[OriginalPrice (in Rs)]]-Table1[[#This Row],[DiscountOffer]]</f>
        <v>1210</v>
      </c>
      <c r="L1832" s="2" t="str">
        <f>IF(Table1[[#This Row],[Discount % (In Rs)]]&gt;50%,"High Discount","Low Discount")</f>
        <v>High Discount</v>
      </c>
      <c r="M1832" s="3">
        <f>Table1[[#This Row],[Discount_Price (In Rs.)]]/Table1[[#This Row],[OriginalPrice (in Rs)]]</f>
        <v>0.55025011368804</v>
      </c>
      <c r="N1832" s="4">
        <v>4.2</v>
      </c>
      <c r="O1832">
        <v>284</v>
      </c>
      <c r="P1832" t="s">
        <v>46</v>
      </c>
      <c r="Q1832" t="s">
        <v>19451</v>
      </c>
    </row>
    <row r="1833" spans="1:17" x14ac:dyDescent="0.25">
      <c r="A1833" t="s">
        <v>19534</v>
      </c>
      <c r="B1833" s="1">
        <v>13859168</v>
      </c>
      <c r="C1833" t="s">
        <v>10</v>
      </c>
      <c r="D1833" t="s">
        <v>11</v>
      </c>
      <c r="E1833" t="s">
        <v>44</v>
      </c>
      <c r="F1833" t="s">
        <v>13</v>
      </c>
      <c r="G1833" s="2">
        <v>679</v>
      </c>
      <c r="H1833" s="2">
        <f>AVERAGEIF(Table1[[#All],[Category]],Table1[[#This Row],[Category]],Table1[[#All],[DiscountOffer]])</f>
        <v>929.44787644787448</v>
      </c>
      <c r="I1833" s="2">
        <v>1699</v>
      </c>
      <c r="J1833" s="2">
        <f>IF(Table1[[#This Row],[Ratings]]&gt;4,Table1[[#This Row],[OriginalPrice (in Rs)]],0)</f>
        <v>1699</v>
      </c>
      <c r="K1833" s="2">
        <f>Table1[[#This Row],[OriginalPrice (in Rs)]]-Table1[[#This Row],[DiscountOffer]]</f>
        <v>1020</v>
      </c>
      <c r="L1833" s="2" t="str">
        <f>IF(Table1[[#This Row],[Discount % (In Rs)]]&gt;50%,"High Discount","Low Discount")</f>
        <v>High Discount</v>
      </c>
      <c r="M1833" s="3">
        <f>Table1[[#This Row],[Discount_Price (In Rs.)]]/Table1[[#This Row],[OriginalPrice (in Rs)]]</f>
        <v>0.60035314891112423</v>
      </c>
      <c r="N1833" s="4">
        <v>4.2</v>
      </c>
      <c r="O1833">
        <v>283</v>
      </c>
      <c r="P1833" t="s">
        <v>15</v>
      </c>
      <c r="Q1833" t="s">
        <v>19535</v>
      </c>
    </row>
    <row r="1834" spans="1:17" x14ac:dyDescent="0.25">
      <c r="A1834" t="s">
        <v>19604</v>
      </c>
      <c r="B1834" s="1">
        <v>11304654</v>
      </c>
      <c r="C1834" t="s">
        <v>482</v>
      </c>
      <c r="D1834" t="s">
        <v>11</v>
      </c>
      <c r="E1834" t="s">
        <v>44</v>
      </c>
      <c r="F1834" t="s">
        <v>13</v>
      </c>
      <c r="G1834" s="2">
        <v>809</v>
      </c>
      <c r="H1834" s="2">
        <f>AVERAGEIF(Table1[[#All],[Category]],Table1[[#This Row],[Category]],Table1[[#All],[DiscountOffer]])</f>
        <v>929.44787644787448</v>
      </c>
      <c r="I1834" s="2">
        <v>1499</v>
      </c>
      <c r="J1834" s="2">
        <f>IF(Table1[[#This Row],[Ratings]]&gt;4,Table1[[#This Row],[OriginalPrice (in Rs)]],0)</f>
        <v>1499</v>
      </c>
      <c r="K1834" s="2">
        <f>Table1[[#This Row],[OriginalPrice (in Rs)]]-Table1[[#This Row],[DiscountOffer]]</f>
        <v>690</v>
      </c>
      <c r="L1834" s="2" t="str">
        <f>IF(Table1[[#This Row],[Discount % (In Rs)]]&gt;50%,"High Discount","Low Discount")</f>
        <v>Low Discount</v>
      </c>
      <c r="M1834" s="3">
        <f>Table1[[#This Row],[Discount_Price (In Rs.)]]/Table1[[#This Row],[OriginalPrice (in Rs)]]</f>
        <v>0.46030687124749831</v>
      </c>
      <c r="N1834" s="4">
        <v>4.4000000000000004</v>
      </c>
      <c r="O1834">
        <v>282</v>
      </c>
      <c r="P1834" t="s">
        <v>767</v>
      </c>
      <c r="Q1834" t="s">
        <v>19605</v>
      </c>
    </row>
    <row r="1835" spans="1:17" x14ac:dyDescent="0.25">
      <c r="A1835" t="s">
        <v>19681</v>
      </c>
      <c r="B1835" s="1">
        <v>13859264</v>
      </c>
      <c r="C1835" t="s">
        <v>10</v>
      </c>
      <c r="D1835" t="s">
        <v>11</v>
      </c>
      <c r="E1835" t="s">
        <v>44</v>
      </c>
      <c r="F1835" t="s">
        <v>13</v>
      </c>
      <c r="G1835" s="2">
        <v>679</v>
      </c>
      <c r="H1835" s="2">
        <f>AVERAGEIF(Table1[[#All],[Category]],Table1[[#This Row],[Category]],Table1[[#All],[DiscountOffer]])</f>
        <v>929.44787644787448</v>
      </c>
      <c r="I1835" s="2">
        <v>1699</v>
      </c>
      <c r="J1835" s="2">
        <f>IF(Table1[[#This Row],[Ratings]]&gt;4,Table1[[#This Row],[OriginalPrice (in Rs)]],0)</f>
        <v>1699</v>
      </c>
      <c r="K1835" s="2">
        <f>Table1[[#This Row],[OriginalPrice (in Rs)]]-Table1[[#This Row],[DiscountOffer]]</f>
        <v>1020</v>
      </c>
      <c r="L1835" s="2" t="str">
        <f>IF(Table1[[#This Row],[Discount % (In Rs)]]&gt;50%,"High Discount","Low Discount")</f>
        <v>High Discount</v>
      </c>
      <c r="M1835" s="3">
        <f>Table1[[#This Row],[Discount_Price (In Rs.)]]/Table1[[#This Row],[OriginalPrice (in Rs)]]</f>
        <v>0.60035314891112423</v>
      </c>
      <c r="N1835" s="4">
        <v>4.0999999999999996</v>
      </c>
      <c r="O1835">
        <v>281</v>
      </c>
      <c r="P1835" t="s">
        <v>15</v>
      </c>
      <c r="Q1835" t="s">
        <v>2624</v>
      </c>
    </row>
    <row r="1836" spans="1:17" x14ac:dyDescent="0.25">
      <c r="A1836" t="s">
        <v>19749</v>
      </c>
      <c r="B1836" s="1">
        <v>13859318</v>
      </c>
      <c r="C1836" t="s">
        <v>10</v>
      </c>
      <c r="D1836" t="s">
        <v>11</v>
      </c>
      <c r="E1836" t="s">
        <v>44</v>
      </c>
      <c r="F1836" t="s">
        <v>13</v>
      </c>
      <c r="G1836" s="2">
        <v>759</v>
      </c>
      <c r="H1836" s="2">
        <f>AVERAGEIF(Table1[[#All],[Category]],Table1[[#This Row],[Category]],Table1[[#All],[DiscountOffer]])</f>
        <v>929.44787644787448</v>
      </c>
      <c r="I1836" s="2">
        <v>1899</v>
      </c>
      <c r="J1836" s="2">
        <f>IF(Table1[[#This Row],[Ratings]]&gt;4,Table1[[#This Row],[OriginalPrice (in Rs)]],0)</f>
        <v>1899</v>
      </c>
      <c r="K1836" s="2">
        <f>Table1[[#This Row],[OriginalPrice (in Rs)]]-Table1[[#This Row],[DiscountOffer]]</f>
        <v>1140</v>
      </c>
      <c r="L1836" s="2" t="str">
        <f>IF(Table1[[#This Row],[Discount % (In Rs)]]&gt;50%,"High Discount","Low Discount")</f>
        <v>High Discount</v>
      </c>
      <c r="M1836" s="3">
        <f>Table1[[#This Row],[Discount_Price (In Rs.)]]/Table1[[#This Row],[OriginalPrice (in Rs)]]</f>
        <v>0.60031595576619279</v>
      </c>
      <c r="N1836" s="4">
        <v>4.4000000000000004</v>
      </c>
      <c r="O1836">
        <v>280</v>
      </c>
      <c r="P1836" t="s">
        <v>15</v>
      </c>
      <c r="Q1836" t="s">
        <v>19750</v>
      </c>
    </row>
    <row r="1837" spans="1:17" x14ac:dyDescent="0.25">
      <c r="A1837" t="s">
        <v>19814</v>
      </c>
      <c r="B1837" s="1">
        <v>12394038</v>
      </c>
      <c r="C1837" t="s">
        <v>43</v>
      </c>
      <c r="D1837" t="s">
        <v>11</v>
      </c>
      <c r="E1837" t="s">
        <v>44</v>
      </c>
      <c r="F1837" t="s">
        <v>13</v>
      </c>
      <c r="G1837" s="2">
        <v>1188</v>
      </c>
      <c r="H1837" s="2">
        <f>AVERAGEIF(Table1[[#All],[Category]],Table1[[#This Row],[Category]],Table1[[#All],[DiscountOffer]])</f>
        <v>929.44787644787448</v>
      </c>
      <c r="I1837" s="2">
        <v>2049</v>
      </c>
      <c r="J1837" s="2">
        <f>IF(Table1[[#This Row],[Ratings]]&gt;4,Table1[[#This Row],[OriginalPrice (in Rs)]],0)</f>
        <v>2049</v>
      </c>
      <c r="K1837" s="2">
        <f>Table1[[#This Row],[OriginalPrice (in Rs)]]-Table1[[#This Row],[DiscountOffer]]</f>
        <v>861</v>
      </c>
      <c r="L1837" s="2" t="str">
        <f>IF(Table1[[#This Row],[Discount % (In Rs)]]&gt;50%,"High Discount","Low Discount")</f>
        <v>Low Discount</v>
      </c>
      <c r="M1837" s="3">
        <f>Table1[[#This Row],[Discount_Price (In Rs.)]]/Table1[[#This Row],[OriginalPrice (in Rs)]]</f>
        <v>0.42020497803806733</v>
      </c>
      <c r="N1837" s="4">
        <v>4.2</v>
      </c>
      <c r="O1837">
        <v>279</v>
      </c>
      <c r="P1837" t="s">
        <v>767</v>
      </c>
      <c r="Q1837" t="s">
        <v>19815</v>
      </c>
    </row>
    <row r="1838" spans="1:17" x14ac:dyDescent="0.25">
      <c r="A1838" t="s">
        <v>19819</v>
      </c>
      <c r="B1838" s="1">
        <v>11114296</v>
      </c>
      <c r="C1838" t="s">
        <v>43</v>
      </c>
      <c r="D1838" t="s">
        <v>11</v>
      </c>
      <c r="E1838" t="s">
        <v>44</v>
      </c>
      <c r="F1838" t="s">
        <v>13</v>
      </c>
      <c r="G1838" s="2">
        <v>607</v>
      </c>
      <c r="H1838" s="2">
        <f>AVERAGEIF(Table1[[#All],[Category]],Table1[[#This Row],[Category]],Table1[[#All],[DiscountOffer]])</f>
        <v>929.44787644787448</v>
      </c>
      <c r="I1838" s="2">
        <v>1599</v>
      </c>
      <c r="J1838" s="2">
        <f>IF(Table1[[#This Row],[Ratings]]&gt;4,Table1[[#This Row],[OriginalPrice (in Rs)]],0)</f>
        <v>0</v>
      </c>
      <c r="K1838" s="2">
        <f>Table1[[#This Row],[OriginalPrice (in Rs)]]-Table1[[#This Row],[DiscountOffer]]</f>
        <v>992</v>
      </c>
      <c r="L1838" s="2" t="str">
        <f>IF(Table1[[#This Row],[Discount % (In Rs)]]&gt;50%,"High Discount","Low Discount")</f>
        <v>High Discount</v>
      </c>
      <c r="M1838" s="3">
        <f>Table1[[#This Row],[Discount_Price (In Rs.)]]/Table1[[#This Row],[OriginalPrice (in Rs)]]</f>
        <v>0.62038774233896188</v>
      </c>
      <c r="N1838" s="4">
        <v>4</v>
      </c>
      <c r="O1838">
        <v>279</v>
      </c>
      <c r="P1838" t="s">
        <v>46</v>
      </c>
      <c r="Q1838" t="s">
        <v>19820</v>
      </c>
    </row>
    <row r="1839" spans="1:17" x14ac:dyDescent="0.25">
      <c r="A1839" t="s">
        <v>19908</v>
      </c>
      <c r="B1839" s="1">
        <v>1847796</v>
      </c>
      <c r="C1839" t="s">
        <v>1539</v>
      </c>
      <c r="D1839" t="s">
        <v>11</v>
      </c>
      <c r="E1839" t="s">
        <v>44</v>
      </c>
      <c r="F1839" t="s">
        <v>13</v>
      </c>
      <c r="G1839" s="2">
        <v>742</v>
      </c>
      <c r="H1839" s="2">
        <f>AVERAGEIF(Table1[[#All],[Category]],Table1[[#This Row],[Category]],Table1[[#All],[DiscountOffer]])</f>
        <v>929.44787644787448</v>
      </c>
      <c r="I1839" s="2">
        <v>1649</v>
      </c>
      <c r="J1839" s="2">
        <f>IF(Table1[[#This Row],[Ratings]]&gt;4,Table1[[#This Row],[OriginalPrice (in Rs)]],0)</f>
        <v>1649</v>
      </c>
      <c r="K1839" s="2">
        <f>Table1[[#This Row],[OriginalPrice (in Rs)]]-Table1[[#This Row],[DiscountOffer]]</f>
        <v>907</v>
      </c>
      <c r="L1839" s="2" t="str">
        <f>IF(Table1[[#This Row],[Discount % (In Rs)]]&gt;50%,"High Discount","Low Discount")</f>
        <v>High Discount</v>
      </c>
      <c r="M1839" s="3">
        <f>Table1[[#This Row],[Discount_Price (In Rs.)]]/Table1[[#This Row],[OriginalPrice (in Rs)]]</f>
        <v>0.55003032140691333</v>
      </c>
      <c r="N1839" s="4">
        <v>4.3</v>
      </c>
      <c r="O1839">
        <v>278</v>
      </c>
      <c r="P1839" t="s">
        <v>46</v>
      </c>
      <c r="Q1839" t="s">
        <v>19909</v>
      </c>
    </row>
    <row r="1840" spans="1:17" x14ac:dyDescent="0.25">
      <c r="A1840" t="s">
        <v>19980</v>
      </c>
      <c r="B1840" s="1">
        <v>13859146</v>
      </c>
      <c r="C1840" t="s">
        <v>10</v>
      </c>
      <c r="D1840" t="s">
        <v>11</v>
      </c>
      <c r="E1840" t="s">
        <v>44</v>
      </c>
      <c r="F1840" t="s">
        <v>13</v>
      </c>
      <c r="G1840" s="2">
        <v>759</v>
      </c>
      <c r="H1840" s="2">
        <f>AVERAGEIF(Table1[[#All],[Category]],Table1[[#This Row],[Category]],Table1[[#All],[DiscountOffer]])</f>
        <v>929.44787644787448</v>
      </c>
      <c r="I1840" s="2">
        <v>1899</v>
      </c>
      <c r="J1840" s="2">
        <f>IF(Table1[[#This Row],[Ratings]]&gt;4,Table1[[#This Row],[OriginalPrice (in Rs)]],0)</f>
        <v>1899</v>
      </c>
      <c r="K1840" s="2">
        <f>Table1[[#This Row],[OriginalPrice (in Rs)]]-Table1[[#This Row],[DiscountOffer]]</f>
        <v>1140</v>
      </c>
      <c r="L1840" s="2" t="str">
        <f>IF(Table1[[#This Row],[Discount % (In Rs)]]&gt;50%,"High Discount","Low Discount")</f>
        <v>High Discount</v>
      </c>
      <c r="M1840" s="3">
        <f>Table1[[#This Row],[Discount_Price (In Rs.)]]/Table1[[#This Row],[OriginalPrice (in Rs)]]</f>
        <v>0.60031595576619279</v>
      </c>
      <c r="N1840" s="4">
        <v>4.2</v>
      </c>
      <c r="O1840">
        <v>277</v>
      </c>
      <c r="P1840" t="s">
        <v>15</v>
      </c>
      <c r="Q1840" t="s">
        <v>19981</v>
      </c>
    </row>
    <row r="1841" spans="1:17" x14ac:dyDescent="0.25">
      <c r="A1841" t="s">
        <v>19982</v>
      </c>
      <c r="B1841" s="1">
        <v>15253384</v>
      </c>
      <c r="C1841" t="s">
        <v>43</v>
      </c>
      <c r="D1841" t="s">
        <v>11</v>
      </c>
      <c r="E1841" t="s">
        <v>44</v>
      </c>
      <c r="F1841" t="s">
        <v>13</v>
      </c>
      <c r="G1841" s="2">
        <v>591</v>
      </c>
      <c r="H1841" s="2">
        <f>AVERAGEIF(Table1[[#All],[Category]],Table1[[#This Row],[Category]],Table1[[#All],[DiscountOffer]])</f>
        <v>929.44787644787448</v>
      </c>
      <c r="I1841" s="2">
        <v>1599</v>
      </c>
      <c r="J1841" s="2">
        <f>IF(Table1[[#This Row],[Ratings]]&gt;4,Table1[[#This Row],[OriginalPrice (in Rs)]],0)</f>
        <v>1599</v>
      </c>
      <c r="K1841" s="2">
        <f>Table1[[#This Row],[OriginalPrice (in Rs)]]-Table1[[#This Row],[DiscountOffer]]</f>
        <v>1008</v>
      </c>
      <c r="L1841" s="2" t="str">
        <f>IF(Table1[[#This Row],[Discount % (In Rs)]]&gt;50%,"High Discount","Low Discount")</f>
        <v>High Discount</v>
      </c>
      <c r="M1841" s="3">
        <f>Table1[[#This Row],[Discount_Price (In Rs.)]]/Table1[[#This Row],[OriginalPrice (in Rs)]]</f>
        <v>0.6303939962476548</v>
      </c>
      <c r="N1841" s="4">
        <v>4.3</v>
      </c>
      <c r="O1841">
        <v>277</v>
      </c>
      <c r="P1841" t="s">
        <v>46</v>
      </c>
      <c r="Q1841" t="s">
        <v>19983</v>
      </c>
    </row>
    <row r="1842" spans="1:17" x14ac:dyDescent="0.25">
      <c r="A1842" t="s">
        <v>20061</v>
      </c>
      <c r="B1842" s="1">
        <v>12879618</v>
      </c>
      <c r="C1842" t="s">
        <v>10</v>
      </c>
      <c r="D1842" t="s">
        <v>11</v>
      </c>
      <c r="E1842" t="s">
        <v>44</v>
      </c>
      <c r="F1842" t="s">
        <v>13</v>
      </c>
      <c r="G1842" s="2">
        <v>1099</v>
      </c>
      <c r="H1842" s="2">
        <f>AVERAGEIF(Table1[[#All],[Category]],Table1[[#This Row],[Category]],Table1[[#All],[DiscountOffer]])</f>
        <v>929.44787644787448</v>
      </c>
      <c r="I1842" s="2">
        <v>2199</v>
      </c>
      <c r="J1842" s="2">
        <f>IF(Table1[[#This Row],[Ratings]]&gt;4,Table1[[#This Row],[OriginalPrice (in Rs)]],0)</f>
        <v>2199</v>
      </c>
      <c r="K1842" s="2">
        <f>Table1[[#This Row],[OriginalPrice (in Rs)]]-Table1[[#This Row],[DiscountOffer]]</f>
        <v>1100</v>
      </c>
      <c r="L1842" s="2" t="str">
        <f>IF(Table1[[#This Row],[Discount % (In Rs)]]&gt;50%,"High Discount","Low Discount")</f>
        <v>High Discount</v>
      </c>
      <c r="M1842" s="3">
        <f>Table1[[#This Row],[Discount_Price (In Rs.)]]/Table1[[#This Row],[OriginalPrice (in Rs)]]</f>
        <v>0.50022737608003642</v>
      </c>
      <c r="N1842" s="4">
        <v>4.2</v>
      </c>
      <c r="O1842">
        <v>276</v>
      </c>
      <c r="P1842" t="s">
        <v>15</v>
      </c>
      <c r="Q1842" t="s">
        <v>20062</v>
      </c>
    </row>
    <row r="1843" spans="1:17" x14ac:dyDescent="0.25">
      <c r="A1843" t="s">
        <v>20154</v>
      </c>
      <c r="B1843" s="1">
        <v>11304620</v>
      </c>
      <c r="C1843" t="s">
        <v>482</v>
      </c>
      <c r="D1843" t="s">
        <v>11</v>
      </c>
      <c r="E1843" t="s">
        <v>44</v>
      </c>
      <c r="F1843" t="s">
        <v>13</v>
      </c>
      <c r="G1843" s="2">
        <v>989</v>
      </c>
      <c r="H1843" s="2">
        <f>AVERAGEIF(Table1[[#All],[Category]],Table1[[#This Row],[Category]],Table1[[#All],[DiscountOffer]])</f>
        <v>929.44787644787448</v>
      </c>
      <c r="I1843" s="2">
        <v>1499</v>
      </c>
      <c r="J1843" s="2">
        <f>IF(Table1[[#This Row],[Ratings]]&gt;4,Table1[[#This Row],[OriginalPrice (in Rs)]],0)</f>
        <v>1499</v>
      </c>
      <c r="K1843" s="2">
        <f>Table1[[#This Row],[OriginalPrice (in Rs)]]-Table1[[#This Row],[DiscountOffer]]</f>
        <v>510</v>
      </c>
      <c r="L1843" s="2" t="str">
        <f>IF(Table1[[#This Row],[Discount % (In Rs)]]&gt;50%,"High Discount","Low Discount")</f>
        <v>Low Discount</v>
      </c>
      <c r="M1843" s="3">
        <f>Table1[[#This Row],[Discount_Price (In Rs.)]]/Table1[[#This Row],[OriginalPrice (in Rs)]]</f>
        <v>0.34022681787858572</v>
      </c>
      <c r="N1843" s="4">
        <v>4.0999999999999996</v>
      </c>
      <c r="O1843">
        <v>275</v>
      </c>
      <c r="P1843" t="s">
        <v>767</v>
      </c>
      <c r="Q1843" t="s">
        <v>20155</v>
      </c>
    </row>
    <row r="1844" spans="1:17" x14ac:dyDescent="0.25">
      <c r="A1844" t="s">
        <v>20296</v>
      </c>
      <c r="B1844" s="1">
        <v>13859498</v>
      </c>
      <c r="C1844" t="s">
        <v>10</v>
      </c>
      <c r="D1844" t="s">
        <v>11</v>
      </c>
      <c r="E1844" t="s">
        <v>44</v>
      </c>
      <c r="F1844" t="s">
        <v>13</v>
      </c>
      <c r="G1844" s="2">
        <v>759</v>
      </c>
      <c r="H1844" s="2">
        <f>AVERAGEIF(Table1[[#All],[Category]],Table1[[#This Row],[Category]],Table1[[#All],[DiscountOffer]])</f>
        <v>929.44787644787448</v>
      </c>
      <c r="I1844" s="2">
        <v>1899</v>
      </c>
      <c r="J1844" s="2">
        <f>IF(Table1[[#This Row],[Ratings]]&gt;4,Table1[[#This Row],[OriginalPrice (in Rs)]],0)</f>
        <v>0</v>
      </c>
      <c r="K1844" s="2">
        <f>Table1[[#This Row],[OriginalPrice (in Rs)]]-Table1[[#This Row],[DiscountOffer]]</f>
        <v>1140</v>
      </c>
      <c r="L1844" s="2" t="str">
        <f>IF(Table1[[#This Row],[Discount % (In Rs)]]&gt;50%,"High Discount","Low Discount")</f>
        <v>High Discount</v>
      </c>
      <c r="M1844" s="3">
        <f>Table1[[#This Row],[Discount_Price (In Rs.)]]/Table1[[#This Row],[OriginalPrice (in Rs)]]</f>
        <v>0.60031595576619279</v>
      </c>
      <c r="N1844" s="4">
        <v>4</v>
      </c>
      <c r="O1844">
        <v>273</v>
      </c>
      <c r="P1844" t="s">
        <v>15</v>
      </c>
      <c r="Q1844" t="s">
        <v>20297</v>
      </c>
    </row>
    <row r="1845" spans="1:17" x14ac:dyDescent="0.25">
      <c r="A1845" t="s">
        <v>20369</v>
      </c>
      <c r="B1845" s="1">
        <v>13859170</v>
      </c>
      <c r="C1845" t="s">
        <v>10</v>
      </c>
      <c r="D1845" t="s">
        <v>11</v>
      </c>
      <c r="E1845" t="s">
        <v>44</v>
      </c>
      <c r="F1845" t="s">
        <v>13</v>
      </c>
      <c r="G1845" s="2">
        <v>664</v>
      </c>
      <c r="H1845" s="2">
        <f>AVERAGEIF(Table1[[#All],[Category]],Table1[[#This Row],[Category]],Table1[[#All],[DiscountOffer]])</f>
        <v>929.44787644787448</v>
      </c>
      <c r="I1845" s="2">
        <v>1899</v>
      </c>
      <c r="J1845" s="2">
        <f>IF(Table1[[#This Row],[Ratings]]&gt;4,Table1[[#This Row],[OriginalPrice (in Rs)]],0)</f>
        <v>1899</v>
      </c>
      <c r="K1845" s="2">
        <f>Table1[[#This Row],[OriginalPrice (in Rs)]]-Table1[[#This Row],[DiscountOffer]]</f>
        <v>1235</v>
      </c>
      <c r="L1845" s="2" t="str">
        <f>IF(Table1[[#This Row],[Discount % (In Rs)]]&gt;50%,"High Discount","Low Discount")</f>
        <v>High Discount</v>
      </c>
      <c r="M1845" s="3">
        <f>Table1[[#This Row],[Discount_Price (In Rs.)]]/Table1[[#This Row],[OriginalPrice (in Rs)]]</f>
        <v>0.65034228541337546</v>
      </c>
      <c r="N1845" s="4">
        <v>4.2</v>
      </c>
      <c r="O1845">
        <v>272</v>
      </c>
      <c r="P1845" t="s">
        <v>15</v>
      </c>
      <c r="Q1845" t="s">
        <v>19981</v>
      </c>
    </row>
    <row r="1846" spans="1:17" x14ac:dyDescent="0.25">
      <c r="A1846" t="s">
        <v>20370</v>
      </c>
      <c r="B1846" s="1">
        <v>10004129</v>
      </c>
      <c r="C1846" t="s">
        <v>43</v>
      </c>
      <c r="D1846" t="s">
        <v>11</v>
      </c>
      <c r="E1846" t="s">
        <v>44</v>
      </c>
      <c r="F1846" t="s">
        <v>13</v>
      </c>
      <c r="G1846" s="2">
        <v>607</v>
      </c>
      <c r="H1846" s="2">
        <f>AVERAGEIF(Table1[[#All],[Category]],Table1[[#This Row],[Category]],Table1[[#All],[DiscountOffer]])</f>
        <v>929.44787644787448</v>
      </c>
      <c r="I1846" s="2">
        <v>1599</v>
      </c>
      <c r="J1846" s="2">
        <f>IF(Table1[[#This Row],[Ratings]]&gt;4,Table1[[#This Row],[OriginalPrice (in Rs)]],0)</f>
        <v>1599</v>
      </c>
      <c r="K1846" s="2">
        <f>Table1[[#This Row],[OriginalPrice (in Rs)]]-Table1[[#This Row],[DiscountOffer]]</f>
        <v>992</v>
      </c>
      <c r="L1846" s="2" t="str">
        <f>IF(Table1[[#This Row],[Discount % (In Rs)]]&gt;50%,"High Discount","Low Discount")</f>
        <v>High Discount</v>
      </c>
      <c r="M1846" s="3">
        <f>Table1[[#This Row],[Discount_Price (In Rs.)]]/Table1[[#This Row],[OriginalPrice (in Rs)]]</f>
        <v>0.62038774233896188</v>
      </c>
      <c r="N1846" s="4">
        <v>4.4000000000000004</v>
      </c>
      <c r="O1846">
        <v>272</v>
      </c>
      <c r="P1846" t="s">
        <v>46</v>
      </c>
      <c r="Q1846" t="s">
        <v>20371</v>
      </c>
    </row>
    <row r="1847" spans="1:17" x14ac:dyDescent="0.25">
      <c r="A1847" t="s">
        <v>20438</v>
      </c>
      <c r="B1847" s="1">
        <v>12966120</v>
      </c>
      <c r="C1847" t="s">
        <v>5406</v>
      </c>
      <c r="D1847" t="s">
        <v>11</v>
      </c>
      <c r="E1847" t="s">
        <v>44</v>
      </c>
      <c r="F1847" t="s">
        <v>13</v>
      </c>
      <c r="G1847" s="2">
        <v>929.44787644787641</v>
      </c>
      <c r="H1847" s="2">
        <f>AVERAGEIF(Table1[[#All],[Category]],Table1[[#This Row],[Category]],Table1[[#All],[DiscountOffer]])</f>
        <v>929.44787644787448</v>
      </c>
      <c r="I1847" s="2">
        <v>1699</v>
      </c>
      <c r="J1847" s="2">
        <f>IF(Table1[[#This Row],[Ratings]]&gt;4,Table1[[#This Row],[OriginalPrice (in Rs)]],0)</f>
        <v>1699</v>
      </c>
      <c r="K1847" s="2">
        <f>Table1[[#This Row],[OriginalPrice (in Rs)]]-Table1[[#This Row],[DiscountOffer]]</f>
        <v>769.55212355212359</v>
      </c>
      <c r="L1847" s="2" t="str">
        <f>IF(Table1[[#This Row],[Discount % (In Rs)]]&gt;50%,"High Discount","Low Discount")</f>
        <v>Low Discount</v>
      </c>
      <c r="M1847" s="3">
        <f>Table1[[#This Row],[Discount_Price (In Rs.)]]/Table1[[#This Row],[OriginalPrice (in Rs)]]</f>
        <v>0.45294415747623518</v>
      </c>
      <c r="N1847" s="4">
        <v>4.5999999999999996</v>
      </c>
      <c r="O1847">
        <v>271</v>
      </c>
      <c r="P1847" t="s">
        <v>767</v>
      </c>
      <c r="Q1847" t="s">
        <v>20439</v>
      </c>
    </row>
    <row r="1848" spans="1:17" x14ac:dyDescent="0.25">
      <c r="A1848" t="s">
        <v>20440</v>
      </c>
      <c r="B1848" s="1">
        <v>14632978</v>
      </c>
      <c r="C1848" t="s">
        <v>745</v>
      </c>
      <c r="D1848" t="s">
        <v>11</v>
      </c>
      <c r="E1848" t="s">
        <v>44</v>
      </c>
      <c r="F1848" t="s">
        <v>13</v>
      </c>
      <c r="G1848" s="2">
        <v>1264</v>
      </c>
      <c r="H1848" s="2">
        <f>AVERAGEIF(Table1[[#All],[Category]],Table1[[#This Row],[Category]],Table1[[#All],[DiscountOffer]])</f>
        <v>929.44787644787448</v>
      </c>
      <c r="I1848" s="2">
        <v>2299</v>
      </c>
      <c r="J1848" s="2">
        <f>IF(Table1[[#This Row],[Ratings]]&gt;4,Table1[[#This Row],[OriginalPrice (in Rs)]],0)</f>
        <v>2299</v>
      </c>
      <c r="K1848" s="2">
        <f>Table1[[#This Row],[OriginalPrice (in Rs)]]-Table1[[#This Row],[DiscountOffer]]</f>
        <v>1035</v>
      </c>
      <c r="L1848" s="2" t="str">
        <f>IF(Table1[[#This Row],[Discount % (In Rs)]]&gt;50%,"High Discount","Low Discount")</f>
        <v>Low Discount</v>
      </c>
      <c r="M1848" s="3">
        <f>Table1[[#This Row],[Discount_Price (In Rs.)]]/Table1[[#This Row],[OriginalPrice (in Rs)]]</f>
        <v>0.45019573727707701</v>
      </c>
      <c r="N1848" s="4">
        <v>4.2</v>
      </c>
      <c r="O1848">
        <v>271</v>
      </c>
      <c r="P1848" t="s">
        <v>6043</v>
      </c>
      <c r="Q1848" t="s">
        <v>20441</v>
      </c>
    </row>
    <row r="1849" spans="1:17" x14ac:dyDescent="0.25">
      <c r="A1849" t="s">
        <v>20442</v>
      </c>
      <c r="B1849" s="1">
        <v>10467748</v>
      </c>
      <c r="C1849" t="s">
        <v>10</v>
      </c>
      <c r="D1849" t="s">
        <v>11</v>
      </c>
      <c r="E1849" t="s">
        <v>44</v>
      </c>
      <c r="F1849" t="s">
        <v>13</v>
      </c>
      <c r="G1849" s="2">
        <v>1259</v>
      </c>
      <c r="H1849" s="2">
        <f>AVERAGEIF(Table1[[#All],[Category]],Table1[[#This Row],[Category]],Table1[[#All],[DiscountOffer]])</f>
        <v>929.44787644787448</v>
      </c>
      <c r="I1849" s="2">
        <v>2099</v>
      </c>
      <c r="J1849" s="2">
        <f>IF(Table1[[#This Row],[Ratings]]&gt;4,Table1[[#This Row],[OriginalPrice (in Rs)]],0)</f>
        <v>2099</v>
      </c>
      <c r="K1849" s="2">
        <f>Table1[[#This Row],[OriginalPrice (in Rs)]]-Table1[[#This Row],[DiscountOffer]]</f>
        <v>840</v>
      </c>
      <c r="L1849" s="2" t="str">
        <f>IF(Table1[[#This Row],[Discount % (In Rs)]]&gt;50%,"High Discount","Low Discount")</f>
        <v>Low Discount</v>
      </c>
      <c r="M1849" s="3">
        <f>Table1[[#This Row],[Discount_Price (In Rs.)]]/Table1[[#This Row],[OriginalPrice (in Rs)]]</f>
        <v>0.40019056693663652</v>
      </c>
      <c r="N1849" s="4">
        <v>4.2</v>
      </c>
      <c r="O1849">
        <v>271</v>
      </c>
      <c r="P1849" t="s">
        <v>15</v>
      </c>
      <c r="Q1849" t="s">
        <v>20443</v>
      </c>
    </row>
    <row r="1850" spans="1:17" x14ac:dyDescent="0.25">
      <c r="A1850" t="s">
        <v>20509</v>
      </c>
      <c r="B1850" s="1">
        <v>11351216</v>
      </c>
      <c r="C1850" t="s">
        <v>10</v>
      </c>
      <c r="D1850" t="s">
        <v>11</v>
      </c>
      <c r="E1850" t="s">
        <v>44</v>
      </c>
      <c r="F1850" t="s">
        <v>13</v>
      </c>
      <c r="G1850" s="2">
        <v>929.44787644787641</v>
      </c>
      <c r="H1850" s="2">
        <f>AVERAGEIF(Table1[[#All],[Category]],Table1[[#This Row],[Category]],Table1[[#All],[DiscountOffer]])</f>
        <v>929.44787644787448</v>
      </c>
      <c r="I1850" s="2">
        <v>2399</v>
      </c>
      <c r="J1850" s="2">
        <f>IF(Table1[[#This Row],[Ratings]]&gt;4,Table1[[#This Row],[OriginalPrice (in Rs)]],0)</f>
        <v>0</v>
      </c>
      <c r="K1850" s="2">
        <f>Table1[[#This Row],[OriginalPrice (in Rs)]]-Table1[[#This Row],[DiscountOffer]]</f>
        <v>1469.5521235521237</v>
      </c>
      <c r="L1850" s="2" t="str">
        <f>IF(Table1[[#This Row],[Discount % (In Rs)]]&gt;50%,"High Discount","Low Discount")</f>
        <v>High Discount</v>
      </c>
      <c r="M1850" s="3">
        <f>Table1[[#This Row],[Discount_Price (In Rs.)]]/Table1[[#This Row],[OriginalPrice (in Rs)]]</f>
        <v>0.61256862173910953</v>
      </c>
      <c r="N1850" s="4">
        <v>3.7</v>
      </c>
      <c r="O1850">
        <v>270</v>
      </c>
      <c r="P1850" t="s">
        <v>15</v>
      </c>
      <c r="Q1850" t="s">
        <v>20510</v>
      </c>
    </row>
    <row r="1851" spans="1:17" x14ac:dyDescent="0.25">
      <c r="A1851" t="s">
        <v>20511</v>
      </c>
      <c r="B1851" s="1">
        <v>10467718</v>
      </c>
      <c r="C1851" t="s">
        <v>10</v>
      </c>
      <c r="D1851" t="s">
        <v>11</v>
      </c>
      <c r="E1851" t="s">
        <v>44</v>
      </c>
      <c r="F1851" t="s">
        <v>13</v>
      </c>
      <c r="G1851" s="2">
        <v>919</v>
      </c>
      <c r="H1851" s="2">
        <f>AVERAGEIF(Table1[[#All],[Category]],Table1[[#This Row],[Category]],Table1[[#All],[DiscountOffer]])</f>
        <v>929.44787644787448</v>
      </c>
      <c r="I1851" s="2">
        <v>2299</v>
      </c>
      <c r="J1851" s="2">
        <f>IF(Table1[[#This Row],[Ratings]]&gt;4,Table1[[#This Row],[OriginalPrice (in Rs)]],0)</f>
        <v>2299</v>
      </c>
      <c r="K1851" s="2">
        <f>Table1[[#This Row],[OriginalPrice (in Rs)]]-Table1[[#This Row],[DiscountOffer]]</f>
        <v>1380</v>
      </c>
      <c r="L1851" s="2" t="str">
        <f>IF(Table1[[#This Row],[Discount % (In Rs)]]&gt;50%,"High Discount","Low Discount")</f>
        <v>High Discount</v>
      </c>
      <c r="M1851" s="3">
        <f>Table1[[#This Row],[Discount_Price (In Rs.)]]/Table1[[#This Row],[OriginalPrice (in Rs)]]</f>
        <v>0.60026098303610265</v>
      </c>
      <c r="N1851" s="4">
        <v>4.3</v>
      </c>
      <c r="O1851">
        <v>270</v>
      </c>
      <c r="P1851" t="s">
        <v>15</v>
      </c>
      <c r="Q1851" t="s">
        <v>20512</v>
      </c>
    </row>
    <row r="1852" spans="1:17" x14ac:dyDescent="0.25">
      <c r="A1852" t="s">
        <v>20513</v>
      </c>
      <c r="B1852" s="1">
        <v>7696170</v>
      </c>
      <c r="C1852" t="s">
        <v>745</v>
      </c>
      <c r="D1852" t="s">
        <v>11</v>
      </c>
      <c r="E1852" t="s">
        <v>44</v>
      </c>
      <c r="F1852" t="s">
        <v>13</v>
      </c>
      <c r="G1852" s="2">
        <v>2078</v>
      </c>
      <c r="H1852" s="2">
        <f>AVERAGEIF(Table1[[#All],[Category]],Table1[[#This Row],[Category]],Table1[[#All],[DiscountOffer]])</f>
        <v>929.44787644787448</v>
      </c>
      <c r="I1852" s="2">
        <v>2099</v>
      </c>
      <c r="J1852" s="2">
        <f>IF(Table1[[#This Row],[Ratings]]&gt;4,Table1[[#This Row],[OriginalPrice (in Rs)]],0)</f>
        <v>0</v>
      </c>
      <c r="K1852" s="2">
        <f>Table1[[#This Row],[OriginalPrice (in Rs)]]-Table1[[#This Row],[DiscountOffer]]</f>
        <v>21</v>
      </c>
      <c r="L1852" s="2" t="str">
        <f>IF(Table1[[#This Row],[Discount % (In Rs)]]&gt;50%,"High Discount","Low Discount")</f>
        <v>Low Discount</v>
      </c>
      <c r="M1852" s="3">
        <f>Table1[[#This Row],[Discount_Price (In Rs.)]]/Table1[[#This Row],[OriginalPrice (in Rs)]]</f>
        <v>1.0004764173415913E-2</v>
      </c>
      <c r="N1852" s="4">
        <v>3.9</v>
      </c>
      <c r="O1852">
        <v>270</v>
      </c>
      <c r="P1852" t="s">
        <v>2583</v>
      </c>
      <c r="Q1852" t="s">
        <v>20514</v>
      </c>
    </row>
    <row r="1853" spans="1:17" x14ac:dyDescent="0.25">
      <c r="A1853" t="s">
        <v>20515</v>
      </c>
      <c r="B1853" s="1">
        <v>15923964</v>
      </c>
      <c r="C1853" t="s">
        <v>43</v>
      </c>
      <c r="D1853" t="s">
        <v>11</v>
      </c>
      <c r="E1853" t="s">
        <v>44</v>
      </c>
      <c r="F1853" t="s">
        <v>13</v>
      </c>
      <c r="G1853" s="2">
        <v>877</v>
      </c>
      <c r="H1853" s="2">
        <f>AVERAGEIF(Table1[[#All],[Category]],Table1[[#This Row],[Category]],Table1[[#All],[DiscountOffer]])</f>
        <v>929.44787644787448</v>
      </c>
      <c r="I1853" s="2">
        <v>1949</v>
      </c>
      <c r="J1853" s="2">
        <f>IF(Table1[[#This Row],[Ratings]]&gt;4,Table1[[#This Row],[OriginalPrice (in Rs)]],0)</f>
        <v>0</v>
      </c>
      <c r="K1853" s="2">
        <f>Table1[[#This Row],[OriginalPrice (in Rs)]]-Table1[[#This Row],[DiscountOffer]]</f>
        <v>1072</v>
      </c>
      <c r="L1853" s="2" t="str">
        <f>IF(Table1[[#This Row],[Discount % (In Rs)]]&gt;50%,"High Discount","Low Discount")</f>
        <v>High Discount</v>
      </c>
      <c r="M1853" s="3">
        <f>Table1[[#This Row],[Discount_Price (In Rs.)]]/Table1[[#This Row],[OriginalPrice (in Rs)]]</f>
        <v>0.55002565418163163</v>
      </c>
      <c r="N1853" s="4">
        <v>3.9</v>
      </c>
      <c r="O1853">
        <v>270</v>
      </c>
      <c r="P1853" t="s">
        <v>46</v>
      </c>
      <c r="Q1853" t="s">
        <v>20516</v>
      </c>
    </row>
    <row r="1854" spans="1:17" x14ac:dyDescent="0.25">
      <c r="A1854" t="s">
        <v>20517</v>
      </c>
      <c r="B1854" s="1">
        <v>15923978</v>
      </c>
      <c r="C1854" t="s">
        <v>43</v>
      </c>
      <c r="D1854" t="s">
        <v>11</v>
      </c>
      <c r="E1854" t="s">
        <v>44</v>
      </c>
      <c r="F1854" t="s">
        <v>13</v>
      </c>
      <c r="G1854" s="2">
        <v>877</v>
      </c>
      <c r="H1854" s="2">
        <f>AVERAGEIF(Table1[[#All],[Category]],Table1[[#This Row],[Category]],Table1[[#All],[DiscountOffer]])</f>
        <v>929.44787644787448</v>
      </c>
      <c r="I1854" s="2">
        <v>1949</v>
      </c>
      <c r="J1854" s="2">
        <f>IF(Table1[[#This Row],[Ratings]]&gt;4,Table1[[#This Row],[OriginalPrice (in Rs)]],0)</f>
        <v>1949</v>
      </c>
      <c r="K1854" s="2">
        <f>Table1[[#This Row],[OriginalPrice (in Rs)]]-Table1[[#This Row],[DiscountOffer]]</f>
        <v>1072</v>
      </c>
      <c r="L1854" s="2" t="str">
        <f>IF(Table1[[#This Row],[Discount % (In Rs)]]&gt;50%,"High Discount","Low Discount")</f>
        <v>High Discount</v>
      </c>
      <c r="M1854" s="3">
        <f>Table1[[#This Row],[Discount_Price (In Rs.)]]/Table1[[#This Row],[OriginalPrice (in Rs)]]</f>
        <v>0.55002565418163163</v>
      </c>
      <c r="N1854" s="4">
        <v>4.0999999999999996</v>
      </c>
      <c r="O1854">
        <v>270</v>
      </c>
      <c r="P1854" t="s">
        <v>46</v>
      </c>
      <c r="Q1854" t="s">
        <v>20516</v>
      </c>
    </row>
    <row r="1855" spans="1:17" x14ac:dyDescent="0.25">
      <c r="A1855" t="s">
        <v>20712</v>
      </c>
      <c r="B1855" s="1">
        <v>11761660</v>
      </c>
      <c r="C1855" t="s">
        <v>482</v>
      </c>
      <c r="D1855" t="s">
        <v>11</v>
      </c>
      <c r="E1855" t="s">
        <v>44</v>
      </c>
      <c r="F1855" t="s">
        <v>13</v>
      </c>
      <c r="G1855" s="2">
        <v>989</v>
      </c>
      <c r="H1855" s="2">
        <f>AVERAGEIF(Table1[[#All],[Category]],Table1[[#This Row],[Category]],Table1[[#All],[DiscountOffer]])</f>
        <v>929.44787644787448</v>
      </c>
      <c r="I1855" s="2">
        <v>1499</v>
      </c>
      <c r="J1855" s="2">
        <f>IF(Table1[[#This Row],[Ratings]]&gt;4,Table1[[#This Row],[OriginalPrice (in Rs)]],0)</f>
        <v>1499</v>
      </c>
      <c r="K1855" s="2">
        <f>Table1[[#This Row],[OriginalPrice (in Rs)]]-Table1[[#This Row],[DiscountOffer]]</f>
        <v>510</v>
      </c>
      <c r="L1855" s="2" t="str">
        <f>IF(Table1[[#This Row],[Discount % (In Rs)]]&gt;50%,"High Discount","Low Discount")</f>
        <v>Low Discount</v>
      </c>
      <c r="M1855" s="3">
        <f>Table1[[#This Row],[Discount_Price (In Rs.)]]/Table1[[#This Row],[OriginalPrice (in Rs)]]</f>
        <v>0.34022681787858572</v>
      </c>
      <c r="N1855" s="4">
        <v>4.3</v>
      </c>
      <c r="O1855">
        <v>268</v>
      </c>
      <c r="P1855" t="s">
        <v>767</v>
      </c>
      <c r="Q1855" t="s">
        <v>20713</v>
      </c>
    </row>
    <row r="1856" spans="1:17" x14ac:dyDescent="0.25">
      <c r="A1856" t="s">
        <v>20776</v>
      </c>
      <c r="B1856" s="1">
        <v>10893406</v>
      </c>
      <c r="C1856" t="s">
        <v>11102</v>
      </c>
      <c r="D1856" t="s">
        <v>11</v>
      </c>
      <c r="E1856" t="s">
        <v>44</v>
      </c>
      <c r="F1856" t="s">
        <v>13</v>
      </c>
      <c r="G1856" s="2">
        <v>1999</v>
      </c>
      <c r="H1856" s="2">
        <f>AVERAGEIF(Table1[[#All],[Category]],Table1[[#This Row],[Category]],Table1[[#All],[DiscountOffer]])</f>
        <v>929.44787644787448</v>
      </c>
      <c r="I1856" s="2">
        <v>3999</v>
      </c>
      <c r="J1856" s="2">
        <f>IF(Table1[[#This Row],[Ratings]]&gt;4,Table1[[#This Row],[OriginalPrice (in Rs)]],0)</f>
        <v>3999</v>
      </c>
      <c r="K1856" s="2">
        <f>Table1[[#This Row],[OriginalPrice (in Rs)]]-Table1[[#This Row],[DiscountOffer]]</f>
        <v>2000</v>
      </c>
      <c r="L1856" s="2" t="str">
        <f>IF(Table1[[#This Row],[Discount % (In Rs)]]&gt;50%,"High Discount","Low Discount")</f>
        <v>High Discount</v>
      </c>
      <c r="M1856" s="3">
        <f>Table1[[#This Row],[Discount_Price (In Rs.)]]/Table1[[#This Row],[OriginalPrice (in Rs)]]</f>
        <v>0.50012503125781449</v>
      </c>
      <c r="N1856" s="4">
        <v>4.3</v>
      </c>
      <c r="O1856">
        <v>267</v>
      </c>
      <c r="P1856" t="s">
        <v>148</v>
      </c>
      <c r="Q1856" t="s">
        <v>20777</v>
      </c>
    </row>
    <row r="1857" spans="1:17" x14ac:dyDescent="0.25">
      <c r="A1857" t="s">
        <v>20778</v>
      </c>
      <c r="B1857" s="1">
        <v>11351488</v>
      </c>
      <c r="C1857" t="s">
        <v>10</v>
      </c>
      <c r="D1857" t="s">
        <v>11</v>
      </c>
      <c r="E1857" t="s">
        <v>44</v>
      </c>
      <c r="F1857" t="s">
        <v>13</v>
      </c>
      <c r="G1857" s="2">
        <v>1259</v>
      </c>
      <c r="H1857" s="2">
        <f>AVERAGEIF(Table1[[#All],[Category]],Table1[[#This Row],[Category]],Table1[[#All],[DiscountOffer]])</f>
        <v>929.44787644787448</v>
      </c>
      <c r="I1857" s="2">
        <v>2799</v>
      </c>
      <c r="J1857" s="2">
        <f>IF(Table1[[#This Row],[Ratings]]&gt;4,Table1[[#This Row],[OriginalPrice (in Rs)]],0)</f>
        <v>2799</v>
      </c>
      <c r="K1857" s="2">
        <f>Table1[[#This Row],[OriginalPrice (in Rs)]]-Table1[[#This Row],[DiscountOffer]]</f>
        <v>1540</v>
      </c>
      <c r="L1857" s="2" t="str">
        <f>IF(Table1[[#This Row],[Discount % (In Rs)]]&gt;50%,"High Discount","Low Discount")</f>
        <v>High Discount</v>
      </c>
      <c r="M1857" s="3">
        <f>Table1[[#This Row],[Discount_Price (In Rs.)]]/Table1[[#This Row],[OriginalPrice (in Rs)]]</f>
        <v>0.55019649874955345</v>
      </c>
      <c r="N1857" s="4">
        <v>4.2</v>
      </c>
      <c r="O1857">
        <v>267</v>
      </c>
      <c r="P1857" t="s">
        <v>15</v>
      </c>
      <c r="Q1857" t="s">
        <v>20779</v>
      </c>
    </row>
    <row r="1858" spans="1:17" x14ac:dyDescent="0.25">
      <c r="A1858" t="s">
        <v>20780</v>
      </c>
      <c r="B1858" s="1">
        <v>11357162</v>
      </c>
      <c r="C1858" t="s">
        <v>56</v>
      </c>
      <c r="D1858" t="s">
        <v>11</v>
      </c>
      <c r="E1858" t="s">
        <v>44</v>
      </c>
      <c r="F1858" t="s">
        <v>13</v>
      </c>
      <c r="G1858" s="2">
        <v>944</v>
      </c>
      <c r="H1858" s="2">
        <f>AVERAGEIF(Table1[[#All],[Category]],Table1[[#This Row],[Category]],Table1[[#All],[DiscountOffer]])</f>
        <v>929.44787644787448</v>
      </c>
      <c r="I1858" s="2">
        <v>2699</v>
      </c>
      <c r="J1858" s="2">
        <f>IF(Table1[[#This Row],[Ratings]]&gt;4,Table1[[#This Row],[OriginalPrice (in Rs)]],0)</f>
        <v>2699</v>
      </c>
      <c r="K1858" s="2">
        <f>Table1[[#This Row],[OriginalPrice (in Rs)]]-Table1[[#This Row],[DiscountOffer]]</f>
        <v>1755</v>
      </c>
      <c r="L1858" s="2" t="str">
        <f>IF(Table1[[#This Row],[Discount % (In Rs)]]&gt;50%,"High Discount","Low Discount")</f>
        <v>High Discount</v>
      </c>
      <c r="M1858" s="3">
        <f>Table1[[#This Row],[Discount_Price (In Rs.)]]/Table1[[#This Row],[OriginalPrice (in Rs)]]</f>
        <v>0.65024082993701371</v>
      </c>
      <c r="N1858" s="4">
        <v>4.3</v>
      </c>
      <c r="O1858">
        <v>267</v>
      </c>
      <c r="P1858" t="s">
        <v>148</v>
      </c>
      <c r="Q1858" t="s">
        <v>20781</v>
      </c>
    </row>
    <row r="1859" spans="1:17" x14ac:dyDescent="0.25">
      <c r="A1859" t="s">
        <v>20870</v>
      </c>
      <c r="B1859" s="1">
        <v>11354710</v>
      </c>
      <c r="C1859" t="s">
        <v>10</v>
      </c>
      <c r="D1859" t="s">
        <v>11</v>
      </c>
      <c r="E1859" t="s">
        <v>44</v>
      </c>
      <c r="F1859" t="s">
        <v>13</v>
      </c>
      <c r="G1859" s="2">
        <v>799</v>
      </c>
      <c r="H1859" s="2">
        <f>AVERAGEIF(Table1[[#All],[Category]],Table1[[#This Row],[Category]],Table1[[#All],[DiscountOffer]])</f>
        <v>929.44787644787448</v>
      </c>
      <c r="I1859" s="2">
        <v>1999</v>
      </c>
      <c r="J1859" s="2">
        <f>IF(Table1[[#This Row],[Ratings]]&gt;4,Table1[[#This Row],[OriginalPrice (in Rs)]],0)</f>
        <v>1999</v>
      </c>
      <c r="K1859" s="2">
        <f>Table1[[#This Row],[OriginalPrice (in Rs)]]-Table1[[#This Row],[DiscountOffer]]</f>
        <v>1200</v>
      </c>
      <c r="L1859" s="2" t="str">
        <f>IF(Table1[[#This Row],[Discount % (In Rs)]]&gt;50%,"High Discount","Low Discount")</f>
        <v>High Discount</v>
      </c>
      <c r="M1859" s="3">
        <f>Table1[[#This Row],[Discount_Price (In Rs.)]]/Table1[[#This Row],[OriginalPrice (in Rs)]]</f>
        <v>0.60030015007503756</v>
      </c>
      <c r="N1859" s="4">
        <v>4.3</v>
      </c>
      <c r="O1859">
        <v>266</v>
      </c>
      <c r="P1859" t="s">
        <v>15</v>
      </c>
      <c r="Q1859" t="s">
        <v>20871</v>
      </c>
    </row>
    <row r="1860" spans="1:17" x14ac:dyDescent="0.25">
      <c r="A1860" t="s">
        <v>20872</v>
      </c>
      <c r="B1860" s="1">
        <v>10953540</v>
      </c>
      <c r="C1860" t="s">
        <v>10</v>
      </c>
      <c r="D1860" t="s">
        <v>11</v>
      </c>
      <c r="E1860" t="s">
        <v>44</v>
      </c>
      <c r="F1860" t="s">
        <v>13</v>
      </c>
      <c r="G1860" s="2">
        <v>1044</v>
      </c>
      <c r="H1860" s="2">
        <f>AVERAGEIF(Table1[[#All],[Category]],Table1[[#This Row],[Category]],Table1[[#All],[DiscountOffer]])</f>
        <v>929.44787644787448</v>
      </c>
      <c r="I1860" s="2">
        <v>1899</v>
      </c>
      <c r="J1860" s="2">
        <f>IF(Table1[[#This Row],[Ratings]]&gt;4,Table1[[#This Row],[OriginalPrice (in Rs)]],0)</f>
        <v>0</v>
      </c>
      <c r="K1860" s="2">
        <f>Table1[[#This Row],[OriginalPrice (in Rs)]]-Table1[[#This Row],[DiscountOffer]]</f>
        <v>855</v>
      </c>
      <c r="L1860" s="2" t="str">
        <f>IF(Table1[[#This Row],[Discount % (In Rs)]]&gt;50%,"High Discount","Low Discount")</f>
        <v>Low Discount</v>
      </c>
      <c r="M1860" s="3">
        <f>Table1[[#This Row],[Discount_Price (In Rs.)]]/Table1[[#This Row],[OriginalPrice (in Rs)]]</f>
        <v>0.45023696682464454</v>
      </c>
      <c r="N1860" s="4">
        <v>4</v>
      </c>
      <c r="O1860">
        <v>266</v>
      </c>
      <c r="P1860" t="s">
        <v>15</v>
      </c>
      <c r="Q1860" t="s">
        <v>20873</v>
      </c>
    </row>
    <row r="1861" spans="1:17" x14ac:dyDescent="0.25">
      <c r="A1861" t="s">
        <v>20874</v>
      </c>
      <c r="B1861" s="1">
        <v>13859184</v>
      </c>
      <c r="C1861" t="s">
        <v>10</v>
      </c>
      <c r="D1861" t="s">
        <v>11</v>
      </c>
      <c r="E1861" t="s">
        <v>44</v>
      </c>
      <c r="F1861" t="s">
        <v>13</v>
      </c>
      <c r="G1861" s="2">
        <v>759</v>
      </c>
      <c r="H1861" s="2">
        <f>AVERAGEIF(Table1[[#All],[Category]],Table1[[#This Row],[Category]],Table1[[#All],[DiscountOffer]])</f>
        <v>929.44787644787448</v>
      </c>
      <c r="I1861" s="2">
        <v>1899</v>
      </c>
      <c r="J1861" s="2">
        <f>IF(Table1[[#This Row],[Ratings]]&gt;4,Table1[[#This Row],[OriginalPrice (in Rs)]],0)</f>
        <v>1899</v>
      </c>
      <c r="K1861" s="2">
        <f>Table1[[#This Row],[OriginalPrice (in Rs)]]-Table1[[#This Row],[DiscountOffer]]</f>
        <v>1140</v>
      </c>
      <c r="L1861" s="2" t="str">
        <f>IF(Table1[[#This Row],[Discount % (In Rs)]]&gt;50%,"High Discount","Low Discount")</f>
        <v>High Discount</v>
      </c>
      <c r="M1861" s="3">
        <f>Table1[[#This Row],[Discount_Price (In Rs.)]]/Table1[[#This Row],[OriginalPrice (in Rs)]]</f>
        <v>0.60031595576619279</v>
      </c>
      <c r="N1861" s="4">
        <v>4.2</v>
      </c>
      <c r="O1861">
        <v>266</v>
      </c>
      <c r="P1861" t="s">
        <v>15</v>
      </c>
      <c r="Q1861" t="s">
        <v>19981</v>
      </c>
    </row>
    <row r="1862" spans="1:17" x14ac:dyDescent="0.25">
      <c r="A1862" t="s">
        <v>21026</v>
      </c>
      <c r="B1862" s="1">
        <v>10945008</v>
      </c>
      <c r="C1862" t="s">
        <v>10</v>
      </c>
      <c r="D1862" t="s">
        <v>11</v>
      </c>
      <c r="E1862" t="s">
        <v>44</v>
      </c>
      <c r="F1862" t="s">
        <v>13</v>
      </c>
      <c r="G1862" s="2">
        <v>929.44787644787641</v>
      </c>
      <c r="H1862" s="2">
        <f>AVERAGEIF(Table1[[#All],[Category]],Table1[[#This Row],[Category]],Table1[[#All],[DiscountOffer]])</f>
        <v>929.44787644787448</v>
      </c>
      <c r="I1862" s="2">
        <v>1999</v>
      </c>
      <c r="J1862" s="2">
        <f>IF(Table1[[#This Row],[Ratings]]&gt;4,Table1[[#This Row],[OriginalPrice (in Rs)]],0)</f>
        <v>1999</v>
      </c>
      <c r="K1862" s="2">
        <f>Table1[[#This Row],[OriginalPrice (in Rs)]]-Table1[[#This Row],[DiscountOffer]]</f>
        <v>1069.5521235521237</v>
      </c>
      <c r="L1862" s="2" t="str">
        <f>IF(Table1[[#This Row],[Discount % (In Rs)]]&gt;50%,"High Discount","Low Discount")</f>
        <v>High Discount</v>
      </c>
      <c r="M1862" s="3">
        <f>Table1[[#This Row],[Discount_Price (In Rs.)]]/Table1[[#This Row],[OriginalPrice (in Rs)]]</f>
        <v>0.53504358356784576</v>
      </c>
      <c r="N1862" s="4">
        <v>4.2</v>
      </c>
      <c r="O1862">
        <v>264</v>
      </c>
      <c r="P1862" t="s">
        <v>15</v>
      </c>
      <c r="Q1862" t="s">
        <v>21027</v>
      </c>
    </row>
    <row r="1863" spans="1:17" x14ac:dyDescent="0.25">
      <c r="A1863" t="s">
        <v>21031</v>
      </c>
      <c r="B1863" s="1">
        <v>13859434</v>
      </c>
      <c r="C1863" t="s">
        <v>10</v>
      </c>
      <c r="D1863" t="s">
        <v>11</v>
      </c>
      <c r="E1863" t="s">
        <v>44</v>
      </c>
      <c r="F1863" t="s">
        <v>13</v>
      </c>
      <c r="G1863" s="2">
        <v>854</v>
      </c>
      <c r="H1863" s="2">
        <f>AVERAGEIF(Table1[[#All],[Category]],Table1[[#This Row],[Category]],Table1[[#All],[DiscountOffer]])</f>
        <v>929.44787644787448</v>
      </c>
      <c r="I1863" s="2">
        <v>1899</v>
      </c>
      <c r="J1863" s="2">
        <f>IF(Table1[[#This Row],[Ratings]]&gt;4,Table1[[#This Row],[OriginalPrice (in Rs)]],0)</f>
        <v>1899</v>
      </c>
      <c r="K1863" s="2">
        <f>Table1[[#This Row],[OriginalPrice (in Rs)]]-Table1[[#This Row],[DiscountOffer]]</f>
        <v>1045</v>
      </c>
      <c r="L1863" s="2" t="str">
        <f>IF(Table1[[#This Row],[Discount % (In Rs)]]&gt;50%,"High Discount","Low Discount")</f>
        <v>High Discount</v>
      </c>
      <c r="M1863" s="3">
        <f>Table1[[#This Row],[Discount_Price (In Rs.)]]/Table1[[#This Row],[OriginalPrice (in Rs)]]</f>
        <v>0.55028962611901</v>
      </c>
      <c r="N1863" s="4">
        <v>4.4000000000000004</v>
      </c>
      <c r="O1863">
        <v>264</v>
      </c>
      <c r="P1863" t="s">
        <v>15</v>
      </c>
      <c r="Q1863" t="s">
        <v>10788</v>
      </c>
    </row>
    <row r="1864" spans="1:17" x14ac:dyDescent="0.25">
      <c r="A1864" t="s">
        <v>21120</v>
      </c>
      <c r="B1864" s="1">
        <v>10604400</v>
      </c>
      <c r="C1864" t="s">
        <v>1879</v>
      </c>
      <c r="D1864" t="s">
        <v>11</v>
      </c>
      <c r="E1864" t="s">
        <v>44</v>
      </c>
      <c r="F1864" t="s">
        <v>13</v>
      </c>
      <c r="G1864" s="2">
        <v>909</v>
      </c>
      <c r="H1864" s="2">
        <f>AVERAGEIF(Table1[[#All],[Category]],Table1[[#This Row],[Category]],Table1[[#All],[DiscountOffer]])</f>
        <v>929.44787644787448</v>
      </c>
      <c r="I1864" s="2">
        <v>2599</v>
      </c>
      <c r="J1864" s="2">
        <f>IF(Table1[[#This Row],[Ratings]]&gt;4,Table1[[#This Row],[OriginalPrice (in Rs)]],0)</f>
        <v>2599</v>
      </c>
      <c r="K1864" s="2">
        <f>Table1[[#This Row],[OriginalPrice (in Rs)]]-Table1[[#This Row],[DiscountOffer]]</f>
        <v>1690</v>
      </c>
      <c r="L1864" s="2" t="str">
        <f>IF(Table1[[#This Row],[Discount % (In Rs)]]&gt;50%,"High Discount","Low Discount")</f>
        <v>High Discount</v>
      </c>
      <c r="M1864" s="3">
        <f>Table1[[#This Row],[Discount_Price (In Rs.)]]/Table1[[#This Row],[OriginalPrice (in Rs)]]</f>
        <v>0.65025009619084262</v>
      </c>
      <c r="N1864" s="4">
        <v>4.2</v>
      </c>
      <c r="O1864">
        <v>263</v>
      </c>
      <c r="P1864" t="s">
        <v>171</v>
      </c>
      <c r="Q1864" t="s">
        <v>21121</v>
      </c>
    </row>
    <row r="1865" spans="1:17" x14ac:dyDescent="0.25">
      <c r="A1865" t="s">
        <v>21286</v>
      </c>
      <c r="B1865" s="1">
        <v>2079110</v>
      </c>
      <c r="C1865" t="s">
        <v>21287</v>
      </c>
      <c r="D1865" t="s">
        <v>11</v>
      </c>
      <c r="E1865" t="s">
        <v>44</v>
      </c>
      <c r="F1865" t="s">
        <v>13</v>
      </c>
      <c r="G1865" s="2">
        <v>929.44787644787641</v>
      </c>
      <c r="H1865" s="2">
        <f>AVERAGEIF(Table1[[#All],[Category]],Table1[[#This Row],[Category]],Table1[[#All],[DiscountOffer]])</f>
        <v>929.44787644787448</v>
      </c>
      <c r="I1865" s="2">
        <v>2099</v>
      </c>
      <c r="J1865" s="2">
        <f>IF(Table1[[#This Row],[Ratings]]&gt;4,Table1[[#This Row],[OriginalPrice (in Rs)]],0)</f>
        <v>0</v>
      </c>
      <c r="K1865" s="2">
        <f>Table1[[#This Row],[OriginalPrice (in Rs)]]-Table1[[#This Row],[DiscountOffer]]</f>
        <v>1169.5521235521237</v>
      </c>
      <c r="L1865" s="2" t="str">
        <f>IF(Table1[[#This Row],[Discount % (In Rs)]]&gt;50%,"High Discount","Low Discount")</f>
        <v>High Discount</v>
      </c>
      <c r="M1865" s="3">
        <f>Table1[[#This Row],[Discount_Price (In Rs.)]]/Table1[[#This Row],[OriginalPrice (in Rs)]]</f>
        <v>0.5571949135550851</v>
      </c>
      <c r="N1865" s="4">
        <v>3.8</v>
      </c>
      <c r="O1865">
        <v>261</v>
      </c>
      <c r="P1865" t="s">
        <v>21289</v>
      </c>
      <c r="Q1865" t="s">
        <v>21288</v>
      </c>
    </row>
    <row r="1866" spans="1:17" x14ac:dyDescent="0.25">
      <c r="A1866" t="s">
        <v>21290</v>
      </c>
      <c r="B1866" s="1">
        <v>16326720</v>
      </c>
      <c r="C1866" t="s">
        <v>12697</v>
      </c>
      <c r="D1866" t="s">
        <v>11</v>
      </c>
      <c r="E1866" t="s">
        <v>44</v>
      </c>
      <c r="F1866" t="s">
        <v>13</v>
      </c>
      <c r="G1866" s="2">
        <v>1649</v>
      </c>
      <c r="H1866" s="2">
        <f>AVERAGEIF(Table1[[#All],[Category]],Table1[[#This Row],[Category]],Table1[[#All],[DiscountOffer]])</f>
        <v>929.44787644787448</v>
      </c>
      <c r="I1866" s="2">
        <v>2199</v>
      </c>
      <c r="J1866" s="2">
        <f>IF(Table1[[#This Row],[Ratings]]&gt;4,Table1[[#This Row],[OriginalPrice (in Rs)]],0)</f>
        <v>2199</v>
      </c>
      <c r="K1866" s="2">
        <f>Table1[[#This Row],[OriginalPrice (in Rs)]]-Table1[[#This Row],[DiscountOffer]]</f>
        <v>550</v>
      </c>
      <c r="L1866" s="2" t="str">
        <f>IF(Table1[[#This Row],[Discount % (In Rs)]]&gt;50%,"High Discount","Low Discount")</f>
        <v>Low Discount</v>
      </c>
      <c r="M1866" s="3">
        <f>Table1[[#This Row],[Discount_Price (In Rs.)]]/Table1[[#This Row],[OriginalPrice (in Rs)]]</f>
        <v>0.25011368804001821</v>
      </c>
      <c r="N1866" s="4">
        <v>4.2</v>
      </c>
      <c r="O1866">
        <v>261</v>
      </c>
      <c r="P1866" t="s">
        <v>767</v>
      </c>
      <c r="Q1866" t="s">
        <v>21291</v>
      </c>
    </row>
    <row r="1867" spans="1:17" x14ac:dyDescent="0.25">
      <c r="A1867" t="s">
        <v>21295</v>
      </c>
      <c r="B1867" s="1">
        <v>13859550</v>
      </c>
      <c r="C1867" t="s">
        <v>10</v>
      </c>
      <c r="D1867" t="s">
        <v>11</v>
      </c>
      <c r="E1867" t="s">
        <v>44</v>
      </c>
      <c r="F1867" t="s">
        <v>13</v>
      </c>
      <c r="G1867" s="2">
        <v>679</v>
      </c>
      <c r="H1867" s="2">
        <f>AVERAGEIF(Table1[[#All],[Category]],Table1[[#This Row],[Category]],Table1[[#All],[DiscountOffer]])</f>
        <v>929.44787644787448</v>
      </c>
      <c r="I1867" s="2">
        <v>1699</v>
      </c>
      <c r="J1867" s="2">
        <f>IF(Table1[[#This Row],[Ratings]]&gt;4,Table1[[#This Row],[OriginalPrice (in Rs)]],0)</f>
        <v>1699</v>
      </c>
      <c r="K1867" s="2">
        <f>Table1[[#This Row],[OriginalPrice (in Rs)]]-Table1[[#This Row],[DiscountOffer]]</f>
        <v>1020</v>
      </c>
      <c r="L1867" s="2" t="str">
        <f>IF(Table1[[#This Row],[Discount % (In Rs)]]&gt;50%,"High Discount","Low Discount")</f>
        <v>High Discount</v>
      </c>
      <c r="M1867" s="3">
        <f>Table1[[#This Row],[Discount_Price (In Rs.)]]/Table1[[#This Row],[OriginalPrice (in Rs)]]</f>
        <v>0.60035314891112423</v>
      </c>
      <c r="N1867" s="4">
        <v>4.3</v>
      </c>
      <c r="O1867">
        <v>261</v>
      </c>
      <c r="P1867" t="s">
        <v>15</v>
      </c>
      <c r="Q1867" t="s">
        <v>6756</v>
      </c>
    </row>
    <row r="1868" spans="1:17" x14ac:dyDescent="0.25">
      <c r="A1868" t="s">
        <v>21296</v>
      </c>
      <c r="B1868" s="1">
        <v>13461760</v>
      </c>
      <c r="C1868" t="s">
        <v>21297</v>
      </c>
      <c r="D1868" t="s">
        <v>11</v>
      </c>
      <c r="E1868" t="s">
        <v>44</v>
      </c>
      <c r="F1868" t="s">
        <v>13</v>
      </c>
      <c r="G1868" s="2">
        <v>783</v>
      </c>
      <c r="H1868" s="2">
        <f>AVERAGEIF(Table1[[#All],[Category]],Table1[[#This Row],[Category]],Table1[[#All],[DiscountOffer]])</f>
        <v>929.44787644787448</v>
      </c>
      <c r="I1868" s="2">
        <v>1599</v>
      </c>
      <c r="J1868" s="2">
        <f>IF(Table1[[#This Row],[Ratings]]&gt;4,Table1[[#This Row],[OriginalPrice (in Rs)]],0)</f>
        <v>1599</v>
      </c>
      <c r="K1868" s="2">
        <f>Table1[[#This Row],[OriginalPrice (in Rs)]]-Table1[[#This Row],[DiscountOffer]]</f>
        <v>816</v>
      </c>
      <c r="L1868" s="2" t="str">
        <f>IF(Table1[[#This Row],[Discount % (In Rs)]]&gt;50%,"High Discount","Low Discount")</f>
        <v>High Discount</v>
      </c>
      <c r="M1868" s="3">
        <f>Table1[[#This Row],[Discount_Price (In Rs.)]]/Table1[[#This Row],[OriginalPrice (in Rs)]]</f>
        <v>0.51031894934333955</v>
      </c>
      <c r="N1868" s="4">
        <v>4.0999999999999996</v>
      </c>
      <c r="O1868">
        <v>261</v>
      </c>
      <c r="P1868" t="s">
        <v>3545</v>
      </c>
      <c r="Q1868" t="s">
        <v>21298</v>
      </c>
    </row>
    <row r="1869" spans="1:17" x14ac:dyDescent="0.25">
      <c r="A1869" t="s">
        <v>21470</v>
      </c>
      <c r="B1869" s="1">
        <v>11350584</v>
      </c>
      <c r="C1869" t="s">
        <v>10</v>
      </c>
      <c r="D1869" t="s">
        <v>11</v>
      </c>
      <c r="E1869" t="s">
        <v>44</v>
      </c>
      <c r="F1869" t="s">
        <v>13</v>
      </c>
      <c r="G1869" s="2">
        <v>929.44787644787641</v>
      </c>
      <c r="H1869" s="2">
        <f>AVERAGEIF(Table1[[#All],[Category]],Table1[[#This Row],[Category]],Table1[[#All],[DiscountOffer]])</f>
        <v>929.44787644787448</v>
      </c>
      <c r="I1869" s="2">
        <v>2199</v>
      </c>
      <c r="J1869" s="2">
        <f>IF(Table1[[#This Row],[Ratings]]&gt;4,Table1[[#This Row],[OriginalPrice (in Rs)]],0)</f>
        <v>2199</v>
      </c>
      <c r="K1869" s="2">
        <f>Table1[[#This Row],[OriginalPrice (in Rs)]]-Table1[[#This Row],[DiscountOffer]]</f>
        <v>1269.5521235521237</v>
      </c>
      <c r="L1869" s="2" t="str">
        <f>IF(Table1[[#This Row],[Discount % (In Rs)]]&gt;50%,"High Discount","Low Discount")</f>
        <v>High Discount</v>
      </c>
      <c r="M1869" s="3">
        <f>Table1[[#This Row],[Discount_Price (In Rs.)]]/Table1[[#This Row],[OriginalPrice (in Rs)]]</f>
        <v>0.57733157051028816</v>
      </c>
      <c r="N1869" s="4">
        <v>4.0999999999999996</v>
      </c>
      <c r="O1869">
        <v>259</v>
      </c>
      <c r="P1869" t="s">
        <v>15</v>
      </c>
      <c r="Q1869" t="s">
        <v>21471</v>
      </c>
    </row>
    <row r="1870" spans="1:17" x14ac:dyDescent="0.25">
      <c r="A1870" t="s">
        <v>21572</v>
      </c>
      <c r="B1870" s="1">
        <v>12291044</v>
      </c>
      <c r="C1870" t="s">
        <v>2932</v>
      </c>
      <c r="D1870" t="s">
        <v>11</v>
      </c>
      <c r="E1870" t="s">
        <v>44</v>
      </c>
      <c r="F1870" t="s">
        <v>13</v>
      </c>
      <c r="G1870" s="2">
        <v>841</v>
      </c>
      <c r="H1870" s="2">
        <f>AVERAGEIF(Table1[[#All],[Category]],Table1[[#This Row],[Category]],Table1[[#All],[DiscountOffer]])</f>
        <v>929.44787644787448</v>
      </c>
      <c r="I1870" s="2">
        <v>1999</v>
      </c>
      <c r="J1870" s="2">
        <f>IF(Table1[[#This Row],[Ratings]]&gt;4,Table1[[#This Row],[OriginalPrice (in Rs)]],0)</f>
        <v>1999</v>
      </c>
      <c r="K1870" s="2">
        <f>Table1[[#This Row],[OriginalPrice (in Rs)]]-Table1[[#This Row],[DiscountOffer]]</f>
        <v>1158</v>
      </c>
      <c r="L1870" s="2" t="str">
        <f>IF(Table1[[#This Row],[Discount % (In Rs)]]&gt;50%,"High Discount","Low Discount")</f>
        <v>High Discount</v>
      </c>
      <c r="M1870" s="3">
        <f>Table1[[#This Row],[Discount_Price (In Rs.)]]/Table1[[#This Row],[OriginalPrice (in Rs)]]</f>
        <v>0.57928964482241119</v>
      </c>
      <c r="N1870" s="4">
        <v>4.5</v>
      </c>
      <c r="O1870">
        <v>258</v>
      </c>
      <c r="P1870" t="s">
        <v>148</v>
      </c>
      <c r="Q1870" t="s">
        <v>21573</v>
      </c>
    </row>
    <row r="1871" spans="1:17" x14ac:dyDescent="0.25">
      <c r="A1871" t="s">
        <v>21574</v>
      </c>
      <c r="B1871" s="1">
        <v>12005500</v>
      </c>
      <c r="C1871" t="s">
        <v>3220</v>
      </c>
      <c r="D1871" t="s">
        <v>11</v>
      </c>
      <c r="E1871" t="s">
        <v>44</v>
      </c>
      <c r="F1871" t="s">
        <v>13</v>
      </c>
      <c r="G1871" s="2">
        <v>835</v>
      </c>
      <c r="H1871" s="2">
        <f>AVERAGEIF(Table1[[#All],[Category]],Table1[[#This Row],[Category]],Table1[[#All],[DiscountOffer]])</f>
        <v>929.44787644787448</v>
      </c>
      <c r="I1871" s="2">
        <v>1989</v>
      </c>
      <c r="J1871" s="2">
        <f>IF(Table1[[#This Row],[Ratings]]&gt;4,Table1[[#This Row],[OriginalPrice (in Rs)]],0)</f>
        <v>0</v>
      </c>
      <c r="K1871" s="2">
        <f>Table1[[#This Row],[OriginalPrice (in Rs)]]-Table1[[#This Row],[DiscountOffer]]</f>
        <v>1154</v>
      </c>
      <c r="L1871" s="2" t="str">
        <f>IF(Table1[[#This Row],[Discount % (In Rs)]]&gt;50%,"High Discount","Low Discount")</f>
        <v>High Discount</v>
      </c>
      <c r="M1871" s="3">
        <f>Table1[[#This Row],[Discount_Price (In Rs.)]]/Table1[[#This Row],[OriginalPrice (in Rs)]]</f>
        <v>0.58019105077928612</v>
      </c>
      <c r="N1871" s="4">
        <v>3.9</v>
      </c>
      <c r="O1871">
        <v>258</v>
      </c>
      <c r="P1871" t="s">
        <v>767</v>
      </c>
      <c r="Q1871" t="s">
        <v>21575</v>
      </c>
    </row>
    <row r="1872" spans="1:17" x14ac:dyDescent="0.25">
      <c r="A1872" t="s">
        <v>21853</v>
      </c>
      <c r="B1872" s="1">
        <v>1858807</v>
      </c>
      <c r="C1872" t="s">
        <v>1239</v>
      </c>
      <c r="D1872" t="s">
        <v>11</v>
      </c>
      <c r="E1872" t="s">
        <v>44</v>
      </c>
      <c r="F1872" t="s">
        <v>13</v>
      </c>
      <c r="G1872" s="2">
        <v>879</v>
      </c>
      <c r="H1872" s="2">
        <f>AVERAGEIF(Table1[[#All],[Category]],Table1[[#This Row],[Category]],Table1[[#All],[DiscountOffer]])</f>
        <v>929.44787644787448</v>
      </c>
      <c r="I1872" s="2">
        <v>2199</v>
      </c>
      <c r="J1872" s="2">
        <f>IF(Table1[[#This Row],[Ratings]]&gt;4,Table1[[#This Row],[OriginalPrice (in Rs)]],0)</f>
        <v>2199</v>
      </c>
      <c r="K1872" s="2">
        <f>Table1[[#This Row],[OriginalPrice (in Rs)]]-Table1[[#This Row],[DiscountOffer]]</f>
        <v>1320</v>
      </c>
      <c r="L1872" s="2" t="str">
        <f>IF(Table1[[#This Row],[Discount % (In Rs)]]&gt;50%,"High Discount","Low Discount")</f>
        <v>High Discount</v>
      </c>
      <c r="M1872" s="3">
        <f>Table1[[#This Row],[Discount_Price (In Rs.)]]/Table1[[#This Row],[OriginalPrice (in Rs)]]</f>
        <v>0.60027285129604369</v>
      </c>
      <c r="N1872" s="4">
        <v>4.5</v>
      </c>
      <c r="O1872">
        <v>255</v>
      </c>
      <c r="P1872" t="s">
        <v>46</v>
      </c>
      <c r="Q1872" t="s">
        <v>21854</v>
      </c>
    </row>
    <row r="1873" spans="1:17" x14ac:dyDescent="0.25">
      <c r="A1873" t="s">
        <v>21955</v>
      </c>
      <c r="B1873" s="1">
        <v>13859196</v>
      </c>
      <c r="C1873" t="s">
        <v>10</v>
      </c>
      <c r="D1873" t="s">
        <v>11</v>
      </c>
      <c r="E1873" t="s">
        <v>44</v>
      </c>
      <c r="F1873" t="s">
        <v>13</v>
      </c>
      <c r="G1873" s="2">
        <v>679</v>
      </c>
      <c r="H1873" s="2">
        <f>AVERAGEIF(Table1[[#All],[Category]],Table1[[#This Row],[Category]],Table1[[#All],[DiscountOffer]])</f>
        <v>929.44787644787448</v>
      </c>
      <c r="I1873" s="2">
        <v>1699</v>
      </c>
      <c r="J1873" s="2">
        <f>IF(Table1[[#This Row],[Ratings]]&gt;4,Table1[[#This Row],[OriginalPrice (in Rs)]],0)</f>
        <v>0</v>
      </c>
      <c r="K1873" s="2">
        <f>Table1[[#This Row],[OriginalPrice (in Rs)]]-Table1[[#This Row],[DiscountOffer]]</f>
        <v>1020</v>
      </c>
      <c r="L1873" s="2" t="str">
        <f>IF(Table1[[#This Row],[Discount % (In Rs)]]&gt;50%,"High Discount","Low Discount")</f>
        <v>High Discount</v>
      </c>
      <c r="M1873" s="3">
        <f>Table1[[#This Row],[Discount_Price (In Rs.)]]/Table1[[#This Row],[OriginalPrice (in Rs)]]</f>
        <v>0.60035314891112423</v>
      </c>
      <c r="N1873" s="4">
        <v>3.9</v>
      </c>
      <c r="O1873">
        <v>254</v>
      </c>
      <c r="P1873" t="s">
        <v>15</v>
      </c>
      <c r="Q1873" t="s">
        <v>3576</v>
      </c>
    </row>
    <row r="1874" spans="1:17" x14ac:dyDescent="0.25">
      <c r="A1874" t="s">
        <v>22029</v>
      </c>
      <c r="B1874" s="1">
        <v>15829834</v>
      </c>
      <c r="C1874" t="s">
        <v>43</v>
      </c>
      <c r="D1874" t="s">
        <v>11</v>
      </c>
      <c r="E1874" t="s">
        <v>44</v>
      </c>
      <c r="F1874" t="s">
        <v>13</v>
      </c>
      <c r="G1874" s="2">
        <v>1188</v>
      </c>
      <c r="H1874" s="2">
        <f>AVERAGEIF(Table1[[#All],[Category]],Table1[[#This Row],[Category]],Table1[[#All],[DiscountOffer]])</f>
        <v>929.44787644787448</v>
      </c>
      <c r="I1874" s="2">
        <v>2049</v>
      </c>
      <c r="J1874" s="2">
        <f>IF(Table1[[#This Row],[Ratings]]&gt;4,Table1[[#This Row],[OriginalPrice (in Rs)]],0)</f>
        <v>0</v>
      </c>
      <c r="K1874" s="2">
        <f>Table1[[#This Row],[OriginalPrice (in Rs)]]-Table1[[#This Row],[DiscountOffer]]</f>
        <v>861</v>
      </c>
      <c r="L1874" s="2" t="str">
        <f>IF(Table1[[#This Row],[Discount % (In Rs)]]&gt;50%,"High Discount","Low Discount")</f>
        <v>Low Discount</v>
      </c>
      <c r="M1874" s="3">
        <f>Table1[[#This Row],[Discount_Price (In Rs.)]]/Table1[[#This Row],[OriginalPrice (in Rs)]]</f>
        <v>0.42020497803806733</v>
      </c>
      <c r="N1874" s="4">
        <v>3.8</v>
      </c>
      <c r="O1874">
        <v>253</v>
      </c>
      <c r="P1874" t="s">
        <v>46</v>
      </c>
      <c r="Q1874" t="s">
        <v>22030</v>
      </c>
    </row>
    <row r="1875" spans="1:17" x14ac:dyDescent="0.25">
      <c r="A1875" t="s">
        <v>22031</v>
      </c>
      <c r="B1875" s="1">
        <v>11397868</v>
      </c>
      <c r="C1875" t="s">
        <v>3220</v>
      </c>
      <c r="D1875" t="s">
        <v>11</v>
      </c>
      <c r="E1875" t="s">
        <v>44</v>
      </c>
      <c r="F1875" t="s">
        <v>13</v>
      </c>
      <c r="G1875" s="2">
        <v>835</v>
      </c>
      <c r="H1875" s="2">
        <f>AVERAGEIF(Table1[[#All],[Category]],Table1[[#This Row],[Category]],Table1[[#All],[DiscountOffer]])</f>
        <v>929.44787644787448</v>
      </c>
      <c r="I1875" s="2">
        <v>1989</v>
      </c>
      <c r="J1875" s="2">
        <f>IF(Table1[[#This Row],[Ratings]]&gt;4,Table1[[#This Row],[OriginalPrice (in Rs)]],0)</f>
        <v>1989</v>
      </c>
      <c r="K1875" s="2">
        <f>Table1[[#This Row],[OriginalPrice (in Rs)]]-Table1[[#This Row],[DiscountOffer]]</f>
        <v>1154</v>
      </c>
      <c r="L1875" s="2" t="str">
        <f>IF(Table1[[#This Row],[Discount % (In Rs)]]&gt;50%,"High Discount","Low Discount")</f>
        <v>High Discount</v>
      </c>
      <c r="M1875" s="3">
        <f>Table1[[#This Row],[Discount_Price (In Rs.)]]/Table1[[#This Row],[OriginalPrice (in Rs)]]</f>
        <v>0.58019105077928612</v>
      </c>
      <c r="N1875" s="4">
        <v>4.0999999999999996</v>
      </c>
      <c r="O1875">
        <v>253</v>
      </c>
      <c r="P1875" t="s">
        <v>767</v>
      </c>
      <c r="Q1875" t="s">
        <v>22032</v>
      </c>
    </row>
    <row r="1876" spans="1:17" x14ac:dyDescent="0.25">
      <c r="A1876" t="s">
        <v>22128</v>
      </c>
      <c r="B1876" s="1">
        <v>10944750</v>
      </c>
      <c r="C1876" t="s">
        <v>10</v>
      </c>
      <c r="D1876" t="s">
        <v>11</v>
      </c>
      <c r="E1876" t="s">
        <v>44</v>
      </c>
      <c r="F1876" t="s">
        <v>13</v>
      </c>
      <c r="G1876" s="2">
        <v>929.44787644787641</v>
      </c>
      <c r="H1876" s="2">
        <f>AVERAGEIF(Table1[[#All],[Category]],Table1[[#This Row],[Category]],Table1[[#All],[DiscountOffer]])</f>
        <v>929.44787644787448</v>
      </c>
      <c r="I1876" s="2">
        <v>2599</v>
      </c>
      <c r="J1876" s="2">
        <f>IF(Table1[[#This Row],[Ratings]]&gt;4,Table1[[#This Row],[OriginalPrice (in Rs)]],0)</f>
        <v>2599</v>
      </c>
      <c r="K1876" s="2">
        <f>Table1[[#This Row],[OriginalPrice (in Rs)]]-Table1[[#This Row],[DiscountOffer]]</f>
        <v>1669.5521235521237</v>
      </c>
      <c r="L1876" s="2" t="str">
        <f>IF(Table1[[#This Row],[Discount % (In Rs)]]&gt;50%,"High Discount","Low Discount")</f>
        <v>High Discount</v>
      </c>
      <c r="M1876" s="3">
        <f>Table1[[#This Row],[Discount_Price (In Rs.)]]/Table1[[#This Row],[OriginalPrice (in Rs)]]</f>
        <v>0.64238250232863547</v>
      </c>
      <c r="N1876" s="4">
        <v>4.4000000000000004</v>
      </c>
      <c r="O1876">
        <v>252</v>
      </c>
      <c r="P1876" t="s">
        <v>15</v>
      </c>
      <c r="Q1876" t="s">
        <v>16566</v>
      </c>
    </row>
    <row r="1877" spans="1:17" x14ac:dyDescent="0.25">
      <c r="A1877" t="s">
        <v>22137</v>
      </c>
      <c r="B1877" s="1">
        <v>13859282</v>
      </c>
      <c r="C1877" t="s">
        <v>10</v>
      </c>
      <c r="D1877" t="s">
        <v>11</v>
      </c>
      <c r="E1877" t="s">
        <v>44</v>
      </c>
      <c r="F1877" t="s">
        <v>13</v>
      </c>
      <c r="G1877" s="2">
        <v>679</v>
      </c>
      <c r="H1877" s="2">
        <f>AVERAGEIF(Table1[[#All],[Category]],Table1[[#This Row],[Category]],Table1[[#All],[DiscountOffer]])</f>
        <v>929.44787644787448</v>
      </c>
      <c r="I1877" s="2">
        <v>1699</v>
      </c>
      <c r="J1877" s="2">
        <f>IF(Table1[[#This Row],[Ratings]]&gt;4,Table1[[#This Row],[OriginalPrice (in Rs)]],0)</f>
        <v>1699</v>
      </c>
      <c r="K1877" s="2">
        <f>Table1[[#This Row],[OriginalPrice (in Rs)]]-Table1[[#This Row],[DiscountOffer]]</f>
        <v>1020</v>
      </c>
      <c r="L1877" s="2" t="str">
        <f>IF(Table1[[#This Row],[Discount % (In Rs)]]&gt;50%,"High Discount","Low Discount")</f>
        <v>High Discount</v>
      </c>
      <c r="M1877" s="3">
        <f>Table1[[#This Row],[Discount_Price (In Rs.)]]/Table1[[#This Row],[OriginalPrice (in Rs)]]</f>
        <v>0.60035314891112423</v>
      </c>
      <c r="N1877" s="4">
        <v>4.0999999999999996</v>
      </c>
      <c r="O1877">
        <v>252</v>
      </c>
      <c r="P1877" t="s">
        <v>15</v>
      </c>
      <c r="Q1877" t="s">
        <v>22138</v>
      </c>
    </row>
    <row r="1878" spans="1:17" x14ac:dyDescent="0.25">
      <c r="A1878" t="s">
        <v>22144</v>
      </c>
      <c r="B1878" s="1">
        <v>16196702</v>
      </c>
      <c r="C1878" t="s">
        <v>43</v>
      </c>
      <c r="D1878" t="s">
        <v>11</v>
      </c>
      <c r="E1878" t="s">
        <v>44</v>
      </c>
      <c r="F1878" t="s">
        <v>13</v>
      </c>
      <c r="G1878" s="2">
        <v>799</v>
      </c>
      <c r="H1878" s="2">
        <f>AVERAGEIF(Table1[[#All],[Category]],Table1[[#This Row],[Category]],Table1[[#All],[DiscountOffer]])</f>
        <v>929.44787644787448</v>
      </c>
      <c r="I1878" s="2">
        <v>1599</v>
      </c>
      <c r="J1878" s="2">
        <f>IF(Table1[[#This Row],[Ratings]]&gt;4,Table1[[#This Row],[OriginalPrice (in Rs)]],0)</f>
        <v>1599</v>
      </c>
      <c r="K1878" s="2">
        <f>Table1[[#This Row],[OriginalPrice (in Rs)]]-Table1[[#This Row],[DiscountOffer]]</f>
        <v>800</v>
      </c>
      <c r="L1878" s="2" t="str">
        <f>IF(Table1[[#This Row],[Discount % (In Rs)]]&gt;50%,"High Discount","Low Discount")</f>
        <v>High Discount</v>
      </c>
      <c r="M1878" s="3">
        <f>Table1[[#This Row],[Discount_Price (In Rs.)]]/Table1[[#This Row],[OriginalPrice (in Rs)]]</f>
        <v>0.50031269543464663</v>
      </c>
      <c r="N1878" s="4">
        <v>4.0999999999999996</v>
      </c>
      <c r="O1878">
        <v>252</v>
      </c>
      <c r="P1878" t="s">
        <v>46</v>
      </c>
      <c r="Q1878" t="s">
        <v>22145</v>
      </c>
    </row>
    <row r="1879" spans="1:17" x14ac:dyDescent="0.25">
      <c r="A1879" t="s">
        <v>22217</v>
      </c>
      <c r="B1879" s="1">
        <v>2149724</v>
      </c>
      <c r="C1879" t="s">
        <v>1239</v>
      </c>
      <c r="D1879" t="s">
        <v>11</v>
      </c>
      <c r="E1879" t="s">
        <v>44</v>
      </c>
      <c r="F1879" t="s">
        <v>13</v>
      </c>
      <c r="G1879" s="2">
        <v>1039</v>
      </c>
      <c r="H1879" s="2">
        <f>AVERAGEIF(Table1[[#All],[Category]],Table1[[#This Row],[Category]],Table1[[#All],[DiscountOffer]])</f>
        <v>929.44787644787448</v>
      </c>
      <c r="I1879" s="2">
        <v>2599</v>
      </c>
      <c r="J1879" s="2">
        <f>IF(Table1[[#This Row],[Ratings]]&gt;4,Table1[[#This Row],[OriginalPrice (in Rs)]],0)</f>
        <v>0</v>
      </c>
      <c r="K1879" s="2">
        <f>Table1[[#This Row],[OriginalPrice (in Rs)]]-Table1[[#This Row],[DiscountOffer]]</f>
        <v>1560</v>
      </c>
      <c r="L1879" s="2" t="str">
        <f>IF(Table1[[#This Row],[Discount % (In Rs)]]&gt;50%,"High Discount","Low Discount")</f>
        <v>High Discount</v>
      </c>
      <c r="M1879" s="3">
        <f>Table1[[#This Row],[Discount_Price (In Rs.)]]/Table1[[#This Row],[OriginalPrice (in Rs)]]</f>
        <v>0.60023085802231624</v>
      </c>
      <c r="N1879" s="4">
        <v>3.8</v>
      </c>
      <c r="O1879">
        <v>251</v>
      </c>
      <c r="P1879" t="s">
        <v>46</v>
      </c>
      <c r="Q1879" t="s">
        <v>22218</v>
      </c>
    </row>
    <row r="1880" spans="1:17" x14ac:dyDescent="0.25">
      <c r="A1880" t="s">
        <v>22220</v>
      </c>
      <c r="B1880" s="1">
        <v>11547364</v>
      </c>
      <c r="C1880" t="s">
        <v>6874</v>
      </c>
      <c r="D1880" t="s">
        <v>11</v>
      </c>
      <c r="E1880" t="s">
        <v>44</v>
      </c>
      <c r="F1880" t="s">
        <v>13</v>
      </c>
      <c r="G1880" s="2">
        <v>1209</v>
      </c>
      <c r="H1880" s="2">
        <f>AVERAGEIF(Table1[[#All],[Category]],Table1[[#This Row],[Category]],Table1[[#All],[DiscountOffer]])</f>
        <v>929.44787644787448</v>
      </c>
      <c r="I1880" s="2">
        <v>2199</v>
      </c>
      <c r="J1880" s="2">
        <f>IF(Table1[[#This Row],[Ratings]]&gt;4,Table1[[#This Row],[OriginalPrice (in Rs)]],0)</f>
        <v>0</v>
      </c>
      <c r="K1880" s="2">
        <f>Table1[[#This Row],[OriginalPrice (in Rs)]]-Table1[[#This Row],[DiscountOffer]]</f>
        <v>990</v>
      </c>
      <c r="L1880" s="2" t="str">
        <f>IF(Table1[[#This Row],[Discount % (In Rs)]]&gt;50%,"High Discount","Low Discount")</f>
        <v>Low Discount</v>
      </c>
      <c r="M1880" s="3">
        <f>Table1[[#This Row],[Discount_Price (In Rs.)]]/Table1[[#This Row],[OriginalPrice (in Rs)]]</f>
        <v>0.45020463847203274</v>
      </c>
      <c r="N1880" s="4">
        <v>3.4</v>
      </c>
      <c r="O1880">
        <v>251</v>
      </c>
      <c r="P1880" t="s">
        <v>2583</v>
      </c>
      <c r="Q1880" t="s">
        <v>22221</v>
      </c>
    </row>
    <row r="1881" spans="1:17" x14ac:dyDescent="0.25">
      <c r="A1881" t="s">
        <v>22308</v>
      </c>
      <c r="B1881" s="1">
        <v>13859090</v>
      </c>
      <c r="C1881" t="s">
        <v>10</v>
      </c>
      <c r="D1881" t="s">
        <v>11</v>
      </c>
      <c r="E1881" t="s">
        <v>44</v>
      </c>
      <c r="F1881" t="s">
        <v>13</v>
      </c>
      <c r="G1881" s="2">
        <v>854</v>
      </c>
      <c r="H1881" s="2">
        <f>AVERAGEIF(Table1[[#All],[Category]],Table1[[#This Row],[Category]],Table1[[#All],[DiscountOffer]])</f>
        <v>929.44787644787448</v>
      </c>
      <c r="I1881" s="2">
        <v>1899</v>
      </c>
      <c r="J1881" s="2">
        <f>IF(Table1[[#This Row],[Ratings]]&gt;4,Table1[[#This Row],[OriginalPrice (in Rs)]],0)</f>
        <v>1899</v>
      </c>
      <c r="K1881" s="2">
        <f>Table1[[#This Row],[OriginalPrice (in Rs)]]-Table1[[#This Row],[DiscountOffer]]</f>
        <v>1045</v>
      </c>
      <c r="L1881" s="2" t="str">
        <f>IF(Table1[[#This Row],[Discount % (In Rs)]]&gt;50%,"High Discount","Low Discount")</f>
        <v>High Discount</v>
      </c>
      <c r="M1881" s="3">
        <f>Table1[[#This Row],[Discount_Price (In Rs.)]]/Table1[[#This Row],[OriginalPrice (in Rs)]]</f>
        <v>0.55028962611901</v>
      </c>
      <c r="N1881" s="4">
        <v>4.3</v>
      </c>
      <c r="O1881">
        <v>250</v>
      </c>
      <c r="P1881" t="s">
        <v>15</v>
      </c>
      <c r="Q1881" t="s">
        <v>22309</v>
      </c>
    </row>
    <row r="1882" spans="1:17" x14ac:dyDescent="0.25">
      <c r="A1882" t="s">
        <v>22314</v>
      </c>
      <c r="B1882" s="1">
        <v>13108628</v>
      </c>
      <c r="C1882" t="s">
        <v>43</v>
      </c>
      <c r="D1882" t="s">
        <v>11</v>
      </c>
      <c r="E1882" t="s">
        <v>44</v>
      </c>
      <c r="F1882" t="s">
        <v>13</v>
      </c>
      <c r="G1882" s="2">
        <v>574</v>
      </c>
      <c r="H1882" s="2">
        <f>AVERAGEIF(Table1[[#All],[Category]],Table1[[#This Row],[Category]],Table1[[#All],[DiscountOffer]])</f>
        <v>929.44787644787448</v>
      </c>
      <c r="I1882" s="2">
        <v>1149</v>
      </c>
      <c r="J1882" s="2">
        <f>IF(Table1[[#This Row],[Ratings]]&gt;4,Table1[[#This Row],[OriginalPrice (in Rs)]],0)</f>
        <v>0</v>
      </c>
      <c r="K1882" s="2">
        <f>Table1[[#This Row],[OriginalPrice (in Rs)]]-Table1[[#This Row],[DiscountOffer]]</f>
        <v>575</v>
      </c>
      <c r="L1882" s="2" t="str">
        <f>IF(Table1[[#This Row],[Discount % (In Rs)]]&gt;50%,"High Discount","Low Discount")</f>
        <v>High Discount</v>
      </c>
      <c r="M1882" s="3">
        <f>Table1[[#This Row],[Discount_Price (In Rs.)]]/Table1[[#This Row],[OriginalPrice (in Rs)]]</f>
        <v>0.50043516100957353</v>
      </c>
      <c r="N1882" s="4">
        <v>3.6</v>
      </c>
      <c r="O1882">
        <v>250</v>
      </c>
      <c r="P1882" t="s">
        <v>767</v>
      </c>
      <c r="Q1882" t="s">
        <v>22315</v>
      </c>
    </row>
    <row r="1883" spans="1:17" x14ac:dyDescent="0.25">
      <c r="A1883" t="s">
        <v>22401</v>
      </c>
      <c r="B1883" s="1">
        <v>11351426</v>
      </c>
      <c r="C1883" t="s">
        <v>10</v>
      </c>
      <c r="D1883" t="s">
        <v>11</v>
      </c>
      <c r="E1883" t="s">
        <v>44</v>
      </c>
      <c r="F1883" t="s">
        <v>13</v>
      </c>
      <c r="G1883" s="2">
        <v>999</v>
      </c>
      <c r="H1883" s="2">
        <f>AVERAGEIF(Table1[[#All],[Category]],Table1[[#This Row],[Category]],Table1[[#All],[DiscountOffer]])</f>
        <v>929.44787644787448</v>
      </c>
      <c r="I1883" s="2">
        <v>2499</v>
      </c>
      <c r="J1883" s="2">
        <f>IF(Table1[[#This Row],[Ratings]]&gt;4,Table1[[#This Row],[OriginalPrice (in Rs)]],0)</f>
        <v>2499</v>
      </c>
      <c r="K1883" s="2">
        <f>Table1[[#This Row],[OriginalPrice (in Rs)]]-Table1[[#This Row],[DiscountOffer]]</f>
        <v>1500</v>
      </c>
      <c r="L1883" s="2" t="str">
        <f>IF(Table1[[#This Row],[Discount % (In Rs)]]&gt;50%,"High Discount","Low Discount")</f>
        <v>High Discount</v>
      </c>
      <c r="M1883" s="3">
        <f>Table1[[#This Row],[Discount_Price (In Rs.)]]/Table1[[#This Row],[OriginalPrice (in Rs)]]</f>
        <v>0.60024009603841533</v>
      </c>
      <c r="N1883" s="4">
        <v>4.4000000000000004</v>
      </c>
      <c r="O1883">
        <v>249</v>
      </c>
      <c r="P1883" t="s">
        <v>15</v>
      </c>
      <c r="Q1883" t="s">
        <v>22402</v>
      </c>
    </row>
    <row r="1884" spans="1:17" x14ac:dyDescent="0.25">
      <c r="A1884" t="s">
        <v>22406</v>
      </c>
      <c r="B1884" s="1">
        <v>16196632</v>
      </c>
      <c r="C1884" t="s">
        <v>43</v>
      </c>
      <c r="D1884" t="s">
        <v>11</v>
      </c>
      <c r="E1884" t="s">
        <v>44</v>
      </c>
      <c r="F1884" t="s">
        <v>13</v>
      </c>
      <c r="G1884" s="2">
        <v>774</v>
      </c>
      <c r="H1884" s="2">
        <f>AVERAGEIF(Table1[[#All],[Category]],Table1[[#This Row],[Category]],Table1[[#All],[DiscountOffer]])</f>
        <v>929.44787644787448</v>
      </c>
      <c r="I1884" s="2">
        <v>1549</v>
      </c>
      <c r="J1884" s="2">
        <f>IF(Table1[[#This Row],[Ratings]]&gt;4,Table1[[#This Row],[OriginalPrice (in Rs)]],0)</f>
        <v>1549</v>
      </c>
      <c r="K1884" s="2">
        <f>Table1[[#This Row],[OriginalPrice (in Rs)]]-Table1[[#This Row],[DiscountOffer]]</f>
        <v>775</v>
      </c>
      <c r="L1884" s="2" t="str">
        <f>IF(Table1[[#This Row],[Discount % (In Rs)]]&gt;50%,"High Discount","Low Discount")</f>
        <v>High Discount</v>
      </c>
      <c r="M1884" s="3">
        <f>Table1[[#This Row],[Discount_Price (In Rs.)]]/Table1[[#This Row],[OriginalPrice (in Rs)]]</f>
        <v>0.50032278889606197</v>
      </c>
      <c r="N1884" s="4">
        <v>4.3</v>
      </c>
      <c r="O1884">
        <v>249</v>
      </c>
      <c r="P1884" t="s">
        <v>46</v>
      </c>
      <c r="Q1884" t="s">
        <v>22407</v>
      </c>
    </row>
    <row r="1885" spans="1:17" x14ac:dyDescent="0.25">
      <c r="A1885" t="s">
        <v>22521</v>
      </c>
      <c r="B1885" s="1">
        <v>15997274</v>
      </c>
      <c r="C1885" t="s">
        <v>43</v>
      </c>
      <c r="D1885" t="s">
        <v>11</v>
      </c>
      <c r="E1885" t="s">
        <v>44</v>
      </c>
      <c r="F1885" t="s">
        <v>13</v>
      </c>
      <c r="G1885" s="2">
        <v>774</v>
      </c>
      <c r="H1885" s="2">
        <f>AVERAGEIF(Table1[[#All],[Category]],Table1[[#This Row],[Category]],Table1[[#All],[DiscountOffer]])</f>
        <v>929.44787644787448</v>
      </c>
      <c r="I1885" s="2">
        <v>1549</v>
      </c>
      <c r="J1885" s="2">
        <f>IF(Table1[[#This Row],[Ratings]]&gt;4,Table1[[#This Row],[OriginalPrice (in Rs)]],0)</f>
        <v>1549</v>
      </c>
      <c r="K1885" s="2">
        <f>Table1[[#This Row],[OriginalPrice (in Rs)]]-Table1[[#This Row],[DiscountOffer]]</f>
        <v>775</v>
      </c>
      <c r="L1885" s="2" t="str">
        <f>IF(Table1[[#This Row],[Discount % (In Rs)]]&gt;50%,"High Discount","Low Discount")</f>
        <v>High Discount</v>
      </c>
      <c r="M1885" s="3">
        <f>Table1[[#This Row],[Discount_Price (In Rs.)]]/Table1[[#This Row],[OriginalPrice (in Rs)]]</f>
        <v>0.50032278889606197</v>
      </c>
      <c r="N1885" s="4">
        <v>4.4000000000000004</v>
      </c>
      <c r="O1885">
        <v>248</v>
      </c>
      <c r="P1885" t="s">
        <v>46</v>
      </c>
      <c r="Q1885" t="s">
        <v>22522</v>
      </c>
    </row>
    <row r="1886" spans="1:17" x14ac:dyDescent="0.25">
      <c r="A1886" t="s">
        <v>22672</v>
      </c>
      <c r="B1886" s="1">
        <v>13859122</v>
      </c>
      <c r="C1886" t="s">
        <v>10</v>
      </c>
      <c r="D1886" t="s">
        <v>11</v>
      </c>
      <c r="E1886" t="s">
        <v>44</v>
      </c>
      <c r="F1886" t="s">
        <v>13</v>
      </c>
      <c r="G1886" s="2">
        <v>664</v>
      </c>
      <c r="H1886" s="2">
        <f>AVERAGEIF(Table1[[#All],[Category]],Table1[[#This Row],[Category]],Table1[[#All],[DiscountOffer]])</f>
        <v>929.44787644787448</v>
      </c>
      <c r="I1886" s="2">
        <v>1899</v>
      </c>
      <c r="J1886" s="2">
        <f>IF(Table1[[#This Row],[Ratings]]&gt;4,Table1[[#This Row],[OriginalPrice (in Rs)]],0)</f>
        <v>1899</v>
      </c>
      <c r="K1886" s="2">
        <f>Table1[[#This Row],[OriginalPrice (in Rs)]]-Table1[[#This Row],[DiscountOffer]]</f>
        <v>1235</v>
      </c>
      <c r="L1886" s="2" t="str">
        <f>IF(Table1[[#This Row],[Discount % (In Rs)]]&gt;50%,"High Discount","Low Discount")</f>
        <v>High Discount</v>
      </c>
      <c r="M1886" s="3">
        <f>Table1[[#This Row],[Discount_Price (In Rs.)]]/Table1[[#This Row],[OriginalPrice (in Rs)]]</f>
        <v>0.65034228541337546</v>
      </c>
      <c r="N1886" s="4">
        <v>4.0999999999999996</v>
      </c>
      <c r="O1886">
        <v>246</v>
      </c>
      <c r="P1886" t="s">
        <v>15</v>
      </c>
      <c r="Q1886" t="s">
        <v>22673</v>
      </c>
    </row>
    <row r="1887" spans="1:17" x14ac:dyDescent="0.25">
      <c r="A1887" t="s">
        <v>22760</v>
      </c>
      <c r="B1887" s="1">
        <v>2033153</v>
      </c>
      <c r="C1887" t="s">
        <v>146</v>
      </c>
      <c r="D1887" t="s">
        <v>11</v>
      </c>
      <c r="E1887" t="s">
        <v>44</v>
      </c>
      <c r="F1887" t="s">
        <v>13</v>
      </c>
      <c r="G1887" s="2">
        <v>1499</v>
      </c>
      <c r="H1887" s="2">
        <f>AVERAGEIF(Table1[[#All],[Category]],Table1[[#This Row],[Category]],Table1[[#All],[DiscountOffer]])</f>
        <v>929.44787644787448</v>
      </c>
      <c r="I1887" s="2">
        <v>2999</v>
      </c>
      <c r="J1887" s="2">
        <f>IF(Table1[[#This Row],[Ratings]]&gt;4,Table1[[#This Row],[OriginalPrice (in Rs)]],0)</f>
        <v>2999</v>
      </c>
      <c r="K1887" s="2">
        <f>Table1[[#This Row],[OriginalPrice (in Rs)]]-Table1[[#This Row],[DiscountOffer]]</f>
        <v>1500</v>
      </c>
      <c r="L1887" s="2" t="str">
        <f>IF(Table1[[#This Row],[Discount % (In Rs)]]&gt;50%,"High Discount","Low Discount")</f>
        <v>High Discount</v>
      </c>
      <c r="M1887" s="3">
        <f>Table1[[#This Row],[Discount_Price (In Rs.)]]/Table1[[#This Row],[OriginalPrice (in Rs)]]</f>
        <v>0.50016672224074687</v>
      </c>
      <c r="N1887" s="4">
        <v>4.2</v>
      </c>
      <c r="O1887">
        <v>245</v>
      </c>
      <c r="P1887" t="s">
        <v>148</v>
      </c>
      <c r="Q1887" t="s">
        <v>22761</v>
      </c>
    </row>
    <row r="1888" spans="1:17" x14ac:dyDescent="0.25">
      <c r="A1888" t="s">
        <v>22833</v>
      </c>
      <c r="B1888" s="1">
        <v>12445008</v>
      </c>
      <c r="C1888" t="s">
        <v>39</v>
      </c>
      <c r="D1888" t="s">
        <v>11</v>
      </c>
      <c r="E1888" t="s">
        <v>44</v>
      </c>
      <c r="F1888" t="s">
        <v>13</v>
      </c>
      <c r="G1888" s="2">
        <v>674</v>
      </c>
      <c r="H1888" s="2">
        <f>AVERAGEIF(Table1[[#All],[Category]],Table1[[#This Row],[Category]],Table1[[#All],[DiscountOffer]])</f>
        <v>929.44787644787448</v>
      </c>
      <c r="I1888" s="2">
        <v>2699</v>
      </c>
      <c r="J1888" s="2">
        <f>IF(Table1[[#This Row],[Ratings]]&gt;4,Table1[[#This Row],[OriginalPrice (in Rs)]],0)</f>
        <v>2699</v>
      </c>
      <c r="K1888" s="2">
        <f>Table1[[#This Row],[OriginalPrice (in Rs)]]-Table1[[#This Row],[DiscountOffer]]</f>
        <v>2025</v>
      </c>
      <c r="L1888" s="2" t="str">
        <f>IF(Table1[[#This Row],[Discount % (In Rs)]]&gt;50%,"High Discount","Low Discount")</f>
        <v>High Discount</v>
      </c>
      <c r="M1888" s="3">
        <f>Table1[[#This Row],[Discount_Price (In Rs.)]]/Table1[[#This Row],[OriginalPrice (in Rs)]]</f>
        <v>0.75027788069655432</v>
      </c>
      <c r="N1888" s="4">
        <v>4.0999999999999996</v>
      </c>
      <c r="O1888">
        <v>244</v>
      </c>
      <c r="P1888" t="s">
        <v>15</v>
      </c>
      <c r="Q1888" t="s">
        <v>22834</v>
      </c>
    </row>
    <row r="1889" spans="1:17" x14ac:dyDescent="0.25">
      <c r="A1889" t="s">
        <v>22837</v>
      </c>
      <c r="B1889" s="1">
        <v>7149910</v>
      </c>
      <c r="C1889" t="s">
        <v>1239</v>
      </c>
      <c r="D1889" t="s">
        <v>11</v>
      </c>
      <c r="E1889" t="s">
        <v>44</v>
      </c>
      <c r="F1889" t="s">
        <v>13</v>
      </c>
      <c r="G1889" s="2">
        <v>989</v>
      </c>
      <c r="H1889" s="2">
        <f>AVERAGEIF(Table1[[#All],[Category]],Table1[[#This Row],[Category]],Table1[[#All],[DiscountOffer]])</f>
        <v>929.44787644787448</v>
      </c>
      <c r="I1889" s="2">
        <v>2199</v>
      </c>
      <c r="J1889" s="2">
        <f>IF(Table1[[#This Row],[Ratings]]&gt;4,Table1[[#This Row],[OriginalPrice (in Rs)]],0)</f>
        <v>0</v>
      </c>
      <c r="K1889" s="2">
        <f>Table1[[#This Row],[OriginalPrice (in Rs)]]-Table1[[#This Row],[DiscountOffer]]</f>
        <v>1210</v>
      </c>
      <c r="L1889" s="2" t="str">
        <f>IF(Table1[[#This Row],[Discount % (In Rs)]]&gt;50%,"High Discount","Low Discount")</f>
        <v>High Discount</v>
      </c>
      <c r="M1889" s="3">
        <f>Table1[[#This Row],[Discount_Price (In Rs.)]]/Table1[[#This Row],[OriginalPrice (in Rs)]]</f>
        <v>0.55025011368804</v>
      </c>
      <c r="N1889" s="4">
        <v>4</v>
      </c>
      <c r="O1889">
        <v>244</v>
      </c>
      <c r="P1889" t="s">
        <v>46</v>
      </c>
      <c r="Q1889" t="s">
        <v>16166</v>
      </c>
    </row>
    <row r="1890" spans="1:17" x14ac:dyDescent="0.25">
      <c r="A1890" t="s">
        <v>22838</v>
      </c>
      <c r="B1890" s="1">
        <v>16326732</v>
      </c>
      <c r="C1890" t="s">
        <v>12697</v>
      </c>
      <c r="D1890" t="s">
        <v>11</v>
      </c>
      <c r="E1890" t="s">
        <v>44</v>
      </c>
      <c r="F1890" t="s">
        <v>13</v>
      </c>
      <c r="G1890" s="2">
        <v>1649</v>
      </c>
      <c r="H1890" s="2">
        <f>AVERAGEIF(Table1[[#All],[Category]],Table1[[#This Row],[Category]],Table1[[#All],[DiscountOffer]])</f>
        <v>929.44787644787448</v>
      </c>
      <c r="I1890" s="2">
        <v>2199</v>
      </c>
      <c r="J1890" s="2">
        <f>IF(Table1[[#This Row],[Ratings]]&gt;4,Table1[[#This Row],[OriginalPrice (in Rs)]],0)</f>
        <v>2199</v>
      </c>
      <c r="K1890" s="2">
        <f>Table1[[#This Row],[OriginalPrice (in Rs)]]-Table1[[#This Row],[DiscountOffer]]</f>
        <v>550</v>
      </c>
      <c r="L1890" s="2" t="str">
        <f>IF(Table1[[#This Row],[Discount % (In Rs)]]&gt;50%,"High Discount","Low Discount")</f>
        <v>Low Discount</v>
      </c>
      <c r="M1890" s="3">
        <f>Table1[[#This Row],[Discount_Price (In Rs.)]]/Table1[[#This Row],[OriginalPrice (in Rs)]]</f>
        <v>0.25011368804001821</v>
      </c>
      <c r="N1890" s="4">
        <v>4.0999999999999996</v>
      </c>
      <c r="O1890">
        <v>244</v>
      </c>
      <c r="P1890" t="s">
        <v>767</v>
      </c>
      <c r="Q1890" t="s">
        <v>22839</v>
      </c>
    </row>
    <row r="1891" spans="1:17" x14ac:dyDescent="0.25">
      <c r="A1891" t="s">
        <v>22926</v>
      </c>
      <c r="B1891" s="1">
        <v>13859500</v>
      </c>
      <c r="C1891" t="s">
        <v>10</v>
      </c>
      <c r="D1891" t="s">
        <v>11</v>
      </c>
      <c r="E1891" t="s">
        <v>44</v>
      </c>
      <c r="F1891" t="s">
        <v>13</v>
      </c>
      <c r="G1891" s="2">
        <v>854</v>
      </c>
      <c r="H1891" s="2">
        <f>AVERAGEIF(Table1[[#All],[Category]],Table1[[#This Row],[Category]],Table1[[#All],[DiscountOffer]])</f>
        <v>929.44787644787448</v>
      </c>
      <c r="I1891" s="2">
        <v>1899</v>
      </c>
      <c r="J1891" s="2">
        <f>IF(Table1[[#This Row],[Ratings]]&gt;4,Table1[[#This Row],[OriginalPrice (in Rs)]],0)</f>
        <v>0</v>
      </c>
      <c r="K1891" s="2">
        <f>Table1[[#This Row],[OriginalPrice (in Rs)]]-Table1[[#This Row],[DiscountOffer]]</f>
        <v>1045</v>
      </c>
      <c r="L1891" s="2" t="str">
        <f>IF(Table1[[#This Row],[Discount % (In Rs)]]&gt;50%,"High Discount","Low Discount")</f>
        <v>High Discount</v>
      </c>
      <c r="M1891" s="3">
        <f>Table1[[#This Row],[Discount_Price (In Rs.)]]/Table1[[#This Row],[OriginalPrice (in Rs)]]</f>
        <v>0.55028962611901</v>
      </c>
      <c r="N1891" s="4">
        <v>4</v>
      </c>
      <c r="O1891">
        <v>243</v>
      </c>
      <c r="P1891" t="s">
        <v>15</v>
      </c>
      <c r="Q1891" t="s">
        <v>22927</v>
      </c>
    </row>
    <row r="1892" spans="1:17" x14ac:dyDescent="0.25">
      <c r="A1892" t="s">
        <v>23026</v>
      </c>
      <c r="B1892" s="1">
        <v>12187606</v>
      </c>
      <c r="C1892" t="s">
        <v>10</v>
      </c>
      <c r="D1892" t="s">
        <v>11</v>
      </c>
      <c r="E1892" t="s">
        <v>44</v>
      </c>
      <c r="F1892" t="s">
        <v>13</v>
      </c>
      <c r="G1892" s="2">
        <v>929.44787644787641</v>
      </c>
      <c r="H1892" s="2">
        <f>AVERAGEIF(Table1[[#All],[Category]],Table1[[#This Row],[Category]],Table1[[#All],[DiscountOffer]])</f>
        <v>929.44787644787448</v>
      </c>
      <c r="I1892" s="2">
        <v>2399</v>
      </c>
      <c r="J1892" s="2">
        <f>IF(Table1[[#This Row],[Ratings]]&gt;4,Table1[[#This Row],[OriginalPrice (in Rs)]],0)</f>
        <v>2399</v>
      </c>
      <c r="K1892" s="2">
        <f>Table1[[#This Row],[OriginalPrice (in Rs)]]-Table1[[#This Row],[DiscountOffer]]</f>
        <v>1469.5521235521237</v>
      </c>
      <c r="L1892" s="2" t="str">
        <f>IF(Table1[[#This Row],[Discount % (In Rs)]]&gt;50%,"High Discount","Low Discount")</f>
        <v>High Discount</v>
      </c>
      <c r="M1892" s="3">
        <f>Table1[[#This Row],[Discount_Price (In Rs.)]]/Table1[[#This Row],[OriginalPrice (in Rs)]]</f>
        <v>0.61256862173910953</v>
      </c>
      <c r="N1892" s="4">
        <v>4.0999999999999996</v>
      </c>
      <c r="O1892">
        <v>242</v>
      </c>
      <c r="P1892" t="s">
        <v>15</v>
      </c>
      <c r="Q1892" t="s">
        <v>23027</v>
      </c>
    </row>
    <row r="1893" spans="1:17" x14ac:dyDescent="0.25">
      <c r="A1893" t="s">
        <v>23032</v>
      </c>
      <c r="B1893" s="1">
        <v>11351498</v>
      </c>
      <c r="C1893" t="s">
        <v>10</v>
      </c>
      <c r="D1893" t="s">
        <v>11</v>
      </c>
      <c r="E1893" t="s">
        <v>44</v>
      </c>
      <c r="F1893" t="s">
        <v>13</v>
      </c>
      <c r="G1893" s="2">
        <v>1034</v>
      </c>
      <c r="H1893" s="2">
        <f>AVERAGEIF(Table1[[#All],[Category]],Table1[[#This Row],[Category]],Table1[[#All],[DiscountOffer]])</f>
        <v>929.44787644787448</v>
      </c>
      <c r="I1893" s="2">
        <v>2299</v>
      </c>
      <c r="J1893" s="2">
        <f>IF(Table1[[#This Row],[Ratings]]&gt;4,Table1[[#This Row],[OriginalPrice (in Rs)]],0)</f>
        <v>0</v>
      </c>
      <c r="K1893" s="2">
        <f>Table1[[#This Row],[OriginalPrice (in Rs)]]-Table1[[#This Row],[DiscountOffer]]</f>
        <v>1265</v>
      </c>
      <c r="L1893" s="2" t="str">
        <f>IF(Table1[[#This Row],[Discount % (In Rs)]]&gt;50%,"High Discount","Low Discount")</f>
        <v>High Discount</v>
      </c>
      <c r="M1893" s="3">
        <f>Table1[[#This Row],[Discount_Price (In Rs.)]]/Table1[[#This Row],[OriginalPrice (in Rs)]]</f>
        <v>0.55023923444976075</v>
      </c>
      <c r="N1893" s="4">
        <v>4</v>
      </c>
      <c r="O1893">
        <v>242</v>
      </c>
      <c r="P1893" t="s">
        <v>15</v>
      </c>
      <c r="Q1893" t="s">
        <v>23033</v>
      </c>
    </row>
    <row r="1894" spans="1:17" x14ac:dyDescent="0.25">
      <c r="A1894" t="s">
        <v>23036</v>
      </c>
      <c r="B1894" s="1">
        <v>5830564</v>
      </c>
      <c r="C1894" t="s">
        <v>43</v>
      </c>
      <c r="D1894" t="s">
        <v>11</v>
      </c>
      <c r="E1894" t="s">
        <v>44</v>
      </c>
      <c r="F1894" t="s">
        <v>13</v>
      </c>
      <c r="G1894" s="2">
        <v>539</v>
      </c>
      <c r="H1894" s="2">
        <f>AVERAGEIF(Table1[[#All],[Category]],Table1[[#This Row],[Category]],Table1[[#All],[DiscountOffer]])</f>
        <v>929.44787644787448</v>
      </c>
      <c r="I1894" s="2">
        <v>1499</v>
      </c>
      <c r="J1894" s="2">
        <f>IF(Table1[[#This Row],[Ratings]]&gt;4,Table1[[#This Row],[OriginalPrice (in Rs)]],0)</f>
        <v>1499</v>
      </c>
      <c r="K1894" s="2">
        <f>Table1[[#This Row],[OriginalPrice (in Rs)]]-Table1[[#This Row],[DiscountOffer]]</f>
        <v>960</v>
      </c>
      <c r="L1894" s="2" t="str">
        <f>IF(Table1[[#This Row],[Discount % (In Rs)]]&gt;50%,"High Discount","Low Discount")</f>
        <v>High Discount</v>
      </c>
      <c r="M1894" s="3">
        <f>Table1[[#This Row],[Discount_Price (In Rs.)]]/Table1[[#This Row],[OriginalPrice (in Rs)]]</f>
        <v>0.64042695130086724</v>
      </c>
      <c r="N1894" s="4">
        <v>4.2</v>
      </c>
      <c r="O1894">
        <v>242</v>
      </c>
      <c r="P1894" t="s">
        <v>46</v>
      </c>
      <c r="Q1894" t="s">
        <v>9363</v>
      </c>
    </row>
    <row r="1895" spans="1:17" x14ac:dyDescent="0.25">
      <c r="A1895" t="s">
        <v>23140</v>
      </c>
      <c r="B1895" s="1">
        <v>12187610</v>
      </c>
      <c r="C1895" t="s">
        <v>10</v>
      </c>
      <c r="D1895" t="s">
        <v>11</v>
      </c>
      <c r="E1895" t="s">
        <v>44</v>
      </c>
      <c r="F1895" t="s">
        <v>13</v>
      </c>
      <c r="G1895" s="2">
        <v>919</v>
      </c>
      <c r="H1895" s="2">
        <f>AVERAGEIF(Table1[[#All],[Category]],Table1[[#This Row],[Category]],Table1[[#All],[DiscountOffer]])</f>
        <v>929.44787644787448</v>
      </c>
      <c r="I1895" s="2">
        <v>2299</v>
      </c>
      <c r="J1895" s="2">
        <f>IF(Table1[[#This Row],[Ratings]]&gt;4,Table1[[#This Row],[OriginalPrice (in Rs)]],0)</f>
        <v>2299</v>
      </c>
      <c r="K1895" s="2">
        <f>Table1[[#This Row],[OriginalPrice (in Rs)]]-Table1[[#This Row],[DiscountOffer]]</f>
        <v>1380</v>
      </c>
      <c r="L1895" s="2" t="str">
        <f>IF(Table1[[#This Row],[Discount % (In Rs)]]&gt;50%,"High Discount","Low Discount")</f>
        <v>High Discount</v>
      </c>
      <c r="M1895" s="3">
        <f>Table1[[#This Row],[Discount_Price (In Rs.)]]/Table1[[#This Row],[OriginalPrice (in Rs)]]</f>
        <v>0.60026098303610265</v>
      </c>
      <c r="N1895" s="4">
        <v>4.0999999999999996</v>
      </c>
      <c r="O1895">
        <v>241</v>
      </c>
      <c r="P1895" t="s">
        <v>15</v>
      </c>
      <c r="Q1895" t="s">
        <v>16570</v>
      </c>
    </row>
    <row r="1896" spans="1:17" x14ac:dyDescent="0.25">
      <c r="A1896" t="s">
        <v>23415</v>
      </c>
      <c r="B1896" s="1">
        <v>11350618</v>
      </c>
      <c r="C1896" t="s">
        <v>10</v>
      </c>
      <c r="D1896" t="s">
        <v>11</v>
      </c>
      <c r="E1896" t="s">
        <v>44</v>
      </c>
      <c r="F1896" t="s">
        <v>13</v>
      </c>
      <c r="G1896" s="2">
        <v>959</v>
      </c>
      <c r="H1896" s="2">
        <f>AVERAGEIF(Table1[[#All],[Category]],Table1[[#This Row],[Category]],Table1[[#All],[DiscountOffer]])</f>
        <v>929.44787644787448</v>
      </c>
      <c r="I1896" s="2">
        <v>2399</v>
      </c>
      <c r="J1896" s="2">
        <f>IF(Table1[[#This Row],[Ratings]]&gt;4,Table1[[#This Row],[OriginalPrice (in Rs)]],0)</f>
        <v>2399</v>
      </c>
      <c r="K1896" s="2">
        <f>Table1[[#This Row],[OriginalPrice (in Rs)]]-Table1[[#This Row],[DiscountOffer]]</f>
        <v>1440</v>
      </c>
      <c r="L1896" s="2" t="str">
        <f>IF(Table1[[#This Row],[Discount % (In Rs)]]&gt;50%,"High Discount","Low Discount")</f>
        <v>High Discount</v>
      </c>
      <c r="M1896" s="3">
        <f>Table1[[#This Row],[Discount_Price (In Rs.)]]/Table1[[#This Row],[OriginalPrice (in Rs)]]</f>
        <v>0.60025010421008751</v>
      </c>
      <c r="N1896" s="4">
        <v>4.2</v>
      </c>
      <c r="O1896">
        <v>238</v>
      </c>
      <c r="P1896" t="s">
        <v>15</v>
      </c>
      <c r="Q1896" t="s">
        <v>23416</v>
      </c>
    </row>
    <row r="1897" spans="1:17" x14ac:dyDescent="0.25">
      <c r="A1897" t="s">
        <v>23418</v>
      </c>
      <c r="B1897" s="1">
        <v>11898666</v>
      </c>
      <c r="C1897" t="s">
        <v>23419</v>
      </c>
      <c r="D1897" t="s">
        <v>11</v>
      </c>
      <c r="E1897" t="s">
        <v>44</v>
      </c>
      <c r="F1897" t="s">
        <v>13</v>
      </c>
      <c r="G1897" s="2">
        <v>1317</v>
      </c>
      <c r="H1897" s="2">
        <f>AVERAGEIF(Table1[[#All],[Category]],Table1[[#This Row],[Category]],Table1[[#All],[DiscountOffer]])</f>
        <v>929.44787644787448</v>
      </c>
      <c r="I1897" s="2">
        <v>2195</v>
      </c>
      <c r="J1897" s="2">
        <f>IF(Table1[[#This Row],[Ratings]]&gt;4,Table1[[#This Row],[OriginalPrice (in Rs)]],0)</f>
        <v>2195</v>
      </c>
      <c r="K1897" s="2">
        <f>Table1[[#This Row],[OriginalPrice (in Rs)]]-Table1[[#This Row],[DiscountOffer]]</f>
        <v>878</v>
      </c>
      <c r="L1897" s="2" t="str">
        <f>IF(Table1[[#This Row],[Discount % (In Rs)]]&gt;50%,"High Discount","Low Discount")</f>
        <v>Low Discount</v>
      </c>
      <c r="M1897" s="3">
        <f>Table1[[#This Row],[Discount_Price (In Rs.)]]/Table1[[#This Row],[OriginalPrice (in Rs)]]</f>
        <v>0.4</v>
      </c>
      <c r="N1897" s="4">
        <v>4.0999999999999996</v>
      </c>
      <c r="O1897">
        <v>238</v>
      </c>
      <c r="P1897" t="s">
        <v>2583</v>
      </c>
      <c r="Q1897" t="s">
        <v>23420</v>
      </c>
    </row>
    <row r="1898" spans="1:17" x14ac:dyDescent="0.25">
      <c r="A1898" t="s">
        <v>23421</v>
      </c>
      <c r="B1898" s="1">
        <v>16058648</v>
      </c>
      <c r="C1898" t="s">
        <v>43</v>
      </c>
      <c r="D1898" t="s">
        <v>11</v>
      </c>
      <c r="E1898" t="s">
        <v>44</v>
      </c>
      <c r="F1898" t="s">
        <v>13</v>
      </c>
      <c r="G1898" s="2">
        <v>1106</v>
      </c>
      <c r="H1898" s="2">
        <f>AVERAGEIF(Table1[[#All],[Category]],Table1[[#This Row],[Category]],Table1[[#All],[DiscountOffer]])</f>
        <v>929.44787644787448</v>
      </c>
      <c r="I1898" s="2">
        <v>2049</v>
      </c>
      <c r="J1898" s="2">
        <f>IF(Table1[[#This Row],[Ratings]]&gt;4,Table1[[#This Row],[OriginalPrice (in Rs)]],0)</f>
        <v>0</v>
      </c>
      <c r="K1898" s="2">
        <f>Table1[[#This Row],[OriginalPrice (in Rs)]]-Table1[[#This Row],[DiscountOffer]]</f>
        <v>943</v>
      </c>
      <c r="L1898" s="2" t="str">
        <f>IF(Table1[[#This Row],[Discount % (In Rs)]]&gt;50%,"High Discount","Low Discount")</f>
        <v>Low Discount</v>
      </c>
      <c r="M1898" s="3">
        <f>Table1[[#This Row],[Discount_Price (In Rs.)]]/Table1[[#This Row],[OriginalPrice (in Rs)]]</f>
        <v>0.46022449975597851</v>
      </c>
      <c r="N1898" s="4">
        <v>3.8</v>
      </c>
      <c r="O1898">
        <v>238</v>
      </c>
      <c r="P1898" t="s">
        <v>46</v>
      </c>
      <c r="Q1898" t="s">
        <v>23422</v>
      </c>
    </row>
    <row r="1899" spans="1:17" x14ac:dyDescent="0.25">
      <c r="A1899" t="s">
        <v>23423</v>
      </c>
      <c r="B1899" s="1">
        <v>12356382</v>
      </c>
      <c r="C1899" t="s">
        <v>2932</v>
      </c>
      <c r="D1899" t="s">
        <v>11</v>
      </c>
      <c r="E1899" t="s">
        <v>44</v>
      </c>
      <c r="F1899" t="s">
        <v>13</v>
      </c>
      <c r="G1899" s="2">
        <v>856</v>
      </c>
      <c r="H1899" s="2">
        <f>AVERAGEIF(Table1[[#All],[Category]],Table1[[#This Row],[Category]],Table1[[#All],[DiscountOffer]])</f>
        <v>929.44787644787448</v>
      </c>
      <c r="I1899" s="2">
        <v>1999</v>
      </c>
      <c r="J1899" s="2">
        <f>IF(Table1[[#This Row],[Ratings]]&gt;4,Table1[[#This Row],[OriginalPrice (in Rs)]],0)</f>
        <v>1999</v>
      </c>
      <c r="K1899" s="2">
        <f>Table1[[#This Row],[OriginalPrice (in Rs)]]-Table1[[#This Row],[DiscountOffer]]</f>
        <v>1143</v>
      </c>
      <c r="L1899" s="2" t="str">
        <f>IF(Table1[[#This Row],[Discount % (In Rs)]]&gt;50%,"High Discount","Low Discount")</f>
        <v>High Discount</v>
      </c>
      <c r="M1899" s="3">
        <f>Table1[[#This Row],[Discount_Price (In Rs.)]]/Table1[[#This Row],[OriginalPrice (in Rs)]]</f>
        <v>0.5717858929464732</v>
      </c>
      <c r="N1899" s="4">
        <v>4.2</v>
      </c>
      <c r="O1899">
        <v>238</v>
      </c>
      <c r="P1899" t="s">
        <v>148</v>
      </c>
      <c r="Q1899" t="s">
        <v>23424</v>
      </c>
    </row>
    <row r="1900" spans="1:17" x14ac:dyDescent="0.25">
      <c r="A1900" t="s">
        <v>23529</v>
      </c>
      <c r="B1900" s="1">
        <v>11351456</v>
      </c>
      <c r="C1900" t="s">
        <v>10</v>
      </c>
      <c r="D1900" t="s">
        <v>11</v>
      </c>
      <c r="E1900" t="s">
        <v>44</v>
      </c>
      <c r="F1900" t="s">
        <v>13</v>
      </c>
      <c r="G1900" s="2">
        <v>1124</v>
      </c>
      <c r="H1900" s="2">
        <f>AVERAGEIF(Table1[[#All],[Category]],Table1[[#This Row],[Category]],Table1[[#All],[DiscountOffer]])</f>
        <v>929.44787644787448</v>
      </c>
      <c r="I1900" s="2">
        <v>2499</v>
      </c>
      <c r="J1900" s="2">
        <f>IF(Table1[[#This Row],[Ratings]]&gt;4,Table1[[#This Row],[OriginalPrice (in Rs)]],0)</f>
        <v>0</v>
      </c>
      <c r="K1900" s="2">
        <f>Table1[[#This Row],[OriginalPrice (in Rs)]]-Table1[[#This Row],[DiscountOffer]]</f>
        <v>1375</v>
      </c>
      <c r="L1900" s="2" t="str">
        <f>IF(Table1[[#This Row],[Discount % (In Rs)]]&gt;50%,"High Discount","Low Discount")</f>
        <v>High Discount</v>
      </c>
      <c r="M1900" s="3">
        <f>Table1[[#This Row],[Discount_Price (In Rs.)]]/Table1[[#This Row],[OriginalPrice (in Rs)]]</f>
        <v>0.55022008803521405</v>
      </c>
      <c r="N1900" s="4">
        <v>3.7</v>
      </c>
      <c r="O1900">
        <v>237</v>
      </c>
      <c r="P1900" t="s">
        <v>15</v>
      </c>
      <c r="Q1900" t="s">
        <v>23530</v>
      </c>
    </row>
    <row r="1901" spans="1:17" x14ac:dyDescent="0.25">
      <c r="A1901" t="s">
        <v>23531</v>
      </c>
      <c r="B1901" s="1">
        <v>13859382</v>
      </c>
      <c r="C1901" t="s">
        <v>10</v>
      </c>
      <c r="D1901" t="s">
        <v>11</v>
      </c>
      <c r="E1901" t="s">
        <v>44</v>
      </c>
      <c r="F1901" t="s">
        <v>13</v>
      </c>
      <c r="G1901" s="2">
        <v>759</v>
      </c>
      <c r="H1901" s="2">
        <f>AVERAGEIF(Table1[[#All],[Category]],Table1[[#This Row],[Category]],Table1[[#All],[DiscountOffer]])</f>
        <v>929.44787644787448</v>
      </c>
      <c r="I1901" s="2">
        <v>1899</v>
      </c>
      <c r="J1901" s="2">
        <f>IF(Table1[[#This Row],[Ratings]]&gt;4,Table1[[#This Row],[OriginalPrice (in Rs)]],0)</f>
        <v>1899</v>
      </c>
      <c r="K1901" s="2">
        <f>Table1[[#This Row],[OriginalPrice (in Rs)]]-Table1[[#This Row],[DiscountOffer]]</f>
        <v>1140</v>
      </c>
      <c r="L1901" s="2" t="str">
        <f>IF(Table1[[#This Row],[Discount % (In Rs)]]&gt;50%,"High Discount","Low Discount")</f>
        <v>High Discount</v>
      </c>
      <c r="M1901" s="3">
        <f>Table1[[#This Row],[Discount_Price (In Rs.)]]/Table1[[#This Row],[OriginalPrice (in Rs)]]</f>
        <v>0.60031595576619279</v>
      </c>
      <c r="N1901" s="4">
        <v>4.3</v>
      </c>
      <c r="O1901">
        <v>237</v>
      </c>
      <c r="P1901" t="s">
        <v>15</v>
      </c>
      <c r="Q1901" t="s">
        <v>23532</v>
      </c>
    </row>
    <row r="1902" spans="1:17" x14ac:dyDescent="0.25">
      <c r="A1902" t="s">
        <v>23640</v>
      </c>
      <c r="B1902" s="1">
        <v>2314262</v>
      </c>
      <c r="C1902" t="s">
        <v>1239</v>
      </c>
      <c r="D1902" t="s">
        <v>11</v>
      </c>
      <c r="E1902" t="s">
        <v>44</v>
      </c>
      <c r="F1902" t="s">
        <v>13</v>
      </c>
      <c r="G1902" s="2">
        <v>999</v>
      </c>
      <c r="H1902" s="2">
        <f>AVERAGEIF(Table1[[#All],[Category]],Table1[[#This Row],[Category]],Table1[[#All],[DiscountOffer]])</f>
        <v>929.44787644787448</v>
      </c>
      <c r="I1902" s="2">
        <v>2499</v>
      </c>
      <c r="J1902" s="2">
        <f>IF(Table1[[#This Row],[Ratings]]&gt;4,Table1[[#This Row],[OriginalPrice (in Rs)]],0)</f>
        <v>0</v>
      </c>
      <c r="K1902" s="2">
        <f>Table1[[#This Row],[OriginalPrice (in Rs)]]-Table1[[#This Row],[DiscountOffer]]</f>
        <v>1500</v>
      </c>
      <c r="L1902" s="2" t="str">
        <f>IF(Table1[[#This Row],[Discount % (In Rs)]]&gt;50%,"High Discount","Low Discount")</f>
        <v>High Discount</v>
      </c>
      <c r="M1902" s="3">
        <f>Table1[[#This Row],[Discount_Price (In Rs.)]]/Table1[[#This Row],[OriginalPrice (in Rs)]]</f>
        <v>0.60024009603841533</v>
      </c>
      <c r="N1902" s="4">
        <v>4</v>
      </c>
      <c r="O1902">
        <v>236</v>
      </c>
      <c r="P1902" t="s">
        <v>46</v>
      </c>
      <c r="Q1902" t="s">
        <v>9994</v>
      </c>
    </row>
    <row r="1903" spans="1:17" x14ac:dyDescent="0.25">
      <c r="A1903" t="s">
        <v>23749</v>
      </c>
      <c r="B1903" s="1">
        <v>2374514</v>
      </c>
      <c r="C1903" t="s">
        <v>883</v>
      </c>
      <c r="D1903" t="s">
        <v>11</v>
      </c>
      <c r="E1903" t="s">
        <v>44</v>
      </c>
      <c r="F1903" t="s">
        <v>13</v>
      </c>
      <c r="G1903" s="2">
        <v>774</v>
      </c>
      <c r="H1903" s="2">
        <f>AVERAGEIF(Table1[[#All],[Category]],Table1[[#This Row],[Category]],Table1[[#All],[DiscountOffer]])</f>
        <v>929.44787644787448</v>
      </c>
      <c r="I1903" s="2">
        <v>2499</v>
      </c>
      <c r="J1903" s="2">
        <f>IF(Table1[[#This Row],[Ratings]]&gt;4,Table1[[#This Row],[OriginalPrice (in Rs)]],0)</f>
        <v>0</v>
      </c>
      <c r="K1903" s="2">
        <f>Table1[[#This Row],[OriginalPrice (in Rs)]]-Table1[[#This Row],[DiscountOffer]]</f>
        <v>1725</v>
      </c>
      <c r="L1903" s="2" t="str">
        <f>IF(Table1[[#This Row],[Discount % (In Rs)]]&gt;50%,"High Discount","Low Discount")</f>
        <v>High Discount</v>
      </c>
      <c r="M1903" s="3">
        <f>Table1[[#This Row],[Discount_Price (In Rs.)]]/Table1[[#This Row],[OriginalPrice (in Rs)]]</f>
        <v>0.69027611044417769</v>
      </c>
      <c r="N1903" s="4">
        <v>4</v>
      </c>
      <c r="O1903">
        <v>235</v>
      </c>
      <c r="P1903" t="s">
        <v>10793</v>
      </c>
      <c r="Q1903" t="s">
        <v>23750</v>
      </c>
    </row>
    <row r="1904" spans="1:17" x14ac:dyDescent="0.25">
      <c r="A1904" t="s">
        <v>23753</v>
      </c>
      <c r="B1904" s="1">
        <v>12180584</v>
      </c>
      <c r="C1904" t="s">
        <v>10</v>
      </c>
      <c r="D1904" t="s">
        <v>11</v>
      </c>
      <c r="E1904" t="s">
        <v>44</v>
      </c>
      <c r="F1904" t="s">
        <v>13</v>
      </c>
      <c r="G1904" s="2">
        <v>1099</v>
      </c>
      <c r="H1904" s="2">
        <f>AVERAGEIF(Table1[[#All],[Category]],Table1[[#This Row],[Category]],Table1[[#All],[DiscountOffer]])</f>
        <v>929.44787644787448</v>
      </c>
      <c r="I1904" s="2">
        <v>2199</v>
      </c>
      <c r="J1904" s="2">
        <f>IF(Table1[[#This Row],[Ratings]]&gt;4,Table1[[#This Row],[OriginalPrice (in Rs)]],0)</f>
        <v>2199</v>
      </c>
      <c r="K1904" s="2">
        <f>Table1[[#This Row],[OriginalPrice (in Rs)]]-Table1[[#This Row],[DiscountOffer]]</f>
        <v>1100</v>
      </c>
      <c r="L1904" s="2" t="str">
        <f>IF(Table1[[#This Row],[Discount % (In Rs)]]&gt;50%,"High Discount","Low Discount")</f>
        <v>High Discount</v>
      </c>
      <c r="M1904" s="3">
        <f>Table1[[#This Row],[Discount_Price (In Rs.)]]/Table1[[#This Row],[OriginalPrice (in Rs)]]</f>
        <v>0.50022737608003642</v>
      </c>
      <c r="N1904" s="4">
        <v>4.0999999999999996</v>
      </c>
      <c r="O1904">
        <v>235</v>
      </c>
      <c r="P1904" t="s">
        <v>15</v>
      </c>
      <c r="Q1904" t="s">
        <v>23754</v>
      </c>
    </row>
    <row r="1905" spans="1:17" x14ac:dyDescent="0.25">
      <c r="A1905" t="s">
        <v>23757</v>
      </c>
      <c r="B1905" s="1">
        <v>15731082</v>
      </c>
      <c r="C1905" t="s">
        <v>43</v>
      </c>
      <c r="D1905" t="s">
        <v>11</v>
      </c>
      <c r="E1905" t="s">
        <v>44</v>
      </c>
      <c r="F1905" t="s">
        <v>13</v>
      </c>
      <c r="G1905" s="2">
        <v>1110</v>
      </c>
      <c r="H1905" s="2">
        <f>AVERAGEIF(Table1[[#All],[Category]],Table1[[#This Row],[Category]],Table1[[#All],[DiscountOffer]])</f>
        <v>929.44787644787448</v>
      </c>
      <c r="I1905" s="2">
        <v>1949</v>
      </c>
      <c r="J1905" s="2">
        <f>IF(Table1[[#This Row],[Ratings]]&gt;4,Table1[[#This Row],[OriginalPrice (in Rs)]],0)</f>
        <v>1949</v>
      </c>
      <c r="K1905" s="2">
        <f>Table1[[#This Row],[OriginalPrice (in Rs)]]-Table1[[#This Row],[DiscountOffer]]</f>
        <v>839</v>
      </c>
      <c r="L1905" s="2" t="str">
        <f>IF(Table1[[#This Row],[Discount % (In Rs)]]&gt;50%,"High Discount","Low Discount")</f>
        <v>Low Discount</v>
      </c>
      <c r="M1905" s="3">
        <f>Table1[[#This Row],[Discount_Price (In Rs.)]]/Table1[[#This Row],[OriginalPrice (in Rs)]]</f>
        <v>0.43047716777834788</v>
      </c>
      <c r="N1905" s="4">
        <v>4.3</v>
      </c>
      <c r="O1905">
        <v>235</v>
      </c>
      <c r="P1905" t="s">
        <v>46</v>
      </c>
      <c r="Q1905" t="s">
        <v>23758</v>
      </c>
    </row>
    <row r="1906" spans="1:17" x14ac:dyDescent="0.25">
      <c r="A1906" t="s">
        <v>23853</v>
      </c>
      <c r="B1906" s="1">
        <v>10944840</v>
      </c>
      <c r="C1906" t="s">
        <v>10</v>
      </c>
      <c r="D1906" t="s">
        <v>11</v>
      </c>
      <c r="E1906" t="s">
        <v>44</v>
      </c>
      <c r="F1906" t="s">
        <v>13</v>
      </c>
      <c r="G1906" s="2">
        <v>929.44787644787641</v>
      </c>
      <c r="H1906" s="2">
        <f>AVERAGEIF(Table1[[#All],[Category]],Table1[[#This Row],[Category]],Table1[[#All],[DiscountOffer]])</f>
        <v>929.44787644787448</v>
      </c>
      <c r="I1906" s="2">
        <v>2399</v>
      </c>
      <c r="J1906" s="2">
        <f>IF(Table1[[#This Row],[Ratings]]&gt;4,Table1[[#This Row],[OriginalPrice (in Rs)]],0)</f>
        <v>2399</v>
      </c>
      <c r="K1906" s="2">
        <f>Table1[[#This Row],[OriginalPrice (in Rs)]]-Table1[[#This Row],[DiscountOffer]]</f>
        <v>1469.5521235521237</v>
      </c>
      <c r="L1906" s="2" t="str">
        <f>IF(Table1[[#This Row],[Discount % (In Rs)]]&gt;50%,"High Discount","Low Discount")</f>
        <v>High Discount</v>
      </c>
      <c r="M1906" s="3">
        <f>Table1[[#This Row],[Discount_Price (In Rs.)]]/Table1[[#This Row],[OriginalPrice (in Rs)]]</f>
        <v>0.61256862173910953</v>
      </c>
      <c r="N1906" s="4">
        <v>4.2</v>
      </c>
      <c r="O1906">
        <v>234</v>
      </c>
      <c r="P1906" t="s">
        <v>15</v>
      </c>
      <c r="Q1906" t="s">
        <v>23854</v>
      </c>
    </row>
    <row r="1907" spans="1:17" x14ac:dyDescent="0.25">
      <c r="A1907" t="s">
        <v>23859</v>
      </c>
      <c r="B1907" s="1">
        <v>12445058</v>
      </c>
      <c r="C1907" t="s">
        <v>39</v>
      </c>
      <c r="D1907" t="s">
        <v>11</v>
      </c>
      <c r="E1907" t="s">
        <v>44</v>
      </c>
      <c r="F1907" t="s">
        <v>13</v>
      </c>
      <c r="G1907" s="2">
        <v>874</v>
      </c>
      <c r="H1907" s="2">
        <f>AVERAGEIF(Table1[[#All],[Category]],Table1[[#This Row],[Category]],Table1[[#All],[DiscountOffer]])</f>
        <v>929.44787644787448</v>
      </c>
      <c r="I1907" s="2">
        <v>2499</v>
      </c>
      <c r="J1907" s="2">
        <f>IF(Table1[[#This Row],[Ratings]]&gt;4,Table1[[#This Row],[OriginalPrice (in Rs)]],0)</f>
        <v>2499</v>
      </c>
      <c r="K1907" s="2">
        <f>Table1[[#This Row],[OriginalPrice (in Rs)]]-Table1[[#This Row],[DiscountOffer]]</f>
        <v>1625</v>
      </c>
      <c r="L1907" s="2" t="str">
        <f>IF(Table1[[#This Row],[Discount % (In Rs)]]&gt;50%,"High Discount","Low Discount")</f>
        <v>High Discount</v>
      </c>
      <c r="M1907" s="3">
        <f>Table1[[#This Row],[Discount_Price (In Rs.)]]/Table1[[#This Row],[OriginalPrice (in Rs)]]</f>
        <v>0.6502601040416166</v>
      </c>
      <c r="N1907" s="4">
        <v>4.3</v>
      </c>
      <c r="O1907">
        <v>234</v>
      </c>
      <c r="P1907" t="s">
        <v>15</v>
      </c>
      <c r="Q1907" t="s">
        <v>23860</v>
      </c>
    </row>
    <row r="1908" spans="1:17" x14ac:dyDescent="0.25">
      <c r="A1908" t="s">
        <v>23868</v>
      </c>
      <c r="B1908" s="1">
        <v>15829804</v>
      </c>
      <c r="C1908" t="s">
        <v>43</v>
      </c>
      <c r="D1908" t="s">
        <v>11</v>
      </c>
      <c r="E1908" t="s">
        <v>44</v>
      </c>
      <c r="F1908" t="s">
        <v>13</v>
      </c>
      <c r="G1908" s="2">
        <v>728</v>
      </c>
      <c r="H1908" s="2">
        <f>AVERAGEIF(Table1[[#All],[Category]],Table1[[#This Row],[Category]],Table1[[#All],[DiscountOffer]])</f>
        <v>929.44787644787448</v>
      </c>
      <c r="I1908" s="2">
        <v>1549</v>
      </c>
      <c r="J1908" s="2">
        <f>IF(Table1[[#This Row],[Ratings]]&gt;4,Table1[[#This Row],[OriginalPrice (in Rs)]],0)</f>
        <v>0</v>
      </c>
      <c r="K1908" s="2">
        <f>Table1[[#This Row],[OriginalPrice (in Rs)]]-Table1[[#This Row],[DiscountOffer]]</f>
        <v>821</v>
      </c>
      <c r="L1908" s="2" t="str">
        <f>IF(Table1[[#This Row],[Discount % (In Rs)]]&gt;50%,"High Discount","Low Discount")</f>
        <v>High Discount</v>
      </c>
      <c r="M1908" s="3">
        <f>Table1[[#This Row],[Discount_Price (In Rs.)]]/Table1[[#This Row],[OriginalPrice (in Rs)]]</f>
        <v>0.53001936733376376</v>
      </c>
      <c r="N1908" s="4">
        <v>3.9</v>
      </c>
      <c r="O1908">
        <v>234</v>
      </c>
      <c r="P1908" t="s">
        <v>46</v>
      </c>
      <c r="Q1908" t="s">
        <v>23869</v>
      </c>
    </row>
    <row r="1909" spans="1:17" x14ac:dyDescent="0.25">
      <c r="A1909" t="s">
        <v>23975</v>
      </c>
      <c r="B1909" s="1">
        <v>10373929</v>
      </c>
      <c r="C1909" t="s">
        <v>456</v>
      </c>
      <c r="D1909" t="s">
        <v>11</v>
      </c>
      <c r="E1909" t="s">
        <v>44</v>
      </c>
      <c r="F1909" t="s">
        <v>13</v>
      </c>
      <c r="G1909" s="2">
        <v>929.44787644787641</v>
      </c>
      <c r="H1909" s="2">
        <f>AVERAGEIF(Table1[[#All],[Category]],Table1[[#This Row],[Category]],Table1[[#All],[DiscountOffer]])</f>
        <v>929.44787644787448</v>
      </c>
      <c r="I1909" s="2">
        <v>1499</v>
      </c>
      <c r="J1909" s="2">
        <f>IF(Table1[[#This Row],[Ratings]]&gt;4,Table1[[#This Row],[OriginalPrice (in Rs)]],0)</f>
        <v>0</v>
      </c>
      <c r="K1909" s="2">
        <f>Table1[[#This Row],[OriginalPrice (in Rs)]]-Table1[[#This Row],[DiscountOffer]]</f>
        <v>569.55212355212359</v>
      </c>
      <c r="L1909" s="2" t="str">
        <f>IF(Table1[[#This Row],[Discount % (In Rs)]]&gt;50%,"High Discount","Low Discount")</f>
        <v>Low Discount</v>
      </c>
      <c r="M1909" s="3">
        <f>Table1[[#This Row],[Discount_Price (In Rs.)]]/Table1[[#This Row],[OriginalPrice (in Rs)]]</f>
        <v>0.37995471884731391</v>
      </c>
      <c r="N1909" s="4">
        <v>3.8</v>
      </c>
      <c r="O1909">
        <v>233</v>
      </c>
      <c r="P1909" t="s">
        <v>23977</v>
      </c>
      <c r="Q1909" t="s">
        <v>23976</v>
      </c>
    </row>
    <row r="1910" spans="1:17" x14ac:dyDescent="0.25">
      <c r="A1910" t="s">
        <v>23982</v>
      </c>
      <c r="B1910" s="1">
        <v>11351254</v>
      </c>
      <c r="C1910" t="s">
        <v>10</v>
      </c>
      <c r="D1910" t="s">
        <v>11</v>
      </c>
      <c r="E1910" t="s">
        <v>44</v>
      </c>
      <c r="F1910" t="s">
        <v>13</v>
      </c>
      <c r="G1910" s="2">
        <v>599</v>
      </c>
      <c r="H1910" s="2">
        <f>AVERAGEIF(Table1[[#All],[Category]],Table1[[#This Row],[Category]],Table1[[#All],[DiscountOffer]])</f>
        <v>929.44787644787448</v>
      </c>
      <c r="I1910" s="2">
        <v>2399</v>
      </c>
      <c r="J1910" s="2">
        <f>IF(Table1[[#This Row],[Ratings]]&gt;4,Table1[[#This Row],[OriginalPrice (in Rs)]],0)</f>
        <v>2399</v>
      </c>
      <c r="K1910" s="2">
        <f>Table1[[#This Row],[OriginalPrice (in Rs)]]-Table1[[#This Row],[DiscountOffer]]</f>
        <v>1800</v>
      </c>
      <c r="L1910" s="2" t="str">
        <f>IF(Table1[[#This Row],[Discount % (In Rs)]]&gt;50%,"High Discount","Low Discount")</f>
        <v>High Discount</v>
      </c>
      <c r="M1910" s="3">
        <f>Table1[[#This Row],[Discount_Price (In Rs.)]]/Table1[[#This Row],[OriginalPrice (in Rs)]]</f>
        <v>0.75031263026260941</v>
      </c>
      <c r="N1910" s="4">
        <v>4.3</v>
      </c>
      <c r="O1910">
        <v>233</v>
      </c>
      <c r="P1910" t="s">
        <v>15</v>
      </c>
      <c r="Q1910" t="s">
        <v>23983</v>
      </c>
    </row>
    <row r="1911" spans="1:17" x14ac:dyDescent="0.25">
      <c r="A1911" t="s">
        <v>24196</v>
      </c>
      <c r="B1911" s="1">
        <v>13859192</v>
      </c>
      <c r="C1911" t="s">
        <v>10</v>
      </c>
      <c r="D1911" t="s">
        <v>11</v>
      </c>
      <c r="E1911" t="s">
        <v>44</v>
      </c>
      <c r="F1911" t="s">
        <v>13</v>
      </c>
      <c r="G1911" s="2">
        <v>764</v>
      </c>
      <c r="H1911" s="2">
        <f>AVERAGEIF(Table1[[#All],[Category]],Table1[[#This Row],[Category]],Table1[[#All],[DiscountOffer]])</f>
        <v>929.44787644787448</v>
      </c>
      <c r="I1911" s="2">
        <v>1699</v>
      </c>
      <c r="J1911" s="2">
        <f>IF(Table1[[#This Row],[Ratings]]&gt;4,Table1[[#This Row],[OriginalPrice (in Rs)]],0)</f>
        <v>0</v>
      </c>
      <c r="K1911" s="2">
        <f>Table1[[#This Row],[OriginalPrice (in Rs)]]-Table1[[#This Row],[DiscountOffer]]</f>
        <v>935</v>
      </c>
      <c r="L1911" s="2" t="str">
        <f>IF(Table1[[#This Row],[Discount % (In Rs)]]&gt;50%,"High Discount","Low Discount")</f>
        <v>High Discount</v>
      </c>
      <c r="M1911" s="3">
        <f>Table1[[#This Row],[Discount_Price (In Rs.)]]/Table1[[#This Row],[OriginalPrice (in Rs)]]</f>
        <v>0.55032371983519712</v>
      </c>
      <c r="N1911" s="4">
        <v>4</v>
      </c>
      <c r="O1911">
        <v>231</v>
      </c>
      <c r="P1911" t="s">
        <v>15</v>
      </c>
      <c r="Q1911" t="s">
        <v>24197</v>
      </c>
    </row>
    <row r="1912" spans="1:17" x14ac:dyDescent="0.25">
      <c r="A1912" t="s">
        <v>24296</v>
      </c>
      <c r="B1912" s="1">
        <v>9089089</v>
      </c>
      <c r="C1912" t="s">
        <v>53</v>
      </c>
      <c r="D1912" t="s">
        <v>11</v>
      </c>
      <c r="E1912" t="s">
        <v>44</v>
      </c>
      <c r="F1912" t="s">
        <v>13</v>
      </c>
      <c r="G1912" s="2">
        <v>979</v>
      </c>
      <c r="H1912" s="2">
        <f>AVERAGEIF(Table1[[#All],[Category]],Table1[[#This Row],[Category]],Table1[[#All],[DiscountOffer]])</f>
        <v>929.44787644787448</v>
      </c>
      <c r="I1912" s="2">
        <v>2799</v>
      </c>
      <c r="J1912" s="2">
        <f>IF(Table1[[#This Row],[Ratings]]&gt;4,Table1[[#This Row],[OriginalPrice (in Rs)]],0)</f>
        <v>2799</v>
      </c>
      <c r="K1912" s="2">
        <f>Table1[[#This Row],[OriginalPrice (in Rs)]]-Table1[[#This Row],[DiscountOffer]]</f>
        <v>1820</v>
      </c>
      <c r="L1912" s="2" t="str">
        <f>IF(Table1[[#This Row],[Discount % (In Rs)]]&gt;50%,"High Discount","Low Discount")</f>
        <v>High Discount</v>
      </c>
      <c r="M1912" s="3">
        <f>Table1[[#This Row],[Discount_Price (In Rs.)]]/Table1[[#This Row],[OriginalPrice (in Rs)]]</f>
        <v>0.65023222579492679</v>
      </c>
      <c r="N1912" s="4">
        <v>4.0999999999999996</v>
      </c>
      <c r="O1912">
        <v>230</v>
      </c>
      <c r="P1912" t="s">
        <v>148</v>
      </c>
      <c r="Q1912" t="s">
        <v>24297</v>
      </c>
    </row>
    <row r="1913" spans="1:17" x14ac:dyDescent="0.25">
      <c r="A1913" t="s">
        <v>24298</v>
      </c>
      <c r="B1913" s="1">
        <v>12554994</v>
      </c>
      <c r="C1913" t="s">
        <v>53</v>
      </c>
      <c r="D1913" t="s">
        <v>11</v>
      </c>
      <c r="E1913" t="s">
        <v>44</v>
      </c>
      <c r="F1913" t="s">
        <v>13</v>
      </c>
      <c r="G1913" s="2">
        <v>944</v>
      </c>
      <c r="H1913" s="2">
        <f>AVERAGEIF(Table1[[#All],[Category]],Table1[[#This Row],[Category]],Table1[[#All],[DiscountOffer]])</f>
        <v>929.44787644787448</v>
      </c>
      <c r="I1913" s="2">
        <v>2699</v>
      </c>
      <c r="J1913" s="2">
        <f>IF(Table1[[#This Row],[Ratings]]&gt;4,Table1[[#This Row],[OriginalPrice (in Rs)]],0)</f>
        <v>0</v>
      </c>
      <c r="K1913" s="2">
        <f>Table1[[#This Row],[OriginalPrice (in Rs)]]-Table1[[#This Row],[DiscountOffer]]</f>
        <v>1755</v>
      </c>
      <c r="L1913" s="2" t="str">
        <f>IF(Table1[[#This Row],[Discount % (In Rs)]]&gt;50%,"High Discount","Low Discount")</f>
        <v>High Discount</v>
      </c>
      <c r="M1913" s="3">
        <f>Table1[[#This Row],[Discount_Price (In Rs.)]]/Table1[[#This Row],[OriginalPrice (in Rs)]]</f>
        <v>0.65024082993701371</v>
      </c>
      <c r="N1913" s="4">
        <v>4</v>
      </c>
      <c r="O1913">
        <v>230</v>
      </c>
      <c r="P1913" t="s">
        <v>148</v>
      </c>
      <c r="Q1913" t="s">
        <v>24299</v>
      </c>
    </row>
    <row r="1914" spans="1:17" x14ac:dyDescent="0.25">
      <c r="A1914" t="s">
        <v>24300</v>
      </c>
      <c r="B1914" s="1">
        <v>11746222</v>
      </c>
      <c r="C1914" t="s">
        <v>318</v>
      </c>
      <c r="D1914" t="s">
        <v>11</v>
      </c>
      <c r="E1914" t="s">
        <v>44</v>
      </c>
      <c r="F1914" t="s">
        <v>13</v>
      </c>
      <c r="G1914" s="2">
        <v>1034</v>
      </c>
      <c r="H1914" s="2">
        <f>AVERAGEIF(Table1[[#All],[Category]],Table1[[#This Row],[Category]],Table1[[#All],[DiscountOffer]])</f>
        <v>929.44787644787448</v>
      </c>
      <c r="I1914" s="2">
        <v>2299</v>
      </c>
      <c r="J1914" s="2">
        <f>IF(Table1[[#This Row],[Ratings]]&gt;4,Table1[[#This Row],[OriginalPrice (in Rs)]],0)</f>
        <v>2299</v>
      </c>
      <c r="K1914" s="2">
        <f>Table1[[#This Row],[OriginalPrice (in Rs)]]-Table1[[#This Row],[DiscountOffer]]</f>
        <v>1265</v>
      </c>
      <c r="L1914" s="2" t="str">
        <f>IF(Table1[[#This Row],[Discount % (In Rs)]]&gt;50%,"High Discount","Low Discount")</f>
        <v>High Discount</v>
      </c>
      <c r="M1914" s="3">
        <f>Table1[[#This Row],[Discount_Price (In Rs.)]]/Table1[[#This Row],[OriginalPrice (in Rs)]]</f>
        <v>0.55023923444976075</v>
      </c>
      <c r="N1914" s="4">
        <v>4.0999999999999996</v>
      </c>
      <c r="O1914">
        <v>230</v>
      </c>
      <c r="P1914" t="s">
        <v>15</v>
      </c>
      <c r="Q1914" t="s">
        <v>24301</v>
      </c>
    </row>
    <row r="1915" spans="1:17" x14ac:dyDescent="0.25">
      <c r="A1915" t="s">
        <v>24302</v>
      </c>
      <c r="B1915" s="1">
        <v>1966993</v>
      </c>
      <c r="C1915" t="s">
        <v>745</v>
      </c>
      <c r="D1915" t="s">
        <v>11</v>
      </c>
      <c r="E1915" t="s">
        <v>44</v>
      </c>
      <c r="F1915" t="s">
        <v>13</v>
      </c>
      <c r="G1915" s="2">
        <v>1049</v>
      </c>
      <c r="H1915" s="2">
        <f>AVERAGEIF(Table1[[#All],[Category]],Table1[[#This Row],[Category]],Table1[[#All],[DiscountOffer]])</f>
        <v>929.44787644787448</v>
      </c>
      <c r="I1915" s="2">
        <v>2099</v>
      </c>
      <c r="J1915" s="2">
        <f>IF(Table1[[#This Row],[Ratings]]&gt;4,Table1[[#This Row],[OriginalPrice (in Rs)]],0)</f>
        <v>2099</v>
      </c>
      <c r="K1915" s="2">
        <f>Table1[[#This Row],[OriginalPrice (in Rs)]]-Table1[[#This Row],[DiscountOffer]]</f>
        <v>1050</v>
      </c>
      <c r="L1915" s="2" t="str">
        <f>IF(Table1[[#This Row],[Discount % (In Rs)]]&gt;50%,"High Discount","Low Discount")</f>
        <v>High Discount</v>
      </c>
      <c r="M1915" s="3">
        <f>Table1[[#This Row],[Discount_Price (In Rs.)]]/Table1[[#This Row],[OriginalPrice (in Rs)]]</f>
        <v>0.5002382086707956</v>
      </c>
      <c r="N1915" s="4">
        <v>4.2</v>
      </c>
      <c r="O1915">
        <v>230</v>
      </c>
      <c r="P1915" t="s">
        <v>171</v>
      </c>
      <c r="Q1915" t="s">
        <v>24303</v>
      </c>
    </row>
    <row r="1916" spans="1:17" x14ac:dyDescent="0.25">
      <c r="A1916" t="s">
        <v>24307</v>
      </c>
      <c r="B1916" s="1">
        <v>12393412</v>
      </c>
      <c r="C1916" t="s">
        <v>43</v>
      </c>
      <c r="D1916" t="s">
        <v>11</v>
      </c>
      <c r="E1916" t="s">
        <v>44</v>
      </c>
      <c r="F1916" t="s">
        <v>13</v>
      </c>
      <c r="G1916" s="2">
        <v>591</v>
      </c>
      <c r="H1916" s="2">
        <f>AVERAGEIF(Table1[[#All],[Category]],Table1[[#This Row],[Category]],Table1[[#All],[DiscountOffer]])</f>
        <v>929.44787644787448</v>
      </c>
      <c r="I1916" s="2">
        <v>1599</v>
      </c>
      <c r="J1916" s="2">
        <f>IF(Table1[[#This Row],[Ratings]]&gt;4,Table1[[#This Row],[OriginalPrice (in Rs)]],0)</f>
        <v>1599</v>
      </c>
      <c r="K1916" s="2">
        <f>Table1[[#This Row],[OriginalPrice (in Rs)]]-Table1[[#This Row],[DiscountOffer]]</f>
        <v>1008</v>
      </c>
      <c r="L1916" s="2" t="str">
        <f>IF(Table1[[#This Row],[Discount % (In Rs)]]&gt;50%,"High Discount","Low Discount")</f>
        <v>High Discount</v>
      </c>
      <c r="M1916" s="3">
        <f>Table1[[#This Row],[Discount_Price (In Rs.)]]/Table1[[#This Row],[OriginalPrice (in Rs)]]</f>
        <v>0.6303939962476548</v>
      </c>
      <c r="N1916" s="4">
        <v>4.3</v>
      </c>
      <c r="O1916">
        <v>230</v>
      </c>
      <c r="P1916" t="s">
        <v>46</v>
      </c>
      <c r="Q1916" t="s">
        <v>24308</v>
      </c>
    </row>
    <row r="1917" spans="1:17" x14ac:dyDescent="0.25">
      <c r="A1917" t="s">
        <v>24309</v>
      </c>
      <c r="B1917" s="1">
        <v>11744392</v>
      </c>
      <c r="C1917" t="s">
        <v>6279</v>
      </c>
      <c r="D1917" t="s">
        <v>11</v>
      </c>
      <c r="E1917" t="s">
        <v>44</v>
      </c>
      <c r="F1917" t="s">
        <v>13</v>
      </c>
      <c r="G1917" s="2">
        <v>899</v>
      </c>
      <c r="H1917" s="2">
        <f>AVERAGEIF(Table1[[#All],[Category]],Table1[[#This Row],[Category]],Table1[[#All],[DiscountOffer]])</f>
        <v>929.44787644787448</v>
      </c>
      <c r="I1917" s="2">
        <v>1499</v>
      </c>
      <c r="J1917" s="2">
        <f>IF(Table1[[#This Row],[Ratings]]&gt;4,Table1[[#This Row],[OriginalPrice (in Rs)]],0)</f>
        <v>1499</v>
      </c>
      <c r="K1917" s="2">
        <f>Table1[[#This Row],[OriginalPrice (in Rs)]]-Table1[[#This Row],[DiscountOffer]]</f>
        <v>600</v>
      </c>
      <c r="L1917" s="2" t="str">
        <f>IF(Table1[[#This Row],[Discount % (In Rs)]]&gt;50%,"High Discount","Low Discount")</f>
        <v>Low Discount</v>
      </c>
      <c r="M1917" s="3">
        <f>Table1[[#This Row],[Discount_Price (In Rs.)]]/Table1[[#This Row],[OriginalPrice (in Rs)]]</f>
        <v>0.40026684456304201</v>
      </c>
      <c r="N1917" s="4">
        <v>4.5</v>
      </c>
      <c r="O1917">
        <v>230</v>
      </c>
      <c r="P1917" t="s">
        <v>15</v>
      </c>
      <c r="Q1917" t="s">
        <v>24310</v>
      </c>
    </row>
    <row r="1918" spans="1:17" x14ac:dyDescent="0.25">
      <c r="A1918" t="s">
        <v>24407</v>
      </c>
      <c r="B1918" s="1">
        <v>14179326</v>
      </c>
      <c r="C1918" t="s">
        <v>736</v>
      </c>
      <c r="D1918" t="s">
        <v>11</v>
      </c>
      <c r="E1918" t="s">
        <v>44</v>
      </c>
      <c r="F1918" t="s">
        <v>13</v>
      </c>
      <c r="G1918" s="2">
        <v>929.44787644787641</v>
      </c>
      <c r="H1918" s="2">
        <f>AVERAGEIF(Table1[[#All],[Category]],Table1[[#This Row],[Category]],Table1[[#All],[DiscountOffer]])</f>
        <v>929.44787644787448</v>
      </c>
      <c r="I1918" s="2">
        <v>699</v>
      </c>
      <c r="J1918" s="2">
        <f>IF(Table1[[#This Row],[Ratings]]&gt;4,Table1[[#This Row],[OriginalPrice (in Rs)]],0)</f>
        <v>699</v>
      </c>
      <c r="K1918" s="2">
        <f>Table1[[#This Row],[OriginalPrice (in Rs)]]-Table1[[#This Row],[DiscountOffer]]</f>
        <v>-230.44787644787641</v>
      </c>
      <c r="L1918" s="2" t="str">
        <f>IF(Table1[[#This Row],[Discount % (In Rs)]]&gt;50%,"High Discount","Low Discount")</f>
        <v>Low Discount</v>
      </c>
      <c r="M1918" s="3">
        <f>Table1[[#This Row],[Discount_Price (In Rs.)]]/Table1[[#This Row],[OriginalPrice (in Rs)]]</f>
        <v>-0.32968222667793479</v>
      </c>
      <c r="N1918" s="4">
        <v>4.5</v>
      </c>
      <c r="O1918">
        <v>229</v>
      </c>
      <c r="P1918" t="s">
        <v>1621</v>
      </c>
      <c r="Q1918" t="s">
        <v>24408</v>
      </c>
    </row>
    <row r="1919" spans="1:17" x14ac:dyDescent="0.25">
      <c r="A1919" t="s">
        <v>24413</v>
      </c>
      <c r="B1919" s="1">
        <v>6558975</v>
      </c>
      <c r="C1919" t="s">
        <v>6298</v>
      </c>
      <c r="D1919" t="s">
        <v>11</v>
      </c>
      <c r="E1919" t="s">
        <v>44</v>
      </c>
      <c r="F1919" t="s">
        <v>13</v>
      </c>
      <c r="G1919" s="2">
        <v>899</v>
      </c>
      <c r="H1919" s="2">
        <f>AVERAGEIF(Table1[[#All],[Category]],Table1[[#This Row],[Category]],Table1[[#All],[DiscountOffer]])</f>
        <v>929.44787644787448</v>
      </c>
      <c r="I1919" s="2">
        <v>2999</v>
      </c>
      <c r="J1919" s="2">
        <f>IF(Table1[[#This Row],[Ratings]]&gt;4,Table1[[#This Row],[OriginalPrice (in Rs)]],0)</f>
        <v>2999</v>
      </c>
      <c r="K1919" s="2">
        <f>Table1[[#This Row],[OriginalPrice (in Rs)]]-Table1[[#This Row],[DiscountOffer]]</f>
        <v>2100</v>
      </c>
      <c r="L1919" s="2" t="str">
        <f>IF(Table1[[#This Row],[Discount % (In Rs)]]&gt;50%,"High Discount","Low Discount")</f>
        <v>High Discount</v>
      </c>
      <c r="M1919" s="3">
        <f>Table1[[#This Row],[Discount_Price (In Rs.)]]/Table1[[#This Row],[OriginalPrice (in Rs)]]</f>
        <v>0.70023341113704574</v>
      </c>
      <c r="N1919" s="4">
        <v>4.2</v>
      </c>
      <c r="O1919">
        <v>229</v>
      </c>
      <c r="P1919" t="s">
        <v>2583</v>
      </c>
      <c r="Q1919" t="s">
        <v>24414</v>
      </c>
    </row>
    <row r="1920" spans="1:17" x14ac:dyDescent="0.25">
      <c r="A1920" t="s">
        <v>24518</v>
      </c>
      <c r="B1920" s="1">
        <v>13995746</v>
      </c>
      <c r="C1920" t="s">
        <v>43</v>
      </c>
      <c r="D1920" t="s">
        <v>11</v>
      </c>
      <c r="E1920" t="s">
        <v>44</v>
      </c>
      <c r="F1920" t="s">
        <v>13</v>
      </c>
      <c r="G1920" s="2">
        <v>565</v>
      </c>
      <c r="H1920" s="2">
        <f>AVERAGEIF(Table1[[#All],[Category]],Table1[[#This Row],[Category]],Table1[[#All],[DiscountOffer]])</f>
        <v>929.44787644787448</v>
      </c>
      <c r="I1920" s="2">
        <v>1449</v>
      </c>
      <c r="J1920" s="2">
        <f>IF(Table1[[#This Row],[Ratings]]&gt;4,Table1[[#This Row],[OriginalPrice (in Rs)]],0)</f>
        <v>1449</v>
      </c>
      <c r="K1920" s="2">
        <f>Table1[[#This Row],[OriginalPrice (in Rs)]]-Table1[[#This Row],[DiscountOffer]]</f>
        <v>884</v>
      </c>
      <c r="L1920" s="2" t="str">
        <f>IF(Table1[[#This Row],[Discount % (In Rs)]]&gt;50%,"High Discount","Low Discount")</f>
        <v>High Discount</v>
      </c>
      <c r="M1920" s="3">
        <f>Table1[[#This Row],[Discount_Price (In Rs.)]]/Table1[[#This Row],[OriginalPrice (in Rs)]]</f>
        <v>0.61007591442374054</v>
      </c>
      <c r="N1920" s="4">
        <v>4.2</v>
      </c>
      <c r="O1920">
        <v>228</v>
      </c>
      <c r="P1920" t="s">
        <v>46</v>
      </c>
      <c r="Q1920" t="s">
        <v>24519</v>
      </c>
    </row>
    <row r="1921" spans="1:17" x14ac:dyDescent="0.25">
      <c r="A1921" t="s">
        <v>24639</v>
      </c>
      <c r="B1921" s="1">
        <v>12439934</v>
      </c>
      <c r="C1921" t="s">
        <v>1879</v>
      </c>
      <c r="D1921" t="s">
        <v>11</v>
      </c>
      <c r="E1921" t="s">
        <v>44</v>
      </c>
      <c r="F1921" t="s">
        <v>13</v>
      </c>
      <c r="G1921" s="2">
        <v>909</v>
      </c>
      <c r="H1921" s="2">
        <f>AVERAGEIF(Table1[[#All],[Category]],Table1[[#This Row],[Category]],Table1[[#All],[DiscountOffer]])</f>
        <v>929.44787644787448</v>
      </c>
      <c r="I1921" s="2">
        <v>2599</v>
      </c>
      <c r="J1921" s="2">
        <f>IF(Table1[[#This Row],[Ratings]]&gt;4,Table1[[#This Row],[OriginalPrice (in Rs)]],0)</f>
        <v>2599</v>
      </c>
      <c r="K1921" s="2">
        <f>Table1[[#This Row],[OriginalPrice (in Rs)]]-Table1[[#This Row],[DiscountOffer]]</f>
        <v>1690</v>
      </c>
      <c r="L1921" s="2" t="str">
        <f>IF(Table1[[#This Row],[Discount % (In Rs)]]&gt;50%,"High Discount","Low Discount")</f>
        <v>High Discount</v>
      </c>
      <c r="M1921" s="3">
        <f>Table1[[#This Row],[Discount_Price (In Rs.)]]/Table1[[#This Row],[OriginalPrice (in Rs)]]</f>
        <v>0.65025009619084262</v>
      </c>
      <c r="N1921" s="4">
        <v>4.3</v>
      </c>
      <c r="O1921">
        <v>227</v>
      </c>
      <c r="P1921" t="s">
        <v>171</v>
      </c>
      <c r="Q1921" t="s">
        <v>24640</v>
      </c>
    </row>
    <row r="1922" spans="1:17" x14ac:dyDescent="0.25">
      <c r="A1922" t="s">
        <v>24641</v>
      </c>
      <c r="B1922" s="1">
        <v>12187608</v>
      </c>
      <c r="C1922" t="s">
        <v>10</v>
      </c>
      <c r="D1922" t="s">
        <v>11</v>
      </c>
      <c r="E1922" t="s">
        <v>44</v>
      </c>
      <c r="F1922" t="s">
        <v>13</v>
      </c>
      <c r="G1922" s="2">
        <v>804</v>
      </c>
      <c r="H1922" s="2">
        <f>AVERAGEIF(Table1[[#All],[Category]],Table1[[#This Row],[Category]],Table1[[#All],[DiscountOffer]])</f>
        <v>929.44787644787448</v>
      </c>
      <c r="I1922" s="2">
        <v>2299</v>
      </c>
      <c r="J1922" s="2">
        <f>IF(Table1[[#This Row],[Ratings]]&gt;4,Table1[[#This Row],[OriginalPrice (in Rs)]],0)</f>
        <v>2299</v>
      </c>
      <c r="K1922" s="2">
        <f>Table1[[#This Row],[OriginalPrice (in Rs)]]-Table1[[#This Row],[DiscountOffer]]</f>
        <v>1495</v>
      </c>
      <c r="L1922" s="2" t="str">
        <f>IF(Table1[[#This Row],[Discount % (In Rs)]]&gt;50%,"High Discount","Low Discount")</f>
        <v>High Discount</v>
      </c>
      <c r="M1922" s="3">
        <f>Table1[[#This Row],[Discount_Price (In Rs.)]]/Table1[[#This Row],[OriginalPrice (in Rs)]]</f>
        <v>0.65028273162244454</v>
      </c>
      <c r="N1922" s="4">
        <v>4.2</v>
      </c>
      <c r="O1922">
        <v>227</v>
      </c>
      <c r="P1922" t="s">
        <v>15</v>
      </c>
      <c r="Q1922" t="s">
        <v>23027</v>
      </c>
    </row>
    <row r="1923" spans="1:17" x14ac:dyDescent="0.25">
      <c r="A1923" t="s">
        <v>24643</v>
      </c>
      <c r="B1923" s="1">
        <v>13859164</v>
      </c>
      <c r="C1923" t="s">
        <v>10</v>
      </c>
      <c r="D1923" t="s">
        <v>11</v>
      </c>
      <c r="E1923" t="s">
        <v>44</v>
      </c>
      <c r="F1923" t="s">
        <v>13</v>
      </c>
      <c r="G1923" s="2">
        <v>764</v>
      </c>
      <c r="H1923" s="2">
        <f>AVERAGEIF(Table1[[#All],[Category]],Table1[[#This Row],[Category]],Table1[[#All],[DiscountOffer]])</f>
        <v>929.44787644787448</v>
      </c>
      <c r="I1923" s="2">
        <v>1699</v>
      </c>
      <c r="J1923" s="2">
        <f>IF(Table1[[#This Row],[Ratings]]&gt;4,Table1[[#This Row],[OriginalPrice (in Rs)]],0)</f>
        <v>1699</v>
      </c>
      <c r="K1923" s="2">
        <f>Table1[[#This Row],[OriginalPrice (in Rs)]]-Table1[[#This Row],[DiscountOffer]]</f>
        <v>935</v>
      </c>
      <c r="L1923" s="2" t="str">
        <f>IF(Table1[[#This Row],[Discount % (In Rs)]]&gt;50%,"High Discount","Low Discount")</f>
        <v>High Discount</v>
      </c>
      <c r="M1923" s="3">
        <f>Table1[[#This Row],[Discount_Price (In Rs.)]]/Table1[[#This Row],[OriginalPrice (in Rs)]]</f>
        <v>0.55032371983519712</v>
      </c>
      <c r="N1923" s="4">
        <v>4.3</v>
      </c>
      <c r="O1923">
        <v>227</v>
      </c>
      <c r="P1923" t="s">
        <v>15</v>
      </c>
      <c r="Q1923" t="s">
        <v>3576</v>
      </c>
    </row>
    <row r="1924" spans="1:17" x14ac:dyDescent="0.25">
      <c r="A1924" t="s">
        <v>24726</v>
      </c>
      <c r="B1924" s="1">
        <v>11361000</v>
      </c>
      <c r="C1924" t="s">
        <v>745</v>
      </c>
      <c r="D1924" t="s">
        <v>11</v>
      </c>
      <c r="E1924" t="s">
        <v>44</v>
      </c>
      <c r="F1924" t="s">
        <v>13</v>
      </c>
      <c r="G1924" s="2">
        <v>1249</v>
      </c>
      <c r="H1924" s="2">
        <f>AVERAGEIF(Table1[[#All],[Category]],Table1[[#This Row],[Category]],Table1[[#All],[DiscountOffer]])</f>
        <v>929.44787644787448</v>
      </c>
      <c r="I1924" s="2">
        <v>2499</v>
      </c>
      <c r="J1924" s="2">
        <f>IF(Table1[[#This Row],[Ratings]]&gt;4,Table1[[#This Row],[OriginalPrice (in Rs)]],0)</f>
        <v>2499</v>
      </c>
      <c r="K1924" s="2">
        <f>Table1[[#This Row],[OriginalPrice (in Rs)]]-Table1[[#This Row],[DiscountOffer]]</f>
        <v>1250</v>
      </c>
      <c r="L1924" s="2" t="str">
        <f>IF(Table1[[#This Row],[Discount % (In Rs)]]&gt;50%,"High Discount","Low Discount")</f>
        <v>High Discount</v>
      </c>
      <c r="M1924" s="3">
        <f>Table1[[#This Row],[Discount_Price (In Rs.)]]/Table1[[#This Row],[OriginalPrice (in Rs)]]</f>
        <v>0.50020008003201277</v>
      </c>
      <c r="N1924" s="4">
        <v>4.3</v>
      </c>
      <c r="O1924">
        <v>226</v>
      </c>
      <c r="P1924" t="s">
        <v>767</v>
      </c>
      <c r="Q1924" t="s">
        <v>24727</v>
      </c>
    </row>
    <row r="1925" spans="1:17" x14ac:dyDescent="0.25">
      <c r="A1925" t="s">
        <v>24828</v>
      </c>
      <c r="B1925" s="1">
        <v>12183670</v>
      </c>
      <c r="C1925" t="s">
        <v>53</v>
      </c>
      <c r="D1925" t="s">
        <v>11</v>
      </c>
      <c r="E1925" t="s">
        <v>44</v>
      </c>
      <c r="F1925" t="s">
        <v>13</v>
      </c>
      <c r="G1925" s="2">
        <v>1372</v>
      </c>
      <c r="H1925" s="2">
        <f>AVERAGEIF(Table1[[#All],[Category]],Table1[[#This Row],[Category]],Table1[[#All],[DiscountOffer]])</f>
        <v>929.44787644787448</v>
      </c>
      <c r="I1925" s="2">
        <v>3049</v>
      </c>
      <c r="J1925" s="2">
        <f>IF(Table1[[#This Row],[Ratings]]&gt;4,Table1[[#This Row],[OriginalPrice (in Rs)]],0)</f>
        <v>3049</v>
      </c>
      <c r="K1925" s="2">
        <f>Table1[[#This Row],[OriginalPrice (in Rs)]]-Table1[[#This Row],[DiscountOffer]]</f>
        <v>1677</v>
      </c>
      <c r="L1925" s="2" t="str">
        <f>IF(Table1[[#This Row],[Discount % (In Rs)]]&gt;50%,"High Discount","Low Discount")</f>
        <v>High Discount</v>
      </c>
      <c r="M1925" s="3">
        <f>Table1[[#This Row],[Discount_Price (In Rs.)]]/Table1[[#This Row],[OriginalPrice (in Rs)]]</f>
        <v>0.55001639881928499</v>
      </c>
      <c r="N1925" s="4">
        <v>4.0999999999999996</v>
      </c>
      <c r="O1925">
        <v>225</v>
      </c>
      <c r="P1925" t="s">
        <v>148</v>
      </c>
      <c r="Q1925" t="s">
        <v>24829</v>
      </c>
    </row>
    <row r="1926" spans="1:17" x14ac:dyDescent="0.25">
      <c r="A1926" t="s">
        <v>24832</v>
      </c>
      <c r="B1926" s="1">
        <v>7148087</v>
      </c>
      <c r="C1926" t="s">
        <v>745</v>
      </c>
      <c r="D1926" t="s">
        <v>11</v>
      </c>
      <c r="E1926" t="s">
        <v>44</v>
      </c>
      <c r="F1926" t="s">
        <v>13</v>
      </c>
      <c r="G1926" s="2">
        <v>1880</v>
      </c>
      <c r="H1926" s="2">
        <f>AVERAGEIF(Table1[[#All],[Category]],Table1[[#This Row],[Category]],Table1[[#All],[DiscountOffer]])</f>
        <v>929.44787644787448</v>
      </c>
      <c r="I1926" s="2">
        <v>1899</v>
      </c>
      <c r="J1926" s="2">
        <f>IF(Table1[[#This Row],[Ratings]]&gt;4,Table1[[#This Row],[OriginalPrice (in Rs)]],0)</f>
        <v>1899</v>
      </c>
      <c r="K1926" s="2">
        <f>Table1[[#This Row],[OriginalPrice (in Rs)]]-Table1[[#This Row],[DiscountOffer]]</f>
        <v>19</v>
      </c>
      <c r="L1926" s="2" t="str">
        <f>IF(Table1[[#This Row],[Discount % (In Rs)]]&gt;50%,"High Discount","Low Discount")</f>
        <v>Low Discount</v>
      </c>
      <c r="M1926" s="3">
        <f>Table1[[#This Row],[Discount_Price (In Rs.)]]/Table1[[#This Row],[OriginalPrice (in Rs)]]</f>
        <v>1.0005265929436546E-2</v>
      </c>
      <c r="N1926" s="4">
        <v>4.3</v>
      </c>
      <c r="O1926">
        <v>225</v>
      </c>
      <c r="P1926" t="s">
        <v>767</v>
      </c>
      <c r="Q1926" t="s">
        <v>24833</v>
      </c>
    </row>
    <row r="1927" spans="1:17" x14ac:dyDescent="0.25">
      <c r="A1927" t="s">
        <v>25006</v>
      </c>
      <c r="B1927" s="1">
        <v>9717049</v>
      </c>
      <c r="C1927" t="s">
        <v>53</v>
      </c>
      <c r="D1927" t="s">
        <v>11</v>
      </c>
      <c r="E1927" t="s">
        <v>44</v>
      </c>
      <c r="F1927" t="s">
        <v>13</v>
      </c>
      <c r="G1927" s="2">
        <v>1594</v>
      </c>
      <c r="H1927" s="2">
        <f>AVERAGEIF(Table1[[#All],[Category]],Table1[[#This Row],[Category]],Table1[[#All],[DiscountOffer]])</f>
        <v>929.44787644787448</v>
      </c>
      <c r="I1927" s="2">
        <v>2899</v>
      </c>
      <c r="J1927" s="2">
        <f>IF(Table1[[#This Row],[Ratings]]&gt;4,Table1[[#This Row],[OriginalPrice (in Rs)]],0)</f>
        <v>2899</v>
      </c>
      <c r="K1927" s="2">
        <f>Table1[[#This Row],[OriginalPrice (in Rs)]]-Table1[[#This Row],[DiscountOffer]]</f>
        <v>1305</v>
      </c>
      <c r="L1927" s="2" t="str">
        <f>IF(Table1[[#This Row],[Discount % (In Rs)]]&gt;50%,"High Discount","Low Discount")</f>
        <v>Low Discount</v>
      </c>
      <c r="M1927" s="3">
        <f>Table1[[#This Row],[Discount_Price (In Rs.)]]/Table1[[#This Row],[OriginalPrice (in Rs)]]</f>
        <v>0.45015522593997931</v>
      </c>
      <c r="N1927" s="4">
        <v>4.0999999999999996</v>
      </c>
      <c r="O1927">
        <v>223</v>
      </c>
      <c r="P1927" t="s">
        <v>148</v>
      </c>
      <c r="Q1927" t="s">
        <v>25007</v>
      </c>
    </row>
    <row r="1928" spans="1:17" x14ac:dyDescent="0.25">
      <c r="A1928" t="s">
        <v>25010</v>
      </c>
      <c r="B1928" s="1">
        <v>15994136</v>
      </c>
      <c r="C1928" t="s">
        <v>12697</v>
      </c>
      <c r="D1928" t="s">
        <v>11</v>
      </c>
      <c r="E1928" t="s">
        <v>44</v>
      </c>
      <c r="F1928" t="s">
        <v>13</v>
      </c>
      <c r="G1928" s="2">
        <v>1799</v>
      </c>
      <c r="H1928" s="2">
        <f>AVERAGEIF(Table1[[#All],[Category]],Table1[[#This Row],[Category]],Table1[[#All],[DiscountOffer]])</f>
        <v>929.44787644787448</v>
      </c>
      <c r="I1928" s="2">
        <v>2399</v>
      </c>
      <c r="J1928" s="2">
        <f>IF(Table1[[#This Row],[Ratings]]&gt;4,Table1[[#This Row],[OriginalPrice (in Rs)]],0)</f>
        <v>2399</v>
      </c>
      <c r="K1928" s="2">
        <f>Table1[[#This Row],[OriginalPrice (in Rs)]]-Table1[[#This Row],[DiscountOffer]]</f>
        <v>600</v>
      </c>
      <c r="L1928" s="2" t="str">
        <f>IF(Table1[[#This Row],[Discount % (In Rs)]]&gt;50%,"High Discount","Low Discount")</f>
        <v>Low Discount</v>
      </c>
      <c r="M1928" s="3">
        <f>Table1[[#This Row],[Discount_Price (In Rs.)]]/Table1[[#This Row],[OriginalPrice (in Rs)]]</f>
        <v>0.25010421008753647</v>
      </c>
      <c r="N1928" s="4">
        <v>4.0999999999999996</v>
      </c>
      <c r="O1928">
        <v>223</v>
      </c>
      <c r="P1928" t="s">
        <v>767</v>
      </c>
      <c r="Q1928" t="s">
        <v>25011</v>
      </c>
    </row>
    <row r="1929" spans="1:17" x14ac:dyDescent="0.25">
      <c r="A1929" t="s">
        <v>25012</v>
      </c>
      <c r="B1929" s="1">
        <v>12222386</v>
      </c>
      <c r="C1929" t="s">
        <v>146</v>
      </c>
      <c r="D1929" t="s">
        <v>11</v>
      </c>
      <c r="E1929" t="s">
        <v>44</v>
      </c>
      <c r="F1929" t="s">
        <v>13</v>
      </c>
      <c r="G1929" s="2">
        <v>1319</v>
      </c>
      <c r="H1929" s="2">
        <f>AVERAGEIF(Table1[[#All],[Category]],Table1[[#This Row],[Category]],Table1[[#All],[DiscountOffer]])</f>
        <v>929.44787644787448</v>
      </c>
      <c r="I1929" s="2">
        <v>2399</v>
      </c>
      <c r="J1929" s="2">
        <f>IF(Table1[[#This Row],[Ratings]]&gt;4,Table1[[#This Row],[OriginalPrice (in Rs)]],0)</f>
        <v>2399</v>
      </c>
      <c r="K1929" s="2">
        <f>Table1[[#This Row],[OriginalPrice (in Rs)]]-Table1[[#This Row],[DiscountOffer]]</f>
        <v>1080</v>
      </c>
      <c r="L1929" s="2" t="str">
        <f>IF(Table1[[#This Row],[Discount % (In Rs)]]&gt;50%,"High Discount","Low Discount")</f>
        <v>Low Discount</v>
      </c>
      <c r="M1929" s="3">
        <f>Table1[[#This Row],[Discount_Price (In Rs.)]]/Table1[[#This Row],[OriginalPrice (in Rs)]]</f>
        <v>0.45018757815756566</v>
      </c>
      <c r="N1929" s="4">
        <v>4.2</v>
      </c>
      <c r="O1929">
        <v>223</v>
      </c>
      <c r="P1929" t="s">
        <v>148</v>
      </c>
      <c r="Q1929" t="s">
        <v>25013</v>
      </c>
    </row>
    <row r="1930" spans="1:17" x14ac:dyDescent="0.25">
      <c r="A1930" t="s">
        <v>25019</v>
      </c>
      <c r="B1930" s="1">
        <v>1943299</v>
      </c>
      <c r="C1930" t="s">
        <v>482</v>
      </c>
      <c r="D1930" t="s">
        <v>11</v>
      </c>
      <c r="E1930" t="s">
        <v>44</v>
      </c>
      <c r="F1930" t="s">
        <v>13</v>
      </c>
      <c r="G1930" s="2">
        <v>766</v>
      </c>
      <c r="H1930" s="2">
        <f>AVERAGEIF(Table1[[#All],[Category]],Table1[[#This Row],[Category]],Table1[[#All],[DiscountOffer]])</f>
        <v>929.44787644787448</v>
      </c>
      <c r="I1930" s="2">
        <v>1299</v>
      </c>
      <c r="J1930" s="2">
        <f>IF(Table1[[#This Row],[Ratings]]&gt;4,Table1[[#This Row],[OriginalPrice (in Rs)]],0)</f>
        <v>1299</v>
      </c>
      <c r="K1930" s="2">
        <f>Table1[[#This Row],[OriginalPrice (in Rs)]]-Table1[[#This Row],[DiscountOffer]]</f>
        <v>533</v>
      </c>
      <c r="L1930" s="2" t="str">
        <f>IF(Table1[[#This Row],[Discount % (In Rs)]]&gt;50%,"High Discount","Low Discount")</f>
        <v>Low Discount</v>
      </c>
      <c r="M1930" s="3">
        <f>Table1[[#This Row],[Discount_Price (In Rs.)]]/Table1[[#This Row],[OriginalPrice (in Rs)]]</f>
        <v>0.41031562740569671</v>
      </c>
      <c r="N1930" s="4">
        <v>4.2</v>
      </c>
      <c r="O1930">
        <v>223</v>
      </c>
      <c r="P1930" t="s">
        <v>6386</v>
      </c>
      <c r="Q1930" t="s">
        <v>25020</v>
      </c>
    </row>
    <row r="1931" spans="1:17" x14ac:dyDescent="0.25">
      <c r="A1931" t="s">
        <v>25113</v>
      </c>
      <c r="B1931" s="1">
        <v>16031100</v>
      </c>
      <c r="C1931" t="s">
        <v>43</v>
      </c>
      <c r="D1931" t="s">
        <v>11</v>
      </c>
      <c r="E1931" t="s">
        <v>44</v>
      </c>
      <c r="F1931" t="s">
        <v>13</v>
      </c>
      <c r="G1931" s="2">
        <v>728</v>
      </c>
      <c r="H1931" s="2">
        <f>AVERAGEIF(Table1[[#All],[Category]],Table1[[#This Row],[Category]],Table1[[#All],[DiscountOffer]])</f>
        <v>929.44787644787448</v>
      </c>
      <c r="I1931" s="2">
        <v>1549</v>
      </c>
      <c r="J1931" s="2">
        <f>IF(Table1[[#This Row],[Ratings]]&gt;4,Table1[[#This Row],[OriginalPrice (in Rs)]],0)</f>
        <v>1549</v>
      </c>
      <c r="K1931" s="2">
        <f>Table1[[#This Row],[OriginalPrice (in Rs)]]-Table1[[#This Row],[DiscountOffer]]</f>
        <v>821</v>
      </c>
      <c r="L1931" s="2" t="str">
        <f>IF(Table1[[#This Row],[Discount % (In Rs)]]&gt;50%,"High Discount","Low Discount")</f>
        <v>High Discount</v>
      </c>
      <c r="M1931" s="3">
        <f>Table1[[#This Row],[Discount_Price (In Rs.)]]/Table1[[#This Row],[OriginalPrice (in Rs)]]</f>
        <v>0.53001936733376376</v>
      </c>
      <c r="N1931" s="4">
        <v>4.0999999999999996</v>
      </c>
      <c r="O1931">
        <v>222</v>
      </c>
      <c r="P1931" t="s">
        <v>46</v>
      </c>
      <c r="Q1931" t="s">
        <v>22030</v>
      </c>
    </row>
    <row r="1932" spans="1:17" x14ac:dyDescent="0.25">
      <c r="A1932" t="s">
        <v>25231</v>
      </c>
      <c r="B1932" s="1">
        <v>12968142</v>
      </c>
      <c r="C1932" t="s">
        <v>2239</v>
      </c>
      <c r="D1932" t="s">
        <v>11</v>
      </c>
      <c r="E1932" t="s">
        <v>44</v>
      </c>
      <c r="F1932" t="s">
        <v>13</v>
      </c>
      <c r="G1932" s="2">
        <v>692</v>
      </c>
      <c r="H1932" s="2">
        <f>AVERAGEIF(Table1[[#All],[Category]],Table1[[#This Row],[Category]],Table1[[#All],[DiscountOffer]])</f>
        <v>929.44787644787448</v>
      </c>
      <c r="I1932" s="2">
        <v>699</v>
      </c>
      <c r="J1932" s="2">
        <f>IF(Table1[[#This Row],[Ratings]]&gt;4,Table1[[#This Row],[OriginalPrice (in Rs)]],0)</f>
        <v>699</v>
      </c>
      <c r="K1932" s="2">
        <f>Table1[[#This Row],[OriginalPrice (in Rs)]]-Table1[[#This Row],[DiscountOffer]]</f>
        <v>7</v>
      </c>
      <c r="L1932" s="2" t="str">
        <f>IF(Table1[[#This Row],[Discount % (In Rs)]]&gt;50%,"High Discount","Low Discount")</f>
        <v>Low Discount</v>
      </c>
      <c r="M1932" s="3">
        <f>Table1[[#This Row],[Discount_Price (In Rs.)]]/Table1[[#This Row],[OriginalPrice (in Rs)]]</f>
        <v>1.0014306151645207E-2</v>
      </c>
      <c r="N1932" s="4">
        <v>4.0999999999999996</v>
      </c>
      <c r="O1932">
        <v>221</v>
      </c>
      <c r="P1932" t="s">
        <v>25233</v>
      </c>
      <c r="Q1932" t="s">
        <v>25232</v>
      </c>
    </row>
    <row r="1933" spans="1:17" x14ac:dyDescent="0.25">
      <c r="A1933" t="s">
        <v>25328</v>
      </c>
      <c r="B1933" s="1">
        <v>13859278</v>
      </c>
      <c r="C1933" t="s">
        <v>10</v>
      </c>
      <c r="D1933" t="s">
        <v>11</v>
      </c>
      <c r="E1933" t="s">
        <v>44</v>
      </c>
      <c r="F1933" t="s">
        <v>13</v>
      </c>
      <c r="G1933" s="2">
        <v>929.44787644787641</v>
      </c>
      <c r="H1933" s="2">
        <f>AVERAGEIF(Table1[[#All],[Category]],Table1[[#This Row],[Category]],Table1[[#All],[DiscountOffer]])</f>
        <v>929.44787644787448</v>
      </c>
      <c r="I1933" s="2">
        <v>1999</v>
      </c>
      <c r="J1933" s="2">
        <f>IF(Table1[[#This Row],[Ratings]]&gt;4,Table1[[#This Row],[OriginalPrice (in Rs)]],0)</f>
        <v>1999</v>
      </c>
      <c r="K1933" s="2">
        <f>Table1[[#This Row],[OriginalPrice (in Rs)]]-Table1[[#This Row],[DiscountOffer]]</f>
        <v>1069.5521235521237</v>
      </c>
      <c r="L1933" s="2" t="str">
        <f>IF(Table1[[#This Row],[Discount % (In Rs)]]&gt;50%,"High Discount","Low Discount")</f>
        <v>High Discount</v>
      </c>
      <c r="M1933" s="3">
        <f>Table1[[#This Row],[Discount_Price (In Rs.)]]/Table1[[#This Row],[OriginalPrice (in Rs)]]</f>
        <v>0.53504358356784576</v>
      </c>
      <c r="N1933" s="4">
        <v>4.3</v>
      </c>
      <c r="O1933">
        <v>220</v>
      </c>
      <c r="P1933" t="s">
        <v>15</v>
      </c>
      <c r="Q1933" t="s">
        <v>10788</v>
      </c>
    </row>
    <row r="1934" spans="1:17" x14ac:dyDescent="0.25">
      <c r="A1934" t="s">
        <v>25330</v>
      </c>
      <c r="B1934" s="1">
        <v>10604396</v>
      </c>
      <c r="C1934" t="s">
        <v>1879</v>
      </c>
      <c r="D1934" t="s">
        <v>11</v>
      </c>
      <c r="E1934" t="s">
        <v>44</v>
      </c>
      <c r="F1934" t="s">
        <v>13</v>
      </c>
      <c r="G1934" s="2">
        <v>909</v>
      </c>
      <c r="H1934" s="2">
        <f>AVERAGEIF(Table1[[#All],[Category]],Table1[[#This Row],[Category]],Table1[[#All],[DiscountOffer]])</f>
        <v>929.44787644787448</v>
      </c>
      <c r="I1934" s="2">
        <v>2599</v>
      </c>
      <c r="J1934" s="2">
        <f>IF(Table1[[#This Row],[Ratings]]&gt;4,Table1[[#This Row],[OriginalPrice (in Rs)]],0)</f>
        <v>0</v>
      </c>
      <c r="K1934" s="2">
        <f>Table1[[#This Row],[OriginalPrice (in Rs)]]-Table1[[#This Row],[DiscountOffer]]</f>
        <v>1690</v>
      </c>
      <c r="L1934" s="2" t="str">
        <f>IF(Table1[[#This Row],[Discount % (In Rs)]]&gt;50%,"High Discount","Low Discount")</f>
        <v>High Discount</v>
      </c>
      <c r="M1934" s="3">
        <f>Table1[[#This Row],[Discount_Price (In Rs.)]]/Table1[[#This Row],[OriginalPrice (in Rs)]]</f>
        <v>0.65025009619084262</v>
      </c>
      <c r="N1934" s="4">
        <v>4</v>
      </c>
      <c r="O1934">
        <v>220</v>
      </c>
      <c r="P1934" t="s">
        <v>171</v>
      </c>
      <c r="Q1934" t="s">
        <v>25331</v>
      </c>
    </row>
    <row r="1935" spans="1:17" x14ac:dyDescent="0.25">
      <c r="A1935" t="s">
        <v>25334</v>
      </c>
      <c r="B1935" s="1">
        <v>10217199</v>
      </c>
      <c r="C1935" t="s">
        <v>10</v>
      </c>
      <c r="D1935" t="s">
        <v>11</v>
      </c>
      <c r="E1935" t="s">
        <v>44</v>
      </c>
      <c r="F1935" t="s">
        <v>13</v>
      </c>
      <c r="G1935" s="2">
        <v>1379</v>
      </c>
      <c r="H1935" s="2">
        <f>AVERAGEIF(Table1[[#All],[Category]],Table1[[#This Row],[Category]],Table1[[#All],[DiscountOffer]])</f>
        <v>929.44787644787448</v>
      </c>
      <c r="I1935" s="2">
        <v>2299</v>
      </c>
      <c r="J1935" s="2">
        <f>IF(Table1[[#This Row],[Ratings]]&gt;4,Table1[[#This Row],[OriginalPrice (in Rs)]],0)</f>
        <v>2299</v>
      </c>
      <c r="K1935" s="2">
        <f>Table1[[#This Row],[OriginalPrice (in Rs)]]-Table1[[#This Row],[DiscountOffer]]</f>
        <v>920</v>
      </c>
      <c r="L1935" s="2" t="str">
        <f>IF(Table1[[#This Row],[Discount % (In Rs)]]&gt;50%,"High Discount","Low Discount")</f>
        <v>Low Discount</v>
      </c>
      <c r="M1935" s="3">
        <f>Table1[[#This Row],[Discount_Price (In Rs.)]]/Table1[[#This Row],[OriginalPrice (in Rs)]]</f>
        <v>0.40017398869073512</v>
      </c>
      <c r="N1935" s="4">
        <v>4.5</v>
      </c>
      <c r="O1935">
        <v>220</v>
      </c>
      <c r="P1935" t="s">
        <v>15</v>
      </c>
      <c r="Q1935" t="s">
        <v>25335</v>
      </c>
    </row>
    <row r="1936" spans="1:17" x14ac:dyDescent="0.25">
      <c r="A1936" t="s">
        <v>25446</v>
      </c>
      <c r="B1936" s="1">
        <v>12966122</v>
      </c>
      <c r="C1936" t="s">
        <v>5406</v>
      </c>
      <c r="D1936" t="s">
        <v>11</v>
      </c>
      <c r="E1936" t="s">
        <v>44</v>
      </c>
      <c r="F1936" t="s">
        <v>13</v>
      </c>
      <c r="G1936" s="2">
        <v>929.44787644787641</v>
      </c>
      <c r="H1936" s="2">
        <f>AVERAGEIF(Table1[[#All],[Category]],Table1[[#This Row],[Category]],Table1[[#All],[DiscountOffer]])</f>
        <v>929.44787644787448</v>
      </c>
      <c r="I1936" s="2">
        <v>1499</v>
      </c>
      <c r="J1936" s="2">
        <f>IF(Table1[[#This Row],[Ratings]]&gt;4,Table1[[#This Row],[OriginalPrice (in Rs)]],0)</f>
        <v>1499</v>
      </c>
      <c r="K1936" s="2">
        <f>Table1[[#This Row],[OriginalPrice (in Rs)]]-Table1[[#This Row],[DiscountOffer]]</f>
        <v>569.55212355212359</v>
      </c>
      <c r="L1936" s="2" t="str">
        <f>IF(Table1[[#This Row],[Discount % (In Rs)]]&gt;50%,"High Discount","Low Discount")</f>
        <v>Low Discount</v>
      </c>
      <c r="M1936" s="3">
        <f>Table1[[#This Row],[Discount_Price (In Rs.)]]/Table1[[#This Row],[OriginalPrice (in Rs)]]</f>
        <v>0.37995471884731391</v>
      </c>
      <c r="N1936" s="4">
        <v>4.4000000000000004</v>
      </c>
      <c r="O1936">
        <v>219</v>
      </c>
      <c r="P1936" t="s">
        <v>767</v>
      </c>
      <c r="Q1936" t="s">
        <v>25447</v>
      </c>
    </row>
    <row r="1937" spans="1:17" x14ac:dyDescent="0.25">
      <c r="A1937" t="s">
        <v>25450</v>
      </c>
      <c r="B1937" s="1">
        <v>12879604</v>
      </c>
      <c r="C1937" t="s">
        <v>10</v>
      </c>
      <c r="D1937" t="s">
        <v>11</v>
      </c>
      <c r="E1937" t="s">
        <v>44</v>
      </c>
      <c r="F1937" t="s">
        <v>13</v>
      </c>
      <c r="G1937" s="2">
        <v>879</v>
      </c>
      <c r="H1937" s="2">
        <f>AVERAGEIF(Table1[[#All],[Category]],Table1[[#This Row],[Category]],Table1[[#All],[DiscountOffer]])</f>
        <v>929.44787644787448</v>
      </c>
      <c r="I1937" s="2">
        <v>2199</v>
      </c>
      <c r="J1937" s="2">
        <f>IF(Table1[[#This Row],[Ratings]]&gt;4,Table1[[#This Row],[OriginalPrice (in Rs)]],0)</f>
        <v>0</v>
      </c>
      <c r="K1937" s="2">
        <f>Table1[[#This Row],[OriginalPrice (in Rs)]]-Table1[[#This Row],[DiscountOffer]]</f>
        <v>1320</v>
      </c>
      <c r="L1937" s="2" t="str">
        <f>IF(Table1[[#This Row],[Discount % (In Rs)]]&gt;50%,"High Discount","Low Discount")</f>
        <v>High Discount</v>
      </c>
      <c r="M1937" s="3">
        <f>Table1[[#This Row],[Discount_Price (In Rs.)]]/Table1[[#This Row],[OriginalPrice (in Rs)]]</f>
        <v>0.60027285129604369</v>
      </c>
      <c r="N1937" s="4">
        <v>3.6</v>
      </c>
      <c r="O1937">
        <v>219</v>
      </c>
      <c r="P1937" t="s">
        <v>15</v>
      </c>
      <c r="Q1937" t="s">
        <v>23027</v>
      </c>
    </row>
    <row r="1938" spans="1:17" x14ac:dyDescent="0.25">
      <c r="A1938" t="s">
        <v>25778</v>
      </c>
      <c r="B1938" s="1">
        <v>13859098</v>
      </c>
      <c r="C1938" t="s">
        <v>10</v>
      </c>
      <c r="D1938" t="s">
        <v>11</v>
      </c>
      <c r="E1938" t="s">
        <v>44</v>
      </c>
      <c r="F1938" t="s">
        <v>13</v>
      </c>
      <c r="G1938" s="2">
        <v>764</v>
      </c>
      <c r="H1938" s="2">
        <f>AVERAGEIF(Table1[[#All],[Category]],Table1[[#This Row],[Category]],Table1[[#All],[DiscountOffer]])</f>
        <v>929.44787644787448</v>
      </c>
      <c r="I1938" s="2">
        <v>1699</v>
      </c>
      <c r="J1938" s="2">
        <f>IF(Table1[[#This Row],[Ratings]]&gt;4,Table1[[#This Row],[OriginalPrice (in Rs)]],0)</f>
        <v>0</v>
      </c>
      <c r="K1938" s="2">
        <f>Table1[[#This Row],[OriginalPrice (in Rs)]]-Table1[[#This Row],[DiscountOffer]]</f>
        <v>935</v>
      </c>
      <c r="L1938" s="2" t="str">
        <f>IF(Table1[[#This Row],[Discount % (In Rs)]]&gt;50%,"High Discount","Low Discount")</f>
        <v>High Discount</v>
      </c>
      <c r="M1938" s="3">
        <f>Table1[[#This Row],[Discount_Price (In Rs.)]]/Table1[[#This Row],[OriginalPrice (in Rs)]]</f>
        <v>0.55032371983519712</v>
      </c>
      <c r="N1938" s="4">
        <v>4</v>
      </c>
      <c r="O1938">
        <v>216</v>
      </c>
      <c r="P1938" t="s">
        <v>15</v>
      </c>
      <c r="Q1938" t="s">
        <v>25779</v>
      </c>
    </row>
    <row r="1939" spans="1:17" x14ac:dyDescent="0.25">
      <c r="A1939" t="s">
        <v>25889</v>
      </c>
      <c r="B1939" s="1">
        <v>1966987</v>
      </c>
      <c r="C1939" t="s">
        <v>745</v>
      </c>
      <c r="D1939" t="s">
        <v>11</v>
      </c>
      <c r="E1939" t="s">
        <v>44</v>
      </c>
      <c r="F1939" t="s">
        <v>13</v>
      </c>
      <c r="G1939" s="2">
        <v>929.44787644787641</v>
      </c>
      <c r="H1939" s="2">
        <f>AVERAGEIF(Table1[[#All],[Category]],Table1[[#This Row],[Category]],Table1[[#All],[DiscountOffer]])</f>
        <v>929.44787644787448</v>
      </c>
      <c r="I1939" s="2">
        <v>2099</v>
      </c>
      <c r="J1939" s="2">
        <f>IF(Table1[[#This Row],[Ratings]]&gt;4,Table1[[#This Row],[OriginalPrice (in Rs)]],0)</f>
        <v>2099</v>
      </c>
      <c r="K1939" s="2">
        <f>Table1[[#This Row],[OriginalPrice (in Rs)]]-Table1[[#This Row],[DiscountOffer]]</f>
        <v>1169.5521235521237</v>
      </c>
      <c r="L1939" s="2" t="str">
        <f>IF(Table1[[#This Row],[Discount % (In Rs)]]&gt;50%,"High Discount","Low Discount")</f>
        <v>High Discount</v>
      </c>
      <c r="M1939" s="3">
        <f>Table1[[#This Row],[Discount_Price (In Rs.)]]/Table1[[#This Row],[OriginalPrice (in Rs)]]</f>
        <v>0.5571949135550851</v>
      </c>
      <c r="N1939" s="4">
        <v>4.3</v>
      </c>
      <c r="O1939">
        <v>215</v>
      </c>
      <c r="P1939" t="s">
        <v>171</v>
      </c>
      <c r="Q1939" t="s">
        <v>25890</v>
      </c>
    </row>
    <row r="1940" spans="1:17" x14ac:dyDescent="0.25">
      <c r="A1940" t="s">
        <v>25899</v>
      </c>
      <c r="B1940" s="1">
        <v>15829830</v>
      </c>
      <c r="C1940" t="s">
        <v>43</v>
      </c>
      <c r="D1940" t="s">
        <v>11</v>
      </c>
      <c r="E1940" t="s">
        <v>44</v>
      </c>
      <c r="F1940" t="s">
        <v>13</v>
      </c>
      <c r="G1940" s="2">
        <v>798</v>
      </c>
      <c r="H1940" s="2">
        <f>AVERAGEIF(Table1[[#All],[Category]],Table1[[#This Row],[Category]],Table1[[#All],[DiscountOffer]])</f>
        <v>929.44787644787448</v>
      </c>
      <c r="I1940" s="2">
        <v>1699</v>
      </c>
      <c r="J1940" s="2">
        <f>IF(Table1[[#This Row],[Ratings]]&gt;4,Table1[[#This Row],[OriginalPrice (in Rs)]],0)</f>
        <v>0</v>
      </c>
      <c r="K1940" s="2">
        <f>Table1[[#This Row],[OriginalPrice (in Rs)]]-Table1[[#This Row],[DiscountOffer]]</f>
        <v>901</v>
      </c>
      <c r="L1940" s="2" t="str">
        <f>IF(Table1[[#This Row],[Discount % (In Rs)]]&gt;50%,"High Discount","Low Discount")</f>
        <v>High Discount</v>
      </c>
      <c r="M1940" s="3">
        <f>Table1[[#This Row],[Discount_Price (In Rs.)]]/Table1[[#This Row],[OriginalPrice (in Rs)]]</f>
        <v>0.53031194820482641</v>
      </c>
      <c r="N1940" s="4">
        <v>4</v>
      </c>
      <c r="O1940">
        <v>215</v>
      </c>
      <c r="P1940" t="s">
        <v>46</v>
      </c>
      <c r="Q1940" t="s">
        <v>25900</v>
      </c>
    </row>
    <row r="1941" spans="1:17" x14ac:dyDescent="0.25">
      <c r="A1941" t="s">
        <v>25904</v>
      </c>
      <c r="B1941" s="1">
        <v>10004167</v>
      </c>
      <c r="C1941" t="s">
        <v>43</v>
      </c>
      <c r="D1941" t="s">
        <v>11</v>
      </c>
      <c r="E1941" t="s">
        <v>44</v>
      </c>
      <c r="F1941" t="s">
        <v>13</v>
      </c>
      <c r="G1941" s="2">
        <v>591</v>
      </c>
      <c r="H1941" s="2">
        <f>AVERAGEIF(Table1[[#All],[Category]],Table1[[#This Row],[Category]],Table1[[#All],[DiscountOffer]])</f>
        <v>929.44787644787448</v>
      </c>
      <c r="I1941" s="2">
        <v>1599</v>
      </c>
      <c r="J1941" s="2">
        <f>IF(Table1[[#This Row],[Ratings]]&gt;4,Table1[[#This Row],[OriginalPrice (in Rs)]],0)</f>
        <v>1599</v>
      </c>
      <c r="K1941" s="2">
        <f>Table1[[#This Row],[OriginalPrice (in Rs)]]-Table1[[#This Row],[DiscountOffer]]</f>
        <v>1008</v>
      </c>
      <c r="L1941" s="2" t="str">
        <f>IF(Table1[[#This Row],[Discount % (In Rs)]]&gt;50%,"High Discount","Low Discount")</f>
        <v>High Discount</v>
      </c>
      <c r="M1941" s="3">
        <f>Table1[[#This Row],[Discount_Price (In Rs.)]]/Table1[[#This Row],[OriginalPrice (in Rs)]]</f>
        <v>0.6303939962476548</v>
      </c>
      <c r="N1941" s="4">
        <v>4.3</v>
      </c>
      <c r="O1941">
        <v>215</v>
      </c>
      <c r="P1941" t="s">
        <v>46</v>
      </c>
      <c r="Q1941" t="s">
        <v>25905</v>
      </c>
    </row>
    <row r="1942" spans="1:17" x14ac:dyDescent="0.25">
      <c r="A1942" t="s">
        <v>26275</v>
      </c>
      <c r="B1942" s="1">
        <v>12967604</v>
      </c>
      <c r="C1942" t="s">
        <v>2813</v>
      </c>
      <c r="D1942" t="s">
        <v>11</v>
      </c>
      <c r="E1942" t="s">
        <v>44</v>
      </c>
      <c r="F1942" t="s">
        <v>13</v>
      </c>
      <c r="G1942" s="2">
        <v>929.44787644787641</v>
      </c>
      <c r="H1942" s="2">
        <f>AVERAGEIF(Table1[[#All],[Category]],Table1[[#This Row],[Category]],Table1[[#All],[DiscountOffer]])</f>
        <v>929.44787644787448</v>
      </c>
      <c r="I1942" s="2">
        <v>999</v>
      </c>
      <c r="J1942" s="2">
        <f>IF(Table1[[#This Row],[Ratings]]&gt;4,Table1[[#This Row],[OriginalPrice (in Rs)]],0)</f>
        <v>0</v>
      </c>
      <c r="K1942" s="2">
        <f>Table1[[#This Row],[OriginalPrice (in Rs)]]-Table1[[#This Row],[DiscountOffer]]</f>
        <v>69.552123552123589</v>
      </c>
      <c r="L1942" s="2" t="str">
        <f>IF(Table1[[#This Row],[Discount % (In Rs)]]&gt;50%,"High Discount","Low Discount")</f>
        <v>Low Discount</v>
      </c>
      <c r="M1942" s="3">
        <f>Table1[[#This Row],[Discount_Price (In Rs.)]]/Table1[[#This Row],[OriginalPrice (in Rs)]]</f>
        <v>6.9621745297421017E-2</v>
      </c>
      <c r="N1942" s="4">
        <v>3.9</v>
      </c>
      <c r="O1942">
        <v>212</v>
      </c>
      <c r="P1942" t="s">
        <v>26277</v>
      </c>
      <c r="Q1942" t="s">
        <v>26276</v>
      </c>
    </row>
    <row r="1943" spans="1:17" x14ac:dyDescent="0.25">
      <c r="A1943" t="s">
        <v>26285</v>
      </c>
      <c r="B1943" s="1">
        <v>15907526</v>
      </c>
      <c r="C1943" t="s">
        <v>43</v>
      </c>
      <c r="D1943" t="s">
        <v>11</v>
      </c>
      <c r="E1943" t="s">
        <v>44</v>
      </c>
      <c r="F1943" t="s">
        <v>13</v>
      </c>
      <c r="G1943" s="2">
        <v>1106</v>
      </c>
      <c r="H1943" s="2">
        <f>AVERAGEIF(Table1[[#All],[Category]],Table1[[#This Row],[Category]],Table1[[#All],[DiscountOffer]])</f>
        <v>929.44787644787448</v>
      </c>
      <c r="I1943" s="2">
        <v>2049</v>
      </c>
      <c r="J1943" s="2">
        <f>IF(Table1[[#This Row],[Ratings]]&gt;4,Table1[[#This Row],[OriginalPrice (in Rs)]],0)</f>
        <v>2049</v>
      </c>
      <c r="K1943" s="2">
        <f>Table1[[#This Row],[OriginalPrice (in Rs)]]-Table1[[#This Row],[DiscountOffer]]</f>
        <v>943</v>
      </c>
      <c r="L1943" s="2" t="str">
        <f>IF(Table1[[#This Row],[Discount % (In Rs)]]&gt;50%,"High Discount","Low Discount")</f>
        <v>Low Discount</v>
      </c>
      <c r="M1943" s="3">
        <f>Table1[[#This Row],[Discount_Price (In Rs.)]]/Table1[[#This Row],[OriginalPrice (in Rs)]]</f>
        <v>0.46022449975597851</v>
      </c>
      <c r="N1943" s="4">
        <v>4.0999999999999996</v>
      </c>
      <c r="O1943">
        <v>212</v>
      </c>
      <c r="P1943" t="s">
        <v>46</v>
      </c>
      <c r="Q1943" t="s">
        <v>26286</v>
      </c>
    </row>
    <row r="1944" spans="1:17" x14ac:dyDescent="0.25">
      <c r="A1944" t="s">
        <v>26288</v>
      </c>
      <c r="B1944" s="1">
        <v>15829820</v>
      </c>
      <c r="C1944" t="s">
        <v>43</v>
      </c>
      <c r="D1944" t="s">
        <v>11</v>
      </c>
      <c r="E1944" t="s">
        <v>44</v>
      </c>
      <c r="F1944" t="s">
        <v>13</v>
      </c>
      <c r="G1944" s="2">
        <v>728</v>
      </c>
      <c r="H1944" s="2">
        <f>AVERAGEIF(Table1[[#All],[Category]],Table1[[#This Row],[Category]],Table1[[#All],[DiscountOffer]])</f>
        <v>929.44787644787448</v>
      </c>
      <c r="I1944" s="2">
        <v>1549</v>
      </c>
      <c r="J1944" s="2">
        <f>IF(Table1[[#This Row],[Ratings]]&gt;4,Table1[[#This Row],[OriginalPrice (in Rs)]],0)</f>
        <v>0</v>
      </c>
      <c r="K1944" s="2">
        <f>Table1[[#This Row],[OriginalPrice (in Rs)]]-Table1[[#This Row],[DiscountOffer]]</f>
        <v>821</v>
      </c>
      <c r="L1944" s="2" t="str">
        <f>IF(Table1[[#This Row],[Discount % (In Rs)]]&gt;50%,"High Discount","Low Discount")</f>
        <v>High Discount</v>
      </c>
      <c r="M1944" s="3">
        <f>Table1[[#This Row],[Discount_Price (In Rs.)]]/Table1[[#This Row],[OriginalPrice (in Rs)]]</f>
        <v>0.53001936733376376</v>
      </c>
      <c r="N1944" s="4">
        <v>3.8</v>
      </c>
      <c r="O1944">
        <v>212</v>
      </c>
      <c r="P1944" t="s">
        <v>46</v>
      </c>
      <c r="Q1944" t="s">
        <v>26289</v>
      </c>
    </row>
    <row r="1945" spans="1:17" x14ac:dyDescent="0.25">
      <c r="A1945" t="s">
        <v>26406</v>
      </c>
      <c r="B1945" s="1">
        <v>11397942</v>
      </c>
      <c r="C1945" t="s">
        <v>3220</v>
      </c>
      <c r="D1945" t="s">
        <v>11</v>
      </c>
      <c r="E1945" t="s">
        <v>44</v>
      </c>
      <c r="F1945" t="s">
        <v>13</v>
      </c>
      <c r="G1945" s="2">
        <v>796</v>
      </c>
      <c r="H1945" s="2">
        <f>AVERAGEIF(Table1[[#All],[Category]],Table1[[#This Row],[Category]],Table1[[#All],[DiscountOffer]])</f>
        <v>929.44787644787448</v>
      </c>
      <c r="I1945" s="2">
        <v>2489</v>
      </c>
      <c r="J1945" s="2">
        <f>IF(Table1[[#This Row],[Ratings]]&gt;4,Table1[[#This Row],[OriginalPrice (in Rs)]],0)</f>
        <v>2489</v>
      </c>
      <c r="K1945" s="2">
        <f>Table1[[#This Row],[OriginalPrice (in Rs)]]-Table1[[#This Row],[DiscountOffer]]</f>
        <v>1693</v>
      </c>
      <c r="L1945" s="2" t="str">
        <f>IF(Table1[[#This Row],[Discount % (In Rs)]]&gt;50%,"High Discount","Low Discount")</f>
        <v>High Discount</v>
      </c>
      <c r="M1945" s="3">
        <f>Table1[[#This Row],[Discount_Price (In Rs.)]]/Table1[[#This Row],[OriginalPrice (in Rs)]]</f>
        <v>0.68019284853354756</v>
      </c>
      <c r="N1945" s="4">
        <v>4.0999999999999996</v>
      </c>
      <c r="O1945">
        <v>211</v>
      </c>
      <c r="P1945" t="s">
        <v>767</v>
      </c>
      <c r="Q1945" t="s">
        <v>26407</v>
      </c>
    </row>
    <row r="1946" spans="1:17" x14ac:dyDescent="0.25">
      <c r="A1946" t="s">
        <v>26408</v>
      </c>
      <c r="B1946" s="1">
        <v>15994160</v>
      </c>
      <c r="C1946" t="s">
        <v>12697</v>
      </c>
      <c r="D1946" t="s">
        <v>11</v>
      </c>
      <c r="E1946" t="s">
        <v>44</v>
      </c>
      <c r="F1946" t="s">
        <v>13</v>
      </c>
      <c r="G1946" s="2">
        <v>1649</v>
      </c>
      <c r="H1946" s="2">
        <f>AVERAGEIF(Table1[[#All],[Category]],Table1[[#This Row],[Category]],Table1[[#All],[DiscountOffer]])</f>
        <v>929.44787644787448</v>
      </c>
      <c r="I1946" s="2">
        <v>2199</v>
      </c>
      <c r="J1946" s="2">
        <f>IF(Table1[[#This Row],[Ratings]]&gt;4,Table1[[#This Row],[OriginalPrice (in Rs)]],0)</f>
        <v>2199</v>
      </c>
      <c r="K1946" s="2">
        <f>Table1[[#This Row],[OriginalPrice (in Rs)]]-Table1[[#This Row],[DiscountOffer]]</f>
        <v>550</v>
      </c>
      <c r="L1946" s="2" t="str">
        <f>IF(Table1[[#This Row],[Discount % (In Rs)]]&gt;50%,"High Discount","Low Discount")</f>
        <v>Low Discount</v>
      </c>
      <c r="M1946" s="3">
        <f>Table1[[#This Row],[Discount_Price (In Rs.)]]/Table1[[#This Row],[OriginalPrice (in Rs)]]</f>
        <v>0.25011368804001821</v>
      </c>
      <c r="N1946" s="4">
        <v>4.2</v>
      </c>
      <c r="O1946">
        <v>211</v>
      </c>
      <c r="P1946" t="s">
        <v>767</v>
      </c>
      <c r="Q1946" t="s">
        <v>26409</v>
      </c>
    </row>
    <row r="1947" spans="1:17" x14ac:dyDescent="0.25">
      <c r="A1947" t="s">
        <v>26410</v>
      </c>
      <c r="B1947" s="1">
        <v>13859622</v>
      </c>
      <c r="C1947" t="s">
        <v>10</v>
      </c>
      <c r="D1947" t="s">
        <v>11</v>
      </c>
      <c r="E1947" t="s">
        <v>44</v>
      </c>
      <c r="F1947" t="s">
        <v>13</v>
      </c>
      <c r="G1947" s="2">
        <v>999</v>
      </c>
      <c r="H1947" s="2">
        <f>AVERAGEIF(Table1[[#All],[Category]],Table1[[#This Row],[Category]],Table1[[#All],[DiscountOffer]])</f>
        <v>929.44787644787448</v>
      </c>
      <c r="I1947" s="2">
        <v>1999</v>
      </c>
      <c r="J1947" s="2">
        <f>IF(Table1[[#This Row],[Ratings]]&gt;4,Table1[[#This Row],[OriginalPrice (in Rs)]],0)</f>
        <v>1999</v>
      </c>
      <c r="K1947" s="2">
        <f>Table1[[#This Row],[OriginalPrice (in Rs)]]-Table1[[#This Row],[DiscountOffer]]</f>
        <v>1000</v>
      </c>
      <c r="L1947" s="2" t="str">
        <f>IF(Table1[[#This Row],[Discount % (In Rs)]]&gt;50%,"High Discount","Low Discount")</f>
        <v>High Discount</v>
      </c>
      <c r="M1947" s="3">
        <f>Table1[[#This Row],[Discount_Price (In Rs.)]]/Table1[[#This Row],[OriginalPrice (in Rs)]]</f>
        <v>0.5002501250625313</v>
      </c>
      <c r="N1947" s="4">
        <v>4.2</v>
      </c>
      <c r="O1947">
        <v>211</v>
      </c>
      <c r="P1947" t="s">
        <v>15</v>
      </c>
      <c r="Q1947" t="s">
        <v>18361</v>
      </c>
    </row>
    <row r="1948" spans="1:17" x14ac:dyDescent="0.25">
      <c r="A1948" t="s">
        <v>26411</v>
      </c>
      <c r="B1948" s="1">
        <v>1284721</v>
      </c>
      <c r="C1948" t="s">
        <v>318</v>
      </c>
      <c r="D1948" t="s">
        <v>11</v>
      </c>
      <c r="E1948" t="s">
        <v>44</v>
      </c>
      <c r="F1948" t="s">
        <v>13</v>
      </c>
      <c r="G1948" s="2">
        <v>799</v>
      </c>
      <c r="H1948" s="2">
        <f>AVERAGEIF(Table1[[#All],[Category]],Table1[[#This Row],[Category]],Table1[[#All],[DiscountOffer]])</f>
        <v>929.44787644787448</v>
      </c>
      <c r="I1948" s="2">
        <v>1999</v>
      </c>
      <c r="J1948" s="2">
        <f>IF(Table1[[#This Row],[Ratings]]&gt;4,Table1[[#This Row],[OriginalPrice (in Rs)]],0)</f>
        <v>1999</v>
      </c>
      <c r="K1948" s="2">
        <f>Table1[[#This Row],[OriginalPrice (in Rs)]]-Table1[[#This Row],[DiscountOffer]]</f>
        <v>1200</v>
      </c>
      <c r="L1948" s="2" t="str">
        <f>IF(Table1[[#This Row],[Discount % (In Rs)]]&gt;50%,"High Discount","Low Discount")</f>
        <v>High Discount</v>
      </c>
      <c r="M1948" s="3">
        <f>Table1[[#This Row],[Discount_Price (In Rs.)]]/Table1[[#This Row],[OriginalPrice (in Rs)]]</f>
        <v>0.60030015007503756</v>
      </c>
      <c r="N1948" s="4">
        <v>4.5999999999999996</v>
      </c>
      <c r="O1948">
        <v>211</v>
      </c>
      <c r="P1948" t="s">
        <v>15</v>
      </c>
      <c r="Q1948" t="s">
        <v>26412</v>
      </c>
    </row>
    <row r="1949" spans="1:17" x14ac:dyDescent="0.25">
      <c r="A1949" t="s">
        <v>26414</v>
      </c>
      <c r="B1949" s="1">
        <v>15705622</v>
      </c>
      <c r="C1949" t="s">
        <v>43</v>
      </c>
      <c r="D1949" t="s">
        <v>11</v>
      </c>
      <c r="E1949" t="s">
        <v>44</v>
      </c>
      <c r="F1949" t="s">
        <v>13</v>
      </c>
      <c r="G1949" s="2">
        <v>1110</v>
      </c>
      <c r="H1949" s="2">
        <f>AVERAGEIF(Table1[[#All],[Category]],Table1[[#This Row],[Category]],Table1[[#All],[DiscountOffer]])</f>
        <v>929.44787644787448</v>
      </c>
      <c r="I1949" s="2">
        <v>1949</v>
      </c>
      <c r="J1949" s="2">
        <f>IF(Table1[[#This Row],[Ratings]]&gt;4,Table1[[#This Row],[OriginalPrice (in Rs)]],0)</f>
        <v>1949</v>
      </c>
      <c r="K1949" s="2">
        <f>Table1[[#This Row],[OriginalPrice (in Rs)]]-Table1[[#This Row],[DiscountOffer]]</f>
        <v>839</v>
      </c>
      <c r="L1949" s="2" t="str">
        <f>IF(Table1[[#This Row],[Discount % (In Rs)]]&gt;50%,"High Discount","Low Discount")</f>
        <v>Low Discount</v>
      </c>
      <c r="M1949" s="3">
        <f>Table1[[#This Row],[Discount_Price (In Rs.)]]/Table1[[#This Row],[OriginalPrice (in Rs)]]</f>
        <v>0.43047716777834788</v>
      </c>
      <c r="N1949" s="4">
        <v>4.4000000000000004</v>
      </c>
      <c r="O1949">
        <v>211</v>
      </c>
      <c r="P1949" t="s">
        <v>46</v>
      </c>
      <c r="Q1949" t="s">
        <v>26415</v>
      </c>
    </row>
    <row r="1950" spans="1:17" x14ac:dyDescent="0.25">
      <c r="A1950" t="s">
        <v>26416</v>
      </c>
      <c r="B1950" s="1">
        <v>13859198</v>
      </c>
      <c r="C1950" t="s">
        <v>10</v>
      </c>
      <c r="D1950" t="s">
        <v>11</v>
      </c>
      <c r="E1950" t="s">
        <v>44</v>
      </c>
      <c r="F1950" t="s">
        <v>13</v>
      </c>
      <c r="G1950" s="2">
        <v>569</v>
      </c>
      <c r="H1950" s="2">
        <f>AVERAGEIF(Table1[[#All],[Category]],Table1[[#This Row],[Category]],Table1[[#All],[DiscountOffer]])</f>
        <v>929.44787644787448</v>
      </c>
      <c r="I1950" s="2">
        <v>1899</v>
      </c>
      <c r="J1950" s="2">
        <f>IF(Table1[[#This Row],[Ratings]]&gt;4,Table1[[#This Row],[OriginalPrice (in Rs)]],0)</f>
        <v>1899</v>
      </c>
      <c r="K1950" s="2">
        <f>Table1[[#This Row],[OriginalPrice (in Rs)]]-Table1[[#This Row],[DiscountOffer]]</f>
        <v>1330</v>
      </c>
      <c r="L1950" s="2" t="str">
        <f>IF(Table1[[#This Row],[Discount % (In Rs)]]&gt;50%,"High Discount","Low Discount")</f>
        <v>High Discount</v>
      </c>
      <c r="M1950" s="3">
        <f>Table1[[#This Row],[Discount_Price (In Rs.)]]/Table1[[#This Row],[OriginalPrice (in Rs)]]</f>
        <v>0.70036861506055814</v>
      </c>
      <c r="N1950" s="4">
        <v>4.3</v>
      </c>
      <c r="O1950">
        <v>211</v>
      </c>
      <c r="P1950" t="s">
        <v>15</v>
      </c>
      <c r="Q1950" t="s">
        <v>26417</v>
      </c>
    </row>
    <row r="1951" spans="1:17" x14ac:dyDescent="0.25">
      <c r="A1951" t="s">
        <v>26420</v>
      </c>
      <c r="B1951" s="1">
        <v>6812993</v>
      </c>
      <c r="C1951" t="s">
        <v>43</v>
      </c>
      <c r="D1951" t="s">
        <v>11</v>
      </c>
      <c r="E1951" t="s">
        <v>44</v>
      </c>
      <c r="F1951" t="s">
        <v>13</v>
      </c>
      <c r="G1951" s="2">
        <v>628</v>
      </c>
      <c r="H1951" s="2">
        <f>AVERAGEIF(Table1[[#All],[Category]],Table1[[#This Row],[Category]],Table1[[#All],[DiscountOffer]])</f>
        <v>929.44787644787448</v>
      </c>
      <c r="I1951" s="2">
        <v>1699</v>
      </c>
      <c r="J1951" s="2">
        <f>IF(Table1[[#This Row],[Ratings]]&gt;4,Table1[[#This Row],[OriginalPrice (in Rs)]],0)</f>
        <v>0</v>
      </c>
      <c r="K1951" s="2">
        <f>Table1[[#This Row],[OriginalPrice (in Rs)]]-Table1[[#This Row],[DiscountOffer]]</f>
        <v>1071</v>
      </c>
      <c r="L1951" s="2" t="str">
        <f>IF(Table1[[#This Row],[Discount % (In Rs)]]&gt;50%,"High Discount","Low Discount")</f>
        <v>High Discount</v>
      </c>
      <c r="M1951" s="3">
        <f>Table1[[#This Row],[Discount_Price (In Rs.)]]/Table1[[#This Row],[OriginalPrice (in Rs)]]</f>
        <v>0.63037080635668041</v>
      </c>
      <c r="N1951" s="4">
        <v>3.8</v>
      </c>
      <c r="O1951">
        <v>211</v>
      </c>
      <c r="P1951" t="s">
        <v>46</v>
      </c>
      <c r="Q1951" t="s">
        <v>26421</v>
      </c>
    </row>
    <row r="1952" spans="1:17" x14ac:dyDescent="0.25">
      <c r="A1952" t="s">
        <v>26526</v>
      </c>
      <c r="B1952" s="1">
        <v>2314237</v>
      </c>
      <c r="C1952" t="s">
        <v>1239</v>
      </c>
      <c r="D1952" t="s">
        <v>11</v>
      </c>
      <c r="E1952" t="s">
        <v>44</v>
      </c>
      <c r="F1952" t="s">
        <v>13</v>
      </c>
      <c r="G1952" s="2">
        <v>959</v>
      </c>
      <c r="H1952" s="2">
        <f>AVERAGEIF(Table1[[#All],[Category]],Table1[[#This Row],[Category]],Table1[[#All],[DiscountOffer]])</f>
        <v>929.44787644787448</v>
      </c>
      <c r="I1952" s="2">
        <v>2399</v>
      </c>
      <c r="J1952" s="2">
        <f>IF(Table1[[#This Row],[Ratings]]&gt;4,Table1[[#This Row],[OriginalPrice (in Rs)]],0)</f>
        <v>0</v>
      </c>
      <c r="K1952" s="2">
        <f>Table1[[#This Row],[OriginalPrice (in Rs)]]-Table1[[#This Row],[DiscountOffer]]</f>
        <v>1440</v>
      </c>
      <c r="L1952" s="2" t="str">
        <f>IF(Table1[[#This Row],[Discount % (In Rs)]]&gt;50%,"High Discount","Low Discount")</f>
        <v>High Discount</v>
      </c>
      <c r="M1952" s="3">
        <f>Table1[[#This Row],[Discount_Price (In Rs.)]]/Table1[[#This Row],[OriginalPrice (in Rs)]]</f>
        <v>0.60025010421008751</v>
      </c>
      <c r="N1952" s="4">
        <v>3.8</v>
      </c>
      <c r="O1952">
        <v>210</v>
      </c>
      <c r="P1952" t="s">
        <v>46</v>
      </c>
      <c r="Q1952" t="s">
        <v>26527</v>
      </c>
    </row>
    <row r="1953" spans="1:17" x14ac:dyDescent="0.25">
      <c r="A1953" t="s">
        <v>26530</v>
      </c>
      <c r="B1953" s="1">
        <v>16532706</v>
      </c>
      <c r="C1953" t="s">
        <v>43</v>
      </c>
      <c r="D1953" t="s">
        <v>11</v>
      </c>
      <c r="E1953" t="s">
        <v>44</v>
      </c>
      <c r="F1953" t="s">
        <v>13</v>
      </c>
      <c r="G1953" s="2">
        <v>1167</v>
      </c>
      <c r="H1953" s="2">
        <f>AVERAGEIF(Table1[[#All],[Category]],Table1[[#This Row],[Category]],Table1[[#All],[DiscountOffer]])</f>
        <v>929.44787644787448</v>
      </c>
      <c r="I1953" s="2">
        <v>2049</v>
      </c>
      <c r="J1953" s="2">
        <f>IF(Table1[[#This Row],[Ratings]]&gt;4,Table1[[#This Row],[OriginalPrice (in Rs)]],0)</f>
        <v>2049</v>
      </c>
      <c r="K1953" s="2">
        <f>Table1[[#This Row],[OriginalPrice (in Rs)]]-Table1[[#This Row],[DiscountOffer]]</f>
        <v>882</v>
      </c>
      <c r="L1953" s="2" t="str">
        <f>IF(Table1[[#This Row],[Discount % (In Rs)]]&gt;50%,"High Discount","Low Discount")</f>
        <v>Low Discount</v>
      </c>
      <c r="M1953" s="3">
        <f>Table1[[#This Row],[Discount_Price (In Rs.)]]/Table1[[#This Row],[OriginalPrice (in Rs)]]</f>
        <v>0.43045387994143486</v>
      </c>
      <c r="N1953" s="4">
        <v>4.4000000000000004</v>
      </c>
      <c r="O1953">
        <v>210</v>
      </c>
      <c r="P1953" t="s">
        <v>46</v>
      </c>
      <c r="Q1953" t="s">
        <v>26531</v>
      </c>
    </row>
    <row r="1954" spans="1:17" x14ac:dyDescent="0.25">
      <c r="A1954" t="s">
        <v>26534</v>
      </c>
      <c r="B1954" s="1">
        <v>16098792</v>
      </c>
      <c r="C1954" t="s">
        <v>43</v>
      </c>
      <c r="D1954" t="s">
        <v>11</v>
      </c>
      <c r="E1954" t="s">
        <v>44</v>
      </c>
      <c r="F1954" t="s">
        <v>13</v>
      </c>
      <c r="G1954" s="2">
        <v>728</v>
      </c>
      <c r="H1954" s="2">
        <f>AVERAGEIF(Table1[[#All],[Category]],Table1[[#This Row],[Category]],Table1[[#All],[DiscountOffer]])</f>
        <v>929.44787644787448</v>
      </c>
      <c r="I1954" s="2">
        <v>1549</v>
      </c>
      <c r="J1954" s="2">
        <f>IF(Table1[[#This Row],[Ratings]]&gt;4,Table1[[#This Row],[OriginalPrice (in Rs)]],0)</f>
        <v>1549</v>
      </c>
      <c r="K1954" s="2">
        <f>Table1[[#This Row],[OriginalPrice (in Rs)]]-Table1[[#This Row],[DiscountOffer]]</f>
        <v>821</v>
      </c>
      <c r="L1954" s="2" t="str">
        <f>IF(Table1[[#This Row],[Discount % (In Rs)]]&gt;50%,"High Discount","Low Discount")</f>
        <v>High Discount</v>
      </c>
      <c r="M1954" s="3">
        <f>Table1[[#This Row],[Discount_Price (In Rs.)]]/Table1[[#This Row],[OriginalPrice (in Rs)]]</f>
        <v>0.53001936733376376</v>
      </c>
      <c r="N1954" s="4">
        <v>4.3</v>
      </c>
      <c r="O1954">
        <v>210</v>
      </c>
      <c r="P1954" t="s">
        <v>46</v>
      </c>
      <c r="Q1954" t="s">
        <v>26535</v>
      </c>
    </row>
    <row r="1955" spans="1:17" x14ac:dyDescent="0.25">
      <c r="A1955" t="s">
        <v>26638</v>
      </c>
      <c r="B1955" s="1">
        <v>1966986</v>
      </c>
      <c r="C1955" t="s">
        <v>745</v>
      </c>
      <c r="D1955" t="s">
        <v>11</v>
      </c>
      <c r="E1955" t="s">
        <v>44</v>
      </c>
      <c r="F1955" t="s">
        <v>13</v>
      </c>
      <c r="G1955" s="2">
        <v>2078</v>
      </c>
      <c r="H1955" s="2">
        <f>AVERAGEIF(Table1[[#All],[Category]],Table1[[#This Row],[Category]],Table1[[#All],[DiscountOffer]])</f>
        <v>929.44787644787448</v>
      </c>
      <c r="I1955" s="2">
        <v>2099</v>
      </c>
      <c r="J1955" s="2">
        <f>IF(Table1[[#This Row],[Ratings]]&gt;4,Table1[[#This Row],[OriginalPrice (in Rs)]],0)</f>
        <v>2099</v>
      </c>
      <c r="K1955" s="2">
        <f>Table1[[#This Row],[OriginalPrice (in Rs)]]-Table1[[#This Row],[DiscountOffer]]</f>
        <v>21</v>
      </c>
      <c r="L1955" s="2" t="str">
        <f>IF(Table1[[#This Row],[Discount % (In Rs)]]&gt;50%,"High Discount","Low Discount")</f>
        <v>Low Discount</v>
      </c>
      <c r="M1955" s="3">
        <f>Table1[[#This Row],[Discount_Price (In Rs.)]]/Table1[[#This Row],[OriginalPrice (in Rs)]]</f>
        <v>1.0004764173415913E-2</v>
      </c>
      <c r="N1955" s="4">
        <v>4.0999999999999996</v>
      </c>
      <c r="O1955">
        <v>209</v>
      </c>
      <c r="P1955" t="s">
        <v>171</v>
      </c>
      <c r="Q1955" t="s">
        <v>26639</v>
      </c>
    </row>
    <row r="1956" spans="1:17" x14ac:dyDescent="0.25">
      <c r="A1956" t="s">
        <v>26642</v>
      </c>
      <c r="B1956" s="1">
        <v>13266546</v>
      </c>
      <c r="C1956" t="s">
        <v>43</v>
      </c>
      <c r="D1956" t="s">
        <v>11</v>
      </c>
      <c r="E1956" t="s">
        <v>44</v>
      </c>
      <c r="F1956" t="s">
        <v>13</v>
      </c>
      <c r="G1956" s="2">
        <v>591</v>
      </c>
      <c r="H1956" s="2">
        <f>AVERAGEIF(Table1[[#All],[Category]],Table1[[#This Row],[Category]],Table1[[#All],[DiscountOffer]])</f>
        <v>929.44787644787448</v>
      </c>
      <c r="I1956" s="2">
        <v>1599</v>
      </c>
      <c r="J1956" s="2">
        <f>IF(Table1[[#This Row],[Ratings]]&gt;4,Table1[[#This Row],[OriginalPrice (in Rs)]],0)</f>
        <v>1599</v>
      </c>
      <c r="K1956" s="2">
        <f>Table1[[#This Row],[OriginalPrice (in Rs)]]-Table1[[#This Row],[DiscountOffer]]</f>
        <v>1008</v>
      </c>
      <c r="L1956" s="2" t="str">
        <f>IF(Table1[[#This Row],[Discount % (In Rs)]]&gt;50%,"High Discount","Low Discount")</f>
        <v>High Discount</v>
      </c>
      <c r="M1956" s="3">
        <f>Table1[[#This Row],[Discount_Price (In Rs.)]]/Table1[[#This Row],[OriginalPrice (in Rs)]]</f>
        <v>0.6303939962476548</v>
      </c>
      <c r="N1956" s="4">
        <v>4.0999999999999996</v>
      </c>
      <c r="O1956">
        <v>209</v>
      </c>
      <c r="P1956" t="s">
        <v>46</v>
      </c>
      <c r="Q1956" t="s">
        <v>26643</v>
      </c>
    </row>
    <row r="1957" spans="1:17" x14ac:dyDescent="0.25">
      <c r="A1957" t="s">
        <v>26798</v>
      </c>
      <c r="B1957" s="1">
        <v>11160644</v>
      </c>
      <c r="C1957" t="s">
        <v>10</v>
      </c>
      <c r="D1957" t="s">
        <v>11</v>
      </c>
      <c r="E1957" t="s">
        <v>44</v>
      </c>
      <c r="F1957" t="s">
        <v>13</v>
      </c>
      <c r="G1957" s="2">
        <v>1679</v>
      </c>
      <c r="H1957" s="2">
        <f>AVERAGEIF(Table1[[#All],[Category]],Table1[[#This Row],[Category]],Table1[[#All],[DiscountOffer]])</f>
        <v>929.44787644787448</v>
      </c>
      <c r="I1957" s="2">
        <v>2799</v>
      </c>
      <c r="J1957" s="2">
        <f>IF(Table1[[#This Row],[Ratings]]&gt;4,Table1[[#This Row],[OriginalPrice (in Rs)]],0)</f>
        <v>2799</v>
      </c>
      <c r="K1957" s="2">
        <f>Table1[[#This Row],[OriginalPrice (in Rs)]]-Table1[[#This Row],[DiscountOffer]]</f>
        <v>1120</v>
      </c>
      <c r="L1957" s="2" t="str">
        <f>IF(Table1[[#This Row],[Discount % (In Rs)]]&gt;50%,"High Discount","Low Discount")</f>
        <v>Low Discount</v>
      </c>
      <c r="M1957" s="3">
        <f>Table1[[#This Row],[Discount_Price (In Rs.)]]/Table1[[#This Row],[OriginalPrice (in Rs)]]</f>
        <v>0.4001429081814934</v>
      </c>
      <c r="N1957" s="4">
        <v>4.2</v>
      </c>
      <c r="O1957">
        <v>208</v>
      </c>
      <c r="P1957" t="s">
        <v>15</v>
      </c>
      <c r="Q1957" t="s">
        <v>14571</v>
      </c>
    </row>
    <row r="1958" spans="1:17" x14ac:dyDescent="0.25">
      <c r="A1958" t="s">
        <v>26802</v>
      </c>
      <c r="B1958" s="1">
        <v>11354634</v>
      </c>
      <c r="C1958" t="s">
        <v>10</v>
      </c>
      <c r="D1958" t="s">
        <v>11</v>
      </c>
      <c r="E1958" t="s">
        <v>44</v>
      </c>
      <c r="F1958" t="s">
        <v>13</v>
      </c>
      <c r="G1958" s="2">
        <v>1154</v>
      </c>
      <c r="H1958" s="2">
        <f>AVERAGEIF(Table1[[#All],[Category]],Table1[[#This Row],[Category]],Table1[[#All],[DiscountOffer]])</f>
        <v>929.44787644787448</v>
      </c>
      <c r="I1958" s="2">
        <v>2099</v>
      </c>
      <c r="J1958" s="2">
        <f>IF(Table1[[#This Row],[Ratings]]&gt;4,Table1[[#This Row],[OriginalPrice (in Rs)]],0)</f>
        <v>2099</v>
      </c>
      <c r="K1958" s="2">
        <f>Table1[[#This Row],[OriginalPrice (in Rs)]]-Table1[[#This Row],[DiscountOffer]]</f>
        <v>945</v>
      </c>
      <c r="L1958" s="2" t="str">
        <f>IF(Table1[[#This Row],[Discount % (In Rs)]]&gt;50%,"High Discount","Low Discount")</f>
        <v>Low Discount</v>
      </c>
      <c r="M1958" s="3">
        <f>Table1[[#This Row],[Discount_Price (In Rs.)]]/Table1[[#This Row],[OriginalPrice (in Rs)]]</f>
        <v>0.45021438780371603</v>
      </c>
      <c r="N1958" s="4">
        <v>4.3</v>
      </c>
      <c r="O1958">
        <v>208</v>
      </c>
      <c r="P1958" t="s">
        <v>15</v>
      </c>
      <c r="Q1958" t="s">
        <v>26803</v>
      </c>
    </row>
    <row r="1959" spans="1:17" x14ac:dyDescent="0.25">
      <c r="A1959" t="s">
        <v>26930</v>
      </c>
      <c r="B1959" s="1">
        <v>12187594</v>
      </c>
      <c r="C1959" t="s">
        <v>10</v>
      </c>
      <c r="D1959" t="s">
        <v>11</v>
      </c>
      <c r="E1959" t="s">
        <v>44</v>
      </c>
      <c r="F1959" t="s">
        <v>13</v>
      </c>
      <c r="G1959" s="2">
        <v>929.44787644787641</v>
      </c>
      <c r="H1959" s="2">
        <f>AVERAGEIF(Table1[[#All],[Category]],Table1[[#This Row],[Category]],Table1[[#All],[DiscountOffer]])</f>
        <v>929.44787644787448</v>
      </c>
      <c r="I1959" s="2">
        <v>2299</v>
      </c>
      <c r="J1959" s="2">
        <f>IF(Table1[[#This Row],[Ratings]]&gt;4,Table1[[#This Row],[OriginalPrice (in Rs)]],0)</f>
        <v>2299</v>
      </c>
      <c r="K1959" s="2">
        <f>Table1[[#This Row],[OriginalPrice (in Rs)]]-Table1[[#This Row],[DiscountOffer]]</f>
        <v>1369.5521235521237</v>
      </c>
      <c r="L1959" s="2" t="str">
        <f>IF(Table1[[#This Row],[Discount % (In Rs)]]&gt;50%,"High Discount","Low Discount")</f>
        <v>High Discount</v>
      </c>
      <c r="M1959" s="3">
        <f>Table1[[#This Row],[Discount_Price (In Rs.)]]/Table1[[#This Row],[OriginalPrice (in Rs)]]</f>
        <v>0.5957164521757824</v>
      </c>
      <c r="N1959" s="4">
        <v>4.4000000000000004</v>
      </c>
      <c r="O1959">
        <v>207</v>
      </c>
      <c r="P1959" t="s">
        <v>15</v>
      </c>
      <c r="Q1959" t="s">
        <v>23027</v>
      </c>
    </row>
    <row r="1960" spans="1:17" x14ac:dyDescent="0.25">
      <c r="A1960" t="s">
        <v>26937</v>
      </c>
      <c r="B1960" s="1">
        <v>10180621</v>
      </c>
      <c r="C1960" t="s">
        <v>2708</v>
      </c>
      <c r="D1960" t="s">
        <v>11</v>
      </c>
      <c r="E1960" t="s">
        <v>44</v>
      </c>
      <c r="F1960" t="s">
        <v>13</v>
      </c>
      <c r="G1960" s="2">
        <v>1199</v>
      </c>
      <c r="H1960" s="2">
        <f>AVERAGEIF(Table1[[#All],[Category]],Table1[[#This Row],[Category]],Table1[[#All],[DiscountOffer]])</f>
        <v>929.44787644787448</v>
      </c>
      <c r="I1960" s="2">
        <v>2999</v>
      </c>
      <c r="J1960" s="2">
        <f>IF(Table1[[#This Row],[Ratings]]&gt;4,Table1[[#This Row],[OriginalPrice (in Rs)]],0)</f>
        <v>2999</v>
      </c>
      <c r="K1960" s="2">
        <f>Table1[[#This Row],[OriginalPrice (in Rs)]]-Table1[[#This Row],[DiscountOffer]]</f>
        <v>1800</v>
      </c>
      <c r="L1960" s="2" t="str">
        <f>IF(Table1[[#This Row],[Discount % (In Rs)]]&gt;50%,"High Discount","Low Discount")</f>
        <v>High Discount</v>
      </c>
      <c r="M1960" s="3">
        <f>Table1[[#This Row],[Discount_Price (In Rs.)]]/Table1[[#This Row],[OriginalPrice (in Rs)]]</f>
        <v>0.60020006668889625</v>
      </c>
      <c r="N1960" s="4">
        <v>4.3</v>
      </c>
      <c r="O1960">
        <v>207</v>
      </c>
      <c r="P1960" t="s">
        <v>26939</v>
      </c>
      <c r="Q1960" t="s">
        <v>26938</v>
      </c>
    </row>
    <row r="1961" spans="1:17" x14ac:dyDescent="0.25">
      <c r="A1961" t="s">
        <v>26944</v>
      </c>
      <c r="B1961" s="1">
        <v>13859260</v>
      </c>
      <c r="C1961" t="s">
        <v>10</v>
      </c>
      <c r="D1961" t="s">
        <v>11</v>
      </c>
      <c r="E1961" t="s">
        <v>44</v>
      </c>
      <c r="F1961" t="s">
        <v>13</v>
      </c>
      <c r="G1961" s="2">
        <v>664</v>
      </c>
      <c r="H1961" s="2">
        <f>AVERAGEIF(Table1[[#All],[Category]],Table1[[#This Row],[Category]],Table1[[#All],[DiscountOffer]])</f>
        <v>929.44787644787448</v>
      </c>
      <c r="I1961" s="2">
        <v>1899</v>
      </c>
      <c r="J1961" s="2">
        <f>IF(Table1[[#This Row],[Ratings]]&gt;4,Table1[[#This Row],[OriginalPrice (in Rs)]],0)</f>
        <v>1899</v>
      </c>
      <c r="K1961" s="2">
        <f>Table1[[#This Row],[OriginalPrice (in Rs)]]-Table1[[#This Row],[DiscountOffer]]</f>
        <v>1235</v>
      </c>
      <c r="L1961" s="2" t="str">
        <f>IF(Table1[[#This Row],[Discount % (In Rs)]]&gt;50%,"High Discount","Low Discount")</f>
        <v>High Discount</v>
      </c>
      <c r="M1961" s="3">
        <f>Table1[[#This Row],[Discount_Price (In Rs.)]]/Table1[[#This Row],[OriginalPrice (in Rs)]]</f>
        <v>0.65034228541337546</v>
      </c>
      <c r="N1961" s="4">
        <v>4.2</v>
      </c>
      <c r="O1961">
        <v>207</v>
      </c>
      <c r="P1961" t="s">
        <v>15</v>
      </c>
      <c r="Q1961" t="s">
        <v>19750</v>
      </c>
    </row>
    <row r="1962" spans="1:17" x14ac:dyDescent="0.25">
      <c r="A1962" t="s">
        <v>26950</v>
      </c>
      <c r="B1962" s="1">
        <v>10777788</v>
      </c>
      <c r="C1962" t="s">
        <v>15308</v>
      </c>
      <c r="D1962" t="s">
        <v>11</v>
      </c>
      <c r="E1962" t="s">
        <v>44</v>
      </c>
      <c r="F1962" t="s">
        <v>13</v>
      </c>
      <c r="G1962" s="2">
        <v>824</v>
      </c>
      <c r="H1962" s="2">
        <f>AVERAGEIF(Table1[[#All],[Category]],Table1[[#This Row],[Category]],Table1[[#All],[DiscountOffer]])</f>
        <v>929.44787644787448</v>
      </c>
      <c r="I1962" s="2">
        <v>1499</v>
      </c>
      <c r="J1962" s="2">
        <f>IF(Table1[[#This Row],[Ratings]]&gt;4,Table1[[#This Row],[OriginalPrice (in Rs)]],0)</f>
        <v>0</v>
      </c>
      <c r="K1962" s="2">
        <f>Table1[[#This Row],[OriginalPrice (in Rs)]]-Table1[[#This Row],[DiscountOffer]]</f>
        <v>675</v>
      </c>
      <c r="L1962" s="2" t="str">
        <f>IF(Table1[[#This Row],[Discount % (In Rs)]]&gt;50%,"High Discount","Low Discount")</f>
        <v>Low Discount</v>
      </c>
      <c r="M1962" s="3">
        <f>Table1[[#This Row],[Discount_Price (In Rs.)]]/Table1[[#This Row],[OriginalPrice (in Rs)]]</f>
        <v>0.45030020013342226</v>
      </c>
      <c r="N1962" s="4">
        <v>3.8</v>
      </c>
      <c r="O1962">
        <v>207</v>
      </c>
      <c r="P1962" t="s">
        <v>6043</v>
      </c>
      <c r="Q1962" t="s">
        <v>26951</v>
      </c>
    </row>
    <row r="1963" spans="1:17" x14ac:dyDescent="0.25">
      <c r="A1963" t="s">
        <v>27187</v>
      </c>
      <c r="B1963" s="1">
        <v>11398078</v>
      </c>
      <c r="C1963" t="s">
        <v>3220</v>
      </c>
      <c r="D1963" t="s">
        <v>11</v>
      </c>
      <c r="E1963" t="s">
        <v>44</v>
      </c>
      <c r="F1963" t="s">
        <v>13</v>
      </c>
      <c r="G1963" s="2">
        <v>835</v>
      </c>
      <c r="H1963" s="2">
        <f>AVERAGEIF(Table1[[#All],[Category]],Table1[[#This Row],[Category]],Table1[[#All],[DiscountOffer]])</f>
        <v>929.44787644787448</v>
      </c>
      <c r="I1963" s="2">
        <v>1989</v>
      </c>
      <c r="J1963" s="2">
        <f>IF(Table1[[#This Row],[Ratings]]&gt;4,Table1[[#This Row],[OriginalPrice (in Rs)]],0)</f>
        <v>1989</v>
      </c>
      <c r="K1963" s="2">
        <f>Table1[[#This Row],[OriginalPrice (in Rs)]]-Table1[[#This Row],[DiscountOffer]]</f>
        <v>1154</v>
      </c>
      <c r="L1963" s="2" t="str">
        <f>IF(Table1[[#This Row],[Discount % (In Rs)]]&gt;50%,"High Discount","Low Discount")</f>
        <v>High Discount</v>
      </c>
      <c r="M1963" s="3">
        <f>Table1[[#This Row],[Discount_Price (In Rs.)]]/Table1[[#This Row],[OriginalPrice (in Rs)]]</f>
        <v>0.58019105077928612</v>
      </c>
      <c r="N1963" s="4">
        <v>4.3</v>
      </c>
      <c r="O1963">
        <v>205</v>
      </c>
      <c r="P1963" t="s">
        <v>767</v>
      </c>
      <c r="Q1963" t="s">
        <v>27188</v>
      </c>
    </row>
    <row r="1964" spans="1:17" x14ac:dyDescent="0.25">
      <c r="A1964" t="s">
        <v>27191</v>
      </c>
      <c r="B1964" s="1">
        <v>14646002</v>
      </c>
      <c r="C1964" t="s">
        <v>43</v>
      </c>
      <c r="D1964" t="s">
        <v>11</v>
      </c>
      <c r="E1964" t="s">
        <v>44</v>
      </c>
      <c r="F1964" t="s">
        <v>13</v>
      </c>
      <c r="G1964" s="2">
        <v>591</v>
      </c>
      <c r="H1964" s="2">
        <f>AVERAGEIF(Table1[[#All],[Category]],Table1[[#This Row],[Category]],Table1[[#All],[DiscountOffer]])</f>
        <v>929.44787644787448</v>
      </c>
      <c r="I1964" s="2">
        <v>1599</v>
      </c>
      <c r="J1964" s="2">
        <f>IF(Table1[[#This Row],[Ratings]]&gt;4,Table1[[#This Row],[OriginalPrice (in Rs)]],0)</f>
        <v>1599</v>
      </c>
      <c r="K1964" s="2">
        <f>Table1[[#This Row],[OriginalPrice (in Rs)]]-Table1[[#This Row],[DiscountOffer]]</f>
        <v>1008</v>
      </c>
      <c r="L1964" s="2" t="str">
        <f>IF(Table1[[#This Row],[Discount % (In Rs)]]&gt;50%,"High Discount","Low Discount")</f>
        <v>High Discount</v>
      </c>
      <c r="M1964" s="3">
        <f>Table1[[#This Row],[Discount_Price (In Rs.)]]/Table1[[#This Row],[OriginalPrice (in Rs)]]</f>
        <v>0.6303939962476548</v>
      </c>
      <c r="N1964" s="4">
        <v>4.2</v>
      </c>
      <c r="O1964">
        <v>205</v>
      </c>
      <c r="P1964" t="s">
        <v>46</v>
      </c>
      <c r="Q1964" t="s">
        <v>27192</v>
      </c>
    </row>
    <row r="1965" spans="1:17" x14ac:dyDescent="0.25">
      <c r="A1965" t="s">
        <v>27287</v>
      </c>
      <c r="B1965" s="1">
        <v>7148146</v>
      </c>
      <c r="C1965" t="s">
        <v>745</v>
      </c>
      <c r="D1965" t="s">
        <v>11</v>
      </c>
      <c r="E1965" t="s">
        <v>44</v>
      </c>
      <c r="F1965" t="s">
        <v>13</v>
      </c>
      <c r="G1965" s="2">
        <v>929.44787644787641</v>
      </c>
      <c r="H1965" s="2">
        <f>AVERAGEIF(Table1[[#All],[Category]],Table1[[#This Row],[Category]],Table1[[#All],[DiscountOffer]])</f>
        <v>929.44787644787448</v>
      </c>
      <c r="I1965" s="2">
        <v>1899</v>
      </c>
      <c r="J1965" s="2">
        <f>IF(Table1[[#This Row],[Ratings]]&gt;4,Table1[[#This Row],[OriginalPrice (in Rs)]],0)</f>
        <v>0</v>
      </c>
      <c r="K1965" s="2">
        <f>Table1[[#This Row],[OriginalPrice (in Rs)]]-Table1[[#This Row],[DiscountOffer]]</f>
        <v>969.55212355212359</v>
      </c>
      <c r="L1965" s="2" t="str">
        <f>IF(Table1[[#This Row],[Discount % (In Rs)]]&gt;50%,"High Discount","Low Discount")</f>
        <v>High Discount</v>
      </c>
      <c r="M1965" s="3">
        <f>Table1[[#This Row],[Discount_Price (In Rs.)]]/Table1[[#This Row],[OriginalPrice (in Rs)]]</f>
        <v>0.51055930676783756</v>
      </c>
      <c r="N1965" s="4">
        <v>3.9</v>
      </c>
      <c r="O1965">
        <v>204</v>
      </c>
      <c r="P1965" t="s">
        <v>767</v>
      </c>
      <c r="Q1965" t="s">
        <v>27288</v>
      </c>
    </row>
    <row r="1966" spans="1:17" x14ac:dyDescent="0.25">
      <c r="A1966" t="s">
        <v>27295</v>
      </c>
      <c r="B1966" s="1">
        <v>13281164</v>
      </c>
      <c r="C1966" t="s">
        <v>1239</v>
      </c>
      <c r="D1966" t="s">
        <v>11</v>
      </c>
      <c r="E1966" t="s">
        <v>44</v>
      </c>
      <c r="F1966" t="s">
        <v>13</v>
      </c>
      <c r="G1966" s="2">
        <v>854</v>
      </c>
      <c r="H1966" s="2">
        <f>AVERAGEIF(Table1[[#All],[Category]],Table1[[#This Row],[Category]],Table1[[#All],[DiscountOffer]])</f>
        <v>929.44787644787448</v>
      </c>
      <c r="I1966" s="2">
        <v>1898</v>
      </c>
      <c r="J1966" s="2">
        <f>IF(Table1[[#This Row],[Ratings]]&gt;4,Table1[[#This Row],[OriginalPrice (in Rs)]],0)</f>
        <v>1898</v>
      </c>
      <c r="K1966" s="2">
        <f>Table1[[#This Row],[OriginalPrice (in Rs)]]-Table1[[#This Row],[DiscountOffer]]</f>
        <v>1044</v>
      </c>
      <c r="L1966" s="2" t="str">
        <f>IF(Table1[[#This Row],[Discount % (In Rs)]]&gt;50%,"High Discount","Low Discount")</f>
        <v>High Discount</v>
      </c>
      <c r="M1966" s="3">
        <f>Table1[[#This Row],[Discount_Price (In Rs.)]]/Table1[[#This Row],[OriginalPrice (in Rs)]]</f>
        <v>0.55005268703898846</v>
      </c>
      <c r="N1966" s="4">
        <v>4.0999999999999996</v>
      </c>
      <c r="O1966">
        <v>204</v>
      </c>
      <c r="P1966" t="s">
        <v>46</v>
      </c>
      <c r="Q1966" t="s">
        <v>27296</v>
      </c>
    </row>
    <row r="1967" spans="1:17" x14ac:dyDescent="0.25">
      <c r="A1967" t="s">
        <v>27413</v>
      </c>
      <c r="B1967" s="1">
        <v>12180564</v>
      </c>
      <c r="C1967" t="s">
        <v>10</v>
      </c>
      <c r="D1967" t="s">
        <v>11</v>
      </c>
      <c r="E1967" t="s">
        <v>44</v>
      </c>
      <c r="F1967" t="s">
        <v>13</v>
      </c>
      <c r="G1967" s="2">
        <v>1199</v>
      </c>
      <c r="H1967" s="2">
        <f>AVERAGEIF(Table1[[#All],[Category]],Table1[[#This Row],[Category]],Table1[[#All],[DiscountOffer]])</f>
        <v>929.44787644787448</v>
      </c>
      <c r="I1967" s="2">
        <v>1999</v>
      </c>
      <c r="J1967" s="2">
        <f>IF(Table1[[#This Row],[Ratings]]&gt;4,Table1[[#This Row],[OriginalPrice (in Rs)]],0)</f>
        <v>0</v>
      </c>
      <c r="K1967" s="2">
        <f>Table1[[#This Row],[OriginalPrice (in Rs)]]-Table1[[#This Row],[DiscountOffer]]</f>
        <v>800</v>
      </c>
      <c r="L1967" s="2" t="str">
        <f>IF(Table1[[#This Row],[Discount % (In Rs)]]&gt;50%,"High Discount","Low Discount")</f>
        <v>Low Discount</v>
      </c>
      <c r="M1967" s="3">
        <f>Table1[[#This Row],[Discount_Price (In Rs.)]]/Table1[[#This Row],[OriginalPrice (in Rs)]]</f>
        <v>0.40020010005002499</v>
      </c>
      <c r="N1967" s="4">
        <v>4</v>
      </c>
      <c r="O1967">
        <v>203</v>
      </c>
      <c r="P1967" t="s">
        <v>15</v>
      </c>
      <c r="Q1967" t="s">
        <v>27414</v>
      </c>
    </row>
    <row r="1968" spans="1:17" x14ac:dyDescent="0.25">
      <c r="A1968" t="s">
        <v>27534</v>
      </c>
      <c r="B1968" s="1">
        <v>11099424</v>
      </c>
      <c r="C1968" t="s">
        <v>791</v>
      </c>
      <c r="D1968" t="s">
        <v>11</v>
      </c>
      <c r="E1968" t="s">
        <v>44</v>
      </c>
      <c r="F1968" t="s">
        <v>13</v>
      </c>
      <c r="G1968" s="2">
        <v>1139</v>
      </c>
      <c r="H1968" s="2">
        <f>AVERAGEIF(Table1[[#All],[Category]],Table1[[#This Row],[Category]],Table1[[#All],[DiscountOffer]])</f>
        <v>929.44787644787448</v>
      </c>
      <c r="I1968" s="2">
        <v>1899</v>
      </c>
      <c r="J1968" s="2">
        <f>IF(Table1[[#This Row],[Ratings]]&gt;4,Table1[[#This Row],[OriginalPrice (in Rs)]],0)</f>
        <v>1899</v>
      </c>
      <c r="K1968" s="2">
        <f>Table1[[#This Row],[OriginalPrice (in Rs)]]-Table1[[#This Row],[DiscountOffer]]</f>
        <v>760</v>
      </c>
      <c r="L1968" s="2" t="str">
        <f>IF(Table1[[#This Row],[Discount % (In Rs)]]&gt;50%,"High Discount","Low Discount")</f>
        <v>Low Discount</v>
      </c>
      <c r="M1968" s="3">
        <f>Table1[[#This Row],[Discount_Price (In Rs.)]]/Table1[[#This Row],[OriginalPrice (in Rs)]]</f>
        <v>0.4002106371774618</v>
      </c>
      <c r="N1968" s="4">
        <v>4.3</v>
      </c>
      <c r="O1968">
        <v>202</v>
      </c>
      <c r="P1968" t="s">
        <v>46</v>
      </c>
      <c r="Q1968" t="s">
        <v>27535</v>
      </c>
    </row>
    <row r="1969" spans="1:17" x14ac:dyDescent="0.25">
      <c r="A1969" t="s">
        <v>27536</v>
      </c>
      <c r="B1969" s="1">
        <v>14829108</v>
      </c>
      <c r="C1969" t="s">
        <v>3549</v>
      </c>
      <c r="D1969" t="s">
        <v>11</v>
      </c>
      <c r="E1969" t="s">
        <v>44</v>
      </c>
      <c r="F1969" t="s">
        <v>13</v>
      </c>
      <c r="G1969" s="2">
        <v>797</v>
      </c>
      <c r="H1969" s="2">
        <f>AVERAGEIF(Table1[[#All],[Category]],Table1[[#This Row],[Category]],Table1[[#All],[DiscountOffer]])</f>
        <v>929.44787644787448</v>
      </c>
      <c r="I1969" s="2">
        <v>1899</v>
      </c>
      <c r="J1969" s="2">
        <f>IF(Table1[[#This Row],[Ratings]]&gt;4,Table1[[#This Row],[OriginalPrice (in Rs)]],0)</f>
        <v>1899</v>
      </c>
      <c r="K1969" s="2">
        <f>Table1[[#This Row],[OriginalPrice (in Rs)]]-Table1[[#This Row],[DiscountOffer]]</f>
        <v>1102</v>
      </c>
      <c r="L1969" s="2" t="str">
        <f>IF(Table1[[#This Row],[Discount % (In Rs)]]&gt;50%,"High Discount","Low Discount")</f>
        <v>High Discount</v>
      </c>
      <c r="M1969" s="3">
        <f>Table1[[#This Row],[Discount_Price (In Rs.)]]/Table1[[#This Row],[OriginalPrice (in Rs)]]</f>
        <v>0.58030542390731965</v>
      </c>
      <c r="N1969" s="4">
        <v>4.0999999999999996</v>
      </c>
      <c r="O1969">
        <v>202</v>
      </c>
      <c r="P1969" t="s">
        <v>148</v>
      </c>
      <c r="Q1969" t="s">
        <v>27537</v>
      </c>
    </row>
    <row r="1970" spans="1:17" x14ac:dyDescent="0.25">
      <c r="A1970" t="s">
        <v>27684</v>
      </c>
      <c r="B1970" s="1">
        <v>11351218</v>
      </c>
      <c r="C1970" t="s">
        <v>10</v>
      </c>
      <c r="D1970" t="s">
        <v>11</v>
      </c>
      <c r="E1970" t="s">
        <v>44</v>
      </c>
      <c r="F1970" t="s">
        <v>13</v>
      </c>
      <c r="G1970" s="2">
        <v>1374</v>
      </c>
      <c r="H1970" s="2">
        <f>AVERAGEIF(Table1[[#All],[Category]],Table1[[#This Row],[Category]],Table1[[#All],[DiscountOffer]])</f>
        <v>929.44787644787448</v>
      </c>
      <c r="I1970" s="2">
        <v>2499</v>
      </c>
      <c r="J1970" s="2">
        <f>IF(Table1[[#This Row],[Ratings]]&gt;4,Table1[[#This Row],[OriginalPrice (in Rs)]],0)</f>
        <v>2499</v>
      </c>
      <c r="K1970" s="2">
        <f>Table1[[#This Row],[OriginalPrice (in Rs)]]-Table1[[#This Row],[DiscountOffer]]</f>
        <v>1125</v>
      </c>
      <c r="L1970" s="2" t="str">
        <f>IF(Table1[[#This Row],[Discount % (In Rs)]]&gt;50%,"High Discount","Low Discount")</f>
        <v>Low Discount</v>
      </c>
      <c r="M1970" s="3">
        <f>Table1[[#This Row],[Discount_Price (In Rs.)]]/Table1[[#This Row],[OriginalPrice (in Rs)]]</f>
        <v>0.45018007202881155</v>
      </c>
      <c r="N1970" s="4">
        <v>4.5</v>
      </c>
      <c r="O1970">
        <v>201</v>
      </c>
      <c r="P1970" t="s">
        <v>15</v>
      </c>
      <c r="Q1970" t="s">
        <v>9640</v>
      </c>
    </row>
    <row r="1971" spans="1:17" x14ac:dyDescent="0.25">
      <c r="A1971" t="s">
        <v>27685</v>
      </c>
      <c r="B1971" s="1">
        <v>1966989</v>
      </c>
      <c r="C1971" t="s">
        <v>745</v>
      </c>
      <c r="D1971" t="s">
        <v>11</v>
      </c>
      <c r="E1971" t="s">
        <v>44</v>
      </c>
      <c r="F1971" t="s">
        <v>13</v>
      </c>
      <c r="G1971" s="2">
        <v>2078</v>
      </c>
      <c r="H1971" s="2">
        <f>AVERAGEIF(Table1[[#All],[Category]],Table1[[#This Row],[Category]],Table1[[#All],[DiscountOffer]])</f>
        <v>929.44787644787448</v>
      </c>
      <c r="I1971" s="2">
        <v>2099</v>
      </c>
      <c r="J1971" s="2">
        <f>IF(Table1[[#This Row],[Ratings]]&gt;4,Table1[[#This Row],[OriginalPrice (in Rs)]],0)</f>
        <v>0</v>
      </c>
      <c r="K1971" s="2">
        <f>Table1[[#This Row],[OriginalPrice (in Rs)]]-Table1[[#This Row],[DiscountOffer]]</f>
        <v>21</v>
      </c>
      <c r="L1971" s="2" t="str">
        <f>IF(Table1[[#This Row],[Discount % (In Rs)]]&gt;50%,"High Discount","Low Discount")</f>
        <v>Low Discount</v>
      </c>
      <c r="M1971" s="3">
        <f>Table1[[#This Row],[Discount_Price (In Rs.)]]/Table1[[#This Row],[OriginalPrice (in Rs)]]</f>
        <v>1.0004764173415913E-2</v>
      </c>
      <c r="N1971" s="4">
        <v>3.5</v>
      </c>
      <c r="O1971">
        <v>201</v>
      </c>
      <c r="P1971" t="s">
        <v>171</v>
      </c>
      <c r="Q1971" t="s">
        <v>6195</v>
      </c>
    </row>
    <row r="1972" spans="1:17" x14ac:dyDescent="0.25">
      <c r="A1972" t="s">
        <v>27691</v>
      </c>
      <c r="B1972" s="1">
        <v>16196676</v>
      </c>
      <c r="C1972" t="s">
        <v>43</v>
      </c>
      <c r="D1972" t="s">
        <v>11</v>
      </c>
      <c r="E1972" t="s">
        <v>44</v>
      </c>
      <c r="F1972" t="s">
        <v>13</v>
      </c>
      <c r="G1972" s="2">
        <v>751</v>
      </c>
      <c r="H1972" s="2">
        <f>AVERAGEIF(Table1[[#All],[Category]],Table1[[#This Row],[Category]],Table1[[#All],[DiscountOffer]])</f>
        <v>929.44787644787448</v>
      </c>
      <c r="I1972" s="2">
        <v>1599</v>
      </c>
      <c r="J1972" s="2">
        <f>IF(Table1[[#This Row],[Ratings]]&gt;4,Table1[[#This Row],[OriginalPrice (in Rs)]],0)</f>
        <v>1599</v>
      </c>
      <c r="K1972" s="2">
        <f>Table1[[#This Row],[OriginalPrice (in Rs)]]-Table1[[#This Row],[DiscountOffer]]</f>
        <v>848</v>
      </c>
      <c r="L1972" s="2" t="str">
        <f>IF(Table1[[#This Row],[Discount % (In Rs)]]&gt;50%,"High Discount","Low Discount")</f>
        <v>High Discount</v>
      </c>
      <c r="M1972" s="3">
        <f>Table1[[#This Row],[Discount_Price (In Rs.)]]/Table1[[#This Row],[OriginalPrice (in Rs)]]</f>
        <v>0.53033145716072549</v>
      </c>
      <c r="N1972" s="4">
        <v>4.3</v>
      </c>
      <c r="O1972">
        <v>201</v>
      </c>
      <c r="P1972" t="s">
        <v>46</v>
      </c>
      <c r="Q1972" t="s">
        <v>27692</v>
      </c>
    </row>
    <row r="1973" spans="1:17" x14ac:dyDescent="0.25">
      <c r="A1973" t="s">
        <v>27697</v>
      </c>
      <c r="B1973" s="1">
        <v>10777778</v>
      </c>
      <c r="C1973" t="s">
        <v>15308</v>
      </c>
      <c r="D1973" t="s">
        <v>11</v>
      </c>
      <c r="E1973" t="s">
        <v>44</v>
      </c>
      <c r="F1973" t="s">
        <v>13</v>
      </c>
      <c r="G1973" s="2">
        <v>824</v>
      </c>
      <c r="H1973" s="2">
        <f>AVERAGEIF(Table1[[#All],[Category]],Table1[[#This Row],[Category]],Table1[[#All],[DiscountOffer]])</f>
        <v>929.44787644787448</v>
      </c>
      <c r="I1973" s="2">
        <v>1499</v>
      </c>
      <c r="J1973" s="2">
        <f>IF(Table1[[#This Row],[Ratings]]&gt;4,Table1[[#This Row],[OriginalPrice (in Rs)]],0)</f>
        <v>1499</v>
      </c>
      <c r="K1973" s="2">
        <f>Table1[[#This Row],[OriginalPrice (in Rs)]]-Table1[[#This Row],[DiscountOffer]]</f>
        <v>675</v>
      </c>
      <c r="L1973" s="2" t="str">
        <f>IF(Table1[[#This Row],[Discount % (In Rs)]]&gt;50%,"High Discount","Low Discount")</f>
        <v>Low Discount</v>
      </c>
      <c r="M1973" s="3">
        <f>Table1[[#This Row],[Discount_Price (In Rs.)]]/Table1[[#This Row],[OriginalPrice (in Rs)]]</f>
        <v>0.45030020013342226</v>
      </c>
      <c r="N1973" s="4">
        <v>4.4000000000000004</v>
      </c>
      <c r="O1973">
        <v>201</v>
      </c>
      <c r="P1973" t="s">
        <v>6043</v>
      </c>
      <c r="Q1973" t="s">
        <v>26951</v>
      </c>
    </row>
    <row r="1974" spans="1:17" x14ac:dyDescent="0.25">
      <c r="A1974" t="s">
        <v>27698</v>
      </c>
      <c r="B1974" s="1">
        <v>6721172</v>
      </c>
      <c r="C1974" t="s">
        <v>562</v>
      </c>
      <c r="D1974" t="s">
        <v>11</v>
      </c>
      <c r="E1974" t="s">
        <v>44</v>
      </c>
      <c r="F1974" t="s">
        <v>13</v>
      </c>
      <c r="G1974" s="2">
        <v>741</v>
      </c>
      <c r="H1974" s="2">
        <f>AVERAGEIF(Table1[[#All],[Category]],Table1[[#This Row],[Category]],Table1[[#All],[DiscountOffer]])</f>
        <v>929.44787644787448</v>
      </c>
      <c r="I1974" s="2">
        <v>1399</v>
      </c>
      <c r="J1974" s="2">
        <f>IF(Table1[[#This Row],[Ratings]]&gt;4,Table1[[#This Row],[OriginalPrice (in Rs)]],0)</f>
        <v>1399</v>
      </c>
      <c r="K1974" s="2">
        <f>Table1[[#This Row],[OriginalPrice (in Rs)]]-Table1[[#This Row],[DiscountOffer]]</f>
        <v>658</v>
      </c>
      <c r="L1974" s="2" t="str">
        <f>IF(Table1[[#This Row],[Discount % (In Rs)]]&gt;50%,"High Discount","Low Discount")</f>
        <v>Low Discount</v>
      </c>
      <c r="M1974" s="3">
        <f>Table1[[#This Row],[Discount_Price (In Rs.)]]/Table1[[#This Row],[OriginalPrice (in Rs)]]</f>
        <v>0.47033595425303787</v>
      </c>
      <c r="N1974" s="4">
        <v>4.0999999999999996</v>
      </c>
      <c r="O1974">
        <v>201</v>
      </c>
      <c r="P1974" t="s">
        <v>767</v>
      </c>
      <c r="Q1974" t="s">
        <v>27699</v>
      </c>
    </row>
    <row r="1975" spans="1:17" x14ac:dyDescent="0.25">
      <c r="A1975" t="s">
        <v>27700</v>
      </c>
      <c r="B1975" s="1">
        <v>13564940</v>
      </c>
      <c r="C1975" t="s">
        <v>482</v>
      </c>
      <c r="D1975" t="s">
        <v>11</v>
      </c>
      <c r="E1975" t="s">
        <v>44</v>
      </c>
      <c r="F1975" t="s">
        <v>13</v>
      </c>
      <c r="G1975" s="2">
        <v>753</v>
      </c>
      <c r="H1975" s="2">
        <f>AVERAGEIF(Table1[[#All],[Category]],Table1[[#This Row],[Category]],Table1[[#All],[DiscountOffer]])</f>
        <v>929.44787644787448</v>
      </c>
      <c r="I1975" s="2">
        <v>1299</v>
      </c>
      <c r="J1975" s="2">
        <f>IF(Table1[[#This Row],[Ratings]]&gt;4,Table1[[#This Row],[OriginalPrice (in Rs)]],0)</f>
        <v>1299</v>
      </c>
      <c r="K1975" s="2">
        <f>Table1[[#This Row],[OriginalPrice (in Rs)]]-Table1[[#This Row],[DiscountOffer]]</f>
        <v>546</v>
      </c>
      <c r="L1975" s="2" t="str">
        <f>IF(Table1[[#This Row],[Discount % (In Rs)]]&gt;50%,"High Discount","Low Discount")</f>
        <v>Low Discount</v>
      </c>
      <c r="M1975" s="3">
        <f>Table1[[#This Row],[Discount_Price (In Rs.)]]/Table1[[#This Row],[OriginalPrice (in Rs)]]</f>
        <v>0.42032332563510394</v>
      </c>
      <c r="N1975" s="4">
        <v>4.2</v>
      </c>
      <c r="O1975">
        <v>201</v>
      </c>
      <c r="P1975" t="s">
        <v>767</v>
      </c>
      <c r="Q1975" t="s">
        <v>27701</v>
      </c>
    </row>
    <row r="1976" spans="1:17" x14ac:dyDescent="0.25">
      <c r="A1976" t="s">
        <v>27806</v>
      </c>
      <c r="B1976" s="1">
        <v>6558976</v>
      </c>
      <c r="C1976" t="s">
        <v>6298</v>
      </c>
      <c r="D1976" t="s">
        <v>11</v>
      </c>
      <c r="E1976" t="s">
        <v>44</v>
      </c>
      <c r="F1976" t="s">
        <v>13</v>
      </c>
      <c r="G1976" s="2">
        <v>899</v>
      </c>
      <c r="H1976" s="2">
        <f>AVERAGEIF(Table1[[#All],[Category]],Table1[[#This Row],[Category]],Table1[[#All],[DiscountOffer]])</f>
        <v>929.44787644787448</v>
      </c>
      <c r="I1976" s="2">
        <v>2999</v>
      </c>
      <c r="J1976" s="2">
        <f>IF(Table1[[#This Row],[Ratings]]&gt;4,Table1[[#This Row],[OriginalPrice (in Rs)]],0)</f>
        <v>2999</v>
      </c>
      <c r="K1976" s="2">
        <f>Table1[[#This Row],[OriginalPrice (in Rs)]]-Table1[[#This Row],[DiscountOffer]]</f>
        <v>2100</v>
      </c>
      <c r="L1976" s="2" t="str">
        <f>IF(Table1[[#This Row],[Discount % (In Rs)]]&gt;50%,"High Discount","Low Discount")</f>
        <v>High Discount</v>
      </c>
      <c r="M1976" s="3">
        <f>Table1[[#This Row],[Discount_Price (In Rs.)]]/Table1[[#This Row],[OriginalPrice (in Rs)]]</f>
        <v>0.70023341113704574</v>
      </c>
      <c r="N1976" s="4">
        <v>4.2</v>
      </c>
      <c r="O1976">
        <v>200</v>
      </c>
      <c r="P1976" t="s">
        <v>2583</v>
      </c>
      <c r="Q1976" t="s">
        <v>27807</v>
      </c>
    </row>
    <row r="1977" spans="1:17" x14ac:dyDescent="0.25">
      <c r="A1977" t="s">
        <v>27814</v>
      </c>
      <c r="B1977" s="1">
        <v>12445056</v>
      </c>
      <c r="C1977" t="s">
        <v>39</v>
      </c>
      <c r="D1977" t="s">
        <v>11</v>
      </c>
      <c r="E1977" t="s">
        <v>44</v>
      </c>
      <c r="F1977" t="s">
        <v>13</v>
      </c>
      <c r="G1977" s="2">
        <v>874</v>
      </c>
      <c r="H1977" s="2">
        <f>AVERAGEIF(Table1[[#All],[Category]],Table1[[#This Row],[Category]],Table1[[#All],[DiscountOffer]])</f>
        <v>929.44787644787448</v>
      </c>
      <c r="I1977" s="2">
        <v>2499</v>
      </c>
      <c r="J1977" s="2">
        <f>IF(Table1[[#This Row],[Ratings]]&gt;4,Table1[[#This Row],[OriginalPrice (in Rs)]],0)</f>
        <v>2499</v>
      </c>
      <c r="K1977" s="2">
        <f>Table1[[#This Row],[OriginalPrice (in Rs)]]-Table1[[#This Row],[DiscountOffer]]</f>
        <v>1625</v>
      </c>
      <c r="L1977" s="2" t="str">
        <f>IF(Table1[[#This Row],[Discount % (In Rs)]]&gt;50%,"High Discount","Low Discount")</f>
        <v>High Discount</v>
      </c>
      <c r="M1977" s="3">
        <f>Table1[[#This Row],[Discount_Price (In Rs.)]]/Table1[[#This Row],[OriginalPrice (in Rs)]]</f>
        <v>0.6502601040416166</v>
      </c>
      <c r="N1977" s="4">
        <v>4.3</v>
      </c>
      <c r="O1977">
        <v>200</v>
      </c>
      <c r="P1977" t="s">
        <v>15</v>
      </c>
      <c r="Q1977" t="s">
        <v>27815</v>
      </c>
    </row>
    <row r="1978" spans="1:17" x14ac:dyDescent="0.25">
      <c r="A1978" t="s">
        <v>27822</v>
      </c>
      <c r="B1978" s="1">
        <v>5711097</v>
      </c>
      <c r="C1978" t="s">
        <v>43</v>
      </c>
      <c r="D1978" t="s">
        <v>11</v>
      </c>
      <c r="E1978" t="s">
        <v>44</v>
      </c>
      <c r="F1978" t="s">
        <v>13</v>
      </c>
      <c r="G1978" s="2">
        <v>610</v>
      </c>
      <c r="H1978" s="2">
        <f>AVERAGEIF(Table1[[#All],[Category]],Table1[[#This Row],[Category]],Table1[[#All],[DiscountOffer]])</f>
        <v>929.44787644787448</v>
      </c>
      <c r="I1978" s="2">
        <v>1649</v>
      </c>
      <c r="J1978" s="2">
        <f>IF(Table1[[#This Row],[Ratings]]&gt;4,Table1[[#This Row],[OriginalPrice (in Rs)]],0)</f>
        <v>1649</v>
      </c>
      <c r="K1978" s="2">
        <f>Table1[[#This Row],[OriginalPrice (in Rs)]]-Table1[[#This Row],[DiscountOffer]]</f>
        <v>1039</v>
      </c>
      <c r="L1978" s="2" t="str">
        <f>IF(Table1[[#This Row],[Discount % (In Rs)]]&gt;50%,"High Discount","Low Discount")</f>
        <v>High Discount</v>
      </c>
      <c r="M1978" s="3">
        <f>Table1[[#This Row],[Discount_Price (In Rs.)]]/Table1[[#This Row],[OriginalPrice (in Rs)]]</f>
        <v>0.63007883565797451</v>
      </c>
      <c r="N1978" s="4">
        <v>4.0999999999999996</v>
      </c>
      <c r="O1978">
        <v>200</v>
      </c>
      <c r="P1978" t="s">
        <v>46</v>
      </c>
      <c r="Q1978" t="s">
        <v>27823</v>
      </c>
    </row>
    <row r="1979" spans="1:17" x14ac:dyDescent="0.25">
      <c r="A1979" t="s">
        <v>27920</v>
      </c>
      <c r="B1979" s="1">
        <v>2154695</v>
      </c>
      <c r="C1979" t="s">
        <v>21287</v>
      </c>
      <c r="D1979" t="s">
        <v>11</v>
      </c>
      <c r="E1979" t="s">
        <v>44</v>
      </c>
      <c r="F1979" t="s">
        <v>13</v>
      </c>
      <c r="G1979" s="2">
        <v>929.44787644787641</v>
      </c>
      <c r="H1979" s="2">
        <f>AVERAGEIF(Table1[[#All],[Category]],Table1[[#This Row],[Category]],Table1[[#All],[DiscountOffer]])</f>
        <v>929.44787644787448</v>
      </c>
      <c r="I1979" s="2">
        <v>2299</v>
      </c>
      <c r="J1979" s="2">
        <f>IF(Table1[[#This Row],[Ratings]]&gt;4,Table1[[#This Row],[OriginalPrice (in Rs)]],0)</f>
        <v>0</v>
      </c>
      <c r="K1979" s="2">
        <f>Table1[[#This Row],[OriginalPrice (in Rs)]]-Table1[[#This Row],[DiscountOffer]]</f>
        <v>1369.5521235521237</v>
      </c>
      <c r="L1979" s="2" t="str">
        <f>IF(Table1[[#This Row],[Discount % (In Rs)]]&gt;50%,"High Discount","Low Discount")</f>
        <v>High Discount</v>
      </c>
      <c r="M1979" s="3">
        <f>Table1[[#This Row],[Discount_Price (In Rs.)]]/Table1[[#This Row],[OriginalPrice (in Rs)]]</f>
        <v>0.5957164521757824</v>
      </c>
      <c r="N1979" s="4">
        <v>3.9</v>
      </c>
      <c r="O1979">
        <v>199</v>
      </c>
      <c r="P1979" t="s">
        <v>27922</v>
      </c>
      <c r="Q1979" t="s">
        <v>27921</v>
      </c>
    </row>
    <row r="1980" spans="1:17" x14ac:dyDescent="0.25">
      <c r="A1980" t="s">
        <v>27938</v>
      </c>
      <c r="B1980" s="1">
        <v>6812992</v>
      </c>
      <c r="C1980" t="s">
        <v>43</v>
      </c>
      <c r="D1980" t="s">
        <v>11</v>
      </c>
      <c r="E1980" t="s">
        <v>44</v>
      </c>
      <c r="F1980" t="s">
        <v>13</v>
      </c>
      <c r="G1980" s="2">
        <v>628</v>
      </c>
      <c r="H1980" s="2">
        <f>AVERAGEIF(Table1[[#All],[Category]],Table1[[#This Row],[Category]],Table1[[#All],[DiscountOffer]])</f>
        <v>929.44787644787448</v>
      </c>
      <c r="I1980" s="2">
        <v>1699</v>
      </c>
      <c r="J1980" s="2">
        <f>IF(Table1[[#This Row],[Ratings]]&gt;4,Table1[[#This Row],[OriginalPrice (in Rs)]],0)</f>
        <v>1699</v>
      </c>
      <c r="K1980" s="2">
        <f>Table1[[#This Row],[OriginalPrice (in Rs)]]-Table1[[#This Row],[DiscountOffer]]</f>
        <v>1071</v>
      </c>
      <c r="L1980" s="2" t="str">
        <f>IF(Table1[[#This Row],[Discount % (In Rs)]]&gt;50%,"High Discount","Low Discount")</f>
        <v>High Discount</v>
      </c>
      <c r="M1980" s="3">
        <f>Table1[[#This Row],[Discount_Price (In Rs.)]]/Table1[[#This Row],[OriginalPrice (in Rs)]]</f>
        <v>0.63037080635668041</v>
      </c>
      <c r="N1980" s="4">
        <v>4.0999999999999996</v>
      </c>
      <c r="O1980">
        <v>199</v>
      </c>
      <c r="P1980" t="s">
        <v>46</v>
      </c>
      <c r="Q1980" t="s">
        <v>27939</v>
      </c>
    </row>
    <row r="1981" spans="1:17" x14ac:dyDescent="0.25">
      <c r="A1981" t="s">
        <v>28069</v>
      </c>
      <c r="B1981" s="1">
        <v>12453754</v>
      </c>
      <c r="C1981" t="s">
        <v>12136</v>
      </c>
      <c r="D1981" t="s">
        <v>11</v>
      </c>
      <c r="E1981" t="s">
        <v>44</v>
      </c>
      <c r="F1981" t="s">
        <v>13</v>
      </c>
      <c r="G1981" s="2">
        <v>1679</v>
      </c>
      <c r="H1981" s="2">
        <f>AVERAGEIF(Table1[[#All],[Category]],Table1[[#This Row],[Category]],Table1[[#All],[DiscountOffer]])</f>
        <v>929.44787644787448</v>
      </c>
      <c r="I1981" s="2">
        <v>2799</v>
      </c>
      <c r="J1981" s="2">
        <f>IF(Table1[[#This Row],[Ratings]]&gt;4,Table1[[#This Row],[OriginalPrice (in Rs)]],0)</f>
        <v>2799</v>
      </c>
      <c r="K1981" s="2">
        <f>Table1[[#This Row],[OriginalPrice (in Rs)]]-Table1[[#This Row],[DiscountOffer]]</f>
        <v>1120</v>
      </c>
      <c r="L1981" s="2" t="str">
        <f>IF(Table1[[#This Row],[Discount % (In Rs)]]&gt;50%,"High Discount","Low Discount")</f>
        <v>Low Discount</v>
      </c>
      <c r="M1981" s="3">
        <f>Table1[[#This Row],[Discount_Price (In Rs.)]]/Table1[[#This Row],[OriginalPrice (in Rs)]]</f>
        <v>0.4001429081814934</v>
      </c>
      <c r="N1981" s="4">
        <v>4.0999999999999996</v>
      </c>
      <c r="O1981">
        <v>198</v>
      </c>
      <c r="P1981" t="s">
        <v>767</v>
      </c>
      <c r="Q1981" t="s">
        <v>28070</v>
      </c>
    </row>
    <row r="1982" spans="1:17" x14ac:dyDescent="0.25">
      <c r="A1982" t="s">
        <v>28071</v>
      </c>
      <c r="B1982" s="1">
        <v>2591480</v>
      </c>
      <c r="C1982" t="s">
        <v>1239</v>
      </c>
      <c r="D1982" t="s">
        <v>11</v>
      </c>
      <c r="E1982" t="s">
        <v>44</v>
      </c>
      <c r="F1982" t="s">
        <v>13</v>
      </c>
      <c r="G1982" s="2">
        <v>719</v>
      </c>
      <c r="H1982" s="2">
        <f>AVERAGEIF(Table1[[#All],[Category]],Table1[[#This Row],[Category]],Table1[[#All],[DiscountOffer]])</f>
        <v>929.44787644787448</v>
      </c>
      <c r="I1982" s="2">
        <v>2399</v>
      </c>
      <c r="J1982" s="2">
        <f>IF(Table1[[#This Row],[Ratings]]&gt;4,Table1[[#This Row],[OriginalPrice (in Rs)]],0)</f>
        <v>0</v>
      </c>
      <c r="K1982" s="2">
        <f>Table1[[#This Row],[OriginalPrice (in Rs)]]-Table1[[#This Row],[DiscountOffer]]</f>
        <v>1680</v>
      </c>
      <c r="L1982" s="2" t="str">
        <f>IF(Table1[[#This Row],[Discount % (In Rs)]]&gt;50%,"High Discount","Low Discount")</f>
        <v>High Discount</v>
      </c>
      <c r="M1982" s="3">
        <f>Table1[[#This Row],[Discount_Price (In Rs.)]]/Table1[[#This Row],[OriginalPrice (in Rs)]]</f>
        <v>0.70029178824510208</v>
      </c>
      <c r="N1982" s="4">
        <v>4</v>
      </c>
      <c r="O1982">
        <v>198</v>
      </c>
      <c r="P1982" t="s">
        <v>46</v>
      </c>
      <c r="Q1982" t="s">
        <v>28072</v>
      </c>
    </row>
    <row r="1983" spans="1:17" x14ac:dyDescent="0.25">
      <c r="A1983" t="s">
        <v>28073</v>
      </c>
      <c r="B1983" s="1">
        <v>12390762</v>
      </c>
      <c r="C1983" t="s">
        <v>12697</v>
      </c>
      <c r="D1983" t="s">
        <v>11</v>
      </c>
      <c r="E1983" t="s">
        <v>44</v>
      </c>
      <c r="F1983" t="s">
        <v>13</v>
      </c>
      <c r="G1983" s="2">
        <v>1839</v>
      </c>
      <c r="H1983" s="2">
        <f>AVERAGEIF(Table1[[#All],[Category]],Table1[[#This Row],[Category]],Table1[[#All],[DiscountOffer]])</f>
        <v>929.44787644787448</v>
      </c>
      <c r="I1983" s="2">
        <v>2299</v>
      </c>
      <c r="J1983" s="2">
        <f>IF(Table1[[#This Row],[Ratings]]&gt;4,Table1[[#This Row],[OriginalPrice (in Rs)]],0)</f>
        <v>2299</v>
      </c>
      <c r="K1983" s="2">
        <f>Table1[[#This Row],[OriginalPrice (in Rs)]]-Table1[[#This Row],[DiscountOffer]]</f>
        <v>460</v>
      </c>
      <c r="L1983" s="2" t="str">
        <f>IF(Table1[[#This Row],[Discount % (In Rs)]]&gt;50%,"High Discount","Low Discount")</f>
        <v>Low Discount</v>
      </c>
      <c r="M1983" s="3">
        <f>Table1[[#This Row],[Discount_Price (In Rs.)]]/Table1[[#This Row],[OriginalPrice (in Rs)]]</f>
        <v>0.20008699434536756</v>
      </c>
      <c r="N1983" s="4">
        <v>4.3</v>
      </c>
      <c r="O1983">
        <v>198</v>
      </c>
      <c r="P1983" t="s">
        <v>767</v>
      </c>
      <c r="Q1983" t="s">
        <v>28074</v>
      </c>
    </row>
    <row r="1984" spans="1:17" x14ac:dyDescent="0.25">
      <c r="A1984" t="s">
        <v>28202</v>
      </c>
      <c r="B1984" s="1">
        <v>13859108</v>
      </c>
      <c r="C1984" t="s">
        <v>10</v>
      </c>
      <c r="D1984" t="s">
        <v>11</v>
      </c>
      <c r="E1984" t="s">
        <v>44</v>
      </c>
      <c r="F1984" t="s">
        <v>13</v>
      </c>
      <c r="G1984" s="2">
        <v>759</v>
      </c>
      <c r="H1984" s="2">
        <f>AVERAGEIF(Table1[[#All],[Category]],Table1[[#This Row],[Category]],Table1[[#All],[DiscountOffer]])</f>
        <v>929.44787644787448</v>
      </c>
      <c r="I1984" s="2">
        <v>1899</v>
      </c>
      <c r="J1984" s="2">
        <f>IF(Table1[[#This Row],[Ratings]]&gt;4,Table1[[#This Row],[OriginalPrice (in Rs)]],0)</f>
        <v>1899</v>
      </c>
      <c r="K1984" s="2">
        <f>Table1[[#This Row],[OriginalPrice (in Rs)]]-Table1[[#This Row],[DiscountOffer]]</f>
        <v>1140</v>
      </c>
      <c r="L1984" s="2" t="str">
        <f>IF(Table1[[#This Row],[Discount % (In Rs)]]&gt;50%,"High Discount","Low Discount")</f>
        <v>High Discount</v>
      </c>
      <c r="M1984" s="3">
        <f>Table1[[#This Row],[Discount_Price (In Rs.)]]/Table1[[#This Row],[OriginalPrice (in Rs)]]</f>
        <v>0.60031595576619279</v>
      </c>
      <c r="N1984" s="4">
        <v>4.3</v>
      </c>
      <c r="O1984">
        <v>197</v>
      </c>
      <c r="P1984" t="s">
        <v>15</v>
      </c>
      <c r="Q1984" t="s">
        <v>28203</v>
      </c>
    </row>
    <row r="1985" spans="1:17" x14ac:dyDescent="0.25">
      <c r="A1985" t="s">
        <v>28204</v>
      </c>
      <c r="B1985" s="1">
        <v>13859612</v>
      </c>
      <c r="C1985" t="s">
        <v>10</v>
      </c>
      <c r="D1985" t="s">
        <v>11</v>
      </c>
      <c r="E1985" t="s">
        <v>44</v>
      </c>
      <c r="F1985" t="s">
        <v>13</v>
      </c>
      <c r="G1985" s="2">
        <v>569</v>
      </c>
      <c r="H1985" s="2">
        <f>AVERAGEIF(Table1[[#All],[Category]],Table1[[#This Row],[Category]],Table1[[#All],[DiscountOffer]])</f>
        <v>929.44787644787448</v>
      </c>
      <c r="I1985" s="2">
        <v>1899</v>
      </c>
      <c r="J1985" s="2">
        <f>IF(Table1[[#This Row],[Ratings]]&gt;4,Table1[[#This Row],[OriginalPrice (in Rs)]],0)</f>
        <v>1899</v>
      </c>
      <c r="K1985" s="2">
        <f>Table1[[#This Row],[OriginalPrice (in Rs)]]-Table1[[#This Row],[DiscountOffer]]</f>
        <v>1330</v>
      </c>
      <c r="L1985" s="2" t="str">
        <f>IF(Table1[[#This Row],[Discount % (In Rs)]]&gt;50%,"High Discount","Low Discount")</f>
        <v>High Discount</v>
      </c>
      <c r="M1985" s="3">
        <f>Table1[[#This Row],[Discount_Price (In Rs.)]]/Table1[[#This Row],[OriginalPrice (in Rs)]]</f>
        <v>0.70036861506055814</v>
      </c>
      <c r="N1985" s="4">
        <v>4.2</v>
      </c>
      <c r="O1985">
        <v>197</v>
      </c>
      <c r="P1985" t="s">
        <v>15</v>
      </c>
      <c r="Q1985" t="s">
        <v>23532</v>
      </c>
    </row>
    <row r="1986" spans="1:17" x14ac:dyDescent="0.25">
      <c r="A1986" t="s">
        <v>28368</v>
      </c>
      <c r="B1986" s="1">
        <v>15767154</v>
      </c>
      <c r="C1986" t="s">
        <v>27837</v>
      </c>
      <c r="D1986" t="s">
        <v>11</v>
      </c>
      <c r="E1986" t="s">
        <v>44</v>
      </c>
      <c r="F1986" t="s">
        <v>13</v>
      </c>
      <c r="G1986" s="2">
        <v>629</v>
      </c>
      <c r="H1986" s="2">
        <f>AVERAGEIF(Table1[[#All],[Category]],Table1[[#This Row],[Category]],Table1[[#All],[DiscountOffer]])</f>
        <v>929.44787644787448</v>
      </c>
      <c r="I1986" s="2">
        <v>1749</v>
      </c>
      <c r="J1986" s="2">
        <f>IF(Table1[[#This Row],[Ratings]]&gt;4,Table1[[#This Row],[OriginalPrice (in Rs)]],0)</f>
        <v>0</v>
      </c>
      <c r="K1986" s="2">
        <f>Table1[[#This Row],[OriginalPrice (in Rs)]]-Table1[[#This Row],[DiscountOffer]]</f>
        <v>1120</v>
      </c>
      <c r="L1986" s="2" t="str">
        <f>IF(Table1[[#This Row],[Discount % (In Rs)]]&gt;50%,"High Discount","Low Discount")</f>
        <v>High Discount</v>
      </c>
      <c r="M1986" s="3">
        <f>Table1[[#This Row],[Discount_Price (In Rs.)]]/Table1[[#This Row],[OriginalPrice (in Rs)]]</f>
        <v>0.64036592338479126</v>
      </c>
      <c r="N1986" s="4">
        <v>3.7</v>
      </c>
      <c r="O1986">
        <v>196</v>
      </c>
      <c r="P1986" t="s">
        <v>46</v>
      </c>
      <c r="Q1986" t="s">
        <v>28369</v>
      </c>
    </row>
    <row r="1987" spans="1:17" x14ac:dyDescent="0.25">
      <c r="A1987" t="s">
        <v>28373</v>
      </c>
      <c r="B1987" s="1">
        <v>15782152</v>
      </c>
      <c r="C1987" t="s">
        <v>43</v>
      </c>
      <c r="D1987" t="s">
        <v>11</v>
      </c>
      <c r="E1987" t="s">
        <v>44</v>
      </c>
      <c r="F1987" t="s">
        <v>13</v>
      </c>
      <c r="G1987" s="2">
        <v>849</v>
      </c>
      <c r="H1987" s="2">
        <f>AVERAGEIF(Table1[[#All],[Category]],Table1[[#This Row],[Category]],Table1[[#All],[DiscountOffer]])</f>
        <v>929.44787644787448</v>
      </c>
      <c r="I1987" s="2">
        <v>1699</v>
      </c>
      <c r="J1987" s="2">
        <f>IF(Table1[[#This Row],[Ratings]]&gt;4,Table1[[#This Row],[OriginalPrice (in Rs)]],0)</f>
        <v>1699</v>
      </c>
      <c r="K1987" s="2">
        <f>Table1[[#This Row],[OriginalPrice (in Rs)]]-Table1[[#This Row],[DiscountOffer]]</f>
        <v>850</v>
      </c>
      <c r="L1987" s="2" t="str">
        <f>IF(Table1[[#This Row],[Discount % (In Rs)]]&gt;50%,"High Discount","Low Discount")</f>
        <v>High Discount</v>
      </c>
      <c r="M1987" s="3">
        <f>Table1[[#This Row],[Discount_Price (In Rs.)]]/Table1[[#This Row],[OriginalPrice (in Rs)]]</f>
        <v>0.50029429075927012</v>
      </c>
      <c r="N1987" s="4">
        <v>4.2</v>
      </c>
      <c r="O1987">
        <v>196</v>
      </c>
      <c r="P1987" t="s">
        <v>46</v>
      </c>
      <c r="Q1987" t="s">
        <v>28374</v>
      </c>
    </row>
    <row r="1988" spans="1:17" x14ac:dyDescent="0.25">
      <c r="A1988" t="s">
        <v>28468</v>
      </c>
      <c r="B1988" s="1">
        <v>12453784</v>
      </c>
      <c r="C1988" t="s">
        <v>12136</v>
      </c>
      <c r="D1988" t="s">
        <v>11</v>
      </c>
      <c r="E1988" t="s">
        <v>44</v>
      </c>
      <c r="F1988" t="s">
        <v>13</v>
      </c>
      <c r="G1988" s="2">
        <v>1679</v>
      </c>
      <c r="H1988" s="2">
        <f>AVERAGEIF(Table1[[#All],[Category]],Table1[[#This Row],[Category]],Table1[[#All],[DiscountOffer]])</f>
        <v>929.44787644787448</v>
      </c>
      <c r="I1988" s="2">
        <v>2799</v>
      </c>
      <c r="J1988" s="2">
        <f>IF(Table1[[#This Row],[Ratings]]&gt;4,Table1[[#This Row],[OriginalPrice (in Rs)]],0)</f>
        <v>0</v>
      </c>
      <c r="K1988" s="2">
        <f>Table1[[#This Row],[OriginalPrice (in Rs)]]-Table1[[#This Row],[DiscountOffer]]</f>
        <v>1120</v>
      </c>
      <c r="L1988" s="2" t="str">
        <f>IF(Table1[[#This Row],[Discount % (In Rs)]]&gt;50%,"High Discount","Low Discount")</f>
        <v>Low Discount</v>
      </c>
      <c r="M1988" s="3">
        <f>Table1[[#This Row],[Discount_Price (In Rs.)]]/Table1[[#This Row],[OriginalPrice (in Rs)]]</f>
        <v>0.4001429081814934</v>
      </c>
      <c r="N1988" s="4">
        <v>3.7</v>
      </c>
      <c r="O1988">
        <v>195</v>
      </c>
      <c r="P1988" t="s">
        <v>767</v>
      </c>
      <c r="Q1988" t="s">
        <v>28469</v>
      </c>
    </row>
    <row r="1989" spans="1:17" x14ac:dyDescent="0.25">
      <c r="A1989" t="s">
        <v>28473</v>
      </c>
      <c r="B1989" s="1">
        <v>15295184</v>
      </c>
      <c r="C1989" t="s">
        <v>43</v>
      </c>
      <c r="D1989" t="s">
        <v>11</v>
      </c>
      <c r="E1989" t="s">
        <v>44</v>
      </c>
      <c r="F1989" t="s">
        <v>13</v>
      </c>
      <c r="G1989" s="2">
        <v>751</v>
      </c>
      <c r="H1989" s="2">
        <f>AVERAGEIF(Table1[[#All],[Category]],Table1[[#This Row],[Category]],Table1[[#All],[DiscountOffer]])</f>
        <v>929.44787644787448</v>
      </c>
      <c r="I1989" s="2">
        <v>1599</v>
      </c>
      <c r="J1989" s="2">
        <f>IF(Table1[[#This Row],[Ratings]]&gt;4,Table1[[#This Row],[OriginalPrice (in Rs)]],0)</f>
        <v>1599</v>
      </c>
      <c r="K1989" s="2">
        <f>Table1[[#This Row],[OriginalPrice (in Rs)]]-Table1[[#This Row],[DiscountOffer]]</f>
        <v>848</v>
      </c>
      <c r="L1989" s="2" t="str">
        <f>IF(Table1[[#This Row],[Discount % (In Rs)]]&gt;50%,"High Discount","Low Discount")</f>
        <v>High Discount</v>
      </c>
      <c r="M1989" s="3">
        <f>Table1[[#This Row],[Discount_Price (In Rs.)]]/Table1[[#This Row],[OriginalPrice (in Rs)]]</f>
        <v>0.53033145716072549</v>
      </c>
      <c r="N1989" s="4">
        <v>4.4000000000000004</v>
      </c>
      <c r="O1989">
        <v>195</v>
      </c>
      <c r="P1989" t="s">
        <v>46</v>
      </c>
      <c r="Q1989" t="s">
        <v>28474</v>
      </c>
    </row>
    <row r="1990" spans="1:17" x14ac:dyDescent="0.25">
      <c r="A1990" t="s">
        <v>28598</v>
      </c>
      <c r="B1990" s="1">
        <v>13452554</v>
      </c>
      <c r="C1990" t="s">
        <v>1879</v>
      </c>
      <c r="D1990" t="s">
        <v>11</v>
      </c>
      <c r="E1990" t="s">
        <v>44</v>
      </c>
      <c r="F1990" t="s">
        <v>13</v>
      </c>
      <c r="G1990" s="2">
        <v>1189</v>
      </c>
      <c r="H1990" s="2">
        <f>AVERAGEIF(Table1[[#All],[Category]],Table1[[#This Row],[Category]],Table1[[#All],[DiscountOffer]])</f>
        <v>929.44787644787448</v>
      </c>
      <c r="I1990" s="2">
        <v>3499</v>
      </c>
      <c r="J1990" s="2">
        <f>IF(Table1[[#This Row],[Ratings]]&gt;4,Table1[[#This Row],[OriginalPrice (in Rs)]],0)</f>
        <v>3499</v>
      </c>
      <c r="K1990" s="2">
        <f>Table1[[#This Row],[OriginalPrice (in Rs)]]-Table1[[#This Row],[DiscountOffer]]</f>
        <v>2310</v>
      </c>
      <c r="L1990" s="2" t="str">
        <f>IF(Table1[[#This Row],[Discount % (In Rs)]]&gt;50%,"High Discount","Low Discount")</f>
        <v>High Discount</v>
      </c>
      <c r="M1990" s="3">
        <f>Table1[[#This Row],[Discount_Price (In Rs.)]]/Table1[[#This Row],[OriginalPrice (in Rs)]]</f>
        <v>0.66018862532152045</v>
      </c>
      <c r="N1990" s="4">
        <v>4.2</v>
      </c>
      <c r="O1990">
        <v>194</v>
      </c>
      <c r="P1990" t="s">
        <v>46</v>
      </c>
      <c r="Q1990" t="s">
        <v>28599</v>
      </c>
    </row>
    <row r="1991" spans="1:17" x14ac:dyDescent="0.25">
      <c r="A1991" t="s">
        <v>28602</v>
      </c>
      <c r="B1991" s="1">
        <v>8131447</v>
      </c>
      <c r="C1991" t="s">
        <v>2708</v>
      </c>
      <c r="D1991" t="s">
        <v>11</v>
      </c>
      <c r="E1991" t="s">
        <v>44</v>
      </c>
      <c r="F1991" t="s">
        <v>13</v>
      </c>
      <c r="G1991" s="2">
        <v>929.44787644787641</v>
      </c>
      <c r="H1991" s="2">
        <f>AVERAGEIF(Table1[[#All],[Category]],Table1[[#This Row],[Category]],Table1[[#All],[DiscountOffer]])</f>
        <v>929.44787644787448</v>
      </c>
      <c r="I1991" s="2">
        <v>2499</v>
      </c>
      <c r="J1991" s="2">
        <f>IF(Table1[[#This Row],[Ratings]]&gt;4,Table1[[#This Row],[OriginalPrice (in Rs)]],0)</f>
        <v>0</v>
      </c>
      <c r="K1991" s="2">
        <f>Table1[[#This Row],[OriginalPrice (in Rs)]]-Table1[[#This Row],[DiscountOffer]]</f>
        <v>1569.5521235521237</v>
      </c>
      <c r="L1991" s="2" t="str">
        <f>IF(Table1[[#This Row],[Discount % (In Rs)]]&gt;50%,"High Discount","Low Discount")</f>
        <v>High Discount</v>
      </c>
      <c r="M1991" s="3">
        <f>Table1[[#This Row],[Discount_Price (In Rs.)]]/Table1[[#This Row],[OriginalPrice (in Rs)]]</f>
        <v>0.62807207825215039</v>
      </c>
      <c r="N1991" s="4">
        <v>3.9</v>
      </c>
      <c r="O1991">
        <v>194</v>
      </c>
      <c r="P1991" t="s">
        <v>28604</v>
      </c>
      <c r="Q1991" t="s">
        <v>28603</v>
      </c>
    </row>
    <row r="1992" spans="1:17" x14ac:dyDescent="0.25">
      <c r="A1992" t="s">
        <v>28607</v>
      </c>
      <c r="B1992" s="1">
        <v>15907516</v>
      </c>
      <c r="C1992" t="s">
        <v>43</v>
      </c>
      <c r="D1992" t="s">
        <v>11</v>
      </c>
      <c r="E1992" t="s">
        <v>44</v>
      </c>
      <c r="F1992" t="s">
        <v>13</v>
      </c>
      <c r="G1992" s="2">
        <v>1167</v>
      </c>
      <c r="H1992" s="2">
        <f>AVERAGEIF(Table1[[#All],[Category]],Table1[[#This Row],[Category]],Table1[[#All],[DiscountOffer]])</f>
        <v>929.44787644787448</v>
      </c>
      <c r="I1992" s="2">
        <v>2049</v>
      </c>
      <c r="J1992" s="2">
        <f>IF(Table1[[#This Row],[Ratings]]&gt;4,Table1[[#This Row],[OriginalPrice (in Rs)]],0)</f>
        <v>0</v>
      </c>
      <c r="K1992" s="2">
        <f>Table1[[#This Row],[OriginalPrice (in Rs)]]-Table1[[#This Row],[DiscountOffer]]</f>
        <v>882</v>
      </c>
      <c r="L1992" s="2" t="str">
        <f>IF(Table1[[#This Row],[Discount % (In Rs)]]&gt;50%,"High Discount","Low Discount")</f>
        <v>Low Discount</v>
      </c>
      <c r="M1992" s="3">
        <f>Table1[[#This Row],[Discount_Price (In Rs.)]]/Table1[[#This Row],[OriginalPrice (in Rs)]]</f>
        <v>0.43045387994143486</v>
      </c>
      <c r="N1992" s="4">
        <v>3.9</v>
      </c>
      <c r="O1992">
        <v>194</v>
      </c>
      <c r="P1992" t="s">
        <v>46</v>
      </c>
      <c r="Q1992" t="s">
        <v>28608</v>
      </c>
    </row>
    <row r="1993" spans="1:17" x14ac:dyDescent="0.25">
      <c r="A1993" t="s">
        <v>28611</v>
      </c>
      <c r="B1993" s="1">
        <v>13266532</v>
      </c>
      <c r="C1993" t="s">
        <v>43</v>
      </c>
      <c r="D1993" t="s">
        <v>11</v>
      </c>
      <c r="E1993" t="s">
        <v>44</v>
      </c>
      <c r="F1993" t="s">
        <v>13</v>
      </c>
      <c r="G1993" s="2">
        <v>591</v>
      </c>
      <c r="H1993" s="2">
        <f>AVERAGEIF(Table1[[#All],[Category]],Table1[[#This Row],[Category]],Table1[[#All],[DiscountOffer]])</f>
        <v>929.44787644787448</v>
      </c>
      <c r="I1993" s="2">
        <v>1599</v>
      </c>
      <c r="J1993" s="2">
        <f>IF(Table1[[#This Row],[Ratings]]&gt;4,Table1[[#This Row],[OriginalPrice (in Rs)]],0)</f>
        <v>1599</v>
      </c>
      <c r="K1993" s="2">
        <f>Table1[[#This Row],[OriginalPrice (in Rs)]]-Table1[[#This Row],[DiscountOffer]]</f>
        <v>1008</v>
      </c>
      <c r="L1993" s="2" t="str">
        <f>IF(Table1[[#This Row],[Discount % (In Rs)]]&gt;50%,"High Discount","Low Discount")</f>
        <v>High Discount</v>
      </c>
      <c r="M1993" s="3">
        <f>Table1[[#This Row],[Discount_Price (In Rs.)]]/Table1[[#This Row],[OriginalPrice (in Rs)]]</f>
        <v>0.6303939962476548</v>
      </c>
      <c r="N1993" s="4">
        <v>4.2</v>
      </c>
      <c r="O1993">
        <v>194</v>
      </c>
      <c r="P1993" t="s">
        <v>46</v>
      </c>
      <c r="Q1993" t="s">
        <v>28612</v>
      </c>
    </row>
    <row r="1994" spans="1:17" x14ac:dyDescent="0.25">
      <c r="A1994" t="s">
        <v>28613</v>
      </c>
      <c r="B1994" s="1">
        <v>15829798</v>
      </c>
      <c r="C1994" t="s">
        <v>43</v>
      </c>
      <c r="D1994" t="s">
        <v>11</v>
      </c>
      <c r="E1994" t="s">
        <v>44</v>
      </c>
      <c r="F1994" t="s">
        <v>13</v>
      </c>
      <c r="G1994" s="2">
        <v>728</v>
      </c>
      <c r="H1994" s="2">
        <f>AVERAGEIF(Table1[[#All],[Category]],Table1[[#This Row],[Category]],Table1[[#All],[DiscountOffer]])</f>
        <v>929.44787644787448</v>
      </c>
      <c r="I1994" s="2">
        <v>1549</v>
      </c>
      <c r="J1994" s="2">
        <f>IF(Table1[[#This Row],[Ratings]]&gt;4,Table1[[#This Row],[OriginalPrice (in Rs)]],0)</f>
        <v>1549</v>
      </c>
      <c r="K1994" s="2">
        <f>Table1[[#This Row],[OriginalPrice (in Rs)]]-Table1[[#This Row],[DiscountOffer]]</f>
        <v>821</v>
      </c>
      <c r="L1994" s="2" t="str">
        <f>IF(Table1[[#This Row],[Discount % (In Rs)]]&gt;50%,"High Discount","Low Discount")</f>
        <v>High Discount</v>
      </c>
      <c r="M1994" s="3">
        <f>Table1[[#This Row],[Discount_Price (In Rs.)]]/Table1[[#This Row],[OriginalPrice (in Rs)]]</f>
        <v>0.53001936733376376</v>
      </c>
      <c r="N1994" s="4">
        <v>4.3</v>
      </c>
      <c r="O1994">
        <v>194</v>
      </c>
      <c r="P1994" t="s">
        <v>46</v>
      </c>
      <c r="Q1994" t="s">
        <v>17931</v>
      </c>
    </row>
    <row r="1995" spans="1:17" x14ac:dyDescent="0.25">
      <c r="A1995" t="s">
        <v>28614</v>
      </c>
      <c r="B1995" s="1">
        <v>16196682</v>
      </c>
      <c r="C1995" t="s">
        <v>43</v>
      </c>
      <c r="D1995" t="s">
        <v>11</v>
      </c>
      <c r="E1995" t="s">
        <v>44</v>
      </c>
      <c r="F1995" t="s">
        <v>13</v>
      </c>
      <c r="G1995" s="2">
        <v>774</v>
      </c>
      <c r="H1995" s="2">
        <f>AVERAGEIF(Table1[[#All],[Category]],Table1[[#This Row],[Category]],Table1[[#All],[DiscountOffer]])</f>
        <v>929.44787644787448</v>
      </c>
      <c r="I1995" s="2">
        <v>1549</v>
      </c>
      <c r="J1995" s="2">
        <f>IF(Table1[[#This Row],[Ratings]]&gt;4,Table1[[#This Row],[OriginalPrice (in Rs)]],0)</f>
        <v>1549</v>
      </c>
      <c r="K1995" s="2">
        <f>Table1[[#This Row],[OriginalPrice (in Rs)]]-Table1[[#This Row],[DiscountOffer]]</f>
        <v>775</v>
      </c>
      <c r="L1995" s="2" t="str">
        <f>IF(Table1[[#This Row],[Discount % (In Rs)]]&gt;50%,"High Discount","Low Discount")</f>
        <v>High Discount</v>
      </c>
      <c r="M1995" s="3">
        <f>Table1[[#This Row],[Discount_Price (In Rs.)]]/Table1[[#This Row],[OriginalPrice (in Rs)]]</f>
        <v>0.50032278889606197</v>
      </c>
      <c r="N1995" s="4">
        <v>4.3</v>
      </c>
      <c r="O1995">
        <v>194</v>
      </c>
      <c r="P1995" t="s">
        <v>46</v>
      </c>
      <c r="Q1995" t="s">
        <v>28615</v>
      </c>
    </row>
    <row r="1996" spans="1:17" x14ac:dyDescent="0.25">
      <c r="A1996" t="s">
        <v>28740</v>
      </c>
      <c r="B1996" s="1">
        <v>13142044</v>
      </c>
      <c r="C1996" t="s">
        <v>6663</v>
      </c>
      <c r="D1996" t="s">
        <v>11</v>
      </c>
      <c r="E1996" t="s">
        <v>44</v>
      </c>
      <c r="F1996" t="s">
        <v>13</v>
      </c>
      <c r="G1996" s="2">
        <v>2424</v>
      </c>
      <c r="H1996" s="2">
        <f>AVERAGEIF(Table1[[#All],[Category]],Table1[[#This Row],[Category]],Table1[[#All],[DiscountOffer]])</f>
        <v>929.44787644787448</v>
      </c>
      <c r="I1996" s="2">
        <v>2499</v>
      </c>
      <c r="J1996" s="2">
        <f>IF(Table1[[#This Row],[Ratings]]&gt;4,Table1[[#This Row],[OriginalPrice (in Rs)]],0)</f>
        <v>2499</v>
      </c>
      <c r="K1996" s="2">
        <f>Table1[[#This Row],[OriginalPrice (in Rs)]]-Table1[[#This Row],[DiscountOffer]]</f>
        <v>75</v>
      </c>
      <c r="L1996" s="2" t="str">
        <f>IF(Table1[[#This Row],[Discount % (In Rs)]]&gt;50%,"High Discount","Low Discount")</f>
        <v>Low Discount</v>
      </c>
      <c r="M1996" s="3">
        <f>Table1[[#This Row],[Discount_Price (In Rs.)]]/Table1[[#This Row],[OriginalPrice (in Rs)]]</f>
        <v>3.0012004801920768E-2</v>
      </c>
      <c r="N1996" s="4">
        <v>4.3</v>
      </c>
      <c r="O1996">
        <v>193</v>
      </c>
      <c r="P1996" t="s">
        <v>6665</v>
      </c>
      <c r="Q1996" t="s">
        <v>28741</v>
      </c>
    </row>
    <row r="1997" spans="1:17" x14ac:dyDescent="0.25">
      <c r="A1997" t="s">
        <v>28742</v>
      </c>
      <c r="B1997" s="1">
        <v>13204522</v>
      </c>
      <c r="C1997" t="s">
        <v>39</v>
      </c>
      <c r="D1997" t="s">
        <v>11</v>
      </c>
      <c r="E1997" t="s">
        <v>44</v>
      </c>
      <c r="F1997" t="s">
        <v>13</v>
      </c>
      <c r="G1997" s="2">
        <v>999</v>
      </c>
      <c r="H1997" s="2">
        <f>AVERAGEIF(Table1[[#All],[Category]],Table1[[#This Row],[Category]],Table1[[#All],[DiscountOffer]])</f>
        <v>929.44787644787448</v>
      </c>
      <c r="I1997" s="2">
        <v>2499</v>
      </c>
      <c r="J1997" s="2">
        <f>IF(Table1[[#This Row],[Ratings]]&gt;4,Table1[[#This Row],[OriginalPrice (in Rs)]],0)</f>
        <v>2499</v>
      </c>
      <c r="K1997" s="2">
        <f>Table1[[#This Row],[OriginalPrice (in Rs)]]-Table1[[#This Row],[DiscountOffer]]</f>
        <v>1500</v>
      </c>
      <c r="L1997" s="2" t="str">
        <f>IF(Table1[[#This Row],[Discount % (In Rs)]]&gt;50%,"High Discount","Low Discount")</f>
        <v>High Discount</v>
      </c>
      <c r="M1997" s="3">
        <f>Table1[[#This Row],[Discount_Price (In Rs.)]]/Table1[[#This Row],[OriginalPrice (in Rs)]]</f>
        <v>0.60024009603841533</v>
      </c>
      <c r="N1997" s="4">
        <v>4.2</v>
      </c>
      <c r="O1997">
        <v>193</v>
      </c>
      <c r="P1997" t="s">
        <v>15</v>
      </c>
      <c r="Q1997" t="s">
        <v>28743</v>
      </c>
    </row>
    <row r="1998" spans="1:17" x14ac:dyDescent="0.25">
      <c r="A1998" t="s">
        <v>28744</v>
      </c>
      <c r="B1998" s="1">
        <v>12180570</v>
      </c>
      <c r="C1998" t="s">
        <v>10</v>
      </c>
      <c r="D1998" t="s">
        <v>11</v>
      </c>
      <c r="E1998" t="s">
        <v>44</v>
      </c>
      <c r="F1998" t="s">
        <v>13</v>
      </c>
      <c r="G1998" s="2">
        <v>1209</v>
      </c>
      <c r="H1998" s="2">
        <f>AVERAGEIF(Table1[[#All],[Category]],Table1[[#This Row],[Category]],Table1[[#All],[DiscountOffer]])</f>
        <v>929.44787644787448</v>
      </c>
      <c r="I1998" s="2">
        <v>2199</v>
      </c>
      <c r="J1998" s="2">
        <f>IF(Table1[[#This Row],[Ratings]]&gt;4,Table1[[#This Row],[OriginalPrice (in Rs)]],0)</f>
        <v>2199</v>
      </c>
      <c r="K1998" s="2">
        <f>Table1[[#This Row],[OriginalPrice (in Rs)]]-Table1[[#This Row],[DiscountOffer]]</f>
        <v>990</v>
      </c>
      <c r="L1998" s="2" t="str">
        <f>IF(Table1[[#This Row],[Discount % (In Rs)]]&gt;50%,"High Discount","Low Discount")</f>
        <v>Low Discount</v>
      </c>
      <c r="M1998" s="3">
        <f>Table1[[#This Row],[Discount_Price (In Rs.)]]/Table1[[#This Row],[OriginalPrice (in Rs)]]</f>
        <v>0.45020463847203274</v>
      </c>
      <c r="N1998" s="4">
        <v>4.2</v>
      </c>
      <c r="O1998">
        <v>193</v>
      </c>
      <c r="P1998" t="s">
        <v>15</v>
      </c>
      <c r="Q1998" t="s">
        <v>28745</v>
      </c>
    </row>
    <row r="1999" spans="1:17" x14ac:dyDescent="0.25">
      <c r="A1999" t="s">
        <v>28867</v>
      </c>
      <c r="B1999" s="1">
        <v>2173625</v>
      </c>
      <c r="C1999" t="s">
        <v>1239</v>
      </c>
      <c r="D1999" t="s">
        <v>11</v>
      </c>
      <c r="E1999" t="s">
        <v>44</v>
      </c>
      <c r="F1999" t="s">
        <v>13</v>
      </c>
      <c r="G1999" s="2">
        <v>959</v>
      </c>
      <c r="H1999" s="2">
        <f>AVERAGEIF(Table1[[#All],[Category]],Table1[[#This Row],[Category]],Table1[[#All],[DiscountOffer]])</f>
        <v>929.44787644787448</v>
      </c>
      <c r="I1999" s="2">
        <v>2399</v>
      </c>
      <c r="J1999" s="2">
        <f>IF(Table1[[#This Row],[Ratings]]&gt;4,Table1[[#This Row],[OriginalPrice (in Rs)]],0)</f>
        <v>2399</v>
      </c>
      <c r="K1999" s="2">
        <f>Table1[[#This Row],[OriginalPrice (in Rs)]]-Table1[[#This Row],[DiscountOffer]]</f>
        <v>1440</v>
      </c>
      <c r="L1999" s="2" t="str">
        <f>IF(Table1[[#This Row],[Discount % (In Rs)]]&gt;50%,"High Discount","Low Discount")</f>
        <v>High Discount</v>
      </c>
      <c r="M1999" s="3">
        <f>Table1[[#This Row],[Discount_Price (In Rs.)]]/Table1[[#This Row],[OriginalPrice (in Rs)]]</f>
        <v>0.60025010421008751</v>
      </c>
      <c r="N1999" s="4">
        <v>4.3</v>
      </c>
      <c r="O1999">
        <v>192</v>
      </c>
      <c r="P1999" t="s">
        <v>46</v>
      </c>
      <c r="Q1999" t="s">
        <v>28868</v>
      </c>
    </row>
    <row r="2000" spans="1:17" x14ac:dyDescent="0.25">
      <c r="A2000" t="s">
        <v>28873</v>
      </c>
      <c r="B2000" s="1">
        <v>15997280</v>
      </c>
      <c r="C2000" t="s">
        <v>43</v>
      </c>
      <c r="D2000" t="s">
        <v>11</v>
      </c>
      <c r="E2000" t="s">
        <v>44</v>
      </c>
      <c r="F2000" t="s">
        <v>13</v>
      </c>
      <c r="G2000" s="2">
        <v>1130</v>
      </c>
      <c r="H2000" s="2">
        <f>AVERAGEIF(Table1[[#All],[Category]],Table1[[#This Row],[Category]],Table1[[#All],[DiscountOffer]])</f>
        <v>929.44787644787448</v>
      </c>
      <c r="I2000" s="2">
        <v>1949</v>
      </c>
      <c r="J2000" s="2">
        <f>IF(Table1[[#This Row],[Ratings]]&gt;4,Table1[[#This Row],[OriginalPrice (in Rs)]],0)</f>
        <v>1949</v>
      </c>
      <c r="K2000" s="2">
        <f>Table1[[#This Row],[OriginalPrice (in Rs)]]-Table1[[#This Row],[DiscountOffer]]</f>
        <v>819</v>
      </c>
      <c r="L2000" s="2" t="str">
        <f>IF(Table1[[#This Row],[Discount % (In Rs)]]&gt;50%,"High Discount","Low Discount")</f>
        <v>Low Discount</v>
      </c>
      <c r="M2000" s="3">
        <f>Table1[[#This Row],[Discount_Price (In Rs.)]]/Table1[[#This Row],[OriginalPrice (in Rs)]]</f>
        <v>0.4202154951257055</v>
      </c>
      <c r="N2000" s="4">
        <v>4.0999999999999996</v>
      </c>
      <c r="O2000">
        <v>192</v>
      </c>
      <c r="P2000" t="s">
        <v>46</v>
      </c>
      <c r="Q2000" t="s">
        <v>28608</v>
      </c>
    </row>
    <row r="2001" spans="1:17" x14ac:dyDescent="0.25">
      <c r="A2001" t="s">
        <v>29009</v>
      </c>
      <c r="B2001" s="1">
        <v>2173629</v>
      </c>
      <c r="C2001" t="s">
        <v>1239</v>
      </c>
      <c r="D2001" t="s">
        <v>11</v>
      </c>
      <c r="E2001" t="s">
        <v>44</v>
      </c>
      <c r="F2001" t="s">
        <v>13</v>
      </c>
      <c r="G2001" s="2">
        <v>959</v>
      </c>
      <c r="H2001" s="2">
        <f>AVERAGEIF(Table1[[#All],[Category]],Table1[[#This Row],[Category]],Table1[[#All],[DiscountOffer]])</f>
        <v>929.44787644787448</v>
      </c>
      <c r="I2001" s="2">
        <v>2399</v>
      </c>
      <c r="J2001" s="2">
        <f>IF(Table1[[#This Row],[Ratings]]&gt;4,Table1[[#This Row],[OriginalPrice (in Rs)]],0)</f>
        <v>2399</v>
      </c>
      <c r="K2001" s="2">
        <f>Table1[[#This Row],[OriginalPrice (in Rs)]]-Table1[[#This Row],[DiscountOffer]]</f>
        <v>1440</v>
      </c>
      <c r="L2001" s="2" t="str">
        <f>IF(Table1[[#This Row],[Discount % (In Rs)]]&gt;50%,"High Discount","Low Discount")</f>
        <v>High Discount</v>
      </c>
      <c r="M2001" s="3">
        <f>Table1[[#This Row],[Discount_Price (In Rs.)]]/Table1[[#This Row],[OriginalPrice (in Rs)]]</f>
        <v>0.60025010421008751</v>
      </c>
      <c r="N2001" s="4">
        <v>4.3</v>
      </c>
      <c r="O2001">
        <v>191</v>
      </c>
      <c r="P2001" t="s">
        <v>46</v>
      </c>
      <c r="Q2001" t="s">
        <v>16166</v>
      </c>
    </row>
    <row r="2002" spans="1:17" x14ac:dyDescent="0.25">
      <c r="A2002" t="s">
        <v>29010</v>
      </c>
      <c r="B2002" s="1">
        <v>9067495</v>
      </c>
      <c r="C2002" t="s">
        <v>10</v>
      </c>
      <c r="D2002" t="s">
        <v>11</v>
      </c>
      <c r="E2002" t="s">
        <v>44</v>
      </c>
      <c r="F2002" t="s">
        <v>13</v>
      </c>
      <c r="G2002" s="2">
        <v>944</v>
      </c>
      <c r="H2002" s="2">
        <f>AVERAGEIF(Table1[[#All],[Category]],Table1[[#This Row],[Category]],Table1[[#All],[DiscountOffer]])</f>
        <v>929.44787644787448</v>
      </c>
      <c r="I2002" s="2">
        <v>2099</v>
      </c>
      <c r="J2002" s="2">
        <f>IF(Table1[[#This Row],[Ratings]]&gt;4,Table1[[#This Row],[OriginalPrice (in Rs)]],0)</f>
        <v>2099</v>
      </c>
      <c r="K2002" s="2">
        <f>Table1[[#This Row],[OriginalPrice (in Rs)]]-Table1[[#This Row],[DiscountOffer]]</f>
        <v>1155</v>
      </c>
      <c r="L2002" s="2" t="str">
        <f>IF(Table1[[#This Row],[Discount % (In Rs)]]&gt;50%,"High Discount","Low Discount")</f>
        <v>High Discount</v>
      </c>
      <c r="M2002" s="3">
        <f>Table1[[#This Row],[Discount_Price (In Rs.)]]/Table1[[#This Row],[OriginalPrice (in Rs)]]</f>
        <v>0.55026202953787517</v>
      </c>
      <c r="N2002" s="4">
        <v>4.2</v>
      </c>
      <c r="O2002">
        <v>191</v>
      </c>
      <c r="P2002" t="s">
        <v>15</v>
      </c>
      <c r="Q2002" t="s">
        <v>29011</v>
      </c>
    </row>
    <row r="2003" spans="1:17" x14ac:dyDescent="0.25">
      <c r="A2003" t="s">
        <v>29012</v>
      </c>
      <c r="B2003" s="1">
        <v>15829816</v>
      </c>
      <c r="C2003" t="s">
        <v>43</v>
      </c>
      <c r="D2003" t="s">
        <v>11</v>
      </c>
      <c r="E2003" t="s">
        <v>44</v>
      </c>
      <c r="F2003" t="s">
        <v>13</v>
      </c>
      <c r="G2003" s="2">
        <v>1208</v>
      </c>
      <c r="H2003" s="2">
        <f>AVERAGEIF(Table1[[#All],[Category]],Table1[[#This Row],[Category]],Table1[[#All],[DiscountOffer]])</f>
        <v>929.44787644787448</v>
      </c>
      <c r="I2003" s="2">
        <v>2049</v>
      </c>
      <c r="J2003" s="2">
        <f>IF(Table1[[#This Row],[Ratings]]&gt;4,Table1[[#This Row],[OriginalPrice (in Rs)]],0)</f>
        <v>2049</v>
      </c>
      <c r="K2003" s="2">
        <f>Table1[[#This Row],[OriginalPrice (in Rs)]]-Table1[[#This Row],[DiscountOffer]]</f>
        <v>841</v>
      </c>
      <c r="L2003" s="2" t="str">
        <f>IF(Table1[[#This Row],[Discount % (In Rs)]]&gt;50%,"High Discount","Low Discount")</f>
        <v>Low Discount</v>
      </c>
      <c r="M2003" s="3">
        <f>Table1[[#This Row],[Discount_Price (In Rs.)]]/Table1[[#This Row],[OriginalPrice (in Rs)]]</f>
        <v>0.41044411908247924</v>
      </c>
      <c r="N2003" s="4">
        <v>4.2</v>
      </c>
      <c r="O2003">
        <v>191</v>
      </c>
      <c r="P2003" t="s">
        <v>46</v>
      </c>
      <c r="Q2003" t="s">
        <v>29013</v>
      </c>
    </row>
    <row r="2004" spans="1:17" x14ac:dyDescent="0.25">
      <c r="A2004" t="s">
        <v>29014</v>
      </c>
      <c r="B2004" s="1">
        <v>13859130</v>
      </c>
      <c r="C2004" t="s">
        <v>10</v>
      </c>
      <c r="D2004" t="s">
        <v>11</v>
      </c>
      <c r="E2004" t="s">
        <v>44</v>
      </c>
      <c r="F2004" t="s">
        <v>13</v>
      </c>
      <c r="G2004" s="2">
        <v>474</v>
      </c>
      <c r="H2004" s="2">
        <f>AVERAGEIF(Table1[[#All],[Category]],Table1[[#This Row],[Category]],Table1[[#All],[DiscountOffer]])</f>
        <v>929.44787644787448</v>
      </c>
      <c r="I2004" s="2">
        <v>1899</v>
      </c>
      <c r="J2004" s="2">
        <f>IF(Table1[[#This Row],[Ratings]]&gt;4,Table1[[#This Row],[OriginalPrice (in Rs)]],0)</f>
        <v>0</v>
      </c>
      <c r="K2004" s="2">
        <f>Table1[[#This Row],[OriginalPrice (in Rs)]]-Table1[[#This Row],[DiscountOffer]]</f>
        <v>1425</v>
      </c>
      <c r="L2004" s="2" t="str">
        <f>IF(Table1[[#This Row],[Discount % (In Rs)]]&gt;50%,"High Discount","Low Discount")</f>
        <v>High Discount</v>
      </c>
      <c r="M2004" s="3">
        <f>Table1[[#This Row],[Discount_Price (In Rs.)]]/Table1[[#This Row],[OriginalPrice (in Rs)]]</f>
        <v>0.75039494470774093</v>
      </c>
      <c r="N2004" s="4">
        <v>3.9</v>
      </c>
      <c r="O2004">
        <v>191</v>
      </c>
      <c r="P2004" t="s">
        <v>15</v>
      </c>
      <c r="Q2004" t="s">
        <v>19981</v>
      </c>
    </row>
    <row r="2005" spans="1:17" x14ac:dyDescent="0.25">
      <c r="A2005" t="s">
        <v>8225</v>
      </c>
      <c r="B2005" s="1">
        <v>11812240</v>
      </c>
      <c r="C2005" t="s">
        <v>883</v>
      </c>
      <c r="D2005" t="s">
        <v>65</v>
      </c>
      <c r="E2005" t="s">
        <v>4524</v>
      </c>
      <c r="F2005" t="s">
        <v>13</v>
      </c>
      <c r="G2005" s="2">
        <v>1919</v>
      </c>
      <c r="H2005" s="2">
        <f>AVERAGEIF(Table1[[#All],[Category]],Table1[[#This Row],[Category]],Table1[[#All],[DiscountOffer]])</f>
        <v>1064.3816554809839</v>
      </c>
      <c r="I2005" s="2">
        <v>5999</v>
      </c>
      <c r="J2005" s="2">
        <f>IF(Table1[[#This Row],[Ratings]]&gt;4,Table1[[#This Row],[OriginalPrice (in Rs)]],0)</f>
        <v>0</v>
      </c>
      <c r="K2005" s="2">
        <f>Table1[[#This Row],[OriginalPrice (in Rs)]]-Table1[[#This Row],[DiscountOffer]]</f>
        <v>4080</v>
      </c>
      <c r="L2005" s="2" t="str">
        <f>IF(Table1[[#This Row],[Discount % (In Rs)]]&gt;50%,"High Discount","Low Discount")</f>
        <v>High Discount</v>
      </c>
      <c r="M2005" s="3">
        <f>Table1[[#This Row],[Discount_Price (In Rs.)]]/Table1[[#This Row],[OriginalPrice (in Rs)]]</f>
        <v>0.68011335222537095</v>
      </c>
      <c r="N2005" s="4">
        <v>4</v>
      </c>
      <c r="O2005">
        <v>524</v>
      </c>
      <c r="P2005" t="s">
        <v>8227</v>
      </c>
      <c r="Q2005" t="s">
        <v>8226</v>
      </c>
    </row>
    <row r="2006" spans="1:17" x14ac:dyDescent="0.25">
      <c r="A2006" t="s">
        <v>22041</v>
      </c>
      <c r="B2006" s="1">
        <v>13828036</v>
      </c>
      <c r="C2006" t="s">
        <v>883</v>
      </c>
      <c r="D2006" t="s">
        <v>65</v>
      </c>
      <c r="E2006" t="s">
        <v>4524</v>
      </c>
      <c r="F2006" t="s">
        <v>13</v>
      </c>
      <c r="G2006" s="2">
        <v>1919</v>
      </c>
      <c r="H2006" s="2">
        <f>AVERAGEIF(Table1[[#All],[Category]],Table1[[#This Row],[Category]],Table1[[#All],[DiscountOffer]])</f>
        <v>1064.3816554809839</v>
      </c>
      <c r="I2006" s="2">
        <v>5999</v>
      </c>
      <c r="J2006" s="2">
        <f>IF(Table1[[#This Row],[Ratings]]&gt;4,Table1[[#This Row],[OriginalPrice (in Rs)]],0)</f>
        <v>5999</v>
      </c>
      <c r="K2006" s="2">
        <f>Table1[[#This Row],[OriginalPrice (in Rs)]]-Table1[[#This Row],[DiscountOffer]]</f>
        <v>4080</v>
      </c>
      <c r="L2006" s="2" t="str">
        <f>IF(Table1[[#This Row],[Discount % (In Rs)]]&gt;50%,"High Discount","Low Discount")</f>
        <v>High Discount</v>
      </c>
      <c r="M2006" s="3">
        <f>Table1[[#This Row],[Discount_Price (In Rs.)]]/Table1[[#This Row],[OriginalPrice (in Rs)]]</f>
        <v>0.68011335222537095</v>
      </c>
      <c r="N2006" s="4">
        <v>4.4000000000000004</v>
      </c>
      <c r="O2006">
        <v>253</v>
      </c>
      <c r="P2006" t="s">
        <v>8227</v>
      </c>
      <c r="Q2006" t="s">
        <v>22042</v>
      </c>
    </row>
    <row r="2007" spans="1:17" x14ac:dyDescent="0.25">
      <c r="A2007" t="s">
        <v>22789</v>
      </c>
      <c r="B2007" s="1">
        <v>14574758</v>
      </c>
      <c r="C2007" t="s">
        <v>4210</v>
      </c>
      <c r="D2007" t="s">
        <v>65</v>
      </c>
      <c r="E2007" t="s">
        <v>101</v>
      </c>
      <c r="F2007" t="s">
        <v>30</v>
      </c>
      <c r="G2007" s="2">
        <v>440</v>
      </c>
      <c r="H2007" s="2">
        <f>AVERAGEIF(Table1[[#All],[Category]],Table1[[#This Row],[Category]],Table1[[#All],[DiscountOffer]])</f>
        <v>1064.3816554809839</v>
      </c>
      <c r="I2007" s="2">
        <v>899</v>
      </c>
      <c r="J2007" s="2">
        <f>IF(Table1[[#This Row],[Ratings]]&gt;4,Table1[[#This Row],[OriginalPrice (in Rs)]],0)</f>
        <v>899</v>
      </c>
      <c r="K2007" s="2">
        <f>Table1[[#This Row],[OriginalPrice (in Rs)]]-Table1[[#This Row],[DiscountOffer]]</f>
        <v>459</v>
      </c>
      <c r="L2007" s="2" t="str">
        <f>IF(Table1[[#This Row],[Discount % (In Rs)]]&gt;50%,"High Discount","Low Discount")</f>
        <v>High Discount</v>
      </c>
      <c r="M2007" s="3">
        <f>Table1[[#This Row],[Discount_Price (In Rs.)]]/Table1[[#This Row],[OriginalPrice (in Rs)]]</f>
        <v>0.51056729699666292</v>
      </c>
      <c r="N2007" s="4">
        <v>4.2</v>
      </c>
      <c r="O2007">
        <v>245</v>
      </c>
      <c r="P2007" t="s">
        <v>7886</v>
      </c>
      <c r="Q2007" t="s">
        <v>22790</v>
      </c>
    </row>
    <row r="2008" spans="1:17" x14ac:dyDescent="0.25">
      <c r="A2008" t="s">
        <v>8736</v>
      </c>
      <c r="B2008" s="1">
        <v>11421778</v>
      </c>
      <c r="C2008" t="s">
        <v>2945</v>
      </c>
      <c r="D2008" t="s">
        <v>65</v>
      </c>
      <c r="E2008" t="s">
        <v>8737</v>
      </c>
      <c r="F2008" t="s">
        <v>13</v>
      </c>
      <c r="G2008" s="2">
        <v>499</v>
      </c>
      <c r="H2008" s="2">
        <f>AVERAGEIF(Table1[[#All],[Category]],Table1[[#This Row],[Category]],Table1[[#All],[DiscountOffer]])</f>
        <v>1064.3816554809839</v>
      </c>
      <c r="I2008" s="2">
        <v>999</v>
      </c>
      <c r="J2008" s="2">
        <f>IF(Table1[[#This Row],[Ratings]]&gt;4,Table1[[#This Row],[OriginalPrice (in Rs)]],0)</f>
        <v>999</v>
      </c>
      <c r="K2008" s="2">
        <f>Table1[[#This Row],[OriginalPrice (in Rs)]]-Table1[[#This Row],[DiscountOffer]]</f>
        <v>500</v>
      </c>
      <c r="L2008" s="2" t="str">
        <f>IF(Table1[[#This Row],[Discount % (In Rs)]]&gt;50%,"High Discount","Low Discount")</f>
        <v>High Discount</v>
      </c>
      <c r="M2008" s="3">
        <f>Table1[[#This Row],[Discount_Price (In Rs.)]]/Table1[[#This Row],[OriginalPrice (in Rs)]]</f>
        <v>0.50050050050050054</v>
      </c>
      <c r="N2008" s="4">
        <v>4.3</v>
      </c>
      <c r="O2008">
        <v>506</v>
      </c>
      <c r="P2008" t="s">
        <v>32</v>
      </c>
      <c r="Q2008" t="s">
        <v>8738</v>
      </c>
    </row>
    <row r="2009" spans="1:17" x14ac:dyDescent="0.25">
      <c r="A2009" t="s">
        <v>24520</v>
      </c>
      <c r="B2009" s="1">
        <v>11391332</v>
      </c>
      <c r="C2009" t="s">
        <v>24521</v>
      </c>
      <c r="D2009" t="s">
        <v>65</v>
      </c>
      <c r="E2009" t="s">
        <v>8737</v>
      </c>
      <c r="F2009" t="s">
        <v>13</v>
      </c>
      <c r="G2009" s="2">
        <v>599</v>
      </c>
      <c r="H2009" s="2">
        <f>AVERAGEIF(Table1[[#All],[Category]],Table1[[#This Row],[Category]],Table1[[#All],[DiscountOffer]])</f>
        <v>1064.3816554809839</v>
      </c>
      <c r="I2009" s="2">
        <v>1199</v>
      </c>
      <c r="J2009" s="2">
        <f>IF(Table1[[#This Row],[Ratings]]&gt;4,Table1[[#This Row],[OriginalPrice (in Rs)]],0)</f>
        <v>1199</v>
      </c>
      <c r="K2009" s="2">
        <f>Table1[[#This Row],[OriginalPrice (in Rs)]]-Table1[[#This Row],[DiscountOffer]]</f>
        <v>600</v>
      </c>
      <c r="L2009" s="2" t="str">
        <f>IF(Table1[[#This Row],[Discount % (In Rs)]]&gt;50%,"High Discount","Low Discount")</f>
        <v>High Discount</v>
      </c>
      <c r="M2009" s="3">
        <f>Table1[[#This Row],[Discount_Price (In Rs.)]]/Table1[[#This Row],[OriginalPrice (in Rs)]]</f>
        <v>0.50041701417848206</v>
      </c>
      <c r="N2009" s="4">
        <v>4.3</v>
      </c>
      <c r="O2009">
        <v>228</v>
      </c>
      <c r="P2009" t="s">
        <v>32</v>
      </c>
      <c r="Q2009" t="s">
        <v>24522</v>
      </c>
    </row>
    <row r="2010" spans="1:17" x14ac:dyDescent="0.25">
      <c r="A2010" t="s">
        <v>14524</v>
      </c>
      <c r="B2010" s="1">
        <v>9088427</v>
      </c>
      <c r="C2010" t="s">
        <v>1122</v>
      </c>
      <c r="D2010" t="s">
        <v>65</v>
      </c>
      <c r="E2010" t="s">
        <v>14525</v>
      </c>
      <c r="F2010" t="s">
        <v>30</v>
      </c>
      <c r="G2010" s="2">
        <v>1861</v>
      </c>
      <c r="H2010" s="2">
        <f>AVERAGEIF(Table1[[#All],[Category]],Table1[[#This Row],[Category]],Table1[[#All],[DiscountOffer]])</f>
        <v>1064.3816554809839</v>
      </c>
      <c r="I2010" s="2">
        <v>4899</v>
      </c>
      <c r="J2010" s="2">
        <f>IF(Table1[[#This Row],[Ratings]]&gt;4,Table1[[#This Row],[OriginalPrice (in Rs)]],0)</f>
        <v>4899</v>
      </c>
      <c r="K2010" s="2">
        <f>Table1[[#This Row],[OriginalPrice (in Rs)]]-Table1[[#This Row],[DiscountOffer]]</f>
        <v>3038</v>
      </c>
      <c r="L2010" s="2" t="str">
        <f>IF(Table1[[#This Row],[Discount % (In Rs)]]&gt;50%,"High Discount","Low Discount")</f>
        <v>High Discount</v>
      </c>
      <c r="M2010" s="3">
        <f>Table1[[#This Row],[Discount_Price (In Rs.)]]/Table1[[#This Row],[OriginalPrice (in Rs)]]</f>
        <v>0.62012655644008985</v>
      </c>
      <c r="N2010" s="4">
        <v>4.3</v>
      </c>
      <c r="O2010">
        <v>360</v>
      </c>
      <c r="P2010" t="s">
        <v>32</v>
      </c>
      <c r="Q2010" t="s">
        <v>14526</v>
      </c>
    </row>
    <row r="2011" spans="1:17" x14ac:dyDescent="0.25">
      <c r="A2011" t="s">
        <v>14854</v>
      </c>
      <c r="B2011" s="1">
        <v>13880374</v>
      </c>
      <c r="C2011" t="s">
        <v>82</v>
      </c>
      <c r="D2011" t="s">
        <v>65</v>
      </c>
      <c r="E2011" t="s">
        <v>14525</v>
      </c>
      <c r="F2011" t="s">
        <v>30</v>
      </c>
      <c r="G2011" s="2">
        <v>1319</v>
      </c>
      <c r="H2011" s="2">
        <f>AVERAGEIF(Table1[[#All],[Category]],Table1[[#This Row],[Category]],Table1[[#All],[DiscountOffer]])</f>
        <v>1064.3816554809839</v>
      </c>
      <c r="I2011" s="2">
        <v>2399</v>
      </c>
      <c r="J2011" s="2">
        <f>IF(Table1[[#This Row],[Ratings]]&gt;4,Table1[[#This Row],[OriginalPrice (in Rs)]],0)</f>
        <v>2399</v>
      </c>
      <c r="K2011" s="2">
        <f>Table1[[#This Row],[OriginalPrice (in Rs)]]-Table1[[#This Row],[DiscountOffer]]</f>
        <v>1080</v>
      </c>
      <c r="L2011" s="2" t="str">
        <f>IF(Table1[[#This Row],[Discount % (In Rs)]]&gt;50%,"High Discount","Low Discount")</f>
        <v>Low Discount</v>
      </c>
      <c r="M2011" s="3">
        <f>Table1[[#This Row],[Discount_Price (In Rs.)]]/Table1[[#This Row],[OriginalPrice (in Rs)]]</f>
        <v>0.45018757815756566</v>
      </c>
      <c r="N2011" s="4">
        <v>4.3</v>
      </c>
      <c r="O2011">
        <v>354</v>
      </c>
      <c r="P2011" t="s">
        <v>85</v>
      </c>
      <c r="Q2011" t="s">
        <v>14855</v>
      </c>
    </row>
    <row r="2012" spans="1:17" x14ac:dyDescent="0.25">
      <c r="A2012" t="s">
        <v>19169</v>
      </c>
      <c r="B2012" s="1">
        <v>11335844</v>
      </c>
      <c r="C2012" t="s">
        <v>4551</v>
      </c>
      <c r="D2012" t="s">
        <v>65</v>
      </c>
      <c r="E2012" t="s">
        <v>14525</v>
      </c>
      <c r="F2012" t="s">
        <v>30</v>
      </c>
      <c r="G2012" s="2">
        <v>1214</v>
      </c>
      <c r="H2012" s="2">
        <f>AVERAGEIF(Table1[[#All],[Category]],Table1[[#This Row],[Category]],Table1[[#All],[DiscountOffer]])</f>
        <v>1064.3816554809839</v>
      </c>
      <c r="I2012" s="2">
        <v>2698</v>
      </c>
      <c r="J2012" s="2">
        <f>IF(Table1[[#This Row],[Ratings]]&gt;4,Table1[[#This Row],[OriginalPrice (in Rs)]],0)</f>
        <v>2698</v>
      </c>
      <c r="K2012" s="2">
        <f>Table1[[#This Row],[OriginalPrice (in Rs)]]-Table1[[#This Row],[DiscountOffer]]</f>
        <v>1484</v>
      </c>
      <c r="L2012" s="2" t="str">
        <f>IF(Table1[[#This Row],[Discount % (In Rs)]]&gt;50%,"High Discount","Low Discount")</f>
        <v>High Discount</v>
      </c>
      <c r="M2012" s="3">
        <f>Table1[[#This Row],[Discount_Price (In Rs.)]]/Table1[[#This Row],[OriginalPrice (in Rs)]]</f>
        <v>0.55003706449221645</v>
      </c>
      <c r="N2012" s="4">
        <v>4.2</v>
      </c>
      <c r="O2012">
        <v>288</v>
      </c>
      <c r="P2012" t="s">
        <v>32</v>
      </c>
      <c r="Q2012" t="s">
        <v>19170</v>
      </c>
    </row>
    <row r="2013" spans="1:17" x14ac:dyDescent="0.25">
      <c r="A2013" t="s">
        <v>19632</v>
      </c>
      <c r="B2013" s="1">
        <v>13609492</v>
      </c>
      <c r="C2013" t="s">
        <v>82</v>
      </c>
      <c r="D2013" t="s">
        <v>65</v>
      </c>
      <c r="E2013" t="s">
        <v>14525</v>
      </c>
      <c r="F2013" t="s">
        <v>30</v>
      </c>
      <c r="G2013" s="2">
        <v>2564</v>
      </c>
      <c r="H2013" s="2">
        <f>AVERAGEIF(Table1[[#All],[Category]],Table1[[#This Row],[Category]],Table1[[#All],[DiscountOffer]])</f>
        <v>1064.3816554809839</v>
      </c>
      <c r="I2013" s="2">
        <v>5699</v>
      </c>
      <c r="J2013" s="2">
        <f>IF(Table1[[#This Row],[Ratings]]&gt;4,Table1[[#This Row],[OriginalPrice (in Rs)]],0)</f>
        <v>5699</v>
      </c>
      <c r="K2013" s="2">
        <f>Table1[[#This Row],[OriginalPrice (in Rs)]]-Table1[[#This Row],[DiscountOffer]]</f>
        <v>3135</v>
      </c>
      <c r="L2013" s="2" t="str">
        <f>IF(Table1[[#This Row],[Discount % (In Rs)]]&gt;50%,"High Discount","Low Discount")</f>
        <v>High Discount</v>
      </c>
      <c r="M2013" s="3">
        <f>Table1[[#This Row],[Discount_Price (In Rs.)]]/Table1[[#This Row],[OriginalPrice (in Rs)]]</f>
        <v>0.5500965081593262</v>
      </c>
      <c r="N2013" s="4">
        <v>4.3</v>
      </c>
      <c r="O2013">
        <v>282</v>
      </c>
      <c r="P2013" t="s">
        <v>85</v>
      </c>
      <c r="Q2013" t="s">
        <v>19633</v>
      </c>
    </row>
    <row r="2014" spans="1:17" x14ac:dyDescent="0.25">
      <c r="A2014" t="s">
        <v>21628</v>
      </c>
      <c r="B2014" s="1">
        <v>12989840</v>
      </c>
      <c r="C2014" t="s">
        <v>504</v>
      </c>
      <c r="D2014" t="s">
        <v>65</v>
      </c>
      <c r="E2014" t="s">
        <v>14525</v>
      </c>
      <c r="F2014" t="s">
        <v>30</v>
      </c>
      <c r="G2014" s="2">
        <v>799</v>
      </c>
      <c r="H2014" s="2">
        <f>AVERAGEIF(Table1[[#All],[Category]],Table1[[#This Row],[Category]],Table1[[#All],[DiscountOffer]])</f>
        <v>1064.3816554809839</v>
      </c>
      <c r="I2014" s="2">
        <v>2499</v>
      </c>
      <c r="J2014" s="2">
        <f>IF(Table1[[#This Row],[Ratings]]&gt;4,Table1[[#This Row],[OriginalPrice (in Rs)]],0)</f>
        <v>2499</v>
      </c>
      <c r="K2014" s="2">
        <f>Table1[[#This Row],[OriginalPrice (in Rs)]]-Table1[[#This Row],[DiscountOffer]]</f>
        <v>1700</v>
      </c>
      <c r="L2014" s="2" t="str">
        <f>IF(Table1[[#This Row],[Discount % (In Rs)]]&gt;50%,"High Discount","Low Discount")</f>
        <v>High Discount</v>
      </c>
      <c r="M2014" s="3">
        <f>Table1[[#This Row],[Discount_Price (In Rs.)]]/Table1[[#This Row],[OriginalPrice (in Rs)]]</f>
        <v>0.68027210884353739</v>
      </c>
      <c r="N2014" s="4">
        <v>4.5999999999999996</v>
      </c>
      <c r="O2014">
        <v>258</v>
      </c>
      <c r="P2014" t="s">
        <v>32</v>
      </c>
      <c r="Q2014" t="s">
        <v>21629</v>
      </c>
    </row>
    <row r="2015" spans="1:17" x14ac:dyDescent="0.25">
      <c r="A2015" t="s">
        <v>26208</v>
      </c>
      <c r="B2015" s="1">
        <v>13321220</v>
      </c>
      <c r="C2015" t="s">
        <v>82</v>
      </c>
      <c r="D2015" t="s">
        <v>65</v>
      </c>
      <c r="E2015" t="s">
        <v>14525</v>
      </c>
      <c r="F2015" t="s">
        <v>30</v>
      </c>
      <c r="G2015" s="2">
        <v>839</v>
      </c>
      <c r="H2015" s="2">
        <f>AVERAGEIF(Table1[[#All],[Category]],Table1[[#This Row],[Category]],Table1[[#All],[DiscountOffer]])</f>
        <v>1064.3816554809839</v>
      </c>
      <c r="I2015" s="2">
        <v>2399</v>
      </c>
      <c r="J2015" s="2">
        <f>IF(Table1[[#This Row],[Ratings]]&gt;4,Table1[[#This Row],[OriginalPrice (in Rs)]],0)</f>
        <v>2399</v>
      </c>
      <c r="K2015" s="2">
        <f>Table1[[#This Row],[OriginalPrice (in Rs)]]-Table1[[#This Row],[DiscountOffer]]</f>
        <v>1560</v>
      </c>
      <c r="L2015" s="2" t="str">
        <f>IF(Table1[[#This Row],[Discount % (In Rs)]]&gt;50%,"High Discount","Low Discount")</f>
        <v>High Discount</v>
      </c>
      <c r="M2015" s="3">
        <f>Table1[[#This Row],[Discount_Price (In Rs.)]]/Table1[[#This Row],[OriginalPrice (in Rs)]]</f>
        <v>0.65027094622759485</v>
      </c>
      <c r="N2015" s="4">
        <v>4.2</v>
      </c>
      <c r="O2015">
        <v>213</v>
      </c>
      <c r="P2015" t="s">
        <v>85</v>
      </c>
      <c r="Q2015" t="s">
        <v>26209</v>
      </c>
    </row>
    <row r="2016" spans="1:17" x14ac:dyDescent="0.25">
      <c r="A2016" t="s">
        <v>26222</v>
      </c>
      <c r="B2016" s="1">
        <v>13764174</v>
      </c>
      <c r="C2016" t="s">
        <v>1136</v>
      </c>
      <c r="D2016" t="s">
        <v>65</v>
      </c>
      <c r="E2016" t="s">
        <v>14525</v>
      </c>
      <c r="F2016" t="s">
        <v>30</v>
      </c>
      <c r="G2016" s="2">
        <v>1899</v>
      </c>
      <c r="H2016" s="2">
        <f>AVERAGEIF(Table1[[#All],[Category]],Table1[[#This Row],[Category]],Table1[[#All],[DiscountOffer]])</f>
        <v>1064.3816554809839</v>
      </c>
      <c r="I2016" s="2">
        <v>3799</v>
      </c>
      <c r="J2016" s="2">
        <f>IF(Table1[[#This Row],[Ratings]]&gt;4,Table1[[#This Row],[OriginalPrice (in Rs)]],0)</f>
        <v>0</v>
      </c>
      <c r="K2016" s="2">
        <f>Table1[[#This Row],[OriginalPrice (in Rs)]]-Table1[[#This Row],[DiscountOffer]]</f>
        <v>1900</v>
      </c>
      <c r="L2016" s="2" t="str">
        <f>IF(Table1[[#This Row],[Discount % (In Rs)]]&gt;50%,"High Discount","Low Discount")</f>
        <v>High Discount</v>
      </c>
      <c r="M2016" s="3">
        <f>Table1[[#This Row],[Discount_Price (In Rs.)]]/Table1[[#This Row],[OriginalPrice (in Rs)]]</f>
        <v>0.50013161358252167</v>
      </c>
      <c r="N2016" s="4">
        <v>4</v>
      </c>
      <c r="O2016">
        <v>213</v>
      </c>
      <c r="P2016" t="s">
        <v>98</v>
      </c>
      <c r="Q2016" t="s">
        <v>26223</v>
      </c>
    </row>
    <row r="2017" spans="1:17" x14ac:dyDescent="0.25">
      <c r="A2017" t="s">
        <v>28799</v>
      </c>
      <c r="B2017" s="1">
        <v>13769694</v>
      </c>
      <c r="C2017" t="s">
        <v>251</v>
      </c>
      <c r="D2017" t="s">
        <v>65</v>
      </c>
      <c r="E2017" t="s">
        <v>14525</v>
      </c>
      <c r="F2017" t="s">
        <v>30</v>
      </c>
      <c r="G2017" s="2">
        <v>959</v>
      </c>
      <c r="H2017" s="2">
        <f>AVERAGEIF(Table1[[#All],[Category]],Table1[[#This Row],[Category]],Table1[[#All],[DiscountOffer]])</f>
        <v>1064.3816554809839</v>
      </c>
      <c r="I2017" s="2">
        <v>2999</v>
      </c>
      <c r="J2017" s="2">
        <f>IF(Table1[[#This Row],[Ratings]]&gt;4,Table1[[#This Row],[OriginalPrice (in Rs)]],0)</f>
        <v>2999</v>
      </c>
      <c r="K2017" s="2">
        <f>Table1[[#This Row],[OriginalPrice (in Rs)]]-Table1[[#This Row],[DiscountOffer]]</f>
        <v>2040</v>
      </c>
      <c r="L2017" s="2" t="str">
        <f>IF(Table1[[#This Row],[Discount % (In Rs)]]&gt;50%,"High Discount","Low Discount")</f>
        <v>High Discount</v>
      </c>
      <c r="M2017" s="3">
        <f>Table1[[#This Row],[Discount_Price (In Rs.)]]/Table1[[#This Row],[OriginalPrice (in Rs)]]</f>
        <v>0.68022674224741575</v>
      </c>
      <c r="N2017" s="4">
        <v>4.4000000000000004</v>
      </c>
      <c r="O2017">
        <v>193</v>
      </c>
      <c r="P2017" t="s">
        <v>32</v>
      </c>
      <c r="Q2017" t="s">
        <v>28800</v>
      </c>
    </row>
    <row r="2018" spans="1:17" x14ac:dyDescent="0.25">
      <c r="A2018" t="s">
        <v>219</v>
      </c>
      <c r="B2018" s="1">
        <v>11174094</v>
      </c>
      <c r="C2018" t="s">
        <v>82</v>
      </c>
      <c r="D2018" t="s">
        <v>65</v>
      </c>
      <c r="E2018" t="s">
        <v>128</v>
      </c>
      <c r="F2018" t="s">
        <v>30</v>
      </c>
      <c r="G2018" s="2">
        <v>799</v>
      </c>
      <c r="H2018" s="2">
        <f>AVERAGEIF(Table1[[#All],[Category]],Table1[[#This Row],[Category]],Table1[[#All],[DiscountOffer]])</f>
        <v>1064.3816554809839</v>
      </c>
      <c r="I2018" s="2">
        <v>1999</v>
      </c>
      <c r="J2018" s="2">
        <f>IF(Table1[[#This Row],[Ratings]]&gt;4,Table1[[#This Row],[OriginalPrice (in Rs)]],0)</f>
        <v>1999</v>
      </c>
      <c r="K2018" s="2">
        <f>Table1[[#This Row],[OriginalPrice (in Rs)]]-Table1[[#This Row],[DiscountOffer]]</f>
        <v>1200</v>
      </c>
      <c r="L2018" s="2" t="str">
        <f>IF(Table1[[#This Row],[Discount % (In Rs)]]&gt;50%,"High Discount","Low Discount")</f>
        <v>High Discount</v>
      </c>
      <c r="M2018" s="3">
        <f>Table1[[#This Row],[Discount_Price (In Rs.)]]/Table1[[#This Row],[OriginalPrice (in Rs)]]</f>
        <v>0.60030015007503756</v>
      </c>
      <c r="N2018" s="4">
        <v>4.0999999999999996</v>
      </c>
      <c r="O2018">
        <v>984</v>
      </c>
      <c r="P2018" t="s">
        <v>85</v>
      </c>
      <c r="Q2018" t="s">
        <v>220</v>
      </c>
    </row>
    <row r="2019" spans="1:17" x14ac:dyDescent="0.25">
      <c r="A2019" t="s">
        <v>639</v>
      </c>
      <c r="B2019" s="1">
        <v>10016755</v>
      </c>
      <c r="C2019" t="s">
        <v>78</v>
      </c>
      <c r="D2019" t="s">
        <v>65</v>
      </c>
      <c r="E2019" t="s">
        <v>128</v>
      </c>
      <c r="F2019" t="s">
        <v>30</v>
      </c>
      <c r="G2019" s="2">
        <v>799</v>
      </c>
      <c r="H2019" s="2">
        <f>AVERAGEIF(Table1[[#All],[Category]],Table1[[#This Row],[Category]],Table1[[#All],[DiscountOffer]])</f>
        <v>1064.3816554809839</v>
      </c>
      <c r="I2019" s="2">
        <v>1949</v>
      </c>
      <c r="J2019" s="2">
        <f>IF(Table1[[#This Row],[Ratings]]&gt;4,Table1[[#This Row],[OriginalPrice (in Rs)]],0)</f>
        <v>1949</v>
      </c>
      <c r="K2019" s="2">
        <f>Table1[[#This Row],[OriginalPrice (in Rs)]]-Table1[[#This Row],[DiscountOffer]]</f>
        <v>1150</v>
      </c>
      <c r="L2019" s="2" t="str">
        <f>IF(Table1[[#This Row],[Discount % (In Rs)]]&gt;50%,"High Discount","Low Discount")</f>
        <v>High Discount</v>
      </c>
      <c r="M2019" s="3">
        <f>Table1[[#This Row],[Discount_Price (In Rs.)]]/Table1[[#This Row],[OriginalPrice (in Rs)]]</f>
        <v>0.59004617752693689</v>
      </c>
      <c r="N2019" s="4">
        <v>4.2</v>
      </c>
      <c r="O2019">
        <v>951</v>
      </c>
      <c r="P2019" t="s">
        <v>32</v>
      </c>
      <c r="Q2019" t="s">
        <v>640</v>
      </c>
    </row>
    <row r="2020" spans="1:17" x14ac:dyDescent="0.25">
      <c r="A2020" t="s">
        <v>664</v>
      </c>
      <c r="B2020" s="1">
        <v>9149689</v>
      </c>
      <c r="C2020" t="s">
        <v>131</v>
      </c>
      <c r="D2020" t="s">
        <v>65</v>
      </c>
      <c r="E2020" t="s">
        <v>128</v>
      </c>
      <c r="F2020" t="s">
        <v>30</v>
      </c>
      <c r="G2020" s="2">
        <v>1479</v>
      </c>
      <c r="H2020" s="2">
        <f>AVERAGEIF(Table1[[#All],[Category]],Table1[[#This Row],[Category]],Table1[[#All],[DiscountOffer]])</f>
        <v>1064.3816554809839</v>
      </c>
      <c r="I2020" s="2">
        <v>3699</v>
      </c>
      <c r="J2020" s="2">
        <f>IF(Table1[[#This Row],[Ratings]]&gt;4,Table1[[#This Row],[OriginalPrice (in Rs)]],0)</f>
        <v>0</v>
      </c>
      <c r="K2020" s="2">
        <f>Table1[[#This Row],[OriginalPrice (in Rs)]]-Table1[[#This Row],[DiscountOffer]]</f>
        <v>2220</v>
      </c>
      <c r="L2020" s="2" t="str">
        <f>IF(Table1[[#This Row],[Discount % (In Rs)]]&gt;50%,"High Discount","Low Discount")</f>
        <v>High Discount</v>
      </c>
      <c r="M2020" s="3">
        <f>Table1[[#This Row],[Discount_Price (In Rs.)]]/Table1[[#This Row],[OriginalPrice (in Rs)]]</f>
        <v>0.60016220600162207</v>
      </c>
      <c r="N2020" s="4">
        <v>3.8</v>
      </c>
      <c r="O2020">
        <v>949</v>
      </c>
      <c r="P2020" t="s">
        <v>32</v>
      </c>
      <c r="Q2020" t="s">
        <v>665</v>
      </c>
    </row>
    <row r="2021" spans="1:17" x14ac:dyDescent="0.25">
      <c r="A2021" t="s">
        <v>1019</v>
      </c>
      <c r="B2021" s="1">
        <v>11629168</v>
      </c>
      <c r="C2021" t="s">
        <v>1020</v>
      </c>
      <c r="D2021" t="s">
        <v>65</v>
      </c>
      <c r="E2021" t="s">
        <v>128</v>
      </c>
      <c r="F2021" t="s">
        <v>30</v>
      </c>
      <c r="G2021" s="2">
        <v>959</v>
      </c>
      <c r="H2021" s="2">
        <f>AVERAGEIF(Table1[[#All],[Category]],Table1[[#This Row],[Category]],Table1[[#All],[DiscountOffer]])</f>
        <v>1064.3816554809839</v>
      </c>
      <c r="I2021" s="2">
        <v>2999</v>
      </c>
      <c r="J2021" s="2">
        <f>IF(Table1[[#This Row],[Ratings]]&gt;4,Table1[[#This Row],[OriginalPrice (in Rs)]],0)</f>
        <v>0</v>
      </c>
      <c r="K2021" s="2">
        <f>Table1[[#This Row],[OriginalPrice (in Rs)]]-Table1[[#This Row],[DiscountOffer]]</f>
        <v>2040</v>
      </c>
      <c r="L2021" s="2" t="str">
        <f>IF(Table1[[#This Row],[Discount % (In Rs)]]&gt;50%,"High Discount","Low Discount")</f>
        <v>High Discount</v>
      </c>
      <c r="M2021" s="3">
        <f>Table1[[#This Row],[Discount_Price (In Rs.)]]/Table1[[#This Row],[OriginalPrice (in Rs)]]</f>
        <v>0.68022674224741575</v>
      </c>
      <c r="N2021" s="4">
        <v>4</v>
      </c>
      <c r="O2021">
        <v>917</v>
      </c>
      <c r="P2021" t="s">
        <v>32</v>
      </c>
      <c r="Q2021" t="s">
        <v>1021</v>
      </c>
    </row>
    <row r="2022" spans="1:17" x14ac:dyDescent="0.25">
      <c r="A2022" t="s">
        <v>1121</v>
      </c>
      <c r="B2022" s="1">
        <v>7193789</v>
      </c>
      <c r="C2022" t="s">
        <v>1122</v>
      </c>
      <c r="D2022" t="s">
        <v>65</v>
      </c>
      <c r="E2022" t="s">
        <v>128</v>
      </c>
      <c r="F2022" t="s">
        <v>30</v>
      </c>
      <c r="G2022" s="2">
        <v>999</v>
      </c>
      <c r="H2022" s="2">
        <f>AVERAGEIF(Table1[[#All],[Category]],Table1[[#This Row],[Category]],Table1[[#All],[DiscountOffer]])</f>
        <v>1064.3816554809839</v>
      </c>
      <c r="I2022" s="2">
        <v>2455</v>
      </c>
      <c r="J2022" s="2">
        <f>IF(Table1[[#This Row],[Ratings]]&gt;4,Table1[[#This Row],[OriginalPrice (in Rs)]],0)</f>
        <v>2455</v>
      </c>
      <c r="K2022" s="2">
        <f>Table1[[#This Row],[OriginalPrice (in Rs)]]-Table1[[#This Row],[DiscountOffer]]</f>
        <v>1456</v>
      </c>
      <c r="L2022" s="2" t="str">
        <f>IF(Table1[[#This Row],[Discount % (In Rs)]]&gt;50%,"High Discount","Low Discount")</f>
        <v>High Discount</v>
      </c>
      <c r="M2022" s="3">
        <f>Table1[[#This Row],[Discount_Price (In Rs.)]]/Table1[[#This Row],[OriginalPrice (in Rs)]]</f>
        <v>0.59307535641547859</v>
      </c>
      <c r="N2022" s="4">
        <v>4.0999999999999996</v>
      </c>
      <c r="O2022">
        <v>908</v>
      </c>
      <c r="P2022" t="s">
        <v>32</v>
      </c>
      <c r="Q2022" t="s">
        <v>1123</v>
      </c>
    </row>
    <row r="2023" spans="1:17" x14ac:dyDescent="0.25">
      <c r="A2023" t="s">
        <v>1384</v>
      </c>
      <c r="B2023" s="1">
        <v>7745356</v>
      </c>
      <c r="C2023" t="s">
        <v>96</v>
      </c>
      <c r="D2023" t="s">
        <v>65</v>
      </c>
      <c r="E2023" t="s">
        <v>128</v>
      </c>
      <c r="F2023" t="s">
        <v>30</v>
      </c>
      <c r="G2023" s="2">
        <v>879</v>
      </c>
      <c r="H2023" s="2">
        <f>AVERAGEIF(Table1[[#All],[Category]],Table1[[#This Row],[Category]],Table1[[#All],[DiscountOffer]])</f>
        <v>1064.3816554809839</v>
      </c>
      <c r="I2023" s="2">
        <v>2199</v>
      </c>
      <c r="J2023" s="2">
        <f>IF(Table1[[#This Row],[Ratings]]&gt;4,Table1[[#This Row],[OriginalPrice (in Rs)]],0)</f>
        <v>0</v>
      </c>
      <c r="K2023" s="2">
        <f>Table1[[#This Row],[OriginalPrice (in Rs)]]-Table1[[#This Row],[DiscountOffer]]</f>
        <v>1320</v>
      </c>
      <c r="L2023" s="2" t="str">
        <f>IF(Table1[[#This Row],[Discount % (In Rs)]]&gt;50%,"High Discount","Low Discount")</f>
        <v>High Discount</v>
      </c>
      <c r="M2023" s="3">
        <f>Table1[[#This Row],[Discount_Price (In Rs.)]]/Table1[[#This Row],[OriginalPrice (in Rs)]]</f>
        <v>0.60027285129604369</v>
      </c>
      <c r="N2023" s="4">
        <v>3.8</v>
      </c>
      <c r="O2023">
        <v>887</v>
      </c>
      <c r="P2023" t="s">
        <v>37</v>
      </c>
      <c r="Q2023" t="s">
        <v>1385</v>
      </c>
    </row>
    <row r="2024" spans="1:17" x14ac:dyDescent="0.25">
      <c r="A2024" t="s">
        <v>1586</v>
      </c>
      <c r="B2024" s="1">
        <v>11349910</v>
      </c>
      <c r="C2024" t="s">
        <v>1587</v>
      </c>
      <c r="D2024" t="s">
        <v>65</v>
      </c>
      <c r="E2024" t="s">
        <v>128</v>
      </c>
      <c r="F2024" t="s">
        <v>30</v>
      </c>
      <c r="G2024" s="2">
        <v>849</v>
      </c>
      <c r="H2024" s="2">
        <f>AVERAGEIF(Table1[[#All],[Category]],Table1[[#This Row],[Category]],Table1[[#All],[DiscountOffer]])</f>
        <v>1064.3816554809839</v>
      </c>
      <c r="I2024" s="2">
        <v>1699</v>
      </c>
      <c r="J2024" s="2">
        <f>IF(Table1[[#This Row],[Ratings]]&gt;4,Table1[[#This Row],[OriginalPrice (in Rs)]],0)</f>
        <v>1699</v>
      </c>
      <c r="K2024" s="2">
        <f>Table1[[#This Row],[OriginalPrice (in Rs)]]-Table1[[#This Row],[DiscountOffer]]</f>
        <v>850</v>
      </c>
      <c r="L2024" s="2" t="str">
        <f>IF(Table1[[#This Row],[Discount % (In Rs)]]&gt;50%,"High Discount","Low Discount")</f>
        <v>High Discount</v>
      </c>
      <c r="M2024" s="3">
        <f>Table1[[#This Row],[Discount_Price (In Rs.)]]/Table1[[#This Row],[OriginalPrice (in Rs)]]</f>
        <v>0.50029429075927012</v>
      </c>
      <c r="N2024" s="4">
        <v>4.3</v>
      </c>
      <c r="O2024">
        <v>874</v>
      </c>
      <c r="P2024" t="s">
        <v>98</v>
      </c>
      <c r="Q2024" t="s">
        <v>1588</v>
      </c>
    </row>
    <row r="2025" spans="1:17" x14ac:dyDescent="0.25">
      <c r="A2025" t="s">
        <v>1715</v>
      </c>
      <c r="B2025" s="1">
        <v>11538028</v>
      </c>
      <c r="C2025" t="s">
        <v>751</v>
      </c>
      <c r="D2025" t="s">
        <v>65</v>
      </c>
      <c r="E2025" t="s">
        <v>128</v>
      </c>
      <c r="F2025" t="s">
        <v>30</v>
      </c>
      <c r="G2025" s="2">
        <v>679</v>
      </c>
      <c r="H2025" s="2">
        <f>AVERAGEIF(Table1[[#All],[Category]],Table1[[#This Row],[Category]],Table1[[#All],[DiscountOffer]])</f>
        <v>1064.3816554809839</v>
      </c>
      <c r="I2025" s="2">
        <v>1699</v>
      </c>
      <c r="J2025" s="2">
        <f>IF(Table1[[#This Row],[Ratings]]&gt;4,Table1[[#This Row],[OriginalPrice (in Rs)]],0)</f>
        <v>1699</v>
      </c>
      <c r="K2025" s="2">
        <f>Table1[[#This Row],[OriginalPrice (in Rs)]]-Table1[[#This Row],[DiscountOffer]]</f>
        <v>1020</v>
      </c>
      <c r="L2025" s="2" t="str">
        <f>IF(Table1[[#This Row],[Discount % (In Rs)]]&gt;50%,"High Discount","Low Discount")</f>
        <v>High Discount</v>
      </c>
      <c r="M2025" s="3">
        <f>Table1[[#This Row],[Discount_Price (In Rs.)]]/Table1[[#This Row],[OriginalPrice (in Rs)]]</f>
        <v>0.60035314891112423</v>
      </c>
      <c r="N2025" s="4">
        <v>4.0999999999999996</v>
      </c>
      <c r="O2025">
        <v>863</v>
      </c>
      <c r="P2025" t="s">
        <v>32</v>
      </c>
      <c r="Q2025" t="s">
        <v>1716</v>
      </c>
    </row>
    <row r="2026" spans="1:17" x14ac:dyDescent="0.25">
      <c r="A2026" t="s">
        <v>1770</v>
      </c>
      <c r="B2026" s="1">
        <v>11100708</v>
      </c>
      <c r="C2026" t="s">
        <v>751</v>
      </c>
      <c r="D2026" t="s">
        <v>65</v>
      </c>
      <c r="E2026" t="s">
        <v>128</v>
      </c>
      <c r="F2026" t="s">
        <v>30</v>
      </c>
      <c r="G2026" s="2">
        <v>665</v>
      </c>
      <c r="H2026" s="2">
        <f>AVERAGEIF(Table1[[#All],[Category]],Table1[[#This Row],[Category]],Table1[[#All],[DiscountOffer]])</f>
        <v>1064.3816554809839</v>
      </c>
      <c r="I2026" s="2">
        <v>1799</v>
      </c>
      <c r="J2026" s="2">
        <f>IF(Table1[[#This Row],[Ratings]]&gt;4,Table1[[#This Row],[OriginalPrice (in Rs)]],0)</f>
        <v>1799</v>
      </c>
      <c r="K2026" s="2">
        <f>Table1[[#This Row],[OriginalPrice (in Rs)]]-Table1[[#This Row],[DiscountOffer]]</f>
        <v>1134</v>
      </c>
      <c r="L2026" s="2" t="str">
        <f>IF(Table1[[#This Row],[Discount % (In Rs)]]&gt;50%,"High Discount","Low Discount")</f>
        <v>High Discount</v>
      </c>
      <c r="M2026" s="3">
        <f>Table1[[#This Row],[Discount_Price (In Rs.)]]/Table1[[#This Row],[OriginalPrice (in Rs)]]</f>
        <v>0.63035019455252916</v>
      </c>
      <c r="N2026" s="4">
        <v>4.3</v>
      </c>
      <c r="O2026">
        <v>859</v>
      </c>
      <c r="P2026" t="s">
        <v>1772</v>
      </c>
      <c r="Q2026" t="s">
        <v>1771</v>
      </c>
    </row>
    <row r="2027" spans="1:17" x14ac:dyDescent="0.25">
      <c r="A2027" t="s">
        <v>1866</v>
      </c>
      <c r="B2027" s="1">
        <v>11199374</v>
      </c>
      <c r="C2027" t="s">
        <v>96</v>
      </c>
      <c r="D2027" t="s">
        <v>65</v>
      </c>
      <c r="E2027" t="s">
        <v>128</v>
      </c>
      <c r="F2027" t="s">
        <v>30</v>
      </c>
      <c r="G2027" s="2">
        <v>849</v>
      </c>
      <c r="H2027" s="2">
        <f>AVERAGEIF(Table1[[#All],[Category]],Table1[[#This Row],[Category]],Table1[[#All],[DiscountOffer]])</f>
        <v>1064.3816554809839</v>
      </c>
      <c r="I2027" s="2">
        <v>1699</v>
      </c>
      <c r="J2027" s="2">
        <f>IF(Table1[[#This Row],[Ratings]]&gt;4,Table1[[#This Row],[OriginalPrice (in Rs)]],0)</f>
        <v>0</v>
      </c>
      <c r="K2027" s="2">
        <f>Table1[[#This Row],[OriginalPrice (in Rs)]]-Table1[[#This Row],[DiscountOffer]]</f>
        <v>850</v>
      </c>
      <c r="L2027" s="2" t="str">
        <f>IF(Table1[[#This Row],[Discount % (In Rs)]]&gt;50%,"High Discount","Low Discount")</f>
        <v>High Discount</v>
      </c>
      <c r="M2027" s="3">
        <f>Table1[[#This Row],[Discount_Price (In Rs.)]]/Table1[[#This Row],[OriginalPrice (in Rs)]]</f>
        <v>0.50029429075927012</v>
      </c>
      <c r="N2027" s="4">
        <v>3.9</v>
      </c>
      <c r="O2027">
        <v>851</v>
      </c>
      <c r="P2027" t="s">
        <v>98</v>
      </c>
      <c r="Q2027" t="s">
        <v>1867</v>
      </c>
    </row>
    <row r="2028" spans="1:17" x14ac:dyDescent="0.25">
      <c r="A2028" t="s">
        <v>2000</v>
      </c>
      <c r="B2028" s="1">
        <v>9689953</v>
      </c>
      <c r="C2028" t="s">
        <v>1122</v>
      </c>
      <c r="D2028" t="s">
        <v>65</v>
      </c>
      <c r="E2028" t="s">
        <v>128</v>
      </c>
      <c r="F2028" t="s">
        <v>30</v>
      </c>
      <c r="G2028" s="2">
        <v>1399</v>
      </c>
      <c r="H2028" s="2">
        <f>AVERAGEIF(Table1[[#All],[Category]],Table1[[#This Row],[Category]],Table1[[#All],[DiscountOffer]])</f>
        <v>1064.3816554809839</v>
      </c>
      <c r="I2028" s="2">
        <v>3615</v>
      </c>
      <c r="J2028" s="2">
        <f>IF(Table1[[#This Row],[Ratings]]&gt;4,Table1[[#This Row],[OriginalPrice (in Rs)]],0)</f>
        <v>0</v>
      </c>
      <c r="K2028" s="2">
        <f>Table1[[#This Row],[OriginalPrice (in Rs)]]-Table1[[#This Row],[DiscountOffer]]</f>
        <v>2216</v>
      </c>
      <c r="L2028" s="2" t="str">
        <f>IF(Table1[[#This Row],[Discount % (In Rs)]]&gt;50%,"High Discount","Low Discount")</f>
        <v>High Discount</v>
      </c>
      <c r="M2028" s="3">
        <f>Table1[[#This Row],[Discount_Price (In Rs.)]]/Table1[[#This Row],[OriginalPrice (in Rs)]]</f>
        <v>0.6130013831258645</v>
      </c>
      <c r="N2028" s="4">
        <v>3.7</v>
      </c>
      <c r="O2028">
        <v>842</v>
      </c>
      <c r="P2028" t="s">
        <v>32</v>
      </c>
      <c r="Q2028" t="s">
        <v>2001</v>
      </c>
    </row>
    <row r="2029" spans="1:17" x14ac:dyDescent="0.25">
      <c r="A2029" t="s">
        <v>2400</v>
      </c>
      <c r="B2029" s="1">
        <v>7286685</v>
      </c>
      <c r="C2029" t="s">
        <v>78</v>
      </c>
      <c r="D2029" t="s">
        <v>65</v>
      </c>
      <c r="E2029" t="s">
        <v>128</v>
      </c>
      <c r="F2029" t="s">
        <v>30</v>
      </c>
      <c r="G2029" s="2">
        <v>1516</v>
      </c>
      <c r="H2029" s="2">
        <f>AVERAGEIF(Table1[[#All],[Category]],Table1[[#This Row],[Category]],Table1[[#All],[DiscountOffer]])</f>
        <v>1064.3816554809839</v>
      </c>
      <c r="I2029" s="2">
        <v>3699</v>
      </c>
      <c r="J2029" s="2">
        <f>IF(Table1[[#This Row],[Ratings]]&gt;4,Table1[[#This Row],[OriginalPrice (in Rs)]],0)</f>
        <v>3699</v>
      </c>
      <c r="K2029" s="2">
        <f>Table1[[#This Row],[OriginalPrice (in Rs)]]-Table1[[#This Row],[DiscountOffer]]</f>
        <v>2183</v>
      </c>
      <c r="L2029" s="2" t="str">
        <f>IF(Table1[[#This Row],[Discount % (In Rs)]]&gt;50%,"High Discount","Low Discount")</f>
        <v>High Discount</v>
      </c>
      <c r="M2029" s="3">
        <f>Table1[[#This Row],[Discount_Price (In Rs.)]]/Table1[[#This Row],[OriginalPrice (in Rs)]]</f>
        <v>0.59015950256826166</v>
      </c>
      <c r="N2029" s="4">
        <v>4.0999999999999996</v>
      </c>
      <c r="O2029">
        <v>813</v>
      </c>
      <c r="P2029" t="s">
        <v>32</v>
      </c>
      <c r="Q2029" t="s">
        <v>2401</v>
      </c>
    </row>
    <row r="2030" spans="1:17" x14ac:dyDescent="0.25">
      <c r="A2030" t="s">
        <v>2436</v>
      </c>
      <c r="B2030" s="1">
        <v>10222645</v>
      </c>
      <c r="C2030" t="s">
        <v>78</v>
      </c>
      <c r="D2030" t="s">
        <v>65</v>
      </c>
      <c r="E2030" t="s">
        <v>128</v>
      </c>
      <c r="F2030" t="s">
        <v>30</v>
      </c>
      <c r="G2030" s="2">
        <v>860</v>
      </c>
      <c r="H2030" s="2">
        <f>AVERAGEIF(Table1[[#All],[Category]],Table1[[#This Row],[Category]],Table1[[#All],[DiscountOffer]])</f>
        <v>1064.3816554809839</v>
      </c>
      <c r="I2030" s="2">
        <v>2049</v>
      </c>
      <c r="J2030" s="2">
        <f>IF(Table1[[#This Row],[Ratings]]&gt;4,Table1[[#This Row],[OriginalPrice (in Rs)]],0)</f>
        <v>2049</v>
      </c>
      <c r="K2030" s="2">
        <f>Table1[[#This Row],[OriginalPrice (in Rs)]]-Table1[[#This Row],[DiscountOffer]]</f>
        <v>1189</v>
      </c>
      <c r="L2030" s="2" t="str">
        <f>IF(Table1[[#This Row],[Discount % (In Rs)]]&gt;50%,"High Discount","Low Discount")</f>
        <v>High Discount</v>
      </c>
      <c r="M2030" s="3">
        <f>Table1[[#This Row],[Discount_Price (In Rs.)]]/Table1[[#This Row],[OriginalPrice (in Rs)]]</f>
        <v>0.58028306490971204</v>
      </c>
      <c r="N2030" s="4">
        <v>4.4000000000000004</v>
      </c>
      <c r="O2030">
        <v>811</v>
      </c>
      <c r="P2030" t="s">
        <v>32</v>
      </c>
      <c r="Q2030" t="s">
        <v>2437</v>
      </c>
    </row>
    <row r="2031" spans="1:17" x14ac:dyDescent="0.25">
      <c r="A2031" t="s">
        <v>2469</v>
      </c>
      <c r="B2031" s="1">
        <v>11349786</v>
      </c>
      <c r="C2031" t="s">
        <v>1587</v>
      </c>
      <c r="D2031" t="s">
        <v>65</v>
      </c>
      <c r="E2031" t="s">
        <v>128</v>
      </c>
      <c r="F2031" t="s">
        <v>30</v>
      </c>
      <c r="G2031" s="2">
        <v>679</v>
      </c>
      <c r="H2031" s="2">
        <f>AVERAGEIF(Table1[[#All],[Category]],Table1[[#This Row],[Category]],Table1[[#All],[DiscountOffer]])</f>
        <v>1064.3816554809839</v>
      </c>
      <c r="I2031" s="2">
        <v>1699</v>
      </c>
      <c r="J2031" s="2">
        <f>IF(Table1[[#This Row],[Ratings]]&gt;4,Table1[[#This Row],[OriginalPrice (in Rs)]],0)</f>
        <v>1699</v>
      </c>
      <c r="K2031" s="2">
        <f>Table1[[#This Row],[OriginalPrice (in Rs)]]-Table1[[#This Row],[DiscountOffer]]</f>
        <v>1020</v>
      </c>
      <c r="L2031" s="2" t="str">
        <f>IF(Table1[[#This Row],[Discount % (In Rs)]]&gt;50%,"High Discount","Low Discount")</f>
        <v>High Discount</v>
      </c>
      <c r="M2031" s="3">
        <f>Table1[[#This Row],[Discount_Price (In Rs.)]]/Table1[[#This Row],[OriginalPrice (in Rs)]]</f>
        <v>0.60035314891112423</v>
      </c>
      <c r="N2031" s="4">
        <v>4.2</v>
      </c>
      <c r="O2031">
        <v>809</v>
      </c>
      <c r="P2031" t="s">
        <v>98</v>
      </c>
      <c r="Q2031" t="s">
        <v>2470</v>
      </c>
    </row>
    <row r="2032" spans="1:17" x14ac:dyDescent="0.25">
      <c r="A2032" t="s">
        <v>2687</v>
      </c>
      <c r="B2032" s="1">
        <v>10960782</v>
      </c>
      <c r="C2032" t="s">
        <v>96</v>
      </c>
      <c r="D2032" t="s">
        <v>65</v>
      </c>
      <c r="E2032" t="s">
        <v>128</v>
      </c>
      <c r="F2032" t="s">
        <v>30</v>
      </c>
      <c r="G2032" s="2">
        <v>779</v>
      </c>
      <c r="H2032" s="2">
        <f>AVERAGEIF(Table1[[#All],[Category]],Table1[[#This Row],[Category]],Table1[[#All],[DiscountOffer]])</f>
        <v>1064.3816554809839</v>
      </c>
      <c r="I2032" s="2">
        <v>2599</v>
      </c>
      <c r="J2032" s="2">
        <f>IF(Table1[[#This Row],[Ratings]]&gt;4,Table1[[#This Row],[OriginalPrice (in Rs)]],0)</f>
        <v>0</v>
      </c>
      <c r="K2032" s="2">
        <f>Table1[[#This Row],[OriginalPrice (in Rs)]]-Table1[[#This Row],[DiscountOffer]]</f>
        <v>1820</v>
      </c>
      <c r="L2032" s="2" t="str">
        <f>IF(Table1[[#This Row],[Discount % (In Rs)]]&gt;50%,"High Discount","Low Discount")</f>
        <v>High Discount</v>
      </c>
      <c r="M2032" s="3">
        <f>Table1[[#This Row],[Discount_Price (In Rs.)]]/Table1[[#This Row],[OriginalPrice (in Rs)]]</f>
        <v>0.700269334359369</v>
      </c>
      <c r="N2032" s="4">
        <v>3.4</v>
      </c>
      <c r="O2032">
        <v>794</v>
      </c>
      <c r="P2032" t="s">
        <v>98</v>
      </c>
      <c r="Q2032" t="s">
        <v>2688</v>
      </c>
    </row>
    <row r="2033" spans="1:17" x14ac:dyDescent="0.25">
      <c r="A2033" t="s">
        <v>2966</v>
      </c>
      <c r="B2033" s="1">
        <v>7726509</v>
      </c>
      <c r="C2033" t="s">
        <v>78</v>
      </c>
      <c r="D2033" t="s">
        <v>65</v>
      </c>
      <c r="E2033" t="s">
        <v>128</v>
      </c>
      <c r="F2033" t="s">
        <v>30</v>
      </c>
      <c r="G2033" s="2">
        <v>1739</v>
      </c>
      <c r="H2033" s="2">
        <f>AVERAGEIF(Table1[[#All],[Category]],Table1[[#This Row],[Category]],Table1[[#All],[DiscountOffer]])</f>
        <v>1064.3816554809839</v>
      </c>
      <c r="I2033" s="2">
        <v>4349</v>
      </c>
      <c r="J2033" s="2">
        <f>IF(Table1[[#This Row],[Ratings]]&gt;4,Table1[[#This Row],[OriginalPrice (in Rs)]],0)</f>
        <v>4349</v>
      </c>
      <c r="K2033" s="2">
        <f>Table1[[#This Row],[OriginalPrice (in Rs)]]-Table1[[#This Row],[DiscountOffer]]</f>
        <v>2610</v>
      </c>
      <c r="L2033" s="2" t="str">
        <f>IF(Table1[[#This Row],[Discount % (In Rs)]]&gt;50%,"High Discount","Low Discount")</f>
        <v>High Discount</v>
      </c>
      <c r="M2033" s="3">
        <f>Table1[[#This Row],[Discount_Price (In Rs.)]]/Table1[[#This Row],[OriginalPrice (in Rs)]]</f>
        <v>0.60013796275005749</v>
      </c>
      <c r="N2033" s="4">
        <v>4.3</v>
      </c>
      <c r="O2033">
        <v>778</v>
      </c>
      <c r="P2033" t="s">
        <v>32</v>
      </c>
      <c r="Q2033" t="s">
        <v>2967</v>
      </c>
    </row>
    <row r="2034" spans="1:17" x14ac:dyDescent="0.25">
      <c r="A2034" t="s">
        <v>3143</v>
      </c>
      <c r="B2034" s="1">
        <v>10692626</v>
      </c>
      <c r="C2034" t="s">
        <v>1481</v>
      </c>
      <c r="D2034" t="s">
        <v>65</v>
      </c>
      <c r="E2034" t="s">
        <v>128</v>
      </c>
      <c r="F2034" t="s">
        <v>30</v>
      </c>
      <c r="G2034" s="2">
        <v>959</v>
      </c>
      <c r="H2034" s="2">
        <f>AVERAGEIF(Table1[[#All],[Category]],Table1[[#This Row],[Category]],Table1[[#All],[DiscountOffer]])</f>
        <v>1064.3816554809839</v>
      </c>
      <c r="I2034" s="2">
        <v>1999</v>
      </c>
      <c r="J2034" s="2">
        <f>IF(Table1[[#This Row],[Ratings]]&gt;4,Table1[[#This Row],[OriginalPrice (in Rs)]],0)</f>
        <v>1999</v>
      </c>
      <c r="K2034" s="2">
        <f>Table1[[#This Row],[OriginalPrice (in Rs)]]-Table1[[#This Row],[DiscountOffer]]</f>
        <v>1040</v>
      </c>
      <c r="L2034" s="2" t="str">
        <f>IF(Table1[[#This Row],[Discount % (In Rs)]]&gt;50%,"High Discount","Low Discount")</f>
        <v>High Discount</v>
      </c>
      <c r="M2034" s="3">
        <f>Table1[[#This Row],[Discount_Price (In Rs.)]]/Table1[[#This Row],[OriginalPrice (in Rs)]]</f>
        <v>0.52026013006503247</v>
      </c>
      <c r="N2034" s="4">
        <v>4.5</v>
      </c>
      <c r="O2034">
        <v>766</v>
      </c>
      <c r="P2034" t="s">
        <v>98</v>
      </c>
      <c r="Q2034" t="s">
        <v>3144</v>
      </c>
    </row>
    <row r="2035" spans="1:17" x14ac:dyDescent="0.25">
      <c r="A2035" t="s">
        <v>3391</v>
      </c>
      <c r="B2035" s="1">
        <v>7119168</v>
      </c>
      <c r="C2035" t="s">
        <v>53</v>
      </c>
      <c r="D2035" t="s">
        <v>65</v>
      </c>
      <c r="E2035" t="s">
        <v>128</v>
      </c>
      <c r="F2035" t="s">
        <v>30</v>
      </c>
      <c r="G2035" s="2">
        <v>1119</v>
      </c>
      <c r="H2035" s="2">
        <f>AVERAGEIF(Table1[[#All],[Category]],Table1[[#This Row],[Category]],Table1[[#All],[DiscountOffer]])</f>
        <v>1064.3816554809839</v>
      </c>
      <c r="I2035" s="2">
        <v>2799</v>
      </c>
      <c r="J2035" s="2">
        <f>IF(Table1[[#This Row],[Ratings]]&gt;4,Table1[[#This Row],[OriginalPrice (in Rs)]],0)</f>
        <v>2799</v>
      </c>
      <c r="K2035" s="2">
        <f>Table1[[#This Row],[OriginalPrice (in Rs)]]-Table1[[#This Row],[DiscountOffer]]</f>
        <v>1680</v>
      </c>
      <c r="L2035" s="2" t="str">
        <f>IF(Table1[[#This Row],[Discount % (In Rs)]]&gt;50%,"High Discount","Low Discount")</f>
        <v>High Discount</v>
      </c>
      <c r="M2035" s="3">
        <f>Table1[[#This Row],[Discount_Price (In Rs.)]]/Table1[[#This Row],[OriginalPrice (in Rs)]]</f>
        <v>0.60021436227224012</v>
      </c>
      <c r="N2035" s="4">
        <v>4.2</v>
      </c>
      <c r="O2035">
        <v>749</v>
      </c>
      <c r="P2035" t="s">
        <v>98</v>
      </c>
      <c r="Q2035" t="s">
        <v>3392</v>
      </c>
    </row>
    <row r="2036" spans="1:17" x14ac:dyDescent="0.25">
      <c r="A2036" t="s">
        <v>3524</v>
      </c>
      <c r="B2036" s="1">
        <v>11097714</v>
      </c>
      <c r="C2036" t="s">
        <v>3477</v>
      </c>
      <c r="D2036" t="s">
        <v>65</v>
      </c>
      <c r="E2036" t="s">
        <v>128</v>
      </c>
      <c r="F2036" t="s">
        <v>30</v>
      </c>
      <c r="G2036" s="2">
        <v>1146</v>
      </c>
      <c r="H2036" s="2">
        <f>AVERAGEIF(Table1[[#All],[Category]],Table1[[#This Row],[Category]],Table1[[#All],[DiscountOffer]])</f>
        <v>1064.3816554809839</v>
      </c>
      <c r="I2036" s="2">
        <v>3699</v>
      </c>
      <c r="J2036" s="2">
        <f>IF(Table1[[#This Row],[Ratings]]&gt;4,Table1[[#This Row],[OriginalPrice (in Rs)]],0)</f>
        <v>0</v>
      </c>
      <c r="K2036" s="2">
        <f>Table1[[#This Row],[OriginalPrice (in Rs)]]-Table1[[#This Row],[DiscountOffer]]</f>
        <v>2553</v>
      </c>
      <c r="L2036" s="2" t="str">
        <f>IF(Table1[[#This Row],[Discount % (In Rs)]]&gt;50%,"High Discount","Low Discount")</f>
        <v>High Discount</v>
      </c>
      <c r="M2036" s="3">
        <f>Table1[[#This Row],[Discount_Price (In Rs.)]]/Table1[[#This Row],[OriginalPrice (in Rs)]]</f>
        <v>0.69018653690186538</v>
      </c>
      <c r="N2036" s="4">
        <v>3.6</v>
      </c>
      <c r="O2036">
        <v>740</v>
      </c>
      <c r="P2036" t="s">
        <v>687</v>
      </c>
      <c r="Q2036" t="s">
        <v>3525</v>
      </c>
    </row>
    <row r="2037" spans="1:17" x14ac:dyDescent="0.25">
      <c r="A2037" t="s">
        <v>3661</v>
      </c>
      <c r="B2037" s="1">
        <v>10579766</v>
      </c>
      <c r="C2037" t="s">
        <v>3377</v>
      </c>
      <c r="D2037" t="s">
        <v>65</v>
      </c>
      <c r="E2037" t="s">
        <v>128</v>
      </c>
      <c r="F2037" t="s">
        <v>30</v>
      </c>
      <c r="G2037" s="2">
        <v>1039</v>
      </c>
      <c r="H2037" s="2">
        <f>AVERAGEIF(Table1[[#All],[Category]],Table1[[#This Row],[Category]],Table1[[#All],[DiscountOffer]])</f>
        <v>1064.3816554809839</v>
      </c>
      <c r="I2037" s="2">
        <v>1999</v>
      </c>
      <c r="J2037" s="2">
        <f>IF(Table1[[#This Row],[Ratings]]&gt;4,Table1[[#This Row],[OriginalPrice (in Rs)]],0)</f>
        <v>0</v>
      </c>
      <c r="K2037" s="2">
        <f>Table1[[#This Row],[OriginalPrice (in Rs)]]-Table1[[#This Row],[DiscountOffer]]</f>
        <v>960</v>
      </c>
      <c r="L2037" s="2" t="str">
        <f>IF(Table1[[#This Row],[Discount % (In Rs)]]&gt;50%,"High Discount","Low Discount")</f>
        <v>Low Discount</v>
      </c>
      <c r="M2037" s="3">
        <f>Table1[[#This Row],[Discount_Price (In Rs.)]]/Table1[[#This Row],[OriginalPrice (in Rs)]]</f>
        <v>0.48024012006003003</v>
      </c>
      <c r="N2037" s="4">
        <v>4</v>
      </c>
      <c r="O2037">
        <v>732</v>
      </c>
      <c r="P2037" t="s">
        <v>85</v>
      </c>
      <c r="Q2037" t="s">
        <v>3662</v>
      </c>
    </row>
    <row r="2038" spans="1:17" x14ac:dyDescent="0.25">
      <c r="A2038" t="s">
        <v>3754</v>
      </c>
      <c r="B2038" s="1">
        <v>13503134</v>
      </c>
      <c r="C2038" t="s">
        <v>64</v>
      </c>
      <c r="D2038" t="s">
        <v>65</v>
      </c>
      <c r="E2038" t="s">
        <v>128</v>
      </c>
      <c r="F2038" t="s">
        <v>30</v>
      </c>
      <c r="G2038" s="2">
        <v>1199</v>
      </c>
      <c r="H2038" s="2">
        <f>AVERAGEIF(Table1[[#All],[Category]],Table1[[#This Row],[Category]],Table1[[#All],[DiscountOffer]])</f>
        <v>1064.3816554809839</v>
      </c>
      <c r="I2038" s="2">
        <v>2999</v>
      </c>
      <c r="J2038" s="2">
        <f>IF(Table1[[#This Row],[Ratings]]&gt;4,Table1[[#This Row],[OriginalPrice (in Rs)]],0)</f>
        <v>2999</v>
      </c>
      <c r="K2038" s="2">
        <f>Table1[[#This Row],[OriginalPrice (in Rs)]]-Table1[[#This Row],[DiscountOffer]]</f>
        <v>1800</v>
      </c>
      <c r="L2038" s="2" t="str">
        <f>IF(Table1[[#This Row],[Discount % (In Rs)]]&gt;50%,"High Discount","Low Discount")</f>
        <v>High Discount</v>
      </c>
      <c r="M2038" s="3">
        <f>Table1[[#This Row],[Discount_Price (In Rs.)]]/Table1[[#This Row],[OriginalPrice (in Rs)]]</f>
        <v>0.60020006668889625</v>
      </c>
      <c r="N2038" s="4">
        <v>4.5</v>
      </c>
      <c r="O2038">
        <v>725</v>
      </c>
      <c r="P2038" t="s">
        <v>32</v>
      </c>
      <c r="Q2038" t="s">
        <v>3755</v>
      </c>
    </row>
    <row r="2039" spans="1:17" x14ac:dyDescent="0.25">
      <c r="A2039" t="s">
        <v>3837</v>
      </c>
      <c r="B2039" s="1">
        <v>12134602</v>
      </c>
      <c r="C2039" t="s">
        <v>96</v>
      </c>
      <c r="D2039" t="s">
        <v>65</v>
      </c>
      <c r="E2039" t="s">
        <v>128</v>
      </c>
      <c r="F2039" t="s">
        <v>30</v>
      </c>
      <c r="G2039" s="2">
        <v>449</v>
      </c>
      <c r="H2039" s="2">
        <f>AVERAGEIF(Table1[[#All],[Category]],Table1[[#This Row],[Category]],Table1[[#All],[DiscountOffer]])</f>
        <v>1064.3816554809839</v>
      </c>
      <c r="I2039" s="2">
        <v>1499</v>
      </c>
      <c r="J2039" s="2">
        <f>IF(Table1[[#This Row],[Ratings]]&gt;4,Table1[[#This Row],[OriginalPrice (in Rs)]],0)</f>
        <v>1499</v>
      </c>
      <c r="K2039" s="2">
        <f>Table1[[#This Row],[OriginalPrice (in Rs)]]-Table1[[#This Row],[DiscountOffer]]</f>
        <v>1050</v>
      </c>
      <c r="L2039" s="2" t="str">
        <f>IF(Table1[[#This Row],[Discount % (In Rs)]]&gt;50%,"High Discount","Low Discount")</f>
        <v>High Discount</v>
      </c>
      <c r="M2039" s="3">
        <f>Table1[[#This Row],[Discount_Price (In Rs.)]]/Table1[[#This Row],[OriginalPrice (in Rs)]]</f>
        <v>0.70046697798532354</v>
      </c>
      <c r="N2039" s="4">
        <v>4.2</v>
      </c>
      <c r="O2039">
        <v>720</v>
      </c>
      <c r="P2039" t="s">
        <v>98</v>
      </c>
      <c r="Q2039" t="s">
        <v>3838</v>
      </c>
    </row>
    <row r="2040" spans="1:17" x14ac:dyDescent="0.25">
      <c r="A2040" t="s">
        <v>4021</v>
      </c>
      <c r="B2040" s="1">
        <v>8529065</v>
      </c>
      <c r="C2040" t="s">
        <v>251</v>
      </c>
      <c r="D2040" t="s">
        <v>65</v>
      </c>
      <c r="E2040" t="s">
        <v>128</v>
      </c>
      <c r="F2040" t="s">
        <v>30</v>
      </c>
      <c r="G2040" s="2">
        <v>967</v>
      </c>
      <c r="H2040" s="2">
        <f>AVERAGEIF(Table1[[#All],[Category]],Table1[[#This Row],[Category]],Table1[[#All],[DiscountOffer]])</f>
        <v>1064.3816554809839</v>
      </c>
      <c r="I2040" s="2">
        <v>2199</v>
      </c>
      <c r="J2040" s="2">
        <f>IF(Table1[[#This Row],[Ratings]]&gt;4,Table1[[#This Row],[OriginalPrice (in Rs)]],0)</f>
        <v>0</v>
      </c>
      <c r="K2040" s="2">
        <f>Table1[[#This Row],[OriginalPrice (in Rs)]]-Table1[[#This Row],[DiscountOffer]]</f>
        <v>1232</v>
      </c>
      <c r="L2040" s="2" t="str">
        <f>IF(Table1[[#This Row],[Discount % (In Rs)]]&gt;50%,"High Discount","Low Discount")</f>
        <v>High Discount</v>
      </c>
      <c r="M2040" s="3">
        <f>Table1[[#This Row],[Discount_Price (In Rs.)]]/Table1[[#This Row],[OriginalPrice (in Rs)]]</f>
        <v>0.56025466120964074</v>
      </c>
      <c r="N2040" s="4">
        <v>4</v>
      </c>
      <c r="O2040">
        <v>710</v>
      </c>
      <c r="P2040" t="s">
        <v>32</v>
      </c>
      <c r="Q2040" t="s">
        <v>4022</v>
      </c>
    </row>
    <row r="2041" spans="1:17" x14ac:dyDescent="0.25">
      <c r="A2041" t="s">
        <v>4039</v>
      </c>
      <c r="B2041" s="1">
        <v>13769322</v>
      </c>
      <c r="C2041" t="s">
        <v>78</v>
      </c>
      <c r="D2041" t="s">
        <v>65</v>
      </c>
      <c r="E2041" t="s">
        <v>128</v>
      </c>
      <c r="F2041" t="s">
        <v>30</v>
      </c>
      <c r="G2041" s="2">
        <v>584</v>
      </c>
      <c r="H2041" s="2">
        <f>AVERAGEIF(Table1[[#All],[Category]],Table1[[#This Row],[Category]],Table1[[#All],[DiscountOffer]])</f>
        <v>1064.3816554809839</v>
      </c>
      <c r="I2041" s="2">
        <v>1499</v>
      </c>
      <c r="J2041" s="2">
        <f>IF(Table1[[#This Row],[Ratings]]&gt;4,Table1[[#This Row],[OriginalPrice (in Rs)]],0)</f>
        <v>0</v>
      </c>
      <c r="K2041" s="2">
        <f>Table1[[#This Row],[OriginalPrice (in Rs)]]-Table1[[#This Row],[DiscountOffer]]</f>
        <v>915</v>
      </c>
      <c r="L2041" s="2" t="str">
        <f>IF(Table1[[#This Row],[Discount % (In Rs)]]&gt;50%,"High Discount","Low Discount")</f>
        <v>High Discount</v>
      </c>
      <c r="M2041" s="3">
        <f>Table1[[#This Row],[Discount_Price (In Rs.)]]/Table1[[#This Row],[OriginalPrice (in Rs)]]</f>
        <v>0.6104069379586391</v>
      </c>
      <c r="N2041" s="4">
        <v>3.9</v>
      </c>
      <c r="O2041">
        <v>709</v>
      </c>
      <c r="P2041" t="s">
        <v>32</v>
      </c>
      <c r="Q2041" t="s">
        <v>4040</v>
      </c>
    </row>
    <row r="2042" spans="1:17" x14ac:dyDescent="0.25">
      <c r="A2042" t="s">
        <v>4058</v>
      </c>
      <c r="B2042" s="1">
        <v>11197170</v>
      </c>
      <c r="C2042" t="s">
        <v>96</v>
      </c>
      <c r="D2042" t="s">
        <v>65</v>
      </c>
      <c r="E2042" t="s">
        <v>128</v>
      </c>
      <c r="F2042" t="s">
        <v>30</v>
      </c>
      <c r="G2042" s="2">
        <v>699</v>
      </c>
      <c r="H2042" s="2">
        <f>AVERAGEIF(Table1[[#All],[Category]],Table1[[#This Row],[Category]],Table1[[#All],[DiscountOffer]])</f>
        <v>1064.3816554809839</v>
      </c>
      <c r="I2042" s="2">
        <v>1999</v>
      </c>
      <c r="J2042" s="2">
        <f>IF(Table1[[#This Row],[Ratings]]&gt;4,Table1[[#This Row],[OriginalPrice (in Rs)]],0)</f>
        <v>0</v>
      </c>
      <c r="K2042" s="2">
        <f>Table1[[#This Row],[OriginalPrice (in Rs)]]-Table1[[#This Row],[DiscountOffer]]</f>
        <v>1300</v>
      </c>
      <c r="L2042" s="2" t="str">
        <f>IF(Table1[[#This Row],[Discount % (In Rs)]]&gt;50%,"High Discount","Low Discount")</f>
        <v>High Discount</v>
      </c>
      <c r="M2042" s="3">
        <f>Table1[[#This Row],[Discount_Price (In Rs.)]]/Table1[[#This Row],[OriginalPrice (in Rs)]]</f>
        <v>0.65032516258129069</v>
      </c>
      <c r="N2042" s="4">
        <v>3.9</v>
      </c>
      <c r="O2042">
        <v>708</v>
      </c>
      <c r="P2042" t="s">
        <v>98</v>
      </c>
      <c r="Q2042" t="s">
        <v>4059</v>
      </c>
    </row>
    <row r="2043" spans="1:17" x14ac:dyDescent="0.25">
      <c r="A2043" t="s">
        <v>4125</v>
      </c>
      <c r="B2043" s="1">
        <v>14345998</v>
      </c>
      <c r="C2043" t="s">
        <v>1401</v>
      </c>
      <c r="D2043" t="s">
        <v>65</v>
      </c>
      <c r="E2043" t="s">
        <v>128</v>
      </c>
      <c r="F2043" t="s">
        <v>30</v>
      </c>
      <c r="G2043" s="2">
        <v>799</v>
      </c>
      <c r="H2043" s="2">
        <f>AVERAGEIF(Table1[[#All],[Category]],Table1[[#This Row],[Category]],Table1[[#All],[DiscountOffer]])</f>
        <v>1064.3816554809839</v>
      </c>
      <c r="I2043" s="2">
        <v>1999</v>
      </c>
      <c r="J2043" s="2">
        <f>IF(Table1[[#This Row],[Ratings]]&gt;4,Table1[[#This Row],[OriginalPrice (in Rs)]],0)</f>
        <v>0</v>
      </c>
      <c r="K2043" s="2">
        <f>Table1[[#This Row],[OriginalPrice (in Rs)]]-Table1[[#This Row],[DiscountOffer]]</f>
        <v>1200</v>
      </c>
      <c r="L2043" s="2" t="str">
        <f>IF(Table1[[#This Row],[Discount % (In Rs)]]&gt;50%,"High Discount","Low Discount")</f>
        <v>High Discount</v>
      </c>
      <c r="M2043" s="3">
        <f>Table1[[#This Row],[Discount_Price (In Rs.)]]/Table1[[#This Row],[OriginalPrice (in Rs)]]</f>
        <v>0.60030015007503756</v>
      </c>
      <c r="N2043" s="4">
        <v>3.7</v>
      </c>
      <c r="O2043">
        <v>704</v>
      </c>
      <c r="P2043" t="s">
        <v>209</v>
      </c>
      <c r="Q2043" t="s">
        <v>4126</v>
      </c>
    </row>
    <row r="2044" spans="1:17" x14ac:dyDescent="0.25">
      <c r="A2044" t="s">
        <v>4376</v>
      </c>
      <c r="B2044" s="1">
        <v>9717155</v>
      </c>
      <c r="C2044" t="s">
        <v>1071</v>
      </c>
      <c r="D2044" t="s">
        <v>65</v>
      </c>
      <c r="E2044" t="s">
        <v>128</v>
      </c>
      <c r="F2044" t="s">
        <v>30</v>
      </c>
      <c r="G2044" s="2">
        <v>987</v>
      </c>
      <c r="H2044" s="2">
        <f>AVERAGEIF(Table1[[#All],[Category]],Table1[[#This Row],[Category]],Table1[[#All],[DiscountOffer]])</f>
        <v>1064.3816554809839</v>
      </c>
      <c r="I2044" s="2">
        <v>2599</v>
      </c>
      <c r="J2044" s="2">
        <f>IF(Table1[[#This Row],[Ratings]]&gt;4,Table1[[#This Row],[OriginalPrice (in Rs)]],0)</f>
        <v>2599</v>
      </c>
      <c r="K2044" s="2">
        <f>Table1[[#This Row],[OriginalPrice (in Rs)]]-Table1[[#This Row],[DiscountOffer]]</f>
        <v>1612</v>
      </c>
      <c r="L2044" s="2" t="str">
        <f>IF(Table1[[#This Row],[Discount % (In Rs)]]&gt;50%,"High Discount","Low Discount")</f>
        <v>High Discount</v>
      </c>
      <c r="M2044" s="3">
        <f>Table1[[#This Row],[Discount_Price (In Rs.)]]/Table1[[#This Row],[OriginalPrice (in Rs)]]</f>
        <v>0.62023855328972677</v>
      </c>
      <c r="N2044" s="4">
        <v>4.4000000000000004</v>
      </c>
      <c r="O2044">
        <v>687</v>
      </c>
      <c r="P2044" t="s">
        <v>20</v>
      </c>
      <c r="Q2044" t="s">
        <v>4377</v>
      </c>
    </row>
    <row r="2045" spans="1:17" x14ac:dyDescent="0.25">
      <c r="A2045" t="s">
        <v>4384</v>
      </c>
      <c r="B2045" s="1">
        <v>9365731</v>
      </c>
      <c r="C2045" t="s">
        <v>82</v>
      </c>
      <c r="D2045" t="s">
        <v>65</v>
      </c>
      <c r="E2045" t="s">
        <v>128</v>
      </c>
      <c r="F2045" t="s">
        <v>30</v>
      </c>
      <c r="G2045" s="2">
        <v>679</v>
      </c>
      <c r="H2045" s="2">
        <f>AVERAGEIF(Table1[[#All],[Category]],Table1[[#This Row],[Category]],Table1[[#All],[DiscountOffer]])</f>
        <v>1064.3816554809839</v>
      </c>
      <c r="I2045" s="2">
        <v>1699</v>
      </c>
      <c r="J2045" s="2">
        <f>IF(Table1[[#This Row],[Ratings]]&gt;4,Table1[[#This Row],[OriginalPrice (in Rs)]],0)</f>
        <v>1699</v>
      </c>
      <c r="K2045" s="2">
        <f>Table1[[#This Row],[OriginalPrice (in Rs)]]-Table1[[#This Row],[DiscountOffer]]</f>
        <v>1020</v>
      </c>
      <c r="L2045" s="2" t="str">
        <f>IF(Table1[[#This Row],[Discount % (In Rs)]]&gt;50%,"High Discount","Low Discount")</f>
        <v>High Discount</v>
      </c>
      <c r="M2045" s="3">
        <f>Table1[[#This Row],[Discount_Price (In Rs.)]]/Table1[[#This Row],[OriginalPrice (in Rs)]]</f>
        <v>0.60035314891112423</v>
      </c>
      <c r="N2045" s="4">
        <v>4.0999999999999996</v>
      </c>
      <c r="O2045">
        <v>686</v>
      </c>
      <c r="P2045" t="s">
        <v>85</v>
      </c>
      <c r="Q2045" t="s">
        <v>4385</v>
      </c>
    </row>
    <row r="2046" spans="1:17" x14ac:dyDescent="0.25">
      <c r="A2046" t="s">
        <v>4386</v>
      </c>
      <c r="B2046" s="1">
        <v>10561020</v>
      </c>
      <c r="C2046" t="s">
        <v>82</v>
      </c>
      <c r="D2046" t="s">
        <v>65</v>
      </c>
      <c r="E2046" t="s">
        <v>128</v>
      </c>
      <c r="F2046" t="s">
        <v>30</v>
      </c>
      <c r="G2046" s="2">
        <v>1019</v>
      </c>
      <c r="H2046" s="2">
        <f>AVERAGEIF(Table1[[#All],[Category]],Table1[[#This Row],[Category]],Table1[[#All],[DiscountOffer]])</f>
        <v>1064.3816554809839</v>
      </c>
      <c r="I2046" s="2">
        <v>1699</v>
      </c>
      <c r="J2046" s="2">
        <f>IF(Table1[[#This Row],[Ratings]]&gt;4,Table1[[#This Row],[OriginalPrice (in Rs)]],0)</f>
        <v>1699</v>
      </c>
      <c r="K2046" s="2">
        <f>Table1[[#This Row],[OriginalPrice (in Rs)]]-Table1[[#This Row],[DiscountOffer]]</f>
        <v>680</v>
      </c>
      <c r="L2046" s="2" t="str">
        <f>IF(Table1[[#This Row],[Discount % (In Rs)]]&gt;50%,"High Discount","Low Discount")</f>
        <v>Low Discount</v>
      </c>
      <c r="M2046" s="3">
        <f>Table1[[#This Row],[Discount_Price (In Rs.)]]/Table1[[#This Row],[OriginalPrice (in Rs)]]</f>
        <v>0.40023543260741612</v>
      </c>
      <c r="N2046" s="4">
        <v>4.0999999999999996</v>
      </c>
      <c r="O2046">
        <v>686</v>
      </c>
      <c r="P2046" t="s">
        <v>85</v>
      </c>
      <c r="Q2046" t="s">
        <v>4387</v>
      </c>
    </row>
    <row r="2047" spans="1:17" x14ac:dyDescent="0.25">
      <c r="A2047" t="s">
        <v>4538</v>
      </c>
      <c r="B2047" s="1">
        <v>13957382</v>
      </c>
      <c r="C2047" t="s">
        <v>78</v>
      </c>
      <c r="D2047" t="s">
        <v>65</v>
      </c>
      <c r="E2047" t="s">
        <v>128</v>
      </c>
      <c r="F2047" t="s">
        <v>30</v>
      </c>
      <c r="G2047" s="2">
        <v>643</v>
      </c>
      <c r="H2047" s="2">
        <f>AVERAGEIF(Table1[[#All],[Category]],Table1[[#This Row],[Category]],Table1[[#All],[DiscountOffer]])</f>
        <v>1064.3816554809839</v>
      </c>
      <c r="I2047" s="2">
        <v>1649</v>
      </c>
      <c r="J2047" s="2">
        <f>IF(Table1[[#This Row],[Ratings]]&gt;4,Table1[[#This Row],[OriginalPrice (in Rs)]],0)</f>
        <v>1649</v>
      </c>
      <c r="K2047" s="2">
        <f>Table1[[#This Row],[OriginalPrice (in Rs)]]-Table1[[#This Row],[DiscountOffer]]</f>
        <v>1006</v>
      </c>
      <c r="L2047" s="2" t="str">
        <f>IF(Table1[[#This Row],[Discount % (In Rs)]]&gt;50%,"High Discount","Low Discount")</f>
        <v>High Discount</v>
      </c>
      <c r="M2047" s="3">
        <f>Table1[[#This Row],[Discount_Price (In Rs.)]]/Table1[[#This Row],[OriginalPrice (in Rs)]]</f>
        <v>0.61006670709520927</v>
      </c>
      <c r="N2047" s="4">
        <v>4.3</v>
      </c>
      <c r="O2047">
        <v>677</v>
      </c>
      <c r="P2047" t="s">
        <v>32</v>
      </c>
      <c r="Q2047" t="s">
        <v>4539</v>
      </c>
    </row>
    <row r="2048" spans="1:17" x14ac:dyDescent="0.25">
      <c r="A2048" t="s">
        <v>5020</v>
      </c>
      <c r="B2048" s="1">
        <v>12134590</v>
      </c>
      <c r="C2048" t="s">
        <v>96</v>
      </c>
      <c r="D2048" t="s">
        <v>65</v>
      </c>
      <c r="E2048" t="s">
        <v>128</v>
      </c>
      <c r="F2048" t="s">
        <v>30</v>
      </c>
      <c r="G2048" s="2">
        <v>839</v>
      </c>
      <c r="H2048" s="2">
        <f>AVERAGEIF(Table1[[#All],[Category]],Table1[[#This Row],[Category]],Table1[[#All],[DiscountOffer]])</f>
        <v>1064.3816554809839</v>
      </c>
      <c r="I2048" s="2">
        <v>2099</v>
      </c>
      <c r="J2048" s="2">
        <f>IF(Table1[[#This Row],[Ratings]]&gt;4,Table1[[#This Row],[OriginalPrice (in Rs)]],0)</f>
        <v>0</v>
      </c>
      <c r="K2048" s="2">
        <f>Table1[[#This Row],[OriginalPrice (in Rs)]]-Table1[[#This Row],[DiscountOffer]]</f>
        <v>1260</v>
      </c>
      <c r="L2048" s="2" t="str">
        <f>IF(Table1[[#This Row],[Discount % (In Rs)]]&gt;50%,"High Discount","Low Discount")</f>
        <v>High Discount</v>
      </c>
      <c r="M2048" s="3">
        <f>Table1[[#This Row],[Discount_Price (In Rs.)]]/Table1[[#This Row],[OriginalPrice (in Rs)]]</f>
        <v>0.60028585040495475</v>
      </c>
      <c r="N2048" s="4">
        <v>4</v>
      </c>
      <c r="O2048">
        <v>655</v>
      </c>
      <c r="P2048" t="s">
        <v>62</v>
      </c>
      <c r="Q2048" t="s">
        <v>5021</v>
      </c>
    </row>
    <row r="2049" spans="1:17" x14ac:dyDescent="0.25">
      <c r="A2049" t="s">
        <v>5042</v>
      </c>
      <c r="B2049" s="1">
        <v>11080572</v>
      </c>
      <c r="C2049" t="s">
        <v>1401</v>
      </c>
      <c r="D2049" t="s">
        <v>65</v>
      </c>
      <c r="E2049" t="s">
        <v>128</v>
      </c>
      <c r="F2049" t="s">
        <v>30</v>
      </c>
      <c r="G2049" s="2">
        <v>764</v>
      </c>
      <c r="H2049" s="2">
        <f>AVERAGEIF(Table1[[#All],[Category]],Table1[[#This Row],[Category]],Table1[[#All],[DiscountOffer]])</f>
        <v>1064.3816554809839</v>
      </c>
      <c r="I2049" s="2">
        <v>1699</v>
      </c>
      <c r="J2049" s="2">
        <f>IF(Table1[[#This Row],[Ratings]]&gt;4,Table1[[#This Row],[OriginalPrice (in Rs)]],0)</f>
        <v>1699</v>
      </c>
      <c r="K2049" s="2">
        <f>Table1[[#This Row],[OriginalPrice (in Rs)]]-Table1[[#This Row],[DiscountOffer]]</f>
        <v>935</v>
      </c>
      <c r="L2049" s="2" t="str">
        <f>IF(Table1[[#This Row],[Discount % (In Rs)]]&gt;50%,"High Discount","Low Discount")</f>
        <v>High Discount</v>
      </c>
      <c r="M2049" s="3">
        <f>Table1[[#This Row],[Discount_Price (In Rs.)]]/Table1[[#This Row],[OriginalPrice (in Rs)]]</f>
        <v>0.55032371983519712</v>
      </c>
      <c r="N2049" s="4">
        <v>4.4000000000000004</v>
      </c>
      <c r="O2049">
        <v>654</v>
      </c>
      <c r="P2049" t="s">
        <v>85</v>
      </c>
      <c r="Q2049" t="s">
        <v>5043</v>
      </c>
    </row>
    <row r="2050" spans="1:17" x14ac:dyDescent="0.25">
      <c r="A2050" t="s">
        <v>5076</v>
      </c>
      <c r="B2050" s="1">
        <v>10016721</v>
      </c>
      <c r="C2050" t="s">
        <v>78</v>
      </c>
      <c r="D2050" t="s">
        <v>65</v>
      </c>
      <c r="E2050" t="s">
        <v>128</v>
      </c>
      <c r="F2050" t="s">
        <v>30</v>
      </c>
      <c r="G2050" s="2">
        <v>799</v>
      </c>
      <c r="H2050" s="2">
        <f>AVERAGEIF(Table1[[#All],[Category]],Table1[[#This Row],[Category]],Table1[[#All],[DiscountOffer]])</f>
        <v>1064.3816554809839</v>
      </c>
      <c r="I2050" s="2">
        <v>1949</v>
      </c>
      <c r="J2050" s="2">
        <f>IF(Table1[[#This Row],[Ratings]]&gt;4,Table1[[#This Row],[OriginalPrice (in Rs)]],0)</f>
        <v>1949</v>
      </c>
      <c r="K2050" s="2">
        <f>Table1[[#This Row],[OriginalPrice (in Rs)]]-Table1[[#This Row],[DiscountOffer]]</f>
        <v>1150</v>
      </c>
      <c r="L2050" s="2" t="str">
        <f>IF(Table1[[#This Row],[Discount % (In Rs)]]&gt;50%,"High Discount","Low Discount")</f>
        <v>High Discount</v>
      </c>
      <c r="M2050" s="3">
        <f>Table1[[#This Row],[Discount_Price (In Rs.)]]/Table1[[#This Row],[OriginalPrice (in Rs)]]</f>
        <v>0.59004617752693689</v>
      </c>
      <c r="N2050" s="4">
        <v>4.0999999999999996</v>
      </c>
      <c r="O2050">
        <v>652</v>
      </c>
      <c r="P2050" t="s">
        <v>32</v>
      </c>
      <c r="Q2050" t="s">
        <v>5077</v>
      </c>
    </row>
    <row r="2051" spans="1:17" x14ac:dyDescent="0.25">
      <c r="A2051" t="s">
        <v>5388</v>
      </c>
      <c r="B2051" s="1">
        <v>10691350</v>
      </c>
      <c r="C2051" t="s">
        <v>158</v>
      </c>
      <c r="D2051" t="s">
        <v>65</v>
      </c>
      <c r="E2051" t="s">
        <v>128</v>
      </c>
      <c r="F2051" t="s">
        <v>30</v>
      </c>
      <c r="G2051" s="2">
        <v>899</v>
      </c>
      <c r="H2051" s="2">
        <f>AVERAGEIF(Table1[[#All],[Category]],Table1[[#This Row],[Category]],Table1[[#All],[DiscountOffer]])</f>
        <v>1064.3816554809839</v>
      </c>
      <c r="I2051" s="2">
        <v>1999</v>
      </c>
      <c r="J2051" s="2">
        <f>IF(Table1[[#This Row],[Ratings]]&gt;4,Table1[[#This Row],[OriginalPrice (in Rs)]],0)</f>
        <v>1999</v>
      </c>
      <c r="K2051" s="2">
        <f>Table1[[#This Row],[OriginalPrice (in Rs)]]-Table1[[#This Row],[DiscountOffer]]</f>
        <v>1100</v>
      </c>
      <c r="L2051" s="2" t="str">
        <f>IF(Table1[[#This Row],[Discount % (In Rs)]]&gt;50%,"High Discount","Low Discount")</f>
        <v>High Discount</v>
      </c>
      <c r="M2051" s="3">
        <f>Table1[[#This Row],[Discount_Price (In Rs.)]]/Table1[[#This Row],[OriginalPrice (in Rs)]]</f>
        <v>0.55027513756878443</v>
      </c>
      <c r="N2051" s="4">
        <v>4.0999999999999996</v>
      </c>
      <c r="O2051">
        <v>635</v>
      </c>
      <c r="P2051" t="s">
        <v>98</v>
      </c>
      <c r="Q2051" t="s">
        <v>5389</v>
      </c>
    </row>
    <row r="2052" spans="1:17" x14ac:dyDescent="0.25">
      <c r="A2052" t="s">
        <v>5440</v>
      </c>
      <c r="B2052" s="1">
        <v>11174498</v>
      </c>
      <c r="C2052" t="s">
        <v>82</v>
      </c>
      <c r="D2052" t="s">
        <v>65</v>
      </c>
      <c r="E2052" t="s">
        <v>128</v>
      </c>
      <c r="F2052" t="s">
        <v>30</v>
      </c>
      <c r="G2052" s="2">
        <v>799</v>
      </c>
      <c r="H2052" s="2">
        <f>AVERAGEIF(Table1[[#All],[Category]],Table1[[#This Row],[Category]],Table1[[#All],[DiscountOffer]])</f>
        <v>1064.3816554809839</v>
      </c>
      <c r="I2052" s="2">
        <v>1999</v>
      </c>
      <c r="J2052" s="2">
        <f>IF(Table1[[#This Row],[Ratings]]&gt;4,Table1[[#This Row],[OriginalPrice (in Rs)]],0)</f>
        <v>1999</v>
      </c>
      <c r="K2052" s="2">
        <f>Table1[[#This Row],[OriginalPrice (in Rs)]]-Table1[[#This Row],[DiscountOffer]]</f>
        <v>1200</v>
      </c>
      <c r="L2052" s="2" t="str">
        <f>IF(Table1[[#This Row],[Discount % (In Rs)]]&gt;50%,"High Discount","Low Discount")</f>
        <v>High Discount</v>
      </c>
      <c r="M2052" s="3">
        <f>Table1[[#This Row],[Discount_Price (In Rs.)]]/Table1[[#This Row],[OriginalPrice (in Rs)]]</f>
        <v>0.60030015007503756</v>
      </c>
      <c r="N2052" s="4">
        <v>4.0999999999999996</v>
      </c>
      <c r="O2052">
        <v>633</v>
      </c>
      <c r="P2052" t="s">
        <v>85</v>
      </c>
      <c r="Q2052" t="s">
        <v>5441</v>
      </c>
    </row>
    <row r="2053" spans="1:17" x14ac:dyDescent="0.25">
      <c r="A2053" t="s">
        <v>5464</v>
      </c>
      <c r="B2053" s="1">
        <v>10561370</v>
      </c>
      <c r="C2053" t="s">
        <v>82</v>
      </c>
      <c r="D2053" t="s">
        <v>65</v>
      </c>
      <c r="E2053" t="s">
        <v>128</v>
      </c>
      <c r="F2053" t="s">
        <v>30</v>
      </c>
      <c r="G2053" s="2">
        <v>1124</v>
      </c>
      <c r="H2053" s="2">
        <f>AVERAGEIF(Table1[[#All],[Category]],Table1[[#This Row],[Category]],Table1[[#All],[DiscountOffer]])</f>
        <v>1064.3816554809839</v>
      </c>
      <c r="I2053" s="2">
        <v>2499</v>
      </c>
      <c r="J2053" s="2">
        <f>IF(Table1[[#This Row],[Ratings]]&gt;4,Table1[[#This Row],[OriginalPrice (in Rs)]],0)</f>
        <v>2499</v>
      </c>
      <c r="K2053" s="2">
        <f>Table1[[#This Row],[OriginalPrice (in Rs)]]-Table1[[#This Row],[DiscountOffer]]</f>
        <v>1375</v>
      </c>
      <c r="L2053" s="2" t="str">
        <f>IF(Table1[[#This Row],[Discount % (In Rs)]]&gt;50%,"High Discount","Low Discount")</f>
        <v>High Discount</v>
      </c>
      <c r="M2053" s="3">
        <f>Table1[[#This Row],[Discount_Price (In Rs.)]]/Table1[[#This Row],[OriginalPrice (in Rs)]]</f>
        <v>0.55022008803521405</v>
      </c>
      <c r="N2053" s="4">
        <v>4.0999999999999996</v>
      </c>
      <c r="O2053">
        <v>632</v>
      </c>
      <c r="P2053" t="s">
        <v>85</v>
      </c>
      <c r="Q2053" t="s">
        <v>5465</v>
      </c>
    </row>
    <row r="2054" spans="1:17" x14ac:dyDescent="0.25">
      <c r="A2054" t="s">
        <v>5636</v>
      </c>
      <c r="B2054" s="1">
        <v>12400478</v>
      </c>
      <c r="C2054" t="s">
        <v>1020</v>
      </c>
      <c r="D2054" t="s">
        <v>65</v>
      </c>
      <c r="E2054" t="s">
        <v>128</v>
      </c>
      <c r="F2054" t="s">
        <v>30</v>
      </c>
      <c r="G2054" s="2">
        <v>849</v>
      </c>
      <c r="H2054" s="2">
        <f>AVERAGEIF(Table1[[#All],[Category]],Table1[[#This Row],[Category]],Table1[[#All],[DiscountOffer]])</f>
        <v>1064.3816554809839</v>
      </c>
      <c r="I2054" s="2">
        <v>2499</v>
      </c>
      <c r="J2054" s="2">
        <f>IF(Table1[[#This Row],[Ratings]]&gt;4,Table1[[#This Row],[OriginalPrice (in Rs)]],0)</f>
        <v>2499</v>
      </c>
      <c r="K2054" s="2">
        <f>Table1[[#This Row],[OriginalPrice (in Rs)]]-Table1[[#This Row],[DiscountOffer]]</f>
        <v>1650</v>
      </c>
      <c r="L2054" s="2" t="str">
        <f>IF(Table1[[#This Row],[Discount % (In Rs)]]&gt;50%,"High Discount","Low Discount")</f>
        <v>High Discount</v>
      </c>
      <c r="M2054" s="3">
        <f>Table1[[#This Row],[Discount_Price (In Rs.)]]/Table1[[#This Row],[OriginalPrice (in Rs)]]</f>
        <v>0.6602641056422569</v>
      </c>
      <c r="N2054" s="4">
        <v>4.0999999999999996</v>
      </c>
      <c r="O2054">
        <v>624</v>
      </c>
      <c r="P2054" t="s">
        <v>32</v>
      </c>
      <c r="Q2054" t="s">
        <v>5637</v>
      </c>
    </row>
    <row r="2055" spans="1:17" x14ac:dyDescent="0.25">
      <c r="A2055" t="s">
        <v>5918</v>
      </c>
      <c r="B2055" s="1">
        <v>9981425</v>
      </c>
      <c r="C2055" t="s">
        <v>78</v>
      </c>
      <c r="D2055" t="s">
        <v>65</v>
      </c>
      <c r="E2055" t="s">
        <v>128</v>
      </c>
      <c r="F2055" t="s">
        <v>30</v>
      </c>
      <c r="G2055" s="2">
        <v>839</v>
      </c>
      <c r="H2055" s="2">
        <f>AVERAGEIF(Table1[[#All],[Category]],Table1[[#This Row],[Category]],Table1[[#All],[DiscountOffer]])</f>
        <v>1064.3816554809839</v>
      </c>
      <c r="I2055" s="2">
        <v>2399</v>
      </c>
      <c r="J2055" s="2">
        <f>IF(Table1[[#This Row],[Ratings]]&gt;4,Table1[[#This Row],[OriginalPrice (in Rs)]],0)</f>
        <v>2399</v>
      </c>
      <c r="K2055" s="2">
        <f>Table1[[#This Row],[OriginalPrice (in Rs)]]-Table1[[#This Row],[DiscountOffer]]</f>
        <v>1560</v>
      </c>
      <c r="L2055" s="2" t="str">
        <f>IF(Table1[[#This Row],[Discount % (In Rs)]]&gt;50%,"High Discount","Low Discount")</f>
        <v>High Discount</v>
      </c>
      <c r="M2055" s="3">
        <f>Table1[[#This Row],[Discount_Price (In Rs.)]]/Table1[[#This Row],[OriginalPrice (in Rs)]]</f>
        <v>0.65027094622759485</v>
      </c>
      <c r="N2055" s="4">
        <v>4.0999999999999996</v>
      </c>
      <c r="O2055">
        <v>610</v>
      </c>
      <c r="P2055" t="s">
        <v>32</v>
      </c>
      <c r="Q2055" t="s">
        <v>5919</v>
      </c>
    </row>
    <row r="2056" spans="1:17" x14ac:dyDescent="0.25">
      <c r="A2056" t="s">
        <v>6013</v>
      </c>
      <c r="B2056" s="1">
        <v>10016713</v>
      </c>
      <c r="C2056" t="s">
        <v>78</v>
      </c>
      <c r="D2056" t="s">
        <v>65</v>
      </c>
      <c r="E2056" t="s">
        <v>128</v>
      </c>
      <c r="F2056" t="s">
        <v>30</v>
      </c>
      <c r="G2056" s="2">
        <v>839</v>
      </c>
      <c r="H2056" s="2">
        <f>AVERAGEIF(Table1[[#All],[Category]],Table1[[#This Row],[Category]],Table1[[#All],[DiscountOffer]])</f>
        <v>1064.3816554809839</v>
      </c>
      <c r="I2056" s="2">
        <v>2399</v>
      </c>
      <c r="J2056" s="2">
        <f>IF(Table1[[#This Row],[Ratings]]&gt;4,Table1[[#This Row],[OriginalPrice (in Rs)]],0)</f>
        <v>2399</v>
      </c>
      <c r="K2056" s="2">
        <f>Table1[[#This Row],[OriginalPrice (in Rs)]]-Table1[[#This Row],[DiscountOffer]]</f>
        <v>1560</v>
      </c>
      <c r="L2056" s="2" t="str">
        <f>IF(Table1[[#This Row],[Discount % (In Rs)]]&gt;50%,"High Discount","Low Discount")</f>
        <v>High Discount</v>
      </c>
      <c r="M2056" s="3">
        <f>Table1[[#This Row],[Discount_Price (In Rs.)]]/Table1[[#This Row],[OriginalPrice (in Rs)]]</f>
        <v>0.65027094622759485</v>
      </c>
      <c r="N2056" s="4">
        <v>4.2</v>
      </c>
      <c r="O2056">
        <v>606</v>
      </c>
      <c r="P2056" t="s">
        <v>32</v>
      </c>
      <c r="Q2056" t="s">
        <v>6014</v>
      </c>
    </row>
    <row r="2057" spans="1:17" x14ac:dyDescent="0.25">
      <c r="A2057" t="s">
        <v>6120</v>
      </c>
      <c r="B2057" s="1">
        <v>11113836</v>
      </c>
      <c r="C2057" t="s">
        <v>96</v>
      </c>
      <c r="D2057" t="s">
        <v>65</v>
      </c>
      <c r="E2057" t="s">
        <v>128</v>
      </c>
      <c r="F2057" t="s">
        <v>30</v>
      </c>
      <c r="G2057" s="2">
        <v>584</v>
      </c>
      <c r="H2057" s="2">
        <f>AVERAGEIF(Table1[[#All],[Category]],Table1[[#This Row],[Category]],Table1[[#All],[DiscountOffer]])</f>
        <v>1064.3816554809839</v>
      </c>
      <c r="I2057" s="2">
        <v>1299</v>
      </c>
      <c r="J2057" s="2">
        <f>IF(Table1[[#This Row],[Ratings]]&gt;4,Table1[[#This Row],[OriginalPrice (in Rs)]],0)</f>
        <v>0</v>
      </c>
      <c r="K2057" s="2">
        <f>Table1[[#This Row],[OriginalPrice (in Rs)]]-Table1[[#This Row],[DiscountOffer]]</f>
        <v>715</v>
      </c>
      <c r="L2057" s="2" t="str">
        <f>IF(Table1[[#This Row],[Discount % (In Rs)]]&gt;50%,"High Discount","Low Discount")</f>
        <v>High Discount</v>
      </c>
      <c r="M2057" s="3">
        <f>Table1[[#This Row],[Discount_Price (In Rs.)]]/Table1[[#This Row],[OriginalPrice (in Rs)]]</f>
        <v>0.55042340261739797</v>
      </c>
      <c r="N2057" s="4">
        <v>4</v>
      </c>
      <c r="O2057">
        <v>602</v>
      </c>
      <c r="P2057" t="s">
        <v>98</v>
      </c>
      <c r="Q2057" t="s">
        <v>6121</v>
      </c>
    </row>
    <row r="2058" spans="1:17" x14ac:dyDescent="0.25">
      <c r="A2058" t="s">
        <v>6428</v>
      </c>
      <c r="B2058" s="1">
        <v>8746081</v>
      </c>
      <c r="C2058" t="s">
        <v>78</v>
      </c>
      <c r="D2058" t="s">
        <v>65</v>
      </c>
      <c r="E2058" t="s">
        <v>128</v>
      </c>
      <c r="F2058" t="s">
        <v>30</v>
      </c>
      <c r="G2058" s="2">
        <v>1106</v>
      </c>
      <c r="H2058" s="2">
        <f>AVERAGEIF(Table1[[#All],[Category]],Table1[[#This Row],[Category]],Table1[[#All],[DiscountOffer]])</f>
        <v>1064.3816554809839</v>
      </c>
      <c r="I2058" s="2">
        <v>2699</v>
      </c>
      <c r="J2058" s="2">
        <f>IF(Table1[[#This Row],[Ratings]]&gt;4,Table1[[#This Row],[OriginalPrice (in Rs)]],0)</f>
        <v>2699</v>
      </c>
      <c r="K2058" s="2">
        <f>Table1[[#This Row],[OriginalPrice (in Rs)]]-Table1[[#This Row],[DiscountOffer]]</f>
        <v>1593</v>
      </c>
      <c r="L2058" s="2" t="str">
        <f>IF(Table1[[#This Row],[Discount % (In Rs)]]&gt;50%,"High Discount","Low Discount")</f>
        <v>High Discount</v>
      </c>
      <c r="M2058" s="3">
        <f>Table1[[#This Row],[Discount_Price (In Rs.)]]/Table1[[#This Row],[OriginalPrice (in Rs)]]</f>
        <v>0.59021859948128941</v>
      </c>
      <c r="N2058" s="4">
        <v>4.2</v>
      </c>
      <c r="O2058">
        <v>591</v>
      </c>
      <c r="P2058" t="s">
        <v>32</v>
      </c>
      <c r="Q2058" t="s">
        <v>6429</v>
      </c>
    </row>
    <row r="2059" spans="1:17" x14ac:dyDescent="0.25">
      <c r="A2059" t="s">
        <v>6454</v>
      </c>
      <c r="B2059" s="1">
        <v>13481918</v>
      </c>
      <c r="C2059" t="s">
        <v>78</v>
      </c>
      <c r="D2059" t="s">
        <v>65</v>
      </c>
      <c r="E2059" t="s">
        <v>128</v>
      </c>
      <c r="F2059" t="s">
        <v>30</v>
      </c>
      <c r="G2059" s="2">
        <v>584</v>
      </c>
      <c r="H2059" s="2">
        <f>AVERAGEIF(Table1[[#All],[Category]],Table1[[#This Row],[Category]],Table1[[#All],[DiscountOffer]])</f>
        <v>1064.3816554809839</v>
      </c>
      <c r="I2059" s="2">
        <v>1499</v>
      </c>
      <c r="J2059" s="2">
        <f>IF(Table1[[#This Row],[Ratings]]&gt;4,Table1[[#This Row],[OriginalPrice (in Rs)]],0)</f>
        <v>1499</v>
      </c>
      <c r="K2059" s="2">
        <f>Table1[[#This Row],[OriginalPrice (in Rs)]]-Table1[[#This Row],[DiscountOffer]]</f>
        <v>915</v>
      </c>
      <c r="L2059" s="2" t="str">
        <f>IF(Table1[[#This Row],[Discount % (In Rs)]]&gt;50%,"High Discount","Low Discount")</f>
        <v>High Discount</v>
      </c>
      <c r="M2059" s="3">
        <f>Table1[[#This Row],[Discount_Price (In Rs.)]]/Table1[[#This Row],[OriginalPrice (in Rs)]]</f>
        <v>0.6104069379586391</v>
      </c>
      <c r="N2059" s="4">
        <v>4.0999999999999996</v>
      </c>
      <c r="O2059">
        <v>590</v>
      </c>
      <c r="P2059" t="s">
        <v>32</v>
      </c>
      <c r="Q2059" t="s">
        <v>6455</v>
      </c>
    </row>
    <row r="2060" spans="1:17" x14ac:dyDescent="0.25">
      <c r="A2060" t="s">
        <v>6482</v>
      </c>
      <c r="B2060" s="1">
        <v>9825417</v>
      </c>
      <c r="C2060" t="s">
        <v>1020</v>
      </c>
      <c r="D2060" t="s">
        <v>65</v>
      </c>
      <c r="E2060" t="s">
        <v>128</v>
      </c>
      <c r="F2060" t="s">
        <v>30</v>
      </c>
      <c r="G2060" s="2">
        <v>629</v>
      </c>
      <c r="H2060" s="2">
        <f>AVERAGEIF(Table1[[#All],[Category]],Table1[[#This Row],[Category]],Table1[[#All],[DiscountOffer]])</f>
        <v>1064.3816554809839</v>
      </c>
      <c r="I2060" s="2">
        <v>1499</v>
      </c>
      <c r="J2060" s="2">
        <f>IF(Table1[[#This Row],[Ratings]]&gt;4,Table1[[#This Row],[OriginalPrice (in Rs)]],0)</f>
        <v>1499</v>
      </c>
      <c r="K2060" s="2">
        <f>Table1[[#This Row],[OriginalPrice (in Rs)]]-Table1[[#This Row],[DiscountOffer]]</f>
        <v>870</v>
      </c>
      <c r="L2060" s="2" t="str">
        <f>IF(Table1[[#This Row],[Discount % (In Rs)]]&gt;50%,"High Discount","Low Discount")</f>
        <v>High Discount</v>
      </c>
      <c r="M2060" s="3">
        <f>Table1[[#This Row],[Discount_Price (In Rs.)]]/Table1[[#This Row],[OriginalPrice (in Rs)]]</f>
        <v>0.58038692461641095</v>
      </c>
      <c r="N2060" s="4">
        <v>4.3</v>
      </c>
      <c r="O2060">
        <v>589</v>
      </c>
      <c r="P2060" t="s">
        <v>32</v>
      </c>
      <c r="Q2060" t="s">
        <v>6483</v>
      </c>
    </row>
    <row r="2061" spans="1:17" x14ac:dyDescent="0.25">
      <c r="A2061" t="s">
        <v>6534</v>
      </c>
      <c r="B2061" s="1">
        <v>13764658</v>
      </c>
      <c r="C2061" t="s">
        <v>251</v>
      </c>
      <c r="D2061" t="s">
        <v>65</v>
      </c>
      <c r="E2061" t="s">
        <v>128</v>
      </c>
      <c r="F2061" t="s">
        <v>30</v>
      </c>
      <c r="G2061" s="2">
        <v>1475</v>
      </c>
      <c r="H2061" s="2">
        <f>AVERAGEIF(Table1[[#All],[Category]],Table1[[#This Row],[Category]],Table1[[#All],[DiscountOffer]])</f>
        <v>1064.3816554809839</v>
      </c>
      <c r="I2061" s="2">
        <v>3599</v>
      </c>
      <c r="J2061" s="2">
        <f>IF(Table1[[#This Row],[Ratings]]&gt;4,Table1[[#This Row],[OriginalPrice (in Rs)]],0)</f>
        <v>3599</v>
      </c>
      <c r="K2061" s="2">
        <f>Table1[[#This Row],[OriginalPrice (in Rs)]]-Table1[[#This Row],[DiscountOffer]]</f>
        <v>2124</v>
      </c>
      <c r="L2061" s="2" t="str">
        <f>IF(Table1[[#This Row],[Discount % (In Rs)]]&gt;50%,"High Discount","Low Discount")</f>
        <v>High Discount</v>
      </c>
      <c r="M2061" s="3">
        <f>Table1[[#This Row],[Discount_Price (In Rs.)]]/Table1[[#This Row],[OriginalPrice (in Rs)]]</f>
        <v>0.5901639344262295</v>
      </c>
      <c r="N2061" s="4">
        <v>4.2</v>
      </c>
      <c r="O2061">
        <v>587</v>
      </c>
      <c r="P2061" t="s">
        <v>32</v>
      </c>
      <c r="Q2061" t="s">
        <v>6535</v>
      </c>
    </row>
    <row r="2062" spans="1:17" x14ac:dyDescent="0.25">
      <c r="A2062" t="s">
        <v>6758</v>
      </c>
      <c r="B2062" s="1">
        <v>11355896</v>
      </c>
      <c r="C2062" t="s">
        <v>369</v>
      </c>
      <c r="D2062" t="s">
        <v>65</v>
      </c>
      <c r="E2062" t="s">
        <v>128</v>
      </c>
      <c r="F2062" t="s">
        <v>30</v>
      </c>
      <c r="G2062" s="2">
        <v>900</v>
      </c>
      <c r="H2062" s="2">
        <f>AVERAGEIF(Table1[[#All],[Category]],Table1[[#This Row],[Category]],Table1[[#All],[DiscountOffer]])</f>
        <v>1064.3816554809839</v>
      </c>
      <c r="I2062" s="2">
        <v>1699</v>
      </c>
      <c r="J2062" s="2">
        <f>IF(Table1[[#This Row],[Ratings]]&gt;4,Table1[[#This Row],[OriginalPrice (in Rs)]],0)</f>
        <v>1699</v>
      </c>
      <c r="K2062" s="2">
        <f>Table1[[#This Row],[OriginalPrice (in Rs)]]-Table1[[#This Row],[DiscountOffer]]</f>
        <v>799</v>
      </c>
      <c r="L2062" s="2" t="str">
        <f>IF(Table1[[#This Row],[Discount % (In Rs)]]&gt;50%,"High Discount","Low Discount")</f>
        <v>Low Discount</v>
      </c>
      <c r="M2062" s="3">
        <f>Table1[[#This Row],[Discount_Price (In Rs.)]]/Table1[[#This Row],[OriginalPrice (in Rs)]]</f>
        <v>0.47027663331371394</v>
      </c>
      <c r="N2062" s="4">
        <v>4.3</v>
      </c>
      <c r="O2062">
        <v>577</v>
      </c>
      <c r="P2062" t="s">
        <v>209</v>
      </c>
      <c r="Q2062" t="s">
        <v>6759</v>
      </c>
    </row>
    <row r="2063" spans="1:17" x14ac:dyDescent="0.25">
      <c r="A2063" t="s">
        <v>6924</v>
      </c>
      <c r="B2063" s="1">
        <v>7427271</v>
      </c>
      <c r="C2063" t="s">
        <v>78</v>
      </c>
      <c r="D2063" t="s">
        <v>65</v>
      </c>
      <c r="E2063" t="s">
        <v>128</v>
      </c>
      <c r="F2063" t="s">
        <v>30</v>
      </c>
      <c r="G2063" s="2">
        <v>1742</v>
      </c>
      <c r="H2063" s="2">
        <f>AVERAGEIF(Table1[[#All],[Category]],Table1[[#This Row],[Category]],Table1[[#All],[DiscountOffer]])</f>
        <v>1064.3816554809839</v>
      </c>
      <c r="I2063" s="2">
        <v>4249</v>
      </c>
      <c r="J2063" s="2">
        <f>IF(Table1[[#This Row],[Ratings]]&gt;4,Table1[[#This Row],[OriginalPrice (in Rs)]],0)</f>
        <v>4249</v>
      </c>
      <c r="K2063" s="2">
        <f>Table1[[#This Row],[OriginalPrice (in Rs)]]-Table1[[#This Row],[DiscountOffer]]</f>
        <v>2507</v>
      </c>
      <c r="L2063" s="2" t="str">
        <f>IF(Table1[[#This Row],[Discount % (In Rs)]]&gt;50%,"High Discount","Low Discount")</f>
        <v>High Discount</v>
      </c>
      <c r="M2063" s="3">
        <f>Table1[[#This Row],[Discount_Price (In Rs.)]]/Table1[[#This Row],[OriginalPrice (in Rs)]]</f>
        <v>0.59002118145445992</v>
      </c>
      <c r="N2063" s="4">
        <v>4.3</v>
      </c>
      <c r="O2063">
        <v>571</v>
      </c>
      <c r="P2063" t="s">
        <v>32</v>
      </c>
      <c r="Q2063" t="s">
        <v>6925</v>
      </c>
    </row>
    <row r="2064" spans="1:17" x14ac:dyDescent="0.25">
      <c r="A2064" t="s">
        <v>7137</v>
      </c>
      <c r="B2064" s="1">
        <v>7556600</v>
      </c>
      <c r="C2064" t="s">
        <v>78</v>
      </c>
      <c r="D2064" t="s">
        <v>65</v>
      </c>
      <c r="E2064" t="s">
        <v>128</v>
      </c>
      <c r="F2064" t="s">
        <v>30</v>
      </c>
      <c r="G2064" s="2">
        <v>1270</v>
      </c>
      <c r="H2064" s="2">
        <f>AVERAGEIF(Table1[[#All],[Category]],Table1[[#This Row],[Category]],Table1[[#All],[DiscountOffer]])</f>
        <v>1064.3816554809839</v>
      </c>
      <c r="I2064" s="2">
        <v>4099</v>
      </c>
      <c r="J2064" s="2">
        <f>IF(Table1[[#This Row],[Ratings]]&gt;4,Table1[[#This Row],[OriginalPrice (in Rs)]],0)</f>
        <v>4099</v>
      </c>
      <c r="K2064" s="2">
        <f>Table1[[#This Row],[OriginalPrice (in Rs)]]-Table1[[#This Row],[DiscountOffer]]</f>
        <v>2829</v>
      </c>
      <c r="L2064" s="2" t="str">
        <f>IF(Table1[[#This Row],[Discount % (In Rs)]]&gt;50%,"High Discount","Low Discount")</f>
        <v>High Discount</v>
      </c>
      <c r="M2064" s="3">
        <f>Table1[[#This Row],[Discount_Price (In Rs.)]]/Table1[[#This Row],[OriginalPrice (in Rs)]]</f>
        <v>0.69016833373993658</v>
      </c>
      <c r="N2064" s="4">
        <v>4.3</v>
      </c>
      <c r="O2064">
        <v>562</v>
      </c>
      <c r="P2064" t="s">
        <v>32</v>
      </c>
      <c r="Q2064" t="s">
        <v>7138</v>
      </c>
    </row>
    <row r="2065" spans="1:17" x14ac:dyDescent="0.25">
      <c r="A2065" t="s">
        <v>7244</v>
      </c>
      <c r="B2065" s="1">
        <v>12134596</v>
      </c>
      <c r="C2065" t="s">
        <v>96</v>
      </c>
      <c r="D2065" t="s">
        <v>65</v>
      </c>
      <c r="E2065" t="s">
        <v>128</v>
      </c>
      <c r="F2065" t="s">
        <v>30</v>
      </c>
      <c r="G2065" s="2">
        <v>1049</v>
      </c>
      <c r="H2065" s="2">
        <f>AVERAGEIF(Table1[[#All],[Category]],Table1[[#This Row],[Category]],Table1[[#All],[DiscountOffer]])</f>
        <v>1064.3816554809839</v>
      </c>
      <c r="I2065" s="2">
        <v>2099</v>
      </c>
      <c r="J2065" s="2">
        <f>IF(Table1[[#This Row],[Ratings]]&gt;4,Table1[[#This Row],[OriginalPrice (in Rs)]],0)</f>
        <v>2099</v>
      </c>
      <c r="K2065" s="2">
        <f>Table1[[#This Row],[OriginalPrice (in Rs)]]-Table1[[#This Row],[DiscountOffer]]</f>
        <v>1050</v>
      </c>
      <c r="L2065" s="2" t="str">
        <f>IF(Table1[[#This Row],[Discount % (In Rs)]]&gt;50%,"High Discount","Low Discount")</f>
        <v>High Discount</v>
      </c>
      <c r="M2065" s="3">
        <f>Table1[[#This Row],[Discount_Price (In Rs.)]]/Table1[[#This Row],[OriginalPrice (in Rs)]]</f>
        <v>0.5002382086707956</v>
      </c>
      <c r="N2065" s="4">
        <v>4.4000000000000004</v>
      </c>
      <c r="O2065">
        <v>559</v>
      </c>
      <c r="P2065" t="s">
        <v>98</v>
      </c>
      <c r="Q2065" t="s">
        <v>7245</v>
      </c>
    </row>
    <row r="2066" spans="1:17" x14ac:dyDescent="0.25">
      <c r="A2066" t="s">
        <v>7270</v>
      </c>
      <c r="B2066" s="1">
        <v>14914832</v>
      </c>
      <c r="C2066" t="s">
        <v>78</v>
      </c>
      <c r="D2066" t="s">
        <v>65</v>
      </c>
      <c r="E2066" t="s">
        <v>128</v>
      </c>
      <c r="F2066" t="s">
        <v>30</v>
      </c>
      <c r="G2066" s="2">
        <v>594</v>
      </c>
      <c r="H2066" s="2">
        <f>AVERAGEIF(Table1[[#All],[Category]],Table1[[#This Row],[Category]],Table1[[#All],[DiscountOffer]])</f>
        <v>1064.3816554809839</v>
      </c>
      <c r="I2066" s="2">
        <v>1449</v>
      </c>
      <c r="J2066" s="2">
        <f>IF(Table1[[#This Row],[Ratings]]&gt;4,Table1[[#This Row],[OriginalPrice (in Rs)]],0)</f>
        <v>1449</v>
      </c>
      <c r="K2066" s="2">
        <f>Table1[[#This Row],[OriginalPrice (in Rs)]]-Table1[[#This Row],[DiscountOffer]]</f>
        <v>855</v>
      </c>
      <c r="L2066" s="2" t="str">
        <f>IF(Table1[[#This Row],[Discount % (In Rs)]]&gt;50%,"High Discount","Low Discount")</f>
        <v>High Discount</v>
      </c>
      <c r="M2066" s="3">
        <f>Table1[[#This Row],[Discount_Price (In Rs.)]]/Table1[[#This Row],[OriginalPrice (in Rs)]]</f>
        <v>0.59006211180124224</v>
      </c>
      <c r="N2066" s="4">
        <v>4.3</v>
      </c>
      <c r="O2066">
        <v>558</v>
      </c>
      <c r="P2066" t="s">
        <v>32</v>
      </c>
      <c r="Q2066" t="s">
        <v>7271</v>
      </c>
    </row>
    <row r="2067" spans="1:17" x14ac:dyDescent="0.25">
      <c r="A2067" t="s">
        <v>7380</v>
      </c>
      <c r="B2067" s="1">
        <v>11199456</v>
      </c>
      <c r="C2067" t="s">
        <v>96</v>
      </c>
      <c r="D2067" t="s">
        <v>65</v>
      </c>
      <c r="E2067" t="s">
        <v>128</v>
      </c>
      <c r="F2067" t="s">
        <v>30</v>
      </c>
      <c r="G2067" s="2">
        <v>809</v>
      </c>
      <c r="H2067" s="2">
        <f>AVERAGEIF(Table1[[#All],[Category]],Table1[[#This Row],[Category]],Table1[[#All],[DiscountOffer]])</f>
        <v>1064.3816554809839</v>
      </c>
      <c r="I2067" s="2">
        <v>1799</v>
      </c>
      <c r="J2067" s="2">
        <f>IF(Table1[[#This Row],[Ratings]]&gt;4,Table1[[#This Row],[OriginalPrice (in Rs)]],0)</f>
        <v>1799</v>
      </c>
      <c r="K2067" s="2">
        <f>Table1[[#This Row],[OriginalPrice (in Rs)]]-Table1[[#This Row],[DiscountOffer]]</f>
        <v>990</v>
      </c>
      <c r="L2067" s="2" t="str">
        <f>IF(Table1[[#This Row],[Discount % (In Rs)]]&gt;50%,"High Discount","Low Discount")</f>
        <v>High Discount</v>
      </c>
      <c r="M2067" s="3">
        <f>Table1[[#This Row],[Discount_Price (In Rs.)]]/Table1[[#This Row],[OriginalPrice (in Rs)]]</f>
        <v>0.55030572540300171</v>
      </c>
      <c r="N2067" s="4">
        <v>4.3</v>
      </c>
      <c r="O2067">
        <v>554</v>
      </c>
      <c r="P2067" t="s">
        <v>98</v>
      </c>
      <c r="Q2067" t="s">
        <v>7381</v>
      </c>
    </row>
    <row r="2068" spans="1:17" x14ac:dyDescent="0.25">
      <c r="A2068" t="s">
        <v>7488</v>
      </c>
      <c r="B2068" s="1">
        <v>4440644</v>
      </c>
      <c r="C2068" t="s">
        <v>349</v>
      </c>
      <c r="D2068" t="s">
        <v>65</v>
      </c>
      <c r="E2068" t="s">
        <v>128</v>
      </c>
      <c r="F2068" t="s">
        <v>30</v>
      </c>
      <c r="G2068" s="2">
        <v>628</v>
      </c>
      <c r="H2068" s="2">
        <f>AVERAGEIF(Table1[[#All],[Category]],Table1[[#This Row],[Category]],Table1[[#All],[DiscountOffer]])</f>
        <v>1064.3816554809839</v>
      </c>
      <c r="I2068" s="2">
        <v>1699</v>
      </c>
      <c r="J2068" s="2">
        <f>IF(Table1[[#This Row],[Ratings]]&gt;4,Table1[[#This Row],[OriginalPrice (in Rs)]],0)</f>
        <v>1699</v>
      </c>
      <c r="K2068" s="2">
        <f>Table1[[#This Row],[OriginalPrice (in Rs)]]-Table1[[#This Row],[DiscountOffer]]</f>
        <v>1071</v>
      </c>
      <c r="L2068" s="2" t="str">
        <f>IF(Table1[[#This Row],[Discount % (In Rs)]]&gt;50%,"High Discount","Low Discount")</f>
        <v>High Discount</v>
      </c>
      <c r="M2068" s="3">
        <f>Table1[[#This Row],[Discount_Price (In Rs.)]]/Table1[[#This Row],[OriginalPrice (in Rs)]]</f>
        <v>0.63037080635668041</v>
      </c>
      <c r="N2068" s="4">
        <v>4.3</v>
      </c>
      <c r="O2068">
        <v>550</v>
      </c>
      <c r="P2068" t="s">
        <v>32</v>
      </c>
      <c r="Q2068" t="s">
        <v>7489</v>
      </c>
    </row>
    <row r="2069" spans="1:17" x14ac:dyDescent="0.25">
      <c r="A2069" t="s">
        <v>7515</v>
      </c>
      <c r="B2069" s="1">
        <v>11101160</v>
      </c>
      <c r="C2069" t="s">
        <v>7516</v>
      </c>
      <c r="D2069" t="s">
        <v>65</v>
      </c>
      <c r="E2069" t="s">
        <v>128</v>
      </c>
      <c r="F2069" t="s">
        <v>30</v>
      </c>
      <c r="G2069" s="2">
        <v>1499</v>
      </c>
      <c r="H2069" s="2">
        <f>AVERAGEIF(Table1[[#All],[Category]],Table1[[#This Row],[Category]],Table1[[#All],[DiscountOffer]])</f>
        <v>1064.3816554809839</v>
      </c>
      <c r="I2069" s="2">
        <v>2499</v>
      </c>
      <c r="J2069" s="2">
        <f>IF(Table1[[#This Row],[Ratings]]&gt;4,Table1[[#This Row],[OriginalPrice (in Rs)]],0)</f>
        <v>0</v>
      </c>
      <c r="K2069" s="2">
        <f>Table1[[#This Row],[OriginalPrice (in Rs)]]-Table1[[#This Row],[DiscountOffer]]</f>
        <v>1000</v>
      </c>
      <c r="L2069" s="2" t="str">
        <f>IF(Table1[[#This Row],[Discount % (In Rs)]]&gt;50%,"High Discount","Low Discount")</f>
        <v>Low Discount</v>
      </c>
      <c r="M2069" s="3">
        <f>Table1[[#This Row],[Discount_Price (In Rs.)]]/Table1[[#This Row],[OriginalPrice (in Rs)]]</f>
        <v>0.40016006402561022</v>
      </c>
      <c r="N2069" s="4">
        <v>3.8</v>
      </c>
      <c r="O2069">
        <v>549</v>
      </c>
      <c r="P2069" t="s">
        <v>32</v>
      </c>
      <c r="Q2069" t="s">
        <v>7517</v>
      </c>
    </row>
    <row r="2070" spans="1:17" x14ac:dyDescent="0.25">
      <c r="A2070" t="s">
        <v>7686</v>
      </c>
      <c r="B2070" s="1">
        <v>9825443</v>
      </c>
      <c r="C2070" t="s">
        <v>1020</v>
      </c>
      <c r="D2070" t="s">
        <v>65</v>
      </c>
      <c r="E2070" t="s">
        <v>128</v>
      </c>
      <c r="F2070" t="s">
        <v>30</v>
      </c>
      <c r="G2070" s="2">
        <v>629</v>
      </c>
      <c r="H2070" s="2">
        <f>AVERAGEIF(Table1[[#All],[Category]],Table1[[#This Row],[Category]],Table1[[#All],[DiscountOffer]])</f>
        <v>1064.3816554809839</v>
      </c>
      <c r="I2070" s="2">
        <v>1499</v>
      </c>
      <c r="J2070" s="2">
        <f>IF(Table1[[#This Row],[Ratings]]&gt;4,Table1[[#This Row],[OriginalPrice (in Rs)]],0)</f>
        <v>0</v>
      </c>
      <c r="K2070" s="2">
        <f>Table1[[#This Row],[OriginalPrice (in Rs)]]-Table1[[#This Row],[DiscountOffer]]</f>
        <v>870</v>
      </c>
      <c r="L2070" s="2" t="str">
        <f>IF(Table1[[#This Row],[Discount % (In Rs)]]&gt;50%,"High Discount","Low Discount")</f>
        <v>High Discount</v>
      </c>
      <c r="M2070" s="3">
        <f>Table1[[#This Row],[Discount_Price (In Rs.)]]/Table1[[#This Row],[OriginalPrice (in Rs)]]</f>
        <v>0.58038692461641095</v>
      </c>
      <c r="N2070" s="4">
        <v>4</v>
      </c>
      <c r="O2070">
        <v>543</v>
      </c>
      <c r="P2070" t="s">
        <v>32</v>
      </c>
      <c r="Q2070" t="s">
        <v>7687</v>
      </c>
    </row>
    <row r="2071" spans="1:17" x14ac:dyDescent="0.25">
      <c r="A2071" t="s">
        <v>7734</v>
      </c>
      <c r="B2071" s="1">
        <v>10776004</v>
      </c>
      <c r="C2071" t="s">
        <v>96</v>
      </c>
      <c r="D2071" t="s">
        <v>65</v>
      </c>
      <c r="E2071" t="s">
        <v>128</v>
      </c>
      <c r="F2071" t="s">
        <v>30</v>
      </c>
      <c r="G2071" s="2">
        <v>809</v>
      </c>
      <c r="H2071" s="2">
        <f>AVERAGEIF(Table1[[#All],[Category]],Table1[[#This Row],[Category]],Table1[[#All],[DiscountOffer]])</f>
        <v>1064.3816554809839</v>
      </c>
      <c r="I2071" s="2">
        <v>1799</v>
      </c>
      <c r="J2071" s="2">
        <f>IF(Table1[[#This Row],[Ratings]]&gt;4,Table1[[#This Row],[OriginalPrice (in Rs)]],0)</f>
        <v>0</v>
      </c>
      <c r="K2071" s="2">
        <f>Table1[[#This Row],[OriginalPrice (in Rs)]]-Table1[[#This Row],[DiscountOffer]]</f>
        <v>990</v>
      </c>
      <c r="L2071" s="2" t="str">
        <f>IF(Table1[[#This Row],[Discount % (In Rs)]]&gt;50%,"High Discount","Low Discount")</f>
        <v>High Discount</v>
      </c>
      <c r="M2071" s="3">
        <f>Table1[[#This Row],[Discount_Price (In Rs.)]]/Table1[[#This Row],[OriginalPrice (in Rs)]]</f>
        <v>0.55030572540300171</v>
      </c>
      <c r="N2071" s="4">
        <v>4</v>
      </c>
      <c r="O2071">
        <v>541</v>
      </c>
      <c r="P2071" t="s">
        <v>32</v>
      </c>
      <c r="Q2071" t="s">
        <v>7735</v>
      </c>
    </row>
    <row r="2072" spans="1:17" x14ac:dyDescent="0.25">
      <c r="A2072" t="s">
        <v>7901</v>
      </c>
      <c r="B2072" s="1">
        <v>10715888</v>
      </c>
      <c r="C2072" t="s">
        <v>872</v>
      </c>
      <c r="D2072" t="s">
        <v>65</v>
      </c>
      <c r="E2072" t="s">
        <v>128</v>
      </c>
      <c r="F2072" t="s">
        <v>30</v>
      </c>
      <c r="G2072" s="2">
        <v>2957</v>
      </c>
      <c r="H2072" s="2">
        <f>AVERAGEIF(Table1[[#All],[Category]],Table1[[#This Row],[Category]],Table1[[#All],[DiscountOffer]])</f>
        <v>1064.3816554809839</v>
      </c>
      <c r="I2072" s="2">
        <v>5799</v>
      </c>
      <c r="J2072" s="2">
        <f>IF(Table1[[#This Row],[Ratings]]&gt;4,Table1[[#This Row],[OriginalPrice (in Rs)]],0)</f>
        <v>0</v>
      </c>
      <c r="K2072" s="2">
        <f>Table1[[#This Row],[OriginalPrice (in Rs)]]-Table1[[#This Row],[DiscountOffer]]</f>
        <v>2842</v>
      </c>
      <c r="L2072" s="2" t="str">
        <f>IF(Table1[[#This Row],[Discount % (In Rs)]]&gt;50%,"High Discount","Low Discount")</f>
        <v>Low Discount</v>
      </c>
      <c r="M2072" s="3">
        <f>Table1[[#This Row],[Discount_Price (In Rs.)]]/Table1[[#This Row],[OriginalPrice (in Rs)]]</f>
        <v>0.49008449732712539</v>
      </c>
      <c r="N2072" s="4">
        <v>3.8</v>
      </c>
      <c r="O2072">
        <v>534</v>
      </c>
      <c r="P2072" t="s">
        <v>98</v>
      </c>
      <c r="Q2072" t="s">
        <v>7902</v>
      </c>
    </row>
    <row r="2073" spans="1:17" x14ac:dyDescent="0.25">
      <c r="A2073" t="s">
        <v>8135</v>
      </c>
      <c r="B2073" s="1">
        <v>12134544</v>
      </c>
      <c r="C2073" t="s">
        <v>96</v>
      </c>
      <c r="D2073" t="s">
        <v>65</v>
      </c>
      <c r="E2073" t="s">
        <v>128</v>
      </c>
      <c r="F2073" t="s">
        <v>30</v>
      </c>
      <c r="G2073" s="2">
        <v>899</v>
      </c>
      <c r="H2073" s="2">
        <f>AVERAGEIF(Table1[[#All],[Category]],Table1[[#This Row],[Category]],Table1[[#All],[DiscountOffer]])</f>
        <v>1064.3816554809839</v>
      </c>
      <c r="I2073" s="2">
        <v>1999</v>
      </c>
      <c r="J2073" s="2">
        <f>IF(Table1[[#This Row],[Ratings]]&gt;4,Table1[[#This Row],[OriginalPrice (in Rs)]],0)</f>
        <v>1999</v>
      </c>
      <c r="K2073" s="2">
        <f>Table1[[#This Row],[OriginalPrice (in Rs)]]-Table1[[#This Row],[DiscountOffer]]</f>
        <v>1100</v>
      </c>
      <c r="L2073" s="2" t="str">
        <f>IF(Table1[[#This Row],[Discount % (In Rs)]]&gt;50%,"High Discount","Low Discount")</f>
        <v>High Discount</v>
      </c>
      <c r="M2073" s="3">
        <f>Table1[[#This Row],[Discount_Price (In Rs.)]]/Table1[[#This Row],[OriginalPrice (in Rs)]]</f>
        <v>0.55027513756878443</v>
      </c>
      <c r="N2073" s="4">
        <v>4.2</v>
      </c>
      <c r="O2073">
        <v>527</v>
      </c>
      <c r="P2073" t="s">
        <v>98</v>
      </c>
      <c r="Q2073" t="s">
        <v>8136</v>
      </c>
    </row>
    <row r="2074" spans="1:17" x14ac:dyDescent="0.25">
      <c r="A2074" t="s">
        <v>8257</v>
      </c>
      <c r="B2074" s="1">
        <v>12786746</v>
      </c>
      <c r="C2074" t="s">
        <v>207</v>
      </c>
      <c r="D2074" t="s">
        <v>65</v>
      </c>
      <c r="E2074" t="s">
        <v>128</v>
      </c>
      <c r="F2074" t="s">
        <v>30</v>
      </c>
      <c r="G2074" s="2">
        <v>1122</v>
      </c>
      <c r="H2074" s="2">
        <f>AVERAGEIF(Table1[[#All],[Category]],Table1[[#This Row],[Category]],Table1[[#All],[DiscountOffer]])</f>
        <v>1064.3816554809839</v>
      </c>
      <c r="I2074" s="2">
        <v>2495</v>
      </c>
      <c r="J2074" s="2">
        <f>IF(Table1[[#This Row],[Ratings]]&gt;4,Table1[[#This Row],[OriginalPrice (in Rs)]],0)</f>
        <v>2495</v>
      </c>
      <c r="K2074" s="2">
        <f>Table1[[#This Row],[OriginalPrice (in Rs)]]-Table1[[#This Row],[DiscountOffer]]</f>
        <v>1373</v>
      </c>
      <c r="L2074" s="2" t="str">
        <f>IF(Table1[[#This Row],[Discount % (In Rs)]]&gt;50%,"High Discount","Low Discount")</f>
        <v>High Discount</v>
      </c>
      <c r="M2074" s="3">
        <f>Table1[[#This Row],[Discount_Price (In Rs.)]]/Table1[[#This Row],[OriginalPrice (in Rs)]]</f>
        <v>0.55030060120240476</v>
      </c>
      <c r="N2074" s="4">
        <v>4.0999999999999996</v>
      </c>
      <c r="O2074">
        <v>523</v>
      </c>
      <c r="P2074" t="s">
        <v>198</v>
      </c>
      <c r="Q2074" t="s">
        <v>8258</v>
      </c>
    </row>
    <row r="2075" spans="1:17" x14ac:dyDescent="0.25">
      <c r="A2075" t="s">
        <v>8598</v>
      </c>
      <c r="B2075" s="1">
        <v>12105068</v>
      </c>
      <c r="C2075" t="s">
        <v>82</v>
      </c>
      <c r="D2075" t="s">
        <v>65</v>
      </c>
      <c r="E2075" t="s">
        <v>128</v>
      </c>
      <c r="F2075" t="s">
        <v>30</v>
      </c>
      <c r="G2075" s="2">
        <v>1249</v>
      </c>
      <c r="H2075" s="2">
        <f>AVERAGEIF(Table1[[#All],[Category]],Table1[[#This Row],[Category]],Table1[[#All],[DiscountOffer]])</f>
        <v>1064.3816554809839</v>
      </c>
      <c r="I2075" s="2">
        <v>2499</v>
      </c>
      <c r="J2075" s="2">
        <f>IF(Table1[[#This Row],[Ratings]]&gt;4,Table1[[#This Row],[OriginalPrice (in Rs)]],0)</f>
        <v>2499</v>
      </c>
      <c r="K2075" s="2">
        <f>Table1[[#This Row],[OriginalPrice (in Rs)]]-Table1[[#This Row],[DiscountOffer]]</f>
        <v>1250</v>
      </c>
      <c r="L2075" s="2" t="str">
        <f>IF(Table1[[#This Row],[Discount % (In Rs)]]&gt;50%,"High Discount","Low Discount")</f>
        <v>High Discount</v>
      </c>
      <c r="M2075" s="3">
        <f>Table1[[#This Row],[Discount_Price (In Rs.)]]/Table1[[#This Row],[OriginalPrice (in Rs)]]</f>
        <v>0.50020008003201277</v>
      </c>
      <c r="N2075" s="4">
        <v>4.2</v>
      </c>
      <c r="O2075">
        <v>511</v>
      </c>
      <c r="P2075" t="s">
        <v>85</v>
      </c>
      <c r="Q2075" t="s">
        <v>8599</v>
      </c>
    </row>
    <row r="2076" spans="1:17" x14ac:dyDescent="0.25">
      <c r="A2076" t="s">
        <v>8870</v>
      </c>
      <c r="B2076" s="1">
        <v>4321458</v>
      </c>
      <c r="C2076" t="s">
        <v>53</v>
      </c>
      <c r="D2076" t="s">
        <v>65</v>
      </c>
      <c r="E2076" t="s">
        <v>128</v>
      </c>
      <c r="F2076" t="s">
        <v>30</v>
      </c>
      <c r="G2076" s="2">
        <v>1099</v>
      </c>
      <c r="H2076" s="2">
        <f>AVERAGEIF(Table1[[#All],[Category]],Table1[[#This Row],[Category]],Table1[[#All],[DiscountOffer]])</f>
        <v>1064.3816554809839</v>
      </c>
      <c r="I2076" s="2">
        <v>1999</v>
      </c>
      <c r="J2076" s="2">
        <f>IF(Table1[[#This Row],[Ratings]]&gt;4,Table1[[#This Row],[OriginalPrice (in Rs)]],0)</f>
        <v>1999</v>
      </c>
      <c r="K2076" s="2">
        <f>Table1[[#This Row],[OriginalPrice (in Rs)]]-Table1[[#This Row],[DiscountOffer]]</f>
        <v>900</v>
      </c>
      <c r="L2076" s="2" t="str">
        <f>IF(Table1[[#This Row],[Discount % (In Rs)]]&gt;50%,"High Discount","Low Discount")</f>
        <v>Low Discount</v>
      </c>
      <c r="M2076" s="3">
        <f>Table1[[#This Row],[Discount_Price (In Rs.)]]/Table1[[#This Row],[OriginalPrice (in Rs)]]</f>
        <v>0.45022511255627812</v>
      </c>
      <c r="N2076" s="4">
        <v>4.4000000000000004</v>
      </c>
      <c r="O2076">
        <v>503</v>
      </c>
      <c r="P2076" t="s">
        <v>98</v>
      </c>
      <c r="Q2076" t="s">
        <v>8871</v>
      </c>
    </row>
    <row r="2077" spans="1:17" x14ac:dyDescent="0.25">
      <c r="A2077" t="s">
        <v>8923</v>
      </c>
      <c r="B2077" s="1">
        <v>10691454</v>
      </c>
      <c r="C2077" t="s">
        <v>158</v>
      </c>
      <c r="D2077" t="s">
        <v>65</v>
      </c>
      <c r="E2077" t="s">
        <v>128</v>
      </c>
      <c r="F2077" t="s">
        <v>30</v>
      </c>
      <c r="G2077" s="2">
        <v>1033</v>
      </c>
      <c r="H2077" s="2">
        <f>AVERAGEIF(Table1[[#All],[Category]],Table1[[#This Row],[Category]],Table1[[#All],[DiscountOffer]])</f>
        <v>1064.3816554809839</v>
      </c>
      <c r="I2077" s="2">
        <v>2199</v>
      </c>
      <c r="J2077" s="2">
        <f>IF(Table1[[#This Row],[Ratings]]&gt;4,Table1[[#This Row],[OriginalPrice (in Rs)]],0)</f>
        <v>2199</v>
      </c>
      <c r="K2077" s="2">
        <f>Table1[[#This Row],[OriginalPrice (in Rs)]]-Table1[[#This Row],[DiscountOffer]]</f>
        <v>1166</v>
      </c>
      <c r="L2077" s="2" t="str">
        <f>IF(Table1[[#This Row],[Discount % (In Rs)]]&gt;50%,"High Discount","Low Discount")</f>
        <v>High Discount</v>
      </c>
      <c r="M2077" s="3">
        <f>Table1[[#This Row],[Discount_Price (In Rs.)]]/Table1[[#This Row],[OriginalPrice (in Rs)]]</f>
        <v>0.53024101864483852</v>
      </c>
      <c r="N2077" s="4">
        <v>4.0999999999999996</v>
      </c>
      <c r="O2077">
        <v>501</v>
      </c>
      <c r="P2077" t="s">
        <v>98</v>
      </c>
      <c r="Q2077" t="s">
        <v>8924</v>
      </c>
    </row>
    <row r="2078" spans="1:17" x14ac:dyDescent="0.25">
      <c r="A2078" t="s">
        <v>8945</v>
      </c>
      <c r="B2078" s="1">
        <v>7100025</v>
      </c>
      <c r="C2078" t="s">
        <v>1122</v>
      </c>
      <c r="D2078" t="s">
        <v>65</v>
      </c>
      <c r="E2078" t="s">
        <v>128</v>
      </c>
      <c r="F2078" t="s">
        <v>30</v>
      </c>
      <c r="G2078" s="2">
        <v>899</v>
      </c>
      <c r="H2078" s="2">
        <f>AVERAGEIF(Table1[[#All],[Category]],Table1[[#This Row],[Category]],Table1[[#All],[DiscountOffer]])</f>
        <v>1064.3816554809839</v>
      </c>
      <c r="I2078" s="2">
        <v>2230</v>
      </c>
      <c r="J2078" s="2">
        <f>IF(Table1[[#This Row],[Ratings]]&gt;4,Table1[[#This Row],[OriginalPrice (in Rs)]],0)</f>
        <v>2230</v>
      </c>
      <c r="K2078" s="2">
        <f>Table1[[#This Row],[OriginalPrice (in Rs)]]-Table1[[#This Row],[DiscountOffer]]</f>
        <v>1331</v>
      </c>
      <c r="L2078" s="2" t="str">
        <f>IF(Table1[[#This Row],[Discount % (In Rs)]]&gt;50%,"High Discount","Low Discount")</f>
        <v>High Discount</v>
      </c>
      <c r="M2078" s="3">
        <f>Table1[[#This Row],[Discount_Price (In Rs.)]]/Table1[[#This Row],[OriginalPrice (in Rs)]]</f>
        <v>0.59686098654708519</v>
      </c>
      <c r="N2078" s="4">
        <v>4.2</v>
      </c>
      <c r="O2078">
        <v>500</v>
      </c>
      <c r="P2078" t="s">
        <v>32</v>
      </c>
      <c r="Q2078" t="s">
        <v>8946</v>
      </c>
    </row>
    <row r="2079" spans="1:17" x14ac:dyDescent="0.25">
      <c r="A2079" t="s">
        <v>8947</v>
      </c>
      <c r="B2079" s="1">
        <v>13529882</v>
      </c>
      <c r="C2079" t="s">
        <v>8948</v>
      </c>
      <c r="D2079" t="s">
        <v>65</v>
      </c>
      <c r="E2079" t="s">
        <v>128</v>
      </c>
      <c r="F2079" t="s">
        <v>30</v>
      </c>
      <c r="G2079" s="2">
        <v>1259</v>
      </c>
      <c r="H2079" s="2">
        <f>AVERAGEIF(Table1[[#All],[Category]],Table1[[#This Row],[Category]],Table1[[#All],[DiscountOffer]])</f>
        <v>1064.3816554809839</v>
      </c>
      <c r="I2079" s="2">
        <v>2799</v>
      </c>
      <c r="J2079" s="2">
        <f>IF(Table1[[#This Row],[Ratings]]&gt;4,Table1[[#This Row],[OriginalPrice (in Rs)]],0)</f>
        <v>0</v>
      </c>
      <c r="K2079" s="2">
        <f>Table1[[#This Row],[OriginalPrice (in Rs)]]-Table1[[#This Row],[DiscountOffer]]</f>
        <v>1540</v>
      </c>
      <c r="L2079" s="2" t="str">
        <f>IF(Table1[[#This Row],[Discount % (In Rs)]]&gt;50%,"High Discount","Low Discount")</f>
        <v>High Discount</v>
      </c>
      <c r="M2079" s="3">
        <f>Table1[[#This Row],[Discount_Price (In Rs.)]]/Table1[[#This Row],[OriginalPrice (in Rs)]]</f>
        <v>0.55019649874955345</v>
      </c>
      <c r="N2079" s="4">
        <v>3.9</v>
      </c>
      <c r="O2079">
        <v>500</v>
      </c>
      <c r="P2079" t="s">
        <v>32</v>
      </c>
      <c r="Q2079" t="s">
        <v>8949</v>
      </c>
    </row>
    <row r="2080" spans="1:17" x14ac:dyDescent="0.25">
      <c r="A2080" t="s">
        <v>8981</v>
      </c>
      <c r="B2080" s="1">
        <v>14078786</v>
      </c>
      <c r="C2080" t="s">
        <v>78</v>
      </c>
      <c r="D2080" t="s">
        <v>65</v>
      </c>
      <c r="E2080" t="s">
        <v>128</v>
      </c>
      <c r="F2080" t="s">
        <v>30</v>
      </c>
      <c r="G2080" s="2">
        <v>614</v>
      </c>
      <c r="H2080" s="2">
        <f>AVERAGEIF(Table1[[#All],[Category]],Table1[[#This Row],[Category]],Table1[[#All],[DiscountOffer]])</f>
        <v>1064.3816554809839</v>
      </c>
      <c r="I2080" s="2">
        <v>1499</v>
      </c>
      <c r="J2080" s="2">
        <f>IF(Table1[[#This Row],[Ratings]]&gt;4,Table1[[#This Row],[OriginalPrice (in Rs)]],0)</f>
        <v>1499</v>
      </c>
      <c r="K2080" s="2">
        <f>Table1[[#This Row],[OriginalPrice (in Rs)]]-Table1[[#This Row],[DiscountOffer]]</f>
        <v>885</v>
      </c>
      <c r="L2080" s="2" t="str">
        <f>IF(Table1[[#This Row],[Discount % (In Rs)]]&gt;50%,"High Discount","Low Discount")</f>
        <v>High Discount</v>
      </c>
      <c r="M2080" s="3">
        <f>Table1[[#This Row],[Discount_Price (In Rs.)]]/Table1[[#This Row],[OriginalPrice (in Rs)]]</f>
        <v>0.590393595730487</v>
      </c>
      <c r="N2080" s="4">
        <v>4.5999999999999996</v>
      </c>
      <c r="O2080">
        <v>499</v>
      </c>
      <c r="P2080" t="s">
        <v>32</v>
      </c>
      <c r="Q2080" t="s">
        <v>8982</v>
      </c>
    </row>
    <row r="2081" spans="1:17" x14ac:dyDescent="0.25">
      <c r="A2081" t="s">
        <v>8983</v>
      </c>
      <c r="B2081" s="1">
        <v>9371587</v>
      </c>
      <c r="C2081" t="s">
        <v>82</v>
      </c>
      <c r="D2081" t="s">
        <v>65</v>
      </c>
      <c r="E2081" t="s">
        <v>128</v>
      </c>
      <c r="F2081" t="s">
        <v>30</v>
      </c>
      <c r="G2081" s="2">
        <v>1199</v>
      </c>
      <c r="H2081" s="2">
        <f>AVERAGEIF(Table1[[#All],[Category]],Table1[[#This Row],[Category]],Table1[[#All],[DiscountOffer]])</f>
        <v>1064.3816554809839</v>
      </c>
      <c r="I2081" s="2">
        <v>1999</v>
      </c>
      <c r="J2081" s="2">
        <f>IF(Table1[[#This Row],[Ratings]]&gt;4,Table1[[#This Row],[OriginalPrice (in Rs)]],0)</f>
        <v>1999</v>
      </c>
      <c r="K2081" s="2">
        <f>Table1[[#This Row],[OriginalPrice (in Rs)]]-Table1[[#This Row],[DiscountOffer]]</f>
        <v>800</v>
      </c>
      <c r="L2081" s="2" t="str">
        <f>IF(Table1[[#This Row],[Discount % (In Rs)]]&gt;50%,"High Discount","Low Discount")</f>
        <v>Low Discount</v>
      </c>
      <c r="M2081" s="3">
        <f>Table1[[#This Row],[Discount_Price (In Rs.)]]/Table1[[#This Row],[OriginalPrice (in Rs)]]</f>
        <v>0.40020010005002499</v>
      </c>
      <c r="N2081" s="4">
        <v>4.0999999999999996</v>
      </c>
      <c r="O2081">
        <v>499</v>
      </c>
      <c r="P2081" t="s">
        <v>85</v>
      </c>
      <c r="Q2081" t="s">
        <v>8984</v>
      </c>
    </row>
    <row r="2082" spans="1:17" x14ac:dyDescent="0.25">
      <c r="A2082" t="s">
        <v>9079</v>
      </c>
      <c r="B2082" s="1">
        <v>13503126</v>
      </c>
      <c r="C2082" t="s">
        <v>64</v>
      </c>
      <c r="D2082" t="s">
        <v>65</v>
      </c>
      <c r="E2082" t="s">
        <v>128</v>
      </c>
      <c r="F2082" t="s">
        <v>30</v>
      </c>
      <c r="G2082" s="2">
        <v>1199</v>
      </c>
      <c r="H2082" s="2">
        <f>AVERAGEIF(Table1[[#All],[Category]],Table1[[#This Row],[Category]],Table1[[#All],[DiscountOffer]])</f>
        <v>1064.3816554809839</v>
      </c>
      <c r="I2082" s="2">
        <v>2999</v>
      </c>
      <c r="J2082" s="2">
        <f>IF(Table1[[#This Row],[Ratings]]&gt;4,Table1[[#This Row],[OriginalPrice (in Rs)]],0)</f>
        <v>2999</v>
      </c>
      <c r="K2082" s="2">
        <f>Table1[[#This Row],[OriginalPrice (in Rs)]]-Table1[[#This Row],[DiscountOffer]]</f>
        <v>1800</v>
      </c>
      <c r="L2082" s="2" t="str">
        <f>IF(Table1[[#This Row],[Discount % (In Rs)]]&gt;50%,"High Discount","Low Discount")</f>
        <v>High Discount</v>
      </c>
      <c r="M2082" s="3">
        <f>Table1[[#This Row],[Discount_Price (In Rs.)]]/Table1[[#This Row],[OriginalPrice (in Rs)]]</f>
        <v>0.60020006668889625</v>
      </c>
      <c r="N2082" s="4">
        <v>4.0999999999999996</v>
      </c>
      <c r="O2082">
        <v>495</v>
      </c>
      <c r="P2082" t="s">
        <v>32</v>
      </c>
      <c r="Q2082" t="s">
        <v>9080</v>
      </c>
    </row>
    <row r="2083" spans="1:17" x14ac:dyDescent="0.25">
      <c r="A2083" t="s">
        <v>9549</v>
      </c>
      <c r="B2083" s="1">
        <v>10200203</v>
      </c>
      <c r="C2083" t="s">
        <v>1122</v>
      </c>
      <c r="D2083" t="s">
        <v>65</v>
      </c>
      <c r="E2083" t="s">
        <v>128</v>
      </c>
      <c r="F2083" t="s">
        <v>30</v>
      </c>
      <c r="G2083" s="2">
        <v>1476</v>
      </c>
      <c r="H2083" s="2">
        <f>AVERAGEIF(Table1[[#All],[Category]],Table1[[#This Row],[Category]],Table1[[#All],[DiscountOffer]])</f>
        <v>1064.3816554809839</v>
      </c>
      <c r="I2083" s="2">
        <v>3885</v>
      </c>
      <c r="J2083" s="2">
        <f>IF(Table1[[#This Row],[Ratings]]&gt;4,Table1[[#This Row],[OriginalPrice (in Rs)]],0)</f>
        <v>3885</v>
      </c>
      <c r="K2083" s="2">
        <f>Table1[[#This Row],[OriginalPrice (in Rs)]]-Table1[[#This Row],[DiscountOffer]]</f>
        <v>2409</v>
      </c>
      <c r="L2083" s="2" t="str">
        <f>IF(Table1[[#This Row],[Discount % (In Rs)]]&gt;50%,"High Discount","Low Discount")</f>
        <v>High Discount</v>
      </c>
      <c r="M2083" s="3">
        <f>Table1[[#This Row],[Discount_Price (In Rs.)]]/Table1[[#This Row],[OriginalPrice (in Rs)]]</f>
        <v>0.6200772200772201</v>
      </c>
      <c r="N2083" s="4">
        <v>4.3</v>
      </c>
      <c r="O2083">
        <v>480</v>
      </c>
      <c r="P2083" t="s">
        <v>32</v>
      </c>
      <c r="Q2083" t="s">
        <v>9550</v>
      </c>
    </row>
    <row r="2084" spans="1:17" x14ac:dyDescent="0.25">
      <c r="A2084" t="s">
        <v>9651</v>
      </c>
      <c r="B2084" s="1">
        <v>8420407</v>
      </c>
      <c r="C2084" t="s">
        <v>82</v>
      </c>
      <c r="D2084" t="s">
        <v>65</v>
      </c>
      <c r="E2084" t="s">
        <v>128</v>
      </c>
      <c r="F2084" t="s">
        <v>30</v>
      </c>
      <c r="G2084" s="2">
        <v>874</v>
      </c>
      <c r="H2084" s="2">
        <f>AVERAGEIF(Table1[[#All],[Category]],Table1[[#This Row],[Category]],Table1[[#All],[DiscountOffer]])</f>
        <v>1064.3816554809839</v>
      </c>
      <c r="I2084" s="2">
        <v>2499</v>
      </c>
      <c r="J2084" s="2">
        <f>IF(Table1[[#This Row],[Ratings]]&gt;4,Table1[[#This Row],[OriginalPrice (in Rs)]],0)</f>
        <v>2499</v>
      </c>
      <c r="K2084" s="2">
        <f>Table1[[#This Row],[OriginalPrice (in Rs)]]-Table1[[#This Row],[DiscountOffer]]</f>
        <v>1625</v>
      </c>
      <c r="L2084" s="2" t="str">
        <f>IF(Table1[[#This Row],[Discount % (In Rs)]]&gt;50%,"High Discount","Low Discount")</f>
        <v>High Discount</v>
      </c>
      <c r="M2084" s="3">
        <f>Table1[[#This Row],[Discount_Price (In Rs.)]]/Table1[[#This Row],[OriginalPrice (in Rs)]]</f>
        <v>0.6502601040416166</v>
      </c>
      <c r="N2084" s="4">
        <v>4.3</v>
      </c>
      <c r="O2084">
        <v>477</v>
      </c>
      <c r="P2084" t="s">
        <v>85</v>
      </c>
      <c r="Q2084" t="s">
        <v>9652</v>
      </c>
    </row>
    <row r="2085" spans="1:17" x14ac:dyDescent="0.25">
      <c r="A2085" t="s">
        <v>9699</v>
      </c>
      <c r="B2085" s="1">
        <v>13429552</v>
      </c>
      <c r="C2085" t="s">
        <v>837</v>
      </c>
      <c r="D2085" t="s">
        <v>65</v>
      </c>
      <c r="E2085" t="s">
        <v>128</v>
      </c>
      <c r="F2085" t="s">
        <v>30</v>
      </c>
      <c r="G2085" s="2">
        <v>1599</v>
      </c>
      <c r="H2085" s="2">
        <f>AVERAGEIF(Table1[[#All],[Category]],Table1[[#This Row],[Category]],Table1[[#All],[DiscountOffer]])</f>
        <v>1064.3816554809839</v>
      </c>
      <c r="I2085" s="2">
        <v>1999</v>
      </c>
      <c r="J2085" s="2">
        <f>IF(Table1[[#This Row],[Ratings]]&gt;4,Table1[[#This Row],[OriginalPrice (in Rs)]],0)</f>
        <v>0</v>
      </c>
      <c r="K2085" s="2">
        <f>Table1[[#This Row],[OriginalPrice (in Rs)]]-Table1[[#This Row],[DiscountOffer]]</f>
        <v>400</v>
      </c>
      <c r="L2085" s="2" t="str">
        <f>IF(Table1[[#This Row],[Discount % (In Rs)]]&gt;50%,"High Discount","Low Discount")</f>
        <v>Low Discount</v>
      </c>
      <c r="M2085" s="3">
        <f>Table1[[#This Row],[Discount_Price (In Rs.)]]/Table1[[#This Row],[OriginalPrice (in Rs)]]</f>
        <v>0.20010005002501249</v>
      </c>
      <c r="N2085" s="4">
        <v>4</v>
      </c>
      <c r="O2085">
        <v>476</v>
      </c>
      <c r="P2085" t="s">
        <v>20</v>
      </c>
      <c r="Q2085" t="s">
        <v>9700</v>
      </c>
    </row>
    <row r="2086" spans="1:17" x14ac:dyDescent="0.25">
      <c r="A2086" t="s">
        <v>9779</v>
      </c>
      <c r="B2086" s="1">
        <v>9825419</v>
      </c>
      <c r="C2086" t="s">
        <v>1020</v>
      </c>
      <c r="D2086" t="s">
        <v>65</v>
      </c>
      <c r="E2086" t="s">
        <v>128</v>
      </c>
      <c r="F2086" t="s">
        <v>30</v>
      </c>
      <c r="G2086" s="2">
        <v>629</v>
      </c>
      <c r="H2086" s="2">
        <f>AVERAGEIF(Table1[[#All],[Category]],Table1[[#This Row],[Category]],Table1[[#All],[DiscountOffer]])</f>
        <v>1064.3816554809839</v>
      </c>
      <c r="I2086" s="2">
        <v>1499</v>
      </c>
      <c r="J2086" s="2">
        <f>IF(Table1[[#This Row],[Ratings]]&gt;4,Table1[[#This Row],[OriginalPrice (in Rs)]],0)</f>
        <v>0</v>
      </c>
      <c r="K2086" s="2">
        <f>Table1[[#This Row],[OriginalPrice (in Rs)]]-Table1[[#This Row],[DiscountOffer]]</f>
        <v>870</v>
      </c>
      <c r="L2086" s="2" t="str">
        <f>IF(Table1[[#This Row],[Discount % (In Rs)]]&gt;50%,"High Discount","Low Discount")</f>
        <v>High Discount</v>
      </c>
      <c r="M2086" s="3">
        <f>Table1[[#This Row],[Discount_Price (In Rs.)]]/Table1[[#This Row],[OriginalPrice (in Rs)]]</f>
        <v>0.58038692461641095</v>
      </c>
      <c r="N2086" s="4">
        <v>4</v>
      </c>
      <c r="O2086">
        <v>474</v>
      </c>
      <c r="P2086" t="s">
        <v>32</v>
      </c>
      <c r="Q2086" t="s">
        <v>9780</v>
      </c>
    </row>
    <row r="2087" spans="1:17" x14ac:dyDescent="0.25">
      <c r="A2087" t="s">
        <v>9854</v>
      </c>
      <c r="B2087" s="1">
        <v>11432036</v>
      </c>
      <c r="C2087" t="s">
        <v>7737</v>
      </c>
      <c r="D2087" t="s">
        <v>65</v>
      </c>
      <c r="E2087" t="s">
        <v>128</v>
      </c>
      <c r="F2087" t="s">
        <v>30</v>
      </c>
      <c r="G2087" s="2">
        <v>1799</v>
      </c>
      <c r="H2087" s="2">
        <f>AVERAGEIF(Table1[[#All],[Category]],Table1[[#This Row],[Category]],Table1[[#All],[DiscountOffer]])</f>
        <v>1064.3816554809839</v>
      </c>
      <c r="I2087" s="2">
        <v>3599</v>
      </c>
      <c r="J2087" s="2">
        <f>IF(Table1[[#This Row],[Ratings]]&gt;4,Table1[[#This Row],[OriginalPrice (in Rs)]],0)</f>
        <v>3599</v>
      </c>
      <c r="K2087" s="2">
        <f>Table1[[#This Row],[OriginalPrice (in Rs)]]-Table1[[#This Row],[DiscountOffer]]</f>
        <v>1800</v>
      </c>
      <c r="L2087" s="2" t="str">
        <f>IF(Table1[[#This Row],[Discount % (In Rs)]]&gt;50%,"High Discount","Low Discount")</f>
        <v>High Discount</v>
      </c>
      <c r="M2087" s="3">
        <f>Table1[[#This Row],[Discount_Price (In Rs.)]]/Table1[[#This Row],[OriginalPrice (in Rs)]]</f>
        <v>0.50013892747985556</v>
      </c>
      <c r="N2087" s="4">
        <v>4.2</v>
      </c>
      <c r="O2087">
        <v>472</v>
      </c>
      <c r="P2087" t="s">
        <v>9767</v>
      </c>
      <c r="Q2087" t="s">
        <v>9855</v>
      </c>
    </row>
    <row r="2088" spans="1:17" x14ac:dyDescent="0.25">
      <c r="A2088" t="s">
        <v>9893</v>
      </c>
      <c r="B2088" s="1">
        <v>13243430</v>
      </c>
      <c r="C2088" t="s">
        <v>78</v>
      </c>
      <c r="D2088" t="s">
        <v>65</v>
      </c>
      <c r="E2088" t="s">
        <v>128</v>
      </c>
      <c r="F2088" t="s">
        <v>30</v>
      </c>
      <c r="G2088" s="2">
        <v>859</v>
      </c>
      <c r="H2088" s="2">
        <f>AVERAGEIF(Table1[[#All],[Category]],Table1[[#This Row],[Category]],Table1[[#All],[DiscountOffer]])</f>
        <v>1064.3816554809839</v>
      </c>
      <c r="I2088" s="2">
        <v>2149</v>
      </c>
      <c r="J2088" s="2">
        <f>IF(Table1[[#This Row],[Ratings]]&gt;4,Table1[[#This Row],[OriginalPrice (in Rs)]],0)</f>
        <v>0</v>
      </c>
      <c r="K2088" s="2">
        <f>Table1[[#This Row],[OriginalPrice (in Rs)]]-Table1[[#This Row],[DiscountOffer]]</f>
        <v>1290</v>
      </c>
      <c r="L2088" s="2" t="str">
        <f>IF(Table1[[#This Row],[Discount % (In Rs)]]&gt;50%,"High Discount","Low Discount")</f>
        <v>High Discount</v>
      </c>
      <c r="M2088" s="3">
        <f>Table1[[#This Row],[Discount_Price (In Rs.)]]/Table1[[#This Row],[OriginalPrice (in Rs)]]</f>
        <v>0.60027919962773379</v>
      </c>
      <c r="N2088" s="4">
        <v>3.9</v>
      </c>
      <c r="O2088">
        <v>471</v>
      </c>
      <c r="P2088" t="s">
        <v>32</v>
      </c>
      <c r="Q2088" t="s">
        <v>9894</v>
      </c>
    </row>
    <row r="2089" spans="1:17" x14ac:dyDescent="0.25">
      <c r="A2089" t="s">
        <v>9928</v>
      </c>
      <c r="B2089" s="1">
        <v>12786742</v>
      </c>
      <c r="C2089" t="s">
        <v>207</v>
      </c>
      <c r="D2089" t="s">
        <v>65</v>
      </c>
      <c r="E2089" t="s">
        <v>128</v>
      </c>
      <c r="F2089" t="s">
        <v>30</v>
      </c>
      <c r="G2089" s="2">
        <v>998</v>
      </c>
      <c r="H2089" s="2">
        <f>AVERAGEIF(Table1[[#All],[Category]],Table1[[#This Row],[Category]],Table1[[#All],[DiscountOffer]])</f>
        <v>1064.3816554809839</v>
      </c>
      <c r="I2089" s="2">
        <v>2495</v>
      </c>
      <c r="J2089" s="2">
        <f>IF(Table1[[#This Row],[Ratings]]&gt;4,Table1[[#This Row],[OriginalPrice (in Rs)]],0)</f>
        <v>2495</v>
      </c>
      <c r="K2089" s="2">
        <f>Table1[[#This Row],[OriginalPrice (in Rs)]]-Table1[[#This Row],[DiscountOffer]]</f>
        <v>1497</v>
      </c>
      <c r="L2089" s="2" t="str">
        <f>IF(Table1[[#This Row],[Discount % (In Rs)]]&gt;50%,"High Discount","Low Discount")</f>
        <v>High Discount</v>
      </c>
      <c r="M2089" s="3">
        <f>Table1[[#This Row],[Discount_Price (In Rs.)]]/Table1[[#This Row],[OriginalPrice (in Rs)]]</f>
        <v>0.6</v>
      </c>
      <c r="N2089" s="4">
        <v>4.3</v>
      </c>
      <c r="O2089">
        <v>470</v>
      </c>
      <c r="P2089" t="s">
        <v>198</v>
      </c>
      <c r="Q2089" t="s">
        <v>9929</v>
      </c>
    </row>
    <row r="2090" spans="1:17" x14ac:dyDescent="0.25">
      <c r="A2090" t="s">
        <v>9932</v>
      </c>
      <c r="B2090" s="1">
        <v>7286686</v>
      </c>
      <c r="C2090" t="s">
        <v>78</v>
      </c>
      <c r="D2090" t="s">
        <v>65</v>
      </c>
      <c r="E2090" t="s">
        <v>128</v>
      </c>
      <c r="F2090" t="s">
        <v>30</v>
      </c>
      <c r="G2090" s="2">
        <v>1442</v>
      </c>
      <c r="H2090" s="2">
        <f>AVERAGEIF(Table1[[#All],[Category]],Table1[[#This Row],[Category]],Table1[[#All],[DiscountOffer]])</f>
        <v>1064.3816554809839</v>
      </c>
      <c r="I2090" s="2">
        <v>3699</v>
      </c>
      <c r="J2090" s="2">
        <f>IF(Table1[[#This Row],[Ratings]]&gt;4,Table1[[#This Row],[OriginalPrice (in Rs)]],0)</f>
        <v>3699</v>
      </c>
      <c r="K2090" s="2">
        <f>Table1[[#This Row],[OriginalPrice (in Rs)]]-Table1[[#This Row],[DiscountOffer]]</f>
        <v>2257</v>
      </c>
      <c r="L2090" s="2" t="str">
        <f>IF(Table1[[#This Row],[Discount % (In Rs)]]&gt;50%,"High Discount","Low Discount")</f>
        <v>High Discount</v>
      </c>
      <c r="M2090" s="3">
        <f>Table1[[#This Row],[Discount_Price (In Rs.)]]/Table1[[#This Row],[OriginalPrice (in Rs)]]</f>
        <v>0.61016490943498247</v>
      </c>
      <c r="N2090" s="4">
        <v>4.0999999999999996</v>
      </c>
      <c r="O2090">
        <v>470</v>
      </c>
      <c r="P2090" t="s">
        <v>32</v>
      </c>
      <c r="Q2090" t="s">
        <v>9933</v>
      </c>
    </row>
    <row r="2091" spans="1:17" x14ac:dyDescent="0.25">
      <c r="A2091" t="s">
        <v>10270</v>
      </c>
      <c r="B2091" s="1">
        <v>13650452</v>
      </c>
      <c r="C2091" t="s">
        <v>78</v>
      </c>
      <c r="D2091" t="s">
        <v>65</v>
      </c>
      <c r="E2091" t="s">
        <v>128</v>
      </c>
      <c r="F2091" t="s">
        <v>30</v>
      </c>
      <c r="G2091" s="2">
        <v>659</v>
      </c>
      <c r="H2091" s="2">
        <f>AVERAGEIF(Table1[[#All],[Category]],Table1[[#This Row],[Category]],Table1[[#All],[DiscountOffer]])</f>
        <v>1064.3816554809839</v>
      </c>
      <c r="I2091" s="2">
        <v>1649</v>
      </c>
      <c r="J2091" s="2">
        <f>IF(Table1[[#This Row],[Ratings]]&gt;4,Table1[[#This Row],[OriginalPrice (in Rs)]],0)</f>
        <v>0</v>
      </c>
      <c r="K2091" s="2">
        <f>Table1[[#This Row],[OriginalPrice (in Rs)]]-Table1[[#This Row],[DiscountOffer]]</f>
        <v>990</v>
      </c>
      <c r="L2091" s="2" t="str">
        <f>IF(Table1[[#This Row],[Discount % (In Rs)]]&gt;50%,"High Discount","Low Discount")</f>
        <v>High Discount</v>
      </c>
      <c r="M2091" s="3">
        <f>Table1[[#This Row],[Discount_Price (In Rs.)]]/Table1[[#This Row],[OriginalPrice (in Rs)]]</f>
        <v>0.60036385688295935</v>
      </c>
      <c r="N2091" s="4">
        <v>3.8</v>
      </c>
      <c r="O2091">
        <v>461</v>
      </c>
      <c r="P2091" t="s">
        <v>32</v>
      </c>
      <c r="Q2091" t="s">
        <v>10271</v>
      </c>
    </row>
    <row r="2092" spans="1:17" x14ac:dyDescent="0.25">
      <c r="A2092" t="s">
        <v>10331</v>
      </c>
      <c r="B2092" s="1">
        <v>10530424</v>
      </c>
      <c r="C2092" t="s">
        <v>1136</v>
      </c>
      <c r="D2092" t="s">
        <v>65</v>
      </c>
      <c r="E2092" t="s">
        <v>128</v>
      </c>
      <c r="F2092" t="s">
        <v>30</v>
      </c>
      <c r="G2092" s="2">
        <v>1049</v>
      </c>
      <c r="H2092" s="2">
        <f>AVERAGEIF(Table1[[#All],[Category]],Table1[[#This Row],[Category]],Table1[[#All],[DiscountOffer]])</f>
        <v>1064.3816554809839</v>
      </c>
      <c r="I2092" s="2">
        <v>2098</v>
      </c>
      <c r="J2092" s="2">
        <f>IF(Table1[[#This Row],[Ratings]]&gt;4,Table1[[#This Row],[OriginalPrice (in Rs)]],0)</f>
        <v>0</v>
      </c>
      <c r="K2092" s="2">
        <f>Table1[[#This Row],[OriginalPrice (in Rs)]]-Table1[[#This Row],[DiscountOffer]]</f>
        <v>1049</v>
      </c>
      <c r="L2092" s="2" t="str">
        <f>IF(Table1[[#This Row],[Discount % (In Rs)]]&gt;50%,"High Discount","Low Discount")</f>
        <v>Low Discount</v>
      </c>
      <c r="M2092" s="3">
        <f>Table1[[#This Row],[Discount_Price (In Rs.)]]/Table1[[#This Row],[OriginalPrice (in Rs)]]</f>
        <v>0.5</v>
      </c>
      <c r="N2092" s="4">
        <v>3.8</v>
      </c>
      <c r="O2092">
        <v>459</v>
      </c>
      <c r="P2092" t="s">
        <v>98</v>
      </c>
      <c r="Q2092" t="s">
        <v>10332</v>
      </c>
    </row>
    <row r="2093" spans="1:17" x14ac:dyDescent="0.25">
      <c r="A2093" t="s">
        <v>10537</v>
      </c>
      <c r="B2093" s="1">
        <v>13317442</v>
      </c>
      <c r="C2093" t="s">
        <v>1122</v>
      </c>
      <c r="D2093" t="s">
        <v>65</v>
      </c>
      <c r="E2093" t="s">
        <v>128</v>
      </c>
      <c r="F2093" t="s">
        <v>30</v>
      </c>
      <c r="G2093" s="2">
        <v>1497</v>
      </c>
      <c r="H2093" s="2">
        <f>AVERAGEIF(Table1[[#All],[Category]],Table1[[#This Row],[Category]],Table1[[#All],[DiscountOffer]])</f>
        <v>1064.3816554809839</v>
      </c>
      <c r="I2093" s="2">
        <v>3840</v>
      </c>
      <c r="J2093" s="2">
        <f>IF(Table1[[#This Row],[Ratings]]&gt;4,Table1[[#This Row],[OriginalPrice (in Rs)]],0)</f>
        <v>3840</v>
      </c>
      <c r="K2093" s="2">
        <f>Table1[[#This Row],[OriginalPrice (in Rs)]]-Table1[[#This Row],[DiscountOffer]]</f>
        <v>2343</v>
      </c>
      <c r="L2093" s="2" t="str">
        <f>IF(Table1[[#This Row],[Discount % (In Rs)]]&gt;50%,"High Discount","Low Discount")</f>
        <v>High Discount</v>
      </c>
      <c r="M2093" s="3">
        <f>Table1[[#This Row],[Discount_Price (In Rs.)]]/Table1[[#This Row],[OriginalPrice (in Rs)]]</f>
        <v>0.61015624999999996</v>
      </c>
      <c r="N2093" s="4">
        <v>4.3</v>
      </c>
      <c r="O2093">
        <v>454</v>
      </c>
      <c r="P2093" t="s">
        <v>98</v>
      </c>
      <c r="Q2093" t="s">
        <v>10538</v>
      </c>
    </row>
    <row r="2094" spans="1:17" x14ac:dyDescent="0.25">
      <c r="A2094" t="s">
        <v>10615</v>
      </c>
      <c r="B2094" s="1">
        <v>10996416</v>
      </c>
      <c r="C2094" t="s">
        <v>1020</v>
      </c>
      <c r="D2094" t="s">
        <v>65</v>
      </c>
      <c r="E2094" t="s">
        <v>128</v>
      </c>
      <c r="F2094" t="s">
        <v>30</v>
      </c>
      <c r="G2094" s="2">
        <v>899</v>
      </c>
      <c r="H2094" s="2">
        <f>AVERAGEIF(Table1[[#All],[Category]],Table1[[#This Row],[Category]],Table1[[#All],[DiscountOffer]])</f>
        <v>1064.3816554809839</v>
      </c>
      <c r="I2094" s="2">
        <v>1999</v>
      </c>
      <c r="J2094" s="2">
        <f>IF(Table1[[#This Row],[Ratings]]&gt;4,Table1[[#This Row],[OriginalPrice (in Rs)]],0)</f>
        <v>0</v>
      </c>
      <c r="K2094" s="2">
        <f>Table1[[#This Row],[OriginalPrice (in Rs)]]-Table1[[#This Row],[DiscountOffer]]</f>
        <v>1100</v>
      </c>
      <c r="L2094" s="2" t="str">
        <f>IF(Table1[[#This Row],[Discount % (In Rs)]]&gt;50%,"High Discount","Low Discount")</f>
        <v>High Discount</v>
      </c>
      <c r="M2094" s="3">
        <f>Table1[[#This Row],[Discount_Price (In Rs.)]]/Table1[[#This Row],[OriginalPrice (in Rs)]]</f>
        <v>0.55027513756878443</v>
      </c>
      <c r="N2094" s="4">
        <v>3.8</v>
      </c>
      <c r="O2094">
        <v>452</v>
      </c>
      <c r="P2094" t="s">
        <v>32</v>
      </c>
      <c r="Q2094" t="s">
        <v>10616</v>
      </c>
    </row>
    <row r="2095" spans="1:17" x14ac:dyDescent="0.25">
      <c r="A2095" t="s">
        <v>10714</v>
      </c>
      <c r="B2095" s="1">
        <v>12104758</v>
      </c>
      <c r="C2095" t="s">
        <v>82</v>
      </c>
      <c r="D2095" t="s">
        <v>65</v>
      </c>
      <c r="E2095" t="s">
        <v>128</v>
      </c>
      <c r="F2095" t="s">
        <v>30</v>
      </c>
      <c r="G2095" s="2">
        <v>1349</v>
      </c>
      <c r="H2095" s="2">
        <f>AVERAGEIF(Table1[[#All],[Category]],Table1[[#This Row],[Category]],Table1[[#All],[DiscountOffer]])</f>
        <v>1064.3816554809839</v>
      </c>
      <c r="I2095" s="2">
        <v>2999</v>
      </c>
      <c r="J2095" s="2">
        <f>IF(Table1[[#This Row],[Ratings]]&gt;4,Table1[[#This Row],[OriginalPrice (in Rs)]],0)</f>
        <v>0</v>
      </c>
      <c r="K2095" s="2">
        <f>Table1[[#This Row],[OriginalPrice (in Rs)]]-Table1[[#This Row],[DiscountOffer]]</f>
        <v>1650</v>
      </c>
      <c r="L2095" s="2" t="str">
        <f>IF(Table1[[#This Row],[Discount % (In Rs)]]&gt;50%,"High Discount","Low Discount")</f>
        <v>High Discount</v>
      </c>
      <c r="M2095" s="3">
        <f>Table1[[#This Row],[Discount_Price (In Rs.)]]/Table1[[#This Row],[OriginalPrice (in Rs)]]</f>
        <v>0.55018339446482156</v>
      </c>
      <c r="N2095" s="4">
        <v>4</v>
      </c>
      <c r="O2095">
        <v>449</v>
      </c>
      <c r="P2095" t="s">
        <v>85</v>
      </c>
      <c r="Q2095" t="s">
        <v>10715</v>
      </c>
    </row>
    <row r="2096" spans="1:17" x14ac:dyDescent="0.25">
      <c r="A2096" t="s">
        <v>10996</v>
      </c>
      <c r="B2096" s="1">
        <v>15208232</v>
      </c>
      <c r="C2096" t="s">
        <v>2945</v>
      </c>
      <c r="D2096" t="s">
        <v>65</v>
      </c>
      <c r="E2096" t="s">
        <v>128</v>
      </c>
      <c r="F2096" t="s">
        <v>30</v>
      </c>
      <c r="G2096" s="2">
        <v>685</v>
      </c>
      <c r="H2096" s="2">
        <f>AVERAGEIF(Table1[[#All],[Category]],Table1[[#This Row],[Category]],Table1[[#All],[DiscountOffer]])</f>
        <v>1064.3816554809839</v>
      </c>
      <c r="I2096" s="2">
        <v>1399</v>
      </c>
      <c r="J2096" s="2">
        <f>IF(Table1[[#This Row],[Ratings]]&gt;4,Table1[[#This Row],[OriginalPrice (in Rs)]],0)</f>
        <v>0</v>
      </c>
      <c r="K2096" s="2">
        <f>Table1[[#This Row],[OriginalPrice (in Rs)]]-Table1[[#This Row],[DiscountOffer]]</f>
        <v>714</v>
      </c>
      <c r="L2096" s="2" t="str">
        <f>IF(Table1[[#This Row],[Discount % (In Rs)]]&gt;50%,"High Discount","Low Discount")</f>
        <v>High Discount</v>
      </c>
      <c r="M2096" s="3">
        <f>Table1[[#This Row],[Discount_Price (In Rs.)]]/Table1[[#This Row],[OriginalPrice (in Rs)]]</f>
        <v>0.51036454610436022</v>
      </c>
      <c r="N2096" s="4">
        <v>3.7</v>
      </c>
      <c r="O2096">
        <v>441</v>
      </c>
      <c r="P2096" t="s">
        <v>32</v>
      </c>
      <c r="Q2096" t="s">
        <v>10997</v>
      </c>
    </row>
    <row r="2097" spans="1:17" x14ac:dyDescent="0.25">
      <c r="A2097" t="s">
        <v>11180</v>
      </c>
      <c r="B2097" s="1">
        <v>12826890</v>
      </c>
      <c r="C2097" t="s">
        <v>6011</v>
      </c>
      <c r="D2097" t="s">
        <v>65</v>
      </c>
      <c r="E2097" t="s">
        <v>128</v>
      </c>
      <c r="F2097" t="s">
        <v>30</v>
      </c>
      <c r="G2097" s="2">
        <v>879</v>
      </c>
      <c r="H2097" s="2">
        <f>AVERAGEIF(Table1[[#All],[Category]],Table1[[#This Row],[Category]],Table1[[#All],[DiscountOffer]])</f>
        <v>1064.3816554809839</v>
      </c>
      <c r="I2097" s="2">
        <v>2199</v>
      </c>
      <c r="J2097" s="2">
        <f>IF(Table1[[#This Row],[Ratings]]&gt;4,Table1[[#This Row],[OriginalPrice (in Rs)]],0)</f>
        <v>2199</v>
      </c>
      <c r="K2097" s="2">
        <f>Table1[[#This Row],[OriginalPrice (in Rs)]]-Table1[[#This Row],[DiscountOffer]]</f>
        <v>1320</v>
      </c>
      <c r="L2097" s="2" t="str">
        <f>IF(Table1[[#This Row],[Discount % (In Rs)]]&gt;50%,"High Discount","Low Discount")</f>
        <v>High Discount</v>
      </c>
      <c r="M2097" s="3">
        <f>Table1[[#This Row],[Discount_Price (In Rs.)]]/Table1[[#This Row],[OriginalPrice (in Rs)]]</f>
        <v>0.60027285129604369</v>
      </c>
      <c r="N2097" s="4">
        <v>4.3</v>
      </c>
      <c r="O2097">
        <v>436</v>
      </c>
      <c r="P2097" t="s">
        <v>85</v>
      </c>
      <c r="Q2097" t="s">
        <v>11181</v>
      </c>
    </row>
    <row r="2098" spans="1:17" x14ac:dyDescent="0.25">
      <c r="A2098" t="s">
        <v>11337</v>
      </c>
      <c r="B2098" s="1">
        <v>12011014</v>
      </c>
      <c r="C2098" t="s">
        <v>96</v>
      </c>
      <c r="D2098" t="s">
        <v>65</v>
      </c>
      <c r="E2098" t="s">
        <v>128</v>
      </c>
      <c r="F2098" t="s">
        <v>30</v>
      </c>
      <c r="G2098" s="2">
        <v>809</v>
      </c>
      <c r="H2098" s="2">
        <f>AVERAGEIF(Table1[[#All],[Category]],Table1[[#This Row],[Category]],Table1[[#All],[DiscountOffer]])</f>
        <v>1064.3816554809839</v>
      </c>
      <c r="I2098" s="2">
        <v>1799</v>
      </c>
      <c r="J2098" s="2">
        <f>IF(Table1[[#This Row],[Ratings]]&gt;4,Table1[[#This Row],[OriginalPrice (in Rs)]],0)</f>
        <v>1799</v>
      </c>
      <c r="K2098" s="2">
        <f>Table1[[#This Row],[OriginalPrice (in Rs)]]-Table1[[#This Row],[DiscountOffer]]</f>
        <v>990</v>
      </c>
      <c r="L2098" s="2" t="str">
        <f>IF(Table1[[#This Row],[Discount % (In Rs)]]&gt;50%,"High Discount","Low Discount")</f>
        <v>High Discount</v>
      </c>
      <c r="M2098" s="3">
        <f>Table1[[#This Row],[Discount_Price (In Rs.)]]/Table1[[#This Row],[OriginalPrice (in Rs)]]</f>
        <v>0.55030572540300171</v>
      </c>
      <c r="N2098" s="4">
        <v>4.3</v>
      </c>
      <c r="O2098">
        <v>432</v>
      </c>
      <c r="P2098" t="s">
        <v>98</v>
      </c>
      <c r="Q2098" t="s">
        <v>11338</v>
      </c>
    </row>
    <row r="2099" spans="1:17" x14ac:dyDescent="0.25">
      <c r="A2099" t="s">
        <v>11530</v>
      </c>
      <c r="B2099" s="1">
        <v>10196745</v>
      </c>
      <c r="C2099" t="s">
        <v>246</v>
      </c>
      <c r="D2099" t="s">
        <v>65</v>
      </c>
      <c r="E2099" t="s">
        <v>128</v>
      </c>
      <c r="F2099" t="s">
        <v>30</v>
      </c>
      <c r="G2099" s="2">
        <v>899</v>
      </c>
      <c r="H2099" s="2">
        <f>AVERAGEIF(Table1[[#All],[Category]],Table1[[#This Row],[Category]],Table1[[#All],[DiscountOffer]])</f>
        <v>1064.3816554809839</v>
      </c>
      <c r="I2099" s="2">
        <v>2999</v>
      </c>
      <c r="J2099" s="2">
        <f>IF(Table1[[#This Row],[Ratings]]&gt;4,Table1[[#This Row],[OriginalPrice (in Rs)]],0)</f>
        <v>2999</v>
      </c>
      <c r="K2099" s="2">
        <f>Table1[[#This Row],[OriginalPrice (in Rs)]]-Table1[[#This Row],[DiscountOffer]]</f>
        <v>2100</v>
      </c>
      <c r="L2099" s="2" t="str">
        <f>IF(Table1[[#This Row],[Discount % (In Rs)]]&gt;50%,"High Discount","Low Discount")</f>
        <v>High Discount</v>
      </c>
      <c r="M2099" s="3">
        <f>Table1[[#This Row],[Discount_Price (In Rs.)]]/Table1[[#This Row],[OriginalPrice (in Rs)]]</f>
        <v>0.70023341113704574</v>
      </c>
      <c r="N2099" s="4">
        <v>4.4000000000000004</v>
      </c>
      <c r="O2099">
        <v>427</v>
      </c>
      <c r="P2099" t="s">
        <v>37</v>
      </c>
      <c r="Q2099" t="s">
        <v>11531</v>
      </c>
    </row>
    <row r="2100" spans="1:17" x14ac:dyDescent="0.25">
      <c r="A2100" t="s">
        <v>11887</v>
      </c>
      <c r="B2100" s="1">
        <v>13183574</v>
      </c>
      <c r="C2100" t="s">
        <v>78</v>
      </c>
      <c r="D2100" t="s">
        <v>65</v>
      </c>
      <c r="E2100" t="s">
        <v>128</v>
      </c>
      <c r="F2100" t="s">
        <v>30</v>
      </c>
      <c r="G2100" s="2">
        <v>635</v>
      </c>
      <c r="H2100" s="2">
        <f>AVERAGEIF(Table1[[#All],[Category]],Table1[[#This Row],[Category]],Table1[[#All],[DiscountOffer]])</f>
        <v>1064.3816554809839</v>
      </c>
      <c r="I2100" s="2">
        <v>1549</v>
      </c>
      <c r="J2100" s="2">
        <f>IF(Table1[[#This Row],[Ratings]]&gt;4,Table1[[#This Row],[OriginalPrice (in Rs)]],0)</f>
        <v>1549</v>
      </c>
      <c r="K2100" s="2">
        <f>Table1[[#This Row],[OriginalPrice (in Rs)]]-Table1[[#This Row],[DiscountOffer]]</f>
        <v>914</v>
      </c>
      <c r="L2100" s="2" t="str">
        <f>IF(Table1[[#This Row],[Discount % (In Rs)]]&gt;50%,"High Discount","Low Discount")</f>
        <v>High Discount</v>
      </c>
      <c r="M2100" s="3">
        <f>Table1[[#This Row],[Discount_Price (In Rs.)]]/Table1[[#This Row],[OriginalPrice (in Rs)]]</f>
        <v>0.59005810200129116</v>
      </c>
      <c r="N2100" s="4">
        <v>4.2</v>
      </c>
      <c r="O2100">
        <v>418</v>
      </c>
      <c r="P2100" t="s">
        <v>32</v>
      </c>
      <c r="Q2100" t="s">
        <v>11888</v>
      </c>
    </row>
    <row r="2101" spans="1:17" x14ac:dyDescent="0.25">
      <c r="A2101" t="s">
        <v>12008</v>
      </c>
      <c r="B2101" s="1">
        <v>12653666</v>
      </c>
      <c r="C2101" t="s">
        <v>12009</v>
      </c>
      <c r="D2101" t="s">
        <v>65</v>
      </c>
      <c r="E2101" t="s">
        <v>128</v>
      </c>
      <c r="F2101" t="s">
        <v>30</v>
      </c>
      <c r="G2101" s="2">
        <v>1003</v>
      </c>
      <c r="H2101" s="2">
        <f>AVERAGEIF(Table1[[#All],[Category]],Table1[[#This Row],[Category]],Table1[[#All],[DiscountOffer]])</f>
        <v>1064.3816554809839</v>
      </c>
      <c r="I2101" s="2">
        <v>2950</v>
      </c>
      <c r="J2101" s="2">
        <f>IF(Table1[[#This Row],[Ratings]]&gt;4,Table1[[#This Row],[OriginalPrice (in Rs)]],0)</f>
        <v>0</v>
      </c>
      <c r="K2101" s="2">
        <f>Table1[[#This Row],[OriginalPrice (in Rs)]]-Table1[[#This Row],[DiscountOffer]]</f>
        <v>1947</v>
      </c>
      <c r="L2101" s="2" t="str">
        <f>IF(Table1[[#This Row],[Discount % (In Rs)]]&gt;50%,"High Discount","Low Discount")</f>
        <v>High Discount</v>
      </c>
      <c r="M2101" s="3">
        <f>Table1[[#This Row],[Discount_Price (In Rs.)]]/Table1[[#This Row],[OriginalPrice (in Rs)]]</f>
        <v>0.66</v>
      </c>
      <c r="N2101" s="4">
        <v>3.9</v>
      </c>
      <c r="O2101">
        <v>415</v>
      </c>
      <c r="P2101" t="s">
        <v>283</v>
      </c>
      <c r="Q2101" t="s">
        <v>12010</v>
      </c>
    </row>
    <row r="2102" spans="1:17" x14ac:dyDescent="0.25">
      <c r="A2102" t="s">
        <v>12048</v>
      </c>
      <c r="B2102" s="1">
        <v>10016723</v>
      </c>
      <c r="C2102" t="s">
        <v>78</v>
      </c>
      <c r="D2102" t="s">
        <v>65</v>
      </c>
      <c r="E2102" t="s">
        <v>128</v>
      </c>
      <c r="F2102" t="s">
        <v>30</v>
      </c>
      <c r="G2102" s="2">
        <v>839</v>
      </c>
      <c r="H2102" s="2">
        <f>AVERAGEIF(Table1[[#All],[Category]],Table1[[#This Row],[Category]],Table1[[#All],[DiscountOffer]])</f>
        <v>1064.3816554809839</v>
      </c>
      <c r="I2102" s="2">
        <v>2399</v>
      </c>
      <c r="J2102" s="2">
        <f>IF(Table1[[#This Row],[Ratings]]&gt;4,Table1[[#This Row],[OriginalPrice (in Rs)]],0)</f>
        <v>0</v>
      </c>
      <c r="K2102" s="2">
        <f>Table1[[#This Row],[OriginalPrice (in Rs)]]-Table1[[#This Row],[DiscountOffer]]</f>
        <v>1560</v>
      </c>
      <c r="L2102" s="2" t="str">
        <f>IF(Table1[[#This Row],[Discount % (In Rs)]]&gt;50%,"High Discount","Low Discount")</f>
        <v>High Discount</v>
      </c>
      <c r="M2102" s="3">
        <f>Table1[[#This Row],[Discount_Price (In Rs.)]]/Table1[[#This Row],[OriginalPrice (in Rs)]]</f>
        <v>0.65027094622759485</v>
      </c>
      <c r="N2102" s="4">
        <v>4</v>
      </c>
      <c r="O2102">
        <v>414</v>
      </c>
      <c r="P2102" t="s">
        <v>32</v>
      </c>
      <c r="Q2102" t="s">
        <v>12049</v>
      </c>
    </row>
    <row r="2103" spans="1:17" x14ac:dyDescent="0.25">
      <c r="A2103" t="s">
        <v>12408</v>
      </c>
      <c r="B2103" s="1">
        <v>11174374</v>
      </c>
      <c r="C2103" t="s">
        <v>82</v>
      </c>
      <c r="D2103" t="s">
        <v>65</v>
      </c>
      <c r="E2103" t="s">
        <v>128</v>
      </c>
      <c r="F2103" t="s">
        <v>30</v>
      </c>
      <c r="G2103" s="2">
        <v>1034</v>
      </c>
      <c r="H2103" s="2">
        <f>AVERAGEIF(Table1[[#All],[Category]],Table1[[#This Row],[Category]],Table1[[#All],[DiscountOffer]])</f>
        <v>1064.3816554809839</v>
      </c>
      <c r="I2103" s="2">
        <v>2299</v>
      </c>
      <c r="J2103" s="2">
        <f>IF(Table1[[#This Row],[Ratings]]&gt;4,Table1[[#This Row],[OriginalPrice (in Rs)]],0)</f>
        <v>2299</v>
      </c>
      <c r="K2103" s="2">
        <f>Table1[[#This Row],[OriginalPrice (in Rs)]]-Table1[[#This Row],[DiscountOffer]]</f>
        <v>1265</v>
      </c>
      <c r="L2103" s="2" t="str">
        <f>IF(Table1[[#This Row],[Discount % (In Rs)]]&gt;50%,"High Discount","Low Discount")</f>
        <v>High Discount</v>
      </c>
      <c r="M2103" s="3">
        <f>Table1[[#This Row],[Discount_Price (In Rs.)]]/Table1[[#This Row],[OriginalPrice (in Rs)]]</f>
        <v>0.55023923444976075</v>
      </c>
      <c r="N2103" s="4">
        <v>4.3</v>
      </c>
      <c r="O2103">
        <v>406</v>
      </c>
      <c r="P2103" t="s">
        <v>85</v>
      </c>
      <c r="Q2103" t="s">
        <v>12409</v>
      </c>
    </row>
    <row r="2104" spans="1:17" x14ac:dyDescent="0.25">
      <c r="A2104" t="s">
        <v>12445</v>
      </c>
      <c r="B2104" s="1">
        <v>12786752</v>
      </c>
      <c r="C2104" t="s">
        <v>207</v>
      </c>
      <c r="D2104" t="s">
        <v>65</v>
      </c>
      <c r="E2104" t="s">
        <v>128</v>
      </c>
      <c r="F2104" t="s">
        <v>30</v>
      </c>
      <c r="G2104" s="2">
        <v>1435</v>
      </c>
      <c r="H2104" s="2">
        <f>AVERAGEIF(Table1[[#All],[Category]],Table1[[#This Row],[Category]],Table1[[#All],[DiscountOffer]])</f>
        <v>1064.3816554809839</v>
      </c>
      <c r="I2104" s="2">
        <v>3190</v>
      </c>
      <c r="J2104" s="2">
        <f>IF(Table1[[#This Row],[Ratings]]&gt;4,Table1[[#This Row],[OriginalPrice (in Rs)]],0)</f>
        <v>3190</v>
      </c>
      <c r="K2104" s="2">
        <f>Table1[[#This Row],[OriginalPrice (in Rs)]]-Table1[[#This Row],[DiscountOffer]]</f>
        <v>1755</v>
      </c>
      <c r="L2104" s="2" t="str">
        <f>IF(Table1[[#This Row],[Discount % (In Rs)]]&gt;50%,"High Discount","Low Discount")</f>
        <v>High Discount</v>
      </c>
      <c r="M2104" s="3">
        <f>Table1[[#This Row],[Discount_Price (In Rs.)]]/Table1[[#This Row],[OriginalPrice (in Rs)]]</f>
        <v>0.55015673981191227</v>
      </c>
      <c r="N2104" s="4">
        <v>4.2</v>
      </c>
      <c r="O2104">
        <v>405</v>
      </c>
      <c r="P2104" t="s">
        <v>198</v>
      </c>
      <c r="Q2104" t="s">
        <v>12446</v>
      </c>
    </row>
    <row r="2105" spans="1:17" x14ac:dyDescent="0.25">
      <c r="A2105" t="s">
        <v>12500</v>
      </c>
      <c r="B2105" s="1">
        <v>7289361</v>
      </c>
      <c r="C2105" t="s">
        <v>1544</v>
      </c>
      <c r="D2105" t="s">
        <v>65</v>
      </c>
      <c r="E2105" t="s">
        <v>128</v>
      </c>
      <c r="F2105" t="s">
        <v>30</v>
      </c>
      <c r="G2105" s="2">
        <v>549</v>
      </c>
      <c r="H2105" s="2">
        <f>AVERAGEIF(Table1[[#All],[Category]],Table1[[#This Row],[Category]],Table1[[#All],[DiscountOffer]])</f>
        <v>1064.3816554809839</v>
      </c>
      <c r="I2105" s="2">
        <v>1099</v>
      </c>
      <c r="J2105" s="2">
        <f>IF(Table1[[#This Row],[Ratings]]&gt;4,Table1[[#This Row],[OriginalPrice (in Rs)]],0)</f>
        <v>1099</v>
      </c>
      <c r="K2105" s="2">
        <f>Table1[[#This Row],[OriginalPrice (in Rs)]]-Table1[[#This Row],[DiscountOffer]]</f>
        <v>550</v>
      </c>
      <c r="L2105" s="2" t="str">
        <f>IF(Table1[[#This Row],[Discount % (In Rs)]]&gt;50%,"High Discount","Low Discount")</f>
        <v>High Discount</v>
      </c>
      <c r="M2105" s="3">
        <f>Table1[[#This Row],[Discount_Price (In Rs.)]]/Table1[[#This Row],[OriginalPrice (in Rs)]]</f>
        <v>0.5004549590536852</v>
      </c>
      <c r="N2105" s="4">
        <v>4.2</v>
      </c>
      <c r="O2105">
        <v>403</v>
      </c>
      <c r="P2105" t="s">
        <v>32</v>
      </c>
      <c r="Q2105" t="s">
        <v>12501</v>
      </c>
    </row>
    <row r="2106" spans="1:17" x14ac:dyDescent="0.25">
      <c r="A2106" t="s">
        <v>13150</v>
      </c>
      <c r="B2106" s="1">
        <v>11174150</v>
      </c>
      <c r="C2106" t="s">
        <v>82</v>
      </c>
      <c r="D2106" t="s">
        <v>65</v>
      </c>
      <c r="E2106" t="s">
        <v>128</v>
      </c>
      <c r="F2106" t="s">
        <v>30</v>
      </c>
      <c r="G2106" s="2">
        <v>699</v>
      </c>
      <c r="H2106" s="2">
        <f>AVERAGEIF(Table1[[#All],[Category]],Table1[[#This Row],[Category]],Table1[[#All],[DiscountOffer]])</f>
        <v>1064.3816554809839</v>
      </c>
      <c r="I2106" s="2">
        <v>1999</v>
      </c>
      <c r="J2106" s="2">
        <f>IF(Table1[[#This Row],[Ratings]]&gt;4,Table1[[#This Row],[OriginalPrice (in Rs)]],0)</f>
        <v>0</v>
      </c>
      <c r="K2106" s="2">
        <f>Table1[[#This Row],[OriginalPrice (in Rs)]]-Table1[[#This Row],[DiscountOffer]]</f>
        <v>1300</v>
      </c>
      <c r="L2106" s="2" t="str">
        <f>IF(Table1[[#This Row],[Discount % (In Rs)]]&gt;50%,"High Discount","Low Discount")</f>
        <v>High Discount</v>
      </c>
      <c r="M2106" s="3">
        <f>Table1[[#This Row],[Discount_Price (In Rs.)]]/Table1[[#This Row],[OriginalPrice (in Rs)]]</f>
        <v>0.65032516258129069</v>
      </c>
      <c r="N2106" s="4">
        <v>3.5</v>
      </c>
      <c r="O2106">
        <v>389</v>
      </c>
      <c r="P2106" t="s">
        <v>85</v>
      </c>
      <c r="Q2106" t="s">
        <v>13151</v>
      </c>
    </row>
    <row r="2107" spans="1:17" x14ac:dyDescent="0.25">
      <c r="A2107" t="s">
        <v>13246</v>
      </c>
      <c r="B2107" s="1">
        <v>11605914</v>
      </c>
      <c r="C2107" t="s">
        <v>3805</v>
      </c>
      <c r="D2107" t="s">
        <v>65</v>
      </c>
      <c r="E2107" t="s">
        <v>128</v>
      </c>
      <c r="F2107" t="s">
        <v>30</v>
      </c>
      <c r="G2107" s="2">
        <v>1119</v>
      </c>
      <c r="H2107" s="2">
        <f>AVERAGEIF(Table1[[#All],[Category]],Table1[[#This Row],[Category]],Table1[[#All],[DiscountOffer]])</f>
        <v>1064.3816554809839</v>
      </c>
      <c r="I2107" s="2">
        <v>2799</v>
      </c>
      <c r="J2107" s="2">
        <f>IF(Table1[[#This Row],[Ratings]]&gt;4,Table1[[#This Row],[OriginalPrice (in Rs)]],0)</f>
        <v>2799</v>
      </c>
      <c r="K2107" s="2">
        <f>Table1[[#This Row],[OriginalPrice (in Rs)]]-Table1[[#This Row],[DiscountOffer]]</f>
        <v>1680</v>
      </c>
      <c r="L2107" s="2" t="str">
        <f>IF(Table1[[#This Row],[Discount % (In Rs)]]&gt;50%,"High Discount","Low Discount")</f>
        <v>High Discount</v>
      </c>
      <c r="M2107" s="3">
        <f>Table1[[#This Row],[Discount_Price (In Rs.)]]/Table1[[#This Row],[OriginalPrice (in Rs)]]</f>
        <v>0.60021436227224012</v>
      </c>
      <c r="N2107" s="4">
        <v>4.4000000000000004</v>
      </c>
      <c r="O2107">
        <v>387</v>
      </c>
      <c r="P2107" t="s">
        <v>85</v>
      </c>
      <c r="Q2107" t="s">
        <v>13247</v>
      </c>
    </row>
    <row r="2108" spans="1:17" x14ac:dyDescent="0.25">
      <c r="A2108" t="s">
        <v>13528</v>
      </c>
      <c r="B2108" s="1">
        <v>10207455</v>
      </c>
      <c r="C2108" t="s">
        <v>3805</v>
      </c>
      <c r="D2108" t="s">
        <v>65</v>
      </c>
      <c r="E2108" t="s">
        <v>128</v>
      </c>
      <c r="F2108" t="s">
        <v>30</v>
      </c>
      <c r="G2108" s="2">
        <v>1119</v>
      </c>
      <c r="H2108" s="2">
        <f>AVERAGEIF(Table1[[#All],[Category]],Table1[[#This Row],[Category]],Table1[[#All],[DiscountOffer]])</f>
        <v>1064.3816554809839</v>
      </c>
      <c r="I2108" s="2">
        <v>2799</v>
      </c>
      <c r="J2108" s="2">
        <f>IF(Table1[[#This Row],[Ratings]]&gt;4,Table1[[#This Row],[OriginalPrice (in Rs)]],0)</f>
        <v>0</v>
      </c>
      <c r="K2108" s="2">
        <f>Table1[[#This Row],[OriginalPrice (in Rs)]]-Table1[[#This Row],[DiscountOffer]]</f>
        <v>1680</v>
      </c>
      <c r="L2108" s="2" t="str">
        <f>IF(Table1[[#This Row],[Discount % (In Rs)]]&gt;50%,"High Discount","Low Discount")</f>
        <v>High Discount</v>
      </c>
      <c r="M2108" s="3">
        <f>Table1[[#This Row],[Discount_Price (In Rs.)]]/Table1[[#This Row],[OriginalPrice (in Rs)]]</f>
        <v>0.60021436227224012</v>
      </c>
      <c r="N2108" s="4">
        <v>3.6</v>
      </c>
      <c r="O2108">
        <v>381</v>
      </c>
      <c r="P2108" t="s">
        <v>85</v>
      </c>
      <c r="Q2108" t="s">
        <v>13529</v>
      </c>
    </row>
    <row r="2109" spans="1:17" x14ac:dyDescent="0.25">
      <c r="A2109" t="s">
        <v>13884</v>
      </c>
      <c r="B2109" s="1">
        <v>11100916</v>
      </c>
      <c r="C2109" t="s">
        <v>3467</v>
      </c>
      <c r="D2109" t="s">
        <v>65</v>
      </c>
      <c r="E2109" t="s">
        <v>128</v>
      </c>
      <c r="F2109" t="s">
        <v>30</v>
      </c>
      <c r="G2109" s="2">
        <v>1839</v>
      </c>
      <c r="H2109" s="2">
        <f>AVERAGEIF(Table1[[#All],[Category]],Table1[[#This Row],[Category]],Table1[[#All],[DiscountOffer]])</f>
        <v>1064.3816554809839</v>
      </c>
      <c r="I2109" s="2">
        <v>4599</v>
      </c>
      <c r="J2109" s="2">
        <f>IF(Table1[[#This Row],[Ratings]]&gt;4,Table1[[#This Row],[OriginalPrice (in Rs)]],0)</f>
        <v>0</v>
      </c>
      <c r="K2109" s="2">
        <f>Table1[[#This Row],[OriginalPrice (in Rs)]]-Table1[[#This Row],[DiscountOffer]]</f>
        <v>2760</v>
      </c>
      <c r="L2109" s="2" t="str">
        <f>IF(Table1[[#This Row],[Discount % (In Rs)]]&gt;50%,"High Discount","Low Discount")</f>
        <v>High Discount</v>
      </c>
      <c r="M2109" s="3">
        <f>Table1[[#This Row],[Discount_Price (In Rs.)]]/Table1[[#This Row],[OriginalPrice (in Rs)]]</f>
        <v>0.60013046314416174</v>
      </c>
      <c r="N2109" s="4">
        <v>3.7</v>
      </c>
      <c r="O2109">
        <v>374</v>
      </c>
      <c r="P2109" t="s">
        <v>98</v>
      </c>
      <c r="Q2109" t="s">
        <v>13885</v>
      </c>
    </row>
    <row r="2110" spans="1:17" x14ac:dyDescent="0.25">
      <c r="A2110" t="s">
        <v>13963</v>
      </c>
      <c r="B2110" s="1">
        <v>12747146</v>
      </c>
      <c r="C2110" t="s">
        <v>78</v>
      </c>
      <c r="D2110" t="s">
        <v>65</v>
      </c>
      <c r="E2110" t="s">
        <v>128</v>
      </c>
      <c r="F2110" t="s">
        <v>30</v>
      </c>
      <c r="G2110" s="2">
        <v>1699</v>
      </c>
      <c r="H2110" s="2">
        <f>AVERAGEIF(Table1[[#All],[Category]],Table1[[#This Row],[Category]],Table1[[#All],[DiscountOffer]])</f>
        <v>1064.3816554809839</v>
      </c>
      <c r="I2110" s="2">
        <v>4249</v>
      </c>
      <c r="J2110" s="2">
        <f>IF(Table1[[#This Row],[Ratings]]&gt;4,Table1[[#This Row],[OriginalPrice (in Rs)]],0)</f>
        <v>0</v>
      </c>
      <c r="K2110" s="2">
        <f>Table1[[#This Row],[OriginalPrice (in Rs)]]-Table1[[#This Row],[DiscountOffer]]</f>
        <v>2550</v>
      </c>
      <c r="L2110" s="2" t="str">
        <f>IF(Table1[[#This Row],[Discount % (In Rs)]]&gt;50%,"High Discount","Low Discount")</f>
        <v>High Discount</v>
      </c>
      <c r="M2110" s="3">
        <f>Table1[[#This Row],[Discount_Price (In Rs.)]]/Table1[[#This Row],[OriginalPrice (in Rs)]]</f>
        <v>0.60014120969639917</v>
      </c>
      <c r="N2110" s="4">
        <v>3.5</v>
      </c>
      <c r="O2110">
        <v>372</v>
      </c>
      <c r="P2110" t="s">
        <v>32</v>
      </c>
      <c r="Q2110" t="s">
        <v>13964</v>
      </c>
    </row>
    <row r="2111" spans="1:17" x14ac:dyDescent="0.25">
      <c r="A2111" t="s">
        <v>14253</v>
      </c>
      <c r="B2111" s="1">
        <v>11100702</v>
      </c>
      <c r="C2111" t="s">
        <v>751</v>
      </c>
      <c r="D2111" t="s">
        <v>65</v>
      </c>
      <c r="E2111" t="s">
        <v>128</v>
      </c>
      <c r="F2111" t="s">
        <v>30</v>
      </c>
      <c r="G2111" s="2">
        <v>665</v>
      </c>
      <c r="H2111" s="2">
        <f>AVERAGEIF(Table1[[#All],[Category]],Table1[[#This Row],[Category]],Table1[[#All],[DiscountOffer]])</f>
        <v>1064.3816554809839</v>
      </c>
      <c r="I2111" s="2">
        <v>1799</v>
      </c>
      <c r="J2111" s="2">
        <f>IF(Table1[[#This Row],[Ratings]]&gt;4,Table1[[#This Row],[OriginalPrice (in Rs)]],0)</f>
        <v>0</v>
      </c>
      <c r="K2111" s="2">
        <f>Table1[[#This Row],[OriginalPrice (in Rs)]]-Table1[[#This Row],[DiscountOffer]]</f>
        <v>1134</v>
      </c>
      <c r="L2111" s="2" t="str">
        <f>IF(Table1[[#This Row],[Discount % (In Rs)]]&gt;50%,"High Discount","Low Discount")</f>
        <v>High Discount</v>
      </c>
      <c r="M2111" s="3">
        <f>Table1[[#This Row],[Discount_Price (In Rs.)]]/Table1[[#This Row],[OriginalPrice (in Rs)]]</f>
        <v>0.63035019455252916</v>
      </c>
      <c r="N2111" s="4">
        <v>4</v>
      </c>
      <c r="O2111">
        <v>366</v>
      </c>
      <c r="P2111" t="s">
        <v>1772</v>
      </c>
      <c r="Q2111" t="s">
        <v>14254</v>
      </c>
    </row>
    <row r="2112" spans="1:17" x14ac:dyDescent="0.25">
      <c r="A2112" t="s">
        <v>14818</v>
      </c>
      <c r="B2112" s="1">
        <v>10640782</v>
      </c>
      <c r="C2112" t="s">
        <v>1020</v>
      </c>
      <c r="D2112" t="s">
        <v>65</v>
      </c>
      <c r="E2112" t="s">
        <v>128</v>
      </c>
      <c r="F2112" t="s">
        <v>30</v>
      </c>
      <c r="G2112" s="2">
        <v>629</v>
      </c>
      <c r="H2112" s="2">
        <f>AVERAGEIF(Table1[[#All],[Category]],Table1[[#This Row],[Category]],Table1[[#All],[DiscountOffer]])</f>
        <v>1064.3816554809839</v>
      </c>
      <c r="I2112" s="2">
        <v>1499</v>
      </c>
      <c r="J2112" s="2">
        <f>IF(Table1[[#This Row],[Ratings]]&gt;4,Table1[[#This Row],[OriginalPrice (in Rs)]],0)</f>
        <v>0</v>
      </c>
      <c r="K2112" s="2">
        <f>Table1[[#This Row],[OriginalPrice (in Rs)]]-Table1[[#This Row],[DiscountOffer]]</f>
        <v>870</v>
      </c>
      <c r="L2112" s="2" t="str">
        <f>IF(Table1[[#This Row],[Discount % (In Rs)]]&gt;50%,"High Discount","Low Discount")</f>
        <v>High Discount</v>
      </c>
      <c r="M2112" s="3">
        <f>Table1[[#This Row],[Discount_Price (In Rs.)]]/Table1[[#This Row],[OriginalPrice (in Rs)]]</f>
        <v>0.58038692461641095</v>
      </c>
      <c r="N2112" s="4">
        <v>4</v>
      </c>
      <c r="O2112">
        <v>355</v>
      </c>
      <c r="P2112" t="s">
        <v>32</v>
      </c>
      <c r="Q2112" t="s">
        <v>14819</v>
      </c>
    </row>
    <row r="2113" spans="1:17" x14ac:dyDescent="0.25">
      <c r="A2113" t="s">
        <v>15070</v>
      </c>
      <c r="B2113" s="1">
        <v>13437290</v>
      </c>
      <c r="C2113" t="s">
        <v>82</v>
      </c>
      <c r="D2113" t="s">
        <v>65</v>
      </c>
      <c r="E2113" t="s">
        <v>128</v>
      </c>
      <c r="F2113" t="s">
        <v>30</v>
      </c>
      <c r="G2113" s="2">
        <v>899</v>
      </c>
      <c r="H2113" s="2">
        <f>AVERAGEIF(Table1[[#All],[Category]],Table1[[#This Row],[Category]],Table1[[#All],[DiscountOffer]])</f>
        <v>1064.3816554809839</v>
      </c>
      <c r="I2113" s="2">
        <v>2999</v>
      </c>
      <c r="J2113" s="2">
        <f>IF(Table1[[#This Row],[Ratings]]&gt;4,Table1[[#This Row],[OriginalPrice (in Rs)]],0)</f>
        <v>0</v>
      </c>
      <c r="K2113" s="2">
        <f>Table1[[#This Row],[OriginalPrice (in Rs)]]-Table1[[#This Row],[DiscountOffer]]</f>
        <v>2100</v>
      </c>
      <c r="L2113" s="2" t="str">
        <f>IF(Table1[[#This Row],[Discount % (In Rs)]]&gt;50%,"High Discount","Low Discount")</f>
        <v>High Discount</v>
      </c>
      <c r="M2113" s="3">
        <f>Table1[[#This Row],[Discount_Price (In Rs.)]]/Table1[[#This Row],[OriginalPrice (in Rs)]]</f>
        <v>0.70023341113704574</v>
      </c>
      <c r="N2113" s="4">
        <v>3.8</v>
      </c>
      <c r="O2113">
        <v>350</v>
      </c>
      <c r="P2113" t="s">
        <v>85</v>
      </c>
      <c r="Q2113" t="s">
        <v>15071</v>
      </c>
    </row>
    <row r="2114" spans="1:17" x14ac:dyDescent="0.25">
      <c r="A2114" t="s">
        <v>15186</v>
      </c>
      <c r="B2114" s="1">
        <v>15219324</v>
      </c>
      <c r="C2114" t="s">
        <v>78</v>
      </c>
      <c r="D2114" t="s">
        <v>65</v>
      </c>
      <c r="E2114" t="s">
        <v>128</v>
      </c>
      <c r="F2114" t="s">
        <v>30</v>
      </c>
      <c r="G2114" s="2">
        <v>635</v>
      </c>
      <c r="H2114" s="2">
        <f>AVERAGEIF(Table1[[#All],[Category]],Table1[[#This Row],[Category]],Table1[[#All],[DiscountOffer]])</f>
        <v>1064.3816554809839</v>
      </c>
      <c r="I2114" s="2">
        <v>1549</v>
      </c>
      <c r="J2114" s="2">
        <f>IF(Table1[[#This Row],[Ratings]]&gt;4,Table1[[#This Row],[OriginalPrice (in Rs)]],0)</f>
        <v>0</v>
      </c>
      <c r="K2114" s="2">
        <f>Table1[[#This Row],[OriginalPrice (in Rs)]]-Table1[[#This Row],[DiscountOffer]]</f>
        <v>914</v>
      </c>
      <c r="L2114" s="2" t="str">
        <f>IF(Table1[[#This Row],[Discount % (In Rs)]]&gt;50%,"High Discount","Low Discount")</f>
        <v>High Discount</v>
      </c>
      <c r="M2114" s="3">
        <f>Table1[[#This Row],[Discount_Price (In Rs.)]]/Table1[[#This Row],[OriginalPrice (in Rs)]]</f>
        <v>0.59005810200129116</v>
      </c>
      <c r="N2114" s="4">
        <v>3.9</v>
      </c>
      <c r="O2114">
        <v>348</v>
      </c>
      <c r="P2114" t="s">
        <v>32</v>
      </c>
      <c r="Q2114" t="s">
        <v>15187</v>
      </c>
    </row>
    <row r="2115" spans="1:17" x14ac:dyDescent="0.25">
      <c r="A2115" t="s">
        <v>15777</v>
      </c>
      <c r="B2115" s="1">
        <v>10073611</v>
      </c>
      <c r="C2115" t="s">
        <v>78</v>
      </c>
      <c r="D2115" t="s">
        <v>65</v>
      </c>
      <c r="E2115" t="s">
        <v>128</v>
      </c>
      <c r="F2115" t="s">
        <v>30</v>
      </c>
      <c r="G2115" s="2">
        <v>827</v>
      </c>
      <c r="H2115" s="2">
        <f>AVERAGEIF(Table1[[#All],[Category]],Table1[[#This Row],[Category]],Table1[[#All],[DiscountOffer]])</f>
        <v>1064.3816554809839</v>
      </c>
      <c r="I2115" s="2">
        <v>2299</v>
      </c>
      <c r="J2115" s="2">
        <f>IF(Table1[[#This Row],[Ratings]]&gt;4,Table1[[#This Row],[OriginalPrice (in Rs)]],0)</f>
        <v>2299</v>
      </c>
      <c r="K2115" s="2">
        <f>Table1[[#This Row],[OriginalPrice (in Rs)]]-Table1[[#This Row],[DiscountOffer]]</f>
        <v>1472</v>
      </c>
      <c r="L2115" s="2" t="str">
        <f>IF(Table1[[#This Row],[Discount % (In Rs)]]&gt;50%,"High Discount","Low Discount")</f>
        <v>High Discount</v>
      </c>
      <c r="M2115" s="3">
        <f>Table1[[#This Row],[Discount_Price (In Rs.)]]/Table1[[#This Row],[OriginalPrice (in Rs)]]</f>
        <v>0.64027838190517616</v>
      </c>
      <c r="N2115" s="4">
        <v>4.4000000000000004</v>
      </c>
      <c r="O2115">
        <v>339</v>
      </c>
      <c r="P2115" t="s">
        <v>32</v>
      </c>
      <c r="Q2115" t="s">
        <v>15778</v>
      </c>
    </row>
    <row r="2116" spans="1:17" x14ac:dyDescent="0.25">
      <c r="A2116" t="s">
        <v>15907</v>
      </c>
      <c r="B2116" s="1">
        <v>9745935</v>
      </c>
      <c r="C2116" t="s">
        <v>872</v>
      </c>
      <c r="D2116" t="s">
        <v>65</v>
      </c>
      <c r="E2116" t="s">
        <v>128</v>
      </c>
      <c r="F2116" t="s">
        <v>30</v>
      </c>
      <c r="G2116" s="2">
        <v>2969</v>
      </c>
      <c r="H2116" s="2">
        <f>AVERAGEIF(Table1[[#All],[Category]],Table1[[#This Row],[Category]],Table1[[#All],[DiscountOffer]])</f>
        <v>1064.3816554809839</v>
      </c>
      <c r="I2116" s="2">
        <v>6599</v>
      </c>
      <c r="J2116" s="2">
        <f>IF(Table1[[#This Row],[Ratings]]&gt;4,Table1[[#This Row],[OriginalPrice (in Rs)]],0)</f>
        <v>6599</v>
      </c>
      <c r="K2116" s="2">
        <f>Table1[[#This Row],[OriginalPrice (in Rs)]]-Table1[[#This Row],[DiscountOffer]]</f>
        <v>3630</v>
      </c>
      <c r="L2116" s="2" t="str">
        <f>IF(Table1[[#This Row],[Discount % (In Rs)]]&gt;50%,"High Discount","Low Discount")</f>
        <v>High Discount</v>
      </c>
      <c r="M2116" s="3">
        <f>Table1[[#This Row],[Discount_Price (In Rs.)]]/Table1[[#This Row],[OriginalPrice (in Rs)]]</f>
        <v>0.55008334596150932</v>
      </c>
      <c r="N2116" s="4">
        <v>4.4000000000000004</v>
      </c>
      <c r="O2116">
        <v>337</v>
      </c>
      <c r="P2116" t="s">
        <v>32</v>
      </c>
      <c r="Q2116" t="s">
        <v>15908</v>
      </c>
    </row>
    <row r="2117" spans="1:17" x14ac:dyDescent="0.25">
      <c r="A2117" t="s">
        <v>16119</v>
      </c>
      <c r="B2117" s="1">
        <v>13634880</v>
      </c>
      <c r="C2117" t="s">
        <v>78</v>
      </c>
      <c r="D2117" t="s">
        <v>65</v>
      </c>
      <c r="E2117" t="s">
        <v>128</v>
      </c>
      <c r="F2117" t="s">
        <v>30</v>
      </c>
      <c r="G2117" s="2">
        <v>599</v>
      </c>
      <c r="H2117" s="2">
        <f>AVERAGEIF(Table1[[#All],[Category]],Table1[[#This Row],[Category]],Table1[[#All],[DiscountOffer]])</f>
        <v>1064.3816554809839</v>
      </c>
      <c r="I2117" s="2">
        <v>1499</v>
      </c>
      <c r="J2117" s="2">
        <f>IF(Table1[[#This Row],[Ratings]]&gt;4,Table1[[#This Row],[OriginalPrice (in Rs)]],0)</f>
        <v>0</v>
      </c>
      <c r="K2117" s="2">
        <f>Table1[[#This Row],[OriginalPrice (in Rs)]]-Table1[[#This Row],[DiscountOffer]]</f>
        <v>900</v>
      </c>
      <c r="L2117" s="2" t="str">
        <f>IF(Table1[[#This Row],[Discount % (In Rs)]]&gt;50%,"High Discount","Low Discount")</f>
        <v>High Discount</v>
      </c>
      <c r="M2117" s="3">
        <f>Table1[[#This Row],[Discount_Price (In Rs.)]]/Table1[[#This Row],[OriginalPrice (in Rs)]]</f>
        <v>0.60040026684456305</v>
      </c>
      <c r="N2117" s="4">
        <v>3.9</v>
      </c>
      <c r="O2117">
        <v>333</v>
      </c>
      <c r="P2117" t="s">
        <v>32</v>
      </c>
      <c r="Q2117" t="s">
        <v>7362</v>
      </c>
    </row>
    <row r="2118" spans="1:17" x14ac:dyDescent="0.25">
      <c r="A2118" t="s">
        <v>16252</v>
      </c>
      <c r="B2118" s="1">
        <v>8919495</v>
      </c>
      <c r="C2118" t="s">
        <v>1122</v>
      </c>
      <c r="D2118" t="s">
        <v>65</v>
      </c>
      <c r="E2118" t="s">
        <v>128</v>
      </c>
      <c r="F2118" t="s">
        <v>30</v>
      </c>
      <c r="G2118" s="2">
        <v>1189</v>
      </c>
      <c r="H2118" s="2">
        <f>AVERAGEIF(Table1[[#All],[Category]],Table1[[#This Row],[Category]],Table1[[#All],[DiscountOffer]])</f>
        <v>1064.3816554809839</v>
      </c>
      <c r="I2118" s="2">
        <v>3499</v>
      </c>
      <c r="J2118" s="2">
        <f>IF(Table1[[#This Row],[Ratings]]&gt;4,Table1[[#This Row],[OriginalPrice (in Rs)]],0)</f>
        <v>0</v>
      </c>
      <c r="K2118" s="2">
        <f>Table1[[#This Row],[OriginalPrice (in Rs)]]-Table1[[#This Row],[DiscountOffer]]</f>
        <v>2310</v>
      </c>
      <c r="L2118" s="2" t="str">
        <f>IF(Table1[[#This Row],[Discount % (In Rs)]]&gt;50%,"High Discount","Low Discount")</f>
        <v>High Discount</v>
      </c>
      <c r="M2118" s="3">
        <f>Table1[[#This Row],[Discount_Price (In Rs.)]]/Table1[[#This Row],[OriginalPrice (in Rs)]]</f>
        <v>0.66018862532152045</v>
      </c>
      <c r="N2118" s="4">
        <v>3.9</v>
      </c>
      <c r="O2118">
        <v>331</v>
      </c>
      <c r="P2118" t="s">
        <v>32</v>
      </c>
      <c r="Q2118" t="s">
        <v>16253</v>
      </c>
    </row>
    <row r="2119" spans="1:17" x14ac:dyDescent="0.25">
      <c r="A2119" t="s">
        <v>16585</v>
      </c>
      <c r="B2119" s="1">
        <v>10560872</v>
      </c>
      <c r="C2119" t="s">
        <v>82</v>
      </c>
      <c r="D2119" t="s">
        <v>65</v>
      </c>
      <c r="E2119" t="s">
        <v>128</v>
      </c>
      <c r="F2119" t="s">
        <v>30</v>
      </c>
      <c r="G2119" s="2">
        <v>1149</v>
      </c>
      <c r="H2119" s="2">
        <f>AVERAGEIF(Table1[[#All],[Category]],Table1[[#This Row],[Category]],Table1[[#All],[DiscountOffer]])</f>
        <v>1064.3816554809839</v>
      </c>
      <c r="I2119" s="2">
        <v>2299</v>
      </c>
      <c r="J2119" s="2">
        <f>IF(Table1[[#This Row],[Ratings]]&gt;4,Table1[[#This Row],[OriginalPrice (in Rs)]],0)</f>
        <v>2299</v>
      </c>
      <c r="K2119" s="2">
        <f>Table1[[#This Row],[OriginalPrice (in Rs)]]-Table1[[#This Row],[DiscountOffer]]</f>
        <v>1150</v>
      </c>
      <c r="L2119" s="2" t="str">
        <f>IF(Table1[[#This Row],[Discount % (In Rs)]]&gt;50%,"High Discount","Low Discount")</f>
        <v>High Discount</v>
      </c>
      <c r="M2119" s="3">
        <f>Table1[[#This Row],[Discount_Price (In Rs.)]]/Table1[[#This Row],[OriginalPrice (in Rs)]]</f>
        <v>0.50021748586341885</v>
      </c>
      <c r="N2119" s="4">
        <v>4.2</v>
      </c>
      <c r="O2119">
        <v>326</v>
      </c>
      <c r="P2119" t="s">
        <v>85</v>
      </c>
      <c r="Q2119" t="s">
        <v>16586</v>
      </c>
    </row>
    <row r="2120" spans="1:17" x14ac:dyDescent="0.25">
      <c r="A2120" t="s">
        <v>16928</v>
      </c>
      <c r="B2120" s="1">
        <v>13183570</v>
      </c>
      <c r="C2120" t="s">
        <v>78</v>
      </c>
      <c r="D2120" t="s">
        <v>65</v>
      </c>
      <c r="E2120" t="s">
        <v>128</v>
      </c>
      <c r="F2120" t="s">
        <v>30</v>
      </c>
      <c r="G2120" s="2">
        <v>619</v>
      </c>
      <c r="H2120" s="2">
        <f>AVERAGEIF(Table1[[#All],[Category]],Table1[[#This Row],[Category]],Table1[[#All],[DiscountOffer]])</f>
        <v>1064.3816554809839</v>
      </c>
      <c r="I2120" s="2">
        <v>1549</v>
      </c>
      <c r="J2120" s="2">
        <f>IF(Table1[[#This Row],[Ratings]]&gt;4,Table1[[#This Row],[OriginalPrice (in Rs)]],0)</f>
        <v>1549</v>
      </c>
      <c r="K2120" s="2">
        <f>Table1[[#This Row],[OriginalPrice (in Rs)]]-Table1[[#This Row],[DiscountOffer]]</f>
        <v>930</v>
      </c>
      <c r="L2120" s="2" t="str">
        <f>IF(Table1[[#This Row],[Discount % (In Rs)]]&gt;50%,"High Discount","Low Discount")</f>
        <v>High Discount</v>
      </c>
      <c r="M2120" s="3">
        <f>Table1[[#This Row],[Discount_Price (In Rs.)]]/Table1[[#This Row],[OriginalPrice (in Rs)]]</f>
        <v>0.60038734667527438</v>
      </c>
      <c r="N2120" s="4">
        <v>4.0999999999999996</v>
      </c>
      <c r="O2120">
        <v>320</v>
      </c>
      <c r="P2120" t="s">
        <v>32</v>
      </c>
      <c r="Q2120" t="s">
        <v>16929</v>
      </c>
    </row>
    <row r="2121" spans="1:17" x14ac:dyDescent="0.25">
      <c r="A2121" t="s">
        <v>17165</v>
      </c>
      <c r="B2121" s="1">
        <v>12822654</v>
      </c>
      <c r="C2121" t="s">
        <v>78</v>
      </c>
      <c r="D2121" t="s">
        <v>65</v>
      </c>
      <c r="E2121" t="s">
        <v>128</v>
      </c>
      <c r="F2121" t="s">
        <v>30</v>
      </c>
      <c r="G2121" s="2">
        <v>671</v>
      </c>
      <c r="H2121" s="2">
        <f>AVERAGEIF(Table1[[#All],[Category]],Table1[[#This Row],[Category]],Table1[[#All],[DiscountOffer]])</f>
        <v>1064.3816554809839</v>
      </c>
      <c r="I2121" s="2">
        <v>1599</v>
      </c>
      <c r="J2121" s="2">
        <f>IF(Table1[[#This Row],[Ratings]]&gt;4,Table1[[#This Row],[OriginalPrice (in Rs)]],0)</f>
        <v>1599</v>
      </c>
      <c r="K2121" s="2">
        <f>Table1[[#This Row],[OriginalPrice (in Rs)]]-Table1[[#This Row],[DiscountOffer]]</f>
        <v>928</v>
      </c>
      <c r="L2121" s="2" t="str">
        <f>IF(Table1[[#This Row],[Discount % (In Rs)]]&gt;50%,"High Discount","Low Discount")</f>
        <v>High Discount</v>
      </c>
      <c r="M2121" s="3">
        <f>Table1[[#This Row],[Discount_Price (In Rs.)]]/Table1[[#This Row],[OriginalPrice (in Rs)]]</f>
        <v>0.58036272670419009</v>
      </c>
      <c r="N2121" s="4">
        <v>4.3</v>
      </c>
      <c r="O2121">
        <v>316</v>
      </c>
      <c r="P2121" t="s">
        <v>32</v>
      </c>
      <c r="Q2121" t="s">
        <v>17166</v>
      </c>
    </row>
    <row r="2122" spans="1:17" x14ac:dyDescent="0.25">
      <c r="A2122" t="s">
        <v>17167</v>
      </c>
      <c r="B2122" s="1">
        <v>10080393</v>
      </c>
      <c r="C2122" t="s">
        <v>78</v>
      </c>
      <c r="D2122" t="s">
        <v>65</v>
      </c>
      <c r="E2122" t="s">
        <v>128</v>
      </c>
      <c r="F2122" t="s">
        <v>30</v>
      </c>
      <c r="G2122" s="2">
        <v>1250</v>
      </c>
      <c r="H2122" s="2">
        <f>AVERAGEIF(Table1[[#All],[Category]],Table1[[#This Row],[Category]],Table1[[#All],[DiscountOffer]])</f>
        <v>1064.3816554809839</v>
      </c>
      <c r="I2122" s="2">
        <v>3049</v>
      </c>
      <c r="J2122" s="2">
        <f>IF(Table1[[#This Row],[Ratings]]&gt;4,Table1[[#This Row],[OriginalPrice (in Rs)]],0)</f>
        <v>3049</v>
      </c>
      <c r="K2122" s="2">
        <f>Table1[[#This Row],[OriginalPrice (in Rs)]]-Table1[[#This Row],[DiscountOffer]]</f>
        <v>1799</v>
      </c>
      <c r="L2122" s="2" t="str">
        <f>IF(Table1[[#This Row],[Discount % (In Rs)]]&gt;50%,"High Discount","Low Discount")</f>
        <v>High Discount</v>
      </c>
      <c r="M2122" s="3">
        <f>Table1[[#This Row],[Discount_Price (In Rs.)]]/Table1[[#This Row],[OriginalPrice (in Rs)]]</f>
        <v>0.59002951787471303</v>
      </c>
      <c r="N2122" s="4">
        <v>4.2</v>
      </c>
      <c r="O2122">
        <v>316</v>
      </c>
      <c r="P2122" t="s">
        <v>32</v>
      </c>
      <c r="Q2122" t="s">
        <v>17168</v>
      </c>
    </row>
    <row r="2123" spans="1:17" x14ac:dyDescent="0.25">
      <c r="A2123" t="s">
        <v>17300</v>
      </c>
      <c r="B2123" s="1">
        <v>11349766</v>
      </c>
      <c r="C2123" t="s">
        <v>1587</v>
      </c>
      <c r="D2123" t="s">
        <v>65</v>
      </c>
      <c r="E2123" t="s">
        <v>128</v>
      </c>
      <c r="F2123" t="s">
        <v>30</v>
      </c>
      <c r="G2123" s="2">
        <v>791</v>
      </c>
      <c r="H2123" s="2">
        <f>AVERAGEIF(Table1[[#All],[Category]],Table1[[#This Row],[Category]],Table1[[#All],[DiscountOffer]])</f>
        <v>1064.3816554809839</v>
      </c>
      <c r="I2123" s="2">
        <v>1799</v>
      </c>
      <c r="J2123" s="2">
        <f>IF(Table1[[#This Row],[Ratings]]&gt;4,Table1[[#This Row],[OriginalPrice (in Rs)]],0)</f>
        <v>0</v>
      </c>
      <c r="K2123" s="2">
        <f>Table1[[#This Row],[OriginalPrice (in Rs)]]-Table1[[#This Row],[DiscountOffer]]</f>
        <v>1008</v>
      </c>
      <c r="L2123" s="2" t="str">
        <f>IF(Table1[[#This Row],[Discount % (In Rs)]]&gt;50%,"High Discount","Low Discount")</f>
        <v>High Discount</v>
      </c>
      <c r="M2123" s="3">
        <f>Table1[[#This Row],[Discount_Price (In Rs.)]]/Table1[[#This Row],[OriginalPrice (in Rs)]]</f>
        <v>0.56031128404669261</v>
      </c>
      <c r="N2123" s="4">
        <v>4</v>
      </c>
      <c r="O2123">
        <v>314</v>
      </c>
      <c r="P2123" t="s">
        <v>98</v>
      </c>
      <c r="Q2123" t="s">
        <v>17301</v>
      </c>
    </row>
    <row r="2124" spans="1:17" x14ac:dyDescent="0.25">
      <c r="A2124" t="s">
        <v>17376</v>
      </c>
      <c r="B2124" s="1">
        <v>11100716</v>
      </c>
      <c r="C2124" t="s">
        <v>751</v>
      </c>
      <c r="D2124" t="s">
        <v>65</v>
      </c>
      <c r="E2124" t="s">
        <v>128</v>
      </c>
      <c r="F2124" t="s">
        <v>30</v>
      </c>
      <c r="G2124" s="2">
        <v>611</v>
      </c>
      <c r="H2124" s="2">
        <f>AVERAGEIF(Table1[[#All],[Category]],Table1[[#This Row],[Category]],Table1[[#All],[DiscountOffer]])</f>
        <v>1064.3816554809839</v>
      </c>
      <c r="I2124" s="2">
        <v>1799</v>
      </c>
      <c r="J2124" s="2">
        <f>IF(Table1[[#This Row],[Ratings]]&gt;4,Table1[[#This Row],[OriginalPrice (in Rs)]],0)</f>
        <v>1799</v>
      </c>
      <c r="K2124" s="2">
        <f>Table1[[#This Row],[OriginalPrice (in Rs)]]-Table1[[#This Row],[DiscountOffer]]</f>
        <v>1188</v>
      </c>
      <c r="L2124" s="2" t="str">
        <f>IF(Table1[[#This Row],[Discount % (In Rs)]]&gt;50%,"High Discount","Low Discount")</f>
        <v>High Discount</v>
      </c>
      <c r="M2124" s="3">
        <f>Table1[[#This Row],[Discount_Price (In Rs.)]]/Table1[[#This Row],[OriginalPrice (in Rs)]]</f>
        <v>0.66036687048360199</v>
      </c>
      <c r="N2124" s="4">
        <v>4.2</v>
      </c>
      <c r="O2124">
        <v>313</v>
      </c>
      <c r="P2124" t="s">
        <v>1772</v>
      </c>
      <c r="Q2124" t="s">
        <v>17377</v>
      </c>
    </row>
    <row r="2125" spans="1:17" x14ac:dyDescent="0.25">
      <c r="A2125" t="s">
        <v>17378</v>
      </c>
      <c r="B2125" s="1">
        <v>11113798</v>
      </c>
      <c r="C2125" t="s">
        <v>96</v>
      </c>
      <c r="D2125" t="s">
        <v>65</v>
      </c>
      <c r="E2125" t="s">
        <v>128</v>
      </c>
      <c r="F2125" t="s">
        <v>30</v>
      </c>
      <c r="G2125" s="2">
        <v>719</v>
      </c>
      <c r="H2125" s="2">
        <f>AVERAGEIF(Table1[[#All],[Category]],Table1[[#This Row],[Category]],Table1[[#All],[DiscountOffer]])</f>
        <v>1064.3816554809839</v>
      </c>
      <c r="I2125" s="2">
        <v>1799</v>
      </c>
      <c r="J2125" s="2">
        <f>IF(Table1[[#This Row],[Ratings]]&gt;4,Table1[[#This Row],[OriginalPrice (in Rs)]],0)</f>
        <v>1799</v>
      </c>
      <c r="K2125" s="2">
        <f>Table1[[#This Row],[OriginalPrice (in Rs)]]-Table1[[#This Row],[DiscountOffer]]</f>
        <v>1080</v>
      </c>
      <c r="L2125" s="2" t="str">
        <f>IF(Table1[[#This Row],[Discount % (In Rs)]]&gt;50%,"High Discount","Low Discount")</f>
        <v>High Discount</v>
      </c>
      <c r="M2125" s="3">
        <f>Table1[[#This Row],[Discount_Price (In Rs.)]]/Table1[[#This Row],[OriginalPrice (in Rs)]]</f>
        <v>0.60033351862145634</v>
      </c>
      <c r="N2125" s="4">
        <v>4.2</v>
      </c>
      <c r="O2125">
        <v>313</v>
      </c>
      <c r="P2125" t="s">
        <v>98</v>
      </c>
      <c r="Q2125" t="s">
        <v>17379</v>
      </c>
    </row>
    <row r="2126" spans="1:17" x14ac:dyDescent="0.25">
      <c r="A2126" t="s">
        <v>17434</v>
      </c>
      <c r="B2126" s="1">
        <v>9980473</v>
      </c>
      <c r="C2126" t="s">
        <v>8926</v>
      </c>
      <c r="D2126" t="s">
        <v>65</v>
      </c>
      <c r="E2126" t="s">
        <v>128</v>
      </c>
      <c r="F2126" t="s">
        <v>30</v>
      </c>
      <c r="G2126" s="2">
        <v>895</v>
      </c>
      <c r="H2126" s="2">
        <f>AVERAGEIF(Table1[[#All],[Category]],Table1[[#This Row],[Category]],Table1[[#All],[DiscountOffer]])</f>
        <v>1064.3816554809839</v>
      </c>
      <c r="I2126" s="2">
        <v>2799</v>
      </c>
      <c r="J2126" s="2">
        <f>IF(Table1[[#This Row],[Ratings]]&gt;4,Table1[[#This Row],[OriginalPrice (in Rs)]],0)</f>
        <v>2799</v>
      </c>
      <c r="K2126" s="2">
        <f>Table1[[#This Row],[OriginalPrice (in Rs)]]-Table1[[#This Row],[DiscountOffer]]</f>
        <v>1904</v>
      </c>
      <c r="L2126" s="2" t="str">
        <f>IF(Table1[[#This Row],[Discount % (In Rs)]]&gt;50%,"High Discount","Low Discount")</f>
        <v>High Discount</v>
      </c>
      <c r="M2126" s="3">
        <f>Table1[[#This Row],[Discount_Price (In Rs.)]]/Table1[[#This Row],[OriginalPrice (in Rs)]]</f>
        <v>0.68024294390853879</v>
      </c>
      <c r="N2126" s="4">
        <v>4.0999999999999996</v>
      </c>
      <c r="O2126">
        <v>312</v>
      </c>
      <c r="P2126" t="s">
        <v>831</v>
      </c>
      <c r="Q2126" t="s">
        <v>17435</v>
      </c>
    </row>
    <row r="2127" spans="1:17" x14ac:dyDescent="0.25">
      <c r="A2127" t="s">
        <v>17551</v>
      </c>
      <c r="B2127" s="1">
        <v>9252979</v>
      </c>
      <c r="C2127" t="s">
        <v>207</v>
      </c>
      <c r="D2127" t="s">
        <v>65</v>
      </c>
      <c r="E2127" t="s">
        <v>128</v>
      </c>
      <c r="F2127" t="s">
        <v>30</v>
      </c>
      <c r="G2127" s="2">
        <v>799</v>
      </c>
      <c r="H2127" s="2">
        <f>AVERAGEIF(Table1[[#All],[Category]],Table1[[#This Row],[Category]],Table1[[#All],[DiscountOffer]])</f>
        <v>1064.3816554809839</v>
      </c>
      <c r="I2127" s="2">
        <v>1599</v>
      </c>
      <c r="J2127" s="2">
        <f>IF(Table1[[#This Row],[Ratings]]&gt;4,Table1[[#This Row],[OriginalPrice (in Rs)]],0)</f>
        <v>1599</v>
      </c>
      <c r="K2127" s="2">
        <f>Table1[[#This Row],[OriginalPrice (in Rs)]]-Table1[[#This Row],[DiscountOffer]]</f>
        <v>800</v>
      </c>
      <c r="L2127" s="2" t="str">
        <f>IF(Table1[[#This Row],[Discount % (In Rs)]]&gt;50%,"High Discount","Low Discount")</f>
        <v>High Discount</v>
      </c>
      <c r="M2127" s="3">
        <f>Table1[[#This Row],[Discount_Price (In Rs.)]]/Table1[[#This Row],[OriginalPrice (in Rs)]]</f>
        <v>0.50031269543464663</v>
      </c>
      <c r="N2127" s="4">
        <v>4.0999999999999996</v>
      </c>
      <c r="O2127">
        <v>310</v>
      </c>
      <c r="P2127" t="s">
        <v>209</v>
      </c>
      <c r="Q2127" t="s">
        <v>17552</v>
      </c>
    </row>
    <row r="2128" spans="1:17" x14ac:dyDescent="0.25">
      <c r="A2128" t="s">
        <v>17553</v>
      </c>
      <c r="B2128" s="1">
        <v>13957368</v>
      </c>
      <c r="C2128" t="s">
        <v>78</v>
      </c>
      <c r="D2128" t="s">
        <v>65</v>
      </c>
      <c r="E2128" t="s">
        <v>128</v>
      </c>
      <c r="F2128" t="s">
        <v>30</v>
      </c>
      <c r="G2128" s="2">
        <v>662</v>
      </c>
      <c r="H2128" s="2">
        <f>AVERAGEIF(Table1[[#All],[Category]],Table1[[#This Row],[Category]],Table1[[#All],[DiscountOffer]])</f>
        <v>1064.3816554809839</v>
      </c>
      <c r="I2128" s="2">
        <v>1699</v>
      </c>
      <c r="J2128" s="2">
        <f>IF(Table1[[#This Row],[Ratings]]&gt;4,Table1[[#This Row],[OriginalPrice (in Rs)]],0)</f>
        <v>1699</v>
      </c>
      <c r="K2128" s="2">
        <f>Table1[[#This Row],[OriginalPrice (in Rs)]]-Table1[[#This Row],[DiscountOffer]]</f>
        <v>1037</v>
      </c>
      <c r="L2128" s="2" t="str">
        <f>IF(Table1[[#This Row],[Discount % (In Rs)]]&gt;50%,"High Discount","Low Discount")</f>
        <v>High Discount</v>
      </c>
      <c r="M2128" s="3">
        <f>Table1[[#This Row],[Discount_Price (In Rs.)]]/Table1[[#This Row],[OriginalPrice (in Rs)]]</f>
        <v>0.61035903472630959</v>
      </c>
      <c r="N2128" s="4">
        <v>4.2</v>
      </c>
      <c r="O2128">
        <v>310</v>
      </c>
      <c r="P2128" t="s">
        <v>32</v>
      </c>
      <c r="Q2128" t="s">
        <v>17554</v>
      </c>
    </row>
    <row r="2129" spans="1:17" x14ac:dyDescent="0.25">
      <c r="A2129" t="s">
        <v>17559</v>
      </c>
      <c r="B2129" s="1">
        <v>11008006</v>
      </c>
      <c r="C2129" t="s">
        <v>3477</v>
      </c>
      <c r="D2129" t="s">
        <v>65</v>
      </c>
      <c r="E2129" t="s">
        <v>128</v>
      </c>
      <c r="F2129" t="s">
        <v>30</v>
      </c>
      <c r="G2129" s="2">
        <v>1407</v>
      </c>
      <c r="H2129" s="2">
        <f>AVERAGEIF(Table1[[#All],[Category]],Table1[[#This Row],[Category]],Table1[[#All],[DiscountOffer]])</f>
        <v>1064.3816554809839</v>
      </c>
      <c r="I2129" s="2">
        <v>2199</v>
      </c>
      <c r="J2129" s="2">
        <f>IF(Table1[[#This Row],[Ratings]]&gt;4,Table1[[#This Row],[OriginalPrice (in Rs)]],0)</f>
        <v>2199</v>
      </c>
      <c r="K2129" s="2">
        <f>Table1[[#This Row],[OriginalPrice (in Rs)]]-Table1[[#This Row],[DiscountOffer]]</f>
        <v>792</v>
      </c>
      <c r="L2129" s="2" t="str">
        <f>IF(Table1[[#This Row],[Discount % (In Rs)]]&gt;50%,"High Discount","Low Discount")</f>
        <v>Low Discount</v>
      </c>
      <c r="M2129" s="3">
        <f>Table1[[#This Row],[Discount_Price (In Rs.)]]/Table1[[#This Row],[OriginalPrice (in Rs)]]</f>
        <v>0.36016371077762621</v>
      </c>
      <c r="N2129" s="4">
        <v>4.3</v>
      </c>
      <c r="O2129">
        <v>310</v>
      </c>
      <c r="P2129" t="s">
        <v>3479</v>
      </c>
      <c r="Q2129" t="s">
        <v>17560</v>
      </c>
    </row>
    <row r="2130" spans="1:17" x14ac:dyDescent="0.25">
      <c r="A2130" t="s">
        <v>17775</v>
      </c>
      <c r="B2130" s="1">
        <v>13237368</v>
      </c>
      <c r="C2130" t="s">
        <v>96</v>
      </c>
      <c r="D2130" t="s">
        <v>65</v>
      </c>
      <c r="E2130" t="s">
        <v>128</v>
      </c>
      <c r="F2130" t="s">
        <v>30</v>
      </c>
      <c r="G2130" s="2">
        <v>854</v>
      </c>
      <c r="H2130" s="2">
        <f>AVERAGEIF(Table1[[#All],[Category]],Table1[[#This Row],[Category]],Table1[[#All],[DiscountOffer]])</f>
        <v>1064.3816554809839</v>
      </c>
      <c r="I2130" s="2">
        <v>1899</v>
      </c>
      <c r="J2130" s="2">
        <f>IF(Table1[[#This Row],[Ratings]]&gt;4,Table1[[#This Row],[OriginalPrice (in Rs)]],0)</f>
        <v>1899</v>
      </c>
      <c r="K2130" s="2">
        <f>Table1[[#This Row],[OriginalPrice (in Rs)]]-Table1[[#This Row],[DiscountOffer]]</f>
        <v>1045</v>
      </c>
      <c r="L2130" s="2" t="str">
        <f>IF(Table1[[#This Row],[Discount % (In Rs)]]&gt;50%,"High Discount","Low Discount")</f>
        <v>High Discount</v>
      </c>
      <c r="M2130" s="3">
        <f>Table1[[#This Row],[Discount_Price (In Rs.)]]/Table1[[#This Row],[OriginalPrice (in Rs)]]</f>
        <v>0.55028962611901</v>
      </c>
      <c r="N2130" s="4">
        <v>4.3</v>
      </c>
      <c r="O2130">
        <v>307</v>
      </c>
      <c r="P2130" t="s">
        <v>98</v>
      </c>
      <c r="Q2130" t="s">
        <v>17776</v>
      </c>
    </row>
    <row r="2131" spans="1:17" x14ac:dyDescent="0.25">
      <c r="A2131" t="s">
        <v>17843</v>
      </c>
      <c r="B2131" s="1">
        <v>14078762</v>
      </c>
      <c r="C2131" t="s">
        <v>78</v>
      </c>
      <c r="D2131" t="s">
        <v>65</v>
      </c>
      <c r="E2131" t="s">
        <v>128</v>
      </c>
      <c r="F2131" t="s">
        <v>30</v>
      </c>
      <c r="G2131" s="2">
        <v>739</v>
      </c>
      <c r="H2131" s="2">
        <f>AVERAGEIF(Table1[[#All],[Category]],Table1[[#This Row],[Category]],Table1[[#All],[DiscountOffer]])</f>
        <v>1064.3816554809839</v>
      </c>
      <c r="I2131" s="2">
        <v>1849</v>
      </c>
      <c r="J2131" s="2">
        <f>IF(Table1[[#This Row],[Ratings]]&gt;4,Table1[[#This Row],[OriginalPrice (in Rs)]],0)</f>
        <v>1849</v>
      </c>
      <c r="K2131" s="2">
        <f>Table1[[#This Row],[OriginalPrice (in Rs)]]-Table1[[#This Row],[DiscountOffer]]</f>
        <v>1110</v>
      </c>
      <c r="L2131" s="2" t="str">
        <f>IF(Table1[[#This Row],[Discount % (In Rs)]]&gt;50%,"High Discount","Low Discount")</f>
        <v>High Discount</v>
      </c>
      <c r="M2131" s="3">
        <f>Table1[[#This Row],[Discount_Price (In Rs.)]]/Table1[[#This Row],[OriginalPrice (in Rs)]]</f>
        <v>0.60032449972958357</v>
      </c>
      <c r="N2131" s="4">
        <v>4.3</v>
      </c>
      <c r="O2131">
        <v>306</v>
      </c>
      <c r="P2131" t="s">
        <v>32</v>
      </c>
      <c r="Q2131" t="s">
        <v>17844</v>
      </c>
    </row>
    <row r="2132" spans="1:17" x14ac:dyDescent="0.25">
      <c r="A2132" t="s">
        <v>17949</v>
      </c>
      <c r="B2132" s="1">
        <v>13527006</v>
      </c>
      <c r="C2132" t="s">
        <v>78</v>
      </c>
      <c r="D2132" t="s">
        <v>65</v>
      </c>
      <c r="E2132" t="s">
        <v>128</v>
      </c>
      <c r="F2132" t="s">
        <v>30</v>
      </c>
      <c r="G2132" s="2">
        <v>588</v>
      </c>
      <c r="H2132" s="2">
        <f>AVERAGEIF(Table1[[#All],[Category]],Table1[[#This Row],[Category]],Table1[[#All],[DiscountOffer]])</f>
        <v>1064.3816554809839</v>
      </c>
      <c r="I2132" s="2">
        <v>1549</v>
      </c>
      <c r="J2132" s="2">
        <f>IF(Table1[[#This Row],[Ratings]]&gt;4,Table1[[#This Row],[OriginalPrice (in Rs)]],0)</f>
        <v>1549</v>
      </c>
      <c r="K2132" s="2">
        <f>Table1[[#This Row],[OriginalPrice (in Rs)]]-Table1[[#This Row],[DiscountOffer]]</f>
        <v>961</v>
      </c>
      <c r="L2132" s="2" t="str">
        <f>IF(Table1[[#This Row],[Discount % (In Rs)]]&gt;50%,"High Discount","Low Discount")</f>
        <v>High Discount</v>
      </c>
      <c r="M2132" s="3">
        <f>Table1[[#This Row],[Discount_Price (In Rs.)]]/Table1[[#This Row],[OriginalPrice (in Rs)]]</f>
        <v>0.62040025823111689</v>
      </c>
      <c r="N2132" s="4">
        <v>4.5</v>
      </c>
      <c r="O2132">
        <v>304</v>
      </c>
      <c r="P2132" t="s">
        <v>32</v>
      </c>
      <c r="Q2132" t="s">
        <v>17950</v>
      </c>
    </row>
    <row r="2133" spans="1:17" x14ac:dyDescent="0.25">
      <c r="A2133" t="s">
        <v>18108</v>
      </c>
      <c r="B2133" s="1">
        <v>13138092</v>
      </c>
      <c r="C2133" t="s">
        <v>18109</v>
      </c>
      <c r="D2133" t="s">
        <v>65</v>
      </c>
      <c r="E2133" t="s">
        <v>128</v>
      </c>
      <c r="F2133" t="s">
        <v>30</v>
      </c>
      <c r="G2133" s="2">
        <v>1999</v>
      </c>
      <c r="H2133" s="2">
        <f>AVERAGEIF(Table1[[#All],[Category]],Table1[[#This Row],[Category]],Table1[[#All],[DiscountOffer]])</f>
        <v>1064.3816554809839</v>
      </c>
      <c r="I2133" s="2">
        <v>3999</v>
      </c>
      <c r="J2133" s="2">
        <f>IF(Table1[[#This Row],[Ratings]]&gt;4,Table1[[#This Row],[OriginalPrice (in Rs)]],0)</f>
        <v>0</v>
      </c>
      <c r="K2133" s="2">
        <f>Table1[[#This Row],[OriginalPrice (in Rs)]]-Table1[[#This Row],[DiscountOffer]]</f>
        <v>2000</v>
      </c>
      <c r="L2133" s="2" t="str">
        <f>IF(Table1[[#This Row],[Discount % (In Rs)]]&gt;50%,"High Discount","Low Discount")</f>
        <v>High Discount</v>
      </c>
      <c r="M2133" s="3">
        <f>Table1[[#This Row],[Discount_Price (In Rs.)]]/Table1[[#This Row],[OriginalPrice (in Rs)]]</f>
        <v>0.50012503125781449</v>
      </c>
      <c r="N2133" s="4">
        <v>3.9</v>
      </c>
      <c r="O2133">
        <v>302</v>
      </c>
      <c r="P2133" t="s">
        <v>32</v>
      </c>
      <c r="Q2133" t="s">
        <v>18110</v>
      </c>
    </row>
    <row r="2134" spans="1:17" x14ac:dyDescent="0.25">
      <c r="A2134" t="s">
        <v>18248</v>
      </c>
      <c r="B2134" s="1">
        <v>10255037</v>
      </c>
      <c r="C2134" t="s">
        <v>872</v>
      </c>
      <c r="D2134" t="s">
        <v>65</v>
      </c>
      <c r="E2134" t="s">
        <v>128</v>
      </c>
      <c r="F2134" t="s">
        <v>30</v>
      </c>
      <c r="G2134" s="2">
        <v>3199</v>
      </c>
      <c r="H2134" s="2">
        <f>AVERAGEIF(Table1[[#All],[Category]],Table1[[#This Row],[Category]],Table1[[#All],[DiscountOffer]])</f>
        <v>1064.3816554809839</v>
      </c>
      <c r="I2134" s="2">
        <v>6399</v>
      </c>
      <c r="J2134" s="2">
        <f>IF(Table1[[#This Row],[Ratings]]&gt;4,Table1[[#This Row],[OriginalPrice (in Rs)]],0)</f>
        <v>0</v>
      </c>
      <c r="K2134" s="2">
        <f>Table1[[#This Row],[OriginalPrice (in Rs)]]-Table1[[#This Row],[DiscountOffer]]</f>
        <v>3200</v>
      </c>
      <c r="L2134" s="2" t="str">
        <f>IF(Table1[[#This Row],[Discount % (In Rs)]]&gt;50%,"High Discount","Low Discount")</f>
        <v>High Discount</v>
      </c>
      <c r="M2134" s="3">
        <f>Table1[[#This Row],[Discount_Price (In Rs.)]]/Table1[[#This Row],[OriginalPrice (in Rs)]]</f>
        <v>0.5000781372089389</v>
      </c>
      <c r="N2134" s="4">
        <v>4</v>
      </c>
      <c r="O2134">
        <v>300</v>
      </c>
      <c r="P2134" t="s">
        <v>32</v>
      </c>
      <c r="Q2134" t="s">
        <v>18249</v>
      </c>
    </row>
    <row r="2135" spans="1:17" x14ac:dyDescent="0.25">
      <c r="A2135" t="s">
        <v>18384</v>
      </c>
      <c r="B2135" s="1">
        <v>10679244</v>
      </c>
      <c r="C2135" t="s">
        <v>1481</v>
      </c>
      <c r="D2135" t="s">
        <v>65</v>
      </c>
      <c r="E2135" t="s">
        <v>128</v>
      </c>
      <c r="F2135" t="s">
        <v>30</v>
      </c>
      <c r="G2135" s="2">
        <v>1199</v>
      </c>
      <c r="H2135" s="2">
        <f>AVERAGEIF(Table1[[#All],[Category]],Table1[[#This Row],[Category]],Table1[[#All],[DiscountOffer]])</f>
        <v>1064.3816554809839</v>
      </c>
      <c r="I2135" s="2">
        <v>2999</v>
      </c>
      <c r="J2135" s="2">
        <f>IF(Table1[[#This Row],[Ratings]]&gt;4,Table1[[#This Row],[OriginalPrice (in Rs)]],0)</f>
        <v>2999</v>
      </c>
      <c r="K2135" s="2">
        <f>Table1[[#This Row],[OriginalPrice (in Rs)]]-Table1[[#This Row],[DiscountOffer]]</f>
        <v>1800</v>
      </c>
      <c r="L2135" s="2" t="str">
        <f>IF(Table1[[#This Row],[Discount % (In Rs)]]&gt;50%,"High Discount","Low Discount")</f>
        <v>High Discount</v>
      </c>
      <c r="M2135" s="3">
        <f>Table1[[#This Row],[Discount_Price (In Rs.)]]/Table1[[#This Row],[OriginalPrice (in Rs)]]</f>
        <v>0.60020006668889625</v>
      </c>
      <c r="N2135" s="4">
        <v>4.4000000000000004</v>
      </c>
      <c r="O2135">
        <v>298</v>
      </c>
      <c r="P2135" t="s">
        <v>98</v>
      </c>
      <c r="Q2135" t="s">
        <v>18385</v>
      </c>
    </row>
    <row r="2136" spans="1:17" x14ac:dyDescent="0.25">
      <c r="A2136" t="s">
        <v>18459</v>
      </c>
      <c r="B2136" s="1">
        <v>10051247</v>
      </c>
      <c r="C2136" t="s">
        <v>78</v>
      </c>
      <c r="D2136" t="s">
        <v>65</v>
      </c>
      <c r="E2136" t="s">
        <v>128</v>
      </c>
      <c r="F2136" t="s">
        <v>30</v>
      </c>
      <c r="G2136" s="2">
        <v>838</v>
      </c>
      <c r="H2136" s="2">
        <f>AVERAGEIF(Table1[[#All],[Category]],Table1[[#This Row],[Category]],Table1[[#All],[DiscountOffer]])</f>
        <v>1064.3816554809839</v>
      </c>
      <c r="I2136" s="2">
        <v>1949</v>
      </c>
      <c r="J2136" s="2">
        <f>IF(Table1[[#This Row],[Ratings]]&gt;4,Table1[[#This Row],[OriginalPrice (in Rs)]],0)</f>
        <v>1949</v>
      </c>
      <c r="K2136" s="2">
        <f>Table1[[#This Row],[OriginalPrice (in Rs)]]-Table1[[#This Row],[DiscountOffer]]</f>
        <v>1111</v>
      </c>
      <c r="L2136" s="2" t="str">
        <f>IF(Table1[[#This Row],[Discount % (In Rs)]]&gt;50%,"High Discount","Low Discount")</f>
        <v>High Discount</v>
      </c>
      <c r="M2136" s="3">
        <f>Table1[[#This Row],[Discount_Price (In Rs.)]]/Table1[[#This Row],[OriginalPrice (in Rs)]]</f>
        <v>0.57003591585428426</v>
      </c>
      <c r="N2136" s="4">
        <v>4.0999999999999996</v>
      </c>
      <c r="O2136">
        <v>297</v>
      </c>
      <c r="P2136" t="s">
        <v>32</v>
      </c>
      <c r="Q2136" t="s">
        <v>18460</v>
      </c>
    </row>
    <row r="2137" spans="1:17" x14ac:dyDescent="0.25">
      <c r="A2137" t="s">
        <v>18622</v>
      </c>
      <c r="B2137" s="1">
        <v>11369178</v>
      </c>
      <c r="C2137" t="s">
        <v>3805</v>
      </c>
      <c r="D2137" t="s">
        <v>65</v>
      </c>
      <c r="E2137" t="s">
        <v>128</v>
      </c>
      <c r="F2137" t="s">
        <v>30</v>
      </c>
      <c r="G2137" s="2">
        <v>3359</v>
      </c>
      <c r="H2137" s="2">
        <f>AVERAGEIF(Table1[[#All],[Category]],Table1[[#This Row],[Category]],Table1[[#All],[DiscountOffer]])</f>
        <v>1064.3816554809839</v>
      </c>
      <c r="I2137" s="2">
        <v>4799</v>
      </c>
      <c r="J2137" s="2">
        <f>IF(Table1[[#This Row],[Ratings]]&gt;4,Table1[[#This Row],[OriginalPrice (in Rs)]],0)</f>
        <v>4799</v>
      </c>
      <c r="K2137" s="2">
        <f>Table1[[#This Row],[OriginalPrice (in Rs)]]-Table1[[#This Row],[DiscountOffer]]</f>
        <v>1440</v>
      </c>
      <c r="L2137" s="2" t="str">
        <f>IF(Table1[[#This Row],[Discount % (In Rs)]]&gt;50%,"High Discount","Low Discount")</f>
        <v>Low Discount</v>
      </c>
      <c r="M2137" s="3">
        <f>Table1[[#This Row],[Discount_Price (In Rs.)]]/Table1[[#This Row],[OriginalPrice (in Rs)]]</f>
        <v>0.30006251302354658</v>
      </c>
      <c r="N2137" s="4">
        <v>4.0999999999999996</v>
      </c>
      <c r="O2137">
        <v>295</v>
      </c>
      <c r="P2137" t="s">
        <v>85</v>
      </c>
      <c r="Q2137" t="s">
        <v>18623</v>
      </c>
    </row>
    <row r="2138" spans="1:17" x14ac:dyDescent="0.25">
      <c r="A2138" t="s">
        <v>18790</v>
      </c>
      <c r="B2138" s="1">
        <v>12160452</v>
      </c>
      <c r="C2138" t="s">
        <v>1122</v>
      </c>
      <c r="D2138" t="s">
        <v>65</v>
      </c>
      <c r="E2138" t="s">
        <v>128</v>
      </c>
      <c r="F2138" t="s">
        <v>30</v>
      </c>
      <c r="G2138" s="2">
        <v>1106</v>
      </c>
      <c r="H2138" s="2">
        <f>AVERAGEIF(Table1[[#All],[Category]],Table1[[#This Row],[Category]],Table1[[#All],[DiscountOffer]])</f>
        <v>1064.3816554809839</v>
      </c>
      <c r="I2138" s="2">
        <v>2635</v>
      </c>
      <c r="J2138" s="2">
        <f>IF(Table1[[#This Row],[Ratings]]&gt;4,Table1[[#This Row],[OriginalPrice (in Rs)]],0)</f>
        <v>0</v>
      </c>
      <c r="K2138" s="2">
        <f>Table1[[#This Row],[OriginalPrice (in Rs)]]-Table1[[#This Row],[DiscountOffer]]</f>
        <v>1529</v>
      </c>
      <c r="L2138" s="2" t="str">
        <f>IF(Table1[[#This Row],[Discount % (In Rs)]]&gt;50%,"High Discount","Low Discount")</f>
        <v>High Discount</v>
      </c>
      <c r="M2138" s="3">
        <f>Table1[[#This Row],[Discount_Price (In Rs.)]]/Table1[[#This Row],[OriginalPrice (in Rs)]]</f>
        <v>0.58026565464895641</v>
      </c>
      <c r="N2138" s="4">
        <v>4</v>
      </c>
      <c r="O2138">
        <v>293</v>
      </c>
      <c r="P2138" t="s">
        <v>32</v>
      </c>
      <c r="Q2138" t="s">
        <v>18791</v>
      </c>
    </row>
    <row r="2139" spans="1:17" x14ac:dyDescent="0.25">
      <c r="A2139" t="s">
        <v>19179</v>
      </c>
      <c r="B2139" s="1">
        <v>11369240</v>
      </c>
      <c r="C2139" t="s">
        <v>3805</v>
      </c>
      <c r="D2139" t="s">
        <v>65</v>
      </c>
      <c r="E2139" t="s">
        <v>128</v>
      </c>
      <c r="F2139" t="s">
        <v>30</v>
      </c>
      <c r="G2139" s="2">
        <v>1064.3816554809844</v>
      </c>
      <c r="H2139" s="2">
        <f>AVERAGEIF(Table1[[#All],[Category]],Table1[[#This Row],[Category]],Table1[[#All],[DiscountOffer]])</f>
        <v>1064.3816554809839</v>
      </c>
      <c r="I2139" s="2">
        <v>2599</v>
      </c>
      <c r="J2139" s="2">
        <f>IF(Table1[[#This Row],[Ratings]]&gt;4,Table1[[#This Row],[OriginalPrice (in Rs)]],0)</f>
        <v>2599</v>
      </c>
      <c r="K2139" s="2">
        <f>Table1[[#This Row],[OriginalPrice (in Rs)]]-Table1[[#This Row],[DiscountOffer]]</f>
        <v>1534.6183445190156</v>
      </c>
      <c r="L2139" s="2" t="str">
        <f>IF(Table1[[#This Row],[Discount % (In Rs)]]&gt;50%,"High Discount","Low Discount")</f>
        <v>High Discount</v>
      </c>
      <c r="M2139" s="3">
        <f>Table1[[#This Row],[Discount_Price (In Rs.)]]/Table1[[#This Row],[OriginalPrice (in Rs)]]</f>
        <v>0.59046492670989448</v>
      </c>
      <c r="N2139" s="4">
        <v>4.2</v>
      </c>
      <c r="O2139">
        <v>288</v>
      </c>
      <c r="P2139" t="s">
        <v>85</v>
      </c>
      <c r="Q2139" t="s">
        <v>19180</v>
      </c>
    </row>
    <row r="2140" spans="1:17" x14ac:dyDescent="0.25">
      <c r="A2140" t="s">
        <v>19246</v>
      </c>
      <c r="B2140" s="1">
        <v>16477694</v>
      </c>
      <c r="C2140" t="s">
        <v>207</v>
      </c>
      <c r="D2140" t="s">
        <v>65</v>
      </c>
      <c r="E2140" t="s">
        <v>128</v>
      </c>
      <c r="F2140" t="s">
        <v>30</v>
      </c>
      <c r="G2140" s="2">
        <v>1978</v>
      </c>
      <c r="H2140" s="2">
        <f>AVERAGEIF(Table1[[#All],[Category]],Table1[[#This Row],[Category]],Table1[[#All],[DiscountOffer]])</f>
        <v>1064.3816554809839</v>
      </c>
      <c r="I2140" s="2">
        <v>4300</v>
      </c>
      <c r="J2140" s="2">
        <f>IF(Table1[[#This Row],[Ratings]]&gt;4,Table1[[#This Row],[OriginalPrice (in Rs)]],0)</f>
        <v>4300</v>
      </c>
      <c r="K2140" s="2">
        <f>Table1[[#This Row],[OriginalPrice (in Rs)]]-Table1[[#This Row],[DiscountOffer]]</f>
        <v>2322</v>
      </c>
      <c r="L2140" s="2" t="str">
        <f>IF(Table1[[#This Row],[Discount % (In Rs)]]&gt;50%,"High Discount","Low Discount")</f>
        <v>High Discount</v>
      </c>
      <c r="M2140" s="3">
        <f>Table1[[#This Row],[Discount_Price (In Rs.)]]/Table1[[#This Row],[OriginalPrice (in Rs)]]</f>
        <v>0.54</v>
      </c>
      <c r="N2140" s="4">
        <v>4.2</v>
      </c>
      <c r="O2140">
        <v>287</v>
      </c>
      <c r="P2140" t="s">
        <v>209</v>
      </c>
      <c r="Q2140" t="s">
        <v>19247</v>
      </c>
    </row>
    <row r="2141" spans="1:17" x14ac:dyDescent="0.25">
      <c r="A2141" t="s">
        <v>19626</v>
      </c>
      <c r="B2141" s="1">
        <v>14393492</v>
      </c>
      <c r="C2141" t="s">
        <v>13720</v>
      </c>
      <c r="D2141" t="s">
        <v>65</v>
      </c>
      <c r="E2141" t="s">
        <v>128</v>
      </c>
      <c r="F2141" t="s">
        <v>30</v>
      </c>
      <c r="G2141" s="2">
        <v>689</v>
      </c>
      <c r="H2141" s="2">
        <f>AVERAGEIF(Table1[[#All],[Category]],Table1[[#This Row],[Category]],Table1[[#All],[DiscountOffer]])</f>
        <v>1064.3816554809839</v>
      </c>
      <c r="I2141" s="2">
        <v>2999</v>
      </c>
      <c r="J2141" s="2">
        <f>IF(Table1[[#This Row],[Ratings]]&gt;4,Table1[[#This Row],[OriginalPrice (in Rs)]],0)</f>
        <v>2999</v>
      </c>
      <c r="K2141" s="2">
        <f>Table1[[#This Row],[OriginalPrice (in Rs)]]-Table1[[#This Row],[DiscountOffer]]</f>
        <v>2310</v>
      </c>
      <c r="L2141" s="2" t="str">
        <f>IF(Table1[[#This Row],[Discount % (In Rs)]]&gt;50%,"High Discount","Low Discount")</f>
        <v>High Discount</v>
      </c>
      <c r="M2141" s="3">
        <f>Table1[[#This Row],[Discount_Price (In Rs.)]]/Table1[[#This Row],[OriginalPrice (in Rs)]]</f>
        <v>0.7702567522507503</v>
      </c>
      <c r="N2141" s="4">
        <v>4.4000000000000004</v>
      </c>
      <c r="O2141">
        <v>282</v>
      </c>
      <c r="P2141" t="s">
        <v>32</v>
      </c>
      <c r="Q2141" t="s">
        <v>19627</v>
      </c>
    </row>
    <row r="2142" spans="1:17" x14ac:dyDescent="0.25">
      <c r="A2142" t="s">
        <v>19842</v>
      </c>
      <c r="B2142" s="1">
        <v>8746073</v>
      </c>
      <c r="C2142" t="s">
        <v>78</v>
      </c>
      <c r="D2142" t="s">
        <v>65</v>
      </c>
      <c r="E2142" t="s">
        <v>128</v>
      </c>
      <c r="F2142" t="s">
        <v>30</v>
      </c>
      <c r="G2142" s="2">
        <v>1106</v>
      </c>
      <c r="H2142" s="2">
        <f>AVERAGEIF(Table1[[#All],[Category]],Table1[[#This Row],[Category]],Table1[[#All],[DiscountOffer]])</f>
        <v>1064.3816554809839</v>
      </c>
      <c r="I2142" s="2">
        <v>2699</v>
      </c>
      <c r="J2142" s="2">
        <f>IF(Table1[[#This Row],[Ratings]]&gt;4,Table1[[#This Row],[OriginalPrice (in Rs)]],0)</f>
        <v>2699</v>
      </c>
      <c r="K2142" s="2">
        <f>Table1[[#This Row],[OriginalPrice (in Rs)]]-Table1[[#This Row],[DiscountOffer]]</f>
        <v>1593</v>
      </c>
      <c r="L2142" s="2" t="str">
        <f>IF(Table1[[#This Row],[Discount % (In Rs)]]&gt;50%,"High Discount","Low Discount")</f>
        <v>High Discount</v>
      </c>
      <c r="M2142" s="3">
        <f>Table1[[#This Row],[Discount_Price (In Rs.)]]/Table1[[#This Row],[OriginalPrice (in Rs)]]</f>
        <v>0.59021859948128941</v>
      </c>
      <c r="N2142" s="4">
        <v>4.3</v>
      </c>
      <c r="O2142">
        <v>279</v>
      </c>
      <c r="P2142" t="s">
        <v>32</v>
      </c>
      <c r="Q2142" t="s">
        <v>1794</v>
      </c>
    </row>
    <row r="2143" spans="1:17" x14ac:dyDescent="0.25">
      <c r="A2143" t="s">
        <v>19932</v>
      </c>
      <c r="B2143" s="1">
        <v>11173984</v>
      </c>
      <c r="C2143" t="s">
        <v>82</v>
      </c>
      <c r="D2143" t="s">
        <v>65</v>
      </c>
      <c r="E2143" t="s">
        <v>128</v>
      </c>
      <c r="F2143" t="s">
        <v>30</v>
      </c>
      <c r="G2143" s="2">
        <v>664</v>
      </c>
      <c r="H2143" s="2">
        <f>AVERAGEIF(Table1[[#All],[Category]],Table1[[#This Row],[Category]],Table1[[#All],[DiscountOffer]])</f>
        <v>1064.3816554809839</v>
      </c>
      <c r="I2143" s="2">
        <v>1899</v>
      </c>
      <c r="J2143" s="2">
        <f>IF(Table1[[#This Row],[Ratings]]&gt;4,Table1[[#This Row],[OriginalPrice (in Rs)]],0)</f>
        <v>1899</v>
      </c>
      <c r="K2143" s="2">
        <f>Table1[[#This Row],[OriginalPrice (in Rs)]]-Table1[[#This Row],[DiscountOffer]]</f>
        <v>1235</v>
      </c>
      <c r="L2143" s="2" t="str">
        <f>IF(Table1[[#This Row],[Discount % (In Rs)]]&gt;50%,"High Discount","Low Discount")</f>
        <v>High Discount</v>
      </c>
      <c r="M2143" s="3">
        <f>Table1[[#This Row],[Discount_Price (In Rs.)]]/Table1[[#This Row],[OriginalPrice (in Rs)]]</f>
        <v>0.65034228541337546</v>
      </c>
      <c r="N2143" s="4">
        <v>4.5</v>
      </c>
      <c r="O2143">
        <v>278</v>
      </c>
      <c r="P2143" t="s">
        <v>85</v>
      </c>
      <c r="Q2143" t="s">
        <v>19933</v>
      </c>
    </row>
    <row r="2144" spans="1:17" x14ac:dyDescent="0.25">
      <c r="A2144" t="s">
        <v>20088</v>
      </c>
      <c r="B2144" s="1">
        <v>10679266</v>
      </c>
      <c r="C2144" t="s">
        <v>1481</v>
      </c>
      <c r="D2144" t="s">
        <v>65</v>
      </c>
      <c r="E2144" t="s">
        <v>128</v>
      </c>
      <c r="F2144" t="s">
        <v>30</v>
      </c>
      <c r="G2144" s="2">
        <v>1799</v>
      </c>
      <c r="H2144" s="2">
        <f>AVERAGEIF(Table1[[#All],[Category]],Table1[[#This Row],[Category]],Table1[[#All],[DiscountOffer]])</f>
        <v>1064.3816554809839</v>
      </c>
      <c r="I2144" s="2">
        <v>2999</v>
      </c>
      <c r="J2144" s="2">
        <f>IF(Table1[[#This Row],[Ratings]]&gt;4,Table1[[#This Row],[OriginalPrice (in Rs)]],0)</f>
        <v>2999</v>
      </c>
      <c r="K2144" s="2">
        <f>Table1[[#This Row],[OriginalPrice (in Rs)]]-Table1[[#This Row],[DiscountOffer]]</f>
        <v>1200</v>
      </c>
      <c r="L2144" s="2" t="str">
        <f>IF(Table1[[#This Row],[Discount % (In Rs)]]&gt;50%,"High Discount","Low Discount")</f>
        <v>Low Discount</v>
      </c>
      <c r="M2144" s="3">
        <f>Table1[[#This Row],[Discount_Price (In Rs.)]]/Table1[[#This Row],[OriginalPrice (in Rs)]]</f>
        <v>0.40013337779259756</v>
      </c>
      <c r="N2144" s="4">
        <v>4.2</v>
      </c>
      <c r="O2144">
        <v>276</v>
      </c>
      <c r="P2144" t="s">
        <v>98</v>
      </c>
      <c r="Q2144" t="s">
        <v>20089</v>
      </c>
    </row>
    <row r="2145" spans="1:17" x14ac:dyDescent="0.25">
      <c r="A2145" t="s">
        <v>20466</v>
      </c>
      <c r="B2145" s="1">
        <v>13563374</v>
      </c>
      <c r="C2145" t="s">
        <v>20467</v>
      </c>
      <c r="D2145" t="s">
        <v>65</v>
      </c>
      <c r="E2145" t="s">
        <v>128</v>
      </c>
      <c r="F2145" t="s">
        <v>30</v>
      </c>
      <c r="G2145" s="2">
        <v>749</v>
      </c>
      <c r="H2145" s="2">
        <f>AVERAGEIF(Table1[[#All],[Category]],Table1[[#This Row],[Category]],Table1[[#All],[DiscountOffer]])</f>
        <v>1064.3816554809839</v>
      </c>
      <c r="I2145" s="2">
        <v>1599</v>
      </c>
      <c r="J2145" s="2">
        <f>IF(Table1[[#This Row],[Ratings]]&gt;4,Table1[[#This Row],[OriginalPrice (in Rs)]],0)</f>
        <v>0</v>
      </c>
      <c r="K2145" s="2">
        <f>Table1[[#This Row],[OriginalPrice (in Rs)]]-Table1[[#This Row],[DiscountOffer]]</f>
        <v>850</v>
      </c>
      <c r="L2145" s="2" t="str">
        <f>IF(Table1[[#This Row],[Discount % (In Rs)]]&gt;50%,"High Discount","Low Discount")</f>
        <v>High Discount</v>
      </c>
      <c r="M2145" s="3">
        <f>Table1[[#This Row],[Discount_Price (In Rs.)]]/Table1[[#This Row],[OriginalPrice (in Rs)]]</f>
        <v>0.53158223889931211</v>
      </c>
      <c r="N2145" s="4">
        <v>3.9</v>
      </c>
      <c r="O2145">
        <v>271</v>
      </c>
      <c r="P2145" t="s">
        <v>32</v>
      </c>
      <c r="Q2145" t="s">
        <v>20468</v>
      </c>
    </row>
    <row r="2146" spans="1:17" x14ac:dyDescent="0.25">
      <c r="A2146" t="s">
        <v>20546</v>
      </c>
      <c r="B2146" s="1">
        <v>15162554</v>
      </c>
      <c r="C2146" t="s">
        <v>1587</v>
      </c>
      <c r="D2146" t="s">
        <v>65</v>
      </c>
      <c r="E2146" t="s">
        <v>128</v>
      </c>
      <c r="F2146" t="s">
        <v>30</v>
      </c>
      <c r="G2146" s="2">
        <v>1099</v>
      </c>
      <c r="H2146" s="2">
        <f>AVERAGEIF(Table1[[#All],[Category]],Table1[[#This Row],[Category]],Table1[[#All],[DiscountOffer]])</f>
        <v>1064.3816554809839</v>
      </c>
      <c r="I2146" s="2">
        <v>2498</v>
      </c>
      <c r="J2146" s="2">
        <f>IF(Table1[[#This Row],[Ratings]]&gt;4,Table1[[#This Row],[OriginalPrice (in Rs)]],0)</f>
        <v>0</v>
      </c>
      <c r="K2146" s="2">
        <f>Table1[[#This Row],[OriginalPrice (in Rs)]]-Table1[[#This Row],[DiscountOffer]]</f>
        <v>1399</v>
      </c>
      <c r="L2146" s="2" t="str">
        <f>IF(Table1[[#This Row],[Discount % (In Rs)]]&gt;50%,"High Discount","Low Discount")</f>
        <v>High Discount</v>
      </c>
      <c r="M2146" s="3">
        <f>Table1[[#This Row],[Discount_Price (In Rs.)]]/Table1[[#This Row],[OriginalPrice (in Rs)]]</f>
        <v>0.56004803843074458</v>
      </c>
      <c r="N2146" s="4">
        <v>4</v>
      </c>
      <c r="O2146">
        <v>270</v>
      </c>
      <c r="P2146" t="s">
        <v>98</v>
      </c>
      <c r="Q2146" t="s">
        <v>20547</v>
      </c>
    </row>
    <row r="2147" spans="1:17" x14ac:dyDescent="0.25">
      <c r="A2147" t="s">
        <v>20730</v>
      </c>
      <c r="B2147" s="1">
        <v>14058874</v>
      </c>
      <c r="C2147" t="s">
        <v>1136</v>
      </c>
      <c r="D2147" t="s">
        <v>65</v>
      </c>
      <c r="E2147" t="s">
        <v>128</v>
      </c>
      <c r="F2147" t="s">
        <v>30</v>
      </c>
      <c r="G2147" s="2">
        <v>1649</v>
      </c>
      <c r="H2147" s="2">
        <f>AVERAGEIF(Table1[[#All],[Category]],Table1[[#This Row],[Category]],Table1[[#All],[DiscountOffer]])</f>
        <v>1064.3816554809839</v>
      </c>
      <c r="I2147" s="2">
        <v>3299</v>
      </c>
      <c r="J2147" s="2">
        <f>IF(Table1[[#This Row],[Ratings]]&gt;4,Table1[[#This Row],[OriginalPrice (in Rs)]],0)</f>
        <v>3299</v>
      </c>
      <c r="K2147" s="2">
        <f>Table1[[#This Row],[OriginalPrice (in Rs)]]-Table1[[#This Row],[DiscountOffer]]</f>
        <v>1650</v>
      </c>
      <c r="L2147" s="2" t="str">
        <f>IF(Table1[[#This Row],[Discount % (In Rs)]]&gt;50%,"High Discount","Low Discount")</f>
        <v>High Discount</v>
      </c>
      <c r="M2147" s="3">
        <f>Table1[[#This Row],[Discount_Price (In Rs.)]]/Table1[[#This Row],[OriginalPrice (in Rs)]]</f>
        <v>0.50015156107911485</v>
      </c>
      <c r="N2147" s="4">
        <v>4.3</v>
      </c>
      <c r="O2147">
        <v>268</v>
      </c>
      <c r="P2147" t="s">
        <v>98</v>
      </c>
      <c r="Q2147" t="s">
        <v>20731</v>
      </c>
    </row>
    <row r="2148" spans="1:17" x14ac:dyDescent="0.25">
      <c r="A2148" t="s">
        <v>21228</v>
      </c>
      <c r="B2148" s="1">
        <v>13610100</v>
      </c>
      <c r="C2148" t="s">
        <v>82</v>
      </c>
      <c r="D2148" t="s">
        <v>65</v>
      </c>
      <c r="E2148" t="s">
        <v>128</v>
      </c>
      <c r="F2148" t="s">
        <v>30</v>
      </c>
      <c r="G2148" s="2">
        <v>1499</v>
      </c>
      <c r="H2148" s="2">
        <f>AVERAGEIF(Table1[[#All],[Category]],Table1[[#This Row],[Category]],Table1[[#All],[DiscountOffer]])</f>
        <v>1064.3816554809839</v>
      </c>
      <c r="I2148" s="2">
        <v>2999</v>
      </c>
      <c r="J2148" s="2">
        <f>IF(Table1[[#This Row],[Ratings]]&gt;4,Table1[[#This Row],[OriginalPrice (in Rs)]],0)</f>
        <v>2999</v>
      </c>
      <c r="K2148" s="2">
        <f>Table1[[#This Row],[OriginalPrice (in Rs)]]-Table1[[#This Row],[DiscountOffer]]</f>
        <v>1500</v>
      </c>
      <c r="L2148" s="2" t="str">
        <f>IF(Table1[[#This Row],[Discount % (In Rs)]]&gt;50%,"High Discount","Low Discount")</f>
        <v>High Discount</v>
      </c>
      <c r="M2148" s="3">
        <f>Table1[[#This Row],[Discount_Price (In Rs.)]]/Table1[[#This Row],[OriginalPrice (in Rs)]]</f>
        <v>0.50016672224074687</v>
      </c>
      <c r="N2148" s="4">
        <v>4.2</v>
      </c>
      <c r="O2148">
        <v>262</v>
      </c>
      <c r="P2148" t="s">
        <v>85</v>
      </c>
      <c r="Q2148" t="s">
        <v>21229</v>
      </c>
    </row>
    <row r="2149" spans="1:17" x14ac:dyDescent="0.25">
      <c r="A2149" t="s">
        <v>21318</v>
      </c>
      <c r="B2149" s="1">
        <v>11349772</v>
      </c>
      <c r="C2149" t="s">
        <v>1587</v>
      </c>
      <c r="D2149" t="s">
        <v>65</v>
      </c>
      <c r="E2149" t="s">
        <v>128</v>
      </c>
      <c r="F2149" t="s">
        <v>30</v>
      </c>
      <c r="G2149" s="2">
        <v>869</v>
      </c>
      <c r="H2149" s="2">
        <f>AVERAGEIF(Table1[[#All],[Category]],Table1[[#This Row],[Category]],Table1[[#All],[DiscountOffer]])</f>
        <v>1064.3816554809839</v>
      </c>
      <c r="I2149" s="2">
        <v>1499</v>
      </c>
      <c r="J2149" s="2">
        <f>IF(Table1[[#This Row],[Ratings]]&gt;4,Table1[[#This Row],[OriginalPrice (in Rs)]],0)</f>
        <v>0</v>
      </c>
      <c r="K2149" s="2">
        <f>Table1[[#This Row],[OriginalPrice (in Rs)]]-Table1[[#This Row],[DiscountOffer]]</f>
        <v>630</v>
      </c>
      <c r="L2149" s="2" t="str">
        <f>IF(Table1[[#This Row],[Discount % (In Rs)]]&gt;50%,"High Discount","Low Discount")</f>
        <v>Low Discount</v>
      </c>
      <c r="M2149" s="3">
        <f>Table1[[#This Row],[Discount_Price (In Rs.)]]/Table1[[#This Row],[OriginalPrice (in Rs)]]</f>
        <v>0.42028018679119411</v>
      </c>
      <c r="N2149" s="4">
        <v>3.9</v>
      </c>
      <c r="O2149">
        <v>261</v>
      </c>
      <c r="P2149" t="s">
        <v>98</v>
      </c>
      <c r="Q2149" t="s">
        <v>21319</v>
      </c>
    </row>
    <row r="2150" spans="1:17" x14ac:dyDescent="0.25">
      <c r="A2150" t="s">
        <v>21697</v>
      </c>
      <c r="B2150" s="1">
        <v>13637788</v>
      </c>
      <c r="C2150" t="s">
        <v>78</v>
      </c>
      <c r="D2150" t="s">
        <v>65</v>
      </c>
      <c r="E2150" t="s">
        <v>128</v>
      </c>
      <c r="F2150" t="s">
        <v>30</v>
      </c>
      <c r="G2150" s="2">
        <v>599</v>
      </c>
      <c r="H2150" s="2">
        <f>AVERAGEIF(Table1[[#All],[Category]],Table1[[#This Row],[Category]],Table1[[#All],[DiscountOffer]])</f>
        <v>1064.3816554809839</v>
      </c>
      <c r="I2150" s="2">
        <v>1499</v>
      </c>
      <c r="J2150" s="2">
        <f>IF(Table1[[#This Row],[Ratings]]&gt;4,Table1[[#This Row],[OriginalPrice (in Rs)]],0)</f>
        <v>1499</v>
      </c>
      <c r="K2150" s="2">
        <f>Table1[[#This Row],[OriginalPrice (in Rs)]]-Table1[[#This Row],[DiscountOffer]]</f>
        <v>900</v>
      </c>
      <c r="L2150" s="2" t="str">
        <f>IF(Table1[[#This Row],[Discount % (In Rs)]]&gt;50%,"High Discount","Low Discount")</f>
        <v>High Discount</v>
      </c>
      <c r="M2150" s="3">
        <f>Table1[[#This Row],[Discount_Price (In Rs.)]]/Table1[[#This Row],[OriginalPrice (in Rs)]]</f>
        <v>0.60040026684456305</v>
      </c>
      <c r="N2150" s="4">
        <v>4.2</v>
      </c>
      <c r="O2150">
        <v>257</v>
      </c>
      <c r="P2150" t="s">
        <v>32</v>
      </c>
      <c r="Q2150" t="s">
        <v>21698</v>
      </c>
    </row>
    <row r="2151" spans="1:17" x14ac:dyDescent="0.25">
      <c r="A2151" t="s">
        <v>21699</v>
      </c>
      <c r="B2151" s="1">
        <v>11464602</v>
      </c>
      <c r="C2151" t="s">
        <v>246</v>
      </c>
      <c r="D2151" t="s">
        <v>65</v>
      </c>
      <c r="E2151" t="s">
        <v>128</v>
      </c>
      <c r="F2151" t="s">
        <v>30</v>
      </c>
      <c r="G2151" s="2">
        <v>719</v>
      </c>
      <c r="H2151" s="2">
        <f>AVERAGEIF(Table1[[#All],[Category]],Table1[[#This Row],[Category]],Table1[[#All],[DiscountOffer]])</f>
        <v>1064.3816554809839</v>
      </c>
      <c r="I2151" s="2">
        <v>1799</v>
      </c>
      <c r="J2151" s="2">
        <f>IF(Table1[[#This Row],[Ratings]]&gt;4,Table1[[#This Row],[OriginalPrice (in Rs)]],0)</f>
        <v>1799</v>
      </c>
      <c r="K2151" s="2">
        <f>Table1[[#This Row],[OriginalPrice (in Rs)]]-Table1[[#This Row],[DiscountOffer]]</f>
        <v>1080</v>
      </c>
      <c r="L2151" s="2" t="str">
        <f>IF(Table1[[#This Row],[Discount % (In Rs)]]&gt;50%,"High Discount","Low Discount")</f>
        <v>High Discount</v>
      </c>
      <c r="M2151" s="3">
        <f>Table1[[#This Row],[Discount_Price (In Rs.)]]/Table1[[#This Row],[OriginalPrice (in Rs)]]</f>
        <v>0.60033351862145634</v>
      </c>
      <c r="N2151" s="4">
        <v>4.2</v>
      </c>
      <c r="O2151">
        <v>257</v>
      </c>
      <c r="P2151" t="s">
        <v>37</v>
      </c>
      <c r="Q2151" t="s">
        <v>21700</v>
      </c>
    </row>
    <row r="2152" spans="1:17" x14ac:dyDescent="0.25">
      <c r="A2152" t="s">
        <v>21807</v>
      </c>
      <c r="B2152" s="1">
        <v>12029506</v>
      </c>
      <c r="C2152" t="s">
        <v>14119</v>
      </c>
      <c r="D2152" t="s">
        <v>65</v>
      </c>
      <c r="E2152" t="s">
        <v>128</v>
      </c>
      <c r="F2152" t="s">
        <v>30</v>
      </c>
      <c r="G2152" s="2">
        <v>3788</v>
      </c>
      <c r="H2152" s="2">
        <f>AVERAGEIF(Table1[[#All],[Category]],Table1[[#This Row],[Category]],Table1[[#All],[DiscountOffer]])</f>
        <v>1064.3816554809839</v>
      </c>
      <c r="I2152" s="2">
        <v>7149</v>
      </c>
      <c r="J2152" s="2">
        <f>IF(Table1[[#This Row],[Ratings]]&gt;4,Table1[[#This Row],[OriginalPrice (in Rs)]],0)</f>
        <v>7149</v>
      </c>
      <c r="K2152" s="2">
        <f>Table1[[#This Row],[OriginalPrice (in Rs)]]-Table1[[#This Row],[DiscountOffer]]</f>
        <v>3361</v>
      </c>
      <c r="L2152" s="2" t="str">
        <f>IF(Table1[[#This Row],[Discount % (In Rs)]]&gt;50%,"High Discount","Low Discount")</f>
        <v>Low Discount</v>
      </c>
      <c r="M2152" s="3">
        <f>Table1[[#This Row],[Discount_Price (In Rs.)]]/Table1[[#This Row],[OriginalPrice (in Rs)]]</f>
        <v>0.47013568331235139</v>
      </c>
      <c r="N2152" s="4">
        <v>4.2</v>
      </c>
      <c r="O2152">
        <v>256</v>
      </c>
      <c r="P2152" t="s">
        <v>85</v>
      </c>
      <c r="Q2152" t="s">
        <v>21808</v>
      </c>
    </row>
    <row r="2153" spans="1:17" x14ac:dyDescent="0.25">
      <c r="A2153" t="s">
        <v>22085</v>
      </c>
      <c r="B2153" s="1">
        <v>11174040</v>
      </c>
      <c r="C2153" t="s">
        <v>82</v>
      </c>
      <c r="D2153" t="s">
        <v>65</v>
      </c>
      <c r="E2153" t="s">
        <v>128</v>
      </c>
      <c r="F2153" t="s">
        <v>30</v>
      </c>
      <c r="G2153" s="2">
        <v>1349</v>
      </c>
      <c r="H2153" s="2">
        <f>AVERAGEIF(Table1[[#All],[Category]],Table1[[#This Row],[Category]],Table1[[#All],[DiscountOffer]])</f>
        <v>1064.3816554809839</v>
      </c>
      <c r="I2153" s="2">
        <v>2999</v>
      </c>
      <c r="J2153" s="2">
        <f>IF(Table1[[#This Row],[Ratings]]&gt;4,Table1[[#This Row],[OriginalPrice (in Rs)]],0)</f>
        <v>2999</v>
      </c>
      <c r="K2153" s="2">
        <f>Table1[[#This Row],[OriginalPrice (in Rs)]]-Table1[[#This Row],[DiscountOffer]]</f>
        <v>1650</v>
      </c>
      <c r="L2153" s="2" t="str">
        <f>IF(Table1[[#This Row],[Discount % (In Rs)]]&gt;50%,"High Discount","Low Discount")</f>
        <v>High Discount</v>
      </c>
      <c r="M2153" s="3">
        <f>Table1[[#This Row],[Discount_Price (In Rs.)]]/Table1[[#This Row],[OriginalPrice (in Rs)]]</f>
        <v>0.55018339446482156</v>
      </c>
      <c r="N2153" s="4">
        <v>4.2</v>
      </c>
      <c r="O2153">
        <v>253</v>
      </c>
      <c r="P2153" t="s">
        <v>85</v>
      </c>
      <c r="Q2153" t="s">
        <v>22086</v>
      </c>
    </row>
    <row r="2154" spans="1:17" x14ac:dyDescent="0.25">
      <c r="A2154" t="s">
        <v>22868</v>
      </c>
      <c r="B2154" s="1">
        <v>11100718</v>
      </c>
      <c r="C2154" t="s">
        <v>751</v>
      </c>
      <c r="D2154" t="s">
        <v>65</v>
      </c>
      <c r="E2154" t="s">
        <v>128</v>
      </c>
      <c r="F2154" t="s">
        <v>30</v>
      </c>
      <c r="G2154" s="2">
        <v>665</v>
      </c>
      <c r="H2154" s="2">
        <f>AVERAGEIF(Table1[[#All],[Category]],Table1[[#This Row],[Category]],Table1[[#All],[DiscountOffer]])</f>
        <v>1064.3816554809839</v>
      </c>
      <c r="I2154" s="2">
        <v>1799</v>
      </c>
      <c r="J2154" s="2">
        <f>IF(Table1[[#This Row],[Ratings]]&gt;4,Table1[[#This Row],[OriginalPrice (in Rs)]],0)</f>
        <v>1799</v>
      </c>
      <c r="K2154" s="2">
        <f>Table1[[#This Row],[OriginalPrice (in Rs)]]-Table1[[#This Row],[DiscountOffer]]</f>
        <v>1134</v>
      </c>
      <c r="L2154" s="2" t="str">
        <f>IF(Table1[[#This Row],[Discount % (In Rs)]]&gt;50%,"High Discount","Low Discount")</f>
        <v>High Discount</v>
      </c>
      <c r="M2154" s="3">
        <f>Table1[[#This Row],[Discount_Price (In Rs.)]]/Table1[[#This Row],[OriginalPrice (in Rs)]]</f>
        <v>0.63035019455252916</v>
      </c>
      <c r="N2154" s="4">
        <v>4.3</v>
      </c>
      <c r="O2154">
        <v>244</v>
      </c>
      <c r="P2154" t="s">
        <v>1772</v>
      </c>
      <c r="Q2154" t="s">
        <v>22869</v>
      </c>
    </row>
    <row r="2155" spans="1:17" x14ac:dyDescent="0.25">
      <c r="A2155" t="s">
        <v>22876</v>
      </c>
      <c r="B2155" s="1">
        <v>17132170</v>
      </c>
      <c r="C2155" t="s">
        <v>78</v>
      </c>
      <c r="D2155" t="s">
        <v>65</v>
      </c>
      <c r="E2155" t="s">
        <v>128</v>
      </c>
      <c r="F2155" t="s">
        <v>30</v>
      </c>
      <c r="G2155" s="2">
        <v>1639</v>
      </c>
      <c r="H2155" s="2">
        <f>AVERAGEIF(Table1[[#All],[Category]],Table1[[#This Row],[Category]],Table1[[#All],[DiscountOffer]])</f>
        <v>1064.3816554809839</v>
      </c>
      <c r="I2155" s="2">
        <v>3999</v>
      </c>
      <c r="J2155" s="2">
        <f>IF(Table1[[#This Row],[Ratings]]&gt;4,Table1[[#This Row],[OriginalPrice (in Rs)]],0)</f>
        <v>3999</v>
      </c>
      <c r="K2155" s="2">
        <f>Table1[[#This Row],[OriginalPrice (in Rs)]]-Table1[[#This Row],[DiscountOffer]]</f>
        <v>2360</v>
      </c>
      <c r="L2155" s="2" t="str">
        <f>IF(Table1[[#This Row],[Discount % (In Rs)]]&gt;50%,"High Discount","Low Discount")</f>
        <v>High Discount</v>
      </c>
      <c r="M2155" s="3">
        <f>Table1[[#This Row],[Discount_Price (In Rs.)]]/Table1[[#This Row],[OriginalPrice (in Rs)]]</f>
        <v>0.59014753688422106</v>
      </c>
      <c r="N2155" s="4">
        <v>4.4000000000000004</v>
      </c>
      <c r="O2155">
        <v>244</v>
      </c>
      <c r="P2155" t="s">
        <v>32</v>
      </c>
      <c r="Q2155" t="s">
        <v>22877</v>
      </c>
    </row>
    <row r="2156" spans="1:17" x14ac:dyDescent="0.25">
      <c r="A2156" t="s">
        <v>23362</v>
      </c>
      <c r="B2156" s="1">
        <v>11862432</v>
      </c>
      <c r="C2156" t="s">
        <v>78</v>
      </c>
      <c r="D2156" t="s">
        <v>65</v>
      </c>
      <c r="E2156" t="s">
        <v>128</v>
      </c>
      <c r="F2156" t="s">
        <v>30</v>
      </c>
      <c r="G2156" s="2">
        <v>776</v>
      </c>
      <c r="H2156" s="2">
        <f>AVERAGEIF(Table1[[#All],[Category]],Table1[[#This Row],[Category]],Table1[[#All],[DiscountOffer]])</f>
        <v>1064.3816554809839</v>
      </c>
      <c r="I2156" s="2">
        <v>3699</v>
      </c>
      <c r="J2156" s="2">
        <f>IF(Table1[[#This Row],[Ratings]]&gt;4,Table1[[#This Row],[OriginalPrice (in Rs)]],0)</f>
        <v>3699</v>
      </c>
      <c r="K2156" s="2">
        <f>Table1[[#This Row],[OriginalPrice (in Rs)]]-Table1[[#This Row],[DiscountOffer]]</f>
        <v>2923</v>
      </c>
      <c r="L2156" s="2" t="str">
        <f>IF(Table1[[#This Row],[Discount % (In Rs)]]&gt;50%,"High Discount","Low Discount")</f>
        <v>High Discount</v>
      </c>
      <c r="M2156" s="3">
        <f>Table1[[#This Row],[Discount_Price (In Rs.)]]/Table1[[#This Row],[OriginalPrice (in Rs)]]</f>
        <v>0.79021357123546909</v>
      </c>
      <c r="N2156" s="4">
        <v>4.0999999999999996</v>
      </c>
      <c r="O2156">
        <v>239</v>
      </c>
      <c r="P2156" t="s">
        <v>32</v>
      </c>
      <c r="Q2156" t="s">
        <v>23363</v>
      </c>
    </row>
    <row r="2157" spans="1:17" x14ac:dyDescent="0.25">
      <c r="A2157" t="s">
        <v>23549</v>
      </c>
      <c r="B2157" s="1">
        <v>11925868</v>
      </c>
      <c r="C2157" t="s">
        <v>2945</v>
      </c>
      <c r="D2157" t="s">
        <v>65</v>
      </c>
      <c r="E2157" t="s">
        <v>128</v>
      </c>
      <c r="F2157" t="s">
        <v>30</v>
      </c>
      <c r="G2157" s="2">
        <v>746</v>
      </c>
      <c r="H2157" s="2">
        <f>AVERAGEIF(Table1[[#All],[Category]],Table1[[#This Row],[Category]],Table1[[#All],[DiscountOffer]])</f>
        <v>1064.3816554809839</v>
      </c>
      <c r="I2157" s="2">
        <v>1149</v>
      </c>
      <c r="J2157" s="2">
        <f>IF(Table1[[#This Row],[Ratings]]&gt;4,Table1[[#This Row],[OriginalPrice (in Rs)]],0)</f>
        <v>1149</v>
      </c>
      <c r="K2157" s="2">
        <f>Table1[[#This Row],[OriginalPrice (in Rs)]]-Table1[[#This Row],[DiscountOffer]]</f>
        <v>403</v>
      </c>
      <c r="L2157" s="2" t="str">
        <f>IF(Table1[[#This Row],[Discount % (In Rs)]]&gt;50%,"High Discount","Low Discount")</f>
        <v>Low Discount</v>
      </c>
      <c r="M2157" s="3">
        <f>Table1[[#This Row],[Discount_Price (In Rs.)]]/Table1[[#This Row],[OriginalPrice (in Rs)]]</f>
        <v>0.35073977371627502</v>
      </c>
      <c r="N2157" s="4">
        <v>4.4000000000000004</v>
      </c>
      <c r="O2157">
        <v>237</v>
      </c>
      <c r="P2157" t="s">
        <v>32</v>
      </c>
      <c r="Q2157" t="s">
        <v>23550</v>
      </c>
    </row>
    <row r="2158" spans="1:17" x14ac:dyDescent="0.25">
      <c r="A2158" t="s">
        <v>24010</v>
      </c>
      <c r="B2158" s="1">
        <v>13264598</v>
      </c>
      <c r="C2158" t="s">
        <v>207</v>
      </c>
      <c r="D2158" t="s">
        <v>65</v>
      </c>
      <c r="E2158" t="s">
        <v>128</v>
      </c>
      <c r="F2158" t="s">
        <v>30</v>
      </c>
      <c r="G2158" s="2">
        <v>1122</v>
      </c>
      <c r="H2158" s="2">
        <f>AVERAGEIF(Table1[[#All],[Category]],Table1[[#This Row],[Category]],Table1[[#All],[DiscountOffer]])</f>
        <v>1064.3816554809839</v>
      </c>
      <c r="I2158" s="2">
        <v>2495</v>
      </c>
      <c r="J2158" s="2">
        <f>IF(Table1[[#This Row],[Ratings]]&gt;4,Table1[[#This Row],[OriginalPrice (in Rs)]],0)</f>
        <v>2495</v>
      </c>
      <c r="K2158" s="2">
        <f>Table1[[#This Row],[OriginalPrice (in Rs)]]-Table1[[#This Row],[DiscountOffer]]</f>
        <v>1373</v>
      </c>
      <c r="L2158" s="2" t="str">
        <f>IF(Table1[[#This Row],[Discount % (In Rs)]]&gt;50%,"High Discount","Low Discount")</f>
        <v>High Discount</v>
      </c>
      <c r="M2158" s="3">
        <f>Table1[[#This Row],[Discount_Price (In Rs.)]]/Table1[[#This Row],[OriginalPrice (in Rs)]]</f>
        <v>0.55030060120240476</v>
      </c>
      <c r="N2158" s="4">
        <v>4.3</v>
      </c>
      <c r="O2158">
        <v>233</v>
      </c>
      <c r="P2158" t="s">
        <v>198</v>
      </c>
      <c r="Q2158" t="s">
        <v>24011</v>
      </c>
    </row>
    <row r="2159" spans="1:17" x14ac:dyDescent="0.25">
      <c r="A2159" t="s">
        <v>24232</v>
      </c>
      <c r="B2159" s="1">
        <v>11349752</v>
      </c>
      <c r="C2159" t="s">
        <v>1587</v>
      </c>
      <c r="D2159" t="s">
        <v>65</v>
      </c>
      <c r="E2159" t="s">
        <v>128</v>
      </c>
      <c r="F2159" t="s">
        <v>30</v>
      </c>
      <c r="G2159" s="2">
        <v>899</v>
      </c>
      <c r="H2159" s="2">
        <f>AVERAGEIF(Table1[[#All],[Category]],Table1[[#This Row],[Category]],Table1[[#All],[DiscountOffer]])</f>
        <v>1064.3816554809839</v>
      </c>
      <c r="I2159" s="2">
        <v>1799</v>
      </c>
      <c r="J2159" s="2">
        <f>IF(Table1[[#This Row],[Ratings]]&gt;4,Table1[[#This Row],[OriginalPrice (in Rs)]],0)</f>
        <v>0</v>
      </c>
      <c r="K2159" s="2">
        <f>Table1[[#This Row],[OriginalPrice (in Rs)]]-Table1[[#This Row],[DiscountOffer]]</f>
        <v>900</v>
      </c>
      <c r="L2159" s="2" t="str">
        <f>IF(Table1[[#This Row],[Discount % (In Rs)]]&gt;50%,"High Discount","Low Discount")</f>
        <v>High Discount</v>
      </c>
      <c r="M2159" s="3">
        <f>Table1[[#This Row],[Discount_Price (In Rs.)]]/Table1[[#This Row],[OriginalPrice (in Rs)]]</f>
        <v>0.50027793218454697</v>
      </c>
      <c r="N2159" s="4">
        <v>4</v>
      </c>
      <c r="O2159">
        <v>231</v>
      </c>
      <c r="P2159" t="s">
        <v>98</v>
      </c>
      <c r="Q2159" t="s">
        <v>24233</v>
      </c>
    </row>
    <row r="2160" spans="1:17" x14ac:dyDescent="0.25">
      <c r="A2160" t="s">
        <v>24341</v>
      </c>
      <c r="B2160" s="1">
        <v>14925388</v>
      </c>
      <c r="C2160" t="s">
        <v>96</v>
      </c>
      <c r="D2160" t="s">
        <v>65</v>
      </c>
      <c r="E2160" t="s">
        <v>128</v>
      </c>
      <c r="F2160" t="s">
        <v>30</v>
      </c>
      <c r="G2160" s="2">
        <v>659</v>
      </c>
      <c r="H2160" s="2">
        <f>AVERAGEIF(Table1[[#All],[Category]],Table1[[#This Row],[Category]],Table1[[#All],[DiscountOffer]])</f>
        <v>1064.3816554809839</v>
      </c>
      <c r="I2160" s="2">
        <v>1099</v>
      </c>
      <c r="J2160" s="2">
        <f>IF(Table1[[#This Row],[Ratings]]&gt;4,Table1[[#This Row],[OriginalPrice (in Rs)]],0)</f>
        <v>1099</v>
      </c>
      <c r="K2160" s="2">
        <f>Table1[[#This Row],[OriginalPrice (in Rs)]]-Table1[[#This Row],[DiscountOffer]]</f>
        <v>440</v>
      </c>
      <c r="L2160" s="2" t="str">
        <f>IF(Table1[[#This Row],[Discount % (In Rs)]]&gt;50%,"High Discount","Low Discount")</f>
        <v>Low Discount</v>
      </c>
      <c r="M2160" s="3">
        <f>Table1[[#This Row],[Discount_Price (In Rs.)]]/Table1[[#This Row],[OriginalPrice (in Rs)]]</f>
        <v>0.40036396724294815</v>
      </c>
      <c r="N2160" s="4">
        <v>4.0999999999999996</v>
      </c>
      <c r="O2160">
        <v>230</v>
      </c>
      <c r="P2160" t="s">
        <v>98</v>
      </c>
      <c r="Q2160" t="s">
        <v>24342</v>
      </c>
    </row>
    <row r="2161" spans="1:17" x14ac:dyDescent="0.25">
      <c r="A2161" t="s">
        <v>24345</v>
      </c>
      <c r="B2161" s="1">
        <v>13527014</v>
      </c>
      <c r="C2161" t="s">
        <v>78</v>
      </c>
      <c r="D2161" t="s">
        <v>65</v>
      </c>
      <c r="E2161" t="s">
        <v>128</v>
      </c>
      <c r="F2161" t="s">
        <v>30</v>
      </c>
      <c r="G2161" s="2">
        <v>635</v>
      </c>
      <c r="H2161" s="2">
        <f>AVERAGEIF(Table1[[#All],[Category]],Table1[[#This Row],[Category]],Table1[[#All],[DiscountOffer]])</f>
        <v>1064.3816554809839</v>
      </c>
      <c r="I2161" s="2">
        <v>1549</v>
      </c>
      <c r="J2161" s="2">
        <f>IF(Table1[[#This Row],[Ratings]]&gt;4,Table1[[#This Row],[OriginalPrice (in Rs)]],0)</f>
        <v>1549</v>
      </c>
      <c r="K2161" s="2">
        <f>Table1[[#This Row],[OriginalPrice (in Rs)]]-Table1[[#This Row],[DiscountOffer]]</f>
        <v>914</v>
      </c>
      <c r="L2161" s="2" t="str">
        <f>IF(Table1[[#This Row],[Discount % (In Rs)]]&gt;50%,"High Discount","Low Discount")</f>
        <v>High Discount</v>
      </c>
      <c r="M2161" s="3">
        <f>Table1[[#This Row],[Discount_Price (In Rs.)]]/Table1[[#This Row],[OriginalPrice (in Rs)]]</f>
        <v>0.59005810200129116</v>
      </c>
      <c r="N2161" s="4">
        <v>4.2</v>
      </c>
      <c r="O2161">
        <v>230</v>
      </c>
      <c r="P2161" t="s">
        <v>32</v>
      </c>
      <c r="Q2161" t="s">
        <v>24346</v>
      </c>
    </row>
    <row r="2162" spans="1:17" x14ac:dyDescent="0.25">
      <c r="A2162" t="s">
        <v>24449</v>
      </c>
      <c r="B2162" s="1">
        <v>9988185</v>
      </c>
      <c r="C2162" t="s">
        <v>897</v>
      </c>
      <c r="D2162" t="s">
        <v>65</v>
      </c>
      <c r="E2162" t="s">
        <v>128</v>
      </c>
      <c r="F2162" t="s">
        <v>30</v>
      </c>
      <c r="G2162" s="2">
        <v>923</v>
      </c>
      <c r="H2162" s="2">
        <f>AVERAGEIF(Table1[[#All],[Category]],Table1[[#This Row],[Category]],Table1[[#All],[DiscountOffer]])</f>
        <v>1064.3816554809839</v>
      </c>
      <c r="I2162" s="2">
        <v>2199</v>
      </c>
      <c r="J2162" s="2">
        <f>IF(Table1[[#This Row],[Ratings]]&gt;4,Table1[[#This Row],[OriginalPrice (in Rs)]],0)</f>
        <v>2199</v>
      </c>
      <c r="K2162" s="2">
        <f>Table1[[#This Row],[OriginalPrice (in Rs)]]-Table1[[#This Row],[DiscountOffer]]</f>
        <v>1276</v>
      </c>
      <c r="L2162" s="2" t="str">
        <f>IF(Table1[[#This Row],[Discount % (In Rs)]]&gt;50%,"High Discount","Low Discount")</f>
        <v>High Discount</v>
      </c>
      <c r="M2162" s="3">
        <f>Table1[[#This Row],[Discount_Price (In Rs.)]]/Table1[[#This Row],[OriginalPrice (in Rs)]]</f>
        <v>0.58026375625284221</v>
      </c>
      <c r="N2162" s="4">
        <v>4.4000000000000004</v>
      </c>
      <c r="O2162">
        <v>229</v>
      </c>
      <c r="P2162" t="s">
        <v>85</v>
      </c>
      <c r="Q2162" t="s">
        <v>24450</v>
      </c>
    </row>
    <row r="2163" spans="1:17" x14ac:dyDescent="0.25">
      <c r="A2163" t="s">
        <v>24451</v>
      </c>
      <c r="B2163" s="1">
        <v>13264614</v>
      </c>
      <c r="C2163" t="s">
        <v>207</v>
      </c>
      <c r="D2163" t="s">
        <v>65</v>
      </c>
      <c r="E2163" t="s">
        <v>128</v>
      </c>
      <c r="F2163" t="s">
        <v>30</v>
      </c>
      <c r="G2163" s="2">
        <v>1122</v>
      </c>
      <c r="H2163" s="2">
        <f>AVERAGEIF(Table1[[#All],[Category]],Table1[[#This Row],[Category]],Table1[[#All],[DiscountOffer]])</f>
        <v>1064.3816554809839</v>
      </c>
      <c r="I2163" s="2">
        <v>2495</v>
      </c>
      <c r="J2163" s="2">
        <f>IF(Table1[[#This Row],[Ratings]]&gt;4,Table1[[#This Row],[OriginalPrice (in Rs)]],0)</f>
        <v>2495</v>
      </c>
      <c r="K2163" s="2">
        <f>Table1[[#This Row],[OriginalPrice (in Rs)]]-Table1[[#This Row],[DiscountOffer]]</f>
        <v>1373</v>
      </c>
      <c r="L2163" s="2" t="str">
        <f>IF(Table1[[#This Row],[Discount % (In Rs)]]&gt;50%,"High Discount","Low Discount")</f>
        <v>High Discount</v>
      </c>
      <c r="M2163" s="3">
        <f>Table1[[#This Row],[Discount_Price (In Rs.)]]/Table1[[#This Row],[OriginalPrice (in Rs)]]</f>
        <v>0.55030060120240476</v>
      </c>
      <c r="N2163" s="4">
        <v>4.0999999999999996</v>
      </c>
      <c r="O2163">
        <v>229</v>
      </c>
      <c r="P2163" t="s">
        <v>198</v>
      </c>
      <c r="Q2163" t="s">
        <v>24452</v>
      </c>
    </row>
    <row r="2164" spans="1:17" x14ac:dyDescent="0.25">
      <c r="A2164" t="s">
        <v>24860</v>
      </c>
      <c r="B2164" s="1">
        <v>14078790</v>
      </c>
      <c r="C2164" t="s">
        <v>78</v>
      </c>
      <c r="D2164" t="s">
        <v>65</v>
      </c>
      <c r="E2164" t="s">
        <v>128</v>
      </c>
      <c r="F2164" t="s">
        <v>30</v>
      </c>
      <c r="G2164" s="2">
        <v>721</v>
      </c>
      <c r="H2164" s="2">
        <f>AVERAGEIF(Table1[[#All],[Category]],Table1[[#This Row],[Category]],Table1[[#All],[DiscountOffer]])</f>
        <v>1064.3816554809839</v>
      </c>
      <c r="I2164" s="2">
        <v>1899</v>
      </c>
      <c r="J2164" s="2">
        <f>IF(Table1[[#This Row],[Ratings]]&gt;4,Table1[[#This Row],[OriginalPrice (in Rs)]],0)</f>
        <v>1899</v>
      </c>
      <c r="K2164" s="2">
        <f>Table1[[#This Row],[OriginalPrice (in Rs)]]-Table1[[#This Row],[DiscountOffer]]</f>
        <v>1178</v>
      </c>
      <c r="L2164" s="2" t="str">
        <f>IF(Table1[[#This Row],[Discount % (In Rs)]]&gt;50%,"High Discount","Low Discount")</f>
        <v>High Discount</v>
      </c>
      <c r="M2164" s="3">
        <f>Table1[[#This Row],[Discount_Price (In Rs.)]]/Table1[[#This Row],[OriginalPrice (in Rs)]]</f>
        <v>0.62032648762506581</v>
      </c>
      <c r="N2164" s="4">
        <v>4.2</v>
      </c>
      <c r="O2164">
        <v>225</v>
      </c>
      <c r="P2164" t="s">
        <v>32</v>
      </c>
      <c r="Q2164" t="s">
        <v>24861</v>
      </c>
    </row>
    <row r="2165" spans="1:17" x14ac:dyDescent="0.25">
      <c r="A2165" t="s">
        <v>24868</v>
      </c>
      <c r="B2165" s="1">
        <v>11263726</v>
      </c>
      <c r="C2165" t="s">
        <v>14119</v>
      </c>
      <c r="D2165" t="s">
        <v>65</v>
      </c>
      <c r="E2165" t="s">
        <v>128</v>
      </c>
      <c r="F2165" t="s">
        <v>30</v>
      </c>
      <c r="G2165" s="2">
        <v>1396</v>
      </c>
      <c r="H2165" s="2">
        <f>AVERAGEIF(Table1[[#All],[Category]],Table1[[#This Row],[Category]],Table1[[#All],[DiscountOffer]])</f>
        <v>1064.3816554809839</v>
      </c>
      <c r="I2165" s="2">
        <v>3324</v>
      </c>
      <c r="J2165" s="2">
        <f>IF(Table1[[#This Row],[Ratings]]&gt;4,Table1[[#This Row],[OriginalPrice (in Rs)]],0)</f>
        <v>3324</v>
      </c>
      <c r="K2165" s="2">
        <f>Table1[[#This Row],[OriginalPrice (in Rs)]]-Table1[[#This Row],[DiscountOffer]]</f>
        <v>1928</v>
      </c>
      <c r="L2165" s="2" t="str">
        <f>IF(Table1[[#This Row],[Discount % (In Rs)]]&gt;50%,"High Discount","Low Discount")</f>
        <v>High Discount</v>
      </c>
      <c r="M2165" s="3">
        <f>Table1[[#This Row],[Discount_Price (In Rs.)]]/Table1[[#This Row],[OriginalPrice (in Rs)]]</f>
        <v>0.58002406738868828</v>
      </c>
      <c r="N2165" s="4">
        <v>4.0999999999999996</v>
      </c>
      <c r="O2165">
        <v>225</v>
      </c>
      <c r="P2165" t="s">
        <v>98</v>
      </c>
      <c r="Q2165" t="s">
        <v>24869</v>
      </c>
    </row>
    <row r="2166" spans="1:17" x14ac:dyDescent="0.25">
      <c r="A2166" t="s">
        <v>25149</v>
      </c>
      <c r="B2166" s="1">
        <v>15637728</v>
      </c>
      <c r="C2166" t="s">
        <v>78</v>
      </c>
      <c r="D2166" t="s">
        <v>65</v>
      </c>
      <c r="E2166" t="s">
        <v>128</v>
      </c>
      <c r="F2166" t="s">
        <v>30</v>
      </c>
      <c r="G2166" s="2">
        <v>545</v>
      </c>
      <c r="H2166" s="2">
        <f>AVERAGEIF(Table1[[#All],[Category]],Table1[[#This Row],[Category]],Table1[[#All],[DiscountOffer]])</f>
        <v>1064.3816554809839</v>
      </c>
      <c r="I2166" s="2">
        <v>1399</v>
      </c>
      <c r="J2166" s="2">
        <f>IF(Table1[[#This Row],[Ratings]]&gt;4,Table1[[#This Row],[OriginalPrice (in Rs)]],0)</f>
        <v>0</v>
      </c>
      <c r="K2166" s="2">
        <f>Table1[[#This Row],[OriginalPrice (in Rs)]]-Table1[[#This Row],[DiscountOffer]]</f>
        <v>854</v>
      </c>
      <c r="L2166" s="2" t="str">
        <f>IF(Table1[[#This Row],[Discount % (In Rs)]]&gt;50%,"High Discount","Low Discount")</f>
        <v>High Discount</v>
      </c>
      <c r="M2166" s="3">
        <f>Table1[[#This Row],[Discount_Price (In Rs.)]]/Table1[[#This Row],[OriginalPrice (in Rs)]]</f>
        <v>0.6104360257326662</v>
      </c>
      <c r="N2166" s="4">
        <v>3.3</v>
      </c>
      <c r="O2166">
        <v>222</v>
      </c>
      <c r="P2166" t="s">
        <v>32</v>
      </c>
      <c r="Q2166" t="s">
        <v>25150</v>
      </c>
    </row>
    <row r="2167" spans="1:17" x14ac:dyDescent="0.25">
      <c r="A2167" t="s">
        <v>25270</v>
      </c>
      <c r="B2167" s="1">
        <v>12134624</v>
      </c>
      <c r="C2167" t="s">
        <v>96</v>
      </c>
      <c r="D2167" t="s">
        <v>65</v>
      </c>
      <c r="E2167" t="s">
        <v>128</v>
      </c>
      <c r="F2167" t="s">
        <v>30</v>
      </c>
      <c r="G2167" s="2">
        <v>719</v>
      </c>
      <c r="H2167" s="2">
        <f>AVERAGEIF(Table1[[#All],[Category]],Table1[[#This Row],[Category]],Table1[[#All],[DiscountOffer]])</f>
        <v>1064.3816554809839</v>
      </c>
      <c r="I2167" s="2">
        <v>1599</v>
      </c>
      <c r="J2167" s="2">
        <f>IF(Table1[[#This Row],[Ratings]]&gt;4,Table1[[#This Row],[OriginalPrice (in Rs)]],0)</f>
        <v>1599</v>
      </c>
      <c r="K2167" s="2">
        <f>Table1[[#This Row],[OriginalPrice (in Rs)]]-Table1[[#This Row],[DiscountOffer]]</f>
        <v>880</v>
      </c>
      <c r="L2167" s="2" t="str">
        <f>IF(Table1[[#This Row],[Discount % (In Rs)]]&gt;50%,"High Discount","Low Discount")</f>
        <v>High Discount</v>
      </c>
      <c r="M2167" s="3">
        <f>Table1[[#This Row],[Discount_Price (In Rs.)]]/Table1[[#This Row],[OriginalPrice (in Rs)]]</f>
        <v>0.55034396497811133</v>
      </c>
      <c r="N2167" s="4">
        <v>4.3</v>
      </c>
      <c r="O2167">
        <v>221</v>
      </c>
      <c r="P2167" t="s">
        <v>98</v>
      </c>
      <c r="Q2167" t="s">
        <v>25271</v>
      </c>
    </row>
    <row r="2168" spans="1:17" x14ac:dyDescent="0.25">
      <c r="A2168" t="s">
        <v>25276</v>
      </c>
      <c r="B2168" s="1">
        <v>13943620</v>
      </c>
      <c r="C2168" t="s">
        <v>872</v>
      </c>
      <c r="D2168" t="s">
        <v>65</v>
      </c>
      <c r="E2168" t="s">
        <v>128</v>
      </c>
      <c r="F2168" t="s">
        <v>30</v>
      </c>
      <c r="G2168" s="2">
        <v>3759</v>
      </c>
      <c r="H2168" s="2">
        <f>AVERAGEIF(Table1[[#All],[Category]],Table1[[#This Row],[Category]],Table1[[#All],[DiscountOffer]])</f>
        <v>1064.3816554809839</v>
      </c>
      <c r="I2168" s="2">
        <v>9399</v>
      </c>
      <c r="J2168" s="2">
        <f>IF(Table1[[#This Row],[Ratings]]&gt;4,Table1[[#This Row],[OriginalPrice (in Rs)]],0)</f>
        <v>9399</v>
      </c>
      <c r="K2168" s="2">
        <f>Table1[[#This Row],[OriginalPrice (in Rs)]]-Table1[[#This Row],[DiscountOffer]]</f>
        <v>5640</v>
      </c>
      <c r="L2168" s="2" t="str">
        <f>IF(Table1[[#This Row],[Discount % (In Rs)]]&gt;50%,"High Discount","Low Discount")</f>
        <v>High Discount</v>
      </c>
      <c r="M2168" s="3">
        <f>Table1[[#This Row],[Discount_Price (In Rs.)]]/Table1[[#This Row],[OriginalPrice (in Rs)]]</f>
        <v>0.60006383657835938</v>
      </c>
      <c r="N2168" s="4">
        <v>4.3</v>
      </c>
      <c r="O2168">
        <v>221</v>
      </c>
      <c r="P2168" t="s">
        <v>98</v>
      </c>
      <c r="Q2168" t="s">
        <v>25277</v>
      </c>
    </row>
    <row r="2169" spans="1:17" x14ac:dyDescent="0.25">
      <c r="A2169" t="s">
        <v>25378</v>
      </c>
      <c r="B2169" s="1">
        <v>13606990</v>
      </c>
      <c r="C2169" t="s">
        <v>1020</v>
      </c>
      <c r="D2169" t="s">
        <v>65</v>
      </c>
      <c r="E2169" t="s">
        <v>128</v>
      </c>
      <c r="F2169" t="s">
        <v>30</v>
      </c>
      <c r="G2169" s="2">
        <v>655</v>
      </c>
      <c r="H2169" s="2">
        <f>AVERAGEIF(Table1[[#All],[Category]],Table1[[#This Row],[Category]],Table1[[#All],[DiscountOffer]])</f>
        <v>1064.3816554809839</v>
      </c>
      <c r="I2169" s="2">
        <v>1599</v>
      </c>
      <c r="J2169" s="2">
        <f>IF(Table1[[#This Row],[Ratings]]&gt;4,Table1[[#This Row],[OriginalPrice (in Rs)]],0)</f>
        <v>1599</v>
      </c>
      <c r="K2169" s="2">
        <f>Table1[[#This Row],[OriginalPrice (in Rs)]]-Table1[[#This Row],[DiscountOffer]]</f>
        <v>944</v>
      </c>
      <c r="L2169" s="2" t="str">
        <f>IF(Table1[[#This Row],[Discount % (In Rs)]]&gt;50%,"High Discount","Low Discount")</f>
        <v>High Discount</v>
      </c>
      <c r="M2169" s="3">
        <f>Table1[[#This Row],[Discount_Price (In Rs.)]]/Table1[[#This Row],[OriginalPrice (in Rs)]]</f>
        <v>0.59036898061288301</v>
      </c>
      <c r="N2169" s="4">
        <v>4.3</v>
      </c>
      <c r="O2169">
        <v>220</v>
      </c>
      <c r="P2169" t="s">
        <v>32</v>
      </c>
      <c r="Q2169" t="s">
        <v>25379</v>
      </c>
    </row>
    <row r="2170" spans="1:17" x14ac:dyDescent="0.25">
      <c r="A2170" t="s">
        <v>25474</v>
      </c>
      <c r="B2170" s="1">
        <v>13634892</v>
      </c>
      <c r="C2170" t="s">
        <v>78</v>
      </c>
      <c r="D2170" t="s">
        <v>65</v>
      </c>
      <c r="E2170" t="s">
        <v>128</v>
      </c>
      <c r="F2170" t="s">
        <v>30</v>
      </c>
      <c r="G2170" s="2">
        <v>619</v>
      </c>
      <c r="H2170" s="2">
        <f>AVERAGEIF(Table1[[#All],[Category]],Table1[[#This Row],[Category]],Table1[[#All],[DiscountOffer]])</f>
        <v>1064.3816554809839</v>
      </c>
      <c r="I2170" s="2">
        <v>1549</v>
      </c>
      <c r="J2170" s="2">
        <f>IF(Table1[[#This Row],[Ratings]]&gt;4,Table1[[#This Row],[OriginalPrice (in Rs)]],0)</f>
        <v>0</v>
      </c>
      <c r="K2170" s="2">
        <f>Table1[[#This Row],[OriginalPrice (in Rs)]]-Table1[[#This Row],[DiscountOffer]]</f>
        <v>930</v>
      </c>
      <c r="L2170" s="2" t="str">
        <f>IF(Table1[[#This Row],[Discount % (In Rs)]]&gt;50%,"High Discount","Low Discount")</f>
        <v>High Discount</v>
      </c>
      <c r="M2170" s="3">
        <f>Table1[[#This Row],[Discount_Price (In Rs.)]]/Table1[[#This Row],[OriginalPrice (in Rs)]]</f>
        <v>0.60038734667527438</v>
      </c>
      <c r="N2170" s="4">
        <v>3.8</v>
      </c>
      <c r="O2170">
        <v>219</v>
      </c>
      <c r="P2170" t="s">
        <v>32</v>
      </c>
      <c r="Q2170" t="s">
        <v>7362</v>
      </c>
    </row>
    <row r="2171" spans="1:17" x14ac:dyDescent="0.25">
      <c r="A2171" t="s">
        <v>25477</v>
      </c>
      <c r="B2171" s="1">
        <v>11100720</v>
      </c>
      <c r="C2171" t="s">
        <v>751</v>
      </c>
      <c r="D2171" t="s">
        <v>65</v>
      </c>
      <c r="E2171" t="s">
        <v>128</v>
      </c>
      <c r="F2171" t="s">
        <v>30</v>
      </c>
      <c r="G2171" s="2">
        <v>665</v>
      </c>
      <c r="H2171" s="2">
        <f>AVERAGEIF(Table1[[#All],[Category]],Table1[[#This Row],[Category]],Table1[[#All],[DiscountOffer]])</f>
        <v>1064.3816554809839</v>
      </c>
      <c r="I2171" s="2">
        <v>1799</v>
      </c>
      <c r="J2171" s="2">
        <f>IF(Table1[[#This Row],[Ratings]]&gt;4,Table1[[#This Row],[OriginalPrice (in Rs)]],0)</f>
        <v>0</v>
      </c>
      <c r="K2171" s="2">
        <f>Table1[[#This Row],[OriginalPrice (in Rs)]]-Table1[[#This Row],[DiscountOffer]]</f>
        <v>1134</v>
      </c>
      <c r="L2171" s="2" t="str">
        <f>IF(Table1[[#This Row],[Discount % (In Rs)]]&gt;50%,"High Discount","Low Discount")</f>
        <v>High Discount</v>
      </c>
      <c r="M2171" s="3">
        <f>Table1[[#This Row],[Discount_Price (In Rs.)]]/Table1[[#This Row],[OriginalPrice (in Rs)]]</f>
        <v>0.63035019455252916</v>
      </c>
      <c r="N2171" s="4">
        <v>3.9</v>
      </c>
      <c r="O2171">
        <v>219</v>
      </c>
      <c r="P2171" t="s">
        <v>1772</v>
      </c>
      <c r="Q2171" t="s">
        <v>25478</v>
      </c>
    </row>
    <row r="2172" spans="1:17" x14ac:dyDescent="0.25">
      <c r="A2172" t="s">
        <v>25481</v>
      </c>
      <c r="B2172" s="1">
        <v>12314022</v>
      </c>
      <c r="C2172" t="s">
        <v>25482</v>
      </c>
      <c r="D2172" t="s">
        <v>65</v>
      </c>
      <c r="E2172" t="s">
        <v>128</v>
      </c>
      <c r="F2172" t="s">
        <v>30</v>
      </c>
      <c r="G2172" s="2">
        <v>1499</v>
      </c>
      <c r="H2172" s="2">
        <f>AVERAGEIF(Table1[[#All],[Category]],Table1[[#This Row],[Category]],Table1[[#All],[DiscountOffer]])</f>
        <v>1064.3816554809839</v>
      </c>
      <c r="I2172" s="2">
        <v>1999</v>
      </c>
      <c r="J2172" s="2">
        <f>IF(Table1[[#This Row],[Ratings]]&gt;4,Table1[[#This Row],[OriginalPrice (in Rs)]],0)</f>
        <v>1999</v>
      </c>
      <c r="K2172" s="2">
        <f>Table1[[#This Row],[OriginalPrice (in Rs)]]-Table1[[#This Row],[DiscountOffer]]</f>
        <v>500</v>
      </c>
      <c r="L2172" s="2" t="str">
        <f>IF(Table1[[#This Row],[Discount % (In Rs)]]&gt;50%,"High Discount","Low Discount")</f>
        <v>Low Discount</v>
      </c>
      <c r="M2172" s="3">
        <f>Table1[[#This Row],[Discount_Price (In Rs.)]]/Table1[[#This Row],[OriginalPrice (in Rs)]]</f>
        <v>0.25012506253126565</v>
      </c>
      <c r="N2172" s="4">
        <v>4.3</v>
      </c>
      <c r="O2172">
        <v>219</v>
      </c>
      <c r="P2172" t="s">
        <v>32</v>
      </c>
      <c r="Q2172" t="s">
        <v>25483</v>
      </c>
    </row>
    <row r="2173" spans="1:17" x14ac:dyDescent="0.25">
      <c r="A2173" t="s">
        <v>25708</v>
      </c>
      <c r="B2173" s="1">
        <v>13321158</v>
      </c>
      <c r="C2173" t="s">
        <v>82</v>
      </c>
      <c r="D2173" t="s">
        <v>65</v>
      </c>
      <c r="E2173" t="s">
        <v>128</v>
      </c>
      <c r="F2173" t="s">
        <v>30</v>
      </c>
      <c r="G2173" s="2">
        <v>1199</v>
      </c>
      <c r="H2173" s="2">
        <f>AVERAGEIF(Table1[[#All],[Category]],Table1[[#This Row],[Category]],Table1[[#All],[DiscountOffer]])</f>
        <v>1064.3816554809839</v>
      </c>
      <c r="I2173" s="2">
        <v>2999</v>
      </c>
      <c r="J2173" s="2">
        <f>IF(Table1[[#This Row],[Ratings]]&gt;4,Table1[[#This Row],[OriginalPrice (in Rs)]],0)</f>
        <v>2999</v>
      </c>
      <c r="K2173" s="2">
        <f>Table1[[#This Row],[OriginalPrice (in Rs)]]-Table1[[#This Row],[DiscountOffer]]</f>
        <v>1800</v>
      </c>
      <c r="L2173" s="2" t="str">
        <f>IF(Table1[[#This Row],[Discount % (In Rs)]]&gt;50%,"High Discount","Low Discount")</f>
        <v>High Discount</v>
      </c>
      <c r="M2173" s="3">
        <f>Table1[[#This Row],[Discount_Price (In Rs.)]]/Table1[[#This Row],[OriginalPrice (in Rs)]]</f>
        <v>0.60020006668889625</v>
      </c>
      <c r="N2173" s="4">
        <v>4.4000000000000004</v>
      </c>
      <c r="O2173">
        <v>217</v>
      </c>
      <c r="P2173" t="s">
        <v>85</v>
      </c>
      <c r="Q2173" t="s">
        <v>25709</v>
      </c>
    </row>
    <row r="2174" spans="1:17" x14ac:dyDescent="0.25">
      <c r="A2174" t="s">
        <v>25812</v>
      </c>
      <c r="B2174" s="1">
        <v>11639762</v>
      </c>
      <c r="C2174" t="s">
        <v>8632</v>
      </c>
      <c r="D2174" t="s">
        <v>65</v>
      </c>
      <c r="E2174" t="s">
        <v>128</v>
      </c>
      <c r="F2174" t="s">
        <v>30</v>
      </c>
      <c r="G2174" s="2">
        <v>850</v>
      </c>
      <c r="H2174" s="2">
        <f>AVERAGEIF(Table1[[#All],[Category]],Table1[[#This Row],[Category]],Table1[[#All],[DiscountOffer]])</f>
        <v>1064.3816554809839</v>
      </c>
      <c r="I2174" s="2">
        <v>2299</v>
      </c>
      <c r="J2174" s="2">
        <f>IF(Table1[[#This Row],[Ratings]]&gt;4,Table1[[#This Row],[OriginalPrice (in Rs)]],0)</f>
        <v>2299</v>
      </c>
      <c r="K2174" s="2">
        <f>Table1[[#This Row],[OriginalPrice (in Rs)]]-Table1[[#This Row],[DiscountOffer]]</f>
        <v>1449</v>
      </c>
      <c r="L2174" s="2" t="str">
        <f>IF(Table1[[#This Row],[Discount % (In Rs)]]&gt;50%,"High Discount","Low Discount")</f>
        <v>High Discount</v>
      </c>
      <c r="M2174" s="3">
        <f>Table1[[#This Row],[Discount_Price (In Rs.)]]/Table1[[#This Row],[OriginalPrice (in Rs)]]</f>
        <v>0.63027403218790778</v>
      </c>
      <c r="N2174" s="4">
        <v>4.0999999999999996</v>
      </c>
      <c r="O2174">
        <v>216</v>
      </c>
      <c r="P2174" t="s">
        <v>687</v>
      </c>
      <c r="Q2174" t="s">
        <v>25813</v>
      </c>
    </row>
    <row r="2175" spans="1:17" x14ac:dyDescent="0.25">
      <c r="A2175" t="s">
        <v>25819</v>
      </c>
      <c r="B2175" s="1">
        <v>7509300</v>
      </c>
      <c r="C2175" t="s">
        <v>3467</v>
      </c>
      <c r="D2175" t="s">
        <v>65</v>
      </c>
      <c r="E2175" t="s">
        <v>128</v>
      </c>
      <c r="F2175" t="s">
        <v>30</v>
      </c>
      <c r="G2175" s="2">
        <v>1189</v>
      </c>
      <c r="H2175" s="2">
        <f>AVERAGEIF(Table1[[#All],[Category]],Table1[[#This Row],[Category]],Table1[[#All],[DiscountOffer]])</f>
        <v>1064.3816554809839</v>
      </c>
      <c r="I2175" s="2">
        <v>3399</v>
      </c>
      <c r="J2175" s="2">
        <f>IF(Table1[[#This Row],[Ratings]]&gt;4,Table1[[#This Row],[OriginalPrice (in Rs)]],0)</f>
        <v>0</v>
      </c>
      <c r="K2175" s="2">
        <f>Table1[[#This Row],[OriginalPrice (in Rs)]]-Table1[[#This Row],[DiscountOffer]]</f>
        <v>2210</v>
      </c>
      <c r="L2175" s="2" t="str">
        <f>IF(Table1[[#This Row],[Discount % (In Rs)]]&gt;50%,"High Discount","Low Discount")</f>
        <v>High Discount</v>
      </c>
      <c r="M2175" s="3">
        <f>Table1[[#This Row],[Discount_Price (In Rs.)]]/Table1[[#This Row],[OriginalPrice (in Rs)]]</f>
        <v>0.65019123271550461</v>
      </c>
      <c r="N2175" s="4">
        <v>3.8</v>
      </c>
      <c r="O2175">
        <v>216</v>
      </c>
      <c r="P2175" t="s">
        <v>32</v>
      </c>
      <c r="Q2175" t="s">
        <v>25820</v>
      </c>
    </row>
    <row r="2176" spans="1:17" x14ac:dyDescent="0.25">
      <c r="A2176" t="s">
        <v>25949</v>
      </c>
      <c r="B2176" s="1">
        <v>11369202</v>
      </c>
      <c r="C2176" t="s">
        <v>3805</v>
      </c>
      <c r="D2176" t="s">
        <v>65</v>
      </c>
      <c r="E2176" t="s">
        <v>128</v>
      </c>
      <c r="F2176" t="s">
        <v>30</v>
      </c>
      <c r="G2176" s="2">
        <v>1039</v>
      </c>
      <c r="H2176" s="2">
        <f>AVERAGEIF(Table1[[#All],[Category]],Table1[[#This Row],[Category]],Table1[[#All],[DiscountOffer]])</f>
        <v>1064.3816554809839</v>
      </c>
      <c r="I2176" s="2">
        <v>2599</v>
      </c>
      <c r="J2176" s="2">
        <f>IF(Table1[[#This Row],[Ratings]]&gt;4,Table1[[#This Row],[OriginalPrice (in Rs)]],0)</f>
        <v>2599</v>
      </c>
      <c r="K2176" s="2">
        <f>Table1[[#This Row],[OriginalPrice (in Rs)]]-Table1[[#This Row],[DiscountOffer]]</f>
        <v>1560</v>
      </c>
      <c r="L2176" s="2" t="str">
        <f>IF(Table1[[#This Row],[Discount % (In Rs)]]&gt;50%,"High Discount","Low Discount")</f>
        <v>High Discount</v>
      </c>
      <c r="M2176" s="3">
        <f>Table1[[#This Row],[Discount_Price (In Rs.)]]/Table1[[#This Row],[OriginalPrice (in Rs)]]</f>
        <v>0.60023085802231624</v>
      </c>
      <c r="N2176" s="4">
        <v>4.2</v>
      </c>
      <c r="O2176">
        <v>215</v>
      </c>
      <c r="P2176" t="s">
        <v>85</v>
      </c>
      <c r="Q2176" t="s">
        <v>25950</v>
      </c>
    </row>
    <row r="2177" spans="1:17" x14ac:dyDescent="0.25">
      <c r="A2177" t="s">
        <v>26054</v>
      </c>
      <c r="B2177" s="1">
        <v>13995688</v>
      </c>
      <c r="C2177" t="s">
        <v>96</v>
      </c>
      <c r="D2177" t="s">
        <v>65</v>
      </c>
      <c r="E2177" t="s">
        <v>128</v>
      </c>
      <c r="F2177" t="s">
        <v>30</v>
      </c>
      <c r="G2177" s="2">
        <v>549</v>
      </c>
      <c r="H2177" s="2">
        <f>AVERAGEIF(Table1[[#All],[Category]],Table1[[#This Row],[Category]],Table1[[#All],[DiscountOffer]])</f>
        <v>1064.3816554809839</v>
      </c>
      <c r="I2177" s="2">
        <v>1099</v>
      </c>
      <c r="J2177" s="2">
        <f>IF(Table1[[#This Row],[Ratings]]&gt;4,Table1[[#This Row],[OriginalPrice (in Rs)]],0)</f>
        <v>1099</v>
      </c>
      <c r="K2177" s="2">
        <f>Table1[[#This Row],[OriginalPrice (in Rs)]]-Table1[[#This Row],[DiscountOffer]]</f>
        <v>550</v>
      </c>
      <c r="L2177" s="2" t="str">
        <f>IF(Table1[[#This Row],[Discount % (In Rs)]]&gt;50%,"High Discount","Low Discount")</f>
        <v>High Discount</v>
      </c>
      <c r="M2177" s="3">
        <f>Table1[[#This Row],[Discount_Price (In Rs.)]]/Table1[[#This Row],[OriginalPrice (in Rs)]]</f>
        <v>0.5004549590536852</v>
      </c>
      <c r="N2177" s="4">
        <v>4.0999999999999996</v>
      </c>
      <c r="O2177">
        <v>214</v>
      </c>
      <c r="P2177" t="s">
        <v>98</v>
      </c>
      <c r="Q2177" t="s">
        <v>26055</v>
      </c>
    </row>
    <row r="2178" spans="1:17" x14ac:dyDescent="0.25">
      <c r="A2178" t="s">
        <v>26202</v>
      </c>
      <c r="B2178" s="1">
        <v>14194626</v>
      </c>
      <c r="C2178" t="s">
        <v>78</v>
      </c>
      <c r="D2178" t="s">
        <v>65</v>
      </c>
      <c r="E2178" t="s">
        <v>128</v>
      </c>
      <c r="F2178" t="s">
        <v>30</v>
      </c>
      <c r="G2178" s="2">
        <v>655</v>
      </c>
      <c r="H2178" s="2">
        <f>AVERAGEIF(Table1[[#All],[Category]],Table1[[#This Row],[Category]],Table1[[#All],[DiscountOffer]])</f>
        <v>1064.3816554809839</v>
      </c>
      <c r="I2178" s="2">
        <v>1599</v>
      </c>
      <c r="J2178" s="2">
        <f>IF(Table1[[#This Row],[Ratings]]&gt;4,Table1[[#This Row],[OriginalPrice (in Rs)]],0)</f>
        <v>0</v>
      </c>
      <c r="K2178" s="2">
        <f>Table1[[#This Row],[OriginalPrice (in Rs)]]-Table1[[#This Row],[DiscountOffer]]</f>
        <v>944</v>
      </c>
      <c r="L2178" s="2" t="str">
        <f>IF(Table1[[#This Row],[Discount % (In Rs)]]&gt;50%,"High Discount","Low Discount")</f>
        <v>High Discount</v>
      </c>
      <c r="M2178" s="3">
        <f>Table1[[#This Row],[Discount_Price (In Rs.)]]/Table1[[#This Row],[OriginalPrice (in Rs)]]</f>
        <v>0.59036898061288301</v>
      </c>
      <c r="N2178" s="4">
        <v>4</v>
      </c>
      <c r="O2178">
        <v>213</v>
      </c>
      <c r="P2178" t="s">
        <v>32</v>
      </c>
      <c r="Q2178" t="s">
        <v>26203</v>
      </c>
    </row>
    <row r="2179" spans="1:17" x14ac:dyDescent="0.25">
      <c r="A2179" t="s">
        <v>26337</v>
      </c>
      <c r="B2179" s="1">
        <v>12822652</v>
      </c>
      <c r="C2179" t="s">
        <v>78</v>
      </c>
      <c r="D2179" t="s">
        <v>65</v>
      </c>
      <c r="E2179" t="s">
        <v>128</v>
      </c>
      <c r="F2179" t="s">
        <v>30</v>
      </c>
      <c r="G2179" s="2">
        <v>671</v>
      </c>
      <c r="H2179" s="2">
        <f>AVERAGEIF(Table1[[#All],[Category]],Table1[[#This Row],[Category]],Table1[[#All],[DiscountOffer]])</f>
        <v>1064.3816554809839</v>
      </c>
      <c r="I2179" s="2">
        <v>1599</v>
      </c>
      <c r="J2179" s="2">
        <f>IF(Table1[[#This Row],[Ratings]]&gt;4,Table1[[#This Row],[OriginalPrice (in Rs)]],0)</f>
        <v>1599</v>
      </c>
      <c r="K2179" s="2">
        <f>Table1[[#This Row],[OriginalPrice (in Rs)]]-Table1[[#This Row],[DiscountOffer]]</f>
        <v>928</v>
      </c>
      <c r="L2179" s="2" t="str">
        <f>IF(Table1[[#This Row],[Discount % (In Rs)]]&gt;50%,"High Discount","Low Discount")</f>
        <v>High Discount</v>
      </c>
      <c r="M2179" s="3">
        <f>Table1[[#This Row],[Discount_Price (In Rs.)]]/Table1[[#This Row],[OriginalPrice (in Rs)]]</f>
        <v>0.58036272670419009</v>
      </c>
      <c r="N2179" s="4">
        <v>4.5</v>
      </c>
      <c r="O2179">
        <v>212</v>
      </c>
      <c r="P2179" t="s">
        <v>32</v>
      </c>
      <c r="Q2179" t="s">
        <v>26338</v>
      </c>
    </row>
    <row r="2180" spans="1:17" x14ac:dyDescent="0.25">
      <c r="A2180" t="s">
        <v>26453</v>
      </c>
      <c r="B2180" s="1">
        <v>10686916</v>
      </c>
      <c r="C2180" t="s">
        <v>1481</v>
      </c>
      <c r="D2180" t="s">
        <v>65</v>
      </c>
      <c r="E2180" t="s">
        <v>128</v>
      </c>
      <c r="F2180" t="s">
        <v>30</v>
      </c>
      <c r="G2180" s="2">
        <v>799</v>
      </c>
      <c r="H2180" s="2">
        <f>AVERAGEIF(Table1[[#All],[Category]],Table1[[#This Row],[Category]],Table1[[#All],[DiscountOffer]])</f>
        <v>1064.3816554809839</v>
      </c>
      <c r="I2180" s="2">
        <v>1999</v>
      </c>
      <c r="J2180" s="2">
        <f>IF(Table1[[#This Row],[Ratings]]&gt;4,Table1[[#This Row],[OriginalPrice (in Rs)]],0)</f>
        <v>1999</v>
      </c>
      <c r="K2180" s="2">
        <f>Table1[[#This Row],[OriginalPrice (in Rs)]]-Table1[[#This Row],[DiscountOffer]]</f>
        <v>1200</v>
      </c>
      <c r="L2180" s="2" t="str">
        <f>IF(Table1[[#This Row],[Discount % (In Rs)]]&gt;50%,"High Discount","Low Discount")</f>
        <v>High Discount</v>
      </c>
      <c r="M2180" s="3">
        <f>Table1[[#This Row],[Discount_Price (In Rs.)]]/Table1[[#This Row],[OriginalPrice (in Rs)]]</f>
        <v>0.60030015007503756</v>
      </c>
      <c r="N2180" s="4">
        <v>4.3</v>
      </c>
      <c r="O2180">
        <v>211</v>
      </c>
      <c r="P2180" t="s">
        <v>98</v>
      </c>
      <c r="Q2180" t="s">
        <v>26454</v>
      </c>
    </row>
    <row r="2181" spans="1:17" x14ac:dyDescent="0.25">
      <c r="A2181" t="s">
        <v>26459</v>
      </c>
      <c r="B2181" s="1">
        <v>8919481</v>
      </c>
      <c r="C2181" t="s">
        <v>1122</v>
      </c>
      <c r="D2181" t="s">
        <v>65</v>
      </c>
      <c r="E2181" t="s">
        <v>128</v>
      </c>
      <c r="F2181" t="s">
        <v>30</v>
      </c>
      <c r="G2181" s="2">
        <v>1259</v>
      </c>
      <c r="H2181" s="2">
        <f>AVERAGEIF(Table1[[#All],[Category]],Table1[[#This Row],[Category]],Table1[[#All],[DiscountOffer]])</f>
        <v>1064.3816554809839</v>
      </c>
      <c r="I2181" s="2">
        <v>3599</v>
      </c>
      <c r="J2181" s="2">
        <f>IF(Table1[[#This Row],[Ratings]]&gt;4,Table1[[#This Row],[OriginalPrice (in Rs)]],0)</f>
        <v>3599</v>
      </c>
      <c r="K2181" s="2">
        <f>Table1[[#This Row],[OriginalPrice (in Rs)]]-Table1[[#This Row],[DiscountOffer]]</f>
        <v>2340</v>
      </c>
      <c r="L2181" s="2" t="str">
        <f>IF(Table1[[#This Row],[Discount % (In Rs)]]&gt;50%,"High Discount","Low Discount")</f>
        <v>High Discount</v>
      </c>
      <c r="M2181" s="3">
        <f>Table1[[#This Row],[Discount_Price (In Rs.)]]/Table1[[#This Row],[OriginalPrice (in Rs)]]</f>
        <v>0.6501806057238122</v>
      </c>
      <c r="N2181" s="4">
        <v>4.0999999999999996</v>
      </c>
      <c r="O2181">
        <v>211</v>
      </c>
      <c r="P2181" t="s">
        <v>32</v>
      </c>
      <c r="Q2181" t="s">
        <v>26460</v>
      </c>
    </row>
    <row r="2182" spans="1:17" x14ac:dyDescent="0.25">
      <c r="A2182" t="s">
        <v>26574</v>
      </c>
      <c r="B2182" s="1">
        <v>7572939</v>
      </c>
      <c r="C2182" t="s">
        <v>78</v>
      </c>
      <c r="D2182" t="s">
        <v>65</v>
      </c>
      <c r="E2182" t="s">
        <v>128</v>
      </c>
      <c r="F2182" t="s">
        <v>30</v>
      </c>
      <c r="G2182" s="2">
        <v>1455</v>
      </c>
      <c r="H2182" s="2">
        <f>AVERAGEIF(Table1[[#All],[Category]],Table1[[#This Row],[Category]],Table1[[#All],[DiscountOffer]])</f>
        <v>1064.3816554809839</v>
      </c>
      <c r="I2182" s="2">
        <v>3549</v>
      </c>
      <c r="J2182" s="2">
        <f>IF(Table1[[#This Row],[Ratings]]&gt;4,Table1[[#This Row],[OriginalPrice (in Rs)]],0)</f>
        <v>3549</v>
      </c>
      <c r="K2182" s="2">
        <f>Table1[[#This Row],[OriginalPrice (in Rs)]]-Table1[[#This Row],[DiscountOffer]]</f>
        <v>2094</v>
      </c>
      <c r="L2182" s="2" t="str">
        <f>IF(Table1[[#This Row],[Discount % (In Rs)]]&gt;50%,"High Discount","Low Discount")</f>
        <v>High Discount</v>
      </c>
      <c r="M2182" s="3">
        <f>Table1[[#This Row],[Discount_Price (In Rs.)]]/Table1[[#This Row],[OriginalPrice (in Rs)]]</f>
        <v>0.59002535925612853</v>
      </c>
      <c r="N2182" s="4">
        <v>4.4000000000000004</v>
      </c>
      <c r="O2182">
        <v>210</v>
      </c>
      <c r="P2182" t="s">
        <v>32</v>
      </c>
      <c r="Q2182" t="s">
        <v>26575</v>
      </c>
    </row>
    <row r="2183" spans="1:17" x14ac:dyDescent="0.25">
      <c r="A2183" t="s">
        <v>26700</v>
      </c>
      <c r="B2183" s="1">
        <v>15032258</v>
      </c>
      <c r="C2183" t="s">
        <v>78</v>
      </c>
      <c r="D2183" t="s">
        <v>65</v>
      </c>
      <c r="E2183" t="s">
        <v>128</v>
      </c>
      <c r="F2183" t="s">
        <v>30</v>
      </c>
      <c r="G2183" s="2">
        <v>599</v>
      </c>
      <c r="H2183" s="2">
        <f>AVERAGEIF(Table1[[#All],[Category]],Table1[[#This Row],[Category]],Table1[[#All],[DiscountOffer]])</f>
        <v>1064.3816554809839</v>
      </c>
      <c r="I2183" s="2">
        <v>1499</v>
      </c>
      <c r="J2183" s="2">
        <f>IF(Table1[[#This Row],[Ratings]]&gt;4,Table1[[#This Row],[OriginalPrice (in Rs)]],0)</f>
        <v>1499</v>
      </c>
      <c r="K2183" s="2">
        <f>Table1[[#This Row],[OriginalPrice (in Rs)]]-Table1[[#This Row],[DiscountOffer]]</f>
        <v>900</v>
      </c>
      <c r="L2183" s="2" t="str">
        <f>IF(Table1[[#This Row],[Discount % (In Rs)]]&gt;50%,"High Discount","Low Discount")</f>
        <v>High Discount</v>
      </c>
      <c r="M2183" s="3">
        <f>Table1[[#This Row],[Discount_Price (In Rs.)]]/Table1[[#This Row],[OriginalPrice (in Rs)]]</f>
        <v>0.60040026684456305</v>
      </c>
      <c r="N2183" s="4">
        <v>4.3</v>
      </c>
      <c r="O2183">
        <v>209</v>
      </c>
      <c r="P2183" t="s">
        <v>32</v>
      </c>
      <c r="Q2183" t="s">
        <v>26701</v>
      </c>
    </row>
    <row r="2184" spans="1:17" x14ac:dyDescent="0.25">
      <c r="A2184" t="s">
        <v>27108</v>
      </c>
      <c r="B2184" s="1">
        <v>11263724</v>
      </c>
      <c r="C2184" t="s">
        <v>14119</v>
      </c>
      <c r="D2184" t="s">
        <v>65</v>
      </c>
      <c r="E2184" t="s">
        <v>128</v>
      </c>
      <c r="F2184" t="s">
        <v>30</v>
      </c>
      <c r="G2184" s="2">
        <v>2143</v>
      </c>
      <c r="H2184" s="2">
        <f>AVERAGEIF(Table1[[#All],[Category]],Table1[[#This Row],[Category]],Table1[[#All],[DiscountOffer]])</f>
        <v>1064.3816554809839</v>
      </c>
      <c r="I2184" s="2">
        <v>3573</v>
      </c>
      <c r="J2184" s="2">
        <f>IF(Table1[[#This Row],[Ratings]]&gt;4,Table1[[#This Row],[OriginalPrice (in Rs)]],0)</f>
        <v>3573</v>
      </c>
      <c r="K2184" s="2">
        <f>Table1[[#This Row],[OriginalPrice (in Rs)]]-Table1[[#This Row],[DiscountOffer]]</f>
        <v>1430</v>
      </c>
      <c r="L2184" s="2" t="str">
        <f>IF(Table1[[#This Row],[Discount % (In Rs)]]&gt;50%,"High Discount","Low Discount")</f>
        <v>Low Discount</v>
      </c>
      <c r="M2184" s="3">
        <f>Table1[[#This Row],[Discount_Price (In Rs.)]]/Table1[[#This Row],[OriginalPrice (in Rs)]]</f>
        <v>0.4002239014833473</v>
      </c>
      <c r="N2184" s="4">
        <v>4.4000000000000004</v>
      </c>
      <c r="O2184">
        <v>206</v>
      </c>
      <c r="P2184" t="s">
        <v>98</v>
      </c>
      <c r="Q2184" t="s">
        <v>27109</v>
      </c>
    </row>
    <row r="2185" spans="1:17" x14ac:dyDescent="0.25">
      <c r="A2185" t="s">
        <v>27323</v>
      </c>
      <c r="B2185" s="1">
        <v>13995696</v>
      </c>
      <c r="C2185" t="s">
        <v>96</v>
      </c>
      <c r="D2185" t="s">
        <v>65</v>
      </c>
      <c r="E2185" t="s">
        <v>128</v>
      </c>
      <c r="F2185" t="s">
        <v>30</v>
      </c>
      <c r="G2185" s="2">
        <v>439</v>
      </c>
      <c r="H2185" s="2">
        <f>AVERAGEIF(Table1[[#All],[Category]],Table1[[#This Row],[Category]],Table1[[#All],[DiscountOffer]])</f>
        <v>1064.3816554809839</v>
      </c>
      <c r="I2185" s="2">
        <v>1099</v>
      </c>
      <c r="J2185" s="2">
        <f>IF(Table1[[#This Row],[Ratings]]&gt;4,Table1[[#This Row],[OriginalPrice (in Rs)]],0)</f>
        <v>1099</v>
      </c>
      <c r="K2185" s="2">
        <f>Table1[[#This Row],[OriginalPrice (in Rs)]]-Table1[[#This Row],[DiscountOffer]]</f>
        <v>660</v>
      </c>
      <c r="L2185" s="2" t="str">
        <f>IF(Table1[[#This Row],[Discount % (In Rs)]]&gt;50%,"High Discount","Low Discount")</f>
        <v>High Discount</v>
      </c>
      <c r="M2185" s="3">
        <f>Table1[[#This Row],[Discount_Price (In Rs.)]]/Table1[[#This Row],[OriginalPrice (in Rs)]]</f>
        <v>0.6005459508644222</v>
      </c>
      <c r="N2185" s="4">
        <v>4.4000000000000004</v>
      </c>
      <c r="O2185">
        <v>204</v>
      </c>
      <c r="P2185" t="s">
        <v>98</v>
      </c>
      <c r="Q2185" t="s">
        <v>27324</v>
      </c>
    </row>
    <row r="2186" spans="1:17" x14ac:dyDescent="0.25">
      <c r="A2186" t="s">
        <v>27333</v>
      </c>
      <c r="B2186" s="1">
        <v>12400434</v>
      </c>
      <c r="C2186" t="s">
        <v>1020</v>
      </c>
      <c r="D2186" t="s">
        <v>65</v>
      </c>
      <c r="E2186" t="s">
        <v>128</v>
      </c>
      <c r="F2186" t="s">
        <v>30</v>
      </c>
      <c r="G2186" s="2">
        <v>849</v>
      </c>
      <c r="H2186" s="2">
        <f>AVERAGEIF(Table1[[#All],[Category]],Table1[[#This Row],[Category]],Table1[[#All],[DiscountOffer]])</f>
        <v>1064.3816554809839</v>
      </c>
      <c r="I2186" s="2">
        <v>2499</v>
      </c>
      <c r="J2186" s="2">
        <f>IF(Table1[[#This Row],[Ratings]]&gt;4,Table1[[#This Row],[OriginalPrice (in Rs)]],0)</f>
        <v>2499</v>
      </c>
      <c r="K2186" s="2">
        <f>Table1[[#This Row],[OriginalPrice (in Rs)]]-Table1[[#This Row],[DiscountOffer]]</f>
        <v>1650</v>
      </c>
      <c r="L2186" s="2" t="str">
        <f>IF(Table1[[#This Row],[Discount % (In Rs)]]&gt;50%,"High Discount","Low Discount")</f>
        <v>High Discount</v>
      </c>
      <c r="M2186" s="3">
        <f>Table1[[#This Row],[Discount_Price (In Rs.)]]/Table1[[#This Row],[OriginalPrice (in Rs)]]</f>
        <v>0.6602641056422569</v>
      </c>
      <c r="N2186" s="4">
        <v>4.2</v>
      </c>
      <c r="O2186">
        <v>204</v>
      </c>
      <c r="P2186" t="s">
        <v>32</v>
      </c>
      <c r="Q2186" t="s">
        <v>27334</v>
      </c>
    </row>
    <row r="2187" spans="1:17" x14ac:dyDescent="0.25">
      <c r="A2187" t="s">
        <v>27457</v>
      </c>
      <c r="B2187" s="1">
        <v>15639870</v>
      </c>
      <c r="C2187" t="s">
        <v>78</v>
      </c>
      <c r="D2187" t="s">
        <v>65</v>
      </c>
      <c r="E2187" t="s">
        <v>128</v>
      </c>
      <c r="F2187" t="s">
        <v>30</v>
      </c>
      <c r="G2187" s="2">
        <v>1479</v>
      </c>
      <c r="H2187" s="2">
        <f>AVERAGEIF(Table1[[#All],[Category]],Table1[[#This Row],[Category]],Table1[[#All],[DiscountOffer]])</f>
        <v>1064.3816554809839</v>
      </c>
      <c r="I2187" s="2">
        <v>3999</v>
      </c>
      <c r="J2187" s="2">
        <f>IF(Table1[[#This Row],[Ratings]]&gt;4,Table1[[#This Row],[OriginalPrice (in Rs)]],0)</f>
        <v>3999</v>
      </c>
      <c r="K2187" s="2">
        <f>Table1[[#This Row],[OriginalPrice (in Rs)]]-Table1[[#This Row],[DiscountOffer]]</f>
        <v>2520</v>
      </c>
      <c r="L2187" s="2" t="str">
        <f>IF(Table1[[#This Row],[Discount % (In Rs)]]&gt;50%,"High Discount","Low Discount")</f>
        <v>High Discount</v>
      </c>
      <c r="M2187" s="3">
        <f>Table1[[#This Row],[Discount_Price (In Rs.)]]/Table1[[#This Row],[OriginalPrice (in Rs)]]</f>
        <v>0.6301575393848462</v>
      </c>
      <c r="N2187" s="4">
        <v>4.0999999999999996</v>
      </c>
      <c r="O2187">
        <v>203</v>
      </c>
      <c r="P2187" t="s">
        <v>32</v>
      </c>
      <c r="Q2187" t="s">
        <v>27458</v>
      </c>
    </row>
    <row r="2188" spans="1:17" x14ac:dyDescent="0.25">
      <c r="A2188" t="s">
        <v>27592</v>
      </c>
      <c r="B2188" s="1">
        <v>13503136</v>
      </c>
      <c r="C2188" t="s">
        <v>64</v>
      </c>
      <c r="D2188" t="s">
        <v>65</v>
      </c>
      <c r="E2188" t="s">
        <v>128</v>
      </c>
      <c r="F2188" t="s">
        <v>30</v>
      </c>
      <c r="G2188" s="2">
        <v>1199</v>
      </c>
      <c r="H2188" s="2">
        <f>AVERAGEIF(Table1[[#All],[Category]],Table1[[#This Row],[Category]],Table1[[#All],[DiscountOffer]])</f>
        <v>1064.3816554809839</v>
      </c>
      <c r="I2188" s="2">
        <v>2999</v>
      </c>
      <c r="J2188" s="2">
        <f>IF(Table1[[#This Row],[Ratings]]&gt;4,Table1[[#This Row],[OriginalPrice (in Rs)]],0)</f>
        <v>0</v>
      </c>
      <c r="K2188" s="2">
        <f>Table1[[#This Row],[OriginalPrice (in Rs)]]-Table1[[#This Row],[DiscountOffer]]</f>
        <v>1800</v>
      </c>
      <c r="L2188" s="2" t="str">
        <f>IF(Table1[[#This Row],[Discount % (In Rs)]]&gt;50%,"High Discount","Low Discount")</f>
        <v>High Discount</v>
      </c>
      <c r="M2188" s="3">
        <f>Table1[[#This Row],[Discount_Price (In Rs.)]]/Table1[[#This Row],[OriginalPrice (in Rs)]]</f>
        <v>0.60020006668889625</v>
      </c>
      <c r="N2188" s="4">
        <v>4</v>
      </c>
      <c r="O2188">
        <v>202</v>
      </c>
      <c r="P2188" t="s">
        <v>32</v>
      </c>
      <c r="Q2188" t="s">
        <v>27593</v>
      </c>
    </row>
    <row r="2189" spans="1:17" x14ac:dyDescent="0.25">
      <c r="A2189" t="s">
        <v>28256</v>
      </c>
      <c r="B2189" s="1">
        <v>10996424</v>
      </c>
      <c r="C2189" t="s">
        <v>1020</v>
      </c>
      <c r="D2189" t="s">
        <v>65</v>
      </c>
      <c r="E2189" t="s">
        <v>128</v>
      </c>
      <c r="F2189" t="s">
        <v>30</v>
      </c>
      <c r="G2189" s="2">
        <v>689</v>
      </c>
      <c r="H2189" s="2">
        <f>AVERAGEIF(Table1[[#All],[Category]],Table1[[#This Row],[Category]],Table1[[#All],[DiscountOffer]])</f>
        <v>1064.3816554809839</v>
      </c>
      <c r="I2189" s="2">
        <v>1499</v>
      </c>
      <c r="J2189" s="2">
        <f>IF(Table1[[#This Row],[Ratings]]&gt;4,Table1[[#This Row],[OriginalPrice (in Rs)]],0)</f>
        <v>0</v>
      </c>
      <c r="K2189" s="2">
        <f>Table1[[#This Row],[OriginalPrice (in Rs)]]-Table1[[#This Row],[DiscountOffer]]</f>
        <v>810</v>
      </c>
      <c r="L2189" s="2" t="str">
        <f>IF(Table1[[#This Row],[Discount % (In Rs)]]&gt;50%,"High Discount","Low Discount")</f>
        <v>High Discount</v>
      </c>
      <c r="M2189" s="3">
        <f>Table1[[#This Row],[Discount_Price (In Rs.)]]/Table1[[#This Row],[OriginalPrice (in Rs)]]</f>
        <v>0.54036024016010675</v>
      </c>
      <c r="N2189" s="4">
        <v>4</v>
      </c>
      <c r="O2189">
        <v>197</v>
      </c>
      <c r="P2189" t="s">
        <v>32</v>
      </c>
      <c r="Q2189" t="s">
        <v>28257</v>
      </c>
    </row>
    <row r="2190" spans="1:17" x14ac:dyDescent="0.25">
      <c r="A2190" t="s">
        <v>28266</v>
      </c>
      <c r="B2190" s="1">
        <v>12255408</v>
      </c>
      <c r="C2190" t="s">
        <v>104</v>
      </c>
      <c r="D2190" t="s">
        <v>65</v>
      </c>
      <c r="E2190" t="s">
        <v>128</v>
      </c>
      <c r="F2190" t="s">
        <v>30</v>
      </c>
      <c r="G2190" s="2">
        <v>1199</v>
      </c>
      <c r="H2190" s="2">
        <f>AVERAGEIF(Table1[[#All],[Category]],Table1[[#This Row],[Category]],Table1[[#All],[DiscountOffer]])</f>
        <v>1064.3816554809839</v>
      </c>
      <c r="I2190" s="2">
        <v>2999</v>
      </c>
      <c r="J2190" s="2">
        <f>IF(Table1[[#This Row],[Ratings]]&gt;4,Table1[[#This Row],[OriginalPrice (in Rs)]],0)</f>
        <v>0</v>
      </c>
      <c r="K2190" s="2">
        <f>Table1[[#This Row],[OriginalPrice (in Rs)]]-Table1[[#This Row],[DiscountOffer]]</f>
        <v>1800</v>
      </c>
      <c r="L2190" s="2" t="str">
        <f>IF(Table1[[#This Row],[Discount % (In Rs)]]&gt;50%,"High Discount","Low Discount")</f>
        <v>High Discount</v>
      </c>
      <c r="M2190" s="3">
        <f>Table1[[#This Row],[Discount_Price (In Rs.)]]/Table1[[#This Row],[OriginalPrice (in Rs)]]</f>
        <v>0.60020006668889625</v>
      </c>
      <c r="N2190" s="4">
        <v>4</v>
      </c>
      <c r="O2190">
        <v>197</v>
      </c>
      <c r="P2190" t="s">
        <v>98</v>
      </c>
      <c r="Q2190" t="s">
        <v>28267</v>
      </c>
    </row>
    <row r="2191" spans="1:17" x14ac:dyDescent="0.25">
      <c r="A2191" t="s">
        <v>28268</v>
      </c>
      <c r="B2191" s="1">
        <v>12537008</v>
      </c>
      <c r="C2191" t="s">
        <v>28269</v>
      </c>
      <c r="D2191" t="s">
        <v>65</v>
      </c>
      <c r="E2191" t="s">
        <v>128</v>
      </c>
      <c r="F2191" t="s">
        <v>30</v>
      </c>
      <c r="G2191" s="2">
        <v>1619</v>
      </c>
      <c r="H2191" s="2">
        <f>AVERAGEIF(Table1[[#All],[Category]],Table1[[#This Row],[Category]],Table1[[#All],[DiscountOffer]])</f>
        <v>1064.3816554809839</v>
      </c>
      <c r="I2191" s="2">
        <v>3599</v>
      </c>
      <c r="J2191" s="2">
        <f>IF(Table1[[#This Row],[Ratings]]&gt;4,Table1[[#This Row],[OriginalPrice (in Rs)]],0)</f>
        <v>3599</v>
      </c>
      <c r="K2191" s="2">
        <f>Table1[[#This Row],[OriginalPrice (in Rs)]]-Table1[[#This Row],[DiscountOffer]]</f>
        <v>1980</v>
      </c>
      <c r="L2191" s="2" t="str">
        <f>IF(Table1[[#This Row],[Discount % (In Rs)]]&gt;50%,"High Discount","Low Discount")</f>
        <v>High Discount</v>
      </c>
      <c r="M2191" s="3">
        <f>Table1[[#This Row],[Discount_Price (In Rs.)]]/Table1[[#This Row],[OriginalPrice (in Rs)]]</f>
        <v>0.55015282022784107</v>
      </c>
      <c r="N2191" s="4">
        <v>4.2</v>
      </c>
      <c r="O2191">
        <v>197</v>
      </c>
      <c r="P2191" t="s">
        <v>98</v>
      </c>
      <c r="Q2191" t="s">
        <v>28270</v>
      </c>
    </row>
    <row r="2192" spans="1:17" x14ac:dyDescent="0.25">
      <c r="A2192" t="s">
        <v>28526</v>
      </c>
      <c r="B2192" s="1">
        <v>15298490</v>
      </c>
      <c r="C2192" t="s">
        <v>28269</v>
      </c>
      <c r="D2192" t="s">
        <v>65</v>
      </c>
      <c r="E2192" t="s">
        <v>128</v>
      </c>
      <c r="F2192" t="s">
        <v>30</v>
      </c>
      <c r="G2192" s="2">
        <v>1647</v>
      </c>
      <c r="H2192" s="2">
        <f>AVERAGEIF(Table1[[#All],[Category]],Table1[[#This Row],[Category]],Table1[[#All],[DiscountOffer]])</f>
        <v>1064.3816554809839</v>
      </c>
      <c r="I2192" s="2">
        <v>3295</v>
      </c>
      <c r="J2192" s="2">
        <f>IF(Table1[[#This Row],[Ratings]]&gt;4,Table1[[#This Row],[OriginalPrice (in Rs)]],0)</f>
        <v>0</v>
      </c>
      <c r="K2192" s="2">
        <f>Table1[[#This Row],[OriginalPrice (in Rs)]]-Table1[[#This Row],[DiscountOffer]]</f>
        <v>1648</v>
      </c>
      <c r="L2192" s="2" t="str">
        <f>IF(Table1[[#This Row],[Discount % (In Rs)]]&gt;50%,"High Discount","Low Discount")</f>
        <v>High Discount</v>
      </c>
      <c r="M2192" s="3">
        <f>Table1[[#This Row],[Discount_Price (In Rs.)]]/Table1[[#This Row],[OriginalPrice (in Rs)]]</f>
        <v>0.5001517450682853</v>
      </c>
      <c r="N2192" s="4">
        <v>3.9</v>
      </c>
      <c r="O2192">
        <v>195</v>
      </c>
      <c r="P2192" t="s">
        <v>98</v>
      </c>
      <c r="Q2192" t="s">
        <v>28527</v>
      </c>
    </row>
    <row r="2193" spans="1:17" x14ac:dyDescent="0.25">
      <c r="A2193" t="s">
        <v>9475</v>
      </c>
      <c r="B2193" s="1">
        <v>8387601</v>
      </c>
      <c r="C2193" t="s">
        <v>507</v>
      </c>
      <c r="D2193" t="s">
        <v>65</v>
      </c>
      <c r="E2193" t="s">
        <v>9476</v>
      </c>
      <c r="F2193" t="s">
        <v>30</v>
      </c>
      <c r="G2193" s="2">
        <v>877</v>
      </c>
      <c r="H2193" s="2">
        <f>AVERAGEIF(Table1[[#All],[Category]],Table1[[#This Row],[Category]],Table1[[#All],[DiscountOffer]])</f>
        <v>1064.3816554809839</v>
      </c>
      <c r="I2193" s="2">
        <v>1949</v>
      </c>
      <c r="J2193" s="2">
        <f>IF(Table1[[#This Row],[Ratings]]&gt;4,Table1[[#This Row],[OriginalPrice (in Rs)]],0)</f>
        <v>1949</v>
      </c>
      <c r="K2193" s="2">
        <f>Table1[[#This Row],[OriginalPrice (in Rs)]]-Table1[[#This Row],[DiscountOffer]]</f>
        <v>1072</v>
      </c>
      <c r="L2193" s="2" t="str">
        <f>IF(Table1[[#This Row],[Discount % (In Rs)]]&gt;50%,"High Discount","Low Discount")</f>
        <v>High Discount</v>
      </c>
      <c r="M2193" s="3">
        <f>Table1[[#This Row],[Discount_Price (In Rs.)]]/Table1[[#This Row],[OriginalPrice (in Rs)]]</f>
        <v>0.55002565418163163</v>
      </c>
      <c r="N2193" s="4">
        <v>4.0999999999999996</v>
      </c>
      <c r="O2193">
        <v>483</v>
      </c>
      <c r="P2193" t="s">
        <v>142</v>
      </c>
      <c r="Q2193" t="s">
        <v>9477</v>
      </c>
    </row>
    <row r="2194" spans="1:17" x14ac:dyDescent="0.25">
      <c r="A2194" t="s">
        <v>17845</v>
      </c>
      <c r="B2194" s="1">
        <v>13395090</v>
      </c>
      <c r="C2194" t="s">
        <v>507</v>
      </c>
      <c r="D2194" t="s">
        <v>65</v>
      </c>
      <c r="E2194" t="s">
        <v>9476</v>
      </c>
      <c r="F2194" t="s">
        <v>30</v>
      </c>
      <c r="G2194" s="2">
        <v>998</v>
      </c>
      <c r="H2194" s="2">
        <f>AVERAGEIF(Table1[[#All],[Category]],Table1[[#This Row],[Category]],Table1[[#All],[DiscountOffer]])</f>
        <v>1064.3816554809839</v>
      </c>
      <c r="I2194" s="2">
        <v>2699</v>
      </c>
      <c r="J2194" s="2">
        <f>IF(Table1[[#This Row],[Ratings]]&gt;4,Table1[[#This Row],[OriginalPrice (in Rs)]],0)</f>
        <v>0</v>
      </c>
      <c r="K2194" s="2">
        <f>Table1[[#This Row],[OriginalPrice (in Rs)]]-Table1[[#This Row],[DiscountOffer]]</f>
        <v>1701</v>
      </c>
      <c r="L2194" s="2" t="str">
        <f>IF(Table1[[#This Row],[Discount % (In Rs)]]&gt;50%,"High Discount","Low Discount")</f>
        <v>High Discount</v>
      </c>
      <c r="M2194" s="3">
        <f>Table1[[#This Row],[Discount_Price (In Rs.)]]/Table1[[#This Row],[OriginalPrice (in Rs)]]</f>
        <v>0.63023341978510561</v>
      </c>
      <c r="N2194" s="4">
        <v>3.9</v>
      </c>
      <c r="O2194">
        <v>306</v>
      </c>
      <c r="P2194" t="s">
        <v>142</v>
      </c>
      <c r="Q2194" t="s">
        <v>17846</v>
      </c>
    </row>
    <row r="2195" spans="1:17" x14ac:dyDescent="0.25">
      <c r="A2195" t="s">
        <v>18624</v>
      </c>
      <c r="B2195" s="1">
        <v>10340125</v>
      </c>
      <c r="C2195" t="s">
        <v>872</v>
      </c>
      <c r="D2195" t="s">
        <v>65</v>
      </c>
      <c r="E2195" t="s">
        <v>9476</v>
      </c>
      <c r="F2195" t="s">
        <v>30</v>
      </c>
      <c r="G2195" s="2">
        <v>2783</v>
      </c>
      <c r="H2195" s="2">
        <f>AVERAGEIF(Table1[[#All],[Category]],Table1[[#This Row],[Category]],Table1[[#All],[DiscountOffer]])</f>
        <v>1064.3816554809839</v>
      </c>
      <c r="I2195" s="2">
        <v>5799</v>
      </c>
      <c r="J2195" s="2">
        <f>IF(Table1[[#This Row],[Ratings]]&gt;4,Table1[[#This Row],[OriginalPrice (in Rs)]],0)</f>
        <v>0</v>
      </c>
      <c r="K2195" s="2">
        <f>Table1[[#This Row],[OriginalPrice (in Rs)]]-Table1[[#This Row],[DiscountOffer]]</f>
        <v>3016</v>
      </c>
      <c r="L2195" s="2" t="str">
        <f>IF(Table1[[#This Row],[Discount % (In Rs)]]&gt;50%,"High Discount","Low Discount")</f>
        <v>High Discount</v>
      </c>
      <c r="M2195" s="3">
        <f>Table1[[#This Row],[Discount_Price (In Rs.)]]/Table1[[#This Row],[OriginalPrice (in Rs)]]</f>
        <v>0.52008967063286771</v>
      </c>
      <c r="N2195" s="4">
        <v>4</v>
      </c>
      <c r="O2195">
        <v>295</v>
      </c>
      <c r="P2195" t="s">
        <v>142</v>
      </c>
      <c r="Q2195" t="s">
        <v>18625</v>
      </c>
    </row>
    <row r="2196" spans="1:17" x14ac:dyDescent="0.25">
      <c r="A2196" t="s">
        <v>18702</v>
      </c>
      <c r="B2196" s="1">
        <v>7715989</v>
      </c>
      <c r="C2196" t="s">
        <v>5040</v>
      </c>
      <c r="D2196" t="s">
        <v>65</v>
      </c>
      <c r="E2196" t="s">
        <v>9476</v>
      </c>
      <c r="F2196" t="s">
        <v>30</v>
      </c>
      <c r="G2196" s="2">
        <v>575</v>
      </c>
      <c r="H2196" s="2">
        <f>AVERAGEIF(Table1[[#All],[Category]],Table1[[#This Row],[Category]],Table1[[#All],[DiscountOffer]])</f>
        <v>1064.3816554809839</v>
      </c>
      <c r="I2196" s="2">
        <v>1198</v>
      </c>
      <c r="J2196" s="2">
        <f>IF(Table1[[#This Row],[Ratings]]&gt;4,Table1[[#This Row],[OriginalPrice (in Rs)]],0)</f>
        <v>0</v>
      </c>
      <c r="K2196" s="2">
        <f>Table1[[#This Row],[OriginalPrice (in Rs)]]-Table1[[#This Row],[DiscountOffer]]</f>
        <v>623</v>
      </c>
      <c r="L2196" s="2" t="str">
        <f>IF(Table1[[#This Row],[Discount % (In Rs)]]&gt;50%,"High Discount","Low Discount")</f>
        <v>High Discount</v>
      </c>
      <c r="M2196" s="3">
        <f>Table1[[#This Row],[Discount_Price (In Rs.)]]/Table1[[#This Row],[OriginalPrice (in Rs)]]</f>
        <v>0.52003338898163609</v>
      </c>
      <c r="N2196" s="4">
        <v>4</v>
      </c>
      <c r="O2196">
        <v>294</v>
      </c>
      <c r="P2196" t="s">
        <v>142</v>
      </c>
      <c r="Q2196" t="s">
        <v>18703</v>
      </c>
    </row>
    <row r="2197" spans="1:17" x14ac:dyDescent="0.25">
      <c r="A2197" t="s">
        <v>22250</v>
      </c>
      <c r="B2197" s="1">
        <v>12143380</v>
      </c>
      <c r="C2197" t="s">
        <v>22251</v>
      </c>
      <c r="D2197" t="s">
        <v>65</v>
      </c>
      <c r="E2197" t="s">
        <v>9476</v>
      </c>
      <c r="F2197" t="s">
        <v>30</v>
      </c>
      <c r="G2197" s="2">
        <v>806</v>
      </c>
      <c r="H2197" s="2">
        <f>AVERAGEIF(Table1[[#All],[Category]],Table1[[#This Row],[Category]],Table1[[#All],[DiscountOffer]])</f>
        <v>1064.3816554809839</v>
      </c>
      <c r="I2197" s="2">
        <v>2123</v>
      </c>
      <c r="J2197" s="2">
        <f>IF(Table1[[#This Row],[Ratings]]&gt;4,Table1[[#This Row],[OriginalPrice (in Rs)]],0)</f>
        <v>2123</v>
      </c>
      <c r="K2197" s="2">
        <f>Table1[[#This Row],[OriginalPrice (in Rs)]]-Table1[[#This Row],[DiscountOffer]]</f>
        <v>1317</v>
      </c>
      <c r="L2197" s="2" t="str">
        <f>IF(Table1[[#This Row],[Discount % (In Rs)]]&gt;50%,"High Discount","Low Discount")</f>
        <v>High Discount</v>
      </c>
      <c r="M2197" s="3">
        <f>Table1[[#This Row],[Discount_Price (In Rs.)]]/Table1[[#This Row],[OriginalPrice (in Rs)]]</f>
        <v>0.62034856335374466</v>
      </c>
      <c r="N2197" s="4">
        <v>4.3</v>
      </c>
      <c r="O2197">
        <v>251</v>
      </c>
      <c r="P2197" t="s">
        <v>142</v>
      </c>
      <c r="Q2197" t="s">
        <v>22252</v>
      </c>
    </row>
    <row r="2198" spans="1:17" x14ac:dyDescent="0.25">
      <c r="A2198" t="s">
        <v>22952</v>
      </c>
      <c r="B2198" s="1">
        <v>12143364</v>
      </c>
      <c r="C2198" t="s">
        <v>22251</v>
      </c>
      <c r="D2198" t="s">
        <v>65</v>
      </c>
      <c r="E2198" t="s">
        <v>9476</v>
      </c>
      <c r="F2198" t="s">
        <v>30</v>
      </c>
      <c r="G2198" s="2">
        <v>879</v>
      </c>
      <c r="H2198" s="2">
        <f>AVERAGEIF(Table1[[#All],[Category]],Table1[[#This Row],[Category]],Table1[[#All],[DiscountOffer]])</f>
        <v>1064.3816554809839</v>
      </c>
      <c r="I2198" s="2">
        <v>1998</v>
      </c>
      <c r="J2198" s="2">
        <f>IF(Table1[[#This Row],[Ratings]]&gt;4,Table1[[#This Row],[OriginalPrice (in Rs)]],0)</f>
        <v>1998</v>
      </c>
      <c r="K2198" s="2">
        <f>Table1[[#This Row],[OriginalPrice (in Rs)]]-Table1[[#This Row],[DiscountOffer]]</f>
        <v>1119</v>
      </c>
      <c r="L2198" s="2" t="str">
        <f>IF(Table1[[#This Row],[Discount % (In Rs)]]&gt;50%,"High Discount","Low Discount")</f>
        <v>High Discount</v>
      </c>
      <c r="M2198" s="3">
        <f>Table1[[#This Row],[Discount_Price (In Rs.)]]/Table1[[#This Row],[OriginalPrice (in Rs)]]</f>
        <v>0.56006006006006004</v>
      </c>
      <c r="N2198" s="4">
        <v>4.5999999999999996</v>
      </c>
      <c r="O2198">
        <v>243</v>
      </c>
      <c r="P2198" t="s">
        <v>142</v>
      </c>
      <c r="Q2198" t="s">
        <v>22953</v>
      </c>
    </row>
    <row r="2199" spans="1:17" x14ac:dyDescent="0.25">
      <c r="A2199" t="s">
        <v>29047</v>
      </c>
      <c r="B2199" s="1">
        <v>10726404</v>
      </c>
      <c r="C2199" t="s">
        <v>5040</v>
      </c>
      <c r="D2199" t="s">
        <v>65</v>
      </c>
      <c r="E2199" t="s">
        <v>9476</v>
      </c>
      <c r="F2199" t="s">
        <v>30</v>
      </c>
      <c r="G2199" s="2">
        <v>582</v>
      </c>
      <c r="H2199" s="2">
        <f>AVERAGEIF(Table1[[#All],[Category]],Table1[[#This Row],[Category]],Table1[[#All],[DiscountOffer]])</f>
        <v>1064.3816554809839</v>
      </c>
      <c r="I2199" s="2">
        <v>1663</v>
      </c>
      <c r="J2199" s="2">
        <f>IF(Table1[[#This Row],[Ratings]]&gt;4,Table1[[#This Row],[OriginalPrice (in Rs)]],0)</f>
        <v>0</v>
      </c>
      <c r="K2199" s="2">
        <f>Table1[[#This Row],[OriginalPrice (in Rs)]]-Table1[[#This Row],[DiscountOffer]]</f>
        <v>1081</v>
      </c>
      <c r="L2199" s="2" t="str">
        <f>IF(Table1[[#This Row],[Discount % (In Rs)]]&gt;50%,"High Discount","Low Discount")</f>
        <v>High Discount</v>
      </c>
      <c r="M2199" s="3">
        <f>Table1[[#This Row],[Discount_Price (In Rs.)]]/Table1[[#This Row],[OriginalPrice (in Rs)]]</f>
        <v>0.65003006614552017</v>
      </c>
      <c r="N2199" s="4">
        <v>3.6</v>
      </c>
      <c r="O2199">
        <v>191</v>
      </c>
      <c r="P2199" t="s">
        <v>142</v>
      </c>
      <c r="Q2199" t="s">
        <v>29048</v>
      </c>
    </row>
    <row r="2200" spans="1:17" x14ac:dyDescent="0.25">
      <c r="A2200" t="s">
        <v>1347</v>
      </c>
      <c r="B2200" s="1">
        <v>9345953</v>
      </c>
      <c r="C2200" t="s">
        <v>246</v>
      </c>
      <c r="D2200" t="s">
        <v>65</v>
      </c>
      <c r="E2200" t="s">
        <v>1348</v>
      </c>
      <c r="F2200" t="s">
        <v>30</v>
      </c>
      <c r="G2200" s="2">
        <v>494</v>
      </c>
      <c r="H2200" s="2">
        <f>AVERAGEIF(Table1[[#All],[Category]],Table1[[#This Row],[Category]],Table1[[#All],[DiscountOffer]])</f>
        <v>1064.3816554809839</v>
      </c>
      <c r="I2200" s="2">
        <v>1099</v>
      </c>
      <c r="J2200" s="2">
        <f>IF(Table1[[#This Row],[Ratings]]&gt;4,Table1[[#This Row],[OriginalPrice (in Rs)]],0)</f>
        <v>0</v>
      </c>
      <c r="K2200" s="2">
        <f>Table1[[#This Row],[OriginalPrice (in Rs)]]-Table1[[#This Row],[DiscountOffer]]</f>
        <v>605</v>
      </c>
      <c r="L2200" s="2" t="str">
        <f>IF(Table1[[#This Row],[Discount % (In Rs)]]&gt;50%,"High Discount","Low Discount")</f>
        <v>High Discount</v>
      </c>
      <c r="M2200" s="3">
        <f>Table1[[#This Row],[Discount_Price (In Rs.)]]/Table1[[#This Row],[OriginalPrice (in Rs)]]</f>
        <v>0.55050045495905364</v>
      </c>
      <c r="N2200" s="4">
        <v>3.9</v>
      </c>
      <c r="O2200">
        <v>889</v>
      </c>
      <c r="P2200" t="s">
        <v>142</v>
      </c>
      <c r="Q2200" t="s">
        <v>1349</v>
      </c>
    </row>
    <row r="2201" spans="1:17" x14ac:dyDescent="0.25">
      <c r="A2201" t="s">
        <v>3756</v>
      </c>
      <c r="B2201" s="1">
        <v>11514858</v>
      </c>
      <c r="C2201" t="s">
        <v>3757</v>
      </c>
      <c r="D2201" t="s">
        <v>65</v>
      </c>
      <c r="E2201" t="s">
        <v>1348</v>
      </c>
      <c r="F2201" t="s">
        <v>30</v>
      </c>
      <c r="G2201" s="2">
        <v>449</v>
      </c>
      <c r="H2201" s="2">
        <f>AVERAGEIF(Table1[[#All],[Category]],Table1[[#This Row],[Category]],Table1[[#All],[DiscountOffer]])</f>
        <v>1064.3816554809839</v>
      </c>
      <c r="I2201" s="2">
        <v>899</v>
      </c>
      <c r="J2201" s="2">
        <f>IF(Table1[[#This Row],[Ratings]]&gt;4,Table1[[#This Row],[OriginalPrice (in Rs)]],0)</f>
        <v>899</v>
      </c>
      <c r="K2201" s="2">
        <f>Table1[[#This Row],[OriginalPrice (in Rs)]]-Table1[[#This Row],[DiscountOffer]]</f>
        <v>450</v>
      </c>
      <c r="L2201" s="2" t="str">
        <f>IF(Table1[[#This Row],[Discount % (In Rs)]]&gt;50%,"High Discount","Low Discount")</f>
        <v>High Discount</v>
      </c>
      <c r="M2201" s="3">
        <f>Table1[[#This Row],[Discount_Price (In Rs.)]]/Table1[[#This Row],[OriginalPrice (in Rs)]]</f>
        <v>0.50055617352614012</v>
      </c>
      <c r="N2201" s="4">
        <v>4.0999999999999996</v>
      </c>
      <c r="O2201">
        <v>725</v>
      </c>
      <c r="P2201" t="s">
        <v>142</v>
      </c>
      <c r="Q2201" t="s">
        <v>3758</v>
      </c>
    </row>
    <row r="2202" spans="1:17" x14ac:dyDescent="0.25">
      <c r="A2202" t="s">
        <v>6259</v>
      </c>
      <c r="B2202" s="1">
        <v>7538236</v>
      </c>
      <c r="C2202" t="s">
        <v>246</v>
      </c>
      <c r="D2202" t="s">
        <v>65</v>
      </c>
      <c r="E2202" t="s">
        <v>1348</v>
      </c>
      <c r="F2202" t="s">
        <v>30</v>
      </c>
      <c r="G2202" s="2">
        <v>439</v>
      </c>
      <c r="H2202" s="2">
        <f>AVERAGEIF(Table1[[#All],[Category]],Table1[[#This Row],[Category]],Table1[[#All],[DiscountOffer]])</f>
        <v>1064.3816554809839</v>
      </c>
      <c r="I2202" s="2">
        <v>1099</v>
      </c>
      <c r="J2202" s="2">
        <f>IF(Table1[[#This Row],[Ratings]]&gt;4,Table1[[#This Row],[OriginalPrice (in Rs)]],0)</f>
        <v>1099</v>
      </c>
      <c r="K2202" s="2">
        <f>Table1[[#This Row],[OriginalPrice (in Rs)]]-Table1[[#This Row],[DiscountOffer]]</f>
        <v>660</v>
      </c>
      <c r="L2202" s="2" t="str">
        <f>IF(Table1[[#This Row],[Discount % (In Rs)]]&gt;50%,"High Discount","Low Discount")</f>
        <v>High Discount</v>
      </c>
      <c r="M2202" s="3">
        <f>Table1[[#This Row],[Discount_Price (In Rs.)]]/Table1[[#This Row],[OriginalPrice (in Rs)]]</f>
        <v>0.6005459508644222</v>
      </c>
      <c r="N2202" s="4">
        <v>4.0999999999999996</v>
      </c>
      <c r="O2202">
        <v>597</v>
      </c>
      <c r="P2202" t="s">
        <v>142</v>
      </c>
      <c r="Q2202" t="s">
        <v>6260</v>
      </c>
    </row>
    <row r="2203" spans="1:17" x14ac:dyDescent="0.25">
      <c r="A2203" t="s">
        <v>8164</v>
      </c>
      <c r="B2203" s="1">
        <v>12889032</v>
      </c>
      <c r="C2203" t="s">
        <v>3757</v>
      </c>
      <c r="D2203" t="s">
        <v>65</v>
      </c>
      <c r="E2203" t="s">
        <v>1348</v>
      </c>
      <c r="F2203" t="s">
        <v>30</v>
      </c>
      <c r="G2203" s="2">
        <v>399</v>
      </c>
      <c r="H2203" s="2">
        <f>AVERAGEIF(Table1[[#All],[Category]],Table1[[#This Row],[Category]],Table1[[#All],[DiscountOffer]])</f>
        <v>1064.3816554809839</v>
      </c>
      <c r="I2203" s="2">
        <v>499</v>
      </c>
      <c r="J2203" s="2">
        <f>IF(Table1[[#This Row],[Ratings]]&gt;4,Table1[[#This Row],[OriginalPrice (in Rs)]],0)</f>
        <v>499</v>
      </c>
      <c r="K2203" s="2">
        <f>Table1[[#This Row],[OriginalPrice (in Rs)]]-Table1[[#This Row],[DiscountOffer]]</f>
        <v>100</v>
      </c>
      <c r="L2203" s="2" t="str">
        <f>IF(Table1[[#This Row],[Discount % (In Rs)]]&gt;50%,"High Discount","Low Discount")</f>
        <v>Low Discount</v>
      </c>
      <c r="M2203" s="3">
        <f>Table1[[#This Row],[Discount_Price (In Rs.)]]/Table1[[#This Row],[OriginalPrice (in Rs)]]</f>
        <v>0.20040080160320642</v>
      </c>
      <c r="N2203" s="4">
        <v>4.2</v>
      </c>
      <c r="O2203">
        <v>526</v>
      </c>
      <c r="P2203" t="s">
        <v>142</v>
      </c>
      <c r="Q2203" t="s">
        <v>8165</v>
      </c>
    </row>
    <row r="2204" spans="1:17" x14ac:dyDescent="0.25">
      <c r="A2204" t="s">
        <v>8498</v>
      </c>
      <c r="B2204" s="1">
        <v>7538231</v>
      </c>
      <c r="C2204" t="s">
        <v>246</v>
      </c>
      <c r="D2204" t="s">
        <v>65</v>
      </c>
      <c r="E2204" t="s">
        <v>1348</v>
      </c>
      <c r="F2204" t="s">
        <v>30</v>
      </c>
      <c r="G2204" s="2">
        <v>549</v>
      </c>
      <c r="H2204" s="2">
        <f>AVERAGEIF(Table1[[#All],[Category]],Table1[[#This Row],[Category]],Table1[[#All],[DiscountOffer]])</f>
        <v>1064.3816554809839</v>
      </c>
      <c r="I2204" s="2">
        <v>1099</v>
      </c>
      <c r="J2204" s="2">
        <f>IF(Table1[[#This Row],[Ratings]]&gt;4,Table1[[#This Row],[OriginalPrice (in Rs)]],0)</f>
        <v>1099</v>
      </c>
      <c r="K2204" s="2">
        <f>Table1[[#This Row],[OriginalPrice (in Rs)]]-Table1[[#This Row],[DiscountOffer]]</f>
        <v>550</v>
      </c>
      <c r="L2204" s="2" t="str">
        <f>IF(Table1[[#This Row],[Discount % (In Rs)]]&gt;50%,"High Discount","Low Discount")</f>
        <v>High Discount</v>
      </c>
      <c r="M2204" s="3">
        <f>Table1[[#This Row],[Discount_Price (In Rs.)]]/Table1[[#This Row],[OriginalPrice (in Rs)]]</f>
        <v>0.5004549590536852</v>
      </c>
      <c r="N2204" s="4">
        <v>4.2</v>
      </c>
      <c r="O2204">
        <v>515</v>
      </c>
      <c r="P2204" t="s">
        <v>142</v>
      </c>
      <c r="Q2204" t="s">
        <v>6260</v>
      </c>
    </row>
    <row r="2205" spans="1:17" x14ac:dyDescent="0.25">
      <c r="A2205" t="s">
        <v>8794</v>
      </c>
      <c r="B2205" s="1">
        <v>10375033</v>
      </c>
      <c r="C2205" t="s">
        <v>246</v>
      </c>
      <c r="D2205" t="s">
        <v>65</v>
      </c>
      <c r="E2205" t="s">
        <v>1348</v>
      </c>
      <c r="F2205" t="s">
        <v>30</v>
      </c>
      <c r="G2205" s="2">
        <v>714</v>
      </c>
      <c r="H2205" s="2">
        <f>AVERAGEIF(Table1[[#All],[Category]],Table1[[#This Row],[Category]],Table1[[#All],[DiscountOffer]])</f>
        <v>1064.3816554809839</v>
      </c>
      <c r="I2205" s="2">
        <v>1299</v>
      </c>
      <c r="J2205" s="2">
        <f>IF(Table1[[#This Row],[Ratings]]&gt;4,Table1[[#This Row],[OriginalPrice (in Rs)]],0)</f>
        <v>0</v>
      </c>
      <c r="K2205" s="2">
        <f>Table1[[#This Row],[OriginalPrice (in Rs)]]-Table1[[#This Row],[DiscountOffer]]</f>
        <v>585</v>
      </c>
      <c r="L2205" s="2" t="str">
        <f>IF(Table1[[#This Row],[Discount % (In Rs)]]&gt;50%,"High Discount","Low Discount")</f>
        <v>Low Discount</v>
      </c>
      <c r="M2205" s="3">
        <f>Table1[[#This Row],[Discount_Price (In Rs.)]]/Table1[[#This Row],[OriginalPrice (in Rs)]]</f>
        <v>0.45034642032332561</v>
      </c>
      <c r="N2205" s="4">
        <v>3.9</v>
      </c>
      <c r="O2205">
        <v>505</v>
      </c>
      <c r="P2205" t="s">
        <v>142</v>
      </c>
      <c r="Q2205" t="s">
        <v>8795</v>
      </c>
    </row>
    <row r="2206" spans="1:17" x14ac:dyDescent="0.25">
      <c r="A2206" t="s">
        <v>10042</v>
      </c>
      <c r="B2206" s="1">
        <v>9345957</v>
      </c>
      <c r="C2206" t="s">
        <v>246</v>
      </c>
      <c r="D2206" t="s">
        <v>65</v>
      </c>
      <c r="E2206" t="s">
        <v>1348</v>
      </c>
      <c r="F2206" t="s">
        <v>30</v>
      </c>
      <c r="G2206" s="2">
        <v>439</v>
      </c>
      <c r="H2206" s="2">
        <f>AVERAGEIF(Table1[[#All],[Category]],Table1[[#This Row],[Category]],Table1[[#All],[DiscountOffer]])</f>
        <v>1064.3816554809839</v>
      </c>
      <c r="I2206" s="2">
        <v>1099</v>
      </c>
      <c r="J2206" s="2">
        <f>IF(Table1[[#This Row],[Ratings]]&gt;4,Table1[[#This Row],[OriginalPrice (in Rs)]],0)</f>
        <v>1099</v>
      </c>
      <c r="K2206" s="2">
        <f>Table1[[#This Row],[OriginalPrice (in Rs)]]-Table1[[#This Row],[DiscountOffer]]</f>
        <v>660</v>
      </c>
      <c r="L2206" s="2" t="str">
        <f>IF(Table1[[#This Row],[Discount % (In Rs)]]&gt;50%,"High Discount","Low Discount")</f>
        <v>High Discount</v>
      </c>
      <c r="M2206" s="3">
        <f>Table1[[#This Row],[Discount_Price (In Rs.)]]/Table1[[#This Row],[OriginalPrice (in Rs)]]</f>
        <v>0.6005459508644222</v>
      </c>
      <c r="N2206" s="4">
        <v>4.2</v>
      </c>
      <c r="O2206">
        <v>467</v>
      </c>
      <c r="P2206" t="s">
        <v>142</v>
      </c>
      <c r="Q2206" t="s">
        <v>10043</v>
      </c>
    </row>
    <row r="2207" spans="1:17" x14ac:dyDescent="0.25">
      <c r="A2207" t="s">
        <v>11138</v>
      </c>
      <c r="B2207" s="1">
        <v>10803420</v>
      </c>
      <c r="C2207" t="s">
        <v>11139</v>
      </c>
      <c r="D2207" t="s">
        <v>65</v>
      </c>
      <c r="E2207" t="s">
        <v>1348</v>
      </c>
      <c r="F2207" t="s">
        <v>30</v>
      </c>
      <c r="G2207" s="2">
        <v>599</v>
      </c>
      <c r="H2207" s="2">
        <f>AVERAGEIF(Table1[[#All],[Category]],Table1[[#This Row],[Category]],Table1[[#All],[DiscountOffer]])</f>
        <v>1064.3816554809839</v>
      </c>
      <c r="I2207" s="2">
        <v>1499</v>
      </c>
      <c r="J2207" s="2">
        <f>IF(Table1[[#This Row],[Ratings]]&gt;4,Table1[[#This Row],[OriginalPrice (in Rs)]],0)</f>
        <v>0</v>
      </c>
      <c r="K2207" s="2">
        <f>Table1[[#This Row],[OriginalPrice (in Rs)]]-Table1[[#This Row],[DiscountOffer]]</f>
        <v>900</v>
      </c>
      <c r="L2207" s="2" t="str">
        <f>IF(Table1[[#This Row],[Discount % (In Rs)]]&gt;50%,"High Discount","Low Discount")</f>
        <v>High Discount</v>
      </c>
      <c r="M2207" s="3">
        <f>Table1[[#This Row],[Discount_Price (In Rs.)]]/Table1[[#This Row],[OriginalPrice (in Rs)]]</f>
        <v>0.60040026684456305</v>
      </c>
      <c r="N2207" s="4">
        <v>3.8</v>
      </c>
      <c r="O2207">
        <v>437</v>
      </c>
      <c r="P2207" t="s">
        <v>142</v>
      </c>
      <c r="Q2207" t="s">
        <v>11140</v>
      </c>
    </row>
    <row r="2208" spans="1:17" x14ac:dyDescent="0.25">
      <c r="A2208" t="s">
        <v>11895</v>
      </c>
      <c r="B2208" s="1">
        <v>1518326</v>
      </c>
      <c r="C2208" t="s">
        <v>3757</v>
      </c>
      <c r="D2208" t="s">
        <v>65</v>
      </c>
      <c r="E2208" t="s">
        <v>1348</v>
      </c>
      <c r="F2208" t="s">
        <v>30</v>
      </c>
      <c r="G2208" s="2">
        <v>476</v>
      </c>
      <c r="H2208" s="2">
        <f>AVERAGEIF(Table1[[#All],[Category]],Table1[[#This Row],[Category]],Table1[[#All],[DiscountOffer]])</f>
        <v>1064.3816554809839</v>
      </c>
      <c r="I2208" s="2">
        <v>899</v>
      </c>
      <c r="J2208" s="2">
        <f>IF(Table1[[#This Row],[Ratings]]&gt;4,Table1[[#This Row],[OriginalPrice (in Rs)]],0)</f>
        <v>899</v>
      </c>
      <c r="K2208" s="2">
        <f>Table1[[#This Row],[OriginalPrice (in Rs)]]-Table1[[#This Row],[DiscountOffer]]</f>
        <v>423</v>
      </c>
      <c r="L2208" s="2" t="str">
        <f>IF(Table1[[#This Row],[Discount % (In Rs)]]&gt;50%,"High Discount","Low Discount")</f>
        <v>Low Discount</v>
      </c>
      <c r="M2208" s="3">
        <f>Table1[[#This Row],[Discount_Price (In Rs.)]]/Table1[[#This Row],[OriginalPrice (in Rs)]]</f>
        <v>0.47052280311457173</v>
      </c>
      <c r="N2208" s="4">
        <v>4.3</v>
      </c>
      <c r="O2208">
        <v>418</v>
      </c>
      <c r="P2208" t="s">
        <v>142</v>
      </c>
      <c r="Q2208" t="s">
        <v>11896</v>
      </c>
    </row>
    <row r="2209" spans="1:17" x14ac:dyDescent="0.25">
      <c r="A2209" t="s">
        <v>12843</v>
      </c>
      <c r="B2209" s="1">
        <v>11579064</v>
      </c>
      <c r="C2209" t="s">
        <v>496</v>
      </c>
      <c r="D2209" t="s">
        <v>65</v>
      </c>
      <c r="E2209" t="s">
        <v>1348</v>
      </c>
      <c r="F2209" t="s">
        <v>30</v>
      </c>
      <c r="G2209" s="2">
        <v>987</v>
      </c>
      <c r="H2209" s="2">
        <f>AVERAGEIF(Table1[[#All],[Category]],Table1[[#This Row],[Category]],Table1[[#All],[DiscountOffer]])</f>
        <v>1064.3816554809839</v>
      </c>
      <c r="I2209" s="2">
        <v>1299</v>
      </c>
      <c r="J2209" s="2">
        <f>IF(Table1[[#This Row],[Ratings]]&gt;4,Table1[[#This Row],[OriginalPrice (in Rs)]],0)</f>
        <v>1299</v>
      </c>
      <c r="K2209" s="2">
        <f>Table1[[#This Row],[OriginalPrice (in Rs)]]-Table1[[#This Row],[DiscountOffer]]</f>
        <v>312</v>
      </c>
      <c r="L2209" s="2" t="str">
        <f>IF(Table1[[#This Row],[Discount % (In Rs)]]&gt;50%,"High Discount","Low Discount")</f>
        <v>Low Discount</v>
      </c>
      <c r="M2209" s="3">
        <f>Table1[[#This Row],[Discount_Price (In Rs.)]]/Table1[[#This Row],[OriginalPrice (in Rs)]]</f>
        <v>0.24018475750577367</v>
      </c>
      <c r="N2209" s="4">
        <v>4.3</v>
      </c>
      <c r="O2209">
        <v>396</v>
      </c>
      <c r="P2209" t="s">
        <v>142</v>
      </c>
      <c r="Q2209" t="s">
        <v>12844</v>
      </c>
    </row>
    <row r="2210" spans="1:17" x14ac:dyDescent="0.25">
      <c r="A2210" t="s">
        <v>13201</v>
      </c>
      <c r="B2210" s="1">
        <v>6581981</v>
      </c>
      <c r="C2210" t="s">
        <v>3757</v>
      </c>
      <c r="D2210" t="s">
        <v>65</v>
      </c>
      <c r="E2210" t="s">
        <v>1348</v>
      </c>
      <c r="F2210" t="s">
        <v>30</v>
      </c>
      <c r="G2210" s="2">
        <v>489</v>
      </c>
      <c r="H2210" s="2">
        <f>AVERAGEIF(Table1[[#All],[Category]],Table1[[#This Row],[Category]],Table1[[#All],[DiscountOffer]])</f>
        <v>1064.3816554809839</v>
      </c>
      <c r="I2210" s="2">
        <v>999</v>
      </c>
      <c r="J2210" s="2">
        <f>IF(Table1[[#This Row],[Ratings]]&gt;4,Table1[[#This Row],[OriginalPrice (in Rs)]],0)</f>
        <v>999</v>
      </c>
      <c r="K2210" s="2">
        <f>Table1[[#This Row],[OriginalPrice (in Rs)]]-Table1[[#This Row],[DiscountOffer]]</f>
        <v>510</v>
      </c>
      <c r="L2210" s="2" t="str">
        <f>IF(Table1[[#This Row],[Discount % (In Rs)]]&gt;50%,"High Discount","Low Discount")</f>
        <v>High Discount</v>
      </c>
      <c r="M2210" s="3">
        <f>Table1[[#This Row],[Discount_Price (In Rs.)]]/Table1[[#This Row],[OriginalPrice (in Rs)]]</f>
        <v>0.51051051051051055</v>
      </c>
      <c r="N2210" s="4">
        <v>4.0999999999999996</v>
      </c>
      <c r="O2210">
        <v>388</v>
      </c>
      <c r="P2210" t="s">
        <v>142</v>
      </c>
      <c r="Q2210" t="s">
        <v>13202</v>
      </c>
    </row>
    <row r="2211" spans="1:17" x14ac:dyDescent="0.25">
      <c r="A2211" t="s">
        <v>13483</v>
      </c>
      <c r="B2211" s="1">
        <v>13113484</v>
      </c>
      <c r="C2211" t="s">
        <v>78</v>
      </c>
      <c r="D2211" t="s">
        <v>65</v>
      </c>
      <c r="E2211" t="s">
        <v>1348</v>
      </c>
      <c r="F2211" t="s">
        <v>30</v>
      </c>
      <c r="G2211" s="2">
        <v>163</v>
      </c>
      <c r="H2211" s="2">
        <f>AVERAGEIF(Table1[[#All],[Category]],Table1[[#This Row],[Category]],Table1[[#All],[DiscountOffer]])</f>
        <v>1064.3816554809839</v>
      </c>
      <c r="I2211" s="2">
        <v>399</v>
      </c>
      <c r="J2211" s="2">
        <f>IF(Table1[[#This Row],[Ratings]]&gt;4,Table1[[#This Row],[OriginalPrice (in Rs)]],0)</f>
        <v>399</v>
      </c>
      <c r="K2211" s="2">
        <f>Table1[[#This Row],[OriginalPrice (in Rs)]]-Table1[[#This Row],[DiscountOffer]]</f>
        <v>236</v>
      </c>
      <c r="L2211" s="2" t="str">
        <f>IF(Table1[[#This Row],[Discount % (In Rs)]]&gt;50%,"High Discount","Low Discount")</f>
        <v>High Discount</v>
      </c>
      <c r="M2211" s="3">
        <f>Table1[[#This Row],[Discount_Price (In Rs.)]]/Table1[[#This Row],[OriginalPrice (in Rs)]]</f>
        <v>0.5914786967418546</v>
      </c>
      <c r="N2211" s="4">
        <v>4.0999999999999996</v>
      </c>
      <c r="O2211">
        <v>382</v>
      </c>
      <c r="P2211" t="s">
        <v>142</v>
      </c>
      <c r="Q2211" t="s">
        <v>13484</v>
      </c>
    </row>
    <row r="2212" spans="1:17" x14ac:dyDescent="0.25">
      <c r="A2212" t="s">
        <v>17171</v>
      </c>
      <c r="B2212" s="1">
        <v>11511536</v>
      </c>
      <c r="C2212" t="s">
        <v>8948</v>
      </c>
      <c r="D2212" t="s">
        <v>65</v>
      </c>
      <c r="E2212" t="s">
        <v>1348</v>
      </c>
      <c r="F2212" t="s">
        <v>30</v>
      </c>
      <c r="G2212" s="2">
        <v>559</v>
      </c>
      <c r="H2212" s="2">
        <f>AVERAGEIF(Table1[[#All],[Category]],Table1[[#This Row],[Category]],Table1[[#All],[DiscountOffer]])</f>
        <v>1064.3816554809839</v>
      </c>
      <c r="I2212" s="2">
        <v>799</v>
      </c>
      <c r="J2212" s="2">
        <f>IF(Table1[[#This Row],[Ratings]]&gt;4,Table1[[#This Row],[OriginalPrice (in Rs)]],0)</f>
        <v>799</v>
      </c>
      <c r="K2212" s="2">
        <f>Table1[[#This Row],[OriginalPrice (in Rs)]]-Table1[[#This Row],[DiscountOffer]]</f>
        <v>240</v>
      </c>
      <c r="L2212" s="2" t="str">
        <f>IF(Table1[[#This Row],[Discount % (In Rs)]]&gt;50%,"High Discount","Low Discount")</f>
        <v>Low Discount</v>
      </c>
      <c r="M2212" s="3">
        <f>Table1[[#This Row],[Discount_Price (In Rs.)]]/Table1[[#This Row],[OriginalPrice (in Rs)]]</f>
        <v>0.30037546933667086</v>
      </c>
      <c r="N2212" s="4">
        <v>4.3</v>
      </c>
      <c r="O2212">
        <v>316</v>
      </c>
      <c r="P2212" t="s">
        <v>142</v>
      </c>
      <c r="Q2212" t="s">
        <v>17172</v>
      </c>
    </row>
    <row r="2213" spans="1:17" x14ac:dyDescent="0.25">
      <c r="A2213" t="s">
        <v>17395</v>
      </c>
      <c r="B2213" s="1">
        <v>10711522</v>
      </c>
      <c r="C2213" t="s">
        <v>3757</v>
      </c>
      <c r="D2213" t="s">
        <v>65</v>
      </c>
      <c r="E2213" t="s">
        <v>1348</v>
      </c>
      <c r="F2213" t="s">
        <v>30</v>
      </c>
      <c r="G2213" s="2">
        <v>371</v>
      </c>
      <c r="H2213" s="2">
        <f>AVERAGEIF(Table1[[#All],[Category]],Table1[[#This Row],[Category]],Table1[[#All],[DiscountOffer]])</f>
        <v>1064.3816554809839</v>
      </c>
      <c r="I2213" s="2">
        <v>599</v>
      </c>
      <c r="J2213" s="2">
        <f>IF(Table1[[#This Row],[Ratings]]&gt;4,Table1[[#This Row],[OriginalPrice (in Rs)]],0)</f>
        <v>599</v>
      </c>
      <c r="K2213" s="2">
        <f>Table1[[#This Row],[OriginalPrice (in Rs)]]-Table1[[#This Row],[DiscountOffer]]</f>
        <v>228</v>
      </c>
      <c r="L2213" s="2" t="str">
        <f>IF(Table1[[#This Row],[Discount % (In Rs)]]&gt;50%,"High Discount","Low Discount")</f>
        <v>Low Discount</v>
      </c>
      <c r="M2213" s="3">
        <f>Table1[[#This Row],[Discount_Price (In Rs.)]]/Table1[[#This Row],[OriginalPrice (in Rs)]]</f>
        <v>0.38063439065108512</v>
      </c>
      <c r="N2213" s="4">
        <v>4.2</v>
      </c>
      <c r="O2213">
        <v>313</v>
      </c>
      <c r="P2213" t="s">
        <v>142</v>
      </c>
      <c r="Q2213" t="s">
        <v>17396</v>
      </c>
    </row>
    <row r="2214" spans="1:17" x14ac:dyDescent="0.25">
      <c r="A2214" t="s">
        <v>17547</v>
      </c>
      <c r="B2214" s="1">
        <v>7538240</v>
      </c>
      <c r="C2214" t="s">
        <v>246</v>
      </c>
      <c r="D2214" t="s">
        <v>65</v>
      </c>
      <c r="E2214" t="s">
        <v>1348</v>
      </c>
      <c r="F2214" t="s">
        <v>30</v>
      </c>
      <c r="G2214" s="2">
        <v>714</v>
      </c>
      <c r="H2214" s="2">
        <f>AVERAGEIF(Table1[[#All],[Category]],Table1[[#This Row],[Category]],Table1[[#All],[DiscountOffer]])</f>
        <v>1064.3816554809839</v>
      </c>
      <c r="I2214" s="2">
        <v>1099</v>
      </c>
      <c r="J2214" s="2">
        <f>IF(Table1[[#This Row],[Ratings]]&gt;4,Table1[[#This Row],[OriginalPrice (in Rs)]],0)</f>
        <v>1099</v>
      </c>
      <c r="K2214" s="2">
        <f>Table1[[#This Row],[OriginalPrice (in Rs)]]-Table1[[#This Row],[DiscountOffer]]</f>
        <v>385</v>
      </c>
      <c r="L2214" s="2" t="str">
        <f>IF(Table1[[#This Row],[Discount % (In Rs)]]&gt;50%,"High Discount","Low Discount")</f>
        <v>Low Discount</v>
      </c>
      <c r="M2214" s="3">
        <f>Table1[[#This Row],[Discount_Price (In Rs.)]]/Table1[[#This Row],[OriginalPrice (in Rs)]]</f>
        <v>0.3503184713375796</v>
      </c>
      <c r="N2214" s="4">
        <v>4.0999999999999996</v>
      </c>
      <c r="O2214">
        <v>310</v>
      </c>
      <c r="P2214" t="s">
        <v>142</v>
      </c>
      <c r="Q2214" t="s">
        <v>17548</v>
      </c>
    </row>
    <row r="2215" spans="1:17" x14ac:dyDescent="0.25">
      <c r="A2215" t="s">
        <v>17781</v>
      </c>
      <c r="B2215" s="1">
        <v>10686330</v>
      </c>
      <c r="C2215" t="s">
        <v>3488</v>
      </c>
      <c r="D2215" t="s">
        <v>65</v>
      </c>
      <c r="E2215" t="s">
        <v>1348</v>
      </c>
      <c r="F2215" t="s">
        <v>30</v>
      </c>
      <c r="G2215" s="2">
        <v>1064.3816554809844</v>
      </c>
      <c r="H2215" s="2">
        <f>AVERAGEIF(Table1[[#All],[Category]],Table1[[#This Row],[Category]],Table1[[#All],[DiscountOffer]])</f>
        <v>1064.3816554809839</v>
      </c>
      <c r="I2215" s="2">
        <v>299</v>
      </c>
      <c r="J2215" s="2">
        <f>IF(Table1[[#This Row],[Ratings]]&gt;4,Table1[[#This Row],[OriginalPrice (in Rs)]],0)</f>
        <v>299</v>
      </c>
      <c r="K2215" s="2">
        <f>Table1[[#This Row],[OriginalPrice (in Rs)]]-Table1[[#This Row],[DiscountOffer]]</f>
        <v>-765.38165548098436</v>
      </c>
      <c r="L2215" s="2" t="str">
        <f>IF(Table1[[#This Row],[Discount % (In Rs)]]&gt;50%,"High Discount","Low Discount")</f>
        <v>Low Discount</v>
      </c>
      <c r="M2215" s="3">
        <f>Table1[[#This Row],[Discount_Price (In Rs.)]]/Table1[[#This Row],[OriginalPrice (in Rs)]]</f>
        <v>-2.5598048678293792</v>
      </c>
      <c r="N2215" s="4">
        <v>4.3</v>
      </c>
      <c r="O2215">
        <v>307</v>
      </c>
      <c r="P2215" t="s">
        <v>142</v>
      </c>
      <c r="Q2215" t="s">
        <v>17782</v>
      </c>
    </row>
    <row r="2216" spans="1:17" x14ac:dyDescent="0.25">
      <c r="A2216" t="s">
        <v>18181</v>
      </c>
      <c r="B2216" s="1">
        <v>11393510</v>
      </c>
      <c r="C2216" t="s">
        <v>872</v>
      </c>
      <c r="D2216" t="s">
        <v>65</v>
      </c>
      <c r="E2216" t="s">
        <v>1348</v>
      </c>
      <c r="F2216" t="s">
        <v>30</v>
      </c>
      <c r="G2216" s="2">
        <v>695</v>
      </c>
      <c r="H2216" s="2">
        <f>AVERAGEIF(Table1[[#All],[Category]],Table1[[#This Row],[Category]],Table1[[#All],[DiscountOffer]])</f>
        <v>1064.3816554809839</v>
      </c>
      <c r="I2216" s="2">
        <v>1199</v>
      </c>
      <c r="J2216" s="2">
        <f>IF(Table1[[#This Row],[Ratings]]&gt;4,Table1[[#This Row],[OriginalPrice (in Rs)]],0)</f>
        <v>1199</v>
      </c>
      <c r="K2216" s="2">
        <f>Table1[[#This Row],[OriginalPrice (in Rs)]]-Table1[[#This Row],[DiscountOffer]]</f>
        <v>504</v>
      </c>
      <c r="L2216" s="2" t="str">
        <f>IF(Table1[[#This Row],[Discount % (In Rs)]]&gt;50%,"High Discount","Low Discount")</f>
        <v>Low Discount</v>
      </c>
      <c r="M2216" s="3">
        <f>Table1[[#This Row],[Discount_Price (In Rs.)]]/Table1[[#This Row],[OriginalPrice (in Rs)]]</f>
        <v>0.42035029190992496</v>
      </c>
      <c r="N2216" s="4">
        <v>4.0999999999999996</v>
      </c>
      <c r="O2216">
        <v>301</v>
      </c>
      <c r="P2216" t="s">
        <v>142</v>
      </c>
      <c r="Q2216" t="s">
        <v>18182</v>
      </c>
    </row>
    <row r="2217" spans="1:17" x14ac:dyDescent="0.25">
      <c r="A2217" t="s">
        <v>19177</v>
      </c>
      <c r="B2217" s="1">
        <v>11895738</v>
      </c>
      <c r="C2217" t="s">
        <v>246</v>
      </c>
      <c r="D2217" t="s">
        <v>65</v>
      </c>
      <c r="E2217" t="s">
        <v>1348</v>
      </c>
      <c r="F2217" t="s">
        <v>30</v>
      </c>
      <c r="G2217" s="2">
        <v>499</v>
      </c>
      <c r="H2217" s="2">
        <f>AVERAGEIF(Table1[[#All],[Category]],Table1[[#This Row],[Category]],Table1[[#All],[DiscountOffer]])</f>
        <v>1064.3816554809839</v>
      </c>
      <c r="I2217" s="2">
        <v>999</v>
      </c>
      <c r="J2217" s="2">
        <f>IF(Table1[[#This Row],[Ratings]]&gt;4,Table1[[#This Row],[OriginalPrice (in Rs)]],0)</f>
        <v>999</v>
      </c>
      <c r="K2217" s="2">
        <f>Table1[[#This Row],[OriginalPrice (in Rs)]]-Table1[[#This Row],[DiscountOffer]]</f>
        <v>500</v>
      </c>
      <c r="L2217" s="2" t="str">
        <f>IF(Table1[[#This Row],[Discount % (In Rs)]]&gt;50%,"High Discount","Low Discount")</f>
        <v>High Discount</v>
      </c>
      <c r="M2217" s="3">
        <f>Table1[[#This Row],[Discount_Price (In Rs.)]]/Table1[[#This Row],[OriginalPrice (in Rs)]]</f>
        <v>0.50050050050050054</v>
      </c>
      <c r="N2217" s="4">
        <v>4.2</v>
      </c>
      <c r="O2217">
        <v>288</v>
      </c>
      <c r="P2217" t="s">
        <v>142</v>
      </c>
      <c r="Q2217" t="s">
        <v>19178</v>
      </c>
    </row>
    <row r="2218" spans="1:17" x14ac:dyDescent="0.25">
      <c r="A2218" t="s">
        <v>20182</v>
      </c>
      <c r="B2218" s="1">
        <v>7740192</v>
      </c>
      <c r="C2218" t="s">
        <v>3757</v>
      </c>
      <c r="D2218" t="s">
        <v>65</v>
      </c>
      <c r="E2218" t="s">
        <v>1348</v>
      </c>
      <c r="F2218" t="s">
        <v>30</v>
      </c>
      <c r="G2218" s="2">
        <v>584</v>
      </c>
      <c r="H2218" s="2">
        <f>AVERAGEIF(Table1[[#All],[Category]],Table1[[#This Row],[Category]],Table1[[#All],[DiscountOffer]])</f>
        <v>1064.3816554809839</v>
      </c>
      <c r="I2218" s="2">
        <v>899</v>
      </c>
      <c r="J2218" s="2">
        <f>IF(Table1[[#This Row],[Ratings]]&gt;4,Table1[[#This Row],[OriginalPrice (in Rs)]],0)</f>
        <v>899</v>
      </c>
      <c r="K2218" s="2">
        <f>Table1[[#This Row],[OriginalPrice (in Rs)]]-Table1[[#This Row],[DiscountOffer]]</f>
        <v>315</v>
      </c>
      <c r="L2218" s="2" t="str">
        <f>IF(Table1[[#This Row],[Discount % (In Rs)]]&gt;50%,"High Discount","Low Discount")</f>
        <v>Low Discount</v>
      </c>
      <c r="M2218" s="3">
        <f>Table1[[#This Row],[Discount_Price (In Rs.)]]/Table1[[#This Row],[OriginalPrice (in Rs)]]</f>
        <v>0.3503893214682981</v>
      </c>
      <c r="N2218" s="4">
        <v>4.0999999999999996</v>
      </c>
      <c r="O2218">
        <v>275</v>
      </c>
      <c r="P2218" t="s">
        <v>142</v>
      </c>
      <c r="Q2218" t="s">
        <v>20183</v>
      </c>
    </row>
    <row r="2219" spans="1:17" x14ac:dyDescent="0.25">
      <c r="A2219" t="s">
        <v>20266</v>
      </c>
      <c r="B2219" s="1">
        <v>11369174</v>
      </c>
      <c r="C2219" t="s">
        <v>3805</v>
      </c>
      <c r="D2219" t="s">
        <v>65</v>
      </c>
      <c r="E2219" t="s">
        <v>1348</v>
      </c>
      <c r="F2219" t="s">
        <v>30</v>
      </c>
      <c r="G2219" s="2">
        <v>1064.3816554809844</v>
      </c>
      <c r="H2219" s="2">
        <f>AVERAGEIF(Table1[[#All],[Category]],Table1[[#This Row],[Category]],Table1[[#All],[DiscountOffer]])</f>
        <v>1064.3816554809839</v>
      </c>
      <c r="I2219" s="2">
        <v>1499</v>
      </c>
      <c r="J2219" s="2">
        <f>IF(Table1[[#This Row],[Ratings]]&gt;4,Table1[[#This Row],[OriginalPrice (in Rs)]],0)</f>
        <v>1499</v>
      </c>
      <c r="K2219" s="2">
        <f>Table1[[#This Row],[OriginalPrice (in Rs)]]-Table1[[#This Row],[DiscountOffer]]</f>
        <v>434.61834451901564</v>
      </c>
      <c r="L2219" s="2" t="str">
        <f>IF(Table1[[#This Row],[Discount % (In Rs)]]&gt;50%,"High Discount","Low Discount")</f>
        <v>Low Discount</v>
      </c>
      <c r="M2219" s="3">
        <f>Table1[[#This Row],[Discount_Price (In Rs.)]]/Table1[[#This Row],[OriginalPrice (in Rs)]]</f>
        <v>0.28993885558306581</v>
      </c>
      <c r="N2219" s="4">
        <v>4.2</v>
      </c>
      <c r="O2219">
        <v>274</v>
      </c>
      <c r="P2219" t="s">
        <v>142</v>
      </c>
      <c r="Q2219" t="s">
        <v>20267</v>
      </c>
    </row>
    <row r="2220" spans="1:17" x14ac:dyDescent="0.25">
      <c r="A2220" t="s">
        <v>22964</v>
      </c>
      <c r="B2220" s="1">
        <v>11282690</v>
      </c>
      <c r="C2220" t="s">
        <v>3488</v>
      </c>
      <c r="D2220" t="s">
        <v>65</v>
      </c>
      <c r="E2220" t="s">
        <v>1348</v>
      </c>
      <c r="F2220" t="s">
        <v>30</v>
      </c>
      <c r="G2220" s="2">
        <v>1064.3816554809844</v>
      </c>
      <c r="H2220" s="2">
        <f>AVERAGEIF(Table1[[#All],[Category]],Table1[[#This Row],[Category]],Table1[[#All],[DiscountOffer]])</f>
        <v>1064.3816554809839</v>
      </c>
      <c r="I2220" s="2">
        <v>299</v>
      </c>
      <c r="J2220" s="2">
        <f>IF(Table1[[#This Row],[Ratings]]&gt;4,Table1[[#This Row],[OriginalPrice (in Rs)]],0)</f>
        <v>0</v>
      </c>
      <c r="K2220" s="2">
        <f>Table1[[#This Row],[OriginalPrice (in Rs)]]-Table1[[#This Row],[DiscountOffer]]</f>
        <v>-765.38165548098436</v>
      </c>
      <c r="L2220" s="2" t="str">
        <f>IF(Table1[[#This Row],[Discount % (In Rs)]]&gt;50%,"High Discount","Low Discount")</f>
        <v>Low Discount</v>
      </c>
      <c r="M2220" s="3">
        <f>Table1[[#This Row],[Discount_Price (In Rs.)]]/Table1[[#This Row],[OriginalPrice (in Rs)]]</f>
        <v>-2.5598048678293792</v>
      </c>
      <c r="N2220" s="4">
        <v>3.5</v>
      </c>
      <c r="O2220">
        <v>243</v>
      </c>
      <c r="P2220" t="s">
        <v>142</v>
      </c>
      <c r="Q2220" t="s">
        <v>22965</v>
      </c>
    </row>
    <row r="2221" spans="1:17" x14ac:dyDescent="0.25">
      <c r="A2221" t="s">
        <v>23472</v>
      </c>
      <c r="B2221" s="1">
        <v>1087788</v>
      </c>
      <c r="C2221" t="s">
        <v>3757</v>
      </c>
      <c r="D2221" t="s">
        <v>65</v>
      </c>
      <c r="E2221" t="s">
        <v>1348</v>
      </c>
      <c r="F2221" t="s">
        <v>30</v>
      </c>
      <c r="G2221" s="2">
        <v>269</v>
      </c>
      <c r="H2221" s="2">
        <f>AVERAGEIF(Table1[[#All],[Category]],Table1[[#This Row],[Category]],Table1[[#All],[DiscountOffer]])</f>
        <v>1064.3816554809839</v>
      </c>
      <c r="I2221" s="2">
        <v>499</v>
      </c>
      <c r="J2221" s="2">
        <f>IF(Table1[[#This Row],[Ratings]]&gt;4,Table1[[#This Row],[OriginalPrice (in Rs)]],0)</f>
        <v>499</v>
      </c>
      <c r="K2221" s="2">
        <f>Table1[[#This Row],[OriginalPrice (in Rs)]]-Table1[[#This Row],[DiscountOffer]]</f>
        <v>230</v>
      </c>
      <c r="L2221" s="2" t="str">
        <f>IF(Table1[[#This Row],[Discount % (In Rs)]]&gt;50%,"High Discount","Low Discount")</f>
        <v>Low Discount</v>
      </c>
      <c r="M2221" s="3">
        <f>Table1[[#This Row],[Discount_Price (In Rs.)]]/Table1[[#This Row],[OriginalPrice (in Rs)]]</f>
        <v>0.46092184368737477</v>
      </c>
      <c r="N2221" s="4">
        <v>4.4000000000000004</v>
      </c>
      <c r="O2221">
        <v>238</v>
      </c>
      <c r="P2221" t="s">
        <v>142</v>
      </c>
      <c r="Q2221" t="s">
        <v>23473</v>
      </c>
    </row>
    <row r="2222" spans="1:17" x14ac:dyDescent="0.25">
      <c r="A2222" t="s">
        <v>23684</v>
      </c>
      <c r="B2222" s="1">
        <v>12643552</v>
      </c>
      <c r="C2222" t="s">
        <v>7737</v>
      </c>
      <c r="D2222" t="s">
        <v>65</v>
      </c>
      <c r="E2222" t="s">
        <v>1348</v>
      </c>
      <c r="F2222" t="s">
        <v>30</v>
      </c>
      <c r="G2222" s="2">
        <v>449</v>
      </c>
      <c r="H2222" s="2">
        <f>AVERAGEIF(Table1[[#All],[Category]],Table1[[#This Row],[Category]],Table1[[#All],[DiscountOffer]])</f>
        <v>1064.3816554809839</v>
      </c>
      <c r="I2222" s="2">
        <v>899</v>
      </c>
      <c r="J2222" s="2">
        <f>IF(Table1[[#This Row],[Ratings]]&gt;4,Table1[[#This Row],[OriginalPrice (in Rs)]],0)</f>
        <v>0</v>
      </c>
      <c r="K2222" s="2">
        <f>Table1[[#This Row],[OriginalPrice (in Rs)]]-Table1[[#This Row],[DiscountOffer]]</f>
        <v>450</v>
      </c>
      <c r="L2222" s="2" t="str">
        <f>IF(Table1[[#This Row],[Discount % (In Rs)]]&gt;50%,"High Discount","Low Discount")</f>
        <v>High Discount</v>
      </c>
      <c r="M2222" s="3">
        <f>Table1[[#This Row],[Discount_Price (In Rs.)]]/Table1[[#This Row],[OriginalPrice (in Rs)]]</f>
        <v>0.50055617352614012</v>
      </c>
      <c r="N2222" s="4">
        <v>4</v>
      </c>
      <c r="O2222">
        <v>236</v>
      </c>
      <c r="P2222" t="s">
        <v>142</v>
      </c>
      <c r="Q2222" t="s">
        <v>23685</v>
      </c>
    </row>
    <row r="2223" spans="1:17" x14ac:dyDescent="0.25">
      <c r="A2223" t="s">
        <v>23791</v>
      </c>
      <c r="B2223" s="1">
        <v>13358212</v>
      </c>
      <c r="C2223" t="s">
        <v>8948</v>
      </c>
      <c r="D2223" t="s">
        <v>65</v>
      </c>
      <c r="E2223" t="s">
        <v>1348</v>
      </c>
      <c r="F2223" t="s">
        <v>30</v>
      </c>
      <c r="G2223" s="2">
        <v>349</v>
      </c>
      <c r="H2223" s="2">
        <f>AVERAGEIF(Table1[[#All],[Category]],Table1[[#This Row],[Category]],Table1[[#All],[DiscountOffer]])</f>
        <v>1064.3816554809839</v>
      </c>
      <c r="I2223" s="2">
        <v>699</v>
      </c>
      <c r="J2223" s="2">
        <f>IF(Table1[[#This Row],[Ratings]]&gt;4,Table1[[#This Row],[OriginalPrice (in Rs)]],0)</f>
        <v>699</v>
      </c>
      <c r="K2223" s="2">
        <f>Table1[[#This Row],[OriginalPrice (in Rs)]]-Table1[[#This Row],[DiscountOffer]]</f>
        <v>350</v>
      </c>
      <c r="L2223" s="2" t="str">
        <f>IF(Table1[[#This Row],[Discount % (In Rs)]]&gt;50%,"High Discount","Low Discount")</f>
        <v>High Discount</v>
      </c>
      <c r="M2223" s="3">
        <f>Table1[[#This Row],[Discount_Price (In Rs.)]]/Table1[[#This Row],[OriginalPrice (in Rs)]]</f>
        <v>0.50071530758226035</v>
      </c>
      <c r="N2223" s="4">
        <v>4.4000000000000004</v>
      </c>
      <c r="O2223">
        <v>235</v>
      </c>
      <c r="P2223" t="s">
        <v>142</v>
      </c>
      <c r="Q2223" t="s">
        <v>23792</v>
      </c>
    </row>
    <row r="2224" spans="1:17" x14ac:dyDescent="0.25">
      <c r="A2224" t="s">
        <v>25494</v>
      </c>
      <c r="B2224" s="1">
        <v>1518325</v>
      </c>
      <c r="C2224" t="s">
        <v>3757</v>
      </c>
      <c r="D2224" t="s">
        <v>65</v>
      </c>
      <c r="E2224" t="s">
        <v>1348</v>
      </c>
      <c r="F2224" t="s">
        <v>30</v>
      </c>
      <c r="G2224" s="2">
        <v>485</v>
      </c>
      <c r="H2224" s="2">
        <f>AVERAGEIF(Table1[[#All],[Category]],Table1[[#This Row],[Category]],Table1[[#All],[DiscountOffer]])</f>
        <v>1064.3816554809839</v>
      </c>
      <c r="I2224" s="2">
        <v>899</v>
      </c>
      <c r="J2224" s="2">
        <f>IF(Table1[[#This Row],[Ratings]]&gt;4,Table1[[#This Row],[OriginalPrice (in Rs)]],0)</f>
        <v>899</v>
      </c>
      <c r="K2224" s="2">
        <f>Table1[[#This Row],[OriginalPrice (in Rs)]]-Table1[[#This Row],[DiscountOffer]]</f>
        <v>414</v>
      </c>
      <c r="L2224" s="2" t="str">
        <f>IF(Table1[[#This Row],[Discount % (In Rs)]]&gt;50%,"High Discount","Low Discount")</f>
        <v>Low Discount</v>
      </c>
      <c r="M2224" s="3">
        <f>Table1[[#This Row],[Discount_Price (In Rs.)]]/Table1[[#This Row],[OriginalPrice (in Rs)]]</f>
        <v>0.46051167964404893</v>
      </c>
      <c r="N2224" s="4">
        <v>4.2</v>
      </c>
      <c r="O2224">
        <v>219</v>
      </c>
      <c r="P2224" t="s">
        <v>142</v>
      </c>
      <c r="Q2224" t="s">
        <v>25495</v>
      </c>
    </row>
    <row r="2225" spans="1:17" x14ac:dyDescent="0.25">
      <c r="A2225" t="s">
        <v>27461</v>
      </c>
      <c r="B2225" s="1">
        <v>13155366</v>
      </c>
      <c r="C2225" t="s">
        <v>78</v>
      </c>
      <c r="D2225" t="s">
        <v>65</v>
      </c>
      <c r="E2225" t="s">
        <v>1348</v>
      </c>
      <c r="F2225" t="s">
        <v>30</v>
      </c>
      <c r="G2225" s="2">
        <v>328</v>
      </c>
      <c r="H2225" s="2">
        <f>AVERAGEIF(Table1[[#All],[Category]],Table1[[#This Row],[Category]],Table1[[#All],[DiscountOffer]])</f>
        <v>1064.3816554809839</v>
      </c>
      <c r="I2225" s="2">
        <v>699</v>
      </c>
      <c r="J2225" s="2">
        <f>IF(Table1[[#This Row],[Ratings]]&gt;4,Table1[[#This Row],[OriginalPrice (in Rs)]],0)</f>
        <v>0</v>
      </c>
      <c r="K2225" s="2">
        <f>Table1[[#This Row],[OriginalPrice (in Rs)]]-Table1[[#This Row],[DiscountOffer]]</f>
        <v>371</v>
      </c>
      <c r="L2225" s="2" t="str">
        <f>IF(Table1[[#This Row],[Discount % (In Rs)]]&gt;50%,"High Discount","Low Discount")</f>
        <v>High Discount</v>
      </c>
      <c r="M2225" s="3">
        <f>Table1[[#This Row],[Discount_Price (In Rs.)]]/Table1[[#This Row],[OriginalPrice (in Rs)]]</f>
        <v>0.53075822603719602</v>
      </c>
      <c r="N2225" s="4">
        <v>3.5</v>
      </c>
      <c r="O2225">
        <v>203</v>
      </c>
      <c r="P2225" t="s">
        <v>142</v>
      </c>
      <c r="Q2225" t="s">
        <v>27462</v>
      </c>
    </row>
    <row r="2226" spans="1:17" x14ac:dyDescent="0.25">
      <c r="A2226" t="s">
        <v>27463</v>
      </c>
      <c r="B2226" s="1">
        <v>12047844</v>
      </c>
      <c r="C2226" t="s">
        <v>3757</v>
      </c>
      <c r="D2226" t="s">
        <v>65</v>
      </c>
      <c r="E2226" t="s">
        <v>1348</v>
      </c>
      <c r="F2226" t="s">
        <v>30</v>
      </c>
      <c r="G2226" s="2">
        <v>383</v>
      </c>
      <c r="H2226" s="2">
        <f>AVERAGEIF(Table1[[#All],[Category]],Table1[[#This Row],[Category]],Table1[[#All],[DiscountOffer]])</f>
        <v>1064.3816554809839</v>
      </c>
      <c r="I2226" s="2">
        <v>799</v>
      </c>
      <c r="J2226" s="2">
        <f>IF(Table1[[#This Row],[Ratings]]&gt;4,Table1[[#This Row],[OriginalPrice (in Rs)]],0)</f>
        <v>799</v>
      </c>
      <c r="K2226" s="2">
        <f>Table1[[#This Row],[OriginalPrice (in Rs)]]-Table1[[#This Row],[DiscountOffer]]</f>
        <v>416</v>
      </c>
      <c r="L2226" s="2" t="str">
        <f>IF(Table1[[#This Row],[Discount % (In Rs)]]&gt;50%,"High Discount","Low Discount")</f>
        <v>High Discount</v>
      </c>
      <c r="M2226" s="3">
        <f>Table1[[#This Row],[Discount_Price (In Rs.)]]/Table1[[#This Row],[OriginalPrice (in Rs)]]</f>
        <v>0.52065081351689613</v>
      </c>
      <c r="N2226" s="4">
        <v>4.2</v>
      </c>
      <c r="O2226">
        <v>203</v>
      </c>
      <c r="P2226" t="s">
        <v>142</v>
      </c>
      <c r="Q2226" t="s">
        <v>27464</v>
      </c>
    </row>
    <row r="2227" spans="1:17" x14ac:dyDescent="0.25">
      <c r="A2227" t="s">
        <v>27870</v>
      </c>
      <c r="B2227" s="1">
        <v>14154044</v>
      </c>
      <c r="C2227" t="s">
        <v>78</v>
      </c>
      <c r="D2227" t="s">
        <v>65</v>
      </c>
      <c r="E2227" t="s">
        <v>1348</v>
      </c>
      <c r="F2227" t="s">
        <v>30</v>
      </c>
      <c r="G2227" s="2">
        <v>163</v>
      </c>
      <c r="H2227" s="2">
        <f>AVERAGEIF(Table1[[#All],[Category]],Table1[[#This Row],[Category]],Table1[[#All],[DiscountOffer]])</f>
        <v>1064.3816554809839</v>
      </c>
      <c r="I2227" s="2">
        <v>399</v>
      </c>
      <c r="J2227" s="2">
        <f>IF(Table1[[#This Row],[Ratings]]&gt;4,Table1[[#This Row],[OriginalPrice (in Rs)]],0)</f>
        <v>399</v>
      </c>
      <c r="K2227" s="2">
        <f>Table1[[#This Row],[OriginalPrice (in Rs)]]-Table1[[#This Row],[DiscountOffer]]</f>
        <v>236</v>
      </c>
      <c r="L2227" s="2" t="str">
        <f>IF(Table1[[#This Row],[Discount % (In Rs)]]&gt;50%,"High Discount","Low Discount")</f>
        <v>High Discount</v>
      </c>
      <c r="M2227" s="3">
        <f>Table1[[#This Row],[Discount_Price (In Rs.)]]/Table1[[#This Row],[OriginalPrice (in Rs)]]</f>
        <v>0.5914786967418546</v>
      </c>
      <c r="N2227" s="4">
        <v>4.0999999999999996</v>
      </c>
      <c r="O2227">
        <v>200</v>
      </c>
      <c r="P2227" t="s">
        <v>142</v>
      </c>
      <c r="Q2227" t="s">
        <v>27871</v>
      </c>
    </row>
    <row r="2228" spans="1:17" x14ac:dyDescent="0.25">
      <c r="A2228" t="s">
        <v>27999</v>
      </c>
      <c r="B2228" s="1">
        <v>13155364</v>
      </c>
      <c r="C2228" t="s">
        <v>78</v>
      </c>
      <c r="D2228" t="s">
        <v>65</v>
      </c>
      <c r="E2228" t="s">
        <v>1348</v>
      </c>
      <c r="F2228" t="s">
        <v>30</v>
      </c>
      <c r="G2228" s="2">
        <v>335</v>
      </c>
      <c r="H2228" s="2">
        <f>AVERAGEIF(Table1[[#All],[Category]],Table1[[#This Row],[Category]],Table1[[#All],[DiscountOffer]])</f>
        <v>1064.3816554809839</v>
      </c>
      <c r="I2228" s="2">
        <v>699</v>
      </c>
      <c r="J2228" s="2">
        <f>IF(Table1[[#This Row],[Ratings]]&gt;4,Table1[[#This Row],[OriginalPrice (in Rs)]],0)</f>
        <v>699</v>
      </c>
      <c r="K2228" s="2">
        <f>Table1[[#This Row],[OriginalPrice (in Rs)]]-Table1[[#This Row],[DiscountOffer]]</f>
        <v>364</v>
      </c>
      <c r="L2228" s="2" t="str">
        <f>IF(Table1[[#This Row],[Discount % (In Rs)]]&gt;50%,"High Discount","Low Discount")</f>
        <v>High Discount</v>
      </c>
      <c r="M2228" s="3">
        <f>Table1[[#This Row],[Discount_Price (In Rs.)]]/Table1[[#This Row],[OriginalPrice (in Rs)]]</f>
        <v>0.5207439198855508</v>
      </c>
      <c r="N2228" s="4">
        <v>4.0999999999999996</v>
      </c>
      <c r="O2228">
        <v>199</v>
      </c>
      <c r="P2228" t="s">
        <v>142</v>
      </c>
      <c r="Q2228" t="s">
        <v>28000</v>
      </c>
    </row>
    <row r="2229" spans="1:17" x14ac:dyDescent="0.25">
      <c r="A2229" t="s">
        <v>28260</v>
      </c>
      <c r="B2229" s="1">
        <v>6849862</v>
      </c>
      <c r="C2229" t="s">
        <v>28261</v>
      </c>
      <c r="D2229" t="s">
        <v>65</v>
      </c>
      <c r="E2229" t="s">
        <v>1348</v>
      </c>
      <c r="F2229" t="s">
        <v>30</v>
      </c>
      <c r="G2229" s="2">
        <v>791</v>
      </c>
      <c r="H2229" s="2">
        <f>AVERAGEIF(Table1[[#All],[Category]],Table1[[#This Row],[Category]],Table1[[#All],[DiscountOffer]])</f>
        <v>1064.3816554809839</v>
      </c>
      <c r="I2229" s="2">
        <v>2399</v>
      </c>
      <c r="J2229" s="2">
        <f>IF(Table1[[#This Row],[Ratings]]&gt;4,Table1[[#This Row],[OriginalPrice (in Rs)]],0)</f>
        <v>2399</v>
      </c>
      <c r="K2229" s="2">
        <f>Table1[[#This Row],[OriginalPrice (in Rs)]]-Table1[[#This Row],[DiscountOffer]]</f>
        <v>1608</v>
      </c>
      <c r="L2229" s="2" t="str">
        <f>IF(Table1[[#This Row],[Discount % (In Rs)]]&gt;50%,"High Discount","Low Discount")</f>
        <v>High Discount</v>
      </c>
      <c r="M2229" s="3">
        <f>Table1[[#This Row],[Discount_Price (In Rs.)]]/Table1[[#This Row],[OriginalPrice (in Rs)]]</f>
        <v>0.67027928303459772</v>
      </c>
      <c r="N2229" s="4">
        <v>4.2</v>
      </c>
      <c r="O2229">
        <v>197</v>
      </c>
      <c r="P2229" t="s">
        <v>142</v>
      </c>
      <c r="Q2229" t="s">
        <v>28262</v>
      </c>
    </row>
    <row r="2230" spans="1:17" x14ac:dyDescent="0.25">
      <c r="A2230" t="s">
        <v>28272</v>
      </c>
      <c r="B2230" s="1">
        <v>14191740</v>
      </c>
      <c r="C2230" t="s">
        <v>28273</v>
      </c>
      <c r="D2230" t="s">
        <v>65</v>
      </c>
      <c r="E2230" t="s">
        <v>1348</v>
      </c>
      <c r="F2230" t="s">
        <v>30</v>
      </c>
      <c r="G2230" s="2">
        <v>559</v>
      </c>
      <c r="H2230" s="2">
        <f>AVERAGEIF(Table1[[#All],[Category]],Table1[[#This Row],[Category]],Table1[[#All],[DiscountOffer]])</f>
        <v>1064.3816554809839</v>
      </c>
      <c r="I2230" s="2">
        <v>799</v>
      </c>
      <c r="J2230" s="2">
        <f>IF(Table1[[#This Row],[Ratings]]&gt;4,Table1[[#This Row],[OriginalPrice (in Rs)]],0)</f>
        <v>799</v>
      </c>
      <c r="K2230" s="2">
        <f>Table1[[#This Row],[OriginalPrice (in Rs)]]-Table1[[#This Row],[DiscountOffer]]</f>
        <v>240</v>
      </c>
      <c r="L2230" s="2" t="str">
        <f>IF(Table1[[#This Row],[Discount % (In Rs)]]&gt;50%,"High Discount","Low Discount")</f>
        <v>Low Discount</v>
      </c>
      <c r="M2230" s="3">
        <f>Table1[[#This Row],[Discount_Price (In Rs.)]]/Table1[[#This Row],[OriginalPrice (in Rs)]]</f>
        <v>0.30037546933667086</v>
      </c>
      <c r="N2230" s="4">
        <v>4.4000000000000004</v>
      </c>
      <c r="O2230">
        <v>197</v>
      </c>
      <c r="P2230" t="s">
        <v>142</v>
      </c>
      <c r="Q2230" t="s">
        <v>28274</v>
      </c>
    </row>
    <row r="2231" spans="1:17" x14ac:dyDescent="0.25">
      <c r="A2231" t="s">
        <v>28516</v>
      </c>
      <c r="B2231" s="1">
        <v>12894734</v>
      </c>
      <c r="C2231" t="s">
        <v>207</v>
      </c>
      <c r="D2231" t="s">
        <v>65</v>
      </c>
      <c r="E2231" t="s">
        <v>1348</v>
      </c>
      <c r="F2231" t="s">
        <v>30</v>
      </c>
      <c r="G2231" s="2">
        <v>679</v>
      </c>
      <c r="H2231" s="2">
        <f>AVERAGEIF(Table1[[#All],[Category]],Table1[[#This Row],[Category]],Table1[[#All],[DiscountOffer]])</f>
        <v>1064.3816554809839</v>
      </c>
      <c r="I2231" s="2">
        <v>1699</v>
      </c>
      <c r="J2231" s="2">
        <f>IF(Table1[[#This Row],[Ratings]]&gt;4,Table1[[#This Row],[OriginalPrice (in Rs)]],0)</f>
        <v>0</v>
      </c>
      <c r="K2231" s="2">
        <f>Table1[[#This Row],[OriginalPrice (in Rs)]]-Table1[[#This Row],[DiscountOffer]]</f>
        <v>1020</v>
      </c>
      <c r="L2231" s="2" t="str">
        <f>IF(Table1[[#This Row],[Discount % (In Rs)]]&gt;50%,"High Discount","Low Discount")</f>
        <v>High Discount</v>
      </c>
      <c r="M2231" s="3">
        <f>Table1[[#This Row],[Discount_Price (In Rs.)]]/Table1[[#This Row],[OriginalPrice (in Rs)]]</f>
        <v>0.60035314891112423</v>
      </c>
      <c r="N2231" s="4">
        <v>3.7</v>
      </c>
      <c r="O2231">
        <v>195</v>
      </c>
      <c r="P2231" t="s">
        <v>142</v>
      </c>
      <c r="Q2231" t="s">
        <v>28517</v>
      </c>
    </row>
    <row r="2232" spans="1:17" x14ac:dyDescent="0.25">
      <c r="A2232" t="s">
        <v>28530</v>
      </c>
      <c r="B2232" s="1">
        <v>2040262</v>
      </c>
      <c r="C2232" t="s">
        <v>3757</v>
      </c>
      <c r="D2232" t="s">
        <v>65</v>
      </c>
      <c r="E2232" t="s">
        <v>1348</v>
      </c>
      <c r="F2232" t="s">
        <v>30</v>
      </c>
      <c r="G2232" s="2">
        <v>339</v>
      </c>
      <c r="H2232" s="2">
        <f>AVERAGEIF(Table1[[#All],[Category]],Table1[[#This Row],[Category]],Table1[[#All],[DiscountOffer]])</f>
        <v>1064.3816554809839</v>
      </c>
      <c r="I2232" s="2">
        <v>499</v>
      </c>
      <c r="J2232" s="2">
        <f>IF(Table1[[#This Row],[Ratings]]&gt;4,Table1[[#This Row],[OriginalPrice (in Rs)]],0)</f>
        <v>499</v>
      </c>
      <c r="K2232" s="2">
        <f>Table1[[#This Row],[OriginalPrice (in Rs)]]-Table1[[#This Row],[DiscountOffer]]</f>
        <v>160</v>
      </c>
      <c r="L2232" s="2" t="str">
        <f>IF(Table1[[#This Row],[Discount % (In Rs)]]&gt;50%,"High Discount","Low Discount")</f>
        <v>Low Discount</v>
      </c>
      <c r="M2232" s="3">
        <f>Table1[[#This Row],[Discount_Price (In Rs.)]]/Table1[[#This Row],[OriginalPrice (in Rs)]]</f>
        <v>0.32064128256513025</v>
      </c>
      <c r="N2232" s="4">
        <v>4.2</v>
      </c>
      <c r="O2232">
        <v>195</v>
      </c>
      <c r="P2232" t="s">
        <v>142</v>
      </c>
      <c r="Q2232" t="s">
        <v>28531</v>
      </c>
    </row>
    <row r="2233" spans="1:17" x14ac:dyDescent="0.25">
      <c r="A2233" t="s">
        <v>19322</v>
      </c>
      <c r="B2233" s="1">
        <v>10800252</v>
      </c>
      <c r="C2233" t="s">
        <v>4551</v>
      </c>
      <c r="D2233" t="s">
        <v>65</v>
      </c>
      <c r="E2233" t="s">
        <v>70</v>
      </c>
      <c r="F2233" t="s">
        <v>30</v>
      </c>
      <c r="G2233" s="2">
        <v>1687</v>
      </c>
      <c r="H2233" s="2">
        <f>AVERAGEIF(Table1[[#All],[Category]],Table1[[#This Row],[Category]],Table1[[#All],[DiscountOffer]])</f>
        <v>1064.3816554809839</v>
      </c>
      <c r="I2233" s="2">
        <v>3749</v>
      </c>
      <c r="J2233" s="2">
        <f>IF(Table1[[#This Row],[Ratings]]&gt;4,Table1[[#This Row],[OriginalPrice (in Rs)]],0)</f>
        <v>3749</v>
      </c>
      <c r="K2233" s="2">
        <f>Table1[[#This Row],[OriginalPrice (in Rs)]]-Table1[[#This Row],[DiscountOffer]]</f>
        <v>2062</v>
      </c>
      <c r="L2233" s="2" t="str">
        <f>IF(Table1[[#This Row],[Discount % (In Rs)]]&gt;50%,"High Discount","Low Discount")</f>
        <v>High Discount</v>
      </c>
      <c r="M2233" s="3">
        <f>Table1[[#This Row],[Discount_Price (In Rs.)]]/Table1[[#This Row],[OriginalPrice (in Rs)]]</f>
        <v>0.55001333688983733</v>
      </c>
      <c r="N2233" s="4">
        <v>4.2</v>
      </c>
      <c r="O2233">
        <v>286</v>
      </c>
      <c r="P2233" t="s">
        <v>32</v>
      </c>
      <c r="Q2233" t="s">
        <v>19323</v>
      </c>
    </row>
    <row r="2234" spans="1:17" x14ac:dyDescent="0.25">
      <c r="A2234" t="s">
        <v>22432</v>
      </c>
      <c r="B2234" s="1">
        <v>11069944</v>
      </c>
      <c r="C2234" t="s">
        <v>3456</v>
      </c>
      <c r="D2234" t="s">
        <v>65</v>
      </c>
      <c r="E2234" t="s">
        <v>70</v>
      </c>
      <c r="F2234" t="s">
        <v>30</v>
      </c>
      <c r="G2234" s="2">
        <v>677</v>
      </c>
      <c r="H2234" s="2">
        <f>AVERAGEIF(Table1[[#All],[Category]],Table1[[#This Row],[Category]],Table1[[#All],[DiscountOffer]])</f>
        <v>1064.3816554809839</v>
      </c>
      <c r="I2234" s="2">
        <v>1149</v>
      </c>
      <c r="J2234" s="2">
        <f>IF(Table1[[#This Row],[Ratings]]&gt;4,Table1[[#This Row],[OriginalPrice (in Rs)]],0)</f>
        <v>0</v>
      </c>
      <c r="K2234" s="2">
        <f>Table1[[#This Row],[OriginalPrice (in Rs)]]-Table1[[#This Row],[DiscountOffer]]</f>
        <v>472</v>
      </c>
      <c r="L2234" s="2" t="str">
        <f>IF(Table1[[#This Row],[Discount % (In Rs)]]&gt;50%,"High Discount","Low Discount")</f>
        <v>Low Discount</v>
      </c>
      <c r="M2234" s="3">
        <f>Table1[[#This Row],[Discount_Price (In Rs.)]]/Table1[[#This Row],[OriginalPrice (in Rs)]]</f>
        <v>0.41079199303742386</v>
      </c>
      <c r="N2234" s="4">
        <v>3.8</v>
      </c>
      <c r="O2234">
        <v>249</v>
      </c>
      <c r="P2234" t="s">
        <v>37</v>
      </c>
      <c r="Q2234" t="s">
        <v>22433</v>
      </c>
    </row>
    <row r="2235" spans="1:17" x14ac:dyDescent="0.25">
      <c r="A2235" t="s">
        <v>77</v>
      </c>
      <c r="B2235" s="1">
        <v>10473520</v>
      </c>
      <c r="C2235" t="s">
        <v>78</v>
      </c>
      <c r="D2235" t="s">
        <v>65</v>
      </c>
      <c r="E2235" t="s">
        <v>79</v>
      </c>
      <c r="F2235" t="s">
        <v>30</v>
      </c>
      <c r="G2235" s="2">
        <v>696</v>
      </c>
      <c r="H2235" s="2">
        <f>AVERAGEIF(Table1[[#All],[Category]],Table1[[#This Row],[Category]],Table1[[#All],[DiscountOffer]])</f>
        <v>1064.3816554809839</v>
      </c>
      <c r="I2235" s="2">
        <v>1699</v>
      </c>
      <c r="J2235" s="2">
        <f>IF(Table1[[#This Row],[Ratings]]&gt;4,Table1[[#This Row],[OriginalPrice (in Rs)]],0)</f>
        <v>1699</v>
      </c>
      <c r="K2235" s="2">
        <f>Table1[[#This Row],[OriginalPrice (in Rs)]]-Table1[[#This Row],[DiscountOffer]]</f>
        <v>1003</v>
      </c>
      <c r="L2235" s="2" t="str">
        <f>IF(Table1[[#This Row],[Discount % (In Rs)]]&gt;50%,"High Discount","Low Discount")</f>
        <v>High Discount</v>
      </c>
      <c r="M2235" s="3">
        <f>Table1[[#This Row],[Discount_Price (In Rs.)]]/Table1[[#This Row],[OriginalPrice (in Rs)]]</f>
        <v>0.59034726309593877</v>
      </c>
      <c r="N2235" s="4">
        <v>4.2</v>
      </c>
      <c r="O2235">
        <v>995</v>
      </c>
      <c r="P2235" t="s">
        <v>32</v>
      </c>
      <c r="Q2235" t="s">
        <v>80</v>
      </c>
    </row>
    <row r="2236" spans="1:17" x14ac:dyDescent="0.25">
      <c r="A2236" t="s">
        <v>95</v>
      </c>
      <c r="B2236" s="1">
        <v>12153330</v>
      </c>
      <c r="C2236" t="s">
        <v>96</v>
      </c>
      <c r="D2236" t="s">
        <v>65</v>
      </c>
      <c r="E2236" t="s">
        <v>79</v>
      </c>
      <c r="F2236" t="s">
        <v>30</v>
      </c>
      <c r="G2236" s="2">
        <v>719</v>
      </c>
      <c r="H2236" s="2">
        <f>AVERAGEIF(Table1[[#All],[Category]],Table1[[#This Row],[Category]],Table1[[#All],[DiscountOffer]])</f>
        <v>1064.3816554809839</v>
      </c>
      <c r="I2236" s="2">
        <v>1599</v>
      </c>
      <c r="J2236" s="2">
        <f>IF(Table1[[#This Row],[Ratings]]&gt;4,Table1[[#This Row],[OriginalPrice (in Rs)]],0)</f>
        <v>0</v>
      </c>
      <c r="K2236" s="2">
        <f>Table1[[#This Row],[OriginalPrice (in Rs)]]-Table1[[#This Row],[DiscountOffer]]</f>
        <v>880</v>
      </c>
      <c r="L2236" s="2" t="str">
        <f>IF(Table1[[#This Row],[Discount % (In Rs)]]&gt;50%,"High Discount","Low Discount")</f>
        <v>High Discount</v>
      </c>
      <c r="M2236" s="3">
        <f>Table1[[#This Row],[Discount_Price (In Rs.)]]/Table1[[#This Row],[OriginalPrice (in Rs)]]</f>
        <v>0.55034396497811133</v>
      </c>
      <c r="N2236" s="4">
        <v>4</v>
      </c>
      <c r="O2236">
        <v>993</v>
      </c>
      <c r="P2236" t="s">
        <v>98</v>
      </c>
      <c r="Q2236" t="s">
        <v>97</v>
      </c>
    </row>
    <row r="2237" spans="1:17" x14ac:dyDescent="0.25">
      <c r="A2237" t="s">
        <v>206</v>
      </c>
      <c r="B2237" s="1">
        <v>11530828</v>
      </c>
      <c r="C2237" t="s">
        <v>207</v>
      </c>
      <c r="D2237" t="s">
        <v>65</v>
      </c>
      <c r="E2237" t="s">
        <v>79</v>
      </c>
      <c r="F2237" t="s">
        <v>30</v>
      </c>
      <c r="G2237" s="2">
        <v>581</v>
      </c>
      <c r="H2237" s="2">
        <f>AVERAGEIF(Table1[[#All],[Category]],Table1[[#This Row],[Category]],Table1[[#All],[DiscountOffer]])</f>
        <v>1064.3816554809839</v>
      </c>
      <c r="I2237" s="2">
        <v>1660</v>
      </c>
      <c r="J2237" s="2">
        <f>IF(Table1[[#This Row],[Ratings]]&gt;4,Table1[[#This Row],[OriginalPrice (in Rs)]],0)</f>
        <v>0</v>
      </c>
      <c r="K2237" s="2">
        <f>Table1[[#This Row],[OriginalPrice (in Rs)]]-Table1[[#This Row],[DiscountOffer]]</f>
        <v>1079</v>
      </c>
      <c r="L2237" s="2" t="str">
        <f>IF(Table1[[#This Row],[Discount % (In Rs)]]&gt;50%,"High Discount","Low Discount")</f>
        <v>High Discount</v>
      </c>
      <c r="M2237" s="3">
        <f>Table1[[#This Row],[Discount_Price (In Rs.)]]/Table1[[#This Row],[OriginalPrice (in Rs)]]</f>
        <v>0.65</v>
      </c>
      <c r="N2237" s="4">
        <v>3.9</v>
      </c>
      <c r="O2237">
        <v>985</v>
      </c>
      <c r="P2237" t="s">
        <v>209</v>
      </c>
      <c r="Q2237" t="s">
        <v>208</v>
      </c>
    </row>
    <row r="2238" spans="1:17" x14ac:dyDescent="0.25">
      <c r="A2238" t="s">
        <v>250</v>
      </c>
      <c r="B2238" s="1">
        <v>12412864</v>
      </c>
      <c r="C2238" t="s">
        <v>251</v>
      </c>
      <c r="D2238" t="s">
        <v>65</v>
      </c>
      <c r="E2238" t="s">
        <v>79</v>
      </c>
      <c r="F2238" t="s">
        <v>30</v>
      </c>
      <c r="G2238" s="2">
        <v>579</v>
      </c>
      <c r="H2238" s="2">
        <f>AVERAGEIF(Table1[[#All],[Category]],Table1[[#This Row],[Category]],Table1[[#All],[DiscountOffer]])</f>
        <v>1064.3816554809839</v>
      </c>
      <c r="I2238" s="2">
        <v>1999</v>
      </c>
      <c r="J2238" s="2">
        <f>IF(Table1[[#This Row],[Ratings]]&gt;4,Table1[[#This Row],[OriginalPrice (in Rs)]],0)</f>
        <v>0</v>
      </c>
      <c r="K2238" s="2">
        <f>Table1[[#This Row],[OriginalPrice (in Rs)]]-Table1[[#This Row],[DiscountOffer]]</f>
        <v>1420</v>
      </c>
      <c r="L2238" s="2" t="str">
        <f>IF(Table1[[#This Row],[Discount % (In Rs)]]&gt;50%,"High Discount","Low Discount")</f>
        <v>High Discount</v>
      </c>
      <c r="M2238" s="3">
        <f>Table1[[#This Row],[Discount_Price (In Rs.)]]/Table1[[#This Row],[OriginalPrice (in Rs)]]</f>
        <v>0.71035517758879441</v>
      </c>
      <c r="N2238" s="4">
        <v>3.8</v>
      </c>
      <c r="O2238">
        <v>981</v>
      </c>
      <c r="P2238" t="s">
        <v>32</v>
      </c>
      <c r="Q2238" t="s">
        <v>252</v>
      </c>
    </row>
    <row r="2239" spans="1:17" x14ac:dyDescent="0.25">
      <c r="A2239" t="s">
        <v>311</v>
      </c>
      <c r="B2239" s="1">
        <v>2000035</v>
      </c>
      <c r="C2239" t="s">
        <v>177</v>
      </c>
      <c r="D2239" t="s">
        <v>65</v>
      </c>
      <c r="E2239" t="s">
        <v>79</v>
      </c>
      <c r="F2239" t="s">
        <v>30</v>
      </c>
      <c r="G2239" s="2">
        <v>719</v>
      </c>
      <c r="H2239" s="2">
        <f>AVERAGEIF(Table1[[#All],[Category]],Table1[[#This Row],[Category]],Table1[[#All],[DiscountOffer]])</f>
        <v>1064.3816554809839</v>
      </c>
      <c r="I2239" s="2">
        <v>1799</v>
      </c>
      <c r="J2239" s="2">
        <f>IF(Table1[[#This Row],[Ratings]]&gt;4,Table1[[#This Row],[OriginalPrice (in Rs)]],0)</f>
        <v>1799</v>
      </c>
      <c r="K2239" s="2">
        <f>Table1[[#This Row],[OriginalPrice (in Rs)]]-Table1[[#This Row],[DiscountOffer]]</f>
        <v>1080</v>
      </c>
      <c r="L2239" s="2" t="str">
        <f>IF(Table1[[#This Row],[Discount % (In Rs)]]&gt;50%,"High Discount","Low Discount")</f>
        <v>High Discount</v>
      </c>
      <c r="M2239" s="3">
        <f>Table1[[#This Row],[Discount_Price (In Rs.)]]/Table1[[#This Row],[OriginalPrice (in Rs)]]</f>
        <v>0.60033351862145634</v>
      </c>
      <c r="N2239" s="4">
        <v>4.5</v>
      </c>
      <c r="O2239">
        <v>977</v>
      </c>
      <c r="P2239" t="s">
        <v>85</v>
      </c>
      <c r="Q2239" t="s">
        <v>312</v>
      </c>
    </row>
    <row r="2240" spans="1:17" x14ac:dyDescent="0.25">
      <c r="A2240" t="s">
        <v>359</v>
      </c>
      <c r="B2240" s="1">
        <v>11535126</v>
      </c>
      <c r="C2240" t="s">
        <v>64</v>
      </c>
      <c r="D2240" t="s">
        <v>65</v>
      </c>
      <c r="E2240" t="s">
        <v>79</v>
      </c>
      <c r="F2240" t="s">
        <v>30</v>
      </c>
      <c r="G2240" s="2">
        <v>539</v>
      </c>
      <c r="H2240" s="2">
        <f>AVERAGEIF(Table1[[#All],[Category]],Table1[[#This Row],[Category]],Table1[[#All],[DiscountOffer]])</f>
        <v>1064.3816554809839</v>
      </c>
      <c r="I2240" s="2">
        <v>1799</v>
      </c>
      <c r="J2240" s="2">
        <f>IF(Table1[[#This Row],[Ratings]]&gt;4,Table1[[#This Row],[OriginalPrice (in Rs)]],0)</f>
        <v>1799</v>
      </c>
      <c r="K2240" s="2">
        <f>Table1[[#This Row],[OriginalPrice (in Rs)]]-Table1[[#This Row],[DiscountOffer]]</f>
        <v>1260</v>
      </c>
      <c r="L2240" s="2" t="str">
        <f>IF(Table1[[#This Row],[Discount % (In Rs)]]&gt;50%,"High Discount","Low Discount")</f>
        <v>High Discount</v>
      </c>
      <c r="M2240" s="3">
        <f>Table1[[#This Row],[Discount_Price (In Rs.)]]/Table1[[#This Row],[OriginalPrice (in Rs)]]</f>
        <v>0.70038910505836571</v>
      </c>
      <c r="N2240" s="4">
        <v>4.2</v>
      </c>
      <c r="O2240">
        <v>974</v>
      </c>
      <c r="P2240" t="s">
        <v>32</v>
      </c>
      <c r="Q2240" t="s">
        <v>360</v>
      </c>
    </row>
    <row r="2241" spans="1:17" x14ac:dyDescent="0.25">
      <c r="A2241" t="s">
        <v>368</v>
      </c>
      <c r="B2241" s="1">
        <v>10054351</v>
      </c>
      <c r="C2241" t="s">
        <v>369</v>
      </c>
      <c r="D2241" t="s">
        <v>65</v>
      </c>
      <c r="E2241" t="s">
        <v>79</v>
      </c>
      <c r="F2241" t="s">
        <v>30</v>
      </c>
      <c r="G2241" s="2">
        <v>659</v>
      </c>
      <c r="H2241" s="2">
        <f>AVERAGEIF(Table1[[#All],[Category]],Table1[[#This Row],[Category]],Table1[[#All],[DiscountOffer]])</f>
        <v>1064.3816554809839</v>
      </c>
      <c r="I2241" s="2">
        <v>1199</v>
      </c>
      <c r="J2241" s="2">
        <f>IF(Table1[[#This Row],[Ratings]]&gt;4,Table1[[#This Row],[OriginalPrice (in Rs)]],0)</f>
        <v>0</v>
      </c>
      <c r="K2241" s="2">
        <f>Table1[[#This Row],[OriginalPrice (in Rs)]]-Table1[[#This Row],[DiscountOffer]]</f>
        <v>540</v>
      </c>
      <c r="L2241" s="2" t="str">
        <f>IF(Table1[[#This Row],[Discount % (In Rs)]]&gt;50%,"High Discount","Low Discount")</f>
        <v>Low Discount</v>
      </c>
      <c r="M2241" s="3">
        <f>Table1[[#This Row],[Discount_Price (In Rs.)]]/Table1[[#This Row],[OriginalPrice (in Rs)]]</f>
        <v>0.45037531276063386</v>
      </c>
      <c r="N2241" s="4">
        <v>4</v>
      </c>
      <c r="O2241">
        <v>973</v>
      </c>
      <c r="P2241" t="s">
        <v>209</v>
      </c>
      <c r="Q2241" t="s">
        <v>370</v>
      </c>
    </row>
    <row r="2242" spans="1:17" x14ac:dyDescent="0.25">
      <c r="A2242" t="s">
        <v>371</v>
      </c>
      <c r="B2242" s="1">
        <v>10960692</v>
      </c>
      <c r="C2242" t="s">
        <v>96</v>
      </c>
      <c r="D2242" t="s">
        <v>65</v>
      </c>
      <c r="E2242" t="s">
        <v>79</v>
      </c>
      <c r="F2242" t="s">
        <v>30</v>
      </c>
      <c r="G2242" s="2">
        <v>674</v>
      </c>
      <c r="H2242" s="2">
        <f>AVERAGEIF(Table1[[#All],[Category]],Table1[[#This Row],[Category]],Table1[[#All],[DiscountOffer]])</f>
        <v>1064.3816554809839</v>
      </c>
      <c r="I2242" s="2">
        <v>1499</v>
      </c>
      <c r="J2242" s="2">
        <f>IF(Table1[[#This Row],[Ratings]]&gt;4,Table1[[#This Row],[OriginalPrice (in Rs)]],0)</f>
        <v>1499</v>
      </c>
      <c r="K2242" s="2">
        <f>Table1[[#This Row],[OriginalPrice (in Rs)]]-Table1[[#This Row],[DiscountOffer]]</f>
        <v>825</v>
      </c>
      <c r="L2242" s="2" t="str">
        <f>IF(Table1[[#This Row],[Discount % (In Rs)]]&gt;50%,"High Discount","Low Discount")</f>
        <v>High Discount</v>
      </c>
      <c r="M2242" s="3">
        <f>Table1[[#This Row],[Discount_Price (In Rs.)]]/Table1[[#This Row],[OriginalPrice (in Rs)]]</f>
        <v>0.5503669112741828</v>
      </c>
      <c r="N2242" s="4">
        <v>4.3</v>
      </c>
      <c r="O2242">
        <v>973</v>
      </c>
      <c r="P2242" t="s">
        <v>62</v>
      </c>
      <c r="Q2242" t="s">
        <v>372</v>
      </c>
    </row>
    <row r="2243" spans="1:17" x14ac:dyDescent="0.25">
      <c r="A2243" t="s">
        <v>392</v>
      </c>
      <c r="B2243" s="1">
        <v>15241816</v>
      </c>
      <c r="C2243" t="s">
        <v>251</v>
      </c>
      <c r="D2243" t="s">
        <v>65</v>
      </c>
      <c r="E2243" t="s">
        <v>79</v>
      </c>
      <c r="F2243" t="s">
        <v>30</v>
      </c>
      <c r="G2243" s="2">
        <v>979</v>
      </c>
      <c r="H2243" s="2">
        <f>AVERAGEIF(Table1[[#All],[Category]],Table1[[#This Row],[Category]],Table1[[#All],[DiscountOffer]])</f>
        <v>1064.3816554809839</v>
      </c>
      <c r="I2243" s="2">
        <v>2799</v>
      </c>
      <c r="J2243" s="2">
        <f>IF(Table1[[#This Row],[Ratings]]&gt;4,Table1[[#This Row],[OriginalPrice (in Rs)]],0)</f>
        <v>0</v>
      </c>
      <c r="K2243" s="2">
        <f>Table1[[#This Row],[OriginalPrice (in Rs)]]-Table1[[#This Row],[DiscountOffer]]</f>
        <v>1820</v>
      </c>
      <c r="L2243" s="2" t="str">
        <f>IF(Table1[[#This Row],[Discount % (In Rs)]]&gt;50%,"High Discount","Low Discount")</f>
        <v>High Discount</v>
      </c>
      <c r="M2243" s="3">
        <f>Table1[[#This Row],[Discount_Price (In Rs.)]]/Table1[[#This Row],[OriginalPrice (in Rs)]]</f>
        <v>0.65023222579492679</v>
      </c>
      <c r="N2243" s="4">
        <v>3.9</v>
      </c>
      <c r="O2243">
        <v>972</v>
      </c>
      <c r="P2243" t="s">
        <v>32</v>
      </c>
      <c r="Q2243" t="s">
        <v>393</v>
      </c>
    </row>
    <row r="2244" spans="1:17" x14ac:dyDescent="0.25">
      <c r="A2244" t="s">
        <v>418</v>
      </c>
      <c r="B2244" s="1">
        <v>2472860</v>
      </c>
      <c r="C2244" t="s">
        <v>96</v>
      </c>
      <c r="D2244" t="s">
        <v>65</v>
      </c>
      <c r="E2244" t="s">
        <v>79</v>
      </c>
      <c r="F2244" t="s">
        <v>30</v>
      </c>
      <c r="G2244" s="2">
        <v>809</v>
      </c>
      <c r="H2244" s="2">
        <f>AVERAGEIF(Table1[[#All],[Category]],Table1[[#This Row],[Category]],Table1[[#All],[DiscountOffer]])</f>
        <v>1064.3816554809839</v>
      </c>
      <c r="I2244" s="2">
        <v>1799</v>
      </c>
      <c r="J2244" s="2">
        <f>IF(Table1[[#This Row],[Ratings]]&gt;4,Table1[[#This Row],[OriginalPrice (in Rs)]],0)</f>
        <v>0</v>
      </c>
      <c r="K2244" s="2">
        <f>Table1[[#This Row],[OriginalPrice (in Rs)]]-Table1[[#This Row],[DiscountOffer]]</f>
        <v>990</v>
      </c>
      <c r="L2244" s="2" t="str">
        <f>IF(Table1[[#This Row],[Discount % (In Rs)]]&gt;50%,"High Discount","Low Discount")</f>
        <v>High Discount</v>
      </c>
      <c r="M2244" s="3">
        <f>Table1[[#This Row],[Discount_Price (In Rs.)]]/Table1[[#This Row],[OriginalPrice (in Rs)]]</f>
        <v>0.55030572540300171</v>
      </c>
      <c r="N2244" s="4">
        <v>3.9</v>
      </c>
      <c r="O2244">
        <v>970</v>
      </c>
      <c r="P2244" t="s">
        <v>98</v>
      </c>
      <c r="Q2244" t="s">
        <v>419</v>
      </c>
    </row>
    <row r="2245" spans="1:17" x14ac:dyDescent="0.25">
      <c r="A2245" t="s">
        <v>485</v>
      </c>
      <c r="B2245" s="1">
        <v>10416940</v>
      </c>
      <c r="C2245" t="s">
        <v>96</v>
      </c>
      <c r="D2245" t="s">
        <v>65</v>
      </c>
      <c r="E2245" t="s">
        <v>79</v>
      </c>
      <c r="F2245" t="s">
        <v>30</v>
      </c>
      <c r="G2245" s="2">
        <v>879</v>
      </c>
      <c r="H2245" s="2">
        <f>AVERAGEIF(Table1[[#All],[Category]],Table1[[#This Row],[Category]],Table1[[#All],[DiscountOffer]])</f>
        <v>1064.3816554809839</v>
      </c>
      <c r="I2245" s="2">
        <v>2199</v>
      </c>
      <c r="J2245" s="2">
        <f>IF(Table1[[#This Row],[Ratings]]&gt;4,Table1[[#This Row],[OriginalPrice (in Rs)]],0)</f>
        <v>2199</v>
      </c>
      <c r="K2245" s="2">
        <f>Table1[[#This Row],[OriginalPrice (in Rs)]]-Table1[[#This Row],[DiscountOffer]]</f>
        <v>1320</v>
      </c>
      <c r="L2245" s="2" t="str">
        <f>IF(Table1[[#This Row],[Discount % (In Rs)]]&gt;50%,"High Discount","Low Discount")</f>
        <v>High Discount</v>
      </c>
      <c r="M2245" s="3">
        <f>Table1[[#This Row],[Discount_Price (In Rs.)]]/Table1[[#This Row],[OriginalPrice (in Rs)]]</f>
        <v>0.60027285129604369</v>
      </c>
      <c r="N2245" s="4">
        <v>4.4000000000000004</v>
      </c>
      <c r="O2245">
        <v>964</v>
      </c>
      <c r="P2245" t="s">
        <v>98</v>
      </c>
      <c r="Q2245" t="s">
        <v>486</v>
      </c>
    </row>
    <row r="2246" spans="1:17" x14ac:dyDescent="0.25">
      <c r="A2246" t="s">
        <v>503</v>
      </c>
      <c r="B2246" s="1">
        <v>13452040</v>
      </c>
      <c r="C2246" t="s">
        <v>504</v>
      </c>
      <c r="D2246" t="s">
        <v>65</v>
      </c>
      <c r="E2246" t="s">
        <v>79</v>
      </c>
      <c r="F2246" t="s">
        <v>30</v>
      </c>
      <c r="G2246" s="2">
        <v>824</v>
      </c>
      <c r="H2246" s="2">
        <f>AVERAGEIF(Table1[[#All],[Category]],Table1[[#This Row],[Category]],Table1[[#All],[DiscountOffer]])</f>
        <v>1064.3816554809839</v>
      </c>
      <c r="I2246" s="2">
        <v>2499</v>
      </c>
      <c r="J2246" s="2">
        <f>IF(Table1[[#This Row],[Ratings]]&gt;4,Table1[[#This Row],[OriginalPrice (in Rs)]],0)</f>
        <v>0</v>
      </c>
      <c r="K2246" s="2">
        <f>Table1[[#This Row],[OriginalPrice (in Rs)]]-Table1[[#This Row],[DiscountOffer]]</f>
        <v>1675</v>
      </c>
      <c r="L2246" s="2" t="str">
        <f>IF(Table1[[#This Row],[Discount % (In Rs)]]&gt;50%,"High Discount","Low Discount")</f>
        <v>High Discount</v>
      </c>
      <c r="M2246" s="3">
        <f>Table1[[#This Row],[Discount_Price (In Rs.)]]/Table1[[#This Row],[OriginalPrice (in Rs)]]</f>
        <v>0.6702681072428972</v>
      </c>
      <c r="N2246" s="4">
        <v>4</v>
      </c>
      <c r="O2246">
        <v>962</v>
      </c>
      <c r="P2246" t="s">
        <v>32</v>
      </c>
      <c r="Q2246" t="s">
        <v>505</v>
      </c>
    </row>
    <row r="2247" spans="1:17" x14ac:dyDescent="0.25">
      <c r="A2247" t="s">
        <v>547</v>
      </c>
      <c r="B2247" s="1">
        <v>11897388</v>
      </c>
      <c r="C2247" t="s">
        <v>78</v>
      </c>
      <c r="D2247" t="s">
        <v>65</v>
      </c>
      <c r="E2247" t="s">
        <v>79</v>
      </c>
      <c r="F2247" t="s">
        <v>30</v>
      </c>
      <c r="G2247" s="2">
        <v>649</v>
      </c>
      <c r="H2247" s="2">
        <f>AVERAGEIF(Table1[[#All],[Category]],Table1[[#This Row],[Category]],Table1[[#All],[DiscountOffer]])</f>
        <v>1064.3816554809839</v>
      </c>
      <c r="I2247" s="2">
        <v>3249</v>
      </c>
      <c r="J2247" s="2">
        <f>IF(Table1[[#This Row],[Ratings]]&gt;4,Table1[[#This Row],[OriginalPrice (in Rs)]],0)</f>
        <v>0</v>
      </c>
      <c r="K2247" s="2">
        <f>Table1[[#This Row],[OriginalPrice (in Rs)]]-Table1[[#This Row],[DiscountOffer]]</f>
        <v>2600</v>
      </c>
      <c r="L2247" s="2" t="str">
        <f>IF(Table1[[#This Row],[Discount % (In Rs)]]&gt;50%,"High Discount","Low Discount")</f>
        <v>High Discount</v>
      </c>
      <c r="M2247" s="3">
        <f>Table1[[#This Row],[Discount_Price (In Rs.)]]/Table1[[#This Row],[OriginalPrice (in Rs)]]</f>
        <v>0.80024622960911052</v>
      </c>
      <c r="N2247" s="4">
        <v>4</v>
      </c>
      <c r="O2247">
        <v>959</v>
      </c>
      <c r="P2247" t="s">
        <v>32</v>
      </c>
      <c r="Q2247" t="s">
        <v>548</v>
      </c>
    </row>
    <row r="2248" spans="1:17" x14ac:dyDescent="0.25">
      <c r="A2248" t="s">
        <v>676</v>
      </c>
      <c r="B2248" s="1">
        <v>11174384</v>
      </c>
      <c r="C2248" t="s">
        <v>82</v>
      </c>
      <c r="D2248" t="s">
        <v>65</v>
      </c>
      <c r="E2248" t="s">
        <v>79</v>
      </c>
      <c r="F2248" t="s">
        <v>30</v>
      </c>
      <c r="G2248" s="2">
        <v>454</v>
      </c>
      <c r="H2248" s="2">
        <f>AVERAGEIF(Table1[[#All],[Category]],Table1[[#This Row],[Category]],Table1[[#All],[DiscountOffer]])</f>
        <v>1064.3816554809839</v>
      </c>
      <c r="I2248" s="2">
        <v>1299</v>
      </c>
      <c r="J2248" s="2">
        <f>IF(Table1[[#This Row],[Ratings]]&gt;4,Table1[[#This Row],[OriginalPrice (in Rs)]],0)</f>
        <v>1299</v>
      </c>
      <c r="K2248" s="2">
        <f>Table1[[#This Row],[OriginalPrice (in Rs)]]-Table1[[#This Row],[DiscountOffer]]</f>
        <v>845</v>
      </c>
      <c r="L2248" s="2" t="str">
        <f>IF(Table1[[#This Row],[Discount % (In Rs)]]&gt;50%,"High Discount","Low Discount")</f>
        <v>High Discount</v>
      </c>
      <c r="M2248" s="3">
        <f>Table1[[#This Row],[Discount_Price (In Rs.)]]/Table1[[#This Row],[OriginalPrice (in Rs)]]</f>
        <v>0.65050038491147033</v>
      </c>
      <c r="N2248" s="4">
        <v>4.0999999999999996</v>
      </c>
      <c r="O2248">
        <v>948</v>
      </c>
      <c r="P2248" t="s">
        <v>85</v>
      </c>
      <c r="Q2248" t="s">
        <v>677</v>
      </c>
    </row>
    <row r="2249" spans="1:17" x14ac:dyDescent="0.25">
      <c r="A2249" t="s">
        <v>747</v>
      </c>
      <c r="B2249" s="1">
        <v>12015554</v>
      </c>
      <c r="C2249" t="s">
        <v>748</v>
      </c>
      <c r="D2249" t="s">
        <v>65</v>
      </c>
      <c r="E2249" t="s">
        <v>79</v>
      </c>
      <c r="F2249" t="s">
        <v>30</v>
      </c>
      <c r="G2249" s="2">
        <v>1639</v>
      </c>
      <c r="H2249" s="2">
        <f>AVERAGEIF(Table1[[#All],[Category]],Table1[[#This Row],[Category]],Table1[[#All],[DiscountOffer]])</f>
        <v>1064.3816554809839</v>
      </c>
      <c r="I2249" s="2">
        <v>3999</v>
      </c>
      <c r="J2249" s="2">
        <f>IF(Table1[[#This Row],[Ratings]]&gt;4,Table1[[#This Row],[OriginalPrice (in Rs)]],0)</f>
        <v>3999</v>
      </c>
      <c r="K2249" s="2">
        <f>Table1[[#This Row],[OriginalPrice (in Rs)]]-Table1[[#This Row],[DiscountOffer]]</f>
        <v>2360</v>
      </c>
      <c r="L2249" s="2" t="str">
        <f>IF(Table1[[#This Row],[Discount % (In Rs)]]&gt;50%,"High Discount","Low Discount")</f>
        <v>High Discount</v>
      </c>
      <c r="M2249" s="3">
        <f>Table1[[#This Row],[Discount_Price (In Rs.)]]/Table1[[#This Row],[OriginalPrice (in Rs)]]</f>
        <v>0.59014753688422106</v>
      </c>
      <c r="N2249" s="4">
        <v>4.3</v>
      </c>
      <c r="O2249">
        <v>941</v>
      </c>
      <c r="P2249" t="s">
        <v>32</v>
      </c>
      <c r="Q2249" t="s">
        <v>749</v>
      </c>
    </row>
    <row r="2250" spans="1:17" x14ac:dyDescent="0.25">
      <c r="A2250" t="s">
        <v>785</v>
      </c>
      <c r="B2250" s="1">
        <v>11173950</v>
      </c>
      <c r="C2250" t="s">
        <v>82</v>
      </c>
      <c r="D2250" t="s">
        <v>65</v>
      </c>
      <c r="E2250" t="s">
        <v>79</v>
      </c>
      <c r="F2250" t="s">
        <v>30</v>
      </c>
      <c r="G2250" s="2">
        <v>549</v>
      </c>
      <c r="H2250" s="2">
        <f>AVERAGEIF(Table1[[#All],[Category]],Table1[[#This Row],[Category]],Table1[[#All],[DiscountOffer]])</f>
        <v>1064.3816554809839</v>
      </c>
      <c r="I2250" s="2">
        <v>1099</v>
      </c>
      <c r="J2250" s="2">
        <f>IF(Table1[[#This Row],[Ratings]]&gt;4,Table1[[#This Row],[OriginalPrice (in Rs)]],0)</f>
        <v>0</v>
      </c>
      <c r="K2250" s="2">
        <f>Table1[[#This Row],[OriginalPrice (in Rs)]]-Table1[[#This Row],[DiscountOffer]]</f>
        <v>550</v>
      </c>
      <c r="L2250" s="2" t="str">
        <f>IF(Table1[[#This Row],[Discount % (In Rs)]]&gt;50%,"High Discount","Low Discount")</f>
        <v>High Discount</v>
      </c>
      <c r="M2250" s="3">
        <f>Table1[[#This Row],[Discount_Price (In Rs.)]]/Table1[[#This Row],[OriginalPrice (in Rs)]]</f>
        <v>0.5004549590536852</v>
      </c>
      <c r="N2250" s="4">
        <v>3.9</v>
      </c>
      <c r="O2250">
        <v>938</v>
      </c>
      <c r="P2250" t="s">
        <v>85</v>
      </c>
      <c r="Q2250" t="s">
        <v>786</v>
      </c>
    </row>
    <row r="2251" spans="1:17" x14ac:dyDescent="0.25">
      <c r="A2251" t="s">
        <v>832</v>
      </c>
      <c r="B2251" s="1">
        <v>9200201</v>
      </c>
      <c r="C2251" t="s">
        <v>96</v>
      </c>
      <c r="D2251" t="s">
        <v>65</v>
      </c>
      <c r="E2251" t="s">
        <v>79</v>
      </c>
      <c r="F2251" t="s">
        <v>30</v>
      </c>
      <c r="G2251" s="2">
        <v>559</v>
      </c>
      <c r="H2251" s="2">
        <f>AVERAGEIF(Table1[[#All],[Category]],Table1[[#This Row],[Category]],Table1[[#All],[DiscountOffer]])</f>
        <v>1064.3816554809839</v>
      </c>
      <c r="I2251" s="2">
        <v>1599</v>
      </c>
      <c r="J2251" s="2">
        <f>IF(Table1[[#This Row],[Ratings]]&gt;4,Table1[[#This Row],[OriginalPrice (in Rs)]],0)</f>
        <v>1599</v>
      </c>
      <c r="K2251" s="2">
        <f>Table1[[#This Row],[OriginalPrice (in Rs)]]-Table1[[#This Row],[DiscountOffer]]</f>
        <v>1040</v>
      </c>
      <c r="L2251" s="2" t="str">
        <f>IF(Table1[[#This Row],[Discount % (In Rs)]]&gt;50%,"High Discount","Low Discount")</f>
        <v>High Discount</v>
      </c>
      <c r="M2251" s="3">
        <f>Table1[[#This Row],[Discount_Price (In Rs.)]]/Table1[[#This Row],[OriginalPrice (in Rs)]]</f>
        <v>0.65040650406504064</v>
      </c>
      <c r="N2251" s="4">
        <v>4.0999999999999996</v>
      </c>
      <c r="O2251">
        <v>934</v>
      </c>
      <c r="P2251" t="s">
        <v>37</v>
      </c>
      <c r="Q2251" t="s">
        <v>833</v>
      </c>
    </row>
    <row r="2252" spans="1:17" x14ac:dyDescent="0.25">
      <c r="A2252" t="s">
        <v>882</v>
      </c>
      <c r="B2252" s="1">
        <v>2453736</v>
      </c>
      <c r="C2252" t="s">
        <v>883</v>
      </c>
      <c r="D2252" t="s">
        <v>65</v>
      </c>
      <c r="E2252" t="s">
        <v>79</v>
      </c>
      <c r="F2252" t="s">
        <v>13</v>
      </c>
      <c r="G2252" s="2">
        <v>874</v>
      </c>
      <c r="H2252" s="2">
        <f>AVERAGEIF(Table1[[#All],[Category]],Table1[[#This Row],[Category]],Table1[[#All],[DiscountOffer]])</f>
        <v>1064.3816554809839</v>
      </c>
      <c r="I2252" s="2">
        <v>2499</v>
      </c>
      <c r="J2252" s="2">
        <f>IF(Table1[[#This Row],[Ratings]]&gt;4,Table1[[#This Row],[OriginalPrice (in Rs)]],0)</f>
        <v>2499</v>
      </c>
      <c r="K2252" s="2">
        <f>Table1[[#This Row],[OriginalPrice (in Rs)]]-Table1[[#This Row],[DiscountOffer]]</f>
        <v>1625</v>
      </c>
      <c r="L2252" s="2" t="str">
        <f>IF(Table1[[#This Row],[Discount % (In Rs)]]&gt;50%,"High Discount","Low Discount")</f>
        <v>High Discount</v>
      </c>
      <c r="M2252" s="3">
        <f>Table1[[#This Row],[Discount_Price (In Rs.)]]/Table1[[#This Row],[OriginalPrice (in Rs)]]</f>
        <v>0.6502601040416166</v>
      </c>
      <c r="N2252" s="4">
        <v>4.0999999999999996</v>
      </c>
      <c r="O2252">
        <v>929</v>
      </c>
      <c r="P2252" t="s">
        <v>831</v>
      </c>
      <c r="Q2252" t="s">
        <v>884</v>
      </c>
    </row>
    <row r="2253" spans="1:17" x14ac:dyDescent="0.25">
      <c r="A2253" t="s">
        <v>984</v>
      </c>
      <c r="B2253" s="1">
        <v>10054361</v>
      </c>
      <c r="C2253" t="s">
        <v>369</v>
      </c>
      <c r="D2253" t="s">
        <v>65</v>
      </c>
      <c r="E2253" t="s">
        <v>79</v>
      </c>
      <c r="F2253" t="s">
        <v>30</v>
      </c>
      <c r="G2253" s="2">
        <v>659</v>
      </c>
      <c r="H2253" s="2">
        <f>AVERAGEIF(Table1[[#All],[Category]],Table1[[#This Row],[Category]],Table1[[#All],[DiscountOffer]])</f>
        <v>1064.3816554809839</v>
      </c>
      <c r="I2253" s="2">
        <v>1199</v>
      </c>
      <c r="J2253" s="2">
        <f>IF(Table1[[#This Row],[Ratings]]&gt;4,Table1[[#This Row],[OriginalPrice (in Rs)]],0)</f>
        <v>1199</v>
      </c>
      <c r="K2253" s="2">
        <f>Table1[[#This Row],[OriginalPrice (in Rs)]]-Table1[[#This Row],[DiscountOffer]]</f>
        <v>540</v>
      </c>
      <c r="L2253" s="2" t="str">
        <f>IF(Table1[[#This Row],[Discount % (In Rs)]]&gt;50%,"High Discount","Low Discount")</f>
        <v>Low Discount</v>
      </c>
      <c r="M2253" s="3">
        <f>Table1[[#This Row],[Discount_Price (In Rs.)]]/Table1[[#This Row],[OriginalPrice (in Rs)]]</f>
        <v>0.45037531276063386</v>
      </c>
      <c r="N2253" s="4">
        <v>4.2</v>
      </c>
      <c r="O2253">
        <v>920</v>
      </c>
      <c r="P2253" t="s">
        <v>209</v>
      </c>
      <c r="Q2253" t="s">
        <v>370</v>
      </c>
    </row>
    <row r="2254" spans="1:17" x14ac:dyDescent="0.25">
      <c r="A2254" t="s">
        <v>994</v>
      </c>
      <c r="B2254" s="1">
        <v>5597189</v>
      </c>
      <c r="C2254" t="s">
        <v>78</v>
      </c>
      <c r="D2254" t="s">
        <v>65</v>
      </c>
      <c r="E2254" t="s">
        <v>79</v>
      </c>
      <c r="F2254" t="s">
        <v>30</v>
      </c>
      <c r="G2254" s="2">
        <v>492</v>
      </c>
      <c r="H2254" s="2">
        <f>AVERAGEIF(Table1[[#All],[Category]],Table1[[#This Row],[Category]],Table1[[#All],[DiscountOffer]])</f>
        <v>1064.3816554809839</v>
      </c>
      <c r="I2254" s="2">
        <v>1449</v>
      </c>
      <c r="J2254" s="2">
        <f>IF(Table1[[#This Row],[Ratings]]&gt;4,Table1[[#This Row],[OriginalPrice (in Rs)]],0)</f>
        <v>0</v>
      </c>
      <c r="K2254" s="2">
        <f>Table1[[#This Row],[OriginalPrice (in Rs)]]-Table1[[#This Row],[DiscountOffer]]</f>
        <v>957</v>
      </c>
      <c r="L2254" s="2" t="str">
        <f>IF(Table1[[#This Row],[Discount % (In Rs)]]&gt;50%,"High Discount","Low Discount")</f>
        <v>High Discount</v>
      </c>
      <c r="M2254" s="3">
        <f>Table1[[#This Row],[Discount_Price (In Rs.)]]/Table1[[#This Row],[OriginalPrice (in Rs)]]</f>
        <v>0.66045548654244302</v>
      </c>
      <c r="N2254" s="4">
        <v>3.9</v>
      </c>
      <c r="O2254">
        <v>919</v>
      </c>
      <c r="P2254" t="s">
        <v>32</v>
      </c>
      <c r="Q2254" t="s">
        <v>995</v>
      </c>
    </row>
    <row r="2255" spans="1:17" x14ac:dyDescent="0.25">
      <c r="A2255" t="s">
        <v>996</v>
      </c>
      <c r="B2255" s="1">
        <v>12488786</v>
      </c>
      <c r="C2255" t="s">
        <v>251</v>
      </c>
      <c r="D2255" t="s">
        <v>65</v>
      </c>
      <c r="E2255" t="s">
        <v>79</v>
      </c>
      <c r="F2255" t="s">
        <v>30</v>
      </c>
      <c r="G2255" s="2">
        <v>724</v>
      </c>
      <c r="H2255" s="2">
        <f>AVERAGEIF(Table1[[#All],[Category]],Table1[[#This Row],[Category]],Table1[[#All],[DiscountOffer]])</f>
        <v>1064.3816554809839</v>
      </c>
      <c r="I2255" s="2">
        <v>2499</v>
      </c>
      <c r="J2255" s="2">
        <f>IF(Table1[[#This Row],[Ratings]]&gt;4,Table1[[#This Row],[OriginalPrice (in Rs)]],0)</f>
        <v>2499</v>
      </c>
      <c r="K2255" s="2">
        <f>Table1[[#This Row],[OriginalPrice (in Rs)]]-Table1[[#This Row],[DiscountOffer]]</f>
        <v>1775</v>
      </c>
      <c r="L2255" s="2" t="str">
        <f>IF(Table1[[#This Row],[Discount % (In Rs)]]&gt;50%,"High Discount","Low Discount")</f>
        <v>High Discount</v>
      </c>
      <c r="M2255" s="3">
        <f>Table1[[#This Row],[Discount_Price (In Rs.)]]/Table1[[#This Row],[OriginalPrice (in Rs)]]</f>
        <v>0.71028411364545818</v>
      </c>
      <c r="N2255" s="4">
        <v>4.2</v>
      </c>
      <c r="O2255">
        <v>919</v>
      </c>
      <c r="P2255" t="s">
        <v>32</v>
      </c>
      <c r="Q2255" t="s">
        <v>997</v>
      </c>
    </row>
    <row r="2256" spans="1:17" x14ac:dyDescent="0.25">
      <c r="A2256" t="s">
        <v>1017</v>
      </c>
      <c r="B2256" s="1">
        <v>8621731</v>
      </c>
      <c r="C2256" t="s">
        <v>96</v>
      </c>
      <c r="D2256" t="s">
        <v>65</v>
      </c>
      <c r="E2256" t="s">
        <v>79</v>
      </c>
      <c r="F2256" t="s">
        <v>30</v>
      </c>
      <c r="G2256" s="2">
        <v>809</v>
      </c>
      <c r="H2256" s="2">
        <f>AVERAGEIF(Table1[[#All],[Category]],Table1[[#This Row],[Category]],Table1[[#All],[DiscountOffer]])</f>
        <v>1064.3816554809839</v>
      </c>
      <c r="I2256" s="2">
        <v>1799</v>
      </c>
      <c r="J2256" s="2">
        <f>IF(Table1[[#This Row],[Ratings]]&gt;4,Table1[[#This Row],[OriginalPrice (in Rs)]],0)</f>
        <v>1799</v>
      </c>
      <c r="K2256" s="2">
        <f>Table1[[#This Row],[OriginalPrice (in Rs)]]-Table1[[#This Row],[DiscountOffer]]</f>
        <v>990</v>
      </c>
      <c r="L2256" s="2" t="str">
        <f>IF(Table1[[#This Row],[Discount % (In Rs)]]&gt;50%,"High Discount","Low Discount")</f>
        <v>High Discount</v>
      </c>
      <c r="M2256" s="3">
        <f>Table1[[#This Row],[Discount_Price (In Rs.)]]/Table1[[#This Row],[OriginalPrice (in Rs)]]</f>
        <v>0.55030572540300171</v>
      </c>
      <c r="N2256" s="4">
        <v>4.2</v>
      </c>
      <c r="O2256">
        <v>917</v>
      </c>
      <c r="P2256" t="s">
        <v>37</v>
      </c>
      <c r="Q2256" t="s">
        <v>1018</v>
      </c>
    </row>
    <row r="2257" spans="1:17" x14ac:dyDescent="0.25">
      <c r="A2257" t="s">
        <v>1049</v>
      </c>
      <c r="B2257" s="1">
        <v>10074627</v>
      </c>
      <c r="C2257" t="s">
        <v>78</v>
      </c>
      <c r="D2257" t="s">
        <v>65</v>
      </c>
      <c r="E2257" t="s">
        <v>79</v>
      </c>
      <c r="F2257" t="s">
        <v>30</v>
      </c>
      <c r="G2257" s="2">
        <v>509</v>
      </c>
      <c r="H2257" s="2">
        <f>AVERAGEIF(Table1[[#All],[Category]],Table1[[#This Row],[Category]],Table1[[#All],[DiscountOffer]])</f>
        <v>1064.3816554809839</v>
      </c>
      <c r="I2257" s="2">
        <v>1499</v>
      </c>
      <c r="J2257" s="2">
        <f>IF(Table1[[#This Row],[Ratings]]&gt;4,Table1[[#This Row],[OriginalPrice (in Rs)]],0)</f>
        <v>1499</v>
      </c>
      <c r="K2257" s="2">
        <f>Table1[[#This Row],[OriginalPrice (in Rs)]]-Table1[[#This Row],[DiscountOffer]]</f>
        <v>990</v>
      </c>
      <c r="L2257" s="2" t="str">
        <f>IF(Table1[[#This Row],[Discount % (In Rs)]]&gt;50%,"High Discount","Low Discount")</f>
        <v>High Discount</v>
      </c>
      <c r="M2257" s="3">
        <f>Table1[[#This Row],[Discount_Price (In Rs.)]]/Table1[[#This Row],[OriginalPrice (in Rs)]]</f>
        <v>0.66044029352901934</v>
      </c>
      <c r="N2257" s="4">
        <v>4.4000000000000004</v>
      </c>
      <c r="O2257">
        <v>913</v>
      </c>
      <c r="P2257" t="s">
        <v>32</v>
      </c>
      <c r="Q2257" t="s">
        <v>1050</v>
      </c>
    </row>
    <row r="2258" spans="1:17" x14ac:dyDescent="0.25">
      <c r="A2258" t="s">
        <v>1082</v>
      </c>
      <c r="B2258" s="1">
        <v>9304671</v>
      </c>
      <c r="C2258" t="s">
        <v>246</v>
      </c>
      <c r="D2258" t="s">
        <v>65</v>
      </c>
      <c r="E2258" t="s">
        <v>79</v>
      </c>
      <c r="F2258" t="s">
        <v>13</v>
      </c>
      <c r="G2258" s="2">
        <v>839</v>
      </c>
      <c r="H2258" s="2">
        <f>AVERAGEIF(Table1[[#All],[Category]],Table1[[#This Row],[Category]],Table1[[#All],[DiscountOffer]])</f>
        <v>1064.3816554809839</v>
      </c>
      <c r="I2258" s="2">
        <v>2099</v>
      </c>
      <c r="J2258" s="2">
        <f>IF(Table1[[#This Row],[Ratings]]&gt;4,Table1[[#This Row],[OriginalPrice (in Rs)]],0)</f>
        <v>0</v>
      </c>
      <c r="K2258" s="2">
        <f>Table1[[#This Row],[OriginalPrice (in Rs)]]-Table1[[#This Row],[DiscountOffer]]</f>
        <v>1260</v>
      </c>
      <c r="L2258" s="2" t="str">
        <f>IF(Table1[[#This Row],[Discount % (In Rs)]]&gt;50%,"High Discount","Low Discount")</f>
        <v>High Discount</v>
      </c>
      <c r="M2258" s="3">
        <f>Table1[[#This Row],[Discount_Price (In Rs.)]]/Table1[[#This Row],[OriginalPrice (in Rs)]]</f>
        <v>0.60028585040495475</v>
      </c>
      <c r="N2258" s="4">
        <v>4</v>
      </c>
      <c r="O2258">
        <v>911</v>
      </c>
      <c r="P2258" t="s">
        <v>32</v>
      </c>
      <c r="Q2258" t="s">
        <v>1083</v>
      </c>
    </row>
    <row r="2259" spans="1:17" x14ac:dyDescent="0.25">
      <c r="A2259" t="s">
        <v>1094</v>
      </c>
      <c r="B2259" s="1">
        <v>8349181</v>
      </c>
      <c r="C2259" t="s">
        <v>82</v>
      </c>
      <c r="D2259" t="s">
        <v>65</v>
      </c>
      <c r="E2259" t="s">
        <v>79</v>
      </c>
      <c r="F2259" t="s">
        <v>30</v>
      </c>
      <c r="G2259" s="2">
        <v>584</v>
      </c>
      <c r="H2259" s="2">
        <f>AVERAGEIF(Table1[[#All],[Category]],Table1[[#This Row],[Category]],Table1[[#All],[DiscountOffer]])</f>
        <v>1064.3816554809839</v>
      </c>
      <c r="I2259" s="2">
        <v>1299</v>
      </c>
      <c r="J2259" s="2">
        <f>IF(Table1[[#This Row],[Ratings]]&gt;4,Table1[[#This Row],[OriginalPrice (in Rs)]],0)</f>
        <v>1299</v>
      </c>
      <c r="K2259" s="2">
        <f>Table1[[#This Row],[OriginalPrice (in Rs)]]-Table1[[#This Row],[DiscountOffer]]</f>
        <v>715</v>
      </c>
      <c r="L2259" s="2" t="str">
        <f>IF(Table1[[#This Row],[Discount % (In Rs)]]&gt;50%,"High Discount","Low Discount")</f>
        <v>High Discount</v>
      </c>
      <c r="M2259" s="3">
        <f>Table1[[#This Row],[Discount_Price (In Rs.)]]/Table1[[#This Row],[OriginalPrice (in Rs)]]</f>
        <v>0.55042340261739797</v>
      </c>
      <c r="N2259" s="4">
        <v>4.3</v>
      </c>
      <c r="O2259">
        <v>910</v>
      </c>
      <c r="P2259" t="s">
        <v>85</v>
      </c>
      <c r="Q2259" t="s">
        <v>1095</v>
      </c>
    </row>
    <row r="2260" spans="1:17" x14ac:dyDescent="0.25">
      <c r="A2260" t="s">
        <v>1103</v>
      </c>
      <c r="B2260" s="1">
        <v>10307987</v>
      </c>
      <c r="C2260" t="s">
        <v>96</v>
      </c>
      <c r="D2260" t="s">
        <v>65</v>
      </c>
      <c r="E2260" t="s">
        <v>79</v>
      </c>
      <c r="F2260" t="s">
        <v>13</v>
      </c>
      <c r="G2260" s="2">
        <v>599</v>
      </c>
      <c r="H2260" s="2">
        <f>AVERAGEIF(Table1[[#All],[Category]],Table1[[#This Row],[Category]],Table1[[#All],[DiscountOffer]])</f>
        <v>1064.3816554809839</v>
      </c>
      <c r="I2260" s="2">
        <v>1499</v>
      </c>
      <c r="J2260" s="2">
        <f>IF(Table1[[#This Row],[Ratings]]&gt;4,Table1[[#This Row],[OriginalPrice (in Rs)]],0)</f>
        <v>1499</v>
      </c>
      <c r="K2260" s="2">
        <f>Table1[[#This Row],[OriginalPrice (in Rs)]]-Table1[[#This Row],[DiscountOffer]]</f>
        <v>900</v>
      </c>
      <c r="L2260" s="2" t="str">
        <f>IF(Table1[[#This Row],[Discount % (In Rs)]]&gt;50%,"High Discount","Low Discount")</f>
        <v>High Discount</v>
      </c>
      <c r="M2260" s="3">
        <f>Table1[[#This Row],[Discount_Price (In Rs.)]]/Table1[[#This Row],[OriginalPrice (in Rs)]]</f>
        <v>0.60040026684456305</v>
      </c>
      <c r="N2260" s="4">
        <v>4.2</v>
      </c>
      <c r="O2260">
        <v>909</v>
      </c>
      <c r="P2260" t="s">
        <v>32</v>
      </c>
      <c r="Q2260" t="s">
        <v>1104</v>
      </c>
    </row>
    <row r="2261" spans="1:17" x14ac:dyDescent="0.25">
      <c r="A2261" t="s">
        <v>1148</v>
      </c>
      <c r="B2261" s="1">
        <v>13437256</v>
      </c>
      <c r="C2261" t="s">
        <v>82</v>
      </c>
      <c r="D2261" t="s">
        <v>65</v>
      </c>
      <c r="E2261" t="s">
        <v>79</v>
      </c>
      <c r="F2261" t="s">
        <v>30</v>
      </c>
      <c r="G2261" s="2">
        <v>374</v>
      </c>
      <c r="H2261" s="2">
        <f>AVERAGEIF(Table1[[#All],[Category]],Table1[[#This Row],[Category]],Table1[[#All],[DiscountOffer]])</f>
        <v>1064.3816554809839</v>
      </c>
      <c r="I2261" s="2">
        <v>1499</v>
      </c>
      <c r="J2261" s="2">
        <f>IF(Table1[[#This Row],[Ratings]]&gt;4,Table1[[#This Row],[OriginalPrice (in Rs)]],0)</f>
        <v>1499</v>
      </c>
      <c r="K2261" s="2">
        <f>Table1[[#This Row],[OriginalPrice (in Rs)]]-Table1[[#This Row],[DiscountOffer]]</f>
        <v>1125</v>
      </c>
      <c r="L2261" s="2" t="str">
        <f>IF(Table1[[#This Row],[Discount % (In Rs)]]&gt;50%,"High Discount","Low Discount")</f>
        <v>High Discount</v>
      </c>
      <c r="M2261" s="3">
        <f>Table1[[#This Row],[Discount_Price (In Rs.)]]/Table1[[#This Row],[OriginalPrice (in Rs)]]</f>
        <v>0.75050033355570378</v>
      </c>
      <c r="N2261" s="4">
        <v>4.2</v>
      </c>
      <c r="O2261">
        <v>906</v>
      </c>
      <c r="P2261" t="s">
        <v>85</v>
      </c>
      <c r="Q2261" t="s">
        <v>1149</v>
      </c>
    </row>
    <row r="2262" spans="1:17" x14ac:dyDescent="0.25">
      <c r="A2262" t="s">
        <v>1221</v>
      </c>
      <c r="B2262" s="1">
        <v>11312646</v>
      </c>
      <c r="C2262" t="s">
        <v>1222</v>
      </c>
      <c r="D2262" t="s">
        <v>65</v>
      </c>
      <c r="E2262" t="s">
        <v>79</v>
      </c>
      <c r="F2262" t="s">
        <v>13</v>
      </c>
      <c r="G2262" s="2">
        <v>989</v>
      </c>
      <c r="H2262" s="2">
        <f>AVERAGEIF(Table1[[#All],[Category]],Table1[[#This Row],[Category]],Table1[[#All],[DiscountOffer]])</f>
        <v>1064.3816554809839</v>
      </c>
      <c r="I2262" s="2">
        <v>2199</v>
      </c>
      <c r="J2262" s="2">
        <f>IF(Table1[[#This Row],[Ratings]]&gt;4,Table1[[#This Row],[OriginalPrice (in Rs)]],0)</f>
        <v>2199</v>
      </c>
      <c r="K2262" s="2">
        <f>Table1[[#This Row],[OriginalPrice (in Rs)]]-Table1[[#This Row],[DiscountOffer]]</f>
        <v>1210</v>
      </c>
      <c r="L2262" s="2" t="str">
        <f>IF(Table1[[#This Row],[Discount % (In Rs)]]&gt;50%,"High Discount","Low Discount")</f>
        <v>High Discount</v>
      </c>
      <c r="M2262" s="3">
        <f>Table1[[#This Row],[Discount_Price (In Rs.)]]/Table1[[#This Row],[OriginalPrice (in Rs)]]</f>
        <v>0.55025011368804</v>
      </c>
      <c r="N2262" s="4">
        <v>4.2</v>
      </c>
      <c r="O2262">
        <v>900</v>
      </c>
      <c r="P2262" t="s">
        <v>1224</v>
      </c>
      <c r="Q2262" t="s">
        <v>1223</v>
      </c>
    </row>
    <row r="2263" spans="1:17" x14ac:dyDescent="0.25">
      <c r="A2263" t="s">
        <v>1230</v>
      </c>
      <c r="B2263" s="1">
        <v>10649248</v>
      </c>
      <c r="C2263" t="s">
        <v>78</v>
      </c>
      <c r="D2263" t="s">
        <v>65</v>
      </c>
      <c r="E2263" t="s">
        <v>79</v>
      </c>
      <c r="F2263" t="s">
        <v>30</v>
      </c>
      <c r="G2263" s="2">
        <v>594</v>
      </c>
      <c r="H2263" s="2">
        <f>AVERAGEIF(Table1[[#All],[Category]],Table1[[#This Row],[Category]],Table1[[#All],[DiscountOffer]])</f>
        <v>1064.3816554809839</v>
      </c>
      <c r="I2263" s="2">
        <v>1449</v>
      </c>
      <c r="J2263" s="2">
        <f>IF(Table1[[#This Row],[Ratings]]&gt;4,Table1[[#This Row],[OriginalPrice (in Rs)]],0)</f>
        <v>1449</v>
      </c>
      <c r="K2263" s="2">
        <f>Table1[[#This Row],[OriginalPrice (in Rs)]]-Table1[[#This Row],[DiscountOffer]]</f>
        <v>855</v>
      </c>
      <c r="L2263" s="2" t="str">
        <f>IF(Table1[[#This Row],[Discount % (In Rs)]]&gt;50%,"High Discount","Low Discount")</f>
        <v>High Discount</v>
      </c>
      <c r="M2263" s="3">
        <f>Table1[[#This Row],[Discount_Price (In Rs.)]]/Table1[[#This Row],[OriginalPrice (in Rs)]]</f>
        <v>0.59006211180124224</v>
      </c>
      <c r="N2263" s="4">
        <v>4.2</v>
      </c>
      <c r="O2263">
        <v>900</v>
      </c>
      <c r="P2263" t="s">
        <v>32</v>
      </c>
      <c r="Q2263" t="s">
        <v>1231</v>
      </c>
    </row>
    <row r="2264" spans="1:17" x14ac:dyDescent="0.25">
      <c r="A2264" t="s">
        <v>1243</v>
      </c>
      <c r="B2264" s="1">
        <v>15098616</v>
      </c>
      <c r="C2264" t="s">
        <v>959</v>
      </c>
      <c r="D2264" t="s">
        <v>65</v>
      </c>
      <c r="E2264" t="s">
        <v>79</v>
      </c>
      <c r="F2264" t="s">
        <v>30</v>
      </c>
      <c r="G2264" s="2">
        <v>728</v>
      </c>
      <c r="H2264" s="2">
        <f>AVERAGEIF(Table1[[#All],[Category]],Table1[[#This Row],[Category]],Table1[[#All],[DiscountOffer]])</f>
        <v>1064.3816554809839</v>
      </c>
      <c r="I2264" s="2">
        <v>2699</v>
      </c>
      <c r="J2264" s="2">
        <f>IF(Table1[[#This Row],[Ratings]]&gt;4,Table1[[#This Row],[OriginalPrice (in Rs)]],0)</f>
        <v>2699</v>
      </c>
      <c r="K2264" s="2">
        <f>Table1[[#This Row],[OriginalPrice (in Rs)]]-Table1[[#This Row],[DiscountOffer]]</f>
        <v>1971</v>
      </c>
      <c r="L2264" s="2" t="str">
        <f>IF(Table1[[#This Row],[Discount % (In Rs)]]&gt;50%,"High Discount","Low Discount")</f>
        <v>High Discount</v>
      </c>
      <c r="M2264" s="3">
        <f>Table1[[#This Row],[Discount_Price (In Rs.)]]/Table1[[#This Row],[OriginalPrice (in Rs)]]</f>
        <v>0.73027047054464611</v>
      </c>
      <c r="N2264" s="4">
        <v>4.4000000000000004</v>
      </c>
      <c r="O2264">
        <v>899</v>
      </c>
      <c r="P2264" t="s">
        <v>98</v>
      </c>
      <c r="Q2264" t="s">
        <v>1244</v>
      </c>
    </row>
    <row r="2265" spans="1:17" x14ac:dyDescent="0.25">
      <c r="A2265" t="s">
        <v>1266</v>
      </c>
      <c r="B2265" s="1">
        <v>12520604</v>
      </c>
      <c r="C2265" t="s">
        <v>53</v>
      </c>
      <c r="D2265" t="s">
        <v>65</v>
      </c>
      <c r="E2265" t="s">
        <v>79</v>
      </c>
      <c r="F2265" t="s">
        <v>30</v>
      </c>
      <c r="G2265" s="2">
        <v>472</v>
      </c>
      <c r="H2265" s="2">
        <f>AVERAGEIF(Table1[[#All],[Category]],Table1[[#This Row],[Category]],Table1[[#All],[DiscountOffer]])</f>
        <v>1064.3816554809839</v>
      </c>
      <c r="I2265" s="2">
        <v>1349</v>
      </c>
      <c r="J2265" s="2">
        <f>IF(Table1[[#This Row],[Ratings]]&gt;4,Table1[[#This Row],[OriginalPrice (in Rs)]],0)</f>
        <v>0</v>
      </c>
      <c r="K2265" s="2">
        <f>Table1[[#This Row],[OriginalPrice (in Rs)]]-Table1[[#This Row],[DiscountOffer]]</f>
        <v>877</v>
      </c>
      <c r="L2265" s="2" t="str">
        <f>IF(Table1[[#This Row],[Discount % (In Rs)]]&gt;50%,"High Discount","Low Discount")</f>
        <v>High Discount</v>
      </c>
      <c r="M2265" s="3">
        <f>Table1[[#This Row],[Discount_Price (In Rs.)]]/Table1[[#This Row],[OriginalPrice (in Rs)]]</f>
        <v>0.65011119347664936</v>
      </c>
      <c r="N2265" s="4">
        <v>4</v>
      </c>
      <c r="O2265">
        <v>896</v>
      </c>
      <c r="P2265" t="s">
        <v>85</v>
      </c>
      <c r="Q2265" t="s">
        <v>1267</v>
      </c>
    </row>
    <row r="2266" spans="1:17" x14ac:dyDescent="0.25">
      <c r="A2266" t="s">
        <v>1268</v>
      </c>
      <c r="B2266" s="1">
        <v>14489508</v>
      </c>
      <c r="C2266" t="s">
        <v>251</v>
      </c>
      <c r="D2266" t="s">
        <v>65</v>
      </c>
      <c r="E2266" t="s">
        <v>79</v>
      </c>
      <c r="F2266" t="s">
        <v>30</v>
      </c>
      <c r="G2266" s="2">
        <v>979</v>
      </c>
      <c r="H2266" s="2">
        <f>AVERAGEIF(Table1[[#All],[Category]],Table1[[#This Row],[Category]],Table1[[#All],[DiscountOffer]])</f>
        <v>1064.3816554809839</v>
      </c>
      <c r="I2266" s="2">
        <v>2799</v>
      </c>
      <c r="J2266" s="2">
        <f>IF(Table1[[#This Row],[Ratings]]&gt;4,Table1[[#This Row],[OriginalPrice (in Rs)]],0)</f>
        <v>2799</v>
      </c>
      <c r="K2266" s="2">
        <f>Table1[[#This Row],[OriginalPrice (in Rs)]]-Table1[[#This Row],[DiscountOffer]]</f>
        <v>1820</v>
      </c>
      <c r="L2266" s="2" t="str">
        <f>IF(Table1[[#This Row],[Discount % (In Rs)]]&gt;50%,"High Discount","Low Discount")</f>
        <v>High Discount</v>
      </c>
      <c r="M2266" s="3">
        <f>Table1[[#This Row],[Discount_Price (In Rs.)]]/Table1[[#This Row],[OriginalPrice (in Rs)]]</f>
        <v>0.65023222579492679</v>
      </c>
      <c r="N2266" s="4">
        <v>4.4000000000000004</v>
      </c>
      <c r="O2266">
        <v>896</v>
      </c>
      <c r="P2266" t="s">
        <v>32</v>
      </c>
      <c r="Q2266" t="s">
        <v>1269</v>
      </c>
    </row>
    <row r="2267" spans="1:17" x14ac:dyDescent="0.25">
      <c r="A2267" t="s">
        <v>1332</v>
      </c>
      <c r="B2267" s="1">
        <v>13932876</v>
      </c>
      <c r="C2267" t="s">
        <v>207</v>
      </c>
      <c r="D2267" t="s">
        <v>65</v>
      </c>
      <c r="E2267" t="s">
        <v>79</v>
      </c>
      <c r="F2267" t="s">
        <v>30</v>
      </c>
      <c r="G2267" s="2">
        <v>989</v>
      </c>
      <c r="H2267" s="2">
        <f>AVERAGEIF(Table1[[#All],[Category]],Table1[[#This Row],[Category]],Table1[[#All],[DiscountOffer]])</f>
        <v>1064.3816554809839</v>
      </c>
      <c r="I2267" s="2">
        <v>2199</v>
      </c>
      <c r="J2267" s="2">
        <f>IF(Table1[[#This Row],[Ratings]]&gt;4,Table1[[#This Row],[OriginalPrice (in Rs)]],0)</f>
        <v>0</v>
      </c>
      <c r="K2267" s="2">
        <f>Table1[[#This Row],[OriginalPrice (in Rs)]]-Table1[[#This Row],[DiscountOffer]]</f>
        <v>1210</v>
      </c>
      <c r="L2267" s="2" t="str">
        <f>IF(Table1[[#This Row],[Discount % (In Rs)]]&gt;50%,"High Discount","Low Discount")</f>
        <v>High Discount</v>
      </c>
      <c r="M2267" s="3">
        <f>Table1[[#This Row],[Discount_Price (In Rs.)]]/Table1[[#This Row],[OriginalPrice (in Rs)]]</f>
        <v>0.55025011368804</v>
      </c>
      <c r="N2267" s="4">
        <v>3.9</v>
      </c>
      <c r="O2267">
        <v>890</v>
      </c>
      <c r="P2267" t="s">
        <v>209</v>
      </c>
      <c r="Q2267" t="s">
        <v>1333</v>
      </c>
    </row>
    <row r="2268" spans="1:17" x14ac:dyDescent="0.25">
      <c r="A2268" t="s">
        <v>1386</v>
      </c>
      <c r="B2268" s="1">
        <v>13647622</v>
      </c>
      <c r="C2268" t="s">
        <v>251</v>
      </c>
      <c r="D2268" t="s">
        <v>65</v>
      </c>
      <c r="E2268" t="s">
        <v>79</v>
      </c>
      <c r="F2268" t="s">
        <v>30</v>
      </c>
      <c r="G2268" s="2">
        <v>1367</v>
      </c>
      <c r="H2268" s="2">
        <f>AVERAGEIF(Table1[[#All],[Category]],Table1[[#This Row],[Category]],Table1[[#All],[DiscountOffer]])</f>
        <v>1064.3816554809839</v>
      </c>
      <c r="I2268" s="2">
        <v>3599</v>
      </c>
      <c r="J2268" s="2">
        <f>IF(Table1[[#This Row],[Ratings]]&gt;4,Table1[[#This Row],[OriginalPrice (in Rs)]],0)</f>
        <v>3599</v>
      </c>
      <c r="K2268" s="2">
        <f>Table1[[#This Row],[OriginalPrice (in Rs)]]-Table1[[#This Row],[DiscountOffer]]</f>
        <v>2232</v>
      </c>
      <c r="L2268" s="2" t="str">
        <f>IF(Table1[[#This Row],[Discount % (In Rs)]]&gt;50%,"High Discount","Low Discount")</f>
        <v>High Discount</v>
      </c>
      <c r="M2268" s="3">
        <f>Table1[[#This Row],[Discount_Price (In Rs.)]]/Table1[[#This Row],[OriginalPrice (in Rs)]]</f>
        <v>0.62017227007502085</v>
      </c>
      <c r="N2268" s="4">
        <v>4.3</v>
      </c>
      <c r="O2268">
        <v>887</v>
      </c>
      <c r="P2268" t="s">
        <v>32</v>
      </c>
      <c r="Q2268" t="s">
        <v>1387</v>
      </c>
    </row>
    <row r="2269" spans="1:17" x14ac:dyDescent="0.25">
      <c r="A2269" t="s">
        <v>1412</v>
      </c>
      <c r="B2269" s="1">
        <v>2976313</v>
      </c>
      <c r="C2269" t="s">
        <v>78</v>
      </c>
      <c r="D2269" t="s">
        <v>65</v>
      </c>
      <c r="E2269" t="s">
        <v>79</v>
      </c>
      <c r="F2269" t="s">
        <v>30</v>
      </c>
      <c r="G2269" s="2">
        <v>482</v>
      </c>
      <c r="H2269" s="2">
        <f>AVERAGEIF(Table1[[#All],[Category]],Table1[[#This Row],[Category]],Table1[[#All],[DiscountOffer]])</f>
        <v>1064.3816554809839</v>
      </c>
      <c r="I2269" s="2">
        <v>1149</v>
      </c>
      <c r="J2269" s="2">
        <f>IF(Table1[[#This Row],[Ratings]]&gt;4,Table1[[#This Row],[OriginalPrice (in Rs)]],0)</f>
        <v>0</v>
      </c>
      <c r="K2269" s="2">
        <f>Table1[[#This Row],[OriginalPrice (in Rs)]]-Table1[[#This Row],[DiscountOffer]]</f>
        <v>667</v>
      </c>
      <c r="L2269" s="2" t="str">
        <f>IF(Table1[[#This Row],[Discount % (In Rs)]]&gt;50%,"High Discount","Low Discount")</f>
        <v>High Discount</v>
      </c>
      <c r="M2269" s="3">
        <f>Table1[[#This Row],[Discount_Price (In Rs.)]]/Table1[[#This Row],[OriginalPrice (in Rs)]]</f>
        <v>0.58050478677110529</v>
      </c>
      <c r="N2269" s="4">
        <v>3.9</v>
      </c>
      <c r="O2269">
        <v>885</v>
      </c>
      <c r="P2269" t="s">
        <v>32</v>
      </c>
      <c r="Q2269" t="s">
        <v>1413</v>
      </c>
    </row>
    <row r="2270" spans="1:17" x14ac:dyDescent="0.25">
      <c r="A2270" t="s">
        <v>1416</v>
      </c>
      <c r="B2270" s="1">
        <v>13905664</v>
      </c>
      <c r="C2270" t="s">
        <v>96</v>
      </c>
      <c r="D2270" t="s">
        <v>65</v>
      </c>
      <c r="E2270" t="s">
        <v>79</v>
      </c>
      <c r="F2270" t="s">
        <v>30</v>
      </c>
      <c r="G2270" s="2">
        <v>449</v>
      </c>
      <c r="H2270" s="2">
        <f>AVERAGEIF(Table1[[#All],[Category]],Table1[[#This Row],[Category]],Table1[[#All],[DiscountOffer]])</f>
        <v>1064.3816554809839</v>
      </c>
      <c r="I2270" s="2">
        <v>999</v>
      </c>
      <c r="J2270" s="2">
        <f>IF(Table1[[#This Row],[Ratings]]&gt;4,Table1[[#This Row],[OriginalPrice (in Rs)]],0)</f>
        <v>999</v>
      </c>
      <c r="K2270" s="2">
        <f>Table1[[#This Row],[OriginalPrice (in Rs)]]-Table1[[#This Row],[DiscountOffer]]</f>
        <v>550</v>
      </c>
      <c r="L2270" s="2" t="str">
        <f>IF(Table1[[#This Row],[Discount % (In Rs)]]&gt;50%,"High Discount","Low Discount")</f>
        <v>High Discount</v>
      </c>
      <c r="M2270" s="3">
        <f>Table1[[#This Row],[Discount_Price (In Rs.)]]/Table1[[#This Row],[OriginalPrice (in Rs)]]</f>
        <v>0.55055055055055058</v>
      </c>
      <c r="N2270" s="4">
        <v>4.2</v>
      </c>
      <c r="O2270">
        <v>885</v>
      </c>
      <c r="P2270" t="s">
        <v>98</v>
      </c>
      <c r="Q2270" t="s">
        <v>1417</v>
      </c>
    </row>
    <row r="2271" spans="1:17" x14ac:dyDescent="0.25">
      <c r="A2271" t="s">
        <v>1438</v>
      </c>
      <c r="B2271" s="1">
        <v>11536894</v>
      </c>
      <c r="C2271" t="s">
        <v>82</v>
      </c>
      <c r="D2271" t="s">
        <v>65</v>
      </c>
      <c r="E2271" t="s">
        <v>79</v>
      </c>
      <c r="F2271" t="s">
        <v>30</v>
      </c>
      <c r="G2271" s="2">
        <v>584</v>
      </c>
      <c r="H2271" s="2">
        <f>AVERAGEIF(Table1[[#All],[Category]],Table1[[#This Row],[Category]],Table1[[#All],[DiscountOffer]])</f>
        <v>1064.3816554809839</v>
      </c>
      <c r="I2271" s="2">
        <v>899</v>
      </c>
      <c r="J2271" s="2">
        <f>IF(Table1[[#This Row],[Ratings]]&gt;4,Table1[[#This Row],[OriginalPrice (in Rs)]],0)</f>
        <v>899</v>
      </c>
      <c r="K2271" s="2">
        <f>Table1[[#This Row],[OriginalPrice (in Rs)]]-Table1[[#This Row],[DiscountOffer]]</f>
        <v>315</v>
      </c>
      <c r="L2271" s="2" t="str">
        <f>IF(Table1[[#This Row],[Discount % (In Rs)]]&gt;50%,"High Discount","Low Discount")</f>
        <v>Low Discount</v>
      </c>
      <c r="M2271" s="3">
        <f>Table1[[#This Row],[Discount_Price (In Rs.)]]/Table1[[#This Row],[OriginalPrice (in Rs)]]</f>
        <v>0.3503893214682981</v>
      </c>
      <c r="N2271" s="4">
        <v>4.4000000000000004</v>
      </c>
      <c r="O2271">
        <v>884</v>
      </c>
      <c r="P2271" t="s">
        <v>85</v>
      </c>
      <c r="Q2271" t="s">
        <v>1439</v>
      </c>
    </row>
    <row r="2272" spans="1:17" x14ac:dyDescent="0.25">
      <c r="A2272" t="s">
        <v>1472</v>
      </c>
      <c r="B2272" s="1">
        <v>12135064</v>
      </c>
      <c r="C2272" t="s">
        <v>96</v>
      </c>
      <c r="D2272" t="s">
        <v>65</v>
      </c>
      <c r="E2272" t="s">
        <v>79</v>
      </c>
      <c r="F2272" t="s">
        <v>30</v>
      </c>
      <c r="G2272" s="2">
        <v>879</v>
      </c>
      <c r="H2272" s="2">
        <f>AVERAGEIF(Table1[[#All],[Category]],Table1[[#This Row],[Category]],Table1[[#All],[DiscountOffer]])</f>
        <v>1064.3816554809839</v>
      </c>
      <c r="I2272" s="2">
        <v>1599</v>
      </c>
      <c r="J2272" s="2">
        <f>IF(Table1[[#This Row],[Ratings]]&gt;4,Table1[[#This Row],[OriginalPrice (in Rs)]],0)</f>
        <v>0</v>
      </c>
      <c r="K2272" s="2">
        <f>Table1[[#This Row],[OriginalPrice (in Rs)]]-Table1[[#This Row],[DiscountOffer]]</f>
        <v>720</v>
      </c>
      <c r="L2272" s="2" t="str">
        <f>IF(Table1[[#This Row],[Discount % (In Rs)]]&gt;50%,"High Discount","Low Discount")</f>
        <v>Low Discount</v>
      </c>
      <c r="M2272" s="3">
        <f>Table1[[#This Row],[Discount_Price (In Rs.)]]/Table1[[#This Row],[OriginalPrice (in Rs)]]</f>
        <v>0.45028142589118197</v>
      </c>
      <c r="N2272" s="4">
        <v>3.7</v>
      </c>
      <c r="O2272">
        <v>882</v>
      </c>
      <c r="P2272" t="s">
        <v>98</v>
      </c>
      <c r="Q2272" t="s">
        <v>1473</v>
      </c>
    </row>
    <row r="2273" spans="1:17" x14ac:dyDescent="0.25">
      <c r="A2273" t="s">
        <v>1489</v>
      </c>
      <c r="B2273" s="1">
        <v>9301353</v>
      </c>
      <c r="C2273" t="s">
        <v>1490</v>
      </c>
      <c r="D2273" t="s">
        <v>65</v>
      </c>
      <c r="E2273" t="s">
        <v>79</v>
      </c>
      <c r="F2273" t="s">
        <v>30</v>
      </c>
      <c r="G2273" s="2">
        <v>944</v>
      </c>
      <c r="H2273" s="2">
        <f>AVERAGEIF(Table1[[#All],[Category]],Table1[[#This Row],[Category]],Table1[[#All],[DiscountOffer]])</f>
        <v>1064.3816554809839</v>
      </c>
      <c r="I2273" s="2">
        <v>1499</v>
      </c>
      <c r="J2273" s="2">
        <f>IF(Table1[[#This Row],[Ratings]]&gt;4,Table1[[#This Row],[OriginalPrice (in Rs)]],0)</f>
        <v>1499</v>
      </c>
      <c r="K2273" s="2">
        <f>Table1[[#This Row],[OriginalPrice (in Rs)]]-Table1[[#This Row],[DiscountOffer]]</f>
        <v>555</v>
      </c>
      <c r="L2273" s="2" t="str">
        <f>IF(Table1[[#This Row],[Discount % (In Rs)]]&gt;50%,"High Discount","Low Discount")</f>
        <v>Low Discount</v>
      </c>
      <c r="M2273" s="3">
        <f>Table1[[#This Row],[Discount_Price (In Rs.)]]/Table1[[#This Row],[OriginalPrice (in Rs)]]</f>
        <v>0.37024683122081387</v>
      </c>
      <c r="N2273" s="4">
        <v>4.2</v>
      </c>
      <c r="O2273">
        <v>881</v>
      </c>
      <c r="P2273" t="s">
        <v>1492</v>
      </c>
      <c r="Q2273" t="s">
        <v>1491</v>
      </c>
    </row>
    <row r="2274" spans="1:17" x14ac:dyDescent="0.25">
      <c r="A2274" t="s">
        <v>1622</v>
      </c>
      <c r="B2274" s="1">
        <v>7441137</v>
      </c>
      <c r="C2274" t="s">
        <v>1623</v>
      </c>
      <c r="D2274" t="s">
        <v>65</v>
      </c>
      <c r="E2274" t="s">
        <v>79</v>
      </c>
      <c r="F2274" t="s">
        <v>13</v>
      </c>
      <c r="G2274" s="2">
        <v>1979</v>
      </c>
      <c r="H2274" s="2">
        <f>AVERAGEIF(Table1[[#All],[Category]],Table1[[#This Row],[Category]],Table1[[#All],[DiscountOffer]])</f>
        <v>1064.3816554809839</v>
      </c>
      <c r="I2274" s="2">
        <v>2199</v>
      </c>
      <c r="J2274" s="2">
        <f>IF(Table1[[#This Row],[Ratings]]&gt;4,Table1[[#This Row],[OriginalPrice (in Rs)]],0)</f>
        <v>2199</v>
      </c>
      <c r="K2274" s="2">
        <f>Table1[[#This Row],[OriginalPrice (in Rs)]]-Table1[[#This Row],[DiscountOffer]]</f>
        <v>220</v>
      </c>
      <c r="L2274" s="2" t="str">
        <f>IF(Table1[[#This Row],[Discount % (In Rs)]]&gt;50%,"High Discount","Low Discount")</f>
        <v>Low Discount</v>
      </c>
      <c r="M2274" s="3">
        <f>Table1[[#This Row],[Discount_Price (In Rs.)]]/Table1[[#This Row],[OriginalPrice (in Rs)]]</f>
        <v>0.10004547521600728</v>
      </c>
      <c r="N2274" s="4">
        <v>4.0999999999999996</v>
      </c>
      <c r="O2274">
        <v>870</v>
      </c>
      <c r="P2274" t="s">
        <v>32</v>
      </c>
      <c r="Q2274" t="s">
        <v>1624</v>
      </c>
    </row>
    <row r="2275" spans="1:17" x14ac:dyDescent="0.25">
      <c r="A2275" t="s">
        <v>1646</v>
      </c>
      <c r="B2275" s="1">
        <v>10960718</v>
      </c>
      <c r="C2275" t="s">
        <v>96</v>
      </c>
      <c r="D2275" t="s">
        <v>65</v>
      </c>
      <c r="E2275" t="s">
        <v>79</v>
      </c>
      <c r="F2275" t="s">
        <v>30</v>
      </c>
      <c r="G2275" s="2">
        <v>679</v>
      </c>
      <c r="H2275" s="2">
        <f>AVERAGEIF(Table1[[#All],[Category]],Table1[[#This Row],[Category]],Table1[[#All],[DiscountOffer]])</f>
        <v>1064.3816554809839</v>
      </c>
      <c r="I2275" s="2">
        <v>1699</v>
      </c>
      <c r="J2275" s="2">
        <f>IF(Table1[[#This Row],[Ratings]]&gt;4,Table1[[#This Row],[OriginalPrice (in Rs)]],0)</f>
        <v>1699</v>
      </c>
      <c r="K2275" s="2">
        <f>Table1[[#This Row],[OriginalPrice (in Rs)]]-Table1[[#This Row],[DiscountOffer]]</f>
        <v>1020</v>
      </c>
      <c r="L2275" s="2" t="str">
        <f>IF(Table1[[#This Row],[Discount % (In Rs)]]&gt;50%,"High Discount","Low Discount")</f>
        <v>High Discount</v>
      </c>
      <c r="M2275" s="3">
        <f>Table1[[#This Row],[Discount_Price (In Rs.)]]/Table1[[#This Row],[OriginalPrice (in Rs)]]</f>
        <v>0.60035314891112423</v>
      </c>
      <c r="N2275" s="4">
        <v>4.2</v>
      </c>
      <c r="O2275">
        <v>868</v>
      </c>
      <c r="P2275" t="s">
        <v>98</v>
      </c>
      <c r="Q2275" t="s">
        <v>1647</v>
      </c>
    </row>
    <row r="2276" spans="1:17" x14ac:dyDescent="0.25">
      <c r="A2276" t="s">
        <v>1648</v>
      </c>
      <c r="B2276" s="1">
        <v>8350119</v>
      </c>
      <c r="C2276" t="s">
        <v>82</v>
      </c>
      <c r="D2276" t="s">
        <v>65</v>
      </c>
      <c r="E2276" t="s">
        <v>79</v>
      </c>
      <c r="F2276" t="s">
        <v>30</v>
      </c>
      <c r="G2276" s="2">
        <v>1079</v>
      </c>
      <c r="H2276" s="2">
        <f>AVERAGEIF(Table1[[#All],[Category]],Table1[[#This Row],[Category]],Table1[[#All],[DiscountOffer]])</f>
        <v>1064.3816554809839</v>
      </c>
      <c r="I2276" s="2">
        <v>2699</v>
      </c>
      <c r="J2276" s="2">
        <f>IF(Table1[[#This Row],[Ratings]]&gt;4,Table1[[#This Row],[OriginalPrice (in Rs)]],0)</f>
        <v>2699</v>
      </c>
      <c r="K2276" s="2">
        <f>Table1[[#This Row],[OriginalPrice (in Rs)]]-Table1[[#This Row],[DiscountOffer]]</f>
        <v>1620</v>
      </c>
      <c r="L2276" s="2" t="str">
        <f>IF(Table1[[#This Row],[Discount % (In Rs)]]&gt;50%,"High Discount","Low Discount")</f>
        <v>High Discount</v>
      </c>
      <c r="M2276" s="3">
        <f>Table1[[#This Row],[Discount_Price (In Rs.)]]/Table1[[#This Row],[OriginalPrice (in Rs)]]</f>
        <v>0.60022230455724346</v>
      </c>
      <c r="N2276" s="4">
        <v>4.2</v>
      </c>
      <c r="O2276">
        <v>868</v>
      </c>
      <c r="P2276" t="s">
        <v>85</v>
      </c>
      <c r="Q2276" t="s">
        <v>1649</v>
      </c>
    </row>
    <row r="2277" spans="1:17" x14ac:dyDescent="0.25">
      <c r="A2277" t="s">
        <v>1682</v>
      </c>
      <c r="B2277" s="1">
        <v>12135220</v>
      </c>
      <c r="C2277" t="s">
        <v>96</v>
      </c>
      <c r="D2277" t="s">
        <v>65</v>
      </c>
      <c r="E2277" t="s">
        <v>79</v>
      </c>
      <c r="F2277" t="s">
        <v>30</v>
      </c>
      <c r="G2277" s="2">
        <v>714</v>
      </c>
      <c r="H2277" s="2">
        <f>AVERAGEIF(Table1[[#All],[Category]],Table1[[#This Row],[Category]],Table1[[#All],[DiscountOffer]])</f>
        <v>1064.3816554809839</v>
      </c>
      <c r="I2277" s="2">
        <v>1299</v>
      </c>
      <c r="J2277" s="2">
        <f>IF(Table1[[#This Row],[Ratings]]&gt;4,Table1[[#This Row],[OriginalPrice (in Rs)]],0)</f>
        <v>1299</v>
      </c>
      <c r="K2277" s="2">
        <f>Table1[[#This Row],[OriginalPrice (in Rs)]]-Table1[[#This Row],[DiscountOffer]]</f>
        <v>585</v>
      </c>
      <c r="L2277" s="2" t="str">
        <f>IF(Table1[[#This Row],[Discount % (In Rs)]]&gt;50%,"High Discount","Low Discount")</f>
        <v>Low Discount</v>
      </c>
      <c r="M2277" s="3">
        <f>Table1[[#This Row],[Discount_Price (In Rs.)]]/Table1[[#This Row],[OriginalPrice (in Rs)]]</f>
        <v>0.45034642032332561</v>
      </c>
      <c r="N2277" s="4">
        <v>4.0999999999999996</v>
      </c>
      <c r="O2277">
        <v>866</v>
      </c>
      <c r="P2277" t="s">
        <v>98</v>
      </c>
      <c r="Q2277" t="s">
        <v>1683</v>
      </c>
    </row>
    <row r="2278" spans="1:17" x14ac:dyDescent="0.25">
      <c r="A2278" t="s">
        <v>1743</v>
      </c>
      <c r="B2278" s="1">
        <v>2076190</v>
      </c>
      <c r="C2278" t="s">
        <v>78</v>
      </c>
      <c r="D2278" t="s">
        <v>65</v>
      </c>
      <c r="E2278" t="s">
        <v>79</v>
      </c>
      <c r="F2278" t="s">
        <v>30</v>
      </c>
      <c r="G2278" s="2">
        <v>734</v>
      </c>
      <c r="H2278" s="2">
        <f>AVERAGEIF(Table1[[#All],[Category]],Table1[[#This Row],[Category]],Table1[[#All],[DiscountOffer]])</f>
        <v>1064.3816554809839</v>
      </c>
      <c r="I2278" s="2">
        <v>2099</v>
      </c>
      <c r="J2278" s="2">
        <f>IF(Table1[[#This Row],[Ratings]]&gt;4,Table1[[#This Row],[OriginalPrice (in Rs)]],0)</f>
        <v>2099</v>
      </c>
      <c r="K2278" s="2">
        <f>Table1[[#This Row],[OriginalPrice (in Rs)]]-Table1[[#This Row],[DiscountOffer]]</f>
        <v>1365</v>
      </c>
      <c r="L2278" s="2" t="str">
        <f>IF(Table1[[#This Row],[Discount % (In Rs)]]&gt;50%,"High Discount","Low Discount")</f>
        <v>High Discount</v>
      </c>
      <c r="M2278" s="3">
        <f>Table1[[#This Row],[Discount_Price (In Rs.)]]/Table1[[#This Row],[OriginalPrice (in Rs)]]</f>
        <v>0.65030967127203432</v>
      </c>
      <c r="N2278" s="4">
        <v>4.0999999999999996</v>
      </c>
      <c r="O2278">
        <v>861</v>
      </c>
      <c r="P2278" t="s">
        <v>32</v>
      </c>
      <c r="Q2278" t="s">
        <v>1744</v>
      </c>
    </row>
    <row r="2279" spans="1:17" x14ac:dyDescent="0.25">
      <c r="A2279" t="s">
        <v>1756</v>
      </c>
      <c r="B2279" s="1">
        <v>10817836</v>
      </c>
      <c r="C2279" t="s">
        <v>1757</v>
      </c>
      <c r="D2279" t="s">
        <v>65</v>
      </c>
      <c r="E2279" t="s">
        <v>79</v>
      </c>
      <c r="F2279" t="s">
        <v>30</v>
      </c>
      <c r="G2279" s="2">
        <v>719</v>
      </c>
      <c r="H2279" s="2">
        <f>AVERAGEIF(Table1[[#All],[Category]],Table1[[#This Row],[Category]],Table1[[#All],[DiscountOffer]])</f>
        <v>1064.3816554809839</v>
      </c>
      <c r="I2279" s="2">
        <v>1599</v>
      </c>
      <c r="J2279" s="2">
        <f>IF(Table1[[#This Row],[Ratings]]&gt;4,Table1[[#This Row],[OriginalPrice (in Rs)]],0)</f>
        <v>1599</v>
      </c>
      <c r="K2279" s="2">
        <f>Table1[[#This Row],[OriginalPrice (in Rs)]]-Table1[[#This Row],[DiscountOffer]]</f>
        <v>880</v>
      </c>
      <c r="L2279" s="2" t="str">
        <f>IF(Table1[[#This Row],[Discount % (In Rs)]]&gt;50%,"High Discount","Low Discount")</f>
        <v>High Discount</v>
      </c>
      <c r="M2279" s="3">
        <f>Table1[[#This Row],[Discount_Price (In Rs.)]]/Table1[[#This Row],[OriginalPrice (in Rs)]]</f>
        <v>0.55034396497811133</v>
      </c>
      <c r="N2279" s="4">
        <v>4.2</v>
      </c>
      <c r="O2279">
        <v>860</v>
      </c>
      <c r="P2279" t="s">
        <v>32</v>
      </c>
      <c r="Q2279" t="s">
        <v>1758</v>
      </c>
    </row>
    <row r="2280" spans="1:17" x14ac:dyDescent="0.25">
      <c r="A2280" t="s">
        <v>1783</v>
      </c>
      <c r="B2280" s="1">
        <v>1959689</v>
      </c>
      <c r="C2280" t="s">
        <v>78</v>
      </c>
      <c r="D2280" t="s">
        <v>65</v>
      </c>
      <c r="E2280" t="s">
        <v>79</v>
      </c>
      <c r="F2280" t="s">
        <v>30</v>
      </c>
      <c r="G2280" s="2">
        <v>755</v>
      </c>
      <c r="H2280" s="2">
        <f>AVERAGEIF(Table1[[#All],[Category]],Table1[[#This Row],[Category]],Table1[[#All],[DiscountOffer]])</f>
        <v>1064.3816554809839</v>
      </c>
      <c r="I2280" s="2">
        <v>2099</v>
      </c>
      <c r="J2280" s="2">
        <f>IF(Table1[[#This Row],[Ratings]]&gt;4,Table1[[#This Row],[OriginalPrice (in Rs)]],0)</f>
        <v>2099</v>
      </c>
      <c r="K2280" s="2">
        <f>Table1[[#This Row],[OriginalPrice (in Rs)]]-Table1[[#This Row],[DiscountOffer]]</f>
        <v>1344</v>
      </c>
      <c r="L2280" s="2" t="str">
        <f>IF(Table1[[#This Row],[Discount % (In Rs)]]&gt;50%,"High Discount","Low Discount")</f>
        <v>High Discount</v>
      </c>
      <c r="M2280" s="3">
        <f>Table1[[#This Row],[Discount_Price (In Rs.)]]/Table1[[#This Row],[OriginalPrice (in Rs)]]</f>
        <v>0.64030490709861843</v>
      </c>
      <c r="N2280" s="4">
        <v>4.2</v>
      </c>
      <c r="O2280">
        <v>858</v>
      </c>
      <c r="P2280" t="s">
        <v>32</v>
      </c>
      <c r="Q2280" t="s">
        <v>1784</v>
      </c>
    </row>
    <row r="2281" spans="1:17" x14ac:dyDescent="0.25">
      <c r="A2281" t="s">
        <v>1868</v>
      </c>
      <c r="B2281" s="1">
        <v>6942355</v>
      </c>
      <c r="C2281" t="s">
        <v>78</v>
      </c>
      <c r="D2281" t="s">
        <v>65</v>
      </c>
      <c r="E2281" t="s">
        <v>79</v>
      </c>
      <c r="F2281" t="s">
        <v>30</v>
      </c>
      <c r="G2281" s="2">
        <v>839</v>
      </c>
      <c r="H2281" s="2">
        <f>AVERAGEIF(Table1[[#All],[Category]],Table1[[#This Row],[Category]],Table1[[#All],[DiscountOffer]])</f>
        <v>1064.3816554809839</v>
      </c>
      <c r="I2281" s="2">
        <v>1999</v>
      </c>
      <c r="J2281" s="2">
        <f>IF(Table1[[#This Row],[Ratings]]&gt;4,Table1[[#This Row],[OriginalPrice (in Rs)]],0)</f>
        <v>1999</v>
      </c>
      <c r="K2281" s="2">
        <f>Table1[[#This Row],[OriginalPrice (in Rs)]]-Table1[[#This Row],[DiscountOffer]]</f>
        <v>1160</v>
      </c>
      <c r="L2281" s="2" t="str">
        <f>IF(Table1[[#This Row],[Discount % (In Rs)]]&gt;50%,"High Discount","Low Discount")</f>
        <v>High Discount</v>
      </c>
      <c r="M2281" s="3">
        <f>Table1[[#This Row],[Discount_Price (In Rs.)]]/Table1[[#This Row],[OriginalPrice (in Rs)]]</f>
        <v>0.58029014507253629</v>
      </c>
      <c r="N2281" s="4">
        <v>4.2</v>
      </c>
      <c r="O2281">
        <v>851</v>
      </c>
      <c r="P2281" t="s">
        <v>32</v>
      </c>
      <c r="Q2281" t="s">
        <v>1869</v>
      </c>
    </row>
    <row r="2282" spans="1:17" x14ac:dyDescent="0.25">
      <c r="A2282" t="s">
        <v>2013</v>
      </c>
      <c r="B2282" s="1">
        <v>13789746</v>
      </c>
      <c r="C2282" t="s">
        <v>96</v>
      </c>
      <c r="D2282" t="s">
        <v>65</v>
      </c>
      <c r="E2282" t="s">
        <v>79</v>
      </c>
      <c r="F2282" t="s">
        <v>30</v>
      </c>
      <c r="G2282" s="2">
        <v>679</v>
      </c>
      <c r="H2282" s="2">
        <f>AVERAGEIF(Table1[[#All],[Category]],Table1[[#This Row],[Category]],Table1[[#All],[DiscountOffer]])</f>
        <v>1064.3816554809839</v>
      </c>
      <c r="I2282" s="2">
        <v>1699</v>
      </c>
      <c r="J2282" s="2">
        <f>IF(Table1[[#This Row],[Ratings]]&gt;4,Table1[[#This Row],[OriginalPrice (in Rs)]],0)</f>
        <v>1699</v>
      </c>
      <c r="K2282" s="2">
        <f>Table1[[#This Row],[OriginalPrice (in Rs)]]-Table1[[#This Row],[DiscountOffer]]</f>
        <v>1020</v>
      </c>
      <c r="L2282" s="2" t="str">
        <f>IF(Table1[[#This Row],[Discount % (In Rs)]]&gt;50%,"High Discount","Low Discount")</f>
        <v>High Discount</v>
      </c>
      <c r="M2282" s="3">
        <f>Table1[[#This Row],[Discount_Price (In Rs.)]]/Table1[[#This Row],[OriginalPrice (in Rs)]]</f>
        <v>0.60035314891112423</v>
      </c>
      <c r="N2282" s="4">
        <v>4.2</v>
      </c>
      <c r="O2282">
        <v>841</v>
      </c>
      <c r="P2282" t="s">
        <v>62</v>
      </c>
      <c r="Q2282" t="s">
        <v>2014</v>
      </c>
    </row>
    <row r="2283" spans="1:17" x14ac:dyDescent="0.25">
      <c r="A2283" t="s">
        <v>2037</v>
      </c>
      <c r="B2283" s="1">
        <v>12524820</v>
      </c>
      <c r="C2283" t="s">
        <v>53</v>
      </c>
      <c r="D2283" t="s">
        <v>65</v>
      </c>
      <c r="E2283" t="s">
        <v>79</v>
      </c>
      <c r="F2283" t="s">
        <v>30</v>
      </c>
      <c r="G2283" s="2">
        <v>879</v>
      </c>
      <c r="H2283" s="2">
        <f>AVERAGEIF(Table1[[#All],[Category]],Table1[[#This Row],[Category]],Table1[[#All],[DiscountOffer]])</f>
        <v>1064.3816554809839</v>
      </c>
      <c r="I2283" s="2">
        <v>1599</v>
      </c>
      <c r="J2283" s="2">
        <f>IF(Table1[[#This Row],[Ratings]]&gt;4,Table1[[#This Row],[OriginalPrice (in Rs)]],0)</f>
        <v>1599</v>
      </c>
      <c r="K2283" s="2">
        <f>Table1[[#This Row],[OriginalPrice (in Rs)]]-Table1[[#This Row],[DiscountOffer]]</f>
        <v>720</v>
      </c>
      <c r="L2283" s="2" t="str">
        <f>IF(Table1[[#This Row],[Discount % (In Rs)]]&gt;50%,"High Discount","Low Discount")</f>
        <v>Low Discount</v>
      </c>
      <c r="M2283" s="3">
        <f>Table1[[#This Row],[Discount_Price (In Rs.)]]/Table1[[#This Row],[OriginalPrice (in Rs)]]</f>
        <v>0.45028142589118197</v>
      </c>
      <c r="N2283" s="4">
        <v>4.2</v>
      </c>
      <c r="O2283">
        <v>840</v>
      </c>
      <c r="P2283" t="s">
        <v>85</v>
      </c>
      <c r="Q2283" t="s">
        <v>2038</v>
      </c>
    </row>
    <row r="2284" spans="1:17" x14ac:dyDescent="0.25">
      <c r="A2284" t="s">
        <v>2124</v>
      </c>
      <c r="B2284" s="1">
        <v>14489524</v>
      </c>
      <c r="C2284" t="s">
        <v>251</v>
      </c>
      <c r="D2284" t="s">
        <v>65</v>
      </c>
      <c r="E2284" t="s">
        <v>79</v>
      </c>
      <c r="F2284" t="s">
        <v>30</v>
      </c>
      <c r="G2284" s="2">
        <v>1295</v>
      </c>
      <c r="H2284" s="2">
        <f>AVERAGEIF(Table1[[#All],[Category]],Table1[[#This Row],[Category]],Table1[[#All],[DiscountOffer]])</f>
        <v>1064.3816554809839</v>
      </c>
      <c r="I2284" s="2">
        <v>3599</v>
      </c>
      <c r="J2284" s="2">
        <f>IF(Table1[[#This Row],[Ratings]]&gt;4,Table1[[#This Row],[OriginalPrice (in Rs)]],0)</f>
        <v>3599</v>
      </c>
      <c r="K2284" s="2">
        <f>Table1[[#This Row],[OriginalPrice (in Rs)]]-Table1[[#This Row],[DiscountOffer]]</f>
        <v>2304</v>
      </c>
      <c r="L2284" s="2" t="str">
        <f>IF(Table1[[#This Row],[Discount % (In Rs)]]&gt;50%,"High Discount","Low Discount")</f>
        <v>High Discount</v>
      </c>
      <c r="M2284" s="3">
        <f>Table1[[#This Row],[Discount_Price (In Rs.)]]/Table1[[#This Row],[OriginalPrice (in Rs)]]</f>
        <v>0.64017782717421501</v>
      </c>
      <c r="N2284" s="4">
        <v>4.2</v>
      </c>
      <c r="O2284">
        <v>833</v>
      </c>
      <c r="P2284" t="s">
        <v>32</v>
      </c>
      <c r="Q2284" t="s">
        <v>2125</v>
      </c>
    </row>
    <row r="2285" spans="1:17" x14ac:dyDescent="0.25">
      <c r="A2285" t="s">
        <v>2128</v>
      </c>
      <c r="B2285" s="1">
        <v>10384141</v>
      </c>
      <c r="C2285" t="s">
        <v>246</v>
      </c>
      <c r="D2285" t="s">
        <v>65</v>
      </c>
      <c r="E2285" t="s">
        <v>79</v>
      </c>
      <c r="F2285" t="s">
        <v>13</v>
      </c>
      <c r="G2285" s="2">
        <v>1149</v>
      </c>
      <c r="H2285" s="2">
        <f>AVERAGEIF(Table1[[#All],[Category]],Table1[[#This Row],[Category]],Table1[[#All],[DiscountOffer]])</f>
        <v>1064.3816554809839</v>
      </c>
      <c r="I2285" s="2">
        <v>2299</v>
      </c>
      <c r="J2285" s="2">
        <f>IF(Table1[[#This Row],[Ratings]]&gt;4,Table1[[#This Row],[OriginalPrice (in Rs)]],0)</f>
        <v>2299</v>
      </c>
      <c r="K2285" s="2">
        <f>Table1[[#This Row],[OriginalPrice (in Rs)]]-Table1[[#This Row],[DiscountOffer]]</f>
        <v>1150</v>
      </c>
      <c r="L2285" s="2" t="str">
        <f>IF(Table1[[#This Row],[Discount % (In Rs)]]&gt;50%,"High Discount","Low Discount")</f>
        <v>High Discount</v>
      </c>
      <c r="M2285" s="3">
        <f>Table1[[#This Row],[Discount_Price (In Rs.)]]/Table1[[#This Row],[OriginalPrice (in Rs)]]</f>
        <v>0.50021748586341885</v>
      </c>
      <c r="N2285" s="4">
        <v>4.2</v>
      </c>
      <c r="O2285">
        <v>832</v>
      </c>
      <c r="P2285" t="s">
        <v>32</v>
      </c>
      <c r="Q2285" t="s">
        <v>2129</v>
      </c>
    </row>
    <row r="2286" spans="1:17" x14ac:dyDescent="0.25">
      <c r="A2286" t="s">
        <v>2185</v>
      </c>
      <c r="B2286" s="1">
        <v>13249428</v>
      </c>
      <c r="C2286" t="s">
        <v>82</v>
      </c>
      <c r="D2286" t="s">
        <v>65</v>
      </c>
      <c r="E2286" t="s">
        <v>79</v>
      </c>
      <c r="F2286" t="s">
        <v>30</v>
      </c>
      <c r="G2286" s="2">
        <v>974</v>
      </c>
      <c r="H2286" s="2">
        <f>AVERAGEIF(Table1[[#All],[Category]],Table1[[#This Row],[Category]],Table1[[#All],[DiscountOffer]])</f>
        <v>1064.3816554809839</v>
      </c>
      <c r="I2286" s="2">
        <v>1499</v>
      </c>
      <c r="J2286" s="2">
        <f>IF(Table1[[#This Row],[Ratings]]&gt;4,Table1[[#This Row],[OriginalPrice (in Rs)]],0)</f>
        <v>1499</v>
      </c>
      <c r="K2286" s="2">
        <f>Table1[[#This Row],[OriginalPrice (in Rs)]]-Table1[[#This Row],[DiscountOffer]]</f>
        <v>525</v>
      </c>
      <c r="L2286" s="2" t="str">
        <f>IF(Table1[[#This Row],[Discount % (In Rs)]]&gt;50%,"High Discount","Low Discount")</f>
        <v>Low Discount</v>
      </c>
      <c r="M2286" s="3">
        <f>Table1[[#This Row],[Discount_Price (In Rs.)]]/Table1[[#This Row],[OriginalPrice (in Rs)]]</f>
        <v>0.35023348899266177</v>
      </c>
      <c r="N2286" s="4">
        <v>4.3</v>
      </c>
      <c r="O2286">
        <v>828</v>
      </c>
      <c r="P2286" t="s">
        <v>85</v>
      </c>
      <c r="Q2286" t="s">
        <v>2186</v>
      </c>
    </row>
    <row r="2287" spans="1:17" x14ac:dyDescent="0.25">
      <c r="A2287" t="s">
        <v>2197</v>
      </c>
      <c r="B2287" s="1">
        <v>13437258</v>
      </c>
      <c r="C2287" t="s">
        <v>82</v>
      </c>
      <c r="D2287" t="s">
        <v>65</v>
      </c>
      <c r="E2287" t="s">
        <v>79</v>
      </c>
      <c r="F2287" t="s">
        <v>30</v>
      </c>
      <c r="G2287" s="2">
        <v>764</v>
      </c>
      <c r="H2287" s="2">
        <f>AVERAGEIF(Table1[[#All],[Category]],Table1[[#This Row],[Category]],Table1[[#All],[DiscountOffer]])</f>
        <v>1064.3816554809839</v>
      </c>
      <c r="I2287" s="2">
        <v>1699</v>
      </c>
      <c r="J2287" s="2">
        <f>IF(Table1[[#This Row],[Ratings]]&gt;4,Table1[[#This Row],[OriginalPrice (in Rs)]],0)</f>
        <v>1699</v>
      </c>
      <c r="K2287" s="2">
        <f>Table1[[#This Row],[OriginalPrice (in Rs)]]-Table1[[#This Row],[DiscountOffer]]</f>
        <v>935</v>
      </c>
      <c r="L2287" s="2" t="str">
        <f>IF(Table1[[#This Row],[Discount % (In Rs)]]&gt;50%,"High Discount","Low Discount")</f>
        <v>High Discount</v>
      </c>
      <c r="M2287" s="3">
        <f>Table1[[#This Row],[Discount_Price (In Rs.)]]/Table1[[#This Row],[OriginalPrice (in Rs)]]</f>
        <v>0.55032371983519712</v>
      </c>
      <c r="N2287" s="4">
        <v>4.0999999999999996</v>
      </c>
      <c r="O2287">
        <v>827</v>
      </c>
      <c r="P2287" t="s">
        <v>85</v>
      </c>
      <c r="Q2287" t="s">
        <v>2198</v>
      </c>
    </row>
    <row r="2288" spans="1:17" x14ac:dyDescent="0.25">
      <c r="A2288" t="s">
        <v>2201</v>
      </c>
      <c r="B2288" s="1">
        <v>11862362</v>
      </c>
      <c r="C2288" t="s">
        <v>78</v>
      </c>
      <c r="D2288" t="s">
        <v>65</v>
      </c>
      <c r="E2288" t="s">
        <v>79</v>
      </c>
      <c r="F2288" t="s">
        <v>30</v>
      </c>
      <c r="G2288" s="2">
        <v>681</v>
      </c>
      <c r="H2288" s="2">
        <f>AVERAGEIF(Table1[[#All],[Category]],Table1[[#This Row],[Category]],Table1[[#All],[DiscountOffer]])</f>
        <v>1064.3816554809839</v>
      </c>
      <c r="I2288" s="2">
        <v>3099</v>
      </c>
      <c r="J2288" s="2">
        <f>IF(Table1[[#This Row],[Ratings]]&gt;4,Table1[[#This Row],[OriginalPrice (in Rs)]],0)</f>
        <v>3099</v>
      </c>
      <c r="K2288" s="2">
        <f>Table1[[#This Row],[OriginalPrice (in Rs)]]-Table1[[#This Row],[DiscountOffer]]</f>
        <v>2418</v>
      </c>
      <c r="L2288" s="2" t="str">
        <f>IF(Table1[[#This Row],[Discount % (In Rs)]]&gt;50%,"High Discount","Low Discount")</f>
        <v>High Discount</v>
      </c>
      <c r="M2288" s="3">
        <f>Table1[[#This Row],[Discount_Price (In Rs.)]]/Table1[[#This Row],[OriginalPrice (in Rs)]]</f>
        <v>0.78025169409486927</v>
      </c>
      <c r="N2288" s="4">
        <v>4.2</v>
      </c>
      <c r="O2288">
        <v>827</v>
      </c>
      <c r="P2288" t="s">
        <v>32</v>
      </c>
      <c r="Q2288" t="s">
        <v>2202</v>
      </c>
    </row>
    <row r="2289" spans="1:17" x14ac:dyDescent="0.25">
      <c r="A2289" t="s">
        <v>2225</v>
      </c>
      <c r="B2289" s="1">
        <v>13437312</v>
      </c>
      <c r="C2289" t="s">
        <v>82</v>
      </c>
      <c r="D2289" t="s">
        <v>65</v>
      </c>
      <c r="E2289" t="s">
        <v>79</v>
      </c>
      <c r="F2289" t="s">
        <v>30</v>
      </c>
      <c r="G2289" s="2">
        <v>509</v>
      </c>
      <c r="H2289" s="2">
        <f>AVERAGEIF(Table1[[#All],[Category]],Table1[[#This Row],[Category]],Table1[[#All],[DiscountOffer]])</f>
        <v>1064.3816554809839</v>
      </c>
      <c r="I2289" s="2">
        <v>1699</v>
      </c>
      <c r="J2289" s="2">
        <f>IF(Table1[[#This Row],[Ratings]]&gt;4,Table1[[#This Row],[OriginalPrice (in Rs)]],0)</f>
        <v>1699</v>
      </c>
      <c r="K2289" s="2">
        <f>Table1[[#This Row],[OriginalPrice (in Rs)]]-Table1[[#This Row],[DiscountOffer]]</f>
        <v>1190</v>
      </c>
      <c r="L2289" s="2" t="str">
        <f>IF(Table1[[#This Row],[Discount % (In Rs)]]&gt;50%,"High Discount","Low Discount")</f>
        <v>High Discount</v>
      </c>
      <c r="M2289" s="3">
        <f>Table1[[#This Row],[Discount_Price (In Rs.)]]/Table1[[#This Row],[OriginalPrice (in Rs)]]</f>
        <v>0.70041200706297824</v>
      </c>
      <c r="N2289" s="4">
        <v>4.3</v>
      </c>
      <c r="O2289">
        <v>825</v>
      </c>
      <c r="P2289" t="s">
        <v>85</v>
      </c>
      <c r="Q2289" t="s">
        <v>2226</v>
      </c>
    </row>
    <row r="2290" spans="1:17" x14ac:dyDescent="0.25">
      <c r="A2290" t="s">
        <v>2243</v>
      </c>
      <c r="B2290" s="1">
        <v>8650829</v>
      </c>
      <c r="C2290" t="s">
        <v>2244</v>
      </c>
      <c r="D2290" t="s">
        <v>65</v>
      </c>
      <c r="E2290" t="s">
        <v>79</v>
      </c>
      <c r="F2290" t="s">
        <v>13</v>
      </c>
      <c r="G2290" s="2">
        <v>987</v>
      </c>
      <c r="H2290" s="2">
        <f>AVERAGEIF(Table1[[#All],[Category]],Table1[[#This Row],[Category]],Table1[[#All],[DiscountOffer]])</f>
        <v>1064.3816554809839</v>
      </c>
      <c r="I2290" s="2">
        <v>2599</v>
      </c>
      <c r="J2290" s="2">
        <f>IF(Table1[[#This Row],[Ratings]]&gt;4,Table1[[#This Row],[OriginalPrice (in Rs)]],0)</f>
        <v>2599</v>
      </c>
      <c r="K2290" s="2">
        <f>Table1[[#This Row],[OriginalPrice (in Rs)]]-Table1[[#This Row],[DiscountOffer]]</f>
        <v>1612</v>
      </c>
      <c r="L2290" s="2" t="str">
        <f>IF(Table1[[#This Row],[Discount % (In Rs)]]&gt;50%,"High Discount","Low Discount")</f>
        <v>High Discount</v>
      </c>
      <c r="M2290" s="3">
        <f>Table1[[#This Row],[Discount_Price (In Rs.)]]/Table1[[#This Row],[OriginalPrice (in Rs)]]</f>
        <v>0.62023855328972677</v>
      </c>
      <c r="N2290" s="4">
        <v>4.2</v>
      </c>
      <c r="O2290">
        <v>824</v>
      </c>
      <c r="P2290" t="s">
        <v>209</v>
      </c>
      <c r="Q2290" t="s">
        <v>2245</v>
      </c>
    </row>
    <row r="2291" spans="1:17" x14ac:dyDescent="0.25">
      <c r="A2291" t="s">
        <v>2268</v>
      </c>
      <c r="B2291" s="1">
        <v>11215738</v>
      </c>
      <c r="C2291" t="s">
        <v>2269</v>
      </c>
      <c r="D2291" t="s">
        <v>65</v>
      </c>
      <c r="E2291" t="s">
        <v>79</v>
      </c>
      <c r="F2291" t="s">
        <v>30</v>
      </c>
      <c r="G2291" s="2">
        <v>495</v>
      </c>
      <c r="H2291" s="2">
        <f>AVERAGEIF(Table1[[#All],[Category]],Table1[[#This Row],[Category]],Table1[[#All],[DiscountOffer]])</f>
        <v>1064.3816554809839</v>
      </c>
      <c r="I2291" s="2">
        <v>2750</v>
      </c>
      <c r="J2291" s="2">
        <f>IF(Table1[[#This Row],[Ratings]]&gt;4,Table1[[#This Row],[OriginalPrice (in Rs)]],0)</f>
        <v>0</v>
      </c>
      <c r="K2291" s="2">
        <f>Table1[[#This Row],[OriginalPrice (in Rs)]]-Table1[[#This Row],[DiscountOffer]]</f>
        <v>2255</v>
      </c>
      <c r="L2291" s="2" t="str">
        <f>IF(Table1[[#This Row],[Discount % (In Rs)]]&gt;50%,"High Discount","Low Discount")</f>
        <v>High Discount</v>
      </c>
      <c r="M2291" s="3">
        <f>Table1[[#This Row],[Discount_Price (In Rs.)]]/Table1[[#This Row],[OriginalPrice (in Rs)]]</f>
        <v>0.82</v>
      </c>
      <c r="N2291" s="4">
        <v>3.3</v>
      </c>
      <c r="O2291">
        <v>823</v>
      </c>
      <c r="P2291" t="s">
        <v>32</v>
      </c>
      <c r="Q2291" t="s">
        <v>2270</v>
      </c>
    </row>
    <row r="2292" spans="1:17" x14ac:dyDescent="0.25">
      <c r="A2292" t="s">
        <v>2283</v>
      </c>
      <c r="B2292" s="1">
        <v>2528692</v>
      </c>
      <c r="C2292" t="s">
        <v>177</v>
      </c>
      <c r="D2292" t="s">
        <v>65</v>
      </c>
      <c r="E2292" t="s">
        <v>79</v>
      </c>
      <c r="F2292" t="s">
        <v>30</v>
      </c>
      <c r="G2292" s="2">
        <v>809</v>
      </c>
      <c r="H2292" s="2">
        <f>AVERAGEIF(Table1[[#All],[Category]],Table1[[#This Row],[Category]],Table1[[#All],[DiscountOffer]])</f>
        <v>1064.3816554809839</v>
      </c>
      <c r="I2292" s="2">
        <v>1799</v>
      </c>
      <c r="J2292" s="2">
        <f>IF(Table1[[#This Row],[Ratings]]&gt;4,Table1[[#This Row],[OriginalPrice (in Rs)]],0)</f>
        <v>1799</v>
      </c>
      <c r="K2292" s="2">
        <f>Table1[[#This Row],[OriginalPrice (in Rs)]]-Table1[[#This Row],[DiscountOffer]]</f>
        <v>990</v>
      </c>
      <c r="L2292" s="2" t="str">
        <f>IF(Table1[[#This Row],[Discount % (In Rs)]]&gt;50%,"High Discount","Low Discount")</f>
        <v>High Discount</v>
      </c>
      <c r="M2292" s="3">
        <f>Table1[[#This Row],[Discount_Price (In Rs.)]]/Table1[[#This Row],[OriginalPrice (in Rs)]]</f>
        <v>0.55030572540300171</v>
      </c>
      <c r="N2292" s="4">
        <v>4.3</v>
      </c>
      <c r="O2292">
        <v>822</v>
      </c>
      <c r="P2292" t="s">
        <v>85</v>
      </c>
      <c r="Q2292" t="s">
        <v>2284</v>
      </c>
    </row>
    <row r="2293" spans="1:17" x14ac:dyDescent="0.25">
      <c r="A2293" t="s">
        <v>2328</v>
      </c>
      <c r="B2293" s="1">
        <v>10360535</v>
      </c>
      <c r="C2293" t="s">
        <v>2329</v>
      </c>
      <c r="D2293" t="s">
        <v>65</v>
      </c>
      <c r="E2293" t="s">
        <v>79</v>
      </c>
      <c r="F2293" t="s">
        <v>30</v>
      </c>
      <c r="G2293" s="2">
        <v>899</v>
      </c>
      <c r="H2293" s="2">
        <f>AVERAGEIF(Table1[[#All],[Category]],Table1[[#This Row],[Category]],Table1[[#All],[DiscountOffer]])</f>
        <v>1064.3816554809839</v>
      </c>
      <c r="I2293" s="2">
        <v>1999</v>
      </c>
      <c r="J2293" s="2">
        <f>IF(Table1[[#This Row],[Ratings]]&gt;4,Table1[[#This Row],[OriginalPrice (in Rs)]],0)</f>
        <v>0</v>
      </c>
      <c r="K2293" s="2">
        <f>Table1[[#This Row],[OriginalPrice (in Rs)]]-Table1[[#This Row],[DiscountOffer]]</f>
        <v>1100</v>
      </c>
      <c r="L2293" s="2" t="str">
        <f>IF(Table1[[#This Row],[Discount % (In Rs)]]&gt;50%,"High Discount","Low Discount")</f>
        <v>High Discount</v>
      </c>
      <c r="M2293" s="3">
        <f>Table1[[#This Row],[Discount_Price (In Rs.)]]/Table1[[#This Row],[OriginalPrice (in Rs)]]</f>
        <v>0.55027513756878443</v>
      </c>
      <c r="N2293" s="4">
        <v>3.9</v>
      </c>
      <c r="O2293">
        <v>818</v>
      </c>
      <c r="P2293" t="s">
        <v>32</v>
      </c>
      <c r="Q2293" t="s">
        <v>2330</v>
      </c>
    </row>
    <row r="2294" spans="1:17" x14ac:dyDescent="0.25">
      <c r="A2294" t="s">
        <v>2343</v>
      </c>
      <c r="B2294" s="1">
        <v>12135250</v>
      </c>
      <c r="C2294" t="s">
        <v>96</v>
      </c>
      <c r="D2294" t="s">
        <v>65</v>
      </c>
      <c r="E2294" t="s">
        <v>79</v>
      </c>
      <c r="F2294" t="s">
        <v>30</v>
      </c>
      <c r="G2294" s="2">
        <v>674</v>
      </c>
      <c r="H2294" s="2">
        <f>AVERAGEIF(Table1[[#All],[Category]],Table1[[#This Row],[Category]],Table1[[#All],[DiscountOffer]])</f>
        <v>1064.3816554809839</v>
      </c>
      <c r="I2294" s="2">
        <v>1499</v>
      </c>
      <c r="J2294" s="2">
        <f>IF(Table1[[#This Row],[Ratings]]&gt;4,Table1[[#This Row],[OriginalPrice (in Rs)]],0)</f>
        <v>1499</v>
      </c>
      <c r="K2294" s="2">
        <f>Table1[[#This Row],[OriginalPrice (in Rs)]]-Table1[[#This Row],[DiscountOffer]]</f>
        <v>825</v>
      </c>
      <c r="L2294" s="2" t="str">
        <f>IF(Table1[[#This Row],[Discount % (In Rs)]]&gt;50%,"High Discount","Low Discount")</f>
        <v>High Discount</v>
      </c>
      <c r="M2294" s="3">
        <f>Table1[[#This Row],[Discount_Price (In Rs.)]]/Table1[[#This Row],[OriginalPrice (in Rs)]]</f>
        <v>0.5503669112741828</v>
      </c>
      <c r="N2294" s="4">
        <v>4.2</v>
      </c>
      <c r="O2294">
        <v>817</v>
      </c>
      <c r="P2294" t="s">
        <v>98</v>
      </c>
      <c r="Q2294" t="s">
        <v>2344</v>
      </c>
    </row>
    <row r="2295" spans="1:17" x14ac:dyDescent="0.25">
      <c r="A2295" t="s">
        <v>2345</v>
      </c>
      <c r="B2295" s="1">
        <v>11740792</v>
      </c>
      <c r="C2295" t="s">
        <v>815</v>
      </c>
      <c r="D2295" t="s">
        <v>65</v>
      </c>
      <c r="E2295" t="s">
        <v>79</v>
      </c>
      <c r="F2295" t="s">
        <v>30</v>
      </c>
      <c r="G2295" s="2">
        <v>1031</v>
      </c>
      <c r="H2295" s="2">
        <f>AVERAGEIF(Table1[[#All],[Category]],Table1[[#This Row],[Category]],Table1[[#All],[DiscountOffer]])</f>
        <v>1064.3816554809839</v>
      </c>
      <c r="I2295" s="2">
        <v>2399</v>
      </c>
      <c r="J2295" s="2">
        <f>IF(Table1[[#This Row],[Ratings]]&gt;4,Table1[[#This Row],[OriginalPrice (in Rs)]],0)</f>
        <v>2399</v>
      </c>
      <c r="K2295" s="2">
        <f>Table1[[#This Row],[OriginalPrice (in Rs)]]-Table1[[#This Row],[DiscountOffer]]</f>
        <v>1368</v>
      </c>
      <c r="L2295" s="2" t="str">
        <f>IF(Table1[[#This Row],[Discount % (In Rs)]]&gt;50%,"High Discount","Low Discount")</f>
        <v>High Discount</v>
      </c>
      <c r="M2295" s="3">
        <f>Table1[[#This Row],[Discount_Price (In Rs.)]]/Table1[[#This Row],[OriginalPrice (in Rs)]]</f>
        <v>0.57023759899958315</v>
      </c>
      <c r="N2295" s="4">
        <v>4.0999999999999996</v>
      </c>
      <c r="O2295">
        <v>817</v>
      </c>
      <c r="P2295" t="s">
        <v>32</v>
      </c>
      <c r="Q2295" t="s">
        <v>2346</v>
      </c>
    </row>
    <row r="2296" spans="1:17" x14ac:dyDescent="0.25">
      <c r="A2296" t="s">
        <v>2385</v>
      </c>
      <c r="B2296" s="1">
        <v>7441172</v>
      </c>
      <c r="C2296" t="s">
        <v>1623</v>
      </c>
      <c r="D2296" t="s">
        <v>65</v>
      </c>
      <c r="E2296" t="s">
        <v>79</v>
      </c>
      <c r="F2296" t="s">
        <v>13</v>
      </c>
      <c r="G2296" s="2">
        <v>1429</v>
      </c>
      <c r="H2296" s="2">
        <f>AVERAGEIF(Table1[[#All],[Category]],Table1[[#This Row],[Category]],Table1[[#All],[DiscountOffer]])</f>
        <v>1064.3816554809839</v>
      </c>
      <c r="I2296" s="2">
        <v>2199</v>
      </c>
      <c r="J2296" s="2">
        <f>IF(Table1[[#This Row],[Ratings]]&gt;4,Table1[[#This Row],[OriginalPrice (in Rs)]],0)</f>
        <v>2199</v>
      </c>
      <c r="K2296" s="2">
        <f>Table1[[#This Row],[OriginalPrice (in Rs)]]-Table1[[#This Row],[DiscountOffer]]</f>
        <v>770</v>
      </c>
      <c r="L2296" s="2" t="str">
        <f>IF(Table1[[#This Row],[Discount % (In Rs)]]&gt;50%,"High Discount","Low Discount")</f>
        <v>Low Discount</v>
      </c>
      <c r="M2296" s="3">
        <f>Table1[[#This Row],[Discount_Price (In Rs.)]]/Table1[[#This Row],[OriginalPrice (in Rs)]]</f>
        <v>0.35015916325602547</v>
      </c>
      <c r="N2296" s="4">
        <v>4.3</v>
      </c>
      <c r="O2296">
        <v>814</v>
      </c>
      <c r="P2296" t="s">
        <v>32</v>
      </c>
      <c r="Q2296" t="s">
        <v>2386</v>
      </c>
    </row>
    <row r="2297" spans="1:17" x14ac:dyDescent="0.25">
      <c r="A2297" t="s">
        <v>2413</v>
      </c>
      <c r="B2297" s="1">
        <v>17241820</v>
      </c>
      <c r="C2297" t="s">
        <v>788</v>
      </c>
      <c r="D2297" t="s">
        <v>65</v>
      </c>
      <c r="E2297" t="s">
        <v>79</v>
      </c>
      <c r="F2297" t="s">
        <v>30</v>
      </c>
      <c r="G2297" s="2">
        <v>599</v>
      </c>
      <c r="H2297" s="2">
        <f>AVERAGEIF(Table1[[#All],[Category]],Table1[[#This Row],[Category]],Table1[[#All],[DiscountOffer]])</f>
        <v>1064.3816554809839</v>
      </c>
      <c r="I2297" s="2">
        <v>1499</v>
      </c>
      <c r="J2297" s="2">
        <f>IF(Table1[[#This Row],[Ratings]]&gt;4,Table1[[#This Row],[OriginalPrice (in Rs)]],0)</f>
        <v>0</v>
      </c>
      <c r="K2297" s="2">
        <f>Table1[[#This Row],[OriginalPrice (in Rs)]]-Table1[[#This Row],[DiscountOffer]]</f>
        <v>900</v>
      </c>
      <c r="L2297" s="2" t="str">
        <f>IF(Table1[[#This Row],[Discount % (In Rs)]]&gt;50%,"High Discount","Low Discount")</f>
        <v>High Discount</v>
      </c>
      <c r="M2297" s="3">
        <f>Table1[[#This Row],[Discount_Price (In Rs.)]]/Table1[[#This Row],[OriginalPrice (in Rs)]]</f>
        <v>0.60040026684456305</v>
      </c>
      <c r="N2297" s="4">
        <v>4</v>
      </c>
      <c r="O2297">
        <v>812</v>
      </c>
      <c r="P2297" t="s">
        <v>831</v>
      </c>
      <c r="Q2297" t="s">
        <v>2414</v>
      </c>
    </row>
    <row r="2298" spans="1:17" x14ac:dyDescent="0.25">
      <c r="A2298" t="s">
        <v>2455</v>
      </c>
      <c r="B2298" s="1">
        <v>13902668</v>
      </c>
      <c r="C2298" t="s">
        <v>96</v>
      </c>
      <c r="D2298" t="s">
        <v>65</v>
      </c>
      <c r="E2298" t="s">
        <v>79</v>
      </c>
      <c r="F2298" t="s">
        <v>30</v>
      </c>
      <c r="G2298" s="2">
        <v>719</v>
      </c>
      <c r="H2298" s="2">
        <f>AVERAGEIF(Table1[[#All],[Category]],Table1[[#This Row],[Category]],Table1[[#All],[DiscountOffer]])</f>
        <v>1064.3816554809839</v>
      </c>
      <c r="I2298" s="2">
        <v>1599</v>
      </c>
      <c r="J2298" s="2">
        <f>IF(Table1[[#This Row],[Ratings]]&gt;4,Table1[[#This Row],[OriginalPrice (in Rs)]],0)</f>
        <v>1599</v>
      </c>
      <c r="K2298" s="2">
        <f>Table1[[#This Row],[OriginalPrice (in Rs)]]-Table1[[#This Row],[DiscountOffer]]</f>
        <v>880</v>
      </c>
      <c r="L2298" s="2" t="str">
        <f>IF(Table1[[#This Row],[Discount % (In Rs)]]&gt;50%,"High Discount","Low Discount")</f>
        <v>High Discount</v>
      </c>
      <c r="M2298" s="3">
        <f>Table1[[#This Row],[Discount_Price (In Rs.)]]/Table1[[#This Row],[OriginalPrice (in Rs)]]</f>
        <v>0.55034396497811133</v>
      </c>
      <c r="N2298" s="4">
        <v>4.4000000000000004</v>
      </c>
      <c r="O2298">
        <v>810</v>
      </c>
      <c r="P2298" t="s">
        <v>62</v>
      </c>
      <c r="Q2298" t="s">
        <v>2456</v>
      </c>
    </row>
    <row r="2299" spans="1:17" x14ac:dyDescent="0.25">
      <c r="A2299" t="s">
        <v>2480</v>
      </c>
      <c r="B2299" s="1">
        <v>12408958</v>
      </c>
      <c r="C2299" t="s">
        <v>1222</v>
      </c>
      <c r="D2299" t="s">
        <v>65</v>
      </c>
      <c r="E2299" t="s">
        <v>79</v>
      </c>
      <c r="F2299" t="s">
        <v>13</v>
      </c>
      <c r="G2299" s="2">
        <v>989</v>
      </c>
      <c r="H2299" s="2">
        <f>AVERAGEIF(Table1[[#All],[Category]],Table1[[#This Row],[Category]],Table1[[#All],[DiscountOffer]])</f>
        <v>1064.3816554809839</v>
      </c>
      <c r="I2299" s="2">
        <v>2199</v>
      </c>
      <c r="J2299" s="2">
        <f>IF(Table1[[#This Row],[Ratings]]&gt;4,Table1[[#This Row],[OriginalPrice (in Rs)]],0)</f>
        <v>0</v>
      </c>
      <c r="K2299" s="2">
        <f>Table1[[#This Row],[OriginalPrice (in Rs)]]-Table1[[#This Row],[DiscountOffer]]</f>
        <v>1210</v>
      </c>
      <c r="L2299" s="2" t="str">
        <f>IF(Table1[[#This Row],[Discount % (In Rs)]]&gt;50%,"High Discount","Low Discount")</f>
        <v>High Discount</v>
      </c>
      <c r="M2299" s="3">
        <f>Table1[[#This Row],[Discount_Price (In Rs.)]]/Table1[[#This Row],[OriginalPrice (in Rs)]]</f>
        <v>0.55025011368804</v>
      </c>
      <c r="N2299" s="4">
        <v>4</v>
      </c>
      <c r="O2299">
        <v>808</v>
      </c>
      <c r="P2299" t="s">
        <v>37</v>
      </c>
      <c r="Q2299" t="s">
        <v>2481</v>
      </c>
    </row>
    <row r="2300" spans="1:17" x14ac:dyDescent="0.25">
      <c r="A2300" t="s">
        <v>2486</v>
      </c>
      <c r="B2300" s="1">
        <v>10561502</v>
      </c>
      <c r="C2300" t="s">
        <v>82</v>
      </c>
      <c r="D2300" t="s">
        <v>65</v>
      </c>
      <c r="E2300" t="s">
        <v>79</v>
      </c>
      <c r="F2300" t="s">
        <v>30</v>
      </c>
      <c r="G2300" s="2">
        <v>1484</v>
      </c>
      <c r="H2300" s="2">
        <f>AVERAGEIF(Table1[[#All],[Category]],Table1[[#This Row],[Category]],Table1[[#All],[DiscountOffer]])</f>
        <v>1064.3816554809839</v>
      </c>
      <c r="I2300" s="2">
        <v>3299</v>
      </c>
      <c r="J2300" s="2">
        <f>IF(Table1[[#This Row],[Ratings]]&gt;4,Table1[[#This Row],[OriginalPrice (in Rs)]],0)</f>
        <v>3299</v>
      </c>
      <c r="K2300" s="2">
        <f>Table1[[#This Row],[OriginalPrice (in Rs)]]-Table1[[#This Row],[DiscountOffer]]</f>
        <v>1815</v>
      </c>
      <c r="L2300" s="2" t="str">
        <f>IF(Table1[[#This Row],[Discount % (In Rs)]]&gt;50%,"High Discount","Low Discount")</f>
        <v>High Discount</v>
      </c>
      <c r="M2300" s="3">
        <f>Table1[[#This Row],[Discount_Price (In Rs.)]]/Table1[[#This Row],[OriginalPrice (in Rs)]]</f>
        <v>0.55016671718702637</v>
      </c>
      <c r="N2300" s="4">
        <v>4.4000000000000004</v>
      </c>
      <c r="O2300">
        <v>808</v>
      </c>
      <c r="P2300" t="s">
        <v>85</v>
      </c>
      <c r="Q2300" t="s">
        <v>2487</v>
      </c>
    </row>
    <row r="2301" spans="1:17" x14ac:dyDescent="0.25">
      <c r="A2301" t="s">
        <v>2508</v>
      </c>
      <c r="B2301" s="1">
        <v>13437276</v>
      </c>
      <c r="C2301" t="s">
        <v>82</v>
      </c>
      <c r="D2301" t="s">
        <v>65</v>
      </c>
      <c r="E2301" t="s">
        <v>79</v>
      </c>
      <c r="F2301" t="s">
        <v>30</v>
      </c>
      <c r="G2301" s="2">
        <v>374</v>
      </c>
      <c r="H2301" s="2">
        <f>AVERAGEIF(Table1[[#All],[Category]],Table1[[#This Row],[Category]],Table1[[#All],[DiscountOffer]])</f>
        <v>1064.3816554809839</v>
      </c>
      <c r="I2301" s="2">
        <v>1499</v>
      </c>
      <c r="J2301" s="2">
        <f>IF(Table1[[#This Row],[Ratings]]&gt;4,Table1[[#This Row],[OriginalPrice (in Rs)]],0)</f>
        <v>1499</v>
      </c>
      <c r="K2301" s="2">
        <f>Table1[[#This Row],[OriginalPrice (in Rs)]]-Table1[[#This Row],[DiscountOffer]]</f>
        <v>1125</v>
      </c>
      <c r="L2301" s="2" t="str">
        <f>IF(Table1[[#This Row],[Discount % (In Rs)]]&gt;50%,"High Discount","Low Discount")</f>
        <v>High Discount</v>
      </c>
      <c r="M2301" s="3">
        <f>Table1[[#This Row],[Discount_Price (In Rs.)]]/Table1[[#This Row],[OriginalPrice (in Rs)]]</f>
        <v>0.75050033355570378</v>
      </c>
      <c r="N2301" s="4">
        <v>4.0999999999999996</v>
      </c>
      <c r="O2301">
        <v>806</v>
      </c>
      <c r="P2301" t="s">
        <v>85</v>
      </c>
      <c r="Q2301" t="s">
        <v>2509</v>
      </c>
    </row>
    <row r="2302" spans="1:17" x14ac:dyDescent="0.25">
      <c r="A2302" t="s">
        <v>2770</v>
      </c>
      <c r="B2302" s="1">
        <v>11394278</v>
      </c>
      <c r="C2302" t="s">
        <v>349</v>
      </c>
      <c r="D2302" t="s">
        <v>65</v>
      </c>
      <c r="E2302" t="s">
        <v>79</v>
      </c>
      <c r="F2302" t="s">
        <v>30</v>
      </c>
      <c r="G2302" s="2">
        <v>639</v>
      </c>
      <c r="H2302" s="2">
        <f>AVERAGEIF(Table1[[#All],[Category]],Table1[[#This Row],[Category]],Table1[[#All],[DiscountOffer]])</f>
        <v>1064.3816554809839</v>
      </c>
      <c r="I2302" s="2">
        <v>1599</v>
      </c>
      <c r="J2302" s="2">
        <f>IF(Table1[[#This Row],[Ratings]]&gt;4,Table1[[#This Row],[OriginalPrice (in Rs)]],0)</f>
        <v>1599</v>
      </c>
      <c r="K2302" s="2">
        <f>Table1[[#This Row],[OriginalPrice (in Rs)]]-Table1[[#This Row],[DiscountOffer]]</f>
        <v>960</v>
      </c>
      <c r="L2302" s="2" t="str">
        <f>IF(Table1[[#This Row],[Discount % (In Rs)]]&gt;50%,"High Discount","Low Discount")</f>
        <v>High Discount</v>
      </c>
      <c r="M2302" s="3">
        <f>Table1[[#This Row],[Discount_Price (In Rs.)]]/Table1[[#This Row],[OriginalPrice (in Rs)]]</f>
        <v>0.60037523452157604</v>
      </c>
      <c r="N2302" s="4">
        <v>4.0999999999999996</v>
      </c>
      <c r="O2302">
        <v>789</v>
      </c>
      <c r="P2302" t="s">
        <v>209</v>
      </c>
      <c r="Q2302" t="s">
        <v>2771</v>
      </c>
    </row>
    <row r="2303" spans="1:17" x14ac:dyDescent="0.25">
      <c r="A2303" t="s">
        <v>2797</v>
      </c>
      <c r="B2303" s="1">
        <v>11086598</v>
      </c>
      <c r="C2303" t="s">
        <v>96</v>
      </c>
      <c r="D2303" t="s">
        <v>65</v>
      </c>
      <c r="E2303" t="s">
        <v>79</v>
      </c>
      <c r="F2303" t="s">
        <v>30</v>
      </c>
      <c r="G2303" s="2">
        <v>719</v>
      </c>
      <c r="H2303" s="2">
        <f>AVERAGEIF(Table1[[#All],[Category]],Table1[[#This Row],[Category]],Table1[[#All],[DiscountOffer]])</f>
        <v>1064.3816554809839</v>
      </c>
      <c r="I2303" s="2">
        <v>1599</v>
      </c>
      <c r="J2303" s="2">
        <f>IF(Table1[[#This Row],[Ratings]]&gt;4,Table1[[#This Row],[OriginalPrice (in Rs)]],0)</f>
        <v>1599</v>
      </c>
      <c r="K2303" s="2">
        <f>Table1[[#This Row],[OriginalPrice (in Rs)]]-Table1[[#This Row],[DiscountOffer]]</f>
        <v>880</v>
      </c>
      <c r="L2303" s="2" t="str">
        <f>IF(Table1[[#This Row],[Discount % (In Rs)]]&gt;50%,"High Discount","Low Discount")</f>
        <v>High Discount</v>
      </c>
      <c r="M2303" s="3">
        <f>Table1[[#This Row],[Discount_Price (In Rs.)]]/Table1[[#This Row],[OriginalPrice (in Rs)]]</f>
        <v>0.55034396497811133</v>
      </c>
      <c r="N2303" s="4">
        <v>4.3</v>
      </c>
      <c r="O2303">
        <v>788</v>
      </c>
      <c r="P2303" t="s">
        <v>62</v>
      </c>
      <c r="Q2303" t="s">
        <v>2798</v>
      </c>
    </row>
    <row r="2304" spans="1:17" x14ac:dyDescent="0.25">
      <c r="A2304" t="s">
        <v>2824</v>
      </c>
      <c r="B2304" s="1">
        <v>14489504</v>
      </c>
      <c r="C2304" t="s">
        <v>251</v>
      </c>
      <c r="D2304" t="s">
        <v>65</v>
      </c>
      <c r="E2304" t="s">
        <v>79</v>
      </c>
      <c r="F2304" t="s">
        <v>30</v>
      </c>
      <c r="G2304" s="2">
        <v>991</v>
      </c>
      <c r="H2304" s="2">
        <f>AVERAGEIF(Table1[[#All],[Category]],Table1[[#This Row],[Category]],Table1[[#All],[DiscountOffer]])</f>
        <v>1064.3816554809839</v>
      </c>
      <c r="I2304" s="2">
        <v>3199</v>
      </c>
      <c r="J2304" s="2">
        <f>IF(Table1[[#This Row],[Ratings]]&gt;4,Table1[[#This Row],[OriginalPrice (in Rs)]],0)</f>
        <v>0</v>
      </c>
      <c r="K2304" s="2">
        <f>Table1[[#This Row],[OriginalPrice (in Rs)]]-Table1[[#This Row],[DiscountOffer]]</f>
        <v>2208</v>
      </c>
      <c r="L2304" s="2" t="str">
        <f>IF(Table1[[#This Row],[Discount % (In Rs)]]&gt;50%,"High Discount","Low Discount")</f>
        <v>High Discount</v>
      </c>
      <c r="M2304" s="3">
        <f>Table1[[#This Row],[Discount_Price (In Rs.)]]/Table1[[#This Row],[OriginalPrice (in Rs)]]</f>
        <v>0.69021569240387626</v>
      </c>
      <c r="N2304" s="4">
        <v>4</v>
      </c>
      <c r="O2304">
        <v>787</v>
      </c>
      <c r="P2304" t="s">
        <v>32</v>
      </c>
      <c r="Q2304" t="s">
        <v>2825</v>
      </c>
    </row>
    <row r="2305" spans="1:17" x14ac:dyDescent="0.25">
      <c r="A2305" t="s">
        <v>2847</v>
      </c>
      <c r="B2305" s="1">
        <v>13905666</v>
      </c>
      <c r="C2305" t="s">
        <v>96</v>
      </c>
      <c r="D2305" t="s">
        <v>65</v>
      </c>
      <c r="E2305" t="s">
        <v>79</v>
      </c>
      <c r="F2305" t="s">
        <v>30</v>
      </c>
      <c r="G2305" s="2">
        <v>449</v>
      </c>
      <c r="H2305" s="2">
        <f>AVERAGEIF(Table1[[#All],[Category]],Table1[[#This Row],[Category]],Table1[[#All],[DiscountOffer]])</f>
        <v>1064.3816554809839</v>
      </c>
      <c r="I2305" s="2">
        <v>999</v>
      </c>
      <c r="J2305" s="2">
        <f>IF(Table1[[#This Row],[Ratings]]&gt;4,Table1[[#This Row],[OriginalPrice (in Rs)]],0)</f>
        <v>0</v>
      </c>
      <c r="K2305" s="2">
        <f>Table1[[#This Row],[OriginalPrice (in Rs)]]-Table1[[#This Row],[DiscountOffer]]</f>
        <v>550</v>
      </c>
      <c r="L2305" s="2" t="str">
        <f>IF(Table1[[#This Row],[Discount % (In Rs)]]&gt;50%,"High Discount","Low Discount")</f>
        <v>High Discount</v>
      </c>
      <c r="M2305" s="3">
        <f>Table1[[#This Row],[Discount_Price (In Rs.)]]/Table1[[#This Row],[OriginalPrice (in Rs)]]</f>
        <v>0.55055055055055058</v>
      </c>
      <c r="N2305" s="4">
        <v>3.8</v>
      </c>
      <c r="O2305">
        <v>786</v>
      </c>
      <c r="P2305" t="s">
        <v>98</v>
      </c>
      <c r="Q2305" t="s">
        <v>2848</v>
      </c>
    </row>
    <row r="2306" spans="1:17" x14ac:dyDescent="0.25">
      <c r="A2306" t="s">
        <v>2869</v>
      </c>
      <c r="B2306" s="1">
        <v>9971485</v>
      </c>
      <c r="C2306" t="s">
        <v>78</v>
      </c>
      <c r="D2306" t="s">
        <v>65</v>
      </c>
      <c r="E2306" t="s">
        <v>79</v>
      </c>
      <c r="F2306" t="s">
        <v>30</v>
      </c>
      <c r="G2306" s="2">
        <v>379</v>
      </c>
      <c r="H2306" s="2">
        <f>AVERAGEIF(Table1[[#All],[Category]],Table1[[#This Row],[Category]],Table1[[#All],[DiscountOffer]])</f>
        <v>1064.3816554809839</v>
      </c>
      <c r="I2306" s="2">
        <v>1149</v>
      </c>
      <c r="J2306" s="2">
        <f>IF(Table1[[#This Row],[Ratings]]&gt;4,Table1[[#This Row],[OriginalPrice (in Rs)]],0)</f>
        <v>0</v>
      </c>
      <c r="K2306" s="2">
        <f>Table1[[#This Row],[OriginalPrice (in Rs)]]-Table1[[#This Row],[DiscountOffer]]</f>
        <v>770</v>
      </c>
      <c r="L2306" s="2" t="str">
        <f>IF(Table1[[#This Row],[Discount % (In Rs)]]&gt;50%,"High Discount","Low Discount")</f>
        <v>High Discount</v>
      </c>
      <c r="M2306" s="3">
        <f>Table1[[#This Row],[Discount_Price (In Rs.)]]/Table1[[#This Row],[OriginalPrice (in Rs)]]</f>
        <v>0.67014795474325506</v>
      </c>
      <c r="N2306" s="4">
        <v>3.9</v>
      </c>
      <c r="O2306">
        <v>784</v>
      </c>
      <c r="P2306" t="s">
        <v>32</v>
      </c>
      <c r="Q2306" t="s">
        <v>2870</v>
      </c>
    </row>
    <row r="2307" spans="1:17" x14ac:dyDescent="0.25">
      <c r="A2307" t="s">
        <v>2871</v>
      </c>
      <c r="B2307" s="1">
        <v>12916814</v>
      </c>
      <c r="C2307" t="s">
        <v>2872</v>
      </c>
      <c r="D2307" t="s">
        <v>65</v>
      </c>
      <c r="E2307" t="s">
        <v>79</v>
      </c>
      <c r="F2307" t="s">
        <v>30</v>
      </c>
      <c r="G2307" s="2">
        <v>758</v>
      </c>
      <c r="H2307" s="2">
        <f>AVERAGEIF(Table1[[#All],[Category]],Table1[[#This Row],[Category]],Table1[[#All],[DiscountOffer]])</f>
        <v>1064.3816554809839</v>
      </c>
      <c r="I2307" s="2">
        <v>1995</v>
      </c>
      <c r="J2307" s="2">
        <f>IF(Table1[[#This Row],[Ratings]]&gt;4,Table1[[#This Row],[OriginalPrice (in Rs)]],0)</f>
        <v>1995</v>
      </c>
      <c r="K2307" s="2">
        <f>Table1[[#This Row],[OriginalPrice (in Rs)]]-Table1[[#This Row],[DiscountOffer]]</f>
        <v>1237</v>
      </c>
      <c r="L2307" s="2" t="str">
        <f>IF(Table1[[#This Row],[Discount % (In Rs)]]&gt;50%,"High Discount","Low Discount")</f>
        <v>High Discount</v>
      </c>
      <c r="M2307" s="3">
        <f>Table1[[#This Row],[Discount_Price (In Rs.)]]/Table1[[#This Row],[OriginalPrice (in Rs)]]</f>
        <v>0.62005012531328318</v>
      </c>
      <c r="N2307" s="4">
        <v>4.2</v>
      </c>
      <c r="O2307">
        <v>784</v>
      </c>
      <c r="P2307" t="s">
        <v>209</v>
      </c>
      <c r="Q2307" t="s">
        <v>2873</v>
      </c>
    </row>
    <row r="2308" spans="1:17" x14ac:dyDescent="0.25">
      <c r="A2308" t="s">
        <v>2924</v>
      </c>
      <c r="B2308" s="1">
        <v>10737442</v>
      </c>
      <c r="C2308" t="s">
        <v>251</v>
      </c>
      <c r="D2308" t="s">
        <v>65</v>
      </c>
      <c r="E2308" t="s">
        <v>79</v>
      </c>
      <c r="F2308" t="s">
        <v>30</v>
      </c>
      <c r="G2308" s="2">
        <v>873</v>
      </c>
      <c r="H2308" s="2">
        <f>AVERAGEIF(Table1[[#All],[Category]],Table1[[#This Row],[Category]],Table1[[#All],[DiscountOffer]])</f>
        <v>1064.3816554809839</v>
      </c>
      <c r="I2308" s="2">
        <v>2299</v>
      </c>
      <c r="J2308" s="2">
        <f>IF(Table1[[#This Row],[Ratings]]&gt;4,Table1[[#This Row],[OriginalPrice (in Rs)]],0)</f>
        <v>2299</v>
      </c>
      <c r="K2308" s="2">
        <f>Table1[[#This Row],[OriginalPrice (in Rs)]]-Table1[[#This Row],[DiscountOffer]]</f>
        <v>1426</v>
      </c>
      <c r="L2308" s="2" t="str">
        <f>IF(Table1[[#This Row],[Discount % (In Rs)]]&gt;50%,"High Discount","Low Discount")</f>
        <v>High Discount</v>
      </c>
      <c r="M2308" s="3">
        <f>Table1[[#This Row],[Discount_Price (In Rs.)]]/Table1[[#This Row],[OriginalPrice (in Rs)]]</f>
        <v>0.62026968247063941</v>
      </c>
      <c r="N2308" s="4">
        <v>4.4000000000000004</v>
      </c>
      <c r="O2308">
        <v>781</v>
      </c>
      <c r="P2308" t="s">
        <v>32</v>
      </c>
      <c r="Q2308" t="s">
        <v>2925</v>
      </c>
    </row>
    <row r="2309" spans="1:17" x14ac:dyDescent="0.25">
      <c r="A2309" t="s">
        <v>2961</v>
      </c>
      <c r="B2309" s="1">
        <v>1757974</v>
      </c>
      <c r="C2309" t="s">
        <v>177</v>
      </c>
      <c r="D2309" t="s">
        <v>65</v>
      </c>
      <c r="E2309" t="s">
        <v>79</v>
      </c>
      <c r="F2309" t="s">
        <v>30</v>
      </c>
      <c r="G2309" s="2">
        <v>769</v>
      </c>
      <c r="H2309" s="2">
        <f>AVERAGEIF(Table1[[#All],[Category]],Table1[[#This Row],[Category]],Table1[[#All],[DiscountOffer]])</f>
        <v>1064.3816554809839</v>
      </c>
      <c r="I2309" s="2">
        <v>1399</v>
      </c>
      <c r="J2309" s="2">
        <f>IF(Table1[[#This Row],[Ratings]]&gt;4,Table1[[#This Row],[OriginalPrice (in Rs)]],0)</f>
        <v>1399</v>
      </c>
      <c r="K2309" s="2">
        <f>Table1[[#This Row],[OriginalPrice (in Rs)]]-Table1[[#This Row],[DiscountOffer]]</f>
        <v>630</v>
      </c>
      <c r="L2309" s="2" t="str">
        <f>IF(Table1[[#This Row],[Discount % (In Rs)]]&gt;50%,"High Discount","Low Discount")</f>
        <v>Low Discount</v>
      </c>
      <c r="M2309" s="3">
        <f>Table1[[#This Row],[Discount_Price (In Rs.)]]/Table1[[#This Row],[OriginalPrice (in Rs)]]</f>
        <v>0.45032165832737669</v>
      </c>
      <c r="N2309" s="4">
        <v>4.0999999999999996</v>
      </c>
      <c r="O2309">
        <v>778</v>
      </c>
      <c r="P2309" t="s">
        <v>85</v>
      </c>
      <c r="Q2309" t="s">
        <v>2962</v>
      </c>
    </row>
    <row r="2310" spans="1:17" x14ac:dyDescent="0.25">
      <c r="A2310" t="s">
        <v>2994</v>
      </c>
      <c r="B2310" s="1">
        <v>9000219</v>
      </c>
      <c r="C2310" t="s">
        <v>349</v>
      </c>
      <c r="D2310" t="s">
        <v>65</v>
      </c>
      <c r="E2310" t="s">
        <v>79</v>
      </c>
      <c r="F2310" t="s">
        <v>30</v>
      </c>
      <c r="G2310" s="2">
        <v>730</v>
      </c>
      <c r="H2310" s="2">
        <f>AVERAGEIF(Table1[[#All],[Category]],Table1[[#This Row],[Category]],Table1[[#All],[DiscountOffer]])</f>
        <v>1064.3816554809839</v>
      </c>
      <c r="I2310" s="2">
        <v>1699</v>
      </c>
      <c r="J2310" s="2">
        <f>IF(Table1[[#This Row],[Ratings]]&gt;4,Table1[[#This Row],[OriginalPrice (in Rs)]],0)</f>
        <v>0</v>
      </c>
      <c r="K2310" s="2">
        <f>Table1[[#This Row],[OriginalPrice (in Rs)]]-Table1[[#This Row],[DiscountOffer]]</f>
        <v>969</v>
      </c>
      <c r="L2310" s="2" t="str">
        <f>IF(Table1[[#This Row],[Discount % (In Rs)]]&gt;50%,"High Discount","Low Discount")</f>
        <v>High Discount</v>
      </c>
      <c r="M2310" s="3">
        <f>Table1[[#This Row],[Discount_Price (In Rs.)]]/Table1[[#This Row],[OriginalPrice (in Rs)]]</f>
        <v>0.57033549146556795</v>
      </c>
      <c r="N2310" s="4">
        <v>4</v>
      </c>
      <c r="O2310">
        <v>776</v>
      </c>
      <c r="P2310" t="s">
        <v>32</v>
      </c>
      <c r="Q2310" t="s">
        <v>2995</v>
      </c>
    </row>
    <row r="2311" spans="1:17" x14ac:dyDescent="0.25">
      <c r="A2311" t="s">
        <v>3012</v>
      </c>
      <c r="B2311" s="1">
        <v>12524826</v>
      </c>
      <c r="C2311" t="s">
        <v>53</v>
      </c>
      <c r="D2311" t="s">
        <v>65</v>
      </c>
      <c r="E2311" t="s">
        <v>79</v>
      </c>
      <c r="F2311" t="s">
        <v>30</v>
      </c>
      <c r="G2311" s="2">
        <v>899</v>
      </c>
      <c r="H2311" s="2">
        <f>AVERAGEIF(Table1[[#All],[Category]],Table1[[#This Row],[Category]],Table1[[#All],[DiscountOffer]])</f>
        <v>1064.3816554809839</v>
      </c>
      <c r="I2311" s="2">
        <v>1499</v>
      </c>
      <c r="J2311" s="2">
        <f>IF(Table1[[#This Row],[Ratings]]&gt;4,Table1[[#This Row],[OriginalPrice (in Rs)]],0)</f>
        <v>1499</v>
      </c>
      <c r="K2311" s="2">
        <f>Table1[[#This Row],[OriginalPrice (in Rs)]]-Table1[[#This Row],[DiscountOffer]]</f>
        <v>600</v>
      </c>
      <c r="L2311" s="2" t="str">
        <f>IF(Table1[[#This Row],[Discount % (In Rs)]]&gt;50%,"High Discount","Low Discount")</f>
        <v>Low Discount</v>
      </c>
      <c r="M2311" s="3">
        <f>Table1[[#This Row],[Discount_Price (In Rs.)]]/Table1[[#This Row],[OriginalPrice (in Rs)]]</f>
        <v>0.40026684456304201</v>
      </c>
      <c r="N2311" s="4">
        <v>4.3</v>
      </c>
      <c r="O2311">
        <v>775</v>
      </c>
      <c r="P2311" t="s">
        <v>85</v>
      </c>
      <c r="Q2311" t="s">
        <v>3013</v>
      </c>
    </row>
    <row r="2312" spans="1:17" x14ac:dyDescent="0.25">
      <c r="A2312" t="s">
        <v>3078</v>
      </c>
      <c r="B2312" s="1">
        <v>7570699</v>
      </c>
      <c r="C2312" t="s">
        <v>78</v>
      </c>
      <c r="D2312" t="s">
        <v>65</v>
      </c>
      <c r="E2312" t="s">
        <v>79</v>
      </c>
      <c r="F2312" t="s">
        <v>30</v>
      </c>
      <c r="G2312" s="2">
        <v>838</v>
      </c>
      <c r="H2312" s="2">
        <f>AVERAGEIF(Table1[[#All],[Category]],Table1[[#This Row],[Category]],Table1[[#All],[DiscountOffer]])</f>
        <v>1064.3816554809839</v>
      </c>
      <c r="I2312" s="2">
        <v>1949</v>
      </c>
      <c r="J2312" s="2">
        <f>IF(Table1[[#This Row],[Ratings]]&gt;4,Table1[[#This Row],[OriginalPrice (in Rs)]],0)</f>
        <v>1949</v>
      </c>
      <c r="K2312" s="2">
        <f>Table1[[#This Row],[OriginalPrice (in Rs)]]-Table1[[#This Row],[DiscountOffer]]</f>
        <v>1111</v>
      </c>
      <c r="L2312" s="2" t="str">
        <f>IF(Table1[[#This Row],[Discount % (In Rs)]]&gt;50%,"High Discount","Low Discount")</f>
        <v>High Discount</v>
      </c>
      <c r="M2312" s="3">
        <f>Table1[[#This Row],[Discount_Price (In Rs.)]]/Table1[[#This Row],[OriginalPrice (in Rs)]]</f>
        <v>0.57003591585428426</v>
      </c>
      <c r="N2312" s="4">
        <v>4.0999999999999996</v>
      </c>
      <c r="O2312">
        <v>770</v>
      </c>
      <c r="P2312" t="s">
        <v>32</v>
      </c>
      <c r="Q2312" t="s">
        <v>3079</v>
      </c>
    </row>
    <row r="2313" spans="1:17" x14ac:dyDescent="0.25">
      <c r="A2313" t="s">
        <v>3157</v>
      </c>
      <c r="B2313" s="1">
        <v>9367419</v>
      </c>
      <c r="C2313" t="s">
        <v>96</v>
      </c>
      <c r="D2313" t="s">
        <v>65</v>
      </c>
      <c r="E2313" t="s">
        <v>79</v>
      </c>
      <c r="F2313" t="s">
        <v>13</v>
      </c>
      <c r="G2313" s="2">
        <v>719</v>
      </c>
      <c r="H2313" s="2">
        <f>AVERAGEIF(Table1[[#All],[Category]],Table1[[#This Row],[Category]],Table1[[#All],[DiscountOffer]])</f>
        <v>1064.3816554809839</v>
      </c>
      <c r="I2313" s="2">
        <v>1799</v>
      </c>
      <c r="J2313" s="2">
        <f>IF(Table1[[#This Row],[Ratings]]&gt;4,Table1[[#This Row],[OriginalPrice (in Rs)]],0)</f>
        <v>0</v>
      </c>
      <c r="K2313" s="2">
        <f>Table1[[#This Row],[OriginalPrice (in Rs)]]-Table1[[#This Row],[DiscountOffer]]</f>
        <v>1080</v>
      </c>
      <c r="L2313" s="2" t="str">
        <f>IF(Table1[[#This Row],[Discount % (In Rs)]]&gt;50%,"High Discount","Low Discount")</f>
        <v>High Discount</v>
      </c>
      <c r="M2313" s="3">
        <f>Table1[[#This Row],[Discount_Price (In Rs.)]]/Table1[[#This Row],[OriginalPrice (in Rs)]]</f>
        <v>0.60033351862145634</v>
      </c>
      <c r="N2313" s="4">
        <v>3.9</v>
      </c>
      <c r="O2313">
        <v>765</v>
      </c>
      <c r="P2313" t="s">
        <v>32</v>
      </c>
      <c r="Q2313" t="s">
        <v>3158</v>
      </c>
    </row>
    <row r="2314" spans="1:17" x14ac:dyDescent="0.25">
      <c r="A2314" t="s">
        <v>3165</v>
      </c>
      <c r="B2314" s="1">
        <v>10503328</v>
      </c>
      <c r="C2314" t="s">
        <v>78</v>
      </c>
      <c r="D2314" t="s">
        <v>65</v>
      </c>
      <c r="E2314" t="s">
        <v>79</v>
      </c>
      <c r="F2314" t="s">
        <v>30</v>
      </c>
      <c r="G2314" s="2">
        <v>573</v>
      </c>
      <c r="H2314" s="2">
        <f>AVERAGEIF(Table1[[#All],[Category]],Table1[[#This Row],[Category]],Table1[[#All],[DiscountOffer]])</f>
        <v>1064.3816554809839</v>
      </c>
      <c r="I2314" s="2">
        <v>1399</v>
      </c>
      <c r="J2314" s="2">
        <f>IF(Table1[[#This Row],[Ratings]]&gt;4,Table1[[#This Row],[OriginalPrice (in Rs)]],0)</f>
        <v>1399</v>
      </c>
      <c r="K2314" s="2">
        <f>Table1[[#This Row],[OriginalPrice (in Rs)]]-Table1[[#This Row],[DiscountOffer]]</f>
        <v>826</v>
      </c>
      <c r="L2314" s="2" t="str">
        <f>IF(Table1[[#This Row],[Discount % (In Rs)]]&gt;50%,"High Discount","Low Discount")</f>
        <v>High Discount</v>
      </c>
      <c r="M2314" s="3">
        <f>Table1[[#This Row],[Discount_Price (In Rs.)]]/Table1[[#This Row],[OriginalPrice (in Rs)]]</f>
        <v>0.59042172980700502</v>
      </c>
      <c r="N2314" s="4">
        <v>4.3</v>
      </c>
      <c r="O2314">
        <v>765</v>
      </c>
      <c r="P2314" t="s">
        <v>32</v>
      </c>
      <c r="Q2314" t="s">
        <v>3166</v>
      </c>
    </row>
    <row r="2315" spans="1:17" x14ac:dyDescent="0.25">
      <c r="A2315" t="s">
        <v>3177</v>
      </c>
      <c r="B2315" s="1">
        <v>7372858</v>
      </c>
      <c r="C2315" t="s">
        <v>207</v>
      </c>
      <c r="D2315" t="s">
        <v>65</v>
      </c>
      <c r="E2315" t="s">
        <v>79</v>
      </c>
      <c r="F2315" t="s">
        <v>30</v>
      </c>
      <c r="G2315" s="2">
        <v>467</v>
      </c>
      <c r="H2315" s="2">
        <f>AVERAGEIF(Table1[[#All],[Category]],Table1[[#This Row],[Category]],Table1[[#All],[DiscountOffer]])</f>
        <v>1064.3816554809839</v>
      </c>
      <c r="I2315" s="2">
        <v>1799</v>
      </c>
      <c r="J2315" s="2">
        <f>IF(Table1[[#This Row],[Ratings]]&gt;4,Table1[[#This Row],[OriginalPrice (in Rs)]],0)</f>
        <v>1799</v>
      </c>
      <c r="K2315" s="2">
        <f>Table1[[#This Row],[OriginalPrice (in Rs)]]-Table1[[#This Row],[DiscountOffer]]</f>
        <v>1332</v>
      </c>
      <c r="L2315" s="2" t="str">
        <f>IF(Table1[[#This Row],[Discount % (In Rs)]]&gt;50%,"High Discount","Low Discount")</f>
        <v>High Discount</v>
      </c>
      <c r="M2315" s="3">
        <f>Table1[[#This Row],[Discount_Price (In Rs.)]]/Table1[[#This Row],[OriginalPrice (in Rs)]]</f>
        <v>0.74041133963312955</v>
      </c>
      <c r="N2315" s="4">
        <v>4.0999999999999996</v>
      </c>
      <c r="O2315">
        <v>764</v>
      </c>
      <c r="P2315" t="s">
        <v>209</v>
      </c>
      <c r="Q2315" t="s">
        <v>3178</v>
      </c>
    </row>
    <row r="2316" spans="1:17" x14ac:dyDescent="0.25">
      <c r="A2316" t="s">
        <v>3188</v>
      </c>
      <c r="B2316" s="1">
        <v>13238718</v>
      </c>
      <c r="C2316" t="s">
        <v>96</v>
      </c>
      <c r="D2316" t="s">
        <v>65</v>
      </c>
      <c r="E2316" t="s">
        <v>79</v>
      </c>
      <c r="F2316" t="s">
        <v>30</v>
      </c>
      <c r="G2316" s="2">
        <v>719</v>
      </c>
      <c r="H2316" s="2">
        <f>AVERAGEIF(Table1[[#All],[Category]],Table1[[#This Row],[Category]],Table1[[#All],[DiscountOffer]])</f>
        <v>1064.3816554809839</v>
      </c>
      <c r="I2316" s="2">
        <v>1599</v>
      </c>
      <c r="J2316" s="2">
        <f>IF(Table1[[#This Row],[Ratings]]&gt;4,Table1[[#This Row],[OriginalPrice (in Rs)]],0)</f>
        <v>1599</v>
      </c>
      <c r="K2316" s="2">
        <f>Table1[[#This Row],[OriginalPrice (in Rs)]]-Table1[[#This Row],[DiscountOffer]]</f>
        <v>880</v>
      </c>
      <c r="L2316" s="2" t="str">
        <f>IF(Table1[[#This Row],[Discount % (In Rs)]]&gt;50%,"High Discount","Low Discount")</f>
        <v>High Discount</v>
      </c>
      <c r="M2316" s="3">
        <f>Table1[[#This Row],[Discount_Price (In Rs.)]]/Table1[[#This Row],[OriginalPrice (in Rs)]]</f>
        <v>0.55034396497811133</v>
      </c>
      <c r="N2316" s="4">
        <v>4.0999999999999996</v>
      </c>
      <c r="O2316">
        <v>763</v>
      </c>
      <c r="P2316" t="s">
        <v>98</v>
      </c>
      <c r="Q2316" t="s">
        <v>3189</v>
      </c>
    </row>
    <row r="2317" spans="1:17" x14ac:dyDescent="0.25">
      <c r="A2317" t="s">
        <v>3190</v>
      </c>
      <c r="B2317" s="1">
        <v>10513912</v>
      </c>
      <c r="C2317" t="s">
        <v>64</v>
      </c>
      <c r="D2317" t="s">
        <v>65</v>
      </c>
      <c r="E2317" t="s">
        <v>79</v>
      </c>
      <c r="F2317" t="s">
        <v>30</v>
      </c>
      <c r="G2317" s="2">
        <v>509</v>
      </c>
      <c r="H2317" s="2">
        <f>AVERAGEIF(Table1[[#All],[Category]],Table1[[#This Row],[Category]],Table1[[#All],[DiscountOffer]])</f>
        <v>1064.3816554809839</v>
      </c>
      <c r="I2317" s="2">
        <v>1699</v>
      </c>
      <c r="J2317" s="2">
        <f>IF(Table1[[#This Row],[Ratings]]&gt;4,Table1[[#This Row],[OriginalPrice (in Rs)]],0)</f>
        <v>1699</v>
      </c>
      <c r="K2317" s="2">
        <f>Table1[[#This Row],[OriginalPrice (in Rs)]]-Table1[[#This Row],[DiscountOffer]]</f>
        <v>1190</v>
      </c>
      <c r="L2317" s="2" t="str">
        <f>IF(Table1[[#This Row],[Discount % (In Rs)]]&gt;50%,"High Discount","Low Discount")</f>
        <v>High Discount</v>
      </c>
      <c r="M2317" s="3">
        <f>Table1[[#This Row],[Discount_Price (In Rs.)]]/Table1[[#This Row],[OriginalPrice (in Rs)]]</f>
        <v>0.70041200706297824</v>
      </c>
      <c r="N2317" s="4">
        <v>4.3</v>
      </c>
      <c r="O2317">
        <v>763</v>
      </c>
      <c r="P2317" t="s">
        <v>32</v>
      </c>
      <c r="Q2317" t="s">
        <v>3191</v>
      </c>
    </row>
    <row r="2318" spans="1:17" x14ac:dyDescent="0.25">
      <c r="A2318" t="s">
        <v>3207</v>
      </c>
      <c r="B2318" s="1">
        <v>11201602</v>
      </c>
      <c r="C2318" t="s">
        <v>96</v>
      </c>
      <c r="D2318" t="s">
        <v>65</v>
      </c>
      <c r="E2318" t="s">
        <v>79</v>
      </c>
      <c r="F2318" t="s">
        <v>30</v>
      </c>
      <c r="G2318" s="2">
        <v>559</v>
      </c>
      <c r="H2318" s="2">
        <f>AVERAGEIF(Table1[[#All],[Category]],Table1[[#This Row],[Category]],Table1[[#All],[DiscountOffer]])</f>
        <v>1064.3816554809839</v>
      </c>
      <c r="I2318" s="2">
        <v>1399</v>
      </c>
      <c r="J2318" s="2">
        <f>IF(Table1[[#This Row],[Ratings]]&gt;4,Table1[[#This Row],[OriginalPrice (in Rs)]],0)</f>
        <v>0</v>
      </c>
      <c r="K2318" s="2">
        <f>Table1[[#This Row],[OriginalPrice (in Rs)]]-Table1[[#This Row],[DiscountOffer]]</f>
        <v>840</v>
      </c>
      <c r="L2318" s="2" t="str">
        <f>IF(Table1[[#This Row],[Discount % (In Rs)]]&gt;50%,"High Discount","Low Discount")</f>
        <v>High Discount</v>
      </c>
      <c r="M2318" s="3">
        <f>Table1[[#This Row],[Discount_Price (In Rs.)]]/Table1[[#This Row],[OriginalPrice (in Rs)]]</f>
        <v>0.60042887776983556</v>
      </c>
      <c r="N2318" s="4">
        <v>3.9</v>
      </c>
      <c r="O2318">
        <v>762</v>
      </c>
      <c r="P2318" t="s">
        <v>98</v>
      </c>
      <c r="Q2318" t="s">
        <v>3208</v>
      </c>
    </row>
    <row r="2319" spans="1:17" x14ac:dyDescent="0.25">
      <c r="A2319" t="s">
        <v>3246</v>
      </c>
      <c r="B2319" s="1">
        <v>10736380</v>
      </c>
      <c r="C2319" t="s">
        <v>369</v>
      </c>
      <c r="D2319" t="s">
        <v>65</v>
      </c>
      <c r="E2319" t="s">
        <v>79</v>
      </c>
      <c r="F2319" t="s">
        <v>30</v>
      </c>
      <c r="G2319" s="2">
        <v>895</v>
      </c>
      <c r="H2319" s="2">
        <f>AVERAGEIF(Table1[[#All],[Category]],Table1[[#This Row],[Category]],Table1[[#All],[DiscountOffer]])</f>
        <v>1064.3816554809839</v>
      </c>
      <c r="I2319" s="2">
        <v>1599</v>
      </c>
      <c r="J2319" s="2">
        <f>IF(Table1[[#This Row],[Ratings]]&gt;4,Table1[[#This Row],[OriginalPrice (in Rs)]],0)</f>
        <v>1599</v>
      </c>
      <c r="K2319" s="2">
        <f>Table1[[#This Row],[OriginalPrice (in Rs)]]-Table1[[#This Row],[DiscountOffer]]</f>
        <v>704</v>
      </c>
      <c r="L2319" s="2" t="str">
        <f>IF(Table1[[#This Row],[Discount % (In Rs)]]&gt;50%,"High Discount","Low Discount")</f>
        <v>Low Discount</v>
      </c>
      <c r="M2319" s="3">
        <f>Table1[[#This Row],[Discount_Price (In Rs.)]]/Table1[[#This Row],[OriginalPrice (in Rs)]]</f>
        <v>0.44027517198248906</v>
      </c>
      <c r="N2319" s="4">
        <v>4.4000000000000004</v>
      </c>
      <c r="O2319">
        <v>760</v>
      </c>
      <c r="P2319" t="s">
        <v>209</v>
      </c>
      <c r="Q2319" t="s">
        <v>3247</v>
      </c>
    </row>
    <row r="2320" spans="1:17" x14ac:dyDescent="0.25">
      <c r="A2320" t="s">
        <v>3248</v>
      </c>
      <c r="B2320" s="1">
        <v>2976285</v>
      </c>
      <c r="C2320" t="s">
        <v>78</v>
      </c>
      <c r="D2320" t="s">
        <v>65</v>
      </c>
      <c r="E2320" t="s">
        <v>79</v>
      </c>
      <c r="F2320" t="s">
        <v>30</v>
      </c>
      <c r="G2320" s="2">
        <v>577</v>
      </c>
      <c r="H2320" s="2">
        <f>AVERAGEIF(Table1[[#All],[Category]],Table1[[#This Row],[Category]],Table1[[#All],[DiscountOffer]])</f>
        <v>1064.3816554809839</v>
      </c>
      <c r="I2320" s="2">
        <v>1649</v>
      </c>
      <c r="J2320" s="2">
        <f>IF(Table1[[#This Row],[Ratings]]&gt;4,Table1[[#This Row],[OriginalPrice (in Rs)]],0)</f>
        <v>1649</v>
      </c>
      <c r="K2320" s="2">
        <f>Table1[[#This Row],[OriginalPrice (in Rs)]]-Table1[[#This Row],[DiscountOffer]]</f>
        <v>1072</v>
      </c>
      <c r="L2320" s="2" t="str">
        <f>IF(Table1[[#This Row],[Discount % (In Rs)]]&gt;50%,"High Discount","Low Discount")</f>
        <v>High Discount</v>
      </c>
      <c r="M2320" s="3">
        <f>Table1[[#This Row],[Discount_Price (In Rs.)]]/Table1[[#This Row],[OriginalPrice (in Rs)]]</f>
        <v>0.65009096422073986</v>
      </c>
      <c r="N2320" s="4">
        <v>4.3</v>
      </c>
      <c r="O2320">
        <v>760</v>
      </c>
      <c r="P2320" t="s">
        <v>32</v>
      </c>
      <c r="Q2320" t="s">
        <v>3249</v>
      </c>
    </row>
    <row r="2321" spans="1:17" x14ac:dyDescent="0.25">
      <c r="A2321" t="s">
        <v>3274</v>
      </c>
      <c r="B2321" s="1">
        <v>11148496</v>
      </c>
      <c r="C2321" t="s">
        <v>78</v>
      </c>
      <c r="D2321" t="s">
        <v>65</v>
      </c>
      <c r="E2321" t="s">
        <v>79</v>
      </c>
      <c r="F2321" t="s">
        <v>30</v>
      </c>
      <c r="G2321" s="2">
        <v>527</v>
      </c>
      <c r="H2321" s="2">
        <f>AVERAGEIF(Table1[[#All],[Category]],Table1[[#This Row],[Category]],Table1[[#All],[DiscountOffer]])</f>
        <v>1064.3816554809839</v>
      </c>
      <c r="I2321" s="2">
        <v>1649</v>
      </c>
      <c r="J2321" s="2">
        <f>IF(Table1[[#This Row],[Ratings]]&gt;4,Table1[[#This Row],[OriginalPrice (in Rs)]],0)</f>
        <v>1649</v>
      </c>
      <c r="K2321" s="2">
        <f>Table1[[#This Row],[OriginalPrice (in Rs)]]-Table1[[#This Row],[DiscountOffer]]</f>
        <v>1122</v>
      </c>
      <c r="L2321" s="2" t="str">
        <f>IF(Table1[[#This Row],[Discount % (In Rs)]]&gt;50%,"High Discount","Low Discount")</f>
        <v>High Discount</v>
      </c>
      <c r="M2321" s="3">
        <f>Table1[[#This Row],[Discount_Price (In Rs.)]]/Table1[[#This Row],[OriginalPrice (in Rs)]]</f>
        <v>0.68041237113402064</v>
      </c>
      <c r="N2321" s="4">
        <v>4.5</v>
      </c>
      <c r="O2321">
        <v>758</v>
      </c>
      <c r="P2321" t="s">
        <v>32</v>
      </c>
      <c r="Q2321" t="s">
        <v>3275</v>
      </c>
    </row>
    <row r="2322" spans="1:17" x14ac:dyDescent="0.25">
      <c r="A2322" t="s">
        <v>3315</v>
      </c>
      <c r="B2322" s="1">
        <v>12135010</v>
      </c>
      <c r="C2322" t="s">
        <v>96</v>
      </c>
      <c r="D2322" t="s">
        <v>65</v>
      </c>
      <c r="E2322" t="s">
        <v>79</v>
      </c>
      <c r="F2322" t="s">
        <v>30</v>
      </c>
      <c r="G2322" s="2">
        <v>629</v>
      </c>
      <c r="H2322" s="2">
        <f>AVERAGEIF(Table1[[#All],[Category]],Table1[[#This Row],[Category]],Table1[[#All],[DiscountOffer]])</f>
        <v>1064.3816554809839</v>
      </c>
      <c r="I2322" s="2">
        <v>1399</v>
      </c>
      <c r="J2322" s="2">
        <f>IF(Table1[[#This Row],[Ratings]]&gt;4,Table1[[#This Row],[OriginalPrice (in Rs)]],0)</f>
        <v>1399</v>
      </c>
      <c r="K2322" s="2">
        <f>Table1[[#This Row],[OriginalPrice (in Rs)]]-Table1[[#This Row],[DiscountOffer]]</f>
        <v>770</v>
      </c>
      <c r="L2322" s="2" t="str">
        <f>IF(Table1[[#This Row],[Discount % (In Rs)]]&gt;50%,"High Discount","Low Discount")</f>
        <v>High Discount</v>
      </c>
      <c r="M2322" s="3">
        <f>Table1[[#This Row],[Discount_Price (In Rs.)]]/Table1[[#This Row],[OriginalPrice (in Rs)]]</f>
        <v>0.55039313795568268</v>
      </c>
      <c r="N2322" s="4">
        <v>4.2</v>
      </c>
      <c r="O2322">
        <v>755</v>
      </c>
      <c r="P2322" t="s">
        <v>98</v>
      </c>
      <c r="Q2322" t="s">
        <v>3316</v>
      </c>
    </row>
    <row r="2323" spans="1:17" x14ac:dyDescent="0.25">
      <c r="A2323" t="s">
        <v>3317</v>
      </c>
      <c r="B2323" s="1">
        <v>15268846</v>
      </c>
      <c r="C2323" t="s">
        <v>251</v>
      </c>
      <c r="D2323" t="s">
        <v>65</v>
      </c>
      <c r="E2323" t="s">
        <v>79</v>
      </c>
      <c r="F2323" t="s">
        <v>30</v>
      </c>
      <c r="G2323" s="2">
        <v>824</v>
      </c>
      <c r="H2323" s="2">
        <f>AVERAGEIF(Table1[[#All],[Category]],Table1[[#This Row],[Category]],Table1[[#All],[DiscountOffer]])</f>
        <v>1064.3816554809839</v>
      </c>
      <c r="I2323" s="2">
        <v>3299</v>
      </c>
      <c r="J2323" s="2">
        <f>IF(Table1[[#This Row],[Ratings]]&gt;4,Table1[[#This Row],[OriginalPrice (in Rs)]],0)</f>
        <v>0</v>
      </c>
      <c r="K2323" s="2">
        <f>Table1[[#This Row],[OriginalPrice (in Rs)]]-Table1[[#This Row],[DiscountOffer]]</f>
        <v>2475</v>
      </c>
      <c r="L2323" s="2" t="str">
        <f>IF(Table1[[#This Row],[Discount % (In Rs)]]&gt;50%,"High Discount","Low Discount")</f>
        <v>High Discount</v>
      </c>
      <c r="M2323" s="3">
        <f>Table1[[#This Row],[Discount_Price (In Rs.)]]/Table1[[#This Row],[OriginalPrice (in Rs)]]</f>
        <v>0.75022734161867233</v>
      </c>
      <c r="N2323" s="4">
        <v>4</v>
      </c>
      <c r="O2323">
        <v>755</v>
      </c>
      <c r="P2323" t="s">
        <v>32</v>
      </c>
      <c r="Q2323" t="s">
        <v>3318</v>
      </c>
    </row>
    <row r="2324" spans="1:17" x14ac:dyDescent="0.25">
      <c r="A2324" t="s">
        <v>3334</v>
      </c>
      <c r="B2324" s="1">
        <v>12142722</v>
      </c>
      <c r="C2324" t="s">
        <v>970</v>
      </c>
      <c r="D2324" t="s">
        <v>65</v>
      </c>
      <c r="E2324" t="s">
        <v>79</v>
      </c>
      <c r="F2324" t="s">
        <v>30</v>
      </c>
      <c r="G2324" s="2">
        <v>1300</v>
      </c>
      <c r="H2324" s="2">
        <f>AVERAGEIF(Table1[[#All],[Category]],Table1[[#This Row],[Category]],Table1[[#All],[DiscountOffer]])</f>
        <v>1064.3816554809839</v>
      </c>
      <c r="I2324" s="2">
        <v>2600</v>
      </c>
      <c r="J2324" s="2">
        <f>IF(Table1[[#This Row],[Ratings]]&gt;4,Table1[[#This Row],[OriginalPrice (in Rs)]],0)</f>
        <v>2600</v>
      </c>
      <c r="K2324" s="2">
        <f>Table1[[#This Row],[OriginalPrice (in Rs)]]-Table1[[#This Row],[DiscountOffer]]</f>
        <v>1300</v>
      </c>
      <c r="L2324" s="2" t="str">
        <f>IF(Table1[[#This Row],[Discount % (In Rs)]]&gt;50%,"High Discount","Low Discount")</f>
        <v>Low Discount</v>
      </c>
      <c r="M2324" s="3">
        <f>Table1[[#This Row],[Discount_Price (In Rs.)]]/Table1[[#This Row],[OriginalPrice (in Rs)]]</f>
        <v>0.5</v>
      </c>
      <c r="N2324" s="4">
        <v>4.0999999999999996</v>
      </c>
      <c r="O2324">
        <v>753</v>
      </c>
      <c r="P2324" t="s">
        <v>62</v>
      </c>
      <c r="Q2324" t="s">
        <v>3335</v>
      </c>
    </row>
    <row r="2325" spans="1:17" x14ac:dyDescent="0.25">
      <c r="A2325" t="s">
        <v>3349</v>
      </c>
      <c r="B2325" s="1">
        <v>3736649</v>
      </c>
      <c r="C2325" t="s">
        <v>3350</v>
      </c>
      <c r="D2325" t="s">
        <v>65</v>
      </c>
      <c r="E2325" t="s">
        <v>79</v>
      </c>
      <c r="F2325" t="s">
        <v>13</v>
      </c>
      <c r="G2325" s="2">
        <v>749</v>
      </c>
      <c r="H2325" s="2">
        <f>AVERAGEIF(Table1[[#All],[Category]],Table1[[#This Row],[Category]],Table1[[#All],[DiscountOffer]])</f>
        <v>1064.3816554809839</v>
      </c>
      <c r="I2325" s="2">
        <v>1499</v>
      </c>
      <c r="J2325" s="2">
        <f>IF(Table1[[#This Row],[Ratings]]&gt;4,Table1[[#This Row],[OriginalPrice (in Rs)]],0)</f>
        <v>1499</v>
      </c>
      <c r="K2325" s="2">
        <f>Table1[[#This Row],[OriginalPrice (in Rs)]]-Table1[[#This Row],[DiscountOffer]]</f>
        <v>750</v>
      </c>
      <c r="L2325" s="2" t="str">
        <f>IF(Table1[[#This Row],[Discount % (In Rs)]]&gt;50%,"High Discount","Low Discount")</f>
        <v>High Discount</v>
      </c>
      <c r="M2325" s="3">
        <f>Table1[[#This Row],[Discount_Price (In Rs.)]]/Table1[[#This Row],[OriginalPrice (in Rs)]]</f>
        <v>0.50033355570380256</v>
      </c>
      <c r="N2325" s="4">
        <v>4.3</v>
      </c>
      <c r="O2325">
        <v>751</v>
      </c>
      <c r="P2325" t="s">
        <v>20</v>
      </c>
      <c r="Q2325" t="s">
        <v>3351</v>
      </c>
    </row>
    <row r="2326" spans="1:17" x14ac:dyDescent="0.25">
      <c r="A2326" t="s">
        <v>3352</v>
      </c>
      <c r="B2326" s="1">
        <v>9236625</v>
      </c>
      <c r="C2326" t="s">
        <v>251</v>
      </c>
      <c r="D2326" t="s">
        <v>65</v>
      </c>
      <c r="E2326" t="s">
        <v>79</v>
      </c>
      <c r="F2326" t="s">
        <v>30</v>
      </c>
      <c r="G2326" s="2">
        <v>683</v>
      </c>
      <c r="H2326" s="2">
        <f>AVERAGEIF(Table1[[#All],[Category]],Table1[[#This Row],[Category]],Table1[[#All],[DiscountOffer]])</f>
        <v>1064.3816554809839</v>
      </c>
      <c r="I2326" s="2">
        <v>1799</v>
      </c>
      <c r="J2326" s="2">
        <f>IF(Table1[[#This Row],[Ratings]]&gt;4,Table1[[#This Row],[OriginalPrice (in Rs)]],0)</f>
        <v>1799</v>
      </c>
      <c r="K2326" s="2">
        <f>Table1[[#This Row],[OriginalPrice (in Rs)]]-Table1[[#This Row],[DiscountOffer]]</f>
        <v>1116</v>
      </c>
      <c r="L2326" s="2" t="str">
        <f>IF(Table1[[#This Row],[Discount % (In Rs)]]&gt;50%,"High Discount","Low Discount")</f>
        <v>High Discount</v>
      </c>
      <c r="M2326" s="3">
        <f>Table1[[#This Row],[Discount_Price (In Rs.)]]/Table1[[#This Row],[OriginalPrice (in Rs)]]</f>
        <v>0.62034463590883826</v>
      </c>
      <c r="N2326" s="4">
        <v>4.2</v>
      </c>
      <c r="O2326">
        <v>751</v>
      </c>
      <c r="P2326" t="s">
        <v>32</v>
      </c>
      <c r="Q2326" t="s">
        <v>3353</v>
      </c>
    </row>
    <row r="2327" spans="1:17" x14ac:dyDescent="0.25">
      <c r="A2327" t="s">
        <v>3366</v>
      </c>
      <c r="B2327" s="1">
        <v>13895576</v>
      </c>
      <c r="C2327" t="s">
        <v>872</v>
      </c>
      <c r="D2327" t="s">
        <v>65</v>
      </c>
      <c r="E2327" t="s">
        <v>79</v>
      </c>
      <c r="F2327" t="s">
        <v>30</v>
      </c>
      <c r="G2327" s="2">
        <v>1427</v>
      </c>
      <c r="H2327" s="2">
        <f>AVERAGEIF(Table1[[#All],[Category]],Table1[[#This Row],[Category]],Table1[[#All],[DiscountOffer]])</f>
        <v>1064.3816554809839</v>
      </c>
      <c r="I2327" s="2">
        <v>3399</v>
      </c>
      <c r="J2327" s="2">
        <f>IF(Table1[[#This Row],[Ratings]]&gt;4,Table1[[#This Row],[OriginalPrice (in Rs)]],0)</f>
        <v>3399</v>
      </c>
      <c r="K2327" s="2">
        <f>Table1[[#This Row],[OriginalPrice (in Rs)]]-Table1[[#This Row],[DiscountOffer]]</f>
        <v>1972</v>
      </c>
      <c r="L2327" s="2" t="str">
        <f>IF(Table1[[#This Row],[Discount % (In Rs)]]&gt;50%,"High Discount","Low Discount")</f>
        <v>High Discount</v>
      </c>
      <c r="M2327" s="3">
        <f>Table1[[#This Row],[Discount_Price (In Rs.)]]/Table1[[#This Row],[OriginalPrice (in Rs)]]</f>
        <v>0.5801706384230656</v>
      </c>
      <c r="N2327" s="4">
        <v>4.3</v>
      </c>
      <c r="O2327">
        <v>750</v>
      </c>
      <c r="P2327" t="s">
        <v>98</v>
      </c>
      <c r="Q2327" t="s">
        <v>3367</v>
      </c>
    </row>
    <row r="2328" spans="1:17" x14ac:dyDescent="0.25">
      <c r="A2328" t="s">
        <v>3434</v>
      </c>
      <c r="B2328" s="1">
        <v>14376546</v>
      </c>
      <c r="C2328" t="s">
        <v>96</v>
      </c>
      <c r="D2328" t="s">
        <v>65</v>
      </c>
      <c r="E2328" t="s">
        <v>79</v>
      </c>
      <c r="F2328" t="s">
        <v>30</v>
      </c>
      <c r="G2328" s="2">
        <v>679</v>
      </c>
      <c r="H2328" s="2">
        <f>AVERAGEIF(Table1[[#All],[Category]],Table1[[#This Row],[Category]],Table1[[#All],[DiscountOffer]])</f>
        <v>1064.3816554809839</v>
      </c>
      <c r="I2328" s="2">
        <v>1699</v>
      </c>
      <c r="J2328" s="2">
        <f>IF(Table1[[#This Row],[Ratings]]&gt;4,Table1[[#This Row],[OriginalPrice (in Rs)]],0)</f>
        <v>1699</v>
      </c>
      <c r="K2328" s="2">
        <f>Table1[[#This Row],[OriginalPrice (in Rs)]]-Table1[[#This Row],[DiscountOffer]]</f>
        <v>1020</v>
      </c>
      <c r="L2328" s="2" t="str">
        <f>IF(Table1[[#This Row],[Discount % (In Rs)]]&gt;50%,"High Discount","Low Discount")</f>
        <v>High Discount</v>
      </c>
      <c r="M2328" s="3">
        <f>Table1[[#This Row],[Discount_Price (In Rs.)]]/Table1[[#This Row],[OriginalPrice (in Rs)]]</f>
        <v>0.60035314891112423</v>
      </c>
      <c r="N2328" s="4">
        <v>4.0999999999999996</v>
      </c>
      <c r="O2328">
        <v>746</v>
      </c>
      <c r="P2328" t="s">
        <v>98</v>
      </c>
      <c r="Q2328" t="s">
        <v>3435</v>
      </c>
    </row>
    <row r="2329" spans="1:17" x14ac:dyDescent="0.25">
      <c r="A2329" t="s">
        <v>3476</v>
      </c>
      <c r="B2329" s="1">
        <v>11008048</v>
      </c>
      <c r="C2329" t="s">
        <v>3477</v>
      </c>
      <c r="D2329" t="s">
        <v>65</v>
      </c>
      <c r="E2329" t="s">
        <v>79</v>
      </c>
      <c r="F2329" t="s">
        <v>30</v>
      </c>
      <c r="G2329" s="2">
        <v>974</v>
      </c>
      <c r="H2329" s="2">
        <f>AVERAGEIF(Table1[[#All],[Category]],Table1[[#This Row],[Category]],Table1[[#All],[DiscountOffer]])</f>
        <v>1064.3816554809839</v>
      </c>
      <c r="I2329" s="2">
        <v>2499</v>
      </c>
      <c r="J2329" s="2">
        <f>IF(Table1[[#This Row],[Ratings]]&gt;4,Table1[[#This Row],[OriginalPrice (in Rs)]],0)</f>
        <v>2499</v>
      </c>
      <c r="K2329" s="2">
        <f>Table1[[#This Row],[OriginalPrice (in Rs)]]-Table1[[#This Row],[DiscountOffer]]</f>
        <v>1525</v>
      </c>
      <c r="L2329" s="2" t="str">
        <f>IF(Table1[[#This Row],[Discount % (In Rs)]]&gt;50%,"High Discount","Low Discount")</f>
        <v>High Discount</v>
      </c>
      <c r="M2329" s="3">
        <f>Table1[[#This Row],[Discount_Price (In Rs.)]]/Table1[[#This Row],[OriginalPrice (in Rs)]]</f>
        <v>0.61024409763905563</v>
      </c>
      <c r="N2329" s="4">
        <v>4.2</v>
      </c>
      <c r="O2329">
        <v>743</v>
      </c>
      <c r="P2329" t="s">
        <v>3479</v>
      </c>
      <c r="Q2329" t="s">
        <v>3478</v>
      </c>
    </row>
    <row r="2330" spans="1:17" x14ac:dyDescent="0.25">
      <c r="A2330" t="s">
        <v>3510</v>
      </c>
      <c r="B2330" s="1">
        <v>5125742</v>
      </c>
      <c r="C2330" t="s">
        <v>78</v>
      </c>
      <c r="D2330" t="s">
        <v>65</v>
      </c>
      <c r="E2330" t="s">
        <v>79</v>
      </c>
      <c r="F2330" t="s">
        <v>30</v>
      </c>
      <c r="G2330" s="2">
        <v>544</v>
      </c>
      <c r="H2330" s="2">
        <f>AVERAGEIF(Table1[[#All],[Category]],Table1[[#This Row],[Category]],Table1[[#All],[DiscountOffer]])</f>
        <v>1064.3816554809839</v>
      </c>
      <c r="I2330" s="2">
        <v>1649</v>
      </c>
      <c r="J2330" s="2">
        <f>IF(Table1[[#This Row],[Ratings]]&gt;4,Table1[[#This Row],[OriginalPrice (in Rs)]],0)</f>
        <v>1649</v>
      </c>
      <c r="K2330" s="2">
        <f>Table1[[#This Row],[OriginalPrice (in Rs)]]-Table1[[#This Row],[DiscountOffer]]</f>
        <v>1105</v>
      </c>
      <c r="L2330" s="2" t="str">
        <f>IF(Table1[[#This Row],[Discount % (In Rs)]]&gt;50%,"High Discount","Low Discount")</f>
        <v>High Discount</v>
      </c>
      <c r="M2330" s="3">
        <f>Table1[[#This Row],[Discount_Price (In Rs.)]]/Table1[[#This Row],[OriginalPrice (in Rs)]]</f>
        <v>0.67010309278350511</v>
      </c>
      <c r="N2330" s="4">
        <v>4.2</v>
      </c>
      <c r="O2330">
        <v>741</v>
      </c>
      <c r="P2330" t="s">
        <v>32</v>
      </c>
      <c r="Q2330" t="s">
        <v>3511</v>
      </c>
    </row>
    <row r="2331" spans="1:17" x14ac:dyDescent="0.25">
      <c r="A2331" t="s">
        <v>3562</v>
      </c>
      <c r="B2331" s="1">
        <v>14346052</v>
      </c>
      <c r="C2331" t="s">
        <v>1401</v>
      </c>
      <c r="D2331" t="s">
        <v>65</v>
      </c>
      <c r="E2331" t="s">
        <v>79</v>
      </c>
      <c r="F2331" t="s">
        <v>30</v>
      </c>
      <c r="G2331" s="2">
        <v>597</v>
      </c>
      <c r="H2331" s="2">
        <f>AVERAGEIF(Table1[[#All],[Category]],Table1[[#This Row],[Category]],Table1[[#All],[DiscountOffer]])</f>
        <v>1064.3816554809839</v>
      </c>
      <c r="I2331" s="2">
        <v>1299</v>
      </c>
      <c r="J2331" s="2">
        <f>IF(Table1[[#This Row],[Ratings]]&gt;4,Table1[[#This Row],[OriginalPrice (in Rs)]],0)</f>
        <v>1299</v>
      </c>
      <c r="K2331" s="2">
        <f>Table1[[#This Row],[OriginalPrice (in Rs)]]-Table1[[#This Row],[DiscountOffer]]</f>
        <v>702</v>
      </c>
      <c r="L2331" s="2" t="str">
        <f>IF(Table1[[#This Row],[Discount % (In Rs)]]&gt;50%,"High Discount","Low Discount")</f>
        <v>High Discount</v>
      </c>
      <c r="M2331" s="3">
        <f>Table1[[#This Row],[Discount_Price (In Rs.)]]/Table1[[#This Row],[OriginalPrice (in Rs)]]</f>
        <v>0.5404157043879908</v>
      </c>
      <c r="N2331" s="4">
        <v>4.4000000000000004</v>
      </c>
      <c r="O2331">
        <v>737</v>
      </c>
      <c r="P2331" t="s">
        <v>209</v>
      </c>
      <c r="Q2331" t="s">
        <v>3563</v>
      </c>
    </row>
    <row r="2332" spans="1:17" x14ac:dyDescent="0.25">
      <c r="A2332" t="s">
        <v>3577</v>
      </c>
      <c r="B2332" s="1">
        <v>8006471</v>
      </c>
      <c r="C2332" t="s">
        <v>3578</v>
      </c>
      <c r="D2332" t="s">
        <v>65</v>
      </c>
      <c r="E2332" t="s">
        <v>79</v>
      </c>
      <c r="F2332" t="s">
        <v>13</v>
      </c>
      <c r="G2332" s="2">
        <v>794</v>
      </c>
      <c r="H2332" s="2">
        <f>AVERAGEIF(Table1[[#All],[Category]],Table1[[#This Row],[Category]],Table1[[#All],[DiscountOffer]])</f>
        <v>1064.3816554809839</v>
      </c>
      <c r="I2332" s="2">
        <v>2099</v>
      </c>
      <c r="J2332" s="2">
        <f>IF(Table1[[#This Row],[Ratings]]&gt;4,Table1[[#This Row],[OriginalPrice (in Rs)]],0)</f>
        <v>0</v>
      </c>
      <c r="K2332" s="2">
        <f>Table1[[#This Row],[OriginalPrice (in Rs)]]-Table1[[#This Row],[DiscountOffer]]</f>
        <v>1305</v>
      </c>
      <c r="L2332" s="2" t="str">
        <f>IF(Table1[[#This Row],[Discount % (In Rs)]]&gt;50%,"High Discount","Low Discount")</f>
        <v>High Discount</v>
      </c>
      <c r="M2332" s="3">
        <f>Table1[[#This Row],[Discount_Price (In Rs.)]]/Table1[[#This Row],[OriginalPrice (in Rs)]]</f>
        <v>0.62172463077656026</v>
      </c>
      <c r="N2332" s="4">
        <v>4</v>
      </c>
      <c r="O2332">
        <v>736</v>
      </c>
      <c r="P2332" t="s">
        <v>32</v>
      </c>
      <c r="Q2332" t="s">
        <v>3579</v>
      </c>
    </row>
    <row r="2333" spans="1:17" x14ac:dyDescent="0.25">
      <c r="A2333" t="s">
        <v>3639</v>
      </c>
      <c r="B2333" s="1">
        <v>11048812</v>
      </c>
      <c r="C2333" t="s">
        <v>3640</v>
      </c>
      <c r="D2333" t="s">
        <v>65</v>
      </c>
      <c r="E2333" t="s">
        <v>79</v>
      </c>
      <c r="F2333" t="s">
        <v>30</v>
      </c>
      <c r="G2333" s="2">
        <v>1078</v>
      </c>
      <c r="H2333" s="2">
        <f>AVERAGEIF(Table1[[#All],[Category]],Table1[[#This Row],[Category]],Table1[[#All],[DiscountOffer]])</f>
        <v>1064.3816554809839</v>
      </c>
      <c r="I2333" s="2">
        <v>2200</v>
      </c>
      <c r="J2333" s="2">
        <f>IF(Table1[[#This Row],[Ratings]]&gt;4,Table1[[#This Row],[OriginalPrice (in Rs)]],0)</f>
        <v>2200</v>
      </c>
      <c r="K2333" s="2">
        <f>Table1[[#This Row],[OriginalPrice (in Rs)]]-Table1[[#This Row],[DiscountOffer]]</f>
        <v>1122</v>
      </c>
      <c r="L2333" s="2" t="str">
        <f>IF(Table1[[#This Row],[Discount % (In Rs)]]&gt;50%,"High Discount","Low Discount")</f>
        <v>High Discount</v>
      </c>
      <c r="M2333" s="3">
        <f>Table1[[#This Row],[Discount_Price (In Rs.)]]/Table1[[#This Row],[OriginalPrice (in Rs)]]</f>
        <v>0.51</v>
      </c>
      <c r="N2333" s="4">
        <v>4.0999999999999996</v>
      </c>
      <c r="O2333">
        <v>733</v>
      </c>
      <c r="P2333" t="s">
        <v>98</v>
      </c>
      <c r="Q2333" t="s">
        <v>3641</v>
      </c>
    </row>
    <row r="2334" spans="1:17" x14ac:dyDescent="0.25">
      <c r="A2334" t="s">
        <v>3748</v>
      </c>
      <c r="B2334" s="1">
        <v>12135120</v>
      </c>
      <c r="C2334" t="s">
        <v>96</v>
      </c>
      <c r="D2334" t="s">
        <v>65</v>
      </c>
      <c r="E2334" t="s">
        <v>79</v>
      </c>
      <c r="F2334" t="s">
        <v>13</v>
      </c>
      <c r="G2334" s="2">
        <v>599</v>
      </c>
      <c r="H2334" s="2">
        <f>AVERAGEIF(Table1[[#All],[Category]],Table1[[#This Row],[Category]],Table1[[#All],[DiscountOffer]])</f>
        <v>1064.3816554809839</v>
      </c>
      <c r="I2334" s="2">
        <v>1499</v>
      </c>
      <c r="J2334" s="2">
        <f>IF(Table1[[#This Row],[Ratings]]&gt;4,Table1[[#This Row],[OriginalPrice (in Rs)]],0)</f>
        <v>1499</v>
      </c>
      <c r="K2334" s="2">
        <f>Table1[[#This Row],[OriginalPrice (in Rs)]]-Table1[[#This Row],[DiscountOffer]]</f>
        <v>900</v>
      </c>
      <c r="L2334" s="2" t="str">
        <f>IF(Table1[[#This Row],[Discount % (In Rs)]]&gt;50%,"High Discount","Low Discount")</f>
        <v>High Discount</v>
      </c>
      <c r="M2334" s="3">
        <f>Table1[[#This Row],[Discount_Price (In Rs.)]]/Table1[[#This Row],[OriginalPrice (in Rs)]]</f>
        <v>0.60040026684456305</v>
      </c>
      <c r="N2334" s="4">
        <v>4.3</v>
      </c>
      <c r="O2334">
        <v>725</v>
      </c>
      <c r="P2334" t="s">
        <v>32</v>
      </c>
      <c r="Q2334" t="s">
        <v>3749</v>
      </c>
    </row>
    <row r="2335" spans="1:17" x14ac:dyDescent="0.25">
      <c r="A2335" t="s">
        <v>3777</v>
      </c>
      <c r="B2335" s="1">
        <v>12277564</v>
      </c>
      <c r="C2335" t="s">
        <v>78</v>
      </c>
      <c r="D2335" t="s">
        <v>65</v>
      </c>
      <c r="E2335" t="s">
        <v>79</v>
      </c>
      <c r="F2335" t="s">
        <v>30</v>
      </c>
      <c r="G2335" s="2">
        <v>482</v>
      </c>
      <c r="H2335" s="2">
        <f>AVERAGEIF(Table1[[#All],[Category]],Table1[[#This Row],[Category]],Table1[[#All],[DiscountOffer]])</f>
        <v>1064.3816554809839</v>
      </c>
      <c r="I2335" s="2">
        <v>1149</v>
      </c>
      <c r="J2335" s="2">
        <f>IF(Table1[[#This Row],[Ratings]]&gt;4,Table1[[#This Row],[OriginalPrice (in Rs)]],0)</f>
        <v>0</v>
      </c>
      <c r="K2335" s="2">
        <f>Table1[[#This Row],[OriginalPrice (in Rs)]]-Table1[[#This Row],[DiscountOffer]]</f>
        <v>667</v>
      </c>
      <c r="L2335" s="2" t="str">
        <f>IF(Table1[[#This Row],[Discount % (In Rs)]]&gt;50%,"High Discount","Low Discount")</f>
        <v>High Discount</v>
      </c>
      <c r="M2335" s="3">
        <f>Table1[[#This Row],[Discount_Price (In Rs.)]]/Table1[[#This Row],[OriginalPrice (in Rs)]]</f>
        <v>0.58050478677110529</v>
      </c>
      <c r="N2335" s="4">
        <v>3.9</v>
      </c>
      <c r="O2335">
        <v>724</v>
      </c>
      <c r="P2335" t="s">
        <v>32</v>
      </c>
      <c r="Q2335" t="s">
        <v>995</v>
      </c>
    </row>
    <row r="2336" spans="1:17" x14ac:dyDescent="0.25">
      <c r="A2336" t="s">
        <v>3804</v>
      </c>
      <c r="B2336" s="1">
        <v>11369664</v>
      </c>
      <c r="C2336" t="s">
        <v>3805</v>
      </c>
      <c r="D2336" t="s">
        <v>65</v>
      </c>
      <c r="E2336" t="s">
        <v>79</v>
      </c>
      <c r="F2336" t="s">
        <v>30</v>
      </c>
      <c r="G2336" s="2">
        <v>1329</v>
      </c>
      <c r="H2336" s="2">
        <f>AVERAGEIF(Table1[[#All],[Category]],Table1[[#This Row],[Category]],Table1[[#All],[DiscountOffer]])</f>
        <v>1064.3816554809839</v>
      </c>
      <c r="I2336" s="2">
        <v>1899</v>
      </c>
      <c r="J2336" s="2">
        <f>IF(Table1[[#This Row],[Ratings]]&gt;4,Table1[[#This Row],[OriginalPrice (in Rs)]],0)</f>
        <v>0</v>
      </c>
      <c r="K2336" s="2">
        <f>Table1[[#This Row],[OriginalPrice (in Rs)]]-Table1[[#This Row],[DiscountOffer]]</f>
        <v>570</v>
      </c>
      <c r="L2336" s="2" t="str">
        <f>IF(Table1[[#This Row],[Discount % (In Rs)]]&gt;50%,"High Discount","Low Discount")</f>
        <v>Low Discount</v>
      </c>
      <c r="M2336" s="3">
        <f>Table1[[#This Row],[Discount_Price (In Rs.)]]/Table1[[#This Row],[OriginalPrice (in Rs)]]</f>
        <v>0.30015797788309639</v>
      </c>
      <c r="N2336" s="4">
        <v>4</v>
      </c>
      <c r="O2336">
        <v>722</v>
      </c>
      <c r="P2336" t="s">
        <v>85</v>
      </c>
      <c r="Q2336" t="s">
        <v>3806</v>
      </c>
    </row>
    <row r="2337" spans="1:17" x14ac:dyDescent="0.25">
      <c r="A2337" t="s">
        <v>3835</v>
      </c>
      <c r="B2337" s="1">
        <v>10308001</v>
      </c>
      <c r="C2337" t="s">
        <v>96</v>
      </c>
      <c r="D2337" t="s">
        <v>65</v>
      </c>
      <c r="E2337" t="s">
        <v>79</v>
      </c>
      <c r="F2337" t="s">
        <v>13</v>
      </c>
      <c r="G2337" s="2">
        <v>679</v>
      </c>
      <c r="H2337" s="2">
        <f>AVERAGEIF(Table1[[#All],[Category]],Table1[[#This Row],[Category]],Table1[[#All],[DiscountOffer]])</f>
        <v>1064.3816554809839</v>
      </c>
      <c r="I2337" s="2">
        <v>1699</v>
      </c>
      <c r="J2337" s="2">
        <f>IF(Table1[[#This Row],[Ratings]]&gt;4,Table1[[#This Row],[OriginalPrice (in Rs)]],0)</f>
        <v>1699</v>
      </c>
      <c r="K2337" s="2">
        <f>Table1[[#This Row],[OriginalPrice (in Rs)]]-Table1[[#This Row],[DiscountOffer]]</f>
        <v>1020</v>
      </c>
      <c r="L2337" s="2" t="str">
        <f>IF(Table1[[#This Row],[Discount % (In Rs)]]&gt;50%,"High Discount","Low Discount")</f>
        <v>High Discount</v>
      </c>
      <c r="M2337" s="3">
        <f>Table1[[#This Row],[Discount_Price (In Rs.)]]/Table1[[#This Row],[OriginalPrice (in Rs)]]</f>
        <v>0.60035314891112423</v>
      </c>
      <c r="N2337" s="4">
        <v>4.4000000000000004</v>
      </c>
      <c r="O2337">
        <v>720</v>
      </c>
      <c r="P2337" t="s">
        <v>32</v>
      </c>
      <c r="Q2337" t="s">
        <v>3836</v>
      </c>
    </row>
    <row r="2338" spans="1:17" x14ac:dyDescent="0.25">
      <c r="A2338" t="s">
        <v>3983</v>
      </c>
      <c r="B2338" s="1">
        <v>8429985</v>
      </c>
      <c r="C2338" t="s">
        <v>3805</v>
      </c>
      <c r="D2338" t="s">
        <v>65</v>
      </c>
      <c r="E2338" t="s">
        <v>79</v>
      </c>
      <c r="F2338" t="s">
        <v>30</v>
      </c>
      <c r="G2338" s="2">
        <v>824</v>
      </c>
      <c r="H2338" s="2">
        <f>AVERAGEIF(Table1[[#All],[Category]],Table1[[#This Row],[Category]],Table1[[#All],[DiscountOffer]])</f>
        <v>1064.3816554809839</v>
      </c>
      <c r="I2338" s="2">
        <v>1499</v>
      </c>
      <c r="J2338" s="2">
        <f>IF(Table1[[#This Row],[Ratings]]&gt;4,Table1[[#This Row],[OriginalPrice (in Rs)]],0)</f>
        <v>1499</v>
      </c>
      <c r="K2338" s="2">
        <f>Table1[[#This Row],[OriginalPrice (in Rs)]]-Table1[[#This Row],[DiscountOffer]]</f>
        <v>675</v>
      </c>
      <c r="L2338" s="2" t="str">
        <f>IF(Table1[[#This Row],[Discount % (In Rs)]]&gt;50%,"High Discount","Low Discount")</f>
        <v>Low Discount</v>
      </c>
      <c r="M2338" s="3">
        <f>Table1[[#This Row],[Discount_Price (In Rs.)]]/Table1[[#This Row],[OriginalPrice (in Rs)]]</f>
        <v>0.45030020013342226</v>
      </c>
      <c r="N2338" s="4">
        <v>4.2</v>
      </c>
      <c r="O2338">
        <v>712</v>
      </c>
      <c r="P2338" t="s">
        <v>85</v>
      </c>
      <c r="Q2338" t="s">
        <v>3984</v>
      </c>
    </row>
    <row r="2339" spans="1:17" x14ac:dyDescent="0.25">
      <c r="A2339" t="s">
        <v>3985</v>
      </c>
      <c r="B2339" s="1">
        <v>10016739</v>
      </c>
      <c r="C2339" t="s">
        <v>78</v>
      </c>
      <c r="D2339" t="s">
        <v>65</v>
      </c>
      <c r="E2339" t="s">
        <v>79</v>
      </c>
      <c r="F2339" t="s">
        <v>30</v>
      </c>
      <c r="G2339" s="2">
        <v>730</v>
      </c>
      <c r="H2339" s="2">
        <f>AVERAGEIF(Table1[[#All],[Category]],Table1[[#This Row],[Category]],Table1[[#All],[DiscountOffer]])</f>
        <v>1064.3816554809839</v>
      </c>
      <c r="I2339" s="2">
        <v>1699</v>
      </c>
      <c r="J2339" s="2">
        <f>IF(Table1[[#This Row],[Ratings]]&gt;4,Table1[[#This Row],[OriginalPrice (in Rs)]],0)</f>
        <v>0</v>
      </c>
      <c r="K2339" s="2">
        <f>Table1[[#This Row],[OriginalPrice (in Rs)]]-Table1[[#This Row],[DiscountOffer]]</f>
        <v>969</v>
      </c>
      <c r="L2339" s="2" t="str">
        <f>IF(Table1[[#This Row],[Discount % (In Rs)]]&gt;50%,"High Discount","Low Discount")</f>
        <v>High Discount</v>
      </c>
      <c r="M2339" s="3">
        <f>Table1[[#This Row],[Discount_Price (In Rs.)]]/Table1[[#This Row],[OriginalPrice (in Rs)]]</f>
        <v>0.57033549146556795</v>
      </c>
      <c r="N2339" s="4">
        <v>3.9</v>
      </c>
      <c r="O2339">
        <v>712</v>
      </c>
      <c r="P2339" t="s">
        <v>32</v>
      </c>
      <c r="Q2339" t="s">
        <v>3986</v>
      </c>
    </row>
    <row r="2340" spans="1:17" x14ac:dyDescent="0.25">
      <c r="A2340" t="s">
        <v>3999</v>
      </c>
      <c r="B2340" s="1">
        <v>11422582</v>
      </c>
      <c r="C2340" t="s">
        <v>3220</v>
      </c>
      <c r="D2340" t="s">
        <v>65</v>
      </c>
      <c r="E2340" t="s">
        <v>79</v>
      </c>
      <c r="F2340" t="s">
        <v>13</v>
      </c>
      <c r="G2340" s="2">
        <v>719</v>
      </c>
      <c r="H2340" s="2">
        <f>AVERAGEIF(Table1[[#All],[Category]],Table1[[#This Row],[Category]],Table1[[#All],[DiscountOffer]])</f>
        <v>1064.3816554809839</v>
      </c>
      <c r="I2340" s="2">
        <v>1599</v>
      </c>
      <c r="J2340" s="2">
        <f>IF(Table1[[#This Row],[Ratings]]&gt;4,Table1[[#This Row],[OriginalPrice (in Rs)]],0)</f>
        <v>0</v>
      </c>
      <c r="K2340" s="2">
        <f>Table1[[#This Row],[OriginalPrice (in Rs)]]-Table1[[#This Row],[DiscountOffer]]</f>
        <v>880</v>
      </c>
      <c r="L2340" s="2" t="str">
        <f>IF(Table1[[#This Row],[Discount % (In Rs)]]&gt;50%,"High Discount","Low Discount")</f>
        <v>High Discount</v>
      </c>
      <c r="M2340" s="3">
        <f>Table1[[#This Row],[Discount_Price (In Rs.)]]/Table1[[#This Row],[OriginalPrice (in Rs)]]</f>
        <v>0.55034396497811133</v>
      </c>
      <c r="N2340" s="4">
        <v>4</v>
      </c>
      <c r="O2340">
        <v>711</v>
      </c>
      <c r="P2340" t="s">
        <v>32</v>
      </c>
      <c r="Q2340" t="s">
        <v>4000</v>
      </c>
    </row>
    <row r="2341" spans="1:17" x14ac:dyDescent="0.25">
      <c r="A2341" t="s">
        <v>4076</v>
      </c>
      <c r="B2341" s="1">
        <v>11174110</v>
      </c>
      <c r="C2341" t="s">
        <v>82</v>
      </c>
      <c r="D2341" t="s">
        <v>65</v>
      </c>
      <c r="E2341" t="s">
        <v>79</v>
      </c>
      <c r="F2341" t="s">
        <v>30</v>
      </c>
      <c r="G2341" s="2">
        <v>549</v>
      </c>
      <c r="H2341" s="2">
        <f>AVERAGEIF(Table1[[#All],[Category]],Table1[[#This Row],[Category]],Table1[[#All],[DiscountOffer]])</f>
        <v>1064.3816554809839</v>
      </c>
      <c r="I2341" s="2">
        <v>1099</v>
      </c>
      <c r="J2341" s="2">
        <f>IF(Table1[[#This Row],[Ratings]]&gt;4,Table1[[#This Row],[OriginalPrice (in Rs)]],0)</f>
        <v>1099</v>
      </c>
      <c r="K2341" s="2">
        <f>Table1[[#This Row],[OriginalPrice (in Rs)]]-Table1[[#This Row],[DiscountOffer]]</f>
        <v>550</v>
      </c>
      <c r="L2341" s="2" t="str">
        <f>IF(Table1[[#This Row],[Discount % (In Rs)]]&gt;50%,"High Discount","Low Discount")</f>
        <v>High Discount</v>
      </c>
      <c r="M2341" s="3">
        <f>Table1[[#This Row],[Discount_Price (In Rs.)]]/Table1[[#This Row],[OriginalPrice (in Rs)]]</f>
        <v>0.5004549590536852</v>
      </c>
      <c r="N2341" s="4">
        <v>4.2</v>
      </c>
      <c r="O2341">
        <v>707</v>
      </c>
      <c r="P2341" t="s">
        <v>85</v>
      </c>
      <c r="Q2341" t="s">
        <v>4077</v>
      </c>
    </row>
    <row r="2342" spans="1:17" x14ac:dyDescent="0.25">
      <c r="A2342" t="s">
        <v>4139</v>
      </c>
      <c r="B2342" s="1">
        <v>2297276</v>
      </c>
      <c r="C2342" t="s">
        <v>251</v>
      </c>
      <c r="D2342" t="s">
        <v>65</v>
      </c>
      <c r="E2342" t="s">
        <v>79</v>
      </c>
      <c r="F2342" t="s">
        <v>30</v>
      </c>
      <c r="G2342" s="2">
        <v>579</v>
      </c>
      <c r="H2342" s="2">
        <f>AVERAGEIF(Table1[[#All],[Category]],Table1[[#This Row],[Category]],Table1[[#All],[DiscountOffer]])</f>
        <v>1064.3816554809839</v>
      </c>
      <c r="I2342" s="2">
        <v>1999</v>
      </c>
      <c r="J2342" s="2">
        <f>IF(Table1[[#This Row],[Ratings]]&gt;4,Table1[[#This Row],[OriginalPrice (in Rs)]],0)</f>
        <v>0</v>
      </c>
      <c r="K2342" s="2">
        <f>Table1[[#This Row],[OriginalPrice (in Rs)]]-Table1[[#This Row],[DiscountOffer]]</f>
        <v>1420</v>
      </c>
      <c r="L2342" s="2" t="str">
        <f>IF(Table1[[#This Row],[Discount % (In Rs)]]&gt;50%,"High Discount","Low Discount")</f>
        <v>High Discount</v>
      </c>
      <c r="M2342" s="3">
        <f>Table1[[#This Row],[Discount_Price (In Rs.)]]/Table1[[#This Row],[OriginalPrice (in Rs)]]</f>
        <v>0.71035517758879441</v>
      </c>
      <c r="N2342" s="4">
        <v>3.9</v>
      </c>
      <c r="O2342">
        <v>702</v>
      </c>
      <c r="P2342" t="s">
        <v>32</v>
      </c>
      <c r="Q2342" t="s">
        <v>4140</v>
      </c>
    </row>
    <row r="2343" spans="1:17" x14ac:dyDescent="0.25">
      <c r="A2343" t="s">
        <v>4141</v>
      </c>
      <c r="B2343" s="1">
        <v>12541334</v>
      </c>
      <c r="C2343" t="s">
        <v>251</v>
      </c>
      <c r="D2343" t="s">
        <v>65</v>
      </c>
      <c r="E2343" t="s">
        <v>79</v>
      </c>
      <c r="F2343" t="s">
        <v>30</v>
      </c>
      <c r="G2343" s="2">
        <v>899</v>
      </c>
      <c r="H2343" s="2">
        <f>AVERAGEIF(Table1[[#All],[Category]],Table1[[#This Row],[Category]],Table1[[#All],[DiscountOffer]])</f>
        <v>1064.3816554809839</v>
      </c>
      <c r="I2343" s="2">
        <v>2499</v>
      </c>
      <c r="J2343" s="2">
        <f>IF(Table1[[#This Row],[Ratings]]&gt;4,Table1[[#This Row],[OriginalPrice (in Rs)]],0)</f>
        <v>2499</v>
      </c>
      <c r="K2343" s="2">
        <f>Table1[[#This Row],[OriginalPrice (in Rs)]]-Table1[[#This Row],[DiscountOffer]]</f>
        <v>1600</v>
      </c>
      <c r="L2343" s="2" t="str">
        <f>IF(Table1[[#This Row],[Discount % (In Rs)]]&gt;50%,"High Discount","Low Discount")</f>
        <v>High Discount</v>
      </c>
      <c r="M2343" s="3">
        <f>Table1[[#This Row],[Discount_Price (In Rs.)]]/Table1[[#This Row],[OriginalPrice (in Rs)]]</f>
        <v>0.64025610244097642</v>
      </c>
      <c r="N2343" s="4">
        <v>4.3</v>
      </c>
      <c r="O2343">
        <v>702</v>
      </c>
      <c r="P2343" t="s">
        <v>32</v>
      </c>
      <c r="Q2343" t="s">
        <v>4142</v>
      </c>
    </row>
    <row r="2344" spans="1:17" x14ac:dyDescent="0.25">
      <c r="A2344" t="s">
        <v>4145</v>
      </c>
      <c r="B2344" s="1">
        <v>2263523</v>
      </c>
      <c r="C2344" t="s">
        <v>4146</v>
      </c>
      <c r="D2344" t="s">
        <v>65</v>
      </c>
      <c r="E2344" t="s">
        <v>79</v>
      </c>
      <c r="F2344" t="s">
        <v>30</v>
      </c>
      <c r="G2344" s="2">
        <v>2800</v>
      </c>
      <c r="H2344" s="2">
        <f>AVERAGEIF(Table1[[#All],[Category]],Table1[[#This Row],[Category]],Table1[[#All],[DiscountOffer]])</f>
        <v>1064.3816554809839</v>
      </c>
      <c r="I2344" s="2">
        <v>3295</v>
      </c>
      <c r="J2344" s="2">
        <f>IF(Table1[[#This Row],[Ratings]]&gt;4,Table1[[#This Row],[OriginalPrice (in Rs)]],0)</f>
        <v>3295</v>
      </c>
      <c r="K2344" s="2">
        <f>Table1[[#This Row],[OriginalPrice (in Rs)]]-Table1[[#This Row],[DiscountOffer]]</f>
        <v>495</v>
      </c>
      <c r="L2344" s="2" t="str">
        <f>IF(Table1[[#This Row],[Discount % (In Rs)]]&gt;50%,"High Discount","Low Discount")</f>
        <v>Low Discount</v>
      </c>
      <c r="M2344" s="3">
        <f>Table1[[#This Row],[Discount_Price (In Rs.)]]/Table1[[#This Row],[OriginalPrice (in Rs)]]</f>
        <v>0.15022761760242792</v>
      </c>
      <c r="N2344" s="4">
        <v>4.4000000000000004</v>
      </c>
      <c r="O2344">
        <v>702</v>
      </c>
      <c r="P2344" t="s">
        <v>32</v>
      </c>
      <c r="Q2344" t="s">
        <v>4147</v>
      </c>
    </row>
    <row r="2345" spans="1:17" x14ac:dyDescent="0.25">
      <c r="A2345" t="s">
        <v>4179</v>
      </c>
      <c r="B2345" s="1">
        <v>9539335</v>
      </c>
      <c r="C2345" t="s">
        <v>872</v>
      </c>
      <c r="D2345" t="s">
        <v>65</v>
      </c>
      <c r="E2345" t="s">
        <v>79</v>
      </c>
      <c r="F2345" t="s">
        <v>30</v>
      </c>
      <c r="G2345" s="2">
        <v>911</v>
      </c>
      <c r="H2345" s="2">
        <f>AVERAGEIF(Table1[[#All],[Category]],Table1[[#This Row],[Category]],Table1[[#All],[DiscountOffer]])</f>
        <v>1064.3816554809839</v>
      </c>
      <c r="I2345" s="2">
        <v>1899</v>
      </c>
      <c r="J2345" s="2">
        <f>IF(Table1[[#This Row],[Ratings]]&gt;4,Table1[[#This Row],[OriginalPrice (in Rs)]],0)</f>
        <v>1899</v>
      </c>
      <c r="K2345" s="2">
        <f>Table1[[#This Row],[OriginalPrice (in Rs)]]-Table1[[#This Row],[DiscountOffer]]</f>
        <v>988</v>
      </c>
      <c r="L2345" s="2" t="str">
        <f>IF(Table1[[#This Row],[Discount % (In Rs)]]&gt;50%,"High Discount","Low Discount")</f>
        <v>High Discount</v>
      </c>
      <c r="M2345" s="3">
        <f>Table1[[#This Row],[Discount_Price (In Rs.)]]/Table1[[#This Row],[OriginalPrice (in Rs)]]</f>
        <v>0.52027382833070035</v>
      </c>
      <c r="N2345" s="4">
        <v>4.3</v>
      </c>
      <c r="O2345">
        <v>700</v>
      </c>
      <c r="P2345" t="s">
        <v>32</v>
      </c>
      <c r="Q2345" t="s">
        <v>4180</v>
      </c>
    </row>
    <row r="2346" spans="1:17" x14ac:dyDescent="0.25">
      <c r="A2346" t="s">
        <v>4195</v>
      </c>
      <c r="B2346" s="1">
        <v>3003546</v>
      </c>
      <c r="C2346" t="s">
        <v>3350</v>
      </c>
      <c r="D2346" t="s">
        <v>65</v>
      </c>
      <c r="E2346" t="s">
        <v>79</v>
      </c>
      <c r="F2346" t="s">
        <v>13</v>
      </c>
      <c r="G2346" s="2">
        <v>749</v>
      </c>
      <c r="H2346" s="2">
        <f>AVERAGEIF(Table1[[#All],[Category]],Table1[[#This Row],[Category]],Table1[[#All],[DiscountOffer]])</f>
        <v>1064.3816554809839</v>
      </c>
      <c r="I2346" s="2">
        <v>1499</v>
      </c>
      <c r="J2346" s="2">
        <f>IF(Table1[[#This Row],[Ratings]]&gt;4,Table1[[#This Row],[OriginalPrice (in Rs)]],0)</f>
        <v>1499</v>
      </c>
      <c r="K2346" s="2">
        <f>Table1[[#This Row],[OriginalPrice (in Rs)]]-Table1[[#This Row],[DiscountOffer]]</f>
        <v>750</v>
      </c>
      <c r="L2346" s="2" t="str">
        <f>IF(Table1[[#This Row],[Discount % (In Rs)]]&gt;50%,"High Discount","Low Discount")</f>
        <v>High Discount</v>
      </c>
      <c r="M2346" s="3">
        <f>Table1[[#This Row],[Discount_Price (In Rs.)]]/Table1[[#This Row],[OriginalPrice (in Rs)]]</f>
        <v>0.50033355570380256</v>
      </c>
      <c r="N2346" s="4">
        <v>4.4000000000000004</v>
      </c>
      <c r="O2346">
        <v>699</v>
      </c>
      <c r="P2346" t="s">
        <v>20</v>
      </c>
      <c r="Q2346" t="s">
        <v>4196</v>
      </c>
    </row>
    <row r="2347" spans="1:17" x14ac:dyDescent="0.25">
      <c r="A2347" t="s">
        <v>4228</v>
      </c>
      <c r="B2347" s="1">
        <v>11014192</v>
      </c>
      <c r="C2347" t="s">
        <v>246</v>
      </c>
      <c r="D2347" t="s">
        <v>65</v>
      </c>
      <c r="E2347" t="s">
        <v>79</v>
      </c>
      <c r="F2347" t="s">
        <v>13</v>
      </c>
      <c r="G2347" s="2">
        <v>919</v>
      </c>
      <c r="H2347" s="2">
        <f>AVERAGEIF(Table1[[#All],[Category]],Table1[[#This Row],[Category]],Table1[[#All],[DiscountOffer]])</f>
        <v>1064.3816554809839</v>
      </c>
      <c r="I2347" s="2">
        <v>2299</v>
      </c>
      <c r="J2347" s="2">
        <f>IF(Table1[[#This Row],[Ratings]]&gt;4,Table1[[#This Row],[OriginalPrice (in Rs)]],0)</f>
        <v>2299</v>
      </c>
      <c r="K2347" s="2">
        <f>Table1[[#This Row],[OriginalPrice (in Rs)]]-Table1[[#This Row],[DiscountOffer]]</f>
        <v>1380</v>
      </c>
      <c r="L2347" s="2" t="str">
        <f>IF(Table1[[#This Row],[Discount % (In Rs)]]&gt;50%,"High Discount","Low Discount")</f>
        <v>High Discount</v>
      </c>
      <c r="M2347" s="3">
        <f>Table1[[#This Row],[Discount_Price (In Rs.)]]/Table1[[#This Row],[OriginalPrice (in Rs)]]</f>
        <v>0.60026098303610265</v>
      </c>
      <c r="N2347" s="4">
        <v>4.0999999999999996</v>
      </c>
      <c r="O2347">
        <v>697</v>
      </c>
      <c r="P2347" t="s">
        <v>32</v>
      </c>
      <c r="Q2347" t="s">
        <v>4229</v>
      </c>
    </row>
    <row r="2348" spans="1:17" x14ac:dyDescent="0.25">
      <c r="A2348" t="s">
        <v>4232</v>
      </c>
      <c r="B2348" s="1">
        <v>9371239</v>
      </c>
      <c r="C2348" t="s">
        <v>82</v>
      </c>
      <c r="D2348" t="s">
        <v>65</v>
      </c>
      <c r="E2348" t="s">
        <v>79</v>
      </c>
      <c r="F2348" t="s">
        <v>30</v>
      </c>
      <c r="G2348" s="2">
        <v>509</v>
      </c>
      <c r="H2348" s="2">
        <f>AVERAGEIF(Table1[[#All],[Category]],Table1[[#This Row],[Category]],Table1[[#All],[DiscountOffer]])</f>
        <v>1064.3816554809839</v>
      </c>
      <c r="I2348" s="2">
        <v>1699</v>
      </c>
      <c r="J2348" s="2">
        <f>IF(Table1[[#This Row],[Ratings]]&gt;4,Table1[[#This Row],[OriginalPrice (in Rs)]],0)</f>
        <v>1699</v>
      </c>
      <c r="K2348" s="2">
        <f>Table1[[#This Row],[OriginalPrice (in Rs)]]-Table1[[#This Row],[DiscountOffer]]</f>
        <v>1190</v>
      </c>
      <c r="L2348" s="2" t="str">
        <f>IF(Table1[[#This Row],[Discount % (In Rs)]]&gt;50%,"High Discount","Low Discount")</f>
        <v>High Discount</v>
      </c>
      <c r="M2348" s="3">
        <f>Table1[[#This Row],[Discount_Price (In Rs.)]]/Table1[[#This Row],[OriginalPrice (in Rs)]]</f>
        <v>0.70041200706297824</v>
      </c>
      <c r="N2348" s="4">
        <v>4.0999999999999996</v>
      </c>
      <c r="O2348">
        <v>697</v>
      </c>
      <c r="P2348" t="s">
        <v>85</v>
      </c>
      <c r="Q2348" t="s">
        <v>4233</v>
      </c>
    </row>
    <row r="2349" spans="1:17" x14ac:dyDescent="0.25">
      <c r="A2349" t="s">
        <v>4284</v>
      </c>
      <c r="B2349" s="1">
        <v>7334039</v>
      </c>
      <c r="C2349" t="s">
        <v>78</v>
      </c>
      <c r="D2349" t="s">
        <v>65</v>
      </c>
      <c r="E2349" t="s">
        <v>79</v>
      </c>
      <c r="F2349" t="s">
        <v>30</v>
      </c>
      <c r="G2349" s="2">
        <v>755</v>
      </c>
      <c r="H2349" s="2">
        <f>AVERAGEIF(Table1[[#All],[Category]],Table1[[#This Row],[Category]],Table1[[#All],[DiscountOffer]])</f>
        <v>1064.3816554809839</v>
      </c>
      <c r="I2349" s="2">
        <v>1799</v>
      </c>
      <c r="J2349" s="2">
        <f>IF(Table1[[#This Row],[Ratings]]&gt;4,Table1[[#This Row],[OriginalPrice (in Rs)]],0)</f>
        <v>1799</v>
      </c>
      <c r="K2349" s="2">
        <f>Table1[[#This Row],[OriginalPrice (in Rs)]]-Table1[[#This Row],[DiscountOffer]]</f>
        <v>1044</v>
      </c>
      <c r="L2349" s="2" t="str">
        <f>IF(Table1[[#This Row],[Discount % (In Rs)]]&gt;50%,"High Discount","Low Discount")</f>
        <v>High Discount</v>
      </c>
      <c r="M2349" s="3">
        <f>Table1[[#This Row],[Discount_Price (In Rs.)]]/Table1[[#This Row],[OriginalPrice (in Rs)]]</f>
        <v>0.58032240133407453</v>
      </c>
      <c r="N2349" s="4">
        <v>4.3</v>
      </c>
      <c r="O2349">
        <v>693</v>
      </c>
      <c r="P2349" t="s">
        <v>32</v>
      </c>
      <c r="Q2349" t="s">
        <v>4285</v>
      </c>
    </row>
    <row r="2350" spans="1:17" x14ac:dyDescent="0.25">
      <c r="A2350" t="s">
        <v>4297</v>
      </c>
      <c r="B2350" s="1">
        <v>9981437</v>
      </c>
      <c r="C2350" t="s">
        <v>78</v>
      </c>
      <c r="D2350" t="s">
        <v>65</v>
      </c>
      <c r="E2350" t="s">
        <v>79</v>
      </c>
      <c r="F2350" t="s">
        <v>30</v>
      </c>
      <c r="G2350" s="2">
        <v>629</v>
      </c>
      <c r="H2350" s="2">
        <f>AVERAGEIF(Table1[[#All],[Category]],Table1[[#This Row],[Category]],Table1[[#All],[DiscountOffer]])</f>
        <v>1064.3816554809839</v>
      </c>
      <c r="I2350" s="2">
        <v>1499</v>
      </c>
      <c r="J2350" s="2">
        <f>IF(Table1[[#This Row],[Ratings]]&gt;4,Table1[[#This Row],[OriginalPrice (in Rs)]],0)</f>
        <v>0</v>
      </c>
      <c r="K2350" s="2">
        <f>Table1[[#This Row],[OriginalPrice (in Rs)]]-Table1[[#This Row],[DiscountOffer]]</f>
        <v>870</v>
      </c>
      <c r="L2350" s="2" t="str">
        <f>IF(Table1[[#This Row],[Discount % (In Rs)]]&gt;50%,"High Discount","Low Discount")</f>
        <v>High Discount</v>
      </c>
      <c r="M2350" s="3">
        <f>Table1[[#This Row],[Discount_Price (In Rs.)]]/Table1[[#This Row],[OriginalPrice (in Rs)]]</f>
        <v>0.58038692461641095</v>
      </c>
      <c r="N2350" s="4">
        <v>3.9</v>
      </c>
      <c r="O2350">
        <v>692</v>
      </c>
      <c r="P2350" t="s">
        <v>32</v>
      </c>
      <c r="Q2350" t="s">
        <v>4298</v>
      </c>
    </row>
    <row r="2351" spans="1:17" x14ac:dyDescent="0.25">
      <c r="A2351" t="s">
        <v>4316</v>
      </c>
      <c r="B2351" s="1">
        <v>11174366</v>
      </c>
      <c r="C2351" t="s">
        <v>82</v>
      </c>
      <c r="D2351" t="s">
        <v>65</v>
      </c>
      <c r="E2351" t="s">
        <v>79</v>
      </c>
      <c r="F2351" t="s">
        <v>30</v>
      </c>
      <c r="G2351" s="2">
        <v>494</v>
      </c>
      <c r="H2351" s="2">
        <f>AVERAGEIF(Table1[[#All],[Category]],Table1[[#This Row],[Category]],Table1[[#All],[DiscountOffer]])</f>
        <v>1064.3816554809839</v>
      </c>
      <c r="I2351" s="2">
        <v>1099</v>
      </c>
      <c r="J2351" s="2">
        <f>IF(Table1[[#This Row],[Ratings]]&gt;4,Table1[[#This Row],[OriginalPrice (in Rs)]],0)</f>
        <v>0</v>
      </c>
      <c r="K2351" s="2">
        <f>Table1[[#This Row],[OriginalPrice (in Rs)]]-Table1[[#This Row],[DiscountOffer]]</f>
        <v>605</v>
      </c>
      <c r="L2351" s="2" t="str">
        <f>IF(Table1[[#This Row],[Discount % (In Rs)]]&gt;50%,"High Discount","Low Discount")</f>
        <v>High Discount</v>
      </c>
      <c r="M2351" s="3">
        <f>Table1[[#This Row],[Discount_Price (In Rs.)]]/Table1[[#This Row],[OriginalPrice (in Rs)]]</f>
        <v>0.55050045495905364</v>
      </c>
      <c r="N2351" s="4">
        <v>4</v>
      </c>
      <c r="O2351">
        <v>690</v>
      </c>
      <c r="P2351" t="s">
        <v>85</v>
      </c>
      <c r="Q2351" t="s">
        <v>4317</v>
      </c>
    </row>
    <row r="2352" spans="1:17" x14ac:dyDescent="0.25">
      <c r="A2352" t="s">
        <v>4331</v>
      </c>
      <c r="B2352" s="1">
        <v>11402162</v>
      </c>
      <c r="C2352" t="s">
        <v>96</v>
      </c>
      <c r="D2352" t="s">
        <v>65</v>
      </c>
      <c r="E2352" t="s">
        <v>79</v>
      </c>
      <c r="F2352" t="s">
        <v>30</v>
      </c>
      <c r="G2352" s="2">
        <v>559</v>
      </c>
      <c r="H2352" s="2">
        <f>AVERAGEIF(Table1[[#All],[Category]],Table1[[#This Row],[Category]],Table1[[#All],[DiscountOffer]])</f>
        <v>1064.3816554809839</v>
      </c>
      <c r="I2352" s="2">
        <v>1399</v>
      </c>
      <c r="J2352" s="2">
        <f>IF(Table1[[#This Row],[Ratings]]&gt;4,Table1[[#This Row],[OriginalPrice (in Rs)]],0)</f>
        <v>1399</v>
      </c>
      <c r="K2352" s="2">
        <f>Table1[[#This Row],[OriginalPrice (in Rs)]]-Table1[[#This Row],[DiscountOffer]]</f>
        <v>840</v>
      </c>
      <c r="L2352" s="2" t="str">
        <f>IF(Table1[[#This Row],[Discount % (In Rs)]]&gt;50%,"High Discount","Low Discount")</f>
        <v>High Discount</v>
      </c>
      <c r="M2352" s="3">
        <f>Table1[[#This Row],[Discount_Price (In Rs.)]]/Table1[[#This Row],[OriginalPrice (in Rs)]]</f>
        <v>0.60042887776983556</v>
      </c>
      <c r="N2352" s="4">
        <v>4.2</v>
      </c>
      <c r="O2352">
        <v>689</v>
      </c>
      <c r="P2352" t="s">
        <v>98</v>
      </c>
      <c r="Q2352" t="s">
        <v>4332</v>
      </c>
    </row>
    <row r="2353" spans="1:17" x14ac:dyDescent="0.25">
      <c r="A2353" t="s">
        <v>4335</v>
      </c>
      <c r="B2353" s="1">
        <v>2444017</v>
      </c>
      <c r="C2353" t="s">
        <v>78</v>
      </c>
      <c r="D2353" t="s">
        <v>65</v>
      </c>
      <c r="E2353" t="s">
        <v>79</v>
      </c>
      <c r="F2353" t="s">
        <v>30</v>
      </c>
      <c r="G2353" s="2">
        <v>544</v>
      </c>
      <c r="H2353" s="2">
        <f>AVERAGEIF(Table1[[#All],[Category]],Table1[[#This Row],[Category]],Table1[[#All],[DiscountOffer]])</f>
        <v>1064.3816554809839</v>
      </c>
      <c r="I2353" s="2">
        <v>1649</v>
      </c>
      <c r="J2353" s="2">
        <f>IF(Table1[[#This Row],[Ratings]]&gt;4,Table1[[#This Row],[OriginalPrice (in Rs)]],0)</f>
        <v>0</v>
      </c>
      <c r="K2353" s="2">
        <f>Table1[[#This Row],[OriginalPrice (in Rs)]]-Table1[[#This Row],[DiscountOffer]]</f>
        <v>1105</v>
      </c>
      <c r="L2353" s="2" t="str">
        <f>IF(Table1[[#This Row],[Discount % (In Rs)]]&gt;50%,"High Discount","Low Discount")</f>
        <v>High Discount</v>
      </c>
      <c r="M2353" s="3">
        <f>Table1[[#This Row],[Discount_Price (In Rs.)]]/Table1[[#This Row],[OriginalPrice (in Rs)]]</f>
        <v>0.67010309278350511</v>
      </c>
      <c r="N2353" s="4">
        <v>4</v>
      </c>
      <c r="O2353">
        <v>689</v>
      </c>
      <c r="P2353" t="s">
        <v>32</v>
      </c>
      <c r="Q2353" t="s">
        <v>4336</v>
      </c>
    </row>
    <row r="2354" spans="1:17" x14ac:dyDescent="0.25">
      <c r="A2354" t="s">
        <v>4339</v>
      </c>
      <c r="B2354" s="1">
        <v>8349993</v>
      </c>
      <c r="C2354" t="s">
        <v>82</v>
      </c>
      <c r="D2354" t="s">
        <v>65</v>
      </c>
      <c r="E2354" t="s">
        <v>79</v>
      </c>
      <c r="F2354" t="s">
        <v>30</v>
      </c>
      <c r="G2354" s="2">
        <v>1814</v>
      </c>
      <c r="H2354" s="2">
        <f>AVERAGEIF(Table1[[#All],[Category]],Table1[[#This Row],[Category]],Table1[[#All],[DiscountOffer]])</f>
        <v>1064.3816554809839</v>
      </c>
      <c r="I2354" s="2">
        <v>3299</v>
      </c>
      <c r="J2354" s="2">
        <f>IF(Table1[[#This Row],[Ratings]]&gt;4,Table1[[#This Row],[OriginalPrice (in Rs)]],0)</f>
        <v>3299</v>
      </c>
      <c r="K2354" s="2">
        <f>Table1[[#This Row],[OriginalPrice (in Rs)]]-Table1[[#This Row],[DiscountOffer]]</f>
        <v>1485</v>
      </c>
      <c r="L2354" s="2" t="str">
        <f>IF(Table1[[#This Row],[Discount % (In Rs)]]&gt;50%,"High Discount","Low Discount")</f>
        <v>Low Discount</v>
      </c>
      <c r="M2354" s="3">
        <f>Table1[[#This Row],[Discount_Price (In Rs.)]]/Table1[[#This Row],[OriginalPrice (in Rs)]]</f>
        <v>0.45013640497120339</v>
      </c>
      <c r="N2354" s="4">
        <v>4.3</v>
      </c>
      <c r="O2354">
        <v>689</v>
      </c>
      <c r="P2354" t="s">
        <v>85</v>
      </c>
      <c r="Q2354" t="s">
        <v>4340</v>
      </c>
    </row>
    <row r="2355" spans="1:17" x14ac:dyDescent="0.25">
      <c r="A2355" t="s">
        <v>4352</v>
      </c>
      <c r="B2355" s="1">
        <v>13932904</v>
      </c>
      <c r="C2355" t="s">
        <v>207</v>
      </c>
      <c r="D2355" t="s">
        <v>65</v>
      </c>
      <c r="E2355" t="s">
        <v>79</v>
      </c>
      <c r="F2355" t="s">
        <v>30</v>
      </c>
      <c r="G2355" s="2">
        <v>597</v>
      </c>
      <c r="H2355" s="2">
        <f>AVERAGEIF(Table1[[#All],[Category]],Table1[[#This Row],[Category]],Table1[[#All],[DiscountOffer]])</f>
        <v>1064.3816554809839</v>
      </c>
      <c r="I2355" s="2">
        <v>1660</v>
      </c>
      <c r="J2355" s="2">
        <f>IF(Table1[[#This Row],[Ratings]]&gt;4,Table1[[#This Row],[OriginalPrice (in Rs)]],0)</f>
        <v>1660</v>
      </c>
      <c r="K2355" s="2">
        <f>Table1[[#This Row],[OriginalPrice (in Rs)]]-Table1[[#This Row],[DiscountOffer]]</f>
        <v>1063</v>
      </c>
      <c r="L2355" s="2" t="str">
        <f>IF(Table1[[#This Row],[Discount % (In Rs)]]&gt;50%,"High Discount","Low Discount")</f>
        <v>High Discount</v>
      </c>
      <c r="M2355" s="3">
        <f>Table1[[#This Row],[Discount_Price (In Rs.)]]/Table1[[#This Row],[OriginalPrice (in Rs)]]</f>
        <v>0.64036144578313248</v>
      </c>
      <c r="N2355" s="4">
        <v>4.2</v>
      </c>
      <c r="O2355">
        <v>688</v>
      </c>
      <c r="P2355" t="s">
        <v>209</v>
      </c>
      <c r="Q2355" t="s">
        <v>4353</v>
      </c>
    </row>
    <row r="2356" spans="1:17" x14ac:dyDescent="0.25">
      <c r="A2356" t="s">
        <v>4374</v>
      </c>
      <c r="B2356" s="1">
        <v>12741920</v>
      </c>
      <c r="C2356" t="s">
        <v>1424</v>
      </c>
      <c r="D2356" t="s">
        <v>65</v>
      </c>
      <c r="E2356" t="s">
        <v>79</v>
      </c>
      <c r="F2356" t="s">
        <v>30</v>
      </c>
      <c r="G2356" s="2">
        <v>1499</v>
      </c>
      <c r="H2356" s="2">
        <f>AVERAGEIF(Table1[[#All],[Category]],Table1[[#This Row],[Category]],Table1[[#All],[DiscountOffer]])</f>
        <v>1064.3816554809839</v>
      </c>
      <c r="I2356" s="2">
        <v>1999</v>
      </c>
      <c r="J2356" s="2">
        <f>IF(Table1[[#This Row],[Ratings]]&gt;4,Table1[[#This Row],[OriginalPrice (in Rs)]],0)</f>
        <v>1999</v>
      </c>
      <c r="K2356" s="2">
        <f>Table1[[#This Row],[OriginalPrice (in Rs)]]-Table1[[#This Row],[DiscountOffer]]</f>
        <v>500</v>
      </c>
      <c r="L2356" s="2" t="str">
        <f>IF(Table1[[#This Row],[Discount % (In Rs)]]&gt;50%,"High Discount","Low Discount")</f>
        <v>Low Discount</v>
      </c>
      <c r="M2356" s="3">
        <f>Table1[[#This Row],[Discount_Price (In Rs.)]]/Table1[[#This Row],[OriginalPrice (in Rs)]]</f>
        <v>0.25012506253126565</v>
      </c>
      <c r="N2356" s="4">
        <v>4.5</v>
      </c>
      <c r="O2356">
        <v>687</v>
      </c>
      <c r="P2356" t="s">
        <v>98</v>
      </c>
      <c r="Q2356" t="s">
        <v>4375</v>
      </c>
    </row>
    <row r="2357" spans="1:17" x14ac:dyDescent="0.25">
      <c r="A2357" t="s">
        <v>4400</v>
      </c>
      <c r="B2357" s="1">
        <v>11506932</v>
      </c>
      <c r="C2357" t="s">
        <v>897</v>
      </c>
      <c r="D2357" t="s">
        <v>65</v>
      </c>
      <c r="E2357" t="s">
        <v>79</v>
      </c>
      <c r="F2357" t="s">
        <v>30</v>
      </c>
      <c r="G2357" s="2">
        <v>713</v>
      </c>
      <c r="H2357" s="2">
        <f>AVERAGEIF(Table1[[#All],[Category]],Table1[[#This Row],[Category]],Table1[[#All],[DiscountOffer]])</f>
        <v>1064.3816554809839</v>
      </c>
      <c r="I2357" s="2">
        <v>1699</v>
      </c>
      <c r="J2357" s="2">
        <f>IF(Table1[[#This Row],[Ratings]]&gt;4,Table1[[#This Row],[OriginalPrice (in Rs)]],0)</f>
        <v>0</v>
      </c>
      <c r="K2357" s="2">
        <f>Table1[[#This Row],[OriginalPrice (in Rs)]]-Table1[[#This Row],[DiscountOffer]]</f>
        <v>986</v>
      </c>
      <c r="L2357" s="2" t="str">
        <f>IF(Table1[[#This Row],[Discount % (In Rs)]]&gt;50%,"High Discount","Low Discount")</f>
        <v>High Discount</v>
      </c>
      <c r="M2357" s="3">
        <f>Table1[[#This Row],[Discount_Price (In Rs.)]]/Table1[[#This Row],[OriginalPrice (in Rs)]]</f>
        <v>0.58034137728075341</v>
      </c>
      <c r="N2357" s="4">
        <v>3.7</v>
      </c>
      <c r="O2357">
        <v>685</v>
      </c>
      <c r="P2357" t="s">
        <v>85</v>
      </c>
      <c r="Q2357" t="s">
        <v>4401</v>
      </c>
    </row>
    <row r="2358" spans="1:17" x14ac:dyDescent="0.25">
      <c r="A2358" t="s">
        <v>4402</v>
      </c>
      <c r="B2358" s="1">
        <v>14440472</v>
      </c>
      <c r="C2358" t="s">
        <v>1786</v>
      </c>
      <c r="D2358" t="s">
        <v>65</v>
      </c>
      <c r="E2358" t="s">
        <v>79</v>
      </c>
      <c r="F2358" t="s">
        <v>30</v>
      </c>
      <c r="G2358" s="2">
        <v>699</v>
      </c>
      <c r="H2358" s="2">
        <f>AVERAGEIF(Table1[[#All],[Category]],Table1[[#This Row],[Category]],Table1[[#All],[DiscountOffer]])</f>
        <v>1064.3816554809839</v>
      </c>
      <c r="I2358" s="2">
        <v>2100</v>
      </c>
      <c r="J2358" s="2">
        <f>IF(Table1[[#This Row],[Ratings]]&gt;4,Table1[[#This Row],[OriginalPrice (in Rs)]],0)</f>
        <v>0</v>
      </c>
      <c r="K2358" s="2">
        <f>Table1[[#This Row],[OriginalPrice (in Rs)]]-Table1[[#This Row],[DiscountOffer]]</f>
        <v>1401</v>
      </c>
      <c r="L2358" s="2" t="str">
        <f>IF(Table1[[#This Row],[Discount % (In Rs)]]&gt;50%,"High Discount","Low Discount")</f>
        <v>High Discount</v>
      </c>
      <c r="M2358" s="3">
        <f>Table1[[#This Row],[Discount_Price (In Rs.)]]/Table1[[#This Row],[OriginalPrice (in Rs)]]</f>
        <v>0.66714285714285715</v>
      </c>
      <c r="N2358" s="4">
        <v>4</v>
      </c>
      <c r="O2358">
        <v>685</v>
      </c>
      <c r="P2358" t="s">
        <v>98</v>
      </c>
      <c r="Q2358" t="s">
        <v>4403</v>
      </c>
    </row>
    <row r="2359" spans="1:17" x14ac:dyDescent="0.25">
      <c r="A2359" t="s">
        <v>4418</v>
      </c>
      <c r="B2359" s="1">
        <v>13238252</v>
      </c>
      <c r="C2359" t="s">
        <v>96</v>
      </c>
      <c r="D2359" t="s">
        <v>65</v>
      </c>
      <c r="E2359" t="s">
        <v>79</v>
      </c>
      <c r="F2359" t="s">
        <v>30</v>
      </c>
      <c r="G2359" s="2">
        <v>664</v>
      </c>
      <c r="H2359" s="2">
        <f>AVERAGEIF(Table1[[#All],[Category]],Table1[[#This Row],[Category]],Table1[[#All],[DiscountOffer]])</f>
        <v>1064.3816554809839</v>
      </c>
      <c r="I2359" s="2">
        <v>1899</v>
      </c>
      <c r="J2359" s="2">
        <f>IF(Table1[[#This Row],[Ratings]]&gt;4,Table1[[#This Row],[OriginalPrice (in Rs)]],0)</f>
        <v>0</v>
      </c>
      <c r="K2359" s="2">
        <f>Table1[[#This Row],[OriginalPrice (in Rs)]]-Table1[[#This Row],[DiscountOffer]]</f>
        <v>1235</v>
      </c>
      <c r="L2359" s="2" t="str">
        <f>IF(Table1[[#This Row],[Discount % (In Rs)]]&gt;50%,"High Discount","Low Discount")</f>
        <v>High Discount</v>
      </c>
      <c r="M2359" s="3">
        <f>Table1[[#This Row],[Discount_Price (In Rs.)]]/Table1[[#This Row],[OriginalPrice (in Rs)]]</f>
        <v>0.65034228541337546</v>
      </c>
      <c r="N2359" s="4">
        <v>4</v>
      </c>
      <c r="O2359">
        <v>684</v>
      </c>
      <c r="P2359" t="s">
        <v>98</v>
      </c>
      <c r="Q2359" t="s">
        <v>4419</v>
      </c>
    </row>
    <row r="2360" spans="1:17" x14ac:dyDescent="0.25">
      <c r="A2360" t="s">
        <v>4442</v>
      </c>
      <c r="B2360" s="1">
        <v>13437316</v>
      </c>
      <c r="C2360" t="s">
        <v>82</v>
      </c>
      <c r="D2360" t="s">
        <v>65</v>
      </c>
      <c r="E2360" t="s">
        <v>79</v>
      </c>
      <c r="F2360" t="s">
        <v>30</v>
      </c>
      <c r="G2360" s="2">
        <v>689</v>
      </c>
      <c r="H2360" s="2">
        <f>AVERAGEIF(Table1[[#All],[Category]],Table1[[#This Row],[Category]],Table1[[#All],[DiscountOffer]])</f>
        <v>1064.3816554809839</v>
      </c>
      <c r="I2360" s="2">
        <v>2299</v>
      </c>
      <c r="J2360" s="2">
        <f>IF(Table1[[#This Row],[Ratings]]&gt;4,Table1[[#This Row],[OriginalPrice (in Rs)]],0)</f>
        <v>2299</v>
      </c>
      <c r="K2360" s="2">
        <f>Table1[[#This Row],[OriginalPrice (in Rs)]]-Table1[[#This Row],[DiscountOffer]]</f>
        <v>1610</v>
      </c>
      <c r="L2360" s="2" t="str">
        <f>IF(Table1[[#This Row],[Discount % (In Rs)]]&gt;50%,"High Discount","Low Discount")</f>
        <v>High Discount</v>
      </c>
      <c r="M2360" s="3">
        <f>Table1[[#This Row],[Discount_Price (In Rs.)]]/Table1[[#This Row],[OriginalPrice (in Rs)]]</f>
        <v>0.70030448020878644</v>
      </c>
      <c r="N2360" s="4">
        <v>4.2</v>
      </c>
      <c r="O2360">
        <v>682</v>
      </c>
      <c r="P2360" t="s">
        <v>85</v>
      </c>
      <c r="Q2360" t="s">
        <v>4443</v>
      </c>
    </row>
    <row r="2361" spans="1:17" x14ac:dyDescent="0.25">
      <c r="A2361" t="s">
        <v>4467</v>
      </c>
      <c r="B2361" s="1">
        <v>10736440</v>
      </c>
      <c r="C2361" t="s">
        <v>369</v>
      </c>
      <c r="D2361" t="s">
        <v>65</v>
      </c>
      <c r="E2361" t="s">
        <v>79</v>
      </c>
      <c r="F2361" t="s">
        <v>30</v>
      </c>
      <c r="G2361" s="2">
        <v>769</v>
      </c>
      <c r="H2361" s="2">
        <f>AVERAGEIF(Table1[[#All],[Category]],Table1[[#This Row],[Category]],Table1[[#All],[DiscountOffer]])</f>
        <v>1064.3816554809839</v>
      </c>
      <c r="I2361" s="2">
        <v>1399</v>
      </c>
      <c r="J2361" s="2">
        <f>IF(Table1[[#This Row],[Ratings]]&gt;4,Table1[[#This Row],[OriginalPrice (in Rs)]],0)</f>
        <v>0</v>
      </c>
      <c r="K2361" s="2">
        <f>Table1[[#This Row],[OriginalPrice (in Rs)]]-Table1[[#This Row],[DiscountOffer]]</f>
        <v>630</v>
      </c>
      <c r="L2361" s="2" t="str">
        <f>IF(Table1[[#This Row],[Discount % (In Rs)]]&gt;50%,"High Discount","Low Discount")</f>
        <v>Low Discount</v>
      </c>
      <c r="M2361" s="3">
        <f>Table1[[#This Row],[Discount_Price (In Rs.)]]/Table1[[#This Row],[OriginalPrice (in Rs)]]</f>
        <v>0.45032165832737669</v>
      </c>
      <c r="N2361" s="4">
        <v>3.9</v>
      </c>
      <c r="O2361">
        <v>681</v>
      </c>
      <c r="P2361" t="s">
        <v>209</v>
      </c>
      <c r="Q2361" t="s">
        <v>4468</v>
      </c>
    </row>
    <row r="2362" spans="1:17" x14ac:dyDescent="0.25">
      <c r="A2362" t="s">
        <v>4491</v>
      </c>
      <c r="B2362" s="1">
        <v>12524800</v>
      </c>
      <c r="C2362" t="s">
        <v>53</v>
      </c>
      <c r="D2362" t="s">
        <v>65</v>
      </c>
      <c r="E2362" t="s">
        <v>79</v>
      </c>
      <c r="F2362" t="s">
        <v>30</v>
      </c>
      <c r="G2362" s="2">
        <v>629</v>
      </c>
      <c r="H2362" s="2">
        <f>AVERAGEIF(Table1[[#All],[Category]],Table1[[#This Row],[Category]],Table1[[#All],[DiscountOffer]])</f>
        <v>1064.3816554809839</v>
      </c>
      <c r="I2362" s="2">
        <v>1399</v>
      </c>
      <c r="J2362" s="2">
        <f>IF(Table1[[#This Row],[Ratings]]&gt;4,Table1[[#This Row],[OriginalPrice (in Rs)]],0)</f>
        <v>0</v>
      </c>
      <c r="K2362" s="2">
        <f>Table1[[#This Row],[OriginalPrice (in Rs)]]-Table1[[#This Row],[DiscountOffer]]</f>
        <v>770</v>
      </c>
      <c r="L2362" s="2" t="str">
        <f>IF(Table1[[#This Row],[Discount % (In Rs)]]&gt;50%,"High Discount","Low Discount")</f>
        <v>High Discount</v>
      </c>
      <c r="M2362" s="3">
        <f>Table1[[#This Row],[Discount_Price (In Rs.)]]/Table1[[#This Row],[OriginalPrice (in Rs)]]</f>
        <v>0.55039313795568268</v>
      </c>
      <c r="N2362" s="4">
        <v>3.9</v>
      </c>
      <c r="O2362">
        <v>680</v>
      </c>
      <c r="P2362" t="s">
        <v>85</v>
      </c>
      <c r="Q2362" t="s">
        <v>4492</v>
      </c>
    </row>
    <row r="2363" spans="1:17" x14ac:dyDescent="0.25">
      <c r="A2363" t="s">
        <v>4493</v>
      </c>
      <c r="B2363" s="1">
        <v>11530772</v>
      </c>
      <c r="C2363" t="s">
        <v>207</v>
      </c>
      <c r="D2363" t="s">
        <v>65</v>
      </c>
      <c r="E2363" t="s">
        <v>79</v>
      </c>
      <c r="F2363" t="s">
        <v>30</v>
      </c>
      <c r="G2363" s="2">
        <v>581</v>
      </c>
      <c r="H2363" s="2">
        <f>AVERAGEIF(Table1[[#All],[Category]],Table1[[#This Row],[Category]],Table1[[#All],[DiscountOffer]])</f>
        <v>1064.3816554809839</v>
      </c>
      <c r="I2363" s="2">
        <v>1660</v>
      </c>
      <c r="J2363" s="2">
        <f>IF(Table1[[#This Row],[Ratings]]&gt;4,Table1[[#This Row],[OriginalPrice (in Rs)]],0)</f>
        <v>1660</v>
      </c>
      <c r="K2363" s="2">
        <f>Table1[[#This Row],[OriginalPrice (in Rs)]]-Table1[[#This Row],[DiscountOffer]]</f>
        <v>1079</v>
      </c>
      <c r="L2363" s="2" t="str">
        <f>IF(Table1[[#This Row],[Discount % (In Rs)]]&gt;50%,"High Discount","Low Discount")</f>
        <v>High Discount</v>
      </c>
      <c r="M2363" s="3">
        <f>Table1[[#This Row],[Discount_Price (In Rs.)]]/Table1[[#This Row],[OriginalPrice (in Rs)]]</f>
        <v>0.65</v>
      </c>
      <c r="N2363" s="4">
        <v>4.3</v>
      </c>
      <c r="O2363">
        <v>680</v>
      </c>
      <c r="P2363" t="s">
        <v>209</v>
      </c>
      <c r="Q2363" t="s">
        <v>4494</v>
      </c>
    </row>
    <row r="2364" spans="1:17" x14ac:dyDescent="0.25">
      <c r="A2364" t="s">
        <v>4519</v>
      </c>
      <c r="B2364" s="1">
        <v>16505426</v>
      </c>
      <c r="C2364" t="s">
        <v>788</v>
      </c>
      <c r="D2364" t="s">
        <v>65</v>
      </c>
      <c r="E2364" t="s">
        <v>79</v>
      </c>
      <c r="F2364" t="s">
        <v>30</v>
      </c>
      <c r="G2364" s="2">
        <v>899</v>
      </c>
      <c r="H2364" s="2">
        <f>AVERAGEIF(Table1[[#All],[Category]],Table1[[#This Row],[Category]],Table1[[#All],[DiscountOffer]])</f>
        <v>1064.3816554809839</v>
      </c>
      <c r="I2364" s="2">
        <v>1999</v>
      </c>
      <c r="J2364" s="2">
        <f>IF(Table1[[#This Row],[Ratings]]&gt;4,Table1[[#This Row],[OriginalPrice (in Rs)]],0)</f>
        <v>1999</v>
      </c>
      <c r="K2364" s="2">
        <f>Table1[[#This Row],[OriginalPrice (in Rs)]]-Table1[[#This Row],[DiscountOffer]]</f>
        <v>1100</v>
      </c>
      <c r="L2364" s="2" t="str">
        <f>IF(Table1[[#This Row],[Discount % (In Rs)]]&gt;50%,"High Discount","Low Discount")</f>
        <v>High Discount</v>
      </c>
      <c r="M2364" s="3">
        <f>Table1[[#This Row],[Discount_Price (In Rs.)]]/Table1[[#This Row],[OriginalPrice (in Rs)]]</f>
        <v>0.55027513756878443</v>
      </c>
      <c r="N2364" s="4">
        <v>4.3</v>
      </c>
      <c r="O2364">
        <v>678</v>
      </c>
      <c r="P2364" t="s">
        <v>1643</v>
      </c>
      <c r="Q2364" t="s">
        <v>4520</v>
      </c>
    </row>
    <row r="2365" spans="1:17" x14ac:dyDescent="0.25">
      <c r="A2365" t="s">
        <v>4533</v>
      </c>
      <c r="B2365" s="1">
        <v>11422726</v>
      </c>
      <c r="C2365" t="s">
        <v>3220</v>
      </c>
      <c r="D2365" t="s">
        <v>65</v>
      </c>
      <c r="E2365" t="s">
        <v>79</v>
      </c>
      <c r="F2365" t="s">
        <v>13</v>
      </c>
      <c r="G2365" s="2">
        <v>719</v>
      </c>
      <c r="H2365" s="2">
        <f>AVERAGEIF(Table1[[#All],[Category]],Table1[[#This Row],[Category]],Table1[[#All],[DiscountOffer]])</f>
        <v>1064.3816554809839</v>
      </c>
      <c r="I2365" s="2">
        <v>1599</v>
      </c>
      <c r="J2365" s="2">
        <f>IF(Table1[[#This Row],[Ratings]]&gt;4,Table1[[#This Row],[OriginalPrice (in Rs)]],0)</f>
        <v>1599</v>
      </c>
      <c r="K2365" s="2">
        <f>Table1[[#This Row],[OriginalPrice (in Rs)]]-Table1[[#This Row],[DiscountOffer]]</f>
        <v>880</v>
      </c>
      <c r="L2365" s="2" t="str">
        <f>IF(Table1[[#This Row],[Discount % (In Rs)]]&gt;50%,"High Discount","Low Discount")</f>
        <v>High Discount</v>
      </c>
      <c r="M2365" s="3">
        <f>Table1[[#This Row],[Discount_Price (In Rs.)]]/Table1[[#This Row],[OriginalPrice (in Rs)]]</f>
        <v>0.55034396497811133</v>
      </c>
      <c r="N2365" s="4">
        <v>4.4000000000000004</v>
      </c>
      <c r="O2365">
        <v>677</v>
      </c>
      <c r="P2365" t="s">
        <v>32</v>
      </c>
      <c r="Q2365" t="s">
        <v>4534</v>
      </c>
    </row>
    <row r="2366" spans="1:17" x14ac:dyDescent="0.25">
      <c r="A2366" t="s">
        <v>4540</v>
      </c>
      <c r="B2366" s="1">
        <v>12450342</v>
      </c>
      <c r="C2366" t="s">
        <v>251</v>
      </c>
      <c r="D2366" t="s">
        <v>65</v>
      </c>
      <c r="E2366" t="s">
        <v>79</v>
      </c>
      <c r="F2366" t="s">
        <v>30</v>
      </c>
      <c r="G2366" s="2">
        <v>779</v>
      </c>
      <c r="H2366" s="2">
        <f>AVERAGEIF(Table1[[#All],[Category]],Table1[[#This Row],[Category]],Table1[[#All],[DiscountOffer]])</f>
        <v>1064.3816554809839</v>
      </c>
      <c r="I2366" s="2">
        <v>2599</v>
      </c>
      <c r="J2366" s="2">
        <f>IF(Table1[[#This Row],[Ratings]]&gt;4,Table1[[#This Row],[OriginalPrice (in Rs)]],0)</f>
        <v>2599</v>
      </c>
      <c r="K2366" s="2">
        <f>Table1[[#This Row],[OriginalPrice (in Rs)]]-Table1[[#This Row],[DiscountOffer]]</f>
        <v>1820</v>
      </c>
      <c r="L2366" s="2" t="str">
        <f>IF(Table1[[#This Row],[Discount % (In Rs)]]&gt;50%,"High Discount","Low Discount")</f>
        <v>High Discount</v>
      </c>
      <c r="M2366" s="3">
        <f>Table1[[#This Row],[Discount_Price (In Rs.)]]/Table1[[#This Row],[OriginalPrice (in Rs)]]</f>
        <v>0.700269334359369</v>
      </c>
      <c r="N2366" s="4">
        <v>4.5</v>
      </c>
      <c r="O2366">
        <v>677</v>
      </c>
      <c r="P2366" t="s">
        <v>32</v>
      </c>
      <c r="Q2366" t="s">
        <v>4541</v>
      </c>
    </row>
    <row r="2367" spans="1:17" x14ac:dyDescent="0.25">
      <c r="A2367" t="s">
        <v>4568</v>
      </c>
      <c r="B2367" s="1">
        <v>11174028</v>
      </c>
      <c r="C2367" t="s">
        <v>82</v>
      </c>
      <c r="D2367" t="s">
        <v>65</v>
      </c>
      <c r="E2367" t="s">
        <v>79</v>
      </c>
      <c r="F2367" t="s">
        <v>30</v>
      </c>
      <c r="G2367" s="2">
        <v>454</v>
      </c>
      <c r="H2367" s="2">
        <f>AVERAGEIF(Table1[[#All],[Category]],Table1[[#This Row],[Category]],Table1[[#All],[DiscountOffer]])</f>
        <v>1064.3816554809839</v>
      </c>
      <c r="I2367" s="2">
        <v>1299</v>
      </c>
      <c r="J2367" s="2">
        <f>IF(Table1[[#This Row],[Ratings]]&gt;4,Table1[[#This Row],[OriginalPrice (in Rs)]],0)</f>
        <v>0</v>
      </c>
      <c r="K2367" s="2">
        <f>Table1[[#This Row],[OriginalPrice (in Rs)]]-Table1[[#This Row],[DiscountOffer]]</f>
        <v>845</v>
      </c>
      <c r="L2367" s="2" t="str">
        <f>IF(Table1[[#This Row],[Discount % (In Rs)]]&gt;50%,"High Discount","Low Discount")</f>
        <v>High Discount</v>
      </c>
      <c r="M2367" s="3">
        <f>Table1[[#This Row],[Discount_Price (In Rs.)]]/Table1[[#This Row],[OriginalPrice (in Rs)]]</f>
        <v>0.65050038491147033</v>
      </c>
      <c r="N2367" s="4">
        <v>3.9</v>
      </c>
      <c r="O2367">
        <v>676</v>
      </c>
      <c r="P2367" t="s">
        <v>85</v>
      </c>
      <c r="Q2367" t="s">
        <v>4569</v>
      </c>
    </row>
    <row r="2368" spans="1:17" x14ac:dyDescent="0.25">
      <c r="A2368" t="s">
        <v>4570</v>
      </c>
      <c r="B2368" s="1">
        <v>8429563</v>
      </c>
      <c r="C2368" t="s">
        <v>3805</v>
      </c>
      <c r="D2368" t="s">
        <v>65</v>
      </c>
      <c r="E2368" t="s">
        <v>79</v>
      </c>
      <c r="F2368" t="s">
        <v>30</v>
      </c>
      <c r="G2368" s="2">
        <v>674</v>
      </c>
      <c r="H2368" s="2">
        <f>AVERAGEIF(Table1[[#All],[Category]],Table1[[#This Row],[Category]],Table1[[#All],[DiscountOffer]])</f>
        <v>1064.3816554809839</v>
      </c>
      <c r="I2368" s="2">
        <v>1499</v>
      </c>
      <c r="J2368" s="2">
        <f>IF(Table1[[#This Row],[Ratings]]&gt;4,Table1[[#This Row],[OriginalPrice (in Rs)]],0)</f>
        <v>0</v>
      </c>
      <c r="K2368" s="2">
        <f>Table1[[#This Row],[OriginalPrice (in Rs)]]-Table1[[#This Row],[DiscountOffer]]</f>
        <v>825</v>
      </c>
      <c r="L2368" s="2" t="str">
        <f>IF(Table1[[#This Row],[Discount % (In Rs)]]&gt;50%,"High Discount","Low Discount")</f>
        <v>High Discount</v>
      </c>
      <c r="M2368" s="3">
        <f>Table1[[#This Row],[Discount_Price (In Rs.)]]/Table1[[#This Row],[OriginalPrice (in Rs)]]</f>
        <v>0.5503669112741828</v>
      </c>
      <c r="N2368" s="4">
        <v>3.8</v>
      </c>
      <c r="O2368">
        <v>676</v>
      </c>
      <c r="P2368" t="s">
        <v>85</v>
      </c>
      <c r="Q2368" t="s">
        <v>4571</v>
      </c>
    </row>
    <row r="2369" spans="1:17" x14ac:dyDescent="0.25">
      <c r="A2369" t="s">
        <v>4588</v>
      </c>
      <c r="B2369" s="1">
        <v>11200628</v>
      </c>
      <c r="C2369" t="s">
        <v>96</v>
      </c>
      <c r="D2369" t="s">
        <v>65</v>
      </c>
      <c r="E2369" t="s">
        <v>79</v>
      </c>
      <c r="F2369" t="s">
        <v>13</v>
      </c>
      <c r="G2369" s="2">
        <v>674</v>
      </c>
      <c r="H2369" s="2">
        <f>AVERAGEIF(Table1[[#All],[Category]],Table1[[#This Row],[Category]],Table1[[#All],[DiscountOffer]])</f>
        <v>1064.3816554809839</v>
      </c>
      <c r="I2369" s="2">
        <v>1499</v>
      </c>
      <c r="J2369" s="2">
        <f>IF(Table1[[#This Row],[Ratings]]&gt;4,Table1[[#This Row],[OriginalPrice (in Rs)]],0)</f>
        <v>1499</v>
      </c>
      <c r="K2369" s="2">
        <f>Table1[[#This Row],[OriginalPrice (in Rs)]]-Table1[[#This Row],[DiscountOffer]]</f>
        <v>825</v>
      </c>
      <c r="L2369" s="2" t="str">
        <f>IF(Table1[[#This Row],[Discount % (In Rs)]]&gt;50%,"High Discount","Low Discount")</f>
        <v>High Discount</v>
      </c>
      <c r="M2369" s="3">
        <f>Table1[[#This Row],[Discount_Price (In Rs.)]]/Table1[[#This Row],[OriginalPrice (in Rs)]]</f>
        <v>0.5503669112741828</v>
      </c>
      <c r="N2369" s="4">
        <v>4.3</v>
      </c>
      <c r="O2369">
        <v>675</v>
      </c>
      <c r="P2369" t="s">
        <v>32</v>
      </c>
      <c r="Q2369" t="s">
        <v>4589</v>
      </c>
    </row>
    <row r="2370" spans="1:17" x14ac:dyDescent="0.25">
      <c r="A2370" t="s">
        <v>4635</v>
      </c>
      <c r="B2370" s="1">
        <v>2105727</v>
      </c>
      <c r="C2370" t="s">
        <v>1122</v>
      </c>
      <c r="D2370" t="s">
        <v>65</v>
      </c>
      <c r="E2370" t="s">
        <v>79</v>
      </c>
      <c r="F2370" t="s">
        <v>30</v>
      </c>
      <c r="G2370" s="2">
        <v>1768</v>
      </c>
      <c r="H2370" s="2">
        <f>AVERAGEIF(Table1[[#All],[Category]],Table1[[#This Row],[Category]],Table1[[#All],[DiscountOffer]])</f>
        <v>1064.3816554809839</v>
      </c>
      <c r="I2370" s="2">
        <v>4019</v>
      </c>
      <c r="J2370" s="2">
        <f>IF(Table1[[#This Row],[Ratings]]&gt;4,Table1[[#This Row],[OriginalPrice (in Rs)]],0)</f>
        <v>4019</v>
      </c>
      <c r="K2370" s="2">
        <f>Table1[[#This Row],[OriginalPrice (in Rs)]]-Table1[[#This Row],[DiscountOffer]]</f>
        <v>2251</v>
      </c>
      <c r="L2370" s="2" t="str">
        <f>IF(Table1[[#This Row],[Discount % (In Rs)]]&gt;50%,"High Discount","Low Discount")</f>
        <v>High Discount</v>
      </c>
      <c r="M2370" s="3">
        <f>Table1[[#This Row],[Discount_Price (In Rs.)]]/Table1[[#This Row],[OriginalPrice (in Rs)]]</f>
        <v>0.56008957452102515</v>
      </c>
      <c r="N2370" s="4">
        <v>4.0999999999999996</v>
      </c>
      <c r="O2370">
        <v>673</v>
      </c>
      <c r="P2370" t="s">
        <v>32</v>
      </c>
      <c r="Q2370" t="s">
        <v>4636</v>
      </c>
    </row>
    <row r="2371" spans="1:17" x14ac:dyDescent="0.25">
      <c r="A2371" t="s">
        <v>4753</v>
      </c>
      <c r="B2371" s="1">
        <v>7800263</v>
      </c>
      <c r="C2371" t="s">
        <v>53</v>
      </c>
      <c r="D2371" t="s">
        <v>65</v>
      </c>
      <c r="E2371" t="s">
        <v>79</v>
      </c>
      <c r="F2371" t="s">
        <v>30</v>
      </c>
      <c r="G2371" s="2">
        <v>879</v>
      </c>
      <c r="H2371" s="2">
        <f>AVERAGEIF(Table1[[#All],[Category]],Table1[[#This Row],[Category]],Table1[[#All],[DiscountOffer]])</f>
        <v>1064.3816554809839</v>
      </c>
      <c r="I2371" s="2">
        <v>2199</v>
      </c>
      <c r="J2371" s="2">
        <f>IF(Table1[[#This Row],[Ratings]]&gt;4,Table1[[#This Row],[OriginalPrice (in Rs)]],0)</f>
        <v>2199</v>
      </c>
      <c r="K2371" s="2">
        <f>Table1[[#This Row],[OriginalPrice (in Rs)]]-Table1[[#This Row],[DiscountOffer]]</f>
        <v>1320</v>
      </c>
      <c r="L2371" s="2" t="str">
        <f>IF(Table1[[#This Row],[Discount % (In Rs)]]&gt;50%,"High Discount","Low Discount")</f>
        <v>High Discount</v>
      </c>
      <c r="M2371" s="3">
        <f>Table1[[#This Row],[Discount_Price (In Rs.)]]/Table1[[#This Row],[OriginalPrice (in Rs)]]</f>
        <v>0.60027285129604369</v>
      </c>
      <c r="N2371" s="4">
        <v>4.2</v>
      </c>
      <c r="O2371">
        <v>666</v>
      </c>
      <c r="P2371" t="s">
        <v>85</v>
      </c>
      <c r="Q2371" t="s">
        <v>4754</v>
      </c>
    </row>
    <row r="2372" spans="1:17" x14ac:dyDescent="0.25">
      <c r="A2372" t="s">
        <v>4775</v>
      </c>
      <c r="B2372" s="1">
        <v>10430624</v>
      </c>
      <c r="C2372" t="s">
        <v>4776</v>
      </c>
      <c r="D2372" t="s">
        <v>65</v>
      </c>
      <c r="E2372" t="s">
        <v>79</v>
      </c>
      <c r="F2372" t="s">
        <v>30</v>
      </c>
      <c r="G2372" s="2">
        <v>1037</v>
      </c>
      <c r="H2372" s="2">
        <f>AVERAGEIF(Table1[[#All],[Category]],Table1[[#This Row],[Category]],Table1[[#All],[DiscountOffer]])</f>
        <v>1064.3816554809839</v>
      </c>
      <c r="I2372" s="2">
        <v>2075</v>
      </c>
      <c r="J2372" s="2">
        <f>IF(Table1[[#This Row],[Ratings]]&gt;4,Table1[[#This Row],[OriginalPrice (in Rs)]],0)</f>
        <v>2075</v>
      </c>
      <c r="K2372" s="2">
        <f>Table1[[#This Row],[OriginalPrice (in Rs)]]-Table1[[#This Row],[DiscountOffer]]</f>
        <v>1038</v>
      </c>
      <c r="L2372" s="2" t="str">
        <f>IF(Table1[[#This Row],[Discount % (In Rs)]]&gt;50%,"High Discount","Low Discount")</f>
        <v>High Discount</v>
      </c>
      <c r="M2372" s="3">
        <f>Table1[[#This Row],[Discount_Price (In Rs.)]]/Table1[[#This Row],[OriginalPrice (in Rs)]]</f>
        <v>0.50024096385542172</v>
      </c>
      <c r="N2372" s="4">
        <v>4.3</v>
      </c>
      <c r="O2372">
        <v>665</v>
      </c>
      <c r="P2372" t="s">
        <v>98</v>
      </c>
      <c r="Q2372" t="s">
        <v>4777</v>
      </c>
    </row>
    <row r="2373" spans="1:17" x14ac:dyDescent="0.25">
      <c r="A2373" t="s">
        <v>4801</v>
      </c>
      <c r="B2373" s="1">
        <v>10960746</v>
      </c>
      <c r="C2373" t="s">
        <v>96</v>
      </c>
      <c r="D2373" t="s">
        <v>65</v>
      </c>
      <c r="E2373" t="s">
        <v>79</v>
      </c>
      <c r="F2373" t="s">
        <v>30</v>
      </c>
      <c r="G2373" s="2">
        <v>519</v>
      </c>
      <c r="H2373" s="2">
        <f>AVERAGEIF(Table1[[#All],[Category]],Table1[[#This Row],[Category]],Table1[[#All],[DiscountOffer]])</f>
        <v>1064.3816554809839</v>
      </c>
      <c r="I2373" s="2">
        <v>1299</v>
      </c>
      <c r="J2373" s="2">
        <f>IF(Table1[[#This Row],[Ratings]]&gt;4,Table1[[#This Row],[OriginalPrice (in Rs)]],0)</f>
        <v>1299</v>
      </c>
      <c r="K2373" s="2">
        <f>Table1[[#This Row],[OriginalPrice (in Rs)]]-Table1[[#This Row],[DiscountOffer]]</f>
        <v>780</v>
      </c>
      <c r="L2373" s="2" t="str">
        <f>IF(Table1[[#This Row],[Discount % (In Rs)]]&gt;50%,"High Discount","Low Discount")</f>
        <v>High Discount</v>
      </c>
      <c r="M2373" s="3">
        <f>Table1[[#This Row],[Discount_Price (In Rs.)]]/Table1[[#This Row],[OriginalPrice (in Rs)]]</f>
        <v>0.60046189376443415</v>
      </c>
      <c r="N2373" s="4">
        <v>4.2</v>
      </c>
      <c r="O2373">
        <v>664</v>
      </c>
      <c r="P2373" t="s">
        <v>98</v>
      </c>
      <c r="Q2373" t="s">
        <v>4802</v>
      </c>
    </row>
    <row r="2374" spans="1:17" x14ac:dyDescent="0.25">
      <c r="A2374" t="s">
        <v>4803</v>
      </c>
      <c r="B2374" s="1">
        <v>10224579</v>
      </c>
      <c r="C2374" t="s">
        <v>53</v>
      </c>
      <c r="D2374" t="s">
        <v>65</v>
      </c>
      <c r="E2374" t="s">
        <v>79</v>
      </c>
      <c r="F2374" t="s">
        <v>30</v>
      </c>
      <c r="G2374" s="2">
        <v>629</v>
      </c>
      <c r="H2374" s="2">
        <f>AVERAGEIF(Table1[[#All],[Category]],Table1[[#This Row],[Category]],Table1[[#All],[DiscountOffer]])</f>
        <v>1064.3816554809839</v>
      </c>
      <c r="I2374" s="2">
        <v>1799</v>
      </c>
      <c r="J2374" s="2">
        <f>IF(Table1[[#This Row],[Ratings]]&gt;4,Table1[[#This Row],[OriginalPrice (in Rs)]],0)</f>
        <v>1799</v>
      </c>
      <c r="K2374" s="2">
        <f>Table1[[#This Row],[OriginalPrice (in Rs)]]-Table1[[#This Row],[DiscountOffer]]</f>
        <v>1170</v>
      </c>
      <c r="L2374" s="2" t="str">
        <f>IF(Table1[[#This Row],[Discount % (In Rs)]]&gt;50%,"High Discount","Low Discount")</f>
        <v>High Discount</v>
      </c>
      <c r="M2374" s="3">
        <f>Table1[[#This Row],[Discount_Price (In Rs.)]]/Table1[[#This Row],[OriginalPrice (in Rs)]]</f>
        <v>0.65036131183991108</v>
      </c>
      <c r="N2374" s="4">
        <v>4.2</v>
      </c>
      <c r="O2374">
        <v>664</v>
      </c>
      <c r="P2374" t="s">
        <v>85</v>
      </c>
      <c r="Q2374" t="s">
        <v>4804</v>
      </c>
    </row>
    <row r="2375" spans="1:17" x14ac:dyDescent="0.25">
      <c r="A2375" t="s">
        <v>4865</v>
      </c>
      <c r="B2375" s="1">
        <v>12542032</v>
      </c>
      <c r="C2375" t="s">
        <v>1587</v>
      </c>
      <c r="D2375" t="s">
        <v>65</v>
      </c>
      <c r="E2375" t="s">
        <v>79</v>
      </c>
      <c r="F2375" t="s">
        <v>30</v>
      </c>
      <c r="G2375" s="2">
        <v>859</v>
      </c>
      <c r="H2375" s="2">
        <f>AVERAGEIF(Table1[[#All],[Category]],Table1[[#This Row],[Category]],Table1[[#All],[DiscountOffer]])</f>
        <v>1064.3816554809839</v>
      </c>
      <c r="I2375" s="2">
        <v>1999</v>
      </c>
      <c r="J2375" s="2">
        <f>IF(Table1[[#This Row],[Ratings]]&gt;4,Table1[[#This Row],[OriginalPrice (in Rs)]],0)</f>
        <v>1999</v>
      </c>
      <c r="K2375" s="2">
        <f>Table1[[#This Row],[OriginalPrice (in Rs)]]-Table1[[#This Row],[DiscountOffer]]</f>
        <v>1140</v>
      </c>
      <c r="L2375" s="2" t="str">
        <f>IF(Table1[[#This Row],[Discount % (In Rs)]]&gt;50%,"High Discount","Low Discount")</f>
        <v>High Discount</v>
      </c>
      <c r="M2375" s="3">
        <f>Table1[[#This Row],[Discount_Price (In Rs.)]]/Table1[[#This Row],[OriginalPrice (in Rs)]]</f>
        <v>0.5702851425712856</v>
      </c>
      <c r="N2375" s="4">
        <v>4.0999999999999996</v>
      </c>
      <c r="O2375">
        <v>662</v>
      </c>
      <c r="P2375" t="s">
        <v>98</v>
      </c>
      <c r="Q2375" t="s">
        <v>4866</v>
      </c>
    </row>
    <row r="2376" spans="1:17" x14ac:dyDescent="0.25">
      <c r="A2376" t="s">
        <v>4901</v>
      </c>
      <c r="B2376" s="1">
        <v>10972758</v>
      </c>
      <c r="C2376" t="s">
        <v>2230</v>
      </c>
      <c r="D2376" t="s">
        <v>65</v>
      </c>
      <c r="E2376" t="s">
        <v>79</v>
      </c>
      <c r="F2376" t="s">
        <v>30</v>
      </c>
      <c r="G2376" s="2">
        <v>513</v>
      </c>
      <c r="H2376" s="2">
        <f>AVERAGEIF(Table1[[#All],[Category]],Table1[[#This Row],[Category]],Table1[[#All],[DiscountOffer]])</f>
        <v>1064.3816554809839</v>
      </c>
      <c r="I2376" s="2">
        <v>1116</v>
      </c>
      <c r="J2376" s="2">
        <f>IF(Table1[[#This Row],[Ratings]]&gt;4,Table1[[#This Row],[OriginalPrice (in Rs)]],0)</f>
        <v>1116</v>
      </c>
      <c r="K2376" s="2">
        <f>Table1[[#This Row],[OriginalPrice (in Rs)]]-Table1[[#This Row],[DiscountOffer]]</f>
        <v>603</v>
      </c>
      <c r="L2376" s="2" t="str">
        <f>IF(Table1[[#This Row],[Discount % (In Rs)]]&gt;50%,"High Discount","Low Discount")</f>
        <v>High Discount</v>
      </c>
      <c r="M2376" s="3">
        <f>Table1[[#This Row],[Discount_Price (In Rs.)]]/Table1[[#This Row],[OriginalPrice (in Rs)]]</f>
        <v>0.54032258064516125</v>
      </c>
      <c r="N2376" s="4">
        <v>4.0999999999999996</v>
      </c>
      <c r="O2376">
        <v>660</v>
      </c>
      <c r="P2376" t="s">
        <v>32</v>
      </c>
      <c r="Q2376" t="s">
        <v>4902</v>
      </c>
    </row>
    <row r="2377" spans="1:17" x14ac:dyDescent="0.25">
      <c r="A2377" t="s">
        <v>4931</v>
      </c>
      <c r="B2377" s="1">
        <v>12992864</v>
      </c>
      <c r="C2377" t="s">
        <v>78</v>
      </c>
      <c r="D2377" t="s">
        <v>65</v>
      </c>
      <c r="E2377" t="s">
        <v>79</v>
      </c>
      <c r="F2377" t="s">
        <v>30</v>
      </c>
      <c r="G2377" s="2">
        <v>395</v>
      </c>
      <c r="H2377" s="2">
        <f>AVERAGEIF(Table1[[#All],[Category]],Table1[[#This Row],[Category]],Table1[[#All],[DiscountOffer]])</f>
        <v>1064.3816554809839</v>
      </c>
      <c r="I2377" s="2">
        <v>1099</v>
      </c>
      <c r="J2377" s="2">
        <f>IF(Table1[[#This Row],[Ratings]]&gt;4,Table1[[#This Row],[OriginalPrice (in Rs)]],0)</f>
        <v>1099</v>
      </c>
      <c r="K2377" s="2">
        <f>Table1[[#This Row],[OriginalPrice (in Rs)]]-Table1[[#This Row],[DiscountOffer]]</f>
        <v>704</v>
      </c>
      <c r="L2377" s="2" t="str">
        <f>IF(Table1[[#This Row],[Discount % (In Rs)]]&gt;50%,"High Discount","Low Discount")</f>
        <v>High Discount</v>
      </c>
      <c r="M2377" s="3">
        <f>Table1[[#This Row],[Discount_Price (In Rs.)]]/Table1[[#This Row],[OriginalPrice (in Rs)]]</f>
        <v>0.64058234758871702</v>
      </c>
      <c r="N2377" s="4">
        <v>4.4000000000000004</v>
      </c>
      <c r="O2377">
        <v>659</v>
      </c>
      <c r="P2377" t="s">
        <v>32</v>
      </c>
      <c r="Q2377" t="s">
        <v>4932</v>
      </c>
    </row>
    <row r="2378" spans="1:17" x14ac:dyDescent="0.25">
      <c r="A2378" t="s">
        <v>4964</v>
      </c>
      <c r="B2378" s="1">
        <v>14172602</v>
      </c>
      <c r="C2378" t="s">
        <v>53</v>
      </c>
      <c r="D2378" t="s">
        <v>65</v>
      </c>
      <c r="E2378" t="s">
        <v>79</v>
      </c>
      <c r="F2378" t="s">
        <v>30</v>
      </c>
      <c r="G2378" s="2">
        <v>879</v>
      </c>
      <c r="H2378" s="2">
        <f>AVERAGEIF(Table1[[#All],[Category]],Table1[[#This Row],[Category]],Table1[[#All],[DiscountOffer]])</f>
        <v>1064.3816554809839</v>
      </c>
      <c r="I2378" s="2">
        <v>1599</v>
      </c>
      <c r="J2378" s="2">
        <f>IF(Table1[[#This Row],[Ratings]]&gt;4,Table1[[#This Row],[OriginalPrice (in Rs)]],0)</f>
        <v>1599</v>
      </c>
      <c r="K2378" s="2">
        <f>Table1[[#This Row],[OriginalPrice (in Rs)]]-Table1[[#This Row],[DiscountOffer]]</f>
        <v>720</v>
      </c>
      <c r="L2378" s="2" t="str">
        <f>IF(Table1[[#This Row],[Discount % (In Rs)]]&gt;50%,"High Discount","Low Discount")</f>
        <v>Low Discount</v>
      </c>
      <c r="M2378" s="3">
        <f>Table1[[#This Row],[Discount_Price (In Rs.)]]/Table1[[#This Row],[OriginalPrice (in Rs)]]</f>
        <v>0.45028142589118197</v>
      </c>
      <c r="N2378" s="4">
        <v>4.0999999999999996</v>
      </c>
      <c r="O2378">
        <v>658</v>
      </c>
      <c r="P2378" t="s">
        <v>85</v>
      </c>
      <c r="Q2378" t="s">
        <v>4965</v>
      </c>
    </row>
    <row r="2379" spans="1:17" x14ac:dyDescent="0.25">
      <c r="A2379" t="s">
        <v>4977</v>
      </c>
      <c r="B2379" s="1">
        <v>9822965</v>
      </c>
      <c r="C2379" t="s">
        <v>78</v>
      </c>
      <c r="D2379" t="s">
        <v>65</v>
      </c>
      <c r="E2379" t="s">
        <v>79</v>
      </c>
      <c r="F2379" t="s">
        <v>30</v>
      </c>
      <c r="G2379" s="2">
        <v>647</v>
      </c>
      <c r="H2379" s="2">
        <f>AVERAGEIF(Table1[[#All],[Category]],Table1[[#This Row],[Category]],Table1[[#All],[DiscountOffer]])</f>
        <v>1064.3816554809839</v>
      </c>
      <c r="I2379" s="2">
        <v>1849</v>
      </c>
      <c r="J2379" s="2">
        <f>IF(Table1[[#This Row],[Ratings]]&gt;4,Table1[[#This Row],[OriginalPrice (in Rs)]],0)</f>
        <v>1849</v>
      </c>
      <c r="K2379" s="2">
        <f>Table1[[#This Row],[OriginalPrice (in Rs)]]-Table1[[#This Row],[DiscountOffer]]</f>
        <v>1202</v>
      </c>
      <c r="L2379" s="2" t="str">
        <f>IF(Table1[[#This Row],[Discount % (In Rs)]]&gt;50%,"High Discount","Low Discount")</f>
        <v>High Discount</v>
      </c>
      <c r="M2379" s="3">
        <f>Table1[[#This Row],[Discount_Price (In Rs.)]]/Table1[[#This Row],[OriginalPrice (in Rs)]]</f>
        <v>0.65008112493239589</v>
      </c>
      <c r="N2379" s="4">
        <v>4.3</v>
      </c>
      <c r="O2379">
        <v>657</v>
      </c>
      <c r="P2379" t="s">
        <v>32</v>
      </c>
      <c r="Q2379" t="s">
        <v>4978</v>
      </c>
    </row>
    <row r="2380" spans="1:17" x14ac:dyDescent="0.25">
      <c r="A2380" t="s">
        <v>4979</v>
      </c>
      <c r="B2380" s="1">
        <v>9745885</v>
      </c>
      <c r="C2380" t="s">
        <v>872</v>
      </c>
      <c r="D2380" t="s">
        <v>65</v>
      </c>
      <c r="E2380" t="s">
        <v>79</v>
      </c>
      <c r="F2380" t="s">
        <v>30</v>
      </c>
      <c r="G2380" s="2">
        <v>4999</v>
      </c>
      <c r="H2380" s="2">
        <f>AVERAGEIF(Table1[[#All],[Category]],Table1[[#This Row],[Category]],Table1[[#All],[DiscountOffer]])</f>
        <v>1064.3816554809839</v>
      </c>
      <c r="I2380" s="2">
        <v>9999</v>
      </c>
      <c r="J2380" s="2">
        <f>IF(Table1[[#This Row],[Ratings]]&gt;4,Table1[[#This Row],[OriginalPrice (in Rs)]],0)</f>
        <v>9999</v>
      </c>
      <c r="K2380" s="2">
        <f>Table1[[#This Row],[OriginalPrice (in Rs)]]-Table1[[#This Row],[DiscountOffer]]</f>
        <v>5000</v>
      </c>
      <c r="L2380" s="2" t="str">
        <f>IF(Table1[[#This Row],[Discount % (In Rs)]]&gt;50%,"High Discount","Low Discount")</f>
        <v>High Discount</v>
      </c>
      <c r="M2380" s="3">
        <f>Table1[[#This Row],[Discount_Price (In Rs.)]]/Table1[[#This Row],[OriginalPrice (in Rs)]]</f>
        <v>0.50005000500050001</v>
      </c>
      <c r="N2380" s="4">
        <v>4.4000000000000004</v>
      </c>
      <c r="O2380">
        <v>657</v>
      </c>
      <c r="P2380" t="s">
        <v>98</v>
      </c>
      <c r="Q2380" t="s">
        <v>4980</v>
      </c>
    </row>
    <row r="2381" spans="1:17" x14ac:dyDescent="0.25">
      <c r="A2381" t="s">
        <v>4990</v>
      </c>
      <c r="B2381" s="1">
        <v>7432057</v>
      </c>
      <c r="C2381" t="s">
        <v>1222</v>
      </c>
      <c r="D2381" t="s">
        <v>65</v>
      </c>
      <c r="E2381" t="s">
        <v>79</v>
      </c>
      <c r="F2381" t="s">
        <v>13</v>
      </c>
      <c r="G2381" s="2">
        <v>874</v>
      </c>
      <c r="H2381" s="2">
        <f>AVERAGEIF(Table1[[#All],[Category]],Table1[[#This Row],[Category]],Table1[[#All],[DiscountOffer]])</f>
        <v>1064.3816554809839</v>
      </c>
      <c r="I2381" s="2">
        <v>2499</v>
      </c>
      <c r="J2381" s="2">
        <f>IF(Table1[[#This Row],[Ratings]]&gt;4,Table1[[#This Row],[OriginalPrice (in Rs)]],0)</f>
        <v>2499</v>
      </c>
      <c r="K2381" s="2">
        <f>Table1[[#This Row],[OriginalPrice (in Rs)]]-Table1[[#This Row],[DiscountOffer]]</f>
        <v>1625</v>
      </c>
      <c r="L2381" s="2" t="str">
        <f>IF(Table1[[#This Row],[Discount % (In Rs)]]&gt;50%,"High Discount","Low Discount")</f>
        <v>High Discount</v>
      </c>
      <c r="M2381" s="3">
        <f>Table1[[#This Row],[Discount_Price (In Rs.)]]/Table1[[#This Row],[OriginalPrice (in Rs)]]</f>
        <v>0.6502601040416166</v>
      </c>
      <c r="N2381" s="4">
        <v>4.2</v>
      </c>
      <c r="O2381">
        <v>656</v>
      </c>
      <c r="P2381" t="s">
        <v>37</v>
      </c>
      <c r="Q2381" t="s">
        <v>4991</v>
      </c>
    </row>
    <row r="2382" spans="1:17" x14ac:dyDescent="0.25">
      <c r="A2382" t="s">
        <v>5005</v>
      </c>
      <c r="B2382" s="1">
        <v>13523742</v>
      </c>
      <c r="C2382" t="s">
        <v>251</v>
      </c>
      <c r="D2382" t="s">
        <v>65</v>
      </c>
      <c r="E2382" t="s">
        <v>79</v>
      </c>
      <c r="F2382" t="s">
        <v>30</v>
      </c>
      <c r="G2382" s="2">
        <v>979</v>
      </c>
      <c r="H2382" s="2">
        <f>AVERAGEIF(Table1[[#All],[Category]],Table1[[#This Row],[Category]],Table1[[#All],[DiscountOffer]])</f>
        <v>1064.3816554809839</v>
      </c>
      <c r="I2382" s="2">
        <v>2799</v>
      </c>
      <c r="J2382" s="2">
        <f>IF(Table1[[#This Row],[Ratings]]&gt;4,Table1[[#This Row],[OriginalPrice (in Rs)]],0)</f>
        <v>2799</v>
      </c>
      <c r="K2382" s="2">
        <f>Table1[[#This Row],[OriginalPrice (in Rs)]]-Table1[[#This Row],[DiscountOffer]]</f>
        <v>1820</v>
      </c>
      <c r="L2382" s="2" t="str">
        <f>IF(Table1[[#This Row],[Discount % (In Rs)]]&gt;50%,"High Discount","Low Discount")</f>
        <v>High Discount</v>
      </c>
      <c r="M2382" s="3">
        <f>Table1[[#This Row],[Discount_Price (In Rs.)]]/Table1[[#This Row],[OriginalPrice (in Rs)]]</f>
        <v>0.65023222579492679</v>
      </c>
      <c r="N2382" s="4">
        <v>4.3</v>
      </c>
      <c r="O2382">
        <v>656</v>
      </c>
      <c r="P2382" t="s">
        <v>32</v>
      </c>
      <c r="Q2382" t="s">
        <v>5006</v>
      </c>
    </row>
    <row r="2383" spans="1:17" x14ac:dyDescent="0.25">
      <c r="A2383" t="s">
        <v>5018</v>
      </c>
      <c r="B2383" s="1">
        <v>10808274</v>
      </c>
      <c r="C2383" t="s">
        <v>970</v>
      </c>
      <c r="D2383" t="s">
        <v>65</v>
      </c>
      <c r="E2383" t="s">
        <v>79</v>
      </c>
      <c r="F2383" t="s">
        <v>30</v>
      </c>
      <c r="G2383" s="2">
        <v>527</v>
      </c>
      <c r="H2383" s="2">
        <f>AVERAGEIF(Table1[[#All],[Category]],Table1[[#This Row],[Category]],Table1[[#All],[DiscountOffer]])</f>
        <v>1064.3816554809839</v>
      </c>
      <c r="I2383" s="2">
        <v>1198</v>
      </c>
      <c r="J2383" s="2">
        <f>IF(Table1[[#This Row],[Ratings]]&gt;4,Table1[[#This Row],[OriginalPrice (in Rs)]],0)</f>
        <v>0</v>
      </c>
      <c r="K2383" s="2">
        <f>Table1[[#This Row],[OriginalPrice (in Rs)]]-Table1[[#This Row],[DiscountOffer]]</f>
        <v>671</v>
      </c>
      <c r="L2383" s="2" t="str">
        <f>IF(Table1[[#This Row],[Discount % (In Rs)]]&gt;50%,"High Discount","Low Discount")</f>
        <v>High Discount</v>
      </c>
      <c r="M2383" s="3">
        <f>Table1[[#This Row],[Discount_Price (In Rs.)]]/Table1[[#This Row],[OriginalPrice (in Rs)]]</f>
        <v>0.56010016694490816</v>
      </c>
      <c r="N2383" s="4">
        <v>3.9</v>
      </c>
      <c r="O2383">
        <v>655</v>
      </c>
      <c r="P2383" t="s">
        <v>62</v>
      </c>
      <c r="Q2383" t="s">
        <v>5019</v>
      </c>
    </row>
    <row r="2384" spans="1:17" x14ac:dyDescent="0.25">
      <c r="A2384" t="s">
        <v>5024</v>
      </c>
      <c r="B2384" s="1">
        <v>14962074</v>
      </c>
      <c r="C2384" t="s">
        <v>251</v>
      </c>
      <c r="D2384" t="s">
        <v>65</v>
      </c>
      <c r="E2384" t="s">
        <v>79</v>
      </c>
      <c r="F2384" t="s">
        <v>30</v>
      </c>
      <c r="G2384" s="2">
        <v>1286</v>
      </c>
      <c r="H2384" s="2">
        <f>AVERAGEIF(Table1[[#All],[Category]],Table1[[#This Row],[Category]],Table1[[#All],[DiscountOffer]])</f>
        <v>1064.3816554809839</v>
      </c>
      <c r="I2384" s="2">
        <v>3299</v>
      </c>
      <c r="J2384" s="2">
        <f>IF(Table1[[#This Row],[Ratings]]&gt;4,Table1[[#This Row],[OriginalPrice (in Rs)]],0)</f>
        <v>3299</v>
      </c>
      <c r="K2384" s="2">
        <f>Table1[[#This Row],[OriginalPrice (in Rs)]]-Table1[[#This Row],[DiscountOffer]]</f>
        <v>2013</v>
      </c>
      <c r="L2384" s="2" t="str">
        <f>IF(Table1[[#This Row],[Discount % (In Rs)]]&gt;50%,"High Discount","Low Discount")</f>
        <v>High Discount</v>
      </c>
      <c r="M2384" s="3">
        <f>Table1[[#This Row],[Discount_Price (In Rs.)]]/Table1[[#This Row],[OriginalPrice (in Rs)]]</f>
        <v>0.61018490451652019</v>
      </c>
      <c r="N2384" s="4">
        <v>4.4000000000000004</v>
      </c>
      <c r="O2384">
        <v>655</v>
      </c>
      <c r="P2384" t="s">
        <v>32</v>
      </c>
      <c r="Q2384" t="s">
        <v>5025</v>
      </c>
    </row>
    <row r="2385" spans="1:17" x14ac:dyDescent="0.25">
      <c r="A2385" t="s">
        <v>5037</v>
      </c>
      <c r="B2385" s="1">
        <v>12851458</v>
      </c>
      <c r="C2385" t="s">
        <v>53</v>
      </c>
      <c r="D2385" t="s">
        <v>65</v>
      </c>
      <c r="E2385" t="s">
        <v>79</v>
      </c>
      <c r="F2385" t="s">
        <v>30</v>
      </c>
      <c r="G2385" s="2">
        <v>489</v>
      </c>
      <c r="H2385" s="2">
        <f>AVERAGEIF(Table1[[#All],[Category]],Table1[[#This Row],[Category]],Table1[[#All],[DiscountOffer]])</f>
        <v>1064.3816554809839</v>
      </c>
      <c r="I2385" s="2">
        <v>1399</v>
      </c>
      <c r="J2385" s="2">
        <f>IF(Table1[[#This Row],[Ratings]]&gt;4,Table1[[#This Row],[OriginalPrice (in Rs)]],0)</f>
        <v>1399</v>
      </c>
      <c r="K2385" s="2">
        <f>Table1[[#This Row],[OriginalPrice (in Rs)]]-Table1[[#This Row],[DiscountOffer]]</f>
        <v>910</v>
      </c>
      <c r="L2385" s="2" t="str">
        <f>IF(Table1[[#This Row],[Discount % (In Rs)]]&gt;50%,"High Discount","Low Discount")</f>
        <v>High Discount</v>
      </c>
      <c r="M2385" s="3">
        <f>Table1[[#This Row],[Discount_Price (In Rs.)]]/Table1[[#This Row],[OriginalPrice (in Rs)]]</f>
        <v>0.65046461758398855</v>
      </c>
      <c r="N2385" s="4">
        <v>4.3</v>
      </c>
      <c r="O2385">
        <v>654</v>
      </c>
      <c r="P2385" t="s">
        <v>85</v>
      </c>
      <c r="Q2385" t="s">
        <v>5038</v>
      </c>
    </row>
    <row r="2386" spans="1:17" x14ac:dyDescent="0.25">
      <c r="A2386" t="s">
        <v>5115</v>
      </c>
      <c r="B2386" s="1">
        <v>9371655</v>
      </c>
      <c r="C2386" t="s">
        <v>82</v>
      </c>
      <c r="D2386" t="s">
        <v>65</v>
      </c>
      <c r="E2386" t="s">
        <v>79</v>
      </c>
      <c r="F2386" t="s">
        <v>30</v>
      </c>
      <c r="G2386" s="2">
        <v>594</v>
      </c>
      <c r="H2386" s="2">
        <f>AVERAGEIF(Table1[[#All],[Category]],Table1[[#This Row],[Category]],Table1[[#All],[DiscountOffer]])</f>
        <v>1064.3816554809839</v>
      </c>
      <c r="I2386" s="2">
        <v>1699</v>
      </c>
      <c r="J2386" s="2">
        <f>IF(Table1[[#This Row],[Ratings]]&gt;4,Table1[[#This Row],[OriginalPrice (in Rs)]],0)</f>
        <v>1699</v>
      </c>
      <c r="K2386" s="2">
        <f>Table1[[#This Row],[OriginalPrice (in Rs)]]-Table1[[#This Row],[DiscountOffer]]</f>
        <v>1105</v>
      </c>
      <c r="L2386" s="2" t="str">
        <f>IF(Table1[[#This Row],[Discount % (In Rs)]]&gt;50%,"High Discount","Low Discount")</f>
        <v>High Discount</v>
      </c>
      <c r="M2386" s="3">
        <f>Table1[[#This Row],[Discount_Price (In Rs.)]]/Table1[[#This Row],[OriginalPrice (in Rs)]]</f>
        <v>0.65038257798705124</v>
      </c>
      <c r="N2386" s="4">
        <v>4.0999999999999996</v>
      </c>
      <c r="O2386">
        <v>650</v>
      </c>
      <c r="P2386" t="s">
        <v>85</v>
      </c>
      <c r="Q2386" t="s">
        <v>5116</v>
      </c>
    </row>
    <row r="2387" spans="1:17" x14ac:dyDescent="0.25">
      <c r="A2387" t="s">
        <v>5123</v>
      </c>
      <c r="B2387" s="1">
        <v>14370140</v>
      </c>
      <c r="C2387" t="s">
        <v>78</v>
      </c>
      <c r="D2387" t="s">
        <v>65</v>
      </c>
      <c r="E2387" t="s">
        <v>79</v>
      </c>
      <c r="F2387" t="s">
        <v>30</v>
      </c>
      <c r="G2387" s="2">
        <v>558</v>
      </c>
      <c r="H2387" s="2">
        <f>AVERAGEIF(Table1[[#All],[Category]],Table1[[#This Row],[Category]],Table1[[#All],[DiscountOffer]])</f>
        <v>1064.3816554809839</v>
      </c>
      <c r="I2387" s="2">
        <v>1299</v>
      </c>
      <c r="J2387" s="2">
        <f>IF(Table1[[#This Row],[Ratings]]&gt;4,Table1[[#This Row],[OriginalPrice (in Rs)]],0)</f>
        <v>1299</v>
      </c>
      <c r="K2387" s="2">
        <f>Table1[[#This Row],[OriginalPrice (in Rs)]]-Table1[[#This Row],[DiscountOffer]]</f>
        <v>741</v>
      </c>
      <c r="L2387" s="2" t="str">
        <f>IF(Table1[[#This Row],[Discount % (In Rs)]]&gt;50%,"High Discount","Low Discount")</f>
        <v>High Discount</v>
      </c>
      <c r="M2387" s="3">
        <f>Table1[[#This Row],[Discount_Price (In Rs.)]]/Table1[[#This Row],[OriginalPrice (in Rs)]]</f>
        <v>0.57043879907621242</v>
      </c>
      <c r="N2387" s="4">
        <v>4.2</v>
      </c>
      <c r="O2387">
        <v>649</v>
      </c>
      <c r="P2387" t="s">
        <v>32</v>
      </c>
      <c r="Q2387" t="s">
        <v>5124</v>
      </c>
    </row>
    <row r="2388" spans="1:17" x14ac:dyDescent="0.25">
      <c r="A2388" t="s">
        <v>5125</v>
      </c>
      <c r="B2388" s="1">
        <v>14508760</v>
      </c>
      <c r="C2388" t="s">
        <v>251</v>
      </c>
      <c r="D2388" t="s">
        <v>65</v>
      </c>
      <c r="E2388" t="s">
        <v>79</v>
      </c>
      <c r="F2388" t="s">
        <v>30</v>
      </c>
      <c r="G2388" s="2">
        <v>689</v>
      </c>
      <c r="H2388" s="2">
        <f>AVERAGEIF(Table1[[#All],[Category]],Table1[[#This Row],[Category]],Table1[[#All],[DiscountOffer]])</f>
        <v>1064.3816554809839</v>
      </c>
      <c r="I2388" s="2">
        <v>2999</v>
      </c>
      <c r="J2388" s="2">
        <f>IF(Table1[[#This Row],[Ratings]]&gt;4,Table1[[#This Row],[OriginalPrice (in Rs)]],0)</f>
        <v>2999</v>
      </c>
      <c r="K2388" s="2">
        <f>Table1[[#This Row],[OriginalPrice (in Rs)]]-Table1[[#This Row],[DiscountOffer]]</f>
        <v>2310</v>
      </c>
      <c r="L2388" s="2" t="str">
        <f>IF(Table1[[#This Row],[Discount % (In Rs)]]&gt;50%,"High Discount","Low Discount")</f>
        <v>High Discount</v>
      </c>
      <c r="M2388" s="3">
        <f>Table1[[#This Row],[Discount_Price (In Rs.)]]/Table1[[#This Row],[OriginalPrice (in Rs)]]</f>
        <v>0.7702567522507503</v>
      </c>
      <c r="N2388" s="4">
        <v>4.3</v>
      </c>
      <c r="O2388">
        <v>649</v>
      </c>
      <c r="P2388" t="s">
        <v>32</v>
      </c>
      <c r="Q2388" t="s">
        <v>5126</v>
      </c>
    </row>
    <row r="2389" spans="1:17" x14ac:dyDescent="0.25">
      <c r="A2389" t="s">
        <v>5195</v>
      </c>
      <c r="B2389" s="1">
        <v>8704519</v>
      </c>
      <c r="C2389" t="s">
        <v>1623</v>
      </c>
      <c r="D2389" t="s">
        <v>65</v>
      </c>
      <c r="E2389" t="s">
        <v>79</v>
      </c>
      <c r="F2389" t="s">
        <v>13</v>
      </c>
      <c r="G2389" s="2">
        <v>1649</v>
      </c>
      <c r="H2389" s="2">
        <f>AVERAGEIF(Table1[[#All],[Category]],Table1[[#This Row],[Category]],Table1[[#All],[DiscountOffer]])</f>
        <v>1064.3816554809839</v>
      </c>
      <c r="I2389" s="2">
        <v>2999</v>
      </c>
      <c r="J2389" s="2">
        <f>IF(Table1[[#This Row],[Ratings]]&gt;4,Table1[[#This Row],[OriginalPrice (in Rs)]],0)</f>
        <v>0</v>
      </c>
      <c r="K2389" s="2">
        <f>Table1[[#This Row],[OriginalPrice (in Rs)]]-Table1[[#This Row],[DiscountOffer]]</f>
        <v>1350</v>
      </c>
      <c r="L2389" s="2" t="str">
        <f>IF(Table1[[#This Row],[Discount % (In Rs)]]&gt;50%,"High Discount","Low Discount")</f>
        <v>Low Discount</v>
      </c>
      <c r="M2389" s="3">
        <f>Table1[[#This Row],[Discount_Price (In Rs.)]]/Table1[[#This Row],[OriginalPrice (in Rs)]]</f>
        <v>0.45015005001667224</v>
      </c>
      <c r="N2389" s="4">
        <v>3.8</v>
      </c>
      <c r="O2389">
        <v>645</v>
      </c>
      <c r="P2389" t="s">
        <v>32</v>
      </c>
      <c r="Q2389" t="s">
        <v>5196</v>
      </c>
    </row>
    <row r="2390" spans="1:17" x14ac:dyDescent="0.25">
      <c r="A2390" t="s">
        <v>5247</v>
      </c>
      <c r="B2390" s="1">
        <v>8944837</v>
      </c>
      <c r="C2390" t="s">
        <v>82</v>
      </c>
      <c r="D2390" t="s">
        <v>65</v>
      </c>
      <c r="E2390" t="s">
        <v>79</v>
      </c>
      <c r="F2390" t="s">
        <v>30</v>
      </c>
      <c r="G2390" s="2">
        <v>584</v>
      </c>
      <c r="H2390" s="2">
        <f>AVERAGEIF(Table1[[#All],[Category]],Table1[[#This Row],[Category]],Table1[[#All],[DiscountOffer]])</f>
        <v>1064.3816554809839</v>
      </c>
      <c r="I2390" s="2">
        <v>1299</v>
      </c>
      <c r="J2390" s="2">
        <f>IF(Table1[[#This Row],[Ratings]]&gt;4,Table1[[#This Row],[OriginalPrice (in Rs)]],0)</f>
        <v>0</v>
      </c>
      <c r="K2390" s="2">
        <f>Table1[[#This Row],[OriginalPrice (in Rs)]]-Table1[[#This Row],[DiscountOffer]]</f>
        <v>715</v>
      </c>
      <c r="L2390" s="2" t="str">
        <f>IF(Table1[[#This Row],[Discount % (In Rs)]]&gt;50%,"High Discount","Low Discount")</f>
        <v>High Discount</v>
      </c>
      <c r="M2390" s="3">
        <f>Table1[[#This Row],[Discount_Price (In Rs.)]]/Table1[[#This Row],[OriginalPrice (in Rs)]]</f>
        <v>0.55042340261739797</v>
      </c>
      <c r="N2390" s="4">
        <v>4</v>
      </c>
      <c r="O2390">
        <v>643</v>
      </c>
      <c r="P2390" t="s">
        <v>85</v>
      </c>
      <c r="Q2390" t="s">
        <v>5248</v>
      </c>
    </row>
    <row r="2391" spans="1:17" x14ac:dyDescent="0.25">
      <c r="A2391" t="s">
        <v>5257</v>
      </c>
      <c r="B2391" s="1">
        <v>11562728</v>
      </c>
      <c r="C2391" t="s">
        <v>3220</v>
      </c>
      <c r="D2391" t="s">
        <v>65</v>
      </c>
      <c r="E2391" t="s">
        <v>79</v>
      </c>
      <c r="F2391" t="s">
        <v>13</v>
      </c>
      <c r="G2391" s="2">
        <v>764</v>
      </c>
      <c r="H2391" s="2">
        <f>AVERAGEIF(Table1[[#All],[Category]],Table1[[#This Row],[Category]],Table1[[#All],[DiscountOffer]])</f>
        <v>1064.3816554809839</v>
      </c>
      <c r="I2391" s="2">
        <v>1699</v>
      </c>
      <c r="J2391" s="2">
        <f>IF(Table1[[#This Row],[Ratings]]&gt;4,Table1[[#This Row],[OriginalPrice (in Rs)]],0)</f>
        <v>1699</v>
      </c>
      <c r="K2391" s="2">
        <f>Table1[[#This Row],[OriginalPrice (in Rs)]]-Table1[[#This Row],[DiscountOffer]]</f>
        <v>935</v>
      </c>
      <c r="L2391" s="2" t="str">
        <f>IF(Table1[[#This Row],[Discount % (In Rs)]]&gt;50%,"High Discount","Low Discount")</f>
        <v>High Discount</v>
      </c>
      <c r="M2391" s="3">
        <f>Table1[[#This Row],[Discount_Price (In Rs.)]]/Table1[[#This Row],[OriginalPrice (in Rs)]]</f>
        <v>0.55032371983519712</v>
      </c>
      <c r="N2391" s="4">
        <v>4.4000000000000004</v>
      </c>
      <c r="O2391">
        <v>642</v>
      </c>
      <c r="P2391" t="s">
        <v>32</v>
      </c>
      <c r="Q2391" t="s">
        <v>5258</v>
      </c>
    </row>
    <row r="2392" spans="1:17" x14ac:dyDescent="0.25">
      <c r="A2392" t="s">
        <v>5265</v>
      </c>
      <c r="B2392" s="1">
        <v>14430996</v>
      </c>
      <c r="C2392" t="s">
        <v>53</v>
      </c>
      <c r="D2392" t="s">
        <v>65</v>
      </c>
      <c r="E2392" t="s">
        <v>79</v>
      </c>
      <c r="F2392" t="s">
        <v>30</v>
      </c>
      <c r="G2392" s="2">
        <v>439</v>
      </c>
      <c r="H2392" s="2">
        <f>AVERAGEIF(Table1[[#All],[Category]],Table1[[#This Row],[Category]],Table1[[#All],[DiscountOffer]])</f>
        <v>1064.3816554809839</v>
      </c>
      <c r="I2392" s="2">
        <v>1099</v>
      </c>
      <c r="J2392" s="2">
        <f>IF(Table1[[#This Row],[Ratings]]&gt;4,Table1[[#This Row],[OriginalPrice (in Rs)]],0)</f>
        <v>1099</v>
      </c>
      <c r="K2392" s="2">
        <f>Table1[[#This Row],[OriginalPrice (in Rs)]]-Table1[[#This Row],[DiscountOffer]]</f>
        <v>660</v>
      </c>
      <c r="L2392" s="2" t="str">
        <f>IF(Table1[[#This Row],[Discount % (In Rs)]]&gt;50%,"High Discount","Low Discount")</f>
        <v>High Discount</v>
      </c>
      <c r="M2392" s="3">
        <f>Table1[[#This Row],[Discount_Price (In Rs.)]]/Table1[[#This Row],[OriginalPrice (in Rs)]]</f>
        <v>0.6005459508644222</v>
      </c>
      <c r="N2392" s="4">
        <v>4.0999999999999996</v>
      </c>
      <c r="O2392">
        <v>642</v>
      </c>
      <c r="P2392" t="s">
        <v>85</v>
      </c>
      <c r="Q2392" t="s">
        <v>5266</v>
      </c>
    </row>
    <row r="2393" spans="1:17" x14ac:dyDescent="0.25">
      <c r="A2393" t="s">
        <v>5335</v>
      </c>
      <c r="B2393" s="1">
        <v>11422530</v>
      </c>
      <c r="C2393" t="s">
        <v>3220</v>
      </c>
      <c r="D2393" t="s">
        <v>65</v>
      </c>
      <c r="E2393" t="s">
        <v>79</v>
      </c>
      <c r="F2393" t="s">
        <v>13</v>
      </c>
      <c r="G2393" s="2">
        <v>719</v>
      </c>
      <c r="H2393" s="2">
        <f>AVERAGEIF(Table1[[#All],[Category]],Table1[[#This Row],[Category]],Table1[[#All],[DiscountOffer]])</f>
        <v>1064.3816554809839</v>
      </c>
      <c r="I2393" s="2">
        <v>1599</v>
      </c>
      <c r="J2393" s="2">
        <f>IF(Table1[[#This Row],[Ratings]]&gt;4,Table1[[#This Row],[OriginalPrice (in Rs)]],0)</f>
        <v>1599</v>
      </c>
      <c r="K2393" s="2">
        <f>Table1[[#This Row],[OriginalPrice (in Rs)]]-Table1[[#This Row],[DiscountOffer]]</f>
        <v>880</v>
      </c>
      <c r="L2393" s="2" t="str">
        <f>IF(Table1[[#This Row],[Discount % (In Rs)]]&gt;50%,"High Discount","Low Discount")</f>
        <v>High Discount</v>
      </c>
      <c r="M2393" s="3">
        <f>Table1[[#This Row],[Discount_Price (In Rs.)]]/Table1[[#This Row],[OriginalPrice (in Rs)]]</f>
        <v>0.55034396497811133</v>
      </c>
      <c r="N2393" s="4">
        <v>4.5</v>
      </c>
      <c r="O2393">
        <v>638</v>
      </c>
      <c r="P2393" t="s">
        <v>32</v>
      </c>
      <c r="Q2393" t="s">
        <v>5336</v>
      </c>
    </row>
    <row r="2394" spans="1:17" x14ac:dyDescent="0.25">
      <c r="A2394" t="s">
        <v>5369</v>
      </c>
      <c r="B2394" s="1">
        <v>11422660</v>
      </c>
      <c r="C2394" t="s">
        <v>3220</v>
      </c>
      <c r="D2394" t="s">
        <v>65</v>
      </c>
      <c r="E2394" t="s">
        <v>79</v>
      </c>
      <c r="F2394" t="s">
        <v>13</v>
      </c>
      <c r="G2394" s="2">
        <v>719</v>
      </c>
      <c r="H2394" s="2">
        <f>AVERAGEIF(Table1[[#All],[Category]],Table1[[#This Row],[Category]],Table1[[#All],[DiscountOffer]])</f>
        <v>1064.3816554809839</v>
      </c>
      <c r="I2394" s="2">
        <v>1599</v>
      </c>
      <c r="J2394" s="2">
        <f>IF(Table1[[#This Row],[Ratings]]&gt;4,Table1[[#This Row],[OriginalPrice (in Rs)]],0)</f>
        <v>1599</v>
      </c>
      <c r="K2394" s="2">
        <f>Table1[[#This Row],[OriginalPrice (in Rs)]]-Table1[[#This Row],[DiscountOffer]]</f>
        <v>880</v>
      </c>
      <c r="L2394" s="2" t="str">
        <f>IF(Table1[[#This Row],[Discount % (In Rs)]]&gt;50%,"High Discount","Low Discount")</f>
        <v>High Discount</v>
      </c>
      <c r="M2394" s="3">
        <f>Table1[[#This Row],[Discount_Price (In Rs.)]]/Table1[[#This Row],[OriginalPrice (in Rs)]]</f>
        <v>0.55034396497811133</v>
      </c>
      <c r="N2394" s="4">
        <v>4.0999999999999996</v>
      </c>
      <c r="O2394">
        <v>636</v>
      </c>
      <c r="P2394" t="s">
        <v>32</v>
      </c>
      <c r="Q2394" t="s">
        <v>5370</v>
      </c>
    </row>
    <row r="2395" spans="1:17" x14ac:dyDescent="0.25">
      <c r="A2395" t="s">
        <v>5373</v>
      </c>
      <c r="B2395" s="1">
        <v>12524798</v>
      </c>
      <c r="C2395" t="s">
        <v>53</v>
      </c>
      <c r="D2395" t="s">
        <v>65</v>
      </c>
      <c r="E2395" t="s">
        <v>79</v>
      </c>
      <c r="F2395" t="s">
        <v>30</v>
      </c>
      <c r="G2395" s="2">
        <v>519</v>
      </c>
      <c r="H2395" s="2">
        <f>AVERAGEIF(Table1[[#All],[Category]],Table1[[#This Row],[Category]],Table1[[#All],[DiscountOffer]])</f>
        <v>1064.3816554809839</v>
      </c>
      <c r="I2395" s="2">
        <v>1299</v>
      </c>
      <c r="J2395" s="2">
        <f>IF(Table1[[#This Row],[Ratings]]&gt;4,Table1[[#This Row],[OriginalPrice (in Rs)]],0)</f>
        <v>0</v>
      </c>
      <c r="K2395" s="2">
        <f>Table1[[#This Row],[OriginalPrice (in Rs)]]-Table1[[#This Row],[DiscountOffer]]</f>
        <v>780</v>
      </c>
      <c r="L2395" s="2" t="str">
        <f>IF(Table1[[#This Row],[Discount % (In Rs)]]&gt;50%,"High Discount","Low Discount")</f>
        <v>High Discount</v>
      </c>
      <c r="M2395" s="3">
        <f>Table1[[#This Row],[Discount_Price (In Rs.)]]/Table1[[#This Row],[OriginalPrice (in Rs)]]</f>
        <v>0.60046189376443415</v>
      </c>
      <c r="N2395" s="4">
        <v>4</v>
      </c>
      <c r="O2395">
        <v>636</v>
      </c>
      <c r="P2395" t="s">
        <v>85</v>
      </c>
      <c r="Q2395" t="s">
        <v>5374</v>
      </c>
    </row>
    <row r="2396" spans="1:17" x14ac:dyDescent="0.25">
      <c r="A2396" t="s">
        <v>5403</v>
      </c>
      <c r="B2396" s="1">
        <v>10184937</v>
      </c>
      <c r="C2396" t="s">
        <v>246</v>
      </c>
      <c r="D2396" t="s">
        <v>65</v>
      </c>
      <c r="E2396" t="s">
        <v>79</v>
      </c>
      <c r="F2396" t="s">
        <v>13</v>
      </c>
      <c r="G2396" s="2">
        <v>1049</v>
      </c>
      <c r="H2396" s="2">
        <f>AVERAGEIF(Table1[[#All],[Category]],Table1[[#This Row],[Category]],Table1[[#All],[DiscountOffer]])</f>
        <v>1064.3816554809839</v>
      </c>
      <c r="I2396" s="2">
        <v>2099</v>
      </c>
      <c r="J2396" s="2">
        <f>IF(Table1[[#This Row],[Ratings]]&gt;4,Table1[[#This Row],[OriginalPrice (in Rs)]],0)</f>
        <v>2099</v>
      </c>
      <c r="K2396" s="2">
        <f>Table1[[#This Row],[OriginalPrice (in Rs)]]-Table1[[#This Row],[DiscountOffer]]</f>
        <v>1050</v>
      </c>
      <c r="L2396" s="2" t="str">
        <f>IF(Table1[[#This Row],[Discount % (In Rs)]]&gt;50%,"High Discount","Low Discount")</f>
        <v>High Discount</v>
      </c>
      <c r="M2396" s="3">
        <f>Table1[[#This Row],[Discount_Price (In Rs.)]]/Table1[[#This Row],[OriginalPrice (in Rs)]]</f>
        <v>0.5002382086707956</v>
      </c>
      <c r="N2396" s="4">
        <v>4.3</v>
      </c>
      <c r="O2396">
        <v>634</v>
      </c>
      <c r="P2396" t="s">
        <v>32</v>
      </c>
      <c r="Q2396" t="s">
        <v>5404</v>
      </c>
    </row>
    <row r="2397" spans="1:17" x14ac:dyDescent="0.25">
      <c r="A2397" t="s">
        <v>5462</v>
      </c>
      <c r="B2397" s="1">
        <v>12705418</v>
      </c>
      <c r="C2397" t="s">
        <v>2230</v>
      </c>
      <c r="D2397" t="s">
        <v>65</v>
      </c>
      <c r="E2397" t="s">
        <v>79</v>
      </c>
      <c r="F2397" t="s">
        <v>30</v>
      </c>
      <c r="G2397" s="2">
        <v>609</v>
      </c>
      <c r="H2397" s="2">
        <f>AVERAGEIF(Table1[[#All],[Category]],Table1[[#This Row],[Category]],Table1[[#All],[DiscountOffer]])</f>
        <v>1064.3816554809839</v>
      </c>
      <c r="I2397" s="2">
        <v>1647</v>
      </c>
      <c r="J2397" s="2">
        <f>IF(Table1[[#This Row],[Ratings]]&gt;4,Table1[[#This Row],[OriginalPrice (in Rs)]],0)</f>
        <v>0</v>
      </c>
      <c r="K2397" s="2">
        <f>Table1[[#This Row],[OriginalPrice (in Rs)]]-Table1[[#This Row],[DiscountOffer]]</f>
        <v>1038</v>
      </c>
      <c r="L2397" s="2" t="str">
        <f>IF(Table1[[#This Row],[Discount % (In Rs)]]&gt;50%,"High Discount","Low Discount")</f>
        <v>High Discount</v>
      </c>
      <c r="M2397" s="3">
        <f>Table1[[#This Row],[Discount_Price (In Rs.)]]/Table1[[#This Row],[OriginalPrice (in Rs)]]</f>
        <v>0.63023679417122036</v>
      </c>
      <c r="N2397" s="4">
        <v>4</v>
      </c>
      <c r="O2397">
        <v>632</v>
      </c>
      <c r="P2397" t="s">
        <v>209</v>
      </c>
      <c r="Q2397" t="s">
        <v>5463</v>
      </c>
    </row>
    <row r="2398" spans="1:17" x14ac:dyDescent="0.25">
      <c r="A2398" t="s">
        <v>5606</v>
      </c>
      <c r="B2398" s="1">
        <v>14122522</v>
      </c>
      <c r="C2398" t="s">
        <v>96</v>
      </c>
      <c r="D2398" t="s">
        <v>65</v>
      </c>
      <c r="E2398" t="s">
        <v>79</v>
      </c>
      <c r="F2398" t="s">
        <v>30</v>
      </c>
      <c r="G2398" s="2">
        <v>559</v>
      </c>
      <c r="H2398" s="2">
        <f>AVERAGEIF(Table1[[#All],[Category]],Table1[[#This Row],[Category]],Table1[[#All],[DiscountOffer]])</f>
        <v>1064.3816554809839</v>
      </c>
      <c r="I2398" s="2">
        <v>1599</v>
      </c>
      <c r="J2398" s="2">
        <f>IF(Table1[[#This Row],[Ratings]]&gt;4,Table1[[#This Row],[OriginalPrice (in Rs)]],0)</f>
        <v>0</v>
      </c>
      <c r="K2398" s="2">
        <f>Table1[[#This Row],[OriginalPrice (in Rs)]]-Table1[[#This Row],[DiscountOffer]]</f>
        <v>1040</v>
      </c>
      <c r="L2398" s="2" t="str">
        <f>IF(Table1[[#This Row],[Discount % (In Rs)]]&gt;50%,"High Discount","Low Discount")</f>
        <v>High Discount</v>
      </c>
      <c r="M2398" s="3">
        <f>Table1[[#This Row],[Discount_Price (In Rs.)]]/Table1[[#This Row],[OriginalPrice (in Rs)]]</f>
        <v>0.65040650406504064</v>
      </c>
      <c r="N2398" s="4">
        <v>3.8</v>
      </c>
      <c r="O2398">
        <v>626</v>
      </c>
      <c r="P2398" t="s">
        <v>98</v>
      </c>
      <c r="Q2398" t="s">
        <v>5607</v>
      </c>
    </row>
    <row r="2399" spans="1:17" x14ac:dyDescent="0.25">
      <c r="A2399" t="s">
        <v>5608</v>
      </c>
      <c r="B2399" s="1">
        <v>7033884</v>
      </c>
      <c r="C2399" t="s">
        <v>246</v>
      </c>
      <c r="D2399" t="s">
        <v>65</v>
      </c>
      <c r="E2399" t="s">
        <v>79</v>
      </c>
      <c r="F2399" t="s">
        <v>30</v>
      </c>
      <c r="G2399" s="2">
        <v>699</v>
      </c>
      <c r="H2399" s="2">
        <f>AVERAGEIF(Table1[[#All],[Category]],Table1[[#This Row],[Category]],Table1[[#All],[DiscountOffer]])</f>
        <v>1064.3816554809839</v>
      </c>
      <c r="I2399" s="2">
        <v>1999</v>
      </c>
      <c r="J2399" s="2">
        <f>IF(Table1[[#This Row],[Ratings]]&gt;4,Table1[[#This Row],[OriginalPrice (in Rs)]],0)</f>
        <v>1999</v>
      </c>
      <c r="K2399" s="2">
        <f>Table1[[#This Row],[OriginalPrice (in Rs)]]-Table1[[#This Row],[DiscountOffer]]</f>
        <v>1300</v>
      </c>
      <c r="L2399" s="2" t="str">
        <f>IF(Table1[[#This Row],[Discount % (In Rs)]]&gt;50%,"High Discount","Low Discount")</f>
        <v>High Discount</v>
      </c>
      <c r="M2399" s="3">
        <f>Table1[[#This Row],[Discount_Price (In Rs.)]]/Table1[[#This Row],[OriginalPrice (in Rs)]]</f>
        <v>0.65032516258129069</v>
      </c>
      <c r="N2399" s="4">
        <v>4.2</v>
      </c>
      <c r="O2399">
        <v>626</v>
      </c>
      <c r="P2399" t="s">
        <v>37</v>
      </c>
      <c r="Q2399" t="s">
        <v>5609</v>
      </c>
    </row>
    <row r="2400" spans="1:17" x14ac:dyDescent="0.25">
      <c r="A2400" t="s">
        <v>5634</v>
      </c>
      <c r="B2400" s="1">
        <v>12851442</v>
      </c>
      <c r="C2400" t="s">
        <v>53</v>
      </c>
      <c r="D2400" t="s">
        <v>65</v>
      </c>
      <c r="E2400" t="s">
        <v>79</v>
      </c>
      <c r="F2400" t="s">
        <v>30</v>
      </c>
      <c r="G2400" s="2">
        <v>559</v>
      </c>
      <c r="H2400" s="2">
        <f>AVERAGEIF(Table1[[#All],[Category]],Table1[[#This Row],[Category]],Table1[[#All],[DiscountOffer]])</f>
        <v>1064.3816554809839</v>
      </c>
      <c r="I2400" s="2">
        <v>1399</v>
      </c>
      <c r="J2400" s="2">
        <f>IF(Table1[[#This Row],[Ratings]]&gt;4,Table1[[#This Row],[OriginalPrice (in Rs)]],0)</f>
        <v>0</v>
      </c>
      <c r="K2400" s="2">
        <f>Table1[[#This Row],[OriginalPrice (in Rs)]]-Table1[[#This Row],[DiscountOffer]]</f>
        <v>840</v>
      </c>
      <c r="L2400" s="2" t="str">
        <f>IF(Table1[[#This Row],[Discount % (In Rs)]]&gt;50%,"High Discount","Low Discount")</f>
        <v>High Discount</v>
      </c>
      <c r="M2400" s="3">
        <f>Table1[[#This Row],[Discount_Price (In Rs.)]]/Table1[[#This Row],[OriginalPrice (in Rs)]]</f>
        <v>0.60042887776983556</v>
      </c>
      <c r="N2400" s="4">
        <v>4</v>
      </c>
      <c r="O2400">
        <v>624</v>
      </c>
      <c r="P2400" t="s">
        <v>85</v>
      </c>
      <c r="Q2400" t="s">
        <v>5635</v>
      </c>
    </row>
    <row r="2401" spans="1:17" x14ac:dyDescent="0.25">
      <c r="A2401" t="s">
        <v>5656</v>
      </c>
      <c r="B2401" s="1">
        <v>9072385</v>
      </c>
      <c r="C2401" t="s">
        <v>177</v>
      </c>
      <c r="D2401" t="s">
        <v>65</v>
      </c>
      <c r="E2401" t="s">
        <v>79</v>
      </c>
      <c r="F2401" t="s">
        <v>30</v>
      </c>
      <c r="G2401" s="2">
        <v>1079</v>
      </c>
      <c r="H2401" s="2">
        <f>AVERAGEIF(Table1[[#All],[Category]],Table1[[#This Row],[Category]],Table1[[#All],[DiscountOffer]])</f>
        <v>1064.3816554809839</v>
      </c>
      <c r="I2401" s="2">
        <v>1799</v>
      </c>
      <c r="J2401" s="2">
        <f>IF(Table1[[#This Row],[Ratings]]&gt;4,Table1[[#This Row],[OriginalPrice (in Rs)]],0)</f>
        <v>1799</v>
      </c>
      <c r="K2401" s="2">
        <f>Table1[[#This Row],[OriginalPrice (in Rs)]]-Table1[[#This Row],[DiscountOffer]]</f>
        <v>720</v>
      </c>
      <c r="L2401" s="2" t="str">
        <f>IF(Table1[[#This Row],[Discount % (In Rs)]]&gt;50%,"High Discount","Low Discount")</f>
        <v>Low Discount</v>
      </c>
      <c r="M2401" s="3">
        <f>Table1[[#This Row],[Discount_Price (In Rs.)]]/Table1[[#This Row],[OriginalPrice (in Rs)]]</f>
        <v>0.4002223457476376</v>
      </c>
      <c r="N2401" s="4">
        <v>4.0999999999999996</v>
      </c>
      <c r="O2401">
        <v>623</v>
      </c>
      <c r="P2401" t="s">
        <v>85</v>
      </c>
      <c r="Q2401" t="s">
        <v>5657</v>
      </c>
    </row>
    <row r="2402" spans="1:17" x14ac:dyDescent="0.25">
      <c r="A2402" t="s">
        <v>5674</v>
      </c>
      <c r="B2402" s="1">
        <v>11199278</v>
      </c>
      <c r="C2402" t="s">
        <v>96</v>
      </c>
      <c r="D2402" t="s">
        <v>65</v>
      </c>
      <c r="E2402" t="s">
        <v>79</v>
      </c>
      <c r="F2402" t="s">
        <v>30</v>
      </c>
      <c r="G2402" s="2">
        <v>1099</v>
      </c>
      <c r="H2402" s="2">
        <f>AVERAGEIF(Table1[[#All],[Category]],Table1[[#This Row],[Category]],Table1[[#All],[DiscountOffer]])</f>
        <v>1064.3816554809839</v>
      </c>
      <c r="I2402" s="2">
        <v>2199</v>
      </c>
      <c r="J2402" s="2">
        <f>IF(Table1[[#This Row],[Ratings]]&gt;4,Table1[[#This Row],[OriginalPrice (in Rs)]],0)</f>
        <v>0</v>
      </c>
      <c r="K2402" s="2">
        <f>Table1[[#This Row],[OriginalPrice (in Rs)]]-Table1[[#This Row],[DiscountOffer]]</f>
        <v>1100</v>
      </c>
      <c r="L2402" s="2" t="str">
        <f>IF(Table1[[#This Row],[Discount % (In Rs)]]&gt;50%,"High Discount","Low Discount")</f>
        <v>High Discount</v>
      </c>
      <c r="M2402" s="3">
        <f>Table1[[#This Row],[Discount_Price (In Rs.)]]/Table1[[#This Row],[OriginalPrice (in Rs)]]</f>
        <v>0.50022737608003642</v>
      </c>
      <c r="N2402" s="4">
        <v>3.6</v>
      </c>
      <c r="O2402">
        <v>622</v>
      </c>
      <c r="P2402" t="s">
        <v>98</v>
      </c>
      <c r="Q2402" t="s">
        <v>5675</v>
      </c>
    </row>
    <row r="2403" spans="1:17" x14ac:dyDescent="0.25">
      <c r="A2403" t="s">
        <v>5767</v>
      </c>
      <c r="B2403" s="1">
        <v>14172582</v>
      </c>
      <c r="C2403" t="s">
        <v>53</v>
      </c>
      <c r="D2403" t="s">
        <v>65</v>
      </c>
      <c r="E2403" t="s">
        <v>79</v>
      </c>
      <c r="F2403" t="s">
        <v>30</v>
      </c>
      <c r="G2403" s="2">
        <v>539</v>
      </c>
      <c r="H2403" s="2">
        <f>AVERAGEIF(Table1[[#All],[Category]],Table1[[#This Row],[Category]],Table1[[#All],[DiscountOffer]])</f>
        <v>1064.3816554809839</v>
      </c>
      <c r="I2403" s="2">
        <v>899</v>
      </c>
      <c r="J2403" s="2">
        <f>IF(Table1[[#This Row],[Ratings]]&gt;4,Table1[[#This Row],[OriginalPrice (in Rs)]],0)</f>
        <v>899</v>
      </c>
      <c r="K2403" s="2">
        <f>Table1[[#This Row],[OriginalPrice (in Rs)]]-Table1[[#This Row],[DiscountOffer]]</f>
        <v>360</v>
      </c>
      <c r="L2403" s="2" t="str">
        <f>IF(Table1[[#This Row],[Discount % (In Rs)]]&gt;50%,"High Discount","Low Discount")</f>
        <v>Low Discount</v>
      </c>
      <c r="M2403" s="3">
        <f>Table1[[#This Row],[Discount_Price (In Rs.)]]/Table1[[#This Row],[OriginalPrice (in Rs)]]</f>
        <v>0.40044493882091214</v>
      </c>
      <c r="N2403" s="4">
        <v>4.2</v>
      </c>
      <c r="O2403">
        <v>618</v>
      </c>
      <c r="P2403" t="s">
        <v>85</v>
      </c>
      <c r="Q2403" t="s">
        <v>5768</v>
      </c>
    </row>
    <row r="2404" spans="1:17" x14ac:dyDescent="0.25">
      <c r="A2404" t="s">
        <v>5798</v>
      </c>
      <c r="B2404" s="1">
        <v>10018797</v>
      </c>
      <c r="C2404" t="s">
        <v>251</v>
      </c>
      <c r="D2404" t="s">
        <v>65</v>
      </c>
      <c r="E2404" t="s">
        <v>79</v>
      </c>
      <c r="F2404" t="s">
        <v>30</v>
      </c>
      <c r="G2404" s="2">
        <v>569</v>
      </c>
      <c r="H2404" s="2">
        <f>AVERAGEIF(Table1[[#All],[Category]],Table1[[#This Row],[Category]],Table1[[#All],[DiscountOffer]])</f>
        <v>1064.3816554809839</v>
      </c>
      <c r="I2404" s="2">
        <v>1499</v>
      </c>
      <c r="J2404" s="2">
        <f>IF(Table1[[#This Row],[Ratings]]&gt;4,Table1[[#This Row],[OriginalPrice (in Rs)]],0)</f>
        <v>0</v>
      </c>
      <c r="K2404" s="2">
        <f>Table1[[#This Row],[OriginalPrice (in Rs)]]-Table1[[#This Row],[DiscountOffer]]</f>
        <v>930</v>
      </c>
      <c r="L2404" s="2" t="str">
        <f>IF(Table1[[#This Row],[Discount % (In Rs)]]&gt;50%,"High Discount","Low Discount")</f>
        <v>High Discount</v>
      </c>
      <c r="M2404" s="3">
        <f>Table1[[#This Row],[Discount_Price (In Rs.)]]/Table1[[#This Row],[OriginalPrice (in Rs)]]</f>
        <v>0.62041360907271514</v>
      </c>
      <c r="N2404" s="4">
        <v>4</v>
      </c>
      <c r="O2404">
        <v>616</v>
      </c>
      <c r="P2404" t="s">
        <v>32</v>
      </c>
      <c r="Q2404" t="s">
        <v>5799</v>
      </c>
    </row>
    <row r="2405" spans="1:17" x14ac:dyDescent="0.25">
      <c r="A2405" t="s">
        <v>5815</v>
      </c>
      <c r="B2405" s="1">
        <v>14046624</v>
      </c>
      <c r="C2405" t="s">
        <v>1424</v>
      </c>
      <c r="D2405" t="s">
        <v>65</v>
      </c>
      <c r="E2405" t="s">
        <v>79</v>
      </c>
      <c r="F2405" t="s">
        <v>30</v>
      </c>
      <c r="G2405" s="2">
        <v>636</v>
      </c>
      <c r="H2405" s="2">
        <f>AVERAGEIF(Table1[[#All],[Category]],Table1[[#This Row],[Category]],Table1[[#All],[DiscountOffer]])</f>
        <v>1064.3816554809839</v>
      </c>
      <c r="I2405" s="2">
        <v>1299</v>
      </c>
      <c r="J2405" s="2">
        <f>IF(Table1[[#This Row],[Ratings]]&gt;4,Table1[[#This Row],[OriginalPrice (in Rs)]],0)</f>
        <v>1299</v>
      </c>
      <c r="K2405" s="2">
        <f>Table1[[#This Row],[OriginalPrice (in Rs)]]-Table1[[#This Row],[DiscountOffer]]</f>
        <v>663</v>
      </c>
      <c r="L2405" s="2" t="str">
        <f>IF(Table1[[#This Row],[Discount % (In Rs)]]&gt;50%,"High Discount","Low Discount")</f>
        <v>High Discount</v>
      </c>
      <c r="M2405" s="3">
        <f>Table1[[#This Row],[Discount_Price (In Rs.)]]/Table1[[#This Row],[OriginalPrice (in Rs)]]</f>
        <v>0.51039260969976907</v>
      </c>
      <c r="N2405" s="4">
        <v>4.3</v>
      </c>
      <c r="O2405">
        <v>615</v>
      </c>
      <c r="P2405" t="s">
        <v>98</v>
      </c>
      <c r="Q2405" t="s">
        <v>5816</v>
      </c>
    </row>
    <row r="2406" spans="1:17" x14ac:dyDescent="0.25">
      <c r="A2406" t="s">
        <v>5894</v>
      </c>
      <c r="B2406" s="1">
        <v>12015500</v>
      </c>
      <c r="C2406" t="s">
        <v>748</v>
      </c>
      <c r="D2406" t="s">
        <v>65</v>
      </c>
      <c r="E2406" t="s">
        <v>79</v>
      </c>
      <c r="F2406" t="s">
        <v>30</v>
      </c>
      <c r="G2406" s="2">
        <v>1007</v>
      </c>
      <c r="H2406" s="2">
        <f>AVERAGEIF(Table1[[#All],[Category]],Table1[[#This Row],[Category]],Table1[[#All],[DiscountOffer]])</f>
        <v>1064.3816554809839</v>
      </c>
      <c r="I2406" s="2">
        <v>2399</v>
      </c>
      <c r="J2406" s="2">
        <f>IF(Table1[[#This Row],[Ratings]]&gt;4,Table1[[#This Row],[OriginalPrice (in Rs)]],0)</f>
        <v>0</v>
      </c>
      <c r="K2406" s="2">
        <f>Table1[[#This Row],[OriginalPrice (in Rs)]]-Table1[[#This Row],[DiscountOffer]]</f>
        <v>1392</v>
      </c>
      <c r="L2406" s="2" t="str">
        <f>IF(Table1[[#This Row],[Discount % (In Rs)]]&gt;50%,"High Discount","Low Discount")</f>
        <v>High Discount</v>
      </c>
      <c r="M2406" s="3">
        <f>Table1[[#This Row],[Discount_Price (In Rs.)]]/Table1[[#This Row],[OriginalPrice (in Rs)]]</f>
        <v>0.58024176740308464</v>
      </c>
      <c r="N2406" s="4">
        <v>3.8</v>
      </c>
      <c r="O2406">
        <v>611</v>
      </c>
      <c r="P2406" t="s">
        <v>32</v>
      </c>
      <c r="Q2406" t="s">
        <v>5895</v>
      </c>
    </row>
    <row r="2407" spans="1:17" x14ac:dyDescent="0.25">
      <c r="A2407" t="s">
        <v>5946</v>
      </c>
      <c r="B2407" s="1">
        <v>12851454</v>
      </c>
      <c r="C2407" t="s">
        <v>53</v>
      </c>
      <c r="D2407" t="s">
        <v>65</v>
      </c>
      <c r="E2407" t="s">
        <v>79</v>
      </c>
      <c r="F2407" t="s">
        <v>30</v>
      </c>
      <c r="G2407" s="2">
        <v>629</v>
      </c>
      <c r="H2407" s="2">
        <f>AVERAGEIF(Table1[[#All],[Category]],Table1[[#This Row],[Category]],Table1[[#All],[DiscountOffer]])</f>
        <v>1064.3816554809839</v>
      </c>
      <c r="I2407" s="2">
        <v>1399</v>
      </c>
      <c r="J2407" s="2">
        <f>IF(Table1[[#This Row],[Ratings]]&gt;4,Table1[[#This Row],[OriginalPrice (in Rs)]],0)</f>
        <v>1399</v>
      </c>
      <c r="K2407" s="2">
        <f>Table1[[#This Row],[OriginalPrice (in Rs)]]-Table1[[#This Row],[DiscountOffer]]</f>
        <v>770</v>
      </c>
      <c r="L2407" s="2" t="str">
        <f>IF(Table1[[#This Row],[Discount % (In Rs)]]&gt;50%,"High Discount","Low Discount")</f>
        <v>High Discount</v>
      </c>
      <c r="M2407" s="3">
        <f>Table1[[#This Row],[Discount_Price (In Rs.)]]/Table1[[#This Row],[OriginalPrice (in Rs)]]</f>
        <v>0.55039313795568268</v>
      </c>
      <c r="N2407" s="4">
        <v>4.4000000000000004</v>
      </c>
      <c r="O2407">
        <v>609</v>
      </c>
      <c r="P2407" t="s">
        <v>85</v>
      </c>
      <c r="Q2407" t="s">
        <v>5947</v>
      </c>
    </row>
    <row r="2408" spans="1:17" x14ac:dyDescent="0.25">
      <c r="A2408" t="s">
        <v>5948</v>
      </c>
      <c r="B2408" s="1">
        <v>12103902</v>
      </c>
      <c r="C2408" t="s">
        <v>5949</v>
      </c>
      <c r="D2408" t="s">
        <v>65</v>
      </c>
      <c r="E2408" t="s">
        <v>79</v>
      </c>
      <c r="F2408" t="s">
        <v>30</v>
      </c>
      <c r="G2408" s="2">
        <v>873</v>
      </c>
      <c r="H2408" s="2">
        <f>AVERAGEIF(Table1[[#All],[Category]],Table1[[#This Row],[Category]],Table1[[#All],[DiscountOffer]])</f>
        <v>1064.3816554809839</v>
      </c>
      <c r="I2408" s="2">
        <v>2299</v>
      </c>
      <c r="J2408" s="2">
        <f>IF(Table1[[#This Row],[Ratings]]&gt;4,Table1[[#This Row],[OriginalPrice (in Rs)]],0)</f>
        <v>2299</v>
      </c>
      <c r="K2408" s="2">
        <f>Table1[[#This Row],[OriginalPrice (in Rs)]]-Table1[[#This Row],[DiscountOffer]]</f>
        <v>1426</v>
      </c>
      <c r="L2408" s="2" t="str">
        <f>IF(Table1[[#This Row],[Discount % (In Rs)]]&gt;50%,"High Discount","Low Discount")</f>
        <v>High Discount</v>
      </c>
      <c r="M2408" s="3">
        <f>Table1[[#This Row],[Discount_Price (In Rs.)]]/Table1[[#This Row],[OriginalPrice (in Rs)]]</f>
        <v>0.62026968247063941</v>
      </c>
      <c r="N2408" s="4">
        <v>4.3</v>
      </c>
      <c r="O2408">
        <v>609</v>
      </c>
      <c r="P2408" t="s">
        <v>209</v>
      </c>
      <c r="Q2408" t="s">
        <v>5950</v>
      </c>
    </row>
    <row r="2409" spans="1:17" x14ac:dyDescent="0.25">
      <c r="A2409" t="s">
        <v>5978</v>
      </c>
      <c r="B2409" s="1">
        <v>13075448</v>
      </c>
      <c r="C2409" t="s">
        <v>78</v>
      </c>
      <c r="D2409" t="s">
        <v>65</v>
      </c>
      <c r="E2409" t="s">
        <v>79</v>
      </c>
      <c r="F2409" t="s">
        <v>30</v>
      </c>
      <c r="G2409" s="2">
        <v>491</v>
      </c>
      <c r="H2409" s="2">
        <f>AVERAGEIF(Table1[[#All],[Category]],Table1[[#This Row],[Category]],Table1[[#All],[DiscountOffer]])</f>
        <v>1064.3816554809839</v>
      </c>
      <c r="I2409" s="2">
        <v>1199</v>
      </c>
      <c r="J2409" s="2">
        <f>IF(Table1[[#This Row],[Ratings]]&gt;4,Table1[[#This Row],[OriginalPrice (in Rs)]],0)</f>
        <v>1199</v>
      </c>
      <c r="K2409" s="2">
        <f>Table1[[#This Row],[OriginalPrice (in Rs)]]-Table1[[#This Row],[DiscountOffer]]</f>
        <v>708</v>
      </c>
      <c r="L2409" s="2" t="str">
        <f>IF(Table1[[#This Row],[Discount % (In Rs)]]&gt;50%,"High Discount","Low Discount")</f>
        <v>High Discount</v>
      </c>
      <c r="M2409" s="3">
        <f>Table1[[#This Row],[Discount_Price (In Rs.)]]/Table1[[#This Row],[OriginalPrice (in Rs)]]</f>
        <v>0.59049207673060888</v>
      </c>
      <c r="N2409" s="4">
        <v>4.4000000000000004</v>
      </c>
      <c r="O2409">
        <v>608</v>
      </c>
      <c r="P2409" t="s">
        <v>32</v>
      </c>
      <c r="Q2409" t="s">
        <v>5979</v>
      </c>
    </row>
    <row r="2410" spans="1:17" x14ac:dyDescent="0.25">
      <c r="A2410" t="s">
        <v>6010</v>
      </c>
      <c r="B2410" s="1">
        <v>13705338</v>
      </c>
      <c r="C2410" t="s">
        <v>6011</v>
      </c>
      <c r="D2410" t="s">
        <v>65</v>
      </c>
      <c r="E2410" t="s">
        <v>79</v>
      </c>
      <c r="F2410" t="s">
        <v>30</v>
      </c>
      <c r="G2410" s="2">
        <v>879</v>
      </c>
      <c r="H2410" s="2">
        <f>AVERAGEIF(Table1[[#All],[Category]],Table1[[#This Row],[Category]],Table1[[#All],[DiscountOffer]])</f>
        <v>1064.3816554809839</v>
      </c>
      <c r="I2410" s="2">
        <v>1999</v>
      </c>
      <c r="J2410" s="2">
        <f>IF(Table1[[#This Row],[Ratings]]&gt;4,Table1[[#This Row],[OriginalPrice (in Rs)]],0)</f>
        <v>1999</v>
      </c>
      <c r="K2410" s="2">
        <f>Table1[[#This Row],[OriginalPrice (in Rs)]]-Table1[[#This Row],[DiscountOffer]]</f>
        <v>1120</v>
      </c>
      <c r="L2410" s="2" t="str">
        <f>IF(Table1[[#This Row],[Discount % (In Rs)]]&gt;50%,"High Discount","Low Discount")</f>
        <v>High Discount</v>
      </c>
      <c r="M2410" s="3">
        <f>Table1[[#This Row],[Discount_Price (In Rs.)]]/Table1[[#This Row],[OriginalPrice (in Rs)]]</f>
        <v>0.56028014007003502</v>
      </c>
      <c r="N2410" s="4">
        <v>4.3</v>
      </c>
      <c r="O2410">
        <v>606</v>
      </c>
      <c r="P2410" t="s">
        <v>209</v>
      </c>
      <c r="Q2410" t="s">
        <v>6012</v>
      </c>
    </row>
    <row r="2411" spans="1:17" x14ac:dyDescent="0.25">
      <c r="A2411" t="s">
        <v>6056</v>
      </c>
      <c r="B2411" s="1">
        <v>13488722</v>
      </c>
      <c r="C2411" t="s">
        <v>1222</v>
      </c>
      <c r="D2411" t="s">
        <v>65</v>
      </c>
      <c r="E2411" t="s">
        <v>79</v>
      </c>
      <c r="F2411" t="s">
        <v>13</v>
      </c>
      <c r="G2411" s="2">
        <v>989</v>
      </c>
      <c r="H2411" s="2">
        <f>AVERAGEIF(Table1[[#All],[Category]],Table1[[#This Row],[Category]],Table1[[#All],[DiscountOffer]])</f>
        <v>1064.3816554809839</v>
      </c>
      <c r="I2411" s="2">
        <v>2199</v>
      </c>
      <c r="J2411" s="2">
        <f>IF(Table1[[#This Row],[Ratings]]&gt;4,Table1[[#This Row],[OriginalPrice (in Rs)]],0)</f>
        <v>0</v>
      </c>
      <c r="K2411" s="2">
        <f>Table1[[#This Row],[OriginalPrice (in Rs)]]-Table1[[#This Row],[DiscountOffer]]</f>
        <v>1210</v>
      </c>
      <c r="L2411" s="2" t="str">
        <f>IF(Table1[[#This Row],[Discount % (In Rs)]]&gt;50%,"High Discount","Low Discount")</f>
        <v>High Discount</v>
      </c>
      <c r="M2411" s="3">
        <f>Table1[[#This Row],[Discount_Price (In Rs.)]]/Table1[[#This Row],[OriginalPrice (in Rs)]]</f>
        <v>0.55025011368804</v>
      </c>
      <c r="N2411" s="4">
        <v>4</v>
      </c>
      <c r="O2411">
        <v>604</v>
      </c>
      <c r="P2411" t="s">
        <v>98</v>
      </c>
      <c r="Q2411" t="s">
        <v>6057</v>
      </c>
    </row>
    <row r="2412" spans="1:17" x14ac:dyDescent="0.25">
      <c r="A2412" t="s">
        <v>6122</v>
      </c>
      <c r="B2412" s="1">
        <v>7224389</v>
      </c>
      <c r="C2412" t="s">
        <v>251</v>
      </c>
      <c r="D2412" t="s">
        <v>65</v>
      </c>
      <c r="E2412" t="s">
        <v>79</v>
      </c>
      <c r="F2412" t="s">
        <v>30</v>
      </c>
      <c r="G2412" s="2">
        <v>719</v>
      </c>
      <c r="H2412" s="2">
        <f>AVERAGEIF(Table1[[#All],[Category]],Table1[[#This Row],[Category]],Table1[[#All],[DiscountOffer]])</f>
        <v>1064.3816554809839</v>
      </c>
      <c r="I2412" s="2">
        <v>1599</v>
      </c>
      <c r="J2412" s="2">
        <f>IF(Table1[[#This Row],[Ratings]]&gt;4,Table1[[#This Row],[OriginalPrice (in Rs)]],0)</f>
        <v>0</v>
      </c>
      <c r="K2412" s="2">
        <f>Table1[[#This Row],[OriginalPrice (in Rs)]]-Table1[[#This Row],[DiscountOffer]]</f>
        <v>880</v>
      </c>
      <c r="L2412" s="2" t="str">
        <f>IF(Table1[[#This Row],[Discount % (In Rs)]]&gt;50%,"High Discount","Low Discount")</f>
        <v>High Discount</v>
      </c>
      <c r="M2412" s="3">
        <f>Table1[[#This Row],[Discount_Price (In Rs.)]]/Table1[[#This Row],[OriginalPrice (in Rs)]]</f>
        <v>0.55034396497811133</v>
      </c>
      <c r="N2412" s="4">
        <v>4</v>
      </c>
      <c r="O2412">
        <v>602</v>
      </c>
      <c r="P2412" t="s">
        <v>32</v>
      </c>
      <c r="Q2412" t="s">
        <v>6123</v>
      </c>
    </row>
    <row r="2413" spans="1:17" x14ac:dyDescent="0.25">
      <c r="A2413" t="s">
        <v>6124</v>
      </c>
      <c r="B2413" s="1">
        <v>2693895</v>
      </c>
      <c r="C2413" t="s">
        <v>78</v>
      </c>
      <c r="D2413" t="s">
        <v>65</v>
      </c>
      <c r="E2413" t="s">
        <v>79</v>
      </c>
      <c r="F2413" t="s">
        <v>30</v>
      </c>
      <c r="G2413" s="2">
        <v>577</v>
      </c>
      <c r="H2413" s="2">
        <f>AVERAGEIF(Table1[[#All],[Category]],Table1[[#This Row],[Category]],Table1[[#All],[DiscountOffer]])</f>
        <v>1064.3816554809839</v>
      </c>
      <c r="I2413" s="2">
        <v>1749</v>
      </c>
      <c r="J2413" s="2">
        <f>IF(Table1[[#This Row],[Ratings]]&gt;4,Table1[[#This Row],[OriginalPrice (in Rs)]],0)</f>
        <v>1749</v>
      </c>
      <c r="K2413" s="2">
        <f>Table1[[#This Row],[OriginalPrice (in Rs)]]-Table1[[#This Row],[DiscountOffer]]</f>
        <v>1172</v>
      </c>
      <c r="L2413" s="2" t="str">
        <f>IF(Table1[[#This Row],[Discount % (In Rs)]]&gt;50%,"High Discount","Low Discount")</f>
        <v>High Discount</v>
      </c>
      <c r="M2413" s="3">
        <f>Table1[[#This Row],[Discount_Price (In Rs.)]]/Table1[[#This Row],[OriginalPrice (in Rs)]]</f>
        <v>0.67009719839908521</v>
      </c>
      <c r="N2413" s="4">
        <v>4.3</v>
      </c>
      <c r="O2413">
        <v>602</v>
      </c>
      <c r="P2413" t="s">
        <v>32</v>
      </c>
      <c r="Q2413" t="s">
        <v>6125</v>
      </c>
    </row>
    <row r="2414" spans="1:17" x14ac:dyDescent="0.25">
      <c r="A2414" t="s">
        <v>6168</v>
      </c>
      <c r="B2414" s="1">
        <v>9294989</v>
      </c>
      <c r="C2414" t="s">
        <v>246</v>
      </c>
      <c r="D2414" t="s">
        <v>65</v>
      </c>
      <c r="E2414" t="s">
        <v>79</v>
      </c>
      <c r="F2414" t="s">
        <v>13</v>
      </c>
      <c r="G2414" s="2">
        <v>839</v>
      </c>
      <c r="H2414" s="2">
        <f>AVERAGEIF(Table1[[#All],[Category]],Table1[[#This Row],[Category]],Table1[[#All],[DiscountOffer]])</f>
        <v>1064.3816554809839</v>
      </c>
      <c r="I2414" s="2">
        <v>2099</v>
      </c>
      <c r="J2414" s="2">
        <f>IF(Table1[[#This Row],[Ratings]]&gt;4,Table1[[#This Row],[OriginalPrice (in Rs)]],0)</f>
        <v>2099</v>
      </c>
      <c r="K2414" s="2">
        <f>Table1[[#This Row],[OriginalPrice (in Rs)]]-Table1[[#This Row],[DiscountOffer]]</f>
        <v>1260</v>
      </c>
      <c r="L2414" s="2" t="str">
        <f>IF(Table1[[#This Row],[Discount % (In Rs)]]&gt;50%,"High Discount","Low Discount")</f>
        <v>High Discount</v>
      </c>
      <c r="M2414" s="3">
        <f>Table1[[#This Row],[Discount_Price (In Rs.)]]/Table1[[#This Row],[OriginalPrice (in Rs)]]</f>
        <v>0.60028585040495475</v>
      </c>
      <c r="N2414" s="4">
        <v>4.3</v>
      </c>
      <c r="O2414">
        <v>600</v>
      </c>
      <c r="P2414" t="s">
        <v>32</v>
      </c>
      <c r="Q2414" t="s">
        <v>6169</v>
      </c>
    </row>
    <row r="2415" spans="1:17" x14ac:dyDescent="0.25">
      <c r="A2415" t="s">
        <v>6172</v>
      </c>
      <c r="B2415" s="1">
        <v>11531100</v>
      </c>
      <c r="C2415" t="s">
        <v>1757</v>
      </c>
      <c r="D2415" t="s">
        <v>65</v>
      </c>
      <c r="E2415" t="s">
        <v>79</v>
      </c>
      <c r="F2415" t="s">
        <v>30</v>
      </c>
      <c r="G2415" s="2">
        <v>845</v>
      </c>
      <c r="H2415" s="2">
        <f>AVERAGEIF(Table1[[#All],[Category]],Table1[[#This Row],[Category]],Table1[[#All],[DiscountOffer]])</f>
        <v>1064.3816554809839</v>
      </c>
      <c r="I2415" s="2">
        <v>1799</v>
      </c>
      <c r="J2415" s="2">
        <f>IF(Table1[[#This Row],[Ratings]]&gt;4,Table1[[#This Row],[OriginalPrice (in Rs)]],0)</f>
        <v>1799</v>
      </c>
      <c r="K2415" s="2">
        <f>Table1[[#This Row],[OriginalPrice (in Rs)]]-Table1[[#This Row],[DiscountOffer]]</f>
        <v>954</v>
      </c>
      <c r="L2415" s="2" t="str">
        <f>IF(Table1[[#This Row],[Discount % (In Rs)]]&gt;50%,"High Discount","Low Discount")</f>
        <v>High Discount</v>
      </c>
      <c r="M2415" s="3">
        <f>Table1[[#This Row],[Discount_Price (In Rs.)]]/Table1[[#This Row],[OriginalPrice (in Rs)]]</f>
        <v>0.53029460811561979</v>
      </c>
      <c r="N2415" s="4">
        <v>4.0999999999999996</v>
      </c>
      <c r="O2415">
        <v>600</v>
      </c>
      <c r="P2415" t="s">
        <v>32</v>
      </c>
      <c r="Q2415" t="s">
        <v>6173</v>
      </c>
    </row>
    <row r="2416" spans="1:17" x14ac:dyDescent="0.25">
      <c r="A2416" t="s">
        <v>6222</v>
      </c>
      <c r="B2416" s="1">
        <v>13238938</v>
      </c>
      <c r="C2416" t="s">
        <v>96</v>
      </c>
      <c r="D2416" t="s">
        <v>65</v>
      </c>
      <c r="E2416" t="s">
        <v>79</v>
      </c>
      <c r="F2416" t="s">
        <v>13</v>
      </c>
      <c r="G2416" s="2">
        <v>559</v>
      </c>
      <c r="H2416" s="2">
        <f>AVERAGEIF(Table1[[#All],[Category]],Table1[[#This Row],[Category]],Table1[[#All],[DiscountOffer]])</f>
        <v>1064.3816554809839</v>
      </c>
      <c r="I2416" s="2">
        <v>1599</v>
      </c>
      <c r="J2416" s="2">
        <f>IF(Table1[[#This Row],[Ratings]]&gt;4,Table1[[#This Row],[OriginalPrice (in Rs)]],0)</f>
        <v>1599</v>
      </c>
      <c r="K2416" s="2">
        <f>Table1[[#This Row],[OriginalPrice (in Rs)]]-Table1[[#This Row],[DiscountOffer]]</f>
        <v>1040</v>
      </c>
      <c r="L2416" s="2" t="str">
        <f>IF(Table1[[#This Row],[Discount % (In Rs)]]&gt;50%,"High Discount","Low Discount")</f>
        <v>High Discount</v>
      </c>
      <c r="M2416" s="3">
        <f>Table1[[#This Row],[Discount_Price (In Rs.)]]/Table1[[#This Row],[OriginalPrice (in Rs)]]</f>
        <v>0.65040650406504064</v>
      </c>
      <c r="N2416" s="4">
        <v>4.5</v>
      </c>
      <c r="O2416">
        <v>598</v>
      </c>
      <c r="P2416" t="s">
        <v>32</v>
      </c>
      <c r="Q2416" t="s">
        <v>6223</v>
      </c>
    </row>
    <row r="2417" spans="1:17" x14ac:dyDescent="0.25">
      <c r="A2417" t="s">
        <v>6233</v>
      </c>
      <c r="B2417" s="1">
        <v>11531184</v>
      </c>
      <c r="C2417" t="s">
        <v>64</v>
      </c>
      <c r="D2417" t="s">
        <v>65</v>
      </c>
      <c r="E2417" t="s">
        <v>79</v>
      </c>
      <c r="F2417" t="s">
        <v>30</v>
      </c>
      <c r="G2417" s="2">
        <v>503</v>
      </c>
      <c r="H2417" s="2">
        <f>AVERAGEIF(Table1[[#All],[Category]],Table1[[#This Row],[Category]],Table1[[#All],[DiscountOffer]])</f>
        <v>1064.3816554809839</v>
      </c>
      <c r="I2417" s="2">
        <v>1799</v>
      </c>
      <c r="J2417" s="2">
        <f>IF(Table1[[#This Row],[Ratings]]&gt;4,Table1[[#This Row],[OriginalPrice (in Rs)]],0)</f>
        <v>1799</v>
      </c>
      <c r="K2417" s="2">
        <f>Table1[[#This Row],[OriginalPrice (in Rs)]]-Table1[[#This Row],[DiscountOffer]]</f>
        <v>1296</v>
      </c>
      <c r="L2417" s="2" t="str">
        <f>IF(Table1[[#This Row],[Discount % (In Rs)]]&gt;50%,"High Discount","Low Discount")</f>
        <v>High Discount</v>
      </c>
      <c r="M2417" s="3">
        <f>Table1[[#This Row],[Discount_Price (In Rs.)]]/Table1[[#This Row],[OriginalPrice (in Rs)]]</f>
        <v>0.72040022234574763</v>
      </c>
      <c r="N2417" s="4">
        <v>4.5</v>
      </c>
      <c r="O2417">
        <v>598</v>
      </c>
      <c r="P2417" t="s">
        <v>32</v>
      </c>
      <c r="Q2417" t="s">
        <v>6234</v>
      </c>
    </row>
    <row r="2418" spans="1:17" x14ac:dyDescent="0.25">
      <c r="A2418" t="s">
        <v>6235</v>
      </c>
      <c r="B2418" s="1">
        <v>8349867</v>
      </c>
      <c r="C2418" t="s">
        <v>82</v>
      </c>
      <c r="D2418" t="s">
        <v>65</v>
      </c>
      <c r="E2418" t="s">
        <v>79</v>
      </c>
      <c r="F2418" t="s">
        <v>30</v>
      </c>
      <c r="G2418" s="2">
        <v>1484</v>
      </c>
      <c r="H2418" s="2">
        <f>AVERAGEIF(Table1[[#All],[Category]],Table1[[#This Row],[Category]],Table1[[#All],[DiscountOffer]])</f>
        <v>1064.3816554809839</v>
      </c>
      <c r="I2418" s="2">
        <v>2699</v>
      </c>
      <c r="J2418" s="2">
        <f>IF(Table1[[#This Row],[Ratings]]&gt;4,Table1[[#This Row],[OriginalPrice (in Rs)]],0)</f>
        <v>2699</v>
      </c>
      <c r="K2418" s="2">
        <f>Table1[[#This Row],[OriginalPrice (in Rs)]]-Table1[[#This Row],[DiscountOffer]]</f>
        <v>1215</v>
      </c>
      <c r="L2418" s="2" t="str">
        <f>IF(Table1[[#This Row],[Discount % (In Rs)]]&gt;50%,"High Discount","Low Discount")</f>
        <v>Low Discount</v>
      </c>
      <c r="M2418" s="3">
        <f>Table1[[#This Row],[Discount_Price (In Rs.)]]/Table1[[#This Row],[OriginalPrice (in Rs)]]</f>
        <v>0.45016672841793259</v>
      </c>
      <c r="N2418" s="4">
        <v>4.3</v>
      </c>
      <c r="O2418">
        <v>598</v>
      </c>
      <c r="P2418" t="s">
        <v>85</v>
      </c>
      <c r="Q2418" t="s">
        <v>6236</v>
      </c>
    </row>
    <row r="2419" spans="1:17" x14ac:dyDescent="0.25">
      <c r="A2419" t="s">
        <v>6261</v>
      </c>
      <c r="B2419" s="1">
        <v>13594784</v>
      </c>
      <c r="C2419" t="s">
        <v>2230</v>
      </c>
      <c r="D2419" t="s">
        <v>65</v>
      </c>
      <c r="E2419" t="s">
        <v>79</v>
      </c>
      <c r="F2419" t="s">
        <v>30</v>
      </c>
      <c r="G2419" s="2">
        <v>752</v>
      </c>
      <c r="H2419" s="2">
        <f>AVERAGEIF(Table1[[#All],[Category]],Table1[[#This Row],[Category]],Table1[[#All],[DiscountOffer]])</f>
        <v>1064.3816554809839</v>
      </c>
      <c r="I2419" s="2">
        <v>1568</v>
      </c>
      <c r="J2419" s="2">
        <f>IF(Table1[[#This Row],[Ratings]]&gt;4,Table1[[#This Row],[OriginalPrice (in Rs)]],0)</f>
        <v>1568</v>
      </c>
      <c r="K2419" s="2">
        <f>Table1[[#This Row],[OriginalPrice (in Rs)]]-Table1[[#This Row],[DiscountOffer]]</f>
        <v>816</v>
      </c>
      <c r="L2419" s="2" t="str">
        <f>IF(Table1[[#This Row],[Discount % (In Rs)]]&gt;50%,"High Discount","Low Discount")</f>
        <v>High Discount</v>
      </c>
      <c r="M2419" s="3">
        <f>Table1[[#This Row],[Discount_Price (In Rs.)]]/Table1[[#This Row],[OriginalPrice (in Rs)]]</f>
        <v>0.52040816326530615</v>
      </c>
      <c r="N2419" s="4">
        <v>4.2</v>
      </c>
      <c r="O2419">
        <v>597</v>
      </c>
      <c r="P2419" t="s">
        <v>209</v>
      </c>
      <c r="Q2419" t="s">
        <v>6262</v>
      </c>
    </row>
    <row r="2420" spans="1:17" x14ac:dyDescent="0.25">
      <c r="A2420" t="s">
        <v>6263</v>
      </c>
      <c r="B2420" s="1">
        <v>15495246</v>
      </c>
      <c r="C2420" t="s">
        <v>6264</v>
      </c>
      <c r="D2420" t="s">
        <v>65</v>
      </c>
      <c r="E2420" t="s">
        <v>79</v>
      </c>
      <c r="F2420" t="s">
        <v>30</v>
      </c>
      <c r="G2420" s="2">
        <v>599</v>
      </c>
      <c r="H2420" s="2">
        <f>AVERAGEIF(Table1[[#All],[Category]],Table1[[#This Row],[Category]],Table1[[#All],[DiscountOffer]])</f>
        <v>1064.3816554809839</v>
      </c>
      <c r="I2420" s="2">
        <v>1999</v>
      </c>
      <c r="J2420" s="2">
        <f>IF(Table1[[#This Row],[Ratings]]&gt;4,Table1[[#This Row],[OriginalPrice (in Rs)]],0)</f>
        <v>0</v>
      </c>
      <c r="K2420" s="2">
        <f>Table1[[#This Row],[OriginalPrice (in Rs)]]-Table1[[#This Row],[DiscountOffer]]</f>
        <v>1400</v>
      </c>
      <c r="L2420" s="2" t="str">
        <f>IF(Table1[[#This Row],[Discount % (In Rs)]]&gt;50%,"High Discount","Low Discount")</f>
        <v>High Discount</v>
      </c>
      <c r="M2420" s="3">
        <f>Table1[[#This Row],[Discount_Price (In Rs.)]]/Table1[[#This Row],[OriginalPrice (in Rs)]]</f>
        <v>0.70035017508754382</v>
      </c>
      <c r="N2420" s="4">
        <v>3.9</v>
      </c>
      <c r="O2420">
        <v>597</v>
      </c>
      <c r="P2420" t="s">
        <v>32</v>
      </c>
      <c r="Q2420" t="s">
        <v>6265</v>
      </c>
    </row>
    <row r="2421" spans="1:17" x14ac:dyDescent="0.25">
      <c r="A2421" t="s">
        <v>6355</v>
      </c>
      <c r="B2421" s="1">
        <v>9370997</v>
      </c>
      <c r="C2421" t="s">
        <v>82</v>
      </c>
      <c r="D2421" t="s">
        <v>65</v>
      </c>
      <c r="E2421" t="s">
        <v>79</v>
      </c>
      <c r="F2421" t="s">
        <v>30</v>
      </c>
      <c r="G2421" s="2">
        <v>674</v>
      </c>
      <c r="H2421" s="2">
        <f>AVERAGEIF(Table1[[#All],[Category]],Table1[[#This Row],[Category]],Table1[[#All],[DiscountOffer]])</f>
        <v>1064.3816554809839</v>
      </c>
      <c r="I2421" s="2">
        <v>1499</v>
      </c>
      <c r="J2421" s="2">
        <f>IF(Table1[[#This Row],[Ratings]]&gt;4,Table1[[#This Row],[OriginalPrice (in Rs)]],0)</f>
        <v>0</v>
      </c>
      <c r="K2421" s="2">
        <f>Table1[[#This Row],[OriginalPrice (in Rs)]]-Table1[[#This Row],[DiscountOffer]]</f>
        <v>825</v>
      </c>
      <c r="L2421" s="2" t="str">
        <f>IF(Table1[[#This Row],[Discount % (In Rs)]]&gt;50%,"High Discount","Low Discount")</f>
        <v>High Discount</v>
      </c>
      <c r="M2421" s="3">
        <f>Table1[[#This Row],[Discount_Price (In Rs.)]]/Table1[[#This Row],[OriginalPrice (in Rs)]]</f>
        <v>0.5503669112741828</v>
      </c>
      <c r="N2421" s="4">
        <v>3.8</v>
      </c>
      <c r="O2421">
        <v>593</v>
      </c>
      <c r="P2421" t="s">
        <v>85</v>
      </c>
      <c r="Q2421" t="s">
        <v>6356</v>
      </c>
    </row>
    <row r="2422" spans="1:17" x14ac:dyDescent="0.25">
      <c r="A2422" t="s">
        <v>6387</v>
      </c>
      <c r="B2422" s="1">
        <v>13488728</v>
      </c>
      <c r="C2422" t="s">
        <v>1222</v>
      </c>
      <c r="D2422" t="s">
        <v>65</v>
      </c>
      <c r="E2422" t="s">
        <v>79</v>
      </c>
      <c r="F2422" t="s">
        <v>13</v>
      </c>
      <c r="G2422" s="2">
        <v>989</v>
      </c>
      <c r="H2422" s="2">
        <f>AVERAGEIF(Table1[[#All],[Category]],Table1[[#This Row],[Category]],Table1[[#All],[DiscountOffer]])</f>
        <v>1064.3816554809839</v>
      </c>
      <c r="I2422" s="2">
        <v>2199</v>
      </c>
      <c r="J2422" s="2">
        <f>IF(Table1[[#This Row],[Ratings]]&gt;4,Table1[[#This Row],[OriginalPrice (in Rs)]],0)</f>
        <v>0</v>
      </c>
      <c r="K2422" s="2">
        <f>Table1[[#This Row],[OriginalPrice (in Rs)]]-Table1[[#This Row],[DiscountOffer]]</f>
        <v>1210</v>
      </c>
      <c r="L2422" s="2" t="str">
        <f>IF(Table1[[#This Row],[Discount % (In Rs)]]&gt;50%,"High Discount","Low Discount")</f>
        <v>High Discount</v>
      </c>
      <c r="M2422" s="3">
        <f>Table1[[#This Row],[Discount_Price (In Rs.)]]/Table1[[#This Row],[OriginalPrice (in Rs)]]</f>
        <v>0.55025011368804</v>
      </c>
      <c r="N2422" s="4">
        <v>4</v>
      </c>
      <c r="O2422">
        <v>592</v>
      </c>
      <c r="P2422" t="s">
        <v>98</v>
      </c>
      <c r="Q2422" t="s">
        <v>6388</v>
      </c>
    </row>
    <row r="2423" spans="1:17" x14ac:dyDescent="0.25">
      <c r="A2423" t="s">
        <v>6397</v>
      </c>
      <c r="B2423" s="1">
        <v>2094577</v>
      </c>
      <c r="C2423" t="s">
        <v>78</v>
      </c>
      <c r="D2423" t="s">
        <v>65</v>
      </c>
      <c r="E2423" t="s">
        <v>79</v>
      </c>
      <c r="F2423" t="s">
        <v>30</v>
      </c>
      <c r="G2423" s="2">
        <v>612</v>
      </c>
      <c r="H2423" s="2">
        <f>AVERAGEIF(Table1[[#All],[Category]],Table1[[#This Row],[Category]],Table1[[#All],[DiscountOffer]])</f>
        <v>1064.3816554809839</v>
      </c>
      <c r="I2423" s="2">
        <v>1749</v>
      </c>
      <c r="J2423" s="2">
        <f>IF(Table1[[#This Row],[Ratings]]&gt;4,Table1[[#This Row],[OriginalPrice (in Rs)]],0)</f>
        <v>1749</v>
      </c>
      <c r="K2423" s="2">
        <f>Table1[[#This Row],[OriginalPrice (in Rs)]]-Table1[[#This Row],[DiscountOffer]]</f>
        <v>1137</v>
      </c>
      <c r="L2423" s="2" t="str">
        <f>IF(Table1[[#This Row],[Discount % (In Rs)]]&gt;50%,"High Discount","Low Discount")</f>
        <v>High Discount</v>
      </c>
      <c r="M2423" s="3">
        <f>Table1[[#This Row],[Discount_Price (In Rs.)]]/Table1[[#This Row],[OriginalPrice (in Rs)]]</f>
        <v>0.65008576329331047</v>
      </c>
      <c r="N2423" s="4">
        <v>4.3</v>
      </c>
      <c r="O2423">
        <v>592</v>
      </c>
      <c r="P2423" t="s">
        <v>32</v>
      </c>
      <c r="Q2423" t="s">
        <v>6398</v>
      </c>
    </row>
    <row r="2424" spans="1:17" x14ac:dyDescent="0.25">
      <c r="A2424" t="s">
        <v>6399</v>
      </c>
      <c r="B2424" s="1">
        <v>11048804</v>
      </c>
      <c r="C2424" t="s">
        <v>3640</v>
      </c>
      <c r="D2424" t="s">
        <v>65</v>
      </c>
      <c r="E2424" t="s">
        <v>79</v>
      </c>
      <c r="F2424" t="s">
        <v>30</v>
      </c>
      <c r="G2424" s="2">
        <v>1029</v>
      </c>
      <c r="H2424" s="2">
        <f>AVERAGEIF(Table1[[#All],[Category]],Table1[[#This Row],[Category]],Table1[[#All],[DiscountOffer]])</f>
        <v>1064.3816554809839</v>
      </c>
      <c r="I2424" s="2">
        <v>2100</v>
      </c>
      <c r="J2424" s="2">
        <f>IF(Table1[[#This Row],[Ratings]]&gt;4,Table1[[#This Row],[OriginalPrice (in Rs)]],0)</f>
        <v>2100</v>
      </c>
      <c r="K2424" s="2">
        <f>Table1[[#This Row],[OriginalPrice (in Rs)]]-Table1[[#This Row],[DiscountOffer]]</f>
        <v>1071</v>
      </c>
      <c r="L2424" s="2" t="str">
        <f>IF(Table1[[#This Row],[Discount % (In Rs)]]&gt;50%,"High Discount","Low Discount")</f>
        <v>High Discount</v>
      </c>
      <c r="M2424" s="3">
        <f>Table1[[#This Row],[Discount_Price (In Rs.)]]/Table1[[#This Row],[OriginalPrice (in Rs)]]</f>
        <v>0.51</v>
      </c>
      <c r="N2424" s="4">
        <v>4.3</v>
      </c>
      <c r="O2424">
        <v>592</v>
      </c>
      <c r="P2424" t="s">
        <v>98</v>
      </c>
      <c r="Q2424" t="s">
        <v>6400</v>
      </c>
    </row>
    <row r="2425" spans="1:17" x14ac:dyDescent="0.25">
      <c r="A2425" t="s">
        <v>6452</v>
      </c>
      <c r="B2425" s="1">
        <v>12851424</v>
      </c>
      <c r="C2425" t="s">
        <v>53</v>
      </c>
      <c r="D2425" t="s">
        <v>65</v>
      </c>
      <c r="E2425" t="s">
        <v>79</v>
      </c>
      <c r="F2425" t="s">
        <v>30</v>
      </c>
      <c r="G2425" s="2">
        <v>479</v>
      </c>
      <c r="H2425" s="2">
        <f>AVERAGEIF(Table1[[#All],[Category]],Table1[[#This Row],[Category]],Table1[[#All],[DiscountOffer]])</f>
        <v>1064.3816554809839</v>
      </c>
      <c r="I2425" s="2">
        <v>1199</v>
      </c>
      <c r="J2425" s="2">
        <f>IF(Table1[[#This Row],[Ratings]]&gt;4,Table1[[#This Row],[OriginalPrice (in Rs)]],0)</f>
        <v>1199</v>
      </c>
      <c r="K2425" s="2">
        <f>Table1[[#This Row],[OriginalPrice (in Rs)]]-Table1[[#This Row],[DiscountOffer]]</f>
        <v>720</v>
      </c>
      <c r="L2425" s="2" t="str">
        <f>IF(Table1[[#This Row],[Discount % (In Rs)]]&gt;50%,"High Discount","Low Discount")</f>
        <v>High Discount</v>
      </c>
      <c r="M2425" s="3">
        <f>Table1[[#This Row],[Discount_Price (In Rs.)]]/Table1[[#This Row],[OriginalPrice (in Rs)]]</f>
        <v>0.60050041701417844</v>
      </c>
      <c r="N2425" s="4">
        <v>4.0999999999999996</v>
      </c>
      <c r="O2425">
        <v>590</v>
      </c>
      <c r="P2425" t="s">
        <v>85</v>
      </c>
      <c r="Q2425" t="s">
        <v>6453</v>
      </c>
    </row>
    <row r="2426" spans="1:17" x14ac:dyDescent="0.25">
      <c r="A2426" t="s">
        <v>6572</v>
      </c>
      <c r="B2426" s="1">
        <v>11200630</v>
      </c>
      <c r="C2426" t="s">
        <v>96</v>
      </c>
      <c r="D2426" t="s">
        <v>65</v>
      </c>
      <c r="E2426" t="s">
        <v>79</v>
      </c>
      <c r="F2426" t="s">
        <v>13</v>
      </c>
      <c r="G2426" s="2">
        <v>679</v>
      </c>
      <c r="H2426" s="2">
        <f>AVERAGEIF(Table1[[#All],[Category]],Table1[[#This Row],[Category]],Table1[[#All],[DiscountOffer]])</f>
        <v>1064.3816554809839</v>
      </c>
      <c r="I2426" s="2">
        <v>1699</v>
      </c>
      <c r="J2426" s="2">
        <f>IF(Table1[[#This Row],[Ratings]]&gt;4,Table1[[#This Row],[OriginalPrice (in Rs)]],0)</f>
        <v>1699</v>
      </c>
      <c r="K2426" s="2">
        <f>Table1[[#This Row],[OriginalPrice (in Rs)]]-Table1[[#This Row],[DiscountOffer]]</f>
        <v>1020</v>
      </c>
      <c r="L2426" s="2" t="str">
        <f>IF(Table1[[#This Row],[Discount % (In Rs)]]&gt;50%,"High Discount","Low Discount")</f>
        <v>High Discount</v>
      </c>
      <c r="M2426" s="3">
        <f>Table1[[#This Row],[Discount_Price (In Rs.)]]/Table1[[#This Row],[OriginalPrice (in Rs)]]</f>
        <v>0.60035314891112423</v>
      </c>
      <c r="N2426" s="4">
        <v>4.4000000000000004</v>
      </c>
      <c r="O2426">
        <v>585</v>
      </c>
      <c r="P2426" t="s">
        <v>32</v>
      </c>
      <c r="Q2426" t="s">
        <v>6573</v>
      </c>
    </row>
    <row r="2427" spans="1:17" x14ac:dyDescent="0.25">
      <c r="A2427" t="s">
        <v>6578</v>
      </c>
      <c r="B2427" s="1">
        <v>13681906</v>
      </c>
      <c r="C2427" t="s">
        <v>78</v>
      </c>
      <c r="D2427" t="s">
        <v>65</v>
      </c>
      <c r="E2427" t="s">
        <v>79</v>
      </c>
      <c r="F2427" t="s">
        <v>30</v>
      </c>
      <c r="G2427" s="2">
        <v>467</v>
      </c>
      <c r="H2427" s="2">
        <f>AVERAGEIF(Table1[[#All],[Category]],Table1[[#This Row],[Category]],Table1[[#All],[DiscountOffer]])</f>
        <v>1064.3816554809839</v>
      </c>
      <c r="I2427" s="2">
        <v>1199</v>
      </c>
      <c r="J2427" s="2">
        <f>IF(Table1[[#This Row],[Ratings]]&gt;4,Table1[[#This Row],[OriginalPrice (in Rs)]],0)</f>
        <v>0</v>
      </c>
      <c r="K2427" s="2">
        <f>Table1[[#This Row],[OriginalPrice (in Rs)]]-Table1[[#This Row],[DiscountOffer]]</f>
        <v>732</v>
      </c>
      <c r="L2427" s="2" t="str">
        <f>IF(Table1[[#This Row],[Discount % (In Rs)]]&gt;50%,"High Discount","Low Discount")</f>
        <v>High Discount</v>
      </c>
      <c r="M2427" s="3">
        <f>Table1[[#This Row],[Discount_Price (In Rs.)]]/Table1[[#This Row],[OriginalPrice (in Rs)]]</f>
        <v>0.61050875729774812</v>
      </c>
      <c r="N2427" s="4">
        <v>4</v>
      </c>
      <c r="O2427">
        <v>585</v>
      </c>
      <c r="P2427" t="s">
        <v>32</v>
      </c>
      <c r="Q2427" t="s">
        <v>6579</v>
      </c>
    </row>
    <row r="2428" spans="1:17" x14ac:dyDescent="0.25">
      <c r="A2428" t="s">
        <v>6580</v>
      </c>
      <c r="B2428" s="1">
        <v>2154353</v>
      </c>
      <c r="C2428" t="s">
        <v>53</v>
      </c>
      <c r="D2428" t="s">
        <v>65</v>
      </c>
      <c r="E2428" t="s">
        <v>79</v>
      </c>
      <c r="F2428" t="s">
        <v>30</v>
      </c>
      <c r="G2428" s="2">
        <v>879</v>
      </c>
      <c r="H2428" s="2">
        <f>AVERAGEIF(Table1[[#All],[Category]],Table1[[#This Row],[Category]],Table1[[#All],[DiscountOffer]])</f>
        <v>1064.3816554809839</v>
      </c>
      <c r="I2428" s="2">
        <v>1599</v>
      </c>
      <c r="J2428" s="2">
        <f>IF(Table1[[#This Row],[Ratings]]&gt;4,Table1[[#This Row],[OriginalPrice (in Rs)]],0)</f>
        <v>1599</v>
      </c>
      <c r="K2428" s="2">
        <f>Table1[[#This Row],[OriginalPrice (in Rs)]]-Table1[[#This Row],[DiscountOffer]]</f>
        <v>720</v>
      </c>
      <c r="L2428" s="2" t="str">
        <f>IF(Table1[[#This Row],[Discount % (In Rs)]]&gt;50%,"High Discount","Low Discount")</f>
        <v>Low Discount</v>
      </c>
      <c r="M2428" s="3">
        <f>Table1[[#This Row],[Discount_Price (In Rs.)]]/Table1[[#This Row],[OriginalPrice (in Rs)]]</f>
        <v>0.45028142589118197</v>
      </c>
      <c r="N2428" s="4">
        <v>4.0999999999999996</v>
      </c>
      <c r="O2428">
        <v>585</v>
      </c>
      <c r="P2428" t="s">
        <v>85</v>
      </c>
      <c r="Q2428" t="s">
        <v>986</v>
      </c>
    </row>
    <row r="2429" spans="1:17" x14ac:dyDescent="0.25">
      <c r="A2429" t="s">
        <v>6581</v>
      </c>
      <c r="B2429" s="1">
        <v>11636378</v>
      </c>
      <c r="C2429" t="s">
        <v>1587</v>
      </c>
      <c r="D2429" t="s">
        <v>65</v>
      </c>
      <c r="E2429" t="s">
        <v>79</v>
      </c>
      <c r="F2429" t="s">
        <v>30</v>
      </c>
      <c r="G2429" s="2">
        <v>849</v>
      </c>
      <c r="H2429" s="2">
        <f>AVERAGEIF(Table1[[#All],[Category]],Table1[[#This Row],[Category]],Table1[[#All],[DiscountOffer]])</f>
        <v>1064.3816554809839</v>
      </c>
      <c r="I2429" s="2">
        <v>1699</v>
      </c>
      <c r="J2429" s="2">
        <f>IF(Table1[[#This Row],[Ratings]]&gt;4,Table1[[#This Row],[OriginalPrice (in Rs)]],0)</f>
        <v>1699</v>
      </c>
      <c r="K2429" s="2">
        <f>Table1[[#This Row],[OriginalPrice (in Rs)]]-Table1[[#This Row],[DiscountOffer]]</f>
        <v>850</v>
      </c>
      <c r="L2429" s="2" t="str">
        <f>IF(Table1[[#This Row],[Discount % (In Rs)]]&gt;50%,"High Discount","Low Discount")</f>
        <v>High Discount</v>
      </c>
      <c r="M2429" s="3">
        <f>Table1[[#This Row],[Discount_Price (In Rs.)]]/Table1[[#This Row],[OriginalPrice (in Rs)]]</f>
        <v>0.50029429075927012</v>
      </c>
      <c r="N2429" s="4">
        <v>4.0999999999999996</v>
      </c>
      <c r="O2429">
        <v>585</v>
      </c>
      <c r="P2429" t="s">
        <v>98</v>
      </c>
      <c r="Q2429" t="s">
        <v>6582</v>
      </c>
    </row>
    <row r="2430" spans="1:17" x14ac:dyDescent="0.25">
      <c r="A2430" t="s">
        <v>6583</v>
      </c>
      <c r="B2430" s="1">
        <v>11404714</v>
      </c>
      <c r="C2430" t="s">
        <v>2329</v>
      </c>
      <c r="D2430" t="s">
        <v>65</v>
      </c>
      <c r="E2430" t="s">
        <v>79</v>
      </c>
      <c r="F2430" t="s">
        <v>30</v>
      </c>
      <c r="G2430" s="2">
        <v>1349</v>
      </c>
      <c r="H2430" s="2">
        <f>AVERAGEIF(Table1[[#All],[Category]],Table1[[#This Row],[Category]],Table1[[#All],[DiscountOffer]])</f>
        <v>1064.3816554809839</v>
      </c>
      <c r="I2430" s="2">
        <v>2999</v>
      </c>
      <c r="J2430" s="2">
        <f>IF(Table1[[#This Row],[Ratings]]&gt;4,Table1[[#This Row],[OriginalPrice (in Rs)]],0)</f>
        <v>2999</v>
      </c>
      <c r="K2430" s="2">
        <f>Table1[[#This Row],[OriginalPrice (in Rs)]]-Table1[[#This Row],[DiscountOffer]]</f>
        <v>1650</v>
      </c>
      <c r="L2430" s="2" t="str">
        <f>IF(Table1[[#This Row],[Discount % (In Rs)]]&gt;50%,"High Discount","Low Discount")</f>
        <v>High Discount</v>
      </c>
      <c r="M2430" s="3">
        <f>Table1[[#This Row],[Discount_Price (In Rs.)]]/Table1[[#This Row],[OriginalPrice (in Rs)]]</f>
        <v>0.55018339446482156</v>
      </c>
      <c r="N2430" s="4">
        <v>4.3</v>
      </c>
      <c r="O2430">
        <v>585</v>
      </c>
      <c r="P2430" t="s">
        <v>32</v>
      </c>
      <c r="Q2430" t="s">
        <v>6584</v>
      </c>
    </row>
    <row r="2431" spans="1:17" x14ac:dyDescent="0.25">
      <c r="A2431" t="s">
        <v>6653</v>
      </c>
      <c r="B2431" s="1">
        <v>10360527</v>
      </c>
      <c r="C2431" t="s">
        <v>2329</v>
      </c>
      <c r="D2431" t="s">
        <v>65</v>
      </c>
      <c r="E2431" t="s">
        <v>79</v>
      </c>
      <c r="F2431" t="s">
        <v>30</v>
      </c>
      <c r="G2431" s="2">
        <v>899</v>
      </c>
      <c r="H2431" s="2">
        <f>AVERAGEIF(Table1[[#All],[Category]],Table1[[#This Row],[Category]],Table1[[#All],[DiscountOffer]])</f>
        <v>1064.3816554809839</v>
      </c>
      <c r="I2431" s="2">
        <v>1999</v>
      </c>
      <c r="J2431" s="2">
        <f>IF(Table1[[#This Row],[Ratings]]&gt;4,Table1[[#This Row],[OriginalPrice (in Rs)]],0)</f>
        <v>0</v>
      </c>
      <c r="K2431" s="2">
        <f>Table1[[#This Row],[OriginalPrice (in Rs)]]-Table1[[#This Row],[DiscountOffer]]</f>
        <v>1100</v>
      </c>
      <c r="L2431" s="2" t="str">
        <f>IF(Table1[[#This Row],[Discount % (In Rs)]]&gt;50%,"High Discount","Low Discount")</f>
        <v>High Discount</v>
      </c>
      <c r="M2431" s="3">
        <f>Table1[[#This Row],[Discount_Price (In Rs.)]]/Table1[[#This Row],[OriginalPrice (in Rs)]]</f>
        <v>0.55027513756878443</v>
      </c>
      <c r="N2431" s="4">
        <v>4</v>
      </c>
      <c r="O2431">
        <v>582</v>
      </c>
      <c r="P2431" t="s">
        <v>32</v>
      </c>
      <c r="Q2431" t="s">
        <v>6654</v>
      </c>
    </row>
    <row r="2432" spans="1:17" x14ac:dyDescent="0.25">
      <c r="A2432" t="s">
        <v>6689</v>
      </c>
      <c r="B2432" s="1">
        <v>9371565</v>
      </c>
      <c r="C2432" t="s">
        <v>82</v>
      </c>
      <c r="D2432" t="s">
        <v>65</v>
      </c>
      <c r="E2432" t="s">
        <v>79</v>
      </c>
      <c r="F2432" t="s">
        <v>30</v>
      </c>
      <c r="G2432" s="2">
        <v>524</v>
      </c>
      <c r="H2432" s="2">
        <f>AVERAGEIF(Table1[[#All],[Category]],Table1[[#This Row],[Category]],Table1[[#All],[DiscountOffer]])</f>
        <v>1064.3816554809839</v>
      </c>
      <c r="I2432" s="2">
        <v>1499</v>
      </c>
      <c r="J2432" s="2">
        <f>IF(Table1[[#This Row],[Ratings]]&gt;4,Table1[[#This Row],[OriginalPrice (in Rs)]],0)</f>
        <v>0</v>
      </c>
      <c r="K2432" s="2">
        <f>Table1[[#This Row],[OriginalPrice (in Rs)]]-Table1[[#This Row],[DiscountOffer]]</f>
        <v>975</v>
      </c>
      <c r="L2432" s="2" t="str">
        <f>IF(Table1[[#This Row],[Discount % (In Rs)]]&gt;50%,"High Discount","Low Discount")</f>
        <v>High Discount</v>
      </c>
      <c r="M2432" s="3">
        <f>Table1[[#This Row],[Discount_Price (In Rs.)]]/Table1[[#This Row],[OriginalPrice (in Rs)]]</f>
        <v>0.65043362241494329</v>
      </c>
      <c r="N2432" s="4">
        <v>4</v>
      </c>
      <c r="O2432">
        <v>580</v>
      </c>
      <c r="P2432" t="s">
        <v>85</v>
      </c>
      <c r="Q2432" t="s">
        <v>6690</v>
      </c>
    </row>
    <row r="2433" spans="1:17" x14ac:dyDescent="0.25">
      <c r="A2433" t="s">
        <v>6703</v>
      </c>
      <c r="B2433" s="1">
        <v>2205652</v>
      </c>
      <c r="C2433" t="s">
        <v>1222</v>
      </c>
      <c r="D2433" t="s">
        <v>65</v>
      </c>
      <c r="E2433" t="s">
        <v>79</v>
      </c>
      <c r="F2433" t="s">
        <v>13</v>
      </c>
      <c r="G2433" s="2">
        <v>874</v>
      </c>
      <c r="H2433" s="2">
        <f>AVERAGEIF(Table1[[#All],[Category]],Table1[[#This Row],[Category]],Table1[[#All],[DiscountOffer]])</f>
        <v>1064.3816554809839</v>
      </c>
      <c r="I2433" s="2">
        <v>2499</v>
      </c>
      <c r="J2433" s="2">
        <f>IF(Table1[[#This Row],[Ratings]]&gt;4,Table1[[#This Row],[OriginalPrice (in Rs)]],0)</f>
        <v>2499</v>
      </c>
      <c r="K2433" s="2">
        <f>Table1[[#This Row],[OriginalPrice (in Rs)]]-Table1[[#This Row],[DiscountOffer]]</f>
        <v>1625</v>
      </c>
      <c r="L2433" s="2" t="str">
        <f>IF(Table1[[#This Row],[Discount % (In Rs)]]&gt;50%,"High Discount","Low Discount")</f>
        <v>High Discount</v>
      </c>
      <c r="M2433" s="3">
        <f>Table1[[#This Row],[Discount_Price (In Rs.)]]/Table1[[#This Row],[OriginalPrice (in Rs)]]</f>
        <v>0.6502601040416166</v>
      </c>
      <c r="N2433" s="4">
        <v>4.5</v>
      </c>
      <c r="O2433">
        <v>579</v>
      </c>
      <c r="P2433" t="s">
        <v>37</v>
      </c>
      <c r="Q2433" t="s">
        <v>6704</v>
      </c>
    </row>
    <row r="2434" spans="1:17" x14ac:dyDescent="0.25">
      <c r="A2434" t="s">
        <v>6742</v>
      </c>
      <c r="B2434" s="1">
        <v>13437240</v>
      </c>
      <c r="C2434" t="s">
        <v>82</v>
      </c>
      <c r="D2434" t="s">
        <v>65</v>
      </c>
      <c r="E2434" t="s">
        <v>79</v>
      </c>
      <c r="F2434" t="s">
        <v>30</v>
      </c>
      <c r="G2434" s="2">
        <v>764</v>
      </c>
      <c r="H2434" s="2">
        <f>AVERAGEIF(Table1[[#All],[Category]],Table1[[#This Row],[Category]],Table1[[#All],[DiscountOffer]])</f>
        <v>1064.3816554809839</v>
      </c>
      <c r="I2434" s="2">
        <v>1699</v>
      </c>
      <c r="J2434" s="2">
        <f>IF(Table1[[#This Row],[Ratings]]&gt;4,Table1[[#This Row],[OriginalPrice (in Rs)]],0)</f>
        <v>1699</v>
      </c>
      <c r="K2434" s="2">
        <f>Table1[[#This Row],[OriginalPrice (in Rs)]]-Table1[[#This Row],[DiscountOffer]]</f>
        <v>935</v>
      </c>
      <c r="L2434" s="2" t="str">
        <f>IF(Table1[[#This Row],[Discount % (In Rs)]]&gt;50%,"High Discount","Low Discount")</f>
        <v>High Discount</v>
      </c>
      <c r="M2434" s="3">
        <f>Table1[[#This Row],[Discount_Price (In Rs.)]]/Table1[[#This Row],[OriginalPrice (in Rs)]]</f>
        <v>0.55032371983519712</v>
      </c>
      <c r="N2434" s="4">
        <v>4.2</v>
      </c>
      <c r="O2434">
        <v>578</v>
      </c>
      <c r="P2434" t="s">
        <v>85</v>
      </c>
      <c r="Q2434" t="s">
        <v>6743</v>
      </c>
    </row>
    <row r="2435" spans="1:17" x14ac:dyDescent="0.25">
      <c r="A2435" t="s">
        <v>6760</v>
      </c>
      <c r="B2435" s="1">
        <v>2045956</v>
      </c>
      <c r="C2435" t="s">
        <v>53</v>
      </c>
      <c r="D2435" t="s">
        <v>65</v>
      </c>
      <c r="E2435" t="s">
        <v>79</v>
      </c>
      <c r="F2435" t="s">
        <v>30</v>
      </c>
      <c r="G2435" s="2">
        <v>899</v>
      </c>
      <c r="H2435" s="2">
        <f>AVERAGEIF(Table1[[#All],[Category]],Table1[[#This Row],[Category]],Table1[[#All],[DiscountOffer]])</f>
        <v>1064.3816554809839</v>
      </c>
      <c r="I2435" s="2">
        <v>1799</v>
      </c>
      <c r="J2435" s="2">
        <f>IF(Table1[[#This Row],[Ratings]]&gt;4,Table1[[#This Row],[OriginalPrice (in Rs)]],0)</f>
        <v>1799</v>
      </c>
      <c r="K2435" s="2">
        <f>Table1[[#This Row],[OriginalPrice (in Rs)]]-Table1[[#This Row],[DiscountOffer]]</f>
        <v>900</v>
      </c>
      <c r="L2435" s="2" t="str">
        <f>IF(Table1[[#This Row],[Discount % (In Rs)]]&gt;50%,"High Discount","Low Discount")</f>
        <v>High Discount</v>
      </c>
      <c r="M2435" s="3">
        <f>Table1[[#This Row],[Discount_Price (In Rs.)]]/Table1[[#This Row],[OriginalPrice (in Rs)]]</f>
        <v>0.50027793218454697</v>
      </c>
      <c r="N2435" s="4">
        <v>4.2</v>
      </c>
      <c r="O2435">
        <v>577</v>
      </c>
      <c r="P2435" t="s">
        <v>85</v>
      </c>
      <c r="Q2435" t="s">
        <v>6761</v>
      </c>
    </row>
    <row r="2436" spans="1:17" x14ac:dyDescent="0.25">
      <c r="A2436" t="s">
        <v>6893</v>
      </c>
      <c r="B2436" s="1">
        <v>11422516</v>
      </c>
      <c r="C2436" t="s">
        <v>3220</v>
      </c>
      <c r="D2436" t="s">
        <v>65</v>
      </c>
      <c r="E2436" t="s">
        <v>79</v>
      </c>
      <c r="F2436" t="s">
        <v>13</v>
      </c>
      <c r="G2436" s="2">
        <v>764</v>
      </c>
      <c r="H2436" s="2">
        <f>AVERAGEIF(Table1[[#All],[Category]],Table1[[#This Row],[Category]],Table1[[#All],[DiscountOffer]])</f>
        <v>1064.3816554809839</v>
      </c>
      <c r="I2436" s="2">
        <v>1699</v>
      </c>
      <c r="J2436" s="2">
        <f>IF(Table1[[#This Row],[Ratings]]&gt;4,Table1[[#This Row],[OriginalPrice (in Rs)]],0)</f>
        <v>0</v>
      </c>
      <c r="K2436" s="2">
        <f>Table1[[#This Row],[OriginalPrice (in Rs)]]-Table1[[#This Row],[DiscountOffer]]</f>
        <v>935</v>
      </c>
      <c r="L2436" s="2" t="str">
        <f>IF(Table1[[#This Row],[Discount % (In Rs)]]&gt;50%,"High Discount","Low Discount")</f>
        <v>High Discount</v>
      </c>
      <c r="M2436" s="3">
        <f>Table1[[#This Row],[Discount_Price (In Rs.)]]/Table1[[#This Row],[OriginalPrice (in Rs)]]</f>
        <v>0.55032371983519712</v>
      </c>
      <c r="N2436" s="4">
        <v>3.3</v>
      </c>
      <c r="O2436">
        <v>572</v>
      </c>
      <c r="P2436" t="s">
        <v>32</v>
      </c>
      <c r="Q2436" t="s">
        <v>6894</v>
      </c>
    </row>
    <row r="2437" spans="1:17" x14ac:dyDescent="0.25">
      <c r="A2437" t="s">
        <v>6961</v>
      </c>
      <c r="B2437" s="1">
        <v>13384824</v>
      </c>
      <c r="C2437" t="s">
        <v>53</v>
      </c>
      <c r="D2437" t="s">
        <v>65</v>
      </c>
      <c r="E2437" t="s">
        <v>79</v>
      </c>
      <c r="F2437" t="s">
        <v>30</v>
      </c>
      <c r="G2437" s="2">
        <v>599</v>
      </c>
      <c r="H2437" s="2">
        <f>AVERAGEIF(Table1[[#All],[Category]],Table1[[#This Row],[Category]],Table1[[#All],[DiscountOffer]])</f>
        <v>1064.3816554809839</v>
      </c>
      <c r="I2437" s="2">
        <v>1199</v>
      </c>
      <c r="J2437" s="2">
        <f>IF(Table1[[#This Row],[Ratings]]&gt;4,Table1[[#This Row],[OriginalPrice (in Rs)]],0)</f>
        <v>1199</v>
      </c>
      <c r="K2437" s="2">
        <f>Table1[[#This Row],[OriginalPrice (in Rs)]]-Table1[[#This Row],[DiscountOffer]]</f>
        <v>600</v>
      </c>
      <c r="L2437" s="2" t="str">
        <f>IF(Table1[[#This Row],[Discount % (In Rs)]]&gt;50%,"High Discount","Low Discount")</f>
        <v>High Discount</v>
      </c>
      <c r="M2437" s="3">
        <f>Table1[[#This Row],[Discount_Price (In Rs.)]]/Table1[[#This Row],[OriginalPrice (in Rs)]]</f>
        <v>0.50041701417848206</v>
      </c>
      <c r="N2437" s="4">
        <v>4.3</v>
      </c>
      <c r="O2437">
        <v>569</v>
      </c>
      <c r="P2437" t="s">
        <v>85</v>
      </c>
      <c r="Q2437" t="s">
        <v>6962</v>
      </c>
    </row>
    <row r="2438" spans="1:17" x14ac:dyDescent="0.25">
      <c r="A2438" t="s">
        <v>6979</v>
      </c>
      <c r="B2438" s="1">
        <v>10307959</v>
      </c>
      <c r="C2438" t="s">
        <v>96</v>
      </c>
      <c r="D2438" t="s">
        <v>65</v>
      </c>
      <c r="E2438" t="s">
        <v>79</v>
      </c>
      <c r="F2438" t="s">
        <v>13</v>
      </c>
      <c r="G2438" s="2">
        <v>649</v>
      </c>
      <c r="H2438" s="2">
        <f>AVERAGEIF(Table1[[#All],[Category]],Table1[[#This Row],[Category]],Table1[[#All],[DiscountOffer]])</f>
        <v>1064.3816554809839</v>
      </c>
      <c r="I2438" s="2">
        <v>1299</v>
      </c>
      <c r="J2438" s="2">
        <f>IF(Table1[[#This Row],[Ratings]]&gt;4,Table1[[#This Row],[OriginalPrice (in Rs)]],0)</f>
        <v>0</v>
      </c>
      <c r="K2438" s="2">
        <f>Table1[[#This Row],[OriginalPrice (in Rs)]]-Table1[[#This Row],[DiscountOffer]]</f>
        <v>650</v>
      </c>
      <c r="L2438" s="2" t="str">
        <f>IF(Table1[[#This Row],[Discount % (In Rs)]]&gt;50%,"High Discount","Low Discount")</f>
        <v>High Discount</v>
      </c>
      <c r="M2438" s="3">
        <f>Table1[[#This Row],[Discount_Price (In Rs.)]]/Table1[[#This Row],[OriginalPrice (in Rs)]]</f>
        <v>0.50038491147036179</v>
      </c>
      <c r="N2438" s="4">
        <v>4</v>
      </c>
      <c r="O2438">
        <v>568</v>
      </c>
      <c r="P2438" t="s">
        <v>32</v>
      </c>
      <c r="Q2438" t="s">
        <v>6980</v>
      </c>
    </row>
    <row r="2439" spans="1:17" x14ac:dyDescent="0.25">
      <c r="A2439" t="s">
        <v>6987</v>
      </c>
      <c r="B2439" s="1">
        <v>14932070</v>
      </c>
      <c r="C2439" t="s">
        <v>251</v>
      </c>
      <c r="D2439" t="s">
        <v>65</v>
      </c>
      <c r="E2439" t="s">
        <v>79</v>
      </c>
      <c r="F2439" t="s">
        <v>30</v>
      </c>
      <c r="G2439" s="2">
        <v>971</v>
      </c>
      <c r="H2439" s="2">
        <f>AVERAGEIF(Table1[[#All],[Category]],Table1[[#This Row],[Category]],Table1[[#All],[DiscountOffer]])</f>
        <v>1064.3816554809839</v>
      </c>
      <c r="I2439" s="2">
        <v>3599</v>
      </c>
      <c r="J2439" s="2">
        <f>IF(Table1[[#This Row],[Ratings]]&gt;4,Table1[[#This Row],[OriginalPrice (in Rs)]],0)</f>
        <v>3599</v>
      </c>
      <c r="K2439" s="2">
        <f>Table1[[#This Row],[OriginalPrice (in Rs)]]-Table1[[#This Row],[DiscountOffer]]</f>
        <v>2628</v>
      </c>
      <c r="L2439" s="2" t="str">
        <f>IF(Table1[[#This Row],[Discount % (In Rs)]]&gt;50%,"High Discount","Low Discount")</f>
        <v>High Discount</v>
      </c>
      <c r="M2439" s="3">
        <f>Table1[[#This Row],[Discount_Price (In Rs.)]]/Table1[[#This Row],[OriginalPrice (in Rs)]]</f>
        <v>0.73020283412058906</v>
      </c>
      <c r="N2439" s="4">
        <v>4.5</v>
      </c>
      <c r="O2439">
        <v>568</v>
      </c>
      <c r="P2439" t="s">
        <v>32</v>
      </c>
      <c r="Q2439" t="s">
        <v>6988</v>
      </c>
    </row>
    <row r="2440" spans="1:17" x14ac:dyDescent="0.25">
      <c r="A2440" t="s">
        <v>7001</v>
      </c>
      <c r="B2440" s="1">
        <v>13481976</v>
      </c>
      <c r="C2440" t="s">
        <v>78</v>
      </c>
      <c r="D2440" t="s">
        <v>65</v>
      </c>
      <c r="E2440" t="s">
        <v>79</v>
      </c>
      <c r="F2440" t="s">
        <v>30</v>
      </c>
      <c r="G2440" s="2">
        <v>428</v>
      </c>
      <c r="H2440" s="2">
        <f>AVERAGEIF(Table1[[#All],[Category]],Table1[[#This Row],[Category]],Table1[[#All],[DiscountOffer]])</f>
        <v>1064.3816554809839</v>
      </c>
      <c r="I2440" s="2">
        <v>1099</v>
      </c>
      <c r="J2440" s="2">
        <f>IF(Table1[[#This Row],[Ratings]]&gt;4,Table1[[#This Row],[OriginalPrice (in Rs)]],0)</f>
        <v>1099</v>
      </c>
      <c r="K2440" s="2">
        <f>Table1[[#This Row],[OriginalPrice (in Rs)]]-Table1[[#This Row],[DiscountOffer]]</f>
        <v>671</v>
      </c>
      <c r="L2440" s="2" t="str">
        <f>IF(Table1[[#This Row],[Discount % (In Rs)]]&gt;50%,"High Discount","Low Discount")</f>
        <v>High Discount</v>
      </c>
      <c r="M2440" s="3">
        <f>Table1[[#This Row],[Discount_Price (In Rs.)]]/Table1[[#This Row],[OriginalPrice (in Rs)]]</f>
        <v>0.61055505004549593</v>
      </c>
      <c r="N2440" s="4">
        <v>4.2</v>
      </c>
      <c r="O2440">
        <v>567</v>
      </c>
      <c r="P2440" t="s">
        <v>32</v>
      </c>
      <c r="Q2440" t="s">
        <v>7002</v>
      </c>
    </row>
    <row r="2441" spans="1:17" x14ac:dyDescent="0.25">
      <c r="A2441" t="s">
        <v>7036</v>
      </c>
      <c r="B2441" s="1">
        <v>13238942</v>
      </c>
      <c r="C2441" t="s">
        <v>96</v>
      </c>
      <c r="D2441" t="s">
        <v>65</v>
      </c>
      <c r="E2441" t="s">
        <v>79</v>
      </c>
      <c r="F2441" t="s">
        <v>13</v>
      </c>
      <c r="G2441" s="2">
        <v>559</v>
      </c>
      <c r="H2441" s="2">
        <f>AVERAGEIF(Table1[[#All],[Category]],Table1[[#This Row],[Category]],Table1[[#All],[DiscountOffer]])</f>
        <v>1064.3816554809839</v>
      </c>
      <c r="I2441" s="2">
        <v>1599</v>
      </c>
      <c r="J2441" s="2">
        <f>IF(Table1[[#This Row],[Ratings]]&gt;4,Table1[[#This Row],[OriginalPrice (in Rs)]],0)</f>
        <v>1599</v>
      </c>
      <c r="K2441" s="2">
        <f>Table1[[#This Row],[OriginalPrice (in Rs)]]-Table1[[#This Row],[DiscountOffer]]</f>
        <v>1040</v>
      </c>
      <c r="L2441" s="2" t="str">
        <f>IF(Table1[[#This Row],[Discount % (In Rs)]]&gt;50%,"High Discount","Low Discount")</f>
        <v>High Discount</v>
      </c>
      <c r="M2441" s="3">
        <f>Table1[[#This Row],[Discount_Price (In Rs.)]]/Table1[[#This Row],[OriginalPrice (in Rs)]]</f>
        <v>0.65040650406504064</v>
      </c>
      <c r="N2441" s="4">
        <v>4.2</v>
      </c>
      <c r="O2441">
        <v>565</v>
      </c>
      <c r="P2441" t="s">
        <v>32</v>
      </c>
      <c r="Q2441" t="s">
        <v>7037</v>
      </c>
    </row>
    <row r="2442" spans="1:17" x14ac:dyDescent="0.25">
      <c r="A2442" t="s">
        <v>7046</v>
      </c>
      <c r="B2442" s="1">
        <v>12992868</v>
      </c>
      <c r="C2442" t="s">
        <v>78</v>
      </c>
      <c r="D2442" t="s">
        <v>65</v>
      </c>
      <c r="E2442" t="s">
        <v>79</v>
      </c>
      <c r="F2442" t="s">
        <v>30</v>
      </c>
      <c r="G2442" s="2">
        <v>428</v>
      </c>
      <c r="H2442" s="2">
        <f>AVERAGEIF(Table1[[#All],[Category]],Table1[[#This Row],[Category]],Table1[[#All],[DiscountOffer]])</f>
        <v>1064.3816554809839</v>
      </c>
      <c r="I2442" s="2">
        <v>1099</v>
      </c>
      <c r="J2442" s="2">
        <f>IF(Table1[[#This Row],[Ratings]]&gt;4,Table1[[#This Row],[OriginalPrice (in Rs)]],0)</f>
        <v>1099</v>
      </c>
      <c r="K2442" s="2">
        <f>Table1[[#This Row],[OriginalPrice (in Rs)]]-Table1[[#This Row],[DiscountOffer]]</f>
        <v>671</v>
      </c>
      <c r="L2442" s="2" t="str">
        <f>IF(Table1[[#This Row],[Discount % (In Rs)]]&gt;50%,"High Discount","Low Discount")</f>
        <v>High Discount</v>
      </c>
      <c r="M2442" s="3">
        <f>Table1[[#This Row],[Discount_Price (In Rs.)]]/Table1[[#This Row],[OriginalPrice (in Rs)]]</f>
        <v>0.61055505004549593</v>
      </c>
      <c r="N2442" s="4">
        <v>4.2</v>
      </c>
      <c r="O2442">
        <v>565</v>
      </c>
      <c r="P2442" t="s">
        <v>32</v>
      </c>
      <c r="Q2442" t="s">
        <v>7047</v>
      </c>
    </row>
    <row r="2443" spans="1:17" x14ac:dyDescent="0.25">
      <c r="A2443" t="s">
        <v>7048</v>
      </c>
      <c r="B2443" s="1">
        <v>14398170</v>
      </c>
      <c r="C2443" t="s">
        <v>78</v>
      </c>
      <c r="D2443" t="s">
        <v>65</v>
      </c>
      <c r="E2443" t="s">
        <v>79</v>
      </c>
      <c r="F2443" t="s">
        <v>30</v>
      </c>
      <c r="G2443" s="2">
        <v>448</v>
      </c>
      <c r="H2443" s="2">
        <f>AVERAGEIF(Table1[[#All],[Category]],Table1[[#This Row],[Category]],Table1[[#All],[DiscountOffer]])</f>
        <v>1064.3816554809839</v>
      </c>
      <c r="I2443" s="2">
        <v>1149</v>
      </c>
      <c r="J2443" s="2">
        <f>IF(Table1[[#This Row],[Ratings]]&gt;4,Table1[[#This Row],[OriginalPrice (in Rs)]],0)</f>
        <v>1149</v>
      </c>
      <c r="K2443" s="2">
        <f>Table1[[#This Row],[OriginalPrice (in Rs)]]-Table1[[#This Row],[DiscountOffer]]</f>
        <v>701</v>
      </c>
      <c r="L2443" s="2" t="str">
        <f>IF(Table1[[#This Row],[Discount % (In Rs)]]&gt;50%,"High Discount","Low Discount")</f>
        <v>High Discount</v>
      </c>
      <c r="M2443" s="3">
        <f>Table1[[#This Row],[Discount_Price (In Rs.)]]/Table1[[#This Row],[OriginalPrice (in Rs)]]</f>
        <v>0.61009573542210616</v>
      </c>
      <c r="N2443" s="4">
        <v>4.0999999999999996</v>
      </c>
      <c r="O2443">
        <v>565</v>
      </c>
      <c r="P2443" t="s">
        <v>32</v>
      </c>
      <c r="Q2443" t="s">
        <v>7049</v>
      </c>
    </row>
    <row r="2444" spans="1:17" x14ac:dyDescent="0.25">
      <c r="A2444" t="s">
        <v>7135</v>
      </c>
      <c r="B2444" s="1">
        <v>13238394</v>
      </c>
      <c r="C2444" t="s">
        <v>96</v>
      </c>
      <c r="D2444" t="s">
        <v>65</v>
      </c>
      <c r="E2444" t="s">
        <v>79</v>
      </c>
      <c r="F2444" t="s">
        <v>30</v>
      </c>
      <c r="G2444" s="2">
        <v>809</v>
      </c>
      <c r="H2444" s="2">
        <f>AVERAGEIF(Table1[[#All],[Category]],Table1[[#This Row],[Category]],Table1[[#All],[DiscountOffer]])</f>
        <v>1064.3816554809839</v>
      </c>
      <c r="I2444" s="2">
        <v>1799</v>
      </c>
      <c r="J2444" s="2">
        <f>IF(Table1[[#This Row],[Ratings]]&gt;4,Table1[[#This Row],[OriginalPrice (in Rs)]],0)</f>
        <v>1799</v>
      </c>
      <c r="K2444" s="2">
        <f>Table1[[#This Row],[OriginalPrice (in Rs)]]-Table1[[#This Row],[DiscountOffer]]</f>
        <v>990</v>
      </c>
      <c r="L2444" s="2" t="str">
        <f>IF(Table1[[#This Row],[Discount % (In Rs)]]&gt;50%,"High Discount","Low Discount")</f>
        <v>High Discount</v>
      </c>
      <c r="M2444" s="3">
        <f>Table1[[#This Row],[Discount_Price (In Rs.)]]/Table1[[#This Row],[OriginalPrice (in Rs)]]</f>
        <v>0.55030572540300171</v>
      </c>
      <c r="N2444" s="4">
        <v>4.4000000000000004</v>
      </c>
      <c r="O2444">
        <v>562</v>
      </c>
      <c r="P2444" t="s">
        <v>98</v>
      </c>
      <c r="Q2444" t="s">
        <v>7136</v>
      </c>
    </row>
    <row r="2445" spans="1:17" x14ac:dyDescent="0.25">
      <c r="A2445" t="s">
        <v>7176</v>
      </c>
      <c r="B2445" s="1">
        <v>12530368</v>
      </c>
      <c r="C2445" t="s">
        <v>53</v>
      </c>
      <c r="D2445" t="s">
        <v>65</v>
      </c>
      <c r="E2445" t="s">
        <v>79</v>
      </c>
      <c r="F2445" t="s">
        <v>30</v>
      </c>
      <c r="G2445" s="2">
        <v>419</v>
      </c>
      <c r="H2445" s="2">
        <f>AVERAGEIF(Table1[[#All],[Category]],Table1[[#This Row],[Category]],Table1[[#All],[DiscountOffer]])</f>
        <v>1064.3816554809839</v>
      </c>
      <c r="I2445" s="2">
        <v>1199</v>
      </c>
      <c r="J2445" s="2">
        <f>IF(Table1[[#This Row],[Ratings]]&gt;4,Table1[[#This Row],[OriginalPrice (in Rs)]],0)</f>
        <v>1199</v>
      </c>
      <c r="K2445" s="2">
        <f>Table1[[#This Row],[OriginalPrice (in Rs)]]-Table1[[#This Row],[DiscountOffer]]</f>
        <v>780</v>
      </c>
      <c r="L2445" s="2" t="str">
        <f>IF(Table1[[#This Row],[Discount % (In Rs)]]&gt;50%,"High Discount","Low Discount")</f>
        <v>High Discount</v>
      </c>
      <c r="M2445" s="3">
        <f>Table1[[#This Row],[Discount_Price (In Rs.)]]/Table1[[#This Row],[OriginalPrice (in Rs)]]</f>
        <v>0.65054211843202669</v>
      </c>
      <c r="N2445" s="4">
        <v>4.2</v>
      </c>
      <c r="O2445">
        <v>561</v>
      </c>
      <c r="P2445" t="s">
        <v>85</v>
      </c>
      <c r="Q2445" t="s">
        <v>7177</v>
      </c>
    </row>
    <row r="2446" spans="1:17" x14ac:dyDescent="0.25">
      <c r="A2446" t="s">
        <v>7212</v>
      </c>
      <c r="B2446" s="1">
        <v>11547700</v>
      </c>
      <c r="C2446" t="s">
        <v>970</v>
      </c>
      <c r="D2446" t="s">
        <v>65</v>
      </c>
      <c r="E2446" t="s">
        <v>79</v>
      </c>
      <c r="F2446" t="s">
        <v>30</v>
      </c>
      <c r="G2446" s="2">
        <v>441</v>
      </c>
      <c r="H2446" s="2">
        <f>AVERAGEIF(Table1[[#All],[Category]],Table1[[#This Row],[Category]],Table1[[#All],[DiscountOffer]])</f>
        <v>1064.3816554809839</v>
      </c>
      <c r="I2446" s="2">
        <v>960</v>
      </c>
      <c r="J2446" s="2">
        <f>IF(Table1[[#This Row],[Ratings]]&gt;4,Table1[[#This Row],[OriginalPrice (in Rs)]],0)</f>
        <v>0</v>
      </c>
      <c r="K2446" s="2">
        <f>Table1[[#This Row],[OriginalPrice (in Rs)]]-Table1[[#This Row],[DiscountOffer]]</f>
        <v>519</v>
      </c>
      <c r="L2446" s="2" t="str">
        <f>IF(Table1[[#This Row],[Discount % (In Rs)]]&gt;50%,"High Discount","Low Discount")</f>
        <v>High Discount</v>
      </c>
      <c r="M2446" s="3">
        <f>Table1[[#This Row],[Discount_Price (In Rs.)]]/Table1[[#This Row],[OriginalPrice (in Rs)]]</f>
        <v>0.54062500000000002</v>
      </c>
      <c r="N2446" s="4">
        <v>4</v>
      </c>
      <c r="O2446">
        <v>560</v>
      </c>
      <c r="P2446" t="s">
        <v>62</v>
      </c>
      <c r="Q2446" t="s">
        <v>5019</v>
      </c>
    </row>
    <row r="2447" spans="1:17" x14ac:dyDescent="0.25">
      <c r="A2447" t="s">
        <v>7242</v>
      </c>
      <c r="B2447" s="1">
        <v>12652070</v>
      </c>
      <c r="C2447" t="s">
        <v>53</v>
      </c>
      <c r="D2447" t="s">
        <v>65</v>
      </c>
      <c r="E2447" t="s">
        <v>79</v>
      </c>
      <c r="F2447" t="s">
        <v>30</v>
      </c>
      <c r="G2447" s="2">
        <v>419</v>
      </c>
      <c r="H2447" s="2">
        <f>AVERAGEIF(Table1[[#All],[Category]],Table1[[#This Row],[Category]],Table1[[#All],[DiscountOffer]])</f>
        <v>1064.3816554809839</v>
      </c>
      <c r="I2447" s="2">
        <v>1199</v>
      </c>
      <c r="J2447" s="2">
        <f>IF(Table1[[#This Row],[Ratings]]&gt;4,Table1[[#This Row],[OriginalPrice (in Rs)]],0)</f>
        <v>1199</v>
      </c>
      <c r="K2447" s="2">
        <f>Table1[[#This Row],[OriginalPrice (in Rs)]]-Table1[[#This Row],[DiscountOffer]]</f>
        <v>780</v>
      </c>
      <c r="L2447" s="2" t="str">
        <f>IF(Table1[[#This Row],[Discount % (In Rs)]]&gt;50%,"High Discount","Low Discount")</f>
        <v>High Discount</v>
      </c>
      <c r="M2447" s="3">
        <f>Table1[[#This Row],[Discount_Price (In Rs.)]]/Table1[[#This Row],[OriginalPrice (in Rs)]]</f>
        <v>0.65054211843202669</v>
      </c>
      <c r="N2447" s="4">
        <v>4.0999999999999996</v>
      </c>
      <c r="O2447">
        <v>559</v>
      </c>
      <c r="P2447" t="s">
        <v>85</v>
      </c>
      <c r="Q2447" t="s">
        <v>7243</v>
      </c>
    </row>
    <row r="2448" spans="1:17" x14ac:dyDescent="0.25">
      <c r="A2448" t="s">
        <v>7268</v>
      </c>
      <c r="B2448" s="1">
        <v>11536856</v>
      </c>
      <c r="C2448" t="s">
        <v>82</v>
      </c>
      <c r="D2448" t="s">
        <v>65</v>
      </c>
      <c r="E2448" t="s">
        <v>79</v>
      </c>
      <c r="F2448" t="s">
        <v>30</v>
      </c>
      <c r="G2448" s="2">
        <v>454</v>
      </c>
      <c r="H2448" s="2">
        <f>AVERAGEIF(Table1[[#All],[Category]],Table1[[#This Row],[Category]],Table1[[#All],[DiscountOffer]])</f>
        <v>1064.3816554809839</v>
      </c>
      <c r="I2448" s="2">
        <v>1299</v>
      </c>
      <c r="J2448" s="2">
        <f>IF(Table1[[#This Row],[Ratings]]&gt;4,Table1[[#This Row],[OriginalPrice (in Rs)]],0)</f>
        <v>1299</v>
      </c>
      <c r="K2448" s="2">
        <f>Table1[[#This Row],[OriginalPrice (in Rs)]]-Table1[[#This Row],[DiscountOffer]]</f>
        <v>845</v>
      </c>
      <c r="L2448" s="2" t="str">
        <f>IF(Table1[[#This Row],[Discount % (In Rs)]]&gt;50%,"High Discount","Low Discount")</f>
        <v>High Discount</v>
      </c>
      <c r="M2448" s="3">
        <f>Table1[[#This Row],[Discount_Price (In Rs.)]]/Table1[[#This Row],[OriginalPrice (in Rs)]]</f>
        <v>0.65050038491147033</v>
      </c>
      <c r="N2448" s="4">
        <v>4.3</v>
      </c>
      <c r="O2448">
        <v>558</v>
      </c>
      <c r="P2448" t="s">
        <v>85</v>
      </c>
      <c r="Q2448" t="s">
        <v>7269</v>
      </c>
    </row>
    <row r="2449" spans="1:17" x14ac:dyDescent="0.25">
      <c r="A2449" t="s">
        <v>7291</v>
      </c>
      <c r="B2449" s="1">
        <v>14430938</v>
      </c>
      <c r="C2449" t="s">
        <v>53</v>
      </c>
      <c r="D2449" t="s">
        <v>65</v>
      </c>
      <c r="E2449" t="s">
        <v>79</v>
      </c>
      <c r="F2449" t="s">
        <v>30</v>
      </c>
      <c r="G2449" s="2">
        <v>419</v>
      </c>
      <c r="H2449" s="2">
        <f>AVERAGEIF(Table1[[#All],[Category]],Table1[[#This Row],[Category]],Table1[[#All],[DiscountOffer]])</f>
        <v>1064.3816554809839</v>
      </c>
      <c r="I2449" s="2">
        <v>1199</v>
      </c>
      <c r="J2449" s="2">
        <f>IF(Table1[[#This Row],[Ratings]]&gt;4,Table1[[#This Row],[OriginalPrice (in Rs)]],0)</f>
        <v>1199</v>
      </c>
      <c r="K2449" s="2">
        <f>Table1[[#This Row],[OriginalPrice (in Rs)]]-Table1[[#This Row],[DiscountOffer]]</f>
        <v>780</v>
      </c>
      <c r="L2449" s="2" t="str">
        <f>IF(Table1[[#This Row],[Discount % (In Rs)]]&gt;50%,"High Discount","Low Discount")</f>
        <v>High Discount</v>
      </c>
      <c r="M2449" s="3">
        <f>Table1[[#This Row],[Discount_Price (In Rs.)]]/Table1[[#This Row],[OriginalPrice (in Rs)]]</f>
        <v>0.65054211843202669</v>
      </c>
      <c r="N2449" s="4">
        <v>4.4000000000000004</v>
      </c>
      <c r="O2449">
        <v>557</v>
      </c>
      <c r="P2449" t="s">
        <v>85</v>
      </c>
      <c r="Q2449" t="s">
        <v>7292</v>
      </c>
    </row>
    <row r="2450" spans="1:17" x14ac:dyDescent="0.25">
      <c r="A2450" t="s">
        <v>7377</v>
      </c>
      <c r="B2450" s="1">
        <v>10665240</v>
      </c>
      <c r="C2450" t="s">
        <v>7378</v>
      </c>
      <c r="D2450" t="s">
        <v>65</v>
      </c>
      <c r="E2450" t="s">
        <v>79</v>
      </c>
      <c r="F2450" t="s">
        <v>30</v>
      </c>
      <c r="G2450" s="2">
        <v>591</v>
      </c>
      <c r="H2450" s="2">
        <f>AVERAGEIF(Table1[[#All],[Category]],Table1[[#This Row],[Category]],Table1[[#All],[DiscountOffer]])</f>
        <v>1064.3816554809839</v>
      </c>
      <c r="I2450" s="2">
        <v>1599</v>
      </c>
      <c r="J2450" s="2">
        <f>IF(Table1[[#This Row],[Ratings]]&gt;4,Table1[[#This Row],[OriginalPrice (in Rs)]],0)</f>
        <v>1599</v>
      </c>
      <c r="K2450" s="2">
        <f>Table1[[#This Row],[OriginalPrice (in Rs)]]-Table1[[#This Row],[DiscountOffer]]</f>
        <v>1008</v>
      </c>
      <c r="L2450" s="2" t="str">
        <f>IF(Table1[[#This Row],[Discount % (In Rs)]]&gt;50%,"High Discount","Low Discount")</f>
        <v>High Discount</v>
      </c>
      <c r="M2450" s="3">
        <f>Table1[[#This Row],[Discount_Price (In Rs.)]]/Table1[[#This Row],[OriginalPrice (in Rs)]]</f>
        <v>0.6303939962476548</v>
      </c>
      <c r="N2450" s="4">
        <v>4.4000000000000004</v>
      </c>
      <c r="O2450">
        <v>554</v>
      </c>
      <c r="P2450" t="s">
        <v>20</v>
      </c>
      <c r="Q2450" t="s">
        <v>7379</v>
      </c>
    </row>
    <row r="2451" spans="1:17" x14ac:dyDescent="0.25">
      <c r="A2451" t="s">
        <v>7429</v>
      </c>
      <c r="B2451" s="1">
        <v>13404402</v>
      </c>
      <c r="C2451" t="s">
        <v>53</v>
      </c>
      <c r="D2451" t="s">
        <v>65</v>
      </c>
      <c r="E2451" t="s">
        <v>79</v>
      </c>
      <c r="F2451" t="s">
        <v>30</v>
      </c>
      <c r="G2451" s="2">
        <v>402</v>
      </c>
      <c r="H2451" s="2">
        <f>AVERAGEIF(Table1[[#All],[Category]],Table1[[#This Row],[Category]],Table1[[#All],[DiscountOffer]])</f>
        <v>1064.3816554809839</v>
      </c>
      <c r="I2451" s="2">
        <v>1149</v>
      </c>
      <c r="J2451" s="2">
        <f>IF(Table1[[#This Row],[Ratings]]&gt;4,Table1[[#This Row],[OriginalPrice (in Rs)]],0)</f>
        <v>0</v>
      </c>
      <c r="K2451" s="2">
        <f>Table1[[#This Row],[OriginalPrice (in Rs)]]-Table1[[#This Row],[DiscountOffer]]</f>
        <v>747</v>
      </c>
      <c r="L2451" s="2" t="str">
        <f>IF(Table1[[#This Row],[Discount % (In Rs)]]&gt;50%,"High Discount","Low Discount")</f>
        <v>High Discount</v>
      </c>
      <c r="M2451" s="3">
        <f>Table1[[#This Row],[Discount_Price (In Rs.)]]/Table1[[#This Row],[OriginalPrice (in Rs)]]</f>
        <v>0.65013054830287209</v>
      </c>
      <c r="N2451" s="4">
        <v>3.8</v>
      </c>
      <c r="O2451">
        <v>552</v>
      </c>
      <c r="P2451" t="s">
        <v>85</v>
      </c>
      <c r="Q2451" t="s">
        <v>7430</v>
      </c>
    </row>
    <row r="2452" spans="1:17" x14ac:dyDescent="0.25">
      <c r="A2452" t="s">
        <v>7453</v>
      </c>
      <c r="B2452" s="1">
        <v>9304675</v>
      </c>
      <c r="C2452" t="s">
        <v>246</v>
      </c>
      <c r="D2452" t="s">
        <v>65</v>
      </c>
      <c r="E2452" t="s">
        <v>79</v>
      </c>
      <c r="F2452" t="s">
        <v>13</v>
      </c>
      <c r="G2452" s="2">
        <v>759</v>
      </c>
      <c r="H2452" s="2">
        <f>AVERAGEIF(Table1[[#All],[Category]],Table1[[#This Row],[Category]],Table1[[#All],[DiscountOffer]])</f>
        <v>1064.3816554809839</v>
      </c>
      <c r="I2452" s="2">
        <v>1899</v>
      </c>
      <c r="J2452" s="2">
        <f>IF(Table1[[#This Row],[Ratings]]&gt;4,Table1[[#This Row],[OriginalPrice (in Rs)]],0)</f>
        <v>1899</v>
      </c>
      <c r="K2452" s="2">
        <f>Table1[[#This Row],[OriginalPrice (in Rs)]]-Table1[[#This Row],[DiscountOffer]]</f>
        <v>1140</v>
      </c>
      <c r="L2452" s="2" t="str">
        <f>IF(Table1[[#This Row],[Discount % (In Rs)]]&gt;50%,"High Discount","Low Discount")</f>
        <v>High Discount</v>
      </c>
      <c r="M2452" s="3">
        <f>Table1[[#This Row],[Discount_Price (In Rs.)]]/Table1[[#This Row],[OriginalPrice (in Rs)]]</f>
        <v>0.60031595576619279</v>
      </c>
      <c r="N2452" s="4">
        <v>4.2</v>
      </c>
      <c r="O2452">
        <v>551</v>
      </c>
      <c r="P2452" t="s">
        <v>32</v>
      </c>
      <c r="Q2452" t="s">
        <v>1083</v>
      </c>
    </row>
    <row r="2453" spans="1:17" x14ac:dyDescent="0.25">
      <c r="A2453" t="s">
        <v>7486</v>
      </c>
      <c r="B2453" s="1">
        <v>10356525</v>
      </c>
      <c r="C2453" t="s">
        <v>1424</v>
      </c>
      <c r="D2453" t="s">
        <v>65</v>
      </c>
      <c r="E2453" t="s">
        <v>79</v>
      </c>
      <c r="F2453" t="s">
        <v>30</v>
      </c>
      <c r="G2453" s="2">
        <v>734</v>
      </c>
      <c r="H2453" s="2">
        <f>AVERAGEIF(Table1[[#All],[Category]],Table1[[#This Row],[Category]],Table1[[#All],[DiscountOffer]])</f>
        <v>1064.3816554809839</v>
      </c>
      <c r="I2453" s="2">
        <v>1499</v>
      </c>
      <c r="J2453" s="2">
        <f>IF(Table1[[#This Row],[Ratings]]&gt;4,Table1[[#This Row],[OriginalPrice (in Rs)]],0)</f>
        <v>1499</v>
      </c>
      <c r="K2453" s="2">
        <f>Table1[[#This Row],[OriginalPrice (in Rs)]]-Table1[[#This Row],[DiscountOffer]]</f>
        <v>765</v>
      </c>
      <c r="L2453" s="2" t="str">
        <f>IF(Table1[[#This Row],[Discount % (In Rs)]]&gt;50%,"High Discount","Low Discount")</f>
        <v>High Discount</v>
      </c>
      <c r="M2453" s="3">
        <f>Table1[[#This Row],[Discount_Price (In Rs.)]]/Table1[[#This Row],[OriginalPrice (in Rs)]]</f>
        <v>0.51034022681787861</v>
      </c>
      <c r="N2453" s="4">
        <v>4.2</v>
      </c>
      <c r="O2453">
        <v>550</v>
      </c>
      <c r="P2453" t="s">
        <v>98</v>
      </c>
      <c r="Q2453" t="s">
        <v>7487</v>
      </c>
    </row>
    <row r="2454" spans="1:17" x14ac:dyDescent="0.25">
      <c r="A2454" t="s">
        <v>7490</v>
      </c>
      <c r="B2454" s="1">
        <v>7655498</v>
      </c>
      <c r="C2454" t="s">
        <v>897</v>
      </c>
      <c r="D2454" t="s">
        <v>65</v>
      </c>
      <c r="E2454" t="s">
        <v>79</v>
      </c>
      <c r="F2454" t="s">
        <v>30</v>
      </c>
      <c r="G2454" s="2">
        <v>835</v>
      </c>
      <c r="H2454" s="2">
        <f>AVERAGEIF(Table1[[#All],[Category]],Table1[[#This Row],[Category]],Table1[[#All],[DiscountOffer]])</f>
        <v>1064.3816554809839</v>
      </c>
      <c r="I2454" s="2">
        <v>1899</v>
      </c>
      <c r="J2454" s="2">
        <f>IF(Table1[[#This Row],[Ratings]]&gt;4,Table1[[#This Row],[OriginalPrice (in Rs)]],0)</f>
        <v>1899</v>
      </c>
      <c r="K2454" s="2">
        <f>Table1[[#This Row],[OriginalPrice (in Rs)]]-Table1[[#This Row],[DiscountOffer]]</f>
        <v>1064</v>
      </c>
      <c r="L2454" s="2" t="str">
        <f>IF(Table1[[#This Row],[Discount % (In Rs)]]&gt;50%,"High Discount","Low Discount")</f>
        <v>High Discount</v>
      </c>
      <c r="M2454" s="3">
        <f>Table1[[#This Row],[Discount_Price (In Rs.)]]/Table1[[#This Row],[OriginalPrice (in Rs)]]</f>
        <v>0.56029489204844651</v>
      </c>
      <c r="N2454" s="4">
        <v>4.0999999999999996</v>
      </c>
      <c r="O2454">
        <v>550</v>
      </c>
      <c r="P2454" t="s">
        <v>98</v>
      </c>
      <c r="Q2454" t="s">
        <v>7491</v>
      </c>
    </row>
    <row r="2455" spans="1:17" x14ac:dyDescent="0.25">
      <c r="A2455" t="s">
        <v>7542</v>
      </c>
      <c r="B2455" s="1">
        <v>8704511</v>
      </c>
      <c r="C2455" t="s">
        <v>1623</v>
      </c>
      <c r="D2455" t="s">
        <v>65</v>
      </c>
      <c r="E2455" t="s">
        <v>79</v>
      </c>
      <c r="F2455" t="s">
        <v>13</v>
      </c>
      <c r="G2455" s="2">
        <v>1649</v>
      </c>
      <c r="H2455" s="2">
        <f>AVERAGEIF(Table1[[#All],[Category]],Table1[[#This Row],[Category]],Table1[[#All],[DiscountOffer]])</f>
        <v>1064.3816554809839</v>
      </c>
      <c r="I2455" s="2">
        <v>2999</v>
      </c>
      <c r="J2455" s="2">
        <f>IF(Table1[[#This Row],[Ratings]]&gt;4,Table1[[#This Row],[OriginalPrice (in Rs)]],0)</f>
        <v>0</v>
      </c>
      <c r="K2455" s="2">
        <f>Table1[[#This Row],[OriginalPrice (in Rs)]]-Table1[[#This Row],[DiscountOffer]]</f>
        <v>1350</v>
      </c>
      <c r="L2455" s="2" t="str">
        <f>IF(Table1[[#This Row],[Discount % (In Rs)]]&gt;50%,"High Discount","Low Discount")</f>
        <v>Low Discount</v>
      </c>
      <c r="M2455" s="3">
        <f>Table1[[#This Row],[Discount_Price (In Rs.)]]/Table1[[#This Row],[OriginalPrice (in Rs)]]</f>
        <v>0.45015005001667224</v>
      </c>
      <c r="N2455" s="4">
        <v>4</v>
      </c>
      <c r="O2455">
        <v>548</v>
      </c>
      <c r="P2455" t="s">
        <v>32</v>
      </c>
      <c r="Q2455" t="s">
        <v>7543</v>
      </c>
    </row>
    <row r="2456" spans="1:17" x14ac:dyDescent="0.25">
      <c r="A2456" t="s">
        <v>7626</v>
      </c>
      <c r="B2456" s="1">
        <v>12135124</v>
      </c>
      <c r="C2456" t="s">
        <v>96</v>
      </c>
      <c r="D2456" t="s">
        <v>65</v>
      </c>
      <c r="E2456" t="s">
        <v>79</v>
      </c>
      <c r="F2456" t="s">
        <v>13</v>
      </c>
      <c r="G2456" s="2">
        <v>919</v>
      </c>
      <c r="H2456" s="2">
        <f>AVERAGEIF(Table1[[#All],[Category]],Table1[[#This Row],[Category]],Table1[[#All],[DiscountOffer]])</f>
        <v>1064.3816554809839</v>
      </c>
      <c r="I2456" s="2">
        <v>2299</v>
      </c>
      <c r="J2456" s="2">
        <f>IF(Table1[[#This Row],[Ratings]]&gt;4,Table1[[#This Row],[OriginalPrice (in Rs)]],0)</f>
        <v>2299</v>
      </c>
      <c r="K2456" s="2">
        <f>Table1[[#This Row],[OriginalPrice (in Rs)]]-Table1[[#This Row],[DiscountOffer]]</f>
        <v>1380</v>
      </c>
      <c r="L2456" s="2" t="str">
        <f>IF(Table1[[#This Row],[Discount % (In Rs)]]&gt;50%,"High Discount","Low Discount")</f>
        <v>High Discount</v>
      </c>
      <c r="M2456" s="3">
        <f>Table1[[#This Row],[Discount_Price (In Rs.)]]/Table1[[#This Row],[OriginalPrice (in Rs)]]</f>
        <v>0.60026098303610265</v>
      </c>
      <c r="N2456" s="4">
        <v>4.4000000000000004</v>
      </c>
      <c r="O2456">
        <v>545</v>
      </c>
      <c r="P2456" t="s">
        <v>32</v>
      </c>
      <c r="Q2456" t="s">
        <v>7627</v>
      </c>
    </row>
    <row r="2457" spans="1:17" x14ac:dyDescent="0.25">
      <c r="A2457" t="s">
        <v>7635</v>
      </c>
      <c r="B2457" s="1">
        <v>13238336</v>
      </c>
      <c r="C2457" t="s">
        <v>96</v>
      </c>
      <c r="D2457" t="s">
        <v>65</v>
      </c>
      <c r="E2457" t="s">
        <v>79</v>
      </c>
      <c r="F2457" t="s">
        <v>30</v>
      </c>
      <c r="G2457" s="2">
        <v>719</v>
      </c>
      <c r="H2457" s="2">
        <f>AVERAGEIF(Table1[[#All],[Category]],Table1[[#This Row],[Category]],Table1[[#All],[DiscountOffer]])</f>
        <v>1064.3816554809839</v>
      </c>
      <c r="I2457" s="2">
        <v>1599</v>
      </c>
      <c r="J2457" s="2">
        <f>IF(Table1[[#This Row],[Ratings]]&gt;4,Table1[[#This Row],[OriginalPrice (in Rs)]],0)</f>
        <v>1599</v>
      </c>
      <c r="K2457" s="2">
        <f>Table1[[#This Row],[OriginalPrice (in Rs)]]-Table1[[#This Row],[DiscountOffer]]</f>
        <v>880</v>
      </c>
      <c r="L2457" s="2" t="str">
        <f>IF(Table1[[#This Row],[Discount % (In Rs)]]&gt;50%,"High Discount","Low Discount")</f>
        <v>High Discount</v>
      </c>
      <c r="M2457" s="3">
        <f>Table1[[#This Row],[Discount_Price (In Rs.)]]/Table1[[#This Row],[OriginalPrice (in Rs)]]</f>
        <v>0.55034396497811133</v>
      </c>
      <c r="N2457" s="4">
        <v>4.2</v>
      </c>
      <c r="O2457">
        <v>545</v>
      </c>
      <c r="P2457" t="s">
        <v>98</v>
      </c>
      <c r="Q2457" t="s">
        <v>7636</v>
      </c>
    </row>
    <row r="2458" spans="1:17" x14ac:dyDescent="0.25">
      <c r="A2458" t="s">
        <v>7780</v>
      </c>
      <c r="B2458" s="1">
        <v>9051143</v>
      </c>
      <c r="C2458" t="s">
        <v>251</v>
      </c>
      <c r="D2458" t="s">
        <v>65</v>
      </c>
      <c r="E2458" t="s">
        <v>79</v>
      </c>
      <c r="F2458" t="s">
        <v>30</v>
      </c>
      <c r="G2458" s="2">
        <v>569</v>
      </c>
      <c r="H2458" s="2">
        <f>AVERAGEIF(Table1[[#All],[Category]],Table1[[#This Row],[Category]],Table1[[#All],[DiscountOffer]])</f>
        <v>1064.3816554809839</v>
      </c>
      <c r="I2458" s="2">
        <v>2999</v>
      </c>
      <c r="J2458" s="2">
        <f>IF(Table1[[#This Row],[Ratings]]&gt;4,Table1[[#This Row],[OriginalPrice (in Rs)]],0)</f>
        <v>2999</v>
      </c>
      <c r="K2458" s="2">
        <f>Table1[[#This Row],[OriginalPrice (in Rs)]]-Table1[[#This Row],[DiscountOffer]]</f>
        <v>2430</v>
      </c>
      <c r="L2458" s="2" t="str">
        <f>IF(Table1[[#This Row],[Discount % (In Rs)]]&gt;50%,"High Discount","Low Discount")</f>
        <v>High Discount</v>
      </c>
      <c r="M2458" s="3">
        <f>Table1[[#This Row],[Discount_Price (In Rs.)]]/Table1[[#This Row],[OriginalPrice (in Rs)]]</f>
        <v>0.81027009003001005</v>
      </c>
      <c r="N2458" s="4">
        <v>4.3</v>
      </c>
      <c r="O2458">
        <v>539</v>
      </c>
      <c r="P2458" t="s">
        <v>32</v>
      </c>
      <c r="Q2458" t="s">
        <v>7781</v>
      </c>
    </row>
    <row r="2459" spans="1:17" x14ac:dyDescent="0.25">
      <c r="A2459" t="s">
        <v>7808</v>
      </c>
      <c r="B2459" s="1">
        <v>12822774</v>
      </c>
      <c r="C2459" t="s">
        <v>78</v>
      </c>
      <c r="D2459" t="s">
        <v>65</v>
      </c>
      <c r="E2459" t="s">
        <v>79</v>
      </c>
      <c r="F2459" t="s">
        <v>30</v>
      </c>
      <c r="G2459" s="2">
        <v>467</v>
      </c>
      <c r="H2459" s="2">
        <f>AVERAGEIF(Table1[[#All],[Category]],Table1[[#This Row],[Category]],Table1[[#All],[DiscountOffer]])</f>
        <v>1064.3816554809839</v>
      </c>
      <c r="I2459" s="2">
        <v>1199</v>
      </c>
      <c r="J2459" s="2">
        <f>IF(Table1[[#This Row],[Ratings]]&gt;4,Table1[[#This Row],[OriginalPrice (in Rs)]],0)</f>
        <v>1199</v>
      </c>
      <c r="K2459" s="2">
        <f>Table1[[#This Row],[OriginalPrice (in Rs)]]-Table1[[#This Row],[DiscountOffer]]</f>
        <v>732</v>
      </c>
      <c r="L2459" s="2" t="str">
        <f>IF(Table1[[#This Row],[Discount % (In Rs)]]&gt;50%,"High Discount","Low Discount")</f>
        <v>High Discount</v>
      </c>
      <c r="M2459" s="3">
        <f>Table1[[#This Row],[Discount_Price (In Rs.)]]/Table1[[#This Row],[OriginalPrice (in Rs)]]</f>
        <v>0.61050875729774812</v>
      </c>
      <c r="N2459" s="4">
        <v>4.3</v>
      </c>
      <c r="O2459">
        <v>538</v>
      </c>
      <c r="P2459" t="s">
        <v>32</v>
      </c>
      <c r="Q2459" t="s">
        <v>7809</v>
      </c>
    </row>
    <row r="2460" spans="1:17" x14ac:dyDescent="0.25">
      <c r="A2460" t="s">
        <v>7826</v>
      </c>
      <c r="B2460" s="1">
        <v>10556824</v>
      </c>
      <c r="C2460" t="s">
        <v>78</v>
      </c>
      <c r="D2460" t="s">
        <v>65</v>
      </c>
      <c r="E2460" t="s">
        <v>79</v>
      </c>
      <c r="F2460" t="s">
        <v>30</v>
      </c>
      <c r="G2460" s="2">
        <v>507</v>
      </c>
      <c r="H2460" s="2">
        <f>AVERAGEIF(Table1[[#All],[Category]],Table1[[#This Row],[Category]],Table1[[#All],[DiscountOffer]])</f>
        <v>1064.3816554809839</v>
      </c>
      <c r="I2460" s="2">
        <v>1449</v>
      </c>
      <c r="J2460" s="2">
        <f>IF(Table1[[#This Row],[Ratings]]&gt;4,Table1[[#This Row],[OriginalPrice (in Rs)]],0)</f>
        <v>1449</v>
      </c>
      <c r="K2460" s="2">
        <f>Table1[[#This Row],[OriginalPrice (in Rs)]]-Table1[[#This Row],[DiscountOffer]]</f>
        <v>942</v>
      </c>
      <c r="L2460" s="2" t="str">
        <f>IF(Table1[[#This Row],[Discount % (In Rs)]]&gt;50%,"High Discount","Low Discount")</f>
        <v>High Discount</v>
      </c>
      <c r="M2460" s="3">
        <f>Table1[[#This Row],[Discount_Price (In Rs.)]]/Table1[[#This Row],[OriginalPrice (in Rs)]]</f>
        <v>0.65010351966873703</v>
      </c>
      <c r="N2460" s="4">
        <v>4.0999999999999996</v>
      </c>
      <c r="O2460">
        <v>537</v>
      </c>
      <c r="P2460" t="s">
        <v>32</v>
      </c>
      <c r="Q2460" t="s">
        <v>7827</v>
      </c>
    </row>
    <row r="2461" spans="1:17" x14ac:dyDescent="0.25">
      <c r="A2461" t="s">
        <v>7882</v>
      </c>
      <c r="B2461" s="1">
        <v>16505396</v>
      </c>
      <c r="C2461" t="s">
        <v>788</v>
      </c>
      <c r="D2461" t="s">
        <v>65</v>
      </c>
      <c r="E2461" t="s">
        <v>79</v>
      </c>
      <c r="F2461" t="s">
        <v>30</v>
      </c>
      <c r="G2461" s="2">
        <v>979</v>
      </c>
      <c r="H2461" s="2">
        <f>AVERAGEIF(Table1[[#All],[Category]],Table1[[#This Row],[Category]],Table1[[#All],[DiscountOffer]])</f>
        <v>1064.3816554809839</v>
      </c>
      <c r="I2461" s="2">
        <v>1999</v>
      </c>
      <c r="J2461" s="2">
        <f>IF(Table1[[#This Row],[Ratings]]&gt;4,Table1[[#This Row],[OriginalPrice (in Rs)]],0)</f>
        <v>1999</v>
      </c>
      <c r="K2461" s="2">
        <f>Table1[[#This Row],[OriginalPrice (in Rs)]]-Table1[[#This Row],[DiscountOffer]]</f>
        <v>1020</v>
      </c>
      <c r="L2461" s="2" t="str">
        <f>IF(Table1[[#This Row],[Discount % (In Rs)]]&gt;50%,"High Discount","Low Discount")</f>
        <v>High Discount</v>
      </c>
      <c r="M2461" s="3">
        <f>Table1[[#This Row],[Discount_Price (In Rs.)]]/Table1[[#This Row],[OriginalPrice (in Rs)]]</f>
        <v>0.51025512756378189</v>
      </c>
      <c r="N2461" s="4">
        <v>4.4000000000000004</v>
      </c>
      <c r="O2461">
        <v>535</v>
      </c>
      <c r="P2461" t="s">
        <v>831</v>
      </c>
      <c r="Q2461" t="s">
        <v>7883</v>
      </c>
    </row>
    <row r="2462" spans="1:17" x14ac:dyDescent="0.25">
      <c r="A2462" t="s">
        <v>7897</v>
      </c>
      <c r="B2462" s="1">
        <v>11676500</v>
      </c>
      <c r="C2462" t="s">
        <v>251</v>
      </c>
      <c r="D2462" t="s">
        <v>65</v>
      </c>
      <c r="E2462" t="s">
        <v>79</v>
      </c>
      <c r="F2462" t="s">
        <v>30</v>
      </c>
      <c r="G2462" s="2">
        <v>701</v>
      </c>
      <c r="H2462" s="2">
        <f>AVERAGEIF(Table1[[#All],[Category]],Table1[[#This Row],[Category]],Table1[[#All],[DiscountOffer]])</f>
        <v>1064.3816554809839</v>
      </c>
      <c r="I2462" s="2">
        <v>1799</v>
      </c>
      <c r="J2462" s="2">
        <f>IF(Table1[[#This Row],[Ratings]]&gt;4,Table1[[#This Row],[OriginalPrice (in Rs)]],0)</f>
        <v>1799</v>
      </c>
      <c r="K2462" s="2">
        <f>Table1[[#This Row],[OriginalPrice (in Rs)]]-Table1[[#This Row],[DiscountOffer]]</f>
        <v>1098</v>
      </c>
      <c r="L2462" s="2" t="str">
        <f>IF(Table1[[#This Row],[Discount % (In Rs)]]&gt;50%,"High Discount","Low Discount")</f>
        <v>High Discount</v>
      </c>
      <c r="M2462" s="3">
        <f>Table1[[#This Row],[Discount_Price (In Rs.)]]/Table1[[#This Row],[OriginalPrice (in Rs)]]</f>
        <v>0.61033907726514736</v>
      </c>
      <c r="N2462" s="4">
        <v>4.0999999999999996</v>
      </c>
      <c r="O2462">
        <v>534</v>
      </c>
      <c r="P2462" t="s">
        <v>32</v>
      </c>
      <c r="Q2462" t="s">
        <v>7898</v>
      </c>
    </row>
    <row r="2463" spans="1:17" x14ac:dyDescent="0.25">
      <c r="A2463" t="s">
        <v>7940</v>
      </c>
      <c r="B2463" s="1">
        <v>13238444</v>
      </c>
      <c r="C2463" t="s">
        <v>96</v>
      </c>
      <c r="D2463" t="s">
        <v>65</v>
      </c>
      <c r="E2463" t="s">
        <v>79</v>
      </c>
      <c r="F2463" t="s">
        <v>30</v>
      </c>
      <c r="G2463" s="2">
        <v>719</v>
      </c>
      <c r="H2463" s="2">
        <f>AVERAGEIF(Table1[[#All],[Category]],Table1[[#This Row],[Category]],Table1[[#All],[DiscountOffer]])</f>
        <v>1064.3816554809839</v>
      </c>
      <c r="I2463" s="2">
        <v>1799</v>
      </c>
      <c r="J2463" s="2">
        <f>IF(Table1[[#This Row],[Ratings]]&gt;4,Table1[[#This Row],[OriginalPrice (in Rs)]],0)</f>
        <v>1799</v>
      </c>
      <c r="K2463" s="2">
        <f>Table1[[#This Row],[OriginalPrice (in Rs)]]-Table1[[#This Row],[DiscountOffer]]</f>
        <v>1080</v>
      </c>
      <c r="L2463" s="2" t="str">
        <f>IF(Table1[[#This Row],[Discount % (In Rs)]]&gt;50%,"High Discount","Low Discount")</f>
        <v>High Discount</v>
      </c>
      <c r="M2463" s="3">
        <f>Table1[[#This Row],[Discount_Price (In Rs.)]]/Table1[[#This Row],[OriginalPrice (in Rs)]]</f>
        <v>0.60033351862145634</v>
      </c>
      <c r="N2463" s="4">
        <v>4.0999999999999996</v>
      </c>
      <c r="O2463">
        <v>533</v>
      </c>
      <c r="P2463" t="s">
        <v>98</v>
      </c>
      <c r="Q2463" t="s">
        <v>7941</v>
      </c>
    </row>
    <row r="2464" spans="1:17" x14ac:dyDescent="0.25">
      <c r="A2464" t="s">
        <v>7998</v>
      </c>
      <c r="B2464" s="1">
        <v>11369676</v>
      </c>
      <c r="C2464" t="s">
        <v>3805</v>
      </c>
      <c r="D2464" t="s">
        <v>65</v>
      </c>
      <c r="E2464" t="s">
        <v>79</v>
      </c>
      <c r="F2464" t="s">
        <v>30</v>
      </c>
      <c r="G2464" s="2">
        <v>799</v>
      </c>
      <c r="H2464" s="2">
        <f>AVERAGEIF(Table1[[#All],[Category]],Table1[[#This Row],[Category]],Table1[[#All],[DiscountOffer]])</f>
        <v>1064.3816554809839</v>
      </c>
      <c r="I2464" s="2">
        <v>1999</v>
      </c>
      <c r="J2464" s="2">
        <f>IF(Table1[[#This Row],[Ratings]]&gt;4,Table1[[#This Row],[OriginalPrice (in Rs)]],0)</f>
        <v>1999</v>
      </c>
      <c r="K2464" s="2">
        <f>Table1[[#This Row],[OriginalPrice (in Rs)]]-Table1[[#This Row],[DiscountOffer]]</f>
        <v>1200</v>
      </c>
      <c r="L2464" s="2" t="str">
        <f>IF(Table1[[#This Row],[Discount % (In Rs)]]&gt;50%,"High Discount","Low Discount")</f>
        <v>High Discount</v>
      </c>
      <c r="M2464" s="3">
        <f>Table1[[#This Row],[Discount_Price (In Rs.)]]/Table1[[#This Row],[OriginalPrice (in Rs)]]</f>
        <v>0.60030015007503756</v>
      </c>
      <c r="N2464" s="4">
        <v>4.2</v>
      </c>
      <c r="O2464">
        <v>531</v>
      </c>
      <c r="P2464" t="s">
        <v>85</v>
      </c>
      <c r="Q2464" t="s">
        <v>7999</v>
      </c>
    </row>
    <row r="2465" spans="1:17" x14ac:dyDescent="0.25">
      <c r="A2465" t="s">
        <v>8024</v>
      </c>
      <c r="B2465" s="1">
        <v>8350441</v>
      </c>
      <c r="C2465" t="s">
        <v>82</v>
      </c>
      <c r="D2465" t="s">
        <v>65</v>
      </c>
      <c r="E2465" t="s">
        <v>79</v>
      </c>
      <c r="F2465" t="s">
        <v>30</v>
      </c>
      <c r="G2465" s="2">
        <v>599</v>
      </c>
      <c r="H2465" s="2">
        <f>AVERAGEIF(Table1[[#All],[Category]],Table1[[#This Row],[Category]],Table1[[#All],[DiscountOffer]])</f>
        <v>1064.3816554809839</v>
      </c>
      <c r="I2465" s="2">
        <v>999</v>
      </c>
      <c r="J2465" s="2">
        <f>IF(Table1[[#This Row],[Ratings]]&gt;4,Table1[[#This Row],[OriginalPrice (in Rs)]],0)</f>
        <v>999</v>
      </c>
      <c r="K2465" s="2">
        <f>Table1[[#This Row],[OriginalPrice (in Rs)]]-Table1[[#This Row],[DiscountOffer]]</f>
        <v>400</v>
      </c>
      <c r="L2465" s="2" t="str">
        <f>IF(Table1[[#This Row],[Discount % (In Rs)]]&gt;50%,"High Discount","Low Discount")</f>
        <v>Low Discount</v>
      </c>
      <c r="M2465" s="3">
        <f>Table1[[#This Row],[Discount_Price (In Rs.)]]/Table1[[#This Row],[OriginalPrice (in Rs)]]</f>
        <v>0.40040040040040042</v>
      </c>
      <c r="N2465" s="4">
        <v>4.2</v>
      </c>
      <c r="O2465">
        <v>530</v>
      </c>
      <c r="P2465" t="s">
        <v>85</v>
      </c>
      <c r="Q2465" t="s">
        <v>8025</v>
      </c>
    </row>
    <row r="2466" spans="1:17" x14ac:dyDescent="0.25">
      <c r="A2466" t="s">
        <v>8047</v>
      </c>
      <c r="B2466" s="1">
        <v>11422522</v>
      </c>
      <c r="C2466" t="s">
        <v>3220</v>
      </c>
      <c r="D2466" t="s">
        <v>65</v>
      </c>
      <c r="E2466" t="s">
        <v>79</v>
      </c>
      <c r="F2466" t="s">
        <v>13</v>
      </c>
      <c r="G2466" s="2">
        <v>719</v>
      </c>
      <c r="H2466" s="2">
        <f>AVERAGEIF(Table1[[#All],[Category]],Table1[[#This Row],[Category]],Table1[[#All],[DiscountOffer]])</f>
        <v>1064.3816554809839</v>
      </c>
      <c r="I2466" s="2">
        <v>1599</v>
      </c>
      <c r="J2466" s="2">
        <f>IF(Table1[[#This Row],[Ratings]]&gt;4,Table1[[#This Row],[OriginalPrice (in Rs)]],0)</f>
        <v>1599</v>
      </c>
      <c r="K2466" s="2">
        <f>Table1[[#This Row],[OriginalPrice (in Rs)]]-Table1[[#This Row],[DiscountOffer]]</f>
        <v>880</v>
      </c>
      <c r="L2466" s="2" t="str">
        <f>IF(Table1[[#This Row],[Discount % (In Rs)]]&gt;50%,"High Discount","Low Discount")</f>
        <v>High Discount</v>
      </c>
      <c r="M2466" s="3">
        <f>Table1[[#This Row],[Discount_Price (In Rs.)]]/Table1[[#This Row],[OriginalPrice (in Rs)]]</f>
        <v>0.55034396497811133</v>
      </c>
      <c r="N2466" s="4">
        <v>4.2</v>
      </c>
      <c r="O2466">
        <v>529</v>
      </c>
      <c r="P2466" t="s">
        <v>32</v>
      </c>
      <c r="Q2466" t="s">
        <v>8048</v>
      </c>
    </row>
    <row r="2467" spans="1:17" x14ac:dyDescent="0.25">
      <c r="A2467" t="s">
        <v>8051</v>
      </c>
      <c r="B2467" s="1">
        <v>15090310</v>
      </c>
      <c r="C2467" t="s">
        <v>8052</v>
      </c>
      <c r="D2467" t="s">
        <v>65</v>
      </c>
      <c r="E2467" t="s">
        <v>79</v>
      </c>
      <c r="F2467" t="s">
        <v>30</v>
      </c>
      <c r="G2467" s="2">
        <v>839</v>
      </c>
      <c r="H2467" s="2">
        <f>AVERAGEIF(Table1[[#All],[Category]],Table1[[#This Row],[Category]],Table1[[#All],[DiscountOffer]])</f>
        <v>1064.3816554809839</v>
      </c>
      <c r="I2467" s="2">
        <v>1999</v>
      </c>
      <c r="J2467" s="2">
        <f>IF(Table1[[#This Row],[Ratings]]&gt;4,Table1[[#This Row],[OriginalPrice (in Rs)]],0)</f>
        <v>1999</v>
      </c>
      <c r="K2467" s="2">
        <f>Table1[[#This Row],[OriginalPrice (in Rs)]]-Table1[[#This Row],[DiscountOffer]]</f>
        <v>1160</v>
      </c>
      <c r="L2467" s="2" t="str">
        <f>IF(Table1[[#This Row],[Discount % (In Rs)]]&gt;50%,"High Discount","Low Discount")</f>
        <v>High Discount</v>
      </c>
      <c r="M2467" s="3">
        <f>Table1[[#This Row],[Discount_Price (In Rs.)]]/Table1[[#This Row],[OriginalPrice (in Rs)]]</f>
        <v>0.58029014507253629</v>
      </c>
      <c r="N2467" s="4">
        <v>4.0999999999999996</v>
      </c>
      <c r="O2467">
        <v>529</v>
      </c>
      <c r="P2467" t="s">
        <v>209</v>
      </c>
      <c r="Q2467" t="s">
        <v>8053</v>
      </c>
    </row>
    <row r="2468" spans="1:17" x14ac:dyDescent="0.25">
      <c r="A2468" t="s">
        <v>8087</v>
      </c>
      <c r="B2468" s="1">
        <v>3003560</v>
      </c>
      <c r="C2468" t="s">
        <v>3350</v>
      </c>
      <c r="D2468" t="s">
        <v>65</v>
      </c>
      <c r="E2468" t="s">
        <v>79</v>
      </c>
      <c r="F2468" t="s">
        <v>13</v>
      </c>
      <c r="G2468" s="2">
        <v>749</v>
      </c>
      <c r="H2468" s="2">
        <f>AVERAGEIF(Table1[[#All],[Category]],Table1[[#This Row],[Category]],Table1[[#All],[DiscountOffer]])</f>
        <v>1064.3816554809839</v>
      </c>
      <c r="I2468" s="2">
        <v>1499</v>
      </c>
      <c r="J2468" s="2">
        <f>IF(Table1[[#This Row],[Ratings]]&gt;4,Table1[[#This Row],[OriginalPrice (in Rs)]],0)</f>
        <v>1499</v>
      </c>
      <c r="K2468" s="2">
        <f>Table1[[#This Row],[OriginalPrice (in Rs)]]-Table1[[#This Row],[DiscountOffer]]</f>
        <v>750</v>
      </c>
      <c r="L2468" s="2" t="str">
        <f>IF(Table1[[#This Row],[Discount % (In Rs)]]&gt;50%,"High Discount","Low Discount")</f>
        <v>High Discount</v>
      </c>
      <c r="M2468" s="3">
        <f>Table1[[#This Row],[Discount_Price (In Rs.)]]/Table1[[#This Row],[OriginalPrice (in Rs)]]</f>
        <v>0.50033355570380256</v>
      </c>
      <c r="N2468" s="4">
        <v>4.2</v>
      </c>
      <c r="O2468">
        <v>528</v>
      </c>
      <c r="P2468" t="s">
        <v>20</v>
      </c>
      <c r="Q2468" t="s">
        <v>8088</v>
      </c>
    </row>
    <row r="2469" spans="1:17" x14ac:dyDescent="0.25">
      <c r="A2469" t="s">
        <v>8089</v>
      </c>
      <c r="B2469" s="1">
        <v>11422524</v>
      </c>
      <c r="C2469" t="s">
        <v>3220</v>
      </c>
      <c r="D2469" t="s">
        <v>65</v>
      </c>
      <c r="E2469" t="s">
        <v>79</v>
      </c>
      <c r="F2469" t="s">
        <v>13</v>
      </c>
      <c r="G2469" s="2">
        <v>719</v>
      </c>
      <c r="H2469" s="2">
        <f>AVERAGEIF(Table1[[#All],[Category]],Table1[[#This Row],[Category]],Table1[[#All],[DiscountOffer]])</f>
        <v>1064.3816554809839</v>
      </c>
      <c r="I2469" s="2">
        <v>1599</v>
      </c>
      <c r="J2469" s="2">
        <f>IF(Table1[[#This Row],[Ratings]]&gt;4,Table1[[#This Row],[OriginalPrice (in Rs)]],0)</f>
        <v>1599</v>
      </c>
      <c r="K2469" s="2">
        <f>Table1[[#This Row],[OriginalPrice (in Rs)]]-Table1[[#This Row],[DiscountOffer]]</f>
        <v>880</v>
      </c>
      <c r="L2469" s="2" t="str">
        <f>IF(Table1[[#This Row],[Discount % (In Rs)]]&gt;50%,"High Discount","Low Discount")</f>
        <v>High Discount</v>
      </c>
      <c r="M2469" s="3">
        <f>Table1[[#This Row],[Discount_Price (In Rs.)]]/Table1[[#This Row],[OriginalPrice (in Rs)]]</f>
        <v>0.55034396497811133</v>
      </c>
      <c r="N2469" s="4">
        <v>4.4000000000000004</v>
      </c>
      <c r="O2469">
        <v>528</v>
      </c>
      <c r="P2469" t="s">
        <v>32</v>
      </c>
      <c r="Q2469" t="s">
        <v>8090</v>
      </c>
    </row>
    <row r="2470" spans="1:17" x14ac:dyDescent="0.25">
      <c r="A2470" t="s">
        <v>8101</v>
      </c>
      <c r="B2470" s="1">
        <v>7265327</v>
      </c>
      <c r="C2470" t="s">
        <v>78</v>
      </c>
      <c r="D2470" t="s">
        <v>65</v>
      </c>
      <c r="E2470" t="s">
        <v>79</v>
      </c>
      <c r="F2470" t="s">
        <v>30</v>
      </c>
      <c r="G2470" s="2">
        <v>854</v>
      </c>
      <c r="H2470" s="2">
        <f>AVERAGEIF(Table1[[#All],[Category]],Table1[[#This Row],[Category]],Table1[[#All],[DiscountOffer]])</f>
        <v>1064.3816554809839</v>
      </c>
      <c r="I2470" s="2">
        <v>2249</v>
      </c>
      <c r="J2470" s="2">
        <f>IF(Table1[[#This Row],[Ratings]]&gt;4,Table1[[#This Row],[OriginalPrice (in Rs)]],0)</f>
        <v>2249</v>
      </c>
      <c r="K2470" s="2">
        <f>Table1[[#This Row],[OriginalPrice (in Rs)]]-Table1[[#This Row],[DiscountOffer]]</f>
        <v>1395</v>
      </c>
      <c r="L2470" s="2" t="str">
        <f>IF(Table1[[#This Row],[Discount % (In Rs)]]&gt;50%,"High Discount","Low Discount")</f>
        <v>High Discount</v>
      </c>
      <c r="M2470" s="3">
        <f>Table1[[#This Row],[Discount_Price (In Rs.)]]/Table1[[#This Row],[OriginalPrice (in Rs)]]</f>
        <v>0.6202756780791463</v>
      </c>
      <c r="N2470" s="4">
        <v>4.4000000000000004</v>
      </c>
      <c r="O2470">
        <v>528</v>
      </c>
      <c r="P2470" t="s">
        <v>32</v>
      </c>
      <c r="Q2470" t="s">
        <v>8102</v>
      </c>
    </row>
    <row r="2471" spans="1:17" x14ac:dyDescent="0.25">
      <c r="A2471" t="s">
        <v>8122</v>
      </c>
      <c r="B2471" s="1">
        <v>11407268</v>
      </c>
      <c r="C2471" t="s">
        <v>246</v>
      </c>
      <c r="D2471" t="s">
        <v>65</v>
      </c>
      <c r="E2471" t="s">
        <v>79</v>
      </c>
      <c r="F2471" t="s">
        <v>13</v>
      </c>
      <c r="G2471" s="2">
        <v>719</v>
      </c>
      <c r="H2471" s="2">
        <f>AVERAGEIF(Table1[[#All],[Category]],Table1[[#This Row],[Category]],Table1[[#All],[DiscountOffer]])</f>
        <v>1064.3816554809839</v>
      </c>
      <c r="I2471" s="2">
        <v>1799</v>
      </c>
      <c r="J2471" s="2">
        <f>IF(Table1[[#This Row],[Ratings]]&gt;4,Table1[[#This Row],[OriginalPrice (in Rs)]],0)</f>
        <v>1799</v>
      </c>
      <c r="K2471" s="2">
        <f>Table1[[#This Row],[OriginalPrice (in Rs)]]-Table1[[#This Row],[DiscountOffer]]</f>
        <v>1080</v>
      </c>
      <c r="L2471" s="2" t="str">
        <f>IF(Table1[[#This Row],[Discount % (In Rs)]]&gt;50%,"High Discount","Low Discount")</f>
        <v>High Discount</v>
      </c>
      <c r="M2471" s="3">
        <f>Table1[[#This Row],[Discount_Price (In Rs.)]]/Table1[[#This Row],[OriginalPrice (in Rs)]]</f>
        <v>0.60033351862145634</v>
      </c>
      <c r="N2471" s="4">
        <v>4.3</v>
      </c>
      <c r="O2471">
        <v>527</v>
      </c>
      <c r="P2471" t="s">
        <v>32</v>
      </c>
      <c r="Q2471" t="s">
        <v>8123</v>
      </c>
    </row>
    <row r="2472" spans="1:17" x14ac:dyDescent="0.25">
      <c r="A2472" t="s">
        <v>8131</v>
      </c>
      <c r="B2472" s="1">
        <v>8350193</v>
      </c>
      <c r="C2472" t="s">
        <v>82</v>
      </c>
      <c r="D2472" t="s">
        <v>65</v>
      </c>
      <c r="E2472" t="s">
        <v>79</v>
      </c>
      <c r="F2472" t="s">
        <v>30</v>
      </c>
      <c r="G2472" s="2">
        <v>604</v>
      </c>
      <c r="H2472" s="2">
        <f>AVERAGEIF(Table1[[#All],[Category]],Table1[[#This Row],[Category]],Table1[[#All],[DiscountOffer]])</f>
        <v>1064.3816554809839</v>
      </c>
      <c r="I2472" s="2">
        <v>1099</v>
      </c>
      <c r="J2472" s="2">
        <f>IF(Table1[[#This Row],[Ratings]]&gt;4,Table1[[#This Row],[OriginalPrice (in Rs)]],0)</f>
        <v>1099</v>
      </c>
      <c r="K2472" s="2">
        <f>Table1[[#This Row],[OriginalPrice (in Rs)]]-Table1[[#This Row],[DiscountOffer]]</f>
        <v>495</v>
      </c>
      <c r="L2472" s="2" t="str">
        <f>IF(Table1[[#This Row],[Discount % (In Rs)]]&gt;50%,"High Discount","Low Discount")</f>
        <v>Low Discount</v>
      </c>
      <c r="M2472" s="3">
        <f>Table1[[#This Row],[Discount_Price (In Rs.)]]/Table1[[#This Row],[OriginalPrice (in Rs)]]</f>
        <v>0.45040946314831665</v>
      </c>
      <c r="N2472" s="4">
        <v>4.0999999999999996</v>
      </c>
      <c r="O2472">
        <v>527</v>
      </c>
      <c r="P2472" t="s">
        <v>85</v>
      </c>
      <c r="Q2472" t="s">
        <v>8132</v>
      </c>
    </row>
    <row r="2473" spans="1:17" x14ac:dyDescent="0.25">
      <c r="A2473" t="s">
        <v>8133</v>
      </c>
      <c r="B2473" s="1">
        <v>7637859</v>
      </c>
      <c r="C2473" t="s">
        <v>177</v>
      </c>
      <c r="D2473" t="s">
        <v>65</v>
      </c>
      <c r="E2473" t="s">
        <v>79</v>
      </c>
      <c r="F2473" t="s">
        <v>30</v>
      </c>
      <c r="G2473" s="2">
        <v>849</v>
      </c>
      <c r="H2473" s="2">
        <f>AVERAGEIF(Table1[[#All],[Category]],Table1[[#This Row],[Category]],Table1[[#All],[DiscountOffer]])</f>
        <v>1064.3816554809839</v>
      </c>
      <c r="I2473" s="2">
        <v>1699</v>
      </c>
      <c r="J2473" s="2">
        <f>IF(Table1[[#This Row],[Ratings]]&gt;4,Table1[[#This Row],[OriginalPrice (in Rs)]],0)</f>
        <v>1699</v>
      </c>
      <c r="K2473" s="2">
        <f>Table1[[#This Row],[OriginalPrice (in Rs)]]-Table1[[#This Row],[DiscountOffer]]</f>
        <v>850</v>
      </c>
      <c r="L2473" s="2" t="str">
        <f>IF(Table1[[#This Row],[Discount % (In Rs)]]&gt;50%,"High Discount","Low Discount")</f>
        <v>High Discount</v>
      </c>
      <c r="M2473" s="3">
        <f>Table1[[#This Row],[Discount_Price (In Rs.)]]/Table1[[#This Row],[OriginalPrice (in Rs)]]</f>
        <v>0.50029429075927012</v>
      </c>
      <c r="N2473" s="4">
        <v>4.0999999999999996</v>
      </c>
      <c r="O2473">
        <v>527</v>
      </c>
      <c r="P2473" t="s">
        <v>85</v>
      </c>
      <c r="Q2473" t="s">
        <v>8134</v>
      </c>
    </row>
    <row r="2474" spans="1:17" x14ac:dyDescent="0.25">
      <c r="A2474" t="s">
        <v>8197</v>
      </c>
      <c r="B2474" s="1">
        <v>13404386</v>
      </c>
      <c r="C2474" t="s">
        <v>53</v>
      </c>
      <c r="D2474" t="s">
        <v>65</v>
      </c>
      <c r="E2474" t="s">
        <v>79</v>
      </c>
      <c r="F2474" t="s">
        <v>30</v>
      </c>
      <c r="G2474" s="2">
        <v>549</v>
      </c>
      <c r="H2474" s="2">
        <f>AVERAGEIF(Table1[[#All],[Category]],Table1[[#This Row],[Category]],Table1[[#All],[DiscountOffer]])</f>
        <v>1064.3816554809839</v>
      </c>
      <c r="I2474" s="2">
        <v>1099</v>
      </c>
      <c r="J2474" s="2">
        <f>IF(Table1[[#This Row],[Ratings]]&gt;4,Table1[[#This Row],[OriginalPrice (in Rs)]],0)</f>
        <v>1099</v>
      </c>
      <c r="K2474" s="2">
        <f>Table1[[#This Row],[OriginalPrice (in Rs)]]-Table1[[#This Row],[DiscountOffer]]</f>
        <v>550</v>
      </c>
      <c r="L2474" s="2" t="str">
        <f>IF(Table1[[#This Row],[Discount % (In Rs)]]&gt;50%,"High Discount","Low Discount")</f>
        <v>High Discount</v>
      </c>
      <c r="M2474" s="3">
        <f>Table1[[#This Row],[Discount_Price (In Rs.)]]/Table1[[#This Row],[OriginalPrice (in Rs)]]</f>
        <v>0.5004549590536852</v>
      </c>
      <c r="N2474" s="4">
        <v>4.3</v>
      </c>
      <c r="O2474">
        <v>525</v>
      </c>
      <c r="P2474" t="s">
        <v>85</v>
      </c>
      <c r="Q2474" t="s">
        <v>8198</v>
      </c>
    </row>
    <row r="2475" spans="1:17" x14ac:dyDescent="0.25">
      <c r="A2475" t="s">
        <v>8201</v>
      </c>
      <c r="B2475" s="1">
        <v>11299814</v>
      </c>
      <c r="C2475" t="s">
        <v>251</v>
      </c>
      <c r="D2475" t="s">
        <v>65</v>
      </c>
      <c r="E2475" t="s">
        <v>79</v>
      </c>
      <c r="F2475" t="s">
        <v>30</v>
      </c>
      <c r="G2475" s="2">
        <v>989</v>
      </c>
      <c r="H2475" s="2">
        <f>AVERAGEIF(Table1[[#All],[Category]],Table1[[#This Row],[Category]],Table1[[#All],[DiscountOffer]])</f>
        <v>1064.3816554809839</v>
      </c>
      <c r="I2475" s="2">
        <v>2999</v>
      </c>
      <c r="J2475" s="2">
        <f>IF(Table1[[#This Row],[Ratings]]&gt;4,Table1[[#This Row],[OriginalPrice (in Rs)]],0)</f>
        <v>0</v>
      </c>
      <c r="K2475" s="2">
        <f>Table1[[#This Row],[OriginalPrice (in Rs)]]-Table1[[#This Row],[DiscountOffer]]</f>
        <v>2010</v>
      </c>
      <c r="L2475" s="2" t="str">
        <f>IF(Table1[[#This Row],[Discount % (In Rs)]]&gt;50%,"High Discount","Low Discount")</f>
        <v>High Discount</v>
      </c>
      <c r="M2475" s="3">
        <f>Table1[[#This Row],[Discount_Price (In Rs.)]]/Table1[[#This Row],[OriginalPrice (in Rs)]]</f>
        <v>0.67022340780260081</v>
      </c>
      <c r="N2475" s="4">
        <v>4</v>
      </c>
      <c r="O2475">
        <v>525</v>
      </c>
      <c r="P2475" t="s">
        <v>32</v>
      </c>
      <c r="Q2475" t="s">
        <v>8202</v>
      </c>
    </row>
    <row r="2476" spans="1:17" x14ac:dyDescent="0.25">
      <c r="A2476" t="s">
        <v>8232</v>
      </c>
      <c r="B2476" s="1">
        <v>13078228</v>
      </c>
      <c r="C2476" t="s">
        <v>3805</v>
      </c>
      <c r="D2476" t="s">
        <v>65</v>
      </c>
      <c r="E2476" t="s">
        <v>79</v>
      </c>
      <c r="F2476" t="s">
        <v>30</v>
      </c>
      <c r="G2476" s="2">
        <v>999</v>
      </c>
      <c r="H2476" s="2">
        <f>AVERAGEIF(Table1[[#All],[Category]],Table1[[#This Row],[Category]],Table1[[#All],[DiscountOffer]])</f>
        <v>1064.3816554809839</v>
      </c>
      <c r="I2476" s="2">
        <v>1999</v>
      </c>
      <c r="J2476" s="2">
        <f>IF(Table1[[#This Row],[Ratings]]&gt;4,Table1[[#This Row],[OriginalPrice (in Rs)]],0)</f>
        <v>1999</v>
      </c>
      <c r="K2476" s="2">
        <f>Table1[[#This Row],[OriginalPrice (in Rs)]]-Table1[[#This Row],[DiscountOffer]]</f>
        <v>1000</v>
      </c>
      <c r="L2476" s="2" t="str">
        <f>IF(Table1[[#This Row],[Discount % (In Rs)]]&gt;50%,"High Discount","Low Discount")</f>
        <v>High Discount</v>
      </c>
      <c r="M2476" s="3">
        <f>Table1[[#This Row],[Discount_Price (In Rs.)]]/Table1[[#This Row],[OriginalPrice (in Rs)]]</f>
        <v>0.5002501250625313</v>
      </c>
      <c r="N2476" s="4">
        <v>4.2</v>
      </c>
      <c r="O2476">
        <v>524</v>
      </c>
      <c r="P2476" t="s">
        <v>85</v>
      </c>
      <c r="Q2476" t="s">
        <v>8233</v>
      </c>
    </row>
    <row r="2477" spans="1:17" x14ac:dyDescent="0.25">
      <c r="A2477" t="s">
        <v>8259</v>
      </c>
      <c r="B2477" s="1">
        <v>11926142</v>
      </c>
      <c r="C2477" t="s">
        <v>3477</v>
      </c>
      <c r="D2477" t="s">
        <v>65</v>
      </c>
      <c r="E2477" t="s">
        <v>79</v>
      </c>
      <c r="F2477" t="s">
        <v>30</v>
      </c>
      <c r="G2477" s="2">
        <v>999</v>
      </c>
      <c r="H2477" s="2">
        <f>AVERAGEIF(Table1[[#All],[Category]],Table1[[#This Row],[Category]],Table1[[#All],[DiscountOffer]])</f>
        <v>1064.3816554809839</v>
      </c>
      <c r="I2477" s="2">
        <v>3999</v>
      </c>
      <c r="J2477" s="2">
        <f>IF(Table1[[#This Row],[Ratings]]&gt;4,Table1[[#This Row],[OriginalPrice (in Rs)]],0)</f>
        <v>3999</v>
      </c>
      <c r="K2477" s="2">
        <f>Table1[[#This Row],[OriginalPrice (in Rs)]]-Table1[[#This Row],[DiscountOffer]]</f>
        <v>3000</v>
      </c>
      <c r="L2477" s="2" t="str">
        <f>IF(Table1[[#This Row],[Discount % (In Rs)]]&gt;50%,"High Discount","Low Discount")</f>
        <v>High Discount</v>
      </c>
      <c r="M2477" s="3">
        <f>Table1[[#This Row],[Discount_Price (In Rs.)]]/Table1[[#This Row],[OriginalPrice (in Rs)]]</f>
        <v>0.75018754688672173</v>
      </c>
      <c r="N2477" s="4">
        <v>4.2</v>
      </c>
      <c r="O2477">
        <v>523</v>
      </c>
      <c r="P2477" t="s">
        <v>687</v>
      </c>
      <c r="Q2477" t="s">
        <v>8260</v>
      </c>
    </row>
    <row r="2478" spans="1:17" x14ac:dyDescent="0.25">
      <c r="A2478" t="s">
        <v>8274</v>
      </c>
      <c r="B2478" s="1">
        <v>12135086</v>
      </c>
      <c r="C2478" t="s">
        <v>96</v>
      </c>
      <c r="D2478" t="s">
        <v>65</v>
      </c>
      <c r="E2478" t="s">
        <v>79</v>
      </c>
      <c r="F2478" t="s">
        <v>13</v>
      </c>
      <c r="G2478" s="2">
        <v>599</v>
      </c>
      <c r="H2478" s="2">
        <f>AVERAGEIF(Table1[[#All],[Category]],Table1[[#This Row],[Category]],Table1[[#All],[DiscountOffer]])</f>
        <v>1064.3816554809839</v>
      </c>
      <c r="I2478" s="2">
        <v>1499</v>
      </c>
      <c r="J2478" s="2">
        <f>IF(Table1[[#This Row],[Ratings]]&gt;4,Table1[[#This Row],[OriginalPrice (in Rs)]],0)</f>
        <v>0</v>
      </c>
      <c r="K2478" s="2">
        <f>Table1[[#This Row],[OriginalPrice (in Rs)]]-Table1[[#This Row],[DiscountOffer]]</f>
        <v>900</v>
      </c>
      <c r="L2478" s="2" t="str">
        <f>IF(Table1[[#This Row],[Discount % (In Rs)]]&gt;50%,"High Discount","Low Discount")</f>
        <v>High Discount</v>
      </c>
      <c r="M2478" s="3">
        <f>Table1[[#This Row],[Discount_Price (In Rs.)]]/Table1[[#This Row],[OriginalPrice (in Rs)]]</f>
        <v>0.60040026684456305</v>
      </c>
      <c r="N2478" s="4">
        <v>3.9</v>
      </c>
      <c r="O2478">
        <v>522</v>
      </c>
      <c r="P2478" t="s">
        <v>32</v>
      </c>
      <c r="Q2478" t="s">
        <v>8275</v>
      </c>
    </row>
    <row r="2479" spans="1:17" x14ac:dyDescent="0.25">
      <c r="A2479" t="s">
        <v>8289</v>
      </c>
      <c r="B2479" s="1">
        <v>10777466</v>
      </c>
      <c r="C2479" t="s">
        <v>96</v>
      </c>
      <c r="D2479" t="s">
        <v>65</v>
      </c>
      <c r="E2479" t="s">
        <v>79</v>
      </c>
      <c r="F2479" t="s">
        <v>30</v>
      </c>
      <c r="G2479" s="2">
        <v>639</v>
      </c>
      <c r="H2479" s="2">
        <f>AVERAGEIF(Table1[[#All],[Category]],Table1[[#This Row],[Category]],Table1[[#All],[DiscountOffer]])</f>
        <v>1064.3816554809839</v>
      </c>
      <c r="I2479" s="2">
        <v>1599</v>
      </c>
      <c r="J2479" s="2">
        <f>IF(Table1[[#This Row],[Ratings]]&gt;4,Table1[[#This Row],[OriginalPrice (in Rs)]],0)</f>
        <v>0</v>
      </c>
      <c r="K2479" s="2">
        <f>Table1[[#This Row],[OriginalPrice (in Rs)]]-Table1[[#This Row],[DiscountOffer]]</f>
        <v>960</v>
      </c>
      <c r="L2479" s="2" t="str">
        <f>IF(Table1[[#This Row],[Discount % (In Rs)]]&gt;50%,"High Discount","Low Discount")</f>
        <v>High Discount</v>
      </c>
      <c r="M2479" s="3">
        <f>Table1[[#This Row],[Discount_Price (In Rs.)]]/Table1[[#This Row],[OriginalPrice (in Rs)]]</f>
        <v>0.60037523452157604</v>
      </c>
      <c r="N2479" s="4">
        <v>4</v>
      </c>
      <c r="O2479">
        <v>522</v>
      </c>
      <c r="P2479" t="s">
        <v>98</v>
      </c>
      <c r="Q2479" t="s">
        <v>8290</v>
      </c>
    </row>
    <row r="2480" spans="1:17" x14ac:dyDescent="0.25">
      <c r="A2480" t="s">
        <v>8302</v>
      </c>
      <c r="B2480" s="1">
        <v>13238904</v>
      </c>
      <c r="C2480" t="s">
        <v>96</v>
      </c>
      <c r="D2480" t="s">
        <v>65</v>
      </c>
      <c r="E2480" t="s">
        <v>79</v>
      </c>
      <c r="F2480" t="s">
        <v>13</v>
      </c>
      <c r="G2480" s="2">
        <v>559</v>
      </c>
      <c r="H2480" s="2">
        <f>AVERAGEIF(Table1[[#All],[Category]],Table1[[#This Row],[Category]],Table1[[#All],[DiscountOffer]])</f>
        <v>1064.3816554809839</v>
      </c>
      <c r="I2480" s="2">
        <v>1599</v>
      </c>
      <c r="J2480" s="2">
        <f>IF(Table1[[#This Row],[Ratings]]&gt;4,Table1[[#This Row],[OriginalPrice (in Rs)]],0)</f>
        <v>0</v>
      </c>
      <c r="K2480" s="2">
        <f>Table1[[#This Row],[OriginalPrice (in Rs)]]-Table1[[#This Row],[DiscountOffer]]</f>
        <v>1040</v>
      </c>
      <c r="L2480" s="2" t="str">
        <f>IF(Table1[[#This Row],[Discount % (In Rs)]]&gt;50%,"High Discount","Low Discount")</f>
        <v>High Discount</v>
      </c>
      <c r="M2480" s="3">
        <f>Table1[[#This Row],[Discount_Price (In Rs.)]]/Table1[[#This Row],[OriginalPrice (in Rs)]]</f>
        <v>0.65040650406504064</v>
      </c>
      <c r="N2480" s="4">
        <v>4</v>
      </c>
      <c r="O2480">
        <v>521</v>
      </c>
      <c r="P2480" t="s">
        <v>32</v>
      </c>
      <c r="Q2480" t="s">
        <v>8303</v>
      </c>
    </row>
    <row r="2481" spans="1:17" x14ac:dyDescent="0.25">
      <c r="A2481" t="s">
        <v>8306</v>
      </c>
      <c r="B2481" s="1">
        <v>3451948</v>
      </c>
      <c r="C2481" t="s">
        <v>2230</v>
      </c>
      <c r="D2481" t="s">
        <v>65</v>
      </c>
      <c r="E2481" t="s">
        <v>79</v>
      </c>
      <c r="F2481" t="s">
        <v>30</v>
      </c>
      <c r="G2481" s="2">
        <v>543</v>
      </c>
      <c r="H2481" s="2">
        <f>AVERAGEIF(Table1[[#All],[Category]],Table1[[#This Row],[Category]],Table1[[#All],[DiscountOffer]])</f>
        <v>1064.3816554809839</v>
      </c>
      <c r="I2481" s="2">
        <v>849</v>
      </c>
      <c r="J2481" s="2">
        <f>IF(Table1[[#This Row],[Ratings]]&gt;4,Table1[[#This Row],[OriginalPrice (in Rs)]],0)</f>
        <v>849</v>
      </c>
      <c r="K2481" s="2">
        <f>Table1[[#This Row],[OriginalPrice (in Rs)]]-Table1[[#This Row],[DiscountOffer]]</f>
        <v>306</v>
      </c>
      <c r="L2481" s="2" t="str">
        <f>IF(Table1[[#This Row],[Discount % (In Rs)]]&gt;50%,"High Discount","Low Discount")</f>
        <v>Low Discount</v>
      </c>
      <c r="M2481" s="3">
        <f>Table1[[#This Row],[Discount_Price (In Rs.)]]/Table1[[#This Row],[OriginalPrice (in Rs)]]</f>
        <v>0.36042402826855124</v>
      </c>
      <c r="N2481" s="4">
        <v>4.2</v>
      </c>
      <c r="O2481">
        <v>521</v>
      </c>
      <c r="P2481" t="s">
        <v>209</v>
      </c>
      <c r="Q2481" t="s">
        <v>8307</v>
      </c>
    </row>
    <row r="2482" spans="1:17" x14ac:dyDescent="0.25">
      <c r="A2482" t="s">
        <v>8346</v>
      </c>
      <c r="B2482" s="1">
        <v>7427218</v>
      </c>
      <c r="C2482" t="s">
        <v>78</v>
      </c>
      <c r="D2482" t="s">
        <v>65</v>
      </c>
      <c r="E2482" t="s">
        <v>79</v>
      </c>
      <c r="F2482" t="s">
        <v>30</v>
      </c>
      <c r="G2482" s="2">
        <v>557</v>
      </c>
      <c r="H2482" s="2">
        <f>AVERAGEIF(Table1[[#All],[Category]],Table1[[#This Row],[Category]],Table1[[#All],[DiscountOffer]])</f>
        <v>1064.3816554809839</v>
      </c>
      <c r="I2482" s="2">
        <v>1549</v>
      </c>
      <c r="J2482" s="2">
        <f>IF(Table1[[#This Row],[Ratings]]&gt;4,Table1[[#This Row],[OriginalPrice (in Rs)]],0)</f>
        <v>0</v>
      </c>
      <c r="K2482" s="2">
        <f>Table1[[#This Row],[OriginalPrice (in Rs)]]-Table1[[#This Row],[DiscountOffer]]</f>
        <v>992</v>
      </c>
      <c r="L2482" s="2" t="str">
        <f>IF(Table1[[#This Row],[Discount % (In Rs)]]&gt;50%,"High Discount","Low Discount")</f>
        <v>High Discount</v>
      </c>
      <c r="M2482" s="3">
        <f>Table1[[#This Row],[Discount_Price (In Rs.)]]/Table1[[#This Row],[OriginalPrice (in Rs)]]</f>
        <v>0.64041316978695928</v>
      </c>
      <c r="N2482" s="4">
        <v>4</v>
      </c>
      <c r="O2482">
        <v>520</v>
      </c>
      <c r="P2482" t="s">
        <v>32</v>
      </c>
      <c r="Q2482" t="s">
        <v>8347</v>
      </c>
    </row>
    <row r="2483" spans="1:17" x14ac:dyDescent="0.25">
      <c r="A2483" t="s">
        <v>8403</v>
      </c>
      <c r="B2483" s="1">
        <v>10803170</v>
      </c>
      <c r="C2483" t="s">
        <v>96</v>
      </c>
      <c r="D2483" t="s">
        <v>65</v>
      </c>
      <c r="E2483" t="s">
        <v>79</v>
      </c>
      <c r="F2483" t="s">
        <v>13</v>
      </c>
      <c r="G2483" s="2">
        <v>674</v>
      </c>
      <c r="H2483" s="2">
        <f>AVERAGEIF(Table1[[#All],[Category]],Table1[[#This Row],[Category]],Table1[[#All],[DiscountOffer]])</f>
        <v>1064.3816554809839</v>
      </c>
      <c r="I2483" s="2">
        <v>1499</v>
      </c>
      <c r="J2483" s="2">
        <f>IF(Table1[[#This Row],[Ratings]]&gt;4,Table1[[#This Row],[OriginalPrice (in Rs)]],0)</f>
        <v>0</v>
      </c>
      <c r="K2483" s="2">
        <f>Table1[[#This Row],[OriginalPrice (in Rs)]]-Table1[[#This Row],[DiscountOffer]]</f>
        <v>825</v>
      </c>
      <c r="L2483" s="2" t="str">
        <f>IF(Table1[[#This Row],[Discount % (In Rs)]]&gt;50%,"High Discount","Low Discount")</f>
        <v>High Discount</v>
      </c>
      <c r="M2483" s="3">
        <f>Table1[[#This Row],[Discount_Price (In Rs.)]]/Table1[[#This Row],[OriginalPrice (in Rs)]]</f>
        <v>0.5503669112741828</v>
      </c>
      <c r="N2483" s="4">
        <v>3.8</v>
      </c>
      <c r="O2483">
        <v>518</v>
      </c>
      <c r="P2483" t="s">
        <v>32</v>
      </c>
      <c r="Q2483" t="s">
        <v>8404</v>
      </c>
    </row>
    <row r="2484" spans="1:17" x14ac:dyDescent="0.25">
      <c r="A2484" t="s">
        <v>8499</v>
      </c>
      <c r="B2484" s="1">
        <v>9539303</v>
      </c>
      <c r="C2484" t="s">
        <v>872</v>
      </c>
      <c r="D2484" t="s">
        <v>65</v>
      </c>
      <c r="E2484" t="s">
        <v>79</v>
      </c>
      <c r="F2484" t="s">
        <v>30</v>
      </c>
      <c r="G2484" s="2">
        <v>1529</v>
      </c>
      <c r="H2484" s="2">
        <f>AVERAGEIF(Table1[[#All],[Category]],Table1[[#This Row],[Category]],Table1[[#All],[DiscountOffer]])</f>
        <v>1064.3816554809839</v>
      </c>
      <c r="I2484" s="2">
        <v>3399</v>
      </c>
      <c r="J2484" s="2">
        <f>IF(Table1[[#This Row],[Ratings]]&gt;4,Table1[[#This Row],[OriginalPrice (in Rs)]],0)</f>
        <v>3399</v>
      </c>
      <c r="K2484" s="2">
        <f>Table1[[#This Row],[OriginalPrice (in Rs)]]-Table1[[#This Row],[DiscountOffer]]</f>
        <v>1870</v>
      </c>
      <c r="L2484" s="2" t="str">
        <f>IF(Table1[[#This Row],[Discount % (In Rs)]]&gt;50%,"High Discount","Low Discount")</f>
        <v>High Discount</v>
      </c>
      <c r="M2484" s="3">
        <f>Table1[[#This Row],[Discount_Price (In Rs.)]]/Table1[[#This Row],[OriginalPrice (in Rs)]]</f>
        <v>0.55016181229773464</v>
      </c>
      <c r="N2484" s="4">
        <v>4.2</v>
      </c>
      <c r="O2484">
        <v>515</v>
      </c>
      <c r="P2484" t="s">
        <v>32</v>
      </c>
      <c r="Q2484" t="s">
        <v>8500</v>
      </c>
    </row>
    <row r="2485" spans="1:17" x14ac:dyDescent="0.25">
      <c r="A2485" t="s">
        <v>8643</v>
      </c>
      <c r="B2485" s="1">
        <v>11200612</v>
      </c>
      <c r="C2485" t="s">
        <v>96</v>
      </c>
      <c r="D2485" t="s">
        <v>65</v>
      </c>
      <c r="E2485" t="s">
        <v>79</v>
      </c>
      <c r="F2485" t="s">
        <v>13</v>
      </c>
      <c r="G2485" s="2">
        <v>719</v>
      </c>
      <c r="H2485" s="2">
        <f>AVERAGEIF(Table1[[#All],[Category]],Table1[[#This Row],[Category]],Table1[[#All],[DiscountOffer]])</f>
        <v>1064.3816554809839</v>
      </c>
      <c r="I2485" s="2">
        <v>1599</v>
      </c>
      <c r="J2485" s="2">
        <f>IF(Table1[[#This Row],[Ratings]]&gt;4,Table1[[#This Row],[OriginalPrice (in Rs)]],0)</f>
        <v>1599</v>
      </c>
      <c r="K2485" s="2">
        <f>Table1[[#This Row],[OriginalPrice (in Rs)]]-Table1[[#This Row],[DiscountOffer]]</f>
        <v>880</v>
      </c>
      <c r="L2485" s="2" t="str">
        <f>IF(Table1[[#This Row],[Discount % (In Rs)]]&gt;50%,"High Discount","Low Discount")</f>
        <v>High Discount</v>
      </c>
      <c r="M2485" s="3">
        <f>Table1[[#This Row],[Discount_Price (In Rs.)]]/Table1[[#This Row],[OriginalPrice (in Rs)]]</f>
        <v>0.55034396497811133</v>
      </c>
      <c r="N2485" s="4">
        <v>4.3</v>
      </c>
      <c r="O2485">
        <v>509</v>
      </c>
      <c r="P2485" t="s">
        <v>32</v>
      </c>
      <c r="Q2485" t="s">
        <v>8644</v>
      </c>
    </row>
    <row r="2486" spans="1:17" x14ac:dyDescent="0.25">
      <c r="A2486" t="s">
        <v>8645</v>
      </c>
      <c r="B2486" s="1">
        <v>10354539</v>
      </c>
      <c r="C2486" t="s">
        <v>96</v>
      </c>
      <c r="D2486" t="s">
        <v>65</v>
      </c>
      <c r="E2486" t="s">
        <v>79</v>
      </c>
      <c r="F2486" t="s">
        <v>13</v>
      </c>
      <c r="G2486" s="2">
        <v>809</v>
      </c>
      <c r="H2486" s="2">
        <f>AVERAGEIF(Table1[[#All],[Category]],Table1[[#This Row],[Category]],Table1[[#All],[DiscountOffer]])</f>
        <v>1064.3816554809839</v>
      </c>
      <c r="I2486" s="2">
        <v>1799</v>
      </c>
      <c r="J2486" s="2">
        <f>IF(Table1[[#This Row],[Ratings]]&gt;4,Table1[[#This Row],[OriginalPrice (in Rs)]],0)</f>
        <v>1799</v>
      </c>
      <c r="K2486" s="2">
        <f>Table1[[#This Row],[OriginalPrice (in Rs)]]-Table1[[#This Row],[DiscountOffer]]</f>
        <v>990</v>
      </c>
      <c r="L2486" s="2" t="str">
        <f>IF(Table1[[#This Row],[Discount % (In Rs)]]&gt;50%,"High Discount","Low Discount")</f>
        <v>High Discount</v>
      </c>
      <c r="M2486" s="3">
        <f>Table1[[#This Row],[Discount_Price (In Rs.)]]/Table1[[#This Row],[OriginalPrice (in Rs)]]</f>
        <v>0.55030572540300171</v>
      </c>
      <c r="N2486" s="4">
        <v>4.5</v>
      </c>
      <c r="O2486">
        <v>509</v>
      </c>
      <c r="P2486" t="s">
        <v>32</v>
      </c>
      <c r="Q2486" t="s">
        <v>8646</v>
      </c>
    </row>
    <row r="2487" spans="1:17" x14ac:dyDescent="0.25">
      <c r="A2487" t="s">
        <v>8660</v>
      </c>
      <c r="B2487" s="1">
        <v>11117482</v>
      </c>
      <c r="C2487" t="s">
        <v>251</v>
      </c>
      <c r="D2487" t="s">
        <v>65</v>
      </c>
      <c r="E2487" t="s">
        <v>79</v>
      </c>
      <c r="F2487" t="s">
        <v>30</v>
      </c>
      <c r="G2487" s="2">
        <v>629</v>
      </c>
      <c r="H2487" s="2">
        <f>AVERAGEIF(Table1[[#All],[Category]],Table1[[#This Row],[Category]],Table1[[#All],[DiscountOffer]])</f>
        <v>1064.3816554809839</v>
      </c>
      <c r="I2487" s="2">
        <v>2999</v>
      </c>
      <c r="J2487" s="2">
        <f>IF(Table1[[#This Row],[Ratings]]&gt;4,Table1[[#This Row],[OriginalPrice (in Rs)]],0)</f>
        <v>0</v>
      </c>
      <c r="K2487" s="2">
        <f>Table1[[#This Row],[OriginalPrice (in Rs)]]-Table1[[#This Row],[DiscountOffer]]</f>
        <v>2370</v>
      </c>
      <c r="L2487" s="2" t="str">
        <f>IF(Table1[[#This Row],[Discount % (In Rs)]]&gt;50%,"High Discount","Low Discount")</f>
        <v>High Discount</v>
      </c>
      <c r="M2487" s="3">
        <f>Table1[[#This Row],[Discount_Price (In Rs.)]]/Table1[[#This Row],[OriginalPrice (in Rs)]]</f>
        <v>0.79026342114038017</v>
      </c>
      <c r="N2487" s="4">
        <v>3.9</v>
      </c>
      <c r="O2487">
        <v>509</v>
      </c>
      <c r="P2487" t="s">
        <v>20</v>
      </c>
      <c r="Q2487" t="s">
        <v>8661</v>
      </c>
    </row>
    <row r="2488" spans="1:17" x14ac:dyDescent="0.25">
      <c r="A2488" t="s">
        <v>8710</v>
      </c>
      <c r="B2488" s="1">
        <v>14038160</v>
      </c>
      <c r="C2488" t="s">
        <v>970</v>
      </c>
      <c r="D2488" t="s">
        <v>65</v>
      </c>
      <c r="E2488" t="s">
        <v>79</v>
      </c>
      <c r="F2488" t="s">
        <v>30</v>
      </c>
      <c r="G2488" s="2">
        <v>441</v>
      </c>
      <c r="H2488" s="2">
        <f>AVERAGEIF(Table1[[#All],[Category]],Table1[[#This Row],[Category]],Table1[[#All],[DiscountOffer]])</f>
        <v>1064.3816554809839</v>
      </c>
      <c r="I2488" s="2">
        <v>1225</v>
      </c>
      <c r="J2488" s="2">
        <f>IF(Table1[[#This Row],[Ratings]]&gt;4,Table1[[#This Row],[OriginalPrice (in Rs)]],0)</f>
        <v>1225</v>
      </c>
      <c r="K2488" s="2">
        <f>Table1[[#This Row],[OriginalPrice (in Rs)]]-Table1[[#This Row],[DiscountOffer]]</f>
        <v>784</v>
      </c>
      <c r="L2488" s="2" t="str">
        <f>IF(Table1[[#This Row],[Discount % (In Rs)]]&gt;50%,"High Discount","Low Discount")</f>
        <v>High Discount</v>
      </c>
      <c r="M2488" s="3">
        <f>Table1[[#This Row],[Discount_Price (In Rs.)]]/Table1[[#This Row],[OriginalPrice (in Rs)]]</f>
        <v>0.64</v>
      </c>
      <c r="N2488" s="4">
        <v>4.2</v>
      </c>
      <c r="O2488">
        <v>507</v>
      </c>
      <c r="P2488" t="s">
        <v>62</v>
      </c>
      <c r="Q2488" t="s">
        <v>8711</v>
      </c>
    </row>
    <row r="2489" spans="1:17" x14ac:dyDescent="0.25">
      <c r="A2489" t="s">
        <v>8712</v>
      </c>
      <c r="B2489" s="1">
        <v>6603450</v>
      </c>
      <c r="C2489" t="s">
        <v>78</v>
      </c>
      <c r="D2489" t="s">
        <v>65</v>
      </c>
      <c r="E2489" t="s">
        <v>79</v>
      </c>
      <c r="F2489" t="s">
        <v>30</v>
      </c>
      <c r="G2489" s="2">
        <v>527</v>
      </c>
      <c r="H2489" s="2">
        <f>AVERAGEIF(Table1[[#All],[Category]],Table1[[#This Row],[Category]],Table1[[#All],[DiscountOffer]])</f>
        <v>1064.3816554809839</v>
      </c>
      <c r="I2489" s="2">
        <v>1649</v>
      </c>
      <c r="J2489" s="2">
        <f>IF(Table1[[#This Row],[Ratings]]&gt;4,Table1[[#This Row],[OriginalPrice (in Rs)]],0)</f>
        <v>0</v>
      </c>
      <c r="K2489" s="2">
        <f>Table1[[#This Row],[OriginalPrice (in Rs)]]-Table1[[#This Row],[DiscountOffer]]</f>
        <v>1122</v>
      </c>
      <c r="L2489" s="2" t="str">
        <f>IF(Table1[[#This Row],[Discount % (In Rs)]]&gt;50%,"High Discount","Low Discount")</f>
        <v>High Discount</v>
      </c>
      <c r="M2489" s="3">
        <f>Table1[[#This Row],[Discount_Price (In Rs.)]]/Table1[[#This Row],[OriginalPrice (in Rs)]]</f>
        <v>0.68041237113402064</v>
      </c>
      <c r="N2489" s="4">
        <v>3.9</v>
      </c>
      <c r="O2489">
        <v>507</v>
      </c>
      <c r="P2489" t="s">
        <v>32</v>
      </c>
      <c r="Q2489" t="s">
        <v>8713</v>
      </c>
    </row>
    <row r="2490" spans="1:17" x14ac:dyDescent="0.25">
      <c r="A2490" t="s">
        <v>8734</v>
      </c>
      <c r="B2490" s="1">
        <v>11422670</v>
      </c>
      <c r="C2490" t="s">
        <v>3220</v>
      </c>
      <c r="D2490" t="s">
        <v>65</v>
      </c>
      <c r="E2490" t="s">
        <v>79</v>
      </c>
      <c r="F2490" t="s">
        <v>13</v>
      </c>
      <c r="G2490" s="2">
        <v>719</v>
      </c>
      <c r="H2490" s="2">
        <f>AVERAGEIF(Table1[[#All],[Category]],Table1[[#This Row],[Category]],Table1[[#All],[DiscountOffer]])</f>
        <v>1064.3816554809839</v>
      </c>
      <c r="I2490" s="2">
        <v>1599</v>
      </c>
      <c r="J2490" s="2">
        <f>IF(Table1[[#This Row],[Ratings]]&gt;4,Table1[[#This Row],[OriginalPrice (in Rs)]],0)</f>
        <v>0</v>
      </c>
      <c r="K2490" s="2">
        <f>Table1[[#This Row],[OriginalPrice (in Rs)]]-Table1[[#This Row],[DiscountOffer]]</f>
        <v>880</v>
      </c>
      <c r="L2490" s="2" t="str">
        <f>IF(Table1[[#This Row],[Discount % (In Rs)]]&gt;50%,"High Discount","Low Discount")</f>
        <v>High Discount</v>
      </c>
      <c r="M2490" s="3">
        <f>Table1[[#This Row],[Discount_Price (In Rs.)]]/Table1[[#This Row],[OriginalPrice (in Rs)]]</f>
        <v>0.55034396497811133</v>
      </c>
      <c r="N2490" s="4">
        <v>3.9</v>
      </c>
      <c r="O2490">
        <v>506</v>
      </c>
      <c r="P2490" t="s">
        <v>32</v>
      </c>
      <c r="Q2490" t="s">
        <v>8735</v>
      </c>
    </row>
    <row r="2491" spans="1:17" x14ac:dyDescent="0.25">
      <c r="A2491" t="s">
        <v>8778</v>
      </c>
      <c r="B2491" s="1">
        <v>10384139</v>
      </c>
      <c r="C2491" t="s">
        <v>246</v>
      </c>
      <c r="D2491" t="s">
        <v>65</v>
      </c>
      <c r="E2491" t="s">
        <v>79</v>
      </c>
      <c r="F2491" t="s">
        <v>13</v>
      </c>
      <c r="G2491" s="2">
        <v>1049</v>
      </c>
      <c r="H2491" s="2">
        <f>AVERAGEIF(Table1[[#All],[Category]],Table1[[#This Row],[Category]],Table1[[#All],[DiscountOffer]])</f>
        <v>1064.3816554809839</v>
      </c>
      <c r="I2491" s="2">
        <v>2099</v>
      </c>
      <c r="J2491" s="2">
        <f>IF(Table1[[#This Row],[Ratings]]&gt;4,Table1[[#This Row],[OriginalPrice (in Rs)]],0)</f>
        <v>2099</v>
      </c>
      <c r="K2491" s="2">
        <f>Table1[[#This Row],[OriginalPrice (in Rs)]]-Table1[[#This Row],[DiscountOffer]]</f>
        <v>1050</v>
      </c>
      <c r="L2491" s="2" t="str">
        <f>IF(Table1[[#This Row],[Discount % (In Rs)]]&gt;50%,"High Discount","Low Discount")</f>
        <v>High Discount</v>
      </c>
      <c r="M2491" s="3">
        <f>Table1[[#This Row],[Discount_Price (In Rs.)]]/Table1[[#This Row],[OriginalPrice (in Rs)]]</f>
        <v>0.5002382086707956</v>
      </c>
      <c r="N2491" s="4">
        <v>4.3</v>
      </c>
      <c r="O2491">
        <v>505</v>
      </c>
      <c r="P2491" t="s">
        <v>32</v>
      </c>
      <c r="Q2491" t="s">
        <v>8779</v>
      </c>
    </row>
    <row r="2492" spans="1:17" x14ac:dyDescent="0.25">
      <c r="A2492" t="s">
        <v>8834</v>
      </c>
      <c r="B2492" s="1">
        <v>10668612</v>
      </c>
      <c r="C2492" t="s">
        <v>64</v>
      </c>
      <c r="D2492" t="s">
        <v>65</v>
      </c>
      <c r="E2492" t="s">
        <v>79</v>
      </c>
      <c r="F2492" t="s">
        <v>30</v>
      </c>
      <c r="G2492" s="2">
        <v>509</v>
      </c>
      <c r="H2492" s="2">
        <f>AVERAGEIF(Table1[[#All],[Category]],Table1[[#This Row],[Category]],Table1[[#All],[DiscountOffer]])</f>
        <v>1064.3816554809839</v>
      </c>
      <c r="I2492" s="2">
        <v>1699</v>
      </c>
      <c r="J2492" s="2">
        <f>IF(Table1[[#This Row],[Ratings]]&gt;4,Table1[[#This Row],[OriginalPrice (in Rs)]],0)</f>
        <v>0</v>
      </c>
      <c r="K2492" s="2">
        <f>Table1[[#This Row],[OriginalPrice (in Rs)]]-Table1[[#This Row],[DiscountOffer]]</f>
        <v>1190</v>
      </c>
      <c r="L2492" s="2" t="str">
        <f>IF(Table1[[#This Row],[Discount % (In Rs)]]&gt;50%,"High Discount","Low Discount")</f>
        <v>High Discount</v>
      </c>
      <c r="M2492" s="3">
        <f>Table1[[#This Row],[Discount_Price (In Rs.)]]/Table1[[#This Row],[OriginalPrice (in Rs)]]</f>
        <v>0.70041200706297824</v>
      </c>
      <c r="N2492" s="4">
        <v>3.9</v>
      </c>
      <c r="O2492">
        <v>504</v>
      </c>
      <c r="P2492" t="s">
        <v>32</v>
      </c>
      <c r="Q2492" t="s">
        <v>8835</v>
      </c>
    </row>
    <row r="2493" spans="1:17" x14ac:dyDescent="0.25">
      <c r="A2493" t="s">
        <v>8925</v>
      </c>
      <c r="B2493" s="1">
        <v>9063647</v>
      </c>
      <c r="C2493" t="s">
        <v>8926</v>
      </c>
      <c r="D2493" t="s">
        <v>65</v>
      </c>
      <c r="E2493" t="s">
        <v>79</v>
      </c>
      <c r="F2493" t="s">
        <v>30</v>
      </c>
      <c r="G2493" s="2">
        <v>874</v>
      </c>
      <c r="H2493" s="2">
        <f>AVERAGEIF(Table1[[#All],[Category]],Table1[[#This Row],[Category]],Table1[[#All],[DiscountOffer]])</f>
        <v>1064.3816554809839</v>
      </c>
      <c r="I2493" s="2">
        <v>2499</v>
      </c>
      <c r="J2493" s="2">
        <f>IF(Table1[[#This Row],[Ratings]]&gt;4,Table1[[#This Row],[OriginalPrice (in Rs)]],0)</f>
        <v>2499</v>
      </c>
      <c r="K2493" s="2">
        <f>Table1[[#This Row],[OriginalPrice (in Rs)]]-Table1[[#This Row],[DiscountOffer]]</f>
        <v>1625</v>
      </c>
      <c r="L2493" s="2" t="str">
        <f>IF(Table1[[#This Row],[Discount % (In Rs)]]&gt;50%,"High Discount","Low Discount")</f>
        <v>High Discount</v>
      </c>
      <c r="M2493" s="3">
        <f>Table1[[#This Row],[Discount_Price (In Rs.)]]/Table1[[#This Row],[OriginalPrice (in Rs)]]</f>
        <v>0.6502601040416166</v>
      </c>
      <c r="N2493" s="4">
        <v>4.3</v>
      </c>
      <c r="O2493">
        <v>501</v>
      </c>
      <c r="P2493" t="s">
        <v>831</v>
      </c>
      <c r="Q2493" t="s">
        <v>8927</v>
      </c>
    </row>
    <row r="2494" spans="1:17" x14ac:dyDescent="0.25">
      <c r="A2494" t="s">
        <v>9014</v>
      </c>
      <c r="B2494" s="1">
        <v>13511632</v>
      </c>
      <c r="C2494" t="s">
        <v>815</v>
      </c>
      <c r="D2494" t="s">
        <v>65</v>
      </c>
      <c r="E2494" t="s">
        <v>79</v>
      </c>
      <c r="F2494" t="s">
        <v>30</v>
      </c>
      <c r="G2494" s="2">
        <v>1999</v>
      </c>
      <c r="H2494" s="2">
        <f>AVERAGEIF(Table1[[#All],[Category]],Table1[[#This Row],[Category]],Table1[[#All],[DiscountOffer]])</f>
        <v>1064.3816554809839</v>
      </c>
      <c r="I2494" s="2">
        <v>4999</v>
      </c>
      <c r="J2494" s="2">
        <f>IF(Table1[[#This Row],[Ratings]]&gt;4,Table1[[#This Row],[OriginalPrice (in Rs)]],0)</f>
        <v>4999</v>
      </c>
      <c r="K2494" s="2">
        <f>Table1[[#This Row],[OriginalPrice (in Rs)]]-Table1[[#This Row],[DiscountOffer]]</f>
        <v>3000</v>
      </c>
      <c r="L2494" s="2" t="str">
        <f>IF(Table1[[#This Row],[Discount % (In Rs)]]&gt;50%,"High Discount","Low Discount")</f>
        <v>High Discount</v>
      </c>
      <c r="M2494" s="3">
        <f>Table1[[#This Row],[Discount_Price (In Rs.)]]/Table1[[#This Row],[OriginalPrice (in Rs)]]</f>
        <v>0.60012002400480091</v>
      </c>
      <c r="N2494" s="4">
        <v>4.4000000000000004</v>
      </c>
      <c r="O2494">
        <v>498</v>
      </c>
      <c r="P2494" t="s">
        <v>32</v>
      </c>
      <c r="Q2494" t="s">
        <v>9015</v>
      </c>
    </row>
    <row r="2495" spans="1:17" x14ac:dyDescent="0.25">
      <c r="A2495" t="s">
        <v>9016</v>
      </c>
      <c r="B2495" s="1">
        <v>14663970</v>
      </c>
      <c r="C2495" t="s">
        <v>96</v>
      </c>
      <c r="D2495" t="s">
        <v>65</v>
      </c>
      <c r="E2495" t="s">
        <v>79</v>
      </c>
      <c r="F2495" t="s">
        <v>30</v>
      </c>
      <c r="G2495" s="2">
        <v>359</v>
      </c>
      <c r="H2495" s="2">
        <f>AVERAGEIF(Table1[[#All],[Category]],Table1[[#This Row],[Category]],Table1[[#All],[DiscountOffer]])</f>
        <v>1064.3816554809839</v>
      </c>
      <c r="I2495" s="2">
        <v>899</v>
      </c>
      <c r="J2495" s="2">
        <f>IF(Table1[[#This Row],[Ratings]]&gt;4,Table1[[#This Row],[OriginalPrice (in Rs)]],0)</f>
        <v>899</v>
      </c>
      <c r="K2495" s="2">
        <f>Table1[[#This Row],[OriginalPrice (in Rs)]]-Table1[[#This Row],[DiscountOffer]]</f>
        <v>540</v>
      </c>
      <c r="L2495" s="2" t="str">
        <f>IF(Table1[[#This Row],[Discount % (In Rs)]]&gt;50%,"High Discount","Low Discount")</f>
        <v>High Discount</v>
      </c>
      <c r="M2495" s="3">
        <f>Table1[[#This Row],[Discount_Price (In Rs.)]]/Table1[[#This Row],[OriginalPrice (in Rs)]]</f>
        <v>0.60066740823136822</v>
      </c>
      <c r="N2495" s="4">
        <v>4.3</v>
      </c>
      <c r="O2495">
        <v>498</v>
      </c>
      <c r="P2495" t="s">
        <v>98</v>
      </c>
      <c r="Q2495" t="s">
        <v>9017</v>
      </c>
    </row>
    <row r="2496" spans="1:17" x14ac:dyDescent="0.25">
      <c r="A2496" t="s">
        <v>9035</v>
      </c>
      <c r="B2496" s="1">
        <v>10184943</v>
      </c>
      <c r="C2496" t="s">
        <v>246</v>
      </c>
      <c r="D2496" t="s">
        <v>65</v>
      </c>
      <c r="E2496" t="s">
        <v>79</v>
      </c>
      <c r="F2496" t="s">
        <v>13</v>
      </c>
      <c r="G2496" s="2">
        <v>734</v>
      </c>
      <c r="H2496" s="2">
        <f>AVERAGEIF(Table1[[#All],[Category]],Table1[[#This Row],[Category]],Table1[[#All],[DiscountOffer]])</f>
        <v>1064.3816554809839</v>
      </c>
      <c r="I2496" s="2">
        <v>2099</v>
      </c>
      <c r="J2496" s="2">
        <f>IF(Table1[[#This Row],[Ratings]]&gt;4,Table1[[#This Row],[OriginalPrice (in Rs)]],0)</f>
        <v>2099</v>
      </c>
      <c r="K2496" s="2">
        <f>Table1[[#This Row],[OriginalPrice (in Rs)]]-Table1[[#This Row],[DiscountOffer]]</f>
        <v>1365</v>
      </c>
      <c r="L2496" s="2" t="str">
        <f>IF(Table1[[#This Row],[Discount % (In Rs)]]&gt;50%,"High Discount","Low Discount")</f>
        <v>High Discount</v>
      </c>
      <c r="M2496" s="3">
        <f>Table1[[#This Row],[Discount_Price (In Rs.)]]/Table1[[#This Row],[OriginalPrice (in Rs)]]</f>
        <v>0.65030967127203432</v>
      </c>
      <c r="N2496" s="4">
        <v>4.3</v>
      </c>
      <c r="O2496">
        <v>497</v>
      </c>
      <c r="P2496" t="s">
        <v>32</v>
      </c>
      <c r="Q2496" t="s">
        <v>9036</v>
      </c>
    </row>
    <row r="2497" spans="1:17" x14ac:dyDescent="0.25">
      <c r="A2497" t="s">
        <v>9077</v>
      </c>
      <c r="B2497" s="1">
        <v>12541948</v>
      </c>
      <c r="C2497" t="s">
        <v>1587</v>
      </c>
      <c r="D2497" t="s">
        <v>65</v>
      </c>
      <c r="E2497" t="s">
        <v>79</v>
      </c>
      <c r="F2497" t="s">
        <v>30</v>
      </c>
      <c r="G2497" s="2">
        <v>835</v>
      </c>
      <c r="H2497" s="2">
        <f>AVERAGEIF(Table1[[#All],[Category]],Table1[[#This Row],[Category]],Table1[[#All],[DiscountOffer]])</f>
        <v>1064.3816554809839</v>
      </c>
      <c r="I2497" s="2">
        <v>1899</v>
      </c>
      <c r="J2497" s="2">
        <f>IF(Table1[[#This Row],[Ratings]]&gt;4,Table1[[#This Row],[OriginalPrice (in Rs)]],0)</f>
        <v>1899</v>
      </c>
      <c r="K2497" s="2">
        <f>Table1[[#This Row],[OriginalPrice (in Rs)]]-Table1[[#This Row],[DiscountOffer]]</f>
        <v>1064</v>
      </c>
      <c r="L2497" s="2" t="str">
        <f>IF(Table1[[#This Row],[Discount % (In Rs)]]&gt;50%,"High Discount","Low Discount")</f>
        <v>High Discount</v>
      </c>
      <c r="M2497" s="3">
        <f>Table1[[#This Row],[Discount_Price (In Rs.)]]/Table1[[#This Row],[OriginalPrice (in Rs)]]</f>
        <v>0.56029489204844651</v>
      </c>
      <c r="N2497" s="4">
        <v>4.3</v>
      </c>
      <c r="O2497">
        <v>495</v>
      </c>
      <c r="P2497" t="s">
        <v>98</v>
      </c>
      <c r="Q2497" t="s">
        <v>9078</v>
      </c>
    </row>
    <row r="2498" spans="1:17" x14ac:dyDescent="0.25">
      <c r="A2498" t="s">
        <v>9111</v>
      </c>
      <c r="B2498" s="1">
        <v>14370138</v>
      </c>
      <c r="C2498" t="s">
        <v>78</v>
      </c>
      <c r="D2498" t="s">
        <v>65</v>
      </c>
      <c r="E2498" t="s">
        <v>79</v>
      </c>
      <c r="F2498" t="s">
        <v>30</v>
      </c>
      <c r="G2498" s="2">
        <v>487</v>
      </c>
      <c r="H2498" s="2">
        <f>AVERAGEIF(Table1[[#All],[Category]],Table1[[#This Row],[Category]],Table1[[#All],[DiscountOffer]])</f>
        <v>1064.3816554809839</v>
      </c>
      <c r="I2498" s="2">
        <v>1249</v>
      </c>
      <c r="J2498" s="2">
        <f>IF(Table1[[#This Row],[Ratings]]&gt;4,Table1[[#This Row],[OriginalPrice (in Rs)]],0)</f>
        <v>0</v>
      </c>
      <c r="K2498" s="2">
        <f>Table1[[#This Row],[OriginalPrice (in Rs)]]-Table1[[#This Row],[DiscountOffer]]</f>
        <v>762</v>
      </c>
      <c r="L2498" s="2" t="str">
        <f>IF(Table1[[#This Row],[Discount % (In Rs)]]&gt;50%,"High Discount","Low Discount")</f>
        <v>High Discount</v>
      </c>
      <c r="M2498" s="3">
        <f>Table1[[#This Row],[Discount_Price (In Rs.)]]/Table1[[#This Row],[OriginalPrice (in Rs)]]</f>
        <v>0.61008807045636504</v>
      </c>
      <c r="N2498" s="4">
        <v>4</v>
      </c>
      <c r="O2498">
        <v>494</v>
      </c>
      <c r="P2498" t="s">
        <v>32</v>
      </c>
      <c r="Q2498" t="s">
        <v>9112</v>
      </c>
    </row>
    <row r="2499" spans="1:17" x14ac:dyDescent="0.25">
      <c r="A2499" t="s">
        <v>9130</v>
      </c>
      <c r="B2499" s="1">
        <v>12135192</v>
      </c>
      <c r="C2499" t="s">
        <v>96</v>
      </c>
      <c r="D2499" t="s">
        <v>65</v>
      </c>
      <c r="E2499" t="s">
        <v>79</v>
      </c>
      <c r="F2499" t="s">
        <v>13</v>
      </c>
      <c r="G2499" s="2">
        <v>689</v>
      </c>
      <c r="H2499" s="2">
        <f>AVERAGEIF(Table1[[#All],[Category]],Table1[[#This Row],[Category]],Table1[[#All],[DiscountOffer]])</f>
        <v>1064.3816554809839</v>
      </c>
      <c r="I2499" s="2">
        <v>2299</v>
      </c>
      <c r="J2499" s="2">
        <f>IF(Table1[[#This Row],[Ratings]]&gt;4,Table1[[#This Row],[OriginalPrice (in Rs)]],0)</f>
        <v>2299</v>
      </c>
      <c r="K2499" s="2">
        <f>Table1[[#This Row],[OriginalPrice (in Rs)]]-Table1[[#This Row],[DiscountOffer]]</f>
        <v>1610</v>
      </c>
      <c r="L2499" s="2" t="str">
        <f>IF(Table1[[#This Row],[Discount % (In Rs)]]&gt;50%,"High Discount","Low Discount")</f>
        <v>High Discount</v>
      </c>
      <c r="M2499" s="3">
        <f>Table1[[#This Row],[Discount_Price (In Rs.)]]/Table1[[#This Row],[OriginalPrice (in Rs)]]</f>
        <v>0.70030448020878644</v>
      </c>
      <c r="N2499" s="4">
        <v>4.4000000000000004</v>
      </c>
      <c r="O2499">
        <v>493</v>
      </c>
      <c r="P2499" t="s">
        <v>32</v>
      </c>
      <c r="Q2499" t="s">
        <v>9131</v>
      </c>
    </row>
    <row r="2500" spans="1:17" x14ac:dyDescent="0.25">
      <c r="A2500" t="s">
        <v>9134</v>
      </c>
      <c r="B2500" s="1">
        <v>15570020</v>
      </c>
      <c r="C2500" t="s">
        <v>1786</v>
      </c>
      <c r="D2500" t="s">
        <v>65</v>
      </c>
      <c r="E2500" t="s">
        <v>79</v>
      </c>
      <c r="F2500" t="s">
        <v>30</v>
      </c>
      <c r="G2500" s="2">
        <v>692</v>
      </c>
      <c r="H2500" s="2">
        <f>AVERAGEIF(Table1[[#All],[Category]],Table1[[#This Row],[Category]],Table1[[#All],[DiscountOffer]])</f>
        <v>1064.3816554809839</v>
      </c>
      <c r="I2500" s="2">
        <v>2099</v>
      </c>
      <c r="J2500" s="2">
        <f>IF(Table1[[#This Row],[Ratings]]&gt;4,Table1[[#This Row],[OriginalPrice (in Rs)]],0)</f>
        <v>2099</v>
      </c>
      <c r="K2500" s="2">
        <f>Table1[[#This Row],[OriginalPrice (in Rs)]]-Table1[[#This Row],[DiscountOffer]]</f>
        <v>1407</v>
      </c>
      <c r="L2500" s="2" t="str">
        <f>IF(Table1[[#This Row],[Discount % (In Rs)]]&gt;50%,"High Discount","Low Discount")</f>
        <v>High Discount</v>
      </c>
      <c r="M2500" s="3">
        <f>Table1[[#This Row],[Discount_Price (In Rs.)]]/Table1[[#This Row],[OriginalPrice (in Rs)]]</f>
        <v>0.6703191996188661</v>
      </c>
      <c r="N2500" s="4">
        <v>4.0999999999999996</v>
      </c>
      <c r="O2500">
        <v>493</v>
      </c>
      <c r="P2500" t="s">
        <v>32</v>
      </c>
      <c r="Q2500" t="s">
        <v>9135</v>
      </c>
    </row>
    <row r="2501" spans="1:17" x14ac:dyDescent="0.25">
      <c r="A2501" t="s">
        <v>9195</v>
      </c>
      <c r="B2501" s="1">
        <v>8351299</v>
      </c>
      <c r="C2501" t="s">
        <v>82</v>
      </c>
      <c r="D2501" t="s">
        <v>65</v>
      </c>
      <c r="E2501" t="s">
        <v>79</v>
      </c>
      <c r="F2501" t="s">
        <v>30</v>
      </c>
      <c r="G2501" s="2">
        <v>524</v>
      </c>
      <c r="H2501" s="2">
        <f>AVERAGEIF(Table1[[#All],[Category]],Table1[[#This Row],[Category]],Table1[[#All],[DiscountOffer]])</f>
        <v>1064.3816554809839</v>
      </c>
      <c r="I2501" s="2">
        <v>1499</v>
      </c>
      <c r="J2501" s="2">
        <f>IF(Table1[[#This Row],[Ratings]]&gt;4,Table1[[#This Row],[OriginalPrice (in Rs)]],0)</f>
        <v>1499</v>
      </c>
      <c r="K2501" s="2">
        <f>Table1[[#This Row],[OriginalPrice (in Rs)]]-Table1[[#This Row],[DiscountOffer]]</f>
        <v>975</v>
      </c>
      <c r="L2501" s="2" t="str">
        <f>IF(Table1[[#This Row],[Discount % (In Rs)]]&gt;50%,"High Discount","Low Discount")</f>
        <v>High Discount</v>
      </c>
      <c r="M2501" s="3">
        <f>Table1[[#This Row],[Discount_Price (In Rs.)]]/Table1[[#This Row],[OriginalPrice (in Rs)]]</f>
        <v>0.65043362241494329</v>
      </c>
      <c r="N2501" s="4">
        <v>4.5999999999999996</v>
      </c>
      <c r="O2501">
        <v>491</v>
      </c>
      <c r="P2501" t="s">
        <v>85</v>
      </c>
      <c r="Q2501" t="s">
        <v>9196</v>
      </c>
    </row>
    <row r="2502" spans="1:17" x14ac:dyDescent="0.25">
      <c r="A2502" t="s">
        <v>9236</v>
      </c>
      <c r="B2502" s="1">
        <v>10370671</v>
      </c>
      <c r="C2502" t="s">
        <v>872</v>
      </c>
      <c r="D2502" t="s">
        <v>65</v>
      </c>
      <c r="E2502" t="s">
        <v>79</v>
      </c>
      <c r="F2502" t="s">
        <v>30</v>
      </c>
      <c r="G2502" s="2">
        <v>1033</v>
      </c>
      <c r="H2502" s="2">
        <f>AVERAGEIF(Table1[[#All],[Category]],Table1[[#This Row],[Category]],Table1[[#All],[DiscountOffer]])</f>
        <v>1064.3816554809839</v>
      </c>
      <c r="I2502" s="2">
        <v>2199</v>
      </c>
      <c r="J2502" s="2">
        <f>IF(Table1[[#This Row],[Ratings]]&gt;4,Table1[[#This Row],[OriginalPrice (in Rs)]],0)</f>
        <v>2199</v>
      </c>
      <c r="K2502" s="2">
        <f>Table1[[#This Row],[OriginalPrice (in Rs)]]-Table1[[#This Row],[DiscountOffer]]</f>
        <v>1166</v>
      </c>
      <c r="L2502" s="2" t="str">
        <f>IF(Table1[[#This Row],[Discount % (In Rs)]]&gt;50%,"High Discount","Low Discount")</f>
        <v>High Discount</v>
      </c>
      <c r="M2502" s="3">
        <f>Table1[[#This Row],[Discount_Price (In Rs.)]]/Table1[[#This Row],[OriginalPrice (in Rs)]]</f>
        <v>0.53024101864483852</v>
      </c>
      <c r="N2502" s="4">
        <v>4.2</v>
      </c>
      <c r="O2502">
        <v>490</v>
      </c>
      <c r="P2502" t="s">
        <v>98</v>
      </c>
      <c r="Q2502" t="s">
        <v>9237</v>
      </c>
    </row>
    <row r="2503" spans="1:17" x14ac:dyDescent="0.25">
      <c r="A2503" t="s">
        <v>9259</v>
      </c>
      <c r="B2503" s="1">
        <v>9476079</v>
      </c>
      <c r="C2503" t="s">
        <v>3578</v>
      </c>
      <c r="D2503" t="s">
        <v>65</v>
      </c>
      <c r="E2503" t="s">
        <v>79</v>
      </c>
      <c r="F2503" t="s">
        <v>13</v>
      </c>
      <c r="G2503" s="2">
        <v>794</v>
      </c>
      <c r="H2503" s="2">
        <f>AVERAGEIF(Table1[[#All],[Category]],Table1[[#This Row],[Category]],Table1[[#All],[DiscountOffer]])</f>
        <v>1064.3816554809839</v>
      </c>
      <c r="I2503" s="2">
        <v>2099</v>
      </c>
      <c r="J2503" s="2">
        <f>IF(Table1[[#This Row],[Ratings]]&gt;4,Table1[[#This Row],[OriginalPrice (in Rs)]],0)</f>
        <v>2099</v>
      </c>
      <c r="K2503" s="2">
        <f>Table1[[#This Row],[OriginalPrice (in Rs)]]-Table1[[#This Row],[DiscountOffer]]</f>
        <v>1305</v>
      </c>
      <c r="L2503" s="2" t="str">
        <f>IF(Table1[[#This Row],[Discount % (In Rs)]]&gt;50%,"High Discount","Low Discount")</f>
        <v>High Discount</v>
      </c>
      <c r="M2503" s="3">
        <f>Table1[[#This Row],[Discount_Price (In Rs.)]]/Table1[[#This Row],[OriginalPrice (in Rs)]]</f>
        <v>0.62172463077656026</v>
      </c>
      <c r="N2503" s="4">
        <v>4.2</v>
      </c>
      <c r="O2503">
        <v>489</v>
      </c>
      <c r="P2503" t="s">
        <v>32</v>
      </c>
      <c r="Q2503" t="s">
        <v>9260</v>
      </c>
    </row>
    <row r="2504" spans="1:17" x14ac:dyDescent="0.25">
      <c r="A2504" t="s">
        <v>9276</v>
      </c>
      <c r="B2504" s="1">
        <v>12524790</v>
      </c>
      <c r="C2504" t="s">
        <v>53</v>
      </c>
      <c r="D2504" t="s">
        <v>65</v>
      </c>
      <c r="E2504" t="s">
        <v>79</v>
      </c>
      <c r="F2504" t="s">
        <v>30</v>
      </c>
      <c r="G2504" s="2">
        <v>559</v>
      </c>
      <c r="H2504" s="2">
        <f>AVERAGEIF(Table1[[#All],[Category]],Table1[[#This Row],[Category]],Table1[[#All],[DiscountOffer]])</f>
        <v>1064.3816554809839</v>
      </c>
      <c r="I2504" s="2">
        <v>1399</v>
      </c>
      <c r="J2504" s="2">
        <f>IF(Table1[[#This Row],[Ratings]]&gt;4,Table1[[#This Row],[OriginalPrice (in Rs)]],0)</f>
        <v>1399</v>
      </c>
      <c r="K2504" s="2">
        <f>Table1[[#This Row],[OriginalPrice (in Rs)]]-Table1[[#This Row],[DiscountOffer]]</f>
        <v>840</v>
      </c>
      <c r="L2504" s="2" t="str">
        <f>IF(Table1[[#This Row],[Discount % (In Rs)]]&gt;50%,"High Discount","Low Discount")</f>
        <v>High Discount</v>
      </c>
      <c r="M2504" s="3">
        <f>Table1[[#This Row],[Discount_Price (In Rs.)]]/Table1[[#This Row],[OriginalPrice (in Rs)]]</f>
        <v>0.60042887776983556</v>
      </c>
      <c r="N2504" s="4">
        <v>4.2</v>
      </c>
      <c r="O2504">
        <v>489</v>
      </c>
      <c r="P2504" t="s">
        <v>85</v>
      </c>
      <c r="Q2504" t="s">
        <v>9277</v>
      </c>
    </row>
    <row r="2505" spans="1:17" x14ac:dyDescent="0.25">
      <c r="A2505" t="s">
        <v>9307</v>
      </c>
      <c r="B2505" s="1">
        <v>12530344</v>
      </c>
      <c r="C2505" t="s">
        <v>53</v>
      </c>
      <c r="D2505" t="s">
        <v>65</v>
      </c>
      <c r="E2505" t="s">
        <v>79</v>
      </c>
      <c r="F2505" t="s">
        <v>30</v>
      </c>
      <c r="G2505" s="2">
        <v>479</v>
      </c>
      <c r="H2505" s="2">
        <f>AVERAGEIF(Table1[[#All],[Category]],Table1[[#This Row],[Category]],Table1[[#All],[DiscountOffer]])</f>
        <v>1064.3816554809839</v>
      </c>
      <c r="I2505" s="2">
        <v>1199</v>
      </c>
      <c r="J2505" s="2">
        <f>IF(Table1[[#This Row],[Ratings]]&gt;4,Table1[[#This Row],[OriginalPrice (in Rs)]],0)</f>
        <v>1199</v>
      </c>
      <c r="K2505" s="2">
        <f>Table1[[#This Row],[OriginalPrice (in Rs)]]-Table1[[#This Row],[DiscountOffer]]</f>
        <v>720</v>
      </c>
      <c r="L2505" s="2" t="str">
        <f>IF(Table1[[#This Row],[Discount % (In Rs)]]&gt;50%,"High Discount","Low Discount")</f>
        <v>High Discount</v>
      </c>
      <c r="M2505" s="3">
        <f>Table1[[#This Row],[Discount_Price (In Rs.)]]/Table1[[#This Row],[OriginalPrice (in Rs)]]</f>
        <v>0.60050041701417844</v>
      </c>
      <c r="N2505" s="4">
        <v>4.4000000000000004</v>
      </c>
      <c r="O2505">
        <v>488</v>
      </c>
      <c r="P2505" t="s">
        <v>85</v>
      </c>
      <c r="Q2505" t="s">
        <v>9308</v>
      </c>
    </row>
    <row r="2506" spans="1:17" x14ac:dyDescent="0.25">
      <c r="A2506" t="s">
        <v>9309</v>
      </c>
      <c r="B2506" s="1">
        <v>12530356</v>
      </c>
      <c r="C2506" t="s">
        <v>53</v>
      </c>
      <c r="D2506" t="s">
        <v>65</v>
      </c>
      <c r="E2506" t="s">
        <v>79</v>
      </c>
      <c r="F2506" t="s">
        <v>30</v>
      </c>
      <c r="G2506" s="2">
        <v>359</v>
      </c>
      <c r="H2506" s="2">
        <f>AVERAGEIF(Table1[[#All],[Category]],Table1[[#This Row],[Category]],Table1[[#All],[DiscountOffer]])</f>
        <v>1064.3816554809839</v>
      </c>
      <c r="I2506" s="2">
        <v>1199</v>
      </c>
      <c r="J2506" s="2">
        <f>IF(Table1[[#This Row],[Ratings]]&gt;4,Table1[[#This Row],[OriginalPrice (in Rs)]],0)</f>
        <v>1199</v>
      </c>
      <c r="K2506" s="2">
        <f>Table1[[#This Row],[OriginalPrice (in Rs)]]-Table1[[#This Row],[DiscountOffer]]</f>
        <v>840</v>
      </c>
      <c r="L2506" s="2" t="str">
        <f>IF(Table1[[#This Row],[Discount % (In Rs)]]&gt;50%,"High Discount","Low Discount")</f>
        <v>High Discount</v>
      </c>
      <c r="M2506" s="3">
        <f>Table1[[#This Row],[Discount_Price (In Rs.)]]/Table1[[#This Row],[OriginalPrice (in Rs)]]</f>
        <v>0.70058381984987494</v>
      </c>
      <c r="N2506" s="4">
        <v>4.0999999999999996</v>
      </c>
      <c r="O2506">
        <v>488</v>
      </c>
      <c r="P2506" t="s">
        <v>85</v>
      </c>
      <c r="Q2506" t="s">
        <v>9310</v>
      </c>
    </row>
    <row r="2507" spans="1:17" x14ac:dyDescent="0.25">
      <c r="A2507" t="s">
        <v>9313</v>
      </c>
      <c r="B2507" s="1">
        <v>5617751</v>
      </c>
      <c r="C2507" t="s">
        <v>78</v>
      </c>
      <c r="D2507" t="s">
        <v>65</v>
      </c>
      <c r="E2507" t="s">
        <v>79</v>
      </c>
      <c r="F2507" t="s">
        <v>30</v>
      </c>
      <c r="G2507" s="2">
        <v>728</v>
      </c>
      <c r="H2507" s="2">
        <f>AVERAGEIF(Table1[[#All],[Category]],Table1[[#This Row],[Category]],Table1[[#All],[DiscountOffer]])</f>
        <v>1064.3816554809839</v>
      </c>
      <c r="I2507" s="2">
        <v>1549</v>
      </c>
      <c r="J2507" s="2">
        <f>IF(Table1[[#This Row],[Ratings]]&gt;4,Table1[[#This Row],[OriginalPrice (in Rs)]],0)</f>
        <v>0</v>
      </c>
      <c r="K2507" s="2">
        <f>Table1[[#This Row],[OriginalPrice (in Rs)]]-Table1[[#This Row],[DiscountOffer]]</f>
        <v>821</v>
      </c>
      <c r="L2507" s="2" t="str">
        <f>IF(Table1[[#This Row],[Discount % (In Rs)]]&gt;50%,"High Discount","Low Discount")</f>
        <v>High Discount</v>
      </c>
      <c r="M2507" s="3">
        <f>Table1[[#This Row],[Discount_Price (In Rs.)]]/Table1[[#This Row],[OriginalPrice (in Rs)]]</f>
        <v>0.53001936733376376</v>
      </c>
      <c r="N2507" s="4">
        <v>3.9</v>
      </c>
      <c r="O2507">
        <v>488</v>
      </c>
      <c r="P2507" t="s">
        <v>32</v>
      </c>
      <c r="Q2507" t="s">
        <v>9314</v>
      </c>
    </row>
    <row r="2508" spans="1:17" x14ac:dyDescent="0.25">
      <c r="A2508" t="s">
        <v>9364</v>
      </c>
      <c r="B2508" s="1">
        <v>9973939</v>
      </c>
      <c r="C2508" t="s">
        <v>1623</v>
      </c>
      <c r="D2508" t="s">
        <v>65</v>
      </c>
      <c r="E2508" t="s">
        <v>79</v>
      </c>
      <c r="F2508" t="s">
        <v>13</v>
      </c>
      <c r="G2508" s="2">
        <v>499</v>
      </c>
      <c r="H2508" s="2">
        <f>AVERAGEIF(Table1[[#All],[Category]],Table1[[#This Row],[Category]],Table1[[#All],[DiscountOffer]])</f>
        <v>1064.3816554809839</v>
      </c>
      <c r="I2508" s="2">
        <v>999</v>
      </c>
      <c r="J2508" s="2">
        <f>IF(Table1[[#This Row],[Ratings]]&gt;4,Table1[[#This Row],[OriginalPrice (in Rs)]],0)</f>
        <v>999</v>
      </c>
      <c r="K2508" s="2">
        <f>Table1[[#This Row],[OriginalPrice (in Rs)]]-Table1[[#This Row],[DiscountOffer]]</f>
        <v>500</v>
      </c>
      <c r="L2508" s="2" t="str">
        <f>IF(Table1[[#This Row],[Discount % (In Rs)]]&gt;50%,"High Discount","Low Discount")</f>
        <v>High Discount</v>
      </c>
      <c r="M2508" s="3">
        <f>Table1[[#This Row],[Discount_Price (In Rs.)]]/Table1[[#This Row],[OriginalPrice (in Rs)]]</f>
        <v>0.50050050050050054</v>
      </c>
      <c r="N2508" s="4">
        <v>4.4000000000000004</v>
      </c>
      <c r="O2508">
        <v>486</v>
      </c>
      <c r="P2508" t="s">
        <v>32</v>
      </c>
      <c r="Q2508" t="s">
        <v>9365</v>
      </c>
    </row>
    <row r="2509" spans="1:17" x14ac:dyDescent="0.25">
      <c r="A2509" t="s">
        <v>9423</v>
      </c>
      <c r="B2509" s="1">
        <v>10208613</v>
      </c>
      <c r="C2509" t="s">
        <v>2945</v>
      </c>
      <c r="D2509" t="s">
        <v>65</v>
      </c>
      <c r="E2509" t="s">
        <v>79</v>
      </c>
      <c r="F2509" t="s">
        <v>13</v>
      </c>
      <c r="G2509" s="2">
        <v>899</v>
      </c>
      <c r="H2509" s="2">
        <f>AVERAGEIF(Table1[[#All],[Category]],Table1[[#This Row],[Category]],Table1[[#All],[DiscountOffer]])</f>
        <v>1064.3816554809839</v>
      </c>
      <c r="I2509" s="2">
        <v>1499</v>
      </c>
      <c r="J2509" s="2">
        <f>IF(Table1[[#This Row],[Ratings]]&gt;4,Table1[[#This Row],[OriginalPrice (in Rs)]],0)</f>
        <v>0</v>
      </c>
      <c r="K2509" s="2">
        <f>Table1[[#This Row],[OriginalPrice (in Rs)]]-Table1[[#This Row],[DiscountOffer]]</f>
        <v>600</v>
      </c>
      <c r="L2509" s="2" t="str">
        <f>IF(Table1[[#This Row],[Discount % (In Rs)]]&gt;50%,"High Discount","Low Discount")</f>
        <v>Low Discount</v>
      </c>
      <c r="M2509" s="3">
        <f>Table1[[#This Row],[Discount_Price (In Rs.)]]/Table1[[#This Row],[OriginalPrice (in Rs)]]</f>
        <v>0.40026684456304201</v>
      </c>
      <c r="N2509" s="4">
        <v>4</v>
      </c>
      <c r="O2509">
        <v>484</v>
      </c>
      <c r="P2509" t="s">
        <v>831</v>
      </c>
      <c r="Q2509" t="s">
        <v>9424</v>
      </c>
    </row>
    <row r="2510" spans="1:17" x14ac:dyDescent="0.25">
      <c r="A2510" t="s">
        <v>9463</v>
      </c>
      <c r="B2510" s="1">
        <v>11422648</v>
      </c>
      <c r="C2510" t="s">
        <v>3220</v>
      </c>
      <c r="D2510" t="s">
        <v>65</v>
      </c>
      <c r="E2510" t="s">
        <v>79</v>
      </c>
      <c r="F2510" t="s">
        <v>13</v>
      </c>
      <c r="G2510" s="2">
        <v>719</v>
      </c>
      <c r="H2510" s="2">
        <f>AVERAGEIF(Table1[[#All],[Category]],Table1[[#This Row],[Category]],Table1[[#All],[DiscountOffer]])</f>
        <v>1064.3816554809839</v>
      </c>
      <c r="I2510" s="2">
        <v>1599</v>
      </c>
      <c r="J2510" s="2">
        <f>IF(Table1[[#This Row],[Ratings]]&gt;4,Table1[[#This Row],[OriginalPrice (in Rs)]],0)</f>
        <v>1599</v>
      </c>
      <c r="K2510" s="2">
        <f>Table1[[#This Row],[OriginalPrice (in Rs)]]-Table1[[#This Row],[DiscountOffer]]</f>
        <v>880</v>
      </c>
      <c r="L2510" s="2" t="str">
        <f>IF(Table1[[#This Row],[Discount % (In Rs)]]&gt;50%,"High Discount","Low Discount")</f>
        <v>High Discount</v>
      </c>
      <c r="M2510" s="3">
        <f>Table1[[#This Row],[Discount_Price (In Rs.)]]/Table1[[#This Row],[OriginalPrice (in Rs)]]</f>
        <v>0.55034396497811133</v>
      </c>
      <c r="N2510" s="4">
        <v>4.2</v>
      </c>
      <c r="O2510">
        <v>483</v>
      </c>
      <c r="P2510" t="s">
        <v>32</v>
      </c>
      <c r="Q2510" t="s">
        <v>9464</v>
      </c>
    </row>
    <row r="2511" spans="1:17" x14ac:dyDescent="0.25">
      <c r="A2511" t="s">
        <v>9551</v>
      </c>
      <c r="B2511" s="1">
        <v>15119228</v>
      </c>
      <c r="C2511" t="s">
        <v>6603</v>
      </c>
      <c r="D2511" t="s">
        <v>65</v>
      </c>
      <c r="E2511" t="s">
        <v>79</v>
      </c>
      <c r="F2511" t="s">
        <v>30</v>
      </c>
      <c r="G2511" s="2">
        <v>1064.3816554809844</v>
      </c>
      <c r="H2511" s="2">
        <f>AVERAGEIF(Table1[[#All],[Category]],Table1[[#This Row],[Category]],Table1[[#All],[DiscountOffer]])</f>
        <v>1064.3816554809839</v>
      </c>
      <c r="I2511" s="2">
        <v>599</v>
      </c>
      <c r="J2511" s="2">
        <f>IF(Table1[[#This Row],[Ratings]]&gt;4,Table1[[#This Row],[OriginalPrice (in Rs)]],0)</f>
        <v>0</v>
      </c>
      <c r="K2511" s="2">
        <f>Table1[[#This Row],[OriginalPrice (in Rs)]]-Table1[[#This Row],[DiscountOffer]]</f>
        <v>-465.38165548098436</v>
      </c>
      <c r="L2511" s="2" t="str">
        <f>IF(Table1[[#This Row],[Discount % (In Rs)]]&gt;50%,"High Discount","Low Discount")</f>
        <v>Low Discount</v>
      </c>
      <c r="M2511" s="3">
        <f>Table1[[#This Row],[Discount_Price (In Rs.)]]/Table1[[#This Row],[OriginalPrice (in Rs)]]</f>
        <v>-0.77693097743069173</v>
      </c>
      <c r="N2511" s="4">
        <v>4</v>
      </c>
      <c r="O2511">
        <v>480</v>
      </c>
      <c r="P2511" t="s">
        <v>32</v>
      </c>
      <c r="Q2511" t="s">
        <v>9552</v>
      </c>
    </row>
    <row r="2512" spans="1:17" x14ac:dyDescent="0.25">
      <c r="A2512" t="s">
        <v>9720</v>
      </c>
      <c r="B2512" s="1">
        <v>9973947</v>
      </c>
      <c r="C2512" t="s">
        <v>1623</v>
      </c>
      <c r="D2512" t="s">
        <v>65</v>
      </c>
      <c r="E2512" t="s">
        <v>79</v>
      </c>
      <c r="F2512" t="s">
        <v>13</v>
      </c>
      <c r="G2512" s="2">
        <v>1249</v>
      </c>
      <c r="H2512" s="2">
        <f>AVERAGEIF(Table1[[#All],[Category]],Table1[[#This Row],[Category]],Table1[[#All],[DiscountOffer]])</f>
        <v>1064.3816554809839</v>
      </c>
      <c r="I2512" s="2">
        <v>2499</v>
      </c>
      <c r="J2512" s="2">
        <f>IF(Table1[[#This Row],[Ratings]]&gt;4,Table1[[#This Row],[OriginalPrice (in Rs)]],0)</f>
        <v>0</v>
      </c>
      <c r="K2512" s="2">
        <f>Table1[[#This Row],[OriginalPrice (in Rs)]]-Table1[[#This Row],[DiscountOffer]]</f>
        <v>1250</v>
      </c>
      <c r="L2512" s="2" t="str">
        <f>IF(Table1[[#This Row],[Discount % (In Rs)]]&gt;50%,"High Discount","Low Discount")</f>
        <v>High Discount</v>
      </c>
      <c r="M2512" s="3">
        <f>Table1[[#This Row],[Discount_Price (In Rs.)]]/Table1[[#This Row],[OriginalPrice (in Rs)]]</f>
        <v>0.50020008003201277</v>
      </c>
      <c r="N2512" s="4">
        <v>3.8</v>
      </c>
      <c r="O2512">
        <v>475</v>
      </c>
      <c r="P2512" t="s">
        <v>32</v>
      </c>
      <c r="Q2512" t="s">
        <v>9721</v>
      </c>
    </row>
    <row r="2513" spans="1:17" x14ac:dyDescent="0.25">
      <c r="A2513" t="s">
        <v>9763</v>
      </c>
      <c r="B2513" s="1">
        <v>12135140</v>
      </c>
      <c r="C2513" t="s">
        <v>96</v>
      </c>
      <c r="D2513" t="s">
        <v>65</v>
      </c>
      <c r="E2513" t="s">
        <v>79</v>
      </c>
      <c r="F2513" t="s">
        <v>13</v>
      </c>
      <c r="G2513" s="2">
        <v>629</v>
      </c>
      <c r="H2513" s="2">
        <f>AVERAGEIF(Table1[[#All],[Category]],Table1[[#This Row],[Category]],Table1[[#All],[DiscountOffer]])</f>
        <v>1064.3816554809839</v>
      </c>
      <c r="I2513" s="2">
        <v>1399</v>
      </c>
      <c r="J2513" s="2">
        <f>IF(Table1[[#This Row],[Ratings]]&gt;4,Table1[[#This Row],[OriginalPrice (in Rs)]],0)</f>
        <v>0</v>
      </c>
      <c r="K2513" s="2">
        <f>Table1[[#This Row],[OriginalPrice (in Rs)]]-Table1[[#This Row],[DiscountOffer]]</f>
        <v>770</v>
      </c>
      <c r="L2513" s="2" t="str">
        <f>IF(Table1[[#This Row],[Discount % (In Rs)]]&gt;50%,"High Discount","Low Discount")</f>
        <v>High Discount</v>
      </c>
      <c r="M2513" s="3">
        <f>Table1[[#This Row],[Discount_Price (In Rs.)]]/Table1[[#This Row],[OriginalPrice (in Rs)]]</f>
        <v>0.55039313795568268</v>
      </c>
      <c r="N2513" s="4">
        <v>3.9</v>
      </c>
      <c r="O2513">
        <v>474</v>
      </c>
      <c r="P2513" t="s">
        <v>32</v>
      </c>
      <c r="Q2513" t="s">
        <v>9764</v>
      </c>
    </row>
    <row r="2514" spans="1:17" x14ac:dyDescent="0.25">
      <c r="A2514" t="s">
        <v>9765</v>
      </c>
      <c r="B2514" s="1">
        <v>10354073</v>
      </c>
      <c r="C2514" t="s">
        <v>96</v>
      </c>
      <c r="D2514" t="s">
        <v>65</v>
      </c>
      <c r="E2514" t="s">
        <v>79</v>
      </c>
      <c r="F2514" t="s">
        <v>13</v>
      </c>
      <c r="G2514" s="2">
        <v>719</v>
      </c>
      <c r="H2514" s="2">
        <f>AVERAGEIF(Table1[[#All],[Category]],Table1[[#This Row],[Category]],Table1[[#All],[DiscountOffer]])</f>
        <v>1064.3816554809839</v>
      </c>
      <c r="I2514" s="2">
        <v>1799</v>
      </c>
      <c r="J2514" s="2">
        <f>IF(Table1[[#This Row],[Ratings]]&gt;4,Table1[[#This Row],[OriginalPrice (in Rs)]],0)</f>
        <v>1799</v>
      </c>
      <c r="K2514" s="2">
        <f>Table1[[#This Row],[OriginalPrice (in Rs)]]-Table1[[#This Row],[DiscountOffer]]</f>
        <v>1080</v>
      </c>
      <c r="L2514" s="2" t="str">
        <f>IF(Table1[[#This Row],[Discount % (In Rs)]]&gt;50%,"High Discount","Low Discount")</f>
        <v>High Discount</v>
      </c>
      <c r="M2514" s="3">
        <f>Table1[[#This Row],[Discount_Price (In Rs.)]]/Table1[[#This Row],[OriginalPrice (in Rs)]]</f>
        <v>0.60033351862145634</v>
      </c>
      <c r="N2514" s="4">
        <v>4.3</v>
      </c>
      <c r="O2514">
        <v>474</v>
      </c>
      <c r="P2514" t="s">
        <v>9767</v>
      </c>
      <c r="Q2514" t="s">
        <v>9766</v>
      </c>
    </row>
    <row r="2515" spans="1:17" x14ac:dyDescent="0.25">
      <c r="A2515" t="s">
        <v>9818</v>
      </c>
      <c r="B2515" s="1">
        <v>9043539</v>
      </c>
      <c r="C2515" t="s">
        <v>82</v>
      </c>
      <c r="D2515" t="s">
        <v>65</v>
      </c>
      <c r="E2515" t="s">
        <v>79</v>
      </c>
      <c r="F2515" t="s">
        <v>30</v>
      </c>
      <c r="G2515" s="2">
        <v>679</v>
      </c>
      <c r="H2515" s="2">
        <f>AVERAGEIF(Table1[[#All],[Category]],Table1[[#This Row],[Category]],Table1[[#All],[DiscountOffer]])</f>
        <v>1064.3816554809839</v>
      </c>
      <c r="I2515" s="2">
        <v>1699</v>
      </c>
      <c r="J2515" s="2">
        <f>IF(Table1[[#This Row],[Ratings]]&gt;4,Table1[[#This Row],[OriginalPrice (in Rs)]],0)</f>
        <v>1699</v>
      </c>
      <c r="K2515" s="2">
        <f>Table1[[#This Row],[OriginalPrice (in Rs)]]-Table1[[#This Row],[DiscountOffer]]</f>
        <v>1020</v>
      </c>
      <c r="L2515" s="2" t="str">
        <f>IF(Table1[[#This Row],[Discount % (In Rs)]]&gt;50%,"High Discount","Low Discount")</f>
        <v>High Discount</v>
      </c>
      <c r="M2515" s="3">
        <f>Table1[[#This Row],[Discount_Price (In Rs.)]]/Table1[[#This Row],[OriginalPrice (in Rs)]]</f>
        <v>0.60035314891112423</v>
      </c>
      <c r="N2515" s="4">
        <v>4.0999999999999996</v>
      </c>
      <c r="O2515">
        <v>473</v>
      </c>
      <c r="P2515" t="s">
        <v>85</v>
      </c>
      <c r="Q2515" t="s">
        <v>9819</v>
      </c>
    </row>
    <row r="2516" spans="1:17" x14ac:dyDescent="0.25">
      <c r="A2516" t="s">
        <v>9891</v>
      </c>
      <c r="B2516" s="1">
        <v>13238668</v>
      </c>
      <c r="C2516" t="s">
        <v>96</v>
      </c>
      <c r="D2516" t="s">
        <v>65</v>
      </c>
      <c r="E2516" t="s">
        <v>79</v>
      </c>
      <c r="F2516" t="s">
        <v>30</v>
      </c>
      <c r="G2516" s="2">
        <v>679</v>
      </c>
      <c r="H2516" s="2">
        <f>AVERAGEIF(Table1[[#All],[Category]],Table1[[#This Row],[Category]],Table1[[#All],[DiscountOffer]])</f>
        <v>1064.3816554809839</v>
      </c>
      <c r="I2516" s="2">
        <v>1699</v>
      </c>
      <c r="J2516" s="2">
        <f>IF(Table1[[#This Row],[Ratings]]&gt;4,Table1[[#This Row],[OriginalPrice (in Rs)]],0)</f>
        <v>0</v>
      </c>
      <c r="K2516" s="2">
        <f>Table1[[#This Row],[OriginalPrice (in Rs)]]-Table1[[#This Row],[DiscountOffer]]</f>
        <v>1020</v>
      </c>
      <c r="L2516" s="2" t="str">
        <f>IF(Table1[[#This Row],[Discount % (In Rs)]]&gt;50%,"High Discount","Low Discount")</f>
        <v>High Discount</v>
      </c>
      <c r="M2516" s="3">
        <f>Table1[[#This Row],[Discount_Price (In Rs.)]]/Table1[[#This Row],[OriginalPrice (in Rs)]]</f>
        <v>0.60035314891112423</v>
      </c>
      <c r="N2516" s="4">
        <v>3.8</v>
      </c>
      <c r="O2516">
        <v>471</v>
      </c>
      <c r="P2516" t="s">
        <v>98</v>
      </c>
      <c r="Q2516" t="s">
        <v>9892</v>
      </c>
    </row>
    <row r="2517" spans="1:17" x14ac:dyDescent="0.25">
      <c r="A2517" t="s">
        <v>9964</v>
      </c>
      <c r="B2517" s="1">
        <v>13481942</v>
      </c>
      <c r="C2517" t="s">
        <v>78</v>
      </c>
      <c r="D2517" t="s">
        <v>65</v>
      </c>
      <c r="E2517" t="s">
        <v>79</v>
      </c>
      <c r="F2517" t="s">
        <v>30</v>
      </c>
      <c r="G2517" s="2">
        <v>524</v>
      </c>
      <c r="H2517" s="2">
        <f>AVERAGEIF(Table1[[#All],[Category]],Table1[[#This Row],[Category]],Table1[[#All],[DiscountOffer]])</f>
        <v>1064.3816554809839</v>
      </c>
      <c r="I2517" s="2">
        <v>1249</v>
      </c>
      <c r="J2517" s="2">
        <f>IF(Table1[[#This Row],[Ratings]]&gt;4,Table1[[#This Row],[OriginalPrice (in Rs)]],0)</f>
        <v>1249</v>
      </c>
      <c r="K2517" s="2">
        <f>Table1[[#This Row],[OriginalPrice (in Rs)]]-Table1[[#This Row],[DiscountOffer]]</f>
        <v>725</v>
      </c>
      <c r="L2517" s="2" t="str">
        <f>IF(Table1[[#This Row],[Discount % (In Rs)]]&gt;50%,"High Discount","Low Discount")</f>
        <v>High Discount</v>
      </c>
      <c r="M2517" s="3">
        <f>Table1[[#This Row],[Discount_Price (In Rs.)]]/Table1[[#This Row],[OriginalPrice (in Rs)]]</f>
        <v>0.58046437149719776</v>
      </c>
      <c r="N2517" s="4">
        <v>4.0999999999999996</v>
      </c>
      <c r="O2517">
        <v>469</v>
      </c>
      <c r="P2517" t="s">
        <v>32</v>
      </c>
      <c r="Q2517" t="s">
        <v>9965</v>
      </c>
    </row>
    <row r="2518" spans="1:17" x14ac:dyDescent="0.25">
      <c r="A2518" t="s">
        <v>9966</v>
      </c>
      <c r="B2518" s="1">
        <v>10089303</v>
      </c>
      <c r="C2518" t="s">
        <v>3477</v>
      </c>
      <c r="D2518" t="s">
        <v>65</v>
      </c>
      <c r="E2518" t="s">
        <v>79</v>
      </c>
      <c r="F2518" t="s">
        <v>30</v>
      </c>
      <c r="G2518" s="2">
        <v>1259</v>
      </c>
      <c r="H2518" s="2">
        <f>AVERAGEIF(Table1[[#All],[Category]],Table1[[#This Row],[Category]],Table1[[#All],[DiscountOffer]])</f>
        <v>1064.3816554809839</v>
      </c>
      <c r="I2518" s="2">
        <v>4199</v>
      </c>
      <c r="J2518" s="2">
        <f>IF(Table1[[#This Row],[Ratings]]&gt;4,Table1[[#This Row],[OriginalPrice (in Rs)]],0)</f>
        <v>4199</v>
      </c>
      <c r="K2518" s="2">
        <f>Table1[[#This Row],[OriginalPrice (in Rs)]]-Table1[[#This Row],[DiscountOffer]]</f>
        <v>2940</v>
      </c>
      <c r="L2518" s="2" t="str">
        <f>IF(Table1[[#This Row],[Discount % (In Rs)]]&gt;50%,"High Discount","Low Discount")</f>
        <v>High Discount</v>
      </c>
      <c r="M2518" s="3">
        <f>Table1[[#This Row],[Discount_Price (In Rs.)]]/Table1[[#This Row],[OriginalPrice (in Rs)]]</f>
        <v>0.70016670635865685</v>
      </c>
      <c r="N2518" s="4">
        <v>4.0999999999999996</v>
      </c>
      <c r="O2518">
        <v>469</v>
      </c>
      <c r="P2518" t="s">
        <v>3479</v>
      </c>
      <c r="Q2518" t="s">
        <v>9967</v>
      </c>
    </row>
    <row r="2519" spans="1:17" x14ac:dyDescent="0.25">
      <c r="A2519" t="s">
        <v>10005</v>
      </c>
      <c r="B2519" s="1">
        <v>10324013</v>
      </c>
      <c r="C2519" t="s">
        <v>53</v>
      </c>
      <c r="D2519" t="s">
        <v>65</v>
      </c>
      <c r="E2519" t="s">
        <v>79</v>
      </c>
      <c r="F2519" t="s">
        <v>30</v>
      </c>
      <c r="G2519" s="2">
        <v>719</v>
      </c>
      <c r="H2519" s="2">
        <f>AVERAGEIF(Table1[[#All],[Category]],Table1[[#This Row],[Category]],Table1[[#All],[DiscountOffer]])</f>
        <v>1064.3816554809839</v>
      </c>
      <c r="I2519" s="2">
        <v>2399</v>
      </c>
      <c r="J2519" s="2">
        <f>IF(Table1[[#This Row],[Ratings]]&gt;4,Table1[[#This Row],[OriginalPrice (in Rs)]],0)</f>
        <v>0</v>
      </c>
      <c r="K2519" s="2">
        <f>Table1[[#This Row],[OriginalPrice (in Rs)]]-Table1[[#This Row],[DiscountOffer]]</f>
        <v>1680</v>
      </c>
      <c r="L2519" s="2" t="str">
        <f>IF(Table1[[#This Row],[Discount % (In Rs)]]&gt;50%,"High Discount","Low Discount")</f>
        <v>High Discount</v>
      </c>
      <c r="M2519" s="3">
        <f>Table1[[#This Row],[Discount_Price (In Rs.)]]/Table1[[#This Row],[OriginalPrice (in Rs)]]</f>
        <v>0.70029178824510208</v>
      </c>
      <c r="N2519" s="4">
        <v>3.9</v>
      </c>
      <c r="O2519">
        <v>468</v>
      </c>
      <c r="P2519" t="s">
        <v>85</v>
      </c>
      <c r="Q2519" t="s">
        <v>10006</v>
      </c>
    </row>
    <row r="2520" spans="1:17" x14ac:dyDescent="0.25">
      <c r="A2520" t="s">
        <v>10236</v>
      </c>
      <c r="B2520" s="1">
        <v>5335112</v>
      </c>
      <c r="C2520" t="s">
        <v>53</v>
      </c>
      <c r="D2520" t="s">
        <v>65</v>
      </c>
      <c r="E2520" t="s">
        <v>79</v>
      </c>
      <c r="F2520" t="s">
        <v>30</v>
      </c>
      <c r="G2520" s="2">
        <v>719</v>
      </c>
      <c r="H2520" s="2">
        <f>AVERAGEIF(Table1[[#All],[Category]],Table1[[#This Row],[Category]],Table1[[#All],[DiscountOffer]])</f>
        <v>1064.3816554809839</v>
      </c>
      <c r="I2520" s="2">
        <v>1599</v>
      </c>
      <c r="J2520" s="2">
        <f>IF(Table1[[#This Row],[Ratings]]&gt;4,Table1[[#This Row],[OriginalPrice (in Rs)]],0)</f>
        <v>0</v>
      </c>
      <c r="K2520" s="2">
        <f>Table1[[#This Row],[OriginalPrice (in Rs)]]-Table1[[#This Row],[DiscountOffer]]</f>
        <v>880</v>
      </c>
      <c r="L2520" s="2" t="str">
        <f>IF(Table1[[#This Row],[Discount % (In Rs)]]&gt;50%,"High Discount","Low Discount")</f>
        <v>High Discount</v>
      </c>
      <c r="M2520" s="3">
        <f>Table1[[#This Row],[Discount_Price (In Rs.)]]/Table1[[#This Row],[OriginalPrice (in Rs)]]</f>
        <v>0.55034396497811133</v>
      </c>
      <c r="N2520" s="4">
        <v>3.8</v>
      </c>
      <c r="O2520">
        <v>462</v>
      </c>
      <c r="P2520" t="s">
        <v>85</v>
      </c>
      <c r="Q2520" t="s">
        <v>10237</v>
      </c>
    </row>
    <row r="2521" spans="1:17" x14ac:dyDescent="0.25">
      <c r="A2521" t="s">
        <v>10272</v>
      </c>
      <c r="B2521" s="1">
        <v>10848092</v>
      </c>
      <c r="C2521" t="s">
        <v>64</v>
      </c>
      <c r="D2521" t="s">
        <v>65</v>
      </c>
      <c r="E2521" t="s">
        <v>79</v>
      </c>
      <c r="F2521" t="s">
        <v>30</v>
      </c>
      <c r="G2521" s="2">
        <v>719</v>
      </c>
      <c r="H2521" s="2">
        <f>AVERAGEIF(Table1[[#All],[Category]],Table1[[#This Row],[Category]],Table1[[#All],[DiscountOffer]])</f>
        <v>1064.3816554809839</v>
      </c>
      <c r="I2521" s="2">
        <v>1799</v>
      </c>
      <c r="J2521" s="2">
        <f>IF(Table1[[#This Row],[Ratings]]&gt;4,Table1[[#This Row],[OriginalPrice (in Rs)]],0)</f>
        <v>0</v>
      </c>
      <c r="K2521" s="2">
        <f>Table1[[#This Row],[OriginalPrice (in Rs)]]-Table1[[#This Row],[DiscountOffer]]</f>
        <v>1080</v>
      </c>
      <c r="L2521" s="2" t="str">
        <f>IF(Table1[[#This Row],[Discount % (In Rs)]]&gt;50%,"High Discount","Low Discount")</f>
        <v>High Discount</v>
      </c>
      <c r="M2521" s="3">
        <f>Table1[[#This Row],[Discount_Price (In Rs.)]]/Table1[[#This Row],[OriginalPrice (in Rs)]]</f>
        <v>0.60033351862145634</v>
      </c>
      <c r="N2521" s="4">
        <v>4</v>
      </c>
      <c r="O2521">
        <v>461</v>
      </c>
      <c r="P2521" t="s">
        <v>32</v>
      </c>
      <c r="Q2521" t="s">
        <v>10273</v>
      </c>
    </row>
    <row r="2522" spans="1:17" x14ac:dyDescent="0.25">
      <c r="A2522" t="s">
        <v>10329</v>
      </c>
      <c r="B2522" s="1">
        <v>11196956</v>
      </c>
      <c r="C2522" t="s">
        <v>96</v>
      </c>
      <c r="D2522" t="s">
        <v>65</v>
      </c>
      <c r="E2522" t="s">
        <v>79</v>
      </c>
      <c r="F2522" t="s">
        <v>30</v>
      </c>
      <c r="G2522" s="2">
        <v>479</v>
      </c>
      <c r="H2522" s="2">
        <f>AVERAGEIF(Table1[[#All],[Category]],Table1[[#This Row],[Category]],Table1[[#All],[DiscountOffer]])</f>
        <v>1064.3816554809839</v>
      </c>
      <c r="I2522" s="2">
        <v>1599</v>
      </c>
      <c r="J2522" s="2">
        <f>IF(Table1[[#This Row],[Ratings]]&gt;4,Table1[[#This Row],[OriginalPrice (in Rs)]],0)</f>
        <v>0</v>
      </c>
      <c r="K2522" s="2">
        <f>Table1[[#This Row],[OriginalPrice (in Rs)]]-Table1[[#This Row],[DiscountOffer]]</f>
        <v>1120</v>
      </c>
      <c r="L2522" s="2" t="str">
        <f>IF(Table1[[#This Row],[Discount % (In Rs)]]&gt;50%,"High Discount","Low Discount")</f>
        <v>High Discount</v>
      </c>
      <c r="M2522" s="3">
        <f>Table1[[#This Row],[Discount_Price (In Rs.)]]/Table1[[#This Row],[OriginalPrice (in Rs)]]</f>
        <v>0.70043777360850534</v>
      </c>
      <c r="N2522" s="4">
        <v>3.9</v>
      </c>
      <c r="O2522">
        <v>459</v>
      </c>
      <c r="P2522" t="s">
        <v>98</v>
      </c>
      <c r="Q2522" t="s">
        <v>10330</v>
      </c>
    </row>
    <row r="2523" spans="1:17" x14ac:dyDescent="0.25">
      <c r="A2523" t="s">
        <v>10337</v>
      </c>
      <c r="B2523" s="1">
        <v>12539420</v>
      </c>
      <c r="C2523" t="s">
        <v>82</v>
      </c>
      <c r="D2523" t="s">
        <v>65</v>
      </c>
      <c r="E2523" t="s">
        <v>79</v>
      </c>
      <c r="F2523" t="s">
        <v>30</v>
      </c>
      <c r="G2523" s="2">
        <v>499</v>
      </c>
      <c r="H2523" s="2">
        <f>AVERAGEIF(Table1[[#All],[Category]],Table1[[#This Row],[Category]],Table1[[#All],[DiscountOffer]])</f>
        <v>1064.3816554809839</v>
      </c>
      <c r="I2523" s="2">
        <v>999</v>
      </c>
      <c r="J2523" s="2">
        <f>IF(Table1[[#This Row],[Ratings]]&gt;4,Table1[[#This Row],[OriginalPrice (in Rs)]],0)</f>
        <v>999</v>
      </c>
      <c r="K2523" s="2">
        <f>Table1[[#This Row],[OriginalPrice (in Rs)]]-Table1[[#This Row],[DiscountOffer]]</f>
        <v>500</v>
      </c>
      <c r="L2523" s="2" t="str">
        <f>IF(Table1[[#This Row],[Discount % (In Rs)]]&gt;50%,"High Discount","Low Discount")</f>
        <v>High Discount</v>
      </c>
      <c r="M2523" s="3">
        <f>Table1[[#This Row],[Discount_Price (In Rs.)]]/Table1[[#This Row],[OriginalPrice (in Rs)]]</f>
        <v>0.50050050050050054</v>
      </c>
      <c r="N2523" s="4">
        <v>4.2</v>
      </c>
      <c r="O2523">
        <v>459</v>
      </c>
      <c r="P2523" t="s">
        <v>85</v>
      </c>
      <c r="Q2523" t="s">
        <v>10338</v>
      </c>
    </row>
    <row r="2524" spans="1:17" x14ac:dyDescent="0.25">
      <c r="A2524" t="s">
        <v>10367</v>
      </c>
      <c r="B2524" s="1">
        <v>11208956</v>
      </c>
      <c r="C2524" t="s">
        <v>1757</v>
      </c>
      <c r="D2524" t="s">
        <v>65</v>
      </c>
      <c r="E2524" t="s">
        <v>79</v>
      </c>
      <c r="F2524" t="s">
        <v>30</v>
      </c>
      <c r="G2524" s="2">
        <v>643</v>
      </c>
      <c r="H2524" s="2">
        <f>AVERAGEIF(Table1[[#All],[Category]],Table1[[#This Row],[Category]],Table1[[#All],[DiscountOffer]])</f>
        <v>1064.3816554809839</v>
      </c>
      <c r="I2524" s="2">
        <v>1399</v>
      </c>
      <c r="J2524" s="2">
        <f>IF(Table1[[#This Row],[Ratings]]&gt;4,Table1[[#This Row],[OriginalPrice (in Rs)]],0)</f>
        <v>0</v>
      </c>
      <c r="K2524" s="2">
        <f>Table1[[#This Row],[OriginalPrice (in Rs)]]-Table1[[#This Row],[DiscountOffer]]</f>
        <v>756</v>
      </c>
      <c r="L2524" s="2" t="str">
        <f>IF(Table1[[#This Row],[Discount % (In Rs)]]&gt;50%,"High Discount","Low Discount")</f>
        <v>High Discount</v>
      </c>
      <c r="M2524" s="3">
        <f>Table1[[#This Row],[Discount_Price (In Rs.)]]/Table1[[#This Row],[OriginalPrice (in Rs)]]</f>
        <v>0.54038598999285203</v>
      </c>
      <c r="N2524" s="4">
        <v>3.7</v>
      </c>
      <c r="O2524">
        <v>458</v>
      </c>
      <c r="P2524" t="s">
        <v>32</v>
      </c>
      <c r="Q2524" t="s">
        <v>10368</v>
      </c>
    </row>
    <row r="2525" spans="1:17" x14ac:dyDescent="0.25">
      <c r="A2525" t="s">
        <v>10408</v>
      </c>
      <c r="B2525" s="1">
        <v>1779493</v>
      </c>
      <c r="C2525" t="s">
        <v>177</v>
      </c>
      <c r="D2525" t="s">
        <v>65</v>
      </c>
      <c r="E2525" t="s">
        <v>79</v>
      </c>
      <c r="F2525" t="s">
        <v>30</v>
      </c>
      <c r="G2525" s="2">
        <v>649</v>
      </c>
      <c r="H2525" s="2">
        <f>AVERAGEIF(Table1[[#All],[Category]],Table1[[#This Row],[Category]],Table1[[#All],[DiscountOffer]])</f>
        <v>1064.3816554809839</v>
      </c>
      <c r="I2525" s="2">
        <v>1299</v>
      </c>
      <c r="J2525" s="2">
        <f>IF(Table1[[#This Row],[Ratings]]&gt;4,Table1[[#This Row],[OriginalPrice (in Rs)]],0)</f>
        <v>1299</v>
      </c>
      <c r="K2525" s="2">
        <f>Table1[[#This Row],[OriginalPrice (in Rs)]]-Table1[[#This Row],[DiscountOffer]]</f>
        <v>650</v>
      </c>
      <c r="L2525" s="2" t="str">
        <f>IF(Table1[[#This Row],[Discount % (In Rs)]]&gt;50%,"High Discount","Low Discount")</f>
        <v>High Discount</v>
      </c>
      <c r="M2525" s="3">
        <f>Table1[[#This Row],[Discount_Price (In Rs.)]]/Table1[[#This Row],[OriginalPrice (in Rs)]]</f>
        <v>0.50038491147036179</v>
      </c>
      <c r="N2525" s="4">
        <v>4.0999999999999996</v>
      </c>
      <c r="O2525">
        <v>457</v>
      </c>
      <c r="P2525" t="s">
        <v>85</v>
      </c>
      <c r="Q2525" t="s">
        <v>10409</v>
      </c>
    </row>
    <row r="2526" spans="1:17" x14ac:dyDescent="0.25">
      <c r="A2526" t="s">
        <v>10410</v>
      </c>
      <c r="B2526" s="1">
        <v>13769372</v>
      </c>
      <c r="C2526" t="s">
        <v>251</v>
      </c>
      <c r="D2526" t="s">
        <v>65</v>
      </c>
      <c r="E2526" t="s">
        <v>79</v>
      </c>
      <c r="F2526" t="s">
        <v>30</v>
      </c>
      <c r="G2526" s="2">
        <v>804</v>
      </c>
      <c r="H2526" s="2">
        <f>AVERAGEIF(Table1[[#All],[Category]],Table1[[#This Row],[Category]],Table1[[#All],[DiscountOffer]])</f>
        <v>1064.3816554809839</v>
      </c>
      <c r="I2526" s="2">
        <v>2299</v>
      </c>
      <c r="J2526" s="2">
        <f>IF(Table1[[#This Row],[Ratings]]&gt;4,Table1[[#This Row],[OriginalPrice (in Rs)]],0)</f>
        <v>0</v>
      </c>
      <c r="K2526" s="2">
        <f>Table1[[#This Row],[OriginalPrice (in Rs)]]-Table1[[#This Row],[DiscountOffer]]</f>
        <v>1495</v>
      </c>
      <c r="L2526" s="2" t="str">
        <f>IF(Table1[[#This Row],[Discount % (In Rs)]]&gt;50%,"High Discount","Low Discount")</f>
        <v>High Discount</v>
      </c>
      <c r="M2526" s="3">
        <f>Table1[[#This Row],[Discount_Price (In Rs.)]]/Table1[[#This Row],[OriginalPrice (in Rs)]]</f>
        <v>0.65028273162244454</v>
      </c>
      <c r="N2526" s="4">
        <v>3.7</v>
      </c>
      <c r="O2526">
        <v>457</v>
      </c>
      <c r="P2526" t="s">
        <v>32</v>
      </c>
      <c r="Q2526" t="s">
        <v>10411</v>
      </c>
    </row>
    <row r="2527" spans="1:17" x14ac:dyDescent="0.25">
      <c r="A2527" t="s">
        <v>10412</v>
      </c>
      <c r="B2527" s="1">
        <v>14489498</v>
      </c>
      <c r="C2527" t="s">
        <v>251</v>
      </c>
      <c r="D2527" t="s">
        <v>65</v>
      </c>
      <c r="E2527" t="s">
        <v>79</v>
      </c>
      <c r="F2527" t="s">
        <v>30</v>
      </c>
      <c r="G2527" s="2">
        <v>755</v>
      </c>
      <c r="H2527" s="2">
        <f>AVERAGEIF(Table1[[#All],[Category]],Table1[[#This Row],[Category]],Table1[[#All],[DiscountOffer]])</f>
        <v>1064.3816554809839</v>
      </c>
      <c r="I2527" s="2">
        <v>3599</v>
      </c>
      <c r="J2527" s="2">
        <f>IF(Table1[[#This Row],[Ratings]]&gt;4,Table1[[#This Row],[OriginalPrice (in Rs)]],0)</f>
        <v>3599</v>
      </c>
      <c r="K2527" s="2">
        <f>Table1[[#This Row],[OriginalPrice (in Rs)]]-Table1[[#This Row],[DiscountOffer]]</f>
        <v>2844</v>
      </c>
      <c r="L2527" s="2" t="str">
        <f>IF(Table1[[#This Row],[Discount % (In Rs)]]&gt;50%,"High Discount","Low Discount")</f>
        <v>High Discount</v>
      </c>
      <c r="M2527" s="3">
        <f>Table1[[#This Row],[Discount_Price (In Rs.)]]/Table1[[#This Row],[OriginalPrice (in Rs)]]</f>
        <v>0.79021950541817176</v>
      </c>
      <c r="N2527" s="4">
        <v>4.2</v>
      </c>
      <c r="O2527">
        <v>457</v>
      </c>
      <c r="P2527" t="s">
        <v>32</v>
      </c>
      <c r="Q2527" t="s">
        <v>10413</v>
      </c>
    </row>
    <row r="2528" spans="1:17" x14ac:dyDescent="0.25">
      <c r="A2528" t="s">
        <v>10430</v>
      </c>
      <c r="B2528" s="1">
        <v>13488724</v>
      </c>
      <c r="C2528" t="s">
        <v>1222</v>
      </c>
      <c r="D2528" t="s">
        <v>65</v>
      </c>
      <c r="E2528" t="s">
        <v>79</v>
      </c>
      <c r="F2528" t="s">
        <v>13</v>
      </c>
      <c r="G2528" s="2">
        <v>989</v>
      </c>
      <c r="H2528" s="2">
        <f>AVERAGEIF(Table1[[#All],[Category]],Table1[[#This Row],[Category]],Table1[[#All],[DiscountOffer]])</f>
        <v>1064.3816554809839</v>
      </c>
      <c r="I2528" s="2">
        <v>2199</v>
      </c>
      <c r="J2528" s="2">
        <f>IF(Table1[[#This Row],[Ratings]]&gt;4,Table1[[#This Row],[OriginalPrice (in Rs)]],0)</f>
        <v>2199</v>
      </c>
      <c r="K2528" s="2">
        <f>Table1[[#This Row],[OriginalPrice (in Rs)]]-Table1[[#This Row],[DiscountOffer]]</f>
        <v>1210</v>
      </c>
      <c r="L2528" s="2" t="str">
        <f>IF(Table1[[#This Row],[Discount % (In Rs)]]&gt;50%,"High Discount","Low Discount")</f>
        <v>High Discount</v>
      </c>
      <c r="M2528" s="3">
        <f>Table1[[#This Row],[Discount_Price (In Rs.)]]/Table1[[#This Row],[OriginalPrice (in Rs)]]</f>
        <v>0.55025011368804</v>
      </c>
      <c r="N2528" s="4">
        <v>4.0999999999999996</v>
      </c>
      <c r="O2528">
        <v>456</v>
      </c>
      <c r="P2528" t="s">
        <v>98</v>
      </c>
      <c r="Q2528" t="s">
        <v>10431</v>
      </c>
    </row>
    <row r="2529" spans="1:17" x14ac:dyDescent="0.25">
      <c r="A2529" t="s">
        <v>10449</v>
      </c>
      <c r="B2529" s="1">
        <v>8078099</v>
      </c>
      <c r="C2529" t="s">
        <v>970</v>
      </c>
      <c r="D2529" t="s">
        <v>65</v>
      </c>
      <c r="E2529" t="s">
        <v>79</v>
      </c>
      <c r="F2529" t="s">
        <v>30</v>
      </c>
      <c r="G2529" s="2">
        <v>352</v>
      </c>
      <c r="H2529" s="2">
        <f>AVERAGEIF(Table1[[#All],[Category]],Table1[[#This Row],[Category]],Table1[[#All],[DiscountOffer]])</f>
        <v>1064.3816554809839</v>
      </c>
      <c r="I2529" s="2">
        <v>860</v>
      </c>
      <c r="J2529" s="2">
        <f>IF(Table1[[#This Row],[Ratings]]&gt;4,Table1[[#This Row],[OriginalPrice (in Rs)]],0)</f>
        <v>860</v>
      </c>
      <c r="K2529" s="2">
        <f>Table1[[#This Row],[OriginalPrice (in Rs)]]-Table1[[#This Row],[DiscountOffer]]</f>
        <v>508</v>
      </c>
      <c r="L2529" s="2" t="str">
        <f>IF(Table1[[#This Row],[Discount % (In Rs)]]&gt;50%,"High Discount","Low Discount")</f>
        <v>High Discount</v>
      </c>
      <c r="M2529" s="3">
        <f>Table1[[#This Row],[Discount_Price (In Rs.)]]/Table1[[#This Row],[OriginalPrice (in Rs)]]</f>
        <v>0.59069767441860466</v>
      </c>
      <c r="N2529" s="4">
        <v>4.3</v>
      </c>
      <c r="O2529">
        <v>456</v>
      </c>
      <c r="P2529" t="s">
        <v>62</v>
      </c>
      <c r="Q2529" t="s">
        <v>10450</v>
      </c>
    </row>
    <row r="2530" spans="1:17" x14ac:dyDescent="0.25">
      <c r="A2530" t="s">
        <v>10451</v>
      </c>
      <c r="B2530" s="1">
        <v>8350421</v>
      </c>
      <c r="C2530" t="s">
        <v>82</v>
      </c>
      <c r="D2530" t="s">
        <v>65</v>
      </c>
      <c r="E2530" t="s">
        <v>79</v>
      </c>
      <c r="F2530" t="s">
        <v>30</v>
      </c>
      <c r="G2530" s="2">
        <v>549</v>
      </c>
      <c r="H2530" s="2">
        <f>AVERAGEIF(Table1[[#All],[Category]],Table1[[#This Row],[Category]],Table1[[#All],[DiscountOffer]])</f>
        <v>1064.3816554809839</v>
      </c>
      <c r="I2530" s="2">
        <v>999</v>
      </c>
      <c r="J2530" s="2">
        <f>IF(Table1[[#This Row],[Ratings]]&gt;4,Table1[[#This Row],[OriginalPrice (in Rs)]],0)</f>
        <v>999</v>
      </c>
      <c r="K2530" s="2">
        <f>Table1[[#This Row],[OriginalPrice (in Rs)]]-Table1[[#This Row],[DiscountOffer]]</f>
        <v>450</v>
      </c>
      <c r="L2530" s="2" t="str">
        <f>IF(Table1[[#This Row],[Discount % (In Rs)]]&gt;50%,"High Discount","Low Discount")</f>
        <v>Low Discount</v>
      </c>
      <c r="M2530" s="3">
        <f>Table1[[#This Row],[Discount_Price (In Rs.)]]/Table1[[#This Row],[OriginalPrice (in Rs)]]</f>
        <v>0.45045045045045046</v>
      </c>
      <c r="N2530" s="4">
        <v>4.2</v>
      </c>
      <c r="O2530">
        <v>456</v>
      </c>
      <c r="P2530" t="s">
        <v>85</v>
      </c>
      <c r="Q2530" t="s">
        <v>10452</v>
      </c>
    </row>
    <row r="2531" spans="1:17" x14ac:dyDescent="0.25">
      <c r="A2531" t="s">
        <v>10486</v>
      </c>
      <c r="B2531" s="1">
        <v>13452052</v>
      </c>
      <c r="C2531" t="s">
        <v>504</v>
      </c>
      <c r="D2531" t="s">
        <v>65</v>
      </c>
      <c r="E2531" t="s">
        <v>79</v>
      </c>
      <c r="F2531" t="s">
        <v>30</v>
      </c>
      <c r="G2531" s="2">
        <v>527</v>
      </c>
      <c r="H2531" s="2">
        <f>AVERAGEIF(Table1[[#All],[Category]],Table1[[#This Row],[Category]],Table1[[#All],[DiscountOffer]])</f>
        <v>1064.3816554809839</v>
      </c>
      <c r="I2531" s="2">
        <v>1599</v>
      </c>
      <c r="J2531" s="2">
        <f>IF(Table1[[#This Row],[Ratings]]&gt;4,Table1[[#This Row],[OriginalPrice (in Rs)]],0)</f>
        <v>1599</v>
      </c>
      <c r="K2531" s="2">
        <f>Table1[[#This Row],[OriginalPrice (in Rs)]]-Table1[[#This Row],[DiscountOffer]]</f>
        <v>1072</v>
      </c>
      <c r="L2531" s="2" t="str">
        <f>IF(Table1[[#This Row],[Discount % (In Rs)]]&gt;50%,"High Discount","Low Discount")</f>
        <v>High Discount</v>
      </c>
      <c r="M2531" s="3">
        <f>Table1[[#This Row],[Discount_Price (In Rs.)]]/Table1[[#This Row],[OriginalPrice (in Rs)]]</f>
        <v>0.67041901188242647</v>
      </c>
      <c r="N2531" s="4">
        <v>4.2</v>
      </c>
      <c r="O2531">
        <v>455</v>
      </c>
      <c r="P2531" t="s">
        <v>32</v>
      </c>
      <c r="Q2531" t="s">
        <v>10487</v>
      </c>
    </row>
    <row r="2532" spans="1:17" x14ac:dyDescent="0.25">
      <c r="A2532" t="s">
        <v>10534</v>
      </c>
      <c r="B2532" s="1">
        <v>11919246</v>
      </c>
      <c r="C2532" t="s">
        <v>10535</v>
      </c>
      <c r="D2532" t="s">
        <v>65</v>
      </c>
      <c r="E2532" t="s">
        <v>79</v>
      </c>
      <c r="F2532" t="s">
        <v>30</v>
      </c>
      <c r="G2532" s="2">
        <v>1299</v>
      </c>
      <c r="H2532" s="2">
        <f>AVERAGEIF(Table1[[#All],[Category]],Table1[[#This Row],[Category]],Table1[[#All],[DiscountOffer]])</f>
        <v>1064.3816554809839</v>
      </c>
      <c r="I2532" s="2">
        <v>2599</v>
      </c>
      <c r="J2532" s="2">
        <f>IF(Table1[[#This Row],[Ratings]]&gt;4,Table1[[#This Row],[OriginalPrice (in Rs)]],0)</f>
        <v>0</v>
      </c>
      <c r="K2532" s="2">
        <f>Table1[[#This Row],[OriginalPrice (in Rs)]]-Table1[[#This Row],[DiscountOffer]]</f>
        <v>1300</v>
      </c>
      <c r="L2532" s="2" t="str">
        <f>IF(Table1[[#This Row],[Discount % (In Rs)]]&gt;50%,"High Discount","Low Discount")</f>
        <v>High Discount</v>
      </c>
      <c r="M2532" s="3">
        <f>Table1[[#This Row],[Discount_Price (In Rs.)]]/Table1[[#This Row],[OriginalPrice (in Rs)]]</f>
        <v>0.50019238168526359</v>
      </c>
      <c r="N2532" s="4">
        <v>4</v>
      </c>
      <c r="O2532">
        <v>454</v>
      </c>
      <c r="P2532" t="s">
        <v>98</v>
      </c>
      <c r="Q2532" t="s">
        <v>10536</v>
      </c>
    </row>
    <row r="2533" spans="1:17" x14ac:dyDescent="0.25">
      <c r="A2533" t="s">
        <v>10569</v>
      </c>
      <c r="B2533" s="1">
        <v>10561086</v>
      </c>
      <c r="C2533" t="s">
        <v>82</v>
      </c>
      <c r="D2533" t="s">
        <v>65</v>
      </c>
      <c r="E2533" t="s">
        <v>79</v>
      </c>
      <c r="F2533" t="s">
        <v>30</v>
      </c>
      <c r="G2533" s="2">
        <v>1034</v>
      </c>
      <c r="H2533" s="2">
        <f>AVERAGEIF(Table1[[#All],[Category]],Table1[[#This Row],[Category]],Table1[[#All],[DiscountOffer]])</f>
        <v>1064.3816554809839</v>
      </c>
      <c r="I2533" s="2">
        <v>2299</v>
      </c>
      <c r="J2533" s="2">
        <f>IF(Table1[[#This Row],[Ratings]]&gt;4,Table1[[#This Row],[OriginalPrice (in Rs)]],0)</f>
        <v>2299</v>
      </c>
      <c r="K2533" s="2">
        <f>Table1[[#This Row],[OriginalPrice (in Rs)]]-Table1[[#This Row],[DiscountOffer]]</f>
        <v>1265</v>
      </c>
      <c r="L2533" s="2" t="str">
        <f>IF(Table1[[#This Row],[Discount % (In Rs)]]&gt;50%,"High Discount","Low Discount")</f>
        <v>High Discount</v>
      </c>
      <c r="M2533" s="3">
        <f>Table1[[#This Row],[Discount_Price (In Rs.)]]/Table1[[#This Row],[OriginalPrice (in Rs)]]</f>
        <v>0.55023923444976075</v>
      </c>
      <c r="N2533" s="4">
        <v>4.2</v>
      </c>
      <c r="O2533">
        <v>453</v>
      </c>
      <c r="P2533" t="s">
        <v>85</v>
      </c>
      <c r="Q2533" t="s">
        <v>10570</v>
      </c>
    </row>
    <row r="2534" spans="1:17" x14ac:dyDescent="0.25">
      <c r="A2534" t="s">
        <v>10571</v>
      </c>
      <c r="B2534" s="1">
        <v>15561084</v>
      </c>
      <c r="C2534" t="s">
        <v>6264</v>
      </c>
      <c r="D2534" t="s">
        <v>65</v>
      </c>
      <c r="E2534" t="s">
        <v>79</v>
      </c>
      <c r="F2534" t="s">
        <v>30</v>
      </c>
      <c r="G2534" s="2">
        <v>799</v>
      </c>
      <c r="H2534" s="2">
        <f>AVERAGEIF(Table1[[#All],[Category]],Table1[[#This Row],[Category]],Table1[[#All],[DiscountOffer]])</f>
        <v>1064.3816554809839</v>
      </c>
      <c r="I2534" s="2">
        <v>2499</v>
      </c>
      <c r="J2534" s="2">
        <f>IF(Table1[[#This Row],[Ratings]]&gt;4,Table1[[#This Row],[OriginalPrice (in Rs)]],0)</f>
        <v>2499</v>
      </c>
      <c r="K2534" s="2">
        <f>Table1[[#This Row],[OriginalPrice (in Rs)]]-Table1[[#This Row],[DiscountOffer]]</f>
        <v>1700</v>
      </c>
      <c r="L2534" s="2" t="str">
        <f>IF(Table1[[#This Row],[Discount % (In Rs)]]&gt;50%,"High Discount","Low Discount")</f>
        <v>High Discount</v>
      </c>
      <c r="M2534" s="3">
        <f>Table1[[#This Row],[Discount_Price (In Rs.)]]/Table1[[#This Row],[OriginalPrice (in Rs)]]</f>
        <v>0.68027210884353739</v>
      </c>
      <c r="N2534" s="4">
        <v>4.0999999999999996</v>
      </c>
      <c r="O2534">
        <v>453</v>
      </c>
      <c r="P2534" t="s">
        <v>32</v>
      </c>
      <c r="Q2534" t="s">
        <v>10572</v>
      </c>
    </row>
    <row r="2535" spans="1:17" x14ac:dyDescent="0.25">
      <c r="A2535" t="s">
        <v>10645</v>
      </c>
      <c r="B2535" s="1">
        <v>16505420</v>
      </c>
      <c r="C2535" t="s">
        <v>788</v>
      </c>
      <c r="D2535" t="s">
        <v>65</v>
      </c>
      <c r="E2535" t="s">
        <v>79</v>
      </c>
      <c r="F2535" t="s">
        <v>30</v>
      </c>
      <c r="G2535" s="2">
        <v>999</v>
      </c>
      <c r="H2535" s="2">
        <f>AVERAGEIF(Table1[[#All],[Category]],Table1[[#This Row],[Category]],Table1[[#All],[DiscountOffer]])</f>
        <v>1064.3816554809839</v>
      </c>
      <c r="I2535" s="2">
        <v>1999</v>
      </c>
      <c r="J2535" s="2">
        <f>IF(Table1[[#This Row],[Ratings]]&gt;4,Table1[[#This Row],[OriginalPrice (in Rs)]],0)</f>
        <v>1999</v>
      </c>
      <c r="K2535" s="2">
        <f>Table1[[#This Row],[OriginalPrice (in Rs)]]-Table1[[#This Row],[DiscountOffer]]</f>
        <v>1000</v>
      </c>
      <c r="L2535" s="2" t="str">
        <f>IF(Table1[[#This Row],[Discount % (In Rs)]]&gt;50%,"High Discount","Low Discount")</f>
        <v>High Discount</v>
      </c>
      <c r="M2535" s="3">
        <f>Table1[[#This Row],[Discount_Price (In Rs.)]]/Table1[[#This Row],[OriginalPrice (in Rs)]]</f>
        <v>0.5002501250625313</v>
      </c>
      <c r="N2535" s="4">
        <v>4.3</v>
      </c>
      <c r="O2535">
        <v>451</v>
      </c>
      <c r="P2535" t="s">
        <v>1643</v>
      </c>
      <c r="Q2535" t="s">
        <v>10646</v>
      </c>
    </row>
    <row r="2536" spans="1:17" x14ac:dyDescent="0.25">
      <c r="A2536" t="s">
        <v>10706</v>
      </c>
      <c r="B2536" s="1">
        <v>13863850</v>
      </c>
      <c r="C2536" t="s">
        <v>1623</v>
      </c>
      <c r="D2536" t="s">
        <v>65</v>
      </c>
      <c r="E2536" t="s">
        <v>79</v>
      </c>
      <c r="F2536" t="s">
        <v>13</v>
      </c>
      <c r="G2536" s="2">
        <v>2699</v>
      </c>
      <c r="H2536" s="2">
        <f>AVERAGEIF(Table1[[#All],[Category]],Table1[[#This Row],[Category]],Table1[[#All],[DiscountOffer]])</f>
        <v>1064.3816554809839</v>
      </c>
      <c r="I2536" s="2">
        <v>2999</v>
      </c>
      <c r="J2536" s="2">
        <f>IF(Table1[[#This Row],[Ratings]]&gt;4,Table1[[#This Row],[OriginalPrice (in Rs)]],0)</f>
        <v>2999</v>
      </c>
      <c r="K2536" s="2">
        <f>Table1[[#This Row],[OriginalPrice (in Rs)]]-Table1[[#This Row],[DiscountOffer]]</f>
        <v>300</v>
      </c>
      <c r="L2536" s="2" t="str">
        <f>IF(Table1[[#This Row],[Discount % (In Rs)]]&gt;50%,"High Discount","Low Discount")</f>
        <v>Low Discount</v>
      </c>
      <c r="M2536" s="3">
        <f>Table1[[#This Row],[Discount_Price (In Rs.)]]/Table1[[#This Row],[OriginalPrice (in Rs)]]</f>
        <v>0.10003334444814939</v>
      </c>
      <c r="N2536" s="4">
        <v>4.2</v>
      </c>
      <c r="O2536">
        <v>449</v>
      </c>
      <c r="P2536" t="s">
        <v>32</v>
      </c>
      <c r="Q2536" t="s">
        <v>10707</v>
      </c>
    </row>
    <row r="2537" spans="1:17" x14ac:dyDescent="0.25">
      <c r="A2537" t="s">
        <v>10712</v>
      </c>
      <c r="B2537" s="1">
        <v>9626039</v>
      </c>
      <c r="C2537" t="s">
        <v>3805</v>
      </c>
      <c r="D2537" t="s">
        <v>65</v>
      </c>
      <c r="E2537" t="s">
        <v>79</v>
      </c>
      <c r="F2537" t="s">
        <v>30</v>
      </c>
      <c r="G2537" s="2">
        <v>749</v>
      </c>
      <c r="H2537" s="2">
        <f>AVERAGEIF(Table1[[#All],[Category]],Table1[[#This Row],[Category]],Table1[[#All],[DiscountOffer]])</f>
        <v>1064.3816554809839</v>
      </c>
      <c r="I2537" s="2">
        <v>1499</v>
      </c>
      <c r="J2537" s="2">
        <f>IF(Table1[[#This Row],[Ratings]]&gt;4,Table1[[#This Row],[OriginalPrice (in Rs)]],0)</f>
        <v>0</v>
      </c>
      <c r="K2537" s="2">
        <f>Table1[[#This Row],[OriginalPrice (in Rs)]]-Table1[[#This Row],[DiscountOffer]]</f>
        <v>750</v>
      </c>
      <c r="L2537" s="2" t="str">
        <f>IF(Table1[[#This Row],[Discount % (In Rs)]]&gt;50%,"High Discount","Low Discount")</f>
        <v>High Discount</v>
      </c>
      <c r="M2537" s="3">
        <f>Table1[[#This Row],[Discount_Price (In Rs.)]]/Table1[[#This Row],[OriginalPrice (in Rs)]]</f>
        <v>0.50033355570380256</v>
      </c>
      <c r="N2537" s="4">
        <v>4</v>
      </c>
      <c r="O2537">
        <v>449</v>
      </c>
      <c r="P2537" t="s">
        <v>85</v>
      </c>
      <c r="Q2537" t="s">
        <v>10713</v>
      </c>
    </row>
    <row r="2538" spans="1:17" x14ac:dyDescent="0.25">
      <c r="A2538" t="s">
        <v>10732</v>
      </c>
      <c r="B2538" s="1">
        <v>9476087</v>
      </c>
      <c r="C2538" t="s">
        <v>3578</v>
      </c>
      <c r="D2538" t="s">
        <v>65</v>
      </c>
      <c r="E2538" t="s">
        <v>79</v>
      </c>
      <c r="F2538" t="s">
        <v>13</v>
      </c>
      <c r="G2538" s="2">
        <v>794</v>
      </c>
      <c r="H2538" s="2">
        <f>AVERAGEIF(Table1[[#All],[Category]],Table1[[#This Row],[Category]],Table1[[#All],[DiscountOffer]])</f>
        <v>1064.3816554809839</v>
      </c>
      <c r="I2538" s="2">
        <v>2399</v>
      </c>
      <c r="J2538" s="2">
        <f>IF(Table1[[#This Row],[Ratings]]&gt;4,Table1[[#This Row],[OriginalPrice (in Rs)]],0)</f>
        <v>2399</v>
      </c>
      <c r="K2538" s="2">
        <f>Table1[[#This Row],[OriginalPrice (in Rs)]]-Table1[[#This Row],[DiscountOffer]]</f>
        <v>1605</v>
      </c>
      <c r="L2538" s="2" t="str">
        <f>IF(Table1[[#This Row],[Discount % (In Rs)]]&gt;50%,"High Discount","Low Discount")</f>
        <v>High Discount</v>
      </c>
      <c r="M2538" s="3">
        <f>Table1[[#This Row],[Discount_Price (In Rs.)]]/Table1[[#This Row],[OriginalPrice (in Rs)]]</f>
        <v>0.66902876198416006</v>
      </c>
      <c r="N2538" s="4">
        <v>4.0999999999999996</v>
      </c>
      <c r="O2538">
        <v>448</v>
      </c>
      <c r="P2538" t="s">
        <v>32</v>
      </c>
      <c r="Q2538" t="s">
        <v>10733</v>
      </c>
    </row>
    <row r="2539" spans="1:17" x14ac:dyDescent="0.25">
      <c r="A2539" t="s">
        <v>10758</v>
      </c>
      <c r="B2539" s="1">
        <v>9973943</v>
      </c>
      <c r="C2539" t="s">
        <v>1623</v>
      </c>
      <c r="D2539" t="s">
        <v>65</v>
      </c>
      <c r="E2539" t="s">
        <v>79</v>
      </c>
      <c r="F2539" t="s">
        <v>13</v>
      </c>
      <c r="G2539" s="2">
        <v>1299</v>
      </c>
      <c r="H2539" s="2">
        <f>AVERAGEIF(Table1[[#All],[Category]],Table1[[#This Row],[Category]],Table1[[#All],[DiscountOffer]])</f>
        <v>1064.3816554809839</v>
      </c>
      <c r="I2539" s="2">
        <v>1999</v>
      </c>
      <c r="J2539" s="2">
        <f>IF(Table1[[#This Row],[Ratings]]&gt;4,Table1[[#This Row],[OriginalPrice (in Rs)]],0)</f>
        <v>1999</v>
      </c>
      <c r="K2539" s="2">
        <f>Table1[[#This Row],[OriginalPrice (in Rs)]]-Table1[[#This Row],[DiscountOffer]]</f>
        <v>700</v>
      </c>
      <c r="L2539" s="2" t="str">
        <f>IF(Table1[[#This Row],[Discount % (In Rs)]]&gt;50%,"High Discount","Low Discount")</f>
        <v>Low Discount</v>
      </c>
      <c r="M2539" s="3">
        <f>Table1[[#This Row],[Discount_Price (In Rs.)]]/Table1[[#This Row],[OriginalPrice (in Rs)]]</f>
        <v>0.35017508754377191</v>
      </c>
      <c r="N2539" s="4">
        <v>4.3</v>
      </c>
      <c r="O2539">
        <v>447</v>
      </c>
      <c r="P2539" t="s">
        <v>32</v>
      </c>
      <c r="Q2539" t="s">
        <v>10759</v>
      </c>
    </row>
    <row r="2540" spans="1:17" x14ac:dyDescent="0.25">
      <c r="A2540" t="s">
        <v>10805</v>
      </c>
      <c r="B2540" s="1">
        <v>13238658</v>
      </c>
      <c r="C2540" t="s">
        <v>96</v>
      </c>
      <c r="D2540" t="s">
        <v>65</v>
      </c>
      <c r="E2540" t="s">
        <v>79</v>
      </c>
      <c r="F2540" t="s">
        <v>30</v>
      </c>
      <c r="G2540" s="2">
        <v>454</v>
      </c>
      <c r="H2540" s="2">
        <f>AVERAGEIF(Table1[[#All],[Category]],Table1[[#This Row],[Category]],Table1[[#All],[DiscountOffer]])</f>
        <v>1064.3816554809839</v>
      </c>
      <c r="I2540" s="2">
        <v>1299</v>
      </c>
      <c r="J2540" s="2">
        <f>IF(Table1[[#This Row],[Ratings]]&gt;4,Table1[[#This Row],[OriginalPrice (in Rs)]],0)</f>
        <v>1299</v>
      </c>
      <c r="K2540" s="2">
        <f>Table1[[#This Row],[OriginalPrice (in Rs)]]-Table1[[#This Row],[DiscountOffer]]</f>
        <v>845</v>
      </c>
      <c r="L2540" s="2" t="str">
        <f>IF(Table1[[#This Row],[Discount % (In Rs)]]&gt;50%,"High Discount","Low Discount")</f>
        <v>High Discount</v>
      </c>
      <c r="M2540" s="3">
        <f>Table1[[#This Row],[Discount_Price (In Rs.)]]/Table1[[#This Row],[OriginalPrice (in Rs)]]</f>
        <v>0.65050038491147033</v>
      </c>
      <c r="N2540" s="4">
        <v>4.2</v>
      </c>
      <c r="O2540">
        <v>446</v>
      </c>
      <c r="P2540" t="s">
        <v>98</v>
      </c>
      <c r="Q2540" t="s">
        <v>10806</v>
      </c>
    </row>
    <row r="2541" spans="1:17" x14ac:dyDescent="0.25">
      <c r="A2541" t="s">
        <v>10818</v>
      </c>
      <c r="B2541" s="1">
        <v>10384137</v>
      </c>
      <c r="C2541" t="s">
        <v>246</v>
      </c>
      <c r="D2541" t="s">
        <v>65</v>
      </c>
      <c r="E2541" t="s">
        <v>79</v>
      </c>
      <c r="F2541" t="s">
        <v>13</v>
      </c>
      <c r="G2541" s="2">
        <v>1149</v>
      </c>
      <c r="H2541" s="2">
        <f>AVERAGEIF(Table1[[#All],[Category]],Table1[[#This Row],[Category]],Table1[[#All],[DiscountOffer]])</f>
        <v>1064.3816554809839</v>
      </c>
      <c r="I2541" s="2">
        <v>2299</v>
      </c>
      <c r="J2541" s="2">
        <f>IF(Table1[[#This Row],[Ratings]]&gt;4,Table1[[#This Row],[OriginalPrice (in Rs)]],0)</f>
        <v>2299</v>
      </c>
      <c r="K2541" s="2">
        <f>Table1[[#This Row],[OriginalPrice (in Rs)]]-Table1[[#This Row],[DiscountOffer]]</f>
        <v>1150</v>
      </c>
      <c r="L2541" s="2" t="str">
        <f>IF(Table1[[#This Row],[Discount % (In Rs)]]&gt;50%,"High Discount","Low Discount")</f>
        <v>High Discount</v>
      </c>
      <c r="M2541" s="3">
        <f>Table1[[#This Row],[Discount_Price (In Rs.)]]/Table1[[#This Row],[OriginalPrice (in Rs)]]</f>
        <v>0.50021748586341885</v>
      </c>
      <c r="N2541" s="4">
        <v>4.2</v>
      </c>
      <c r="O2541">
        <v>445</v>
      </c>
      <c r="P2541" t="s">
        <v>32</v>
      </c>
      <c r="Q2541" t="s">
        <v>10819</v>
      </c>
    </row>
    <row r="2542" spans="1:17" x14ac:dyDescent="0.25">
      <c r="A2542" t="s">
        <v>10855</v>
      </c>
      <c r="B2542" s="1">
        <v>9973935</v>
      </c>
      <c r="C2542" t="s">
        <v>1623</v>
      </c>
      <c r="D2542" t="s">
        <v>65</v>
      </c>
      <c r="E2542" t="s">
        <v>79</v>
      </c>
      <c r="F2542" t="s">
        <v>13</v>
      </c>
      <c r="G2542" s="2">
        <v>799</v>
      </c>
      <c r="H2542" s="2">
        <f>AVERAGEIF(Table1[[#All],[Category]],Table1[[#This Row],[Category]],Table1[[#All],[DiscountOffer]])</f>
        <v>1064.3816554809839</v>
      </c>
      <c r="I2542" s="2">
        <v>999</v>
      </c>
      <c r="J2542" s="2">
        <f>IF(Table1[[#This Row],[Ratings]]&gt;4,Table1[[#This Row],[OriginalPrice (in Rs)]],0)</f>
        <v>999</v>
      </c>
      <c r="K2542" s="2">
        <f>Table1[[#This Row],[OriginalPrice (in Rs)]]-Table1[[#This Row],[DiscountOffer]]</f>
        <v>200</v>
      </c>
      <c r="L2542" s="2" t="str">
        <f>IF(Table1[[#This Row],[Discount % (In Rs)]]&gt;50%,"High Discount","Low Discount")</f>
        <v>Low Discount</v>
      </c>
      <c r="M2542" s="3">
        <f>Table1[[#This Row],[Discount_Price (In Rs.)]]/Table1[[#This Row],[OriginalPrice (in Rs)]]</f>
        <v>0.20020020020020021</v>
      </c>
      <c r="N2542" s="4">
        <v>4.0999999999999996</v>
      </c>
      <c r="O2542">
        <v>444</v>
      </c>
      <c r="P2542" t="s">
        <v>32</v>
      </c>
      <c r="Q2542" t="s">
        <v>10856</v>
      </c>
    </row>
    <row r="2543" spans="1:17" x14ac:dyDescent="0.25">
      <c r="A2543" t="s">
        <v>10867</v>
      </c>
      <c r="B2543" s="1">
        <v>13001104</v>
      </c>
      <c r="C2543" t="s">
        <v>3477</v>
      </c>
      <c r="D2543" t="s">
        <v>65</v>
      </c>
      <c r="E2543" t="s">
        <v>79</v>
      </c>
      <c r="F2543" t="s">
        <v>30</v>
      </c>
      <c r="G2543" s="2">
        <v>719</v>
      </c>
      <c r="H2543" s="2">
        <f>AVERAGEIF(Table1[[#All],[Category]],Table1[[#This Row],[Category]],Table1[[#All],[DiscountOffer]])</f>
        <v>1064.3816554809839</v>
      </c>
      <c r="I2543" s="2">
        <v>2999</v>
      </c>
      <c r="J2543" s="2">
        <f>IF(Table1[[#This Row],[Ratings]]&gt;4,Table1[[#This Row],[OriginalPrice (in Rs)]],0)</f>
        <v>0</v>
      </c>
      <c r="K2543" s="2">
        <f>Table1[[#This Row],[OriginalPrice (in Rs)]]-Table1[[#This Row],[DiscountOffer]]</f>
        <v>2280</v>
      </c>
      <c r="L2543" s="2" t="str">
        <f>IF(Table1[[#This Row],[Discount % (In Rs)]]&gt;50%,"High Discount","Low Discount")</f>
        <v>High Discount</v>
      </c>
      <c r="M2543" s="3">
        <f>Table1[[#This Row],[Discount_Price (In Rs.)]]/Table1[[#This Row],[OriginalPrice (in Rs)]]</f>
        <v>0.76025341780593536</v>
      </c>
      <c r="N2543" s="4">
        <v>3.8</v>
      </c>
      <c r="O2543">
        <v>444</v>
      </c>
      <c r="P2543" t="s">
        <v>1772</v>
      </c>
      <c r="Q2543" t="s">
        <v>10868</v>
      </c>
    </row>
    <row r="2544" spans="1:17" x14ac:dyDescent="0.25">
      <c r="A2544" t="s">
        <v>10914</v>
      </c>
      <c r="B2544" s="1">
        <v>11048810</v>
      </c>
      <c r="C2544" t="s">
        <v>3640</v>
      </c>
      <c r="D2544" t="s">
        <v>65</v>
      </c>
      <c r="E2544" t="s">
        <v>79</v>
      </c>
      <c r="F2544" t="s">
        <v>30</v>
      </c>
      <c r="G2544" s="2">
        <v>1078</v>
      </c>
      <c r="H2544" s="2">
        <f>AVERAGEIF(Table1[[#All],[Category]],Table1[[#This Row],[Category]],Table1[[#All],[DiscountOffer]])</f>
        <v>1064.3816554809839</v>
      </c>
      <c r="I2544" s="2">
        <v>2200</v>
      </c>
      <c r="J2544" s="2">
        <f>IF(Table1[[#This Row],[Ratings]]&gt;4,Table1[[#This Row],[OriginalPrice (in Rs)]],0)</f>
        <v>2200</v>
      </c>
      <c r="K2544" s="2">
        <f>Table1[[#This Row],[OriginalPrice (in Rs)]]-Table1[[#This Row],[DiscountOffer]]</f>
        <v>1122</v>
      </c>
      <c r="L2544" s="2" t="str">
        <f>IF(Table1[[#This Row],[Discount % (In Rs)]]&gt;50%,"High Discount","Low Discount")</f>
        <v>High Discount</v>
      </c>
      <c r="M2544" s="3">
        <f>Table1[[#This Row],[Discount_Price (In Rs.)]]/Table1[[#This Row],[OriginalPrice (in Rs)]]</f>
        <v>0.51</v>
      </c>
      <c r="N2544" s="4">
        <v>4.3</v>
      </c>
      <c r="O2544">
        <v>443</v>
      </c>
      <c r="P2544" t="s">
        <v>98</v>
      </c>
      <c r="Q2544" t="s">
        <v>6400</v>
      </c>
    </row>
    <row r="2545" spans="1:17" x14ac:dyDescent="0.25">
      <c r="A2545" t="s">
        <v>10940</v>
      </c>
      <c r="B2545" s="1">
        <v>8006467</v>
      </c>
      <c r="C2545" t="s">
        <v>3578</v>
      </c>
      <c r="D2545" t="s">
        <v>65</v>
      </c>
      <c r="E2545" t="s">
        <v>79</v>
      </c>
      <c r="F2545" t="s">
        <v>13</v>
      </c>
      <c r="G2545" s="2">
        <v>794</v>
      </c>
      <c r="H2545" s="2">
        <f>AVERAGEIF(Table1[[#All],[Category]],Table1[[#This Row],[Category]],Table1[[#All],[DiscountOffer]])</f>
        <v>1064.3816554809839</v>
      </c>
      <c r="I2545" s="2">
        <v>2099</v>
      </c>
      <c r="J2545" s="2">
        <f>IF(Table1[[#This Row],[Ratings]]&gt;4,Table1[[#This Row],[OriginalPrice (in Rs)]],0)</f>
        <v>2099</v>
      </c>
      <c r="K2545" s="2">
        <f>Table1[[#This Row],[OriginalPrice (in Rs)]]-Table1[[#This Row],[DiscountOffer]]</f>
        <v>1305</v>
      </c>
      <c r="L2545" s="2" t="str">
        <f>IF(Table1[[#This Row],[Discount % (In Rs)]]&gt;50%,"High Discount","Low Discount")</f>
        <v>High Discount</v>
      </c>
      <c r="M2545" s="3">
        <f>Table1[[#This Row],[Discount_Price (In Rs.)]]/Table1[[#This Row],[OriginalPrice (in Rs)]]</f>
        <v>0.62172463077656026</v>
      </c>
      <c r="N2545" s="4">
        <v>4.4000000000000004</v>
      </c>
      <c r="O2545">
        <v>442</v>
      </c>
      <c r="P2545" t="s">
        <v>32</v>
      </c>
      <c r="Q2545" t="s">
        <v>10941</v>
      </c>
    </row>
    <row r="2546" spans="1:17" x14ac:dyDescent="0.25">
      <c r="A2546" t="s">
        <v>10954</v>
      </c>
      <c r="B2546" s="1">
        <v>14398162</v>
      </c>
      <c r="C2546" t="s">
        <v>78</v>
      </c>
      <c r="D2546" t="s">
        <v>65</v>
      </c>
      <c r="E2546" t="s">
        <v>79</v>
      </c>
      <c r="F2546" t="s">
        <v>30</v>
      </c>
      <c r="G2546" s="2">
        <v>448</v>
      </c>
      <c r="H2546" s="2">
        <f>AVERAGEIF(Table1[[#All],[Category]],Table1[[#This Row],[Category]],Table1[[#All],[DiscountOffer]])</f>
        <v>1064.3816554809839</v>
      </c>
      <c r="I2546" s="2">
        <v>1149</v>
      </c>
      <c r="J2546" s="2">
        <f>IF(Table1[[#This Row],[Ratings]]&gt;4,Table1[[#This Row],[OriginalPrice (in Rs)]],0)</f>
        <v>1149</v>
      </c>
      <c r="K2546" s="2">
        <f>Table1[[#This Row],[OriginalPrice (in Rs)]]-Table1[[#This Row],[DiscountOffer]]</f>
        <v>701</v>
      </c>
      <c r="L2546" s="2" t="str">
        <f>IF(Table1[[#This Row],[Discount % (In Rs)]]&gt;50%,"High Discount","Low Discount")</f>
        <v>High Discount</v>
      </c>
      <c r="M2546" s="3">
        <f>Table1[[#This Row],[Discount_Price (In Rs.)]]/Table1[[#This Row],[OriginalPrice (in Rs)]]</f>
        <v>0.61009573542210616</v>
      </c>
      <c r="N2546" s="4">
        <v>4.3</v>
      </c>
      <c r="O2546">
        <v>442</v>
      </c>
      <c r="P2546" t="s">
        <v>32</v>
      </c>
      <c r="Q2546" t="s">
        <v>10955</v>
      </c>
    </row>
    <row r="2547" spans="1:17" x14ac:dyDescent="0.25">
      <c r="A2547" t="s">
        <v>10956</v>
      </c>
      <c r="B2547" s="1">
        <v>6920518</v>
      </c>
      <c r="C2547" t="s">
        <v>3805</v>
      </c>
      <c r="D2547" t="s">
        <v>65</v>
      </c>
      <c r="E2547" t="s">
        <v>79</v>
      </c>
      <c r="F2547" t="s">
        <v>30</v>
      </c>
      <c r="G2547" s="2">
        <v>524</v>
      </c>
      <c r="H2547" s="2">
        <f>AVERAGEIF(Table1[[#All],[Category]],Table1[[#This Row],[Category]],Table1[[#All],[DiscountOffer]])</f>
        <v>1064.3816554809839</v>
      </c>
      <c r="I2547" s="2">
        <v>1499</v>
      </c>
      <c r="J2547" s="2">
        <f>IF(Table1[[#This Row],[Ratings]]&gt;4,Table1[[#This Row],[OriginalPrice (in Rs)]],0)</f>
        <v>1499</v>
      </c>
      <c r="K2547" s="2">
        <f>Table1[[#This Row],[OriginalPrice (in Rs)]]-Table1[[#This Row],[DiscountOffer]]</f>
        <v>975</v>
      </c>
      <c r="L2547" s="2" t="str">
        <f>IF(Table1[[#This Row],[Discount % (In Rs)]]&gt;50%,"High Discount","Low Discount")</f>
        <v>High Discount</v>
      </c>
      <c r="M2547" s="3">
        <f>Table1[[#This Row],[Discount_Price (In Rs.)]]/Table1[[#This Row],[OriginalPrice (in Rs)]]</f>
        <v>0.65043362241494329</v>
      </c>
      <c r="N2547" s="4">
        <v>4.0999999999999996</v>
      </c>
      <c r="O2547">
        <v>442</v>
      </c>
      <c r="P2547" t="s">
        <v>85</v>
      </c>
      <c r="Q2547" t="s">
        <v>10957</v>
      </c>
    </row>
    <row r="2548" spans="1:17" x14ac:dyDescent="0.25">
      <c r="A2548" t="s">
        <v>10958</v>
      </c>
      <c r="B2548" s="1">
        <v>11430956</v>
      </c>
      <c r="C2548" t="s">
        <v>3805</v>
      </c>
      <c r="D2548" t="s">
        <v>65</v>
      </c>
      <c r="E2548" t="s">
        <v>79</v>
      </c>
      <c r="F2548" t="s">
        <v>30</v>
      </c>
      <c r="G2548" s="2">
        <v>719</v>
      </c>
      <c r="H2548" s="2">
        <f>AVERAGEIF(Table1[[#All],[Category]],Table1[[#This Row],[Category]],Table1[[#All],[DiscountOffer]])</f>
        <v>1064.3816554809839</v>
      </c>
      <c r="I2548" s="2">
        <v>1799</v>
      </c>
      <c r="J2548" s="2">
        <f>IF(Table1[[#This Row],[Ratings]]&gt;4,Table1[[#This Row],[OriginalPrice (in Rs)]],0)</f>
        <v>1799</v>
      </c>
      <c r="K2548" s="2">
        <f>Table1[[#This Row],[OriginalPrice (in Rs)]]-Table1[[#This Row],[DiscountOffer]]</f>
        <v>1080</v>
      </c>
      <c r="L2548" s="2" t="str">
        <f>IF(Table1[[#This Row],[Discount % (In Rs)]]&gt;50%,"High Discount","Low Discount")</f>
        <v>High Discount</v>
      </c>
      <c r="M2548" s="3">
        <f>Table1[[#This Row],[Discount_Price (In Rs.)]]/Table1[[#This Row],[OriginalPrice (in Rs)]]</f>
        <v>0.60033351862145634</v>
      </c>
      <c r="N2548" s="4">
        <v>4.0999999999999996</v>
      </c>
      <c r="O2548">
        <v>442</v>
      </c>
      <c r="P2548" t="s">
        <v>85</v>
      </c>
      <c r="Q2548" t="s">
        <v>10959</v>
      </c>
    </row>
    <row r="2549" spans="1:17" x14ac:dyDescent="0.25">
      <c r="A2549" t="s">
        <v>10960</v>
      </c>
      <c r="B2549" s="1">
        <v>13748474</v>
      </c>
      <c r="C2549" t="s">
        <v>53</v>
      </c>
      <c r="D2549" t="s">
        <v>65</v>
      </c>
      <c r="E2549" t="s">
        <v>79</v>
      </c>
      <c r="F2549" t="s">
        <v>30</v>
      </c>
      <c r="G2549" s="2">
        <v>1439</v>
      </c>
      <c r="H2549" s="2">
        <f>AVERAGEIF(Table1[[#All],[Category]],Table1[[#This Row],[Category]],Table1[[#All],[DiscountOffer]])</f>
        <v>1064.3816554809839</v>
      </c>
      <c r="I2549" s="2">
        <v>2399</v>
      </c>
      <c r="J2549" s="2">
        <f>IF(Table1[[#This Row],[Ratings]]&gt;4,Table1[[#This Row],[OriginalPrice (in Rs)]],0)</f>
        <v>0</v>
      </c>
      <c r="K2549" s="2">
        <f>Table1[[#This Row],[OriginalPrice (in Rs)]]-Table1[[#This Row],[DiscountOffer]]</f>
        <v>960</v>
      </c>
      <c r="L2549" s="2" t="str">
        <f>IF(Table1[[#This Row],[Discount % (In Rs)]]&gt;50%,"High Discount","Low Discount")</f>
        <v>Low Discount</v>
      </c>
      <c r="M2549" s="3">
        <f>Table1[[#This Row],[Discount_Price (In Rs.)]]/Table1[[#This Row],[OriginalPrice (in Rs)]]</f>
        <v>0.40016673614005838</v>
      </c>
      <c r="N2549" s="4">
        <v>3.6</v>
      </c>
      <c r="O2549">
        <v>442</v>
      </c>
      <c r="P2549" t="s">
        <v>85</v>
      </c>
      <c r="Q2549" t="s">
        <v>10961</v>
      </c>
    </row>
    <row r="2550" spans="1:17" x14ac:dyDescent="0.25">
      <c r="A2550" t="s">
        <v>10982</v>
      </c>
      <c r="B2550" s="1">
        <v>10205535</v>
      </c>
      <c r="C2550" t="s">
        <v>3220</v>
      </c>
      <c r="D2550" t="s">
        <v>65</v>
      </c>
      <c r="E2550" t="s">
        <v>79</v>
      </c>
      <c r="F2550" t="s">
        <v>13</v>
      </c>
      <c r="G2550" s="2">
        <v>1249</v>
      </c>
      <c r="H2550" s="2">
        <f>AVERAGEIF(Table1[[#All],[Category]],Table1[[#This Row],[Category]],Table1[[#All],[DiscountOffer]])</f>
        <v>1064.3816554809839</v>
      </c>
      <c r="I2550" s="2">
        <v>2499</v>
      </c>
      <c r="J2550" s="2">
        <f>IF(Table1[[#This Row],[Ratings]]&gt;4,Table1[[#This Row],[OriginalPrice (in Rs)]],0)</f>
        <v>2499</v>
      </c>
      <c r="K2550" s="2">
        <f>Table1[[#This Row],[OriginalPrice (in Rs)]]-Table1[[#This Row],[DiscountOffer]]</f>
        <v>1250</v>
      </c>
      <c r="L2550" s="2" t="str">
        <f>IF(Table1[[#This Row],[Discount % (In Rs)]]&gt;50%,"High Discount","Low Discount")</f>
        <v>High Discount</v>
      </c>
      <c r="M2550" s="3">
        <f>Table1[[#This Row],[Discount_Price (In Rs.)]]/Table1[[#This Row],[OriginalPrice (in Rs)]]</f>
        <v>0.50020008003201277</v>
      </c>
      <c r="N2550" s="4">
        <v>4.3</v>
      </c>
      <c r="O2550">
        <v>441</v>
      </c>
      <c r="P2550" t="s">
        <v>32</v>
      </c>
      <c r="Q2550" t="s">
        <v>10983</v>
      </c>
    </row>
    <row r="2551" spans="1:17" x14ac:dyDescent="0.25">
      <c r="A2551" t="s">
        <v>10998</v>
      </c>
      <c r="B2551" s="1">
        <v>12636686</v>
      </c>
      <c r="C2551" t="s">
        <v>748</v>
      </c>
      <c r="D2551" t="s">
        <v>65</v>
      </c>
      <c r="E2551" t="s">
        <v>79</v>
      </c>
      <c r="F2551" t="s">
        <v>30</v>
      </c>
      <c r="G2551" s="2">
        <v>1639</v>
      </c>
      <c r="H2551" s="2">
        <f>AVERAGEIF(Table1[[#All],[Category]],Table1[[#This Row],[Category]],Table1[[#All],[DiscountOffer]])</f>
        <v>1064.3816554809839</v>
      </c>
      <c r="I2551" s="2">
        <v>4099</v>
      </c>
      <c r="J2551" s="2">
        <f>IF(Table1[[#This Row],[Ratings]]&gt;4,Table1[[#This Row],[OriginalPrice (in Rs)]],0)</f>
        <v>4099</v>
      </c>
      <c r="K2551" s="2">
        <f>Table1[[#This Row],[OriginalPrice (in Rs)]]-Table1[[#This Row],[DiscountOffer]]</f>
        <v>2460</v>
      </c>
      <c r="L2551" s="2" t="str">
        <f>IF(Table1[[#This Row],[Discount % (In Rs)]]&gt;50%,"High Discount","Low Discount")</f>
        <v>High Discount</v>
      </c>
      <c r="M2551" s="3">
        <f>Table1[[#This Row],[Discount_Price (In Rs.)]]/Table1[[#This Row],[OriginalPrice (in Rs)]]</f>
        <v>0.60014637716516228</v>
      </c>
      <c r="N2551" s="4">
        <v>4.3</v>
      </c>
      <c r="O2551">
        <v>441</v>
      </c>
      <c r="P2551" t="s">
        <v>32</v>
      </c>
      <c r="Q2551" t="s">
        <v>10999</v>
      </c>
    </row>
    <row r="2552" spans="1:17" x14ac:dyDescent="0.25">
      <c r="A2552" t="s">
        <v>11025</v>
      </c>
      <c r="B2552" s="1">
        <v>7432047</v>
      </c>
      <c r="C2552" t="s">
        <v>1222</v>
      </c>
      <c r="D2552" t="s">
        <v>65</v>
      </c>
      <c r="E2552" t="s">
        <v>79</v>
      </c>
      <c r="F2552" t="s">
        <v>13</v>
      </c>
      <c r="G2552" s="2">
        <v>999</v>
      </c>
      <c r="H2552" s="2">
        <f>AVERAGEIF(Table1[[#All],[Category]],Table1[[#This Row],[Category]],Table1[[#All],[DiscountOffer]])</f>
        <v>1064.3816554809839</v>
      </c>
      <c r="I2552" s="2">
        <v>2499</v>
      </c>
      <c r="J2552" s="2">
        <f>IF(Table1[[#This Row],[Ratings]]&gt;4,Table1[[#This Row],[OriginalPrice (in Rs)]],0)</f>
        <v>2499</v>
      </c>
      <c r="K2552" s="2">
        <f>Table1[[#This Row],[OriginalPrice (in Rs)]]-Table1[[#This Row],[DiscountOffer]]</f>
        <v>1500</v>
      </c>
      <c r="L2552" s="2" t="str">
        <f>IF(Table1[[#This Row],[Discount % (In Rs)]]&gt;50%,"High Discount","Low Discount")</f>
        <v>High Discount</v>
      </c>
      <c r="M2552" s="3">
        <f>Table1[[#This Row],[Discount_Price (In Rs.)]]/Table1[[#This Row],[OriginalPrice (in Rs)]]</f>
        <v>0.60024009603841533</v>
      </c>
      <c r="N2552" s="4">
        <v>4.2</v>
      </c>
      <c r="O2552">
        <v>440</v>
      </c>
      <c r="P2552" t="s">
        <v>37</v>
      </c>
      <c r="Q2552" t="s">
        <v>11026</v>
      </c>
    </row>
    <row r="2553" spans="1:17" x14ac:dyDescent="0.25">
      <c r="A2553" t="s">
        <v>11039</v>
      </c>
      <c r="B2553" s="1">
        <v>6975465</v>
      </c>
      <c r="C2553" t="s">
        <v>8948</v>
      </c>
      <c r="D2553" t="s">
        <v>65</v>
      </c>
      <c r="E2553" t="s">
        <v>79</v>
      </c>
      <c r="F2553" t="s">
        <v>30</v>
      </c>
      <c r="G2553" s="2">
        <v>499</v>
      </c>
      <c r="H2553" s="2">
        <f>AVERAGEIF(Table1[[#All],[Category]],Table1[[#This Row],[Category]],Table1[[#All],[DiscountOffer]])</f>
        <v>1064.3816554809839</v>
      </c>
      <c r="I2553" s="2">
        <v>999</v>
      </c>
      <c r="J2553" s="2">
        <f>IF(Table1[[#This Row],[Ratings]]&gt;4,Table1[[#This Row],[OriginalPrice (in Rs)]],0)</f>
        <v>999</v>
      </c>
      <c r="K2553" s="2">
        <f>Table1[[#This Row],[OriginalPrice (in Rs)]]-Table1[[#This Row],[DiscountOffer]]</f>
        <v>500</v>
      </c>
      <c r="L2553" s="2" t="str">
        <f>IF(Table1[[#This Row],[Discount % (In Rs)]]&gt;50%,"High Discount","Low Discount")</f>
        <v>High Discount</v>
      </c>
      <c r="M2553" s="3">
        <f>Table1[[#This Row],[Discount_Price (In Rs.)]]/Table1[[#This Row],[OriginalPrice (in Rs)]]</f>
        <v>0.50050050050050054</v>
      </c>
      <c r="N2553" s="4">
        <v>4.2</v>
      </c>
      <c r="O2553">
        <v>440</v>
      </c>
      <c r="P2553" t="s">
        <v>98</v>
      </c>
      <c r="Q2553" t="s">
        <v>11040</v>
      </c>
    </row>
    <row r="2554" spans="1:17" x14ac:dyDescent="0.25">
      <c r="A2554" t="s">
        <v>11057</v>
      </c>
      <c r="B2554" s="1">
        <v>10354091</v>
      </c>
      <c r="C2554" t="s">
        <v>96</v>
      </c>
      <c r="D2554" t="s">
        <v>65</v>
      </c>
      <c r="E2554" t="s">
        <v>79</v>
      </c>
      <c r="F2554" t="s">
        <v>13</v>
      </c>
      <c r="G2554" s="2">
        <v>809</v>
      </c>
      <c r="H2554" s="2">
        <f>AVERAGEIF(Table1[[#All],[Category]],Table1[[#This Row],[Category]],Table1[[#All],[DiscountOffer]])</f>
        <v>1064.3816554809839</v>
      </c>
      <c r="I2554" s="2">
        <v>1799</v>
      </c>
      <c r="J2554" s="2">
        <f>IF(Table1[[#This Row],[Ratings]]&gt;4,Table1[[#This Row],[OriginalPrice (in Rs)]],0)</f>
        <v>1799</v>
      </c>
      <c r="K2554" s="2">
        <f>Table1[[#This Row],[OriginalPrice (in Rs)]]-Table1[[#This Row],[DiscountOffer]]</f>
        <v>990</v>
      </c>
      <c r="L2554" s="2" t="str">
        <f>IF(Table1[[#This Row],[Discount % (In Rs)]]&gt;50%,"High Discount","Low Discount")</f>
        <v>High Discount</v>
      </c>
      <c r="M2554" s="3">
        <f>Table1[[#This Row],[Discount_Price (In Rs.)]]/Table1[[#This Row],[OriginalPrice (in Rs)]]</f>
        <v>0.55030572540300171</v>
      </c>
      <c r="N2554" s="4">
        <v>4.0999999999999996</v>
      </c>
      <c r="O2554">
        <v>439</v>
      </c>
      <c r="P2554" t="s">
        <v>32</v>
      </c>
      <c r="Q2554" t="s">
        <v>11058</v>
      </c>
    </row>
    <row r="2555" spans="1:17" x14ac:dyDescent="0.25">
      <c r="A2555" t="s">
        <v>11093</v>
      </c>
      <c r="B2555" s="1">
        <v>9973925</v>
      </c>
      <c r="C2555" t="s">
        <v>1623</v>
      </c>
      <c r="D2555" t="s">
        <v>65</v>
      </c>
      <c r="E2555" t="s">
        <v>79</v>
      </c>
      <c r="F2555" t="s">
        <v>13</v>
      </c>
      <c r="G2555" s="2">
        <v>799</v>
      </c>
      <c r="H2555" s="2">
        <f>AVERAGEIF(Table1[[#All],[Category]],Table1[[#This Row],[Category]],Table1[[#All],[DiscountOffer]])</f>
        <v>1064.3816554809839</v>
      </c>
      <c r="I2555" s="2">
        <v>999</v>
      </c>
      <c r="J2555" s="2">
        <f>IF(Table1[[#This Row],[Ratings]]&gt;4,Table1[[#This Row],[OriginalPrice (in Rs)]],0)</f>
        <v>999</v>
      </c>
      <c r="K2555" s="2">
        <f>Table1[[#This Row],[OriginalPrice (in Rs)]]-Table1[[#This Row],[DiscountOffer]]</f>
        <v>200</v>
      </c>
      <c r="L2555" s="2" t="str">
        <f>IF(Table1[[#This Row],[Discount % (In Rs)]]&gt;50%,"High Discount","Low Discount")</f>
        <v>Low Discount</v>
      </c>
      <c r="M2555" s="3">
        <f>Table1[[#This Row],[Discount_Price (In Rs.)]]/Table1[[#This Row],[OriginalPrice (in Rs)]]</f>
        <v>0.20020020020020021</v>
      </c>
      <c r="N2555" s="4">
        <v>4.2</v>
      </c>
      <c r="O2555">
        <v>438</v>
      </c>
      <c r="P2555" t="s">
        <v>32</v>
      </c>
      <c r="Q2555" t="s">
        <v>11094</v>
      </c>
    </row>
    <row r="2556" spans="1:17" x14ac:dyDescent="0.25">
      <c r="A2556" t="s">
        <v>11104</v>
      </c>
      <c r="B2556" s="1">
        <v>9000147</v>
      </c>
      <c r="C2556" t="s">
        <v>349</v>
      </c>
      <c r="D2556" t="s">
        <v>65</v>
      </c>
      <c r="E2556" t="s">
        <v>79</v>
      </c>
      <c r="F2556" t="s">
        <v>30</v>
      </c>
      <c r="G2556" s="2">
        <v>899</v>
      </c>
      <c r="H2556" s="2">
        <f>AVERAGEIF(Table1[[#All],[Category]],Table1[[#This Row],[Category]],Table1[[#All],[DiscountOffer]])</f>
        <v>1064.3816554809839</v>
      </c>
      <c r="I2556" s="2">
        <v>1799</v>
      </c>
      <c r="J2556" s="2">
        <f>IF(Table1[[#This Row],[Ratings]]&gt;4,Table1[[#This Row],[OriginalPrice (in Rs)]],0)</f>
        <v>0</v>
      </c>
      <c r="K2556" s="2">
        <f>Table1[[#This Row],[OriginalPrice (in Rs)]]-Table1[[#This Row],[DiscountOffer]]</f>
        <v>900</v>
      </c>
      <c r="L2556" s="2" t="str">
        <f>IF(Table1[[#This Row],[Discount % (In Rs)]]&gt;50%,"High Discount","Low Discount")</f>
        <v>High Discount</v>
      </c>
      <c r="M2556" s="3">
        <f>Table1[[#This Row],[Discount_Price (In Rs.)]]/Table1[[#This Row],[OriginalPrice (in Rs)]]</f>
        <v>0.50027793218454697</v>
      </c>
      <c r="N2556" s="4">
        <v>3.7</v>
      </c>
      <c r="O2556">
        <v>438</v>
      </c>
      <c r="P2556" t="s">
        <v>98</v>
      </c>
      <c r="Q2556" t="s">
        <v>11105</v>
      </c>
    </row>
    <row r="2557" spans="1:17" x14ac:dyDescent="0.25">
      <c r="A2557" t="s">
        <v>11143</v>
      </c>
      <c r="B2557" s="1">
        <v>9970267</v>
      </c>
      <c r="C2557" t="s">
        <v>3477</v>
      </c>
      <c r="D2557" t="s">
        <v>65</v>
      </c>
      <c r="E2557" t="s">
        <v>79</v>
      </c>
      <c r="F2557" t="s">
        <v>30</v>
      </c>
      <c r="G2557" s="2">
        <v>689</v>
      </c>
      <c r="H2557" s="2">
        <f>AVERAGEIF(Table1[[#All],[Category]],Table1[[#This Row],[Category]],Table1[[#All],[DiscountOffer]])</f>
        <v>1064.3816554809839</v>
      </c>
      <c r="I2557" s="2">
        <v>2999</v>
      </c>
      <c r="J2557" s="2">
        <f>IF(Table1[[#This Row],[Ratings]]&gt;4,Table1[[#This Row],[OriginalPrice (in Rs)]],0)</f>
        <v>2999</v>
      </c>
      <c r="K2557" s="2">
        <f>Table1[[#This Row],[OriginalPrice (in Rs)]]-Table1[[#This Row],[DiscountOffer]]</f>
        <v>2310</v>
      </c>
      <c r="L2557" s="2" t="str">
        <f>IF(Table1[[#This Row],[Discount % (In Rs)]]&gt;50%,"High Discount","Low Discount")</f>
        <v>High Discount</v>
      </c>
      <c r="M2557" s="3">
        <f>Table1[[#This Row],[Discount_Price (In Rs.)]]/Table1[[#This Row],[OriginalPrice (in Rs)]]</f>
        <v>0.7702567522507503</v>
      </c>
      <c r="N2557" s="4">
        <v>4.5</v>
      </c>
      <c r="O2557">
        <v>437</v>
      </c>
      <c r="P2557" t="s">
        <v>3479</v>
      </c>
      <c r="Q2557" t="s">
        <v>11144</v>
      </c>
    </row>
    <row r="2558" spans="1:17" x14ac:dyDescent="0.25">
      <c r="A2558" t="s">
        <v>11174</v>
      </c>
      <c r="B2558" s="1">
        <v>14431016</v>
      </c>
      <c r="C2558" t="s">
        <v>53</v>
      </c>
      <c r="D2558" t="s">
        <v>65</v>
      </c>
      <c r="E2558" t="s">
        <v>79</v>
      </c>
      <c r="F2558" t="s">
        <v>30</v>
      </c>
      <c r="G2558" s="2">
        <v>519</v>
      </c>
      <c r="H2558" s="2">
        <f>AVERAGEIF(Table1[[#All],[Category]],Table1[[#This Row],[Category]],Table1[[#All],[DiscountOffer]])</f>
        <v>1064.3816554809839</v>
      </c>
      <c r="I2558" s="2">
        <v>1299</v>
      </c>
      <c r="J2558" s="2">
        <f>IF(Table1[[#This Row],[Ratings]]&gt;4,Table1[[#This Row],[OriginalPrice (in Rs)]],0)</f>
        <v>1299</v>
      </c>
      <c r="K2558" s="2">
        <f>Table1[[#This Row],[OriginalPrice (in Rs)]]-Table1[[#This Row],[DiscountOffer]]</f>
        <v>780</v>
      </c>
      <c r="L2558" s="2" t="str">
        <f>IF(Table1[[#This Row],[Discount % (In Rs)]]&gt;50%,"High Discount","Low Discount")</f>
        <v>High Discount</v>
      </c>
      <c r="M2558" s="3">
        <f>Table1[[#This Row],[Discount_Price (In Rs.)]]/Table1[[#This Row],[OriginalPrice (in Rs)]]</f>
        <v>0.60046189376443415</v>
      </c>
      <c r="N2558" s="4">
        <v>4.4000000000000004</v>
      </c>
      <c r="O2558">
        <v>436</v>
      </c>
      <c r="P2558" t="s">
        <v>85</v>
      </c>
      <c r="Q2558" t="s">
        <v>11175</v>
      </c>
    </row>
    <row r="2559" spans="1:17" x14ac:dyDescent="0.25">
      <c r="A2559" t="s">
        <v>11176</v>
      </c>
      <c r="B2559" s="1">
        <v>9075105</v>
      </c>
      <c r="C2559" t="s">
        <v>53</v>
      </c>
      <c r="D2559" t="s">
        <v>65</v>
      </c>
      <c r="E2559" t="s">
        <v>79</v>
      </c>
      <c r="F2559" t="s">
        <v>30</v>
      </c>
      <c r="G2559" s="2">
        <v>539</v>
      </c>
      <c r="H2559" s="2">
        <f>AVERAGEIF(Table1[[#All],[Category]],Table1[[#This Row],[Category]],Table1[[#All],[DiscountOffer]])</f>
        <v>1064.3816554809839</v>
      </c>
      <c r="I2559" s="2">
        <v>1799</v>
      </c>
      <c r="J2559" s="2">
        <f>IF(Table1[[#This Row],[Ratings]]&gt;4,Table1[[#This Row],[OriginalPrice (in Rs)]],0)</f>
        <v>1799</v>
      </c>
      <c r="K2559" s="2">
        <f>Table1[[#This Row],[OriginalPrice (in Rs)]]-Table1[[#This Row],[DiscountOffer]]</f>
        <v>1260</v>
      </c>
      <c r="L2559" s="2" t="str">
        <f>IF(Table1[[#This Row],[Discount % (In Rs)]]&gt;50%,"High Discount","Low Discount")</f>
        <v>High Discount</v>
      </c>
      <c r="M2559" s="3">
        <f>Table1[[#This Row],[Discount_Price (In Rs.)]]/Table1[[#This Row],[OriginalPrice (in Rs)]]</f>
        <v>0.70038910505836571</v>
      </c>
      <c r="N2559" s="4">
        <v>4.0999999999999996</v>
      </c>
      <c r="O2559">
        <v>436</v>
      </c>
      <c r="P2559" t="s">
        <v>209</v>
      </c>
      <c r="Q2559" t="s">
        <v>11177</v>
      </c>
    </row>
    <row r="2560" spans="1:17" x14ac:dyDescent="0.25">
      <c r="A2560" t="s">
        <v>11184</v>
      </c>
      <c r="B2560" s="1">
        <v>9043533</v>
      </c>
      <c r="C2560" t="s">
        <v>82</v>
      </c>
      <c r="D2560" t="s">
        <v>65</v>
      </c>
      <c r="E2560" t="s">
        <v>79</v>
      </c>
      <c r="F2560" t="s">
        <v>30</v>
      </c>
      <c r="G2560" s="2">
        <v>1079</v>
      </c>
      <c r="H2560" s="2">
        <f>AVERAGEIF(Table1[[#All],[Category]],Table1[[#This Row],[Category]],Table1[[#All],[DiscountOffer]])</f>
        <v>1064.3816554809839</v>
      </c>
      <c r="I2560" s="2">
        <v>2399</v>
      </c>
      <c r="J2560" s="2">
        <f>IF(Table1[[#This Row],[Ratings]]&gt;4,Table1[[#This Row],[OriginalPrice (in Rs)]],0)</f>
        <v>2399</v>
      </c>
      <c r="K2560" s="2">
        <f>Table1[[#This Row],[OriginalPrice (in Rs)]]-Table1[[#This Row],[DiscountOffer]]</f>
        <v>1320</v>
      </c>
      <c r="L2560" s="2" t="str">
        <f>IF(Table1[[#This Row],[Discount % (In Rs)]]&gt;50%,"High Discount","Low Discount")</f>
        <v>High Discount</v>
      </c>
      <c r="M2560" s="3">
        <f>Table1[[#This Row],[Discount_Price (In Rs.)]]/Table1[[#This Row],[OriginalPrice (in Rs)]]</f>
        <v>0.55022926219258028</v>
      </c>
      <c r="N2560" s="4">
        <v>4.5</v>
      </c>
      <c r="O2560">
        <v>436</v>
      </c>
      <c r="P2560" t="s">
        <v>85</v>
      </c>
      <c r="Q2560" t="s">
        <v>11185</v>
      </c>
    </row>
    <row r="2561" spans="1:17" x14ac:dyDescent="0.25">
      <c r="A2561" t="s">
        <v>11255</v>
      </c>
      <c r="B2561" s="1">
        <v>13238784</v>
      </c>
      <c r="C2561" t="s">
        <v>96</v>
      </c>
      <c r="D2561" t="s">
        <v>65</v>
      </c>
      <c r="E2561" t="s">
        <v>79</v>
      </c>
      <c r="F2561" t="s">
        <v>30</v>
      </c>
      <c r="G2561" s="2">
        <v>749</v>
      </c>
      <c r="H2561" s="2">
        <f>AVERAGEIF(Table1[[#All],[Category]],Table1[[#This Row],[Category]],Table1[[#All],[DiscountOffer]])</f>
        <v>1064.3816554809839</v>
      </c>
      <c r="I2561" s="2">
        <v>1499</v>
      </c>
      <c r="J2561" s="2">
        <f>IF(Table1[[#This Row],[Ratings]]&gt;4,Table1[[#This Row],[OriginalPrice (in Rs)]],0)</f>
        <v>1499</v>
      </c>
      <c r="K2561" s="2">
        <f>Table1[[#This Row],[OriginalPrice (in Rs)]]-Table1[[#This Row],[DiscountOffer]]</f>
        <v>750</v>
      </c>
      <c r="L2561" s="2" t="str">
        <f>IF(Table1[[#This Row],[Discount % (In Rs)]]&gt;50%,"High Discount","Low Discount")</f>
        <v>High Discount</v>
      </c>
      <c r="M2561" s="3">
        <f>Table1[[#This Row],[Discount_Price (In Rs.)]]/Table1[[#This Row],[OriginalPrice (in Rs)]]</f>
        <v>0.50033355570380256</v>
      </c>
      <c r="N2561" s="4">
        <v>4.2</v>
      </c>
      <c r="O2561">
        <v>434</v>
      </c>
      <c r="P2561" t="s">
        <v>98</v>
      </c>
      <c r="Q2561" t="s">
        <v>11256</v>
      </c>
    </row>
    <row r="2562" spans="1:17" x14ac:dyDescent="0.25">
      <c r="A2562" t="s">
        <v>11257</v>
      </c>
      <c r="B2562" s="1">
        <v>11066874</v>
      </c>
      <c r="C2562" t="s">
        <v>2560</v>
      </c>
      <c r="D2562" t="s">
        <v>65</v>
      </c>
      <c r="E2562" t="s">
        <v>79</v>
      </c>
      <c r="F2562" t="s">
        <v>30</v>
      </c>
      <c r="G2562" s="2">
        <v>509</v>
      </c>
      <c r="H2562" s="2">
        <f>AVERAGEIF(Table1[[#All],[Category]],Table1[[#This Row],[Category]],Table1[[#All],[DiscountOffer]])</f>
        <v>1064.3816554809839</v>
      </c>
      <c r="I2562" s="2">
        <v>1699</v>
      </c>
      <c r="J2562" s="2">
        <f>IF(Table1[[#This Row],[Ratings]]&gt;4,Table1[[#This Row],[OriginalPrice (in Rs)]],0)</f>
        <v>1699</v>
      </c>
      <c r="K2562" s="2">
        <f>Table1[[#This Row],[OriginalPrice (in Rs)]]-Table1[[#This Row],[DiscountOffer]]</f>
        <v>1190</v>
      </c>
      <c r="L2562" s="2" t="str">
        <f>IF(Table1[[#This Row],[Discount % (In Rs)]]&gt;50%,"High Discount","Low Discount")</f>
        <v>High Discount</v>
      </c>
      <c r="M2562" s="3">
        <f>Table1[[#This Row],[Discount_Price (In Rs.)]]/Table1[[#This Row],[OriginalPrice (in Rs)]]</f>
        <v>0.70041200706297824</v>
      </c>
      <c r="N2562" s="4">
        <v>4.0999999999999996</v>
      </c>
      <c r="O2562">
        <v>434</v>
      </c>
      <c r="P2562" t="s">
        <v>32</v>
      </c>
      <c r="Q2562" t="s">
        <v>11258</v>
      </c>
    </row>
    <row r="2563" spans="1:17" x14ac:dyDescent="0.25">
      <c r="A2563" t="s">
        <v>11288</v>
      </c>
      <c r="B2563" s="1">
        <v>10354535</v>
      </c>
      <c r="C2563" t="s">
        <v>96</v>
      </c>
      <c r="D2563" t="s">
        <v>65</v>
      </c>
      <c r="E2563" t="s">
        <v>79</v>
      </c>
      <c r="F2563" t="s">
        <v>13</v>
      </c>
      <c r="G2563" s="2">
        <v>719</v>
      </c>
      <c r="H2563" s="2">
        <f>AVERAGEIF(Table1[[#All],[Category]],Table1[[#This Row],[Category]],Table1[[#All],[DiscountOffer]])</f>
        <v>1064.3816554809839</v>
      </c>
      <c r="I2563" s="2">
        <v>1799</v>
      </c>
      <c r="J2563" s="2">
        <f>IF(Table1[[#This Row],[Ratings]]&gt;4,Table1[[#This Row],[OriginalPrice (in Rs)]],0)</f>
        <v>1799</v>
      </c>
      <c r="K2563" s="2">
        <f>Table1[[#This Row],[OriginalPrice (in Rs)]]-Table1[[#This Row],[DiscountOffer]]</f>
        <v>1080</v>
      </c>
      <c r="L2563" s="2" t="str">
        <f>IF(Table1[[#This Row],[Discount % (In Rs)]]&gt;50%,"High Discount","Low Discount")</f>
        <v>High Discount</v>
      </c>
      <c r="M2563" s="3">
        <f>Table1[[#This Row],[Discount_Price (In Rs.)]]/Table1[[#This Row],[OriginalPrice (in Rs)]]</f>
        <v>0.60033351862145634</v>
      </c>
      <c r="N2563" s="4">
        <v>4.0999999999999996</v>
      </c>
      <c r="O2563">
        <v>433</v>
      </c>
      <c r="P2563" t="s">
        <v>32</v>
      </c>
      <c r="Q2563" t="s">
        <v>11289</v>
      </c>
    </row>
    <row r="2564" spans="1:17" x14ac:dyDescent="0.25">
      <c r="A2564" t="s">
        <v>11290</v>
      </c>
      <c r="B2564" s="1">
        <v>10384135</v>
      </c>
      <c r="C2564" t="s">
        <v>246</v>
      </c>
      <c r="D2564" t="s">
        <v>65</v>
      </c>
      <c r="E2564" t="s">
        <v>79</v>
      </c>
      <c r="F2564" t="s">
        <v>13</v>
      </c>
      <c r="G2564" s="2">
        <v>1039</v>
      </c>
      <c r="H2564" s="2">
        <f>AVERAGEIF(Table1[[#All],[Category]],Table1[[#This Row],[Category]],Table1[[#All],[DiscountOffer]])</f>
        <v>1064.3816554809839</v>
      </c>
      <c r="I2564" s="2">
        <v>2599</v>
      </c>
      <c r="J2564" s="2">
        <f>IF(Table1[[#This Row],[Ratings]]&gt;4,Table1[[#This Row],[OriginalPrice (in Rs)]],0)</f>
        <v>0</v>
      </c>
      <c r="K2564" s="2">
        <f>Table1[[#This Row],[OriginalPrice (in Rs)]]-Table1[[#This Row],[DiscountOffer]]</f>
        <v>1560</v>
      </c>
      <c r="L2564" s="2" t="str">
        <f>IF(Table1[[#This Row],[Discount % (In Rs)]]&gt;50%,"High Discount","Low Discount")</f>
        <v>High Discount</v>
      </c>
      <c r="M2564" s="3">
        <f>Table1[[#This Row],[Discount_Price (In Rs.)]]/Table1[[#This Row],[OriginalPrice (in Rs)]]</f>
        <v>0.60023085802231624</v>
      </c>
      <c r="N2564" s="4">
        <v>3.8</v>
      </c>
      <c r="O2564">
        <v>433</v>
      </c>
      <c r="P2564" t="s">
        <v>32</v>
      </c>
      <c r="Q2564" t="s">
        <v>11291</v>
      </c>
    </row>
    <row r="2565" spans="1:17" x14ac:dyDescent="0.25">
      <c r="A2565" t="s">
        <v>11301</v>
      </c>
      <c r="B2565" s="1">
        <v>16947966</v>
      </c>
      <c r="C2565" t="s">
        <v>788</v>
      </c>
      <c r="D2565" t="s">
        <v>65</v>
      </c>
      <c r="E2565" t="s">
        <v>79</v>
      </c>
      <c r="F2565" t="s">
        <v>30</v>
      </c>
      <c r="G2565" s="2">
        <v>974</v>
      </c>
      <c r="H2565" s="2">
        <f>AVERAGEIF(Table1[[#All],[Category]],Table1[[#This Row],[Category]],Table1[[#All],[DiscountOffer]])</f>
        <v>1064.3816554809839</v>
      </c>
      <c r="I2565" s="2">
        <v>2499</v>
      </c>
      <c r="J2565" s="2">
        <f>IF(Table1[[#This Row],[Ratings]]&gt;4,Table1[[#This Row],[OriginalPrice (in Rs)]],0)</f>
        <v>2499</v>
      </c>
      <c r="K2565" s="2">
        <f>Table1[[#This Row],[OriginalPrice (in Rs)]]-Table1[[#This Row],[DiscountOffer]]</f>
        <v>1525</v>
      </c>
      <c r="L2565" s="2" t="str">
        <f>IF(Table1[[#This Row],[Discount % (In Rs)]]&gt;50%,"High Discount","Low Discount")</f>
        <v>High Discount</v>
      </c>
      <c r="M2565" s="3">
        <f>Table1[[#This Row],[Discount_Price (In Rs.)]]/Table1[[#This Row],[OriginalPrice (in Rs)]]</f>
        <v>0.61024409763905563</v>
      </c>
      <c r="N2565" s="4">
        <v>4.2</v>
      </c>
      <c r="O2565">
        <v>433</v>
      </c>
      <c r="P2565" t="s">
        <v>209</v>
      </c>
      <c r="Q2565" t="s">
        <v>11302</v>
      </c>
    </row>
    <row r="2566" spans="1:17" x14ac:dyDescent="0.25">
      <c r="A2566" t="s">
        <v>11327</v>
      </c>
      <c r="B2566" s="1">
        <v>11562732</v>
      </c>
      <c r="C2566" t="s">
        <v>3220</v>
      </c>
      <c r="D2566" t="s">
        <v>65</v>
      </c>
      <c r="E2566" t="s">
        <v>79</v>
      </c>
      <c r="F2566" t="s">
        <v>13</v>
      </c>
      <c r="G2566" s="2">
        <v>764</v>
      </c>
      <c r="H2566" s="2">
        <f>AVERAGEIF(Table1[[#All],[Category]],Table1[[#This Row],[Category]],Table1[[#All],[DiscountOffer]])</f>
        <v>1064.3816554809839</v>
      </c>
      <c r="I2566" s="2">
        <v>1699</v>
      </c>
      <c r="J2566" s="2">
        <f>IF(Table1[[#This Row],[Ratings]]&gt;4,Table1[[#This Row],[OriginalPrice (in Rs)]],0)</f>
        <v>1699</v>
      </c>
      <c r="K2566" s="2">
        <f>Table1[[#This Row],[OriginalPrice (in Rs)]]-Table1[[#This Row],[DiscountOffer]]</f>
        <v>935</v>
      </c>
      <c r="L2566" s="2" t="str">
        <f>IF(Table1[[#This Row],[Discount % (In Rs)]]&gt;50%,"High Discount","Low Discount")</f>
        <v>High Discount</v>
      </c>
      <c r="M2566" s="3">
        <f>Table1[[#This Row],[Discount_Price (In Rs.)]]/Table1[[#This Row],[OriginalPrice (in Rs)]]</f>
        <v>0.55032371983519712</v>
      </c>
      <c r="N2566" s="4">
        <v>4.3</v>
      </c>
      <c r="O2566">
        <v>432</v>
      </c>
      <c r="P2566" t="s">
        <v>32</v>
      </c>
      <c r="Q2566" t="s">
        <v>11328</v>
      </c>
    </row>
    <row r="2567" spans="1:17" x14ac:dyDescent="0.25">
      <c r="A2567" t="s">
        <v>11377</v>
      </c>
      <c r="B2567" s="1">
        <v>14431030</v>
      </c>
      <c r="C2567" t="s">
        <v>53</v>
      </c>
      <c r="D2567" t="s">
        <v>65</v>
      </c>
      <c r="E2567" t="s">
        <v>79</v>
      </c>
      <c r="F2567" t="s">
        <v>30</v>
      </c>
      <c r="G2567" s="2">
        <v>479</v>
      </c>
      <c r="H2567" s="2">
        <f>AVERAGEIF(Table1[[#All],[Category]],Table1[[#This Row],[Category]],Table1[[#All],[DiscountOffer]])</f>
        <v>1064.3816554809839</v>
      </c>
      <c r="I2567" s="2">
        <v>1199</v>
      </c>
      <c r="J2567" s="2">
        <f>IF(Table1[[#This Row],[Ratings]]&gt;4,Table1[[#This Row],[OriginalPrice (in Rs)]],0)</f>
        <v>1199</v>
      </c>
      <c r="K2567" s="2">
        <f>Table1[[#This Row],[OriginalPrice (in Rs)]]-Table1[[#This Row],[DiscountOffer]]</f>
        <v>720</v>
      </c>
      <c r="L2567" s="2" t="str">
        <f>IF(Table1[[#This Row],[Discount % (In Rs)]]&gt;50%,"High Discount","Low Discount")</f>
        <v>High Discount</v>
      </c>
      <c r="M2567" s="3">
        <f>Table1[[#This Row],[Discount_Price (In Rs.)]]/Table1[[#This Row],[OriginalPrice (in Rs)]]</f>
        <v>0.60050041701417844</v>
      </c>
      <c r="N2567" s="4">
        <v>4.4000000000000004</v>
      </c>
      <c r="O2567">
        <v>431</v>
      </c>
      <c r="P2567" t="s">
        <v>85</v>
      </c>
      <c r="Q2567" t="s">
        <v>11378</v>
      </c>
    </row>
    <row r="2568" spans="1:17" x14ac:dyDescent="0.25">
      <c r="A2568" t="s">
        <v>11430</v>
      </c>
      <c r="B2568" s="1">
        <v>11761002</v>
      </c>
      <c r="C2568" t="s">
        <v>349</v>
      </c>
      <c r="D2568" t="s">
        <v>65</v>
      </c>
      <c r="E2568" t="s">
        <v>79</v>
      </c>
      <c r="F2568" t="s">
        <v>30</v>
      </c>
      <c r="G2568" s="2">
        <v>629</v>
      </c>
      <c r="H2568" s="2">
        <f>AVERAGEIF(Table1[[#All],[Category]],Table1[[#This Row],[Category]],Table1[[#All],[DiscountOffer]])</f>
        <v>1064.3816554809839</v>
      </c>
      <c r="I2568" s="2">
        <v>1499</v>
      </c>
      <c r="J2568" s="2">
        <f>IF(Table1[[#This Row],[Ratings]]&gt;4,Table1[[#This Row],[OriginalPrice (in Rs)]],0)</f>
        <v>1499</v>
      </c>
      <c r="K2568" s="2">
        <f>Table1[[#This Row],[OriginalPrice (in Rs)]]-Table1[[#This Row],[DiscountOffer]]</f>
        <v>870</v>
      </c>
      <c r="L2568" s="2" t="str">
        <f>IF(Table1[[#This Row],[Discount % (In Rs)]]&gt;50%,"High Discount","Low Discount")</f>
        <v>High Discount</v>
      </c>
      <c r="M2568" s="3">
        <f>Table1[[#This Row],[Discount_Price (In Rs.)]]/Table1[[#This Row],[OriginalPrice (in Rs)]]</f>
        <v>0.58038692461641095</v>
      </c>
      <c r="N2568" s="4">
        <v>4.3</v>
      </c>
      <c r="O2568">
        <v>429</v>
      </c>
      <c r="P2568" t="s">
        <v>32</v>
      </c>
      <c r="Q2568" t="s">
        <v>11431</v>
      </c>
    </row>
    <row r="2569" spans="1:17" x14ac:dyDescent="0.25">
      <c r="A2569" t="s">
        <v>11469</v>
      </c>
      <c r="B2569" s="1">
        <v>11200614</v>
      </c>
      <c r="C2569" t="s">
        <v>96</v>
      </c>
      <c r="D2569" t="s">
        <v>65</v>
      </c>
      <c r="E2569" t="s">
        <v>79</v>
      </c>
      <c r="F2569" t="s">
        <v>13</v>
      </c>
      <c r="G2569" s="2">
        <v>559</v>
      </c>
      <c r="H2569" s="2">
        <f>AVERAGEIF(Table1[[#All],[Category]],Table1[[#This Row],[Category]],Table1[[#All],[DiscountOffer]])</f>
        <v>1064.3816554809839</v>
      </c>
      <c r="I2569" s="2">
        <v>1599</v>
      </c>
      <c r="J2569" s="2">
        <f>IF(Table1[[#This Row],[Ratings]]&gt;4,Table1[[#This Row],[OriginalPrice (in Rs)]],0)</f>
        <v>1599</v>
      </c>
      <c r="K2569" s="2">
        <f>Table1[[#This Row],[OriginalPrice (in Rs)]]-Table1[[#This Row],[DiscountOffer]]</f>
        <v>1040</v>
      </c>
      <c r="L2569" s="2" t="str">
        <f>IF(Table1[[#This Row],[Discount % (In Rs)]]&gt;50%,"High Discount","Low Discount")</f>
        <v>High Discount</v>
      </c>
      <c r="M2569" s="3">
        <f>Table1[[#This Row],[Discount_Price (In Rs.)]]/Table1[[#This Row],[OriginalPrice (in Rs)]]</f>
        <v>0.65040650406504064</v>
      </c>
      <c r="N2569" s="4">
        <v>4.4000000000000004</v>
      </c>
      <c r="O2569">
        <v>428</v>
      </c>
      <c r="P2569" t="s">
        <v>32</v>
      </c>
      <c r="Q2569" t="s">
        <v>11470</v>
      </c>
    </row>
    <row r="2570" spans="1:17" x14ac:dyDescent="0.25">
      <c r="A2570" t="s">
        <v>11483</v>
      </c>
      <c r="B2570" s="1">
        <v>8308717</v>
      </c>
      <c r="C2570" t="s">
        <v>1623</v>
      </c>
      <c r="D2570" t="s">
        <v>65</v>
      </c>
      <c r="E2570" t="s">
        <v>79</v>
      </c>
      <c r="F2570" t="s">
        <v>30</v>
      </c>
      <c r="G2570" s="2">
        <v>1104</v>
      </c>
      <c r="H2570" s="2">
        <f>AVERAGEIF(Table1[[#All],[Category]],Table1[[#This Row],[Category]],Table1[[#All],[DiscountOffer]])</f>
        <v>1064.3816554809839</v>
      </c>
      <c r="I2570" s="2">
        <v>1699</v>
      </c>
      <c r="J2570" s="2">
        <f>IF(Table1[[#This Row],[Ratings]]&gt;4,Table1[[#This Row],[OriginalPrice (in Rs)]],0)</f>
        <v>0</v>
      </c>
      <c r="K2570" s="2">
        <f>Table1[[#This Row],[OriginalPrice (in Rs)]]-Table1[[#This Row],[DiscountOffer]]</f>
        <v>595</v>
      </c>
      <c r="L2570" s="2" t="str">
        <f>IF(Table1[[#This Row],[Discount % (In Rs)]]&gt;50%,"High Discount","Low Discount")</f>
        <v>Low Discount</v>
      </c>
      <c r="M2570" s="3">
        <f>Table1[[#This Row],[Discount_Price (In Rs.)]]/Table1[[#This Row],[OriginalPrice (in Rs)]]</f>
        <v>0.35020600353148912</v>
      </c>
      <c r="N2570" s="4">
        <v>3.8</v>
      </c>
      <c r="O2570">
        <v>428</v>
      </c>
      <c r="P2570" t="s">
        <v>98</v>
      </c>
      <c r="Q2570" t="s">
        <v>11484</v>
      </c>
    </row>
    <row r="2571" spans="1:17" x14ac:dyDescent="0.25">
      <c r="A2571" t="s">
        <v>11528</v>
      </c>
      <c r="B2571" s="1">
        <v>2275761</v>
      </c>
      <c r="C2571" t="s">
        <v>1122</v>
      </c>
      <c r="D2571" t="s">
        <v>65</v>
      </c>
      <c r="E2571" t="s">
        <v>79</v>
      </c>
      <c r="F2571" t="s">
        <v>30</v>
      </c>
      <c r="G2571" s="2">
        <v>899</v>
      </c>
      <c r="H2571" s="2">
        <f>AVERAGEIF(Table1[[#All],[Category]],Table1[[#This Row],[Category]],Table1[[#All],[DiscountOffer]])</f>
        <v>1064.3816554809839</v>
      </c>
      <c r="I2571" s="2">
        <v>2007</v>
      </c>
      <c r="J2571" s="2">
        <f>IF(Table1[[#This Row],[Ratings]]&gt;4,Table1[[#This Row],[OriginalPrice (in Rs)]],0)</f>
        <v>2007</v>
      </c>
      <c r="K2571" s="2">
        <f>Table1[[#This Row],[OriginalPrice (in Rs)]]-Table1[[#This Row],[DiscountOffer]]</f>
        <v>1108</v>
      </c>
      <c r="L2571" s="2" t="str">
        <f>IF(Table1[[#This Row],[Discount % (In Rs)]]&gt;50%,"High Discount","Low Discount")</f>
        <v>High Discount</v>
      </c>
      <c r="M2571" s="3">
        <f>Table1[[#This Row],[Discount_Price (In Rs.)]]/Table1[[#This Row],[OriginalPrice (in Rs)]]</f>
        <v>0.55206776283009462</v>
      </c>
      <c r="N2571" s="4">
        <v>4.3</v>
      </c>
      <c r="O2571">
        <v>427</v>
      </c>
      <c r="P2571" t="s">
        <v>32</v>
      </c>
      <c r="Q2571" t="s">
        <v>11529</v>
      </c>
    </row>
    <row r="2572" spans="1:17" x14ac:dyDescent="0.25">
      <c r="A2572" t="s">
        <v>11572</v>
      </c>
      <c r="B2572" s="1">
        <v>8317347</v>
      </c>
      <c r="C2572" t="s">
        <v>1623</v>
      </c>
      <c r="D2572" t="s">
        <v>65</v>
      </c>
      <c r="E2572" t="s">
        <v>79</v>
      </c>
      <c r="F2572" t="s">
        <v>30</v>
      </c>
      <c r="G2572" s="2">
        <v>1199</v>
      </c>
      <c r="H2572" s="2">
        <f>AVERAGEIF(Table1[[#All],[Category]],Table1[[#This Row],[Category]],Table1[[#All],[DiscountOffer]])</f>
        <v>1064.3816554809839</v>
      </c>
      <c r="I2572" s="2">
        <v>1999</v>
      </c>
      <c r="J2572" s="2">
        <f>IF(Table1[[#This Row],[Ratings]]&gt;4,Table1[[#This Row],[OriginalPrice (in Rs)]],0)</f>
        <v>1999</v>
      </c>
      <c r="K2572" s="2">
        <f>Table1[[#This Row],[OriginalPrice (in Rs)]]-Table1[[#This Row],[DiscountOffer]]</f>
        <v>800</v>
      </c>
      <c r="L2572" s="2" t="str">
        <f>IF(Table1[[#This Row],[Discount % (In Rs)]]&gt;50%,"High Discount","Low Discount")</f>
        <v>Low Discount</v>
      </c>
      <c r="M2572" s="3">
        <f>Table1[[#This Row],[Discount_Price (In Rs.)]]/Table1[[#This Row],[OriginalPrice (in Rs)]]</f>
        <v>0.40020010005002499</v>
      </c>
      <c r="N2572" s="4">
        <v>4.2</v>
      </c>
      <c r="O2572">
        <v>426</v>
      </c>
      <c r="P2572" t="s">
        <v>85</v>
      </c>
      <c r="Q2572" t="s">
        <v>11573</v>
      </c>
    </row>
    <row r="2573" spans="1:17" x14ac:dyDescent="0.25">
      <c r="A2573" t="s">
        <v>11621</v>
      </c>
      <c r="B2573" s="1">
        <v>14435728</v>
      </c>
      <c r="C2573" t="s">
        <v>53</v>
      </c>
      <c r="D2573" t="s">
        <v>65</v>
      </c>
      <c r="E2573" t="s">
        <v>79</v>
      </c>
      <c r="F2573" t="s">
        <v>30</v>
      </c>
      <c r="G2573" s="2">
        <v>479</v>
      </c>
      <c r="H2573" s="2">
        <f>AVERAGEIF(Table1[[#All],[Category]],Table1[[#This Row],[Category]],Table1[[#All],[DiscountOffer]])</f>
        <v>1064.3816554809839</v>
      </c>
      <c r="I2573" s="2">
        <v>1199</v>
      </c>
      <c r="J2573" s="2">
        <f>IF(Table1[[#This Row],[Ratings]]&gt;4,Table1[[#This Row],[OriginalPrice (in Rs)]],0)</f>
        <v>1199</v>
      </c>
      <c r="K2573" s="2">
        <f>Table1[[#This Row],[OriginalPrice (in Rs)]]-Table1[[#This Row],[DiscountOffer]]</f>
        <v>720</v>
      </c>
      <c r="L2573" s="2" t="str">
        <f>IF(Table1[[#This Row],[Discount % (In Rs)]]&gt;50%,"High Discount","Low Discount")</f>
        <v>High Discount</v>
      </c>
      <c r="M2573" s="3">
        <f>Table1[[#This Row],[Discount_Price (In Rs.)]]/Table1[[#This Row],[OriginalPrice (in Rs)]]</f>
        <v>0.60050041701417844</v>
      </c>
      <c r="N2573" s="4">
        <v>4.2</v>
      </c>
      <c r="O2573">
        <v>425</v>
      </c>
      <c r="P2573" t="s">
        <v>85</v>
      </c>
      <c r="Q2573" t="s">
        <v>650</v>
      </c>
    </row>
    <row r="2574" spans="1:17" x14ac:dyDescent="0.25">
      <c r="A2574" t="s">
        <v>11648</v>
      </c>
      <c r="B2574" s="1">
        <v>10158165</v>
      </c>
      <c r="C2574" t="s">
        <v>246</v>
      </c>
      <c r="D2574" t="s">
        <v>65</v>
      </c>
      <c r="E2574" t="s">
        <v>79</v>
      </c>
      <c r="F2574" t="s">
        <v>13</v>
      </c>
      <c r="G2574" s="2">
        <v>839</v>
      </c>
      <c r="H2574" s="2">
        <f>AVERAGEIF(Table1[[#All],[Category]],Table1[[#This Row],[Category]],Table1[[#All],[DiscountOffer]])</f>
        <v>1064.3816554809839</v>
      </c>
      <c r="I2574" s="2">
        <v>2099</v>
      </c>
      <c r="J2574" s="2">
        <f>IF(Table1[[#This Row],[Ratings]]&gt;4,Table1[[#This Row],[OriginalPrice (in Rs)]],0)</f>
        <v>0</v>
      </c>
      <c r="K2574" s="2">
        <f>Table1[[#This Row],[OriginalPrice (in Rs)]]-Table1[[#This Row],[DiscountOffer]]</f>
        <v>1260</v>
      </c>
      <c r="L2574" s="2" t="str">
        <f>IF(Table1[[#This Row],[Discount % (In Rs)]]&gt;50%,"High Discount","Low Discount")</f>
        <v>High Discount</v>
      </c>
      <c r="M2574" s="3">
        <f>Table1[[#This Row],[Discount_Price (In Rs.)]]/Table1[[#This Row],[OriginalPrice (in Rs)]]</f>
        <v>0.60028585040495475</v>
      </c>
      <c r="N2574" s="4">
        <v>4</v>
      </c>
      <c r="O2574">
        <v>424</v>
      </c>
      <c r="P2574" t="s">
        <v>32</v>
      </c>
      <c r="Q2574" t="s">
        <v>11649</v>
      </c>
    </row>
    <row r="2575" spans="1:17" x14ac:dyDescent="0.25">
      <c r="A2575" t="s">
        <v>11659</v>
      </c>
      <c r="B2575" s="1">
        <v>13710106</v>
      </c>
      <c r="C2575" t="s">
        <v>78</v>
      </c>
      <c r="D2575" t="s">
        <v>65</v>
      </c>
      <c r="E2575" t="s">
        <v>79</v>
      </c>
      <c r="F2575" t="s">
        <v>30</v>
      </c>
      <c r="G2575" s="2">
        <v>425</v>
      </c>
      <c r="H2575" s="2">
        <f>AVERAGEIF(Table1[[#All],[Category]],Table1[[#This Row],[Category]],Table1[[#All],[DiscountOffer]])</f>
        <v>1064.3816554809839</v>
      </c>
      <c r="I2575" s="2">
        <v>1149</v>
      </c>
      <c r="J2575" s="2">
        <f>IF(Table1[[#This Row],[Ratings]]&gt;4,Table1[[#This Row],[OriginalPrice (in Rs)]],0)</f>
        <v>0</v>
      </c>
      <c r="K2575" s="2">
        <f>Table1[[#This Row],[OriginalPrice (in Rs)]]-Table1[[#This Row],[DiscountOffer]]</f>
        <v>724</v>
      </c>
      <c r="L2575" s="2" t="str">
        <f>IF(Table1[[#This Row],[Discount % (In Rs)]]&gt;50%,"High Discount","Low Discount")</f>
        <v>High Discount</v>
      </c>
      <c r="M2575" s="3">
        <f>Table1[[#This Row],[Discount_Price (In Rs.)]]/Table1[[#This Row],[OriginalPrice (in Rs)]]</f>
        <v>0.63011314186248912</v>
      </c>
      <c r="N2575" s="4">
        <v>3.7</v>
      </c>
      <c r="O2575">
        <v>424</v>
      </c>
      <c r="P2575" t="s">
        <v>32</v>
      </c>
      <c r="Q2575" t="s">
        <v>11660</v>
      </c>
    </row>
    <row r="2576" spans="1:17" x14ac:dyDescent="0.25">
      <c r="A2576" t="s">
        <v>11698</v>
      </c>
      <c r="B2576" s="1">
        <v>13775200</v>
      </c>
      <c r="C2576" t="s">
        <v>78</v>
      </c>
      <c r="D2576" t="s">
        <v>65</v>
      </c>
      <c r="E2576" t="s">
        <v>79</v>
      </c>
      <c r="F2576" t="s">
        <v>30</v>
      </c>
      <c r="G2576" s="2">
        <v>512</v>
      </c>
      <c r="H2576" s="2">
        <f>AVERAGEIF(Table1[[#All],[Category]],Table1[[#This Row],[Category]],Table1[[#All],[DiscountOffer]])</f>
        <v>1064.3816554809839</v>
      </c>
      <c r="I2576" s="2">
        <v>1249</v>
      </c>
      <c r="J2576" s="2">
        <f>IF(Table1[[#This Row],[Ratings]]&gt;4,Table1[[#This Row],[OriginalPrice (in Rs)]],0)</f>
        <v>0</v>
      </c>
      <c r="K2576" s="2">
        <f>Table1[[#This Row],[OriginalPrice (in Rs)]]-Table1[[#This Row],[DiscountOffer]]</f>
        <v>737</v>
      </c>
      <c r="L2576" s="2" t="str">
        <f>IF(Table1[[#This Row],[Discount % (In Rs)]]&gt;50%,"High Discount","Low Discount")</f>
        <v>High Discount</v>
      </c>
      <c r="M2576" s="3">
        <f>Table1[[#This Row],[Discount_Price (In Rs.)]]/Table1[[#This Row],[OriginalPrice (in Rs)]]</f>
        <v>0.59007205764611692</v>
      </c>
      <c r="N2576" s="4">
        <v>4</v>
      </c>
      <c r="O2576">
        <v>423</v>
      </c>
      <c r="P2576" t="s">
        <v>32</v>
      </c>
      <c r="Q2576" t="s">
        <v>11699</v>
      </c>
    </row>
    <row r="2577" spans="1:17" x14ac:dyDescent="0.25">
      <c r="A2577" t="s">
        <v>11761</v>
      </c>
      <c r="B2577" s="1">
        <v>10307943</v>
      </c>
      <c r="C2577" t="s">
        <v>96</v>
      </c>
      <c r="D2577" t="s">
        <v>65</v>
      </c>
      <c r="E2577" t="s">
        <v>79</v>
      </c>
      <c r="F2577" t="s">
        <v>13</v>
      </c>
      <c r="G2577" s="2">
        <v>719</v>
      </c>
      <c r="H2577" s="2">
        <f>AVERAGEIF(Table1[[#All],[Category]],Table1[[#This Row],[Category]],Table1[[#All],[DiscountOffer]])</f>
        <v>1064.3816554809839</v>
      </c>
      <c r="I2577" s="2">
        <v>1799</v>
      </c>
      <c r="J2577" s="2">
        <f>IF(Table1[[#This Row],[Ratings]]&gt;4,Table1[[#This Row],[OriginalPrice (in Rs)]],0)</f>
        <v>1799</v>
      </c>
      <c r="K2577" s="2">
        <f>Table1[[#This Row],[OriginalPrice (in Rs)]]-Table1[[#This Row],[DiscountOffer]]</f>
        <v>1080</v>
      </c>
      <c r="L2577" s="2" t="str">
        <f>IF(Table1[[#This Row],[Discount % (In Rs)]]&gt;50%,"High Discount","Low Discount")</f>
        <v>High Discount</v>
      </c>
      <c r="M2577" s="3">
        <f>Table1[[#This Row],[Discount_Price (In Rs.)]]/Table1[[#This Row],[OriginalPrice (in Rs)]]</f>
        <v>0.60033351862145634</v>
      </c>
      <c r="N2577" s="4">
        <v>4.3</v>
      </c>
      <c r="O2577">
        <v>421</v>
      </c>
      <c r="P2577" t="s">
        <v>32</v>
      </c>
      <c r="Q2577" t="s">
        <v>9131</v>
      </c>
    </row>
    <row r="2578" spans="1:17" x14ac:dyDescent="0.25">
      <c r="A2578" t="s">
        <v>11774</v>
      </c>
      <c r="B2578" s="1">
        <v>11357132</v>
      </c>
      <c r="C2578" t="s">
        <v>4146</v>
      </c>
      <c r="D2578" t="s">
        <v>65</v>
      </c>
      <c r="E2578" t="s">
        <v>79</v>
      </c>
      <c r="F2578" t="s">
        <v>30</v>
      </c>
      <c r="G2578" s="2">
        <v>2636</v>
      </c>
      <c r="H2578" s="2">
        <f>AVERAGEIF(Table1[[#All],[Category]],Table1[[#This Row],[Category]],Table1[[#All],[DiscountOffer]])</f>
        <v>1064.3816554809839</v>
      </c>
      <c r="I2578" s="2">
        <v>3295</v>
      </c>
      <c r="J2578" s="2">
        <f>IF(Table1[[#This Row],[Ratings]]&gt;4,Table1[[#This Row],[OriginalPrice (in Rs)]],0)</f>
        <v>3295</v>
      </c>
      <c r="K2578" s="2">
        <f>Table1[[#This Row],[OriginalPrice (in Rs)]]-Table1[[#This Row],[DiscountOffer]]</f>
        <v>659</v>
      </c>
      <c r="L2578" s="2" t="str">
        <f>IF(Table1[[#This Row],[Discount % (In Rs)]]&gt;50%,"High Discount","Low Discount")</f>
        <v>Low Discount</v>
      </c>
      <c r="M2578" s="3">
        <f>Table1[[#This Row],[Discount_Price (In Rs.)]]/Table1[[#This Row],[OriginalPrice (in Rs)]]</f>
        <v>0.2</v>
      </c>
      <c r="N2578" s="4">
        <v>4.0999999999999996</v>
      </c>
      <c r="O2578">
        <v>421</v>
      </c>
      <c r="P2578" t="s">
        <v>32</v>
      </c>
      <c r="Q2578" t="s">
        <v>11775</v>
      </c>
    </row>
    <row r="2579" spans="1:17" x14ac:dyDescent="0.25">
      <c r="A2579" t="s">
        <v>11843</v>
      </c>
      <c r="B2579" s="1">
        <v>12015494</v>
      </c>
      <c r="C2579" t="s">
        <v>748</v>
      </c>
      <c r="D2579" t="s">
        <v>65</v>
      </c>
      <c r="E2579" t="s">
        <v>79</v>
      </c>
      <c r="F2579" t="s">
        <v>30</v>
      </c>
      <c r="G2579" s="2">
        <v>713</v>
      </c>
      <c r="H2579" s="2">
        <f>AVERAGEIF(Table1[[#All],[Category]],Table1[[#This Row],[Category]],Table1[[#All],[DiscountOffer]])</f>
        <v>1064.3816554809839</v>
      </c>
      <c r="I2579" s="2">
        <v>1699</v>
      </c>
      <c r="J2579" s="2">
        <f>IF(Table1[[#This Row],[Ratings]]&gt;4,Table1[[#This Row],[OriginalPrice (in Rs)]],0)</f>
        <v>1699</v>
      </c>
      <c r="K2579" s="2">
        <f>Table1[[#This Row],[OriginalPrice (in Rs)]]-Table1[[#This Row],[DiscountOffer]]</f>
        <v>986</v>
      </c>
      <c r="L2579" s="2" t="str">
        <f>IF(Table1[[#This Row],[Discount % (In Rs)]]&gt;50%,"High Discount","Low Discount")</f>
        <v>High Discount</v>
      </c>
      <c r="M2579" s="3">
        <f>Table1[[#This Row],[Discount_Price (In Rs.)]]/Table1[[#This Row],[OriginalPrice (in Rs)]]</f>
        <v>0.58034137728075341</v>
      </c>
      <c r="N2579" s="4">
        <v>4.2</v>
      </c>
      <c r="O2579">
        <v>419</v>
      </c>
      <c r="P2579" t="s">
        <v>209</v>
      </c>
      <c r="Q2579" t="s">
        <v>11844</v>
      </c>
    </row>
    <row r="2580" spans="1:17" x14ac:dyDescent="0.25">
      <c r="A2580" t="s">
        <v>11889</v>
      </c>
      <c r="B2580" s="1">
        <v>2076106</v>
      </c>
      <c r="C2580" t="s">
        <v>78</v>
      </c>
      <c r="D2580" t="s">
        <v>65</v>
      </c>
      <c r="E2580" t="s">
        <v>79</v>
      </c>
      <c r="F2580" t="s">
        <v>30</v>
      </c>
      <c r="G2580" s="2">
        <v>612</v>
      </c>
      <c r="H2580" s="2">
        <f>AVERAGEIF(Table1[[#All],[Category]],Table1[[#This Row],[Category]],Table1[[#All],[DiscountOffer]])</f>
        <v>1064.3816554809839</v>
      </c>
      <c r="I2580" s="2">
        <v>1749</v>
      </c>
      <c r="J2580" s="2">
        <f>IF(Table1[[#This Row],[Ratings]]&gt;4,Table1[[#This Row],[OriginalPrice (in Rs)]],0)</f>
        <v>1749</v>
      </c>
      <c r="K2580" s="2">
        <f>Table1[[#This Row],[OriginalPrice (in Rs)]]-Table1[[#This Row],[DiscountOffer]]</f>
        <v>1137</v>
      </c>
      <c r="L2580" s="2" t="str">
        <f>IF(Table1[[#This Row],[Discount % (In Rs)]]&gt;50%,"High Discount","Low Discount")</f>
        <v>High Discount</v>
      </c>
      <c r="M2580" s="3">
        <f>Table1[[#This Row],[Discount_Price (In Rs.)]]/Table1[[#This Row],[OriginalPrice (in Rs)]]</f>
        <v>0.65008576329331047</v>
      </c>
      <c r="N2580" s="4">
        <v>4.0999999999999996</v>
      </c>
      <c r="O2580">
        <v>418</v>
      </c>
      <c r="P2580" t="s">
        <v>32</v>
      </c>
      <c r="Q2580" t="s">
        <v>11890</v>
      </c>
    </row>
    <row r="2581" spans="1:17" x14ac:dyDescent="0.25">
      <c r="A2581" t="s">
        <v>11891</v>
      </c>
      <c r="B2581" s="1">
        <v>12015454</v>
      </c>
      <c r="C2581" t="s">
        <v>748</v>
      </c>
      <c r="D2581" t="s">
        <v>65</v>
      </c>
      <c r="E2581" t="s">
        <v>79</v>
      </c>
      <c r="F2581" t="s">
        <v>30</v>
      </c>
      <c r="G2581" s="2">
        <v>809</v>
      </c>
      <c r="H2581" s="2">
        <f>AVERAGEIF(Table1[[#All],[Category]],Table1[[#This Row],[Category]],Table1[[#All],[DiscountOffer]])</f>
        <v>1064.3816554809839</v>
      </c>
      <c r="I2581" s="2">
        <v>1799</v>
      </c>
      <c r="J2581" s="2">
        <f>IF(Table1[[#This Row],[Ratings]]&gt;4,Table1[[#This Row],[OriginalPrice (in Rs)]],0)</f>
        <v>1799</v>
      </c>
      <c r="K2581" s="2">
        <f>Table1[[#This Row],[OriginalPrice (in Rs)]]-Table1[[#This Row],[DiscountOffer]]</f>
        <v>990</v>
      </c>
      <c r="L2581" s="2" t="str">
        <f>IF(Table1[[#This Row],[Discount % (In Rs)]]&gt;50%,"High Discount","Low Discount")</f>
        <v>High Discount</v>
      </c>
      <c r="M2581" s="3">
        <f>Table1[[#This Row],[Discount_Price (In Rs.)]]/Table1[[#This Row],[OriginalPrice (in Rs)]]</f>
        <v>0.55030572540300171</v>
      </c>
      <c r="N2581" s="4">
        <v>4.3</v>
      </c>
      <c r="O2581">
        <v>418</v>
      </c>
      <c r="P2581" t="s">
        <v>209</v>
      </c>
      <c r="Q2581" t="s">
        <v>11892</v>
      </c>
    </row>
    <row r="2582" spans="1:17" x14ac:dyDescent="0.25">
      <c r="A2582" t="s">
        <v>11893</v>
      </c>
      <c r="B2582" s="1">
        <v>13647638</v>
      </c>
      <c r="C2582" t="s">
        <v>251</v>
      </c>
      <c r="D2582" t="s">
        <v>65</v>
      </c>
      <c r="E2582" t="s">
        <v>79</v>
      </c>
      <c r="F2582" t="s">
        <v>30</v>
      </c>
      <c r="G2582" s="2">
        <v>811</v>
      </c>
      <c r="H2582" s="2">
        <f>AVERAGEIF(Table1[[#All],[Category]],Table1[[#This Row],[Category]],Table1[[#All],[DiscountOffer]])</f>
        <v>1064.3816554809839</v>
      </c>
      <c r="I2582" s="2">
        <v>2799</v>
      </c>
      <c r="J2582" s="2">
        <f>IF(Table1[[#This Row],[Ratings]]&gt;4,Table1[[#This Row],[OriginalPrice (in Rs)]],0)</f>
        <v>2799</v>
      </c>
      <c r="K2582" s="2">
        <f>Table1[[#This Row],[OriginalPrice (in Rs)]]-Table1[[#This Row],[DiscountOffer]]</f>
        <v>1988</v>
      </c>
      <c r="L2582" s="2" t="str">
        <f>IF(Table1[[#This Row],[Discount % (In Rs)]]&gt;50%,"High Discount","Low Discount")</f>
        <v>High Discount</v>
      </c>
      <c r="M2582" s="3">
        <f>Table1[[#This Row],[Discount_Price (In Rs.)]]/Table1[[#This Row],[OriginalPrice (in Rs)]]</f>
        <v>0.71025366202215079</v>
      </c>
      <c r="N2582" s="4">
        <v>4.0999999999999996</v>
      </c>
      <c r="O2582">
        <v>418</v>
      </c>
      <c r="P2582" t="s">
        <v>32</v>
      </c>
      <c r="Q2582" t="s">
        <v>11894</v>
      </c>
    </row>
    <row r="2583" spans="1:17" x14ac:dyDescent="0.25">
      <c r="A2583" t="s">
        <v>11912</v>
      </c>
      <c r="B2583" s="1">
        <v>8704533</v>
      </c>
      <c r="C2583" t="s">
        <v>1623</v>
      </c>
      <c r="D2583" t="s">
        <v>65</v>
      </c>
      <c r="E2583" t="s">
        <v>79</v>
      </c>
      <c r="F2583" t="s">
        <v>13</v>
      </c>
      <c r="G2583" s="2">
        <v>2099</v>
      </c>
      <c r="H2583" s="2">
        <f>AVERAGEIF(Table1[[#All],[Category]],Table1[[#This Row],[Category]],Table1[[#All],[DiscountOffer]])</f>
        <v>1064.3816554809839</v>
      </c>
      <c r="I2583" s="2">
        <v>2999</v>
      </c>
      <c r="J2583" s="2">
        <f>IF(Table1[[#This Row],[Ratings]]&gt;4,Table1[[#This Row],[OriginalPrice (in Rs)]],0)</f>
        <v>0</v>
      </c>
      <c r="K2583" s="2">
        <f>Table1[[#This Row],[OriginalPrice (in Rs)]]-Table1[[#This Row],[DiscountOffer]]</f>
        <v>900</v>
      </c>
      <c r="L2583" s="2" t="str">
        <f>IF(Table1[[#This Row],[Discount % (In Rs)]]&gt;50%,"High Discount","Low Discount")</f>
        <v>Low Discount</v>
      </c>
      <c r="M2583" s="3">
        <f>Table1[[#This Row],[Discount_Price (In Rs.)]]/Table1[[#This Row],[OriginalPrice (in Rs)]]</f>
        <v>0.30010003334444812</v>
      </c>
      <c r="N2583" s="4">
        <v>3.8</v>
      </c>
      <c r="O2583">
        <v>417</v>
      </c>
      <c r="P2583" t="s">
        <v>32</v>
      </c>
      <c r="Q2583" t="s">
        <v>11913</v>
      </c>
    </row>
    <row r="2584" spans="1:17" x14ac:dyDescent="0.25">
      <c r="A2584" t="s">
        <v>11925</v>
      </c>
      <c r="B2584" s="1">
        <v>8350213</v>
      </c>
      <c r="C2584" t="s">
        <v>82</v>
      </c>
      <c r="D2584" t="s">
        <v>65</v>
      </c>
      <c r="E2584" t="s">
        <v>79</v>
      </c>
      <c r="F2584" t="s">
        <v>30</v>
      </c>
      <c r="G2584" s="2">
        <v>604</v>
      </c>
      <c r="H2584" s="2">
        <f>AVERAGEIF(Table1[[#All],[Category]],Table1[[#This Row],[Category]],Table1[[#All],[DiscountOffer]])</f>
        <v>1064.3816554809839</v>
      </c>
      <c r="I2584" s="2">
        <v>1099</v>
      </c>
      <c r="J2584" s="2">
        <f>IF(Table1[[#This Row],[Ratings]]&gt;4,Table1[[#This Row],[OriginalPrice (in Rs)]],0)</f>
        <v>1099</v>
      </c>
      <c r="K2584" s="2">
        <f>Table1[[#This Row],[OriginalPrice (in Rs)]]-Table1[[#This Row],[DiscountOffer]]</f>
        <v>495</v>
      </c>
      <c r="L2584" s="2" t="str">
        <f>IF(Table1[[#This Row],[Discount % (In Rs)]]&gt;50%,"High Discount","Low Discount")</f>
        <v>Low Discount</v>
      </c>
      <c r="M2584" s="3">
        <f>Table1[[#This Row],[Discount_Price (In Rs.)]]/Table1[[#This Row],[OriginalPrice (in Rs)]]</f>
        <v>0.45040946314831665</v>
      </c>
      <c r="N2584" s="4">
        <v>4.2</v>
      </c>
      <c r="O2584">
        <v>417</v>
      </c>
      <c r="P2584" t="s">
        <v>85</v>
      </c>
      <c r="Q2584" t="s">
        <v>11926</v>
      </c>
    </row>
    <row r="2585" spans="1:17" x14ac:dyDescent="0.25">
      <c r="A2585" t="s">
        <v>11929</v>
      </c>
      <c r="B2585" s="1">
        <v>7718123</v>
      </c>
      <c r="C2585" t="s">
        <v>11930</v>
      </c>
      <c r="D2585" t="s">
        <v>65</v>
      </c>
      <c r="E2585" t="s">
        <v>79</v>
      </c>
      <c r="F2585" t="s">
        <v>30</v>
      </c>
      <c r="G2585" s="2">
        <v>899</v>
      </c>
      <c r="H2585" s="2">
        <f>AVERAGEIF(Table1[[#All],[Category]],Table1[[#This Row],[Category]],Table1[[#All],[DiscountOffer]])</f>
        <v>1064.3816554809839</v>
      </c>
      <c r="I2585" s="2">
        <v>1799</v>
      </c>
      <c r="J2585" s="2">
        <f>IF(Table1[[#This Row],[Ratings]]&gt;4,Table1[[#This Row],[OriginalPrice (in Rs)]],0)</f>
        <v>0</v>
      </c>
      <c r="K2585" s="2">
        <f>Table1[[#This Row],[OriginalPrice (in Rs)]]-Table1[[#This Row],[DiscountOffer]]</f>
        <v>900</v>
      </c>
      <c r="L2585" s="2" t="str">
        <f>IF(Table1[[#This Row],[Discount % (In Rs)]]&gt;50%,"High Discount","Low Discount")</f>
        <v>High Discount</v>
      </c>
      <c r="M2585" s="3">
        <f>Table1[[#This Row],[Discount_Price (In Rs.)]]/Table1[[#This Row],[OriginalPrice (in Rs)]]</f>
        <v>0.50027793218454697</v>
      </c>
      <c r="N2585" s="4">
        <v>3.9</v>
      </c>
      <c r="O2585">
        <v>417</v>
      </c>
      <c r="P2585" t="s">
        <v>98</v>
      </c>
      <c r="Q2585" t="s">
        <v>11931</v>
      </c>
    </row>
    <row r="2586" spans="1:17" x14ac:dyDescent="0.25">
      <c r="A2586" t="s">
        <v>11948</v>
      </c>
      <c r="B2586" s="1">
        <v>11422572</v>
      </c>
      <c r="C2586" t="s">
        <v>3220</v>
      </c>
      <c r="D2586" t="s">
        <v>65</v>
      </c>
      <c r="E2586" t="s">
        <v>79</v>
      </c>
      <c r="F2586" t="s">
        <v>13</v>
      </c>
      <c r="G2586" s="2">
        <v>719</v>
      </c>
      <c r="H2586" s="2">
        <f>AVERAGEIF(Table1[[#All],[Category]],Table1[[#This Row],[Category]],Table1[[#All],[DiscountOffer]])</f>
        <v>1064.3816554809839</v>
      </c>
      <c r="I2586" s="2">
        <v>1599</v>
      </c>
      <c r="J2586" s="2">
        <f>IF(Table1[[#This Row],[Ratings]]&gt;4,Table1[[#This Row],[OriginalPrice (in Rs)]],0)</f>
        <v>0</v>
      </c>
      <c r="K2586" s="2">
        <f>Table1[[#This Row],[OriginalPrice (in Rs)]]-Table1[[#This Row],[DiscountOffer]]</f>
        <v>880</v>
      </c>
      <c r="L2586" s="2" t="str">
        <f>IF(Table1[[#This Row],[Discount % (In Rs)]]&gt;50%,"High Discount","Low Discount")</f>
        <v>High Discount</v>
      </c>
      <c r="M2586" s="3">
        <f>Table1[[#This Row],[Discount_Price (In Rs.)]]/Table1[[#This Row],[OriginalPrice (in Rs)]]</f>
        <v>0.55034396497811133</v>
      </c>
      <c r="N2586" s="4">
        <v>4</v>
      </c>
      <c r="O2586">
        <v>416</v>
      </c>
      <c r="P2586" t="s">
        <v>32</v>
      </c>
      <c r="Q2586" t="s">
        <v>11949</v>
      </c>
    </row>
    <row r="2587" spans="1:17" x14ac:dyDescent="0.25">
      <c r="A2587" t="s">
        <v>11989</v>
      </c>
      <c r="B2587" s="1">
        <v>10276803</v>
      </c>
      <c r="C2587" t="s">
        <v>1623</v>
      </c>
      <c r="D2587" t="s">
        <v>65</v>
      </c>
      <c r="E2587" t="s">
        <v>79</v>
      </c>
      <c r="F2587" t="s">
        <v>13</v>
      </c>
      <c r="G2587" s="2">
        <v>1749</v>
      </c>
      <c r="H2587" s="2">
        <f>AVERAGEIF(Table1[[#All],[Category]],Table1[[#This Row],[Category]],Table1[[#All],[DiscountOffer]])</f>
        <v>1064.3816554809839</v>
      </c>
      <c r="I2587" s="2">
        <v>3499</v>
      </c>
      <c r="J2587" s="2">
        <f>IF(Table1[[#This Row],[Ratings]]&gt;4,Table1[[#This Row],[OriginalPrice (in Rs)]],0)</f>
        <v>3499</v>
      </c>
      <c r="K2587" s="2">
        <f>Table1[[#This Row],[OriginalPrice (in Rs)]]-Table1[[#This Row],[DiscountOffer]]</f>
        <v>1750</v>
      </c>
      <c r="L2587" s="2" t="str">
        <f>IF(Table1[[#This Row],[Discount % (In Rs)]]&gt;50%,"High Discount","Low Discount")</f>
        <v>High Discount</v>
      </c>
      <c r="M2587" s="3">
        <f>Table1[[#This Row],[Discount_Price (In Rs.)]]/Table1[[#This Row],[OriginalPrice (in Rs)]]</f>
        <v>0.50014289797084877</v>
      </c>
      <c r="N2587" s="4">
        <v>4.3</v>
      </c>
      <c r="O2587">
        <v>415</v>
      </c>
      <c r="P2587" t="s">
        <v>32</v>
      </c>
      <c r="Q2587" t="s">
        <v>11990</v>
      </c>
    </row>
    <row r="2588" spans="1:17" x14ac:dyDescent="0.25">
      <c r="A2588" t="s">
        <v>12011</v>
      </c>
      <c r="B2588" s="1">
        <v>13635656</v>
      </c>
      <c r="C2588" t="s">
        <v>815</v>
      </c>
      <c r="D2588" t="s">
        <v>65</v>
      </c>
      <c r="E2588" t="s">
        <v>79</v>
      </c>
      <c r="F2588" t="s">
        <v>30</v>
      </c>
      <c r="G2588" s="2">
        <v>1891</v>
      </c>
      <c r="H2588" s="2">
        <f>AVERAGEIF(Table1[[#All],[Category]],Table1[[#This Row],[Category]],Table1[[#All],[DiscountOffer]])</f>
        <v>1064.3816554809839</v>
      </c>
      <c r="I2588" s="2">
        <v>4399</v>
      </c>
      <c r="J2588" s="2">
        <f>IF(Table1[[#This Row],[Ratings]]&gt;4,Table1[[#This Row],[OriginalPrice (in Rs)]],0)</f>
        <v>0</v>
      </c>
      <c r="K2588" s="2">
        <f>Table1[[#This Row],[OriginalPrice (in Rs)]]-Table1[[#This Row],[DiscountOffer]]</f>
        <v>2508</v>
      </c>
      <c r="L2588" s="2" t="str">
        <f>IF(Table1[[#This Row],[Discount % (In Rs)]]&gt;50%,"High Discount","Low Discount")</f>
        <v>High Discount</v>
      </c>
      <c r="M2588" s="3">
        <f>Table1[[#This Row],[Discount_Price (In Rs.)]]/Table1[[#This Row],[OriginalPrice (in Rs)]]</f>
        <v>0.57012957490338712</v>
      </c>
      <c r="N2588" s="4">
        <v>3.9</v>
      </c>
      <c r="O2588">
        <v>415</v>
      </c>
      <c r="P2588" t="s">
        <v>32</v>
      </c>
      <c r="Q2588" t="s">
        <v>12012</v>
      </c>
    </row>
    <row r="2589" spans="1:17" x14ac:dyDescent="0.25">
      <c r="A2589" t="s">
        <v>12103</v>
      </c>
      <c r="B2589" s="1">
        <v>15145696</v>
      </c>
      <c r="C2589" t="s">
        <v>53</v>
      </c>
      <c r="D2589" t="s">
        <v>65</v>
      </c>
      <c r="E2589" t="s">
        <v>79</v>
      </c>
      <c r="F2589" t="s">
        <v>30</v>
      </c>
      <c r="G2589" s="2">
        <v>549</v>
      </c>
      <c r="H2589" s="2">
        <f>AVERAGEIF(Table1[[#All],[Category]],Table1[[#This Row],[Category]],Table1[[#All],[DiscountOffer]])</f>
        <v>1064.3816554809839</v>
      </c>
      <c r="I2589" s="2">
        <v>999</v>
      </c>
      <c r="J2589" s="2">
        <f>IF(Table1[[#This Row],[Ratings]]&gt;4,Table1[[#This Row],[OriginalPrice (in Rs)]],0)</f>
        <v>0</v>
      </c>
      <c r="K2589" s="2">
        <f>Table1[[#This Row],[OriginalPrice (in Rs)]]-Table1[[#This Row],[DiscountOffer]]</f>
        <v>450</v>
      </c>
      <c r="L2589" s="2" t="str">
        <f>IF(Table1[[#This Row],[Discount % (In Rs)]]&gt;50%,"High Discount","Low Discount")</f>
        <v>Low Discount</v>
      </c>
      <c r="M2589" s="3">
        <f>Table1[[#This Row],[Discount_Price (In Rs.)]]/Table1[[#This Row],[OriginalPrice (in Rs)]]</f>
        <v>0.45045045045045046</v>
      </c>
      <c r="N2589" s="4">
        <v>3.8</v>
      </c>
      <c r="O2589">
        <v>413</v>
      </c>
      <c r="P2589" t="s">
        <v>85</v>
      </c>
      <c r="Q2589" t="s">
        <v>12104</v>
      </c>
    </row>
    <row r="2590" spans="1:17" x14ac:dyDescent="0.25">
      <c r="A2590" t="s">
        <v>12143</v>
      </c>
      <c r="B2590" s="1">
        <v>8349913</v>
      </c>
      <c r="C2590" t="s">
        <v>82</v>
      </c>
      <c r="D2590" t="s">
        <v>65</v>
      </c>
      <c r="E2590" t="s">
        <v>79</v>
      </c>
      <c r="F2590" t="s">
        <v>30</v>
      </c>
      <c r="G2590" s="2">
        <v>449</v>
      </c>
      <c r="H2590" s="2">
        <f>AVERAGEIF(Table1[[#All],[Category]],Table1[[#This Row],[Category]],Table1[[#All],[DiscountOffer]])</f>
        <v>1064.3816554809839</v>
      </c>
      <c r="I2590" s="2">
        <v>1499</v>
      </c>
      <c r="J2590" s="2">
        <f>IF(Table1[[#This Row],[Ratings]]&gt;4,Table1[[#This Row],[OriginalPrice (in Rs)]],0)</f>
        <v>1499</v>
      </c>
      <c r="K2590" s="2">
        <f>Table1[[#This Row],[OriginalPrice (in Rs)]]-Table1[[#This Row],[DiscountOffer]]</f>
        <v>1050</v>
      </c>
      <c r="L2590" s="2" t="str">
        <f>IF(Table1[[#This Row],[Discount % (In Rs)]]&gt;50%,"High Discount","Low Discount")</f>
        <v>High Discount</v>
      </c>
      <c r="M2590" s="3">
        <f>Table1[[#This Row],[Discount_Price (In Rs.)]]/Table1[[#This Row],[OriginalPrice (in Rs)]]</f>
        <v>0.70046697798532354</v>
      </c>
      <c r="N2590" s="4">
        <v>4.3</v>
      </c>
      <c r="O2590">
        <v>412</v>
      </c>
      <c r="P2590" t="s">
        <v>85</v>
      </c>
      <c r="Q2590" t="s">
        <v>12144</v>
      </c>
    </row>
    <row r="2591" spans="1:17" x14ac:dyDescent="0.25">
      <c r="A2591" t="s">
        <v>12145</v>
      </c>
      <c r="B2591" s="1">
        <v>7427190</v>
      </c>
      <c r="C2591" t="s">
        <v>78</v>
      </c>
      <c r="D2591" t="s">
        <v>65</v>
      </c>
      <c r="E2591" t="s">
        <v>79</v>
      </c>
      <c r="F2591" t="s">
        <v>30</v>
      </c>
      <c r="G2591" s="2">
        <v>647</v>
      </c>
      <c r="H2591" s="2">
        <f>AVERAGEIF(Table1[[#All],[Category]],Table1[[#This Row],[Category]],Table1[[#All],[DiscountOffer]])</f>
        <v>1064.3816554809839</v>
      </c>
      <c r="I2591" s="2">
        <v>1849</v>
      </c>
      <c r="J2591" s="2">
        <f>IF(Table1[[#This Row],[Ratings]]&gt;4,Table1[[#This Row],[OriginalPrice (in Rs)]],0)</f>
        <v>1849</v>
      </c>
      <c r="K2591" s="2">
        <f>Table1[[#This Row],[OriginalPrice (in Rs)]]-Table1[[#This Row],[DiscountOffer]]</f>
        <v>1202</v>
      </c>
      <c r="L2591" s="2" t="str">
        <f>IF(Table1[[#This Row],[Discount % (In Rs)]]&gt;50%,"High Discount","Low Discount")</f>
        <v>High Discount</v>
      </c>
      <c r="M2591" s="3">
        <f>Table1[[#This Row],[Discount_Price (In Rs.)]]/Table1[[#This Row],[OriginalPrice (in Rs)]]</f>
        <v>0.65008112493239589</v>
      </c>
      <c r="N2591" s="4">
        <v>4.2</v>
      </c>
      <c r="O2591">
        <v>412</v>
      </c>
      <c r="P2591" t="s">
        <v>32</v>
      </c>
      <c r="Q2591" t="s">
        <v>12146</v>
      </c>
    </row>
    <row r="2592" spans="1:17" x14ac:dyDescent="0.25">
      <c r="A2592" t="s">
        <v>12147</v>
      </c>
      <c r="B2592" s="1">
        <v>7263525</v>
      </c>
      <c r="C2592" t="s">
        <v>251</v>
      </c>
      <c r="D2592" t="s">
        <v>65</v>
      </c>
      <c r="E2592" t="s">
        <v>79</v>
      </c>
      <c r="F2592" t="s">
        <v>30</v>
      </c>
      <c r="G2592" s="2">
        <v>799</v>
      </c>
      <c r="H2592" s="2">
        <f>AVERAGEIF(Table1[[#All],[Category]],Table1[[#This Row],[Category]],Table1[[#All],[DiscountOffer]])</f>
        <v>1064.3816554809839</v>
      </c>
      <c r="I2592" s="2">
        <v>2499</v>
      </c>
      <c r="J2592" s="2">
        <f>IF(Table1[[#This Row],[Ratings]]&gt;4,Table1[[#This Row],[OriginalPrice (in Rs)]],0)</f>
        <v>2499</v>
      </c>
      <c r="K2592" s="2">
        <f>Table1[[#This Row],[OriginalPrice (in Rs)]]-Table1[[#This Row],[DiscountOffer]]</f>
        <v>1700</v>
      </c>
      <c r="L2592" s="2" t="str">
        <f>IF(Table1[[#This Row],[Discount % (In Rs)]]&gt;50%,"High Discount","Low Discount")</f>
        <v>High Discount</v>
      </c>
      <c r="M2592" s="3">
        <f>Table1[[#This Row],[Discount_Price (In Rs.)]]/Table1[[#This Row],[OriginalPrice (in Rs)]]</f>
        <v>0.68027210884353739</v>
      </c>
      <c r="N2592" s="4">
        <v>4.4000000000000004</v>
      </c>
      <c r="O2592">
        <v>412</v>
      </c>
      <c r="P2592" t="s">
        <v>20</v>
      </c>
      <c r="Q2592" t="s">
        <v>12148</v>
      </c>
    </row>
    <row r="2593" spans="1:17" x14ac:dyDescent="0.25">
      <c r="A2593" t="s">
        <v>12214</v>
      </c>
      <c r="B2593" s="1">
        <v>12135118</v>
      </c>
      <c r="C2593" t="s">
        <v>96</v>
      </c>
      <c r="D2593" t="s">
        <v>65</v>
      </c>
      <c r="E2593" t="s">
        <v>79</v>
      </c>
      <c r="F2593" t="s">
        <v>30</v>
      </c>
      <c r="G2593" s="2">
        <v>479</v>
      </c>
      <c r="H2593" s="2">
        <f>AVERAGEIF(Table1[[#All],[Category]],Table1[[#This Row],[Category]],Table1[[#All],[DiscountOffer]])</f>
        <v>1064.3816554809839</v>
      </c>
      <c r="I2593" s="2">
        <v>1199</v>
      </c>
      <c r="J2593" s="2">
        <f>IF(Table1[[#This Row],[Ratings]]&gt;4,Table1[[#This Row],[OriginalPrice (in Rs)]],0)</f>
        <v>1199</v>
      </c>
      <c r="K2593" s="2">
        <f>Table1[[#This Row],[OriginalPrice (in Rs)]]-Table1[[#This Row],[DiscountOffer]]</f>
        <v>720</v>
      </c>
      <c r="L2593" s="2" t="str">
        <f>IF(Table1[[#This Row],[Discount % (In Rs)]]&gt;50%,"High Discount","Low Discount")</f>
        <v>High Discount</v>
      </c>
      <c r="M2593" s="3">
        <f>Table1[[#This Row],[Discount_Price (In Rs.)]]/Table1[[#This Row],[OriginalPrice (in Rs)]]</f>
        <v>0.60050041701417844</v>
      </c>
      <c r="N2593" s="4">
        <v>4.0999999999999996</v>
      </c>
      <c r="O2593">
        <v>411</v>
      </c>
      <c r="P2593" t="s">
        <v>98</v>
      </c>
      <c r="Q2593" t="s">
        <v>12215</v>
      </c>
    </row>
    <row r="2594" spans="1:17" x14ac:dyDescent="0.25">
      <c r="A2594" t="s">
        <v>12222</v>
      </c>
      <c r="B2594" s="1">
        <v>14489512</v>
      </c>
      <c r="C2594" t="s">
        <v>251</v>
      </c>
      <c r="D2594" t="s">
        <v>65</v>
      </c>
      <c r="E2594" t="s">
        <v>79</v>
      </c>
      <c r="F2594" t="s">
        <v>30</v>
      </c>
      <c r="G2594" s="2">
        <v>1295</v>
      </c>
      <c r="H2594" s="2">
        <f>AVERAGEIF(Table1[[#All],[Category]],Table1[[#This Row],[Category]],Table1[[#All],[DiscountOffer]])</f>
        <v>1064.3816554809839</v>
      </c>
      <c r="I2594" s="2">
        <v>3599</v>
      </c>
      <c r="J2594" s="2">
        <f>IF(Table1[[#This Row],[Ratings]]&gt;4,Table1[[#This Row],[OriginalPrice (in Rs)]],0)</f>
        <v>0</v>
      </c>
      <c r="K2594" s="2">
        <f>Table1[[#This Row],[OriginalPrice (in Rs)]]-Table1[[#This Row],[DiscountOffer]]</f>
        <v>2304</v>
      </c>
      <c r="L2594" s="2" t="str">
        <f>IF(Table1[[#This Row],[Discount % (In Rs)]]&gt;50%,"High Discount","Low Discount")</f>
        <v>High Discount</v>
      </c>
      <c r="M2594" s="3">
        <f>Table1[[#This Row],[Discount_Price (In Rs.)]]/Table1[[#This Row],[OriginalPrice (in Rs)]]</f>
        <v>0.64017782717421501</v>
      </c>
      <c r="N2594" s="4">
        <v>3.9</v>
      </c>
      <c r="O2594">
        <v>411</v>
      </c>
      <c r="P2594" t="s">
        <v>32</v>
      </c>
      <c r="Q2594" t="s">
        <v>12223</v>
      </c>
    </row>
    <row r="2595" spans="1:17" x14ac:dyDescent="0.25">
      <c r="A2595" t="s">
        <v>12224</v>
      </c>
      <c r="B2595" s="1">
        <v>13001128</v>
      </c>
      <c r="C2595" t="s">
        <v>3477</v>
      </c>
      <c r="D2595" t="s">
        <v>65</v>
      </c>
      <c r="E2595" t="s">
        <v>79</v>
      </c>
      <c r="F2595" t="s">
        <v>30</v>
      </c>
      <c r="G2595" s="2">
        <v>1484</v>
      </c>
      <c r="H2595" s="2">
        <f>AVERAGEIF(Table1[[#All],[Category]],Table1[[#This Row],[Category]],Table1[[#All],[DiscountOffer]])</f>
        <v>1064.3816554809839</v>
      </c>
      <c r="I2595" s="2">
        <v>5499</v>
      </c>
      <c r="J2595" s="2">
        <f>IF(Table1[[#This Row],[Ratings]]&gt;4,Table1[[#This Row],[OriginalPrice (in Rs)]],0)</f>
        <v>0</v>
      </c>
      <c r="K2595" s="2">
        <f>Table1[[#This Row],[OriginalPrice (in Rs)]]-Table1[[#This Row],[DiscountOffer]]</f>
        <v>4015</v>
      </c>
      <c r="L2595" s="2" t="str">
        <f>IF(Table1[[#This Row],[Discount % (In Rs)]]&gt;50%,"High Discount","Low Discount")</f>
        <v>High Discount</v>
      </c>
      <c r="M2595" s="3">
        <f>Table1[[#This Row],[Discount_Price (In Rs.)]]/Table1[[#This Row],[OriginalPrice (in Rs)]]</f>
        <v>0.73013275140934719</v>
      </c>
      <c r="N2595" s="4">
        <v>3.8</v>
      </c>
      <c r="O2595">
        <v>411</v>
      </c>
      <c r="P2595" t="s">
        <v>1772</v>
      </c>
      <c r="Q2595" t="s">
        <v>12225</v>
      </c>
    </row>
    <row r="2596" spans="1:17" x14ac:dyDescent="0.25">
      <c r="A2596" t="s">
        <v>12243</v>
      </c>
      <c r="B2596" s="1">
        <v>11369492</v>
      </c>
      <c r="C2596" t="s">
        <v>3805</v>
      </c>
      <c r="D2596" t="s">
        <v>65</v>
      </c>
      <c r="E2596" t="s">
        <v>79</v>
      </c>
      <c r="F2596" t="s">
        <v>30</v>
      </c>
      <c r="G2596" s="2">
        <v>1019</v>
      </c>
      <c r="H2596" s="2">
        <f>AVERAGEIF(Table1[[#All],[Category]],Table1[[#This Row],[Category]],Table1[[#All],[DiscountOffer]])</f>
        <v>1064.3816554809839</v>
      </c>
      <c r="I2596" s="2">
        <v>1699</v>
      </c>
      <c r="J2596" s="2">
        <f>IF(Table1[[#This Row],[Ratings]]&gt;4,Table1[[#This Row],[OriginalPrice (in Rs)]],0)</f>
        <v>1699</v>
      </c>
      <c r="K2596" s="2">
        <f>Table1[[#This Row],[OriginalPrice (in Rs)]]-Table1[[#This Row],[DiscountOffer]]</f>
        <v>680</v>
      </c>
      <c r="L2596" s="2" t="str">
        <f>IF(Table1[[#This Row],[Discount % (In Rs)]]&gt;50%,"High Discount","Low Discount")</f>
        <v>Low Discount</v>
      </c>
      <c r="M2596" s="3">
        <f>Table1[[#This Row],[Discount_Price (In Rs.)]]/Table1[[#This Row],[OriginalPrice (in Rs)]]</f>
        <v>0.40023543260741612</v>
      </c>
      <c r="N2596" s="4">
        <v>4.3</v>
      </c>
      <c r="O2596">
        <v>410</v>
      </c>
      <c r="P2596" t="s">
        <v>85</v>
      </c>
      <c r="Q2596" t="s">
        <v>12244</v>
      </c>
    </row>
    <row r="2597" spans="1:17" x14ac:dyDescent="0.25">
      <c r="A2597" t="s">
        <v>12245</v>
      </c>
      <c r="B2597" s="1">
        <v>9973771</v>
      </c>
      <c r="C2597" t="s">
        <v>1623</v>
      </c>
      <c r="D2597" t="s">
        <v>65</v>
      </c>
      <c r="E2597" t="s">
        <v>79</v>
      </c>
      <c r="F2597" t="s">
        <v>30</v>
      </c>
      <c r="G2597" s="2">
        <v>1189</v>
      </c>
      <c r="H2597" s="2">
        <f>AVERAGEIF(Table1[[#All],[Category]],Table1[[#This Row],[Category]],Table1[[#All],[DiscountOffer]])</f>
        <v>1064.3816554809839</v>
      </c>
      <c r="I2597" s="2">
        <v>1699</v>
      </c>
      <c r="J2597" s="2">
        <f>IF(Table1[[#This Row],[Ratings]]&gt;4,Table1[[#This Row],[OriginalPrice (in Rs)]],0)</f>
        <v>0</v>
      </c>
      <c r="K2597" s="2">
        <f>Table1[[#This Row],[OriginalPrice (in Rs)]]-Table1[[#This Row],[DiscountOffer]]</f>
        <v>510</v>
      </c>
      <c r="L2597" s="2" t="str">
        <f>IF(Table1[[#This Row],[Discount % (In Rs)]]&gt;50%,"High Discount","Low Discount")</f>
        <v>Low Discount</v>
      </c>
      <c r="M2597" s="3">
        <f>Table1[[#This Row],[Discount_Price (In Rs.)]]/Table1[[#This Row],[OriginalPrice (in Rs)]]</f>
        <v>0.30017657445556212</v>
      </c>
      <c r="N2597" s="4">
        <v>3.7</v>
      </c>
      <c r="O2597">
        <v>410</v>
      </c>
      <c r="P2597" t="s">
        <v>98</v>
      </c>
      <c r="Q2597" t="s">
        <v>12246</v>
      </c>
    </row>
    <row r="2598" spans="1:17" x14ac:dyDescent="0.25">
      <c r="A2598" t="s">
        <v>12247</v>
      </c>
      <c r="B2598" s="1">
        <v>13832456</v>
      </c>
      <c r="C2598" t="s">
        <v>251</v>
      </c>
      <c r="D2598" t="s">
        <v>65</v>
      </c>
      <c r="E2598" t="s">
        <v>79</v>
      </c>
      <c r="F2598" t="s">
        <v>30</v>
      </c>
      <c r="G2598" s="2">
        <v>987</v>
      </c>
      <c r="H2598" s="2">
        <f>AVERAGEIF(Table1[[#All],[Category]],Table1[[#This Row],[Category]],Table1[[#All],[DiscountOffer]])</f>
        <v>1064.3816554809839</v>
      </c>
      <c r="I2598" s="2">
        <v>2599</v>
      </c>
      <c r="J2598" s="2">
        <f>IF(Table1[[#This Row],[Ratings]]&gt;4,Table1[[#This Row],[OriginalPrice (in Rs)]],0)</f>
        <v>2599</v>
      </c>
      <c r="K2598" s="2">
        <f>Table1[[#This Row],[OriginalPrice (in Rs)]]-Table1[[#This Row],[DiscountOffer]]</f>
        <v>1612</v>
      </c>
      <c r="L2598" s="2" t="str">
        <f>IF(Table1[[#This Row],[Discount % (In Rs)]]&gt;50%,"High Discount","Low Discount")</f>
        <v>High Discount</v>
      </c>
      <c r="M2598" s="3">
        <f>Table1[[#This Row],[Discount_Price (In Rs.)]]/Table1[[#This Row],[OriginalPrice (in Rs)]]</f>
        <v>0.62023855328972677</v>
      </c>
      <c r="N2598" s="4">
        <v>4.2</v>
      </c>
      <c r="O2598">
        <v>410</v>
      </c>
      <c r="P2598" t="s">
        <v>32</v>
      </c>
      <c r="Q2598" t="s">
        <v>12248</v>
      </c>
    </row>
    <row r="2599" spans="1:17" x14ac:dyDescent="0.25">
      <c r="A2599" t="s">
        <v>12318</v>
      </c>
      <c r="B2599" s="1">
        <v>10255051</v>
      </c>
      <c r="C2599" t="s">
        <v>2945</v>
      </c>
      <c r="D2599" t="s">
        <v>65</v>
      </c>
      <c r="E2599" t="s">
        <v>79</v>
      </c>
      <c r="F2599" t="s">
        <v>13</v>
      </c>
      <c r="G2599" s="2">
        <v>794</v>
      </c>
      <c r="H2599" s="2">
        <f>AVERAGEIF(Table1[[#All],[Category]],Table1[[#This Row],[Category]],Table1[[#All],[DiscountOffer]])</f>
        <v>1064.3816554809839</v>
      </c>
      <c r="I2599" s="2">
        <v>1499</v>
      </c>
      <c r="J2599" s="2">
        <f>IF(Table1[[#This Row],[Ratings]]&gt;4,Table1[[#This Row],[OriginalPrice (in Rs)]],0)</f>
        <v>1499</v>
      </c>
      <c r="K2599" s="2">
        <f>Table1[[#This Row],[OriginalPrice (in Rs)]]-Table1[[#This Row],[DiscountOffer]]</f>
        <v>705</v>
      </c>
      <c r="L2599" s="2" t="str">
        <f>IF(Table1[[#This Row],[Discount % (In Rs)]]&gt;50%,"High Discount","Low Discount")</f>
        <v>Low Discount</v>
      </c>
      <c r="M2599" s="3">
        <f>Table1[[#This Row],[Discount_Price (In Rs.)]]/Table1[[#This Row],[OriginalPrice (in Rs)]]</f>
        <v>0.47031354236157441</v>
      </c>
      <c r="N2599" s="4">
        <v>4.3</v>
      </c>
      <c r="O2599">
        <v>408</v>
      </c>
      <c r="P2599" t="s">
        <v>32</v>
      </c>
      <c r="Q2599" t="s">
        <v>12319</v>
      </c>
    </row>
    <row r="2600" spans="1:17" x14ac:dyDescent="0.25">
      <c r="A2600" t="s">
        <v>12326</v>
      </c>
      <c r="B2600" s="1">
        <v>9157663</v>
      </c>
      <c r="C2600" t="s">
        <v>78</v>
      </c>
      <c r="D2600" t="s">
        <v>65</v>
      </c>
      <c r="E2600" t="s">
        <v>79</v>
      </c>
      <c r="F2600" t="s">
        <v>30</v>
      </c>
      <c r="G2600" s="2">
        <v>773</v>
      </c>
      <c r="H2600" s="2">
        <f>AVERAGEIF(Table1[[#All],[Category]],Table1[[#This Row],[Category]],Table1[[#All],[DiscountOffer]])</f>
        <v>1064.3816554809839</v>
      </c>
      <c r="I2600" s="2">
        <v>2149</v>
      </c>
      <c r="J2600" s="2">
        <f>IF(Table1[[#This Row],[Ratings]]&gt;4,Table1[[#This Row],[OriginalPrice (in Rs)]],0)</f>
        <v>2149</v>
      </c>
      <c r="K2600" s="2">
        <f>Table1[[#This Row],[OriginalPrice (in Rs)]]-Table1[[#This Row],[DiscountOffer]]</f>
        <v>1376</v>
      </c>
      <c r="L2600" s="2" t="str">
        <f>IF(Table1[[#This Row],[Discount % (In Rs)]]&gt;50%,"High Discount","Low Discount")</f>
        <v>High Discount</v>
      </c>
      <c r="M2600" s="3">
        <f>Table1[[#This Row],[Discount_Price (In Rs.)]]/Table1[[#This Row],[OriginalPrice (in Rs)]]</f>
        <v>0.64029781293624943</v>
      </c>
      <c r="N2600" s="4">
        <v>4.4000000000000004</v>
      </c>
      <c r="O2600">
        <v>408</v>
      </c>
      <c r="P2600" t="s">
        <v>32</v>
      </c>
      <c r="Q2600" t="s">
        <v>12327</v>
      </c>
    </row>
    <row r="2601" spans="1:17" x14ac:dyDescent="0.25">
      <c r="A2601" t="s">
        <v>12361</v>
      </c>
      <c r="B2601" s="1">
        <v>8529045</v>
      </c>
      <c r="C2601" t="s">
        <v>251</v>
      </c>
      <c r="D2601" t="s">
        <v>65</v>
      </c>
      <c r="E2601" t="s">
        <v>79</v>
      </c>
      <c r="F2601" t="s">
        <v>30</v>
      </c>
      <c r="G2601" s="2">
        <v>703</v>
      </c>
      <c r="H2601" s="2">
        <f>AVERAGEIF(Table1[[#All],[Category]],Table1[[#This Row],[Category]],Table1[[#All],[DiscountOffer]])</f>
        <v>1064.3816554809839</v>
      </c>
      <c r="I2601" s="2">
        <v>2199</v>
      </c>
      <c r="J2601" s="2">
        <f>IF(Table1[[#This Row],[Ratings]]&gt;4,Table1[[#This Row],[OriginalPrice (in Rs)]],0)</f>
        <v>2199</v>
      </c>
      <c r="K2601" s="2">
        <f>Table1[[#This Row],[OriginalPrice (in Rs)]]-Table1[[#This Row],[DiscountOffer]]</f>
        <v>1496</v>
      </c>
      <c r="L2601" s="2" t="str">
        <f>IF(Table1[[#This Row],[Discount % (In Rs)]]&gt;50%,"High Discount","Low Discount")</f>
        <v>High Discount</v>
      </c>
      <c r="M2601" s="3">
        <f>Table1[[#This Row],[Discount_Price (In Rs.)]]/Table1[[#This Row],[OriginalPrice (in Rs)]]</f>
        <v>0.68030923146884947</v>
      </c>
      <c r="N2601" s="4">
        <v>4.3</v>
      </c>
      <c r="O2601">
        <v>407</v>
      </c>
      <c r="P2601" t="s">
        <v>32</v>
      </c>
      <c r="Q2601" t="s">
        <v>12362</v>
      </c>
    </row>
    <row r="2602" spans="1:17" x14ac:dyDescent="0.25">
      <c r="A2602" t="s">
        <v>12403</v>
      </c>
      <c r="B2602" s="1">
        <v>13727090</v>
      </c>
      <c r="C2602" t="s">
        <v>3805</v>
      </c>
      <c r="D2602" t="s">
        <v>65</v>
      </c>
      <c r="E2602" t="s">
        <v>79</v>
      </c>
      <c r="F2602" t="s">
        <v>30</v>
      </c>
      <c r="G2602" s="2">
        <v>799</v>
      </c>
      <c r="H2602" s="2">
        <f>AVERAGEIF(Table1[[#All],[Category]],Table1[[#This Row],[Category]],Table1[[#All],[DiscountOffer]])</f>
        <v>1064.3816554809839</v>
      </c>
      <c r="I2602" s="2">
        <v>1999</v>
      </c>
      <c r="J2602" s="2">
        <f>IF(Table1[[#This Row],[Ratings]]&gt;4,Table1[[#This Row],[OriginalPrice (in Rs)]],0)</f>
        <v>1999</v>
      </c>
      <c r="K2602" s="2">
        <f>Table1[[#This Row],[OriginalPrice (in Rs)]]-Table1[[#This Row],[DiscountOffer]]</f>
        <v>1200</v>
      </c>
      <c r="L2602" s="2" t="str">
        <f>IF(Table1[[#This Row],[Discount % (In Rs)]]&gt;50%,"High Discount","Low Discount")</f>
        <v>High Discount</v>
      </c>
      <c r="M2602" s="3">
        <f>Table1[[#This Row],[Discount_Price (In Rs.)]]/Table1[[#This Row],[OriginalPrice (in Rs)]]</f>
        <v>0.60030015007503756</v>
      </c>
      <c r="N2602" s="4">
        <v>4.0999999999999996</v>
      </c>
      <c r="O2602">
        <v>406</v>
      </c>
      <c r="P2602" t="s">
        <v>12405</v>
      </c>
      <c r="Q2602" t="s">
        <v>12404</v>
      </c>
    </row>
    <row r="2603" spans="1:17" x14ac:dyDescent="0.25">
      <c r="A2603" t="s">
        <v>12406</v>
      </c>
      <c r="B2603" s="1">
        <v>7580236</v>
      </c>
      <c r="C2603" t="s">
        <v>78</v>
      </c>
      <c r="D2603" t="s">
        <v>65</v>
      </c>
      <c r="E2603" t="s">
        <v>79</v>
      </c>
      <c r="F2603" t="s">
        <v>30</v>
      </c>
      <c r="G2603" s="2">
        <v>755</v>
      </c>
      <c r="H2603" s="2">
        <f>AVERAGEIF(Table1[[#All],[Category]],Table1[[#This Row],[Category]],Table1[[#All],[DiscountOffer]])</f>
        <v>1064.3816554809839</v>
      </c>
      <c r="I2603" s="2">
        <v>2099</v>
      </c>
      <c r="J2603" s="2">
        <f>IF(Table1[[#This Row],[Ratings]]&gt;4,Table1[[#This Row],[OriginalPrice (in Rs)]],0)</f>
        <v>2099</v>
      </c>
      <c r="K2603" s="2">
        <f>Table1[[#This Row],[OriginalPrice (in Rs)]]-Table1[[#This Row],[DiscountOffer]]</f>
        <v>1344</v>
      </c>
      <c r="L2603" s="2" t="str">
        <f>IF(Table1[[#This Row],[Discount % (In Rs)]]&gt;50%,"High Discount","Low Discount")</f>
        <v>High Discount</v>
      </c>
      <c r="M2603" s="3">
        <f>Table1[[#This Row],[Discount_Price (In Rs.)]]/Table1[[#This Row],[OriginalPrice (in Rs)]]</f>
        <v>0.64030490709861843</v>
      </c>
      <c r="N2603" s="4">
        <v>4.4000000000000004</v>
      </c>
      <c r="O2603">
        <v>406</v>
      </c>
      <c r="P2603" t="s">
        <v>32</v>
      </c>
      <c r="Q2603" t="s">
        <v>12407</v>
      </c>
    </row>
    <row r="2604" spans="1:17" x14ac:dyDescent="0.25">
      <c r="A2604" t="s">
        <v>12442</v>
      </c>
      <c r="B2604" s="1">
        <v>10771546</v>
      </c>
      <c r="C2604" t="s">
        <v>12443</v>
      </c>
      <c r="D2604" t="s">
        <v>65</v>
      </c>
      <c r="E2604" t="s">
        <v>79</v>
      </c>
      <c r="F2604" t="s">
        <v>30</v>
      </c>
      <c r="G2604" s="2">
        <v>1274</v>
      </c>
      <c r="H2604" s="2">
        <f>AVERAGEIF(Table1[[#All],[Category]],Table1[[#This Row],[Category]],Table1[[#All],[DiscountOffer]])</f>
        <v>1064.3816554809839</v>
      </c>
      <c r="I2604" s="2">
        <v>1699</v>
      </c>
      <c r="J2604" s="2">
        <f>IF(Table1[[#This Row],[Ratings]]&gt;4,Table1[[#This Row],[OriginalPrice (in Rs)]],0)</f>
        <v>0</v>
      </c>
      <c r="K2604" s="2">
        <f>Table1[[#This Row],[OriginalPrice (in Rs)]]-Table1[[#This Row],[DiscountOffer]]</f>
        <v>425</v>
      </c>
      <c r="L2604" s="2" t="str">
        <f>IF(Table1[[#This Row],[Discount % (In Rs)]]&gt;50%,"High Discount","Low Discount")</f>
        <v>Low Discount</v>
      </c>
      <c r="M2604" s="3">
        <f>Table1[[#This Row],[Discount_Price (In Rs.)]]/Table1[[#This Row],[OriginalPrice (in Rs)]]</f>
        <v>0.25014714537963506</v>
      </c>
      <c r="N2604" s="4">
        <v>3.9</v>
      </c>
      <c r="O2604">
        <v>405</v>
      </c>
      <c r="P2604" t="s">
        <v>37</v>
      </c>
      <c r="Q2604" t="s">
        <v>12444</v>
      </c>
    </row>
    <row r="2605" spans="1:17" x14ac:dyDescent="0.25">
      <c r="A2605" t="s">
        <v>12502</v>
      </c>
      <c r="B2605" s="1">
        <v>2209281</v>
      </c>
      <c r="C2605" t="s">
        <v>11930</v>
      </c>
      <c r="D2605" t="s">
        <v>65</v>
      </c>
      <c r="E2605" t="s">
        <v>79</v>
      </c>
      <c r="F2605" t="s">
        <v>30</v>
      </c>
      <c r="G2605" s="2">
        <v>999</v>
      </c>
      <c r="H2605" s="2">
        <f>AVERAGEIF(Table1[[#All],[Category]],Table1[[#This Row],[Category]],Table1[[#All],[DiscountOffer]])</f>
        <v>1064.3816554809839</v>
      </c>
      <c r="I2605" s="2">
        <v>1999</v>
      </c>
      <c r="J2605" s="2">
        <f>IF(Table1[[#This Row],[Ratings]]&gt;4,Table1[[#This Row],[OriginalPrice (in Rs)]],0)</f>
        <v>1999</v>
      </c>
      <c r="K2605" s="2">
        <f>Table1[[#This Row],[OriginalPrice (in Rs)]]-Table1[[#This Row],[DiscountOffer]]</f>
        <v>1000</v>
      </c>
      <c r="L2605" s="2" t="str">
        <f>IF(Table1[[#This Row],[Discount % (In Rs)]]&gt;50%,"High Discount","Low Discount")</f>
        <v>High Discount</v>
      </c>
      <c r="M2605" s="3">
        <f>Table1[[#This Row],[Discount_Price (In Rs.)]]/Table1[[#This Row],[OriginalPrice (in Rs)]]</f>
        <v>0.5002501250625313</v>
      </c>
      <c r="N2605" s="4">
        <v>4.2</v>
      </c>
      <c r="O2605">
        <v>403</v>
      </c>
      <c r="P2605" t="s">
        <v>98</v>
      </c>
      <c r="Q2605" t="s">
        <v>12503</v>
      </c>
    </row>
    <row r="2606" spans="1:17" x14ac:dyDescent="0.25">
      <c r="A2606" t="s">
        <v>12504</v>
      </c>
      <c r="B2606" s="1">
        <v>15268832</v>
      </c>
      <c r="C2606" t="s">
        <v>251</v>
      </c>
      <c r="D2606" t="s">
        <v>65</v>
      </c>
      <c r="E2606" t="s">
        <v>79</v>
      </c>
      <c r="F2606" t="s">
        <v>30</v>
      </c>
      <c r="G2606" s="2">
        <v>989</v>
      </c>
      <c r="H2606" s="2">
        <f>AVERAGEIF(Table1[[#All],[Category]],Table1[[#This Row],[Category]],Table1[[#All],[DiscountOffer]])</f>
        <v>1064.3816554809839</v>
      </c>
      <c r="I2606" s="2">
        <v>2999</v>
      </c>
      <c r="J2606" s="2">
        <f>IF(Table1[[#This Row],[Ratings]]&gt;4,Table1[[#This Row],[OriginalPrice (in Rs)]],0)</f>
        <v>2999</v>
      </c>
      <c r="K2606" s="2">
        <f>Table1[[#This Row],[OriginalPrice (in Rs)]]-Table1[[#This Row],[DiscountOffer]]</f>
        <v>2010</v>
      </c>
      <c r="L2606" s="2" t="str">
        <f>IF(Table1[[#This Row],[Discount % (In Rs)]]&gt;50%,"High Discount","Low Discount")</f>
        <v>High Discount</v>
      </c>
      <c r="M2606" s="3">
        <f>Table1[[#This Row],[Discount_Price (In Rs.)]]/Table1[[#This Row],[OriginalPrice (in Rs)]]</f>
        <v>0.67022340780260081</v>
      </c>
      <c r="N2606" s="4">
        <v>4.3</v>
      </c>
      <c r="O2606">
        <v>403</v>
      </c>
      <c r="P2606" t="s">
        <v>32</v>
      </c>
      <c r="Q2606" t="s">
        <v>12505</v>
      </c>
    </row>
    <row r="2607" spans="1:17" x14ac:dyDescent="0.25">
      <c r="A2607" t="s">
        <v>12506</v>
      </c>
      <c r="B2607" s="1">
        <v>13001134</v>
      </c>
      <c r="C2607" t="s">
        <v>3477</v>
      </c>
      <c r="D2607" t="s">
        <v>65</v>
      </c>
      <c r="E2607" t="s">
        <v>79</v>
      </c>
      <c r="F2607" t="s">
        <v>30</v>
      </c>
      <c r="G2607" s="2">
        <v>1224</v>
      </c>
      <c r="H2607" s="2">
        <f>AVERAGEIF(Table1[[#All],[Category]],Table1[[#This Row],[Category]],Table1[[#All],[DiscountOffer]])</f>
        <v>1064.3816554809839</v>
      </c>
      <c r="I2607" s="2">
        <v>3499</v>
      </c>
      <c r="J2607" s="2">
        <f>IF(Table1[[#This Row],[Ratings]]&gt;4,Table1[[#This Row],[OriginalPrice (in Rs)]],0)</f>
        <v>0</v>
      </c>
      <c r="K2607" s="2">
        <f>Table1[[#This Row],[OriginalPrice (in Rs)]]-Table1[[#This Row],[DiscountOffer]]</f>
        <v>2275</v>
      </c>
      <c r="L2607" s="2" t="str">
        <f>IF(Table1[[#This Row],[Discount % (In Rs)]]&gt;50%,"High Discount","Low Discount")</f>
        <v>High Discount</v>
      </c>
      <c r="M2607" s="3">
        <f>Table1[[#This Row],[Discount_Price (In Rs.)]]/Table1[[#This Row],[OriginalPrice (in Rs)]]</f>
        <v>0.65018576736210343</v>
      </c>
      <c r="N2607" s="4">
        <v>4</v>
      </c>
      <c r="O2607">
        <v>403</v>
      </c>
      <c r="P2607" t="s">
        <v>1772</v>
      </c>
      <c r="Q2607" t="s">
        <v>12507</v>
      </c>
    </row>
    <row r="2608" spans="1:17" x14ac:dyDescent="0.25">
      <c r="A2608" t="s">
        <v>12557</v>
      </c>
      <c r="B2608" s="1">
        <v>11369428</v>
      </c>
      <c r="C2608" t="s">
        <v>3805</v>
      </c>
      <c r="D2608" t="s">
        <v>65</v>
      </c>
      <c r="E2608" t="s">
        <v>79</v>
      </c>
      <c r="F2608" t="s">
        <v>30</v>
      </c>
      <c r="G2608" s="2">
        <v>999</v>
      </c>
      <c r="H2608" s="2">
        <f>AVERAGEIF(Table1[[#All],[Category]],Table1[[#This Row],[Category]],Table1[[#All],[DiscountOffer]])</f>
        <v>1064.3816554809839</v>
      </c>
      <c r="I2608" s="2">
        <v>1999</v>
      </c>
      <c r="J2608" s="2">
        <f>IF(Table1[[#This Row],[Ratings]]&gt;4,Table1[[#This Row],[OriginalPrice (in Rs)]],0)</f>
        <v>1999</v>
      </c>
      <c r="K2608" s="2">
        <f>Table1[[#This Row],[OriginalPrice (in Rs)]]-Table1[[#This Row],[DiscountOffer]]</f>
        <v>1000</v>
      </c>
      <c r="L2608" s="2" t="str">
        <f>IF(Table1[[#This Row],[Discount % (In Rs)]]&gt;50%,"High Discount","Low Discount")</f>
        <v>High Discount</v>
      </c>
      <c r="M2608" s="3">
        <f>Table1[[#This Row],[Discount_Price (In Rs.)]]/Table1[[#This Row],[OriginalPrice (in Rs)]]</f>
        <v>0.5002501250625313</v>
      </c>
      <c r="N2608" s="4">
        <v>4.0999999999999996</v>
      </c>
      <c r="O2608">
        <v>402</v>
      </c>
      <c r="P2608" t="s">
        <v>85</v>
      </c>
      <c r="Q2608" t="s">
        <v>12558</v>
      </c>
    </row>
    <row r="2609" spans="1:17" x14ac:dyDescent="0.25">
      <c r="A2609" t="s">
        <v>12561</v>
      </c>
      <c r="B2609" s="1">
        <v>15616192</v>
      </c>
      <c r="C2609" t="s">
        <v>12562</v>
      </c>
      <c r="D2609" t="s">
        <v>65</v>
      </c>
      <c r="E2609" t="s">
        <v>79</v>
      </c>
      <c r="F2609" t="s">
        <v>30</v>
      </c>
      <c r="G2609" s="2">
        <v>989</v>
      </c>
      <c r="H2609" s="2">
        <f>AVERAGEIF(Table1[[#All],[Category]],Table1[[#This Row],[Category]],Table1[[#All],[DiscountOffer]])</f>
        <v>1064.3816554809839</v>
      </c>
      <c r="I2609" s="2">
        <v>2999</v>
      </c>
      <c r="J2609" s="2">
        <f>IF(Table1[[#This Row],[Ratings]]&gt;4,Table1[[#This Row],[OriginalPrice (in Rs)]],0)</f>
        <v>2999</v>
      </c>
      <c r="K2609" s="2">
        <f>Table1[[#This Row],[OriginalPrice (in Rs)]]-Table1[[#This Row],[DiscountOffer]]</f>
        <v>2010</v>
      </c>
      <c r="L2609" s="2" t="str">
        <f>IF(Table1[[#This Row],[Discount % (In Rs)]]&gt;50%,"High Discount","Low Discount")</f>
        <v>High Discount</v>
      </c>
      <c r="M2609" s="3">
        <f>Table1[[#This Row],[Discount_Price (In Rs.)]]/Table1[[#This Row],[OriginalPrice (in Rs)]]</f>
        <v>0.67022340780260081</v>
      </c>
      <c r="N2609" s="4">
        <v>4.0999999999999996</v>
      </c>
      <c r="O2609">
        <v>402</v>
      </c>
      <c r="P2609" t="s">
        <v>831</v>
      </c>
      <c r="Q2609" t="s">
        <v>12563</v>
      </c>
    </row>
    <row r="2610" spans="1:17" x14ac:dyDescent="0.25">
      <c r="A2610" t="s">
        <v>12639</v>
      </c>
      <c r="B2610" s="1">
        <v>13995724</v>
      </c>
      <c r="C2610" t="s">
        <v>96</v>
      </c>
      <c r="D2610" t="s">
        <v>65</v>
      </c>
      <c r="E2610" t="s">
        <v>79</v>
      </c>
      <c r="F2610" t="s">
        <v>30</v>
      </c>
      <c r="G2610" s="2">
        <v>384</v>
      </c>
      <c r="H2610" s="2">
        <f>AVERAGEIF(Table1[[#All],[Category]],Table1[[#This Row],[Category]],Table1[[#All],[DiscountOffer]])</f>
        <v>1064.3816554809839</v>
      </c>
      <c r="I2610" s="2">
        <v>1099</v>
      </c>
      <c r="J2610" s="2">
        <f>IF(Table1[[#This Row],[Ratings]]&gt;4,Table1[[#This Row],[OriginalPrice (in Rs)]],0)</f>
        <v>1099</v>
      </c>
      <c r="K2610" s="2">
        <f>Table1[[#This Row],[OriginalPrice (in Rs)]]-Table1[[#This Row],[DiscountOffer]]</f>
        <v>715</v>
      </c>
      <c r="L2610" s="2" t="str">
        <f>IF(Table1[[#This Row],[Discount % (In Rs)]]&gt;50%,"High Discount","Low Discount")</f>
        <v>High Discount</v>
      </c>
      <c r="M2610" s="3">
        <f>Table1[[#This Row],[Discount_Price (In Rs.)]]/Table1[[#This Row],[OriginalPrice (in Rs)]]</f>
        <v>0.65059144676979075</v>
      </c>
      <c r="N2610" s="4">
        <v>4.3</v>
      </c>
      <c r="O2610">
        <v>400</v>
      </c>
      <c r="P2610" t="s">
        <v>98</v>
      </c>
      <c r="Q2610" t="s">
        <v>12640</v>
      </c>
    </row>
    <row r="2611" spans="1:17" x14ac:dyDescent="0.25">
      <c r="A2611" t="s">
        <v>12641</v>
      </c>
      <c r="B2611" s="1">
        <v>12844200</v>
      </c>
      <c r="C2611" t="s">
        <v>53</v>
      </c>
      <c r="D2611" t="s">
        <v>65</v>
      </c>
      <c r="E2611" t="s">
        <v>79</v>
      </c>
      <c r="F2611" t="s">
        <v>30</v>
      </c>
      <c r="G2611" s="2">
        <v>719</v>
      </c>
      <c r="H2611" s="2">
        <f>AVERAGEIF(Table1[[#All],[Category]],Table1[[#This Row],[Category]],Table1[[#All],[DiscountOffer]])</f>
        <v>1064.3816554809839</v>
      </c>
      <c r="I2611" s="2">
        <v>1599</v>
      </c>
      <c r="J2611" s="2">
        <f>IF(Table1[[#This Row],[Ratings]]&gt;4,Table1[[#This Row],[OriginalPrice (in Rs)]],0)</f>
        <v>1599</v>
      </c>
      <c r="K2611" s="2">
        <f>Table1[[#This Row],[OriginalPrice (in Rs)]]-Table1[[#This Row],[DiscountOffer]]</f>
        <v>880</v>
      </c>
      <c r="L2611" s="2" t="str">
        <f>IF(Table1[[#This Row],[Discount % (In Rs)]]&gt;50%,"High Discount","Low Discount")</f>
        <v>High Discount</v>
      </c>
      <c r="M2611" s="3">
        <f>Table1[[#This Row],[Discount_Price (In Rs.)]]/Table1[[#This Row],[OriginalPrice (in Rs)]]</f>
        <v>0.55034396497811133</v>
      </c>
      <c r="N2611" s="4">
        <v>4.4000000000000004</v>
      </c>
      <c r="O2611">
        <v>400</v>
      </c>
      <c r="P2611" t="s">
        <v>85</v>
      </c>
      <c r="Q2611" t="s">
        <v>12642</v>
      </c>
    </row>
    <row r="2612" spans="1:17" x14ac:dyDescent="0.25">
      <c r="A2612" t="s">
        <v>12643</v>
      </c>
      <c r="B2612" s="1">
        <v>8429991</v>
      </c>
      <c r="C2612" t="s">
        <v>3805</v>
      </c>
      <c r="D2612" t="s">
        <v>65</v>
      </c>
      <c r="E2612" t="s">
        <v>79</v>
      </c>
      <c r="F2612" t="s">
        <v>30</v>
      </c>
      <c r="G2612" s="2">
        <v>1189</v>
      </c>
      <c r="H2612" s="2">
        <f>AVERAGEIF(Table1[[#All],[Category]],Table1[[#This Row],[Category]],Table1[[#All],[DiscountOffer]])</f>
        <v>1064.3816554809839</v>
      </c>
      <c r="I2612" s="2">
        <v>1699</v>
      </c>
      <c r="J2612" s="2">
        <f>IF(Table1[[#This Row],[Ratings]]&gt;4,Table1[[#This Row],[OriginalPrice (in Rs)]],0)</f>
        <v>1699</v>
      </c>
      <c r="K2612" s="2">
        <f>Table1[[#This Row],[OriginalPrice (in Rs)]]-Table1[[#This Row],[DiscountOffer]]</f>
        <v>510</v>
      </c>
      <c r="L2612" s="2" t="str">
        <f>IF(Table1[[#This Row],[Discount % (In Rs)]]&gt;50%,"High Discount","Low Discount")</f>
        <v>Low Discount</v>
      </c>
      <c r="M2612" s="3">
        <f>Table1[[#This Row],[Discount_Price (In Rs.)]]/Table1[[#This Row],[OriginalPrice (in Rs)]]</f>
        <v>0.30017657445556212</v>
      </c>
      <c r="N2612" s="4">
        <v>4.4000000000000004</v>
      </c>
      <c r="O2612">
        <v>400</v>
      </c>
      <c r="P2612" t="s">
        <v>85</v>
      </c>
      <c r="Q2612" t="s">
        <v>12644</v>
      </c>
    </row>
    <row r="2613" spans="1:17" x14ac:dyDescent="0.25">
      <c r="A2613" t="s">
        <v>12701</v>
      </c>
      <c r="B2613" s="1">
        <v>12831160</v>
      </c>
      <c r="C2613" t="s">
        <v>78</v>
      </c>
      <c r="D2613" t="s">
        <v>65</v>
      </c>
      <c r="E2613" t="s">
        <v>79</v>
      </c>
      <c r="F2613" t="s">
        <v>30</v>
      </c>
      <c r="G2613" s="2">
        <v>482</v>
      </c>
      <c r="H2613" s="2">
        <f>AVERAGEIF(Table1[[#All],[Category]],Table1[[#This Row],[Category]],Table1[[#All],[DiscountOffer]])</f>
        <v>1064.3816554809839</v>
      </c>
      <c r="I2613" s="2">
        <v>1149</v>
      </c>
      <c r="J2613" s="2">
        <f>IF(Table1[[#This Row],[Ratings]]&gt;4,Table1[[#This Row],[OriginalPrice (in Rs)]],0)</f>
        <v>1149</v>
      </c>
      <c r="K2613" s="2">
        <f>Table1[[#This Row],[OriginalPrice (in Rs)]]-Table1[[#This Row],[DiscountOffer]]</f>
        <v>667</v>
      </c>
      <c r="L2613" s="2" t="str">
        <f>IF(Table1[[#This Row],[Discount % (In Rs)]]&gt;50%,"High Discount","Low Discount")</f>
        <v>High Discount</v>
      </c>
      <c r="M2613" s="3">
        <f>Table1[[#This Row],[Discount_Price (In Rs.)]]/Table1[[#This Row],[OriginalPrice (in Rs)]]</f>
        <v>0.58050478677110529</v>
      </c>
      <c r="N2613" s="4">
        <v>4.3</v>
      </c>
      <c r="O2613">
        <v>399</v>
      </c>
      <c r="P2613" t="s">
        <v>32</v>
      </c>
      <c r="Q2613" t="s">
        <v>12702</v>
      </c>
    </row>
    <row r="2614" spans="1:17" x14ac:dyDescent="0.25">
      <c r="A2614" t="s">
        <v>12775</v>
      </c>
      <c r="B2614" s="1">
        <v>14170538</v>
      </c>
      <c r="C2614" t="s">
        <v>1401</v>
      </c>
      <c r="D2614" t="s">
        <v>65</v>
      </c>
      <c r="E2614" t="s">
        <v>79</v>
      </c>
      <c r="F2614" t="s">
        <v>30</v>
      </c>
      <c r="G2614" s="2">
        <v>649</v>
      </c>
      <c r="H2614" s="2">
        <f>AVERAGEIF(Table1[[#All],[Category]],Table1[[#This Row],[Category]],Table1[[#All],[DiscountOffer]])</f>
        <v>1064.3816554809839</v>
      </c>
      <c r="I2614" s="2">
        <v>1299</v>
      </c>
      <c r="J2614" s="2">
        <f>IF(Table1[[#This Row],[Ratings]]&gt;4,Table1[[#This Row],[OriginalPrice (in Rs)]],0)</f>
        <v>0</v>
      </c>
      <c r="K2614" s="2">
        <f>Table1[[#This Row],[OriginalPrice (in Rs)]]-Table1[[#This Row],[DiscountOffer]]</f>
        <v>650</v>
      </c>
      <c r="L2614" s="2" t="str">
        <f>IF(Table1[[#This Row],[Discount % (In Rs)]]&gt;50%,"High Discount","Low Discount")</f>
        <v>High Discount</v>
      </c>
      <c r="M2614" s="3">
        <f>Table1[[#This Row],[Discount_Price (In Rs.)]]/Table1[[#This Row],[OriginalPrice (in Rs)]]</f>
        <v>0.50038491147036179</v>
      </c>
      <c r="N2614" s="4">
        <v>4</v>
      </c>
      <c r="O2614">
        <v>397</v>
      </c>
      <c r="P2614" t="s">
        <v>32</v>
      </c>
      <c r="Q2614" t="s">
        <v>12776</v>
      </c>
    </row>
    <row r="2615" spans="1:17" x14ac:dyDescent="0.25">
      <c r="A2615" t="s">
        <v>12779</v>
      </c>
      <c r="B2615" s="1">
        <v>4331608</v>
      </c>
      <c r="C2615" t="s">
        <v>78</v>
      </c>
      <c r="D2615" t="s">
        <v>65</v>
      </c>
      <c r="E2615" t="s">
        <v>79</v>
      </c>
      <c r="F2615" t="s">
        <v>30</v>
      </c>
      <c r="G2615" s="2">
        <v>764</v>
      </c>
      <c r="H2615" s="2">
        <f>AVERAGEIF(Table1[[#All],[Category]],Table1[[#This Row],[Category]],Table1[[#All],[DiscountOffer]])</f>
        <v>1064.3816554809839</v>
      </c>
      <c r="I2615" s="2">
        <v>2249</v>
      </c>
      <c r="J2615" s="2">
        <f>IF(Table1[[#This Row],[Ratings]]&gt;4,Table1[[#This Row],[OriginalPrice (in Rs)]],0)</f>
        <v>2249</v>
      </c>
      <c r="K2615" s="2">
        <f>Table1[[#This Row],[OriginalPrice (in Rs)]]-Table1[[#This Row],[DiscountOffer]]</f>
        <v>1485</v>
      </c>
      <c r="L2615" s="2" t="str">
        <f>IF(Table1[[#This Row],[Discount % (In Rs)]]&gt;50%,"High Discount","Low Discount")</f>
        <v>High Discount</v>
      </c>
      <c r="M2615" s="3">
        <f>Table1[[#This Row],[Discount_Price (In Rs.)]]/Table1[[#This Row],[OriginalPrice (in Rs)]]</f>
        <v>0.66029346376167186</v>
      </c>
      <c r="N2615" s="4">
        <v>4.3</v>
      </c>
      <c r="O2615">
        <v>397</v>
      </c>
      <c r="P2615" t="s">
        <v>32</v>
      </c>
      <c r="Q2615" t="s">
        <v>12780</v>
      </c>
    </row>
    <row r="2616" spans="1:17" x14ac:dyDescent="0.25">
      <c r="A2616" t="s">
        <v>12841</v>
      </c>
      <c r="B2616" s="1">
        <v>14431040</v>
      </c>
      <c r="C2616" t="s">
        <v>53</v>
      </c>
      <c r="D2616" t="s">
        <v>65</v>
      </c>
      <c r="E2616" t="s">
        <v>79</v>
      </c>
      <c r="F2616" t="s">
        <v>30</v>
      </c>
      <c r="G2616" s="2">
        <v>402</v>
      </c>
      <c r="H2616" s="2">
        <f>AVERAGEIF(Table1[[#All],[Category]],Table1[[#This Row],[Category]],Table1[[#All],[DiscountOffer]])</f>
        <v>1064.3816554809839</v>
      </c>
      <c r="I2616" s="2">
        <v>1149</v>
      </c>
      <c r="J2616" s="2">
        <f>IF(Table1[[#This Row],[Ratings]]&gt;4,Table1[[#This Row],[OriginalPrice (in Rs)]],0)</f>
        <v>1149</v>
      </c>
      <c r="K2616" s="2">
        <f>Table1[[#This Row],[OriginalPrice (in Rs)]]-Table1[[#This Row],[DiscountOffer]]</f>
        <v>747</v>
      </c>
      <c r="L2616" s="2" t="str">
        <f>IF(Table1[[#This Row],[Discount % (In Rs)]]&gt;50%,"High Discount","Low Discount")</f>
        <v>High Discount</v>
      </c>
      <c r="M2616" s="3">
        <f>Table1[[#This Row],[Discount_Price (In Rs.)]]/Table1[[#This Row],[OriginalPrice (in Rs)]]</f>
        <v>0.65013054830287209</v>
      </c>
      <c r="N2616" s="4">
        <v>4.0999999999999996</v>
      </c>
      <c r="O2616">
        <v>396</v>
      </c>
      <c r="P2616" t="s">
        <v>85</v>
      </c>
      <c r="Q2616" t="s">
        <v>12842</v>
      </c>
    </row>
    <row r="2617" spans="1:17" x14ac:dyDescent="0.25">
      <c r="A2617" t="s">
        <v>12845</v>
      </c>
      <c r="B2617" s="1">
        <v>11369724</v>
      </c>
      <c r="C2617" t="s">
        <v>3805</v>
      </c>
      <c r="D2617" t="s">
        <v>65</v>
      </c>
      <c r="E2617" t="s">
        <v>79</v>
      </c>
      <c r="F2617" t="s">
        <v>30</v>
      </c>
      <c r="G2617" s="2">
        <v>1329</v>
      </c>
      <c r="H2617" s="2">
        <f>AVERAGEIF(Table1[[#All],[Category]],Table1[[#This Row],[Category]],Table1[[#All],[DiscountOffer]])</f>
        <v>1064.3816554809839</v>
      </c>
      <c r="I2617" s="2">
        <v>1899</v>
      </c>
      <c r="J2617" s="2">
        <f>IF(Table1[[#This Row],[Ratings]]&gt;4,Table1[[#This Row],[OriginalPrice (in Rs)]],0)</f>
        <v>0</v>
      </c>
      <c r="K2617" s="2">
        <f>Table1[[#This Row],[OriginalPrice (in Rs)]]-Table1[[#This Row],[DiscountOffer]]</f>
        <v>570</v>
      </c>
      <c r="L2617" s="2" t="str">
        <f>IF(Table1[[#This Row],[Discount % (In Rs)]]&gt;50%,"High Discount","Low Discount")</f>
        <v>Low Discount</v>
      </c>
      <c r="M2617" s="3">
        <f>Table1[[#This Row],[Discount_Price (In Rs.)]]/Table1[[#This Row],[OriginalPrice (in Rs)]]</f>
        <v>0.30015797788309639</v>
      </c>
      <c r="N2617" s="4">
        <v>4</v>
      </c>
      <c r="O2617">
        <v>396</v>
      </c>
      <c r="P2617" t="s">
        <v>85</v>
      </c>
      <c r="Q2617" t="s">
        <v>12846</v>
      </c>
    </row>
    <row r="2618" spans="1:17" x14ac:dyDescent="0.25">
      <c r="A2618" t="s">
        <v>12880</v>
      </c>
      <c r="B2618" s="1">
        <v>12010768</v>
      </c>
      <c r="C2618" t="s">
        <v>53</v>
      </c>
      <c r="D2618" t="s">
        <v>65</v>
      </c>
      <c r="E2618" t="s">
        <v>79</v>
      </c>
      <c r="F2618" t="s">
        <v>30</v>
      </c>
      <c r="G2618" s="2">
        <v>999</v>
      </c>
      <c r="H2618" s="2">
        <f>AVERAGEIF(Table1[[#All],[Category]],Table1[[#This Row],[Category]],Table1[[#All],[DiscountOffer]])</f>
        <v>1064.3816554809839</v>
      </c>
      <c r="I2618" s="2">
        <v>2499</v>
      </c>
      <c r="J2618" s="2">
        <f>IF(Table1[[#This Row],[Ratings]]&gt;4,Table1[[#This Row],[OriginalPrice (in Rs)]],0)</f>
        <v>2499</v>
      </c>
      <c r="K2618" s="2">
        <f>Table1[[#This Row],[OriginalPrice (in Rs)]]-Table1[[#This Row],[DiscountOffer]]</f>
        <v>1500</v>
      </c>
      <c r="L2618" s="2" t="str">
        <f>IF(Table1[[#This Row],[Discount % (In Rs)]]&gt;50%,"High Discount","Low Discount")</f>
        <v>High Discount</v>
      </c>
      <c r="M2618" s="3">
        <f>Table1[[#This Row],[Discount_Price (In Rs.)]]/Table1[[#This Row],[OriginalPrice (in Rs)]]</f>
        <v>0.60024009603841533</v>
      </c>
      <c r="N2618" s="4">
        <v>4.2</v>
      </c>
      <c r="O2618">
        <v>395</v>
      </c>
      <c r="P2618" t="s">
        <v>85</v>
      </c>
      <c r="Q2618" t="s">
        <v>12881</v>
      </c>
    </row>
    <row r="2619" spans="1:17" x14ac:dyDescent="0.25">
      <c r="A2619" t="s">
        <v>12882</v>
      </c>
      <c r="B2619" s="1">
        <v>11627950</v>
      </c>
      <c r="C2619" t="s">
        <v>4776</v>
      </c>
      <c r="D2619" t="s">
        <v>65</v>
      </c>
      <c r="E2619" t="s">
        <v>79</v>
      </c>
      <c r="F2619" t="s">
        <v>30</v>
      </c>
      <c r="G2619" s="2">
        <v>1044</v>
      </c>
      <c r="H2619" s="2">
        <f>AVERAGEIF(Table1[[#All],[Category]],Table1[[#This Row],[Category]],Table1[[#All],[DiscountOffer]])</f>
        <v>1064.3816554809839</v>
      </c>
      <c r="I2619" s="2">
        <v>2749</v>
      </c>
      <c r="J2619" s="2">
        <f>IF(Table1[[#This Row],[Ratings]]&gt;4,Table1[[#This Row],[OriginalPrice (in Rs)]],0)</f>
        <v>2749</v>
      </c>
      <c r="K2619" s="2">
        <f>Table1[[#This Row],[OriginalPrice (in Rs)]]-Table1[[#This Row],[DiscountOffer]]</f>
        <v>1705</v>
      </c>
      <c r="L2619" s="2" t="str">
        <f>IF(Table1[[#This Row],[Discount % (In Rs)]]&gt;50%,"High Discount","Low Discount")</f>
        <v>High Discount</v>
      </c>
      <c r="M2619" s="3">
        <f>Table1[[#This Row],[Discount_Price (In Rs.)]]/Table1[[#This Row],[OriginalPrice (in Rs)]]</f>
        <v>0.62022553655874868</v>
      </c>
      <c r="N2619" s="4">
        <v>4.0999999999999996</v>
      </c>
      <c r="O2619">
        <v>395</v>
      </c>
      <c r="P2619" t="s">
        <v>98</v>
      </c>
      <c r="Q2619" t="s">
        <v>12883</v>
      </c>
    </row>
    <row r="2620" spans="1:17" x14ac:dyDescent="0.25">
      <c r="A2620" t="s">
        <v>12888</v>
      </c>
      <c r="B2620" s="1">
        <v>15145524</v>
      </c>
      <c r="C2620" t="s">
        <v>53</v>
      </c>
      <c r="D2620" t="s">
        <v>65</v>
      </c>
      <c r="E2620" t="s">
        <v>79</v>
      </c>
      <c r="F2620" t="s">
        <v>30</v>
      </c>
      <c r="G2620" s="2">
        <v>499</v>
      </c>
      <c r="H2620" s="2">
        <f>AVERAGEIF(Table1[[#All],[Category]],Table1[[#This Row],[Category]],Table1[[#All],[DiscountOffer]])</f>
        <v>1064.3816554809839</v>
      </c>
      <c r="I2620" s="2">
        <v>999</v>
      </c>
      <c r="J2620" s="2">
        <f>IF(Table1[[#This Row],[Ratings]]&gt;4,Table1[[#This Row],[OriginalPrice (in Rs)]],0)</f>
        <v>999</v>
      </c>
      <c r="K2620" s="2">
        <f>Table1[[#This Row],[OriginalPrice (in Rs)]]-Table1[[#This Row],[DiscountOffer]]</f>
        <v>500</v>
      </c>
      <c r="L2620" s="2" t="str">
        <f>IF(Table1[[#This Row],[Discount % (In Rs)]]&gt;50%,"High Discount","Low Discount")</f>
        <v>High Discount</v>
      </c>
      <c r="M2620" s="3">
        <f>Table1[[#This Row],[Discount_Price (In Rs.)]]/Table1[[#This Row],[OriginalPrice (in Rs)]]</f>
        <v>0.50050050050050054</v>
      </c>
      <c r="N2620" s="4">
        <v>4.5</v>
      </c>
      <c r="O2620">
        <v>395</v>
      </c>
      <c r="P2620" t="s">
        <v>85</v>
      </c>
      <c r="Q2620" t="s">
        <v>12889</v>
      </c>
    </row>
    <row r="2621" spans="1:17" x14ac:dyDescent="0.25">
      <c r="A2621" t="s">
        <v>12890</v>
      </c>
      <c r="B2621" s="1">
        <v>8350431</v>
      </c>
      <c r="C2621" t="s">
        <v>82</v>
      </c>
      <c r="D2621" t="s">
        <v>65</v>
      </c>
      <c r="E2621" t="s">
        <v>79</v>
      </c>
      <c r="F2621" t="s">
        <v>30</v>
      </c>
      <c r="G2621" s="2">
        <v>599</v>
      </c>
      <c r="H2621" s="2">
        <f>AVERAGEIF(Table1[[#All],[Category]],Table1[[#This Row],[Category]],Table1[[#All],[DiscountOffer]])</f>
        <v>1064.3816554809839</v>
      </c>
      <c r="I2621" s="2">
        <v>999</v>
      </c>
      <c r="J2621" s="2">
        <f>IF(Table1[[#This Row],[Ratings]]&gt;4,Table1[[#This Row],[OriginalPrice (in Rs)]],0)</f>
        <v>999</v>
      </c>
      <c r="K2621" s="2">
        <f>Table1[[#This Row],[OriginalPrice (in Rs)]]-Table1[[#This Row],[DiscountOffer]]</f>
        <v>400</v>
      </c>
      <c r="L2621" s="2" t="str">
        <f>IF(Table1[[#This Row],[Discount % (In Rs)]]&gt;50%,"High Discount","Low Discount")</f>
        <v>Low Discount</v>
      </c>
      <c r="M2621" s="3">
        <f>Table1[[#This Row],[Discount_Price (In Rs.)]]/Table1[[#This Row],[OriginalPrice (in Rs)]]</f>
        <v>0.40040040040040042</v>
      </c>
      <c r="N2621" s="4">
        <v>4.3</v>
      </c>
      <c r="O2621">
        <v>395</v>
      </c>
      <c r="P2621" t="s">
        <v>85</v>
      </c>
      <c r="Q2621" t="s">
        <v>12891</v>
      </c>
    </row>
    <row r="2622" spans="1:17" x14ac:dyDescent="0.25">
      <c r="A2622" t="s">
        <v>13005</v>
      </c>
      <c r="B2622" s="1">
        <v>11562724</v>
      </c>
      <c r="C2622" t="s">
        <v>3220</v>
      </c>
      <c r="D2622" t="s">
        <v>65</v>
      </c>
      <c r="E2622" t="s">
        <v>79</v>
      </c>
      <c r="F2622" t="s">
        <v>13</v>
      </c>
      <c r="G2622" s="2">
        <v>764</v>
      </c>
      <c r="H2622" s="2">
        <f>AVERAGEIF(Table1[[#All],[Category]],Table1[[#This Row],[Category]],Table1[[#All],[DiscountOffer]])</f>
        <v>1064.3816554809839</v>
      </c>
      <c r="I2622" s="2">
        <v>1699</v>
      </c>
      <c r="J2622" s="2">
        <f>IF(Table1[[#This Row],[Ratings]]&gt;4,Table1[[#This Row],[OriginalPrice (in Rs)]],0)</f>
        <v>1699</v>
      </c>
      <c r="K2622" s="2">
        <f>Table1[[#This Row],[OriginalPrice (in Rs)]]-Table1[[#This Row],[DiscountOffer]]</f>
        <v>935</v>
      </c>
      <c r="L2622" s="2" t="str">
        <f>IF(Table1[[#This Row],[Discount % (In Rs)]]&gt;50%,"High Discount","Low Discount")</f>
        <v>High Discount</v>
      </c>
      <c r="M2622" s="3">
        <f>Table1[[#This Row],[Discount_Price (In Rs.)]]/Table1[[#This Row],[OriginalPrice (in Rs)]]</f>
        <v>0.55032371983519712</v>
      </c>
      <c r="N2622" s="4">
        <v>4.2</v>
      </c>
      <c r="O2622">
        <v>392</v>
      </c>
      <c r="P2622" t="s">
        <v>32</v>
      </c>
      <c r="Q2622" t="s">
        <v>13006</v>
      </c>
    </row>
    <row r="2623" spans="1:17" x14ac:dyDescent="0.25">
      <c r="A2623" t="s">
        <v>13058</v>
      </c>
      <c r="B2623" s="1">
        <v>9690285</v>
      </c>
      <c r="C2623" t="s">
        <v>3477</v>
      </c>
      <c r="D2623" t="s">
        <v>65</v>
      </c>
      <c r="E2623" t="s">
        <v>79</v>
      </c>
      <c r="F2623" t="s">
        <v>30</v>
      </c>
      <c r="G2623" s="2">
        <v>1199</v>
      </c>
      <c r="H2623" s="2">
        <f>AVERAGEIF(Table1[[#All],[Category]],Table1[[#This Row],[Category]],Table1[[#All],[DiscountOffer]])</f>
        <v>1064.3816554809839</v>
      </c>
      <c r="I2623" s="2">
        <v>3999</v>
      </c>
      <c r="J2623" s="2">
        <f>IF(Table1[[#This Row],[Ratings]]&gt;4,Table1[[#This Row],[OriginalPrice (in Rs)]],0)</f>
        <v>3999</v>
      </c>
      <c r="K2623" s="2">
        <f>Table1[[#This Row],[OriginalPrice (in Rs)]]-Table1[[#This Row],[DiscountOffer]]</f>
        <v>2800</v>
      </c>
      <c r="L2623" s="2" t="str">
        <f>IF(Table1[[#This Row],[Discount % (In Rs)]]&gt;50%,"High Discount","Low Discount")</f>
        <v>High Discount</v>
      </c>
      <c r="M2623" s="3">
        <f>Table1[[#This Row],[Discount_Price (In Rs.)]]/Table1[[#This Row],[OriginalPrice (in Rs)]]</f>
        <v>0.7001750437609402</v>
      </c>
      <c r="N2623" s="4">
        <v>4.3</v>
      </c>
      <c r="O2623">
        <v>391</v>
      </c>
      <c r="P2623" t="s">
        <v>3479</v>
      </c>
      <c r="Q2623" t="s">
        <v>13059</v>
      </c>
    </row>
    <row r="2624" spans="1:17" x14ac:dyDescent="0.25">
      <c r="A2624" t="s">
        <v>13091</v>
      </c>
      <c r="B2624" s="1">
        <v>12851422</v>
      </c>
      <c r="C2624" t="s">
        <v>53</v>
      </c>
      <c r="D2624" t="s">
        <v>65</v>
      </c>
      <c r="E2624" t="s">
        <v>79</v>
      </c>
      <c r="F2624" t="s">
        <v>30</v>
      </c>
      <c r="G2624" s="2">
        <v>454</v>
      </c>
      <c r="H2624" s="2">
        <f>AVERAGEIF(Table1[[#All],[Category]],Table1[[#This Row],[Category]],Table1[[#All],[DiscountOffer]])</f>
        <v>1064.3816554809839</v>
      </c>
      <c r="I2624" s="2">
        <v>1299</v>
      </c>
      <c r="J2624" s="2">
        <f>IF(Table1[[#This Row],[Ratings]]&gt;4,Table1[[#This Row],[OriginalPrice (in Rs)]],0)</f>
        <v>1299</v>
      </c>
      <c r="K2624" s="2">
        <f>Table1[[#This Row],[OriginalPrice (in Rs)]]-Table1[[#This Row],[DiscountOffer]]</f>
        <v>845</v>
      </c>
      <c r="L2624" s="2" t="str">
        <f>IF(Table1[[#This Row],[Discount % (In Rs)]]&gt;50%,"High Discount","Low Discount")</f>
        <v>High Discount</v>
      </c>
      <c r="M2624" s="3">
        <f>Table1[[#This Row],[Discount_Price (In Rs.)]]/Table1[[#This Row],[OriginalPrice (in Rs)]]</f>
        <v>0.65050038491147033</v>
      </c>
      <c r="N2624" s="4">
        <v>4.3</v>
      </c>
      <c r="O2624">
        <v>390</v>
      </c>
      <c r="P2624" t="s">
        <v>85</v>
      </c>
      <c r="Q2624" t="s">
        <v>13092</v>
      </c>
    </row>
    <row r="2625" spans="1:17" x14ac:dyDescent="0.25">
      <c r="A2625" t="s">
        <v>13095</v>
      </c>
      <c r="B2625" s="1">
        <v>10884384</v>
      </c>
      <c r="C2625" t="s">
        <v>1136</v>
      </c>
      <c r="D2625" t="s">
        <v>65</v>
      </c>
      <c r="E2625" t="s">
        <v>79</v>
      </c>
      <c r="F2625" t="s">
        <v>30</v>
      </c>
      <c r="G2625" s="2">
        <v>1419</v>
      </c>
      <c r="H2625" s="2">
        <f>AVERAGEIF(Table1[[#All],[Category]],Table1[[#This Row],[Category]],Table1[[#All],[DiscountOffer]])</f>
        <v>1064.3816554809839</v>
      </c>
      <c r="I2625" s="2">
        <v>3549</v>
      </c>
      <c r="J2625" s="2">
        <f>IF(Table1[[#This Row],[Ratings]]&gt;4,Table1[[#This Row],[OriginalPrice (in Rs)]],0)</f>
        <v>0</v>
      </c>
      <c r="K2625" s="2">
        <f>Table1[[#This Row],[OriginalPrice (in Rs)]]-Table1[[#This Row],[DiscountOffer]]</f>
        <v>2130</v>
      </c>
      <c r="L2625" s="2" t="str">
        <f>IF(Table1[[#This Row],[Discount % (In Rs)]]&gt;50%,"High Discount","Low Discount")</f>
        <v>High Discount</v>
      </c>
      <c r="M2625" s="3">
        <f>Table1[[#This Row],[Discount_Price (In Rs.)]]/Table1[[#This Row],[OriginalPrice (in Rs)]]</f>
        <v>0.60016906170752327</v>
      </c>
      <c r="N2625" s="4">
        <v>4</v>
      </c>
      <c r="O2625">
        <v>390</v>
      </c>
      <c r="P2625" t="s">
        <v>32</v>
      </c>
      <c r="Q2625" t="s">
        <v>13096</v>
      </c>
    </row>
    <row r="2626" spans="1:17" x14ac:dyDescent="0.25">
      <c r="A2626" t="s">
        <v>13148</v>
      </c>
      <c r="B2626" s="1">
        <v>11299824</v>
      </c>
      <c r="C2626" t="s">
        <v>251</v>
      </c>
      <c r="D2626" t="s">
        <v>65</v>
      </c>
      <c r="E2626" t="s">
        <v>79</v>
      </c>
      <c r="F2626" t="s">
        <v>30</v>
      </c>
      <c r="G2626" s="2">
        <v>662</v>
      </c>
      <c r="H2626" s="2">
        <f>AVERAGEIF(Table1[[#All],[Category]],Table1[[#This Row],[Category]],Table1[[#All],[DiscountOffer]])</f>
        <v>1064.3816554809839</v>
      </c>
      <c r="I2626" s="2">
        <v>1699</v>
      </c>
      <c r="J2626" s="2">
        <f>IF(Table1[[#This Row],[Ratings]]&gt;4,Table1[[#This Row],[OriginalPrice (in Rs)]],0)</f>
        <v>0</v>
      </c>
      <c r="K2626" s="2">
        <f>Table1[[#This Row],[OriginalPrice (in Rs)]]-Table1[[#This Row],[DiscountOffer]]</f>
        <v>1037</v>
      </c>
      <c r="L2626" s="2" t="str">
        <f>IF(Table1[[#This Row],[Discount % (In Rs)]]&gt;50%,"High Discount","Low Discount")</f>
        <v>High Discount</v>
      </c>
      <c r="M2626" s="3">
        <f>Table1[[#This Row],[Discount_Price (In Rs.)]]/Table1[[#This Row],[OriginalPrice (in Rs)]]</f>
        <v>0.61035903472630959</v>
      </c>
      <c r="N2626" s="4">
        <v>4</v>
      </c>
      <c r="O2626">
        <v>389</v>
      </c>
      <c r="P2626" t="s">
        <v>32</v>
      </c>
      <c r="Q2626" t="s">
        <v>13149</v>
      </c>
    </row>
    <row r="2627" spans="1:17" x14ac:dyDescent="0.25">
      <c r="A2627" t="s">
        <v>13194</v>
      </c>
      <c r="B2627" s="1">
        <v>13420692</v>
      </c>
      <c r="C2627" t="s">
        <v>96</v>
      </c>
      <c r="D2627" t="s">
        <v>65</v>
      </c>
      <c r="E2627" t="s">
        <v>79</v>
      </c>
      <c r="F2627" t="s">
        <v>30</v>
      </c>
      <c r="G2627" s="2">
        <v>719</v>
      </c>
      <c r="H2627" s="2">
        <f>AVERAGEIF(Table1[[#All],[Category]],Table1[[#This Row],[Category]],Table1[[#All],[DiscountOffer]])</f>
        <v>1064.3816554809839</v>
      </c>
      <c r="I2627" s="2">
        <v>1799</v>
      </c>
      <c r="J2627" s="2">
        <f>IF(Table1[[#This Row],[Ratings]]&gt;4,Table1[[#This Row],[OriginalPrice (in Rs)]],0)</f>
        <v>1799</v>
      </c>
      <c r="K2627" s="2">
        <f>Table1[[#This Row],[OriginalPrice (in Rs)]]-Table1[[#This Row],[DiscountOffer]]</f>
        <v>1080</v>
      </c>
      <c r="L2627" s="2" t="str">
        <f>IF(Table1[[#This Row],[Discount % (In Rs)]]&gt;50%,"High Discount","Low Discount")</f>
        <v>High Discount</v>
      </c>
      <c r="M2627" s="3">
        <f>Table1[[#This Row],[Discount_Price (In Rs.)]]/Table1[[#This Row],[OriginalPrice (in Rs)]]</f>
        <v>0.60033351862145634</v>
      </c>
      <c r="N2627" s="4">
        <v>4.2</v>
      </c>
      <c r="O2627">
        <v>388</v>
      </c>
      <c r="P2627" t="s">
        <v>98</v>
      </c>
      <c r="Q2627" t="s">
        <v>13195</v>
      </c>
    </row>
    <row r="2628" spans="1:17" x14ac:dyDescent="0.25">
      <c r="A2628" t="s">
        <v>13196</v>
      </c>
      <c r="B2628" s="1">
        <v>13238714</v>
      </c>
      <c r="C2628" t="s">
        <v>96</v>
      </c>
      <c r="D2628" t="s">
        <v>65</v>
      </c>
      <c r="E2628" t="s">
        <v>79</v>
      </c>
      <c r="F2628" t="s">
        <v>30</v>
      </c>
      <c r="G2628" s="2">
        <v>799</v>
      </c>
      <c r="H2628" s="2">
        <f>AVERAGEIF(Table1[[#All],[Category]],Table1[[#This Row],[Category]],Table1[[#All],[DiscountOffer]])</f>
        <v>1064.3816554809839</v>
      </c>
      <c r="I2628" s="2">
        <v>1999</v>
      </c>
      <c r="J2628" s="2">
        <f>IF(Table1[[#This Row],[Ratings]]&gt;4,Table1[[#This Row],[OriginalPrice (in Rs)]],0)</f>
        <v>1999</v>
      </c>
      <c r="K2628" s="2">
        <f>Table1[[#This Row],[OriginalPrice (in Rs)]]-Table1[[#This Row],[DiscountOffer]]</f>
        <v>1200</v>
      </c>
      <c r="L2628" s="2" t="str">
        <f>IF(Table1[[#This Row],[Discount % (In Rs)]]&gt;50%,"High Discount","Low Discount")</f>
        <v>High Discount</v>
      </c>
      <c r="M2628" s="3">
        <f>Table1[[#This Row],[Discount_Price (In Rs.)]]/Table1[[#This Row],[OriginalPrice (in Rs)]]</f>
        <v>0.60030015007503756</v>
      </c>
      <c r="N2628" s="4">
        <v>4.0999999999999996</v>
      </c>
      <c r="O2628">
        <v>388</v>
      </c>
      <c r="P2628" t="s">
        <v>98</v>
      </c>
      <c r="Q2628" t="s">
        <v>13197</v>
      </c>
    </row>
    <row r="2629" spans="1:17" x14ac:dyDescent="0.25">
      <c r="A2629" t="s">
        <v>13277</v>
      </c>
      <c r="B2629" s="1">
        <v>9973933</v>
      </c>
      <c r="C2629" t="s">
        <v>1623</v>
      </c>
      <c r="D2629" t="s">
        <v>65</v>
      </c>
      <c r="E2629" t="s">
        <v>79</v>
      </c>
      <c r="F2629" t="s">
        <v>13</v>
      </c>
      <c r="G2629" s="2">
        <v>499</v>
      </c>
      <c r="H2629" s="2">
        <f>AVERAGEIF(Table1[[#All],[Category]],Table1[[#This Row],[Category]],Table1[[#All],[DiscountOffer]])</f>
        <v>1064.3816554809839</v>
      </c>
      <c r="I2629" s="2">
        <v>999</v>
      </c>
      <c r="J2629" s="2">
        <f>IF(Table1[[#This Row],[Ratings]]&gt;4,Table1[[#This Row],[OriginalPrice (in Rs)]],0)</f>
        <v>999</v>
      </c>
      <c r="K2629" s="2">
        <f>Table1[[#This Row],[OriginalPrice (in Rs)]]-Table1[[#This Row],[DiscountOffer]]</f>
        <v>500</v>
      </c>
      <c r="L2629" s="2" t="str">
        <f>IF(Table1[[#This Row],[Discount % (In Rs)]]&gt;50%,"High Discount","Low Discount")</f>
        <v>High Discount</v>
      </c>
      <c r="M2629" s="3">
        <f>Table1[[#This Row],[Discount_Price (In Rs.)]]/Table1[[#This Row],[OriginalPrice (in Rs)]]</f>
        <v>0.50050050050050054</v>
      </c>
      <c r="N2629" s="4">
        <v>4.4000000000000004</v>
      </c>
      <c r="O2629">
        <v>386</v>
      </c>
      <c r="P2629" t="s">
        <v>32</v>
      </c>
      <c r="Q2629" t="s">
        <v>13278</v>
      </c>
    </row>
    <row r="2630" spans="1:17" x14ac:dyDescent="0.25">
      <c r="A2630" t="s">
        <v>13286</v>
      </c>
      <c r="B2630" s="1">
        <v>13238258</v>
      </c>
      <c r="C2630" t="s">
        <v>96</v>
      </c>
      <c r="D2630" t="s">
        <v>65</v>
      </c>
      <c r="E2630" t="s">
        <v>79</v>
      </c>
      <c r="F2630" t="s">
        <v>30</v>
      </c>
      <c r="G2630" s="2">
        <v>764</v>
      </c>
      <c r="H2630" s="2">
        <f>AVERAGEIF(Table1[[#All],[Category]],Table1[[#This Row],[Category]],Table1[[#All],[DiscountOffer]])</f>
        <v>1064.3816554809839</v>
      </c>
      <c r="I2630" s="2">
        <v>1699</v>
      </c>
      <c r="J2630" s="2">
        <f>IF(Table1[[#This Row],[Ratings]]&gt;4,Table1[[#This Row],[OriginalPrice (in Rs)]],0)</f>
        <v>1699</v>
      </c>
      <c r="K2630" s="2">
        <f>Table1[[#This Row],[OriginalPrice (in Rs)]]-Table1[[#This Row],[DiscountOffer]]</f>
        <v>935</v>
      </c>
      <c r="L2630" s="2" t="str">
        <f>IF(Table1[[#This Row],[Discount % (In Rs)]]&gt;50%,"High Discount","Low Discount")</f>
        <v>High Discount</v>
      </c>
      <c r="M2630" s="3">
        <f>Table1[[#This Row],[Discount_Price (In Rs.)]]/Table1[[#This Row],[OriginalPrice (in Rs)]]</f>
        <v>0.55032371983519712</v>
      </c>
      <c r="N2630" s="4">
        <v>4.0999999999999996</v>
      </c>
      <c r="O2630">
        <v>386</v>
      </c>
      <c r="P2630" t="s">
        <v>98</v>
      </c>
      <c r="Q2630" t="s">
        <v>13287</v>
      </c>
    </row>
    <row r="2631" spans="1:17" x14ac:dyDescent="0.25">
      <c r="A2631" t="s">
        <v>13329</v>
      </c>
      <c r="B2631" s="1">
        <v>14003432</v>
      </c>
      <c r="C2631" t="s">
        <v>78</v>
      </c>
      <c r="D2631" t="s">
        <v>65</v>
      </c>
      <c r="E2631" t="s">
        <v>79</v>
      </c>
      <c r="F2631" t="s">
        <v>30</v>
      </c>
      <c r="G2631" s="2">
        <v>491</v>
      </c>
      <c r="H2631" s="2">
        <f>AVERAGEIF(Table1[[#All],[Category]],Table1[[#This Row],[Category]],Table1[[#All],[DiscountOffer]])</f>
        <v>1064.3816554809839</v>
      </c>
      <c r="I2631" s="2">
        <v>1199</v>
      </c>
      <c r="J2631" s="2">
        <f>IF(Table1[[#This Row],[Ratings]]&gt;4,Table1[[#This Row],[OriginalPrice (in Rs)]],0)</f>
        <v>1199</v>
      </c>
      <c r="K2631" s="2">
        <f>Table1[[#This Row],[OriginalPrice (in Rs)]]-Table1[[#This Row],[DiscountOffer]]</f>
        <v>708</v>
      </c>
      <c r="L2631" s="2" t="str">
        <f>IF(Table1[[#This Row],[Discount % (In Rs)]]&gt;50%,"High Discount","Low Discount")</f>
        <v>High Discount</v>
      </c>
      <c r="M2631" s="3">
        <f>Table1[[#This Row],[Discount_Price (In Rs.)]]/Table1[[#This Row],[OriginalPrice (in Rs)]]</f>
        <v>0.59049207673060888</v>
      </c>
      <c r="N2631" s="4">
        <v>4.5</v>
      </c>
      <c r="O2631">
        <v>385</v>
      </c>
      <c r="P2631" t="s">
        <v>32</v>
      </c>
      <c r="Q2631" t="s">
        <v>13330</v>
      </c>
    </row>
    <row r="2632" spans="1:17" x14ac:dyDescent="0.25">
      <c r="A2632" t="s">
        <v>13363</v>
      </c>
      <c r="B2632" s="1">
        <v>9104969</v>
      </c>
      <c r="C2632" t="s">
        <v>1623</v>
      </c>
      <c r="D2632" t="s">
        <v>65</v>
      </c>
      <c r="E2632" t="s">
        <v>79</v>
      </c>
      <c r="F2632" t="s">
        <v>13</v>
      </c>
      <c r="G2632" s="2">
        <v>1199</v>
      </c>
      <c r="H2632" s="2">
        <f>AVERAGEIF(Table1[[#All],[Category]],Table1[[#This Row],[Category]],Table1[[#All],[DiscountOffer]])</f>
        <v>1064.3816554809839</v>
      </c>
      <c r="I2632" s="2">
        <v>1999</v>
      </c>
      <c r="J2632" s="2">
        <f>IF(Table1[[#This Row],[Ratings]]&gt;4,Table1[[#This Row],[OriginalPrice (in Rs)]],0)</f>
        <v>1999</v>
      </c>
      <c r="K2632" s="2">
        <f>Table1[[#This Row],[OriginalPrice (in Rs)]]-Table1[[#This Row],[DiscountOffer]]</f>
        <v>800</v>
      </c>
      <c r="L2632" s="2" t="str">
        <f>IF(Table1[[#This Row],[Discount % (In Rs)]]&gt;50%,"High Discount","Low Discount")</f>
        <v>Low Discount</v>
      </c>
      <c r="M2632" s="3">
        <f>Table1[[#This Row],[Discount_Price (In Rs.)]]/Table1[[#This Row],[OriginalPrice (in Rs)]]</f>
        <v>0.40020010005002499</v>
      </c>
      <c r="N2632" s="4">
        <v>4.5999999999999996</v>
      </c>
      <c r="O2632">
        <v>384</v>
      </c>
      <c r="P2632" t="s">
        <v>32</v>
      </c>
      <c r="Q2632" t="s">
        <v>13364</v>
      </c>
    </row>
    <row r="2633" spans="1:17" x14ac:dyDescent="0.25">
      <c r="A2633" t="s">
        <v>13530</v>
      </c>
      <c r="B2633" s="1">
        <v>11404712</v>
      </c>
      <c r="C2633" t="s">
        <v>2329</v>
      </c>
      <c r="D2633" t="s">
        <v>65</v>
      </c>
      <c r="E2633" t="s">
        <v>79</v>
      </c>
      <c r="F2633" t="s">
        <v>30</v>
      </c>
      <c r="G2633" s="2">
        <v>1349</v>
      </c>
      <c r="H2633" s="2">
        <f>AVERAGEIF(Table1[[#All],[Category]],Table1[[#This Row],[Category]],Table1[[#All],[DiscountOffer]])</f>
        <v>1064.3816554809839</v>
      </c>
      <c r="I2633" s="2">
        <v>2999</v>
      </c>
      <c r="J2633" s="2">
        <f>IF(Table1[[#This Row],[Ratings]]&gt;4,Table1[[#This Row],[OriginalPrice (in Rs)]],0)</f>
        <v>2999</v>
      </c>
      <c r="K2633" s="2">
        <f>Table1[[#This Row],[OriginalPrice (in Rs)]]-Table1[[#This Row],[DiscountOffer]]</f>
        <v>1650</v>
      </c>
      <c r="L2633" s="2" t="str">
        <f>IF(Table1[[#This Row],[Discount % (In Rs)]]&gt;50%,"High Discount","Low Discount")</f>
        <v>High Discount</v>
      </c>
      <c r="M2633" s="3">
        <f>Table1[[#This Row],[Discount_Price (In Rs.)]]/Table1[[#This Row],[OriginalPrice (in Rs)]]</f>
        <v>0.55018339446482156</v>
      </c>
      <c r="N2633" s="4">
        <v>4.5999999999999996</v>
      </c>
      <c r="O2633">
        <v>381</v>
      </c>
      <c r="P2633" t="s">
        <v>32</v>
      </c>
      <c r="Q2633" t="s">
        <v>13531</v>
      </c>
    </row>
    <row r="2634" spans="1:17" x14ac:dyDescent="0.25">
      <c r="A2634" t="s">
        <v>13631</v>
      </c>
      <c r="B2634" s="1">
        <v>13108202</v>
      </c>
      <c r="C2634" t="s">
        <v>13632</v>
      </c>
      <c r="D2634" t="s">
        <v>65</v>
      </c>
      <c r="E2634" t="s">
        <v>79</v>
      </c>
      <c r="F2634" t="s">
        <v>30</v>
      </c>
      <c r="G2634" s="2">
        <v>1050</v>
      </c>
      <c r="H2634" s="2">
        <f>AVERAGEIF(Table1[[#All],[Category]],Table1[[#This Row],[Category]],Table1[[#All],[DiscountOffer]])</f>
        <v>1064.3816554809839</v>
      </c>
      <c r="I2634" s="2">
        <v>2100</v>
      </c>
      <c r="J2634" s="2">
        <f>IF(Table1[[#This Row],[Ratings]]&gt;4,Table1[[#This Row],[OriginalPrice (in Rs)]],0)</f>
        <v>2100</v>
      </c>
      <c r="K2634" s="2">
        <f>Table1[[#This Row],[OriginalPrice (in Rs)]]-Table1[[#This Row],[DiscountOffer]]</f>
        <v>1050</v>
      </c>
      <c r="L2634" s="2" t="str">
        <f>IF(Table1[[#This Row],[Discount % (In Rs)]]&gt;50%,"High Discount","Low Discount")</f>
        <v>Low Discount</v>
      </c>
      <c r="M2634" s="3">
        <f>Table1[[#This Row],[Discount_Price (In Rs.)]]/Table1[[#This Row],[OriginalPrice (in Rs)]]</f>
        <v>0.5</v>
      </c>
      <c r="N2634" s="4">
        <v>4.4000000000000004</v>
      </c>
      <c r="O2634">
        <v>379</v>
      </c>
      <c r="P2634" t="s">
        <v>98</v>
      </c>
      <c r="Q2634" t="s">
        <v>13633</v>
      </c>
    </row>
    <row r="2635" spans="1:17" x14ac:dyDescent="0.25">
      <c r="A2635" t="s">
        <v>13719</v>
      </c>
      <c r="B2635" s="1">
        <v>14304670</v>
      </c>
      <c r="C2635" t="s">
        <v>13720</v>
      </c>
      <c r="D2635" t="s">
        <v>65</v>
      </c>
      <c r="E2635" t="s">
        <v>79</v>
      </c>
      <c r="F2635" t="s">
        <v>30</v>
      </c>
      <c r="G2635" s="2">
        <v>359</v>
      </c>
      <c r="H2635" s="2">
        <f>AVERAGEIF(Table1[[#All],[Category]],Table1[[#This Row],[Category]],Table1[[#All],[DiscountOffer]])</f>
        <v>1064.3816554809839</v>
      </c>
      <c r="I2635" s="2">
        <v>999</v>
      </c>
      <c r="J2635" s="2">
        <f>IF(Table1[[#This Row],[Ratings]]&gt;4,Table1[[#This Row],[OriginalPrice (in Rs)]],0)</f>
        <v>0</v>
      </c>
      <c r="K2635" s="2">
        <f>Table1[[#This Row],[OriginalPrice (in Rs)]]-Table1[[#This Row],[DiscountOffer]]</f>
        <v>640</v>
      </c>
      <c r="L2635" s="2" t="str">
        <f>IF(Table1[[#This Row],[Discount % (In Rs)]]&gt;50%,"High Discount","Low Discount")</f>
        <v>High Discount</v>
      </c>
      <c r="M2635" s="3">
        <f>Table1[[#This Row],[Discount_Price (In Rs.)]]/Table1[[#This Row],[OriginalPrice (in Rs)]]</f>
        <v>0.64064064064064064</v>
      </c>
      <c r="N2635" s="4">
        <v>4</v>
      </c>
      <c r="O2635">
        <v>378</v>
      </c>
      <c r="P2635" t="s">
        <v>198</v>
      </c>
      <c r="Q2635" t="s">
        <v>13721</v>
      </c>
    </row>
    <row r="2636" spans="1:17" x14ac:dyDescent="0.25">
      <c r="A2636" t="s">
        <v>13753</v>
      </c>
      <c r="B2636" s="1">
        <v>13481948</v>
      </c>
      <c r="C2636" t="s">
        <v>78</v>
      </c>
      <c r="D2636" t="s">
        <v>65</v>
      </c>
      <c r="E2636" t="s">
        <v>79</v>
      </c>
      <c r="F2636" t="s">
        <v>30</v>
      </c>
      <c r="G2636" s="2">
        <v>524</v>
      </c>
      <c r="H2636" s="2">
        <f>AVERAGEIF(Table1[[#All],[Category]],Table1[[#This Row],[Category]],Table1[[#All],[DiscountOffer]])</f>
        <v>1064.3816554809839</v>
      </c>
      <c r="I2636" s="2">
        <v>1249</v>
      </c>
      <c r="J2636" s="2">
        <f>IF(Table1[[#This Row],[Ratings]]&gt;4,Table1[[#This Row],[OriginalPrice (in Rs)]],0)</f>
        <v>1249</v>
      </c>
      <c r="K2636" s="2">
        <f>Table1[[#This Row],[OriginalPrice (in Rs)]]-Table1[[#This Row],[DiscountOffer]]</f>
        <v>725</v>
      </c>
      <c r="L2636" s="2" t="str">
        <f>IF(Table1[[#This Row],[Discount % (In Rs)]]&gt;50%,"High Discount","Low Discount")</f>
        <v>High Discount</v>
      </c>
      <c r="M2636" s="3">
        <f>Table1[[#This Row],[Discount_Price (In Rs.)]]/Table1[[#This Row],[OriginalPrice (in Rs)]]</f>
        <v>0.58046437149719776</v>
      </c>
      <c r="N2636" s="4">
        <v>4.0999999999999996</v>
      </c>
      <c r="O2636">
        <v>377</v>
      </c>
      <c r="P2636" t="s">
        <v>32</v>
      </c>
      <c r="Q2636" t="s">
        <v>13754</v>
      </c>
    </row>
    <row r="2637" spans="1:17" x14ac:dyDescent="0.25">
      <c r="A2637" t="s">
        <v>13819</v>
      </c>
      <c r="B2637" s="1">
        <v>8429437</v>
      </c>
      <c r="C2637" t="s">
        <v>3805</v>
      </c>
      <c r="D2637" t="s">
        <v>65</v>
      </c>
      <c r="E2637" t="s">
        <v>79</v>
      </c>
      <c r="F2637" t="s">
        <v>30</v>
      </c>
      <c r="G2637" s="2">
        <v>679</v>
      </c>
      <c r="H2637" s="2">
        <f>AVERAGEIF(Table1[[#All],[Category]],Table1[[#This Row],[Category]],Table1[[#All],[DiscountOffer]])</f>
        <v>1064.3816554809839</v>
      </c>
      <c r="I2637" s="2">
        <v>1699</v>
      </c>
      <c r="J2637" s="2">
        <f>IF(Table1[[#This Row],[Ratings]]&gt;4,Table1[[#This Row],[OriginalPrice (in Rs)]],0)</f>
        <v>0</v>
      </c>
      <c r="K2637" s="2">
        <f>Table1[[#This Row],[OriginalPrice (in Rs)]]-Table1[[#This Row],[DiscountOffer]]</f>
        <v>1020</v>
      </c>
      <c r="L2637" s="2" t="str">
        <f>IF(Table1[[#This Row],[Discount % (In Rs)]]&gt;50%,"High Discount","Low Discount")</f>
        <v>High Discount</v>
      </c>
      <c r="M2637" s="3">
        <f>Table1[[#This Row],[Discount_Price (In Rs.)]]/Table1[[#This Row],[OriginalPrice (in Rs)]]</f>
        <v>0.60035314891112423</v>
      </c>
      <c r="N2637" s="4">
        <v>3.9</v>
      </c>
      <c r="O2637">
        <v>375</v>
      </c>
      <c r="P2637" t="s">
        <v>85</v>
      </c>
      <c r="Q2637" t="s">
        <v>13820</v>
      </c>
    </row>
    <row r="2638" spans="1:17" x14ac:dyDescent="0.25">
      <c r="A2638" t="s">
        <v>13823</v>
      </c>
      <c r="B2638" s="1">
        <v>14489516</v>
      </c>
      <c r="C2638" t="s">
        <v>251</v>
      </c>
      <c r="D2638" t="s">
        <v>65</v>
      </c>
      <c r="E2638" t="s">
        <v>79</v>
      </c>
      <c r="F2638" t="s">
        <v>30</v>
      </c>
      <c r="G2638" s="2">
        <v>985</v>
      </c>
      <c r="H2638" s="2">
        <f>AVERAGEIF(Table1[[#All],[Category]],Table1[[#This Row],[Category]],Table1[[#All],[DiscountOffer]])</f>
        <v>1064.3816554809839</v>
      </c>
      <c r="I2638" s="2">
        <v>3399</v>
      </c>
      <c r="J2638" s="2">
        <f>IF(Table1[[#This Row],[Ratings]]&gt;4,Table1[[#This Row],[OriginalPrice (in Rs)]],0)</f>
        <v>3399</v>
      </c>
      <c r="K2638" s="2">
        <f>Table1[[#This Row],[OriginalPrice (in Rs)]]-Table1[[#This Row],[DiscountOffer]]</f>
        <v>2414</v>
      </c>
      <c r="L2638" s="2" t="str">
        <f>IF(Table1[[#This Row],[Discount % (In Rs)]]&gt;50%,"High Discount","Low Discount")</f>
        <v>High Discount</v>
      </c>
      <c r="M2638" s="3">
        <f>Table1[[#This Row],[Discount_Price (In Rs.)]]/Table1[[#This Row],[OriginalPrice (in Rs)]]</f>
        <v>0.71020888496616652</v>
      </c>
      <c r="N2638" s="4">
        <v>4.3</v>
      </c>
      <c r="O2638">
        <v>375</v>
      </c>
      <c r="P2638" t="s">
        <v>32</v>
      </c>
      <c r="Q2638" t="s">
        <v>13824</v>
      </c>
    </row>
    <row r="2639" spans="1:17" x14ac:dyDescent="0.25">
      <c r="A2639" t="s">
        <v>13886</v>
      </c>
      <c r="B2639" s="1">
        <v>7760025</v>
      </c>
      <c r="C2639" t="s">
        <v>970</v>
      </c>
      <c r="D2639" t="s">
        <v>65</v>
      </c>
      <c r="E2639" t="s">
        <v>79</v>
      </c>
      <c r="F2639" t="s">
        <v>30</v>
      </c>
      <c r="G2639" s="2">
        <v>361</v>
      </c>
      <c r="H2639" s="2">
        <f>AVERAGEIF(Table1[[#All],[Category]],Table1[[#This Row],[Category]],Table1[[#All],[DiscountOffer]])</f>
        <v>1064.3816554809839</v>
      </c>
      <c r="I2639" s="2">
        <v>860</v>
      </c>
      <c r="J2639" s="2">
        <f>IF(Table1[[#This Row],[Ratings]]&gt;4,Table1[[#This Row],[OriginalPrice (in Rs)]],0)</f>
        <v>860</v>
      </c>
      <c r="K2639" s="2">
        <f>Table1[[#This Row],[OriginalPrice (in Rs)]]-Table1[[#This Row],[DiscountOffer]]</f>
        <v>499</v>
      </c>
      <c r="L2639" s="2" t="str">
        <f>IF(Table1[[#This Row],[Discount % (In Rs)]]&gt;50%,"High Discount","Low Discount")</f>
        <v>High Discount</v>
      </c>
      <c r="M2639" s="3">
        <f>Table1[[#This Row],[Discount_Price (In Rs.)]]/Table1[[#This Row],[OriginalPrice (in Rs)]]</f>
        <v>0.58023255813953489</v>
      </c>
      <c r="N2639" s="4">
        <v>4.3</v>
      </c>
      <c r="O2639">
        <v>374</v>
      </c>
      <c r="P2639" t="s">
        <v>198</v>
      </c>
      <c r="Q2639" t="s">
        <v>13887</v>
      </c>
    </row>
    <row r="2640" spans="1:17" x14ac:dyDescent="0.25">
      <c r="A2640" t="s">
        <v>13926</v>
      </c>
      <c r="B2640" s="1">
        <v>9888323</v>
      </c>
      <c r="C2640" t="s">
        <v>53</v>
      </c>
      <c r="D2640" t="s">
        <v>65</v>
      </c>
      <c r="E2640" t="s">
        <v>79</v>
      </c>
      <c r="F2640" t="s">
        <v>30</v>
      </c>
      <c r="G2640" s="2">
        <v>799</v>
      </c>
      <c r="H2640" s="2">
        <f>AVERAGEIF(Table1[[#All],[Category]],Table1[[#This Row],[Category]],Table1[[#All],[DiscountOffer]])</f>
        <v>1064.3816554809839</v>
      </c>
      <c r="I2640" s="2">
        <v>1599</v>
      </c>
      <c r="J2640" s="2">
        <f>IF(Table1[[#This Row],[Ratings]]&gt;4,Table1[[#This Row],[OriginalPrice (in Rs)]],0)</f>
        <v>1599</v>
      </c>
      <c r="K2640" s="2">
        <f>Table1[[#This Row],[OriginalPrice (in Rs)]]-Table1[[#This Row],[DiscountOffer]]</f>
        <v>800</v>
      </c>
      <c r="L2640" s="2" t="str">
        <f>IF(Table1[[#This Row],[Discount % (In Rs)]]&gt;50%,"High Discount","Low Discount")</f>
        <v>High Discount</v>
      </c>
      <c r="M2640" s="3">
        <f>Table1[[#This Row],[Discount_Price (In Rs.)]]/Table1[[#This Row],[OriginalPrice (in Rs)]]</f>
        <v>0.50031269543464663</v>
      </c>
      <c r="N2640" s="4">
        <v>4.4000000000000004</v>
      </c>
      <c r="O2640">
        <v>373</v>
      </c>
      <c r="P2640" t="s">
        <v>209</v>
      </c>
      <c r="Q2640" t="s">
        <v>5132</v>
      </c>
    </row>
    <row r="2641" spans="1:17" x14ac:dyDescent="0.25">
      <c r="A2641" t="s">
        <v>14095</v>
      </c>
      <c r="B2641" s="1">
        <v>13481970</v>
      </c>
      <c r="C2641" t="s">
        <v>78</v>
      </c>
      <c r="D2641" t="s">
        <v>65</v>
      </c>
      <c r="E2641" t="s">
        <v>79</v>
      </c>
      <c r="F2641" t="s">
        <v>30</v>
      </c>
      <c r="G2641" s="2">
        <v>428</v>
      </c>
      <c r="H2641" s="2">
        <f>AVERAGEIF(Table1[[#All],[Category]],Table1[[#This Row],[Category]],Table1[[#All],[DiscountOffer]])</f>
        <v>1064.3816554809839</v>
      </c>
      <c r="I2641" s="2">
        <v>1099</v>
      </c>
      <c r="J2641" s="2">
        <f>IF(Table1[[#This Row],[Ratings]]&gt;4,Table1[[#This Row],[OriginalPrice (in Rs)]],0)</f>
        <v>1099</v>
      </c>
      <c r="K2641" s="2">
        <f>Table1[[#This Row],[OriginalPrice (in Rs)]]-Table1[[#This Row],[DiscountOffer]]</f>
        <v>671</v>
      </c>
      <c r="L2641" s="2" t="str">
        <f>IF(Table1[[#This Row],[Discount % (In Rs)]]&gt;50%,"High Discount","Low Discount")</f>
        <v>High Discount</v>
      </c>
      <c r="M2641" s="3">
        <f>Table1[[#This Row],[Discount_Price (In Rs.)]]/Table1[[#This Row],[OriginalPrice (in Rs)]]</f>
        <v>0.61055505004549593</v>
      </c>
      <c r="N2641" s="4">
        <v>4.2</v>
      </c>
      <c r="O2641">
        <v>369</v>
      </c>
      <c r="P2641" t="s">
        <v>32</v>
      </c>
      <c r="Q2641" t="s">
        <v>14096</v>
      </c>
    </row>
    <row r="2642" spans="1:17" x14ac:dyDescent="0.25">
      <c r="A2642" t="s">
        <v>14097</v>
      </c>
      <c r="B2642" s="1">
        <v>9057249</v>
      </c>
      <c r="C2642" t="s">
        <v>246</v>
      </c>
      <c r="D2642" t="s">
        <v>65</v>
      </c>
      <c r="E2642" t="s">
        <v>79</v>
      </c>
      <c r="F2642" t="s">
        <v>30</v>
      </c>
      <c r="G2642" s="2">
        <v>699</v>
      </c>
      <c r="H2642" s="2">
        <f>AVERAGEIF(Table1[[#All],[Category]],Table1[[#This Row],[Category]],Table1[[#All],[DiscountOffer]])</f>
        <v>1064.3816554809839</v>
      </c>
      <c r="I2642" s="2">
        <v>1999</v>
      </c>
      <c r="J2642" s="2">
        <f>IF(Table1[[#This Row],[Ratings]]&gt;4,Table1[[#This Row],[OriginalPrice (in Rs)]],0)</f>
        <v>0</v>
      </c>
      <c r="K2642" s="2">
        <f>Table1[[#This Row],[OriginalPrice (in Rs)]]-Table1[[#This Row],[DiscountOffer]]</f>
        <v>1300</v>
      </c>
      <c r="L2642" s="2" t="str">
        <f>IF(Table1[[#This Row],[Discount % (In Rs)]]&gt;50%,"High Discount","Low Discount")</f>
        <v>High Discount</v>
      </c>
      <c r="M2642" s="3">
        <f>Table1[[#This Row],[Discount_Price (In Rs.)]]/Table1[[#This Row],[OriginalPrice (in Rs)]]</f>
        <v>0.65032516258129069</v>
      </c>
      <c r="N2642" s="4">
        <v>3.9</v>
      </c>
      <c r="O2642">
        <v>369</v>
      </c>
      <c r="P2642" t="s">
        <v>37</v>
      </c>
      <c r="Q2642" t="s">
        <v>14098</v>
      </c>
    </row>
    <row r="2643" spans="1:17" x14ac:dyDescent="0.25">
      <c r="A2643" t="s">
        <v>14101</v>
      </c>
      <c r="B2643" s="1">
        <v>14646910</v>
      </c>
      <c r="C2643" t="s">
        <v>251</v>
      </c>
      <c r="D2643" t="s">
        <v>65</v>
      </c>
      <c r="E2643" t="s">
        <v>79</v>
      </c>
      <c r="F2643" t="s">
        <v>30</v>
      </c>
      <c r="G2643" s="2">
        <v>839</v>
      </c>
      <c r="H2643" s="2">
        <f>AVERAGEIF(Table1[[#All],[Category]],Table1[[#This Row],[Category]],Table1[[#All],[DiscountOffer]])</f>
        <v>1064.3816554809839</v>
      </c>
      <c r="I2643" s="2">
        <v>2999</v>
      </c>
      <c r="J2643" s="2">
        <f>IF(Table1[[#This Row],[Ratings]]&gt;4,Table1[[#This Row],[OriginalPrice (in Rs)]],0)</f>
        <v>0</v>
      </c>
      <c r="K2643" s="2">
        <f>Table1[[#This Row],[OriginalPrice (in Rs)]]-Table1[[#This Row],[DiscountOffer]]</f>
        <v>2160</v>
      </c>
      <c r="L2643" s="2" t="str">
        <f>IF(Table1[[#This Row],[Discount % (In Rs)]]&gt;50%,"High Discount","Low Discount")</f>
        <v>High Discount</v>
      </c>
      <c r="M2643" s="3">
        <f>Table1[[#This Row],[Discount_Price (In Rs.)]]/Table1[[#This Row],[OriginalPrice (in Rs)]]</f>
        <v>0.72024008002667561</v>
      </c>
      <c r="N2643" s="4">
        <v>3.9</v>
      </c>
      <c r="O2643">
        <v>369</v>
      </c>
      <c r="P2643" t="s">
        <v>32</v>
      </c>
      <c r="Q2643" t="s">
        <v>14102</v>
      </c>
    </row>
    <row r="2644" spans="1:17" x14ac:dyDescent="0.25">
      <c r="A2644" t="s">
        <v>14148</v>
      </c>
      <c r="B2644" s="1">
        <v>10206951</v>
      </c>
      <c r="C2644" t="s">
        <v>3805</v>
      </c>
      <c r="D2644" t="s">
        <v>65</v>
      </c>
      <c r="E2644" t="s">
        <v>79</v>
      </c>
      <c r="F2644" t="s">
        <v>30</v>
      </c>
      <c r="G2644" s="2">
        <v>1019</v>
      </c>
      <c r="H2644" s="2">
        <f>AVERAGEIF(Table1[[#All],[Category]],Table1[[#This Row],[Category]],Table1[[#All],[DiscountOffer]])</f>
        <v>1064.3816554809839</v>
      </c>
      <c r="I2644" s="2">
        <v>1699</v>
      </c>
      <c r="J2644" s="2">
        <f>IF(Table1[[#This Row],[Ratings]]&gt;4,Table1[[#This Row],[OriginalPrice (in Rs)]],0)</f>
        <v>1699</v>
      </c>
      <c r="K2644" s="2">
        <f>Table1[[#This Row],[OriginalPrice (in Rs)]]-Table1[[#This Row],[DiscountOffer]]</f>
        <v>680</v>
      </c>
      <c r="L2644" s="2" t="str">
        <f>IF(Table1[[#This Row],[Discount % (In Rs)]]&gt;50%,"High Discount","Low Discount")</f>
        <v>Low Discount</v>
      </c>
      <c r="M2644" s="3">
        <f>Table1[[#This Row],[Discount_Price (In Rs.)]]/Table1[[#This Row],[OriginalPrice (in Rs)]]</f>
        <v>0.40023543260741612</v>
      </c>
      <c r="N2644" s="4">
        <v>4.2</v>
      </c>
      <c r="O2644">
        <v>368</v>
      </c>
      <c r="P2644" t="s">
        <v>85</v>
      </c>
      <c r="Q2644" t="s">
        <v>14149</v>
      </c>
    </row>
    <row r="2645" spans="1:17" x14ac:dyDescent="0.25">
      <c r="A2645" t="s">
        <v>14152</v>
      </c>
      <c r="B2645" s="1">
        <v>9980483</v>
      </c>
      <c r="C2645" t="s">
        <v>8926</v>
      </c>
      <c r="D2645" t="s">
        <v>65</v>
      </c>
      <c r="E2645" t="s">
        <v>79</v>
      </c>
      <c r="F2645" t="s">
        <v>30</v>
      </c>
      <c r="G2645" s="2">
        <v>867</v>
      </c>
      <c r="H2645" s="2">
        <f>AVERAGEIF(Table1[[#All],[Category]],Table1[[#This Row],[Category]],Table1[[#All],[DiscountOffer]])</f>
        <v>1064.3816554809839</v>
      </c>
      <c r="I2645" s="2">
        <v>2799</v>
      </c>
      <c r="J2645" s="2">
        <f>IF(Table1[[#This Row],[Ratings]]&gt;4,Table1[[#This Row],[OriginalPrice (in Rs)]],0)</f>
        <v>2799</v>
      </c>
      <c r="K2645" s="2">
        <f>Table1[[#This Row],[OriginalPrice (in Rs)]]-Table1[[#This Row],[DiscountOffer]]</f>
        <v>1932</v>
      </c>
      <c r="L2645" s="2" t="str">
        <f>IF(Table1[[#This Row],[Discount % (In Rs)]]&gt;50%,"High Discount","Low Discount")</f>
        <v>High Discount</v>
      </c>
      <c r="M2645" s="3">
        <f>Table1[[#This Row],[Discount_Price (In Rs.)]]/Table1[[#This Row],[OriginalPrice (in Rs)]]</f>
        <v>0.69024651661307612</v>
      </c>
      <c r="N2645" s="4">
        <v>4.3</v>
      </c>
      <c r="O2645">
        <v>368</v>
      </c>
      <c r="P2645" t="s">
        <v>831</v>
      </c>
      <c r="Q2645" t="s">
        <v>14153</v>
      </c>
    </row>
    <row r="2646" spans="1:17" x14ac:dyDescent="0.25">
      <c r="A2646" t="s">
        <v>14203</v>
      </c>
      <c r="B2646" s="1">
        <v>12411476</v>
      </c>
      <c r="C2646" t="s">
        <v>1136</v>
      </c>
      <c r="D2646" t="s">
        <v>65</v>
      </c>
      <c r="E2646" t="s">
        <v>79</v>
      </c>
      <c r="F2646" t="s">
        <v>30</v>
      </c>
      <c r="G2646" s="2">
        <v>1034</v>
      </c>
      <c r="H2646" s="2">
        <f>AVERAGEIF(Table1[[#All],[Category]],Table1[[#This Row],[Category]],Table1[[#All],[DiscountOffer]])</f>
        <v>1064.3816554809839</v>
      </c>
      <c r="I2646" s="2">
        <v>2299</v>
      </c>
      <c r="J2646" s="2">
        <f>IF(Table1[[#This Row],[Ratings]]&gt;4,Table1[[#This Row],[OriginalPrice (in Rs)]],0)</f>
        <v>2299</v>
      </c>
      <c r="K2646" s="2">
        <f>Table1[[#This Row],[OriginalPrice (in Rs)]]-Table1[[#This Row],[DiscountOffer]]</f>
        <v>1265</v>
      </c>
      <c r="L2646" s="2" t="str">
        <f>IF(Table1[[#This Row],[Discount % (In Rs)]]&gt;50%,"High Discount","Low Discount")</f>
        <v>High Discount</v>
      </c>
      <c r="M2646" s="3">
        <f>Table1[[#This Row],[Discount_Price (In Rs.)]]/Table1[[#This Row],[OriginalPrice (in Rs)]]</f>
        <v>0.55023923444976075</v>
      </c>
      <c r="N2646" s="4">
        <v>4.3</v>
      </c>
      <c r="O2646">
        <v>367</v>
      </c>
      <c r="P2646" t="s">
        <v>37</v>
      </c>
      <c r="Q2646" t="s">
        <v>14204</v>
      </c>
    </row>
    <row r="2647" spans="1:17" x14ac:dyDescent="0.25">
      <c r="A2647" t="s">
        <v>14205</v>
      </c>
      <c r="B2647" s="1">
        <v>9019233</v>
      </c>
      <c r="C2647" t="s">
        <v>872</v>
      </c>
      <c r="D2647" t="s">
        <v>65</v>
      </c>
      <c r="E2647" t="s">
        <v>79</v>
      </c>
      <c r="F2647" t="s">
        <v>30</v>
      </c>
      <c r="G2647" s="2">
        <v>3431</v>
      </c>
      <c r="H2647" s="2">
        <f>AVERAGEIF(Table1[[#All],[Category]],Table1[[#This Row],[Category]],Table1[[#All],[DiscountOffer]])</f>
        <v>1064.3816554809839</v>
      </c>
      <c r="I2647" s="2">
        <v>6599</v>
      </c>
      <c r="J2647" s="2">
        <f>IF(Table1[[#This Row],[Ratings]]&gt;4,Table1[[#This Row],[OriginalPrice (in Rs)]],0)</f>
        <v>6599</v>
      </c>
      <c r="K2647" s="2">
        <f>Table1[[#This Row],[OriginalPrice (in Rs)]]-Table1[[#This Row],[DiscountOffer]]</f>
        <v>3168</v>
      </c>
      <c r="L2647" s="2" t="str">
        <f>IF(Table1[[#This Row],[Discount % (In Rs)]]&gt;50%,"High Discount","Low Discount")</f>
        <v>Low Discount</v>
      </c>
      <c r="M2647" s="3">
        <f>Table1[[#This Row],[Discount_Price (In Rs.)]]/Table1[[#This Row],[OriginalPrice (in Rs)]]</f>
        <v>0.48007273829368086</v>
      </c>
      <c r="N2647" s="4">
        <v>4.2</v>
      </c>
      <c r="O2647">
        <v>367</v>
      </c>
      <c r="P2647" t="s">
        <v>32</v>
      </c>
      <c r="Q2647" t="s">
        <v>14206</v>
      </c>
    </row>
    <row r="2648" spans="1:17" x14ac:dyDescent="0.25">
      <c r="A2648" t="s">
        <v>14249</v>
      </c>
      <c r="B2648" s="1">
        <v>13775252</v>
      </c>
      <c r="C2648" t="s">
        <v>78</v>
      </c>
      <c r="D2648" t="s">
        <v>65</v>
      </c>
      <c r="E2648" t="s">
        <v>79</v>
      </c>
      <c r="F2648" t="s">
        <v>30</v>
      </c>
      <c r="G2648" s="2">
        <v>471</v>
      </c>
      <c r="H2648" s="2">
        <f>AVERAGEIF(Table1[[#All],[Category]],Table1[[#This Row],[Category]],Table1[[#All],[DiscountOffer]])</f>
        <v>1064.3816554809839</v>
      </c>
      <c r="I2648" s="2">
        <v>1149</v>
      </c>
      <c r="J2648" s="2">
        <f>IF(Table1[[#This Row],[Ratings]]&gt;4,Table1[[#This Row],[OriginalPrice (in Rs)]],0)</f>
        <v>0</v>
      </c>
      <c r="K2648" s="2">
        <f>Table1[[#This Row],[OriginalPrice (in Rs)]]-Table1[[#This Row],[DiscountOffer]]</f>
        <v>678</v>
      </c>
      <c r="L2648" s="2" t="str">
        <f>IF(Table1[[#This Row],[Discount % (In Rs)]]&gt;50%,"High Discount","Low Discount")</f>
        <v>High Discount</v>
      </c>
      <c r="M2648" s="3">
        <f>Table1[[#This Row],[Discount_Price (In Rs.)]]/Table1[[#This Row],[OriginalPrice (in Rs)]]</f>
        <v>0.59007832898172319</v>
      </c>
      <c r="N2648" s="4">
        <v>3.9</v>
      </c>
      <c r="O2648">
        <v>366</v>
      </c>
      <c r="P2648" t="s">
        <v>32</v>
      </c>
      <c r="Q2648" t="s">
        <v>14250</v>
      </c>
    </row>
    <row r="2649" spans="1:17" x14ac:dyDescent="0.25">
      <c r="A2649" t="s">
        <v>14339</v>
      </c>
      <c r="B2649" s="1">
        <v>14663990</v>
      </c>
      <c r="C2649" t="s">
        <v>96</v>
      </c>
      <c r="D2649" t="s">
        <v>65</v>
      </c>
      <c r="E2649" t="s">
        <v>79</v>
      </c>
      <c r="F2649" t="s">
        <v>30</v>
      </c>
      <c r="G2649" s="2">
        <v>349</v>
      </c>
      <c r="H2649" s="2">
        <f>AVERAGEIF(Table1[[#All],[Category]],Table1[[#This Row],[Category]],Table1[[#All],[DiscountOffer]])</f>
        <v>1064.3816554809839</v>
      </c>
      <c r="I2649" s="2">
        <v>999</v>
      </c>
      <c r="J2649" s="2">
        <f>IF(Table1[[#This Row],[Ratings]]&gt;4,Table1[[#This Row],[OriginalPrice (in Rs)]],0)</f>
        <v>999</v>
      </c>
      <c r="K2649" s="2">
        <f>Table1[[#This Row],[OriginalPrice (in Rs)]]-Table1[[#This Row],[DiscountOffer]]</f>
        <v>650</v>
      </c>
      <c r="L2649" s="2" t="str">
        <f>IF(Table1[[#This Row],[Discount % (In Rs)]]&gt;50%,"High Discount","Low Discount")</f>
        <v>High Discount</v>
      </c>
      <c r="M2649" s="3">
        <f>Table1[[#This Row],[Discount_Price (In Rs.)]]/Table1[[#This Row],[OriginalPrice (in Rs)]]</f>
        <v>0.65065065065065064</v>
      </c>
      <c r="N2649" s="4">
        <v>4.4000000000000004</v>
      </c>
      <c r="O2649">
        <v>364</v>
      </c>
      <c r="P2649" t="s">
        <v>98</v>
      </c>
      <c r="Q2649" t="s">
        <v>14340</v>
      </c>
    </row>
    <row r="2650" spans="1:17" x14ac:dyDescent="0.25">
      <c r="A2650" t="s">
        <v>14379</v>
      </c>
      <c r="B2650" s="1">
        <v>14427434</v>
      </c>
      <c r="C2650" t="s">
        <v>78</v>
      </c>
      <c r="D2650" t="s">
        <v>65</v>
      </c>
      <c r="E2650" t="s">
        <v>79</v>
      </c>
      <c r="F2650" t="s">
        <v>30</v>
      </c>
      <c r="G2650" s="2">
        <v>413</v>
      </c>
      <c r="H2650" s="2">
        <f>AVERAGEIF(Table1[[#All],[Category]],Table1[[#This Row],[Category]],Table1[[#All],[DiscountOffer]])</f>
        <v>1064.3816554809839</v>
      </c>
      <c r="I2650" s="2">
        <v>1149</v>
      </c>
      <c r="J2650" s="2">
        <f>IF(Table1[[#This Row],[Ratings]]&gt;4,Table1[[#This Row],[OriginalPrice (in Rs)]],0)</f>
        <v>1149</v>
      </c>
      <c r="K2650" s="2">
        <f>Table1[[#This Row],[OriginalPrice (in Rs)]]-Table1[[#This Row],[DiscountOffer]]</f>
        <v>736</v>
      </c>
      <c r="L2650" s="2" t="str">
        <f>IF(Table1[[#This Row],[Discount % (In Rs)]]&gt;50%,"High Discount","Low Discount")</f>
        <v>High Discount</v>
      </c>
      <c r="M2650" s="3">
        <f>Table1[[#This Row],[Discount_Price (In Rs.)]]/Table1[[#This Row],[OriginalPrice (in Rs)]]</f>
        <v>0.64055700609225419</v>
      </c>
      <c r="N2650" s="4">
        <v>4.2</v>
      </c>
      <c r="O2650">
        <v>363</v>
      </c>
      <c r="P2650" t="s">
        <v>32</v>
      </c>
      <c r="Q2650" t="s">
        <v>14380</v>
      </c>
    </row>
    <row r="2651" spans="1:17" x14ac:dyDescent="0.25">
      <c r="A2651" t="s">
        <v>14383</v>
      </c>
      <c r="B2651" s="1">
        <v>11243390</v>
      </c>
      <c r="C2651" t="s">
        <v>2230</v>
      </c>
      <c r="D2651" t="s">
        <v>65</v>
      </c>
      <c r="E2651" t="s">
        <v>79</v>
      </c>
      <c r="F2651" t="s">
        <v>30</v>
      </c>
      <c r="G2651" s="2">
        <v>549</v>
      </c>
      <c r="H2651" s="2">
        <f>AVERAGEIF(Table1[[#All],[Category]],Table1[[#This Row],[Category]],Table1[[#All],[DiscountOffer]])</f>
        <v>1064.3816554809839</v>
      </c>
      <c r="I2651" s="2">
        <v>1526</v>
      </c>
      <c r="J2651" s="2">
        <f>IF(Table1[[#This Row],[Ratings]]&gt;4,Table1[[#This Row],[OriginalPrice (in Rs)]],0)</f>
        <v>1526</v>
      </c>
      <c r="K2651" s="2">
        <f>Table1[[#This Row],[OriginalPrice (in Rs)]]-Table1[[#This Row],[DiscountOffer]]</f>
        <v>977</v>
      </c>
      <c r="L2651" s="2" t="str">
        <f>IF(Table1[[#This Row],[Discount % (In Rs)]]&gt;50%,"High Discount","Low Discount")</f>
        <v>High Discount</v>
      </c>
      <c r="M2651" s="3">
        <f>Table1[[#This Row],[Discount_Price (In Rs.)]]/Table1[[#This Row],[OriginalPrice (in Rs)]]</f>
        <v>0.64023591087811271</v>
      </c>
      <c r="N2651" s="4">
        <v>4.5999999999999996</v>
      </c>
      <c r="O2651">
        <v>363</v>
      </c>
      <c r="P2651" t="s">
        <v>209</v>
      </c>
      <c r="Q2651" t="s">
        <v>14384</v>
      </c>
    </row>
    <row r="2652" spans="1:17" x14ac:dyDescent="0.25">
      <c r="A2652" t="s">
        <v>14419</v>
      </c>
      <c r="B2652" s="1">
        <v>13238930</v>
      </c>
      <c r="C2652" t="s">
        <v>96</v>
      </c>
      <c r="D2652" t="s">
        <v>65</v>
      </c>
      <c r="E2652" t="s">
        <v>79</v>
      </c>
      <c r="F2652" t="s">
        <v>13</v>
      </c>
      <c r="G2652" s="2">
        <v>559</v>
      </c>
      <c r="H2652" s="2">
        <f>AVERAGEIF(Table1[[#All],[Category]],Table1[[#This Row],[Category]],Table1[[#All],[DiscountOffer]])</f>
        <v>1064.3816554809839</v>
      </c>
      <c r="I2652" s="2">
        <v>1599</v>
      </c>
      <c r="J2652" s="2">
        <f>IF(Table1[[#This Row],[Ratings]]&gt;4,Table1[[#This Row],[OriginalPrice (in Rs)]],0)</f>
        <v>1599</v>
      </c>
      <c r="K2652" s="2">
        <f>Table1[[#This Row],[OriginalPrice (in Rs)]]-Table1[[#This Row],[DiscountOffer]]</f>
        <v>1040</v>
      </c>
      <c r="L2652" s="2" t="str">
        <f>IF(Table1[[#This Row],[Discount % (In Rs)]]&gt;50%,"High Discount","Low Discount")</f>
        <v>High Discount</v>
      </c>
      <c r="M2652" s="3">
        <f>Table1[[#This Row],[Discount_Price (In Rs.)]]/Table1[[#This Row],[OriginalPrice (in Rs)]]</f>
        <v>0.65040650406504064</v>
      </c>
      <c r="N2652" s="4">
        <v>4.5</v>
      </c>
      <c r="O2652">
        <v>362</v>
      </c>
      <c r="P2652" t="s">
        <v>32</v>
      </c>
      <c r="Q2652" t="s">
        <v>14420</v>
      </c>
    </row>
    <row r="2653" spans="1:17" x14ac:dyDescent="0.25">
      <c r="A2653" t="s">
        <v>14518</v>
      </c>
      <c r="B2653" s="1">
        <v>8834277</v>
      </c>
      <c r="C2653" t="s">
        <v>970</v>
      </c>
      <c r="D2653" t="s">
        <v>65</v>
      </c>
      <c r="E2653" t="s">
        <v>79</v>
      </c>
      <c r="F2653" t="s">
        <v>30</v>
      </c>
      <c r="G2653" s="2">
        <v>539</v>
      </c>
      <c r="H2653" s="2">
        <f>AVERAGEIF(Table1[[#All],[Category]],Table1[[#This Row],[Category]],Table1[[#All],[DiscountOffer]])</f>
        <v>1064.3816554809839</v>
      </c>
      <c r="I2653" s="2">
        <v>1198</v>
      </c>
      <c r="J2653" s="2">
        <f>IF(Table1[[#This Row],[Ratings]]&gt;4,Table1[[#This Row],[OriginalPrice (in Rs)]],0)</f>
        <v>1198</v>
      </c>
      <c r="K2653" s="2">
        <f>Table1[[#This Row],[OriginalPrice (in Rs)]]-Table1[[#This Row],[DiscountOffer]]</f>
        <v>659</v>
      </c>
      <c r="L2653" s="2" t="str">
        <f>IF(Table1[[#This Row],[Discount % (In Rs)]]&gt;50%,"High Discount","Low Discount")</f>
        <v>High Discount</v>
      </c>
      <c r="M2653" s="3">
        <f>Table1[[#This Row],[Discount_Price (In Rs.)]]/Table1[[#This Row],[OriginalPrice (in Rs)]]</f>
        <v>0.55008347245409017</v>
      </c>
      <c r="N2653" s="4">
        <v>4.3</v>
      </c>
      <c r="O2653">
        <v>360</v>
      </c>
      <c r="P2653" t="s">
        <v>62</v>
      </c>
      <c r="Q2653" t="s">
        <v>14519</v>
      </c>
    </row>
    <row r="2654" spans="1:17" x14ac:dyDescent="0.25">
      <c r="A2654" t="s">
        <v>14520</v>
      </c>
      <c r="B2654" s="1">
        <v>14520564</v>
      </c>
      <c r="C2654" t="s">
        <v>2230</v>
      </c>
      <c r="D2654" t="s">
        <v>65</v>
      </c>
      <c r="E2654" t="s">
        <v>79</v>
      </c>
      <c r="F2654" t="s">
        <v>30</v>
      </c>
      <c r="G2654" s="2">
        <v>533</v>
      </c>
      <c r="H2654" s="2">
        <f>AVERAGEIF(Table1[[#All],[Category]],Table1[[#This Row],[Category]],Table1[[#All],[DiscountOffer]])</f>
        <v>1064.3816554809839</v>
      </c>
      <c r="I2654" s="2">
        <v>1523</v>
      </c>
      <c r="J2654" s="2">
        <f>IF(Table1[[#This Row],[Ratings]]&gt;4,Table1[[#This Row],[OriginalPrice (in Rs)]],0)</f>
        <v>0</v>
      </c>
      <c r="K2654" s="2">
        <f>Table1[[#This Row],[OriginalPrice (in Rs)]]-Table1[[#This Row],[DiscountOffer]]</f>
        <v>990</v>
      </c>
      <c r="L2654" s="2" t="str">
        <f>IF(Table1[[#This Row],[Discount % (In Rs)]]&gt;50%,"High Discount","Low Discount")</f>
        <v>High Discount</v>
      </c>
      <c r="M2654" s="3">
        <f>Table1[[#This Row],[Discount_Price (In Rs.)]]/Table1[[#This Row],[OriginalPrice (in Rs)]]</f>
        <v>0.65003282994090605</v>
      </c>
      <c r="N2654" s="4">
        <v>3.9</v>
      </c>
      <c r="O2654">
        <v>360</v>
      </c>
      <c r="P2654" t="s">
        <v>209</v>
      </c>
      <c r="Q2654" t="s">
        <v>14521</v>
      </c>
    </row>
    <row r="2655" spans="1:17" x14ac:dyDescent="0.25">
      <c r="A2655" t="s">
        <v>14588</v>
      </c>
      <c r="B2655" s="1">
        <v>8529029</v>
      </c>
      <c r="C2655" t="s">
        <v>251</v>
      </c>
      <c r="D2655" t="s">
        <v>65</v>
      </c>
      <c r="E2655" t="s">
        <v>79</v>
      </c>
      <c r="F2655" t="s">
        <v>30</v>
      </c>
      <c r="G2655" s="2">
        <v>671</v>
      </c>
      <c r="H2655" s="2">
        <f>AVERAGEIF(Table1[[#All],[Category]],Table1[[#This Row],[Category]],Table1[[#All],[DiscountOffer]])</f>
        <v>1064.3816554809839</v>
      </c>
      <c r="I2655" s="2">
        <v>1599</v>
      </c>
      <c r="J2655" s="2">
        <f>IF(Table1[[#This Row],[Ratings]]&gt;4,Table1[[#This Row],[OriginalPrice (in Rs)]],0)</f>
        <v>0</v>
      </c>
      <c r="K2655" s="2">
        <f>Table1[[#This Row],[OriginalPrice (in Rs)]]-Table1[[#This Row],[DiscountOffer]]</f>
        <v>928</v>
      </c>
      <c r="L2655" s="2" t="str">
        <f>IF(Table1[[#This Row],[Discount % (In Rs)]]&gt;50%,"High Discount","Low Discount")</f>
        <v>High Discount</v>
      </c>
      <c r="M2655" s="3">
        <f>Table1[[#This Row],[Discount_Price (In Rs.)]]/Table1[[#This Row],[OriginalPrice (in Rs)]]</f>
        <v>0.58036272670419009</v>
      </c>
      <c r="N2655" s="4">
        <v>3.8</v>
      </c>
      <c r="O2655">
        <v>359</v>
      </c>
      <c r="P2655" t="s">
        <v>32</v>
      </c>
      <c r="Q2655" t="s">
        <v>14589</v>
      </c>
    </row>
    <row r="2656" spans="1:17" x14ac:dyDescent="0.25">
      <c r="A2656" t="s">
        <v>14626</v>
      </c>
      <c r="B2656" s="1">
        <v>2189114</v>
      </c>
      <c r="C2656" t="s">
        <v>4146</v>
      </c>
      <c r="D2656" t="s">
        <v>65</v>
      </c>
      <c r="E2656" t="s">
        <v>79</v>
      </c>
      <c r="F2656" t="s">
        <v>30</v>
      </c>
      <c r="G2656" s="2">
        <v>971</v>
      </c>
      <c r="H2656" s="2">
        <f>AVERAGEIF(Table1[[#All],[Category]],Table1[[#This Row],[Category]],Table1[[#All],[DiscountOffer]])</f>
        <v>1064.3816554809839</v>
      </c>
      <c r="I2656" s="2">
        <v>1495</v>
      </c>
      <c r="J2656" s="2">
        <f>IF(Table1[[#This Row],[Ratings]]&gt;4,Table1[[#This Row],[OriginalPrice (in Rs)]],0)</f>
        <v>0</v>
      </c>
      <c r="K2656" s="2">
        <f>Table1[[#This Row],[OriginalPrice (in Rs)]]-Table1[[#This Row],[DiscountOffer]]</f>
        <v>524</v>
      </c>
      <c r="L2656" s="2" t="str">
        <f>IF(Table1[[#This Row],[Discount % (In Rs)]]&gt;50%,"High Discount","Low Discount")</f>
        <v>Low Discount</v>
      </c>
      <c r="M2656" s="3">
        <f>Table1[[#This Row],[Discount_Price (In Rs.)]]/Table1[[#This Row],[OriginalPrice (in Rs)]]</f>
        <v>0.3505016722408027</v>
      </c>
      <c r="N2656" s="4">
        <v>3.9</v>
      </c>
      <c r="O2656">
        <v>358</v>
      </c>
      <c r="P2656" t="s">
        <v>32</v>
      </c>
      <c r="Q2656" t="s">
        <v>14627</v>
      </c>
    </row>
    <row r="2657" spans="1:17" x14ac:dyDescent="0.25">
      <c r="A2657" t="s">
        <v>14628</v>
      </c>
      <c r="B2657" s="1">
        <v>9825441</v>
      </c>
      <c r="C2657" t="s">
        <v>1020</v>
      </c>
      <c r="D2657" t="s">
        <v>65</v>
      </c>
      <c r="E2657" t="s">
        <v>79</v>
      </c>
      <c r="F2657" t="s">
        <v>30</v>
      </c>
      <c r="G2657" s="2">
        <v>629</v>
      </c>
      <c r="H2657" s="2">
        <f>AVERAGEIF(Table1[[#All],[Category]],Table1[[#This Row],[Category]],Table1[[#All],[DiscountOffer]])</f>
        <v>1064.3816554809839</v>
      </c>
      <c r="I2657" s="2">
        <v>1499</v>
      </c>
      <c r="J2657" s="2">
        <f>IF(Table1[[#This Row],[Ratings]]&gt;4,Table1[[#This Row],[OriginalPrice (in Rs)]],0)</f>
        <v>0</v>
      </c>
      <c r="K2657" s="2">
        <f>Table1[[#This Row],[OriginalPrice (in Rs)]]-Table1[[#This Row],[DiscountOffer]]</f>
        <v>870</v>
      </c>
      <c r="L2657" s="2" t="str">
        <f>IF(Table1[[#This Row],[Discount % (In Rs)]]&gt;50%,"High Discount","Low Discount")</f>
        <v>High Discount</v>
      </c>
      <c r="M2657" s="3">
        <f>Table1[[#This Row],[Discount_Price (In Rs.)]]/Table1[[#This Row],[OriginalPrice (in Rs)]]</f>
        <v>0.58038692461641095</v>
      </c>
      <c r="N2657" s="4">
        <v>4</v>
      </c>
      <c r="O2657">
        <v>358</v>
      </c>
      <c r="P2657" t="s">
        <v>32</v>
      </c>
      <c r="Q2657" t="s">
        <v>14629</v>
      </c>
    </row>
    <row r="2658" spans="1:17" x14ac:dyDescent="0.25">
      <c r="A2658" t="s">
        <v>14630</v>
      </c>
      <c r="B2658" s="1">
        <v>11369730</v>
      </c>
      <c r="C2658" t="s">
        <v>3805</v>
      </c>
      <c r="D2658" t="s">
        <v>65</v>
      </c>
      <c r="E2658" t="s">
        <v>79</v>
      </c>
      <c r="F2658" t="s">
        <v>30</v>
      </c>
      <c r="G2658" s="2">
        <v>849</v>
      </c>
      <c r="H2658" s="2">
        <f>AVERAGEIF(Table1[[#All],[Category]],Table1[[#This Row],[Category]],Table1[[#All],[DiscountOffer]])</f>
        <v>1064.3816554809839</v>
      </c>
      <c r="I2658" s="2">
        <v>1699</v>
      </c>
      <c r="J2658" s="2">
        <f>IF(Table1[[#This Row],[Ratings]]&gt;4,Table1[[#This Row],[OriginalPrice (in Rs)]],0)</f>
        <v>1699</v>
      </c>
      <c r="K2658" s="2">
        <f>Table1[[#This Row],[OriginalPrice (in Rs)]]-Table1[[#This Row],[DiscountOffer]]</f>
        <v>850</v>
      </c>
      <c r="L2658" s="2" t="str">
        <f>IF(Table1[[#This Row],[Discount % (In Rs)]]&gt;50%,"High Discount","Low Discount")</f>
        <v>High Discount</v>
      </c>
      <c r="M2658" s="3">
        <f>Table1[[#This Row],[Discount_Price (In Rs.)]]/Table1[[#This Row],[OriginalPrice (in Rs)]]</f>
        <v>0.50029429075927012</v>
      </c>
      <c r="N2658" s="4">
        <v>4.5999999999999996</v>
      </c>
      <c r="O2658">
        <v>358</v>
      </c>
      <c r="P2658" t="s">
        <v>85</v>
      </c>
      <c r="Q2658" t="s">
        <v>14631</v>
      </c>
    </row>
    <row r="2659" spans="1:17" x14ac:dyDescent="0.25">
      <c r="A2659" t="s">
        <v>14632</v>
      </c>
      <c r="B2659" s="1">
        <v>4606852</v>
      </c>
      <c r="C2659" t="s">
        <v>78</v>
      </c>
      <c r="D2659" t="s">
        <v>65</v>
      </c>
      <c r="E2659" t="s">
        <v>79</v>
      </c>
      <c r="F2659" t="s">
        <v>30</v>
      </c>
      <c r="G2659" s="2">
        <v>1139</v>
      </c>
      <c r="H2659" s="2">
        <f>AVERAGEIF(Table1[[#All],[Category]],Table1[[#This Row],[Category]],Table1[[#All],[DiscountOffer]])</f>
        <v>1064.3816554809839</v>
      </c>
      <c r="I2659" s="2">
        <v>2649</v>
      </c>
      <c r="J2659" s="2">
        <f>IF(Table1[[#This Row],[Ratings]]&gt;4,Table1[[#This Row],[OriginalPrice (in Rs)]],0)</f>
        <v>2649</v>
      </c>
      <c r="K2659" s="2">
        <f>Table1[[#This Row],[OriginalPrice (in Rs)]]-Table1[[#This Row],[DiscountOffer]]</f>
        <v>1510</v>
      </c>
      <c r="L2659" s="2" t="str">
        <f>IF(Table1[[#This Row],[Discount % (In Rs)]]&gt;50%,"High Discount","Low Discount")</f>
        <v>High Discount</v>
      </c>
      <c r="M2659" s="3">
        <f>Table1[[#This Row],[Discount_Price (In Rs.)]]/Table1[[#This Row],[OriginalPrice (in Rs)]]</f>
        <v>0.57002642506606271</v>
      </c>
      <c r="N2659" s="4">
        <v>4.2</v>
      </c>
      <c r="O2659">
        <v>358</v>
      </c>
      <c r="P2659" t="s">
        <v>32</v>
      </c>
      <c r="Q2659" t="s">
        <v>14633</v>
      </c>
    </row>
    <row r="2660" spans="1:17" x14ac:dyDescent="0.25">
      <c r="A2660" t="s">
        <v>14636</v>
      </c>
      <c r="B2660" s="1">
        <v>15145712</v>
      </c>
      <c r="C2660" t="s">
        <v>53</v>
      </c>
      <c r="D2660" t="s">
        <v>65</v>
      </c>
      <c r="E2660" t="s">
        <v>79</v>
      </c>
      <c r="F2660" t="s">
        <v>30</v>
      </c>
      <c r="G2660" s="2">
        <v>499</v>
      </c>
      <c r="H2660" s="2">
        <f>AVERAGEIF(Table1[[#All],[Category]],Table1[[#This Row],[Category]],Table1[[#All],[DiscountOffer]])</f>
        <v>1064.3816554809839</v>
      </c>
      <c r="I2660" s="2">
        <v>999</v>
      </c>
      <c r="J2660" s="2">
        <f>IF(Table1[[#This Row],[Ratings]]&gt;4,Table1[[#This Row],[OriginalPrice (in Rs)]],0)</f>
        <v>999</v>
      </c>
      <c r="K2660" s="2">
        <f>Table1[[#This Row],[OriginalPrice (in Rs)]]-Table1[[#This Row],[DiscountOffer]]</f>
        <v>500</v>
      </c>
      <c r="L2660" s="2" t="str">
        <f>IF(Table1[[#This Row],[Discount % (In Rs)]]&gt;50%,"High Discount","Low Discount")</f>
        <v>High Discount</v>
      </c>
      <c r="M2660" s="3">
        <f>Table1[[#This Row],[Discount_Price (In Rs.)]]/Table1[[#This Row],[OriginalPrice (in Rs)]]</f>
        <v>0.50050050050050054</v>
      </c>
      <c r="N2660" s="4">
        <v>4.0999999999999996</v>
      </c>
      <c r="O2660">
        <v>358</v>
      </c>
      <c r="P2660" t="s">
        <v>85</v>
      </c>
      <c r="Q2660" t="s">
        <v>14637</v>
      </c>
    </row>
    <row r="2661" spans="1:17" x14ac:dyDescent="0.25">
      <c r="A2661" t="s">
        <v>14694</v>
      </c>
      <c r="B2661" s="1">
        <v>14172586</v>
      </c>
      <c r="C2661" t="s">
        <v>53</v>
      </c>
      <c r="D2661" t="s">
        <v>65</v>
      </c>
      <c r="E2661" t="s">
        <v>79</v>
      </c>
      <c r="F2661" t="s">
        <v>30</v>
      </c>
      <c r="G2661" s="2">
        <v>479</v>
      </c>
      <c r="H2661" s="2">
        <f>AVERAGEIF(Table1[[#All],[Category]],Table1[[#This Row],[Category]],Table1[[#All],[DiscountOffer]])</f>
        <v>1064.3816554809839</v>
      </c>
      <c r="I2661" s="2">
        <v>1599</v>
      </c>
      <c r="J2661" s="2">
        <f>IF(Table1[[#This Row],[Ratings]]&gt;4,Table1[[#This Row],[OriginalPrice (in Rs)]],0)</f>
        <v>1599</v>
      </c>
      <c r="K2661" s="2">
        <f>Table1[[#This Row],[OriginalPrice (in Rs)]]-Table1[[#This Row],[DiscountOffer]]</f>
        <v>1120</v>
      </c>
      <c r="L2661" s="2" t="str">
        <f>IF(Table1[[#This Row],[Discount % (In Rs)]]&gt;50%,"High Discount","Low Discount")</f>
        <v>High Discount</v>
      </c>
      <c r="M2661" s="3">
        <f>Table1[[#This Row],[Discount_Price (In Rs.)]]/Table1[[#This Row],[OriginalPrice (in Rs)]]</f>
        <v>0.70043777360850534</v>
      </c>
      <c r="N2661" s="4">
        <v>4.2</v>
      </c>
      <c r="O2661">
        <v>357</v>
      </c>
      <c r="P2661" t="s">
        <v>85</v>
      </c>
      <c r="Q2661" t="s">
        <v>14695</v>
      </c>
    </row>
    <row r="2662" spans="1:17" x14ac:dyDescent="0.25">
      <c r="A2662" t="s">
        <v>14696</v>
      </c>
      <c r="B2662" s="1">
        <v>13001138</v>
      </c>
      <c r="C2662" t="s">
        <v>3477</v>
      </c>
      <c r="D2662" t="s">
        <v>65</v>
      </c>
      <c r="E2662" t="s">
        <v>79</v>
      </c>
      <c r="F2662" t="s">
        <v>30</v>
      </c>
      <c r="G2662" s="2">
        <v>1224</v>
      </c>
      <c r="H2662" s="2">
        <f>AVERAGEIF(Table1[[#All],[Category]],Table1[[#This Row],[Category]],Table1[[#All],[DiscountOffer]])</f>
        <v>1064.3816554809839</v>
      </c>
      <c r="I2662" s="2">
        <v>3499</v>
      </c>
      <c r="J2662" s="2">
        <f>IF(Table1[[#This Row],[Ratings]]&gt;4,Table1[[#This Row],[OriginalPrice (in Rs)]],0)</f>
        <v>3499</v>
      </c>
      <c r="K2662" s="2">
        <f>Table1[[#This Row],[OriginalPrice (in Rs)]]-Table1[[#This Row],[DiscountOffer]]</f>
        <v>2275</v>
      </c>
      <c r="L2662" s="2" t="str">
        <f>IF(Table1[[#This Row],[Discount % (In Rs)]]&gt;50%,"High Discount","Low Discount")</f>
        <v>High Discount</v>
      </c>
      <c r="M2662" s="3">
        <f>Table1[[#This Row],[Discount_Price (In Rs.)]]/Table1[[#This Row],[OriginalPrice (in Rs)]]</f>
        <v>0.65018576736210343</v>
      </c>
      <c r="N2662" s="4">
        <v>4.2</v>
      </c>
      <c r="O2662">
        <v>357</v>
      </c>
      <c r="P2662" t="s">
        <v>1772</v>
      </c>
      <c r="Q2662" t="s">
        <v>14697</v>
      </c>
    </row>
    <row r="2663" spans="1:17" x14ac:dyDescent="0.25">
      <c r="A2663" t="s">
        <v>14820</v>
      </c>
      <c r="B2663" s="1">
        <v>9051161</v>
      </c>
      <c r="C2663" t="s">
        <v>251</v>
      </c>
      <c r="D2663" t="s">
        <v>65</v>
      </c>
      <c r="E2663" t="s">
        <v>79</v>
      </c>
      <c r="F2663" t="s">
        <v>30</v>
      </c>
      <c r="G2663" s="2">
        <v>575</v>
      </c>
      <c r="H2663" s="2">
        <f>AVERAGEIF(Table1[[#All],[Category]],Table1[[#This Row],[Category]],Table1[[#All],[DiscountOffer]])</f>
        <v>1064.3816554809839</v>
      </c>
      <c r="I2663" s="2">
        <v>1599</v>
      </c>
      <c r="J2663" s="2">
        <f>IF(Table1[[#This Row],[Ratings]]&gt;4,Table1[[#This Row],[OriginalPrice (in Rs)]],0)</f>
        <v>1599</v>
      </c>
      <c r="K2663" s="2">
        <f>Table1[[#This Row],[OriginalPrice (in Rs)]]-Table1[[#This Row],[DiscountOffer]]</f>
        <v>1024</v>
      </c>
      <c r="L2663" s="2" t="str">
        <f>IF(Table1[[#This Row],[Discount % (In Rs)]]&gt;50%,"High Discount","Low Discount")</f>
        <v>High Discount</v>
      </c>
      <c r="M2663" s="3">
        <f>Table1[[#This Row],[Discount_Price (In Rs.)]]/Table1[[#This Row],[OriginalPrice (in Rs)]]</f>
        <v>0.64040025015634772</v>
      </c>
      <c r="N2663" s="4">
        <v>4.2</v>
      </c>
      <c r="O2663">
        <v>355</v>
      </c>
      <c r="P2663" t="s">
        <v>32</v>
      </c>
      <c r="Q2663" t="s">
        <v>3353</v>
      </c>
    </row>
    <row r="2664" spans="1:17" x14ac:dyDescent="0.25">
      <c r="A2664" t="s">
        <v>14821</v>
      </c>
      <c r="B2664" s="1">
        <v>15019264</v>
      </c>
      <c r="C2664" t="s">
        <v>12479</v>
      </c>
      <c r="D2664" t="s">
        <v>65</v>
      </c>
      <c r="E2664" t="s">
        <v>79</v>
      </c>
      <c r="F2664" t="s">
        <v>30</v>
      </c>
      <c r="G2664" s="2">
        <v>1951</v>
      </c>
      <c r="H2664" s="2">
        <f>AVERAGEIF(Table1[[#All],[Category]],Table1[[#This Row],[Category]],Table1[[#All],[DiscountOffer]])</f>
        <v>1064.3816554809839</v>
      </c>
      <c r="I2664" s="2">
        <v>6099</v>
      </c>
      <c r="J2664" s="2">
        <f>IF(Table1[[#This Row],[Ratings]]&gt;4,Table1[[#This Row],[OriginalPrice (in Rs)]],0)</f>
        <v>6099</v>
      </c>
      <c r="K2664" s="2">
        <f>Table1[[#This Row],[OriginalPrice (in Rs)]]-Table1[[#This Row],[DiscountOffer]]</f>
        <v>4148</v>
      </c>
      <c r="L2664" s="2" t="str">
        <f>IF(Table1[[#This Row],[Discount % (In Rs)]]&gt;50%,"High Discount","Low Discount")</f>
        <v>High Discount</v>
      </c>
      <c r="M2664" s="3">
        <f>Table1[[#This Row],[Discount_Price (In Rs.)]]/Table1[[#This Row],[OriginalPrice (in Rs)]]</f>
        <v>0.6801114936874898</v>
      </c>
      <c r="N2664" s="4">
        <v>4.0999999999999996</v>
      </c>
      <c r="O2664">
        <v>355</v>
      </c>
      <c r="P2664" t="s">
        <v>209</v>
      </c>
      <c r="Q2664" t="s">
        <v>14822</v>
      </c>
    </row>
    <row r="2665" spans="1:17" x14ac:dyDescent="0.25">
      <c r="A2665" t="s">
        <v>14850</v>
      </c>
      <c r="B2665" s="1">
        <v>10399311</v>
      </c>
      <c r="C2665" t="s">
        <v>78</v>
      </c>
      <c r="D2665" t="s">
        <v>65</v>
      </c>
      <c r="E2665" t="s">
        <v>79</v>
      </c>
      <c r="F2665" t="s">
        <v>30</v>
      </c>
      <c r="G2665" s="2">
        <v>612</v>
      </c>
      <c r="H2665" s="2">
        <f>AVERAGEIF(Table1[[#All],[Category]],Table1[[#This Row],[Category]],Table1[[#All],[DiscountOffer]])</f>
        <v>1064.3816554809839</v>
      </c>
      <c r="I2665" s="2">
        <v>1749</v>
      </c>
      <c r="J2665" s="2">
        <f>IF(Table1[[#This Row],[Ratings]]&gt;4,Table1[[#This Row],[OriginalPrice (in Rs)]],0)</f>
        <v>1749</v>
      </c>
      <c r="K2665" s="2">
        <f>Table1[[#This Row],[OriginalPrice (in Rs)]]-Table1[[#This Row],[DiscountOffer]]</f>
        <v>1137</v>
      </c>
      <c r="L2665" s="2" t="str">
        <f>IF(Table1[[#This Row],[Discount % (In Rs)]]&gt;50%,"High Discount","Low Discount")</f>
        <v>High Discount</v>
      </c>
      <c r="M2665" s="3">
        <f>Table1[[#This Row],[Discount_Price (In Rs.)]]/Table1[[#This Row],[OriginalPrice (in Rs)]]</f>
        <v>0.65008576329331047</v>
      </c>
      <c r="N2665" s="4">
        <v>4.3</v>
      </c>
      <c r="O2665">
        <v>354</v>
      </c>
      <c r="P2665" t="s">
        <v>32</v>
      </c>
      <c r="Q2665" t="s">
        <v>14851</v>
      </c>
    </row>
    <row r="2666" spans="1:17" x14ac:dyDescent="0.25">
      <c r="A2666" t="s">
        <v>14894</v>
      </c>
      <c r="B2666" s="1">
        <v>10297697</v>
      </c>
      <c r="C2666" t="s">
        <v>96</v>
      </c>
      <c r="D2666" t="s">
        <v>65</v>
      </c>
      <c r="E2666" t="s">
        <v>79</v>
      </c>
      <c r="F2666" t="s">
        <v>30</v>
      </c>
      <c r="G2666" s="2">
        <v>494</v>
      </c>
      <c r="H2666" s="2">
        <f>AVERAGEIF(Table1[[#All],[Category]],Table1[[#This Row],[Category]],Table1[[#All],[DiscountOffer]])</f>
        <v>1064.3816554809839</v>
      </c>
      <c r="I2666" s="2">
        <v>1099</v>
      </c>
      <c r="J2666" s="2">
        <f>IF(Table1[[#This Row],[Ratings]]&gt;4,Table1[[#This Row],[OriginalPrice (in Rs)]],0)</f>
        <v>0</v>
      </c>
      <c r="K2666" s="2">
        <f>Table1[[#This Row],[OriginalPrice (in Rs)]]-Table1[[#This Row],[DiscountOffer]]</f>
        <v>605</v>
      </c>
      <c r="L2666" s="2" t="str">
        <f>IF(Table1[[#This Row],[Discount % (In Rs)]]&gt;50%,"High Discount","Low Discount")</f>
        <v>High Discount</v>
      </c>
      <c r="M2666" s="3">
        <f>Table1[[#This Row],[Discount_Price (In Rs.)]]/Table1[[#This Row],[OriginalPrice (in Rs)]]</f>
        <v>0.55050045495905364</v>
      </c>
      <c r="N2666" s="4">
        <v>4</v>
      </c>
      <c r="O2666">
        <v>353</v>
      </c>
      <c r="P2666" t="s">
        <v>98</v>
      </c>
      <c r="Q2666" t="s">
        <v>14895</v>
      </c>
    </row>
    <row r="2667" spans="1:17" x14ac:dyDescent="0.25">
      <c r="A2667" t="s">
        <v>14896</v>
      </c>
      <c r="B2667" s="1">
        <v>13446242</v>
      </c>
      <c r="C2667" t="s">
        <v>7737</v>
      </c>
      <c r="D2667" t="s">
        <v>65</v>
      </c>
      <c r="E2667" t="s">
        <v>79</v>
      </c>
      <c r="F2667" t="s">
        <v>30</v>
      </c>
      <c r="G2667" s="2">
        <v>584</v>
      </c>
      <c r="H2667" s="2">
        <f>AVERAGEIF(Table1[[#All],[Category]],Table1[[#This Row],[Category]],Table1[[#All],[DiscountOffer]])</f>
        <v>1064.3816554809839</v>
      </c>
      <c r="I2667" s="2">
        <v>1299</v>
      </c>
      <c r="J2667" s="2">
        <f>IF(Table1[[#This Row],[Ratings]]&gt;4,Table1[[#This Row],[OriginalPrice (in Rs)]],0)</f>
        <v>0</v>
      </c>
      <c r="K2667" s="2">
        <f>Table1[[#This Row],[OriginalPrice (in Rs)]]-Table1[[#This Row],[DiscountOffer]]</f>
        <v>715</v>
      </c>
      <c r="L2667" s="2" t="str">
        <f>IF(Table1[[#This Row],[Discount % (In Rs)]]&gt;50%,"High Discount","Low Discount")</f>
        <v>High Discount</v>
      </c>
      <c r="M2667" s="3">
        <f>Table1[[#This Row],[Discount_Price (In Rs.)]]/Table1[[#This Row],[OriginalPrice (in Rs)]]</f>
        <v>0.55042340261739797</v>
      </c>
      <c r="N2667" s="4">
        <v>4</v>
      </c>
      <c r="O2667">
        <v>353</v>
      </c>
      <c r="P2667" t="s">
        <v>209</v>
      </c>
      <c r="Q2667" t="s">
        <v>14897</v>
      </c>
    </row>
    <row r="2668" spans="1:17" x14ac:dyDescent="0.25">
      <c r="A2668" t="s">
        <v>14941</v>
      </c>
      <c r="B2668" s="1">
        <v>11369616</v>
      </c>
      <c r="C2668" t="s">
        <v>3805</v>
      </c>
      <c r="D2668" t="s">
        <v>65</v>
      </c>
      <c r="E2668" t="s">
        <v>79</v>
      </c>
      <c r="F2668" t="s">
        <v>30</v>
      </c>
      <c r="G2668" s="2">
        <v>1329</v>
      </c>
      <c r="H2668" s="2">
        <f>AVERAGEIF(Table1[[#All],[Category]],Table1[[#This Row],[Category]],Table1[[#All],[DiscountOffer]])</f>
        <v>1064.3816554809839</v>
      </c>
      <c r="I2668" s="2">
        <v>1899</v>
      </c>
      <c r="J2668" s="2">
        <f>IF(Table1[[#This Row],[Ratings]]&gt;4,Table1[[#This Row],[OriginalPrice (in Rs)]],0)</f>
        <v>1899</v>
      </c>
      <c r="K2668" s="2">
        <f>Table1[[#This Row],[OriginalPrice (in Rs)]]-Table1[[#This Row],[DiscountOffer]]</f>
        <v>570</v>
      </c>
      <c r="L2668" s="2" t="str">
        <f>IF(Table1[[#This Row],[Discount % (In Rs)]]&gt;50%,"High Discount","Low Discount")</f>
        <v>Low Discount</v>
      </c>
      <c r="M2668" s="3">
        <f>Table1[[#This Row],[Discount_Price (In Rs.)]]/Table1[[#This Row],[OriginalPrice (in Rs)]]</f>
        <v>0.30015797788309639</v>
      </c>
      <c r="N2668" s="4">
        <v>4.2</v>
      </c>
      <c r="O2668">
        <v>352</v>
      </c>
      <c r="P2668" t="s">
        <v>85</v>
      </c>
      <c r="Q2668" t="s">
        <v>14942</v>
      </c>
    </row>
    <row r="2669" spans="1:17" x14ac:dyDescent="0.25">
      <c r="A2669" t="s">
        <v>15012</v>
      </c>
      <c r="B2669" s="1">
        <v>2495827</v>
      </c>
      <c r="C2669" t="s">
        <v>78</v>
      </c>
      <c r="D2669" t="s">
        <v>65</v>
      </c>
      <c r="E2669" t="s">
        <v>79</v>
      </c>
      <c r="F2669" t="s">
        <v>30</v>
      </c>
      <c r="G2669" s="2">
        <v>503</v>
      </c>
      <c r="H2669" s="2">
        <f>AVERAGEIF(Table1[[#All],[Category]],Table1[[#This Row],[Category]],Table1[[#All],[DiscountOffer]])</f>
        <v>1064.3816554809839</v>
      </c>
      <c r="I2669" s="2">
        <v>1399</v>
      </c>
      <c r="J2669" s="2">
        <f>IF(Table1[[#This Row],[Ratings]]&gt;4,Table1[[#This Row],[OriginalPrice (in Rs)]],0)</f>
        <v>1399</v>
      </c>
      <c r="K2669" s="2">
        <f>Table1[[#This Row],[OriginalPrice (in Rs)]]-Table1[[#This Row],[DiscountOffer]]</f>
        <v>896</v>
      </c>
      <c r="L2669" s="2" t="str">
        <f>IF(Table1[[#This Row],[Discount % (In Rs)]]&gt;50%,"High Discount","Low Discount")</f>
        <v>High Discount</v>
      </c>
      <c r="M2669" s="3">
        <f>Table1[[#This Row],[Discount_Price (In Rs.)]]/Table1[[#This Row],[OriginalPrice (in Rs)]]</f>
        <v>0.64045746962115802</v>
      </c>
      <c r="N2669" s="4">
        <v>4.3</v>
      </c>
      <c r="O2669">
        <v>351</v>
      </c>
      <c r="P2669" t="s">
        <v>32</v>
      </c>
      <c r="Q2669" t="s">
        <v>15013</v>
      </c>
    </row>
    <row r="2670" spans="1:17" x14ac:dyDescent="0.25">
      <c r="A2670" t="s">
        <v>15113</v>
      </c>
      <c r="B2670" s="1">
        <v>11690920</v>
      </c>
      <c r="C2670" t="s">
        <v>96</v>
      </c>
      <c r="D2670" t="s">
        <v>65</v>
      </c>
      <c r="E2670" t="s">
        <v>79</v>
      </c>
      <c r="F2670" t="s">
        <v>30</v>
      </c>
      <c r="G2670" s="2">
        <v>559</v>
      </c>
      <c r="H2670" s="2">
        <f>AVERAGEIF(Table1[[#All],[Category]],Table1[[#This Row],[Category]],Table1[[#All],[DiscountOffer]])</f>
        <v>1064.3816554809839</v>
      </c>
      <c r="I2670" s="2">
        <v>1399</v>
      </c>
      <c r="J2670" s="2">
        <f>IF(Table1[[#This Row],[Ratings]]&gt;4,Table1[[#This Row],[OriginalPrice (in Rs)]],0)</f>
        <v>1399</v>
      </c>
      <c r="K2670" s="2">
        <f>Table1[[#This Row],[OriginalPrice (in Rs)]]-Table1[[#This Row],[DiscountOffer]]</f>
        <v>840</v>
      </c>
      <c r="L2670" s="2" t="str">
        <f>IF(Table1[[#This Row],[Discount % (In Rs)]]&gt;50%,"High Discount","Low Discount")</f>
        <v>High Discount</v>
      </c>
      <c r="M2670" s="3">
        <f>Table1[[#This Row],[Discount_Price (In Rs.)]]/Table1[[#This Row],[OriginalPrice (in Rs)]]</f>
        <v>0.60042887776983556</v>
      </c>
      <c r="N2670" s="4">
        <v>4.2</v>
      </c>
      <c r="O2670">
        <v>349</v>
      </c>
      <c r="P2670" t="s">
        <v>98</v>
      </c>
      <c r="Q2670" t="s">
        <v>15114</v>
      </c>
    </row>
    <row r="2671" spans="1:17" x14ac:dyDescent="0.25">
      <c r="A2671" t="s">
        <v>15188</v>
      </c>
      <c r="B2671" s="1">
        <v>2397223</v>
      </c>
      <c r="C2671" t="s">
        <v>53</v>
      </c>
      <c r="D2671" t="s">
        <v>65</v>
      </c>
      <c r="E2671" t="s">
        <v>79</v>
      </c>
      <c r="F2671" t="s">
        <v>30</v>
      </c>
      <c r="G2671" s="2">
        <v>639</v>
      </c>
      <c r="H2671" s="2">
        <f>AVERAGEIF(Table1[[#All],[Category]],Table1[[#This Row],[Category]],Table1[[#All],[DiscountOffer]])</f>
        <v>1064.3816554809839</v>
      </c>
      <c r="I2671" s="2">
        <v>1599</v>
      </c>
      <c r="J2671" s="2">
        <f>IF(Table1[[#This Row],[Ratings]]&gt;4,Table1[[#This Row],[OriginalPrice (in Rs)]],0)</f>
        <v>1599</v>
      </c>
      <c r="K2671" s="2">
        <f>Table1[[#This Row],[OriginalPrice (in Rs)]]-Table1[[#This Row],[DiscountOffer]]</f>
        <v>960</v>
      </c>
      <c r="L2671" s="2" t="str">
        <f>IF(Table1[[#This Row],[Discount % (In Rs)]]&gt;50%,"High Discount","Low Discount")</f>
        <v>High Discount</v>
      </c>
      <c r="M2671" s="3">
        <f>Table1[[#This Row],[Discount_Price (In Rs.)]]/Table1[[#This Row],[OriginalPrice (in Rs)]]</f>
        <v>0.60037523452157604</v>
      </c>
      <c r="N2671" s="4">
        <v>4.4000000000000004</v>
      </c>
      <c r="O2671">
        <v>348</v>
      </c>
      <c r="P2671" t="s">
        <v>85</v>
      </c>
      <c r="Q2671" t="s">
        <v>15189</v>
      </c>
    </row>
    <row r="2672" spans="1:17" x14ac:dyDescent="0.25">
      <c r="A2672" t="s">
        <v>15190</v>
      </c>
      <c r="B2672" s="1">
        <v>11369734</v>
      </c>
      <c r="C2672" t="s">
        <v>3805</v>
      </c>
      <c r="D2672" t="s">
        <v>65</v>
      </c>
      <c r="E2672" t="s">
        <v>79</v>
      </c>
      <c r="F2672" t="s">
        <v>30</v>
      </c>
      <c r="G2672" s="2">
        <v>919</v>
      </c>
      <c r="H2672" s="2">
        <f>AVERAGEIF(Table1[[#All],[Category]],Table1[[#This Row],[Category]],Table1[[#All],[DiscountOffer]])</f>
        <v>1064.3816554809839</v>
      </c>
      <c r="I2672" s="2">
        <v>2299</v>
      </c>
      <c r="J2672" s="2">
        <f>IF(Table1[[#This Row],[Ratings]]&gt;4,Table1[[#This Row],[OriginalPrice (in Rs)]],0)</f>
        <v>2299</v>
      </c>
      <c r="K2672" s="2">
        <f>Table1[[#This Row],[OriginalPrice (in Rs)]]-Table1[[#This Row],[DiscountOffer]]</f>
        <v>1380</v>
      </c>
      <c r="L2672" s="2" t="str">
        <f>IF(Table1[[#This Row],[Discount % (In Rs)]]&gt;50%,"High Discount","Low Discount")</f>
        <v>High Discount</v>
      </c>
      <c r="M2672" s="3">
        <f>Table1[[#This Row],[Discount_Price (In Rs.)]]/Table1[[#This Row],[OriginalPrice (in Rs)]]</f>
        <v>0.60026098303610265</v>
      </c>
      <c r="N2672" s="4">
        <v>4.0999999999999996</v>
      </c>
      <c r="O2672">
        <v>348</v>
      </c>
      <c r="P2672" t="s">
        <v>85</v>
      </c>
      <c r="Q2672" t="s">
        <v>15191</v>
      </c>
    </row>
    <row r="2673" spans="1:17" x14ac:dyDescent="0.25">
      <c r="A2673" t="s">
        <v>15241</v>
      </c>
      <c r="B2673" s="1">
        <v>9104991</v>
      </c>
      <c r="C2673" t="s">
        <v>1623</v>
      </c>
      <c r="D2673" t="s">
        <v>65</v>
      </c>
      <c r="E2673" t="s">
        <v>79</v>
      </c>
      <c r="F2673" t="s">
        <v>13</v>
      </c>
      <c r="G2673" s="2">
        <v>1999</v>
      </c>
      <c r="H2673" s="2">
        <f>AVERAGEIF(Table1[[#All],[Category]],Table1[[#This Row],[Category]],Table1[[#All],[DiscountOffer]])</f>
        <v>1064.3816554809839</v>
      </c>
      <c r="I2673" s="2">
        <v>2499</v>
      </c>
      <c r="J2673" s="2">
        <f>IF(Table1[[#This Row],[Ratings]]&gt;4,Table1[[#This Row],[OriginalPrice (in Rs)]],0)</f>
        <v>2499</v>
      </c>
      <c r="K2673" s="2">
        <f>Table1[[#This Row],[OriginalPrice (in Rs)]]-Table1[[#This Row],[DiscountOffer]]</f>
        <v>500</v>
      </c>
      <c r="L2673" s="2" t="str">
        <f>IF(Table1[[#This Row],[Discount % (In Rs)]]&gt;50%,"High Discount","Low Discount")</f>
        <v>Low Discount</v>
      </c>
      <c r="M2673" s="3">
        <f>Table1[[#This Row],[Discount_Price (In Rs.)]]/Table1[[#This Row],[OriginalPrice (in Rs)]]</f>
        <v>0.20008003201280511</v>
      </c>
      <c r="N2673" s="4">
        <v>4.2</v>
      </c>
      <c r="O2673">
        <v>347</v>
      </c>
      <c r="P2673" t="s">
        <v>32</v>
      </c>
      <c r="Q2673" t="s">
        <v>15242</v>
      </c>
    </row>
    <row r="2674" spans="1:17" x14ac:dyDescent="0.25">
      <c r="A2674" t="s">
        <v>15258</v>
      </c>
      <c r="B2674" s="1">
        <v>8350411</v>
      </c>
      <c r="C2674" t="s">
        <v>82</v>
      </c>
      <c r="D2674" t="s">
        <v>65</v>
      </c>
      <c r="E2674" t="s">
        <v>79</v>
      </c>
      <c r="F2674" t="s">
        <v>30</v>
      </c>
      <c r="G2674" s="2">
        <v>599</v>
      </c>
      <c r="H2674" s="2">
        <f>AVERAGEIF(Table1[[#All],[Category]],Table1[[#This Row],[Category]],Table1[[#All],[DiscountOffer]])</f>
        <v>1064.3816554809839</v>
      </c>
      <c r="I2674" s="2">
        <v>1199</v>
      </c>
      <c r="J2674" s="2">
        <f>IF(Table1[[#This Row],[Ratings]]&gt;4,Table1[[#This Row],[OriginalPrice (in Rs)]],0)</f>
        <v>1199</v>
      </c>
      <c r="K2674" s="2">
        <f>Table1[[#This Row],[OriginalPrice (in Rs)]]-Table1[[#This Row],[DiscountOffer]]</f>
        <v>600</v>
      </c>
      <c r="L2674" s="2" t="str">
        <f>IF(Table1[[#This Row],[Discount % (In Rs)]]&gt;50%,"High Discount","Low Discount")</f>
        <v>High Discount</v>
      </c>
      <c r="M2674" s="3">
        <f>Table1[[#This Row],[Discount_Price (In Rs.)]]/Table1[[#This Row],[OriginalPrice (in Rs)]]</f>
        <v>0.50041701417848206</v>
      </c>
      <c r="N2674" s="4">
        <v>4.0999999999999996</v>
      </c>
      <c r="O2674">
        <v>347</v>
      </c>
      <c r="P2674" t="s">
        <v>85</v>
      </c>
      <c r="Q2674" t="s">
        <v>15259</v>
      </c>
    </row>
    <row r="2675" spans="1:17" x14ac:dyDescent="0.25">
      <c r="A2675" t="s">
        <v>15260</v>
      </c>
      <c r="B2675" s="1">
        <v>13078262</v>
      </c>
      <c r="C2675" t="s">
        <v>3805</v>
      </c>
      <c r="D2675" t="s">
        <v>65</v>
      </c>
      <c r="E2675" t="s">
        <v>79</v>
      </c>
      <c r="F2675" t="s">
        <v>30</v>
      </c>
      <c r="G2675" s="2">
        <v>719</v>
      </c>
      <c r="H2675" s="2">
        <f>AVERAGEIF(Table1[[#All],[Category]],Table1[[#This Row],[Category]],Table1[[#All],[DiscountOffer]])</f>
        <v>1064.3816554809839</v>
      </c>
      <c r="I2675" s="2">
        <v>1799</v>
      </c>
      <c r="J2675" s="2">
        <f>IF(Table1[[#This Row],[Ratings]]&gt;4,Table1[[#This Row],[OriginalPrice (in Rs)]],0)</f>
        <v>1799</v>
      </c>
      <c r="K2675" s="2">
        <f>Table1[[#This Row],[OriginalPrice (in Rs)]]-Table1[[#This Row],[DiscountOffer]]</f>
        <v>1080</v>
      </c>
      <c r="L2675" s="2" t="str">
        <f>IF(Table1[[#This Row],[Discount % (In Rs)]]&gt;50%,"High Discount","Low Discount")</f>
        <v>High Discount</v>
      </c>
      <c r="M2675" s="3">
        <f>Table1[[#This Row],[Discount_Price (In Rs.)]]/Table1[[#This Row],[OriginalPrice (in Rs)]]</f>
        <v>0.60033351862145634</v>
      </c>
      <c r="N2675" s="4">
        <v>4.3</v>
      </c>
      <c r="O2675">
        <v>347</v>
      </c>
      <c r="P2675" t="s">
        <v>12405</v>
      </c>
      <c r="Q2675" t="s">
        <v>15261</v>
      </c>
    </row>
    <row r="2676" spans="1:17" x14ac:dyDescent="0.25">
      <c r="A2676" t="s">
        <v>15268</v>
      </c>
      <c r="B2676" s="1">
        <v>12015540</v>
      </c>
      <c r="C2676" t="s">
        <v>748</v>
      </c>
      <c r="D2676" t="s">
        <v>65</v>
      </c>
      <c r="E2676" t="s">
        <v>79</v>
      </c>
      <c r="F2676" t="s">
        <v>30</v>
      </c>
      <c r="G2676" s="2">
        <v>1639</v>
      </c>
      <c r="H2676" s="2">
        <f>AVERAGEIF(Table1[[#All],[Category]],Table1[[#This Row],[Category]],Table1[[#All],[DiscountOffer]])</f>
        <v>1064.3816554809839</v>
      </c>
      <c r="I2676" s="2">
        <v>3999</v>
      </c>
      <c r="J2676" s="2">
        <f>IF(Table1[[#This Row],[Ratings]]&gt;4,Table1[[#This Row],[OriginalPrice (in Rs)]],0)</f>
        <v>0</v>
      </c>
      <c r="K2676" s="2">
        <f>Table1[[#This Row],[OriginalPrice (in Rs)]]-Table1[[#This Row],[DiscountOffer]]</f>
        <v>2360</v>
      </c>
      <c r="L2676" s="2" t="str">
        <f>IF(Table1[[#This Row],[Discount % (In Rs)]]&gt;50%,"High Discount","Low Discount")</f>
        <v>High Discount</v>
      </c>
      <c r="M2676" s="3">
        <f>Table1[[#This Row],[Discount_Price (In Rs.)]]/Table1[[#This Row],[OriginalPrice (in Rs)]]</f>
        <v>0.59014753688422106</v>
      </c>
      <c r="N2676" s="4">
        <v>3.8</v>
      </c>
      <c r="O2676">
        <v>347</v>
      </c>
      <c r="P2676" t="s">
        <v>32</v>
      </c>
      <c r="Q2676" t="s">
        <v>15269</v>
      </c>
    </row>
    <row r="2677" spans="1:17" x14ac:dyDescent="0.25">
      <c r="A2677" t="s">
        <v>15305</v>
      </c>
      <c r="B2677" s="1">
        <v>6914196</v>
      </c>
      <c r="C2677" t="s">
        <v>3220</v>
      </c>
      <c r="D2677" t="s">
        <v>65</v>
      </c>
      <c r="E2677" t="s">
        <v>79</v>
      </c>
      <c r="F2677" t="s">
        <v>13</v>
      </c>
      <c r="G2677" s="2">
        <v>749</v>
      </c>
      <c r="H2677" s="2">
        <f>AVERAGEIF(Table1[[#All],[Category]],Table1[[#This Row],[Category]],Table1[[#All],[DiscountOffer]])</f>
        <v>1064.3816554809839</v>
      </c>
      <c r="I2677" s="2">
        <v>1499</v>
      </c>
      <c r="J2677" s="2">
        <f>IF(Table1[[#This Row],[Ratings]]&gt;4,Table1[[#This Row],[OriginalPrice (in Rs)]],0)</f>
        <v>0</v>
      </c>
      <c r="K2677" s="2">
        <f>Table1[[#This Row],[OriginalPrice (in Rs)]]-Table1[[#This Row],[DiscountOffer]]</f>
        <v>750</v>
      </c>
      <c r="L2677" s="2" t="str">
        <f>IF(Table1[[#This Row],[Discount % (In Rs)]]&gt;50%,"High Discount","Low Discount")</f>
        <v>High Discount</v>
      </c>
      <c r="M2677" s="3">
        <f>Table1[[#This Row],[Discount_Price (In Rs.)]]/Table1[[#This Row],[OriginalPrice (in Rs)]]</f>
        <v>0.50033355570380256</v>
      </c>
      <c r="N2677" s="4">
        <v>3.9</v>
      </c>
      <c r="O2677">
        <v>346</v>
      </c>
      <c r="P2677" t="s">
        <v>831</v>
      </c>
      <c r="Q2677" t="s">
        <v>15306</v>
      </c>
    </row>
    <row r="2678" spans="1:17" x14ac:dyDescent="0.25">
      <c r="A2678" t="s">
        <v>15318</v>
      </c>
      <c r="B2678" s="1">
        <v>11430922</v>
      </c>
      <c r="C2678" t="s">
        <v>3805</v>
      </c>
      <c r="D2678" t="s">
        <v>65</v>
      </c>
      <c r="E2678" t="s">
        <v>79</v>
      </c>
      <c r="F2678" t="s">
        <v>30</v>
      </c>
      <c r="G2678" s="2">
        <v>999</v>
      </c>
      <c r="H2678" s="2">
        <f>AVERAGEIF(Table1[[#All],[Category]],Table1[[#This Row],[Category]],Table1[[#All],[DiscountOffer]])</f>
        <v>1064.3816554809839</v>
      </c>
      <c r="I2678" s="2">
        <v>2499</v>
      </c>
      <c r="J2678" s="2">
        <f>IF(Table1[[#This Row],[Ratings]]&gt;4,Table1[[#This Row],[OriginalPrice (in Rs)]],0)</f>
        <v>2499</v>
      </c>
      <c r="K2678" s="2">
        <f>Table1[[#This Row],[OriginalPrice (in Rs)]]-Table1[[#This Row],[DiscountOffer]]</f>
        <v>1500</v>
      </c>
      <c r="L2678" s="2" t="str">
        <f>IF(Table1[[#This Row],[Discount % (In Rs)]]&gt;50%,"High Discount","Low Discount")</f>
        <v>High Discount</v>
      </c>
      <c r="M2678" s="3">
        <f>Table1[[#This Row],[Discount_Price (In Rs.)]]/Table1[[#This Row],[OriginalPrice (in Rs)]]</f>
        <v>0.60024009603841533</v>
      </c>
      <c r="N2678" s="4">
        <v>4.0999999999999996</v>
      </c>
      <c r="O2678">
        <v>346</v>
      </c>
      <c r="P2678" t="s">
        <v>85</v>
      </c>
      <c r="Q2678" t="s">
        <v>15319</v>
      </c>
    </row>
    <row r="2679" spans="1:17" x14ac:dyDescent="0.25">
      <c r="A2679" t="s">
        <v>15320</v>
      </c>
      <c r="B2679" s="1">
        <v>13523732</v>
      </c>
      <c r="C2679" t="s">
        <v>251</v>
      </c>
      <c r="D2679" t="s">
        <v>65</v>
      </c>
      <c r="E2679" t="s">
        <v>79</v>
      </c>
      <c r="F2679" t="s">
        <v>30</v>
      </c>
      <c r="G2679" s="2">
        <v>811</v>
      </c>
      <c r="H2679" s="2">
        <f>AVERAGEIF(Table1[[#All],[Category]],Table1[[#This Row],[Category]],Table1[[#All],[DiscountOffer]])</f>
        <v>1064.3816554809839</v>
      </c>
      <c r="I2679" s="2">
        <v>2799</v>
      </c>
      <c r="J2679" s="2">
        <f>IF(Table1[[#This Row],[Ratings]]&gt;4,Table1[[#This Row],[OriginalPrice (in Rs)]],0)</f>
        <v>0</v>
      </c>
      <c r="K2679" s="2">
        <f>Table1[[#This Row],[OriginalPrice (in Rs)]]-Table1[[#This Row],[DiscountOffer]]</f>
        <v>1988</v>
      </c>
      <c r="L2679" s="2" t="str">
        <f>IF(Table1[[#This Row],[Discount % (In Rs)]]&gt;50%,"High Discount","Low Discount")</f>
        <v>High Discount</v>
      </c>
      <c r="M2679" s="3">
        <f>Table1[[#This Row],[Discount_Price (In Rs.)]]/Table1[[#This Row],[OriginalPrice (in Rs)]]</f>
        <v>0.71025366202215079</v>
      </c>
      <c r="N2679" s="4">
        <v>4</v>
      </c>
      <c r="O2679">
        <v>346</v>
      </c>
      <c r="P2679" t="s">
        <v>32</v>
      </c>
      <c r="Q2679" t="s">
        <v>15321</v>
      </c>
    </row>
    <row r="2680" spans="1:17" x14ac:dyDescent="0.25">
      <c r="A2680" t="s">
        <v>15377</v>
      </c>
      <c r="B2680" s="1">
        <v>9104981</v>
      </c>
      <c r="C2680" t="s">
        <v>1623</v>
      </c>
      <c r="D2680" t="s">
        <v>65</v>
      </c>
      <c r="E2680" t="s">
        <v>79</v>
      </c>
      <c r="F2680" t="s">
        <v>13</v>
      </c>
      <c r="G2680" s="2">
        <v>1499</v>
      </c>
      <c r="H2680" s="2">
        <f>AVERAGEIF(Table1[[#All],[Category]],Table1[[#This Row],[Category]],Table1[[#All],[DiscountOffer]])</f>
        <v>1064.3816554809839</v>
      </c>
      <c r="I2680" s="2">
        <v>2499</v>
      </c>
      <c r="J2680" s="2">
        <f>IF(Table1[[#This Row],[Ratings]]&gt;4,Table1[[#This Row],[OriginalPrice (in Rs)]],0)</f>
        <v>2499</v>
      </c>
      <c r="K2680" s="2">
        <f>Table1[[#This Row],[OriginalPrice (in Rs)]]-Table1[[#This Row],[DiscountOffer]]</f>
        <v>1000</v>
      </c>
      <c r="L2680" s="2" t="str">
        <f>IF(Table1[[#This Row],[Discount % (In Rs)]]&gt;50%,"High Discount","Low Discount")</f>
        <v>Low Discount</v>
      </c>
      <c r="M2680" s="3">
        <f>Table1[[#This Row],[Discount_Price (In Rs.)]]/Table1[[#This Row],[OriginalPrice (in Rs)]]</f>
        <v>0.40016006402561022</v>
      </c>
      <c r="N2680" s="4">
        <v>4.0999999999999996</v>
      </c>
      <c r="O2680">
        <v>345</v>
      </c>
      <c r="P2680" t="s">
        <v>32</v>
      </c>
      <c r="Q2680" t="s">
        <v>15378</v>
      </c>
    </row>
    <row r="2681" spans="1:17" x14ac:dyDescent="0.25">
      <c r="A2681" t="s">
        <v>15389</v>
      </c>
      <c r="B2681" s="1">
        <v>1980002</v>
      </c>
      <c r="C2681" t="s">
        <v>897</v>
      </c>
      <c r="D2681" t="s">
        <v>65</v>
      </c>
      <c r="E2681" t="s">
        <v>79</v>
      </c>
      <c r="F2681" t="s">
        <v>30</v>
      </c>
      <c r="G2681" s="2">
        <v>657</v>
      </c>
      <c r="H2681" s="2">
        <f>AVERAGEIF(Table1[[#All],[Category]],Table1[[#This Row],[Category]],Table1[[#All],[DiscountOffer]])</f>
        <v>1064.3816554809839</v>
      </c>
      <c r="I2681" s="2">
        <v>1399</v>
      </c>
      <c r="J2681" s="2">
        <f>IF(Table1[[#This Row],[Ratings]]&gt;4,Table1[[#This Row],[OriginalPrice (in Rs)]],0)</f>
        <v>0</v>
      </c>
      <c r="K2681" s="2">
        <f>Table1[[#This Row],[OriginalPrice (in Rs)]]-Table1[[#This Row],[DiscountOffer]]</f>
        <v>742</v>
      </c>
      <c r="L2681" s="2" t="str">
        <f>IF(Table1[[#This Row],[Discount % (In Rs)]]&gt;50%,"High Discount","Low Discount")</f>
        <v>High Discount</v>
      </c>
      <c r="M2681" s="3">
        <f>Table1[[#This Row],[Discount_Price (In Rs.)]]/Table1[[#This Row],[OriginalPrice (in Rs)]]</f>
        <v>0.53037884203002139</v>
      </c>
      <c r="N2681" s="4">
        <v>3.8</v>
      </c>
      <c r="O2681">
        <v>345</v>
      </c>
      <c r="P2681" t="s">
        <v>85</v>
      </c>
      <c r="Q2681" t="s">
        <v>15390</v>
      </c>
    </row>
    <row r="2682" spans="1:17" x14ac:dyDescent="0.25">
      <c r="A2682" t="s">
        <v>15391</v>
      </c>
      <c r="B2682" s="1">
        <v>13238270</v>
      </c>
      <c r="C2682" t="s">
        <v>96</v>
      </c>
      <c r="D2682" t="s">
        <v>65</v>
      </c>
      <c r="E2682" t="s">
        <v>79</v>
      </c>
      <c r="F2682" t="s">
        <v>30</v>
      </c>
      <c r="G2682" s="2">
        <v>664</v>
      </c>
      <c r="H2682" s="2">
        <f>AVERAGEIF(Table1[[#All],[Category]],Table1[[#This Row],[Category]],Table1[[#All],[DiscountOffer]])</f>
        <v>1064.3816554809839</v>
      </c>
      <c r="I2682" s="2">
        <v>1899</v>
      </c>
      <c r="J2682" s="2">
        <f>IF(Table1[[#This Row],[Ratings]]&gt;4,Table1[[#This Row],[OriginalPrice (in Rs)]],0)</f>
        <v>0</v>
      </c>
      <c r="K2682" s="2">
        <f>Table1[[#This Row],[OriginalPrice (in Rs)]]-Table1[[#This Row],[DiscountOffer]]</f>
        <v>1235</v>
      </c>
      <c r="L2682" s="2" t="str">
        <f>IF(Table1[[#This Row],[Discount % (In Rs)]]&gt;50%,"High Discount","Low Discount")</f>
        <v>High Discount</v>
      </c>
      <c r="M2682" s="3">
        <f>Table1[[#This Row],[Discount_Price (In Rs.)]]/Table1[[#This Row],[OriginalPrice (in Rs)]]</f>
        <v>0.65034228541337546</v>
      </c>
      <c r="N2682" s="4">
        <v>3.8</v>
      </c>
      <c r="O2682">
        <v>345</v>
      </c>
      <c r="P2682" t="s">
        <v>98</v>
      </c>
      <c r="Q2682" t="s">
        <v>15392</v>
      </c>
    </row>
    <row r="2683" spans="1:17" x14ac:dyDescent="0.25">
      <c r="A2683" t="s">
        <v>15506</v>
      </c>
      <c r="B2683" s="1">
        <v>11349576</v>
      </c>
      <c r="C2683" t="s">
        <v>3805</v>
      </c>
      <c r="D2683" t="s">
        <v>65</v>
      </c>
      <c r="E2683" t="s">
        <v>79</v>
      </c>
      <c r="F2683" t="s">
        <v>30</v>
      </c>
      <c r="G2683" s="2">
        <v>849</v>
      </c>
      <c r="H2683" s="2">
        <f>AVERAGEIF(Table1[[#All],[Category]],Table1[[#This Row],[Category]],Table1[[#All],[DiscountOffer]])</f>
        <v>1064.3816554809839</v>
      </c>
      <c r="I2683" s="2">
        <v>1699</v>
      </c>
      <c r="J2683" s="2">
        <f>IF(Table1[[#This Row],[Ratings]]&gt;4,Table1[[#This Row],[OriginalPrice (in Rs)]],0)</f>
        <v>0</v>
      </c>
      <c r="K2683" s="2">
        <f>Table1[[#This Row],[OriginalPrice (in Rs)]]-Table1[[#This Row],[DiscountOffer]]</f>
        <v>850</v>
      </c>
      <c r="L2683" s="2" t="str">
        <f>IF(Table1[[#This Row],[Discount % (In Rs)]]&gt;50%,"High Discount","Low Discount")</f>
        <v>High Discount</v>
      </c>
      <c r="M2683" s="3">
        <f>Table1[[#This Row],[Discount_Price (In Rs.)]]/Table1[[#This Row],[OriginalPrice (in Rs)]]</f>
        <v>0.50029429075927012</v>
      </c>
      <c r="N2683" s="4">
        <v>3.9</v>
      </c>
      <c r="O2683">
        <v>343</v>
      </c>
      <c r="P2683" t="s">
        <v>85</v>
      </c>
      <c r="Q2683" t="s">
        <v>15507</v>
      </c>
    </row>
    <row r="2684" spans="1:17" x14ac:dyDescent="0.25">
      <c r="A2684" t="s">
        <v>15548</v>
      </c>
      <c r="B2684" s="1">
        <v>12135126</v>
      </c>
      <c r="C2684" t="s">
        <v>96</v>
      </c>
      <c r="D2684" t="s">
        <v>65</v>
      </c>
      <c r="E2684" t="s">
        <v>79</v>
      </c>
      <c r="F2684" t="s">
        <v>13</v>
      </c>
      <c r="G2684" s="2">
        <v>854</v>
      </c>
      <c r="H2684" s="2">
        <f>AVERAGEIF(Table1[[#All],[Category]],Table1[[#This Row],[Category]],Table1[[#All],[DiscountOffer]])</f>
        <v>1064.3816554809839</v>
      </c>
      <c r="I2684" s="2">
        <v>1899</v>
      </c>
      <c r="J2684" s="2">
        <f>IF(Table1[[#This Row],[Ratings]]&gt;4,Table1[[#This Row],[OriginalPrice (in Rs)]],0)</f>
        <v>1899</v>
      </c>
      <c r="K2684" s="2">
        <f>Table1[[#This Row],[OriginalPrice (in Rs)]]-Table1[[#This Row],[DiscountOffer]]</f>
        <v>1045</v>
      </c>
      <c r="L2684" s="2" t="str">
        <f>IF(Table1[[#This Row],[Discount % (In Rs)]]&gt;50%,"High Discount","Low Discount")</f>
        <v>High Discount</v>
      </c>
      <c r="M2684" s="3">
        <f>Table1[[#This Row],[Discount_Price (In Rs.)]]/Table1[[#This Row],[OriginalPrice (in Rs)]]</f>
        <v>0.55028962611901</v>
      </c>
      <c r="N2684" s="4">
        <v>4.3</v>
      </c>
      <c r="O2684">
        <v>342</v>
      </c>
      <c r="P2684" t="s">
        <v>32</v>
      </c>
      <c r="Q2684" t="s">
        <v>15549</v>
      </c>
    </row>
    <row r="2685" spans="1:17" x14ac:dyDescent="0.25">
      <c r="A2685" t="s">
        <v>15565</v>
      </c>
      <c r="B2685" s="1">
        <v>6920318</v>
      </c>
      <c r="C2685" t="s">
        <v>3805</v>
      </c>
      <c r="D2685" t="s">
        <v>65</v>
      </c>
      <c r="E2685" t="s">
        <v>79</v>
      </c>
      <c r="F2685" t="s">
        <v>30</v>
      </c>
      <c r="G2685" s="2">
        <v>1249</v>
      </c>
      <c r="H2685" s="2">
        <f>AVERAGEIF(Table1[[#All],[Category]],Table1[[#This Row],[Category]],Table1[[#All],[DiscountOffer]])</f>
        <v>1064.3816554809839</v>
      </c>
      <c r="I2685" s="2">
        <v>2499</v>
      </c>
      <c r="J2685" s="2">
        <f>IF(Table1[[#This Row],[Ratings]]&gt;4,Table1[[#This Row],[OriginalPrice (in Rs)]],0)</f>
        <v>2499</v>
      </c>
      <c r="K2685" s="2">
        <f>Table1[[#This Row],[OriginalPrice (in Rs)]]-Table1[[#This Row],[DiscountOffer]]</f>
        <v>1250</v>
      </c>
      <c r="L2685" s="2" t="str">
        <f>IF(Table1[[#This Row],[Discount % (In Rs)]]&gt;50%,"High Discount","Low Discount")</f>
        <v>High Discount</v>
      </c>
      <c r="M2685" s="3">
        <f>Table1[[#This Row],[Discount_Price (In Rs.)]]/Table1[[#This Row],[OriginalPrice (in Rs)]]</f>
        <v>0.50020008003201277</v>
      </c>
      <c r="N2685" s="4">
        <v>4.4000000000000004</v>
      </c>
      <c r="O2685">
        <v>342</v>
      </c>
      <c r="P2685" t="s">
        <v>85</v>
      </c>
      <c r="Q2685" t="s">
        <v>15566</v>
      </c>
    </row>
    <row r="2686" spans="1:17" x14ac:dyDescent="0.25">
      <c r="A2686" t="s">
        <v>15632</v>
      </c>
      <c r="B2686" s="1">
        <v>10529152</v>
      </c>
      <c r="C2686" t="s">
        <v>1136</v>
      </c>
      <c r="D2686" t="s">
        <v>65</v>
      </c>
      <c r="E2686" t="s">
        <v>79</v>
      </c>
      <c r="F2686" t="s">
        <v>30</v>
      </c>
      <c r="G2686" s="2">
        <v>1419</v>
      </c>
      <c r="H2686" s="2">
        <f>AVERAGEIF(Table1[[#All],[Category]],Table1[[#This Row],[Category]],Table1[[#All],[DiscountOffer]])</f>
        <v>1064.3816554809839</v>
      </c>
      <c r="I2686" s="2">
        <v>3549</v>
      </c>
      <c r="J2686" s="2">
        <f>IF(Table1[[#This Row],[Ratings]]&gt;4,Table1[[#This Row],[OriginalPrice (in Rs)]],0)</f>
        <v>3549</v>
      </c>
      <c r="K2686" s="2">
        <f>Table1[[#This Row],[OriginalPrice (in Rs)]]-Table1[[#This Row],[DiscountOffer]]</f>
        <v>2130</v>
      </c>
      <c r="L2686" s="2" t="str">
        <f>IF(Table1[[#This Row],[Discount % (In Rs)]]&gt;50%,"High Discount","Low Discount")</f>
        <v>High Discount</v>
      </c>
      <c r="M2686" s="3">
        <f>Table1[[#This Row],[Discount_Price (In Rs.)]]/Table1[[#This Row],[OriginalPrice (in Rs)]]</f>
        <v>0.60016906170752327</v>
      </c>
      <c r="N2686" s="4">
        <v>4.4000000000000004</v>
      </c>
      <c r="O2686">
        <v>341</v>
      </c>
      <c r="P2686" t="s">
        <v>98</v>
      </c>
      <c r="Q2686" t="s">
        <v>15633</v>
      </c>
    </row>
    <row r="2687" spans="1:17" x14ac:dyDescent="0.25">
      <c r="A2687" t="s">
        <v>15764</v>
      </c>
      <c r="B2687" s="1">
        <v>13781240</v>
      </c>
      <c r="C2687" t="s">
        <v>82</v>
      </c>
      <c r="D2687" t="s">
        <v>65</v>
      </c>
      <c r="E2687" t="s">
        <v>79</v>
      </c>
      <c r="F2687" t="s">
        <v>30</v>
      </c>
      <c r="G2687" s="2">
        <v>714</v>
      </c>
      <c r="H2687" s="2">
        <f>AVERAGEIF(Table1[[#All],[Category]],Table1[[#This Row],[Category]],Table1[[#All],[DiscountOffer]])</f>
        <v>1064.3816554809839</v>
      </c>
      <c r="I2687" s="2">
        <v>1299</v>
      </c>
      <c r="J2687" s="2">
        <f>IF(Table1[[#This Row],[Ratings]]&gt;4,Table1[[#This Row],[OriginalPrice (in Rs)]],0)</f>
        <v>1299</v>
      </c>
      <c r="K2687" s="2">
        <f>Table1[[#This Row],[OriginalPrice (in Rs)]]-Table1[[#This Row],[DiscountOffer]]</f>
        <v>585</v>
      </c>
      <c r="L2687" s="2" t="str">
        <f>IF(Table1[[#This Row],[Discount % (In Rs)]]&gt;50%,"High Discount","Low Discount")</f>
        <v>Low Discount</v>
      </c>
      <c r="M2687" s="3">
        <f>Table1[[#This Row],[Discount_Price (In Rs.)]]/Table1[[#This Row],[OriginalPrice (in Rs)]]</f>
        <v>0.45034642032332561</v>
      </c>
      <c r="N2687" s="4">
        <v>4.3</v>
      </c>
      <c r="O2687">
        <v>339</v>
      </c>
      <c r="P2687" t="s">
        <v>85</v>
      </c>
      <c r="Q2687" t="s">
        <v>15765</v>
      </c>
    </row>
    <row r="2688" spans="1:17" x14ac:dyDescent="0.25">
      <c r="A2688" t="s">
        <v>15769</v>
      </c>
      <c r="B2688" s="1">
        <v>10817650</v>
      </c>
      <c r="C2688" t="s">
        <v>1757</v>
      </c>
      <c r="D2688" t="s">
        <v>65</v>
      </c>
      <c r="E2688" t="s">
        <v>79</v>
      </c>
      <c r="F2688" t="s">
        <v>30</v>
      </c>
      <c r="G2688" s="2">
        <v>713</v>
      </c>
      <c r="H2688" s="2">
        <f>AVERAGEIF(Table1[[#All],[Category]],Table1[[#This Row],[Category]],Table1[[#All],[DiscountOffer]])</f>
        <v>1064.3816554809839</v>
      </c>
      <c r="I2688" s="2">
        <v>1399</v>
      </c>
      <c r="J2688" s="2">
        <f>IF(Table1[[#This Row],[Ratings]]&gt;4,Table1[[#This Row],[OriginalPrice (in Rs)]],0)</f>
        <v>1399</v>
      </c>
      <c r="K2688" s="2">
        <f>Table1[[#This Row],[OriginalPrice (in Rs)]]-Table1[[#This Row],[DiscountOffer]]</f>
        <v>686</v>
      </c>
      <c r="L2688" s="2" t="str">
        <f>IF(Table1[[#This Row],[Discount % (In Rs)]]&gt;50%,"High Discount","Low Discount")</f>
        <v>Low Discount</v>
      </c>
      <c r="M2688" s="3">
        <f>Table1[[#This Row],[Discount_Price (In Rs.)]]/Table1[[#This Row],[OriginalPrice (in Rs)]]</f>
        <v>0.49035025017869904</v>
      </c>
      <c r="N2688" s="4">
        <v>4.3</v>
      </c>
      <c r="O2688">
        <v>339</v>
      </c>
      <c r="P2688" t="s">
        <v>32</v>
      </c>
      <c r="Q2688" t="s">
        <v>15770</v>
      </c>
    </row>
    <row r="2689" spans="1:17" x14ac:dyDescent="0.25">
      <c r="A2689" t="s">
        <v>15771</v>
      </c>
      <c r="B2689" s="1">
        <v>10892872</v>
      </c>
      <c r="C2689" t="s">
        <v>7378</v>
      </c>
      <c r="D2689" t="s">
        <v>65</v>
      </c>
      <c r="E2689" t="s">
        <v>79</v>
      </c>
      <c r="F2689" t="s">
        <v>30</v>
      </c>
      <c r="G2689" s="2">
        <v>584</v>
      </c>
      <c r="H2689" s="2">
        <f>AVERAGEIF(Table1[[#All],[Category]],Table1[[#This Row],[Category]],Table1[[#All],[DiscountOffer]])</f>
        <v>1064.3816554809839</v>
      </c>
      <c r="I2689" s="2">
        <v>1499</v>
      </c>
      <c r="J2689" s="2">
        <f>IF(Table1[[#This Row],[Ratings]]&gt;4,Table1[[#This Row],[OriginalPrice (in Rs)]],0)</f>
        <v>0</v>
      </c>
      <c r="K2689" s="2">
        <f>Table1[[#This Row],[OriginalPrice (in Rs)]]-Table1[[#This Row],[DiscountOffer]]</f>
        <v>915</v>
      </c>
      <c r="L2689" s="2" t="str">
        <f>IF(Table1[[#This Row],[Discount % (In Rs)]]&gt;50%,"High Discount","Low Discount")</f>
        <v>High Discount</v>
      </c>
      <c r="M2689" s="3">
        <f>Table1[[#This Row],[Discount_Price (In Rs.)]]/Table1[[#This Row],[OriginalPrice (in Rs)]]</f>
        <v>0.6104069379586391</v>
      </c>
      <c r="N2689" s="4">
        <v>4</v>
      </c>
      <c r="O2689">
        <v>339</v>
      </c>
      <c r="P2689" t="s">
        <v>20</v>
      </c>
      <c r="Q2689" t="s">
        <v>15772</v>
      </c>
    </row>
    <row r="2690" spans="1:17" x14ac:dyDescent="0.25">
      <c r="A2690" t="s">
        <v>15773</v>
      </c>
      <c r="B2690" s="1">
        <v>14172574</v>
      </c>
      <c r="C2690" t="s">
        <v>53</v>
      </c>
      <c r="D2690" t="s">
        <v>65</v>
      </c>
      <c r="E2690" t="s">
        <v>79</v>
      </c>
      <c r="F2690" t="s">
        <v>30</v>
      </c>
      <c r="G2690" s="2">
        <v>799</v>
      </c>
      <c r="H2690" s="2">
        <f>AVERAGEIF(Table1[[#All],[Category]],Table1[[#This Row],[Category]],Table1[[#All],[DiscountOffer]])</f>
        <v>1064.3816554809839</v>
      </c>
      <c r="I2690" s="2">
        <v>1599</v>
      </c>
      <c r="J2690" s="2">
        <f>IF(Table1[[#This Row],[Ratings]]&gt;4,Table1[[#This Row],[OriginalPrice (in Rs)]],0)</f>
        <v>1599</v>
      </c>
      <c r="K2690" s="2">
        <f>Table1[[#This Row],[OriginalPrice (in Rs)]]-Table1[[#This Row],[DiscountOffer]]</f>
        <v>800</v>
      </c>
      <c r="L2690" s="2" t="str">
        <f>IF(Table1[[#This Row],[Discount % (In Rs)]]&gt;50%,"High Discount","Low Discount")</f>
        <v>High Discount</v>
      </c>
      <c r="M2690" s="3">
        <f>Table1[[#This Row],[Discount_Price (In Rs.)]]/Table1[[#This Row],[OriginalPrice (in Rs)]]</f>
        <v>0.50031269543464663</v>
      </c>
      <c r="N2690" s="4">
        <v>4.0999999999999996</v>
      </c>
      <c r="O2690">
        <v>339</v>
      </c>
      <c r="P2690" t="s">
        <v>85</v>
      </c>
      <c r="Q2690" t="s">
        <v>15774</v>
      </c>
    </row>
    <row r="2691" spans="1:17" x14ac:dyDescent="0.25">
      <c r="A2691" t="s">
        <v>15775</v>
      </c>
      <c r="B2691" s="1">
        <v>12916818</v>
      </c>
      <c r="C2691" t="s">
        <v>2872</v>
      </c>
      <c r="D2691" t="s">
        <v>65</v>
      </c>
      <c r="E2691" t="s">
        <v>79</v>
      </c>
      <c r="F2691" t="s">
        <v>30</v>
      </c>
      <c r="G2691" s="2">
        <v>678</v>
      </c>
      <c r="H2691" s="2">
        <f>AVERAGEIF(Table1[[#All],[Category]],Table1[[#This Row],[Category]],Table1[[#All],[DiscountOffer]])</f>
        <v>1064.3816554809839</v>
      </c>
      <c r="I2691" s="2">
        <v>1995</v>
      </c>
      <c r="J2691" s="2">
        <f>IF(Table1[[#This Row],[Ratings]]&gt;4,Table1[[#This Row],[OriginalPrice (in Rs)]],0)</f>
        <v>1995</v>
      </c>
      <c r="K2691" s="2">
        <f>Table1[[#This Row],[OriginalPrice (in Rs)]]-Table1[[#This Row],[DiscountOffer]]</f>
        <v>1317</v>
      </c>
      <c r="L2691" s="2" t="str">
        <f>IF(Table1[[#This Row],[Discount % (In Rs)]]&gt;50%,"High Discount","Low Discount")</f>
        <v>High Discount</v>
      </c>
      <c r="M2691" s="3">
        <f>Table1[[#This Row],[Discount_Price (In Rs.)]]/Table1[[#This Row],[OriginalPrice (in Rs)]]</f>
        <v>0.6601503759398496</v>
      </c>
      <c r="N2691" s="4">
        <v>4.0999999999999996</v>
      </c>
      <c r="O2691">
        <v>339</v>
      </c>
      <c r="P2691" t="s">
        <v>85</v>
      </c>
      <c r="Q2691" t="s">
        <v>15776</v>
      </c>
    </row>
    <row r="2692" spans="1:17" x14ac:dyDescent="0.25">
      <c r="A2692" t="s">
        <v>16059</v>
      </c>
      <c r="B2692" s="1">
        <v>11053728</v>
      </c>
      <c r="C2692" t="s">
        <v>64</v>
      </c>
      <c r="D2692" t="s">
        <v>65</v>
      </c>
      <c r="E2692" t="s">
        <v>79</v>
      </c>
      <c r="F2692" t="s">
        <v>30</v>
      </c>
      <c r="G2692" s="2">
        <v>479</v>
      </c>
      <c r="H2692" s="2">
        <f>AVERAGEIF(Table1[[#All],[Category]],Table1[[#This Row],[Category]],Table1[[#All],[DiscountOffer]])</f>
        <v>1064.3816554809839</v>
      </c>
      <c r="I2692" s="2">
        <v>1599</v>
      </c>
      <c r="J2692" s="2">
        <f>IF(Table1[[#This Row],[Ratings]]&gt;4,Table1[[#This Row],[OriginalPrice (in Rs)]],0)</f>
        <v>1599</v>
      </c>
      <c r="K2692" s="2">
        <f>Table1[[#This Row],[OriginalPrice (in Rs)]]-Table1[[#This Row],[DiscountOffer]]</f>
        <v>1120</v>
      </c>
      <c r="L2692" s="2" t="str">
        <f>IF(Table1[[#This Row],[Discount % (In Rs)]]&gt;50%,"High Discount","Low Discount")</f>
        <v>High Discount</v>
      </c>
      <c r="M2692" s="3">
        <f>Table1[[#This Row],[Discount_Price (In Rs.)]]/Table1[[#This Row],[OriginalPrice (in Rs)]]</f>
        <v>0.70043777360850534</v>
      </c>
      <c r="N2692" s="4">
        <v>4.3</v>
      </c>
      <c r="O2692">
        <v>334</v>
      </c>
      <c r="P2692" t="s">
        <v>32</v>
      </c>
      <c r="Q2692" t="s">
        <v>16060</v>
      </c>
    </row>
    <row r="2693" spans="1:17" x14ac:dyDescent="0.25">
      <c r="A2693" t="s">
        <v>16105</v>
      </c>
      <c r="B2693" s="1">
        <v>5794211</v>
      </c>
      <c r="C2693" t="s">
        <v>1222</v>
      </c>
      <c r="D2693" t="s">
        <v>65</v>
      </c>
      <c r="E2693" t="s">
        <v>79</v>
      </c>
      <c r="F2693" t="s">
        <v>13</v>
      </c>
      <c r="G2693" s="2">
        <v>874</v>
      </c>
      <c r="H2693" s="2">
        <f>AVERAGEIF(Table1[[#All],[Category]],Table1[[#This Row],[Category]],Table1[[#All],[DiscountOffer]])</f>
        <v>1064.3816554809839</v>
      </c>
      <c r="I2693" s="2">
        <v>2499</v>
      </c>
      <c r="J2693" s="2">
        <f>IF(Table1[[#This Row],[Ratings]]&gt;4,Table1[[#This Row],[OriginalPrice (in Rs)]],0)</f>
        <v>2499</v>
      </c>
      <c r="K2693" s="2">
        <f>Table1[[#This Row],[OriginalPrice (in Rs)]]-Table1[[#This Row],[DiscountOffer]]</f>
        <v>1625</v>
      </c>
      <c r="L2693" s="2" t="str">
        <f>IF(Table1[[#This Row],[Discount % (In Rs)]]&gt;50%,"High Discount","Low Discount")</f>
        <v>High Discount</v>
      </c>
      <c r="M2693" s="3">
        <f>Table1[[#This Row],[Discount_Price (In Rs.)]]/Table1[[#This Row],[OriginalPrice (in Rs)]]</f>
        <v>0.6502601040416166</v>
      </c>
      <c r="N2693" s="4">
        <v>4.3</v>
      </c>
      <c r="O2693">
        <v>333</v>
      </c>
      <c r="P2693" t="s">
        <v>37</v>
      </c>
      <c r="Q2693" t="s">
        <v>16106</v>
      </c>
    </row>
    <row r="2694" spans="1:17" x14ac:dyDescent="0.25">
      <c r="A2694" t="s">
        <v>16126</v>
      </c>
      <c r="B2694" s="1">
        <v>11369566</v>
      </c>
      <c r="C2694" t="s">
        <v>3805</v>
      </c>
      <c r="D2694" t="s">
        <v>65</v>
      </c>
      <c r="E2694" t="s">
        <v>79</v>
      </c>
      <c r="F2694" t="s">
        <v>30</v>
      </c>
      <c r="G2694" s="2">
        <v>849</v>
      </c>
      <c r="H2694" s="2">
        <f>AVERAGEIF(Table1[[#All],[Category]],Table1[[#This Row],[Category]],Table1[[#All],[DiscountOffer]])</f>
        <v>1064.3816554809839</v>
      </c>
      <c r="I2694" s="2">
        <v>1699</v>
      </c>
      <c r="J2694" s="2">
        <f>IF(Table1[[#This Row],[Ratings]]&gt;4,Table1[[#This Row],[OriginalPrice (in Rs)]],0)</f>
        <v>1699</v>
      </c>
      <c r="K2694" s="2">
        <f>Table1[[#This Row],[OriginalPrice (in Rs)]]-Table1[[#This Row],[DiscountOffer]]</f>
        <v>850</v>
      </c>
      <c r="L2694" s="2" t="str">
        <f>IF(Table1[[#This Row],[Discount % (In Rs)]]&gt;50%,"High Discount","Low Discount")</f>
        <v>High Discount</v>
      </c>
      <c r="M2694" s="3">
        <f>Table1[[#This Row],[Discount_Price (In Rs.)]]/Table1[[#This Row],[OriginalPrice (in Rs)]]</f>
        <v>0.50029429075927012</v>
      </c>
      <c r="N2694" s="4">
        <v>4.3</v>
      </c>
      <c r="O2694">
        <v>333</v>
      </c>
      <c r="P2694" t="s">
        <v>85</v>
      </c>
      <c r="Q2694" t="s">
        <v>16127</v>
      </c>
    </row>
    <row r="2695" spans="1:17" x14ac:dyDescent="0.25">
      <c r="A2695" t="s">
        <v>16248</v>
      </c>
      <c r="B2695" s="1">
        <v>16505390</v>
      </c>
      <c r="C2695" t="s">
        <v>788</v>
      </c>
      <c r="D2695" t="s">
        <v>65</v>
      </c>
      <c r="E2695" t="s">
        <v>79</v>
      </c>
      <c r="F2695" t="s">
        <v>30</v>
      </c>
      <c r="G2695" s="2">
        <v>879</v>
      </c>
      <c r="H2695" s="2">
        <f>AVERAGEIF(Table1[[#All],[Category]],Table1[[#This Row],[Category]],Table1[[#All],[DiscountOffer]])</f>
        <v>1064.3816554809839</v>
      </c>
      <c r="I2695" s="2">
        <v>1999</v>
      </c>
      <c r="J2695" s="2">
        <f>IF(Table1[[#This Row],[Ratings]]&gt;4,Table1[[#This Row],[OriginalPrice (in Rs)]],0)</f>
        <v>1999</v>
      </c>
      <c r="K2695" s="2">
        <f>Table1[[#This Row],[OriginalPrice (in Rs)]]-Table1[[#This Row],[DiscountOffer]]</f>
        <v>1120</v>
      </c>
      <c r="L2695" s="2" t="str">
        <f>IF(Table1[[#This Row],[Discount % (In Rs)]]&gt;50%,"High Discount","Low Discount")</f>
        <v>High Discount</v>
      </c>
      <c r="M2695" s="3">
        <f>Table1[[#This Row],[Discount_Price (In Rs.)]]/Table1[[#This Row],[OriginalPrice (in Rs)]]</f>
        <v>0.56028014007003502</v>
      </c>
      <c r="N2695" s="4">
        <v>4.3</v>
      </c>
      <c r="O2695">
        <v>331</v>
      </c>
      <c r="P2695" t="s">
        <v>1643</v>
      </c>
      <c r="Q2695" t="s">
        <v>16249</v>
      </c>
    </row>
    <row r="2696" spans="1:17" x14ac:dyDescent="0.25">
      <c r="A2696" t="s">
        <v>16304</v>
      </c>
      <c r="B2696" s="1">
        <v>13238920</v>
      </c>
      <c r="C2696" t="s">
        <v>96</v>
      </c>
      <c r="D2696" t="s">
        <v>65</v>
      </c>
      <c r="E2696" t="s">
        <v>79</v>
      </c>
      <c r="F2696" t="s">
        <v>13</v>
      </c>
      <c r="G2696" s="2">
        <v>759</v>
      </c>
      <c r="H2696" s="2">
        <f>AVERAGEIF(Table1[[#All],[Category]],Table1[[#This Row],[Category]],Table1[[#All],[DiscountOffer]])</f>
        <v>1064.3816554809839</v>
      </c>
      <c r="I2696" s="2">
        <v>1899</v>
      </c>
      <c r="J2696" s="2">
        <f>IF(Table1[[#This Row],[Ratings]]&gt;4,Table1[[#This Row],[OriginalPrice (in Rs)]],0)</f>
        <v>1899</v>
      </c>
      <c r="K2696" s="2">
        <f>Table1[[#This Row],[OriginalPrice (in Rs)]]-Table1[[#This Row],[DiscountOffer]]</f>
        <v>1140</v>
      </c>
      <c r="L2696" s="2" t="str">
        <f>IF(Table1[[#This Row],[Discount % (In Rs)]]&gt;50%,"High Discount","Low Discount")</f>
        <v>High Discount</v>
      </c>
      <c r="M2696" s="3">
        <f>Table1[[#This Row],[Discount_Price (In Rs.)]]/Table1[[#This Row],[OriginalPrice (in Rs)]]</f>
        <v>0.60031595576619279</v>
      </c>
      <c r="N2696" s="4">
        <v>4.5</v>
      </c>
      <c r="O2696">
        <v>330</v>
      </c>
      <c r="P2696" t="s">
        <v>32</v>
      </c>
      <c r="Q2696" t="s">
        <v>16305</v>
      </c>
    </row>
    <row r="2697" spans="1:17" x14ac:dyDescent="0.25">
      <c r="A2697" t="s">
        <v>16318</v>
      </c>
      <c r="B2697" s="1">
        <v>14430916</v>
      </c>
      <c r="C2697" t="s">
        <v>53</v>
      </c>
      <c r="D2697" t="s">
        <v>65</v>
      </c>
      <c r="E2697" t="s">
        <v>79</v>
      </c>
      <c r="F2697" t="s">
        <v>30</v>
      </c>
      <c r="G2697" s="2">
        <v>631</v>
      </c>
      <c r="H2697" s="2">
        <f>AVERAGEIF(Table1[[#All],[Category]],Table1[[#This Row],[Category]],Table1[[#All],[DiscountOffer]])</f>
        <v>1064.3816554809839</v>
      </c>
      <c r="I2697" s="2">
        <v>1149</v>
      </c>
      <c r="J2697" s="2">
        <f>IF(Table1[[#This Row],[Ratings]]&gt;4,Table1[[#This Row],[OriginalPrice (in Rs)]],0)</f>
        <v>1149</v>
      </c>
      <c r="K2697" s="2">
        <f>Table1[[#This Row],[OriginalPrice (in Rs)]]-Table1[[#This Row],[DiscountOffer]]</f>
        <v>518</v>
      </c>
      <c r="L2697" s="2" t="str">
        <f>IF(Table1[[#This Row],[Discount % (In Rs)]]&gt;50%,"High Discount","Low Discount")</f>
        <v>Low Discount</v>
      </c>
      <c r="M2697" s="3">
        <f>Table1[[#This Row],[Discount_Price (In Rs.)]]/Table1[[#This Row],[OriginalPrice (in Rs)]]</f>
        <v>0.45082680591818974</v>
      </c>
      <c r="N2697" s="4">
        <v>4.2</v>
      </c>
      <c r="O2697">
        <v>330</v>
      </c>
      <c r="P2697" t="s">
        <v>85</v>
      </c>
      <c r="Q2697" t="s">
        <v>16319</v>
      </c>
    </row>
    <row r="2698" spans="1:17" x14ac:dyDescent="0.25">
      <c r="A2698" t="s">
        <v>16320</v>
      </c>
      <c r="B2698" s="1">
        <v>2055103</v>
      </c>
      <c r="C2698" t="s">
        <v>251</v>
      </c>
      <c r="D2698" t="s">
        <v>65</v>
      </c>
      <c r="E2698" t="s">
        <v>79</v>
      </c>
      <c r="F2698" t="s">
        <v>30</v>
      </c>
      <c r="G2698" s="2">
        <v>791</v>
      </c>
      <c r="H2698" s="2">
        <f>AVERAGEIF(Table1[[#All],[Category]],Table1[[#This Row],[Category]],Table1[[#All],[DiscountOffer]])</f>
        <v>1064.3816554809839</v>
      </c>
      <c r="I2698" s="2">
        <v>1799</v>
      </c>
      <c r="J2698" s="2">
        <f>IF(Table1[[#This Row],[Ratings]]&gt;4,Table1[[#This Row],[OriginalPrice (in Rs)]],0)</f>
        <v>1799</v>
      </c>
      <c r="K2698" s="2">
        <f>Table1[[#This Row],[OriginalPrice (in Rs)]]-Table1[[#This Row],[DiscountOffer]]</f>
        <v>1008</v>
      </c>
      <c r="L2698" s="2" t="str">
        <f>IF(Table1[[#This Row],[Discount % (In Rs)]]&gt;50%,"High Discount","Low Discount")</f>
        <v>High Discount</v>
      </c>
      <c r="M2698" s="3">
        <f>Table1[[#This Row],[Discount_Price (In Rs.)]]/Table1[[#This Row],[OriginalPrice (in Rs)]]</f>
        <v>0.56031128404669261</v>
      </c>
      <c r="N2698" s="4">
        <v>4.3</v>
      </c>
      <c r="O2698">
        <v>330</v>
      </c>
      <c r="P2698" t="s">
        <v>32</v>
      </c>
      <c r="Q2698" t="s">
        <v>16321</v>
      </c>
    </row>
    <row r="2699" spans="1:17" x14ac:dyDescent="0.25">
      <c r="A2699" t="s">
        <v>16324</v>
      </c>
      <c r="B2699" s="1">
        <v>15145684</v>
      </c>
      <c r="C2699" t="s">
        <v>53</v>
      </c>
      <c r="D2699" t="s">
        <v>65</v>
      </c>
      <c r="E2699" t="s">
        <v>79</v>
      </c>
      <c r="F2699" t="s">
        <v>30</v>
      </c>
      <c r="G2699" s="2">
        <v>399</v>
      </c>
      <c r="H2699" s="2">
        <f>AVERAGEIF(Table1[[#All],[Category]],Table1[[#This Row],[Category]],Table1[[#All],[DiscountOffer]])</f>
        <v>1064.3816554809839</v>
      </c>
      <c r="I2699" s="2">
        <v>999</v>
      </c>
      <c r="J2699" s="2">
        <f>IF(Table1[[#This Row],[Ratings]]&gt;4,Table1[[#This Row],[OriginalPrice (in Rs)]],0)</f>
        <v>999</v>
      </c>
      <c r="K2699" s="2">
        <f>Table1[[#This Row],[OriginalPrice (in Rs)]]-Table1[[#This Row],[DiscountOffer]]</f>
        <v>600</v>
      </c>
      <c r="L2699" s="2" t="str">
        <f>IF(Table1[[#This Row],[Discount % (In Rs)]]&gt;50%,"High Discount","Low Discount")</f>
        <v>High Discount</v>
      </c>
      <c r="M2699" s="3">
        <f>Table1[[#This Row],[Discount_Price (In Rs.)]]/Table1[[#This Row],[OriginalPrice (in Rs)]]</f>
        <v>0.60060060060060061</v>
      </c>
      <c r="N2699" s="4">
        <v>4.2</v>
      </c>
      <c r="O2699">
        <v>330</v>
      </c>
      <c r="P2699" t="s">
        <v>85</v>
      </c>
      <c r="Q2699" t="s">
        <v>16325</v>
      </c>
    </row>
    <row r="2700" spans="1:17" x14ac:dyDescent="0.25">
      <c r="A2700" t="s">
        <v>16399</v>
      </c>
      <c r="B2700" s="1">
        <v>13081828</v>
      </c>
      <c r="C2700" t="s">
        <v>78</v>
      </c>
      <c r="D2700" t="s">
        <v>65</v>
      </c>
      <c r="E2700" t="s">
        <v>79</v>
      </c>
      <c r="F2700" t="s">
        <v>30</v>
      </c>
      <c r="G2700" s="2">
        <v>379</v>
      </c>
      <c r="H2700" s="2">
        <f>AVERAGEIF(Table1[[#All],[Category]],Table1[[#This Row],[Category]],Table1[[#All],[DiscountOffer]])</f>
        <v>1064.3816554809839</v>
      </c>
      <c r="I2700" s="2">
        <v>1149</v>
      </c>
      <c r="J2700" s="2">
        <f>IF(Table1[[#This Row],[Ratings]]&gt;4,Table1[[#This Row],[OriginalPrice (in Rs)]],0)</f>
        <v>1149</v>
      </c>
      <c r="K2700" s="2">
        <f>Table1[[#This Row],[OriginalPrice (in Rs)]]-Table1[[#This Row],[DiscountOffer]]</f>
        <v>770</v>
      </c>
      <c r="L2700" s="2" t="str">
        <f>IF(Table1[[#This Row],[Discount % (In Rs)]]&gt;50%,"High Discount","Low Discount")</f>
        <v>High Discount</v>
      </c>
      <c r="M2700" s="3">
        <f>Table1[[#This Row],[Discount_Price (In Rs.)]]/Table1[[#This Row],[OriginalPrice (in Rs)]]</f>
        <v>0.67014795474325506</v>
      </c>
      <c r="N2700" s="4">
        <v>4.0999999999999996</v>
      </c>
      <c r="O2700">
        <v>329</v>
      </c>
      <c r="P2700" t="s">
        <v>32</v>
      </c>
      <c r="Q2700" t="s">
        <v>16400</v>
      </c>
    </row>
    <row r="2701" spans="1:17" x14ac:dyDescent="0.25">
      <c r="A2701" t="s">
        <v>16448</v>
      </c>
      <c r="B2701" s="1">
        <v>10308095</v>
      </c>
      <c r="C2701" t="s">
        <v>96</v>
      </c>
      <c r="D2701" t="s">
        <v>65</v>
      </c>
      <c r="E2701" t="s">
        <v>79</v>
      </c>
      <c r="F2701" t="s">
        <v>13</v>
      </c>
      <c r="G2701" s="2">
        <v>674</v>
      </c>
      <c r="H2701" s="2">
        <f>AVERAGEIF(Table1[[#All],[Category]],Table1[[#This Row],[Category]],Table1[[#All],[DiscountOffer]])</f>
        <v>1064.3816554809839</v>
      </c>
      <c r="I2701" s="2">
        <v>1499</v>
      </c>
      <c r="J2701" s="2">
        <f>IF(Table1[[#This Row],[Ratings]]&gt;4,Table1[[#This Row],[OriginalPrice (in Rs)]],0)</f>
        <v>1499</v>
      </c>
      <c r="K2701" s="2">
        <f>Table1[[#This Row],[OriginalPrice (in Rs)]]-Table1[[#This Row],[DiscountOffer]]</f>
        <v>825</v>
      </c>
      <c r="L2701" s="2" t="str">
        <f>IF(Table1[[#This Row],[Discount % (In Rs)]]&gt;50%,"High Discount","Low Discount")</f>
        <v>High Discount</v>
      </c>
      <c r="M2701" s="3">
        <f>Table1[[#This Row],[Discount_Price (In Rs.)]]/Table1[[#This Row],[OriginalPrice (in Rs)]]</f>
        <v>0.5503669112741828</v>
      </c>
      <c r="N2701" s="4">
        <v>4.2</v>
      </c>
      <c r="O2701">
        <v>328</v>
      </c>
      <c r="P2701" t="s">
        <v>32</v>
      </c>
      <c r="Q2701" t="s">
        <v>16449</v>
      </c>
    </row>
    <row r="2702" spans="1:17" x14ac:dyDescent="0.25">
      <c r="A2702" t="s">
        <v>16466</v>
      </c>
      <c r="B2702" s="1">
        <v>10426518</v>
      </c>
      <c r="C2702" t="s">
        <v>207</v>
      </c>
      <c r="D2702" t="s">
        <v>65</v>
      </c>
      <c r="E2702" t="s">
        <v>79</v>
      </c>
      <c r="F2702" t="s">
        <v>30</v>
      </c>
      <c r="G2702" s="2">
        <v>547</v>
      </c>
      <c r="H2702" s="2">
        <f>AVERAGEIF(Table1[[#All],[Category]],Table1[[#This Row],[Category]],Table1[[#All],[DiscountOffer]])</f>
        <v>1064.3816554809839</v>
      </c>
      <c r="I2702" s="2">
        <v>1660</v>
      </c>
      <c r="J2702" s="2">
        <f>IF(Table1[[#This Row],[Ratings]]&gt;4,Table1[[#This Row],[OriginalPrice (in Rs)]],0)</f>
        <v>1660</v>
      </c>
      <c r="K2702" s="2">
        <f>Table1[[#This Row],[OriginalPrice (in Rs)]]-Table1[[#This Row],[DiscountOffer]]</f>
        <v>1113</v>
      </c>
      <c r="L2702" s="2" t="str">
        <f>IF(Table1[[#This Row],[Discount % (In Rs)]]&gt;50%,"High Discount","Low Discount")</f>
        <v>High Discount</v>
      </c>
      <c r="M2702" s="3">
        <f>Table1[[#This Row],[Discount_Price (In Rs.)]]/Table1[[#This Row],[OriginalPrice (in Rs)]]</f>
        <v>0.67048192771084336</v>
      </c>
      <c r="N2702" s="4">
        <v>4.0999999999999996</v>
      </c>
      <c r="O2702">
        <v>328</v>
      </c>
      <c r="P2702" t="s">
        <v>209</v>
      </c>
      <c r="Q2702" t="s">
        <v>16467</v>
      </c>
    </row>
    <row r="2703" spans="1:17" x14ac:dyDescent="0.25">
      <c r="A2703" t="s">
        <v>16473</v>
      </c>
      <c r="B2703" s="1">
        <v>14663952</v>
      </c>
      <c r="C2703" t="s">
        <v>96</v>
      </c>
      <c r="D2703" t="s">
        <v>65</v>
      </c>
      <c r="E2703" t="s">
        <v>79</v>
      </c>
      <c r="F2703" t="s">
        <v>30</v>
      </c>
      <c r="G2703" s="2">
        <v>359</v>
      </c>
      <c r="H2703" s="2">
        <f>AVERAGEIF(Table1[[#All],[Category]],Table1[[#This Row],[Category]],Table1[[#All],[DiscountOffer]])</f>
        <v>1064.3816554809839</v>
      </c>
      <c r="I2703" s="2">
        <v>899</v>
      </c>
      <c r="J2703" s="2">
        <f>IF(Table1[[#This Row],[Ratings]]&gt;4,Table1[[#This Row],[OriginalPrice (in Rs)]],0)</f>
        <v>899</v>
      </c>
      <c r="K2703" s="2">
        <f>Table1[[#This Row],[OriginalPrice (in Rs)]]-Table1[[#This Row],[DiscountOffer]]</f>
        <v>540</v>
      </c>
      <c r="L2703" s="2" t="str">
        <f>IF(Table1[[#This Row],[Discount % (In Rs)]]&gt;50%,"High Discount","Low Discount")</f>
        <v>High Discount</v>
      </c>
      <c r="M2703" s="3">
        <f>Table1[[#This Row],[Discount_Price (In Rs.)]]/Table1[[#This Row],[OriginalPrice (in Rs)]]</f>
        <v>0.60066740823136822</v>
      </c>
      <c r="N2703" s="4">
        <v>4.0999999999999996</v>
      </c>
      <c r="O2703">
        <v>328</v>
      </c>
      <c r="P2703" t="s">
        <v>98</v>
      </c>
      <c r="Q2703" t="s">
        <v>16474</v>
      </c>
    </row>
    <row r="2704" spans="1:17" x14ac:dyDescent="0.25">
      <c r="A2704" t="s">
        <v>16530</v>
      </c>
      <c r="B2704" s="1">
        <v>11369740</v>
      </c>
      <c r="C2704" t="s">
        <v>3805</v>
      </c>
      <c r="D2704" t="s">
        <v>65</v>
      </c>
      <c r="E2704" t="s">
        <v>79</v>
      </c>
      <c r="F2704" t="s">
        <v>30</v>
      </c>
      <c r="G2704" s="2">
        <v>1249</v>
      </c>
      <c r="H2704" s="2">
        <f>AVERAGEIF(Table1[[#All],[Category]],Table1[[#This Row],[Category]],Table1[[#All],[DiscountOffer]])</f>
        <v>1064.3816554809839</v>
      </c>
      <c r="I2704" s="2">
        <v>2499</v>
      </c>
      <c r="J2704" s="2">
        <f>IF(Table1[[#This Row],[Ratings]]&gt;4,Table1[[#This Row],[OriginalPrice (in Rs)]],0)</f>
        <v>2499</v>
      </c>
      <c r="K2704" s="2">
        <f>Table1[[#This Row],[OriginalPrice (in Rs)]]-Table1[[#This Row],[DiscountOffer]]</f>
        <v>1250</v>
      </c>
      <c r="L2704" s="2" t="str">
        <f>IF(Table1[[#This Row],[Discount % (In Rs)]]&gt;50%,"High Discount","Low Discount")</f>
        <v>High Discount</v>
      </c>
      <c r="M2704" s="3">
        <f>Table1[[#This Row],[Discount_Price (In Rs.)]]/Table1[[#This Row],[OriginalPrice (in Rs)]]</f>
        <v>0.50020008003201277</v>
      </c>
      <c r="N2704" s="4">
        <v>4.3</v>
      </c>
      <c r="O2704">
        <v>327</v>
      </c>
      <c r="P2704" t="s">
        <v>85</v>
      </c>
      <c r="Q2704" t="s">
        <v>16531</v>
      </c>
    </row>
    <row r="2705" spans="1:17" x14ac:dyDescent="0.25">
      <c r="A2705" t="s">
        <v>16581</v>
      </c>
      <c r="B2705" s="1">
        <v>10665230</v>
      </c>
      <c r="C2705" t="s">
        <v>7378</v>
      </c>
      <c r="D2705" t="s">
        <v>65</v>
      </c>
      <c r="E2705" t="s">
        <v>79</v>
      </c>
      <c r="F2705" t="s">
        <v>30</v>
      </c>
      <c r="G2705" s="2">
        <v>629</v>
      </c>
      <c r="H2705" s="2">
        <f>AVERAGEIF(Table1[[#All],[Category]],Table1[[#This Row],[Category]],Table1[[#All],[DiscountOffer]])</f>
        <v>1064.3816554809839</v>
      </c>
      <c r="I2705" s="2">
        <v>1499</v>
      </c>
      <c r="J2705" s="2">
        <f>IF(Table1[[#This Row],[Ratings]]&gt;4,Table1[[#This Row],[OriginalPrice (in Rs)]],0)</f>
        <v>0</v>
      </c>
      <c r="K2705" s="2">
        <f>Table1[[#This Row],[OriginalPrice (in Rs)]]-Table1[[#This Row],[DiscountOffer]]</f>
        <v>870</v>
      </c>
      <c r="L2705" s="2" t="str">
        <f>IF(Table1[[#This Row],[Discount % (In Rs)]]&gt;50%,"High Discount","Low Discount")</f>
        <v>High Discount</v>
      </c>
      <c r="M2705" s="3">
        <f>Table1[[#This Row],[Discount_Price (In Rs.)]]/Table1[[#This Row],[OriginalPrice (in Rs)]]</f>
        <v>0.58038692461641095</v>
      </c>
      <c r="N2705" s="4">
        <v>3.8</v>
      </c>
      <c r="O2705">
        <v>326</v>
      </c>
      <c r="P2705" t="s">
        <v>20</v>
      </c>
      <c r="Q2705" t="s">
        <v>16582</v>
      </c>
    </row>
    <row r="2706" spans="1:17" x14ac:dyDescent="0.25">
      <c r="A2706" t="s">
        <v>16583</v>
      </c>
      <c r="B2706" s="1">
        <v>11760998</v>
      </c>
      <c r="C2706" t="s">
        <v>349</v>
      </c>
      <c r="D2706" t="s">
        <v>65</v>
      </c>
      <c r="E2706" t="s">
        <v>79</v>
      </c>
      <c r="F2706" t="s">
        <v>30</v>
      </c>
      <c r="G2706" s="2">
        <v>619</v>
      </c>
      <c r="H2706" s="2">
        <f>AVERAGEIF(Table1[[#All],[Category]],Table1[[#This Row],[Category]],Table1[[#All],[DiscountOffer]])</f>
        <v>1064.3816554809839</v>
      </c>
      <c r="I2706" s="2">
        <v>1549</v>
      </c>
      <c r="J2706" s="2">
        <f>IF(Table1[[#This Row],[Ratings]]&gt;4,Table1[[#This Row],[OriginalPrice (in Rs)]],0)</f>
        <v>1549</v>
      </c>
      <c r="K2706" s="2">
        <f>Table1[[#This Row],[OriginalPrice (in Rs)]]-Table1[[#This Row],[DiscountOffer]]</f>
        <v>930</v>
      </c>
      <c r="L2706" s="2" t="str">
        <f>IF(Table1[[#This Row],[Discount % (In Rs)]]&gt;50%,"High Discount","Low Discount")</f>
        <v>High Discount</v>
      </c>
      <c r="M2706" s="3">
        <f>Table1[[#This Row],[Discount_Price (In Rs.)]]/Table1[[#This Row],[OriginalPrice (in Rs)]]</f>
        <v>0.60038734667527438</v>
      </c>
      <c r="N2706" s="4">
        <v>4.4000000000000004</v>
      </c>
      <c r="O2706">
        <v>326</v>
      </c>
      <c r="P2706" t="s">
        <v>209</v>
      </c>
      <c r="Q2706" t="s">
        <v>16584</v>
      </c>
    </row>
    <row r="2707" spans="1:17" x14ac:dyDescent="0.25">
      <c r="A2707" t="s">
        <v>16632</v>
      </c>
      <c r="B2707" s="1">
        <v>8429097</v>
      </c>
      <c r="C2707" t="s">
        <v>8948</v>
      </c>
      <c r="D2707" t="s">
        <v>65</v>
      </c>
      <c r="E2707" t="s">
        <v>79</v>
      </c>
      <c r="F2707" t="s">
        <v>30</v>
      </c>
      <c r="G2707" s="2">
        <v>479</v>
      </c>
      <c r="H2707" s="2">
        <f>AVERAGEIF(Table1[[#All],[Category]],Table1[[#This Row],[Category]],Table1[[#All],[DiscountOffer]])</f>
        <v>1064.3816554809839</v>
      </c>
      <c r="I2707" s="2">
        <v>1199</v>
      </c>
      <c r="J2707" s="2">
        <f>IF(Table1[[#This Row],[Ratings]]&gt;4,Table1[[#This Row],[OriginalPrice (in Rs)]],0)</f>
        <v>0</v>
      </c>
      <c r="K2707" s="2">
        <f>Table1[[#This Row],[OriginalPrice (in Rs)]]-Table1[[#This Row],[DiscountOffer]]</f>
        <v>720</v>
      </c>
      <c r="L2707" s="2" t="str">
        <f>IF(Table1[[#This Row],[Discount % (In Rs)]]&gt;50%,"High Discount","Low Discount")</f>
        <v>High Discount</v>
      </c>
      <c r="M2707" s="3">
        <f>Table1[[#This Row],[Discount_Price (In Rs.)]]/Table1[[#This Row],[OriginalPrice (in Rs)]]</f>
        <v>0.60050041701417844</v>
      </c>
      <c r="N2707" s="4">
        <v>3.9</v>
      </c>
      <c r="O2707">
        <v>325</v>
      </c>
      <c r="P2707" t="s">
        <v>98</v>
      </c>
      <c r="Q2707" t="s">
        <v>16633</v>
      </c>
    </row>
    <row r="2708" spans="1:17" x14ac:dyDescent="0.25">
      <c r="A2708" t="s">
        <v>16634</v>
      </c>
      <c r="B2708" s="1">
        <v>13078306</v>
      </c>
      <c r="C2708" t="s">
        <v>3805</v>
      </c>
      <c r="D2708" t="s">
        <v>65</v>
      </c>
      <c r="E2708" t="s">
        <v>79</v>
      </c>
      <c r="F2708" t="s">
        <v>30</v>
      </c>
      <c r="G2708" s="2">
        <v>1349</v>
      </c>
      <c r="H2708" s="2">
        <f>AVERAGEIF(Table1[[#All],[Category]],Table1[[#This Row],[Category]],Table1[[#All],[DiscountOffer]])</f>
        <v>1064.3816554809839</v>
      </c>
      <c r="I2708" s="2">
        <v>1799</v>
      </c>
      <c r="J2708" s="2">
        <f>IF(Table1[[#This Row],[Ratings]]&gt;4,Table1[[#This Row],[OriginalPrice (in Rs)]],0)</f>
        <v>1799</v>
      </c>
      <c r="K2708" s="2">
        <f>Table1[[#This Row],[OriginalPrice (in Rs)]]-Table1[[#This Row],[DiscountOffer]]</f>
        <v>450</v>
      </c>
      <c r="L2708" s="2" t="str">
        <f>IF(Table1[[#This Row],[Discount % (In Rs)]]&gt;50%,"High Discount","Low Discount")</f>
        <v>Low Discount</v>
      </c>
      <c r="M2708" s="3">
        <f>Table1[[#This Row],[Discount_Price (In Rs.)]]/Table1[[#This Row],[OriginalPrice (in Rs)]]</f>
        <v>0.25013896609227348</v>
      </c>
      <c r="N2708" s="4">
        <v>4.4000000000000004</v>
      </c>
      <c r="O2708">
        <v>325</v>
      </c>
      <c r="P2708" t="s">
        <v>12405</v>
      </c>
      <c r="Q2708" t="s">
        <v>16635</v>
      </c>
    </row>
    <row r="2709" spans="1:17" x14ac:dyDescent="0.25">
      <c r="A2709" t="s">
        <v>16636</v>
      </c>
      <c r="B2709" s="1">
        <v>13321218</v>
      </c>
      <c r="C2709" t="s">
        <v>82</v>
      </c>
      <c r="D2709" t="s">
        <v>65</v>
      </c>
      <c r="E2709" t="s">
        <v>79</v>
      </c>
      <c r="F2709" t="s">
        <v>30</v>
      </c>
      <c r="G2709" s="2">
        <v>899</v>
      </c>
      <c r="H2709" s="2">
        <f>AVERAGEIF(Table1[[#All],[Category]],Table1[[#This Row],[Category]],Table1[[#All],[DiscountOffer]])</f>
        <v>1064.3816554809839</v>
      </c>
      <c r="I2709" s="2">
        <v>1999</v>
      </c>
      <c r="J2709" s="2">
        <f>IF(Table1[[#This Row],[Ratings]]&gt;4,Table1[[#This Row],[OriginalPrice (in Rs)]],0)</f>
        <v>0</v>
      </c>
      <c r="K2709" s="2">
        <f>Table1[[#This Row],[OriginalPrice (in Rs)]]-Table1[[#This Row],[DiscountOffer]]</f>
        <v>1100</v>
      </c>
      <c r="L2709" s="2" t="str">
        <f>IF(Table1[[#This Row],[Discount % (In Rs)]]&gt;50%,"High Discount","Low Discount")</f>
        <v>High Discount</v>
      </c>
      <c r="M2709" s="3">
        <f>Table1[[#This Row],[Discount_Price (In Rs.)]]/Table1[[#This Row],[OriginalPrice (in Rs)]]</f>
        <v>0.55027513756878443</v>
      </c>
      <c r="N2709" s="4">
        <v>3.9</v>
      </c>
      <c r="O2709">
        <v>325</v>
      </c>
      <c r="P2709" t="s">
        <v>85</v>
      </c>
      <c r="Q2709" t="s">
        <v>16637</v>
      </c>
    </row>
    <row r="2710" spans="1:17" x14ac:dyDescent="0.25">
      <c r="A2710" t="s">
        <v>16638</v>
      </c>
      <c r="B2710" s="1">
        <v>9440185</v>
      </c>
      <c r="C2710" t="s">
        <v>8926</v>
      </c>
      <c r="D2710" t="s">
        <v>65</v>
      </c>
      <c r="E2710" t="s">
        <v>79</v>
      </c>
      <c r="F2710" t="s">
        <v>30</v>
      </c>
      <c r="G2710" s="2">
        <v>810</v>
      </c>
      <c r="H2710" s="2">
        <f>AVERAGEIF(Table1[[#All],[Category]],Table1[[#This Row],[Category]],Table1[[#All],[DiscountOffer]])</f>
        <v>1064.3816554809839</v>
      </c>
      <c r="I2710" s="2">
        <v>2895</v>
      </c>
      <c r="J2710" s="2">
        <f>IF(Table1[[#This Row],[Ratings]]&gt;4,Table1[[#This Row],[OriginalPrice (in Rs)]],0)</f>
        <v>2895</v>
      </c>
      <c r="K2710" s="2">
        <f>Table1[[#This Row],[OriginalPrice (in Rs)]]-Table1[[#This Row],[DiscountOffer]]</f>
        <v>2085</v>
      </c>
      <c r="L2710" s="2" t="str">
        <f>IF(Table1[[#This Row],[Discount % (In Rs)]]&gt;50%,"High Discount","Low Discount")</f>
        <v>High Discount</v>
      </c>
      <c r="M2710" s="3">
        <f>Table1[[#This Row],[Discount_Price (In Rs.)]]/Table1[[#This Row],[OriginalPrice (in Rs)]]</f>
        <v>0.72020725388601037</v>
      </c>
      <c r="N2710" s="4">
        <v>4.4000000000000004</v>
      </c>
      <c r="O2710">
        <v>325</v>
      </c>
      <c r="P2710" t="s">
        <v>831</v>
      </c>
      <c r="Q2710" t="s">
        <v>16639</v>
      </c>
    </row>
    <row r="2711" spans="1:17" x14ac:dyDescent="0.25">
      <c r="A2711" t="s">
        <v>16682</v>
      </c>
      <c r="B2711" s="1">
        <v>10202281</v>
      </c>
      <c r="C2711" t="s">
        <v>3220</v>
      </c>
      <c r="D2711" t="s">
        <v>65</v>
      </c>
      <c r="E2711" t="s">
        <v>79</v>
      </c>
      <c r="F2711" t="s">
        <v>13</v>
      </c>
      <c r="G2711" s="2">
        <v>1249</v>
      </c>
      <c r="H2711" s="2">
        <f>AVERAGEIF(Table1[[#All],[Category]],Table1[[#This Row],[Category]],Table1[[#All],[DiscountOffer]])</f>
        <v>1064.3816554809839</v>
      </c>
      <c r="I2711" s="2">
        <v>2499</v>
      </c>
      <c r="J2711" s="2">
        <f>IF(Table1[[#This Row],[Ratings]]&gt;4,Table1[[#This Row],[OriginalPrice (in Rs)]],0)</f>
        <v>2499</v>
      </c>
      <c r="K2711" s="2">
        <f>Table1[[#This Row],[OriginalPrice (in Rs)]]-Table1[[#This Row],[DiscountOffer]]</f>
        <v>1250</v>
      </c>
      <c r="L2711" s="2" t="str">
        <f>IF(Table1[[#This Row],[Discount % (In Rs)]]&gt;50%,"High Discount","Low Discount")</f>
        <v>High Discount</v>
      </c>
      <c r="M2711" s="3">
        <f>Table1[[#This Row],[Discount_Price (In Rs.)]]/Table1[[#This Row],[OriginalPrice (in Rs)]]</f>
        <v>0.50020008003201277</v>
      </c>
      <c r="N2711" s="4">
        <v>4.2</v>
      </c>
      <c r="O2711">
        <v>324</v>
      </c>
      <c r="P2711" t="s">
        <v>32</v>
      </c>
      <c r="Q2711" t="s">
        <v>16683</v>
      </c>
    </row>
    <row r="2712" spans="1:17" x14ac:dyDescent="0.25">
      <c r="A2712" t="s">
        <v>16758</v>
      </c>
      <c r="B2712" s="1">
        <v>11691236</v>
      </c>
      <c r="C2712" t="s">
        <v>96</v>
      </c>
      <c r="D2712" t="s">
        <v>65</v>
      </c>
      <c r="E2712" t="s">
        <v>79</v>
      </c>
      <c r="F2712" t="s">
        <v>30</v>
      </c>
      <c r="G2712" s="2">
        <v>599</v>
      </c>
      <c r="H2712" s="2">
        <f>AVERAGEIF(Table1[[#All],[Category]],Table1[[#This Row],[Category]],Table1[[#All],[DiscountOffer]])</f>
        <v>1064.3816554809839</v>
      </c>
      <c r="I2712" s="2">
        <v>1499</v>
      </c>
      <c r="J2712" s="2">
        <f>IF(Table1[[#This Row],[Ratings]]&gt;4,Table1[[#This Row],[OriginalPrice (in Rs)]],0)</f>
        <v>0</v>
      </c>
      <c r="K2712" s="2">
        <f>Table1[[#This Row],[OriginalPrice (in Rs)]]-Table1[[#This Row],[DiscountOffer]]</f>
        <v>900</v>
      </c>
      <c r="L2712" s="2" t="str">
        <f>IF(Table1[[#This Row],[Discount % (In Rs)]]&gt;50%,"High Discount","Low Discount")</f>
        <v>High Discount</v>
      </c>
      <c r="M2712" s="3">
        <f>Table1[[#This Row],[Discount_Price (In Rs.)]]/Table1[[#This Row],[OriginalPrice (in Rs)]]</f>
        <v>0.60040026684456305</v>
      </c>
      <c r="N2712" s="4">
        <v>3.8</v>
      </c>
      <c r="O2712">
        <v>323</v>
      </c>
      <c r="P2712" t="s">
        <v>98</v>
      </c>
      <c r="Q2712" t="s">
        <v>16759</v>
      </c>
    </row>
    <row r="2713" spans="1:17" x14ac:dyDescent="0.25">
      <c r="A2713" t="s">
        <v>16795</v>
      </c>
      <c r="B2713" s="1">
        <v>13775246</v>
      </c>
      <c r="C2713" t="s">
        <v>78</v>
      </c>
      <c r="D2713" t="s">
        <v>65</v>
      </c>
      <c r="E2713" t="s">
        <v>79</v>
      </c>
      <c r="F2713" t="s">
        <v>30</v>
      </c>
      <c r="G2713" s="2">
        <v>499</v>
      </c>
      <c r="H2713" s="2">
        <f>AVERAGEIF(Table1[[#All],[Category]],Table1[[#This Row],[Category]],Table1[[#All],[DiscountOffer]])</f>
        <v>1064.3816554809839</v>
      </c>
      <c r="I2713" s="2">
        <v>1249</v>
      </c>
      <c r="J2713" s="2">
        <f>IF(Table1[[#This Row],[Ratings]]&gt;4,Table1[[#This Row],[OriginalPrice (in Rs)]],0)</f>
        <v>1249</v>
      </c>
      <c r="K2713" s="2">
        <f>Table1[[#This Row],[OriginalPrice (in Rs)]]-Table1[[#This Row],[DiscountOffer]]</f>
        <v>750</v>
      </c>
      <c r="L2713" s="2" t="str">
        <f>IF(Table1[[#This Row],[Discount % (In Rs)]]&gt;50%,"High Discount","Low Discount")</f>
        <v>High Discount</v>
      </c>
      <c r="M2713" s="3">
        <f>Table1[[#This Row],[Discount_Price (In Rs.)]]/Table1[[#This Row],[OriginalPrice (in Rs)]]</f>
        <v>0.60048038430744599</v>
      </c>
      <c r="N2713" s="4">
        <v>4.0999999999999996</v>
      </c>
      <c r="O2713">
        <v>322</v>
      </c>
      <c r="P2713" t="s">
        <v>32</v>
      </c>
      <c r="Q2713" t="s">
        <v>16796</v>
      </c>
    </row>
    <row r="2714" spans="1:17" x14ac:dyDescent="0.25">
      <c r="A2714" t="s">
        <v>16854</v>
      </c>
      <c r="B2714" s="1">
        <v>11862374</v>
      </c>
      <c r="C2714" t="s">
        <v>78</v>
      </c>
      <c r="D2714" t="s">
        <v>65</v>
      </c>
      <c r="E2714" t="s">
        <v>79</v>
      </c>
      <c r="F2714" t="s">
        <v>30</v>
      </c>
      <c r="G2714" s="2">
        <v>629</v>
      </c>
      <c r="H2714" s="2">
        <f>AVERAGEIF(Table1[[#All],[Category]],Table1[[#This Row],[Category]],Table1[[#All],[DiscountOffer]])</f>
        <v>1064.3816554809839</v>
      </c>
      <c r="I2714" s="2">
        <v>2999</v>
      </c>
      <c r="J2714" s="2">
        <f>IF(Table1[[#This Row],[Ratings]]&gt;4,Table1[[#This Row],[OriginalPrice (in Rs)]],0)</f>
        <v>2999</v>
      </c>
      <c r="K2714" s="2">
        <f>Table1[[#This Row],[OriginalPrice (in Rs)]]-Table1[[#This Row],[DiscountOffer]]</f>
        <v>2370</v>
      </c>
      <c r="L2714" s="2" t="str">
        <f>IF(Table1[[#This Row],[Discount % (In Rs)]]&gt;50%,"High Discount","Low Discount")</f>
        <v>High Discount</v>
      </c>
      <c r="M2714" s="3">
        <f>Table1[[#This Row],[Discount_Price (In Rs.)]]/Table1[[#This Row],[OriginalPrice (in Rs)]]</f>
        <v>0.79026342114038017</v>
      </c>
      <c r="N2714" s="4">
        <v>4.4000000000000004</v>
      </c>
      <c r="O2714">
        <v>321</v>
      </c>
      <c r="P2714" t="s">
        <v>32</v>
      </c>
      <c r="Q2714" t="s">
        <v>16855</v>
      </c>
    </row>
    <row r="2715" spans="1:17" x14ac:dyDescent="0.25">
      <c r="A2715" t="s">
        <v>16906</v>
      </c>
      <c r="B2715" s="1">
        <v>12135164</v>
      </c>
      <c r="C2715" t="s">
        <v>96</v>
      </c>
      <c r="D2715" t="s">
        <v>65</v>
      </c>
      <c r="E2715" t="s">
        <v>79</v>
      </c>
      <c r="F2715" t="s">
        <v>13</v>
      </c>
      <c r="G2715" s="2">
        <v>559</v>
      </c>
      <c r="H2715" s="2">
        <f>AVERAGEIF(Table1[[#All],[Category]],Table1[[#This Row],[Category]],Table1[[#All],[DiscountOffer]])</f>
        <v>1064.3816554809839</v>
      </c>
      <c r="I2715" s="2">
        <v>1399</v>
      </c>
      <c r="J2715" s="2">
        <f>IF(Table1[[#This Row],[Ratings]]&gt;4,Table1[[#This Row],[OriginalPrice (in Rs)]],0)</f>
        <v>1399</v>
      </c>
      <c r="K2715" s="2">
        <f>Table1[[#This Row],[OriginalPrice (in Rs)]]-Table1[[#This Row],[DiscountOffer]]</f>
        <v>840</v>
      </c>
      <c r="L2715" s="2" t="str">
        <f>IF(Table1[[#This Row],[Discount % (In Rs)]]&gt;50%,"High Discount","Low Discount")</f>
        <v>High Discount</v>
      </c>
      <c r="M2715" s="3">
        <f>Table1[[#This Row],[Discount_Price (In Rs.)]]/Table1[[#This Row],[OriginalPrice (in Rs)]]</f>
        <v>0.60042887776983556</v>
      </c>
      <c r="N2715" s="4">
        <v>4.3</v>
      </c>
      <c r="O2715">
        <v>320</v>
      </c>
      <c r="P2715" t="s">
        <v>32</v>
      </c>
      <c r="Q2715" t="s">
        <v>940</v>
      </c>
    </row>
    <row r="2716" spans="1:17" x14ac:dyDescent="0.25">
      <c r="A2716" t="s">
        <v>16921</v>
      </c>
      <c r="B2716" s="1">
        <v>13498788</v>
      </c>
      <c r="C2716" t="s">
        <v>53</v>
      </c>
      <c r="D2716" t="s">
        <v>65</v>
      </c>
      <c r="E2716" t="s">
        <v>79</v>
      </c>
      <c r="F2716" t="s">
        <v>30</v>
      </c>
      <c r="G2716" s="2">
        <v>479</v>
      </c>
      <c r="H2716" s="2">
        <f>AVERAGEIF(Table1[[#All],[Category]],Table1[[#This Row],[Category]],Table1[[#All],[DiscountOffer]])</f>
        <v>1064.3816554809839</v>
      </c>
      <c r="I2716" s="2">
        <v>1199</v>
      </c>
      <c r="J2716" s="2">
        <f>IF(Table1[[#This Row],[Ratings]]&gt;4,Table1[[#This Row],[OriginalPrice (in Rs)]],0)</f>
        <v>1199</v>
      </c>
      <c r="K2716" s="2">
        <f>Table1[[#This Row],[OriginalPrice (in Rs)]]-Table1[[#This Row],[DiscountOffer]]</f>
        <v>720</v>
      </c>
      <c r="L2716" s="2" t="str">
        <f>IF(Table1[[#This Row],[Discount % (In Rs)]]&gt;50%,"High Discount","Low Discount")</f>
        <v>High Discount</v>
      </c>
      <c r="M2716" s="3">
        <f>Table1[[#This Row],[Discount_Price (In Rs.)]]/Table1[[#This Row],[OriginalPrice (in Rs)]]</f>
        <v>0.60050041701417844</v>
      </c>
      <c r="N2716" s="4">
        <v>4.3</v>
      </c>
      <c r="O2716">
        <v>320</v>
      </c>
      <c r="P2716" t="s">
        <v>85</v>
      </c>
      <c r="Q2716" t="s">
        <v>13648</v>
      </c>
    </row>
    <row r="2717" spans="1:17" x14ac:dyDescent="0.25">
      <c r="A2717" t="s">
        <v>16922</v>
      </c>
      <c r="B2717" s="1">
        <v>1797653</v>
      </c>
      <c r="C2717" t="s">
        <v>897</v>
      </c>
      <c r="D2717" t="s">
        <v>65</v>
      </c>
      <c r="E2717" t="s">
        <v>79</v>
      </c>
      <c r="F2717" t="s">
        <v>30</v>
      </c>
      <c r="G2717" s="2">
        <v>493</v>
      </c>
      <c r="H2717" s="2">
        <f>AVERAGEIF(Table1[[#All],[Category]],Table1[[#This Row],[Category]],Table1[[#All],[DiscountOffer]])</f>
        <v>1064.3816554809839</v>
      </c>
      <c r="I2717" s="2">
        <v>1299</v>
      </c>
      <c r="J2717" s="2">
        <f>IF(Table1[[#This Row],[Ratings]]&gt;4,Table1[[#This Row],[OriginalPrice (in Rs)]],0)</f>
        <v>1299</v>
      </c>
      <c r="K2717" s="2">
        <f>Table1[[#This Row],[OriginalPrice (in Rs)]]-Table1[[#This Row],[DiscountOffer]]</f>
        <v>806</v>
      </c>
      <c r="L2717" s="2" t="str">
        <f>IF(Table1[[#This Row],[Discount % (In Rs)]]&gt;50%,"High Discount","Low Discount")</f>
        <v>High Discount</v>
      </c>
      <c r="M2717" s="3">
        <f>Table1[[#This Row],[Discount_Price (In Rs.)]]/Table1[[#This Row],[OriginalPrice (in Rs)]]</f>
        <v>0.6204772902232486</v>
      </c>
      <c r="N2717" s="4">
        <v>4.0999999999999996</v>
      </c>
      <c r="O2717">
        <v>320</v>
      </c>
      <c r="P2717" t="s">
        <v>85</v>
      </c>
      <c r="Q2717" t="s">
        <v>16923</v>
      </c>
    </row>
    <row r="2718" spans="1:17" x14ac:dyDescent="0.25">
      <c r="A2718" t="s">
        <v>16924</v>
      </c>
      <c r="B2718" s="1">
        <v>6619965</v>
      </c>
      <c r="C2718" t="s">
        <v>12536</v>
      </c>
      <c r="D2718" t="s">
        <v>65</v>
      </c>
      <c r="E2718" t="s">
        <v>79</v>
      </c>
      <c r="F2718" t="s">
        <v>30</v>
      </c>
      <c r="G2718" s="2">
        <v>661</v>
      </c>
      <c r="H2718" s="2">
        <f>AVERAGEIF(Table1[[#All],[Category]],Table1[[#This Row],[Category]],Table1[[#All],[DiscountOffer]])</f>
        <v>1064.3816554809839</v>
      </c>
      <c r="I2718" s="2">
        <v>1349</v>
      </c>
      <c r="J2718" s="2">
        <f>IF(Table1[[#This Row],[Ratings]]&gt;4,Table1[[#This Row],[OriginalPrice (in Rs)]],0)</f>
        <v>1349</v>
      </c>
      <c r="K2718" s="2">
        <f>Table1[[#This Row],[OriginalPrice (in Rs)]]-Table1[[#This Row],[DiscountOffer]]</f>
        <v>688</v>
      </c>
      <c r="L2718" s="2" t="str">
        <f>IF(Table1[[#This Row],[Discount % (In Rs)]]&gt;50%,"High Discount","Low Discount")</f>
        <v>High Discount</v>
      </c>
      <c r="M2718" s="3">
        <f>Table1[[#This Row],[Discount_Price (In Rs.)]]/Table1[[#This Row],[OriginalPrice (in Rs)]]</f>
        <v>0.51000741289844331</v>
      </c>
      <c r="N2718" s="4">
        <v>4.3</v>
      </c>
      <c r="O2718">
        <v>320</v>
      </c>
      <c r="P2718" t="s">
        <v>32</v>
      </c>
      <c r="Q2718" t="s">
        <v>16925</v>
      </c>
    </row>
    <row r="2719" spans="1:17" x14ac:dyDescent="0.25">
      <c r="A2719" t="s">
        <v>16930</v>
      </c>
      <c r="B2719" s="1">
        <v>8420273</v>
      </c>
      <c r="C2719" t="s">
        <v>82</v>
      </c>
      <c r="D2719" t="s">
        <v>65</v>
      </c>
      <c r="E2719" t="s">
        <v>79</v>
      </c>
      <c r="F2719" t="s">
        <v>30</v>
      </c>
      <c r="G2719" s="2">
        <v>849</v>
      </c>
      <c r="H2719" s="2">
        <f>AVERAGEIF(Table1[[#All],[Category]],Table1[[#This Row],[Category]],Table1[[#All],[DiscountOffer]])</f>
        <v>1064.3816554809839</v>
      </c>
      <c r="I2719" s="2">
        <v>1699</v>
      </c>
      <c r="J2719" s="2">
        <f>IF(Table1[[#This Row],[Ratings]]&gt;4,Table1[[#This Row],[OriginalPrice (in Rs)]],0)</f>
        <v>0</v>
      </c>
      <c r="K2719" s="2">
        <f>Table1[[#This Row],[OriginalPrice (in Rs)]]-Table1[[#This Row],[DiscountOffer]]</f>
        <v>850</v>
      </c>
      <c r="L2719" s="2" t="str">
        <f>IF(Table1[[#This Row],[Discount % (In Rs)]]&gt;50%,"High Discount","Low Discount")</f>
        <v>High Discount</v>
      </c>
      <c r="M2719" s="3">
        <f>Table1[[#This Row],[Discount_Price (In Rs.)]]/Table1[[#This Row],[OriginalPrice (in Rs)]]</f>
        <v>0.50029429075927012</v>
      </c>
      <c r="N2719" s="4">
        <v>4</v>
      </c>
      <c r="O2719">
        <v>320</v>
      </c>
      <c r="P2719" t="s">
        <v>85</v>
      </c>
      <c r="Q2719" t="s">
        <v>16931</v>
      </c>
    </row>
    <row r="2720" spans="1:17" x14ac:dyDescent="0.25">
      <c r="A2720" t="s">
        <v>17085</v>
      </c>
      <c r="B2720" s="1">
        <v>11562712</v>
      </c>
      <c r="C2720" t="s">
        <v>3220</v>
      </c>
      <c r="D2720" t="s">
        <v>65</v>
      </c>
      <c r="E2720" t="s">
        <v>79</v>
      </c>
      <c r="F2720" t="s">
        <v>13</v>
      </c>
      <c r="G2720" s="2">
        <v>629</v>
      </c>
      <c r="H2720" s="2">
        <f>AVERAGEIF(Table1[[#All],[Category]],Table1[[#This Row],[Category]],Table1[[#All],[DiscountOffer]])</f>
        <v>1064.3816554809839</v>
      </c>
      <c r="I2720" s="2">
        <v>1399</v>
      </c>
      <c r="J2720" s="2">
        <f>IF(Table1[[#This Row],[Ratings]]&gt;4,Table1[[#This Row],[OriginalPrice (in Rs)]],0)</f>
        <v>1399</v>
      </c>
      <c r="K2720" s="2">
        <f>Table1[[#This Row],[OriginalPrice (in Rs)]]-Table1[[#This Row],[DiscountOffer]]</f>
        <v>770</v>
      </c>
      <c r="L2720" s="2" t="str">
        <f>IF(Table1[[#This Row],[Discount % (In Rs)]]&gt;50%,"High Discount","Low Discount")</f>
        <v>High Discount</v>
      </c>
      <c r="M2720" s="3">
        <f>Table1[[#This Row],[Discount_Price (In Rs.)]]/Table1[[#This Row],[OriginalPrice (in Rs)]]</f>
        <v>0.55039313795568268</v>
      </c>
      <c r="N2720" s="4">
        <v>4.0999999999999996</v>
      </c>
      <c r="O2720">
        <v>317</v>
      </c>
      <c r="P2720" t="s">
        <v>32</v>
      </c>
      <c r="Q2720" t="s">
        <v>5258</v>
      </c>
    </row>
    <row r="2721" spans="1:17" x14ac:dyDescent="0.25">
      <c r="A2721" t="s">
        <v>17109</v>
      </c>
      <c r="B2721" s="1">
        <v>11199420</v>
      </c>
      <c r="C2721" t="s">
        <v>96</v>
      </c>
      <c r="D2721" t="s">
        <v>65</v>
      </c>
      <c r="E2721" t="s">
        <v>79</v>
      </c>
      <c r="F2721" t="s">
        <v>30</v>
      </c>
      <c r="G2721" s="2">
        <v>539</v>
      </c>
      <c r="H2721" s="2">
        <f>AVERAGEIF(Table1[[#All],[Category]],Table1[[#This Row],[Category]],Table1[[#All],[DiscountOffer]])</f>
        <v>1064.3816554809839</v>
      </c>
      <c r="I2721" s="2">
        <v>1799</v>
      </c>
      <c r="J2721" s="2">
        <f>IF(Table1[[#This Row],[Ratings]]&gt;4,Table1[[#This Row],[OriginalPrice (in Rs)]],0)</f>
        <v>1799</v>
      </c>
      <c r="K2721" s="2">
        <f>Table1[[#This Row],[OriginalPrice (in Rs)]]-Table1[[#This Row],[DiscountOffer]]</f>
        <v>1260</v>
      </c>
      <c r="L2721" s="2" t="str">
        <f>IF(Table1[[#This Row],[Discount % (In Rs)]]&gt;50%,"High Discount","Low Discount")</f>
        <v>High Discount</v>
      </c>
      <c r="M2721" s="3">
        <f>Table1[[#This Row],[Discount_Price (In Rs.)]]/Table1[[#This Row],[OriginalPrice (in Rs)]]</f>
        <v>0.70038910505836571</v>
      </c>
      <c r="N2721" s="4">
        <v>4.0999999999999996</v>
      </c>
      <c r="O2721">
        <v>317</v>
      </c>
      <c r="P2721" t="s">
        <v>98</v>
      </c>
      <c r="Q2721" t="s">
        <v>1683</v>
      </c>
    </row>
    <row r="2722" spans="1:17" x14ac:dyDescent="0.25">
      <c r="A2722" t="s">
        <v>17229</v>
      </c>
      <c r="B2722" s="1">
        <v>11998996</v>
      </c>
      <c r="C2722" t="s">
        <v>96</v>
      </c>
      <c r="D2722" t="s">
        <v>65</v>
      </c>
      <c r="E2722" t="s">
        <v>79</v>
      </c>
      <c r="F2722" t="s">
        <v>30</v>
      </c>
      <c r="G2722" s="2">
        <v>439</v>
      </c>
      <c r="H2722" s="2">
        <f>AVERAGEIF(Table1[[#All],[Category]],Table1[[#This Row],[Category]],Table1[[#All],[DiscountOffer]])</f>
        <v>1064.3816554809839</v>
      </c>
      <c r="I2722" s="2">
        <v>1099</v>
      </c>
      <c r="J2722" s="2">
        <f>IF(Table1[[#This Row],[Ratings]]&gt;4,Table1[[#This Row],[OriginalPrice (in Rs)]],0)</f>
        <v>0</v>
      </c>
      <c r="K2722" s="2">
        <f>Table1[[#This Row],[OriginalPrice (in Rs)]]-Table1[[#This Row],[DiscountOffer]]</f>
        <v>660</v>
      </c>
      <c r="L2722" s="2" t="str">
        <f>IF(Table1[[#This Row],[Discount % (In Rs)]]&gt;50%,"High Discount","Low Discount")</f>
        <v>High Discount</v>
      </c>
      <c r="M2722" s="3">
        <f>Table1[[#This Row],[Discount_Price (In Rs.)]]/Table1[[#This Row],[OriginalPrice (in Rs)]]</f>
        <v>0.6005459508644222</v>
      </c>
      <c r="N2722" s="4">
        <v>3.8</v>
      </c>
      <c r="O2722">
        <v>315</v>
      </c>
      <c r="P2722" t="s">
        <v>32</v>
      </c>
      <c r="Q2722" t="s">
        <v>17230</v>
      </c>
    </row>
    <row r="2723" spans="1:17" x14ac:dyDescent="0.25">
      <c r="A2723" t="s">
        <v>17283</v>
      </c>
      <c r="B2723" s="1">
        <v>10275025</v>
      </c>
      <c r="C2723" t="s">
        <v>1623</v>
      </c>
      <c r="D2723" t="s">
        <v>65</v>
      </c>
      <c r="E2723" t="s">
        <v>79</v>
      </c>
      <c r="F2723" t="s">
        <v>13</v>
      </c>
      <c r="G2723" s="2">
        <v>1199</v>
      </c>
      <c r="H2723" s="2">
        <f>AVERAGEIF(Table1[[#All],[Category]],Table1[[#This Row],[Category]],Table1[[#All],[DiscountOffer]])</f>
        <v>1064.3816554809839</v>
      </c>
      <c r="I2723" s="2">
        <v>1999</v>
      </c>
      <c r="J2723" s="2">
        <f>IF(Table1[[#This Row],[Ratings]]&gt;4,Table1[[#This Row],[OriginalPrice (in Rs)]],0)</f>
        <v>0</v>
      </c>
      <c r="K2723" s="2">
        <f>Table1[[#This Row],[OriginalPrice (in Rs)]]-Table1[[#This Row],[DiscountOffer]]</f>
        <v>800</v>
      </c>
      <c r="L2723" s="2" t="str">
        <f>IF(Table1[[#This Row],[Discount % (In Rs)]]&gt;50%,"High Discount","Low Discount")</f>
        <v>Low Discount</v>
      </c>
      <c r="M2723" s="3">
        <f>Table1[[#This Row],[Discount_Price (In Rs.)]]/Table1[[#This Row],[OriginalPrice (in Rs)]]</f>
        <v>0.40020010005002499</v>
      </c>
      <c r="N2723" s="4">
        <v>3.9</v>
      </c>
      <c r="O2723">
        <v>314</v>
      </c>
      <c r="P2723" t="s">
        <v>32</v>
      </c>
      <c r="Q2723" t="s">
        <v>11094</v>
      </c>
    </row>
    <row r="2724" spans="1:17" x14ac:dyDescent="0.25">
      <c r="A2724" t="s">
        <v>17296</v>
      </c>
      <c r="B2724" s="1">
        <v>13565874</v>
      </c>
      <c r="C2724" t="s">
        <v>78</v>
      </c>
      <c r="D2724" t="s">
        <v>65</v>
      </c>
      <c r="E2724" t="s">
        <v>79</v>
      </c>
      <c r="F2724" t="s">
        <v>30</v>
      </c>
      <c r="G2724" s="2">
        <v>479</v>
      </c>
      <c r="H2724" s="2">
        <f>AVERAGEIF(Table1[[#All],[Category]],Table1[[#This Row],[Category]],Table1[[#All],[DiscountOffer]])</f>
        <v>1064.3816554809839</v>
      </c>
      <c r="I2724" s="2">
        <v>1199</v>
      </c>
      <c r="J2724" s="2">
        <f>IF(Table1[[#This Row],[Ratings]]&gt;4,Table1[[#This Row],[OriginalPrice (in Rs)]],0)</f>
        <v>0</v>
      </c>
      <c r="K2724" s="2">
        <f>Table1[[#This Row],[OriginalPrice (in Rs)]]-Table1[[#This Row],[DiscountOffer]]</f>
        <v>720</v>
      </c>
      <c r="L2724" s="2" t="str">
        <f>IF(Table1[[#This Row],[Discount % (In Rs)]]&gt;50%,"High Discount","Low Discount")</f>
        <v>High Discount</v>
      </c>
      <c r="M2724" s="3">
        <f>Table1[[#This Row],[Discount_Price (In Rs.)]]/Table1[[#This Row],[OriginalPrice (in Rs)]]</f>
        <v>0.60050041701417844</v>
      </c>
      <c r="N2724" s="4">
        <v>3.9</v>
      </c>
      <c r="O2724">
        <v>314</v>
      </c>
      <c r="P2724" t="s">
        <v>32</v>
      </c>
      <c r="Q2724" t="s">
        <v>17297</v>
      </c>
    </row>
    <row r="2725" spans="1:17" x14ac:dyDescent="0.25">
      <c r="A2725" t="s">
        <v>17298</v>
      </c>
      <c r="B2725" s="1">
        <v>13238520</v>
      </c>
      <c r="C2725" t="s">
        <v>96</v>
      </c>
      <c r="D2725" t="s">
        <v>65</v>
      </c>
      <c r="E2725" t="s">
        <v>79</v>
      </c>
      <c r="F2725" t="s">
        <v>30</v>
      </c>
      <c r="G2725" s="2">
        <v>799</v>
      </c>
      <c r="H2725" s="2">
        <f>AVERAGEIF(Table1[[#All],[Category]],Table1[[#This Row],[Category]],Table1[[#All],[DiscountOffer]])</f>
        <v>1064.3816554809839</v>
      </c>
      <c r="I2725" s="2">
        <v>1599</v>
      </c>
      <c r="J2725" s="2">
        <f>IF(Table1[[#This Row],[Ratings]]&gt;4,Table1[[#This Row],[OriginalPrice (in Rs)]],0)</f>
        <v>1599</v>
      </c>
      <c r="K2725" s="2">
        <f>Table1[[#This Row],[OriginalPrice (in Rs)]]-Table1[[#This Row],[DiscountOffer]]</f>
        <v>800</v>
      </c>
      <c r="L2725" s="2" t="str">
        <f>IF(Table1[[#This Row],[Discount % (In Rs)]]&gt;50%,"High Discount","Low Discount")</f>
        <v>High Discount</v>
      </c>
      <c r="M2725" s="3">
        <f>Table1[[#This Row],[Discount_Price (In Rs.)]]/Table1[[#This Row],[OriginalPrice (in Rs)]]</f>
        <v>0.50031269543464663</v>
      </c>
      <c r="N2725" s="4">
        <v>4.4000000000000004</v>
      </c>
      <c r="O2725">
        <v>314</v>
      </c>
      <c r="P2725" t="s">
        <v>98</v>
      </c>
      <c r="Q2725" t="s">
        <v>17299</v>
      </c>
    </row>
    <row r="2726" spans="1:17" x14ac:dyDescent="0.25">
      <c r="A2726" t="s">
        <v>17302</v>
      </c>
      <c r="B2726" s="1">
        <v>6936168</v>
      </c>
      <c r="C2726" t="s">
        <v>251</v>
      </c>
      <c r="D2726" t="s">
        <v>65</v>
      </c>
      <c r="E2726" t="s">
        <v>79</v>
      </c>
      <c r="F2726" t="s">
        <v>30</v>
      </c>
      <c r="G2726" s="2">
        <v>566</v>
      </c>
      <c r="H2726" s="2">
        <f>AVERAGEIF(Table1[[#All],[Category]],Table1[[#This Row],[Category]],Table1[[#All],[DiscountOffer]])</f>
        <v>1064.3816554809839</v>
      </c>
      <c r="I2726" s="2">
        <v>2699</v>
      </c>
      <c r="J2726" s="2">
        <f>IF(Table1[[#This Row],[Ratings]]&gt;4,Table1[[#This Row],[OriginalPrice (in Rs)]],0)</f>
        <v>2699</v>
      </c>
      <c r="K2726" s="2">
        <f>Table1[[#This Row],[OriginalPrice (in Rs)]]-Table1[[#This Row],[DiscountOffer]]</f>
        <v>2133</v>
      </c>
      <c r="L2726" s="2" t="str">
        <f>IF(Table1[[#This Row],[Discount % (In Rs)]]&gt;50%,"High Discount","Low Discount")</f>
        <v>High Discount</v>
      </c>
      <c r="M2726" s="3">
        <f>Table1[[#This Row],[Discount_Price (In Rs.)]]/Table1[[#This Row],[OriginalPrice (in Rs)]]</f>
        <v>0.79029270100037052</v>
      </c>
      <c r="N2726" s="4">
        <v>4.0999999999999996</v>
      </c>
      <c r="O2726">
        <v>314</v>
      </c>
      <c r="P2726" t="s">
        <v>20</v>
      </c>
      <c r="Q2726" t="s">
        <v>17303</v>
      </c>
    </row>
    <row r="2727" spans="1:17" x14ac:dyDescent="0.25">
      <c r="A2727" t="s">
        <v>17382</v>
      </c>
      <c r="B2727" s="1">
        <v>14376030</v>
      </c>
      <c r="C2727" t="s">
        <v>17383</v>
      </c>
      <c r="D2727" t="s">
        <v>65</v>
      </c>
      <c r="E2727" t="s">
        <v>79</v>
      </c>
      <c r="F2727" t="s">
        <v>30</v>
      </c>
      <c r="G2727" s="2">
        <v>839</v>
      </c>
      <c r="H2727" s="2">
        <f>AVERAGEIF(Table1[[#All],[Category]],Table1[[#This Row],[Category]],Table1[[#All],[DiscountOffer]])</f>
        <v>1064.3816554809839</v>
      </c>
      <c r="I2727" s="2">
        <v>1999</v>
      </c>
      <c r="J2727" s="2">
        <f>IF(Table1[[#This Row],[Ratings]]&gt;4,Table1[[#This Row],[OriginalPrice (in Rs)]],0)</f>
        <v>0</v>
      </c>
      <c r="K2727" s="2">
        <f>Table1[[#This Row],[OriginalPrice (in Rs)]]-Table1[[#This Row],[DiscountOffer]]</f>
        <v>1160</v>
      </c>
      <c r="L2727" s="2" t="str">
        <f>IF(Table1[[#This Row],[Discount % (In Rs)]]&gt;50%,"High Discount","Low Discount")</f>
        <v>High Discount</v>
      </c>
      <c r="M2727" s="3">
        <f>Table1[[#This Row],[Discount_Price (In Rs.)]]/Table1[[#This Row],[OriginalPrice (in Rs)]]</f>
        <v>0.58029014507253629</v>
      </c>
      <c r="N2727" s="4">
        <v>3.3</v>
      </c>
      <c r="O2727">
        <v>313</v>
      </c>
      <c r="P2727" t="s">
        <v>98</v>
      </c>
      <c r="Q2727" t="s">
        <v>17384</v>
      </c>
    </row>
    <row r="2728" spans="1:17" x14ac:dyDescent="0.25">
      <c r="A2728" t="s">
        <v>17432</v>
      </c>
      <c r="B2728" s="1">
        <v>9980469</v>
      </c>
      <c r="C2728" t="s">
        <v>8926</v>
      </c>
      <c r="D2728" t="s">
        <v>65</v>
      </c>
      <c r="E2728" t="s">
        <v>79</v>
      </c>
      <c r="F2728" t="s">
        <v>30</v>
      </c>
      <c r="G2728" s="2">
        <v>895</v>
      </c>
      <c r="H2728" s="2">
        <f>AVERAGEIF(Table1[[#All],[Category]],Table1[[#This Row],[Category]],Table1[[#All],[DiscountOffer]])</f>
        <v>1064.3816554809839</v>
      </c>
      <c r="I2728" s="2">
        <v>2799</v>
      </c>
      <c r="J2728" s="2">
        <f>IF(Table1[[#This Row],[Ratings]]&gt;4,Table1[[#This Row],[OriginalPrice (in Rs)]],0)</f>
        <v>2799</v>
      </c>
      <c r="K2728" s="2">
        <f>Table1[[#This Row],[OriginalPrice (in Rs)]]-Table1[[#This Row],[DiscountOffer]]</f>
        <v>1904</v>
      </c>
      <c r="L2728" s="2" t="str">
        <f>IF(Table1[[#This Row],[Discount % (In Rs)]]&gt;50%,"High Discount","Low Discount")</f>
        <v>High Discount</v>
      </c>
      <c r="M2728" s="3">
        <f>Table1[[#This Row],[Discount_Price (In Rs.)]]/Table1[[#This Row],[OriginalPrice (in Rs)]]</f>
        <v>0.68024294390853879</v>
      </c>
      <c r="N2728" s="4">
        <v>4.2</v>
      </c>
      <c r="O2728">
        <v>312</v>
      </c>
      <c r="P2728" t="s">
        <v>831</v>
      </c>
      <c r="Q2728" t="s">
        <v>17433</v>
      </c>
    </row>
    <row r="2729" spans="1:17" x14ac:dyDescent="0.25">
      <c r="A2729" t="s">
        <v>17488</v>
      </c>
      <c r="B2729" s="1">
        <v>11239400</v>
      </c>
      <c r="C2729" t="s">
        <v>897</v>
      </c>
      <c r="D2729" t="s">
        <v>65</v>
      </c>
      <c r="E2729" t="s">
        <v>79</v>
      </c>
      <c r="F2729" t="s">
        <v>30</v>
      </c>
      <c r="G2729" s="2">
        <v>712</v>
      </c>
      <c r="H2729" s="2">
        <f>AVERAGEIF(Table1[[#All],[Category]],Table1[[#This Row],[Category]],Table1[[#All],[DiscountOffer]])</f>
        <v>1064.3816554809839</v>
      </c>
      <c r="I2729" s="2">
        <v>1549</v>
      </c>
      <c r="J2729" s="2">
        <f>IF(Table1[[#This Row],[Ratings]]&gt;4,Table1[[#This Row],[OriginalPrice (in Rs)]],0)</f>
        <v>1549</v>
      </c>
      <c r="K2729" s="2">
        <f>Table1[[#This Row],[OriginalPrice (in Rs)]]-Table1[[#This Row],[DiscountOffer]]</f>
        <v>837</v>
      </c>
      <c r="L2729" s="2" t="str">
        <f>IF(Table1[[#This Row],[Discount % (In Rs)]]&gt;50%,"High Discount","Low Discount")</f>
        <v>High Discount</v>
      </c>
      <c r="M2729" s="3">
        <f>Table1[[#This Row],[Discount_Price (In Rs.)]]/Table1[[#This Row],[OriginalPrice (in Rs)]]</f>
        <v>0.54034861200774698</v>
      </c>
      <c r="N2729" s="4">
        <v>4.0999999999999996</v>
      </c>
      <c r="O2729">
        <v>311</v>
      </c>
      <c r="P2729" t="s">
        <v>85</v>
      </c>
      <c r="Q2729" t="s">
        <v>17489</v>
      </c>
    </row>
    <row r="2730" spans="1:17" x14ac:dyDescent="0.25">
      <c r="A2730" t="s">
        <v>17549</v>
      </c>
      <c r="B2730" s="1">
        <v>12831164</v>
      </c>
      <c r="C2730" t="s">
        <v>78</v>
      </c>
      <c r="D2730" t="s">
        <v>65</v>
      </c>
      <c r="E2730" t="s">
        <v>79</v>
      </c>
      <c r="F2730" t="s">
        <v>30</v>
      </c>
      <c r="G2730" s="2">
        <v>559</v>
      </c>
      <c r="H2730" s="2">
        <f>AVERAGEIF(Table1[[#All],[Category]],Table1[[#This Row],[Category]],Table1[[#All],[DiscountOffer]])</f>
        <v>1064.3816554809839</v>
      </c>
      <c r="I2730" s="2">
        <v>1399</v>
      </c>
      <c r="J2730" s="2">
        <f>IF(Table1[[#This Row],[Ratings]]&gt;4,Table1[[#This Row],[OriginalPrice (in Rs)]],0)</f>
        <v>1399</v>
      </c>
      <c r="K2730" s="2">
        <f>Table1[[#This Row],[OriginalPrice (in Rs)]]-Table1[[#This Row],[DiscountOffer]]</f>
        <v>840</v>
      </c>
      <c r="L2730" s="2" t="str">
        <f>IF(Table1[[#This Row],[Discount % (In Rs)]]&gt;50%,"High Discount","Low Discount")</f>
        <v>High Discount</v>
      </c>
      <c r="M2730" s="3">
        <f>Table1[[#This Row],[Discount_Price (In Rs.)]]/Table1[[#This Row],[OriginalPrice (in Rs)]]</f>
        <v>0.60042887776983556</v>
      </c>
      <c r="N2730" s="4">
        <v>4.3</v>
      </c>
      <c r="O2730">
        <v>310</v>
      </c>
      <c r="P2730" t="s">
        <v>32</v>
      </c>
      <c r="Q2730" t="s">
        <v>17550</v>
      </c>
    </row>
    <row r="2731" spans="1:17" x14ac:dyDescent="0.25">
      <c r="A2731" t="s">
        <v>17557</v>
      </c>
      <c r="B2731" s="1">
        <v>13437244</v>
      </c>
      <c r="C2731" t="s">
        <v>82</v>
      </c>
      <c r="D2731" t="s">
        <v>65</v>
      </c>
      <c r="E2731" t="s">
        <v>79</v>
      </c>
      <c r="F2731" t="s">
        <v>30</v>
      </c>
      <c r="G2731" s="2">
        <v>799</v>
      </c>
      <c r="H2731" s="2">
        <f>AVERAGEIF(Table1[[#All],[Category]],Table1[[#This Row],[Category]],Table1[[#All],[DiscountOffer]])</f>
        <v>1064.3816554809839</v>
      </c>
      <c r="I2731" s="2">
        <v>1999</v>
      </c>
      <c r="J2731" s="2">
        <f>IF(Table1[[#This Row],[Ratings]]&gt;4,Table1[[#This Row],[OriginalPrice (in Rs)]],0)</f>
        <v>1999</v>
      </c>
      <c r="K2731" s="2">
        <f>Table1[[#This Row],[OriginalPrice (in Rs)]]-Table1[[#This Row],[DiscountOffer]]</f>
        <v>1200</v>
      </c>
      <c r="L2731" s="2" t="str">
        <f>IF(Table1[[#This Row],[Discount % (In Rs)]]&gt;50%,"High Discount","Low Discount")</f>
        <v>High Discount</v>
      </c>
      <c r="M2731" s="3">
        <f>Table1[[#This Row],[Discount_Price (In Rs.)]]/Table1[[#This Row],[OriginalPrice (in Rs)]]</f>
        <v>0.60030015007503756</v>
      </c>
      <c r="N2731" s="4">
        <v>4.2</v>
      </c>
      <c r="O2731">
        <v>310</v>
      </c>
      <c r="P2731" t="s">
        <v>85</v>
      </c>
      <c r="Q2731" t="s">
        <v>17558</v>
      </c>
    </row>
    <row r="2732" spans="1:17" x14ac:dyDescent="0.25">
      <c r="A2732" t="s">
        <v>17634</v>
      </c>
      <c r="B2732" s="1">
        <v>16988744</v>
      </c>
      <c r="C2732" t="s">
        <v>788</v>
      </c>
      <c r="D2732" t="s">
        <v>65</v>
      </c>
      <c r="E2732" t="s">
        <v>79</v>
      </c>
      <c r="F2732" t="s">
        <v>30</v>
      </c>
      <c r="G2732" s="2">
        <v>599</v>
      </c>
      <c r="H2732" s="2">
        <f>AVERAGEIF(Table1[[#All],[Category]],Table1[[#This Row],[Category]],Table1[[#All],[DiscountOffer]])</f>
        <v>1064.3816554809839</v>
      </c>
      <c r="I2732" s="2">
        <v>1499</v>
      </c>
      <c r="J2732" s="2">
        <f>IF(Table1[[#This Row],[Ratings]]&gt;4,Table1[[#This Row],[OriginalPrice (in Rs)]],0)</f>
        <v>1499</v>
      </c>
      <c r="K2732" s="2">
        <f>Table1[[#This Row],[OriginalPrice (in Rs)]]-Table1[[#This Row],[DiscountOffer]]</f>
        <v>900</v>
      </c>
      <c r="L2732" s="2" t="str">
        <f>IF(Table1[[#This Row],[Discount % (In Rs)]]&gt;50%,"High Discount","Low Discount")</f>
        <v>High Discount</v>
      </c>
      <c r="M2732" s="3">
        <f>Table1[[#This Row],[Discount_Price (In Rs.)]]/Table1[[#This Row],[OriginalPrice (in Rs)]]</f>
        <v>0.60040026684456305</v>
      </c>
      <c r="N2732" s="4">
        <v>4.3</v>
      </c>
      <c r="O2732">
        <v>309</v>
      </c>
      <c r="P2732" t="s">
        <v>831</v>
      </c>
      <c r="Q2732" t="s">
        <v>17635</v>
      </c>
    </row>
    <row r="2733" spans="1:17" x14ac:dyDescent="0.25">
      <c r="A2733" t="s">
        <v>17636</v>
      </c>
      <c r="B2733" s="1">
        <v>11066868</v>
      </c>
      <c r="C2733" t="s">
        <v>2560</v>
      </c>
      <c r="D2733" t="s">
        <v>65</v>
      </c>
      <c r="E2733" t="s">
        <v>79</v>
      </c>
      <c r="F2733" t="s">
        <v>30</v>
      </c>
      <c r="G2733" s="2">
        <v>494</v>
      </c>
      <c r="H2733" s="2">
        <f>AVERAGEIF(Table1[[#All],[Category]],Table1[[#This Row],[Category]],Table1[[#All],[DiscountOffer]])</f>
        <v>1064.3816554809839</v>
      </c>
      <c r="I2733" s="2">
        <v>1499</v>
      </c>
      <c r="J2733" s="2">
        <f>IF(Table1[[#This Row],[Ratings]]&gt;4,Table1[[#This Row],[OriginalPrice (in Rs)]],0)</f>
        <v>0</v>
      </c>
      <c r="K2733" s="2">
        <f>Table1[[#This Row],[OriginalPrice (in Rs)]]-Table1[[#This Row],[DiscountOffer]]</f>
        <v>1005</v>
      </c>
      <c r="L2733" s="2" t="str">
        <f>IF(Table1[[#This Row],[Discount % (In Rs)]]&gt;50%,"High Discount","Low Discount")</f>
        <v>High Discount</v>
      </c>
      <c r="M2733" s="3">
        <f>Table1[[#This Row],[Discount_Price (In Rs.)]]/Table1[[#This Row],[OriginalPrice (in Rs)]]</f>
        <v>0.67044696464309539</v>
      </c>
      <c r="N2733" s="4">
        <v>3.9</v>
      </c>
      <c r="O2733">
        <v>309</v>
      </c>
      <c r="P2733" t="s">
        <v>32</v>
      </c>
      <c r="Q2733" t="s">
        <v>17637</v>
      </c>
    </row>
    <row r="2734" spans="1:17" x14ac:dyDescent="0.25">
      <c r="A2734" t="s">
        <v>17638</v>
      </c>
      <c r="B2734" s="1">
        <v>13138534</v>
      </c>
      <c r="C2734" t="s">
        <v>78</v>
      </c>
      <c r="D2734" t="s">
        <v>65</v>
      </c>
      <c r="E2734" t="s">
        <v>79</v>
      </c>
      <c r="F2734" t="s">
        <v>30</v>
      </c>
      <c r="G2734" s="2">
        <v>594</v>
      </c>
      <c r="H2734" s="2">
        <f>AVERAGEIF(Table1[[#All],[Category]],Table1[[#This Row],[Category]],Table1[[#All],[DiscountOffer]])</f>
        <v>1064.3816554809839</v>
      </c>
      <c r="I2734" s="2">
        <v>1749</v>
      </c>
      <c r="J2734" s="2">
        <f>IF(Table1[[#This Row],[Ratings]]&gt;4,Table1[[#This Row],[OriginalPrice (in Rs)]],0)</f>
        <v>1749</v>
      </c>
      <c r="K2734" s="2">
        <f>Table1[[#This Row],[OriginalPrice (in Rs)]]-Table1[[#This Row],[DiscountOffer]]</f>
        <v>1155</v>
      </c>
      <c r="L2734" s="2" t="str">
        <f>IF(Table1[[#This Row],[Discount % (In Rs)]]&gt;50%,"High Discount","Low Discount")</f>
        <v>High Discount</v>
      </c>
      <c r="M2734" s="3">
        <f>Table1[[#This Row],[Discount_Price (In Rs.)]]/Table1[[#This Row],[OriginalPrice (in Rs)]]</f>
        <v>0.660377358490566</v>
      </c>
      <c r="N2734" s="4">
        <v>4.0999999999999996</v>
      </c>
      <c r="O2734">
        <v>309</v>
      </c>
      <c r="P2734" t="s">
        <v>32</v>
      </c>
      <c r="Q2734" t="s">
        <v>17639</v>
      </c>
    </row>
    <row r="2735" spans="1:17" x14ac:dyDescent="0.25">
      <c r="A2735" t="s">
        <v>17644</v>
      </c>
      <c r="B2735" s="1">
        <v>9335379</v>
      </c>
      <c r="C2735" t="s">
        <v>3477</v>
      </c>
      <c r="D2735" t="s">
        <v>65</v>
      </c>
      <c r="E2735" t="s">
        <v>79</v>
      </c>
      <c r="F2735" t="s">
        <v>30</v>
      </c>
      <c r="G2735" s="2">
        <v>961</v>
      </c>
      <c r="H2735" s="2">
        <f>AVERAGEIF(Table1[[#All],[Category]],Table1[[#This Row],[Category]],Table1[[#All],[DiscountOffer]])</f>
        <v>1064.3816554809839</v>
      </c>
      <c r="I2735" s="2">
        <v>3699</v>
      </c>
      <c r="J2735" s="2">
        <f>IF(Table1[[#This Row],[Ratings]]&gt;4,Table1[[#This Row],[OriginalPrice (in Rs)]],0)</f>
        <v>3699</v>
      </c>
      <c r="K2735" s="2">
        <f>Table1[[#This Row],[OriginalPrice (in Rs)]]-Table1[[#This Row],[DiscountOffer]]</f>
        <v>2738</v>
      </c>
      <c r="L2735" s="2" t="str">
        <f>IF(Table1[[#This Row],[Discount % (In Rs)]]&gt;50%,"High Discount","Low Discount")</f>
        <v>High Discount</v>
      </c>
      <c r="M2735" s="3">
        <f>Table1[[#This Row],[Discount_Price (In Rs.)]]/Table1[[#This Row],[OriginalPrice (in Rs)]]</f>
        <v>0.74020005406866718</v>
      </c>
      <c r="N2735" s="4">
        <v>4.0999999999999996</v>
      </c>
      <c r="O2735">
        <v>309</v>
      </c>
      <c r="P2735" t="s">
        <v>3479</v>
      </c>
      <c r="Q2735" t="s">
        <v>17645</v>
      </c>
    </row>
    <row r="2736" spans="1:17" x14ac:dyDescent="0.25">
      <c r="A2736" t="s">
        <v>17648</v>
      </c>
      <c r="B2736" s="1">
        <v>14663962</v>
      </c>
      <c r="C2736" t="s">
        <v>96</v>
      </c>
      <c r="D2736" t="s">
        <v>65</v>
      </c>
      <c r="E2736" t="s">
        <v>79</v>
      </c>
      <c r="F2736" t="s">
        <v>30</v>
      </c>
      <c r="G2736" s="2">
        <v>549</v>
      </c>
      <c r="H2736" s="2">
        <f>AVERAGEIF(Table1[[#All],[Category]],Table1[[#This Row],[Category]],Table1[[#All],[DiscountOffer]])</f>
        <v>1064.3816554809839</v>
      </c>
      <c r="I2736" s="2">
        <v>999</v>
      </c>
      <c r="J2736" s="2">
        <f>IF(Table1[[#This Row],[Ratings]]&gt;4,Table1[[#This Row],[OriginalPrice (in Rs)]],0)</f>
        <v>999</v>
      </c>
      <c r="K2736" s="2">
        <f>Table1[[#This Row],[OriginalPrice (in Rs)]]-Table1[[#This Row],[DiscountOffer]]</f>
        <v>450</v>
      </c>
      <c r="L2736" s="2" t="str">
        <f>IF(Table1[[#This Row],[Discount % (In Rs)]]&gt;50%,"High Discount","Low Discount")</f>
        <v>Low Discount</v>
      </c>
      <c r="M2736" s="3">
        <f>Table1[[#This Row],[Discount_Price (In Rs.)]]/Table1[[#This Row],[OriginalPrice (in Rs)]]</f>
        <v>0.45045045045045046</v>
      </c>
      <c r="N2736" s="4">
        <v>4.2</v>
      </c>
      <c r="O2736">
        <v>309</v>
      </c>
      <c r="P2736" t="s">
        <v>98</v>
      </c>
      <c r="Q2736" t="s">
        <v>17649</v>
      </c>
    </row>
    <row r="2737" spans="1:17" x14ac:dyDescent="0.25">
      <c r="A2737" t="s">
        <v>17694</v>
      </c>
      <c r="B2737" s="1">
        <v>12163550</v>
      </c>
      <c r="C2737" t="s">
        <v>82</v>
      </c>
      <c r="D2737" t="s">
        <v>65</v>
      </c>
      <c r="E2737" t="s">
        <v>79</v>
      </c>
      <c r="F2737" t="s">
        <v>30</v>
      </c>
      <c r="G2737" s="2">
        <v>479</v>
      </c>
      <c r="H2737" s="2">
        <f>AVERAGEIF(Table1[[#All],[Category]],Table1[[#This Row],[Category]],Table1[[#All],[DiscountOffer]])</f>
        <v>1064.3816554809839</v>
      </c>
      <c r="I2737" s="2">
        <v>1199</v>
      </c>
      <c r="J2737" s="2">
        <f>IF(Table1[[#This Row],[Ratings]]&gt;4,Table1[[#This Row],[OriginalPrice (in Rs)]],0)</f>
        <v>1199</v>
      </c>
      <c r="K2737" s="2">
        <f>Table1[[#This Row],[OriginalPrice (in Rs)]]-Table1[[#This Row],[DiscountOffer]]</f>
        <v>720</v>
      </c>
      <c r="L2737" s="2" t="str">
        <f>IF(Table1[[#This Row],[Discount % (In Rs)]]&gt;50%,"High Discount","Low Discount")</f>
        <v>High Discount</v>
      </c>
      <c r="M2737" s="3">
        <f>Table1[[#This Row],[Discount_Price (In Rs.)]]/Table1[[#This Row],[OriginalPrice (in Rs)]]</f>
        <v>0.60050041701417844</v>
      </c>
      <c r="N2737" s="4">
        <v>4.0999999999999996</v>
      </c>
      <c r="O2737">
        <v>308</v>
      </c>
      <c r="P2737" t="s">
        <v>85</v>
      </c>
      <c r="Q2737" t="s">
        <v>17695</v>
      </c>
    </row>
    <row r="2738" spans="1:17" x14ac:dyDescent="0.25">
      <c r="A2738" t="s">
        <v>17696</v>
      </c>
      <c r="B2738" s="1">
        <v>14904336</v>
      </c>
      <c r="C2738" t="s">
        <v>251</v>
      </c>
      <c r="D2738" t="s">
        <v>65</v>
      </c>
      <c r="E2738" t="s">
        <v>79</v>
      </c>
      <c r="F2738" t="s">
        <v>30</v>
      </c>
      <c r="G2738" s="2">
        <v>989</v>
      </c>
      <c r="H2738" s="2">
        <f>AVERAGEIF(Table1[[#All],[Category]],Table1[[#This Row],[Category]],Table1[[#All],[DiscountOffer]])</f>
        <v>1064.3816554809839</v>
      </c>
      <c r="I2738" s="2">
        <v>3299</v>
      </c>
      <c r="J2738" s="2">
        <f>IF(Table1[[#This Row],[Ratings]]&gt;4,Table1[[#This Row],[OriginalPrice (in Rs)]],0)</f>
        <v>3299</v>
      </c>
      <c r="K2738" s="2">
        <f>Table1[[#This Row],[OriginalPrice (in Rs)]]-Table1[[#This Row],[DiscountOffer]]</f>
        <v>2310</v>
      </c>
      <c r="L2738" s="2" t="str">
        <f>IF(Table1[[#This Row],[Discount % (In Rs)]]&gt;50%,"High Discount","Low Discount")</f>
        <v>High Discount</v>
      </c>
      <c r="M2738" s="3">
        <f>Table1[[#This Row],[Discount_Price (In Rs.)]]/Table1[[#This Row],[OriginalPrice (in Rs)]]</f>
        <v>0.70021218551076081</v>
      </c>
      <c r="N2738" s="4">
        <v>4.2</v>
      </c>
      <c r="O2738">
        <v>308</v>
      </c>
      <c r="P2738" t="s">
        <v>32</v>
      </c>
      <c r="Q2738" t="s">
        <v>17697</v>
      </c>
    </row>
    <row r="2739" spans="1:17" x14ac:dyDescent="0.25">
      <c r="A2739" t="s">
        <v>17700</v>
      </c>
      <c r="B2739" s="1">
        <v>10206997</v>
      </c>
      <c r="C2739" t="s">
        <v>3805</v>
      </c>
      <c r="D2739" t="s">
        <v>65</v>
      </c>
      <c r="E2739" t="s">
        <v>79</v>
      </c>
      <c r="F2739" t="s">
        <v>30</v>
      </c>
      <c r="G2739" s="2">
        <v>1599</v>
      </c>
      <c r="H2739" s="2">
        <f>AVERAGEIF(Table1[[#All],[Category]],Table1[[#This Row],[Category]],Table1[[#All],[DiscountOffer]])</f>
        <v>1064.3816554809839</v>
      </c>
      <c r="I2739" s="2">
        <v>3999</v>
      </c>
      <c r="J2739" s="2">
        <f>IF(Table1[[#This Row],[Ratings]]&gt;4,Table1[[#This Row],[OriginalPrice (in Rs)]],0)</f>
        <v>0</v>
      </c>
      <c r="K2739" s="2">
        <f>Table1[[#This Row],[OriginalPrice (in Rs)]]-Table1[[#This Row],[DiscountOffer]]</f>
        <v>2400</v>
      </c>
      <c r="L2739" s="2" t="str">
        <f>IF(Table1[[#This Row],[Discount % (In Rs)]]&gt;50%,"High Discount","Low Discount")</f>
        <v>High Discount</v>
      </c>
      <c r="M2739" s="3">
        <f>Table1[[#This Row],[Discount_Price (In Rs.)]]/Table1[[#This Row],[OriginalPrice (in Rs)]]</f>
        <v>0.60015003750937734</v>
      </c>
      <c r="N2739" s="4">
        <v>4</v>
      </c>
      <c r="O2739">
        <v>308</v>
      </c>
      <c r="P2739" t="s">
        <v>85</v>
      </c>
      <c r="Q2739" t="s">
        <v>17701</v>
      </c>
    </row>
    <row r="2740" spans="1:17" x14ac:dyDescent="0.25">
      <c r="A2740" t="s">
        <v>17773</v>
      </c>
      <c r="B2740" s="1">
        <v>10417850</v>
      </c>
      <c r="C2740" t="s">
        <v>7378</v>
      </c>
      <c r="D2740" t="s">
        <v>65</v>
      </c>
      <c r="E2740" t="s">
        <v>79</v>
      </c>
      <c r="F2740" t="s">
        <v>30</v>
      </c>
      <c r="G2740" s="2">
        <v>545</v>
      </c>
      <c r="H2740" s="2">
        <f>AVERAGEIF(Table1[[#All],[Category]],Table1[[#This Row],[Category]],Table1[[#All],[DiscountOffer]])</f>
        <v>1064.3816554809839</v>
      </c>
      <c r="I2740" s="2">
        <v>1299</v>
      </c>
      <c r="J2740" s="2">
        <f>IF(Table1[[#This Row],[Ratings]]&gt;4,Table1[[#This Row],[OriginalPrice (in Rs)]],0)</f>
        <v>1299</v>
      </c>
      <c r="K2740" s="2">
        <f>Table1[[#This Row],[OriginalPrice (in Rs)]]-Table1[[#This Row],[DiscountOffer]]</f>
        <v>754</v>
      </c>
      <c r="L2740" s="2" t="str">
        <f>IF(Table1[[#This Row],[Discount % (In Rs)]]&gt;50%,"High Discount","Low Discount")</f>
        <v>High Discount</v>
      </c>
      <c r="M2740" s="3">
        <f>Table1[[#This Row],[Discount_Price (In Rs.)]]/Table1[[#This Row],[OriginalPrice (in Rs)]]</f>
        <v>0.5804464973056197</v>
      </c>
      <c r="N2740" s="4">
        <v>4.4000000000000004</v>
      </c>
      <c r="O2740">
        <v>307</v>
      </c>
      <c r="P2740" t="s">
        <v>20</v>
      </c>
      <c r="Q2740" t="s">
        <v>17774</v>
      </c>
    </row>
    <row r="2741" spans="1:17" x14ac:dyDescent="0.25">
      <c r="A2741" t="s">
        <v>17777</v>
      </c>
      <c r="B2741" s="1">
        <v>9948527</v>
      </c>
      <c r="C2741" t="s">
        <v>349</v>
      </c>
      <c r="D2741" t="s">
        <v>65</v>
      </c>
      <c r="E2741" t="s">
        <v>79</v>
      </c>
      <c r="F2741" t="s">
        <v>30</v>
      </c>
      <c r="G2741" s="2">
        <v>747</v>
      </c>
      <c r="H2741" s="2">
        <f>AVERAGEIF(Table1[[#All],[Category]],Table1[[#This Row],[Category]],Table1[[#All],[DiscountOffer]])</f>
        <v>1064.3816554809839</v>
      </c>
      <c r="I2741" s="2">
        <v>2199</v>
      </c>
      <c r="J2741" s="2">
        <f>IF(Table1[[#This Row],[Ratings]]&gt;4,Table1[[#This Row],[OriginalPrice (in Rs)]],0)</f>
        <v>2199</v>
      </c>
      <c r="K2741" s="2">
        <f>Table1[[#This Row],[OriginalPrice (in Rs)]]-Table1[[#This Row],[DiscountOffer]]</f>
        <v>1452</v>
      </c>
      <c r="L2741" s="2" t="str">
        <f>IF(Table1[[#This Row],[Discount % (In Rs)]]&gt;50%,"High Discount","Low Discount")</f>
        <v>High Discount</v>
      </c>
      <c r="M2741" s="3">
        <f>Table1[[#This Row],[Discount_Price (In Rs.)]]/Table1[[#This Row],[OriginalPrice (in Rs)]]</f>
        <v>0.660300136425648</v>
      </c>
      <c r="N2741" s="4">
        <v>4.3</v>
      </c>
      <c r="O2741">
        <v>307</v>
      </c>
      <c r="P2741" t="s">
        <v>32</v>
      </c>
      <c r="Q2741" t="s">
        <v>17778</v>
      </c>
    </row>
    <row r="2742" spans="1:17" x14ac:dyDescent="0.25">
      <c r="A2742" t="s">
        <v>17823</v>
      </c>
      <c r="B2742" s="1">
        <v>7432093</v>
      </c>
      <c r="C2742" t="s">
        <v>1222</v>
      </c>
      <c r="D2742" t="s">
        <v>65</v>
      </c>
      <c r="E2742" t="s">
        <v>79</v>
      </c>
      <c r="F2742" t="s">
        <v>13</v>
      </c>
      <c r="G2742" s="2">
        <v>874</v>
      </c>
      <c r="H2742" s="2">
        <f>AVERAGEIF(Table1[[#All],[Category]],Table1[[#This Row],[Category]],Table1[[#All],[DiscountOffer]])</f>
        <v>1064.3816554809839</v>
      </c>
      <c r="I2742" s="2">
        <v>2499</v>
      </c>
      <c r="J2742" s="2">
        <f>IF(Table1[[#This Row],[Ratings]]&gt;4,Table1[[#This Row],[OriginalPrice (in Rs)]],0)</f>
        <v>2499</v>
      </c>
      <c r="K2742" s="2">
        <f>Table1[[#This Row],[OriginalPrice (in Rs)]]-Table1[[#This Row],[DiscountOffer]]</f>
        <v>1625</v>
      </c>
      <c r="L2742" s="2" t="str">
        <f>IF(Table1[[#This Row],[Discount % (In Rs)]]&gt;50%,"High Discount","Low Discount")</f>
        <v>High Discount</v>
      </c>
      <c r="M2742" s="3">
        <f>Table1[[#This Row],[Discount_Price (In Rs.)]]/Table1[[#This Row],[OriginalPrice (in Rs)]]</f>
        <v>0.6502601040416166</v>
      </c>
      <c r="N2742" s="4">
        <v>4.3</v>
      </c>
      <c r="O2742">
        <v>306</v>
      </c>
      <c r="P2742" t="s">
        <v>37</v>
      </c>
      <c r="Q2742" t="s">
        <v>17824</v>
      </c>
    </row>
    <row r="2743" spans="1:17" x14ac:dyDescent="0.25">
      <c r="A2743" t="s">
        <v>17839</v>
      </c>
      <c r="B2743" s="1">
        <v>14663986</v>
      </c>
      <c r="C2743" t="s">
        <v>96</v>
      </c>
      <c r="D2743" t="s">
        <v>65</v>
      </c>
      <c r="E2743" t="s">
        <v>79</v>
      </c>
      <c r="F2743" t="s">
        <v>30</v>
      </c>
      <c r="G2743" s="2">
        <v>494</v>
      </c>
      <c r="H2743" s="2">
        <f>AVERAGEIF(Table1[[#All],[Category]],Table1[[#This Row],[Category]],Table1[[#All],[DiscountOffer]])</f>
        <v>1064.3816554809839</v>
      </c>
      <c r="I2743" s="2">
        <v>1099</v>
      </c>
      <c r="J2743" s="2">
        <f>IF(Table1[[#This Row],[Ratings]]&gt;4,Table1[[#This Row],[OriginalPrice (in Rs)]],0)</f>
        <v>0</v>
      </c>
      <c r="K2743" s="2">
        <f>Table1[[#This Row],[OriginalPrice (in Rs)]]-Table1[[#This Row],[DiscountOffer]]</f>
        <v>605</v>
      </c>
      <c r="L2743" s="2" t="str">
        <f>IF(Table1[[#This Row],[Discount % (In Rs)]]&gt;50%,"High Discount","Low Discount")</f>
        <v>High Discount</v>
      </c>
      <c r="M2743" s="3">
        <f>Table1[[#This Row],[Discount_Price (In Rs.)]]/Table1[[#This Row],[OriginalPrice (in Rs)]]</f>
        <v>0.55050045495905364</v>
      </c>
      <c r="N2743" s="4">
        <v>3.6</v>
      </c>
      <c r="O2743">
        <v>306</v>
      </c>
      <c r="P2743" t="s">
        <v>98</v>
      </c>
      <c r="Q2743" t="s">
        <v>17840</v>
      </c>
    </row>
    <row r="2744" spans="1:17" x14ac:dyDescent="0.25">
      <c r="A2744" t="s">
        <v>17841</v>
      </c>
      <c r="B2744" s="1">
        <v>9540551</v>
      </c>
      <c r="C2744" t="s">
        <v>251</v>
      </c>
      <c r="D2744" t="s">
        <v>65</v>
      </c>
      <c r="E2744" t="s">
        <v>79</v>
      </c>
      <c r="F2744" t="s">
        <v>30</v>
      </c>
      <c r="G2744" s="2">
        <v>557</v>
      </c>
      <c r="H2744" s="2">
        <f>AVERAGEIF(Table1[[#All],[Category]],Table1[[#This Row],[Category]],Table1[[#All],[DiscountOffer]])</f>
        <v>1064.3816554809839</v>
      </c>
      <c r="I2744" s="2">
        <v>1799</v>
      </c>
      <c r="J2744" s="2">
        <f>IF(Table1[[#This Row],[Ratings]]&gt;4,Table1[[#This Row],[OriginalPrice (in Rs)]],0)</f>
        <v>1799</v>
      </c>
      <c r="K2744" s="2">
        <f>Table1[[#This Row],[OriginalPrice (in Rs)]]-Table1[[#This Row],[DiscountOffer]]</f>
        <v>1242</v>
      </c>
      <c r="L2744" s="2" t="str">
        <f>IF(Table1[[#This Row],[Discount % (In Rs)]]&gt;50%,"High Discount","Low Discount")</f>
        <v>High Discount</v>
      </c>
      <c r="M2744" s="3">
        <f>Table1[[#This Row],[Discount_Price (In Rs.)]]/Table1[[#This Row],[OriginalPrice (in Rs)]]</f>
        <v>0.69038354641467481</v>
      </c>
      <c r="N2744" s="4">
        <v>4.3</v>
      </c>
      <c r="O2744">
        <v>306</v>
      </c>
      <c r="P2744" t="s">
        <v>32</v>
      </c>
      <c r="Q2744" t="s">
        <v>17842</v>
      </c>
    </row>
    <row r="2745" spans="1:17" x14ac:dyDescent="0.25">
      <c r="A2745" t="s">
        <v>17880</v>
      </c>
      <c r="B2745" s="1">
        <v>2513024</v>
      </c>
      <c r="C2745" t="s">
        <v>3220</v>
      </c>
      <c r="D2745" t="s">
        <v>65</v>
      </c>
      <c r="E2745" t="s">
        <v>79</v>
      </c>
      <c r="F2745" t="s">
        <v>13</v>
      </c>
      <c r="G2745" s="2">
        <v>988</v>
      </c>
      <c r="H2745" s="2">
        <f>AVERAGEIF(Table1[[#All],[Category]],Table1[[#This Row],[Category]],Table1[[#All],[DiscountOffer]])</f>
        <v>1064.3816554809839</v>
      </c>
      <c r="I2745" s="2">
        <v>2299</v>
      </c>
      <c r="J2745" s="2">
        <f>IF(Table1[[#This Row],[Ratings]]&gt;4,Table1[[#This Row],[OriginalPrice (in Rs)]],0)</f>
        <v>2299</v>
      </c>
      <c r="K2745" s="2">
        <f>Table1[[#This Row],[OriginalPrice (in Rs)]]-Table1[[#This Row],[DiscountOffer]]</f>
        <v>1311</v>
      </c>
      <c r="L2745" s="2" t="str">
        <f>IF(Table1[[#This Row],[Discount % (In Rs)]]&gt;50%,"High Discount","Low Discount")</f>
        <v>High Discount</v>
      </c>
      <c r="M2745" s="3">
        <f>Table1[[#This Row],[Discount_Price (In Rs.)]]/Table1[[#This Row],[OriginalPrice (in Rs)]]</f>
        <v>0.57024793388429751</v>
      </c>
      <c r="N2745" s="4">
        <v>4.3</v>
      </c>
      <c r="O2745">
        <v>305</v>
      </c>
      <c r="P2745" t="s">
        <v>831</v>
      </c>
      <c r="Q2745" t="s">
        <v>17881</v>
      </c>
    </row>
    <row r="2746" spans="1:17" x14ac:dyDescent="0.25">
      <c r="A2746" t="s">
        <v>17882</v>
      </c>
      <c r="B2746" s="1">
        <v>5794224</v>
      </c>
      <c r="C2746" t="s">
        <v>1222</v>
      </c>
      <c r="D2746" t="s">
        <v>65</v>
      </c>
      <c r="E2746" t="s">
        <v>79</v>
      </c>
      <c r="F2746" t="s">
        <v>13</v>
      </c>
      <c r="G2746" s="2">
        <v>874</v>
      </c>
      <c r="H2746" s="2">
        <f>AVERAGEIF(Table1[[#All],[Category]],Table1[[#This Row],[Category]],Table1[[#All],[DiscountOffer]])</f>
        <v>1064.3816554809839</v>
      </c>
      <c r="I2746" s="2">
        <v>2499</v>
      </c>
      <c r="J2746" s="2">
        <f>IF(Table1[[#This Row],[Ratings]]&gt;4,Table1[[#This Row],[OriginalPrice (in Rs)]],0)</f>
        <v>2499</v>
      </c>
      <c r="K2746" s="2">
        <f>Table1[[#This Row],[OriginalPrice (in Rs)]]-Table1[[#This Row],[DiscountOffer]]</f>
        <v>1625</v>
      </c>
      <c r="L2746" s="2" t="str">
        <f>IF(Table1[[#This Row],[Discount % (In Rs)]]&gt;50%,"High Discount","Low Discount")</f>
        <v>High Discount</v>
      </c>
      <c r="M2746" s="3">
        <f>Table1[[#This Row],[Discount_Price (In Rs.)]]/Table1[[#This Row],[OriginalPrice (in Rs)]]</f>
        <v>0.6502601040416166</v>
      </c>
      <c r="N2746" s="4">
        <v>4.3</v>
      </c>
      <c r="O2746">
        <v>305</v>
      </c>
      <c r="P2746" t="s">
        <v>37</v>
      </c>
      <c r="Q2746" t="s">
        <v>17883</v>
      </c>
    </row>
    <row r="2747" spans="1:17" x14ac:dyDescent="0.25">
      <c r="A2747" t="s">
        <v>17894</v>
      </c>
      <c r="B2747" s="1">
        <v>10892866</v>
      </c>
      <c r="C2747" t="s">
        <v>7378</v>
      </c>
      <c r="D2747" t="s">
        <v>65</v>
      </c>
      <c r="E2747" t="s">
        <v>79</v>
      </c>
      <c r="F2747" t="s">
        <v>30</v>
      </c>
      <c r="G2747" s="2">
        <v>599</v>
      </c>
      <c r="H2747" s="2">
        <f>AVERAGEIF(Table1[[#All],[Category]],Table1[[#This Row],[Category]],Table1[[#All],[DiscountOffer]])</f>
        <v>1064.3816554809839</v>
      </c>
      <c r="I2747" s="2">
        <v>1499</v>
      </c>
      <c r="J2747" s="2">
        <f>IF(Table1[[#This Row],[Ratings]]&gt;4,Table1[[#This Row],[OriginalPrice (in Rs)]],0)</f>
        <v>0</v>
      </c>
      <c r="K2747" s="2">
        <f>Table1[[#This Row],[OriginalPrice (in Rs)]]-Table1[[#This Row],[DiscountOffer]]</f>
        <v>900</v>
      </c>
      <c r="L2747" s="2" t="str">
        <f>IF(Table1[[#This Row],[Discount % (In Rs)]]&gt;50%,"High Discount","Low Discount")</f>
        <v>High Discount</v>
      </c>
      <c r="M2747" s="3">
        <f>Table1[[#This Row],[Discount_Price (In Rs.)]]/Table1[[#This Row],[OriginalPrice (in Rs)]]</f>
        <v>0.60040026684456305</v>
      </c>
      <c r="N2747" s="4">
        <v>4</v>
      </c>
      <c r="O2747">
        <v>305</v>
      </c>
      <c r="P2747" t="s">
        <v>20</v>
      </c>
      <c r="Q2747" t="s">
        <v>17895</v>
      </c>
    </row>
    <row r="2748" spans="1:17" x14ac:dyDescent="0.25">
      <c r="A2748" t="s">
        <v>17900</v>
      </c>
      <c r="B2748" s="1">
        <v>5452466</v>
      </c>
      <c r="C2748" t="s">
        <v>17901</v>
      </c>
      <c r="D2748" t="s">
        <v>65</v>
      </c>
      <c r="E2748" t="s">
        <v>79</v>
      </c>
      <c r="F2748" t="s">
        <v>30</v>
      </c>
      <c r="G2748" s="2">
        <v>474</v>
      </c>
      <c r="H2748" s="2">
        <f>AVERAGEIF(Table1[[#All],[Category]],Table1[[#This Row],[Category]],Table1[[#All],[DiscountOffer]])</f>
        <v>1064.3816554809839</v>
      </c>
      <c r="I2748" s="2">
        <v>499</v>
      </c>
      <c r="J2748" s="2">
        <f>IF(Table1[[#This Row],[Ratings]]&gt;4,Table1[[#This Row],[OriginalPrice (in Rs)]],0)</f>
        <v>499</v>
      </c>
      <c r="K2748" s="2">
        <f>Table1[[#This Row],[OriginalPrice (in Rs)]]-Table1[[#This Row],[DiscountOffer]]</f>
        <v>25</v>
      </c>
      <c r="L2748" s="2" t="str">
        <f>IF(Table1[[#This Row],[Discount % (In Rs)]]&gt;50%,"High Discount","Low Discount")</f>
        <v>Low Discount</v>
      </c>
      <c r="M2748" s="3">
        <f>Table1[[#This Row],[Discount_Price (In Rs.)]]/Table1[[#This Row],[OriginalPrice (in Rs)]]</f>
        <v>5.0100200400801605E-2</v>
      </c>
      <c r="N2748" s="4">
        <v>4.0999999999999996</v>
      </c>
      <c r="O2748">
        <v>305</v>
      </c>
      <c r="P2748" t="s">
        <v>98</v>
      </c>
      <c r="Q2748" t="s">
        <v>17902</v>
      </c>
    </row>
    <row r="2749" spans="1:17" x14ac:dyDescent="0.25">
      <c r="A2749" t="s">
        <v>17947</v>
      </c>
      <c r="B2749" s="1">
        <v>14370136</v>
      </c>
      <c r="C2749" t="s">
        <v>78</v>
      </c>
      <c r="D2749" t="s">
        <v>65</v>
      </c>
      <c r="E2749" t="s">
        <v>79</v>
      </c>
      <c r="F2749" t="s">
        <v>30</v>
      </c>
      <c r="G2749" s="2">
        <v>506</v>
      </c>
      <c r="H2749" s="2">
        <f>AVERAGEIF(Table1[[#All],[Category]],Table1[[#This Row],[Category]],Table1[[#All],[DiscountOffer]])</f>
        <v>1064.3816554809839</v>
      </c>
      <c r="I2749" s="2">
        <v>1299</v>
      </c>
      <c r="J2749" s="2">
        <f>IF(Table1[[#This Row],[Ratings]]&gt;4,Table1[[#This Row],[OriginalPrice (in Rs)]],0)</f>
        <v>0</v>
      </c>
      <c r="K2749" s="2">
        <f>Table1[[#This Row],[OriginalPrice (in Rs)]]-Table1[[#This Row],[DiscountOffer]]</f>
        <v>793</v>
      </c>
      <c r="L2749" s="2" t="str">
        <f>IF(Table1[[#This Row],[Discount % (In Rs)]]&gt;50%,"High Discount","Low Discount")</f>
        <v>High Discount</v>
      </c>
      <c r="M2749" s="3">
        <f>Table1[[#This Row],[Discount_Price (In Rs.)]]/Table1[[#This Row],[OriginalPrice (in Rs)]]</f>
        <v>0.61046959199384143</v>
      </c>
      <c r="N2749" s="4">
        <v>4</v>
      </c>
      <c r="O2749">
        <v>304</v>
      </c>
      <c r="P2749" t="s">
        <v>32</v>
      </c>
      <c r="Q2749" t="s">
        <v>17948</v>
      </c>
    </row>
    <row r="2750" spans="1:17" x14ac:dyDescent="0.25">
      <c r="A2750" t="s">
        <v>17951</v>
      </c>
      <c r="B2750" s="1">
        <v>9252973</v>
      </c>
      <c r="C2750" t="s">
        <v>207</v>
      </c>
      <c r="D2750" t="s">
        <v>65</v>
      </c>
      <c r="E2750" t="s">
        <v>79</v>
      </c>
      <c r="F2750" t="s">
        <v>30</v>
      </c>
      <c r="G2750" s="2">
        <v>747</v>
      </c>
      <c r="H2750" s="2">
        <f>AVERAGEIF(Table1[[#All],[Category]],Table1[[#This Row],[Category]],Table1[[#All],[DiscountOffer]])</f>
        <v>1064.3816554809839</v>
      </c>
      <c r="I2750" s="2">
        <v>1660</v>
      </c>
      <c r="J2750" s="2">
        <f>IF(Table1[[#This Row],[Ratings]]&gt;4,Table1[[#This Row],[OriginalPrice (in Rs)]],0)</f>
        <v>1660</v>
      </c>
      <c r="K2750" s="2">
        <f>Table1[[#This Row],[OriginalPrice (in Rs)]]-Table1[[#This Row],[DiscountOffer]]</f>
        <v>913</v>
      </c>
      <c r="L2750" s="2" t="str">
        <f>IF(Table1[[#This Row],[Discount % (In Rs)]]&gt;50%,"High Discount","Low Discount")</f>
        <v>High Discount</v>
      </c>
      <c r="M2750" s="3">
        <f>Table1[[#This Row],[Discount_Price (In Rs.)]]/Table1[[#This Row],[OriginalPrice (in Rs)]]</f>
        <v>0.55000000000000004</v>
      </c>
      <c r="N2750" s="4">
        <v>4.2</v>
      </c>
      <c r="O2750">
        <v>304</v>
      </c>
      <c r="P2750" t="s">
        <v>209</v>
      </c>
      <c r="Q2750" t="s">
        <v>17952</v>
      </c>
    </row>
    <row r="2751" spans="1:17" x14ac:dyDescent="0.25">
      <c r="A2751" t="s">
        <v>17959</v>
      </c>
      <c r="B2751" s="1">
        <v>11008066</v>
      </c>
      <c r="C2751" t="s">
        <v>3477</v>
      </c>
      <c r="D2751" t="s">
        <v>65</v>
      </c>
      <c r="E2751" t="s">
        <v>79</v>
      </c>
      <c r="F2751" t="s">
        <v>30</v>
      </c>
      <c r="G2751" s="2">
        <v>1126</v>
      </c>
      <c r="H2751" s="2">
        <f>AVERAGEIF(Table1[[#All],[Category]],Table1[[#This Row],[Category]],Table1[[#All],[DiscountOffer]])</f>
        <v>1064.3816554809839</v>
      </c>
      <c r="I2751" s="2">
        <v>4899</v>
      </c>
      <c r="J2751" s="2">
        <f>IF(Table1[[#This Row],[Ratings]]&gt;4,Table1[[#This Row],[OriginalPrice (in Rs)]],0)</f>
        <v>0</v>
      </c>
      <c r="K2751" s="2">
        <f>Table1[[#This Row],[OriginalPrice (in Rs)]]-Table1[[#This Row],[DiscountOffer]]</f>
        <v>3773</v>
      </c>
      <c r="L2751" s="2" t="str">
        <f>IF(Table1[[#This Row],[Discount % (In Rs)]]&gt;50%,"High Discount","Low Discount")</f>
        <v>High Discount</v>
      </c>
      <c r="M2751" s="3">
        <f>Table1[[#This Row],[Discount_Price (In Rs.)]]/Table1[[#This Row],[OriginalPrice (in Rs)]]</f>
        <v>0.77015717493365998</v>
      </c>
      <c r="N2751" s="4">
        <v>4</v>
      </c>
      <c r="O2751">
        <v>304</v>
      </c>
      <c r="P2751" t="s">
        <v>687</v>
      </c>
      <c r="Q2751" t="s">
        <v>17960</v>
      </c>
    </row>
    <row r="2752" spans="1:17" x14ac:dyDescent="0.25">
      <c r="A2752" t="s">
        <v>18029</v>
      </c>
      <c r="B2752" s="1">
        <v>13078320</v>
      </c>
      <c r="C2752" t="s">
        <v>3805</v>
      </c>
      <c r="D2752" t="s">
        <v>65</v>
      </c>
      <c r="E2752" t="s">
        <v>79</v>
      </c>
      <c r="F2752" t="s">
        <v>30</v>
      </c>
      <c r="G2752" s="2">
        <v>764</v>
      </c>
      <c r="H2752" s="2">
        <f>AVERAGEIF(Table1[[#All],[Category]],Table1[[#This Row],[Category]],Table1[[#All],[DiscountOffer]])</f>
        <v>1064.3816554809839</v>
      </c>
      <c r="I2752" s="2">
        <v>1699</v>
      </c>
      <c r="J2752" s="2">
        <f>IF(Table1[[#This Row],[Ratings]]&gt;4,Table1[[#This Row],[OriginalPrice (in Rs)]],0)</f>
        <v>1699</v>
      </c>
      <c r="K2752" s="2">
        <f>Table1[[#This Row],[OriginalPrice (in Rs)]]-Table1[[#This Row],[DiscountOffer]]</f>
        <v>935</v>
      </c>
      <c r="L2752" s="2" t="str">
        <f>IF(Table1[[#This Row],[Discount % (In Rs)]]&gt;50%,"High Discount","Low Discount")</f>
        <v>High Discount</v>
      </c>
      <c r="M2752" s="3">
        <f>Table1[[#This Row],[Discount_Price (In Rs.)]]/Table1[[#This Row],[OriginalPrice (in Rs)]]</f>
        <v>0.55032371983519712</v>
      </c>
      <c r="N2752" s="4">
        <v>4.4000000000000004</v>
      </c>
      <c r="O2752">
        <v>303</v>
      </c>
      <c r="P2752" t="s">
        <v>85</v>
      </c>
      <c r="Q2752" t="s">
        <v>18030</v>
      </c>
    </row>
    <row r="2753" spans="1:17" x14ac:dyDescent="0.25">
      <c r="A2753" t="s">
        <v>18037</v>
      </c>
      <c r="B2753" s="1">
        <v>13935514</v>
      </c>
      <c r="C2753" t="s">
        <v>18038</v>
      </c>
      <c r="D2753" t="s">
        <v>65</v>
      </c>
      <c r="E2753" t="s">
        <v>79</v>
      </c>
      <c r="F2753" t="s">
        <v>30</v>
      </c>
      <c r="G2753" s="2">
        <v>1349</v>
      </c>
      <c r="H2753" s="2">
        <f>AVERAGEIF(Table1[[#All],[Category]],Table1[[#This Row],[Category]],Table1[[#All],[DiscountOffer]])</f>
        <v>1064.3816554809839</v>
      </c>
      <c r="I2753" s="2">
        <v>2699</v>
      </c>
      <c r="J2753" s="2">
        <f>IF(Table1[[#This Row],[Ratings]]&gt;4,Table1[[#This Row],[OriginalPrice (in Rs)]],0)</f>
        <v>2699</v>
      </c>
      <c r="K2753" s="2">
        <f>Table1[[#This Row],[OriginalPrice (in Rs)]]-Table1[[#This Row],[DiscountOffer]]</f>
        <v>1350</v>
      </c>
      <c r="L2753" s="2" t="str">
        <f>IF(Table1[[#This Row],[Discount % (In Rs)]]&gt;50%,"High Discount","Low Discount")</f>
        <v>High Discount</v>
      </c>
      <c r="M2753" s="3">
        <f>Table1[[#This Row],[Discount_Price (In Rs.)]]/Table1[[#This Row],[OriginalPrice (in Rs)]]</f>
        <v>0.50018525379770284</v>
      </c>
      <c r="N2753" s="4">
        <v>4.3</v>
      </c>
      <c r="O2753">
        <v>303</v>
      </c>
      <c r="P2753" t="s">
        <v>3818</v>
      </c>
      <c r="Q2753" t="s">
        <v>18039</v>
      </c>
    </row>
    <row r="2754" spans="1:17" x14ac:dyDescent="0.25">
      <c r="A2754" t="s">
        <v>18087</v>
      </c>
      <c r="B2754" s="1">
        <v>10208633</v>
      </c>
      <c r="C2754" t="s">
        <v>2945</v>
      </c>
      <c r="D2754" t="s">
        <v>65</v>
      </c>
      <c r="E2754" t="s">
        <v>79</v>
      </c>
      <c r="F2754" t="s">
        <v>13</v>
      </c>
      <c r="G2754" s="2">
        <v>899</v>
      </c>
      <c r="H2754" s="2">
        <f>AVERAGEIF(Table1[[#All],[Category]],Table1[[#This Row],[Category]],Table1[[#All],[DiscountOffer]])</f>
        <v>1064.3816554809839</v>
      </c>
      <c r="I2754" s="2">
        <v>1499</v>
      </c>
      <c r="J2754" s="2">
        <f>IF(Table1[[#This Row],[Ratings]]&gt;4,Table1[[#This Row],[OriginalPrice (in Rs)]],0)</f>
        <v>1499</v>
      </c>
      <c r="K2754" s="2">
        <f>Table1[[#This Row],[OriginalPrice (in Rs)]]-Table1[[#This Row],[DiscountOffer]]</f>
        <v>600</v>
      </c>
      <c r="L2754" s="2" t="str">
        <f>IF(Table1[[#This Row],[Discount % (In Rs)]]&gt;50%,"High Discount","Low Discount")</f>
        <v>Low Discount</v>
      </c>
      <c r="M2754" s="3">
        <f>Table1[[#This Row],[Discount_Price (In Rs.)]]/Table1[[#This Row],[OriginalPrice (in Rs)]]</f>
        <v>0.40026684456304201</v>
      </c>
      <c r="N2754" s="4">
        <v>4.0999999999999996</v>
      </c>
      <c r="O2754">
        <v>302</v>
      </c>
      <c r="P2754" t="s">
        <v>831</v>
      </c>
      <c r="Q2754" t="s">
        <v>18088</v>
      </c>
    </row>
    <row r="2755" spans="1:17" x14ac:dyDescent="0.25">
      <c r="A2755" t="s">
        <v>18100</v>
      </c>
      <c r="B2755" s="1">
        <v>8350207</v>
      </c>
      <c r="C2755" t="s">
        <v>82</v>
      </c>
      <c r="D2755" t="s">
        <v>65</v>
      </c>
      <c r="E2755" t="s">
        <v>79</v>
      </c>
      <c r="F2755" t="s">
        <v>30</v>
      </c>
      <c r="G2755" s="2">
        <v>604</v>
      </c>
      <c r="H2755" s="2">
        <f>AVERAGEIF(Table1[[#All],[Category]],Table1[[#This Row],[Category]],Table1[[#All],[DiscountOffer]])</f>
        <v>1064.3816554809839</v>
      </c>
      <c r="I2755" s="2">
        <v>1099</v>
      </c>
      <c r="J2755" s="2">
        <f>IF(Table1[[#This Row],[Ratings]]&gt;4,Table1[[#This Row],[OriginalPrice (in Rs)]],0)</f>
        <v>1099</v>
      </c>
      <c r="K2755" s="2">
        <f>Table1[[#This Row],[OriginalPrice (in Rs)]]-Table1[[#This Row],[DiscountOffer]]</f>
        <v>495</v>
      </c>
      <c r="L2755" s="2" t="str">
        <f>IF(Table1[[#This Row],[Discount % (In Rs)]]&gt;50%,"High Discount","Low Discount")</f>
        <v>Low Discount</v>
      </c>
      <c r="M2755" s="3">
        <f>Table1[[#This Row],[Discount_Price (In Rs.)]]/Table1[[#This Row],[OriginalPrice (in Rs)]]</f>
        <v>0.45040946314831665</v>
      </c>
      <c r="N2755" s="4">
        <v>4.0999999999999996</v>
      </c>
      <c r="O2755">
        <v>302</v>
      </c>
      <c r="P2755" t="s">
        <v>85</v>
      </c>
      <c r="Q2755" t="s">
        <v>18101</v>
      </c>
    </row>
    <row r="2756" spans="1:17" x14ac:dyDescent="0.25">
      <c r="A2756" t="s">
        <v>18102</v>
      </c>
      <c r="B2756" s="1">
        <v>10649250</v>
      </c>
      <c r="C2756" t="s">
        <v>78</v>
      </c>
      <c r="D2756" t="s">
        <v>65</v>
      </c>
      <c r="E2756" t="s">
        <v>79</v>
      </c>
      <c r="F2756" t="s">
        <v>30</v>
      </c>
      <c r="G2756" s="2">
        <v>594</v>
      </c>
      <c r="H2756" s="2">
        <f>AVERAGEIF(Table1[[#All],[Category]],Table1[[#This Row],[Category]],Table1[[#All],[DiscountOffer]])</f>
        <v>1064.3816554809839</v>
      </c>
      <c r="I2756" s="2">
        <v>1449</v>
      </c>
      <c r="J2756" s="2">
        <f>IF(Table1[[#This Row],[Ratings]]&gt;4,Table1[[#This Row],[OriginalPrice (in Rs)]],0)</f>
        <v>1449</v>
      </c>
      <c r="K2756" s="2">
        <f>Table1[[#This Row],[OriginalPrice (in Rs)]]-Table1[[#This Row],[DiscountOffer]]</f>
        <v>855</v>
      </c>
      <c r="L2756" s="2" t="str">
        <f>IF(Table1[[#This Row],[Discount % (In Rs)]]&gt;50%,"High Discount","Low Discount")</f>
        <v>High Discount</v>
      </c>
      <c r="M2756" s="3">
        <f>Table1[[#This Row],[Discount_Price (In Rs.)]]/Table1[[#This Row],[OriginalPrice (in Rs)]]</f>
        <v>0.59006211180124224</v>
      </c>
      <c r="N2756" s="4">
        <v>4.2</v>
      </c>
      <c r="O2756">
        <v>302</v>
      </c>
      <c r="P2756" t="s">
        <v>32</v>
      </c>
      <c r="Q2756" t="s">
        <v>18103</v>
      </c>
    </row>
    <row r="2757" spans="1:17" x14ac:dyDescent="0.25">
      <c r="A2757" t="s">
        <v>18170</v>
      </c>
      <c r="B2757" s="1">
        <v>13238978</v>
      </c>
      <c r="C2757" t="s">
        <v>96</v>
      </c>
      <c r="D2757" t="s">
        <v>65</v>
      </c>
      <c r="E2757" t="s">
        <v>79</v>
      </c>
      <c r="F2757" t="s">
        <v>13</v>
      </c>
      <c r="G2757" s="2">
        <v>559</v>
      </c>
      <c r="H2757" s="2">
        <f>AVERAGEIF(Table1[[#All],[Category]],Table1[[#This Row],[Category]],Table1[[#All],[DiscountOffer]])</f>
        <v>1064.3816554809839</v>
      </c>
      <c r="I2757" s="2">
        <v>1599</v>
      </c>
      <c r="J2757" s="2">
        <f>IF(Table1[[#This Row],[Ratings]]&gt;4,Table1[[#This Row],[OriginalPrice (in Rs)]],0)</f>
        <v>1599</v>
      </c>
      <c r="K2757" s="2">
        <f>Table1[[#This Row],[OriginalPrice (in Rs)]]-Table1[[#This Row],[DiscountOffer]]</f>
        <v>1040</v>
      </c>
      <c r="L2757" s="2" t="str">
        <f>IF(Table1[[#This Row],[Discount % (In Rs)]]&gt;50%,"High Discount","Low Discount")</f>
        <v>High Discount</v>
      </c>
      <c r="M2757" s="3">
        <f>Table1[[#This Row],[Discount_Price (In Rs.)]]/Table1[[#This Row],[OriginalPrice (in Rs)]]</f>
        <v>0.65040650406504064</v>
      </c>
      <c r="N2757" s="4">
        <v>4.0999999999999996</v>
      </c>
      <c r="O2757">
        <v>301</v>
      </c>
      <c r="P2757" t="s">
        <v>32</v>
      </c>
      <c r="Q2757" t="s">
        <v>18171</v>
      </c>
    </row>
    <row r="2758" spans="1:17" x14ac:dyDescent="0.25">
      <c r="A2758" t="s">
        <v>18183</v>
      </c>
      <c r="B2758" s="1">
        <v>8349813</v>
      </c>
      <c r="C2758" t="s">
        <v>82</v>
      </c>
      <c r="D2758" t="s">
        <v>65</v>
      </c>
      <c r="E2758" t="s">
        <v>79</v>
      </c>
      <c r="F2758" t="s">
        <v>30</v>
      </c>
      <c r="G2758" s="2">
        <v>804</v>
      </c>
      <c r="H2758" s="2">
        <f>AVERAGEIF(Table1[[#All],[Category]],Table1[[#This Row],[Category]],Table1[[#All],[DiscountOffer]])</f>
        <v>1064.3816554809839</v>
      </c>
      <c r="I2758" s="2">
        <v>2299</v>
      </c>
      <c r="J2758" s="2">
        <f>IF(Table1[[#This Row],[Ratings]]&gt;4,Table1[[#This Row],[OriginalPrice (in Rs)]],0)</f>
        <v>0</v>
      </c>
      <c r="K2758" s="2">
        <f>Table1[[#This Row],[OriginalPrice (in Rs)]]-Table1[[#This Row],[DiscountOffer]]</f>
        <v>1495</v>
      </c>
      <c r="L2758" s="2" t="str">
        <f>IF(Table1[[#This Row],[Discount % (In Rs)]]&gt;50%,"High Discount","Low Discount")</f>
        <v>High Discount</v>
      </c>
      <c r="M2758" s="3">
        <f>Table1[[#This Row],[Discount_Price (In Rs.)]]/Table1[[#This Row],[OriginalPrice (in Rs)]]</f>
        <v>0.65028273162244454</v>
      </c>
      <c r="N2758" s="4">
        <v>4</v>
      </c>
      <c r="O2758">
        <v>301</v>
      </c>
      <c r="P2758" t="s">
        <v>85</v>
      </c>
      <c r="Q2758" t="s">
        <v>4128</v>
      </c>
    </row>
    <row r="2759" spans="1:17" x14ac:dyDescent="0.25">
      <c r="A2759" t="s">
        <v>18184</v>
      </c>
      <c r="B2759" s="1">
        <v>10483684</v>
      </c>
      <c r="C2759" t="s">
        <v>251</v>
      </c>
      <c r="D2759" t="s">
        <v>65</v>
      </c>
      <c r="E2759" t="s">
        <v>79</v>
      </c>
      <c r="F2759" t="s">
        <v>30</v>
      </c>
      <c r="G2759" s="2">
        <v>1483</v>
      </c>
      <c r="H2759" s="2">
        <f>AVERAGEIF(Table1[[#All],[Category]],Table1[[#This Row],[Category]],Table1[[#All],[DiscountOffer]])</f>
        <v>1064.3816554809839</v>
      </c>
      <c r="I2759" s="2">
        <v>2799</v>
      </c>
      <c r="J2759" s="2">
        <f>IF(Table1[[#This Row],[Ratings]]&gt;4,Table1[[#This Row],[OriginalPrice (in Rs)]],0)</f>
        <v>2799</v>
      </c>
      <c r="K2759" s="2">
        <f>Table1[[#This Row],[OriginalPrice (in Rs)]]-Table1[[#This Row],[DiscountOffer]]</f>
        <v>1316</v>
      </c>
      <c r="L2759" s="2" t="str">
        <f>IF(Table1[[#This Row],[Discount % (In Rs)]]&gt;50%,"High Discount","Low Discount")</f>
        <v>Low Discount</v>
      </c>
      <c r="M2759" s="3">
        <f>Table1[[#This Row],[Discount_Price (In Rs.)]]/Table1[[#This Row],[OriginalPrice (in Rs)]]</f>
        <v>0.47016791711325473</v>
      </c>
      <c r="N2759" s="4">
        <v>4.2</v>
      </c>
      <c r="O2759">
        <v>301</v>
      </c>
      <c r="P2759" t="s">
        <v>20</v>
      </c>
      <c r="Q2759" t="s">
        <v>18185</v>
      </c>
    </row>
    <row r="2760" spans="1:17" x14ac:dyDescent="0.25">
      <c r="A2760" t="s">
        <v>18240</v>
      </c>
      <c r="B2760" s="1">
        <v>10972770</v>
      </c>
      <c r="C2760" t="s">
        <v>2230</v>
      </c>
      <c r="D2760" t="s">
        <v>65</v>
      </c>
      <c r="E2760" t="s">
        <v>79</v>
      </c>
      <c r="F2760" t="s">
        <v>30</v>
      </c>
      <c r="G2760" s="2">
        <v>556</v>
      </c>
      <c r="H2760" s="2">
        <f>AVERAGEIF(Table1[[#All],[Category]],Table1[[#This Row],[Category]],Table1[[#All],[DiscountOffer]])</f>
        <v>1064.3816554809839</v>
      </c>
      <c r="I2760" s="2">
        <v>1209</v>
      </c>
      <c r="J2760" s="2">
        <f>IF(Table1[[#This Row],[Ratings]]&gt;4,Table1[[#This Row],[OriginalPrice (in Rs)]],0)</f>
        <v>1209</v>
      </c>
      <c r="K2760" s="2">
        <f>Table1[[#This Row],[OriginalPrice (in Rs)]]-Table1[[#This Row],[DiscountOffer]]</f>
        <v>653</v>
      </c>
      <c r="L2760" s="2" t="str">
        <f>IF(Table1[[#This Row],[Discount % (In Rs)]]&gt;50%,"High Discount","Low Discount")</f>
        <v>High Discount</v>
      </c>
      <c r="M2760" s="3">
        <f>Table1[[#This Row],[Discount_Price (In Rs.)]]/Table1[[#This Row],[OriginalPrice (in Rs)]]</f>
        <v>0.5401157981803143</v>
      </c>
      <c r="N2760" s="4">
        <v>4.2</v>
      </c>
      <c r="O2760">
        <v>300</v>
      </c>
      <c r="P2760" t="s">
        <v>209</v>
      </c>
      <c r="Q2760" t="s">
        <v>18241</v>
      </c>
    </row>
    <row r="2761" spans="1:17" x14ac:dyDescent="0.25">
      <c r="A2761" t="s">
        <v>18250</v>
      </c>
      <c r="B2761" s="1">
        <v>14663968</v>
      </c>
      <c r="C2761" t="s">
        <v>96</v>
      </c>
      <c r="D2761" t="s">
        <v>65</v>
      </c>
      <c r="E2761" t="s">
        <v>79</v>
      </c>
      <c r="F2761" t="s">
        <v>30</v>
      </c>
      <c r="G2761" s="2">
        <v>449</v>
      </c>
      <c r="H2761" s="2">
        <f>AVERAGEIF(Table1[[#All],[Category]],Table1[[#This Row],[Category]],Table1[[#All],[DiscountOffer]])</f>
        <v>1064.3816554809839</v>
      </c>
      <c r="I2761" s="2">
        <v>999</v>
      </c>
      <c r="J2761" s="2">
        <f>IF(Table1[[#This Row],[Ratings]]&gt;4,Table1[[#This Row],[OriginalPrice (in Rs)]],0)</f>
        <v>999</v>
      </c>
      <c r="K2761" s="2">
        <f>Table1[[#This Row],[OriginalPrice (in Rs)]]-Table1[[#This Row],[DiscountOffer]]</f>
        <v>550</v>
      </c>
      <c r="L2761" s="2" t="str">
        <f>IF(Table1[[#This Row],[Discount % (In Rs)]]&gt;50%,"High Discount","Low Discount")</f>
        <v>High Discount</v>
      </c>
      <c r="M2761" s="3">
        <f>Table1[[#This Row],[Discount_Price (In Rs.)]]/Table1[[#This Row],[OriginalPrice (in Rs)]]</f>
        <v>0.55055055055055058</v>
      </c>
      <c r="N2761" s="4">
        <v>4.3</v>
      </c>
      <c r="O2761">
        <v>300</v>
      </c>
      <c r="P2761" t="s">
        <v>98</v>
      </c>
      <c r="Q2761" t="s">
        <v>18251</v>
      </c>
    </row>
    <row r="2762" spans="1:17" x14ac:dyDescent="0.25">
      <c r="A2762" t="s">
        <v>18337</v>
      </c>
      <c r="B2762" s="1">
        <v>13321292</v>
      </c>
      <c r="C2762" t="s">
        <v>82</v>
      </c>
      <c r="D2762" t="s">
        <v>65</v>
      </c>
      <c r="E2762" t="s">
        <v>79</v>
      </c>
      <c r="F2762" t="s">
        <v>30</v>
      </c>
      <c r="G2762" s="2">
        <v>509</v>
      </c>
      <c r="H2762" s="2">
        <f>AVERAGEIF(Table1[[#All],[Category]],Table1[[#This Row],[Category]],Table1[[#All],[DiscountOffer]])</f>
        <v>1064.3816554809839</v>
      </c>
      <c r="I2762" s="2">
        <v>1699</v>
      </c>
      <c r="J2762" s="2">
        <f>IF(Table1[[#This Row],[Ratings]]&gt;4,Table1[[#This Row],[OriginalPrice (in Rs)]],0)</f>
        <v>0</v>
      </c>
      <c r="K2762" s="2">
        <f>Table1[[#This Row],[OriginalPrice (in Rs)]]-Table1[[#This Row],[DiscountOffer]]</f>
        <v>1190</v>
      </c>
      <c r="L2762" s="2" t="str">
        <f>IF(Table1[[#This Row],[Discount % (In Rs)]]&gt;50%,"High Discount","Low Discount")</f>
        <v>High Discount</v>
      </c>
      <c r="M2762" s="3">
        <f>Table1[[#This Row],[Discount_Price (In Rs.)]]/Table1[[#This Row],[OriginalPrice (in Rs)]]</f>
        <v>0.70041200706297824</v>
      </c>
      <c r="N2762" s="4">
        <v>4</v>
      </c>
      <c r="O2762">
        <v>299</v>
      </c>
      <c r="P2762" t="s">
        <v>85</v>
      </c>
      <c r="Q2762" t="s">
        <v>18338</v>
      </c>
    </row>
    <row r="2763" spans="1:17" x14ac:dyDescent="0.25">
      <c r="A2763" t="s">
        <v>18339</v>
      </c>
      <c r="B2763" s="1">
        <v>10560518</v>
      </c>
      <c r="C2763" t="s">
        <v>10535</v>
      </c>
      <c r="D2763" t="s">
        <v>65</v>
      </c>
      <c r="E2763" t="s">
        <v>79</v>
      </c>
      <c r="F2763" t="s">
        <v>30</v>
      </c>
      <c r="G2763" s="2">
        <v>1199</v>
      </c>
      <c r="H2763" s="2">
        <f>AVERAGEIF(Table1[[#All],[Category]],Table1[[#This Row],[Category]],Table1[[#All],[DiscountOffer]])</f>
        <v>1064.3816554809839</v>
      </c>
      <c r="I2763" s="2">
        <v>2399</v>
      </c>
      <c r="J2763" s="2">
        <f>IF(Table1[[#This Row],[Ratings]]&gt;4,Table1[[#This Row],[OriginalPrice (in Rs)]],0)</f>
        <v>0</v>
      </c>
      <c r="K2763" s="2">
        <f>Table1[[#This Row],[OriginalPrice (in Rs)]]-Table1[[#This Row],[DiscountOffer]]</f>
        <v>1200</v>
      </c>
      <c r="L2763" s="2" t="str">
        <f>IF(Table1[[#This Row],[Discount % (In Rs)]]&gt;50%,"High Discount","Low Discount")</f>
        <v>High Discount</v>
      </c>
      <c r="M2763" s="3">
        <f>Table1[[#This Row],[Discount_Price (In Rs.)]]/Table1[[#This Row],[OriginalPrice (in Rs)]]</f>
        <v>0.50020842017507294</v>
      </c>
      <c r="N2763" s="4">
        <v>3.8</v>
      </c>
      <c r="O2763">
        <v>299</v>
      </c>
      <c r="P2763" t="s">
        <v>32</v>
      </c>
      <c r="Q2763" t="s">
        <v>18340</v>
      </c>
    </row>
    <row r="2764" spans="1:17" x14ac:dyDescent="0.25">
      <c r="A2764" t="s">
        <v>18382</v>
      </c>
      <c r="B2764" s="1">
        <v>11174016</v>
      </c>
      <c r="C2764" t="s">
        <v>82</v>
      </c>
      <c r="D2764" t="s">
        <v>65</v>
      </c>
      <c r="E2764" t="s">
        <v>79</v>
      </c>
      <c r="F2764" t="s">
        <v>30</v>
      </c>
      <c r="G2764" s="2">
        <v>849</v>
      </c>
      <c r="H2764" s="2">
        <f>AVERAGEIF(Table1[[#All],[Category]],Table1[[#This Row],[Category]],Table1[[#All],[DiscountOffer]])</f>
        <v>1064.3816554809839</v>
      </c>
      <c r="I2764" s="2">
        <v>1699</v>
      </c>
      <c r="J2764" s="2">
        <f>IF(Table1[[#This Row],[Ratings]]&gt;4,Table1[[#This Row],[OriginalPrice (in Rs)]],0)</f>
        <v>1699</v>
      </c>
      <c r="K2764" s="2">
        <f>Table1[[#This Row],[OriginalPrice (in Rs)]]-Table1[[#This Row],[DiscountOffer]]</f>
        <v>850</v>
      </c>
      <c r="L2764" s="2" t="str">
        <f>IF(Table1[[#This Row],[Discount % (In Rs)]]&gt;50%,"High Discount","Low Discount")</f>
        <v>High Discount</v>
      </c>
      <c r="M2764" s="3">
        <f>Table1[[#This Row],[Discount_Price (In Rs.)]]/Table1[[#This Row],[OriginalPrice (in Rs)]]</f>
        <v>0.50029429075927012</v>
      </c>
      <c r="N2764" s="4">
        <v>4.4000000000000004</v>
      </c>
      <c r="O2764">
        <v>298</v>
      </c>
      <c r="P2764" t="s">
        <v>85</v>
      </c>
      <c r="Q2764" t="s">
        <v>18383</v>
      </c>
    </row>
    <row r="2765" spans="1:17" x14ac:dyDescent="0.25">
      <c r="A2765" t="s">
        <v>18388</v>
      </c>
      <c r="B2765" s="1">
        <v>12267910</v>
      </c>
      <c r="C2765" t="s">
        <v>7737</v>
      </c>
      <c r="D2765" t="s">
        <v>65</v>
      </c>
      <c r="E2765" t="s">
        <v>79</v>
      </c>
      <c r="F2765" t="s">
        <v>30</v>
      </c>
      <c r="G2765" s="2">
        <v>1799</v>
      </c>
      <c r="H2765" s="2">
        <f>AVERAGEIF(Table1[[#All],[Category]],Table1[[#This Row],[Category]],Table1[[#All],[DiscountOffer]])</f>
        <v>1064.3816554809839</v>
      </c>
      <c r="I2765" s="2">
        <v>3599</v>
      </c>
      <c r="J2765" s="2">
        <f>IF(Table1[[#This Row],[Ratings]]&gt;4,Table1[[#This Row],[OriginalPrice (in Rs)]],0)</f>
        <v>0</v>
      </c>
      <c r="K2765" s="2">
        <f>Table1[[#This Row],[OriginalPrice (in Rs)]]-Table1[[#This Row],[DiscountOffer]]</f>
        <v>1800</v>
      </c>
      <c r="L2765" s="2" t="str">
        <f>IF(Table1[[#This Row],[Discount % (In Rs)]]&gt;50%,"High Discount","Low Discount")</f>
        <v>High Discount</v>
      </c>
      <c r="M2765" s="3">
        <f>Table1[[#This Row],[Discount_Price (In Rs.)]]/Table1[[#This Row],[OriginalPrice (in Rs)]]</f>
        <v>0.50013892747985556</v>
      </c>
      <c r="N2765" s="4">
        <v>4</v>
      </c>
      <c r="O2765">
        <v>298</v>
      </c>
      <c r="P2765" t="s">
        <v>9767</v>
      </c>
      <c r="Q2765" t="s">
        <v>18389</v>
      </c>
    </row>
    <row r="2766" spans="1:17" x14ac:dyDescent="0.25">
      <c r="A2766" t="s">
        <v>18390</v>
      </c>
      <c r="B2766" s="1">
        <v>9690301</v>
      </c>
      <c r="C2766" t="s">
        <v>3477</v>
      </c>
      <c r="D2766" t="s">
        <v>65</v>
      </c>
      <c r="E2766" t="s">
        <v>79</v>
      </c>
      <c r="F2766" t="s">
        <v>30</v>
      </c>
      <c r="G2766" s="2">
        <v>1119</v>
      </c>
      <c r="H2766" s="2">
        <f>AVERAGEIF(Table1[[#All],[Category]],Table1[[#This Row],[Category]],Table1[[#All],[DiscountOffer]])</f>
        <v>1064.3816554809839</v>
      </c>
      <c r="I2766" s="2">
        <v>3999</v>
      </c>
      <c r="J2766" s="2">
        <f>IF(Table1[[#This Row],[Ratings]]&gt;4,Table1[[#This Row],[OriginalPrice (in Rs)]],0)</f>
        <v>3999</v>
      </c>
      <c r="K2766" s="2">
        <f>Table1[[#This Row],[OriginalPrice (in Rs)]]-Table1[[#This Row],[DiscountOffer]]</f>
        <v>2880</v>
      </c>
      <c r="L2766" s="2" t="str">
        <f>IF(Table1[[#This Row],[Discount % (In Rs)]]&gt;50%,"High Discount","Low Discount")</f>
        <v>High Discount</v>
      </c>
      <c r="M2766" s="3">
        <f>Table1[[#This Row],[Discount_Price (In Rs.)]]/Table1[[#This Row],[OriginalPrice (in Rs)]]</f>
        <v>0.72018004501125277</v>
      </c>
      <c r="N2766" s="4">
        <v>4.2</v>
      </c>
      <c r="O2766">
        <v>298</v>
      </c>
      <c r="P2766" t="s">
        <v>3479</v>
      </c>
      <c r="Q2766" t="s">
        <v>18391</v>
      </c>
    </row>
    <row r="2767" spans="1:17" x14ac:dyDescent="0.25">
      <c r="A2767" t="s">
        <v>18457</v>
      </c>
      <c r="B2767" s="1">
        <v>12541942</v>
      </c>
      <c r="C2767" t="s">
        <v>1587</v>
      </c>
      <c r="D2767" t="s">
        <v>65</v>
      </c>
      <c r="E2767" t="s">
        <v>79</v>
      </c>
      <c r="F2767" t="s">
        <v>30</v>
      </c>
      <c r="G2767" s="2">
        <v>816</v>
      </c>
      <c r="H2767" s="2">
        <f>AVERAGEIF(Table1[[#All],[Category]],Table1[[#This Row],[Category]],Table1[[#All],[DiscountOffer]])</f>
        <v>1064.3816554809839</v>
      </c>
      <c r="I2767" s="2">
        <v>1899</v>
      </c>
      <c r="J2767" s="2">
        <f>IF(Table1[[#This Row],[Ratings]]&gt;4,Table1[[#This Row],[OriginalPrice (in Rs)]],0)</f>
        <v>1899</v>
      </c>
      <c r="K2767" s="2">
        <f>Table1[[#This Row],[OriginalPrice (in Rs)]]-Table1[[#This Row],[DiscountOffer]]</f>
        <v>1083</v>
      </c>
      <c r="L2767" s="2" t="str">
        <f>IF(Table1[[#This Row],[Discount % (In Rs)]]&gt;50%,"High Discount","Low Discount")</f>
        <v>High Discount</v>
      </c>
      <c r="M2767" s="3">
        <f>Table1[[#This Row],[Discount_Price (In Rs.)]]/Table1[[#This Row],[OriginalPrice (in Rs)]]</f>
        <v>0.57030015797788314</v>
      </c>
      <c r="N2767" s="4">
        <v>4.5</v>
      </c>
      <c r="O2767">
        <v>297</v>
      </c>
      <c r="P2767" t="s">
        <v>98</v>
      </c>
      <c r="Q2767" t="s">
        <v>18458</v>
      </c>
    </row>
    <row r="2768" spans="1:17" x14ac:dyDescent="0.25">
      <c r="A2768" t="s">
        <v>18463</v>
      </c>
      <c r="B2768" s="1">
        <v>13619502</v>
      </c>
      <c r="C2768" t="s">
        <v>12479</v>
      </c>
      <c r="D2768" t="s">
        <v>65</v>
      </c>
      <c r="E2768" t="s">
        <v>79</v>
      </c>
      <c r="F2768" t="s">
        <v>30</v>
      </c>
      <c r="G2768" s="2">
        <v>2082</v>
      </c>
      <c r="H2768" s="2">
        <f>AVERAGEIF(Table1[[#All],[Category]],Table1[[#This Row],[Category]],Table1[[#All],[DiscountOffer]])</f>
        <v>1064.3816554809839</v>
      </c>
      <c r="I2768" s="2">
        <v>8329</v>
      </c>
      <c r="J2768" s="2">
        <f>IF(Table1[[#This Row],[Ratings]]&gt;4,Table1[[#This Row],[OriginalPrice (in Rs)]],0)</f>
        <v>0</v>
      </c>
      <c r="K2768" s="2">
        <f>Table1[[#This Row],[OriginalPrice (in Rs)]]-Table1[[#This Row],[DiscountOffer]]</f>
        <v>6247</v>
      </c>
      <c r="L2768" s="2" t="str">
        <f>IF(Table1[[#This Row],[Discount % (In Rs)]]&gt;50%,"High Discount","Low Discount")</f>
        <v>High Discount</v>
      </c>
      <c r="M2768" s="3">
        <f>Table1[[#This Row],[Discount_Price (In Rs.)]]/Table1[[#This Row],[OriginalPrice (in Rs)]]</f>
        <v>0.75003001560811622</v>
      </c>
      <c r="N2768" s="4">
        <v>3.9</v>
      </c>
      <c r="O2768">
        <v>297</v>
      </c>
      <c r="P2768" t="s">
        <v>209</v>
      </c>
      <c r="Q2768" t="s">
        <v>18464</v>
      </c>
    </row>
    <row r="2769" spans="1:17" x14ac:dyDescent="0.25">
      <c r="A2769" t="s">
        <v>18528</v>
      </c>
      <c r="B2769" s="1">
        <v>14224654</v>
      </c>
      <c r="C2769" t="s">
        <v>96</v>
      </c>
      <c r="D2769" t="s">
        <v>65</v>
      </c>
      <c r="E2769" t="s">
        <v>79</v>
      </c>
      <c r="F2769" t="s">
        <v>30</v>
      </c>
      <c r="G2769" s="2">
        <v>664</v>
      </c>
      <c r="H2769" s="2">
        <f>AVERAGEIF(Table1[[#All],[Category]],Table1[[#This Row],[Category]],Table1[[#All],[DiscountOffer]])</f>
        <v>1064.3816554809839</v>
      </c>
      <c r="I2769" s="2">
        <v>1899</v>
      </c>
      <c r="J2769" s="2">
        <f>IF(Table1[[#This Row],[Ratings]]&gt;4,Table1[[#This Row],[OriginalPrice (in Rs)]],0)</f>
        <v>1899</v>
      </c>
      <c r="K2769" s="2">
        <f>Table1[[#This Row],[OriginalPrice (in Rs)]]-Table1[[#This Row],[DiscountOffer]]</f>
        <v>1235</v>
      </c>
      <c r="L2769" s="2" t="str">
        <f>IF(Table1[[#This Row],[Discount % (In Rs)]]&gt;50%,"High Discount","Low Discount")</f>
        <v>High Discount</v>
      </c>
      <c r="M2769" s="3">
        <f>Table1[[#This Row],[Discount_Price (In Rs.)]]/Table1[[#This Row],[OriginalPrice (in Rs)]]</f>
        <v>0.65034228541337546</v>
      </c>
      <c r="N2769" s="4">
        <v>4.0999999999999996</v>
      </c>
      <c r="O2769">
        <v>296</v>
      </c>
      <c r="P2769" t="s">
        <v>98</v>
      </c>
      <c r="Q2769" t="s">
        <v>18529</v>
      </c>
    </row>
    <row r="2770" spans="1:17" x14ac:dyDescent="0.25">
      <c r="A2770" t="s">
        <v>18530</v>
      </c>
      <c r="B2770" s="1">
        <v>13769396</v>
      </c>
      <c r="C2770" t="s">
        <v>1122</v>
      </c>
      <c r="D2770" t="s">
        <v>65</v>
      </c>
      <c r="E2770" t="s">
        <v>79</v>
      </c>
      <c r="F2770" t="s">
        <v>30</v>
      </c>
      <c r="G2770" s="2">
        <v>899</v>
      </c>
      <c r="H2770" s="2">
        <f>AVERAGEIF(Table1[[#All],[Category]],Table1[[#This Row],[Category]],Table1[[#All],[DiscountOffer]])</f>
        <v>1064.3816554809839</v>
      </c>
      <c r="I2770" s="2">
        <v>2650</v>
      </c>
      <c r="J2770" s="2">
        <f>IF(Table1[[#This Row],[Ratings]]&gt;4,Table1[[#This Row],[OriginalPrice (in Rs)]],0)</f>
        <v>0</v>
      </c>
      <c r="K2770" s="2">
        <f>Table1[[#This Row],[OriginalPrice (in Rs)]]-Table1[[#This Row],[DiscountOffer]]</f>
        <v>1751</v>
      </c>
      <c r="L2770" s="2" t="str">
        <f>IF(Table1[[#This Row],[Discount % (In Rs)]]&gt;50%,"High Discount","Low Discount")</f>
        <v>High Discount</v>
      </c>
      <c r="M2770" s="3">
        <f>Table1[[#This Row],[Discount_Price (In Rs.)]]/Table1[[#This Row],[OriginalPrice (in Rs)]]</f>
        <v>0.66075471698113208</v>
      </c>
      <c r="N2770" s="4">
        <v>3.8</v>
      </c>
      <c r="O2770">
        <v>296</v>
      </c>
      <c r="P2770" t="s">
        <v>32</v>
      </c>
      <c r="Q2770" t="s">
        <v>18531</v>
      </c>
    </row>
    <row r="2771" spans="1:17" x14ac:dyDescent="0.25">
      <c r="A2771" t="s">
        <v>18607</v>
      </c>
      <c r="B2771" s="1">
        <v>13527034</v>
      </c>
      <c r="C2771" t="s">
        <v>78</v>
      </c>
      <c r="D2771" t="s">
        <v>65</v>
      </c>
      <c r="E2771" t="s">
        <v>79</v>
      </c>
      <c r="F2771" t="s">
        <v>30</v>
      </c>
      <c r="G2771" s="2">
        <v>459</v>
      </c>
      <c r="H2771" s="2">
        <f>AVERAGEIF(Table1[[#All],[Category]],Table1[[#This Row],[Category]],Table1[[#All],[DiscountOffer]])</f>
        <v>1064.3816554809839</v>
      </c>
      <c r="I2771" s="2">
        <v>1149</v>
      </c>
      <c r="J2771" s="2">
        <f>IF(Table1[[#This Row],[Ratings]]&gt;4,Table1[[#This Row],[OriginalPrice (in Rs)]],0)</f>
        <v>1149</v>
      </c>
      <c r="K2771" s="2">
        <f>Table1[[#This Row],[OriginalPrice (in Rs)]]-Table1[[#This Row],[DiscountOffer]]</f>
        <v>690</v>
      </c>
      <c r="L2771" s="2" t="str">
        <f>IF(Table1[[#This Row],[Discount % (In Rs)]]&gt;50%,"High Discount","Low Discount")</f>
        <v>High Discount</v>
      </c>
      <c r="M2771" s="3">
        <f>Table1[[#This Row],[Discount_Price (In Rs.)]]/Table1[[#This Row],[OriginalPrice (in Rs)]]</f>
        <v>0.60052219321148825</v>
      </c>
      <c r="N2771" s="4">
        <v>4.3</v>
      </c>
      <c r="O2771">
        <v>295</v>
      </c>
      <c r="P2771" t="s">
        <v>32</v>
      </c>
      <c r="Q2771" t="s">
        <v>18608</v>
      </c>
    </row>
    <row r="2772" spans="1:17" x14ac:dyDescent="0.25">
      <c r="A2772" t="s">
        <v>18619</v>
      </c>
      <c r="B2772" s="1">
        <v>11007972</v>
      </c>
      <c r="C2772" t="s">
        <v>3477</v>
      </c>
      <c r="D2772" t="s">
        <v>65</v>
      </c>
      <c r="E2772" t="s">
        <v>79</v>
      </c>
      <c r="F2772" t="s">
        <v>30</v>
      </c>
      <c r="G2772" s="2">
        <v>692</v>
      </c>
      <c r="H2772" s="2">
        <f>AVERAGEIF(Table1[[#All],[Category]],Table1[[#This Row],[Category]],Table1[[#All],[DiscountOffer]])</f>
        <v>1064.3816554809839</v>
      </c>
      <c r="I2772" s="2">
        <v>3299</v>
      </c>
      <c r="J2772" s="2">
        <f>IF(Table1[[#This Row],[Ratings]]&gt;4,Table1[[#This Row],[OriginalPrice (in Rs)]],0)</f>
        <v>3299</v>
      </c>
      <c r="K2772" s="2">
        <f>Table1[[#This Row],[OriginalPrice (in Rs)]]-Table1[[#This Row],[DiscountOffer]]</f>
        <v>2607</v>
      </c>
      <c r="L2772" s="2" t="str">
        <f>IF(Table1[[#This Row],[Discount % (In Rs)]]&gt;50%,"High Discount","Low Discount")</f>
        <v>High Discount</v>
      </c>
      <c r="M2772" s="3">
        <f>Table1[[#This Row],[Discount_Price (In Rs.)]]/Table1[[#This Row],[OriginalPrice (in Rs)]]</f>
        <v>0.79023946650500154</v>
      </c>
      <c r="N2772" s="4">
        <v>4.5</v>
      </c>
      <c r="O2772">
        <v>295</v>
      </c>
      <c r="P2772" t="s">
        <v>3479</v>
      </c>
      <c r="Q2772" t="s">
        <v>17645</v>
      </c>
    </row>
    <row r="2773" spans="1:17" x14ac:dyDescent="0.25">
      <c r="A2773" t="s">
        <v>18626</v>
      </c>
      <c r="B2773" s="1">
        <v>14854878</v>
      </c>
      <c r="C2773" t="s">
        <v>96</v>
      </c>
      <c r="D2773" t="s">
        <v>65</v>
      </c>
      <c r="E2773" t="s">
        <v>79</v>
      </c>
      <c r="F2773" t="s">
        <v>30</v>
      </c>
      <c r="G2773" s="2">
        <v>399</v>
      </c>
      <c r="H2773" s="2">
        <f>AVERAGEIF(Table1[[#All],[Category]],Table1[[#This Row],[Category]],Table1[[#All],[DiscountOffer]])</f>
        <v>1064.3816554809839</v>
      </c>
      <c r="I2773" s="2">
        <v>999</v>
      </c>
      <c r="J2773" s="2">
        <f>IF(Table1[[#This Row],[Ratings]]&gt;4,Table1[[#This Row],[OriginalPrice (in Rs)]],0)</f>
        <v>0</v>
      </c>
      <c r="K2773" s="2">
        <f>Table1[[#This Row],[OriginalPrice (in Rs)]]-Table1[[#This Row],[DiscountOffer]]</f>
        <v>600</v>
      </c>
      <c r="L2773" s="2" t="str">
        <f>IF(Table1[[#This Row],[Discount % (In Rs)]]&gt;50%,"High Discount","Low Discount")</f>
        <v>High Discount</v>
      </c>
      <c r="M2773" s="3">
        <f>Table1[[#This Row],[Discount_Price (In Rs.)]]/Table1[[#This Row],[OriginalPrice (in Rs)]]</f>
        <v>0.60060060060060061</v>
      </c>
      <c r="N2773" s="4">
        <v>3.9</v>
      </c>
      <c r="O2773">
        <v>295</v>
      </c>
      <c r="P2773" t="s">
        <v>98</v>
      </c>
      <c r="Q2773" t="s">
        <v>18627</v>
      </c>
    </row>
    <row r="2774" spans="1:17" x14ac:dyDescent="0.25">
      <c r="A2774" t="s">
        <v>18682</v>
      </c>
      <c r="B2774" s="1">
        <v>11422586</v>
      </c>
      <c r="C2774" t="s">
        <v>3220</v>
      </c>
      <c r="D2774" t="s">
        <v>65</v>
      </c>
      <c r="E2774" t="s">
        <v>79</v>
      </c>
      <c r="F2774" t="s">
        <v>13</v>
      </c>
      <c r="G2774" s="2">
        <v>719</v>
      </c>
      <c r="H2774" s="2">
        <f>AVERAGEIF(Table1[[#All],[Category]],Table1[[#This Row],[Category]],Table1[[#All],[DiscountOffer]])</f>
        <v>1064.3816554809839</v>
      </c>
      <c r="I2774" s="2">
        <v>1599</v>
      </c>
      <c r="J2774" s="2">
        <f>IF(Table1[[#This Row],[Ratings]]&gt;4,Table1[[#This Row],[OriginalPrice (in Rs)]],0)</f>
        <v>1599</v>
      </c>
      <c r="K2774" s="2">
        <f>Table1[[#This Row],[OriginalPrice (in Rs)]]-Table1[[#This Row],[DiscountOffer]]</f>
        <v>880</v>
      </c>
      <c r="L2774" s="2" t="str">
        <f>IF(Table1[[#This Row],[Discount % (In Rs)]]&gt;50%,"High Discount","Low Discount")</f>
        <v>High Discount</v>
      </c>
      <c r="M2774" s="3">
        <f>Table1[[#This Row],[Discount_Price (In Rs.)]]/Table1[[#This Row],[OriginalPrice (in Rs)]]</f>
        <v>0.55034396497811133</v>
      </c>
      <c r="N2774" s="4">
        <v>4.4000000000000004</v>
      </c>
      <c r="O2774">
        <v>294</v>
      </c>
      <c r="P2774" t="s">
        <v>32</v>
      </c>
      <c r="Q2774" t="s">
        <v>18683</v>
      </c>
    </row>
    <row r="2775" spans="1:17" x14ac:dyDescent="0.25">
      <c r="A2775" t="s">
        <v>18704</v>
      </c>
      <c r="B2775" s="1">
        <v>10668616</v>
      </c>
      <c r="C2775" t="s">
        <v>64</v>
      </c>
      <c r="D2775" t="s">
        <v>65</v>
      </c>
      <c r="E2775" t="s">
        <v>79</v>
      </c>
      <c r="F2775" t="s">
        <v>30</v>
      </c>
      <c r="G2775" s="2">
        <v>475</v>
      </c>
      <c r="H2775" s="2">
        <f>AVERAGEIF(Table1[[#All],[Category]],Table1[[#This Row],[Category]],Table1[[#All],[DiscountOffer]])</f>
        <v>1064.3816554809839</v>
      </c>
      <c r="I2775" s="2">
        <v>1399</v>
      </c>
      <c r="J2775" s="2">
        <f>IF(Table1[[#This Row],[Ratings]]&gt;4,Table1[[#This Row],[OriginalPrice (in Rs)]],0)</f>
        <v>1399</v>
      </c>
      <c r="K2775" s="2">
        <f>Table1[[#This Row],[OriginalPrice (in Rs)]]-Table1[[#This Row],[DiscountOffer]]</f>
        <v>924</v>
      </c>
      <c r="L2775" s="2" t="str">
        <f>IF(Table1[[#This Row],[Discount % (In Rs)]]&gt;50%,"High Discount","Low Discount")</f>
        <v>High Discount</v>
      </c>
      <c r="M2775" s="3">
        <f>Table1[[#This Row],[Discount_Price (In Rs.)]]/Table1[[#This Row],[OriginalPrice (in Rs)]]</f>
        <v>0.66047176554681919</v>
      </c>
      <c r="N2775" s="4">
        <v>4.3</v>
      </c>
      <c r="O2775">
        <v>294</v>
      </c>
      <c r="P2775" t="s">
        <v>32</v>
      </c>
      <c r="Q2775" t="s">
        <v>18705</v>
      </c>
    </row>
    <row r="2776" spans="1:17" x14ac:dyDescent="0.25">
      <c r="A2776" t="s">
        <v>18706</v>
      </c>
      <c r="B2776" s="1">
        <v>11089546</v>
      </c>
      <c r="C2776" t="s">
        <v>1020</v>
      </c>
      <c r="D2776" t="s">
        <v>65</v>
      </c>
      <c r="E2776" t="s">
        <v>79</v>
      </c>
      <c r="F2776" t="s">
        <v>30</v>
      </c>
      <c r="G2776" s="2">
        <v>679</v>
      </c>
      <c r="H2776" s="2">
        <f>AVERAGEIF(Table1[[#All],[Category]],Table1[[#This Row],[Category]],Table1[[#All],[DiscountOffer]])</f>
        <v>1064.3816554809839</v>
      </c>
      <c r="I2776" s="2">
        <v>1699</v>
      </c>
      <c r="J2776" s="2">
        <f>IF(Table1[[#This Row],[Ratings]]&gt;4,Table1[[#This Row],[OriginalPrice (in Rs)]],0)</f>
        <v>1699</v>
      </c>
      <c r="K2776" s="2">
        <f>Table1[[#This Row],[OriginalPrice (in Rs)]]-Table1[[#This Row],[DiscountOffer]]</f>
        <v>1020</v>
      </c>
      <c r="L2776" s="2" t="str">
        <f>IF(Table1[[#This Row],[Discount % (In Rs)]]&gt;50%,"High Discount","Low Discount")</f>
        <v>High Discount</v>
      </c>
      <c r="M2776" s="3">
        <f>Table1[[#This Row],[Discount_Price (In Rs.)]]/Table1[[#This Row],[OriginalPrice (in Rs)]]</f>
        <v>0.60035314891112423</v>
      </c>
      <c r="N2776" s="4">
        <v>4.4000000000000004</v>
      </c>
      <c r="O2776">
        <v>294</v>
      </c>
      <c r="P2776" t="s">
        <v>32</v>
      </c>
      <c r="Q2776" t="s">
        <v>18707</v>
      </c>
    </row>
    <row r="2777" spans="1:17" x14ac:dyDescent="0.25">
      <c r="A2777" t="s">
        <v>18720</v>
      </c>
      <c r="B2777" s="1">
        <v>9019243</v>
      </c>
      <c r="C2777" t="s">
        <v>872</v>
      </c>
      <c r="D2777" t="s">
        <v>65</v>
      </c>
      <c r="E2777" t="s">
        <v>79</v>
      </c>
      <c r="F2777" t="s">
        <v>30</v>
      </c>
      <c r="G2777" s="2">
        <v>3457</v>
      </c>
      <c r="H2777" s="2">
        <f>AVERAGEIF(Table1[[#All],[Category]],Table1[[#This Row],[Category]],Table1[[#All],[DiscountOffer]])</f>
        <v>1064.3816554809839</v>
      </c>
      <c r="I2777" s="2">
        <v>6649</v>
      </c>
      <c r="J2777" s="2">
        <f>IF(Table1[[#This Row],[Ratings]]&gt;4,Table1[[#This Row],[OriginalPrice (in Rs)]],0)</f>
        <v>0</v>
      </c>
      <c r="K2777" s="2">
        <f>Table1[[#This Row],[OriginalPrice (in Rs)]]-Table1[[#This Row],[DiscountOffer]]</f>
        <v>3192</v>
      </c>
      <c r="L2777" s="2" t="str">
        <f>IF(Table1[[#This Row],[Discount % (In Rs)]]&gt;50%,"High Discount","Low Discount")</f>
        <v>Low Discount</v>
      </c>
      <c r="M2777" s="3">
        <f>Table1[[#This Row],[Discount_Price (In Rs.)]]/Table1[[#This Row],[OriginalPrice (in Rs)]]</f>
        <v>0.48007219130696344</v>
      </c>
      <c r="N2777" s="4">
        <v>4</v>
      </c>
      <c r="O2777">
        <v>294</v>
      </c>
      <c r="P2777" t="s">
        <v>32</v>
      </c>
      <c r="Q2777" t="s">
        <v>18721</v>
      </c>
    </row>
    <row r="2778" spans="1:17" x14ac:dyDescent="0.25">
      <c r="A2778" t="s">
        <v>18889</v>
      </c>
      <c r="B2778" s="1">
        <v>14890980</v>
      </c>
      <c r="C2778" t="s">
        <v>12479</v>
      </c>
      <c r="D2778" t="s">
        <v>65</v>
      </c>
      <c r="E2778" t="s">
        <v>79</v>
      </c>
      <c r="F2778" t="s">
        <v>30</v>
      </c>
      <c r="G2778" s="2">
        <v>1998</v>
      </c>
      <c r="H2778" s="2">
        <f>AVERAGEIF(Table1[[#All],[Category]],Table1[[#This Row],[Category]],Table1[[#All],[DiscountOffer]])</f>
        <v>1064.3816554809839</v>
      </c>
      <c r="I2778" s="2">
        <v>8329</v>
      </c>
      <c r="J2778" s="2">
        <f>IF(Table1[[#This Row],[Ratings]]&gt;4,Table1[[#This Row],[OriginalPrice (in Rs)]],0)</f>
        <v>8329</v>
      </c>
      <c r="K2778" s="2">
        <f>Table1[[#This Row],[OriginalPrice (in Rs)]]-Table1[[#This Row],[DiscountOffer]]</f>
        <v>6331</v>
      </c>
      <c r="L2778" s="2" t="str">
        <f>IF(Table1[[#This Row],[Discount % (In Rs)]]&gt;50%,"High Discount","Low Discount")</f>
        <v>High Discount</v>
      </c>
      <c r="M2778" s="3">
        <f>Table1[[#This Row],[Discount_Price (In Rs.)]]/Table1[[#This Row],[OriginalPrice (in Rs)]]</f>
        <v>0.76011525993516627</v>
      </c>
      <c r="N2778" s="4">
        <v>4.3</v>
      </c>
      <c r="O2778">
        <v>292</v>
      </c>
      <c r="P2778" t="s">
        <v>209</v>
      </c>
      <c r="Q2778" t="s">
        <v>18890</v>
      </c>
    </row>
    <row r="2779" spans="1:17" x14ac:dyDescent="0.25">
      <c r="A2779" t="s">
        <v>18891</v>
      </c>
      <c r="B2779" s="1">
        <v>15145690</v>
      </c>
      <c r="C2779" t="s">
        <v>53</v>
      </c>
      <c r="D2779" t="s">
        <v>65</v>
      </c>
      <c r="E2779" t="s">
        <v>79</v>
      </c>
      <c r="F2779" t="s">
        <v>30</v>
      </c>
      <c r="G2779" s="2">
        <v>499</v>
      </c>
      <c r="H2779" s="2">
        <f>AVERAGEIF(Table1[[#All],[Category]],Table1[[#This Row],[Category]],Table1[[#All],[DiscountOffer]])</f>
        <v>1064.3816554809839</v>
      </c>
      <c r="I2779" s="2">
        <v>999</v>
      </c>
      <c r="J2779" s="2">
        <f>IF(Table1[[#This Row],[Ratings]]&gt;4,Table1[[#This Row],[OriginalPrice (in Rs)]],0)</f>
        <v>0</v>
      </c>
      <c r="K2779" s="2">
        <f>Table1[[#This Row],[OriginalPrice (in Rs)]]-Table1[[#This Row],[DiscountOffer]]</f>
        <v>500</v>
      </c>
      <c r="L2779" s="2" t="str">
        <f>IF(Table1[[#This Row],[Discount % (In Rs)]]&gt;50%,"High Discount","Low Discount")</f>
        <v>High Discount</v>
      </c>
      <c r="M2779" s="3">
        <f>Table1[[#This Row],[Discount_Price (In Rs.)]]/Table1[[#This Row],[OriginalPrice (in Rs)]]</f>
        <v>0.50050050050050054</v>
      </c>
      <c r="N2779" s="4">
        <v>3.9</v>
      </c>
      <c r="O2779">
        <v>292</v>
      </c>
      <c r="P2779" t="s">
        <v>85</v>
      </c>
      <c r="Q2779" t="s">
        <v>18892</v>
      </c>
    </row>
    <row r="2780" spans="1:17" x14ac:dyDescent="0.25">
      <c r="A2780" t="s">
        <v>18953</v>
      </c>
      <c r="B2780" s="1">
        <v>13727064</v>
      </c>
      <c r="C2780" t="s">
        <v>3805</v>
      </c>
      <c r="D2780" t="s">
        <v>65</v>
      </c>
      <c r="E2780" t="s">
        <v>79</v>
      </c>
      <c r="F2780" t="s">
        <v>30</v>
      </c>
      <c r="G2780" s="2">
        <v>759</v>
      </c>
      <c r="H2780" s="2">
        <f>AVERAGEIF(Table1[[#All],[Category]],Table1[[#This Row],[Category]],Table1[[#All],[DiscountOffer]])</f>
        <v>1064.3816554809839</v>
      </c>
      <c r="I2780" s="2">
        <v>1899</v>
      </c>
      <c r="J2780" s="2">
        <f>IF(Table1[[#This Row],[Ratings]]&gt;4,Table1[[#This Row],[OriginalPrice (in Rs)]],0)</f>
        <v>0</v>
      </c>
      <c r="K2780" s="2">
        <f>Table1[[#This Row],[OriginalPrice (in Rs)]]-Table1[[#This Row],[DiscountOffer]]</f>
        <v>1140</v>
      </c>
      <c r="L2780" s="2" t="str">
        <f>IF(Table1[[#This Row],[Discount % (In Rs)]]&gt;50%,"High Discount","Low Discount")</f>
        <v>High Discount</v>
      </c>
      <c r="M2780" s="3">
        <f>Table1[[#This Row],[Discount_Price (In Rs.)]]/Table1[[#This Row],[OriginalPrice (in Rs)]]</f>
        <v>0.60031595576619279</v>
      </c>
      <c r="N2780" s="4">
        <v>3.8</v>
      </c>
      <c r="O2780">
        <v>291</v>
      </c>
      <c r="P2780" t="s">
        <v>85</v>
      </c>
      <c r="Q2780" t="s">
        <v>18954</v>
      </c>
    </row>
    <row r="2781" spans="1:17" x14ac:dyDescent="0.25">
      <c r="A2781" t="s">
        <v>18955</v>
      </c>
      <c r="B2781" s="1">
        <v>11369678</v>
      </c>
      <c r="C2781" t="s">
        <v>3805</v>
      </c>
      <c r="D2781" t="s">
        <v>65</v>
      </c>
      <c r="E2781" t="s">
        <v>79</v>
      </c>
      <c r="F2781" t="s">
        <v>30</v>
      </c>
      <c r="G2781" s="2">
        <v>699</v>
      </c>
      <c r="H2781" s="2">
        <f>AVERAGEIF(Table1[[#All],[Category]],Table1[[#This Row],[Category]],Table1[[#All],[DiscountOffer]])</f>
        <v>1064.3816554809839</v>
      </c>
      <c r="I2781" s="2">
        <v>1999</v>
      </c>
      <c r="J2781" s="2">
        <f>IF(Table1[[#This Row],[Ratings]]&gt;4,Table1[[#This Row],[OriginalPrice (in Rs)]],0)</f>
        <v>1999</v>
      </c>
      <c r="K2781" s="2">
        <f>Table1[[#This Row],[OriginalPrice (in Rs)]]-Table1[[#This Row],[DiscountOffer]]</f>
        <v>1300</v>
      </c>
      <c r="L2781" s="2" t="str">
        <f>IF(Table1[[#This Row],[Discount % (In Rs)]]&gt;50%,"High Discount","Low Discount")</f>
        <v>High Discount</v>
      </c>
      <c r="M2781" s="3">
        <f>Table1[[#This Row],[Discount_Price (In Rs.)]]/Table1[[#This Row],[OriginalPrice (in Rs)]]</f>
        <v>0.65032516258129069</v>
      </c>
      <c r="N2781" s="4">
        <v>4.4000000000000004</v>
      </c>
      <c r="O2781">
        <v>291</v>
      </c>
      <c r="P2781" t="s">
        <v>85</v>
      </c>
      <c r="Q2781" t="s">
        <v>18956</v>
      </c>
    </row>
    <row r="2782" spans="1:17" x14ac:dyDescent="0.25">
      <c r="A2782" t="s">
        <v>19013</v>
      </c>
      <c r="B2782" s="1">
        <v>8308705</v>
      </c>
      <c r="C2782" t="s">
        <v>1623</v>
      </c>
      <c r="D2782" t="s">
        <v>65</v>
      </c>
      <c r="E2782" t="s">
        <v>79</v>
      </c>
      <c r="F2782" t="s">
        <v>30</v>
      </c>
      <c r="G2782" s="2">
        <v>1189</v>
      </c>
      <c r="H2782" s="2">
        <f>AVERAGEIF(Table1[[#All],[Category]],Table1[[#This Row],[Category]],Table1[[#All],[DiscountOffer]])</f>
        <v>1064.3816554809839</v>
      </c>
      <c r="I2782" s="2">
        <v>1699</v>
      </c>
      <c r="J2782" s="2">
        <f>IF(Table1[[#This Row],[Ratings]]&gt;4,Table1[[#This Row],[OriginalPrice (in Rs)]],0)</f>
        <v>1699</v>
      </c>
      <c r="K2782" s="2">
        <f>Table1[[#This Row],[OriginalPrice (in Rs)]]-Table1[[#This Row],[DiscountOffer]]</f>
        <v>510</v>
      </c>
      <c r="L2782" s="2" t="str">
        <f>IF(Table1[[#This Row],[Discount % (In Rs)]]&gt;50%,"High Discount","Low Discount")</f>
        <v>Low Discount</v>
      </c>
      <c r="M2782" s="3">
        <f>Table1[[#This Row],[Discount_Price (In Rs.)]]/Table1[[#This Row],[OriginalPrice (in Rs)]]</f>
        <v>0.30017657445556212</v>
      </c>
      <c r="N2782" s="4">
        <v>4.3</v>
      </c>
      <c r="O2782">
        <v>290</v>
      </c>
      <c r="P2782" t="s">
        <v>98</v>
      </c>
      <c r="Q2782" t="s">
        <v>19014</v>
      </c>
    </row>
    <row r="2783" spans="1:17" x14ac:dyDescent="0.25">
      <c r="A2783" t="s">
        <v>19019</v>
      </c>
      <c r="B2783" s="1">
        <v>8840365</v>
      </c>
      <c r="C2783" t="s">
        <v>2945</v>
      </c>
      <c r="D2783" t="s">
        <v>65</v>
      </c>
      <c r="E2783" t="s">
        <v>79</v>
      </c>
      <c r="F2783" t="s">
        <v>30</v>
      </c>
      <c r="G2783" s="2">
        <v>599</v>
      </c>
      <c r="H2783" s="2">
        <f>AVERAGEIF(Table1[[#All],[Category]],Table1[[#This Row],[Category]],Table1[[#All],[DiscountOffer]])</f>
        <v>1064.3816554809839</v>
      </c>
      <c r="I2783" s="2">
        <v>999</v>
      </c>
      <c r="J2783" s="2">
        <f>IF(Table1[[#This Row],[Ratings]]&gt;4,Table1[[#This Row],[OriginalPrice (in Rs)]],0)</f>
        <v>999</v>
      </c>
      <c r="K2783" s="2">
        <f>Table1[[#This Row],[OriginalPrice (in Rs)]]-Table1[[#This Row],[DiscountOffer]]</f>
        <v>400</v>
      </c>
      <c r="L2783" s="2" t="str">
        <f>IF(Table1[[#This Row],[Discount % (In Rs)]]&gt;50%,"High Discount","Low Discount")</f>
        <v>Low Discount</v>
      </c>
      <c r="M2783" s="3">
        <f>Table1[[#This Row],[Discount_Price (In Rs.)]]/Table1[[#This Row],[OriginalPrice (in Rs)]]</f>
        <v>0.40040040040040042</v>
      </c>
      <c r="N2783" s="4">
        <v>4.3</v>
      </c>
      <c r="O2783">
        <v>290</v>
      </c>
      <c r="P2783" t="s">
        <v>32</v>
      </c>
      <c r="Q2783" t="s">
        <v>19020</v>
      </c>
    </row>
    <row r="2784" spans="1:17" x14ac:dyDescent="0.25">
      <c r="A2784" t="s">
        <v>19088</v>
      </c>
      <c r="B2784" s="1">
        <v>15616188</v>
      </c>
      <c r="C2784" t="s">
        <v>12562</v>
      </c>
      <c r="D2784" t="s">
        <v>65</v>
      </c>
      <c r="E2784" t="s">
        <v>79</v>
      </c>
      <c r="F2784" t="s">
        <v>30</v>
      </c>
      <c r="G2784" s="2">
        <v>989</v>
      </c>
      <c r="H2784" s="2">
        <f>AVERAGEIF(Table1[[#All],[Category]],Table1[[#This Row],[Category]],Table1[[#All],[DiscountOffer]])</f>
        <v>1064.3816554809839</v>
      </c>
      <c r="I2784" s="2">
        <v>2999</v>
      </c>
      <c r="J2784" s="2">
        <f>IF(Table1[[#This Row],[Ratings]]&gt;4,Table1[[#This Row],[OriginalPrice (in Rs)]],0)</f>
        <v>2999</v>
      </c>
      <c r="K2784" s="2">
        <f>Table1[[#This Row],[OriginalPrice (in Rs)]]-Table1[[#This Row],[DiscountOffer]]</f>
        <v>2010</v>
      </c>
      <c r="L2784" s="2" t="str">
        <f>IF(Table1[[#This Row],[Discount % (In Rs)]]&gt;50%,"High Discount","Low Discount")</f>
        <v>High Discount</v>
      </c>
      <c r="M2784" s="3">
        <f>Table1[[#This Row],[Discount_Price (In Rs.)]]/Table1[[#This Row],[OriginalPrice (in Rs)]]</f>
        <v>0.67022340780260081</v>
      </c>
      <c r="N2784" s="4">
        <v>4.2</v>
      </c>
      <c r="O2784">
        <v>289</v>
      </c>
      <c r="P2784" t="s">
        <v>831</v>
      </c>
      <c r="Q2784" t="s">
        <v>19089</v>
      </c>
    </row>
    <row r="2785" spans="1:17" x14ac:dyDescent="0.25">
      <c r="A2785" t="s">
        <v>19167</v>
      </c>
      <c r="B2785" s="1">
        <v>14646920</v>
      </c>
      <c r="C2785" t="s">
        <v>251</v>
      </c>
      <c r="D2785" t="s">
        <v>65</v>
      </c>
      <c r="E2785" t="s">
        <v>79</v>
      </c>
      <c r="F2785" t="s">
        <v>30</v>
      </c>
      <c r="G2785" s="2">
        <v>987</v>
      </c>
      <c r="H2785" s="2">
        <f>AVERAGEIF(Table1[[#All],[Category]],Table1[[#This Row],[Category]],Table1[[#All],[DiscountOffer]])</f>
        <v>1064.3816554809839</v>
      </c>
      <c r="I2785" s="2">
        <v>2599</v>
      </c>
      <c r="J2785" s="2">
        <f>IF(Table1[[#This Row],[Ratings]]&gt;4,Table1[[#This Row],[OriginalPrice (in Rs)]],0)</f>
        <v>2599</v>
      </c>
      <c r="K2785" s="2">
        <f>Table1[[#This Row],[OriginalPrice (in Rs)]]-Table1[[#This Row],[DiscountOffer]]</f>
        <v>1612</v>
      </c>
      <c r="L2785" s="2" t="str">
        <f>IF(Table1[[#This Row],[Discount % (In Rs)]]&gt;50%,"High Discount","Low Discount")</f>
        <v>High Discount</v>
      </c>
      <c r="M2785" s="3">
        <f>Table1[[#This Row],[Discount_Price (In Rs.)]]/Table1[[#This Row],[OriginalPrice (in Rs)]]</f>
        <v>0.62023855328972677</v>
      </c>
      <c r="N2785" s="4">
        <v>4.2</v>
      </c>
      <c r="O2785">
        <v>288</v>
      </c>
      <c r="P2785" t="s">
        <v>32</v>
      </c>
      <c r="Q2785" t="s">
        <v>19168</v>
      </c>
    </row>
    <row r="2786" spans="1:17" x14ac:dyDescent="0.25">
      <c r="A2786" t="s">
        <v>19218</v>
      </c>
      <c r="B2786" s="1">
        <v>7436864</v>
      </c>
      <c r="C2786" t="s">
        <v>19219</v>
      </c>
      <c r="D2786" t="s">
        <v>65</v>
      </c>
      <c r="E2786" t="s">
        <v>79</v>
      </c>
      <c r="F2786" t="s">
        <v>13</v>
      </c>
      <c r="G2786" s="2">
        <v>1124</v>
      </c>
      <c r="H2786" s="2">
        <f>AVERAGEIF(Table1[[#All],[Category]],Table1[[#This Row],[Category]],Table1[[#All],[DiscountOffer]])</f>
        <v>1064.3816554809839</v>
      </c>
      <c r="I2786" s="2">
        <v>2249</v>
      </c>
      <c r="J2786" s="2">
        <f>IF(Table1[[#This Row],[Ratings]]&gt;4,Table1[[#This Row],[OriginalPrice (in Rs)]],0)</f>
        <v>2249</v>
      </c>
      <c r="K2786" s="2">
        <f>Table1[[#This Row],[OriginalPrice (in Rs)]]-Table1[[#This Row],[DiscountOffer]]</f>
        <v>1125</v>
      </c>
      <c r="L2786" s="2" t="str">
        <f>IF(Table1[[#This Row],[Discount % (In Rs)]]&gt;50%,"High Discount","Low Discount")</f>
        <v>High Discount</v>
      </c>
      <c r="M2786" s="3">
        <f>Table1[[#This Row],[Discount_Price (In Rs.)]]/Table1[[#This Row],[OriginalPrice (in Rs)]]</f>
        <v>0.50022232103156961</v>
      </c>
      <c r="N2786" s="4">
        <v>4.5</v>
      </c>
      <c r="O2786">
        <v>287</v>
      </c>
      <c r="P2786" t="s">
        <v>209</v>
      </c>
      <c r="Q2786" t="s">
        <v>19220</v>
      </c>
    </row>
    <row r="2787" spans="1:17" x14ac:dyDescent="0.25">
      <c r="A2787" t="s">
        <v>19234</v>
      </c>
      <c r="B2787" s="1">
        <v>13290208</v>
      </c>
      <c r="C2787" t="s">
        <v>82</v>
      </c>
      <c r="D2787" t="s">
        <v>65</v>
      </c>
      <c r="E2787" t="s">
        <v>79</v>
      </c>
      <c r="F2787" t="s">
        <v>30</v>
      </c>
      <c r="G2787" s="2">
        <v>779</v>
      </c>
      <c r="H2787" s="2">
        <f>AVERAGEIF(Table1[[#All],[Category]],Table1[[#This Row],[Category]],Table1[[#All],[DiscountOffer]])</f>
        <v>1064.3816554809839</v>
      </c>
      <c r="I2787" s="2">
        <v>1299</v>
      </c>
      <c r="J2787" s="2">
        <f>IF(Table1[[#This Row],[Ratings]]&gt;4,Table1[[#This Row],[OriginalPrice (in Rs)]],0)</f>
        <v>1299</v>
      </c>
      <c r="K2787" s="2">
        <f>Table1[[#This Row],[OriginalPrice (in Rs)]]-Table1[[#This Row],[DiscountOffer]]</f>
        <v>520</v>
      </c>
      <c r="L2787" s="2" t="str">
        <f>IF(Table1[[#This Row],[Discount % (In Rs)]]&gt;50%,"High Discount","Low Discount")</f>
        <v>Low Discount</v>
      </c>
      <c r="M2787" s="3">
        <f>Table1[[#This Row],[Discount_Price (In Rs.)]]/Table1[[#This Row],[OriginalPrice (in Rs)]]</f>
        <v>0.40030792917628943</v>
      </c>
      <c r="N2787" s="4">
        <v>4.5</v>
      </c>
      <c r="O2787">
        <v>287</v>
      </c>
      <c r="P2787" t="s">
        <v>85</v>
      </c>
      <c r="Q2787" t="s">
        <v>19235</v>
      </c>
    </row>
    <row r="2788" spans="1:17" x14ac:dyDescent="0.25">
      <c r="A2788" t="s">
        <v>19238</v>
      </c>
      <c r="B2788" s="1">
        <v>7427265</v>
      </c>
      <c r="C2788" t="s">
        <v>78</v>
      </c>
      <c r="D2788" t="s">
        <v>65</v>
      </c>
      <c r="E2788" t="s">
        <v>79</v>
      </c>
      <c r="F2788" t="s">
        <v>30</v>
      </c>
      <c r="G2788" s="2">
        <v>647</v>
      </c>
      <c r="H2788" s="2">
        <f>AVERAGEIF(Table1[[#All],[Category]],Table1[[#This Row],[Category]],Table1[[#All],[DiscountOffer]])</f>
        <v>1064.3816554809839</v>
      </c>
      <c r="I2788" s="2">
        <v>1799</v>
      </c>
      <c r="J2788" s="2">
        <f>IF(Table1[[#This Row],[Ratings]]&gt;4,Table1[[#This Row],[OriginalPrice (in Rs)]],0)</f>
        <v>1799</v>
      </c>
      <c r="K2788" s="2">
        <f>Table1[[#This Row],[OriginalPrice (in Rs)]]-Table1[[#This Row],[DiscountOffer]]</f>
        <v>1152</v>
      </c>
      <c r="L2788" s="2" t="str">
        <f>IF(Table1[[#This Row],[Discount % (In Rs)]]&gt;50%,"High Discount","Low Discount")</f>
        <v>High Discount</v>
      </c>
      <c r="M2788" s="3">
        <f>Table1[[#This Row],[Discount_Price (In Rs.)]]/Table1[[#This Row],[OriginalPrice (in Rs)]]</f>
        <v>0.64035575319622007</v>
      </c>
      <c r="N2788" s="4">
        <v>4.0999999999999996</v>
      </c>
      <c r="O2788">
        <v>287</v>
      </c>
      <c r="P2788" t="s">
        <v>32</v>
      </c>
      <c r="Q2788" t="s">
        <v>19239</v>
      </c>
    </row>
    <row r="2789" spans="1:17" x14ac:dyDescent="0.25">
      <c r="A2789" t="s">
        <v>19240</v>
      </c>
      <c r="B2789" s="1">
        <v>15055170</v>
      </c>
      <c r="C2789" t="s">
        <v>1424</v>
      </c>
      <c r="D2789" t="s">
        <v>65</v>
      </c>
      <c r="E2789" t="s">
        <v>79</v>
      </c>
      <c r="F2789" t="s">
        <v>30</v>
      </c>
      <c r="G2789" s="2">
        <v>739</v>
      </c>
      <c r="H2789" s="2">
        <f>AVERAGEIF(Table1[[#All],[Category]],Table1[[#This Row],[Category]],Table1[[#All],[DiscountOffer]])</f>
        <v>1064.3816554809839</v>
      </c>
      <c r="I2789" s="2">
        <v>1999</v>
      </c>
      <c r="J2789" s="2">
        <f>IF(Table1[[#This Row],[Ratings]]&gt;4,Table1[[#This Row],[OriginalPrice (in Rs)]],0)</f>
        <v>1999</v>
      </c>
      <c r="K2789" s="2">
        <f>Table1[[#This Row],[OriginalPrice (in Rs)]]-Table1[[#This Row],[DiscountOffer]]</f>
        <v>1260</v>
      </c>
      <c r="L2789" s="2" t="str">
        <f>IF(Table1[[#This Row],[Discount % (In Rs)]]&gt;50%,"High Discount","Low Discount")</f>
        <v>High Discount</v>
      </c>
      <c r="M2789" s="3">
        <f>Table1[[#This Row],[Discount_Price (In Rs.)]]/Table1[[#This Row],[OriginalPrice (in Rs)]]</f>
        <v>0.63031515757878942</v>
      </c>
      <c r="N2789" s="4">
        <v>4.2</v>
      </c>
      <c r="O2789">
        <v>287</v>
      </c>
      <c r="P2789" t="s">
        <v>98</v>
      </c>
      <c r="Q2789" t="s">
        <v>19241</v>
      </c>
    </row>
    <row r="2790" spans="1:17" x14ac:dyDescent="0.25">
      <c r="A2790" t="s">
        <v>19242</v>
      </c>
      <c r="B2790" s="1">
        <v>16505402</v>
      </c>
      <c r="C2790" t="s">
        <v>788</v>
      </c>
      <c r="D2790" t="s">
        <v>65</v>
      </c>
      <c r="E2790" t="s">
        <v>79</v>
      </c>
      <c r="F2790" t="s">
        <v>30</v>
      </c>
      <c r="G2790" s="2">
        <v>999</v>
      </c>
      <c r="H2790" s="2">
        <f>AVERAGEIF(Table1[[#All],[Category]],Table1[[#This Row],[Category]],Table1[[#All],[DiscountOffer]])</f>
        <v>1064.3816554809839</v>
      </c>
      <c r="I2790" s="2">
        <v>1999</v>
      </c>
      <c r="J2790" s="2">
        <f>IF(Table1[[#This Row],[Ratings]]&gt;4,Table1[[#This Row],[OriginalPrice (in Rs)]],0)</f>
        <v>1999</v>
      </c>
      <c r="K2790" s="2">
        <f>Table1[[#This Row],[OriginalPrice (in Rs)]]-Table1[[#This Row],[DiscountOffer]]</f>
        <v>1000</v>
      </c>
      <c r="L2790" s="2" t="str">
        <f>IF(Table1[[#This Row],[Discount % (In Rs)]]&gt;50%,"High Discount","Low Discount")</f>
        <v>High Discount</v>
      </c>
      <c r="M2790" s="3">
        <f>Table1[[#This Row],[Discount_Price (In Rs.)]]/Table1[[#This Row],[OriginalPrice (in Rs)]]</f>
        <v>0.5002501250625313</v>
      </c>
      <c r="N2790" s="4">
        <v>4.3</v>
      </c>
      <c r="O2790">
        <v>287</v>
      </c>
      <c r="P2790" t="s">
        <v>1643</v>
      </c>
      <c r="Q2790" t="s">
        <v>19243</v>
      </c>
    </row>
    <row r="2791" spans="1:17" x14ac:dyDescent="0.25">
      <c r="A2791" t="s">
        <v>19244</v>
      </c>
      <c r="B2791" s="1">
        <v>12541944</v>
      </c>
      <c r="C2791" t="s">
        <v>1587</v>
      </c>
      <c r="D2791" t="s">
        <v>65</v>
      </c>
      <c r="E2791" t="s">
        <v>79</v>
      </c>
      <c r="F2791" t="s">
        <v>30</v>
      </c>
      <c r="G2791" s="2">
        <v>859</v>
      </c>
      <c r="H2791" s="2">
        <f>AVERAGEIF(Table1[[#All],[Category]],Table1[[#This Row],[Category]],Table1[[#All],[DiscountOffer]])</f>
        <v>1064.3816554809839</v>
      </c>
      <c r="I2791" s="2">
        <v>1999</v>
      </c>
      <c r="J2791" s="2">
        <f>IF(Table1[[#This Row],[Ratings]]&gt;4,Table1[[#This Row],[OriginalPrice (in Rs)]],0)</f>
        <v>1999</v>
      </c>
      <c r="K2791" s="2">
        <f>Table1[[#This Row],[OriginalPrice (in Rs)]]-Table1[[#This Row],[DiscountOffer]]</f>
        <v>1140</v>
      </c>
      <c r="L2791" s="2" t="str">
        <f>IF(Table1[[#This Row],[Discount % (In Rs)]]&gt;50%,"High Discount","Low Discount")</f>
        <v>High Discount</v>
      </c>
      <c r="M2791" s="3">
        <f>Table1[[#This Row],[Discount_Price (In Rs.)]]/Table1[[#This Row],[OriginalPrice (in Rs)]]</f>
        <v>0.5702851425712856</v>
      </c>
      <c r="N2791" s="4">
        <v>4.2</v>
      </c>
      <c r="O2791">
        <v>287</v>
      </c>
      <c r="P2791" t="s">
        <v>98</v>
      </c>
      <c r="Q2791" t="s">
        <v>19245</v>
      </c>
    </row>
    <row r="2792" spans="1:17" x14ac:dyDescent="0.25">
      <c r="A2792" t="s">
        <v>19316</v>
      </c>
      <c r="B2792" s="1">
        <v>13384822</v>
      </c>
      <c r="C2792" t="s">
        <v>53</v>
      </c>
      <c r="D2792" t="s">
        <v>65</v>
      </c>
      <c r="E2792" t="s">
        <v>79</v>
      </c>
      <c r="F2792" t="s">
        <v>30</v>
      </c>
      <c r="G2792" s="2">
        <v>419</v>
      </c>
      <c r="H2792" s="2">
        <f>AVERAGEIF(Table1[[#All],[Category]],Table1[[#This Row],[Category]],Table1[[#All],[DiscountOffer]])</f>
        <v>1064.3816554809839</v>
      </c>
      <c r="I2792" s="2">
        <v>1199</v>
      </c>
      <c r="J2792" s="2">
        <f>IF(Table1[[#This Row],[Ratings]]&gt;4,Table1[[#This Row],[OriginalPrice (in Rs)]],0)</f>
        <v>1199</v>
      </c>
      <c r="K2792" s="2">
        <f>Table1[[#This Row],[OriginalPrice (in Rs)]]-Table1[[#This Row],[DiscountOffer]]</f>
        <v>780</v>
      </c>
      <c r="L2792" s="2" t="str">
        <f>IF(Table1[[#This Row],[Discount % (In Rs)]]&gt;50%,"High Discount","Low Discount")</f>
        <v>High Discount</v>
      </c>
      <c r="M2792" s="3">
        <f>Table1[[#This Row],[Discount_Price (In Rs.)]]/Table1[[#This Row],[OriginalPrice (in Rs)]]</f>
        <v>0.65054211843202669</v>
      </c>
      <c r="N2792" s="4">
        <v>4.4000000000000004</v>
      </c>
      <c r="O2792">
        <v>286</v>
      </c>
      <c r="P2792" t="s">
        <v>85</v>
      </c>
      <c r="Q2792" t="s">
        <v>19317</v>
      </c>
    </row>
    <row r="2793" spans="1:17" x14ac:dyDescent="0.25">
      <c r="A2793" t="s">
        <v>19318</v>
      </c>
      <c r="B2793" s="1">
        <v>10185135</v>
      </c>
      <c r="C2793" t="s">
        <v>8948</v>
      </c>
      <c r="D2793" t="s">
        <v>65</v>
      </c>
      <c r="E2793" t="s">
        <v>79</v>
      </c>
      <c r="F2793" t="s">
        <v>30</v>
      </c>
      <c r="G2793" s="2">
        <v>1049</v>
      </c>
      <c r="H2793" s="2">
        <f>AVERAGEIF(Table1[[#All],[Category]],Table1[[#This Row],[Category]],Table1[[#All],[DiscountOffer]])</f>
        <v>1064.3816554809839</v>
      </c>
      <c r="I2793" s="2">
        <v>1499</v>
      </c>
      <c r="J2793" s="2">
        <f>IF(Table1[[#This Row],[Ratings]]&gt;4,Table1[[#This Row],[OriginalPrice (in Rs)]],0)</f>
        <v>1499</v>
      </c>
      <c r="K2793" s="2">
        <f>Table1[[#This Row],[OriginalPrice (in Rs)]]-Table1[[#This Row],[DiscountOffer]]</f>
        <v>450</v>
      </c>
      <c r="L2793" s="2" t="str">
        <f>IF(Table1[[#This Row],[Discount % (In Rs)]]&gt;50%,"High Discount","Low Discount")</f>
        <v>Low Discount</v>
      </c>
      <c r="M2793" s="3">
        <f>Table1[[#This Row],[Discount_Price (In Rs.)]]/Table1[[#This Row],[OriginalPrice (in Rs)]]</f>
        <v>0.30020013342228152</v>
      </c>
      <c r="N2793" s="4">
        <v>4.5</v>
      </c>
      <c r="O2793">
        <v>286</v>
      </c>
      <c r="P2793" t="s">
        <v>98</v>
      </c>
      <c r="Q2793" t="s">
        <v>19319</v>
      </c>
    </row>
    <row r="2794" spans="1:17" x14ac:dyDescent="0.25">
      <c r="A2794" t="s">
        <v>19393</v>
      </c>
      <c r="B2794" s="1">
        <v>6522139</v>
      </c>
      <c r="C2794" t="s">
        <v>78</v>
      </c>
      <c r="D2794" t="s">
        <v>65</v>
      </c>
      <c r="E2794" t="s">
        <v>79</v>
      </c>
      <c r="F2794" t="s">
        <v>30</v>
      </c>
      <c r="G2794" s="2">
        <v>683</v>
      </c>
      <c r="H2794" s="2">
        <f>AVERAGEIF(Table1[[#All],[Category]],Table1[[#This Row],[Category]],Table1[[#All],[DiscountOffer]])</f>
        <v>1064.3816554809839</v>
      </c>
      <c r="I2794" s="2">
        <v>1899</v>
      </c>
      <c r="J2794" s="2">
        <f>IF(Table1[[#This Row],[Ratings]]&gt;4,Table1[[#This Row],[OriginalPrice (in Rs)]],0)</f>
        <v>0</v>
      </c>
      <c r="K2794" s="2">
        <f>Table1[[#This Row],[OriginalPrice (in Rs)]]-Table1[[#This Row],[DiscountOffer]]</f>
        <v>1216</v>
      </c>
      <c r="L2794" s="2" t="str">
        <f>IF(Table1[[#This Row],[Discount % (In Rs)]]&gt;50%,"High Discount","Low Discount")</f>
        <v>High Discount</v>
      </c>
      <c r="M2794" s="3">
        <f>Table1[[#This Row],[Discount_Price (In Rs.)]]/Table1[[#This Row],[OriginalPrice (in Rs)]]</f>
        <v>0.64033701948393895</v>
      </c>
      <c r="N2794" s="4">
        <v>3.7</v>
      </c>
      <c r="O2794">
        <v>285</v>
      </c>
      <c r="P2794" t="s">
        <v>32</v>
      </c>
      <c r="Q2794" t="s">
        <v>19394</v>
      </c>
    </row>
    <row r="2795" spans="1:17" x14ac:dyDescent="0.25">
      <c r="A2795" t="s">
        <v>19395</v>
      </c>
      <c r="B2795" s="1">
        <v>16966156</v>
      </c>
      <c r="C2795" t="s">
        <v>788</v>
      </c>
      <c r="D2795" t="s">
        <v>65</v>
      </c>
      <c r="E2795" t="s">
        <v>79</v>
      </c>
      <c r="F2795" t="s">
        <v>30</v>
      </c>
      <c r="G2795" s="2">
        <v>819</v>
      </c>
      <c r="H2795" s="2">
        <f>AVERAGEIF(Table1[[#All],[Category]],Table1[[#This Row],[Category]],Table1[[#All],[DiscountOffer]])</f>
        <v>1064.3816554809839</v>
      </c>
      <c r="I2795" s="2">
        <v>1999</v>
      </c>
      <c r="J2795" s="2">
        <f>IF(Table1[[#This Row],[Ratings]]&gt;4,Table1[[#This Row],[OriginalPrice (in Rs)]],0)</f>
        <v>1999</v>
      </c>
      <c r="K2795" s="2">
        <f>Table1[[#This Row],[OriginalPrice (in Rs)]]-Table1[[#This Row],[DiscountOffer]]</f>
        <v>1180</v>
      </c>
      <c r="L2795" s="2" t="str">
        <f>IF(Table1[[#This Row],[Discount % (In Rs)]]&gt;50%,"High Discount","Low Discount")</f>
        <v>High Discount</v>
      </c>
      <c r="M2795" s="3">
        <f>Table1[[#This Row],[Discount_Price (In Rs.)]]/Table1[[#This Row],[OriginalPrice (in Rs)]]</f>
        <v>0.59029514757378687</v>
      </c>
      <c r="N2795" s="4">
        <v>4.0999999999999996</v>
      </c>
      <c r="O2795">
        <v>285</v>
      </c>
      <c r="P2795" t="s">
        <v>687</v>
      </c>
      <c r="Q2795" t="s">
        <v>19396</v>
      </c>
    </row>
    <row r="2796" spans="1:17" x14ac:dyDescent="0.25">
      <c r="A2796" t="s">
        <v>19454</v>
      </c>
      <c r="B2796" s="1">
        <v>9105777</v>
      </c>
      <c r="C2796" t="s">
        <v>1623</v>
      </c>
      <c r="D2796" t="s">
        <v>65</v>
      </c>
      <c r="E2796" t="s">
        <v>79</v>
      </c>
      <c r="F2796" t="s">
        <v>13</v>
      </c>
      <c r="G2796" s="2">
        <v>1249</v>
      </c>
      <c r="H2796" s="2">
        <f>AVERAGEIF(Table1[[#All],[Category]],Table1[[#This Row],[Category]],Table1[[#All],[DiscountOffer]])</f>
        <v>1064.3816554809839</v>
      </c>
      <c r="I2796" s="2">
        <v>2499</v>
      </c>
      <c r="J2796" s="2">
        <f>IF(Table1[[#This Row],[Ratings]]&gt;4,Table1[[#This Row],[OriginalPrice (in Rs)]],0)</f>
        <v>0</v>
      </c>
      <c r="K2796" s="2">
        <f>Table1[[#This Row],[OriginalPrice (in Rs)]]-Table1[[#This Row],[DiscountOffer]]</f>
        <v>1250</v>
      </c>
      <c r="L2796" s="2" t="str">
        <f>IF(Table1[[#This Row],[Discount % (In Rs)]]&gt;50%,"High Discount","Low Discount")</f>
        <v>High Discount</v>
      </c>
      <c r="M2796" s="3">
        <f>Table1[[#This Row],[Discount_Price (In Rs.)]]/Table1[[#This Row],[OriginalPrice (in Rs)]]</f>
        <v>0.50020008003201277</v>
      </c>
      <c r="N2796" s="4">
        <v>3.7</v>
      </c>
      <c r="O2796">
        <v>284</v>
      </c>
      <c r="P2796" t="s">
        <v>32</v>
      </c>
      <c r="Q2796" t="s">
        <v>19455</v>
      </c>
    </row>
    <row r="2797" spans="1:17" x14ac:dyDescent="0.25">
      <c r="A2797" t="s">
        <v>19477</v>
      </c>
      <c r="B2797" s="1">
        <v>11369598</v>
      </c>
      <c r="C2797" t="s">
        <v>3805</v>
      </c>
      <c r="D2797" t="s">
        <v>65</v>
      </c>
      <c r="E2797" t="s">
        <v>79</v>
      </c>
      <c r="F2797" t="s">
        <v>30</v>
      </c>
      <c r="G2797" s="2">
        <v>679</v>
      </c>
      <c r="H2797" s="2">
        <f>AVERAGEIF(Table1[[#All],[Category]],Table1[[#This Row],[Category]],Table1[[#All],[DiscountOffer]])</f>
        <v>1064.3816554809839</v>
      </c>
      <c r="I2797" s="2">
        <v>1699</v>
      </c>
      <c r="J2797" s="2">
        <f>IF(Table1[[#This Row],[Ratings]]&gt;4,Table1[[#This Row],[OriginalPrice (in Rs)]],0)</f>
        <v>1699</v>
      </c>
      <c r="K2797" s="2">
        <f>Table1[[#This Row],[OriginalPrice (in Rs)]]-Table1[[#This Row],[DiscountOffer]]</f>
        <v>1020</v>
      </c>
      <c r="L2797" s="2" t="str">
        <f>IF(Table1[[#This Row],[Discount % (In Rs)]]&gt;50%,"High Discount","Low Discount")</f>
        <v>High Discount</v>
      </c>
      <c r="M2797" s="3">
        <f>Table1[[#This Row],[Discount_Price (In Rs.)]]/Table1[[#This Row],[OriginalPrice (in Rs)]]</f>
        <v>0.60035314891112423</v>
      </c>
      <c r="N2797" s="4">
        <v>4.3</v>
      </c>
      <c r="O2797">
        <v>284</v>
      </c>
      <c r="P2797" t="s">
        <v>85</v>
      </c>
      <c r="Q2797" t="s">
        <v>19478</v>
      </c>
    </row>
    <row r="2798" spans="1:17" x14ac:dyDescent="0.25">
      <c r="A2798" t="s">
        <v>19479</v>
      </c>
      <c r="B2798" s="1">
        <v>7556590</v>
      </c>
      <c r="C2798" t="s">
        <v>78</v>
      </c>
      <c r="D2798" t="s">
        <v>65</v>
      </c>
      <c r="E2798" t="s">
        <v>79</v>
      </c>
      <c r="F2798" t="s">
        <v>30</v>
      </c>
      <c r="G2798" s="2">
        <v>647</v>
      </c>
      <c r="H2798" s="2">
        <f>AVERAGEIF(Table1[[#All],[Category]],Table1[[#This Row],[Category]],Table1[[#All],[DiscountOffer]])</f>
        <v>1064.3816554809839</v>
      </c>
      <c r="I2798" s="2">
        <v>1799</v>
      </c>
      <c r="J2798" s="2">
        <f>IF(Table1[[#This Row],[Ratings]]&gt;4,Table1[[#This Row],[OriginalPrice (in Rs)]],0)</f>
        <v>1799</v>
      </c>
      <c r="K2798" s="2">
        <f>Table1[[#This Row],[OriginalPrice (in Rs)]]-Table1[[#This Row],[DiscountOffer]]</f>
        <v>1152</v>
      </c>
      <c r="L2798" s="2" t="str">
        <f>IF(Table1[[#This Row],[Discount % (In Rs)]]&gt;50%,"High Discount","Low Discount")</f>
        <v>High Discount</v>
      </c>
      <c r="M2798" s="3">
        <f>Table1[[#This Row],[Discount_Price (In Rs.)]]/Table1[[#This Row],[OriginalPrice (in Rs)]]</f>
        <v>0.64035575319622007</v>
      </c>
      <c r="N2798" s="4">
        <v>4.4000000000000004</v>
      </c>
      <c r="O2798">
        <v>284</v>
      </c>
      <c r="P2798" t="s">
        <v>32</v>
      </c>
      <c r="Q2798" t="s">
        <v>19480</v>
      </c>
    </row>
    <row r="2799" spans="1:17" x14ac:dyDescent="0.25">
      <c r="A2799" t="s">
        <v>19537</v>
      </c>
      <c r="B2799" s="1">
        <v>13434420</v>
      </c>
      <c r="C2799" t="s">
        <v>2945</v>
      </c>
      <c r="D2799" t="s">
        <v>65</v>
      </c>
      <c r="E2799" t="s">
        <v>79</v>
      </c>
      <c r="F2799" t="s">
        <v>13</v>
      </c>
      <c r="G2799" s="2">
        <v>899</v>
      </c>
      <c r="H2799" s="2">
        <f>AVERAGEIF(Table1[[#All],[Category]],Table1[[#This Row],[Category]],Table1[[#All],[DiscountOffer]])</f>
        <v>1064.3816554809839</v>
      </c>
      <c r="I2799" s="2">
        <v>1799</v>
      </c>
      <c r="J2799" s="2">
        <f>IF(Table1[[#This Row],[Ratings]]&gt;4,Table1[[#This Row],[OriginalPrice (in Rs)]],0)</f>
        <v>1799</v>
      </c>
      <c r="K2799" s="2">
        <f>Table1[[#This Row],[OriginalPrice (in Rs)]]-Table1[[#This Row],[DiscountOffer]]</f>
        <v>900</v>
      </c>
      <c r="L2799" s="2" t="str">
        <f>IF(Table1[[#This Row],[Discount % (In Rs)]]&gt;50%,"High Discount","Low Discount")</f>
        <v>High Discount</v>
      </c>
      <c r="M2799" s="3">
        <f>Table1[[#This Row],[Discount_Price (In Rs.)]]/Table1[[#This Row],[OriginalPrice (in Rs)]]</f>
        <v>0.50027793218454697</v>
      </c>
      <c r="N2799" s="4">
        <v>4.3</v>
      </c>
      <c r="O2799">
        <v>283</v>
      </c>
      <c r="P2799" t="s">
        <v>32</v>
      </c>
      <c r="Q2799" t="s">
        <v>19538</v>
      </c>
    </row>
    <row r="2800" spans="1:17" x14ac:dyDescent="0.25">
      <c r="A2800" t="s">
        <v>19549</v>
      </c>
      <c r="B2800" s="1">
        <v>11367424</v>
      </c>
      <c r="C2800" t="s">
        <v>1623</v>
      </c>
      <c r="D2800" t="s">
        <v>65</v>
      </c>
      <c r="E2800" t="s">
        <v>79</v>
      </c>
      <c r="F2800" t="s">
        <v>30</v>
      </c>
      <c r="G2800" s="2">
        <v>899</v>
      </c>
      <c r="H2800" s="2">
        <f>AVERAGEIF(Table1[[#All],[Category]],Table1[[#This Row],[Category]],Table1[[#All],[DiscountOffer]])</f>
        <v>1064.3816554809839</v>
      </c>
      <c r="I2800" s="2">
        <v>1499</v>
      </c>
      <c r="J2800" s="2">
        <f>IF(Table1[[#This Row],[Ratings]]&gt;4,Table1[[#This Row],[OriginalPrice (in Rs)]],0)</f>
        <v>1499</v>
      </c>
      <c r="K2800" s="2">
        <f>Table1[[#This Row],[OriginalPrice (in Rs)]]-Table1[[#This Row],[DiscountOffer]]</f>
        <v>600</v>
      </c>
      <c r="L2800" s="2" t="str">
        <f>IF(Table1[[#This Row],[Discount % (In Rs)]]&gt;50%,"High Discount","Low Discount")</f>
        <v>Low Discount</v>
      </c>
      <c r="M2800" s="3">
        <f>Table1[[#This Row],[Discount_Price (In Rs.)]]/Table1[[#This Row],[OriginalPrice (in Rs)]]</f>
        <v>0.40026684456304201</v>
      </c>
      <c r="N2800" s="4">
        <v>4.3</v>
      </c>
      <c r="O2800">
        <v>283</v>
      </c>
      <c r="P2800" t="s">
        <v>98</v>
      </c>
      <c r="Q2800" t="s">
        <v>19550</v>
      </c>
    </row>
    <row r="2801" spans="1:17" x14ac:dyDescent="0.25">
      <c r="A2801" t="s">
        <v>19553</v>
      </c>
      <c r="B2801" s="1">
        <v>9825447</v>
      </c>
      <c r="C2801" t="s">
        <v>1020</v>
      </c>
      <c r="D2801" t="s">
        <v>65</v>
      </c>
      <c r="E2801" t="s">
        <v>79</v>
      </c>
      <c r="F2801" t="s">
        <v>30</v>
      </c>
      <c r="G2801" s="2">
        <v>659</v>
      </c>
      <c r="H2801" s="2">
        <f>AVERAGEIF(Table1[[#All],[Category]],Table1[[#This Row],[Category]],Table1[[#All],[DiscountOffer]])</f>
        <v>1064.3816554809839</v>
      </c>
      <c r="I2801" s="2">
        <v>1999</v>
      </c>
      <c r="J2801" s="2">
        <f>IF(Table1[[#This Row],[Ratings]]&gt;4,Table1[[#This Row],[OriginalPrice (in Rs)]],0)</f>
        <v>0</v>
      </c>
      <c r="K2801" s="2">
        <f>Table1[[#This Row],[OriginalPrice (in Rs)]]-Table1[[#This Row],[DiscountOffer]]</f>
        <v>1340</v>
      </c>
      <c r="L2801" s="2" t="str">
        <f>IF(Table1[[#This Row],[Discount % (In Rs)]]&gt;50%,"High Discount","Low Discount")</f>
        <v>High Discount</v>
      </c>
      <c r="M2801" s="3">
        <f>Table1[[#This Row],[Discount_Price (In Rs.)]]/Table1[[#This Row],[OriginalPrice (in Rs)]]</f>
        <v>0.67033516758379186</v>
      </c>
      <c r="N2801" s="4">
        <v>4</v>
      </c>
      <c r="O2801">
        <v>283</v>
      </c>
      <c r="P2801" t="s">
        <v>32</v>
      </c>
      <c r="Q2801" t="s">
        <v>19554</v>
      </c>
    </row>
    <row r="2802" spans="1:17" x14ac:dyDescent="0.25">
      <c r="A2802" t="s">
        <v>19622</v>
      </c>
      <c r="B2802" s="1">
        <v>15313466</v>
      </c>
      <c r="C2802" t="s">
        <v>1424</v>
      </c>
      <c r="D2802" t="s">
        <v>65</v>
      </c>
      <c r="E2802" t="s">
        <v>79</v>
      </c>
      <c r="F2802" t="s">
        <v>30</v>
      </c>
      <c r="G2802" s="2">
        <v>659</v>
      </c>
      <c r="H2802" s="2">
        <f>AVERAGEIF(Table1[[#All],[Category]],Table1[[#This Row],[Category]],Table1[[#All],[DiscountOffer]])</f>
        <v>1064.3816554809839</v>
      </c>
      <c r="I2802" s="2">
        <v>1499</v>
      </c>
      <c r="J2802" s="2">
        <f>IF(Table1[[#This Row],[Ratings]]&gt;4,Table1[[#This Row],[OriginalPrice (in Rs)]],0)</f>
        <v>1499</v>
      </c>
      <c r="K2802" s="2">
        <f>Table1[[#This Row],[OriginalPrice (in Rs)]]-Table1[[#This Row],[DiscountOffer]]</f>
        <v>840</v>
      </c>
      <c r="L2802" s="2" t="str">
        <f>IF(Table1[[#This Row],[Discount % (In Rs)]]&gt;50%,"High Discount","Low Discount")</f>
        <v>High Discount</v>
      </c>
      <c r="M2802" s="3">
        <f>Table1[[#This Row],[Discount_Price (In Rs.)]]/Table1[[#This Row],[OriginalPrice (in Rs)]]</f>
        <v>0.56037358238825885</v>
      </c>
      <c r="N2802" s="4">
        <v>4.3</v>
      </c>
      <c r="O2802">
        <v>282</v>
      </c>
      <c r="P2802" t="s">
        <v>98</v>
      </c>
      <c r="Q2802" t="s">
        <v>19623</v>
      </c>
    </row>
    <row r="2803" spans="1:17" x14ac:dyDescent="0.25">
      <c r="A2803" t="s">
        <v>19628</v>
      </c>
      <c r="B2803" s="1">
        <v>15071538</v>
      </c>
      <c r="C2803" t="s">
        <v>12479</v>
      </c>
      <c r="D2803" t="s">
        <v>65</v>
      </c>
      <c r="E2803" t="s">
        <v>79</v>
      </c>
      <c r="F2803" t="s">
        <v>30</v>
      </c>
      <c r="G2803" s="2">
        <v>1471</v>
      </c>
      <c r="H2803" s="2">
        <f>AVERAGEIF(Table1[[#All],[Category]],Table1[[#This Row],[Category]],Table1[[#All],[DiscountOffer]])</f>
        <v>1064.3816554809839</v>
      </c>
      <c r="I2803" s="2">
        <v>4599</v>
      </c>
      <c r="J2803" s="2">
        <f>IF(Table1[[#This Row],[Ratings]]&gt;4,Table1[[#This Row],[OriginalPrice (in Rs)]],0)</f>
        <v>0</v>
      </c>
      <c r="K2803" s="2">
        <f>Table1[[#This Row],[OriginalPrice (in Rs)]]-Table1[[#This Row],[DiscountOffer]]</f>
        <v>3128</v>
      </c>
      <c r="L2803" s="2" t="str">
        <f>IF(Table1[[#This Row],[Discount % (In Rs)]]&gt;50%,"High Discount","Low Discount")</f>
        <v>High Discount</v>
      </c>
      <c r="M2803" s="3">
        <f>Table1[[#This Row],[Discount_Price (In Rs.)]]/Table1[[#This Row],[OriginalPrice (in Rs)]]</f>
        <v>0.68014785823004997</v>
      </c>
      <c r="N2803" s="4">
        <v>4</v>
      </c>
      <c r="O2803">
        <v>282</v>
      </c>
      <c r="P2803" t="s">
        <v>209</v>
      </c>
      <c r="Q2803" t="s">
        <v>19629</v>
      </c>
    </row>
    <row r="2804" spans="1:17" x14ac:dyDescent="0.25">
      <c r="A2804" t="s">
        <v>19683</v>
      </c>
      <c r="B2804" s="1">
        <v>11422724</v>
      </c>
      <c r="C2804" t="s">
        <v>3220</v>
      </c>
      <c r="D2804" t="s">
        <v>65</v>
      </c>
      <c r="E2804" t="s">
        <v>79</v>
      </c>
      <c r="F2804" t="s">
        <v>13</v>
      </c>
      <c r="G2804" s="2">
        <v>719</v>
      </c>
      <c r="H2804" s="2">
        <f>AVERAGEIF(Table1[[#All],[Category]],Table1[[#This Row],[Category]],Table1[[#All],[DiscountOffer]])</f>
        <v>1064.3816554809839</v>
      </c>
      <c r="I2804" s="2">
        <v>1599</v>
      </c>
      <c r="J2804" s="2">
        <f>IF(Table1[[#This Row],[Ratings]]&gt;4,Table1[[#This Row],[OriginalPrice (in Rs)]],0)</f>
        <v>0</v>
      </c>
      <c r="K2804" s="2">
        <f>Table1[[#This Row],[OriginalPrice (in Rs)]]-Table1[[#This Row],[DiscountOffer]]</f>
        <v>880</v>
      </c>
      <c r="L2804" s="2" t="str">
        <f>IF(Table1[[#This Row],[Discount % (In Rs)]]&gt;50%,"High Discount","Low Discount")</f>
        <v>High Discount</v>
      </c>
      <c r="M2804" s="3">
        <f>Table1[[#This Row],[Discount_Price (In Rs.)]]/Table1[[#This Row],[OriginalPrice (in Rs)]]</f>
        <v>0.55034396497811133</v>
      </c>
      <c r="N2804" s="4">
        <v>4</v>
      </c>
      <c r="O2804">
        <v>281</v>
      </c>
      <c r="P2804" t="s">
        <v>32</v>
      </c>
      <c r="Q2804" t="s">
        <v>19684</v>
      </c>
    </row>
    <row r="2805" spans="1:17" x14ac:dyDescent="0.25">
      <c r="A2805" t="s">
        <v>19698</v>
      </c>
      <c r="B2805" s="1">
        <v>13676092</v>
      </c>
      <c r="C2805" t="s">
        <v>78</v>
      </c>
      <c r="D2805" t="s">
        <v>65</v>
      </c>
      <c r="E2805" t="s">
        <v>79</v>
      </c>
      <c r="F2805" t="s">
        <v>30</v>
      </c>
      <c r="G2805" s="2">
        <v>494</v>
      </c>
      <c r="H2805" s="2">
        <f>AVERAGEIF(Table1[[#All],[Category]],Table1[[#This Row],[Category]],Table1[[#All],[DiscountOffer]])</f>
        <v>1064.3816554809839</v>
      </c>
      <c r="I2805" s="2">
        <v>1149</v>
      </c>
      <c r="J2805" s="2">
        <f>IF(Table1[[#This Row],[Ratings]]&gt;4,Table1[[#This Row],[OriginalPrice (in Rs)]],0)</f>
        <v>1149</v>
      </c>
      <c r="K2805" s="2">
        <f>Table1[[#This Row],[OriginalPrice (in Rs)]]-Table1[[#This Row],[DiscountOffer]]</f>
        <v>655</v>
      </c>
      <c r="L2805" s="2" t="str">
        <f>IF(Table1[[#This Row],[Discount % (In Rs)]]&gt;50%,"High Discount","Low Discount")</f>
        <v>High Discount</v>
      </c>
      <c r="M2805" s="3">
        <f>Table1[[#This Row],[Discount_Price (In Rs.)]]/Table1[[#This Row],[OriginalPrice (in Rs)]]</f>
        <v>0.57006092254134033</v>
      </c>
      <c r="N2805" s="4">
        <v>4.2</v>
      </c>
      <c r="O2805">
        <v>281</v>
      </c>
      <c r="P2805" t="s">
        <v>32</v>
      </c>
      <c r="Q2805" t="s">
        <v>19699</v>
      </c>
    </row>
    <row r="2806" spans="1:17" x14ac:dyDescent="0.25">
      <c r="A2806" t="s">
        <v>19763</v>
      </c>
      <c r="B2806" s="1">
        <v>12562754</v>
      </c>
      <c r="C2806" t="s">
        <v>96</v>
      </c>
      <c r="D2806" t="s">
        <v>65</v>
      </c>
      <c r="E2806" t="s">
        <v>79</v>
      </c>
      <c r="F2806" t="s">
        <v>30</v>
      </c>
      <c r="G2806" s="2">
        <v>479</v>
      </c>
      <c r="H2806" s="2">
        <f>AVERAGEIF(Table1[[#All],[Category]],Table1[[#This Row],[Category]],Table1[[#All],[DiscountOffer]])</f>
        <v>1064.3816554809839</v>
      </c>
      <c r="I2806" s="2">
        <v>1199</v>
      </c>
      <c r="J2806" s="2">
        <f>IF(Table1[[#This Row],[Ratings]]&gt;4,Table1[[#This Row],[OriginalPrice (in Rs)]],0)</f>
        <v>1199</v>
      </c>
      <c r="K2806" s="2">
        <f>Table1[[#This Row],[OriginalPrice (in Rs)]]-Table1[[#This Row],[DiscountOffer]]</f>
        <v>720</v>
      </c>
      <c r="L2806" s="2" t="str">
        <f>IF(Table1[[#This Row],[Discount % (In Rs)]]&gt;50%,"High Discount","Low Discount")</f>
        <v>High Discount</v>
      </c>
      <c r="M2806" s="3">
        <f>Table1[[#This Row],[Discount_Price (In Rs.)]]/Table1[[#This Row],[OriginalPrice (in Rs)]]</f>
        <v>0.60050041701417844</v>
      </c>
      <c r="N2806" s="4">
        <v>4.2</v>
      </c>
      <c r="O2806">
        <v>280</v>
      </c>
      <c r="P2806" t="s">
        <v>98</v>
      </c>
      <c r="Q2806" t="s">
        <v>19764</v>
      </c>
    </row>
    <row r="2807" spans="1:17" x14ac:dyDescent="0.25">
      <c r="A2807" t="s">
        <v>19836</v>
      </c>
      <c r="B2807" s="1">
        <v>14172578</v>
      </c>
      <c r="C2807" t="s">
        <v>53</v>
      </c>
      <c r="D2807" t="s">
        <v>65</v>
      </c>
      <c r="E2807" t="s">
        <v>79</v>
      </c>
      <c r="F2807" t="s">
        <v>30</v>
      </c>
      <c r="G2807" s="2">
        <v>559</v>
      </c>
      <c r="H2807" s="2">
        <f>AVERAGEIF(Table1[[#All],[Category]],Table1[[#This Row],[Category]],Table1[[#All],[DiscountOffer]])</f>
        <v>1064.3816554809839</v>
      </c>
      <c r="I2807" s="2">
        <v>1599</v>
      </c>
      <c r="J2807" s="2">
        <f>IF(Table1[[#This Row],[Ratings]]&gt;4,Table1[[#This Row],[OriginalPrice (in Rs)]],0)</f>
        <v>0</v>
      </c>
      <c r="K2807" s="2">
        <f>Table1[[#This Row],[OriginalPrice (in Rs)]]-Table1[[#This Row],[DiscountOffer]]</f>
        <v>1040</v>
      </c>
      <c r="L2807" s="2" t="str">
        <f>IF(Table1[[#This Row],[Discount % (In Rs)]]&gt;50%,"High Discount","Low Discount")</f>
        <v>High Discount</v>
      </c>
      <c r="M2807" s="3">
        <f>Table1[[#This Row],[Discount_Price (In Rs.)]]/Table1[[#This Row],[OriginalPrice (in Rs)]]</f>
        <v>0.65040650406504064</v>
      </c>
      <c r="N2807" s="4">
        <v>4</v>
      </c>
      <c r="O2807">
        <v>279</v>
      </c>
      <c r="P2807" t="s">
        <v>85</v>
      </c>
      <c r="Q2807" t="s">
        <v>19837</v>
      </c>
    </row>
    <row r="2808" spans="1:17" x14ac:dyDescent="0.25">
      <c r="A2808" t="s">
        <v>19838</v>
      </c>
      <c r="B2808" s="1">
        <v>15004144</v>
      </c>
      <c r="C2808" t="s">
        <v>18038</v>
      </c>
      <c r="D2808" t="s">
        <v>65</v>
      </c>
      <c r="E2808" t="s">
        <v>79</v>
      </c>
      <c r="F2808" t="s">
        <v>30</v>
      </c>
      <c r="G2808" s="2">
        <v>799</v>
      </c>
      <c r="H2808" s="2">
        <f>AVERAGEIF(Table1[[#All],[Category]],Table1[[#This Row],[Category]],Table1[[#All],[DiscountOffer]])</f>
        <v>1064.3816554809839</v>
      </c>
      <c r="I2808" s="2">
        <v>1799</v>
      </c>
      <c r="J2808" s="2">
        <f>IF(Table1[[#This Row],[Ratings]]&gt;4,Table1[[#This Row],[OriginalPrice (in Rs)]],0)</f>
        <v>0</v>
      </c>
      <c r="K2808" s="2">
        <f>Table1[[#This Row],[OriginalPrice (in Rs)]]-Table1[[#This Row],[DiscountOffer]]</f>
        <v>1000</v>
      </c>
      <c r="L2808" s="2" t="str">
        <f>IF(Table1[[#This Row],[Discount % (In Rs)]]&gt;50%,"High Discount","Low Discount")</f>
        <v>High Discount</v>
      </c>
      <c r="M2808" s="3">
        <f>Table1[[#This Row],[Discount_Price (In Rs.)]]/Table1[[#This Row],[OriginalPrice (in Rs)]]</f>
        <v>0.5558643690939411</v>
      </c>
      <c r="N2808" s="4">
        <v>3.9</v>
      </c>
      <c r="O2808">
        <v>279</v>
      </c>
      <c r="P2808" t="s">
        <v>3818</v>
      </c>
      <c r="Q2808" t="s">
        <v>19839</v>
      </c>
    </row>
    <row r="2809" spans="1:17" x14ac:dyDescent="0.25">
      <c r="A2809" t="s">
        <v>19926</v>
      </c>
      <c r="B2809" s="1">
        <v>13775254</v>
      </c>
      <c r="C2809" t="s">
        <v>78</v>
      </c>
      <c r="D2809" t="s">
        <v>65</v>
      </c>
      <c r="E2809" t="s">
        <v>79</v>
      </c>
      <c r="F2809" t="s">
        <v>30</v>
      </c>
      <c r="G2809" s="2">
        <v>559</v>
      </c>
      <c r="H2809" s="2">
        <f>AVERAGEIF(Table1[[#All],[Category]],Table1[[#This Row],[Category]],Table1[[#All],[DiscountOffer]])</f>
        <v>1064.3816554809839</v>
      </c>
      <c r="I2809" s="2">
        <v>1399</v>
      </c>
      <c r="J2809" s="2">
        <f>IF(Table1[[#This Row],[Ratings]]&gt;4,Table1[[#This Row],[OriginalPrice (in Rs)]],0)</f>
        <v>1399</v>
      </c>
      <c r="K2809" s="2">
        <f>Table1[[#This Row],[OriginalPrice (in Rs)]]-Table1[[#This Row],[DiscountOffer]]</f>
        <v>840</v>
      </c>
      <c r="L2809" s="2" t="str">
        <f>IF(Table1[[#This Row],[Discount % (In Rs)]]&gt;50%,"High Discount","Low Discount")</f>
        <v>High Discount</v>
      </c>
      <c r="M2809" s="3">
        <f>Table1[[#This Row],[Discount_Price (In Rs.)]]/Table1[[#This Row],[OriginalPrice (in Rs)]]</f>
        <v>0.60042887776983556</v>
      </c>
      <c r="N2809" s="4">
        <v>4.0999999999999996</v>
      </c>
      <c r="O2809">
        <v>278</v>
      </c>
      <c r="P2809" t="s">
        <v>32</v>
      </c>
      <c r="Q2809" t="s">
        <v>19927</v>
      </c>
    </row>
    <row r="2810" spans="1:17" x14ac:dyDescent="0.25">
      <c r="A2810" t="s">
        <v>19930</v>
      </c>
      <c r="B2810" s="1">
        <v>9446373</v>
      </c>
      <c r="C2810" t="s">
        <v>8632</v>
      </c>
      <c r="D2810" t="s">
        <v>65</v>
      </c>
      <c r="E2810" t="s">
        <v>79</v>
      </c>
      <c r="F2810" t="s">
        <v>30</v>
      </c>
      <c r="G2810" s="2">
        <v>594</v>
      </c>
      <c r="H2810" s="2">
        <f>AVERAGEIF(Table1[[#All],[Category]],Table1[[#This Row],[Category]],Table1[[#All],[DiscountOffer]])</f>
        <v>1064.3816554809839</v>
      </c>
      <c r="I2810" s="2">
        <v>1749</v>
      </c>
      <c r="J2810" s="2">
        <f>IF(Table1[[#This Row],[Ratings]]&gt;4,Table1[[#This Row],[OriginalPrice (in Rs)]],0)</f>
        <v>0</v>
      </c>
      <c r="K2810" s="2">
        <f>Table1[[#This Row],[OriginalPrice (in Rs)]]-Table1[[#This Row],[DiscountOffer]]</f>
        <v>1155</v>
      </c>
      <c r="L2810" s="2" t="str">
        <f>IF(Table1[[#This Row],[Discount % (In Rs)]]&gt;50%,"High Discount","Low Discount")</f>
        <v>High Discount</v>
      </c>
      <c r="M2810" s="3">
        <f>Table1[[#This Row],[Discount_Price (In Rs.)]]/Table1[[#This Row],[OriginalPrice (in Rs)]]</f>
        <v>0.660377358490566</v>
      </c>
      <c r="N2810" s="4">
        <v>4</v>
      </c>
      <c r="O2810">
        <v>278</v>
      </c>
      <c r="P2810" t="s">
        <v>687</v>
      </c>
      <c r="Q2810" t="s">
        <v>19931</v>
      </c>
    </row>
    <row r="2811" spans="1:17" x14ac:dyDescent="0.25">
      <c r="A2811" t="s">
        <v>19934</v>
      </c>
      <c r="B2811" s="1">
        <v>9980475</v>
      </c>
      <c r="C2811" t="s">
        <v>8926</v>
      </c>
      <c r="D2811" t="s">
        <v>65</v>
      </c>
      <c r="E2811" t="s">
        <v>79</v>
      </c>
      <c r="F2811" t="s">
        <v>30</v>
      </c>
      <c r="G2811" s="2">
        <v>890</v>
      </c>
      <c r="H2811" s="2">
        <f>AVERAGEIF(Table1[[#All],[Category]],Table1[[#This Row],[Category]],Table1[[#All],[DiscountOffer]])</f>
        <v>1064.3816554809839</v>
      </c>
      <c r="I2811" s="2">
        <v>2699</v>
      </c>
      <c r="J2811" s="2">
        <f>IF(Table1[[#This Row],[Ratings]]&gt;4,Table1[[#This Row],[OriginalPrice (in Rs)]],0)</f>
        <v>2699</v>
      </c>
      <c r="K2811" s="2">
        <f>Table1[[#This Row],[OriginalPrice (in Rs)]]-Table1[[#This Row],[DiscountOffer]]</f>
        <v>1809</v>
      </c>
      <c r="L2811" s="2" t="str">
        <f>IF(Table1[[#This Row],[Discount % (In Rs)]]&gt;50%,"High Discount","Low Discount")</f>
        <v>High Discount</v>
      </c>
      <c r="M2811" s="3">
        <f>Table1[[#This Row],[Discount_Price (In Rs.)]]/Table1[[#This Row],[OriginalPrice (in Rs)]]</f>
        <v>0.67024824008892181</v>
      </c>
      <c r="N2811" s="4">
        <v>4.4000000000000004</v>
      </c>
      <c r="O2811">
        <v>278</v>
      </c>
      <c r="P2811" t="s">
        <v>831</v>
      </c>
      <c r="Q2811" t="s">
        <v>19935</v>
      </c>
    </row>
    <row r="2812" spans="1:17" x14ac:dyDescent="0.25">
      <c r="A2812" t="s">
        <v>20005</v>
      </c>
      <c r="B2812" s="1">
        <v>13781180</v>
      </c>
      <c r="C2812" t="s">
        <v>82</v>
      </c>
      <c r="D2812" t="s">
        <v>65</v>
      </c>
      <c r="E2812" t="s">
        <v>79</v>
      </c>
      <c r="F2812" t="s">
        <v>30</v>
      </c>
      <c r="G2812" s="2">
        <v>549</v>
      </c>
      <c r="H2812" s="2">
        <f>AVERAGEIF(Table1[[#All],[Category]],Table1[[#This Row],[Category]],Table1[[#All],[DiscountOffer]])</f>
        <v>1064.3816554809839</v>
      </c>
      <c r="I2812" s="2">
        <v>1099</v>
      </c>
      <c r="J2812" s="2">
        <f>IF(Table1[[#This Row],[Ratings]]&gt;4,Table1[[#This Row],[OriginalPrice (in Rs)]],0)</f>
        <v>1099</v>
      </c>
      <c r="K2812" s="2">
        <f>Table1[[#This Row],[OriginalPrice (in Rs)]]-Table1[[#This Row],[DiscountOffer]]</f>
        <v>550</v>
      </c>
      <c r="L2812" s="2" t="str">
        <f>IF(Table1[[#This Row],[Discount % (In Rs)]]&gt;50%,"High Discount","Low Discount")</f>
        <v>High Discount</v>
      </c>
      <c r="M2812" s="3">
        <f>Table1[[#This Row],[Discount_Price (In Rs.)]]/Table1[[#This Row],[OriginalPrice (in Rs)]]</f>
        <v>0.5004549590536852</v>
      </c>
      <c r="N2812" s="4">
        <v>4.0999999999999996</v>
      </c>
      <c r="O2812">
        <v>277</v>
      </c>
      <c r="P2812" t="s">
        <v>85</v>
      </c>
      <c r="Q2812" t="s">
        <v>20006</v>
      </c>
    </row>
    <row r="2813" spans="1:17" x14ac:dyDescent="0.25">
      <c r="A2813" t="s">
        <v>20009</v>
      </c>
      <c r="B2813" s="1">
        <v>11430962</v>
      </c>
      <c r="C2813" t="s">
        <v>3805</v>
      </c>
      <c r="D2813" t="s">
        <v>65</v>
      </c>
      <c r="E2813" t="s">
        <v>79</v>
      </c>
      <c r="F2813" t="s">
        <v>30</v>
      </c>
      <c r="G2813" s="2">
        <v>899</v>
      </c>
      <c r="H2813" s="2">
        <f>AVERAGEIF(Table1[[#All],[Category]],Table1[[#This Row],[Category]],Table1[[#All],[DiscountOffer]])</f>
        <v>1064.3816554809839</v>
      </c>
      <c r="I2813" s="2">
        <v>1799</v>
      </c>
      <c r="J2813" s="2">
        <f>IF(Table1[[#This Row],[Ratings]]&gt;4,Table1[[#This Row],[OriginalPrice (in Rs)]],0)</f>
        <v>1799</v>
      </c>
      <c r="K2813" s="2">
        <f>Table1[[#This Row],[OriginalPrice (in Rs)]]-Table1[[#This Row],[DiscountOffer]]</f>
        <v>900</v>
      </c>
      <c r="L2813" s="2" t="str">
        <f>IF(Table1[[#This Row],[Discount % (In Rs)]]&gt;50%,"High Discount","Low Discount")</f>
        <v>High Discount</v>
      </c>
      <c r="M2813" s="3">
        <f>Table1[[#This Row],[Discount_Price (In Rs.)]]/Table1[[#This Row],[OriginalPrice (in Rs)]]</f>
        <v>0.50027793218454697</v>
      </c>
      <c r="N2813" s="4">
        <v>4.0999999999999996</v>
      </c>
      <c r="O2813">
        <v>277</v>
      </c>
      <c r="P2813" t="s">
        <v>85</v>
      </c>
      <c r="Q2813" t="s">
        <v>20010</v>
      </c>
    </row>
    <row r="2814" spans="1:17" x14ac:dyDescent="0.25">
      <c r="A2814" t="s">
        <v>20013</v>
      </c>
      <c r="B2814" s="1">
        <v>11456032</v>
      </c>
      <c r="C2814" t="s">
        <v>251</v>
      </c>
      <c r="D2814" t="s">
        <v>65</v>
      </c>
      <c r="E2814" t="s">
        <v>79</v>
      </c>
      <c r="F2814" t="s">
        <v>30</v>
      </c>
      <c r="G2814" s="2">
        <v>579</v>
      </c>
      <c r="H2814" s="2">
        <f>AVERAGEIF(Table1[[#All],[Category]],Table1[[#This Row],[Category]],Table1[[#All],[DiscountOffer]])</f>
        <v>1064.3816554809839</v>
      </c>
      <c r="I2814" s="2">
        <v>1999</v>
      </c>
      <c r="J2814" s="2">
        <f>IF(Table1[[#This Row],[Ratings]]&gt;4,Table1[[#This Row],[OriginalPrice (in Rs)]],0)</f>
        <v>0</v>
      </c>
      <c r="K2814" s="2">
        <f>Table1[[#This Row],[OriginalPrice (in Rs)]]-Table1[[#This Row],[DiscountOffer]]</f>
        <v>1420</v>
      </c>
      <c r="L2814" s="2" t="str">
        <f>IF(Table1[[#This Row],[Discount % (In Rs)]]&gt;50%,"High Discount","Low Discount")</f>
        <v>High Discount</v>
      </c>
      <c r="M2814" s="3">
        <f>Table1[[#This Row],[Discount_Price (In Rs.)]]/Table1[[#This Row],[OriginalPrice (in Rs)]]</f>
        <v>0.71035517758879441</v>
      </c>
      <c r="N2814" s="4">
        <v>3.9</v>
      </c>
      <c r="O2814">
        <v>277</v>
      </c>
      <c r="P2814" t="s">
        <v>32</v>
      </c>
      <c r="Q2814" t="s">
        <v>20014</v>
      </c>
    </row>
    <row r="2815" spans="1:17" x14ac:dyDescent="0.25">
      <c r="A2815" t="s">
        <v>20067</v>
      </c>
      <c r="B2815" s="1">
        <v>11005936</v>
      </c>
      <c r="C2815" t="s">
        <v>19219</v>
      </c>
      <c r="D2815" t="s">
        <v>65</v>
      </c>
      <c r="E2815" t="s">
        <v>79</v>
      </c>
      <c r="F2815" t="s">
        <v>13</v>
      </c>
      <c r="G2815" s="2">
        <v>1124</v>
      </c>
      <c r="H2815" s="2">
        <f>AVERAGEIF(Table1[[#All],[Category]],Table1[[#This Row],[Category]],Table1[[#All],[DiscountOffer]])</f>
        <v>1064.3816554809839</v>
      </c>
      <c r="I2815" s="2">
        <v>2249</v>
      </c>
      <c r="J2815" s="2">
        <f>IF(Table1[[#This Row],[Ratings]]&gt;4,Table1[[#This Row],[OriginalPrice (in Rs)]],0)</f>
        <v>2249</v>
      </c>
      <c r="K2815" s="2">
        <f>Table1[[#This Row],[OriginalPrice (in Rs)]]-Table1[[#This Row],[DiscountOffer]]</f>
        <v>1125</v>
      </c>
      <c r="L2815" s="2" t="str">
        <f>IF(Table1[[#This Row],[Discount % (In Rs)]]&gt;50%,"High Discount","Low Discount")</f>
        <v>High Discount</v>
      </c>
      <c r="M2815" s="3">
        <f>Table1[[#This Row],[Discount_Price (In Rs.)]]/Table1[[#This Row],[OriginalPrice (in Rs)]]</f>
        <v>0.50022232103156961</v>
      </c>
      <c r="N2815" s="4">
        <v>4.3</v>
      </c>
      <c r="O2815">
        <v>276</v>
      </c>
      <c r="P2815" t="s">
        <v>209</v>
      </c>
      <c r="Q2815" t="s">
        <v>20068</v>
      </c>
    </row>
    <row r="2816" spans="1:17" x14ac:dyDescent="0.25">
      <c r="A2816" t="s">
        <v>20086</v>
      </c>
      <c r="B2816" s="1">
        <v>11369580</v>
      </c>
      <c r="C2816" t="s">
        <v>3805</v>
      </c>
      <c r="D2816" t="s">
        <v>65</v>
      </c>
      <c r="E2816" t="s">
        <v>79</v>
      </c>
      <c r="F2816" t="s">
        <v>30</v>
      </c>
      <c r="G2816" s="2">
        <v>719</v>
      </c>
      <c r="H2816" s="2">
        <f>AVERAGEIF(Table1[[#All],[Category]],Table1[[#This Row],[Category]],Table1[[#All],[DiscountOffer]])</f>
        <v>1064.3816554809839</v>
      </c>
      <c r="I2816" s="2">
        <v>1799</v>
      </c>
      <c r="J2816" s="2">
        <f>IF(Table1[[#This Row],[Ratings]]&gt;4,Table1[[#This Row],[OriginalPrice (in Rs)]],0)</f>
        <v>1799</v>
      </c>
      <c r="K2816" s="2">
        <f>Table1[[#This Row],[OriginalPrice (in Rs)]]-Table1[[#This Row],[DiscountOffer]]</f>
        <v>1080</v>
      </c>
      <c r="L2816" s="2" t="str">
        <f>IF(Table1[[#This Row],[Discount % (In Rs)]]&gt;50%,"High Discount","Low Discount")</f>
        <v>High Discount</v>
      </c>
      <c r="M2816" s="3">
        <f>Table1[[#This Row],[Discount_Price (In Rs.)]]/Table1[[#This Row],[OriginalPrice (in Rs)]]</f>
        <v>0.60033351862145634</v>
      </c>
      <c r="N2816" s="4">
        <v>4.0999999999999996</v>
      </c>
      <c r="O2816">
        <v>276</v>
      </c>
      <c r="P2816" t="s">
        <v>85</v>
      </c>
      <c r="Q2816" t="s">
        <v>20087</v>
      </c>
    </row>
    <row r="2817" spans="1:17" x14ac:dyDescent="0.25">
      <c r="A2817" t="s">
        <v>20092</v>
      </c>
      <c r="B2817" s="1">
        <v>12539416</v>
      </c>
      <c r="C2817" t="s">
        <v>82</v>
      </c>
      <c r="D2817" t="s">
        <v>65</v>
      </c>
      <c r="E2817" t="s">
        <v>79</v>
      </c>
      <c r="F2817" t="s">
        <v>30</v>
      </c>
      <c r="G2817" s="2">
        <v>549</v>
      </c>
      <c r="H2817" s="2">
        <f>AVERAGEIF(Table1[[#All],[Category]],Table1[[#This Row],[Category]],Table1[[#All],[DiscountOffer]])</f>
        <v>1064.3816554809839</v>
      </c>
      <c r="I2817" s="2">
        <v>999</v>
      </c>
      <c r="J2817" s="2">
        <f>IF(Table1[[#This Row],[Ratings]]&gt;4,Table1[[#This Row],[OriginalPrice (in Rs)]],0)</f>
        <v>999</v>
      </c>
      <c r="K2817" s="2">
        <f>Table1[[#This Row],[OriginalPrice (in Rs)]]-Table1[[#This Row],[DiscountOffer]]</f>
        <v>450</v>
      </c>
      <c r="L2817" s="2" t="str">
        <f>IF(Table1[[#This Row],[Discount % (In Rs)]]&gt;50%,"High Discount","Low Discount")</f>
        <v>Low Discount</v>
      </c>
      <c r="M2817" s="3">
        <f>Table1[[#This Row],[Discount_Price (In Rs.)]]/Table1[[#This Row],[OriginalPrice (in Rs)]]</f>
        <v>0.45045045045045046</v>
      </c>
      <c r="N2817" s="4">
        <v>4.3</v>
      </c>
      <c r="O2817">
        <v>276</v>
      </c>
      <c r="P2817" t="s">
        <v>85</v>
      </c>
      <c r="Q2817" t="s">
        <v>20093</v>
      </c>
    </row>
    <row r="2818" spans="1:17" x14ac:dyDescent="0.25">
      <c r="A2818" t="s">
        <v>20158</v>
      </c>
      <c r="B2818" s="1">
        <v>6914189</v>
      </c>
      <c r="C2818" t="s">
        <v>3220</v>
      </c>
      <c r="D2818" t="s">
        <v>65</v>
      </c>
      <c r="E2818" t="s">
        <v>79</v>
      </c>
      <c r="F2818" t="s">
        <v>13</v>
      </c>
      <c r="G2818" s="2">
        <v>1349</v>
      </c>
      <c r="H2818" s="2">
        <f>AVERAGEIF(Table1[[#All],[Category]],Table1[[#This Row],[Category]],Table1[[#All],[DiscountOffer]])</f>
        <v>1064.3816554809839</v>
      </c>
      <c r="I2818" s="2">
        <v>2999</v>
      </c>
      <c r="J2818" s="2">
        <f>IF(Table1[[#This Row],[Ratings]]&gt;4,Table1[[#This Row],[OriginalPrice (in Rs)]],0)</f>
        <v>2999</v>
      </c>
      <c r="K2818" s="2">
        <f>Table1[[#This Row],[OriginalPrice (in Rs)]]-Table1[[#This Row],[DiscountOffer]]</f>
        <v>1650</v>
      </c>
      <c r="L2818" s="2" t="str">
        <f>IF(Table1[[#This Row],[Discount % (In Rs)]]&gt;50%,"High Discount","Low Discount")</f>
        <v>High Discount</v>
      </c>
      <c r="M2818" s="3">
        <f>Table1[[#This Row],[Discount_Price (In Rs.)]]/Table1[[#This Row],[OriginalPrice (in Rs)]]</f>
        <v>0.55018339446482156</v>
      </c>
      <c r="N2818" s="4">
        <v>4.0999999999999996</v>
      </c>
      <c r="O2818">
        <v>275</v>
      </c>
      <c r="P2818" t="s">
        <v>831</v>
      </c>
      <c r="Q2818" t="s">
        <v>20159</v>
      </c>
    </row>
    <row r="2819" spans="1:17" x14ac:dyDescent="0.25">
      <c r="A2819" t="s">
        <v>20174</v>
      </c>
      <c r="B2819" s="1">
        <v>11066856</v>
      </c>
      <c r="C2819" t="s">
        <v>2560</v>
      </c>
      <c r="D2819" t="s">
        <v>65</v>
      </c>
      <c r="E2819" t="s">
        <v>79</v>
      </c>
      <c r="F2819" t="s">
        <v>30</v>
      </c>
      <c r="G2819" s="2">
        <v>449</v>
      </c>
      <c r="H2819" s="2">
        <f>AVERAGEIF(Table1[[#All],[Category]],Table1[[#This Row],[Category]],Table1[[#All],[DiscountOffer]])</f>
        <v>1064.3816554809839</v>
      </c>
      <c r="I2819" s="2">
        <v>1499</v>
      </c>
      <c r="J2819" s="2">
        <f>IF(Table1[[#This Row],[Ratings]]&gt;4,Table1[[#This Row],[OriginalPrice (in Rs)]],0)</f>
        <v>1499</v>
      </c>
      <c r="K2819" s="2">
        <f>Table1[[#This Row],[OriginalPrice (in Rs)]]-Table1[[#This Row],[DiscountOffer]]</f>
        <v>1050</v>
      </c>
      <c r="L2819" s="2" t="str">
        <f>IF(Table1[[#This Row],[Discount % (In Rs)]]&gt;50%,"High Discount","Low Discount")</f>
        <v>High Discount</v>
      </c>
      <c r="M2819" s="3">
        <f>Table1[[#This Row],[Discount_Price (In Rs.)]]/Table1[[#This Row],[OriginalPrice (in Rs)]]</f>
        <v>0.70046697798532354</v>
      </c>
      <c r="N2819" s="4">
        <v>4.3</v>
      </c>
      <c r="O2819">
        <v>275</v>
      </c>
      <c r="P2819" t="s">
        <v>32</v>
      </c>
      <c r="Q2819" t="s">
        <v>20175</v>
      </c>
    </row>
    <row r="2820" spans="1:17" x14ac:dyDescent="0.25">
      <c r="A2820" t="s">
        <v>20176</v>
      </c>
      <c r="B2820" s="1">
        <v>13165436</v>
      </c>
      <c r="C2820" t="s">
        <v>53</v>
      </c>
      <c r="D2820" t="s">
        <v>65</v>
      </c>
      <c r="E2820" t="s">
        <v>79</v>
      </c>
      <c r="F2820" t="s">
        <v>30</v>
      </c>
      <c r="G2820" s="2">
        <v>599</v>
      </c>
      <c r="H2820" s="2">
        <f>AVERAGEIF(Table1[[#All],[Category]],Table1[[#This Row],[Category]],Table1[[#All],[DiscountOffer]])</f>
        <v>1064.3816554809839</v>
      </c>
      <c r="I2820" s="2">
        <v>1499</v>
      </c>
      <c r="J2820" s="2">
        <f>IF(Table1[[#This Row],[Ratings]]&gt;4,Table1[[#This Row],[OriginalPrice (in Rs)]],0)</f>
        <v>1499</v>
      </c>
      <c r="K2820" s="2">
        <f>Table1[[#This Row],[OriginalPrice (in Rs)]]-Table1[[#This Row],[DiscountOffer]]</f>
        <v>900</v>
      </c>
      <c r="L2820" s="2" t="str">
        <f>IF(Table1[[#This Row],[Discount % (In Rs)]]&gt;50%,"High Discount","Low Discount")</f>
        <v>High Discount</v>
      </c>
      <c r="M2820" s="3">
        <f>Table1[[#This Row],[Discount_Price (In Rs.)]]/Table1[[#This Row],[OriginalPrice (in Rs)]]</f>
        <v>0.60040026684456305</v>
      </c>
      <c r="N2820" s="4">
        <v>4.2</v>
      </c>
      <c r="O2820">
        <v>275</v>
      </c>
      <c r="P2820" t="s">
        <v>209</v>
      </c>
      <c r="Q2820" t="s">
        <v>20177</v>
      </c>
    </row>
    <row r="2821" spans="1:17" x14ac:dyDescent="0.25">
      <c r="A2821" t="s">
        <v>20178</v>
      </c>
      <c r="B2821" s="1">
        <v>10941774</v>
      </c>
      <c r="C2821" t="s">
        <v>64</v>
      </c>
      <c r="D2821" t="s">
        <v>65</v>
      </c>
      <c r="E2821" t="s">
        <v>79</v>
      </c>
      <c r="F2821" t="s">
        <v>30</v>
      </c>
      <c r="G2821" s="2">
        <v>509</v>
      </c>
      <c r="H2821" s="2">
        <f>AVERAGEIF(Table1[[#All],[Category]],Table1[[#This Row],[Category]],Table1[[#All],[DiscountOffer]])</f>
        <v>1064.3816554809839</v>
      </c>
      <c r="I2821" s="2">
        <v>1699</v>
      </c>
      <c r="J2821" s="2">
        <f>IF(Table1[[#This Row],[Ratings]]&gt;4,Table1[[#This Row],[OriginalPrice (in Rs)]],0)</f>
        <v>0</v>
      </c>
      <c r="K2821" s="2">
        <f>Table1[[#This Row],[OriginalPrice (in Rs)]]-Table1[[#This Row],[DiscountOffer]]</f>
        <v>1190</v>
      </c>
      <c r="L2821" s="2" t="str">
        <f>IF(Table1[[#This Row],[Discount % (In Rs)]]&gt;50%,"High Discount","Low Discount")</f>
        <v>High Discount</v>
      </c>
      <c r="M2821" s="3">
        <f>Table1[[#This Row],[Discount_Price (In Rs.)]]/Table1[[#This Row],[OriginalPrice (in Rs)]]</f>
        <v>0.70041200706297824</v>
      </c>
      <c r="N2821" s="4">
        <v>3.9</v>
      </c>
      <c r="O2821">
        <v>275</v>
      </c>
      <c r="P2821" t="s">
        <v>32</v>
      </c>
      <c r="Q2821" t="s">
        <v>20179</v>
      </c>
    </row>
    <row r="2822" spans="1:17" x14ac:dyDescent="0.25">
      <c r="A2822" t="s">
        <v>20235</v>
      </c>
      <c r="B2822" s="1">
        <v>11682210</v>
      </c>
      <c r="C2822" t="s">
        <v>1451</v>
      </c>
      <c r="D2822" t="s">
        <v>65</v>
      </c>
      <c r="E2822" t="s">
        <v>79</v>
      </c>
      <c r="F2822" t="s">
        <v>13</v>
      </c>
      <c r="G2822" s="2">
        <v>1046</v>
      </c>
      <c r="H2822" s="2">
        <f>AVERAGEIF(Table1[[#All],[Category]],Table1[[#This Row],[Category]],Table1[[#All],[DiscountOffer]])</f>
        <v>1064.3816554809839</v>
      </c>
      <c r="I2822" s="2">
        <v>2990</v>
      </c>
      <c r="J2822" s="2">
        <f>IF(Table1[[#This Row],[Ratings]]&gt;4,Table1[[#This Row],[OriginalPrice (in Rs)]],0)</f>
        <v>2990</v>
      </c>
      <c r="K2822" s="2">
        <f>Table1[[#This Row],[OriginalPrice (in Rs)]]-Table1[[#This Row],[DiscountOffer]]</f>
        <v>1944</v>
      </c>
      <c r="L2822" s="2" t="str">
        <f>IF(Table1[[#This Row],[Discount % (In Rs)]]&gt;50%,"High Discount","Low Discount")</f>
        <v>High Discount</v>
      </c>
      <c r="M2822" s="3">
        <f>Table1[[#This Row],[Discount_Price (In Rs.)]]/Table1[[#This Row],[OriginalPrice (in Rs)]]</f>
        <v>0.65016722408026761</v>
      </c>
      <c r="N2822" s="4">
        <v>4.0999999999999996</v>
      </c>
      <c r="O2822">
        <v>274</v>
      </c>
      <c r="P2822" t="s">
        <v>209</v>
      </c>
      <c r="Q2822" t="s">
        <v>20236</v>
      </c>
    </row>
    <row r="2823" spans="1:17" x14ac:dyDescent="0.25">
      <c r="A2823" t="s">
        <v>20298</v>
      </c>
      <c r="B2823" s="1">
        <v>11422690</v>
      </c>
      <c r="C2823" t="s">
        <v>3220</v>
      </c>
      <c r="D2823" t="s">
        <v>65</v>
      </c>
      <c r="E2823" t="s">
        <v>79</v>
      </c>
      <c r="F2823" t="s">
        <v>13</v>
      </c>
      <c r="G2823" s="2">
        <v>995</v>
      </c>
      <c r="H2823" s="2">
        <f>AVERAGEIF(Table1[[#All],[Category]],Table1[[#This Row],[Category]],Table1[[#All],[DiscountOffer]])</f>
        <v>1064.3816554809839</v>
      </c>
      <c r="I2823" s="2">
        <v>2489</v>
      </c>
      <c r="J2823" s="2">
        <f>IF(Table1[[#This Row],[Ratings]]&gt;4,Table1[[#This Row],[OriginalPrice (in Rs)]],0)</f>
        <v>0</v>
      </c>
      <c r="K2823" s="2">
        <f>Table1[[#This Row],[OriginalPrice (in Rs)]]-Table1[[#This Row],[DiscountOffer]]</f>
        <v>1494</v>
      </c>
      <c r="L2823" s="2" t="str">
        <f>IF(Table1[[#This Row],[Discount % (In Rs)]]&gt;50%,"High Discount","Low Discount")</f>
        <v>High Discount</v>
      </c>
      <c r="M2823" s="3">
        <f>Table1[[#This Row],[Discount_Price (In Rs.)]]/Table1[[#This Row],[OriginalPrice (in Rs)]]</f>
        <v>0.6002410606669345</v>
      </c>
      <c r="N2823" s="4">
        <v>4</v>
      </c>
      <c r="O2823">
        <v>273</v>
      </c>
      <c r="P2823" t="s">
        <v>831</v>
      </c>
      <c r="Q2823" t="s">
        <v>20299</v>
      </c>
    </row>
    <row r="2824" spans="1:17" x14ac:dyDescent="0.25">
      <c r="A2824" t="s">
        <v>20300</v>
      </c>
      <c r="B2824" s="1">
        <v>7486542</v>
      </c>
      <c r="C2824" t="s">
        <v>3220</v>
      </c>
      <c r="D2824" t="s">
        <v>65</v>
      </c>
      <c r="E2824" t="s">
        <v>79</v>
      </c>
      <c r="F2824" t="s">
        <v>13</v>
      </c>
      <c r="G2824" s="2">
        <v>1349</v>
      </c>
      <c r="H2824" s="2">
        <f>AVERAGEIF(Table1[[#All],[Category]],Table1[[#This Row],[Category]],Table1[[#All],[DiscountOffer]])</f>
        <v>1064.3816554809839</v>
      </c>
      <c r="I2824" s="2">
        <v>2699</v>
      </c>
      <c r="J2824" s="2">
        <f>IF(Table1[[#This Row],[Ratings]]&gt;4,Table1[[#This Row],[OriginalPrice (in Rs)]],0)</f>
        <v>0</v>
      </c>
      <c r="K2824" s="2">
        <f>Table1[[#This Row],[OriginalPrice (in Rs)]]-Table1[[#This Row],[DiscountOffer]]</f>
        <v>1350</v>
      </c>
      <c r="L2824" s="2" t="str">
        <f>IF(Table1[[#This Row],[Discount % (In Rs)]]&gt;50%,"High Discount","Low Discount")</f>
        <v>High Discount</v>
      </c>
      <c r="M2824" s="3">
        <f>Table1[[#This Row],[Discount_Price (In Rs.)]]/Table1[[#This Row],[OriginalPrice (in Rs)]]</f>
        <v>0.50018525379770284</v>
      </c>
      <c r="N2824" s="4">
        <v>4</v>
      </c>
      <c r="O2824">
        <v>273</v>
      </c>
      <c r="P2824" t="s">
        <v>831</v>
      </c>
      <c r="Q2824" t="s">
        <v>20159</v>
      </c>
    </row>
    <row r="2825" spans="1:17" x14ac:dyDescent="0.25">
      <c r="A2825" t="s">
        <v>20388</v>
      </c>
      <c r="B2825" s="1">
        <v>14885170</v>
      </c>
      <c r="C2825" t="s">
        <v>53</v>
      </c>
      <c r="D2825" t="s">
        <v>65</v>
      </c>
      <c r="E2825" t="s">
        <v>79</v>
      </c>
      <c r="F2825" t="s">
        <v>30</v>
      </c>
      <c r="G2825" s="2">
        <v>839</v>
      </c>
      <c r="H2825" s="2">
        <f>AVERAGEIF(Table1[[#All],[Category]],Table1[[#This Row],[Category]],Table1[[#All],[DiscountOffer]])</f>
        <v>1064.3816554809839</v>
      </c>
      <c r="I2825" s="2">
        <v>1399</v>
      </c>
      <c r="J2825" s="2">
        <f>IF(Table1[[#This Row],[Ratings]]&gt;4,Table1[[#This Row],[OriginalPrice (in Rs)]],0)</f>
        <v>1399</v>
      </c>
      <c r="K2825" s="2">
        <f>Table1[[#This Row],[OriginalPrice (in Rs)]]-Table1[[#This Row],[DiscountOffer]]</f>
        <v>560</v>
      </c>
      <c r="L2825" s="2" t="str">
        <f>IF(Table1[[#This Row],[Discount % (In Rs)]]&gt;50%,"High Discount","Low Discount")</f>
        <v>Low Discount</v>
      </c>
      <c r="M2825" s="3">
        <f>Table1[[#This Row],[Discount_Price (In Rs.)]]/Table1[[#This Row],[OriginalPrice (in Rs)]]</f>
        <v>0.4002859185132237</v>
      </c>
      <c r="N2825" s="4">
        <v>4.2</v>
      </c>
      <c r="O2825">
        <v>272</v>
      </c>
      <c r="P2825" t="s">
        <v>85</v>
      </c>
      <c r="Q2825" t="s">
        <v>20389</v>
      </c>
    </row>
    <row r="2826" spans="1:17" x14ac:dyDescent="0.25">
      <c r="A2826" t="s">
        <v>20390</v>
      </c>
      <c r="B2826" s="1">
        <v>9051163</v>
      </c>
      <c r="C2826" t="s">
        <v>251</v>
      </c>
      <c r="D2826" t="s">
        <v>65</v>
      </c>
      <c r="E2826" t="s">
        <v>79</v>
      </c>
      <c r="F2826" t="s">
        <v>30</v>
      </c>
      <c r="G2826" s="2">
        <v>575</v>
      </c>
      <c r="H2826" s="2">
        <f>AVERAGEIF(Table1[[#All],[Category]],Table1[[#This Row],[Category]],Table1[[#All],[DiscountOffer]])</f>
        <v>1064.3816554809839</v>
      </c>
      <c r="I2826" s="2">
        <v>1599</v>
      </c>
      <c r="J2826" s="2">
        <f>IF(Table1[[#This Row],[Ratings]]&gt;4,Table1[[#This Row],[OriginalPrice (in Rs)]],0)</f>
        <v>0</v>
      </c>
      <c r="K2826" s="2">
        <f>Table1[[#This Row],[OriginalPrice (in Rs)]]-Table1[[#This Row],[DiscountOffer]]</f>
        <v>1024</v>
      </c>
      <c r="L2826" s="2" t="str">
        <f>IF(Table1[[#This Row],[Discount % (In Rs)]]&gt;50%,"High Discount","Low Discount")</f>
        <v>High Discount</v>
      </c>
      <c r="M2826" s="3">
        <f>Table1[[#This Row],[Discount_Price (In Rs.)]]/Table1[[#This Row],[OriginalPrice (in Rs)]]</f>
        <v>0.64040025015634772</v>
      </c>
      <c r="N2826" s="4">
        <v>3.8</v>
      </c>
      <c r="O2826">
        <v>272</v>
      </c>
      <c r="P2826" t="s">
        <v>32</v>
      </c>
      <c r="Q2826" t="s">
        <v>20391</v>
      </c>
    </row>
    <row r="2827" spans="1:17" x14ac:dyDescent="0.25">
      <c r="A2827" t="s">
        <v>20462</v>
      </c>
      <c r="B2827" s="1">
        <v>14925628</v>
      </c>
      <c r="C2827" t="s">
        <v>96</v>
      </c>
      <c r="D2827" t="s">
        <v>65</v>
      </c>
      <c r="E2827" t="s">
        <v>79</v>
      </c>
      <c r="F2827" t="s">
        <v>30</v>
      </c>
      <c r="G2827" s="2">
        <v>549</v>
      </c>
      <c r="H2827" s="2">
        <f>AVERAGEIF(Table1[[#All],[Category]],Table1[[#This Row],[Category]],Table1[[#All],[DiscountOffer]])</f>
        <v>1064.3816554809839</v>
      </c>
      <c r="I2827" s="2">
        <v>1099</v>
      </c>
      <c r="J2827" s="2">
        <f>IF(Table1[[#This Row],[Ratings]]&gt;4,Table1[[#This Row],[OriginalPrice (in Rs)]],0)</f>
        <v>1099</v>
      </c>
      <c r="K2827" s="2">
        <f>Table1[[#This Row],[OriginalPrice (in Rs)]]-Table1[[#This Row],[DiscountOffer]]</f>
        <v>550</v>
      </c>
      <c r="L2827" s="2" t="str">
        <f>IF(Table1[[#This Row],[Discount % (In Rs)]]&gt;50%,"High Discount","Low Discount")</f>
        <v>High Discount</v>
      </c>
      <c r="M2827" s="3">
        <f>Table1[[#This Row],[Discount_Price (In Rs.)]]/Table1[[#This Row],[OriginalPrice (in Rs)]]</f>
        <v>0.5004549590536852</v>
      </c>
      <c r="N2827" s="4">
        <v>4.4000000000000004</v>
      </c>
      <c r="O2827">
        <v>271</v>
      </c>
      <c r="P2827" t="s">
        <v>98</v>
      </c>
      <c r="Q2827" t="s">
        <v>20463</v>
      </c>
    </row>
    <row r="2828" spans="1:17" x14ac:dyDescent="0.25">
      <c r="A2828" t="s">
        <v>20464</v>
      </c>
      <c r="B2828" s="1">
        <v>13249516</v>
      </c>
      <c r="C2828" t="s">
        <v>82</v>
      </c>
      <c r="D2828" t="s">
        <v>65</v>
      </c>
      <c r="E2828" t="s">
        <v>79</v>
      </c>
      <c r="F2828" t="s">
        <v>30</v>
      </c>
      <c r="G2828" s="2">
        <v>549</v>
      </c>
      <c r="H2828" s="2">
        <f>AVERAGEIF(Table1[[#All],[Category]],Table1[[#This Row],[Category]],Table1[[#All],[DiscountOffer]])</f>
        <v>1064.3816554809839</v>
      </c>
      <c r="I2828" s="2">
        <v>1099</v>
      </c>
      <c r="J2828" s="2">
        <f>IF(Table1[[#This Row],[Ratings]]&gt;4,Table1[[#This Row],[OriginalPrice (in Rs)]],0)</f>
        <v>0</v>
      </c>
      <c r="K2828" s="2">
        <f>Table1[[#This Row],[OriginalPrice (in Rs)]]-Table1[[#This Row],[DiscountOffer]]</f>
        <v>550</v>
      </c>
      <c r="L2828" s="2" t="str">
        <f>IF(Table1[[#This Row],[Discount % (In Rs)]]&gt;50%,"High Discount","Low Discount")</f>
        <v>High Discount</v>
      </c>
      <c r="M2828" s="3">
        <f>Table1[[#This Row],[Discount_Price (In Rs.)]]/Table1[[#This Row],[OriginalPrice (in Rs)]]</f>
        <v>0.5004549590536852</v>
      </c>
      <c r="N2828" s="4">
        <v>3.8</v>
      </c>
      <c r="O2828">
        <v>271</v>
      </c>
      <c r="P2828" t="s">
        <v>85</v>
      </c>
      <c r="Q2828" t="s">
        <v>20465</v>
      </c>
    </row>
    <row r="2829" spans="1:17" x14ac:dyDescent="0.25">
      <c r="A2829" t="s">
        <v>20475</v>
      </c>
      <c r="B2829" s="1">
        <v>11862394</v>
      </c>
      <c r="C2829" t="s">
        <v>78</v>
      </c>
      <c r="D2829" t="s">
        <v>65</v>
      </c>
      <c r="E2829" t="s">
        <v>79</v>
      </c>
      <c r="F2829" t="s">
        <v>30</v>
      </c>
      <c r="G2829" s="2">
        <v>1161</v>
      </c>
      <c r="H2829" s="2">
        <f>AVERAGEIF(Table1[[#All],[Category]],Table1[[#This Row],[Category]],Table1[[#All],[DiscountOffer]])</f>
        <v>1064.3816554809839</v>
      </c>
      <c r="I2829" s="2">
        <v>4149</v>
      </c>
      <c r="J2829" s="2">
        <f>IF(Table1[[#This Row],[Ratings]]&gt;4,Table1[[#This Row],[OriginalPrice (in Rs)]],0)</f>
        <v>4149</v>
      </c>
      <c r="K2829" s="2">
        <f>Table1[[#This Row],[OriginalPrice (in Rs)]]-Table1[[#This Row],[DiscountOffer]]</f>
        <v>2988</v>
      </c>
      <c r="L2829" s="2" t="str">
        <f>IF(Table1[[#This Row],[Discount % (In Rs)]]&gt;50%,"High Discount","Low Discount")</f>
        <v>High Discount</v>
      </c>
      <c r="M2829" s="3">
        <f>Table1[[#This Row],[Discount_Price (In Rs.)]]/Table1[[#This Row],[OriginalPrice (in Rs)]]</f>
        <v>0.72017353579175702</v>
      </c>
      <c r="N2829" s="4">
        <v>4.5</v>
      </c>
      <c r="O2829">
        <v>271</v>
      </c>
      <c r="P2829" t="s">
        <v>32</v>
      </c>
      <c r="Q2829" t="s">
        <v>20476</v>
      </c>
    </row>
    <row r="2830" spans="1:17" x14ac:dyDescent="0.25">
      <c r="A2830" t="s">
        <v>20542</v>
      </c>
      <c r="B2830" s="1">
        <v>12831162</v>
      </c>
      <c r="C2830" t="s">
        <v>78</v>
      </c>
      <c r="D2830" t="s">
        <v>65</v>
      </c>
      <c r="E2830" t="s">
        <v>79</v>
      </c>
      <c r="F2830" t="s">
        <v>30</v>
      </c>
      <c r="G2830" s="2">
        <v>459</v>
      </c>
      <c r="H2830" s="2">
        <f>AVERAGEIF(Table1[[#All],[Category]],Table1[[#This Row],[Category]],Table1[[#All],[DiscountOffer]])</f>
        <v>1064.3816554809839</v>
      </c>
      <c r="I2830" s="2">
        <v>1149</v>
      </c>
      <c r="J2830" s="2">
        <f>IF(Table1[[#This Row],[Ratings]]&gt;4,Table1[[#This Row],[OriginalPrice (in Rs)]],0)</f>
        <v>0</v>
      </c>
      <c r="K2830" s="2">
        <f>Table1[[#This Row],[OriginalPrice (in Rs)]]-Table1[[#This Row],[DiscountOffer]]</f>
        <v>690</v>
      </c>
      <c r="L2830" s="2" t="str">
        <f>IF(Table1[[#This Row],[Discount % (In Rs)]]&gt;50%,"High Discount","Low Discount")</f>
        <v>High Discount</v>
      </c>
      <c r="M2830" s="3">
        <f>Table1[[#This Row],[Discount_Price (In Rs.)]]/Table1[[#This Row],[OriginalPrice (in Rs)]]</f>
        <v>0.60052219321148825</v>
      </c>
      <c r="N2830" s="4">
        <v>4</v>
      </c>
      <c r="O2830">
        <v>270</v>
      </c>
      <c r="P2830" t="s">
        <v>32</v>
      </c>
      <c r="Q2830" t="s">
        <v>20543</v>
      </c>
    </row>
    <row r="2831" spans="1:17" x14ac:dyDescent="0.25">
      <c r="A2831" t="s">
        <v>20544</v>
      </c>
      <c r="B2831" s="1">
        <v>10815018</v>
      </c>
      <c r="C2831" t="s">
        <v>837</v>
      </c>
      <c r="D2831" t="s">
        <v>65</v>
      </c>
      <c r="E2831" t="s">
        <v>79</v>
      </c>
      <c r="F2831" t="s">
        <v>30</v>
      </c>
      <c r="G2831" s="2">
        <v>987</v>
      </c>
      <c r="H2831" s="2">
        <f>AVERAGEIF(Table1[[#All],[Category]],Table1[[#This Row],[Category]],Table1[[#All],[DiscountOffer]])</f>
        <v>1064.3816554809839</v>
      </c>
      <c r="I2831" s="2">
        <v>1899</v>
      </c>
      <c r="J2831" s="2">
        <f>IF(Table1[[#This Row],[Ratings]]&gt;4,Table1[[#This Row],[OriginalPrice (in Rs)]],0)</f>
        <v>1899</v>
      </c>
      <c r="K2831" s="2">
        <f>Table1[[#This Row],[OriginalPrice (in Rs)]]-Table1[[#This Row],[DiscountOffer]]</f>
        <v>912</v>
      </c>
      <c r="L2831" s="2" t="str">
        <f>IF(Table1[[#This Row],[Discount % (In Rs)]]&gt;50%,"High Discount","Low Discount")</f>
        <v>Low Discount</v>
      </c>
      <c r="M2831" s="3">
        <f>Table1[[#This Row],[Discount_Price (In Rs.)]]/Table1[[#This Row],[OriginalPrice (in Rs)]]</f>
        <v>0.48025276461295419</v>
      </c>
      <c r="N2831" s="4">
        <v>4.0999999999999996</v>
      </c>
      <c r="O2831">
        <v>270</v>
      </c>
      <c r="P2831" t="s">
        <v>20</v>
      </c>
      <c r="Q2831" t="s">
        <v>20545</v>
      </c>
    </row>
    <row r="2832" spans="1:17" x14ac:dyDescent="0.25">
      <c r="A2832" t="s">
        <v>20644</v>
      </c>
      <c r="B2832" s="1">
        <v>14431006</v>
      </c>
      <c r="C2832" t="s">
        <v>53</v>
      </c>
      <c r="D2832" t="s">
        <v>65</v>
      </c>
      <c r="E2832" t="s">
        <v>79</v>
      </c>
      <c r="F2832" t="s">
        <v>30</v>
      </c>
      <c r="G2832" s="2">
        <v>459</v>
      </c>
      <c r="H2832" s="2">
        <f>AVERAGEIF(Table1[[#All],[Category]],Table1[[#This Row],[Category]],Table1[[#All],[DiscountOffer]])</f>
        <v>1064.3816554809839</v>
      </c>
      <c r="I2832" s="2">
        <v>1149</v>
      </c>
      <c r="J2832" s="2">
        <f>IF(Table1[[#This Row],[Ratings]]&gt;4,Table1[[#This Row],[OriginalPrice (in Rs)]],0)</f>
        <v>1149</v>
      </c>
      <c r="K2832" s="2">
        <f>Table1[[#This Row],[OriginalPrice (in Rs)]]-Table1[[#This Row],[DiscountOffer]]</f>
        <v>690</v>
      </c>
      <c r="L2832" s="2" t="str">
        <f>IF(Table1[[#This Row],[Discount % (In Rs)]]&gt;50%,"High Discount","Low Discount")</f>
        <v>High Discount</v>
      </c>
      <c r="M2832" s="3">
        <f>Table1[[#This Row],[Discount_Price (In Rs.)]]/Table1[[#This Row],[OriginalPrice (in Rs)]]</f>
        <v>0.60052219321148825</v>
      </c>
      <c r="N2832" s="4">
        <v>4.2</v>
      </c>
      <c r="O2832">
        <v>269</v>
      </c>
      <c r="P2832" t="s">
        <v>85</v>
      </c>
      <c r="Q2832" t="s">
        <v>20645</v>
      </c>
    </row>
    <row r="2833" spans="1:17" x14ac:dyDescent="0.25">
      <c r="A2833" t="s">
        <v>20714</v>
      </c>
      <c r="B2833" s="1">
        <v>10587118</v>
      </c>
      <c r="C2833" t="s">
        <v>3220</v>
      </c>
      <c r="D2833" t="s">
        <v>65</v>
      </c>
      <c r="E2833" t="s">
        <v>79</v>
      </c>
      <c r="F2833" t="s">
        <v>13</v>
      </c>
      <c r="G2833" s="2">
        <v>1439</v>
      </c>
      <c r="H2833" s="2">
        <f>AVERAGEIF(Table1[[#All],[Category]],Table1[[#This Row],[Category]],Table1[[#All],[DiscountOffer]])</f>
        <v>1064.3816554809839</v>
      </c>
      <c r="I2833" s="2">
        <v>3199</v>
      </c>
      <c r="J2833" s="2">
        <f>IF(Table1[[#This Row],[Ratings]]&gt;4,Table1[[#This Row],[OriginalPrice (in Rs)]],0)</f>
        <v>3199</v>
      </c>
      <c r="K2833" s="2">
        <f>Table1[[#This Row],[OriginalPrice (in Rs)]]-Table1[[#This Row],[DiscountOffer]]</f>
        <v>1760</v>
      </c>
      <c r="L2833" s="2" t="str">
        <f>IF(Table1[[#This Row],[Discount % (In Rs)]]&gt;50%,"High Discount","Low Discount")</f>
        <v>High Discount</v>
      </c>
      <c r="M2833" s="3">
        <f>Table1[[#This Row],[Discount_Price (In Rs.)]]/Table1[[#This Row],[OriginalPrice (in Rs)]]</f>
        <v>0.55017192872772747</v>
      </c>
      <c r="N2833" s="4">
        <v>4.2</v>
      </c>
      <c r="O2833">
        <v>268</v>
      </c>
      <c r="P2833" t="s">
        <v>831</v>
      </c>
      <c r="Q2833" t="s">
        <v>20715</v>
      </c>
    </row>
    <row r="2834" spans="1:17" x14ac:dyDescent="0.25">
      <c r="A2834" t="s">
        <v>20726</v>
      </c>
      <c r="B2834" s="1">
        <v>12705450</v>
      </c>
      <c r="C2834" t="s">
        <v>2230</v>
      </c>
      <c r="D2834" t="s">
        <v>65</v>
      </c>
      <c r="E2834" t="s">
        <v>79</v>
      </c>
      <c r="F2834" t="s">
        <v>30</v>
      </c>
      <c r="G2834" s="2">
        <v>607</v>
      </c>
      <c r="H2834" s="2">
        <f>AVERAGEIF(Table1[[#All],[Category]],Table1[[#This Row],[Category]],Table1[[#All],[DiscountOffer]])</f>
        <v>1064.3816554809839</v>
      </c>
      <c r="I2834" s="2">
        <v>1641</v>
      </c>
      <c r="J2834" s="2">
        <f>IF(Table1[[#This Row],[Ratings]]&gt;4,Table1[[#This Row],[OriginalPrice (in Rs)]],0)</f>
        <v>1641</v>
      </c>
      <c r="K2834" s="2">
        <f>Table1[[#This Row],[OriginalPrice (in Rs)]]-Table1[[#This Row],[DiscountOffer]]</f>
        <v>1034</v>
      </c>
      <c r="L2834" s="2" t="str">
        <f>IF(Table1[[#This Row],[Discount % (In Rs)]]&gt;50%,"High Discount","Low Discount")</f>
        <v>High Discount</v>
      </c>
      <c r="M2834" s="3">
        <f>Table1[[#This Row],[Discount_Price (In Rs.)]]/Table1[[#This Row],[OriginalPrice (in Rs)]]</f>
        <v>0.63010359536867766</v>
      </c>
      <c r="N2834" s="4">
        <v>4.0999999999999996</v>
      </c>
      <c r="O2834">
        <v>268</v>
      </c>
      <c r="P2834" t="s">
        <v>209</v>
      </c>
      <c r="Q2834" t="s">
        <v>20727</v>
      </c>
    </row>
    <row r="2835" spans="1:17" x14ac:dyDescent="0.25">
      <c r="A2835" t="s">
        <v>20728</v>
      </c>
      <c r="B2835" s="1">
        <v>11369688</v>
      </c>
      <c r="C2835" t="s">
        <v>3805</v>
      </c>
      <c r="D2835" t="s">
        <v>65</v>
      </c>
      <c r="E2835" t="s">
        <v>79</v>
      </c>
      <c r="F2835" t="s">
        <v>30</v>
      </c>
      <c r="G2835" s="2">
        <v>1019</v>
      </c>
      <c r="H2835" s="2">
        <f>AVERAGEIF(Table1[[#All],[Category]],Table1[[#This Row],[Category]],Table1[[#All],[DiscountOffer]])</f>
        <v>1064.3816554809839</v>
      </c>
      <c r="I2835" s="2">
        <v>1699</v>
      </c>
      <c r="J2835" s="2">
        <f>IF(Table1[[#This Row],[Ratings]]&gt;4,Table1[[#This Row],[OriginalPrice (in Rs)]],0)</f>
        <v>1699</v>
      </c>
      <c r="K2835" s="2">
        <f>Table1[[#This Row],[OriginalPrice (in Rs)]]-Table1[[#This Row],[DiscountOffer]]</f>
        <v>680</v>
      </c>
      <c r="L2835" s="2" t="str">
        <f>IF(Table1[[#This Row],[Discount % (In Rs)]]&gt;50%,"High Discount","Low Discount")</f>
        <v>Low Discount</v>
      </c>
      <c r="M2835" s="3">
        <f>Table1[[#This Row],[Discount_Price (In Rs.)]]/Table1[[#This Row],[OriginalPrice (in Rs)]]</f>
        <v>0.40023543260741612</v>
      </c>
      <c r="N2835" s="4">
        <v>4.4000000000000004</v>
      </c>
      <c r="O2835">
        <v>268</v>
      </c>
      <c r="P2835" t="s">
        <v>85</v>
      </c>
      <c r="Q2835" t="s">
        <v>20729</v>
      </c>
    </row>
    <row r="2836" spans="1:17" x14ac:dyDescent="0.25">
      <c r="A2836" t="s">
        <v>20792</v>
      </c>
      <c r="B2836" s="1">
        <v>9476081</v>
      </c>
      <c r="C2836" t="s">
        <v>3578</v>
      </c>
      <c r="D2836" t="s">
        <v>65</v>
      </c>
      <c r="E2836" t="s">
        <v>79</v>
      </c>
      <c r="F2836" t="s">
        <v>13</v>
      </c>
      <c r="G2836" s="2">
        <v>794</v>
      </c>
      <c r="H2836" s="2">
        <f>AVERAGEIF(Table1[[#All],[Category]],Table1[[#This Row],[Category]],Table1[[#All],[DiscountOffer]])</f>
        <v>1064.3816554809839</v>
      </c>
      <c r="I2836" s="2">
        <v>2099</v>
      </c>
      <c r="J2836" s="2">
        <f>IF(Table1[[#This Row],[Ratings]]&gt;4,Table1[[#This Row],[OriginalPrice (in Rs)]],0)</f>
        <v>2099</v>
      </c>
      <c r="K2836" s="2">
        <f>Table1[[#This Row],[OriginalPrice (in Rs)]]-Table1[[#This Row],[DiscountOffer]]</f>
        <v>1305</v>
      </c>
      <c r="L2836" s="2" t="str">
        <f>IF(Table1[[#This Row],[Discount % (In Rs)]]&gt;50%,"High Discount","Low Discount")</f>
        <v>High Discount</v>
      </c>
      <c r="M2836" s="3">
        <f>Table1[[#This Row],[Discount_Price (In Rs.)]]/Table1[[#This Row],[OriginalPrice (in Rs)]]</f>
        <v>0.62172463077656026</v>
      </c>
      <c r="N2836" s="4">
        <v>4.3</v>
      </c>
      <c r="O2836">
        <v>267</v>
      </c>
      <c r="P2836" t="s">
        <v>32</v>
      </c>
      <c r="Q2836" t="s">
        <v>20793</v>
      </c>
    </row>
    <row r="2837" spans="1:17" x14ac:dyDescent="0.25">
      <c r="A2837" t="s">
        <v>20811</v>
      </c>
      <c r="B2837" s="1">
        <v>14502522</v>
      </c>
      <c r="C2837" t="s">
        <v>3805</v>
      </c>
      <c r="D2837" t="s">
        <v>65</v>
      </c>
      <c r="E2837" t="s">
        <v>79</v>
      </c>
      <c r="F2837" t="s">
        <v>30</v>
      </c>
      <c r="G2837" s="2">
        <v>679</v>
      </c>
      <c r="H2837" s="2">
        <f>AVERAGEIF(Table1[[#All],[Category]],Table1[[#This Row],[Category]],Table1[[#All],[DiscountOffer]])</f>
        <v>1064.3816554809839</v>
      </c>
      <c r="I2837" s="2">
        <v>1699</v>
      </c>
      <c r="J2837" s="2">
        <f>IF(Table1[[#This Row],[Ratings]]&gt;4,Table1[[#This Row],[OriginalPrice (in Rs)]],0)</f>
        <v>1699</v>
      </c>
      <c r="K2837" s="2">
        <f>Table1[[#This Row],[OriginalPrice (in Rs)]]-Table1[[#This Row],[DiscountOffer]]</f>
        <v>1020</v>
      </c>
      <c r="L2837" s="2" t="str">
        <f>IF(Table1[[#This Row],[Discount % (In Rs)]]&gt;50%,"High Discount","Low Discount")</f>
        <v>High Discount</v>
      </c>
      <c r="M2837" s="3">
        <f>Table1[[#This Row],[Discount_Price (In Rs.)]]/Table1[[#This Row],[OriginalPrice (in Rs)]]</f>
        <v>0.60035314891112423</v>
      </c>
      <c r="N2837" s="4">
        <v>4.3</v>
      </c>
      <c r="O2837">
        <v>267</v>
      </c>
      <c r="P2837" t="s">
        <v>85</v>
      </c>
      <c r="Q2837" t="s">
        <v>20812</v>
      </c>
    </row>
    <row r="2838" spans="1:17" x14ac:dyDescent="0.25">
      <c r="A2838" t="s">
        <v>20815</v>
      </c>
      <c r="B2838" s="1">
        <v>13671638</v>
      </c>
      <c r="C2838" t="s">
        <v>3477</v>
      </c>
      <c r="D2838" t="s">
        <v>65</v>
      </c>
      <c r="E2838" t="s">
        <v>79</v>
      </c>
      <c r="F2838" t="s">
        <v>30</v>
      </c>
      <c r="G2838" s="2">
        <v>1139</v>
      </c>
      <c r="H2838" s="2">
        <f>AVERAGEIF(Table1[[#All],[Category]],Table1[[#This Row],[Category]],Table1[[#All],[DiscountOffer]])</f>
        <v>1064.3816554809839</v>
      </c>
      <c r="I2838" s="2">
        <v>2999</v>
      </c>
      <c r="J2838" s="2">
        <f>IF(Table1[[#This Row],[Ratings]]&gt;4,Table1[[#This Row],[OriginalPrice (in Rs)]],0)</f>
        <v>2999</v>
      </c>
      <c r="K2838" s="2">
        <f>Table1[[#This Row],[OriginalPrice (in Rs)]]-Table1[[#This Row],[DiscountOffer]]</f>
        <v>1860</v>
      </c>
      <c r="L2838" s="2" t="str">
        <f>IF(Table1[[#This Row],[Discount % (In Rs)]]&gt;50%,"High Discount","Low Discount")</f>
        <v>High Discount</v>
      </c>
      <c r="M2838" s="3">
        <f>Table1[[#This Row],[Discount_Price (In Rs.)]]/Table1[[#This Row],[OriginalPrice (in Rs)]]</f>
        <v>0.62020673557852612</v>
      </c>
      <c r="N2838" s="4">
        <v>4.2</v>
      </c>
      <c r="O2838">
        <v>267</v>
      </c>
      <c r="P2838" t="s">
        <v>1772</v>
      </c>
      <c r="Q2838" t="s">
        <v>20816</v>
      </c>
    </row>
    <row r="2839" spans="1:17" x14ac:dyDescent="0.25">
      <c r="A2839" t="s">
        <v>20898</v>
      </c>
      <c r="B2839" s="1">
        <v>14430928</v>
      </c>
      <c r="C2839" t="s">
        <v>53</v>
      </c>
      <c r="D2839" t="s">
        <v>65</v>
      </c>
      <c r="E2839" t="s">
        <v>79</v>
      </c>
      <c r="F2839" t="s">
        <v>30</v>
      </c>
      <c r="G2839" s="2">
        <v>459</v>
      </c>
      <c r="H2839" s="2">
        <f>AVERAGEIF(Table1[[#All],[Category]],Table1[[#This Row],[Category]],Table1[[#All],[DiscountOffer]])</f>
        <v>1064.3816554809839</v>
      </c>
      <c r="I2839" s="2">
        <v>1149</v>
      </c>
      <c r="J2839" s="2">
        <f>IF(Table1[[#This Row],[Ratings]]&gt;4,Table1[[#This Row],[OriginalPrice (in Rs)]],0)</f>
        <v>0</v>
      </c>
      <c r="K2839" s="2">
        <f>Table1[[#This Row],[OriginalPrice (in Rs)]]-Table1[[#This Row],[DiscountOffer]]</f>
        <v>690</v>
      </c>
      <c r="L2839" s="2" t="str">
        <f>IF(Table1[[#This Row],[Discount % (In Rs)]]&gt;50%,"High Discount","Low Discount")</f>
        <v>High Discount</v>
      </c>
      <c r="M2839" s="3">
        <f>Table1[[#This Row],[Discount_Price (In Rs.)]]/Table1[[#This Row],[OriginalPrice (in Rs)]]</f>
        <v>0.60052219321148825</v>
      </c>
      <c r="N2839" s="4">
        <v>4</v>
      </c>
      <c r="O2839">
        <v>266</v>
      </c>
      <c r="P2839" t="s">
        <v>85</v>
      </c>
      <c r="Q2839" t="s">
        <v>20899</v>
      </c>
    </row>
    <row r="2840" spans="1:17" x14ac:dyDescent="0.25">
      <c r="A2840" t="s">
        <v>20902</v>
      </c>
      <c r="B2840" s="1">
        <v>11529412</v>
      </c>
      <c r="C2840" t="s">
        <v>251</v>
      </c>
      <c r="D2840" t="s">
        <v>65</v>
      </c>
      <c r="E2840" t="s">
        <v>79</v>
      </c>
      <c r="F2840" t="s">
        <v>30</v>
      </c>
      <c r="G2840" s="2">
        <v>699</v>
      </c>
      <c r="H2840" s="2">
        <f>AVERAGEIF(Table1[[#All],[Category]],Table1[[#This Row],[Category]],Table1[[#All],[DiscountOffer]])</f>
        <v>1064.3816554809839</v>
      </c>
      <c r="I2840" s="2">
        <v>1999</v>
      </c>
      <c r="J2840" s="2">
        <f>IF(Table1[[#This Row],[Ratings]]&gt;4,Table1[[#This Row],[OriginalPrice (in Rs)]],0)</f>
        <v>1999</v>
      </c>
      <c r="K2840" s="2">
        <f>Table1[[#This Row],[OriginalPrice (in Rs)]]-Table1[[#This Row],[DiscountOffer]]</f>
        <v>1300</v>
      </c>
      <c r="L2840" s="2" t="str">
        <f>IF(Table1[[#This Row],[Discount % (In Rs)]]&gt;50%,"High Discount","Low Discount")</f>
        <v>High Discount</v>
      </c>
      <c r="M2840" s="3">
        <f>Table1[[#This Row],[Discount_Price (In Rs.)]]/Table1[[#This Row],[OriginalPrice (in Rs)]]</f>
        <v>0.65032516258129069</v>
      </c>
      <c r="N2840" s="4">
        <v>4.3</v>
      </c>
      <c r="O2840">
        <v>266</v>
      </c>
      <c r="P2840" t="s">
        <v>32</v>
      </c>
      <c r="Q2840" t="s">
        <v>20903</v>
      </c>
    </row>
    <row r="2841" spans="1:17" x14ac:dyDescent="0.25">
      <c r="A2841" t="s">
        <v>20966</v>
      </c>
      <c r="B2841" s="1">
        <v>11981842</v>
      </c>
      <c r="C2841" t="s">
        <v>78</v>
      </c>
      <c r="D2841" t="s">
        <v>65</v>
      </c>
      <c r="E2841" t="s">
        <v>79</v>
      </c>
      <c r="F2841" t="s">
        <v>30</v>
      </c>
      <c r="G2841" s="2">
        <v>494</v>
      </c>
      <c r="H2841" s="2">
        <f>AVERAGEIF(Table1[[#All],[Category]],Table1[[#This Row],[Category]],Table1[[#All],[DiscountOffer]])</f>
        <v>1064.3816554809839</v>
      </c>
      <c r="I2841" s="2">
        <v>2149</v>
      </c>
      <c r="J2841" s="2">
        <f>IF(Table1[[#This Row],[Ratings]]&gt;4,Table1[[#This Row],[OriginalPrice (in Rs)]],0)</f>
        <v>2149</v>
      </c>
      <c r="K2841" s="2">
        <f>Table1[[#This Row],[OriginalPrice (in Rs)]]-Table1[[#This Row],[DiscountOffer]]</f>
        <v>1655</v>
      </c>
      <c r="L2841" s="2" t="str">
        <f>IF(Table1[[#This Row],[Discount % (In Rs)]]&gt;50%,"High Discount","Low Discount")</f>
        <v>High Discount</v>
      </c>
      <c r="M2841" s="3">
        <f>Table1[[#This Row],[Discount_Price (In Rs.)]]/Table1[[#This Row],[OriginalPrice (in Rs)]]</f>
        <v>0.77012563983248017</v>
      </c>
      <c r="N2841" s="4">
        <v>4.4000000000000004</v>
      </c>
      <c r="O2841">
        <v>265</v>
      </c>
      <c r="P2841" t="s">
        <v>32</v>
      </c>
      <c r="Q2841" t="s">
        <v>20967</v>
      </c>
    </row>
    <row r="2842" spans="1:17" x14ac:dyDescent="0.25">
      <c r="A2842" t="s">
        <v>20970</v>
      </c>
      <c r="B2842" s="1">
        <v>14646914</v>
      </c>
      <c r="C2842" t="s">
        <v>251</v>
      </c>
      <c r="D2842" t="s">
        <v>65</v>
      </c>
      <c r="E2842" t="s">
        <v>79</v>
      </c>
      <c r="F2842" t="s">
        <v>30</v>
      </c>
      <c r="G2842" s="2">
        <v>979</v>
      </c>
      <c r="H2842" s="2">
        <f>AVERAGEIF(Table1[[#All],[Category]],Table1[[#This Row],[Category]],Table1[[#All],[DiscountOffer]])</f>
        <v>1064.3816554809839</v>
      </c>
      <c r="I2842" s="2">
        <v>2799</v>
      </c>
      <c r="J2842" s="2">
        <f>IF(Table1[[#This Row],[Ratings]]&gt;4,Table1[[#This Row],[OriginalPrice (in Rs)]],0)</f>
        <v>2799</v>
      </c>
      <c r="K2842" s="2">
        <f>Table1[[#This Row],[OriginalPrice (in Rs)]]-Table1[[#This Row],[DiscountOffer]]</f>
        <v>1820</v>
      </c>
      <c r="L2842" s="2" t="str">
        <f>IF(Table1[[#This Row],[Discount % (In Rs)]]&gt;50%,"High Discount","Low Discount")</f>
        <v>High Discount</v>
      </c>
      <c r="M2842" s="3">
        <f>Table1[[#This Row],[Discount_Price (In Rs.)]]/Table1[[#This Row],[OriginalPrice (in Rs)]]</f>
        <v>0.65023222579492679</v>
      </c>
      <c r="N2842" s="4">
        <v>4.4000000000000004</v>
      </c>
      <c r="O2842">
        <v>265</v>
      </c>
      <c r="P2842" t="s">
        <v>32</v>
      </c>
      <c r="Q2842" t="s">
        <v>20971</v>
      </c>
    </row>
    <row r="2843" spans="1:17" x14ac:dyDescent="0.25">
      <c r="A2843" t="s">
        <v>21035</v>
      </c>
      <c r="B2843" s="1">
        <v>9409633</v>
      </c>
      <c r="C2843" t="s">
        <v>1222</v>
      </c>
      <c r="D2843" t="s">
        <v>65</v>
      </c>
      <c r="E2843" t="s">
        <v>79</v>
      </c>
      <c r="F2843" t="s">
        <v>13</v>
      </c>
      <c r="G2843" s="2">
        <v>874</v>
      </c>
      <c r="H2843" s="2">
        <f>AVERAGEIF(Table1[[#All],[Category]],Table1[[#This Row],[Category]],Table1[[#All],[DiscountOffer]])</f>
        <v>1064.3816554809839</v>
      </c>
      <c r="I2843" s="2">
        <v>2499</v>
      </c>
      <c r="J2843" s="2">
        <f>IF(Table1[[#This Row],[Ratings]]&gt;4,Table1[[#This Row],[OriginalPrice (in Rs)]],0)</f>
        <v>2499</v>
      </c>
      <c r="K2843" s="2">
        <f>Table1[[#This Row],[OriginalPrice (in Rs)]]-Table1[[#This Row],[DiscountOffer]]</f>
        <v>1625</v>
      </c>
      <c r="L2843" s="2" t="str">
        <f>IF(Table1[[#This Row],[Discount % (In Rs)]]&gt;50%,"High Discount","Low Discount")</f>
        <v>High Discount</v>
      </c>
      <c r="M2843" s="3">
        <f>Table1[[#This Row],[Discount_Price (In Rs.)]]/Table1[[#This Row],[OriginalPrice (in Rs)]]</f>
        <v>0.6502601040416166</v>
      </c>
      <c r="N2843" s="4">
        <v>4.2</v>
      </c>
      <c r="O2843">
        <v>264</v>
      </c>
      <c r="P2843" t="s">
        <v>37</v>
      </c>
      <c r="Q2843" t="s">
        <v>21036</v>
      </c>
    </row>
    <row r="2844" spans="1:17" x14ac:dyDescent="0.25">
      <c r="A2844" t="s">
        <v>21056</v>
      </c>
      <c r="B2844" s="1">
        <v>12729006</v>
      </c>
      <c r="C2844" t="s">
        <v>7218</v>
      </c>
      <c r="D2844" t="s">
        <v>65</v>
      </c>
      <c r="E2844" t="s">
        <v>79</v>
      </c>
      <c r="F2844" t="s">
        <v>30</v>
      </c>
      <c r="G2844" s="2">
        <v>662</v>
      </c>
      <c r="H2844" s="2">
        <f>AVERAGEIF(Table1[[#All],[Category]],Table1[[#This Row],[Category]],Table1[[#All],[DiscountOffer]])</f>
        <v>1064.3816554809839</v>
      </c>
      <c r="I2844" s="2">
        <v>1699</v>
      </c>
      <c r="J2844" s="2">
        <f>IF(Table1[[#This Row],[Ratings]]&gt;4,Table1[[#This Row],[OriginalPrice (in Rs)]],0)</f>
        <v>1699</v>
      </c>
      <c r="K2844" s="2">
        <f>Table1[[#This Row],[OriginalPrice (in Rs)]]-Table1[[#This Row],[DiscountOffer]]</f>
        <v>1037</v>
      </c>
      <c r="L2844" s="2" t="str">
        <f>IF(Table1[[#This Row],[Discount % (In Rs)]]&gt;50%,"High Discount","Low Discount")</f>
        <v>High Discount</v>
      </c>
      <c r="M2844" s="3">
        <f>Table1[[#This Row],[Discount_Price (In Rs.)]]/Table1[[#This Row],[OriginalPrice (in Rs)]]</f>
        <v>0.61035903472630959</v>
      </c>
      <c r="N2844" s="4">
        <v>4.4000000000000004</v>
      </c>
      <c r="O2844">
        <v>264</v>
      </c>
      <c r="P2844" t="s">
        <v>7220</v>
      </c>
      <c r="Q2844" t="s">
        <v>21057</v>
      </c>
    </row>
    <row r="2845" spans="1:17" x14ac:dyDescent="0.25">
      <c r="A2845" t="s">
        <v>21064</v>
      </c>
      <c r="B2845" s="1">
        <v>10206989</v>
      </c>
      <c r="C2845" t="s">
        <v>3805</v>
      </c>
      <c r="D2845" t="s">
        <v>65</v>
      </c>
      <c r="E2845" t="s">
        <v>79</v>
      </c>
      <c r="F2845" t="s">
        <v>30</v>
      </c>
      <c r="G2845" s="2">
        <v>1259</v>
      </c>
      <c r="H2845" s="2">
        <f>AVERAGEIF(Table1[[#All],[Category]],Table1[[#This Row],[Category]],Table1[[#All],[DiscountOffer]])</f>
        <v>1064.3816554809839</v>
      </c>
      <c r="I2845" s="2">
        <v>3599</v>
      </c>
      <c r="J2845" s="2">
        <f>IF(Table1[[#This Row],[Ratings]]&gt;4,Table1[[#This Row],[OriginalPrice (in Rs)]],0)</f>
        <v>3599</v>
      </c>
      <c r="K2845" s="2">
        <f>Table1[[#This Row],[OriginalPrice (in Rs)]]-Table1[[#This Row],[DiscountOffer]]</f>
        <v>2340</v>
      </c>
      <c r="L2845" s="2" t="str">
        <f>IF(Table1[[#This Row],[Discount % (In Rs)]]&gt;50%,"High Discount","Low Discount")</f>
        <v>High Discount</v>
      </c>
      <c r="M2845" s="3">
        <f>Table1[[#This Row],[Discount_Price (In Rs.)]]/Table1[[#This Row],[OriginalPrice (in Rs)]]</f>
        <v>0.6501806057238122</v>
      </c>
      <c r="N2845" s="4">
        <v>4.5999999999999996</v>
      </c>
      <c r="O2845">
        <v>264</v>
      </c>
      <c r="P2845" t="s">
        <v>85</v>
      </c>
      <c r="Q2845" t="s">
        <v>21065</v>
      </c>
    </row>
    <row r="2846" spans="1:17" x14ac:dyDescent="0.25">
      <c r="A2846" t="s">
        <v>21131</v>
      </c>
      <c r="B2846" s="1">
        <v>11312664</v>
      </c>
      <c r="C2846" t="s">
        <v>1222</v>
      </c>
      <c r="D2846" t="s">
        <v>65</v>
      </c>
      <c r="E2846" t="s">
        <v>79</v>
      </c>
      <c r="F2846" t="s">
        <v>13</v>
      </c>
      <c r="G2846" s="2">
        <v>1079</v>
      </c>
      <c r="H2846" s="2">
        <f>AVERAGEIF(Table1[[#All],[Category]],Table1[[#This Row],[Category]],Table1[[#All],[DiscountOffer]])</f>
        <v>1064.3816554809839</v>
      </c>
      <c r="I2846" s="2">
        <v>2699</v>
      </c>
      <c r="J2846" s="2">
        <f>IF(Table1[[#This Row],[Ratings]]&gt;4,Table1[[#This Row],[OriginalPrice (in Rs)]],0)</f>
        <v>2699</v>
      </c>
      <c r="K2846" s="2">
        <f>Table1[[#This Row],[OriginalPrice (in Rs)]]-Table1[[#This Row],[DiscountOffer]]</f>
        <v>1620</v>
      </c>
      <c r="L2846" s="2" t="str">
        <f>IF(Table1[[#This Row],[Discount % (In Rs)]]&gt;50%,"High Discount","Low Discount")</f>
        <v>High Discount</v>
      </c>
      <c r="M2846" s="3">
        <f>Table1[[#This Row],[Discount_Price (In Rs.)]]/Table1[[#This Row],[OriginalPrice (in Rs)]]</f>
        <v>0.60022230455724346</v>
      </c>
      <c r="N2846" s="4">
        <v>4.4000000000000004</v>
      </c>
      <c r="O2846">
        <v>263</v>
      </c>
      <c r="P2846" t="s">
        <v>37</v>
      </c>
      <c r="Q2846" t="s">
        <v>21132</v>
      </c>
    </row>
    <row r="2847" spans="1:17" x14ac:dyDescent="0.25">
      <c r="A2847" t="s">
        <v>21153</v>
      </c>
      <c r="B2847" s="1">
        <v>13493636</v>
      </c>
      <c r="C2847" t="s">
        <v>815</v>
      </c>
      <c r="D2847" t="s">
        <v>65</v>
      </c>
      <c r="E2847" t="s">
        <v>79</v>
      </c>
      <c r="F2847" t="s">
        <v>30</v>
      </c>
      <c r="G2847" s="2">
        <v>1899</v>
      </c>
      <c r="H2847" s="2">
        <f>AVERAGEIF(Table1[[#All],[Category]],Table1[[#This Row],[Category]],Table1[[#All],[DiscountOffer]])</f>
        <v>1064.3816554809839</v>
      </c>
      <c r="I2847" s="2">
        <v>4999</v>
      </c>
      <c r="J2847" s="2">
        <f>IF(Table1[[#This Row],[Ratings]]&gt;4,Table1[[#This Row],[OriginalPrice (in Rs)]],0)</f>
        <v>0</v>
      </c>
      <c r="K2847" s="2">
        <f>Table1[[#This Row],[OriginalPrice (in Rs)]]-Table1[[#This Row],[DiscountOffer]]</f>
        <v>3100</v>
      </c>
      <c r="L2847" s="2" t="str">
        <f>IF(Table1[[#This Row],[Discount % (In Rs)]]&gt;50%,"High Discount","Low Discount")</f>
        <v>High Discount</v>
      </c>
      <c r="M2847" s="3">
        <f>Table1[[#This Row],[Discount_Price (In Rs.)]]/Table1[[#This Row],[OriginalPrice (in Rs)]]</f>
        <v>0.62012402480496098</v>
      </c>
      <c r="N2847" s="4">
        <v>3.7</v>
      </c>
      <c r="O2847">
        <v>263</v>
      </c>
      <c r="P2847" t="s">
        <v>32</v>
      </c>
      <c r="Q2847" t="s">
        <v>21154</v>
      </c>
    </row>
    <row r="2848" spans="1:17" x14ac:dyDescent="0.25">
      <c r="A2848" t="s">
        <v>21224</v>
      </c>
      <c r="B2848" s="1">
        <v>14091074</v>
      </c>
      <c r="C2848" t="s">
        <v>1424</v>
      </c>
      <c r="D2848" t="s">
        <v>65</v>
      </c>
      <c r="E2848" t="s">
        <v>79</v>
      </c>
      <c r="F2848" t="s">
        <v>30</v>
      </c>
      <c r="G2848" s="2">
        <v>636</v>
      </c>
      <c r="H2848" s="2">
        <f>AVERAGEIF(Table1[[#All],[Category]],Table1[[#This Row],[Category]],Table1[[#All],[DiscountOffer]])</f>
        <v>1064.3816554809839</v>
      </c>
      <c r="I2848" s="2">
        <v>1299</v>
      </c>
      <c r="J2848" s="2">
        <f>IF(Table1[[#This Row],[Ratings]]&gt;4,Table1[[#This Row],[OriginalPrice (in Rs)]],0)</f>
        <v>1299</v>
      </c>
      <c r="K2848" s="2">
        <f>Table1[[#This Row],[OriginalPrice (in Rs)]]-Table1[[#This Row],[DiscountOffer]]</f>
        <v>663</v>
      </c>
      <c r="L2848" s="2" t="str">
        <f>IF(Table1[[#This Row],[Discount % (In Rs)]]&gt;50%,"High Discount","Low Discount")</f>
        <v>High Discount</v>
      </c>
      <c r="M2848" s="3">
        <f>Table1[[#This Row],[Discount_Price (In Rs.)]]/Table1[[#This Row],[OriginalPrice (in Rs)]]</f>
        <v>0.51039260969976907</v>
      </c>
      <c r="N2848" s="4">
        <v>4.4000000000000004</v>
      </c>
      <c r="O2848">
        <v>262</v>
      </c>
      <c r="P2848" t="s">
        <v>98</v>
      </c>
      <c r="Q2848" t="s">
        <v>21225</v>
      </c>
    </row>
    <row r="2849" spans="1:17" x14ac:dyDescent="0.25">
      <c r="A2849" t="s">
        <v>21226</v>
      </c>
      <c r="B2849" s="1">
        <v>11369376</v>
      </c>
      <c r="C2849" t="s">
        <v>3805</v>
      </c>
      <c r="D2849" t="s">
        <v>65</v>
      </c>
      <c r="E2849" t="s">
        <v>79</v>
      </c>
      <c r="F2849" t="s">
        <v>30</v>
      </c>
      <c r="G2849" s="2">
        <v>1019</v>
      </c>
      <c r="H2849" s="2">
        <f>AVERAGEIF(Table1[[#All],[Category]],Table1[[#This Row],[Category]],Table1[[#All],[DiscountOffer]])</f>
        <v>1064.3816554809839</v>
      </c>
      <c r="I2849" s="2">
        <v>1699</v>
      </c>
      <c r="J2849" s="2">
        <f>IF(Table1[[#This Row],[Ratings]]&gt;4,Table1[[#This Row],[OriginalPrice (in Rs)]],0)</f>
        <v>1699</v>
      </c>
      <c r="K2849" s="2">
        <f>Table1[[#This Row],[OriginalPrice (in Rs)]]-Table1[[#This Row],[DiscountOffer]]</f>
        <v>680</v>
      </c>
      <c r="L2849" s="2" t="str">
        <f>IF(Table1[[#This Row],[Discount % (In Rs)]]&gt;50%,"High Discount","Low Discount")</f>
        <v>Low Discount</v>
      </c>
      <c r="M2849" s="3">
        <f>Table1[[#This Row],[Discount_Price (In Rs.)]]/Table1[[#This Row],[OriginalPrice (in Rs)]]</f>
        <v>0.40023543260741612</v>
      </c>
      <c r="N2849" s="4">
        <v>4.0999999999999996</v>
      </c>
      <c r="O2849">
        <v>262</v>
      </c>
      <c r="P2849" t="s">
        <v>85</v>
      </c>
      <c r="Q2849" t="s">
        <v>21227</v>
      </c>
    </row>
    <row r="2850" spans="1:17" x14ac:dyDescent="0.25">
      <c r="A2850" t="s">
        <v>21320</v>
      </c>
      <c r="B2850" s="1">
        <v>14172576</v>
      </c>
      <c r="C2850" t="s">
        <v>53</v>
      </c>
      <c r="D2850" t="s">
        <v>65</v>
      </c>
      <c r="E2850" t="s">
        <v>79</v>
      </c>
      <c r="F2850" t="s">
        <v>30</v>
      </c>
      <c r="G2850" s="2">
        <v>479</v>
      </c>
      <c r="H2850" s="2">
        <f>AVERAGEIF(Table1[[#All],[Category]],Table1[[#This Row],[Category]],Table1[[#All],[DiscountOffer]])</f>
        <v>1064.3816554809839</v>
      </c>
      <c r="I2850" s="2">
        <v>1599</v>
      </c>
      <c r="J2850" s="2">
        <f>IF(Table1[[#This Row],[Ratings]]&gt;4,Table1[[#This Row],[OriginalPrice (in Rs)]],0)</f>
        <v>0</v>
      </c>
      <c r="K2850" s="2">
        <f>Table1[[#This Row],[OriginalPrice (in Rs)]]-Table1[[#This Row],[DiscountOffer]]</f>
        <v>1120</v>
      </c>
      <c r="L2850" s="2" t="str">
        <f>IF(Table1[[#This Row],[Discount % (In Rs)]]&gt;50%,"High Discount","Low Discount")</f>
        <v>High Discount</v>
      </c>
      <c r="M2850" s="3">
        <f>Table1[[#This Row],[Discount_Price (In Rs.)]]/Table1[[#This Row],[OriginalPrice (in Rs)]]</f>
        <v>0.70043777360850534</v>
      </c>
      <c r="N2850" s="4">
        <v>4</v>
      </c>
      <c r="O2850">
        <v>261</v>
      </c>
      <c r="P2850" t="s">
        <v>85</v>
      </c>
      <c r="Q2850" t="s">
        <v>21321</v>
      </c>
    </row>
    <row r="2851" spans="1:17" x14ac:dyDescent="0.25">
      <c r="A2851" t="s">
        <v>21322</v>
      </c>
      <c r="B2851" s="1">
        <v>9825431</v>
      </c>
      <c r="C2851" t="s">
        <v>1020</v>
      </c>
      <c r="D2851" t="s">
        <v>65</v>
      </c>
      <c r="E2851" t="s">
        <v>79</v>
      </c>
      <c r="F2851" t="s">
        <v>30</v>
      </c>
      <c r="G2851" s="2">
        <v>719</v>
      </c>
      <c r="H2851" s="2">
        <f>AVERAGEIF(Table1[[#All],[Category]],Table1[[#This Row],[Category]],Table1[[#All],[DiscountOffer]])</f>
        <v>1064.3816554809839</v>
      </c>
      <c r="I2851" s="2">
        <v>1799</v>
      </c>
      <c r="J2851" s="2">
        <f>IF(Table1[[#This Row],[Ratings]]&gt;4,Table1[[#This Row],[OriginalPrice (in Rs)]],0)</f>
        <v>0</v>
      </c>
      <c r="K2851" s="2">
        <f>Table1[[#This Row],[OriginalPrice (in Rs)]]-Table1[[#This Row],[DiscountOffer]]</f>
        <v>1080</v>
      </c>
      <c r="L2851" s="2" t="str">
        <f>IF(Table1[[#This Row],[Discount % (In Rs)]]&gt;50%,"High Discount","Low Discount")</f>
        <v>High Discount</v>
      </c>
      <c r="M2851" s="3">
        <f>Table1[[#This Row],[Discount_Price (In Rs.)]]/Table1[[#This Row],[OriginalPrice (in Rs)]]</f>
        <v>0.60033351862145634</v>
      </c>
      <c r="N2851" s="4">
        <v>3.9</v>
      </c>
      <c r="O2851">
        <v>261</v>
      </c>
      <c r="P2851" t="s">
        <v>32</v>
      </c>
      <c r="Q2851" t="s">
        <v>21323</v>
      </c>
    </row>
    <row r="2852" spans="1:17" x14ac:dyDescent="0.25">
      <c r="A2852" t="s">
        <v>21326</v>
      </c>
      <c r="B2852" s="1">
        <v>13243756</v>
      </c>
      <c r="C2852" t="s">
        <v>8948</v>
      </c>
      <c r="D2852" t="s">
        <v>65</v>
      </c>
      <c r="E2852" t="s">
        <v>79</v>
      </c>
      <c r="F2852" t="s">
        <v>30</v>
      </c>
      <c r="G2852" s="2">
        <v>799</v>
      </c>
      <c r="H2852" s="2">
        <f>AVERAGEIF(Table1[[#All],[Category]],Table1[[#This Row],[Category]],Table1[[#All],[DiscountOffer]])</f>
        <v>1064.3816554809839</v>
      </c>
      <c r="I2852" s="2">
        <v>1999</v>
      </c>
      <c r="J2852" s="2">
        <f>IF(Table1[[#This Row],[Ratings]]&gt;4,Table1[[#This Row],[OriginalPrice (in Rs)]],0)</f>
        <v>1999</v>
      </c>
      <c r="K2852" s="2">
        <f>Table1[[#This Row],[OriginalPrice (in Rs)]]-Table1[[#This Row],[DiscountOffer]]</f>
        <v>1200</v>
      </c>
      <c r="L2852" s="2" t="str">
        <f>IF(Table1[[#This Row],[Discount % (In Rs)]]&gt;50%,"High Discount","Low Discount")</f>
        <v>High Discount</v>
      </c>
      <c r="M2852" s="3">
        <f>Table1[[#This Row],[Discount_Price (In Rs.)]]/Table1[[#This Row],[OriginalPrice (in Rs)]]</f>
        <v>0.60030015007503756</v>
      </c>
      <c r="N2852" s="4">
        <v>4.2</v>
      </c>
      <c r="O2852">
        <v>261</v>
      </c>
      <c r="P2852" t="s">
        <v>98</v>
      </c>
      <c r="Q2852" t="s">
        <v>21327</v>
      </c>
    </row>
    <row r="2853" spans="1:17" x14ac:dyDescent="0.25">
      <c r="A2853" t="s">
        <v>21402</v>
      </c>
      <c r="B2853" s="1">
        <v>13830332</v>
      </c>
      <c r="C2853" t="s">
        <v>8948</v>
      </c>
      <c r="D2853" t="s">
        <v>65</v>
      </c>
      <c r="E2853" t="s">
        <v>79</v>
      </c>
      <c r="F2853" t="s">
        <v>30</v>
      </c>
      <c r="G2853" s="2">
        <v>539</v>
      </c>
      <c r="H2853" s="2">
        <f>AVERAGEIF(Table1[[#All],[Category]],Table1[[#This Row],[Category]],Table1[[#All],[DiscountOffer]])</f>
        <v>1064.3816554809839</v>
      </c>
      <c r="I2853" s="2">
        <v>1199</v>
      </c>
      <c r="J2853" s="2">
        <f>IF(Table1[[#This Row],[Ratings]]&gt;4,Table1[[#This Row],[OriginalPrice (in Rs)]],0)</f>
        <v>1199</v>
      </c>
      <c r="K2853" s="2">
        <f>Table1[[#This Row],[OriginalPrice (in Rs)]]-Table1[[#This Row],[DiscountOffer]]</f>
        <v>660</v>
      </c>
      <c r="L2853" s="2" t="str">
        <f>IF(Table1[[#This Row],[Discount % (In Rs)]]&gt;50%,"High Discount","Low Discount")</f>
        <v>High Discount</v>
      </c>
      <c r="M2853" s="3">
        <f>Table1[[#This Row],[Discount_Price (In Rs.)]]/Table1[[#This Row],[OriginalPrice (in Rs)]]</f>
        <v>0.55045871559633031</v>
      </c>
      <c r="N2853" s="4">
        <v>4.2</v>
      </c>
      <c r="O2853">
        <v>260</v>
      </c>
      <c r="P2853" t="s">
        <v>98</v>
      </c>
      <c r="Q2853" t="s">
        <v>21403</v>
      </c>
    </row>
    <row r="2854" spans="1:17" x14ac:dyDescent="0.25">
      <c r="A2854" t="s">
        <v>21404</v>
      </c>
      <c r="B2854" s="1">
        <v>8420285</v>
      </c>
      <c r="C2854" t="s">
        <v>82</v>
      </c>
      <c r="D2854" t="s">
        <v>65</v>
      </c>
      <c r="E2854" t="s">
        <v>79</v>
      </c>
      <c r="F2854" t="s">
        <v>30</v>
      </c>
      <c r="G2854" s="2">
        <v>679</v>
      </c>
      <c r="H2854" s="2">
        <f>AVERAGEIF(Table1[[#All],[Category]],Table1[[#This Row],[Category]],Table1[[#All],[DiscountOffer]])</f>
        <v>1064.3816554809839</v>
      </c>
      <c r="I2854" s="2">
        <v>1699</v>
      </c>
      <c r="J2854" s="2">
        <f>IF(Table1[[#This Row],[Ratings]]&gt;4,Table1[[#This Row],[OriginalPrice (in Rs)]],0)</f>
        <v>1699</v>
      </c>
      <c r="K2854" s="2">
        <f>Table1[[#This Row],[OriginalPrice (in Rs)]]-Table1[[#This Row],[DiscountOffer]]</f>
        <v>1020</v>
      </c>
      <c r="L2854" s="2" t="str">
        <f>IF(Table1[[#This Row],[Discount % (In Rs)]]&gt;50%,"High Discount","Low Discount")</f>
        <v>High Discount</v>
      </c>
      <c r="M2854" s="3">
        <f>Table1[[#This Row],[Discount_Price (In Rs.)]]/Table1[[#This Row],[OriginalPrice (in Rs)]]</f>
        <v>0.60035314891112423</v>
      </c>
      <c r="N2854" s="4">
        <v>4.3</v>
      </c>
      <c r="O2854">
        <v>260</v>
      </c>
      <c r="P2854" t="s">
        <v>85</v>
      </c>
      <c r="Q2854" t="s">
        <v>21405</v>
      </c>
    </row>
    <row r="2855" spans="1:17" x14ac:dyDescent="0.25">
      <c r="A2855" t="s">
        <v>21508</v>
      </c>
      <c r="B2855" s="1">
        <v>7263522</v>
      </c>
      <c r="C2855" t="s">
        <v>251</v>
      </c>
      <c r="D2855" t="s">
        <v>65</v>
      </c>
      <c r="E2855" t="s">
        <v>79</v>
      </c>
      <c r="F2855" t="s">
        <v>30</v>
      </c>
      <c r="G2855" s="2">
        <v>569</v>
      </c>
      <c r="H2855" s="2">
        <f>AVERAGEIF(Table1[[#All],[Category]],Table1[[#This Row],[Category]],Table1[[#All],[DiscountOffer]])</f>
        <v>1064.3816554809839</v>
      </c>
      <c r="I2855" s="2">
        <v>1499</v>
      </c>
      <c r="J2855" s="2">
        <f>IF(Table1[[#This Row],[Ratings]]&gt;4,Table1[[#This Row],[OriginalPrice (in Rs)]],0)</f>
        <v>1499</v>
      </c>
      <c r="K2855" s="2">
        <f>Table1[[#This Row],[OriginalPrice (in Rs)]]-Table1[[#This Row],[DiscountOffer]]</f>
        <v>930</v>
      </c>
      <c r="L2855" s="2" t="str">
        <f>IF(Table1[[#This Row],[Discount % (In Rs)]]&gt;50%,"High Discount","Low Discount")</f>
        <v>High Discount</v>
      </c>
      <c r="M2855" s="3">
        <f>Table1[[#This Row],[Discount_Price (In Rs.)]]/Table1[[#This Row],[OriginalPrice (in Rs)]]</f>
        <v>0.62041360907271514</v>
      </c>
      <c r="N2855" s="4">
        <v>4.3</v>
      </c>
      <c r="O2855">
        <v>259</v>
      </c>
      <c r="P2855" t="s">
        <v>32</v>
      </c>
      <c r="Q2855" t="s">
        <v>21509</v>
      </c>
    </row>
    <row r="2856" spans="1:17" x14ac:dyDescent="0.25">
      <c r="A2856" t="s">
        <v>21612</v>
      </c>
      <c r="B2856" s="1">
        <v>14430918</v>
      </c>
      <c r="C2856" t="s">
        <v>53</v>
      </c>
      <c r="D2856" t="s">
        <v>65</v>
      </c>
      <c r="E2856" t="s">
        <v>79</v>
      </c>
      <c r="F2856" t="s">
        <v>30</v>
      </c>
      <c r="G2856" s="2">
        <v>459</v>
      </c>
      <c r="H2856" s="2">
        <f>AVERAGEIF(Table1[[#All],[Category]],Table1[[#This Row],[Category]],Table1[[#All],[DiscountOffer]])</f>
        <v>1064.3816554809839</v>
      </c>
      <c r="I2856" s="2">
        <v>1149</v>
      </c>
      <c r="J2856" s="2">
        <f>IF(Table1[[#This Row],[Ratings]]&gt;4,Table1[[#This Row],[OriginalPrice (in Rs)]],0)</f>
        <v>1149</v>
      </c>
      <c r="K2856" s="2">
        <f>Table1[[#This Row],[OriginalPrice (in Rs)]]-Table1[[#This Row],[DiscountOffer]]</f>
        <v>690</v>
      </c>
      <c r="L2856" s="2" t="str">
        <f>IF(Table1[[#This Row],[Discount % (In Rs)]]&gt;50%,"High Discount","Low Discount")</f>
        <v>High Discount</v>
      </c>
      <c r="M2856" s="3">
        <f>Table1[[#This Row],[Discount_Price (In Rs.)]]/Table1[[#This Row],[OriginalPrice (in Rs)]]</f>
        <v>0.60052219321148825</v>
      </c>
      <c r="N2856" s="4">
        <v>4.4000000000000004</v>
      </c>
      <c r="O2856">
        <v>258</v>
      </c>
      <c r="P2856" t="s">
        <v>85</v>
      </c>
      <c r="Q2856" t="s">
        <v>21613</v>
      </c>
    </row>
    <row r="2857" spans="1:17" x14ac:dyDescent="0.25">
      <c r="A2857" t="s">
        <v>21616</v>
      </c>
      <c r="B2857" s="1">
        <v>10665232</v>
      </c>
      <c r="C2857" t="s">
        <v>7378</v>
      </c>
      <c r="D2857" t="s">
        <v>65</v>
      </c>
      <c r="E2857" t="s">
        <v>79</v>
      </c>
      <c r="F2857" t="s">
        <v>30</v>
      </c>
      <c r="G2857" s="2">
        <v>629</v>
      </c>
      <c r="H2857" s="2">
        <f>AVERAGEIF(Table1[[#All],[Category]],Table1[[#This Row],[Category]],Table1[[#All],[DiscountOffer]])</f>
        <v>1064.3816554809839</v>
      </c>
      <c r="I2857" s="2">
        <v>1499</v>
      </c>
      <c r="J2857" s="2">
        <f>IF(Table1[[#This Row],[Ratings]]&gt;4,Table1[[#This Row],[OriginalPrice (in Rs)]],0)</f>
        <v>1499</v>
      </c>
      <c r="K2857" s="2">
        <f>Table1[[#This Row],[OriginalPrice (in Rs)]]-Table1[[#This Row],[DiscountOffer]]</f>
        <v>870</v>
      </c>
      <c r="L2857" s="2" t="str">
        <f>IF(Table1[[#This Row],[Discount % (In Rs)]]&gt;50%,"High Discount","Low Discount")</f>
        <v>High Discount</v>
      </c>
      <c r="M2857" s="3">
        <f>Table1[[#This Row],[Discount_Price (In Rs.)]]/Table1[[#This Row],[OriginalPrice (in Rs)]]</f>
        <v>0.58038692461641095</v>
      </c>
      <c r="N2857" s="4">
        <v>4.3</v>
      </c>
      <c r="O2857">
        <v>258</v>
      </c>
      <c r="P2857" t="s">
        <v>20</v>
      </c>
      <c r="Q2857" t="s">
        <v>21617</v>
      </c>
    </row>
    <row r="2858" spans="1:17" x14ac:dyDescent="0.25">
      <c r="A2858" t="s">
        <v>21620</v>
      </c>
      <c r="B2858" s="1">
        <v>10665242</v>
      </c>
      <c r="C2858" t="s">
        <v>7378</v>
      </c>
      <c r="D2858" t="s">
        <v>65</v>
      </c>
      <c r="E2858" t="s">
        <v>79</v>
      </c>
      <c r="F2858" t="s">
        <v>30</v>
      </c>
      <c r="G2858" s="2">
        <v>593</v>
      </c>
      <c r="H2858" s="2">
        <f>AVERAGEIF(Table1[[#All],[Category]],Table1[[#This Row],[Category]],Table1[[#All],[DiscountOffer]])</f>
        <v>1064.3816554809839</v>
      </c>
      <c r="I2858" s="2">
        <v>1799</v>
      </c>
      <c r="J2858" s="2">
        <f>IF(Table1[[#This Row],[Ratings]]&gt;4,Table1[[#This Row],[OriginalPrice (in Rs)]],0)</f>
        <v>1799</v>
      </c>
      <c r="K2858" s="2">
        <f>Table1[[#This Row],[OriginalPrice (in Rs)]]-Table1[[#This Row],[DiscountOffer]]</f>
        <v>1206</v>
      </c>
      <c r="L2858" s="2" t="str">
        <f>IF(Table1[[#This Row],[Discount % (In Rs)]]&gt;50%,"High Discount","Low Discount")</f>
        <v>High Discount</v>
      </c>
      <c r="M2858" s="3">
        <f>Table1[[#This Row],[Discount_Price (In Rs.)]]/Table1[[#This Row],[OriginalPrice (in Rs)]]</f>
        <v>0.67037242912729289</v>
      </c>
      <c r="N2858" s="4">
        <v>4.0999999999999996</v>
      </c>
      <c r="O2858">
        <v>258</v>
      </c>
      <c r="P2858" t="s">
        <v>20</v>
      </c>
      <c r="Q2858" t="s">
        <v>21621</v>
      </c>
    </row>
    <row r="2859" spans="1:17" x14ac:dyDescent="0.25">
      <c r="A2859" t="s">
        <v>21622</v>
      </c>
      <c r="B2859" s="1">
        <v>12541884</v>
      </c>
      <c r="C2859" t="s">
        <v>1587</v>
      </c>
      <c r="D2859" t="s">
        <v>65</v>
      </c>
      <c r="E2859" t="s">
        <v>79</v>
      </c>
      <c r="F2859" t="s">
        <v>30</v>
      </c>
      <c r="G2859" s="2">
        <v>740</v>
      </c>
      <c r="H2859" s="2">
        <f>AVERAGEIF(Table1[[#All],[Category]],Table1[[#This Row],[Category]],Table1[[#All],[DiscountOffer]])</f>
        <v>1064.3816554809839</v>
      </c>
      <c r="I2859" s="2">
        <v>1899</v>
      </c>
      <c r="J2859" s="2">
        <f>IF(Table1[[#This Row],[Ratings]]&gt;4,Table1[[#This Row],[OriginalPrice (in Rs)]],0)</f>
        <v>1899</v>
      </c>
      <c r="K2859" s="2">
        <f>Table1[[#This Row],[OriginalPrice (in Rs)]]-Table1[[#This Row],[DiscountOffer]]</f>
        <v>1159</v>
      </c>
      <c r="L2859" s="2" t="str">
        <f>IF(Table1[[#This Row],[Discount % (In Rs)]]&gt;50%,"High Discount","Low Discount")</f>
        <v>High Discount</v>
      </c>
      <c r="M2859" s="3">
        <f>Table1[[#This Row],[Discount_Price (In Rs.)]]/Table1[[#This Row],[OriginalPrice (in Rs)]]</f>
        <v>0.6103212216956293</v>
      </c>
      <c r="N2859" s="4">
        <v>4.0999999999999996</v>
      </c>
      <c r="O2859">
        <v>258</v>
      </c>
      <c r="P2859" t="s">
        <v>98</v>
      </c>
      <c r="Q2859" t="s">
        <v>21623</v>
      </c>
    </row>
    <row r="2860" spans="1:17" x14ac:dyDescent="0.25">
      <c r="A2860" t="s">
        <v>21626</v>
      </c>
      <c r="B2860" s="1">
        <v>15098522</v>
      </c>
      <c r="C2860" t="s">
        <v>959</v>
      </c>
      <c r="D2860" t="s">
        <v>65</v>
      </c>
      <c r="E2860" t="s">
        <v>79</v>
      </c>
      <c r="F2860" t="s">
        <v>30</v>
      </c>
      <c r="G2860" s="2">
        <v>479</v>
      </c>
      <c r="H2860" s="2">
        <f>AVERAGEIF(Table1[[#All],[Category]],Table1[[#This Row],[Category]],Table1[[#All],[DiscountOffer]])</f>
        <v>1064.3816554809839</v>
      </c>
      <c r="I2860" s="2">
        <v>1999</v>
      </c>
      <c r="J2860" s="2">
        <f>IF(Table1[[#This Row],[Ratings]]&gt;4,Table1[[#This Row],[OriginalPrice (in Rs)]],0)</f>
        <v>1999</v>
      </c>
      <c r="K2860" s="2">
        <f>Table1[[#This Row],[OriginalPrice (in Rs)]]-Table1[[#This Row],[DiscountOffer]]</f>
        <v>1520</v>
      </c>
      <c r="L2860" s="2" t="str">
        <f>IF(Table1[[#This Row],[Discount % (In Rs)]]&gt;50%,"High Discount","Low Discount")</f>
        <v>High Discount</v>
      </c>
      <c r="M2860" s="3">
        <f>Table1[[#This Row],[Discount_Price (In Rs.)]]/Table1[[#This Row],[OriginalPrice (in Rs)]]</f>
        <v>0.76038019009504754</v>
      </c>
      <c r="N2860" s="4">
        <v>4.4000000000000004</v>
      </c>
      <c r="O2860">
        <v>258</v>
      </c>
      <c r="P2860" t="s">
        <v>98</v>
      </c>
      <c r="Q2860" t="s">
        <v>21627</v>
      </c>
    </row>
    <row r="2861" spans="1:17" x14ac:dyDescent="0.25">
      <c r="A2861" t="s">
        <v>21680</v>
      </c>
      <c r="B2861" s="1">
        <v>11422654</v>
      </c>
      <c r="C2861" t="s">
        <v>3220</v>
      </c>
      <c r="D2861" t="s">
        <v>65</v>
      </c>
      <c r="E2861" t="s">
        <v>79</v>
      </c>
      <c r="F2861" t="s">
        <v>13</v>
      </c>
      <c r="G2861" s="2">
        <v>629</v>
      </c>
      <c r="H2861" s="2">
        <f>AVERAGEIF(Table1[[#All],[Category]],Table1[[#This Row],[Category]],Table1[[#All],[DiscountOffer]])</f>
        <v>1064.3816554809839</v>
      </c>
      <c r="I2861" s="2">
        <v>1399</v>
      </c>
      <c r="J2861" s="2">
        <f>IF(Table1[[#This Row],[Ratings]]&gt;4,Table1[[#This Row],[OriginalPrice (in Rs)]],0)</f>
        <v>0</v>
      </c>
      <c r="K2861" s="2">
        <f>Table1[[#This Row],[OriginalPrice (in Rs)]]-Table1[[#This Row],[DiscountOffer]]</f>
        <v>770</v>
      </c>
      <c r="L2861" s="2" t="str">
        <f>IF(Table1[[#This Row],[Discount % (In Rs)]]&gt;50%,"High Discount","Low Discount")</f>
        <v>High Discount</v>
      </c>
      <c r="M2861" s="3">
        <f>Table1[[#This Row],[Discount_Price (In Rs.)]]/Table1[[#This Row],[OriginalPrice (in Rs)]]</f>
        <v>0.55039313795568268</v>
      </c>
      <c r="N2861" s="4">
        <v>3.2</v>
      </c>
      <c r="O2861">
        <v>257</v>
      </c>
      <c r="P2861" t="s">
        <v>32</v>
      </c>
      <c r="Q2861" t="s">
        <v>6894</v>
      </c>
    </row>
    <row r="2862" spans="1:17" x14ac:dyDescent="0.25">
      <c r="A2862" t="s">
        <v>21701</v>
      </c>
      <c r="B2862" s="1">
        <v>10557654</v>
      </c>
      <c r="C2862" t="s">
        <v>251</v>
      </c>
      <c r="D2862" t="s">
        <v>65</v>
      </c>
      <c r="E2862" t="s">
        <v>79</v>
      </c>
      <c r="F2862" t="s">
        <v>30</v>
      </c>
      <c r="G2862" s="2">
        <v>683</v>
      </c>
      <c r="H2862" s="2">
        <f>AVERAGEIF(Table1[[#All],[Category]],Table1[[#This Row],[Category]],Table1[[#All],[DiscountOffer]])</f>
        <v>1064.3816554809839</v>
      </c>
      <c r="I2862" s="2">
        <v>1799</v>
      </c>
      <c r="J2862" s="2">
        <f>IF(Table1[[#This Row],[Ratings]]&gt;4,Table1[[#This Row],[OriginalPrice (in Rs)]],0)</f>
        <v>0</v>
      </c>
      <c r="K2862" s="2">
        <f>Table1[[#This Row],[OriginalPrice (in Rs)]]-Table1[[#This Row],[DiscountOffer]]</f>
        <v>1116</v>
      </c>
      <c r="L2862" s="2" t="str">
        <f>IF(Table1[[#This Row],[Discount % (In Rs)]]&gt;50%,"High Discount","Low Discount")</f>
        <v>High Discount</v>
      </c>
      <c r="M2862" s="3">
        <f>Table1[[#This Row],[Discount_Price (In Rs.)]]/Table1[[#This Row],[OriginalPrice (in Rs)]]</f>
        <v>0.62034463590883826</v>
      </c>
      <c r="N2862" s="4">
        <v>3.9</v>
      </c>
      <c r="O2862">
        <v>257</v>
      </c>
      <c r="P2862" t="s">
        <v>32</v>
      </c>
      <c r="Q2862" t="s">
        <v>21702</v>
      </c>
    </row>
    <row r="2863" spans="1:17" x14ac:dyDescent="0.25">
      <c r="A2863" t="s">
        <v>21760</v>
      </c>
      <c r="B2863" s="1">
        <v>11620194</v>
      </c>
      <c r="C2863" t="s">
        <v>1451</v>
      </c>
      <c r="D2863" t="s">
        <v>65</v>
      </c>
      <c r="E2863" t="s">
        <v>79</v>
      </c>
      <c r="F2863" t="s">
        <v>13</v>
      </c>
      <c r="G2863" s="2">
        <v>766</v>
      </c>
      <c r="H2863" s="2">
        <f>AVERAGEIF(Table1[[#All],[Category]],Table1[[#This Row],[Category]],Table1[[#All],[DiscountOffer]])</f>
        <v>1064.3816554809839</v>
      </c>
      <c r="I2863" s="2">
        <v>2190</v>
      </c>
      <c r="J2863" s="2">
        <f>IF(Table1[[#This Row],[Ratings]]&gt;4,Table1[[#This Row],[OriginalPrice (in Rs)]],0)</f>
        <v>0</v>
      </c>
      <c r="K2863" s="2">
        <f>Table1[[#This Row],[OriginalPrice (in Rs)]]-Table1[[#This Row],[DiscountOffer]]</f>
        <v>1424</v>
      </c>
      <c r="L2863" s="2" t="str">
        <f>IF(Table1[[#This Row],[Discount % (In Rs)]]&gt;50%,"High Discount","Low Discount")</f>
        <v>High Discount</v>
      </c>
      <c r="M2863" s="3">
        <f>Table1[[#This Row],[Discount_Price (In Rs.)]]/Table1[[#This Row],[OriginalPrice (in Rs)]]</f>
        <v>0.65022831050228314</v>
      </c>
      <c r="N2863" s="4">
        <v>3.6</v>
      </c>
      <c r="O2863">
        <v>256</v>
      </c>
      <c r="P2863" t="s">
        <v>209</v>
      </c>
      <c r="Q2863" t="s">
        <v>21761</v>
      </c>
    </row>
    <row r="2864" spans="1:17" x14ac:dyDescent="0.25">
      <c r="A2864" t="s">
        <v>21785</v>
      </c>
      <c r="B2864" s="1">
        <v>13238694</v>
      </c>
      <c r="C2864" t="s">
        <v>96</v>
      </c>
      <c r="D2864" t="s">
        <v>65</v>
      </c>
      <c r="E2864" t="s">
        <v>79</v>
      </c>
      <c r="F2864" t="s">
        <v>30</v>
      </c>
      <c r="G2864" s="2">
        <v>599</v>
      </c>
      <c r="H2864" s="2">
        <f>AVERAGEIF(Table1[[#All],[Category]],Table1[[#This Row],[Category]],Table1[[#All],[DiscountOffer]])</f>
        <v>1064.3816554809839</v>
      </c>
      <c r="I2864" s="2">
        <v>1499</v>
      </c>
      <c r="J2864" s="2">
        <f>IF(Table1[[#This Row],[Ratings]]&gt;4,Table1[[#This Row],[OriginalPrice (in Rs)]],0)</f>
        <v>0</v>
      </c>
      <c r="K2864" s="2">
        <f>Table1[[#This Row],[OriginalPrice (in Rs)]]-Table1[[#This Row],[DiscountOffer]]</f>
        <v>900</v>
      </c>
      <c r="L2864" s="2" t="str">
        <f>IF(Table1[[#This Row],[Discount % (In Rs)]]&gt;50%,"High Discount","Low Discount")</f>
        <v>High Discount</v>
      </c>
      <c r="M2864" s="3">
        <f>Table1[[#This Row],[Discount_Price (In Rs.)]]/Table1[[#This Row],[OriginalPrice (in Rs)]]</f>
        <v>0.60040026684456305</v>
      </c>
      <c r="N2864" s="4">
        <v>3.8</v>
      </c>
      <c r="O2864">
        <v>256</v>
      </c>
      <c r="P2864" t="s">
        <v>62</v>
      </c>
      <c r="Q2864" t="s">
        <v>21786</v>
      </c>
    </row>
    <row r="2865" spans="1:17" x14ac:dyDescent="0.25">
      <c r="A2865" t="s">
        <v>21789</v>
      </c>
      <c r="B2865" s="1">
        <v>15098554</v>
      </c>
      <c r="C2865" t="s">
        <v>959</v>
      </c>
      <c r="D2865" t="s">
        <v>65</v>
      </c>
      <c r="E2865" t="s">
        <v>79</v>
      </c>
      <c r="F2865" t="s">
        <v>30</v>
      </c>
      <c r="G2865" s="2">
        <v>699</v>
      </c>
      <c r="H2865" s="2">
        <f>AVERAGEIF(Table1[[#All],[Category]],Table1[[#This Row],[Category]],Table1[[#All],[DiscountOffer]])</f>
        <v>1064.3816554809839</v>
      </c>
      <c r="I2865" s="2">
        <v>1999</v>
      </c>
      <c r="J2865" s="2">
        <f>IF(Table1[[#This Row],[Ratings]]&gt;4,Table1[[#This Row],[OriginalPrice (in Rs)]],0)</f>
        <v>0</v>
      </c>
      <c r="K2865" s="2">
        <f>Table1[[#This Row],[OriginalPrice (in Rs)]]-Table1[[#This Row],[DiscountOffer]]</f>
        <v>1300</v>
      </c>
      <c r="L2865" s="2" t="str">
        <f>IF(Table1[[#This Row],[Discount % (In Rs)]]&gt;50%,"High Discount","Low Discount")</f>
        <v>High Discount</v>
      </c>
      <c r="M2865" s="3">
        <f>Table1[[#This Row],[Discount_Price (In Rs.)]]/Table1[[#This Row],[OriginalPrice (in Rs)]]</f>
        <v>0.65032516258129069</v>
      </c>
      <c r="N2865" s="4">
        <v>4</v>
      </c>
      <c r="O2865">
        <v>256</v>
      </c>
      <c r="P2865" t="s">
        <v>98</v>
      </c>
      <c r="Q2865" t="s">
        <v>21790</v>
      </c>
    </row>
    <row r="2866" spans="1:17" x14ac:dyDescent="0.25">
      <c r="A2866" t="s">
        <v>21879</v>
      </c>
      <c r="B2866" s="1">
        <v>12104582</v>
      </c>
      <c r="C2866" t="s">
        <v>82</v>
      </c>
      <c r="D2866" t="s">
        <v>65</v>
      </c>
      <c r="E2866" t="s">
        <v>79</v>
      </c>
      <c r="F2866" t="s">
        <v>30</v>
      </c>
      <c r="G2866" s="2">
        <v>674</v>
      </c>
      <c r="H2866" s="2">
        <f>AVERAGEIF(Table1[[#All],[Category]],Table1[[#This Row],[Category]],Table1[[#All],[DiscountOffer]])</f>
        <v>1064.3816554809839</v>
      </c>
      <c r="I2866" s="2">
        <v>1499</v>
      </c>
      <c r="J2866" s="2">
        <f>IF(Table1[[#This Row],[Ratings]]&gt;4,Table1[[#This Row],[OriginalPrice (in Rs)]],0)</f>
        <v>1499</v>
      </c>
      <c r="K2866" s="2">
        <f>Table1[[#This Row],[OriginalPrice (in Rs)]]-Table1[[#This Row],[DiscountOffer]]</f>
        <v>825</v>
      </c>
      <c r="L2866" s="2" t="str">
        <f>IF(Table1[[#This Row],[Discount % (In Rs)]]&gt;50%,"High Discount","Low Discount")</f>
        <v>High Discount</v>
      </c>
      <c r="M2866" s="3">
        <f>Table1[[#This Row],[Discount_Price (In Rs.)]]/Table1[[#This Row],[OriginalPrice (in Rs)]]</f>
        <v>0.5503669112741828</v>
      </c>
      <c r="N2866" s="4">
        <v>4.4000000000000004</v>
      </c>
      <c r="O2866">
        <v>255</v>
      </c>
      <c r="P2866" t="s">
        <v>85</v>
      </c>
      <c r="Q2866" t="s">
        <v>21880</v>
      </c>
    </row>
    <row r="2867" spans="1:17" x14ac:dyDescent="0.25">
      <c r="A2867" t="s">
        <v>21881</v>
      </c>
      <c r="B2867" s="1">
        <v>11369370</v>
      </c>
      <c r="C2867" t="s">
        <v>3805</v>
      </c>
      <c r="D2867" t="s">
        <v>65</v>
      </c>
      <c r="E2867" t="s">
        <v>79</v>
      </c>
      <c r="F2867" t="s">
        <v>30</v>
      </c>
      <c r="G2867" s="2">
        <v>679</v>
      </c>
      <c r="H2867" s="2">
        <f>AVERAGEIF(Table1[[#All],[Category]],Table1[[#This Row],[Category]],Table1[[#All],[DiscountOffer]])</f>
        <v>1064.3816554809839</v>
      </c>
      <c r="I2867" s="2">
        <v>1699</v>
      </c>
      <c r="J2867" s="2">
        <f>IF(Table1[[#This Row],[Ratings]]&gt;4,Table1[[#This Row],[OriginalPrice (in Rs)]],0)</f>
        <v>1699</v>
      </c>
      <c r="K2867" s="2">
        <f>Table1[[#This Row],[OriginalPrice (in Rs)]]-Table1[[#This Row],[DiscountOffer]]</f>
        <v>1020</v>
      </c>
      <c r="L2867" s="2" t="str">
        <f>IF(Table1[[#This Row],[Discount % (In Rs)]]&gt;50%,"High Discount","Low Discount")</f>
        <v>High Discount</v>
      </c>
      <c r="M2867" s="3">
        <f>Table1[[#This Row],[Discount_Price (In Rs.)]]/Table1[[#This Row],[OriginalPrice (in Rs)]]</f>
        <v>0.60035314891112423</v>
      </c>
      <c r="N2867" s="4">
        <v>4.2</v>
      </c>
      <c r="O2867">
        <v>255</v>
      </c>
      <c r="P2867" t="s">
        <v>85</v>
      </c>
      <c r="Q2867" t="s">
        <v>21882</v>
      </c>
    </row>
    <row r="2868" spans="1:17" x14ac:dyDescent="0.25">
      <c r="A2868" t="s">
        <v>21981</v>
      </c>
      <c r="B2868" s="1">
        <v>14532392</v>
      </c>
      <c r="C2868" t="s">
        <v>5040</v>
      </c>
      <c r="D2868" t="s">
        <v>65</v>
      </c>
      <c r="E2868" t="s">
        <v>79</v>
      </c>
      <c r="F2868" t="s">
        <v>30</v>
      </c>
      <c r="G2868" s="2">
        <v>638</v>
      </c>
      <c r="H2868" s="2">
        <f>AVERAGEIF(Table1[[#All],[Category]],Table1[[#This Row],[Category]],Table1[[#All],[DiscountOffer]])</f>
        <v>1064.3816554809839</v>
      </c>
      <c r="I2868" s="2">
        <v>1996</v>
      </c>
      <c r="J2868" s="2">
        <f>IF(Table1[[#This Row],[Ratings]]&gt;4,Table1[[#This Row],[OriginalPrice (in Rs)]],0)</f>
        <v>0</v>
      </c>
      <c r="K2868" s="2">
        <f>Table1[[#This Row],[OriginalPrice (in Rs)]]-Table1[[#This Row],[DiscountOffer]]</f>
        <v>1358</v>
      </c>
      <c r="L2868" s="2" t="str">
        <f>IF(Table1[[#This Row],[Discount % (In Rs)]]&gt;50%,"High Discount","Low Discount")</f>
        <v>High Discount</v>
      </c>
      <c r="M2868" s="3">
        <f>Table1[[#This Row],[Discount_Price (In Rs.)]]/Table1[[#This Row],[OriginalPrice (in Rs)]]</f>
        <v>0.68036072144288573</v>
      </c>
      <c r="N2868" s="4">
        <v>4</v>
      </c>
      <c r="O2868">
        <v>254</v>
      </c>
      <c r="P2868" t="s">
        <v>198</v>
      </c>
      <c r="Q2868" t="s">
        <v>21982</v>
      </c>
    </row>
    <row r="2869" spans="1:17" x14ac:dyDescent="0.25">
      <c r="A2869" t="s">
        <v>22037</v>
      </c>
      <c r="B2869" s="1">
        <v>9367547</v>
      </c>
      <c r="C2869" t="s">
        <v>96</v>
      </c>
      <c r="D2869" t="s">
        <v>65</v>
      </c>
      <c r="E2869" t="s">
        <v>79</v>
      </c>
      <c r="F2869" t="s">
        <v>13</v>
      </c>
      <c r="G2869" s="2">
        <v>799</v>
      </c>
      <c r="H2869" s="2">
        <f>AVERAGEIF(Table1[[#All],[Category]],Table1[[#This Row],[Category]],Table1[[#All],[DiscountOffer]])</f>
        <v>1064.3816554809839</v>
      </c>
      <c r="I2869" s="2">
        <v>1999</v>
      </c>
      <c r="J2869" s="2">
        <f>IF(Table1[[#This Row],[Ratings]]&gt;4,Table1[[#This Row],[OriginalPrice (in Rs)]],0)</f>
        <v>0</v>
      </c>
      <c r="K2869" s="2">
        <f>Table1[[#This Row],[OriginalPrice (in Rs)]]-Table1[[#This Row],[DiscountOffer]]</f>
        <v>1200</v>
      </c>
      <c r="L2869" s="2" t="str">
        <f>IF(Table1[[#This Row],[Discount % (In Rs)]]&gt;50%,"High Discount","Low Discount")</f>
        <v>High Discount</v>
      </c>
      <c r="M2869" s="3">
        <f>Table1[[#This Row],[Discount_Price (In Rs.)]]/Table1[[#This Row],[OriginalPrice (in Rs)]]</f>
        <v>0.60030015007503756</v>
      </c>
      <c r="N2869" s="4">
        <v>3.8</v>
      </c>
      <c r="O2869">
        <v>253</v>
      </c>
      <c r="P2869" t="s">
        <v>32</v>
      </c>
      <c r="Q2869" t="s">
        <v>22038</v>
      </c>
    </row>
    <row r="2870" spans="1:17" x14ac:dyDescent="0.25">
      <c r="A2870" t="s">
        <v>22071</v>
      </c>
      <c r="B2870" s="1">
        <v>13527040</v>
      </c>
      <c r="C2870" t="s">
        <v>78</v>
      </c>
      <c r="D2870" t="s">
        <v>65</v>
      </c>
      <c r="E2870" t="s">
        <v>79</v>
      </c>
      <c r="F2870" t="s">
        <v>30</v>
      </c>
      <c r="G2870" s="2">
        <v>459</v>
      </c>
      <c r="H2870" s="2">
        <f>AVERAGEIF(Table1[[#All],[Category]],Table1[[#This Row],[Category]],Table1[[#All],[DiscountOffer]])</f>
        <v>1064.3816554809839</v>
      </c>
      <c r="I2870" s="2">
        <v>1149</v>
      </c>
      <c r="J2870" s="2">
        <f>IF(Table1[[#This Row],[Ratings]]&gt;4,Table1[[#This Row],[OriginalPrice (in Rs)]],0)</f>
        <v>0</v>
      </c>
      <c r="K2870" s="2">
        <f>Table1[[#This Row],[OriginalPrice (in Rs)]]-Table1[[#This Row],[DiscountOffer]]</f>
        <v>690</v>
      </c>
      <c r="L2870" s="2" t="str">
        <f>IF(Table1[[#This Row],[Discount % (In Rs)]]&gt;50%,"High Discount","Low Discount")</f>
        <v>High Discount</v>
      </c>
      <c r="M2870" s="3">
        <f>Table1[[#This Row],[Discount_Price (In Rs.)]]/Table1[[#This Row],[OriginalPrice (in Rs)]]</f>
        <v>0.60052219321148825</v>
      </c>
      <c r="N2870" s="4">
        <v>3.8</v>
      </c>
      <c r="O2870">
        <v>253</v>
      </c>
      <c r="P2870" t="s">
        <v>20</v>
      </c>
      <c r="Q2870" t="s">
        <v>22072</v>
      </c>
    </row>
    <row r="2871" spans="1:17" x14ac:dyDescent="0.25">
      <c r="A2871" t="s">
        <v>22077</v>
      </c>
      <c r="B2871" s="1">
        <v>11369648</v>
      </c>
      <c r="C2871" t="s">
        <v>3805</v>
      </c>
      <c r="D2871" t="s">
        <v>65</v>
      </c>
      <c r="E2871" t="s">
        <v>79</v>
      </c>
      <c r="F2871" t="s">
        <v>30</v>
      </c>
      <c r="G2871" s="2">
        <v>1379</v>
      </c>
      <c r="H2871" s="2">
        <f>AVERAGEIF(Table1[[#All],[Category]],Table1[[#This Row],[Category]],Table1[[#All],[DiscountOffer]])</f>
        <v>1064.3816554809839</v>
      </c>
      <c r="I2871" s="2">
        <v>2299</v>
      </c>
      <c r="J2871" s="2">
        <f>IF(Table1[[#This Row],[Ratings]]&gt;4,Table1[[#This Row],[OriginalPrice (in Rs)]],0)</f>
        <v>0</v>
      </c>
      <c r="K2871" s="2">
        <f>Table1[[#This Row],[OriginalPrice (in Rs)]]-Table1[[#This Row],[DiscountOffer]]</f>
        <v>920</v>
      </c>
      <c r="L2871" s="2" t="str">
        <f>IF(Table1[[#This Row],[Discount % (In Rs)]]&gt;50%,"High Discount","Low Discount")</f>
        <v>Low Discount</v>
      </c>
      <c r="M2871" s="3">
        <f>Table1[[#This Row],[Discount_Price (In Rs.)]]/Table1[[#This Row],[OriginalPrice (in Rs)]]</f>
        <v>0.40017398869073512</v>
      </c>
      <c r="N2871" s="4">
        <v>3.8</v>
      </c>
      <c r="O2871">
        <v>253</v>
      </c>
      <c r="P2871" t="s">
        <v>85</v>
      </c>
      <c r="Q2871" t="s">
        <v>22078</v>
      </c>
    </row>
    <row r="2872" spans="1:17" x14ac:dyDescent="0.25">
      <c r="A2872" t="s">
        <v>22089</v>
      </c>
      <c r="B2872" s="1">
        <v>12766604</v>
      </c>
      <c r="C2872" t="s">
        <v>815</v>
      </c>
      <c r="D2872" t="s">
        <v>65</v>
      </c>
      <c r="E2872" t="s">
        <v>79</v>
      </c>
      <c r="F2872" t="s">
        <v>30</v>
      </c>
      <c r="G2872" s="2">
        <v>2169</v>
      </c>
      <c r="H2872" s="2">
        <f>AVERAGEIF(Table1[[#All],[Category]],Table1[[#This Row],[Category]],Table1[[#All],[DiscountOffer]])</f>
        <v>1064.3816554809839</v>
      </c>
      <c r="I2872" s="2">
        <v>6999</v>
      </c>
      <c r="J2872" s="2">
        <f>IF(Table1[[#This Row],[Ratings]]&gt;4,Table1[[#This Row],[OriginalPrice (in Rs)]],0)</f>
        <v>6999</v>
      </c>
      <c r="K2872" s="2">
        <f>Table1[[#This Row],[OriginalPrice (in Rs)]]-Table1[[#This Row],[DiscountOffer]]</f>
        <v>4830</v>
      </c>
      <c r="L2872" s="2" t="str">
        <f>IF(Table1[[#This Row],[Discount % (In Rs)]]&gt;50%,"High Discount","Low Discount")</f>
        <v>High Discount</v>
      </c>
      <c r="M2872" s="3">
        <f>Table1[[#This Row],[Discount_Price (In Rs.)]]/Table1[[#This Row],[OriginalPrice (in Rs)]]</f>
        <v>0.69009858551221603</v>
      </c>
      <c r="N2872" s="4">
        <v>4.3</v>
      </c>
      <c r="O2872">
        <v>253</v>
      </c>
      <c r="P2872" t="s">
        <v>32</v>
      </c>
      <c r="Q2872" t="s">
        <v>22090</v>
      </c>
    </row>
    <row r="2873" spans="1:17" x14ac:dyDescent="0.25">
      <c r="A2873" t="s">
        <v>22174</v>
      </c>
      <c r="B2873" s="1">
        <v>8033821</v>
      </c>
      <c r="C2873" t="s">
        <v>251</v>
      </c>
      <c r="D2873" t="s">
        <v>65</v>
      </c>
      <c r="E2873" t="s">
        <v>79</v>
      </c>
      <c r="F2873" t="s">
        <v>30</v>
      </c>
      <c r="G2873" s="2">
        <v>569</v>
      </c>
      <c r="H2873" s="2">
        <f>AVERAGEIF(Table1[[#All],[Category]],Table1[[#This Row],[Category]],Table1[[#All],[DiscountOffer]])</f>
        <v>1064.3816554809839</v>
      </c>
      <c r="I2873" s="2">
        <v>1899</v>
      </c>
      <c r="J2873" s="2">
        <f>IF(Table1[[#This Row],[Ratings]]&gt;4,Table1[[#This Row],[OriginalPrice (in Rs)]],0)</f>
        <v>1899</v>
      </c>
      <c r="K2873" s="2">
        <f>Table1[[#This Row],[OriginalPrice (in Rs)]]-Table1[[#This Row],[DiscountOffer]]</f>
        <v>1330</v>
      </c>
      <c r="L2873" s="2" t="str">
        <f>IF(Table1[[#This Row],[Discount % (In Rs)]]&gt;50%,"High Discount","Low Discount")</f>
        <v>High Discount</v>
      </c>
      <c r="M2873" s="3">
        <f>Table1[[#This Row],[Discount_Price (In Rs.)]]/Table1[[#This Row],[OriginalPrice (in Rs)]]</f>
        <v>0.70036861506055814</v>
      </c>
      <c r="N2873" s="4">
        <v>4.2</v>
      </c>
      <c r="O2873">
        <v>252</v>
      </c>
      <c r="P2873" t="s">
        <v>32</v>
      </c>
      <c r="Q2873" t="s">
        <v>6123</v>
      </c>
    </row>
    <row r="2874" spans="1:17" x14ac:dyDescent="0.25">
      <c r="A2874" t="s">
        <v>22224</v>
      </c>
      <c r="B2874" s="1">
        <v>12135006</v>
      </c>
      <c r="C2874" t="s">
        <v>96</v>
      </c>
      <c r="D2874" t="s">
        <v>65</v>
      </c>
      <c r="E2874" t="s">
        <v>79</v>
      </c>
      <c r="F2874" t="s">
        <v>13</v>
      </c>
      <c r="G2874" s="2">
        <v>854</v>
      </c>
      <c r="H2874" s="2">
        <f>AVERAGEIF(Table1[[#All],[Category]],Table1[[#This Row],[Category]],Table1[[#All],[DiscountOffer]])</f>
        <v>1064.3816554809839</v>
      </c>
      <c r="I2874" s="2">
        <v>1899</v>
      </c>
      <c r="J2874" s="2">
        <f>IF(Table1[[#This Row],[Ratings]]&gt;4,Table1[[#This Row],[OriginalPrice (in Rs)]],0)</f>
        <v>1899</v>
      </c>
      <c r="K2874" s="2">
        <f>Table1[[#This Row],[OriginalPrice (in Rs)]]-Table1[[#This Row],[DiscountOffer]]</f>
        <v>1045</v>
      </c>
      <c r="L2874" s="2" t="str">
        <f>IF(Table1[[#This Row],[Discount % (In Rs)]]&gt;50%,"High Discount","Low Discount")</f>
        <v>High Discount</v>
      </c>
      <c r="M2874" s="3">
        <f>Table1[[#This Row],[Discount_Price (In Rs.)]]/Table1[[#This Row],[OriginalPrice (in Rs)]]</f>
        <v>0.55028962611901</v>
      </c>
      <c r="N2874" s="4">
        <v>4.3</v>
      </c>
      <c r="O2874">
        <v>251</v>
      </c>
      <c r="P2874" t="s">
        <v>32</v>
      </c>
      <c r="Q2874" t="s">
        <v>22225</v>
      </c>
    </row>
    <row r="2875" spans="1:17" x14ac:dyDescent="0.25">
      <c r="A2875" t="s">
        <v>22226</v>
      </c>
      <c r="B2875" s="1">
        <v>11312670</v>
      </c>
      <c r="C2875" t="s">
        <v>1222</v>
      </c>
      <c r="D2875" t="s">
        <v>65</v>
      </c>
      <c r="E2875" t="s">
        <v>79</v>
      </c>
      <c r="F2875" t="s">
        <v>13</v>
      </c>
      <c r="G2875" s="2">
        <v>1079</v>
      </c>
      <c r="H2875" s="2">
        <f>AVERAGEIF(Table1[[#All],[Category]],Table1[[#This Row],[Category]],Table1[[#All],[DiscountOffer]])</f>
        <v>1064.3816554809839</v>
      </c>
      <c r="I2875" s="2">
        <v>2699</v>
      </c>
      <c r="J2875" s="2">
        <f>IF(Table1[[#This Row],[Ratings]]&gt;4,Table1[[#This Row],[OriginalPrice (in Rs)]],0)</f>
        <v>0</v>
      </c>
      <c r="K2875" s="2">
        <f>Table1[[#This Row],[OriginalPrice (in Rs)]]-Table1[[#This Row],[DiscountOffer]]</f>
        <v>1620</v>
      </c>
      <c r="L2875" s="2" t="str">
        <f>IF(Table1[[#This Row],[Discount % (In Rs)]]&gt;50%,"High Discount","Low Discount")</f>
        <v>High Discount</v>
      </c>
      <c r="M2875" s="3">
        <f>Table1[[#This Row],[Discount_Price (In Rs.)]]/Table1[[#This Row],[OriginalPrice (in Rs)]]</f>
        <v>0.60022230455724346</v>
      </c>
      <c r="N2875" s="4">
        <v>4</v>
      </c>
      <c r="O2875">
        <v>251</v>
      </c>
      <c r="P2875" t="s">
        <v>37</v>
      </c>
      <c r="Q2875" t="s">
        <v>22227</v>
      </c>
    </row>
    <row r="2876" spans="1:17" x14ac:dyDescent="0.25">
      <c r="A2876" t="s">
        <v>22248</v>
      </c>
      <c r="B2876" s="1">
        <v>11369522</v>
      </c>
      <c r="C2876" t="s">
        <v>3805</v>
      </c>
      <c r="D2876" t="s">
        <v>65</v>
      </c>
      <c r="E2876" t="s">
        <v>79</v>
      </c>
      <c r="F2876" t="s">
        <v>30</v>
      </c>
      <c r="G2876" s="2">
        <v>679</v>
      </c>
      <c r="H2876" s="2">
        <f>AVERAGEIF(Table1[[#All],[Category]],Table1[[#This Row],[Category]],Table1[[#All],[DiscountOffer]])</f>
        <v>1064.3816554809839</v>
      </c>
      <c r="I2876" s="2">
        <v>1699</v>
      </c>
      <c r="J2876" s="2">
        <f>IF(Table1[[#This Row],[Ratings]]&gt;4,Table1[[#This Row],[OriginalPrice (in Rs)]],0)</f>
        <v>1699</v>
      </c>
      <c r="K2876" s="2">
        <f>Table1[[#This Row],[OriginalPrice (in Rs)]]-Table1[[#This Row],[DiscountOffer]]</f>
        <v>1020</v>
      </c>
      <c r="L2876" s="2" t="str">
        <f>IF(Table1[[#This Row],[Discount % (In Rs)]]&gt;50%,"High Discount","Low Discount")</f>
        <v>High Discount</v>
      </c>
      <c r="M2876" s="3">
        <f>Table1[[#This Row],[Discount_Price (In Rs.)]]/Table1[[#This Row],[OriginalPrice (in Rs)]]</f>
        <v>0.60035314891112423</v>
      </c>
      <c r="N2876" s="4">
        <v>4.2</v>
      </c>
      <c r="O2876">
        <v>251</v>
      </c>
      <c r="P2876" t="s">
        <v>85</v>
      </c>
      <c r="Q2876" t="s">
        <v>22249</v>
      </c>
    </row>
    <row r="2877" spans="1:17" x14ac:dyDescent="0.25">
      <c r="A2877" t="s">
        <v>22350</v>
      </c>
      <c r="B2877" s="1">
        <v>15145686</v>
      </c>
      <c r="C2877" t="s">
        <v>53</v>
      </c>
      <c r="D2877" t="s">
        <v>65</v>
      </c>
      <c r="E2877" t="s">
        <v>79</v>
      </c>
      <c r="F2877" t="s">
        <v>30</v>
      </c>
      <c r="G2877" s="2">
        <v>349</v>
      </c>
      <c r="H2877" s="2">
        <f>AVERAGEIF(Table1[[#All],[Category]],Table1[[#This Row],[Category]],Table1[[#All],[DiscountOffer]])</f>
        <v>1064.3816554809839</v>
      </c>
      <c r="I2877" s="2">
        <v>999</v>
      </c>
      <c r="J2877" s="2">
        <f>IF(Table1[[#This Row],[Ratings]]&gt;4,Table1[[#This Row],[OriginalPrice (in Rs)]],0)</f>
        <v>0</v>
      </c>
      <c r="K2877" s="2">
        <f>Table1[[#This Row],[OriginalPrice (in Rs)]]-Table1[[#This Row],[DiscountOffer]]</f>
        <v>650</v>
      </c>
      <c r="L2877" s="2" t="str">
        <f>IF(Table1[[#This Row],[Discount % (In Rs)]]&gt;50%,"High Discount","Low Discount")</f>
        <v>High Discount</v>
      </c>
      <c r="M2877" s="3">
        <f>Table1[[#This Row],[Discount_Price (In Rs.)]]/Table1[[#This Row],[OriginalPrice (in Rs)]]</f>
        <v>0.65065065065065064</v>
      </c>
      <c r="N2877" s="4">
        <v>4</v>
      </c>
      <c r="O2877">
        <v>250</v>
      </c>
      <c r="P2877" t="s">
        <v>85</v>
      </c>
      <c r="Q2877" t="s">
        <v>22351</v>
      </c>
    </row>
    <row r="2878" spans="1:17" x14ac:dyDescent="0.25">
      <c r="A2878" t="s">
        <v>22434</v>
      </c>
      <c r="B2878" s="1">
        <v>15313432</v>
      </c>
      <c r="C2878" t="s">
        <v>1424</v>
      </c>
      <c r="D2878" t="s">
        <v>65</v>
      </c>
      <c r="E2878" t="s">
        <v>79</v>
      </c>
      <c r="F2878" t="s">
        <v>30</v>
      </c>
      <c r="G2878" s="2">
        <v>674</v>
      </c>
      <c r="H2878" s="2">
        <f>AVERAGEIF(Table1[[#All],[Category]],Table1[[#This Row],[Category]],Table1[[#All],[DiscountOffer]])</f>
        <v>1064.3816554809839</v>
      </c>
      <c r="I2878" s="2">
        <v>1499</v>
      </c>
      <c r="J2878" s="2">
        <f>IF(Table1[[#This Row],[Ratings]]&gt;4,Table1[[#This Row],[OriginalPrice (in Rs)]],0)</f>
        <v>0</v>
      </c>
      <c r="K2878" s="2">
        <f>Table1[[#This Row],[OriginalPrice (in Rs)]]-Table1[[#This Row],[DiscountOffer]]</f>
        <v>825</v>
      </c>
      <c r="L2878" s="2" t="str">
        <f>IF(Table1[[#This Row],[Discount % (In Rs)]]&gt;50%,"High Discount","Low Discount")</f>
        <v>High Discount</v>
      </c>
      <c r="M2878" s="3">
        <f>Table1[[#This Row],[Discount_Price (In Rs.)]]/Table1[[#This Row],[OriginalPrice (in Rs)]]</f>
        <v>0.5503669112741828</v>
      </c>
      <c r="N2878" s="4">
        <v>3.8</v>
      </c>
      <c r="O2878">
        <v>249</v>
      </c>
      <c r="P2878" t="s">
        <v>98</v>
      </c>
      <c r="Q2878" t="s">
        <v>22435</v>
      </c>
    </row>
    <row r="2879" spans="1:17" x14ac:dyDescent="0.25">
      <c r="A2879" t="s">
        <v>22436</v>
      </c>
      <c r="B2879" s="1">
        <v>12517002</v>
      </c>
      <c r="C2879" t="s">
        <v>53</v>
      </c>
      <c r="D2879" t="s">
        <v>65</v>
      </c>
      <c r="E2879" t="s">
        <v>79</v>
      </c>
      <c r="F2879" t="s">
        <v>30</v>
      </c>
      <c r="G2879" s="2">
        <v>599</v>
      </c>
      <c r="H2879" s="2">
        <f>AVERAGEIF(Table1[[#All],[Category]],Table1[[#This Row],[Category]],Table1[[#All],[DiscountOffer]])</f>
        <v>1064.3816554809839</v>
      </c>
      <c r="I2879" s="2">
        <v>1499</v>
      </c>
      <c r="J2879" s="2">
        <f>IF(Table1[[#This Row],[Ratings]]&gt;4,Table1[[#This Row],[OriginalPrice (in Rs)]],0)</f>
        <v>1499</v>
      </c>
      <c r="K2879" s="2">
        <f>Table1[[#This Row],[OriginalPrice (in Rs)]]-Table1[[#This Row],[DiscountOffer]]</f>
        <v>900</v>
      </c>
      <c r="L2879" s="2" t="str">
        <f>IF(Table1[[#This Row],[Discount % (In Rs)]]&gt;50%,"High Discount","Low Discount")</f>
        <v>High Discount</v>
      </c>
      <c r="M2879" s="3">
        <f>Table1[[#This Row],[Discount_Price (In Rs.)]]/Table1[[#This Row],[OriginalPrice (in Rs)]]</f>
        <v>0.60040026684456305</v>
      </c>
      <c r="N2879" s="4">
        <v>4.4000000000000004</v>
      </c>
      <c r="O2879">
        <v>249</v>
      </c>
      <c r="P2879" t="s">
        <v>85</v>
      </c>
      <c r="Q2879" t="s">
        <v>9277</v>
      </c>
    </row>
    <row r="2880" spans="1:17" x14ac:dyDescent="0.25">
      <c r="A2880" t="s">
        <v>22443</v>
      </c>
      <c r="B2880" s="1">
        <v>9690293</v>
      </c>
      <c r="C2880" t="s">
        <v>3477</v>
      </c>
      <c r="D2880" t="s">
        <v>65</v>
      </c>
      <c r="E2880" t="s">
        <v>79</v>
      </c>
      <c r="F2880" t="s">
        <v>30</v>
      </c>
      <c r="G2880" s="2">
        <v>1189</v>
      </c>
      <c r="H2880" s="2">
        <f>AVERAGEIF(Table1[[#All],[Category]],Table1[[#This Row],[Category]],Table1[[#All],[DiscountOffer]])</f>
        <v>1064.3816554809839</v>
      </c>
      <c r="I2880" s="2">
        <v>3499</v>
      </c>
      <c r="J2880" s="2">
        <f>IF(Table1[[#This Row],[Ratings]]&gt;4,Table1[[#This Row],[OriginalPrice (in Rs)]],0)</f>
        <v>3499</v>
      </c>
      <c r="K2880" s="2">
        <f>Table1[[#This Row],[OriginalPrice (in Rs)]]-Table1[[#This Row],[DiscountOffer]]</f>
        <v>2310</v>
      </c>
      <c r="L2880" s="2" t="str">
        <f>IF(Table1[[#This Row],[Discount % (In Rs)]]&gt;50%,"High Discount","Low Discount")</f>
        <v>High Discount</v>
      </c>
      <c r="M2880" s="3">
        <f>Table1[[#This Row],[Discount_Price (In Rs.)]]/Table1[[#This Row],[OriginalPrice (in Rs)]]</f>
        <v>0.66018862532152045</v>
      </c>
      <c r="N2880" s="4">
        <v>4.0999999999999996</v>
      </c>
      <c r="O2880">
        <v>249</v>
      </c>
      <c r="P2880" t="s">
        <v>687</v>
      </c>
      <c r="Q2880" t="s">
        <v>22444</v>
      </c>
    </row>
    <row r="2881" spans="1:17" x14ac:dyDescent="0.25">
      <c r="A2881" t="s">
        <v>22525</v>
      </c>
      <c r="B2881" s="1">
        <v>13238906</v>
      </c>
      <c r="C2881" t="s">
        <v>96</v>
      </c>
      <c r="D2881" t="s">
        <v>65</v>
      </c>
      <c r="E2881" t="s">
        <v>79</v>
      </c>
      <c r="F2881" t="s">
        <v>13</v>
      </c>
      <c r="G2881" s="2">
        <v>759</v>
      </c>
      <c r="H2881" s="2">
        <f>AVERAGEIF(Table1[[#All],[Category]],Table1[[#This Row],[Category]],Table1[[#All],[DiscountOffer]])</f>
        <v>1064.3816554809839</v>
      </c>
      <c r="I2881" s="2">
        <v>1899</v>
      </c>
      <c r="J2881" s="2">
        <f>IF(Table1[[#This Row],[Ratings]]&gt;4,Table1[[#This Row],[OriginalPrice (in Rs)]],0)</f>
        <v>0</v>
      </c>
      <c r="K2881" s="2">
        <f>Table1[[#This Row],[OriginalPrice (in Rs)]]-Table1[[#This Row],[DiscountOffer]]</f>
        <v>1140</v>
      </c>
      <c r="L2881" s="2" t="str">
        <f>IF(Table1[[#This Row],[Discount % (In Rs)]]&gt;50%,"High Discount","Low Discount")</f>
        <v>High Discount</v>
      </c>
      <c r="M2881" s="3">
        <f>Table1[[#This Row],[Discount_Price (In Rs.)]]/Table1[[#This Row],[OriginalPrice (in Rs)]]</f>
        <v>0.60031595576619279</v>
      </c>
      <c r="N2881" s="4">
        <v>3.9</v>
      </c>
      <c r="O2881">
        <v>248</v>
      </c>
      <c r="P2881" t="s">
        <v>32</v>
      </c>
      <c r="Q2881" t="s">
        <v>22526</v>
      </c>
    </row>
    <row r="2882" spans="1:17" x14ac:dyDescent="0.25">
      <c r="A2882" t="s">
        <v>22545</v>
      </c>
      <c r="B2882" s="1">
        <v>14502540</v>
      </c>
      <c r="C2882" t="s">
        <v>3805</v>
      </c>
      <c r="D2882" t="s">
        <v>65</v>
      </c>
      <c r="E2882" t="s">
        <v>79</v>
      </c>
      <c r="F2882" t="s">
        <v>30</v>
      </c>
      <c r="G2882" s="2">
        <v>719</v>
      </c>
      <c r="H2882" s="2">
        <f>AVERAGEIF(Table1[[#All],[Category]],Table1[[#This Row],[Category]],Table1[[#All],[DiscountOffer]])</f>
        <v>1064.3816554809839</v>
      </c>
      <c r="I2882" s="2">
        <v>1799</v>
      </c>
      <c r="J2882" s="2">
        <f>IF(Table1[[#This Row],[Ratings]]&gt;4,Table1[[#This Row],[OriginalPrice (in Rs)]],0)</f>
        <v>1799</v>
      </c>
      <c r="K2882" s="2">
        <f>Table1[[#This Row],[OriginalPrice (in Rs)]]-Table1[[#This Row],[DiscountOffer]]</f>
        <v>1080</v>
      </c>
      <c r="L2882" s="2" t="str">
        <f>IF(Table1[[#This Row],[Discount % (In Rs)]]&gt;50%,"High Discount","Low Discount")</f>
        <v>High Discount</v>
      </c>
      <c r="M2882" s="3">
        <f>Table1[[#This Row],[Discount_Price (In Rs.)]]/Table1[[#This Row],[OriginalPrice (in Rs)]]</f>
        <v>0.60033351862145634</v>
      </c>
      <c r="N2882" s="4">
        <v>4.2</v>
      </c>
      <c r="O2882">
        <v>248</v>
      </c>
      <c r="P2882" t="s">
        <v>85</v>
      </c>
      <c r="Q2882" t="s">
        <v>22546</v>
      </c>
    </row>
    <row r="2883" spans="1:17" x14ac:dyDescent="0.25">
      <c r="A2883" t="s">
        <v>22605</v>
      </c>
      <c r="B2883" s="1">
        <v>6528041</v>
      </c>
      <c r="C2883" t="s">
        <v>1451</v>
      </c>
      <c r="D2883" t="s">
        <v>65</v>
      </c>
      <c r="E2883" t="s">
        <v>79</v>
      </c>
      <c r="F2883" t="s">
        <v>13</v>
      </c>
      <c r="G2883" s="2">
        <v>1196</v>
      </c>
      <c r="H2883" s="2">
        <f>AVERAGEIF(Table1[[#All],[Category]],Table1[[#This Row],[Category]],Table1[[#All],[DiscountOffer]])</f>
        <v>1064.3816554809839</v>
      </c>
      <c r="I2883" s="2">
        <v>2990</v>
      </c>
      <c r="J2883" s="2">
        <f>IF(Table1[[#This Row],[Ratings]]&gt;4,Table1[[#This Row],[OriginalPrice (in Rs)]],0)</f>
        <v>0</v>
      </c>
      <c r="K2883" s="2">
        <f>Table1[[#This Row],[OriginalPrice (in Rs)]]-Table1[[#This Row],[DiscountOffer]]</f>
        <v>1794</v>
      </c>
      <c r="L2883" s="2" t="str">
        <f>IF(Table1[[#This Row],[Discount % (In Rs)]]&gt;50%,"High Discount","Low Discount")</f>
        <v>High Discount</v>
      </c>
      <c r="M2883" s="3">
        <f>Table1[[#This Row],[Discount_Price (In Rs.)]]/Table1[[#This Row],[OriginalPrice (in Rs)]]</f>
        <v>0.6</v>
      </c>
      <c r="N2883" s="4">
        <v>3.9</v>
      </c>
      <c r="O2883">
        <v>247</v>
      </c>
      <c r="P2883" t="s">
        <v>209</v>
      </c>
      <c r="Q2883" t="s">
        <v>22606</v>
      </c>
    </row>
    <row r="2884" spans="1:17" x14ac:dyDescent="0.25">
      <c r="A2884" t="s">
        <v>22627</v>
      </c>
      <c r="B2884" s="1">
        <v>16926898</v>
      </c>
      <c r="C2884" t="s">
        <v>8052</v>
      </c>
      <c r="D2884" t="s">
        <v>65</v>
      </c>
      <c r="E2884" t="s">
        <v>79</v>
      </c>
      <c r="F2884" t="s">
        <v>30</v>
      </c>
      <c r="G2884" s="2">
        <v>899</v>
      </c>
      <c r="H2884" s="2">
        <f>AVERAGEIF(Table1[[#All],[Category]],Table1[[#This Row],[Category]],Table1[[#All],[DiscountOffer]])</f>
        <v>1064.3816554809839</v>
      </c>
      <c r="I2884" s="2">
        <v>1999</v>
      </c>
      <c r="J2884" s="2">
        <f>IF(Table1[[#This Row],[Ratings]]&gt;4,Table1[[#This Row],[OriginalPrice (in Rs)]],0)</f>
        <v>0</v>
      </c>
      <c r="K2884" s="2">
        <f>Table1[[#This Row],[OriginalPrice (in Rs)]]-Table1[[#This Row],[DiscountOffer]]</f>
        <v>1100</v>
      </c>
      <c r="L2884" s="2" t="str">
        <f>IF(Table1[[#This Row],[Discount % (In Rs)]]&gt;50%,"High Discount","Low Discount")</f>
        <v>High Discount</v>
      </c>
      <c r="M2884" s="3">
        <f>Table1[[#This Row],[Discount_Price (In Rs.)]]/Table1[[#This Row],[OriginalPrice (in Rs)]]</f>
        <v>0.55027513756878443</v>
      </c>
      <c r="N2884" s="4">
        <v>4</v>
      </c>
      <c r="O2884">
        <v>247</v>
      </c>
      <c r="P2884" t="s">
        <v>209</v>
      </c>
      <c r="Q2884" t="s">
        <v>22628</v>
      </c>
    </row>
    <row r="2885" spans="1:17" x14ac:dyDescent="0.25">
      <c r="A2885" t="s">
        <v>22710</v>
      </c>
      <c r="B2885" s="1">
        <v>13817770</v>
      </c>
      <c r="C2885" t="s">
        <v>815</v>
      </c>
      <c r="D2885" t="s">
        <v>65</v>
      </c>
      <c r="E2885" t="s">
        <v>79</v>
      </c>
      <c r="F2885" t="s">
        <v>30</v>
      </c>
      <c r="G2885" s="2">
        <v>2515</v>
      </c>
      <c r="H2885" s="2">
        <f>AVERAGEIF(Table1[[#All],[Category]],Table1[[#This Row],[Category]],Table1[[#All],[DiscountOffer]])</f>
        <v>1064.3816554809839</v>
      </c>
      <c r="I2885" s="2">
        <v>6799</v>
      </c>
      <c r="J2885" s="2">
        <f>IF(Table1[[#This Row],[Ratings]]&gt;4,Table1[[#This Row],[OriginalPrice (in Rs)]],0)</f>
        <v>6799</v>
      </c>
      <c r="K2885" s="2">
        <f>Table1[[#This Row],[OriginalPrice (in Rs)]]-Table1[[#This Row],[DiscountOffer]]</f>
        <v>4284</v>
      </c>
      <c r="L2885" s="2" t="str">
        <f>IF(Table1[[#This Row],[Discount % (In Rs)]]&gt;50%,"High Discount","Low Discount")</f>
        <v>High Discount</v>
      </c>
      <c r="M2885" s="3">
        <f>Table1[[#This Row],[Discount_Price (In Rs.)]]/Table1[[#This Row],[OriginalPrice (in Rs)]]</f>
        <v>0.63009266068539493</v>
      </c>
      <c r="N2885" s="4">
        <v>4.0999999999999996</v>
      </c>
      <c r="O2885">
        <v>246</v>
      </c>
      <c r="P2885" t="s">
        <v>32</v>
      </c>
      <c r="Q2885" t="s">
        <v>22711</v>
      </c>
    </row>
    <row r="2886" spans="1:17" x14ac:dyDescent="0.25">
      <c r="A2886" t="s">
        <v>22785</v>
      </c>
      <c r="B2886" s="1">
        <v>2304893</v>
      </c>
      <c r="C2886" t="s">
        <v>251</v>
      </c>
      <c r="D2886" t="s">
        <v>65</v>
      </c>
      <c r="E2886" t="s">
        <v>79</v>
      </c>
      <c r="F2886" t="s">
        <v>30</v>
      </c>
      <c r="G2886" s="2">
        <v>574</v>
      </c>
      <c r="H2886" s="2">
        <f>AVERAGEIF(Table1[[#All],[Category]],Table1[[#This Row],[Category]],Table1[[#All],[DiscountOffer]])</f>
        <v>1064.3816554809839</v>
      </c>
      <c r="I2886" s="2">
        <v>2299</v>
      </c>
      <c r="J2886" s="2">
        <f>IF(Table1[[#This Row],[Ratings]]&gt;4,Table1[[#This Row],[OriginalPrice (in Rs)]],0)</f>
        <v>2299</v>
      </c>
      <c r="K2886" s="2">
        <f>Table1[[#This Row],[OriginalPrice (in Rs)]]-Table1[[#This Row],[DiscountOffer]]</f>
        <v>1725</v>
      </c>
      <c r="L2886" s="2" t="str">
        <f>IF(Table1[[#This Row],[Discount % (In Rs)]]&gt;50%,"High Discount","Low Discount")</f>
        <v>High Discount</v>
      </c>
      <c r="M2886" s="3">
        <f>Table1[[#This Row],[Discount_Price (In Rs.)]]/Table1[[#This Row],[OriginalPrice (in Rs)]]</f>
        <v>0.75032622879512834</v>
      </c>
      <c r="N2886" s="4">
        <v>4.4000000000000004</v>
      </c>
      <c r="O2886">
        <v>245</v>
      </c>
      <c r="P2886" t="s">
        <v>32</v>
      </c>
      <c r="Q2886" t="s">
        <v>22786</v>
      </c>
    </row>
    <row r="2887" spans="1:17" x14ac:dyDescent="0.25">
      <c r="A2887" t="s">
        <v>22847</v>
      </c>
      <c r="B2887" s="1">
        <v>7471222</v>
      </c>
      <c r="C2887" t="s">
        <v>3350</v>
      </c>
      <c r="D2887" t="s">
        <v>65</v>
      </c>
      <c r="E2887" t="s">
        <v>79</v>
      </c>
      <c r="F2887" t="s">
        <v>13</v>
      </c>
      <c r="G2887" s="2">
        <v>749</v>
      </c>
      <c r="H2887" s="2">
        <f>AVERAGEIF(Table1[[#All],[Category]],Table1[[#This Row],[Category]],Table1[[#All],[DiscountOffer]])</f>
        <v>1064.3816554809839</v>
      </c>
      <c r="I2887" s="2">
        <v>1499</v>
      </c>
      <c r="J2887" s="2">
        <f>IF(Table1[[#This Row],[Ratings]]&gt;4,Table1[[#This Row],[OriginalPrice (in Rs)]],0)</f>
        <v>0</v>
      </c>
      <c r="K2887" s="2">
        <f>Table1[[#This Row],[OriginalPrice (in Rs)]]-Table1[[#This Row],[DiscountOffer]]</f>
        <v>750</v>
      </c>
      <c r="L2887" s="2" t="str">
        <f>IF(Table1[[#This Row],[Discount % (In Rs)]]&gt;50%,"High Discount","Low Discount")</f>
        <v>High Discount</v>
      </c>
      <c r="M2887" s="3">
        <f>Table1[[#This Row],[Discount_Price (In Rs.)]]/Table1[[#This Row],[OriginalPrice (in Rs)]]</f>
        <v>0.50033355570380256</v>
      </c>
      <c r="N2887" s="4">
        <v>4</v>
      </c>
      <c r="O2887">
        <v>244</v>
      </c>
      <c r="P2887" t="s">
        <v>20</v>
      </c>
      <c r="Q2887" t="s">
        <v>22848</v>
      </c>
    </row>
    <row r="2888" spans="1:17" x14ac:dyDescent="0.25">
      <c r="A2888" t="s">
        <v>22866</v>
      </c>
      <c r="B2888" s="1">
        <v>13508464</v>
      </c>
      <c r="C2888" t="s">
        <v>3805</v>
      </c>
      <c r="D2888" t="s">
        <v>65</v>
      </c>
      <c r="E2888" t="s">
        <v>79</v>
      </c>
      <c r="F2888" t="s">
        <v>30</v>
      </c>
      <c r="G2888" s="2">
        <v>764</v>
      </c>
      <c r="H2888" s="2">
        <f>AVERAGEIF(Table1[[#All],[Category]],Table1[[#This Row],[Category]],Table1[[#All],[DiscountOffer]])</f>
        <v>1064.3816554809839</v>
      </c>
      <c r="I2888" s="2">
        <v>1699</v>
      </c>
      <c r="J2888" s="2">
        <f>IF(Table1[[#This Row],[Ratings]]&gt;4,Table1[[#This Row],[OriginalPrice (in Rs)]],0)</f>
        <v>0</v>
      </c>
      <c r="K2888" s="2">
        <f>Table1[[#This Row],[OriginalPrice (in Rs)]]-Table1[[#This Row],[DiscountOffer]]</f>
        <v>935</v>
      </c>
      <c r="L2888" s="2" t="str">
        <f>IF(Table1[[#This Row],[Discount % (In Rs)]]&gt;50%,"High Discount","Low Discount")</f>
        <v>High Discount</v>
      </c>
      <c r="M2888" s="3">
        <f>Table1[[#This Row],[Discount_Price (In Rs.)]]/Table1[[#This Row],[OriginalPrice (in Rs)]]</f>
        <v>0.55032371983519712</v>
      </c>
      <c r="N2888" s="4">
        <v>3.6</v>
      </c>
      <c r="O2888">
        <v>244</v>
      </c>
      <c r="P2888" t="s">
        <v>12405</v>
      </c>
      <c r="Q2888" t="s">
        <v>22867</v>
      </c>
    </row>
    <row r="2889" spans="1:17" x14ac:dyDescent="0.25">
      <c r="A2889" t="s">
        <v>22870</v>
      </c>
      <c r="B2889" s="1">
        <v>13238274</v>
      </c>
      <c r="C2889" t="s">
        <v>96</v>
      </c>
      <c r="D2889" t="s">
        <v>65</v>
      </c>
      <c r="E2889" t="s">
        <v>79</v>
      </c>
      <c r="F2889" t="s">
        <v>30</v>
      </c>
      <c r="G2889" s="2">
        <v>539</v>
      </c>
      <c r="H2889" s="2">
        <f>AVERAGEIF(Table1[[#All],[Category]],Table1[[#This Row],[Category]],Table1[[#All],[DiscountOffer]])</f>
        <v>1064.3816554809839</v>
      </c>
      <c r="I2889" s="2">
        <v>1799</v>
      </c>
      <c r="J2889" s="2">
        <f>IF(Table1[[#This Row],[Ratings]]&gt;4,Table1[[#This Row],[OriginalPrice (in Rs)]],0)</f>
        <v>1799</v>
      </c>
      <c r="K2889" s="2">
        <f>Table1[[#This Row],[OriginalPrice (in Rs)]]-Table1[[#This Row],[DiscountOffer]]</f>
        <v>1260</v>
      </c>
      <c r="L2889" s="2" t="str">
        <f>IF(Table1[[#This Row],[Discount % (In Rs)]]&gt;50%,"High Discount","Low Discount")</f>
        <v>High Discount</v>
      </c>
      <c r="M2889" s="3">
        <f>Table1[[#This Row],[Discount_Price (In Rs.)]]/Table1[[#This Row],[OriginalPrice (in Rs)]]</f>
        <v>0.70038910505836571</v>
      </c>
      <c r="N2889" s="4">
        <v>4.0999999999999996</v>
      </c>
      <c r="O2889">
        <v>244</v>
      </c>
      <c r="P2889" t="s">
        <v>98</v>
      </c>
      <c r="Q2889" t="s">
        <v>22871</v>
      </c>
    </row>
    <row r="2890" spans="1:17" x14ac:dyDescent="0.25">
      <c r="A2890" t="s">
        <v>22930</v>
      </c>
      <c r="B2890" s="1">
        <v>13238944</v>
      </c>
      <c r="C2890" t="s">
        <v>96</v>
      </c>
      <c r="D2890" t="s">
        <v>65</v>
      </c>
      <c r="E2890" t="s">
        <v>79</v>
      </c>
      <c r="F2890" t="s">
        <v>13</v>
      </c>
      <c r="G2890" s="2">
        <v>594</v>
      </c>
      <c r="H2890" s="2">
        <f>AVERAGEIF(Table1[[#All],[Category]],Table1[[#This Row],[Category]],Table1[[#All],[DiscountOffer]])</f>
        <v>1064.3816554809839</v>
      </c>
      <c r="I2890" s="2">
        <v>1699</v>
      </c>
      <c r="J2890" s="2">
        <f>IF(Table1[[#This Row],[Ratings]]&gt;4,Table1[[#This Row],[OriginalPrice (in Rs)]],0)</f>
        <v>1699</v>
      </c>
      <c r="K2890" s="2">
        <f>Table1[[#This Row],[OriginalPrice (in Rs)]]-Table1[[#This Row],[DiscountOffer]]</f>
        <v>1105</v>
      </c>
      <c r="L2890" s="2" t="str">
        <f>IF(Table1[[#This Row],[Discount % (In Rs)]]&gt;50%,"High Discount","Low Discount")</f>
        <v>High Discount</v>
      </c>
      <c r="M2890" s="3">
        <f>Table1[[#This Row],[Discount_Price (In Rs.)]]/Table1[[#This Row],[OriginalPrice (in Rs)]]</f>
        <v>0.65038257798705124</v>
      </c>
      <c r="N2890" s="4">
        <v>4.2</v>
      </c>
      <c r="O2890">
        <v>243</v>
      </c>
      <c r="P2890" t="s">
        <v>32</v>
      </c>
      <c r="Q2890" t="s">
        <v>22931</v>
      </c>
    </row>
    <row r="2891" spans="1:17" x14ac:dyDescent="0.25">
      <c r="A2891" t="s">
        <v>22950</v>
      </c>
      <c r="B2891" s="1">
        <v>13081832</v>
      </c>
      <c r="C2891" t="s">
        <v>78</v>
      </c>
      <c r="D2891" t="s">
        <v>65</v>
      </c>
      <c r="E2891" t="s">
        <v>79</v>
      </c>
      <c r="F2891" t="s">
        <v>30</v>
      </c>
      <c r="G2891" s="2">
        <v>413</v>
      </c>
      <c r="H2891" s="2">
        <f>AVERAGEIF(Table1[[#All],[Category]],Table1[[#This Row],[Category]],Table1[[#All],[DiscountOffer]])</f>
        <v>1064.3816554809839</v>
      </c>
      <c r="I2891" s="2">
        <v>1149</v>
      </c>
      <c r="J2891" s="2">
        <f>IF(Table1[[#This Row],[Ratings]]&gt;4,Table1[[#This Row],[OriginalPrice (in Rs)]],0)</f>
        <v>1149</v>
      </c>
      <c r="K2891" s="2">
        <f>Table1[[#This Row],[OriginalPrice (in Rs)]]-Table1[[#This Row],[DiscountOffer]]</f>
        <v>736</v>
      </c>
      <c r="L2891" s="2" t="str">
        <f>IF(Table1[[#This Row],[Discount % (In Rs)]]&gt;50%,"High Discount","Low Discount")</f>
        <v>High Discount</v>
      </c>
      <c r="M2891" s="3">
        <f>Table1[[#This Row],[Discount_Price (In Rs.)]]/Table1[[#This Row],[OriginalPrice (in Rs)]]</f>
        <v>0.64055700609225419</v>
      </c>
      <c r="N2891" s="4">
        <v>4.2</v>
      </c>
      <c r="O2891">
        <v>243</v>
      </c>
      <c r="P2891" t="s">
        <v>32</v>
      </c>
      <c r="Q2891" t="s">
        <v>22951</v>
      </c>
    </row>
    <row r="2892" spans="1:17" x14ac:dyDescent="0.25">
      <c r="A2892" t="s">
        <v>22960</v>
      </c>
      <c r="B2892" s="1">
        <v>14489518</v>
      </c>
      <c r="C2892" t="s">
        <v>251</v>
      </c>
      <c r="D2892" t="s">
        <v>65</v>
      </c>
      <c r="E2892" t="s">
        <v>79</v>
      </c>
      <c r="F2892" t="s">
        <v>30</v>
      </c>
      <c r="G2892" s="2">
        <v>1279</v>
      </c>
      <c r="H2892" s="2">
        <f>AVERAGEIF(Table1[[#All],[Category]],Table1[[#This Row],[Category]],Table1[[#All],[DiscountOffer]])</f>
        <v>1064.3816554809839</v>
      </c>
      <c r="I2892" s="2">
        <v>3999</v>
      </c>
      <c r="J2892" s="2">
        <f>IF(Table1[[#This Row],[Ratings]]&gt;4,Table1[[#This Row],[OriginalPrice (in Rs)]],0)</f>
        <v>0</v>
      </c>
      <c r="K2892" s="2">
        <f>Table1[[#This Row],[OriginalPrice (in Rs)]]-Table1[[#This Row],[DiscountOffer]]</f>
        <v>2720</v>
      </c>
      <c r="L2892" s="2" t="str">
        <f>IF(Table1[[#This Row],[Discount % (In Rs)]]&gt;50%,"High Discount","Low Discount")</f>
        <v>High Discount</v>
      </c>
      <c r="M2892" s="3">
        <f>Table1[[#This Row],[Discount_Price (In Rs.)]]/Table1[[#This Row],[OriginalPrice (in Rs)]]</f>
        <v>0.68017004251062763</v>
      </c>
      <c r="N2892" s="4">
        <v>3.9</v>
      </c>
      <c r="O2892">
        <v>243</v>
      </c>
      <c r="P2892" t="s">
        <v>32</v>
      </c>
      <c r="Q2892" t="s">
        <v>22961</v>
      </c>
    </row>
    <row r="2893" spans="1:17" x14ac:dyDescent="0.25">
      <c r="A2893" t="s">
        <v>23058</v>
      </c>
      <c r="B2893" s="1">
        <v>13238652</v>
      </c>
      <c r="C2893" t="s">
        <v>96</v>
      </c>
      <c r="D2893" t="s">
        <v>65</v>
      </c>
      <c r="E2893" t="s">
        <v>79</v>
      </c>
      <c r="F2893" t="s">
        <v>30</v>
      </c>
      <c r="G2893" s="2">
        <v>759</v>
      </c>
      <c r="H2893" s="2">
        <f>AVERAGEIF(Table1[[#All],[Category]],Table1[[#This Row],[Category]],Table1[[#All],[DiscountOffer]])</f>
        <v>1064.3816554809839</v>
      </c>
      <c r="I2893" s="2">
        <v>1899</v>
      </c>
      <c r="J2893" s="2">
        <f>IF(Table1[[#This Row],[Ratings]]&gt;4,Table1[[#This Row],[OriginalPrice (in Rs)]],0)</f>
        <v>1899</v>
      </c>
      <c r="K2893" s="2">
        <f>Table1[[#This Row],[OriginalPrice (in Rs)]]-Table1[[#This Row],[DiscountOffer]]</f>
        <v>1140</v>
      </c>
      <c r="L2893" s="2" t="str">
        <f>IF(Table1[[#This Row],[Discount % (In Rs)]]&gt;50%,"High Discount","Low Discount")</f>
        <v>High Discount</v>
      </c>
      <c r="M2893" s="3">
        <f>Table1[[#This Row],[Discount_Price (In Rs.)]]/Table1[[#This Row],[OriginalPrice (in Rs)]]</f>
        <v>0.60031595576619279</v>
      </c>
      <c r="N2893" s="4">
        <v>4.3</v>
      </c>
      <c r="O2893">
        <v>242</v>
      </c>
      <c r="P2893" t="s">
        <v>98</v>
      </c>
      <c r="Q2893" t="s">
        <v>23059</v>
      </c>
    </row>
    <row r="2894" spans="1:17" x14ac:dyDescent="0.25">
      <c r="A2894" t="s">
        <v>23060</v>
      </c>
      <c r="B2894" s="1">
        <v>14130234</v>
      </c>
      <c r="C2894" t="s">
        <v>1424</v>
      </c>
      <c r="D2894" t="s">
        <v>65</v>
      </c>
      <c r="E2894" t="s">
        <v>79</v>
      </c>
      <c r="F2894" t="s">
        <v>30</v>
      </c>
      <c r="G2894" s="2">
        <v>979</v>
      </c>
      <c r="H2894" s="2">
        <f>AVERAGEIF(Table1[[#All],[Category]],Table1[[#This Row],[Category]],Table1[[#All],[DiscountOffer]])</f>
        <v>1064.3816554809839</v>
      </c>
      <c r="I2894" s="2">
        <v>1999</v>
      </c>
      <c r="J2894" s="2">
        <f>IF(Table1[[#This Row],[Ratings]]&gt;4,Table1[[#This Row],[OriginalPrice (in Rs)]],0)</f>
        <v>1999</v>
      </c>
      <c r="K2894" s="2">
        <f>Table1[[#This Row],[OriginalPrice (in Rs)]]-Table1[[#This Row],[DiscountOffer]]</f>
        <v>1020</v>
      </c>
      <c r="L2894" s="2" t="str">
        <f>IF(Table1[[#This Row],[Discount % (In Rs)]]&gt;50%,"High Discount","Low Discount")</f>
        <v>High Discount</v>
      </c>
      <c r="M2894" s="3">
        <f>Table1[[#This Row],[Discount_Price (In Rs.)]]/Table1[[#This Row],[OriginalPrice (in Rs)]]</f>
        <v>0.51025512756378189</v>
      </c>
      <c r="N2894" s="4">
        <v>4.0999999999999996</v>
      </c>
      <c r="O2894">
        <v>242</v>
      </c>
      <c r="P2894" t="s">
        <v>98</v>
      </c>
      <c r="Q2894" t="s">
        <v>23061</v>
      </c>
    </row>
    <row r="2895" spans="1:17" x14ac:dyDescent="0.25">
      <c r="A2895" t="s">
        <v>23062</v>
      </c>
      <c r="B2895" s="1">
        <v>11100200</v>
      </c>
      <c r="C2895" t="s">
        <v>8926</v>
      </c>
      <c r="D2895" t="s">
        <v>65</v>
      </c>
      <c r="E2895" t="s">
        <v>79</v>
      </c>
      <c r="F2895" t="s">
        <v>30</v>
      </c>
      <c r="G2895" s="2">
        <v>899</v>
      </c>
      <c r="H2895" s="2">
        <f>AVERAGEIF(Table1[[#All],[Category]],Table1[[#This Row],[Category]],Table1[[#All],[DiscountOffer]])</f>
        <v>1064.3816554809839</v>
      </c>
      <c r="I2895" s="2">
        <v>2499</v>
      </c>
      <c r="J2895" s="2">
        <f>IF(Table1[[#This Row],[Ratings]]&gt;4,Table1[[#This Row],[OriginalPrice (in Rs)]],0)</f>
        <v>2499</v>
      </c>
      <c r="K2895" s="2">
        <f>Table1[[#This Row],[OriginalPrice (in Rs)]]-Table1[[#This Row],[DiscountOffer]]</f>
        <v>1600</v>
      </c>
      <c r="L2895" s="2" t="str">
        <f>IF(Table1[[#This Row],[Discount % (In Rs)]]&gt;50%,"High Discount","Low Discount")</f>
        <v>High Discount</v>
      </c>
      <c r="M2895" s="3">
        <f>Table1[[#This Row],[Discount_Price (In Rs.)]]/Table1[[#This Row],[OriginalPrice (in Rs)]]</f>
        <v>0.64025610244097642</v>
      </c>
      <c r="N2895" s="4">
        <v>4.3</v>
      </c>
      <c r="O2895">
        <v>242</v>
      </c>
      <c r="P2895" t="s">
        <v>831</v>
      </c>
      <c r="Q2895" t="s">
        <v>23063</v>
      </c>
    </row>
    <row r="2896" spans="1:17" x14ac:dyDescent="0.25">
      <c r="A2896" t="s">
        <v>23064</v>
      </c>
      <c r="B2896" s="1">
        <v>9920359</v>
      </c>
      <c r="C2896" t="s">
        <v>78</v>
      </c>
      <c r="D2896" t="s">
        <v>65</v>
      </c>
      <c r="E2896" t="s">
        <v>79</v>
      </c>
      <c r="F2896" t="s">
        <v>30</v>
      </c>
      <c r="G2896" s="2">
        <v>1022</v>
      </c>
      <c r="H2896" s="2">
        <f>AVERAGEIF(Table1[[#All],[Category]],Table1[[#This Row],[Category]],Table1[[#All],[DiscountOffer]])</f>
        <v>1064.3816554809839</v>
      </c>
      <c r="I2896" s="2">
        <v>3099</v>
      </c>
      <c r="J2896" s="2">
        <f>IF(Table1[[#This Row],[Ratings]]&gt;4,Table1[[#This Row],[OriginalPrice (in Rs)]],0)</f>
        <v>3099</v>
      </c>
      <c r="K2896" s="2">
        <f>Table1[[#This Row],[OriginalPrice (in Rs)]]-Table1[[#This Row],[DiscountOffer]]</f>
        <v>2077</v>
      </c>
      <c r="L2896" s="2" t="str">
        <f>IF(Table1[[#This Row],[Discount % (In Rs)]]&gt;50%,"High Discount","Low Discount")</f>
        <v>High Discount</v>
      </c>
      <c r="M2896" s="3">
        <f>Table1[[#This Row],[Discount_Price (In Rs.)]]/Table1[[#This Row],[OriginalPrice (in Rs)]]</f>
        <v>0.67021619877379801</v>
      </c>
      <c r="N2896" s="4">
        <v>4.0999999999999996</v>
      </c>
      <c r="O2896">
        <v>242</v>
      </c>
      <c r="P2896" t="s">
        <v>32</v>
      </c>
      <c r="Q2896" t="s">
        <v>23065</v>
      </c>
    </row>
    <row r="2897" spans="1:17" x14ac:dyDescent="0.25">
      <c r="A2897" t="s">
        <v>23147</v>
      </c>
      <c r="B2897" s="1">
        <v>12135028</v>
      </c>
      <c r="C2897" t="s">
        <v>96</v>
      </c>
      <c r="D2897" t="s">
        <v>65</v>
      </c>
      <c r="E2897" t="s">
        <v>79</v>
      </c>
      <c r="F2897" t="s">
        <v>13</v>
      </c>
      <c r="G2897" s="2">
        <v>719</v>
      </c>
      <c r="H2897" s="2">
        <f>AVERAGEIF(Table1[[#All],[Category]],Table1[[#This Row],[Category]],Table1[[#All],[DiscountOffer]])</f>
        <v>1064.3816554809839</v>
      </c>
      <c r="I2897" s="2">
        <v>1599</v>
      </c>
      <c r="J2897" s="2">
        <f>IF(Table1[[#This Row],[Ratings]]&gt;4,Table1[[#This Row],[OriginalPrice (in Rs)]],0)</f>
        <v>1599</v>
      </c>
      <c r="K2897" s="2">
        <f>Table1[[#This Row],[OriginalPrice (in Rs)]]-Table1[[#This Row],[DiscountOffer]]</f>
        <v>880</v>
      </c>
      <c r="L2897" s="2" t="str">
        <f>IF(Table1[[#This Row],[Discount % (In Rs)]]&gt;50%,"High Discount","Low Discount")</f>
        <v>High Discount</v>
      </c>
      <c r="M2897" s="3">
        <f>Table1[[#This Row],[Discount_Price (In Rs.)]]/Table1[[#This Row],[OriginalPrice (in Rs)]]</f>
        <v>0.55034396497811133</v>
      </c>
      <c r="N2897" s="4">
        <v>4.4000000000000004</v>
      </c>
      <c r="O2897">
        <v>241</v>
      </c>
      <c r="P2897" t="s">
        <v>32</v>
      </c>
      <c r="Q2897" t="s">
        <v>23148</v>
      </c>
    </row>
    <row r="2898" spans="1:17" x14ac:dyDescent="0.25">
      <c r="A2898" t="s">
        <v>23151</v>
      </c>
      <c r="B2898" s="1">
        <v>12135184</v>
      </c>
      <c r="C2898" t="s">
        <v>96</v>
      </c>
      <c r="D2898" t="s">
        <v>65</v>
      </c>
      <c r="E2898" t="s">
        <v>79</v>
      </c>
      <c r="F2898" t="s">
        <v>13</v>
      </c>
      <c r="G2898" s="2">
        <v>899</v>
      </c>
      <c r="H2898" s="2">
        <f>AVERAGEIF(Table1[[#All],[Category]],Table1[[#This Row],[Category]],Table1[[#All],[DiscountOffer]])</f>
        <v>1064.3816554809839</v>
      </c>
      <c r="I2898" s="2">
        <v>1999</v>
      </c>
      <c r="J2898" s="2">
        <f>IF(Table1[[#This Row],[Ratings]]&gt;4,Table1[[#This Row],[OriginalPrice (in Rs)]],0)</f>
        <v>1999</v>
      </c>
      <c r="K2898" s="2">
        <f>Table1[[#This Row],[OriginalPrice (in Rs)]]-Table1[[#This Row],[DiscountOffer]]</f>
        <v>1100</v>
      </c>
      <c r="L2898" s="2" t="str">
        <f>IF(Table1[[#This Row],[Discount % (In Rs)]]&gt;50%,"High Discount","Low Discount")</f>
        <v>High Discount</v>
      </c>
      <c r="M2898" s="3">
        <f>Table1[[#This Row],[Discount_Price (In Rs.)]]/Table1[[#This Row],[OriginalPrice (in Rs)]]</f>
        <v>0.55027513756878443</v>
      </c>
      <c r="N2898" s="4">
        <v>4.4000000000000004</v>
      </c>
      <c r="O2898">
        <v>241</v>
      </c>
      <c r="P2898" t="s">
        <v>32</v>
      </c>
      <c r="Q2898" t="s">
        <v>23152</v>
      </c>
    </row>
    <row r="2899" spans="1:17" x14ac:dyDescent="0.25">
      <c r="A2899" t="s">
        <v>23172</v>
      </c>
      <c r="B2899" s="1">
        <v>11369610</v>
      </c>
      <c r="C2899" t="s">
        <v>3805</v>
      </c>
      <c r="D2899" t="s">
        <v>65</v>
      </c>
      <c r="E2899" t="s">
        <v>79</v>
      </c>
      <c r="F2899" t="s">
        <v>30</v>
      </c>
      <c r="G2899" s="2">
        <v>999</v>
      </c>
      <c r="H2899" s="2">
        <f>AVERAGEIF(Table1[[#All],[Category]],Table1[[#This Row],[Category]],Table1[[#All],[DiscountOffer]])</f>
        <v>1064.3816554809839</v>
      </c>
      <c r="I2899" s="2">
        <v>1999</v>
      </c>
      <c r="J2899" s="2">
        <f>IF(Table1[[#This Row],[Ratings]]&gt;4,Table1[[#This Row],[OriginalPrice (in Rs)]],0)</f>
        <v>1999</v>
      </c>
      <c r="K2899" s="2">
        <f>Table1[[#This Row],[OriginalPrice (in Rs)]]-Table1[[#This Row],[DiscountOffer]]</f>
        <v>1000</v>
      </c>
      <c r="L2899" s="2" t="str">
        <f>IF(Table1[[#This Row],[Discount % (In Rs)]]&gt;50%,"High Discount","Low Discount")</f>
        <v>High Discount</v>
      </c>
      <c r="M2899" s="3">
        <f>Table1[[#This Row],[Discount_Price (In Rs.)]]/Table1[[#This Row],[OriginalPrice (in Rs)]]</f>
        <v>0.5002501250625313</v>
      </c>
      <c r="N2899" s="4">
        <v>4.3</v>
      </c>
      <c r="O2899">
        <v>241</v>
      </c>
      <c r="P2899" t="s">
        <v>85</v>
      </c>
      <c r="Q2899" t="s">
        <v>23173</v>
      </c>
    </row>
    <row r="2900" spans="1:17" x14ac:dyDescent="0.25">
      <c r="A2900" t="s">
        <v>23237</v>
      </c>
      <c r="B2900" s="1">
        <v>11200666</v>
      </c>
      <c r="C2900" t="s">
        <v>96</v>
      </c>
      <c r="D2900" t="s">
        <v>65</v>
      </c>
      <c r="E2900" t="s">
        <v>79</v>
      </c>
      <c r="F2900" t="s">
        <v>13</v>
      </c>
      <c r="G2900" s="2">
        <v>599</v>
      </c>
      <c r="H2900" s="2">
        <f>AVERAGEIF(Table1[[#All],[Category]],Table1[[#This Row],[Category]],Table1[[#All],[DiscountOffer]])</f>
        <v>1064.3816554809839</v>
      </c>
      <c r="I2900" s="2">
        <v>1499</v>
      </c>
      <c r="J2900" s="2">
        <f>IF(Table1[[#This Row],[Ratings]]&gt;4,Table1[[#This Row],[OriginalPrice (in Rs)]],0)</f>
        <v>1499</v>
      </c>
      <c r="K2900" s="2">
        <f>Table1[[#This Row],[OriginalPrice (in Rs)]]-Table1[[#This Row],[DiscountOffer]]</f>
        <v>900</v>
      </c>
      <c r="L2900" s="2" t="str">
        <f>IF(Table1[[#This Row],[Discount % (In Rs)]]&gt;50%,"High Discount","Low Discount")</f>
        <v>High Discount</v>
      </c>
      <c r="M2900" s="3">
        <f>Table1[[#This Row],[Discount_Price (In Rs.)]]/Table1[[#This Row],[OriginalPrice (in Rs)]]</f>
        <v>0.60040026684456305</v>
      </c>
      <c r="N2900" s="4">
        <v>4.0999999999999996</v>
      </c>
      <c r="O2900">
        <v>240</v>
      </c>
      <c r="P2900" t="s">
        <v>32</v>
      </c>
      <c r="Q2900" t="s">
        <v>23238</v>
      </c>
    </row>
    <row r="2901" spans="1:17" x14ac:dyDescent="0.25">
      <c r="A2901" t="s">
        <v>23255</v>
      </c>
      <c r="B2901" s="1">
        <v>14431012</v>
      </c>
      <c r="C2901" t="s">
        <v>53</v>
      </c>
      <c r="D2901" t="s">
        <v>65</v>
      </c>
      <c r="E2901" t="s">
        <v>79</v>
      </c>
      <c r="F2901" t="s">
        <v>30</v>
      </c>
      <c r="G2901" s="2">
        <v>517</v>
      </c>
      <c r="H2901" s="2">
        <f>AVERAGEIF(Table1[[#All],[Category]],Table1[[#This Row],[Category]],Table1[[#All],[DiscountOffer]])</f>
        <v>1064.3816554809839</v>
      </c>
      <c r="I2901" s="2">
        <v>1149</v>
      </c>
      <c r="J2901" s="2">
        <f>IF(Table1[[#This Row],[Ratings]]&gt;4,Table1[[#This Row],[OriginalPrice (in Rs)]],0)</f>
        <v>1149</v>
      </c>
      <c r="K2901" s="2">
        <f>Table1[[#This Row],[OriginalPrice (in Rs)]]-Table1[[#This Row],[DiscountOffer]]</f>
        <v>632</v>
      </c>
      <c r="L2901" s="2" t="str">
        <f>IF(Table1[[#This Row],[Discount % (In Rs)]]&gt;50%,"High Discount","Low Discount")</f>
        <v>High Discount</v>
      </c>
      <c r="M2901" s="3">
        <f>Table1[[#This Row],[Discount_Price (In Rs.)]]/Table1[[#This Row],[OriginalPrice (in Rs)]]</f>
        <v>0.55004351610095736</v>
      </c>
      <c r="N2901" s="4">
        <v>4.0999999999999996</v>
      </c>
      <c r="O2901">
        <v>240</v>
      </c>
      <c r="P2901" t="s">
        <v>85</v>
      </c>
      <c r="Q2901" t="s">
        <v>23256</v>
      </c>
    </row>
    <row r="2902" spans="1:17" x14ac:dyDescent="0.25">
      <c r="A2902" t="s">
        <v>23257</v>
      </c>
      <c r="B2902" s="1">
        <v>13081834</v>
      </c>
      <c r="C2902" t="s">
        <v>78</v>
      </c>
      <c r="D2902" t="s">
        <v>65</v>
      </c>
      <c r="E2902" t="s">
        <v>79</v>
      </c>
      <c r="F2902" t="s">
        <v>30</v>
      </c>
      <c r="G2902" s="2">
        <v>390</v>
      </c>
      <c r="H2902" s="2">
        <f>AVERAGEIF(Table1[[#All],[Category]],Table1[[#This Row],[Category]],Table1[[#All],[DiscountOffer]])</f>
        <v>1064.3816554809839</v>
      </c>
      <c r="I2902" s="2">
        <v>1149</v>
      </c>
      <c r="J2902" s="2">
        <f>IF(Table1[[#This Row],[Ratings]]&gt;4,Table1[[#This Row],[OriginalPrice (in Rs)]],0)</f>
        <v>1149</v>
      </c>
      <c r="K2902" s="2">
        <f>Table1[[#This Row],[OriginalPrice (in Rs)]]-Table1[[#This Row],[DiscountOffer]]</f>
        <v>759</v>
      </c>
      <c r="L2902" s="2" t="str">
        <f>IF(Table1[[#This Row],[Discount % (In Rs)]]&gt;50%,"High Discount","Low Discount")</f>
        <v>High Discount</v>
      </c>
      <c r="M2902" s="3">
        <f>Table1[[#This Row],[Discount_Price (In Rs.)]]/Table1[[#This Row],[OriginalPrice (in Rs)]]</f>
        <v>0.66057441253263705</v>
      </c>
      <c r="N2902" s="4">
        <v>4.0999999999999996</v>
      </c>
      <c r="O2902">
        <v>240</v>
      </c>
      <c r="P2902" t="s">
        <v>32</v>
      </c>
      <c r="Q2902" t="s">
        <v>14096</v>
      </c>
    </row>
    <row r="2903" spans="1:17" x14ac:dyDescent="0.25">
      <c r="A2903" t="s">
        <v>23262</v>
      </c>
      <c r="B2903" s="1">
        <v>4914153</v>
      </c>
      <c r="C2903" t="s">
        <v>53</v>
      </c>
      <c r="D2903" t="s">
        <v>65</v>
      </c>
      <c r="E2903" t="s">
        <v>79</v>
      </c>
      <c r="F2903" t="s">
        <v>30</v>
      </c>
      <c r="G2903" s="2">
        <v>839</v>
      </c>
      <c r="H2903" s="2">
        <f>AVERAGEIF(Table1[[#All],[Category]],Table1[[#This Row],[Category]],Table1[[#All],[DiscountOffer]])</f>
        <v>1064.3816554809839</v>
      </c>
      <c r="I2903" s="2">
        <v>2099</v>
      </c>
      <c r="J2903" s="2">
        <f>IF(Table1[[#This Row],[Ratings]]&gt;4,Table1[[#This Row],[OriginalPrice (in Rs)]],0)</f>
        <v>2099</v>
      </c>
      <c r="K2903" s="2">
        <f>Table1[[#This Row],[OriginalPrice (in Rs)]]-Table1[[#This Row],[DiscountOffer]]</f>
        <v>1260</v>
      </c>
      <c r="L2903" s="2" t="str">
        <f>IF(Table1[[#This Row],[Discount % (In Rs)]]&gt;50%,"High Discount","Low Discount")</f>
        <v>High Discount</v>
      </c>
      <c r="M2903" s="3">
        <f>Table1[[#This Row],[Discount_Price (In Rs.)]]/Table1[[#This Row],[OriginalPrice (in Rs)]]</f>
        <v>0.60028585040495475</v>
      </c>
      <c r="N2903" s="4">
        <v>4.3</v>
      </c>
      <c r="O2903">
        <v>240</v>
      </c>
      <c r="P2903" t="s">
        <v>85</v>
      </c>
      <c r="Q2903" t="s">
        <v>23263</v>
      </c>
    </row>
    <row r="2904" spans="1:17" x14ac:dyDescent="0.25">
      <c r="A2904" t="s">
        <v>23266</v>
      </c>
      <c r="B2904" s="1">
        <v>15646472</v>
      </c>
      <c r="C2904" t="s">
        <v>251</v>
      </c>
      <c r="D2904" t="s">
        <v>65</v>
      </c>
      <c r="E2904" t="s">
        <v>79</v>
      </c>
      <c r="F2904" t="s">
        <v>30</v>
      </c>
      <c r="G2904" s="2">
        <v>989</v>
      </c>
      <c r="H2904" s="2">
        <f>AVERAGEIF(Table1[[#All],[Category]],Table1[[#This Row],[Category]],Table1[[#All],[DiscountOffer]])</f>
        <v>1064.3816554809839</v>
      </c>
      <c r="I2904" s="2">
        <v>2999</v>
      </c>
      <c r="J2904" s="2">
        <f>IF(Table1[[#This Row],[Ratings]]&gt;4,Table1[[#This Row],[OriginalPrice (in Rs)]],0)</f>
        <v>2999</v>
      </c>
      <c r="K2904" s="2">
        <f>Table1[[#This Row],[OriginalPrice (in Rs)]]-Table1[[#This Row],[DiscountOffer]]</f>
        <v>2010</v>
      </c>
      <c r="L2904" s="2" t="str">
        <f>IF(Table1[[#This Row],[Discount % (In Rs)]]&gt;50%,"High Discount","Low Discount")</f>
        <v>High Discount</v>
      </c>
      <c r="M2904" s="3">
        <f>Table1[[#This Row],[Discount_Price (In Rs.)]]/Table1[[#This Row],[OriginalPrice (in Rs)]]</f>
        <v>0.67022340780260081</v>
      </c>
      <c r="N2904" s="4">
        <v>4.3</v>
      </c>
      <c r="O2904">
        <v>240</v>
      </c>
      <c r="P2904" t="s">
        <v>32</v>
      </c>
      <c r="Q2904" t="s">
        <v>23267</v>
      </c>
    </row>
    <row r="2905" spans="1:17" x14ac:dyDescent="0.25">
      <c r="A2905" t="s">
        <v>23358</v>
      </c>
      <c r="B2905" s="1">
        <v>16093340</v>
      </c>
      <c r="C2905" t="s">
        <v>970</v>
      </c>
      <c r="D2905" t="s">
        <v>65</v>
      </c>
      <c r="E2905" t="s">
        <v>79</v>
      </c>
      <c r="F2905" t="s">
        <v>30</v>
      </c>
      <c r="G2905" s="2">
        <v>343</v>
      </c>
      <c r="H2905" s="2">
        <f>AVERAGEIF(Table1[[#All],[Category]],Table1[[#This Row],[Category]],Table1[[#All],[DiscountOffer]])</f>
        <v>1064.3816554809839</v>
      </c>
      <c r="I2905" s="2">
        <v>1225</v>
      </c>
      <c r="J2905" s="2">
        <f>IF(Table1[[#This Row],[Ratings]]&gt;4,Table1[[#This Row],[OriginalPrice (in Rs)]],0)</f>
        <v>0</v>
      </c>
      <c r="K2905" s="2">
        <f>Table1[[#This Row],[OriginalPrice (in Rs)]]-Table1[[#This Row],[DiscountOffer]]</f>
        <v>882</v>
      </c>
      <c r="L2905" s="2" t="str">
        <f>IF(Table1[[#This Row],[Discount % (In Rs)]]&gt;50%,"High Discount","Low Discount")</f>
        <v>High Discount</v>
      </c>
      <c r="M2905" s="3">
        <f>Table1[[#This Row],[Discount_Price (In Rs.)]]/Table1[[#This Row],[OriginalPrice (in Rs)]]</f>
        <v>0.72</v>
      </c>
      <c r="N2905" s="4">
        <v>3.8</v>
      </c>
      <c r="O2905">
        <v>239</v>
      </c>
      <c r="P2905" t="s">
        <v>62</v>
      </c>
      <c r="Q2905" t="s">
        <v>23359</v>
      </c>
    </row>
    <row r="2906" spans="1:17" x14ac:dyDescent="0.25">
      <c r="A2906" t="s">
        <v>23551</v>
      </c>
      <c r="B2906" s="1">
        <v>9236601</v>
      </c>
      <c r="C2906" t="s">
        <v>251</v>
      </c>
      <c r="D2906" t="s">
        <v>65</v>
      </c>
      <c r="E2906" t="s">
        <v>79</v>
      </c>
      <c r="F2906" t="s">
        <v>30</v>
      </c>
      <c r="G2906" s="2">
        <v>569</v>
      </c>
      <c r="H2906" s="2">
        <f>AVERAGEIF(Table1[[#All],[Category]],Table1[[#This Row],[Category]],Table1[[#All],[DiscountOffer]])</f>
        <v>1064.3816554809839</v>
      </c>
      <c r="I2906" s="2">
        <v>1899</v>
      </c>
      <c r="J2906" s="2">
        <f>IF(Table1[[#This Row],[Ratings]]&gt;4,Table1[[#This Row],[OriginalPrice (in Rs)]],0)</f>
        <v>1899</v>
      </c>
      <c r="K2906" s="2">
        <f>Table1[[#This Row],[OriginalPrice (in Rs)]]-Table1[[#This Row],[DiscountOffer]]</f>
        <v>1330</v>
      </c>
      <c r="L2906" s="2" t="str">
        <f>IF(Table1[[#This Row],[Discount % (In Rs)]]&gt;50%,"High Discount","Low Discount")</f>
        <v>High Discount</v>
      </c>
      <c r="M2906" s="3">
        <f>Table1[[#This Row],[Discount_Price (In Rs.)]]/Table1[[#This Row],[OriginalPrice (in Rs)]]</f>
        <v>0.70036861506055814</v>
      </c>
      <c r="N2906" s="4">
        <v>4.0999999999999996</v>
      </c>
      <c r="O2906">
        <v>237</v>
      </c>
      <c r="P2906" t="s">
        <v>32</v>
      </c>
      <c r="Q2906" t="s">
        <v>23552</v>
      </c>
    </row>
    <row r="2907" spans="1:17" x14ac:dyDescent="0.25">
      <c r="A2907" t="s">
        <v>23646</v>
      </c>
      <c r="B2907" s="1">
        <v>3003564</v>
      </c>
      <c r="C2907" t="s">
        <v>3350</v>
      </c>
      <c r="D2907" t="s">
        <v>65</v>
      </c>
      <c r="E2907" t="s">
        <v>79</v>
      </c>
      <c r="F2907" t="s">
        <v>13</v>
      </c>
      <c r="G2907" s="2">
        <v>749</v>
      </c>
      <c r="H2907" s="2">
        <f>AVERAGEIF(Table1[[#All],[Category]],Table1[[#This Row],[Category]],Table1[[#All],[DiscountOffer]])</f>
        <v>1064.3816554809839</v>
      </c>
      <c r="I2907" s="2">
        <v>1499</v>
      </c>
      <c r="J2907" s="2">
        <f>IF(Table1[[#This Row],[Ratings]]&gt;4,Table1[[#This Row],[OriginalPrice (in Rs)]],0)</f>
        <v>1499</v>
      </c>
      <c r="K2907" s="2">
        <f>Table1[[#This Row],[OriginalPrice (in Rs)]]-Table1[[#This Row],[DiscountOffer]]</f>
        <v>750</v>
      </c>
      <c r="L2907" s="2" t="str">
        <f>IF(Table1[[#This Row],[Discount % (In Rs)]]&gt;50%,"High Discount","Low Discount")</f>
        <v>High Discount</v>
      </c>
      <c r="M2907" s="3">
        <f>Table1[[#This Row],[Discount_Price (In Rs.)]]/Table1[[#This Row],[OriginalPrice (in Rs)]]</f>
        <v>0.50033355570380256</v>
      </c>
      <c r="N2907" s="4">
        <v>4.2</v>
      </c>
      <c r="O2907">
        <v>236</v>
      </c>
      <c r="P2907" t="s">
        <v>20</v>
      </c>
      <c r="Q2907" t="s">
        <v>23647</v>
      </c>
    </row>
    <row r="2908" spans="1:17" x14ac:dyDescent="0.25">
      <c r="A2908" t="s">
        <v>23648</v>
      </c>
      <c r="B2908" s="1">
        <v>11217892</v>
      </c>
      <c r="C2908" t="s">
        <v>1623</v>
      </c>
      <c r="D2908" t="s">
        <v>65</v>
      </c>
      <c r="E2908" t="s">
        <v>79</v>
      </c>
      <c r="F2908" t="s">
        <v>13</v>
      </c>
      <c r="G2908" s="2">
        <v>2099</v>
      </c>
      <c r="H2908" s="2">
        <f>AVERAGEIF(Table1[[#All],[Category]],Table1[[#This Row],[Category]],Table1[[#All],[DiscountOffer]])</f>
        <v>1064.3816554809839</v>
      </c>
      <c r="I2908" s="2">
        <v>2999</v>
      </c>
      <c r="J2908" s="2">
        <f>IF(Table1[[#This Row],[Ratings]]&gt;4,Table1[[#This Row],[OriginalPrice (in Rs)]],0)</f>
        <v>2999</v>
      </c>
      <c r="K2908" s="2">
        <f>Table1[[#This Row],[OriginalPrice (in Rs)]]-Table1[[#This Row],[DiscountOffer]]</f>
        <v>900</v>
      </c>
      <c r="L2908" s="2" t="str">
        <f>IF(Table1[[#This Row],[Discount % (In Rs)]]&gt;50%,"High Discount","Low Discount")</f>
        <v>Low Discount</v>
      </c>
      <c r="M2908" s="3">
        <f>Table1[[#This Row],[Discount_Price (In Rs.)]]/Table1[[#This Row],[OriginalPrice (in Rs)]]</f>
        <v>0.30010003334444812</v>
      </c>
      <c r="N2908" s="4">
        <v>4.2</v>
      </c>
      <c r="O2908">
        <v>236</v>
      </c>
      <c r="P2908" t="s">
        <v>32</v>
      </c>
      <c r="Q2908" t="s">
        <v>23649</v>
      </c>
    </row>
    <row r="2909" spans="1:17" x14ac:dyDescent="0.25">
      <c r="A2909" t="s">
        <v>23785</v>
      </c>
      <c r="B2909" s="1">
        <v>14435812</v>
      </c>
      <c r="C2909" t="s">
        <v>53</v>
      </c>
      <c r="D2909" t="s">
        <v>65</v>
      </c>
      <c r="E2909" t="s">
        <v>79</v>
      </c>
      <c r="F2909" t="s">
        <v>30</v>
      </c>
      <c r="G2909" s="2">
        <v>599</v>
      </c>
      <c r="H2909" s="2">
        <f>AVERAGEIF(Table1[[#All],[Category]],Table1[[#This Row],[Category]],Table1[[#All],[DiscountOffer]])</f>
        <v>1064.3816554809839</v>
      </c>
      <c r="I2909" s="2">
        <v>1199</v>
      </c>
      <c r="J2909" s="2">
        <f>IF(Table1[[#This Row],[Ratings]]&gt;4,Table1[[#This Row],[OriginalPrice (in Rs)]],0)</f>
        <v>1199</v>
      </c>
      <c r="K2909" s="2">
        <f>Table1[[#This Row],[OriginalPrice (in Rs)]]-Table1[[#This Row],[DiscountOffer]]</f>
        <v>600</v>
      </c>
      <c r="L2909" s="2" t="str">
        <f>IF(Table1[[#This Row],[Discount % (In Rs)]]&gt;50%,"High Discount","Low Discount")</f>
        <v>High Discount</v>
      </c>
      <c r="M2909" s="3">
        <f>Table1[[#This Row],[Discount_Price (In Rs.)]]/Table1[[#This Row],[OriginalPrice (in Rs)]]</f>
        <v>0.50041701417848206</v>
      </c>
      <c r="N2909" s="4">
        <v>4.2</v>
      </c>
      <c r="O2909">
        <v>235</v>
      </c>
      <c r="P2909" t="s">
        <v>85</v>
      </c>
      <c r="Q2909" t="s">
        <v>23786</v>
      </c>
    </row>
    <row r="2910" spans="1:17" x14ac:dyDescent="0.25">
      <c r="A2910" t="s">
        <v>23893</v>
      </c>
      <c r="B2910" s="1">
        <v>4369818</v>
      </c>
      <c r="C2910" t="s">
        <v>897</v>
      </c>
      <c r="D2910" t="s">
        <v>65</v>
      </c>
      <c r="E2910" t="s">
        <v>79</v>
      </c>
      <c r="F2910" t="s">
        <v>30</v>
      </c>
      <c r="G2910" s="2">
        <v>623</v>
      </c>
      <c r="H2910" s="2">
        <f>AVERAGEIF(Table1[[#All],[Category]],Table1[[#This Row],[Category]],Table1[[#All],[DiscountOffer]])</f>
        <v>1064.3816554809839</v>
      </c>
      <c r="I2910" s="2">
        <v>1199</v>
      </c>
      <c r="J2910" s="2">
        <f>IF(Table1[[#This Row],[Ratings]]&gt;4,Table1[[#This Row],[OriginalPrice (in Rs)]],0)</f>
        <v>1199</v>
      </c>
      <c r="K2910" s="2">
        <f>Table1[[#This Row],[OriginalPrice (in Rs)]]-Table1[[#This Row],[DiscountOffer]]</f>
        <v>576</v>
      </c>
      <c r="L2910" s="2" t="str">
        <f>IF(Table1[[#This Row],[Discount % (In Rs)]]&gt;50%,"High Discount","Low Discount")</f>
        <v>Low Discount</v>
      </c>
      <c r="M2910" s="3">
        <f>Table1[[#This Row],[Discount_Price (In Rs.)]]/Table1[[#This Row],[OriginalPrice (in Rs)]]</f>
        <v>0.48040033361134277</v>
      </c>
      <c r="N2910" s="4">
        <v>4.2</v>
      </c>
      <c r="O2910">
        <v>234</v>
      </c>
      <c r="P2910" t="s">
        <v>85</v>
      </c>
      <c r="Q2910" t="s">
        <v>23894</v>
      </c>
    </row>
    <row r="2911" spans="1:17" x14ac:dyDescent="0.25">
      <c r="A2911" t="s">
        <v>23895</v>
      </c>
      <c r="B2911" s="1">
        <v>14863898</v>
      </c>
      <c r="C2911" t="s">
        <v>897</v>
      </c>
      <c r="D2911" t="s">
        <v>65</v>
      </c>
      <c r="E2911" t="s">
        <v>79</v>
      </c>
      <c r="F2911" t="s">
        <v>30</v>
      </c>
      <c r="G2911" s="2">
        <v>830</v>
      </c>
      <c r="H2911" s="2">
        <f>AVERAGEIF(Table1[[#All],[Category]],Table1[[#This Row],[Category]],Table1[[#All],[DiscountOffer]])</f>
        <v>1064.3816554809839</v>
      </c>
      <c r="I2911" s="2">
        <v>1339</v>
      </c>
      <c r="J2911" s="2">
        <f>IF(Table1[[#This Row],[Ratings]]&gt;4,Table1[[#This Row],[OriginalPrice (in Rs)]],0)</f>
        <v>0</v>
      </c>
      <c r="K2911" s="2">
        <f>Table1[[#This Row],[OriginalPrice (in Rs)]]-Table1[[#This Row],[DiscountOffer]]</f>
        <v>509</v>
      </c>
      <c r="L2911" s="2" t="str">
        <f>IF(Table1[[#This Row],[Discount % (In Rs)]]&gt;50%,"High Discount","Low Discount")</f>
        <v>Low Discount</v>
      </c>
      <c r="M2911" s="3">
        <f>Table1[[#This Row],[Discount_Price (In Rs.)]]/Table1[[#This Row],[OriginalPrice (in Rs)]]</f>
        <v>0.38013442867811797</v>
      </c>
      <c r="N2911" s="4">
        <v>4</v>
      </c>
      <c r="O2911">
        <v>234</v>
      </c>
      <c r="P2911" t="s">
        <v>85</v>
      </c>
      <c r="Q2911" t="s">
        <v>23896</v>
      </c>
    </row>
    <row r="2912" spans="1:17" x14ac:dyDescent="0.25">
      <c r="A2912" t="s">
        <v>23897</v>
      </c>
      <c r="B2912" s="1">
        <v>14854862</v>
      </c>
      <c r="C2912" t="s">
        <v>96</v>
      </c>
      <c r="D2912" t="s">
        <v>65</v>
      </c>
      <c r="E2912" t="s">
        <v>79</v>
      </c>
      <c r="F2912" t="s">
        <v>30</v>
      </c>
      <c r="G2912" s="2">
        <v>629</v>
      </c>
      <c r="H2912" s="2">
        <f>AVERAGEIF(Table1[[#All],[Category]],Table1[[#This Row],[Category]],Table1[[#All],[DiscountOffer]])</f>
        <v>1064.3816554809839</v>
      </c>
      <c r="I2912" s="2">
        <v>1399</v>
      </c>
      <c r="J2912" s="2">
        <f>IF(Table1[[#This Row],[Ratings]]&gt;4,Table1[[#This Row],[OriginalPrice (in Rs)]],0)</f>
        <v>1399</v>
      </c>
      <c r="K2912" s="2">
        <f>Table1[[#This Row],[OriginalPrice (in Rs)]]-Table1[[#This Row],[DiscountOffer]]</f>
        <v>770</v>
      </c>
      <c r="L2912" s="2" t="str">
        <f>IF(Table1[[#This Row],[Discount % (In Rs)]]&gt;50%,"High Discount","Low Discount")</f>
        <v>High Discount</v>
      </c>
      <c r="M2912" s="3">
        <f>Table1[[#This Row],[Discount_Price (In Rs.)]]/Table1[[#This Row],[OriginalPrice (in Rs)]]</f>
        <v>0.55039313795568268</v>
      </c>
      <c r="N2912" s="4">
        <v>4.4000000000000004</v>
      </c>
      <c r="O2912">
        <v>234</v>
      </c>
      <c r="P2912" t="s">
        <v>98</v>
      </c>
      <c r="Q2912" t="s">
        <v>23898</v>
      </c>
    </row>
    <row r="2913" spans="1:17" x14ac:dyDescent="0.25">
      <c r="A2913" t="s">
        <v>23905</v>
      </c>
      <c r="B2913" s="1">
        <v>9970283</v>
      </c>
      <c r="C2913" t="s">
        <v>3477</v>
      </c>
      <c r="D2913" t="s">
        <v>65</v>
      </c>
      <c r="E2913" t="s">
        <v>79</v>
      </c>
      <c r="F2913" t="s">
        <v>30</v>
      </c>
      <c r="G2913" s="2">
        <v>935</v>
      </c>
      <c r="H2913" s="2">
        <f>AVERAGEIF(Table1[[#All],[Category]],Table1[[#This Row],[Category]],Table1[[#All],[DiscountOffer]])</f>
        <v>1064.3816554809839</v>
      </c>
      <c r="I2913" s="2">
        <v>3599</v>
      </c>
      <c r="J2913" s="2">
        <f>IF(Table1[[#This Row],[Ratings]]&gt;4,Table1[[#This Row],[OriginalPrice (in Rs)]],0)</f>
        <v>3599</v>
      </c>
      <c r="K2913" s="2">
        <f>Table1[[#This Row],[OriginalPrice (in Rs)]]-Table1[[#This Row],[DiscountOffer]]</f>
        <v>2664</v>
      </c>
      <c r="L2913" s="2" t="str">
        <f>IF(Table1[[#This Row],[Discount % (In Rs)]]&gt;50%,"High Discount","Low Discount")</f>
        <v>High Discount</v>
      </c>
      <c r="M2913" s="3">
        <f>Table1[[#This Row],[Discount_Price (In Rs.)]]/Table1[[#This Row],[OriginalPrice (in Rs)]]</f>
        <v>0.74020561267018614</v>
      </c>
      <c r="N2913" s="4">
        <v>4.2</v>
      </c>
      <c r="O2913">
        <v>234</v>
      </c>
      <c r="P2913" t="s">
        <v>687</v>
      </c>
      <c r="Q2913" t="s">
        <v>23906</v>
      </c>
    </row>
    <row r="2914" spans="1:17" x14ac:dyDescent="0.25">
      <c r="A2914" t="s">
        <v>23913</v>
      </c>
      <c r="B2914" s="1">
        <v>15145704</v>
      </c>
      <c r="C2914" t="s">
        <v>53</v>
      </c>
      <c r="D2914" t="s">
        <v>65</v>
      </c>
      <c r="E2914" t="s">
        <v>79</v>
      </c>
      <c r="F2914" t="s">
        <v>30</v>
      </c>
      <c r="G2914" s="2">
        <v>499</v>
      </c>
      <c r="H2914" s="2">
        <f>AVERAGEIF(Table1[[#All],[Category]],Table1[[#This Row],[Category]],Table1[[#All],[DiscountOffer]])</f>
        <v>1064.3816554809839</v>
      </c>
      <c r="I2914" s="2">
        <v>999</v>
      </c>
      <c r="J2914" s="2">
        <f>IF(Table1[[#This Row],[Ratings]]&gt;4,Table1[[#This Row],[OriginalPrice (in Rs)]],0)</f>
        <v>999</v>
      </c>
      <c r="K2914" s="2">
        <f>Table1[[#This Row],[OriginalPrice (in Rs)]]-Table1[[#This Row],[DiscountOffer]]</f>
        <v>500</v>
      </c>
      <c r="L2914" s="2" t="str">
        <f>IF(Table1[[#This Row],[Discount % (In Rs)]]&gt;50%,"High Discount","Low Discount")</f>
        <v>High Discount</v>
      </c>
      <c r="M2914" s="3">
        <f>Table1[[#This Row],[Discount_Price (In Rs.)]]/Table1[[#This Row],[OriginalPrice (in Rs)]]</f>
        <v>0.50050050050050054</v>
      </c>
      <c r="N2914" s="4">
        <v>4.2</v>
      </c>
      <c r="O2914">
        <v>234</v>
      </c>
      <c r="P2914" t="s">
        <v>85</v>
      </c>
      <c r="Q2914" t="s">
        <v>23914</v>
      </c>
    </row>
    <row r="2915" spans="1:17" x14ac:dyDescent="0.25">
      <c r="A2915" t="s">
        <v>24004</v>
      </c>
      <c r="B2915" s="1">
        <v>12992874</v>
      </c>
      <c r="C2915" t="s">
        <v>78</v>
      </c>
      <c r="D2915" t="s">
        <v>65</v>
      </c>
      <c r="E2915" t="s">
        <v>79</v>
      </c>
      <c r="F2915" t="s">
        <v>30</v>
      </c>
      <c r="G2915" s="2">
        <v>461</v>
      </c>
      <c r="H2915" s="2">
        <f>AVERAGEIF(Table1[[#All],[Category]],Table1[[#This Row],[Category]],Table1[[#All],[DiscountOffer]])</f>
        <v>1064.3816554809839</v>
      </c>
      <c r="I2915" s="2">
        <v>1099</v>
      </c>
      <c r="J2915" s="2">
        <f>IF(Table1[[#This Row],[Ratings]]&gt;4,Table1[[#This Row],[OriginalPrice (in Rs)]],0)</f>
        <v>0</v>
      </c>
      <c r="K2915" s="2">
        <f>Table1[[#This Row],[OriginalPrice (in Rs)]]-Table1[[#This Row],[DiscountOffer]]</f>
        <v>638</v>
      </c>
      <c r="L2915" s="2" t="str">
        <f>IF(Table1[[#This Row],[Discount % (In Rs)]]&gt;50%,"High Discount","Low Discount")</f>
        <v>High Discount</v>
      </c>
      <c r="M2915" s="3">
        <f>Table1[[#This Row],[Discount_Price (In Rs.)]]/Table1[[#This Row],[OriginalPrice (in Rs)]]</f>
        <v>0.58052775250227484</v>
      </c>
      <c r="N2915" s="4">
        <v>4</v>
      </c>
      <c r="O2915">
        <v>233</v>
      </c>
      <c r="P2915" t="s">
        <v>32</v>
      </c>
      <c r="Q2915" t="s">
        <v>24005</v>
      </c>
    </row>
    <row r="2916" spans="1:17" x14ac:dyDescent="0.25">
      <c r="A2916" t="s">
        <v>24006</v>
      </c>
      <c r="B2916" s="1">
        <v>15006712</v>
      </c>
      <c r="C2916" t="s">
        <v>78</v>
      </c>
      <c r="D2916" t="s">
        <v>65</v>
      </c>
      <c r="E2916" t="s">
        <v>79</v>
      </c>
      <c r="F2916" t="s">
        <v>30</v>
      </c>
      <c r="G2916" s="2">
        <v>537</v>
      </c>
      <c r="H2916" s="2">
        <f>AVERAGEIF(Table1[[#All],[Category]],Table1[[#This Row],[Category]],Table1[[#All],[DiscountOffer]])</f>
        <v>1064.3816554809839</v>
      </c>
      <c r="I2916" s="2">
        <v>1249</v>
      </c>
      <c r="J2916" s="2">
        <f>IF(Table1[[#This Row],[Ratings]]&gt;4,Table1[[#This Row],[OriginalPrice (in Rs)]],0)</f>
        <v>1249</v>
      </c>
      <c r="K2916" s="2">
        <f>Table1[[#This Row],[OriginalPrice (in Rs)]]-Table1[[#This Row],[DiscountOffer]]</f>
        <v>712</v>
      </c>
      <c r="L2916" s="2" t="str">
        <f>IF(Table1[[#This Row],[Discount % (In Rs)]]&gt;50%,"High Discount","Low Discount")</f>
        <v>High Discount</v>
      </c>
      <c r="M2916" s="3">
        <f>Table1[[#This Row],[Discount_Price (In Rs.)]]/Table1[[#This Row],[OriginalPrice (in Rs)]]</f>
        <v>0.57005604483586869</v>
      </c>
      <c r="N2916" s="4">
        <v>4.2</v>
      </c>
      <c r="O2916">
        <v>233</v>
      </c>
      <c r="P2916" t="s">
        <v>32</v>
      </c>
      <c r="Q2916" t="s">
        <v>24007</v>
      </c>
    </row>
    <row r="2917" spans="1:17" x14ac:dyDescent="0.25">
      <c r="A2917" t="s">
        <v>24114</v>
      </c>
      <c r="B2917" s="1">
        <v>13902660</v>
      </c>
      <c r="C2917" t="s">
        <v>96</v>
      </c>
      <c r="D2917" t="s">
        <v>65</v>
      </c>
      <c r="E2917" t="s">
        <v>79</v>
      </c>
      <c r="F2917" t="s">
        <v>30</v>
      </c>
      <c r="G2917" s="2">
        <v>679</v>
      </c>
      <c r="H2917" s="2">
        <f>AVERAGEIF(Table1[[#All],[Category]],Table1[[#This Row],[Category]],Table1[[#All],[DiscountOffer]])</f>
        <v>1064.3816554809839</v>
      </c>
      <c r="I2917" s="2">
        <v>1699</v>
      </c>
      <c r="J2917" s="2">
        <f>IF(Table1[[#This Row],[Ratings]]&gt;4,Table1[[#This Row],[OriginalPrice (in Rs)]],0)</f>
        <v>0</v>
      </c>
      <c r="K2917" s="2">
        <f>Table1[[#This Row],[OriginalPrice (in Rs)]]-Table1[[#This Row],[DiscountOffer]]</f>
        <v>1020</v>
      </c>
      <c r="L2917" s="2" t="str">
        <f>IF(Table1[[#This Row],[Discount % (In Rs)]]&gt;50%,"High Discount","Low Discount")</f>
        <v>High Discount</v>
      </c>
      <c r="M2917" s="3">
        <f>Table1[[#This Row],[Discount_Price (In Rs.)]]/Table1[[#This Row],[OriginalPrice (in Rs)]]</f>
        <v>0.60035314891112423</v>
      </c>
      <c r="N2917" s="4">
        <v>3.9</v>
      </c>
      <c r="O2917">
        <v>232</v>
      </c>
      <c r="P2917" t="s">
        <v>98</v>
      </c>
      <c r="Q2917" t="s">
        <v>24115</v>
      </c>
    </row>
    <row r="2918" spans="1:17" x14ac:dyDescent="0.25">
      <c r="A2918" t="s">
        <v>24230</v>
      </c>
      <c r="B2918" s="1">
        <v>13337494</v>
      </c>
      <c r="C2918" t="s">
        <v>2230</v>
      </c>
      <c r="D2918" t="s">
        <v>65</v>
      </c>
      <c r="E2918" t="s">
        <v>79</v>
      </c>
      <c r="F2918" t="s">
        <v>30</v>
      </c>
      <c r="G2918" s="2">
        <v>558</v>
      </c>
      <c r="H2918" s="2">
        <f>AVERAGEIF(Table1[[#All],[Category]],Table1[[#This Row],[Category]],Table1[[#All],[DiscountOffer]])</f>
        <v>1064.3816554809839</v>
      </c>
      <c r="I2918" s="2">
        <v>1643</v>
      </c>
      <c r="J2918" s="2">
        <f>IF(Table1[[#This Row],[Ratings]]&gt;4,Table1[[#This Row],[OriginalPrice (in Rs)]],0)</f>
        <v>1643</v>
      </c>
      <c r="K2918" s="2">
        <f>Table1[[#This Row],[OriginalPrice (in Rs)]]-Table1[[#This Row],[DiscountOffer]]</f>
        <v>1085</v>
      </c>
      <c r="L2918" s="2" t="str">
        <f>IF(Table1[[#This Row],[Discount % (In Rs)]]&gt;50%,"High Discount","Low Discount")</f>
        <v>High Discount</v>
      </c>
      <c r="M2918" s="3">
        <f>Table1[[#This Row],[Discount_Price (In Rs.)]]/Table1[[#This Row],[OriginalPrice (in Rs)]]</f>
        <v>0.660377358490566</v>
      </c>
      <c r="N2918" s="4">
        <v>4.3</v>
      </c>
      <c r="O2918">
        <v>231</v>
      </c>
      <c r="P2918" t="s">
        <v>209</v>
      </c>
      <c r="Q2918" t="s">
        <v>24231</v>
      </c>
    </row>
    <row r="2919" spans="1:17" x14ac:dyDescent="0.25">
      <c r="A2919" t="s">
        <v>24311</v>
      </c>
      <c r="B2919" s="1">
        <v>9973917</v>
      </c>
      <c r="C2919" t="s">
        <v>1623</v>
      </c>
      <c r="D2919" t="s">
        <v>65</v>
      </c>
      <c r="E2919" t="s">
        <v>79</v>
      </c>
      <c r="F2919" t="s">
        <v>13</v>
      </c>
      <c r="G2919" s="2">
        <v>749</v>
      </c>
      <c r="H2919" s="2">
        <f>AVERAGEIF(Table1[[#All],[Category]],Table1[[#This Row],[Category]],Table1[[#All],[DiscountOffer]])</f>
        <v>1064.3816554809839</v>
      </c>
      <c r="I2919" s="2">
        <v>1499</v>
      </c>
      <c r="J2919" s="2">
        <f>IF(Table1[[#This Row],[Ratings]]&gt;4,Table1[[#This Row],[OriginalPrice (in Rs)]],0)</f>
        <v>1499</v>
      </c>
      <c r="K2919" s="2">
        <f>Table1[[#This Row],[OriginalPrice (in Rs)]]-Table1[[#This Row],[DiscountOffer]]</f>
        <v>750</v>
      </c>
      <c r="L2919" s="2" t="str">
        <f>IF(Table1[[#This Row],[Discount % (In Rs)]]&gt;50%,"High Discount","Low Discount")</f>
        <v>High Discount</v>
      </c>
      <c r="M2919" s="3">
        <f>Table1[[#This Row],[Discount_Price (In Rs.)]]/Table1[[#This Row],[OriginalPrice (in Rs)]]</f>
        <v>0.50033355570380256</v>
      </c>
      <c r="N2919" s="4">
        <v>4.0999999999999996</v>
      </c>
      <c r="O2919">
        <v>230</v>
      </c>
      <c r="P2919" t="s">
        <v>32</v>
      </c>
      <c r="Q2919" t="s">
        <v>24312</v>
      </c>
    </row>
    <row r="2920" spans="1:17" x14ac:dyDescent="0.25">
      <c r="A2920" t="s">
        <v>24343</v>
      </c>
      <c r="B2920" s="1">
        <v>12844256</v>
      </c>
      <c r="C2920" t="s">
        <v>53</v>
      </c>
      <c r="D2920" t="s">
        <v>65</v>
      </c>
      <c r="E2920" t="s">
        <v>79</v>
      </c>
      <c r="F2920" t="s">
        <v>30</v>
      </c>
      <c r="G2920" s="2">
        <v>524</v>
      </c>
      <c r="H2920" s="2">
        <f>AVERAGEIF(Table1[[#All],[Category]],Table1[[#This Row],[Category]],Table1[[#All],[DiscountOffer]])</f>
        <v>1064.3816554809839</v>
      </c>
      <c r="I2920" s="2">
        <v>1499</v>
      </c>
      <c r="J2920" s="2">
        <f>IF(Table1[[#This Row],[Ratings]]&gt;4,Table1[[#This Row],[OriginalPrice (in Rs)]],0)</f>
        <v>1499</v>
      </c>
      <c r="K2920" s="2">
        <f>Table1[[#This Row],[OriginalPrice (in Rs)]]-Table1[[#This Row],[DiscountOffer]]</f>
        <v>975</v>
      </c>
      <c r="L2920" s="2" t="str">
        <f>IF(Table1[[#This Row],[Discount % (In Rs)]]&gt;50%,"High Discount","Low Discount")</f>
        <v>High Discount</v>
      </c>
      <c r="M2920" s="3">
        <f>Table1[[#This Row],[Discount_Price (In Rs.)]]/Table1[[#This Row],[OriginalPrice (in Rs)]]</f>
        <v>0.65043362241494329</v>
      </c>
      <c r="N2920" s="4">
        <v>4.3</v>
      </c>
      <c r="O2920">
        <v>230</v>
      </c>
      <c r="P2920" t="s">
        <v>85</v>
      </c>
      <c r="Q2920" t="s">
        <v>24344</v>
      </c>
    </row>
    <row r="2921" spans="1:17" x14ac:dyDescent="0.25">
      <c r="A2921" t="s">
        <v>24349</v>
      </c>
      <c r="B2921" s="1">
        <v>12542016</v>
      </c>
      <c r="C2921" t="s">
        <v>1587</v>
      </c>
      <c r="D2921" t="s">
        <v>65</v>
      </c>
      <c r="E2921" t="s">
        <v>79</v>
      </c>
      <c r="F2921" t="s">
        <v>30</v>
      </c>
      <c r="G2921" s="2">
        <v>1033</v>
      </c>
      <c r="H2921" s="2">
        <f>AVERAGEIF(Table1[[#All],[Category]],Table1[[#This Row],[Category]],Table1[[#All],[DiscountOffer]])</f>
        <v>1064.3816554809839</v>
      </c>
      <c r="I2921" s="2">
        <v>2199</v>
      </c>
      <c r="J2921" s="2">
        <f>IF(Table1[[#This Row],[Ratings]]&gt;4,Table1[[#This Row],[OriginalPrice (in Rs)]],0)</f>
        <v>2199</v>
      </c>
      <c r="K2921" s="2">
        <f>Table1[[#This Row],[OriginalPrice (in Rs)]]-Table1[[#This Row],[DiscountOffer]]</f>
        <v>1166</v>
      </c>
      <c r="L2921" s="2" t="str">
        <f>IF(Table1[[#This Row],[Discount % (In Rs)]]&gt;50%,"High Discount","Low Discount")</f>
        <v>High Discount</v>
      </c>
      <c r="M2921" s="3">
        <f>Table1[[#This Row],[Discount_Price (In Rs.)]]/Table1[[#This Row],[OriginalPrice (in Rs)]]</f>
        <v>0.53024101864483852</v>
      </c>
      <c r="N2921" s="4">
        <v>4.0999999999999996</v>
      </c>
      <c r="O2921">
        <v>230</v>
      </c>
      <c r="P2921" t="s">
        <v>98</v>
      </c>
      <c r="Q2921" t="s">
        <v>24350</v>
      </c>
    </row>
    <row r="2922" spans="1:17" x14ac:dyDescent="0.25">
      <c r="A2922" t="s">
        <v>24422</v>
      </c>
      <c r="B2922" s="1">
        <v>11200658</v>
      </c>
      <c r="C2922" t="s">
        <v>96</v>
      </c>
      <c r="D2922" t="s">
        <v>65</v>
      </c>
      <c r="E2922" t="s">
        <v>79</v>
      </c>
      <c r="F2922" t="s">
        <v>13</v>
      </c>
      <c r="G2922" s="2">
        <v>719</v>
      </c>
      <c r="H2922" s="2">
        <f>AVERAGEIF(Table1[[#All],[Category]],Table1[[#This Row],[Category]],Table1[[#All],[DiscountOffer]])</f>
        <v>1064.3816554809839</v>
      </c>
      <c r="I2922" s="2">
        <v>1599</v>
      </c>
      <c r="J2922" s="2">
        <f>IF(Table1[[#This Row],[Ratings]]&gt;4,Table1[[#This Row],[OriginalPrice (in Rs)]],0)</f>
        <v>1599</v>
      </c>
      <c r="K2922" s="2">
        <f>Table1[[#This Row],[OriginalPrice (in Rs)]]-Table1[[#This Row],[DiscountOffer]]</f>
        <v>880</v>
      </c>
      <c r="L2922" s="2" t="str">
        <f>IF(Table1[[#This Row],[Discount % (In Rs)]]&gt;50%,"High Discount","Low Discount")</f>
        <v>High Discount</v>
      </c>
      <c r="M2922" s="3">
        <f>Table1[[#This Row],[Discount_Price (In Rs.)]]/Table1[[#This Row],[OriginalPrice (in Rs)]]</f>
        <v>0.55034396497811133</v>
      </c>
      <c r="N2922" s="4">
        <v>4.0999999999999996</v>
      </c>
      <c r="O2922">
        <v>229</v>
      </c>
      <c r="P2922" t="s">
        <v>32</v>
      </c>
      <c r="Q2922" t="s">
        <v>24423</v>
      </c>
    </row>
    <row r="2923" spans="1:17" x14ac:dyDescent="0.25">
      <c r="A2923" t="s">
        <v>24447</v>
      </c>
      <c r="B2923" s="1">
        <v>13932922</v>
      </c>
      <c r="C2923" t="s">
        <v>207</v>
      </c>
      <c r="D2923" t="s">
        <v>65</v>
      </c>
      <c r="E2923" t="s">
        <v>79</v>
      </c>
      <c r="F2923" t="s">
        <v>30</v>
      </c>
      <c r="G2923" s="2">
        <v>645</v>
      </c>
      <c r="H2923" s="2">
        <f>AVERAGEIF(Table1[[#All],[Category]],Table1[[#This Row],[Category]],Table1[[#All],[DiscountOffer]])</f>
        <v>1064.3816554809839</v>
      </c>
      <c r="I2923" s="2">
        <v>1699</v>
      </c>
      <c r="J2923" s="2">
        <f>IF(Table1[[#This Row],[Ratings]]&gt;4,Table1[[#This Row],[OriginalPrice (in Rs)]],0)</f>
        <v>0</v>
      </c>
      <c r="K2923" s="2">
        <f>Table1[[#This Row],[OriginalPrice (in Rs)]]-Table1[[#This Row],[DiscountOffer]]</f>
        <v>1054</v>
      </c>
      <c r="L2923" s="2" t="str">
        <f>IF(Table1[[#This Row],[Discount % (In Rs)]]&gt;50%,"High Discount","Low Discount")</f>
        <v>High Discount</v>
      </c>
      <c r="M2923" s="3">
        <f>Table1[[#This Row],[Discount_Price (In Rs.)]]/Table1[[#This Row],[OriginalPrice (in Rs)]]</f>
        <v>0.62036492054149495</v>
      </c>
      <c r="N2923" s="4">
        <v>3.9</v>
      </c>
      <c r="O2923">
        <v>229</v>
      </c>
      <c r="P2923" t="s">
        <v>209</v>
      </c>
      <c r="Q2923" t="s">
        <v>24448</v>
      </c>
    </row>
    <row r="2924" spans="1:17" x14ac:dyDescent="0.25">
      <c r="A2924" t="s">
        <v>24523</v>
      </c>
      <c r="B2924" s="1">
        <v>12135102</v>
      </c>
      <c r="C2924" t="s">
        <v>96</v>
      </c>
      <c r="D2924" t="s">
        <v>65</v>
      </c>
      <c r="E2924" t="s">
        <v>79</v>
      </c>
      <c r="F2924" t="s">
        <v>13</v>
      </c>
      <c r="G2924" s="2">
        <v>764</v>
      </c>
      <c r="H2924" s="2">
        <f>AVERAGEIF(Table1[[#All],[Category]],Table1[[#This Row],[Category]],Table1[[#All],[DiscountOffer]])</f>
        <v>1064.3816554809839</v>
      </c>
      <c r="I2924" s="2">
        <v>1699</v>
      </c>
      <c r="J2924" s="2">
        <f>IF(Table1[[#This Row],[Ratings]]&gt;4,Table1[[#This Row],[OriginalPrice (in Rs)]],0)</f>
        <v>1699</v>
      </c>
      <c r="K2924" s="2">
        <f>Table1[[#This Row],[OriginalPrice (in Rs)]]-Table1[[#This Row],[DiscountOffer]]</f>
        <v>935</v>
      </c>
      <c r="L2924" s="2" t="str">
        <f>IF(Table1[[#This Row],[Discount % (In Rs)]]&gt;50%,"High Discount","Low Discount")</f>
        <v>High Discount</v>
      </c>
      <c r="M2924" s="3">
        <f>Table1[[#This Row],[Discount_Price (In Rs.)]]/Table1[[#This Row],[OriginalPrice (in Rs)]]</f>
        <v>0.55032371983519712</v>
      </c>
      <c r="N2924" s="4">
        <v>4.2</v>
      </c>
      <c r="O2924">
        <v>228</v>
      </c>
      <c r="P2924" t="s">
        <v>32</v>
      </c>
      <c r="Q2924" t="s">
        <v>24524</v>
      </c>
    </row>
    <row r="2925" spans="1:17" x14ac:dyDescent="0.25">
      <c r="A2925" t="s">
        <v>24553</v>
      </c>
      <c r="B2925" s="1">
        <v>11369490</v>
      </c>
      <c r="C2925" t="s">
        <v>3805</v>
      </c>
      <c r="D2925" t="s">
        <v>65</v>
      </c>
      <c r="E2925" t="s">
        <v>79</v>
      </c>
      <c r="F2925" t="s">
        <v>30</v>
      </c>
      <c r="G2925" s="2">
        <v>849</v>
      </c>
      <c r="H2925" s="2">
        <f>AVERAGEIF(Table1[[#All],[Category]],Table1[[#This Row],[Category]],Table1[[#All],[DiscountOffer]])</f>
        <v>1064.3816554809839</v>
      </c>
      <c r="I2925" s="2">
        <v>1699</v>
      </c>
      <c r="J2925" s="2">
        <f>IF(Table1[[#This Row],[Ratings]]&gt;4,Table1[[#This Row],[OriginalPrice (in Rs)]],0)</f>
        <v>1699</v>
      </c>
      <c r="K2925" s="2">
        <f>Table1[[#This Row],[OriginalPrice (in Rs)]]-Table1[[#This Row],[DiscountOffer]]</f>
        <v>850</v>
      </c>
      <c r="L2925" s="2" t="str">
        <f>IF(Table1[[#This Row],[Discount % (In Rs)]]&gt;50%,"High Discount","Low Discount")</f>
        <v>High Discount</v>
      </c>
      <c r="M2925" s="3">
        <f>Table1[[#This Row],[Discount_Price (In Rs.)]]/Table1[[#This Row],[OriginalPrice (in Rs)]]</f>
        <v>0.50029429075927012</v>
      </c>
      <c r="N2925" s="4">
        <v>4.4000000000000004</v>
      </c>
      <c r="O2925">
        <v>228</v>
      </c>
      <c r="P2925" t="s">
        <v>85</v>
      </c>
      <c r="Q2925" t="s">
        <v>24554</v>
      </c>
    </row>
    <row r="2926" spans="1:17" x14ac:dyDescent="0.25">
      <c r="A2926" t="s">
        <v>24555</v>
      </c>
      <c r="B2926" s="1">
        <v>8950011</v>
      </c>
      <c r="C2926" t="s">
        <v>3477</v>
      </c>
      <c r="D2926" t="s">
        <v>65</v>
      </c>
      <c r="E2926" t="s">
        <v>79</v>
      </c>
      <c r="F2926" t="s">
        <v>30</v>
      </c>
      <c r="G2926" s="2">
        <v>699</v>
      </c>
      <c r="H2926" s="2">
        <f>AVERAGEIF(Table1[[#All],[Category]],Table1[[#This Row],[Category]],Table1[[#All],[DiscountOffer]])</f>
        <v>1064.3816554809839</v>
      </c>
      <c r="I2926" s="2">
        <v>1999</v>
      </c>
      <c r="J2926" s="2">
        <f>IF(Table1[[#This Row],[Ratings]]&gt;4,Table1[[#This Row],[OriginalPrice (in Rs)]],0)</f>
        <v>1999</v>
      </c>
      <c r="K2926" s="2">
        <f>Table1[[#This Row],[OriginalPrice (in Rs)]]-Table1[[#This Row],[DiscountOffer]]</f>
        <v>1300</v>
      </c>
      <c r="L2926" s="2" t="str">
        <f>IF(Table1[[#This Row],[Discount % (In Rs)]]&gt;50%,"High Discount","Low Discount")</f>
        <v>High Discount</v>
      </c>
      <c r="M2926" s="3">
        <f>Table1[[#This Row],[Discount_Price (In Rs.)]]/Table1[[#This Row],[OriginalPrice (in Rs)]]</f>
        <v>0.65032516258129069</v>
      </c>
      <c r="N2926" s="4">
        <v>4.4000000000000004</v>
      </c>
      <c r="O2926">
        <v>228</v>
      </c>
      <c r="P2926" t="s">
        <v>3479</v>
      </c>
      <c r="Q2926" t="s">
        <v>24556</v>
      </c>
    </row>
    <row r="2927" spans="1:17" x14ac:dyDescent="0.25">
      <c r="A2927" t="s">
        <v>24559</v>
      </c>
      <c r="B2927" s="1">
        <v>10932170</v>
      </c>
      <c r="C2927" t="s">
        <v>815</v>
      </c>
      <c r="D2927" t="s">
        <v>65</v>
      </c>
      <c r="E2927" t="s">
        <v>79</v>
      </c>
      <c r="F2927" t="s">
        <v>30</v>
      </c>
      <c r="G2927" s="2">
        <v>1199</v>
      </c>
      <c r="H2927" s="2">
        <f>AVERAGEIF(Table1[[#All],[Category]],Table1[[#This Row],[Category]],Table1[[#All],[DiscountOffer]])</f>
        <v>1064.3816554809839</v>
      </c>
      <c r="I2927" s="2">
        <v>3999</v>
      </c>
      <c r="J2927" s="2">
        <f>IF(Table1[[#This Row],[Ratings]]&gt;4,Table1[[#This Row],[OriginalPrice (in Rs)]],0)</f>
        <v>3999</v>
      </c>
      <c r="K2927" s="2">
        <f>Table1[[#This Row],[OriginalPrice (in Rs)]]-Table1[[#This Row],[DiscountOffer]]</f>
        <v>2800</v>
      </c>
      <c r="L2927" s="2" t="str">
        <f>IF(Table1[[#This Row],[Discount % (In Rs)]]&gt;50%,"High Discount","Low Discount")</f>
        <v>High Discount</v>
      </c>
      <c r="M2927" s="3">
        <f>Table1[[#This Row],[Discount_Price (In Rs.)]]/Table1[[#This Row],[OriginalPrice (in Rs)]]</f>
        <v>0.7001750437609402</v>
      </c>
      <c r="N2927" s="4">
        <v>4.5</v>
      </c>
      <c r="O2927">
        <v>228</v>
      </c>
      <c r="P2927" t="s">
        <v>32</v>
      </c>
      <c r="Q2927" t="s">
        <v>24560</v>
      </c>
    </row>
    <row r="2928" spans="1:17" x14ac:dyDescent="0.25">
      <c r="A2928" t="s">
        <v>24671</v>
      </c>
      <c r="B2928" s="1">
        <v>11430936</v>
      </c>
      <c r="C2928" t="s">
        <v>3805</v>
      </c>
      <c r="D2928" t="s">
        <v>65</v>
      </c>
      <c r="E2928" t="s">
        <v>79</v>
      </c>
      <c r="F2928" t="s">
        <v>30</v>
      </c>
      <c r="G2928" s="2">
        <v>1199</v>
      </c>
      <c r="H2928" s="2">
        <f>AVERAGEIF(Table1[[#All],[Category]],Table1[[#This Row],[Category]],Table1[[#All],[DiscountOffer]])</f>
        <v>1064.3816554809839</v>
      </c>
      <c r="I2928" s="2">
        <v>1999</v>
      </c>
      <c r="J2928" s="2">
        <f>IF(Table1[[#This Row],[Ratings]]&gt;4,Table1[[#This Row],[OriginalPrice (in Rs)]],0)</f>
        <v>1999</v>
      </c>
      <c r="K2928" s="2">
        <f>Table1[[#This Row],[OriginalPrice (in Rs)]]-Table1[[#This Row],[DiscountOffer]]</f>
        <v>800</v>
      </c>
      <c r="L2928" s="2" t="str">
        <f>IF(Table1[[#This Row],[Discount % (In Rs)]]&gt;50%,"High Discount","Low Discount")</f>
        <v>Low Discount</v>
      </c>
      <c r="M2928" s="3">
        <f>Table1[[#This Row],[Discount_Price (In Rs.)]]/Table1[[#This Row],[OriginalPrice (in Rs)]]</f>
        <v>0.40020010005002499</v>
      </c>
      <c r="N2928" s="4">
        <v>4.2</v>
      </c>
      <c r="O2928">
        <v>227</v>
      </c>
      <c r="P2928" t="s">
        <v>85</v>
      </c>
      <c r="Q2928" t="s">
        <v>24672</v>
      </c>
    </row>
    <row r="2929" spans="1:17" x14ac:dyDescent="0.25">
      <c r="A2929" t="s">
        <v>24673</v>
      </c>
      <c r="B2929" s="1">
        <v>6849646</v>
      </c>
      <c r="C2929" t="s">
        <v>1122</v>
      </c>
      <c r="D2929" t="s">
        <v>65</v>
      </c>
      <c r="E2929" t="s">
        <v>79</v>
      </c>
      <c r="F2929" t="s">
        <v>30</v>
      </c>
      <c r="G2929" s="2">
        <v>923</v>
      </c>
      <c r="H2929" s="2">
        <f>AVERAGEIF(Table1[[#All],[Category]],Table1[[#This Row],[Category]],Table1[[#All],[DiscountOffer]])</f>
        <v>1064.3816554809839</v>
      </c>
      <c r="I2929" s="2">
        <v>2007</v>
      </c>
      <c r="J2929" s="2">
        <f>IF(Table1[[#This Row],[Ratings]]&gt;4,Table1[[#This Row],[OriginalPrice (in Rs)]],0)</f>
        <v>2007</v>
      </c>
      <c r="K2929" s="2">
        <f>Table1[[#This Row],[OriginalPrice (in Rs)]]-Table1[[#This Row],[DiscountOffer]]</f>
        <v>1084</v>
      </c>
      <c r="L2929" s="2" t="str">
        <f>IF(Table1[[#This Row],[Discount % (In Rs)]]&gt;50%,"High Discount","Low Discount")</f>
        <v>High Discount</v>
      </c>
      <c r="M2929" s="3">
        <f>Table1[[#This Row],[Discount_Price (In Rs.)]]/Table1[[#This Row],[OriginalPrice (in Rs)]]</f>
        <v>0.54010961634280019</v>
      </c>
      <c r="N2929" s="4">
        <v>4.3</v>
      </c>
      <c r="O2929">
        <v>227</v>
      </c>
      <c r="P2929" t="s">
        <v>32</v>
      </c>
      <c r="Q2929" t="s">
        <v>24674</v>
      </c>
    </row>
    <row r="2930" spans="1:17" x14ac:dyDescent="0.25">
      <c r="A2930" t="s">
        <v>24735</v>
      </c>
      <c r="B2930" s="1">
        <v>6528022</v>
      </c>
      <c r="C2930" t="s">
        <v>1451</v>
      </c>
      <c r="D2930" t="s">
        <v>65</v>
      </c>
      <c r="E2930" t="s">
        <v>79</v>
      </c>
      <c r="F2930" t="s">
        <v>13</v>
      </c>
      <c r="G2930" s="2">
        <v>1196</v>
      </c>
      <c r="H2930" s="2">
        <f>AVERAGEIF(Table1[[#All],[Category]],Table1[[#This Row],[Category]],Table1[[#All],[DiscountOffer]])</f>
        <v>1064.3816554809839</v>
      </c>
      <c r="I2930" s="2">
        <v>2990</v>
      </c>
      <c r="J2930" s="2">
        <f>IF(Table1[[#This Row],[Ratings]]&gt;4,Table1[[#This Row],[OriginalPrice (in Rs)]],0)</f>
        <v>0</v>
      </c>
      <c r="K2930" s="2">
        <f>Table1[[#This Row],[OriginalPrice (in Rs)]]-Table1[[#This Row],[DiscountOffer]]</f>
        <v>1794</v>
      </c>
      <c r="L2930" s="2" t="str">
        <f>IF(Table1[[#This Row],[Discount % (In Rs)]]&gt;50%,"High Discount","Low Discount")</f>
        <v>High Discount</v>
      </c>
      <c r="M2930" s="3">
        <f>Table1[[#This Row],[Discount_Price (In Rs.)]]/Table1[[#This Row],[OriginalPrice (in Rs)]]</f>
        <v>0.6</v>
      </c>
      <c r="N2930" s="4">
        <v>3.7</v>
      </c>
      <c r="O2930">
        <v>226</v>
      </c>
      <c r="P2930" t="s">
        <v>209</v>
      </c>
      <c r="Q2930" t="s">
        <v>24736</v>
      </c>
    </row>
    <row r="2931" spans="1:17" x14ac:dyDescent="0.25">
      <c r="A2931" t="s">
        <v>24752</v>
      </c>
      <c r="B2931" s="1">
        <v>13385332</v>
      </c>
      <c r="C2931" t="s">
        <v>78</v>
      </c>
      <c r="D2931" t="s">
        <v>65</v>
      </c>
      <c r="E2931" t="s">
        <v>79</v>
      </c>
      <c r="F2931" t="s">
        <v>30</v>
      </c>
      <c r="G2931" s="2">
        <v>428</v>
      </c>
      <c r="H2931" s="2">
        <f>AVERAGEIF(Table1[[#All],[Category]],Table1[[#This Row],[Category]],Table1[[#All],[DiscountOffer]])</f>
        <v>1064.3816554809839</v>
      </c>
      <c r="I2931" s="2">
        <v>1299</v>
      </c>
      <c r="J2931" s="2">
        <f>IF(Table1[[#This Row],[Ratings]]&gt;4,Table1[[#This Row],[OriginalPrice (in Rs)]],0)</f>
        <v>1299</v>
      </c>
      <c r="K2931" s="2">
        <f>Table1[[#This Row],[OriginalPrice (in Rs)]]-Table1[[#This Row],[DiscountOffer]]</f>
        <v>871</v>
      </c>
      <c r="L2931" s="2" t="str">
        <f>IF(Table1[[#This Row],[Discount % (In Rs)]]&gt;50%,"High Discount","Low Discount")</f>
        <v>High Discount</v>
      </c>
      <c r="M2931" s="3">
        <f>Table1[[#This Row],[Discount_Price (In Rs.)]]/Table1[[#This Row],[OriginalPrice (in Rs)]]</f>
        <v>0.67051578137028478</v>
      </c>
      <c r="N2931" s="4">
        <v>4.2</v>
      </c>
      <c r="O2931">
        <v>226</v>
      </c>
      <c r="P2931" t="s">
        <v>32</v>
      </c>
      <c r="Q2931" t="s">
        <v>24753</v>
      </c>
    </row>
    <row r="2932" spans="1:17" x14ac:dyDescent="0.25">
      <c r="A2932" t="s">
        <v>24754</v>
      </c>
      <c r="B2932" s="1">
        <v>13238204</v>
      </c>
      <c r="C2932" t="s">
        <v>96</v>
      </c>
      <c r="D2932" t="s">
        <v>65</v>
      </c>
      <c r="E2932" t="s">
        <v>79</v>
      </c>
      <c r="F2932" t="s">
        <v>30</v>
      </c>
      <c r="G2932" s="2">
        <v>599</v>
      </c>
      <c r="H2932" s="2">
        <f>AVERAGEIF(Table1[[#All],[Category]],Table1[[#This Row],[Category]],Table1[[#All],[DiscountOffer]])</f>
        <v>1064.3816554809839</v>
      </c>
      <c r="I2932" s="2">
        <v>1999</v>
      </c>
      <c r="J2932" s="2">
        <f>IF(Table1[[#This Row],[Ratings]]&gt;4,Table1[[#This Row],[OriginalPrice (in Rs)]],0)</f>
        <v>0</v>
      </c>
      <c r="K2932" s="2">
        <f>Table1[[#This Row],[OriginalPrice (in Rs)]]-Table1[[#This Row],[DiscountOffer]]</f>
        <v>1400</v>
      </c>
      <c r="L2932" s="2" t="str">
        <f>IF(Table1[[#This Row],[Discount % (In Rs)]]&gt;50%,"High Discount","Low Discount")</f>
        <v>High Discount</v>
      </c>
      <c r="M2932" s="3">
        <f>Table1[[#This Row],[Discount_Price (In Rs.)]]/Table1[[#This Row],[OriginalPrice (in Rs)]]</f>
        <v>0.70035017508754382</v>
      </c>
      <c r="N2932" s="4">
        <v>3.8</v>
      </c>
      <c r="O2932">
        <v>226</v>
      </c>
      <c r="P2932" t="s">
        <v>98</v>
      </c>
      <c r="Q2932" t="s">
        <v>24755</v>
      </c>
    </row>
    <row r="2933" spans="1:17" x14ac:dyDescent="0.25">
      <c r="A2933" t="s">
        <v>24756</v>
      </c>
      <c r="B2933" s="1">
        <v>2588163</v>
      </c>
      <c r="C2933" t="s">
        <v>429</v>
      </c>
      <c r="D2933" t="s">
        <v>65</v>
      </c>
      <c r="E2933" t="s">
        <v>79</v>
      </c>
      <c r="F2933" t="s">
        <v>30</v>
      </c>
      <c r="G2933" s="2">
        <v>1349</v>
      </c>
      <c r="H2933" s="2">
        <f>AVERAGEIF(Table1[[#All],[Category]],Table1[[#This Row],[Category]],Table1[[#All],[DiscountOffer]])</f>
        <v>1064.3816554809839</v>
      </c>
      <c r="I2933" s="2">
        <v>2998</v>
      </c>
      <c r="J2933" s="2">
        <f>IF(Table1[[#This Row],[Ratings]]&gt;4,Table1[[#This Row],[OriginalPrice (in Rs)]],0)</f>
        <v>0</v>
      </c>
      <c r="K2933" s="2">
        <f>Table1[[#This Row],[OriginalPrice (in Rs)]]-Table1[[#This Row],[DiscountOffer]]</f>
        <v>1649</v>
      </c>
      <c r="L2933" s="2" t="str">
        <f>IF(Table1[[#This Row],[Discount % (In Rs)]]&gt;50%,"High Discount","Low Discount")</f>
        <v>High Discount</v>
      </c>
      <c r="M2933" s="3">
        <f>Table1[[#This Row],[Discount_Price (In Rs.)]]/Table1[[#This Row],[OriginalPrice (in Rs)]]</f>
        <v>0.55003335557038024</v>
      </c>
      <c r="N2933" s="4">
        <v>3.9</v>
      </c>
      <c r="O2933">
        <v>226</v>
      </c>
      <c r="P2933" t="s">
        <v>20</v>
      </c>
      <c r="Q2933" t="s">
        <v>24757</v>
      </c>
    </row>
    <row r="2934" spans="1:17" x14ac:dyDescent="0.25">
      <c r="A2934" t="s">
        <v>24762</v>
      </c>
      <c r="B2934" s="1">
        <v>16521816</v>
      </c>
      <c r="C2934" t="s">
        <v>748</v>
      </c>
      <c r="D2934" t="s">
        <v>65</v>
      </c>
      <c r="E2934" t="s">
        <v>79</v>
      </c>
      <c r="F2934" t="s">
        <v>30</v>
      </c>
      <c r="G2934" s="2">
        <v>1405</v>
      </c>
      <c r="H2934" s="2">
        <f>AVERAGEIF(Table1[[#All],[Category]],Table1[[#This Row],[Category]],Table1[[#All],[DiscountOffer]])</f>
        <v>1064.3816554809839</v>
      </c>
      <c r="I2934" s="2">
        <v>5019</v>
      </c>
      <c r="J2934" s="2">
        <f>IF(Table1[[#This Row],[Ratings]]&gt;4,Table1[[#This Row],[OriginalPrice (in Rs)]],0)</f>
        <v>5019</v>
      </c>
      <c r="K2934" s="2">
        <f>Table1[[#This Row],[OriginalPrice (in Rs)]]-Table1[[#This Row],[DiscountOffer]]</f>
        <v>3614</v>
      </c>
      <c r="L2934" s="2" t="str">
        <f>IF(Table1[[#This Row],[Discount % (In Rs)]]&gt;50%,"High Discount","Low Discount")</f>
        <v>High Discount</v>
      </c>
      <c r="M2934" s="3">
        <f>Table1[[#This Row],[Discount_Price (In Rs.)]]/Table1[[#This Row],[OriginalPrice (in Rs)]]</f>
        <v>0.72006375772066145</v>
      </c>
      <c r="N2934" s="4">
        <v>4.3</v>
      </c>
      <c r="O2934">
        <v>226</v>
      </c>
      <c r="P2934" t="s">
        <v>32</v>
      </c>
      <c r="Q2934" t="s">
        <v>24763</v>
      </c>
    </row>
    <row r="2935" spans="1:17" x14ac:dyDescent="0.25">
      <c r="A2935" t="s">
        <v>24950</v>
      </c>
      <c r="B2935" s="1">
        <v>15055352</v>
      </c>
      <c r="C2935" t="s">
        <v>1424</v>
      </c>
      <c r="D2935" t="s">
        <v>65</v>
      </c>
      <c r="E2935" t="s">
        <v>79</v>
      </c>
      <c r="F2935" t="s">
        <v>30</v>
      </c>
      <c r="G2935" s="2">
        <v>639</v>
      </c>
      <c r="H2935" s="2">
        <f>AVERAGEIF(Table1[[#All],[Category]],Table1[[#This Row],[Category]],Table1[[#All],[DiscountOffer]])</f>
        <v>1064.3816554809839</v>
      </c>
      <c r="I2935" s="2">
        <v>1999</v>
      </c>
      <c r="J2935" s="2">
        <f>IF(Table1[[#This Row],[Ratings]]&gt;4,Table1[[#This Row],[OriginalPrice (in Rs)]],0)</f>
        <v>0</v>
      </c>
      <c r="K2935" s="2">
        <f>Table1[[#This Row],[OriginalPrice (in Rs)]]-Table1[[#This Row],[DiscountOffer]]</f>
        <v>1360</v>
      </c>
      <c r="L2935" s="2" t="str">
        <f>IF(Table1[[#This Row],[Discount % (In Rs)]]&gt;50%,"High Discount","Low Discount")</f>
        <v>High Discount</v>
      </c>
      <c r="M2935" s="3">
        <f>Table1[[#This Row],[Discount_Price (In Rs.)]]/Table1[[#This Row],[OriginalPrice (in Rs)]]</f>
        <v>0.68034017008504255</v>
      </c>
      <c r="N2935" s="4">
        <v>3.8</v>
      </c>
      <c r="O2935">
        <v>224</v>
      </c>
      <c r="P2935" t="s">
        <v>98</v>
      </c>
      <c r="Q2935" t="s">
        <v>24951</v>
      </c>
    </row>
    <row r="2936" spans="1:17" x14ac:dyDescent="0.25">
      <c r="A2936" t="s">
        <v>25021</v>
      </c>
      <c r="B2936" s="1">
        <v>12135256</v>
      </c>
      <c r="C2936" t="s">
        <v>96</v>
      </c>
      <c r="D2936" t="s">
        <v>65</v>
      </c>
      <c r="E2936" t="s">
        <v>79</v>
      </c>
      <c r="F2936" t="s">
        <v>13</v>
      </c>
      <c r="G2936" s="2">
        <v>879</v>
      </c>
      <c r="H2936" s="2">
        <f>AVERAGEIF(Table1[[#All],[Category]],Table1[[#This Row],[Category]],Table1[[#All],[DiscountOffer]])</f>
        <v>1064.3816554809839</v>
      </c>
      <c r="I2936" s="2">
        <v>2199</v>
      </c>
      <c r="J2936" s="2">
        <f>IF(Table1[[#This Row],[Ratings]]&gt;4,Table1[[#This Row],[OriginalPrice (in Rs)]],0)</f>
        <v>2199</v>
      </c>
      <c r="K2936" s="2">
        <f>Table1[[#This Row],[OriginalPrice (in Rs)]]-Table1[[#This Row],[DiscountOffer]]</f>
        <v>1320</v>
      </c>
      <c r="L2936" s="2" t="str">
        <f>IF(Table1[[#This Row],[Discount % (In Rs)]]&gt;50%,"High Discount","Low Discount")</f>
        <v>High Discount</v>
      </c>
      <c r="M2936" s="3">
        <f>Table1[[#This Row],[Discount_Price (In Rs.)]]/Table1[[#This Row],[OriginalPrice (in Rs)]]</f>
        <v>0.60027285129604369</v>
      </c>
      <c r="N2936" s="4">
        <v>4.3</v>
      </c>
      <c r="O2936">
        <v>223</v>
      </c>
      <c r="P2936" t="s">
        <v>32</v>
      </c>
      <c r="Q2936" t="s">
        <v>25022</v>
      </c>
    </row>
    <row r="2937" spans="1:17" x14ac:dyDescent="0.25">
      <c r="A2937" t="s">
        <v>25054</v>
      </c>
      <c r="B2937" s="1">
        <v>12541934</v>
      </c>
      <c r="C2937" t="s">
        <v>1587</v>
      </c>
      <c r="D2937" t="s">
        <v>65</v>
      </c>
      <c r="E2937" t="s">
        <v>79</v>
      </c>
      <c r="F2937" t="s">
        <v>30</v>
      </c>
      <c r="G2937" s="2">
        <v>965</v>
      </c>
      <c r="H2937" s="2">
        <f>AVERAGEIF(Table1[[#All],[Category]],Table1[[#This Row],[Category]],Table1[[#All],[DiscountOffer]])</f>
        <v>1064.3816554809839</v>
      </c>
      <c r="I2937" s="2">
        <v>2099</v>
      </c>
      <c r="J2937" s="2">
        <f>IF(Table1[[#This Row],[Ratings]]&gt;4,Table1[[#This Row],[OriginalPrice (in Rs)]],0)</f>
        <v>2099</v>
      </c>
      <c r="K2937" s="2">
        <f>Table1[[#This Row],[OriginalPrice (in Rs)]]-Table1[[#This Row],[DiscountOffer]]</f>
        <v>1134</v>
      </c>
      <c r="L2937" s="2" t="str">
        <f>IF(Table1[[#This Row],[Discount % (In Rs)]]&gt;50%,"High Discount","Low Discount")</f>
        <v>High Discount</v>
      </c>
      <c r="M2937" s="3">
        <f>Table1[[#This Row],[Discount_Price (In Rs.)]]/Table1[[#This Row],[OriginalPrice (in Rs)]]</f>
        <v>0.54025726536445928</v>
      </c>
      <c r="N2937" s="4">
        <v>4.2</v>
      </c>
      <c r="O2937">
        <v>223</v>
      </c>
      <c r="P2937" t="s">
        <v>98</v>
      </c>
      <c r="Q2937" t="s">
        <v>25055</v>
      </c>
    </row>
    <row r="2938" spans="1:17" x14ac:dyDescent="0.25">
      <c r="A2938" t="s">
        <v>25058</v>
      </c>
      <c r="B2938" s="1">
        <v>11897386</v>
      </c>
      <c r="C2938" t="s">
        <v>78</v>
      </c>
      <c r="D2938" t="s">
        <v>65</v>
      </c>
      <c r="E2938" t="s">
        <v>79</v>
      </c>
      <c r="F2938" t="s">
        <v>30</v>
      </c>
      <c r="G2938" s="2">
        <v>1217</v>
      </c>
      <c r="H2938" s="2">
        <f>AVERAGEIF(Table1[[#All],[Category]],Table1[[#This Row],[Category]],Table1[[#All],[DiscountOffer]])</f>
        <v>1064.3816554809839</v>
      </c>
      <c r="I2938" s="2">
        <v>4349</v>
      </c>
      <c r="J2938" s="2">
        <f>IF(Table1[[#This Row],[Ratings]]&gt;4,Table1[[#This Row],[OriginalPrice (in Rs)]],0)</f>
        <v>4349</v>
      </c>
      <c r="K2938" s="2">
        <f>Table1[[#This Row],[OriginalPrice (in Rs)]]-Table1[[#This Row],[DiscountOffer]]</f>
        <v>3132</v>
      </c>
      <c r="L2938" s="2" t="str">
        <f>IF(Table1[[#This Row],[Discount % (In Rs)]]&gt;50%,"High Discount","Low Discount")</f>
        <v>High Discount</v>
      </c>
      <c r="M2938" s="3">
        <f>Table1[[#This Row],[Discount_Price (In Rs.)]]/Table1[[#This Row],[OriginalPrice (in Rs)]]</f>
        <v>0.72016555530006898</v>
      </c>
      <c r="N2938" s="4">
        <v>4.0999999999999996</v>
      </c>
      <c r="O2938">
        <v>223</v>
      </c>
      <c r="P2938" t="s">
        <v>32</v>
      </c>
      <c r="Q2938" t="s">
        <v>25059</v>
      </c>
    </row>
    <row r="2939" spans="1:17" x14ac:dyDescent="0.25">
      <c r="A2939" t="s">
        <v>25114</v>
      </c>
      <c r="B2939" s="1">
        <v>7471228</v>
      </c>
      <c r="C2939" t="s">
        <v>3350</v>
      </c>
      <c r="D2939" t="s">
        <v>65</v>
      </c>
      <c r="E2939" t="s">
        <v>79</v>
      </c>
      <c r="F2939" t="s">
        <v>13</v>
      </c>
      <c r="G2939" s="2">
        <v>749</v>
      </c>
      <c r="H2939" s="2">
        <f>AVERAGEIF(Table1[[#All],[Category]],Table1[[#This Row],[Category]],Table1[[#All],[DiscountOffer]])</f>
        <v>1064.3816554809839</v>
      </c>
      <c r="I2939" s="2">
        <v>1499</v>
      </c>
      <c r="J2939" s="2">
        <f>IF(Table1[[#This Row],[Ratings]]&gt;4,Table1[[#This Row],[OriginalPrice (in Rs)]],0)</f>
        <v>0</v>
      </c>
      <c r="K2939" s="2">
        <f>Table1[[#This Row],[OriginalPrice (in Rs)]]-Table1[[#This Row],[DiscountOffer]]</f>
        <v>750</v>
      </c>
      <c r="L2939" s="2" t="str">
        <f>IF(Table1[[#This Row],[Discount % (In Rs)]]&gt;50%,"High Discount","Low Discount")</f>
        <v>High Discount</v>
      </c>
      <c r="M2939" s="3">
        <f>Table1[[#This Row],[Discount_Price (In Rs.)]]/Table1[[#This Row],[OriginalPrice (in Rs)]]</f>
        <v>0.50033355570380256</v>
      </c>
      <c r="N2939" s="4">
        <v>3.9</v>
      </c>
      <c r="O2939">
        <v>222</v>
      </c>
      <c r="P2939" t="s">
        <v>20</v>
      </c>
      <c r="Q2939" t="s">
        <v>25115</v>
      </c>
    </row>
    <row r="2940" spans="1:17" x14ac:dyDescent="0.25">
      <c r="A2940" t="s">
        <v>25116</v>
      </c>
      <c r="B2940" s="1">
        <v>10140265</v>
      </c>
      <c r="C2940" t="s">
        <v>25117</v>
      </c>
      <c r="D2940" t="s">
        <v>65</v>
      </c>
      <c r="E2940" t="s">
        <v>79</v>
      </c>
      <c r="F2940" t="s">
        <v>13</v>
      </c>
      <c r="G2940" s="2">
        <v>989</v>
      </c>
      <c r="H2940" s="2">
        <f>AVERAGEIF(Table1[[#All],[Category]],Table1[[#This Row],[Category]],Table1[[#All],[DiscountOffer]])</f>
        <v>1064.3816554809839</v>
      </c>
      <c r="I2940" s="2">
        <v>3299</v>
      </c>
      <c r="J2940" s="2">
        <f>IF(Table1[[#This Row],[Ratings]]&gt;4,Table1[[#This Row],[OriginalPrice (in Rs)]],0)</f>
        <v>0</v>
      </c>
      <c r="K2940" s="2">
        <f>Table1[[#This Row],[OriginalPrice (in Rs)]]-Table1[[#This Row],[DiscountOffer]]</f>
        <v>2310</v>
      </c>
      <c r="L2940" s="2" t="str">
        <f>IF(Table1[[#This Row],[Discount % (In Rs)]]&gt;50%,"High Discount","Low Discount")</f>
        <v>High Discount</v>
      </c>
      <c r="M2940" s="3">
        <f>Table1[[#This Row],[Discount_Price (In Rs.)]]/Table1[[#This Row],[OriginalPrice (in Rs)]]</f>
        <v>0.70021218551076081</v>
      </c>
      <c r="N2940" s="4">
        <v>3.9</v>
      </c>
      <c r="O2940">
        <v>222</v>
      </c>
      <c r="P2940" t="s">
        <v>32</v>
      </c>
      <c r="Q2940" t="s">
        <v>25118</v>
      </c>
    </row>
    <row r="2941" spans="1:17" x14ac:dyDescent="0.25">
      <c r="A2941" t="s">
        <v>25151</v>
      </c>
      <c r="B2941" s="1">
        <v>13248460</v>
      </c>
      <c r="C2941" t="s">
        <v>207</v>
      </c>
      <c r="D2941" t="s">
        <v>65</v>
      </c>
      <c r="E2941" t="s">
        <v>79</v>
      </c>
      <c r="F2941" t="s">
        <v>30</v>
      </c>
      <c r="G2941" s="2">
        <v>996</v>
      </c>
      <c r="H2941" s="2">
        <f>AVERAGEIF(Table1[[#All],[Category]],Table1[[#This Row],[Category]],Table1[[#All],[DiscountOffer]])</f>
        <v>1064.3816554809839</v>
      </c>
      <c r="I2941" s="2">
        <v>2215</v>
      </c>
      <c r="J2941" s="2">
        <f>IF(Table1[[#This Row],[Ratings]]&gt;4,Table1[[#This Row],[OriginalPrice (in Rs)]],0)</f>
        <v>0</v>
      </c>
      <c r="K2941" s="2">
        <f>Table1[[#This Row],[OriginalPrice (in Rs)]]-Table1[[#This Row],[DiscountOffer]]</f>
        <v>1219</v>
      </c>
      <c r="L2941" s="2" t="str">
        <f>IF(Table1[[#This Row],[Discount % (In Rs)]]&gt;50%,"High Discount","Low Discount")</f>
        <v>High Discount</v>
      </c>
      <c r="M2941" s="3">
        <f>Table1[[#This Row],[Discount_Price (In Rs.)]]/Table1[[#This Row],[OriginalPrice (in Rs)]]</f>
        <v>0.55033860045146732</v>
      </c>
      <c r="N2941" s="4">
        <v>4</v>
      </c>
      <c r="O2941">
        <v>222</v>
      </c>
      <c r="P2941" t="s">
        <v>198</v>
      </c>
      <c r="Q2941" t="s">
        <v>25152</v>
      </c>
    </row>
    <row r="2942" spans="1:17" x14ac:dyDescent="0.25">
      <c r="A2942" t="s">
        <v>25161</v>
      </c>
      <c r="B2942" s="1">
        <v>10089299</v>
      </c>
      <c r="C2942" t="s">
        <v>3477</v>
      </c>
      <c r="D2942" t="s">
        <v>65</v>
      </c>
      <c r="E2942" t="s">
        <v>79</v>
      </c>
      <c r="F2942" t="s">
        <v>30</v>
      </c>
      <c r="G2942" s="2">
        <v>944</v>
      </c>
      <c r="H2942" s="2">
        <f>AVERAGEIF(Table1[[#All],[Category]],Table1[[#This Row],[Category]],Table1[[#All],[DiscountOffer]])</f>
        <v>1064.3816554809839</v>
      </c>
      <c r="I2942" s="2">
        <v>3499</v>
      </c>
      <c r="J2942" s="2">
        <f>IF(Table1[[#This Row],[Ratings]]&gt;4,Table1[[#This Row],[OriginalPrice (in Rs)]],0)</f>
        <v>3499</v>
      </c>
      <c r="K2942" s="2">
        <f>Table1[[#This Row],[OriginalPrice (in Rs)]]-Table1[[#This Row],[DiscountOffer]]</f>
        <v>2555</v>
      </c>
      <c r="L2942" s="2" t="str">
        <f>IF(Table1[[#This Row],[Discount % (In Rs)]]&gt;50%,"High Discount","Low Discount")</f>
        <v>High Discount</v>
      </c>
      <c r="M2942" s="3">
        <f>Table1[[#This Row],[Discount_Price (In Rs.)]]/Table1[[#This Row],[OriginalPrice (in Rs)]]</f>
        <v>0.73020863103743927</v>
      </c>
      <c r="N2942" s="4">
        <v>4.2</v>
      </c>
      <c r="O2942">
        <v>222</v>
      </c>
      <c r="P2942" t="s">
        <v>687</v>
      </c>
      <c r="Q2942" t="s">
        <v>25162</v>
      </c>
    </row>
    <row r="2943" spans="1:17" x14ac:dyDescent="0.25">
      <c r="A2943" t="s">
        <v>25165</v>
      </c>
      <c r="B2943" s="1">
        <v>13001120</v>
      </c>
      <c r="C2943" t="s">
        <v>3477</v>
      </c>
      <c r="D2943" t="s">
        <v>65</v>
      </c>
      <c r="E2943" t="s">
        <v>79</v>
      </c>
      <c r="F2943" t="s">
        <v>30</v>
      </c>
      <c r="G2943" s="2">
        <v>1169</v>
      </c>
      <c r="H2943" s="2">
        <f>AVERAGEIF(Table1[[#All],[Category]],Table1[[#This Row],[Category]],Table1[[#All],[DiscountOffer]])</f>
        <v>1064.3816554809839</v>
      </c>
      <c r="I2943" s="2">
        <v>4499</v>
      </c>
      <c r="J2943" s="2">
        <f>IF(Table1[[#This Row],[Ratings]]&gt;4,Table1[[#This Row],[OriginalPrice (in Rs)]],0)</f>
        <v>4499</v>
      </c>
      <c r="K2943" s="2">
        <f>Table1[[#This Row],[OriginalPrice (in Rs)]]-Table1[[#This Row],[DiscountOffer]]</f>
        <v>3330</v>
      </c>
      <c r="L2943" s="2" t="str">
        <f>IF(Table1[[#This Row],[Discount % (In Rs)]]&gt;50%,"High Discount","Low Discount")</f>
        <v>High Discount</v>
      </c>
      <c r="M2943" s="3">
        <f>Table1[[#This Row],[Discount_Price (In Rs.)]]/Table1[[#This Row],[OriginalPrice (in Rs)]]</f>
        <v>0.74016448099577681</v>
      </c>
      <c r="N2943" s="4">
        <v>4.2</v>
      </c>
      <c r="O2943">
        <v>222</v>
      </c>
      <c r="P2943" t="s">
        <v>1772</v>
      </c>
      <c r="Q2943" t="s">
        <v>25166</v>
      </c>
    </row>
    <row r="2944" spans="1:17" x14ac:dyDescent="0.25">
      <c r="A2944" t="s">
        <v>25268</v>
      </c>
      <c r="B2944" s="1">
        <v>13781234</v>
      </c>
      <c r="C2944" t="s">
        <v>82</v>
      </c>
      <c r="D2944" t="s">
        <v>65</v>
      </c>
      <c r="E2944" t="s">
        <v>79</v>
      </c>
      <c r="F2944" t="s">
        <v>30</v>
      </c>
      <c r="G2944" s="2">
        <v>454</v>
      </c>
      <c r="H2944" s="2">
        <f>AVERAGEIF(Table1[[#All],[Category]],Table1[[#This Row],[Category]],Table1[[#All],[DiscountOffer]])</f>
        <v>1064.3816554809839</v>
      </c>
      <c r="I2944" s="2">
        <v>1299</v>
      </c>
      <c r="J2944" s="2">
        <f>IF(Table1[[#This Row],[Ratings]]&gt;4,Table1[[#This Row],[OriginalPrice (in Rs)]],0)</f>
        <v>1299</v>
      </c>
      <c r="K2944" s="2">
        <f>Table1[[#This Row],[OriginalPrice (in Rs)]]-Table1[[#This Row],[DiscountOffer]]</f>
        <v>845</v>
      </c>
      <c r="L2944" s="2" t="str">
        <f>IF(Table1[[#This Row],[Discount % (In Rs)]]&gt;50%,"High Discount","Low Discount")</f>
        <v>High Discount</v>
      </c>
      <c r="M2944" s="3">
        <f>Table1[[#This Row],[Discount_Price (In Rs.)]]/Table1[[#This Row],[OriginalPrice (in Rs)]]</f>
        <v>0.65050038491147033</v>
      </c>
      <c r="N2944" s="4">
        <v>4.0999999999999996</v>
      </c>
      <c r="O2944">
        <v>221</v>
      </c>
      <c r="P2944" t="s">
        <v>85</v>
      </c>
      <c r="Q2944" t="s">
        <v>25269</v>
      </c>
    </row>
    <row r="2945" spans="1:17" x14ac:dyDescent="0.25">
      <c r="A2945" t="s">
        <v>25272</v>
      </c>
      <c r="B2945" s="1">
        <v>8632193</v>
      </c>
      <c r="C2945" t="s">
        <v>1623</v>
      </c>
      <c r="D2945" t="s">
        <v>65</v>
      </c>
      <c r="E2945" t="s">
        <v>79</v>
      </c>
      <c r="F2945" t="s">
        <v>30</v>
      </c>
      <c r="G2945" s="2">
        <v>1374</v>
      </c>
      <c r="H2945" s="2">
        <f>AVERAGEIF(Table1[[#All],[Category]],Table1[[#This Row],[Category]],Table1[[#All],[DiscountOffer]])</f>
        <v>1064.3816554809839</v>
      </c>
      <c r="I2945" s="2">
        <v>2499</v>
      </c>
      <c r="J2945" s="2">
        <f>IF(Table1[[#This Row],[Ratings]]&gt;4,Table1[[#This Row],[OriginalPrice (in Rs)]],0)</f>
        <v>0</v>
      </c>
      <c r="K2945" s="2">
        <f>Table1[[#This Row],[OriginalPrice (in Rs)]]-Table1[[#This Row],[DiscountOffer]]</f>
        <v>1125</v>
      </c>
      <c r="L2945" s="2" t="str">
        <f>IF(Table1[[#This Row],[Discount % (In Rs)]]&gt;50%,"High Discount","Low Discount")</f>
        <v>Low Discount</v>
      </c>
      <c r="M2945" s="3">
        <f>Table1[[#This Row],[Discount_Price (In Rs.)]]/Table1[[#This Row],[OriginalPrice (in Rs)]]</f>
        <v>0.45018007202881155</v>
      </c>
      <c r="N2945" s="4">
        <v>4</v>
      </c>
      <c r="O2945">
        <v>221</v>
      </c>
      <c r="P2945" t="s">
        <v>85</v>
      </c>
      <c r="Q2945" t="s">
        <v>25273</v>
      </c>
    </row>
    <row r="2946" spans="1:17" x14ac:dyDescent="0.25">
      <c r="A2946" t="s">
        <v>25278</v>
      </c>
      <c r="B2946" s="1">
        <v>15145688</v>
      </c>
      <c r="C2946" t="s">
        <v>53</v>
      </c>
      <c r="D2946" t="s">
        <v>65</v>
      </c>
      <c r="E2946" t="s">
        <v>79</v>
      </c>
      <c r="F2946" t="s">
        <v>30</v>
      </c>
      <c r="G2946" s="2">
        <v>399</v>
      </c>
      <c r="H2946" s="2">
        <f>AVERAGEIF(Table1[[#All],[Category]],Table1[[#This Row],[Category]],Table1[[#All],[DiscountOffer]])</f>
        <v>1064.3816554809839</v>
      </c>
      <c r="I2946" s="2">
        <v>999</v>
      </c>
      <c r="J2946" s="2">
        <f>IF(Table1[[#This Row],[Ratings]]&gt;4,Table1[[#This Row],[OriginalPrice (in Rs)]],0)</f>
        <v>0</v>
      </c>
      <c r="K2946" s="2">
        <f>Table1[[#This Row],[OriginalPrice (in Rs)]]-Table1[[#This Row],[DiscountOffer]]</f>
        <v>600</v>
      </c>
      <c r="L2946" s="2" t="str">
        <f>IF(Table1[[#This Row],[Discount % (In Rs)]]&gt;50%,"High Discount","Low Discount")</f>
        <v>High Discount</v>
      </c>
      <c r="M2946" s="3">
        <f>Table1[[#This Row],[Discount_Price (In Rs.)]]/Table1[[#This Row],[OriginalPrice (in Rs)]]</f>
        <v>0.60060060060060061</v>
      </c>
      <c r="N2946" s="4">
        <v>3.9</v>
      </c>
      <c r="O2946">
        <v>221</v>
      </c>
      <c r="P2946" t="s">
        <v>85</v>
      </c>
      <c r="Q2946" t="s">
        <v>25279</v>
      </c>
    </row>
    <row r="2947" spans="1:17" x14ac:dyDescent="0.25">
      <c r="A2947" t="s">
        <v>25372</v>
      </c>
      <c r="B2947" s="1">
        <v>8350203</v>
      </c>
      <c r="C2947" t="s">
        <v>82</v>
      </c>
      <c r="D2947" t="s">
        <v>65</v>
      </c>
      <c r="E2947" t="s">
        <v>79</v>
      </c>
      <c r="F2947" t="s">
        <v>30</v>
      </c>
      <c r="G2947" s="2">
        <v>519</v>
      </c>
      <c r="H2947" s="2">
        <f>AVERAGEIF(Table1[[#All],[Category]],Table1[[#This Row],[Category]],Table1[[#All],[DiscountOffer]])</f>
        <v>1064.3816554809839</v>
      </c>
      <c r="I2947" s="2">
        <v>1299</v>
      </c>
      <c r="J2947" s="2">
        <f>IF(Table1[[#This Row],[Ratings]]&gt;4,Table1[[#This Row],[OriginalPrice (in Rs)]],0)</f>
        <v>1299</v>
      </c>
      <c r="K2947" s="2">
        <f>Table1[[#This Row],[OriginalPrice (in Rs)]]-Table1[[#This Row],[DiscountOffer]]</f>
        <v>780</v>
      </c>
      <c r="L2947" s="2" t="str">
        <f>IF(Table1[[#This Row],[Discount % (In Rs)]]&gt;50%,"High Discount","Low Discount")</f>
        <v>High Discount</v>
      </c>
      <c r="M2947" s="3">
        <f>Table1[[#This Row],[Discount_Price (In Rs.)]]/Table1[[#This Row],[OriginalPrice (in Rs)]]</f>
        <v>0.60046189376443415</v>
      </c>
      <c r="N2947" s="4">
        <v>4.3</v>
      </c>
      <c r="O2947">
        <v>220</v>
      </c>
      <c r="P2947" t="s">
        <v>85</v>
      </c>
      <c r="Q2947" t="s">
        <v>25373</v>
      </c>
    </row>
    <row r="2948" spans="1:17" x14ac:dyDescent="0.25">
      <c r="A2948" t="s">
        <v>25374</v>
      </c>
      <c r="B2948" s="1">
        <v>14194636</v>
      </c>
      <c r="C2948" t="s">
        <v>78</v>
      </c>
      <c r="D2948" t="s">
        <v>65</v>
      </c>
      <c r="E2948" t="s">
        <v>79</v>
      </c>
      <c r="F2948" t="s">
        <v>30</v>
      </c>
      <c r="G2948" s="2">
        <v>447</v>
      </c>
      <c r="H2948" s="2">
        <f>AVERAGEIF(Table1[[#All],[Category]],Table1[[#This Row],[Category]],Table1[[#All],[DiscountOffer]])</f>
        <v>1064.3816554809839</v>
      </c>
      <c r="I2948" s="2">
        <v>1399</v>
      </c>
      <c r="J2948" s="2">
        <f>IF(Table1[[#This Row],[Ratings]]&gt;4,Table1[[#This Row],[OriginalPrice (in Rs)]],0)</f>
        <v>0</v>
      </c>
      <c r="K2948" s="2">
        <f>Table1[[#This Row],[OriginalPrice (in Rs)]]-Table1[[#This Row],[DiscountOffer]]</f>
        <v>952</v>
      </c>
      <c r="L2948" s="2" t="str">
        <f>IF(Table1[[#This Row],[Discount % (In Rs)]]&gt;50%,"High Discount","Low Discount")</f>
        <v>High Discount</v>
      </c>
      <c r="M2948" s="3">
        <f>Table1[[#This Row],[Discount_Price (In Rs.)]]/Table1[[#This Row],[OriginalPrice (in Rs)]]</f>
        <v>0.68048606147248036</v>
      </c>
      <c r="N2948" s="4">
        <v>3.9</v>
      </c>
      <c r="O2948">
        <v>220</v>
      </c>
      <c r="P2948" t="s">
        <v>32</v>
      </c>
      <c r="Q2948" t="s">
        <v>25375</v>
      </c>
    </row>
    <row r="2949" spans="1:17" x14ac:dyDescent="0.25">
      <c r="A2949" t="s">
        <v>25376</v>
      </c>
      <c r="B2949" s="1">
        <v>14224650</v>
      </c>
      <c r="C2949" t="s">
        <v>96</v>
      </c>
      <c r="D2949" t="s">
        <v>65</v>
      </c>
      <c r="E2949" t="s">
        <v>79</v>
      </c>
      <c r="F2949" t="s">
        <v>30</v>
      </c>
      <c r="G2949" s="2">
        <v>524</v>
      </c>
      <c r="H2949" s="2">
        <f>AVERAGEIF(Table1[[#All],[Category]],Table1[[#This Row],[Category]],Table1[[#All],[DiscountOffer]])</f>
        <v>1064.3816554809839</v>
      </c>
      <c r="I2949" s="2">
        <v>1499</v>
      </c>
      <c r="J2949" s="2">
        <f>IF(Table1[[#This Row],[Ratings]]&gt;4,Table1[[#This Row],[OriginalPrice (in Rs)]],0)</f>
        <v>1499</v>
      </c>
      <c r="K2949" s="2">
        <f>Table1[[#This Row],[OriginalPrice (in Rs)]]-Table1[[#This Row],[DiscountOffer]]</f>
        <v>975</v>
      </c>
      <c r="L2949" s="2" t="str">
        <f>IF(Table1[[#This Row],[Discount % (In Rs)]]&gt;50%,"High Discount","Low Discount")</f>
        <v>High Discount</v>
      </c>
      <c r="M2949" s="3">
        <f>Table1[[#This Row],[Discount_Price (In Rs.)]]/Table1[[#This Row],[OriginalPrice (in Rs)]]</f>
        <v>0.65043362241494329</v>
      </c>
      <c r="N2949" s="4">
        <v>4.0999999999999996</v>
      </c>
      <c r="O2949">
        <v>220</v>
      </c>
      <c r="P2949" t="s">
        <v>98</v>
      </c>
      <c r="Q2949" t="s">
        <v>25377</v>
      </c>
    </row>
    <row r="2950" spans="1:17" x14ac:dyDescent="0.25">
      <c r="A2950" t="s">
        <v>25380</v>
      </c>
      <c r="B2950" s="1">
        <v>10403245</v>
      </c>
      <c r="C2950" t="s">
        <v>78</v>
      </c>
      <c r="D2950" t="s">
        <v>65</v>
      </c>
      <c r="E2950" t="s">
        <v>79</v>
      </c>
      <c r="F2950" t="s">
        <v>30</v>
      </c>
      <c r="G2950" s="2">
        <v>647</v>
      </c>
      <c r="H2950" s="2">
        <f>AVERAGEIF(Table1[[#All],[Category]],Table1[[#This Row],[Category]],Table1[[#All],[DiscountOffer]])</f>
        <v>1064.3816554809839</v>
      </c>
      <c r="I2950" s="2">
        <v>1849</v>
      </c>
      <c r="J2950" s="2">
        <f>IF(Table1[[#This Row],[Ratings]]&gt;4,Table1[[#This Row],[OriginalPrice (in Rs)]],0)</f>
        <v>1849</v>
      </c>
      <c r="K2950" s="2">
        <f>Table1[[#This Row],[OriginalPrice (in Rs)]]-Table1[[#This Row],[DiscountOffer]]</f>
        <v>1202</v>
      </c>
      <c r="L2950" s="2" t="str">
        <f>IF(Table1[[#This Row],[Discount % (In Rs)]]&gt;50%,"High Discount","Low Discount")</f>
        <v>High Discount</v>
      </c>
      <c r="M2950" s="3">
        <f>Table1[[#This Row],[Discount_Price (In Rs.)]]/Table1[[#This Row],[OriginalPrice (in Rs)]]</f>
        <v>0.65008112493239589</v>
      </c>
      <c r="N2950" s="4">
        <v>4.0999999999999996</v>
      </c>
      <c r="O2950">
        <v>220</v>
      </c>
      <c r="P2950" t="s">
        <v>32</v>
      </c>
      <c r="Q2950" t="s">
        <v>25381</v>
      </c>
    </row>
    <row r="2951" spans="1:17" x14ac:dyDescent="0.25">
      <c r="A2951" t="s">
        <v>25382</v>
      </c>
      <c r="B2951" s="1">
        <v>13705354</v>
      </c>
      <c r="C2951" t="s">
        <v>6011</v>
      </c>
      <c r="D2951" t="s">
        <v>65</v>
      </c>
      <c r="E2951" t="s">
        <v>79</v>
      </c>
      <c r="F2951" t="s">
        <v>30</v>
      </c>
      <c r="G2951" s="2">
        <v>879</v>
      </c>
      <c r="H2951" s="2">
        <f>AVERAGEIF(Table1[[#All],[Category]],Table1[[#This Row],[Category]],Table1[[#All],[DiscountOffer]])</f>
        <v>1064.3816554809839</v>
      </c>
      <c r="I2951" s="2">
        <v>1999</v>
      </c>
      <c r="J2951" s="2">
        <f>IF(Table1[[#This Row],[Ratings]]&gt;4,Table1[[#This Row],[OriginalPrice (in Rs)]],0)</f>
        <v>1999</v>
      </c>
      <c r="K2951" s="2">
        <f>Table1[[#This Row],[OriginalPrice (in Rs)]]-Table1[[#This Row],[DiscountOffer]]</f>
        <v>1120</v>
      </c>
      <c r="L2951" s="2" t="str">
        <f>IF(Table1[[#This Row],[Discount % (In Rs)]]&gt;50%,"High Discount","Low Discount")</f>
        <v>High Discount</v>
      </c>
      <c r="M2951" s="3">
        <f>Table1[[#This Row],[Discount_Price (In Rs.)]]/Table1[[#This Row],[OriginalPrice (in Rs)]]</f>
        <v>0.56028014007003502</v>
      </c>
      <c r="N2951" s="4">
        <v>4.0999999999999996</v>
      </c>
      <c r="O2951">
        <v>220</v>
      </c>
      <c r="P2951" t="s">
        <v>209</v>
      </c>
      <c r="Q2951" t="s">
        <v>25383</v>
      </c>
    </row>
    <row r="2952" spans="1:17" x14ac:dyDescent="0.25">
      <c r="A2952" t="s">
        <v>25390</v>
      </c>
      <c r="B2952" s="1">
        <v>15145698</v>
      </c>
      <c r="C2952" t="s">
        <v>53</v>
      </c>
      <c r="D2952" t="s">
        <v>65</v>
      </c>
      <c r="E2952" t="s">
        <v>79</v>
      </c>
      <c r="F2952" t="s">
        <v>30</v>
      </c>
      <c r="G2952" s="2">
        <v>449</v>
      </c>
      <c r="H2952" s="2">
        <f>AVERAGEIF(Table1[[#All],[Category]],Table1[[#This Row],[Category]],Table1[[#All],[DiscountOffer]])</f>
        <v>1064.3816554809839</v>
      </c>
      <c r="I2952" s="2">
        <v>999</v>
      </c>
      <c r="J2952" s="2">
        <f>IF(Table1[[#This Row],[Ratings]]&gt;4,Table1[[#This Row],[OriginalPrice (in Rs)]],0)</f>
        <v>999</v>
      </c>
      <c r="K2952" s="2">
        <f>Table1[[#This Row],[OriginalPrice (in Rs)]]-Table1[[#This Row],[DiscountOffer]]</f>
        <v>550</v>
      </c>
      <c r="L2952" s="2" t="str">
        <f>IF(Table1[[#This Row],[Discount % (In Rs)]]&gt;50%,"High Discount","Low Discount")</f>
        <v>High Discount</v>
      </c>
      <c r="M2952" s="3">
        <f>Table1[[#This Row],[Discount_Price (In Rs.)]]/Table1[[#This Row],[OriginalPrice (in Rs)]]</f>
        <v>0.55055055055055058</v>
      </c>
      <c r="N2952" s="4">
        <v>4.5</v>
      </c>
      <c r="O2952">
        <v>220</v>
      </c>
      <c r="P2952" t="s">
        <v>85</v>
      </c>
      <c r="Q2952" t="s">
        <v>25391</v>
      </c>
    </row>
    <row r="2953" spans="1:17" x14ac:dyDescent="0.25">
      <c r="A2953" t="s">
        <v>25453</v>
      </c>
      <c r="B2953" s="1">
        <v>10622762</v>
      </c>
      <c r="C2953" t="s">
        <v>3220</v>
      </c>
      <c r="D2953" t="s">
        <v>65</v>
      </c>
      <c r="E2953" t="s">
        <v>79</v>
      </c>
      <c r="F2953" t="s">
        <v>13</v>
      </c>
      <c r="G2953" s="2">
        <v>1439</v>
      </c>
      <c r="H2953" s="2">
        <f>AVERAGEIF(Table1[[#All],[Category]],Table1[[#This Row],[Category]],Table1[[#All],[DiscountOffer]])</f>
        <v>1064.3816554809839</v>
      </c>
      <c r="I2953" s="2">
        <v>3199</v>
      </c>
      <c r="J2953" s="2">
        <f>IF(Table1[[#This Row],[Ratings]]&gt;4,Table1[[#This Row],[OriginalPrice (in Rs)]],0)</f>
        <v>3199</v>
      </c>
      <c r="K2953" s="2">
        <f>Table1[[#This Row],[OriginalPrice (in Rs)]]-Table1[[#This Row],[DiscountOffer]]</f>
        <v>1760</v>
      </c>
      <c r="L2953" s="2" t="str">
        <f>IF(Table1[[#This Row],[Discount % (In Rs)]]&gt;50%,"High Discount","Low Discount")</f>
        <v>High Discount</v>
      </c>
      <c r="M2953" s="3">
        <f>Table1[[#This Row],[Discount_Price (In Rs.)]]/Table1[[#This Row],[OriginalPrice (in Rs)]]</f>
        <v>0.55017192872772747</v>
      </c>
      <c r="N2953" s="4">
        <v>4.0999999999999996</v>
      </c>
      <c r="O2953">
        <v>219</v>
      </c>
      <c r="P2953" t="s">
        <v>831</v>
      </c>
      <c r="Q2953" t="s">
        <v>25454</v>
      </c>
    </row>
    <row r="2954" spans="1:17" x14ac:dyDescent="0.25">
      <c r="A2954" t="s">
        <v>25472</v>
      </c>
      <c r="B2954" s="1">
        <v>12541998</v>
      </c>
      <c r="C2954" t="s">
        <v>1587</v>
      </c>
      <c r="D2954" t="s">
        <v>65</v>
      </c>
      <c r="E2954" t="s">
        <v>79</v>
      </c>
      <c r="F2954" t="s">
        <v>30</v>
      </c>
      <c r="G2954" s="2">
        <v>519</v>
      </c>
      <c r="H2954" s="2">
        <f>AVERAGEIF(Table1[[#All],[Category]],Table1[[#This Row],[Category]],Table1[[#All],[DiscountOffer]])</f>
        <v>1064.3816554809839</v>
      </c>
      <c r="I2954" s="2">
        <v>1299</v>
      </c>
      <c r="J2954" s="2">
        <f>IF(Table1[[#This Row],[Ratings]]&gt;4,Table1[[#This Row],[OriginalPrice (in Rs)]],0)</f>
        <v>1299</v>
      </c>
      <c r="K2954" s="2">
        <f>Table1[[#This Row],[OriginalPrice (in Rs)]]-Table1[[#This Row],[DiscountOffer]]</f>
        <v>780</v>
      </c>
      <c r="L2954" s="2" t="str">
        <f>IF(Table1[[#This Row],[Discount % (In Rs)]]&gt;50%,"High Discount","Low Discount")</f>
        <v>High Discount</v>
      </c>
      <c r="M2954" s="3">
        <f>Table1[[#This Row],[Discount_Price (In Rs.)]]/Table1[[#This Row],[OriginalPrice (in Rs)]]</f>
        <v>0.60046189376443415</v>
      </c>
      <c r="N2954" s="4">
        <v>4.3</v>
      </c>
      <c r="O2954">
        <v>219</v>
      </c>
      <c r="P2954" t="s">
        <v>98</v>
      </c>
      <c r="Q2954" t="s">
        <v>25473</v>
      </c>
    </row>
    <row r="2955" spans="1:17" x14ac:dyDescent="0.25">
      <c r="A2955" t="s">
        <v>25475</v>
      </c>
      <c r="B2955" s="1">
        <v>15126504</v>
      </c>
      <c r="C2955" t="s">
        <v>291</v>
      </c>
      <c r="D2955" t="s">
        <v>65</v>
      </c>
      <c r="E2955" t="s">
        <v>79</v>
      </c>
      <c r="F2955" t="s">
        <v>30</v>
      </c>
      <c r="G2955" s="2">
        <v>639</v>
      </c>
      <c r="H2955" s="2">
        <f>AVERAGEIF(Table1[[#All],[Category]],Table1[[#This Row],[Category]],Table1[[#All],[DiscountOffer]])</f>
        <v>1064.3816554809839</v>
      </c>
      <c r="I2955" s="2">
        <v>1598</v>
      </c>
      <c r="J2955" s="2">
        <f>IF(Table1[[#This Row],[Ratings]]&gt;4,Table1[[#This Row],[OriginalPrice (in Rs)]],0)</f>
        <v>1598</v>
      </c>
      <c r="K2955" s="2">
        <f>Table1[[#This Row],[OriginalPrice (in Rs)]]-Table1[[#This Row],[DiscountOffer]]</f>
        <v>959</v>
      </c>
      <c r="L2955" s="2" t="str">
        <f>IF(Table1[[#This Row],[Discount % (In Rs)]]&gt;50%,"High Discount","Low Discount")</f>
        <v>High Discount</v>
      </c>
      <c r="M2955" s="3">
        <f>Table1[[#This Row],[Discount_Price (In Rs.)]]/Table1[[#This Row],[OriginalPrice (in Rs)]]</f>
        <v>0.60012515644555697</v>
      </c>
      <c r="N2955" s="4">
        <v>4.3</v>
      </c>
      <c r="O2955">
        <v>219</v>
      </c>
      <c r="P2955" t="s">
        <v>98</v>
      </c>
      <c r="Q2955" t="s">
        <v>25476</v>
      </c>
    </row>
    <row r="2956" spans="1:17" x14ac:dyDescent="0.25">
      <c r="A2956" t="s">
        <v>25479</v>
      </c>
      <c r="B2956" s="1">
        <v>7427146</v>
      </c>
      <c r="C2956" t="s">
        <v>78</v>
      </c>
      <c r="D2956" t="s">
        <v>65</v>
      </c>
      <c r="E2956" t="s">
        <v>79</v>
      </c>
      <c r="F2956" t="s">
        <v>30</v>
      </c>
      <c r="G2956" s="2">
        <v>647</v>
      </c>
      <c r="H2956" s="2">
        <f>AVERAGEIF(Table1[[#All],[Category]],Table1[[#This Row],[Category]],Table1[[#All],[DiscountOffer]])</f>
        <v>1064.3816554809839</v>
      </c>
      <c r="I2956" s="2">
        <v>1849</v>
      </c>
      <c r="J2956" s="2">
        <f>IF(Table1[[#This Row],[Ratings]]&gt;4,Table1[[#This Row],[OriginalPrice (in Rs)]],0)</f>
        <v>0</v>
      </c>
      <c r="K2956" s="2">
        <f>Table1[[#This Row],[OriginalPrice (in Rs)]]-Table1[[#This Row],[DiscountOffer]]</f>
        <v>1202</v>
      </c>
      <c r="L2956" s="2" t="str">
        <f>IF(Table1[[#This Row],[Discount % (In Rs)]]&gt;50%,"High Discount","Low Discount")</f>
        <v>High Discount</v>
      </c>
      <c r="M2956" s="3">
        <f>Table1[[#This Row],[Discount_Price (In Rs.)]]/Table1[[#This Row],[OriginalPrice (in Rs)]]</f>
        <v>0.65008112493239589</v>
      </c>
      <c r="N2956" s="4">
        <v>3.9</v>
      </c>
      <c r="O2956">
        <v>219</v>
      </c>
      <c r="P2956" t="s">
        <v>32</v>
      </c>
      <c r="Q2956" t="s">
        <v>25480</v>
      </c>
    </row>
    <row r="2957" spans="1:17" x14ac:dyDescent="0.25">
      <c r="A2957" t="s">
        <v>25577</v>
      </c>
      <c r="B2957" s="1">
        <v>2513022</v>
      </c>
      <c r="C2957" t="s">
        <v>3220</v>
      </c>
      <c r="D2957" t="s">
        <v>65</v>
      </c>
      <c r="E2957" t="s">
        <v>79</v>
      </c>
      <c r="F2957" t="s">
        <v>13</v>
      </c>
      <c r="G2957" s="2">
        <v>988</v>
      </c>
      <c r="H2957" s="2">
        <f>AVERAGEIF(Table1[[#All],[Category]],Table1[[#This Row],[Category]],Table1[[#All],[DiscountOffer]])</f>
        <v>1064.3816554809839</v>
      </c>
      <c r="I2957" s="2">
        <v>2299</v>
      </c>
      <c r="J2957" s="2">
        <f>IF(Table1[[#This Row],[Ratings]]&gt;4,Table1[[#This Row],[OriginalPrice (in Rs)]],0)</f>
        <v>2299</v>
      </c>
      <c r="K2957" s="2">
        <f>Table1[[#This Row],[OriginalPrice (in Rs)]]-Table1[[#This Row],[DiscountOffer]]</f>
        <v>1311</v>
      </c>
      <c r="L2957" s="2" t="str">
        <f>IF(Table1[[#This Row],[Discount % (In Rs)]]&gt;50%,"High Discount","Low Discount")</f>
        <v>High Discount</v>
      </c>
      <c r="M2957" s="3">
        <f>Table1[[#This Row],[Discount_Price (In Rs.)]]/Table1[[#This Row],[OriginalPrice (in Rs)]]</f>
        <v>0.57024793388429751</v>
      </c>
      <c r="N2957" s="4">
        <v>4.2</v>
      </c>
      <c r="O2957">
        <v>218</v>
      </c>
      <c r="P2957" t="s">
        <v>20</v>
      </c>
      <c r="Q2957" t="s">
        <v>25578</v>
      </c>
    </row>
    <row r="2958" spans="1:17" x14ac:dyDescent="0.25">
      <c r="A2958" t="s">
        <v>25600</v>
      </c>
      <c r="B2958" s="1">
        <v>11283446</v>
      </c>
      <c r="C2958" t="s">
        <v>7737</v>
      </c>
      <c r="D2958" t="s">
        <v>65</v>
      </c>
      <c r="E2958" t="s">
        <v>79</v>
      </c>
      <c r="F2958" t="s">
        <v>30</v>
      </c>
      <c r="G2958" s="2">
        <v>649</v>
      </c>
      <c r="H2958" s="2">
        <f>AVERAGEIF(Table1[[#All],[Category]],Table1[[#This Row],[Category]],Table1[[#All],[DiscountOffer]])</f>
        <v>1064.3816554809839</v>
      </c>
      <c r="I2958" s="2">
        <v>1299</v>
      </c>
      <c r="J2958" s="2">
        <f>IF(Table1[[#This Row],[Ratings]]&gt;4,Table1[[#This Row],[OriginalPrice (in Rs)]],0)</f>
        <v>1299</v>
      </c>
      <c r="K2958" s="2">
        <f>Table1[[#This Row],[OriginalPrice (in Rs)]]-Table1[[#This Row],[DiscountOffer]]</f>
        <v>650</v>
      </c>
      <c r="L2958" s="2" t="str">
        <f>IF(Table1[[#This Row],[Discount % (In Rs)]]&gt;50%,"High Discount","Low Discount")</f>
        <v>High Discount</v>
      </c>
      <c r="M2958" s="3">
        <f>Table1[[#This Row],[Discount_Price (In Rs.)]]/Table1[[#This Row],[OriginalPrice (in Rs)]]</f>
        <v>0.50038491147036179</v>
      </c>
      <c r="N2958" s="4">
        <v>4.3</v>
      </c>
      <c r="O2958">
        <v>218</v>
      </c>
      <c r="P2958" t="s">
        <v>9767</v>
      </c>
      <c r="Q2958" t="s">
        <v>25601</v>
      </c>
    </row>
    <row r="2959" spans="1:17" x14ac:dyDescent="0.25">
      <c r="A2959" t="s">
        <v>25672</v>
      </c>
      <c r="B2959" s="1">
        <v>11332378</v>
      </c>
      <c r="C2959" t="s">
        <v>2945</v>
      </c>
      <c r="D2959" t="s">
        <v>65</v>
      </c>
      <c r="E2959" t="s">
        <v>79</v>
      </c>
      <c r="F2959" t="s">
        <v>13</v>
      </c>
      <c r="G2959" s="2">
        <v>647</v>
      </c>
      <c r="H2959" s="2">
        <f>AVERAGEIF(Table1[[#All],[Category]],Table1[[#This Row],[Category]],Table1[[#All],[DiscountOffer]])</f>
        <v>1064.3816554809839</v>
      </c>
      <c r="I2959" s="2">
        <v>1799</v>
      </c>
      <c r="J2959" s="2">
        <f>IF(Table1[[#This Row],[Ratings]]&gt;4,Table1[[#This Row],[OriginalPrice (in Rs)]],0)</f>
        <v>1799</v>
      </c>
      <c r="K2959" s="2">
        <f>Table1[[#This Row],[OriginalPrice (in Rs)]]-Table1[[#This Row],[DiscountOffer]]</f>
        <v>1152</v>
      </c>
      <c r="L2959" s="2" t="str">
        <f>IF(Table1[[#This Row],[Discount % (In Rs)]]&gt;50%,"High Discount","Low Discount")</f>
        <v>High Discount</v>
      </c>
      <c r="M2959" s="3">
        <f>Table1[[#This Row],[Discount_Price (In Rs.)]]/Table1[[#This Row],[OriginalPrice (in Rs)]]</f>
        <v>0.64035575319622007</v>
      </c>
      <c r="N2959" s="4">
        <v>4.2</v>
      </c>
      <c r="O2959">
        <v>217</v>
      </c>
      <c r="P2959" t="s">
        <v>32</v>
      </c>
      <c r="Q2959" t="s">
        <v>25673</v>
      </c>
    </row>
    <row r="2960" spans="1:17" x14ac:dyDescent="0.25">
      <c r="A2960" t="s">
        <v>25674</v>
      </c>
      <c r="B2960" s="1">
        <v>14201464</v>
      </c>
      <c r="C2960" t="s">
        <v>1451</v>
      </c>
      <c r="D2960" t="s">
        <v>65</v>
      </c>
      <c r="E2960" t="s">
        <v>79</v>
      </c>
      <c r="F2960" t="s">
        <v>13</v>
      </c>
      <c r="G2960" s="2">
        <v>1046</v>
      </c>
      <c r="H2960" s="2">
        <f>AVERAGEIF(Table1[[#All],[Category]],Table1[[#This Row],[Category]],Table1[[#All],[DiscountOffer]])</f>
        <v>1064.3816554809839</v>
      </c>
      <c r="I2960" s="2">
        <v>2990</v>
      </c>
      <c r="J2960" s="2">
        <f>IF(Table1[[#This Row],[Ratings]]&gt;4,Table1[[#This Row],[OriginalPrice (in Rs)]],0)</f>
        <v>2990</v>
      </c>
      <c r="K2960" s="2">
        <f>Table1[[#This Row],[OriginalPrice (in Rs)]]-Table1[[#This Row],[DiscountOffer]]</f>
        <v>1944</v>
      </c>
      <c r="L2960" s="2" t="str">
        <f>IF(Table1[[#This Row],[Discount % (In Rs)]]&gt;50%,"High Discount","Low Discount")</f>
        <v>High Discount</v>
      </c>
      <c r="M2960" s="3">
        <f>Table1[[#This Row],[Discount_Price (In Rs.)]]/Table1[[#This Row],[OriginalPrice (in Rs)]]</f>
        <v>0.65016722408026761</v>
      </c>
      <c r="N2960" s="4">
        <v>4.2</v>
      </c>
      <c r="O2960">
        <v>217</v>
      </c>
      <c r="P2960" t="s">
        <v>209</v>
      </c>
      <c r="Q2960" t="s">
        <v>25675</v>
      </c>
    </row>
    <row r="2961" spans="1:17" x14ac:dyDescent="0.25">
      <c r="A2961" t="s">
        <v>25701</v>
      </c>
      <c r="B2961" s="1">
        <v>11283406</v>
      </c>
      <c r="C2961" t="s">
        <v>7737</v>
      </c>
      <c r="D2961" t="s">
        <v>65</v>
      </c>
      <c r="E2961" t="s">
        <v>79</v>
      </c>
      <c r="F2961" t="s">
        <v>30</v>
      </c>
      <c r="G2961" s="2">
        <v>899</v>
      </c>
      <c r="H2961" s="2">
        <f>AVERAGEIF(Table1[[#All],[Category]],Table1[[#This Row],[Category]],Table1[[#All],[DiscountOffer]])</f>
        <v>1064.3816554809839</v>
      </c>
      <c r="I2961" s="2">
        <v>1799</v>
      </c>
      <c r="J2961" s="2">
        <f>IF(Table1[[#This Row],[Ratings]]&gt;4,Table1[[#This Row],[OriginalPrice (in Rs)]],0)</f>
        <v>1799</v>
      </c>
      <c r="K2961" s="2">
        <f>Table1[[#This Row],[OriginalPrice (in Rs)]]-Table1[[#This Row],[DiscountOffer]]</f>
        <v>900</v>
      </c>
      <c r="L2961" s="2" t="str">
        <f>IF(Table1[[#This Row],[Discount % (In Rs)]]&gt;50%,"High Discount","Low Discount")</f>
        <v>High Discount</v>
      </c>
      <c r="M2961" s="3">
        <f>Table1[[#This Row],[Discount_Price (In Rs.)]]/Table1[[#This Row],[OriginalPrice (in Rs)]]</f>
        <v>0.50027793218454697</v>
      </c>
      <c r="N2961" s="4">
        <v>4.3</v>
      </c>
      <c r="O2961">
        <v>217</v>
      </c>
      <c r="P2961" t="s">
        <v>9767</v>
      </c>
      <c r="Q2961" t="s">
        <v>25601</v>
      </c>
    </row>
    <row r="2962" spans="1:17" x14ac:dyDescent="0.25">
      <c r="A2962" t="s">
        <v>25704</v>
      </c>
      <c r="B2962" s="1">
        <v>16966154</v>
      </c>
      <c r="C2962" t="s">
        <v>788</v>
      </c>
      <c r="D2962" t="s">
        <v>65</v>
      </c>
      <c r="E2962" t="s">
        <v>79</v>
      </c>
      <c r="F2962" t="s">
        <v>30</v>
      </c>
      <c r="G2962" s="2">
        <v>1199</v>
      </c>
      <c r="H2962" s="2">
        <f>AVERAGEIF(Table1[[#All],[Category]],Table1[[#This Row],[Category]],Table1[[#All],[DiscountOffer]])</f>
        <v>1064.3816554809839</v>
      </c>
      <c r="I2962" s="2">
        <v>2499</v>
      </c>
      <c r="J2962" s="2">
        <f>IF(Table1[[#This Row],[Ratings]]&gt;4,Table1[[#This Row],[OriginalPrice (in Rs)]],0)</f>
        <v>2499</v>
      </c>
      <c r="K2962" s="2">
        <f>Table1[[#This Row],[OriginalPrice (in Rs)]]-Table1[[#This Row],[DiscountOffer]]</f>
        <v>1300</v>
      </c>
      <c r="L2962" s="2" t="str">
        <f>IF(Table1[[#This Row],[Discount % (In Rs)]]&gt;50%,"High Discount","Low Discount")</f>
        <v>High Discount</v>
      </c>
      <c r="M2962" s="3">
        <f>Table1[[#This Row],[Discount_Price (In Rs.)]]/Table1[[#This Row],[OriginalPrice (in Rs)]]</f>
        <v>0.52020808323329337</v>
      </c>
      <c r="N2962" s="4">
        <v>4.0999999999999996</v>
      </c>
      <c r="O2962">
        <v>217</v>
      </c>
      <c r="P2962" t="s">
        <v>687</v>
      </c>
      <c r="Q2962" t="s">
        <v>25705</v>
      </c>
    </row>
    <row r="2963" spans="1:17" x14ac:dyDescent="0.25">
      <c r="A2963" t="s">
        <v>25706</v>
      </c>
      <c r="B2963" s="1">
        <v>6787039</v>
      </c>
      <c r="C2963" t="s">
        <v>251</v>
      </c>
      <c r="D2963" t="s">
        <v>65</v>
      </c>
      <c r="E2963" t="s">
        <v>79</v>
      </c>
      <c r="F2963" t="s">
        <v>30</v>
      </c>
      <c r="G2963" s="2">
        <v>574</v>
      </c>
      <c r="H2963" s="2">
        <f>AVERAGEIF(Table1[[#All],[Category]],Table1[[#This Row],[Category]],Table1[[#All],[DiscountOffer]])</f>
        <v>1064.3816554809839</v>
      </c>
      <c r="I2963" s="2">
        <v>2499</v>
      </c>
      <c r="J2963" s="2">
        <f>IF(Table1[[#This Row],[Ratings]]&gt;4,Table1[[#This Row],[OriginalPrice (in Rs)]],0)</f>
        <v>2499</v>
      </c>
      <c r="K2963" s="2">
        <f>Table1[[#This Row],[OriginalPrice (in Rs)]]-Table1[[#This Row],[DiscountOffer]]</f>
        <v>1925</v>
      </c>
      <c r="L2963" s="2" t="str">
        <f>IF(Table1[[#This Row],[Discount % (In Rs)]]&gt;50%,"High Discount","Low Discount")</f>
        <v>High Discount</v>
      </c>
      <c r="M2963" s="3">
        <f>Table1[[#This Row],[Discount_Price (In Rs.)]]/Table1[[#This Row],[OriginalPrice (in Rs)]]</f>
        <v>0.77030812324929976</v>
      </c>
      <c r="N2963" s="4">
        <v>4.5</v>
      </c>
      <c r="O2963">
        <v>217</v>
      </c>
      <c r="P2963" t="s">
        <v>32</v>
      </c>
      <c r="Q2963" t="s">
        <v>25707</v>
      </c>
    </row>
    <row r="2964" spans="1:17" x14ac:dyDescent="0.25">
      <c r="A2964" t="s">
        <v>25716</v>
      </c>
      <c r="B2964" s="1">
        <v>12539406</v>
      </c>
      <c r="C2964" t="s">
        <v>82</v>
      </c>
      <c r="D2964" t="s">
        <v>65</v>
      </c>
      <c r="E2964" t="s">
        <v>79</v>
      </c>
      <c r="F2964" t="s">
        <v>30</v>
      </c>
      <c r="G2964" s="2">
        <v>549</v>
      </c>
      <c r="H2964" s="2">
        <f>AVERAGEIF(Table1[[#All],[Category]],Table1[[#This Row],[Category]],Table1[[#All],[DiscountOffer]])</f>
        <v>1064.3816554809839</v>
      </c>
      <c r="I2964" s="2">
        <v>999</v>
      </c>
      <c r="J2964" s="2">
        <f>IF(Table1[[#This Row],[Ratings]]&gt;4,Table1[[#This Row],[OriginalPrice (in Rs)]],0)</f>
        <v>0</v>
      </c>
      <c r="K2964" s="2">
        <f>Table1[[#This Row],[OriginalPrice (in Rs)]]-Table1[[#This Row],[DiscountOffer]]</f>
        <v>450</v>
      </c>
      <c r="L2964" s="2" t="str">
        <f>IF(Table1[[#This Row],[Discount % (In Rs)]]&gt;50%,"High Discount","Low Discount")</f>
        <v>Low Discount</v>
      </c>
      <c r="M2964" s="3">
        <f>Table1[[#This Row],[Discount_Price (In Rs.)]]/Table1[[#This Row],[OriginalPrice (in Rs)]]</f>
        <v>0.45045045045045046</v>
      </c>
      <c r="N2964" s="4">
        <v>4</v>
      </c>
      <c r="O2964">
        <v>217</v>
      </c>
      <c r="P2964" t="s">
        <v>85</v>
      </c>
      <c r="Q2964" t="s">
        <v>25717</v>
      </c>
    </row>
    <row r="2965" spans="1:17" x14ac:dyDescent="0.25">
      <c r="A2965" t="s">
        <v>25804</v>
      </c>
      <c r="B2965" s="1">
        <v>13506666</v>
      </c>
      <c r="C2965" t="s">
        <v>78</v>
      </c>
      <c r="D2965" t="s">
        <v>65</v>
      </c>
      <c r="E2965" t="s">
        <v>79</v>
      </c>
      <c r="F2965" t="s">
        <v>30</v>
      </c>
      <c r="G2965" s="2">
        <v>499</v>
      </c>
      <c r="H2965" s="2">
        <f>AVERAGEIF(Table1[[#All],[Category]],Table1[[#This Row],[Category]],Table1[[#All],[DiscountOffer]])</f>
        <v>1064.3816554809839</v>
      </c>
      <c r="I2965" s="2">
        <v>1249</v>
      </c>
      <c r="J2965" s="2">
        <f>IF(Table1[[#This Row],[Ratings]]&gt;4,Table1[[#This Row],[OriginalPrice (in Rs)]],0)</f>
        <v>1249</v>
      </c>
      <c r="K2965" s="2">
        <f>Table1[[#This Row],[OriginalPrice (in Rs)]]-Table1[[#This Row],[DiscountOffer]]</f>
        <v>750</v>
      </c>
      <c r="L2965" s="2" t="str">
        <f>IF(Table1[[#This Row],[Discount % (In Rs)]]&gt;50%,"High Discount","Low Discount")</f>
        <v>High Discount</v>
      </c>
      <c r="M2965" s="3">
        <f>Table1[[#This Row],[Discount_Price (In Rs.)]]/Table1[[#This Row],[OriginalPrice (in Rs)]]</f>
        <v>0.60048038430744599</v>
      </c>
      <c r="N2965" s="4">
        <v>4.2</v>
      </c>
      <c r="O2965">
        <v>216</v>
      </c>
      <c r="P2965" t="s">
        <v>32</v>
      </c>
      <c r="Q2965" t="s">
        <v>25805</v>
      </c>
    </row>
    <row r="2966" spans="1:17" x14ac:dyDescent="0.25">
      <c r="A2966" t="s">
        <v>25806</v>
      </c>
      <c r="B2966" s="1">
        <v>14346054</v>
      </c>
      <c r="C2966" t="s">
        <v>1401</v>
      </c>
      <c r="D2966" t="s">
        <v>65</v>
      </c>
      <c r="E2966" t="s">
        <v>79</v>
      </c>
      <c r="F2966" t="s">
        <v>30</v>
      </c>
      <c r="G2966" s="2">
        <v>649</v>
      </c>
      <c r="H2966" s="2">
        <f>AVERAGEIF(Table1[[#All],[Category]],Table1[[#This Row],[Category]],Table1[[#All],[DiscountOffer]])</f>
        <v>1064.3816554809839</v>
      </c>
      <c r="I2966" s="2">
        <v>1299</v>
      </c>
      <c r="J2966" s="2">
        <f>IF(Table1[[#This Row],[Ratings]]&gt;4,Table1[[#This Row],[OriginalPrice (in Rs)]],0)</f>
        <v>1299</v>
      </c>
      <c r="K2966" s="2">
        <f>Table1[[#This Row],[OriginalPrice (in Rs)]]-Table1[[#This Row],[DiscountOffer]]</f>
        <v>650</v>
      </c>
      <c r="L2966" s="2" t="str">
        <f>IF(Table1[[#This Row],[Discount % (In Rs)]]&gt;50%,"High Discount","Low Discount")</f>
        <v>High Discount</v>
      </c>
      <c r="M2966" s="3">
        <f>Table1[[#This Row],[Discount_Price (In Rs.)]]/Table1[[#This Row],[OriginalPrice (in Rs)]]</f>
        <v>0.50038491147036179</v>
      </c>
      <c r="N2966" s="4">
        <v>4.4000000000000004</v>
      </c>
      <c r="O2966">
        <v>216</v>
      </c>
      <c r="P2966" t="s">
        <v>209</v>
      </c>
      <c r="Q2966" t="s">
        <v>25807</v>
      </c>
    </row>
    <row r="2967" spans="1:17" x14ac:dyDescent="0.25">
      <c r="A2967" t="s">
        <v>25808</v>
      </c>
      <c r="B2967" s="1">
        <v>12950774</v>
      </c>
      <c r="C2967" t="s">
        <v>7737</v>
      </c>
      <c r="D2967" t="s">
        <v>65</v>
      </c>
      <c r="E2967" t="s">
        <v>79</v>
      </c>
      <c r="F2967" t="s">
        <v>30</v>
      </c>
      <c r="G2967" s="2">
        <v>1019</v>
      </c>
      <c r="H2967" s="2">
        <f>AVERAGEIF(Table1[[#All],[Category]],Table1[[#This Row],[Category]],Table1[[#All],[DiscountOffer]])</f>
        <v>1064.3816554809839</v>
      </c>
      <c r="I2967" s="2">
        <v>1699</v>
      </c>
      <c r="J2967" s="2">
        <f>IF(Table1[[#This Row],[Ratings]]&gt;4,Table1[[#This Row],[OriginalPrice (in Rs)]],0)</f>
        <v>1699</v>
      </c>
      <c r="K2967" s="2">
        <f>Table1[[#This Row],[OriginalPrice (in Rs)]]-Table1[[#This Row],[DiscountOffer]]</f>
        <v>680</v>
      </c>
      <c r="L2967" s="2" t="str">
        <f>IF(Table1[[#This Row],[Discount % (In Rs)]]&gt;50%,"High Discount","Low Discount")</f>
        <v>Low Discount</v>
      </c>
      <c r="M2967" s="3">
        <f>Table1[[#This Row],[Discount_Price (In Rs.)]]/Table1[[#This Row],[OriginalPrice (in Rs)]]</f>
        <v>0.40023543260741612</v>
      </c>
      <c r="N2967" s="4">
        <v>4.0999999999999996</v>
      </c>
      <c r="O2967">
        <v>216</v>
      </c>
      <c r="P2967" t="s">
        <v>209</v>
      </c>
      <c r="Q2967" t="s">
        <v>25809</v>
      </c>
    </row>
    <row r="2968" spans="1:17" x14ac:dyDescent="0.25">
      <c r="A2968" t="s">
        <v>25810</v>
      </c>
      <c r="B2968" s="1">
        <v>11369368</v>
      </c>
      <c r="C2968" t="s">
        <v>3805</v>
      </c>
      <c r="D2968" t="s">
        <v>65</v>
      </c>
      <c r="E2968" t="s">
        <v>79</v>
      </c>
      <c r="F2968" t="s">
        <v>30</v>
      </c>
      <c r="G2968" s="2">
        <v>1044</v>
      </c>
      <c r="H2968" s="2">
        <f>AVERAGEIF(Table1[[#All],[Category]],Table1[[#This Row],[Category]],Table1[[#All],[DiscountOffer]])</f>
        <v>1064.3816554809839</v>
      </c>
      <c r="I2968" s="2">
        <v>1899</v>
      </c>
      <c r="J2968" s="2">
        <f>IF(Table1[[#This Row],[Ratings]]&gt;4,Table1[[#This Row],[OriginalPrice (in Rs)]],0)</f>
        <v>1899</v>
      </c>
      <c r="K2968" s="2">
        <f>Table1[[#This Row],[OriginalPrice (in Rs)]]-Table1[[#This Row],[DiscountOffer]]</f>
        <v>855</v>
      </c>
      <c r="L2968" s="2" t="str">
        <f>IF(Table1[[#This Row],[Discount % (In Rs)]]&gt;50%,"High Discount","Low Discount")</f>
        <v>Low Discount</v>
      </c>
      <c r="M2968" s="3">
        <f>Table1[[#This Row],[Discount_Price (In Rs.)]]/Table1[[#This Row],[OriginalPrice (in Rs)]]</f>
        <v>0.45023696682464454</v>
      </c>
      <c r="N2968" s="4">
        <v>4.0999999999999996</v>
      </c>
      <c r="O2968">
        <v>216</v>
      </c>
      <c r="P2968" t="s">
        <v>85</v>
      </c>
      <c r="Q2968" t="s">
        <v>25811</v>
      </c>
    </row>
    <row r="2969" spans="1:17" x14ac:dyDescent="0.25">
      <c r="A2969" t="s">
        <v>25814</v>
      </c>
      <c r="B2969" s="1">
        <v>12015546</v>
      </c>
      <c r="C2969" t="s">
        <v>748</v>
      </c>
      <c r="D2969" t="s">
        <v>65</v>
      </c>
      <c r="E2969" t="s">
        <v>79</v>
      </c>
      <c r="F2969" t="s">
        <v>30</v>
      </c>
      <c r="G2969" s="2">
        <v>781</v>
      </c>
      <c r="H2969" s="2">
        <f>AVERAGEIF(Table1[[#All],[Category]],Table1[[#This Row],[Category]],Table1[[#All],[DiscountOffer]])</f>
        <v>1064.3816554809839</v>
      </c>
      <c r="I2969" s="2">
        <v>2299</v>
      </c>
      <c r="J2969" s="2">
        <f>IF(Table1[[#This Row],[Ratings]]&gt;4,Table1[[#This Row],[OriginalPrice (in Rs)]],0)</f>
        <v>2299</v>
      </c>
      <c r="K2969" s="2">
        <f>Table1[[#This Row],[OriginalPrice (in Rs)]]-Table1[[#This Row],[DiscountOffer]]</f>
        <v>1518</v>
      </c>
      <c r="L2969" s="2" t="str">
        <f>IF(Table1[[#This Row],[Discount % (In Rs)]]&gt;50%,"High Discount","Low Discount")</f>
        <v>High Discount</v>
      </c>
      <c r="M2969" s="3">
        <f>Table1[[#This Row],[Discount_Price (In Rs.)]]/Table1[[#This Row],[OriginalPrice (in Rs)]]</f>
        <v>0.66028708133971292</v>
      </c>
      <c r="N2969" s="4">
        <v>4.0999999999999996</v>
      </c>
      <c r="O2969">
        <v>216</v>
      </c>
      <c r="P2969" t="s">
        <v>209</v>
      </c>
      <c r="Q2969" t="s">
        <v>25815</v>
      </c>
    </row>
    <row r="2970" spans="1:17" x14ac:dyDescent="0.25">
      <c r="A2970" t="s">
        <v>25906</v>
      </c>
      <c r="B2970" s="1">
        <v>11422508</v>
      </c>
      <c r="C2970" t="s">
        <v>3220</v>
      </c>
      <c r="D2970" t="s">
        <v>65</v>
      </c>
      <c r="E2970" t="s">
        <v>79</v>
      </c>
      <c r="F2970" t="s">
        <v>13</v>
      </c>
      <c r="G2970" s="2">
        <v>764</v>
      </c>
      <c r="H2970" s="2">
        <f>AVERAGEIF(Table1[[#All],[Category]],Table1[[#This Row],[Category]],Table1[[#All],[DiscountOffer]])</f>
        <v>1064.3816554809839</v>
      </c>
      <c r="I2970" s="2">
        <v>1699</v>
      </c>
      <c r="J2970" s="2">
        <f>IF(Table1[[#This Row],[Ratings]]&gt;4,Table1[[#This Row],[OriginalPrice (in Rs)]],0)</f>
        <v>1699</v>
      </c>
      <c r="K2970" s="2">
        <f>Table1[[#This Row],[OriginalPrice (in Rs)]]-Table1[[#This Row],[DiscountOffer]]</f>
        <v>935</v>
      </c>
      <c r="L2970" s="2" t="str">
        <f>IF(Table1[[#This Row],[Discount % (In Rs)]]&gt;50%,"High Discount","Low Discount")</f>
        <v>High Discount</v>
      </c>
      <c r="M2970" s="3">
        <f>Table1[[#This Row],[Discount_Price (In Rs.)]]/Table1[[#This Row],[OriginalPrice (in Rs)]]</f>
        <v>0.55032371983519712</v>
      </c>
      <c r="N2970" s="4">
        <v>4.2</v>
      </c>
      <c r="O2970">
        <v>215</v>
      </c>
      <c r="P2970" t="s">
        <v>32</v>
      </c>
      <c r="Q2970" t="s">
        <v>25907</v>
      </c>
    </row>
    <row r="2971" spans="1:17" x14ac:dyDescent="0.25">
      <c r="A2971" t="s">
        <v>25938</v>
      </c>
      <c r="B2971" s="1">
        <v>11066852</v>
      </c>
      <c r="C2971" t="s">
        <v>2560</v>
      </c>
      <c r="D2971" t="s">
        <v>65</v>
      </c>
      <c r="E2971" t="s">
        <v>79</v>
      </c>
      <c r="F2971" t="s">
        <v>30</v>
      </c>
      <c r="G2971" s="2">
        <v>449</v>
      </c>
      <c r="H2971" s="2">
        <f>AVERAGEIF(Table1[[#All],[Category]],Table1[[#This Row],[Category]],Table1[[#All],[DiscountOffer]])</f>
        <v>1064.3816554809839</v>
      </c>
      <c r="I2971" s="2">
        <v>1499</v>
      </c>
      <c r="J2971" s="2">
        <f>IF(Table1[[#This Row],[Ratings]]&gt;4,Table1[[#This Row],[OriginalPrice (in Rs)]],0)</f>
        <v>1499</v>
      </c>
      <c r="K2971" s="2">
        <f>Table1[[#This Row],[OriginalPrice (in Rs)]]-Table1[[#This Row],[DiscountOffer]]</f>
        <v>1050</v>
      </c>
      <c r="L2971" s="2" t="str">
        <f>IF(Table1[[#This Row],[Discount % (In Rs)]]&gt;50%,"High Discount","Low Discount")</f>
        <v>High Discount</v>
      </c>
      <c r="M2971" s="3">
        <f>Table1[[#This Row],[Discount_Price (In Rs.)]]/Table1[[#This Row],[OriginalPrice (in Rs)]]</f>
        <v>0.70046697798532354</v>
      </c>
      <c r="N2971" s="4">
        <v>4.2</v>
      </c>
      <c r="O2971">
        <v>215</v>
      </c>
      <c r="P2971" t="s">
        <v>32</v>
      </c>
      <c r="Q2971" t="s">
        <v>25939</v>
      </c>
    </row>
    <row r="2972" spans="1:17" x14ac:dyDescent="0.25">
      <c r="A2972" t="s">
        <v>25940</v>
      </c>
      <c r="B2972" s="1">
        <v>2071035</v>
      </c>
      <c r="C2972" t="s">
        <v>222</v>
      </c>
      <c r="D2972" t="s">
        <v>65</v>
      </c>
      <c r="E2972" t="s">
        <v>79</v>
      </c>
      <c r="F2972" t="s">
        <v>30</v>
      </c>
      <c r="G2972" s="2">
        <v>584</v>
      </c>
      <c r="H2972" s="2">
        <f>AVERAGEIF(Table1[[#All],[Category]],Table1[[#This Row],[Category]],Table1[[#All],[DiscountOffer]])</f>
        <v>1064.3816554809839</v>
      </c>
      <c r="I2972" s="2">
        <v>1499</v>
      </c>
      <c r="J2972" s="2">
        <f>IF(Table1[[#This Row],[Ratings]]&gt;4,Table1[[#This Row],[OriginalPrice (in Rs)]],0)</f>
        <v>0</v>
      </c>
      <c r="K2972" s="2">
        <f>Table1[[#This Row],[OriginalPrice (in Rs)]]-Table1[[#This Row],[DiscountOffer]]</f>
        <v>915</v>
      </c>
      <c r="L2972" s="2" t="str">
        <f>IF(Table1[[#This Row],[Discount % (In Rs)]]&gt;50%,"High Discount","Low Discount")</f>
        <v>High Discount</v>
      </c>
      <c r="M2972" s="3">
        <f>Table1[[#This Row],[Discount_Price (In Rs.)]]/Table1[[#This Row],[OriginalPrice (in Rs)]]</f>
        <v>0.6104069379586391</v>
      </c>
      <c r="N2972" s="4">
        <v>3.8</v>
      </c>
      <c r="O2972">
        <v>215</v>
      </c>
      <c r="P2972" t="s">
        <v>98</v>
      </c>
      <c r="Q2972" t="s">
        <v>25941</v>
      </c>
    </row>
    <row r="2973" spans="1:17" x14ac:dyDescent="0.25">
      <c r="A2973" t="s">
        <v>25942</v>
      </c>
      <c r="B2973" s="1">
        <v>16709806</v>
      </c>
      <c r="C2973" t="s">
        <v>78</v>
      </c>
      <c r="D2973" t="s">
        <v>65</v>
      </c>
      <c r="E2973" t="s">
        <v>79</v>
      </c>
      <c r="F2973" t="s">
        <v>30</v>
      </c>
      <c r="G2973" s="2">
        <v>671</v>
      </c>
      <c r="H2973" s="2">
        <f>AVERAGEIF(Table1[[#All],[Category]],Table1[[#This Row],[Category]],Table1[[#All],[DiscountOffer]])</f>
        <v>1064.3816554809839</v>
      </c>
      <c r="I2973" s="2">
        <v>1599</v>
      </c>
      <c r="J2973" s="2">
        <f>IF(Table1[[#This Row],[Ratings]]&gt;4,Table1[[#This Row],[OriginalPrice (in Rs)]],0)</f>
        <v>1599</v>
      </c>
      <c r="K2973" s="2">
        <f>Table1[[#This Row],[OriginalPrice (in Rs)]]-Table1[[#This Row],[DiscountOffer]]</f>
        <v>928</v>
      </c>
      <c r="L2973" s="2" t="str">
        <f>IF(Table1[[#This Row],[Discount % (In Rs)]]&gt;50%,"High Discount","Low Discount")</f>
        <v>High Discount</v>
      </c>
      <c r="M2973" s="3">
        <f>Table1[[#This Row],[Discount_Price (In Rs.)]]/Table1[[#This Row],[OriginalPrice (in Rs)]]</f>
        <v>0.58036272670419009</v>
      </c>
      <c r="N2973" s="4">
        <v>4.2</v>
      </c>
      <c r="O2973">
        <v>215</v>
      </c>
      <c r="P2973" t="s">
        <v>32</v>
      </c>
      <c r="Q2973" t="s">
        <v>25943</v>
      </c>
    </row>
    <row r="2974" spans="1:17" x14ac:dyDescent="0.25">
      <c r="A2974" t="s">
        <v>25947</v>
      </c>
      <c r="B2974" s="1">
        <v>11430596</v>
      </c>
      <c r="C2974" t="s">
        <v>3805</v>
      </c>
      <c r="D2974" t="s">
        <v>65</v>
      </c>
      <c r="E2974" t="s">
        <v>79</v>
      </c>
      <c r="F2974" t="s">
        <v>30</v>
      </c>
      <c r="G2974" s="2">
        <v>919</v>
      </c>
      <c r="H2974" s="2">
        <f>AVERAGEIF(Table1[[#All],[Category]],Table1[[#This Row],[Category]],Table1[[#All],[DiscountOffer]])</f>
        <v>1064.3816554809839</v>
      </c>
      <c r="I2974" s="2">
        <v>2299</v>
      </c>
      <c r="J2974" s="2">
        <f>IF(Table1[[#This Row],[Ratings]]&gt;4,Table1[[#This Row],[OriginalPrice (in Rs)]],0)</f>
        <v>2299</v>
      </c>
      <c r="K2974" s="2">
        <f>Table1[[#This Row],[OriginalPrice (in Rs)]]-Table1[[#This Row],[DiscountOffer]]</f>
        <v>1380</v>
      </c>
      <c r="L2974" s="2" t="str">
        <f>IF(Table1[[#This Row],[Discount % (In Rs)]]&gt;50%,"High Discount","Low Discount")</f>
        <v>High Discount</v>
      </c>
      <c r="M2974" s="3">
        <f>Table1[[#This Row],[Discount_Price (In Rs.)]]/Table1[[#This Row],[OriginalPrice (in Rs)]]</f>
        <v>0.60026098303610265</v>
      </c>
      <c r="N2974" s="4">
        <v>4.2</v>
      </c>
      <c r="O2974">
        <v>215</v>
      </c>
      <c r="P2974" t="s">
        <v>85</v>
      </c>
      <c r="Q2974" t="s">
        <v>25948</v>
      </c>
    </row>
    <row r="2975" spans="1:17" x14ac:dyDescent="0.25">
      <c r="A2975" t="s">
        <v>25953</v>
      </c>
      <c r="B2975" s="1">
        <v>17064956</v>
      </c>
      <c r="C2975" t="s">
        <v>6016</v>
      </c>
      <c r="D2975" t="s">
        <v>65</v>
      </c>
      <c r="E2975" t="s">
        <v>79</v>
      </c>
      <c r="F2975" t="s">
        <v>30</v>
      </c>
      <c r="G2975" s="2">
        <v>1259</v>
      </c>
      <c r="H2975" s="2">
        <f>AVERAGEIF(Table1[[#All],[Category]],Table1[[#This Row],[Category]],Table1[[#All],[DiscountOffer]])</f>
        <v>1064.3816554809839</v>
      </c>
      <c r="I2975" s="2">
        <v>4199</v>
      </c>
      <c r="J2975" s="2">
        <f>IF(Table1[[#This Row],[Ratings]]&gt;4,Table1[[#This Row],[OriginalPrice (in Rs)]],0)</f>
        <v>4199</v>
      </c>
      <c r="K2975" s="2">
        <f>Table1[[#This Row],[OriginalPrice (in Rs)]]-Table1[[#This Row],[DiscountOffer]]</f>
        <v>2940</v>
      </c>
      <c r="L2975" s="2" t="str">
        <f>IF(Table1[[#This Row],[Discount % (In Rs)]]&gt;50%,"High Discount","Low Discount")</f>
        <v>High Discount</v>
      </c>
      <c r="M2975" s="3">
        <f>Table1[[#This Row],[Discount_Price (In Rs.)]]/Table1[[#This Row],[OriginalPrice (in Rs)]]</f>
        <v>0.70016670635865685</v>
      </c>
      <c r="N2975" s="4">
        <v>4.2</v>
      </c>
      <c r="O2975">
        <v>215</v>
      </c>
      <c r="P2975" t="s">
        <v>32</v>
      </c>
      <c r="Q2975" t="s">
        <v>25954</v>
      </c>
    </row>
    <row r="2976" spans="1:17" x14ac:dyDescent="0.25">
      <c r="A2976" t="s">
        <v>26056</v>
      </c>
      <c r="B2976" s="1">
        <v>9371309</v>
      </c>
      <c r="C2976" t="s">
        <v>82</v>
      </c>
      <c r="D2976" t="s">
        <v>65</v>
      </c>
      <c r="E2976" t="s">
        <v>79</v>
      </c>
      <c r="F2976" t="s">
        <v>30</v>
      </c>
      <c r="G2976" s="2">
        <v>604</v>
      </c>
      <c r="H2976" s="2">
        <f>AVERAGEIF(Table1[[#All],[Category]],Table1[[#This Row],[Category]],Table1[[#All],[DiscountOffer]])</f>
        <v>1064.3816554809839</v>
      </c>
      <c r="I2976" s="2">
        <v>1099</v>
      </c>
      <c r="J2976" s="2">
        <f>IF(Table1[[#This Row],[Ratings]]&gt;4,Table1[[#This Row],[OriginalPrice (in Rs)]],0)</f>
        <v>1099</v>
      </c>
      <c r="K2976" s="2">
        <f>Table1[[#This Row],[OriginalPrice (in Rs)]]-Table1[[#This Row],[DiscountOffer]]</f>
        <v>495</v>
      </c>
      <c r="L2976" s="2" t="str">
        <f>IF(Table1[[#This Row],[Discount % (In Rs)]]&gt;50%,"High Discount","Low Discount")</f>
        <v>Low Discount</v>
      </c>
      <c r="M2976" s="3">
        <f>Table1[[#This Row],[Discount_Price (In Rs.)]]/Table1[[#This Row],[OriginalPrice (in Rs)]]</f>
        <v>0.45040946314831665</v>
      </c>
      <c r="N2976" s="4">
        <v>4.4000000000000004</v>
      </c>
      <c r="O2976">
        <v>214</v>
      </c>
      <c r="P2976" t="s">
        <v>85</v>
      </c>
      <c r="Q2976" t="s">
        <v>26057</v>
      </c>
    </row>
    <row r="2977" spans="1:17" x14ac:dyDescent="0.25">
      <c r="A2977" t="s">
        <v>26058</v>
      </c>
      <c r="B2977" s="1">
        <v>9702305</v>
      </c>
      <c r="C2977" t="s">
        <v>78</v>
      </c>
      <c r="D2977" t="s">
        <v>65</v>
      </c>
      <c r="E2977" t="s">
        <v>79</v>
      </c>
      <c r="F2977" t="s">
        <v>30</v>
      </c>
      <c r="G2977" s="2">
        <v>458</v>
      </c>
      <c r="H2977" s="2">
        <f>AVERAGEIF(Table1[[#All],[Category]],Table1[[#This Row],[Category]],Table1[[#All],[DiscountOffer]])</f>
        <v>1064.3816554809839</v>
      </c>
      <c r="I2977" s="2">
        <v>1349</v>
      </c>
      <c r="J2977" s="2">
        <f>IF(Table1[[#This Row],[Ratings]]&gt;4,Table1[[#This Row],[OriginalPrice (in Rs)]],0)</f>
        <v>1349</v>
      </c>
      <c r="K2977" s="2">
        <f>Table1[[#This Row],[OriginalPrice (in Rs)]]-Table1[[#This Row],[DiscountOffer]]</f>
        <v>891</v>
      </c>
      <c r="L2977" s="2" t="str">
        <f>IF(Table1[[#This Row],[Discount % (In Rs)]]&gt;50%,"High Discount","Low Discount")</f>
        <v>High Discount</v>
      </c>
      <c r="M2977" s="3">
        <f>Table1[[#This Row],[Discount_Price (In Rs.)]]/Table1[[#This Row],[OriginalPrice (in Rs)]]</f>
        <v>0.66048925129725722</v>
      </c>
      <c r="N2977" s="4">
        <v>4.0999999999999996</v>
      </c>
      <c r="O2977">
        <v>214</v>
      </c>
      <c r="P2977" t="s">
        <v>32</v>
      </c>
      <c r="Q2977" t="s">
        <v>26059</v>
      </c>
    </row>
    <row r="2978" spans="1:17" x14ac:dyDescent="0.25">
      <c r="A2978" t="s">
        <v>26060</v>
      </c>
      <c r="B2978" s="1">
        <v>11157086</v>
      </c>
      <c r="C2978" t="s">
        <v>246</v>
      </c>
      <c r="D2978" t="s">
        <v>65</v>
      </c>
      <c r="E2978" t="s">
        <v>79</v>
      </c>
      <c r="F2978" t="s">
        <v>30</v>
      </c>
      <c r="G2978" s="2">
        <v>629</v>
      </c>
      <c r="H2978" s="2">
        <f>AVERAGEIF(Table1[[#All],[Category]],Table1[[#This Row],[Category]],Table1[[#All],[DiscountOffer]])</f>
        <v>1064.3816554809839</v>
      </c>
      <c r="I2978" s="2">
        <v>1799</v>
      </c>
      <c r="J2978" s="2">
        <f>IF(Table1[[#This Row],[Ratings]]&gt;4,Table1[[#This Row],[OriginalPrice (in Rs)]],0)</f>
        <v>1799</v>
      </c>
      <c r="K2978" s="2">
        <f>Table1[[#This Row],[OriginalPrice (in Rs)]]-Table1[[#This Row],[DiscountOffer]]</f>
        <v>1170</v>
      </c>
      <c r="L2978" s="2" t="str">
        <f>IF(Table1[[#This Row],[Discount % (In Rs)]]&gt;50%,"High Discount","Low Discount")</f>
        <v>High Discount</v>
      </c>
      <c r="M2978" s="3">
        <f>Table1[[#This Row],[Discount_Price (In Rs.)]]/Table1[[#This Row],[OriginalPrice (in Rs)]]</f>
        <v>0.65036131183991108</v>
      </c>
      <c r="N2978" s="4">
        <v>4.5</v>
      </c>
      <c r="O2978">
        <v>214</v>
      </c>
      <c r="P2978" t="s">
        <v>37</v>
      </c>
      <c r="Q2978" t="s">
        <v>26061</v>
      </c>
    </row>
    <row r="2979" spans="1:17" x14ac:dyDescent="0.25">
      <c r="A2979" t="s">
        <v>26074</v>
      </c>
      <c r="B2979" s="1">
        <v>10453162</v>
      </c>
      <c r="C2979" t="s">
        <v>7737</v>
      </c>
      <c r="D2979" t="s">
        <v>65</v>
      </c>
      <c r="E2979" t="s">
        <v>79</v>
      </c>
      <c r="F2979" t="s">
        <v>30</v>
      </c>
      <c r="G2979" s="2">
        <v>1064.3816554809844</v>
      </c>
      <c r="H2979" s="2">
        <f>AVERAGEIF(Table1[[#All],[Category]],Table1[[#This Row],[Category]],Table1[[#All],[DiscountOffer]])</f>
        <v>1064.3816554809839</v>
      </c>
      <c r="I2979" s="2">
        <v>3299</v>
      </c>
      <c r="J2979" s="2">
        <f>IF(Table1[[#This Row],[Ratings]]&gt;4,Table1[[#This Row],[OriginalPrice (in Rs)]],0)</f>
        <v>3299</v>
      </c>
      <c r="K2979" s="2">
        <f>Table1[[#This Row],[OriginalPrice (in Rs)]]-Table1[[#This Row],[DiscountOffer]]</f>
        <v>2234.6183445190154</v>
      </c>
      <c r="L2979" s="2" t="str">
        <f>IF(Table1[[#This Row],[Discount % (In Rs)]]&gt;50%,"High Discount","Low Discount")</f>
        <v>High Discount</v>
      </c>
      <c r="M2979" s="3">
        <f>Table1[[#This Row],[Discount_Price (In Rs.)]]/Table1[[#This Row],[OriginalPrice (in Rs)]]</f>
        <v>0.67736233541043211</v>
      </c>
      <c r="N2979" s="4">
        <v>4.3</v>
      </c>
      <c r="O2979">
        <v>214</v>
      </c>
      <c r="P2979" t="s">
        <v>32</v>
      </c>
      <c r="Q2979" t="s">
        <v>26075</v>
      </c>
    </row>
    <row r="2980" spans="1:17" x14ac:dyDescent="0.25">
      <c r="A2980" t="s">
        <v>26162</v>
      </c>
      <c r="B2980" s="1">
        <v>11197774</v>
      </c>
      <c r="C2980" t="s">
        <v>96</v>
      </c>
      <c r="D2980" t="s">
        <v>65</v>
      </c>
      <c r="E2980" t="s">
        <v>79</v>
      </c>
      <c r="F2980" t="s">
        <v>13</v>
      </c>
      <c r="G2980" s="2">
        <v>759</v>
      </c>
      <c r="H2980" s="2">
        <f>AVERAGEIF(Table1[[#All],[Category]],Table1[[#This Row],[Category]],Table1[[#All],[DiscountOffer]])</f>
        <v>1064.3816554809839</v>
      </c>
      <c r="I2980" s="2">
        <v>1899</v>
      </c>
      <c r="J2980" s="2">
        <f>IF(Table1[[#This Row],[Ratings]]&gt;4,Table1[[#This Row],[OriginalPrice (in Rs)]],0)</f>
        <v>0</v>
      </c>
      <c r="K2980" s="2">
        <f>Table1[[#This Row],[OriginalPrice (in Rs)]]-Table1[[#This Row],[DiscountOffer]]</f>
        <v>1140</v>
      </c>
      <c r="L2980" s="2" t="str">
        <f>IF(Table1[[#This Row],[Discount % (In Rs)]]&gt;50%,"High Discount","Low Discount")</f>
        <v>High Discount</v>
      </c>
      <c r="M2980" s="3">
        <f>Table1[[#This Row],[Discount_Price (In Rs.)]]/Table1[[#This Row],[OriginalPrice (in Rs)]]</f>
        <v>0.60031595576619279</v>
      </c>
      <c r="N2980" s="4">
        <v>4</v>
      </c>
      <c r="O2980">
        <v>213</v>
      </c>
      <c r="P2980" t="s">
        <v>32</v>
      </c>
      <c r="Q2980" t="s">
        <v>9131</v>
      </c>
    </row>
    <row r="2981" spans="1:17" x14ac:dyDescent="0.25">
      <c r="A2981" t="s">
        <v>26200</v>
      </c>
      <c r="B2981" s="1">
        <v>13836090</v>
      </c>
      <c r="C2981" t="s">
        <v>78</v>
      </c>
      <c r="D2981" t="s">
        <v>65</v>
      </c>
      <c r="E2981" t="s">
        <v>79</v>
      </c>
      <c r="F2981" t="s">
        <v>30</v>
      </c>
      <c r="G2981" s="2">
        <v>443</v>
      </c>
      <c r="H2981" s="2">
        <f>AVERAGEIF(Table1[[#All],[Category]],Table1[[#This Row],[Category]],Table1[[#All],[DiscountOffer]])</f>
        <v>1064.3816554809839</v>
      </c>
      <c r="I2981" s="2">
        <v>1199</v>
      </c>
      <c r="J2981" s="2">
        <f>IF(Table1[[#This Row],[Ratings]]&gt;4,Table1[[#This Row],[OriginalPrice (in Rs)]],0)</f>
        <v>1199</v>
      </c>
      <c r="K2981" s="2">
        <f>Table1[[#This Row],[OriginalPrice (in Rs)]]-Table1[[#This Row],[DiscountOffer]]</f>
        <v>756</v>
      </c>
      <c r="L2981" s="2" t="str">
        <f>IF(Table1[[#This Row],[Discount % (In Rs)]]&gt;50%,"High Discount","Low Discount")</f>
        <v>High Discount</v>
      </c>
      <c r="M2981" s="3">
        <f>Table1[[#This Row],[Discount_Price (In Rs.)]]/Table1[[#This Row],[OriginalPrice (in Rs)]]</f>
        <v>0.63052543786488746</v>
      </c>
      <c r="N2981" s="4">
        <v>4.3</v>
      </c>
      <c r="O2981">
        <v>213</v>
      </c>
      <c r="P2981" t="s">
        <v>32</v>
      </c>
      <c r="Q2981" t="s">
        <v>26201</v>
      </c>
    </row>
    <row r="2982" spans="1:17" x14ac:dyDescent="0.25">
      <c r="A2982" t="s">
        <v>26216</v>
      </c>
      <c r="B2982" s="1">
        <v>14700278</v>
      </c>
      <c r="C2982" t="s">
        <v>251</v>
      </c>
      <c r="D2982" t="s">
        <v>65</v>
      </c>
      <c r="E2982" t="s">
        <v>79</v>
      </c>
      <c r="F2982" t="s">
        <v>30</v>
      </c>
      <c r="G2982" s="2">
        <v>811</v>
      </c>
      <c r="H2982" s="2">
        <f>AVERAGEIF(Table1[[#All],[Category]],Table1[[#This Row],[Category]],Table1[[#All],[DiscountOffer]])</f>
        <v>1064.3816554809839</v>
      </c>
      <c r="I2982" s="2">
        <v>2799</v>
      </c>
      <c r="J2982" s="2">
        <f>IF(Table1[[#This Row],[Ratings]]&gt;4,Table1[[#This Row],[OriginalPrice (in Rs)]],0)</f>
        <v>2799</v>
      </c>
      <c r="K2982" s="2">
        <f>Table1[[#This Row],[OriginalPrice (in Rs)]]-Table1[[#This Row],[DiscountOffer]]</f>
        <v>1988</v>
      </c>
      <c r="L2982" s="2" t="str">
        <f>IF(Table1[[#This Row],[Discount % (In Rs)]]&gt;50%,"High Discount","Low Discount")</f>
        <v>High Discount</v>
      </c>
      <c r="M2982" s="3">
        <f>Table1[[#This Row],[Discount_Price (In Rs.)]]/Table1[[#This Row],[OriginalPrice (in Rs)]]</f>
        <v>0.71025366202215079</v>
      </c>
      <c r="N2982" s="4">
        <v>4.3</v>
      </c>
      <c r="O2982">
        <v>213</v>
      </c>
      <c r="P2982" t="s">
        <v>32</v>
      </c>
      <c r="Q2982" t="s">
        <v>26217</v>
      </c>
    </row>
    <row r="2983" spans="1:17" x14ac:dyDescent="0.25">
      <c r="A2983" t="s">
        <v>26298</v>
      </c>
      <c r="B2983" s="1">
        <v>9365225</v>
      </c>
      <c r="C2983" t="s">
        <v>4623</v>
      </c>
      <c r="D2983" t="s">
        <v>65</v>
      </c>
      <c r="E2983" t="s">
        <v>79</v>
      </c>
      <c r="F2983" t="s">
        <v>13</v>
      </c>
      <c r="G2983" s="2">
        <v>1490</v>
      </c>
      <c r="H2983" s="2">
        <f>AVERAGEIF(Table1[[#All],[Category]],Table1[[#This Row],[Category]],Table1[[#All],[DiscountOffer]])</f>
        <v>1064.3816554809839</v>
      </c>
      <c r="I2983" s="2">
        <v>2099</v>
      </c>
      <c r="J2983" s="2">
        <f>IF(Table1[[#This Row],[Ratings]]&gt;4,Table1[[#This Row],[OriginalPrice (in Rs)]],0)</f>
        <v>2099</v>
      </c>
      <c r="K2983" s="2">
        <f>Table1[[#This Row],[OriginalPrice (in Rs)]]-Table1[[#This Row],[DiscountOffer]]</f>
        <v>609</v>
      </c>
      <c r="L2983" s="2" t="str">
        <f>IF(Table1[[#This Row],[Discount % (In Rs)]]&gt;50%,"High Discount","Low Discount")</f>
        <v>Low Discount</v>
      </c>
      <c r="M2983" s="3">
        <f>Table1[[#This Row],[Discount_Price (In Rs.)]]/Table1[[#This Row],[OriginalPrice (in Rs)]]</f>
        <v>0.29013816102906148</v>
      </c>
      <c r="N2983" s="4">
        <v>4.2</v>
      </c>
      <c r="O2983">
        <v>212</v>
      </c>
      <c r="P2983" t="s">
        <v>32</v>
      </c>
      <c r="Q2983" t="s">
        <v>26299</v>
      </c>
    </row>
    <row r="2984" spans="1:17" x14ac:dyDescent="0.25">
      <c r="A2984" t="s">
        <v>26341</v>
      </c>
      <c r="B2984" s="1">
        <v>15126478</v>
      </c>
      <c r="C2984" t="s">
        <v>291</v>
      </c>
      <c r="D2984" t="s">
        <v>65</v>
      </c>
      <c r="E2984" t="s">
        <v>79</v>
      </c>
      <c r="F2984" t="s">
        <v>30</v>
      </c>
      <c r="G2984" s="2">
        <v>899</v>
      </c>
      <c r="H2984" s="2">
        <f>AVERAGEIF(Table1[[#All],[Category]],Table1[[#This Row],[Category]],Table1[[#All],[DiscountOffer]])</f>
        <v>1064.3816554809839</v>
      </c>
      <c r="I2984" s="2">
        <v>1798</v>
      </c>
      <c r="J2984" s="2">
        <f>IF(Table1[[#This Row],[Ratings]]&gt;4,Table1[[#This Row],[OriginalPrice (in Rs)]],0)</f>
        <v>0</v>
      </c>
      <c r="K2984" s="2">
        <f>Table1[[#This Row],[OriginalPrice (in Rs)]]-Table1[[#This Row],[DiscountOffer]]</f>
        <v>899</v>
      </c>
      <c r="L2984" s="2" t="str">
        <f>IF(Table1[[#This Row],[Discount % (In Rs)]]&gt;50%,"High Discount","Low Discount")</f>
        <v>Low Discount</v>
      </c>
      <c r="M2984" s="3">
        <f>Table1[[#This Row],[Discount_Price (In Rs.)]]/Table1[[#This Row],[OriginalPrice (in Rs)]]</f>
        <v>0.5</v>
      </c>
      <c r="N2984" s="4">
        <v>4</v>
      </c>
      <c r="O2984">
        <v>212</v>
      </c>
      <c r="P2984" t="s">
        <v>209</v>
      </c>
      <c r="Q2984" t="s">
        <v>26342</v>
      </c>
    </row>
    <row r="2985" spans="1:17" x14ac:dyDescent="0.25">
      <c r="A2985" t="s">
        <v>26347</v>
      </c>
      <c r="B2985" s="1">
        <v>11862408</v>
      </c>
      <c r="C2985" t="s">
        <v>78</v>
      </c>
      <c r="D2985" t="s">
        <v>65</v>
      </c>
      <c r="E2985" t="s">
        <v>79</v>
      </c>
      <c r="F2985" t="s">
        <v>30</v>
      </c>
      <c r="G2985" s="2">
        <v>689</v>
      </c>
      <c r="H2985" s="2">
        <f>AVERAGEIF(Table1[[#All],[Category]],Table1[[#This Row],[Category]],Table1[[#All],[DiscountOffer]])</f>
        <v>1064.3816554809839</v>
      </c>
      <c r="I2985" s="2">
        <v>2999</v>
      </c>
      <c r="J2985" s="2">
        <f>IF(Table1[[#This Row],[Ratings]]&gt;4,Table1[[#This Row],[OriginalPrice (in Rs)]],0)</f>
        <v>0</v>
      </c>
      <c r="K2985" s="2">
        <f>Table1[[#This Row],[OriginalPrice (in Rs)]]-Table1[[#This Row],[DiscountOffer]]</f>
        <v>2310</v>
      </c>
      <c r="L2985" s="2" t="str">
        <f>IF(Table1[[#This Row],[Discount % (In Rs)]]&gt;50%,"High Discount","Low Discount")</f>
        <v>High Discount</v>
      </c>
      <c r="M2985" s="3">
        <f>Table1[[#This Row],[Discount_Price (In Rs.)]]/Table1[[#This Row],[OriginalPrice (in Rs)]]</f>
        <v>0.7702567522507503</v>
      </c>
      <c r="N2985" s="4">
        <v>3.8</v>
      </c>
      <c r="O2985">
        <v>212</v>
      </c>
      <c r="P2985" t="s">
        <v>32</v>
      </c>
      <c r="Q2985" t="s">
        <v>26348</v>
      </c>
    </row>
    <row r="2986" spans="1:17" x14ac:dyDescent="0.25">
      <c r="A2986" t="s">
        <v>26539</v>
      </c>
      <c r="B2986" s="1">
        <v>12135100</v>
      </c>
      <c r="C2986" t="s">
        <v>96</v>
      </c>
      <c r="D2986" t="s">
        <v>65</v>
      </c>
      <c r="E2986" t="s">
        <v>79</v>
      </c>
      <c r="F2986" t="s">
        <v>13</v>
      </c>
      <c r="G2986" s="2">
        <v>759</v>
      </c>
      <c r="H2986" s="2">
        <f>AVERAGEIF(Table1[[#All],[Category]],Table1[[#This Row],[Category]],Table1[[#All],[DiscountOffer]])</f>
        <v>1064.3816554809839</v>
      </c>
      <c r="I2986" s="2">
        <v>1899</v>
      </c>
      <c r="J2986" s="2">
        <f>IF(Table1[[#This Row],[Ratings]]&gt;4,Table1[[#This Row],[OriginalPrice (in Rs)]],0)</f>
        <v>1899</v>
      </c>
      <c r="K2986" s="2">
        <f>Table1[[#This Row],[OriginalPrice (in Rs)]]-Table1[[#This Row],[DiscountOffer]]</f>
        <v>1140</v>
      </c>
      <c r="L2986" s="2" t="str">
        <f>IF(Table1[[#This Row],[Discount % (In Rs)]]&gt;50%,"High Discount","Low Discount")</f>
        <v>High Discount</v>
      </c>
      <c r="M2986" s="3">
        <f>Table1[[#This Row],[Discount_Price (In Rs.)]]/Table1[[#This Row],[OriginalPrice (in Rs)]]</f>
        <v>0.60031595576619279</v>
      </c>
      <c r="N2986" s="4">
        <v>4.2</v>
      </c>
      <c r="O2986">
        <v>210</v>
      </c>
      <c r="P2986" t="s">
        <v>32</v>
      </c>
      <c r="Q2986" t="s">
        <v>26540</v>
      </c>
    </row>
    <row r="2987" spans="1:17" x14ac:dyDescent="0.25">
      <c r="A2987" t="s">
        <v>26568</v>
      </c>
      <c r="B2987" s="1">
        <v>12705382</v>
      </c>
      <c r="C2987" t="s">
        <v>2230</v>
      </c>
      <c r="D2987" t="s">
        <v>65</v>
      </c>
      <c r="E2987" t="s">
        <v>79</v>
      </c>
      <c r="F2987" t="s">
        <v>30</v>
      </c>
      <c r="G2987" s="2">
        <v>599</v>
      </c>
      <c r="H2987" s="2">
        <f>AVERAGEIF(Table1[[#All],[Category]],Table1[[#This Row],[Category]],Table1[[#All],[DiscountOffer]])</f>
        <v>1064.3816554809839</v>
      </c>
      <c r="I2987" s="2">
        <v>1619</v>
      </c>
      <c r="J2987" s="2">
        <f>IF(Table1[[#This Row],[Ratings]]&gt;4,Table1[[#This Row],[OriginalPrice (in Rs)]],0)</f>
        <v>1619</v>
      </c>
      <c r="K2987" s="2">
        <f>Table1[[#This Row],[OriginalPrice (in Rs)]]-Table1[[#This Row],[DiscountOffer]]</f>
        <v>1020</v>
      </c>
      <c r="L2987" s="2" t="str">
        <f>IF(Table1[[#This Row],[Discount % (In Rs)]]&gt;50%,"High Discount","Low Discount")</f>
        <v>High Discount</v>
      </c>
      <c r="M2987" s="3">
        <f>Table1[[#This Row],[Discount_Price (In Rs.)]]/Table1[[#This Row],[OriginalPrice (in Rs)]]</f>
        <v>0.63001852995676344</v>
      </c>
      <c r="N2987" s="4">
        <v>4.4000000000000004</v>
      </c>
      <c r="O2987">
        <v>210</v>
      </c>
      <c r="P2987" t="s">
        <v>209</v>
      </c>
      <c r="Q2987" t="s">
        <v>26569</v>
      </c>
    </row>
    <row r="2988" spans="1:17" x14ac:dyDescent="0.25">
      <c r="A2988" t="s">
        <v>26570</v>
      </c>
      <c r="B2988" s="1">
        <v>8033751</v>
      </c>
      <c r="C2988" t="s">
        <v>251</v>
      </c>
      <c r="D2988" t="s">
        <v>65</v>
      </c>
      <c r="E2988" t="s">
        <v>79</v>
      </c>
      <c r="F2988" t="s">
        <v>30</v>
      </c>
      <c r="G2988" s="2">
        <v>557</v>
      </c>
      <c r="H2988" s="2">
        <f>AVERAGEIF(Table1[[#All],[Category]],Table1[[#This Row],[Category]],Table1[[#All],[DiscountOffer]])</f>
        <v>1064.3816554809839</v>
      </c>
      <c r="I2988" s="2">
        <v>1799</v>
      </c>
      <c r="J2988" s="2">
        <f>IF(Table1[[#This Row],[Ratings]]&gt;4,Table1[[#This Row],[OriginalPrice (in Rs)]],0)</f>
        <v>0</v>
      </c>
      <c r="K2988" s="2">
        <f>Table1[[#This Row],[OriginalPrice (in Rs)]]-Table1[[#This Row],[DiscountOffer]]</f>
        <v>1242</v>
      </c>
      <c r="L2988" s="2" t="str">
        <f>IF(Table1[[#This Row],[Discount % (In Rs)]]&gt;50%,"High Discount","Low Discount")</f>
        <v>High Discount</v>
      </c>
      <c r="M2988" s="3">
        <f>Table1[[#This Row],[Discount_Price (In Rs.)]]/Table1[[#This Row],[OriginalPrice (in Rs)]]</f>
        <v>0.69038354641467481</v>
      </c>
      <c r="N2988" s="4">
        <v>4</v>
      </c>
      <c r="O2988">
        <v>210</v>
      </c>
      <c r="P2988" t="s">
        <v>32</v>
      </c>
      <c r="Q2988" t="s">
        <v>26571</v>
      </c>
    </row>
    <row r="2989" spans="1:17" x14ac:dyDescent="0.25">
      <c r="A2989" t="s">
        <v>26654</v>
      </c>
      <c r="B2989" s="1">
        <v>11197772</v>
      </c>
      <c r="C2989" t="s">
        <v>96</v>
      </c>
      <c r="D2989" t="s">
        <v>65</v>
      </c>
      <c r="E2989" t="s">
        <v>79</v>
      </c>
      <c r="F2989" t="s">
        <v>13</v>
      </c>
      <c r="G2989" s="2">
        <v>719</v>
      </c>
      <c r="H2989" s="2">
        <f>AVERAGEIF(Table1[[#All],[Category]],Table1[[#This Row],[Category]],Table1[[#All],[DiscountOffer]])</f>
        <v>1064.3816554809839</v>
      </c>
      <c r="I2989" s="2">
        <v>1799</v>
      </c>
      <c r="J2989" s="2">
        <f>IF(Table1[[#This Row],[Ratings]]&gt;4,Table1[[#This Row],[OriginalPrice (in Rs)]],0)</f>
        <v>1799</v>
      </c>
      <c r="K2989" s="2">
        <f>Table1[[#This Row],[OriginalPrice (in Rs)]]-Table1[[#This Row],[DiscountOffer]]</f>
        <v>1080</v>
      </c>
      <c r="L2989" s="2" t="str">
        <f>IF(Table1[[#This Row],[Discount % (In Rs)]]&gt;50%,"High Discount","Low Discount")</f>
        <v>High Discount</v>
      </c>
      <c r="M2989" s="3">
        <f>Table1[[#This Row],[Discount_Price (In Rs.)]]/Table1[[#This Row],[OriginalPrice (in Rs)]]</f>
        <v>0.60033351862145634</v>
      </c>
      <c r="N2989" s="4">
        <v>4.2</v>
      </c>
      <c r="O2989">
        <v>209</v>
      </c>
      <c r="P2989" t="s">
        <v>32</v>
      </c>
      <c r="Q2989" t="s">
        <v>26655</v>
      </c>
    </row>
    <row r="2990" spans="1:17" x14ac:dyDescent="0.25">
      <c r="A2990" t="s">
        <v>26656</v>
      </c>
      <c r="B2990" s="1">
        <v>10208569</v>
      </c>
      <c r="C2990" t="s">
        <v>2945</v>
      </c>
      <c r="D2990" t="s">
        <v>65</v>
      </c>
      <c r="E2990" t="s">
        <v>79</v>
      </c>
      <c r="F2990" t="s">
        <v>13</v>
      </c>
      <c r="G2990" s="2">
        <v>899</v>
      </c>
      <c r="H2990" s="2">
        <f>AVERAGEIF(Table1[[#All],[Category]],Table1[[#This Row],[Category]],Table1[[#All],[DiscountOffer]])</f>
        <v>1064.3816554809839</v>
      </c>
      <c r="I2990" s="2">
        <v>1799</v>
      </c>
      <c r="J2990" s="2">
        <f>IF(Table1[[#This Row],[Ratings]]&gt;4,Table1[[#This Row],[OriginalPrice (in Rs)]],0)</f>
        <v>1799</v>
      </c>
      <c r="K2990" s="2">
        <f>Table1[[#This Row],[OriginalPrice (in Rs)]]-Table1[[#This Row],[DiscountOffer]]</f>
        <v>900</v>
      </c>
      <c r="L2990" s="2" t="str">
        <f>IF(Table1[[#This Row],[Discount % (In Rs)]]&gt;50%,"High Discount","Low Discount")</f>
        <v>High Discount</v>
      </c>
      <c r="M2990" s="3">
        <f>Table1[[#This Row],[Discount_Price (In Rs.)]]/Table1[[#This Row],[OriginalPrice (in Rs)]]</f>
        <v>0.50027793218454697</v>
      </c>
      <c r="N2990" s="4">
        <v>4.3</v>
      </c>
      <c r="O2990">
        <v>209</v>
      </c>
      <c r="P2990" t="s">
        <v>831</v>
      </c>
      <c r="Q2990" t="s">
        <v>26657</v>
      </c>
    </row>
    <row r="2991" spans="1:17" x14ac:dyDescent="0.25">
      <c r="A2991" t="s">
        <v>26694</v>
      </c>
      <c r="B2991" s="1">
        <v>14925410</v>
      </c>
      <c r="C2991" t="s">
        <v>96</v>
      </c>
      <c r="D2991" t="s">
        <v>65</v>
      </c>
      <c r="E2991" t="s">
        <v>79</v>
      </c>
      <c r="F2991" t="s">
        <v>30</v>
      </c>
      <c r="G2991" s="2">
        <v>604</v>
      </c>
      <c r="H2991" s="2">
        <f>AVERAGEIF(Table1[[#All],[Category]],Table1[[#This Row],[Category]],Table1[[#All],[DiscountOffer]])</f>
        <v>1064.3816554809839</v>
      </c>
      <c r="I2991" s="2">
        <v>1099</v>
      </c>
      <c r="J2991" s="2">
        <f>IF(Table1[[#This Row],[Ratings]]&gt;4,Table1[[#This Row],[OriginalPrice (in Rs)]],0)</f>
        <v>0</v>
      </c>
      <c r="K2991" s="2">
        <f>Table1[[#This Row],[OriginalPrice (in Rs)]]-Table1[[#This Row],[DiscountOffer]]</f>
        <v>495</v>
      </c>
      <c r="L2991" s="2" t="str">
        <f>IF(Table1[[#This Row],[Discount % (In Rs)]]&gt;50%,"High Discount","Low Discount")</f>
        <v>Low Discount</v>
      </c>
      <c r="M2991" s="3">
        <f>Table1[[#This Row],[Discount_Price (In Rs.)]]/Table1[[#This Row],[OriginalPrice (in Rs)]]</f>
        <v>0.45040946314831665</v>
      </c>
      <c r="N2991" s="4">
        <v>3.8</v>
      </c>
      <c r="O2991">
        <v>209</v>
      </c>
      <c r="P2991" t="s">
        <v>98</v>
      </c>
      <c r="Q2991" t="s">
        <v>26695</v>
      </c>
    </row>
    <row r="2992" spans="1:17" x14ac:dyDescent="0.25">
      <c r="A2992" t="s">
        <v>26696</v>
      </c>
      <c r="B2992" s="1">
        <v>12728850</v>
      </c>
      <c r="C2992" t="s">
        <v>970</v>
      </c>
      <c r="D2992" t="s">
        <v>65</v>
      </c>
      <c r="E2992" t="s">
        <v>79</v>
      </c>
      <c r="F2992" t="s">
        <v>30</v>
      </c>
      <c r="G2992" s="2">
        <v>490</v>
      </c>
      <c r="H2992" s="2">
        <f>AVERAGEIF(Table1[[#All],[Category]],Table1[[#This Row],[Category]],Table1[[#All],[DiscountOffer]])</f>
        <v>1064.3816554809839</v>
      </c>
      <c r="I2992" s="2">
        <v>1140</v>
      </c>
      <c r="J2992" s="2">
        <f>IF(Table1[[#This Row],[Ratings]]&gt;4,Table1[[#This Row],[OriginalPrice (in Rs)]],0)</f>
        <v>1140</v>
      </c>
      <c r="K2992" s="2">
        <f>Table1[[#This Row],[OriginalPrice (in Rs)]]-Table1[[#This Row],[DiscountOffer]]</f>
        <v>650</v>
      </c>
      <c r="L2992" s="2" t="str">
        <f>IF(Table1[[#This Row],[Discount % (In Rs)]]&gt;50%,"High Discount","Low Discount")</f>
        <v>High Discount</v>
      </c>
      <c r="M2992" s="3">
        <f>Table1[[#This Row],[Discount_Price (In Rs.)]]/Table1[[#This Row],[OriginalPrice (in Rs)]]</f>
        <v>0.57017543859649122</v>
      </c>
      <c r="N2992" s="4">
        <v>4.3</v>
      </c>
      <c r="O2992">
        <v>209</v>
      </c>
      <c r="P2992" t="s">
        <v>62</v>
      </c>
      <c r="Q2992" t="s">
        <v>26697</v>
      </c>
    </row>
    <row r="2993" spans="1:17" x14ac:dyDescent="0.25">
      <c r="A2993" t="s">
        <v>26698</v>
      </c>
      <c r="B2993" s="1">
        <v>14023638</v>
      </c>
      <c r="C2993" t="s">
        <v>1424</v>
      </c>
      <c r="D2993" t="s">
        <v>65</v>
      </c>
      <c r="E2993" t="s">
        <v>79</v>
      </c>
      <c r="F2993" t="s">
        <v>30</v>
      </c>
      <c r="G2993" s="2">
        <v>584</v>
      </c>
      <c r="H2993" s="2">
        <f>AVERAGEIF(Table1[[#All],[Category]],Table1[[#This Row],[Category]],Table1[[#All],[DiscountOffer]])</f>
        <v>1064.3816554809839</v>
      </c>
      <c r="I2993" s="2">
        <v>1299</v>
      </c>
      <c r="J2993" s="2">
        <f>IF(Table1[[#This Row],[Ratings]]&gt;4,Table1[[#This Row],[OriginalPrice (in Rs)]],0)</f>
        <v>1299</v>
      </c>
      <c r="K2993" s="2">
        <f>Table1[[#This Row],[OriginalPrice (in Rs)]]-Table1[[#This Row],[DiscountOffer]]</f>
        <v>715</v>
      </c>
      <c r="L2993" s="2" t="str">
        <f>IF(Table1[[#This Row],[Discount % (In Rs)]]&gt;50%,"High Discount","Low Discount")</f>
        <v>High Discount</v>
      </c>
      <c r="M2993" s="3">
        <f>Table1[[#This Row],[Discount_Price (In Rs.)]]/Table1[[#This Row],[OriginalPrice (in Rs)]]</f>
        <v>0.55042340261739797</v>
      </c>
      <c r="N2993" s="4">
        <v>4.0999999999999996</v>
      </c>
      <c r="O2993">
        <v>209</v>
      </c>
      <c r="P2993" t="s">
        <v>98</v>
      </c>
      <c r="Q2993" t="s">
        <v>26699</v>
      </c>
    </row>
    <row r="2994" spans="1:17" x14ac:dyDescent="0.25">
      <c r="A2994" t="s">
        <v>26704</v>
      </c>
      <c r="B2994" s="1">
        <v>6630421</v>
      </c>
      <c r="C2994" t="s">
        <v>78</v>
      </c>
      <c r="D2994" t="s">
        <v>65</v>
      </c>
      <c r="E2994" t="s">
        <v>79</v>
      </c>
      <c r="F2994" t="s">
        <v>30</v>
      </c>
      <c r="G2994" s="2">
        <v>721</v>
      </c>
      <c r="H2994" s="2">
        <f>AVERAGEIF(Table1[[#All],[Category]],Table1[[#This Row],[Category]],Table1[[#All],[DiscountOffer]])</f>
        <v>1064.3816554809839</v>
      </c>
      <c r="I2994" s="2">
        <v>1899</v>
      </c>
      <c r="J2994" s="2">
        <f>IF(Table1[[#This Row],[Ratings]]&gt;4,Table1[[#This Row],[OriginalPrice (in Rs)]],0)</f>
        <v>1899</v>
      </c>
      <c r="K2994" s="2">
        <f>Table1[[#This Row],[OriginalPrice (in Rs)]]-Table1[[#This Row],[DiscountOffer]]</f>
        <v>1178</v>
      </c>
      <c r="L2994" s="2" t="str">
        <f>IF(Table1[[#This Row],[Discount % (In Rs)]]&gt;50%,"High Discount","Low Discount")</f>
        <v>High Discount</v>
      </c>
      <c r="M2994" s="3">
        <f>Table1[[#This Row],[Discount_Price (In Rs.)]]/Table1[[#This Row],[OriginalPrice (in Rs)]]</f>
        <v>0.62032648762506581</v>
      </c>
      <c r="N2994" s="4">
        <v>4.4000000000000004</v>
      </c>
      <c r="O2994">
        <v>209</v>
      </c>
      <c r="P2994" t="s">
        <v>32</v>
      </c>
      <c r="Q2994" t="s">
        <v>26705</v>
      </c>
    </row>
    <row r="2995" spans="1:17" x14ac:dyDescent="0.25">
      <c r="A2995" t="s">
        <v>26706</v>
      </c>
      <c r="B2995" s="1">
        <v>13705344</v>
      </c>
      <c r="C2995" t="s">
        <v>6011</v>
      </c>
      <c r="D2995" t="s">
        <v>65</v>
      </c>
      <c r="E2995" t="s">
        <v>79</v>
      </c>
      <c r="F2995" t="s">
        <v>30</v>
      </c>
      <c r="G2995" s="2">
        <v>879</v>
      </c>
      <c r="H2995" s="2">
        <f>AVERAGEIF(Table1[[#All],[Category]],Table1[[#This Row],[Category]],Table1[[#All],[DiscountOffer]])</f>
        <v>1064.3816554809839</v>
      </c>
      <c r="I2995" s="2">
        <v>1999</v>
      </c>
      <c r="J2995" s="2">
        <f>IF(Table1[[#This Row],[Ratings]]&gt;4,Table1[[#This Row],[OriginalPrice (in Rs)]],0)</f>
        <v>0</v>
      </c>
      <c r="K2995" s="2">
        <f>Table1[[#This Row],[OriginalPrice (in Rs)]]-Table1[[#This Row],[DiscountOffer]]</f>
        <v>1120</v>
      </c>
      <c r="L2995" s="2" t="str">
        <f>IF(Table1[[#This Row],[Discount % (In Rs)]]&gt;50%,"High Discount","Low Discount")</f>
        <v>High Discount</v>
      </c>
      <c r="M2995" s="3">
        <f>Table1[[#This Row],[Discount_Price (In Rs.)]]/Table1[[#This Row],[OriginalPrice (in Rs)]]</f>
        <v>0.56028014007003502</v>
      </c>
      <c r="N2995" s="4">
        <v>3.9</v>
      </c>
      <c r="O2995">
        <v>209</v>
      </c>
      <c r="P2995" t="s">
        <v>32</v>
      </c>
      <c r="Q2995" t="s">
        <v>26707</v>
      </c>
    </row>
    <row r="2996" spans="1:17" x14ac:dyDescent="0.25">
      <c r="A2996" t="s">
        <v>26716</v>
      </c>
      <c r="B2996" s="1">
        <v>11435066</v>
      </c>
      <c r="C2996" t="s">
        <v>8948</v>
      </c>
      <c r="D2996" t="s">
        <v>65</v>
      </c>
      <c r="E2996" t="s">
        <v>79</v>
      </c>
      <c r="F2996" t="s">
        <v>30</v>
      </c>
      <c r="G2996" s="2">
        <v>1064.3816554809844</v>
      </c>
      <c r="H2996" s="2">
        <f>AVERAGEIF(Table1[[#All],[Category]],Table1[[#This Row],[Category]],Table1[[#All],[DiscountOffer]])</f>
        <v>1064.3816554809839</v>
      </c>
      <c r="I2996" s="2">
        <v>899</v>
      </c>
      <c r="J2996" s="2">
        <f>IF(Table1[[#This Row],[Ratings]]&gt;4,Table1[[#This Row],[OriginalPrice (in Rs)]],0)</f>
        <v>899</v>
      </c>
      <c r="K2996" s="2">
        <f>Table1[[#This Row],[OriginalPrice (in Rs)]]-Table1[[#This Row],[DiscountOffer]]</f>
        <v>-165.38165548098436</v>
      </c>
      <c r="L2996" s="2" t="str">
        <f>IF(Table1[[#This Row],[Discount % (In Rs)]]&gt;50%,"High Discount","Low Discount")</f>
        <v>Low Discount</v>
      </c>
      <c r="M2996" s="3">
        <f>Table1[[#This Row],[Discount_Price (In Rs.)]]/Table1[[#This Row],[OriginalPrice (in Rs)]]</f>
        <v>-0.18396179697551096</v>
      </c>
      <c r="N2996" s="4">
        <v>4.2</v>
      </c>
      <c r="O2996">
        <v>209</v>
      </c>
      <c r="P2996" t="s">
        <v>98</v>
      </c>
      <c r="Q2996" t="s">
        <v>26717</v>
      </c>
    </row>
    <row r="2997" spans="1:17" x14ac:dyDescent="0.25">
      <c r="A2997" t="s">
        <v>26845</v>
      </c>
      <c r="B2997" s="1">
        <v>2438203</v>
      </c>
      <c r="C2997" t="s">
        <v>1490</v>
      </c>
      <c r="D2997" t="s">
        <v>65</v>
      </c>
      <c r="E2997" t="s">
        <v>79</v>
      </c>
      <c r="F2997" t="s">
        <v>30</v>
      </c>
      <c r="G2997" s="2">
        <v>922</v>
      </c>
      <c r="H2997" s="2">
        <f>AVERAGEIF(Table1[[#All],[Category]],Table1[[#This Row],[Category]],Table1[[#All],[DiscountOffer]])</f>
        <v>1064.3816554809839</v>
      </c>
      <c r="I2997" s="2">
        <v>1299</v>
      </c>
      <c r="J2997" s="2">
        <f>IF(Table1[[#This Row],[Ratings]]&gt;4,Table1[[#This Row],[OriginalPrice (in Rs)]],0)</f>
        <v>0</v>
      </c>
      <c r="K2997" s="2">
        <f>Table1[[#This Row],[OriginalPrice (in Rs)]]-Table1[[#This Row],[DiscountOffer]]</f>
        <v>377</v>
      </c>
      <c r="L2997" s="2" t="str">
        <f>IF(Table1[[#This Row],[Discount % (In Rs)]]&gt;50%,"High Discount","Low Discount")</f>
        <v>Low Discount</v>
      </c>
      <c r="M2997" s="3">
        <f>Table1[[#This Row],[Discount_Price (In Rs.)]]/Table1[[#This Row],[OriginalPrice (in Rs)]]</f>
        <v>0.29022324865280985</v>
      </c>
      <c r="N2997" s="4">
        <v>4</v>
      </c>
      <c r="O2997">
        <v>208</v>
      </c>
      <c r="P2997" t="s">
        <v>1492</v>
      </c>
      <c r="Q2997" t="s">
        <v>26846</v>
      </c>
    </row>
    <row r="2998" spans="1:17" x14ac:dyDescent="0.25">
      <c r="A2998" t="s">
        <v>26861</v>
      </c>
      <c r="B2998" s="1">
        <v>11938230</v>
      </c>
      <c r="C2998" t="s">
        <v>78</v>
      </c>
      <c r="D2998" t="s">
        <v>65</v>
      </c>
      <c r="E2998" t="s">
        <v>79</v>
      </c>
      <c r="F2998" t="s">
        <v>30</v>
      </c>
      <c r="G2998" s="2">
        <v>661</v>
      </c>
      <c r="H2998" s="2">
        <f>AVERAGEIF(Table1[[#All],[Category]],Table1[[#This Row],[Category]],Table1[[#All],[DiscountOffer]])</f>
        <v>1064.3816554809839</v>
      </c>
      <c r="I2998" s="2">
        <v>3149</v>
      </c>
      <c r="J2998" s="2">
        <f>IF(Table1[[#This Row],[Ratings]]&gt;4,Table1[[#This Row],[OriginalPrice (in Rs)]],0)</f>
        <v>3149</v>
      </c>
      <c r="K2998" s="2">
        <f>Table1[[#This Row],[OriginalPrice (in Rs)]]-Table1[[#This Row],[DiscountOffer]]</f>
        <v>2488</v>
      </c>
      <c r="L2998" s="2" t="str">
        <f>IF(Table1[[#This Row],[Discount % (In Rs)]]&gt;50%,"High Discount","Low Discount")</f>
        <v>High Discount</v>
      </c>
      <c r="M2998" s="3">
        <f>Table1[[#This Row],[Discount_Price (In Rs.)]]/Table1[[#This Row],[OriginalPrice (in Rs)]]</f>
        <v>0.79009209272785008</v>
      </c>
      <c r="N2998" s="4">
        <v>4.2</v>
      </c>
      <c r="O2998">
        <v>208</v>
      </c>
      <c r="P2998" t="s">
        <v>32</v>
      </c>
      <c r="Q2998" t="s">
        <v>26862</v>
      </c>
    </row>
    <row r="2999" spans="1:17" x14ac:dyDescent="0.25">
      <c r="A2999" t="s">
        <v>26954</v>
      </c>
      <c r="B2999" s="1">
        <v>11562722</v>
      </c>
      <c r="C2999" t="s">
        <v>3220</v>
      </c>
      <c r="D2999" t="s">
        <v>65</v>
      </c>
      <c r="E2999" t="s">
        <v>79</v>
      </c>
      <c r="F2999" t="s">
        <v>13</v>
      </c>
      <c r="G2999" s="2">
        <v>764</v>
      </c>
      <c r="H2999" s="2">
        <f>AVERAGEIF(Table1[[#All],[Category]],Table1[[#This Row],[Category]],Table1[[#All],[DiscountOffer]])</f>
        <v>1064.3816554809839</v>
      </c>
      <c r="I2999" s="2">
        <v>1699</v>
      </c>
      <c r="J2999" s="2">
        <f>IF(Table1[[#This Row],[Ratings]]&gt;4,Table1[[#This Row],[OriginalPrice (in Rs)]],0)</f>
        <v>1699</v>
      </c>
      <c r="K2999" s="2">
        <f>Table1[[#This Row],[OriginalPrice (in Rs)]]-Table1[[#This Row],[DiscountOffer]]</f>
        <v>935</v>
      </c>
      <c r="L2999" s="2" t="str">
        <f>IF(Table1[[#This Row],[Discount % (In Rs)]]&gt;50%,"High Discount","Low Discount")</f>
        <v>High Discount</v>
      </c>
      <c r="M2999" s="3">
        <f>Table1[[#This Row],[Discount_Price (In Rs.)]]/Table1[[#This Row],[OriginalPrice (in Rs)]]</f>
        <v>0.55032371983519712</v>
      </c>
      <c r="N2999" s="4">
        <v>4.3</v>
      </c>
      <c r="O2999">
        <v>207</v>
      </c>
      <c r="P2999" t="s">
        <v>32</v>
      </c>
      <c r="Q2999" t="s">
        <v>26955</v>
      </c>
    </row>
    <row r="3000" spans="1:17" x14ac:dyDescent="0.25">
      <c r="A3000" t="s">
        <v>26956</v>
      </c>
      <c r="B3000" s="1">
        <v>12680178</v>
      </c>
      <c r="C3000" t="s">
        <v>1222</v>
      </c>
      <c r="D3000" t="s">
        <v>65</v>
      </c>
      <c r="E3000" t="s">
        <v>79</v>
      </c>
      <c r="F3000" t="s">
        <v>13</v>
      </c>
      <c r="G3000" s="2">
        <v>899</v>
      </c>
      <c r="H3000" s="2">
        <f>AVERAGEIF(Table1[[#All],[Category]],Table1[[#This Row],[Category]],Table1[[#All],[DiscountOffer]])</f>
        <v>1064.3816554809839</v>
      </c>
      <c r="I3000" s="2">
        <v>1999</v>
      </c>
      <c r="J3000" s="2">
        <f>IF(Table1[[#This Row],[Ratings]]&gt;4,Table1[[#This Row],[OriginalPrice (in Rs)]],0)</f>
        <v>1999</v>
      </c>
      <c r="K3000" s="2">
        <f>Table1[[#This Row],[OriginalPrice (in Rs)]]-Table1[[#This Row],[DiscountOffer]]</f>
        <v>1100</v>
      </c>
      <c r="L3000" s="2" t="str">
        <f>IF(Table1[[#This Row],[Discount % (In Rs)]]&gt;50%,"High Discount","Low Discount")</f>
        <v>High Discount</v>
      </c>
      <c r="M3000" s="3">
        <f>Table1[[#This Row],[Discount_Price (In Rs.)]]/Table1[[#This Row],[OriginalPrice (in Rs)]]</f>
        <v>0.55027513756878443</v>
      </c>
      <c r="N3000" s="4">
        <v>4.4000000000000004</v>
      </c>
      <c r="O3000">
        <v>207</v>
      </c>
      <c r="P3000" t="s">
        <v>32</v>
      </c>
      <c r="Q3000" t="s">
        <v>26957</v>
      </c>
    </row>
    <row r="3001" spans="1:17" x14ac:dyDescent="0.25">
      <c r="A3001" t="s">
        <v>26988</v>
      </c>
      <c r="B3001" s="1">
        <v>10698574</v>
      </c>
      <c r="C3001" t="s">
        <v>207</v>
      </c>
      <c r="D3001" t="s">
        <v>65</v>
      </c>
      <c r="E3001" t="s">
        <v>79</v>
      </c>
      <c r="F3001" t="s">
        <v>30</v>
      </c>
      <c r="G3001" s="2">
        <v>679</v>
      </c>
      <c r="H3001" s="2">
        <f>AVERAGEIF(Table1[[#All],[Category]],Table1[[#This Row],[Category]],Table1[[#All],[DiscountOffer]])</f>
        <v>1064.3816554809839</v>
      </c>
      <c r="I3001" s="2">
        <v>1699</v>
      </c>
      <c r="J3001" s="2">
        <f>IF(Table1[[#This Row],[Ratings]]&gt;4,Table1[[#This Row],[OriginalPrice (in Rs)]],0)</f>
        <v>1699</v>
      </c>
      <c r="K3001" s="2">
        <f>Table1[[#This Row],[OriginalPrice (in Rs)]]-Table1[[#This Row],[DiscountOffer]]</f>
        <v>1020</v>
      </c>
      <c r="L3001" s="2" t="str">
        <f>IF(Table1[[#This Row],[Discount % (In Rs)]]&gt;50%,"High Discount","Low Discount")</f>
        <v>High Discount</v>
      </c>
      <c r="M3001" s="3">
        <f>Table1[[#This Row],[Discount_Price (In Rs.)]]/Table1[[#This Row],[OriginalPrice (in Rs)]]</f>
        <v>0.60035314891112423</v>
      </c>
      <c r="N3001" s="4">
        <v>4.3</v>
      </c>
      <c r="O3001">
        <v>207</v>
      </c>
      <c r="P3001" t="s">
        <v>209</v>
      </c>
      <c r="Q3001" t="s">
        <v>26989</v>
      </c>
    </row>
    <row r="3002" spans="1:17" x14ac:dyDescent="0.25">
      <c r="A3002" t="s">
        <v>26990</v>
      </c>
      <c r="B3002" s="1">
        <v>11369584</v>
      </c>
      <c r="C3002" t="s">
        <v>3805</v>
      </c>
      <c r="D3002" t="s">
        <v>65</v>
      </c>
      <c r="E3002" t="s">
        <v>79</v>
      </c>
      <c r="F3002" t="s">
        <v>30</v>
      </c>
      <c r="G3002" s="2">
        <v>989</v>
      </c>
      <c r="H3002" s="2">
        <f>AVERAGEIF(Table1[[#All],[Category]],Table1[[#This Row],[Category]],Table1[[#All],[DiscountOffer]])</f>
        <v>1064.3816554809839</v>
      </c>
      <c r="I3002" s="2">
        <v>1799</v>
      </c>
      <c r="J3002" s="2">
        <f>IF(Table1[[#This Row],[Ratings]]&gt;4,Table1[[#This Row],[OriginalPrice (in Rs)]],0)</f>
        <v>1799</v>
      </c>
      <c r="K3002" s="2">
        <f>Table1[[#This Row],[OriginalPrice (in Rs)]]-Table1[[#This Row],[DiscountOffer]]</f>
        <v>810</v>
      </c>
      <c r="L3002" s="2" t="str">
        <f>IF(Table1[[#This Row],[Discount % (In Rs)]]&gt;50%,"High Discount","Low Discount")</f>
        <v>Low Discount</v>
      </c>
      <c r="M3002" s="3">
        <f>Table1[[#This Row],[Discount_Price (In Rs.)]]/Table1[[#This Row],[OriginalPrice (in Rs)]]</f>
        <v>0.45025013896609228</v>
      </c>
      <c r="N3002" s="4">
        <v>4.5</v>
      </c>
      <c r="O3002">
        <v>207</v>
      </c>
      <c r="P3002" t="s">
        <v>85</v>
      </c>
      <c r="Q3002" t="s">
        <v>26991</v>
      </c>
    </row>
    <row r="3003" spans="1:17" x14ac:dyDescent="0.25">
      <c r="A3003" t="s">
        <v>26992</v>
      </c>
      <c r="B3003" s="1">
        <v>13109826</v>
      </c>
      <c r="C3003" t="s">
        <v>5820</v>
      </c>
      <c r="D3003" t="s">
        <v>65</v>
      </c>
      <c r="E3003" t="s">
        <v>79</v>
      </c>
      <c r="F3003" t="s">
        <v>30</v>
      </c>
      <c r="G3003" s="2">
        <v>1099</v>
      </c>
      <c r="H3003" s="2">
        <f>AVERAGEIF(Table1[[#All],[Category]],Table1[[#This Row],[Category]],Table1[[#All],[DiscountOffer]])</f>
        <v>1064.3816554809839</v>
      </c>
      <c r="I3003" s="2">
        <v>2199</v>
      </c>
      <c r="J3003" s="2">
        <f>IF(Table1[[#This Row],[Ratings]]&gt;4,Table1[[#This Row],[OriginalPrice (in Rs)]],0)</f>
        <v>2199</v>
      </c>
      <c r="K3003" s="2">
        <f>Table1[[#This Row],[OriginalPrice (in Rs)]]-Table1[[#This Row],[DiscountOffer]]</f>
        <v>1100</v>
      </c>
      <c r="L3003" s="2" t="str">
        <f>IF(Table1[[#This Row],[Discount % (In Rs)]]&gt;50%,"High Discount","Low Discount")</f>
        <v>High Discount</v>
      </c>
      <c r="M3003" s="3">
        <f>Table1[[#This Row],[Discount_Price (In Rs.)]]/Table1[[#This Row],[OriginalPrice (in Rs)]]</f>
        <v>0.50022737608003642</v>
      </c>
      <c r="N3003" s="4">
        <v>4.5999999999999996</v>
      </c>
      <c r="O3003">
        <v>207</v>
      </c>
      <c r="P3003" t="s">
        <v>8407</v>
      </c>
      <c r="Q3003" t="s">
        <v>26993</v>
      </c>
    </row>
    <row r="3004" spans="1:17" x14ac:dyDescent="0.25">
      <c r="A3004" t="s">
        <v>27096</v>
      </c>
      <c r="B3004" s="1">
        <v>14431022</v>
      </c>
      <c r="C3004" t="s">
        <v>53</v>
      </c>
      <c r="D3004" t="s">
        <v>65</v>
      </c>
      <c r="E3004" t="s">
        <v>79</v>
      </c>
      <c r="F3004" t="s">
        <v>30</v>
      </c>
      <c r="G3004" s="2">
        <v>839</v>
      </c>
      <c r="H3004" s="2">
        <f>AVERAGEIF(Table1[[#All],[Category]],Table1[[#This Row],[Category]],Table1[[#All],[DiscountOffer]])</f>
        <v>1064.3816554809839</v>
      </c>
      <c r="I3004" s="2">
        <v>1399</v>
      </c>
      <c r="J3004" s="2">
        <f>IF(Table1[[#This Row],[Ratings]]&gt;4,Table1[[#This Row],[OriginalPrice (in Rs)]],0)</f>
        <v>1399</v>
      </c>
      <c r="K3004" s="2">
        <f>Table1[[#This Row],[OriginalPrice (in Rs)]]-Table1[[#This Row],[DiscountOffer]]</f>
        <v>560</v>
      </c>
      <c r="L3004" s="2" t="str">
        <f>IF(Table1[[#This Row],[Discount % (In Rs)]]&gt;50%,"High Discount","Low Discount")</f>
        <v>Low Discount</v>
      </c>
      <c r="M3004" s="3">
        <f>Table1[[#This Row],[Discount_Price (In Rs.)]]/Table1[[#This Row],[OriginalPrice (in Rs)]]</f>
        <v>0.4002859185132237</v>
      </c>
      <c r="N3004" s="4">
        <v>4.5999999999999996</v>
      </c>
      <c r="O3004">
        <v>206</v>
      </c>
      <c r="P3004" t="s">
        <v>85</v>
      </c>
      <c r="Q3004" t="s">
        <v>27097</v>
      </c>
    </row>
    <row r="3005" spans="1:17" x14ac:dyDescent="0.25">
      <c r="A3005" t="s">
        <v>27098</v>
      </c>
      <c r="B3005" s="1">
        <v>8529027</v>
      </c>
      <c r="C3005" t="s">
        <v>251</v>
      </c>
      <c r="D3005" t="s">
        <v>65</v>
      </c>
      <c r="E3005" t="s">
        <v>79</v>
      </c>
      <c r="F3005" t="s">
        <v>30</v>
      </c>
      <c r="G3005" s="2">
        <v>655</v>
      </c>
      <c r="H3005" s="2">
        <f>AVERAGEIF(Table1[[#All],[Category]],Table1[[#This Row],[Category]],Table1[[#All],[DiscountOffer]])</f>
        <v>1064.3816554809839</v>
      </c>
      <c r="I3005" s="2">
        <v>1599</v>
      </c>
      <c r="J3005" s="2">
        <f>IF(Table1[[#This Row],[Ratings]]&gt;4,Table1[[#This Row],[OriginalPrice (in Rs)]],0)</f>
        <v>1599</v>
      </c>
      <c r="K3005" s="2">
        <f>Table1[[#This Row],[OriginalPrice (in Rs)]]-Table1[[#This Row],[DiscountOffer]]</f>
        <v>944</v>
      </c>
      <c r="L3005" s="2" t="str">
        <f>IF(Table1[[#This Row],[Discount % (In Rs)]]&gt;50%,"High Discount","Low Discount")</f>
        <v>High Discount</v>
      </c>
      <c r="M3005" s="3">
        <f>Table1[[#This Row],[Discount_Price (In Rs.)]]/Table1[[#This Row],[OriginalPrice (in Rs)]]</f>
        <v>0.59036898061288301</v>
      </c>
      <c r="N3005" s="4">
        <v>4.2</v>
      </c>
      <c r="O3005">
        <v>206</v>
      </c>
      <c r="P3005" t="s">
        <v>32</v>
      </c>
      <c r="Q3005" t="s">
        <v>27099</v>
      </c>
    </row>
    <row r="3006" spans="1:17" x14ac:dyDescent="0.25">
      <c r="A3006" t="s">
        <v>27100</v>
      </c>
      <c r="B3006" s="1">
        <v>12015336</v>
      </c>
      <c r="C3006" t="s">
        <v>748</v>
      </c>
      <c r="D3006" t="s">
        <v>65</v>
      </c>
      <c r="E3006" t="s">
        <v>79</v>
      </c>
      <c r="F3006" t="s">
        <v>30</v>
      </c>
      <c r="G3006" s="2">
        <v>835</v>
      </c>
      <c r="H3006" s="2">
        <f>AVERAGEIF(Table1[[#All],[Category]],Table1[[#This Row],[Category]],Table1[[#All],[DiscountOffer]])</f>
        <v>1064.3816554809839</v>
      </c>
      <c r="I3006" s="2">
        <v>2199</v>
      </c>
      <c r="J3006" s="2">
        <f>IF(Table1[[#This Row],[Ratings]]&gt;4,Table1[[#This Row],[OriginalPrice (in Rs)]],0)</f>
        <v>0</v>
      </c>
      <c r="K3006" s="2">
        <f>Table1[[#This Row],[OriginalPrice (in Rs)]]-Table1[[#This Row],[DiscountOffer]]</f>
        <v>1364</v>
      </c>
      <c r="L3006" s="2" t="str">
        <f>IF(Table1[[#This Row],[Discount % (In Rs)]]&gt;50%,"High Discount","Low Discount")</f>
        <v>High Discount</v>
      </c>
      <c r="M3006" s="3">
        <f>Table1[[#This Row],[Discount_Price (In Rs.)]]/Table1[[#This Row],[OriginalPrice (in Rs)]]</f>
        <v>0.62028194633924516</v>
      </c>
      <c r="N3006" s="4">
        <v>3.9</v>
      </c>
      <c r="O3006">
        <v>206</v>
      </c>
      <c r="P3006" t="s">
        <v>209</v>
      </c>
      <c r="Q3006" t="s">
        <v>27101</v>
      </c>
    </row>
    <row r="3007" spans="1:17" x14ac:dyDescent="0.25">
      <c r="A3007" t="s">
        <v>27102</v>
      </c>
      <c r="B3007" s="1">
        <v>11430644</v>
      </c>
      <c r="C3007" t="s">
        <v>3805</v>
      </c>
      <c r="D3007" t="s">
        <v>65</v>
      </c>
      <c r="E3007" t="s">
        <v>79</v>
      </c>
      <c r="F3007" t="s">
        <v>30</v>
      </c>
      <c r="G3007" s="2">
        <v>1039</v>
      </c>
      <c r="H3007" s="2">
        <f>AVERAGEIF(Table1[[#All],[Category]],Table1[[#This Row],[Category]],Table1[[#All],[DiscountOffer]])</f>
        <v>1064.3816554809839</v>
      </c>
      <c r="I3007" s="2">
        <v>2599</v>
      </c>
      <c r="J3007" s="2">
        <f>IF(Table1[[#This Row],[Ratings]]&gt;4,Table1[[#This Row],[OriginalPrice (in Rs)]],0)</f>
        <v>2599</v>
      </c>
      <c r="K3007" s="2">
        <f>Table1[[#This Row],[OriginalPrice (in Rs)]]-Table1[[#This Row],[DiscountOffer]]</f>
        <v>1560</v>
      </c>
      <c r="L3007" s="2" t="str">
        <f>IF(Table1[[#This Row],[Discount % (In Rs)]]&gt;50%,"High Discount","Low Discount")</f>
        <v>High Discount</v>
      </c>
      <c r="M3007" s="3">
        <f>Table1[[#This Row],[Discount_Price (In Rs.)]]/Table1[[#This Row],[OriginalPrice (in Rs)]]</f>
        <v>0.60023085802231624</v>
      </c>
      <c r="N3007" s="4">
        <v>4.2</v>
      </c>
      <c r="O3007">
        <v>206</v>
      </c>
      <c r="P3007" t="s">
        <v>85</v>
      </c>
      <c r="Q3007" t="s">
        <v>27103</v>
      </c>
    </row>
    <row r="3008" spans="1:17" x14ac:dyDescent="0.25">
      <c r="A3008" t="s">
        <v>27217</v>
      </c>
      <c r="B3008" s="1">
        <v>16257160</v>
      </c>
      <c r="C3008" t="s">
        <v>96</v>
      </c>
      <c r="D3008" t="s">
        <v>65</v>
      </c>
      <c r="E3008" t="s">
        <v>79</v>
      </c>
      <c r="F3008" t="s">
        <v>30</v>
      </c>
      <c r="G3008" s="2">
        <v>674</v>
      </c>
      <c r="H3008" s="2">
        <f>AVERAGEIF(Table1[[#All],[Category]],Table1[[#This Row],[Category]],Table1[[#All],[DiscountOffer]])</f>
        <v>1064.3816554809839</v>
      </c>
      <c r="I3008" s="2">
        <v>1499</v>
      </c>
      <c r="J3008" s="2">
        <f>IF(Table1[[#This Row],[Ratings]]&gt;4,Table1[[#This Row],[OriginalPrice (in Rs)]],0)</f>
        <v>1499</v>
      </c>
      <c r="K3008" s="2">
        <f>Table1[[#This Row],[OriginalPrice (in Rs)]]-Table1[[#This Row],[DiscountOffer]]</f>
        <v>825</v>
      </c>
      <c r="L3008" s="2" t="str">
        <f>IF(Table1[[#This Row],[Discount % (In Rs)]]&gt;50%,"High Discount","Low Discount")</f>
        <v>High Discount</v>
      </c>
      <c r="M3008" s="3">
        <f>Table1[[#This Row],[Discount_Price (In Rs.)]]/Table1[[#This Row],[OriginalPrice (in Rs)]]</f>
        <v>0.5503669112741828</v>
      </c>
      <c r="N3008" s="4">
        <v>4.3</v>
      </c>
      <c r="O3008">
        <v>205</v>
      </c>
      <c r="P3008" t="s">
        <v>98</v>
      </c>
      <c r="Q3008" t="s">
        <v>27218</v>
      </c>
    </row>
    <row r="3009" spans="1:17" x14ac:dyDescent="0.25">
      <c r="A3009" t="s">
        <v>27223</v>
      </c>
      <c r="B3009" s="1">
        <v>11008036</v>
      </c>
      <c r="C3009" t="s">
        <v>3477</v>
      </c>
      <c r="D3009" t="s">
        <v>65</v>
      </c>
      <c r="E3009" t="s">
        <v>79</v>
      </c>
      <c r="F3009" t="s">
        <v>30</v>
      </c>
      <c r="G3009" s="2">
        <v>923</v>
      </c>
      <c r="H3009" s="2">
        <f>AVERAGEIF(Table1[[#All],[Category]],Table1[[#This Row],[Category]],Table1[[#All],[DiscountOffer]])</f>
        <v>1064.3816554809839</v>
      </c>
      <c r="I3009" s="2">
        <v>2199</v>
      </c>
      <c r="J3009" s="2">
        <f>IF(Table1[[#This Row],[Ratings]]&gt;4,Table1[[#This Row],[OriginalPrice (in Rs)]],0)</f>
        <v>2199</v>
      </c>
      <c r="K3009" s="2">
        <f>Table1[[#This Row],[OriginalPrice (in Rs)]]-Table1[[#This Row],[DiscountOffer]]</f>
        <v>1276</v>
      </c>
      <c r="L3009" s="2" t="str">
        <f>IF(Table1[[#This Row],[Discount % (In Rs)]]&gt;50%,"High Discount","Low Discount")</f>
        <v>High Discount</v>
      </c>
      <c r="M3009" s="3">
        <f>Table1[[#This Row],[Discount_Price (In Rs.)]]/Table1[[#This Row],[OriginalPrice (in Rs)]]</f>
        <v>0.58026375625284221</v>
      </c>
      <c r="N3009" s="4">
        <v>4.5</v>
      </c>
      <c r="O3009">
        <v>205</v>
      </c>
      <c r="P3009" t="s">
        <v>3479</v>
      </c>
      <c r="Q3009" t="s">
        <v>27224</v>
      </c>
    </row>
    <row r="3010" spans="1:17" x14ac:dyDescent="0.25">
      <c r="A3010" t="s">
        <v>27325</v>
      </c>
      <c r="B3010" s="1">
        <v>8349809</v>
      </c>
      <c r="C3010" t="s">
        <v>82</v>
      </c>
      <c r="D3010" t="s">
        <v>65</v>
      </c>
      <c r="E3010" t="s">
        <v>79</v>
      </c>
      <c r="F3010" t="s">
        <v>30</v>
      </c>
      <c r="G3010" s="2">
        <v>674</v>
      </c>
      <c r="H3010" s="2">
        <f>AVERAGEIF(Table1[[#All],[Category]],Table1[[#This Row],[Category]],Table1[[#All],[DiscountOffer]])</f>
        <v>1064.3816554809839</v>
      </c>
      <c r="I3010" s="2">
        <v>1499</v>
      </c>
      <c r="J3010" s="2">
        <f>IF(Table1[[#This Row],[Ratings]]&gt;4,Table1[[#This Row],[OriginalPrice (in Rs)]],0)</f>
        <v>0</v>
      </c>
      <c r="K3010" s="2">
        <f>Table1[[#This Row],[OriginalPrice (in Rs)]]-Table1[[#This Row],[DiscountOffer]]</f>
        <v>825</v>
      </c>
      <c r="L3010" s="2" t="str">
        <f>IF(Table1[[#This Row],[Discount % (In Rs)]]&gt;50%,"High Discount","Low Discount")</f>
        <v>High Discount</v>
      </c>
      <c r="M3010" s="3">
        <f>Table1[[#This Row],[Discount_Price (In Rs.)]]/Table1[[#This Row],[OriginalPrice (in Rs)]]</f>
        <v>0.5503669112741828</v>
      </c>
      <c r="N3010" s="4">
        <v>3.7</v>
      </c>
      <c r="O3010">
        <v>204</v>
      </c>
      <c r="P3010" t="s">
        <v>85</v>
      </c>
      <c r="Q3010" t="s">
        <v>27326</v>
      </c>
    </row>
    <row r="3011" spans="1:17" x14ac:dyDescent="0.25">
      <c r="A3011" t="s">
        <v>27335</v>
      </c>
      <c r="B3011" s="1">
        <v>10884378</v>
      </c>
      <c r="C3011" t="s">
        <v>1136</v>
      </c>
      <c r="D3011" t="s">
        <v>65</v>
      </c>
      <c r="E3011" t="s">
        <v>79</v>
      </c>
      <c r="F3011" t="s">
        <v>30</v>
      </c>
      <c r="G3011" s="2">
        <v>1549</v>
      </c>
      <c r="H3011" s="2">
        <f>AVERAGEIF(Table1[[#All],[Category]],Table1[[#This Row],[Category]],Table1[[#All],[DiscountOffer]])</f>
        <v>1064.3816554809839</v>
      </c>
      <c r="I3011" s="2">
        <v>3099</v>
      </c>
      <c r="J3011" s="2">
        <f>IF(Table1[[#This Row],[Ratings]]&gt;4,Table1[[#This Row],[OriginalPrice (in Rs)]],0)</f>
        <v>3099</v>
      </c>
      <c r="K3011" s="2">
        <f>Table1[[#This Row],[OriginalPrice (in Rs)]]-Table1[[#This Row],[DiscountOffer]]</f>
        <v>1550</v>
      </c>
      <c r="L3011" s="2" t="str">
        <f>IF(Table1[[#This Row],[Discount % (In Rs)]]&gt;50%,"High Discount","Low Discount")</f>
        <v>High Discount</v>
      </c>
      <c r="M3011" s="3">
        <f>Table1[[#This Row],[Discount_Price (In Rs.)]]/Table1[[#This Row],[OriginalPrice (in Rs)]]</f>
        <v>0.50016134236850596</v>
      </c>
      <c r="N3011" s="4">
        <v>4.2</v>
      </c>
      <c r="O3011">
        <v>204</v>
      </c>
      <c r="P3011" t="s">
        <v>32</v>
      </c>
      <c r="Q3011" t="s">
        <v>27336</v>
      </c>
    </row>
    <row r="3012" spans="1:17" x14ac:dyDescent="0.25">
      <c r="A3012" t="s">
        <v>27337</v>
      </c>
      <c r="B3012" s="1">
        <v>13001084</v>
      </c>
      <c r="C3012" t="s">
        <v>3477</v>
      </c>
      <c r="D3012" t="s">
        <v>65</v>
      </c>
      <c r="E3012" t="s">
        <v>79</v>
      </c>
      <c r="F3012" t="s">
        <v>30</v>
      </c>
      <c r="G3012" s="2">
        <v>989</v>
      </c>
      <c r="H3012" s="2">
        <f>AVERAGEIF(Table1[[#All],[Category]],Table1[[#This Row],[Category]],Table1[[#All],[DiscountOffer]])</f>
        <v>1064.3816554809839</v>
      </c>
      <c r="I3012" s="2">
        <v>3299</v>
      </c>
      <c r="J3012" s="2">
        <f>IF(Table1[[#This Row],[Ratings]]&gt;4,Table1[[#This Row],[OriginalPrice (in Rs)]],0)</f>
        <v>3299</v>
      </c>
      <c r="K3012" s="2">
        <f>Table1[[#This Row],[OriginalPrice (in Rs)]]-Table1[[#This Row],[DiscountOffer]]</f>
        <v>2310</v>
      </c>
      <c r="L3012" s="2" t="str">
        <f>IF(Table1[[#This Row],[Discount % (In Rs)]]&gt;50%,"High Discount","Low Discount")</f>
        <v>High Discount</v>
      </c>
      <c r="M3012" s="3">
        <f>Table1[[#This Row],[Discount_Price (In Rs.)]]/Table1[[#This Row],[OriginalPrice (in Rs)]]</f>
        <v>0.70021218551076081</v>
      </c>
      <c r="N3012" s="4">
        <v>4.2</v>
      </c>
      <c r="O3012">
        <v>204</v>
      </c>
      <c r="P3012" t="s">
        <v>1772</v>
      </c>
      <c r="Q3012" t="s">
        <v>27338</v>
      </c>
    </row>
    <row r="3013" spans="1:17" x14ac:dyDescent="0.25">
      <c r="A3013" t="s">
        <v>27343</v>
      </c>
      <c r="B3013" s="1">
        <v>15145692</v>
      </c>
      <c r="C3013" t="s">
        <v>53</v>
      </c>
      <c r="D3013" t="s">
        <v>65</v>
      </c>
      <c r="E3013" t="s">
        <v>79</v>
      </c>
      <c r="F3013" t="s">
        <v>30</v>
      </c>
      <c r="G3013" s="2">
        <v>399</v>
      </c>
      <c r="H3013" s="2">
        <f>AVERAGEIF(Table1[[#All],[Category]],Table1[[#This Row],[Category]],Table1[[#All],[DiscountOffer]])</f>
        <v>1064.3816554809839</v>
      </c>
      <c r="I3013" s="2">
        <v>999</v>
      </c>
      <c r="J3013" s="2">
        <f>IF(Table1[[#This Row],[Ratings]]&gt;4,Table1[[#This Row],[OriginalPrice (in Rs)]],0)</f>
        <v>0</v>
      </c>
      <c r="K3013" s="2">
        <f>Table1[[#This Row],[OriginalPrice (in Rs)]]-Table1[[#This Row],[DiscountOffer]]</f>
        <v>600</v>
      </c>
      <c r="L3013" s="2" t="str">
        <f>IF(Table1[[#This Row],[Discount % (In Rs)]]&gt;50%,"High Discount","Low Discount")</f>
        <v>High Discount</v>
      </c>
      <c r="M3013" s="3">
        <f>Table1[[#This Row],[Discount_Price (In Rs.)]]/Table1[[#This Row],[OriginalPrice (in Rs)]]</f>
        <v>0.60060060060060061</v>
      </c>
      <c r="N3013" s="4">
        <v>3.9</v>
      </c>
      <c r="O3013">
        <v>204</v>
      </c>
      <c r="P3013" t="s">
        <v>85</v>
      </c>
      <c r="Q3013" t="s">
        <v>27344</v>
      </c>
    </row>
    <row r="3014" spans="1:17" x14ac:dyDescent="0.25">
      <c r="A3014" t="s">
        <v>27345</v>
      </c>
      <c r="B3014" s="1">
        <v>11938436</v>
      </c>
      <c r="C3014" t="s">
        <v>4943</v>
      </c>
      <c r="D3014" t="s">
        <v>65</v>
      </c>
      <c r="E3014" t="s">
        <v>79</v>
      </c>
      <c r="F3014" t="s">
        <v>30</v>
      </c>
      <c r="G3014" s="2">
        <v>1064.3816554809844</v>
      </c>
      <c r="H3014" s="2">
        <f>AVERAGEIF(Table1[[#All],[Category]],Table1[[#This Row],[Category]],Table1[[#All],[DiscountOffer]])</f>
        <v>1064.3816554809839</v>
      </c>
      <c r="I3014" s="2">
        <v>999</v>
      </c>
      <c r="J3014" s="2">
        <f>IF(Table1[[#This Row],[Ratings]]&gt;4,Table1[[#This Row],[OriginalPrice (in Rs)]],0)</f>
        <v>999</v>
      </c>
      <c r="K3014" s="2">
        <f>Table1[[#This Row],[OriginalPrice (in Rs)]]-Table1[[#This Row],[DiscountOffer]]</f>
        <v>-65.381655480984364</v>
      </c>
      <c r="L3014" s="2" t="str">
        <f>IF(Table1[[#This Row],[Discount % (In Rs)]]&gt;50%,"High Discount","Low Discount")</f>
        <v>Low Discount</v>
      </c>
      <c r="M3014" s="3">
        <f>Table1[[#This Row],[Discount_Price (In Rs.)]]/Table1[[#This Row],[OriginalPrice (in Rs)]]</f>
        <v>-6.5447102583567937E-2</v>
      </c>
      <c r="N3014" s="4">
        <v>4.3</v>
      </c>
      <c r="O3014">
        <v>204</v>
      </c>
      <c r="P3014" t="s">
        <v>1643</v>
      </c>
      <c r="Q3014" t="s">
        <v>27346</v>
      </c>
    </row>
    <row r="3015" spans="1:17" x14ac:dyDescent="0.25">
      <c r="A3015" t="s">
        <v>27418</v>
      </c>
      <c r="B3015" s="1">
        <v>11197790</v>
      </c>
      <c r="C3015" t="s">
        <v>96</v>
      </c>
      <c r="D3015" t="s">
        <v>65</v>
      </c>
      <c r="E3015" t="s">
        <v>79</v>
      </c>
      <c r="F3015" t="s">
        <v>13</v>
      </c>
      <c r="G3015" s="2">
        <v>999</v>
      </c>
      <c r="H3015" s="2">
        <f>AVERAGEIF(Table1[[#All],[Category]],Table1[[#This Row],[Category]],Table1[[#All],[DiscountOffer]])</f>
        <v>1064.3816554809839</v>
      </c>
      <c r="I3015" s="2">
        <v>1999</v>
      </c>
      <c r="J3015" s="2">
        <f>IF(Table1[[#This Row],[Ratings]]&gt;4,Table1[[#This Row],[OriginalPrice (in Rs)]],0)</f>
        <v>1999</v>
      </c>
      <c r="K3015" s="2">
        <f>Table1[[#This Row],[OriginalPrice (in Rs)]]-Table1[[#This Row],[DiscountOffer]]</f>
        <v>1000</v>
      </c>
      <c r="L3015" s="2" t="str">
        <f>IF(Table1[[#This Row],[Discount % (In Rs)]]&gt;50%,"High Discount","Low Discount")</f>
        <v>High Discount</v>
      </c>
      <c r="M3015" s="3">
        <f>Table1[[#This Row],[Discount_Price (In Rs.)]]/Table1[[#This Row],[OriginalPrice (in Rs)]]</f>
        <v>0.5002501250625313</v>
      </c>
      <c r="N3015" s="4">
        <v>4.0999999999999996</v>
      </c>
      <c r="O3015">
        <v>203</v>
      </c>
      <c r="P3015" t="s">
        <v>32</v>
      </c>
      <c r="Q3015" t="s">
        <v>27419</v>
      </c>
    </row>
    <row r="3016" spans="1:17" x14ac:dyDescent="0.25">
      <c r="A3016" t="s">
        <v>27445</v>
      </c>
      <c r="B3016" s="1">
        <v>13563198</v>
      </c>
      <c r="C3016" t="s">
        <v>78</v>
      </c>
      <c r="D3016" t="s">
        <v>65</v>
      </c>
      <c r="E3016" t="s">
        <v>79</v>
      </c>
      <c r="F3016" t="s">
        <v>30</v>
      </c>
      <c r="G3016" s="2">
        <v>515</v>
      </c>
      <c r="H3016" s="2">
        <f>AVERAGEIF(Table1[[#All],[Category]],Table1[[#This Row],[Category]],Table1[[#All],[DiscountOffer]])</f>
        <v>1064.3816554809839</v>
      </c>
      <c r="I3016" s="2">
        <v>1199</v>
      </c>
      <c r="J3016" s="2">
        <f>IF(Table1[[#This Row],[Ratings]]&gt;4,Table1[[#This Row],[OriginalPrice (in Rs)]],0)</f>
        <v>1199</v>
      </c>
      <c r="K3016" s="2">
        <f>Table1[[#This Row],[OriginalPrice (in Rs)]]-Table1[[#This Row],[DiscountOffer]]</f>
        <v>684</v>
      </c>
      <c r="L3016" s="2" t="str">
        <f>IF(Table1[[#This Row],[Discount % (In Rs)]]&gt;50%,"High Discount","Low Discount")</f>
        <v>High Discount</v>
      </c>
      <c r="M3016" s="3">
        <f>Table1[[#This Row],[Discount_Price (In Rs.)]]/Table1[[#This Row],[OriginalPrice (in Rs)]]</f>
        <v>0.57047539616346954</v>
      </c>
      <c r="N3016" s="4">
        <v>4.3</v>
      </c>
      <c r="O3016">
        <v>203</v>
      </c>
      <c r="P3016" t="s">
        <v>32</v>
      </c>
      <c r="Q3016" t="s">
        <v>27446</v>
      </c>
    </row>
    <row r="3017" spans="1:17" x14ac:dyDescent="0.25">
      <c r="A3017" t="s">
        <v>27447</v>
      </c>
      <c r="B3017" s="1">
        <v>14854930</v>
      </c>
      <c r="C3017" t="s">
        <v>96</v>
      </c>
      <c r="D3017" t="s">
        <v>65</v>
      </c>
      <c r="E3017" t="s">
        <v>79</v>
      </c>
      <c r="F3017" t="s">
        <v>30</v>
      </c>
      <c r="G3017" s="2">
        <v>454</v>
      </c>
      <c r="H3017" s="2">
        <f>AVERAGEIF(Table1[[#All],[Category]],Table1[[#This Row],[Category]],Table1[[#All],[DiscountOffer]])</f>
        <v>1064.3816554809839</v>
      </c>
      <c r="I3017" s="2">
        <v>1299</v>
      </c>
      <c r="J3017" s="2">
        <f>IF(Table1[[#This Row],[Ratings]]&gt;4,Table1[[#This Row],[OriginalPrice (in Rs)]],0)</f>
        <v>1299</v>
      </c>
      <c r="K3017" s="2">
        <f>Table1[[#This Row],[OriginalPrice (in Rs)]]-Table1[[#This Row],[DiscountOffer]]</f>
        <v>845</v>
      </c>
      <c r="L3017" s="2" t="str">
        <f>IF(Table1[[#This Row],[Discount % (In Rs)]]&gt;50%,"High Discount","Low Discount")</f>
        <v>High Discount</v>
      </c>
      <c r="M3017" s="3">
        <f>Table1[[#This Row],[Discount_Price (In Rs.)]]/Table1[[#This Row],[OriginalPrice (in Rs)]]</f>
        <v>0.65050038491147033</v>
      </c>
      <c r="N3017" s="4">
        <v>4.3</v>
      </c>
      <c r="O3017">
        <v>203</v>
      </c>
      <c r="P3017" t="s">
        <v>98</v>
      </c>
      <c r="Q3017" t="s">
        <v>27448</v>
      </c>
    </row>
    <row r="3018" spans="1:17" x14ac:dyDescent="0.25">
      <c r="A3018" t="s">
        <v>27449</v>
      </c>
      <c r="B3018" s="1">
        <v>14884542</v>
      </c>
      <c r="C3018" t="s">
        <v>96</v>
      </c>
      <c r="D3018" t="s">
        <v>65</v>
      </c>
      <c r="E3018" t="s">
        <v>79</v>
      </c>
      <c r="F3018" t="s">
        <v>30</v>
      </c>
      <c r="G3018" s="2">
        <v>449</v>
      </c>
      <c r="H3018" s="2">
        <f>AVERAGEIF(Table1[[#All],[Category]],Table1[[#This Row],[Category]],Table1[[#All],[DiscountOffer]])</f>
        <v>1064.3816554809839</v>
      </c>
      <c r="I3018" s="2">
        <v>1499</v>
      </c>
      <c r="J3018" s="2">
        <f>IF(Table1[[#This Row],[Ratings]]&gt;4,Table1[[#This Row],[OriginalPrice (in Rs)]],0)</f>
        <v>1499</v>
      </c>
      <c r="K3018" s="2">
        <f>Table1[[#This Row],[OriginalPrice (in Rs)]]-Table1[[#This Row],[DiscountOffer]]</f>
        <v>1050</v>
      </c>
      <c r="L3018" s="2" t="str">
        <f>IF(Table1[[#This Row],[Discount % (In Rs)]]&gt;50%,"High Discount","Low Discount")</f>
        <v>High Discount</v>
      </c>
      <c r="M3018" s="3">
        <f>Table1[[#This Row],[Discount_Price (In Rs.)]]/Table1[[#This Row],[OriginalPrice (in Rs)]]</f>
        <v>0.70046697798532354</v>
      </c>
      <c r="N3018" s="4">
        <v>4.0999999999999996</v>
      </c>
      <c r="O3018">
        <v>203</v>
      </c>
      <c r="P3018" t="s">
        <v>98</v>
      </c>
      <c r="Q3018" t="s">
        <v>27450</v>
      </c>
    </row>
    <row r="3019" spans="1:17" x14ac:dyDescent="0.25">
      <c r="A3019" t="s">
        <v>27453</v>
      </c>
      <c r="B3019" s="1">
        <v>4444055</v>
      </c>
      <c r="C3019" t="s">
        <v>251</v>
      </c>
      <c r="D3019" t="s">
        <v>65</v>
      </c>
      <c r="E3019" t="s">
        <v>79</v>
      </c>
      <c r="F3019" t="s">
        <v>30</v>
      </c>
      <c r="G3019" s="2">
        <v>679</v>
      </c>
      <c r="H3019" s="2">
        <f>AVERAGEIF(Table1[[#All],[Category]],Table1[[#This Row],[Category]],Table1[[#All],[DiscountOffer]])</f>
        <v>1064.3816554809839</v>
      </c>
      <c r="I3019" s="2">
        <v>1699</v>
      </c>
      <c r="J3019" s="2">
        <f>IF(Table1[[#This Row],[Ratings]]&gt;4,Table1[[#This Row],[OriginalPrice (in Rs)]],0)</f>
        <v>1699</v>
      </c>
      <c r="K3019" s="2">
        <f>Table1[[#This Row],[OriginalPrice (in Rs)]]-Table1[[#This Row],[DiscountOffer]]</f>
        <v>1020</v>
      </c>
      <c r="L3019" s="2" t="str">
        <f>IF(Table1[[#This Row],[Discount % (In Rs)]]&gt;50%,"High Discount","Low Discount")</f>
        <v>High Discount</v>
      </c>
      <c r="M3019" s="3">
        <f>Table1[[#This Row],[Discount_Price (In Rs.)]]/Table1[[#This Row],[OriginalPrice (in Rs)]]</f>
        <v>0.60035314891112423</v>
      </c>
      <c r="N3019" s="4">
        <v>4.0999999999999996</v>
      </c>
      <c r="O3019">
        <v>203</v>
      </c>
      <c r="P3019" t="s">
        <v>32</v>
      </c>
      <c r="Q3019" t="s">
        <v>27454</v>
      </c>
    </row>
    <row r="3020" spans="1:17" x14ac:dyDescent="0.25">
      <c r="A3020" t="s">
        <v>27455</v>
      </c>
      <c r="B3020" s="1">
        <v>9540643</v>
      </c>
      <c r="C3020" t="s">
        <v>251</v>
      </c>
      <c r="D3020" t="s">
        <v>65</v>
      </c>
      <c r="E3020" t="s">
        <v>79</v>
      </c>
      <c r="F3020" t="s">
        <v>30</v>
      </c>
      <c r="G3020" s="2">
        <v>557</v>
      </c>
      <c r="H3020" s="2">
        <f>AVERAGEIF(Table1[[#All],[Category]],Table1[[#This Row],[Category]],Table1[[#All],[DiscountOffer]])</f>
        <v>1064.3816554809839</v>
      </c>
      <c r="I3020" s="2">
        <v>1799</v>
      </c>
      <c r="J3020" s="2">
        <f>IF(Table1[[#This Row],[Ratings]]&gt;4,Table1[[#This Row],[OriginalPrice (in Rs)]],0)</f>
        <v>1799</v>
      </c>
      <c r="K3020" s="2">
        <f>Table1[[#This Row],[OriginalPrice (in Rs)]]-Table1[[#This Row],[DiscountOffer]]</f>
        <v>1242</v>
      </c>
      <c r="L3020" s="2" t="str">
        <f>IF(Table1[[#This Row],[Discount % (In Rs)]]&gt;50%,"High Discount","Low Discount")</f>
        <v>High Discount</v>
      </c>
      <c r="M3020" s="3">
        <f>Table1[[#This Row],[Discount_Price (In Rs.)]]/Table1[[#This Row],[OriginalPrice (in Rs)]]</f>
        <v>0.69038354641467481</v>
      </c>
      <c r="N3020" s="4">
        <v>4.5</v>
      </c>
      <c r="O3020">
        <v>203</v>
      </c>
      <c r="P3020" t="s">
        <v>32</v>
      </c>
      <c r="Q3020" t="s">
        <v>27456</v>
      </c>
    </row>
    <row r="3021" spans="1:17" x14ac:dyDescent="0.25">
      <c r="A3021" t="s">
        <v>27459</v>
      </c>
      <c r="B3021" s="1">
        <v>14633062</v>
      </c>
      <c r="C3021" t="s">
        <v>251</v>
      </c>
      <c r="D3021" t="s">
        <v>65</v>
      </c>
      <c r="E3021" t="s">
        <v>79</v>
      </c>
      <c r="F3021" t="s">
        <v>30</v>
      </c>
      <c r="G3021" s="2">
        <v>799</v>
      </c>
      <c r="H3021" s="2">
        <f>AVERAGEIF(Table1[[#All],[Category]],Table1[[#This Row],[Category]],Table1[[#All],[DiscountOffer]])</f>
        <v>1064.3816554809839</v>
      </c>
      <c r="I3021" s="2">
        <v>3999</v>
      </c>
      <c r="J3021" s="2">
        <f>IF(Table1[[#This Row],[Ratings]]&gt;4,Table1[[#This Row],[OriginalPrice (in Rs)]],0)</f>
        <v>3999</v>
      </c>
      <c r="K3021" s="2">
        <f>Table1[[#This Row],[OriginalPrice (in Rs)]]-Table1[[#This Row],[DiscountOffer]]</f>
        <v>3200</v>
      </c>
      <c r="L3021" s="2" t="str">
        <f>IF(Table1[[#This Row],[Discount % (In Rs)]]&gt;50%,"High Discount","Low Discount")</f>
        <v>High Discount</v>
      </c>
      <c r="M3021" s="3">
        <f>Table1[[#This Row],[Discount_Price (In Rs.)]]/Table1[[#This Row],[OriginalPrice (in Rs)]]</f>
        <v>0.80020005001250316</v>
      </c>
      <c r="N3021" s="4">
        <v>4.2</v>
      </c>
      <c r="O3021">
        <v>203</v>
      </c>
      <c r="P3021" t="s">
        <v>32</v>
      </c>
      <c r="Q3021" t="s">
        <v>27460</v>
      </c>
    </row>
    <row r="3022" spans="1:17" x14ac:dyDescent="0.25">
      <c r="A3022" t="s">
        <v>27467</v>
      </c>
      <c r="B3022" s="1">
        <v>15145578</v>
      </c>
      <c r="C3022" t="s">
        <v>53</v>
      </c>
      <c r="D3022" t="s">
        <v>65</v>
      </c>
      <c r="E3022" t="s">
        <v>79</v>
      </c>
      <c r="F3022" t="s">
        <v>30</v>
      </c>
      <c r="G3022" s="2">
        <v>549</v>
      </c>
      <c r="H3022" s="2">
        <f>AVERAGEIF(Table1[[#All],[Category]],Table1[[#This Row],[Category]],Table1[[#All],[DiscountOffer]])</f>
        <v>1064.3816554809839</v>
      </c>
      <c r="I3022" s="2">
        <v>999</v>
      </c>
      <c r="J3022" s="2">
        <f>IF(Table1[[#This Row],[Ratings]]&gt;4,Table1[[#This Row],[OriginalPrice (in Rs)]],0)</f>
        <v>999</v>
      </c>
      <c r="K3022" s="2">
        <f>Table1[[#This Row],[OriginalPrice (in Rs)]]-Table1[[#This Row],[DiscountOffer]]</f>
        <v>450</v>
      </c>
      <c r="L3022" s="2" t="str">
        <f>IF(Table1[[#This Row],[Discount % (In Rs)]]&gt;50%,"High Discount","Low Discount")</f>
        <v>Low Discount</v>
      </c>
      <c r="M3022" s="3">
        <f>Table1[[#This Row],[Discount_Price (In Rs.)]]/Table1[[#This Row],[OriginalPrice (in Rs)]]</f>
        <v>0.45045045045045046</v>
      </c>
      <c r="N3022" s="4">
        <v>4.3</v>
      </c>
      <c r="O3022">
        <v>203</v>
      </c>
      <c r="P3022" t="s">
        <v>85</v>
      </c>
      <c r="Q3022" t="s">
        <v>27468</v>
      </c>
    </row>
    <row r="3023" spans="1:17" x14ac:dyDescent="0.25">
      <c r="A3023" t="s">
        <v>27578</v>
      </c>
      <c r="B3023" s="1">
        <v>13471690</v>
      </c>
      <c r="C3023" t="s">
        <v>8948</v>
      </c>
      <c r="D3023" t="s">
        <v>65</v>
      </c>
      <c r="E3023" t="s">
        <v>79</v>
      </c>
      <c r="F3023" t="s">
        <v>30</v>
      </c>
      <c r="G3023" s="2">
        <v>599</v>
      </c>
      <c r="H3023" s="2">
        <f>AVERAGEIF(Table1[[#All],[Category]],Table1[[#This Row],[Category]],Table1[[#All],[DiscountOffer]])</f>
        <v>1064.3816554809839</v>
      </c>
      <c r="I3023" s="2">
        <v>1499</v>
      </c>
      <c r="J3023" s="2">
        <f>IF(Table1[[#This Row],[Ratings]]&gt;4,Table1[[#This Row],[OriginalPrice (in Rs)]],0)</f>
        <v>1499</v>
      </c>
      <c r="K3023" s="2">
        <f>Table1[[#This Row],[OriginalPrice (in Rs)]]-Table1[[#This Row],[DiscountOffer]]</f>
        <v>900</v>
      </c>
      <c r="L3023" s="2" t="str">
        <f>IF(Table1[[#This Row],[Discount % (In Rs)]]&gt;50%,"High Discount","Low Discount")</f>
        <v>High Discount</v>
      </c>
      <c r="M3023" s="3">
        <f>Table1[[#This Row],[Discount_Price (In Rs.)]]/Table1[[#This Row],[OriginalPrice (in Rs)]]</f>
        <v>0.60040026684456305</v>
      </c>
      <c r="N3023" s="4">
        <v>4.2</v>
      </c>
      <c r="O3023">
        <v>202</v>
      </c>
      <c r="P3023" t="s">
        <v>32</v>
      </c>
      <c r="Q3023" t="s">
        <v>27579</v>
      </c>
    </row>
    <row r="3024" spans="1:17" x14ac:dyDescent="0.25">
      <c r="A3024" t="s">
        <v>27580</v>
      </c>
      <c r="B3024" s="1">
        <v>11369528</v>
      </c>
      <c r="C3024" t="s">
        <v>3805</v>
      </c>
      <c r="D3024" t="s">
        <v>65</v>
      </c>
      <c r="E3024" t="s">
        <v>79</v>
      </c>
      <c r="F3024" t="s">
        <v>30</v>
      </c>
      <c r="G3024" s="2">
        <v>1119</v>
      </c>
      <c r="H3024" s="2">
        <f>AVERAGEIF(Table1[[#All],[Category]],Table1[[#This Row],[Category]],Table1[[#All],[DiscountOffer]])</f>
        <v>1064.3816554809839</v>
      </c>
      <c r="I3024" s="2">
        <v>1599</v>
      </c>
      <c r="J3024" s="2">
        <f>IF(Table1[[#This Row],[Ratings]]&gt;4,Table1[[#This Row],[OriginalPrice (in Rs)]],0)</f>
        <v>1599</v>
      </c>
      <c r="K3024" s="2">
        <f>Table1[[#This Row],[OriginalPrice (in Rs)]]-Table1[[#This Row],[DiscountOffer]]</f>
        <v>480</v>
      </c>
      <c r="L3024" s="2" t="str">
        <f>IF(Table1[[#This Row],[Discount % (In Rs)]]&gt;50%,"High Discount","Low Discount")</f>
        <v>Low Discount</v>
      </c>
      <c r="M3024" s="3">
        <f>Table1[[#This Row],[Discount_Price (In Rs.)]]/Table1[[#This Row],[OriginalPrice (in Rs)]]</f>
        <v>0.30018761726078802</v>
      </c>
      <c r="N3024" s="4">
        <v>4.3</v>
      </c>
      <c r="O3024">
        <v>202</v>
      </c>
      <c r="P3024" t="s">
        <v>85</v>
      </c>
      <c r="Q3024" t="s">
        <v>27581</v>
      </c>
    </row>
    <row r="3025" spans="1:17" x14ac:dyDescent="0.25">
      <c r="A3025" t="s">
        <v>27582</v>
      </c>
      <c r="B3025" s="1">
        <v>11369710</v>
      </c>
      <c r="C3025" t="s">
        <v>3805</v>
      </c>
      <c r="D3025" t="s">
        <v>65</v>
      </c>
      <c r="E3025" t="s">
        <v>79</v>
      </c>
      <c r="F3025" t="s">
        <v>30</v>
      </c>
      <c r="G3025" s="2">
        <v>679</v>
      </c>
      <c r="H3025" s="2">
        <f>AVERAGEIF(Table1[[#All],[Category]],Table1[[#This Row],[Category]],Table1[[#All],[DiscountOffer]])</f>
        <v>1064.3816554809839</v>
      </c>
      <c r="I3025" s="2">
        <v>1699</v>
      </c>
      <c r="J3025" s="2">
        <f>IF(Table1[[#This Row],[Ratings]]&gt;4,Table1[[#This Row],[OriginalPrice (in Rs)]],0)</f>
        <v>1699</v>
      </c>
      <c r="K3025" s="2">
        <f>Table1[[#This Row],[OriginalPrice (in Rs)]]-Table1[[#This Row],[DiscountOffer]]</f>
        <v>1020</v>
      </c>
      <c r="L3025" s="2" t="str">
        <f>IF(Table1[[#This Row],[Discount % (In Rs)]]&gt;50%,"High Discount","Low Discount")</f>
        <v>High Discount</v>
      </c>
      <c r="M3025" s="3">
        <f>Table1[[#This Row],[Discount_Price (In Rs.)]]/Table1[[#This Row],[OriginalPrice (in Rs)]]</f>
        <v>0.60035314891112423</v>
      </c>
      <c r="N3025" s="4">
        <v>4.4000000000000004</v>
      </c>
      <c r="O3025">
        <v>202</v>
      </c>
      <c r="P3025" t="s">
        <v>85</v>
      </c>
      <c r="Q3025" t="s">
        <v>27583</v>
      </c>
    </row>
    <row r="3026" spans="1:17" x14ac:dyDescent="0.25">
      <c r="A3026" t="s">
        <v>27586</v>
      </c>
      <c r="B3026" s="1">
        <v>2467322</v>
      </c>
      <c r="C3026" t="s">
        <v>78</v>
      </c>
      <c r="D3026" t="s">
        <v>65</v>
      </c>
      <c r="E3026" t="s">
        <v>79</v>
      </c>
      <c r="F3026" t="s">
        <v>30</v>
      </c>
      <c r="G3026" s="2">
        <v>664</v>
      </c>
      <c r="H3026" s="2">
        <f>AVERAGEIF(Table1[[#All],[Category]],Table1[[#This Row],[Category]],Table1[[#All],[DiscountOffer]])</f>
        <v>1064.3816554809839</v>
      </c>
      <c r="I3026" s="2">
        <v>1749</v>
      </c>
      <c r="J3026" s="2">
        <f>IF(Table1[[#This Row],[Ratings]]&gt;4,Table1[[#This Row],[OriginalPrice (in Rs)]],0)</f>
        <v>1749</v>
      </c>
      <c r="K3026" s="2">
        <f>Table1[[#This Row],[OriginalPrice (in Rs)]]-Table1[[#This Row],[DiscountOffer]]</f>
        <v>1085</v>
      </c>
      <c r="L3026" s="2" t="str">
        <f>IF(Table1[[#This Row],[Discount % (In Rs)]]&gt;50%,"High Discount","Low Discount")</f>
        <v>High Discount</v>
      </c>
      <c r="M3026" s="3">
        <f>Table1[[#This Row],[Discount_Price (In Rs.)]]/Table1[[#This Row],[OriginalPrice (in Rs)]]</f>
        <v>0.62035448827901662</v>
      </c>
      <c r="N3026" s="4">
        <v>4.5</v>
      </c>
      <c r="O3026">
        <v>202</v>
      </c>
      <c r="P3026" t="s">
        <v>32</v>
      </c>
      <c r="Q3026" t="s">
        <v>27587</v>
      </c>
    </row>
    <row r="3027" spans="1:17" x14ac:dyDescent="0.25">
      <c r="A3027" t="s">
        <v>27704</v>
      </c>
      <c r="B3027" s="1">
        <v>13238912</v>
      </c>
      <c r="C3027" t="s">
        <v>96</v>
      </c>
      <c r="D3027" t="s">
        <v>65</v>
      </c>
      <c r="E3027" t="s">
        <v>79</v>
      </c>
      <c r="F3027" t="s">
        <v>13</v>
      </c>
      <c r="G3027" s="2">
        <v>759</v>
      </c>
      <c r="H3027" s="2">
        <f>AVERAGEIF(Table1[[#All],[Category]],Table1[[#This Row],[Category]],Table1[[#All],[DiscountOffer]])</f>
        <v>1064.3816554809839</v>
      </c>
      <c r="I3027" s="2">
        <v>1899</v>
      </c>
      <c r="J3027" s="2">
        <f>IF(Table1[[#This Row],[Ratings]]&gt;4,Table1[[#This Row],[OriginalPrice (in Rs)]],0)</f>
        <v>1899</v>
      </c>
      <c r="K3027" s="2">
        <f>Table1[[#This Row],[OriginalPrice (in Rs)]]-Table1[[#This Row],[DiscountOffer]]</f>
        <v>1140</v>
      </c>
      <c r="L3027" s="2" t="str">
        <f>IF(Table1[[#This Row],[Discount % (In Rs)]]&gt;50%,"High Discount","Low Discount")</f>
        <v>High Discount</v>
      </c>
      <c r="M3027" s="3">
        <f>Table1[[#This Row],[Discount_Price (In Rs.)]]/Table1[[#This Row],[OriginalPrice (in Rs)]]</f>
        <v>0.60031595576619279</v>
      </c>
      <c r="N3027" s="4">
        <v>4.4000000000000004</v>
      </c>
      <c r="O3027">
        <v>201</v>
      </c>
      <c r="P3027" t="s">
        <v>32</v>
      </c>
      <c r="Q3027" t="s">
        <v>27705</v>
      </c>
    </row>
    <row r="3028" spans="1:17" x14ac:dyDescent="0.25">
      <c r="A3028" t="s">
        <v>27706</v>
      </c>
      <c r="B3028" s="1">
        <v>11770336</v>
      </c>
      <c r="C3028" t="s">
        <v>2945</v>
      </c>
      <c r="D3028" t="s">
        <v>65</v>
      </c>
      <c r="E3028" t="s">
        <v>79</v>
      </c>
      <c r="F3028" t="s">
        <v>13</v>
      </c>
      <c r="G3028" s="2">
        <v>599</v>
      </c>
      <c r="H3028" s="2">
        <f>AVERAGEIF(Table1[[#All],[Category]],Table1[[#This Row],[Category]],Table1[[#All],[DiscountOffer]])</f>
        <v>1064.3816554809839</v>
      </c>
      <c r="I3028" s="2">
        <v>1999</v>
      </c>
      <c r="J3028" s="2">
        <f>IF(Table1[[#This Row],[Ratings]]&gt;4,Table1[[#This Row],[OriginalPrice (in Rs)]],0)</f>
        <v>1999</v>
      </c>
      <c r="K3028" s="2">
        <f>Table1[[#This Row],[OriginalPrice (in Rs)]]-Table1[[#This Row],[DiscountOffer]]</f>
        <v>1400</v>
      </c>
      <c r="L3028" s="2" t="str">
        <f>IF(Table1[[#This Row],[Discount % (In Rs)]]&gt;50%,"High Discount","Low Discount")</f>
        <v>High Discount</v>
      </c>
      <c r="M3028" s="3">
        <f>Table1[[#This Row],[Discount_Price (In Rs.)]]/Table1[[#This Row],[OriginalPrice (in Rs)]]</f>
        <v>0.70035017508754382</v>
      </c>
      <c r="N3028" s="4">
        <v>4.3</v>
      </c>
      <c r="O3028">
        <v>201</v>
      </c>
      <c r="P3028" t="s">
        <v>32</v>
      </c>
      <c r="Q3028" t="s">
        <v>27707</v>
      </c>
    </row>
    <row r="3029" spans="1:17" x14ac:dyDescent="0.25">
      <c r="A3029" t="s">
        <v>27742</v>
      </c>
      <c r="B3029" s="1">
        <v>13001164</v>
      </c>
      <c r="C3029" t="s">
        <v>3477</v>
      </c>
      <c r="D3029" t="s">
        <v>65</v>
      </c>
      <c r="E3029" t="s">
        <v>79</v>
      </c>
      <c r="F3029" t="s">
        <v>30</v>
      </c>
      <c r="G3029" s="2">
        <v>1301</v>
      </c>
      <c r="H3029" s="2">
        <f>AVERAGEIF(Table1[[#All],[Category]],Table1[[#This Row],[Category]],Table1[[#All],[DiscountOffer]])</f>
        <v>1064.3816554809839</v>
      </c>
      <c r="I3029" s="2">
        <v>4199</v>
      </c>
      <c r="J3029" s="2">
        <f>IF(Table1[[#This Row],[Ratings]]&gt;4,Table1[[#This Row],[OriginalPrice (in Rs)]],0)</f>
        <v>0</v>
      </c>
      <c r="K3029" s="2">
        <f>Table1[[#This Row],[OriginalPrice (in Rs)]]-Table1[[#This Row],[DiscountOffer]]</f>
        <v>2898</v>
      </c>
      <c r="L3029" s="2" t="str">
        <f>IF(Table1[[#This Row],[Discount % (In Rs)]]&gt;50%,"High Discount","Low Discount")</f>
        <v>High Discount</v>
      </c>
      <c r="M3029" s="3">
        <f>Table1[[#This Row],[Discount_Price (In Rs.)]]/Table1[[#This Row],[OriginalPrice (in Rs)]]</f>
        <v>0.69016432483924739</v>
      </c>
      <c r="N3029" s="4">
        <v>3.8</v>
      </c>
      <c r="O3029">
        <v>201</v>
      </c>
      <c r="P3029" t="s">
        <v>1772</v>
      </c>
      <c r="Q3029" t="s">
        <v>27743</v>
      </c>
    </row>
    <row r="3030" spans="1:17" x14ac:dyDescent="0.25">
      <c r="A3030" t="s">
        <v>27744</v>
      </c>
      <c r="B3030" s="1">
        <v>9861535</v>
      </c>
      <c r="C3030" t="s">
        <v>970</v>
      </c>
      <c r="D3030" t="s">
        <v>65</v>
      </c>
      <c r="E3030" t="s">
        <v>79</v>
      </c>
      <c r="F3030" t="s">
        <v>30</v>
      </c>
      <c r="G3030" s="2">
        <v>412</v>
      </c>
      <c r="H3030" s="2">
        <f>AVERAGEIF(Table1[[#All],[Category]],Table1[[#This Row],[Category]],Table1[[#All],[DiscountOffer]])</f>
        <v>1064.3816554809839</v>
      </c>
      <c r="I3030" s="2">
        <v>860</v>
      </c>
      <c r="J3030" s="2">
        <f>IF(Table1[[#This Row],[Ratings]]&gt;4,Table1[[#This Row],[OriginalPrice (in Rs)]],0)</f>
        <v>0</v>
      </c>
      <c r="K3030" s="2">
        <f>Table1[[#This Row],[OriginalPrice (in Rs)]]-Table1[[#This Row],[DiscountOffer]]</f>
        <v>448</v>
      </c>
      <c r="L3030" s="2" t="str">
        <f>IF(Table1[[#This Row],[Discount % (In Rs)]]&gt;50%,"High Discount","Low Discount")</f>
        <v>High Discount</v>
      </c>
      <c r="M3030" s="3">
        <f>Table1[[#This Row],[Discount_Price (In Rs.)]]/Table1[[#This Row],[OriginalPrice (in Rs)]]</f>
        <v>0.52093023255813953</v>
      </c>
      <c r="N3030" s="4">
        <v>3.9</v>
      </c>
      <c r="O3030">
        <v>201</v>
      </c>
      <c r="P3030" t="s">
        <v>198</v>
      </c>
      <c r="Q3030" t="s">
        <v>27745</v>
      </c>
    </row>
    <row r="3031" spans="1:17" x14ac:dyDescent="0.25">
      <c r="A3031" t="s">
        <v>27849</v>
      </c>
      <c r="B3031" s="1">
        <v>14854820</v>
      </c>
      <c r="C3031" t="s">
        <v>96</v>
      </c>
      <c r="D3031" t="s">
        <v>65</v>
      </c>
      <c r="E3031" t="s">
        <v>79</v>
      </c>
      <c r="F3031" t="s">
        <v>30</v>
      </c>
      <c r="G3031" s="2">
        <v>519</v>
      </c>
      <c r="H3031" s="2">
        <f>AVERAGEIF(Table1[[#All],[Category]],Table1[[#This Row],[Category]],Table1[[#All],[DiscountOffer]])</f>
        <v>1064.3816554809839</v>
      </c>
      <c r="I3031" s="2">
        <v>1299</v>
      </c>
      <c r="J3031" s="2">
        <f>IF(Table1[[#This Row],[Ratings]]&gt;4,Table1[[#This Row],[OriginalPrice (in Rs)]],0)</f>
        <v>1299</v>
      </c>
      <c r="K3031" s="2">
        <f>Table1[[#This Row],[OriginalPrice (in Rs)]]-Table1[[#This Row],[DiscountOffer]]</f>
        <v>780</v>
      </c>
      <c r="L3031" s="2" t="str">
        <f>IF(Table1[[#This Row],[Discount % (In Rs)]]&gt;50%,"High Discount","Low Discount")</f>
        <v>High Discount</v>
      </c>
      <c r="M3031" s="3">
        <f>Table1[[#This Row],[Discount_Price (In Rs.)]]/Table1[[#This Row],[OriginalPrice (in Rs)]]</f>
        <v>0.60046189376443415</v>
      </c>
      <c r="N3031" s="4">
        <v>4.3</v>
      </c>
      <c r="O3031">
        <v>200</v>
      </c>
      <c r="P3031" t="s">
        <v>98</v>
      </c>
      <c r="Q3031" t="s">
        <v>27850</v>
      </c>
    </row>
    <row r="3032" spans="1:17" x14ac:dyDescent="0.25">
      <c r="A3032" t="s">
        <v>27851</v>
      </c>
      <c r="B3032" s="1">
        <v>13749850</v>
      </c>
      <c r="C3032" t="s">
        <v>27852</v>
      </c>
      <c r="D3032" t="s">
        <v>65</v>
      </c>
      <c r="E3032" t="s">
        <v>79</v>
      </c>
      <c r="F3032" t="s">
        <v>30</v>
      </c>
      <c r="G3032" s="2">
        <v>374</v>
      </c>
      <c r="H3032" s="2">
        <f>AVERAGEIF(Table1[[#All],[Category]],Table1[[#This Row],[Category]],Table1[[#All],[DiscountOffer]])</f>
        <v>1064.3816554809839</v>
      </c>
      <c r="I3032" s="2">
        <v>1339</v>
      </c>
      <c r="J3032" s="2">
        <f>IF(Table1[[#This Row],[Ratings]]&gt;4,Table1[[#This Row],[OriginalPrice (in Rs)]],0)</f>
        <v>1339</v>
      </c>
      <c r="K3032" s="2">
        <f>Table1[[#This Row],[OriginalPrice (in Rs)]]-Table1[[#This Row],[DiscountOffer]]</f>
        <v>965</v>
      </c>
      <c r="L3032" s="2" t="str">
        <f>IF(Table1[[#This Row],[Discount % (In Rs)]]&gt;50%,"High Discount","Low Discount")</f>
        <v>High Discount</v>
      </c>
      <c r="M3032" s="3">
        <f>Table1[[#This Row],[Discount_Price (In Rs.)]]/Table1[[#This Row],[OriginalPrice (in Rs)]]</f>
        <v>0.72068707991038083</v>
      </c>
      <c r="N3032" s="4">
        <v>4.2</v>
      </c>
      <c r="O3032">
        <v>200</v>
      </c>
      <c r="P3032" t="s">
        <v>198</v>
      </c>
      <c r="Q3032" t="s">
        <v>27853</v>
      </c>
    </row>
    <row r="3033" spans="1:17" x14ac:dyDescent="0.25">
      <c r="A3033" t="s">
        <v>27856</v>
      </c>
      <c r="B3033" s="1">
        <v>14080384</v>
      </c>
      <c r="C3033" t="s">
        <v>104</v>
      </c>
      <c r="D3033" t="s">
        <v>65</v>
      </c>
      <c r="E3033" t="s">
        <v>79</v>
      </c>
      <c r="F3033" t="s">
        <v>30</v>
      </c>
      <c r="G3033" s="2">
        <v>524</v>
      </c>
      <c r="H3033" s="2">
        <f>AVERAGEIF(Table1[[#All],[Category]],Table1[[#This Row],[Category]],Table1[[#All],[DiscountOffer]])</f>
        <v>1064.3816554809839</v>
      </c>
      <c r="I3033" s="2">
        <v>1499</v>
      </c>
      <c r="J3033" s="2">
        <f>IF(Table1[[#This Row],[Ratings]]&gt;4,Table1[[#This Row],[OriginalPrice (in Rs)]],0)</f>
        <v>0</v>
      </c>
      <c r="K3033" s="2">
        <f>Table1[[#This Row],[OriginalPrice (in Rs)]]-Table1[[#This Row],[DiscountOffer]]</f>
        <v>975</v>
      </c>
      <c r="L3033" s="2" t="str">
        <f>IF(Table1[[#This Row],[Discount % (In Rs)]]&gt;50%,"High Discount","Low Discount")</f>
        <v>High Discount</v>
      </c>
      <c r="M3033" s="3">
        <f>Table1[[#This Row],[Discount_Price (In Rs.)]]/Table1[[#This Row],[OriginalPrice (in Rs)]]</f>
        <v>0.65043362241494329</v>
      </c>
      <c r="N3033" s="4">
        <v>4</v>
      </c>
      <c r="O3033">
        <v>200</v>
      </c>
      <c r="P3033" t="s">
        <v>98</v>
      </c>
      <c r="Q3033" t="s">
        <v>27857</v>
      </c>
    </row>
    <row r="3034" spans="1:17" x14ac:dyDescent="0.25">
      <c r="A3034" t="s">
        <v>27860</v>
      </c>
      <c r="B3034" s="1">
        <v>7372857</v>
      </c>
      <c r="C3034" t="s">
        <v>207</v>
      </c>
      <c r="D3034" t="s">
        <v>65</v>
      </c>
      <c r="E3034" t="s">
        <v>79</v>
      </c>
      <c r="F3034" t="s">
        <v>30</v>
      </c>
      <c r="G3034" s="2">
        <v>431</v>
      </c>
      <c r="H3034" s="2">
        <f>AVERAGEIF(Table1[[#All],[Category]],Table1[[#This Row],[Category]],Table1[[#All],[DiscountOffer]])</f>
        <v>1064.3816554809839</v>
      </c>
      <c r="I3034" s="2">
        <v>1799</v>
      </c>
      <c r="J3034" s="2">
        <f>IF(Table1[[#This Row],[Ratings]]&gt;4,Table1[[#This Row],[OriginalPrice (in Rs)]],0)</f>
        <v>1799</v>
      </c>
      <c r="K3034" s="2">
        <f>Table1[[#This Row],[OriginalPrice (in Rs)]]-Table1[[#This Row],[DiscountOffer]]</f>
        <v>1368</v>
      </c>
      <c r="L3034" s="2" t="str">
        <f>IF(Table1[[#This Row],[Discount % (In Rs)]]&gt;50%,"High Discount","Low Discount")</f>
        <v>High Discount</v>
      </c>
      <c r="M3034" s="3">
        <f>Table1[[#This Row],[Discount_Price (In Rs.)]]/Table1[[#This Row],[OriginalPrice (in Rs)]]</f>
        <v>0.76042245692051136</v>
      </c>
      <c r="N3034" s="4">
        <v>4.0999999999999996</v>
      </c>
      <c r="O3034">
        <v>200</v>
      </c>
      <c r="P3034" t="s">
        <v>209</v>
      </c>
      <c r="Q3034" t="s">
        <v>27861</v>
      </c>
    </row>
    <row r="3035" spans="1:17" x14ac:dyDescent="0.25">
      <c r="A3035" t="s">
        <v>27872</v>
      </c>
      <c r="B3035" s="1">
        <v>13144150</v>
      </c>
      <c r="C3035" t="s">
        <v>104</v>
      </c>
      <c r="D3035" t="s">
        <v>65</v>
      </c>
      <c r="E3035" t="s">
        <v>79</v>
      </c>
      <c r="F3035" t="s">
        <v>30</v>
      </c>
      <c r="G3035" s="2">
        <v>1999</v>
      </c>
      <c r="H3035" s="2">
        <f>AVERAGEIF(Table1[[#All],[Category]],Table1[[#This Row],[Category]],Table1[[#All],[DiscountOffer]])</f>
        <v>1064.3816554809839</v>
      </c>
      <c r="I3035" s="2">
        <v>3999</v>
      </c>
      <c r="J3035" s="2">
        <f>IF(Table1[[#This Row],[Ratings]]&gt;4,Table1[[#This Row],[OriginalPrice (in Rs)]],0)</f>
        <v>3999</v>
      </c>
      <c r="K3035" s="2">
        <f>Table1[[#This Row],[OriginalPrice (in Rs)]]-Table1[[#This Row],[DiscountOffer]]</f>
        <v>2000</v>
      </c>
      <c r="L3035" s="2" t="str">
        <f>IF(Table1[[#This Row],[Discount % (In Rs)]]&gt;50%,"High Discount","Low Discount")</f>
        <v>High Discount</v>
      </c>
      <c r="M3035" s="3">
        <f>Table1[[#This Row],[Discount_Price (In Rs.)]]/Table1[[#This Row],[OriginalPrice (in Rs)]]</f>
        <v>0.50012503125781449</v>
      </c>
      <c r="N3035" s="4">
        <v>4.3</v>
      </c>
      <c r="O3035">
        <v>200</v>
      </c>
      <c r="P3035" t="s">
        <v>85</v>
      </c>
      <c r="Q3035" t="s">
        <v>27873</v>
      </c>
    </row>
    <row r="3036" spans="1:17" x14ac:dyDescent="0.25">
      <c r="A3036" t="s">
        <v>27945</v>
      </c>
      <c r="B3036" s="1">
        <v>6914209</v>
      </c>
      <c r="C3036" t="s">
        <v>3220</v>
      </c>
      <c r="D3036" t="s">
        <v>65</v>
      </c>
      <c r="E3036" t="s">
        <v>79</v>
      </c>
      <c r="F3036" t="s">
        <v>13</v>
      </c>
      <c r="G3036" s="2">
        <v>749</v>
      </c>
      <c r="H3036" s="2">
        <f>AVERAGEIF(Table1[[#All],[Category]],Table1[[#This Row],[Category]],Table1[[#All],[DiscountOffer]])</f>
        <v>1064.3816554809839</v>
      </c>
      <c r="I3036" s="2">
        <v>1499</v>
      </c>
      <c r="J3036" s="2">
        <f>IF(Table1[[#This Row],[Ratings]]&gt;4,Table1[[#This Row],[OriginalPrice (in Rs)]],0)</f>
        <v>1499</v>
      </c>
      <c r="K3036" s="2">
        <f>Table1[[#This Row],[OriginalPrice (in Rs)]]-Table1[[#This Row],[DiscountOffer]]</f>
        <v>750</v>
      </c>
      <c r="L3036" s="2" t="str">
        <f>IF(Table1[[#This Row],[Discount % (In Rs)]]&gt;50%,"High Discount","Low Discount")</f>
        <v>High Discount</v>
      </c>
      <c r="M3036" s="3">
        <f>Table1[[#This Row],[Discount_Price (In Rs.)]]/Table1[[#This Row],[OriginalPrice (in Rs)]]</f>
        <v>0.50033355570380256</v>
      </c>
      <c r="N3036" s="4">
        <v>4.4000000000000004</v>
      </c>
      <c r="O3036">
        <v>199</v>
      </c>
      <c r="P3036" t="s">
        <v>831</v>
      </c>
      <c r="Q3036" t="s">
        <v>27946</v>
      </c>
    </row>
    <row r="3037" spans="1:17" x14ac:dyDescent="0.25">
      <c r="A3037" t="s">
        <v>27982</v>
      </c>
      <c r="B3037" s="1">
        <v>14925348</v>
      </c>
      <c r="C3037" t="s">
        <v>96</v>
      </c>
      <c r="D3037" t="s">
        <v>65</v>
      </c>
      <c r="E3037" t="s">
        <v>79</v>
      </c>
      <c r="F3037" t="s">
        <v>30</v>
      </c>
      <c r="G3037" s="2">
        <v>604</v>
      </c>
      <c r="H3037" s="2">
        <f>AVERAGEIF(Table1[[#All],[Category]],Table1[[#This Row],[Category]],Table1[[#All],[DiscountOffer]])</f>
        <v>1064.3816554809839</v>
      </c>
      <c r="I3037" s="2">
        <v>1099</v>
      </c>
      <c r="J3037" s="2">
        <f>IF(Table1[[#This Row],[Ratings]]&gt;4,Table1[[#This Row],[OriginalPrice (in Rs)]],0)</f>
        <v>1099</v>
      </c>
      <c r="K3037" s="2">
        <f>Table1[[#This Row],[OriginalPrice (in Rs)]]-Table1[[#This Row],[DiscountOffer]]</f>
        <v>495</v>
      </c>
      <c r="L3037" s="2" t="str">
        <f>IF(Table1[[#This Row],[Discount % (In Rs)]]&gt;50%,"High Discount","Low Discount")</f>
        <v>Low Discount</v>
      </c>
      <c r="M3037" s="3">
        <f>Table1[[#This Row],[Discount_Price (In Rs.)]]/Table1[[#This Row],[OriginalPrice (in Rs)]]</f>
        <v>0.45040946314831665</v>
      </c>
      <c r="N3037" s="4">
        <v>4.3</v>
      </c>
      <c r="O3037">
        <v>199</v>
      </c>
      <c r="P3037" t="s">
        <v>98</v>
      </c>
      <c r="Q3037" t="s">
        <v>27983</v>
      </c>
    </row>
    <row r="3038" spans="1:17" x14ac:dyDescent="0.25">
      <c r="A3038" t="s">
        <v>27984</v>
      </c>
      <c r="B3038" s="1">
        <v>11074562</v>
      </c>
      <c r="C3038" t="s">
        <v>897</v>
      </c>
      <c r="D3038" t="s">
        <v>65</v>
      </c>
      <c r="E3038" t="s">
        <v>79</v>
      </c>
      <c r="F3038" t="s">
        <v>30</v>
      </c>
      <c r="G3038" s="2">
        <v>731</v>
      </c>
      <c r="H3038" s="2">
        <f>AVERAGEIF(Table1[[#All],[Category]],Table1[[#This Row],[Category]],Table1[[#All],[DiscountOffer]])</f>
        <v>1064.3816554809839</v>
      </c>
      <c r="I3038" s="2">
        <v>1199</v>
      </c>
      <c r="J3038" s="2">
        <f>IF(Table1[[#This Row],[Ratings]]&gt;4,Table1[[#This Row],[OriginalPrice (in Rs)]],0)</f>
        <v>1199</v>
      </c>
      <c r="K3038" s="2">
        <f>Table1[[#This Row],[OriginalPrice (in Rs)]]-Table1[[#This Row],[DiscountOffer]]</f>
        <v>468</v>
      </c>
      <c r="L3038" s="2" t="str">
        <f>IF(Table1[[#This Row],[Discount % (In Rs)]]&gt;50%,"High Discount","Low Discount")</f>
        <v>Low Discount</v>
      </c>
      <c r="M3038" s="3">
        <f>Table1[[#This Row],[Discount_Price (In Rs.)]]/Table1[[#This Row],[OriginalPrice (in Rs)]]</f>
        <v>0.39032527105921599</v>
      </c>
      <c r="N3038" s="4">
        <v>4.0999999999999996</v>
      </c>
      <c r="O3038">
        <v>199</v>
      </c>
      <c r="P3038" t="s">
        <v>85</v>
      </c>
      <c r="Q3038" t="s">
        <v>27985</v>
      </c>
    </row>
    <row r="3039" spans="1:17" x14ac:dyDescent="0.25">
      <c r="A3039" t="s">
        <v>27986</v>
      </c>
      <c r="B3039" s="1">
        <v>8350233</v>
      </c>
      <c r="C3039" t="s">
        <v>82</v>
      </c>
      <c r="D3039" t="s">
        <v>65</v>
      </c>
      <c r="E3039" t="s">
        <v>79</v>
      </c>
      <c r="F3039" t="s">
        <v>30</v>
      </c>
      <c r="G3039" s="2">
        <v>449</v>
      </c>
      <c r="H3039" s="2">
        <f>AVERAGEIF(Table1[[#All],[Category]],Table1[[#This Row],[Category]],Table1[[#All],[DiscountOffer]])</f>
        <v>1064.3816554809839</v>
      </c>
      <c r="I3039" s="2">
        <v>1499</v>
      </c>
      <c r="J3039" s="2">
        <f>IF(Table1[[#This Row],[Ratings]]&gt;4,Table1[[#This Row],[OriginalPrice (in Rs)]],0)</f>
        <v>1499</v>
      </c>
      <c r="K3039" s="2">
        <f>Table1[[#This Row],[OriginalPrice (in Rs)]]-Table1[[#This Row],[DiscountOffer]]</f>
        <v>1050</v>
      </c>
      <c r="L3039" s="2" t="str">
        <f>IF(Table1[[#This Row],[Discount % (In Rs)]]&gt;50%,"High Discount","Low Discount")</f>
        <v>High Discount</v>
      </c>
      <c r="M3039" s="3">
        <f>Table1[[#This Row],[Discount_Price (In Rs.)]]/Table1[[#This Row],[OriginalPrice (in Rs)]]</f>
        <v>0.70046697798532354</v>
      </c>
      <c r="N3039" s="4">
        <v>4.4000000000000004</v>
      </c>
      <c r="O3039">
        <v>199</v>
      </c>
      <c r="P3039" t="s">
        <v>85</v>
      </c>
      <c r="Q3039" t="s">
        <v>27987</v>
      </c>
    </row>
    <row r="3040" spans="1:17" x14ac:dyDescent="0.25">
      <c r="A3040" t="s">
        <v>27988</v>
      </c>
      <c r="B3040" s="1">
        <v>9215163</v>
      </c>
      <c r="C3040" t="s">
        <v>1020</v>
      </c>
      <c r="D3040" t="s">
        <v>65</v>
      </c>
      <c r="E3040" t="s">
        <v>79</v>
      </c>
      <c r="F3040" t="s">
        <v>30</v>
      </c>
      <c r="G3040" s="2">
        <v>629</v>
      </c>
      <c r="H3040" s="2">
        <f>AVERAGEIF(Table1[[#All],[Category]],Table1[[#This Row],[Category]],Table1[[#All],[DiscountOffer]])</f>
        <v>1064.3816554809839</v>
      </c>
      <c r="I3040" s="2">
        <v>1499</v>
      </c>
      <c r="J3040" s="2">
        <f>IF(Table1[[#This Row],[Ratings]]&gt;4,Table1[[#This Row],[OriginalPrice (in Rs)]],0)</f>
        <v>1499</v>
      </c>
      <c r="K3040" s="2">
        <f>Table1[[#This Row],[OriginalPrice (in Rs)]]-Table1[[#This Row],[DiscountOffer]]</f>
        <v>870</v>
      </c>
      <c r="L3040" s="2" t="str">
        <f>IF(Table1[[#This Row],[Discount % (In Rs)]]&gt;50%,"High Discount","Low Discount")</f>
        <v>High Discount</v>
      </c>
      <c r="M3040" s="3">
        <f>Table1[[#This Row],[Discount_Price (In Rs.)]]/Table1[[#This Row],[OriginalPrice (in Rs)]]</f>
        <v>0.58038692461641095</v>
      </c>
      <c r="N3040" s="4">
        <v>4.3</v>
      </c>
      <c r="O3040">
        <v>199</v>
      </c>
      <c r="P3040" t="s">
        <v>32</v>
      </c>
      <c r="Q3040" t="s">
        <v>27989</v>
      </c>
    </row>
    <row r="3041" spans="1:17" x14ac:dyDescent="0.25">
      <c r="A3041" t="s">
        <v>27992</v>
      </c>
      <c r="B3041" s="1">
        <v>11605950</v>
      </c>
      <c r="C3041" t="s">
        <v>3805</v>
      </c>
      <c r="D3041" t="s">
        <v>65</v>
      </c>
      <c r="E3041" t="s">
        <v>79</v>
      </c>
      <c r="F3041" t="s">
        <v>30</v>
      </c>
      <c r="G3041" s="2">
        <v>759</v>
      </c>
      <c r="H3041" s="2">
        <f>AVERAGEIF(Table1[[#All],[Category]],Table1[[#This Row],[Category]],Table1[[#All],[DiscountOffer]])</f>
        <v>1064.3816554809839</v>
      </c>
      <c r="I3041" s="2">
        <v>1899</v>
      </c>
      <c r="J3041" s="2">
        <f>IF(Table1[[#This Row],[Ratings]]&gt;4,Table1[[#This Row],[OriginalPrice (in Rs)]],0)</f>
        <v>0</v>
      </c>
      <c r="K3041" s="2">
        <f>Table1[[#This Row],[OriginalPrice (in Rs)]]-Table1[[#This Row],[DiscountOffer]]</f>
        <v>1140</v>
      </c>
      <c r="L3041" s="2" t="str">
        <f>IF(Table1[[#This Row],[Discount % (In Rs)]]&gt;50%,"High Discount","Low Discount")</f>
        <v>High Discount</v>
      </c>
      <c r="M3041" s="3">
        <f>Table1[[#This Row],[Discount_Price (In Rs.)]]/Table1[[#This Row],[OriginalPrice (in Rs)]]</f>
        <v>0.60031595576619279</v>
      </c>
      <c r="N3041" s="4">
        <v>3.9</v>
      </c>
      <c r="O3041">
        <v>199</v>
      </c>
      <c r="P3041" t="s">
        <v>85</v>
      </c>
      <c r="Q3041" t="s">
        <v>27993</v>
      </c>
    </row>
    <row r="3042" spans="1:17" x14ac:dyDescent="0.25">
      <c r="A3042" t="s">
        <v>27994</v>
      </c>
      <c r="B3042" s="1">
        <v>8119463</v>
      </c>
      <c r="C3042" t="s">
        <v>78</v>
      </c>
      <c r="D3042" t="s">
        <v>65</v>
      </c>
      <c r="E3042" t="s">
        <v>79</v>
      </c>
      <c r="F3042" t="s">
        <v>30</v>
      </c>
      <c r="G3042" s="2">
        <v>1783</v>
      </c>
      <c r="H3042" s="2">
        <f>AVERAGEIF(Table1[[#All],[Category]],Table1[[#This Row],[Category]],Table1[[#All],[DiscountOffer]])</f>
        <v>1064.3816554809839</v>
      </c>
      <c r="I3042" s="2">
        <v>4349</v>
      </c>
      <c r="J3042" s="2">
        <f>IF(Table1[[#This Row],[Ratings]]&gt;4,Table1[[#This Row],[OriginalPrice (in Rs)]],0)</f>
        <v>4349</v>
      </c>
      <c r="K3042" s="2">
        <f>Table1[[#This Row],[OriginalPrice (in Rs)]]-Table1[[#This Row],[DiscountOffer]]</f>
        <v>2566</v>
      </c>
      <c r="L3042" s="2" t="str">
        <f>IF(Table1[[#This Row],[Discount % (In Rs)]]&gt;50%,"High Discount","Low Discount")</f>
        <v>High Discount</v>
      </c>
      <c r="M3042" s="3">
        <f>Table1[[#This Row],[Discount_Price (In Rs.)]]/Table1[[#This Row],[OriginalPrice (in Rs)]]</f>
        <v>0.5900206944125086</v>
      </c>
      <c r="N3042" s="4">
        <v>4.2</v>
      </c>
      <c r="O3042">
        <v>199</v>
      </c>
      <c r="P3042" t="s">
        <v>32</v>
      </c>
      <c r="Q3042" t="s">
        <v>1869</v>
      </c>
    </row>
    <row r="3043" spans="1:17" x14ac:dyDescent="0.25">
      <c r="A3043" t="s">
        <v>28258</v>
      </c>
      <c r="B3043" s="1">
        <v>13727048</v>
      </c>
      <c r="C3043" t="s">
        <v>3805</v>
      </c>
      <c r="D3043" t="s">
        <v>65</v>
      </c>
      <c r="E3043" t="s">
        <v>79</v>
      </c>
      <c r="F3043" t="s">
        <v>30</v>
      </c>
      <c r="G3043" s="2">
        <v>679</v>
      </c>
      <c r="H3043" s="2">
        <f>AVERAGEIF(Table1[[#All],[Category]],Table1[[#This Row],[Category]],Table1[[#All],[DiscountOffer]])</f>
        <v>1064.3816554809839</v>
      </c>
      <c r="I3043" s="2">
        <v>1699</v>
      </c>
      <c r="J3043" s="2">
        <f>IF(Table1[[#This Row],[Ratings]]&gt;4,Table1[[#This Row],[OriginalPrice (in Rs)]],0)</f>
        <v>0</v>
      </c>
      <c r="K3043" s="2">
        <f>Table1[[#This Row],[OriginalPrice (in Rs)]]-Table1[[#This Row],[DiscountOffer]]</f>
        <v>1020</v>
      </c>
      <c r="L3043" s="2" t="str">
        <f>IF(Table1[[#This Row],[Discount % (In Rs)]]&gt;50%,"High Discount","Low Discount")</f>
        <v>High Discount</v>
      </c>
      <c r="M3043" s="3">
        <f>Table1[[#This Row],[Discount_Price (In Rs.)]]/Table1[[#This Row],[OriginalPrice (in Rs)]]</f>
        <v>0.60035314891112423</v>
      </c>
      <c r="N3043" s="4">
        <v>3.9</v>
      </c>
      <c r="O3043">
        <v>197</v>
      </c>
      <c r="P3043" t="s">
        <v>85</v>
      </c>
      <c r="Q3043" t="s">
        <v>28259</v>
      </c>
    </row>
    <row r="3044" spans="1:17" x14ac:dyDescent="0.25">
      <c r="A3044" t="s">
        <v>28264</v>
      </c>
      <c r="B3044" s="1">
        <v>14646938</v>
      </c>
      <c r="C3044" t="s">
        <v>251</v>
      </c>
      <c r="D3044" t="s">
        <v>65</v>
      </c>
      <c r="E3044" t="s">
        <v>79</v>
      </c>
      <c r="F3044" t="s">
        <v>30</v>
      </c>
      <c r="G3044" s="2">
        <v>811</v>
      </c>
      <c r="H3044" s="2">
        <f>AVERAGEIF(Table1[[#All],[Category]],Table1[[#This Row],[Category]],Table1[[#All],[DiscountOffer]])</f>
        <v>1064.3816554809839</v>
      </c>
      <c r="I3044" s="2">
        <v>2799</v>
      </c>
      <c r="J3044" s="2">
        <f>IF(Table1[[#This Row],[Ratings]]&gt;4,Table1[[#This Row],[OriginalPrice (in Rs)]],0)</f>
        <v>2799</v>
      </c>
      <c r="K3044" s="2">
        <f>Table1[[#This Row],[OriginalPrice (in Rs)]]-Table1[[#This Row],[DiscountOffer]]</f>
        <v>1988</v>
      </c>
      <c r="L3044" s="2" t="str">
        <f>IF(Table1[[#This Row],[Discount % (In Rs)]]&gt;50%,"High Discount","Low Discount")</f>
        <v>High Discount</v>
      </c>
      <c r="M3044" s="3">
        <f>Table1[[#This Row],[Discount_Price (In Rs.)]]/Table1[[#This Row],[OriginalPrice (in Rs)]]</f>
        <v>0.71025366202215079</v>
      </c>
      <c r="N3044" s="4">
        <v>4.2</v>
      </c>
      <c r="O3044">
        <v>197</v>
      </c>
      <c r="P3044" t="s">
        <v>32</v>
      </c>
      <c r="Q3044" t="s">
        <v>28265</v>
      </c>
    </row>
    <row r="3045" spans="1:17" x14ac:dyDescent="0.25">
      <c r="A3045" t="s">
        <v>28377</v>
      </c>
      <c r="B3045" s="1">
        <v>11268872</v>
      </c>
      <c r="C3045" t="s">
        <v>2932</v>
      </c>
      <c r="D3045" t="s">
        <v>65</v>
      </c>
      <c r="E3045" t="s">
        <v>79</v>
      </c>
      <c r="F3045" t="s">
        <v>13</v>
      </c>
      <c r="G3045" s="2">
        <v>736</v>
      </c>
      <c r="H3045" s="2">
        <f>AVERAGEIF(Table1[[#All],[Category]],Table1[[#This Row],[Category]],Table1[[#All],[DiscountOffer]])</f>
        <v>1064.3816554809839</v>
      </c>
      <c r="I3045" s="2">
        <v>1899</v>
      </c>
      <c r="J3045" s="2">
        <f>IF(Table1[[#This Row],[Ratings]]&gt;4,Table1[[#This Row],[OriginalPrice (in Rs)]],0)</f>
        <v>0</v>
      </c>
      <c r="K3045" s="2">
        <f>Table1[[#This Row],[OriginalPrice (in Rs)]]-Table1[[#This Row],[DiscountOffer]]</f>
        <v>1163</v>
      </c>
      <c r="L3045" s="2" t="str">
        <f>IF(Table1[[#This Row],[Discount % (In Rs)]]&gt;50%,"High Discount","Low Discount")</f>
        <v>High Discount</v>
      </c>
      <c r="M3045" s="3">
        <f>Table1[[#This Row],[Discount_Price (In Rs.)]]/Table1[[#This Row],[OriginalPrice (in Rs)]]</f>
        <v>0.61242759347024744</v>
      </c>
      <c r="N3045" s="4">
        <v>4</v>
      </c>
      <c r="O3045">
        <v>196</v>
      </c>
      <c r="P3045" t="s">
        <v>32</v>
      </c>
      <c r="Q3045" t="s">
        <v>28378</v>
      </c>
    </row>
    <row r="3046" spans="1:17" x14ac:dyDescent="0.25">
      <c r="A3046" t="s">
        <v>28379</v>
      </c>
      <c r="B3046" s="1">
        <v>4367562</v>
      </c>
      <c r="C3046" t="s">
        <v>28380</v>
      </c>
      <c r="D3046" t="s">
        <v>65</v>
      </c>
      <c r="E3046" t="s">
        <v>79</v>
      </c>
      <c r="F3046" t="s">
        <v>13</v>
      </c>
      <c r="G3046" s="2">
        <v>1124</v>
      </c>
      <c r="H3046" s="2">
        <f>AVERAGEIF(Table1[[#All],[Category]],Table1[[#This Row],[Category]],Table1[[#All],[DiscountOffer]])</f>
        <v>1064.3816554809839</v>
      </c>
      <c r="I3046" s="2">
        <v>4499</v>
      </c>
      <c r="J3046" s="2">
        <f>IF(Table1[[#This Row],[Ratings]]&gt;4,Table1[[#This Row],[OriginalPrice (in Rs)]],0)</f>
        <v>4499</v>
      </c>
      <c r="K3046" s="2">
        <f>Table1[[#This Row],[OriginalPrice (in Rs)]]-Table1[[#This Row],[DiscountOffer]]</f>
        <v>3375</v>
      </c>
      <c r="L3046" s="2" t="str">
        <f>IF(Table1[[#This Row],[Discount % (In Rs)]]&gt;50%,"High Discount","Low Discount")</f>
        <v>High Discount</v>
      </c>
      <c r="M3046" s="3">
        <f>Table1[[#This Row],[Discount_Price (In Rs.)]]/Table1[[#This Row],[OriginalPrice (in Rs)]]</f>
        <v>0.75016670371193594</v>
      </c>
      <c r="N3046" s="4">
        <v>4.2</v>
      </c>
      <c r="O3046">
        <v>196</v>
      </c>
      <c r="P3046" t="s">
        <v>20</v>
      </c>
      <c r="Q3046" t="s">
        <v>28381</v>
      </c>
    </row>
    <row r="3047" spans="1:17" x14ac:dyDescent="0.25">
      <c r="A3047" t="s">
        <v>28413</v>
      </c>
      <c r="B3047" s="1">
        <v>13727046</v>
      </c>
      <c r="C3047" t="s">
        <v>3805</v>
      </c>
      <c r="D3047" t="s">
        <v>65</v>
      </c>
      <c r="E3047" t="s">
        <v>79</v>
      </c>
      <c r="F3047" t="s">
        <v>30</v>
      </c>
      <c r="G3047" s="2">
        <v>809</v>
      </c>
      <c r="H3047" s="2">
        <f>AVERAGEIF(Table1[[#All],[Category]],Table1[[#This Row],[Category]],Table1[[#All],[DiscountOffer]])</f>
        <v>1064.3816554809839</v>
      </c>
      <c r="I3047" s="2">
        <v>1799</v>
      </c>
      <c r="J3047" s="2">
        <f>IF(Table1[[#This Row],[Ratings]]&gt;4,Table1[[#This Row],[OriginalPrice (in Rs)]],0)</f>
        <v>1799</v>
      </c>
      <c r="K3047" s="2">
        <f>Table1[[#This Row],[OriginalPrice (in Rs)]]-Table1[[#This Row],[DiscountOffer]]</f>
        <v>990</v>
      </c>
      <c r="L3047" s="2" t="str">
        <f>IF(Table1[[#This Row],[Discount % (In Rs)]]&gt;50%,"High Discount","Low Discount")</f>
        <v>High Discount</v>
      </c>
      <c r="M3047" s="3">
        <f>Table1[[#This Row],[Discount_Price (In Rs.)]]/Table1[[#This Row],[OriginalPrice (in Rs)]]</f>
        <v>0.55030572540300171</v>
      </c>
      <c r="N3047" s="4">
        <v>4.2</v>
      </c>
      <c r="O3047">
        <v>196</v>
      </c>
      <c r="P3047" t="s">
        <v>85</v>
      </c>
      <c r="Q3047" t="s">
        <v>28414</v>
      </c>
    </row>
    <row r="3048" spans="1:17" x14ac:dyDescent="0.25">
      <c r="A3048" t="s">
        <v>28481</v>
      </c>
      <c r="B3048" s="1">
        <v>12760348</v>
      </c>
      <c r="C3048" t="s">
        <v>7545</v>
      </c>
      <c r="D3048" t="s">
        <v>65</v>
      </c>
      <c r="E3048" t="s">
        <v>79</v>
      </c>
      <c r="F3048" t="s">
        <v>13</v>
      </c>
      <c r="G3048" s="2">
        <v>1504</v>
      </c>
      <c r="H3048" s="2">
        <f>AVERAGEIF(Table1[[#All],[Category]],Table1[[#This Row],[Category]],Table1[[#All],[DiscountOffer]])</f>
        <v>1064.3816554809839</v>
      </c>
      <c r="I3048" s="2">
        <v>3499</v>
      </c>
      <c r="J3048" s="2">
        <f>IF(Table1[[#This Row],[Ratings]]&gt;4,Table1[[#This Row],[OriginalPrice (in Rs)]],0)</f>
        <v>3499</v>
      </c>
      <c r="K3048" s="2">
        <f>Table1[[#This Row],[OriginalPrice (in Rs)]]-Table1[[#This Row],[DiscountOffer]]</f>
        <v>1995</v>
      </c>
      <c r="L3048" s="2" t="str">
        <f>IF(Table1[[#This Row],[Discount % (In Rs)]]&gt;50%,"High Discount","Low Discount")</f>
        <v>High Discount</v>
      </c>
      <c r="M3048" s="3">
        <f>Table1[[#This Row],[Discount_Price (In Rs.)]]/Table1[[#This Row],[OriginalPrice (in Rs)]]</f>
        <v>0.5701629036867677</v>
      </c>
      <c r="N3048" s="4">
        <v>4.0999999999999996</v>
      </c>
      <c r="O3048">
        <v>195</v>
      </c>
      <c r="P3048" t="s">
        <v>20</v>
      </c>
      <c r="Q3048" t="s">
        <v>28482</v>
      </c>
    </row>
    <row r="3049" spans="1:17" x14ac:dyDescent="0.25">
      <c r="A3049" t="s">
        <v>28518</v>
      </c>
      <c r="B3049" s="1">
        <v>11620864</v>
      </c>
      <c r="C3049" t="s">
        <v>7737</v>
      </c>
      <c r="D3049" t="s">
        <v>65</v>
      </c>
      <c r="E3049" t="s">
        <v>79</v>
      </c>
      <c r="F3049" t="s">
        <v>30</v>
      </c>
      <c r="G3049" s="2">
        <v>719</v>
      </c>
      <c r="H3049" s="2">
        <f>AVERAGEIF(Table1[[#All],[Category]],Table1[[#This Row],[Category]],Table1[[#All],[DiscountOffer]])</f>
        <v>1064.3816554809839</v>
      </c>
      <c r="I3049" s="2">
        <v>1799</v>
      </c>
      <c r="J3049" s="2">
        <f>IF(Table1[[#This Row],[Ratings]]&gt;4,Table1[[#This Row],[OriginalPrice (in Rs)]],0)</f>
        <v>1799</v>
      </c>
      <c r="K3049" s="2">
        <f>Table1[[#This Row],[OriginalPrice (in Rs)]]-Table1[[#This Row],[DiscountOffer]]</f>
        <v>1080</v>
      </c>
      <c r="L3049" s="2" t="str">
        <f>IF(Table1[[#This Row],[Discount % (In Rs)]]&gt;50%,"High Discount","Low Discount")</f>
        <v>High Discount</v>
      </c>
      <c r="M3049" s="3">
        <f>Table1[[#This Row],[Discount_Price (In Rs.)]]/Table1[[#This Row],[OriginalPrice (in Rs)]]</f>
        <v>0.60033351862145634</v>
      </c>
      <c r="N3049" s="4">
        <v>4.2</v>
      </c>
      <c r="O3049">
        <v>195</v>
      </c>
      <c r="P3049" t="s">
        <v>9767</v>
      </c>
      <c r="Q3049" t="s">
        <v>28519</v>
      </c>
    </row>
    <row r="3050" spans="1:17" x14ac:dyDescent="0.25">
      <c r="A3050" t="s">
        <v>28522</v>
      </c>
      <c r="B3050" s="1">
        <v>10720544</v>
      </c>
      <c r="C3050" t="s">
        <v>1122</v>
      </c>
      <c r="D3050" t="s">
        <v>65</v>
      </c>
      <c r="E3050" t="s">
        <v>79</v>
      </c>
      <c r="F3050" t="s">
        <v>30</v>
      </c>
      <c r="G3050" s="2">
        <v>1320</v>
      </c>
      <c r="H3050" s="2">
        <f>AVERAGEIF(Table1[[#All],[Category]],Table1[[#This Row],[Category]],Table1[[#All],[DiscountOffer]])</f>
        <v>1064.3816554809839</v>
      </c>
      <c r="I3050" s="2">
        <v>2934</v>
      </c>
      <c r="J3050" s="2">
        <f>IF(Table1[[#This Row],[Ratings]]&gt;4,Table1[[#This Row],[OriginalPrice (in Rs)]],0)</f>
        <v>2934</v>
      </c>
      <c r="K3050" s="2">
        <f>Table1[[#This Row],[OriginalPrice (in Rs)]]-Table1[[#This Row],[DiscountOffer]]</f>
        <v>1614</v>
      </c>
      <c r="L3050" s="2" t="str">
        <f>IF(Table1[[#This Row],[Discount % (In Rs)]]&gt;50%,"High Discount","Low Discount")</f>
        <v>High Discount</v>
      </c>
      <c r="M3050" s="3">
        <f>Table1[[#This Row],[Discount_Price (In Rs.)]]/Table1[[#This Row],[OriginalPrice (in Rs)]]</f>
        <v>0.55010224948875253</v>
      </c>
      <c r="N3050" s="4">
        <v>4.3</v>
      </c>
      <c r="O3050">
        <v>195</v>
      </c>
      <c r="P3050" t="s">
        <v>32</v>
      </c>
      <c r="Q3050" t="s">
        <v>28523</v>
      </c>
    </row>
    <row r="3051" spans="1:17" x14ac:dyDescent="0.25">
      <c r="A3051" t="s">
        <v>28524</v>
      </c>
      <c r="B3051" s="1">
        <v>13937132</v>
      </c>
      <c r="C3051" t="s">
        <v>251</v>
      </c>
      <c r="D3051" t="s">
        <v>65</v>
      </c>
      <c r="E3051" t="s">
        <v>79</v>
      </c>
      <c r="F3051" t="s">
        <v>30</v>
      </c>
      <c r="G3051" s="2">
        <v>989</v>
      </c>
      <c r="H3051" s="2">
        <f>AVERAGEIF(Table1[[#All],[Category]],Table1[[#This Row],[Category]],Table1[[#All],[DiscountOffer]])</f>
        <v>1064.3816554809839</v>
      </c>
      <c r="I3051" s="2">
        <v>2999</v>
      </c>
      <c r="J3051" s="2">
        <f>IF(Table1[[#This Row],[Ratings]]&gt;4,Table1[[#This Row],[OriginalPrice (in Rs)]],0)</f>
        <v>2999</v>
      </c>
      <c r="K3051" s="2">
        <f>Table1[[#This Row],[OriginalPrice (in Rs)]]-Table1[[#This Row],[DiscountOffer]]</f>
        <v>2010</v>
      </c>
      <c r="L3051" s="2" t="str">
        <f>IF(Table1[[#This Row],[Discount % (In Rs)]]&gt;50%,"High Discount","Low Discount")</f>
        <v>High Discount</v>
      </c>
      <c r="M3051" s="3">
        <f>Table1[[#This Row],[Discount_Price (In Rs.)]]/Table1[[#This Row],[OriginalPrice (in Rs)]]</f>
        <v>0.67022340780260081</v>
      </c>
      <c r="N3051" s="4">
        <v>4.4000000000000004</v>
      </c>
      <c r="O3051">
        <v>195</v>
      </c>
      <c r="P3051" t="s">
        <v>32</v>
      </c>
      <c r="Q3051" t="s">
        <v>28525</v>
      </c>
    </row>
    <row r="3052" spans="1:17" x14ac:dyDescent="0.25">
      <c r="A3052" t="s">
        <v>28652</v>
      </c>
      <c r="B3052" s="1">
        <v>12866118</v>
      </c>
      <c r="C3052" t="s">
        <v>82</v>
      </c>
      <c r="D3052" t="s">
        <v>65</v>
      </c>
      <c r="E3052" t="s">
        <v>79</v>
      </c>
      <c r="F3052" t="s">
        <v>30</v>
      </c>
      <c r="G3052" s="2">
        <v>674</v>
      </c>
      <c r="H3052" s="2">
        <f>AVERAGEIF(Table1[[#All],[Category]],Table1[[#This Row],[Category]],Table1[[#All],[DiscountOffer]])</f>
        <v>1064.3816554809839</v>
      </c>
      <c r="I3052" s="2">
        <v>1499</v>
      </c>
      <c r="J3052" s="2">
        <f>IF(Table1[[#This Row],[Ratings]]&gt;4,Table1[[#This Row],[OriginalPrice (in Rs)]],0)</f>
        <v>0</v>
      </c>
      <c r="K3052" s="2">
        <f>Table1[[#This Row],[OriginalPrice (in Rs)]]-Table1[[#This Row],[DiscountOffer]]</f>
        <v>825</v>
      </c>
      <c r="L3052" s="2" t="str">
        <f>IF(Table1[[#This Row],[Discount % (In Rs)]]&gt;50%,"High Discount","Low Discount")</f>
        <v>High Discount</v>
      </c>
      <c r="M3052" s="3">
        <f>Table1[[#This Row],[Discount_Price (In Rs.)]]/Table1[[#This Row],[OriginalPrice (in Rs)]]</f>
        <v>0.5503669112741828</v>
      </c>
      <c r="N3052" s="4">
        <v>4</v>
      </c>
      <c r="O3052">
        <v>194</v>
      </c>
      <c r="P3052" t="s">
        <v>85</v>
      </c>
      <c r="Q3052" t="s">
        <v>28653</v>
      </c>
    </row>
    <row r="3053" spans="1:17" x14ac:dyDescent="0.25">
      <c r="A3053" t="s">
        <v>28656</v>
      </c>
      <c r="B3053" s="1">
        <v>13437326</v>
      </c>
      <c r="C3053" t="s">
        <v>82</v>
      </c>
      <c r="D3053" t="s">
        <v>65</v>
      </c>
      <c r="E3053" t="s">
        <v>79</v>
      </c>
      <c r="F3053" t="s">
        <v>30</v>
      </c>
      <c r="G3053" s="2">
        <v>1154</v>
      </c>
      <c r="H3053" s="2">
        <f>AVERAGEIF(Table1[[#All],[Category]],Table1[[#This Row],[Category]],Table1[[#All],[DiscountOffer]])</f>
        <v>1064.3816554809839</v>
      </c>
      <c r="I3053" s="2">
        <v>3299</v>
      </c>
      <c r="J3053" s="2">
        <f>IF(Table1[[#This Row],[Ratings]]&gt;4,Table1[[#This Row],[OriginalPrice (in Rs)]],0)</f>
        <v>3299</v>
      </c>
      <c r="K3053" s="2">
        <f>Table1[[#This Row],[OriginalPrice (in Rs)]]-Table1[[#This Row],[DiscountOffer]]</f>
        <v>2145</v>
      </c>
      <c r="L3053" s="2" t="str">
        <f>IF(Table1[[#This Row],[Discount % (In Rs)]]&gt;50%,"High Discount","Low Discount")</f>
        <v>High Discount</v>
      </c>
      <c r="M3053" s="3">
        <f>Table1[[#This Row],[Discount_Price (In Rs.)]]/Table1[[#This Row],[OriginalPrice (in Rs)]]</f>
        <v>0.6501970294028494</v>
      </c>
      <c r="N3053" s="4">
        <v>4.0999999999999996</v>
      </c>
      <c r="O3053">
        <v>194</v>
      </c>
      <c r="P3053" t="s">
        <v>85</v>
      </c>
      <c r="Q3053" t="s">
        <v>28657</v>
      </c>
    </row>
    <row r="3054" spans="1:17" x14ac:dyDescent="0.25">
      <c r="A3054" t="s">
        <v>28668</v>
      </c>
      <c r="B3054" s="1">
        <v>9969345</v>
      </c>
      <c r="C3054" t="s">
        <v>2230</v>
      </c>
      <c r="D3054" t="s">
        <v>65</v>
      </c>
      <c r="E3054" t="s">
        <v>79</v>
      </c>
      <c r="F3054" t="s">
        <v>30</v>
      </c>
      <c r="G3054" s="2">
        <v>503</v>
      </c>
      <c r="H3054" s="2">
        <f>AVERAGEIF(Table1[[#All],[Category]],Table1[[#This Row],[Category]],Table1[[#All],[DiscountOffer]])</f>
        <v>1064.3816554809839</v>
      </c>
      <c r="I3054" s="2">
        <v>699</v>
      </c>
      <c r="J3054" s="2">
        <f>IF(Table1[[#This Row],[Ratings]]&gt;4,Table1[[#This Row],[OriginalPrice (in Rs)]],0)</f>
        <v>699</v>
      </c>
      <c r="K3054" s="2">
        <f>Table1[[#This Row],[OriginalPrice (in Rs)]]-Table1[[#This Row],[DiscountOffer]]</f>
        <v>196</v>
      </c>
      <c r="L3054" s="2" t="str">
        <f>IF(Table1[[#This Row],[Discount % (In Rs)]]&gt;50%,"High Discount","Low Discount")</f>
        <v>Low Discount</v>
      </c>
      <c r="M3054" s="3">
        <f>Table1[[#This Row],[Discount_Price (In Rs.)]]/Table1[[#This Row],[OriginalPrice (in Rs)]]</f>
        <v>0.28040057224606579</v>
      </c>
      <c r="N3054" s="4">
        <v>4.0999999999999996</v>
      </c>
      <c r="O3054">
        <v>194</v>
      </c>
      <c r="P3054" t="s">
        <v>209</v>
      </c>
      <c r="Q3054" t="s">
        <v>28669</v>
      </c>
    </row>
    <row r="3055" spans="1:17" x14ac:dyDescent="0.25">
      <c r="A3055" t="s">
        <v>28670</v>
      </c>
      <c r="B3055" s="1">
        <v>14854754</v>
      </c>
      <c r="C3055" t="s">
        <v>96</v>
      </c>
      <c r="D3055" t="s">
        <v>65</v>
      </c>
      <c r="E3055" t="s">
        <v>79</v>
      </c>
      <c r="F3055" t="s">
        <v>30</v>
      </c>
      <c r="G3055" s="2">
        <v>399</v>
      </c>
      <c r="H3055" s="2">
        <f>AVERAGEIF(Table1[[#All],[Category]],Table1[[#This Row],[Category]],Table1[[#All],[DiscountOffer]])</f>
        <v>1064.3816554809839</v>
      </c>
      <c r="I3055" s="2">
        <v>999</v>
      </c>
      <c r="J3055" s="2">
        <f>IF(Table1[[#This Row],[Ratings]]&gt;4,Table1[[#This Row],[OriginalPrice (in Rs)]],0)</f>
        <v>999</v>
      </c>
      <c r="K3055" s="2">
        <f>Table1[[#This Row],[OriginalPrice (in Rs)]]-Table1[[#This Row],[DiscountOffer]]</f>
        <v>600</v>
      </c>
      <c r="L3055" s="2" t="str">
        <f>IF(Table1[[#This Row],[Discount % (In Rs)]]&gt;50%,"High Discount","Low Discount")</f>
        <v>High Discount</v>
      </c>
      <c r="M3055" s="3">
        <f>Table1[[#This Row],[Discount_Price (In Rs.)]]/Table1[[#This Row],[OriginalPrice (in Rs)]]</f>
        <v>0.60060060060060061</v>
      </c>
      <c r="N3055" s="4">
        <v>4.0999999999999996</v>
      </c>
      <c r="O3055">
        <v>194</v>
      </c>
      <c r="P3055" t="s">
        <v>98</v>
      </c>
      <c r="Q3055" t="s">
        <v>28671</v>
      </c>
    </row>
    <row r="3056" spans="1:17" x14ac:dyDescent="0.25">
      <c r="A3056" t="s">
        <v>28750</v>
      </c>
      <c r="B3056" s="1">
        <v>12135198</v>
      </c>
      <c r="C3056" t="s">
        <v>96</v>
      </c>
      <c r="D3056" t="s">
        <v>65</v>
      </c>
      <c r="E3056" t="s">
        <v>79</v>
      </c>
      <c r="F3056" t="s">
        <v>13</v>
      </c>
      <c r="G3056" s="2">
        <v>989</v>
      </c>
      <c r="H3056" s="2">
        <f>AVERAGEIF(Table1[[#All],[Category]],Table1[[#This Row],[Category]],Table1[[#All],[DiscountOffer]])</f>
        <v>1064.3816554809839</v>
      </c>
      <c r="I3056" s="2">
        <v>2199</v>
      </c>
      <c r="J3056" s="2">
        <f>IF(Table1[[#This Row],[Ratings]]&gt;4,Table1[[#This Row],[OriginalPrice (in Rs)]],0)</f>
        <v>2199</v>
      </c>
      <c r="K3056" s="2">
        <f>Table1[[#This Row],[OriginalPrice (in Rs)]]-Table1[[#This Row],[DiscountOffer]]</f>
        <v>1210</v>
      </c>
      <c r="L3056" s="2" t="str">
        <f>IF(Table1[[#This Row],[Discount % (In Rs)]]&gt;50%,"High Discount","Low Discount")</f>
        <v>High Discount</v>
      </c>
      <c r="M3056" s="3">
        <f>Table1[[#This Row],[Discount_Price (In Rs.)]]/Table1[[#This Row],[OriginalPrice (in Rs)]]</f>
        <v>0.55025011368804</v>
      </c>
      <c r="N3056" s="4">
        <v>4.5</v>
      </c>
      <c r="O3056">
        <v>193</v>
      </c>
      <c r="P3056" t="s">
        <v>32</v>
      </c>
      <c r="Q3056" t="s">
        <v>28751</v>
      </c>
    </row>
    <row r="3057" spans="1:17" x14ac:dyDescent="0.25">
      <c r="A3057" t="s">
        <v>28752</v>
      </c>
      <c r="B3057" s="1">
        <v>12102012</v>
      </c>
      <c r="C3057" t="s">
        <v>1623</v>
      </c>
      <c r="D3057" t="s">
        <v>65</v>
      </c>
      <c r="E3057" t="s">
        <v>79</v>
      </c>
      <c r="F3057" t="s">
        <v>13</v>
      </c>
      <c r="G3057" s="2">
        <v>1649</v>
      </c>
      <c r="H3057" s="2">
        <f>AVERAGEIF(Table1[[#All],[Category]],Table1[[#This Row],[Category]],Table1[[#All],[DiscountOffer]])</f>
        <v>1064.3816554809839</v>
      </c>
      <c r="I3057" s="2">
        <v>2999</v>
      </c>
      <c r="J3057" s="2">
        <f>IF(Table1[[#This Row],[Ratings]]&gt;4,Table1[[#This Row],[OriginalPrice (in Rs)]],0)</f>
        <v>2999</v>
      </c>
      <c r="K3057" s="2">
        <f>Table1[[#This Row],[OriginalPrice (in Rs)]]-Table1[[#This Row],[DiscountOffer]]</f>
        <v>1350</v>
      </c>
      <c r="L3057" s="2" t="str">
        <f>IF(Table1[[#This Row],[Discount % (In Rs)]]&gt;50%,"High Discount","Low Discount")</f>
        <v>Low Discount</v>
      </c>
      <c r="M3057" s="3">
        <f>Table1[[#This Row],[Discount_Price (In Rs.)]]/Table1[[#This Row],[OriginalPrice (in Rs)]]</f>
        <v>0.45015005001667224</v>
      </c>
      <c r="N3057" s="4">
        <v>4.4000000000000004</v>
      </c>
      <c r="O3057">
        <v>193</v>
      </c>
      <c r="P3057" t="s">
        <v>32</v>
      </c>
      <c r="Q3057" t="s">
        <v>28753</v>
      </c>
    </row>
    <row r="3058" spans="1:17" x14ac:dyDescent="0.25">
      <c r="A3058" t="s">
        <v>28790</v>
      </c>
      <c r="B3058" s="1">
        <v>11494096</v>
      </c>
      <c r="C3058" t="s">
        <v>251</v>
      </c>
      <c r="D3058" t="s">
        <v>65</v>
      </c>
      <c r="E3058" t="s">
        <v>79</v>
      </c>
      <c r="F3058" t="s">
        <v>30</v>
      </c>
      <c r="G3058" s="2">
        <v>881</v>
      </c>
      <c r="H3058" s="2">
        <f>AVERAGEIF(Table1[[#All],[Category]],Table1[[#This Row],[Category]],Table1[[#All],[DiscountOffer]])</f>
        <v>1064.3816554809839</v>
      </c>
      <c r="I3058" s="2">
        <v>1799</v>
      </c>
      <c r="J3058" s="2">
        <f>IF(Table1[[#This Row],[Ratings]]&gt;4,Table1[[#This Row],[OriginalPrice (in Rs)]],0)</f>
        <v>0</v>
      </c>
      <c r="K3058" s="2">
        <f>Table1[[#This Row],[OriginalPrice (in Rs)]]-Table1[[#This Row],[DiscountOffer]]</f>
        <v>918</v>
      </c>
      <c r="L3058" s="2" t="str">
        <f>IF(Table1[[#This Row],[Discount % (In Rs)]]&gt;50%,"High Discount","Low Discount")</f>
        <v>High Discount</v>
      </c>
      <c r="M3058" s="3">
        <f>Table1[[#This Row],[Discount_Price (In Rs.)]]/Table1[[#This Row],[OriginalPrice (in Rs)]]</f>
        <v>0.51028349082823787</v>
      </c>
      <c r="N3058" s="4">
        <v>3</v>
      </c>
      <c r="O3058">
        <v>193</v>
      </c>
      <c r="P3058" t="s">
        <v>32</v>
      </c>
      <c r="Q3058" t="s">
        <v>28791</v>
      </c>
    </row>
    <row r="3059" spans="1:17" x14ac:dyDescent="0.25">
      <c r="A3059" t="s">
        <v>28876</v>
      </c>
      <c r="B3059" s="1">
        <v>14210360</v>
      </c>
      <c r="C3059" t="s">
        <v>1623</v>
      </c>
      <c r="D3059" t="s">
        <v>65</v>
      </c>
      <c r="E3059" t="s">
        <v>79</v>
      </c>
      <c r="F3059" t="s">
        <v>13</v>
      </c>
      <c r="G3059" s="2">
        <v>849</v>
      </c>
      <c r="H3059" s="2">
        <f>AVERAGEIF(Table1[[#All],[Category]],Table1[[#This Row],[Category]],Table1[[#All],[DiscountOffer]])</f>
        <v>1064.3816554809839</v>
      </c>
      <c r="I3059" s="2">
        <v>1699</v>
      </c>
      <c r="J3059" s="2">
        <f>IF(Table1[[#This Row],[Ratings]]&gt;4,Table1[[#This Row],[OriginalPrice (in Rs)]],0)</f>
        <v>1699</v>
      </c>
      <c r="K3059" s="2">
        <f>Table1[[#This Row],[OriginalPrice (in Rs)]]-Table1[[#This Row],[DiscountOffer]]</f>
        <v>850</v>
      </c>
      <c r="L3059" s="2" t="str">
        <f>IF(Table1[[#This Row],[Discount % (In Rs)]]&gt;50%,"High Discount","Low Discount")</f>
        <v>High Discount</v>
      </c>
      <c r="M3059" s="3">
        <f>Table1[[#This Row],[Discount_Price (In Rs.)]]/Table1[[#This Row],[OriginalPrice (in Rs)]]</f>
        <v>0.50029429075927012</v>
      </c>
      <c r="N3059" s="4">
        <v>4.0999999999999996</v>
      </c>
      <c r="O3059">
        <v>192</v>
      </c>
      <c r="P3059" t="s">
        <v>32</v>
      </c>
      <c r="Q3059" t="s">
        <v>28877</v>
      </c>
    </row>
    <row r="3060" spans="1:17" x14ac:dyDescent="0.25">
      <c r="A3060" t="s">
        <v>28878</v>
      </c>
      <c r="B3060" s="1">
        <v>10208549</v>
      </c>
      <c r="C3060" t="s">
        <v>2945</v>
      </c>
      <c r="D3060" t="s">
        <v>65</v>
      </c>
      <c r="E3060" t="s">
        <v>79</v>
      </c>
      <c r="F3060" t="s">
        <v>13</v>
      </c>
      <c r="G3060" s="2">
        <v>899</v>
      </c>
      <c r="H3060" s="2">
        <f>AVERAGEIF(Table1[[#All],[Category]],Table1[[#This Row],[Category]],Table1[[#All],[DiscountOffer]])</f>
        <v>1064.3816554809839</v>
      </c>
      <c r="I3060" s="2">
        <v>1799</v>
      </c>
      <c r="J3060" s="2">
        <f>IF(Table1[[#This Row],[Ratings]]&gt;4,Table1[[#This Row],[OriginalPrice (in Rs)]],0)</f>
        <v>1799</v>
      </c>
      <c r="K3060" s="2">
        <f>Table1[[#This Row],[OriginalPrice (in Rs)]]-Table1[[#This Row],[DiscountOffer]]</f>
        <v>900</v>
      </c>
      <c r="L3060" s="2" t="str">
        <f>IF(Table1[[#This Row],[Discount % (In Rs)]]&gt;50%,"High Discount","Low Discount")</f>
        <v>High Discount</v>
      </c>
      <c r="M3060" s="3">
        <f>Table1[[#This Row],[Discount_Price (In Rs.)]]/Table1[[#This Row],[OriginalPrice (in Rs)]]</f>
        <v>0.50027793218454697</v>
      </c>
      <c r="N3060" s="4">
        <v>4.0999999999999996</v>
      </c>
      <c r="O3060">
        <v>192</v>
      </c>
      <c r="P3060" t="s">
        <v>831</v>
      </c>
      <c r="Q3060" t="s">
        <v>28879</v>
      </c>
    </row>
    <row r="3061" spans="1:17" x14ac:dyDescent="0.25">
      <c r="A3061" t="s">
        <v>28917</v>
      </c>
      <c r="B3061" s="1">
        <v>14885190</v>
      </c>
      <c r="C3061" t="s">
        <v>96</v>
      </c>
      <c r="D3061" t="s">
        <v>65</v>
      </c>
      <c r="E3061" t="s">
        <v>79</v>
      </c>
      <c r="F3061" t="s">
        <v>30</v>
      </c>
      <c r="G3061" s="2">
        <v>599</v>
      </c>
      <c r="H3061" s="2">
        <f>AVERAGEIF(Table1[[#All],[Category]],Table1[[#This Row],[Category]],Table1[[#All],[DiscountOffer]])</f>
        <v>1064.3816554809839</v>
      </c>
      <c r="I3061" s="2">
        <v>1499</v>
      </c>
      <c r="J3061" s="2">
        <f>IF(Table1[[#This Row],[Ratings]]&gt;4,Table1[[#This Row],[OriginalPrice (in Rs)]],0)</f>
        <v>0</v>
      </c>
      <c r="K3061" s="2">
        <f>Table1[[#This Row],[OriginalPrice (in Rs)]]-Table1[[#This Row],[DiscountOffer]]</f>
        <v>900</v>
      </c>
      <c r="L3061" s="2" t="str">
        <f>IF(Table1[[#This Row],[Discount % (In Rs)]]&gt;50%,"High Discount","Low Discount")</f>
        <v>High Discount</v>
      </c>
      <c r="M3061" s="3">
        <f>Table1[[#This Row],[Discount_Price (In Rs.)]]/Table1[[#This Row],[OriginalPrice (in Rs)]]</f>
        <v>0.60040026684456305</v>
      </c>
      <c r="N3061" s="4">
        <v>3.8</v>
      </c>
      <c r="O3061">
        <v>192</v>
      </c>
      <c r="P3061" t="s">
        <v>98</v>
      </c>
      <c r="Q3061" t="s">
        <v>28918</v>
      </c>
    </row>
    <row r="3062" spans="1:17" x14ac:dyDescent="0.25">
      <c r="A3062" t="s">
        <v>28919</v>
      </c>
      <c r="B3062" s="1">
        <v>12317126</v>
      </c>
      <c r="C3062" t="s">
        <v>251</v>
      </c>
      <c r="D3062" t="s">
        <v>65</v>
      </c>
      <c r="E3062" t="s">
        <v>79</v>
      </c>
      <c r="F3062" t="s">
        <v>30</v>
      </c>
      <c r="G3062" s="2">
        <v>575</v>
      </c>
      <c r="H3062" s="2">
        <f>AVERAGEIF(Table1[[#All],[Category]],Table1[[#This Row],[Category]],Table1[[#All],[DiscountOffer]])</f>
        <v>1064.3816554809839</v>
      </c>
      <c r="I3062" s="2">
        <v>1599</v>
      </c>
      <c r="J3062" s="2">
        <f>IF(Table1[[#This Row],[Ratings]]&gt;4,Table1[[#This Row],[OriginalPrice (in Rs)]],0)</f>
        <v>1599</v>
      </c>
      <c r="K3062" s="2">
        <f>Table1[[#This Row],[OriginalPrice (in Rs)]]-Table1[[#This Row],[DiscountOffer]]</f>
        <v>1024</v>
      </c>
      <c r="L3062" s="2" t="str">
        <f>IF(Table1[[#This Row],[Discount % (In Rs)]]&gt;50%,"High Discount","Low Discount")</f>
        <v>High Discount</v>
      </c>
      <c r="M3062" s="3">
        <f>Table1[[#This Row],[Discount_Price (In Rs.)]]/Table1[[#This Row],[OriginalPrice (in Rs)]]</f>
        <v>0.64040025015634772</v>
      </c>
      <c r="N3062" s="4">
        <v>4.2</v>
      </c>
      <c r="O3062">
        <v>192</v>
      </c>
      <c r="P3062" t="s">
        <v>32</v>
      </c>
      <c r="Q3062" t="s">
        <v>3353</v>
      </c>
    </row>
    <row r="3063" spans="1:17" x14ac:dyDescent="0.25">
      <c r="A3063" t="s">
        <v>28922</v>
      </c>
      <c r="B3063" s="1">
        <v>8123529</v>
      </c>
      <c r="C3063" t="s">
        <v>207</v>
      </c>
      <c r="D3063" t="s">
        <v>65</v>
      </c>
      <c r="E3063" t="s">
        <v>79</v>
      </c>
      <c r="F3063" t="s">
        <v>30</v>
      </c>
      <c r="G3063" s="2">
        <v>664</v>
      </c>
      <c r="H3063" s="2">
        <f>AVERAGEIF(Table1[[#All],[Category]],Table1[[#This Row],[Category]],Table1[[#All],[DiscountOffer]])</f>
        <v>1064.3816554809839</v>
      </c>
      <c r="I3063" s="2">
        <v>1899</v>
      </c>
      <c r="J3063" s="2">
        <f>IF(Table1[[#This Row],[Ratings]]&gt;4,Table1[[#This Row],[OriginalPrice (in Rs)]],0)</f>
        <v>1899</v>
      </c>
      <c r="K3063" s="2">
        <f>Table1[[#This Row],[OriginalPrice (in Rs)]]-Table1[[#This Row],[DiscountOffer]]</f>
        <v>1235</v>
      </c>
      <c r="L3063" s="2" t="str">
        <f>IF(Table1[[#This Row],[Discount % (In Rs)]]&gt;50%,"High Discount","Low Discount")</f>
        <v>High Discount</v>
      </c>
      <c r="M3063" s="3">
        <f>Table1[[#This Row],[Discount_Price (In Rs.)]]/Table1[[#This Row],[OriginalPrice (in Rs)]]</f>
        <v>0.65034228541337546</v>
      </c>
      <c r="N3063" s="4">
        <v>4.5</v>
      </c>
      <c r="O3063">
        <v>192</v>
      </c>
      <c r="P3063" t="s">
        <v>209</v>
      </c>
      <c r="Q3063" t="s">
        <v>28923</v>
      </c>
    </row>
    <row r="3064" spans="1:17" x14ac:dyDescent="0.25">
      <c r="A3064" t="s">
        <v>28928</v>
      </c>
      <c r="B3064" s="1">
        <v>10613112</v>
      </c>
      <c r="C3064" t="s">
        <v>3477</v>
      </c>
      <c r="D3064" t="s">
        <v>65</v>
      </c>
      <c r="E3064" t="s">
        <v>79</v>
      </c>
      <c r="F3064" t="s">
        <v>30</v>
      </c>
      <c r="G3064" s="2">
        <v>1039</v>
      </c>
      <c r="H3064" s="2">
        <f>AVERAGEIF(Table1[[#All],[Category]],Table1[[#This Row],[Category]],Table1[[#All],[DiscountOffer]])</f>
        <v>1064.3816554809839</v>
      </c>
      <c r="I3064" s="2">
        <v>3999</v>
      </c>
      <c r="J3064" s="2">
        <f>IF(Table1[[#This Row],[Ratings]]&gt;4,Table1[[#This Row],[OriginalPrice (in Rs)]],0)</f>
        <v>3999</v>
      </c>
      <c r="K3064" s="2">
        <f>Table1[[#This Row],[OriginalPrice (in Rs)]]-Table1[[#This Row],[DiscountOffer]]</f>
        <v>2960</v>
      </c>
      <c r="L3064" s="2" t="str">
        <f>IF(Table1[[#This Row],[Discount % (In Rs)]]&gt;50%,"High Discount","Low Discount")</f>
        <v>High Discount</v>
      </c>
      <c r="M3064" s="3">
        <f>Table1[[#This Row],[Discount_Price (In Rs.)]]/Table1[[#This Row],[OriginalPrice (in Rs)]]</f>
        <v>0.74018504626156534</v>
      </c>
      <c r="N3064" s="4">
        <v>4.2</v>
      </c>
      <c r="O3064">
        <v>192</v>
      </c>
      <c r="P3064" t="s">
        <v>687</v>
      </c>
      <c r="Q3064" t="s">
        <v>28929</v>
      </c>
    </row>
    <row r="3065" spans="1:17" x14ac:dyDescent="0.25">
      <c r="A3065" t="s">
        <v>28933</v>
      </c>
      <c r="B3065" s="1">
        <v>12104728</v>
      </c>
      <c r="C3065" t="s">
        <v>82</v>
      </c>
      <c r="D3065" t="s">
        <v>65</v>
      </c>
      <c r="E3065" t="s">
        <v>79</v>
      </c>
      <c r="F3065" t="s">
        <v>30</v>
      </c>
      <c r="G3065" s="2">
        <v>549</v>
      </c>
      <c r="H3065" s="2">
        <f>AVERAGEIF(Table1[[#All],[Category]],Table1[[#This Row],[Category]],Table1[[#All],[DiscountOffer]])</f>
        <v>1064.3816554809839</v>
      </c>
      <c r="I3065" s="2">
        <v>999</v>
      </c>
      <c r="J3065" s="2">
        <f>IF(Table1[[#This Row],[Ratings]]&gt;4,Table1[[#This Row],[OriginalPrice (in Rs)]],0)</f>
        <v>999</v>
      </c>
      <c r="K3065" s="2">
        <f>Table1[[#This Row],[OriginalPrice (in Rs)]]-Table1[[#This Row],[DiscountOffer]]</f>
        <v>450</v>
      </c>
      <c r="L3065" s="2" t="str">
        <f>IF(Table1[[#This Row],[Discount % (In Rs)]]&gt;50%,"High Discount","Low Discount")</f>
        <v>Low Discount</v>
      </c>
      <c r="M3065" s="3">
        <f>Table1[[#This Row],[Discount_Price (In Rs.)]]/Table1[[#This Row],[OriginalPrice (in Rs)]]</f>
        <v>0.45045045045045046</v>
      </c>
      <c r="N3065" s="4">
        <v>4.0999999999999996</v>
      </c>
      <c r="O3065">
        <v>192</v>
      </c>
      <c r="P3065" t="s">
        <v>85</v>
      </c>
      <c r="Q3065" t="s">
        <v>28934</v>
      </c>
    </row>
    <row r="3066" spans="1:17" x14ac:dyDescent="0.25">
      <c r="A3066" t="s">
        <v>29018</v>
      </c>
      <c r="B3066" s="1">
        <v>13193870</v>
      </c>
      <c r="C3066" t="s">
        <v>246</v>
      </c>
      <c r="D3066" t="s">
        <v>65</v>
      </c>
      <c r="E3066" t="s">
        <v>79</v>
      </c>
      <c r="F3066" t="s">
        <v>13</v>
      </c>
      <c r="G3066" s="2">
        <v>879</v>
      </c>
      <c r="H3066" s="2">
        <f>AVERAGEIF(Table1[[#All],[Category]],Table1[[#This Row],[Category]],Table1[[#All],[DiscountOffer]])</f>
        <v>1064.3816554809839</v>
      </c>
      <c r="I3066" s="2">
        <v>2199</v>
      </c>
      <c r="J3066" s="2">
        <f>IF(Table1[[#This Row],[Ratings]]&gt;4,Table1[[#This Row],[OriginalPrice (in Rs)]],0)</f>
        <v>2199</v>
      </c>
      <c r="K3066" s="2">
        <f>Table1[[#This Row],[OriginalPrice (in Rs)]]-Table1[[#This Row],[DiscountOffer]]</f>
        <v>1320</v>
      </c>
      <c r="L3066" s="2" t="str">
        <f>IF(Table1[[#This Row],[Discount % (In Rs)]]&gt;50%,"High Discount","Low Discount")</f>
        <v>High Discount</v>
      </c>
      <c r="M3066" s="3">
        <f>Table1[[#This Row],[Discount_Price (In Rs.)]]/Table1[[#This Row],[OriginalPrice (in Rs)]]</f>
        <v>0.60027285129604369</v>
      </c>
      <c r="N3066" s="4">
        <v>4.3</v>
      </c>
      <c r="O3066">
        <v>191</v>
      </c>
      <c r="P3066" t="s">
        <v>32</v>
      </c>
      <c r="Q3066" t="s">
        <v>29019</v>
      </c>
    </row>
    <row r="3067" spans="1:17" x14ac:dyDescent="0.25">
      <c r="A3067" t="s">
        <v>29020</v>
      </c>
      <c r="B3067" s="1">
        <v>14122582</v>
      </c>
      <c r="C3067" t="s">
        <v>96</v>
      </c>
      <c r="D3067" t="s">
        <v>65</v>
      </c>
      <c r="E3067" t="s">
        <v>79</v>
      </c>
      <c r="F3067" t="s">
        <v>13</v>
      </c>
      <c r="G3067" s="2">
        <v>879</v>
      </c>
      <c r="H3067" s="2">
        <f>AVERAGEIF(Table1[[#All],[Category]],Table1[[#This Row],[Category]],Table1[[#All],[DiscountOffer]])</f>
        <v>1064.3816554809839</v>
      </c>
      <c r="I3067" s="2">
        <v>2199</v>
      </c>
      <c r="J3067" s="2">
        <f>IF(Table1[[#This Row],[Ratings]]&gt;4,Table1[[#This Row],[OriginalPrice (in Rs)]],0)</f>
        <v>2199</v>
      </c>
      <c r="K3067" s="2">
        <f>Table1[[#This Row],[OriginalPrice (in Rs)]]-Table1[[#This Row],[DiscountOffer]]</f>
        <v>1320</v>
      </c>
      <c r="L3067" s="2" t="str">
        <f>IF(Table1[[#This Row],[Discount % (In Rs)]]&gt;50%,"High Discount","Low Discount")</f>
        <v>High Discount</v>
      </c>
      <c r="M3067" s="3">
        <f>Table1[[#This Row],[Discount_Price (In Rs.)]]/Table1[[#This Row],[OriginalPrice (in Rs)]]</f>
        <v>0.60027285129604369</v>
      </c>
      <c r="N3067" s="4">
        <v>4.0999999999999996</v>
      </c>
      <c r="O3067">
        <v>191</v>
      </c>
      <c r="P3067" t="s">
        <v>32</v>
      </c>
      <c r="Q3067" t="s">
        <v>29021</v>
      </c>
    </row>
    <row r="3068" spans="1:17" x14ac:dyDescent="0.25">
      <c r="A3068" t="s">
        <v>29039</v>
      </c>
      <c r="B3068" s="1">
        <v>11435042</v>
      </c>
      <c r="C3068" t="s">
        <v>8948</v>
      </c>
      <c r="D3068" t="s">
        <v>65</v>
      </c>
      <c r="E3068" t="s">
        <v>79</v>
      </c>
      <c r="F3068" t="s">
        <v>30</v>
      </c>
      <c r="G3068" s="2">
        <v>519</v>
      </c>
      <c r="H3068" s="2">
        <f>AVERAGEIF(Table1[[#All],[Category]],Table1[[#This Row],[Category]],Table1[[#All],[DiscountOffer]])</f>
        <v>1064.3816554809839</v>
      </c>
      <c r="I3068" s="2">
        <v>1299</v>
      </c>
      <c r="J3068" s="2">
        <f>IF(Table1[[#This Row],[Ratings]]&gt;4,Table1[[#This Row],[OriginalPrice (in Rs)]],0)</f>
        <v>0</v>
      </c>
      <c r="K3068" s="2">
        <f>Table1[[#This Row],[OriginalPrice (in Rs)]]-Table1[[#This Row],[DiscountOffer]]</f>
        <v>780</v>
      </c>
      <c r="L3068" s="2" t="str">
        <f>IF(Table1[[#This Row],[Discount % (In Rs)]]&gt;50%,"High Discount","Low Discount")</f>
        <v>High Discount</v>
      </c>
      <c r="M3068" s="3">
        <f>Table1[[#This Row],[Discount_Price (In Rs.)]]/Table1[[#This Row],[OriginalPrice (in Rs)]]</f>
        <v>0.60046189376443415</v>
      </c>
      <c r="N3068" s="4">
        <v>4</v>
      </c>
      <c r="O3068">
        <v>191</v>
      </c>
      <c r="P3068" t="s">
        <v>98</v>
      </c>
      <c r="Q3068" t="s">
        <v>29040</v>
      </c>
    </row>
    <row r="3069" spans="1:17" x14ac:dyDescent="0.25">
      <c r="A3069" t="s">
        <v>29043</v>
      </c>
      <c r="B3069" s="1">
        <v>14080378</v>
      </c>
      <c r="C3069" t="s">
        <v>104</v>
      </c>
      <c r="D3069" t="s">
        <v>65</v>
      </c>
      <c r="E3069" t="s">
        <v>79</v>
      </c>
      <c r="F3069" t="s">
        <v>30</v>
      </c>
      <c r="G3069" s="2">
        <v>674</v>
      </c>
      <c r="H3069" s="2">
        <f>AVERAGEIF(Table1[[#All],[Category]],Table1[[#This Row],[Category]],Table1[[#All],[DiscountOffer]])</f>
        <v>1064.3816554809839</v>
      </c>
      <c r="I3069" s="2">
        <v>1499</v>
      </c>
      <c r="J3069" s="2">
        <f>IF(Table1[[#This Row],[Ratings]]&gt;4,Table1[[#This Row],[OriginalPrice (in Rs)]],0)</f>
        <v>1499</v>
      </c>
      <c r="K3069" s="2">
        <f>Table1[[#This Row],[OriginalPrice (in Rs)]]-Table1[[#This Row],[DiscountOffer]]</f>
        <v>825</v>
      </c>
      <c r="L3069" s="2" t="str">
        <f>IF(Table1[[#This Row],[Discount % (In Rs)]]&gt;50%,"High Discount","Low Discount")</f>
        <v>High Discount</v>
      </c>
      <c r="M3069" s="3">
        <f>Table1[[#This Row],[Discount_Price (In Rs.)]]/Table1[[#This Row],[OriginalPrice (in Rs)]]</f>
        <v>0.5503669112741828</v>
      </c>
      <c r="N3069" s="4">
        <v>4.4000000000000004</v>
      </c>
      <c r="O3069">
        <v>191</v>
      </c>
      <c r="P3069" t="s">
        <v>85</v>
      </c>
      <c r="Q3069" t="s">
        <v>29044</v>
      </c>
    </row>
    <row r="3070" spans="1:17" x14ac:dyDescent="0.25">
      <c r="A3070" t="s">
        <v>29049</v>
      </c>
      <c r="B3070" s="1">
        <v>2076112</v>
      </c>
      <c r="C3070" t="s">
        <v>78</v>
      </c>
      <c r="D3070" t="s">
        <v>65</v>
      </c>
      <c r="E3070" t="s">
        <v>79</v>
      </c>
      <c r="F3070" t="s">
        <v>30</v>
      </c>
      <c r="G3070" s="2">
        <v>612</v>
      </c>
      <c r="H3070" s="2">
        <f>AVERAGEIF(Table1[[#All],[Category]],Table1[[#This Row],[Category]],Table1[[#All],[DiscountOffer]])</f>
        <v>1064.3816554809839</v>
      </c>
      <c r="I3070" s="2">
        <v>1749</v>
      </c>
      <c r="J3070" s="2">
        <f>IF(Table1[[#This Row],[Ratings]]&gt;4,Table1[[#This Row],[OriginalPrice (in Rs)]],0)</f>
        <v>1749</v>
      </c>
      <c r="K3070" s="2">
        <f>Table1[[#This Row],[OriginalPrice (in Rs)]]-Table1[[#This Row],[DiscountOffer]]</f>
        <v>1137</v>
      </c>
      <c r="L3070" s="2" t="str">
        <f>IF(Table1[[#This Row],[Discount % (In Rs)]]&gt;50%,"High Discount","Low Discount")</f>
        <v>High Discount</v>
      </c>
      <c r="M3070" s="3">
        <f>Table1[[#This Row],[Discount_Price (In Rs.)]]/Table1[[#This Row],[OriginalPrice (in Rs)]]</f>
        <v>0.65008576329331047</v>
      </c>
      <c r="N3070" s="4">
        <v>4.2</v>
      </c>
      <c r="O3070">
        <v>191</v>
      </c>
      <c r="P3070" t="s">
        <v>32</v>
      </c>
      <c r="Q3070" t="s">
        <v>29050</v>
      </c>
    </row>
    <row r="3071" spans="1:17" x14ac:dyDescent="0.25">
      <c r="A3071" t="s">
        <v>29051</v>
      </c>
      <c r="B3071" s="1">
        <v>10562330</v>
      </c>
      <c r="C3071" t="s">
        <v>10535</v>
      </c>
      <c r="D3071" t="s">
        <v>65</v>
      </c>
      <c r="E3071" t="s">
        <v>79</v>
      </c>
      <c r="F3071" t="s">
        <v>30</v>
      </c>
      <c r="G3071" s="2">
        <v>999</v>
      </c>
      <c r="H3071" s="2">
        <f>AVERAGEIF(Table1[[#All],[Category]],Table1[[#This Row],[Category]],Table1[[#All],[DiscountOffer]])</f>
        <v>1064.3816554809839</v>
      </c>
      <c r="I3071" s="2">
        <v>1999</v>
      </c>
      <c r="J3071" s="2">
        <f>IF(Table1[[#This Row],[Ratings]]&gt;4,Table1[[#This Row],[OriginalPrice (in Rs)]],0)</f>
        <v>0</v>
      </c>
      <c r="K3071" s="2">
        <f>Table1[[#This Row],[OriginalPrice (in Rs)]]-Table1[[#This Row],[DiscountOffer]]</f>
        <v>1000</v>
      </c>
      <c r="L3071" s="2" t="str">
        <f>IF(Table1[[#This Row],[Discount % (In Rs)]]&gt;50%,"High Discount","Low Discount")</f>
        <v>High Discount</v>
      </c>
      <c r="M3071" s="3">
        <f>Table1[[#This Row],[Discount_Price (In Rs.)]]/Table1[[#This Row],[OriginalPrice (in Rs)]]</f>
        <v>0.5002501250625313</v>
      </c>
      <c r="N3071" s="4">
        <v>4</v>
      </c>
      <c r="O3071">
        <v>191</v>
      </c>
      <c r="P3071" t="s">
        <v>17116</v>
      </c>
      <c r="Q3071" t="s">
        <v>29052</v>
      </c>
    </row>
    <row r="3072" spans="1:17" x14ac:dyDescent="0.25">
      <c r="A3072" t="s">
        <v>29065</v>
      </c>
      <c r="B3072" s="1">
        <v>15119224</v>
      </c>
      <c r="C3072" t="s">
        <v>6603</v>
      </c>
      <c r="D3072" t="s">
        <v>65</v>
      </c>
      <c r="E3072" t="s">
        <v>79</v>
      </c>
      <c r="F3072" t="s">
        <v>30</v>
      </c>
      <c r="G3072" s="2">
        <v>1064.3816554809844</v>
      </c>
      <c r="H3072" s="2">
        <f>AVERAGEIF(Table1[[#All],[Category]],Table1[[#This Row],[Category]],Table1[[#All],[DiscountOffer]])</f>
        <v>1064.3816554809839</v>
      </c>
      <c r="I3072" s="2">
        <v>499</v>
      </c>
      <c r="J3072" s="2">
        <f>IF(Table1[[#This Row],[Ratings]]&gt;4,Table1[[#This Row],[OriginalPrice (in Rs)]],0)</f>
        <v>0</v>
      </c>
      <c r="K3072" s="2">
        <f>Table1[[#This Row],[OriginalPrice (in Rs)]]-Table1[[#This Row],[DiscountOffer]]</f>
        <v>-565.38165548098436</v>
      </c>
      <c r="L3072" s="2" t="str">
        <f>IF(Table1[[#This Row],[Discount % (In Rs)]]&gt;50%,"High Discount","Low Discount")</f>
        <v>Low Discount</v>
      </c>
      <c r="M3072" s="3">
        <f>Table1[[#This Row],[Discount_Price (In Rs.)]]/Table1[[#This Row],[OriginalPrice (in Rs)]]</f>
        <v>-1.1330293697013716</v>
      </c>
      <c r="N3072" s="4">
        <v>3.9</v>
      </c>
      <c r="O3072">
        <v>191</v>
      </c>
      <c r="P3072" t="s">
        <v>32</v>
      </c>
      <c r="Q3072" t="s">
        <v>29066</v>
      </c>
    </row>
    <row r="3073" spans="1:17" x14ac:dyDescent="0.25">
      <c r="A3073" t="s">
        <v>63</v>
      </c>
      <c r="B3073" s="1">
        <v>12873874</v>
      </c>
      <c r="C3073" t="s">
        <v>64</v>
      </c>
      <c r="D3073" t="s">
        <v>65</v>
      </c>
      <c r="E3073" t="s">
        <v>66</v>
      </c>
      <c r="F3073" t="s">
        <v>30</v>
      </c>
      <c r="G3073" s="2">
        <v>1019</v>
      </c>
      <c r="H3073" s="2">
        <f>AVERAGEIF(Table1[[#All],[Category]],Table1[[#This Row],[Category]],Table1[[#All],[DiscountOffer]])</f>
        <v>1064.3816554809839</v>
      </c>
      <c r="I3073" s="2">
        <v>3399</v>
      </c>
      <c r="J3073" s="2">
        <f>IF(Table1[[#This Row],[Ratings]]&gt;4,Table1[[#This Row],[OriginalPrice (in Rs)]],0)</f>
        <v>3399</v>
      </c>
      <c r="K3073" s="2">
        <f>Table1[[#This Row],[OriginalPrice (in Rs)]]-Table1[[#This Row],[DiscountOffer]]</f>
        <v>2380</v>
      </c>
      <c r="L3073" s="2" t="str">
        <f>IF(Table1[[#This Row],[Discount % (In Rs)]]&gt;50%,"High Discount","Low Discount")</f>
        <v>High Discount</v>
      </c>
      <c r="M3073" s="3">
        <f>Table1[[#This Row],[Discount_Price (In Rs.)]]/Table1[[#This Row],[OriginalPrice (in Rs)]]</f>
        <v>0.70020594292438953</v>
      </c>
      <c r="N3073" s="4">
        <v>4.2</v>
      </c>
      <c r="O3073">
        <v>996</v>
      </c>
      <c r="P3073" t="s">
        <v>32</v>
      </c>
      <c r="Q3073" t="s">
        <v>67</v>
      </c>
    </row>
    <row r="3074" spans="1:17" x14ac:dyDescent="0.25">
      <c r="A3074" t="s">
        <v>221</v>
      </c>
      <c r="B3074" s="1">
        <v>13141478</v>
      </c>
      <c r="C3074" t="s">
        <v>222</v>
      </c>
      <c r="D3074" t="s">
        <v>65</v>
      </c>
      <c r="E3074" t="s">
        <v>66</v>
      </c>
      <c r="F3074" t="s">
        <v>30</v>
      </c>
      <c r="G3074" s="2">
        <v>1429</v>
      </c>
      <c r="H3074" s="2">
        <f>AVERAGEIF(Table1[[#All],[Category]],Table1[[#This Row],[Category]],Table1[[#All],[DiscountOffer]])</f>
        <v>1064.3816554809839</v>
      </c>
      <c r="I3074" s="2">
        <v>2599</v>
      </c>
      <c r="J3074" s="2">
        <f>IF(Table1[[#This Row],[Ratings]]&gt;4,Table1[[#This Row],[OriginalPrice (in Rs)]],0)</f>
        <v>2599</v>
      </c>
      <c r="K3074" s="2">
        <f>Table1[[#This Row],[OriginalPrice (in Rs)]]-Table1[[#This Row],[DiscountOffer]]</f>
        <v>1170</v>
      </c>
      <c r="L3074" s="2" t="str">
        <f>IF(Table1[[#This Row],[Discount % (In Rs)]]&gt;50%,"High Discount","Low Discount")</f>
        <v>Low Discount</v>
      </c>
      <c r="M3074" s="3">
        <f>Table1[[#This Row],[Discount_Price (In Rs.)]]/Table1[[#This Row],[OriginalPrice (in Rs)]]</f>
        <v>0.45017314351673721</v>
      </c>
      <c r="N3074" s="4">
        <v>4.3</v>
      </c>
      <c r="O3074">
        <v>984</v>
      </c>
      <c r="P3074" t="s">
        <v>85</v>
      </c>
      <c r="Q3074" t="s">
        <v>223</v>
      </c>
    </row>
    <row r="3075" spans="1:17" x14ac:dyDescent="0.25">
      <c r="A3075" t="s">
        <v>229</v>
      </c>
      <c r="B3075" s="1">
        <v>12337118</v>
      </c>
      <c r="C3075" t="s">
        <v>96</v>
      </c>
      <c r="D3075" t="s">
        <v>65</v>
      </c>
      <c r="E3075" t="s">
        <v>66</v>
      </c>
      <c r="F3075" t="s">
        <v>30</v>
      </c>
      <c r="G3075" s="2">
        <v>774</v>
      </c>
      <c r="H3075" s="2">
        <f>AVERAGEIF(Table1[[#All],[Category]],Table1[[#This Row],[Category]],Table1[[#All],[DiscountOffer]])</f>
        <v>1064.3816554809839</v>
      </c>
      <c r="I3075" s="2">
        <v>3099</v>
      </c>
      <c r="J3075" s="2">
        <f>IF(Table1[[#This Row],[Ratings]]&gt;4,Table1[[#This Row],[OriginalPrice (in Rs)]],0)</f>
        <v>0</v>
      </c>
      <c r="K3075" s="2">
        <f>Table1[[#This Row],[OriginalPrice (in Rs)]]-Table1[[#This Row],[DiscountOffer]]</f>
        <v>2325</v>
      </c>
      <c r="L3075" s="2" t="str">
        <f>IF(Table1[[#This Row],[Discount % (In Rs)]]&gt;50%,"High Discount","Low Discount")</f>
        <v>High Discount</v>
      </c>
      <c r="M3075" s="3">
        <f>Table1[[#This Row],[Discount_Price (In Rs.)]]/Table1[[#This Row],[OriginalPrice (in Rs)]]</f>
        <v>0.75024201355275899</v>
      </c>
      <c r="N3075" s="4">
        <v>4</v>
      </c>
      <c r="O3075">
        <v>983</v>
      </c>
      <c r="P3075" t="s">
        <v>98</v>
      </c>
      <c r="Q3075" t="s">
        <v>230</v>
      </c>
    </row>
    <row r="3076" spans="1:17" x14ac:dyDescent="0.25">
      <c r="A3076" t="s">
        <v>272</v>
      </c>
      <c r="B3076" s="1">
        <v>13021502</v>
      </c>
      <c r="C3076" t="s">
        <v>64</v>
      </c>
      <c r="D3076" t="s">
        <v>65</v>
      </c>
      <c r="E3076" t="s">
        <v>66</v>
      </c>
      <c r="F3076" t="s">
        <v>30</v>
      </c>
      <c r="G3076" s="2">
        <v>1597</v>
      </c>
      <c r="H3076" s="2">
        <f>AVERAGEIF(Table1[[#All],[Category]],Table1[[#This Row],[Category]],Table1[[#All],[DiscountOffer]])</f>
        <v>1064.3816554809839</v>
      </c>
      <c r="I3076" s="2">
        <v>3399</v>
      </c>
      <c r="J3076" s="2">
        <f>IF(Table1[[#This Row],[Ratings]]&gt;4,Table1[[#This Row],[OriginalPrice (in Rs)]],0)</f>
        <v>3399</v>
      </c>
      <c r="K3076" s="2">
        <f>Table1[[#This Row],[OriginalPrice (in Rs)]]-Table1[[#This Row],[DiscountOffer]]</f>
        <v>1802</v>
      </c>
      <c r="L3076" s="2" t="str">
        <f>IF(Table1[[#This Row],[Discount % (In Rs)]]&gt;50%,"High Discount","Low Discount")</f>
        <v>High Discount</v>
      </c>
      <c r="M3076" s="3">
        <f>Table1[[#This Row],[Discount_Price (In Rs.)]]/Table1[[#This Row],[OriginalPrice (in Rs)]]</f>
        <v>0.53015592821418067</v>
      </c>
      <c r="N3076" s="4">
        <v>4.0999999999999996</v>
      </c>
      <c r="O3076">
        <v>980</v>
      </c>
      <c r="P3076" t="s">
        <v>32</v>
      </c>
      <c r="Q3076" t="s">
        <v>273</v>
      </c>
    </row>
    <row r="3077" spans="1:17" x14ac:dyDescent="0.25">
      <c r="A3077" t="s">
        <v>313</v>
      </c>
      <c r="B3077" s="1">
        <v>9673749</v>
      </c>
      <c r="C3077" t="s">
        <v>78</v>
      </c>
      <c r="D3077" t="s">
        <v>65</v>
      </c>
      <c r="E3077" t="s">
        <v>66</v>
      </c>
      <c r="F3077" t="s">
        <v>30</v>
      </c>
      <c r="G3077" s="2">
        <v>1112</v>
      </c>
      <c r="H3077" s="2">
        <f>AVERAGEIF(Table1[[#All],[Category]],Table1[[#This Row],[Category]],Table1[[#All],[DiscountOffer]])</f>
        <v>1064.3816554809839</v>
      </c>
      <c r="I3077" s="2">
        <v>2649</v>
      </c>
      <c r="J3077" s="2">
        <f>IF(Table1[[#This Row],[Ratings]]&gt;4,Table1[[#This Row],[OriginalPrice (in Rs)]],0)</f>
        <v>0</v>
      </c>
      <c r="K3077" s="2">
        <f>Table1[[#This Row],[OriginalPrice (in Rs)]]-Table1[[#This Row],[DiscountOffer]]</f>
        <v>1537</v>
      </c>
      <c r="L3077" s="2" t="str">
        <f>IF(Table1[[#This Row],[Discount % (In Rs)]]&gt;50%,"High Discount","Low Discount")</f>
        <v>High Discount</v>
      </c>
      <c r="M3077" s="3">
        <f>Table1[[#This Row],[Discount_Price (In Rs.)]]/Table1[[#This Row],[OriginalPrice (in Rs)]]</f>
        <v>0.58021895054737638</v>
      </c>
      <c r="N3077" s="4">
        <v>4</v>
      </c>
      <c r="O3077">
        <v>977</v>
      </c>
      <c r="P3077" t="s">
        <v>32</v>
      </c>
      <c r="Q3077" t="s">
        <v>314</v>
      </c>
    </row>
    <row r="3078" spans="1:17" x14ac:dyDescent="0.25">
      <c r="A3078" t="s">
        <v>373</v>
      </c>
      <c r="B3078" s="1">
        <v>13581338</v>
      </c>
      <c r="C3078" t="s">
        <v>64</v>
      </c>
      <c r="D3078" t="s">
        <v>65</v>
      </c>
      <c r="E3078" t="s">
        <v>66</v>
      </c>
      <c r="F3078" t="s">
        <v>30</v>
      </c>
      <c r="G3078" s="2">
        <v>849</v>
      </c>
      <c r="H3078" s="2">
        <f>AVERAGEIF(Table1[[#All],[Category]],Table1[[#This Row],[Category]],Table1[[#All],[DiscountOffer]])</f>
        <v>1064.3816554809839</v>
      </c>
      <c r="I3078" s="2">
        <v>2499</v>
      </c>
      <c r="J3078" s="2">
        <f>IF(Table1[[#This Row],[Ratings]]&gt;4,Table1[[#This Row],[OriginalPrice (in Rs)]],0)</f>
        <v>2499</v>
      </c>
      <c r="K3078" s="2">
        <f>Table1[[#This Row],[OriginalPrice (in Rs)]]-Table1[[#This Row],[DiscountOffer]]</f>
        <v>1650</v>
      </c>
      <c r="L3078" s="2" t="str">
        <f>IF(Table1[[#This Row],[Discount % (In Rs)]]&gt;50%,"High Discount","Low Discount")</f>
        <v>High Discount</v>
      </c>
      <c r="M3078" s="3">
        <f>Table1[[#This Row],[Discount_Price (In Rs.)]]/Table1[[#This Row],[OriginalPrice (in Rs)]]</f>
        <v>0.6602641056422569</v>
      </c>
      <c r="N3078" s="4">
        <v>4.3</v>
      </c>
      <c r="O3078">
        <v>973</v>
      </c>
      <c r="P3078" t="s">
        <v>32</v>
      </c>
      <c r="Q3078" t="s">
        <v>374</v>
      </c>
    </row>
    <row r="3079" spans="1:17" x14ac:dyDescent="0.25">
      <c r="A3079" t="s">
        <v>451</v>
      </c>
      <c r="B3079" s="1">
        <v>11531248</v>
      </c>
      <c r="C3079" t="s">
        <v>64</v>
      </c>
      <c r="D3079" t="s">
        <v>65</v>
      </c>
      <c r="E3079" t="s">
        <v>66</v>
      </c>
      <c r="F3079" t="s">
        <v>30</v>
      </c>
      <c r="G3079" s="2">
        <v>883</v>
      </c>
      <c r="H3079" s="2">
        <f>AVERAGEIF(Table1[[#All],[Category]],Table1[[#This Row],[Category]],Table1[[#All],[DiscountOffer]])</f>
        <v>1064.3816554809839</v>
      </c>
      <c r="I3079" s="2">
        <v>2599</v>
      </c>
      <c r="J3079" s="2">
        <f>IF(Table1[[#This Row],[Ratings]]&gt;4,Table1[[#This Row],[OriginalPrice (in Rs)]],0)</f>
        <v>2599</v>
      </c>
      <c r="K3079" s="2">
        <f>Table1[[#This Row],[OriginalPrice (in Rs)]]-Table1[[#This Row],[DiscountOffer]]</f>
        <v>1716</v>
      </c>
      <c r="L3079" s="2" t="str">
        <f>IF(Table1[[#This Row],[Discount % (In Rs)]]&gt;50%,"High Discount","Low Discount")</f>
        <v>High Discount</v>
      </c>
      <c r="M3079" s="3">
        <f>Table1[[#This Row],[Discount_Price (In Rs.)]]/Table1[[#This Row],[OriginalPrice (in Rs)]]</f>
        <v>0.66025394382454794</v>
      </c>
      <c r="N3079" s="4">
        <v>4.0999999999999996</v>
      </c>
      <c r="O3079">
        <v>967</v>
      </c>
      <c r="P3079" t="s">
        <v>32</v>
      </c>
      <c r="Q3079" t="s">
        <v>452</v>
      </c>
    </row>
    <row r="3080" spans="1:17" x14ac:dyDescent="0.25">
      <c r="A3080" t="s">
        <v>605</v>
      </c>
      <c r="B3080" s="1">
        <v>12134814</v>
      </c>
      <c r="C3080" t="s">
        <v>96</v>
      </c>
      <c r="D3080" t="s">
        <v>65</v>
      </c>
      <c r="E3080" t="s">
        <v>66</v>
      </c>
      <c r="F3080" t="s">
        <v>30</v>
      </c>
      <c r="G3080" s="2">
        <v>1124</v>
      </c>
      <c r="H3080" s="2">
        <f>AVERAGEIF(Table1[[#All],[Category]],Table1[[#This Row],[Category]],Table1[[#All],[DiscountOffer]])</f>
        <v>1064.3816554809839</v>
      </c>
      <c r="I3080" s="2">
        <v>2499</v>
      </c>
      <c r="J3080" s="2">
        <f>IF(Table1[[#This Row],[Ratings]]&gt;4,Table1[[#This Row],[OriginalPrice (in Rs)]],0)</f>
        <v>0</v>
      </c>
      <c r="K3080" s="2">
        <f>Table1[[#This Row],[OriginalPrice (in Rs)]]-Table1[[#This Row],[DiscountOffer]]</f>
        <v>1375</v>
      </c>
      <c r="L3080" s="2" t="str">
        <f>IF(Table1[[#This Row],[Discount % (In Rs)]]&gt;50%,"High Discount","Low Discount")</f>
        <v>High Discount</v>
      </c>
      <c r="M3080" s="3">
        <f>Table1[[#This Row],[Discount_Price (In Rs.)]]/Table1[[#This Row],[OriginalPrice (in Rs)]]</f>
        <v>0.55022008803521405</v>
      </c>
      <c r="N3080" s="4">
        <v>4</v>
      </c>
      <c r="O3080">
        <v>954</v>
      </c>
      <c r="P3080" t="s">
        <v>98</v>
      </c>
      <c r="Q3080" t="s">
        <v>606</v>
      </c>
    </row>
    <row r="3081" spans="1:17" x14ac:dyDescent="0.25">
      <c r="A3081" t="s">
        <v>624</v>
      </c>
      <c r="B3081" s="1">
        <v>8349037</v>
      </c>
      <c r="C3081" t="s">
        <v>82</v>
      </c>
      <c r="D3081" t="s">
        <v>65</v>
      </c>
      <c r="E3081" t="s">
        <v>66</v>
      </c>
      <c r="F3081" t="s">
        <v>30</v>
      </c>
      <c r="G3081" s="2">
        <v>1189</v>
      </c>
      <c r="H3081" s="2">
        <f>AVERAGEIF(Table1[[#All],[Category]],Table1[[#This Row],[Category]],Table1[[#All],[DiscountOffer]])</f>
        <v>1064.3816554809839</v>
      </c>
      <c r="I3081" s="2">
        <v>3399</v>
      </c>
      <c r="J3081" s="2">
        <f>IF(Table1[[#This Row],[Ratings]]&gt;4,Table1[[#This Row],[OriginalPrice (in Rs)]],0)</f>
        <v>3399</v>
      </c>
      <c r="K3081" s="2">
        <f>Table1[[#This Row],[OriginalPrice (in Rs)]]-Table1[[#This Row],[DiscountOffer]]</f>
        <v>2210</v>
      </c>
      <c r="L3081" s="2" t="str">
        <f>IF(Table1[[#This Row],[Discount % (In Rs)]]&gt;50%,"High Discount","Low Discount")</f>
        <v>High Discount</v>
      </c>
      <c r="M3081" s="3">
        <f>Table1[[#This Row],[Discount_Price (In Rs.)]]/Table1[[#This Row],[OriginalPrice (in Rs)]]</f>
        <v>0.65019123271550461</v>
      </c>
      <c r="N3081" s="4">
        <v>4.2</v>
      </c>
      <c r="O3081">
        <v>952</v>
      </c>
      <c r="P3081" t="s">
        <v>85</v>
      </c>
      <c r="Q3081" t="s">
        <v>625</v>
      </c>
    </row>
    <row r="3082" spans="1:17" x14ac:dyDescent="0.25">
      <c r="A3082" t="s">
        <v>626</v>
      </c>
      <c r="B3082" s="1">
        <v>13769676</v>
      </c>
      <c r="C3082" t="s">
        <v>251</v>
      </c>
      <c r="D3082" t="s">
        <v>65</v>
      </c>
      <c r="E3082" t="s">
        <v>66</v>
      </c>
      <c r="F3082" t="s">
        <v>30</v>
      </c>
      <c r="G3082" s="2">
        <v>1379</v>
      </c>
      <c r="H3082" s="2">
        <f>AVERAGEIF(Table1[[#All],[Category]],Table1[[#This Row],[Category]],Table1[[#All],[DiscountOffer]])</f>
        <v>1064.3816554809839</v>
      </c>
      <c r="I3082" s="2">
        <v>4599</v>
      </c>
      <c r="J3082" s="2">
        <f>IF(Table1[[#This Row],[Ratings]]&gt;4,Table1[[#This Row],[OriginalPrice (in Rs)]],0)</f>
        <v>4599</v>
      </c>
      <c r="K3082" s="2">
        <f>Table1[[#This Row],[OriginalPrice (in Rs)]]-Table1[[#This Row],[DiscountOffer]]</f>
        <v>3220</v>
      </c>
      <c r="L3082" s="2" t="str">
        <f>IF(Table1[[#This Row],[Discount % (In Rs)]]&gt;50%,"High Discount","Low Discount")</f>
        <v>High Discount</v>
      </c>
      <c r="M3082" s="3">
        <f>Table1[[#This Row],[Discount_Price (In Rs.)]]/Table1[[#This Row],[OriginalPrice (in Rs)]]</f>
        <v>0.70015220700152203</v>
      </c>
      <c r="N3082" s="4">
        <v>4.0999999999999996</v>
      </c>
      <c r="O3082">
        <v>952</v>
      </c>
      <c r="P3082" t="s">
        <v>32</v>
      </c>
      <c r="Q3082" t="s">
        <v>627</v>
      </c>
    </row>
    <row r="3083" spans="1:17" x14ac:dyDescent="0.25">
      <c r="A3083" t="s">
        <v>814</v>
      </c>
      <c r="B3083" s="1">
        <v>12509638</v>
      </c>
      <c r="C3083" t="s">
        <v>815</v>
      </c>
      <c r="D3083" t="s">
        <v>65</v>
      </c>
      <c r="E3083" t="s">
        <v>66</v>
      </c>
      <c r="F3083" t="s">
        <v>30</v>
      </c>
      <c r="G3083" s="2">
        <v>1519</v>
      </c>
      <c r="H3083" s="2">
        <f>AVERAGEIF(Table1[[#All],[Category]],Table1[[#This Row],[Category]],Table1[[#All],[DiscountOffer]])</f>
        <v>1064.3816554809839</v>
      </c>
      <c r="I3083" s="2">
        <v>3799</v>
      </c>
      <c r="J3083" s="2">
        <f>IF(Table1[[#This Row],[Ratings]]&gt;4,Table1[[#This Row],[OriginalPrice (in Rs)]],0)</f>
        <v>3799</v>
      </c>
      <c r="K3083" s="2">
        <f>Table1[[#This Row],[OriginalPrice (in Rs)]]-Table1[[#This Row],[DiscountOffer]]</f>
        <v>2280</v>
      </c>
      <c r="L3083" s="2" t="str">
        <f>IF(Table1[[#This Row],[Discount % (In Rs)]]&gt;50%,"High Discount","Low Discount")</f>
        <v>High Discount</v>
      </c>
      <c r="M3083" s="3">
        <f>Table1[[#This Row],[Discount_Price (In Rs.)]]/Table1[[#This Row],[OriginalPrice (in Rs)]]</f>
        <v>0.60015793629902603</v>
      </c>
      <c r="N3083" s="4">
        <v>4.2</v>
      </c>
      <c r="O3083">
        <v>935</v>
      </c>
      <c r="P3083" t="s">
        <v>32</v>
      </c>
      <c r="Q3083" t="s">
        <v>816</v>
      </c>
    </row>
    <row r="3084" spans="1:17" x14ac:dyDescent="0.25">
      <c r="A3084" t="s">
        <v>851</v>
      </c>
      <c r="B3084" s="1">
        <v>6611361</v>
      </c>
      <c r="C3084" t="s">
        <v>96</v>
      </c>
      <c r="D3084" t="s">
        <v>65</v>
      </c>
      <c r="E3084" t="s">
        <v>66</v>
      </c>
      <c r="F3084" t="s">
        <v>30</v>
      </c>
      <c r="G3084" s="2">
        <v>1199</v>
      </c>
      <c r="H3084" s="2">
        <f>AVERAGEIF(Table1[[#All],[Category]],Table1[[#This Row],[Category]],Table1[[#All],[DiscountOffer]])</f>
        <v>1064.3816554809839</v>
      </c>
      <c r="I3084" s="2">
        <v>2999</v>
      </c>
      <c r="J3084" s="2">
        <f>IF(Table1[[#This Row],[Ratings]]&gt;4,Table1[[#This Row],[OriginalPrice (in Rs)]],0)</f>
        <v>2999</v>
      </c>
      <c r="K3084" s="2">
        <f>Table1[[#This Row],[OriginalPrice (in Rs)]]-Table1[[#This Row],[DiscountOffer]]</f>
        <v>1800</v>
      </c>
      <c r="L3084" s="2" t="str">
        <f>IF(Table1[[#This Row],[Discount % (In Rs)]]&gt;50%,"High Discount","Low Discount")</f>
        <v>High Discount</v>
      </c>
      <c r="M3084" s="3">
        <f>Table1[[#This Row],[Discount_Price (In Rs.)]]/Table1[[#This Row],[OriginalPrice (in Rs)]]</f>
        <v>0.60020006668889625</v>
      </c>
      <c r="N3084" s="4">
        <v>4.2</v>
      </c>
      <c r="O3084">
        <v>932</v>
      </c>
      <c r="P3084" t="s">
        <v>98</v>
      </c>
      <c r="Q3084" t="s">
        <v>852</v>
      </c>
    </row>
    <row r="3085" spans="1:17" x14ac:dyDescent="0.25">
      <c r="A3085" t="s">
        <v>896</v>
      </c>
      <c r="B3085" s="1">
        <v>8974413</v>
      </c>
      <c r="C3085" t="s">
        <v>897</v>
      </c>
      <c r="D3085" t="s">
        <v>65</v>
      </c>
      <c r="E3085" t="s">
        <v>66</v>
      </c>
      <c r="F3085" t="s">
        <v>30</v>
      </c>
      <c r="G3085" s="2">
        <v>1644</v>
      </c>
      <c r="H3085" s="2">
        <f>AVERAGEIF(Table1[[#All],[Category]],Table1[[#This Row],[Category]],Table1[[#All],[DiscountOffer]])</f>
        <v>1064.3816554809839</v>
      </c>
      <c r="I3085" s="2">
        <v>4699</v>
      </c>
      <c r="J3085" s="2">
        <f>IF(Table1[[#This Row],[Ratings]]&gt;4,Table1[[#This Row],[OriginalPrice (in Rs)]],0)</f>
        <v>0</v>
      </c>
      <c r="K3085" s="2">
        <f>Table1[[#This Row],[OriginalPrice (in Rs)]]-Table1[[#This Row],[DiscountOffer]]</f>
        <v>3055</v>
      </c>
      <c r="L3085" s="2" t="str">
        <f>IF(Table1[[#This Row],[Discount % (In Rs)]]&gt;50%,"High Discount","Low Discount")</f>
        <v>High Discount</v>
      </c>
      <c r="M3085" s="3">
        <f>Table1[[#This Row],[Discount_Price (In Rs.)]]/Table1[[#This Row],[OriginalPrice (in Rs)]]</f>
        <v>0.6501383273036816</v>
      </c>
      <c r="N3085" s="4">
        <v>3.4</v>
      </c>
      <c r="O3085">
        <v>928</v>
      </c>
      <c r="P3085" t="s">
        <v>85</v>
      </c>
      <c r="Q3085" t="s">
        <v>898</v>
      </c>
    </row>
    <row r="3086" spans="1:17" x14ac:dyDescent="0.25">
      <c r="A3086" t="s">
        <v>958</v>
      </c>
      <c r="B3086" s="1">
        <v>13250072</v>
      </c>
      <c r="C3086" t="s">
        <v>959</v>
      </c>
      <c r="D3086" t="s">
        <v>65</v>
      </c>
      <c r="E3086" t="s">
        <v>66</v>
      </c>
      <c r="F3086" t="s">
        <v>30</v>
      </c>
      <c r="G3086" s="2">
        <v>1563</v>
      </c>
      <c r="H3086" s="2">
        <f>AVERAGEIF(Table1[[#All],[Category]],Table1[[#This Row],[Category]],Table1[[#All],[DiscountOffer]])</f>
        <v>1064.3816554809839</v>
      </c>
      <c r="I3086" s="2">
        <v>3399</v>
      </c>
      <c r="J3086" s="2">
        <f>IF(Table1[[#This Row],[Ratings]]&gt;4,Table1[[#This Row],[OriginalPrice (in Rs)]],0)</f>
        <v>3399</v>
      </c>
      <c r="K3086" s="2">
        <f>Table1[[#This Row],[OriginalPrice (in Rs)]]-Table1[[#This Row],[DiscountOffer]]</f>
        <v>1836</v>
      </c>
      <c r="L3086" s="2" t="str">
        <f>IF(Table1[[#This Row],[Discount % (In Rs)]]&gt;50%,"High Discount","Low Discount")</f>
        <v>High Discount</v>
      </c>
      <c r="M3086" s="3">
        <f>Table1[[#This Row],[Discount_Price (In Rs.)]]/Table1[[#This Row],[OriginalPrice (in Rs)]]</f>
        <v>0.54015887025595766</v>
      </c>
      <c r="N3086" s="4">
        <v>4.2</v>
      </c>
      <c r="O3086">
        <v>922</v>
      </c>
      <c r="P3086" t="s">
        <v>98</v>
      </c>
      <c r="Q3086" t="s">
        <v>960</v>
      </c>
    </row>
    <row r="3087" spans="1:17" x14ac:dyDescent="0.25">
      <c r="A3087" t="s">
        <v>969</v>
      </c>
      <c r="B3087" s="1">
        <v>13415698</v>
      </c>
      <c r="C3087" t="s">
        <v>970</v>
      </c>
      <c r="D3087" t="s">
        <v>65</v>
      </c>
      <c r="E3087" t="s">
        <v>66</v>
      </c>
      <c r="F3087" t="s">
        <v>30</v>
      </c>
      <c r="G3087" s="2">
        <v>1678</v>
      </c>
      <c r="H3087" s="2">
        <f>AVERAGEIF(Table1[[#All],[Category]],Table1[[#This Row],[Category]],Table1[[#All],[DiscountOffer]])</f>
        <v>1064.3816554809839</v>
      </c>
      <c r="I3087" s="2">
        <v>3997</v>
      </c>
      <c r="J3087" s="2">
        <f>IF(Table1[[#This Row],[Ratings]]&gt;4,Table1[[#This Row],[OriginalPrice (in Rs)]],0)</f>
        <v>0</v>
      </c>
      <c r="K3087" s="2">
        <f>Table1[[#This Row],[OriginalPrice (in Rs)]]-Table1[[#This Row],[DiscountOffer]]</f>
        <v>2319</v>
      </c>
      <c r="L3087" s="2" t="str">
        <f>IF(Table1[[#This Row],[Discount % (In Rs)]]&gt;50%,"High Discount","Low Discount")</f>
        <v>High Discount</v>
      </c>
      <c r="M3087" s="3">
        <f>Table1[[#This Row],[Discount_Price (In Rs.)]]/Table1[[#This Row],[OriginalPrice (in Rs)]]</f>
        <v>0.58018513885414058</v>
      </c>
      <c r="N3087" s="4">
        <v>3.5</v>
      </c>
      <c r="O3087">
        <v>921</v>
      </c>
      <c r="P3087" t="s">
        <v>62</v>
      </c>
      <c r="Q3087" t="s">
        <v>971</v>
      </c>
    </row>
    <row r="3088" spans="1:17" x14ac:dyDescent="0.25">
      <c r="A3088" t="s">
        <v>972</v>
      </c>
      <c r="B3088" s="1">
        <v>16331376</v>
      </c>
      <c r="C3088" t="s">
        <v>64</v>
      </c>
      <c r="D3088" t="s">
        <v>65</v>
      </c>
      <c r="E3088" t="s">
        <v>66</v>
      </c>
      <c r="F3088" t="s">
        <v>30</v>
      </c>
      <c r="G3088" s="2">
        <v>1861</v>
      </c>
      <c r="H3088" s="2">
        <f>AVERAGEIF(Table1[[#All],[Category]],Table1[[#This Row],[Category]],Table1[[#All],[DiscountOffer]])</f>
        <v>1064.3816554809839</v>
      </c>
      <c r="I3088" s="2">
        <v>4899</v>
      </c>
      <c r="J3088" s="2">
        <f>IF(Table1[[#This Row],[Ratings]]&gt;4,Table1[[#This Row],[OriginalPrice (in Rs)]],0)</f>
        <v>4899</v>
      </c>
      <c r="K3088" s="2">
        <f>Table1[[#This Row],[OriginalPrice (in Rs)]]-Table1[[#This Row],[DiscountOffer]]</f>
        <v>3038</v>
      </c>
      <c r="L3088" s="2" t="str">
        <f>IF(Table1[[#This Row],[Discount % (In Rs)]]&gt;50%,"High Discount","Low Discount")</f>
        <v>High Discount</v>
      </c>
      <c r="M3088" s="3">
        <f>Table1[[#This Row],[Discount_Price (In Rs.)]]/Table1[[#This Row],[OriginalPrice (in Rs)]]</f>
        <v>0.62012655644008985</v>
      </c>
      <c r="N3088" s="4">
        <v>4.4000000000000004</v>
      </c>
      <c r="O3088">
        <v>921</v>
      </c>
      <c r="P3088" t="s">
        <v>32</v>
      </c>
      <c r="Q3088" t="s">
        <v>973</v>
      </c>
    </row>
    <row r="3089" spans="1:17" x14ac:dyDescent="0.25">
      <c r="A3089" t="s">
        <v>998</v>
      </c>
      <c r="B3089" s="1">
        <v>13437250</v>
      </c>
      <c r="C3089" t="s">
        <v>82</v>
      </c>
      <c r="D3089" t="s">
        <v>65</v>
      </c>
      <c r="E3089" t="s">
        <v>66</v>
      </c>
      <c r="F3089" t="s">
        <v>30</v>
      </c>
      <c r="G3089" s="2">
        <v>979</v>
      </c>
      <c r="H3089" s="2">
        <f>AVERAGEIF(Table1[[#All],[Category]],Table1[[#This Row],[Category]],Table1[[#All],[DiscountOffer]])</f>
        <v>1064.3816554809839</v>
      </c>
      <c r="I3089" s="2">
        <v>2799</v>
      </c>
      <c r="J3089" s="2">
        <f>IF(Table1[[#This Row],[Ratings]]&gt;4,Table1[[#This Row],[OriginalPrice (in Rs)]],0)</f>
        <v>2799</v>
      </c>
      <c r="K3089" s="2">
        <f>Table1[[#This Row],[OriginalPrice (in Rs)]]-Table1[[#This Row],[DiscountOffer]]</f>
        <v>1820</v>
      </c>
      <c r="L3089" s="2" t="str">
        <f>IF(Table1[[#This Row],[Discount % (In Rs)]]&gt;50%,"High Discount","Low Discount")</f>
        <v>High Discount</v>
      </c>
      <c r="M3089" s="3">
        <f>Table1[[#This Row],[Discount_Price (In Rs.)]]/Table1[[#This Row],[OriginalPrice (in Rs)]]</f>
        <v>0.65023222579492679</v>
      </c>
      <c r="N3089" s="4">
        <v>4.0999999999999996</v>
      </c>
      <c r="O3089">
        <v>919</v>
      </c>
      <c r="P3089" t="s">
        <v>85</v>
      </c>
      <c r="Q3089" t="s">
        <v>999</v>
      </c>
    </row>
    <row r="3090" spans="1:17" x14ac:dyDescent="0.25">
      <c r="A3090" t="s">
        <v>1007</v>
      </c>
      <c r="B3090" s="1">
        <v>11938226</v>
      </c>
      <c r="C3090" t="s">
        <v>78</v>
      </c>
      <c r="D3090" t="s">
        <v>65</v>
      </c>
      <c r="E3090" t="s">
        <v>66</v>
      </c>
      <c r="F3090" t="s">
        <v>30</v>
      </c>
      <c r="G3090" s="2">
        <v>805</v>
      </c>
      <c r="H3090" s="2">
        <f>AVERAGEIF(Table1[[#All],[Category]],Table1[[#This Row],[Category]],Table1[[#All],[DiscountOffer]])</f>
        <v>1064.3816554809839</v>
      </c>
      <c r="I3090" s="2">
        <v>4029</v>
      </c>
      <c r="J3090" s="2">
        <f>IF(Table1[[#This Row],[Ratings]]&gt;4,Table1[[#This Row],[OriginalPrice (in Rs)]],0)</f>
        <v>4029</v>
      </c>
      <c r="K3090" s="2">
        <f>Table1[[#This Row],[OriginalPrice (in Rs)]]-Table1[[#This Row],[DiscountOffer]]</f>
        <v>3224</v>
      </c>
      <c r="L3090" s="2" t="str">
        <f>IF(Table1[[#This Row],[Discount % (In Rs)]]&gt;50%,"High Discount","Low Discount")</f>
        <v>High Discount</v>
      </c>
      <c r="M3090" s="3">
        <f>Table1[[#This Row],[Discount_Price (In Rs.)]]/Table1[[#This Row],[OriginalPrice (in Rs)]]</f>
        <v>0.80019856043683291</v>
      </c>
      <c r="N3090" s="4">
        <v>4.4000000000000004</v>
      </c>
      <c r="O3090">
        <v>918</v>
      </c>
      <c r="P3090" t="s">
        <v>32</v>
      </c>
      <c r="Q3090" t="s">
        <v>1008</v>
      </c>
    </row>
    <row r="3091" spans="1:17" x14ac:dyDescent="0.25">
      <c r="A3091" t="s">
        <v>1031</v>
      </c>
      <c r="B3091" s="1">
        <v>14046728</v>
      </c>
      <c r="C3091" t="s">
        <v>251</v>
      </c>
      <c r="D3091" t="s">
        <v>65</v>
      </c>
      <c r="E3091" t="s">
        <v>66</v>
      </c>
      <c r="F3091" t="s">
        <v>30</v>
      </c>
      <c r="G3091" s="2">
        <v>2159</v>
      </c>
      <c r="H3091" s="2">
        <f>AVERAGEIF(Table1[[#All],[Category]],Table1[[#This Row],[Category]],Table1[[#All],[DiscountOffer]])</f>
        <v>1064.3816554809839</v>
      </c>
      <c r="I3091" s="2">
        <v>5999</v>
      </c>
      <c r="J3091" s="2">
        <f>IF(Table1[[#This Row],[Ratings]]&gt;4,Table1[[#This Row],[OriginalPrice (in Rs)]],0)</f>
        <v>5999</v>
      </c>
      <c r="K3091" s="2">
        <f>Table1[[#This Row],[OriginalPrice (in Rs)]]-Table1[[#This Row],[DiscountOffer]]</f>
        <v>3840</v>
      </c>
      <c r="L3091" s="2" t="str">
        <f>IF(Table1[[#This Row],[Discount % (In Rs)]]&gt;50%,"High Discount","Low Discount")</f>
        <v>High Discount</v>
      </c>
      <c r="M3091" s="3">
        <f>Table1[[#This Row],[Discount_Price (In Rs.)]]/Table1[[#This Row],[OriginalPrice (in Rs)]]</f>
        <v>0.64010668444740793</v>
      </c>
      <c r="N3091" s="4">
        <v>4.3</v>
      </c>
      <c r="O3091">
        <v>915</v>
      </c>
      <c r="P3091" t="s">
        <v>32</v>
      </c>
      <c r="Q3091" t="s">
        <v>1032</v>
      </c>
    </row>
    <row r="3092" spans="1:17" x14ac:dyDescent="0.25">
      <c r="A3092" t="s">
        <v>1138</v>
      </c>
      <c r="B3092" s="1">
        <v>12104526</v>
      </c>
      <c r="C3092" t="s">
        <v>82</v>
      </c>
      <c r="D3092" t="s">
        <v>65</v>
      </c>
      <c r="E3092" t="s">
        <v>66</v>
      </c>
      <c r="F3092" t="s">
        <v>30</v>
      </c>
      <c r="G3092" s="2">
        <v>2449</v>
      </c>
      <c r="H3092" s="2">
        <f>AVERAGEIF(Table1[[#All],[Category]],Table1[[#This Row],[Category]],Table1[[#All],[DiscountOffer]])</f>
        <v>1064.3816554809839</v>
      </c>
      <c r="I3092" s="2">
        <v>4899</v>
      </c>
      <c r="J3092" s="2">
        <f>IF(Table1[[#This Row],[Ratings]]&gt;4,Table1[[#This Row],[OriginalPrice (in Rs)]],0)</f>
        <v>0</v>
      </c>
      <c r="K3092" s="2">
        <f>Table1[[#This Row],[OriginalPrice (in Rs)]]-Table1[[#This Row],[DiscountOffer]]</f>
        <v>2450</v>
      </c>
      <c r="L3092" s="2" t="str">
        <f>IF(Table1[[#This Row],[Discount % (In Rs)]]&gt;50%,"High Discount","Low Discount")</f>
        <v>High Discount</v>
      </c>
      <c r="M3092" s="3">
        <f>Table1[[#This Row],[Discount_Price (In Rs.)]]/Table1[[#This Row],[OriginalPrice (in Rs)]]</f>
        <v>0.50010206164523374</v>
      </c>
      <c r="N3092" s="4">
        <v>3.7</v>
      </c>
      <c r="O3092">
        <v>907</v>
      </c>
      <c r="P3092" t="s">
        <v>85</v>
      </c>
      <c r="Q3092" t="s">
        <v>1139</v>
      </c>
    </row>
    <row r="3093" spans="1:17" x14ac:dyDescent="0.25">
      <c r="A3093" t="s">
        <v>1253</v>
      </c>
      <c r="B3093" s="1">
        <v>10089243</v>
      </c>
      <c r="C3093" t="s">
        <v>78</v>
      </c>
      <c r="D3093" t="s">
        <v>65</v>
      </c>
      <c r="E3093" t="s">
        <v>66</v>
      </c>
      <c r="F3093" t="s">
        <v>30</v>
      </c>
      <c r="G3093" s="2">
        <v>764</v>
      </c>
      <c r="H3093" s="2">
        <f>AVERAGEIF(Table1[[#All],[Category]],Table1[[#This Row],[Category]],Table1[[#All],[DiscountOffer]])</f>
        <v>1064.3816554809839</v>
      </c>
      <c r="I3093" s="2">
        <v>2249</v>
      </c>
      <c r="J3093" s="2">
        <f>IF(Table1[[#This Row],[Ratings]]&gt;4,Table1[[#This Row],[OriginalPrice (in Rs)]],0)</f>
        <v>0</v>
      </c>
      <c r="K3093" s="2">
        <f>Table1[[#This Row],[OriginalPrice (in Rs)]]-Table1[[#This Row],[DiscountOffer]]</f>
        <v>1485</v>
      </c>
      <c r="L3093" s="2" t="str">
        <f>IF(Table1[[#This Row],[Discount % (In Rs)]]&gt;50%,"High Discount","Low Discount")</f>
        <v>High Discount</v>
      </c>
      <c r="M3093" s="3">
        <f>Table1[[#This Row],[Discount_Price (In Rs.)]]/Table1[[#This Row],[OriginalPrice (in Rs)]]</f>
        <v>0.66029346376167186</v>
      </c>
      <c r="N3093" s="4">
        <v>3.5</v>
      </c>
      <c r="O3093">
        <v>898</v>
      </c>
      <c r="P3093" t="s">
        <v>32</v>
      </c>
      <c r="Q3093" t="s">
        <v>1254</v>
      </c>
    </row>
    <row r="3094" spans="1:17" x14ac:dyDescent="0.25">
      <c r="A3094" t="s">
        <v>1290</v>
      </c>
      <c r="B3094" s="1">
        <v>11201504</v>
      </c>
      <c r="C3094" t="s">
        <v>96</v>
      </c>
      <c r="D3094" t="s">
        <v>65</v>
      </c>
      <c r="E3094" t="s">
        <v>66</v>
      </c>
      <c r="F3094" t="s">
        <v>30</v>
      </c>
      <c r="G3094" s="2">
        <v>839</v>
      </c>
      <c r="H3094" s="2">
        <f>AVERAGEIF(Table1[[#All],[Category]],Table1[[#This Row],[Category]],Table1[[#All],[DiscountOffer]])</f>
        <v>1064.3816554809839</v>
      </c>
      <c r="I3094" s="2">
        <v>2099</v>
      </c>
      <c r="J3094" s="2">
        <f>IF(Table1[[#This Row],[Ratings]]&gt;4,Table1[[#This Row],[OriginalPrice (in Rs)]],0)</f>
        <v>0</v>
      </c>
      <c r="K3094" s="2">
        <f>Table1[[#This Row],[OriginalPrice (in Rs)]]-Table1[[#This Row],[DiscountOffer]]</f>
        <v>1260</v>
      </c>
      <c r="L3094" s="2" t="str">
        <f>IF(Table1[[#This Row],[Discount % (In Rs)]]&gt;50%,"High Discount","Low Discount")</f>
        <v>High Discount</v>
      </c>
      <c r="M3094" s="3">
        <f>Table1[[#This Row],[Discount_Price (In Rs.)]]/Table1[[#This Row],[OriginalPrice (in Rs)]]</f>
        <v>0.60028585040495475</v>
      </c>
      <c r="N3094" s="4">
        <v>4</v>
      </c>
      <c r="O3094">
        <v>894</v>
      </c>
      <c r="P3094" t="s">
        <v>98</v>
      </c>
      <c r="Q3094" t="s">
        <v>1291</v>
      </c>
    </row>
    <row r="3095" spans="1:17" x14ac:dyDescent="0.25">
      <c r="A3095" t="s">
        <v>1304</v>
      </c>
      <c r="B3095" s="1">
        <v>7572940</v>
      </c>
      <c r="C3095" t="s">
        <v>78</v>
      </c>
      <c r="D3095" t="s">
        <v>65</v>
      </c>
      <c r="E3095" t="s">
        <v>66</v>
      </c>
      <c r="F3095" t="s">
        <v>30</v>
      </c>
      <c r="G3095" s="2">
        <v>1559</v>
      </c>
      <c r="H3095" s="2">
        <f>AVERAGEIF(Table1[[#All],[Category]],Table1[[#This Row],[Category]],Table1[[#All],[DiscountOffer]])</f>
        <v>1064.3816554809839</v>
      </c>
      <c r="I3095" s="2">
        <v>3249</v>
      </c>
      <c r="J3095" s="2">
        <f>IF(Table1[[#This Row],[Ratings]]&gt;4,Table1[[#This Row],[OriginalPrice (in Rs)]],0)</f>
        <v>3249</v>
      </c>
      <c r="K3095" s="2">
        <f>Table1[[#This Row],[OriginalPrice (in Rs)]]-Table1[[#This Row],[DiscountOffer]]</f>
        <v>1690</v>
      </c>
      <c r="L3095" s="2" t="str">
        <f>IF(Table1[[#This Row],[Discount % (In Rs)]]&gt;50%,"High Discount","Low Discount")</f>
        <v>High Discount</v>
      </c>
      <c r="M3095" s="3">
        <f>Table1[[#This Row],[Discount_Price (In Rs.)]]/Table1[[#This Row],[OriginalPrice (in Rs)]]</f>
        <v>0.52016004924592185</v>
      </c>
      <c r="N3095" s="4">
        <v>4.0999999999999996</v>
      </c>
      <c r="O3095">
        <v>892</v>
      </c>
      <c r="P3095" t="s">
        <v>32</v>
      </c>
      <c r="Q3095" t="s">
        <v>1305</v>
      </c>
    </row>
    <row r="3096" spans="1:17" x14ac:dyDescent="0.25">
      <c r="A3096" t="s">
        <v>1361</v>
      </c>
      <c r="B3096" s="1">
        <v>11080108</v>
      </c>
      <c r="C3096" t="s">
        <v>1122</v>
      </c>
      <c r="D3096" t="s">
        <v>65</v>
      </c>
      <c r="E3096" t="s">
        <v>66</v>
      </c>
      <c r="F3096" t="s">
        <v>30</v>
      </c>
      <c r="G3096" s="2">
        <v>1739</v>
      </c>
      <c r="H3096" s="2">
        <f>AVERAGEIF(Table1[[#All],[Category]],Table1[[#This Row],[Category]],Table1[[#All],[DiscountOffer]])</f>
        <v>1064.3816554809839</v>
      </c>
      <c r="I3096" s="2">
        <v>4460</v>
      </c>
      <c r="J3096" s="2">
        <f>IF(Table1[[#This Row],[Ratings]]&gt;4,Table1[[#This Row],[OriginalPrice (in Rs)]],0)</f>
        <v>4460</v>
      </c>
      <c r="K3096" s="2">
        <f>Table1[[#This Row],[OriginalPrice (in Rs)]]-Table1[[#This Row],[DiscountOffer]]</f>
        <v>2721</v>
      </c>
      <c r="L3096" s="2" t="str">
        <f>IF(Table1[[#This Row],[Discount % (In Rs)]]&gt;50%,"High Discount","Low Discount")</f>
        <v>High Discount</v>
      </c>
      <c r="M3096" s="3">
        <f>Table1[[#This Row],[Discount_Price (In Rs.)]]/Table1[[#This Row],[OriginalPrice (in Rs)]]</f>
        <v>0.61008968609865466</v>
      </c>
      <c r="N3096" s="4">
        <v>4.4000000000000004</v>
      </c>
      <c r="O3096">
        <v>888</v>
      </c>
      <c r="P3096" t="s">
        <v>32</v>
      </c>
      <c r="Q3096" t="s">
        <v>1362</v>
      </c>
    </row>
    <row r="3097" spans="1:17" x14ac:dyDescent="0.25">
      <c r="A3097" t="s">
        <v>1400</v>
      </c>
      <c r="B3097" s="1">
        <v>14346084</v>
      </c>
      <c r="C3097" t="s">
        <v>1401</v>
      </c>
      <c r="D3097" t="s">
        <v>65</v>
      </c>
      <c r="E3097" t="s">
        <v>66</v>
      </c>
      <c r="F3097" t="s">
        <v>30</v>
      </c>
      <c r="G3097" s="2">
        <v>1590</v>
      </c>
      <c r="H3097" s="2">
        <f>AVERAGEIF(Table1[[#All],[Category]],Table1[[#This Row],[Category]],Table1[[#All],[DiscountOffer]])</f>
        <v>1064.3816554809839</v>
      </c>
      <c r="I3097" s="2">
        <v>3699</v>
      </c>
      <c r="J3097" s="2">
        <f>IF(Table1[[#This Row],[Ratings]]&gt;4,Table1[[#This Row],[OriginalPrice (in Rs)]],0)</f>
        <v>3699</v>
      </c>
      <c r="K3097" s="2">
        <f>Table1[[#This Row],[OriginalPrice (in Rs)]]-Table1[[#This Row],[DiscountOffer]]</f>
        <v>2109</v>
      </c>
      <c r="L3097" s="2" t="str">
        <f>IF(Table1[[#This Row],[Discount % (In Rs)]]&gt;50%,"High Discount","Low Discount")</f>
        <v>High Discount</v>
      </c>
      <c r="M3097" s="3">
        <f>Table1[[#This Row],[Discount_Price (In Rs.)]]/Table1[[#This Row],[OriginalPrice (in Rs)]]</f>
        <v>0.57015409570154096</v>
      </c>
      <c r="N3097" s="4">
        <v>4.2</v>
      </c>
      <c r="O3097">
        <v>886</v>
      </c>
      <c r="P3097" t="s">
        <v>209</v>
      </c>
      <c r="Q3097" t="s">
        <v>1402</v>
      </c>
    </row>
    <row r="3098" spans="1:17" x14ac:dyDescent="0.25">
      <c r="A3098" t="s">
        <v>1414</v>
      </c>
      <c r="B3098" s="1">
        <v>11202304</v>
      </c>
      <c r="C3098" t="s">
        <v>96</v>
      </c>
      <c r="D3098" t="s">
        <v>65</v>
      </c>
      <c r="E3098" t="s">
        <v>66</v>
      </c>
      <c r="F3098" t="s">
        <v>30</v>
      </c>
      <c r="G3098" s="2">
        <v>1149</v>
      </c>
      <c r="H3098" s="2">
        <f>AVERAGEIF(Table1[[#All],[Category]],Table1[[#This Row],[Category]],Table1[[#All],[DiscountOffer]])</f>
        <v>1064.3816554809839</v>
      </c>
      <c r="I3098" s="2">
        <v>2299</v>
      </c>
      <c r="J3098" s="2">
        <f>IF(Table1[[#This Row],[Ratings]]&gt;4,Table1[[#This Row],[OriginalPrice (in Rs)]],0)</f>
        <v>0</v>
      </c>
      <c r="K3098" s="2">
        <f>Table1[[#This Row],[OriginalPrice (in Rs)]]-Table1[[#This Row],[DiscountOffer]]</f>
        <v>1150</v>
      </c>
      <c r="L3098" s="2" t="str">
        <f>IF(Table1[[#This Row],[Discount % (In Rs)]]&gt;50%,"High Discount","Low Discount")</f>
        <v>High Discount</v>
      </c>
      <c r="M3098" s="3">
        <f>Table1[[#This Row],[Discount_Price (In Rs.)]]/Table1[[#This Row],[OriginalPrice (in Rs)]]</f>
        <v>0.50021748586341885</v>
      </c>
      <c r="N3098" s="4">
        <v>4</v>
      </c>
      <c r="O3098">
        <v>885</v>
      </c>
      <c r="P3098" t="s">
        <v>98</v>
      </c>
      <c r="Q3098" t="s">
        <v>1415</v>
      </c>
    </row>
    <row r="3099" spans="1:17" x14ac:dyDescent="0.25">
      <c r="A3099" t="s">
        <v>1436</v>
      </c>
      <c r="B3099" s="1">
        <v>8773391</v>
      </c>
      <c r="C3099" t="s">
        <v>78</v>
      </c>
      <c r="D3099" t="s">
        <v>65</v>
      </c>
      <c r="E3099" t="s">
        <v>66</v>
      </c>
      <c r="F3099" t="s">
        <v>30</v>
      </c>
      <c r="G3099" s="2">
        <v>1106</v>
      </c>
      <c r="H3099" s="2">
        <f>AVERAGEIF(Table1[[#All],[Category]],Table1[[#This Row],[Category]],Table1[[#All],[DiscountOffer]])</f>
        <v>1064.3816554809839</v>
      </c>
      <c r="I3099" s="2">
        <v>2699</v>
      </c>
      <c r="J3099" s="2">
        <f>IF(Table1[[#This Row],[Ratings]]&gt;4,Table1[[#This Row],[OriginalPrice (in Rs)]],0)</f>
        <v>2699</v>
      </c>
      <c r="K3099" s="2">
        <f>Table1[[#This Row],[OriginalPrice (in Rs)]]-Table1[[#This Row],[DiscountOffer]]</f>
        <v>1593</v>
      </c>
      <c r="L3099" s="2" t="str">
        <f>IF(Table1[[#This Row],[Discount % (In Rs)]]&gt;50%,"High Discount","Low Discount")</f>
        <v>High Discount</v>
      </c>
      <c r="M3099" s="3">
        <f>Table1[[#This Row],[Discount_Price (In Rs.)]]/Table1[[#This Row],[OriginalPrice (in Rs)]]</f>
        <v>0.59021859948128941</v>
      </c>
      <c r="N3099" s="4">
        <v>4.0999999999999996</v>
      </c>
      <c r="O3099">
        <v>884</v>
      </c>
      <c r="P3099" t="s">
        <v>32</v>
      </c>
      <c r="Q3099" t="s">
        <v>1437</v>
      </c>
    </row>
    <row r="3100" spans="1:17" x14ac:dyDescent="0.25">
      <c r="A3100" t="s">
        <v>1450</v>
      </c>
      <c r="B3100" s="1">
        <v>6518651</v>
      </c>
      <c r="C3100" t="s">
        <v>1451</v>
      </c>
      <c r="D3100" t="s">
        <v>65</v>
      </c>
      <c r="E3100" t="s">
        <v>66</v>
      </c>
      <c r="F3100" t="s">
        <v>13</v>
      </c>
      <c r="G3100" s="2">
        <v>1436</v>
      </c>
      <c r="H3100" s="2">
        <f>AVERAGEIF(Table1[[#All],[Category]],Table1[[#This Row],[Category]],Table1[[#All],[DiscountOffer]])</f>
        <v>1064.3816554809839</v>
      </c>
      <c r="I3100" s="2">
        <v>3590</v>
      </c>
      <c r="J3100" s="2">
        <f>IF(Table1[[#This Row],[Ratings]]&gt;4,Table1[[#This Row],[OriginalPrice (in Rs)]],0)</f>
        <v>0</v>
      </c>
      <c r="K3100" s="2">
        <f>Table1[[#This Row],[OriginalPrice (in Rs)]]-Table1[[#This Row],[DiscountOffer]]</f>
        <v>2154</v>
      </c>
      <c r="L3100" s="2" t="str">
        <f>IF(Table1[[#This Row],[Discount % (In Rs)]]&gt;50%,"High Discount","Low Discount")</f>
        <v>High Discount</v>
      </c>
      <c r="M3100" s="3">
        <f>Table1[[#This Row],[Discount_Price (In Rs.)]]/Table1[[#This Row],[OriginalPrice (in Rs)]]</f>
        <v>0.6</v>
      </c>
      <c r="N3100" s="4">
        <v>3.9</v>
      </c>
      <c r="O3100">
        <v>883</v>
      </c>
      <c r="P3100" t="s">
        <v>209</v>
      </c>
      <c r="Q3100" t="s">
        <v>1452</v>
      </c>
    </row>
    <row r="3101" spans="1:17" x14ac:dyDescent="0.25">
      <c r="A3101" t="s">
        <v>1474</v>
      </c>
      <c r="B3101" s="1">
        <v>11250784</v>
      </c>
      <c r="C3101" t="s">
        <v>815</v>
      </c>
      <c r="D3101" t="s">
        <v>65</v>
      </c>
      <c r="E3101" t="s">
        <v>66</v>
      </c>
      <c r="F3101" t="s">
        <v>30</v>
      </c>
      <c r="G3101" s="2">
        <v>1799</v>
      </c>
      <c r="H3101" s="2">
        <f>AVERAGEIF(Table1[[#All],[Category]],Table1[[#This Row],[Category]],Table1[[#All],[DiscountOffer]])</f>
        <v>1064.3816554809839</v>
      </c>
      <c r="I3101" s="2">
        <v>3999</v>
      </c>
      <c r="J3101" s="2">
        <f>IF(Table1[[#This Row],[Ratings]]&gt;4,Table1[[#This Row],[OriginalPrice (in Rs)]],0)</f>
        <v>3999</v>
      </c>
      <c r="K3101" s="2">
        <f>Table1[[#This Row],[OriginalPrice (in Rs)]]-Table1[[#This Row],[DiscountOffer]]</f>
        <v>2200</v>
      </c>
      <c r="L3101" s="2" t="str">
        <f>IF(Table1[[#This Row],[Discount % (In Rs)]]&gt;50%,"High Discount","Low Discount")</f>
        <v>High Discount</v>
      </c>
      <c r="M3101" s="3">
        <f>Table1[[#This Row],[Discount_Price (In Rs.)]]/Table1[[#This Row],[OriginalPrice (in Rs)]]</f>
        <v>0.55013753438359592</v>
      </c>
      <c r="N3101" s="4">
        <v>4.4000000000000004</v>
      </c>
      <c r="O3101">
        <v>882</v>
      </c>
      <c r="P3101" t="s">
        <v>32</v>
      </c>
      <c r="Q3101" t="s">
        <v>1475</v>
      </c>
    </row>
    <row r="3102" spans="1:17" x14ac:dyDescent="0.25">
      <c r="A3102" t="s">
        <v>1509</v>
      </c>
      <c r="B3102" s="1">
        <v>13817718</v>
      </c>
      <c r="C3102" t="s">
        <v>815</v>
      </c>
      <c r="D3102" t="s">
        <v>65</v>
      </c>
      <c r="E3102" t="s">
        <v>66</v>
      </c>
      <c r="F3102" t="s">
        <v>30</v>
      </c>
      <c r="G3102" s="2">
        <v>2399</v>
      </c>
      <c r="H3102" s="2">
        <f>AVERAGEIF(Table1[[#All],[Category]],Table1[[#This Row],[Category]],Table1[[#All],[DiscountOffer]])</f>
        <v>1064.3816554809839</v>
      </c>
      <c r="I3102" s="2">
        <v>5999</v>
      </c>
      <c r="J3102" s="2">
        <f>IF(Table1[[#This Row],[Ratings]]&gt;4,Table1[[#This Row],[OriginalPrice (in Rs)]],0)</f>
        <v>5999</v>
      </c>
      <c r="K3102" s="2">
        <f>Table1[[#This Row],[OriginalPrice (in Rs)]]-Table1[[#This Row],[DiscountOffer]]</f>
        <v>3600</v>
      </c>
      <c r="L3102" s="2" t="str">
        <f>IF(Table1[[#This Row],[Discount % (In Rs)]]&gt;50%,"High Discount","Low Discount")</f>
        <v>High Discount</v>
      </c>
      <c r="M3102" s="3">
        <f>Table1[[#This Row],[Discount_Price (In Rs.)]]/Table1[[#This Row],[OriginalPrice (in Rs)]]</f>
        <v>0.6001000166694449</v>
      </c>
      <c r="N3102" s="4">
        <v>4.5</v>
      </c>
      <c r="O3102">
        <v>880</v>
      </c>
      <c r="P3102" t="s">
        <v>32</v>
      </c>
      <c r="Q3102" t="s">
        <v>1510</v>
      </c>
    </row>
    <row r="3103" spans="1:17" x14ac:dyDescent="0.25">
      <c r="A3103" t="s">
        <v>1543</v>
      </c>
      <c r="B3103" s="1">
        <v>8090747</v>
      </c>
      <c r="C3103" t="s">
        <v>1544</v>
      </c>
      <c r="D3103" t="s">
        <v>65</v>
      </c>
      <c r="E3103" t="s">
        <v>66</v>
      </c>
      <c r="F3103" t="s">
        <v>30</v>
      </c>
      <c r="G3103" s="2">
        <v>1349</v>
      </c>
      <c r="H3103" s="2">
        <f>AVERAGEIF(Table1[[#All],[Category]],Table1[[#This Row],[Category]],Table1[[#All],[DiscountOffer]])</f>
        <v>1064.3816554809839</v>
      </c>
      <c r="I3103" s="2">
        <v>2999</v>
      </c>
      <c r="J3103" s="2">
        <f>IF(Table1[[#This Row],[Ratings]]&gt;4,Table1[[#This Row],[OriginalPrice (in Rs)]],0)</f>
        <v>2999</v>
      </c>
      <c r="K3103" s="2">
        <f>Table1[[#This Row],[OriginalPrice (in Rs)]]-Table1[[#This Row],[DiscountOffer]]</f>
        <v>1650</v>
      </c>
      <c r="L3103" s="2" t="str">
        <f>IF(Table1[[#This Row],[Discount % (In Rs)]]&gt;50%,"High Discount","Low Discount")</f>
        <v>High Discount</v>
      </c>
      <c r="M3103" s="3">
        <f>Table1[[#This Row],[Discount_Price (In Rs.)]]/Table1[[#This Row],[OriginalPrice (in Rs)]]</f>
        <v>0.55018339446482156</v>
      </c>
      <c r="N3103" s="4">
        <v>4.5</v>
      </c>
      <c r="O3103">
        <v>877</v>
      </c>
      <c r="P3103" t="s">
        <v>32</v>
      </c>
      <c r="Q3103" t="s">
        <v>1545</v>
      </c>
    </row>
    <row r="3104" spans="1:17" x14ac:dyDescent="0.25">
      <c r="A3104" t="s">
        <v>1640</v>
      </c>
      <c r="B3104" s="1">
        <v>13607464</v>
      </c>
      <c r="C3104" t="s">
        <v>1641</v>
      </c>
      <c r="D3104" t="s">
        <v>65</v>
      </c>
      <c r="E3104" t="s">
        <v>66</v>
      </c>
      <c r="F3104" t="s">
        <v>30</v>
      </c>
      <c r="G3104" s="2">
        <v>1439</v>
      </c>
      <c r="H3104" s="2">
        <f>AVERAGEIF(Table1[[#All],[Category]],Table1[[#This Row],[Category]],Table1[[#All],[DiscountOffer]])</f>
        <v>1064.3816554809839</v>
      </c>
      <c r="I3104" s="2">
        <v>4498</v>
      </c>
      <c r="J3104" s="2">
        <f>IF(Table1[[#This Row],[Ratings]]&gt;4,Table1[[#This Row],[OriginalPrice (in Rs)]],0)</f>
        <v>4498</v>
      </c>
      <c r="K3104" s="2">
        <f>Table1[[#This Row],[OriginalPrice (in Rs)]]-Table1[[#This Row],[DiscountOffer]]</f>
        <v>3059</v>
      </c>
      <c r="L3104" s="2" t="str">
        <f>IF(Table1[[#This Row],[Discount % (In Rs)]]&gt;50%,"High Discount","Low Discount")</f>
        <v>High Discount</v>
      </c>
      <c r="M3104" s="3">
        <f>Table1[[#This Row],[Discount_Price (In Rs.)]]/Table1[[#This Row],[OriginalPrice (in Rs)]]</f>
        <v>0.68008003557136509</v>
      </c>
      <c r="N3104" s="4">
        <v>4.2</v>
      </c>
      <c r="O3104">
        <v>869</v>
      </c>
      <c r="P3104" t="s">
        <v>1643</v>
      </c>
      <c r="Q3104" t="s">
        <v>1642</v>
      </c>
    </row>
    <row r="3105" spans="1:17" x14ac:dyDescent="0.25">
      <c r="A3105" t="s">
        <v>1785</v>
      </c>
      <c r="B3105" s="1">
        <v>14440572</v>
      </c>
      <c r="C3105" t="s">
        <v>1786</v>
      </c>
      <c r="D3105" t="s">
        <v>65</v>
      </c>
      <c r="E3105" t="s">
        <v>66</v>
      </c>
      <c r="F3105" t="s">
        <v>30</v>
      </c>
      <c r="G3105" s="2">
        <v>864</v>
      </c>
      <c r="H3105" s="2">
        <f>AVERAGEIF(Table1[[#All],[Category]],Table1[[#This Row],[Category]],Table1[[#All],[DiscountOffer]])</f>
        <v>1064.3816554809839</v>
      </c>
      <c r="I3105" s="2">
        <v>2400</v>
      </c>
      <c r="J3105" s="2">
        <f>IF(Table1[[#This Row],[Ratings]]&gt;4,Table1[[#This Row],[OriginalPrice (in Rs)]],0)</f>
        <v>0</v>
      </c>
      <c r="K3105" s="2">
        <f>Table1[[#This Row],[OriginalPrice (in Rs)]]-Table1[[#This Row],[DiscountOffer]]</f>
        <v>1536</v>
      </c>
      <c r="L3105" s="2" t="str">
        <f>IF(Table1[[#This Row],[Discount % (In Rs)]]&gt;50%,"High Discount","Low Discount")</f>
        <v>High Discount</v>
      </c>
      <c r="M3105" s="3">
        <f>Table1[[#This Row],[Discount_Price (In Rs.)]]/Table1[[#This Row],[OriginalPrice (in Rs)]]</f>
        <v>0.64</v>
      </c>
      <c r="N3105" s="4">
        <v>3.6</v>
      </c>
      <c r="O3105">
        <v>858</v>
      </c>
      <c r="P3105" t="s">
        <v>32</v>
      </c>
      <c r="Q3105" t="s">
        <v>1787</v>
      </c>
    </row>
    <row r="3106" spans="1:17" x14ac:dyDescent="0.25">
      <c r="A3106" t="s">
        <v>1788</v>
      </c>
      <c r="B3106" s="1">
        <v>14514378</v>
      </c>
      <c r="C3106" t="s">
        <v>1641</v>
      </c>
      <c r="D3106" t="s">
        <v>65</v>
      </c>
      <c r="E3106" t="s">
        <v>66</v>
      </c>
      <c r="F3106" t="s">
        <v>30</v>
      </c>
      <c r="G3106" s="2">
        <v>1691</v>
      </c>
      <c r="H3106" s="2">
        <f>AVERAGEIF(Table1[[#All],[Category]],Table1[[#This Row],[Category]],Table1[[#All],[DiscountOffer]])</f>
        <v>1064.3816554809839</v>
      </c>
      <c r="I3106" s="2">
        <v>3598</v>
      </c>
      <c r="J3106" s="2">
        <f>IF(Table1[[#This Row],[Ratings]]&gt;4,Table1[[#This Row],[OriginalPrice (in Rs)]],0)</f>
        <v>3598</v>
      </c>
      <c r="K3106" s="2">
        <f>Table1[[#This Row],[OriginalPrice (in Rs)]]-Table1[[#This Row],[DiscountOffer]]</f>
        <v>1907</v>
      </c>
      <c r="L3106" s="2" t="str">
        <f>IF(Table1[[#This Row],[Discount % (In Rs)]]&gt;50%,"High Discount","Low Discount")</f>
        <v>High Discount</v>
      </c>
      <c r="M3106" s="3">
        <f>Table1[[#This Row],[Discount_Price (In Rs.)]]/Table1[[#This Row],[OriginalPrice (in Rs)]]</f>
        <v>0.53001667593107282</v>
      </c>
      <c r="N3106" s="4">
        <v>4.5</v>
      </c>
      <c r="O3106">
        <v>858</v>
      </c>
      <c r="P3106" t="s">
        <v>1643</v>
      </c>
      <c r="Q3106" t="s">
        <v>1789</v>
      </c>
    </row>
    <row r="3107" spans="1:17" x14ac:dyDescent="0.25">
      <c r="A3107" t="s">
        <v>1817</v>
      </c>
      <c r="B3107" s="1">
        <v>10941758</v>
      </c>
      <c r="C3107" t="s">
        <v>64</v>
      </c>
      <c r="D3107" t="s">
        <v>65</v>
      </c>
      <c r="E3107" t="s">
        <v>66</v>
      </c>
      <c r="F3107" t="s">
        <v>30</v>
      </c>
      <c r="G3107" s="2">
        <v>989</v>
      </c>
      <c r="H3107" s="2">
        <f>AVERAGEIF(Table1[[#All],[Category]],Table1[[#This Row],[Category]],Table1[[#All],[DiscountOffer]])</f>
        <v>1064.3816554809839</v>
      </c>
      <c r="I3107" s="2">
        <v>2199</v>
      </c>
      <c r="J3107" s="2">
        <f>IF(Table1[[#This Row],[Ratings]]&gt;4,Table1[[#This Row],[OriginalPrice (in Rs)]],0)</f>
        <v>2199</v>
      </c>
      <c r="K3107" s="2">
        <f>Table1[[#This Row],[OriginalPrice (in Rs)]]-Table1[[#This Row],[DiscountOffer]]</f>
        <v>1210</v>
      </c>
      <c r="L3107" s="2" t="str">
        <f>IF(Table1[[#This Row],[Discount % (In Rs)]]&gt;50%,"High Discount","Low Discount")</f>
        <v>High Discount</v>
      </c>
      <c r="M3107" s="3">
        <f>Table1[[#This Row],[Discount_Price (In Rs.)]]/Table1[[#This Row],[OriginalPrice (in Rs)]]</f>
        <v>0.55025011368804</v>
      </c>
      <c r="N3107" s="4">
        <v>4.4000000000000004</v>
      </c>
      <c r="O3107">
        <v>856</v>
      </c>
      <c r="P3107" t="s">
        <v>32</v>
      </c>
      <c r="Q3107" t="s">
        <v>1818</v>
      </c>
    </row>
    <row r="3108" spans="1:17" x14ac:dyDescent="0.25">
      <c r="A3108" t="s">
        <v>1829</v>
      </c>
      <c r="B3108" s="1">
        <v>8350295</v>
      </c>
      <c r="C3108" t="s">
        <v>82</v>
      </c>
      <c r="D3108" t="s">
        <v>65</v>
      </c>
      <c r="E3108" t="s">
        <v>66</v>
      </c>
      <c r="F3108" t="s">
        <v>30</v>
      </c>
      <c r="G3108" s="2">
        <v>2254</v>
      </c>
      <c r="H3108" s="2">
        <f>AVERAGEIF(Table1[[#All],[Category]],Table1[[#This Row],[Category]],Table1[[#All],[DiscountOffer]])</f>
        <v>1064.3816554809839</v>
      </c>
      <c r="I3108" s="2">
        <v>4099</v>
      </c>
      <c r="J3108" s="2">
        <f>IF(Table1[[#This Row],[Ratings]]&gt;4,Table1[[#This Row],[OriginalPrice (in Rs)]],0)</f>
        <v>0</v>
      </c>
      <c r="K3108" s="2">
        <f>Table1[[#This Row],[OriginalPrice (in Rs)]]-Table1[[#This Row],[DiscountOffer]]</f>
        <v>1845</v>
      </c>
      <c r="L3108" s="2" t="str">
        <f>IF(Table1[[#This Row],[Discount % (In Rs)]]&gt;50%,"High Discount","Low Discount")</f>
        <v>Low Discount</v>
      </c>
      <c r="M3108" s="3">
        <f>Table1[[#This Row],[Discount_Price (In Rs.)]]/Table1[[#This Row],[OriginalPrice (in Rs)]]</f>
        <v>0.45010978287387166</v>
      </c>
      <c r="N3108" s="4">
        <v>3.8</v>
      </c>
      <c r="O3108">
        <v>855</v>
      </c>
      <c r="P3108" t="s">
        <v>85</v>
      </c>
      <c r="Q3108" t="s">
        <v>1830</v>
      </c>
    </row>
    <row r="3109" spans="1:17" x14ac:dyDescent="0.25">
      <c r="A3109" t="s">
        <v>1887</v>
      </c>
      <c r="B3109" s="1">
        <v>12960838</v>
      </c>
      <c r="C3109" t="s">
        <v>1222</v>
      </c>
      <c r="D3109" t="s">
        <v>65</v>
      </c>
      <c r="E3109" t="s">
        <v>66</v>
      </c>
      <c r="F3109" t="s">
        <v>13</v>
      </c>
      <c r="G3109" s="2">
        <v>1349</v>
      </c>
      <c r="H3109" s="2">
        <f>AVERAGEIF(Table1[[#All],[Category]],Table1[[#This Row],[Category]],Table1[[#All],[DiscountOffer]])</f>
        <v>1064.3816554809839</v>
      </c>
      <c r="I3109" s="2">
        <v>2999</v>
      </c>
      <c r="J3109" s="2">
        <f>IF(Table1[[#This Row],[Ratings]]&gt;4,Table1[[#This Row],[OriginalPrice (in Rs)]],0)</f>
        <v>0</v>
      </c>
      <c r="K3109" s="2">
        <f>Table1[[#This Row],[OriginalPrice (in Rs)]]-Table1[[#This Row],[DiscountOffer]]</f>
        <v>1650</v>
      </c>
      <c r="L3109" s="2" t="str">
        <f>IF(Table1[[#This Row],[Discount % (In Rs)]]&gt;50%,"High Discount","Low Discount")</f>
        <v>High Discount</v>
      </c>
      <c r="M3109" s="3">
        <f>Table1[[#This Row],[Discount_Price (In Rs.)]]/Table1[[#This Row],[OriginalPrice (in Rs)]]</f>
        <v>0.55018339446482156</v>
      </c>
      <c r="N3109" s="4">
        <v>4</v>
      </c>
      <c r="O3109">
        <v>849</v>
      </c>
      <c r="P3109" t="s">
        <v>98</v>
      </c>
      <c r="Q3109" t="s">
        <v>1888</v>
      </c>
    </row>
    <row r="3110" spans="1:17" x14ac:dyDescent="0.25">
      <c r="A3110" t="s">
        <v>2065</v>
      </c>
      <c r="B3110" s="1">
        <v>13530352</v>
      </c>
      <c r="C3110" t="s">
        <v>369</v>
      </c>
      <c r="D3110" t="s">
        <v>65</v>
      </c>
      <c r="E3110" t="s">
        <v>66</v>
      </c>
      <c r="F3110" t="s">
        <v>30</v>
      </c>
      <c r="G3110" s="2">
        <v>1479</v>
      </c>
      <c r="H3110" s="2">
        <f>AVERAGEIF(Table1[[#All],[Category]],Table1[[#This Row],[Category]],Table1[[#All],[DiscountOffer]])</f>
        <v>1064.3816554809839</v>
      </c>
      <c r="I3110" s="2">
        <v>3999</v>
      </c>
      <c r="J3110" s="2">
        <f>IF(Table1[[#This Row],[Ratings]]&gt;4,Table1[[#This Row],[OriginalPrice (in Rs)]],0)</f>
        <v>0</v>
      </c>
      <c r="K3110" s="2">
        <f>Table1[[#This Row],[OriginalPrice (in Rs)]]-Table1[[#This Row],[DiscountOffer]]</f>
        <v>2520</v>
      </c>
      <c r="L3110" s="2" t="str">
        <f>IF(Table1[[#This Row],[Discount % (In Rs)]]&gt;50%,"High Discount","Low Discount")</f>
        <v>High Discount</v>
      </c>
      <c r="M3110" s="3">
        <f>Table1[[#This Row],[Discount_Price (In Rs.)]]/Table1[[#This Row],[OriginalPrice (in Rs)]]</f>
        <v>0.6301575393848462</v>
      </c>
      <c r="N3110" s="4">
        <v>4</v>
      </c>
      <c r="O3110">
        <v>837</v>
      </c>
      <c r="P3110" t="s">
        <v>209</v>
      </c>
      <c r="Q3110" t="s">
        <v>2066</v>
      </c>
    </row>
    <row r="3111" spans="1:17" x14ac:dyDescent="0.25">
      <c r="A3111" t="s">
        <v>2075</v>
      </c>
      <c r="B3111" s="1">
        <v>13895560</v>
      </c>
      <c r="C3111" t="s">
        <v>872</v>
      </c>
      <c r="D3111" t="s">
        <v>65</v>
      </c>
      <c r="E3111" t="s">
        <v>66</v>
      </c>
      <c r="F3111" t="s">
        <v>30</v>
      </c>
      <c r="G3111" s="2">
        <v>2939</v>
      </c>
      <c r="H3111" s="2">
        <f>AVERAGEIF(Table1[[#All],[Category]],Table1[[#This Row],[Category]],Table1[[#All],[DiscountOffer]])</f>
        <v>1064.3816554809839</v>
      </c>
      <c r="I3111" s="2">
        <v>6999</v>
      </c>
      <c r="J3111" s="2">
        <f>IF(Table1[[#This Row],[Ratings]]&gt;4,Table1[[#This Row],[OriginalPrice (in Rs)]],0)</f>
        <v>6999</v>
      </c>
      <c r="K3111" s="2">
        <f>Table1[[#This Row],[OriginalPrice (in Rs)]]-Table1[[#This Row],[DiscountOffer]]</f>
        <v>4060</v>
      </c>
      <c r="L3111" s="2" t="str">
        <f>IF(Table1[[#This Row],[Discount % (In Rs)]]&gt;50%,"High Discount","Low Discount")</f>
        <v>High Discount</v>
      </c>
      <c r="M3111" s="3">
        <f>Table1[[#This Row],[Discount_Price (In Rs.)]]/Table1[[#This Row],[OriginalPrice (in Rs)]]</f>
        <v>0.58008286898128303</v>
      </c>
      <c r="N3111" s="4">
        <v>4.2</v>
      </c>
      <c r="O3111">
        <v>836</v>
      </c>
      <c r="P3111" t="s">
        <v>98</v>
      </c>
      <c r="Q3111" t="s">
        <v>2076</v>
      </c>
    </row>
    <row r="3112" spans="1:17" x14ac:dyDescent="0.25">
      <c r="A3112" t="s">
        <v>2227</v>
      </c>
      <c r="B3112" s="1">
        <v>13237770</v>
      </c>
      <c r="C3112" t="s">
        <v>96</v>
      </c>
      <c r="D3112" t="s">
        <v>65</v>
      </c>
      <c r="E3112" t="s">
        <v>66</v>
      </c>
      <c r="F3112" t="s">
        <v>30</v>
      </c>
      <c r="G3112" s="2">
        <v>719</v>
      </c>
      <c r="H3112" s="2">
        <f>AVERAGEIF(Table1[[#All],[Category]],Table1[[#This Row],[Category]],Table1[[#All],[DiscountOffer]])</f>
        <v>1064.3816554809839</v>
      </c>
      <c r="I3112" s="2">
        <v>1799</v>
      </c>
      <c r="J3112" s="2">
        <f>IF(Table1[[#This Row],[Ratings]]&gt;4,Table1[[#This Row],[OriginalPrice (in Rs)]],0)</f>
        <v>1799</v>
      </c>
      <c r="K3112" s="2">
        <f>Table1[[#This Row],[OriginalPrice (in Rs)]]-Table1[[#This Row],[DiscountOffer]]</f>
        <v>1080</v>
      </c>
      <c r="L3112" s="2" t="str">
        <f>IF(Table1[[#This Row],[Discount % (In Rs)]]&gt;50%,"High Discount","Low Discount")</f>
        <v>High Discount</v>
      </c>
      <c r="M3112" s="3">
        <f>Table1[[#This Row],[Discount_Price (In Rs.)]]/Table1[[#This Row],[OriginalPrice (in Rs)]]</f>
        <v>0.60033351862145634</v>
      </c>
      <c r="N3112" s="4">
        <v>4.3</v>
      </c>
      <c r="O3112">
        <v>825</v>
      </c>
      <c r="P3112" t="s">
        <v>98</v>
      </c>
      <c r="Q3112" t="s">
        <v>2228</v>
      </c>
    </row>
    <row r="3113" spans="1:17" x14ac:dyDescent="0.25">
      <c r="A3113" t="s">
        <v>2229</v>
      </c>
      <c r="B3113" s="1">
        <v>11674706</v>
      </c>
      <c r="C3113" t="s">
        <v>2230</v>
      </c>
      <c r="D3113" t="s">
        <v>65</v>
      </c>
      <c r="E3113" t="s">
        <v>66</v>
      </c>
      <c r="F3113" t="s">
        <v>30</v>
      </c>
      <c r="G3113" s="2">
        <v>900</v>
      </c>
      <c r="H3113" s="2">
        <f>AVERAGEIF(Table1[[#All],[Category]],Table1[[#This Row],[Category]],Table1[[#All],[DiscountOffer]])</f>
        <v>1064.3816554809839</v>
      </c>
      <c r="I3113" s="2">
        <v>2370</v>
      </c>
      <c r="J3113" s="2">
        <f>IF(Table1[[#This Row],[Ratings]]&gt;4,Table1[[#This Row],[OriginalPrice (in Rs)]],0)</f>
        <v>2370</v>
      </c>
      <c r="K3113" s="2">
        <f>Table1[[#This Row],[OriginalPrice (in Rs)]]-Table1[[#This Row],[DiscountOffer]]</f>
        <v>1470</v>
      </c>
      <c r="L3113" s="2" t="str">
        <f>IF(Table1[[#This Row],[Discount % (In Rs)]]&gt;50%,"High Discount","Low Discount")</f>
        <v>High Discount</v>
      </c>
      <c r="M3113" s="3">
        <f>Table1[[#This Row],[Discount_Price (In Rs.)]]/Table1[[#This Row],[OriginalPrice (in Rs)]]</f>
        <v>0.620253164556962</v>
      </c>
      <c r="N3113" s="4">
        <v>4.5</v>
      </c>
      <c r="O3113">
        <v>825</v>
      </c>
      <c r="P3113" t="s">
        <v>209</v>
      </c>
      <c r="Q3113" t="s">
        <v>2231</v>
      </c>
    </row>
    <row r="3114" spans="1:17" x14ac:dyDescent="0.25">
      <c r="A3114" t="s">
        <v>2246</v>
      </c>
      <c r="B3114" s="1">
        <v>14709964</v>
      </c>
      <c r="C3114" t="s">
        <v>1401</v>
      </c>
      <c r="D3114" t="s">
        <v>65</v>
      </c>
      <c r="E3114" t="s">
        <v>66</v>
      </c>
      <c r="F3114" t="s">
        <v>30</v>
      </c>
      <c r="G3114" s="2">
        <v>1590</v>
      </c>
      <c r="H3114" s="2">
        <f>AVERAGEIF(Table1[[#All],[Category]],Table1[[#This Row],[Category]],Table1[[#All],[DiscountOffer]])</f>
        <v>1064.3816554809839</v>
      </c>
      <c r="I3114" s="2">
        <v>3699</v>
      </c>
      <c r="J3114" s="2">
        <f>IF(Table1[[#This Row],[Ratings]]&gt;4,Table1[[#This Row],[OriginalPrice (in Rs)]],0)</f>
        <v>3699</v>
      </c>
      <c r="K3114" s="2">
        <f>Table1[[#This Row],[OriginalPrice (in Rs)]]-Table1[[#This Row],[DiscountOffer]]</f>
        <v>2109</v>
      </c>
      <c r="L3114" s="2" t="str">
        <f>IF(Table1[[#This Row],[Discount % (In Rs)]]&gt;50%,"High Discount","Low Discount")</f>
        <v>High Discount</v>
      </c>
      <c r="M3114" s="3">
        <f>Table1[[#This Row],[Discount_Price (In Rs.)]]/Table1[[#This Row],[OriginalPrice (in Rs)]]</f>
        <v>0.57015409570154096</v>
      </c>
      <c r="N3114" s="4">
        <v>4.4000000000000004</v>
      </c>
      <c r="O3114">
        <v>824</v>
      </c>
      <c r="P3114" t="s">
        <v>209</v>
      </c>
      <c r="Q3114" t="s">
        <v>2247</v>
      </c>
    </row>
    <row r="3115" spans="1:17" x14ac:dyDescent="0.25">
      <c r="A3115" t="s">
        <v>2262</v>
      </c>
      <c r="B3115" s="1">
        <v>11812532</v>
      </c>
      <c r="C3115" t="s">
        <v>883</v>
      </c>
      <c r="D3115" t="s">
        <v>65</v>
      </c>
      <c r="E3115" t="s">
        <v>66</v>
      </c>
      <c r="F3115" t="s">
        <v>13</v>
      </c>
      <c r="G3115" s="2">
        <v>959</v>
      </c>
      <c r="H3115" s="2">
        <f>AVERAGEIF(Table1[[#All],[Category]],Table1[[#This Row],[Category]],Table1[[#All],[DiscountOffer]])</f>
        <v>1064.3816554809839</v>
      </c>
      <c r="I3115" s="2">
        <v>2999</v>
      </c>
      <c r="J3115" s="2">
        <f>IF(Table1[[#This Row],[Ratings]]&gt;4,Table1[[#This Row],[OriginalPrice (in Rs)]],0)</f>
        <v>2999</v>
      </c>
      <c r="K3115" s="2">
        <f>Table1[[#This Row],[OriginalPrice (in Rs)]]-Table1[[#This Row],[DiscountOffer]]</f>
        <v>2040</v>
      </c>
      <c r="L3115" s="2" t="str">
        <f>IF(Table1[[#This Row],[Discount % (In Rs)]]&gt;50%,"High Discount","Low Discount")</f>
        <v>High Discount</v>
      </c>
      <c r="M3115" s="3">
        <f>Table1[[#This Row],[Discount_Price (In Rs.)]]/Table1[[#This Row],[OriginalPrice (in Rs)]]</f>
        <v>0.68022674224741575</v>
      </c>
      <c r="N3115" s="4">
        <v>4.3</v>
      </c>
      <c r="O3115">
        <v>823</v>
      </c>
      <c r="P3115" t="s">
        <v>831</v>
      </c>
      <c r="Q3115" t="s">
        <v>2263</v>
      </c>
    </row>
    <row r="3116" spans="1:17" x14ac:dyDescent="0.25">
      <c r="A3116" t="s">
        <v>2387</v>
      </c>
      <c r="B3116" s="1">
        <v>16600894</v>
      </c>
      <c r="C3116" t="s">
        <v>970</v>
      </c>
      <c r="D3116" t="s">
        <v>65</v>
      </c>
      <c r="E3116" t="s">
        <v>66</v>
      </c>
      <c r="F3116" t="s">
        <v>30</v>
      </c>
      <c r="G3116" s="2">
        <v>974</v>
      </c>
      <c r="H3116" s="2">
        <f>AVERAGEIF(Table1[[#All],[Category]],Table1[[#This Row],[Category]],Table1[[#All],[DiscountOffer]])</f>
        <v>1064.3816554809839</v>
      </c>
      <c r="I3116" s="2">
        <v>3748</v>
      </c>
      <c r="J3116" s="2">
        <f>IF(Table1[[#This Row],[Ratings]]&gt;4,Table1[[#This Row],[OriginalPrice (in Rs)]],0)</f>
        <v>3748</v>
      </c>
      <c r="K3116" s="2">
        <f>Table1[[#This Row],[OriginalPrice (in Rs)]]-Table1[[#This Row],[DiscountOffer]]</f>
        <v>2774</v>
      </c>
      <c r="L3116" s="2" t="str">
        <f>IF(Table1[[#This Row],[Discount % (In Rs)]]&gt;50%,"High Discount","Low Discount")</f>
        <v>High Discount</v>
      </c>
      <c r="M3116" s="3">
        <f>Table1[[#This Row],[Discount_Price (In Rs.)]]/Table1[[#This Row],[OriginalPrice (in Rs)]]</f>
        <v>0.74012806830309497</v>
      </c>
      <c r="N3116" s="4">
        <v>4.3</v>
      </c>
      <c r="O3116">
        <v>814</v>
      </c>
      <c r="P3116" t="s">
        <v>62</v>
      </c>
      <c r="Q3116" t="s">
        <v>2388</v>
      </c>
    </row>
    <row r="3117" spans="1:17" x14ac:dyDescent="0.25">
      <c r="A3117" t="s">
        <v>2389</v>
      </c>
      <c r="B3117" s="1">
        <v>13932430</v>
      </c>
      <c r="C3117" t="s">
        <v>251</v>
      </c>
      <c r="D3117" t="s">
        <v>65</v>
      </c>
      <c r="E3117" t="s">
        <v>66</v>
      </c>
      <c r="F3117" t="s">
        <v>30</v>
      </c>
      <c r="G3117" s="2">
        <v>1399</v>
      </c>
      <c r="H3117" s="2">
        <f>AVERAGEIF(Table1[[#All],[Category]],Table1[[#This Row],[Category]],Table1[[#All],[DiscountOffer]])</f>
        <v>1064.3816554809839</v>
      </c>
      <c r="I3117" s="2">
        <v>3999</v>
      </c>
      <c r="J3117" s="2">
        <f>IF(Table1[[#This Row],[Ratings]]&gt;4,Table1[[#This Row],[OriginalPrice (in Rs)]],0)</f>
        <v>3999</v>
      </c>
      <c r="K3117" s="2">
        <f>Table1[[#This Row],[OriginalPrice (in Rs)]]-Table1[[#This Row],[DiscountOffer]]</f>
        <v>2600</v>
      </c>
      <c r="L3117" s="2" t="str">
        <f>IF(Table1[[#This Row],[Discount % (In Rs)]]&gt;50%,"High Discount","Low Discount")</f>
        <v>High Discount</v>
      </c>
      <c r="M3117" s="3">
        <f>Table1[[#This Row],[Discount_Price (In Rs.)]]/Table1[[#This Row],[OriginalPrice (in Rs)]]</f>
        <v>0.65016254063515877</v>
      </c>
      <c r="N3117" s="4">
        <v>4.3</v>
      </c>
      <c r="O3117">
        <v>814</v>
      </c>
      <c r="P3117" t="s">
        <v>32</v>
      </c>
      <c r="Q3117" t="s">
        <v>2390</v>
      </c>
    </row>
    <row r="3118" spans="1:17" x14ac:dyDescent="0.25">
      <c r="A3118" t="s">
        <v>2417</v>
      </c>
      <c r="B3118" s="1">
        <v>16836356</v>
      </c>
      <c r="C3118" t="s">
        <v>788</v>
      </c>
      <c r="D3118" t="s">
        <v>65</v>
      </c>
      <c r="E3118" t="s">
        <v>66</v>
      </c>
      <c r="F3118" t="s">
        <v>30</v>
      </c>
      <c r="G3118" s="2">
        <v>961</v>
      </c>
      <c r="H3118" s="2">
        <f>AVERAGEIF(Table1[[#All],[Category]],Table1[[#This Row],[Category]],Table1[[#All],[DiscountOffer]])</f>
        <v>1064.3816554809839</v>
      </c>
      <c r="I3118" s="2">
        <v>3699</v>
      </c>
      <c r="J3118" s="2">
        <f>IF(Table1[[#This Row],[Ratings]]&gt;4,Table1[[#This Row],[OriginalPrice (in Rs)]],0)</f>
        <v>0</v>
      </c>
      <c r="K3118" s="2">
        <f>Table1[[#This Row],[OriginalPrice (in Rs)]]-Table1[[#This Row],[DiscountOffer]]</f>
        <v>2738</v>
      </c>
      <c r="L3118" s="2" t="str">
        <f>IF(Table1[[#This Row],[Discount % (In Rs)]]&gt;50%,"High Discount","Low Discount")</f>
        <v>High Discount</v>
      </c>
      <c r="M3118" s="3">
        <f>Table1[[#This Row],[Discount_Price (In Rs.)]]/Table1[[#This Row],[OriginalPrice (in Rs)]]</f>
        <v>0.74020005406866718</v>
      </c>
      <c r="N3118" s="4">
        <v>4</v>
      </c>
      <c r="O3118">
        <v>812</v>
      </c>
      <c r="P3118" t="s">
        <v>32</v>
      </c>
      <c r="Q3118" t="s">
        <v>2418</v>
      </c>
    </row>
    <row r="3119" spans="1:17" x14ac:dyDescent="0.25">
      <c r="A3119" t="s">
        <v>2438</v>
      </c>
      <c r="B3119" s="1">
        <v>10317815</v>
      </c>
      <c r="C3119" t="s">
        <v>349</v>
      </c>
      <c r="D3119" t="s">
        <v>65</v>
      </c>
      <c r="E3119" t="s">
        <v>66</v>
      </c>
      <c r="F3119" t="s">
        <v>30</v>
      </c>
      <c r="G3119" s="2">
        <v>1671</v>
      </c>
      <c r="H3119" s="2">
        <f>AVERAGEIF(Table1[[#All],[Category]],Table1[[#This Row],[Category]],Table1[[#All],[DiscountOffer]])</f>
        <v>1064.3816554809839</v>
      </c>
      <c r="I3119" s="2">
        <v>4399</v>
      </c>
      <c r="J3119" s="2">
        <f>IF(Table1[[#This Row],[Ratings]]&gt;4,Table1[[#This Row],[OriginalPrice (in Rs)]],0)</f>
        <v>0</v>
      </c>
      <c r="K3119" s="2">
        <f>Table1[[#This Row],[OriginalPrice (in Rs)]]-Table1[[#This Row],[DiscountOffer]]</f>
        <v>2728</v>
      </c>
      <c r="L3119" s="2" t="str">
        <f>IF(Table1[[#This Row],[Discount % (In Rs)]]&gt;50%,"High Discount","Low Discount")</f>
        <v>High Discount</v>
      </c>
      <c r="M3119" s="3">
        <f>Table1[[#This Row],[Discount_Price (In Rs.)]]/Table1[[#This Row],[OriginalPrice (in Rs)]]</f>
        <v>0.62014094112298246</v>
      </c>
      <c r="N3119" s="4">
        <v>4</v>
      </c>
      <c r="O3119">
        <v>811</v>
      </c>
      <c r="P3119" t="s">
        <v>209</v>
      </c>
      <c r="Q3119" t="s">
        <v>2439</v>
      </c>
    </row>
    <row r="3120" spans="1:17" x14ac:dyDescent="0.25">
      <c r="A3120" t="s">
        <v>2457</v>
      </c>
      <c r="B3120" s="1">
        <v>11412398</v>
      </c>
      <c r="C3120" t="s">
        <v>251</v>
      </c>
      <c r="D3120" t="s">
        <v>65</v>
      </c>
      <c r="E3120" t="s">
        <v>66</v>
      </c>
      <c r="F3120" t="s">
        <v>30</v>
      </c>
      <c r="G3120" s="2">
        <v>2149</v>
      </c>
      <c r="H3120" s="2">
        <f>AVERAGEIF(Table1[[#All],[Category]],Table1[[#This Row],[Category]],Table1[[#All],[DiscountOffer]])</f>
        <v>1064.3816554809839</v>
      </c>
      <c r="I3120" s="2">
        <v>4999</v>
      </c>
      <c r="J3120" s="2">
        <f>IF(Table1[[#This Row],[Ratings]]&gt;4,Table1[[#This Row],[OriginalPrice (in Rs)]],0)</f>
        <v>4999</v>
      </c>
      <c r="K3120" s="2">
        <f>Table1[[#This Row],[OriginalPrice (in Rs)]]-Table1[[#This Row],[DiscountOffer]]</f>
        <v>2850</v>
      </c>
      <c r="L3120" s="2" t="str">
        <f>IF(Table1[[#This Row],[Discount % (In Rs)]]&gt;50%,"High Discount","Low Discount")</f>
        <v>High Discount</v>
      </c>
      <c r="M3120" s="3">
        <f>Table1[[#This Row],[Discount_Price (In Rs.)]]/Table1[[#This Row],[OriginalPrice (in Rs)]]</f>
        <v>0.57011402280456092</v>
      </c>
      <c r="N3120" s="4">
        <v>4.0999999999999996</v>
      </c>
      <c r="O3120">
        <v>810</v>
      </c>
      <c r="P3120" t="s">
        <v>98</v>
      </c>
      <c r="Q3120" t="s">
        <v>2458</v>
      </c>
    </row>
    <row r="3121" spans="1:17" x14ac:dyDescent="0.25">
      <c r="A3121" t="s">
        <v>2539</v>
      </c>
      <c r="B3121" s="1">
        <v>16600750</v>
      </c>
      <c r="C3121" t="s">
        <v>970</v>
      </c>
      <c r="D3121" t="s">
        <v>65</v>
      </c>
      <c r="E3121" t="s">
        <v>66</v>
      </c>
      <c r="F3121" t="s">
        <v>30</v>
      </c>
      <c r="G3121" s="2">
        <v>974</v>
      </c>
      <c r="H3121" s="2">
        <f>AVERAGEIF(Table1[[#All],[Category]],Table1[[#This Row],[Category]],Table1[[#All],[DiscountOffer]])</f>
        <v>1064.3816554809839</v>
      </c>
      <c r="I3121" s="2">
        <v>3748</v>
      </c>
      <c r="J3121" s="2">
        <f>IF(Table1[[#This Row],[Ratings]]&gt;4,Table1[[#This Row],[OriginalPrice (in Rs)]],0)</f>
        <v>3748</v>
      </c>
      <c r="K3121" s="2">
        <f>Table1[[#This Row],[OriginalPrice (in Rs)]]-Table1[[#This Row],[DiscountOffer]]</f>
        <v>2774</v>
      </c>
      <c r="L3121" s="2" t="str">
        <f>IF(Table1[[#This Row],[Discount % (In Rs)]]&gt;50%,"High Discount","Low Discount")</f>
        <v>High Discount</v>
      </c>
      <c r="M3121" s="3">
        <f>Table1[[#This Row],[Discount_Price (In Rs.)]]/Table1[[#This Row],[OriginalPrice (in Rs)]]</f>
        <v>0.74012806830309497</v>
      </c>
      <c r="N3121" s="4">
        <v>4.4000000000000004</v>
      </c>
      <c r="O3121">
        <v>804</v>
      </c>
      <c r="P3121" t="s">
        <v>62</v>
      </c>
      <c r="Q3121" t="s">
        <v>2540</v>
      </c>
    </row>
    <row r="3122" spans="1:17" x14ac:dyDescent="0.25">
      <c r="A3122" t="s">
        <v>2573</v>
      </c>
      <c r="B3122" s="1">
        <v>12134668</v>
      </c>
      <c r="C3122" t="s">
        <v>96</v>
      </c>
      <c r="D3122" t="s">
        <v>65</v>
      </c>
      <c r="E3122" t="s">
        <v>66</v>
      </c>
      <c r="F3122" t="s">
        <v>30</v>
      </c>
      <c r="G3122" s="2">
        <v>1124</v>
      </c>
      <c r="H3122" s="2">
        <f>AVERAGEIF(Table1[[#All],[Category]],Table1[[#This Row],[Category]],Table1[[#All],[DiscountOffer]])</f>
        <v>1064.3816554809839</v>
      </c>
      <c r="I3122" s="2">
        <v>2499</v>
      </c>
      <c r="J3122" s="2">
        <f>IF(Table1[[#This Row],[Ratings]]&gt;4,Table1[[#This Row],[OriginalPrice (in Rs)]],0)</f>
        <v>2499</v>
      </c>
      <c r="K3122" s="2">
        <f>Table1[[#This Row],[OriginalPrice (in Rs)]]-Table1[[#This Row],[DiscountOffer]]</f>
        <v>1375</v>
      </c>
      <c r="L3122" s="2" t="str">
        <f>IF(Table1[[#This Row],[Discount % (In Rs)]]&gt;50%,"High Discount","Low Discount")</f>
        <v>High Discount</v>
      </c>
      <c r="M3122" s="3">
        <f>Table1[[#This Row],[Discount_Price (In Rs.)]]/Table1[[#This Row],[OriginalPrice (in Rs)]]</f>
        <v>0.55022008803521405</v>
      </c>
      <c r="N3122" s="4">
        <v>4.4000000000000004</v>
      </c>
      <c r="O3122">
        <v>801</v>
      </c>
      <c r="P3122" t="s">
        <v>98</v>
      </c>
      <c r="Q3122" t="s">
        <v>2574</v>
      </c>
    </row>
    <row r="3123" spans="1:17" x14ac:dyDescent="0.25">
      <c r="A3123" t="s">
        <v>2637</v>
      </c>
      <c r="B3123" s="1">
        <v>13747908</v>
      </c>
      <c r="C3123" t="s">
        <v>1424</v>
      </c>
      <c r="D3123" t="s">
        <v>65</v>
      </c>
      <c r="E3123" t="s">
        <v>66</v>
      </c>
      <c r="F3123" t="s">
        <v>30</v>
      </c>
      <c r="G3123" s="2">
        <v>1633</v>
      </c>
      <c r="H3123" s="2">
        <f>AVERAGEIF(Table1[[#All],[Category]],Table1[[#This Row],[Category]],Table1[[#All],[DiscountOffer]])</f>
        <v>1064.3816554809839</v>
      </c>
      <c r="I3123" s="2">
        <v>3799</v>
      </c>
      <c r="J3123" s="2">
        <f>IF(Table1[[#This Row],[Ratings]]&gt;4,Table1[[#This Row],[OriginalPrice (in Rs)]],0)</f>
        <v>0</v>
      </c>
      <c r="K3123" s="2">
        <f>Table1[[#This Row],[OriginalPrice (in Rs)]]-Table1[[#This Row],[DiscountOffer]]</f>
        <v>2166</v>
      </c>
      <c r="L3123" s="2" t="str">
        <f>IF(Table1[[#This Row],[Discount % (In Rs)]]&gt;50%,"High Discount","Low Discount")</f>
        <v>High Discount</v>
      </c>
      <c r="M3123" s="3">
        <f>Table1[[#This Row],[Discount_Price (In Rs.)]]/Table1[[#This Row],[OriginalPrice (in Rs)]]</f>
        <v>0.57015003948407472</v>
      </c>
      <c r="N3123" s="4">
        <v>3.8</v>
      </c>
      <c r="O3123">
        <v>797</v>
      </c>
      <c r="P3123" t="s">
        <v>98</v>
      </c>
      <c r="Q3123" t="s">
        <v>2638</v>
      </c>
    </row>
    <row r="3124" spans="1:17" x14ac:dyDescent="0.25">
      <c r="A3124" t="s">
        <v>2665</v>
      </c>
      <c r="B3124" s="1">
        <v>10276171</v>
      </c>
      <c r="C3124" t="s">
        <v>1451</v>
      </c>
      <c r="D3124" t="s">
        <v>65</v>
      </c>
      <c r="E3124" t="s">
        <v>66</v>
      </c>
      <c r="F3124" t="s">
        <v>13</v>
      </c>
      <c r="G3124" s="2">
        <v>1396</v>
      </c>
      <c r="H3124" s="2">
        <f>AVERAGEIF(Table1[[#All],[Category]],Table1[[#This Row],[Category]],Table1[[#All],[DiscountOffer]])</f>
        <v>1064.3816554809839</v>
      </c>
      <c r="I3124" s="2">
        <v>3990</v>
      </c>
      <c r="J3124" s="2">
        <f>IF(Table1[[#This Row],[Ratings]]&gt;4,Table1[[#This Row],[OriginalPrice (in Rs)]],0)</f>
        <v>0</v>
      </c>
      <c r="K3124" s="2">
        <f>Table1[[#This Row],[OriginalPrice (in Rs)]]-Table1[[#This Row],[DiscountOffer]]</f>
        <v>2594</v>
      </c>
      <c r="L3124" s="2" t="str">
        <f>IF(Table1[[#This Row],[Discount % (In Rs)]]&gt;50%,"High Discount","Low Discount")</f>
        <v>High Discount</v>
      </c>
      <c r="M3124" s="3">
        <f>Table1[[#This Row],[Discount_Price (In Rs.)]]/Table1[[#This Row],[OriginalPrice (in Rs)]]</f>
        <v>0.650125313283208</v>
      </c>
      <c r="N3124" s="4">
        <v>3.9</v>
      </c>
      <c r="O3124">
        <v>795</v>
      </c>
      <c r="P3124" t="s">
        <v>209</v>
      </c>
      <c r="Q3124" t="s">
        <v>2666</v>
      </c>
    </row>
    <row r="3125" spans="1:17" x14ac:dyDescent="0.25">
      <c r="A3125" t="s">
        <v>2772</v>
      </c>
      <c r="B3125" s="1">
        <v>9075011</v>
      </c>
      <c r="C3125" t="s">
        <v>2329</v>
      </c>
      <c r="D3125" t="s">
        <v>65</v>
      </c>
      <c r="E3125" t="s">
        <v>66</v>
      </c>
      <c r="F3125" t="s">
        <v>30</v>
      </c>
      <c r="G3125" s="2">
        <v>999</v>
      </c>
      <c r="H3125" s="2">
        <f>AVERAGEIF(Table1[[#All],[Category]],Table1[[#This Row],[Category]],Table1[[#All],[DiscountOffer]])</f>
        <v>1064.3816554809839</v>
      </c>
      <c r="I3125" s="2">
        <v>2499</v>
      </c>
      <c r="J3125" s="2">
        <f>IF(Table1[[#This Row],[Ratings]]&gt;4,Table1[[#This Row],[OriginalPrice (in Rs)]],0)</f>
        <v>0</v>
      </c>
      <c r="K3125" s="2">
        <f>Table1[[#This Row],[OriginalPrice (in Rs)]]-Table1[[#This Row],[DiscountOffer]]</f>
        <v>1500</v>
      </c>
      <c r="L3125" s="2" t="str">
        <f>IF(Table1[[#This Row],[Discount % (In Rs)]]&gt;50%,"High Discount","Low Discount")</f>
        <v>High Discount</v>
      </c>
      <c r="M3125" s="3">
        <f>Table1[[#This Row],[Discount_Price (In Rs.)]]/Table1[[#This Row],[OriginalPrice (in Rs)]]</f>
        <v>0.60024009603841533</v>
      </c>
      <c r="N3125" s="4">
        <v>4</v>
      </c>
      <c r="O3125">
        <v>789</v>
      </c>
      <c r="P3125" t="s">
        <v>32</v>
      </c>
      <c r="Q3125" t="s">
        <v>2773</v>
      </c>
    </row>
    <row r="3126" spans="1:17" x14ac:dyDescent="0.25">
      <c r="A3126" t="s">
        <v>2799</v>
      </c>
      <c r="B3126" s="1">
        <v>11056900</v>
      </c>
      <c r="C3126" t="s">
        <v>2230</v>
      </c>
      <c r="D3126" t="s">
        <v>65</v>
      </c>
      <c r="E3126" t="s">
        <v>66</v>
      </c>
      <c r="F3126" t="s">
        <v>30</v>
      </c>
      <c r="G3126" s="2">
        <v>980</v>
      </c>
      <c r="H3126" s="2">
        <f>AVERAGEIF(Table1[[#All],[Category]],Table1[[#This Row],[Category]],Table1[[#All],[DiscountOffer]])</f>
        <v>1064.3816554809839</v>
      </c>
      <c r="I3126" s="2">
        <v>2971</v>
      </c>
      <c r="J3126" s="2">
        <f>IF(Table1[[#This Row],[Ratings]]&gt;4,Table1[[#This Row],[OriginalPrice (in Rs)]],0)</f>
        <v>2971</v>
      </c>
      <c r="K3126" s="2">
        <f>Table1[[#This Row],[OriginalPrice (in Rs)]]-Table1[[#This Row],[DiscountOffer]]</f>
        <v>1991</v>
      </c>
      <c r="L3126" s="2" t="str">
        <f>IF(Table1[[#This Row],[Discount % (In Rs)]]&gt;50%,"High Discount","Low Discount")</f>
        <v>High Discount</v>
      </c>
      <c r="M3126" s="3">
        <f>Table1[[#This Row],[Discount_Price (In Rs.)]]/Table1[[#This Row],[OriginalPrice (in Rs)]]</f>
        <v>0.67014473241332884</v>
      </c>
      <c r="N3126" s="4">
        <v>4.0999999999999996</v>
      </c>
      <c r="O3126">
        <v>788</v>
      </c>
      <c r="P3126" t="s">
        <v>209</v>
      </c>
      <c r="Q3126" t="s">
        <v>2800</v>
      </c>
    </row>
    <row r="3127" spans="1:17" x14ac:dyDescent="0.25">
      <c r="A3127" t="s">
        <v>2883</v>
      </c>
      <c r="B3127" s="1">
        <v>13494310</v>
      </c>
      <c r="C3127" t="s">
        <v>815</v>
      </c>
      <c r="D3127" t="s">
        <v>65</v>
      </c>
      <c r="E3127" t="s">
        <v>66</v>
      </c>
      <c r="F3127" t="s">
        <v>30</v>
      </c>
      <c r="G3127" s="2">
        <v>2399</v>
      </c>
      <c r="H3127" s="2">
        <f>AVERAGEIF(Table1[[#All],[Category]],Table1[[#This Row],[Category]],Table1[[#All],[DiscountOffer]])</f>
        <v>1064.3816554809839</v>
      </c>
      <c r="I3127" s="2">
        <v>5999</v>
      </c>
      <c r="J3127" s="2">
        <f>IF(Table1[[#This Row],[Ratings]]&gt;4,Table1[[#This Row],[OriginalPrice (in Rs)]],0)</f>
        <v>5999</v>
      </c>
      <c r="K3127" s="2">
        <f>Table1[[#This Row],[OriginalPrice (in Rs)]]-Table1[[#This Row],[DiscountOffer]]</f>
        <v>3600</v>
      </c>
      <c r="L3127" s="2" t="str">
        <f>IF(Table1[[#This Row],[Discount % (In Rs)]]&gt;50%,"High Discount","Low Discount")</f>
        <v>High Discount</v>
      </c>
      <c r="M3127" s="3">
        <f>Table1[[#This Row],[Discount_Price (In Rs.)]]/Table1[[#This Row],[OriginalPrice (in Rs)]]</f>
        <v>0.6001000166694449</v>
      </c>
      <c r="N3127" s="4">
        <v>4.4000000000000004</v>
      </c>
      <c r="O3127">
        <v>783</v>
      </c>
      <c r="P3127" t="s">
        <v>32</v>
      </c>
      <c r="Q3127" t="s">
        <v>2884</v>
      </c>
    </row>
    <row r="3128" spans="1:17" x14ac:dyDescent="0.25">
      <c r="A3128" t="s">
        <v>2905</v>
      </c>
      <c r="B3128" s="1">
        <v>13791184</v>
      </c>
      <c r="C3128" t="s">
        <v>369</v>
      </c>
      <c r="D3128" t="s">
        <v>65</v>
      </c>
      <c r="E3128" t="s">
        <v>66</v>
      </c>
      <c r="F3128" t="s">
        <v>30</v>
      </c>
      <c r="G3128" s="2">
        <v>1461</v>
      </c>
      <c r="H3128" s="2">
        <f>AVERAGEIF(Table1[[#All],[Category]],Table1[[#This Row],[Category]],Table1[[#All],[DiscountOffer]])</f>
        <v>1064.3816554809839</v>
      </c>
      <c r="I3128" s="2">
        <v>4299</v>
      </c>
      <c r="J3128" s="2">
        <f>IF(Table1[[#This Row],[Ratings]]&gt;4,Table1[[#This Row],[OriginalPrice (in Rs)]],0)</f>
        <v>4299</v>
      </c>
      <c r="K3128" s="2">
        <f>Table1[[#This Row],[OriginalPrice (in Rs)]]-Table1[[#This Row],[DiscountOffer]]</f>
        <v>2838</v>
      </c>
      <c r="L3128" s="2" t="str">
        <f>IF(Table1[[#This Row],[Discount % (In Rs)]]&gt;50%,"High Discount","Low Discount")</f>
        <v>High Discount</v>
      </c>
      <c r="M3128" s="3">
        <f>Table1[[#This Row],[Discount_Price (In Rs.)]]/Table1[[#This Row],[OriginalPrice (in Rs)]]</f>
        <v>0.66015352407536632</v>
      </c>
      <c r="N3128" s="4">
        <v>4.4000000000000004</v>
      </c>
      <c r="O3128">
        <v>782</v>
      </c>
      <c r="P3128" t="s">
        <v>209</v>
      </c>
      <c r="Q3128" t="s">
        <v>2906</v>
      </c>
    </row>
    <row r="3129" spans="1:17" x14ac:dyDescent="0.25">
      <c r="A3129" t="s">
        <v>2944</v>
      </c>
      <c r="B3129" s="1">
        <v>13269470</v>
      </c>
      <c r="C3129" t="s">
        <v>2945</v>
      </c>
      <c r="D3129" t="s">
        <v>65</v>
      </c>
      <c r="E3129" t="s">
        <v>66</v>
      </c>
      <c r="F3129" t="s">
        <v>13</v>
      </c>
      <c r="G3129" s="2">
        <v>999</v>
      </c>
      <c r="H3129" s="2">
        <f>AVERAGEIF(Table1[[#All],[Category]],Table1[[#This Row],[Category]],Table1[[#All],[DiscountOffer]])</f>
        <v>1064.3816554809839</v>
      </c>
      <c r="I3129" s="2">
        <v>2499</v>
      </c>
      <c r="J3129" s="2">
        <f>IF(Table1[[#This Row],[Ratings]]&gt;4,Table1[[#This Row],[OriginalPrice (in Rs)]],0)</f>
        <v>0</v>
      </c>
      <c r="K3129" s="2">
        <f>Table1[[#This Row],[OriginalPrice (in Rs)]]-Table1[[#This Row],[DiscountOffer]]</f>
        <v>1500</v>
      </c>
      <c r="L3129" s="2" t="str">
        <f>IF(Table1[[#This Row],[Discount % (In Rs)]]&gt;50%,"High Discount","Low Discount")</f>
        <v>High Discount</v>
      </c>
      <c r="M3129" s="3">
        <f>Table1[[#This Row],[Discount_Price (In Rs.)]]/Table1[[#This Row],[OriginalPrice (in Rs)]]</f>
        <v>0.60024009603841533</v>
      </c>
      <c r="N3129" s="4">
        <v>3.9</v>
      </c>
      <c r="O3129">
        <v>779</v>
      </c>
      <c r="P3129" t="s">
        <v>32</v>
      </c>
      <c r="Q3129" t="s">
        <v>2946</v>
      </c>
    </row>
    <row r="3130" spans="1:17" x14ac:dyDescent="0.25">
      <c r="A3130" t="s">
        <v>3209</v>
      </c>
      <c r="B3130" s="1">
        <v>8255321</v>
      </c>
      <c r="C3130" t="s">
        <v>78</v>
      </c>
      <c r="D3130" t="s">
        <v>65</v>
      </c>
      <c r="E3130" t="s">
        <v>66</v>
      </c>
      <c r="F3130" t="s">
        <v>30</v>
      </c>
      <c r="G3130" s="2">
        <v>1291</v>
      </c>
      <c r="H3130" s="2">
        <f>AVERAGEIF(Table1[[#All],[Category]],Table1[[#This Row],[Category]],Table1[[#All],[DiscountOffer]])</f>
        <v>1064.3816554809839</v>
      </c>
      <c r="I3130" s="2">
        <v>3149</v>
      </c>
      <c r="J3130" s="2">
        <f>IF(Table1[[#This Row],[Ratings]]&gt;4,Table1[[#This Row],[OriginalPrice (in Rs)]],0)</f>
        <v>3149</v>
      </c>
      <c r="K3130" s="2">
        <f>Table1[[#This Row],[OriginalPrice (in Rs)]]-Table1[[#This Row],[DiscountOffer]]</f>
        <v>1858</v>
      </c>
      <c r="L3130" s="2" t="str">
        <f>IF(Table1[[#This Row],[Discount % (In Rs)]]&gt;50%,"High Discount","Low Discount")</f>
        <v>High Discount</v>
      </c>
      <c r="M3130" s="3">
        <f>Table1[[#This Row],[Discount_Price (In Rs.)]]/Table1[[#This Row],[OriginalPrice (in Rs)]]</f>
        <v>0.59002858050174656</v>
      </c>
      <c r="N3130" s="4">
        <v>4.0999999999999996</v>
      </c>
      <c r="O3130">
        <v>762</v>
      </c>
      <c r="P3130" t="s">
        <v>32</v>
      </c>
      <c r="Q3130" t="s">
        <v>3210</v>
      </c>
    </row>
    <row r="3131" spans="1:17" x14ac:dyDescent="0.25">
      <c r="A3131" t="s">
        <v>3219</v>
      </c>
      <c r="B3131" s="1">
        <v>6518468</v>
      </c>
      <c r="C3131" t="s">
        <v>3220</v>
      </c>
      <c r="D3131" t="s">
        <v>65</v>
      </c>
      <c r="E3131" t="s">
        <v>66</v>
      </c>
      <c r="F3131" t="s">
        <v>13</v>
      </c>
      <c r="G3131" s="2">
        <v>2199</v>
      </c>
      <c r="H3131" s="2">
        <f>AVERAGEIF(Table1[[#All],[Category]],Table1[[#This Row],[Category]],Table1[[#All],[DiscountOffer]])</f>
        <v>1064.3816554809839</v>
      </c>
      <c r="I3131" s="2">
        <v>5499</v>
      </c>
      <c r="J3131" s="2">
        <f>IF(Table1[[#This Row],[Ratings]]&gt;4,Table1[[#This Row],[OriginalPrice (in Rs)]],0)</f>
        <v>5499</v>
      </c>
      <c r="K3131" s="2">
        <f>Table1[[#This Row],[OriginalPrice (in Rs)]]-Table1[[#This Row],[DiscountOffer]]</f>
        <v>3300</v>
      </c>
      <c r="L3131" s="2" t="str">
        <f>IF(Table1[[#This Row],[Discount % (In Rs)]]&gt;50%,"High Discount","Low Discount")</f>
        <v>High Discount</v>
      </c>
      <c r="M3131" s="3">
        <f>Table1[[#This Row],[Discount_Price (In Rs.)]]/Table1[[#This Row],[OriginalPrice (in Rs)]]</f>
        <v>0.60010911074740858</v>
      </c>
      <c r="N3131" s="4">
        <v>4.0999999999999996</v>
      </c>
      <c r="O3131">
        <v>761</v>
      </c>
      <c r="P3131" t="s">
        <v>831</v>
      </c>
      <c r="Q3131" t="s">
        <v>3221</v>
      </c>
    </row>
    <row r="3132" spans="1:17" x14ac:dyDescent="0.25">
      <c r="A3132" t="s">
        <v>3250</v>
      </c>
      <c r="B3132" s="1">
        <v>10634670</v>
      </c>
      <c r="C3132" t="s">
        <v>3251</v>
      </c>
      <c r="D3132" t="s">
        <v>65</v>
      </c>
      <c r="E3132" t="s">
        <v>66</v>
      </c>
      <c r="F3132" t="s">
        <v>30</v>
      </c>
      <c r="G3132" s="2">
        <v>879</v>
      </c>
      <c r="H3132" s="2">
        <f>AVERAGEIF(Table1[[#All],[Category]],Table1[[#This Row],[Category]],Table1[[#All],[DiscountOffer]])</f>
        <v>1064.3816554809839</v>
      </c>
      <c r="I3132" s="2">
        <v>1999</v>
      </c>
      <c r="J3132" s="2">
        <f>IF(Table1[[#This Row],[Ratings]]&gt;4,Table1[[#This Row],[OriginalPrice (in Rs)]],0)</f>
        <v>1999</v>
      </c>
      <c r="K3132" s="2">
        <f>Table1[[#This Row],[OriginalPrice (in Rs)]]-Table1[[#This Row],[DiscountOffer]]</f>
        <v>1120</v>
      </c>
      <c r="L3132" s="2" t="str">
        <f>IF(Table1[[#This Row],[Discount % (In Rs)]]&gt;50%,"High Discount","Low Discount")</f>
        <v>High Discount</v>
      </c>
      <c r="M3132" s="3">
        <f>Table1[[#This Row],[Discount_Price (In Rs.)]]/Table1[[#This Row],[OriginalPrice (in Rs)]]</f>
        <v>0.56028014007003502</v>
      </c>
      <c r="N3132" s="4">
        <v>4.0999999999999996</v>
      </c>
      <c r="O3132">
        <v>760</v>
      </c>
      <c r="P3132" t="s">
        <v>32</v>
      </c>
      <c r="Q3132" t="s">
        <v>3252</v>
      </c>
    </row>
    <row r="3133" spans="1:17" x14ac:dyDescent="0.25">
      <c r="A3133" t="s">
        <v>3395</v>
      </c>
      <c r="B3133" s="1">
        <v>11239052</v>
      </c>
      <c r="C3133" t="s">
        <v>815</v>
      </c>
      <c r="D3133" t="s">
        <v>65</v>
      </c>
      <c r="E3133" t="s">
        <v>66</v>
      </c>
      <c r="F3133" t="s">
        <v>30</v>
      </c>
      <c r="G3133" s="2">
        <v>2024</v>
      </c>
      <c r="H3133" s="2">
        <f>AVERAGEIF(Table1[[#All],[Category]],Table1[[#This Row],[Category]],Table1[[#All],[DiscountOffer]])</f>
        <v>1064.3816554809839</v>
      </c>
      <c r="I3133" s="2">
        <v>4499</v>
      </c>
      <c r="J3133" s="2">
        <f>IF(Table1[[#This Row],[Ratings]]&gt;4,Table1[[#This Row],[OriginalPrice (in Rs)]],0)</f>
        <v>4499</v>
      </c>
      <c r="K3133" s="2">
        <f>Table1[[#This Row],[OriginalPrice (in Rs)]]-Table1[[#This Row],[DiscountOffer]]</f>
        <v>2475</v>
      </c>
      <c r="L3133" s="2" t="str">
        <f>IF(Table1[[#This Row],[Discount % (In Rs)]]&gt;50%,"High Discount","Low Discount")</f>
        <v>High Discount</v>
      </c>
      <c r="M3133" s="3">
        <f>Table1[[#This Row],[Discount_Price (In Rs.)]]/Table1[[#This Row],[OriginalPrice (in Rs)]]</f>
        <v>0.55012224938875309</v>
      </c>
      <c r="N3133" s="4">
        <v>4.4000000000000004</v>
      </c>
      <c r="O3133">
        <v>749</v>
      </c>
      <c r="P3133" t="s">
        <v>32</v>
      </c>
      <c r="Q3133" t="s">
        <v>3396</v>
      </c>
    </row>
    <row r="3134" spans="1:17" x14ac:dyDescent="0.25">
      <c r="A3134" t="s">
        <v>3466</v>
      </c>
      <c r="B3134" s="1">
        <v>8949487</v>
      </c>
      <c r="C3134" t="s">
        <v>3467</v>
      </c>
      <c r="D3134" t="s">
        <v>65</v>
      </c>
      <c r="E3134" t="s">
        <v>66</v>
      </c>
      <c r="F3134" t="s">
        <v>30</v>
      </c>
      <c r="G3134" s="2">
        <v>1519</v>
      </c>
      <c r="H3134" s="2">
        <f>AVERAGEIF(Table1[[#All],[Category]],Table1[[#This Row],[Category]],Table1[[#All],[DiscountOffer]])</f>
        <v>1064.3816554809839</v>
      </c>
      <c r="I3134" s="2">
        <v>3799</v>
      </c>
      <c r="J3134" s="2">
        <f>IF(Table1[[#This Row],[Ratings]]&gt;4,Table1[[#This Row],[OriginalPrice (in Rs)]],0)</f>
        <v>3799</v>
      </c>
      <c r="K3134" s="2">
        <f>Table1[[#This Row],[OriginalPrice (in Rs)]]-Table1[[#This Row],[DiscountOffer]]</f>
        <v>2280</v>
      </c>
      <c r="L3134" s="2" t="str">
        <f>IF(Table1[[#This Row],[Discount % (In Rs)]]&gt;50%,"High Discount","Low Discount")</f>
        <v>High Discount</v>
      </c>
      <c r="M3134" s="3">
        <f>Table1[[#This Row],[Discount_Price (In Rs.)]]/Table1[[#This Row],[OriginalPrice (in Rs)]]</f>
        <v>0.60015793629902603</v>
      </c>
      <c r="N3134" s="4">
        <v>4.2</v>
      </c>
      <c r="O3134">
        <v>744</v>
      </c>
      <c r="P3134" t="s">
        <v>32</v>
      </c>
      <c r="Q3134" t="s">
        <v>3468</v>
      </c>
    </row>
    <row r="3135" spans="1:17" x14ac:dyDescent="0.25">
      <c r="A3135" t="s">
        <v>3529</v>
      </c>
      <c r="B3135" s="1">
        <v>12989794</v>
      </c>
      <c r="C3135" t="s">
        <v>504</v>
      </c>
      <c r="D3135" t="s">
        <v>65</v>
      </c>
      <c r="E3135" t="s">
        <v>66</v>
      </c>
      <c r="F3135" t="s">
        <v>30</v>
      </c>
      <c r="G3135" s="2">
        <v>1049</v>
      </c>
      <c r="H3135" s="2">
        <f>AVERAGEIF(Table1[[#All],[Category]],Table1[[#This Row],[Category]],Table1[[#All],[DiscountOffer]])</f>
        <v>1064.3816554809839</v>
      </c>
      <c r="I3135" s="2">
        <v>2999</v>
      </c>
      <c r="J3135" s="2">
        <f>IF(Table1[[#This Row],[Ratings]]&gt;4,Table1[[#This Row],[OriginalPrice (in Rs)]],0)</f>
        <v>2999</v>
      </c>
      <c r="K3135" s="2">
        <f>Table1[[#This Row],[OriginalPrice (in Rs)]]-Table1[[#This Row],[DiscountOffer]]</f>
        <v>1950</v>
      </c>
      <c r="L3135" s="2" t="str">
        <f>IF(Table1[[#This Row],[Discount % (In Rs)]]&gt;50%,"High Discount","Low Discount")</f>
        <v>High Discount</v>
      </c>
      <c r="M3135" s="3">
        <f>Table1[[#This Row],[Discount_Price (In Rs.)]]/Table1[[#This Row],[OriginalPrice (in Rs)]]</f>
        <v>0.65021673891297094</v>
      </c>
      <c r="N3135" s="4">
        <v>4.2</v>
      </c>
      <c r="O3135">
        <v>739</v>
      </c>
      <c r="P3135" t="s">
        <v>32</v>
      </c>
      <c r="Q3135" t="s">
        <v>3530</v>
      </c>
    </row>
    <row r="3136" spans="1:17" x14ac:dyDescent="0.25">
      <c r="A3136" t="s">
        <v>3551</v>
      </c>
      <c r="B3136" s="1">
        <v>8566957</v>
      </c>
      <c r="C3136" t="s">
        <v>2329</v>
      </c>
      <c r="D3136" t="s">
        <v>65</v>
      </c>
      <c r="E3136" t="s">
        <v>66</v>
      </c>
      <c r="F3136" t="s">
        <v>30</v>
      </c>
      <c r="G3136" s="2">
        <v>1249</v>
      </c>
      <c r="H3136" s="2">
        <f>AVERAGEIF(Table1[[#All],[Category]],Table1[[#This Row],[Category]],Table1[[#All],[DiscountOffer]])</f>
        <v>1064.3816554809839</v>
      </c>
      <c r="I3136" s="2">
        <v>2499</v>
      </c>
      <c r="J3136" s="2">
        <f>IF(Table1[[#This Row],[Ratings]]&gt;4,Table1[[#This Row],[OriginalPrice (in Rs)]],0)</f>
        <v>2499</v>
      </c>
      <c r="K3136" s="2">
        <f>Table1[[#This Row],[OriginalPrice (in Rs)]]-Table1[[#This Row],[DiscountOffer]]</f>
        <v>1250</v>
      </c>
      <c r="L3136" s="2" t="str">
        <f>IF(Table1[[#This Row],[Discount % (In Rs)]]&gt;50%,"High Discount","Low Discount")</f>
        <v>High Discount</v>
      </c>
      <c r="M3136" s="3">
        <f>Table1[[#This Row],[Discount_Price (In Rs.)]]/Table1[[#This Row],[OriginalPrice (in Rs)]]</f>
        <v>0.50020008003201277</v>
      </c>
      <c r="N3136" s="4">
        <v>4.3</v>
      </c>
      <c r="O3136">
        <v>738</v>
      </c>
      <c r="P3136" t="s">
        <v>32</v>
      </c>
      <c r="Q3136" t="s">
        <v>3552</v>
      </c>
    </row>
    <row r="3137" spans="1:17" x14ac:dyDescent="0.25">
      <c r="A3137" t="s">
        <v>3637</v>
      </c>
      <c r="B3137" s="1">
        <v>13237744</v>
      </c>
      <c r="C3137" t="s">
        <v>96</v>
      </c>
      <c r="D3137" t="s">
        <v>65</v>
      </c>
      <c r="E3137" t="s">
        <v>66</v>
      </c>
      <c r="F3137" t="s">
        <v>30</v>
      </c>
      <c r="G3137" s="2">
        <v>629</v>
      </c>
      <c r="H3137" s="2">
        <f>AVERAGEIF(Table1[[#All],[Category]],Table1[[#This Row],[Category]],Table1[[#All],[DiscountOffer]])</f>
        <v>1064.3816554809839</v>
      </c>
      <c r="I3137" s="2">
        <v>1799</v>
      </c>
      <c r="J3137" s="2">
        <f>IF(Table1[[#This Row],[Ratings]]&gt;4,Table1[[#This Row],[OriginalPrice (in Rs)]],0)</f>
        <v>1799</v>
      </c>
      <c r="K3137" s="2">
        <f>Table1[[#This Row],[OriginalPrice (in Rs)]]-Table1[[#This Row],[DiscountOffer]]</f>
        <v>1170</v>
      </c>
      <c r="L3137" s="2" t="str">
        <f>IF(Table1[[#This Row],[Discount % (In Rs)]]&gt;50%,"High Discount","Low Discount")</f>
        <v>High Discount</v>
      </c>
      <c r="M3137" s="3">
        <f>Table1[[#This Row],[Discount_Price (In Rs.)]]/Table1[[#This Row],[OriginalPrice (in Rs)]]</f>
        <v>0.65036131183991108</v>
      </c>
      <c r="N3137" s="4">
        <v>4.0999999999999996</v>
      </c>
      <c r="O3137">
        <v>733</v>
      </c>
      <c r="P3137" t="s">
        <v>98</v>
      </c>
      <c r="Q3137" t="s">
        <v>3638</v>
      </c>
    </row>
    <row r="3138" spans="1:17" x14ac:dyDescent="0.25">
      <c r="A3138" t="s">
        <v>3714</v>
      </c>
      <c r="B3138" s="1">
        <v>14602180</v>
      </c>
      <c r="C3138" t="s">
        <v>1424</v>
      </c>
      <c r="D3138" t="s">
        <v>65</v>
      </c>
      <c r="E3138" t="s">
        <v>66</v>
      </c>
      <c r="F3138" t="s">
        <v>30</v>
      </c>
      <c r="G3138" s="2">
        <v>1763</v>
      </c>
      <c r="H3138" s="2">
        <f>AVERAGEIF(Table1[[#All],[Category]],Table1[[#This Row],[Category]],Table1[[#All],[DiscountOffer]])</f>
        <v>1064.3816554809839</v>
      </c>
      <c r="I3138" s="2">
        <v>3599</v>
      </c>
      <c r="J3138" s="2">
        <f>IF(Table1[[#This Row],[Ratings]]&gt;4,Table1[[#This Row],[OriginalPrice (in Rs)]],0)</f>
        <v>3599</v>
      </c>
      <c r="K3138" s="2">
        <f>Table1[[#This Row],[OriginalPrice (in Rs)]]-Table1[[#This Row],[DiscountOffer]]</f>
        <v>1836</v>
      </c>
      <c r="L3138" s="2" t="str">
        <f>IF(Table1[[#This Row],[Discount % (In Rs)]]&gt;50%,"High Discount","Low Discount")</f>
        <v>High Discount</v>
      </c>
      <c r="M3138" s="3">
        <f>Table1[[#This Row],[Discount_Price (In Rs.)]]/Table1[[#This Row],[OriginalPrice (in Rs)]]</f>
        <v>0.51014170602945264</v>
      </c>
      <c r="N3138" s="4">
        <v>4.3</v>
      </c>
      <c r="O3138">
        <v>727</v>
      </c>
      <c r="P3138" t="s">
        <v>98</v>
      </c>
      <c r="Q3138" t="s">
        <v>3715</v>
      </c>
    </row>
    <row r="3139" spans="1:17" x14ac:dyDescent="0.25">
      <c r="A3139" t="s">
        <v>3778</v>
      </c>
      <c r="B3139" s="1">
        <v>13771260</v>
      </c>
      <c r="C3139" t="s">
        <v>1401</v>
      </c>
      <c r="D3139" t="s">
        <v>65</v>
      </c>
      <c r="E3139" t="s">
        <v>66</v>
      </c>
      <c r="F3139" t="s">
        <v>30</v>
      </c>
      <c r="G3139" s="2">
        <v>1259</v>
      </c>
      <c r="H3139" s="2">
        <f>AVERAGEIF(Table1[[#All],[Category]],Table1[[#This Row],[Category]],Table1[[#All],[DiscountOffer]])</f>
        <v>1064.3816554809839</v>
      </c>
      <c r="I3139" s="2">
        <v>3499</v>
      </c>
      <c r="J3139" s="2">
        <f>IF(Table1[[#This Row],[Ratings]]&gt;4,Table1[[#This Row],[OriginalPrice (in Rs)]],0)</f>
        <v>3499</v>
      </c>
      <c r="K3139" s="2">
        <f>Table1[[#This Row],[OriginalPrice (in Rs)]]-Table1[[#This Row],[DiscountOffer]]</f>
        <v>2240</v>
      </c>
      <c r="L3139" s="2" t="str">
        <f>IF(Table1[[#This Row],[Discount % (In Rs)]]&gt;50%,"High Discount","Low Discount")</f>
        <v>High Discount</v>
      </c>
      <c r="M3139" s="3">
        <f>Table1[[#This Row],[Discount_Price (In Rs.)]]/Table1[[#This Row],[OriginalPrice (in Rs)]]</f>
        <v>0.64018290940268652</v>
      </c>
      <c r="N3139" s="4">
        <v>4.2</v>
      </c>
      <c r="O3139">
        <v>724</v>
      </c>
      <c r="P3139" t="s">
        <v>209</v>
      </c>
      <c r="Q3139" t="s">
        <v>3779</v>
      </c>
    </row>
    <row r="3140" spans="1:17" x14ac:dyDescent="0.25">
      <c r="A3140" t="s">
        <v>3780</v>
      </c>
      <c r="B3140" s="1">
        <v>12894728</v>
      </c>
      <c r="C3140" t="s">
        <v>207</v>
      </c>
      <c r="D3140" t="s">
        <v>65</v>
      </c>
      <c r="E3140" t="s">
        <v>66</v>
      </c>
      <c r="F3140" t="s">
        <v>30</v>
      </c>
      <c r="G3140" s="2">
        <v>1709</v>
      </c>
      <c r="H3140" s="2">
        <f>AVERAGEIF(Table1[[#All],[Category]],Table1[[#This Row],[Category]],Table1[[#All],[DiscountOffer]])</f>
        <v>1064.3816554809839</v>
      </c>
      <c r="I3140" s="2">
        <v>3799</v>
      </c>
      <c r="J3140" s="2">
        <f>IF(Table1[[#This Row],[Ratings]]&gt;4,Table1[[#This Row],[OriginalPrice (in Rs)]],0)</f>
        <v>3799</v>
      </c>
      <c r="K3140" s="2">
        <f>Table1[[#This Row],[OriginalPrice (in Rs)]]-Table1[[#This Row],[DiscountOffer]]</f>
        <v>2090</v>
      </c>
      <c r="L3140" s="2" t="str">
        <f>IF(Table1[[#This Row],[Discount % (In Rs)]]&gt;50%,"High Discount","Low Discount")</f>
        <v>High Discount</v>
      </c>
      <c r="M3140" s="3">
        <f>Table1[[#This Row],[Discount_Price (In Rs.)]]/Table1[[#This Row],[OriginalPrice (in Rs)]]</f>
        <v>0.55014477494077385</v>
      </c>
      <c r="N3140" s="4">
        <v>4.3</v>
      </c>
      <c r="O3140">
        <v>724</v>
      </c>
      <c r="P3140" t="s">
        <v>209</v>
      </c>
      <c r="Q3140" t="s">
        <v>3781</v>
      </c>
    </row>
    <row r="3141" spans="1:17" x14ac:dyDescent="0.25">
      <c r="A3141" t="s">
        <v>3839</v>
      </c>
      <c r="B3141" s="1">
        <v>13027858</v>
      </c>
      <c r="C3141" t="s">
        <v>369</v>
      </c>
      <c r="D3141" t="s">
        <v>65</v>
      </c>
      <c r="E3141" t="s">
        <v>66</v>
      </c>
      <c r="F3141" t="s">
        <v>30</v>
      </c>
      <c r="G3141" s="2">
        <v>1461</v>
      </c>
      <c r="H3141" s="2">
        <f>AVERAGEIF(Table1[[#All],[Category]],Table1[[#This Row],[Category]],Table1[[#All],[DiscountOffer]])</f>
        <v>1064.3816554809839</v>
      </c>
      <c r="I3141" s="2">
        <v>4299</v>
      </c>
      <c r="J3141" s="2">
        <f>IF(Table1[[#This Row],[Ratings]]&gt;4,Table1[[#This Row],[OriginalPrice (in Rs)]],0)</f>
        <v>4299</v>
      </c>
      <c r="K3141" s="2">
        <f>Table1[[#This Row],[OriginalPrice (in Rs)]]-Table1[[#This Row],[DiscountOffer]]</f>
        <v>2838</v>
      </c>
      <c r="L3141" s="2" t="str">
        <f>IF(Table1[[#This Row],[Discount % (In Rs)]]&gt;50%,"High Discount","Low Discount")</f>
        <v>High Discount</v>
      </c>
      <c r="M3141" s="3">
        <f>Table1[[#This Row],[Discount_Price (In Rs.)]]/Table1[[#This Row],[OriginalPrice (in Rs)]]</f>
        <v>0.66015352407536632</v>
      </c>
      <c r="N3141" s="4">
        <v>4.2</v>
      </c>
      <c r="O3141">
        <v>720</v>
      </c>
      <c r="P3141" t="s">
        <v>209</v>
      </c>
      <c r="Q3141" t="s">
        <v>3840</v>
      </c>
    </row>
    <row r="3142" spans="1:17" x14ac:dyDescent="0.25">
      <c r="A3142" t="s">
        <v>3867</v>
      </c>
      <c r="B3142" s="1">
        <v>10354553</v>
      </c>
      <c r="C3142" t="s">
        <v>96</v>
      </c>
      <c r="D3142" t="s">
        <v>65</v>
      </c>
      <c r="E3142" t="s">
        <v>66</v>
      </c>
      <c r="F3142" t="s">
        <v>13</v>
      </c>
      <c r="G3142" s="2">
        <v>1159</v>
      </c>
      <c r="H3142" s="2">
        <f>AVERAGEIF(Table1[[#All],[Category]],Table1[[#This Row],[Category]],Table1[[#All],[DiscountOffer]])</f>
        <v>1064.3816554809839</v>
      </c>
      <c r="I3142" s="2">
        <v>2899</v>
      </c>
      <c r="J3142" s="2">
        <f>IF(Table1[[#This Row],[Ratings]]&gt;4,Table1[[#This Row],[OriginalPrice (in Rs)]],0)</f>
        <v>2899</v>
      </c>
      <c r="K3142" s="2">
        <f>Table1[[#This Row],[OriginalPrice (in Rs)]]-Table1[[#This Row],[DiscountOffer]]</f>
        <v>1740</v>
      </c>
      <c r="L3142" s="2" t="str">
        <f>IF(Table1[[#This Row],[Discount % (In Rs)]]&gt;50%,"High Discount","Low Discount")</f>
        <v>High Discount</v>
      </c>
      <c r="M3142" s="3">
        <f>Table1[[#This Row],[Discount_Price (In Rs.)]]/Table1[[#This Row],[OriginalPrice (in Rs)]]</f>
        <v>0.60020696791997241</v>
      </c>
      <c r="N3142" s="4">
        <v>4.0999999999999996</v>
      </c>
      <c r="O3142">
        <v>718</v>
      </c>
      <c r="P3142" t="s">
        <v>32</v>
      </c>
      <c r="Q3142" t="s">
        <v>3868</v>
      </c>
    </row>
    <row r="3143" spans="1:17" x14ac:dyDescent="0.25">
      <c r="A3143" t="s">
        <v>3873</v>
      </c>
      <c r="B3143" s="1">
        <v>12134762</v>
      </c>
      <c r="C3143" t="s">
        <v>96</v>
      </c>
      <c r="D3143" t="s">
        <v>65</v>
      </c>
      <c r="E3143" t="s">
        <v>66</v>
      </c>
      <c r="F3143" t="s">
        <v>30</v>
      </c>
      <c r="G3143" s="2">
        <v>1199</v>
      </c>
      <c r="H3143" s="2">
        <f>AVERAGEIF(Table1[[#All],[Category]],Table1[[#This Row],[Category]],Table1[[#All],[DiscountOffer]])</f>
        <v>1064.3816554809839</v>
      </c>
      <c r="I3143" s="2">
        <v>2399</v>
      </c>
      <c r="J3143" s="2">
        <f>IF(Table1[[#This Row],[Ratings]]&gt;4,Table1[[#This Row],[OriginalPrice (in Rs)]],0)</f>
        <v>2399</v>
      </c>
      <c r="K3143" s="2">
        <f>Table1[[#This Row],[OriginalPrice (in Rs)]]-Table1[[#This Row],[DiscountOffer]]</f>
        <v>1200</v>
      </c>
      <c r="L3143" s="2" t="str">
        <f>IF(Table1[[#This Row],[Discount % (In Rs)]]&gt;50%,"High Discount","Low Discount")</f>
        <v>High Discount</v>
      </c>
      <c r="M3143" s="3">
        <f>Table1[[#This Row],[Discount_Price (In Rs.)]]/Table1[[#This Row],[OriginalPrice (in Rs)]]</f>
        <v>0.50020842017507294</v>
      </c>
      <c r="N3143" s="4">
        <v>4.4000000000000004</v>
      </c>
      <c r="O3143">
        <v>718</v>
      </c>
      <c r="P3143" t="s">
        <v>98</v>
      </c>
      <c r="Q3143" t="s">
        <v>3874</v>
      </c>
    </row>
    <row r="3144" spans="1:17" x14ac:dyDescent="0.25">
      <c r="A3144" t="s">
        <v>3875</v>
      </c>
      <c r="B3144" s="1">
        <v>14399812</v>
      </c>
      <c r="C3144" t="s">
        <v>96</v>
      </c>
      <c r="D3144" t="s">
        <v>65</v>
      </c>
      <c r="E3144" t="s">
        <v>66</v>
      </c>
      <c r="F3144" t="s">
        <v>30</v>
      </c>
      <c r="G3144" s="2">
        <v>1709</v>
      </c>
      <c r="H3144" s="2">
        <f>AVERAGEIF(Table1[[#All],[Category]],Table1[[#This Row],[Category]],Table1[[#All],[DiscountOffer]])</f>
        <v>1064.3816554809839</v>
      </c>
      <c r="I3144" s="2">
        <v>3799</v>
      </c>
      <c r="J3144" s="2">
        <f>IF(Table1[[#This Row],[Ratings]]&gt;4,Table1[[#This Row],[OriginalPrice (in Rs)]],0)</f>
        <v>3799</v>
      </c>
      <c r="K3144" s="2">
        <f>Table1[[#This Row],[OriginalPrice (in Rs)]]-Table1[[#This Row],[DiscountOffer]]</f>
        <v>2090</v>
      </c>
      <c r="L3144" s="2" t="str">
        <f>IF(Table1[[#This Row],[Discount % (In Rs)]]&gt;50%,"High Discount","Low Discount")</f>
        <v>High Discount</v>
      </c>
      <c r="M3144" s="3">
        <f>Table1[[#This Row],[Discount_Price (In Rs.)]]/Table1[[#This Row],[OriginalPrice (in Rs)]]</f>
        <v>0.55014477494077385</v>
      </c>
      <c r="N3144" s="4">
        <v>4.2</v>
      </c>
      <c r="O3144">
        <v>718</v>
      </c>
      <c r="P3144" t="s">
        <v>98</v>
      </c>
      <c r="Q3144" t="s">
        <v>3876</v>
      </c>
    </row>
    <row r="3145" spans="1:17" x14ac:dyDescent="0.25">
      <c r="A3145" t="s">
        <v>3886</v>
      </c>
      <c r="B3145" s="1">
        <v>12104956</v>
      </c>
      <c r="C3145" t="s">
        <v>82</v>
      </c>
      <c r="D3145" t="s">
        <v>65</v>
      </c>
      <c r="E3145" t="s">
        <v>66</v>
      </c>
      <c r="F3145" t="s">
        <v>30</v>
      </c>
      <c r="G3145" s="2">
        <v>1259</v>
      </c>
      <c r="H3145" s="2">
        <f>AVERAGEIF(Table1[[#All],[Category]],Table1[[#This Row],[Category]],Table1[[#All],[DiscountOffer]])</f>
        <v>1064.3816554809839</v>
      </c>
      <c r="I3145" s="2">
        <v>2799</v>
      </c>
      <c r="J3145" s="2">
        <f>IF(Table1[[#This Row],[Ratings]]&gt;4,Table1[[#This Row],[OriginalPrice (in Rs)]],0)</f>
        <v>0</v>
      </c>
      <c r="K3145" s="2">
        <f>Table1[[#This Row],[OriginalPrice (in Rs)]]-Table1[[#This Row],[DiscountOffer]]</f>
        <v>1540</v>
      </c>
      <c r="L3145" s="2" t="str">
        <f>IF(Table1[[#This Row],[Discount % (In Rs)]]&gt;50%,"High Discount","Low Discount")</f>
        <v>High Discount</v>
      </c>
      <c r="M3145" s="3">
        <f>Table1[[#This Row],[Discount_Price (In Rs.)]]/Table1[[#This Row],[OriginalPrice (in Rs)]]</f>
        <v>0.55019649874955345</v>
      </c>
      <c r="N3145" s="4">
        <v>4</v>
      </c>
      <c r="O3145">
        <v>717</v>
      </c>
      <c r="P3145" t="s">
        <v>85</v>
      </c>
      <c r="Q3145" t="s">
        <v>3887</v>
      </c>
    </row>
    <row r="3146" spans="1:17" x14ac:dyDescent="0.25">
      <c r="A3146" t="s">
        <v>3907</v>
      </c>
      <c r="B3146" s="1">
        <v>10776022</v>
      </c>
      <c r="C3146" t="s">
        <v>96</v>
      </c>
      <c r="D3146" t="s">
        <v>65</v>
      </c>
      <c r="E3146" t="s">
        <v>66</v>
      </c>
      <c r="F3146" t="s">
        <v>30</v>
      </c>
      <c r="G3146" s="2">
        <v>839</v>
      </c>
      <c r="H3146" s="2">
        <f>AVERAGEIF(Table1[[#All],[Category]],Table1[[#This Row],[Category]],Table1[[#All],[DiscountOffer]])</f>
        <v>1064.3816554809839</v>
      </c>
      <c r="I3146" s="2">
        <v>2099</v>
      </c>
      <c r="J3146" s="2">
        <f>IF(Table1[[#This Row],[Ratings]]&gt;4,Table1[[#This Row],[OriginalPrice (in Rs)]],0)</f>
        <v>0</v>
      </c>
      <c r="K3146" s="2">
        <f>Table1[[#This Row],[OriginalPrice (in Rs)]]-Table1[[#This Row],[DiscountOffer]]</f>
        <v>1260</v>
      </c>
      <c r="L3146" s="2" t="str">
        <f>IF(Table1[[#This Row],[Discount % (In Rs)]]&gt;50%,"High Discount","Low Discount")</f>
        <v>High Discount</v>
      </c>
      <c r="M3146" s="3">
        <f>Table1[[#This Row],[Discount_Price (In Rs.)]]/Table1[[#This Row],[OriginalPrice (in Rs)]]</f>
        <v>0.60028585040495475</v>
      </c>
      <c r="N3146" s="4">
        <v>3.9</v>
      </c>
      <c r="O3146">
        <v>716</v>
      </c>
      <c r="P3146" t="s">
        <v>32</v>
      </c>
      <c r="Q3146" t="s">
        <v>3908</v>
      </c>
    </row>
    <row r="3147" spans="1:17" x14ac:dyDescent="0.25">
      <c r="A3147" t="s">
        <v>4131</v>
      </c>
      <c r="B3147" s="1">
        <v>12134822</v>
      </c>
      <c r="C3147" t="s">
        <v>96</v>
      </c>
      <c r="D3147" t="s">
        <v>65</v>
      </c>
      <c r="E3147" t="s">
        <v>66</v>
      </c>
      <c r="F3147" t="s">
        <v>30</v>
      </c>
      <c r="G3147" s="2">
        <v>1224</v>
      </c>
      <c r="H3147" s="2">
        <f>AVERAGEIF(Table1[[#All],[Category]],Table1[[#This Row],[Category]],Table1[[#All],[DiscountOffer]])</f>
        <v>1064.3816554809839</v>
      </c>
      <c r="I3147" s="2">
        <v>3499</v>
      </c>
      <c r="J3147" s="2">
        <f>IF(Table1[[#This Row],[Ratings]]&gt;4,Table1[[#This Row],[OriginalPrice (in Rs)]],0)</f>
        <v>3499</v>
      </c>
      <c r="K3147" s="2">
        <f>Table1[[#This Row],[OriginalPrice (in Rs)]]-Table1[[#This Row],[DiscountOffer]]</f>
        <v>2275</v>
      </c>
      <c r="L3147" s="2" t="str">
        <f>IF(Table1[[#This Row],[Discount % (In Rs)]]&gt;50%,"High Discount","Low Discount")</f>
        <v>High Discount</v>
      </c>
      <c r="M3147" s="3">
        <f>Table1[[#This Row],[Discount_Price (In Rs.)]]/Table1[[#This Row],[OriginalPrice (in Rs)]]</f>
        <v>0.65018576736210343</v>
      </c>
      <c r="N3147" s="4">
        <v>4.2</v>
      </c>
      <c r="O3147">
        <v>703</v>
      </c>
      <c r="P3147" t="s">
        <v>98</v>
      </c>
      <c r="Q3147" t="s">
        <v>4132</v>
      </c>
    </row>
    <row r="3148" spans="1:17" x14ac:dyDescent="0.25">
      <c r="A3148" t="s">
        <v>4143</v>
      </c>
      <c r="B3148" s="1">
        <v>9340297</v>
      </c>
      <c r="C3148" t="s">
        <v>262</v>
      </c>
      <c r="D3148" t="s">
        <v>65</v>
      </c>
      <c r="E3148" t="s">
        <v>66</v>
      </c>
      <c r="F3148" t="s">
        <v>30</v>
      </c>
      <c r="G3148" s="2">
        <v>1299</v>
      </c>
      <c r="H3148" s="2">
        <f>AVERAGEIF(Table1[[#All],[Category]],Table1[[#This Row],[Category]],Table1[[#All],[DiscountOffer]])</f>
        <v>1064.3816554809839</v>
      </c>
      <c r="I3148" s="2">
        <v>2599</v>
      </c>
      <c r="J3148" s="2">
        <f>IF(Table1[[#This Row],[Ratings]]&gt;4,Table1[[#This Row],[OriginalPrice (in Rs)]],0)</f>
        <v>2599</v>
      </c>
      <c r="K3148" s="2">
        <f>Table1[[#This Row],[OriginalPrice (in Rs)]]-Table1[[#This Row],[DiscountOffer]]</f>
        <v>1300</v>
      </c>
      <c r="L3148" s="2" t="str">
        <f>IF(Table1[[#This Row],[Discount % (In Rs)]]&gt;50%,"High Discount","Low Discount")</f>
        <v>High Discount</v>
      </c>
      <c r="M3148" s="3">
        <f>Table1[[#This Row],[Discount_Price (In Rs.)]]/Table1[[#This Row],[OriginalPrice (in Rs)]]</f>
        <v>0.50019238168526359</v>
      </c>
      <c r="N3148" s="4">
        <v>4.2</v>
      </c>
      <c r="O3148">
        <v>702</v>
      </c>
      <c r="P3148" t="s">
        <v>32</v>
      </c>
      <c r="Q3148" t="s">
        <v>4144</v>
      </c>
    </row>
    <row r="3149" spans="1:17" x14ac:dyDescent="0.25">
      <c r="A3149" t="s">
        <v>4160</v>
      </c>
      <c r="B3149" s="1">
        <v>11174322</v>
      </c>
      <c r="C3149" t="s">
        <v>82</v>
      </c>
      <c r="D3149" t="s">
        <v>65</v>
      </c>
      <c r="E3149" t="s">
        <v>66</v>
      </c>
      <c r="F3149" t="s">
        <v>30</v>
      </c>
      <c r="G3149" s="2">
        <v>1319</v>
      </c>
      <c r="H3149" s="2">
        <f>AVERAGEIF(Table1[[#All],[Category]],Table1[[#This Row],[Category]],Table1[[#All],[DiscountOffer]])</f>
        <v>1064.3816554809839</v>
      </c>
      <c r="I3149" s="2">
        <v>2399</v>
      </c>
      <c r="J3149" s="2">
        <f>IF(Table1[[#This Row],[Ratings]]&gt;4,Table1[[#This Row],[OriginalPrice (in Rs)]],0)</f>
        <v>2399</v>
      </c>
      <c r="K3149" s="2">
        <f>Table1[[#This Row],[OriginalPrice (in Rs)]]-Table1[[#This Row],[DiscountOffer]]</f>
        <v>1080</v>
      </c>
      <c r="L3149" s="2" t="str">
        <f>IF(Table1[[#This Row],[Discount % (In Rs)]]&gt;50%,"High Discount","Low Discount")</f>
        <v>Low Discount</v>
      </c>
      <c r="M3149" s="3">
        <f>Table1[[#This Row],[Discount_Price (In Rs.)]]/Table1[[#This Row],[OriginalPrice (in Rs)]]</f>
        <v>0.45018757815756566</v>
      </c>
      <c r="N3149" s="4">
        <v>4.0999999999999996</v>
      </c>
      <c r="O3149">
        <v>701</v>
      </c>
      <c r="P3149" t="s">
        <v>85</v>
      </c>
      <c r="Q3149" t="s">
        <v>4161</v>
      </c>
    </row>
    <row r="3150" spans="1:17" x14ac:dyDescent="0.25">
      <c r="A3150" t="s">
        <v>4162</v>
      </c>
      <c r="B3150" s="1">
        <v>7572967</v>
      </c>
      <c r="C3150" t="s">
        <v>78</v>
      </c>
      <c r="D3150" t="s">
        <v>65</v>
      </c>
      <c r="E3150" t="s">
        <v>66</v>
      </c>
      <c r="F3150" t="s">
        <v>30</v>
      </c>
      <c r="G3150" s="2">
        <v>1461</v>
      </c>
      <c r="H3150" s="2">
        <f>AVERAGEIF(Table1[[#All],[Category]],Table1[[#This Row],[Category]],Table1[[#All],[DiscountOffer]])</f>
        <v>1064.3816554809839</v>
      </c>
      <c r="I3150" s="2">
        <v>3399</v>
      </c>
      <c r="J3150" s="2">
        <f>IF(Table1[[#This Row],[Ratings]]&gt;4,Table1[[#This Row],[OriginalPrice (in Rs)]],0)</f>
        <v>0</v>
      </c>
      <c r="K3150" s="2">
        <f>Table1[[#This Row],[OriginalPrice (in Rs)]]-Table1[[#This Row],[DiscountOffer]]</f>
        <v>1938</v>
      </c>
      <c r="L3150" s="2" t="str">
        <f>IF(Table1[[#This Row],[Discount % (In Rs)]]&gt;50%,"High Discount","Low Discount")</f>
        <v>High Discount</v>
      </c>
      <c r="M3150" s="3">
        <f>Table1[[#This Row],[Discount_Price (In Rs.)]]/Table1[[#This Row],[OriginalPrice (in Rs)]]</f>
        <v>0.57016769638128861</v>
      </c>
      <c r="N3150" s="4">
        <v>3.7</v>
      </c>
      <c r="O3150">
        <v>701</v>
      </c>
      <c r="P3150" t="s">
        <v>32</v>
      </c>
      <c r="Q3150" t="s">
        <v>4163</v>
      </c>
    </row>
    <row r="3151" spans="1:17" x14ac:dyDescent="0.25">
      <c r="A3151" t="s">
        <v>4181</v>
      </c>
      <c r="B3151" s="1">
        <v>14016082</v>
      </c>
      <c r="C3151" t="s">
        <v>262</v>
      </c>
      <c r="D3151" t="s">
        <v>65</v>
      </c>
      <c r="E3151" t="s">
        <v>66</v>
      </c>
      <c r="F3151" t="s">
        <v>30</v>
      </c>
      <c r="G3151" s="2">
        <v>1399</v>
      </c>
      <c r="H3151" s="2">
        <f>AVERAGEIF(Table1[[#All],[Category]],Table1[[#This Row],[Category]],Table1[[#All],[DiscountOffer]])</f>
        <v>1064.3816554809839</v>
      </c>
      <c r="I3151" s="2">
        <v>2799</v>
      </c>
      <c r="J3151" s="2">
        <f>IF(Table1[[#This Row],[Ratings]]&gt;4,Table1[[#This Row],[OriginalPrice (in Rs)]],0)</f>
        <v>0</v>
      </c>
      <c r="K3151" s="2">
        <f>Table1[[#This Row],[OriginalPrice (in Rs)]]-Table1[[#This Row],[DiscountOffer]]</f>
        <v>1400</v>
      </c>
      <c r="L3151" s="2" t="str">
        <f>IF(Table1[[#This Row],[Discount % (In Rs)]]&gt;50%,"High Discount","Low Discount")</f>
        <v>High Discount</v>
      </c>
      <c r="M3151" s="3">
        <f>Table1[[#This Row],[Discount_Price (In Rs.)]]/Table1[[#This Row],[OriginalPrice (in Rs)]]</f>
        <v>0.50017863522686679</v>
      </c>
      <c r="N3151" s="4">
        <v>3.8</v>
      </c>
      <c r="O3151">
        <v>700</v>
      </c>
      <c r="P3151" t="s">
        <v>32</v>
      </c>
      <c r="Q3151" t="s">
        <v>4182</v>
      </c>
    </row>
    <row r="3152" spans="1:17" x14ac:dyDescent="0.25">
      <c r="A3152" t="s">
        <v>4207</v>
      </c>
      <c r="B3152" s="1">
        <v>11530502</v>
      </c>
      <c r="C3152" t="s">
        <v>959</v>
      </c>
      <c r="D3152" t="s">
        <v>65</v>
      </c>
      <c r="E3152" t="s">
        <v>66</v>
      </c>
      <c r="F3152" t="s">
        <v>30</v>
      </c>
      <c r="G3152" s="2">
        <v>1375</v>
      </c>
      <c r="H3152" s="2">
        <f>AVERAGEIF(Table1[[#All],[Category]],Table1[[#This Row],[Category]],Table1[[#All],[DiscountOffer]])</f>
        <v>1064.3816554809839</v>
      </c>
      <c r="I3152" s="2">
        <v>3199</v>
      </c>
      <c r="J3152" s="2">
        <f>IF(Table1[[#This Row],[Ratings]]&gt;4,Table1[[#This Row],[OriginalPrice (in Rs)]],0)</f>
        <v>3199</v>
      </c>
      <c r="K3152" s="2">
        <f>Table1[[#This Row],[OriginalPrice (in Rs)]]-Table1[[#This Row],[DiscountOffer]]</f>
        <v>1824</v>
      </c>
      <c r="L3152" s="2" t="str">
        <f>IF(Table1[[#This Row],[Discount % (In Rs)]]&gt;50%,"High Discount","Low Discount")</f>
        <v>High Discount</v>
      </c>
      <c r="M3152" s="3">
        <f>Table1[[#This Row],[Discount_Price (In Rs.)]]/Table1[[#This Row],[OriginalPrice (in Rs)]]</f>
        <v>0.57017818068146298</v>
      </c>
      <c r="N3152" s="4">
        <v>4.2</v>
      </c>
      <c r="O3152">
        <v>699</v>
      </c>
      <c r="P3152" t="s">
        <v>98</v>
      </c>
      <c r="Q3152" t="s">
        <v>4208</v>
      </c>
    </row>
    <row r="3153" spans="1:17" x14ac:dyDescent="0.25">
      <c r="A3153" t="s">
        <v>4234</v>
      </c>
      <c r="B3153" s="1">
        <v>13489956</v>
      </c>
      <c r="C3153" t="s">
        <v>788</v>
      </c>
      <c r="D3153" t="s">
        <v>65</v>
      </c>
      <c r="E3153" t="s">
        <v>66</v>
      </c>
      <c r="F3153" t="s">
        <v>30</v>
      </c>
      <c r="G3153" s="2">
        <v>873</v>
      </c>
      <c r="H3153" s="2">
        <f>AVERAGEIF(Table1[[#All],[Category]],Table1[[#This Row],[Category]],Table1[[#All],[DiscountOffer]])</f>
        <v>1064.3816554809839</v>
      </c>
      <c r="I3153" s="2">
        <v>3799</v>
      </c>
      <c r="J3153" s="2">
        <f>IF(Table1[[#This Row],[Ratings]]&gt;4,Table1[[#This Row],[OriginalPrice (in Rs)]],0)</f>
        <v>3799</v>
      </c>
      <c r="K3153" s="2">
        <f>Table1[[#This Row],[OriginalPrice (in Rs)]]-Table1[[#This Row],[DiscountOffer]]</f>
        <v>2926</v>
      </c>
      <c r="L3153" s="2" t="str">
        <f>IF(Table1[[#This Row],[Discount % (In Rs)]]&gt;50%,"High Discount","Low Discount")</f>
        <v>High Discount</v>
      </c>
      <c r="M3153" s="3">
        <f>Table1[[#This Row],[Discount_Price (In Rs.)]]/Table1[[#This Row],[OriginalPrice (in Rs)]]</f>
        <v>0.77020268491708344</v>
      </c>
      <c r="N3153" s="4">
        <v>4.3</v>
      </c>
      <c r="O3153">
        <v>697</v>
      </c>
      <c r="P3153" t="s">
        <v>98</v>
      </c>
      <c r="Q3153" t="s">
        <v>4235</v>
      </c>
    </row>
    <row r="3154" spans="1:17" x14ac:dyDescent="0.25">
      <c r="A3154" t="s">
        <v>4286</v>
      </c>
      <c r="B3154" s="1">
        <v>8890019</v>
      </c>
      <c r="C3154" t="s">
        <v>78</v>
      </c>
      <c r="D3154" t="s">
        <v>65</v>
      </c>
      <c r="E3154" t="s">
        <v>66</v>
      </c>
      <c r="F3154" t="s">
        <v>30</v>
      </c>
      <c r="G3154" s="2">
        <v>1086</v>
      </c>
      <c r="H3154" s="2">
        <f>AVERAGEIF(Table1[[#All],[Category]],Table1[[#This Row],[Category]],Table1[[#All],[DiscountOffer]])</f>
        <v>1064.3816554809839</v>
      </c>
      <c r="I3154" s="2">
        <v>2649</v>
      </c>
      <c r="J3154" s="2">
        <f>IF(Table1[[#This Row],[Ratings]]&gt;4,Table1[[#This Row],[OriginalPrice (in Rs)]],0)</f>
        <v>2649</v>
      </c>
      <c r="K3154" s="2">
        <f>Table1[[#This Row],[OriginalPrice (in Rs)]]-Table1[[#This Row],[DiscountOffer]]</f>
        <v>1563</v>
      </c>
      <c r="L3154" s="2" t="str">
        <f>IF(Table1[[#This Row],[Discount % (In Rs)]]&gt;50%,"High Discount","Low Discount")</f>
        <v>High Discount</v>
      </c>
      <c r="M3154" s="3">
        <f>Table1[[#This Row],[Discount_Price (In Rs.)]]/Table1[[#This Row],[OriginalPrice (in Rs)]]</f>
        <v>0.59003397508493771</v>
      </c>
      <c r="N3154" s="4">
        <v>4.4000000000000004</v>
      </c>
      <c r="O3154">
        <v>693</v>
      </c>
      <c r="P3154" t="s">
        <v>32</v>
      </c>
      <c r="Q3154" t="s">
        <v>4287</v>
      </c>
    </row>
    <row r="3155" spans="1:17" x14ac:dyDescent="0.25">
      <c r="A3155" t="s">
        <v>4288</v>
      </c>
      <c r="B3155" s="1">
        <v>7572995</v>
      </c>
      <c r="C3155" t="s">
        <v>78</v>
      </c>
      <c r="D3155" t="s">
        <v>65</v>
      </c>
      <c r="E3155" t="s">
        <v>66</v>
      </c>
      <c r="F3155" t="s">
        <v>30</v>
      </c>
      <c r="G3155" s="2">
        <v>2036</v>
      </c>
      <c r="H3155" s="2">
        <f>AVERAGEIF(Table1[[#All],[Category]],Table1[[#This Row],[Category]],Table1[[#All],[DiscountOffer]])</f>
        <v>1064.3816554809839</v>
      </c>
      <c r="I3155" s="2">
        <v>4849</v>
      </c>
      <c r="J3155" s="2">
        <f>IF(Table1[[#This Row],[Ratings]]&gt;4,Table1[[#This Row],[OriginalPrice (in Rs)]],0)</f>
        <v>4849</v>
      </c>
      <c r="K3155" s="2">
        <f>Table1[[#This Row],[OriginalPrice (in Rs)]]-Table1[[#This Row],[DiscountOffer]]</f>
        <v>2813</v>
      </c>
      <c r="L3155" s="2" t="str">
        <f>IF(Table1[[#This Row],[Discount % (In Rs)]]&gt;50%,"High Discount","Low Discount")</f>
        <v>High Discount</v>
      </c>
      <c r="M3155" s="3">
        <f>Table1[[#This Row],[Discount_Price (In Rs.)]]/Table1[[#This Row],[OriginalPrice (in Rs)]]</f>
        <v>0.58011961229119402</v>
      </c>
      <c r="N3155" s="4">
        <v>4.4000000000000004</v>
      </c>
      <c r="O3155">
        <v>693</v>
      </c>
      <c r="P3155" t="s">
        <v>32</v>
      </c>
      <c r="Q3155" t="s">
        <v>4289</v>
      </c>
    </row>
    <row r="3156" spans="1:17" x14ac:dyDescent="0.25">
      <c r="A3156" t="s">
        <v>4299</v>
      </c>
      <c r="B3156" s="1">
        <v>12491436</v>
      </c>
      <c r="C3156" t="s">
        <v>872</v>
      </c>
      <c r="D3156" t="s">
        <v>65</v>
      </c>
      <c r="E3156" t="s">
        <v>66</v>
      </c>
      <c r="F3156" t="s">
        <v>30</v>
      </c>
      <c r="G3156" s="2">
        <v>2911</v>
      </c>
      <c r="H3156" s="2">
        <f>AVERAGEIF(Table1[[#All],[Category]],Table1[[#This Row],[Category]],Table1[[#All],[DiscountOffer]])</f>
        <v>1064.3816554809839</v>
      </c>
      <c r="I3156" s="2">
        <v>9099</v>
      </c>
      <c r="J3156" s="2">
        <f>IF(Table1[[#This Row],[Ratings]]&gt;4,Table1[[#This Row],[OriginalPrice (in Rs)]],0)</f>
        <v>9099</v>
      </c>
      <c r="K3156" s="2">
        <f>Table1[[#This Row],[OriginalPrice (in Rs)]]-Table1[[#This Row],[DiscountOffer]]</f>
        <v>6188</v>
      </c>
      <c r="L3156" s="2" t="str">
        <f>IF(Table1[[#This Row],[Discount % (In Rs)]]&gt;50%,"High Discount","Low Discount")</f>
        <v>High Discount</v>
      </c>
      <c r="M3156" s="3">
        <f>Table1[[#This Row],[Discount_Price (In Rs.)]]/Table1[[#This Row],[OriginalPrice (in Rs)]]</f>
        <v>0.68007473348719638</v>
      </c>
      <c r="N3156" s="4">
        <v>4.4000000000000004</v>
      </c>
      <c r="O3156">
        <v>692</v>
      </c>
      <c r="P3156" t="s">
        <v>98</v>
      </c>
      <c r="Q3156" t="s">
        <v>4300</v>
      </c>
    </row>
    <row r="3157" spans="1:17" x14ac:dyDescent="0.25">
      <c r="A3157" t="s">
        <v>4469</v>
      </c>
      <c r="B3157" s="1">
        <v>10483698</v>
      </c>
      <c r="C3157" t="s">
        <v>251</v>
      </c>
      <c r="D3157" t="s">
        <v>65</v>
      </c>
      <c r="E3157" t="s">
        <v>66</v>
      </c>
      <c r="F3157" t="s">
        <v>30</v>
      </c>
      <c r="G3157" s="2">
        <v>1885</v>
      </c>
      <c r="H3157" s="2">
        <f>AVERAGEIF(Table1[[#All],[Category]],Table1[[#This Row],[Category]],Table1[[#All],[DiscountOffer]])</f>
        <v>1064.3816554809839</v>
      </c>
      <c r="I3157" s="2">
        <v>4599</v>
      </c>
      <c r="J3157" s="2">
        <f>IF(Table1[[#This Row],[Ratings]]&gt;4,Table1[[#This Row],[OriginalPrice (in Rs)]],0)</f>
        <v>4599</v>
      </c>
      <c r="K3157" s="2">
        <f>Table1[[#This Row],[OriginalPrice (in Rs)]]-Table1[[#This Row],[DiscountOffer]]</f>
        <v>2714</v>
      </c>
      <c r="L3157" s="2" t="str">
        <f>IF(Table1[[#This Row],[Discount % (In Rs)]]&gt;50%,"High Discount","Low Discount")</f>
        <v>High Discount</v>
      </c>
      <c r="M3157" s="3">
        <f>Table1[[#This Row],[Discount_Price (In Rs.)]]/Table1[[#This Row],[OriginalPrice (in Rs)]]</f>
        <v>0.59012828875842571</v>
      </c>
      <c r="N3157" s="4">
        <v>4.0999999999999996</v>
      </c>
      <c r="O3157">
        <v>681</v>
      </c>
      <c r="P3157" t="s">
        <v>32</v>
      </c>
      <c r="Q3157" t="s">
        <v>4470</v>
      </c>
    </row>
    <row r="3158" spans="1:17" x14ac:dyDescent="0.25">
      <c r="A3158" t="s">
        <v>4726</v>
      </c>
      <c r="B3158" s="1">
        <v>11285614</v>
      </c>
      <c r="C3158" t="s">
        <v>251</v>
      </c>
      <c r="D3158" t="s">
        <v>65</v>
      </c>
      <c r="E3158" t="s">
        <v>66</v>
      </c>
      <c r="F3158" t="s">
        <v>30</v>
      </c>
      <c r="G3158" s="2">
        <v>1325</v>
      </c>
      <c r="H3158" s="2">
        <f>AVERAGEIF(Table1[[#All],[Category]],Table1[[#This Row],[Category]],Table1[[#All],[DiscountOffer]])</f>
        <v>1064.3816554809839</v>
      </c>
      <c r="I3158" s="2">
        <v>3399</v>
      </c>
      <c r="J3158" s="2">
        <f>IF(Table1[[#This Row],[Ratings]]&gt;4,Table1[[#This Row],[OriginalPrice (in Rs)]],0)</f>
        <v>3399</v>
      </c>
      <c r="K3158" s="2">
        <f>Table1[[#This Row],[OriginalPrice (in Rs)]]-Table1[[#This Row],[DiscountOffer]]</f>
        <v>2074</v>
      </c>
      <c r="L3158" s="2" t="str">
        <f>IF(Table1[[#This Row],[Discount % (In Rs)]]&gt;50%,"High Discount","Low Discount")</f>
        <v>High Discount</v>
      </c>
      <c r="M3158" s="3">
        <f>Table1[[#This Row],[Discount_Price (In Rs.)]]/Table1[[#This Row],[OriginalPrice (in Rs)]]</f>
        <v>0.61017946454839656</v>
      </c>
      <c r="N3158" s="4">
        <v>4.2</v>
      </c>
      <c r="O3158">
        <v>668</v>
      </c>
      <c r="P3158" t="s">
        <v>32</v>
      </c>
      <c r="Q3158" t="s">
        <v>4727</v>
      </c>
    </row>
    <row r="3159" spans="1:17" x14ac:dyDescent="0.25">
      <c r="A3159" t="s">
        <v>4933</v>
      </c>
      <c r="B3159" s="1">
        <v>10419444</v>
      </c>
      <c r="C3159" t="s">
        <v>96</v>
      </c>
      <c r="D3159" t="s">
        <v>65</v>
      </c>
      <c r="E3159" t="s">
        <v>66</v>
      </c>
      <c r="F3159" t="s">
        <v>30</v>
      </c>
      <c r="G3159" s="2">
        <v>1169</v>
      </c>
      <c r="H3159" s="2">
        <f>AVERAGEIF(Table1[[#All],[Category]],Table1[[#This Row],[Category]],Table1[[#All],[DiscountOffer]])</f>
        <v>1064.3816554809839</v>
      </c>
      <c r="I3159" s="2">
        <v>2599</v>
      </c>
      <c r="J3159" s="2">
        <f>IF(Table1[[#This Row],[Ratings]]&gt;4,Table1[[#This Row],[OriginalPrice (in Rs)]],0)</f>
        <v>0</v>
      </c>
      <c r="K3159" s="2">
        <f>Table1[[#This Row],[OriginalPrice (in Rs)]]-Table1[[#This Row],[DiscountOffer]]</f>
        <v>1430</v>
      </c>
      <c r="L3159" s="2" t="str">
        <f>IF(Table1[[#This Row],[Discount % (In Rs)]]&gt;50%,"High Discount","Low Discount")</f>
        <v>High Discount</v>
      </c>
      <c r="M3159" s="3">
        <f>Table1[[#This Row],[Discount_Price (In Rs.)]]/Table1[[#This Row],[OriginalPrice (in Rs)]]</f>
        <v>0.55021161985378997</v>
      </c>
      <c r="N3159" s="4">
        <v>3.9</v>
      </c>
      <c r="O3159">
        <v>659</v>
      </c>
      <c r="P3159" t="s">
        <v>98</v>
      </c>
      <c r="Q3159" t="s">
        <v>4934</v>
      </c>
    </row>
    <row r="3160" spans="1:17" x14ac:dyDescent="0.25">
      <c r="A3160" t="s">
        <v>5022</v>
      </c>
      <c r="B3160" s="1">
        <v>13619724</v>
      </c>
      <c r="C3160" t="s">
        <v>2872</v>
      </c>
      <c r="D3160" t="s">
        <v>65</v>
      </c>
      <c r="E3160" t="s">
        <v>66</v>
      </c>
      <c r="F3160" t="s">
        <v>30</v>
      </c>
      <c r="G3160" s="2">
        <v>1062</v>
      </c>
      <c r="H3160" s="2">
        <f>AVERAGEIF(Table1[[#All],[Category]],Table1[[#This Row],[Category]],Table1[[#All],[DiscountOffer]])</f>
        <v>1064.3816554809839</v>
      </c>
      <c r="I3160" s="2">
        <v>2795</v>
      </c>
      <c r="J3160" s="2">
        <f>IF(Table1[[#This Row],[Ratings]]&gt;4,Table1[[#This Row],[OriginalPrice (in Rs)]],0)</f>
        <v>2795</v>
      </c>
      <c r="K3160" s="2">
        <f>Table1[[#This Row],[OriginalPrice (in Rs)]]-Table1[[#This Row],[DiscountOffer]]</f>
        <v>1733</v>
      </c>
      <c r="L3160" s="2" t="str">
        <f>IF(Table1[[#This Row],[Discount % (In Rs)]]&gt;50%,"High Discount","Low Discount")</f>
        <v>High Discount</v>
      </c>
      <c r="M3160" s="3">
        <f>Table1[[#This Row],[Discount_Price (In Rs.)]]/Table1[[#This Row],[OriginalPrice (in Rs)]]</f>
        <v>0.62003577817531308</v>
      </c>
      <c r="N3160" s="4">
        <v>4.0999999999999996</v>
      </c>
      <c r="O3160">
        <v>655</v>
      </c>
      <c r="P3160" t="s">
        <v>209</v>
      </c>
      <c r="Q3160" t="s">
        <v>5023</v>
      </c>
    </row>
    <row r="3161" spans="1:17" x14ac:dyDescent="0.25">
      <c r="A3161" t="s">
        <v>5057</v>
      </c>
      <c r="B3161" s="1">
        <v>13804808</v>
      </c>
      <c r="C3161" t="s">
        <v>1641</v>
      </c>
      <c r="D3161" t="s">
        <v>65</v>
      </c>
      <c r="E3161" t="s">
        <v>66</v>
      </c>
      <c r="F3161" t="s">
        <v>30</v>
      </c>
      <c r="G3161" s="2">
        <v>1493</v>
      </c>
      <c r="H3161" s="2">
        <f>AVERAGEIF(Table1[[#All],[Category]],Table1[[#This Row],[Category]],Table1[[#All],[DiscountOffer]])</f>
        <v>1064.3816554809839</v>
      </c>
      <c r="I3161" s="2">
        <v>4148</v>
      </c>
      <c r="J3161" s="2">
        <f>IF(Table1[[#This Row],[Ratings]]&gt;4,Table1[[#This Row],[OriginalPrice (in Rs)]],0)</f>
        <v>4148</v>
      </c>
      <c r="K3161" s="2">
        <f>Table1[[#This Row],[OriginalPrice (in Rs)]]-Table1[[#This Row],[DiscountOffer]]</f>
        <v>2655</v>
      </c>
      <c r="L3161" s="2" t="str">
        <f>IF(Table1[[#This Row],[Discount % (In Rs)]]&gt;50%,"High Discount","Low Discount")</f>
        <v>High Discount</v>
      </c>
      <c r="M3161" s="3">
        <f>Table1[[#This Row],[Discount_Price (In Rs.)]]/Table1[[#This Row],[OriginalPrice (in Rs)]]</f>
        <v>0.64006750241080035</v>
      </c>
      <c r="N3161" s="4">
        <v>4.3</v>
      </c>
      <c r="O3161">
        <v>653</v>
      </c>
      <c r="P3161" t="s">
        <v>1643</v>
      </c>
      <c r="Q3161" t="s">
        <v>5058</v>
      </c>
    </row>
    <row r="3162" spans="1:17" x14ac:dyDescent="0.25">
      <c r="A3162" t="s">
        <v>5127</v>
      </c>
      <c r="B3162" s="1">
        <v>8889401</v>
      </c>
      <c r="C3162" t="s">
        <v>872</v>
      </c>
      <c r="D3162" t="s">
        <v>65</v>
      </c>
      <c r="E3162" t="s">
        <v>66</v>
      </c>
      <c r="F3162" t="s">
        <v>30</v>
      </c>
      <c r="G3162" s="2">
        <v>2251</v>
      </c>
      <c r="H3162" s="2">
        <f>AVERAGEIF(Table1[[#All],[Category]],Table1[[#This Row],[Category]],Table1[[#All],[DiscountOffer]])</f>
        <v>1064.3816554809839</v>
      </c>
      <c r="I3162" s="2">
        <v>4249</v>
      </c>
      <c r="J3162" s="2">
        <f>IF(Table1[[#This Row],[Ratings]]&gt;4,Table1[[#This Row],[OriginalPrice (in Rs)]],0)</f>
        <v>0</v>
      </c>
      <c r="K3162" s="2">
        <f>Table1[[#This Row],[OriginalPrice (in Rs)]]-Table1[[#This Row],[DiscountOffer]]</f>
        <v>1998</v>
      </c>
      <c r="L3162" s="2" t="str">
        <f>IF(Table1[[#This Row],[Discount % (In Rs)]]&gt;50%,"High Discount","Low Discount")</f>
        <v>Low Discount</v>
      </c>
      <c r="M3162" s="3">
        <f>Table1[[#This Row],[Discount_Price (In Rs.)]]/Table1[[#This Row],[OriginalPrice (in Rs)]]</f>
        <v>0.47022828900917862</v>
      </c>
      <c r="N3162" s="4">
        <v>4</v>
      </c>
      <c r="O3162">
        <v>649</v>
      </c>
      <c r="P3162" t="s">
        <v>32</v>
      </c>
      <c r="Q3162" t="s">
        <v>5128</v>
      </c>
    </row>
    <row r="3163" spans="1:17" x14ac:dyDescent="0.25">
      <c r="A3163" t="s">
        <v>5129</v>
      </c>
      <c r="B3163" s="1">
        <v>12104794</v>
      </c>
      <c r="C3163" t="s">
        <v>82</v>
      </c>
      <c r="D3163" t="s">
        <v>65</v>
      </c>
      <c r="E3163" t="s">
        <v>66</v>
      </c>
      <c r="F3163" t="s">
        <v>30</v>
      </c>
      <c r="G3163" s="2">
        <v>2694</v>
      </c>
      <c r="H3163" s="2">
        <f>AVERAGEIF(Table1[[#All],[Category]],Table1[[#This Row],[Category]],Table1[[#All],[DiscountOffer]])</f>
        <v>1064.3816554809839</v>
      </c>
      <c r="I3163" s="2">
        <v>4899</v>
      </c>
      <c r="J3163" s="2">
        <f>IF(Table1[[#This Row],[Ratings]]&gt;4,Table1[[#This Row],[OriginalPrice (in Rs)]],0)</f>
        <v>4899</v>
      </c>
      <c r="K3163" s="2">
        <f>Table1[[#This Row],[OriginalPrice (in Rs)]]-Table1[[#This Row],[DiscountOffer]]</f>
        <v>2205</v>
      </c>
      <c r="L3163" s="2" t="str">
        <f>IF(Table1[[#This Row],[Discount % (In Rs)]]&gt;50%,"High Discount","Low Discount")</f>
        <v>Low Discount</v>
      </c>
      <c r="M3163" s="3">
        <f>Table1[[#This Row],[Discount_Price (In Rs.)]]/Table1[[#This Row],[OriginalPrice (in Rs)]]</f>
        <v>0.45009185548071035</v>
      </c>
      <c r="N3163" s="4">
        <v>4.5999999999999996</v>
      </c>
      <c r="O3163">
        <v>649</v>
      </c>
      <c r="P3163" t="s">
        <v>85</v>
      </c>
      <c r="Q3163" t="s">
        <v>5130</v>
      </c>
    </row>
    <row r="3164" spans="1:17" x14ac:dyDescent="0.25">
      <c r="A3164" t="s">
        <v>5137</v>
      </c>
      <c r="B3164" s="1">
        <v>13437234</v>
      </c>
      <c r="C3164" t="s">
        <v>82</v>
      </c>
      <c r="D3164" t="s">
        <v>65</v>
      </c>
      <c r="E3164" t="s">
        <v>66</v>
      </c>
      <c r="F3164" t="s">
        <v>30</v>
      </c>
      <c r="G3164" s="2">
        <v>1259</v>
      </c>
      <c r="H3164" s="2">
        <f>AVERAGEIF(Table1[[#All],[Category]],Table1[[#This Row],[Category]],Table1[[#All],[DiscountOffer]])</f>
        <v>1064.3816554809839</v>
      </c>
      <c r="I3164" s="2">
        <v>2799</v>
      </c>
      <c r="J3164" s="2">
        <f>IF(Table1[[#This Row],[Ratings]]&gt;4,Table1[[#This Row],[OriginalPrice (in Rs)]],0)</f>
        <v>2799</v>
      </c>
      <c r="K3164" s="2">
        <f>Table1[[#This Row],[OriginalPrice (in Rs)]]-Table1[[#This Row],[DiscountOffer]]</f>
        <v>1540</v>
      </c>
      <c r="L3164" s="2" t="str">
        <f>IF(Table1[[#This Row],[Discount % (In Rs)]]&gt;50%,"High Discount","Low Discount")</f>
        <v>High Discount</v>
      </c>
      <c r="M3164" s="3">
        <f>Table1[[#This Row],[Discount_Price (In Rs.)]]/Table1[[#This Row],[OriginalPrice (in Rs)]]</f>
        <v>0.55019649874955345</v>
      </c>
      <c r="N3164" s="4">
        <v>4.3</v>
      </c>
      <c r="O3164">
        <v>648</v>
      </c>
      <c r="P3164" t="s">
        <v>85</v>
      </c>
      <c r="Q3164" t="s">
        <v>5138</v>
      </c>
    </row>
    <row r="3165" spans="1:17" x14ac:dyDescent="0.25">
      <c r="A3165" t="s">
        <v>5153</v>
      </c>
      <c r="B3165" s="1">
        <v>9366013</v>
      </c>
      <c r="C3165" t="s">
        <v>96</v>
      </c>
      <c r="D3165" t="s">
        <v>65</v>
      </c>
      <c r="E3165" t="s">
        <v>66</v>
      </c>
      <c r="F3165" t="s">
        <v>13</v>
      </c>
      <c r="G3165" s="2">
        <v>1359</v>
      </c>
      <c r="H3165" s="2">
        <f>AVERAGEIF(Table1[[#All],[Category]],Table1[[#This Row],[Category]],Table1[[#All],[DiscountOffer]])</f>
        <v>1064.3816554809839</v>
      </c>
      <c r="I3165" s="2">
        <v>3399</v>
      </c>
      <c r="J3165" s="2">
        <f>IF(Table1[[#This Row],[Ratings]]&gt;4,Table1[[#This Row],[OriginalPrice (in Rs)]],0)</f>
        <v>0</v>
      </c>
      <c r="K3165" s="2">
        <f>Table1[[#This Row],[OriginalPrice (in Rs)]]-Table1[[#This Row],[DiscountOffer]]</f>
        <v>2040</v>
      </c>
      <c r="L3165" s="2" t="str">
        <f>IF(Table1[[#This Row],[Discount % (In Rs)]]&gt;50%,"High Discount","Low Discount")</f>
        <v>High Discount</v>
      </c>
      <c r="M3165" s="3">
        <f>Table1[[#This Row],[Discount_Price (In Rs.)]]/Table1[[#This Row],[OriginalPrice (in Rs)]]</f>
        <v>0.60017652250661957</v>
      </c>
      <c r="N3165" s="4">
        <v>4</v>
      </c>
      <c r="O3165">
        <v>647</v>
      </c>
      <c r="P3165" t="s">
        <v>32</v>
      </c>
      <c r="Q3165" t="s">
        <v>5154</v>
      </c>
    </row>
    <row r="3166" spans="1:17" x14ac:dyDescent="0.25">
      <c r="A3166" t="s">
        <v>5159</v>
      </c>
      <c r="B3166" s="1">
        <v>11569266</v>
      </c>
      <c r="C3166" t="s">
        <v>5160</v>
      </c>
      <c r="D3166" t="s">
        <v>65</v>
      </c>
      <c r="E3166" t="s">
        <v>66</v>
      </c>
      <c r="F3166" t="s">
        <v>30</v>
      </c>
      <c r="G3166" s="2">
        <v>1418</v>
      </c>
      <c r="H3166" s="2">
        <f>AVERAGEIF(Table1[[#All],[Category]],Table1[[#This Row],[Category]],Table1[[#All],[DiscountOffer]])</f>
        <v>1064.3816554809839</v>
      </c>
      <c r="I3166" s="2">
        <v>3299</v>
      </c>
      <c r="J3166" s="2">
        <f>IF(Table1[[#This Row],[Ratings]]&gt;4,Table1[[#This Row],[OriginalPrice (in Rs)]],0)</f>
        <v>3299</v>
      </c>
      <c r="K3166" s="2">
        <f>Table1[[#This Row],[OriginalPrice (in Rs)]]-Table1[[#This Row],[DiscountOffer]]</f>
        <v>1881</v>
      </c>
      <c r="L3166" s="2" t="str">
        <f>IF(Table1[[#This Row],[Discount % (In Rs)]]&gt;50%,"High Discount","Low Discount")</f>
        <v>High Discount</v>
      </c>
      <c r="M3166" s="3">
        <f>Table1[[#This Row],[Discount_Price (In Rs.)]]/Table1[[#This Row],[OriginalPrice (in Rs)]]</f>
        <v>0.57017277963019097</v>
      </c>
      <c r="N3166" s="4">
        <v>4.0999999999999996</v>
      </c>
      <c r="O3166">
        <v>647</v>
      </c>
      <c r="P3166" t="s">
        <v>32</v>
      </c>
      <c r="Q3166" t="s">
        <v>5161</v>
      </c>
    </row>
    <row r="3167" spans="1:17" x14ac:dyDescent="0.25">
      <c r="A3167" t="s">
        <v>5176</v>
      </c>
      <c r="B3167" s="1">
        <v>13437262</v>
      </c>
      <c r="C3167" t="s">
        <v>82</v>
      </c>
      <c r="D3167" t="s">
        <v>65</v>
      </c>
      <c r="E3167" t="s">
        <v>66</v>
      </c>
      <c r="F3167" t="s">
        <v>30</v>
      </c>
      <c r="G3167" s="2">
        <v>1049</v>
      </c>
      <c r="H3167" s="2">
        <f>AVERAGEIF(Table1[[#All],[Category]],Table1[[#This Row],[Category]],Table1[[#All],[DiscountOffer]])</f>
        <v>1064.3816554809839</v>
      </c>
      <c r="I3167" s="2">
        <v>2999</v>
      </c>
      <c r="J3167" s="2">
        <f>IF(Table1[[#This Row],[Ratings]]&gt;4,Table1[[#This Row],[OriginalPrice (in Rs)]],0)</f>
        <v>0</v>
      </c>
      <c r="K3167" s="2">
        <f>Table1[[#This Row],[OriginalPrice (in Rs)]]-Table1[[#This Row],[DiscountOffer]]</f>
        <v>1950</v>
      </c>
      <c r="L3167" s="2" t="str">
        <f>IF(Table1[[#This Row],[Discount % (In Rs)]]&gt;50%,"High Discount","Low Discount")</f>
        <v>High Discount</v>
      </c>
      <c r="M3167" s="3">
        <f>Table1[[#This Row],[Discount_Price (In Rs.)]]/Table1[[#This Row],[OriginalPrice (in Rs)]]</f>
        <v>0.65021673891297094</v>
      </c>
      <c r="N3167" s="4">
        <v>4</v>
      </c>
      <c r="O3167">
        <v>646</v>
      </c>
      <c r="P3167" t="s">
        <v>85</v>
      </c>
      <c r="Q3167" t="s">
        <v>5177</v>
      </c>
    </row>
    <row r="3168" spans="1:17" x14ac:dyDescent="0.25">
      <c r="A3168" t="s">
        <v>5201</v>
      </c>
      <c r="B3168" s="1">
        <v>9000189</v>
      </c>
      <c r="C3168" t="s">
        <v>349</v>
      </c>
      <c r="D3168" t="s">
        <v>65</v>
      </c>
      <c r="E3168" t="s">
        <v>66</v>
      </c>
      <c r="F3168" t="s">
        <v>30</v>
      </c>
      <c r="G3168" s="2">
        <v>1257</v>
      </c>
      <c r="H3168" s="2">
        <f>AVERAGEIF(Table1[[#All],[Category]],Table1[[#This Row],[Category]],Table1[[#All],[DiscountOffer]])</f>
        <v>1064.3816554809839</v>
      </c>
      <c r="I3168" s="2">
        <v>3699</v>
      </c>
      <c r="J3168" s="2">
        <f>IF(Table1[[#This Row],[Ratings]]&gt;4,Table1[[#This Row],[OriginalPrice (in Rs)]],0)</f>
        <v>3699</v>
      </c>
      <c r="K3168" s="2">
        <f>Table1[[#This Row],[OriginalPrice (in Rs)]]-Table1[[#This Row],[DiscountOffer]]</f>
        <v>2442</v>
      </c>
      <c r="L3168" s="2" t="str">
        <f>IF(Table1[[#This Row],[Discount % (In Rs)]]&gt;50%,"High Discount","Low Discount")</f>
        <v>High Discount</v>
      </c>
      <c r="M3168" s="3">
        <f>Table1[[#This Row],[Discount_Price (In Rs.)]]/Table1[[#This Row],[OriginalPrice (in Rs)]]</f>
        <v>0.66017842660178427</v>
      </c>
      <c r="N3168" s="4">
        <v>4.2</v>
      </c>
      <c r="O3168">
        <v>645</v>
      </c>
      <c r="P3168" t="s">
        <v>98</v>
      </c>
      <c r="Q3168" t="s">
        <v>5202</v>
      </c>
    </row>
    <row r="3169" spans="1:17" x14ac:dyDescent="0.25">
      <c r="A3169" t="s">
        <v>5267</v>
      </c>
      <c r="B3169" s="1">
        <v>12104668</v>
      </c>
      <c r="C3169" t="s">
        <v>82</v>
      </c>
      <c r="D3169" t="s">
        <v>65</v>
      </c>
      <c r="E3169" t="s">
        <v>66</v>
      </c>
      <c r="F3169" t="s">
        <v>30</v>
      </c>
      <c r="G3169" s="2">
        <v>2199</v>
      </c>
      <c r="H3169" s="2">
        <f>AVERAGEIF(Table1[[#All],[Category]],Table1[[#This Row],[Category]],Table1[[#All],[DiscountOffer]])</f>
        <v>1064.3816554809839</v>
      </c>
      <c r="I3169" s="2">
        <v>4399</v>
      </c>
      <c r="J3169" s="2">
        <f>IF(Table1[[#This Row],[Ratings]]&gt;4,Table1[[#This Row],[OriginalPrice (in Rs)]],0)</f>
        <v>4399</v>
      </c>
      <c r="K3169" s="2">
        <f>Table1[[#This Row],[OriginalPrice (in Rs)]]-Table1[[#This Row],[DiscountOffer]]</f>
        <v>2200</v>
      </c>
      <c r="L3169" s="2" t="str">
        <f>IF(Table1[[#This Row],[Discount % (In Rs)]]&gt;50%,"High Discount","Low Discount")</f>
        <v>High Discount</v>
      </c>
      <c r="M3169" s="3">
        <f>Table1[[#This Row],[Discount_Price (In Rs.)]]/Table1[[#This Row],[OriginalPrice (in Rs)]]</f>
        <v>0.50011366219595366</v>
      </c>
      <c r="N3169" s="4">
        <v>4.2</v>
      </c>
      <c r="O3169">
        <v>642</v>
      </c>
      <c r="P3169" t="s">
        <v>85</v>
      </c>
      <c r="Q3169" t="s">
        <v>5268</v>
      </c>
    </row>
    <row r="3170" spans="1:17" x14ac:dyDescent="0.25">
      <c r="A3170" t="s">
        <v>5337</v>
      </c>
      <c r="B3170" s="1">
        <v>10913804</v>
      </c>
      <c r="C3170" t="s">
        <v>78</v>
      </c>
      <c r="D3170" t="s">
        <v>65</v>
      </c>
      <c r="E3170" t="s">
        <v>66</v>
      </c>
      <c r="F3170" t="s">
        <v>30</v>
      </c>
      <c r="G3170" s="2">
        <v>869</v>
      </c>
      <c r="H3170" s="2">
        <f>AVERAGEIF(Table1[[#All],[Category]],Table1[[#This Row],[Category]],Table1[[#All],[DiscountOffer]])</f>
        <v>1064.3816554809839</v>
      </c>
      <c r="I3170" s="2">
        <v>2349</v>
      </c>
      <c r="J3170" s="2">
        <f>IF(Table1[[#This Row],[Ratings]]&gt;4,Table1[[#This Row],[OriginalPrice (in Rs)]],0)</f>
        <v>2349</v>
      </c>
      <c r="K3170" s="2">
        <f>Table1[[#This Row],[OriginalPrice (in Rs)]]-Table1[[#This Row],[DiscountOffer]]</f>
        <v>1480</v>
      </c>
      <c r="L3170" s="2" t="str">
        <f>IF(Table1[[#This Row],[Discount % (In Rs)]]&gt;50%,"High Discount","Low Discount")</f>
        <v>High Discount</v>
      </c>
      <c r="M3170" s="3">
        <f>Table1[[#This Row],[Discount_Price (In Rs.)]]/Table1[[#This Row],[OriginalPrice (in Rs)]]</f>
        <v>0.63005534269902086</v>
      </c>
      <c r="N3170" s="4">
        <v>4.2</v>
      </c>
      <c r="O3170">
        <v>638</v>
      </c>
      <c r="P3170" t="s">
        <v>32</v>
      </c>
      <c r="Q3170" t="s">
        <v>5338</v>
      </c>
    </row>
    <row r="3171" spans="1:17" x14ac:dyDescent="0.25">
      <c r="A3171" t="s">
        <v>5418</v>
      </c>
      <c r="B3171" s="1">
        <v>13237958</v>
      </c>
      <c r="C3171" t="s">
        <v>96</v>
      </c>
      <c r="D3171" t="s">
        <v>65</v>
      </c>
      <c r="E3171" t="s">
        <v>66</v>
      </c>
      <c r="F3171" t="s">
        <v>30</v>
      </c>
      <c r="G3171" s="2">
        <v>899</v>
      </c>
      <c r="H3171" s="2">
        <f>AVERAGEIF(Table1[[#All],[Category]],Table1[[#This Row],[Category]],Table1[[#All],[DiscountOffer]])</f>
        <v>1064.3816554809839</v>
      </c>
      <c r="I3171" s="2">
        <v>1799</v>
      </c>
      <c r="J3171" s="2">
        <f>IF(Table1[[#This Row],[Ratings]]&gt;4,Table1[[#This Row],[OriginalPrice (in Rs)]],0)</f>
        <v>0</v>
      </c>
      <c r="K3171" s="2">
        <f>Table1[[#This Row],[OriginalPrice (in Rs)]]-Table1[[#This Row],[DiscountOffer]]</f>
        <v>900</v>
      </c>
      <c r="L3171" s="2" t="str">
        <f>IF(Table1[[#This Row],[Discount % (In Rs)]]&gt;50%,"High Discount","Low Discount")</f>
        <v>High Discount</v>
      </c>
      <c r="M3171" s="3">
        <f>Table1[[#This Row],[Discount_Price (In Rs.)]]/Table1[[#This Row],[OriginalPrice (in Rs)]]</f>
        <v>0.50027793218454697</v>
      </c>
      <c r="N3171" s="4">
        <v>3.9</v>
      </c>
      <c r="O3171">
        <v>634</v>
      </c>
      <c r="P3171" t="s">
        <v>98</v>
      </c>
      <c r="Q3171" t="s">
        <v>5419</v>
      </c>
    </row>
    <row r="3172" spans="1:17" x14ac:dyDescent="0.25">
      <c r="A3172" t="s">
        <v>5422</v>
      </c>
      <c r="B3172" s="1">
        <v>14054966</v>
      </c>
      <c r="C3172" t="s">
        <v>5423</v>
      </c>
      <c r="D3172" t="s">
        <v>65</v>
      </c>
      <c r="E3172" t="s">
        <v>66</v>
      </c>
      <c r="F3172" t="s">
        <v>30</v>
      </c>
      <c r="G3172" s="2">
        <v>747</v>
      </c>
      <c r="H3172" s="2">
        <f>AVERAGEIF(Table1[[#All],[Category]],Table1[[#This Row],[Category]],Table1[[#All],[DiscountOffer]])</f>
        <v>1064.3816554809839</v>
      </c>
      <c r="I3172" s="2">
        <v>2669</v>
      </c>
      <c r="J3172" s="2">
        <f>IF(Table1[[#This Row],[Ratings]]&gt;4,Table1[[#This Row],[OriginalPrice (in Rs)]],0)</f>
        <v>2669</v>
      </c>
      <c r="K3172" s="2">
        <f>Table1[[#This Row],[OriginalPrice (in Rs)]]-Table1[[#This Row],[DiscountOffer]]</f>
        <v>1922</v>
      </c>
      <c r="L3172" s="2" t="str">
        <f>IF(Table1[[#This Row],[Discount % (In Rs)]]&gt;50%,"High Discount","Low Discount")</f>
        <v>High Discount</v>
      </c>
      <c r="M3172" s="3">
        <f>Table1[[#This Row],[Discount_Price (In Rs.)]]/Table1[[#This Row],[OriginalPrice (in Rs)]]</f>
        <v>0.72011989509179464</v>
      </c>
      <c r="N3172" s="4">
        <v>4.0999999999999996</v>
      </c>
      <c r="O3172">
        <v>634</v>
      </c>
      <c r="P3172" t="s">
        <v>32</v>
      </c>
      <c r="Q3172" t="s">
        <v>5424</v>
      </c>
    </row>
    <row r="3173" spans="1:17" x14ac:dyDescent="0.25">
      <c r="A3173" t="s">
        <v>5466</v>
      </c>
      <c r="B3173" s="1">
        <v>9719075</v>
      </c>
      <c r="C3173" t="s">
        <v>2329</v>
      </c>
      <c r="D3173" t="s">
        <v>65</v>
      </c>
      <c r="E3173" t="s">
        <v>66</v>
      </c>
      <c r="F3173" t="s">
        <v>30</v>
      </c>
      <c r="G3173" s="2">
        <v>1275</v>
      </c>
      <c r="H3173" s="2">
        <f>AVERAGEIF(Table1[[#All],[Category]],Table1[[#This Row],[Category]],Table1[[#All],[DiscountOffer]])</f>
        <v>1064.3816554809839</v>
      </c>
      <c r="I3173" s="2">
        <v>2899</v>
      </c>
      <c r="J3173" s="2">
        <f>IF(Table1[[#This Row],[Ratings]]&gt;4,Table1[[#This Row],[OriginalPrice (in Rs)]],0)</f>
        <v>2899</v>
      </c>
      <c r="K3173" s="2">
        <f>Table1[[#This Row],[OriginalPrice (in Rs)]]-Table1[[#This Row],[DiscountOffer]]</f>
        <v>1624</v>
      </c>
      <c r="L3173" s="2" t="str">
        <f>IF(Table1[[#This Row],[Discount % (In Rs)]]&gt;50%,"High Discount","Low Discount")</f>
        <v>High Discount</v>
      </c>
      <c r="M3173" s="3">
        <f>Table1[[#This Row],[Discount_Price (In Rs.)]]/Table1[[#This Row],[OriginalPrice (in Rs)]]</f>
        <v>0.56019317005864089</v>
      </c>
      <c r="N3173" s="4">
        <v>4.0999999999999996</v>
      </c>
      <c r="O3173">
        <v>632</v>
      </c>
      <c r="P3173" t="s">
        <v>32</v>
      </c>
      <c r="Q3173" t="s">
        <v>5467</v>
      </c>
    </row>
    <row r="3174" spans="1:17" x14ac:dyDescent="0.25">
      <c r="A3174" t="s">
        <v>5538</v>
      </c>
      <c r="B3174" s="1">
        <v>16600952</v>
      </c>
      <c r="C3174" t="s">
        <v>970</v>
      </c>
      <c r="D3174" t="s">
        <v>65</v>
      </c>
      <c r="E3174" t="s">
        <v>66</v>
      </c>
      <c r="F3174" t="s">
        <v>30</v>
      </c>
      <c r="G3174" s="2">
        <v>974</v>
      </c>
      <c r="H3174" s="2">
        <f>AVERAGEIF(Table1[[#All],[Category]],Table1[[#This Row],[Category]],Table1[[#All],[DiscountOffer]])</f>
        <v>1064.3816554809839</v>
      </c>
      <c r="I3174" s="2">
        <v>3748</v>
      </c>
      <c r="J3174" s="2">
        <f>IF(Table1[[#This Row],[Ratings]]&gt;4,Table1[[#This Row],[OriginalPrice (in Rs)]],0)</f>
        <v>0</v>
      </c>
      <c r="K3174" s="2">
        <f>Table1[[#This Row],[OriginalPrice (in Rs)]]-Table1[[#This Row],[DiscountOffer]]</f>
        <v>2774</v>
      </c>
      <c r="L3174" s="2" t="str">
        <f>IF(Table1[[#This Row],[Discount % (In Rs)]]&gt;50%,"High Discount","Low Discount")</f>
        <v>High Discount</v>
      </c>
      <c r="M3174" s="3">
        <f>Table1[[#This Row],[Discount_Price (In Rs.)]]/Table1[[#This Row],[OriginalPrice (in Rs)]]</f>
        <v>0.74012806830309497</v>
      </c>
      <c r="N3174" s="4">
        <v>3.5</v>
      </c>
      <c r="O3174">
        <v>629</v>
      </c>
      <c r="P3174" t="s">
        <v>32</v>
      </c>
      <c r="Q3174" t="s">
        <v>5539</v>
      </c>
    </row>
    <row r="3175" spans="1:17" x14ac:dyDescent="0.25">
      <c r="A3175" t="s">
        <v>5564</v>
      </c>
      <c r="B3175" s="1">
        <v>17062988</v>
      </c>
      <c r="C3175" t="s">
        <v>788</v>
      </c>
      <c r="D3175" t="s">
        <v>65</v>
      </c>
      <c r="E3175" t="s">
        <v>66</v>
      </c>
      <c r="F3175" t="s">
        <v>30</v>
      </c>
      <c r="G3175" s="2">
        <v>887</v>
      </c>
      <c r="H3175" s="2">
        <f>AVERAGEIF(Table1[[#All],[Category]],Table1[[#This Row],[Category]],Table1[[#All],[DiscountOffer]])</f>
        <v>1064.3816554809839</v>
      </c>
      <c r="I3175" s="2">
        <v>3699</v>
      </c>
      <c r="J3175" s="2">
        <f>IF(Table1[[#This Row],[Ratings]]&gt;4,Table1[[#This Row],[OriginalPrice (in Rs)]],0)</f>
        <v>3699</v>
      </c>
      <c r="K3175" s="2">
        <f>Table1[[#This Row],[OriginalPrice (in Rs)]]-Table1[[#This Row],[DiscountOffer]]</f>
        <v>2812</v>
      </c>
      <c r="L3175" s="2" t="str">
        <f>IF(Table1[[#This Row],[Discount % (In Rs)]]&gt;50%,"High Discount","Low Discount")</f>
        <v>High Discount</v>
      </c>
      <c r="M3175" s="3">
        <f>Table1[[#This Row],[Discount_Price (In Rs.)]]/Table1[[#This Row],[OriginalPrice (in Rs)]]</f>
        <v>0.76020546093538799</v>
      </c>
      <c r="N3175" s="4">
        <v>4.2</v>
      </c>
      <c r="O3175">
        <v>628</v>
      </c>
      <c r="P3175" t="s">
        <v>32</v>
      </c>
      <c r="Q3175" t="s">
        <v>5565</v>
      </c>
    </row>
    <row r="3176" spans="1:17" x14ac:dyDescent="0.25">
      <c r="A3176" t="s">
        <v>5566</v>
      </c>
      <c r="B3176" s="1">
        <v>8350053</v>
      </c>
      <c r="C3176" t="s">
        <v>82</v>
      </c>
      <c r="D3176" t="s">
        <v>65</v>
      </c>
      <c r="E3176" t="s">
        <v>66</v>
      </c>
      <c r="F3176" t="s">
        <v>30</v>
      </c>
      <c r="G3176" s="2">
        <v>1714</v>
      </c>
      <c r="H3176" s="2">
        <f>AVERAGEIF(Table1[[#All],[Category]],Table1[[#This Row],[Category]],Table1[[#All],[DiscountOffer]])</f>
        <v>1064.3816554809839</v>
      </c>
      <c r="I3176" s="2">
        <v>4899</v>
      </c>
      <c r="J3176" s="2">
        <f>IF(Table1[[#This Row],[Ratings]]&gt;4,Table1[[#This Row],[OriginalPrice (in Rs)]],0)</f>
        <v>4899</v>
      </c>
      <c r="K3176" s="2">
        <f>Table1[[#This Row],[OriginalPrice (in Rs)]]-Table1[[#This Row],[DiscountOffer]]</f>
        <v>3185</v>
      </c>
      <c r="L3176" s="2" t="str">
        <f>IF(Table1[[#This Row],[Discount % (In Rs)]]&gt;50%,"High Discount","Low Discount")</f>
        <v>High Discount</v>
      </c>
      <c r="M3176" s="3">
        <f>Table1[[#This Row],[Discount_Price (In Rs.)]]/Table1[[#This Row],[OriginalPrice (in Rs)]]</f>
        <v>0.65013268013880388</v>
      </c>
      <c r="N3176" s="4">
        <v>4.0999999999999996</v>
      </c>
      <c r="O3176">
        <v>628</v>
      </c>
      <c r="P3176" t="s">
        <v>85</v>
      </c>
      <c r="Q3176" t="s">
        <v>5567</v>
      </c>
    </row>
    <row r="3177" spans="1:17" x14ac:dyDescent="0.25">
      <c r="A3177" t="s">
        <v>5588</v>
      </c>
      <c r="B3177" s="1">
        <v>12509616</v>
      </c>
      <c r="C3177" t="s">
        <v>815</v>
      </c>
      <c r="D3177" t="s">
        <v>65</v>
      </c>
      <c r="E3177" t="s">
        <v>66</v>
      </c>
      <c r="F3177" t="s">
        <v>30</v>
      </c>
      <c r="G3177" s="2">
        <v>1999</v>
      </c>
      <c r="H3177" s="2">
        <f>AVERAGEIF(Table1[[#All],[Category]],Table1[[#This Row],[Category]],Table1[[#All],[DiscountOffer]])</f>
        <v>1064.3816554809839</v>
      </c>
      <c r="I3177" s="2">
        <v>4999</v>
      </c>
      <c r="J3177" s="2">
        <f>IF(Table1[[#This Row],[Ratings]]&gt;4,Table1[[#This Row],[OriginalPrice (in Rs)]],0)</f>
        <v>4999</v>
      </c>
      <c r="K3177" s="2">
        <f>Table1[[#This Row],[OriginalPrice (in Rs)]]-Table1[[#This Row],[DiscountOffer]]</f>
        <v>3000</v>
      </c>
      <c r="L3177" s="2" t="str">
        <f>IF(Table1[[#This Row],[Discount % (In Rs)]]&gt;50%,"High Discount","Low Discount")</f>
        <v>High Discount</v>
      </c>
      <c r="M3177" s="3">
        <f>Table1[[#This Row],[Discount_Price (In Rs.)]]/Table1[[#This Row],[OriginalPrice (in Rs)]]</f>
        <v>0.60012002400480091</v>
      </c>
      <c r="N3177" s="4">
        <v>4.3</v>
      </c>
      <c r="O3177">
        <v>627</v>
      </c>
      <c r="P3177" t="s">
        <v>32</v>
      </c>
      <c r="Q3177" t="s">
        <v>5589</v>
      </c>
    </row>
    <row r="3178" spans="1:17" x14ac:dyDescent="0.25">
      <c r="A3178" t="s">
        <v>5638</v>
      </c>
      <c r="B3178" s="1">
        <v>13737396</v>
      </c>
      <c r="C3178" t="s">
        <v>1641</v>
      </c>
      <c r="D3178" t="s">
        <v>65</v>
      </c>
      <c r="E3178" t="s">
        <v>66</v>
      </c>
      <c r="F3178" t="s">
        <v>30</v>
      </c>
      <c r="G3178" s="2">
        <v>1439</v>
      </c>
      <c r="H3178" s="2">
        <f>AVERAGEIF(Table1[[#All],[Category]],Table1[[#This Row],[Category]],Table1[[#All],[DiscountOffer]])</f>
        <v>1064.3816554809839</v>
      </c>
      <c r="I3178" s="2">
        <v>4498</v>
      </c>
      <c r="J3178" s="2">
        <f>IF(Table1[[#This Row],[Ratings]]&gt;4,Table1[[#This Row],[OriginalPrice (in Rs)]],0)</f>
        <v>4498</v>
      </c>
      <c r="K3178" s="2">
        <f>Table1[[#This Row],[OriginalPrice (in Rs)]]-Table1[[#This Row],[DiscountOffer]]</f>
        <v>3059</v>
      </c>
      <c r="L3178" s="2" t="str">
        <f>IF(Table1[[#This Row],[Discount % (In Rs)]]&gt;50%,"High Discount","Low Discount")</f>
        <v>High Discount</v>
      </c>
      <c r="M3178" s="3">
        <f>Table1[[#This Row],[Discount_Price (In Rs.)]]/Table1[[#This Row],[OriginalPrice (in Rs)]]</f>
        <v>0.68008003557136509</v>
      </c>
      <c r="N3178" s="4">
        <v>4.4000000000000004</v>
      </c>
      <c r="O3178">
        <v>624</v>
      </c>
      <c r="P3178" t="s">
        <v>5640</v>
      </c>
      <c r="Q3178" t="s">
        <v>5639</v>
      </c>
    </row>
    <row r="3179" spans="1:17" x14ac:dyDescent="0.25">
      <c r="A3179" t="s">
        <v>5658</v>
      </c>
      <c r="B3179" s="1">
        <v>13747918</v>
      </c>
      <c r="C3179" t="s">
        <v>1424</v>
      </c>
      <c r="D3179" t="s">
        <v>65</v>
      </c>
      <c r="E3179" t="s">
        <v>66</v>
      </c>
      <c r="F3179" t="s">
        <v>30</v>
      </c>
      <c r="G3179" s="2">
        <v>1539</v>
      </c>
      <c r="H3179" s="2">
        <f>AVERAGEIF(Table1[[#All],[Category]],Table1[[#This Row],[Category]],Table1[[#All],[DiscountOffer]])</f>
        <v>1064.3816554809839</v>
      </c>
      <c r="I3179" s="2">
        <v>3499</v>
      </c>
      <c r="J3179" s="2">
        <f>IF(Table1[[#This Row],[Ratings]]&gt;4,Table1[[#This Row],[OriginalPrice (in Rs)]],0)</f>
        <v>3499</v>
      </c>
      <c r="K3179" s="2">
        <f>Table1[[#This Row],[OriginalPrice (in Rs)]]-Table1[[#This Row],[DiscountOffer]]</f>
        <v>1960</v>
      </c>
      <c r="L3179" s="2" t="str">
        <f>IF(Table1[[#This Row],[Discount % (In Rs)]]&gt;50%,"High Discount","Low Discount")</f>
        <v>High Discount</v>
      </c>
      <c r="M3179" s="3">
        <f>Table1[[#This Row],[Discount_Price (In Rs.)]]/Table1[[#This Row],[OriginalPrice (in Rs)]]</f>
        <v>0.56016004572735068</v>
      </c>
      <c r="N3179" s="4">
        <v>4.4000000000000004</v>
      </c>
      <c r="O3179">
        <v>623</v>
      </c>
      <c r="P3179" t="s">
        <v>98</v>
      </c>
      <c r="Q3179" t="s">
        <v>5659</v>
      </c>
    </row>
    <row r="3180" spans="1:17" x14ac:dyDescent="0.25">
      <c r="A3180" t="s">
        <v>5676</v>
      </c>
      <c r="B3180" s="1">
        <v>13789772</v>
      </c>
      <c r="C3180" t="s">
        <v>96</v>
      </c>
      <c r="D3180" t="s">
        <v>65</v>
      </c>
      <c r="E3180" t="s">
        <v>66</v>
      </c>
      <c r="F3180" t="s">
        <v>30</v>
      </c>
      <c r="G3180" s="2">
        <v>1484</v>
      </c>
      <c r="H3180" s="2">
        <f>AVERAGEIF(Table1[[#All],[Category]],Table1[[#This Row],[Category]],Table1[[#All],[DiscountOffer]])</f>
        <v>1064.3816554809839</v>
      </c>
      <c r="I3180" s="2">
        <v>3299</v>
      </c>
      <c r="J3180" s="2">
        <f>IF(Table1[[#This Row],[Ratings]]&gt;4,Table1[[#This Row],[OriginalPrice (in Rs)]],0)</f>
        <v>3299</v>
      </c>
      <c r="K3180" s="2">
        <f>Table1[[#This Row],[OriginalPrice (in Rs)]]-Table1[[#This Row],[DiscountOffer]]</f>
        <v>1815</v>
      </c>
      <c r="L3180" s="2" t="str">
        <f>IF(Table1[[#This Row],[Discount % (In Rs)]]&gt;50%,"High Discount","Low Discount")</f>
        <v>High Discount</v>
      </c>
      <c r="M3180" s="3">
        <f>Table1[[#This Row],[Discount_Price (In Rs.)]]/Table1[[#This Row],[OriginalPrice (in Rs)]]</f>
        <v>0.55016671718702637</v>
      </c>
      <c r="N3180" s="4">
        <v>4.5</v>
      </c>
      <c r="O3180">
        <v>622</v>
      </c>
      <c r="P3180" t="s">
        <v>62</v>
      </c>
      <c r="Q3180" t="s">
        <v>5677</v>
      </c>
    </row>
    <row r="3181" spans="1:17" x14ac:dyDescent="0.25">
      <c r="A3181" t="s">
        <v>5678</v>
      </c>
      <c r="B3181" s="1">
        <v>11607438</v>
      </c>
      <c r="C3181" t="s">
        <v>1071</v>
      </c>
      <c r="D3181" t="s">
        <v>65</v>
      </c>
      <c r="E3181" t="s">
        <v>66</v>
      </c>
      <c r="F3181" t="s">
        <v>30</v>
      </c>
      <c r="G3181" s="2">
        <v>1449</v>
      </c>
      <c r="H3181" s="2">
        <f>AVERAGEIF(Table1[[#All],[Category]],Table1[[#This Row],[Category]],Table1[[#All],[DiscountOffer]])</f>
        <v>1064.3816554809839</v>
      </c>
      <c r="I3181" s="2">
        <v>4999</v>
      </c>
      <c r="J3181" s="2">
        <f>IF(Table1[[#This Row],[Ratings]]&gt;4,Table1[[#This Row],[OriginalPrice (in Rs)]],0)</f>
        <v>4999</v>
      </c>
      <c r="K3181" s="2">
        <f>Table1[[#This Row],[OriginalPrice (in Rs)]]-Table1[[#This Row],[DiscountOffer]]</f>
        <v>3550</v>
      </c>
      <c r="L3181" s="2" t="str">
        <f>IF(Table1[[#This Row],[Discount % (In Rs)]]&gt;50%,"High Discount","Low Discount")</f>
        <v>High Discount</v>
      </c>
      <c r="M3181" s="3">
        <f>Table1[[#This Row],[Discount_Price (In Rs.)]]/Table1[[#This Row],[OriginalPrice (in Rs)]]</f>
        <v>0.71014202840568119</v>
      </c>
      <c r="N3181" s="4">
        <v>4.3</v>
      </c>
      <c r="O3181">
        <v>622</v>
      </c>
      <c r="P3181" t="s">
        <v>20</v>
      </c>
      <c r="Q3181" t="s">
        <v>5679</v>
      </c>
    </row>
    <row r="3182" spans="1:17" x14ac:dyDescent="0.25">
      <c r="A3182" t="s">
        <v>5701</v>
      </c>
      <c r="B3182" s="1">
        <v>15344728</v>
      </c>
      <c r="C3182" t="s">
        <v>959</v>
      </c>
      <c r="D3182" t="s">
        <v>65</v>
      </c>
      <c r="E3182" t="s">
        <v>66</v>
      </c>
      <c r="F3182" t="s">
        <v>30</v>
      </c>
      <c r="G3182" s="2">
        <v>2559</v>
      </c>
      <c r="H3182" s="2">
        <f>AVERAGEIF(Table1[[#All],[Category]],Table1[[#This Row],[Category]],Table1[[#All],[DiscountOffer]])</f>
        <v>1064.3816554809839</v>
      </c>
      <c r="I3182" s="2">
        <v>6399</v>
      </c>
      <c r="J3182" s="2">
        <f>IF(Table1[[#This Row],[Ratings]]&gt;4,Table1[[#This Row],[OriginalPrice (in Rs)]],0)</f>
        <v>0</v>
      </c>
      <c r="K3182" s="2">
        <f>Table1[[#This Row],[OriginalPrice (in Rs)]]-Table1[[#This Row],[DiscountOffer]]</f>
        <v>3840</v>
      </c>
      <c r="L3182" s="2" t="str">
        <f>IF(Table1[[#This Row],[Discount % (In Rs)]]&gt;50%,"High Discount","Low Discount")</f>
        <v>High Discount</v>
      </c>
      <c r="M3182" s="3">
        <f>Table1[[#This Row],[Discount_Price (In Rs.)]]/Table1[[#This Row],[OriginalPrice (in Rs)]]</f>
        <v>0.60009376465072672</v>
      </c>
      <c r="N3182" s="4">
        <v>4</v>
      </c>
      <c r="O3182">
        <v>621</v>
      </c>
      <c r="P3182" t="s">
        <v>98</v>
      </c>
      <c r="Q3182" t="s">
        <v>5702</v>
      </c>
    </row>
    <row r="3183" spans="1:17" x14ac:dyDescent="0.25">
      <c r="A3183" t="s">
        <v>5765</v>
      </c>
      <c r="B3183" s="1">
        <v>11113616</v>
      </c>
      <c r="C3183" t="s">
        <v>2560</v>
      </c>
      <c r="D3183" t="s">
        <v>65</v>
      </c>
      <c r="E3183" t="s">
        <v>66</v>
      </c>
      <c r="F3183" t="s">
        <v>30</v>
      </c>
      <c r="G3183" s="2">
        <v>809</v>
      </c>
      <c r="H3183" s="2">
        <f>AVERAGEIF(Table1[[#All],[Category]],Table1[[#This Row],[Category]],Table1[[#All],[DiscountOffer]])</f>
        <v>1064.3816554809839</v>
      </c>
      <c r="I3183" s="2">
        <v>2699</v>
      </c>
      <c r="J3183" s="2">
        <f>IF(Table1[[#This Row],[Ratings]]&gt;4,Table1[[#This Row],[OriginalPrice (in Rs)]],0)</f>
        <v>2699</v>
      </c>
      <c r="K3183" s="2">
        <f>Table1[[#This Row],[OriginalPrice (in Rs)]]-Table1[[#This Row],[DiscountOffer]]</f>
        <v>1890</v>
      </c>
      <c r="L3183" s="2" t="str">
        <f>IF(Table1[[#This Row],[Discount % (In Rs)]]&gt;50%,"High Discount","Low Discount")</f>
        <v>High Discount</v>
      </c>
      <c r="M3183" s="3">
        <f>Table1[[#This Row],[Discount_Price (In Rs.)]]/Table1[[#This Row],[OriginalPrice (in Rs)]]</f>
        <v>0.70025935531678396</v>
      </c>
      <c r="N3183" s="4">
        <v>4.2</v>
      </c>
      <c r="O3183">
        <v>618</v>
      </c>
      <c r="P3183" t="s">
        <v>32</v>
      </c>
      <c r="Q3183" t="s">
        <v>5766</v>
      </c>
    </row>
    <row r="3184" spans="1:17" x14ac:dyDescent="0.25">
      <c r="A3184" t="s">
        <v>5783</v>
      </c>
      <c r="B3184" s="1">
        <v>14121984</v>
      </c>
      <c r="C3184" t="s">
        <v>96</v>
      </c>
      <c r="D3184" t="s">
        <v>65</v>
      </c>
      <c r="E3184" t="s">
        <v>66</v>
      </c>
      <c r="F3184" t="s">
        <v>30</v>
      </c>
      <c r="G3184" s="2">
        <v>909</v>
      </c>
      <c r="H3184" s="2">
        <f>AVERAGEIF(Table1[[#All],[Category]],Table1[[#This Row],[Category]],Table1[[#All],[DiscountOffer]])</f>
        <v>1064.3816554809839</v>
      </c>
      <c r="I3184" s="2">
        <v>2599</v>
      </c>
      <c r="J3184" s="2">
        <f>IF(Table1[[#This Row],[Ratings]]&gt;4,Table1[[#This Row],[OriginalPrice (in Rs)]],0)</f>
        <v>2599</v>
      </c>
      <c r="K3184" s="2">
        <f>Table1[[#This Row],[OriginalPrice (in Rs)]]-Table1[[#This Row],[DiscountOffer]]</f>
        <v>1690</v>
      </c>
      <c r="L3184" s="2" t="str">
        <f>IF(Table1[[#This Row],[Discount % (In Rs)]]&gt;50%,"High Discount","Low Discount")</f>
        <v>High Discount</v>
      </c>
      <c r="M3184" s="3">
        <f>Table1[[#This Row],[Discount_Price (In Rs.)]]/Table1[[#This Row],[OriginalPrice (in Rs)]]</f>
        <v>0.65025009619084262</v>
      </c>
      <c r="N3184" s="4">
        <v>4.5</v>
      </c>
      <c r="O3184">
        <v>617</v>
      </c>
      <c r="P3184" t="s">
        <v>98</v>
      </c>
      <c r="Q3184" t="s">
        <v>5784</v>
      </c>
    </row>
    <row r="3185" spans="1:17" x14ac:dyDescent="0.25">
      <c r="A3185" t="s">
        <v>5951</v>
      </c>
      <c r="B3185" s="1">
        <v>11611278</v>
      </c>
      <c r="C3185" t="s">
        <v>872</v>
      </c>
      <c r="D3185" t="s">
        <v>65</v>
      </c>
      <c r="E3185" t="s">
        <v>66</v>
      </c>
      <c r="F3185" t="s">
        <v>30</v>
      </c>
      <c r="G3185" s="2">
        <v>3374</v>
      </c>
      <c r="H3185" s="2">
        <f>AVERAGEIF(Table1[[#All],[Category]],Table1[[#This Row],[Category]],Table1[[#All],[DiscountOffer]])</f>
        <v>1064.3816554809839</v>
      </c>
      <c r="I3185" s="2">
        <v>7499</v>
      </c>
      <c r="J3185" s="2">
        <f>IF(Table1[[#This Row],[Ratings]]&gt;4,Table1[[#This Row],[OriginalPrice (in Rs)]],0)</f>
        <v>7499</v>
      </c>
      <c r="K3185" s="2">
        <f>Table1[[#This Row],[OriginalPrice (in Rs)]]-Table1[[#This Row],[DiscountOffer]]</f>
        <v>4125</v>
      </c>
      <c r="L3185" s="2" t="str">
        <f>IF(Table1[[#This Row],[Discount % (In Rs)]]&gt;50%,"High Discount","Low Discount")</f>
        <v>High Discount</v>
      </c>
      <c r="M3185" s="3">
        <f>Table1[[#This Row],[Discount_Price (In Rs.)]]/Table1[[#This Row],[OriginalPrice (in Rs)]]</f>
        <v>0.55007334311241496</v>
      </c>
      <c r="N3185" s="4">
        <v>4.4000000000000004</v>
      </c>
      <c r="O3185">
        <v>609</v>
      </c>
      <c r="P3185" t="s">
        <v>98</v>
      </c>
      <c r="Q3185" t="s">
        <v>5952</v>
      </c>
    </row>
    <row r="3186" spans="1:17" x14ac:dyDescent="0.25">
      <c r="A3186" t="s">
        <v>6015</v>
      </c>
      <c r="B3186" s="1">
        <v>11399560</v>
      </c>
      <c r="C3186" t="s">
        <v>6016</v>
      </c>
      <c r="D3186" t="s">
        <v>65</v>
      </c>
      <c r="E3186" t="s">
        <v>66</v>
      </c>
      <c r="F3186" t="s">
        <v>30</v>
      </c>
      <c r="G3186" s="2">
        <v>1379</v>
      </c>
      <c r="H3186" s="2">
        <f>AVERAGEIF(Table1[[#All],[Category]],Table1[[#This Row],[Category]],Table1[[#All],[DiscountOffer]])</f>
        <v>1064.3816554809839</v>
      </c>
      <c r="I3186" s="2">
        <v>4599</v>
      </c>
      <c r="J3186" s="2">
        <f>IF(Table1[[#This Row],[Ratings]]&gt;4,Table1[[#This Row],[OriginalPrice (in Rs)]],0)</f>
        <v>4599</v>
      </c>
      <c r="K3186" s="2">
        <f>Table1[[#This Row],[OriginalPrice (in Rs)]]-Table1[[#This Row],[DiscountOffer]]</f>
        <v>3220</v>
      </c>
      <c r="L3186" s="2" t="str">
        <f>IF(Table1[[#This Row],[Discount % (In Rs)]]&gt;50%,"High Discount","Low Discount")</f>
        <v>High Discount</v>
      </c>
      <c r="M3186" s="3">
        <f>Table1[[#This Row],[Discount_Price (In Rs.)]]/Table1[[#This Row],[OriginalPrice (in Rs)]]</f>
        <v>0.70015220700152203</v>
      </c>
      <c r="N3186" s="4">
        <v>4.4000000000000004</v>
      </c>
      <c r="O3186">
        <v>606</v>
      </c>
      <c r="P3186" t="s">
        <v>32</v>
      </c>
      <c r="Q3186" t="s">
        <v>6017</v>
      </c>
    </row>
    <row r="3187" spans="1:17" x14ac:dyDescent="0.25">
      <c r="A3187" t="s">
        <v>6203</v>
      </c>
      <c r="B3187" s="1">
        <v>9162489</v>
      </c>
      <c r="C3187" t="s">
        <v>6016</v>
      </c>
      <c r="D3187" t="s">
        <v>65</v>
      </c>
      <c r="E3187" t="s">
        <v>66</v>
      </c>
      <c r="F3187" t="s">
        <v>30</v>
      </c>
      <c r="G3187" s="2">
        <v>944</v>
      </c>
      <c r="H3187" s="2">
        <f>AVERAGEIF(Table1[[#All],[Category]],Table1[[#This Row],[Category]],Table1[[#All],[DiscountOffer]])</f>
        <v>1064.3816554809839</v>
      </c>
      <c r="I3187" s="2">
        <v>3149</v>
      </c>
      <c r="J3187" s="2">
        <f>IF(Table1[[#This Row],[Ratings]]&gt;4,Table1[[#This Row],[OriginalPrice (in Rs)]],0)</f>
        <v>0</v>
      </c>
      <c r="K3187" s="2">
        <f>Table1[[#This Row],[OriginalPrice (in Rs)]]-Table1[[#This Row],[DiscountOffer]]</f>
        <v>2205</v>
      </c>
      <c r="L3187" s="2" t="str">
        <f>IF(Table1[[#This Row],[Discount % (In Rs)]]&gt;50%,"High Discount","Low Discount")</f>
        <v>High Discount</v>
      </c>
      <c r="M3187" s="3">
        <f>Table1[[#This Row],[Discount_Price (In Rs.)]]/Table1[[#This Row],[OriginalPrice (in Rs)]]</f>
        <v>0.70022229279136239</v>
      </c>
      <c r="N3187" s="4">
        <v>3.7</v>
      </c>
      <c r="O3187">
        <v>599</v>
      </c>
      <c r="P3187" t="s">
        <v>209</v>
      </c>
      <c r="Q3187" t="s">
        <v>6204</v>
      </c>
    </row>
    <row r="3188" spans="1:17" x14ac:dyDescent="0.25">
      <c r="A3188" t="s">
        <v>6283</v>
      </c>
      <c r="B3188" s="1">
        <v>13169092</v>
      </c>
      <c r="C3188" t="s">
        <v>1424</v>
      </c>
      <c r="D3188" t="s">
        <v>65</v>
      </c>
      <c r="E3188" t="s">
        <v>66</v>
      </c>
      <c r="F3188" t="s">
        <v>30</v>
      </c>
      <c r="G3188" s="2">
        <v>2034</v>
      </c>
      <c r="H3188" s="2">
        <f>AVERAGEIF(Table1[[#All],[Category]],Table1[[#This Row],[Category]],Table1[[#All],[DiscountOffer]])</f>
        <v>1064.3816554809839</v>
      </c>
      <c r="I3188" s="2">
        <v>3699</v>
      </c>
      <c r="J3188" s="2">
        <f>IF(Table1[[#This Row],[Ratings]]&gt;4,Table1[[#This Row],[OriginalPrice (in Rs)]],0)</f>
        <v>3699</v>
      </c>
      <c r="K3188" s="2">
        <f>Table1[[#This Row],[OriginalPrice (in Rs)]]-Table1[[#This Row],[DiscountOffer]]</f>
        <v>1665</v>
      </c>
      <c r="L3188" s="2" t="str">
        <f>IF(Table1[[#This Row],[Discount % (In Rs)]]&gt;50%,"High Discount","Low Discount")</f>
        <v>Low Discount</v>
      </c>
      <c r="M3188" s="3">
        <f>Table1[[#This Row],[Discount_Price (In Rs.)]]/Table1[[#This Row],[OriginalPrice (in Rs)]]</f>
        <v>0.45012165450121655</v>
      </c>
      <c r="N3188" s="4">
        <v>4.0999999999999996</v>
      </c>
      <c r="O3188">
        <v>596</v>
      </c>
      <c r="P3188" t="s">
        <v>98</v>
      </c>
      <c r="Q3188" t="s">
        <v>6284</v>
      </c>
    </row>
    <row r="3189" spans="1:17" x14ac:dyDescent="0.25">
      <c r="A3189" t="s">
        <v>6357</v>
      </c>
      <c r="B3189" s="1">
        <v>11531250</v>
      </c>
      <c r="C3189" t="s">
        <v>64</v>
      </c>
      <c r="D3189" t="s">
        <v>65</v>
      </c>
      <c r="E3189" t="s">
        <v>66</v>
      </c>
      <c r="F3189" t="s">
        <v>30</v>
      </c>
      <c r="G3189" s="2">
        <v>849</v>
      </c>
      <c r="H3189" s="2">
        <f>AVERAGEIF(Table1[[#All],[Category]],Table1[[#This Row],[Category]],Table1[[#All],[DiscountOffer]])</f>
        <v>1064.3816554809839</v>
      </c>
      <c r="I3189" s="2">
        <v>2499</v>
      </c>
      <c r="J3189" s="2">
        <f>IF(Table1[[#This Row],[Ratings]]&gt;4,Table1[[#This Row],[OriginalPrice (in Rs)]],0)</f>
        <v>2499</v>
      </c>
      <c r="K3189" s="2">
        <f>Table1[[#This Row],[OriginalPrice (in Rs)]]-Table1[[#This Row],[DiscountOffer]]</f>
        <v>1650</v>
      </c>
      <c r="L3189" s="2" t="str">
        <f>IF(Table1[[#This Row],[Discount % (In Rs)]]&gt;50%,"High Discount","Low Discount")</f>
        <v>High Discount</v>
      </c>
      <c r="M3189" s="3">
        <f>Table1[[#This Row],[Discount_Price (In Rs.)]]/Table1[[#This Row],[OriginalPrice (in Rs)]]</f>
        <v>0.6602641056422569</v>
      </c>
      <c r="N3189" s="4">
        <v>4.2</v>
      </c>
      <c r="O3189">
        <v>593</v>
      </c>
      <c r="P3189" t="s">
        <v>32</v>
      </c>
      <c r="Q3189" t="s">
        <v>6358</v>
      </c>
    </row>
    <row r="3190" spans="1:17" x14ac:dyDescent="0.25">
      <c r="A3190" t="s">
        <v>6456</v>
      </c>
      <c r="B3190" s="1">
        <v>9365713</v>
      </c>
      <c r="C3190" t="s">
        <v>82</v>
      </c>
      <c r="D3190" t="s">
        <v>65</v>
      </c>
      <c r="E3190" t="s">
        <v>66</v>
      </c>
      <c r="F3190" t="s">
        <v>30</v>
      </c>
      <c r="G3190" s="2">
        <v>839</v>
      </c>
      <c r="H3190" s="2">
        <f>AVERAGEIF(Table1[[#All],[Category]],Table1[[#This Row],[Category]],Table1[[#All],[DiscountOffer]])</f>
        <v>1064.3816554809839</v>
      </c>
      <c r="I3190" s="2">
        <v>2799</v>
      </c>
      <c r="J3190" s="2">
        <f>IF(Table1[[#This Row],[Ratings]]&gt;4,Table1[[#This Row],[OriginalPrice (in Rs)]],0)</f>
        <v>2799</v>
      </c>
      <c r="K3190" s="2">
        <f>Table1[[#This Row],[OriginalPrice (in Rs)]]-Table1[[#This Row],[DiscountOffer]]</f>
        <v>1960</v>
      </c>
      <c r="L3190" s="2" t="str">
        <f>IF(Table1[[#This Row],[Discount % (In Rs)]]&gt;50%,"High Discount","Low Discount")</f>
        <v>High Discount</v>
      </c>
      <c r="M3190" s="3">
        <f>Table1[[#This Row],[Discount_Price (In Rs.)]]/Table1[[#This Row],[OriginalPrice (in Rs)]]</f>
        <v>0.70025008931761346</v>
      </c>
      <c r="N3190" s="4">
        <v>4.2</v>
      </c>
      <c r="O3190">
        <v>590</v>
      </c>
      <c r="P3190" t="s">
        <v>85</v>
      </c>
      <c r="Q3190" t="s">
        <v>6457</v>
      </c>
    </row>
    <row r="3191" spans="1:17" x14ac:dyDescent="0.25">
      <c r="A3191" t="s">
        <v>6458</v>
      </c>
      <c r="B3191" s="1">
        <v>11409578</v>
      </c>
      <c r="C3191" t="s">
        <v>1122</v>
      </c>
      <c r="D3191" t="s">
        <v>65</v>
      </c>
      <c r="E3191" t="s">
        <v>66</v>
      </c>
      <c r="F3191" t="s">
        <v>30</v>
      </c>
      <c r="G3191" s="2">
        <v>1795</v>
      </c>
      <c r="H3191" s="2">
        <f>AVERAGEIF(Table1[[#All],[Category]],Table1[[#This Row],[Category]],Table1[[#All],[DiscountOffer]])</f>
        <v>1064.3816554809839</v>
      </c>
      <c r="I3191" s="2">
        <v>4379</v>
      </c>
      <c r="J3191" s="2">
        <f>IF(Table1[[#This Row],[Ratings]]&gt;4,Table1[[#This Row],[OriginalPrice (in Rs)]],0)</f>
        <v>4379</v>
      </c>
      <c r="K3191" s="2">
        <f>Table1[[#This Row],[OriginalPrice (in Rs)]]-Table1[[#This Row],[DiscountOffer]]</f>
        <v>2584</v>
      </c>
      <c r="L3191" s="2" t="str">
        <f>IF(Table1[[#This Row],[Discount % (In Rs)]]&gt;50%,"High Discount","Low Discount")</f>
        <v>High Discount</v>
      </c>
      <c r="M3191" s="3">
        <f>Table1[[#This Row],[Discount_Price (In Rs.)]]/Table1[[#This Row],[OriginalPrice (in Rs)]]</f>
        <v>0.59008906142955009</v>
      </c>
      <c r="N3191" s="4">
        <v>4.0999999999999996</v>
      </c>
      <c r="O3191">
        <v>590</v>
      </c>
      <c r="P3191" t="s">
        <v>32</v>
      </c>
      <c r="Q3191" t="s">
        <v>6459</v>
      </c>
    </row>
    <row r="3192" spans="1:17" x14ac:dyDescent="0.25">
      <c r="A3192" t="s">
        <v>6503</v>
      </c>
      <c r="B3192" s="1">
        <v>12746076</v>
      </c>
      <c r="C3192" t="s">
        <v>6504</v>
      </c>
      <c r="D3192" t="s">
        <v>65</v>
      </c>
      <c r="E3192" t="s">
        <v>66</v>
      </c>
      <c r="F3192" t="s">
        <v>30</v>
      </c>
      <c r="G3192" s="2">
        <v>1079</v>
      </c>
      <c r="H3192" s="2">
        <f>AVERAGEIF(Table1[[#All],[Category]],Table1[[#This Row],[Category]],Table1[[#All],[DiscountOffer]])</f>
        <v>1064.3816554809839</v>
      </c>
      <c r="I3192" s="2">
        <v>2999</v>
      </c>
      <c r="J3192" s="2">
        <f>IF(Table1[[#This Row],[Ratings]]&gt;4,Table1[[#This Row],[OriginalPrice (in Rs)]],0)</f>
        <v>2999</v>
      </c>
      <c r="K3192" s="2">
        <f>Table1[[#This Row],[OriginalPrice (in Rs)]]-Table1[[#This Row],[DiscountOffer]]</f>
        <v>1920</v>
      </c>
      <c r="L3192" s="2" t="str">
        <f>IF(Table1[[#This Row],[Discount % (In Rs)]]&gt;50%,"High Discount","Low Discount")</f>
        <v>High Discount</v>
      </c>
      <c r="M3192" s="3">
        <f>Table1[[#This Row],[Discount_Price (In Rs.)]]/Table1[[#This Row],[OriginalPrice (in Rs)]]</f>
        <v>0.640213404468156</v>
      </c>
      <c r="N3192" s="4">
        <v>4.0999999999999996</v>
      </c>
      <c r="O3192">
        <v>588</v>
      </c>
      <c r="P3192" t="s">
        <v>98</v>
      </c>
      <c r="Q3192" t="s">
        <v>6505</v>
      </c>
    </row>
    <row r="3193" spans="1:17" x14ac:dyDescent="0.25">
      <c r="A3193" t="s">
        <v>6556</v>
      </c>
      <c r="B3193" s="1">
        <v>13789776</v>
      </c>
      <c r="C3193" t="s">
        <v>96</v>
      </c>
      <c r="D3193" t="s">
        <v>65</v>
      </c>
      <c r="E3193" t="s">
        <v>66</v>
      </c>
      <c r="F3193" t="s">
        <v>30</v>
      </c>
      <c r="G3193" s="2">
        <v>1619</v>
      </c>
      <c r="H3193" s="2">
        <f>AVERAGEIF(Table1[[#All],[Category]],Table1[[#This Row],[Category]],Table1[[#All],[DiscountOffer]])</f>
        <v>1064.3816554809839</v>
      </c>
      <c r="I3193" s="2">
        <v>3599</v>
      </c>
      <c r="J3193" s="2">
        <f>IF(Table1[[#This Row],[Ratings]]&gt;4,Table1[[#This Row],[OriginalPrice (in Rs)]],0)</f>
        <v>0</v>
      </c>
      <c r="K3193" s="2">
        <f>Table1[[#This Row],[OriginalPrice (in Rs)]]-Table1[[#This Row],[DiscountOffer]]</f>
        <v>1980</v>
      </c>
      <c r="L3193" s="2" t="str">
        <f>IF(Table1[[#This Row],[Discount % (In Rs)]]&gt;50%,"High Discount","Low Discount")</f>
        <v>High Discount</v>
      </c>
      <c r="M3193" s="3">
        <f>Table1[[#This Row],[Discount_Price (In Rs.)]]/Table1[[#This Row],[OriginalPrice (in Rs)]]</f>
        <v>0.55015282022784107</v>
      </c>
      <c r="N3193" s="4">
        <v>3.8</v>
      </c>
      <c r="O3193">
        <v>586</v>
      </c>
      <c r="P3193" t="s">
        <v>62</v>
      </c>
      <c r="Q3193" t="s">
        <v>6557</v>
      </c>
    </row>
    <row r="3194" spans="1:17" x14ac:dyDescent="0.25">
      <c r="A3194" t="s">
        <v>6627</v>
      </c>
      <c r="B3194" s="1">
        <v>11414660</v>
      </c>
      <c r="C3194" t="s">
        <v>1071</v>
      </c>
      <c r="D3194" t="s">
        <v>65</v>
      </c>
      <c r="E3194" t="s">
        <v>66</v>
      </c>
      <c r="F3194" t="s">
        <v>30</v>
      </c>
      <c r="G3194" s="2">
        <v>971</v>
      </c>
      <c r="H3194" s="2">
        <f>AVERAGEIF(Table1[[#All],[Category]],Table1[[#This Row],[Category]],Table1[[#All],[DiscountOffer]])</f>
        <v>1064.3816554809839</v>
      </c>
      <c r="I3194" s="2">
        <v>3599</v>
      </c>
      <c r="J3194" s="2">
        <f>IF(Table1[[#This Row],[Ratings]]&gt;4,Table1[[#This Row],[OriginalPrice (in Rs)]],0)</f>
        <v>0</v>
      </c>
      <c r="K3194" s="2">
        <f>Table1[[#This Row],[OriginalPrice (in Rs)]]-Table1[[#This Row],[DiscountOffer]]</f>
        <v>2628</v>
      </c>
      <c r="L3194" s="2" t="str">
        <f>IF(Table1[[#This Row],[Discount % (In Rs)]]&gt;50%,"High Discount","Low Discount")</f>
        <v>High Discount</v>
      </c>
      <c r="M3194" s="3">
        <f>Table1[[#This Row],[Discount_Price (In Rs.)]]/Table1[[#This Row],[OriginalPrice (in Rs)]]</f>
        <v>0.73020283412058906</v>
      </c>
      <c r="N3194" s="4">
        <v>4</v>
      </c>
      <c r="O3194">
        <v>583</v>
      </c>
      <c r="P3194" t="s">
        <v>20</v>
      </c>
      <c r="Q3194" t="s">
        <v>6628</v>
      </c>
    </row>
    <row r="3195" spans="1:17" x14ac:dyDescent="0.25">
      <c r="A3195" t="s">
        <v>6629</v>
      </c>
      <c r="B3195" s="1">
        <v>8349025</v>
      </c>
      <c r="C3195" t="s">
        <v>82</v>
      </c>
      <c r="D3195" t="s">
        <v>65</v>
      </c>
      <c r="E3195" t="s">
        <v>66</v>
      </c>
      <c r="F3195" t="s">
        <v>30</v>
      </c>
      <c r="G3195" s="2">
        <v>1229</v>
      </c>
      <c r="H3195" s="2">
        <f>AVERAGEIF(Table1[[#All],[Category]],Table1[[#This Row],[Category]],Table1[[#All],[DiscountOffer]])</f>
        <v>1064.3816554809839</v>
      </c>
      <c r="I3195" s="2">
        <v>4099</v>
      </c>
      <c r="J3195" s="2">
        <f>IF(Table1[[#This Row],[Ratings]]&gt;4,Table1[[#This Row],[OriginalPrice (in Rs)]],0)</f>
        <v>0</v>
      </c>
      <c r="K3195" s="2">
        <f>Table1[[#This Row],[OriginalPrice (in Rs)]]-Table1[[#This Row],[DiscountOffer]]</f>
        <v>2870</v>
      </c>
      <c r="L3195" s="2" t="str">
        <f>IF(Table1[[#This Row],[Discount % (In Rs)]]&gt;50%,"High Discount","Low Discount")</f>
        <v>High Discount</v>
      </c>
      <c r="M3195" s="3">
        <f>Table1[[#This Row],[Discount_Price (In Rs.)]]/Table1[[#This Row],[OriginalPrice (in Rs)]]</f>
        <v>0.70017077335935596</v>
      </c>
      <c r="N3195" s="4">
        <v>4</v>
      </c>
      <c r="O3195">
        <v>583</v>
      </c>
      <c r="P3195" t="s">
        <v>85</v>
      </c>
      <c r="Q3195" t="s">
        <v>6630</v>
      </c>
    </row>
    <row r="3196" spans="1:17" x14ac:dyDescent="0.25">
      <c r="A3196" t="s">
        <v>6668</v>
      </c>
      <c r="B3196" s="1">
        <v>10239333</v>
      </c>
      <c r="C3196" t="s">
        <v>96</v>
      </c>
      <c r="D3196" t="s">
        <v>65</v>
      </c>
      <c r="E3196" t="s">
        <v>66</v>
      </c>
      <c r="F3196" t="s">
        <v>13</v>
      </c>
      <c r="G3196" s="2">
        <v>1484</v>
      </c>
      <c r="H3196" s="2">
        <f>AVERAGEIF(Table1[[#All],[Category]],Table1[[#This Row],[Category]],Table1[[#All],[DiscountOffer]])</f>
        <v>1064.3816554809839</v>
      </c>
      <c r="I3196" s="2">
        <v>3299</v>
      </c>
      <c r="J3196" s="2">
        <f>IF(Table1[[#This Row],[Ratings]]&gt;4,Table1[[#This Row],[OriginalPrice (in Rs)]],0)</f>
        <v>3299</v>
      </c>
      <c r="K3196" s="2">
        <f>Table1[[#This Row],[OriginalPrice (in Rs)]]-Table1[[#This Row],[DiscountOffer]]</f>
        <v>1815</v>
      </c>
      <c r="L3196" s="2" t="str">
        <f>IF(Table1[[#This Row],[Discount % (In Rs)]]&gt;50%,"High Discount","Low Discount")</f>
        <v>High Discount</v>
      </c>
      <c r="M3196" s="3">
        <f>Table1[[#This Row],[Discount_Price (In Rs.)]]/Table1[[#This Row],[OriginalPrice (in Rs)]]</f>
        <v>0.55016671718702637</v>
      </c>
      <c r="N3196" s="4">
        <v>4.0999999999999996</v>
      </c>
      <c r="O3196">
        <v>581</v>
      </c>
      <c r="P3196" t="s">
        <v>32</v>
      </c>
      <c r="Q3196" t="s">
        <v>6669</v>
      </c>
    </row>
    <row r="3197" spans="1:17" x14ac:dyDescent="0.25">
      <c r="A3197" t="s">
        <v>6713</v>
      </c>
      <c r="B3197" s="1">
        <v>15649434</v>
      </c>
      <c r="C3197" t="s">
        <v>64</v>
      </c>
      <c r="D3197" t="s">
        <v>65</v>
      </c>
      <c r="E3197" t="s">
        <v>66</v>
      </c>
      <c r="F3197" t="s">
        <v>30</v>
      </c>
      <c r="G3197" s="2">
        <v>1559</v>
      </c>
      <c r="H3197" s="2">
        <f>AVERAGEIF(Table1[[#All],[Category]],Table1[[#This Row],[Category]],Table1[[#All],[DiscountOffer]])</f>
        <v>1064.3816554809839</v>
      </c>
      <c r="I3197" s="2">
        <v>3899</v>
      </c>
      <c r="J3197" s="2">
        <f>IF(Table1[[#This Row],[Ratings]]&gt;4,Table1[[#This Row],[OriginalPrice (in Rs)]],0)</f>
        <v>3899</v>
      </c>
      <c r="K3197" s="2">
        <f>Table1[[#This Row],[OriginalPrice (in Rs)]]-Table1[[#This Row],[DiscountOffer]]</f>
        <v>2340</v>
      </c>
      <c r="L3197" s="2" t="str">
        <f>IF(Table1[[#This Row],[Discount % (In Rs)]]&gt;50%,"High Discount","Low Discount")</f>
        <v>High Discount</v>
      </c>
      <c r="M3197" s="3">
        <f>Table1[[#This Row],[Discount_Price (In Rs.)]]/Table1[[#This Row],[OriginalPrice (in Rs)]]</f>
        <v>0.60015388561169536</v>
      </c>
      <c r="N3197" s="4">
        <v>4.3</v>
      </c>
      <c r="O3197">
        <v>579</v>
      </c>
      <c r="P3197" t="s">
        <v>32</v>
      </c>
      <c r="Q3197" t="s">
        <v>6714</v>
      </c>
    </row>
    <row r="3198" spans="1:17" x14ac:dyDescent="0.25">
      <c r="A3198" t="s">
        <v>6744</v>
      </c>
      <c r="B3198" s="1">
        <v>9971501</v>
      </c>
      <c r="C3198" t="s">
        <v>78</v>
      </c>
      <c r="D3198" t="s">
        <v>65</v>
      </c>
      <c r="E3198" t="s">
        <v>66</v>
      </c>
      <c r="F3198" t="s">
        <v>30</v>
      </c>
      <c r="G3198" s="2">
        <v>1039</v>
      </c>
      <c r="H3198" s="2">
        <f>AVERAGEIF(Table1[[#All],[Category]],Table1[[#This Row],[Category]],Table1[[#All],[DiscountOffer]])</f>
        <v>1064.3816554809839</v>
      </c>
      <c r="I3198" s="2">
        <v>2599</v>
      </c>
      <c r="J3198" s="2">
        <f>IF(Table1[[#This Row],[Ratings]]&gt;4,Table1[[#This Row],[OriginalPrice (in Rs)]],0)</f>
        <v>0</v>
      </c>
      <c r="K3198" s="2">
        <f>Table1[[#This Row],[OriginalPrice (in Rs)]]-Table1[[#This Row],[DiscountOffer]]</f>
        <v>1560</v>
      </c>
      <c r="L3198" s="2" t="str">
        <f>IF(Table1[[#This Row],[Discount % (In Rs)]]&gt;50%,"High Discount","Low Discount")</f>
        <v>High Discount</v>
      </c>
      <c r="M3198" s="3">
        <f>Table1[[#This Row],[Discount_Price (In Rs.)]]/Table1[[#This Row],[OriginalPrice (in Rs)]]</f>
        <v>0.60023085802231624</v>
      </c>
      <c r="N3198" s="4">
        <v>3.8</v>
      </c>
      <c r="O3198">
        <v>578</v>
      </c>
      <c r="P3198" t="s">
        <v>32</v>
      </c>
      <c r="Q3198" t="s">
        <v>6745</v>
      </c>
    </row>
    <row r="3199" spans="1:17" x14ac:dyDescent="0.25">
      <c r="A3199" t="s">
        <v>6799</v>
      </c>
      <c r="B3199" s="1">
        <v>10687006</v>
      </c>
      <c r="C3199" t="s">
        <v>4776</v>
      </c>
      <c r="D3199" t="s">
        <v>65</v>
      </c>
      <c r="E3199" t="s">
        <v>66</v>
      </c>
      <c r="F3199" t="s">
        <v>30</v>
      </c>
      <c r="G3199" s="2">
        <v>1383</v>
      </c>
      <c r="H3199" s="2">
        <f>AVERAGEIF(Table1[[#All],[Category]],Table1[[#This Row],[Category]],Table1[[#All],[DiscountOffer]])</f>
        <v>1064.3816554809839</v>
      </c>
      <c r="I3199" s="2">
        <v>3375</v>
      </c>
      <c r="J3199" s="2">
        <f>IF(Table1[[#This Row],[Ratings]]&gt;4,Table1[[#This Row],[OriginalPrice (in Rs)]],0)</f>
        <v>0</v>
      </c>
      <c r="K3199" s="2">
        <f>Table1[[#This Row],[OriginalPrice (in Rs)]]-Table1[[#This Row],[DiscountOffer]]</f>
        <v>1992</v>
      </c>
      <c r="L3199" s="2" t="str">
        <f>IF(Table1[[#This Row],[Discount % (In Rs)]]&gt;50%,"High Discount","Low Discount")</f>
        <v>High Discount</v>
      </c>
      <c r="M3199" s="3">
        <f>Table1[[#This Row],[Discount_Price (In Rs.)]]/Table1[[#This Row],[OriginalPrice (in Rs)]]</f>
        <v>0.5902222222222222</v>
      </c>
      <c r="N3199" s="4">
        <v>3.7</v>
      </c>
      <c r="O3199">
        <v>576</v>
      </c>
      <c r="P3199" t="s">
        <v>98</v>
      </c>
      <c r="Q3199" t="s">
        <v>6800</v>
      </c>
    </row>
    <row r="3200" spans="1:17" x14ac:dyDescent="0.25">
      <c r="A3200" t="s">
        <v>6801</v>
      </c>
      <c r="B3200" s="1">
        <v>9170431</v>
      </c>
      <c r="C3200" t="s">
        <v>815</v>
      </c>
      <c r="D3200" t="s">
        <v>65</v>
      </c>
      <c r="E3200" t="s">
        <v>66</v>
      </c>
      <c r="F3200" t="s">
        <v>30</v>
      </c>
      <c r="G3200" s="2">
        <v>1687</v>
      </c>
      <c r="H3200" s="2">
        <f>AVERAGEIF(Table1[[#All],[Category]],Table1[[#This Row],[Category]],Table1[[#All],[DiscountOffer]])</f>
        <v>1064.3816554809839</v>
      </c>
      <c r="I3200" s="2">
        <v>3749</v>
      </c>
      <c r="J3200" s="2">
        <f>IF(Table1[[#This Row],[Ratings]]&gt;4,Table1[[#This Row],[OriginalPrice (in Rs)]],0)</f>
        <v>3749</v>
      </c>
      <c r="K3200" s="2">
        <f>Table1[[#This Row],[OriginalPrice (in Rs)]]-Table1[[#This Row],[DiscountOffer]]</f>
        <v>2062</v>
      </c>
      <c r="L3200" s="2" t="str">
        <f>IF(Table1[[#This Row],[Discount % (In Rs)]]&gt;50%,"High Discount","Low Discount")</f>
        <v>High Discount</v>
      </c>
      <c r="M3200" s="3">
        <f>Table1[[#This Row],[Discount_Price (In Rs.)]]/Table1[[#This Row],[OriginalPrice (in Rs)]]</f>
        <v>0.55001333688983733</v>
      </c>
      <c r="N3200" s="4">
        <v>4.5999999999999996</v>
      </c>
      <c r="O3200">
        <v>576</v>
      </c>
      <c r="P3200" t="s">
        <v>32</v>
      </c>
      <c r="Q3200" t="s">
        <v>6802</v>
      </c>
    </row>
    <row r="3201" spans="1:17" x14ac:dyDescent="0.25">
      <c r="A3201" t="s">
        <v>6803</v>
      </c>
      <c r="B3201" s="1">
        <v>13451924</v>
      </c>
      <c r="C3201" t="s">
        <v>504</v>
      </c>
      <c r="D3201" t="s">
        <v>65</v>
      </c>
      <c r="E3201" t="s">
        <v>66</v>
      </c>
      <c r="F3201" t="s">
        <v>30</v>
      </c>
      <c r="G3201" s="2">
        <v>1343</v>
      </c>
      <c r="H3201" s="2">
        <f>AVERAGEIF(Table1[[#All],[Category]],Table1[[#This Row],[Category]],Table1[[#All],[DiscountOffer]])</f>
        <v>1064.3816554809839</v>
      </c>
      <c r="I3201" s="2">
        <v>4199</v>
      </c>
      <c r="J3201" s="2">
        <f>IF(Table1[[#This Row],[Ratings]]&gt;4,Table1[[#This Row],[OriginalPrice (in Rs)]],0)</f>
        <v>4199</v>
      </c>
      <c r="K3201" s="2">
        <f>Table1[[#This Row],[OriginalPrice (in Rs)]]-Table1[[#This Row],[DiscountOffer]]</f>
        <v>2856</v>
      </c>
      <c r="L3201" s="2" t="str">
        <f>IF(Table1[[#This Row],[Discount % (In Rs)]]&gt;50%,"High Discount","Low Discount")</f>
        <v>High Discount</v>
      </c>
      <c r="M3201" s="3">
        <f>Table1[[#This Row],[Discount_Price (In Rs.)]]/Table1[[#This Row],[OriginalPrice (in Rs)]]</f>
        <v>0.68016194331983804</v>
      </c>
      <c r="N3201" s="4">
        <v>4.0999999999999996</v>
      </c>
      <c r="O3201">
        <v>576</v>
      </c>
      <c r="P3201" t="s">
        <v>32</v>
      </c>
      <c r="Q3201" t="s">
        <v>6804</v>
      </c>
    </row>
    <row r="3202" spans="1:17" x14ac:dyDescent="0.25">
      <c r="A3202" t="s">
        <v>6878</v>
      </c>
      <c r="B3202" s="1">
        <v>12768478</v>
      </c>
      <c r="C3202" t="s">
        <v>6504</v>
      </c>
      <c r="D3202" t="s">
        <v>65</v>
      </c>
      <c r="E3202" t="s">
        <v>66</v>
      </c>
      <c r="F3202" t="s">
        <v>30</v>
      </c>
      <c r="G3202" s="2">
        <v>774</v>
      </c>
      <c r="H3202" s="2">
        <f>AVERAGEIF(Table1[[#All],[Category]],Table1[[#This Row],[Category]],Table1[[#All],[DiscountOffer]])</f>
        <v>1064.3816554809839</v>
      </c>
      <c r="I3202" s="2">
        <v>2499</v>
      </c>
      <c r="J3202" s="2">
        <f>IF(Table1[[#This Row],[Ratings]]&gt;4,Table1[[#This Row],[OriginalPrice (in Rs)]],0)</f>
        <v>2499</v>
      </c>
      <c r="K3202" s="2">
        <f>Table1[[#This Row],[OriginalPrice (in Rs)]]-Table1[[#This Row],[DiscountOffer]]</f>
        <v>1725</v>
      </c>
      <c r="L3202" s="2" t="str">
        <f>IF(Table1[[#This Row],[Discount % (In Rs)]]&gt;50%,"High Discount","Low Discount")</f>
        <v>High Discount</v>
      </c>
      <c r="M3202" s="3">
        <f>Table1[[#This Row],[Discount_Price (In Rs.)]]/Table1[[#This Row],[OriginalPrice (in Rs)]]</f>
        <v>0.69027611044417769</v>
      </c>
      <c r="N3202" s="4">
        <v>4.0999999999999996</v>
      </c>
      <c r="O3202">
        <v>573</v>
      </c>
      <c r="P3202" t="s">
        <v>98</v>
      </c>
      <c r="Q3202" t="s">
        <v>6879</v>
      </c>
    </row>
    <row r="3203" spans="1:17" x14ac:dyDescent="0.25">
      <c r="A3203" t="s">
        <v>6880</v>
      </c>
      <c r="B3203" s="1">
        <v>15026486</v>
      </c>
      <c r="C3203" t="s">
        <v>3805</v>
      </c>
      <c r="D3203" t="s">
        <v>65</v>
      </c>
      <c r="E3203" t="s">
        <v>66</v>
      </c>
      <c r="F3203" t="s">
        <v>30</v>
      </c>
      <c r="G3203" s="2">
        <v>2799</v>
      </c>
      <c r="H3203" s="2">
        <f>AVERAGEIF(Table1[[#All],[Category]],Table1[[#This Row],[Category]],Table1[[#All],[DiscountOffer]])</f>
        <v>1064.3816554809839</v>
      </c>
      <c r="I3203" s="2">
        <v>3999</v>
      </c>
      <c r="J3203" s="2">
        <f>IF(Table1[[#This Row],[Ratings]]&gt;4,Table1[[#This Row],[OriginalPrice (in Rs)]],0)</f>
        <v>3999</v>
      </c>
      <c r="K3203" s="2">
        <f>Table1[[#This Row],[OriginalPrice (in Rs)]]-Table1[[#This Row],[DiscountOffer]]</f>
        <v>1200</v>
      </c>
      <c r="L3203" s="2" t="str">
        <f>IF(Table1[[#This Row],[Discount % (In Rs)]]&gt;50%,"High Discount","Low Discount")</f>
        <v>Low Discount</v>
      </c>
      <c r="M3203" s="3">
        <f>Table1[[#This Row],[Discount_Price (In Rs.)]]/Table1[[#This Row],[OriginalPrice (in Rs)]]</f>
        <v>0.30007501875468867</v>
      </c>
      <c r="N3203" s="4">
        <v>4.0999999999999996</v>
      </c>
      <c r="O3203">
        <v>573</v>
      </c>
      <c r="P3203" t="s">
        <v>85</v>
      </c>
      <c r="Q3203" t="s">
        <v>6881</v>
      </c>
    </row>
    <row r="3204" spans="1:17" x14ac:dyDescent="0.25">
      <c r="A3204" t="s">
        <v>6963</v>
      </c>
      <c r="B3204" s="1">
        <v>15055286</v>
      </c>
      <c r="C3204" t="s">
        <v>1424</v>
      </c>
      <c r="D3204" t="s">
        <v>65</v>
      </c>
      <c r="E3204" t="s">
        <v>66</v>
      </c>
      <c r="F3204" t="s">
        <v>30</v>
      </c>
      <c r="G3204" s="2">
        <v>1759</v>
      </c>
      <c r="H3204" s="2">
        <f>AVERAGEIF(Table1[[#All],[Category]],Table1[[#This Row],[Category]],Table1[[#All],[DiscountOffer]])</f>
        <v>1064.3816554809839</v>
      </c>
      <c r="I3204" s="2">
        <v>3999</v>
      </c>
      <c r="J3204" s="2">
        <f>IF(Table1[[#This Row],[Ratings]]&gt;4,Table1[[#This Row],[OriginalPrice (in Rs)]],0)</f>
        <v>3999</v>
      </c>
      <c r="K3204" s="2">
        <f>Table1[[#This Row],[OriginalPrice (in Rs)]]-Table1[[#This Row],[DiscountOffer]]</f>
        <v>2240</v>
      </c>
      <c r="L3204" s="2" t="str">
        <f>IF(Table1[[#This Row],[Discount % (In Rs)]]&gt;50%,"High Discount","Low Discount")</f>
        <v>High Discount</v>
      </c>
      <c r="M3204" s="3">
        <f>Table1[[#This Row],[Discount_Price (In Rs.)]]/Table1[[#This Row],[OriginalPrice (in Rs)]]</f>
        <v>0.5601400350087522</v>
      </c>
      <c r="N3204" s="4">
        <v>4.3</v>
      </c>
      <c r="O3204">
        <v>569</v>
      </c>
      <c r="P3204" t="s">
        <v>98</v>
      </c>
      <c r="Q3204" t="s">
        <v>6964</v>
      </c>
    </row>
    <row r="3205" spans="1:17" x14ac:dyDescent="0.25">
      <c r="A3205" t="s">
        <v>7006</v>
      </c>
      <c r="B3205" s="1">
        <v>14399798</v>
      </c>
      <c r="C3205" t="s">
        <v>96</v>
      </c>
      <c r="D3205" t="s">
        <v>65</v>
      </c>
      <c r="E3205" t="s">
        <v>66</v>
      </c>
      <c r="F3205" t="s">
        <v>30</v>
      </c>
      <c r="G3205" s="2">
        <v>1709</v>
      </c>
      <c r="H3205" s="2">
        <f>AVERAGEIF(Table1[[#All],[Category]],Table1[[#This Row],[Category]],Table1[[#All],[DiscountOffer]])</f>
        <v>1064.3816554809839</v>
      </c>
      <c r="I3205" s="2">
        <v>3799</v>
      </c>
      <c r="J3205" s="2">
        <f>IF(Table1[[#This Row],[Ratings]]&gt;4,Table1[[#This Row],[OriginalPrice (in Rs)]],0)</f>
        <v>3799</v>
      </c>
      <c r="K3205" s="2">
        <f>Table1[[#This Row],[OriginalPrice (in Rs)]]-Table1[[#This Row],[DiscountOffer]]</f>
        <v>2090</v>
      </c>
      <c r="L3205" s="2" t="str">
        <f>IF(Table1[[#This Row],[Discount % (In Rs)]]&gt;50%,"High Discount","Low Discount")</f>
        <v>High Discount</v>
      </c>
      <c r="M3205" s="3">
        <f>Table1[[#This Row],[Discount_Price (In Rs.)]]/Table1[[#This Row],[OriginalPrice (in Rs)]]</f>
        <v>0.55014477494077385</v>
      </c>
      <c r="N3205" s="4">
        <v>4.2</v>
      </c>
      <c r="O3205">
        <v>567</v>
      </c>
      <c r="P3205" t="s">
        <v>98</v>
      </c>
      <c r="Q3205" t="s">
        <v>7007</v>
      </c>
    </row>
    <row r="3206" spans="1:17" x14ac:dyDescent="0.25">
      <c r="A3206" t="s">
        <v>7038</v>
      </c>
      <c r="B3206" s="1">
        <v>12222394</v>
      </c>
      <c r="C3206" t="s">
        <v>7039</v>
      </c>
      <c r="D3206" t="s">
        <v>65</v>
      </c>
      <c r="E3206" t="s">
        <v>66</v>
      </c>
      <c r="F3206" t="s">
        <v>13</v>
      </c>
      <c r="G3206" s="2">
        <v>699</v>
      </c>
      <c r="H3206" s="2">
        <f>AVERAGEIF(Table1[[#All],[Category]],Table1[[#This Row],[Category]],Table1[[#All],[DiscountOffer]])</f>
        <v>1064.3816554809839</v>
      </c>
      <c r="I3206" s="2">
        <v>1999</v>
      </c>
      <c r="J3206" s="2">
        <f>IF(Table1[[#This Row],[Ratings]]&gt;4,Table1[[#This Row],[OriginalPrice (in Rs)]],0)</f>
        <v>1999</v>
      </c>
      <c r="K3206" s="2">
        <f>Table1[[#This Row],[OriginalPrice (in Rs)]]-Table1[[#This Row],[DiscountOffer]]</f>
        <v>1300</v>
      </c>
      <c r="L3206" s="2" t="str">
        <f>IF(Table1[[#This Row],[Discount % (In Rs)]]&gt;50%,"High Discount","Low Discount")</f>
        <v>High Discount</v>
      </c>
      <c r="M3206" s="3">
        <f>Table1[[#This Row],[Discount_Price (In Rs.)]]/Table1[[#This Row],[OriginalPrice (in Rs)]]</f>
        <v>0.65032516258129069</v>
      </c>
      <c r="N3206" s="4">
        <v>4.2</v>
      </c>
      <c r="O3206">
        <v>565</v>
      </c>
      <c r="P3206" t="s">
        <v>32</v>
      </c>
      <c r="Q3206" t="s">
        <v>7040</v>
      </c>
    </row>
    <row r="3207" spans="1:17" x14ac:dyDescent="0.25">
      <c r="A3207" t="s">
        <v>7077</v>
      </c>
      <c r="B3207" s="1">
        <v>12040840</v>
      </c>
      <c r="C3207" t="s">
        <v>959</v>
      </c>
      <c r="D3207" t="s">
        <v>65</v>
      </c>
      <c r="E3207" t="s">
        <v>66</v>
      </c>
      <c r="F3207" t="s">
        <v>30</v>
      </c>
      <c r="G3207" s="2">
        <v>1247</v>
      </c>
      <c r="H3207" s="2">
        <f>AVERAGEIF(Table1[[#All],[Category]],Table1[[#This Row],[Category]],Table1[[#All],[DiscountOffer]])</f>
        <v>1064.3816554809839</v>
      </c>
      <c r="I3207" s="2">
        <v>3199</v>
      </c>
      <c r="J3207" s="2">
        <f>IF(Table1[[#This Row],[Ratings]]&gt;4,Table1[[#This Row],[OriginalPrice (in Rs)]],0)</f>
        <v>3199</v>
      </c>
      <c r="K3207" s="2">
        <f>Table1[[#This Row],[OriginalPrice (in Rs)]]-Table1[[#This Row],[DiscountOffer]]</f>
        <v>1952</v>
      </c>
      <c r="L3207" s="2" t="str">
        <f>IF(Table1[[#This Row],[Discount % (In Rs)]]&gt;50%,"High Discount","Low Discount")</f>
        <v>High Discount</v>
      </c>
      <c r="M3207" s="3">
        <f>Table1[[#This Row],[Discount_Price (In Rs.)]]/Table1[[#This Row],[OriginalPrice (in Rs)]]</f>
        <v>0.610190684588934</v>
      </c>
      <c r="N3207" s="4">
        <v>4.0999999999999996</v>
      </c>
      <c r="O3207">
        <v>564</v>
      </c>
      <c r="P3207" t="s">
        <v>98</v>
      </c>
      <c r="Q3207" t="s">
        <v>7078</v>
      </c>
    </row>
    <row r="3208" spans="1:17" x14ac:dyDescent="0.25">
      <c r="A3208" t="s">
        <v>7079</v>
      </c>
      <c r="B3208" s="1">
        <v>13956290</v>
      </c>
      <c r="C3208" t="s">
        <v>6016</v>
      </c>
      <c r="D3208" t="s">
        <v>65</v>
      </c>
      <c r="E3208" t="s">
        <v>66</v>
      </c>
      <c r="F3208" t="s">
        <v>30</v>
      </c>
      <c r="G3208" s="2">
        <v>1109</v>
      </c>
      <c r="H3208" s="2">
        <f>AVERAGEIF(Table1[[#All],[Category]],Table1[[#This Row],[Category]],Table1[[#All],[DiscountOffer]])</f>
        <v>1064.3816554809839</v>
      </c>
      <c r="I3208" s="2">
        <v>3699</v>
      </c>
      <c r="J3208" s="2">
        <f>IF(Table1[[#This Row],[Ratings]]&gt;4,Table1[[#This Row],[OriginalPrice (in Rs)]],0)</f>
        <v>0</v>
      </c>
      <c r="K3208" s="2">
        <f>Table1[[#This Row],[OriginalPrice (in Rs)]]-Table1[[#This Row],[DiscountOffer]]</f>
        <v>2590</v>
      </c>
      <c r="L3208" s="2" t="str">
        <f>IF(Table1[[#This Row],[Discount % (In Rs)]]&gt;50%,"High Discount","Low Discount")</f>
        <v>High Discount</v>
      </c>
      <c r="M3208" s="3">
        <f>Table1[[#This Row],[Discount_Price (In Rs.)]]/Table1[[#This Row],[OriginalPrice (in Rs)]]</f>
        <v>0.70018924033522578</v>
      </c>
      <c r="N3208" s="4">
        <v>3.8</v>
      </c>
      <c r="O3208">
        <v>564</v>
      </c>
      <c r="P3208" t="s">
        <v>32</v>
      </c>
      <c r="Q3208" t="s">
        <v>7080</v>
      </c>
    </row>
    <row r="3209" spans="1:17" x14ac:dyDescent="0.25">
      <c r="A3209" t="s">
        <v>7168</v>
      </c>
      <c r="B3209" s="1">
        <v>10354097</v>
      </c>
      <c r="C3209" t="s">
        <v>96</v>
      </c>
      <c r="D3209" t="s">
        <v>65</v>
      </c>
      <c r="E3209" t="s">
        <v>66</v>
      </c>
      <c r="F3209" t="s">
        <v>13</v>
      </c>
      <c r="G3209" s="2">
        <v>1359</v>
      </c>
      <c r="H3209" s="2">
        <f>AVERAGEIF(Table1[[#All],[Category]],Table1[[#This Row],[Category]],Table1[[#All],[DiscountOffer]])</f>
        <v>1064.3816554809839</v>
      </c>
      <c r="I3209" s="2">
        <v>3399</v>
      </c>
      <c r="J3209" s="2">
        <f>IF(Table1[[#This Row],[Ratings]]&gt;4,Table1[[#This Row],[OriginalPrice (in Rs)]],0)</f>
        <v>3399</v>
      </c>
      <c r="K3209" s="2">
        <f>Table1[[#This Row],[OriginalPrice (in Rs)]]-Table1[[#This Row],[DiscountOffer]]</f>
        <v>2040</v>
      </c>
      <c r="L3209" s="2" t="str">
        <f>IF(Table1[[#This Row],[Discount % (In Rs)]]&gt;50%,"High Discount","Low Discount")</f>
        <v>High Discount</v>
      </c>
      <c r="M3209" s="3">
        <f>Table1[[#This Row],[Discount_Price (In Rs.)]]/Table1[[#This Row],[OriginalPrice (in Rs)]]</f>
        <v>0.60017652250661957</v>
      </c>
      <c r="N3209" s="4">
        <v>4.2</v>
      </c>
      <c r="O3209">
        <v>561</v>
      </c>
      <c r="P3209" t="s">
        <v>32</v>
      </c>
      <c r="Q3209" t="s">
        <v>7169</v>
      </c>
    </row>
    <row r="3210" spans="1:17" x14ac:dyDescent="0.25">
      <c r="A3210" t="s">
        <v>7178</v>
      </c>
      <c r="B3210" s="1">
        <v>16505378</v>
      </c>
      <c r="C3210" t="s">
        <v>788</v>
      </c>
      <c r="D3210" t="s">
        <v>65</v>
      </c>
      <c r="E3210" t="s">
        <v>66</v>
      </c>
      <c r="F3210" t="s">
        <v>30</v>
      </c>
      <c r="G3210" s="2">
        <v>1499</v>
      </c>
      <c r="H3210" s="2">
        <f>AVERAGEIF(Table1[[#All],[Category]],Table1[[#This Row],[Category]],Table1[[#All],[DiscountOffer]])</f>
        <v>1064.3816554809839</v>
      </c>
      <c r="I3210" s="2">
        <v>3999</v>
      </c>
      <c r="J3210" s="2">
        <f>IF(Table1[[#This Row],[Ratings]]&gt;4,Table1[[#This Row],[OriginalPrice (in Rs)]],0)</f>
        <v>3999</v>
      </c>
      <c r="K3210" s="2">
        <f>Table1[[#This Row],[OriginalPrice (in Rs)]]-Table1[[#This Row],[DiscountOffer]]</f>
        <v>2500</v>
      </c>
      <c r="L3210" s="2" t="str">
        <f>IF(Table1[[#This Row],[Discount % (In Rs)]]&gt;50%,"High Discount","Low Discount")</f>
        <v>High Discount</v>
      </c>
      <c r="M3210" s="3">
        <f>Table1[[#This Row],[Discount_Price (In Rs.)]]/Table1[[#This Row],[OriginalPrice (in Rs)]]</f>
        <v>0.62515628907226806</v>
      </c>
      <c r="N3210" s="4">
        <v>4.0999999999999996</v>
      </c>
      <c r="O3210">
        <v>561</v>
      </c>
      <c r="P3210" t="s">
        <v>7180</v>
      </c>
      <c r="Q3210" t="s">
        <v>7179</v>
      </c>
    </row>
    <row r="3211" spans="1:17" x14ac:dyDescent="0.25">
      <c r="A3211" t="s">
        <v>7250</v>
      </c>
      <c r="B3211" s="1">
        <v>9365921</v>
      </c>
      <c r="C3211" t="s">
        <v>96</v>
      </c>
      <c r="D3211" t="s">
        <v>65</v>
      </c>
      <c r="E3211" t="s">
        <v>66</v>
      </c>
      <c r="F3211" t="s">
        <v>13</v>
      </c>
      <c r="G3211" s="2">
        <v>1479</v>
      </c>
      <c r="H3211" s="2">
        <f>AVERAGEIF(Table1[[#All],[Category]],Table1[[#This Row],[Category]],Table1[[#All],[DiscountOffer]])</f>
        <v>1064.3816554809839</v>
      </c>
      <c r="I3211" s="2">
        <v>3699</v>
      </c>
      <c r="J3211" s="2">
        <f>IF(Table1[[#This Row],[Ratings]]&gt;4,Table1[[#This Row],[OriginalPrice (in Rs)]],0)</f>
        <v>3699</v>
      </c>
      <c r="K3211" s="2">
        <f>Table1[[#This Row],[OriginalPrice (in Rs)]]-Table1[[#This Row],[DiscountOffer]]</f>
        <v>2220</v>
      </c>
      <c r="L3211" s="2" t="str">
        <f>IF(Table1[[#This Row],[Discount % (In Rs)]]&gt;50%,"High Discount","Low Discount")</f>
        <v>High Discount</v>
      </c>
      <c r="M3211" s="3">
        <f>Table1[[#This Row],[Discount_Price (In Rs.)]]/Table1[[#This Row],[OriginalPrice (in Rs)]]</f>
        <v>0.60016220600162207</v>
      </c>
      <c r="N3211" s="4">
        <v>4.3</v>
      </c>
      <c r="O3211">
        <v>558</v>
      </c>
      <c r="P3211" t="s">
        <v>32</v>
      </c>
      <c r="Q3211" t="s">
        <v>7251</v>
      </c>
    </row>
    <row r="3212" spans="1:17" x14ac:dyDescent="0.25">
      <c r="A3212" t="s">
        <v>7272</v>
      </c>
      <c r="B3212" s="1">
        <v>8662567</v>
      </c>
      <c r="C3212" t="s">
        <v>78</v>
      </c>
      <c r="D3212" t="s">
        <v>65</v>
      </c>
      <c r="E3212" t="s">
        <v>66</v>
      </c>
      <c r="F3212" t="s">
        <v>30</v>
      </c>
      <c r="G3212" s="2">
        <v>1182</v>
      </c>
      <c r="H3212" s="2">
        <f>AVERAGEIF(Table1[[#All],[Category]],Table1[[#This Row],[Category]],Table1[[#All],[DiscountOffer]])</f>
        <v>1064.3816554809839</v>
      </c>
      <c r="I3212" s="2">
        <v>2749</v>
      </c>
      <c r="J3212" s="2">
        <f>IF(Table1[[#This Row],[Ratings]]&gt;4,Table1[[#This Row],[OriginalPrice (in Rs)]],0)</f>
        <v>0</v>
      </c>
      <c r="K3212" s="2">
        <f>Table1[[#This Row],[OriginalPrice (in Rs)]]-Table1[[#This Row],[DiscountOffer]]</f>
        <v>1567</v>
      </c>
      <c r="L3212" s="2" t="str">
        <f>IF(Table1[[#This Row],[Discount % (In Rs)]]&gt;50%,"High Discount","Low Discount")</f>
        <v>High Discount</v>
      </c>
      <c r="M3212" s="3">
        <f>Table1[[#This Row],[Discount_Price (In Rs.)]]/Table1[[#This Row],[OriginalPrice (in Rs)]]</f>
        <v>0.57002546380502006</v>
      </c>
      <c r="N3212" s="4">
        <v>3.9</v>
      </c>
      <c r="O3212">
        <v>558</v>
      </c>
      <c r="P3212" t="s">
        <v>32</v>
      </c>
      <c r="Q3212" t="s">
        <v>7273</v>
      </c>
    </row>
    <row r="3213" spans="1:17" x14ac:dyDescent="0.25">
      <c r="A3213" t="s">
        <v>7309</v>
      </c>
      <c r="B3213" s="1">
        <v>6518652</v>
      </c>
      <c r="C3213" t="s">
        <v>1451</v>
      </c>
      <c r="D3213" t="s">
        <v>65</v>
      </c>
      <c r="E3213" t="s">
        <v>66</v>
      </c>
      <c r="F3213" t="s">
        <v>13</v>
      </c>
      <c r="G3213" s="2">
        <v>1436</v>
      </c>
      <c r="H3213" s="2">
        <f>AVERAGEIF(Table1[[#All],[Category]],Table1[[#This Row],[Category]],Table1[[#All],[DiscountOffer]])</f>
        <v>1064.3816554809839</v>
      </c>
      <c r="I3213" s="2">
        <v>3590</v>
      </c>
      <c r="J3213" s="2">
        <f>IF(Table1[[#This Row],[Ratings]]&gt;4,Table1[[#This Row],[OriginalPrice (in Rs)]],0)</f>
        <v>0</v>
      </c>
      <c r="K3213" s="2">
        <f>Table1[[#This Row],[OriginalPrice (in Rs)]]-Table1[[#This Row],[DiscountOffer]]</f>
        <v>2154</v>
      </c>
      <c r="L3213" s="2" t="str">
        <f>IF(Table1[[#This Row],[Discount % (In Rs)]]&gt;50%,"High Discount","Low Discount")</f>
        <v>High Discount</v>
      </c>
      <c r="M3213" s="3">
        <f>Table1[[#This Row],[Discount_Price (In Rs.)]]/Table1[[#This Row],[OriginalPrice (in Rs)]]</f>
        <v>0.6</v>
      </c>
      <c r="N3213" s="4">
        <v>4</v>
      </c>
      <c r="O3213">
        <v>556</v>
      </c>
      <c r="P3213" t="s">
        <v>209</v>
      </c>
      <c r="Q3213" t="s">
        <v>7310</v>
      </c>
    </row>
    <row r="3214" spans="1:17" x14ac:dyDescent="0.25">
      <c r="A3214" t="s">
        <v>7311</v>
      </c>
      <c r="B3214" s="1">
        <v>6518469</v>
      </c>
      <c r="C3214" t="s">
        <v>3220</v>
      </c>
      <c r="D3214" t="s">
        <v>65</v>
      </c>
      <c r="E3214" t="s">
        <v>66</v>
      </c>
      <c r="F3214" t="s">
        <v>13</v>
      </c>
      <c r="G3214" s="2">
        <v>2199</v>
      </c>
      <c r="H3214" s="2">
        <f>AVERAGEIF(Table1[[#All],[Category]],Table1[[#This Row],[Category]],Table1[[#All],[DiscountOffer]])</f>
        <v>1064.3816554809839</v>
      </c>
      <c r="I3214" s="2">
        <v>5499</v>
      </c>
      <c r="J3214" s="2">
        <f>IF(Table1[[#This Row],[Ratings]]&gt;4,Table1[[#This Row],[OriginalPrice (in Rs)]],0)</f>
        <v>0</v>
      </c>
      <c r="K3214" s="2">
        <f>Table1[[#This Row],[OriginalPrice (in Rs)]]-Table1[[#This Row],[DiscountOffer]]</f>
        <v>3300</v>
      </c>
      <c r="L3214" s="2" t="str">
        <f>IF(Table1[[#This Row],[Discount % (In Rs)]]&gt;50%,"High Discount","Low Discount")</f>
        <v>High Discount</v>
      </c>
      <c r="M3214" s="3">
        <f>Table1[[#This Row],[Discount_Price (In Rs.)]]/Table1[[#This Row],[OriginalPrice (in Rs)]]</f>
        <v>0.60010911074740858</v>
      </c>
      <c r="N3214" s="4">
        <v>4</v>
      </c>
      <c r="O3214">
        <v>556</v>
      </c>
      <c r="P3214" t="s">
        <v>831</v>
      </c>
      <c r="Q3214" t="s">
        <v>7312</v>
      </c>
    </row>
    <row r="3215" spans="1:17" x14ac:dyDescent="0.25">
      <c r="A3215" t="s">
        <v>7346</v>
      </c>
      <c r="B3215" s="1">
        <v>12779830</v>
      </c>
      <c r="C3215" t="s">
        <v>7347</v>
      </c>
      <c r="D3215" t="s">
        <v>65</v>
      </c>
      <c r="E3215" t="s">
        <v>66</v>
      </c>
      <c r="F3215" t="s">
        <v>30</v>
      </c>
      <c r="G3215" s="2">
        <v>1719</v>
      </c>
      <c r="H3215" s="2">
        <f>AVERAGEIF(Table1[[#All],[Category]],Table1[[#This Row],[Category]],Table1[[#All],[DiscountOffer]])</f>
        <v>1064.3816554809839</v>
      </c>
      <c r="I3215" s="2">
        <v>4299</v>
      </c>
      <c r="J3215" s="2">
        <f>IF(Table1[[#This Row],[Ratings]]&gt;4,Table1[[#This Row],[OriginalPrice (in Rs)]],0)</f>
        <v>4299</v>
      </c>
      <c r="K3215" s="2">
        <f>Table1[[#This Row],[OriginalPrice (in Rs)]]-Table1[[#This Row],[DiscountOffer]]</f>
        <v>2580</v>
      </c>
      <c r="L3215" s="2" t="str">
        <f>IF(Table1[[#This Row],[Discount % (In Rs)]]&gt;50%,"High Discount","Low Discount")</f>
        <v>High Discount</v>
      </c>
      <c r="M3215" s="3">
        <f>Table1[[#This Row],[Discount_Price (In Rs.)]]/Table1[[#This Row],[OriginalPrice (in Rs)]]</f>
        <v>0.60013956734124219</v>
      </c>
      <c r="N3215" s="4">
        <v>4.0999999999999996</v>
      </c>
      <c r="O3215">
        <v>555</v>
      </c>
      <c r="P3215" t="s">
        <v>32</v>
      </c>
      <c r="Q3215" t="s">
        <v>7348</v>
      </c>
    </row>
    <row r="3216" spans="1:17" x14ac:dyDescent="0.25">
      <c r="A3216" t="s">
        <v>7382</v>
      </c>
      <c r="B3216" s="1">
        <v>12509542</v>
      </c>
      <c r="C3216" t="s">
        <v>815</v>
      </c>
      <c r="D3216" t="s">
        <v>65</v>
      </c>
      <c r="E3216" t="s">
        <v>66</v>
      </c>
      <c r="F3216" t="s">
        <v>30</v>
      </c>
      <c r="G3216" s="2">
        <v>1899</v>
      </c>
      <c r="H3216" s="2">
        <f>AVERAGEIF(Table1[[#All],[Category]],Table1[[#This Row],[Category]],Table1[[#All],[DiscountOffer]])</f>
        <v>1064.3816554809839</v>
      </c>
      <c r="I3216" s="2">
        <v>4999</v>
      </c>
      <c r="J3216" s="2">
        <f>IF(Table1[[#This Row],[Ratings]]&gt;4,Table1[[#This Row],[OriginalPrice (in Rs)]],0)</f>
        <v>4999</v>
      </c>
      <c r="K3216" s="2">
        <f>Table1[[#This Row],[OriginalPrice (in Rs)]]-Table1[[#This Row],[DiscountOffer]]</f>
        <v>3100</v>
      </c>
      <c r="L3216" s="2" t="str">
        <f>IF(Table1[[#This Row],[Discount % (In Rs)]]&gt;50%,"High Discount","Low Discount")</f>
        <v>High Discount</v>
      </c>
      <c r="M3216" s="3">
        <f>Table1[[#This Row],[Discount_Price (In Rs.)]]/Table1[[#This Row],[OriginalPrice (in Rs)]]</f>
        <v>0.62012402480496098</v>
      </c>
      <c r="N3216" s="4">
        <v>4.3</v>
      </c>
      <c r="O3216">
        <v>554</v>
      </c>
      <c r="P3216" t="s">
        <v>32</v>
      </c>
      <c r="Q3216" t="s">
        <v>7383</v>
      </c>
    </row>
    <row r="3217" spans="1:17" x14ac:dyDescent="0.25">
      <c r="A3217" t="s">
        <v>7394</v>
      </c>
      <c r="B3217" s="1">
        <v>10942368</v>
      </c>
      <c r="C3217" t="s">
        <v>64</v>
      </c>
      <c r="D3217" t="s">
        <v>65</v>
      </c>
      <c r="E3217" t="s">
        <v>66</v>
      </c>
      <c r="F3217" t="s">
        <v>30</v>
      </c>
      <c r="G3217" s="2">
        <v>887</v>
      </c>
      <c r="H3217" s="2">
        <f>AVERAGEIF(Table1[[#All],[Category]],Table1[[#This Row],[Category]],Table1[[#All],[DiscountOffer]])</f>
        <v>1064.3816554809839</v>
      </c>
      <c r="I3217" s="2">
        <v>2399</v>
      </c>
      <c r="J3217" s="2">
        <f>IF(Table1[[#This Row],[Ratings]]&gt;4,Table1[[#This Row],[OriginalPrice (in Rs)]],0)</f>
        <v>0</v>
      </c>
      <c r="K3217" s="2">
        <f>Table1[[#This Row],[OriginalPrice (in Rs)]]-Table1[[#This Row],[DiscountOffer]]</f>
        <v>1512</v>
      </c>
      <c r="L3217" s="2" t="str">
        <f>IF(Table1[[#This Row],[Discount % (In Rs)]]&gt;50%,"High Discount","Low Discount")</f>
        <v>High Discount</v>
      </c>
      <c r="M3217" s="3">
        <f>Table1[[#This Row],[Discount_Price (In Rs.)]]/Table1[[#This Row],[OriginalPrice (in Rs)]]</f>
        <v>0.63026260942059187</v>
      </c>
      <c r="N3217" s="4">
        <v>3.9</v>
      </c>
      <c r="O3217">
        <v>553</v>
      </c>
      <c r="P3217" t="s">
        <v>32</v>
      </c>
      <c r="Q3217" t="s">
        <v>7395</v>
      </c>
    </row>
    <row r="3218" spans="1:17" x14ac:dyDescent="0.25">
      <c r="A3218" t="s">
        <v>7492</v>
      </c>
      <c r="B3218" s="1">
        <v>13321280</v>
      </c>
      <c r="C3218" t="s">
        <v>82</v>
      </c>
      <c r="D3218" t="s">
        <v>65</v>
      </c>
      <c r="E3218" t="s">
        <v>66</v>
      </c>
      <c r="F3218" t="s">
        <v>30</v>
      </c>
      <c r="G3218" s="2">
        <v>1199</v>
      </c>
      <c r="H3218" s="2">
        <f>AVERAGEIF(Table1[[#All],[Category]],Table1[[#This Row],[Category]],Table1[[#All],[DiscountOffer]])</f>
        <v>1064.3816554809839</v>
      </c>
      <c r="I3218" s="2">
        <v>2999</v>
      </c>
      <c r="J3218" s="2">
        <f>IF(Table1[[#This Row],[Ratings]]&gt;4,Table1[[#This Row],[OriginalPrice (in Rs)]],0)</f>
        <v>2999</v>
      </c>
      <c r="K3218" s="2">
        <f>Table1[[#This Row],[OriginalPrice (in Rs)]]-Table1[[#This Row],[DiscountOffer]]</f>
        <v>1800</v>
      </c>
      <c r="L3218" s="2" t="str">
        <f>IF(Table1[[#This Row],[Discount % (In Rs)]]&gt;50%,"High Discount","Low Discount")</f>
        <v>High Discount</v>
      </c>
      <c r="M3218" s="3">
        <f>Table1[[#This Row],[Discount_Price (In Rs.)]]/Table1[[#This Row],[OriginalPrice (in Rs)]]</f>
        <v>0.60020006668889625</v>
      </c>
      <c r="N3218" s="4">
        <v>4.3</v>
      </c>
      <c r="O3218">
        <v>550</v>
      </c>
      <c r="P3218" t="s">
        <v>85</v>
      </c>
      <c r="Q3218" t="s">
        <v>7493</v>
      </c>
    </row>
    <row r="3219" spans="1:17" x14ac:dyDescent="0.25">
      <c r="A3219" t="s">
        <v>7494</v>
      </c>
      <c r="B3219" s="1">
        <v>6930175</v>
      </c>
      <c r="C3219" t="s">
        <v>2329</v>
      </c>
      <c r="D3219" t="s">
        <v>65</v>
      </c>
      <c r="E3219" t="s">
        <v>66</v>
      </c>
      <c r="F3219" t="s">
        <v>30</v>
      </c>
      <c r="G3219" s="2">
        <v>1349</v>
      </c>
      <c r="H3219" s="2">
        <f>AVERAGEIF(Table1[[#All],[Category]],Table1[[#This Row],[Category]],Table1[[#All],[DiscountOffer]])</f>
        <v>1064.3816554809839</v>
      </c>
      <c r="I3219" s="2">
        <v>2999</v>
      </c>
      <c r="J3219" s="2">
        <f>IF(Table1[[#This Row],[Ratings]]&gt;4,Table1[[#This Row],[OriginalPrice (in Rs)]],0)</f>
        <v>2999</v>
      </c>
      <c r="K3219" s="2">
        <f>Table1[[#This Row],[OriginalPrice (in Rs)]]-Table1[[#This Row],[DiscountOffer]]</f>
        <v>1650</v>
      </c>
      <c r="L3219" s="2" t="str">
        <f>IF(Table1[[#This Row],[Discount % (In Rs)]]&gt;50%,"High Discount","Low Discount")</f>
        <v>High Discount</v>
      </c>
      <c r="M3219" s="3">
        <f>Table1[[#This Row],[Discount_Price (In Rs.)]]/Table1[[#This Row],[OriginalPrice (in Rs)]]</f>
        <v>0.55018339446482156</v>
      </c>
      <c r="N3219" s="4">
        <v>4.2</v>
      </c>
      <c r="O3219">
        <v>550</v>
      </c>
      <c r="P3219" t="s">
        <v>32</v>
      </c>
      <c r="Q3219" t="s">
        <v>7495</v>
      </c>
    </row>
    <row r="3220" spans="1:17" x14ac:dyDescent="0.25">
      <c r="A3220" t="s">
        <v>7496</v>
      </c>
      <c r="B3220" s="1">
        <v>12104560</v>
      </c>
      <c r="C3220" t="s">
        <v>82</v>
      </c>
      <c r="D3220" t="s">
        <v>65</v>
      </c>
      <c r="E3220" t="s">
        <v>66</v>
      </c>
      <c r="F3220" t="s">
        <v>30</v>
      </c>
      <c r="G3220" s="2">
        <v>1024</v>
      </c>
      <c r="H3220" s="2">
        <f>AVERAGEIF(Table1[[#All],[Category]],Table1[[#This Row],[Category]],Table1[[#All],[DiscountOffer]])</f>
        <v>1064.3816554809839</v>
      </c>
      <c r="I3220" s="2">
        <v>4099</v>
      </c>
      <c r="J3220" s="2">
        <f>IF(Table1[[#This Row],[Ratings]]&gt;4,Table1[[#This Row],[OriginalPrice (in Rs)]],0)</f>
        <v>0</v>
      </c>
      <c r="K3220" s="2">
        <f>Table1[[#This Row],[OriginalPrice (in Rs)]]-Table1[[#This Row],[DiscountOffer]]</f>
        <v>3075</v>
      </c>
      <c r="L3220" s="2" t="str">
        <f>IF(Table1[[#This Row],[Discount % (In Rs)]]&gt;50%,"High Discount","Low Discount")</f>
        <v>High Discount</v>
      </c>
      <c r="M3220" s="3">
        <f>Table1[[#This Row],[Discount_Price (In Rs.)]]/Table1[[#This Row],[OriginalPrice (in Rs)]]</f>
        <v>0.75018297145645274</v>
      </c>
      <c r="N3220" s="4">
        <v>4</v>
      </c>
      <c r="O3220">
        <v>550</v>
      </c>
      <c r="P3220" t="s">
        <v>85</v>
      </c>
      <c r="Q3220" t="s">
        <v>7497</v>
      </c>
    </row>
    <row r="3221" spans="1:17" x14ac:dyDescent="0.25">
      <c r="A3221" t="s">
        <v>7544</v>
      </c>
      <c r="B3221" s="1">
        <v>6611884</v>
      </c>
      <c r="C3221" t="s">
        <v>7545</v>
      </c>
      <c r="D3221" t="s">
        <v>65</v>
      </c>
      <c r="E3221" t="s">
        <v>66</v>
      </c>
      <c r="F3221" t="s">
        <v>13</v>
      </c>
      <c r="G3221" s="2">
        <v>3869</v>
      </c>
      <c r="H3221" s="2">
        <f>AVERAGEIF(Table1[[#All],[Category]],Table1[[#This Row],[Category]],Table1[[#All],[DiscountOffer]])</f>
        <v>1064.3816554809839</v>
      </c>
      <c r="I3221" s="2">
        <v>8599</v>
      </c>
      <c r="J3221" s="2">
        <f>IF(Table1[[#This Row],[Ratings]]&gt;4,Table1[[#This Row],[OriginalPrice (in Rs)]],0)</f>
        <v>8599</v>
      </c>
      <c r="K3221" s="2">
        <f>Table1[[#This Row],[OriginalPrice (in Rs)]]-Table1[[#This Row],[DiscountOffer]]</f>
        <v>4730</v>
      </c>
      <c r="L3221" s="2" t="str">
        <f>IF(Table1[[#This Row],[Discount % (In Rs)]]&gt;50%,"High Discount","Low Discount")</f>
        <v>High Discount</v>
      </c>
      <c r="M3221" s="3">
        <f>Table1[[#This Row],[Discount_Price (In Rs.)]]/Table1[[#This Row],[OriginalPrice (in Rs)]]</f>
        <v>0.55006396092568899</v>
      </c>
      <c r="N3221" s="4">
        <v>4.3</v>
      </c>
      <c r="O3221">
        <v>548</v>
      </c>
      <c r="P3221" t="s">
        <v>687</v>
      </c>
      <c r="Q3221" t="s">
        <v>7546</v>
      </c>
    </row>
    <row r="3222" spans="1:17" x14ac:dyDescent="0.25">
      <c r="A3222" t="s">
        <v>7584</v>
      </c>
      <c r="B3222" s="1">
        <v>13321330</v>
      </c>
      <c r="C3222" t="s">
        <v>82</v>
      </c>
      <c r="D3222" t="s">
        <v>65</v>
      </c>
      <c r="E3222" t="s">
        <v>66</v>
      </c>
      <c r="F3222" t="s">
        <v>30</v>
      </c>
      <c r="G3222" s="2">
        <v>1064.3816554809844</v>
      </c>
      <c r="H3222" s="2">
        <f>AVERAGEIF(Table1[[#All],[Category]],Table1[[#This Row],[Category]],Table1[[#All],[DiscountOffer]])</f>
        <v>1064.3816554809839</v>
      </c>
      <c r="I3222" s="2">
        <v>2799</v>
      </c>
      <c r="J3222" s="2">
        <f>IF(Table1[[#This Row],[Ratings]]&gt;4,Table1[[#This Row],[OriginalPrice (in Rs)]],0)</f>
        <v>2799</v>
      </c>
      <c r="K3222" s="2">
        <f>Table1[[#This Row],[OriginalPrice (in Rs)]]-Table1[[#This Row],[DiscountOffer]]</f>
        <v>1734.6183445190156</v>
      </c>
      <c r="L3222" s="2" t="str">
        <f>IF(Table1[[#This Row],[Discount % (In Rs)]]&gt;50%,"High Discount","Low Discount")</f>
        <v>High Discount</v>
      </c>
      <c r="M3222" s="3">
        <f>Table1[[#This Row],[Discount_Price (In Rs.)]]/Table1[[#This Row],[OriginalPrice (in Rs)]]</f>
        <v>0.61972788300072013</v>
      </c>
      <c r="N3222" s="4">
        <v>4.3</v>
      </c>
      <c r="O3222">
        <v>547</v>
      </c>
      <c r="P3222" t="s">
        <v>85</v>
      </c>
      <c r="Q3222" t="s">
        <v>7585</v>
      </c>
    </row>
    <row r="3223" spans="1:17" x14ac:dyDescent="0.25">
      <c r="A3223" t="s">
        <v>7637</v>
      </c>
      <c r="B3223" s="1">
        <v>16649052</v>
      </c>
      <c r="C3223" t="s">
        <v>369</v>
      </c>
      <c r="D3223" t="s">
        <v>65</v>
      </c>
      <c r="E3223" t="s">
        <v>66</v>
      </c>
      <c r="F3223" t="s">
        <v>30</v>
      </c>
      <c r="G3223" s="2">
        <v>1461</v>
      </c>
      <c r="H3223" s="2">
        <f>AVERAGEIF(Table1[[#All],[Category]],Table1[[#This Row],[Category]],Table1[[#All],[DiscountOffer]])</f>
        <v>1064.3816554809839</v>
      </c>
      <c r="I3223" s="2">
        <v>4299</v>
      </c>
      <c r="J3223" s="2">
        <f>IF(Table1[[#This Row],[Ratings]]&gt;4,Table1[[#This Row],[OriginalPrice (in Rs)]],0)</f>
        <v>4299</v>
      </c>
      <c r="K3223" s="2">
        <f>Table1[[#This Row],[OriginalPrice (in Rs)]]-Table1[[#This Row],[DiscountOffer]]</f>
        <v>2838</v>
      </c>
      <c r="L3223" s="2" t="str">
        <f>IF(Table1[[#This Row],[Discount % (In Rs)]]&gt;50%,"High Discount","Low Discount")</f>
        <v>High Discount</v>
      </c>
      <c r="M3223" s="3">
        <f>Table1[[#This Row],[Discount_Price (In Rs.)]]/Table1[[#This Row],[OriginalPrice (in Rs)]]</f>
        <v>0.66015352407536632</v>
      </c>
      <c r="N3223" s="4">
        <v>4.0999999999999996</v>
      </c>
      <c r="O3223">
        <v>545</v>
      </c>
      <c r="P3223" t="s">
        <v>209</v>
      </c>
      <c r="Q3223" t="s">
        <v>7638</v>
      </c>
    </row>
    <row r="3224" spans="1:17" x14ac:dyDescent="0.25">
      <c r="A3224" t="s">
        <v>7688</v>
      </c>
      <c r="B3224" s="1">
        <v>13027850</v>
      </c>
      <c r="C3224" t="s">
        <v>369</v>
      </c>
      <c r="D3224" t="s">
        <v>65</v>
      </c>
      <c r="E3224" t="s">
        <v>66</v>
      </c>
      <c r="F3224" t="s">
        <v>30</v>
      </c>
      <c r="G3224" s="2">
        <v>1539</v>
      </c>
      <c r="H3224" s="2">
        <f>AVERAGEIF(Table1[[#All],[Category]],Table1[[#This Row],[Category]],Table1[[#All],[DiscountOffer]])</f>
        <v>1064.3816554809839</v>
      </c>
      <c r="I3224" s="2">
        <v>3499</v>
      </c>
      <c r="J3224" s="2">
        <f>IF(Table1[[#This Row],[Ratings]]&gt;4,Table1[[#This Row],[OriginalPrice (in Rs)]],0)</f>
        <v>3499</v>
      </c>
      <c r="K3224" s="2">
        <f>Table1[[#This Row],[OriginalPrice (in Rs)]]-Table1[[#This Row],[DiscountOffer]]</f>
        <v>1960</v>
      </c>
      <c r="L3224" s="2" t="str">
        <f>IF(Table1[[#This Row],[Discount % (In Rs)]]&gt;50%,"High Discount","Low Discount")</f>
        <v>High Discount</v>
      </c>
      <c r="M3224" s="3">
        <f>Table1[[#This Row],[Discount_Price (In Rs.)]]/Table1[[#This Row],[OriginalPrice (in Rs)]]</f>
        <v>0.56016004572735068</v>
      </c>
      <c r="N3224" s="4">
        <v>4.2</v>
      </c>
      <c r="O3224">
        <v>543</v>
      </c>
      <c r="P3224" t="s">
        <v>209</v>
      </c>
      <c r="Q3224" t="s">
        <v>7689</v>
      </c>
    </row>
    <row r="3225" spans="1:17" x14ac:dyDescent="0.25">
      <c r="A3225" t="s">
        <v>7732</v>
      </c>
      <c r="B3225" s="1">
        <v>13995712</v>
      </c>
      <c r="C3225" t="s">
        <v>96</v>
      </c>
      <c r="D3225" t="s">
        <v>65</v>
      </c>
      <c r="E3225" t="s">
        <v>66</v>
      </c>
      <c r="F3225" t="s">
        <v>30</v>
      </c>
      <c r="G3225" s="2">
        <v>629</v>
      </c>
      <c r="H3225" s="2">
        <f>AVERAGEIF(Table1[[#All],[Category]],Table1[[#This Row],[Category]],Table1[[#All],[DiscountOffer]])</f>
        <v>1064.3816554809839</v>
      </c>
      <c r="I3225" s="2">
        <v>1799</v>
      </c>
      <c r="J3225" s="2">
        <f>IF(Table1[[#This Row],[Ratings]]&gt;4,Table1[[#This Row],[OriginalPrice (in Rs)]],0)</f>
        <v>1799</v>
      </c>
      <c r="K3225" s="2">
        <f>Table1[[#This Row],[OriginalPrice (in Rs)]]-Table1[[#This Row],[DiscountOffer]]</f>
        <v>1170</v>
      </c>
      <c r="L3225" s="2" t="str">
        <f>IF(Table1[[#This Row],[Discount % (In Rs)]]&gt;50%,"High Discount","Low Discount")</f>
        <v>High Discount</v>
      </c>
      <c r="M3225" s="3">
        <f>Table1[[#This Row],[Discount_Price (In Rs.)]]/Table1[[#This Row],[OriginalPrice (in Rs)]]</f>
        <v>0.65036131183991108</v>
      </c>
      <c r="N3225" s="4">
        <v>4.3</v>
      </c>
      <c r="O3225">
        <v>541</v>
      </c>
      <c r="P3225" t="s">
        <v>98</v>
      </c>
      <c r="Q3225" t="s">
        <v>7733</v>
      </c>
    </row>
    <row r="3226" spans="1:17" x14ac:dyDescent="0.25">
      <c r="A3226" t="s">
        <v>7736</v>
      </c>
      <c r="B3226" s="1">
        <v>13446204</v>
      </c>
      <c r="C3226" t="s">
        <v>7737</v>
      </c>
      <c r="D3226" t="s">
        <v>65</v>
      </c>
      <c r="E3226" t="s">
        <v>66</v>
      </c>
      <c r="F3226" t="s">
        <v>30</v>
      </c>
      <c r="G3226" s="2">
        <v>2299</v>
      </c>
      <c r="H3226" s="2">
        <f>AVERAGEIF(Table1[[#All],[Category]],Table1[[#This Row],[Category]],Table1[[#All],[DiscountOffer]])</f>
        <v>1064.3816554809839</v>
      </c>
      <c r="I3226" s="2">
        <v>4599</v>
      </c>
      <c r="J3226" s="2">
        <f>IF(Table1[[#This Row],[Ratings]]&gt;4,Table1[[#This Row],[OriginalPrice (in Rs)]],0)</f>
        <v>4599</v>
      </c>
      <c r="K3226" s="2">
        <f>Table1[[#This Row],[OriginalPrice (in Rs)]]-Table1[[#This Row],[DiscountOffer]]</f>
        <v>2300</v>
      </c>
      <c r="L3226" s="2" t="str">
        <f>IF(Table1[[#This Row],[Discount % (In Rs)]]&gt;50%,"High Discount","Low Discount")</f>
        <v>High Discount</v>
      </c>
      <c r="M3226" s="3">
        <f>Table1[[#This Row],[Discount_Price (In Rs.)]]/Table1[[#This Row],[OriginalPrice (in Rs)]]</f>
        <v>0.50010871928680145</v>
      </c>
      <c r="N3226" s="4">
        <v>4.2</v>
      </c>
      <c r="O3226">
        <v>541</v>
      </c>
      <c r="P3226" t="s">
        <v>32</v>
      </c>
      <c r="Q3226" t="s">
        <v>7738</v>
      </c>
    </row>
    <row r="3227" spans="1:17" x14ac:dyDescent="0.25">
      <c r="A3227" t="s">
        <v>7769</v>
      </c>
      <c r="B3227" s="1">
        <v>11159934</v>
      </c>
      <c r="C3227" t="s">
        <v>7545</v>
      </c>
      <c r="D3227" t="s">
        <v>65</v>
      </c>
      <c r="E3227" t="s">
        <v>66</v>
      </c>
      <c r="F3227" t="s">
        <v>13</v>
      </c>
      <c r="G3227" s="2">
        <v>4139</v>
      </c>
      <c r="H3227" s="2">
        <f>AVERAGEIF(Table1[[#All],[Category]],Table1[[#This Row],[Category]],Table1[[#All],[DiscountOffer]])</f>
        <v>1064.3816554809839</v>
      </c>
      <c r="I3227" s="2">
        <v>9199</v>
      </c>
      <c r="J3227" s="2">
        <f>IF(Table1[[#This Row],[Ratings]]&gt;4,Table1[[#This Row],[OriginalPrice (in Rs)]],0)</f>
        <v>9199</v>
      </c>
      <c r="K3227" s="2">
        <f>Table1[[#This Row],[OriginalPrice (in Rs)]]-Table1[[#This Row],[DiscountOffer]]</f>
        <v>5060</v>
      </c>
      <c r="L3227" s="2" t="str">
        <f>IF(Table1[[#This Row],[Discount % (In Rs)]]&gt;50%,"High Discount","Low Discount")</f>
        <v>High Discount</v>
      </c>
      <c r="M3227" s="3">
        <f>Table1[[#This Row],[Discount_Price (In Rs.)]]/Table1[[#This Row],[OriginalPrice (in Rs)]]</f>
        <v>0.55005978910751163</v>
      </c>
      <c r="N3227" s="4">
        <v>4.2</v>
      </c>
      <c r="O3227">
        <v>539</v>
      </c>
      <c r="P3227" t="s">
        <v>7771</v>
      </c>
      <c r="Q3227" t="s">
        <v>7770</v>
      </c>
    </row>
    <row r="3228" spans="1:17" x14ac:dyDescent="0.25">
      <c r="A3228" t="s">
        <v>7968</v>
      </c>
      <c r="B3228" s="1">
        <v>12134678</v>
      </c>
      <c r="C3228" t="s">
        <v>96</v>
      </c>
      <c r="D3228" t="s">
        <v>65</v>
      </c>
      <c r="E3228" t="s">
        <v>66</v>
      </c>
      <c r="F3228" t="s">
        <v>30</v>
      </c>
      <c r="G3228" s="2">
        <v>909</v>
      </c>
      <c r="H3228" s="2">
        <f>AVERAGEIF(Table1[[#All],[Category]],Table1[[#This Row],[Category]],Table1[[#All],[DiscountOffer]])</f>
        <v>1064.3816554809839</v>
      </c>
      <c r="I3228" s="2">
        <v>2599</v>
      </c>
      <c r="J3228" s="2">
        <f>IF(Table1[[#This Row],[Ratings]]&gt;4,Table1[[#This Row],[OriginalPrice (in Rs)]],0)</f>
        <v>0</v>
      </c>
      <c r="K3228" s="2">
        <f>Table1[[#This Row],[OriginalPrice (in Rs)]]-Table1[[#This Row],[DiscountOffer]]</f>
        <v>1690</v>
      </c>
      <c r="L3228" s="2" t="str">
        <f>IF(Table1[[#This Row],[Discount % (In Rs)]]&gt;50%,"High Discount","Low Discount")</f>
        <v>High Discount</v>
      </c>
      <c r="M3228" s="3">
        <f>Table1[[#This Row],[Discount_Price (In Rs.)]]/Table1[[#This Row],[OriginalPrice (in Rs)]]</f>
        <v>0.65025009619084262</v>
      </c>
      <c r="N3228" s="4">
        <v>3.8</v>
      </c>
      <c r="O3228">
        <v>532</v>
      </c>
      <c r="P3228" t="s">
        <v>98</v>
      </c>
      <c r="Q3228" t="s">
        <v>7969</v>
      </c>
    </row>
    <row r="3229" spans="1:17" x14ac:dyDescent="0.25">
      <c r="A3229" t="s">
        <v>7970</v>
      </c>
      <c r="B3229" s="1">
        <v>13791256</v>
      </c>
      <c r="C3229" t="s">
        <v>369</v>
      </c>
      <c r="D3229" t="s">
        <v>65</v>
      </c>
      <c r="E3229" t="s">
        <v>66</v>
      </c>
      <c r="F3229" t="s">
        <v>30</v>
      </c>
      <c r="G3229" s="2">
        <v>1418</v>
      </c>
      <c r="H3229" s="2">
        <f>AVERAGEIF(Table1[[#All],[Category]],Table1[[#This Row],[Category]],Table1[[#All],[DiscountOffer]])</f>
        <v>1064.3816554809839</v>
      </c>
      <c r="I3229" s="2">
        <v>4299</v>
      </c>
      <c r="J3229" s="2">
        <f>IF(Table1[[#This Row],[Ratings]]&gt;4,Table1[[#This Row],[OriginalPrice (in Rs)]],0)</f>
        <v>4299</v>
      </c>
      <c r="K3229" s="2">
        <f>Table1[[#This Row],[OriginalPrice (in Rs)]]-Table1[[#This Row],[DiscountOffer]]</f>
        <v>2881</v>
      </c>
      <c r="L3229" s="2" t="str">
        <f>IF(Table1[[#This Row],[Discount % (In Rs)]]&gt;50%,"High Discount","Low Discount")</f>
        <v>High Discount</v>
      </c>
      <c r="M3229" s="3">
        <f>Table1[[#This Row],[Discount_Price (In Rs.)]]/Table1[[#This Row],[OriginalPrice (in Rs)]]</f>
        <v>0.67015585019772039</v>
      </c>
      <c r="N3229" s="4">
        <v>4.3</v>
      </c>
      <c r="O3229">
        <v>532</v>
      </c>
      <c r="P3229" t="s">
        <v>209</v>
      </c>
      <c r="Q3229" t="s">
        <v>7971</v>
      </c>
    </row>
    <row r="3230" spans="1:17" x14ac:dyDescent="0.25">
      <c r="A3230" t="s">
        <v>7972</v>
      </c>
      <c r="B3230" s="1">
        <v>7572958</v>
      </c>
      <c r="C3230" t="s">
        <v>78</v>
      </c>
      <c r="D3230" t="s">
        <v>65</v>
      </c>
      <c r="E3230" t="s">
        <v>66</v>
      </c>
      <c r="F3230" t="s">
        <v>30</v>
      </c>
      <c r="G3230" s="2">
        <v>1759</v>
      </c>
      <c r="H3230" s="2">
        <f>AVERAGEIF(Table1[[#All],[Category]],Table1[[#This Row],[Category]],Table1[[#All],[DiscountOffer]])</f>
        <v>1064.3816554809839</v>
      </c>
      <c r="I3230" s="2">
        <v>4399</v>
      </c>
      <c r="J3230" s="2">
        <f>IF(Table1[[#This Row],[Ratings]]&gt;4,Table1[[#This Row],[OriginalPrice (in Rs)]],0)</f>
        <v>4399</v>
      </c>
      <c r="K3230" s="2">
        <f>Table1[[#This Row],[OriginalPrice (in Rs)]]-Table1[[#This Row],[DiscountOffer]]</f>
        <v>2640</v>
      </c>
      <c r="L3230" s="2" t="str">
        <f>IF(Table1[[#This Row],[Discount % (In Rs)]]&gt;50%,"High Discount","Low Discount")</f>
        <v>High Discount</v>
      </c>
      <c r="M3230" s="3">
        <f>Table1[[#This Row],[Discount_Price (In Rs.)]]/Table1[[#This Row],[OriginalPrice (in Rs)]]</f>
        <v>0.60013639463514434</v>
      </c>
      <c r="N3230" s="4">
        <v>4.0999999999999996</v>
      </c>
      <c r="O3230">
        <v>532</v>
      </c>
      <c r="P3230" t="s">
        <v>32</v>
      </c>
      <c r="Q3230" t="s">
        <v>7973</v>
      </c>
    </row>
    <row r="3231" spans="1:17" x14ac:dyDescent="0.25">
      <c r="A3231" t="s">
        <v>8103</v>
      </c>
      <c r="B3231" s="1">
        <v>11536962</v>
      </c>
      <c r="C3231" t="s">
        <v>82</v>
      </c>
      <c r="D3231" t="s">
        <v>65</v>
      </c>
      <c r="E3231" t="s">
        <v>66</v>
      </c>
      <c r="F3231" t="s">
        <v>30</v>
      </c>
      <c r="G3231" s="2">
        <v>839</v>
      </c>
      <c r="H3231" s="2">
        <f>AVERAGEIF(Table1[[#All],[Category]],Table1[[#This Row],[Category]],Table1[[#All],[DiscountOffer]])</f>
        <v>1064.3816554809839</v>
      </c>
      <c r="I3231" s="2">
        <v>2799</v>
      </c>
      <c r="J3231" s="2">
        <f>IF(Table1[[#This Row],[Ratings]]&gt;4,Table1[[#This Row],[OriginalPrice (in Rs)]],0)</f>
        <v>0</v>
      </c>
      <c r="K3231" s="2">
        <f>Table1[[#This Row],[OriginalPrice (in Rs)]]-Table1[[#This Row],[DiscountOffer]]</f>
        <v>1960</v>
      </c>
      <c r="L3231" s="2" t="str">
        <f>IF(Table1[[#This Row],[Discount % (In Rs)]]&gt;50%,"High Discount","Low Discount")</f>
        <v>High Discount</v>
      </c>
      <c r="M3231" s="3">
        <f>Table1[[#This Row],[Discount_Price (In Rs.)]]/Table1[[#This Row],[OriginalPrice (in Rs)]]</f>
        <v>0.70025008931761346</v>
      </c>
      <c r="N3231" s="4">
        <v>4</v>
      </c>
      <c r="O3231">
        <v>528</v>
      </c>
      <c r="P3231" t="s">
        <v>85</v>
      </c>
      <c r="Q3231" t="s">
        <v>8104</v>
      </c>
    </row>
    <row r="3232" spans="1:17" x14ac:dyDescent="0.25">
      <c r="A3232" t="s">
        <v>8105</v>
      </c>
      <c r="B3232" s="1">
        <v>10606988</v>
      </c>
      <c r="C3232" t="s">
        <v>6016</v>
      </c>
      <c r="D3232" t="s">
        <v>65</v>
      </c>
      <c r="E3232" t="s">
        <v>66</v>
      </c>
      <c r="F3232" t="s">
        <v>30</v>
      </c>
      <c r="G3232" s="2">
        <v>1484</v>
      </c>
      <c r="H3232" s="2">
        <f>AVERAGEIF(Table1[[#All],[Category]],Table1[[#This Row],[Category]],Table1[[#All],[DiscountOffer]])</f>
        <v>1064.3816554809839</v>
      </c>
      <c r="I3232" s="2">
        <v>4949</v>
      </c>
      <c r="J3232" s="2">
        <f>IF(Table1[[#This Row],[Ratings]]&gt;4,Table1[[#This Row],[OriginalPrice (in Rs)]],0)</f>
        <v>0</v>
      </c>
      <c r="K3232" s="2">
        <f>Table1[[#This Row],[OriginalPrice (in Rs)]]-Table1[[#This Row],[DiscountOffer]]</f>
        <v>3465</v>
      </c>
      <c r="L3232" s="2" t="str">
        <f>IF(Table1[[#This Row],[Discount % (In Rs)]]&gt;50%,"High Discount","Low Discount")</f>
        <v>High Discount</v>
      </c>
      <c r="M3232" s="3">
        <f>Table1[[#This Row],[Discount_Price (In Rs.)]]/Table1[[#This Row],[OriginalPrice (in Rs)]]</f>
        <v>0.70014144271570011</v>
      </c>
      <c r="N3232" s="4">
        <v>3.8</v>
      </c>
      <c r="O3232">
        <v>528</v>
      </c>
      <c r="P3232" t="s">
        <v>209</v>
      </c>
      <c r="Q3232" t="s">
        <v>8106</v>
      </c>
    </row>
    <row r="3233" spans="1:17" x14ac:dyDescent="0.25">
      <c r="A3233" t="s">
        <v>8139</v>
      </c>
      <c r="B3233" s="1">
        <v>14224416</v>
      </c>
      <c r="C3233" t="s">
        <v>1401</v>
      </c>
      <c r="D3233" t="s">
        <v>65</v>
      </c>
      <c r="E3233" t="s">
        <v>66</v>
      </c>
      <c r="F3233" t="s">
        <v>30</v>
      </c>
      <c r="G3233" s="2">
        <v>1999</v>
      </c>
      <c r="H3233" s="2">
        <f>AVERAGEIF(Table1[[#All],[Category]],Table1[[#This Row],[Category]],Table1[[#All],[DiscountOffer]])</f>
        <v>1064.3816554809839</v>
      </c>
      <c r="I3233" s="2">
        <v>4999</v>
      </c>
      <c r="J3233" s="2">
        <f>IF(Table1[[#This Row],[Ratings]]&gt;4,Table1[[#This Row],[OriginalPrice (in Rs)]],0)</f>
        <v>4999</v>
      </c>
      <c r="K3233" s="2">
        <f>Table1[[#This Row],[OriginalPrice (in Rs)]]-Table1[[#This Row],[DiscountOffer]]</f>
        <v>3000</v>
      </c>
      <c r="L3233" s="2" t="str">
        <f>IF(Table1[[#This Row],[Discount % (In Rs)]]&gt;50%,"High Discount","Low Discount")</f>
        <v>High Discount</v>
      </c>
      <c r="M3233" s="3">
        <f>Table1[[#This Row],[Discount_Price (In Rs.)]]/Table1[[#This Row],[OriginalPrice (in Rs)]]</f>
        <v>0.60012002400480091</v>
      </c>
      <c r="N3233" s="4">
        <v>4.4000000000000004</v>
      </c>
      <c r="O3233">
        <v>527</v>
      </c>
      <c r="P3233" t="s">
        <v>32</v>
      </c>
      <c r="Q3233" t="s">
        <v>8140</v>
      </c>
    </row>
    <row r="3234" spans="1:17" x14ac:dyDescent="0.25">
      <c r="A3234" t="s">
        <v>8162</v>
      </c>
      <c r="B3234" s="1">
        <v>15258520</v>
      </c>
      <c r="C3234" t="s">
        <v>959</v>
      </c>
      <c r="D3234" t="s">
        <v>65</v>
      </c>
      <c r="E3234" t="s">
        <v>66</v>
      </c>
      <c r="F3234" t="s">
        <v>30</v>
      </c>
      <c r="G3234" s="2">
        <v>1823</v>
      </c>
      <c r="H3234" s="2">
        <f>AVERAGEIF(Table1[[#All],[Category]],Table1[[#This Row],[Category]],Table1[[#All],[DiscountOffer]])</f>
        <v>1064.3816554809839</v>
      </c>
      <c r="I3234" s="2">
        <v>4799</v>
      </c>
      <c r="J3234" s="2">
        <f>IF(Table1[[#This Row],[Ratings]]&gt;4,Table1[[#This Row],[OriginalPrice (in Rs)]],0)</f>
        <v>4799</v>
      </c>
      <c r="K3234" s="2">
        <f>Table1[[#This Row],[OriginalPrice (in Rs)]]-Table1[[#This Row],[DiscountOffer]]</f>
        <v>2976</v>
      </c>
      <c r="L3234" s="2" t="str">
        <f>IF(Table1[[#This Row],[Discount % (In Rs)]]&gt;50%,"High Discount","Low Discount")</f>
        <v>High Discount</v>
      </c>
      <c r="M3234" s="3">
        <f>Table1[[#This Row],[Discount_Price (In Rs.)]]/Table1[[#This Row],[OriginalPrice (in Rs)]]</f>
        <v>0.62012919358199625</v>
      </c>
      <c r="N3234" s="4">
        <v>4.3</v>
      </c>
      <c r="O3234">
        <v>526</v>
      </c>
      <c r="P3234" t="s">
        <v>98</v>
      </c>
      <c r="Q3234" t="s">
        <v>8163</v>
      </c>
    </row>
    <row r="3235" spans="1:17" x14ac:dyDescent="0.25">
      <c r="A3235" t="s">
        <v>8203</v>
      </c>
      <c r="B3235" s="1">
        <v>13338042</v>
      </c>
      <c r="C3235" t="s">
        <v>369</v>
      </c>
      <c r="D3235" t="s">
        <v>65</v>
      </c>
      <c r="E3235" t="s">
        <v>66</v>
      </c>
      <c r="F3235" t="s">
        <v>30</v>
      </c>
      <c r="G3235" s="2">
        <v>1469</v>
      </c>
      <c r="H3235" s="2">
        <f>AVERAGEIF(Table1[[#All],[Category]],Table1[[#This Row],[Category]],Table1[[#All],[DiscountOffer]])</f>
        <v>1064.3816554809839</v>
      </c>
      <c r="I3235" s="2">
        <v>3499</v>
      </c>
      <c r="J3235" s="2">
        <f>IF(Table1[[#This Row],[Ratings]]&gt;4,Table1[[#This Row],[OriginalPrice (in Rs)]],0)</f>
        <v>3499</v>
      </c>
      <c r="K3235" s="2">
        <f>Table1[[#This Row],[OriginalPrice (in Rs)]]-Table1[[#This Row],[DiscountOffer]]</f>
        <v>2030</v>
      </c>
      <c r="L3235" s="2" t="str">
        <f>IF(Table1[[#This Row],[Discount % (In Rs)]]&gt;50%,"High Discount","Low Discount")</f>
        <v>High Discount</v>
      </c>
      <c r="M3235" s="3">
        <f>Table1[[#This Row],[Discount_Price (In Rs.)]]/Table1[[#This Row],[OriginalPrice (in Rs)]]</f>
        <v>0.58016576164618461</v>
      </c>
      <c r="N3235" s="4">
        <v>4.3</v>
      </c>
      <c r="O3235">
        <v>525</v>
      </c>
      <c r="P3235" t="s">
        <v>209</v>
      </c>
      <c r="Q3235" t="s">
        <v>8204</v>
      </c>
    </row>
    <row r="3236" spans="1:17" x14ac:dyDescent="0.25">
      <c r="A3236" t="s">
        <v>8291</v>
      </c>
      <c r="B3236" s="1">
        <v>12289996</v>
      </c>
      <c r="C3236" t="s">
        <v>64</v>
      </c>
      <c r="D3236" t="s">
        <v>65</v>
      </c>
      <c r="E3236" t="s">
        <v>66</v>
      </c>
      <c r="F3236" t="s">
        <v>30</v>
      </c>
      <c r="G3236" s="2">
        <v>1035</v>
      </c>
      <c r="H3236" s="2">
        <f>AVERAGEIF(Table1[[#All],[Category]],Table1[[#This Row],[Category]],Table1[[#All],[DiscountOffer]])</f>
        <v>1064.3816554809839</v>
      </c>
      <c r="I3236" s="2">
        <v>2799</v>
      </c>
      <c r="J3236" s="2">
        <f>IF(Table1[[#This Row],[Ratings]]&gt;4,Table1[[#This Row],[OriginalPrice (in Rs)]],0)</f>
        <v>2799</v>
      </c>
      <c r="K3236" s="2">
        <f>Table1[[#This Row],[OriginalPrice (in Rs)]]-Table1[[#This Row],[DiscountOffer]]</f>
        <v>1764</v>
      </c>
      <c r="L3236" s="2" t="str">
        <f>IF(Table1[[#This Row],[Discount % (In Rs)]]&gt;50%,"High Discount","Low Discount")</f>
        <v>High Discount</v>
      </c>
      <c r="M3236" s="3">
        <f>Table1[[#This Row],[Discount_Price (In Rs.)]]/Table1[[#This Row],[OriginalPrice (in Rs)]]</f>
        <v>0.63022508038585212</v>
      </c>
      <c r="N3236" s="4">
        <v>4.3</v>
      </c>
      <c r="O3236">
        <v>522</v>
      </c>
      <c r="P3236" t="s">
        <v>32</v>
      </c>
      <c r="Q3236" t="s">
        <v>8292</v>
      </c>
    </row>
    <row r="3237" spans="1:17" x14ac:dyDescent="0.25">
      <c r="A3237" t="s">
        <v>8367</v>
      </c>
      <c r="B3237" s="1">
        <v>6518415</v>
      </c>
      <c r="C3237" t="s">
        <v>3220</v>
      </c>
      <c r="D3237" t="s">
        <v>65</v>
      </c>
      <c r="E3237" t="s">
        <v>66</v>
      </c>
      <c r="F3237" t="s">
        <v>13</v>
      </c>
      <c r="G3237" s="2">
        <v>2199</v>
      </c>
      <c r="H3237" s="2">
        <f>AVERAGEIF(Table1[[#All],[Category]],Table1[[#This Row],[Category]],Table1[[#All],[DiscountOffer]])</f>
        <v>1064.3816554809839</v>
      </c>
      <c r="I3237" s="2">
        <v>5499</v>
      </c>
      <c r="J3237" s="2">
        <f>IF(Table1[[#This Row],[Ratings]]&gt;4,Table1[[#This Row],[OriginalPrice (in Rs)]],0)</f>
        <v>5499</v>
      </c>
      <c r="K3237" s="2">
        <f>Table1[[#This Row],[OriginalPrice (in Rs)]]-Table1[[#This Row],[DiscountOffer]]</f>
        <v>3300</v>
      </c>
      <c r="L3237" s="2" t="str">
        <f>IF(Table1[[#This Row],[Discount % (In Rs)]]&gt;50%,"High Discount","Low Discount")</f>
        <v>High Discount</v>
      </c>
      <c r="M3237" s="3">
        <f>Table1[[#This Row],[Discount_Price (In Rs.)]]/Table1[[#This Row],[OriginalPrice (in Rs)]]</f>
        <v>0.60010911074740858</v>
      </c>
      <c r="N3237" s="4">
        <v>4.2</v>
      </c>
      <c r="O3237">
        <v>519</v>
      </c>
      <c r="P3237" t="s">
        <v>831</v>
      </c>
      <c r="Q3237" t="s">
        <v>8368</v>
      </c>
    </row>
    <row r="3238" spans="1:17" x14ac:dyDescent="0.25">
      <c r="A3238" t="s">
        <v>8416</v>
      </c>
      <c r="B3238" s="1">
        <v>13789760</v>
      </c>
      <c r="C3238" t="s">
        <v>96</v>
      </c>
      <c r="D3238" t="s">
        <v>65</v>
      </c>
      <c r="E3238" t="s">
        <v>66</v>
      </c>
      <c r="F3238" t="s">
        <v>30</v>
      </c>
      <c r="G3238" s="2">
        <v>1394</v>
      </c>
      <c r="H3238" s="2">
        <f>AVERAGEIF(Table1[[#All],[Category]],Table1[[#This Row],[Category]],Table1[[#All],[DiscountOffer]])</f>
        <v>1064.3816554809839</v>
      </c>
      <c r="I3238" s="2">
        <v>3099</v>
      </c>
      <c r="J3238" s="2">
        <f>IF(Table1[[#This Row],[Ratings]]&gt;4,Table1[[#This Row],[OriginalPrice (in Rs)]],0)</f>
        <v>3099</v>
      </c>
      <c r="K3238" s="2">
        <f>Table1[[#This Row],[OriginalPrice (in Rs)]]-Table1[[#This Row],[DiscountOffer]]</f>
        <v>1705</v>
      </c>
      <c r="L3238" s="2" t="str">
        <f>IF(Table1[[#This Row],[Discount % (In Rs)]]&gt;50%,"High Discount","Low Discount")</f>
        <v>High Discount</v>
      </c>
      <c r="M3238" s="3">
        <f>Table1[[#This Row],[Discount_Price (In Rs.)]]/Table1[[#This Row],[OriginalPrice (in Rs)]]</f>
        <v>0.55017747660535654</v>
      </c>
      <c r="N3238" s="4">
        <v>4.2</v>
      </c>
      <c r="O3238">
        <v>518</v>
      </c>
      <c r="P3238" t="s">
        <v>62</v>
      </c>
      <c r="Q3238" t="s">
        <v>8417</v>
      </c>
    </row>
    <row r="3239" spans="1:17" x14ac:dyDescent="0.25">
      <c r="A3239" t="s">
        <v>8437</v>
      </c>
      <c r="B3239" s="1">
        <v>13791192</v>
      </c>
      <c r="C3239" t="s">
        <v>369</v>
      </c>
      <c r="D3239" t="s">
        <v>65</v>
      </c>
      <c r="E3239" t="s">
        <v>66</v>
      </c>
      <c r="F3239" t="s">
        <v>30</v>
      </c>
      <c r="G3239" s="2">
        <v>1319</v>
      </c>
      <c r="H3239" s="2">
        <f>AVERAGEIF(Table1[[#All],[Category]],Table1[[#This Row],[Category]],Table1[[#All],[DiscountOffer]])</f>
        <v>1064.3816554809839</v>
      </c>
      <c r="I3239" s="2">
        <v>3999</v>
      </c>
      <c r="J3239" s="2">
        <f>IF(Table1[[#This Row],[Ratings]]&gt;4,Table1[[#This Row],[OriginalPrice (in Rs)]],0)</f>
        <v>0</v>
      </c>
      <c r="K3239" s="2">
        <f>Table1[[#This Row],[OriginalPrice (in Rs)]]-Table1[[#This Row],[DiscountOffer]]</f>
        <v>2680</v>
      </c>
      <c r="L3239" s="2" t="str">
        <f>IF(Table1[[#This Row],[Discount % (In Rs)]]&gt;50%,"High Discount","Low Discount")</f>
        <v>High Discount</v>
      </c>
      <c r="M3239" s="3">
        <f>Table1[[#This Row],[Discount_Price (In Rs.)]]/Table1[[#This Row],[OriginalPrice (in Rs)]]</f>
        <v>0.67016754188547134</v>
      </c>
      <c r="N3239" s="4">
        <v>3.7</v>
      </c>
      <c r="O3239">
        <v>517</v>
      </c>
      <c r="P3239" t="s">
        <v>209</v>
      </c>
      <c r="Q3239" t="s">
        <v>8438</v>
      </c>
    </row>
    <row r="3240" spans="1:17" x14ac:dyDescent="0.25">
      <c r="A3240" t="s">
        <v>8490</v>
      </c>
      <c r="B3240" s="1">
        <v>11102990</v>
      </c>
      <c r="C3240" t="s">
        <v>883</v>
      </c>
      <c r="D3240" t="s">
        <v>65</v>
      </c>
      <c r="E3240" t="s">
        <v>66</v>
      </c>
      <c r="F3240" t="s">
        <v>13</v>
      </c>
      <c r="G3240" s="2">
        <v>1819</v>
      </c>
      <c r="H3240" s="2">
        <f>AVERAGEIF(Table1[[#All],[Category]],Table1[[#This Row],[Category]],Table1[[#All],[DiscountOffer]])</f>
        <v>1064.3816554809839</v>
      </c>
      <c r="I3240" s="2">
        <v>6999</v>
      </c>
      <c r="J3240" s="2">
        <f>IF(Table1[[#This Row],[Ratings]]&gt;4,Table1[[#This Row],[OriginalPrice (in Rs)]],0)</f>
        <v>0</v>
      </c>
      <c r="K3240" s="2">
        <f>Table1[[#This Row],[OriginalPrice (in Rs)]]-Table1[[#This Row],[DiscountOffer]]</f>
        <v>5180</v>
      </c>
      <c r="L3240" s="2" t="str">
        <f>IF(Table1[[#This Row],[Discount % (In Rs)]]&gt;50%,"High Discount","Low Discount")</f>
        <v>High Discount</v>
      </c>
      <c r="M3240" s="3">
        <f>Table1[[#This Row],[Discount_Price (In Rs.)]]/Table1[[#This Row],[OriginalPrice (in Rs)]]</f>
        <v>0.74010572938991281</v>
      </c>
      <c r="N3240" s="4">
        <v>4</v>
      </c>
      <c r="O3240">
        <v>515</v>
      </c>
      <c r="P3240" t="s">
        <v>20</v>
      </c>
      <c r="Q3240" t="s">
        <v>8491</v>
      </c>
    </row>
    <row r="3241" spans="1:17" x14ac:dyDescent="0.25">
      <c r="A3241" t="s">
        <v>8516</v>
      </c>
      <c r="B3241" s="1">
        <v>13791612</v>
      </c>
      <c r="C3241" t="s">
        <v>96</v>
      </c>
      <c r="D3241" t="s">
        <v>65</v>
      </c>
      <c r="E3241" t="s">
        <v>66</v>
      </c>
      <c r="F3241" t="s">
        <v>30</v>
      </c>
      <c r="G3241" s="2">
        <v>944</v>
      </c>
      <c r="H3241" s="2">
        <f>AVERAGEIF(Table1[[#All],[Category]],Table1[[#This Row],[Category]],Table1[[#All],[DiscountOffer]])</f>
        <v>1064.3816554809839</v>
      </c>
      <c r="I3241" s="2">
        <v>2099</v>
      </c>
      <c r="J3241" s="2">
        <f>IF(Table1[[#This Row],[Ratings]]&gt;4,Table1[[#This Row],[OriginalPrice (in Rs)]],0)</f>
        <v>2099</v>
      </c>
      <c r="K3241" s="2">
        <f>Table1[[#This Row],[OriginalPrice (in Rs)]]-Table1[[#This Row],[DiscountOffer]]</f>
        <v>1155</v>
      </c>
      <c r="L3241" s="2" t="str">
        <f>IF(Table1[[#This Row],[Discount % (In Rs)]]&gt;50%,"High Discount","Low Discount")</f>
        <v>High Discount</v>
      </c>
      <c r="M3241" s="3">
        <f>Table1[[#This Row],[Discount_Price (In Rs.)]]/Table1[[#This Row],[OriginalPrice (in Rs)]]</f>
        <v>0.55026202953787517</v>
      </c>
      <c r="N3241" s="4">
        <v>4.3</v>
      </c>
      <c r="O3241">
        <v>514</v>
      </c>
      <c r="P3241" t="s">
        <v>98</v>
      </c>
      <c r="Q3241" t="s">
        <v>8517</v>
      </c>
    </row>
    <row r="3242" spans="1:17" x14ac:dyDescent="0.25">
      <c r="A3242" t="s">
        <v>8520</v>
      </c>
      <c r="B3242" s="1">
        <v>13237954</v>
      </c>
      <c r="C3242" t="s">
        <v>96</v>
      </c>
      <c r="D3242" t="s">
        <v>65</v>
      </c>
      <c r="E3242" t="s">
        <v>66</v>
      </c>
      <c r="F3242" t="s">
        <v>30</v>
      </c>
      <c r="G3242" s="2">
        <v>1084</v>
      </c>
      <c r="H3242" s="2">
        <f>AVERAGEIF(Table1[[#All],[Category]],Table1[[#This Row],[Category]],Table1[[#All],[DiscountOffer]])</f>
        <v>1064.3816554809839</v>
      </c>
      <c r="I3242" s="2">
        <v>3099</v>
      </c>
      <c r="J3242" s="2">
        <f>IF(Table1[[#This Row],[Ratings]]&gt;4,Table1[[#This Row],[OriginalPrice (in Rs)]],0)</f>
        <v>3099</v>
      </c>
      <c r="K3242" s="2">
        <f>Table1[[#This Row],[OriginalPrice (in Rs)]]-Table1[[#This Row],[DiscountOffer]]</f>
        <v>2015</v>
      </c>
      <c r="L3242" s="2" t="str">
        <f>IF(Table1[[#This Row],[Discount % (In Rs)]]&gt;50%,"High Discount","Low Discount")</f>
        <v>High Discount</v>
      </c>
      <c r="M3242" s="3">
        <f>Table1[[#This Row],[Discount_Price (In Rs.)]]/Table1[[#This Row],[OriginalPrice (in Rs)]]</f>
        <v>0.65020974507905771</v>
      </c>
      <c r="N3242" s="4">
        <v>4.3</v>
      </c>
      <c r="O3242">
        <v>514</v>
      </c>
      <c r="P3242" t="s">
        <v>98</v>
      </c>
      <c r="Q3242" t="s">
        <v>8521</v>
      </c>
    </row>
    <row r="3243" spans="1:17" x14ac:dyDescent="0.25">
      <c r="A3243" t="s">
        <v>8547</v>
      </c>
      <c r="B3243" s="1">
        <v>14514382</v>
      </c>
      <c r="C3243" t="s">
        <v>1641</v>
      </c>
      <c r="D3243" t="s">
        <v>65</v>
      </c>
      <c r="E3243" t="s">
        <v>66</v>
      </c>
      <c r="F3243" t="s">
        <v>30</v>
      </c>
      <c r="G3243" s="2">
        <v>1535</v>
      </c>
      <c r="H3243" s="2">
        <f>AVERAGEIF(Table1[[#All],[Category]],Table1[[#This Row],[Category]],Table1[[#All],[DiscountOffer]])</f>
        <v>1064.3816554809839</v>
      </c>
      <c r="I3243" s="2">
        <v>3198</v>
      </c>
      <c r="J3243" s="2">
        <f>IF(Table1[[#This Row],[Ratings]]&gt;4,Table1[[#This Row],[OriginalPrice (in Rs)]],0)</f>
        <v>3198</v>
      </c>
      <c r="K3243" s="2">
        <f>Table1[[#This Row],[OriginalPrice (in Rs)]]-Table1[[#This Row],[DiscountOffer]]</f>
        <v>1663</v>
      </c>
      <c r="L3243" s="2" t="str">
        <f>IF(Table1[[#This Row],[Discount % (In Rs)]]&gt;50%,"High Discount","Low Discount")</f>
        <v>High Discount</v>
      </c>
      <c r="M3243" s="3">
        <f>Table1[[#This Row],[Discount_Price (In Rs.)]]/Table1[[#This Row],[OriginalPrice (in Rs)]]</f>
        <v>0.52001250781738584</v>
      </c>
      <c r="N3243" s="4">
        <v>4.0999999999999996</v>
      </c>
      <c r="O3243">
        <v>513</v>
      </c>
      <c r="P3243" t="s">
        <v>1643</v>
      </c>
      <c r="Q3243" t="s">
        <v>8548</v>
      </c>
    </row>
    <row r="3244" spans="1:17" x14ac:dyDescent="0.25">
      <c r="A3244" t="s">
        <v>8549</v>
      </c>
      <c r="B3244" s="1">
        <v>12450322</v>
      </c>
      <c r="C3244" t="s">
        <v>251</v>
      </c>
      <c r="D3244" t="s">
        <v>65</v>
      </c>
      <c r="E3244" t="s">
        <v>66</v>
      </c>
      <c r="F3244" t="s">
        <v>30</v>
      </c>
      <c r="G3244" s="2">
        <v>1949</v>
      </c>
      <c r="H3244" s="2">
        <f>AVERAGEIF(Table1[[#All],[Category]],Table1[[#This Row],[Category]],Table1[[#All],[DiscountOffer]])</f>
        <v>1064.3816554809839</v>
      </c>
      <c r="I3244" s="2">
        <v>4999</v>
      </c>
      <c r="J3244" s="2">
        <f>IF(Table1[[#This Row],[Ratings]]&gt;4,Table1[[#This Row],[OriginalPrice (in Rs)]],0)</f>
        <v>0</v>
      </c>
      <c r="K3244" s="2">
        <f>Table1[[#This Row],[OriginalPrice (in Rs)]]-Table1[[#This Row],[DiscountOffer]]</f>
        <v>3050</v>
      </c>
      <c r="L3244" s="2" t="str">
        <f>IF(Table1[[#This Row],[Discount % (In Rs)]]&gt;50%,"High Discount","Low Discount")</f>
        <v>High Discount</v>
      </c>
      <c r="M3244" s="3">
        <f>Table1[[#This Row],[Discount_Price (In Rs.)]]/Table1[[#This Row],[OriginalPrice (in Rs)]]</f>
        <v>0.61012202440488095</v>
      </c>
      <c r="N3244" s="4">
        <v>4</v>
      </c>
      <c r="O3244">
        <v>513</v>
      </c>
      <c r="P3244" t="s">
        <v>32</v>
      </c>
      <c r="Q3244" t="s">
        <v>8550</v>
      </c>
    </row>
    <row r="3245" spans="1:17" x14ac:dyDescent="0.25">
      <c r="A3245" t="s">
        <v>8567</v>
      </c>
      <c r="B3245" s="1">
        <v>12222402</v>
      </c>
      <c r="C3245" t="s">
        <v>7039</v>
      </c>
      <c r="D3245" t="s">
        <v>65</v>
      </c>
      <c r="E3245" t="s">
        <v>66</v>
      </c>
      <c r="F3245" t="s">
        <v>13</v>
      </c>
      <c r="G3245" s="2">
        <v>699</v>
      </c>
      <c r="H3245" s="2">
        <f>AVERAGEIF(Table1[[#All],[Category]],Table1[[#This Row],[Category]],Table1[[#All],[DiscountOffer]])</f>
        <v>1064.3816554809839</v>
      </c>
      <c r="I3245" s="2">
        <v>1999</v>
      </c>
      <c r="J3245" s="2">
        <f>IF(Table1[[#This Row],[Ratings]]&gt;4,Table1[[#This Row],[OriginalPrice (in Rs)]],0)</f>
        <v>0</v>
      </c>
      <c r="K3245" s="2">
        <f>Table1[[#This Row],[OriginalPrice (in Rs)]]-Table1[[#This Row],[DiscountOffer]]</f>
        <v>1300</v>
      </c>
      <c r="L3245" s="2" t="str">
        <f>IF(Table1[[#This Row],[Discount % (In Rs)]]&gt;50%,"High Discount","Low Discount")</f>
        <v>High Discount</v>
      </c>
      <c r="M3245" s="3">
        <f>Table1[[#This Row],[Discount_Price (In Rs.)]]/Table1[[#This Row],[OriginalPrice (in Rs)]]</f>
        <v>0.65032516258129069</v>
      </c>
      <c r="N3245" s="4">
        <v>4</v>
      </c>
      <c r="O3245">
        <v>512</v>
      </c>
      <c r="P3245" t="s">
        <v>32</v>
      </c>
      <c r="Q3245" t="s">
        <v>8568</v>
      </c>
    </row>
    <row r="3246" spans="1:17" x14ac:dyDescent="0.25">
      <c r="A3246" t="s">
        <v>8571</v>
      </c>
      <c r="B3246" s="1">
        <v>12414890</v>
      </c>
      <c r="C3246" t="s">
        <v>82</v>
      </c>
      <c r="D3246" t="s">
        <v>65</v>
      </c>
      <c r="E3246" t="s">
        <v>66</v>
      </c>
      <c r="F3246" t="s">
        <v>30</v>
      </c>
      <c r="G3246" s="2">
        <v>1199</v>
      </c>
      <c r="H3246" s="2">
        <f>AVERAGEIF(Table1[[#All],[Category]],Table1[[#This Row],[Category]],Table1[[#All],[DiscountOffer]])</f>
        <v>1064.3816554809839</v>
      </c>
      <c r="I3246" s="2">
        <v>1999</v>
      </c>
      <c r="J3246" s="2">
        <f>IF(Table1[[#This Row],[Ratings]]&gt;4,Table1[[#This Row],[OriginalPrice (in Rs)]],0)</f>
        <v>1999</v>
      </c>
      <c r="K3246" s="2">
        <f>Table1[[#This Row],[OriginalPrice (in Rs)]]-Table1[[#This Row],[DiscountOffer]]</f>
        <v>800</v>
      </c>
      <c r="L3246" s="2" t="str">
        <f>IF(Table1[[#This Row],[Discount % (In Rs)]]&gt;50%,"High Discount","Low Discount")</f>
        <v>Low Discount</v>
      </c>
      <c r="M3246" s="3">
        <f>Table1[[#This Row],[Discount_Price (In Rs.)]]/Table1[[#This Row],[OriginalPrice (in Rs)]]</f>
        <v>0.40020010005002499</v>
      </c>
      <c r="N3246" s="4">
        <v>4.3</v>
      </c>
      <c r="O3246">
        <v>512</v>
      </c>
      <c r="P3246" t="s">
        <v>85</v>
      </c>
      <c r="Q3246" t="s">
        <v>8572</v>
      </c>
    </row>
    <row r="3247" spans="1:17" x14ac:dyDescent="0.25">
      <c r="A3247" t="s">
        <v>8647</v>
      </c>
      <c r="B3247" s="1">
        <v>9108351</v>
      </c>
      <c r="C3247" t="s">
        <v>1451</v>
      </c>
      <c r="D3247" t="s">
        <v>65</v>
      </c>
      <c r="E3247" t="s">
        <v>66</v>
      </c>
      <c r="F3247" t="s">
        <v>13</v>
      </c>
      <c r="G3247" s="2">
        <v>2236</v>
      </c>
      <c r="H3247" s="2">
        <f>AVERAGEIF(Table1[[#All],[Category]],Table1[[#This Row],[Category]],Table1[[#All],[DiscountOffer]])</f>
        <v>1064.3816554809839</v>
      </c>
      <c r="I3247" s="2">
        <v>5590</v>
      </c>
      <c r="J3247" s="2">
        <f>IF(Table1[[#This Row],[Ratings]]&gt;4,Table1[[#This Row],[OriginalPrice (in Rs)]],0)</f>
        <v>5590</v>
      </c>
      <c r="K3247" s="2">
        <f>Table1[[#This Row],[OriginalPrice (in Rs)]]-Table1[[#This Row],[DiscountOffer]]</f>
        <v>3354</v>
      </c>
      <c r="L3247" s="2" t="str">
        <f>IF(Table1[[#This Row],[Discount % (In Rs)]]&gt;50%,"High Discount","Low Discount")</f>
        <v>High Discount</v>
      </c>
      <c r="M3247" s="3">
        <f>Table1[[#This Row],[Discount_Price (In Rs.)]]/Table1[[#This Row],[OriginalPrice (in Rs)]]</f>
        <v>0.6</v>
      </c>
      <c r="N3247" s="4">
        <v>4.2</v>
      </c>
      <c r="O3247">
        <v>509</v>
      </c>
      <c r="P3247" t="s">
        <v>209</v>
      </c>
      <c r="Q3247" t="s">
        <v>8648</v>
      </c>
    </row>
    <row r="3248" spans="1:17" x14ac:dyDescent="0.25">
      <c r="A3248" t="s">
        <v>8662</v>
      </c>
      <c r="B3248" s="1">
        <v>13494300</v>
      </c>
      <c r="C3248" t="s">
        <v>815</v>
      </c>
      <c r="D3248" t="s">
        <v>65</v>
      </c>
      <c r="E3248" t="s">
        <v>66</v>
      </c>
      <c r="F3248" t="s">
        <v>30</v>
      </c>
      <c r="G3248" s="2">
        <v>2204</v>
      </c>
      <c r="H3248" s="2">
        <f>AVERAGEIF(Table1[[#All],[Category]],Table1[[#This Row],[Category]],Table1[[#All],[DiscountOffer]])</f>
        <v>1064.3816554809839</v>
      </c>
      <c r="I3248" s="2">
        <v>4899</v>
      </c>
      <c r="J3248" s="2">
        <f>IF(Table1[[#This Row],[Ratings]]&gt;4,Table1[[#This Row],[OriginalPrice (in Rs)]],0)</f>
        <v>0</v>
      </c>
      <c r="K3248" s="2">
        <f>Table1[[#This Row],[OriginalPrice (in Rs)]]-Table1[[#This Row],[DiscountOffer]]</f>
        <v>2695</v>
      </c>
      <c r="L3248" s="2" t="str">
        <f>IF(Table1[[#This Row],[Discount % (In Rs)]]&gt;50%,"High Discount","Low Discount")</f>
        <v>High Discount</v>
      </c>
      <c r="M3248" s="3">
        <f>Table1[[#This Row],[Discount_Price (In Rs.)]]/Table1[[#This Row],[OriginalPrice (in Rs)]]</f>
        <v>0.55011226780975708</v>
      </c>
      <c r="N3248" s="4">
        <v>3.7</v>
      </c>
      <c r="O3248">
        <v>509</v>
      </c>
      <c r="P3248" t="s">
        <v>32</v>
      </c>
      <c r="Q3248" t="s">
        <v>8663</v>
      </c>
    </row>
    <row r="3249" spans="1:17" x14ac:dyDescent="0.25">
      <c r="A3249" t="s">
        <v>8714</v>
      </c>
      <c r="B3249" s="1">
        <v>13789756</v>
      </c>
      <c r="C3249" t="s">
        <v>96</v>
      </c>
      <c r="D3249" t="s">
        <v>65</v>
      </c>
      <c r="E3249" t="s">
        <v>66</v>
      </c>
      <c r="F3249" t="s">
        <v>30</v>
      </c>
      <c r="G3249" s="2">
        <v>1119</v>
      </c>
      <c r="H3249" s="2">
        <f>AVERAGEIF(Table1[[#All],[Category]],Table1[[#This Row],[Category]],Table1[[#All],[DiscountOffer]])</f>
        <v>1064.3816554809839</v>
      </c>
      <c r="I3249" s="2">
        <v>2799</v>
      </c>
      <c r="J3249" s="2">
        <f>IF(Table1[[#This Row],[Ratings]]&gt;4,Table1[[#This Row],[OriginalPrice (in Rs)]],0)</f>
        <v>0</v>
      </c>
      <c r="K3249" s="2">
        <f>Table1[[#This Row],[OriginalPrice (in Rs)]]-Table1[[#This Row],[DiscountOffer]]</f>
        <v>1680</v>
      </c>
      <c r="L3249" s="2" t="str">
        <f>IF(Table1[[#This Row],[Discount % (In Rs)]]&gt;50%,"High Discount","Low Discount")</f>
        <v>High Discount</v>
      </c>
      <c r="M3249" s="3">
        <f>Table1[[#This Row],[Discount_Price (In Rs.)]]/Table1[[#This Row],[OriginalPrice (in Rs)]]</f>
        <v>0.60021436227224012</v>
      </c>
      <c r="N3249" s="4">
        <v>3.9</v>
      </c>
      <c r="O3249">
        <v>507</v>
      </c>
      <c r="P3249" t="s">
        <v>62</v>
      </c>
      <c r="Q3249" t="s">
        <v>8715</v>
      </c>
    </row>
    <row r="3250" spans="1:17" x14ac:dyDescent="0.25">
      <c r="A3250" t="s">
        <v>8716</v>
      </c>
      <c r="B3250" s="1">
        <v>9816649</v>
      </c>
      <c r="C3250" t="s">
        <v>1071</v>
      </c>
      <c r="D3250" t="s">
        <v>65</v>
      </c>
      <c r="E3250" t="s">
        <v>66</v>
      </c>
      <c r="F3250" t="s">
        <v>30</v>
      </c>
      <c r="G3250" s="2">
        <v>1331</v>
      </c>
      <c r="H3250" s="2">
        <f>AVERAGEIF(Table1[[#All],[Category]],Table1[[#This Row],[Category]],Table1[[#All],[DiscountOffer]])</f>
        <v>1064.3816554809839</v>
      </c>
      <c r="I3250" s="2">
        <v>3599</v>
      </c>
      <c r="J3250" s="2">
        <f>IF(Table1[[#This Row],[Ratings]]&gt;4,Table1[[#This Row],[OriginalPrice (in Rs)]],0)</f>
        <v>3599</v>
      </c>
      <c r="K3250" s="2">
        <f>Table1[[#This Row],[OriginalPrice (in Rs)]]-Table1[[#This Row],[DiscountOffer]]</f>
        <v>2268</v>
      </c>
      <c r="L3250" s="2" t="str">
        <f>IF(Table1[[#This Row],[Discount % (In Rs)]]&gt;50%,"High Discount","Low Discount")</f>
        <v>High Discount</v>
      </c>
      <c r="M3250" s="3">
        <f>Table1[[#This Row],[Discount_Price (In Rs.)]]/Table1[[#This Row],[OriginalPrice (in Rs)]]</f>
        <v>0.63017504862461793</v>
      </c>
      <c r="N3250" s="4">
        <v>4.0999999999999996</v>
      </c>
      <c r="O3250">
        <v>507</v>
      </c>
      <c r="P3250" t="s">
        <v>20</v>
      </c>
      <c r="Q3250" t="s">
        <v>8717</v>
      </c>
    </row>
    <row r="3251" spans="1:17" x14ac:dyDescent="0.25">
      <c r="A3251" t="s">
        <v>8822</v>
      </c>
      <c r="B3251" s="1">
        <v>11658912</v>
      </c>
      <c r="C3251" t="s">
        <v>1451</v>
      </c>
      <c r="D3251" t="s">
        <v>65</v>
      </c>
      <c r="E3251" t="s">
        <v>66</v>
      </c>
      <c r="F3251" t="s">
        <v>13</v>
      </c>
      <c r="G3251" s="2">
        <v>1746</v>
      </c>
      <c r="H3251" s="2">
        <f>AVERAGEIF(Table1[[#All],[Category]],Table1[[#This Row],[Category]],Table1[[#All],[DiscountOffer]])</f>
        <v>1064.3816554809839</v>
      </c>
      <c r="I3251" s="2">
        <v>4990</v>
      </c>
      <c r="J3251" s="2">
        <f>IF(Table1[[#This Row],[Ratings]]&gt;4,Table1[[#This Row],[OriginalPrice (in Rs)]],0)</f>
        <v>4990</v>
      </c>
      <c r="K3251" s="2">
        <f>Table1[[#This Row],[OriginalPrice (in Rs)]]-Table1[[#This Row],[DiscountOffer]]</f>
        <v>3244</v>
      </c>
      <c r="L3251" s="2" t="str">
        <f>IF(Table1[[#This Row],[Discount % (In Rs)]]&gt;50%,"High Discount","Low Discount")</f>
        <v>High Discount</v>
      </c>
      <c r="M3251" s="3">
        <f>Table1[[#This Row],[Discount_Price (In Rs.)]]/Table1[[#This Row],[OriginalPrice (in Rs)]]</f>
        <v>0.65010020040080163</v>
      </c>
      <c r="N3251" s="4">
        <v>4.2</v>
      </c>
      <c r="O3251">
        <v>504</v>
      </c>
      <c r="P3251" t="s">
        <v>209</v>
      </c>
      <c r="Q3251" t="s">
        <v>8823</v>
      </c>
    </row>
    <row r="3252" spans="1:17" x14ac:dyDescent="0.25">
      <c r="A3252" t="s">
        <v>8950</v>
      </c>
      <c r="B3252" s="1">
        <v>12124544</v>
      </c>
      <c r="C3252" t="s">
        <v>815</v>
      </c>
      <c r="D3252" t="s">
        <v>65</v>
      </c>
      <c r="E3252" t="s">
        <v>66</v>
      </c>
      <c r="F3252" t="s">
        <v>30</v>
      </c>
      <c r="G3252" s="2">
        <v>1749</v>
      </c>
      <c r="H3252" s="2">
        <f>AVERAGEIF(Table1[[#All],[Category]],Table1[[#This Row],[Category]],Table1[[#All],[DiscountOffer]])</f>
        <v>1064.3816554809839</v>
      </c>
      <c r="I3252" s="2">
        <v>4999</v>
      </c>
      <c r="J3252" s="2">
        <f>IF(Table1[[#This Row],[Ratings]]&gt;4,Table1[[#This Row],[OriginalPrice (in Rs)]],0)</f>
        <v>4999</v>
      </c>
      <c r="K3252" s="2">
        <f>Table1[[#This Row],[OriginalPrice (in Rs)]]-Table1[[#This Row],[DiscountOffer]]</f>
        <v>3250</v>
      </c>
      <c r="L3252" s="2" t="str">
        <f>IF(Table1[[#This Row],[Discount % (In Rs)]]&gt;50%,"High Discount","Low Discount")</f>
        <v>High Discount</v>
      </c>
      <c r="M3252" s="3">
        <f>Table1[[#This Row],[Discount_Price (In Rs.)]]/Table1[[#This Row],[OriginalPrice (in Rs)]]</f>
        <v>0.65013002600520109</v>
      </c>
      <c r="N3252" s="4">
        <v>4.3</v>
      </c>
      <c r="O3252">
        <v>500</v>
      </c>
      <c r="P3252" t="s">
        <v>32</v>
      </c>
      <c r="Q3252" t="s">
        <v>8951</v>
      </c>
    </row>
    <row r="3253" spans="1:17" x14ac:dyDescent="0.25">
      <c r="A3253" t="s">
        <v>8985</v>
      </c>
      <c r="B3253" s="1">
        <v>14507212</v>
      </c>
      <c r="C3253" t="s">
        <v>2230</v>
      </c>
      <c r="D3253" t="s">
        <v>65</v>
      </c>
      <c r="E3253" t="s">
        <v>66</v>
      </c>
      <c r="F3253" t="s">
        <v>30</v>
      </c>
      <c r="G3253" s="2">
        <v>1034</v>
      </c>
      <c r="H3253" s="2">
        <f>AVERAGEIF(Table1[[#All],[Category]],Table1[[#This Row],[Category]],Table1[[#All],[DiscountOffer]])</f>
        <v>1064.3816554809839</v>
      </c>
      <c r="I3253" s="2">
        <v>3233</v>
      </c>
      <c r="J3253" s="2">
        <f>IF(Table1[[#This Row],[Ratings]]&gt;4,Table1[[#This Row],[OriginalPrice (in Rs)]],0)</f>
        <v>0</v>
      </c>
      <c r="K3253" s="2">
        <f>Table1[[#This Row],[OriginalPrice (in Rs)]]-Table1[[#This Row],[DiscountOffer]]</f>
        <v>2199</v>
      </c>
      <c r="L3253" s="2" t="str">
        <f>IF(Table1[[#This Row],[Discount % (In Rs)]]&gt;50%,"High Discount","Low Discount")</f>
        <v>High Discount</v>
      </c>
      <c r="M3253" s="3">
        <f>Table1[[#This Row],[Discount_Price (In Rs.)]]/Table1[[#This Row],[OriginalPrice (in Rs)]]</f>
        <v>0.68017321373337458</v>
      </c>
      <c r="N3253" s="4">
        <v>4</v>
      </c>
      <c r="O3253">
        <v>499</v>
      </c>
      <c r="P3253" t="s">
        <v>209</v>
      </c>
      <c r="Q3253" t="s">
        <v>8986</v>
      </c>
    </row>
    <row r="3254" spans="1:17" x14ac:dyDescent="0.25">
      <c r="A3254" t="s">
        <v>8987</v>
      </c>
      <c r="B3254" s="1">
        <v>13703704</v>
      </c>
      <c r="C3254" t="s">
        <v>504</v>
      </c>
      <c r="D3254" t="s">
        <v>65</v>
      </c>
      <c r="E3254" t="s">
        <v>66</v>
      </c>
      <c r="F3254" t="s">
        <v>30</v>
      </c>
      <c r="G3254" s="2">
        <v>1154</v>
      </c>
      <c r="H3254" s="2">
        <f>AVERAGEIF(Table1[[#All],[Category]],Table1[[#This Row],[Category]],Table1[[#All],[DiscountOffer]])</f>
        <v>1064.3816554809839</v>
      </c>
      <c r="I3254" s="2">
        <v>3299</v>
      </c>
      <c r="J3254" s="2">
        <f>IF(Table1[[#This Row],[Ratings]]&gt;4,Table1[[#This Row],[OriginalPrice (in Rs)]],0)</f>
        <v>3299</v>
      </c>
      <c r="K3254" s="2">
        <f>Table1[[#This Row],[OriginalPrice (in Rs)]]-Table1[[#This Row],[DiscountOffer]]</f>
        <v>2145</v>
      </c>
      <c r="L3254" s="2" t="str">
        <f>IF(Table1[[#This Row],[Discount % (In Rs)]]&gt;50%,"High Discount","Low Discount")</f>
        <v>High Discount</v>
      </c>
      <c r="M3254" s="3">
        <f>Table1[[#This Row],[Discount_Price (In Rs.)]]/Table1[[#This Row],[OriginalPrice (in Rs)]]</f>
        <v>0.6501970294028494</v>
      </c>
      <c r="N3254" s="4">
        <v>4.3</v>
      </c>
      <c r="O3254">
        <v>499</v>
      </c>
      <c r="P3254" t="s">
        <v>32</v>
      </c>
      <c r="Q3254" t="s">
        <v>8988</v>
      </c>
    </row>
    <row r="3255" spans="1:17" x14ac:dyDescent="0.25">
      <c r="A3255" t="s">
        <v>8989</v>
      </c>
      <c r="B3255" s="1">
        <v>8420299</v>
      </c>
      <c r="C3255" t="s">
        <v>82</v>
      </c>
      <c r="D3255" t="s">
        <v>65</v>
      </c>
      <c r="E3255" t="s">
        <v>66</v>
      </c>
      <c r="F3255" t="s">
        <v>30</v>
      </c>
      <c r="G3255" s="2">
        <v>2159</v>
      </c>
      <c r="H3255" s="2">
        <f>AVERAGEIF(Table1[[#All],[Category]],Table1[[#This Row],[Category]],Table1[[#All],[DiscountOffer]])</f>
        <v>1064.3816554809839</v>
      </c>
      <c r="I3255" s="2">
        <v>5399</v>
      </c>
      <c r="J3255" s="2">
        <f>IF(Table1[[#This Row],[Ratings]]&gt;4,Table1[[#This Row],[OriginalPrice (in Rs)]],0)</f>
        <v>5399</v>
      </c>
      <c r="K3255" s="2">
        <f>Table1[[#This Row],[OriginalPrice (in Rs)]]-Table1[[#This Row],[DiscountOffer]]</f>
        <v>3240</v>
      </c>
      <c r="L3255" s="2" t="str">
        <f>IF(Table1[[#This Row],[Discount % (In Rs)]]&gt;50%,"High Discount","Low Discount")</f>
        <v>High Discount</v>
      </c>
      <c r="M3255" s="3">
        <f>Table1[[#This Row],[Discount_Price (In Rs.)]]/Table1[[#This Row],[OriginalPrice (in Rs)]]</f>
        <v>0.6001111316910539</v>
      </c>
      <c r="N3255" s="4">
        <v>4.5</v>
      </c>
      <c r="O3255">
        <v>499</v>
      </c>
      <c r="P3255" t="s">
        <v>85</v>
      </c>
      <c r="Q3255" t="s">
        <v>8990</v>
      </c>
    </row>
    <row r="3256" spans="1:17" x14ac:dyDescent="0.25">
      <c r="A3256" t="s">
        <v>9057</v>
      </c>
      <c r="B3256" s="1">
        <v>14069940</v>
      </c>
      <c r="C3256" t="s">
        <v>251</v>
      </c>
      <c r="D3256" t="s">
        <v>65</v>
      </c>
      <c r="E3256" t="s">
        <v>66</v>
      </c>
      <c r="F3256" t="s">
        <v>30</v>
      </c>
      <c r="G3256" s="2">
        <v>1149</v>
      </c>
      <c r="H3256" s="2">
        <f>AVERAGEIF(Table1[[#All],[Category]],Table1[[#This Row],[Category]],Table1[[#All],[DiscountOffer]])</f>
        <v>1064.3816554809839</v>
      </c>
      <c r="I3256" s="2">
        <v>4599</v>
      </c>
      <c r="J3256" s="2">
        <f>IF(Table1[[#This Row],[Ratings]]&gt;4,Table1[[#This Row],[OriginalPrice (in Rs)]],0)</f>
        <v>4599</v>
      </c>
      <c r="K3256" s="2">
        <f>Table1[[#This Row],[OriginalPrice (in Rs)]]-Table1[[#This Row],[DiscountOffer]]</f>
        <v>3450</v>
      </c>
      <c r="L3256" s="2" t="str">
        <f>IF(Table1[[#This Row],[Discount % (In Rs)]]&gt;50%,"High Discount","Low Discount")</f>
        <v>High Discount</v>
      </c>
      <c r="M3256" s="3">
        <f>Table1[[#This Row],[Discount_Price (In Rs.)]]/Table1[[#This Row],[OriginalPrice (in Rs)]]</f>
        <v>0.75016307893020218</v>
      </c>
      <c r="N3256" s="4">
        <v>4.0999999999999996</v>
      </c>
      <c r="O3256">
        <v>496</v>
      </c>
      <c r="P3256" t="s">
        <v>32</v>
      </c>
      <c r="Q3256" t="s">
        <v>9058</v>
      </c>
    </row>
    <row r="3257" spans="1:17" x14ac:dyDescent="0.25">
      <c r="A3257" t="s">
        <v>9059</v>
      </c>
      <c r="B3257" s="1">
        <v>17048604</v>
      </c>
      <c r="C3257" t="s">
        <v>6016</v>
      </c>
      <c r="D3257" t="s">
        <v>65</v>
      </c>
      <c r="E3257" t="s">
        <v>66</v>
      </c>
      <c r="F3257" t="s">
        <v>30</v>
      </c>
      <c r="G3257" s="2">
        <v>1589</v>
      </c>
      <c r="H3257" s="2">
        <f>AVERAGEIF(Table1[[#All],[Category]],Table1[[#This Row],[Category]],Table1[[#All],[DiscountOffer]])</f>
        <v>1064.3816554809839</v>
      </c>
      <c r="I3257" s="2">
        <v>5299</v>
      </c>
      <c r="J3257" s="2">
        <f>IF(Table1[[#This Row],[Ratings]]&gt;4,Table1[[#This Row],[OriginalPrice (in Rs)]],0)</f>
        <v>0</v>
      </c>
      <c r="K3257" s="2">
        <f>Table1[[#This Row],[OriginalPrice (in Rs)]]-Table1[[#This Row],[DiscountOffer]]</f>
        <v>3710</v>
      </c>
      <c r="L3257" s="2" t="str">
        <f>IF(Table1[[#This Row],[Discount % (In Rs)]]&gt;50%,"High Discount","Low Discount")</f>
        <v>High Discount</v>
      </c>
      <c r="M3257" s="3">
        <f>Table1[[#This Row],[Discount_Price (In Rs.)]]/Table1[[#This Row],[OriginalPrice (in Rs)]]</f>
        <v>0.70013210039630114</v>
      </c>
      <c r="N3257" s="4">
        <v>4</v>
      </c>
      <c r="O3257">
        <v>496</v>
      </c>
      <c r="P3257" t="s">
        <v>32</v>
      </c>
      <c r="Q3257" t="s">
        <v>9060</v>
      </c>
    </row>
    <row r="3258" spans="1:17" x14ac:dyDescent="0.25">
      <c r="A3258" t="s">
        <v>9071</v>
      </c>
      <c r="B3258" s="1">
        <v>6518647</v>
      </c>
      <c r="C3258" t="s">
        <v>1451</v>
      </c>
      <c r="D3258" t="s">
        <v>65</v>
      </c>
      <c r="E3258" t="s">
        <v>66</v>
      </c>
      <c r="F3258" t="s">
        <v>13</v>
      </c>
      <c r="G3258" s="2">
        <v>1436</v>
      </c>
      <c r="H3258" s="2">
        <f>AVERAGEIF(Table1[[#All],[Category]],Table1[[#This Row],[Category]],Table1[[#All],[DiscountOffer]])</f>
        <v>1064.3816554809839</v>
      </c>
      <c r="I3258" s="2">
        <v>3590</v>
      </c>
      <c r="J3258" s="2">
        <f>IF(Table1[[#This Row],[Ratings]]&gt;4,Table1[[#This Row],[OriginalPrice (in Rs)]],0)</f>
        <v>0</v>
      </c>
      <c r="K3258" s="2">
        <f>Table1[[#This Row],[OriginalPrice (in Rs)]]-Table1[[#This Row],[DiscountOffer]]</f>
        <v>2154</v>
      </c>
      <c r="L3258" s="2" t="str">
        <f>IF(Table1[[#This Row],[Discount % (In Rs)]]&gt;50%,"High Discount","Low Discount")</f>
        <v>High Discount</v>
      </c>
      <c r="M3258" s="3">
        <f>Table1[[#This Row],[Discount_Price (In Rs.)]]/Table1[[#This Row],[OriginalPrice (in Rs)]]</f>
        <v>0.6</v>
      </c>
      <c r="N3258" s="4">
        <v>3.9</v>
      </c>
      <c r="O3258">
        <v>495</v>
      </c>
      <c r="P3258" t="s">
        <v>209</v>
      </c>
      <c r="Q3258" t="s">
        <v>9072</v>
      </c>
    </row>
    <row r="3259" spans="1:17" x14ac:dyDescent="0.25">
      <c r="A3259" t="s">
        <v>9113</v>
      </c>
      <c r="B3259" s="1">
        <v>13237968</v>
      </c>
      <c r="C3259" t="s">
        <v>96</v>
      </c>
      <c r="D3259" t="s">
        <v>65</v>
      </c>
      <c r="E3259" t="s">
        <v>66</v>
      </c>
      <c r="F3259" t="s">
        <v>30</v>
      </c>
      <c r="G3259" s="2">
        <v>809</v>
      </c>
      <c r="H3259" s="2">
        <f>AVERAGEIF(Table1[[#All],[Category]],Table1[[#This Row],[Category]],Table1[[#All],[DiscountOffer]])</f>
        <v>1064.3816554809839</v>
      </c>
      <c r="I3259" s="2">
        <v>1799</v>
      </c>
      <c r="J3259" s="2">
        <f>IF(Table1[[#This Row],[Ratings]]&gt;4,Table1[[#This Row],[OriginalPrice (in Rs)]],0)</f>
        <v>1799</v>
      </c>
      <c r="K3259" s="2">
        <f>Table1[[#This Row],[OriginalPrice (in Rs)]]-Table1[[#This Row],[DiscountOffer]]</f>
        <v>990</v>
      </c>
      <c r="L3259" s="2" t="str">
        <f>IF(Table1[[#This Row],[Discount % (In Rs)]]&gt;50%,"High Discount","Low Discount")</f>
        <v>High Discount</v>
      </c>
      <c r="M3259" s="3">
        <f>Table1[[#This Row],[Discount_Price (In Rs.)]]/Table1[[#This Row],[OriginalPrice (in Rs)]]</f>
        <v>0.55030572540300171</v>
      </c>
      <c r="N3259" s="4">
        <v>4.3</v>
      </c>
      <c r="O3259">
        <v>494</v>
      </c>
      <c r="P3259" t="s">
        <v>98</v>
      </c>
      <c r="Q3259" t="s">
        <v>9114</v>
      </c>
    </row>
    <row r="3260" spans="1:17" x14ac:dyDescent="0.25">
      <c r="A3260" t="s">
        <v>9168</v>
      </c>
      <c r="B3260" s="1">
        <v>11905786</v>
      </c>
      <c r="C3260" t="s">
        <v>959</v>
      </c>
      <c r="D3260" t="s">
        <v>65</v>
      </c>
      <c r="E3260" t="s">
        <v>66</v>
      </c>
      <c r="F3260" t="s">
        <v>30</v>
      </c>
      <c r="G3260" s="2">
        <v>1374</v>
      </c>
      <c r="H3260" s="2">
        <f>AVERAGEIF(Table1[[#All],[Category]],Table1[[#This Row],[Category]],Table1[[#All],[DiscountOffer]])</f>
        <v>1064.3816554809839</v>
      </c>
      <c r="I3260" s="2">
        <v>2499</v>
      </c>
      <c r="J3260" s="2">
        <f>IF(Table1[[#This Row],[Ratings]]&gt;4,Table1[[#This Row],[OriginalPrice (in Rs)]],0)</f>
        <v>2499</v>
      </c>
      <c r="K3260" s="2">
        <f>Table1[[#This Row],[OriginalPrice (in Rs)]]-Table1[[#This Row],[DiscountOffer]]</f>
        <v>1125</v>
      </c>
      <c r="L3260" s="2" t="str">
        <f>IF(Table1[[#This Row],[Discount % (In Rs)]]&gt;50%,"High Discount","Low Discount")</f>
        <v>Low Discount</v>
      </c>
      <c r="M3260" s="3">
        <f>Table1[[#This Row],[Discount_Price (In Rs.)]]/Table1[[#This Row],[OriginalPrice (in Rs)]]</f>
        <v>0.45018007202881155</v>
      </c>
      <c r="N3260" s="4">
        <v>4.3</v>
      </c>
      <c r="O3260">
        <v>492</v>
      </c>
      <c r="P3260" t="s">
        <v>98</v>
      </c>
      <c r="Q3260" t="s">
        <v>9169</v>
      </c>
    </row>
    <row r="3261" spans="1:17" x14ac:dyDescent="0.25">
      <c r="A3261" t="s">
        <v>9170</v>
      </c>
      <c r="B3261" s="1">
        <v>14323728</v>
      </c>
      <c r="C3261" t="s">
        <v>959</v>
      </c>
      <c r="D3261" t="s">
        <v>65</v>
      </c>
      <c r="E3261" t="s">
        <v>66</v>
      </c>
      <c r="F3261" t="s">
        <v>30</v>
      </c>
      <c r="G3261" s="2">
        <v>1279</v>
      </c>
      <c r="H3261" s="2">
        <f>AVERAGEIF(Table1[[#All],[Category]],Table1[[#This Row],[Category]],Table1[[#All],[DiscountOffer]])</f>
        <v>1064.3816554809839</v>
      </c>
      <c r="I3261" s="2">
        <v>3999</v>
      </c>
      <c r="J3261" s="2">
        <f>IF(Table1[[#This Row],[Ratings]]&gt;4,Table1[[#This Row],[OriginalPrice (in Rs)]],0)</f>
        <v>0</v>
      </c>
      <c r="K3261" s="2">
        <f>Table1[[#This Row],[OriginalPrice (in Rs)]]-Table1[[#This Row],[DiscountOffer]]</f>
        <v>2720</v>
      </c>
      <c r="L3261" s="2" t="str">
        <f>IF(Table1[[#This Row],[Discount % (In Rs)]]&gt;50%,"High Discount","Low Discount")</f>
        <v>High Discount</v>
      </c>
      <c r="M3261" s="3">
        <f>Table1[[#This Row],[Discount_Price (In Rs.)]]/Table1[[#This Row],[OriginalPrice (in Rs)]]</f>
        <v>0.68017004251062763</v>
      </c>
      <c r="N3261" s="4">
        <v>4</v>
      </c>
      <c r="O3261">
        <v>492</v>
      </c>
      <c r="P3261" t="s">
        <v>98</v>
      </c>
      <c r="Q3261" t="s">
        <v>9171</v>
      </c>
    </row>
    <row r="3262" spans="1:17" x14ac:dyDescent="0.25">
      <c r="A3262" t="s">
        <v>9240</v>
      </c>
      <c r="B3262" s="1">
        <v>11531496</v>
      </c>
      <c r="C3262" t="s">
        <v>64</v>
      </c>
      <c r="D3262" t="s">
        <v>65</v>
      </c>
      <c r="E3262" t="s">
        <v>66</v>
      </c>
      <c r="F3262" t="s">
        <v>30</v>
      </c>
      <c r="G3262" s="2">
        <v>815</v>
      </c>
      <c r="H3262" s="2">
        <f>AVERAGEIF(Table1[[#All],[Category]],Table1[[#This Row],[Category]],Table1[[#All],[DiscountOffer]])</f>
        <v>1064.3816554809839</v>
      </c>
      <c r="I3262" s="2">
        <v>2399</v>
      </c>
      <c r="J3262" s="2">
        <f>IF(Table1[[#This Row],[Ratings]]&gt;4,Table1[[#This Row],[OriginalPrice (in Rs)]],0)</f>
        <v>2399</v>
      </c>
      <c r="K3262" s="2">
        <f>Table1[[#This Row],[OriginalPrice (in Rs)]]-Table1[[#This Row],[DiscountOffer]]</f>
        <v>1584</v>
      </c>
      <c r="L3262" s="2" t="str">
        <f>IF(Table1[[#This Row],[Discount % (In Rs)]]&gt;50%,"High Discount","Low Discount")</f>
        <v>High Discount</v>
      </c>
      <c r="M3262" s="3">
        <f>Table1[[#This Row],[Discount_Price (In Rs.)]]/Table1[[#This Row],[OriginalPrice (in Rs)]]</f>
        <v>0.66027511463109634</v>
      </c>
      <c r="N3262" s="4">
        <v>4.2</v>
      </c>
      <c r="O3262">
        <v>490</v>
      </c>
      <c r="P3262" t="s">
        <v>32</v>
      </c>
      <c r="Q3262" t="s">
        <v>9241</v>
      </c>
    </row>
    <row r="3263" spans="1:17" x14ac:dyDescent="0.25">
      <c r="A3263" t="s">
        <v>9242</v>
      </c>
      <c r="B3263" s="1">
        <v>13883606</v>
      </c>
      <c r="C3263" t="s">
        <v>2329</v>
      </c>
      <c r="D3263" t="s">
        <v>65</v>
      </c>
      <c r="E3263" t="s">
        <v>66</v>
      </c>
      <c r="F3263" t="s">
        <v>30</v>
      </c>
      <c r="G3263" s="2">
        <v>1349</v>
      </c>
      <c r="H3263" s="2">
        <f>AVERAGEIF(Table1[[#All],[Category]],Table1[[#This Row],[Category]],Table1[[#All],[DiscountOffer]])</f>
        <v>1064.3816554809839</v>
      </c>
      <c r="I3263" s="2">
        <v>2999</v>
      </c>
      <c r="J3263" s="2">
        <f>IF(Table1[[#This Row],[Ratings]]&gt;4,Table1[[#This Row],[OriginalPrice (in Rs)]],0)</f>
        <v>0</v>
      </c>
      <c r="K3263" s="2">
        <f>Table1[[#This Row],[OriginalPrice (in Rs)]]-Table1[[#This Row],[DiscountOffer]]</f>
        <v>1650</v>
      </c>
      <c r="L3263" s="2" t="str">
        <f>IF(Table1[[#This Row],[Discount % (In Rs)]]&gt;50%,"High Discount","Low Discount")</f>
        <v>High Discount</v>
      </c>
      <c r="M3263" s="3">
        <f>Table1[[#This Row],[Discount_Price (In Rs.)]]/Table1[[#This Row],[OriginalPrice (in Rs)]]</f>
        <v>0.55018339446482156</v>
      </c>
      <c r="N3263" s="4">
        <v>3.8</v>
      </c>
      <c r="O3263">
        <v>490</v>
      </c>
      <c r="P3263" t="s">
        <v>32</v>
      </c>
      <c r="Q3263" t="s">
        <v>9243</v>
      </c>
    </row>
    <row r="3264" spans="1:17" x14ac:dyDescent="0.25">
      <c r="A3264" t="s">
        <v>9315</v>
      </c>
      <c r="B3264" s="1">
        <v>13221602</v>
      </c>
      <c r="C3264" t="s">
        <v>369</v>
      </c>
      <c r="D3264" t="s">
        <v>65</v>
      </c>
      <c r="E3264" t="s">
        <v>66</v>
      </c>
      <c r="F3264" t="s">
        <v>30</v>
      </c>
      <c r="G3264" s="2">
        <v>1461</v>
      </c>
      <c r="H3264" s="2">
        <f>AVERAGEIF(Table1[[#All],[Category]],Table1[[#This Row],[Category]],Table1[[#All],[DiscountOffer]])</f>
        <v>1064.3816554809839</v>
      </c>
      <c r="I3264" s="2">
        <v>4299</v>
      </c>
      <c r="J3264" s="2">
        <f>IF(Table1[[#This Row],[Ratings]]&gt;4,Table1[[#This Row],[OriginalPrice (in Rs)]],0)</f>
        <v>4299</v>
      </c>
      <c r="K3264" s="2">
        <f>Table1[[#This Row],[OriginalPrice (in Rs)]]-Table1[[#This Row],[DiscountOffer]]</f>
        <v>2838</v>
      </c>
      <c r="L3264" s="2" t="str">
        <f>IF(Table1[[#This Row],[Discount % (In Rs)]]&gt;50%,"High Discount","Low Discount")</f>
        <v>High Discount</v>
      </c>
      <c r="M3264" s="3">
        <f>Table1[[#This Row],[Discount_Price (In Rs.)]]/Table1[[#This Row],[OriginalPrice (in Rs)]]</f>
        <v>0.66015352407536632</v>
      </c>
      <c r="N3264" s="4">
        <v>4.0999999999999996</v>
      </c>
      <c r="O3264">
        <v>488</v>
      </c>
      <c r="P3264" t="s">
        <v>209</v>
      </c>
      <c r="Q3264" t="s">
        <v>9316</v>
      </c>
    </row>
    <row r="3265" spans="1:17" x14ac:dyDescent="0.25">
      <c r="A3265" t="s">
        <v>9434</v>
      </c>
      <c r="B3265" s="1">
        <v>14046632</v>
      </c>
      <c r="C3265" t="s">
        <v>1424</v>
      </c>
      <c r="D3265" t="s">
        <v>65</v>
      </c>
      <c r="E3265" t="s">
        <v>66</v>
      </c>
      <c r="F3265" t="s">
        <v>30</v>
      </c>
      <c r="G3265" s="2">
        <v>1869</v>
      </c>
      <c r="H3265" s="2">
        <f>AVERAGEIF(Table1[[#All],[Category]],Table1[[#This Row],[Category]],Table1[[#All],[DiscountOffer]])</f>
        <v>1064.3816554809839</v>
      </c>
      <c r="I3265" s="2">
        <v>3399</v>
      </c>
      <c r="J3265" s="2">
        <f>IF(Table1[[#This Row],[Ratings]]&gt;4,Table1[[#This Row],[OriginalPrice (in Rs)]],0)</f>
        <v>3399</v>
      </c>
      <c r="K3265" s="2">
        <f>Table1[[#This Row],[OriginalPrice (in Rs)]]-Table1[[#This Row],[DiscountOffer]]</f>
        <v>1530</v>
      </c>
      <c r="L3265" s="2" t="str">
        <f>IF(Table1[[#This Row],[Discount % (In Rs)]]&gt;50%,"High Discount","Low Discount")</f>
        <v>Low Discount</v>
      </c>
      <c r="M3265" s="3">
        <f>Table1[[#This Row],[Discount_Price (In Rs.)]]/Table1[[#This Row],[OriginalPrice (in Rs)]]</f>
        <v>0.45013239187996468</v>
      </c>
      <c r="N3265" s="4">
        <v>4.2</v>
      </c>
      <c r="O3265">
        <v>484</v>
      </c>
      <c r="P3265" t="s">
        <v>98</v>
      </c>
      <c r="Q3265" t="s">
        <v>9435</v>
      </c>
    </row>
    <row r="3266" spans="1:17" x14ac:dyDescent="0.25">
      <c r="A3266" t="s">
        <v>9436</v>
      </c>
      <c r="B3266" s="1">
        <v>13027860</v>
      </c>
      <c r="C3266" t="s">
        <v>369</v>
      </c>
      <c r="D3266" t="s">
        <v>65</v>
      </c>
      <c r="E3266" t="s">
        <v>66</v>
      </c>
      <c r="F3266" t="s">
        <v>30</v>
      </c>
      <c r="G3266" s="2">
        <v>1574</v>
      </c>
      <c r="H3266" s="2">
        <f>AVERAGEIF(Table1[[#All],[Category]],Table1[[#This Row],[Category]],Table1[[#All],[DiscountOffer]])</f>
        <v>1064.3816554809839</v>
      </c>
      <c r="I3266" s="2">
        <v>3499</v>
      </c>
      <c r="J3266" s="2">
        <f>IF(Table1[[#This Row],[Ratings]]&gt;4,Table1[[#This Row],[OriginalPrice (in Rs)]],0)</f>
        <v>3499</v>
      </c>
      <c r="K3266" s="2">
        <f>Table1[[#This Row],[OriginalPrice (in Rs)]]-Table1[[#This Row],[DiscountOffer]]</f>
        <v>1925</v>
      </c>
      <c r="L3266" s="2" t="str">
        <f>IF(Table1[[#This Row],[Discount % (In Rs)]]&gt;50%,"High Discount","Low Discount")</f>
        <v>High Discount</v>
      </c>
      <c r="M3266" s="3">
        <f>Table1[[#This Row],[Discount_Price (In Rs.)]]/Table1[[#This Row],[OriginalPrice (in Rs)]]</f>
        <v>0.55015718776793365</v>
      </c>
      <c r="N3266" s="4">
        <v>4.0999999999999996</v>
      </c>
      <c r="O3266">
        <v>484</v>
      </c>
      <c r="P3266" t="s">
        <v>209</v>
      </c>
      <c r="Q3266" t="s">
        <v>9437</v>
      </c>
    </row>
    <row r="3267" spans="1:17" x14ac:dyDescent="0.25">
      <c r="A3267" t="s">
        <v>9465</v>
      </c>
      <c r="B3267" s="1">
        <v>9367405</v>
      </c>
      <c r="C3267" t="s">
        <v>96</v>
      </c>
      <c r="D3267" t="s">
        <v>65</v>
      </c>
      <c r="E3267" t="s">
        <v>66</v>
      </c>
      <c r="F3267" t="s">
        <v>13</v>
      </c>
      <c r="G3267" s="2">
        <v>1574</v>
      </c>
      <c r="H3267" s="2">
        <f>AVERAGEIF(Table1[[#All],[Category]],Table1[[#This Row],[Category]],Table1[[#All],[DiscountOffer]])</f>
        <v>1064.3816554809839</v>
      </c>
      <c r="I3267" s="2">
        <v>3499</v>
      </c>
      <c r="J3267" s="2">
        <f>IF(Table1[[#This Row],[Ratings]]&gt;4,Table1[[#This Row],[OriginalPrice (in Rs)]],0)</f>
        <v>3499</v>
      </c>
      <c r="K3267" s="2">
        <f>Table1[[#This Row],[OriginalPrice (in Rs)]]-Table1[[#This Row],[DiscountOffer]]</f>
        <v>1925</v>
      </c>
      <c r="L3267" s="2" t="str">
        <f>IF(Table1[[#This Row],[Discount % (In Rs)]]&gt;50%,"High Discount","Low Discount")</f>
        <v>High Discount</v>
      </c>
      <c r="M3267" s="3">
        <f>Table1[[#This Row],[Discount_Price (In Rs.)]]/Table1[[#This Row],[OriginalPrice (in Rs)]]</f>
        <v>0.55015718776793365</v>
      </c>
      <c r="N3267" s="4">
        <v>4.3</v>
      </c>
      <c r="O3267">
        <v>483</v>
      </c>
      <c r="P3267" t="s">
        <v>32</v>
      </c>
      <c r="Q3267" t="s">
        <v>9466</v>
      </c>
    </row>
    <row r="3268" spans="1:17" x14ac:dyDescent="0.25">
      <c r="A3268" t="s">
        <v>9478</v>
      </c>
      <c r="B3268" s="1">
        <v>13647632</v>
      </c>
      <c r="C3268" t="s">
        <v>251</v>
      </c>
      <c r="D3268" t="s">
        <v>65</v>
      </c>
      <c r="E3268" t="s">
        <v>66</v>
      </c>
      <c r="F3268" t="s">
        <v>30</v>
      </c>
      <c r="G3268" s="2">
        <v>1679</v>
      </c>
      <c r="H3268" s="2">
        <f>AVERAGEIF(Table1[[#All],[Category]],Table1[[#This Row],[Category]],Table1[[#All],[DiscountOffer]])</f>
        <v>1064.3816554809839</v>
      </c>
      <c r="I3268" s="2">
        <v>3999</v>
      </c>
      <c r="J3268" s="2">
        <f>IF(Table1[[#This Row],[Ratings]]&gt;4,Table1[[#This Row],[OriginalPrice (in Rs)]],0)</f>
        <v>3999</v>
      </c>
      <c r="K3268" s="2">
        <f>Table1[[#This Row],[OriginalPrice (in Rs)]]-Table1[[#This Row],[DiscountOffer]]</f>
        <v>2320</v>
      </c>
      <c r="L3268" s="2" t="str">
        <f>IF(Table1[[#This Row],[Discount % (In Rs)]]&gt;50%,"High Discount","Low Discount")</f>
        <v>High Discount</v>
      </c>
      <c r="M3268" s="3">
        <f>Table1[[#This Row],[Discount_Price (In Rs.)]]/Table1[[#This Row],[OriginalPrice (in Rs)]]</f>
        <v>0.58014503625906477</v>
      </c>
      <c r="N3268" s="4">
        <v>4.2</v>
      </c>
      <c r="O3268">
        <v>483</v>
      </c>
      <c r="P3268" t="s">
        <v>32</v>
      </c>
      <c r="Q3268" t="s">
        <v>9479</v>
      </c>
    </row>
    <row r="3269" spans="1:17" x14ac:dyDescent="0.25">
      <c r="A3269" t="s">
        <v>9509</v>
      </c>
      <c r="B3269" s="1">
        <v>14224108</v>
      </c>
      <c r="C3269" t="s">
        <v>96</v>
      </c>
      <c r="D3269" t="s">
        <v>65</v>
      </c>
      <c r="E3269" t="s">
        <v>66</v>
      </c>
      <c r="F3269" t="s">
        <v>30</v>
      </c>
      <c r="G3269" s="2">
        <v>2879</v>
      </c>
      <c r="H3269" s="2">
        <f>AVERAGEIF(Table1[[#All],[Category]],Table1[[#This Row],[Category]],Table1[[#All],[DiscountOffer]])</f>
        <v>1064.3816554809839</v>
      </c>
      <c r="I3269" s="2">
        <v>4799</v>
      </c>
      <c r="J3269" s="2">
        <f>IF(Table1[[#This Row],[Ratings]]&gt;4,Table1[[#This Row],[OriginalPrice (in Rs)]],0)</f>
        <v>4799</v>
      </c>
      <c r="K3269" s="2">
        <f>Table1[[#This Row],[OriginalPrice (in Rs)]]-Table1[[#This Row],[DiscountOffer]]</f>
        <v>1920</v>
      </c>
      <c r="L3269" s="2" t="str">
        <f>IF(Table1[[#This Row],[Discount % (In Rs)]]&gt;50%,"High Discount","Low Discount")</f>
        <v>Low Discount</v>
      </c>
      <c r="M3269" s="3">
        <f>Table1[[#This Row],[Discount_Price (In Rs.)]]/Table1[[#This Row],[OriginalPrice (in Rs)]]</f>
        <v>0.40008335069806211</v>
      </c>
      <c r="N3269" s="4">
        <v>4.0999999999999996</v>
      </c>
      <c r="O3269">
        <v>482</v>
      </c>
      <c r="P3269" t="s">
        <v>98</v>
      </c>
      <c r="Q3269" t="s">
        <v>9510</v>
      </c>
    </row>
    <row r="3270" spans="1:17" x14ac:dyDescent="0.25">
      <c r="A3270" t="s">
        <v>9580</v>
      </c>
      <c r="B3270" s="1">
        <v>13237918</v>
      </c>
      <c r="C3270" t="s">
        <v>96</v>
      </c>
      <c r="D3270" t="s">
        <v>65</v>
      </c>
      <c r="E3270" t="s">
        <v>66</v>
      </c>
      <c r="F3270" t="s">
        <v>30</v>
      </c>
      <c r="G3270" s="2">
        <v>1549</v>
      </c>
      <c r="H3270" s="2">
        <f>AVERAGEIF(Table1[[#All],[Category]],Table1[[#This Row],[Category]],Table1[[#All],[DiscountOffer]])</f>
        <v>1064.3816554809839</v>
      </c>
      <c r="I3270" s="2">
        <v>3099</v>
      </c>
      <c r="J3270" s="2">
        <f>IF(Table1[[#This Row],[Ratings]]&gt;4,Table1[[#This Row],[OriginalPrice (in Rs)]],0)</f>
        <v>3099</v>
      </c>
      <c r="K3270" s="2">
        <f>Table1[[#This Row],[OriginalPrice (in Rs)]]-Table1[[#This Row],[DiscountOffer]]</f>
        <v>1550</v>
      </c>
      <c r="L3270" s="2" t="str">
        <f>IF(Table1[[#This Row],[Discount % (In Rs)]]&gt;50%,"High Discount","Low Discount")</f>
        <v>High Discount</v>
      </c>
      <c r="M3270" s="3">
        <f>Table1[[#This Row],[Discount_Price (In Rs.)]]/Table1[[#This Row],[OriginalPrice (in Rs)]]</f>
        <v>0.50016134236850596</v>
      </c>
      <c r="N3270" s="4">
        <v>4.4000000000000004</v>
      </c>
      <c r="O3270">
        <v>479</v>
      </c>
      <c r="P3270" t="s">
        <v>98</v>
      </c>
      <c r="Q3270" t="s">
        <v>9581</v>
      </c>
    </row>
    <row r="3271" spans="1:17" x14ac:dyDescent="0.25">
      <c r="A3271" t="s">
        <v>9653</v>
      </c>
      <c r="B3271" s="1">
        <v>12337070</v>
      </c>
      <c r="C3271" t="s">
        <v>96</v>
      </c>
      <c r="D3271" t="s">
        <v>65</v>
      </c>
      <c r="E3271" t="s">
        <v>66</v>
      </c>
      <c r="F3271" t="s">
        <v>30</v>
      </c>
      <c r="G3271" s="2">
        <v>1019</v>
      </c>
      <c r="H3271" s="2">
        <f>AVERAGEIF(Table1[[#All],[Category]],Table1[[#This Row],[Category]],Table1[[#All],[DiscountOffer]])</f>
        <v>1064.3816554809839</v>
      </c>
      <c r="I3271" s="2">
        <v>3399</v>
      </c>
      <c r="J3271" s="2">
        <f>IF(Table1[[#This Row],[Ratings]]&gt;4,Table1[[#This Row],[OriginalPrice (in Rs)]],0)</f>
        <v>3399</v>
      </c>
      <c r="K3271" s="2">
        <f>Table1[[#This Row],[OriginalPrice (in Rs)]]-Table1[[#This Row],[DiscountOffer]]</f>
        <v>2380</v>
      </c>
      <c r="L3271" s="2" t="str">
        <f>IF(Table1[[#This Row],[Discount % (In Rs)]]&gt;50%,"High Discount","Low Discount")</f>
        <v>High Discount</v>
      </c>
      <c r="M3271" s="3">
        <f>Table1[[#This Row],[Discount_Price (In Rs.)]]/Table1[[#This Row],[OriginalPrice (in Rs)]]</f>
        <v>0.70020594292438953</v>
      </c>
      <c r="N3271" s="4">
        <v>4.5</v>
      </c>
      <c r="O3271">
        <v>477</v>
      </c>
      <c r="P3271" t="s">
        <v>98</v>
      </c>
      <c r="Q3271" t="s">
        <v>9654</v>
      </c>
    </row>
    <row r="3272" spans="1:17" x14ac:dyDescent="0.25">
      <c r="A3272" t="s">
        <v>9655</v>
      </c>
      <c r="B3272" s="1">
        <v>13957048</v>
      </c>
      <c r="C3272" t="s">
        <v>251</v>
      </c>
      <c r="D3272" t="s">
        <v>65</v>
      </c>
      <c r="E3272" t="s">
        <v>66</v>
      </c>
      <c r="F3272" t="s">
        <v>30</v>
      </c>
      <c r="G3272" s="2">
        <v>1959</v>
      </c>
      <c r="H3272" s="2">
        <f>AVERAGEIF(Table1[[#All],[Category]],Table1[[#This Row],[Category]],Table1[[#All],[DiscountOffer]])</f>
        <v>1064.3816554809839</v>
      </c>
      <c r="I3272" s="2">
        <v>5599</v>
      </c>
      <c r="J3272" s="2">
        <f>IF(Table1[[#This Row],[Ratings]]&gt;4,Table1[[#This Row],[OriginalPrice (in Rs)]],0)</f>
        <v>5599</v>
      </c>
      <c r="K3272" s="2">
        <f>Table1[[#This Row],[OriginalPrice (in Rs)]]-Table1[[#This Row],[DiscountOffer]]</f>
        <v>3640</v>
      </c>
      <c r="L3272" s="2" t="str">
        <f>IF(Table1[[#This Row],[Discount % (In Rs)]]&gt;50%,"High Discount","Low Discount")</f>
        <v>High Discount</v>
      </c>
      <c r="M3272" s="3">
        <f>Table1[[#This Row],[Discount_Price (In Rs.)]]/Table1[[#This Row],[OriginalPrice (in Rs)]]</f>
        <v>0.65011609215931421</v>
      </c>
      <c r="N3272" s="4">
        <v>4.5</v>
      </c>
      <c r="O3272">
        <v>477</v>
      </c>
      <c r="P3272" t="s">
        <v>32</v>
      </c>
      <c r="Q3272" t="s">
        <v>9656</v>
      </c>
    </row>
    <row r="3273" spans="1:17" x14ac:dyDescent="0.25">
      <c r="A3273" t="s">
        <v>9732</v>
      </c>
      <c r="B3273" s="1">
        <v>13104792</v>
      </c>
      <c r="C3273" t="s">
        <v>369</v>
      </c>
      <c r="D3273" t="s">
        <v>65</v>
      </c>
      <c r="E3273" t="s">
        <v>66</v>
      </c>
      <c r="F3273" t="s">
        <v>30</v>
      </c>
      <c r="G3273" s="2">
        <v>1461</v>
      </c>
      <c r="H3273" s="2">
        <f>AVERAGEIF(Table1[[#All],[Category]],Table1[[#This Row],[Category]],Table1[[#All],[DiscountOffer]])</f>
        <v>1064.3816554809839</v>
      </c>
      <c r="I3273" s="2">
        <v>4299</v>
      </c>
      <c r="J3273" s="2">
        <f>IF(Table1[[#This Row],[Ratings]]&gt;4,Table1[[#This Row],[OriginalPrice (in Rs)]],0)</f>
        <v>0</v>
      </c>
      <c r="K3273" s="2">
        <f>Table1[[#This Row],[OriginalPrice (in Rs)]]-Table1[[#This Row],[DiscountOffer]]</f>
        <v>2838</v>
      </c>
      <c r="L3273" s="2" t="str">
        <f>IF(Table1[[#This Row],[Discount % (In Rs)]]&gt;50%,"High Discount","Low Discount")</f>
        <v>High Discount</v>
      </c>
      <c r="M3273" s="3">
        <f>Table1[[#This Row],[Discount_Price (In Rs.)]]/Table1[[#This Row],[OriginalPrice (in Rs)]]</f>
        <v>0.66015352407536632</v>
      </c>
      <c r="N3273" s="4">
        <v>3.9</v>
      </c>
      <c r="O3273">
        <v>475</v>
      </c>
      <c r="P3273" t="s">
        <v>209</v>
      </c>
      <c r="Q3273" t="s">
        <v>9733</v>
      </c>
    </row>
    <row r="3274" spans="1:17" x14ac:dyDescent="0.25">
      <c r="A3274" t="s">
        <v>9823</v>
      </c>
      <c r="B3274" s="1">
        <v>13437292</v>
      </c>
      <c r="C3274" t="s">
        <v>82</v>
      </c>
      <c r="D3274" t="s">
        <v>65</v>
      </c>
      <c r="E3274" t="s">
        <v>66</v>
      </c>
      <c r="F3274" t="s">
        <v>30</v>
      </c>
      <c r="G3274" s="2">
        <v>769</v>
      </c>
      <c r="H3274" s="2">
        <f>AVERAGEIF(Table1[[#All],[Category]],Table1[[#This Row],[Category]],Table1[[#All],[DiscountOffer]])</f>
        <v>1064.3816554809839</v>
      </c>
      <c r="I3274" s="2">
        <v>2199</v>
      </c>
      <c r="J3274" s="2">
        <f>IF(Table1[[#This Row],[Ratings]]&gt;4,Table1[[#This Row],[OriginalPrice (in Rs)]],0)</f>
        <v>0</v>
      </c>
      <c r="K3274" s="2">
        <f>Table1[[#This Row],[OriginalPrice (in Rs)]]-Table1[[#This Row],[DiscountOffer]]</f>
        <v>1430</v>
      </c>
      <c r="L3274" s="2" t="str">
        <f>IF(Table1[[#This Row],[Discount % (In Rs)]]&gt;50%,"High Discount","Low Discount")</f>
        <v>High Discount</v>
      </c>
      <c r="M3274" s="3">
        <f>Table1[[#This Row],[Discount_Price (In Rs.)]]/Table1[[#This Row],[OriginalPrice (in Rs)]]</f>
        <v>0.65029558890404726</v>
      </c>
      <c r="N3274" s="4">
        <v>4</v>
      </c>
      <c r="O3274">
        <v>473</v>
      </c>
      <c r="P3274" t="s">
        <v>85</v>
      </c>
      <c r="Q3274" t="s">
        <v>9824</v>
      </c>
    </row>
    <row r="3275" spans="1:17" x14ac:dyDescent="0.25">
      <c r="A3275" t="s">
        <v>9846</v>
      </c>
      <c r="B3275" s="1">
        <v>9367463</v>
      </c>
      <c r="C3275" t="s">
        <v>96</v>
      </c>
      <c r="D3275" t="s">
        <v>65</v>
      </c>
      <c r="E3275" t="s">
        <v>66</v>
      </c>
      <c r="F3275" t="s">
        <v>13</v>
      </c>
      <c r="G3275" s="2">
        <v>1439</v>
      </c>
      <c r="H3275" s="2">
        <f>AVERAGEIF(Table1[[#All],[Category]],Table1[[#This Row],[Category]],Table1[[#All],[DiscountOffer]])</f>
        <v>1064.3816554809839</v>
      </c>
      <c r="I3275" s="2">
        <v>3599</v>
      </c>
      <c r="J3275" s="2">
        <f>IF(Table1[[#This Row],[Ratings]]&gt;4,Table1[[#This Row],[OriginalPrice (in Rs)]],0)</f>
        <v>3599</v>
      </c>
      <c r="K3275" s="2">
        <f>Table1[[#This Row],[OriginalPrice (in Rs)]]-Table1[[#This Row],[DiscountOffer]]</f>
        <v>2160</v>
      </c>
      <c r="L3275" s="2" t="str">
        <f>IF(Table1[[#This Row],[Discount % (In Rs)]]&gt;50%,"High Discount","Low Discount")</f>
        <v>High Discount</v>
      </c>
      <c r="M3275" s="3">
        <f>Table1[[#This Row],[Discount_Price (In Rs.)]]/Table1[[#This Row],[OriginalPrice (in Rs)]]</f>
        <v>0.60016671297582658</v>
      </c>
      <c r="N3275" s="4">
        <v>4.3</v>
      </c>
      <c r="O3275">
        <v>472</v>
      </c>
      <c r="P3275" t="s">
        <v>32</v>
      </c>
      <c r="Q3275" t="s">
        <v>9847</v>
      </c>
    </row>
    <row r="3276" spans="1:17" x14ac:dyDescent="0.25">
      <c r="A3276" t="s">
        <v>9930</v>
      </c>
      <c r="B3276" s="1">
        <v>14390990</v>
      </c>
      <c r="C3276" t="s">
        <v>369</v>
      </c>
      <c r="D3276" t="s">
        <v>65</v>
      </c>
      <c r="E3276" t="s">
        <v>66</v>
      </c>
      <c r="F3276" t="s">
        <v>30</v>
      </c>
      <c r="G3276" s="2">
        <v>1399</v>
      </c>
      <c r="H3276" s="2">
        <f>AVERAGEIF(Table1[[#All],[Category]],Table1[[#This Row],[Category]],Table1[[#All],[DiscountOffer]])</f>
        <v>1064.3816554809839</v>
      </c>
      <c r="I3276" s="2">
        <v>3499</v>
      </c>
      <c r="J3276" s="2">
        <f>IF(Table1[[#This Row],[Ratings]]&gt;4,Table1[[#This Row],[OriginalPrice (in Rs)]],0)</f>
        <v>3499</v>
      </c>
      <c r="K3276" s="2">
        <f>Table1[[#This Row],[OriginalPrice (in Rs)]]-Table1[[#This Row],[DiscountOffer]]</f>
        <v>2100</v>
      </c>
      <c r="L3276" s="2" t="str">
        <f>IF(Table1[[#This Row],[Discount % (In Rs)]]&gt;50%,"High Discount","Low Discount")</f>
        <v>High Discount</v>
      </c>
      <c r="M3276" s="3">
        <f>Table1[[#This Row],[Discount_Price (In Rs.)]]/Table1[[#This Row],[OriginalPrice (in Rs)]]</f>
        <v>0.60017147756501854</v>
      </c>
      <c r="N3276" s="4">
        <v>4.3</v>
      </c>
      <c r="O3276">
        <v>470</v>
      </c>
      <c r="P3276" t="s">
        <v>209</v>
      </c>
      <c r="Q3276" t="s">
        <v>9931</v>
      </c>
    </row>
    <row r="3277" spans="1:17" x14ac:dyDescent="0.25">
      <c r="A3277" t="s">
        <v>10044</v>
      </c>
      <c r="B3277" s="1">
        <v>9452667</v>
      </c>
      <c r="C3277" t="s">
        <v>815</v>
      </c>
      <c r="D3277" t="s">
        <v>65</v>
      </c>
      <c r="E3277" t="s">
        <v>66</v>
      </c>
      <c r="F3277" t="s">
        <v>30</v>
      </c>
      <c r="G3277" s="2">
        <v>1177</v>
      </c>
      <c r="H3277" s="2">
        <f>AVERAGEIF(Table1[[#All],[Category]],Table1[[#This Row],[Category]],Table1[[#All],[DiscountOffer]])</f>
        <v>1064.3816554809839</v>
      </c>
      <c r="I3277" s="2">
        <v>3099</v>
      </c>
      <c r="J3277" s="2">
        <f>IF(Table1[[#This Row],[Ratings]]&gt;4,Table1[[#This Row],[OriginalPrice (in Rs)]],0)</f>
        <v>3099</v>
      </c>
      <c r="K3277" s="2">
        <f>Table1[[#This Row],[OriginalPrice (in Rs)]]-Table1[[#This Row],[DiscountOffer]]</f>
        <v>1922</v>
      </c>
      <c r="L3277" s="2" t="str">
        <f>IF(Table1[[#This Row],[Discount % (In Rs)]]&gt;50%,"High Discount","Low Discount")</f>
        <v>High Discount</v>
      </c>
      <c r="M3277" s="3">
        <f>Table1[[#This Row],[Discount_Price (In Rs.)]]/Table1[[#This Row],[OriginalPrice (in Rs)]]</f>
        <v>0.62020006453694743</v>
      </c>
      <c r="N3277" s="4">
        <v>4.3</v>
      </c>
      <c r="O3277">
        <v>467</v>
      </c>
      <c r="P3277" t="s">
        <v>32</v>
      </c>
      <c r="Q3277" t="s">
        <v>10045</v>
      </c>
    </row>
    <row r="3278" spans="1:17" x14ac:dyDescent="0.25">
      <c r="A3278" t="s">
        <v>10073</v>
      </c>
      <c r="B3278" s="1">
        <v>11172544</v>
      </c>
      <c r="C3278" t="s">
        <v>883</v>
      </c>
      <c r="D3278" t="s">
        <v>65</v>
      </c>
      <c r="E3278" t="s">
        <v>66</v>
      </c>
      <c r="F3278" t="s">
        <v>13</v>
      </c>
      <c r="G3278" s="2">
        <v>959</v>
      </c>
      <c r="H3278" s="2">
        <f>AVERAGEIF(Table1[[#All],[Category]],Table1[[#This Row],[Category]],Table1[[#All],[DiscountOffer]])</f>
        <v>1064.3816554809839</v>
      </c>
      <c r="I3278" s="2">
        <v>2999</v>
      </c>
      <c r="J3278" s="2">
        <f>IF(Table1[[#This Row],[Ratings]]&gt;4,Table1[[#This Row],[OriginalPrice (in Rs)]],0)</f>
        <v>2999</v>
      </c>
      <c r="K3278" s="2">
        <f>Table1[[#This Row],[OriginalPrice (in Rs)]]-Table1[[#This Row],[DiscountOffer]]</f>
        <v>2040</v>
      </c>
      <c r="L3278" s="2" t="str">
        <f>IF(Table1[[#This Row],[Discount % (In Rs)]]&gt;50%,"High Discount","Low Discount")</f>
        <v>High Discount</v>
      </c>
      <c r="M3278" s="3">
        <f>Table1[[#This Row],[Discount_Price (In Rs.)]]/Table1[[#This Row],[OriginalPrice (in Rs)]]</f>
        <v>0.68022674224741575</v>
      </c>
      <c r="N3278" s="4">
        <v>4.2</v>
      </c>
      <c r="O3278">
        <v>466</v>
      </c>
      <c r="P3278" t="s">
        <v>831</v>
      </c>
      <c r="Q3278" t="s">
        <v>10074</v>
      </c>
    </row>
    <row r="3279" spans="1:17" x14ac:dyDescent="0.25">
      <c r="A3279" t="s">
        <v>10086</v>
      </c>
      <c r="B3279" s="1">
        <v>11399434</v>
      </c>
      <c r="C3279" t="s">
        <v>1071</v>
      </c>
      <c r="D3279" t="s">
        <v>65</v>
      </c>
      <c r="E3279" t="s">
        <v>66</v>
      </c>
      <c r="F3279" t="s">
        <v>30</v>
      </c>
      <c r="G3279" s="2">
        <v>1439</v>
      </c>
      <c r="H3279" s="2">
        <f>AVERAGEIF(Table1[[#All],[Category]],Table1[[#This Row],[Category]],Table1[[#All],[DiscountOffer]])</f>
        <v>1064.3816554809839</v>
      </c>
      <c r="I3279" s="2">
        <v>3999</v>
      </c>
      <c r="J3279" s="2">
        <f>IF(Table1[[#This Row],[Ratings]]&gt;4,Table1[[#This Row],[OriginalPrice (in Rs)]],0)</f>
        <v>3999</v>
      </c>
      <c r="K3279" s="2">
        <f>Table1[[#This Row],[OriginalPrice (in Rs)]]-Table1[[#This Row],[DiscountOffer]]</f>
        <v>2560</v>
      </c>
      <c r="L3279" s="2" t="str">
        <f>IF(Table1[[#This Row],[Discount % (In Rs)]]&gt;50%,"High Discount","Low Discount")</f>
        <v>High Discount</v>
      </c>
      <c r="M3279" s="3">
        <f>Table1[[#This Row],[Discount_Price (In Rs.)]]/Table1[[#This Row],[OriginalPrice (in Rs)]]</f>
        <v>0.64016004001000248</v>
      </c>
      <c r="N3279" s="4">
        <v>4.4000000000000004</v>
      </c>
      <c r="O3279">
        <v>466</v>
      </c>
      <c r="P3279" t="s">
        <v>20</v>
      </c>
      <c r="Q3279" t="s">
        <v>10087</v>
      </c>
    </row>
    <row r="3280" spans="1:17" x14ac:dyDescent="0.25">
      <c r="A3280" t="s">
        <v>10088</v>
      </c>
      <c r="B3280" s="1">
        <v>13327368</v>
      </c>
      <c r="C3280" t="s">
        <v>815</v>
      </c>
      <c r="D3280" t="s">
        <v>65</v>
      </c>
      <c r="E3280" t="s">
        <v>66</v>
      </c>
      <c r="F3280" t="s">
        <v>30</v>
      </c>
      <c r="G3280" s="2">
        <v>1999</v>
      </c>
      <c r="H3280" s="2">
        <f>AVERAGEIF(Table1[[#All],[Category]],Table1[[#This Row],[Category]],Table1[[#All],[DiscountOffer]])</f>
        <v>1064.3816554809839</v>
      </c>
      <c r="I3280" s="2">
        <v>4999</v>
      </c>
      <c r="J3280" s="2">
        <f>IF(Table1[[#This Row],[Ratings]]&gt;4,Table1[[#This Row],[OriginalPrice (in Rs)]],0)</f>
        <v>0</v>
      </c>
      <c r="K3280" s="2">
        <f>Table1[[#This Row],[OriginalPrice (in Rs)]]-Table1[[#This Row],[DiscountOffer]]</f>
        <v>3000</v>
      </c>
      <c r="L3280" s="2" t="str">
        <f>IF(Table1[[#This Row],[Discount % (In Rs)]]&gt;50%,"High Discount","Low Discount")</f>
        <v>High Discount</v>
      </c>
      <c r="M3280" s="3">
        <f>Table1[[#This Row],[Discount_Price (In Rs.)]]/Table1[[#This Row],[OriginalPrice (in Rs)]]</f>
        <v>0.60012002400480091</v>
      </c>
      <c r="N3280" s="4">
        <v>3.8</v>
      </c>
      <c r="O3280">
        <v>466</v>
      </c>
      <c r="P3280" t="s">
        <v>32</v>
      </c>
      <c r="Q3280" t="s">
        <v>10089</v>
      </c>
    </row>
    <row r="3281" spans="1:17" x14ac:dyDescent="0.25">
      <c r="A3281" t="s">
        <v>10119</v>
      </c>
      <c r="B3281" s="1">
        <v>9108493</v>
      </c>
      <c r="C3281" t="s">
        <v>1451</v>
      </c>
      <c r="D3281" t="s">
        <v>65</v>
      </c>
      <c r="E3281" t="s">
        <v>66</v>
      </c>
      <c r="F3281" t="s">
        <v>13</v>
      </c>
      <c r="G3281" s="2">
        <v>2236</v>
      </c>
      <c r="H3281" s="2">
        <f>AVERAGEIF(Table1[[#All],[Category]],Table1[[#This Row],[Category]],Table1[[#All],[DiscountOffer]])</f>
        <v>1064.3816554809839</v>
      </c>
      <c r="I3281" s="2">
        <v>5590</v>
      </c>
      <c r="J3281" s="2">
        <f>IF(Table1[[#This Row],[Ratings]]&gt;4,Table1[[#This Row],[OriginalPrice (in Rs)]],0)</f>
        <v>5590</v>
      </c>
      <c r="K3281" s="2">
        <f>Table1[[#This Row],[OriginalPrice (in Rs)]]-Table1[[#This Row],[DiscountOffer]]</f>
        <v>3354</v>
      </c>
      <c r="L3281" s="2" t="str">
        <f>IF(Table1[[#This Row],[Discount % (In Rs)]]&gt;50%,"High Discount","Low Discount")</f>
        <v>High Discount</v>
      </c>
      <c r="M3281" s="3">
        <f>Table1[[#This Row],[Discount_Price (In Rs.)]]/Table1[[#This Row],[OriginalPrice (in Rs)]]</f>
        <v>0.6</v>
      </c>
      <c r="N3281" s="4">
        <v>4.4000000000000004</v>
      </c>
      <c r="O3281">
        <v>465</v>
      </c>
      <c r="P3281" t="s">
        <v>209</v>
      </c>
      <c r="Q3281" t="s">
        <v>10120</v>
      </c>
    </row>
    <row r="3282" spans="1:17" x14ac:dyDescent="0.25">
      <c r="A3282" t="s">
        <v>10274</v>
      </c>
      <c r="B3282" s="1">
        <v>12758878</v>
      </c>
      <c r="C3282" t="s">
        <v>5423</v>
      </c>
      <c r="D3282" t="s">
        <v>65</v>
      </c>
      <c r="E3282" t="s">
        <v>66</v>
      </c>
      <c r="F3282" t="s">
        <v>30</v>
      </c>
      <c r="G3282" s="2">
        <v>996</v>
      </c>
      <c r="H3282" s="2">
        <f>AVERAGEIF(Table1[[#All],[Category]],Table1[[#This Row],[Category]],Table1[[#All],[DiscountOffer]])</f>
        <v>1064.3816554809839</v>
      </c>
      <c r="I3282" s="2">
        <v>2769</v>
      </c>
      <c r="J3282" s="2">
        <f>IF(Table1[[#This Row],[Ratings]]&gt;4,Table1[[#This Row],[OriginalPrice (in Rs)]],0)</f>
        <v>0</v>
      </c>
      <c r="K3282" s="2">
        <f>Table1[[#This Row],[OriginalPrice (in Rs)]]-Table1[[#This Row],[DiscountOffer]]</f>
        <v>1773</v>
      </c>
      <c r="L3282" s="2" t="str">
        <f>IF(Table1[[#This Row],[Discount % (In Rs)]]&gt;50%,"High Discount","Low Discount")</f>
        <v>High Discount</v>
      </c>
      <c r="M3282" s="3">
        <f>Table1[[#This Row],[Discount_Price (In Rs.)]]/Table1[[#This Row],[OriginalPrice (in Rs)]]</f>
        <v>0.64030335861321774</v>
      </c>
      <c r="N3282" s="4">
        <v>4</v>
      </c>
      <c r="O3282">
        <v>461</v>
      </c>
      <c r="P3282" t="s">
        <v>32</v>
      </c>
      <c r="Q3282" t="s">
        <v>10275</v>
      </c>
    </row>
    <row r="3283" spans="1:17" x14ac:dyDescent="0.25">
      <c r="A3283" t="s">
        <v>10327</v>
      </c>
      <c r="B3283" s="1">
        <v>14663956</v>
      </c>
      <c r="C3283" t="s">
        <v>96</v>
      </c>
      <c r="D3283" t="s">
        <v>65</v>
      </c>
      <c r="E3283" t="s">
        <v>66</v>
      </c>
      <c r="F3283" t="s">
        <v>30</v>
      </c>
      <c r="G3283" s="2">
        <v>639</v>
      </c>
      <c r="H3283" s="2">
        <f>AVERAGEIF(Table1[[#All],[Category]],Table1[[#This Row],[Category]],Table1[[#All],[DiscountOffer]])</f>
        <v>1064.3816554809839</v>
      </c>
      <c r="I3283" s="2">
        <v>1599</v>
      </c>
      <c r="J3283" s="2">
        <f>IF(Table1[[#This Row],[Ratings]]&gt;4,Table1[[#This Row],[OriginalPrice (in Rs)]],0)</f>
        <v>1599</v>
      </c>
      <c r="K3283" s="2">
        <f>Table1[[#This Row],[OriginalPrice (in Rs)]]-Table1[[#This Row],[DiscountOffer]]</f>
        <v>960</v>
      </c>
      <c r="L3283" s="2" t="str">
        <f>IF(Table1[[#This Row],[Discount % (In Rs)]]&gt;50%,"High Discount","Low Discount")</f>
        <v>High Discount</v>
      </c>
      <c r="M3283" s="3">
        <f>Table1[[#This Row],[Discount_Price (In Rs.)]]/Table1[[#This Row],[OriginalPrice (in Rs)]]</f>
        <v>0.60037523452157604</v>
      </c>
      <c r="N3283" s="4">
        <v>4.0999999999999996</v>
      </c>
      <c r="O3283">
        <v>459</v>
      </c>
      <c r="P3283" t="s">
        <v>98</v>
      </c>
      <c r="Q3283" t="s">
        <v>10328</v>
      </c>
    </row>
    <row r="3284" spans="1:17" x14ac:dyDescent="0.25">
      <c r="A3284" t="s">
        <v>10432</v>
      </c>
      <c r="B3284" s="1">
        <v>11199376</v>
      </c>
      <c r="C3284" t="s">
        <v>96</v>
      </c>
      <c r="D3284" t="s">
        <v>65</v>
      </c>
      <c r="E3284" t="s">
        <v>66</v>
      </c>
      <c r="F3284" t="s">
        <v>13</v>
      </c>
      <c r="G3284" s="2">
        <v>1799</v>
      </c>
      <c r="H3284" s="2">
        <f>AVERAGEIF(Table1[[#All],[Category]],Table1[[#This Row],[Category]],Table1[[#All],[DiscountOffer]])</f>
        <v>1064.3816554809839</v>
      </c>
      <c r="I3284" s="2">
        <v>4499</v>
      </c>
      <c r="J3284" s="2">
        <f>IF(Table1[[#This Row],[Ratings]]&gt;4,Table1[[#This Row],[OriginalPrice (in Rs)]],0)</f>
        <v>4499</v>
      </c>
      <c r="K3284" s="2">
        <f>Table1[[#This Row],[OriginalPrice (in Rs)]]-Table1[[#This Row],[DiscountOffer]]</f>
        <v>2700</v>
      </c>
      <c r="L3284" s="2" t="str">
        <f>IF(Table1[[#This Row],[Discount % (In Rs)]]&gt;50%,"High Discount","Low Discount")</f>
        <v>High Discount</v>
      </c>
      <c r="M3284" s="3">
        <f>Table1[[#This Row],[Discount_Price (In Rs.)]]/Table1[[#This Row],[OriginalPrice (in Rs)]]</f>
        <v>0.60013336296954878</v>
      </c>
      <c r="N3284" s="4">
        <v>4.4000000000000004</v>
      </c>
      <c r="O3284">
        <v>456</v>
      </c>
      <c r="P3284" t="s">
        <v>32</v>
      </c>
      <c r="Q3284" t="s">
        <v>10433</v>
      </c>
    </row>
    <row r="3285" spans="1:17" x14ac:dyDescent="0.25">
      <c r="A3285" t="s">
        <v>10575</v>
      </c>
      <c r="B3285" s="1">
        <v>13728394</v>
      </c>
      <c r="C3285" t="s">
        <v>959</v>
      </c>
      <c r="D3285" t="s">
        <v>65</v>
      </c>
      <c r="E3285" t="s">
        <v>66</v>
      </c>
      <c r="F3285" t="s">
        <v>30</v>
      </c>
      <c r="G3285" s="2">
        <v>1899</v>
      </c>
      <c r="H3285" s="2">
        <f>AVERAGEIF(Table1[[#All],[Category]],Table1[[#This Row],[Category]],Table1[[#All],[DiscountOffer]])</f>
        <v>1064.3816554809839</v>
      </c>
      <c r="I3285" s="2">
        <v>3799</v>
      </c>
      <c r="J3285" s="2">
        <f>IF(Table1[[#This Row],[Ratings]]&gt;4,Table1[[#This Row],[OriginalPrice (in Rs)]],0)</f>
        <v>0</v>
      </c>
      <c r="K3285" s="2">
        <f>Table1[[#This Row],[OriginalPrice (in Rs)]]-Table1[[#This Row],[DiscountOffer]]</f>
        <v>1900</v>
      </c>
      <c r="L3285" s="2" t="str">
        <f>IF(Table1[[#This Row],[Discount % (In Rs)]]&gt;50%,"High Discount","Low Discount")</f>
        <v>High Discount</v>
      </c>
      <c r="M3285" s="3">
        <f>Table1[[#This Row],[Discount_Price (In Rs.)]]/Table1[[#This Row],[OriginalPrice (in Rs)]]</f>
        <v>0.50013161358252167</v>
      </c>
      <c r="N3285" s="4">
        <v>3.6</v>
      </c>
      <c r="O3285">
        <v>453</v>
      </c>
      <c r="P3285" t="s">
        <v>98</v>
      </c>
      <c r="Q3285" t="s">
        <v>10576</v>
      </c>
    </row>
    <row r="3286" spans="1:17" x14ac:dyDescent="0.25">
      <c r="A3286" t="s">
        <v>10647</v>
      </c>
      <c r="B3286" s="1">
        <v>11417828</v>
      </c>
      <c r="C3286" t="s">
        <v>1424</v>
      </c>
      <c r="D3286" t="s">
        <v>65</v>
      </c>
      <c r="E3286" t="s">
        <v>66</v>
      </c>
      <c r="F3286" t="s">
        <v>30</v>
      </c>
      <c r="G3286" s="2">
        <v>1019</v>
      </c>
      <c r="H3286" s="2">
        <f>AVERAGEIF(Table1[[#All],[Category]],Table1[[#This Row],[Category]],Table1[[#All],[DiscountOffer]])</f>
        <v>1064.3816554809839</v>
      </c>
      <c r="I3286" s="2">
        <v>2999</v>
      </c>
      <c r="J3286" s="2">
        <f>IF(Table1[[#This Row],[Ratings]]&gt;4,Table1[[#This Row],[OriginalPrice (in Rs)]],0)</f>
        <v>0</v>
      </c>
      <c r="K3286" s="2">
        <f>Table1[[#This Row],[OriginalPrice (in Rs)]]-Table1[[#This Row],[DiscountOffer]]</f>
        <v>1980</v>
      </c>
      <c r="L3286" s="2" t="str">
        <f>IF(Table1[[#This Row],[Discount % (In Rs)]]&gt;50%,"High Discount","Low Discount")</f>
        <v>High Discount</v>
      </c>
      <c r="M3286" s="3">
        <f>Table1[[#This Row],[Discount_Price (In Rs.)]]/Table1[[#This Row],[OriginalPrice (in Rs)]]</f>
        <v>0.66022007335778587</v>
      </c>
      <c r="N3286" s="4">
        <v>3.7</v>
      </c>
      <c r="O3286">
        <v>451</v>
      </c>
      <c r="P3286" t="s">
        <v>98</v>
      </c>
      <c r="Q3286" t="s">
        <v>10648</v>
      </c>
    </row>
    <row r="3287" spans="1:17" x14ac:dyDescent="0.25">
      <c r="A3287" t="s">
        <v>10797</v>
      </c>
      <c r="B3287" s="1">
        <v>11199248</v>
      </c>
      <c r="C3287" t="s">
        <v>96</v>
      </c>
      <c r="D3287" t="s">
        <v>65</v>
      </c>
      <c r="E3287" t="s">
        <v>66</v>
      </c>
      <c r="F3287" t="s">
        <v>13</v>
      </c>
      <c r="G3287" s="2">
        <v>1919</v>
      </c>
      <c r="H3287" s="2">
        <f>AVERAGEIF(Table1[[#All],[Category]],Table1[[#This Row],[Category]],Table1[[#All],[DiscountOffer]])</f>
        <v>1064.3816554809839</v>
      </c>
      <c r="I3287" s="2">
        <v>4799</v>
      </c>
      <c r="J3287" s="2">
        <f>IF(Table1[[#This Row],[Ratings]]&gt;4,Table1[[#This Row],[OriginalPrice (in Rs)]],0)</f>
        <v>0</v>
      </c>
      <c r="K3287" s="2">
        <f>Table1[[#This Row],[OriginalPrice (in Rs)]]-Table1[[#This Row],[DiscountOffer]]</f>
        <v>2880</v>
      </c>
      <c r="L3287" s="2" t="str">
        <f>IF(Table1[[#This Row],[Discount % (In Rs)]]&gt;50%,"High Discount","Low Discount")</f>
        <v>High Discount</v>
      </c>
      <c r="M3287" s="3">
        <f>Table1[[#This Row],[Discount_Price (In Rs.)]]/Table1[[#This Row],[OriginalPrice (in Rs)]]</f>
        <v>0.60012502604709317</v>
      </c>
      <c r="N3287" s="4">
        <v>3.8</v>
      </c>
      <c r="O3287">
        <v>446</v>
      </c>
      <c r="P3287" t="s">
        <v>32</v>
      </c>
      <c r="Q3287" t="s">
        <v>10798</v>
      </c>
    </row>
    <row r="3288" spans="1:17" x14ac:dyDescent="0.25">
      <c r="A3288" t="s">
        <v>10807</v>
      </c>
      <c r="B3288" s="1">
        <v>6930351</v>
      </c>
      <c r="C3288" t="s">
        <v>2329</v>
      </c>
      <c r="D3288" t="s">
        <v>65</v>
      </c>
      <c r="E3288" t="s">
        <v>66</v>
      </c>
      <c r="F3288" t="s">
        <v>30</v>
      </c>
      <c r="G3288" s="2">
        <v>1349</v>
      </c>
      <c r="H3288" s="2">
        <f>AVERAGEIF(Table1[[#All],[Category]],Table1[[#This Row],[Category]],Table1[[#All],[DiscountOffer]])</f>
        <v>1064.3816554809839</v>
      </c>
      <c r="I3288" s="2">
        <v>2999</v>
      </c>
      <c r="J3288" s="2">
        <f>IF(Table1[[#This Row],[Ratings]]&gt;4,Table1[[#This Row],[OriginalPrice (in Rs)]],0)</f>
        <v>2999</v>
      </c>
      <c r="K3288" s="2">
        <f>Table1[[#This Row],[OriginalPrice (in Rs)]]-Table1[[#This Row],[DiscountOffer]]</f>
        <v>1650</v>
      </c>
      <c r="L3288" s="2" t="str">
        <f>IF(Table1[[#This Row],[Discount % (In Rs)]]&gt;50%,"High Discount","Low Discount")</f>
        <v>High Discount</v>
      </c>
      <c r="M3288" s="3">
        <f>Table1[[#This Row],[Discount_Price (In Rs.)]]/Table1[[#This Row],[OriginalPrice (in Rs)]]</f>
        <v>0.55018339446482156</v>
      </c>
      <c r="N3288" s="4">
        <v>4.2</v>
      </c>
      <c r="O3288">
        <v>446</v>
      </c>
      <c r="P3288" t="s">
        <v>32</v>
      </c>
      <c r="Q3288" t="s">
        <v>10808</v>
      </c>
    </row>
    <row r="3289" spans="1:17" x14ac:dyDescent="0.25">
      <c r="A3289" t="s">
        <v>10853</v>
      </c>
      <c r="B3289" s="1">
        <v>11199372</v>
      </c>
      <c r="C3289" t="s">
        <v>96</v>
      </c>
      <c r="D3289" t="s">
        <v>65</v>
      </c>
      <c r="E3289" t="s">
        <v>66</v>
      </c>
      <c r="F3289" t="s">
        <v>13</v>
      </c>
      <c r="G3289" s="2">
        <v>1319</v>
      </c>
      <c r="H3289" s="2">
        <f>AVERAGEIF(Table1[[#All],[Category]],Table1[[#This Row],[Category]],Table1[[#All],[DiscountOffer]])</f>
        <v>1064.3816554809839</v>
      </c>
      <c r="I3289" s="2">
        <v>3299</v>
      </c>
      <c r="J3289" s="2">
        <f>IF(Table1[[#This Row],[Ratings]]&gt;4,Table1[[#This Row],[OriginalPrice (in Rs)]],0)</f>
        <v>0</v>
      </c>
      <c r="K3289" s="2">
        <f>Table1[[#This Row],[OriginalPrice (in Rs)]]-Table1[[#This Row],[DiscountOffer]]</f>
        <v>1980</v>
      </c>
      <c r="L3289" s="2" t="str">
        <f>IF(Table1[[#This Row],[Discount % (In Rs)]]&gt;50%,"High Discount","Low Discount")</f>
        <v>High Discount</v>
      </c>
      <c r="M3289" s="3">
        <f>Table1[[#This Row],[Discount_Price (In Rs.)]]/Table1[[#This Row],[OriginalPrice (in Rs)]]</f>
        <v>0.60018187329493788</v>
      </c>
      <c r="N3289" s="4">
        <v>4</v>
      </c>
      <c r="O3289">
        <v>444</v>
      </c>
      <c r="P3289" t="s">
        <v>32</v>
      </c>
      <c r="Q3289" t="s">
        <v>10854</v>
      </c>
    </row>
    <row r="3290" spans="1:17" x14ac:dyDescent="0.25">
      <c r="A3290" t="s">
        <v>10869</v>
      </c>
      <c r="B3290" s="1">
        <v>15828674</v>
      </c>
      <c r="C3290" t="s">
        <v>1020</v>
      </c>
      <c r="D3290" t="s">
        <v>65</v>
      </c>
      <c r="E3290" t="s">
        <v>66</v>
      </c>
      <c r="F3290" t="s">
        <v>30</v>
      </c>
      <c r="G3290" s="2">
        <v>1439</v>
      </c>
      <c r="H3290" s="2">
        <f>AVERAGEIF(Table1[[#All],[Category]],Table1[[#This Row],[Category]],Table1[[#All],[DiscountOffer]])</f>
        <v>1064.3816554809839</v>
      </c>
      <c r="I3290" s="2">
        <v>3999</v>
      </c>
      <c r="J3290" s="2">
        <f>IF(Table1[[#This Row],[Ratings]]&gt;4,Table1[[#This Row],[OriginalPrice (in Rs)]],0)</f>
        <v>3999</v>
      </c>
      <c r="K3290" s="2">
        <f>Table1[[#This Row],[OriginalPrice (in Rs)]]-Table1[[#This Row],[DiscountOffer]]</f>
        <v>2560</v>
      </c>
      <c r="L3290" s="2" t="str">
        <f>IF(Table1[[#This Row],[Discount % (In Rs)]]&gt;50%,"High Discount","Low Discount")</f>
        <v>High Discount</v>
      </c>
      <c r="M3290" s="3">
        <f>Table1[[#This Row],[Discount_Price (In Rs.)]]/Table1[[#This Row],[OriginalPrice (in Rs)]]</f>
        <v>0.64016004001000248</v>
      </c>
      <c r="N3290" s="4">
        <v>4.3</v>
      </c>
      <c r="O3290">
        <v>444</v>
      </c>
      <c r="P3290" t="s">
        <v>32</v>
      </c>
      <c r="Q3290" t="s">
        <v>10870</v>
      </c>
    </row>
    <row r="3291" spans="1:17" x14ac:dyDescent="0.25">
      <c r="A3291" t="s">
        <v>11023</v>
      </c>
      <c r="B3291" s="1">
        <v>11737494</v>
      </c>
      <c r="C3291" t="s">
        <v>2945</v>
      </c>
      <c r="D3291" t="s">
        <v>65</v>
      </c>
      <c r="E3291" t="s">
        <v>66</v>
      </c>
      <c r="F3291" t="s">
        <v>13</v>
      </c>
      <c r="G3291" s="2">
        <v>758</v>
      </c>
      <c r="H3291" s="2">
        <f>AVERAGEIF(Table1[[#All],[Category]],Table1[[#This Row],[Category]],Table1[[#All],[DiscountOffer]])</f>
        <v>1064.3816554809839</v>
      </c>
      <c r="I3291" s="2">
        <v>2299</v>
      </c>
      <c r="J3291" s="2">
        <f>IF(Table1[[#This Row],[Ratings]]&gt;4,Table1[[#This Row],[OriginalPrice (in Rs)]],0)</f>
        <v>2299</v>
      </c>
      <c r="K3291" s="2">
        <f>Table1[[#This Row],[OriginalPrice (in Rs)]]-Table1[[#This Row],[DiscountOffer]]</f>
        <v>1541</v>
      </c>
      <c r="L3291" s="2" t="str">
        <f>IF(Table1[[#This Row],[Discount % (In Rs)]]&gt;50%,"High Discount","Low Discount")</f>
        <v>High Discount</v>
      </c>
      <c r="M3291" s="3">
        <f>Table1[[#This Row],[Discount_Price (In Rs.)]]/Table1[[#This Row],[OriginalPrice (in Rs)]]</f>
        <v>0.6702914310569813</v>
      </c>
      <c r="N3291" s="4">
        <v>4.0999999999999996</v>
      </c>
      <c r="O3291">
        <v>440</v>
      </c>
      <c r="P3291" t="s">
        <v>32</v>
      </c>
      <c r="Q3291" t="s">
        <v>11024</v>
      </c>
    </row>
    <row r="3292" spans="1:17" x14ac:dyDescent="0.25">
      <c r="A3292" t="s">
        <v>11035</v>
      </c>
      <c r="B3292" s="1">
        <v>10080601</v>
      </c>
      <c r="C3292" t="s">
        <v>78</v>
      </c>
      <c r="D3292" t="s">
        <v>65</v>
      </c>
      <c r="E3292" t="s">
        <v>66</v>
      </c>
      <c r="F3292" t="s">
        <v>30</v>
      </c>
      <c r="G3292" s="2">
        <v>1259</v>
      </c>
      <c r="H3292" s="2">
        <f>AVERAGEIF(Table1[[#All],[Category]],Table1[[#This Row],[Category]],Table1[[#All],[DiscountOffer]])</f>
        <v>1064.3816554809839</v>
      </c>
      <c r="I3292" s="2">
        <v>2999</v>
      </c>
      <c r="J3292" s="2">
        <f>IF(Table1[[#This Row],[Ratings]]&gt;4,Table1[[#This Row],[OriginalPrice (in Rs)]],0)</f>
        <v>0</v>
      </c>
      <c r="K3292" s="2">
        <f>Table1[[#This Row],[OriginalPrice (in Rs)]]-Table1[[#This Row],[DiscountOffer]]</f>
        <v>1740</v>
      </c>
      <c r="L3292" s="2" t="str">
        <f>IF(Table1[[#This Row],[Discount % (In Rs)]]&gt;50%,"High Discount","Low Discount")</f>
        <v>High Discount</v>
      </c>
      <c r="M3292" s="3">
        <f>Table1[[#This Row],[Discount_Price (In Rs.)]]/Table1[[#This Row],[OriginalPrice (in Rs)]]</f>
        <v>0.58019339779926637</v>
      </c>
      <c r="N3292" s="4">
        <v>3.8</v>
      </c>
      <c r="O3292">
        <v>440</v>
      </c>
      <c r="P3292" t="s">
        <v>32</v>
      </c>
      <c r="Q3292" t="s">
        <v>11036</v>
      </c>
    </row>
    <row r="3293" spans="1:17" x14ac:dyDescent="0.25">
      <c r="A3293" t="s">
        <v>11141</v>
      </c>
      <c r="B3293" s="1">
        <v>9625857</v>
      </c>
      <c r="C3293" t="s">
        <v>82</v>
      </c>
      <c r="D3293" t="s">
        <v>65</v>
      </c>
      <c r="E3293" t="s">
        <v>66</v>
      </c>
      <c r="F3293" t="s">
        <v>30</v>
      </c>
      <c r="G3293" s="2">
        <v>719</v>
      </c>
      <c r="H3293" s="2">
        <f>AVERAGEIF(Table1[[#All],[Category]],Table1[[#This Row],[Category]],Table1[[#All],[DiscountOffer]])</f>
        <v>1064.3816554809839</v>
      </c>
      <c r="I3293" s="2">
        <v>2399</v>
      </c>
      <c r="J3293" s="2">
        <f>IF(Table1[[#This Row],[Ratings]]&gt;4,Table1[[#This Row],[OriginalPrice (in Rs)]],0)</f>
        <v>2399</v>
      </c>
      <c r="K3293" s="2">
        <f>Table1[[#This Row],[OriginalPrice (in Rs)]]-Table1[[#This Row],[DiscountOffer]]</f>
        <v>1680</v>
      </c>
      <c r="L3293" s="2" t="str">
        <f>IF(Table1[[#This Row],[Discount % (In Rs)]]&gt;50%,"High Discount","Low Discount")</f>
        <v>High Discount</v>
      </c>
      <c r="M3293" s="3">
        <f>Table1[[#This Row],[Discount_Price (In Rs.)]]/Table1[[#This Row],[OriginalPrice (in Rs)]]</f>
        <v>0.70029178824510208</v>
      </c>
      <c r="N3293" s="4">
        <v>4.4000000000000004</v>
      </c>
      <c r="O3293">
        <v>437</v>
      </c>
      <c r="P3293" t="s">
        <v>85</v>
      </c>
      <c r="Q3293" t="s">
        <v>11142</v>
      </c>
    </row>
    <row r="3294" spans="1:17" x14ac:dyDescent="0.25">
      <c r="A3294" t="s">
        <v>11145</v>
      </c>
      <c r="B3294" s="1">
        <v>9621027</v>
      </c>
      <c r="C3294" t="s">
        <v>1071</v>
      </c>
      <c r="D3294" t="s">
        <v>65</v>
      </c>
      <c r="E3294" t="s">
        <v>66</v>
      </c>
      <c r="F3294" t="s">
        <v>30</v>
      </c>
      <c r="G3294" s="2">
        <v>1223</v>
      </c>
      <c r="H3294" s="2">
        <f>AVERAGEIF(Table1[[#All],[Category]],Table1[[#This Row],[Category]],Table1[[#All],[DiscountOffer]])</f>
        <v>1064.3816554809839</v>
      </c>
      <c r="I3294" s="2">
        <v>3599</v>
      </c>
      <c r="J3294" s="2">
        <f>IF(Table1[[#This Row],[Ratings]]&gt;4,Table1[[#This Row],[OriginalPrice (in Rs)]],0)</f>
        <v>3599</v>
      </c>
      <c r="K3294" s="2">
        <f>Table1[[#This Row],[OriginalPrice (in Rs)]]-Table1[[#This Row],[DiscountOffer]]</f>
        <v>2376</v>
      </c>
      <c r="L3294" s="2" t="str">
        <f>IF(Table1[[#This Row],[Discount % (In Rs)]]&gt;50%,"High Discount","Low Discount")</f>
        <v>High Discount</v>
      </c>
      <c r="M3294" s="3">
        <f>Table1[[#This Row],[Discount_Price (In Rs.)]]/Table1[[#This Row],[OriginalPrice (in Rs)]]</f>
        <v>0.66018338427340928</v>
      </c>
      <c r="N3294" s="4">
        <v>4.2</v>
      </c>
      <c r="O3294">
        <v>437</v>
      </c>
      <c r="P3294" t="s">
        <v>20</v>
      </c>
      <c r="Q3294" t="s">
        <v>11146</v>
      </c>
    </row>
    <row r="3295" spans="1:17" x14ac:dyDescent="0.25">
      <c r="A3295" t="s">
        <v>11182</v>
      </c>
      <c r="B3295" s="1">
        <v>8802661</v>
      </c>
      <c r="C3295" t="s">
        <v>82</v>
      </c>
      <c r="D3295" t="s">
        <v>65</v>
      </c>
      <c r="E3295" t="s">
        <v>66</v>
      </c>
      <c r="F3295" t="s">
        <v>30</v>
      </c>
      <c r="G3295" s="2">
        <v>1199</v>
      </c>
      <c r="H3295" s="2">
        <f>AVERAGEIF(Table1[[#All],[Category]],Table1[[#This Row],[Category]],Table1[[#All],[DiscountOffer]])</f>
        <v>1064.3816554809839</v>
      </c>
      <c r="I3295" s="2">
        <v>2399</v>
      </c>
      <c r="J3295" s="2">
        <f>IF(Table1[[#This Row],[Ratings]]&gt;4,Table1[[#This Row],[OriginalPrice (in Rs)]],0)</f>
        <v>2399</v>
      </c>
      <c r="K3295" s="2">
        <f>Table1[[#This Row],[OriginalPrice (in Rs)]]-Table1[[#This Row],[DiscountOffer]]</f>
        <v>1200</v>
      </c>
      <c r="L3295" s="2" t="str">
        <f>IF(Table1[[#This Row],[Discount % (In Rs)]]&gt;50%,"High Discount","Low Discount")</f>
        <v>High Discount</v>
      </c>
      <c r="M3295" s="3">
        <f>Table1[[#This Row],[Discount_Price (In Rs.)]]/Table1[[#This Row],[OriginalPrice (in Rs)]]</f>
        <v>0.50020842017507294</v>
      </c>
      <c r="N3295" s="4">
        <v>4.0999999999999996</v>
      </c>
      <c r="O3295">
        <v>436</v>
      </c>
      <c r="P3295" t="s">
        <v>85</v>
      </c>
      <c r="Q3295" t="s">
        <v>11183</v>
      </c>
    </row>
    <row r="3296" spans="1:17" x14ac:dyDescent="0.25">
      <c r="A3296" t="s">
        <v>11220</v>
      </c>
      <c r="B3296" s="1">
        <v>13664344</v>
      </c>
      <c r="C3296" t="s">
        <v>815</v>
      </c>
      <c r="D3296" t="s">
        <v>65</v>
      </c>
      <c r="E3296" t="s">
        <v>66</v>
      </c>
      <c r="F3296" t="s">
        <v>30</v>
      </c>
      <c r="G3296" s="2">
        <v>2999</v>
      </c>
      <c r="H3296" s="2">
        <f>AVERAGEIF(Table1[[#All],[Category]],Table1[[#This Row],[Category]],Table1[[#All],[DiscountOffer]])</f>
        <v>1064.3816554809839</v>
      </c>
      <c r="I3296" s="2">
        <v>7499</v>
      </c>
      <c r="J3296" s="2">
        <f>IF(Table1[[#This Row],[Ratings]]&gt;4,Table1[[#This Row],[OriginalPrice (in Rs)]],0)</f>
        <v>7499</v>
      </c>
      <c r="K3296" s="2">
        <f>Table1[[#This Row],[OriginalPrice (in Rs)]]-Table1[[#This Row],[DiscountOffer]]</f>
        <v>4500</v>
      </c>
      <c r="L3296" s="2" t="str">
        <f>IF(Table1[[#This Row],[Discount % (In Rs)]]&gt;50%,"High Discount","Low Discount")</f>
        <v>High Discount</v>
      </c>
      <c r="M3296" s="3">
        <f>Table1[[#This Row],[Discount_Price (In Rs.)]]/Table1[[#This Row],[OriginalPrice (in Rs)]]</f>
        <v>0.60008001066808903</v>
      </c>
      <c r="N3296" s="4">
        <v>4.3</v>
      </c>
      <c r="O3296">
        <v>435</v>
      </c>
      <c r="P3296" t="s">
        <v>20</v>
      </c>
      <c r="Q3296" t="s">
        <v>11221</v>
      </c>
    </row>
    <row r="3297" spans="1:17" x14ac:dyDescent="0.25">
      <c r="A3297" t="s">
        <v>11259</v>
      </c>
      <c r="B3297" s="1">
        <v>13930362</v>
      </c>
      <c r="C3297" t="s">
        <v>251</v>
      </c>
      <c r="D3297" t="s">
        <v>65</v>
      </c>
      <c r="E3297" t="s">
        <v>66</v>
      </c>
      <c r="F3297" t="s">
        <v>30</v>
      </c>
      <c r="G3297" s="2">
        <v>2144</v>
      </c>
      <c r="H3297" s="2">
        <f>AVERAGEIF(Table1[[#All],[Category]],Table1[[#This Row],[Category]],Table1[[#All],[DiscountOffer]])</f>
        <v>1064.3816554809839</v>
      </c>
      <c r="I3297" s="2">
        <v>5499</v>
      </c>
      <c r="J3297" s="2">
        <f>IF(Table1[[#This Row],[Ratings]]&gt;4,Table1[[#This Row],[OriginalPrice (in Rs)]],0)</f>
        <v>5499</v>
      </c>
      <c r="K3297" s="2">
        <f>Table1[[#This Row],[OriginalPrice (in Rs)]]-Table1[[#This Row],[DiscountOffer]]</f>
        <v>3355</v>
      </c>
      <c r="L3297" s="2" t="str">
        <f>IF(Table1[[#This Row],[Discount % (In Rs)]]&gt;50%,"High Discount","Low Discount")</f>
        <v>High Discount</v>
      </c>
      <c r="M3297" s="3">
        <f>Table1[[#This Row],[Discount_Price (In Rs.)]]/Table1[[#This Row],[OriginalPrice (in Rs)]]</f>
        <v>0.61011092925986543</v>
      </c>
      <c r="N3297" s="4">
        <v>4.2</v>
      </c>
      <c r="O3297">
        <v>434</v>
      </c>
      <c r="P3297" t="s">
        <v>32</v>
      </c>
      <c r="Q3297" t="s">
        <v>11260</v>
      </c>
    </row>
    <row r="3298" spans="1:17" x14ac:dyDescent="0.25">
      <c r="A3298" t="s">
        <v>11303</v>
      </c>
      <c r="B3298" s="1">
        <v>8677623</v>
      </c>
      <c r="C3298" t="s">
        <v>1071</v>
      </c>
      <c r="D3298" t="s">
        <v>65</v>
      </c>
      <c r="E3298" t="s">
        <v>66</v>
      </c>
      <c r="F3298" t="s">
        <v>30</v>
      </c>
      <c r="G3298" s="2">
        <v>1223</v>
      </c>
      <c r="H3298" s="2">
        <f>AVERAGEIF(Table1[[#All],[Category]],Table1[[#This Row],[Category]],Table1[[#All],[DiscountOffer]])</f>
        <v>1064.3816554809839</v>
      </c>
      <c r="I3298" s="2">
        <v>3599</v>
      </c>
      <c r="J3298" s="2">
        <f>IF(Table1[[#This Row],[Ratings]]&gt;4,Table1[[#This Row],[OriginalPrice (in Rs)]],0)</f>
        <v>0</v>
      </c>
      <c r="K3298" s="2">
        <f>Table1[[#This Row],[OriginalPrice (in Rs)]]-Table1[[#This Row],[DiscountOffer]]</f>
        <v>2376</v>
      </c>
      <c r="L3298" s="2" t="str">
        <f>IF(Table1[[#This Row],[Discount % (In Rs)]]&gt;50%,"High Discount","Low Discount")</f>
        <v>High Discount</v>
      </c>
      <c r="M3298" s="3">
        <f>Table1[[#This Row],[Discount_Price (In Rs.)]]/Table1[[#This Row],[OriginalPrice (in Rs)]]</f>
        <v>0.66018338427340928</v>
      </c>
      <c r="N3298" s="4">
        <v>3.6</v>
      </c>
      <c r="O3298">
        <v>433</v>
      </c>
      <c r="P3298" t="s">
        <v>20</v>
      </c>
      <c r="Q3298" t="s">
        <v>11304</v>
      </c>
    </row>
    <row r="3299" spans="1:17" x14ac:dyDescent="0.25">
      <c r="A3299" t="s">
        <v>11379</v>
      </c>
      <c r="B3299" s="1">
        <v>13755686</v>
      </c>
      <c r="C3299" t="s">
        <v>815</v>
      </c>
      <c r="D3299" t="s">
        <v>65</v>
      </c>
      <c r="E3299" t="s">
        <v>66</v>
      </c>
      <c r="F3299" t="s">
        <v>30</v>
      </c>
      <c r="G3299" s="2">
        <v>2279</v>
      </c>
      <c r="H3299" s="2">
        <f>AVERAGEIF(Table1[[#All],[Category]],Table1[[#This Row],[Category]],Table1[[#All],[DiscountOffer]])</f>
        <v>1064.3816554809839</v>
      </c>
      <c r="I3299" s="2">
        <v>5699</v>
      </c>
      <c r="J3299" s="2">
        <f>IF(Table1[[#This Row],[Ratings]]&gt;4,Table1[[#This Row],[OriginalPrice (in Rs)]],0)</f>
        <v>0</v>
      </c>
      <c r="K3299" s="2">
        <f>Table1[[#This Row],[OriginalPrice (in Rs)]]-Table1[[#This Row],[DiscountOffer]]</f>
        <v>3420</v>
      </c>
      <c r="L3299" s="2" t="str">
        <f>IF(Table1[[#This Row],[Discount % (In Rs)]]&gt;50%,"High Discount","Low Discount")</f>
        <v>High Discount</v>
      </c>
      <c r="M3299" s="3">
        <f>Table1[[#This Row],[Discount_Price (In Rs.)]]/Table1[[#This Row],[OriginalPrice (in Rs)]]</f>
        <v>0.60010528162835586</v>
      </c>
      <c r="N3299" s="4">
        <v>3.8</v>
      </c>
      <c r="O3299">
        <v>431</v>
      </c>
      <c r="P3299" t="s">
        <v>32</v>
      </c>
      <c r="Q3299" t="s">
        <v>11380</v>
      </c>
    </row>
    <row r="3300" spans="1:17" x14ac:dyDescent="0.25">
      <c r="A3300" t="s">
        <v>11381</v>
      </c>
      <c r="B3300" s="1">
        <v>13895534</v>
      </c>
      <c r="C3300" t="s">
        <v>872</v>
      </c>
      <c r="D3300" t="s">
        <v>65</v>
      </c>
      <c r="E3300" t="s">
        <v>66</v>
      </c>
      <c r="F3300" t="s">
        <v>30</v>
      </c>
      <c r="G3300" s="2">
        <v>2399</v>
      </c>
      <c r="H3300" s="2">
        <f>AVERAGEIF(Table1[[#All],[Category]],Table1[[#This Row],[Category]],Table1[[#All],[DiscountOffer]])</f>
        <v>1064.3816554809839</v>
      </c>
      <c r="I3300" s="2">
        <v>5999</v>
      </c>
      <c r="J3300" s="2">
        <f>IF(Table1[[#This Row],[Ratings]]&gt;4,Table1[[#This Row],[OriginalPrice (in Rs)]],0)</f>
        <v>5999</v>
      </c>
      <c r="K3300" s="2">
        <f>Table1[[#This Row],[OriginalPrice (in Rs)]]-Table1[[#This Row],[DiscountOffer]]</f>
        <v>3600</v>
      </c>
      <c r="L3300" s="2" t="str">
        <f>IF(Table1[[#This Row],[Discount % (In Rs)]]&gt;50%,"High Discount","Low Discount")</f>
        <v>High Discount</v>
      </c>
      <c r="M3300" s="3">
        <f>Table1[[#This Row],[Discount_Price (In Rs.)]]/Table1[[#This Row],[OriginalPrice (in Rs)]]</f>
        <v>0.6001000166694449</v>
      </c>
      <c r="N3300" s="4">
        <v>4.5</v>
      </c>
      <c r="O3300">
        <v>431</v>
      </c>
      <c r="P3300" t="s">
        <v>98</v>
      </c>
      <c r="Q3300" t="s">
        <v>11382</v>
      </c>
    </row>
    <row r="3301" spans="1:17" x14ac:dyDescent="0.25">
      <c r="A3301" t="s">
        <v>11405</v>
      </c>
      <c r="B3301" s="1">
        <v>7279564</v>
      </c>
      <c r="C3301" t="s">
        <v>82</v>
      </c>
      <c r="D3301" t="s">
        <v>65</v>
      </c>
      <c r="E3301" t="s">
        <v>66</v>
      </c>
      <c r="F3301" t="s">
        <v>30</v>
      </c>
      <c r="G3301" s="2">
        <v>839</v>
      </c>
      <c r="H3301" s="2">
        <f>AVERAGEIF(Table1[[#All],[Category]],Table1[[#This Row],[Category]],Table1[[#All],[DiscountOffer]])</f>
        <v>1064.3816554809839</v>
      </c>
      <c r="I3301" s="2">
        <v>2399</v>
      </c>
      <c r="J3301" s="2">
        <f>IF(Table1[[#This Row],[Ratings]]&gt;4,Table1[[#This Row],[OriginalPrice (in Rs)]],0)</f>
        <v>2399</v>
      </c>
      <c r="K3301" s="2">
        <f>Table1[[#This Row],[OriginalPrice (in Rs)]]-Table1[[#This Row],[DiscountOffer]]</f>
        <v>1560</v>
      </c>
      <c r="L3301" s="2" t="str">
        <f>IF(Table1[[#This Row],[Discount % (In Rs)]]&gt;50%,"High Discount","Low Discount")</f>
        <v>High Discount</v>
      </c>
      <c r="M3301" s="3">
        <f>Table1[[#This Row],[Discount_Price (In Rs.)]]/Table1[[#This Row],[OriginalPrice (in Rs)]]</f>
        <v>0.65027094622759485</v>
      </c>
      <c r="N3301" s="4">
        <v>4.3</v>
      </c>
      <c r="O3301">
        <v>430</v>
      </c>
      <c r="P3301" t="s">
        <v>85</v>
      </c>
      <c r="Q3301" t="s">
        <v>11406</v>
      </c>
    </row>
    <row r="3302" spans="1:17" x14ac:dyDescent="0.25">
      <c r="A3302" t="s">
        <v>11407</v>
      </c>
      <c r="B3302" s="1">
        <v>9285083</v>
      </c>
      <c r="C3302" t="s">
        <v>1071</v>
      </c>
      <c r="D3302" t="s">
        <v>65</v>
      </c>
      <c r="E3302" t="s">
        <v>66</v>
      </c>
      <c r="F3302" t="s">
        <v>30</v>
      </c>
      <c r="G3302" s="2">
        <v>1331</v>
      </c>
      <c r="H3302" s="2">
        <f>AVERAGEIF(Table1[[#All],[Category]],Table1[[#This Row],[Category]],Table1[[#All],[DiscountOffer]])</f>
        <v>1064.3816554809839</v>
      </c>
      <c r="I3302" s="2">
        <v>3599</v>
      </c>
      <c r="J3302" s="2">
        <f>IF(Table1[[#This Row],[Ratings]]&gt;4,Table1[[#This Row],[OriginalPrice (in Rs)]],0)</f>
        <v>3599</v>
      </c>
      <c r="K3302" s="2">
        <f>Table1[[#This Row],[OriginalPrice (in Rs)]]-Table1[[#This Row],[DiscountOffer]]</f>
        <v>2268</v>
      </c>
      <c r="L3302" s="2" t="str">
        <f>IF(Table1[[#This Row],[Discount % (In Rs)]]&gt;50%,"High Discount","Low Discount")</f>
        <v>High Discount</v>
      </c>
      <c r="M3302" s="3">
        <f>Table1[[#This Row],[Discount_Price (In Rs.)]]/Table1[[#This Row],[OriginalPrice (in Rs)]]</f>
        <v>0.63017504862461793</v>
      </c>
      <c r="N3302" s="4">
        <v>4.3</v>
      </c>
      <c r="O3302">
        <v>430</v>
      </c>
      <c r="P3302" t="s">
        <v>20</v>
      </c>
      <c r="Q3302" t="s">
        <v>11304</v>
      </c>
    </row>
    <row r="3303" spans="1:17" x14ac:dyDescent="0.25">
      <c r="A3303" t="s">
        <v>11408</v>
      </c>
      <c r="B3303" s="1">
        <v>13936520</v>
      </c>
      <c r="C3303" t="s">
        <v>815</v>
      </c>
      <c r="D3303" t="s">
        <v>65</v>
      </c>
      <c r="E3303" t="s">
        <v>66</v>
      </c>
      <c r="F3303" t="s">
        <v>30</v>
      </c>
      <c r="G3303" s="2">
        <v>2279</v>
      </c>
      <c r="H3303" s="2">
        <f>AVERAGEIF(Table1[[#All],[Category]],Table1[[#This Row],[Category]],Table1[[#All],[DiscountOffer]])</f>
        <v>1064.3816554809839</v>
      </c>
      <c r="I3303" s="2">
        <v>5699</v>
      </c>
      <c r="J3303" s="2">
        <f>IF(Table1[[#This Row],[Ratings]]&gt;4,Table1[[#This Row],[OriginalPrice (in Rs)]],0)</f>
        <v>5699</v>
      </c>
      <c r="K3303" s="2">
        <f>Table1[[#This Row],[OriginalPrice (in Rs)]]-Table1[[#This Row],[DiscountOffer]]</f>
        <v>3420</v>
      </c>
      <c r="L3303" s="2" t="str">
        <f>IF(Table1[[#This Row],[Discount % (In Rs)]]&gt;50%,"High Discount","Low Discount")</f>
        <v>High Discount</v>
      </c>
      <c r="M3303" s="3">
        <f>Table1[[#This Row],[Discount_Price (In Rs.)]]/Table1[[#This Row],[OriginalPrice (in Rs)]]</f>
        <v>0.60010528162835586</v>
      </c>
      <c r="N3303" s="4">
        <v>4.3</v>
      </c>
      <c r="O3303">
        <v>430</v>
      </c>
      <c r="P3303" t="s">
        <v>32</v>
      </c>
      <c r="Q3303" t="s">
        <v>11409</v>
      </c>
    </row>
    <row r="3304" spans="1:17" x14ac:dyDescent="0.25">
      <c r="A3304" t="s">
        <v>11432</v>
      </c>
      <c r="B3304" s="1">
        <v>11891852</v>
      </c>
      <c r="C3304" t="s">
        <v>897</v>
      </c>
      <c r="D3304" t="s">
        <v>65</v>
      </c>
      <c r="E3304" t="s">
        <v>66</v>
      </c>
      <c r="F3304" t="s">
        <v>30</v>
      </c>
      <c r="G3304" s="2">
        <v>1871</v>
      </c>
      <c r="H3304" s="2">
        <f>AVERAGEIF(Table1[[#All],[Category]],Table1[[#This Row],[Category]],Table1[[#All],[DiscountOffer]])</f>
        <v>1064.3816554809839</v>
      </c>
      <c r="I3304" s="2">
        <v>3599</v>
      </c>
      <c r="J3304" s="2">
        <f>IF(Table1[[#This Row],[Ratings]]&gt;4,Table1[[#This Row],[OriginalPrice (in Rs)]],0)</f>
        <v>3599</v>
      </c>
      <c r="K3304" s="2">
        <f>Table1[[#This Row],[OriginalPrice (in Rs)]]-Table1[[#This Row],[DiscountOffer]]</f>
        <v>1728</v>
      </c>
      <c r="L3304" s="2" t="str">
        <f>IF(Table1[[#This Row],[Discount % (In Rs)]]&gt;50%,"High Discount","Low Discount")</f>
        <v>Low Discount</v>
      </c>
      <c r="M3304" s="3">
        <f>Table1[[#This Row],[Discount_Price (In Rs.)]]/Table1[[#This Row],[OriginalPrice (in Rs)]]</f>
        <v>0.48013337038066128</v>
      </c>
      <c r="N3304" s="4">
        <v>4.0999999999999996</v>
      </c>
      <c r="O3304">
        <v>429</v>
      </c>
      <c r="P3304" t="s">
        <v>85</v>
      </c>
      <c r="Q3304" t="s">
        <v>11433</v>
      </c>
    </row>
    <row r="3305" spans="1:17" x14ac:dyDescent="0.25">
      <c r="A3305" t="s">
        <v>11485</v>
      </c>
      <c r="B3305" s="1">
        <v>9814819</v>
      </c>
      <c r="C3305" t="s">
        <v>2329</v>
      </c>
      <c r="D3305" t="s">
        <v>65</v>
      </c>
      <c r="E3305" t="s">
        <v>66</v>
      </c>
      <c r="F3305" t="s">
        <v>30</v>
      </c>
      <c r="G3305" s="2">
        <v>1574</v>
      </c>
      <c r="H3305" s="2">
        <f>AVERAGEIF(Table1[[#All],[Category]],Table1[[#This Row],[Category]],Table1[[#All],[DiscountOffer]])</f>
        <v>1064.3816554809839</v>
      </c>
      <c r="I3305" s="2">
        <v>3499</v>
      </c>
      <c r="J3305" s="2">
        <f>IF(Table1[[#This Row],[Ratings]]&gt;4,Table1[[#This Row],[OriginalPrice (in Rs)]],0)</f>
        <v>3499</v>
      </c>
      <c r="K3305" s="2">
        <f>Table1[[#This Row],[OriginalPrice (in Rs)]]-Table1[[#This Row],[DiscountOffer]]</f>
        <v>1925</v>
      </c>
      <c r="L3305" s="2" t="str">
        <f>IF(Table1[[#This Row],[Discount % (In Rs)]]&gt;50%,"High Discount","Low Discount")</f>
        <v>High Discount</v>
      </c>
      <c r="M3305" s="3">
        <f>Table1[[#This Row],[Discount_Price (In Rs.)]]/Table1[[#This Row],[OriginalPrice (in Rs)]]</f>
        <v>0.55015718776793365</v>
      </c>
      <c r="N3305" s="4">
        <v>4.3</v>
      </c>
      <c r="O3305">
        <v>428</v>
      </c>
      <c r="P3305" t="s">
        <v>32</v>
      </c>
      <c r="Q3305" t="s">
        <v>11486</v>
      </c>
    </row>
    <row r="3306" spans="1:17" x14ac:dyDescent="0.25">
      <c r="A3306" t="s">
        <v>11487</v>
      </c>
      <c r="B3306" s="1">
        <v>11862442</v>
      </c>
      <c r="C3306" t="s">
        <v>78</v>
      </c>
      <c r="D3306" t="s">
        <v>65</v>
      </c>
      <c r="E3306" t="s">
        <v>66</v>
      </c>
      <c r="F3306" t="s">
        <v>30</v>
      </c>
      <c r="G3306" s="2">
        <v>923</v>
      </c>
      <c r="H3306" s="2">
        <f>AVERAGEIF(Table1[[#All],[Category]],Table1[[#This Row],[Category]],Table1[[#All],[DiscountOffer]])</f>
        <v>1064.3816554809839</v>
      </c>
      <c r="I3306" s="2">
        <v>4199</v>
      </c>
      <c r="J3306" s="2">
        <f>IF(Table1[[#This Row],[Ratings]]&gt;4,Table1[[#This Row],[OriginalPrice (in Rs)]],0)</f>
        <v>4199</v>
      </c>
      <c r="K3306" s="2">
        <f>Table1[[#This Row],[OriginalPrice (in Rs)]]-Table1[[#This Row],[DiscountOffer]]</f>
        <v>3276</v>
      </c>
      <c r="L3306" s="2" t="str">
        <f>IF(Table1[[#This Row],[Discount % (In Rs)]]&gt;50%,"High Discount","Low Discount")</f>
        <v>High Discount</v>
      </c>
      <c r="M3306" s="3">
        <f>Table1[[#This Row],[Discount_Price (In Rs.)]]/Table1[[#This Row],[OriginalPrice (in Rs)]]</f>
        <v>0.7801857585139319</v>
      </c>
      <c r="N3306" s="4">
        <v>4.3</v>
      </c>
      <c r="O3306">
        <v>428</v>
      </c>
      <c r="P3306" t="s">
        <v>32</v>
      </c>
      <c r="Q3306" t="s">
        <v>11488</v>
      </c>
    </row>
    <row r="3307" spans="1:17" x14ac:dyDescent="0.25">
      <c r="A3307" t="s">
        <v>11534</v>
      </c>
      <c r="B3307" s="1">
        <v>14489522</v>
      </c>
      <c r="C3307" t="s">
        <v>251</v>
      </c>
      <c r="D3307" t="s">
        <v>65</v>
      </c>
      <c r="E3307" t="s">
        <v>66</v>
      </c>
      <c r="F3307" t="s">
        <v>30</v>
      </c>
      <c r="G3307" s="2">
        <v>1959</v>
      </c>
      <c r="H3307" s="2">
        <f>AVERAGEIF(Table1[[#All],[Category]],Table1[[#This Row],[Category]],Table1[[#All],[DiscountOffer]])</f>
        <v>1064.3816554809839</v>
      </c>
      <c r="I3307" s="2">
        <v>5599</v>
      </c>
      <c r="J3307" s="2">
        <f>IF(Table1[[#This Row],[Ratings]]&gt;4,Table1[[#This Row],[OriginalPrice (in Rs)]],0)</f>
        <v>0</v>
      </c>
      <c r="K3307" s="2">
        <f>Table1[[#This Row],[OriginalPrice (in Rs)]]-Table1[[#This Row],[DiscountOffer]]</f>
        <v>3640</v>
      </c>
      <c r="L3307" s="2" t="str">
        <f>IF(Table1[[#This Row],[Discount % (In Rs)]]&gt;50%,"High Discount","Low Discount")</f>
        <v>High Discount</v>
      </c>
      <c r="M3307" s="3">
        <f>Table1[[#This Row],[Discount_Price (In Rs.)]]/Table1[[#This Row],[OriginalPrice (in Rs)]]</f>
        <v>0.65011609215931421</v>
      </c>
      <c r="N3307" s="4">
        <v>3.8</v>
      </c>
      <c r="O3307">
        <v>427</v>
      </c>
      <c r="P3307" t="s">
        <v>32</v>
      </c>
      <c r="Q3307" t="s">
        <v>11535</v>
      </c>
    </row>
    <row r="3308" spans="1:17" x14ac:dyDescent="0.25">
      <c r="A3308" t="s">
        <v>11702</v>
      </c>
      <c r="B3308" s="1">
        <v>7428887</v>
      </c>
      <c r="C3308" t="s">
        <v>78</v>
      </c>
      <c r="D3308" t="s">
        <v>65</v>
      </c>
      <c r="E3308" t="s">
        <v>66</v>
      </c>
      <c r="F3308" t="s">
        <v>30</v>
      </c>
      <c r="G3308" s="2">
        <v>1259</v>
      </c>
      <c r="H3308" s="2">
        <f>AVERAGEIF(Table1[[#All],[Category]],Table1[[#This Row],[Category]],Table1[[#All],[DiscountOffer]])</f>
        <v>1064.3816554809839</v>
      </c>
      <c r="I3308" s="2">
        <v>2999</v>
      </c>
      <c r="J3308" s="2">
        <f>IF(Table1[[#This Row],[Ratings]]&gt;4,Table1[[#This Row],[OriginalPrice (in Rs)]],0)</f>
        <v>2999</v>
      </c>
      <c r="K3308" s="2">
        <f>Table1[[#This Row],[OriginalPrice (in Rs)]]-Table1[[#This Row],[DiscountOffer]]</f>
        <v>1740</v>
      </c>
      <c r="L3308" s="2" t="str">
        <f>IF(Table1[[#This Row],[Discount % (In Rs)]]&gt;50%,"High Discount","Low Discount")</f>
        <v>High Discount</v>
      </c>
      <c r="M3308" s="3">
        <f>Table1[[#This Row],[Discount_Price (In Rs.)]]/Table1[[#This Row],[OriginalPrice (in Rs)]]</f>
        <v>0.58019339779926637</v>
      </c>
      <c r="N3308" s="4">
        <v>4.2</v>
      </c>
      <c r="O3308">
        <v>423</v>
      </c>
      <c r="P3308" t="s">
        <v>32</v>
      </c>
      <c r="Q3308" t="s">
        <v>11703</v>
      </c>
    </row>
    <row r="3309" spans="1:17" x14ac:dyDescent="0.25">
      <c r="A3309" t="s">
        <v>11737</v>
      </c>
      <c r="B3309" s="1">
        <v>16524740</v>
      </c>
      <c r="C3309" t="s">
        <v>11738</v>
      </c>
      <c r="D3309" t="s">
        <v>65</v>
      </c>
      <c r="E3309" t="s">
        <v>66</v>
      </c>
      <c r="F3309" t="s">
        <v>30</v>
      </c>
      <c r="G3309" s="2">
        <v>1592</v>
      </c>
      <c r="H3309" s="2">
        <f>AVERAGEIF(Table1[[#All],[Category]],Table1[[#This Row],[Category]],Table1[[#All],[DiscountOffer]])</f>
        <v>1064.3816554809839</v>
      </c>
      <c r="I3309" s="2">
        <v>5899</v>
      </c>
      <c r="J3309" s="2">
        <f>IF(Table1[[#This Row],[Ratings]]&gt;4,Table1[[#This Row],[OriginalPrice (in Rs)]],0)</f>
        <v>5899</v>
      </c>
      <c r="K3309" s="2">
        <f>Table1[[#This Row],[OriginalPrice (in Rs)]]-Table1[[#This Row],[DiscountOffer]]</f>
        <v>4307</v>
      </c>
      <c r="L3309" s="2" t="str">
        <f>IF(Table1[[#This Row],[Discount % (In Rs)]]&gt;50%,"High Discount","Low Discount")</f>
        <v>High Discount</v>
      </c>
      <c r="M3309" s="3">
        <f>Table1[[#This Row],[Discount_Price (In Rs.)]]/Table1[[#This Row],[OriginalPrice (in Rs)]]</f>
        <v>0.73012374978809969</v>
      </c>
      <c r="N3309" s="4">
        <v>4.0999999999999996</v>
      </c>
      <c r="O3309">
        <v>422</v>
      </c>
      <c r="P3309" t="s">
        <v>98</v>
      </c>
      <c r="Q3309" t="s">
        <v>11739</v>
      </c>
    </row>
    <row r="3310" spans="1:17" x14ac:dyDescent="0.25">
      <c r="A3310" t="s">
        <v>11776</v>
      </c>
      <c r="B3310" s="1">
        <v>13515852</v>
      </c>
      <c r="C3310" t="s">
        <v>959</v>
      </c>
      <c r="D3310" t="s">
        <v>65</v>
      </c>
      <c r="E3310" t="s">
        <v>66</v>
      </c>
      <c r="F3310" t="s">
        <v>30</v>
      </c>
      <c r="G3310" s="2">
        <v>1699</v>
      </c>
      <c r="H3310" s="2">
        <f>AVERAGEIF(Table1[[#All],[Category]],Table1[[#This Row],[Category]],Table1[[#All],[DiscountOffer]])</f>
        <v>1064.3816554809839</v>
      </c>
      <c r="I3310" s="2">
        <v>4999</v>
      </c>
      <c r="J3310" s="2">
        <f>IF(Table1[[#This Row],[Ratings]]&gt;4,Table1[[#This Row],[OriginalPrice (in Rs)]],0)</f>
        <v>4999</v>
      </c>
      <c r="K3310" s="2">
        <f>Table1[[#This Row],[OriginalPrice (in Rs)]]-Table1[[#This Row],[DiscountOffer]]</f>
        <v>3300</v>
      </c>
      <c r="L3310" s="2" t="str">
        <f>IF(Table1[[#This Row],[Discount % (In Rs)]]&gt;50%,"High Discount","Low Discount")</f>
        <v>High Discount</v>
      </c>
      <c r="M3310" s="3">
        <f>Table1[[#This Row],[Discount_Price (In Rs.)]]/Table1[[#This Row],[OriginalPrice (in Rs)]]</f>
        <v>0.66013202640528101</v>
      </c>
      <c r="N3310" s="4">
        <v>4.4000000000000004</v>
      </c>
      <c r="O3310">
        <v>421</v>
      </c>
      <c r="P3310" t="s">
        <v>98</v>
      </c>
      <c r="Q3310" t="s">
        <v>11777</v>
      </c>
    </row>
    <row r="3311" spans="1:17" x14ac:dyDescent="0.25">
      <c r="A3311" t="s">
        <v>11845</v>
      </c>
      <c r="B3311" s="1">
        <v>11536940</v>
      </c>
      <c r="C3311" t="s">
        <v>82</v>
      </c>
      <c r="D3311" t="s">
        <v>65</v>
      </c>
      <c r="E3311" t="s">
        <v>66</v>
      </c>
      <c r="F3311" t="s">
        <v>30</v>
      </c>
      <c r="G3311" s="2">
        <v>979</v>
      </c>
      <c r="H3311" s="2">
        <f>AVERAGEIF(Table1[[#All],[Category]],Table1[[#This Row],[Category]],Table1[[#All],[DiscountOffer]])</f>
        <v>1064.3816554809839</v>
      </c>
      <c r="I3311" s="2">
        <v>2799</v>
      </c>
      <c r="J3311" s="2">
        <f>IF(Table1[[#This Row],[Ratings]]&gt;4,Table1[[#This Row],[OriginalPrice (in Rs)]],0)</f>
        <v>2799</v>
      </c>
      <c r="K3311" s="2">
        <f>Table1[[#This Row],[OriginalPrice (in Rs)]]-Table1[[#This Row],[DiscountOffer]]</f>
        <v>1820</v>
      </c>
      <c r="L3311" s="2" t="str">
        <f>IF(Table1[[#This Row],[Discount % (In Rs)]]&gt;50%,"High Discount","Low Discount")</f>
        <v>High Discount</v>
      </c>
      <c r="M3311" s="3">
        <f>Table1[[#This Row],[Discount_Price (In Rs.)]]/Table1[[#This Row],[OriginalPrice (in Rs)]]</f>
        <v>0.65023222579492679</v>
      </c>
      <c r="N3311" s="4">
        <v>4.2</v>
      </c>
      <c r="O3311">
        <v>419</v>
      </c>
      <c r="P3311" t="s">
        <v>85</v>
      </c>
      <c r="Q3311" t="s">
        <v>11846</v>
      </c>
    </row>
    <row r="3312" spans="1:17" x14ac:dyDescent="0.25">
      <c r="A3312" t="s">
        <v>11847</v>
      </c>
      <c r="B3312" s="1">
        <v>8907181</v>
      </c>
      <c r="C3312" t="s">
        <v>78</v>
      </c>
      <c r="D3312" t="s">
        <v>65</v>
      </c>
      <c r="E3312" t="s">
        <v>66</v>
      </c>
      <c r="F3312" t="s">
        <v>30</v>
      </c>
      <c r="G3312" s="2">
        <v>1270</v>
      </c>
      <c r="H3312" s="2">
        <f>AVERAGEIF(Table1[[#All],[Category]],Table1[[#This Row],[Category]],Table1[[#All],[DiscountOffer]])</f>
        <v>1064.3816554809839</v>
      </c>
      <c r="I3312" s="2">
        <v>3099</v>
      </c>
      <c r="J3312" s="2">
        <f>IF(Table1[[#This Row],[Ratings]]&gt;4,Table1[[#This Row],[OriginalPrice (in Rs)]],0)</f>
        <v>3099</v>
      </c>
      <c r="K3312" s="2">
        <f>Table1[[#This Row],[OriginalPrice (in Rs)]]-Table1[[#This Row],[DiscountOffer]]</f>
        <v>1829</v>
      </c>
      <c r="L3312" s="2" t="str">
        <f>IF(Table1[[#This Row],[Discount % (In Rs)]]&gt;50%,"High Discount","Low Discount")</f>
        <v>High Discount</v>
      </c>
      <c r="M3312" s="3">
        <f>Table1[[#This Row],[Discount_Price (In Rs.)]]/Table1[[#This Row],[OriginalPrice (in Rs)]]</f>
        <v>0.59019038399483703</v>
      </c>
      <c r="N3312" s="4">
        <v>4.4000000000000004</v>
      </c>
      <c r="O3312">
        <v>419</v>
      </c>
      <c r="P3312" t="s">
        <v>32</v>
      </c>
      <c r="Q3312" t="s">
        <v>11848</v>
      </c>
    </row>
    <row r="3313" spans="1:17" x14ac:dyDescent="0.25">
      <c r="A3313" t="s">
        <v>11879</v>
      </c>
      <c r="B3313" s="1">
        <v>11199176</v>
      </c>
      <c r="C3313" t="s">
        <v>96</v>
      </c>
      <c r="D3313" t="s">
        <v>65</v>
      </c>
      <c r="E3313" t="s">
        <v>66</v>
      </c>
      <c r="F3313" t="s">
        <v>13</v>
      </c>
      <c r="G3313" s="2">
        <v>2024</v>
      </c>
      <c r="H3313" s="2">
        <f>AVERAGEIF(Table1[[#All],[Category]],Table1[[#This Row],[Category]],Table1[[#All],[DiscountOffer]])</f>
        <v>1064.3816554809839</v>
      </c>
      <c r="I3313" s="2">
        <v>4499</v>
      </c>
      <c r="J3313" s="2">
        <f>IF(Table1[[#This Row],[Ratings]]&gt;4,Table1[[#This Row],[OriginalPrice (in Rs)]],0)</f>
        <v>0</v>
      </c>
      <c r="K3313" s="2">
        <f>Table1[[#This Row],[OriginalPrice (in Rs)]]-Table1[[#This Row],[DiscountOffer]]</f>
        <v>2475</v>
      </c>
      <c r="L3313" s="2" t="str">
        <f>IF(Table1[[#This Row],[Discount % (In Rs)]]&gt;50%,"High Discount","Low Discount")</f>
        <v>High Discount</v>
      </c>
      <c r="M3313" s="3">
        <f>Table1[[#This Row],[Discount_Price (In Rs.)]]/Table1[[#This Row],[OriginalPrice (in Rs)]]</f>
        <v>0.55012224938875309</v>
      </c>
      <c r="N3313" s="4">
        <v>3.9</v>
      </c>
      <c r="O3313">
        <v>418</v>
      </c>
      <c r="P3313" t="s">
        <v>32</v>
      </c>
      <c r="Q3313" t="s">
        <v>11880</v>
      </c>
    </row>
    <row r="3314" spans="1:17" x14ac:dyDescent="0.25">
      <c r="A3314" t="s">
        <v>11927</v>
      </c>
      <c r="B3314" s="1">
        <v>14663958</v>
      </c>
      <c r="C3314" t="s">
        <v>96</v>
      </c>
      <c r="D3314" t="s">
        <v>65</v>
      </c>
      <c r="E3314" t="s">
        <v>66</v>
      </c>
      <c r="F3314" t="s">
        <v>30</v>
      </c>
      <c r="G3314" s="2">
        <v>799</v>
      </c>
      <c r="H3314" s="2">
        <f>AVERAGEIF(Table1[[#All],[Category]],Table1[[#This Row],[Category]],Table1[[#All],[DiscountOffer]])</f>
        <v>1064.3816554809839</v>
      </c>
      <c r="I3314" s="2">
        <v>1599</v>
      </c>
      <c r="J3314" s="2">
        <f>IF(Table1[[#This Row],[Ratings]]&gt;4,Table1[[#This Row],[OriginalPrice (in Rs)]],0)</f>
        <v>0</v>
      </c>
      <c r="K3314" s="2">
        <f>Table1[[#This Row],[OriginalPrice (in Rs)]]-Table1[[#This Row],[DiscountOffer]]</f>
        <v>800</v>
      </c>
      <c r="L3314" s="2" t="str">
        <f>IF(Table1[[#This Row],[Discount % (In Rs)]]&gt;50%,"High Discount","Low Discount")</f>
        <v>High Discount</v>
      </c>
      <c r="M3314" s="3">
        <f>Table1[[#This Row],[Discount_Price (In Rs.)]]/Table1[[#This Row],[OriginalPrice (in Rs)]]</f>
        <v>0.50031269543464663</v>
      </c>
      <c r="N3314" s="4">
        <v>4</v>
      </c>
      <c r="O3314">
        <v>417</v>
      </c>
      <c r="P3314" t="s">
        <v>98</v>
      </c>
      <c r="Q3314" t="s">
        <v>11928</v>
      </c>
    </row>
    <row r="3315" spans="1:17" x14ac:dyDescent="0.25">
      <c r="A3315" t="s">
        <v>11934</v>
      </c>
      <c r="B3315" s="1">
        <v>11199302</v>
      </c>
      <c r="C3315" t="s">
        <v>96</v>
      </c>
      <c r="D3315" t="s">
        <v>65</v>
      </c>
      <c r="E3315" t="s">
        <v>66</v>
      </c>
      <c r="F3315" t="s">
        <v>30</v>
      </c>
      <c r="G3315" s="2">
        <v>1279</v>
      </c>
      <c r="H3315" s="2">
        <f>AVERAGEIF(Table1[[#All],[Category]],Table1[[#This Row],[Category]],Table1[[#All],[DiscountOffer]])</f>
        <v>1064.3816554809839</v>
      </c>
      <c r="I3315" s="2">
        <v>3199</v>
      </c>
      <c r="J3315" s="2">
        <f>IF(Table1[[#This Row],[Ratings]]&gt;4,Table1[[#This Row],[OriginalPrice (in Rs)]],0)</f>
        <v>3199</v>
      </c>
      <c r="K3315" s="2">
        <f>Table1[[#This Row],[OriginalPrice (in Rs)]]-Table1[[#This Row],[DiscountOffer]]</f>
        <v>1920</v>
      </c>
      <c r="L3315" s="2" t="str">
        <f>IF(Table1[[#This Row],[Discount % (In Rs)]]&gt;50%,"High Discount","Low Discount")</f>
        <v>High Discount</v>
      </c>
      <c r="M3315" s="3">
        <f>Table1[[#This Row],[Discount_Price (In Rs.)]]/Table1[[#This Row],[OriginalPrice (in Rs)]]</f>
        <v>0.6001875586120663</v>
      </c>
      <c r="N3315" s="4">
        <v>4.2</v>
      </c>
      <c r="O3315">
        <v>417</v>
      </c>
      <c r="P3315" t="s">
        <v>98</v>
      </c>
      <c r="Q3315" t="s">
        <v>11935</v>
      </c>
    </row>
    <row r="3316" spans="1:17" x14ac:dyDescent="0.25">
      <c r="A3316" t="s">
        <v>12006</v>
      </c>
      <c r="B3316" s="1">
        <v>10080407</v>
      </c>
      <c r="C3316" t="s">
        <v>78</v>
      </c>
      <c r="D3316" t="s">
        <v>65</v>
      </c>
      <c r="E3316" t="s">
        <v>66</v>
      </c>
      <c r="F3316" t="s">
        <v>30</v>
      </c>
      <c r="G3316" s="2">
        <v>1127</v>
      </c>
      <c r="H3316" s="2">
        <f>AVERAGEIF(Table1[[#All],[Category]],Table1[[#This Row],[Category]],Table1[[#All],[DiscountOffer]])</f>
        <v>1064.3816554809839</v>
      </c>
      <c r="I3316" s="2">
        <v>2749</v>
      </c>
      <c r="J3316" s="2">
        <f>IF(Table1[[#This Row],[Ratings]]&gt;4,Table1[[#This Row],[OriginalPrice (in Rs)]],0)</f>
        <v>2749</v>
      </c>
      <c r="K3316" s="2">
        <f>Table1[[#This Row],[OriginalPrice (in Rs)]]-Table1[[#This Row],[DiscountOffer]]</f>
        <v>1622</v>
      </c>
      <c r="L3316" s="2" t="str">
        <f>IF(Table1[[#This Row],[Discount % (In Rs)]]&gt;50%,"High Discount","Low Discount")</f>
        <v>High Discount</v>
      </c>
      <c r="M3316" s="3">
        <f>Table1[[#This Row],[Discount_Price (In Rs.)]]/Table1[[#This Row],[OriginalPrice (in Rs)]]</f>
        <v>0.5900327391778829</v>
      </c>
      <c r="N3316" s="4">
        <v>4.0999999999999996</v>
      </c>
      <c r="O3316">
        <v>415</v>
      </c>
      <c r="P3316" t="s">
        <v>32</v>
      </c>
      <c r="Q3316" t="s">
        <v>12007</v>
      </c>
    </row>
    <row r="3317" spans="1:17" x14ac:dyDescent="0.25">
      <c r="A3317" t="s">
        <v>12094</v>
      </c>
      <c r="B3317" s="1">
        <v>12768526</v>
      </c>
      <c r="C3317" t="s">
        <v>6504</v>
      </c>
      <c r="D3317" t="s">
        <v>65</v>
      </c>
      <c r="E3317" t="s">
        <v>66</v>
      </c>
      <c r="F3317" t="s">
        <v>30</v>
      </c>
      <c r="G3317" s="2">
        <v>1109</v>
      </c>
      <c r="H3317" s="2">
        <f>AVERAGEIF(Table1[[#All],[Category]],Table1[[#This Row],[Category]],Table1[[#All],[DiscountOffer]])</f>
        <v>1064.3816554809839</v>
      </c>
      <c r="I3317" s="2">
        <v>2999</v>
      </c>
      <c r="J3317" s="2">
        <f>IF(Table1[[#This Row],[Ratings]]&gt;4,Table1[[#This Row],[OriginalPrice (in Rs)]],0)</f>
        <v>0</v>
      </c>
      <c r="K3317" s="2">
        <f>Table1[[#This Row],[OriginalPrice (in Rs)]]-Table1[[#This Row],[DiscountOffer]]</f>
        <v>1890</v>
      </c>
      <c r="L3317" s="2" t="str">
        <f>IF(Table1[[#This Row],[Discount % (In Rs)]]&gt;50%,"High Discount","Low Discount")</f>
        <v>High Discount</v>
      </c>
      <c r="M3317" s="3">
        <f>Table1[[#This Row],[Discount_Price (In Rs.)]]/Table1[[#This Row],[OriginalPrice (in Rs)]]</f>
        <v>0.63021007002334106</v>
      </c>
      <c r="N3317" s="4">
        <v>4</v>
      </c>
      <c r="O3317">
        <v>413</v>
      </c>
      <c r="P3317" t="s">
        <v>98</v>
      </c>
      <c r="Q3317" t="s">
        <v>12095</v>
      </c>
    </row>
    <row r="3318" spans="1:17" x14ac:dyDescent="0.25">
      <c r="A3318" t="s">
        <v>12098</v>
      </c>
      <c r="B3318" s="1">
        <v>13703708</v>
      </c>
      <c r="C3318" t="s">
        <v>504</v>
      </c>
      <c r="D3318" t="s">
        <v>65</v>
      </c>
      <c r="E3318" t="s">
        <v>66</v>
      </c>
      <c r="F3318" t="s">
        <v>30</v>
      </c>
      <c r="G3318" s="2">
        <v>1259</v>
      </c>
      <c r="H3318" s="2">
        <f>AVERAGEIF(Table1[[#All],[Category]],Table1[[#This Row],[Category]],Table1[[#All],[DiscountOffer]])</f>
        <v>1064.3816554809839</v>
      </c>
      <c r="I3318" s="2">
        <v>4199</v>
      </c>
      <c r="J3318" s="2">
        <f>IF(Table1[[#This Row],[Ratings]]&gt;4,Table1[[#This Row],[OriginalPrice (in Rs)]],0)</f>
        <v>0</v>
      </c>
      <c r="K3318" s="2">
        <f>Table1[[#This Row],[OriginalPrice (in Rs)]]-Table1[[#This Row],[DiscountOffer]]</f>
        <v>2940</v>
      </c>
      <c r="L3318" s="2" t="str">
        <f>IF(Table1[[#This Row],[Discount % (In Rs)]]&gt;50%,"High Discount","Low Discount")</f>
        <v>High Discount</v>
      </c>
      <c r="M3318" s="3">
        <f>Table1[[#This Row],[Discount_Price (In Rs.)]]/Table1[[#This Row],[OriginalPrice (in Rs)]]</f>
        <v>0.70016670635865685</v>
      </c>
      <c r="N3318" s="4">
        <v>3.9</v>
      </c>
      <c r="O3318">
        <v>413</v>
      </c>
      <c r="P3318" t="s">
        <v>32</v>
      </c>
      <c r="Q3318" t="s">
        <v>12099</v>
      </c>
    </row>
    <row r="3319" spans="1:17" x14ac:dyDescent="0.25">
      <c r="A3319" t="s">
        <v>12100</v>
      </c>
      <c r="B3319" s="1">
        <v>14577420</v>
      </c>
      <c r="C3319" t="s">
        <v>12101</v>
      </c>
      <c r="D3319" t="s">
        <v>65</v>
      </c>
      <c r="E3319" t="s">
        <v>66</v>
      </c>
      <c r="F3319" t="s">
        <v>30</v>
      </c>
      <c r="G3319" s="2">
        <v>1574</v>
      </c>
      <c r="H3319" s="2">
        <f>AVERAGEIF(Table1[[#All],[Category]],Table1[[#This Row],[Category]],Table1[[#All],[DiscountOffer]])</f>
        <v>1064.3816554809839</v>
      </c>
      <c r="I3319" s="2">
        <v>4499</v>
      </c>
      <c r="J3319" s="2">
        <f>IF(Table1[[#This Row],[Ratings]]&gt;4,Table1[[#This Row],[OriginalPrice (in Rs)]],0)</f>
        <v>4499</v>
      </c>
      <c r="K3319" s="2">
        <f>Table1[[#This Row],[OriginalPrice (in Rs)]]-Table1[[#This Row],[DiscountOffer]]</f>
        <v>2925</v>
      </c>
      <c r="L3319" s="2" t="str">
        <f>IF(Table1[[#This Row],[Discount % (In Rs)]]&gt;50%,"High Discount","Low Discount")</f>
        <v>High Discount</v>
      </c>
      <c r="M3319" s="3">
        <f>Table1[[#This Row],[Discount_Price (In Rs.)]]/Table1[[#This Row],[OriginalPrice (in Rs)]]</f>
        <v>0.65014447655034457</v>
      </c>
      <c r="N3319" s="4">
        <v>4.3</v>
      </c>
      <c r="O3319">
        <v>413</v>
      </c>
      <c r="P3319" t="s">
        <v>209</v>
      </c>
      <c r="Q3319" t="s">
        <v>12102</v>
      </c>
    </row>
    <row r="3320" spans="1:17" x14ac:dyDescent="0.25">
      <c r="A3320" t="s">
        <v>12218</v>
      </c>
      <c r="B3320" s="1">
        <v>14925686</v>
      </c>
      <c r="C3320" t="s">
        <v>96</v>
      </c>
      <c r="D3320" t="s">
        <v>65</v>
      </c>
      <c r="E3320" t="s">
        <v>66</v>
      </c>
      <c r="F3320" t="s">
        <v>30</v>
      </c>
      <c r="G3320" s="2">
        <v>899</v>
      </c>
      <c r="H3320" s="2">
        <f>AVERAGEIF(Table1[[#All],[Category]],Table1[[#This Row],[Category]],Table1[[#All],[DiscountOffer]])</f>
        <v>1064.3816554809839</v>
      </c>
      <c r="I3320" s="2">
        <v>1799</v>
      </c>
      <c r="J3320" s="2">
        <f>IF(Table1[[#This Row],[Ratings]]&gt;4,Table1[[#This Row],[OriginalPrice (in Rs)]],0)</f>
        <v>0</v>
      </c>
      <c r="K3320" s="2">
        <f>Table1[[#This Row],[OriginalPrice (in Rs)]]-Table1[[#This Row],[DiscountOffer]]</f>
        <v>900</v>
      </c>
      <c r="L3320" s="2" t="str">
        <f>IF(Table1[[#This Row],[Discount % (In Rs)]]&gt;50%,"High Discount","Low Discount")</f>
        <v>High Discount</v>
      </c>
      <c r="M3320" s="3">
        <f>Table1[[#This Row],[Discount_Price (In Rs.)]]/Table1[[#This Row],[OriginalPrice (in Rs)]]</f>
        <v>0.50027793218454697</v>
      </c>
      <c r="N3320" s="4">
        <v>3.8</v>
      </c>
      <c r="O3320">
        <v>411</v>
      </c>
      <c r="P3320" t="s">
        <v>98</v>
      </c>
      <c r="Q3320" t="s">
        <v>12219</v>
      </c>
    </row>
    <row r="3321" spans="1:17" x14ac:dyDescent="0.25">
      <c r="A3321" t="s">
        <v>12281</v>
      </c>
      <c r="B3321" s="1">
        <v>13703706</v>
      </c>
      <c r="C3321" t="s">
        <v>504</v>
      </c>
      <c r="D3321" t="s">
        <v>65</v>
      </c>
      <c r="E3321" t="s">
        <v>66</v>
      </c>
      <c r="F3321" t="s">
        <v>30</v>
      </c>
      <c r="G3321" s="2">
        <v>869</v>
      </c>
      <c r="H3321" s="2">
        <f>AVERAGEIF(Table1[[#All],[Category]],Table1[[#This Row],[Category]],Table1[[#All],[DiscountOffer]])</f>
        <v>1064.3816554809839</v>
      </c>
      <c r="I3321" s="2">
        <v>2999</v>
      </c>
      <c r="J3321" s="2">
        <f>IF(Table1[[#This Row],[Ratings]]&gt;4,Table1[[#This Row],[OriginalPrice (in Rs)]],0)</f>
        <v>0</v>
      </c>
      <c r="K3321" s="2">
        <f>Table1[[#This Row],[OriginalPrice (in Rs)]]-Table1[[#This Row],[DiscountOffer]]</f>
        <v>2130</v>
      </c>
      <c r="L3321" s="2" t="str">
        <f>IF(Table1[[#This Row],[Discount % (In Rs)]]&gt;50%,"High Discount","Low Discount")</f>
        <v>High Discount</v>
      </c>
      <c r="M3321" s="3">
        <f>Table1[[#This Row],[Discount_Price (In Rs.)]]/Table1[[#This Row],[OriginalPrice (in Rs)]]</f>
        <v>0.71023674558186067</v>
      </c>
      <c r="N3321" s="4">
        <v>3.9</v>
      </c>
      <c r="O3321">
        <v>409</v>
      </c>
      <c r="P3321" t="s">
        <v>32</v>
      </c>
      <c r="Q3321" t="s">
        <v>12282</v>
      </c>
    </row>
    <row r="3322" spans="1:17" x14ac:dyDescent="0.25">
      <c r="A3322" t="s">
        <v>12283</v>
      </c>
      <c r="B3322" s="1">
        <v>14512248</v>
      </c>
      <c r="C3322" t="s">
        <v>369</v>
      </c>
      <c r="D3322" t="s">
        <v>65</v>
      </c>
      <c r="E3322" t="s">
        <v>66</v>
      </c>
      <c r="F3322" t="s">
        <v>30</v>
      </c>
      <c r="G3322" s="2">
        <v>1461</v>
      </c>
      <c r="H3322" s="2">
        <f>AVERAGEIF(Table1[[#All],[Category]],Table1[[#This Row],[Category]],Table1[[#All],[DiscountOffer]])</f>
        <v>1064.3816554809839</v>
      </c>
      <c r="I3322" s="2">
        <v>4299</v>
      </c>
      <c r="J3322" s="2">
        <f>IF(Table1[[#This Row],[Ratings]]&gt;4,Table1[[#This Row],[OriginalPrice (in Rs)]],0)</f>
        <v>4299</v>
      </c>
      <c r="K3322" s="2">
        <f>Table1[[#This Row],[OriginalPrice (in Rs)]]-Table1[[#This Row],[DiscountOffer]]</f>
        <v>2838</v>
      </c>
      <c r="L3322" s="2" t="str">
        <f>IF(Table1[[#This Row],[Discount % (In Rs)]]&gt;50%,"High Discount","Low Discount")</f>
        <v>High Discount</v>
      </c>
      <c r="M3322" s="3">
        <f>Table1[[#This Row],[Discount_Price (In Rs.)]]/Table1[[#This Row],[OriginalPrice (in Rs)]]</f>
        <v>0.66015352407536632</v>
      </c>
      <c r="N3322" s="4">
        <v>4.2</v>
      </c>
      <c r="O3322">
        <v>409</v>
      </c>
      <c r="P3322" t="s">
        <v>209</v>
      </c>
      <c r="Q3322" t="s">
        <v>12284</v>
      </c>
    </row>
    <row r="3323" spans="1:17" x14ac:dyDescent="0.25">
      <c r="A3323" t="s">
        <v>12285</v>
      </c>
      <c r="B3323" s="1">
        <v>12124568</v>
      </c>
      <c r="C3323" t="s">
        <v>815</v>
      </c>
      <c r="D3323" t="s">
        <v>65</v>
      </c>
      <c r="E3323" t="s">
        <v>66</v>
      </c>
      <c r="F3323" t="s">
        <v>30</v>
      </c>
      <c r="G3323" s="2">
        <v>1799</v>
      </c>
      <c r="H3323" s="2">
        <f>AVERAGEIF(Table1[[#All],[Category]],Table1[[#This Row],[Category]],Table1[[#All],[DiscountOffer]])</f>
        <v>1064.3816554809839</v>
      </c>
      <c r="I3323" s="2">
        <v>5999</v>
      </c>
      <c r="J3323" s="2">
        <f>IF(Table1[[#This Row],[Ratings]]&gt;4,Table1[[#This Row],[OriginalPrice (in Rs)]],0)</f>
        <v>0</v>
      </c>
      <c r="K3323" s="2">
        <f>Table1[[#This Row],[OriginalPrice (in Rs)]]-Table1[[#This Row],[DiscountOffer]]</f>
        <v>4200</v>
      </c>
      <c r="L3323" s="2" t="str">
        <f>IF(Table1[[#This Row],[Discount % (In Rs)]]&gt;50%,"High Discount","Low Discount")</f>
        <v>High Discount</v>
      </c>
      <c r="M3323" s="3">
        <f>Table1[[#This Row],[Discount_Price (In Rs.)]]/Table1[[#This Row],[OriginalPrice (in Rs)]]</f>
        <v>0.7001166861143524</v>
      </c>
      <c r="N3323" s="4">
        <v>3.7</v>
      </c>
      <c r="O3323">
        <v>409</v>
      </c>
      <c r="P3323" t="s">
        <v>32</v>
      </c>
      <c r="Q3323" t="s">
        <v>12286</v>
      </c>
    </row>
    <row r="3324" spans="1:17" x14ac:dyDescent="0.25">
      <c r="A3324" t="s">
        <v>12363</v>
      </c>
      <c r="B3324" s="1">
        <v>13747928</v>
      </c>
      <c r="C3324" t="s">
        <v>1424</v>
      </c>
      <c r="D3324" t="s">
        <v>65</v>
      </c>
      <c r="E3324" t="s">
        <v>66</v>
      </c>
      <c r="F3324" t="s">
        <v>30</v>
      </c>
      <c r="G3324" s="2">
        <v>1229</v>
      </c>
      <c r="H3324" s="2">
        <f>AVERAGEIF(Table1[[#All],[Category]],Table1[[#This Row],[Category]],Table1[[#All],[DiscountOffer]])</f>
        <v>1064.3816554809839</v>
      </c>
      <c r="I3324" s="2">
        <v>2999</v>
      </c>
      <c r="J3324" s="2">
        <f>IF(Table1[[#This Row],[Ratings]]&gt;4,Table1[[#This Row],[OriginalPrice (in Rs)]],0)</f>
        <v>0</v>
      </c>
      <c r="K3324" s="2">
        <f>Table1[[#This Row],[OriginalPrice (in Rs)]]-Table1[[#This Row],[DiscountOffer]]</f>
        <v>1770</v>
      </c>
      <c r="L3324" s="2" t="str">
        <f>IF(Table1[[#This Row],[Discount % (In Rs)]]&gt;50%,"High Discount","Low Discount")</f>
        <v>High Discount</v>
      </c>
      <c r="M3324" s="3">
        <f>Table1[[#This Row],[Discount_Price (In Rs.)]]/Table1[[#This Row],[OriginalPrice (in Rs)]]</f>
        <v>0.59019673224408131</v>
      </c>
      <c r="N3324" s="4">
        <v>3.8</v>
      </c>
      <c r="O3324">
        <v>407</v>
      </c>
      <c r="P3324" t="s">
        <v>98</v>
      </c>
      <c r="Q3324" t="s">
        <v>12364</v>
      </c>
    </row>
    <row r="3325" spans="1:17" x14ac:dyDescent="0.25">
      <c r="A3325" t="s">
        <v>12365</v>
      </c>
      <c r="B3325" s="1">
        <v>10343555</v>
      </c>
      <c r="C3325" t="s">
        <v>1071</v>
      </c>
      <c r="D3325" t="s">
        <v>65</v>
      </c>
      <c r="E3325" t="s">
        <v>66</v>
      </c>
      <c r="F3325" t="s">
        <v>30</v>
      </c>
      <c r="G3325" s="2">
        <v>1403</v>
      </c>
      <c r="H3325" s="2">
        <f>AVERAGEIF(Table1[[#All],[Category]],Table1[[#This Row],[Category]],Table1[[#All],[DiscountOffer]])</f>
        <v>1064.3816554809839</v>
      </c>
      <c r="I3325" s="2">
        <v>3599</v>
      </c>
      <c r="J3325" s="2">
        <f>IF(Table1[[#This Row],[Ratings]]&gt;4,Table1[[#This Row],[OriginalPrice (in Rs)]],0)</f>
        <v>3599</v>
      </c>
      <c r="K3325" s="2">
        <f>Table1[[#This Row],[OriginalPrice (in Rs)]]-Table1[[#This Row],[DiscountOffer]]</f>
        <v>2196</v>
      </c>
      <c r="L3325" s="2" t="str">
        <f>IF(Table1[[#This Row],[Discount % (In Rs)]]&gt;50%,"High Discount","Low Discount")</f>
        <v>High Discount</v>
      </c>
      <c r="M3325" s="3">
        <f>Table1[[#This Row],[Discount_Price (In Rs.)]]/Table1[[#This Row],[OriginalPrice (in Rs)]]</f>
        <v>0.61016949152542377</v>
      </c>
      <c r="N3325" s="4">
        <v>4.4000000000000004</v>
      </c>
      <c r="O3325">
        <v>407</v>
      </c>
      <c r="P3325" t="s">
        <v>32</v>
      </c>
      <c r="Q3325" t="s">
        <v>12366</v>
      </c>
    </row>
    <row r="3326" spans="1:17" x14ac:dyDescent="0.25">
      <c r="A3326" t="s">
        <v>12465</v>
      </c>
      <c r="B3326" s="1">
        <v>10173821</v>
      </c>
      <c r="C3326" t="s">
        <v>1071</v>
      </c>
      <c r="D3326" t="s">
        <v>65</v>
      </c>
      <c r="E3326" t="s">
        <v>66</v>
      </c>
      <c r="F3326" t="s">
        <v>30</v>
      </c>
      <c r="G3326" s="2">
        <v>1399</v>
      </c>
      <c r="H3326" s="2">
        <f>AVERAGEIF(Table1[[#All],[Category]],Table1[[#This Row],[Category]],Table1[[#All],[DiscountOffer]])</f>
        <v>1064.3816554809839</v>
      </c>
      <c r="I3326" s="2">
        <v>3999</v>
      </c>
      <c r="J3326" s="2">
        <f>IF(Table1[[#This Row],[Ratings]]&gt;4,Table1[[#This Row],[OriginalPrice (in Rs)]],0)</f>
        <v>3999</v>
      </c>
      <c r="K3326" s="2">
        <f>Table1[[#This Row],[OriginalPrice (in Rs)]]-Table1[[#This Row],[DiscountOffer]]</f>
        <v>2600</v>
      </c>
      <c r="L3326" s="2" t="str">
        <f>IF(Table1[[#This Row],[Discount % (In Rs)]]&gt;50%,"High Discount","Low Discount")</f>
        <v>High Discount</v>
      </c>
      <c r="M3326" s="3">
        <f>Table1[[#This Row],[Discount_Price (In Rs.)]]/Table1[[#This Row],[OriginalPrice (in Rs)]]</f>
        <v>0.65016254063515877</v>
      </c>
      <c r="N3326" s="4">
        <v>4.4000000000000004</v>
      </c>
      <c r="O3326">
        <v>404</v>
      </c>
      <c r="P3326" t="s">
        <v>20</v>
      </c>
      <c r="Q3326" t="s">
        <v>12466</v>
      </c>
    </row>
    <row r="3327" spans="1:17" x14ac:dyDescent="0.25">
      <c r="A3327" t="s">
        <v>12605</v>
      </c>
      <c r="B3327" s="1">
        <v>8696383</v>
      </c>
      <c r="C3327" t="s">
        <v>78</v>
      </c>
      <c r="D3327" t="s">
        <v>65</v>
      </c>
      <c r="E3327" t="s">
        <v>66</v>
      </c>
      <c r="F3327" t="s">
        <v>30</v>
      </c>
      <c r="G3327" s="2">
        <v>1044</v>
      </c>
      <c r="H3327" s="2">
        <f>AVERAGEIF(Table1[[#All],[Category]],Table1[[#This Row],[Category]],Table1[[#All],[DiscountOffer]])</f>
        <v>1064.3816554809839</v>
      </c>
      <c r="I3327" s="2">
        <v>2749</v>
      </c>
      <c r="J3327" s="2">
        <f>IF(Table1[[#This Row],[Ratings]]&gt;4,Table1[[#This Row],[OriginalPrice (in Rs)]],0)</f>
        <v>2749</v>
      </c>
      <c r="K3327" s="2">
        <f>Table1[[#This Row],[OriginalPrice (in Rs)]]-Table1[[#This Row],[DiscountOffer]]</f>
        <v>1705</v>
      </c>
      <c r="L3327" s="2" t="str">
        <f>IF(Table1[[#This Row],[Discount % (In Rs)]]&gt;50%,"High Discount","Low Discount")</f>
        <v>High Discount</v>
      </c>
      <c r="M3327" s="3">
        <f>Table1[[#This Row],[Discount_Price (In Rs.)]]/Table1[[#This Row],[OriginalPrice (in Rs)]]</f>
        <v>0.62022553655874868</v>
      </c>
      <c r="N3327" s="4">
        <v>4.3</v>
      </c>
      <c r="O3327">
        <v>401</v>
      </c>
      <c r="P3327" t="s">
        <v>32</v>
      </c>
      <c r="Q3327" t="s">
        <v>4287</v>
      </c>
    </row>
    <row r="3328" spans="1:17" x14ac:dyDescent="0.25">
      <c r="A3328" t="s">
        <v>12647</v>
      </c>
      <c r="B3328" s="1">
        <v>14224892</v>
      </c>
      <c r="C3328" t="s">
        <v>872</v>
      </c>
      <c r="D3328" t="s">
        <v>65</v>
      </c>
      <c r="E3328" t="s">
        <v>66</v>
      </c>
      <c r="F3328" t="s">
        <v>30</v>
      </c>
      <c r="G3328" s="2">
        <v>2969</v>
      </c>
      <c r="H3328" s="2">
        <f>AVERAGEIF(Table1[[#All],[Category]],Table1[[#This Row],[Category]],Table1[[#All],[DiscountOffer]])</f>
        <v>1064.3816554809839</v>
      </c>
      <c r="I3328" s="2">
        <v>6599</v>
      </c>
      <c r="J3328" s="2">
        <f>IF(Table1[[#This Row],[Ratings]]&gt;4,Table1[[#This Row],[OriginalPrice (in Rs)]],0)</f>
        <v>6599</v>
      </c>
      <c r="K3328" s="2">
        <f>Table1[[#This Row],[OriginalPrice (in Rs)]]-Table1[[#This Row],[DiscountOffer]]</f>
        <v>3630</v>
      </c>
      <c r="L3328" s="2" t="str">
        <f>IF(Table1[[#This Row],[Discount % (In Rs)]]&gt;50%,"High Discount","Low Discount")</f>
        <v>High Discount</v>
      </c>
      <c r="M3328" s="3">
        <f>Table1[[#This Row],[Discount_Price (In Rs.)]]/Table1[[#This Row],[OriginalPrice (in Rs)]]</f>
        <v>0.55008334596150932</v>
      </c>
      <c r="N3328" s="4">
        <v>4.4000000000000004</v>
      </c>
      <c r="O3328">
        <v>400</v>
      </c>
      <c r="P3328" t="s">
        <v>98</v>
      </c>
      <c r="Q3328" t="s">
        <v>12648</v>
      </c>
    </row>
    <row r="3329" spans="1:17" x14ac:dyDescent="0.25">
      <c r="A3329" t="s">
        <v>12649</v>
      </c>
      <c r="B3329" s="1">
        <v>15508870</v>
      </c>
      <c r="C3329" t="s">
        <v>959</v>
      </c>
      <c r="D3329" t="s">
        <v>65</v>
      </c>
      <c r="E3329" t="s">
        <v>66</v>
      </c>
      <c r="F3329" t="s">
        <v>30</v>
      </c>
      <c r="G3329" s="2">
        <v>2111</v>
      </c>
      <c r="H3329" s="2">
        <f>AVERAGEIF(Table1[[#All],[Category]],Table1[[#This Row],[Category]],Table1[[#All],[DiscountOffer]])</f>
        <v>1064.3816554809839</v>
      </c>
      <c r="I3329" s="2">
        <v>6599</v>
      </c>
      <c r="J3329" s="2">
        <f>IF(Table1[[#This Row],[Ratings]]&gt;4,Table1[[#This Row],[OriginalPrice (in Rs)]],0)</f>
        <v>0</v>
      </c>
      <c r="K3329" s="2">
        <f>Table1[[#This Row],[OriginalPrice (in Rs)]]-Table1[[#This Row],[DiscountOffer]]</f>
        <v>4488</v>
      </c>
      <c r="L3329" s="2" t="str">
        <f>IF(Table1[[#This Row],[Discount % (In Rs)]]&gt;50%,"High Discount","Low Discount")</f>
        <v>High Discount</v>
      </c>
      <c r="M3329" s="3">
        <f>Table1[[#This Row],[Discount_Price (In Rs.)]]/Table1[[#This Row],[OriginalPrice (in Rs)]]</f>
        <v>0.68010304591604787</v>
      </c>
      <c r="N3329" s="4">
        <v>3.8</v>
      </c>
      <c r="O3329">
        <v>400</v>
      </c>
      <c r="P3329" t="s">
        <v>98</v>
      </c>
      <c r="Q3329" t="s">
        <v>12650</v>
      </c>
    </row>
    <row r="3330" spans="1:17" x14ac:dyDescent="0.25">
      <c r="A3330" t="s">
        <v>12705</v>
      </c>
      <c r="B3330" s="1">
        <v>13415548</v>
      </c>
      <c r="C3330" t="s">
        <v>970</v>
      </c>
      <c r="D3330" t="s">
        <v>65</v>
      </c>
      <c r="E3330" t="s">
        <v>66</v>
      </c>
      <c r="F3330" t="s">
        <v>30</v>
      </c>
      <c r="G3330" s="2">
        <v>1678</v>
      </c>
      <c r="H3330" s="2">
        <f>AVERAGEIF(Table1[[#All],[Category]],Table1[[#This Row],[Category]],Table1[[#All],[DiscountOffer]])</f>
        <v>1064.3816554809839</v>
      </c>
      <c r="I3330" s="2">
        <v>3997</v>
      </c>
      <c r="J3330" s="2">
        <f>IF(Table1[[#This Row],[Ratings]]&gt;4,Table1[[#This Row],[OriginalPrice (in Rs)]],0)</f>
        <v>0</v>
      </c>
      <c r="K3330" s="2">
        <f>Table1[[#This Row],[OriginalPrice (in Rs)]]-Table1[[#This Row],[DiscountOffer]]</f>
        <v>2319</v>
      </c>
      <c r="L3330" s="2" t="str">
        <f>IF(Table1[[#This Row],[Discount % (In Rs)]]&gt;50%,"High Discount","Low Discount")</f>
        <v>High Discount</v>
      </c>
      <c r="M3330" s="3">
        <f>Table1[[#This Row],[Discount_Price (In Rs.)]]/Table1[[#This Row],[OriginalPrice (in Rs)]]</f>
        <v>0.58018513885414058</v>
      </c>
      <c r="N3330" s="4">
        <v>3.9</v>
      </c>
      <c r="O3330">
        <v>399</v>
      </c>
      <c r="P3330" t="s">
        <v>32</v>
      </c>
      <c r="Q3330" t="s">
        <v>12706</v>
      </c>
    </row>
    <row r="3331" spans="1:17" x14ac:dyDescent="0.25">
      <c r="A3331" t="s">
        <v>12707</v>
      </c>
      <c r="B3331" s="1">
        <v>8651391</v>
      </c>
      <c r="C3331" t="s">
        <v>1122</v>
      </c>
      <c r="D3331" t="s">
        <v>65</v>
      </c>
      <c r="E3331" t="s">
        <v>66</v>
      </c>
      <c r="F3331" t="s">
        <v>30</v>
      </c>
      <c r="G3331" s="2">
        <v>1721</v>
      </c>
      <c r="H3331" s="2">
        <f>AVERAGEIF(Table1[[#All],[Category]],Table1[[#This Row],[Category]],Table1[[#All],[DiscountOffer]])</f>
        <v>1064.3816554809839</v>
      </c>
      <c r="I3331" s="2">
        <v>4199</v>
      </c>
      <c r="J3331" s="2">
        <f>IF(Table1[[#This Row],[Ratings]]&gt;4,Table1[[#This Row],[OriginalPrice (in Rs)]],0)</f>
        <v>4199</v>
      </c>
      <c r="K3331" s="2">
        <f>Table1[[#This Row],[OriginalPrice (in Rs)]]-Table1[[#This Row],[DiscountOffer]]</f>
        <v>2478</v>
      </c>
      <c r="L3331" s="2" t="str">
        <f>IF(Table1[[#This Row],[Discount % (In Rs)]]&gt;50%,"High Discount","Low Discount")</f>
        <v>High Discount</v>
      </c>
      <c r="M3331" s="3">
        <f>Table1[[#This Row],[Discount_Price (In Rs.)]]/Table1[[#This Row],[OriginalPrice (in Rs)]]</f>
        <v>0.59014050964515363</v>
      </c>
      <c r="N3331" s="4">
        <v>4.5</v>
      </c>
      <c r="O3331">
        <v>399</v>
      </c>
      <c r="P3331" t="s">
        <v>32</v>
      </c>
      <c r="Q3331" t="s">
        <v>12708</v>
      </c>
    </row>
    <row r="3332" spans="1:17" x14ac:dyDescent="0.25">
      <c r="A3332" t="s">
        <v>12736</v>
      </c>
      <c r="B3332" s="1">
        <v>8349079</v>
      </c>
      <c r="C3332" t="s">
        <v>82</v>
      </c>
      <c r="D3332" t="s">
        <v>65</v>
      </c>
      <c r="E3332" t="s">
        <v>66</v>
      </c>
      <c r="F3332" t="s">
        <v>30</v>
      </c>
      <c r="G3332" s="2">
        <v>979</v>
      </c>
      <c r="H3332" s="2">
        <f>AVERAGEIF(Table1[[#All],[Category]],Table1[[#This Row],[Category]],Table1[[#All],[DiscountOffer]])</f>
        <v>1064.3816554809839</v>
      </c>
      <c r="I3332" s="2">
        <v>2799</v>
      </c>
      <c r="J3332" s="2">
        <f>IF(Table1[[#This Row],[Ratings]]&gt;4,Table1[[#This Row],[OriginalPrice (in Rs)]],0)</f>
        <v>2799</v>
      </c>
      <c r="K3332" s="2">
        <f>Table1[[#This Row],[OriginalPrice (in Rs)]]-Table1[[#This Row],[DiscountOffer]]</f>
        <v>1820</v>
      </c>
      <c r="L3332" s="2" t="str">
        <f>IF(Table1[[#This Row],[Discount % (In Rs)]]&gt;50%,"High Discount","Low Discount")</f>
        <v>High Discount</v>
      </c>
      <c r="M3332" s="3">
        <f>Table1[[#This Row],[Discount_Price (In Rs.)]]/Table1[[#This Row],[OriginalPrice (in Rs)]]</f>
        <v>0.65023222579492679</v>
      </c>
      <c r="N3332" s="4">
        <v>4.5</v>
      </c>
      <c r="O3332">
        <v>398</v>
      </c>
      <c r="P3332" t="s">
        <v>85</v>
      </c>
      <c r="Q3332" t="s">
        <v>12737</v>
      </c>
    </row>
    <row r="3333" spans="1:17" x14ac:dyDescent="0.25">
      <c r="A3333" t="s">
        <v>12781</v>
      </c>
      <c r="B3333" s="1">
        <v>11253682</v>
      </c>
      <c r="C3333" t="s">
        <v>815</v>
      </c>
      <c r="D3333" t="s">
        <v>65</v>
      </c>
      <c r="E3333" t="s">
        <v>66</v>
      </c>
      <c r="F3333" t="s">
        <v>30</v>
      </c>
      <c r="G3333" s="2">
        <v>1799</v>
      </c>
      <c r="H3333" s="2">
        <f>AVERAGEIF(Table1[[#All],[Category]],Table1[[#This Row],[Category]],Table1[[#All],[DiscountOffer]])</f>
        <v>1064.3816554809839</v>
      </c>
      <c r="I3333" s="2">
        <v>4499</v>
      </c>
      <c r="J3333" s="2">
        <f>IF(Table1[[#This Row],[Ratings]]&gt;4,Table1[[#This Row],[OriginalPrice (in Rs)]],0)</f>
        <v>4499</v>
      </c>
      <c r="K3333" s="2">
        <f>Table1[[#This Row],[OriginalPrice (in Rs)]]-Table1[[#This Row],[DiscountOffer]]</f>
        <v>2700</v>
      </c>
      <c r="L3333" s="2" t="str">
        <f>IF(Table1[[#This Row],[Discount % (In Rs)]]&gt;50%,"High Discount","Low Discount")</f>
        <v>High Discount</v>
      </c>
      <c r="M3333" s="3">
        <f>Table1[[#This Row],[Discount_Price (In Rs.)]]/Table1[[#This Row],[OriginalPrice (in Rs)]]</f>
        <v>0.60013336296954878</v>
      </c>
      <c r="N3333" s="4">
        <v>4.4000000000000004</v>
      </c>
      <c r="O3333">
        <v>397</v>
      </c>
      <c r="P3333" t="s">
        <v>32</v>
      </c>
      <c r="Q3333" t="s">
        <v>12782</v>
      </c>
    </row>
    <row r="3334" spans="1:17" x14ac:dyDescent="0.25">
      <c r="A3334" t="s">
        <v>12783</v>
      </c>
      <c r="B3334" s="1">
        <v>8944851</v>
      </c>
      <c r="C3334" t="s">
        <v>82</v>
      </c>
      <c r="D3334" t="s">
        <v>65</v>
      </c>
      <c r="E3334" t="s">
        <v>66</v>
      </c>
      <c r="F3334" t="s">
        <v>30</v>
      </c>
      <c r="G3334" s="2">
        <v>1064.3816554809844</v>
      </c>
      <c r="H3334" s="2">
        <f>AVERAGEIF(Table1[[#All],[Category]],Table1[[#This Row],[Category]],Table1[[#All],[DiscountOffer]])</f>
        <v>1064.3816554809839</v>
      </c>
      <c r="I3334" s="2">
        <v>4899</v>
      </c>
      <c r="J3334" s="2">
        <f>IF(Table1[[#This Row],[Ratings]]&gt;4,Table1[[#This Row],[OriginalPrice (in Rs)]],0)</f>
        <v>4899</v>
      </c>
      <c r="K3334" s="2">
        <f>Table1[[#This Row],[OriginalPrice (in Rs)]]-Table1[[#This Row],[DiscountOffer]]</f>
        <v>3834.6183445190154</v>
      </c>
      <c r="L3334" s="2" t="str">
        <f>IF(Table1[[#This Row],[Discount % (In Rs)]]&gt;50%,"High Discount","Low Discount")</f>
        <v>High Discount</v>
      </c>
      <c r="M3334" s="3">
        <f>Table1[[#This Row],[Discount_Price (In Rs.)]]/Table1[[#This Row],[OriginalPrice (in Rs)]]</f>
        <v>0.78273491417003782</v>
      </c>
      <c r="N3334" s="4">
        <v>4.3</v>
      </c>
      <c r="O3334">
        <v>397</v>
      </c>
      <c r="P3334" t="s">
        <v>85</v>
      </c>
      <c r="Q3334" t="s">
        <v>12784</v>
      </c>
    </row>
    <row r="3335" spans="1:17" x14ac:dyDescent="0.25">
      <c r="A3335" t="s">
        <v>12884</v>
      </c>
      <c r="B3335" s="1">
        <v>8348995</v>
      </c>
      <c r="C3335" t="s">
        <v>82</v>
      </c>
      <c r="D3335" t="s">
        <v>65</v>
      </c>
      <c r="E3335" t="s">
        <v>66</v>
      </c>
      <c r="F3335" t="s">
        <v>30</v>
      </c>
      <c r="G3335" s="2">
        <v>1119</v>
      </c>
      <c r="H3335" s="2">
        <f>AVERAGEIF(Table1[[#All],[Category]],Table1[[#This Row],[Category]],Table1[[#All],[DiscountOffer]])</f>
        <v>1064.3816554809839</v>
      </c>
      <c r="I3335" s="2">
        <v>2799</v>
      </c>
      <c r="J3335" s="2">
        <f>IF(Table1[[#This Row],[Ratings]]&gt;4,Table1[[#This Row],[OriginalPrice (in Rs)]],0)</f>
        <v>2799</v>
      </c>
      <c r="K3335" s="2">
        <f>Table1[[#This Row],[OriginalPrice (in Rs)]]-Table1[[#This Row],[DiscountOffer]]</f>
        <v>1680</v>
      </c>
      <c r="L3335" s="2" t="str">
        <f>IF(Table1[[#This Row],[Discount % (In Rs)]]&gt;50%,"High Discount","Low Discount")</f>
        <v>High Discount</v>
      </c>
      <c r="M3335" s="3">
        <f>Table1[[#This Row],[Discount_Price (In Rs.)]]/Table1[[#This Row],[OriginalPrice (in Rs)]]</f>
        <v>0.60021436227224012</v>
      </c>
      <c r="N3335" s="4">
        <v>4.5</v>
      </c>
      <c r="O3335">
        <v>395</v>
      </c>
      <c r="P3335" t="s">
        <v>85</v>
      </c>
      <c r="Q3335" t="s">
        <v>12885</v>
      </c>
    </row>
    <row r="3336" spans="1:17" x14ac:dyDescent="0.25">
      <c r="A3336" t="s">
        <v>12886</v>
      </c>
      <c r="B3336" s="1">
        <v>16875002</v>
      </c>
      <c r="C3336" t="s">
        <v>1786</v>
      </c>
      <c r="D3336" t="s">
        <v>65</v>
      </c>
      <c r="E3336" t="s">
        <v>66</v>
      </c>
      <c r="F3336" t="s">
        <v>30</v>
      </c>
      <c r="G3336" s="2">
        <v>890</v>
      </c>
      <c r="H3336" s="2">
        <f>AVERAGEIF(Table1[[#All],[Category]],Table1[[#This Row],[Category]],Table1[[#All],[DiscountOffer]])</f>
        <v>1064.3816554809839</v>
      </c>
      <c r="I3336" s="2">
        <v>3299</v>
      </c>
      <c r="J3336" s="2">
        <f>IF(Table1[[#This Row],[Ratings]]&gt;4,Table1[[#This Row],[OriginalPrice (in Rs)]],0)</f>
        <v>3299</v>
      </c>
      <c r="K3336" s="2">
        <f>Table1[[#This Row],[OriginalPrice (in Rs)]]-Table1[[#This Row],[DiscountOffer]]</f>
        <v>2409</v>
      </c>
      <c r="L3336" s="2" t="str">
        <f>IF(Table1[[#This Row],[Discount % (In Rs)]]&gt;50%,"High Discount","Low Discount")</f>
        <v>High Discount</v>
      </c>
      <c r="M3336" s="3">
        <f>Table1[[#This Row],[Discount_Price (In Rs.)]]/Table1[[#This Row],[OriginalPrice (in Rs)]]</f>
        <v>0.73022127917550772</v>
      </c>
      <c r="N3336" s="4">
        <v>4.4000000000000004</v>
      </c>
      <c r="O3336">
        <v>395</v>
      </c>
      <c r="P3336" t="s">
        <v>32</v>
      </c>
      <c r="Q3336" t="s">
        <v>12887</v>
      </c>
    </row>
    <row r="3337" spans="1:17" x14ac:dyDescent="0.25">
      <c r="A3337" t="s">
        <v>12932</v>
      </c>
      <c r="B3337" s="1">
        <v>10016737</v>
      </c>
      <c r="C3337" t="s">
        <v>78</v>
      </c>
      <c r="D3337" t="s">
        <v>65</v>
      </c>
      <c r="E3337" t="s">
        <v>66</v>
      </c>
      <c r="F3337" t="s">
        <v>30</v>
      </c>
      <c r="G3337" s="2">
        <v>822</v>
      </c>
      <c r="H3337" s="2">
        <f>AVERAGEIF(Table1[[#All],[Category]],Table1[[#This Row],[Category]],Table1[[#All],[DiscountOffer]])</f>
        <v>1064.3816554809839</v>
      </c>
      <c r="I3337" s="2">
        <v>2349</v>
      </c>
      <c r="J3337" s="2">
        <f>IF(Table1[[#This Row],[Ratings]]&gt;4,Table1[[#This Row],[OriginalPrice (in Rs)]],0)</f>
        <v>2349</v>
      </c>
      <c r="K3337" s="2">
        <f>Table1[[#This Row],[OriginalPrice (in Rs)]]-Table1[[#This Row],[DiscountOffer]]</f>
        <v>1527</v>
      </c>
      <c r="L3337" s="2" t="str">
        <f>IF(Table1[[#This Row],[Discount % (In Rs)]]&gt;50%,"High Discount","Low Discount")</f>
        <v>High Discount</v>
      </c>
      <c r="M3337" s="3">
        <f>Table1[[#This Row],[Discount_Price (In Rs.)]]/Table1[[#This Row],[OriginalPrice (in Rs)]]</f>
        <v>0.65006385696040869</v>
      </c>
      <c r="N3337" s="4">
        <v>4.2</v>
      </c>
      <c r="O3337">
        <v>394</v>
      </c>
      <c r="P3337" t="s">
        <v>32</v>
      </c>
      <c r="Q3337" t="s">
        <v>12933</v>
      </c>
    </row>
    <row r="3338" spans="1:17" x14ac:dyDescent="0.25">
      <c r="A3338" t="s">
        <v>12969</v>
      </c>
      <c r="B3338" s="1">
        <v>8566979</v>
      </c>
      <c r="C3338" t="s">
        <v>2329</v>
      </c>
      <c r="D3338" t="s">
        <v>65</v>
      </c>
      <c r="E3338" t="s">
        <v>66</v>
      </c>
      <c r="F3338" t="s">
        <v>30</v>
      </c>
      <c r="G3338" s="2">
        <v>1199</v>
      </c>
      <c r="H3338" s="2">
        <f>AVERAGEIF(Table1[[#All],[Category]],Table1[[#This Row],[Category]],Table1[[#All],[DiscountOffer]])</f>
        <v>1064.3816554809839</v>
      </c>
      <c r="I3338" s="2">
        <v>2399</v>
      </c>
      <c r="J3338" s="2">
        <f>IF(Table1[[#This Row],[Ratings]]&gt;4,Table1[[#This Row],[OriginalPrice (in Rs)]],0)</f>
        <v>0</v>
      </c>
      <c r="K3338" s="2">
        <f>Table1[[#This Row],[OriginalPrice (in Rs)]]-Table1[[#This Row],[DiscountOffer]]</f>
        <v>1200</v>
      </c>
      <c r="L3338" s="2" t="str">
        <f>IF(Table1[[#This Row],[Discount % (In Rs)]]&gt;50%,"High Discount","Low Discount")</f>
        <v>High Discount</v>
      </c>
      <c r="M3338" s="3">
        <f>Table1[[#This Row],[Discount_Price (In Rs.)]]/Table1[[#This Row],[OriginalPrice (in Rs)]]</f>
        <v>0.50020842017507294</v>
      </c>
      <c r="N3338" s="4">
        <v>4</v>
      </c>
      <c r="O3338">
        <v>393</v>
      </c>
      <c r="P3338" t="s">
        <v>32</v>
      </c>
      <c r="Q3338" t="s">
        <v>12970</v>
      </c>
    </row>
    <row r="3339" spans="1:17" x14ac:dyDescent="0.25">
      <c r="A3339" t="s">
        <v>12971</v>
      </c>
      <c r="B3339" s="1">
        <v>11620634</v>
      </c>
      <c r="C3339" t="s">
        <v>7737</v>
      </c>
      <c r="D3339" t="s">
        <v>65</v>
      </c>
      <c r="E3339" t="s">
        <v>66</v>
      </c>
      <c r="F3339" t="s">
        <v>30</v>
      </c>
      <c r="G3339" s="2">
        <v>2997</v>
      </c>
      <c r="H3339" s="2">
        <f>AVERAGEIF(Table1[[#All],[Category]],Table1[[#This Row],[Category]],Table1[[#All],[DiscountOffer]])</f>
        <v>1064.3816554809839</v>
      </c>
      <c r="I3339" s="2">
        <v>5995</v>
      </c>
      <c r="J3339" s="2">
        <f>IF(Table1[[#This Row],[Ratings]]&gt;4,Table1[[#This Row],[OriginalPrice (in Rs)]],0)</f>
        <v>5995</v>
      </c>
      <c r="K3339" s="2">
        <f>Table1[[#This Row],[OriginalPrice (in Rs)]]-Table1[[#This Row],[DiscountOffer]]</f>
        <v>2998</v>
      </c>
      <c r="L3339" s="2" t="str">
        <f>IF(Table1[[#This Row],[Discount % (In Rs)]]&gt;50%,"High Discount","Low Discount")</f>
        <v>High Discount</v>
      </c>
      <c r="M3339" s="3">
        <f>Table1[[#This Row],[Discount_Price (In Rs.)]]/Table1[[#This Row],[OriginalPrice (in Rs)]]</f>
        <v>0.50008340283569641</v>
      </c>
      <c r="N3339" s="4">
        <v>4.3</v>
      </c>
      <c r="O3339">
        <v>393</v>
      </c>
      <c r="P3339" t="s">
        <v>20</v>
      </c>
      <c r="Q3339" t="s">
        <v>12972</v>
      </c>
    </row>
    <row r="3340" spans="1:17" x14ac:dyDescent="0.25">
      <c r="A3340" t="s">
        <v>13048</v>
      </c>
      <c r="B3340" s="1">
        <v>11174386</v>
      </c>
      <c r="C3340" t="s">
        <v>82</v>
      </c>
      <c r="D3340" t="s">
        <v>65</v>
      </c>
      <c r="E3340" t="s">
        <v>66</v>
      </c>
      <c r="F3340" t="s">
        <v>30</v>
      </c>
      <c r="G3340" s="2">
        <v>959</v>
      </c>
      <c r="H3340" s="2">
        <f>AVERAGEIF(Table1[[#All],[Category]],Table1[[#This Row],[Category]],Table1[[#All],[DiscountOffer]])</f>
        <v>1064.3816554809839</v>
      </c>
      <c r="I3340" s="2">
        <v>2399</v>
      </c>
      <c r="J3340" s="2">
        <f>IF(Table1[[#This Row],[Ratings]]&gt;4,Table1[[#This Row],[OriginalPrice (in Rs)]],0)</f>
        <v>2399</v>
      </c>
      <c r="K3340" s="2">
        <f>Table1[[#This Row],[OriginalPrice (in Rs)]]-Table1[[#This Row],[DiscountOffer]]</f>
        <v>1440</v>
      </c>
      <c r="L3340" s="2" t="str">
        <f>IF(Table1[[#This Row],[Discount % (In Rs)]]&gt;50%,"High Discount","Low Discount")</f>
        <v>High Discount</v>
      </c>
      <c r="M3340" s="3">
        <f>Table1[[#This Row],[Discount_Price (In Rs.)]]/Table1[[#This Row],[OriginalPrice (in Rs)]]</f>
        <v>0.60025010421008751</v>
      </c>
      <c r="N3340" s="4">
        <v>4.4000000000000004</v>
      </c>
      <c r="O3340">
        <v>391</v>
      </c>
      <c r="P3340" t="s">
        <v>85</v>
      </c>
      <c r="Q3340" t="s">
        <v>13049</v>
      </c>
    </row>
    <row r="3341" spans="1:17" x14ac:dyDescent="0.25">
      <c r="A3341" t="s">
        <v>13050</v>
      </c>
      <c r="B3341" s="1">
        <v>13771272</v>
      </c>
      <c r="C3341" t="s">
        <v>1401</v>
      </c>
      <c r="D3341" t="s">
        <v>65</v>
      </c>
      <c r="E3341" t="s">
        <v>66</v>
      </c>
      <c r="F3341" t="s">
        <v>30</v>
      </c>
      <c r="G3341" s="2">
        <v>1154</v>
      </c>
      <c r="H3341" s="2">
        <f>AVERAGEIF(Table1[[#All],[Category]],Table1[[#This Row],[Category]],Table1[[#All],[DiscountOffer]])</f>
        <v>1064.3816554809839</v>
      </c>
      <c r="I3341" s="2">
        <v>3499</v>
      </c>
      <c r="J3341" s="2">
        <f>IF(Table1[[#This Row],[Ratings]]&gt;4,Table1[[#This Row],[OriginalPrice (in Rs)]],0)</f>
        <v>3499</v>
      </c>
      <c r="K3341" s="2">
        <f>Table1[[#This Row],[OriginalPrice (in Rs)]]-Table1[[#This Row],[DiscountOffer]]</f>
        <v>2345</v>
      </c>
      <c r="L3341" s="2" t="str">
        <f>IF(Table1[[#This Row],[Discount % (In Rs)]]&gt;50%,"High Discount","Low Discount")</f>
        <v>High Discount</v>
      </c>
      <c r="M3341" s="3">
        <f>Table1[[#This Row],[Discount_Price (In Rs.)]]/Table1[[#This Row],[OriginalPrice (in Rs)]]</f>
        <v>0.67019148328093736</v>
      </c>
      <c r="N3341" s="4">
        <v>4.3</v>
      </c>
      <c r="O3341">
        <v>391</v>
      </c>
      <c r="P3341" t="s">
        <v>209</v>
      </c>
      <c r="Q3341" t="s">
        <v>13051</v>
      </c>
    </row>
    <row r="3342" spans="1:17" x14ac:dyDescent="0.25">
      <c r="A3342" t="s">
        <v>13052</v>
      </c>
      <c r="B3342" s="1">
        <v>12185616</v>
      </c>
      <c r="C3342" t="s">
        <v>7737</v>
      </c>
      <c r="D3342" t="s">
        <v>65</v>
      </c>
      <c r="E3342" t="s">
        <v>66</v>
      </c>
      <c r="F3342" t="s">
        <v>30</v>
      </c>
      <c r="G3342" s="2">
        <v>2339</v>
      </c>
      <c r="H3342" s="2">
        <f>AVERAGEIF(Table1[[#All],[Category]],Table1[[#This Row],[Category]],Table1[[#All],[DiscountOffer]])</f>
        <v>1064.3816554809839</v>
      </c>
      <c r="I3342" s="2">
        <v>3599</v>
      </c>
      <c r="J3342" s="2">
        <f>IF(Table1[[#This Row],[Ratings]]&gt;4,Table1[[#This Row],[OriginalPrice (in Rs)]],0)</f>
        <v>3599</v>
      </c>
      <c r="K3342" s="2">
        <f>Table1[[#This Row],[OriginalPrice (in Rs)]]-Table1[[#This Row],[DiscountOffer]]</f>
        <v>1260</v>
      </c>
      <c r="L3342" s="2" t="str">
        <f>IF(Table1[[#This Row],[Discount % (In Rs)]]&gt;50%,"High Discount","Low Discount")</f>
        <v>Low Discount</v>
      </c>
      <c r="M3342" s="3">
        <f>Table1[[#This Row],[Discount_Price (In Rs.)]]/Table1[[#This Row],[OriginalPrice (in Rs)]]</f>
        <v>0.35009724923589886</v>
      </c>
      <c r="N3342" s="4">
        <v>4.2</v>
      </c>
      <c r="O3342">
        <v>391</v>
      </c>
      <c r="P3342" t="s">
        <v>20</v>
      </c>
      <c r="Q3342" t="s">
        <v>13053</v>
      </c>
    </row>
    <row r="3343" spans="1:17" x14ac:dyDescent="0.25">
      <c r="A3343" t="s">
        <v>13054</v>
      </c>
      <c r="B3343" s="1">
        <v>7341264</v>
      </c>
      <c r="C3343" t="s">
        <v>1071</v>
      </c>
      <c r="D3343" t="s">
        <v>65</v>
      </c>
      <c r="E3343" t="s">
        <v>66</v>
      </c>
      <c r="F3343" t="s">
        <v>30</v>
      </c>
      <c r="G3343" s="2">
        <v>971</v>
      </c>
      <c r="H3343" s="2">
        <f>AVERAGEIF(Table1[[#All],[Category]],Table1[[#This Row],[Category]],Table1[[#All],[DiscountOffer]])</f>
        <v>1064.3816554809839</v>
      </c>
      <c r="I3343" s="2">
        <v>3599</v>
      </c>
      <c r="J3343" s="2">
        <f>IF(Table1[[#This Row],[Ratings]]&gt;4,Table1[[#This Row],[OriginalPrice (in Rs)]],0)</f>
        <v>3599</v>
      </c>
      <c r="K3343" s="2">
        <f>Table1[[#This Row],[OriginalPrice (in Rs)]]-Table1[[#This Row],[DiscountOffer]]</f>
        <v>2628</v>
      </c>
      <c r="L3343" s="2" t="str">
        <f>IF(Table1[[#This Row],[Discount % (In Rs)]]&gt;50%,"High Discount","Low Discount")</f>
        <v>High Discount</v>
      </c>
      <c r="M3343" s="3">
        <f>Table1[[#This Row],[Discount_Price (In Rs.)]]/Table1[[#This Row],[OriginalPrice (in Rs)]]</f>
        <v>0.73020283412058906</v>
      </c>
      <c r="N3343" s="4">
        <v>4.3</v>
      </c>
      <c r="O3343">
        <v>391</v>
      </c>
      <c r="P3343" t="s">
        <v>20</v>
      </c>
      <c r="Q3343" t="s">
        <v>13055</v>
      </c>
    </row>
    <row r="3344" spans="1:17" x14ac:dyDescent="0.25">
      <c r="A3344" t="s">
        <v>13056</v>
      </c>
      <c r="B3344" s="1">
        <v>10173817</v>
      </c>
      <c r="C3344" t="s">
        <v>1071</v>
      </c>
      <c r="D3344" t="s">
        <v>65</v>
      </c>
      <c r="E3344" t="s">
        <v>66</v>
      </c>
      <c r="F3344" t="s">
        <v>30</v>
      </c>
      <c r="G3344" s="2">
        <v>1259</v>
      </c>
      <c r="H3344" s="2">
        <f>AVERAGEIF(Table1[[#All],[Category]],Table1[[#This Row],[Category]],Table1[[#All],[DiscountOffer]])</f>
        <v>1064.3816554809839</v>
      </c>
      <c r="I3344" s="2">
        <v>3599</v>
      </c>
      <c r="J3344" s="2">
        <f>IF(Table1[[#This Row],[Ratings]]&gt;4,Table1[[#This Row],[OriginalPrice (in Rs)]],0)</f>
        <v>3599</v>
      </c>
      <c r="K3344" s="2">
        <f>Table1[[#This Row],[OriginalPrice (in Rs)]]-Table1[[#This Row],[DiscountOffer]]</f>
        <v>2340</v>
      </c>
      <c r="L3344" s="2" t="str">
        <f>IF(Table1[[#This Row],[Discount % (In Rs)]]&gt;50%,"High Discount","Low Discount")</f>
        <v>High Discount</v>
      </c>
      <c r="M3344" s="3">
        <f>Table1[[#This Row],[Discount_Price (In Rs.)]]/Table1[[#This Row],[OriginalPrice (in Rs)]]</f>
        <v>0.6501806057238122</v>
      </c>
      <c r="N3344" s="4">
        <v>4.0999999999999996</v>
      </c>
      <c r="O3344">
        <v>391</v>
      </c>
      <c r="P3344" t="s">
        <v>20</v>
      </c>
      <c r="Q3344" t="s">
        <v>13057</v>
      </c>
    </row>
    <row r="3345" spans="1:17" x14ac:dyDescent="0.25">
      <c r="A3345" t="s">
        <v>13146</v>
      </c>
      <c r="B3345" s="1">
        <v>14663980</v>
      </c>
      <c r="C3345" t="s">
        <v>96</v>
      </c>
      <c r="D3345" t="s">
        <v>65</v>
      </c>
      <c r="E3345" t="s">
        <v>66</v>
      </c>
      <c r="F3345" t="s">
        <v>30</v>
      </c>
      <c r="G3345" s="2">
        <v>719</v>
      </c>
      <c r="H3345" s="2">
        <f>AVERAGEIF(Table1[[#All],[Category]],Table1[[#This Row],[Category]],Table1[[#All],[DiscountOffer]])</f>
        <v>1064.3816554809839</v>
      </c>
      <c r="I3345" s="2">
        <v>1599</v>
      </c>
      <c r="J3345" s="2">
        <f>IF(Table1[[#This Row],[Ratings]]&gt;4,Table1[[#This Row],[OriginalPrice (in Rs)]],0)</f>
        <v>1599</v>
      </c>
      <c r="K3345" s="2">
        <f>Table1[[#This Row],[OriginalPrice (in Rs)]]-Table1[[#This Row],[DiscountOffer]]</f>
        <v>880</v>
      </c>
      <c r="L3345" s="2" t="str">
        <f>IF(Table1[[#This Row],[Discount % (In Rs)]]&gt;50%,"High Discount","Low Discount")</f>
        <v>High Discount</v>
      </c>
      <c r="M3345" s="3">
        <f>Table1[[#This Row],[Discount_Price (In Rs.)]]/Table1[[#This Row],[OriginalPrice (in Rs)]]</f>
        <v>0.55034396497811133</v>
      </c>
      <c r="N3345" s="4">
        <v>4.2</v>
      </c>
      <c r="O3345">
        <v>389</v>
      </c>
      <c r="P3345" t="s">
        <v>98</v>
      </c>
      <c r="Q3345" t="s">
        <v>13147</v>
      </c>
    </row>
    <row r="3346" spans="1:17" x14ac:dyDescent="0.25">
      <c r="A3346" t="s">
        <v>13248</v>
      </c>
      <c r="B3346" s="1">
        <v>14157504</v>
      </c>
      <c r="C3346" t="s">
        <v>7218</v>
      </c>
      <c r="D3346" t="s">
        <v>65</v>
      </c>
      <c r="E3346" t="s">
        <v>66</v>
      </c>
      <c r="F3346" t="s">
        <v>30</v>
      </c>
      <c r="G3346" s="2">
        <v>1121</v>
      </c>
      <c r="H3346" s="2">
        <f>AVERAGEIF(Table1[[#All],[Category]],Table1[[#This Row],[Category]],Table1[[#All],[DiscountOffer]])</f>
        <v>1064.3816554809839</v>
      </c>
      <c r="I3346" s="2">
        <v>3299</v>
      </c>
      <c r="J3346" s="2">
        <f>IF(Table1[[#This Row],[Ratings]]&gt;4,Table1[[#This Row],[OriginalPrice (in Rs)]],0)</f>
        <v>0</v>
      </c>
      <c r="K3346" s="2">
        <f>Table1[[#This Row],[OriginalPrice (in Rs)]]-Table1[[#This Row],[DiscountOffer]]</f>
        <v>2178</v>
      </c>
      <c r="L3346" s="2" t="str">
        <f>IF(Table1[[#This Row],[Discount % (In Rs)]]&gt;50%,"High Discount","Low Discount")</f>
        <v>High Discount</v>
      </c>
      <c r="M3346" s="3">
        <f>Table1[[#This Row],[Discount_Price (In Rs.)]]/Table1[[#This Row],[OriginalPrice (in Rs)]]</f>
        <v>0.6602000606244316</v>
      </c>
      <c r="N3346" s="4">
        <v>4</v>
      </c>
      <c r="O3346">
        <v>387</v>
      </c>
      <c r="P3346" t="s">
        <v>7220</v>
      </c>
      <c r="Q3346" t="s">
        <v>13249</v>
      </c>
    </row>
    <row r="3347" spans="1:17" x14ac:dyDescent="0.25">
      <c r="A3347" t="s">
        <v>13250</v>
      </c>
      <c r="B3347" s="1">
        <v>13807276</v>
      </c>
      <c r="C3347" t="s">
        <v>64</v>
      </c>
      <c r="D3347" t="s">
        <v>65</v>
      </c>
      <c r="E3347" t="s">
        <v>66</v>
      </c>
      <c r="F3347" t="s">
        <v>30</v>
      </c>
      <c r="G3347" s="2">
        <v>1479</v>
      </c>
      <c r="H3347" s="2">
        <f>AVERAGEIF(Table1[[#All],[Category]],Table1[[#This Row],[Category]],Table1[[#All],[DiscountOffer]])</f>
        <v>1064.3816554809839</v>
      </c>
      <c r="I3347" s="2">
        <v>3699</v>
      </c>
      <c r="J3347" s="2">
        <f>IF(Table1[[#This Row],[Ratings]]&gt;4,Table1[[#This Row],[OriginalPrice (in Rs)]],0)</f>
        <v>3699</v>
      </c>
      <c r="K3347" s="2">
        <f>Table1[[#This Row],[OriginalPrice (in Rs)]]-Table1[[#This Row],[DiscountOffer]]</f>
        <v>2220</v>
      </c>
      <c r="L3347" s="2" t="str">
        <f>IF(Table1[[#This Row],[Discount % (In Rs)]]&gt;50%,"High Discount","Low Discount")</f>
        <v>High Discount</v>
      </c>
      <c r="M3347" s="3">
        <f>Table1[[#This Row],[Discount_Price (In Rs.)]]/Table1[[#This Row],[OriginalPrice (in Rs)]]</f>
        <v>0.60016220600162207</v>
      </c>
      <c r="N3347" s="4">
        <v>4.3</v>
      </c>
      <c r="O3347">
        <v>387</v>
      </c>
      <c r="P3347" t="s">
        <v>32</v>
      </c>
      <c r="Q3347" t="s">
        <v>13251</v>
      </c>
    </row>
    <row r="3348" spans="1:17" x14ac:dyDescent="0.25">
      <c r="A3348" t="s">
        <v>13290</v>
      </c>
      <c r="B3348" s="1">
        <v>10775982</v>
      </c>
      <c r="C3348" t="s">
        <v>96</v>
      </c>
      <c r="D3348" t="s">
        <v>65</v>
      </c>
      <c r="E3348" t="s">
        <v>66</v>
      </c>
      <c r="F3348" t="s">
        <v>30</v>
      </c>
      <c r="G3348" s="2">
        <v>999</v>
      </c>
      <c r="H3348" s="2">
        <f>AVERAGEIF(Table1[[#All],[Category]],Table1[[#This Row],[Category]],Table1[[#All],[DiscountOffer]])</f>
        <v>1064.3816554809839</v>
      </c>
      <c r="I3348" s="2">
        <v>2499</v>
      </c>
      <c r="J3348" s="2">
        <f>IF(Table1[[#This Row],[Ratings]]&gt;4,Table1[[#This Row],[OriginalPrice (in Rs)]],0)</f>
        <v>0</v>
      </c>
      <c r="K3348" s="2">
        <f>Table1[[#This Row],[OriginalPrice (in Rs)]]-Table1[[#This Row],[DiscountOffer]]</f>
        <v>1500</v>
      </c>
      <c r="L3348" s="2" t="str">
        <f>IF(Table1[[#This Row],[Discount % (In Rs)]]&gt;50%,"High Discount","Low Discount")</f>
        <v>High Discount</v>
      </c>
      <c r="M3348" s="3">
        <f>Table1[[#This Row],[Discount_Price (In Rs.)]]/Table1[[#This Row],[OriginalPrice (in Rs)]]</f>
        <v>0.60024009603841533</v>
      </c>
      <c r="N3348" s="4">
        <v>3.8</v>
      </c>
      <c r="O3348">
        <v>386</v>
      </c>
      <c r="P3348" t="s">
        <v>32</v>
      </c>
      <c r="Q3348" t="s">
        <v>13291</v>
      </c>
    </row>
    <row r="3349" spans="1:17" x14ac:dyDescent="0.25">
      <c r="A3349" t="s">
        <v>13331</v>
      </c>
      <c r="B3349" s="1">
        <v>11536946</v>
      </c>
      <c r="C3349" t="s">
        <v>82</v>
      </c>
      <c r="D3349" t="s">
        <v>65</v>
      </c>
      <c r="E3349" t="s">
        <v>66</v>
      </c>
      <c r="F3349" t="s">
        <v>30</v>
      </c>
      <c r="G3349" s="2">
        <v>839</v>
      </c>
      <c r="H3349" s="2">
        <f>AVERAGEIF(Table1[[#All],[Category]],Table1[[#This Row],[Category]],Table1[[#All],[DiscountOffer]])</f>
        <v>1064.3816554809839</v>
      </c>
      <c r="I3349" s="2">
        <v>2799</v>
      </c>
      <c r="J3349" s="2">
        <f>IF(Table1[[#This Row],[Ratings]]&gt;4,Table1[[#This Row],[OriginalPrice (in Rs)]],0)</f>
        <v>2799</v>
      </c>
      <c r="K3349" s="2">
        <f>Table1[[#This Row],[OriginalPrice (in Rs)]]-Table1[[#This Row],[DiscountOffer]]</f>
        <v>1960</v>
      </c>
      <c r="L3349" s="2" t="str">
        <f>IF(Table1[[#This Row],[Discount % (In Rs)]]&gt;50%,"High Discount","Low Discount")</f>
        <v>High Discount</v>
      </c>
      <c r="M3349" s="3">
        <f>Table1[[#This Row],[Discount_Price (In Rs.)]]/Table1[[#This Row],[OriginalPrice (in Rs)]]</f>
        <v>0.70025008931761346</v>
      </c>
      <c r="N3349" s="4">
        <v>4.3</v>
      </c>
      <c r="O3349">
        <v>385</v>
      </c>
      <c r="P3349" t="s">
        <v>85</v>
      </c>
      <c r="Q3349" t="s">
        <v>13332</v>
      </c>
    </row>
    <row r="3350" spans="1:17" x14ac:dyDescent="0.25">
      <c r="A3350" t="s">
        <v>13419</v>
      </c>
      <c r="B3350" s="1">
        <v>10776034</v>
      </c>
      <c r="C3350" t="s">
        <v>96</v>
      </c>
      <c r="D3350" t="s">
        <v>65</v>
      </c>
      <c r="E3350" t="s">
        <v>66</v>
      </c>
      <c r="F3350" t="s">
        <v>30</v>
      </c>
      <c r="G3350" s="2">
        <v>959</v>
      </c>
      <c r="H3350" s="2">
        <f>AVERAGEIF(Table1[[#All],[Category]],Table1[[#This Row],[Category]],Table1[[#All],[DiscountOffer]])</f>
        <v>1064.3816554809839</v>
      </c>
      <c r="I3350" s="2">
        <v>2399</v>
      </c>
      <c r="J3350" s="2">
        <f>IF(Table1[[#This Row],[Ratings]]&gt;4,Table1[[#This Row],[OriginalPrice (in Rs)]],0)</f>
        <v>2399</v>
      </c>
      <c r="K3350" s="2">
        <f>Table1[[#This Row],[OriginalPrice (in Rs)]]-Table1[[#This Row],[DiscountOffer]]</f>
        <v>1440</v>
      </c>
      <c r="L3350" s="2" t="str">
        <f>IF(Table1[[#This Row],[Discount % (In Rs)]]&gt;50%,"High Discount","Low Discount")</f>
        <v>High Discount</v>
      </c>
      <c r="M3350" s="3">
        <f>Table1[[#This Row],[Discount_Price (In Rs.)]]/Table1[[#This Row],[OriginalPrice (in Rs)]]</f>
        <v>0.60025010421008751</v>
      </c>
      <c r="N3350" s="4">
        <v>4.0999999999999996</v>
      </c>
      <c r="O3350">
        <v>383</v>
      </c>
      <c r="P3350" t="s">
        <v>32</v>
      </c>
      <c r="Q3350" t="s">
        <v>13420</v>
      </c>
    </row>
    <row r="3351" spans="1:17" x14ac:dyDescent="0.25">
      <c r="A3351" t="s">
        <v>13532</v>
      </c>
      <c r="B3351" s="1">
        <v>14484820</v>
      </c>
      <c r="C3351" t="s">
        <v>251</v>
      </c>
      <c r="D3351" t="s">
        <v>65</v>
      </c>
      <c r="E3351" t="s">
        <v>66</v>
      </c>
      <c r="F3351" t="s">
        <v>30</v>
      </c>
      <c r="G3351" s="2">
        <v>1793</v>
      </c>
      <c r="H3351" s="2">
        <f>AVERAGEIF(Table1[[#All],[Category]],Table1[[#This Row],[Category]],Table1[[#All],[DiscountOffer]])</f>
        <v>1064.3816554809839</v>
      </c>
      <c r="I3351" s="2">
        <v>4599</v>
      </c>
      <c r="J3351" s="2">
        <f>IF(Table1[[#This Row],[Ratings]]&gt;4,Table1[[#This Row],[OriginalPrice (in Rs)]],0)</f>
        <v>0</v>
      </c>
      <c r="K3351" s="2">
        <f>Table1[[#This Row],[OriginalPrice (in Rs)]]-Table1[[#This Row],[DiscountOffer]]</f>
        <v>2806</v>
      </c>
      <c r="L3351" s="2" t="str">
        <f>IF(Table1[[#This Row],[Discount % (In Rs)]]&gt;50%,"High Discount","Low Discount")</f>
        <v>High Discount</v>
      </c>
      <c r="M3351" s="3">
        <f>Table1[[#This Row],[Discount_Price (In Rs.)]]/Table1[[#This Row],[OriginalPrice (in Rs)]]</f>
        <v>0.61013263752989777</v>
      </c>
      <c r="N3351" s="4">
        <v>4</v>
      </c>
      <c r="O3351">
        <v>381</v>
      </c>
      <c r="P3351" t="s">
        <v>32</v>
      </c>
      <c r="Q3351" t="s">
        <v>13533</v>
      </c>
    </row>
    <row r="3352" spans="1:17" x14ac:dyDescent="0.25">
      <c r="A3352" t="s">
        <v>13564</v>
      </c>
      <c r="B3352" s="1">
        <v>13321178</v>
      </c>
      <c r="C3352" t="s">
        <v>82</v>
      </c>
      <c r="D3352" t="s">
        <v>65</v>
      </c>
      <c r="E3352" t="s">
        <v>66</v>
      </c>
      <c r="F3352" t="s">
        <v>30</v>
      </c>
      <c r="G3352" s="2">
        <v>1549</v>
      </c>
      <c r="H3352" s="2">
        <f>AVERAGEIF(Table1[[#All],[Category]],Table1[[#This Row],[Category]],Table1[[#All],[DiscountOffer]])</f>
        <v>1064.3816554809839</v>
      </c>
      <c r="I3352" s="2">
        <v>3099</v>
      </c>
      <c r="J3352" s="2">
        <f>IF(Table1[[#This Row],[Ratings]]&gt;4,Table1[[#This Row],[OriginalPrice (in Rs)]],0)</f>
        <v>3099</v>
      </c>
      <c r="K3352" s="2">
        <f>Table1[[#This Row],[OriginalPrice (in Rs)]]-Table1[[#This Row],[DiscountOffer]]</f>
        <v>1550</v>
      </c>
      <c r="L3352" s="2" t="str">
        <f>IF(Table1[[#This Row],[Discount % (In Rs)]]&gt;50%,"High Discount","Low Discount")</f>
        <v>High Discount</v>
      </c>
      <c r="M3352" s="3">
        <f>Table1[[#This Row],[Discount_Price (In Rs.)]]/Table1[[#This Row],[OriginalPrice (in Rs)]]</f>
        <v>0.50016134236850596</v>
      </c>
      <c r="N3352" s="4">
        <v>4.3</v>
      </c>
      <c r="O3352">
        <v>380</v>
      </c>
      <c r="P3352" t="s">
        <v>85</v>
      </c>
      <c r="Q3352" t="s">
        <v>13565</v>
      </c>
    </row>
    <row r="3353" spans="1:17" x14ac:dyDescent="0.25">
      <c r="A3353" t="s">
        <v>13636</v>
      </c>
      <c r="B3353" s="1">
        <v>11862350</v>
      </c>
      <c r="C3353" t="s">
        <v>78</v>
      </c>
      <c r="D3353" t="s">
        <v>65</v>
      </c>
      <c r="E3353" t="s">
        <v>66</v>
      </c>
      <c r="F3353" t="s">
        <v>30</v>
      </c>
      <c r="G3353" s="2">
        <v>1601</v>
      </c>
      <c r="H3353" s="2">
        <f>AVERAGEIF(Table1[[#All],[Category]],Table1[[#This Row],[Category]],Table1[[#All],[DiscountOffer]])</f>
        <v>1064.3816554809839</v>
      </c>
      <c r="I3353" s="2">
        <v>4449</v>
      </c>
      <c r="J3353" s="2">
        <f>IF(Table1[[#This Row],[Ratings]]&gt;4,Table1[[#This Row],[OriginalPrice (in Rs)]],0)</f>
        <v>4449</v>
      </c>
      <c r="K3353" s="2">
        <f>Table1[[#This Row],[OriginalPrice (in Rs)]]-Table1[[#This Row],[DiscountOffer]]</f>
        <v>2848</v>
      </c>
      <c r="L3353" s="2" t="str">
        <f>IF(Table1[[#This Row],[Discount % (In Rs)]]&gt;50%,"High Discount","Low Discount")</f>
        <v>High Discount</v>
      </c>
      <c r="M3353" s="3">
        <f>Table1[[#This Row],[Discount_Price (In Rs.)]]/Table1[[#This Row],[OriginalPrice (in Rs)]]</f>
        <v>0.64014385255113504</v>
      </c>
      <c r="N3353" s="4">
        <v>4.4000000000000004</v>
      </c>
      <c r="O3353">
        <v>379</v>
      </c>
      <c r="P3353" t="s">
        <v>32</v>
      </c>
      <c r="Q3353" t="s">
        <v>13637</v>
      </c>
    </row>
    <row r="3354" spans="1:17" x14ac:dyDescent="0.25">
      <c r="A3354" t="s">
        <v>13713</v>
      </c>
      <c r="B3354" s="1">
        <v>9157673</v>
      </c>
      <c r="C3354" t="s">
        <v>78</v>
      </c>
      <c r="D3354" t="s">
        <v>65</v>
      </c>
      <c r="E3354" t="s">
        <v>66</v>
      </c>
      <c r="F3354" t="s">
        <v>30</v>
      </c>
      <c r="G3354" s="2">
        <v>1117</v>
      </c>
      <c r="H3354" s="2">
        <f>AVERAGEIF(Table1[[#All],[Category]],Table1[[#This Row],[Category]],Table1[[#All],[DiscountOffer]])</f>
        <v>1064.3816554809839</v>
      </c>
      <c r="I3354" s="2">
        <v>2599</v>
      </c>
      <c r="J3354" s="2">
        <f>IF(Table1[[#This Row],[Ratings]]&gt;4,Table1[[#This Row],[OriginalPrice (in Rs)]],0)</f>
        <v>2599</v>
      </c>
      <c r="K3354" s="2">
        <f>Table1[[#This Row],[OriginalPrice (in Rs)]]-Table1[[#This Row],[DiscountOffer]]</f>
        <v>1482</v>
      </c>
      <c r="L3354" s="2" t="str">
        <f>IF(Table1[[#This Row],[Discount % (In Rs)]]&gt;50%,"High Discount","Low Discount")</f>
        <v>High Discount</v>
      </c>
      <c r="M3354" s="3">
        <f>Table1[[#This Row],[Discount_Price (In Rs.)]]/Table1[[#This Row],[OriginalPrice (in Rs)]]</f>
        <v>0.5702193151212005</v>
      </c>
      <c r="N3354" s="4">
        <v>4.3</v>
      </c>
      <c r="O3354">
        <v>378</v>
      </c>
      <c r="P3354" t="s">
        <v>32</v>
      </c>
      <c r="Q3354" t="s">
        <v>13714</v>
      </c>
    </row>
    <row r="3355" spans="1:17" x14ac:dyDescent="0.25">
      <c r="A3355" t="s">
        <v>13780</v>
      </c>
      <c r="B3355" s="1">
        <v>13237700</v>
      </c>
      <c r="C3355" t="s">
        <v>96</v>
      </c>
      <c r="D3355" t="s">
        <v>65</v>
      </c>
      <c r="E3355" t="s">
        <v>66</v>
      </c>
      <c r="F3355" t="s">
        <v>30</v>
      </c>
      <c r="G3355" s="2">
        <v>719</v>
      </c>
      <c r="H3355" s="2">
        <f>AVERAGEIF(Table1[[#All],[Category]],Table1[[#This Row],[Category]],Table1[[#All],[DiscountOffer]])</f>
        <v>1064.3816554809839</v>
      </c>
      <c r="I3355" s="2">
        <v>1799</v>
      </c>
      <c r="J3355" s="2">
        <f>IF(Table1[[#This Row],[Ratings]]&gt;4,Table1[[#This Row],[OriginalPrice (in Rs)]],0)</f>
        <v>0</v>
      </c>
      <c r="K3355" s="2">
        <f>Table1[[#This Row],[OriginalPrice (in Rs)]]-Table1[[#This Row],[DiscountOffer]]</f>
        <v>1080</v>
      </c>
      <c r="L3355" s="2" t="str">
        <f>IF(Table1[[#This Row],[Discount % (In Rs)]]&gt;50%,"High Discount","Low Discount")</f>
        <v>High Discount</v>
      </c>
      <c r="M3355" s="3">
        <f>Table1[[#This Row],[Discount_Price (In Rs.)]]/Table1[[#This Row],[OriginalPrice (in Rs)]]</f>
        <v>0.60033351862145634</v>
      </c>
      <c r="N3355" s="4">
        <v>3.6</v>
      </c>
      <c r="O3355">
        <v>376</v>
      </c>
      <c r="P3355" t="s">
        <v>98</v>
      </c>
      <c r="Q3355" t="s">
        <v>13781</v>
      </c>
    </row>
    <row r="3356" spans="1:17" x14ac:dyDescent="0.25">
      <c r="A3356" t="s">
        <v>13821</v>
      </c>
      <c r="B3356" s="1">
        <v>13075056</v>
      </c>
      <c r="C3356" t="s">
        <v>10213</v>
      </c>
      <c r="D3356" t="s">
        <v>65</v>
      </c>
      <c r="E3356" t="s">
        <v>66</v>
      </c>
      <c r="F3356" t="s">
        <v>30</v>
      </c>
      <c r="G3356" s="2">
        <v>1695</v>
      </c>
      <c r="H3356" s="2">
        <f>AVERAGEIF(Table1[[#All],[Category]],Table1[[#This Row],[Category]],Table1[[#All],[DiscountOffer]])</f>
        <v>1064.3816554809839</v>
      </c>
      <c r="I3356" s="2">
        <v>3390</v>
      </c>
      <c r="J3356" s="2">
        <f>IF(Table1[[#This Row],[Ratings]]&gt;4,Table1[[#This Row],[OriginalPrice (in Rs)]],0)</f>
        <v>3390</v>
      </c>
      <c r="K3356" s="2">
        <f>Table1[[#This Row],[OriginalPrice (in Rs)]]-Table1[[#This Row],[DiscountOffer]]</f>
        <v>1695</v>
      </c>
      <c r="L3356" s="2" t="str">
        <f>IF(Table1[[#This Row],[Discount % (In Rs)]]&gt;50%,"High Discount","Low Discount")</f>
        <v>Low Discount</v>
      </c>
      <c r="M3356" s="3">
        <f>Table1[[#This Row],[Discount_Price (In Rs.)]]/Table1[[#This Row],[OriginalPrice (in Rs)]]</f>
        <v>0.5</v>
      </c>
      <c r="N3356" s="4">
        <v>4.5</v>
      </c>
      <c r="O3356">
        <v>375</v>
      </c>
      <c r="P3356" t="s">
        <v>209</v>
      </c>
      <c r="Q3356" t="s">
        <v>13822</v>
      </c>
    </row>
    <row r="3357" spans="1:17" x14ac:dyDescent="0.25">
      <c r="A3357" t="s">
        <v>13825</v>
      </c>
      <c r="B3357" s="1">
        <v>16354050</v>
      </c>
      <c r="C3357" t="s">
        <v>788</v>
      </c>
      <c r="D3357" t="s">
        <v>65</v>
      </c>
      <c r="E3357" t="s">
        <v>66</v>
      </c>
      <c r="F3357" t="s">
        <v>30</v>
      </c>
      <c r="G3357" s="2">
        <v>835</v>
      </c>
      <c r="H3357" s="2">
        <f>AVERAGEIF(Table1[[#All],[Category]],Table1[[#This Row],[Category]],Table1[[#All],[DiscountOffer]])</f>
        <v>1064.3816554809839</v>
      </c>
      <c r="I3357" s="2">
        <v>3979</v>
      </c>
      <c r="J3357" s="2">
        <f>IF(Table1[[#This Row],[Ratings]]&gt;4,Table1[[#This Row],[OriginalPrice (in Rs)]],0)</f>
        <v>3979</v>
      </c>
      <c r="K3357" s="2">
        <f>Table1[[#This Row],[OriginalPrice (in Rs)]]-Table1[[#This Row],[DiscountOffer]]</f>
        <v>3144</v>
      </c>
      <c r="L3357" s="2" t="str">
        <f>IF(Table1[[#This Row],[Discount % (In Rs)]]&gt;50%,"High Discount","Low Discount")</f>
        <v>High Discount</v>
      </c>
      <c r="M3357" s="3">
        <f>Table1[[#This Row],[Discount_Price (In Rs.)]]/Table1[[#This Row],[OriginalPrice (in Rs)]]</f>
        <v>0.79014827846192515</v>
      </c>
      <c r="N3357" s="4">
        <v>4.0999999999999996</v>
      </c>
      <c r="O3357">
        <v>375</v>
      </c>
      <c r="P3357" t="s">
        <v>32</v>
      </c>
      <c r="Q3357" t="s">
        <v>13826</v>
      </c>
    </row>
    <row r="3358" spans="1:17" x14ac:dyDescent="0.25">
      <c r="A3358" t="s">
        <v>13931</v>
      </c>
      <c r="B3358" s="1">
        <v>12104876</v>
      </c>
      <c r="C3358" t="s">
        <v>82</v>
      </c>
      <c r="D3358" t="s">
        <v>65</v>
      </c>
      <c r="E3358" t="s">
        <v>66</v>
      </c>
      <c r="F3358" t="s">
        <v>30</v>
      </c>
      <c r="G3358" s="2">
        <v>759</v>
      </c>
      <c r="H3358" s="2">
        <f>AVERAGEIF(Table1[[#All],[Category]],Table1[[#This Row],[Category]],Table1[[#All],[DiscountOffer]])</f>
        <v>1064.3816554809839</v>
      </c>
      <c r="I3358" s="2">
        <v>1899</v>
      </c>
      <c r="J3358" s="2">
        <f>IF(Table1[[#This Row],[Ratings]]&gt;4,Table1[[#This Row],[OriginalPrice (in Rs)]],0)</f>
        <v>0</v>
      </c>
      <c r="K3358" s="2">
        <f>Table1[[#This Row],[OriginalPrice (in Rs)]]-Table1[[#This Row],[DiscountOffer]]</f>
        <v>1140</v>
      </c>
      <c r="L3358" s="2" t="str">
        <f>IF(Table1[[#This Row],[Discount % (In Rs)]]&gt;50%,"High Discount","Low Discount")</f>
        <v>High Discount</v>
      </c>
      <c r="M3358" s="3">
        <f>Table1[[#This Row],[Discount_Price (In Rs.)]]/Table1[[#This Row],[OriginalPrice (in Rs)]]</f>
        <v>0.60031595576619279</v>
      </c>
      <c r="N3358" s="4">
        <v>3.9</v>
      </c>
      <c r="O3358">
        <v>373</v>
      </c>
      <c r="P3358" t="s">
        <v>85</v>
      </c>
      <c r="Q3358" t="s">
        <v>10279</v>
      </c>
    </row>
    <row r="3359" spans="1:17" x14ac:dyDescent="0.25">
      <c r="A3359" t="s">
        <v>13965</v>
      </c>
      <c r="B3359" s="1">
        <v>13356920</v>
      </c>
      <c r="C3359" t="s">
        <v>369</v>
      </c>
      <c r="D3359" t="s">
        <v>65</v>
      </c>
      <c r="E3359" t="s">
        <v>66</v>
      </c>
      <c r="F3359" t="s">
        <v>30</v>
      </c>
      <c r="G3359" s="2">
        <v>1461</v>
      </c>
      <c r="H3359" s="2">
        <f>AVERAGEIF(Table1[[#All],[Category]],Table1[[#This Row],[Category]],Table1[[#All],[DiscountOffer]])</f>
        <v>1064.3816554809839</v>
      </c>
      <c r="I3359" s="2">
        <v>4299</v>
      </c>
      <c r="J3359" s="2">
        <f>IF(Table1[[#This Row],[Ratings]]&gt;4,Table1[[#This Row],[OriginalPrice (in Rs)]],0)</f>
        <v>4299</v>
      </c>
      <c r="K3359" s="2">
        <f>Table1[[#This Row],[OriginalPrice (in Rs)]]-Table1[[#This Row],[DiscountOffer]]</f>
        <v>2838</v>
      </c>
      <c r="L3359" s="2" t="str">
        <f>IF(Table1[[#This Row],[Discount % (In Rs)]]&gt;50%,"High Discount","Low Discount")</f>
        <v>High Discount</v>
      </c>
      <c r="M3359" s="3">
        <f>Table1[[#This Row],[Discount_Price (In Rs.)]]/Table1[[#This Row],[OriginalPrice (in Rs)]]</f>
        <v>0.66015352407536632</v>
      </c>
      <c r="N3359" s="4">
        <v>4.3</v>
      </c>
      <c r="O3359">
        <v>372</v>
      </c>
      <c r="P3359" t="s">
        <v>209</v>
      </c>
      <c r="Q3359" t="s">
        <v>13966</v>
      </c>
    </row>
    <row r="3360" spans="1:17" x14ac:dyDescent="0.25">
      <c r="A3360" t="s">
        <v>13967</v>
      </c>
      <c r="B3360" s="1">
        <v>16331314</v>
      </c>
      <c r="C3360" t="s">
        <v>64</v>
      </c>
      <c r="D3360" t="s">
        <v>65</v>
      </c>
      <c r="E3360" t="s">
        <v>66</v>
      </c>
      <c r="F3360" t="s">
        <v>30</v>
      </c>
      <c r="G3360" s="2">
        <v>1652</v>
      </c>
      <c r="H3360" s="2">
        <f>AVERAGEIF(Table1[[#All],[Category]],Table1[[#This Row],[Category]],Table1[[#All],[DiscountOffer]])</f>
        <v>1064.3816554809839</v>
      </c>
      <c r="I3360" s="2">
        <v>4349</v>
      </c>
      <c r="J3360" s="2">
        <f>IF(Table1[[#This Row],[Ratings]]&gt;4,Table1[[#This Row],[OriginalPrice (in Rs)]],0)</f>
        <v>4349</v>
      </c>
      <c r="K3360" s="2">
        <f>Table1[[#This Row],[OriginalPrice (in Rs)]]-Table1[[#This Row],[DiscountOffer]]</f>
        <v>2697</v>
      </c>
      <c r="L3360" s="2" t="str">
        <f>IF(Table1[[#This Row],[Discount % (In Rs)]]&gt;50%,"High Discount","Low Discount")</f>
        <v>High Discount</v>
      </c>
      <c r="M3360" s="3">
        <f>Table1[[#This Row],[Discount_Price (In Rs.)]]/Table1[[#This Row],[OriginalPrice (in Rs)]]</f>
        <v>0.62014256150839275</v>
      </c>
      <c r="N3360" s="4">
        <v>4.3</v>
      </c>
      <c r="O3360">
        <v>372</v>
      </c>
      <c r="P3360" t="s">
        <v>32</v>
      </c>
      <c r="Q3360" t="s">
        <v>13968</v>
      </c>
    </row>
    <row r="3361" spans="1:17" x14ac:dyDescent="0.25">
      <c r="A3361" t="s">
        <v>14012</v>
      </c>
      <c r="B3361" s="1">
        <v>12948498</v>
      </c>
      <c r="C3361" t="s">
        <v>2230</v>
      </c>
      <c r="D3361" t="s">
        <v>65</v>
      </c>
      <c r="E3361" t="s">
        <v>66</v>
      </c>
      <c r="F3361" t="s">
        <v>30</v>
      </c>
      <c r="G3361" s="2">
        <v>853</v>
      </c>
      <c r="H3361" s="2">
        <f>AVERAGEIF(Table1[[#All],[Category]],Table1[[#This Row],[Category]],Table1[[#All],[DiscountOffer]])</f>
        <v>1064.3816554809839</v>
      </c>
      <c r="I3361" s="2">
        <v>2307</v>
      </c>
      <c r="J3361" s="2">
        <f>IF(Table1[[#This Row],[Ratings]]&gt;4,Table1[[#This Row],[OriginalPrice (in Rs)]],0)</f>
        <v>2307</v>
      </c>
      <c r="K3361" s="2">
        <f>Table1[[#This Row],[OriginalPrice (in Rs)]]-Table1[[#This Row],[DiscountOffer]]</f>
        <v>1454</v>
      </c>
      <c r="L3361" s="2" t="str">
        <f>IF(Table1[[#This Row],[Discount % (In Rs)]]&gt;50%,"High Discount","Low Discount")</f>
        <v>High Discount</v>
      </c>
      <c r="M3361" s="3">
        <f>Table1[[#This Row],[Discount_Price (In Rs.)]]/Table1[[#This Row],[OriginalPrice (in Rs)]]</f>
        <v>0.6302557433896836</v>
      </c>
      <c r="N3361" s="4">
        <v>4.3</v>
      </c>
      <c r="O3361">
        <v>371</v>
      </c>
      <c r="P3361" t="s">
        <v>209</v>
      </c>
      <c r="Q3361" t="s">
        <v>14013</v>
      </c>
    </row>
    <row r="3362" spans="1:17" x14ac:dyDescent="0.25">
      <c r="A3362" t="s">
        <v>14014</v>
      </c>
      <c r="B3362" s="1">
        <v>10356755</v>
      </c>
      <c r="C3362" t="s">
        <v>1071</v>
      </c>
      <c r="D3362" t="s">
        <v>65</v>
      </c>
      <c r="E3362" t="s">
        <v>66</v>
      </c>
      <c r="F3362" t="s">
        <v>30</v>
      </c>
      <c r="G3362" s="2">
        <v>1259</v>
      </c>
      <c r="H3362" s="2">
        <f>AVERAGEIF(Table1[[#All],[Category]],Table1[[#This Row],[Category]],Table1[[#All],[DiscountOffer]])</f>
        <v>1064.3816554809839</v>
      </c>
      <c r="I3362" s="2">
        <v>3599</v>
      </c>
      <c r="J3362" s="2">
        <f>IF(Table1[[#This Row],[Ratings]]&gt;4,Table1[[#This Row],[OriginalPrice (in Rs)]],0)</f>
        <v>3599</v>
      </c>
      <c r="K3362" s="2">
        <f>Table1[[#This Row],[OriginalPrice (in Rs)]]-Table1[[#This Row],[DiscountOffer]]</f>
        <v>2340</v>
      </c>
      <c r="L3362" s="2" t="str">
        <f>IF(Table1[[#This Row],[Discount % (In Rs)]]&gt;50%,"High Discount","Low Discount")</f>
        <v>High Discount</v>
      </c>
      <c r="M3362" s="3">
        <f>Table1[[#This Row],[Discount_Price (In Rs.)]]/Table1[[#This Row],[OriginalPrice (in Rs)]]</f>
        <v>0.6501806057238122</v>
      </c>
      <c r="N3362" s="4">
        <v>4.0999999999999996</v>
      </c>
      <c r="O3362">
        <v>371</v>
      </c>
      <c r="P3362" t="s">
        <v>20</v>
      </c>
      <c r="Q3362" t="s">
        <v>14015</v>
      </c>
    </row>
    <row r="3363" spans="1:17" x14ac:dyDescent="0.25">
      <c r="A3363" t="s">
        <v>14049</v>
      </c>
      <c r="B3363" s="1">
        <v>7739341</v>
      </c>
      <c r="C3363" t="s">
        <v>2945</v>
      </c>
      <c r="D3363" t="s">
        <v>65</v>
      </c>
      <c r="E3363" t="s">
        <v>66</v>
      </c>
      <c r="F3363" t="s">
        <v>13</v>
      </c>
      <c r="G3363" s="2">
        <v>900</v>
      </c>
      <c r="H3363" s="2">
        <f>AVERAGEIF(Table1[[#All],[Category]],Table1[[#This Row],[Category]],Table1[[#All],[DiscountOffer]])</f>
        <v>1064.3816554809839</v>
      </c>
      <c r="I3363" s="2">
        <v>1699</v>
      </c>
      <c r="J3363" s="2">
        <f>IF(Table1[[#This Row],[Ratings]]&gt;4,Table1[[#This Row],[OriginalPrice (in Rs)]],0)</f>
        <v>0</v>
      </c>
      <c r="K3363" s="2">
        <f>Table1[[#This Row],[OriginalPrice (in Rs)]]-Table1[[#This Row],[DiscountOffer]]</f>
        <v>799</v>
      </c>
      <c r="L3363" s="2" t="str">
        <f>IF(Table1[[#This Row],[Discount % (In Rs)]]&gt;50%,"High Discount","Low Discount")</f>
        <v>Low Discount</v>
      </c>
      <c r="M3363" s="3">
        <f>Table1[[#This Row],[Discount_Price (In Rs.)]]/Table1[[#This Row],[OriginalPrice (in Rs)]]</f>
        <v>0.47027663331371394</v>
      </c>
      <c r="N3363" s="4">
        <v>3.7</v>
      </c>
      <c r="O3363">
        <v>370</v>
      </c>
      <c r="P3363" t="s">
        <v>831</v>
      </c>
      <c r="Q3363" t="s">
        <v>14050</v>
      </c>
    </row>
    <row r="3364" spans="1:17" x14ac:dyDescent="0.25">
      <c r="A3364" t="s">
        <v>14056</v>
      </c>
      <c r="B3364" s="1">
        <v>12151750</v>
      </c>
      <c r="C3364" t="s">
        <v>1071</v>
      </c>
      <c r="D3364" t="s">
        <v>65</v>
      </c>
      <c r="E3364" t="s">
        <v>66</v>
      </c>
      <c r="F3364" t="s">
        <v>30</v>
      </c>
      <c r="G3364" s="2">
        <v>899</v>
      </c>
      <c r="H3364" s="2">
        <f>AVERAGEIF(Table1[[#All],[Category]],Table1[[#This Row],[Category]],Table1[[#All],[DiscountOffer]])</f>
        <v>1064.3816554809839</v>
      </c>
      <c r="I3364" s="2">
        <v>2499</v>
      </c>
      <c r="J3364" s="2">
        <f>IF(Table1[[#This Row],[Ratings]]&gt;4,Table1[[#This Row],[OriginalPrice (in Rs)]],0)</f>
        <v>0</v>
      </c>
      <c r="K3364" s="2">
        <f>Table1[[#This Row],[OriginalPrice (in Rs)]]-Table1[[#This Row],[DiscountOffer]]</f>
        <v>1600</v>
      </c>
      <c r="L3364" s="2" t="str">
        <f>IF(Table1[[#This Row],[Discount % (In Rs)]]&gt;50%,"High Discount","Low Discount")</f>
        <v>High Discount</v>
      </c>
      <c r="M3364" s="3">
        <f>Table1[[#This Row],[Discount_Price (In Rs.)]]/Table1[[#This Row],[OriginalPrice (in Rs)]]</f>
        <v>0.64025610244097642</v>
      </c>
      <c r="N3364" s="4">
        <v>4</v>
      </c>
      <c r="O3364">
        <v>370</v>
      </c>
      <c r="P3364" t="s">
        <v>20</v>
      </c>
      <c r="Q3364" t="s">
        <v>14057</v>
      </c>
    </row>
    <row r="3365" spans="1:17" x14ac:dyDescent="0.25">
      <c r="A3365" t="s">
        <v>14058</v>
      </c>
      <c r="B3365" s="1">
        <v>13792290</v>
      </c>
      <c r="C3365" t="s">
        <v>96</v>
      </c>
      <c r="D3365" t="s">
        <v>65</v>
      </c>
      <c r="E3365" t="s">
        <v>66</v>
      </c>
      <c r="F3365" t="s">
        <v>30</v>
      </c>
      <c r="G3365" s="2">
        <v>1079</v>
      </c>
      <c r="H3365" s="2">
        <f>AVERAGEIF(Table1[[#All],[Category]],Table1[[#This Row],[Category]],Table1[[#All],[DiscountOffer]])</f>
        <v>1064.3816554809839</v>
      </c>
      <c r="I3365" s="2">
        <v>2699</v>
      </c>
      <c r="J3365" s="2">
        <f>IF(Table1[[#This Row],[Ratings]]&gt;4,Table1[[#This Row],[OriginalPrice (in Rs)]],0)</f>
        <v>0</v>
      </c>
      <c r="K3365" s="2">
        <f>Table1[[#This Row],[OriginalPrice (in Rs)]]-Table1[[#This Row],[DiscountOffer]]</f>
        <v>1620</v>
      </c>
      <c r="L3365" s="2" t="str">
        <f>IF(Table1[[#This Row],[Discount % (In Rs)]]&gt;50%,"High Discount","Low Discount")</f>
        <v>High Discount</v>
      </c>
      <c r="M3365" s="3">
        <f>Table1[[#This Row],[Discount_Price (In Rs.)]]/Table1[[#This Row],[OriginalPrice (in Rs)]]</f>
        <v>0.60022230455724346</v>
      </c>
      <c r="N3365" s="4">
        <v>4</v>
      </c>
      <c r="O3365">
        <v>370</v>
      </c>
      <c r="P3365" t="s">
        <v>98</v>
      </c>
      <c r="Q3365" t="s">
        <v>14059</v>
      </c>
    </row>
    <row r="3366" spans="1:17" x14ac:dyDescent="0.25">
      <c r="A3366" t="s">
        <v>14060</v>
      </c>
      <c r="B3366" s="1">
        <v>11250754</v>
      </c>
      <c r="C3366" t="s">
        <v>815</v>
      </c>
      <c r="D3366" t="s">
        <v>65</v>
      </c>
      <c r="E3366" t="s">
        <v>66</v>
      </c>
      <c r="F3366" t="s">
        <v>30</v>
      </c>
      <c r="G3366" s="2">
        <v>2079</v>
      </c>
      <c r="H3366" s="2">
        <f>AVERAGEIF(Table1[[#All],[Category]],Table1[[#This Row],[Category]],Table1[[#All],[DiscountOffer]])</f>
        <v>1064.3816554809839</v>
      </c>
      <c r="I3366" s="2">
        <v>3999</v>
      </c>
      <c r="J3366" s="2">
        <f>IF(Table1[[#This Row],[Ratings]]&gt;4,Table1[[#This Row],[OriginalPrice (in Rs)]],0)</f>
        <v>3999</v>
      </c>
      <c r="K3366" s="2">
        <f>Table1[[#This Row],[OriginalPrice (in Rs)]]-Table1[[#This Row],[DiscountOffer]]</f>
        <v>1920</v>
      </c>
      <c r="L3366" s="2" t="str">
        <f>IF(Table1[[#This Row],[Discount % (In Rs)]]&gt;50%,"High Discount","Low Discount")</f>
        <v>Low Discount</v>
      </c>
      <c r="M3366" s="3">
        <f>Table1[[#This Row],[Discount_Price (In Rs.)]]/Table1[[#This Row],[OriginalPrice (in Rs)]]</f>
        <v>0.48012003000750186</v>
      </c>
      <c r="N3366" s="4">
        <v>4.4000000000000004</v>
      </c>
      <c r="O3366">
        <v>370</v>
      </c>
      <c r="P3366" t="s">
        <v>32</v>
      </c>
      <c r="Q3366" t="s">
        <v>14061</v>
      </c>
    </row>
    <row r="3367" spans="1:17" x14ac:dyDescent="0.25">
      <c r="A3367" t="s">
        <v>14099</v>
      </c>
      <c r="B3367" s="1">
        <v>12394872</v>
      </c>
      <c r="C3367" t="s">
        <v>7347</v>
      </c>
      <c r="D3367" t="s">
        <v>65</v>
      </c>
      <c r="E3367" t="s">
        <v>66</v>
      </c>
      <c r="F3367" t="s">
        <v>30</v>
      </c>
      <c r="G3367" s="2">
        <v>1259</v>
      </c>
      <c r="H3367" s="2">
        <f>AVERAGEIF(Table1[[#All],[Category]],Table1[[#This Row],[Category]],Table1[[#All],[DiscountOffer]])</f>
        <v>1064.3816554809839</v>
      </c>
      <c r="I3367" s="2">
        <v>2799</v>
      </c>
      <c r="J3367" s="2">
        <f>IF(Table1[[#This Row],[Ratings]]&gt;4,Table1[[#This Row],[OriginalPrice (in Rs)]],0)</f>
        <v>2799</v>
      </c>
      <c r="K3367" s="2">
        <f>Table1[[#This Row],[OriginalPrice (in Rs)]]-Table1[[#This Row],[DiscountOffer]]</f>
        <v>1540</v>
      </c>
      <c r="L3367" s="2" t="str">
        <f>IF(Table1[[#This Row],[Discount % (In Rs)]]&gt;50%,"High Discount","Low Discount")</f>
        <v>High Discount</v>
      </c>
      <c r="M3367" s="3">
        <f>Table1[[#This Row],[Discount_Price (In Rs.)]]/Table1[[#This Row],[OriginalPrice (in Rs)]]</f>
        <v>0.55019649874955345</v>
      </c>
      <c r="N3367" s="4">
        <v>4.3</v>
      </c>
      <c r="O3367">
        <v>369</v>
      </c>
      <c r="P3367" t="s">
        <v>32</v>
      </c>
      <c r="Q3367" t="s">
        <v>14100</v>
      </c>
    </row>
    <row r="3368" spans="1:17" x14ac:dyDescent="0.25">
      <c r="A3368" t="s">
        <v>14103</v>
      </c>
      <c r="B3368" s="1">
        <v>17252662</v>
      </c>
      <c r="C3368" t="s">
        <v>788</v>
      </c>
      <c r="D3368" t="s">
        <v>65</v>
      </c>
      <c r="E3368" t="s">
        <v>66</v>
      </c>
      <c r="F3368" t="s">
        <v>30</v>
      </c>
      <c r="G3368" s="2">
        <v>979</v>
      </c>
      <c r="H3368" s="2">
        <f>AVERAGEIF(Table1[[#All],[Category]],Table1[[#This Row],[Category]],Table1[[#All],[DiscountOffer]])</f>
        <v>1064.3816554809839</v>
      </c>
      <c r="I3368" s="2">
        <v>3499</v>
      </c>
      <c r="J3368" s="2">
        <f>IF(Table1[[#This Row],[Ratings]]&gt;4,Table1[[#This Row],[OriginalPrice (in Rs)]],0)</f>
        <v>3499</v>
      </c>
      <c r="K3368" s="2">
        <f>Table1[[#This Row],[OriginalPrice (in Rs)]]-Table1[[#This Row],[DiscountOffer]]</f>
        <v>2520</v>
      </c>
      <c r="L3368" s="2" t="str">
        <f>IF(Table1[[#This Row],[Discount % (In Rs)]]&gt;50%,"High Discount","Low Discount")</f>
        <v>High Discount</v>
      </c>
      <c r="M3368" s="3">
        <f>Table1[[#This Row],[Discount_Price (In Rs.)]]/Table1[[#This Row],[OriginalPrice (in Rs)]]</f>
        <v>0.72020577307802225</v>
      </c>
      <c r="N3368" s="4">
        <v>4.3</v>
      </c>
      <c r="O3368">
        <v>369</v>
      </c>
      <c r="P3368" t="s">
        <v>831</v>
      </c>
      <c r="Q3368" t="s">
        <v>14104</v>
      </c>
    </row>
    <row r="3369" spans="1:17" x14ac:dyDescent="0.25">
      <c r="A3369" t="s">
        <v>14150</v>
      </c>
      <c r="B3369" s="1">
        <v>13437318</v>
      </c>
      <c r="C3369" t="s">
        <v>82</v>
      </c>
      <c r="D3369" t="s">
        <v>65</v>
      </c>
      <c r="E3369" t="s">
        <v>66</v>
      </c>
      <c r="F3369" t="s">
        <v>30</v>
      </c>
      <c r="G3369" s="2">
        <v>1374</v>
      </c>
      <c r="H3369" s="2">
        <f>AVERAGEIF(Table1[[#All],[Category]],Table1[[#This Row],[Category]],Table1[[#All],[DiscountOffer]])</f>
        <v>1064.3816554809839</v>
      </c>
      <c r="I3369" s="2">
        <v>2499</v>
      </c>
      <c r="J3369" s="2">
        <f>IF(Table1[[#This Row],[Ratings]]&gt;4,Table1[[#This Row],[OriginalPrice (in Rs)]],0)</f>
        <v>2499</v>
      </c>
      <c r="K3369" s="2">
        <f>Table1[[#This Row],[OriginalPrice (in Rs)]]-Table1[[#This Row],[DiscountOffer]]</f>
        <v>1125</v>
      </c>
      <c r="L3369" s="2" t="str">
        <f>IF(Table1[[#This Row],[Discount % (In Rs)]]&gt;50%,"High Discount","Low Discount")</f>
        <v>Low Discount</v>
      </c>
      <c r="M3369" s="3">
        <f>Table1[[#This Row],[Discount_Price (In Rs.)]]/Table1[[#This Row],[OriginalPrice (in Rs)]]</f>
        <v>0.45018007202881155</v>
      </c>
      <c r="N3369" s="4">
        <v>4.4000000000000004</v>
      </c>
      <c r="O3369">
        <v>368</v>
      </c>
      <c r="P3369" t="s">
        <v>85</v>
      </c>
      <c r="Q3369" t="s">
        <v>14151</v>
      </c>
    </row>
    <row r="3370" spans="1:17" x14ac:dyDescent="0.25">
      <c r="A3370" t="s">
        <v>14239</v>
      </c>
      <c r="B3370" s="1">
        <v>10276175</v>
      </c>
      <c r="C3370" t="s">
        <v>1451</v>
      </c>
      <c r="D3370" t="s">
        <v>65</v>
      </c>
      <c r="E3370" t="s">
        <v>66</v>
      </c>
      <c r="F3370" t="s">
        <v>13</v>
      </c>
      <c r="G3370" s="2">
        <v>1396</v>
      </c>
      <c r="H3370" s="2">
        <f>AVERAGEIF(Table1[[#All],[Category]],Table1[[#This Row],[Category]],Table1[[#All],[DiscountOffer]])</f>
        <v>1064.3816554809839</v>
      </c>
      <c r="I3370" s="2">
        <v>3990</v>
      </c>
      <c r="J3370" s="2">
        <f>IF(Table1[[#This Row],[Ratings]]&gt;4,Table1[[#This Row],[OriginalPrice (in Rs)]],0)</f>
        <v>3990</v>
      </c>
      <c r="K3370" s="2">
        <f>Table1[[#This Row],[OriginalPrice (in Rs)]]-Table1[[#This Row],[DiscountOffer]]</f>
        <v>2594</v>
      </c>
      <c r="L3370" s="2" t="str">
        <f>IF(Table1[[#This Row],[Discount % (In Rs)]]&gt;50%,"High Discount","Low Discount")</f>
        <v>High Discount</v>
      </c>
      <c r="M3370" s="3">
        <f>Table1[[#This Row],[Discount_Price (In Rs.)]]/Table1[[#This Row],[OriginalPrice (in Rs)]]</f>
        <v>0.650125313283208</v>
      </c>
      <c r="N3370" s="4">
        <v>4.2</v>
      </c>
      <c r="O3370">
        <v>366</v>
      </c>
      <c r="P3370" t="s">
        <v>209</v>
      </c>
      <c r="Q3370" t="s">
        <v>14240</v>
      </c>
    </row>
    <row r="3371" spans="1:17" x14ac:dyDescent="0.25">
      <c r="A3371" t="s">
        <v>14255</v>
      </c>
      <c r="B3371" s="1">
        <v>15532820</v>
      </c>
      <c r="C3371" t="s">
        <v>1786</v>
      </c>
      <c r="D3371" t="s">
        <v>65</v>
      </c>
      <c r="E3371" t="s">
        <v>66</v>
      </c>
      <c r="F3371" t="s">
        <v>30</v>
      </c>
      <c r="G3371" s="2">
        <v>809</v>
      </c>
      <c r="H3371" s="2">
        <f>AVERAGEIF(Table1[[#All],[Category]],Table1[[#This Row],[Category]],Table1[[#All],[DiscountOffer]])</f>
        <v>1064.3816554809839</v>
      </c>
      <c r="I3371" s="2">
        <v>2999</v>
      </c>
      <c r="J3371" s="2">
        <f>IF(Table1[[#This Row],[Ratings]]&gt;4,Table1[[#This Row],[OriginalPrice (in Rs)]],0)</f>
        <v>2999</v>
      </c>
      <c r="K3371" s="2">
        <f>Table1[[#This Row],[OriginalPrice (in Rs)]]-Table1[[#This Row],[DiscountOffer]]</f>
        <v>2190</v>
      </c>
      <c r="L3371" s="2" t="str">
        <f>IF(Table1[[#This Row],[Discount % (In Rs)]]&gt;50%,"High Discount","Low Discount")</f>
        <v>High Discount</v>
      </c>
      <c r="M3371" s="3">
        <f>Table1[[#This Row],[Discount_Price (In Rs.)]]/Table1[[#This Row],[OriginalPrice (in Rs)]]</f>
        <v>0.73024341447149055</v>
      </c>
      <c r="N3371" s="4">
        <v>4.0999999999999996</v>
      </c>
      <c r="O3371">
        <v>366</v>
      </c>
      <c r="P3371" t="s">
        <v>32</v>
      </c>
      <c r="Q3371" t="s">
        <v>14256</v>
      </c>
    </row>
    <row r="3372" spans="1:17" x14ac:dyDescent="0.25">
      <c r="A3372" t="s">
        <v>14286</v>
      </c>
      <c r="B3372" s="1">
        <v>7739343</v>
      </c>
      <c r="C3372" t="s">
        <v>2945</v>
      </c>
      <c r="D3372" t="s">
        <v>65</v>
      </c>
      <c r="E3372" t="s">
        <v>66</v>
      </c>
      <c r="F3372" t="s">
        <v>13</v>
      </c>
      <c r="G3372" s="2">
        <v>900</v>
      </c>
      <c r="H3372" s="2">
        <f>AVERAGEIF(Table1[[#All],[Category]],Table1[[#This Row],[Category]],Table1[[#All],[DiscountOffer]])</f>
        <v>1064.3816554809839</v>
      </c>
      <c r="I3372" s="2">
        <v>1699</v>
      </c>
      <c r="J3372" s="2">
        <f>IF(Table1[[#This Row],[Ratings]]&gt;4,Table1[[#This Row],[OriginalPrice (in Rs)]],0)</f>
        <v>0</v>
      </c>
      <c r="K3372" s="2">
        <f>Table1[[#This Row],[OriginalPrice (in Rs)]]-Table1[[#This Row],[DiscountOffer]]</f>
        <v>799</v>
      </c>
      <c r="L3372" s="2" t="str">
        <f>IF(Table1[[#This Row],[Discount % (In Rs)]]&gt;50%,"High Discount","Low Discount")</f>
        <v>Low Discount</v>
      </c>
      <c r="M3372" s="3">
        <f>Table1[[#This Row],[Discount_Price (In Rs.)]]/Table1[[#This Row],[OriginalPrice (in Rs)]]</f>
        <v>0.47027663331371394</v>
      </c>
      <c r="N3372" s="4">
        <v>3.9</v>
      </c>
      <c r="O3372">
        <v>365</v>
      </c>
      <c r="P3372" t="s">
        <v>831</v>
      </c>
      <c r="Q3372" t="s">
        <v>14287</v>
      </c>
    </row>
    <row r="3373" spans="1:17" x14ac:dyDescent="0.25">
      <c r="A3373" t="s">
        <v>14296</v>
      </c>
      <c r="B3373" s="1">
        <v>8349657</v>
      </c>
      <c r="C3373" t="s">
        <v>82</v>
      </c>
      <c r="D3373" t="s">
        <v>65</v>
      </c>
      <c r="E3373" t="s">
        <v>66</v>
      </c>
      <c r="F3373" t="s">
        <v>30</v>
      </c>
      <c r="G3373" s="2">
        <v>1469</v>
      </c>
      <c r="H3373" s="2">
        <f>AVERAGEIF(Table1[[#All],[Category]],Table1[[#This Row],[Category]],Table1[[#All],[DiscountOffer]])</f>
        <v>1064.3816554809839</v>
      </c>
      <c r="I3373" s="2">
        <v>4899</v>
      </c>
      <c r="J3373" s="2">
        <f>IF(Table1[[#This Row],[Ratings]]&gt;4,Table1[[#This Row],[OriginalPrice (in Rs)]],0)</f>
        <v>0</v>
      </c>
      <c r="K3373" s="2">
        <f>Table1[[#This Row],[OriginalPrice (in Rs)]]-Table1[[#This Row],[DiscountOffer]]</f>
        <v>3430</v>
      </c>
      <c r="L3373" s="2" t="str">
        <f>IF(Table1[[#This Row],[Discount % (In Rs)]]&gt;50%,"High Discount","Low Discount")</f>
        <v>High Discount</v>
      </c>
      <c r="M3373" s="3">
        <f>Table1[[#This Row],[Discount_Price (In Rs.)]]/Table1[[#This Row],[OriginalPrice (in Rs)]]</f>
        <v>0.70014288630332722</v>
      </c>
      <c r="N3373" s="4">
        <v>3.8</v>
      </c>
      <c r="O3373">
        <v>365</v>
      </c>
      <c r="P3373" t="s">
        <v>85</v>
      </c>
      <c r="Q3373" t="s">
        <v>14297</v>
      </c>
    </row>
    <row r="3374" spans="1:17" x14ac:dyDescent="0.25">
      <c r="A3374" t="s">
        <v>14337</v>
      </c>
      <c r="B3374" s="1">
        <v>17193226</v>
      </c>
      <c r="C3374" t="s">
        <v>788</v>
      </c>
      <c r="D3374" t="s">
        <v>65</v>
      </c>
      <c r="E3374" t="s">
        <v>66</v>
      </c>
      <c r="F3374" t="s">
        <v>30</v>
      </c>
      <c r="G3374" s="2">
        <v>924</v>
      </c>
      <c r="H3374" s="2">
        <f>AVERAGEIF(Table1[[#All],[Category]],Table1[[#This Row],[Category]],Table1[[#All],[DiscountOffer]])</f>
        <v>1064.3816554809839</v>
      </c>
      <c r="I3374" s="2">
        <v>2499</v>
      </c>
      <c r="J3374" s="2">
        <f>IF(Table1[[#This Row],[Ratings]]&gt;4,Table1[[#This Row],[OriginalPrice (in Rs)]],0)</f>
        <v>2499</v>
      </c>
      <c r="K3374" s="2">
        <f>Table1[[#This Row],[OriginalPrice (in Rs)]]-Table1[[#This Row],[DiscountOffer]]</f>
        <v>1575</v>
      </c>
      <c r="L3374" s="2" t="str">
        <f>IF(Table1[[#This Row],[Discount % (In Rs)]]&gt;50%,"High Discount","Low Discount")</f>
        <v>High Discount</v>
      </c>
      <c r="M3374" s="3">
        <f>Table1[[#This Row],[Discount_Price (In Rs.)]]/Table1[[#This Row],[OriginalPrice (in Rs)]]</f>
        <v>0.63025210084033612</v>
      </c>
      <c r="N3374" s="4">
        <v>4.2</v>
      </c>
      <c r="O3374">
        <v>364</v>
      </c>
      <c r="P3374" t="s">
        <v>687</v>
      </c>
      <c r="Q3374" t="s">
        <v>14338</v>
      </c>
    </row>
    <row r="3375" spans="1:17" x14ac:dyDescent="0.25">
      <c r="A3375" t="s">
        <v>14472</v>
      </c>
      <c r="B3375" s="1">
        <v>13415734</v>
      </c>
      <c r="C3375" t="s">
        <v>970</v>
      </c>
      <c r="D3375" t="s">
        <v>65</v>
      </c>
      <c r="E3375" t="s">
        <v>66</v>
      </c>
      <c r="F3375" t="s">
        <v>30</v>
      </c>
      <c r="G3375" s="2">
        <v>1678</v>
      </c>
      <c r="H3375" s="2">
        <f>AVERAGEIF(Table1[[#All],[Category]],Table1[[#This Row],[Category]],Table1[[#All],[DiscountOffer]])</f>
        <v>1064.3816554809839</v>
      </c>
      <c r="I3375" s="2">
        <v>3997</v>
      </c>
      <c r="J3375" s="2">
        <f>IF(Table1[[#This Row],[Ratings]]&gt;4,Table1[[#This Row],[OriginalPrice (in Rs)]],0)</f>
        <v>3997</v>
      </c>
      <c r="K3375" s="2">
        <f>Table1[[#This Row],[OriginalPrice (in Rs)]]-Table1[[#This Row],[DiscountOffer]]</f>
        <v>2319</v>
      </c>
      <c r="L3375" s="2" t="str">
        <f>IF(Table1[[#This Row],[Discount % (In Rs)]]&gt;50%,"High Discount","Low Discount")</f>
        <v>High Discount</v>
      </c>
      <c r="M3375" s="3">
        <f>Table1[[#This Row],[Discount_Price (In Rs.)]]/Table1[[#This Row],[OriginalPrice (in Rs)]]</f>
        <v>0.58018513885414058</v>
      </c>
      <c r="N3375" s="4">
        <v>4.3</v>
      </c>
      <c r="O3375">
        <v>361</v>
      </c>
      <c r="P3375" t="s">
        <v>32</v>
      </c>
      <c r="Q3375" t="s">
        <v>14473</v>
      </c>
    </row>
    <row r="3376" spans="1:17" x14ac:dyDescent="0.25">
      <c r="A3376" t="s">
        <v>14527</v>
      </c>
      <c r="B3376" s="1">
        <v>11253936</v>
      </c>
      <c r="C3376" t="s">
        <v>815</v>
      </c>
      <c r="D3376" t="s">
        <v>65</v>
      </c>
      <c r="E3376" t="s">
        <v>66</v>
      </c>
      <c r="F3376" t="s">
        <v>30</v>
      </c>
      <c r="G3376" s="2">
        <v>1999</v>
      </c>
      <c r="H3376" s="2">
        <f>AVERAGEIF(Table1[[#All],[Category]],Table1[[#This Row],[Category]],Table1[[#All],[DiscountOffer]])</f>
        <v>1064.3816554809839</v>
      </c>
      <c r="I3376" s="2">
        <v>4999</v>
      </c>
      <c r="J3376" s="2">
        <f>IF(Table1[[#This Row],[Ratings]]&gt;4,Table1[[#This Row],[OriginalPrice (in Rs)]],0)</f>
        <v>0</v>
      </c>
      <c r="K3376" s="2">
        <f>Table1[[#This Row],[OriginalPrice (in Rs)]]-Table1[[#This Row],[DiscountOffer]]</f>
        <v>3000</v>
      </c>
      <c r="L3376" s="2" t="str">
        <f>IF(Table1[[#This Row],[Discount % (In Rs)]]&gt;50%,"High Discount","Low Discount")</f>
        <v>High Discount</v>
      </c>
      <c r="M3376" s="3">
        <f>Table1[[#This Row],[Discount_Price (In Rs.)]]/Table1[[#This Row],[OriginalPrice (in Rs)]]</f>
        <v>0.60012002400480091</v>
      </c>
      <c r="N3376" s="4">
        <v>4</v>
      </c>
      <c r="O3376">
        <v>360</v>
      </c>
      <c r="P3376" t="s">
        <v>32</v>
      </c>
      <c r="Q3376" t="s">
        <v>14528</v>
      </c>
    </row>
    <row r="3377" spans="1:17" x14ac:dyDescent="0.25">
      <c r="A3377" t="s">
        <v>14634</v>
      </c>
      <c r="B3377" s="1">
        <v>15536802</v>
      </c>
      <c r="C3377" t="s">
        <v>369</v>
      </c>
      <c r="D3377" t="s">
        <v>65</v>
      </c>
      <c r="E3377" t="s">
        <v>66</v>
      </c>
      <c r="F3377" t="s">
        <v>30</v>
      </c>
      <c r="G3377" s="2">
        <v>1461</v>
      </c>
      <c r="H3377" s="2">
        <f>AVERAGEIF(Table1[[#All],[Category]],Table1[[#This Row],[Category]],Table1[[#All],[DiscountOffer]])</f>
        <v>1064.3816554809839</v>
      </c>
      <c r="I3377" s="2">
        <v>4299</v>
      </c>
      <c r="J3377" s="2">
        <f>IF(Table1[[#This Row],[Ratings]]&gt;4,Table1[[#This Row],[OriginalPrice (in Rs)]],0)</f>
        <v>4299</v>
      </c>
      <c r="K3377" s="2">
        <f>Table1[[#This Row],[OriginalPrice (in Rs)]]-Table1[[#This Row],[DiscountOffer]]</f>
        <v>2838</v>
      </c>
      <c r="L3377" s="2" t="str">
        <f>IF(Table1[[#This Row],[Discount % (In Rs)]]&gt;50%,"High Discount","Low Discount")</f>
        <v>High Discount</v>
      </c>
      <c r="M3377" s="3">
        <f>Table1[[#This Row],[Discount_Price (In Rs.)]]/Table1[[#This Row],[OriginalPrice (in Rs)]]</f>
        <v>0.66015352407536632</v>
      </c>
      <c r="N3377" s="4">
        <v>4.3</v>
      </c>
      <c r="O3377">
        <v>358</v>
      </c>
      <c r="P3377" t="s">
        <v>209</v>
      </c>
      <c r="Q3377" t="s">
        <v>14635</v>
      </c>
    </row>
    <row r="3378" spans="1:17" x14ac:dyDescent="0.25">
      <c r="A3378" t="s">
        <v>14698</v>
      </c>
      <c r="B3378" s="1">
        <v>12663870</v>
      </c>
      <c r="C3378" t="s">
        <v>7218</v>
      </c>
      <c r="D3378" t="s">
        <v>65</v>
      </c>
      <c r="E3378" t="s">
        <v>66</v>
      </c>
      <c r="F3378" t="s">
        <v>30</v>
      </c>
      <c r="G3378" s="2">
        <v>1599</v>
      </c>
      <c r="H3378" s="2">
        <f>AVERAGEIF(Table1[[#All],[Category]],Table1[[#This Row],[Category]],Table1[[#All],[DiscountOffer]])</f>
        <v>1064.3816554809839</v>
      </c>
      <c r="I3378" s="2">
        <v>3999</v>
      </c>
      <c r="J3378" s="2">
        <f>IF(Table1[[#This Row],[Ratings]]&gt;4,Table1[[#This Row],[OriginalPrice (in Rs)]],0)</f>
        <v>3999</v>
      </c>
      <c r="K3378" s="2">
        <f>Table1[[#This Row],[OriginalPrice (in Rs)]]-Table1[[#This Row],[DiscountOffer]]</f>
        <v>2400</v>
      </c>
      <c r="L3378" s="2" t="str">
        <f>IF(Table1[[#This Row],[Discount % (In Rs)]]&gt;50%,"High Discount","Low Discount")</f>
        <v>High Discount</v>
      </c>
      <c r="M3378" s="3">
        <f>Table1[[#This Row],[Discount_Price (In Rs.)]]/Table1[[#This Row],[OriginalPrice (in Rs)]]</f>
        <v>0.60015003750937734</v>
      </c>
      <c r="N3378" s="4">
        <v>4.4000000000000004</v>
      </c>
      <c r="O3378">
        <v>357</v>
      </c>
      <c r="P3378" t="s">
        <v>7220</v>
      </c>
      <c r="Q3378" t="s">
        <v>14699</v>
      </c>
    </row>
    <row r="3379" spans="1:17" x14ac:dyDescent="0.25">
      <c r="A3379" t="s">
        <v>14748</v>
      </c>
      <c r="B3379" s="1">
        <v>13781282</v>
      </c>
      <c r="C3379" t="s">
        <v>82</v>
      </c>
      <c r="D3379" t="s">
        <v>65</v>
      </c>
      <c r="E3379" t="s">
        <v>66</v>
      </c>
      <c r="F3379" t="s">
        <v>30</v>
      </c>
      <c r="G3379" s="2">
        <v>1199</v>
      </c>
      <c r="H3379" s="2">
        <f>AVERAGEIF(Table1[[#All],[Category]],Table1[[#This Row],[Category]],Table1[[#All],[DiscountOffer]])</f>
        <v>1064.3816554809839</v>
      </c>
      <c r="I3379" s="2">
        <v>2399</v>
      </c>
      <c r="J3379" s="2">
        <f>IF(Table1[[#This Row],[Ratings]]&gt;4,Table1[[#This Row],[OriginalPrice (in Rs)]],0)</f>
        <v>0</v>
      </c>
      <c r="K3379" s="2">
        <f>Table1[[#This Row],[OriginalPrice (in Rs)]]-Table1[[#This Row],[DiscountOffer]]</f>
        <v>1200</v>
      </c>
      <c r="L3379" s="2" t="str">
        <f>IF(Table1[[#This Row],[Discount % (In Rs)]]&gt;50%,"High Discount","Low Discount")</f>
        <v>High Discount</v>
      </c>
      <c r="M3379" s="3">
        <f>Table1[[#This Row],[Discount_Price (In Rs.)]]/Table1[[#This Row],[OriginalPrice (in Rs)]]</f>
        <v>0.50020842017507294</v>
      </c>
      <c r="N3379" s="4">
        <v>4</v>
      </c>
      <c r="O3379">
        <v>356</v>
      </c>
      <c r="P3379" t="s">
        <v>85</v>
      </c>
      <c r="Q3379" t="s">
        <v>14749</v>
      </c>
    </row>
    <row r="3380" spans="1:17" x14ac:dyDescent="0.25">
      <c r="A3380" t="s">
        <v>14752</v>
      </c>
      <c r="B3380" s="1">
        <v>14323732</v>
      </c>
      <c r="C3380" t="s">
        <v>959</v>
      </c>
      <c r="D3380" t="s">
        <v>65</v>
      </c>
      <c r="E3380" t="s">
        <v>66</v>
      </c>
      <c r="F3380" t="s">
        <v>30</v>
      </c>
      <c r="G3380" s="2">
        <v>1279</v>
      </c>
      <c r="H3380" s="2">
        <f>AVERAGEIF(Table1[[#All],[Category]],Table1[[#This Row],[Category]],Table1[[#All],[DiscountOffer]])</f>
        <v>1064.3816554809839</v>
      </c>
      <c r="I3380" s="2">
        <v>3999</v>
      </c>
      <c r="J3380" s="2">
        <f>IF(Table1[[#This Row],[Ratings]]&gt;4,Table1[[#This Row],[OriginalPrice (in Rs)]],0)</f>
        <v>3999</v>
      </c>
      <c r="K3380" s="2">
        <f>Table1[[#This Row],[OriginalPrice (in Rs)]]-Table1[[#This Row],[DiscountOffer]]</f>
        <v>2720</v>
      </c>
      <c r="L3380" s="2" t="str">
        <f>IF(Table1[[#This Row],[Discount % (In Rs)]]&gt;50%,"High Discount","Low Discount")</f>
        <v>High Discount</v>
      </c>
      <c r="M3380" s="3">
        <f>Table1[[#This Row],[Discount_Price (In Rs.)]]/Table1[[#This Row],[OriginalPrice (in Rs)]]</f>
        <v>0.68017004251062763</v>
      </c>
      <c r="N3380" s="4">
        <v>4.4000000000000004</v>
      </c>
      <c r="O3380">
        <v>356</v>
      </c>
      <c r="P3380" t="s">
        <v>98</v>
      </c>
      <c r="Q3380" t="s">
        <v>14753</v>
      </c>
    </row>
    <row r="3381" spans="1:17" x14ac:dyDescent="0.25">
      <c r="A3381" t="s">
        <v>14754</v>
      </c>
      <c r="B3381" s="1">
        <v>11917166</v>
      </c>
      <c r="C3381" t="s">
        <v>2329</v>
      </c>
      <c r="D3381" t="s">
        <v>65</v>
      </c>
      <c r="E3381" t="s">
        <v>66</v>
      </c>
      <c r="F3381" t="s">
        <v>30</v>
      </c>
      <c r="G3381" s="2">
        <v>1799</v>
      </c>
      <c r="H3381" s="2">
        <f>AVERAGEIF(Table1[[#All],[Category]],Table1[[#This Row],[Category]],Table1[[#All],[DiscountOffer]])</f>
        <v>1064.3816554809839</v>
      </c>
      <c r="I3381" s="2">
        <v>3999</v>
      </c>
      <c r="J3381" s="2">
        <f>IF(Table1[[#This Row],[Ratings]]&gt;4,Table1[[#This Row],[OriginalPrice (in Rs)]],0)</f>
        <v>3999</v>
      </c>
      <c r="K3381" s="2">
        <f>Table1[[#This Row],[OriginalPrice (in Rs)]]-Table1[[#This Row],[DiscountOffer]]</f>
        <v>2200</v>
      </c>
      <c r="L3381" s="2" t="str">
        <f>IF(Table1[[#This Row],[Discount % (In Rs)]]&gt;50%,"High Discount","Low Discount")</f>
        <v>High Discount</v>
      </c>
      <c r="M3381" s="3">
        <f>Table1[[#This Row],[Discount_Price (In Rs.)]]/Table1[[#This Row],[OriginalPrice (in Rs)]]</f>
        <v>0.55013753438359592</v>
      </c>
      <c r="N3381" s="4">
        <v>4.3</v>
      </c>
      <c r="O3381">
        <v>356</v>
      </c>
      <c r="P3381" t="s">
        <v>32</v>
      </c>
      <c r="Q3381" t="s">
        <v>14755</v>
      </c>
    </row>
    <row r="3382" spans="1:17" x14ac:dyDescent="0.25">
      <c r="A3382" t="s">
        <v>14852</v>
      </c>
      <c r="B3382" s="1">
        <v>13962082</v>
      </c>
      <c r="C3382" t="s">
        <v>2230</v>
      </c>
      <c r="D3382" t="s">
        <v>65</v>
      </c>
      <c r="E3382" t="s">
        <v>66</v>
      </c>
      <c r="F3382" t="s">
        <v>30</v>
      </c>
      <c r="G3382" s="2">
        <v>673</v>
      </c>
      <c r="H3382" s="2">
        <f>AVERAGEIF(Table1[[#All],[Category]],Table1[[#This Row],[Category]],Table1[[#All],[DiscountOffer]])</f>
        <v>1064.3816554809839</v>
      </c>
      <c r="I3382" s="2">
        <v>1982</v>
      </c>
      <c r="J3382" s="2">
        <f>IF(Table1[[#This Row],[Ratings]]&gt;4,Table1[[#This Row],[OriginalPrice (in Rs)]],0)</f>
        <v>1982</v>
      </c>
      <c r="K3382" s="2">
        <f>Table1[[#This Row],[OriginalPrice (in Rs)]]-Table1[[#This Row],[DiscountOffer]]</f>
        <v>1309</v>
      </c>
      <c r="L3382" s="2" t="str">
        <f>IF(Table1[[#This Row],[Discount % (In Rs)]]&gt;50%,"High Discount","Low Discount")</f>
        <v>High Discount</v>
      </c>
      <c r="M3382" s="3">
        <f>Table1[[#This Row],[Discount_Price (In Rs.)]]/Table1[[#This Row],[OriginalPrice (in Rs)]]</f>
        <v>0.66044399596367309</v>
      </c>
      <c r="N3382" s="4">
        <v>4.2</v>
      </c>
      <c r="O3382">
        <v>354</v>
      </c>
      <c r="P3382" t="s">
        <v>209</v>
      </c>
      <c r="Q3382" t="s">
        <v>14853</v>
      </c>
    </row>
    <row r="3383" spans="1:17" x14ac:dyDescent="0.25">
      <c r="A3383" t="s">
        <v>14858</v>
      </c>
      <c r="B3383" s="1">
        <v>13897638</v>
      </c>
      <c r="C3383" t="s">
        <v>959</v>
      </c>
      <c r="D3383" t="s">
        <v>65</v>
      </c>
      <c r="E3383" t="s">
        <v>66</v>
      </c>
      <c r="F3383" t="s">
        <v>30</v>
      </c>
      <c r="G3383" s="2">
        <v>1333</v>
      </c>
      <c r="H3383" s="2">
        <f>AVERAGEIF(Table1[[#All],[Category]],Table1[[#This Row],[Category]],Table1[[#All],[DiscountOffer]])</f>
        <v>1064.3816554809839</v>
      </c>
      <c r="I3383" s="2">
        <v>2899</v>
      </c>
      <c r="J3383" s="2">
        <f>IF(Table1[[#This Row],[Ratings]]&gt;4,Table1[[#This Row],[OriginalPrice (in Rs)]],0)</f>
        <v>0</v>
      </c>
      <c r="K3383" s="2">
        <f>Table1[[#This Row],[OriginalPrice (in Rs)]]-Table1[[#This Row],[DiscountOffer]]</f>
        <v>1566</v>
      </c>
      <c r="L3383" s="2" t="str">
        <f>IF(Table1[[#This Row],[Discount % (In Rs)]]&gt;50%,"High Discount","Low Discount")</f>
        <v>High Discount</v>
      </c>
      <c r="M3383" s="3">
        <f>Table1[[#This Row],[Discount_Price (In Rs.)]]/Table1[[#This Row],[OriginalPrice (in Rs)]]</f>
        <v>0.54018627112797513</v>
      </c>
      <c r="N3383" s="4">
        <v>3.9</v>
      </c>
      <c r="O3383">
        <v>354</v>
      </c>
      <c r="P3383" t="s">
        <v>98</v>
      </c>
      <c r="Q3383" t="s">
        <v>14859</v>
      </c>
    </row>
    <row r="3384" spans="1:17" x14ac:dyDescent="0.25">
      <c r="A3384" t="s">
        <v>14898</v>
      </c>
      <c r="B3384" s="1">
        <v>10570450</v>
      </c>
      <c r="C3384" t="s">
        <v>14899</v>
      </c>
      <c r="D3384" t="s">
        <v>65</v>
      </c>
      <c r="E3384" t="s">
        <v>66</v>
      </c>
      <c r="F3384" t="s">
        <v>30</v>
      </c>
      <c r="G3384" s="2">
        <v>2749</v>
      </c>
      <c r="H3384" s="2">
        <f>AVERAGEIF(Table1[[#All],[Category]],Table1[[#This Row],[Category]],Table1[[#All],[DiscountOffer]])</f>
        <v>1064.3816554809839</v>
      </c>
      <c r="I3384" s="2">
        <v>5499</v>
      </c>
      <c r="J3384" s="2">
        <f>IF(Table1[[#This Row],[Ratings]]&gt;4,Table1[[#This Row],[OriginalPrice (in Rs)]],0)</f>
        <v>0</v>
      </c>
      <c r="K3384" s="2">
        <f>Table1[[#This Row],[OriginalPrice (in Rs)]]-Table1[[#This Row],[DiscountOffer]]</f>
        <v>2750</v>
      </c>
      <c r="L3384" s="2" t="str">
        <f>IF(Table1[[#This Row],[Discount % (In Rs)]]&gt;50%,"High Discount","Low Discount")</f>
        <v>High Discount</v>
      </c>
      <c r="M3384" s="3">
        <f>Table1[[#This Row],[Discount_Price (In Rs.)]]/Table1[[#This Row],[OriginalPrice (in Rs)]]</f>
        <v>0.50009092562284052</v>
      </c>
      <c r="N3384" s="4">
        <v>4</v>
      </c>
      <c r="O3384">
        <v>353</v>
      </c>
      <c r="P3384" t="s">
        <v>324</v>
      </c>
      <c r="Q3384" t="s">
        <v>14900</v>
      </c>
    </row>
    <row r="3385" spans="1:17" x14ac:dyDescent="0.25">
      <c r="A3385" t="s">
        <v>14933</v>
      </c>
      <c r="B3385" s="1">
        <v>14121958</v>
      </c>
      <c r="C3385" t="s">
        <v>96</v>
      </c>
      <c r="D3385" t="s">
        <v>65</v>
      </c>
      <c r="E3385" t="s">
        <v>66</v>
      </c>
      <c r="F3385" t="s">
        <v>13</v>
      </c>
      <c r="G3385" s="2">
        <v>1279</v>
      </c>
      <c r="H3385" s="2">
        <f>AVERAGEIF(Table1[[#All],[Category]],Table1[[#This Row],[Category]],Table1[[#All],[DiscountOffer]])</f>
        <v>1064.3816554809839</v>
      </c>
      <c r="I3385" s="2">
        <v>3199</v>
      </c>
      <c r="J3385" s="2">
        <f>IF(Table1[[#This Row],[Ratings]]&gt;4,Table1[[#This Row],[OriginalPrice (in Rs)]],0)</f>
        <v>3199</v>
      </c>
      <c r="K3385" s="2">
        <f>Table1[[#This Row],[OriginalPrice (in Rs)]]-Table1[[#This Row],[DiscountOffer]]</f>
        <v>1920</v>
      </c>
      <c r="L3385" s="2" t="str">
        <f>IF(Table1[[#This Row],[Discount % (In Rs)]]&gt;50%,"High Discount","Low Discount")</f>
        <v>High Discount</v>
      </c>
      <c r="M3385" s="3">
        <f>Table1[[#This Row],[Discount_Price (In Rs.)]]/Table1[[#This Row],[OriginalPrice (in Rs)]]</f>
        <v>0.6001875586120663</v>
      </c>
      <c r="N3385" s="4">
        <v>4.3</v>
      </c>
      <c r="O3385">
        <v>352</v>
      </c>
      <c r="P3385" t="s">
        <v>32</v>
      </c>
      <c r="Q3385" t="s">
        <v>14934</v>
      </c>
    </row>
    <row r="3386" spans="1:17" x14ac:dyDescent="0.25">
      <c r="A3386" t="s">
        <v>15074</v>
      </c>
      <c r="B3386" s="1">
        <v>12900850</v>
      </c>
      <c r="C3386" t="s">
        <v>959</v>
      </c>
      <c r="D3386" t="s">
        <v>65</v>
      </c>
      <c r="E3386" t="s">
        <v>66</v>
      </c>
      <c r="F3386" t="s">
        <v>30</v>
      </c>
      <c r="G3386" s="2">
        <v>1519</v>
      </c>
      <c r="H3386" s="2">
        <f>AVERAGEIF(Table1[[#All],[Category]],Table1[[#This Row],[Category]],Table1[[#All],[DiscountOffer]])</f>
        <v>1064.3816554809839</v>
      </c>
      <c r="I3386" s="2">
        <v>3999</v>
      </c>
      <c r="J3386" s="2">
        <f>IF(Table1[[#This Row],[Ratings]]&gt;4,Table1[[#This Row],[OriginalPrice (in Rs)]],0)</f>
        <v>3999</v>
      </c>
      <c r="K3386" s="2">
        <f>Table1[[#This Row],[OriginalPrice (in Rs)]]-Table1[[#This Row],[DiscountOffer]]</f>
        <v>2480</v>
      </c>
      <c r="L3386" s="2" t="str">
        <f>IF(Table1[[#This Row],[Discount % (In Rs)]]&gt;50%,"High Discount","Low Discount")</f>
        <v>High Discount</v>
      </c>
      <c r="M3386" s="3">
        <f>Table1[[#This Row],[Discount_Price (In Rs.)]]/Table1[[#This Row],[OriginalPrice (in Rs)]]</f>
        <v>0.62015503875968991</v>
      </c>
      <c r="N3386" s="4">
        <v>4.5</v>
      </c>
      <c r="O3386">
        <v>350</v>
      </c>
      <c r="P3386" t="s">
        <v>98</v>
      </c>
      <c r="Q3386" t="s">
        <v>15075</v>
      </c>
    </row>
    <row r="3387" spans="1:17" x14ac:dyDescent="0.25">
      <c r="A3387" t="s">
        <v>15117</v>
      </c>
      <c r="B3387" s="1">
        <v>14395714</v>
      </c>
      <c r="C3387" t="s">
        <v>369</v>
      </c>
      <c r="D3387" t="s">
        <v>65</v>
      </c>
      <c r="E3387" t="s">
        <v>66</v>
      </c>
      <c r="F3387" t="s">
        <v>30</v>
      </c>
      <c r="G3387" s="2">
        <v>1399</v>
      </c>
      <c r="H3387" s="2">
        <f>AVERAGEIF(Table1[[#All],[Category]],Table1[[#This Row],[Category]],Table1[[#All],[DiscountOffer]])</f>
        <v>1064.3816554809839</v>
      </c>
      <c r="I3387" s="2">
        <v>3499</v>
      </c>
      <c r="J3387" s="2">
        <f>IF(Table1[[#This Row],[Ratings]]&gt;4,Table1[[#This Row],[OriginalPrice (in Rs)]],0)</f>
        <v>3499</v>
      </c>
      <c r="K3387" s="2">
        <f>Table1[[#This Row],[OriginalPrice (in Rs)]]-Table1[[#This Row],[DiscountOffer]]</f>
        <v>2100</v>
      </c>
      <c r="L3387" s="2" t="str">
        <f>IF(Table1[[#This Row],[Discount % (In Rs)]]&gt;50%,"High Discount","Low Discount")</f>
        <v>High Discount</v>
      </c>
      <c r="M3387" s="3">
        <f>Table1[[#This Row],[Discount_Price (In Rs.)]]/Table1[[#This Row],[OriginalPrice (in Rs)]]</f>
        <v>0.60017147756501854</v>
      </c>
      <c r="N3387" s="4">
        <v>4.4000000000000004</v>
      </c>
      <c r="O3387">
        <v>349</v>
      </c>
      <c r="P3387" t="s">
        <v>209</v>
      </c>
      <c r="Q3387" t="s">
        <v>15118</v>
      </c>
    </row>
    <row r="3388" spans="1:17" x14ac:dyDescent="0.25">
      <c r="A3388" t="s">
        <v>15192</v>
      </c>
      <c r="B3388" s="1">
        <v>15803238</v>
      </c>
      <c r="C3388" t="s">
        <v>15193</v>
      </c>
      <c r="D3388" t="s">
        <v>65</v>
      </c>
      <c r="E3388" t="s">
        <v>66</v>
      </c>
      <c r="F3388" t="s">
        <v>30</v>
      </c>
      <c r="G3388" s="2">
        <v>849</v>
      </c>
      <c r="H3388" s="2">
        <f>AVERAGEIF(Table1[[#All],[Category]],Table1[[#This Row],[Category]],Table1[[#All],[DiscountOffer]])</f>
        <v>1064.3816554809839</v>
      </c>
      <c r="I3388" s="2">
        <v>2499</v>
      </c>
      <c r="J3388" s="2">
        <f>IF(Table1[[#This Row],[Ratings]]&gt;4,Table1[[#This Row],[OriginalPrice (in Rs)]],0)</f>
        <v>2499</v>
      </c>
      <c r="K3388" s="2">
        <f>Table1[[#This Row],[OriginalPrice (in Rs)]]-Table1[[#This Row],[DiscountOffer]]</f>
        <v>1650</v>
      </c>
      <c r="L3388" s="2" t="str">
        <f>IF(Table1[[#This Row],[Discount % (In Rs)]]&gt;50%,"High Discount","Low Discount")</f>
        <v>High Discount</v>
      </c>
      <c r="M3388" s="3">
        <f>Table1[[#This Row],[Discount_Price (In Rs.)]]/Table1[[#This Row],[OriginalPrice (in Rs)]]</f>
        <v>0.6602641056422569</v>
      </c>
      <c r="N3388" s="4">
        <v>4.2</v>
      </c>
      <c r="O3388">
        <v>348</v>
      </c>
      <c r="P3388" t="s">
        <v>32</v>
      </c>
      <c r="Q3388" t="s">
        <v>15194</v>
      </c>
    </row>
    <row r="3389" spans="1:17" x14ac:dyDescent="0.25">
      <c r="A3389" t="s">
        <v>15243</v>
      </c>
      <c r="B3389" s="1">
        <v>2280433</v>
      </c>
      <c r="C3389" t="s">
        <v>883</v>
      </c>
      <c r="D3389" t="s">
        <v>65</v>
      </c>
      <c r="E3389" t="s">
        <v>66</v>
      </c>
      <c r="F3389" t="s">
        <v>13</v>
      </c>
      <c r="G3389" s="2">
        <v>959</v>
      </c>
      <c r="H3389" s="2">
        <f>AVERAGEIF(Table1[[#All],[Category]],Table1[[#This Row],[Category]],Table1[[#All],[DiscountOffer]])</f>
        <v>1064.3816554809839</v>
      </c>
      <c r="I3389" s="2">
        <v>2999</v>
      </c>
      <c r="J3389" s="2">
        <f>IF(Table1[[#This Row],[Ratings]]&gt;4,Table1[[#This Row],[OriginalPrice (in Rs)]],0)</f>
        <v>2999</v>
      </c>
      <c r="K3389" s="2">
        <f>Table1[[#This Row],[OriginalPrice (in Rs)]]-Table1[[#This Row],[DiscountOffer]]</f>
        <v>2040</v>
      </c>
      <c r="L3389" s="2" t="str">
        <f>IF(Table1[[#This Row],[Discount % (In Rs)]]&gt;50%,"High Discount","Low Discount")</f>
        <v>High Discount</v>
      </c>
      <c r="M3389" s="3">
        <f>Table1[[#This Row],[Discount_Price (In Rs.)]]/Table1[[#This Row],[OriginalPrice (in Rs)]]</f>
        <v>0.68022674224741575</v>
      </c>
      <c r="N3389" s="4">
        <v>4.0999999999999996</v>
      </c>
      <c r="O3389">
        <v>347</v>
      </c>
      <c r="P3389" t="s">
        <v>831</v>
      </c>
      <c r="Q3389" t="s">
        <v>15244</v>
      </c>
    </row>
    <row r="3390" spans="1:17" x14ac:dyDescent="0.25">
      <c r="A3390" t="s">
        <v>15262</v>
      </c>
      <c r="B3390" s="1">
        <v>10737522</v>
      </c>
      <c r="C3390" t="s">
        <v>251</v>
      </c>
      <c r="D3390" t="s">
        <v>65</v>
      </c>
      <c r="E3390" t="s">
        <v>66</v>
      </c>
      <c r="F3390" t="s">
        <v>30</v>
      </c>
      <c r="G3390" s="2">
        <v>1679</v>
      </c>
      <c r="H3390" s="2">
        <f>AVERAGEIF(Table1[[#All],[Category]],Table1[[#This Row],[Category]],Table1[[#All],[DiscountOffer]])</f>
        <v>1064.3816554809839</v>
      </c>
      <c r="I3390" s="2">
        <v>2999</v>
      </c>
      <c r="J3390" s="2">
        <f>IF(Table1[[#This Row],[Ratings]]&gt;4,Table1[[#This Row],[OriginalPrice (in Rs)]],0)</f>
        <v>0</v>
      </c>
      <c r="K3390" s="2">
        <f>Table1[[#This Row],[OriginalPrice (in Rs)]]-Table1[[#This Row],[DiscountOffer]]</f>
        <v>1320</v>
      </c>
      <c r="L3390" s="2" t="str">
        <f>IF(Table1[[#This Row],[Discount % (In Rs)]]&gt;50%,"High Discount","Low Discount")</f>
        <v>Low Discount</v>
      </c>
      <c r="M3390" s="3">
        <f>Table1[[#This Row],[Discount_Price (In Rs.)]]/Table1[[#This Row],[OriginalPrice (in Rs)]]</f>
        <v>0.44014671557185731</v>
      </c>
      <c r="N3390" s="4">
        <v>3.9</v>
      </c>
      <c r="O3390">
        <v>347</v>
      </c>
      <c r="P3390" t="s">
        <v>20</v>
      </c>
      <c r="Q3390" t="s">
        <v>15263</v>
      </c>
    </row>
    <row r="3391" spans="1:17" x14ac:dyDescent="0.25">
      <c r="A3391" t="s">
        <v>15264</v>
      </c>
      <c r="B3391" s="1">
        <v>10406917</v>
      </c>
      <c r="C3391" t="s">
        <v>1401</v>
      </c>
      <c r="D3391" t="s">
        <v>65</v>
      </c>
      <c r="E3391" t="s">
        <v>66</v>
      </c>
      <c r="F3391" t="s">
        <v>30</v>
      </c>
      <c r="G3391" s="2">
        <v>1154</v>
      </c>
      <c r="H3391" s="2">
        <f>AVERAGEIF(Table1[[#All],[Category]],Table1[[#This Row],[Category]],Table1[[#All],[DiscountOffer]])</f>
        <v>1064.3816554809839</v>
      </c>
      <c r="I3391" s="2">
        <v>3299</v>
      </c>
      <c r="J3391" s="2">
        <f>IF(Table1[[#This Row],[Ratings]]&gt;4,Table1[[#This Row],[OriginalPrice (in Rs)]],0)</f>
        <v>0</v>
      </c>
      <c r="K3391" s="2">
        <f>Table1[[#This Row],[OriginalPrice (in Rs)]]-Table1[[#This Row],[DiscountOffer]]</f>
        <v>2145</v>
      </c>
      <c r="L3391" s="2" t="str">
        <f>IF(Table1[[#This Row],[Discount % (In Rs)]]&gt;50%,"High Discount","Low Discount")</f>
        <v>High Discount</v>
      </c>
      <c r="M3391" s="3">
        <f>Table1[[#This Row],[Discount_Price (In Rs.)]]/Table1[[#This Row],[OriginalPrice (in Rs)]]</f>
        <v>0.6501970294028494</v>
      </c>
      <c r="N3391" s="4">
        <v>4</v>
      </c>
      <c r="O3391">
        <v>347</v>
      </c>
      <c r="P3391" t="s">
        <v>85</v>
      </c>
      <c r="Q3391" t="s">
        <v>15265</v>
      </c>
    </row>
    <row r="3392" spans="1:17" x14ac:dyDescent="0.25">
      <c r="A3392" t="s">
        <v>15266</v>
      </c>
      <c r="B3392" s="1">
        <v>14709968</v>
      </c>
      <c r="C3392" t="s">
        <v>1401</v>
      </c>
      <c r="D3392" t="s">
        <v>65</v>
      </c>
      <c r="E3392" t="s">
        <v>66</v>
      </c>
      <c r="F3392" t="s">
        <v>30</v>
      </c>
      <c r="G3392" s="2">
        <v>1259</v>
      </c>
      <c r="H3392" s="2">
        <f>AVERAGEIF(Table1[[#All],[Category]],Table1[[#This Row],[Category]],Table1[[#All],[DiscountOffer]])</f>
        <v>1064.3816554809839</v>
      </c>
      <c r="I3392" s="2">
        <v>3499</v>
      </c>
      <c r="J3392" s="2">
        <f>IF(Table1[[#This Row],[Ratings]]&gt;4,Table1[[#This Row],[OriginalPrice (in Rs)]],0)</f>
        <v>3499</v>
      </c>
      <c r="K3392" s="2">
        <f>Table1[[#This Row],[OriginalPrice (in Rs)]]-Table1[[#This Row],[DiscountOffer]]</f>
        <v>2240</v>
      </c>
      <c r="L3392" s="2" t="str">
        <f>IF(Table1[[#This Row],[Discount % (In Rs)]]&gt;50%,"High Discount","Low Discount")</f>
        <v>High Discount</v>
      </c>
      <c r="M3392" s="3">
        <f>Table1[[#This Row],[Discount_Price (In Rs.)]]/Table1[[#This Row],[OriginalPrice (in Rs)]]</f>
        <v>0.64018290940268652</v>
      </c>
      <c r="N3392" s="4">
        <v>4.4000000000000004</v>
      </c>
      <c r="O3392">
        <v>347</v>
      </c>
      <c r="P3392" t="s">
        <v>209</v>
      </c>
      <c r="Q3392" t="s">
        <v>15267</v>
      </c>
    </row>
    <row r="3393" spans="1:17" x14ac:dyDescent="0.25">
      <c r="A3393" t="s">
        <v>15322</v>
      </c>
      <c r="B3393" s="1">
        <v>7572989</v>
      </c>
      <c r="C3393" t="s">
        <v>78</v>
      </c>
      <c r="D3393" t="s">
        <v>65</v>
      </c>
      <c r="E3393" t="s">
        <v>66</v>
      </c>
      <c r="F3393" t="s">
        <v>30</v>
      </c>
      <c r="G3393" s="2">
        <v>1364</v>
      </c>
      <c r="H3393" s="2">
        <f>AVERAGEIF(Table1[[#All],[Category]],Table1[[#This Row],[Category]],Table1[[#All],[DiscountOffer]])</f>
        <v>1064.3816554809839</v>
      </c>
      <c r="I3393" s="2">
        <v>3249</v>
      </c>
      <c r="J3393" s="2">
        <f>IF(Table1[[#This Row],[Ratings]]&gt;4,Table1[[#This Row],[OriginalPrice (in Rs)]],0)</f>
        <v>3249</v>
      </c>
      <c r="K3393" s="2">
        <f>Table1[[#This Row],[OriginalPrice (in Rs)]]-Table1[[#This Row],[DiscountOffer]]</f>
        <v>1885</v>
      </c>
      <c r="L3393" s="2" t="str">
        <f>IF(Table1[[#This Row],[Discount % (In Rs)]]&gt;50%,"High Discount","Low Discount")</f>
        <v>High Discount</v>
      </c>
      <c r="M3393" s="3">
        <f>Table1[[#This Row],[Discount_Price (In Rs.)]]/Table1[[#This Row],[OriginalPrice (in Rs)]]</f>
        <v>0.58017851646660512</v>
      </c>
      <c r="N3393" s="4">
        <v>4.0999999999999996</v>
      </c>
      <c r="O3393">
        <v>346</v>
      </c>
      <c r="P3393" t="s">
        <v>32</v>
      </c>
      <c r="Q3393" t="s">
        <v>15323</v>
      </c>
    </row>
    <row r="3394" spans="1:17" x14ac:dyDescent="0.25">
      <c r="A3394" t="s">
        <v>15379</v>
      </c>
      <c r="B3394" s="1">
        <v>10276179</v>
      </c>
      <c r="C3394" t="s">
        <v>1451</v>
      </c>
      <c r="D3394" t="s">
        <v>65</v>
      </c>
      <c r="E3394" t="s">
        <v>66</v>
      </c>
      <c r="F3394" t="s">
        <v>13</v>
      </c>
      <c r="G3394" s="2">
        <v>1396</v>
      </c>
      <c r="H3394" s="2">
        <f>AVERAGEIF(Table1[[#All],[Category]],Table1[[#This Row],[Category]],Table1[[#All],[DiscountOffer]])</f>
        <v>1064.3816554809839</v>
      </c>
      <c r="I3394" s="2">
        <v>3990</v>
      </c>
      <c r="J3394" s="2">
        <f>IF(Table1[[#This Row],[Ratings]]&gt;4,Table1[[#This Row],[OriginalPrice (in Rs)]],0)</f>
        <v>0</v>
      </c>
      <c r="K3394" s="2">
        <f>Table1[[#This Row],[OriginalPrice (in Rs)]]-Table1[[#This Row],[DiscountOffer]]</f>
        <v>2594</v>
      </c>
      <c r="L3394" s="2" t="str">
        <f>IF(Table1[[#This Row],[Discount % (In Rs)]]&gt;50%,"High Discount","Low Discount")</f>
        <v>High Discount</v>
      </c>
      <c r="M3394" s="3">
        <f>Table1[[#This Row],[Discount_Price (In Rs.)]]/Table1[[#This Row],[OriginalPrice (in Rs)]]</f>
        <v>0.650125313283208</v>
      </c>
      <c r="N3394" s="4">
        <v>3.5</v>
      </c>
      <c r="O3394">
        <v>345</v>
      </c>
      <c r="P3394" t="s">
        <v>209</v>
      </c>
      <c r="Q3394" t="s">
        <v>15380</v>
      </c>
    </row>
    <row r="3395" spans="1:17" x14ac:dyDescent="0.25">
      <c r="A3395" t="s">
        <v>15455</v>
      </c>
      <c r="B3395" s="1">
        <v>15071506</v>
      </c>
      <c r="C3395" t="s">
        <v>12479</v>
      </c>
      <c r="D3395" t="s">
        <v>65</v>
      </c>
      <c r="E3395" t="s">
        <v>66</v>
      </c>
      <c r="F3395" t="s">
        <v>30</v>
      </c>
      <c r="G3395" s="2">
        <v>2787</v>
      </c>
      <c r="H3395" s="2">
        <f>AVERAGEIF(Table1[[#All],[Category]],Table1[[#This Row],[Category]],Table1[[#All],[DiscountOffer]])</f>
        <v>1064.3816554809839</v>
      </c>
      <c r="I3395" s="2">
        <v>8199</v>
      </c>
      <c r="J3395" s="2">
        <f>IF(Table1[[#This Row],[Ratings]]&gt;4,Table1[[#This Row],[OriginalPrice (in Rs)]],0)</f>
        <v>8199</v>
      </c>
      <c r="K3395" s="2">
        <f>Table1[[#This Row],[OriginalPrice (in Rs)]]-Table1[[#This Row],[DiscountOffer]]</f>
        <v>5412</v>
      </c>
      <c r="L3395" s="2" t="str">
        <f>IF(Table1[[#This Row],[Discount % (In Rs)]]&gt;50%,"High Discount","Low Discount")</f>
        <v>High Discount</v>
      </c>
      <c r="M3395" s="3">
        <f>Table1[[#This Row],[Discount_Price (In Rs.)]]/Table1[[#This Row],[OriginalPrice (in Rs)]]</f>
        <v>0.66008049762166121</v>
      </c>
      <c r="N3395" s="4">
        <v>4.4000000000000004</v>
      </c>
      <c r="O3395">
        <v>344</v>
      </c>
      <c r="P3395" t="s">
        <v>209</v>
      </c>
      <c r="Q3395" t="s">
        <v>15456</v>
      </c>
    </row>
    <row r="3396" spans="1:17" x14ac:dyDescent="0.25">
      <c r="A3396" t="s">
        <v>15508</v>
      </c>
      <c r="B3396" s="1">
        <v>12105112</v>
      </c>
      <c r="C3396" t="s">
        <v>82</v>
      </c>
      <c r="D3396" t="s">
        <v>65</v>
      </c>
      <c r="E3396" t="s">
        <v>66</v>
      </c>
      <c r="F3396" t="s">
        <v>30</v>
      </c>
      <c r="G3396" s="2">
        <v>799</v>
      </c>
      <c r="H3396" s="2">
        <f>AVERAGEIF(Table1[[#All],[Category]],Table1[[#This Row],[Category]],Table1[[#All],[DiscountOffer]])</f>
        <v>1064.3816554809839</v>
      </c>
      <c r="I3396" s="2">
        <v>1999</v>
      </c>
      <c r="J3396" s="2">
        <f>IF(Table1[[#This Row],[Ratings]]&gt;4,Table1[[#This Row],[OriginalPrice (in Rs)]],0)</f>
        <v>1999</v>
      </c>
      <c r="K3396" s="2">
        <f>Table1[[#This Row],[OriginalPrice (in Rs)]]-Table1[[#This Row],[DiscountOffer]]</f>
        <v>1200</v>
      </c>
      <c r="L3396" s="2" t="str">
        <f>IF(Table1[[#This Row],[Discount % (In Rs)]]&gt;50%,"High Discount","Low Discount")</f>
        <v>High Discount</v>
      </c>
      <c r="M3396" s="3">
        <f>Table1[[#This Row],[Discount_Price (In Rs.)]]/Table1[[#This Row],[OriginalPrice (in Rs)]]</f>
        <v>0.60030015007503756</v>
      </c>
      <c r="N3396" s="4">
        <v>4.3</v>
      </c>
      <c r="O3396">
        <v>343</v>
      </c>
      <c r="P3396" t="s">
        <v>85</v>
      </c>
      <c r="Q3396" t="s">
        <v>15509</v>
      </c>
    </row>
    <row r="3397" spans="1:17" x14ac:dyDescent="0.25">
      <c r="A3397" t="s">
        <v>15515</v>
      </c>
      <c r="B3397" s="1">
        <v>8420251</v>
      </c>
      <c r="C3397" t="s">
        <v>82</v>
      </c>
      <c r="D3397" t="s">
        <v>65</v>
      </c>
      <c r="E3397" t="s">
        <v>66</v>
      </c>
      <c r="F3397" t="s">
        <v>30</v>
      </c>
      <c r="G3397" s="2">
        <v>779</v>
      </c>
      <c r="H3397" s="2">
        <f>AVERAGEIF(Table1[[#All],[Category]],Table1[[#This Row],[Category]],Table1[[#All],[DiscountOffer]])</f>
        <v>1064.3816554809839</v>
      </c>
      <c r="I3397" s="2">
        <v>2599</v>
      </c>
      <c r="J3397" s="2">
        <f>IF(Table1[[#This Row],[Ratings]]&gt;4,Table1[[#This Row],[OriginalPrice (in Rs)]],0)</f>
        <v>0</v>
      </c>
      <c r="K3397" s="2">
        <f>Table1[[#This Row],[OriginalPrice (in Rs)]]-Table1[[#This Row],[DiscountOffer]]</f>
        <v>1820</v>
      </c>
      <c r="L3397" s="2" t="str">
        <f>IF(Table1[[#This Row],[Discount % (In Rs)]]&gt;50%,"High Discount","Low Discount")</f>
        <v>High Discount</v>
      </c>
      <c r="M3397" s="3">
        <f>Table1[[#This Row],[Discount_Price (In Rs.)]]/Table1[[#This Row],[OriginalPrice (in Rs)]]</f>
        <v>0.700269334359369</v>
      </c>
      <c r="N3397" s="4">
        <v>3.7</v>
      </c>
      <c r="O3397">
        <v>343</v>
      </c>
      <c r="P3397" t="s">
        <v>98</v>
      </c>
      <c r="Q3397" t="s">
        <v>15516</v>
      </c>
    </row>
    <row r="3398" spans="1:17" x14ac:dyDescent="0.25">
      <c r="A3398" t="s">
        <v>15517</v>
      </c>
      <c r="B3398" s="1">
        <v>12124574</v>
      </c>
      <c r="C3398" t="s">
        <v>815</v>
      </c>
      <c r="D3398" t="s">
        <v>65</v>
      </c>
      <c r="E3398" t="s">
        <v>66</v>
      </c>
      <c r="F3398" t="s">
        <v>30</v>
      </c>
      <c r="G3398" s="2">
        <v>1499</v>
      </c>
      <c r="H3398" s="2">
        <f>AVERAGEIF(Table1[[#All],[Category]],Table1[[#This Row],[Category]],Table1[[#All],[DiscountOffer]])</f>
        <v>1064.3816554809839</v>
      </c>
      <c r="I3398" s="2">
        <v>4999</v>
      </c>
      <c r="J3398" s="2">
        <f>IF(Table1[[#This Row],[Ratings]]&gt;4,Table1[[#This Row],[OriginalPrice (in Rs)]],0)</f>
        <v>4999</v>
      </c>
      <c r="K3398" s="2">
        <f>Table1[[#This Row],[OriginalPrice (in Rs)]]-Table1[[#This Row],[DiscountOffer]]</f>
        <v>3500</v>
      </c>
      <c r="L3398" s="2" t="str">
        <f>IF(Table1[[#This Row],[Discount % (In Rs)]]&gt;50%,"High Discount","Low Discount")</f>
        <v>High Discount</v>
      </c>
      <c r="M3398" s="3">
        <f>Table1[[#This Row],[Discount_Price (In Rs.)]]/Table1[[#This Row],[OriginalPrice (in Rs)]]</f>
        <v>0.70014002800560116</v>
      </c>
      <c r="N3398" s="4">
        <v>4.2</v>
      </c>
      <c r="O3398">
        <v>343</v>
      </c>
      <c r="P3398" t="s">
        <v>32</v>
      </c>
      <c r="Q3398" t="s">
        <v>15518</v>
      </c>
    </row>
    <row r="3399" spans="1:17" x14ac:dyDescent="0.25">
      <c r="A3399" t="s">
        <v>15567</v>
      </c>
      <c r="B3399" s="1">
        <v>12394876</v>
      </c>
      <c r="C3399" t="s">
        <v>7347</v>
      </c>
      <c r="D3399" t="s">
        <v>65</v>
      </c>
      <c r="E3399" t="s">
        <v>66</v>
      </c>
      <c r="F3399" t="s">
        <v>30</v>
      </c>
      <c r="G3399" s="2">
        <v>1719</v>
      </c>
      <c r="H3399" s="2">
        <f>AVERAGEIF(Table1[[#All],[Category]],Table1[[#This Row],[Category]],Table1[[#All],[DiscountOffer]])</f>
        <v>1064.3816554809839</v>
      </c>
      <c r="I3399" s="2">
        <v>4299</v>
      </c>
      <c r="J3399" s="2">
        <f>IF(Table1[[#This Row],[Ratings]]&gt;4,Table1[[#This Row],[OriginalPrice (in Rs)]],0)</f>
        <v>4299</v>
      </c>
      <c r="K3399" s="2">
        <f>Table1[[#This Row],[OriginalPrice (in Rs)]]-Table1[[#This Row],[DiscountOffer]]</f>
        <v>2580</v>
      </c>
      <c r="L3399" s="2" t="str">
        <f>IF(Table1[[#This Row],[Discount % (In Rs)]]&gt;50%,"High Discount","Low Discount")</f>
        <v>High Discount</v>
      </c>
      <c r="M3399" s="3">
        <f>Table1[[#This Row],[Discount_Price (In Rs.)]]/Table1[[#This Row],[OriginalPrice (in Rs)]]</f>
        <v>0.60013956734124219</v>
      </c>
      <c r="N3399" s="4">
        <v>4.4000000000000004</v>
      </c>
      <c r="O3399">
        <v>342</v>
      </c>
      <c r="P3399" t="s">
        <v>32</v>
      </c>
      <c r="Q3399" t="s">
        <v>15568</v>
      </c>
    </row>
    <row r="3400" spans="1:17" x14ac:dyDescent="0.25">
      <c r="A3400" t="s">
        <v>15630</v>
      </c>
      <c r="B3400" s="1">
        <v>10483704</v>
      </c>
      <c r="C3400" t="s">
        <v>251</v>
      </c>
      <c r="D3400" t="s">
        <v>65</v>
      </c>
      <c r="E3400" t="s">
        <v>66</v>
      </c>
      <c r="F3400" t="s">
        <v>30</v>
      </c>
      <c r="G3400" s="2">
        <v>1589</v>
      </c>
      <c r="H3400" s="2">
        <f>AVERAGEIF(Table1[[#All],[Category]],Table1[[#This Row],[Category]],Table1[[#All],[DiscountOffer]])</f>
        <v>1064.3816554809839</v>
      </c>
      <c r="I3400" s="2">
        <v>2999</v>
      </c>
      <c r="J3400" s="2">
        <f>IF(Table1[[#This Row],[Ratings]]&gt;4,Table1[[#This Row],[OriginalPrice (in Rs)]],0)</f>
        <v>0</v>
      </c>
      <c r="K3400" s="2">
        <f>Table1[[#This Row],[OriginalPrice (in Rs)]]-Table1[[#This Row],[DiscountOffer]]</f>
        <v>1410</v>
      </c>
      <c r="L3400" s="2" t="str">
        <f>IF(Table1[[#This Row],[Discount % (In Rs)]]&gt;50%,"High Discount","Low Discount")</f>
        <v>Low Discount</v>
      </c>
      <c r="M3400" s="3">
        <f>Table1[[#This Row],[Discount_Price (In Rs.)]]/Table1[[#This Row],[OriginalPrice (in Rs)]]</f>
        <v>0.47015671890630212</v>
      </c>
      <c r="N3400" s="4">
        <v>4</v>
      </c>
      <c r="O3400">
        <v>341</v>
      </c>
      <c r="P3400" t="s">
        <v>32</v>
      </c>
      <c r="Q3400" t="s">
        <v>15631</v>
      </c>
    </row>
    <row r="3401" spans="1:17" x14ac:dyDescent="0.25">
      <c r="A3401" t="s">
        <v>15634</v>
      </c>
      <c r="B3401" s="1">
        <v>13321230</v>
      </c>
      <c r="C3401" t="s">
        <v>82</v>
      </c>
      <c r="D3401" t="s">
        <v>65</v>
      </c>
      <c r="E3401" t="s">
        <v>66</v>
      </c>
      <c r="F3401" t="s">
        <v>30</v>
      </c>
      <c r="G3401" s="2">
        <v>1229</v>
      </c>
      <c r="H3401" s="2">
        <f>AVERAGEIF(Table1[[#All],[Category]],Table1[[#This Row],[Category]],Table1[[#All],[DiscountOffer]])</f>
        <v>1064.3816554809839</v>
      </c>
      <c r="I3401" s="2">
        <v>4099</v>
      </c>
      <c r="J3401" s="2">
        <f>IF(Table1[[#This Row],[Ratings]]&gt;4,Table1[[#This Row],[OriginalPrice (in Rs)]],0)</f>
        <v>4099</v>
      </c>
      <c r="K3401" s="2">
        <f>Table1[[#This Row],[OriginalPrice (in Rs)]]-Table1[[#This Row],[DiscountOffer]]</f>
        <v>2870</v>
      </c>
      <c r="L3401" s="2" t="str">
        <f>IF(Table1[[#This Row],[Discount % (In Rs)]]&gt;50%,"High Discount","Low Discount")</f>
        <v>High Discount</v>
      </c>
      <c r="M3401" s="3">
        <f>Table1[[#This Row],[Discount_Price (In Rs.)]]/Table1[[#This Row],[OriginalPrice (in Rs)]]</f>
        <v>0.70017077335935596</v>
      </c>
      <c r="N3401" s="4">
        <v>4.3</v>
      </c>
      <c r="O3401">
        <v>341</v>
      </c>
      <c r="P3401" t="s">
        <v>85</v>
      </c>
      <c r="Q3401" t="s">
        <v>15635</v>
      </c>
    </row>
    <row r="3402" spans="1:17" x14ac:dyDescent="0.25">
      <c r="A3402" t="s">
        <v>15710</v>
      </c>
      <c r="B3402" s="1">
        <v>10343559</v>
      </c>
      <c r="C3402" t="s">
        <v>1071</v>
      </c>
      <c r="D3402" t="s">
        <v>65</v>
      </c>
      <c r="E3402" t="s">
        <v>66</v>
      </c>
      <c r="F3402" t="s">
        <v>30</v>
      </c>
      <c r="G3402" s="2">
        <v>1403</v>
      </c>
      <c r="H3402" s="2">
        <f>AVERAGEIF(Table1[[#All],[Category]],Table1[[#This Row],[Category]],Table1[[#All],[DiscountOffer]])</f>
        <v>1064.3816554809839</v>
      </c>
      <c r="I3402" s="2">
        <v>3599</v>
      </c>
      <c r="J3402" s="2">
        <f>IF(Table1[[#This Row],[Ratings]]&gt;4,Table1[[#This Row],[OriginalPrice (in Rs)]],0)</f>
        <v>3599</v>
      </c>
      <c r="K3402" s="2">
        <f>Table1[[#This Row],[OriginalPrice (in Rs)]]-Table1[[#This Row],[DiscountOffer]]</f>
        <v>2196</v>
      </c>
      <c r="L3402" s="2" t="str">
        <f>IF(Table1[[#This Row],[Discount % (In Rs)]]&gt;50%,"High Discount","Low Discount")</f>
        <v>High Discount</v>
      </c>
      <c r="M3402" s="3">
        <f>Table1[[#This Row],[Discount_Price (In Rs.)]]/Table1[[#This Row],[OriginalPrice (in Rs)]]</f>
        <v>0.61016949152542377</v>
      </c>
      <c r="N3402" s="4">
        <v>4.4000000000000004</v>
      </c>
      <c r="O3402">
        <v>340</v>
      </c>
      <c r="P3402" t="s">
        <v>32</v>
      </c>
      <c r="Q3402" t="s">
        <v>15711</v>
      </c>
    </row>
    <row r="3403" spans="1:17" x14ac:dyDescent="0.25">
      <c r="A3403" t="s">
        <v>15712</v>
      </c>
      <c r="B3403" s="1">
        <v>13321242</v>
      </c>
      <c r="C3403" t="s">
        <v>82</v>
      </c>
      <c r="D3403" t="s">
        <v>65</v>
      </c>
      <c r="E3403" t="s">
        <v>66</v>
      </c>
      <c r="F3403" t="s">
        <v>30</v>
      </c>
      <c r="G3403" s="2">
        <v>2449</v>
      </c>
      <c r="H3403" s="2">
        <f>AVERAGEIF(Table1[[#All],[Category]],Table1[[#This Row],[Category]],Table1[[#All],[DiscountOffer]])</f>
        <v>1064.3816554809839</v>
      </c>
      <c r="I3403" s="2">
        <v>4899</v>
      </c>
      <c r="J3403" s="2">
        <f>IF(Table1[[#This Row],[Ratings]]&gt;4,Table1[[#This Row],[OriginalPrice (in Rs)]],0)</f>
        <v>0</v>
      </c>
      <c r="K3403" s="2">
        <f>Table1[[#This Row],[OriginalPrice (in Rs)]]-Table1[[#This Row],[DiscountOffer]]</f>
        <v>2450</v>
      </c>
      <c r="L3403" s="2" t="str">
        <f>IF(Table1[[#This Row],[Discount % (In Rs)]]&gt;50%,"High Discount","Low Discount")</f>
        <v>High Discount</v>
      </c>
      <c r="M3403" s="3">
        <f>Table1[[#This Row],[Discount_Price (In Rs.)]]/Table1[[#This Row],[OriginalPrice (in Rs)]]</f>
        <v>0.50010206164523374</v>
      </c>
      <c r="N3403" s="4">
        <v>3.9</v>
      </c>
      <c r="O3403">
        <v>340</v>
      </c>
      <c r="P3403" t="s">
        <v>85</v>
      </c>
      <c r="Q3403" t="s">
        <v>15713</v>
      </c>
    </row>
    <row r="3404" spans="1:17" x14ac:dyDescent="0.25">
      <c r="A3404" t="s">
        <v>15779</v>
      </c>
      <c r="B3404" s="1">
        <v>14323724</v>
      </c>
      <c r="C3404" t="s">
        <v>959</v>
      </c>
      <c r="D3404" t="s">
        <v>65</v>
      </c>
      <c r="E3404" t="s">
        <v>66</v>
      </c>
      <c r="F3404" t="s">
        <v>30</v>
      </c>
      <c r="G3404" s="2">
        <v>1239</v>
      </c>
      <c r="H3404" s="2">
        <f>AVERAGEIF(Table1[[#All],[Category]],Table1[[#This Row],[Category]],Table1[[#All],[DiscountOffer]])</f>
        <v>1064.3816554809839</v>
      </c>
      <c r="I3404" s="2">
        <v>3999</v>
      </c>
      <c r="J3404" s="2">
        <f>IF(Table1[[#This Row],[Ratings]]&gt;4,Table1[[#This Row],[OriginalPrice (in Rs)]],0)</f>
        <v>3999</v>
      </c>
      <c r="K3404" s="2">
        <f>Table1[[#This Row],[OriginalPrice (in Rs)]]-Table1[[#This Row],[DiscountOffer]]</f>
        <v>2760</v>
      </c>
      <c r="L3404" s="2" t="str">
        <f>IF(Table1[[#This Row],[Discount % (In Rs)]]&gt;50%,"High Discount","Low Discount")</f>
        <v>High Discount</v>
      </c>
      <c r="M3404" s="3">
        <f>Table1[[#This Row],[Discount_Price (In Rs.)]]/Table1[[#This Row],[OriginalPrice (in Rs)]]</f>
        <v>0.69017254313578391</v>
      </c>
      <c r="N3404" s="4">
        <v>4.3</v>
      </c>
      <c r="O3404">
        <v>339</v>
      </c>
      <c r="P3404" t="s">
        <v>98</v>
      </c>
      <c r="Q3404" t="s">
        <v>15780</v>
      </c>
    </row>
    <row r="3405" spans="1:17" x14ac:dyDescent="0.25">
      <c r="A3405" t="s">
        <v>15823</v>
      </c>
      <c r="B3405" s="1">
        <v>10354549</v>
      </c>
      <c r="C3405" t="s">
        <v>96</v>
      </c>
      <c r="D3405" t="s">
        <v>65</v>
      </c>
      <c r="E3405" t="s">
        <v>66</v>
      </c>
      <c r="F3405" t="s">
        <v>13</v>
      </c>
      <c r="G3405" s="2">
        <v>1394</v>
      </c>
      <c r="H3405" s="2">
        <f>AVERAGEIF(Table1[[#All],[Category]],Table1[[#This Row],[Category]],Table1[[#All],[DiscountOffer]])</f>
        <v>1064.3816554809839</v>
      </c>
      <c r="I3405" s="2">
        <v>3099</v>
      </c>
      <c r="J3405" s="2">
        <f>IF(Table1[[#This Row],[Ratings]]&gt;4,Table1[[#This Row],[OriginalPrice (in Rs)]],0)</f>
        <v>0</v>
      </c>
      <c r="K3405" s="2">
        <f>Table1[[#This Row],[OriginalPrice (in Rs)]]-Table1[[#This Row],[DiscountOffer]]</f>
        <v>1705</v>
      </c>
      <c r="L3405" s="2" t="str">
        <f>IF(Table1[[#This Row],[Discount % (In Rs)]]&gt;50%,"High Discount","Low Discount")</f>
        <v>High Discount</v>
      </c>
      <c r="M3405" s="3">
        <f>Table1[[#This Row],[Discount_Price (In Rs.)]]/Table1[[#This Row],[OriginalPrice (in Rs)]]</f>
        <v>0.55017747660535654</v>
      </c>
      <c r="N3405" s="4">
        <v>4</v>
      </c>
      <c r="O3405">
        <v>338</v>
      </c>
      <c r="P3405" t="s">
        <v>32</v>
      </c>
      <c r="Q3405" t="s">
        <v>15824</v>
      </c>
    </row>
    <row r="3406" spans="1:17" x14ac:dyDescent="0.25">
      <c r="A3406" t="s">
        <v>15883</v>
      </c>
      <c r="B3406" s="1">
        <v>11048094</v>
      </c>
      <c r="C3406" t="s">
        <v>15884</v>
      </c>
      <c r="D3406" t="s">
        <v>65</v>
      </c>
      <c r="E3406" t="s">
        <v>66</v>
      </c>
      <c r="F3406" t="s">
        <v>13</v>
      </c>
      <c r="G3406" s="2">
        <v>1950</v>
      </c>
      <c r="H3406" s="2">
        <f>AVERAGEIF(Table1[[#All],[Category]],Table1[[#This Row],[Category]],Table1[[#All],[DiscountOffer]])</f>
        <v>1064.3816554809839</v>
      </c>
      <c r="I3406" s="2">
        <v>6500</v>
      </c>
      <c r="J3406" s="2">
        <f>IF(Table1[[#This Row],[Ratings]]&gt;4,Table1[[#This Row],[OriginalPrice (in Rs)]],0)</f>
        <v>6500</v>
      </c>
      <c r="K3406" s="2">
        <f>Table1[[#This Row],[OriginalPrice (in Rs)]]-Table1[[#This Row],[DiscountOffer]]</f>
        <v>4550</v>
      </c>
      <c r="L3406" s="2" t="str">
        <f>IF(Table1[[#This Row],[Discount % (In Rs)]]&gt;50%,"High Discount","Low Discount")</f>
        <v>High Discount</v>
      </c>
      <c r="M3406" s="3">
        <f>Table1[[#This Row],[Discount_Price (In Rs.)]]/Table1[[#This Row],[OriginalPrice (in Rs)]]</f>
        <v>0.7</v>
      </c>
      <c r="N3406" s="4">
        <v>4.4000000000000004</v>
      </c>
      <c r="O3406">
        <v>337</v>
      </c>
      <c r="P3406" t="s">
        <v>209</v>
      </c>
      <c r="Q3406" t="s">
        <v>15885</v>
      </c>
    </row>
    <row r="3407" spans="1:17" x14ac:dyDescent="0.25">
      <c r="A3407" t="s">
        <v>15899</v>
      </c>
      <c r="B3407" s="1">
        <v>9008365</v>
      </c>
      <c r="C3407" t="s">
        <v>78</v>
      </c>
      <c r="D3407" t="s">
        <v>65</v>
      </c>
      <c r="E3407" t="s">
        <v>66</v>
      </c>
      <c r="F3407" t="s">
        <v>30</v>
      </c>
      <c r="G3407" s="2">
        <v>1182</v>
      </c>
      <c r="H3407" s="2">
        <f>AVERAGEIF(Table1[[#All],[Category]],Table1[[#This Row],[Category]],Table1[[#All],[DiscountOffer]])</f>
        <v>1064.3816554809839</v>
      </c>
      <c r="I3407" s="2">
        <v>2749</v>
      </c>
      <c r="J3407" s="2">
        <f>IF(Table1[[#This Row],[Ratings]]&gt;4,Table1[[#This Row],[OriginalPrice (in Rs)]],0)</f>
        <v>2749</v>
      </c>
      <c r="K3407" s="2">
        <f>Table1[[#This Row],[OriginalPrice (in Rs)]]-Table1[[#This Row],[DiscountOffer]]</f>
        <v>1567</v>
      </c>
      <c r="L3407" s="2" t="str">
        <f>IF(Table1[[#This Row],[Discount % (In Rs)]]&gt;50%,"High Discount","Low Discount")</f>
        <v>High Discount</v>
      </c>
      <c r="M3407" s="3">
        <f>Table1[[#This Row],[Discount_Price (In Rs.)]]/Table1[[#This Row],[OriginalPrice (in Rs)]]</f>
        <v>0.57002546380502006</v>
      </c>
      <c r="N3407" s="4">
        <v>4.2</v>
      </c>
      <c r="O3407">
        <v>337</v>
      </c>
      <c r="P3407" t="s">
        <v>32</v>
      </c>
      <c r="Q3407" t="s">
        <v>15900</v>
      </c>
    </row>
    <row r="3408" spans="1:17" x14ac:dyDescent="0.25">
      <c r="A3408" t="s">
        <v>15901</v>
      </c>
      <c r="B3408" s="1">
        <v>14402552</v>
      </c>
      <c r="C3408" t="s">
        <v>369</v>
      </c>
      <c r="D3408" t="s">
        <v>65</v>
      </c>
      <c r="E3408" t="s">
        <v>66</v>
      </c>
      <c r="F3408" t="s">
        <v>30</v>
      </c>
      <c r="G3408" s="2">
        <v>1469</v>
      </c>
      <c r="H3408" s="2">
        <f>AVERAGEIF(Table1[[#All],[Category]],Table1[[#This Row],[Category]],Table1[[#All],[DiscountOffer]])</f>
        <v>1064.3816554809839</v>
      </c>
      <c r="I3408" s="2">
        <v>3499</v>
      </c>
      <c r="J3408" s="2">
        <f>IF(Table1[[#This Row],[Ratings]]&gt;4,Table1[[#This Row],[OriginalPrice (in Rs)]],0)</f>
        <v>0</v>
      </c>
      <c r="K3408" s="2">
        <f>Table1[[#This Row],[OriginalPrice (in Rs)]]-Table1[[#This Row],[DiscountOffer]]</f>
        <v>2030</v>
      </c>
      <c r="L3408" s="2" t="str">
        <f>IF(Table1[[#This Row],[Discount % (In Rs)]]&gt;50%,"High Discount","Low Discount")</f>
        <v>High Discount</v>
      </c>
      <c r="M3408" s="3">
        <f>Table1[[#This Row],[Discount_Price (In Rs.)]]/Table1[[#This Row],[OriginalPrice (in Rs)]]</f>
        <v>0.58016576164618461</v>
      </c>
      <c r="N3408" s="4">
        <v>3.7</v>
      </c>
      <c r="O3408">
        <v>337</v>
      </c>
      <c r="P3408" t="s">
        <v>209</v>
      </c>
      <c r="Q3408" t="s">
        <v>15902</v>
      </c>
    </row>
    <row r="3409" spans="1:17" x14ac:dyDescent="0.25">
      <c r="A3409" t="s">
        <v>15905</v>
      </c>
      <c r="B3409" s="1">
        <v>14224388</v>
      </c>
      <c r="C3409" t="s">
        <v>1401</v>
      </c>
      <c r="D3409" t="s">
        <v>65</v>
      </c>
      <c r="E3409" t="s">
        <v>66</v>
      </c>
      <c r="F3409" t="s">
        <v>30</v>
      </c>
      <c r="G3409" s="2">
        <v>1999</v>
      </c>
      <c r="H3409" s="2">
        <f>AVERAGEIF(Table1[[#All],[Category]],Table1[[#This Row],[Category]],Table1[[#All],[DiscountOffer]])</f>
        <v>1064.3816554809839</v>
      </c>
      <c r="I3409" s="2">
        <v>4999</v>
      </c>
      <c r="J3409" s="2">
        <f>IF(Table1[[#This Row],[Ratings]]&gt;4,Table1[[#This Row],[OriginalPrice (in Rs)]],0)</f>
        <v>0</v>
      </c>
      <c r="K3409" s="2">
        <f>Table1[[#This Row],[OriginalPrice (in Rs)]]-Table1[[#This Row],[DiscountOffer]]</f>
        <v>3000</v>
      </c>
      <c r="L3409" s="2" t="str">
        <f>IF(Table1[[#This Row],[Discount % (In Rs)]]&gt;50%,"High Discount","Low Discount")</f>
        <v>High Discount</v>
      </c>
      <c r="M3409" s="3">
        <f>Table1[[#This Row],[Discount_Price (In Rs.)]]/Table1[[#This Row],[OriginalPrice (in Rs)]]</f>
        <v>0.60012002400480091</v>
      </c>
      <c r="N3409" s="4">
        <v>4</v>
      </c>
      <c r="O3409">
        <v>337</v>
      </c>
      <c r="P3409" t="s">
        <v>32</v>
      </c>
      <c r="Q3409" t="s">
        <v>15906</v>
      </c>
    </row>
    <row r="3410" spans="1:17" x14ac:dyDescent="0.25">
      <c r="A3410" t="s">
        <v>15997</v>
      </c>
      <c r="B3410" s="1">
        <v>11306378</v>
      </c>
      <c r="C3410" t="s">
        <v>6016</v>
      </c>
      <c r="D3410" t="s">
        <v>65</v>
      </c>
      <c r="E3410" t="s">
        <v>66</v>
      </c>
      <c r="F3410" t="s">
        <v>30</v>
      </c>
      <c r="G3410" s="2">
        <v>944</v>
      </c>
      <c r="H3410" s="2">
        <f>AVERAGEIF(Table1[[#All],[Category]],Table1[[#This Row],[Category]],Table1[[#All],[DiscountOffer]])</f>
        <v>1064.3816554809839</v>
      </c>
      <c r="I3410" s="2">
        <v>3149</v>
      </c>
      <c r="J3410" s="2">
        <f>IF(Table1[[#This Row],[Ratings]]&gt;4,Table1[[#This Row],[OriginalPrice (in Rs)]],0)</f>
        <v>3149</v>
      </c>
      <c r="K3410" s="2">
        <f>Table1[[#This Row],[OriginalPrice (in Rs)]]-Table1[[#This Row],[DiscountOffer]]</f>
        <v>2205</v>
      </c>
      <c r="L3410" s="2" t="str">
        <f>IF(Table1[[#This Row],[Discount % (In Rs)]]&gt;50%,"High Discount","Low Discount")</f>
        <v>High Discount</v>
      </c>
      <c r="M3410" s="3">
        <f>Table1[[#This Row],[Discount_Price (In Rs.)]]/Table1[[#This Row],[OriginalPrice (in Rs)]]</f>
        <v>0.70022229279136239</v>
      </c>
      <c r="N3410" s="4">
        <v>4.3</v>
      </c>
      <c r="O3410">
        <v>335</v>
      </c>
      <c r="P3410" t="s">
        <v>32</v>
      </c>
      <c r="Q3410" t="s">
        <v>15998</v>
      </c>
    </row>
    <row r="3411" spans="1:17" x14ac:dyDescent="0.25">
      <c r="A3411" t="s">
        <v>15999</v>
      </c>
      <c r="B3411" s="1">
        <v>14036794</v>
      </c>
      <c r="C3411" t="s">
        <v>369</v>
      </c>
      <c r="D3411" t="s">
        <v>65</v>
      </c>
      <c r="E3411" t="s">
        <v>66</v>
      </c>
      <c r="F3411" t="s">
        <v>30</v>
      </c>
      <c r="G3411" s="2">
        <v>1469</v>
      </c>
      <c r="H3411" s="2">
        <f>AVERAGEIF(Table1[[#All],[Category]],Table1[[#This Row],[Category]],Table1[[#All],[DiscountOffer]])</f>
        <v>1064.3816554809839</v>
      </c>
      <c r="I3411" s="2">
        <v>3499</v>
      </c>
      <c r="J3411" s="2">
        <f>IF(Table1[[#This Row],[Ratings]]&gt;4,Table1[[#This Row],[OriginalPrice (in Rs)]],0)</f>
        <v>0</v>
      </c>
      <c r="K3411" s="2">
        <f>Table1[[#This Row],[OriginalPrice (in Rs)]]-Table1[[#This Row],[DiscountOffer]]</f>
        <v>2030</v>
      </c>
      <c r="L3411" s="2" t="str">
        <f>IF(Table1[[#This Row],[Discount % (In Rs)]]&gt;50%,"High Discount","Low Discount")</f>
        <v>High Discount</v>
      </c>
      <c r="M3411" s="3">
        <f>Table1[[#This Row],[Discount_Price (In Rs.)]]/Table1[[#This Row],[OriginalPrice (in Rs)]]</f>
        <v>0.58016576164618461</v>
      </c>
      <c r="N3411" s="4">
        <v>4</v>
      </c>
      <c r="O3411">
        <v>335</v>
      </c>
      <c r="P3411" t="s">
        <v>209</v>
      </c>
      <c r="Q3411" t="s">
        <v>16000</v>
      </c>
    </row>
    <row r="3412" spans="1:17" x14ac:dyDescent="0.25">
      <c r="A3412" t="s">
        <v>16061</v>
      </c>
      <c r="B3412" s="1">
        <v>8017903</v>
      </c>
      <c r="C3412" t="s">
        <v>2230</v>
      </c>
      <c r="D3412" t="s">
        <v>65</v>
      </c>
      <c r="E3412" t="s">
        <v>66</v>
      </c>
      <c r="F3412" t="s">
        <v>30</v>
      </c>
      <c r="G3412" s="2">
        <v>927</v>
      </c>
      <c r="H3412" s="2">
        <f>AVERAGEIF(Table1[[#All],[Category]],Table1[[#This Row],[Category]],Table1[[#All],[DiscountOffer]])</f>
        <v>1064.3816554809839</v>
      </c>
      <c r="I3412" s="2">
        <v>2576</v>
      </c>
      <c r="J3412" s="2">
        <f>IF(Table1[[#This Row],[Ratings]]&gt;4,Table1[[#This Row],[OriginalPrice (in Rs)]],0)</f>
        <v>0</v>
      </c>
      <c r="K3412" s="2">
        <f>Table1[[#This Row],[OriginalPrice (in Rs)]]-Table1[[#This Row],[DiscountOffer]]</f>
        <v>1649</v>
      </c>
      <c r="L3412" s="2" t="str">
        <f>IF(Table1[[#This Row],[Discount % (In Rs)]]&gt;50%,"High Discount","Low Discount")</f>
        <v>High Discount</v>
      </c>
      <c r="M3412" s="3">
        <f>Table1[[#This Row],[Discount_Price (In Rs.)]]/Table1[[#This Row],[OriginalPrice (in Rs)]]</f>
        <v>0.64013975155279501</v>
      </c>
      <c r="N3412" s="4">
        <v>3.7</v>
      </c>
      <c r="O3412">
        <v>334</v>
      </c>
      <c r="P3412" t="s">
        <v>209</v>
      </c>
      <c r="Q3412" t="s">
        <v>16062</v>
      </c>
    </row>
    <row r="3413" spans="1:17" x14ac:dyDescent="0.25">
      <c r="A3413" t="s">
        <v>16122</v>
      </c>
      <c r="B3413" s="1">
        <v>13905612</v>
      </c>
      <c r="C3413" t="s">
        <v>96</v>
      </c>
      <c r="D3413" t="s">
        <v>65</v>
      </c>
      <c r="E3413" t="s">
        <v>66</v>
      </c>
      <c r="F3413" t="s">
        <v>30</v>
      </c>
      <c r="G3413" s="2">
        <v>559</v>
      </c>
      <c r="H3413" s="2">
        <f>AVERAGEIF(Table1[[#All],[Category]],Table1[[#This Row],[Category]],Table1[[#All],[DiscountOffer]])</f>
        <v>1064.3816554809839</v>
      </c>
      <c r="I3413" s="2">
        <v>1599</v>
      </c>
      <c r="J3413" s="2">
        <f>IF(Table1[[#This Row],[Ratings]]&gt;4,Table1[[#This Row],[OriginalPrice (in Rs)]],0)</f>
        <v>0</v>
      </c>
      <c r="K3413" s="2">
        <f>Table1[[#This Row],[OriginalPrice (in Rs)]]-Table1[[#This Row],[DiscountOffer]]</f>
        <v>1040</v>
      </c>
      <c r="L3413" s="2" t="str">
        <f>IF(Table1[[#This Row],[Discount % (In Rs)]]&gt;50%,"High Discount","Low Discount")</f>
        <v>High Discount</v>
      </c>
      <c r="M3413" s="3">
        <f>Table1[[#This Row],[Discount_Price (In Rs.)]]/Table1[[#This Row],[OriginalPrice (in Rs)]]</f>
        <v>0.65040650406504064</v>
      </c>
      <c r="N3413" s="4">
        <v>4</v>
      </c>
      <c r="O3413">
        <v>333</v>
      </c>
      <c r="P3413" t="s">
        <v>98</v>
      </c>
      <c r="Q3413" t="s">
        <v>16123</v>
      </c>
    </row>
    <row r="3414" spans="1:17" x14ac:dyDescent="0.25">
      <c r="A3414" t="s">
        <v>16124</v>
      </c>
      <c r="B3414" s="1">
        <v>13905622</v>
      </c>
      <c r="C3414" t="s">
        <v>96</v>
      </c>
      <c r="D3414" t="s">
        <v>65</v>
      </c>
      <c r="E3414" t="s">
        <v>66</v>
      </c>
      <c r="F3414" t="s">
        <v>30</v>
      </c>
      <c r="G3414" s="2">
        <v>479</v>
      </c>
      <c r="H3414" s="2">
        <f>AVERAGEIF(Table1[[#All],[Category]],Table1[[#This Row],[Category]],Table1[[#All],[DiscountOffer]])</f>
        <v>1064.3816554809839</v>
      </c>
      <c r="I3414" s="2">
        <v>1599</v>
      </c>
      <c r="J3414" s="2">
        <f>IF(Table1[[#This Row],[Ratings]]&gt;4,Table1[[#This Row],[OriginalPrice (in Rs)]],0)</f>
        <v>1599</v>
      </c>
      <c r="K3414" s="2">
        <f>Table1[[#This Row],[OriginalPrice (in Rs)]]-Table1[[#This Row],[DiscountOffer]]</f>
        <v>1120</v>
      </c>
      <c r="L3414" s="2" t="str">
        <f>IF(Table1[[#This Row],[Discount % (In Rs)]]&gt;50%,"High Discount","Low Discount")</f>
        <v>High Discount</v>
      </c>
      <c r="M3414" s="3">
        <f>Table1[[#This Row],[Discount_Price (In Rs.)]]/Table1[[#This Row],[OriginalPrice (in Rs)]]</f>
        <v>0.70043777360850534</v>
      </c>
      <c r="N3414" s="4">
        <v>4.2</v>
      </c>
      <c r="O3414">
        <v>333</v>
      </c>
      <c r="P3414" t="s">
        <v>98</v>
      </c>
      <c r="Q3414" t="s">
        <v>16125</v>
      </c>
    </row>
    <row r="3415" spans="1:17" x14ac:dyDescent="0.25">
      <c r="A3415" t="s">
        <v>16250</v>
      </c>
      <c r="B3415" s="1">
        <v>10080605</v>
      </c>
      <c r="C3415" t="s">
        <v>78</v>
      </c>
      <c r="D3415" t="s">
        <v>65</v>
      </c>
      <c r="E3415" t="s">
        <v>66</v>
      </c>
      <c r="F3415" t="s">
        <v>30</v>
      </c>
      <c r="G3415" s="2">
        <v>1289</v>
      </c>
      <c r="H3415" s="2">
        <f>AVERAGEIF(Table1[[#All],[Category]],Table1[[#This Row],[Category]],Table1[[#All],[DiscountOffer]])</f>
        <v>1064.3816554809839</v>
      </c>
      <c r="I3415" s="2">
        <v>2999</v>
      </c>
      <c r="J3415" s="2">
        <f>IF(Table1[[#This Row],[Ratings]]&gt;4,Table1[[#This Row],[OriginalPrice (in Rs)]],0)</f>
        <v>2999</v>
      </c>
      <c r="K3415" s="2">
        <f>Table1[[#This Row],[OriginalPrice (in Rs)]]-Table1[[#This Row],[DiscountOffer]]</f>
        <v>1710</v>
      </c>
      <c r="L3415" s="2" t="str">
        <f>IF(Table1[[#This Row],[Discount % (In Rs)]]&gt;50%,"High Discount","Low Discount")</f>
        <v>High Discount</v>
      </c>
      <c r="M3415" s="3">
        <f>Table1[[#This Row],[Discount_Price (In Rs.)]]/Table1[[#This Row],[OriginalPrice (in Rs)]]</f>
        <v>0.57019006335445144</v>
      </c>
      <c r="N3415" s="4">
        <v>4.3</v>
      </c>
      <c r="O3415">
        <v>331</v>
      </c>
      <c r="P3415" t="s">
        <v>32</v>
      </c>
      <c r="Q3415" t="s">
        <v>16251</v>
      </c>
    </row>
    <row r="3416" spans="1:17" x14ac:dyDescent="0.25">
      <c r="A3416" t="s">
        <v>16256</v>
      </c>
      <c r="B3416" s="1">
        <v>14023608</v>
      </c>
      <c r="C3416" t="s">
        <v>1424</v>
      </c>
      <c r="D3416" t="s">
        <v>65</v>
      </c>
      <c r="E3416" t="s">
        <v>66</v>
      </c>
      <c r="F3416" t="s">
        <v>30</v>
      </c>
      <c r="G3416" s="2">
        <v>1405</v>
      </c>
      <c r="H3416" s="2">
        <f>AVERAGEIF(Table1[[#All],[Category]],Table1[[#This Row],[Category]],Table1[[#All],[DiscountOffer]])</f>
        <v>1064.3816554809839</v>
      </c>
      <c r="I3416" s="2">
        <v>3699</v>
      </c>
      <c r="J3416" s="2">
        <f>IF(Table1[[#This Row],[Ratings]]&gt;4,Table1[[#This Row],[OriginalPrice (in Rs)]],0)</f>
        <v>0</v>
      </c>
      <c r="K3416" s="2">
        <f>Table1[[#This Row],[OriginalPrice (in Rs)]]-Table1[[#This Row],[DiscountOffer]]</f>
        <v>2294</v>
      </c>
      <c r="L3416" s="2" t="str">
        <f>IF(Table1[[#This Row],[Discount % (In Rs)]]&gt;50%,"High Discount","Low Discount")</f>
        <v>High Discount</v>
      </c>
      <c r="M3416" s="3">
        <f>Table1[[#This Row],[Discount_Price (In Rs.)]]/Table1[[#This Row],[OriginalPrice (in Rs)]]</f>
        <v>0.62016761286834277</v>
      </c>
      <c r="N3416" s="4">
        <v>4</v>
      </c>
      <c r="O3416">
        <v>331</v>
      </c>
      <c r="P3416" t="s">
        <v>98</v>
      </c>
      <c r="Q3416" t="s">
        <v>16257</v>
      </c>
    </row>
    <row r="3417" spans="1:17" x14ac:dyDescent="0.25">
      <c r="A3417" t="s">
        <v>16258</v>
      </c>
      <c r="B3417" s="1">
        <v>14197592</v>
      </c>
      <c r="C3417" t="s">
        <v>959</v>
      </c>
      <c r="D3417" t="s">
        <v>65</v>
      </c>
      <c r="E3417" t="s">
        <v>66</v>
      </c>
      <c r="F3417" t="s">
        <v>30</v>
      </c>
      <c r="G3417" s="2">
        <v>1559</v>
      </c>
      <c r="H3417" s="2">
        <f>AVERAGEIF(Table1[[#All],[Category]],Table1[[#This Row],[Category]],Table1[[#All],[DiscountOffer]])</f>
        <v>1064.3816554809839</v>
      </c>
      <c r="I3417" s="2">
        <v>3999</v>
      </c>
      <c r="J3417" s="2">
        <f>IF(Table1[[#This Row],[Ratings]]&gt;4,Table1[[#This Row],[OriginalPrice (in Rs)]],0)</f>
        <v>0</v>
      </c>
      <c r="K3417" s="2">
        <f>Table1[[#This Row],[OriginalPrice (in Rs)]]-Table1[[#This Row],[DiscountOffer]]</f>
        <v>2440</v>
      </c>
      <c r="L3417" s="2" t="str">
        <f>IF(Table1[[#This Row],[Discount % (In Rs)]]&gt;50%,"High Discount","Low Discount")</f>
        <v>High Discount</v>
      </c>
      <c r="M3417" s="3">
        <f>Table1[[#This Row],[Discount_Price (In Rs.)]]/Table1[[#This Row],[OriginalPrice (in Rs)]]</f>
        <v>0.61015253813453363</v>
      </c>
      <c r="N3417" s="4">
        <v>3.9</v>
      </c>
      <c r="O3417">
        <v>331</v>
      </c>
      <c r="P3417" t="s">
        <v>98</v>
      </c>
      <c r="Q3417" t="s">
        <v>960</v>
      </c>
    </row>
    <row r="3418" spans="1:17" x14ac:dyDescent="0.25">
      <c r="A3418" t="s">
        <v>16322</v>
      </c>
      <c r="B3418" s="1">
        <v>10942378</v>
      </c>
      <c r="C3418" t="s">
        <v>64</v>
      </c>
      <c r="D3418" t="s">
        <v>65</v>
      </c>
      <c r="E3418" t="s">
        <v>66</v>
      </c>
      <c r="F3418" t="s">
        <v>30</v>
      </c>
      <c r="G3418" s="2">
        <v>873</v>
      </c>
      <c r="H3418" s="2">
        <f>AVERAGEIF(Table1[[#All],[Category]],Table1[[#This Row],[Category]],Table1[[#All],[DiscountOffer]])</f>
        <v>1064.3816554809839</v>
      </c>
      <c r="I3418" s="2">
        <v>2299</v>
      </c>
      <c r="J3418" s="2">
        <f>IF(Table1[[#This Row],[Ratings]]&gt;4,Table1[[#This Row],[OriginalPrice (in Rs)]],0)</f>
        <v>0</v>
      </c>
      <c r="K3418" s="2">
        <f>Table1[[#This Row],[OriginalPrice (in Rs)]]-Table1[[#This Row],[DiscountOffer]]</f>
        <v>1426</v>
      </c>
      <c r="L3418" s="2" t="str">
        <f>IF(Table1[[#This Row],[Discount % (In Rs)]]&gt;50%,"High Discount","Low Discount")</f>
        <v>High Discount</v>
      </c>
      <c r="M3418" s="3">
        <f>Table1[[#This Row],[Discount_Price (In Rs.)]]/Table1[[#This Row],[OriginalPrice (in Rs)]]</f>
        <v>0.62026968247063941</v>
      </c>
      <c r="N3418" s="4">
        <v>3.7</v>
      </c>
      <c r="O3418">
        <v>330</v>
      </c>
      <c r="P3418" t="s">
        <v>32</v>
      </c>
      <c r="Q3418" t="s">
        <v>16323</v>
      </c>
    </row>
    <row r="3419" spans="1:17" x14ac:dyDescent="0.25">
      <c r="A3419" t="s">
        <v>16367</v>
      </c>
      <c r="B3419" s="1">
        <v>10803206</v>
      </c>
      <c r="C3419" t="s">
        <v>96</v>
      </c>
      <c r="D3419" t="s">
        <v>65</v>
      </c>
      <c r="E3419" t="s">
        <v>66</v>
      </c>
      <c r="F3419" t="s">
        <v>13</v>
      </c>
      <c r="G3419" s="2">
        <v>1469</v>
      </c>
      <c r="H3419" s="2">
        <f>AVERAGEIF(Table1[[#All],[Category]],Table1[[#This Row],[Category]],Table1[[#All],[DiscountOffer]])</f>
        <v>1064.3816554809839</v>
      </c>
      <c r="I3419" s="2">
        <v>4899</v>
      </c>
      <c r="J3419" s="2">
        <f>IF(Table1[[#This Row],[Ratings]]&gt;4,Table1[[#This Row],[OriginalPrice (in Rs)]],0)</f>
        <v>4899</v>
      </c>
      <c r="K3419" s="2">
        <f>Table1[[#This Row],[OriginalPrice (in Rs)]]-Table1[[#This Row],[DiscountOffer]]</f>
        <v>3430</v>
      </c>
      <c r="L3419" s="2" t="str">
        <f>IF(Table1[[#This Row],[Discount % (In Rs)]]&gt;50%,"High Discount","Low Discount")</f>
        <v>High Discount</v>
      </c>
      <c r="M3419" s="3">
        <f>Table1[[#This Row],[Discount_Price (In Rs.)]]/Table1[[#This Row],[OriginalPrice (in Rs)]]</f>
        <v>0.70014288630332722</v>
      </c>
      <c r="N3419" s="4">
        <v>4.5</v>
      </c>
      <c r="O3419">
        <v>329</v>
      </c>
      <c r="P3419" t="s">
        <v>32</v>
      </c>
      <c r="Q3419" t="s">
        <v>16368</v>
      </c>
    </row>
    <row r="3420" spans="1:17" x14ac:dyDescent="0.25">
      <c r="A3420" t="s">
        <v>16468</v>
      </c>
      <c r="B3420" s="1">
        <v>13446422</v>
      </c>
      <c r="C3420" t="s">
        <v>7737</v>
      </c>
      <c r="D3420" t="s">
        <v>65</v>
      </c>
      <c r="E3420" t="s">
        <v>66</v>
      </c>
      <c r="F3420" t="s">
        <v>30</v>
      </c>
      <c r="G3420" s="2">
        <v>2497</v>
      </c>
      <c r="H3420" s="2">
        <f>AVERAGEIF(Table1[[#All],[Category]],Table1[[#This Row],[Category]],Table1[[#All],[DiscountOffer]])</f>
        <v>1064.3816554809839</v>
      </c>
      <c r="I3420" s="2">
        <v>4995</v>
      </c>
      <c r="J3420" s="2">
        <f>IF(Table1[[#This Row],[Ratings]]&gt;4,Table1[[#This Row],[OriginalPrice (in Rs)]],0)</f>
        <v>4995</v>
      </c>
      <c r="K3420" s="2">
        <f>Table1[[#This Row],[OriginalPrice (in Rs)]]-Table1[[#This Row],[DiscountOffer]]</f>
        <v>2498</v>
      </c>
      <c r="L3420" s="2" t="str">
        <f>IF(Table1[[#This Row],[Discount % (In Rs)]]&gt;50%,"High Discount","Low Discount")</f>
        <v>High Discount</v>
      </c>
      <c r="M3420" s="3">
        <f>Table1[[#This Row],[Discount_Price (In Rs.)]]/Table1[[#This Row],[OriginalPrice (in Rs)]]</f>
        <v>0.50010010010010009</v>
      </c>
      <c r="N3420" s="4">
        <v>4.2</v>
      </c>
      <c r="O3420">
        <v>328</v>
      </c>
      <c r="P3420" t="s">
        <v>32</v>
      </c>
      <c r="Q3420" t="s">
        <v>16469</v>
      </c>
    </row>
    <row r="3421" spans="1:17" x14ac:dyDescent="0.25">
      <c r="A3421" t="s">
        <v>16470</v>
      </c>
      <c r="B3421" s="1">
        <v>15509488</v>
      </c>
      <c r="C3421" t="s">
        <v>16471</v>
      </c>
      <c r="D3421" t="s">
        <v>65</v>
      </c>
      <c r="E3421" t="s">
        <v>66</v>
      </c>
      <c r="F3421" t="s">
        <v>30</v>
      </c>
      <c r="G3421" s="2">
        <v>1917</v>
      </c>
      <c r="H3421" s="2">
        <f>AVERAGEIF(Table1[[#All],[Category]],Table1[[#This Row],[Category]],Table1[[#All],[DiscountOffer]])</f>
        <v>1064.3816554809839</v>
      </c>
      <c r="I3421" s="2">
        <v>6849</v>
      </c>
      <c r="J3421" s="2">
        <f>IF(Table1[[#This Row],[Ratings]]&gt;4,Table1[[#This Row],[OriginalPrice (in Rs)]],0)</f>
        <v>6849</v>
      </c>
      <c r="K3421" s="2">
        <f>Table1[[#This Row],[OriginalPrice (in Rs)]]-Table1[[#This Row],[DiscountOffer]]</f>
        <v>4932</v>
      </c>
      <c r="L3421" s="2" t="str">
        <f>IF(Table1[[#This Row],[Discount % (In Rs)]]&gt;50%,"High Discount","Low Discount")</f>
        <v>High Discount</v>
      </c>
      <c r="M3421" s="3">
        <f>Table1[[#This Row],[Discount_Price (In Rs.)]]/Table1[[#This Row],[OriginalPrice (in Rs)]]</f>
        <v>0.72010512483574241</v>
      </c>
      <c r="N3421" s="4">
        <v>4.2</v>
      </c>
      <c r="O3421">
        <v>328</v>
      </c>
      <c r="P3421" t="s">
        <v>98</v>
      </c>
      <c r="Q3421" t="s">
        <v>16472</v>
      </c>
    </row>
    <row r="3422" spans="1:17" x14ac:dyDescent="0.25">
      <c r="A3422" t="s">
        <v>16532</v>
      </c>
      <c r="B3422" s="1">
        <v>9689961</v>
      </c>
      <c r="C3422" t="s">
        <v>1122</v>
      </c>
      <c r="D3422" t="s">
        <v>65</v>
      </c>
      <c r="E3422" t="s">
        <v>66</v>
      </c>
      <c r="F3422" t="s">
        <v>30</v>
      </c>
      <c r="G3422" s="2">
        <v>1671</v>
      </c>
      <c r="H3422" s="2">
        <f>AVERAGEIF(Table1[[#All],[Category]],Table1[[#This Row],[Category]],Table1[[#All],[DiscountOffer]])</f>
        <v>1064.3816554809839</v>
      </c>
      <c r="I3422" s="2">
        <v>3799</v>
      </c>
      <c r="J3422" s="2">
        <f>IF(Table1[[#This Row],[Ratings]]&gt;4,Table1[[#This Row],[OriginalPrice (in Rs)]],0)</f>
        <v>3799</v>
      </c>
      <c r="K3422" s="2">
        <f>Table1[[#This Row],[OriginalPrice (in Rs)]]-Table1[[#This Row],[DiscountOffer]]</f>
        <v>2128</v>
      </c>
      <c r="L3422" s="2" t="str">
        <f>IF(Table1[[#This Row],[Discount % (In Rs)]]&gt;50%,"High Discount","Low Discount")</f>
        <v>High Discount</v>
      </c>
      <c r="M3422" s="3">
        <f>Table1[[#This Row],[Discount_Price (In Rs.)]]/Table1[[#This Row],[OriginalPrice (in Rs)]]</f>
        <v>0.56014740721242429</v>
      </c>
      <c r="N3422" s="4">
        <v>4.5</v>
      </c>
      <c r="O3422">
        <v>327</v>
      </c>
      <c r="P3422" t="s">
        <v>32</v>
      </c>
      <c r="Q3422" t="s">
        <v>16533</v>
      </c>
    </row>
    <row r="3423" spans="1:17" x14ac:dyDescent="0.25">
      <c r="A3423" t="s">
        <v>16534</v>
      </c>
      <c r="B3423" s="1">
        <v>10737632</v>
      </c>
      <c r="C3423" t="s">
        <v>251</v>
      </c>
      <c r="D3423" t="s">
        <v>65</v>
      </c>
      <c r="E3423" t="s">
        <v>66</v>
      </c>
      <c r="F3423" t="s">
        <v>30</v>
      </c>
      <c r="G3423" s="2">
        <v>1973</v>
      </c>
      <c r="H3423" s="2">
        <f>AVERAGEIF(Table1[[#All],[Category]],Table1[[#This Row],[Category]],Table1[[#All],[DiscountOffer]])</f>
        <v>1064.3816554809839</v>
      </c>
      <c r="I3423" s="2">
        <v>4199</v>
      </c>
      <c r="J3423" s="2">
        <f>IF(Table1[[#This Row],[Ratings]]&gt;4,Table1[[#This Row],[OriginalPrice (in Rs)]],0)</f>
        <v>4199</v>
      </c>
      <c r="K3423" s="2">
        <f>Table1[[#This Row],[OriginalPrice (in Rs)]]-Table1[[#This Row],[DiscountOffer]]</f>
        <v>2226</v>
      </c>
      <c r="L3423" s="2" t="str">
        <f>IF(Table1[[#This Row],[Discount % (In Rs)]]&gt;50%,"High Discount","Low Discount")</f>
        <v>High Discount</v>
      </c>
      <c r="M3423" s="3">
        <f>Table1[[#This Row],[Discount_Price (In Rs.)]]/Table1[[#This Row],[OriginalPrice (in Rs)]]</f>
        <v>0.53012622052869729</v>
      </c>
      <c r="N3423" s="4">
        <v>4.3</v>
      </c>
      <c r="O3423">
        <v>327</v>
      </c>
      <c r="P3423" t="s">
        <v>32</v>
      </c>
      <c r="Q3423" t="s">
        <v>16535</v>
      </c>
    </row>
    <row r="3424" spans="1:17" x14ac:dyDescent="0.25">
      <c r="A3424" t="s">
        <v>16618</v>
      </c>
      <c r="B3424" s="1">
        <v>9366039</v>
      </c>
      <c r="C3424" t="s">
        <v>96</v>
      </c>
      <c r="D3424" t="s">
        <v>65</v>
      </c>
      <c r="E3424" t="s">
        <v>66</v>
      </c>
      <c r="F3424" t="s">
        <v>13</v>
      </c>
      <c r="G3424" s="2">
        <v>1664</v>
      </c>
      <c r="H3424" s="2">
        <f>AVERAGEIF(Table1[[#All],[Category]],Table1[[#This Row],[Category]],Table1[[#All],[DiscountOffer]])</f>
        <v>1064.3816554809839</v>
      </c>
      <c r="I3424" s="2">
        <v>3699</v>
      </c>
      <c r="J3424" s="2">
        <f>IF(Table1[[#This Row],[Ratings]]&gt;4,Table1[[#This Row],[OriginalPrice (in Rs)]],0)</f>
        <v>3699</v>
      </c>
      <c r="K3424" s="2">
        <f>Table1[[#This Row],[OriginalPrice (in Rs)]]-Table1[[#This Row],[DiscountOffer]]</f>
        <v>2035</v>
      </c>
      <c r="L3424" s="2" t="str">
        <f>IF(Table1[[#This Row],[Discount % (In Rs)]]&gt;50%,"High Discount","Low Discount")</f>
        <v>High Discount</v>
      </c>
      <c r="M3424" s="3">
        <f>Table1[[#This Row],[Discount_Price (In Rs.)]]/Table1[[#This Row],[OriginalPrice (in Rs)]]</f>
        <v>0.55014868883482027</v>
      </c>
      <c r="N3424" s="4">
        <v>4.0999999999999996</v>
      </c>
      <c r="O3424">
        <v>325</v>
      </c>
      <c r="P3424" t="s">
        <v>32</v>
      </c>
      <c r="Q3424" t="s">
        <v>16619</v>
      </c>
    </row>
    <row r="3425" spans="1:17" x14ac:dyDescent="0.25">
      <c r="A3425" t="s">
        <v>16700</v>
      </c>
      <c r="B3425" s="1">
        <v>8662573</v>
      </c>
      <c r="C3425" t="s">
        <v>78</v>
      </c>
      <c r="D3425" t="s">
        <v>65</v>
      </c>
      <c r="E3425" t="s">
        <v>66</v>
      </c>
      <c r="F3425" t="s">
        <v>30</v>
      </c>
      <c r="G3425" s="2">
        <v>849</v>
      </c>
      <c r="H3425" s="2">
        <f>AVERAGEIF(Table1[[#All],[Category]],Table1[[#This Row],[Category]],Table1[[#All],[DiscountOffer]])</f>
        <v>1064.3816554809839</v>
      </c>
      <c r="I3425" s="2">
        <v>2499</v>
      </c>
      <c r="J3425" s="2">
        <f>IF(Table1[[#This Row],[Ratings]]&gt;4,Table1[[#This Row],[OriginalPrice (in Rs)]],0)</f>
        <v>2499</v>
      </c>
      <c r="K3425" s="2">
        <f>Table1[[#This Row],[OriginalPrice (in Rs)]]-Table1[[#This Row],[DiscountOffer]]</f>
        <v>1650</v>
      </c>
      <c r="L3425" s="2" t="str">
        <f>IF(Table1[[#This Row],[Discount % (In Rs)]]&gt;50%,"High Discount","Low Discount")</f>
        <v>High Discount</v>
      </c>
      <c r="M3425" s="3">
        <f>Table1[[#This Row],[Discount_Price (In Rs.)]]/Table1[[#This Row],[OriginalPrice (in Rs)]]</f>
        <v>0.6602641056422569</v>
      </c>
      <c r="N3425" s="4">
        <v>4.0999999999999996</v>
      </c>
      <c r="O3425">
        <v>324</v>
      </c>
      <c r="P3425" t="s">
        <v>32</v>
      </c>
      <c r="Q3425" t="s">
        <v>16701</v>
      </c>
    </row>
    <row r="3426" spans="1:17" x14ac:dyDescent="0.25">
      <c r="A3426" t="s">
        <v>16702</v>
      </c>
      <c r="B3426" s="1">
        <v>17171690</v>
      </c>
      <c r="C3426" t="s">
        <v>788</v>
      </c>
      <c r="D3426" t="s">
        <v>65</v>
      </c>
      <c r="E3426" t="s">
        <v>66</v>
      </c>
      <c r="F3426" t="s">
        <v>30</v>
      </c>
      <c r="G3426" s="2">
        <v>1299</v>
      </c>
      <c r="H3426" s="2">
        <f>AVERAGEIF(Table1[[#All],[Category]],Table1[[#This Row],[Category]],Table1[[#All],[DiscountOffer]])</f>
        <v>1064.3816554809839</v>
      </c>
      <c r="I3426" s="2">
        <v>3999</v>
      </c>
      <c r="J3426" s="2">
        <f>IF(Table1[[#This Row],[Ratings]]&gt;4,Table1[[#This Row],[OriginalPrice (in Rs)]],0)</f>
        <v>3999</v>
      </c>
      <c r="K3426" s="2">
        <f>Table1[[#This Row],[OriginalPrice (in Rs)]]-Table1[[#This Row],[DiscountOffer]]</f>
        <v>2700</v>
      </c>
      <c r="L3426" s="2" t="str">
        <f>IF(Table1[[#This Row],[Discount % (In Rs)]]&gt;50%,"High Discount","Low Discount")</f>
        <v>High Discount</v>
      </c>
      <c r="M3426" s="3">
        <f>Table1[[#This Row],[Discount_Price (In Rs.)]]/Table1[[#This Row],[OriginalPrice (in Rs)]]</f>
        <v>0.67516879219804948</v>
      </c>
      <c r="N3426" s="4">
        <v>4.4000000000000004</v>
      </c>
      <c r="O3426">
        <v>324</v>
      </c>
      <c r="P3426" t="s">
        <v>1643</v>
      </c>
      <c r="Q3426" t="s">
        <v>16703</v>
      </c>
    </row>
    <row r="3427" spans="1:17" x14ac:dyDescent="0.25">
      <c r="A3427" t="s">
        <v>16704</v>
      </c>
      <c r="B3427" s="1">
        <v>7572943</v>
      </c>
      <c r="C3427" t="s">
        <v>78</v>
      </c>
      <c r="D3427" t="s">
        <v>65</v>
      </c>
      <c r="E3427" t="s">
        <v>66</v>
      </c>
      <c r="F3427" t="s">
        <v>30</v>
      </c>
      <c r="G3427" s="2">
        <v>1919</v>
      </c>
      <c r="H3427" s="2">
        <f>AVERAGEIF(Table1[[#All],[Category]],Table1[[#This Row],[Category]],Table1[[#All],[DiscountOffer]])</f>
        <v>1064.3816554809839</v>
      </c>
      <c r="I3427" s="2">
        <v>4799</v>
      </c>
      <c r="J3427" s="2">
        <f>IF(Table1[[#This Row],[Ratings]]&gt;4,Table1[[#This Row],[OriginalPrice (in Rs)]],0)</f>
        <v>4799</v>
      </c>
      <c r="K3427" s="2">
        <f>Table1[[#This Row],[OriginalPrice (in Rs)]]-Table1[[#This Row],[DiscountOffer]]</f>
        <v>2880</v>
      </c>
      <c r="L3427" s="2" t="str">
        <f>IF(Table1[[#This Row],[Discount % (In Rs)]]&gt;50%,"High Discount","Low Discount")</f>
        <v>High Discount</v>
      </c>
      <c r="M3427" s="3">
        <f>Table1[[#This Row],[Discount_Price (In Rs.)]]/Table1[[#This Row],[OriginalPrice (in Rs)]]</f>
        <v>0.60012502604709317</v>
      </c>
      <c r="N3427" s="4">
        <v>4.3</v>
      </c>
      <c r="O3427">
        <v>324</v>
      </c>
      <c r="P3427" t="s">
        <v>32</v>
      </c>
      <c r="Q3427" t="s">
        <v>16705</v>
      </c>
    </row>
    <row r="3428" spans="1:17" x14ac:dyDescent="0.25">
      <c r="A3428" t="s">
        <v>16760</v>
      </c>
      <c r="B3428" s="1">
        <v>13995740</v>
      </c>
      <c r="C3428" t="s">
        <v>96</v>
      </c>
      <c r="D3428" t="s">
        <v>65</v>
      </c>
      <c r="E3428" t="s">
        <v>66</v>
      </c>
      <c r="F3428" t="s">
        <v>30</v>
      </c>
      <c r="G3428" s="2">
        <v>799</v>
      </c>
      <c r="H3428" s="2">
        <f>AVERAGEIF(Table1[[#All],[Category]],Table1[[#This Row],[Category]],Table1[[#All],[DiscountOffer]])</f>
        <v>1064.3816554809839</v>
      </c>
      <c r="I3428" s="2">
        <v>1599</v>
      </c>
      <c r="J3428" s="2">
        <f>IF(Table1[[#This Row],[Ratings]]&gt;4,Table1[[#This Row],[OriginalPrice (in Rs)]],0)</f>
        <v>1599</v>
      </c>
      <c r="K3428" s="2">
        <f>Table1[[#This Row],[OriginalPrice (in Rs)]]-Table1[[#This Row],[DiscountOffer]]</f>
        <v>800</v>
      </c>
      <c r="L3428" s="2" t="str">
        <f>IF(Table1[[#This Row],[Discount % (In Rs)]]&gt;50%,"High Discount","Low Discount")</f>
        <v>High Discount</v>
      </c>
      <c r="M3428" s="3">
        <f>Table1[[#This Row],[Discount_Price (In Rs.)]]/Table1[[#This Row],[OriginalPrice (in Rs)]]</f>
        <v>0.50031269543464663</v>
      </c>
      <c r="N3428" s="4">
        <v>4.3</v>
      </c>
      <c r="O3428">
        <v>323</v>
      </c>
      <c r="P3428" t="s">
        <v>98</v>
      </c>
      <c r="Q3428" t="s">
        <v>16761</v>
      </c>
    </row>
    <row r="3429" spans="1:17" x14ac:dyDescent="0.25">
      <c r="A3429" t="s">
        <v>16786</v>
      </c>
      <c r="B3429" s="1">
        <v>10354083</v>
      </c>
      <c r="C3429" t="s">
        <v>96</v>
      </c>
      <c r="D3429" t="s">
        <v>65</v>
      </c>
      <c r="E3429" t="s">
        <v>66</v>
      </c>
      <c r="F3429" t="s">
        <v>13</v>
      </c>
      <c r="G3429" s="2">
        <v>1359</v>
      </c>
      <c r="H3429" s="2">
        <f>AVERAGEIF(Table1[[#All],[Category]],Table1[[#This Row],[Category]],Table1[[#All],[DiscountOffer]])</f>
        <v>1064.3816554809839</v>
      </c>
      <c r="I3429" s="2">
        <v>3399</v>
      </c>
      <c r="J3429" s="2">
        <f>IF(Table1[[#This Row],[Ratings]]&gt;4,Table1[[#This Row],[OriginalPrice (in Rs)]],0)</f>
        <v>3399</v>
      </c>
      <c r="K3429" s="2">
        <f>Table1[[#This Row],[OriginalPrice (in Rs)]]-Table1[[#This Row],[DiscountOffer]]</f>
        <v>2040</v>
      </c>
      <c r="L3429" s="2" t="str">
        <f>IF(Table1[[#This Row],[Discount % (In Rs)]]&gt;50%,"High Discount","Low Discount")</f>
        <v>High Discount</v>
      </c>
      <c r="M3429" s="3">
        <f>Table1[[#This Row],[Discount_Price (In Rs.)]]/Table1[[#This Row],[OriginalPrice (in Rs)]]</f>
        <v>0.60017652250661957</v>
      </c>
      <c r="N3429" s="4">
        <v>4.3</v>
      </c>
      <c r="O3429">
        <v>322</v>
      </c>
      <c r="P3429" t="s">
        <v>32</v>
      </c>
      <c r="Q3429" t="s">
        <v>16787</v>
      </c>
    </row>
    <row r="3430" spans="1:17" x14ac:dyDescent="0.25">
      <c r="A3430" t="s">
        <v>16800</v>
      </c>
      <c r="B3430" s="1">
        <v>12337074</v>
      </c>
      <c r="C3430" t="s">
        <v>96</v>
      </c>
      <c r="D3430" t="s">
        <v>65</v>
      </c>
      <c r="E3430" t="s">
        <v>66</v>
      </c>
      <c r="F3430" t="s">
        <v>30</v>
      </c>
      <c r="G3430" s="2">
        <v>959</v>
      </c>
      <c r="H3430" s="2">
        <f>AVERAGEIF(Table1[[#All],[Category]],Table1[[#This Row],[Category]],Table1[[#All],[DiscountOffer]])</f>
        <v>1064.3816554809839</v>
      </c>
      <c r="I3430" s="2">
        <v>2399</v>
      </c>
      <c r="J3430" s="2">
        <f>IF(Table1[[#This Row],[Ratings]]&gt;4,Table1[[#This Row],[OriginalPrice (in Rs)]],0)</f>
        <v>0</v>
      </c>
      <c r="K3430" s="2">
        <f>Table1[[#This Row],[OriginalPrice (in Rs)]]-Table1[[#This Row],[DiscountOffer]]</f>
        <v>1440</v>
      </c>
      <c r="L3430" s="2" t="str">
        <f>IF(Table1[[#This Row],[Discount % (In Rs)]]&gt;50%,"High Discount","Low Discount")</f>
        <v>High Discount</v>
      </c>
      <c r="M3430" s="3">
        <f>Table1[[#This Row],[Discount_Price (In Rs.)]]/Table1[[#This Row],[OriginalPrice (in Rs)]]</f>
        <v>0.60025010421008751</v>
      </c>
      <c r="N3430" s="4">
        <v>4</v>
      </c>
      <c r="O3430">
        <v>322</v>
      </c>
      <c r="P3430" t="s">
        <v>98</v>
      </c>
      <c r="Q3430" t="s">
        <v>16801</v>
      </c>
    </row>
    <row r="3431" spans="1:17" x14ac:dyDescent="0.25">
      <c r="A3431" t="s">
        <v>16852</v>
      </c>
      <c r="B3431" s="1">
        <v>13781214</v>
      </c>
      <c r="C3431" t="s">
        <v>82</v>
      </c>
      <c r="D3431" t="s">
        <v>65</v>
      </c>
      <c r="E3431" t="s">
        <v>66</v>
      </c>
      <c r="F3431" t="s">
        <v>30</v>
      </c>
      <c r="G3431" s="2">
        <v>899</v>
      </c>
      <c r="H3431" s="2">
        <f>AVERAGEIF(Table1[[#All],[Category]],Table1[[#This Row],[Category]],Table1[[#All],[DiscountOffer]])</f>
        <v>1064.3816554809839</v>
      </c>
      <c r="I3431" s="2">
        <v>1999</v>
      </c>
      <c r="J3431" s="2">
        <f>IF(Table1[[#This Row],[Ratings]]&gt;4,Table1[[#This Row],[OriginalPrice (in Rs)]],0)</f>
        <v>1999</v>
      </c>
      <c r="K3431" s="2">
        <f>Table1[[#This Row],[OriginalPrice (in Rs)]]-Table1[[#This Row],[DiscountOffer]]</f>
        <v>1100</v>
      </c>
      <c r="L3431" s="2" t="str">
        <f>IF(Table1[[#This Row],[Discount % (In Rs)]]&gt;50%,"High Discount","Low Discount")</f>
        <v>High Discount</v>
      </c>
      <c r="M3431" s="3">
        <f>Table1[[#This Row],[Discount_Price (In Rs.)]]/Table1[[#This Row],[OriginalPrice (in Rs)]]</f>
        <v>0.55027513756878443</v>
      </c>
      <c r="N3431" s="4">
        <v>4.2</v>
      </c>
      <c r="O3431">
        <v>321</v>
      </c>
      <c r="P3431" t="s">
        <v>85</v>
      </c>
      <c r="Q3431" t="s">
        <v>16853</v>
      </c>
    </row>
    <row r="3432" spans="1:17" x14ac:dyDescent="0.25">
      <c r="A3432" t="s">
        <v>16932</v>
      </c>
      <c r="B3432" s="1">
        <v>12104886</v>
      </c>
      <c r="C3432" t="s">
        <v>82</v>
      </c>
      <c r="D3432" t="s">
        <v>65</v>
      </c>
      <c r="E3432" t="s">
        <v>66</v>
      </c>
      <c r="F3432" t="s">
        <v>30</v>
      </c>
      <c r="G3432" s="2">
        <v>899</v>
      </c>
      <c r="H3432" s="2">
        <f>AVERAGEIF(Table1[[#All],[Category]],Table1[[#This Row],[Category]],Table1[[#All],[DiscountOffer]])</f>
        <v>1064.3816554809839</v>
      </c>
      <c r="I3432" s="2">
        <v>1799</v>
      </c>
      <c r="J3432" s="2">
        <f>IF(Table1[[#This Row],[Ratings]]&gt;4,Table1[[#This Row],[OriginalPrice (in Rs)]],0)</f>
        <v>1799</v>
      </c>
      <c r="K3432" s="2">
        <f>Table1[[#This Row],[OriginalPrice (in Rs)]]-Table1[[#This Row],[DiscountOffer]]</f>
        <v>900</v>
      </c>
      <c r="L3432" s="2" t="str">
        <f>IF(Table1[[#This Row],[Discount % (In Rs)]]&gt;50%,"High Discount","Low Discount")</f>
        <v>High Discount</v>
      </c>
      <c r="M3432" s="3">
        <f>Table1[[#This Row],[Discount_Price (In Rs.)]]/Table1[[#This Row],[OriginalPrice (in Rs)]]</f>
        <v>0.50027793218454697</v>
      </c>
      <c r="N3432" s="4">
        <v>4.2</v>
      </c>
      <c r="O3432">
        <v>320</v>
      </c>
      <c r="P3432" t="s">
        <v>85</v>
      </c>
      <c r="Q3432" t="s">
        <v>16933</v>
      </c>
    </row>
    <row r="3433" spans="1:17" x14ac:dyDescent="0.25">
      <c r="A3433" t="s">
        <v>16985</v>
      </c>
      <c r="B3433" s="1">
        <v>7573013</v>
      </c>
      <c r="C3433" t="s">
        <v>78</v>
      </c>
      <c r="D3433" t="s">
        <v>65</v>
      </c>
      <c r="E3433" t="s">
        <v>66</v>
      </c>
      <c r="F3433" t="s">
        <v>30</v>
      </c>
      <c r="G3433" s="2">
        <v>2063</v>
      </c>
      <c r="H3433" s="2">
        <f>AVERAGEIF(Table1[[#All],[Category]],Table1[[#This Row],[Category]],Table1[[#All],[DiscountOffer]])</f>
        <v>1064.3816554809839</v>
      </c>
      <c r="I3433" s="2">
        <v>4299</v>
      </c>
      <c r="J3433" s="2">
        <f>IF(Table1[[#This Row],[Ratings]]&gt;4,Table1[[#This Row],[OriginalPrice (in Rs)]],0)</f>
        <v>4299</v>
      </c>
      <c r="K3433" s="2">
        <f>Table1[[#This Row],[OriginalPrice (in Rs)]]-Table1[[#This Row],[DiscountOffer]]</f>
        <v>2236</v>
      </c>
      <c r="L3433" s="2" t="str">
        <f>IF(Table1[[#This Row],[Discount % (In Rs)]]&gt;50%,"High Discount","Low Discount")</f>
        <v>High Discount</v>
      </c>
      <c r="M3433" s="3">
        <f>Table1[[#This Row],[Discount_Price (In Rs.)]]/Table1[[#This Row],[OriginalPrice (in Rs)]]</f>
        <v>0.5201209583624099</v>
      </c>
      <c r="N3433" s="4">
        <v>4.3</v>
      </c>
      <c r="O3433">
        <v>319</v>
      </c>
      <c r="P3433" t="s">
        <v>32</v>
      </c>
      <c r="Q3433" t="s">
        <v>16986</v>
      </c>
    </row>
    <row r="3434" spans="1:17" x14ac:dyDescent="0.25">
      <c r="A3434" t="s">
        <v>17053</v>
      </c>
      <c r="B3434" s="1">
        <v>14664000</v>
      </c>
      <c r="C3434" t="s">
        <v>96</v>
      </c>
      <c r="D3434" t="s">
        <v>65</v>
      </c>
      <c r="E3434" t="s">
        <v>66</v>
      </c>
      <c r="F3434" t="s">
        <v>30</v>
      </c>
      <c r="G3434" s="2">
        <v>639</v>
      </c>
      <c r="H3434" s="2">
        <f>AVERAGEIF(Table1[[#All],[Category]],Table1[[#This Row],[Category]],Table1[[#All],[DiscountOffer]])</f>
        <v>1064.3816554809839</v>
      </c>
      <c r="I3434" s="2">
        <v>1599</v>
      </c>
      <c r="J3434" s="2">
        <f>IF(Table1[[#This Row],[Ratings]]&gt;4,Table1[[#This Row],[OriginalPrice (in Rs)]],0)</f>
        <v>1599</v>
      </c>
      <c r="K3434" s="2">
        <f>Table1[[#This Row],[OriginalPrice (in Rs)]]-Table1[[#This Row],[DiscountOffer]]</f>
        <v>960</v>
      </c>
      <c r="L3434" s="2" t="str">
        <f>IF(Table1[[#This Row],[Discount % (In Rs)]]&gt;50%,"High Discount","Low Discount")</f>
        <v>High Discount</v>
      </c>
      <c r="M3434" s="3">
        <f>Table1[[#This Row],[Discount_Price (In Rs.)]]/Table1[[#This Row],[OriginalPrice (in Rs)]]</f>
        <v>0.60037523452157604</v>
      </c>
      <c r="N3434" s="4">
        <v>4.0999999999999996</v>
      </c>
      <c r="O3434">
        <v>318</v>
      </c>
      <c r="P3434" t="s">
        <v>98</v>
      </c>
      <c r="Q3434" t="s">
        <v>17054</v>
      </c>
    </row>
    <row r="3435" spans="1:17" x14ac:dyDescent="0.25">
      <c r="A3435" t="s">
        <v>17059</v>
      </c>
      <c r="B3435" s="1">
        <v>10234505</v>
      </c>
      <c r="C3435" t="s">
        <v>3805</v>
      </c>
      <c r="D3435" t="s">
        <v>65</v>
      </c>
      <c r="E3435" t="s">
        <v>66</v>
      </c>
      <c r="F3435" t="s">
        <v>30</v>
      </c>
      <c r="G3435" s="2">
        <v>2449</v>
      </c>
      <c r="H3435" s="2">
        <f>AVERAGEIF(Table1[[#All],[Category]],Table1[[#This Row],[Category]],Table1[[#All],[DiscountOffer]])</f>
        <v>1064.3816554809839</v>
      </c>
      <c r="I3435" s="2">
        <v>6999</v>
      </c>
      <c r="J3435" s="2">
        <f>IF(Table1[[#This Row],[Ratings]]&gt;4,Table1[[#This Row],[OriginalPrice (in Rs)]],0)</f>
        <v>6999</v>
      </c>
      <c r="K3435" s="2">
        <f>Table1[[#This Row],[OriginalPrice (in Rs)]]-Table1[[#This Row],[DiscountOffer]]</f>
        <v>4550</v>
      </c>
      <c r="L3435" s="2" t="str">
        <f>IF(Table1[[#This Row],[Discount % (In Rs)]]&gt;50%,"High Discount","Low Discount")</f>
        <v>High Discount</v>
      </c>
      <c r="M3435" s="3">
        <f>Table1[[#This Row],[Discount_Price (In Rs.)]]/Table1[[#This Row],[OriginalPrice (in Rs)]]</f>
        <v>0.65009287041005859</v>
      </c>
      <c r="N3435" s="4">
        <v>4.3</v>
      </c>
      <c r="O3435">
        <v>318</v>
      </c>
      <c r="P3435" t="s">
        <v>85</v>
      </c>
      <c r="Q3435" t="s">
        <v>17060</v>
      </c>
    </row>
    <row r="3436" spans="1:17" x14ac:dyDescent="0.25">
      <c r="A3436" t="s">
        <v>17086</v>
      </c>
      <c r="B3436" s="1">
        <v>11199314</v>
      </c>
      <c r="C3436" t="s">
        <v>96</v>
      </c>
      <c r="D3436" t="s">
        <v>65</v>
      </c>
      <c r="E3436" t="s">
        <v>66</v>
      </c>
      <c r="F3436" t="s">
        <v>13</v>
      </c>
      <c r="G3436" s="2">
        <v>1644</v>
      </c>
      <c r="H3436" s="2">
        <f>AVERAGEIF(Table1[[#All],[Category]],Table1[[#This Row],[Category]],Table1[[#All],[DiscountOffer]])</f>
        <v>1064.3816554809839</v>
      </c>
      <c r="I3436" s="2">
        <v>4699</v>
      </c>
      <c r="J3436" s="2">
        <f>IF(Table1[[#This Row],[Ratings]]&gt;4,Table1[[#This Row],[OriginalPrice (in Rs)]],0)</f>
        <v>0</v>
      </c>
      <c r="K3436" s="2">
        <f>Table1[[#This Row],[OriginalPrice (in Rs)]]-Table1[[#This Row],[DiscountOffer]]</f>
        <v>3055</v>
      </c>
      <c r="L3436" s="2" t="str">
        <f>IF(Table1[[#This Row],[Discount % (In Rs)]]&gt;50%,"High Discount","Low Discount")</f>
        <v>High Discount</v>
      </c>
      <c r="M3436" s="3">
        <f>Table1[[#This Row],[Discount_Price (In Rs.)]]/Table1[[#This Row],[OriginalPrice (in Rs)]]</f>
        <v>0.6501383273036816</v>
      </c>
      <c r="N3436" s="4">
        <v>3.9</v>
      </c>
      <c r="O3436">
        <v>317</v>
      </c>
      <c r="P3436" t="s">
        <v>32</v>
      </c>
      <c r="Q3436" t="s">
        <v>17087</v>
      </c>
    </row>
    <row r="3437" spans="1:17" x14ac:dyDescent="0.25">
      <c r="A3437" t="s">
        <v>17169</v>
      </c>
      <c r="B3437" s="1">
        <v>13408826</v>
      </c>
      <c r="C3437" t="s">
        <v>959</v>
      </c>
      <c r="D3437" t="s">
        <v>65</v>
      </c>
      <c r="E3437" t="s">
        <v>66</v>
      </c>
      <c r="F3437" t="s">
        <v>30</v>
      </c>
      <c r="G3437" s="2">
        <v>1819</v>
      </c>
      <c r="H3437" s="2">
        <f>AVERAGEIF(Table1[[#All],[Category]],Table1[[#This Row],[Category]],Table1[[#All],[DiscountOffer]])</f>
        <v>1064.3816554809839</v>
      </c>
      <c r="I3437" s="2">
        <v>5199</v>
      </c>
      <c r="J3437" s="2">
        <f>IF(Table1[[#This Row],[Ratings]]&gt;4,Table1[[#This Row],[OriginalPrice (in Rs)]],0)</f>
        <v>5199</v>
      </c>
      <c r="K3437" s="2">
        <f>Table1[[#This Row],[OriginalPrice (in Rs)]]-Table1[[#This Row],[DiscountOffer]]</f>
        <v>3380</v>
      </c>
      <c r="L3437" s="2" t="str">
        <f>IF(Table1[[#This Row],[Discount % (In Rs)]]&gt;50%,"High Discount","Low Discount")</f>
        <v>High Discount</v>
      </c>
      <c r="M3437" s="3">
        <f>Table1[[#This Row],[Discount_Price (In Rs.)]]/Table1[[#This Row],[OriginalPrice (in Rs)]]</f>
        <v>0.65012502404308525</v>
      </c>
      <c r="N3437" s="4">
        <v>4.0999999999999996</v>
      </c>
      <c r="O3437">
        <v>316</v>
      </c>
      <c r="P3437" t="s">
        <v>98</v>
      </c>
      <c r="Q3437" t="s">
        <v>17170</v>
      </c>
    </row>
    <row r="3438" spans="1:17" x14ac:dyDescent="0.25">
      <c r="A3438" t="s">
        <v>17233</v>
      </c>
      <c r="B3438" s="1">
        <v>13791214</v>
      </c>
      <c r="C3438" t="s">
        <v>369</v>
      </c>
      <c r="D3438" t="s">
        <v>65</v>
      </c>
      <c r="E3438" t="s">
        <v>66</v>
      </c>
      <c r="F3438" t="s">
        <v>30</v>
      </c>
      <c r="G3438" s="2">
        <v>1461</v>
      </c>
      <c r="H3438" s="2">
        <f>AVERAGEIF(Table1[[#All],[Category]],Table1[[#This Row],[Category]],Table1[[#All],[DiscountOffer]])</f>
        <v>1064.3816554809839</v>
      </c>
      <c r="I3438" s="2">
        <v>4299</v>
      </c>
      <c r="J3438" s="2">
        <f>IF(Table1[[#This Row],[Ratings]]&gt;4,Table1[[#This Row],[OriginalPrice (in Rs)]],0)</f>
        <v>4299</v>
      </c>
      <c r="K3438" s="2">
        <f>Table1[[#This Row],[OriginalPrice (in Rs)]]-Table1[[#This Row],[DiscountOffer]]</f>
        <v>2838</v>
      </c>
      <c r="L3438" s="2" t="str">
        <f>IF(Table1[[#This Row],[Discount % (In Rs)]]&gt;50%,"High Discount","Low Discount")</f>
        <v>High Discount</v>
      </c>
      <c r="M3438" s="3">
        <f>Table1[[#This Row],[Discount_Price (In Rs.)]]/Table1[[#This Row],[OriginalPrice (in Rs)]]</f>
        <v>0.66015352407536632</v>
      </c>
      <c r="N3438" s="4">
        <v>4.4000000000000004</v>
      </c>
      <c r="O3438">
        <v>315</v>
      </c>
      <c r="P3438" t="s">
        <v>209</v>
      </c>
      <c r="Q3438" t="s">
        <v>17234</v>
      </c>
    </row>
    <row r="3439" spans="1:17" x14ac:dyDescent="0.25">
      <c r="A3439" t="s">
        <v>17304</v>
      </c>
      <c r="B3439" s="1">
        <v>8677651</v>
      </c>
      <c r="C3439" t="s">
        <v>1071</v>
      </c>
      <c r="D3439" t="s">
        <v>65</v>
      </c>
      <c r="E3439" t="s">
        <v>66</v>
      </c>
      <c r="F3439" t="s">
        <v>30</v>
      </c>
      <c r="G3439" s="2">
        <v>971</v>
      </c>
      <c r="H3439" s="2">
        <f>AVERAGEIF(Table1[[#All],[Category]],Table1[[#This Row],[Category]],Table1[[#All],[DiscountOffer]])</f>
        <v>1064.3816554809839</v>
      </c>
      <c r="I3439" s="2">
        <v>3599</v>
      </c>
      <c r="J3439" s="2">
        <f>IF(Table1[[#This Row],[Ratings]]&gt;4,Table1[[#This Row],[OriginalPrice (in Rs)]],0)</f>
        <v>0</v>
      </c>
      <c r="K3439" s="2">
        <f>Table1[[#This Row],[OriginalPrice (in Rs)]]-Table1[[#This Row],[DiscountOffer]]</f>
        <v>2628</v>
      </c>
      <c r="L3439" s="2" t="str">
        <f>IF(Table1[[#This Row],[Discount % (In Rs)]]&gt;50%,"High Discount","Low Discount")</f>
        <v>High Discount</v>
      </c>
      <c r="M3439" s="3">
        <f>Table1[[#This Row],[Discount_Price (In Rs.)]]/Table1[[#This Row],[OriginalPrice (in Rs)]]</f>
        <v>0.73020283412058906</v>
      </c>
      <c r="N3439" s="4">
        <v>3.8</v>
      </c>
      <c r="O3439">
        <v>314</v>
      </c>
      <c r="P3439" t="s">
        <v>20</v>
      </c>
      <c r="Q3439" t="s">
        <v>17305</v>
      </c>
    </row>
    <row r="3440" spans="1:17" x14ac:dyDescent="0.25">
      <c r="A3440" t="s">
        <v>17306</v>
      </c>
      <c r="B3440" s="1">
        <v>15867266</v>
      </c>
      <c r="C3440" t="s">
        <v>788</v>
      </c>
      <c r="D3440" t="s">
        <v>65</v>
      </c>
      <c r="E3440" t="s">
        <v>66</v>
      </c>
      <c r="F3440" t="s">
        <v>30</v>
      </c>
      <c r="G3440" s="2">
        <v>846</v>
      </c>
      <c r="H3440" s="2">
        <f>AVERAGEIF(Table1[[#All],[Category]],Table1[[#This Row],[Category]],Table1[[#All],[DiscountOffer]])</f>
        <v>1064.3816554809839</v>
      </c>
      <c r="I3440" s="2">
        <v>3849</v>
      </c>
      <c r="J3440" s="2">
        <f>IF(Table1[[#This Row],[Ratings]]&gt;4,Table1[[#This Row],[OriginalPrice (in Rs)]],0)</f>
        <v>3849</v>
      </c>
      <c r="K3440" s="2">
        <f>Table1[[#This Row],[OriginalPrice (in Rs)]]-Table1[[#This Row],[DiscountOffer]]</f>
        <v>3003</v>
      </c>
      <c r="L3440" s="2" t="str">
        <f>IF(Table1[[#This Row],[Discount % (In Rs)]]&gt;50%,"High Discount","Low Discount")</f>
        <v>High Discount</v>
      </c>
      <c r="M3440" s="3">
        <f>Table1[[#This Row],[Discount_Price (In Rs.)]]/Table1[[#This Row],[OriginalPrice (in Rs)]]</f>
        <v>0.78020265003897116</v>
      </c>
      <c r="N3440" s="4">
        <v>4.5</v>
      </c>
      <c r="O3440">
        <v>314</v>
      </c>
      <c r="P3440" t="s">
        <v>32</v>
      </c>
      <c r="Q3440" t="s">
        <v>17307</v>
      </c>
    </row>
    <row r="3441" spans="1:17" x14ac:dyDescent="0.25">
      <c r="A3441" t="s">
        <v>17380</v>
      </c>
      <c r="B3441" s="1">
        <v>12105006</v>
      </c>
      <c r="C3441" t="s">
        <v>82</v>
      </c>
      <c r="D3441" t="s">
        <v>65</v>
      </c>
      <c r="E3441" t="s">
        <v>66</v>
      </c>
      <c r="F3441" t="s">
        <v>30</v>
      </c>
      <c r="G3441" s="2">
        <v>699</v>
      </c>
      <c r="H3441" s="2">
        <f>AVERAGEIF(Table1[[#All],[Category]],Table1[[#This Row],[Category]],Table1[[#All],[DiscountOffer]])</f>
        <v>1064.3816554809839</v>
      </c>
      <c r="I3441" s="2">
        <v>1999</v>
      </c>
      <c r="J3441" s="2">
        <f>IF(Table1[[#This Row],[Ratings]]&gt;4,Table1[[#This Row],[OriginalPrice (in Rs)]],0)</f>
        <v>1999</v>
      </c>
      <c r="K3441" s="2">
        <f>Table1[[#This Row],[OriginalPrice (in Rs)]]-Table1[[#This Row],[DiscountOffer]]</f>
        <v>1300</v>
      </c>
      <c r="L3441" s="2" t="str">
        <f>IF(Table1[[#This Row],[Discount % (In Rs)]]&gt;50%,"High Discount","Low Discount")</f>
        <v>High Discount</v>
      </c>
      <c r="M3441" s="3">
        <f>Table1[[#This Row],[Discount_Price (In Rs.)]]/Table1[[#This Row],[OriginalPrice (in Rs)]]</f>
        <v>0.65032516258129069</v>
      </c>
      <c r="N3441" s="4">
        <v>4.0999999999999996</v>
      </c>
      <c r="O3441">
        <v>313</v>
      </c>
      <c r="P3441" t="s">
        <v>85</v>
      </c>
      <c r="Q3441" t="s">
        <v>17381</v>
      </c>
    </row>
    <row r="3442" spans="1:17" x14ac:dyDescent="0.25">
      <c r="A3442" t="s">
        <v>17385</v>
      </c>
      <c r="B3442" s="1">
        <v>15120818</v>
      </c>
      <c r="C3442" t="s">
        <v>1786</v>
      </c>
      <c r="D3442" t="s">
        <v>65</v>
      </c>
      <c r="E3442" t="s">
        <v>66</v>
      </c>
      <c r="F3442" t="s">
        <v>30</v>
      </c>
      <c r="G3442" s="2">
        <v>780</v>
      </c>
      <c r="H3442" s="2">
        <f>AVERAGEIF(Table1[[#All],[Category]],Table1[[#This Row],[Category]],Table1[[#All],[DiscountOffer]])</f>
        <v>1064.3816554809839</v>
      </c>
      <c r="I3442" s="2">
        <v>2600</v>
      </c>
      <c r="J3442" s="2">
        <f>IF(Table1[[#This Row],[Ratings]]&gt;4,Table1[[#This Row],[OriginalPrice (in Rs)]],0)</f>
        <v>0</v>
      </c>
      <c r="K3442" s="2">
        <f>Table1[[#This Row],[OriginalPrice (in Rs)]]-Table1[[#This Row],[DiscountOffer]]</f>
        <v>1820</v>
      </c>
      <c r="L3442" s="2" t="str">
        <f>IF(Table1[[#This Row],[Discount % (In Rs)]]&gt;50%,"High Discount","Low Discount")</f>
        <v>High Discount</v>
      </c>
      <c r="M3442" s="3">
        <f>Table1[[#This Row],[Discount_Price (In Rs.)]]/Table1[[#This Row],[OriginalPrice (in Rs)]]</f>
        <v>0.7</v>
      </c>
      <c r="N3442" s="4">
        <v>4</v>
      </c>
      <c r="O3442">
        <v>313</v>
      </c>
      <c r="P3442" t="s">
        <v>98</v>
      </c>
      <c r="Q3442" t="s">
        <v>17386</v>
      </c>
    </row>
    <row r="3443" spans="1:17" x14ac:dyDescent="0.25">
      <c r="A3443" t="s">
        <v>17389</v>
      </c>
      <c r="B3443" s="1">
        <v>7572951</v>
      </c>
      <c r="C3443" t="s">
        <v>78</v>
      </c>
      <c r="D3443" t="s">
        <v>65</v>
      </c>
      <c r="E3443" t="s">
        <v>66</v>
      </c>
      <c r="F3443" t="s">
        <v>30</v>
      </c>
      <c r="G3443" s="2">
        <v>1406</v>
      </c>
      <c r="H3443" s="2">
        <f>AVERAGEIF(Table1[[#All],[Category]],Table1[[#This Row],[Category]],Table1[[#All],[DiscountOffer]])</f>
        <v>1064.3816554809839</v>
      </c>
      <c r="I3443" s="2">
        <v>3349</v>
      </c>
      <c r="J3443" s="2">
        <f>IF(Table1[[#This Row],[Ratings]]&gt;4,Table1[[#This Row],[OriginalPrice (in Rs)]],0)</f>
        <v>3349</v>
      </c>
      <c r="K3443" s="2">
        <f>Table1[[#This Row],[OriginalPrice (in Rs)]]-Table1[[#This Row],[DiscountOffer]]</f>
        <v>1943</v>
      </c>
      <c r="L3443" s="2" t="str">
        <f>IF(Table1[[#This Row],[Discount % (In Rs)]]&gt;50%,"High Discount","Low Discount")</f>
        <v>High Discount</v>
      </c>
      <c r="M3443" s="3">
        <f>Table1[[#This Row],[Discount_Price (In Rs.)]]/Table1[[#This Row],[OriginalPrice (in Rs)]]</f>
        <v>0.58017318602567935</v>
      </c>
      <c r="N3443" s="4">
        <v>4.2</v>
      </c>
      <c r="O3443">
        <v>313</v>
      </c>
      <c r="P3443" t="s">
        <v>32</v>
      </c>
      <c r="Q3443" t="s">
        <v>17390</v>
      </c>
    </row>
    <row r="3444" spans="1:17" x14ac:dyDescent="0.25">
      <c r="A3444" t="s">
        <v>17393</v>
      </c>
      <c r="B3444" s="1">
        <v>13771266</v>
      </c>
      <c r="C3444" t="s">
        <v>1401</v>
      </c>
      <c r="D3444" t="s">
        <v>65</v>
      </c>
      <c r="E3444" t="s">
        <v>66</v>
      </c>
      <c r="F3444" t="s">
        <v>30</v>
      </c>
      <c r="G3444" s="2">
        <v>1469</v>
      </c>
      <c r="H3444" s="2">
        <f>AVERAGEIF(Table1[[#All],[Category]],Table1[[#This Row],[Category]],Table1[[#All],[DiscountOffer]])</f>
        <v>1064.3816554809839</v>
      </c>
      <c r="I3444" s="2">
        <v>3499</v>
      </c>
      <c r="J3444" s="2">
        <f>IF(Table1[[#This Row],[Ratings]]&gt;4,Table1[[#This Row],[OriginalPrice (in Rs)]],0)</f>
        <v>0</v>
      </c>
      <c r="K3444" s="2">
        <f>Table1[[#This Row],[OriginalPrice (in Rs)]]-Table1[[#This Row],[DiscountOffer]]</f>
        <v>2030</v>
      </c>
      <c r="L3444" s="2" t="str">
        <f>IF(Table1[[#This Row],[Discount % (In Rs)]]&gt;50%,"High Discount","Low Discount")</f>
        <v>High Discount</v>
      </c>
      <c r="M3444" s="3">
        <f>Table1[[#This Row],[Discount_Price (In Rs.)]]/Table1[[#This Row],[OriginalPrice (in Rs)]]</f>
        <v>0.58016576164618461</v>
      </c>
      <c r="N3444" s="4">
        <v>4</v>
      </c>
      <c r="O3444">
        <v>313</v>
      </c>
      <c r="P3444" t="s">
        <v>209</v>
      </c>
      <c r="Q3444" t="s">
        <v>17394</v>
      </c>
    </row>
    <row r="3445" spans="1:17" x14ac:dyDescent="0.25">
      <c r="A3445" t="s">
        <v>17431</v>
      </c>
      <c r="B3445" s="1">
        <v>11673010</v>
      </c>
      <c r="C3445" t="s">
        <v>1071</v>
      </c>
      <c r="D3445" t="s">
        <v>65</v>
      </c>
      <c r="E3445" t="s">
        <v>66</v>
      </c>
      <c r="F3445" t="s">
        <v>30</v>
      </c>
      <c r="G3445" s="2">
        <v>1249</v>
      </c>
      <c r="H3445" s="2">
        <f>AVERAGEIF(Table1[[#All],[Category]],Table1[[#This Row],[Category]],Table1[[#All],[DiscountOffer]])</f>
        <v>1064.3816554809839</v>
      </c>
      <c r="I3445" s="2">
        <v>2499</v>
      </c>
      <c r="J3445" s="2">
        <f>IF(Table1[[#This Row],[Ratings]]&gt;4,Table1[[#This Row],[OriginalPrice (in Rs)]],0)</f>
        <v>2499</v>
      </c>
      <c r="K3445" s="2">
        <f>Table1[[#This Row],[OriginalPrice (in Rs)]]-Table1[[#This Row],[DiscountOffer]]</f>
        <v>1250</v>
      </c>
      <c r="L3445" s="2" t="str">
        <f>IF(Table1[[#This Row],[Discount % (In Rs)]]&gt;50%,"High Discount","Low Discount")</f>
        <v>High Discount</v>
      </c>
      <c r="M3445" s="3">
        <f>Table1[[#This Row],[Discount_Price (In Rs.)]]/Table1[[#This Row],[OriginalPrice (in Rs)]]</f>
        <v>0.50020008003201277</v>
      </c>
      <c r="N3445" s="4">
        <v>4.2</v>
      </c>
      <c r="O3445">
        <v>312</v>
      </c>
      <c r="P3445" t="s">
        <v>20</v>
      </c>
      <c r="Q3445" t="s">
        <v>11304</v>
      </c>
    </row>
    <row r="3446" spans="1:17" x14ac:dyDescent="0.25">
      <c r="A3446" t="s">
        <v>17561</v>
      </c>
      <c r="B3446" s="1">
        <v>13789780</v>
      </c>
      <c r="C3446" t="s">
        <v>96</v>
      </c>
      <c r="D3446" t="s">
        <v>65</v>
      </c>
      <c r="E3446" t="s">
        <v>66</v>
      </c>
      <c r="F3446" t="s">
        <v>30</v>
      </c>
      <c r="G3446" s="2">
        <v>1529</v>
      </c>
      <c r="H3446" s="2">
        <f>AVERAGEIF(Table1[[#All],[Category]],Table1[[#This Row],[Category]],Table1[[#All],[DiscountOffer]])</f>
        <v>1064.3816554809839</v>
      </c>
      <c r="I3446" s="2">
        <v>3399</v>
      </c>
      <c r="J3446" s="2">
        <f>IF(Table1[[#This Row],[Ratings]]&gt;4,Table1[[#This Row],[OriginalPrice (in Rs)]],0)</f>
        <v>3399</v>
      </c>
      <c r="K3446" s="2">
        <f>Table1[[#This Row],[OriginalPrice (in Rs)]]-Table1[[#This Row],[DiscountOffer]]</f>
        <v>1870</v>
      </c>
      <c r="L3446" s="2" t="str">
        <f>IF(Table1[[#This Row],[Discount % (In Rs)]]&gt;50%,"High Discount","Low Discount")</f>
        <v>High Discount</v>
      </c>
      <c r="M3446" s="3">
        <f>Table1[[#This Row],[Discount_Price (In Rs.)]]/Table1[[#This Row],[OriginalPrice (in Rs)]]</f>
        <v>0.55016181229773464</v>
      </c>
      <c r="N3446" s="4">
        <v>4.3</v>
      </c>
      <c r="O3446">
        <v>310</v>
      </c>
      <c r="P3446" t="s">
        <v>62</v>
      </c>
      <c r="Q3446" t="s">
        <v>17562</v>
      </c>
    </row>
    <row r="3447" spans="1:17" x14ac:dyDescent="0.25">
      <c r="A3447" t="s">
        <v>17642</v>
      </c>
      <c r="B3447" s="1">
        <v>12768458</v>
      </c>
      <c r="C3447" t="s">
        <v>6504</v>
      </c>
      <c r="D3447" t="s">
        <v>65</v>
      </c>
      <c r="E3447" t="s">
        <v>66</v>
      </c>
      <c r="F3447" t="s">
        <v>30</v>
      </c>
      <c r="G3447" s="2">
        <v>929</v>
      </c>
      <c r="H3447" s="2">
        <f>AVERAGEIF(Table1[[#All],[Category]],Table1[[#This Row],[Category]],Table1[[#All],[DiscountOffer]])</f>
        <v>1064.3816554809839</v>
      </c>
      <c r="I3447" s="2">
        <v>2999</v>
      </c>
      <c r="J3447" s="2">
        <f>IF(Table1[[#This Row],[Ratings]]&gt;4,Table1[[#This Row],[OriginalPrice (in Rs)]],0)</f>
        <v>2999</v>
      </c>
      <c r="K3447" s="2">
        <f>Table1[[#This Row],[OriginalPrice (in Rs)]]-Table1[[#This Row],[DiscountOffer]]</f>
        <v>2070</v>
      </c>
      <c r="L3447" s="2" t="str">
        <f>IF(Table1[[#This Row],[Discount % (In Rs)]]&gt;50%,"High Discount","Low Discount")</f>
        <v>High Discount</v>
      </c>
      <c r="M3447" s="3">
        <f>Table1[[#This Row],[Discount_Price (In Rs.)]]/Table1[[#This Row],[OriginalPrice (in Rs)]]</f>
        <v>0.6902300766922308</v>
      </c>
      <c r="N3447" s="4">
        <v>4.4000000000000004</v>
      </c>
      <c r="O3447">
        <v>309</v>
      </c>
      <c r="P3447" t="s">
        <v>98</v>
      </c>
      <c r="Q3447" t="s">
        <v>17643</v>
      </c>
    </row>
    <row r="3448" spans="1:17" x14ac:dyDescent="0.25">
      <c r="A3448" t="s">
        <v>17684</v>
      </c>
      <c r="B3448" s="1">
        <v>12492102</v>
      </c>
      <c r="C3448" t="s">
        <v>3220</v>
      </c>
      <c r="D3448" t="s">
        <v>65</v>
      </c>
      <c r="E3448" t="s">
        <v>66</v>
      </c>
      <c r="F3448" t="s">
        <v>13</v>
      </c>
      <c r="G3448" s="2">
        <v>2096</v>
      </c>
      <c r="H3448" s="2">
        <f>AVERAGEIF(Table1[[#All],[Category]],Table1[[#This Row],[Category]],Table1[[#All],[DiscountOffer]])</f>
        <v>1064.3816554809839</v>
      </c>
      <c r="I3448" s="2">
        <v>6989</v>
      </c>
      <c r="J3448" s="2">
        <f>IF(Table1[[#This Row],[Ratings]]&gt;4,Table1[[#This Row],[OriginalPrice (in Rs)]],0)</f>
        <v>6989</v>
      </c>
      <c r="K3448" s="2">
        <f>Table1[[#This Row],[OriginalPrice (in Rs)]]-Table1[[#This Row],[DiscountOffer]]</f>
        <v>4893</v>
      </c>
      <c r="L3448" s="2" t="str">
        <f>IF(Table1[[#This Row],[Discount % (In Rs)]]&gt;50%,"High Discount","Low Discount")</f>
        <v>High Discount</v>
      </c>
      <c r="M3448" s="3">
        <f>Table1[[#This Row],[Discount_Price (In Rs.)]]/Table1[[#This Row],[OriginalPrice (in Rs)]]</f>
        <v>0.70010015739018461</v>
      </c>
      <c r="N3448" s="4">
        <v>4.4000000000000004</v>
      </c>
      <c r="O3448">
        <v>308</v>
      </c>
      <c r="P3448" t="s">
        <v>831</v>
      </c>
      <c r="Q3448" t="s">
        <v>17685</v>
      </c>
    </row>
    <row r="3449" spans="1:17" x14ac:dyDescent="0.25">
      <c r="A3449" t="s">
        <v>17698</v>
      </c>
      <c r="B3449" s="1">
        <v>14399804</v>
      </c>
      <c r="C3449" t="s">
        <v>96</v>
      </c>
      <c r="D3449" t="s">
        <v>65</v>
      </c>
      <c r="E3449" t="s">
        <v>66</v>
      </c>
      <c r="F3449" t="s">
        <v>30</v>
      </c>
      <c r="G3449" s="2">
        <v>1399</v>
      </c>
      <c r="H3449" s="2">
        <f>AVERAGEIF(Table1[[#All],[Category]],Table1[[#This Row],[Category]],Table1[[#All],[DiscountOffer]])</f>
        <v>1064.3816554809839</v>
      </c>
      <c r="I3449" s="2">
        <v>3499</v>
      </c>
      <c r="J3449" s="2">
        <f>IF(Table1[[#This Row],[Ratings]]&gt;4,Table1[[#This Row],[OriginalPrice (in Rs)]],0)</f>
        <v>3499</v>
      </c>
      <c r="K3449" s="2">
        <f>Table1[[#This Row],[OriginalPrice (in Rs)]]-Table1[[#This Row],[DiscountOffer]]</f>
        <v>2100</v>
      </c>
      <c r="L3449" s="2" t="str">
        <f>IF(Table1[[#This Row],[Discount % (In Rs)]]&gt;50%,"High Discount","Low Discount")</f>
        <v>High Discount</v>
      </c>
      <c r="M3449" s="3">
        <f>Table1[[#This Row],[Discount_Price (In Rs.)]]/Table1[[#This Row],[OriginalPrice (in Rs)]]</f>
        <v>0.60017147756501854</v>
      </c>
      <c r="N3449" s="4">
        <v>4.0999999999999996</v>
      </c>
      <c r="O3449">
        <v>308</v>
      </c>
      <c r="P3449" t="s">
        <v>98</v>
      </c>
      <c r="Q3449" t="s">
        <v>17699</v>
      </c>
    </row>
    <row r="3450" spans="1:17" x14ac:dyDescent="0.25">
      <c r="A3450" t="s">
        <v>17779</v>
      </c>
      <c r="B3450" s="1">
        <v>13358396</v>
      </c>
      <c r="C3450" t="s">
        <v>815</v>
      </c>
      <c r="D3450" t="s">
        <v>65</v>
      </c>
      <c r="E3450" t="s">
        <v>66</v>
      </c>
      <c r="F3450" t="s">
        <v>30</v>
      </c>
      <c r="G3450" s="2">
        <v>2063</v>
      </c>
      <c r="H3450" s="2">
        <f>AVERAGEIF(Table1[[#All],[Category]],Table1[[#This Row],[Category]],Table1[[#All],[DiscountOffer]])</f>
        <v>1064.3816554809839</v>
      </c>
      <c r="I3450" s="2">
        <v>4799</v>
      </c>
      <c r="J3450" s="2">
        <f>IF(Table1[[#This Row],[Ratings]]&gt;4,Table1[[#This Row],[OriginalPrice (in Rs)]],0)</f>
        <v>0</v>
      </c>
      <c r="K3450" s="2">
        <f>Table1[[#This Row],[OriginalPrice (in Rs)]]-Table1[[#This Row],[DiscountOffer]]</f>
        <v>2736</v>
      </c>
      <c r="L3450" s="2" t="str">
        <f>IF(Table1[[#This Row],[Discount % (In Rs)]]&gt;50%,"High Discount","Low Discount")</f>
        <v>High Discount</v>
      </c>
      <c r="M3450" s="3">
        <f>Table1[[#This Row],[Discount_Price (In Rs.)]]/Table1[[#This Row],[OriginalPrice (in Rs)]]</f>
        <v>0.57011877474473849</v>
      </c>
      <c r="N3450" s="4">
        <v>3.8</v>
      </c>
      <c r="O3450">
        <v>307</v>
      </c>
      <c r="P3450" t="s">
        <v>32</v>
      </c>
      <c r="Q3450" t="s">
        <v>17780</v>
      </c>
    </row>
    <row r="3451" spans="1:17" x14ac:dyDescent="0.25">
      <c r="A3451" t="s">
        <v>17825</v>
      </c>
      <c r="B3451" s="1">
        <v>13681176</v>
      </c>
      <c r="C3451" t="s">
        <v>1222</v>
      </c>
      <c r="D3451" t="s">
        <v>65</v>
      </c>
      <c r="E3451" t="s">
        <v>66</v>
      </c>
      <c r="F3451" t="s">
        <v>13</v>
      </c>
      <c r="G3451" s="2">
        <v>1349</v>
      </c>
      <c r="H3451" s="2">
        <f>AVERAGEIF(Table1[[#All],[Category]],Table1[[#This Row],[Category]],Table1[[#All],[DiscountOffer]])</f>
        <v>1064.3816554809839</v>
      </c>
      <c r="I3451" s="2">
        <v>2999</v>
      </c>
      <c r="J3451" s="2">
        <f>IF(Table1[[#This Row],[Ratings]]&gt;4,Table1[[#This Row],[OriginalPrice (in Rs)]],0)</f>
        <v>2999</v>
      </c>
      <c r="K3451" s="2">
        <f>Table1[[#This Row],[OriginalPrice (in Rs)]]-Table1[[#This Row],[DiscountOffer]]</f>
        <v>1650</v>
      </c>
      <c r="L3451" s="2" t="str">
        <f>IF(Table1[[#This Row],[Discount % (In Rs)]]&gt;50%,"High Discount","Low Discount")</f>
        <v>High Discount</v>
      </c>
      <c r="M3451" s="3">
        <f>Table1[[#This Row],[Discount_Price (In Rs.)]]/Table1[[#This Row],[OriginalPrice (in Rs)]]</f>
        <v>0.55018339446482156</v>
      </c>
      <c r="N3451" s="4">
        <v>4.3</v>
      </c>
      <c r="O3451">
        <v>306</v>
      </c>
      <c r="P3451" t="s">
        <v>98</v>
      </c>
      <c r="Q3451" t="s">
        <v>17826</v>
      </c>
    </row>
    <row r="3452" spans="1:17" x14ac:dyDescent="0.25">
      <c r="A3452" t="s">
        <v>17827</v>
      </c>
      <c r="B3452" s="1">
        <v>13517956</v>
      </c>
      <c r="C3452" t="s">
        <v>17828</v>
      </c>
      <c r="D3452" t="s">
        <v>65</v>
      </c>
      <c r="E3452" t="s">
        <v>66</v>
      </c>
      <c r="F3452" t="s">
        <v>13</v>
      </c>
      <c r="G3452" s="2">
        <v>1064.3816554809844</v>
      </c>
      <c r="H3452" s="2">
        <f>AVERAGEIF(Table1[[#All],[Category]],Table1[[#This Row],[Category]],Table1[[#All],[DiscountOffer]])</f>
        <v>1064.3816554809839</v>
      </c>
      <c r="I3452" s="2">
        <v>3499</v>
      </c>
      <c r="J3452" s="2">
        <f>IF(Table1[[#This Row],[Ratings]]&gt;4,Table1[[#This Row],[OriginalPrice (in Rs)]],0)</f>
        <v>0</v>
      </c>
      <c r="K3452" s="2">
        <f>Table1[[#This Row],[OriginalPrice (in Rs)]]-Table1[[#This Row],[DiscountOffer]]</f>
        <v>2434.6183445190154</v>
      </c>
      <c r="L3452" s="2" t="str">
        <f>IF(Table1[[#This Row],[Discount % (In Rs)]]&gt;50%,"High Discount","Low Discount")</f>
        <v>High Discount</v>
      </c>
      <c r="M3452" s="3">
        <f>Table1[[#This Row],[Discount_Price (In Rs.)]]/Table1[[#This Row],[OriginalPrice (in Rs)]]</f>
        <v>0.69580404244613192</v>
      </c>
      <c r="N3452" s="4">
        <v>3.7</v>
      </c>
      <c r="O3452">
        <v>306</v>
      </c>
      <c r="P3452" t="s">
        <v>32</v>
      </c>
      <c r="Q3452" t="s">
        <v>17829</v>
      </c>
    </row>
    <row r="3453" spans="1:17" x14ac:dyDescent="0.25">
      <c r="A3453" t="s">
        <v>17847</v>
      </c>
      <c r="B3453" s="1">
        <v>13769588</v>
      </c>
      <c r="C3453" t="s">
        <v>959</v>
      </c>
      <c r="D3453" t="s">
        <v>65</v>
      </c>
      <c r="E3453" t="s">
        <v>66</v>
      </c>
      <c r="F3453" t="s">
        <v>30</v>
      </c>
      <c r="G3453" s="2">
        <v>1247</v>
      </c>
      <c r="H3453" s="2">
        <f>AVERAGEIF(Table1[[#All],[Category]],Table1[[#This Row],[Category]],Table1[[#All],[DiscountOffer]])</f>
        <v>1064.3816554809839</v>
      </c>
      <c r="I3453" s="2">
        <v>4799</v>
      </c>
      <c r="J3453" s="2">
        <f>IF(Table1[[#This Row],[Ratings]]&gt;4,Table1[[#This Row],[OriginalPrice (in Rs)]],0)</f>
        <v>4799</v>
      </c>
      <c r="K3453" s="2">
        <f>Table1[[#This Row],[OriginalPrice (in Rs)]]-Table1[[#This Row],[DiscountOffer]]</f>
        <v>3552</v>
      </c>
      <c r="L3453" s="2" t="str">
        <f>IF(Table1[[#This Row],[Discount % (In Rs)]]&gt;50%,"High Discount","Low Discount")</f>
        <v>High Discount</v>
      </c>
      <c r="M3453" s="3">
        <f>Table1[[#This Row],[Discount_Price (In Rs.)]]/Table1[[#This Row],[OriginalPrice (in Rs)]]</f>
        <v>0.74015419879141486</v>
      </c>
      <c r="N3453" s="4">
        <v>4.3</v>
      </c>
      <c r="O3453">
        <v>306</v>
      </c>
      <c r="P3453" t="s">
        <v>98</v>
      </c>
      <c r="Q3453" t="s">
        <v>17848</v>
      </c>
    </row>
    <row r="3454" spans="1:17" x14ac:dyDescent="0.25">
      <c r="A3454" t="s">
        <v>17896</v>
      </c>
      <c r="B3454" s="1">
        <v>14036736</v>
      </c>
      <c r="C3454" t="s">
        <v>369</v>
      </c>
      <c r="D3454" t="s">
        <v>65</v>
      </c>
      <c r="E3454" t="s">
        <v>66</v>
      </c>
      <c r="F3454" t="s">
        <v>30</v>
      </c>
      <c r="G3454" s="2">
        <v>1469</v>
      </c>
      <c r="H3454" s="2">
        <f>AVERAGEIF(Table1[[#All],[Category]],Table1[[#This Row],[Category]],Table1[[#All],[DiscountOffer]])</f>
        <v>1064.3816554809839</v>
      </c>
      <c r="I3454" s="2">
        <v>3499</v>
      </c>
      <c r="J3454" s="2">
        <f>IF(Table1[[#This Row],[Ratings]]&gt;4,Table1[[#This Row],[OriginalPrice (in Rs)]],0)</f>
        <v>3499</v>
      </c>
      <c r="K3454" s="2">
        <f>Table1[[#This Row],[OriginalPrice (in Rs)]]-Table1[[#This Row],[DiscountOffer]]</f>
        <v>2030</v>
      </c>
      <c r="L3454" s="2" t="str">
        <f>IF(Table1[[#This Row],[Discount % (In Rs)]]&gt;50%,"High Discount","Low Discount")</f>
        <v>High Discount</v>
      </c>
      <c r="M3454" s="3">
        <f>Table1[[#This Row],[Discount_Price (In Rs.)]]/Table1[[#This Row],[OriginalPrice (in Rs)]]</f>
        <v>0.58016576164618461</v>
      </c>
      <c r="N3454" s="4">
        <v>4.2</v>
      </c>
      <c r="O3454">
        <v>305</v>
      </c>
      <c r="P3454" t="s">
        <v>85</v>
      </c>
      <c r="Q3454" t="s">
        <v>17897</v>
      </c>
    </row>
    <row r="3455" spans="1:17" x14ac:dyDescent="0.25">
      <c r="A3455" t="s">
        <v>17955</v>
      </c>
      <c r="B3455" s="1">
        <v>9922049</v>
      </c>
      <c r="C3455" t="s">
        <v>78</v>
      </c>
      <c r="D3455" t="s">
        <v>65</v>
      </c>
      <c r="E3455" t="s">
        <v>66</v>
      </c>
      <c r="F3455" t="s">
        <v>30</v>
      </c>
      <c r="G3455" s="2">
        <v>1063</v>
      </c>
      <c r="H3455" s="2">
        <f>AVERAGEIF(Table1[[#All],[Category]],Table1[[#This Row],[Category]],Table1[[#All],[DiscountOffer]])</f>
        <v>1064.3816554809839</v>
      </c>
      <c r="I3455" s="2">
        <v>2799</v>
      </c>
      <c r="J3455" s="2">
        <f>IF(Table1[[#This Row],[Ratings]]&gt;4,Table1[[#This Row],[OriginalPrice (in Rs)]],0)</f>
        <v>2799</v>
      </c>
      <c r="K3455" s="2">
        <f>Table1[[#This Row],[OriginalPrice (in Rs)]]-Table1[[#This Row],[DiscountOffer]]</f>
        <v>1736</v>
      </c>
      <c r="L3455" s="2" t="str">
        <f>IF(Table1[[#This Row],[Discount % (In Rs)]]&gt;50%,"High Discount","Low Discount")</f>
        <v>High Discount</v>
      </c>
      <c r="M3455" s="3">
        <f>Table1[[#This Row],[Discount_Price (In Rs.)]]/Table1[[#This Row],[OriginalPrice (in Rs)]]</f>
        <v>0.62022150768131479</v>
      </c>
      <c r="N3455" s="4">
        <v>4.0999999999999996</v>
      </c>
      <c r="O3455">
        <v>304</v>
      </c>
      <c r="P3455" t="s">
        <v>32</v>
      </c>
      <c r="Q3455" t="s">
        <v>17956</v>
      </c>
    </row>
    <row r="3456" spans="1:17" x14ac:dyDescent="0.25">
      <c r="A3456" t="s">
        <v>17957</v>
      </c>
      <c r="B3456" s="1">
        <v>12866178</v>
      </c>
      <c r="C3456" t="s">
        <v>82</v>
      </c>
      <c r="D3456" t="s">
        <v>65</v>
      </c>
      <c r="E3456" t="s">
        <v>66</v>
      </c>
      <c r="F3456" t="s">
        <v>30</v>
      </c>
      <c r="G3456" s="2">
        <v>2049</v>
      </c>
      <c r="H3456" s="2">
        <f>AVERAGEIF(Table1[[#All],[Category]],Table1[[#This Row],[Category]],Table1[[#All],[DiscountOffer]])</f>
        <v>1064.3816554809839</v>
      </c>
      <c r="I3456" s="2">
        <v>4099</v>
      </c>
      <c r="J3456" s="2">
        <f>IF(Table1[[#This Row],[Ratings]]&gt;4,Table1[[#This Row],[OriginalPrice (in Rs)]],0)</f>
        <v>4099</v>
      </c>
      <c r="K3456" s="2">
        <f>Table1[[#This Row],[OriginalPrice (in Rs)]]-Table1[[#This Row],[DiscountOffer]]</f>
        <v>2050</v>
      </c>
      <c r="L3456" s="2" t="str">
        <f>IF(Table1[[#This Row],[Discount % (In Rs)]]&gt;50%,"High Discount","Low Discount")</f>
        <v>High Discount</v>
      </c>
      <c r="M3456" s="3">
        <f>Table1[[#This Row],[Discount_Price (In Rs.)]]/Table1[[#This Row],[OriginalPrice (in Rs)]]</f>
        <v>0.50012198097096849</v>
      </c>
      <c r="N3456" s="4">
        <v>4.3</v>
      </c>
      <c r="O3456">
        <v>304</v>
      </c>
      <c r="P3456" t="s">
        <v>85</v>
      </c>
      <c r="Q3456" t="s">
        <v>17958</v>
      </c>
    </row>
    <row r="3457" spans="1:17" x14ac:dyDescent="0.25">
      <c r="A3457" t="s">
        <v>18031</v>
      </c>
      <c r="B3457" s="1">
        <v>11726652</v>
      </c>
      <c r="C3457" t="s">
        <v>7378</v>
      </c>
      <c r="D3457" t="s">
        <v>65</v>
      </c>
      <c r="E3457" t="s">
        <v>66</v>
      </c>
      <c r="F3457" t="s">
        <v>30</v>
      </c>
      <c r="G3457" s="2">
        <v>999</v>
      </c>
      <c r="H3457" s="2">
        <f>AVERAGEIF(Table1[[#All],[Category]],Table1[[#This Row],[Category]],Table1[[#All],[DiscountOffer]])</f>
        <v>1064.3816554809839</v>
      </c>
      <c r="I3457" s="2">
        <v>1999</v>
      </c>
      <c r="J3457" s="2">
        <f>IF(Table1[[#This Row],[Ratings]]&gt;4,Table1[[#This Row],[OriginalPrice (in Rs)]],0)</f>
        <v>1999</v>
      </c>
      <c r="K3457" s="2">
        <f>Table1[[#This Row],[OriginalPrice (in Rs)]]-Table1[[#This Row],[DiscountOffer]]</f>
        <v>1000</v>
      </c>
      <c r="L3457" s="2" t="str">
        <f>IF(Table1[[#This Row],[Discount % (In Rs)]]&gt;50%,"High Discount","Low Discount")</f>
        <v>High Discount</v>
      </c>
      <c r="M3457" s="3">
        <f>Table1[[#This Row],[Discount_Price (In Rs.)]]/Table1[[#This Row],[OriginalPrice (in Rs)]]</f>
        <v>0.5002501250625313</v>
      </c>
      <c r="N3457" s="4">
        <v>4.4000000000000004</v>
      </c>
      <c r="O3457">
        <v>303</v>
      </c>
      <c r="P3457" t="s">
        <v>20</v>
      </c>
      <c r="Q3457" t="s">
        <v>18032</v>
      </c>
    </row>
    <row r="3458" spans="1:17" x14ac:dyDescent="0.25">
      <c r="A3458" t="s">
        <v>18040</v>
      </c>
      <c r="B3458" s="1">
        <v>13237860</v>
      </c>
      <c r="C3458" t="s">
        <v>96</v>
      </c>
      <c r="D3458" t="s">
        <v>65</v>
      </c>
      <c r="E3458" t="s">
        <v>66</v>
      </c>
      <c r="F3458" t="s">
        <v>30</v>
      </c>
      <c r="G3458" s="2">
        <v>1214</v>
      </c>
      <c r="H3458" s="2">
        <f>AVERAGEIF(Table1[[#All],[Category]],Table1[[#This Row],[Category]],Table1[[#All],[DiscountOffer]])</f>
        <v>1064.3816554809839</v>
      </c>
      <c r="I3458" s="2">
        <v>2699</v>
      </c>
      <c r="J3458" s="2">
        <f>IF(Table1[[#This Row],[Ratings]]&gt;4,Table1[[#This Row],[OriginalPrice (in Rs)]],0)</f>
        <v>2699</v>
      </c>
      <c r="K3458" s="2">
        <f>Table1[[#This Row],[OriginalPrice (in Rs)]]-Table1[[#This Row],[DiscountOffer]]</f>
        <v>1485</v>
      </c>
      <c r="L3458" s="2" t="str">
        <f>IF(Table1[[#This Row],[Discount % (In Rs)]]&gt;50%,"High Discount","Low Discount")</f>
        <v>High Discount</v>
      </c>
      <c r="M3458" s="3">
        <f>Table1[[#This Row],[Discount_Price (In Rs.)]]/Table1[[#This Row],[OriginalPrice (in Rs)]]</f>
        <v>0.5502037791774731</v>
      </c>
      <c r="N3458" s="4">
        <v>4.3</v>
      </c>
      <c r="O3458">
        <v>303</v>
      </c>
      <c r="P3458" t="s">
        <v>98</v>
      </c>
      <c r="Q3458" t="s">
        <v>18041</v>
      </c>
    </row>
    <row r="3459" spans="1:17" x14ac:dyDescent="0.25">
      <c r="A3459" t="s">
        <v>18042</v>
      </c>
      <c r="B3459" s="1">
        <v>10080603</v>
      </c>
      <c r="C3459" t="s">
        <v>78</v>
      </c>
      <c r="D3459" t="s">
        <v>65</v>
      </c>
      <c r="E3459" t="s">
        <v>66</v>
      </c>
      <c r="F3459" t="s">
        <v>30</v>
      </c>
      <c r="G3459" s="2">
        <v>1049</v>
      </c>
      <c r="H3459" s="2">
        <f>AVERAGEIF(Table1[[#All],[Category]],Table1[[#This Row],[Category]],Table1[[#All],[DiscountOffer]])</f>
        <v>1064.3816554809839</v>
      </c>
      <c r="I3459" s="2">
        <v>2999</v>
      </c>
      <c r="J3459" s="2">
        <f>IF(Table1[[#This Row],[Ratings]]&gt;4,Table1[[#This Row],[OriginalPrice (in Rs)]],0)</f>
        <v>0</v>
      </c>
      <c r="K3459" s="2">
        <f>Table1[[#This Row],[OriginalPrice (in Rs)]]-Table1[[#This Row],[DiscountOffer]]</f>
        <v>1950</v>
      </c>
      <c r="L3459" s="2" t="str">
        <f>IF(Table1[[#This Row],[Discount % (In Rs)]]&gt;50%,"High Discount","Low Discount")</f>
        <v>High Discount</v>
      </c>
      <c r="M3459" s="3">
        <f>Table1[[#This Row],[Discount_Price (In Rs.)]]/Table1[[#This Row],[OriginalPrice (in Rs)]]</f>
        <v>0.65021673891297094</v>
      </c>
      <c r="N3459" s="4">
        <v>4</v>
      </c>
      <c r="O3459">
        <v>303</v>
      </c>
      <c r="P3459" t="s">
        <v>32</v>
      </c>
      <c r="Q3459" t="s">
        <v>18043</v>
      </c>
    </row>
    <row r="3460" spans="1:17" x14ac:dyDescent="0.25">
      <c r="A3460" t="s">
        <v>18104</v>
      </c>
      <c r="B3460" s="1">
        <v>13237716</v>
      </c>
      <c r="C3460" t="s">
        <v>96</v>
      </c>
      <c r="D3460" t="s">
        <v>65</v>
      </c>
      <c r="E3460" t="s">
        <v>66</v>
      </c>
      <c r="F3460" t="s">
        <v>30</v>
      </c>
      <c r="G3460" s="2">
        <v>719</v>
      </c>
      <c r="H3460" s="2">
        <f>AVERAGEIF(Table1[[#All],[Category]],Table1[[#This Row],[Category]],Table1[[#All],[DiscountOffer]])</f>
        <v>1064.3816554809839</v>
      </c>
      <c r="I3460" s="2">
        <v>1799</v>
      </c>
      <c r="J3460" s="2">
        <f>IF(Table1[[#This Row],[Ratings]]&gt;4,Table1[[#This Row],[OriginalPrice (in Rs)]],0)</f>
        <v>0</v>
      </c>
      <c r="K3460" s="2">
        <f>Table1[[#This Row],[OriginalPrice (in Rs)]]-Table1[[#This Row],[DiscountOffer]]</f>
        <v>1080</v>
      </c>
      <c r="L3460" s="2" t="str">
        <f>IF(Table1[[#This Row],[Discount % (In Rs)]]&gt;50%,"High Discount","Low Discount")</f>
        <v>High Discount</v>
      </c>
      <c r="M3460" s="3">
        <f>Table1[[#This Row],[Discount_Price (In Rs.)]]/Table1[[#This Row],[OriginalPrice (in Rs)]]</f>
        <v>0.60033351862145634</v>
      </c>
      <c r="N3460" s="4">
        <v>4</v>
      </c>
      <c r="O3460">
        <v>302</v>
      </c>
      <c r="P3460" t="s">
        <v>98</v>
      </c>
      <c r="Q3460" t="s">
        <v>18105</v>
      </c>
    </row>
    <row r="3461" spans="1:17" x14ac:dyDescent="0.25">
      <c r="A3461" t="s">
        <v>18106</v>
      </c>
      <c r="B3461" s="1">
        <v>12185570</v>
      </c>
      <c r="C3461" t="s">
        <v>7737</v>
      </c>
      <c r="D3461" t="s">
        <v>65</v>
      </c>
      <c r="E3461" t="s">
        <v>66</v>
      </c>
      <c r="F3461" t="s">
        <v>30</v>
      </c>
      <c r="G3461" s="2">
        <v>2339</v>
      </c>
      <c r="H3461" s="2">
        <f>AVERAGEIF(Table1[[#All],[Category]],Table1[[#This Row],[Category]],Table1[[#All],[DiscountOffer]])</f>
        <v>1064.3816554809839</v>
      </c>
      <c r="I3461" s="2">
        <v>3599</v>
      </c>
      <c r="J3461" s="2">
        <f>IF(Table1[[#This Row],[Ratings]]&gt;4,Table1[[#This Row],[OriginalPrice (in Rs)]],0)</f>
        <v>0</v>
      </c>
      <c r="K3461" s="2">
        <f>Table1[[#This Row],[OriginalPrice (in Rs)]]-Table1[[#This Row],[DiscountOffer]]</f>
        <v>1260</v>
      </c>
      <c r="L3461" s="2" t="str">
        <f>IF(Table1[[#This Row],[Discount % (In Rs)]]&gt;50%,"High Discount","Low Discount")</f>
        <v>Low Discount</v>
      </c>
      <c r="M3461" s="3">
        <f>Table1[[#This Row],[Discount_Price (In Rs.)]]/Table1[[#This Row],[OriginalPrice (in Rs)]]</f>
        <v>0.35009724923589886</v>
      </c>
      <c r="N3461" s="4">
        <v>3.9</v>
      </c>
      <c r="O3461">
        <v>302</v>
      </c>
      <c r="P3461" t="s">
        <v>20</v>
      </c>
      <c r="Q3461" t="s">
        <v>18107</v>
      </c>
    </row>
    <row r="3462" spans="1:17" x14ac:dyDescent="0.25">
      <c r="A3462" t="s">
        <v>18226</v>
      </c>
      <c r="B3462" s="1">
        <v>13238862</v>
      </c>
      <c r="C3462" t="s">
        <v>96</v>
      </c>
      <c r="D3462" t="s">
        <v>65</v>
      </c>
      <c r="E3462" t="s">
        <v>66</v>
      </c>
      <c r="F3462" t="s">
        <v>13</v>
      </c>
      <c r="G3462" s="2">
        <v>1399</v>
      </c>
      <c r="H3462" s="2">
        <f>AVERAGEIF(Table1[[#All],[Category]],Table1[[#This Row],[Category]],Table1[[#All],[DiscountOffer]])</f>
        <v>1064.3816554809839</v>
      </c>
      <c r="I3462" s="2">
        <v>2799</v>
      </c>
      <c r="J3462" s="2">
        <f>IF(Table1[[#This Row],[Ratings]]&gt;4,Table1[[#This Row],[OriginalPrice (in Rs)]],0)</f>
        <v>2799</v>
      </c>
      <c r="K3462" s="2">
        <f>Table1[[#This Row],[OriginalPrice (in Rs)]]-Table1[[#This Row],[DiscountOffer]]</f>
        <v>1400</v>
      </c>
      <c r="L3462" s="2" t="str">
        <f>IF(Table1[[#This Row],[Discount % (In Rs)]]&gt;50%,"High Discount","Low Discount")</f>
        <v>High Discount</v>
      </c>
      <c r="M3462" s="3">
        <f>Table1[[#This Row],[Discount_Price (In Rs.)]]/Table1[[#This Row],[OriginalPrice (in Rs)]]</f>
        <v>0.50017863522686679</v>
      </c>
      <c r="N3462" s="4">
        <v>4.5</v>
      </c>
      <c r="O3462">
        <v>300</v>
      </c>
      <c r="P3462" t="s">
        <v>32</v>
      </c>
      <c r="Q3462" t="s">
        <v>18227</v>
      </c>
    </row>
    <row r="3463" spans="1:17" x14ac:dyDescent="0.25">
      <c r="A3463" t="s">
        <v>18242</v>
      </c>
      <c r="B3463" s="1">
        <v>10913798</v>
      </c>
      <c r="C3463" t="s">
        <v>78</v>
      </c>
      <c r="D3463" t="s">
        <v>65</v>
      </c>
      <c r="E3463" t="s">
        <v>66</v>
      </c>
      <c r="F3463" t="s">
        <v>30</v>
      </c>
      <c r="G3463" s="2">
        <v>845</v>
      </c>
      <c r="H3463" s="2">
        <f>AVERAGEIF(Table1[[#All],[Category]],Table1[[#This Row],[Category]],Table1[[#All],[DiscountOffer]])</f>
        <v>1064.3816554809839</v>
      </c>
      <c r="I3463" s="2">
        <v>2349</v>
      </c>
      <c r="J3463" s="2">
        <f>IF(Table1[[#This Row],[Ratings]]&gt;4,Table1[[#This Row],[OriginalPrice (in Rs)]],0)</f>
        <v>2349</v>
      </c>
      <c r="K3463" s="2">
        <f>Table1[[#This Row],[OriginalPrice (in Rs)]]-Table1[[#This Row],[DiscountOffer]]</f>
        <v>1504</v>
      </c>
      <c r="L3463" s="2" t="str">
        <f>IF(Table1[[#This Row],[Discount % (In Rs)]]&gt;50%,"High Discount","Low Discount")</f>
        <v>High Discount</v>
      </c>
      <c r="M3463" s="3">
        <f>Table1[[#This Row],[Discount_Price (In Rs.)]]/Table1[[#This Row],[OriginalPrice (in Rs)]]</f>
        <v>0.64027245636441044</v>
      </c>
      <c r="N3463" s="4">
        <v>4.0999999999999996</v>
      </c>
      <c r="O3463">
        <v>300</v>
      </c>
      <c r="P3463" t="s">
        <v>32</v>
      </c>
      <c r="Q3463" t="s">
        <v>18243</v>
      </c>
    </row>
    <row r="3464" spans="1:17" x14ac:dyDescent="0.25">
      <c r="A3464" t="s">
        <v>18341</v>
      </c>
      <c r="B3464" s="1">
        <v>8349029</v>
      </c>
      <c r="C3464" t="s">
        <v>82</v>
      </c>
      <c r="D3464" t="s">
        <v>65</v>
      </c>
      <c r="E3464" t="s">
        <v>66</v>
      </c>
      <c r="F3464" t="s">
        <v>30</v>
      </c>
      <c r="G3464" s="2">
        <v>979</v>
      </c>
      <c r="H3464" s="2">
        <f>AVERAGEIF(Table1[[#All],[Category]],Table1[[#This Row],[Category]],Table1[[#All],[DiscountOffer]])</f>
        <v>1064.3816554809839</v>
      </c>
      <c r="I3464" s="2">
        <v>2799</v>
      </c>
      <c r="J3464" s="2">
        <f>IF(Table1[[#This Row],[Ratings]]&gt;4,Table1[[#This Row],[OriginalPrice (in Rs)]],0)</f>
        <v>2799</v>
      </c>
      <c r="K3464" s="2">
        <f>Table1[[#This Row],[OriginalPrice (in Rs)]]-Table1[[#This Row],[DiscountOffer]]</f>
        <v>1820</v>
      </c>
      <c r="L3464" s="2" t="str">
        <f>IF(Table1[[#This Row],[Discount % (In Rs)]]&gt;50%,"High Discount","Low Discount")</f>
        <v>High Discount</v>
      </c>
      <c r="M3464" s="3">
        <f>Table1[[#This Row],[Discount_Price (In Rs.)]]/Table1[[#This Row],[OriginalPrice (in Rs)]]</f>
        <v>0.65023222579492679</v>
      </c>
      <c r="N3464" s="4">
        <v>4.4000000000000004</v>
      </c>
      <c r="O3464">
        <v>299</v>
      </c>
      <c r="P3464" t="s">
        <v>85</v>
      </c>
      <c r="Q3464" t="s">
        <v>18342</v>
      </c>
    </row>
    <row r="3465" spans="1:17" x14ac:dyDescent="0.25">
      <c r="A3465" t="s">
        <v>18365</v>
      </c>
      <c r="B3465" s="1">
        <v>13448476</v>
      </c>
      <c r="C3465" t="s">
        <v>2945</v>
      </c>
      <c r="D3465" t="s">
        <v>65</v>
      </c>
      <c r="E3465" t="s">
        <v>66</v>
      </c>
      <c r="F3465" t="s">
        <v>13</v>
      </c>
      <c r="G3465" s="2">
        <v>999</v>
      </c>
      <c r="H3465" s="2">
        <f>AVERAGEIF(Table1[[#All],[Category]],Table1[[#This Row],[Category]],Table1[[#All],[DiscountOffer]])</f>
        <v>1064.3816554809839</v>
      </c>
      <c r="I3465" s="2">
        <v>1999</v>
      </c>
      <c r="J3465" s="2">
        <f>IF(Table1[[#This Row],[Ratings]]&gt;4,Table1[[#This Row],[OriginalPrice (in Rs)]],0)</f>
        <v>1999</v>
      </c>
      <c r="K3465" s="2">
        <f>Table1[[#This Row],[OriginalPrice (in Rs)]]-Table1[[#This Row],[DiscountOffer]]</f>
        <v>1000</v>
      </c>
      <c r="L3465" s="2" t="str">
        <f>IF(Table1[[#This Row],[Discount % (In Rs)]]&gt;50%,"High Discount","Low Discount")</f>
        <v>High Discount</v>
      </c>
      <c r="M3465" s="3">
        <f>Table1[[#This Row],[Discount_Price (In Rs.)]]/Table1[[#This Row],[OriginalPrice (in Rs)]]</f>
        <v>0.5002501250625313</v>
      </c>
      <c r="N3465" s="4">
        <v>4.3</v>
      </c>
      <c r="O3465">
        <v>298</v>
      </c>
      <c r="P3465" t="s">
        <v>32</v>
      </c>
      <c r="Q3465" t="s">
        <v>18366</v>
      </c>
    </row>
    <row r="3466" spans="1:17" x14ac:dyDescent="0.25">
      <c r="A3466" t="s">
        <v>18386</v>
      </c>
      <c r="B3466" s="1">
        <v>15055296</v>
      </c>
      <c r="C3466" t="s">
        <v>1424</v>
      </c>
      <c r="D3466" t="s">
        <v>65</v>
      </c>
      <c r="E3466" t="s">
        <v>66</v>
      </c>
      <c r="F3466" t="s">
        <v>30</v>
      </c>
      <c r="G3466" s="2">
        <v>1924</v>
      </c>
      <c r="H3466" s="2">
        <f>AVERAGEIF(Table1[[#All],[Category]],Table1[[#This Row],[Category]],Table1[[#All],[DiscountOffer]])</f>
        <v>1064.3816554809839</v>
      </c>
      <c r="I3466" s="2">
        <v>3499</v>
      </c>
      <c r="J3466" s="2">
        <f>IF(Table1[[#This Row],[Ratings]]&gt;4,Table1[[#This Row],[OriginalPrice (in Rs)]],0)</f>
        <v>3499</v>
      </c>
      <c r="K3466" s="2">
        <f>Table1[[#This Row],[OriginalPrice (in Rs)]]-Table1[[#This Row],[DiscountOffer]]</f>
        <v>1575</v>
      </c>
      <c r="L3466" s="2" t="str">
        <f>IF(Table1[[#This Row],[Discount % (In Rs)]]&gt;50%,"High Discount","Low Discount")</f>
        <v>Low Discount</v>
      </c>
      <c r="M3466" s="3">
        <f>Table1[[#This Row],[Discount_Price (In Rs.)]]/Table1[[#This Row],[OriginalPrice (in Rs)]]</f>
        <v>0.45012860817376393</v>
      </c>
      <c r="N3466" s="4">
        <v>4.2</v>
      </c>
      <c r="O3466">
        <v>298</v>
      </c>
      <c r="P3466" t="s">
        <v>98</v>
      </c>
      <c r="Q3466" t="s">
        <v>18387</v>
      </c>
    </row>
    <row r="3467" spans="1:17" x14ac:dyDescent="0.25">
      <c r="A3467" t="s">
        <v>18392</v>
      </c>
      <c r="B3467" s="1">
        <v>13791234</v>
      </c>
      <c r="C3467" t="s">
        <v>369</v>
      </c>
      <c r="D3467" t="s">
        <v>65</v>
      </c>
      <c r="E3467" t="s">
        <v>66</v>
      </c>
      <c r="F3467" t="s">
        <v>30</v>
      </c>
      <c r="G3467" s="2">
        <v>1461</v>
      </c>
      <c r="H3467" s="2">
        <f>AVERAGEIF(Table1[[#All],[Category]],Table1[[#This Row],[Category]],Table1[[#All],[DiscountOffer]])</f>
        <v>1064.3816554809839</v>
      </c>
      <c r="I3467" s="2">
        <v>4299</v>
      </c>
      <c r="J3467" s="2">
        <f>IF(Table1[[#This Row],[Ratings]]&gt;4,Table1[[#This Row],[OriginalPrice (in Rs)]],0)</f>
        <v>4299</v>
      </c>
      <c r="K3467" s="2">
        <f>Table1[[#This Row],[OriginalPrice (in Rs)]]-Table1[[#This Row],[DiscountOffer]]</f>
        <v>2838</v>
      </c>
      <c r="L3467" s="2" t="str">
        <f>IF(Table1[[#This Row],[Discount % (In Rs)]]&gt;50%,"High Discount","Low Discount")</f>
        <v>High Discount</v>
      </c>
      <c r="M3467" s="3">
        <f>Table1[[#This Row],[Discount_Price (In Rs.)]]/Table1[[#This Row],[OriginalPrice (in Rs)]]</f>
        <v>0.66015352407536632</v>
      </c>
      <c r="N3467" s="4">
        <v>4.0999999999999996</v>
      </c>
      <c r="O3467">
        <v>298</v>
      </c>
      <c r="P3467" t="s">
        <v>209</v>
      </c>
      <c r="Q3467" t="s">
        <v>18393</v>
      </c>
    </row>
    <row r="3468" spans="1:17" x14ac:dyDescent="0.25">
      <c r="A3468" t="s">
        <v>18396</v>
      </c>
      <c r="B3468" s="1">
        <v>12052980</v>
      </c>
      <c r="C3468" t="s">
        <v>872</v>
      </c>
      <c r="D3468" t="s">
        <v>65</v>
      </c>
      <c r="E3468" t="s">
        <v>66</v>
      </c>
      <c r="F3468" t="s">
        <v>30</v>
      </c>
      <c r="G3468" s="2">
        <v>3491</v>
      </c>
      <c r="H3468" s="2">
        <f>AVERAGEIF(Table1[[#All],[Category]],Table1[[#This Row],[Category]],Table1[[#All],[DiscountOffer]])</f>
        <v>1064.3816554809839</v>
      </c>
      <c r="I3468" s="2">
        <v>9699</v>
      </c>
      <c r="J3468" s="2">
        <f>IF(Table1[[#This Row],[Ratings]]&gt;4,Table1[[#This Row],[OriginalPrice (in Rs)]],0)</f>
        <v>9699</v>
      </c>
      <c r="K3468" s="2">
        <f>Table1[[#This Row],[OriginalPrice (in Rs)]]-Table1[[#This Row],[DiscountOffer]]</f>
        <v>6208</v>
      </c>
      <c r="L3468" s="2" t="str">
        <f>IF(Table1[[#This Row],[Discount % (In Rs)]]&gt;50%,"High Discount","Low Discount")</f>
        <v>High Discount</v>
      </c>
      <c r="M3468" s="3">
        <f>Table1[[#This Row],[Discount_Price (In Rs.)]]/Table1[[#This Row],[OriginalPrice (in Rs)]]</f>
        <v>0.64006598618414268</v>
      </c>
      <c r="N3468" s="4">
        <v>4.0999999999999996</v>
      </c>
      <c r="O3468">
        <v>298</v>
      </c>
      <c r="P3468" t="s">
        <v>98</v>
      </c>
      <c r="Q3468" t="s">
        <v>18397</v>
      </c>
    </row>
    <row r="3469" spans="1:17" x14ac:dyDescent="0.25">
      <c r="A3469" t="s">
        <v>18455</v>
      </c>
      <c r="B3469" s="1">
        <v>14925440</v>
      </c>
      <c r="C3469" t="s">
        <v>96</v>
      </c>
      <c r="D3469" t="s">
        <v>65</v>
      </c>
      <c r="E3469" t="s">
        <v>66</v>
      </c>
      <c r="F3469" t="s">
        <v>30</v>
      </c>
      <c r="G3469" s="2">
        <v>629</v>
      </c>
      <c r="H3469" s="2">
        <f>AVERAGEIF(Table1[[#All],[Category]],Table1[[#This Row],[Category]],Table1[[#All],[DiscountOffer]])</f>
        <v>1064.3816554809839</v>
      </c>
      <c r="I3469" s="2">
        <v>1799</v>
      </c>
      <c r="J3469" s="2">
        <f>IF(Table1[[#This Row],[Ratings]]&gt;4,Table1[[#This Row],[OriginalPrice (in Rs)]],0)</f>
        <v>1799</v>
      </c>
      <c r="K3469" s="2">
        <f>Table1[[#This Row],[OriginalPrice (in Rs)]]-Table1[[#This Row],[DiscountOffer]]</f>
        <v>1170</v>
      </c>
      <c r="L3469" s="2" t="str">
        <f>IF(Table1[[#This Row],[Discount % (In Rs)]]&gt;50%,"High Discount","Low Discount")</f>
        <v>High Discount</v>
      </c>
      <c r="M3469" s="3">
        <f>Table1[[#This Row],[Discount_Price (In Rs.)]]/Table1[[#This Row],[OriginalPrice (in Rs)]]</f>
        <v>0.65036131183991108</v>
      </c>
      <c r="N3469" s="4">
        <v>4.3</v>
      </c>
      <c r="O3469">
        <v>297</v>
      </c>
      <c r="P3469" t="s">
        <v>98</v>
      </c>
      <c r="Q3469" t="s">
        <v>18456</v>
      </c>
    </row>
    <row r="3470" spans="1:17" x14ac:dyDescent="0.25">
      <c r="A3470" t="s">
        <v>18461</v>
      </c>
      <c r="B3470" s="1">
        <v>12411880</v>
      </c>
      <c r="C3470" t="s">
        <v>7737</v>
      </c>
      <c r="D3470" t="s">
        <v>65</v>
      </c>
      <c r="E3470" t="s">
        <v>66</v>
      </c>
      <c r="F3470" t="s">
        <v>30</v>
      </c>
      <c r="G3470" s="2">
        <v>1169</v>
      </c>
      <c r="H3470" s="2">
        <f>AVERAGEIF(Table1[[#All],[Category]],Table1[[#This Row],[Category]],Table1[[#All],[DiscountOffer]])</f>
        <v>1064.3816554809839</v>
      </c>
      <c r="I3470" s="2">
        <v>2599</v>
      </c>
      <c r="J3470" s="2">
        <f>IF(Table1[[#This Row],[Ratings]]&gt;4,Table1[[#This Row],[OriginalPrice (in Rs)]],0)</f>
        <v>2599</v>
      </c>
      <c r="K3470" s="2">
        <f>Table1[[#This Row],[OriginalPrice (in Rs)]]-Table1[[#This Row],[DiscountOffer]]</f>
        <v>1430</v>
      </c>
      <c r="L3470" s="2" t="str">
        <f>IF(Table1[[#This Row],[Discount % (In Rs)]]&gt;50%,"High Discount","Low Discount")</f>
        <v>High Discount</v>
      </c>
      <c r="M3470" s="3">
        <f>Table1[[#This Row],[Discount_Price (In Rs.)]]/Table1[[#This Row],[OriginalPrice (in Rs)]]</f>
        <v>0.55021161985378997</v>
      </c>
      <c r="N3470" s="4">
        <v>4.2</v>
      </c>
      <c r="O3470">
        <v>297</v>
      </c>
      <c r="P3470" t="s">
        <v>32</v>
      </c>
      <c r="Q3470" t="s">
        <v>18462</v>
      </c>
    </row>
    <row r="3471" spans="1:17" x14ac:dyDescent="0.25">
      <c r="A3471" t="s">
        <v>18532</v>
      </c>
      <c r="B3471" s="1">
        <v>12688546</v>
      </c>
      <c r="C3471" t="s">
        <v>5949</v>
      </c>
      <c r="D3471" t="s">
        <v>65</v>
      </c>
      <c r="E3471" t="s">
        <v>66</v>
      </c>
      <c r="F3471" t="s">
        <v>30</v>
      </c>
      <c r="G3471" s="2">
        <v>1257</v>
      </c>
      <c r="H3471" s="2">
        <f>AVERAGEIF(Table1[[#All],[Category]],Table1[[#This Row],[Category]],Table1[[#All],[DiscountOffer]])</f>
        <v>1064.3816554809839</v>
      </c>
      <c r="I3471" s="2">
        <v>3699</v>
      </c>
      <c r="J3471" s="2">
        <f>IF(Table1[[#This Row],[Ratings]]&gt;4,Table1[[#This Row],[OriginalPrice (in Rs)]],0)</f>
        <v>0</v>
      </c>
      <c r="K3471" s="2">
        <f>Table1[[#This Row],[OriginalPrice (in Rs)]]-Table1[[#This Row],[DiscountOffer]]</f>
        <v>2442</v>
      </c>
      <c r="L3471" s="2" t="str">
        <f>IF(Table1[[#This Row],[Discount % (In Rs)]]&gt;50%,"High Discount","Low Discount")</f>
        <v>High Discount</v>
      </c>
      <c r="M3471" s="3">
        <f>Table1[[#This Row],[Discount_Price (In Rs.)]]/Table1[[#This Row],[OriginalPrice (in Rs)]]</f>
        <v>0.66017842660178427</v>
      </c>
      <c r="N3471" s="4">
        <v>4</v>
      </c>
      <c r="O3471">
        <v>296</v>
      </c>
      <c r="P3471" t="s">
        <v>209</v>
      </c>
      <c r="Q3471" t="s">
        <v>18533</v>
      </c>
    </row>
    <row r="3472" spans="1:17" x14ac:dyDescent="0.25">
      <c r="A3472" t="s">
        <v>18594</v>
      </c>
      <c r="B3472" s="1">
        <v>13681172</v>
      </c>
      <c r="C3472" t="s">
        <v>1222</v>
      </c>
      <c r="D3472" t="s">
        <v>65</v>
      </c>
      <c r="E3472" t="s">
        <v>66</v>
      </c>
      <c r="F3472" t="s">
        <v>13</v>
      </c>
      <c r="G3472" s="2">
        <v>1349</v>
      </c>
      <c r="H3472" s="2">
        <f>AVERAGEIF(Table1[[#All],[Category]],Table1[[#This Row],[Category]],Table1[[#All],[DiscountOffer]])</f>
        <v>1064.3816554809839</v>
      </c>
      <c r="I3472" s="2">
        <v>2999</v>
      </c>
      <c r="J3472" s="2">
        <f>IF(Table1[[#This Row],[Ratings]]&gt;4,Table1[[#This Row],[OriginalPrice (in Rs)]],0)</f>
        <v>2999</v>
      </c>
      <c r="K3472" s="2">
        <f>Table1[[#This Row],[OriginalPrice (in Rs)]]-Table1[[#This Row],[DiscountOffer]]</f>
        <v>1650</v>
      </c>
      <c r="L3472" s="2" t="str">
        <f>IF(Table1[[#This Row],[Discount % (In Rs)]]&gt;50%,"High Discount","Low Discount")</f>
        <v>High Discount</v>
      </c>
      <c r="M3472" s="3">
        <f>Table1[[#This Row],[Discount_Price (In Rs.)]]/Table1[[#This Row],[OriginalPrice (in Rs)]]</f>
        <v>0.55018339446482156</v>
      </c>
      <c r="N3472" s="4">
        <v>4.2</v>
      </c>
      <c r="O3472">
        <v>295</v>
      </c>
      <c r="P3472" t="s">
        <v>98</v>
      </c>
      <c r="Q3472" t="s">
        <v>18595</v>
      </c>
    </row>
    <row r="3473" spans="1:17" x14ac:dyDescent="0.25">
      <c r="A3473" t="s">
        <v>18611</v>
      </c>
      <c r="B3473" s="1">
        <v>13290394</v>
      </c>
      <c r="C3473" t="s">
        <v>82</v>
      </c>
      <c r="D3473" t="s">
        <v>65</v>
      </c>
      <c r="E3473" t="s">
        <v>66</v>
      </c>
      <c r="F3473" t="s">
        <v>30</v>
      </c>
      <c r="G3473" s="2">
        <v>899</v>
      </c>
      <c r="H3473" s="2">
        <f>AVERAGEIF(Table1[[#All],[Category]],Table1[[#This Row],[Category]],Table1[[#All],[DiscountOffer]])</f>
        <v>1064.3816554809839</v>
      </c>
      <c r="I3473" s="2">
        <v>1999</v>
      </c>
      <c r="J3473" s="2">
        <f>IF(Table1[[#This Row],[Ratings]]&gt;4,Table1[[#This Row],[OriginalPrice (in Rs)]],0)</f>
        <v>1999</v>
      </c>
      <c r="K3473" s="2">
        <f>Table1[[#This Row],[OriginalPrice (in Rs)]]-Table1[[#This Row],[DiscountOffer]]</f>
        <v>1100</v>
      </c>
      <c r="L3473" s="2" t="str">
        <f>IF(Table1[[#This Row],[Discount % (In Rs)]]&gt;50%,"High Discount","Low Discount")</f>
        <v>High Discount</v>
      </c>
      <c r="M3473" s="3">
        <f>Table1[[#This Row],[Discount_Price (In Rs.)]]/Table1[[#This Row],[OriginalPrice (in Rs)]]</f>
        <v>0.55027513756878443</v>
      </c>
      <c r="N3473" s="4">
        <v>4.3</v>
      </c>
      <c r="O3473">
        <v>295</v>
      </c>
      <c r="P3473" t="s">
        <v>85</v>
      </c>
      <c r="Q3473" t="s">
        <v>18612</v>
      </c>
    </row>
    <row r="3474" spans="1:17" x14ac:dyDescent="0.25">
      <c r="A3474" t="s">
        <v>18615</v>
      </c>
      <c r="B3474" s="1">
        <v>13681782</v>
      </c>
      <c r="C3474" t="s">
        <v>2230</v>
      </c>
      <c r="D3474" t="s">
        <v>65</v>
      </c>
      <c r="E3474" t="s">
        <v>66</v>
      </c>
      <c r="F3474" t="s">
        <v>30</v>
      </c>
      <c r="G3474" s="2">
        <v>869</v>
      </c>
      <c r="H3474" s="2">
        <f>AVERAGEIF(Table1[[#All],[Category]],Table1[[#This Row],[Category]],Table1[[#All],[DiscountOffer]])</f>
        <v>1064.3816554809839</v>
      </c>
      <c r="I3474" s="2">
        <v>2485</v>
      </c>
      <c r="J3474" s="2">
        <f>IF(Table1[[#This Row],[Ratings]]&gt;4,Table1[[#This Row],[OriginalPrice (in Rs)]],0)</f>
        <v>0</v>
      </c>
      <c r="K3474" s="2">
        <f>Table1[[#This Row],[OriginalPrice (in Rs)]]-Table1[[#This Row],[DiscountOffer]]</f>
        <v>1616</v>
      </c>
      <c r="L3474" s="2" t="str">
        <f>IF(Table1[[#This Row],[Discount % (In Rs)]]&gt;50%,"High Discount","Low Discount")</f>
        <v>High Discount</v>
      </c>
      <c r="M3474" s="3">
        <f>Table1[[#This Row],[Discount_Price (In Rs.)]]/Table1[[#This Row],[OriginalPrice (in Rs)]]</f>
        <v>0.65030181086519112</v>
      </c>
      <c r="N3474" s="4">
        <v>4</v>
      </c>
      <c r="O3474">
        <v>295</v>
      </c>
      <c r="P3474" t="s">
        <v>209</v>
      </c>
      <c r="Q3474" t="s">
        <v>18616</v>
      </c>
    </row>
    <row r="3475" spans="1:17" x14ac:dyDescent="0.25">
      <c r="A3475" t="s">
        <v>18617</v>
      </c>
      <c r="B3475" s="1">
        <v>15532838</v>
      </c>
      <c r="C3475" t="s">
        <v>1786</v>
      </c>
      <c r="D3475" t="s">
        <v>65</v>
      </c>
      <c r="E3475" t="s">
        <v>66</v>
      </c>
      <c r="F3475" t="s">
        <v>30</v>
      </c>
      <c r="G3475" s="2">
        <v>863</v>
      </c>
      <c r="H3475" s="2">
        <f>AVERAGEIF(Table1[[#All],[Category]],Table1[[#This Row],[Category]],Table1[[#All],[DiscountOffer]])</f>
        <v>1064.3816554809839</v>
      </c>
      <c r="I3475" s="2">
        <v>2699</v>
      </c>
      <c r="J3475" s="2">
        <f>IF(Table1[[#This Row],[Ratings]]&gt;4,Table1[[#This Row],[OriginalPrice (in Rs)]],0)</f>
        <v>2699</v>
      </c>
      <c r="K3475" s="2">
        <f>Table1[[#This Row],[OriginalPrice (in Rs)]]-Table1[[#This Row],[DiscountOffer]]</f>
        <v>1836</v>
      </c>
      <c r="L3475" s="2" t="str">
        <f>IF(Table1[[#This Row],[Discount % (In Rs)]]&gt;50%,"High Discount","Low Discount")</f>
        <v>High Discount</v>
      </c>
      <c r="M3475" s="3">
        <f>Table1[[#This Row],[Discount_Price (In Rs.)]]/Table1[[#This Row],[OriginalPrice (in Rs)]]</f>
        <v>0.68025194516487586</v>
      </c>
      <c r="N3475" s="4">
        <v>4.0999999999999996</v>
      </c>
      <c r="O3475">
        <v>295</v>
      </c>
      <c r="P3475" t="s">
        <v>98</v>
      </c>
      <c r="Q3475" t="s">
        <v>18618</v>
      </c>
    </row>
    <row r="3476" spans="1:17" x14ac:dyDescent="0.25">
      <c r="A3476" t="s">
        <v>18620</v>
      </c>
      <c r="B3476" s="1">
        <v>16991432</v>
      </c>
      <c r="C3476" t="s">
        <v>1663</v>
      </c>
      <c r="D3476" t="s">
        <v>65</v>
      </c>
      <c r="E3476" t="s">
        <v>66</v>
      </c>
      <c r="F3476" t="s">
        <v>30</v>
      </c>
      <c r="G3476" s="2">
        <v>998</v>
      </c>
      <c r="H3476" s="2">
        <f>AVERAGEIF(Table1[[#All],[Category]],Table1[[#This Row],[Category]],Table1[[#All],[DiscountOffer]])</f>
        <v>1064.3816554809839</v>
      </c>
      <c r="I3476" s="2">
        <v>3699</v>
      </c>
      <c r="J3476" s="2">
        <f>IF(Table1[[#This Row],[Ratings]]&gt;4,Table1[[#This Row],[OriginalPrice (in Rs)]],0)</f>
        <v>3699</v>
      </c>
      <c r="K3476" s="2">
        <f>Table1[[#This Row],[OriginalPrice (in Rs)]]-Table1[[#This Row],[DiscountOffer]]</f>
        <v>2701</v>
      </c>
      <c r="L3476" s="2" t="str">
        <f>IF(Table1[[#This Row],[Discount % (In Rs)]]&gt;50%,"High Discount","Low Discount")</f>
        <v>High Discount</v>
      </c>
      <c r="M3476" s="3">
        <f>Table1[[#This Row],[Discount_Price (In Rs.)]]/Table1[[#This Row],[OriginalPrice (in Rs)]]</f>
        <v>0.73019735063530689</v>
      </c>
      <c r="N3476" s="4">
        <v>4.5</v>
      </c>
      <c r="O3476">
        <v>295</v>
      </c>
      <c r="P3476" t="s">
        <v>32</v>
      </c>
      <c r="Q3476" t="s">
        <v>18621</v>
      </c>
    </row>
    <row r="3477" spans="1:17" x14ac:dyDescent="0.25">
      <c r="A3477" t="s">
        <v>18684</v>
      </c>
      <c r="B3477" s="1">
        <v>12861304</v>
      </c>
      <c r="C3477" t="s">
        <v>1451</v>
      </c>
      <c r="D3477" t="s">
        <v>65</v>
      </c>
      <c r="E3477" t="s">
        <v>66</v>
      </c>
      <c r="F3477" t="s">
        <v>13</v>
      </c>
      <c r="G3477" s="2">
        <v>1746</v>
      </c>
      <c r="H3477" s="2">
        <f>AVERAGEIF(Table1[[#All],[Category]],Table1[[#This Row],[Category]],Table1[[#All],[DiscountOffer]])</f>
        <v>1064.3816554809839</v>
      </c>
      <c r="I3477" s="2">
        <v>4990</v>
      </c>
      <c r="J3477" s="2">
        <f>IF(Table1[[#This Row],[Ratings]]&gt;4,Table1[[#This Row],[OriginalPrice (in Rs)]],0)</f>
        <v>4990</v>
      </c>
      <c r="K3477" s="2">
        <f>Table1[[#This Row],[OriginalPrice (in Rs)]]-Table1[[#This Row],[DiscountOffer]]</f>
        <v>3244</v>
      </c>
      <c r="L3477" s="2" t="str">
        <f>IF(Table1[[#This Row],[Discount % (In Rs)]]&gt;50%,"High Discount","Low Discount")</f>
        <v>High Discount</v>
      </c>
      <c r="M3477" s="3">
        <f>Table1[[#This Row],[Discount_Price (In Rs.)]]/Table1[[#This Row],[OriginalPrice (in Rs)]]</f>
        <v>0.65010020040080163</v>
      </c>
      <c r="N3477" s="4">
        <v>4.2</v>
      </c>
      <c r="O3477">
        <v>294</v>
      </c>
      <c r="P3477" t="s">
        <v>209</v>
      </c>
      <c r="Q3477" t="s">
        <v>18685</v>
      </c>
    </row>
    <row r="3478" spans="1:17" x14ac:dyDescent="0.25">
      <c r="A3478" t="s">
        <v>18712</v>
      </c>
      <c r="B3478" s="1">
        <v>16324670</v>
      </c>
      <c r="C3478" t="s">
        <v>1786</v>
      </c>
      <c r="D3478" t="s">
        <v>65</v>
      </c>
      <c r="E3478" t="s">
        <v>66</v>
      </c>
      <c r="F3478" t="s">
        <v>30</v>
      </c>
      <c r="G3478" s="2">
        <v>989</v>
      </c>
      <c r="H3478" s="2">
        <f>AVERAGEIF(Table1[[#All],[Category]],Table1[[#This Row],[Category]],Table1[[#All],[DiscountOffer]])</f>
        <v>1064.3816554809839</v>
      </c>
      <c r="I3478" s="2">
        <v>3299</v>
      </c>
      <c r="J3478" s="2">
        <f>IF(Table1[[#This Row],[Ratings]]&gt;4,Table1[[#This Row],[OriginalPrice (in Rs)]],0)</f>
        <v>0</v>
      </c>
      <c r="K3478" s="2">
        <f>Table1[[#This Row],[OriginalPrice (in Rs)]]-Table1[[#This Row],[DiscountOffer]]</f>
        <v>2310</v>
      </c>
      <c r="L3478" s="2" t="str">
        <f>IF(Table1[[#This Row],[Discount % (In Rs)]]&gt;50%,"High Discount","Low Discount")</f>
        <v>High Discount</v>
      </c>
      <c r="M3478" s="3">
        <f>Table1[[#This Row],[Discount_Price (In Rs.)]]/Table1[[#This Row],[OriginalPrice (in Rs)]]</f>
        <v>0.70021218551076081</v>
      </c>
      <c r="N3478" s="4">
        <v>3.7</v>
      </c>
      <c r="O3478">
        <v>294</v>
      </c>
      <c r="P3478" t="s">
        <v>9946</v>
      </c>
      <c r="Q3478" t="s">
        <v>18713</v>
      </c>
    </row>
    <row r="3479" spans="1:17" x14ac:dyDescent="0.25">
      <c r="A3479" t="s">
        <v>18714</v>
      </c>
      <c r="B3479" s="1">
        <v>11239086</v>
      </c>
      <c r="C3479" t="s">
        <v>815</v>
      </c>
      <c r="D3479" t="s">
        <v>65</v>
      </c>
      <c r="E3479" t="s">
        <v>66</v>
      </c>
      <c r="F3479" t="s">
        <v>30</v>
      </c>
      <c r="G3479" s="2">
        <v>1599</v>
      </c>
      <c r="H3479" s="2">
        <f>AVERAGEIF(Table1[[#All],[Category]],Table1[[#This Row],[Category]],Table1[[#All],[DiscountOffer]])</f>
        <v>1064.3816554809839</v>
      </c>
      <c r="I3479" s="2">
        <v>3999</v>
      </c>
      <c r="J3479" s="2">
        <f>IF(Table1[[#This Row],[Ratings]]&gt;4,Table1[[#This Row],[OriginalPrice (in Rs)]],0)</f>
        <v>3999</v>
      </c>
      <c r="K3479" s="2">
        <f>Table1[[#This Row],[OriginalPrice (in Rs)]]-Table1[[#This Row],[DiscountOffer]]</f>
        <v>2400</v>
      </c>
      <c r="L3479" s="2" t="str">
        <f>IF(Table1[[#This Row],[Discount % (In Rs)]]&gt;50%,"High Discount","Low Discount")</f>
        <v>High Discount</v>
      </c>
      <c r="M3479" s="3">
        <f>Table1[[#This Row],[Discount_Price (In Rs.)]]/Table1[[#This Row],[OriginalPrice (in Rs)]]</f>
        <v>0.60015003750937734</v>
      </c>
      <c r="N3479" s="4">
        <v>4.0999999999999996</v>
      </c>
      <c r="O3479">
        <v>294</v>
      </c>
      <c r="P3479" t="s">
        <v>32</v>
      </c>
      <c r="Q3479" t="s">
        <v>18715</v>
      </c>
    </row>
    <row r="3480" spans="1:17" x14ac:dyDescent="0.25">
      <c r="A3480" t="s">
        <v>18718</v>
      </c>
      <c r="B3480" s="1">
        <v>12104628</v>
      </c>
      <c r="C3480" t="s">
        <v>82</v>
      </c>
      <c r="D3480" t="s">
        <v>65</v>
      </c>
      <c r="E3480" t="s">
        <v>66</v>
      </c>
      <c r="F3480" t="s">
        <v>30</v>
      </c>
      <c r="G3480" s="2">
        <v>1959</v>
      </c>
      <c r="H3480" s="2">
        <f>AVERAGEIF(Table1[[#All],[Category]],Table1[[#This Row],[Category]],Table1[[#All],[DiscountOffer]])</f>
        <v>1064.3816554809839</v>
      </c>
      <c r="I3480" s="2">
        <v>4899</v>
      </c>
      <c r="J3480" s="2">
        <f>IF(Table1[[#This Row],[Ratings]]&gt;4,Table1[[#This Row],[OriginalPrice (in Rs)]],0)</f>
        <v>0</v>
      </c>
      <c r="K3480" s="2">
        <f>Table1[[#This Row],[OriginalPrice (in Rs)]]-Table1[[#This Row],[DiscountOffer]]</f>
        <v>2940</v>
      </c>
      <c r="L3480" s="2" t="str">
        <f>IF(Table1[[#This Row],[Discount % (In Rs)]]&gt;50%,"High Discount","Low Discount")</f>
        <v>High Discount</v>
      </c>
      <c r="M3480" s="3">
        <f>Table1[[#This Row],[Discount_Price (In Rs.)]]/Table1[[#This Row],[OriginalPrice (in Rs)]]</f>
        <v>0.60012247397428042</v>
      </c>
      <c r="N3480" s="4">
        <v>3.6</v>
      </c>
      <c r="O3480">
        <v>294</v>
      </c>
      <c r="P3480" t="s">
        <v>85</v>
      </c>
      <c r="Q3480" t="s">
        <v>18719</v>
      </c>
    </row>
    <row r="3481" spans="1:17" x14ac:dyDescent="0.25">
      <c r="A3481" t="s">
        <v>18794</v>
      </c>
      <c r="B3481" s="1">
        <v>7572964</v>
      </c>
      <c r="C3481" t="s">
        <v>78</v>
      </c>
      <c r="D3481" t="s">
        <v>65</v>
      </c>
      <c r="E3481" t="s">
        <v>66</v>
      </c>
      <c r="F3481" t="s">
        <v>30</v>
      </c>
      <c r="G3481" s="2">
        <v>1393</v>
      </c>
      <c r="H3481" s="2">
        <f>AVERAGEIF(Table1[[#All],[Category]],Table1[[#This Row],[Category]],Table1[[#All],[DiscountOffer]])</f>
        <v>1064.3816554809839</v>
      </c>
      <c r="I3481" s="2">
        <v>3399</v>
      </c>
      <c r="J3481" s="2">
        <f>IF(Table1[[#This Row],[Ratings]]&gt;4,Table1[[#This Row],[OriginalPrice (in Rs)]],0)</f>
        <v>0</v>
      </c>
      <c r="K3481" s="2">
        <f>Table1[[#This Row],[OriginalPrice (in Rs)]]-Table1[[#This Row],[DiscountOffer]]</f>
        <v>2006</v>
      </c>
      <c r="L3481" s="2" t="str">
        <f>IF(Table1[[#This Row],[Discount % (In Rs)]]&gt;50%,"High Discount","Low Discount")</f>
        <v>High Discount</v>
      </c>
      <c r="M3481" s="3">
        <f>Table1[[#This Row],[Discount_Price (In Rs.)]]/Table1[[#This Row],[OriginalPrice (in Rs)]]</f>
        <v>0.59017358046484258</v>
      </c>
      <c r="N3481" s="4">
        <v>3.9</v>
      </c>
      <c r="O3481">
        <v>293</v>
      </c>
      <c r="P3481" t="s">
        <v>32</v>
      </c>
      <c r="Q3481" t="s">
        <v>18795</v>
      </c>
    </row>
    <row r="3482" spans="1:17" x14ac:dyDescent="0.25">
      <c r="A3482" t="s">
        <v>18885</v>
      </c>
      <c r="B3482" s="1">
        <v>16589834</v>
      </c>
      <c r="C3482" t="s">
        <v>6264</v>
      </c>
      <c r="D3482" t="s">
        <v>65</v>
      </c>
      <c r="E3482" t="s">
        <v>66</v>
      </c>
      <c r="F3482" t="s">
        <v>30</v>
      </c>
      <c r="G3482" s="2">
        <v>1399</v>
      </c>
      <c r="H3482" s="2">
        <f>AVERAGEIF(Table1[[#All],[Category]],Table1[[#This Row],[Category]],Table1[[#All],[DiscountOffer]])</f>
        <v>1064.3816554809839</v>
      </c>
      <c r="I3482" s="2">
        <v>3499</v>
      </c>
      <c r="J3482" s="2">
        <f>IF(Table1[[#This Row],[Ratings]]&gt;4,Table1[[#This Row],[OriginalPrice (in Rs)]],0)</f>
        <v>3499</v>
      </c>
      <c r="K3482" s="2">
        <f>Table1[[#This Row],[OriginalPrice (in Rs)]]-Table1[[#This Row],[DiscountOffer]]</f>
        <v>2100</v>
      </c>
      <c r="L3482" s="2" t="str">
        <f>IF(Table1[[#This Row],[Discount % (In Rs)]]&gt;50%,"High Discount","Low Discount")</f>
        <v>High Discount</v>
      </c>
      <c r="M3482" s="3">
        <f>Table1[[#This Row],[Discount_Price (In Rs.)]]/Table1[[#This Row],[OriginalPrice (in Rs)]]</f>
        <v>0.60017147756501854</v>
      </c>
      <c r="N3482" s="4">
        <v>4.2</v>
      </c>
      <c r="O3482">
        <v>292</v>
      </c>
      <c r="P3482" t="s">
        <v>32</v>
      </c>
      <c r="Q3482" t="s">
        <v>18886</v>
      </c>
    </row>
    <row r="3483" spans="1:17" x14ac:dyDescent="0.25">
      <c r="A3483" t="s">
        <v>18887</v>
      </c>
      <c r="B3483" s="1">
        <v>14602276</v>
      </c>
      <c r="C3483" t="s">
        <v>1424</v>
      </c>
      <c r="D3483" t="s">
        <v>65</v>
      </c>
      <c r="E3483" t="s">
        <v>66</v>
      </c>
      <c r="F3483" t="s">
        <v>30</v>
      </c>
      <c r="G3483" s="2">
        <v>1999</v>
      </c>
      <c r="H3483" s="2">
        <f>AVERAGEIF(Table1[[#All],[Category]],Table1[[#This Row],[Category]],Table1[[#All],[DiscountOffer]])</f>
        <v>1064.3816554809839</v>
      </c>
      <c r="I3483" s="2">
        <v>4999</v>
      </c>
      <c r="J3483" s="2">
        <f>IF(Table1[[#This Row],[Ratings]]&gt;4,Table1[[#This Row],[OriginalPrice (in Rs)]],0)</f>
        <v>4999</v>
      </c>
      <c r="K3483" s="2">
        <f>Table1[[#This Row],[OriginalPrice (in Rs)]]-Table1[[#This Row],[DiscountOffer]]</f>
        <v>3000</v>
      </c>
      <c r="L3483" s="2" t="str">
        <f>IF(Table1[[#This Row],[Discount % (In Rs)]]&gt;50%,"High Discount","Low Discount")</f>
        <v>High Discount</v>
      </c>
      <c r="M3483" s="3">
        <f>Table1[[#This Row],[Discount_Price (In Rs.)]]/Table1[[#This Row],[OriginalPrice (in Rs)]]</f>
        <v>0.60012002400480091</v>
      </c>
      <c r="N3483" s="4">
        <v>4.2</v>
      </c>
      <c r="O3483">
        <v>292</v>
      </c>
      <c r="P3483" t="s">
        <v>98</v>
      </c>
      <c r="Q3483" t="s">
        <v>18888</v>
      </c>
    </row>
    <row r="3484" spans="1:17" x14ac:dyDescent="0.25">
      <c r="A3484" t="s">
        <v>19015</v>
      </c>
      <c r="B3484" s="1">
        <v>13169118</v>
      </c>
      <c r="C3484" t="s">
        <v>1424</v>
      </c>
      <c r="D3484" t="s">
        <v>65</v>
      </c>
      <c r="E3484" t="s">
        <v>66</v>
      </c>
      <c r="F3484" t="s">
        <v>30</v>
      </c>
      <c r="G3484" s="2">
        <v>1924</v>
      </c>
      <c r="H3484" s="2">
        <f>AVERAGEIF(Table1[[#All],[Category]],Table1[[#This Row],[Category]],Table1[[#All],[DiscountOffer]])</f>
        <v>1064.3816554809839</v>
      </c>
      <c r="I3484" s="2">
        <v>3499</v>
      </c>
      <c r="J3484" s="2">
        <f>IF(Table1[[#This Row],[Ratings]]&gt;4,Table1[[#This Row],[OriginalPrice (in Rs)]],0)</f>
        <v>3499</v>
      </c>
      <c r="K3484" s="2">
        <f>Table1[[#This Row],[OriginalPrice (in Rs)]]-Table1[[#This Row],[DiscountOffer]]</f>
        <v>1575</v>
      </c>
      <c r="L3484" s="2" t="str">
        <f>IF(Table1[[#This Row],[Discount % (In Rs)]]&gt;50%,"High Discount","Low Discount")</f>
        <v>Low Discount</v>
      </c>
      <c r="M3484" s="3">
        <f>Table1[[#This Row],[Discount_Price (In Rs.)]]/Table1[[#This Row],[OriginalPrice (in Rs)]]</f>
        <v>0.45012860817376393</v>
      </c>
      <c r="N3484" s="4">
        <v>4.5</v>
      </c>
      <c r="O3484">
        <v>290</v>
      </c>
      <c r="P3484" t="s">
        <v>98</v>
      </c>
      <c r="Q3484" t="s">
        <v>19016</v>
      </c>
    </row>
    <row r="3485" spans="1:17" x14ac:dyDescent="0.25">
      <c r="A3485" t="s">
        <v>19017</v>
      </c>
      <c r="B3485" s="1">
        <v>14616934</v>
      </c>
      <c r="C3485" t="s">
        <v>1424</v>
      </c>
      <c r="D3485" t="s">
        <v>65</v>
      </c>
      <c r="E3485" t="s">
        <v>66</v>
      </c>
      <c r="F3485" t="s">
        <v>30</v>
      </c>
      <c r="G3485" s="2">
        <v>2199</v>
      </c>
      <c r="H3485" s="2">
        <f>AVERAGEIF(Table1[[#All],[Category]],Table1[[#This Row],[Category]],Table1[[#All],[DiscountOffer]])</f>
        <v>1064.3816554809839</v>
      </c>
      <c r="I3485" s="2">
        <v>3999</v>
      </c>
      <c r="J3485" s="2">
        <f>IF(Table1[[#This Row],[Ratings]]&gt;4,Table1[[#This Row],[OriginalPrice (in Rs)]],0)</f>
        <v>3999</v>
      </c>
      <c r="K3485" s="2">
        <f>Table1[[#This Row],[OriginalPrice (in Rs)]]-Table1[[#This Row],[DiscountOffer]]</f>
        <v>1800</v>
      </c>
      <c r="L3485" s="2" t="str">
        <f>IF(Table1[[#This Row],[Discount % (In Rs)]]&gt;50%,"High Discount","Low Discount")</f>
        <v>Low Discount</v>
      </c>
      <c r="M3485" s="3">
        <f>Table1[[#This Row],[Discount_Price (In Rs.)]]/Table1[[#This Row],[OriginalPrice (in Rs)]]</f>
        <v>0.45011252813203301</v>
      </c>
      <c r="N3485" s="4">
        <v>4.0999999999999996</v>
      </c>
      <c r="O3485">
        <v>290</v>
      </c>
      <c r="P3485" t="s">
        <v>98</v>
      </c>
      <c r="Q3485" t="s">
        <v>19018</v>
      </c>
    </row>
    <row r="3486" spans="1:17" x14ac:dyDescent="0.25">
      <c r="A3486" t="s">
        <v>19090</v>
      </c>
      <c r="B3486" s="1">
        <v>13237504</v>
      </c>
      <c r="C3486" t="s">
        <v>96</v>
      </c>
      <c r="D3486" t="s">
        <v>65</v>
      </c>
      <c r="E3486" t="s">
        <v>66</v>
      </c>
      <c r="F3486" t="s">
        <v>30</v>
      </c>
      <c r="G3486" s="2">
        <v>1019</v>
      </c>
      <c r="H3486" s="2">
        <f>AVERAGEIF(Table1[[#All],[Category]],Table1[[#This Row],[Category]],Table1[[#All],[DiscountOffer]])</f>
        <v>1064.3816554809839</v>
      </c>
      <c r="I3486" s="2">
        <v>3399</v>
      </c>
      <c r="J3486" s="2">
        <f>IF(Table1[[#This Row],[Ratings]]&gt;4,Table1[[#This Row],[OriginalPrice (in Rs)]],0)</f>
        <v>3399</v>
      </c>
      <c r="K3486" s="2">
        <f>Table1[[#This Row],[OriginalPrice (in Rs)]]-Table1[[#This Row],[DiscountOffer]]</f>
        <v>2380</v>
      </c>
      <c r="L3486" s="2" t="str">
        <f>IF(Table1[[#This Row],[Discount % (In Rs)]]&gt;50%,"High Discount","Low Discount")</f>
        <v>High Discount</v>
      </c>
      <c r="M3486" s="3">
        <f>Table1[[#This Row],[Discount_Price (In Rs.)]]/Table1[[#This Row],[OriginalPrice (in Rs)]]</f>
        <v>0.70020594292438953</v>
      </c>
      <c r="N3486" s="4">
        <v>4.2</v>
      </c>
      <c r="O3486">
        <v>289</v>
      </c>
      <c r="P3486" t="s">
        <v>98</v>
      </c>
      <c r="Q3486" t="s">
        <v>19091</v>
      </c>
    </row>
    <row r="3487" spans="1:17" x14ac:dyDescent="0.25">
      <c r="A3487" t="s">
        <v>19092</v>
      </c>
      <c r="B3487" s="1">
        <v>16175106</v>
      </c>
      <c r="C3487" t="s">
        <v>788</v>
      </c>
      <c r="D3487" t="s">
        <v>65</v>
      </c>
      <c r="E3487" t="s">
        <v>66</v>
      </c>
      <c r="F3487" t="s">
        <v>30</v>
      </c>
      <c r="G3487" s="2">
        <v>998</v>
      </c>
      <c r="H3487" s="2">
        <f>AVERAGEIF(Table1[[#All],[Category]],Table1[[#This Row],[Category]],Table1[[#All],[DiscountOffer]])</f>
        <v>1064.3816554809839</v>
      </c>
      <c r="I3487" s="2">
        <v>3699</v>
      </c>
      <c r="J3487" s="2">
        <f>IF(Table1[[#This Row],[Ratings]]&gt;4,Table1[[#This Row],[OriginalPrice (in Rs)]],0)</f>
        <v>0</v>
      </c>
      <c r="K3487" s="2">
        <f>Table1[[#This Row],[OriginalPrice (in Rs)]]-Table1[[#This Row],[DiscountOffer]]</f>
        <v>2701</v>
      </c>
      <c r="L3487" s="2" t="str">
        <f>IF(Table1[[#This Row],[Discount % (In Rs)]]&gt;50%,"High Discount","Low Discount")</f>
        <v>High Discount</v>
      </c>
      <c r="M3487" s="3">
        <f>Table1[[#This Row],[Discount_Price (In Rs.)]]/Table1[[#This Row],[OriginalPrice (in Rs)]]</f>
        <v>0.73019735063530689</v>
      </c>
      <c r="N3487" s="4">
        <v>4</v>
      </c>
      <c r="O3487">
        <v>289</v>
      </c>
      <c r="P3487" t="s">
        <v>32</v>
      </c>
      <c r="Q3487" t="s">
        <v>19093</v>
      </c>
    </row>
    <row r="3488" spans="1:17" x14ac:dyDescent="0.25">
      <c r="A3488" t="s">
        <v>19094</v>
      </c>
      <c r="B3488" s="1">
        <v>14778284</v>
      </c>
      <c r="C3488" t="s">
        <v>872</v>
      </c>
      <c r="D3488" t="s">
        <v>65</v>
      </c>
      <c r="E3488" t="s">
        <v>66</v>
      </c>
      <c r="F3488" t="s">
        <v>30</v>
      </c>
      <c r="G3488" s="2">
        <v>2939</v>
      </c>
      <c r="H3488" s="2">
        <f>AVERAGEIF(Table1[[#All],[Category]],Table1[[#This Row],[Category]],Table1[[#All],[DiscountOffer]])</f>
        <v>1064.3816554809839</v>
      </c>
      <c r="I3488" s="2">
        <v>6999</v>
      </c>
      <c r="J3488" s="2">
        <f>IF(Table1[[#This Row],[Ratings]]&gt;4,Table1[[#This Row],[OriginalPrice (in Rs)]],0)</f>
        <v>6999</v>
      </c>
      <c r="K3488" s="2">
        <f>Table1[[#This Row],[OriginalPrice (in Rs)]]-Table1[[#This Row],[DiscountOffer]]</f>
        <v>4060</v>
      </c>
      <c r="L3488" s="2" t="str">
        <f>IF(Table1[[#This Row],[Discount % (In Rs)]]&gt;50%,"High Discount","Low Discount")</f>
        <v>High Discount</v>
      </c>
      <c r="M3488" s="3">
        <f>Table1[[#This Row],[Discount_Price (In Rs.)]]/Table1[[#This Row],[OriginalPrice (in Rs)]]</f>
        <v>0.58008286898128303</v>
      </c>
      <c r="N3488" s="4">
        <v>4.0999999999999996</v>
      </c>
      <c r="O3488">
        <v>289</v>
      </c>
      <c r="P3488" t="s">
        <v>98</v>
      </c>
      <c r="Q3488" t="s">
        <v>19095</v>
      </c>
    </row>
    <row r="3489" spans="1:17" x14ac:dyDescent="0.25">
      <c r="A3489" t="s">
        <v>19175</v>
      </c>
      <c r="B3489" s="1">
        <v>13682452</v>
      </c>
      <c r="C3489" t="s">
        <v>815</v>
      </c>
      <c r="D3489" t="s">
        <v>65</v>
      </c>
      <c r="E3489" t="s">
        <v>66</v>
      </c>
      <c r="F3489" t="s">
        <v>30</v>
      </c>
      <c r="G3489" s="2">
        <v>2699</v>
      </c>
      <c r="H3489" s="2">
        <f>AVERAGEIF(Table1[[#All],[Category]],Table1[[#This Row],[Category]],Table1[[#All],[DiscountOffer]])</f>
        <v>1064.3816554809839</v>
      </c>
      <c r="I3489" s="2">
        <v>5999</v>
      </c>
      <c r="J3489" s="2">
        <f>IF(Table1[[#This Row],[Ratings]]&gt;4,Table1[[#This Row],[OriginalPrice (in Rs)]],0)</f>
        <v>5999</v>
      </c>
      <c r="K3489" s="2">
        <f>Table1[[#This Row],[OriginalPrice (in Rs)]]-Table1[[#This Row],[DiscountOffer]]</f>
        <v>3300</v>
      </c>
      <c r="L3489" s="2" t="str">
        <f>IF(Table1[[#This Row],[Discount % (In Rs)]]&gt;50%,"High Discount","Low Discount")</f>
        <v>High Discount</v>
      </c>
      <c r="M3489" s="3">
        <f>Table1[[#This Row],[Discount_Price (In Rs.)]]/Table1[[#This Row],[OriginalPrice (in Rs)]]</f>
        <v>0.55009168194699121</v>
      </c>
      <c r="N3489" s="4">
        <v>4.3</v>
      </c>
      <c r="O3489">
        <v>288</v>
      </c>
      <c r="P3489" t="s">
        <v>32</v>
      </c>
      <c r="Q3489" t="s">
        <v>19176</v>
      </c>
    </row>
    <row r="3490" spans="1:17" x14ac:dyDescent="0.25">
      <c r="A3490" t="s">
        <v>19248</v>
      </c>
      <c r="B3490" s="1">
        <v>13810882</v>
      </c>
      <c r="C3490" t="s">
        <v>959</v>
      </c>
      <c r="D3490" t="s">
        <v>65</v>
      </c>
      <c r="E3490" t="s">
        <v>66</v>
      </c>
      <c r="F3490" t="s">
        <v>30</v>
      </c>
      <c r="G3490" s="2">
        <v>2099</v>
      </c>
      <c r="H3490" s="2">
        <f>AVERAGEIF(Table1[[#All],[Category]],Table1[[#This Row],[Category]],Table1[[#All],[DiscountOffer]])</f>
        <v>1064.3816554809839</v>
      </c>
      <c r="I3490" s="2">
        <v>4999</v>
      </c>
      <c r="J3490" s="2">
        <f>IF(Table1[[#This Row],[Ratings]]&gt;4,Table1[[#This Row],[OriginalPrice (in Rs)]],0)</f>
        <v>0</v>
      </c>
      <c r="K3490" s="2">
        <f>Table1[[#This Row],[OriginalPrice (in Rs)]]-Table1[[#This Row],[DiscountOffer]]</f>
        <v>2900</v>
      </c>
      <c r="L3490" s="2" t="str">
        <f>IF(Table1[[#This Row],[Discount % (In Rs)]]&gt;50%,"High Discount","Low Discount")</f>
        <v>High Discount</v>
      </c>
      <c r="M3490" s="3">
        <f>Table1[[#This Row],[Discount_Price (In Rs.)]]/Table1[[#This Row],[OriginalPrice (in Rs)]]</f>
        <v>0.58011602320464095</v>
      </c>
      <c r="N3490" s="4">
        <v>3.9</v>
      </c>
      <c r="O3490">
        <v>287</v>
      </c>
      <c r="P3490" t="s">
        <v>98</v>
      </c>
      <c r="Q3490" t="s">
        <v>19249</v>
      </c>
    </row>
    <row r="3491" spans="1:17" x14ac:dyDescent="0.25">
      <c r="A3491" t="s">
        <v>19397</v>
      </c>
      <c r="B3491" s="1">
        <v>13791590</v>
      </c>
      <c r="C3491" t="s">
        <v>96</v>
      </c>
      <c r="D3491" t="s">
        <v>65</v>
      </c>
      <c r="E3491" t="s">
        <v>66</v>
      </c>
      <c r="F3491" t="s">
        <v>30</v>
      </c>
      <c r="G3491" s="2">
        <v>944</v>
      </c>
      <c r="H3491" s="2">
        <f>AVERAGEIF(Table1[[#All],[Category]],Table1[[#This Row],[Category]],Table1[[#All],[DiscountOffer]])</f>
        <v>1064.3816554809839</v>
      </c>
      <c r="I3491" s="2">
        <v>2099</v>
      </c>
      <c r="J3491" s="2">
        <f>IF(Table1[[#This Row],[Ratings]]&gt;4,Table1[[#This Row],[OriginalPrice (in Rs)]],0)</f>
        <v>2099</v>
      </c>
      <c r="K3491" s="2">
        <f>Table1[[#This Row],[OriginalPrice (in Rs)]]-Table1[[#This Row],[DiscountOffer]]</f>
        <v>1155</v>
      </c>
      <c r="L3491" s="2" t="str">
        <f>IF(Table1[[#This Row],[Discount % (In Rs)]]&gt;50%,"High Discount","Low Discount")</f>
        <v>High Discount</v>
      </c>
      <c r="M3491" s="3">
        <f>Table1[[#This Row],[Discount_Price (In Rs.)]]/Table1[[#This Row],[OriginalPrice (in Rs)]]</f>
        <v>0.55026202953787517</v>
      </c>
      <c r="N3491" s="4">
        <v>4.4000000000000004</v>
      </c>
      <c r="O3491">
        <v>285</v>
      </c>
      <c r="P3491" t="s">
        <v>98</v>
      </c>
      <c r="Q3491" t="s">
        <v>19398</v>
      </c>
    </row>
    <row r="3492" spans="1:17" x14ac:dyDescent="0.25">
      <c r="A3492" t="s">
        <v>19399</v>
      </c>
      <c r="B3492" s="1">
        <v>8317263</v>
      </c>
      <c r="C3492" t="s">
        <v>1623</v>
      </c>
      <c r="D3492" t="s">
        <v>65</v>
      </c>
      <c r="E3492" t="s">
        <v>66</v>
      </c>
      <c r="F3492" t="s">
        <v>30</v>
      </c>
      <c r="G3492" s="2">
        <v>2099</v>
      </c>
      <c r="H3492" s="2">
        <f>AVERAGEIF(Table1[[#All],[Category]],Table1[[#This Row],[Category]],Table1[[#All],[DiscountOffer]])</f>
        <v>1064.3816554809839</v>
      </c>
      <c r="I3492" s="2">
        <v>2999</v>
      </c>
      <c r="J3492" s="2">
        <f>IF(Table1[[#This Row],[Ratings]]&gt;4,Table1[[#This Row],[OriginalPrice (in Rs)]],0)</f>
        <v>2999</v>
      </c>
      <c r="K3492" s="2">
        <f>Table1[[#This Row],[OriginalPrice (in Rs)]]-Table1[[#This Row],[DiscountOffer]]</f>
        <v>900</v>
      </c>
      <c r="L3492" s="2" t="str">
        <f>IF(Table1[[#This Row],[Discount % (In Rs)]]&gt;50%,"High Discount","Low Discount")</f>
        <v>Low Discount</v>
      </c>
      <c r="M3492" s="3">
        <f>Table1[[#This Row],[Discount_Price (In Rs.)]]/Table1[[#This Row],[OriginalPrice (in Rs)]]</f>
        <v>0.30010003334444812</v>
      </c>
      <c r="N3492" s="4">
        <v>4.5</v>
      </c>
      <c r="O3492">
        <v>285</v>
      </c>
      <c r="P3492" t="s">
        <v>98</v>
      </c>
      <c r="Q3492" t="s">
        <v>19400</v>
      </c>
    </row>
    <row r="3493" spans="1:17" x14ac:dyDescent="0.25">
      <c r="A3493" t="s">
        <v>19401</v>
      </c>
      <c r="B3493" s="1">
        <v>12509598</v>
      </c>
      <c r="C3493" t="s">
        <v>815</v>
      </c>
      <c r="D3493" t="s">
        <v>65</v>
      </c>
      <c r="E3493" t="s">
        <v>66</v>
      </c>
      <c r="F3493" t="s">
        <v>30</v>
      </c>
      <c r="G3493" s="2">
        <v>1849</v>
      </c>
      <c r="H3493" s="2">
        <f>AVERAGEIF(Table1[[#All],[Category]],Table1[[#This Row],[Category]],Table1[[#All],[DiscountOffer]])</f>
        <v>1064.3816554809839</v>
      </c>
      <c r="I3493" s="2">
        <v>4999</v>
      </c>
      <c r="J3493" s="2">
        <f>IF(Table1[[#This Row],[Ratings]]&gt;4,Table1[[#This Row],[OriginalPrice (in Rs)]],0)</f>
        <v>0</v>
      </c>
      <c r="K3493" s="2">
        <f>Table1[[#This Row],[OriginalPrice (in Rs)]]-Table1[[#This Row],[DiscountOffer]]</f>
        <v>3150</v>
      </c>
      <c r="L3493" s="2" t="str">
        <f>IF(Table1[[#This Row],[Discount % (In Rs)]]&gt;50%,"High Discount","Low Discount")</f>
        <v>High Discount</v>
      </c>
      <c r="M3493" s="3">
        <f>Table1[[#This Row],[Discount_Price (In Rs.)]]/Table1[[#This Row],[OriginalPrice (in Rs)]]</f>
        <v>0.63012602520504102</v>
      </c>
      <c r="N3493" s="4">
        <v>3.9</v>
      </c>
      <c r="O3493">
        <v>285</v>
      </c>
      <c r="P3493" t="s">
        <v>32</v>
      </c>
      <c r="Q3493" t="s">
        <v>19402</v>
      </c>
    </row>
    <row r="3494" spans="1:17" x14ac:dyDescent="0.25">
      <c r="A3494" t="s">
        <v>19483</v>
      </c>
      <c r="B3494" s="1">
        <v>13563222</v>
      </c>
      <c r="C3494" t="s">
        <v>815</v>
      </c>
      <c r="D3494" t="s">
        <v>65</v>
      </c>
      <c r="E3494" t="s">
        <v>66</v>
      </c>
      <c r="F3494" t="s">
        <v>30</v>
      </c>
      <c r="G3494" s="2">
        <v>2999</v>
      </c>
      <c r="H3494" s="2">
        <f>AVERAGEIF(Table1[[#All],[Category]],Table1[[#This Row],[Category]],Table1[[#All],[DiscountOffer]])</f>
        <v>1064.3816554809839</v>
      </c>
      <c r="I3494" s="2">
        <v>9999</v>
      </c>
      <c r="J3494" s="2">
        <f>IF(Table1[[#This Row],[Ratings]]&gt;4,Table1[[#This Row],[OriginalPrice (in Rs)]],0)</f>
        <v>0</v>
      </c>
      <c r="K3494" s="2">
        <f>Table1[[#This Row],[OriginalPrice (in Rs)]]-Table1[[#This Row],[DiscountOffer]]</f>
        <v>7000</v>
      </c>
      <c r="L3494" s="2" t="str">
        <f>IF(Table1[[#This Row],[Discount % (In Rs)]]&gt;50%,"High Discount","Low Discount")</f>
        <v>High Discount</v>
      </c>
      <c r="M3494" s="3">
        <f>Table1[[#This Row],[Discount_Price (In Rs.)]]/Table1[[#This Row],[OriginalPrice (in Rs)]]</f>
        <v>0.7000700070007001</v>
      </c>
      <c r="N3494" s="4">
        <v>3.8</v>
      </c>
      <c r="O3494">
        <v>284</v>
      </c>
      <c r="P3494" t="s">
        <v>32</v>
      </c>
      <c r="Q3494" t="s">
        <v>19484</v>
      </c>
    </row>
    <row r="3495" spans="1:17" x14ac:dyDescent="0.25">
      <c r="A3495" t="s">
        <v>19630</v>
      </c>
      <c r="B3495" s="1">
        <v>14138768</v>
      </c>
      <c r="C3495" t="s">
        <v>815</v>
      </c>
      <c r="D3495" t="s">
        <v>65</v>
      </c>
      <c r="E3495" t="s">
        <v>66</v>
      </c>
      <c r="F3495" t="s">
        <v>30</v>
      </c>
      <c r="G3495" s="2">
        <v>2294</v>
      </c>
      <c r="H3495" s="2">
        <f>AVERAGEIF(Table1[[#All],[Category]],Table1[[#This Row],[Category]],Table1[[#All],[DiscountOffer]])</f>
        <v>1064.3816554809839</v>
      </c>
      <c r="I3495" s="2">
        <v>5099</v>
      </c>
      <c r="J3495" s="2">
        <f>IF(Table1[[#This Row],[Ratings]]&gt;4,Table1[[#This Row],[OriginalPrice (in Rs)]],0)</f>
        <v>5099</v>
      </c>
      <c r="K3495" s="2">
        <f>Table1[[#This Row],[OriginalPrice (in Rs)]]-Table1[[#This Row],[DiscountOffer]]</f>
        <v>2805</v>
      </c>
      <c r="L3495" s="2" t="str">
        <f>IF(Table1[[#This Row],[Discount % (In Rs)]]&gt;50%,"High Discount","Low Discount")</f>
        <v>High Discount</v>
      </c>
      <c r="M3495" s="3">
        <f>Table1[[#This Row],[Discount_Price (In Rs.)]]/Table1[[#This Row],[OriginalPrice (in Rs)]]</f>
        <v>0.55010786428711511</v>
      </c>
      <c r="N3495" s="4">
        <v>4.5</v>
      </c>
      <c r="O3495">
        <v>282</v>
      </c>
      <c r="P3495" t="s">
        <v>32</v>
      </c>
      <c r="Q3495" t="s">
        <v>19631</v>
      </c>
    </row>
    <row r="3496" spans="1:17" x14ac:dyDescent="0.25">
      <c r="A3496" t="s">
        <v>19702</v>
      </c>
      <c r="B3496" s="1">
        <v>13321318</v>
      </c>
      <c r="C3496" t="s">
        <v>82</v>
      </c>
      <c r="D3496" t="s">
        <v>65</v>
      </c>
      <c r="E3496" t="s">
        <v>66</v>
      </c>
      <c r="F3496" t="s">
        <v>30</v>
      </c>
      <c r="G3496" s="2">
        <v>1699</v>
      </c>
      <c r="H3496" s="2">
        <f>AVERAGEIF(Table1[[#All],[Category]],Table1[[#This Row],[Category]],Table1[[#All],[DiscountOffer]])</f>
        <v>1064.3816554809839</v>
      </c>
      <c r="I3496" s="2">
        <v>3399</v>
      </c>
      <c r="J3496" s="2">
        <f>IF(Table1[[#This Row],[Ratings]]&gt;4,Table1[[#This Row],[OriginalPrice (in Rs)]],0)</f>
        <v>3399</v>
      </c>
      <c r="K3496" s="2">
        <f>Table1[[#This Row],[OriginalPrice (in Rs)]]-Table1[[#This Row],[DiscountOffer]]</f>
        <v>1700</v>
      </c>
      <c r="L3496" s="2" t="str">
        <f>IF(Table1[[#This Row],[Discount % (In Rs)]]&gt;50%,"High Discount","Low Discount")</f>
        <v>High Discount</v>
      </c>
      <c r="M3496" s="3">
        <f>Table1[[#This Row],[Discount_Price (In Rs.)]]/Table1[[#This Row],[OriginalPrice (in Rs)]]</f>
        <v>0.50014710208884972</v>
      </c>
      <c r="N3496" s="4">
        <v>4.2</v>
      </c>
      <c r="O3496">
        <v>281</v>
      </c>
      <c r="P3496" t="s">
        <v>85</v>
      </c>
      <c r="Q3496" t="s">
        <v>19703</v>
      </c>
    </row>
    <row r="3497" spans="1:17" x14ac:dyDescent="0.25">
      <c r="A3497" t="s">
        <v>19704</v>
      </c>
      <c r="B3497" s="1">
        <v>7572955</v>
      </c>
      <c r="C3497" t="s">
        <v>78</v>
      </c>
      <c r="D3497" t="s">
        <v>65</v>
      </c>
      <c r="E3497" t="s">
        <v>66</v>
      </c>
      <c r="F3497" t="s">
        <v>30</v>
      </c>
      <c r="G3497" s="2">
        <v>1393</v>
      </c>
      <c r="H3497" s="2">
        <f>AVERAGEIF(Table1[[#All],[Category]],Table1[[#This Row],[Category]],Table1[[#All],[DiscountOffer]])</f>
        <v>1064.3816554809839</v>
      </c>
      <c r="I3497" s="2">
        <v>3399</v>
      </c>
      <c r="J3497" s="2">
        <f>IF(Table1[[#This Row],[Ratings]]&gt;4,Table1[[#This Row],[OriginalPrice (in Rs)]],0)</f>
        <v>3399</v>
      </c>
      <c r="K3497" s="2">
        <f>Table1[[#This Row],[OriginalPrice (in Rs)]]-Table1[[#This Row],[DiscountOffer]]</f>
        <v>2006</v>
      </c>
      <c r="L3497" s="2" t="str">
        <f>IF(Table1[[#This Row],[Discount % (In Rs)]]&gt;50%,"High Discount","Low Discount")</f>
        <v>High Discount</v>
      </c>
      <c r="M3497" s="3">
        <f>Table1[[#This Row],[Discount_Price (In Rs.)]]/Table1[[#This Row],[OriginalPrice (in Rs)]]</f>
        <v>0.59017358046484258</v>
      </c>
      <c r="N3497" s="4">
        <v>4.2</v>
      </c>
      <c r="O3497">
        <v>281</v>
      </c>
      <c r="P3497" t="s">
        <v>32</v>
      </c>
      <c r="Q3497" t="s">
        <v>19705</v>
      </c>
    </row>
    <row r="3498" spans="1:17" x14ac:dyDescent="0.25">
      <c r="A3498" t="s">
        <v>19706</v>
      </c>
      <c r="B3498" s="1">
        <v>12710960</v>
      </c>
      <c r="C3498" t="s">
        <v>872</v>
      </c>
      <c r="D3498" t="s">
        <v>65</v>
      </c>
      <c r="E3498" t="s">
        <v>66</v>
      </c>
      <c r="F3498" t="s">
        <v>30</v>
      </c>
      <c r="G3498" s="2">
        <v>2679</v>
      </c>
      <c r="H3498" s="2">
        <f>AVERAGEIF(Table1[[#All],[Category]],Table1[[#This Row],[Category]],Table1[[#All],[DiscountOffer]])</f>
        <v>1064.3816554809839</v>
      </c>
      <c r="I3498" s="2">
        <v>6699</v>
      </c>
      <c r="J3498" s="2">
        <f>IF(Table1[[#This Row],[Ratings]]&gt;4,Table1[[#This Row],[OriginalPrice (in Rs)]],0)</f>
        <v>6699</v>
      </c>
      <c r="K3498" s="2">
        <f>Table1[[#This Row],[OriginalPrice (in Rs)]]-Table1[[#This Row],[DiscountOffer]]</f>
        <v>4020</v>
      </c>
      <c r="L3498" s="2" t="str">
        <f>IF(Table1[[#This Row],[Discount % (In Rs)]]&gt;50%,"High Discount","Low Discount")</f>
        <v>High Discount</v>
      </c>
      <c r="M3498" s="3">
        <f>Table1[[#This Row],[Discount_Price (In Rs.)]]/Table1[[#This Row],[OriginalPrice (in Rs)]]</f>
        <v>0.60008956560680704</v>
      </c>
      <c r="N3498" s="4">
        <v>4.3</v>
      </c>
      <c r="O3498">
        <v>281</v>
      </c>
      <c r="P3498" t="s">
        <v>98</v>
      </c>
      <c r="Q3498" t="s">
        <v>19707</v>
      </c>
    </row>
    <row r="3499" spans="1:17" x14ac:dyDescent="0.25">
      <c r="A3499" t="s">
        <v>19765</v>
      </c>
      <c r="B3499" s="1">
        <v>9295277</v>
      </c>
      <c r="C3499" t="s">
        <v>6016</v>
      </c>
      <c r="D3499" t="s">
        <v>65</v>
      </c>
      <c r="E3499" t="s">
        <v>66</v>
      </c>
      <c r="F3499" t="s">
        <v>30</v>
      </c>
      <c r="G3499" s="2">
        <v>1004</v>
      </c>
      <c r="H3499" s="2">
        <f>AVERAGEIF(Table1[[#All],[Category]],Table1[[#This Row],[Category]],Table1[[#All],[DiscountOffer]])</f>
        <v>1064.3816554809839</v>
      </c>
      <c r="I3499" s="2">
        <v>3349</v>
      </c>
      <c r="J3499" s="2">
        <f>IF(Table1[[#This Row],[Ratings]]&gt;4,Table1[[#This Row],[OriginalPrice (in Rs)]],0)</f>
        <v>3349</v>
      </c>
      <c r="K3499" s="2">
        <f>Table1[[#This Row],[OriginalPrice (in Rs)]]-Table1[[#This Row],[DiscountOffer]]</f>
        <v>2345</v>
      </c>
      <c r="L3499" s="2" t="str">
        <f>IF(Table1[[#This Row],[Discount % (In Rs)]]&gt;50%,"High Discount","Low Discount")</f>
        <v>High Discount</v>
      </c>
      <c r="M3499" s="3">
        <f>Table1[[#This Row],[Discount_Price (In Rs.)]]/Table1[[#This Row],[OriginalPrice (in Rs)]]</f>
        <v>0.70020901761719911</v>
      </c>
      <c r="N3499" s="4">
        <v>4.5</v>
      </c>
      <c r="O3499">
        <v>280</v>
      </c>
      <c r="P3499" t="s">
        <v>209</v>
      </c>
      <c r="Q3499" t="s">
        <v>19766</v>
      </c>
    </row>
    <row r="3500" spans="1:17" x14ac:dyDescent="0.25">
      <c r="A3500" t="s">
        <v>19843</v>
      </c>
      <c r="B3500" s="1">
        <v>15055238</v>
      </c>
      <c r="C3500" t="s">
        <v>1424</v>
      </c>
      <c r="D3500" t="s">
        <v>65</v>
      </c>
      <c r="E3500" t="s">
        <v>66</v>
      </c>
      <c r="F3500" t="s">
        <v>30</v>
      </c>
      <c r="G3500" s="2">
        <v>1539</v>
      </c>
      <c r="H3500" s="2">
        <f>AVERAGEIF(Table1[[#All],[Category]],Table1[[#This Row],[Category]],Table1[[#All],[DiscountOffer]])</f>
        <v>1064.3816554809839</v>
      </c>
      <c r="I3500" s="2">
        <v>3499</v>
      </c>
      <c r="J3500" s="2">
        <f>IF(Table1[[#This Row],[Ratings]]&gt;4,Table1[[#This Row],[OriginalPrice (in Rs)]],0)</f>
        <v>3499</v>
      </c>
      <c r="K3500" s="2">
        <f>Table1[[#This Row],[OriginalPrice (in Rs)]]-Table1[[#This Row],[DiscountOffer]]</f>
        <v>1960</v>
      </c>
      <c r="L3500" s="2" t="str">
        <f>IF(Table1[[#This Row],[Discount % (In Rs)]]&gt;50%,"High Discount","Low Discount")</f>
        <v>High Discount</v>
      </c>
      <c r="M3500" s="3">
        <f>Table1[[#This Row],[Discount_Price (In Rs.)]]/Table1[[#This Row],[OriginalPrice (in Rs)]]</f>
        <v>0.56016004572735068</v>
      </c>
      <c r="N3500" s="4">
        <v>4.4000000000000004</v>
      </c>
      <c r="O3500">
        <v>279</v>
      </c>
      <c r="P3500" t="s">
        <v>98</v>
      </c>
      <c r="Q3500" t="s">
        <v>19844</v>
      </c>
    </row>
    <row r="3501" spans="1:17" x14ac:dyDescent="0.25">
      <c r="A3501" t="s">
        <v>19845</v>
      </c>
      <c r="B3501" s="1">
        <v>13817714</v>
      </c>
      <c r="C3501" t="s">
        <v>815</v>
      </c>
      <c r="D3501" t="s">
        <v>65</v>
      </c>
      <c r="E3501" t="s">
        <v>66</v>
      </c>
      <c r="F3501" t="s">
        <v>30</v>
      </c>
      <c r="G3501" s="2">
        <v>3014</v>
      </c>
      <c r="H3501" s="2">
        <f>AVERAGEIF(Table1[[#All],[Category]],Table1[[#This Row],[Category]],Table1[[#All],[DiscountOffer]])</f>
        <v>1064.3816554809839</v>
      </c>
      <c r="I3501" s="2">
        <v>6699</v>
      </c>
      <c r="J3501" s="2">
        <f>IF(Table1[[#This Row],[Ratings]]&gt;4,Table1[[#This Row],[OriginalPrice (in Rs)]],0)</f>
        <v>6699</v>
      </c>
      <c r="K3501" s="2">
        <f>Table1[[#This Row],[OriginalPrice (in Rs)]]-Table1[[#This Row],[DiscountOffer]]</f>
        <v>3685</v>
      </c>
      <c r="L3501" s="2" t="str">
        <f>IF(Table1[[#This Row],[Discount % (In Rs)]]&gt;50%,"High Discount","Low Discount")</f>
        <v>High Discount</v>
      </c>
      <c r="M3501" s="3">
        <f>Table1[[#This Row],[Discount_Price (In Rs.)]]/Table1[[#This Row],[OriginalPrice (in Rs)]]</f>
        <v>0.55008210180623973</v>
      </c>
      <c r="N3501" s="4">
        <v>4.0999999999999996</v>
      </c>
      <c r="O3501">
        <v>279</v>
      </c>
      <c r="P3501" t="s">
        <v>32</v>
      </c>
      <c r="Q3501" t="s">
        <v>19846</v>
      </c>
    </row>
    <row r="3502" spans="1:17" x14ac:dyDescent="0.25">
      <c r="A3502" t="s">
        <v>19938</v>
      </c>
      <c r="B3502" s="1">
        <v>7572998</v>
      </c>
      <c r="C3502" t="s">
        <v>78</v>
      </c>
      <c r="D3502" t="s">
        <v>65</v>
      </c>
      <c r="E3502" t="s">
        <v>66</v>
      </c>
      <c r="F3502" t="s">
        <v>30</v>
      </c>
      <c r="G3502" s="2">
        <v>1414</v>
      </c>
      <c r="H3502" s="2">
        <f>AVERAGEIF(Table1[[#All],[Category]],Table1[[#This Row],[Category]],Table1[[#All],[DiscountOffer]])</f>
        <v>1064.3816554809839</v>
      </c>
      <c r="I3502" s="2">
        <v>3449</v>
      </c>
      <c r="J3502" s="2">
        <f>IF(Table1[[#This Row],[Ratings]]&gt;4,Table1[[#This Row],[OriginalPrice (in Rs)]],0)</f>
        <v>3449</v>
      </c>
      <c r="K3502" s="2">
        <f>Table1[[#This Row],[OriginalPrice (in Rs)]]-Table1[[#This Row],[DiscountOffer]]</f>
        <v>2035</v>
      </c>
      <c r="L3502" s="2" t="str">
        <f>IF(Table1[[#This Row],[Discount % (In Rs)]]&gt;50%,"High Discount","Low Discount")</f>
        <v>High Discount</v>
      </c>
      <c r="M3502" s="3">
        <f>Table1[[#This Row],[Discount_Price (In Rs.)]]/Table1[[#This Row],[OriginalPrice (in Rs)]]</f>
        <v>0.59002609452015076</v>
      </c>
      <c r="N3502" s="4">
        <v>4.4000000000000004</v>
      </c>
      <c r="O3502">
        <v>278</v>
      </c>
      <c r="P3502" t="s">
        <v>32</v>
      </c>
      <c r="Q3502" t="s">
        <v>19939</v>
      </c>
    </row>
    <row r="3503" spans="1:17" x14ac:dyDescent="0.25">
      <c r="A3503" t="s">
        <v>20007</v>
      </c>
      <c r="B3503" s="1">
        <v>14663982</v>
      </c>
      <c r="C3503" t="s">
        <v>96</v>
      </c>
      <c r="D3503" t="s">
        <v>65</v>
      </c>
      <c r="E3503" t="s">
        <v>66</v>
      </c>
      <c r="F3503" t="s">
        <v>30</v>
      </c>
      <c r="G3503" s="2">
        <v>639</v>
      </c>
      <c r="H3503" s="2">
        <f>AVERAGEIF(Table1[[#All],[Category]],Table1[[#This Row],[Category]],Table1[[#All],[DiscountOffer]])</f>
        <v>1064.3816554809839</v>
      </c>
      <c r="I3503" s="2">
        <v>1599</v>
      </c>
      <c r="J3503" s="2">
        <f>IF(Table1[[#This Row],[Ratings]]&gt;4,Table1[[#This Row],[OriginalPrice (in Rs)]],0)</f>
        <v>1599</v>
      </c>
      <c r="K3503" s="2">
        <f>Table1[[#This Row],[OriginalPrice (in Rs)]]-Table1[[#This Row],[DiscountOffer]]</f>
        <v>960</v>
      </c>
      <c r="L3503" s="2" t="str">
        <f>IF(Table1[[#This Row],[Discount % (In Rs)]]&gt;50%,"High Discount","Low Discount")</f>
        <v>High Discount</v>
      </c>
      <c r="M3503" s="3">
        <f>Table1[[#This Row],[Discount_Price (In Rs.)]]/Table1[[#This Row],[OriginalPrice (in Rs)]]</f>
        <v>0.60037523452157604</v>
      </c>
      <c r="N3503" s="4">
        <v>4.0999999999999996</v>
      </c>
      <c r="O3503">
        <v>277</v>
      </c>
      <c r="P3503" t="s">
        <v>98</v>
      </c>
      <c r="Q3503" t="s">
        <v>20008</v>
      </c>
    </row>
    <row r="3504" spans="1:17" x14ac:dyDescent="0.25">
      <c r="A3504" t="s">
        <v>20015</v>
      </c>
      <c r="B3504" s="1">
        <v>12884844</v>
      </c>
      <c r="C3504" t="s">
        <v>5160</v>
      </c>
      <c r="D3504" t="s">
        <v>65</v>
      </c>
      <c r="E3504" t="s">
        <v>66</v>
      </c>
      <c r="F3504" t="s">
        <v>30</v>
      </c>
      <c r="G3504" s="2">
        <v>989</v>
      </c>
      <c r="H3504" s="2">
        <f>AVERAGEIF(Table1[[#All],[Category]],Table1[[#This Row],[Category]],Table1[[#All],[DiscountOffer]])</f>
        <v>1064.3816554809839</v>
      </c>
      <c r="I3504" s="2">
        <v>2999</v>
      </c>
      <c r="J3504" s="2">
        <f>IF(Table1[[#This Row],[Ratings]]&gt;4,Table1[[#This Row],[OriginalPrice (in Rs)]],0)</f>
        <v>2999</v>
      </c>
      <c r="K3504" s="2">
        <f>Table1[[#This Row],[OriginalPrice (in Rs)]]-Table1[[#This Row],[DiscountOffer]]</f>
        <v>2010</v>
      </c>
      <c r="L3504" s="2" t="str">
        <f>IF(Table1[[#This Row],[Discount % (In Rs)]]&gt;50%,"High Discount","Low Discount")</f>
        <v>High Discount</v>
      </c>
      <c r="M3504" s="3">
        <f>Table1[[#This Row],[Discount_Price (In Rs.)]]/Table1[[#This Row],[OriginalPrice (in Rs)]]</f>
        <v>0.67022340780260081</v>
      </c>
      <c r="N3504" s="4">
        <v>4.4000000000000004</v>
      </c>
      <c r="O3504">
        <v>277</v>
      </c>
      <c r="P3504" t="s">
        <v>32</v>
      </c>
      <c r="Q3504" t="s">
        <v>20016</v>
      </c>
    </row>
    <row r="3505" spans="1:17" x14ac:dyDescent="0.25">
      <c r="A3505" t="s">
        <v>20090</v>
      </c>
      <c r="B3505" s="1">
        <v>12710958</v>
      </c>
      <c r="C3505" t="s">
        <v>872</v>
      </c>
      <c r="D3505" t="s">
        <v>65</v>
      </c>
      <c r="E3505" t="s">
        <v>66</v>
      </c>
      <c r="F3505" t="s">
        <v>30</v>
      </c>
      <c r="G3505" s="2">
        <v>2687</v>
      </c>
      <c r="H3505" s="2">
        <f>AVERAGEIF(Table1[[#All],[Category]],Table1[[#This Row],[Category]],Table1[[#All],[DiscountOffer]])</f>
        <v>1064.3816554809839</v>
      </c>
      <c r="I3505" s="2">
        <v>5599</v>
      </c>
      <c r="J3505" s="2">
        <f>IF(Table1[[#This Row],[Ratings]]&gt;4,Table1[[#This Row],[OriginalPrice (in Rs)]],0)</f>
        <v>0</v>
      </c>
      <c r="K3505" s="2">
        <f>Table1[[#This Row],[OriginalPrice (in Rs)]]-Table1[[#This Row],[DiscountOffer]]</f>
        <v>2912</v>
      </c>
      <c r="L3505" s="2" t="str">
        <f>IF(Table1[[#This Row],[Discount % (In Rs)]]&gt;50%,"High Discount","Low Discount")</f>
        <v>High Discount</v>
      </c>
      <c r="M3505" s="3">
        <f>Table1[[#This Row],[Discount_Price (In Rs.)]]/Table1[[#This Row],[OriginalPrice (in Rs)]]</f>
        <v>0.52009287372745128</v>
      </c>
      <c r="N3505" s="4">
        <v>3.9</v>
      </c>
      <c r="O3505">
        <v>276</v>
      </c>
      <c r="P3505" t="s">
        <v>98</v>
      </c>
      <c r="Q3505" t="s">
        <v>20091</v>
      </c>
    </row>
    <row r="3506" spans="1:17" x14ac:dyDescent="0.25">
      <c r="A3506" t="s">
        <v>20180</v>
      </c>
      <c r="B3506" s="1">
        <v>13739968</v>
      </c>
      <c r="C3506" t="s">
        <v>53</v>
      </c>
      <c r="D3506" t="s">
        <v>65</v>
      </c>
      <c r="E3506" t="s">
        <v>66</v>
      </c>
      <c r="F3506" t="s">
        <v>30</v>
      </c>
      <c r="G3506" s="2">
        <v>944</v>
      </c>
      <c r="H3506" s="2">
        <f>AVERAGEIF(Table1[[#All],[Category]],Table1[[#This Row],[Category]],Table1[[#All],[DiscountOffer]])</f>
        <v>1064.3816554809839</v>
      </c>
      <c r="I3506" s="2">
        <v>2099</v>
      </c>
      <c r="J3506" s="2">
        <f>IF(Table1[[#This Row],[Ratings]]&gt;4,Table1[[#This Row],[OriginalPrice (in Rs)]],0)</f>
        <v>2099</v>
      </c>
      <c r="K3506" s="2">
        <f>Table1[[#This Row],[OriginalPrice (in Rs)]]-Table1[[#This Row],[DiscountOffer]]</f>
        <v>1155</v>
      </c>
      <c r="L3506" s="2" t="str">
        <f>IF(Table1[[#This Row],[Discount % (In Rs)]]&gt;50%,"High Discount","Low Discount")</f>
        <v>High Discount</v>
      </c>
      <c r="M3506" s="3">
        <f>Table1[[#This Row],[Discount_Price (In Rs.)]]/Table1[[#This Row],[OriginalPrice (in Rs)]]</f>
        <v>0.55026202953787517</v>
      </c>
      <c r="N3506" s="4">
        <v>4.3</v>
      </c>
      <c r="O3506">
        <v>275</v>
      </c>
      <c r="P3506" t="s">
        <v>98</v>
      </c>
      <c r="Q3506" t="s">
        <v>20181</v>
      </c>
    </row>
    <row r="3507" spans="1:17" x14ac:dyDescent="0.25">
      <c r="A3507" t="s">
        <v>20260</v>
      </c>
      <c r="B3507" s="1">
        <v>12096476</v>
      </c>
      <c r="C3507" t="s">
        <v>2945</v>
      </c>
      <c r="D3507" t="s">
        <v>65</v>
      </c>
      <c r="E3507" t="s">
        <v>66</v>
      </c>
      <c r="F3507" t="s">
        <v>30</v>
      </c>
      <c r="G3507" s="2">
        <v>1349</v>
      </c>
      <c r="H3507" s="2">
        <f>AVERAGEIF(Table1[[#All],[Category]],Table1[[#This Row],[Category]],Table1[[#All],[DiscountOffer]])</f>
        <v>1064.3816554809839</v>
      </c>
      <c r="I3507" s="2">
        <v>2999</v>
      </c>
      <c r="J3507" s="2">
        <f>IF(Table1[[#This Row],[Ratings]]&gt;4,Table1[[#This Row],[OriginalPrice (in Rs)]],0)</f>
        <v>2999</v>
      </c>
      <c r="K3507" s="2">
        <f>Table1[[#This Row],[OriginalPrice (in Rs)]]-Table1[[#This Row],[DiscountOffer]]</f>
        <v>1650</v>
      </c>
      <c r="L3507" s="2" t="str">
        <f>IF(Table1[[#This Row],[Discount % (In Rs)]]&gt;50%,"High Discount","Low Discount")</f>
        <v>High Discount</v>
      </c>
      <c r="M3507" s="3">
        <f>Table1[[#This Row],[Discount_Price (In Rs.)]]/Table1[[#This Row],[OriginalPrice (in Rs)]]</f>
        <v>0.55018339446482156</v>
      </c>
      <c r="N3507" s="4">
        <v>4.2</v>
      </c>
      <c r="O3507">
        <v>274</v>
      </c>
      <c r="P3507" t="s">
        <v>32</v>
      </c>
      <c r="Q3507" t="s">
        <v>20261</v>
      </c>
    </row>
    <row r="3508" spans="1:17" x14ac:dyDescent="0.25">
      <c r="A3508" t="s">
        <v>20262</v>
      </c>
      <c r="B3508" s="1">
        <v>12040870</v>
      </c>
      <c r="C3508" t="s">
        <v>959</v>
      </c>
      <c r="D3508" t="s">
        <v>65</v>
      </c>
      <c r="E3508" t="s">
        <v>66</v>
      </c>
      <c r="F3508" t="s">
        <v>30</v>
      </c>
      <c r="G3508" s="2">
        <v>2145</v>
      </c>
      <c r="H3508" s="2">
        <f>AVERAGEIF(Table1[[#All],[Category]],Table1[[#This Row],[Category]],Table1[[#All],[DiscountOffer]])</f>
        <v>1064.3816554809839</v>
      </c>
      <c r="I3508" s="2">
        <v>3699</v>
      </c>
      <c r="J3508" s="2">
        <f>IF(Table1[[#This Row],[Ratings]]&gt;4,Table1[[#This Row],[OriginalPrice (in Rs)]],0)</f>
        <v>0</v>
      </c>
      <c r="K3508" s="2">
        <f>Table1[[#This Row],[OriginalPrice (in Rs)]]-Table1[[#This Row],[DiscountOffer]]</f>
        <v>1554</v>
      </c>
      <c r="L3508" s="2" t="str">
        <f>IF(Table1[[#This Row],[Discount % (In Rs)]]&gt;50%,"High Discount","Low Discount")</f>
        <v>Low Discount</v>
      </c>
      <c r="M3508" s="3">
        <f>Table1[[#This Row],[Discount_Price (In Rs.)]]/Table1[[#This Row],[OriginalPrice (in Rs)]]</f>
        <v>0.42011354420113545</v>
      </c>
      <c r="N3508" s="4">
        <v>4</v>
      </c>
      <c r="O3508">
        <v>274</v>
      </c>
      <c r="P3508" t="s">
        <v>98</v>
      </c>
      <c r="Q3508" t="s">
        <v>20263</v>
      </c>
    </row>
    <row r="3509" spans="1:17" x14ac:dyDescent="0.25">
      <c r="A3509" t="s">
        <v>20264</v>
      </c>
      <c r="B3509" s="1">
        <v>13391078</v>
      </c>
      <c r="C3509" t="s">
        <v>6016</v>
      </c>
      <c r="D3509" t="s">
        <v>65</v>
      </c>
      <c r="E3509" t="s">
        <v>66</v>
      </c>
      <c r="F3509" t="s">
        <v>30</v>
      </c>
      <c r="G3509" s="2">
        <v>1559</v>
      </c>
      <c r="H3509" s="2">
        <f>AVERAGEIF(Table1[[#All],[Category]],Table1[[#This Row],[Category]],Table1[[#All],[DiscountOffer]])</f>
        <v>1064.3816554809839</v>
      </c>
      <c r="I3509" s="2">
        <v>5199</v>
      </c>
      <c r="J3509" s="2">
        <f>IF(Table1[[#This Row],[Ratings]]&gt;4,Table1[[#This Row],[OriginalPrice (in Rs)]],0)</f>
        <v>5199</v>
      </c>
      <c r="K3509" s="2">
        <f>Table1[[#This Row],[OriginalPrice (in Rs)]]-Table1[[#This Row],[DiscountOffer]]</f>
        <v>3640</v>
      </c>
      <c r="L3509" s="2" t="str">
        <f>IF(Table1[[#This Row],[Discount % (In Rs)]]&gt;50%,"High Discount","Low Discount")</f>
        <v>High Discount</v>
      </c>
      <c r="M3509" s="3">
        <f>Table1[[#This Row],[Discount_Price (In Rs.)]]/Table1[[#This Row],[OriginalPrice (in Rs)]]</f>
        <v>0.70013464127716873</v>
      </c>
      <c r="N3509" s="4">
        <v>4.0999999999999996</v>
      </c>
      <c r="O3509">
        <v>274</v>
      </c>
      <c r="P3509" t="s">
        <v>32</v>
      </c>
      <c r="Q3509" t="s">
        <v>20265</v>
      </c>
    </row>
    <row r="3510" spans="1:17" x14ac:dyDescent="0.25">
      <c r="A3510" t="s">
        <v>20319</v>
      </c>
      <c r="B3510" s="1">
        <v>14663972</v>
      </c>
      <c r="C3510" t="s">
        <v>96</v>
      </c>
      <c r="D3510" t="s">
        <v>65</v>
      </c>
      <c r="E3510" t="s">
        <v>66</v>
      </c>
      <c r="F3510" t="s">
        <v>30</v>
      </c>
      <c r="G3510" s="2">
        <v>639</v>
      </c>
      <c r="H3510" s="2">
        <f>AVERAGEIF(Table1[[#All],[Category]],Table1[[#This Row],[Category]],Table1[[#All],[DiscountOffer]])</f>
        <v>1064.3816554809839</v>
      </c>
      <c r="I3510" s="2">
        <v>1599</v>
      </c>
      <c r="J3510" s="2">
        <f>IF(Table1[[#This Row],[Ratings]]&gt;4,Table1[[#This Row],[OriginalPrice (in Rs)]],0)</f>
        <v>0</v>
      </c>
      <c r="K3510" s="2">
        <f>Table1[[#This Row],[OriginalPrice (in Rs)]]-Table1[[#This Row],[DiscountOffer]]</f>
        <v>960</v>
      </c>
      <c r="L3510" s="2" t="str">
        <f>IF(Table1[[#This Row],[Discount % (In Rs)]]&gt;50%,"High Discount","Low Discount")</f>
        <v>High Discount</v>
      </c>
      <c r="M3510" s="3">
        <f>Table1[[#This Row],[Discount_Price (In Rs.)]]/Table1[[#This Row],[OriginalPrice (in Rs)]]</f>
        <v>0.60037523452157604</v>
      </c>
      <c r="N3510" s="4">
        <v>4</v>
      </c>
      <c r="O3510">
        <v>273</v>
      </c>
      <c r="P3510" t="s">
        <v>98</v>
      </c>
      <c r="Q3510" t="s">
        <v>20320</v>
      </c>
    </row>
    <row r="3511" spans="1:17" x14ac:dyDescent="0.25">
      <c r="A3511" t="s">
        <v>20321</v>
      </c>
      <c r="B3511" s="1">
        <v>13237556</v>
      </c>
      <c r="C3511" t="s">
        <v>96</v>
      </c>
      <c r="D3511" t="s">
        <v>65</v>
      </c>
      <c r="E3511" t="s">
        <v>66</v>
      </c>
      <c r="F3511" t="s">
        <v>30</v>
      </c>
      <c r="G3511" s="2">
        <v>899</v>
      </c>
      <c r="H3511" s="2">
        <f>AVERAGEIF(Table1[[#All],[Category]],Table1[[#This Row],[Category]],Table1[[#All],[DiscountOffer]])</f>
        <v>1064.3816554809839</v>
      </c>
      <c r="I3511" s="2">
        <v>2999</v>
      </c>
      <c r="J3511" s="2">
        <f>IF(Table1[[#This Row],[Ratings]]&gt;4,Table1[[#This Row],[OriginalPrice (in Rs)]],0)</f>
        <v>0</v>
      </c>
      <c r="K3511" s="2">
        <f>Table1[[#This Row],[OriginalPrice (in Rs)]]-Table1[[#This Row],[DiscountOffer]]</f>
        <v>2100</v>
      </c>
      <c r="L3511" s="2" t="str">
        <f>IF(Table1[[#This Row],[Discount % (In Rs)]]&gt;50%,"High Discount","Low Discount")</f>
        <v>High Discount</v>
      </c>
      <c r="M3511" s="3">
        <f>Table1[[#This Row],[Discount_Price (In Rs.)]]/Table1[[#This Row],[OriginalPrice (in Rs)]]</f>
        <v>0.70023341113704574</v>
      </c>
      <c r="N3511" s="4">
        <v>4</v>
      </c>
      <c r="O3511">
        <v>273</v>
      </c>
      <c r="P3511" t="s">
        <v>98</v>
      </c>
      <c r="Q3511" t="s">
        <v>20322</v>
      </c>
    </row>
    <row r="3512" spans="1:17" x14ac:dyDescent="0.25">
      <c r="A3512" t="s">
        <v>20323</v>
      </c>
      <c r="B3512" s="1">
        <v>14531372</v>
      </c>
      <c r="C3512" t="s">
        <v>251</v>
      </c>
      <c r="D3512" t="s">
        <v>65</v>
      </c>
      <c r="E3512" t="s">
        <v>66</v>
      </c>
      <c r="F3512" t="s">
        <v>30</v>
      </c>
      <c r="G3512" s="2">
        <v>1504</v>
      </c>
      <c r="H3512" s="2">
        <f>AVERAGEIF(Table1[[#All],[Category]],Table1[[#This Row],[Category]],Table1[[#All],[DiscountOffer]])</f>
        <v>1064.3816554809839</v>
      </c>
      <c r="I3512" s="2">
        <v>4299</v>
      </c>
      <c r="J3512" s="2">
        <f>IF(Table1[[#This Row],[Ratings]]&gt;4,Table1[[#This Row],[OriginalPrice (in Rs)]],0)</f>
        <v>4299</v>
      </c>
      <c r="K3512" s="2">
        <f>Table1[[#This Row],[OriginalPrice (in Rs)]]-Table1[[#This Row],[DiscountOffer]]</f>
        <v>2795</v>
      </c>
      <c r="L3512" s="2" t="str">
        <f>IF(Table1[[#This Row],[Discount % (In Rs)]]&gt;50%,"High Discount","Low Discount")</f>
        <v>High Discount</v>
      </c>
      <c r="M3512" s="3">
        <f>Table1[[#This Row],[Discount_Price (In Rs.)]]/Table1[[#This Row],[OriginalPrice (in Rs)]]</f>
        <v>0.65015119795301235</v>
      </c>
      <c r="N3512" s="4">
        <v>4.0999999999999996</v>
      </c>
      <c r="O3512">
        <v>273</v>
      </c>
      <c r="P3512" t="s">
        <v>32</v>
      </c>
      <c r="Q3512" t="s">
        <v>20324</v>
      </c>
    </row>
    <row r="3513" spans="1:17" x14ac:dyDescent="0.25">
      <c r="A3513" t="s">
        <v>20392</v>
      </c>
      <c r="B3513" s="1">
        <v>14224360</v>
      </c>
      <c r="C3513" t="s">
        <v>1401</v>
      </c>
      <c r="D3513" t="s">
        <v>65</v>
      </c>
      <c r="E3513" t="s">
        <v>66</v>
      </c>
      <c r="F3513" t="s">
        <v>30</v>
      </c>
      <c r="G3513" s="2">
        <v>1259</v>
      </c>
      <c r="H3513" s="2">
        <f>AVERAGEIF(Table1[[#All],[Category]],Table1[[#This Row],[Category]],Table1[[#All],[DiscountOffer]])</f>
        <v>1064.3816554809839</v>
      </c>
      <c r="I3513" s="2">
        <v>3499</v>
      </c>
      <c r="J3513" s="2">
        <f>IF(Table1[[#This Row],[Ratings]]&gt;4,Table1[[#This Row],[OriginalPrice (in Rs)]],0)</f>
        <v>3499</v>
      </c>
      <c r="K3513" s="2">
        <f>Table1[[#This Row],[OriginalPrice (in Rs)]]-Table1[[#This Row],[DiscountOffer]]</f>
        <v>2240</v>
      </c>
      <c r="L3513" s="2" t="str">
        <f>IF(Table1[[#This Row],[Discount % (In Rs)]]&gt;50%,"High Discount","Low Discount")</f>
        <v>High Discount</v>
      </c>
      <c r="M3513" s="3">
        <f>Table1[[#This Row],[Discount_Price (In Rs.)]]/Table1[[#This Row],[OriginalPrice (in Rs)]]</f>
        <v>0.64018290940268652</v>
      </c>
      <c r="N3513" s="4">
        <v>4.3</v>
      </c>
      <c r="O3513">
        <v>272</v>
      </c>
      <c r="P3513" t="s">
        <v>32</v>
      </c>
      <c r="Q3513" t="s">
        <v>20393</v>
      </c>
    </row>
    <row r="3514" spans="1:17" x14ac:dyDescent="0.25">
      <c r="A3514" t="s">
        <v>20471</v>
      </c>
      <c r="B3514" s="1">
        <v>13290138</v>
      </c>
      <c r="C3514" t="s">
        <v>82</v>
      </c>
      <c r="D3514" t="s">
        <v>65</v>
      </c>
      <c r="E3514" t="s">
        <v>66</v>
      </c>
      <c r="F3514" t="s">
        <v>30</v>
      </c>
      <c r="G3514" s="2">
        <v>899</v>
      </c>
      <c r="H3514" s="2">
        <f>AVERAGEIF(Table1[[#All],[Category]],Table1[[#This Row],[Category]],Table1[[#All],[DiscountOffer]])</f>
        <v>1064.3816554809839</v>
      </c>
      <c r="I3514" s="2">
        <v>1999</v>
      </c>
      <c r="J3514" s="2">
        <f>IF(Table1[[#This Row],[Ratings]]&gt;4,Table1[[#This Row],[OriginalPrice (in Rs)]],0)</f>
        <v>1999</v>
      </c>
      <c r="K3514" s="2">
        <f>Table1[[#This Row],[OriginalPrice (in Rs)]]-Table1[[#This Row],[DiscountOffer]]</f>
        <v>1100</v>
      </c>
      <c r="L3514" s="2" t="str">
        <f>IF(Table1[[#This Row],[Discount % (In Rs)]]&gt;50%,"High Discount","Low Discount")</f>
        <v>High Discount</v>
      </c>
      <c r="M3514" s="3">
        <f>Table1[[#This Row],[Discount_Price (In Rs.)]]/Table1[[#This Row],[OriginalPrice (in Rs)]]</f>
        <v>0.55027513756878443</v>
      </c>
      <c r="N3514" s="4">
        <v>4.3</v>
      </c>
      <c r="O3514">
        <v>271</v>
      </c>
      <c r="P3514" t="s">
        <v>85</v>
      </c>
      <c r="Q3514" t="s">
        <v>20472</v>
      </c>
    </row>
    <row r="3515" spans="1:17" x14ac:dyDescent="0.25">
      <c r="A3515" t="s">
        <v>20473</v>
      </c>
      <c r="B3515" s="1">
        <v>12948566</v>
      </c>
      <c r="C3515" t="s">
        <v>2230</v>
      </c>
      <c r="D3515" t="s">
        <v>65</v>
      </c>
      <c r="E3515" t="s">
        <v>66</v>
      </c>
      <c r="F3515" t="s">
        <v>30</v>
      </c>
      <c r="G3515" s="2">
        <v>1049</v>
      </c>
      <c r="H3515" s="2">
        <f>AVERAGEIF(Table1[[#All],[Category]],Table1[[#This Row],[Category]],Table1[[#All],[DiscountOffer]])</f>
        <v>1064.3816554809839</v>
      </c>
      <c r="I3515" s="2">
        <v>3087</v>
      </c>
      <c r="J3515" s="2">
        <f>IF(Table1[[#This Row],[Ratings]]&gt;4,Table1[[#This Row],[OriginalPrice (in Rs)]],0)</f>
        <v>0</v>
      </c>
      <c r="K3515" s="2">
        <f>Table1[[#This Row],[OriginalPrice (in Rs)]]-Table1[[#This Row],[DiscountOffer]]</f>
        <v>2038</v>
      </c>
      <c r="L3515" s="2" t="str">
        <f>IF(Table1[[#This Row],[Discount % (In Rs)]]&gt;50%,"High Discount","Low Discount")</f>
        <v>High Discount</v>
      </c>
      <c r="M3515" s="3">
        <f>Table1[[#This Row],[Discount_Price (In Rs.)]]/Table1[[#This Row],[OriginalPrice (in Rs)]]</f>
        <v>0.66018788467768064</v>
      </c>
      <c r="N3515" s="4">
        <v>3.9</v>
      </c>
      <c r="O3515">
        <v>271</v>
      </c>
      <c r="P3515" t="s">
        <v>209</v>
      </c>
      <c r="Q3515" t="s">
        <v>20474</v>
      </c>
    </row>
    <row r="3516" spans="1:17" x14ac:dyDescent="0.25">
      <c r="A3516" t="s">
        <v>20648</v>
      </c>
      <c r="B3516" s="1">
        <v>13995700</v>
      </c>
      <c r="C3516" t="s">
        <v>96</v>
      </c>
      <c r="D3516" t="s">
        <v>65</v>
      </c>
      <c r="E3516" t="s">
        <v>66</v>
      </c>
      <c r="F3516" t="s">
        <v>30</v>
      </c>
      <c r="G3516" s="2">
        <v>639</v>
      </c>
      <c r="H3516" s="2">
        <f>AVERAGEIF(Table1[[#All],[Category]],Table1[[#This Row],[Category]],Table1[[#All],[DiscountOffer]])</f>
        <v>1064.3816554809839</v>
      </c>
      <c r="I3516" s="2">
        <v>1599</v>
      </c>
      <c r="J3516" s="2">
        <f>IF(Table1[[#This Row],[Ratings]]&gt;4,Table1[[#This Row],[OriginalPrice (in Rs)]],0)</f>
        <v>1599</v>
      </c>
      <c r="K3516" s="2">
        <f>Table1[[#This Row],[OriginalPrice (in Rs)]]-Table1[[#This Row],[DiscountOffer]]</f>
        <v>960</v>
      </c>
      <c r="L3516" s="2" t="str">
        <f>IF(Table1[[#This Row],[Discount % (In Rs)]]&gt;50%,"High Discount","Low Discount")</f>
        <v>High Discount</v>
      </c>
      <c r="M3516" s="3">
        <f>Table1[[#This Row],[Discount_Price (In Rs.)]]/Table1[[#This Row],[OriginalPrice (in Rs)]]</f>
        <v>0.60037523452157604</v>
      </c>
      <c r="N3516" s="4">
        <v>4.2</v>
      </c>
      <c r="O3516">
        <v>269</v>
      </c>
      <c r="P3516" t="s">
        <v>98</v>
      </c>
      <c r="Q3516" t="s">
        <v>20649</v>
      </c>
    </row>
    <row r="3517" spans="1:17" x14ac:dyDescent="0.25">
      <c r="A3517" t="s">
        <v>20732</v>
      </c>
      <c r="B3517" s="1">
        <v>13095370</v>
      </c>
      <c r="C3517" t="s">
        <v>369</v>
      </c>
      <c r="D3517" t="s">
        <v>65</v>
      </c>
      <c r="E3517" t="s">
        <v>66</v>
      </c>
      <c r="F3517" t="s">
        <v>30</v>
      </c>
      <c r="G3517" s="2">
        <v>1469</v>
      </c>
      <c r="H3517" s="2">
        <f>AVERAGEIF(Table1[[#All],[Category]],Table1[[#This Row],[Category]],Table1[[#All],[DiscountOffer]])</f>
        <v>1064.3816554809839</v>
      </c>
      <c r="I3517" s="2">
        <v>3499</v>
      </c>
      <c r="J3517" s="2">
        <f>IF(Table1[[#This Row],[Ratings]]&gt;4,Table1[[#This Row],[OriginalPrice (in Rs)]],0)</f>
        <v>0</v>
      </c>
      <c r="K3517" s="2">
        <f>Table1[[#This Row],[OriginalPrice (in Rs)]]-Table1[[#This Row],[DiscountOffer]]</f>
        <v>2030</v>
      </c>
      <c r="L3517" s="2" t="str">
        <f>IF(Table1[[#This Row],[Discount % (In Rs)]]&gt;50%,"High Discount","Low Discount")</f>
        <v>High Discount</v>
      </c>
      <c r="M3517" s="3">
        <f>Table1[[#This Row],[Discount_Price (In Rs.)]]/Table1[[#This Row],[OriginalPrice (in Rs)]]</f>
        <v>0.58016576164618461</v>
      </c>
      <c r="N3517" s="4">
        <v>3.4</v>
      </c>
      <c r="O3517">
        <v>268</v>
      </c>
      <c r="P3517" t="s">
        <v>209</v>
      </c>
      <c r="Q3517" t="s">
        <v>20733</v>
      </c>
    </row>
    <row r="3518" spans="1:17" x14ac:dyDescent="0.25">
      <c r="A3518" t="s">
        <v>20817</v>
      </c>
      <c r="B3518" s="1">
        <v>14531374</v>
      </c>
      <c r="C3518" t="s">
        <v>251</v>
      </c>
      <c r="D3518" t="s">
        <v>65</v>
      </c>
      <c r="E3518" t="s">
        <v>66</v>
      </c>
      <c r="F3518" t="s">
        <v>30</v>
      </c>
      <c r="G3518" s="2">
        <v>1649</v>
      </c>
      <c r="H3518" s="2">
        <f>AVERAGEIF(Table1[[#All],[Category]],Table1[[#This Row],[Category]],Table1[[#All],[DiscountOffer]])</f>
        <v>1064.3816554809839</v>
      </c>
      <c r="I3518" s="2">
        <v>4999</v>
      </c>
      <c r="J3518" s="2">
        <f>IF(Table1[[#This Row],[Ratings]]&gt;4,Table1[[#This Row],[OriginalPrice (in Rs)]],0)</f>
        <v>4999</v>
      </c>
      <c r="K3518" s="2">
        <f>Table1[[#This Row],[OriginalPrice (in Rs)]]-Table1[[#This Row],[DiscountOffer]]</f>
        <v>3350</v>
      </c>
      <c r="L3518" s="2" t="str">
        <f>IF(Table1[[#This Row],[Discount % (In Rs)]]&gt;50%,"High Discount","Low Discount")</f>
        <v>High Discount</v>
      </c>
      <c r="M3518" s="3">
        <f>Table1[[#This Row],[Discount_Price (In Rs.)]]/Table1[[#This Row],[OriginalPrice (in Rs)]]</f>
        <v>0.67013402680536105</v>
      </c>
      <c r="N3518" s="4">
        <v>4.4000000000000004</v>
      </c>
      <c r="O3518">
        <v>267</v>
      </c>
      <c r="P3518" t="s">
        <v>32</v>
      </c>
      <c r="Q3518" t="s">
        <v>20818</v>
      </c>
    </row>
    <row r="3519" spans="1:17" x14ac:dyDescent="0.25">
      <c r="A3519" t="s">
        <v>20876</v>
      </c>
      <c r="B3519" s="1">
        <v>13138066</v>
      </c>
      <c r="C3519" t="s">
        <v>2945</v>
      </c>
      <c r="D3519" t="s">
        <v>65</v>
      </c>
      <c r="E3519" t="s">
        <v>66</v>
      </c>
      <c r="F3519" t="s">
        <v>13</v>
      </c>
      <c r="G3519" s="2">
        <v>839</v>
      </c>
      <c r="H3519" s="2">
        <f>AVERAGEIF(Table1[[#All],[Category]],Table1[[#This Row],[Category]],Table1[[#All],[DiscountOffer]])</f>
        <v>1064.3816554809839</v>
      </c>
      <c r="I3519" s="2">
        <v>1999</v>
      </c>
      <c r="J3519" s="2">
        <f>IF(Table1[[#This Row],[Ratings]]&gt;4,Table1[[#This Row],[OriginalPrice (in Rs)]],0)</f>
        <v>1999</v>
      </c>
      <c r="K3519" s="2">
        <f>Table1[[#This Row],[OriginalPrice (in Rs)]]-Table1[[#This Row],[DiscountOffer]]</f>
        <v>1160</v>
      </c>
      <c r="L3519" s="2" t="str">
        <f>IF(Table1[[#This Row],[Discount % (In Rs)]]&gt;50%,"High Discount","Low Discount")</f>
        <v>High Discount</v>
      </c>
      <c r="M3519" s="3">
        <f>Table1[[#This Row],[Discount_Price (In Rs.)]]/Table1[[#This Row],[OriginalPrice (in Rs)]]</f>
        <v>0.58029014507253629</v>
      </c>
      <c r="N3519" s="4">
        <v>4.0999999999999996</v>
      </c>
      <c r="O3519">
        <v>266</v>
      </c>
      <c r="P3519" t="s">
        <v>32</v>
      </c>
      <c r="Q3519" t="s">
        <v>20877</v>
      </c>
    </row>
    <row r="3520" spans="1:17" x14ac:dyDescent="0.25">
      <c r="A3520" t="s">
        <v>20964</v>
      </c>
      <c r="B3520" s="1">
        <v>2254680</v>
      </c>
      <c r="C3520" t="s">
        <v>3065</v>
      </c>
      <c r="D3520" t="s">
        <v>65</v>
      </c>
      <c r="E3520" t="s">
        <v>66</v>
      </c>
      <c r="F3520" t="s">
        <v>30</v>
      </c>
      <c r="G3520" s="2">
        <v>999</v>
      </c>
      <c r="H3520" s="2">
        <f>AVERAGEIF(Table1[[#All],[Category]],Table1[[#This Row],[Category]],Table1[[#All],[DiscountOffer]])</f>
        <v>1064.3816554809839</v>
      </c>
      <c r="I3520" s="2">
        <v>1999</v>
      </c>
      <c r="J3520" s="2">
        <f>IF(Table1[[#This Row],[Ratings]]&gt;4,Table1[[#This Row],[OriginalPrice (in Rs)]],0)</f>
        <v>1999</v>
      </c>
      <c r="K3520" s="2">
        <f>Table1[[#This Row],[OriginalPrice (in Rs)]]-Table1[[#This Row],[DiscountOffer]]</f>
        <v>1000</v>
      </c>
      <c r="L3520" s="2" t="str">
        <f>IF(Table1[[#This Row],[Discount % (In Rs)]]&gt;50%,"High Discount","Low Discount")</f>
        <v>High Discount</v>
      </c>
      <c r="M3520" s="3">
        <f>Table1[[#This Row],[Discount_Price (In Rs.)]]/Table1[[#This Row],[OriginalPrice (in Rs)]]</f>
        <v>0.5002501250625313</v>
      </c>
      <c r="N3520" s="4">
        <v>4.3</v>
      </c>
      <c r="O3520">
        <v>265</v>
      </c>
      <c r="P3520" t="s">
        <v>1643</v>
      </c>
      <c r="Q3520" t="s">
        <v>20965</v>
      </c>
    </row>
    <row r="3521" spans="1:17" x14ac:dyDescent="0.25">
      <c r="A3521" t="s">
        <v>20972</v>
      </c>
      <c r="B3521" s="1">
        <v>12016768</v>
      </c>
      <c r="C3521" t="s">
        <v>64</v>
      </c>
      <c r="D3521" t="s">
        <v>65</v>
      </c>
      <c r="E3521" t="s">
        <v>66</v>
      </c>
      <c r="F3521" t="s">
        <v>30</v>
      </c>
      <c r="G3521" s="2">
        <v>1155</v>
      </c>
      <c r="H3521" s="2">
        <f>AVERAGEIF(Table1[[#All],[Category]],Table1[[#This Row],[Category]],Table1[[#All],[DiscountOffer]])</f>
        <v>1064.3816554809839</v>
      </c>
      <c r="I3521" s="2">
        <v>3399</v>
      </c>
      <c r="J3521" s="2">
        <f>IF(Table1[[#This Row],[Ratings]]&gt;4,Table1[[#This Row],[OriginalPrice (in Rs)]],0)</f>
        <v>3399</v>
      </c>
      <c r="K3521" s="2">
        <f>Table1[[#This Row],[OriginalPrice (in Rs)]]-Table1[[#This Row],[DiscountOffer]]</f>
        <v>2244</v>
      </c>
      <c r="L3521" s="2" t="str">
        <f>IF(Table1[[#This Row],[Discount % (In Rs)]]&gt;50%,"High Discount","Low Discount")</f>
        <v>High Discount</v>
      </c>
      <c r="M3521" s="3">
        <f>Table1[[#This Row],[Discount_Price (In Rs.)]]/Table1[[#This Row],[OriginalPrice (in Rs)]]</f>
        <v>0.66019417475728159</v>
      </c>
      <c r="N3521" s="4">
        <v>4.3</v>
      </c>
      <c r="O3521">
        <v>265</v>
      </c>
      <c r="P3521" t="s">
        <v>32</v>
      </c>
      <c r="Q3521" t="s">
        <v>20973</v>
      </c>
    </row>
    <row r="3522" spans="1:17" x14ac:dyDescent="0.25">
      <c r="A3522" t="s">
        <v>21058</v>
      </c>
      <c r="B3522" s="1">
        <v>14663992</v>
      </c>
      <c r="C3522" t="s">
        <v>96</v>
      </c>
      <c r="D3522" t="s">
        <v>65</v>
      </c>
      <c r="E3522" t="s">
        <v>66</v>
      </c>
      <c r="F3522" t="s">
        <v>30</v>
      </c>
      <c r="G3522" s="2">
        <v>764</v>
      </c>
      <c r="H3522" s="2">
        <f>AVERAGEIF(Table1[[#All],[Category]],Table1[[#This Row],[Category]],Table1[[#All],[DiscountOffer]])</f>
        <v>1064.3816554809839</v>
      </c>
      <c r="I3522" s="2">
        <v>1699</v>
      </c>
      <c r="J3522" s="2">
        <f>IF(Table1[[#This Row],[Ratings]]&gt;4,Table1[[#This Row],[OriginalPrice (in Rs)]],0)</f>
        <v>1699</v>
      </c>
      <c r="K3522" s="2">
        <f>Table1[[#This Row],[OriginalPrice (in Rs)]]-Table1[[#This Row],[DiscountOffer]]</f>
        <v>935</v>
      </c>
      <c r="L3522" s="2" t="str">
        <f>IF(Table1[[#This Row],[Discount % (In Rs)]]&gt;50%,"High Discount","Low Discount")</f>
        <v>High Discount</v>
      </c>
      <c r="M3522" s="3">
        <f>Table1[[#This Row],[Discount_Price (In Rs.)]]/Table1[[#This Row],[OriginalPrice (in Rs)]]</f>
        <v>0.55032371983519712</v>
      </c>
      <c r="N3522" s="4">
        <v>4.3</v>
      </c>
      <c r="O3522">
        <v>264</v>
      </c>
      <c r="P3522" t="s">
        <v>98</v>
      </c>
      <c r="Q3522" t="s">
        <v>21059</v>
      </c>
    </row>
    <row r="3523" spans="1:17" x14ac:dyDescent="0.25">
      <c r="A3523" t="s">
        <v>21060</v>
      </c>
      <c r="B3523" s="1">
        <v>9369599</v>
      </c>
      <c r="C3523" t="s">
        <v>10213</v>
      </c>
      <c r="D3523" t="s">
        <v>65</v>
      </c>
      <c r="E3523" t="s">
        <v>66</v>
      </c>
      <c r="F3523" t="s">
        <v>30</v>
      </c>
      <c r="G3523" s="2">
        <v>1077</v>
      </c>
      <c r="H3523" s="2">
        <f>AVERAGEIF(Table1[[#All],[Category]],Table1[[#This Row],[Category]],Table1[[#All],[DiscountOffer]])</f>
        <v>1064.3816554809839</v>
      </c>
      <c r="I3523" s="2">
        <v>2395</v>
      </c>
      <c r="J3523" s="2">
        <f>IF(Table1[[#This Row],[Ratings]]&gt;4,Table1[[#This Row],[OriginalPrice (in Rs)]],0)</f>
        <v>0</v>
      </c>
      <c r="K3523" s="2">
        <f>Table1[[#This Row],[OriginalPrice (in Rs)]]-Table1[[#This Row],[DiscountOffer]]</f>
        <v>1318</v>
      </c>
      <c r="L3523" s="2" t="str">
        <f>IF(Table1[[#This Row],[Discount % (In Rs)]]&gt;50%,"High Discount","Low Discount")</f>
        <v>High Discount</v>
      </c>
      <c r="M3523" s="3">
        <f>Table1[[#This Row],[Discount_Price (In Rs.)]]/Table1[[#This Row],[OriginalPrice (in Rs)]]</f>
        <v>0.55031315240083511</v>
      </c>
      <c r="N3523" s="4">
        <v>3.9</v>
      </c>
      <c r="O3523">
        <v>264</v>
      </c>
      <c r="P3523" t="s">
        <v>32</v>
      </c>
      <c r="Q3523" t="s">
        <v>21061</v>
      </c>
    </row>
    <row r="3524" spans="1:17" x14ac:dyDescent="0.25">
      <c r="A3524" t="s">
        <v>21062</v>
      </c>
      <c r="B3524" s="1">
        <v>13321196</v>
      </c>
      <c r="C3524" t="s">
        <v>82</v>
      </c>
      <c r="D3524" t="s">
        <v>65</v>
      </c>
      <c r="E3524" t="s">
        <v>66</v>
      </c>
      <c r="F3524" t="s">
        <v>30</v>
      </c>
      <c r="G3524" s="2">
        <v>1349</v>
      </c>
      <c r="H3524" s="2">
        <f>AVERAGEIF(Table1[[#All],[Category]],Table1[[#This Row],[Category]],Table1[[#All],[DiscountOffer]])</f>
        <v>1064.3816554809839</v>
      </c>
      <c r="I3524" s="2">
        <v>2699</v>
      </c>
      <c r="J3524" s="2">
        <f>IF(Table1[[#This Row],[Ratings]]&gt;4,Table1[[#This Row],[OriginalPrice (in Rs)]],0)</f>
        <v>2699</v>
      </c>
      <c r="K3524" s="2">
        <f>Table1[[#This Row],[OriginalPrice (in Rs)]]-Table1[[#This Row],[DiscountOffer]]</f>
        <v>1350</v>
      </c>
      <c r="L3524" s="2" t="str">
        <f>IF(Table1[[#This Row],[Discount % (In Rs)]]&gt;50%,"High Discount","Low Discount")</f>
        <v>High Discount</v>
      </c>
      <c r="M3524" s="3">
        <f>Table1[[#This Row],[Discount_Price (In Rs.)]]/Table1[[#This Row],[OriginalPrice (in Rs)]]</f>
        <v>0.50018525379770284</v>
      </c>
      <c r="N3524" s="4">
        <v>4.2</v>
      </c>
      <c r="O3524">
        <v>264</v>
      </c>
      <c r="P3524" t="s">
        <v>85</v>
      </c>
      <c r="Q3524" t="s">
        <v>21063</v>
      </c>
    </row>
    <row r="3525" spans="1:17" x14ac:dyDescent="0.25">
      <c r="A3525" t="s">
        <v>21066</v>
      </c>
      <c r="B3525" s="1">
        <v>11305260</v>
      </c>
      <c r="C3525" t="s">
        <v>815</v>
      </c>
      <c r="D3525" t="s">
        <v>65</v>
      </c>
      <c r="E3525" t="s">
        <v>66</v>
      </c>
      <c r="F3525" t="s">
        <v>30</v>
      </c>
      <c r="G3525" s="2">
        <v>2474</v>
      </c>
      <c r="H3525" s="2">
        <f>AVERAGEIF(Table1[[#All],[Category]],Table1[[#This Row],[Category]],Table1[[#All],[DiscountOffer]])</f>
        <v>1064.3816554809839</v>
      </c>
      <c r="I3525" s="2">
        <v>4499</v>
      </c>
      <c r="J3525" s="2">
        <f>IF(Table1[[#This Row],[Ratings]]&gt;4,Table1[[#This Row],[OriginalPrice (in Rs)]],0)</f>
        <v>0</v>
      </c>
      <c r="K3525" s="2">
        <f>Table1[[#This Row],[OriginalPrice (in Rs)]]-Table1[[#This Row],[DiscountOffer]]</f>
        <v>2025</v>
      </c>
      <c r="L3525" s="2" t="str">
        <f>IF(Table1[[#This Row],[Discount % (In Rs)]]&gt;50%,"High Discount","Low Discount")</f>
        <v>Low Discount</v>
      </c>
      <c r="M3525" s="3">
        <f>Table1[[#This Row],[Discount_Price (In Rs.)]]/Table1[[#This Row],[OriginalPrice (in Rs)]]</f>
        <v>0.45010002222716161</v>
      </c>
      <c r="N3525" s="4">
        <v>3.5</v>
      </c>
      <c r="O3525">
        <v>264</v>
      </c>
      <c r="P3525" t="s">
        <v>32</v>
      </c>
      <c r="Q3525" t="s">
        <v>21067</v>
      </c>
    </row>
    <row r="3526" spans="1:17" x14ac:dyDescent="0.25">
      <c r="A3526" t="s">
        <v>21151</v>
      </c>
      <c r="B3526" s="1">
        <v>10944242</v>
      </c>
      <c r="C3526" t="s">
        <v>369</v>
      </c>
      <c r="D3526" t="s">
        <v>65</v>
      </c>
      <c r="E3526" t="s">
        <v>66</v>
      </c>
      <c r="F3526" t="s">
        <v>30</v>
      </c>
      <c r="G3526" s="2">
        <v>1099</v>
      </c>
      <c r="H3526" s="2">
        <f>AVERAGEIF(Table1[[#All],[Category]],Table1[[#This Row],[Category]],Table1[[#All],[DiscountOffer]])</f>
        <v>1064.3816554809839</v>
      </c>
      <c r="I3526" s="2">
        <v>2499</v>
      </c>
      <c r="J3526" s="2">
        <f>IF(Table1[[#This Row],[Ratings]]&gt;4,Table1[[#This Row],[OriginalPrice (in Rs)]],0)</f>
        <v>2499</v>
      </c>
      <c r="K3526" s="2">
        <f>Table1[[#This Row],[OriginalPrice (in Rs)]]-Table1[[#This Row],[DiscountOffer]]</f>
        <v>1400</v>
      </c>
      <c r="L3526" s="2" t="str">
        <f>IF(Table1[[#This Row],[Discount % (In Rs)]]&gt;50%,"High Discount","Low Discount")</f>
        <v>High Discount</v>
      </c>
      <c r="M3526" s="3">
        <f>Table1[[#This Row],[Discount_Price (In Rs.)]]/Table1[[#This Row],[OriginalPrice (in Rs)]]</f>
        <v>0.56022408963585435</v>
      </c>
      <c r="N3526" s="4">
        <v>4.0999999999999996</v>
      </c>
      <c r="O3526">
        <v>263</v>
      </c>
      <c r="P3526" t="s">
        <v>209</v>
      </c>
      <c r="Q3526" t="s">
        <v>21152</v>
      </c>
    </row>
    <row r="3527" spans="1:17" x14ac:dyDescent="0.25">
      <c r="A3527" t="s">
        <v>21230</v>
      </c>
      <c r="B3527" s="1">
        <v>9295269</v>
      </c>
      <c r="C3527" t="s">
        <v>6016</v>
      </c>
      <c r="D3527" t="s">
        <v>65</v>
      </c>
      <c r="E3527" t="s">
        <v>66</v>
      </c>
      <c r="F3527" t="s">
        <v>30</v>
      </c>
      <c r="G3527" s="2">
        <v>914</v>
      </c>
      <c r="H3527" s="2">
        <f>AVERAGEIF(Table1[[#All],[Category]],Table1[[#This Row],[Category]],Table1[[#All],[DiscountOffer]])</f>
        <v>1064.3816554809839</v>
      </c>
      <c r="I3527" s="2">
        <v>3049</v>
      </c>
      <c r="J3527" s="2">
        <f>IF(Table1[[#This Row],[Ratings]]&gt;4,Table1[[#This Row],[OriginalPrice (in Rs)]],0)</f>
        <v>0</v>
      </c>
      <c r="K3527" s="2">
        <f>Table1[[#This Row],[OriginalPrice (in Rs)]]-Table1[[#This Row],[DiscountOffer]]</f>
        <v>2135</v>
      </c>
      <c r="L3527" s="2" t="str">
        <f>IF(Table1[[#This Row],[Discount % (In Rs)]]&gt;50%,"High Discount","Low Discount")</f>
        <v>High Discount</v>
      </c>
      <c r="M3527" s="3">
        <f>Table1[[#This Row],[Discount_Price (In Rs.)]]/Table1[[#This Row],[OriginalPrice (in Rs)]]</f>
        <v>0.7002295834699902</v>
      </c>
      <c r="N3527" s="4">
        <v>3.9</v>
      </c>
      <c r="O3527">
        <v>262</v>
      </c>
      <c r="P3527" t="s">
        <v>209</v>
      </c>
      <c r="Q3527" t="s">
        <v>21231</v>
      </c>
    </row>
    <row r="3528" spans="1:17" x14ac:dyDescent="0.25">
      <c r="A3528" t="s">
        <v>21232</v>
      </c>
      <c r="B3528" s="1">
        <v>13408818</v>
      </c>
      <c r="C3528" t="s">
        <v>959</v>
      </c>
      <c r="D3528" t="s">
        <v>65</v>
      </c>
      <c r="E3528" t="s">
        <v>66</v>
      </c>
      <c r="F3528" t="s">
        <v>30</v>
      </c>
      <c r="G3528" s="2">
        <v>1903</v>
      </c>
      <c r="H3528" s="2">
        <f>AVERAGEIF(Table1[[#All],[Category]],Table1[[#This Row],[Category]],Table1[[#All],[DiscountOffer]])</f>
        <v>1064.3816554809839</v>
      </c>
      <c r="I3528" s="2">
        <v>3399</v>
      </c>
      <c r="J3528" s="2">
        <f>IF(Table1[[#This Row],[Ratings]]&gt;4,Table1[[#This Row],[OriginalPrice (in Rs)]],0)</f>
        <v>3399</v>
      </c>
      <c r="K3528" s="2">
        <f>Table1[[#This Row],[OriginalPrice (in Rs)]]-Table1[[#This Row],[DiscountOffer]]</f>
        <v>1496</v>
      </c>
      <c r="L3528" s="2" t="str">
        <f>IF(Table1[[#This Row],[Discount % (In Rs)]]&gt;50%,"High Discount","Low Discount")</f>
        <v>Low Discount</v>
      </c>
      <c r="M3528" s="3">
        <f>Table1[[#This Row],[Discount_Price (In Rs.)]]/Table1[[#This Row],[OriginalPrice (in Rs)]]</f>
        <v>0.44012944983818769</v>
      </c>
      <c r="N3528" s="4">
        <v>4.2</v>
      </c>
      <c r="O3528">
        <v>262</v>
      </c>
      <c r="P3528" t="s">
        <v>98</v>
      </c>
      <c r="Q3528" t="s">
        <v>21233</v>
      </c>
    </row>
    <row r="3529" spans="1:17" x14ac:dyDescent="0.25">
      <c r="A3529" t="s">
        <v>21332</v>
      </c>
      <c r="B3529" s="1">
        <v>13446290</v>
      </c>
      <c r="C3529" t="s">
        <v>7737</v>
      </c>
      <c r="D3529" t="s">
        <v>65</v>
      </c>
      <c r="E3529" t="s">
        <v>66</v>
      </c>
      <c r="F3529" t="s">
        <v>30</v>
      </c>
      <c r="G3529" s="2">
        <v>2249</v>
      </c>
      <c r="H3529" s="2">
        <f>AVERAGEIF(Table1[[#All],[Category]],Table1[[#This Row],[Category]],Table1[[#All],[DiscountOffer]])</f>
        <v>1064.3816554809839</v>
      </c>
      <c r="I3529" s="2">
        <v>4999</v>
      </c>
      <c r="J3529" s="2">
        <f>IF(Table1[[#This Row],[Ratings]]&gt;4,Table1[[#This Row],[OriginalPrice (in Rs)]],0)</f>
        <v>4999</v>
      </c>
      <c r="K3529" s="2">
        <f>Table1[[#This Row],[OriginalPrice (in Rs)]]-Table1[[#This Row],[DiscountOffer]]</f>
        <v>2750</v>
      </c>
      <c r="L3529" s="2" t="str">
        <f>IF(Table1[[#This Row],[Discount % (In Rs)]]&gt;50%,"High Discount","Low Discount")</f>
        <v>High Discount</v>
      </c>
      <c r="M3529" s="3">
        <f>Table1[[#This Row],[Discount_Price (In Rs.)]]/Table1[[#This Row],[OriginalPrice (in Rs)]]</f>
        <v>0.55011002200440084</v>
      </c>
      <c r="N3529" s="4">
        <v>4.2</v>
      </c>
      <c r="O3529">
        <v>261</v>
      </c>
      <c r="P3529" t="s">
        <v>32</v>
      </c>
      <c r="Q3529" t="s">
        <v>21333</v>
      </c>
    </row>
    <row r="3530" spans="1:17" x14ac:dyDescent="0.25">
      <c r="A3530" t="s">
        <v>21580</v>
      </c>
      <c r="B3530" s="1">
        <v>10276181</v>
      </c>
      <c r="C3530" t="s">
        <v>1451</v>
      </c>
      <c r="D3530" t="s">
        <v>65</v>
      </c>
      <c r="E3530" t="s">
        <v>66</v>
      </c>
      <c r="F3530" t="s">
        <v>13</v>
      </c>
      <c r="G3530" s="2">
        <v>1396</v>
      </c>
      <c r="H3530" s="2">
        <f>AVERAGEIF(Table1[[#All],[Category]],Table1[[#This Row],[Category]],Table1[[#All],[DiscountOffer]])</f>
        <v>1064.3816554809839</v>
      </c>
      <c r="I3530" s="2">
        <v>3990</v>
      </c>
      <c r="J3530" s="2">
        <f>IF(Table1[[#This Row],[Ratings]]&gt;4,Table1[[#This Row],[OriginalPrice (in Rs)]],0)</f>
        <v>3990</v>
      </c>
      <c r="K3530" s="2">
        <f>Table1[[#This Row],[OriginalPrice (in Rs)]]-Table1[[#This Row],[DiscountOffer]]</f>
        <v>2594</v>
      </c>
      <c r="L3530" s="2" t="str">
        <f>IF(Table1[[#This Row],[Discount % (In Rs)]]&gt;50%,"High Discount","Low Discount")</f>
        <v>High Discount</v>
      </c>
      <c r="M3530" s="3">
        <f>Table1[[#This Row],[Discount_Price (In Rs.)]]/Table1[[#This Row],[OriginalPrice (in Rs)]]</f>
        <v>0.650125313283208</v>
      </c>
      <c r="N3530" s="4">
        <v>4.5</v>
      </c>
      <c r="O3530">
        <v>258</v>
      </c>
      <c r="P3530" t="s">
        <v>209</v>
      </c>
      <c r="Q3530" t="s">
        <v>21581</v>
      </c>
    </row>
    <row r="3531" spans="1:17" x14ac:dyDescent="0.25">
      <c r="A3531" t="s">
        <v>21618</v>
      </c>
      <c r="B3531" s="1">
        <v>15145618</v>
      </c>
      <c r="C3531" t="s">
        <v>53</v>
      </c>
      <c r="D3531" t="s">
        <v>65</v>
      </c>
      <c r="E3531" t="s">
        <v>66</v>
      </c>
      <c r="F3531" t="s">
        <v>30</v>
      </c>
      <c r="G3531" s="2">
        <v>809</v>
      </c>
      <c r="H3531" s="2">
        <f>AVERAGEIF(Table1[[#All],[Category]],Table1[[#This Row],[Category]],Table1[[#All],[DiscountOffer]])</f>
        <v>1064.3816554809839</v>
      </c>
      <c r="I3531" s="2">
        <v>1799</v>
      </c>
      <c r="J3531" s="2">
        <f>IF(Table1[[#This Row],[Ratings]]&gt;4,Table1[[#This Row],[OriginalPrice (in Rs)]],0)</f>
        <v>1799</v>
      </c>
      <c r="K3531" s="2">
        <f>Table1[[#This Row],[OriginalPrice (in Rs)]]-Table1[[#This Row],[DiscountOffer]]</f>
        <v>990</v>
      </c>
      <c r="L3531" s="2" t="str">
        <f>IF(Table1[[#This Row],[Discount % (In Rs)]]&gt;50%,"High Discount","Low Discount")</f>
        <v>High Discount</v>
      </c>
      <c r="M3531" s="3">
        <f>Table1[[#This Row],[Discount_Price (In Rs.)]]/Table1[[#This Row],[OriginalPrice (in Rs)]]</f>
        <v>0.55030572540300171</v>
      </c>
      <c r="N3531" s="4">
        <v>4.0999999999999996</v>
      </c>
      <c r="O3531">
        <v>258</v>
      </c>
      <c r="P3531" t="s">
        <v>98</v>
      </c>
      <c r="Q3531" t="s">
        <v>21619</v>
      </c>
    </row>
    <row r="3532" spans="1:17" x14ac:dyDescent="0.25">
      <c r="A3532" t="s">
        <v>21632</v>
      </c>
      <c r="B3532" s="1">
        <v>10806198</v>
      </c>
      <c r="C3532" t="s">
        <v>1122</v>
      </c>
      <c r="D3532" t="s">
        <v>65</v>
      </c>
      <c r="E3532" t="s">
        <v>66</v>
      </c>
      <c r="F3532" t="s">
        <v>30</v>
      </c>
      <c r="G3532" s="2">
        <v>1738</v>
      </c>
      <c r="H3532" s="2">
        <f>AVERAGEIF(Table1[[#All],[Category]],Table1[[#This Row],[Category]],Table1[[#All],[DiscountOffer]])</f>
        <v>1064.3816554809839</v>
      </c>
      <c r="I3532" s="2">
        <v>4140</v>
      </c>
      <c r="J3532" s="2">
        <f>IF(Table1[[#This Row],[Ratings]]&gt;4,Table1[[#This Row],[OriginalPrice (in Rs)]],0)</f>
        <v>4140</v>
      </c>
      <c r="K3532" s="2">
        <f>Table1[[#This Row],[OriginalPrice (in Rs)]]-Table1[[#This Row],[DiscountOffer]]</f>
        <v>2402</v>
      </c>
      <c r="L3532" s="2" t="str">
        <f>IF(Table1[[#This Row],[Discount % (In Rs)]]&gt;50%,"High Discount","Low Discount")</f>
        <v>High Discount</v>
      </c>
      <c r="M3532" s="3">
        <f>Table1[[#This Row],[Discount_Price (In Rs.)]]/Table1[[#This Row],[OriginalPrice (in Rs)]]</f>
        <v>0.5801932367149758</v>
      </c>
      <c r="N3532" s="4">
        <v>4.3</v>
      </c>
      <c r="O3532">
        <v>258</v>
      </c>
      <c r="P3532" t="s">
        <v>32</v>
      </c>
      <c r="Q3532" t="s">
        <v>21633</v>
      </c>
    </row>
    <row r="3533" spans="1:17" x14ac:dyDescent="0.25">
      <c r="A3533" t="s">
        <v>21634</v>
      </c>
      <c r="B3533" s="1">
        <v>12491466</v>
      </c>
      <c r="C3533" t="s">
        <v>872</v>
      </c>
      <c r="D3533" t="s">
        <v>65</v>
      </c>
      <c r="E3533" t="s">
        <v>66</v>
      </c>
      <c r="F3533" t="s">
        <v>30</v>
      </c>
      <c r="G3533" s="2">
        <v>2999</v>
      </c>
      <c r="H3533" s="2">
        <f>AVERAGEIF(Table1[[#All],[Category]],Table1[[#This Row],[Category]],Table1[[#All],[DiscountOffer]])</f>
        <v>1064.3816554809839</v>
      </c>
      <c r="I3533" s="2">
        <v>7499</v>
      </c>
      <c r="J3533" s="2">
        <f>IF(Table1[[#This Row],[Ratings]]&gt;4,Table1[[#This Row],[OriginalPrice (in Rs)]],0)</f>
        <v>7499</v>
      </c>
      <c r="K3533" s="2">
        <f>Table1[[#This Row],[OriginalPrice (in Rs)]]-Table1[[#This Row],[DiscountOffer]]</f>
        <v>4500</v>
      </c>
      <c r="L3533" s="2" t="str">
        <f>IF(Table1[[#This Row],[Discount % (In Rs)]]&gt;50%,"High Discount","Low Discount")</f>
        <v>High Discount</v>
      </c>
      <c r="M3533" s="3">
        <f>Table1[[#This Row],[Discount_Price (In Rs.)]]/Table1[[#This Row],[OriginalPrice (in Rs)]]</f>
        <v>0.60008001066808903</v>
      </c>
      <c r="N3533" s="4">
        <v>4.0999999999999996</v>
      </c>
      <c r="O3533">
        <v>258</v>
      </c>
      <c r="P3533" t="s">
        <v>32</v>
      </c>
      <c r="Q3533" t="s">
        <v>21635</v>
      </c>
    </row>
    <row r="3534" spans="1:17" x14ac:dyDescent="0.25">
      <c r="A3534" t="s">
        <v>21703</v>
      </c>
      <c r="B3534" s="1">
        <v>10080607</v>
      </c>
      <c r="C3534" t="s">
        <v>78</v>
      </c>
      <c r="D3534" t="s">
        <v>65</v>
      </c>
      <c r="E3534" t="s">
        <v>66</v>
      </c>
      <c r="F3534" t="s">
        <v>30</v>
      </c>
      <c r="G3534" s="2">
        <v>1289</v>
      </c>
      <c r="H3534" s="2">
        <f>AVERAGEIF(Table1[[#All],[Category]],Table1[[#This Row],[Category]],Table1[[#All],[DiscountOffer]])</f>
        <v>1064.3816554809839</v>
      </c>
      <c r="I3534" s="2">
        <v>2999</v>
      </c>
      <c r="J3534" s="2">
        <f>IF(Table1[[#This Row],[Ratings]]&gt;4,Table1[[#This Row],[OriginalPrice (in Rs)]],0)</f>
        <v>2999</v>
      </c>
      <c r="K3534" s="2">
        <f>Table1[[#This Row],[OriginalPrice (in Rs)]]-Table1[[#This Row],[DiscountOffer]]</f>
        <v>1710</v>
      </c>
      <c r="L3534" s="2" t="str">
        <f>IF(Table1[[#This Row],[Discount % (In Rs)]]&gt;50%,"High Discount","Low Discount")</f>
        <v>High Discount</v>
      </c>
      <c r="M3534" s="3">
        <f>Table1[[#This Row],[Discount_Price (In Rs.)]]/Table1[[#This Row],[OriginalPrice (in Rs)]]</f>
        <v>0.57019006335445144</v>
      </c>
      <c r="N3534" s="4">
        <v>4.0999999999999996</v>
      </c>
      <c r="O3534">
        <v>257</v>
      </c>
      <c r="P3534" t="s">
        <v>32</v>
      </c>
      <c r="Q3534" t="s">
        <v>21704</v>
      </c>
    </row>
    <row r="3535" spans="1:17" x14ac:dyDescent="0.25">
      <c r="A3535" t="s">
        <v>21707</v>
      </c>
      <c r="B3535" s="1">
        <v>12894732</v>
      </c>
      <c r="C3535" t="s">
        <v>207</v>
      </c>
      <c r="D3535" t="s">
        <v>65</v>
      </c>
      <c r="E3535" t="s">
        <v>66</v>
      </c>
      <c r="F3535" t="s">
        <v>30</v>
      </c>
      <c r="G3535" s="2">
        <v>1709</v>
      </c>
      <c r="H3535" s="2">
        <f>AVERAGEIF(Table1[[#All],[Category]],Table1[[#This Row],[Category]],Table1[[#All],[DiscountOffer]])</f>
        <v>1064.3816554809839</v>
      </c>
      <c r="I3535" s="2">
        <v>3799</v>
      </c>
      <c r="J3535" s="2">
        <f>IF(Table1[[#This Row],[Ratings]]&gt;4,Table1[[#This Row],[OriginalPrice (in Rs)]],0)</f>
        <v>3799</v>
      </c>
      <c r="K3535" s="2">
        <f>Table1[[#This Row],[OriginalPrice (in Rs)]]-Table1[[#This Row],[DiscountOffer]]</f>
        <v>2090</v>
      </c>
      <c r="L3535" s="2" t="str">
        <f>IF(Table1[[#This Row],[Discount % (In Rs)]]&gt;50%,"High Discount","Low Discount")</f>
        <v>High Discount</v>
      </c>
      <c r="M3535" s="3">
        <f>Table1[[#This Row],[Discount_Price (In Rs.)]]/Table1[[#This Row],[OriginalPrice (in Rs)]]</f>
        <v>0.55014477494077385</v>
      </c>
      <c r="N3535" s="4">
        <v>4.5</v>
      </c>
      <c r="O3535">
        <v>257</v>
      </c>
      <c r="P3535" t="s">
        <v>209</v>
      </c>
      <c r="Q3535" t="s">
        <v>21708</v>
      </c>
    </row>
    <row r="3536" spans="1:17" x14ac:dyDescent="0.25">
      <c r="A3536" t="s">
        <v>21791</v>
      </c>
      <c r="B3536" s="1">
        <v>13615286</v>
      </c>
      <c r="C3536" t="s">
        <v>2230</v>
      </c>
      <c r="D3536" t="s">
        <v>65</v>
      </c>
      <c r="E3536" t="s">
        <v>66</v>
      </c>
      <c r="F3536" t="s">
        <v>30</v>
      </c>
      <c r="G3536" s="2">
        <v>961</v>
      </c>
      <c r="H3536" s="2">
        <f>AVERAGEIF(Table1[[#All],[Category]],Table1[[#This Row],[Category]],Table1[[#All],[DiscountOffer]])</f>
        <v>1064.3816554809839</v>
      </c>
      <c r="I3536" s="2">
        <v>2137</v>
      </c>
      <c r="J3536" s="2">
        <f>IF(Table1[[#This Row],[Ratings]]&gt;4,Table1[[#This Row],[OriginalPrice (in Rs)]],0)</f>
        <v>0</v>
      </c>
      <c r="K3536" s="2">
        <f>Table1[[#This Row],[OriginalPrice (in Rs)]]-Table1[[#This Row],[DiscountOffer]]</f>
        <v>1176</v>
      </c>
      <c r="L3536" s="2" t="str">
        <f>IF(Table1[[#This Row],[Discount % (In Rs)]]&gt;50%,"High Discount","Low Discount")</f>
        <v>High Discount</v>
      </c>
      <c r="M3536" s="3">
        <f>Table1[[#This Row],[Discount_Price (In Rs.)]]/Table1[[#This Row],[OriginalPrice (in Rs)]]</f>
        <v>0.55030416471689281</v>
      </c>
      <c r="N3536" s="4">
        <v>3.8</v>
      </c>
      <c r="O3536">
        <v>256</v>
      </c>
      <c r="P3536" t="s">
        <v>209</v>
      </c>
      <c r="Q3536" t="s">
        <v>21792</v>
      </c>
    </row>
    <row r="3537" spans="1:17" x14ac:dyDescent="0.25">
      <c r="A3537" t="s">
        <v>21793</v>
      </c>
      <c r="B3537" s="1">
        <v>14172606</v>
      </c>
      <c r="C3537" t="s">
        <v>53</v>
      </c>
      <c r="D3537" t="s">
        <v>65</v>
      </c>
      <c r="E3537" t="s">
        <v>66</v>
      </c>
      <c r="F3537" t="s">
        <v>30</v>
      </c>
      <c r="G3537" s="2">
        <v>989</v>
      </c>
      <c r="H3537" s="2">
        <f>AVERAGEIF(Table1[[#All],[Category]],Table1[[#This Row],[Category]],Table1[[#All],[DiscountOffer]])</f>
        <v>1064.3816554809839</v>
      </c>
      <c r="I3537" s="2">
        <v>2199</v>
      </c>
      <c r="J3537" s="2">
        <f>IF(Table1[[#This Row],[Ratings]]&gt;4,Table1[[#This Row],[OriginalPrice (in Rs)]],0)</f>
        <v>2199</v>
      </c>
      <c r="K3537" s="2">
        <f>Table1[[#This Row],[OriginalPrice (in Rs)]]-Table1[[#This Row],[DiscountOffer]]</f>
        <v>1210</v>
      </c>
      <c r="L3537" s="2" t="str">
        <f>IF(Table1[[#This Row],[Discount % (In Rs)]]&gt;50%,"High Discount","Low Discount")</f>
        <v>High Discount</v>
      </c>
      <c r="M3537" s="3">
        <f>Table1[[#This Row],[Discount_Price (In Rs.)]]/Table1[[#This Row],[OriginalPrice (in Rs)]]</f>
        <v>0.55025011368804</v>
      </c>
      <c r="N3537" s="4">
        <v>4.3</v>
      </c>
      <c r="O3537">
        <v>256</v>
      </c>
      <c r="P3537" t="s">
        <v>98</v>
      </c>
      <c r="Q3537" t="s">
        <v>21794</v>
      </c>
    </row>
    <row r="3538" spans="1:17" x14ac:dyDescent="0.25">
      <c r="A3538" t="s">
        <v>21797</v>
      </c>
      <c r="B3538" s="1">
        <v>13962290</v>
      </c>
      <c r="C3538" t="s">
        <v>959</v>
      </c>
      <c r="D3538" t="s">
        <v>65</v>
      </c>
      <c r="E3538" t="s">
        <v>66</v>
      </c>
      <c r="F3538" t="s">
        <v>30</v>
      </c>
      <c r="G3538" s="2">
        <v>2039</v>
      </c>
      <c r="H3538" s="2">
        <f>AVERAGEIF(Table1[[#All],[Category]],Table1[[#This Row],[Category]],Table1[[#All],[DiscountOffer]])</f>
        <v>1064.3816554809839</v>
      </c>
      <c r="I3538" s="2">
        <v>3999</v>
      </c>
      <c r="J3538" s="2">
        <f>IF(Table1[[#This Row],[Ratings]]&gt;4,Table1[[#This Row],[OriginalPrice (in Rs)]],0)</f>
        <v>3999</v>
      </c>
      <c r="K3538" s="2">
        <f>Table1[[#This Row],[OriginalPrice (in Rs)]]-Table1[[#This Row],[DiscountOffer]]</f>
        <v>1960</v>
      </c>
      <c r="L3538" s="2" t="str">
        <f>IF(Table1[[#This Row],[Discount % (In Rs)]]&gt;50%,"High Discount","Low Discount")</f>
        <v>Low Discount</v>
      </c>
      <c r="M3538" s="3">
        <f>Table1[[#This Row],[Discount_Price (In Rs.)]]/Table1[[#This Row],[OriginalPrice (in Rs)]]</f>
        <v>0.49012253063265815</v>
      </c>
      <c r="N3538" s="4">
        <v>4.4000000000000004</v>
      </c>
      <c r="O3538">
        <v>256</v>
      </c>
      <c r="P3538" t="s">
        <v>98</v>
      </c>
      <c r="Q3538" t="s">
        <v>21798</v>
      </c>
    </row>
    <row r="3539" spans="1:17" x14ac:dyDescent="0.25">
      <c r="A3539" t="s">
        <v>21799</v>
      </c>
      <c r="B3539" s="1">
        <v>13515802</v>
      </c>
      <c r="C3539" t="s">
        <v>959</v>
      </c>
      <c r="D3539" t="s">
        <v>65</v>
      </c>
      <c r="E3539" t="s">
        <v>66</v>
      </c>
      <c r="F3539" t="s">
        <v>30</v>
      </c>
      <c r="G3539" s="2">
        <v>1199</v>
      </c>
      <c r="H3539" s="2">
        <f>AVERAGEIF(Table1[[#All],[Category]],Table1[[#This Row],[Category]],Table1[[#All],[DiscountOffer]])</f>
        <v>1064.3816554809839</v>
      </c>
      <c r="I3539" s="2">
        <v>4799</v>
      </c>
      <c r="J3539" s="2">
        <f>IF(Table1[[#This Row],[Ratings]]&gt;4,Table1[[#This Row],[OriginalPrice (in Rs)]],0)</f>
        <v>4799</v>
      </c>
      <c r="K3539" s="2">
        <f>Table1[[#This Row],[OriginalPrice (in Rs)]]-Table1[[#This Row],[DiscountOffer]]</f>
        <v>3600</v>
      </c>
      <c r="L3539" s="2" t="str">
        <f>IF(Table1[[#This Row],[Discount % (In Rs)]]&gt;50%,"High Discount","Low Discount")</f>
        <v>High Discount</v>
      </c>
      <c r="M3539" s="3">
        <f>Table1[[#This Row],[Discount_Price (In Rs.)]]/Table1[[#This Row],[OriginalPrice (in Rs)]]</f>
        <v>0.75015628255886646</v>
      </c>
      <c r="N3539" s="4">
        <v>4.3</v>
      </c>
      <c r="O3539">
        <v>256</v>
      </c>
      <c r="P3539" t="s">
        <v>98</v>
      </c>
      <c r="Q3539" t="s">
        <v>21800</v>
      </c>
    </row>
    <row r="3540" spans="1:17" x14ac:dyDescent="0.25">
      <c r="A3540" t="s">
        <v>21801</v>
      </c>
      <c r="B3540" s="1">
        <v>15216146</v>
      </c>
      <c r="C3540" t="s">
        <v>251</v>
      </c>
      <c r="D3540" t="s">
        <v>65</v>
      </c>
      <c r="E3540" t="s">
        <v>66</v>
      </c>
      <c r="F3540" t="s">
        <v>30</v>
      </c>
      <c r="G3540" s="2">
        <v>1979</v>
      </c>
      <c r="H3540" s="2">
        <f>AVERAGEIF(Table1[[#All],[Category]],Table1[[#This Row],[Category]],Table1[[#All],[DiscountOffer]])</f>
        <v>1064.3816554809839</v>
      </c>
      <c r="I3540" s="2">
        <v>5499</v>
      </c>
      <c r="J3540" s="2">
        <f>IF(Table1[[#This Row],[Ratings]]&gt;4,Table1[[#This Row],[OriginalPrice (in Rs)]],0)</f>
        <v>0</v>
      </c>
      <c r="K3540" s="2">
        <f>Table1[[#This Row],[OriginalPrice (in Rs)]]-Table1[[#This Row],[DiscountOffer]]</f>
        <v>3520</v>
      </c>
      <c r="L3540" s="2" t="str">
        <f>IF(Table1[[#This Row],[Discount % (In Rs)]]&gt;50%,"High Discount","Low Discount")</f>
        <v>High Discount</v>
      </c>
      <c r="M3540" s="3">
        <f>Table1[[#This Row],[Discount_Price (In Rs.)]]/Table1[[#This Row],[OriginalPrice (in Rs)]]</f>
        <v>0.64011638479723587</v>
      </c>
      <c r="N3540" s="4">
        <v>4</v>
      </c>
      <c r="O3540">
        <v>256</v>
      </c>
      <c r="P3540" t="s">
        <v>62</v>
      </c>
      <c r="Q3540" t="s">
        <v>21802</v>
      </c>
    </row>
    <row r="3541" spans="1:17" x14ac:dyDescent="0.25">
      <c r="A3541" t="s">
        <v>21883</v>
      </c>
      <c r="B3541" s="1">
        <v>7625828</v>
      </c>
      <c r="C3541" t="s">
        <v>78</v>
      </c>
      <c r="D3541" t="s">
        <v>65</v>
      </c>
      <c r="E3541" t="s">
        <v>66</v>
      </c>
      <c r="F3541" t="s">
        <v>30</v>
      </c>
      <c r="G3541" s="2">
        <v>869</v>
      </c>
      <c r="H3541" s="2">
        <f>AVERAGEIF(Table1[[#All],[Category]],Table1[[#This Row],[Category]],Table1[[#All],[DiscountOffer]])</f>
        <v>1064.3816554809839</v>
      </c>
      <c r="I3541" s="2">
        <v>2349</v>
      </c>
      <c r="J3541" s="2">
        <f>IF(Table1[[#This Row],[Ratings]]&gt;4,Table1[[#This Row],[OriginalPrice (in Rs)]],0)</f>
        <v>2349</v>
      </c>
      <c r="K3541" s="2">
        <f>Table1[[#This Row],[OriginalPrice (in Rs)]]-Table1[[#This Row],[DiscountOffer]]</f>
        <v>1480</v>
      </c>
      <c r="L3541" s="2" t="str">
        <f>IF(Table1[[#This Row],[Discount % (In Rs)]]&gt;50%,"High Discount","Low Discount")</f>
        <v>High Discount</v>
      </c>
      <c r="M3541" s="3">
        <f>Table1[[#This Row],[Discount_Price (In Rs.)]]/Table1[[#This Row],[OriginalPrice (in Rs)]]</f>
        <v>0.63005534269902086</v>
      </c>
      <c r="N3541" s="4">
        <v>4.0999999999999996</v>
      </c>
      <c r="O3541">
        <v>255</v>
      </c>
      <c r="P3541" t="s">
        <v>32</v>
      </c>
      <c r="Q3541" t="s">
        <v>21884</v>
      </c>
    </row>
    <row r="3542" spans="1:17" x14ac:dyDescent="0.25">
      <c r="A3542" t="s">
        <v>21889</v>
      </c>
      <c r="B3542" s="1">
        <v>15508936</v>
      </c>
      <c r="C3542" t="s">
        <v>959</v>
      </c>
      <c r="D3542" t="s">
        <v>65</v>
      </c>
      <c r="E3542" t="s">
        <v>66</v>
      </c>
      <c r="F3542" t="s">
        <v>30</v>
      </c>
      <c r="G3542" s="2">
        <v>2039</v>
      </c>
      <c r="H3542" s="2">
        <f>AVERAGEIF(Table1[[#All],[Category]],Table1[[#This Row],[Category]],Table1[[#All],[DiscountOffer]])</f>
        <v>1064.3816554809839</v>
      </c>
      <c r="I3542" s="2">
        <v>5999</v>
      </c>
      <c r="J3542" s="2">
        <f>IF(Table1[[#This Row],[Ratings]]&gt;4,Table1[[#This Row],[OriginalPrice (in Rs)]],0)</f>
        <v>5999</v>
      </c>
      <c r="K3542" s="2">
        <f>Table1[[#This Row],[OriginalPrice (in Rs)]]-Table1[[#This Row],[DiscountOffer]]</f>
        <v>3960</v>
      </c>
      <c r="L3542" s="2" t="str">
        <f>IF(Table1[[#This Row],[Discount % (In Rs)]]&gt;50%,"High Discount","Low Discount")</f>
        <v>High Discount</v>
      </c>
      <c r="M3542" s="3">
        <f>Table1[[#This Row],[Discount_Price (In Rs.)]]/Table1[[#This Row],[OriginalPrice (in Rs)]]</f>
        <v>0.66011001833638938</v>
      </c>
      <c r="N3542" s="4">
        <v>4.4000000000000004</v>
      </c>
      <c r="O3542">
        <v>255</v>
      </c>
      <c r="P3542" t="s">
        <v>98</v>
      </c>
      <c r="Q3542" t="s">
        <v>21890</v>
      </c>
    </row>
    <row r="3543" spans="1:17" x14ac:dyDescent="0.25">
      <c r="A3543" t="s">
        <v>21985</v>
      </c>
      <c r="B3543" s="1">
        <v>13321304</v>
      </c>
      <c r="C3543" t="s">
        <v>82</v>
      </c>
      <c r="D3543" t="s">
        <v>65</v>
      </c>
      <c r="E3543" t="s">
        <v>66</v>
      </c>
      <c r="F3543" t="s">
        <v>30</v>
      </c>
      <c r="G3543" s="2">
        <v>979</v>
      </c>
      <c r="H3543" s="2">
        <f>AVERAGEIF(Table1[[#All],[Category]],Table1[[#This Row],[Category]],Table1[[#All],[DiscountOffer]])</f>
        <v>1064.3816554809839</v>
      </c>
      <c r="I3543" s="2">
        <v>2799</v>
      </c>
      <c r="J3543" s="2">
        <f>IF(Table1[[#This Row],[Ratings]]&gt;4,Table1[[#This Row],[OriginalPrice (in Rs)]],0)</f>
        <v>2799</v>
      </c>
      <c r="K3543" s="2">
        <f>Table1[[#This Row],[OriginalPrice (in Rs)]]-Table1[[#This Row],[DiscountOffer]]</f>
        <v>1820</v>
      </c>
      <c r="L3543" s="2" t="str">
        <f>IF(Table1[[#This Row],[Discount % (In Rs)]]&gt;50%,"High Discount","Low Discount")</f>
        <v>High Discount</v>
      </c>
      <c r="M3543" s="3">
        <f>Table1[[#This Row],[Discount_Price (In Rs.)]]/Table1[[#This Row],[OriginalPrice (in Rs)]]</f>
        <v>0.65023222579492679</v>
      </c>
      <c r="N3543" s="4">
        <v>4.4000000000000004</v>
      </c>
      <c r="O3543">
        <v>254</v>
      </c>
      <c r="P3543" t="s">
        <v>85</v>
      </c>
      <c r="Q3543" t="s">
        <v>21986</v>
      </c>
    </row>
    <row r="3544" spans="1:17" x14ac:dyDescent="0.25">
      <c r="A3544" t="s">
        <v>21987</v>
      </c>
      <c r="B3544" s="1">
        <v>15055266</v>
      </c>
      <c r="C3544" t="s">
        <v>1424</v>
      </c>
      <c r="D3544" t="s">
        <v>65</v>
      </c>
      <c r="E3544" t="s">
        <v>66</v>
      </c>
      <c r="F3544" t="s">
        <v>30</v>
      </c>
      <c r="G3544" s="2">
        <v>3199</v>
      </c>
      <c r="H3544" s="2">
        <f>AVERAGEIF(Table1[[#All],[Category]],Table1[[#This Row],[Category]],Table1[[#All],[DiscountOffer]])</f>
        <v>1064.3816554809839</v>
      </c>
      <c r="I3544" s="2">
        <v>3999</v>
      </c>
      <c r="J3544" s="2">
        <f>IF(Table1[[#This Row],[Ratings]]&gt;4,Table1[[#This Row],[OriginalPrice (in Rs)]],0)</f>
        <v>3999</v>
      </c>
      <c r="K3544" s="2">
        <f>Table1[[#This Row],[OriginalPrice (in Rs)]]-Table1[[#This Row],[DiscountOffer]]</f>
        <v>800</v>
      </c>
      <c r="L3544" s="2" t="str">
        <f>IF(Table1[[#This Row],[Discount % (In Rs)]]&gt;50%,"High Discount","Low Discount")</f>
        <v>Low Discount</v>
      </c>
      <c r="M3544" s="3">
        <f>Table1[[#This Row],[Discount_Price (In Rs.)]]/Table1[[#This Row],[OriginalPrice (in Rs)]]</f>
        <v>0.20005001250312579</v>
      </c>
      <c r="N3544" s="4">
        <v>4.0999999999999996</v>
      </c>
      <c r="O3544">
        <v>254</v>
      </c>
      <c r="P3544" t="s">
        <v>98</v>
      </c>
      <c r="Q3544" t="s">
        <v>21988</v>
      </c>
    </row>
    <row r="3545" spans="1:17" x14ac:dyDescent="0.25">
      <c r="A3545" t="s">
        <v>22039</v>
      </c>
      <c r="B3545" s="1">
        <v>10354067</v>
      </c>
      <c r="C3545" t="s">
        <v>96</v>
      </c>
      <c r="D3545" t="s">
        <v>65</v>
      </c>
      <c r="E3545" t="s">
        <v>66</v>
      </c>
      <c r="F3545" t="s">
        <v>13</v>
      </c>
      <c r="G3545" s="2">
        <v>1359</v>
      </c>
      <c r="H3545" s="2">
        <f>AVERAGEIF(Table1[[#All],[Category]],Table1[[#This Row],[Category]],Table1[[#All],[DiscountOffer]])</f>
        <v>1064.3816554809839</v>
      </c>
      <c r="I3545" s="2">
        <v>3399</v>
      </c>
      <c r="J3545" s="2">
        <f>IF(Table1[[#This Row],[Ratings]]&gt;4,Table1[[#This Row],[OriginalPrice (in Rs)]],0)</f>
        <v>3399</v>
      </c>
      <c r="K3545" s="2">
        <f>Table1[[#This Row],[OriginalPrice (in Rs)]]-Table1[[#This Row],[DiscountOffer]]</f>
        <v>2040</v>
      </c>
      <c r="L3545" s="2" t="str">
        <f>IF(Table1[[#This Row],[Discount % (In Rs)]]&gt;50%,"High Discount","Low Discount")</f>
        <v>High Discount</v>
      </c>
      <c r="M3545" s="3">
        <f>Table1[[#This Row],[Discount_Price (In Rs.)]]/Table1[[#This Row],[OriginalPrice (in Rs)]]</f>
        <v>0.60017652250661957</v>
      </c>
      <c r="N3545" s="4">
        <v>4.3</v>
      </c>
      <c r="O3545">
        <v>253</v>
      </c>
      <c r="P3545" t="s">
        <v>32</v>
      </c>
      <c r="Q3545" t="s">
        <v>22040</v>
      </c>
    </row>
    <row r="3546" spans="1:17" x14ac:dyDescent="0.25">
      <c r="A3546" t="s">
        <v>22073</v>
      </c>
      <c r="B3546" s="1">
        <v>13905632</v>
      </c>
      <c r="C3546" t="s">
        <v>96</v>
      </c>
      <c r="D3546" t="s">
        <v>65</v>
      </c>
      <c r="E3546" t="s">
        <v>66</v>
      </c>
      <c r="F3546" t="s">
        <v>30</v>
      </c>
      <c r="G3546" s="2">
        <v>639</v>
      </c>
      <c r="H3546" s="2">
        <f>AVERAGEIF(Table1[[#All],[Category]],Table1[[#This Row],[Category]],Table1[[#All],[DiscountOffer]])</f>
        <v>1064.3816554809839</v>
      </c>
      <c r="I3546" s="2">
        <v>1599</v>
      </c>
      <c r="J3546" s="2">
        <f>IF(Table1[[#This Row],[Ratings]]&gt;4,Table1[[#This Row],[OriginalPrice (in Rs)]],0)</f>
        <v>1599</v>
      </c>
      <c r="K3546" s="2">
        <f>Table1[[#This Row],[OriginalPrice (in Rs)]]-Table1[[#This Row],[DiscountOffer]]</f>
        <v>960</v>
      </c>
      <c r="L3546" s="2" t="str">
        <f>IF(Table1[[#This Row],[Discount % (In Rs)]]&gt;50%,"High Discount","Low Discount")</f>
        <v>High Discount</v>
      </c>
      <c r="M3546" s="3">
        <f>Table1[[#This Row],[Discount_Price (In Rs.)]]/Table1[[#This Row],[OriginalPrice (in Rs)]]</f>
        <v>0.60037523452157604</v>
      </c>
      <c r="N3546" s="4">
        <v>4.0999999999999996</v>
      </c>
      <c r="O3546">
        <v>253</v>
      </c>
      <c r="P3546" t="s">
        <v>98</v>
      </c>
      <c r="Q3546" t="s">
        <v>22074</v>
      </c>
    </row>
    <row r="3547" spans="1:17" x14ac:dyDescent="0.25">
      <c r="A3547" t="s">
        <v>22079</v>
      </c>
      <c r="B3547" s="1">
        <v>14440554</v>
      </c>
      <c r="C3547" t="s">
        <v>1786</v>
      </c>
      <c r="D3547" t="s">
        <v>65</v>
      </c>
      <c r="E3547" t="s">
        <v>66</v>
      </c>
      <c r="F3547" t="s">
        <v>30</v>
      </c>
      <c r="G3547" s="2">
        <v>864</v>
      </c>
      <c r="H3547" s="2">
        <f>AVERAGEIF(Table1[[#All],[Category]],Table1[[#This Row],[Category]],Table1[[#All],[DiscountOffer]])</f>
        <v>1064.3816554809839</v>
      </c>
      <c r="I3547" s="2">
        <v>2400</v>
      </c>
      <c r="J3547" s="2">
        <f>IF(Table1[[#This Row],[Ratings]]&gt;4,Table1[[#This Row],[OriginalPrice (in Rs)]],0)</f>
        <v>2400</v>
      </c>
      <c r="K3547" s="2">
        <f>Table1[[#This Row],[OriginalPrice (in Rs)]]-Table1[[#This Row],[DiscountOffer]]</f>
        <v>1536</v>
      </c>
      <c r="L3547" s="2" t="str">
        <f>IF(Table1[[#This Row],[Discount % (In Rs)]]&gt;50%,"High Discount","Low Discount")</f>
        <v>High Discount</v>
      </c>
      <c r="M3547" s="3">
        <f>Table1[[#This Row],[Discount_Price (In Rs.)]]/Table1[[#This Row],[OriginalPrice (in Rs)]]</f>
        <v>0.64</v>
      </c>
      <c r="N3547" s="4">
        <v>4.3</v>
      </c>
      <c r="O3547">
        <v>253</v>
      </c>
      <c r="P3547" t="s">
        <v>32</v>
      </c>
      <c r="Q3547" t="s">
        <v>22080</v>
      </c>
    </row>
    <row r="3548" spans="1:17" x14ac:dyDescent="0.25">
      <c r="A3548" t="s">
        <v>22081</v>
      </c>
      <c r="B3548" s="1">
        <v>10503324</v>
      </c>
      <c r="C3548" t="s">
        <v>78</v>
      </c>
      <c r="D3548" t="s">
        <v>65</v>
      </c>
      <c r="E3548" t="s">
        <v>66</v>
      </c>
      <c r="F3548" t="s">
        <v>30</v>
      </c>
      <c r="G3548" s="2">
        <v>1139</v>
      </c>
      <c r="H3548" s="2">
        <f>AVERAGEIF(Table1[[#All],[Category]],Table1[[#This Row],[Category]],Table1[[#All],[DiscountOffer]])</f>
        <v>1064.3816554809839</v>
      </c>
      <c r="I3548" s="2">
        <v>2649</v>
      </c>
      <c r="J3548" s="2">
        <f>IF(Table1[[#This Row],[Ratings]]&gt;4,Table1[[#This Row],[OriginalPrice (in Rs)]],0)</f>
        <v>2649</v>
      </c>
      <c r="K3548" s="2">
        <f>Table1[[#This Row],[OriginalPrice (in Rs)]]-Table1[[#This Row],[DiscountOffer]]</f>
        <v>1510</v>
      </c>
      <c r="L3548" s="2" t="str">
        <f>IF(Table1[[#This Row],[Discount % (In Rs)]]&gt;50%,"High Discount","Low Discount")</f>
        <v>High Discount</v>
      </c>
      <c r="M3548" s="3">
        <f>Table1[[#This Row],[Discount_Price (In Rs.)]]/Table1[[#This Row],[OriginalPrice (in Rs)]]</f>
        <v>0.57002642506606271</v>
      </c>
      <c r="N3548" s="4">
        <v>4.3</v>
      </c>
      <c r="O3548">
        <v>253</v>
      </c>
      <c r="P3548" t="s">
        <v>32</v>
      </c>
      <c r="Q3548" t="s">
        <v>22082</v>
      </c>
    </row>
    <row r="3549" spans="1:17" x14ac:dyDescent="0.25">
      <c r="A3549" t="s">
        <v>22083</v>
      </c>
      <c r="B3549" s="1">
        <v>14292170</v>
      </c>
      <c r="C3549" t="s">
        <v>82</v>
      </c>
      <c r="D3549" t="s">
        <v>65</v>
      </c>
      <c r="E3549" t="s">
        <v>66</v>
      </c>
      <c r="F3549" t="s">
        <v>30</v>
      </c>
      <c r="G3549" s="2">
        <v>1349</v>
      </c>
      <c r="H3549" s="2">
        <f>AVERAGEIF(Table1[[#All],[Category]],Table1[[#This Row],[Category]],Table1[[#All],[DiscountOffer]])</f>
        <v>1064.3816554809839</v>
      </c>
      <c r="I3549" s="2">
        <v>2999</v>
      </c>
      <c r="J3549" s="2">
        <f>IF(Table1[[#This Row],[Ratings]]&gt;4,Table1[[#This Row],[OriginalPrice (in Rs)]],0)</f>
        <v>2999</v>
      </c>
      <c r="K3549" s="2">
        <f>Table1[[#This Row],[OriginalPrice (in Rs)]]-Table1[[#This Row],[DiscountOffer]]</f>
        <v>1650</v>
      </c>
      <c r="L3549" s="2" t="str">
        <f>IF(Table1[[#This Row],[Discount % (In Rs)]]&gt;50%,"High Discount","Low Discount")</f>
        <v>High Discount</v>
      </c>
      <c r="M3549" s="3">
        <f>Table1[[#This Row],[Discount_Price (In Rs.)]]/Table1[[#This Row],[OriginalPrice (in Rs)]]</f>
        <v>0.55018339446482156</v>
      </c>
      <c r="N3549" s="4">
        <v>4.3</v>
      </c>
      <c r="O3549">
        <v>253</v>
      </c>
      <c r="P3549" t="s">
        <v>85</v>
      </c>
      <c r="Q3549" t="s">
        <v>22084</v>
      </c>
    </row>
    <row r="3550" spans="1:17" x14ac:dyDescent="0.25">
      <c r="A3550" t="s">
        <v>22087</v>
      </c>
      <c r="B3550" s="1">
        <v>15508982</v>
      </c>
      <c r="C3550" t="s">
        <v>959</v>
      </c>
      <c r="D3550" t="s">
        <v>65</v>
      </c>
      <c r="E3550" t="s">
        <v>66</v>
      </c>
      <c r="F3550" t="s">
        <v>30</v>
      </c>
      <c r="G3550" s="2">
        <v>2367</v>
      </c>
      <c r="H3550" s="2">
        <f>AVERAGEIF(Table1[[#All],[Category]],Table1[[#This Row],[Category]],Table1[[#All],[DiscountOffer]])</f>
        <v>1064.3816554809839</v>
      </c>
      <c r="I3550" s="2">
        <v>6399</v>
      </c>
      <c r="J3550" s="2">
        <f>IF(Table1[[#This Row],[Ratings]]&gt;4,Table1[[#This Row],[OriginalPrice (in Rs)]],0)</f>
        <v>0</v>
      </c>
      <c r="K3550" s="2">
        <f>Table1[[#This Row],[OriginalPrice (in Rs)]]-Table1[[#This Row],[DiscountOffer]]</f>
        <v>4032</v>
      </c>
      <c r="L3550" s="2" t="str">
        <f>IF(Table1[[#This Row],[Discount % (In Rs)]]&gt;50%,"High Discount","Low Discount")</f>
        <v>High Discount</v>
      </c>
      <c r="M3550" s="3">
        <f>Table1[[#This Row],[Discount_Price (In Rs.)]]/Table1[[#This Row],[OriginalPrice (in Rs)]]</f>
        <v>0.63009845288326305</v>
      </c>
      <c r="N3550" s="4">
        <v>4</v>
      </c>
      <c r="O3550">
        <v>253</v>
      </c>
      <c r="P3550" t="s">
        <v>98</v>
      </c>
      <c r="Q3550" t="s">
        <v>22088</v>
      </c>
    </row>
    <row r="3551" spans="1:17" x14ac:dyDescent="0.25">
      <c r="A3551" t="s">
        <v>22177</v>
      </c>
      <c r="B3551" s="1">
        <v>13427750</v>
      </c>
      <c r="C3551" t="s">
        <v>872</v>
      </c>
      <c r="D3551" t="s">
        <v>65</v>
      </c>
      <c r="E3551" t="s">
        <v>66</v>
      </c>
      <c r="F3551" t="s">
        <v>30</v>
      </c>
      <c r="G3551" s="2">
        <v>3419</v>
      </c>
      <c r="H3551" s="2">
        <f>AVERAGEIF(Table1[[#All],[Category]],Table1[[#This Row],[Category]],Table1[[#All],[DiscountOffer]])</f>
        <v>1064.3816554809839</v>
      </c>
      <c r="I3551" s="2">
        <v>8999</v>
      </c>
      <c r="J3551" s="2">
        <f>IF(Table1[[#This Row],[Ratings]]&gt;4,Table1[[#This Row],[OriginalPrice (in Rs)]],0)</f>
        <v>0</v>
      </c>
      <c r="K3551" s="2">
        <f>Table1[[#This Row],[OriginalPrice (in Rs)]]-Table1[[#This Row],[DiscountOffer]]</f>
        <v>5580</v>
      </c>
      <c r="L3551" s="2" t="str">
        <f>IF(Table1[[#This Row],[Discount % (In Rs)]]&gt;50%,"High Discount","Low Discount")</f>
        <v>High Discount</v>
      </c>
      <c r="M3551" s="3">
        <f>Table1[[#This Row],[Discount_Price (In Rs.)]]/Table1[[#This Row],[OriginalPrice (in Rs)]]</f>
        <v>0.6200688965440605</v>
      </c>
      <c r="N3551" s="4">
        <v>4</v>
      </c>
      <c r="O3551">
        <v>252</v>
      </c>
      <c r="P3551" t="s">
        <v>32</v>
      </c>
      <c r="Q3551" t="s">
        <v>22178</v>
      </c>
    </row>
    <row r="3552" spans="1:17" x14ac:dyDescent="0.25">
      <c r="A3552" t="s">
        <v>22253</v>
      </c>
      <c r="B3552" s="1">
        <v>11062078</v>
      </c>
      <c r="C3552" t="s">
        <v>78</v>
      </c>
      <c r="D3552" t="s">
        <v>65</v>
      </c>
      <c r="E3552" t="s">
        <v>66</v>
      </c>
      <c r="F3552" t="s">
        <v>30</v>
      </c>
      <c r="G3552" s="2">
        <v>869</v>
      </c>
      <c r="H3552" s="2">
        <f>AVERAGEIF(Table1[[#All],[Category]],Table1[[#This Row],[Category]],Table1[[#All],[DiscountOffer]])</f>
        <v>1064.3816554809839</v>
      </c>
      <c r="I3552" s="2">
        <v>2349</v>
      </c>
      <c r="J3552" s="2">
        <f>IF(Table1[[#This Row],[Ratings]]&gt;4,Table1[[#This Row],[OriginalPrice (in Rs)]],0)</f>
        <v>2349</v>
      </c>
      <c r="K3552" s="2">
        <f>Table1[[#This Row],[OriginalPrice (in Rs)]]-Table1[[#This Row],[DiscountOffer]]</f>
        <v>1480</v>
      </c>
      <c r="L3552" s="2" t="str">
        <f>IF(Table1[[#This Row],[Discount % (In Rs)]]&gt;50%,"High Discount","Low Discount")</f>
        <v>High Discount</v>
      </c>
      <c r="M3552" s="3">
        <f>Table1[[#This Row],[Discount_Price (In Rs.)]]/Table1[[#This Row],[OriginalPrice (in Rs)]]</f>
        <v>0.63005534269902086</v>
      </c>
      <c r="N3552" s="4">
        <v>4.0999999999999996</v>
      </c>
      <c r="O3552">
        <v>251</v>
      </c>
      <c r="P3552" t="s">
        <v>32</v>
      </c>
      <c r="Q3552" t="s">
        <v>22254</v>
      </c>
    </row>
    <row r="3553" spans="1:17" x14ac:dyDescent="0.25">
      <c r="A3553" t="s">
        <v>22255</v>
      </c>
      <c r="B3553" s="1">
        <v>13381632</v>
      </c>
      <c r="C3553" t="s">
        <v>369</v>
      </c>
      <c r="D3553" t="s">
        <v>65</v>
      </c>
      <c r="E3553" t="s">
        <v>66</v>
      </c>
      <c r="F3553" t="s">
        <v>30</v>
      </c>
      <c r="G3553" s="2">
        <v>1719</v>
      </c>
      <c r="H3553" s="2">
        <f>AVERAGEIF(Table1[[#All],[Category]],Table1[[#This Row],[Category]],Table1[[#All],[DiscountOffer]])</f>
        <v>1064.3816554809839</v>
      </c>
      <c r="I3553" s="2">
        <v>4299</v>
      </c>
      <c r="J3553" s="2">
        <f>IF(Table1[[#This Row],[Ratings]]&gt;4,Table1[[#This Row],[OriginalPrice (in Rs)]],0)</f>
        <v>0</v>
      </c>
      <c r="K3553" s="2">
        <f>Table1[[#This Row],[OriginalPrice (in Rs)]]-Table1[[#This Row],[DiscountOffer]]</f>
        <v>2580</v>
      </c>
      <c r="L3553" s="2" t="str">
        <f>IF(Table1[[#This Row],[Discount % (In Rs)]]&gt;50%,"High Discount","Low Discount")</f>
        <v>High Discount</v>
      </c>
      <c r="M3553" s="3">
        <f>Table1[[#This Row],[Discount_Price (In Rs.)]]/Table1[[#This Row],[OriginalPrice (in Rs)]]</f>
        <v>0.60013956734124219</v>
      </c>
      <c r="N3553" s="4">
        <v>3.8</v>
      </c>
      <c r="O3553">
        <v>251</v>
      </c>
      <c r="P3553" t="s">
        <v>209</v>
      </c>
      <c r="Q3553" t="s">
        <v>22256</v>
      </c>
    </row>
    <row r="3554" spans="1:17" x14ac:dyDescent="0.25">
      <c r="A3554" t="s">
        <v>22259</v>
      </c>
      <c r="B3554" s="1">
        <v>11611210</v>
      </c>
      <c r="C3554" t="s">
        <v>872</v>
      </c>
      <c r="D3554" t="s">
        <v>65</v>
      </c>
      <c r="E3554" t="s">
        <v>66</v>
      </c>
      <c r="F3554" t="s">
        <v>30</v>
      </c>
      <c r="G3554" s="2">
        <v>4249</v>
      </c>
      <c r="H3554" s="2">
        <f>AVERAGEIF(Table1[[#All],[Category]],Table1[[#This Row],[Category]],Table1[[#All],[DiscountOffer]])</f>
        <v>1064.3816554809839</v>
      </c>
      <c r="I3554" s="2">
        <v>8499</v>
      </c>
      <c r="J3554" s="2">
        <f>IF(Table1[[#This Row],[Ratings]]&gt;4,Table1[[#This Row],[OriginalPrice (in Rs)]],0)</f>
        <v>8499</v>
      </c>
      <c r="K3554" s="2">
        <f>Table1[[#This Row],[OriginalPrice (in Rs)]]-Table1[[#This Row],[DiscountOffer]]</f>
        <v>4250</v>
      </c>
      <c r="L3554" s="2" t="str">
        <f>IF(Table1[[#This Row],[Discount % (In Rs)]]&gt;50%,"High Discount","Low Discount")</f>
        <v>High Discount</v>
      </c>
      <c r="M3554" s="3">
        <f>Table1[[#This Row],[Discount_Price (In Rs.)]]/Table1[[#This Row],[OriginalPrice (in Rs)]]</f>
        <v>0.50005883045064126</v>
      </c>
      <c r="N3554" s="4">
        <v>4.5</v>
      </c>
      <c r="O3554">
        <v>251</v>
      </c>
      <c r="P3554" t="s">
        <v>98</v>
      </c>
      <c r="Q3554" t="s">
        <v>22260</v>
      </c>
    </row>
    <row r="3555" spans="1:17" x14ac:dyDescent="0.25">
      <c r="A3555" t="s">
        <v>22344</v>
      </c>
      <c r="B3555" s="1">
        <v>12105024</v>
      </c>
      <c r="C3555" t="s">
        <v>82</v>
      </c>
      <c r="D3555" t="s">
        <v>65</v>
      </c>
      <c r="E3555" t="s">
        <v>66</v>
      </c>
      <c r="F3555" t="s">
        <v>30</v>
      </c>
      <c r="G3555" s="2">
        <v>659</v>
      </c>
      <c r="H3555" s="2">
        <f>AVERAGEIF(Table1[[#All],[Category]],Table1[[#This Row],[Category]],Table1[[#All],[DiscountOffer]])</f>
        <v>1064.3816554809839</v>
      </c>
      <c r="I3555" s="2">
        <v>2199</v>
      </c>
      <c r="J3555" s="2">
        <f>IF(Table1[[#This Row],[Ratings]]&gt;4,Table1[[#This Row],[OriginalPrice (in Rs)]],0)</f>
        <v>2199</v>
      </c>
      <c r="K3555" s="2">
        <f>Table1[[#This Row],[OriginalPrice (in Rs)]]-Table1[[#This Row],[DiscountOffer]]</f>
        <v>1540</v>
      </c>
      <c r="L3555" s="2" t="str">
        <f>IF(Table1[[#This Row],[Discount % (In Rs)]]&gt;50%,"High Discount","Low Discount")</f>
        <v>High Discount</v>
      </c>
      <c r="M3555" s="3">
        <f>Table1[[#This Row],[Discount_Price (In Rs.)]]/Table1[[#This Row],[OriginalPrice (in Rs)]]</f>
        <v>0.70031832651205095</v>
      </c>
      <c r="N3555" s="4">
        <v>4.3</v>
      </c>
      <c r="O3555">
        <v>250</v>
      </c>
      <c r="P3555" t="s">
        <v>85</v>
      </c>
      <c r="Q3555" t="s">
        <v>22345</v>
      </c>
    </row>
    <row r="3556" spans="1:17" x14ac:dyDescent="0.25">
      <c r="A3556" t="s">
        <v>22346</v>
      </c>
      <c r="B3556" s="1">
        <v>14884592</v>
      </c>
      <c r="C3556" t="s">
        <v>96</v>
      </c>
      <c r="D3556" t="s">
        <v>65</v>
      </c>
      <c r="E3556" t="s">
        <v>66</v>
      </c>
      <c r="F3556" t="s">
        <v>30</v>
      </c>
      <c r="G3556" s="2">
        <v>1304</v>
      </c>
      <c r="H3556" s="2">
        <f>AVERAGEIF(Table1[[#All],[Category]],Table1[[#This Row],[Category]],Table1[[#All],[DiscountOffer]])</f>
        <v>1064.3816554809839</v>
      </c>
      <c r="I3556" s="2">
        <v>2899</v>
      </c>
      <c r="J3556" s="2">
        <f>IF(Table1[[#This Row],[Ratings]]&gt;4,Table1[[#This Row],[OriginalPrice (in Rs)]],0)</f>
        <v>2899</v>
      </c>
      <c r="K3556" s="2">
        <f>Table1[[#This Row],[OriginalPrice (in Rs)]]-Table1[[#This Row],[DiscountOffer]]</f>
        <v>1595</v>
      </c>
      <c r="L3556" s="2" t="str">
        <f>IF(Table1[[#This Row],[Discount % (In Rs)]]&gt;50%,"High Discount","Low Discount")</f>
        <v>High Discount</v>
      </c>
      <c r="M3556" s="3">
        <f>Table1[[#This Row],[Discount_Price (In Rs.)]]/Table1[[#This Row],[OriginalPrice (in Rs)]]</f>
        <v>0.55018972059330806</v>
      </c>
      <c r="N3556" s="4">
        <v>4.3</v>
      </c>
      <c r="O3556">
        <v>250</v>
      </c>
      <c r="P3556" t="s">
        <v>98</v>
      </c>
      <c r="Q3556" t="s">
        <v>22347</v>
      </c>
    </row>
    <row r="3557" spans="1:17" x14ac:dyDescent="0.25">
      <c r="A3557" t="s">
        <v>22348</v>
      </c>
      <c r="B3557" s="1">
        <v>13669988</v>
      </c>
      <c r="C3557" t="s">
        <v>959</v>
      </c>
      <c r="D3557" t="s">
        <v>65</v>
      </c>
      <c r="E3557" t="s">
        <v>66</v>
      </c>
      <c r="F3557" t="s">
        <v>30</v>
      </c>
      <c r="G3557" s="2">
        <v>1715</v>
      </c>
      <c r="H3557" s="2">
        <f>AVERAGEIF(Table1[[#All],[Category]],Table1[[#This Row],[Category]],Table1[[#All],[DiscountOffer]])</f>
        <v>1064.3816554809839</v>
      </c>
      <c r="I3557" s="2">
        <v>4399</v>
      </c>
      <c r="J3557" s="2">
        <f>IF(Table1[[#This Row],[Ratings]]&gt;4,Table1[[#This Row],[OriginalPrice (in Rs)]],0)</f>
        <v>4399</v>
      </c>
      <c r="K3557" s="2">
        <f>Table1[[#This Row],[OriginalPrice (in Rs)]]-Table1[[#This Row],[DiscountOffer]]</f>
        <v>2684</v>
      </c>
      <c r="L3557" s="2" t="str">
        <f>IF(Table1[[#This Row],[Discount % (In Rs)]]&gt;50%,"High Discount","Low Discount")</f>
        <v>High Discount</v>
      </c>
      <c r="M3557" s="3">
        <f>Table1[[#This Row],[Discount_Price (In Rs.)]]/Table1[[#This Row],[OriginalPrice (in Rs)]]</f>
        <v>0.61013866787906346</v>
      </c>
      <c r="N3557" s="4">
        <v>4.2</v>
      </c>
      <c r="O3557">
        <v>250</v>
      </c>
      <c r="P3557" t="s">
        <v>98</v>
      </c>
      <c r="Q3557" t="s">
        <v>22349</v>
      </c>
    </row>
    <row r="3558" spans="1:17" x14ac:dyDescent="0.25">
      <c r="A3558" t="s">
        <v>22437</v>
      </c>
      <c r="B3558" s="1">
        <v>8348999</v>
      </c>
      <c r="C3558" t="s">
        <v>82</v>
      </c>
      <c r="D3558" t="s">
        <v>65</v>
      </c>
      <c r="E3558" t="s">
        <v>66</v>
      </c>
      <c r="F3558" t="s">
        <v>30</v>
      </c>
      <c r="G3558" s="2">
        <v>839</v>
      </c>
      <c r="H3558" s="2">
        <f>AVERAGEIF(Table1[[#All],[Category]],Table1[[#This Row],[Category]],Table1[[#All],[DiscountOffer]])</f>
        <v>1064.3816554809839</v>
      </c>
      <c r="I3558" s="2">
        <v>2399</v>
      </c>
      <c r="J3558" s="2">
        <f>IF(Table1[[#This Row],[Ratings]]&gt;4,Table1[[#This Row],[OriginalPrice (in Rs)]],0)</f>
        <v>2399</v>
      </c>
      <c r="K3558" s="2">
        <f>Table1[[#This Row],[OriginalPrice (in Rs)]]-Table1[[#This Row],[DiscountOffer]]</f>
        <v>1560</v>
      </c>
      <c r="L3558" s="2" t="str">
        <f>IF(Table1[[#This Row],[Discount % (In Rs)]]&gt;50%,"High Discount","Low Discount")</f>
        <v>High Discount</v>
      </c>
      <c r="M3558" s="3">
        <f>Table1[[#This Row],[Discount_Price (In Rs.)]]/Table1[[#This Row],[OriginalPrice (in Rs)]]</f>
        <v>0.65027094622759485</v>
      </c>
      <c r="N3558" s="4">
        <v>4.3</v>
      </c>
      <c r="O3558">
        <v>249</v>
      </c>
      <c r="P3558" t="s">
        <v>85</v>
      </c>
      <c r="Q3558" t="s">
        <v>22438</v>
      </c>
    </row>
    <row r="3559" spans="1:17" x14ac:dyDescent="0.25">
      <c r="A3559" t="s">
        <v>22439</v>
      </c>
      <c r="B3559" s="1">
        <v>13962098</v>
      </c>
      <c r="C3559" t="s">
        <v>2230</v>
      </c>
      <c r="D3559" t="s">
        <v>65</v>
      </c>
      <c r="E3559" t="s">
        <v>66</v>
      </c>
      <c r="F3559" t="s">
        <v>30</v>
      </c>
      <c r="G3559" s="2">
        <v>972</v>
      </c>
      <c r="H3559" s="2">
        <f>AVERAGEIF(Table1[[#All],[Category]],Table1[[#This Row],[Category]],Table1[[#All],[DiscountOffer]])</f>
        <v>1064.3816554809839</v>
      </c>
      <c r="I3559" s="2">
        <v>2430</v>
      </c>
      <c r="J3559" s="2">
        <f>IF(Table1[[#This Row],[Ratings]]&gt;4,Table1[[#This Row],[OriginalPrice (in Rs)]],0)</f>
        <v>0</v>
      </c>
      <c r="K3559" s="2">
        <f>Table1[[#This Row],[OriginalPrice (in Rs)]]-Table1[[#This Row],[DiscountOffer]]</f>
        <v>1458</v>
      </c>
      <c r="L3559" s="2" t="str">
        <f>IF(Table1[[#This Row],[Discount % (In Rs)]]&gt;50%,"High Discount","Low Discount")</f>
        <v>High Discount</v>
      </c>
      <c r="M3559" s="3">
        <f>Table1[[#This Row],[Discount_Price (In Rs.)]]/Table1[[#This Row],[OriginalPrice (in Rs)]]</f>
        <v>0.6</v>
      </c>
      <c r="N3559" s="4">
        <v>4</v>
      </c>
      <c r="O3559">
        <v>249</v>
      </c>
      <c r="P3559" t="s">
        <v>209</v>
      </c>
      <c r="Q3559" t="s">
        <v>22440</v>
      </c>
    </row>
    <row r="3560" spans="1:17" x14ac:dyDescent="0.25">
      <c r="A3560" t="s">
        <v>22441</v>
      </c>
      <c r="B3560" s="1">
        <v>14036810</v>
      </c>
      <c r="C3560" t="s">
        <v>369</v>
      </c>
      <c r="D3560" t="s">
        <v>65</v>
      </c>
      <c r="E3560" t="s">
        <v>66</v>
      </c>
      <c r="F3560" t="s">
        <v>30</v>
      </c>
      <c r="G3560" s="2">
        <v>951</v>
      </c>
      <c r="H3560" s="2">
        <f>AVERAGEIF(Table1[[#All],[Category]],Table1[[#This Row],[Category]],Table1[[#All],[DiscountOffer]])</f>
        <v>1064.3816554809839</v>
      </c>
      <c r="I3560" s="2">
        <v>2799</v>
      </c>
      <c r="J3560" s="2">
        <f>IF(Table1[[#This Row],[Ratings]]&gt;4,Table1[[#This Row],[OriginalPrice (in Rs)]],0)</f>
        <v>0</v>
      </c>
      <c r="K3560" s="2">
        <f>Table1[[#This Row],[OriginalPrice (in Rs)]]-Table1[[#This Row],[DiscountOffer]]</f>
        <v>1848</v>
      </c>
      <c r="L3560" s="2" t="str">
        <f>IF(Table1[[#This Row],[Discount % (In Rs)]]&gt;50%,"High Discount","Low Discount")</f>
        <v>High Discount</v>
      </c>
      <c r="M3560" s="3">
        <f>Table1[[#This Row],[Discount_Price (In Rs.)]]/Table1[[#This Row],[OriginalPrice (in Rs)]]</f>
        <v>0.66023579849946412</v>
      </c>
      <c r="N3560" s="4">
        <v>3.9</v>
      </c>
      <c r="O3560">
        <v>249</v>
      </c>
      <c r="P3560" t="s">
        <v>85</v>
      </c>
      <c r="Q3560" t="s">
        <v>22442</v>
      </c>
    </row>
    <row r="3561" spans="1:17" x14ac:dyDescent="0.25">
      <c r="A3561" t="s">
        <v>22445</v>
      </c>
      <c r="B3561" s="1">
        <v>14036824</v>
      </c>
      <c r="C3561" t="s">
        <v>369</v>
      </c>
      <c r="D3561" t="s">
        <v>65</v>
      </c>
      <c r="E3561" t="s">
        <v>66</v>
      </c>
      <c r="F3561" t="s">
        <v>30</v>
      </c>
      <c r="G3561" s="2">
        <v>1805</v>
      </c>
      <c r="H3561" s="2">
        <f>AVERAGEIF(Table1[[#All],[Category]],Table1[[#This Row],[Category]],Table1[[#All],[DiscountOffer]])</f>
        <v>1064.3816554809839</v>
      </c>
      <c r="I3561" s="2">
        <v>4299</v>
      </c>
      <c r="J3561" s="2">
        <f>IF(Table1[[#This Row],[Ratings]]&gt;4,Table1[[#This Row],[OriginalPrice (in Rs)]],0)</f>
        <v>4299</v>
      </c>
      <c r="K3561" s="2">
        <f>Table1[[#This Row],[OriginalPrice (in Rs)]]-Table1[[#This Row],[DiscountOffer]]</f>
        <v>2494</v>
      </c>
      <c r="L3561" s="2" t="str">
        <f>IF(Table1[[#This Row],[Discount % (In Rs)]]&gt;50%,"High Discount","Low Discount")</f>
        <v>High Discount</v>
      </c>
      <c r="M3561" s="3">
        <f>Table1[[#This Row],[Discount_Price (In Rs.)]]/Table1[[#This Row],[OriginalPrice (in Rs)]]</f>
        <v>0.58013491509653403</v>
      </c>
      <c r="N3561" s="4">
        <v>4.3</v>
      </c>
      <c r="O3561">
        <v>249</v>
      </c>
      <c r="P3561" t="s">
        <v>85</v>
      </c>
      <c r="Q3561" t="s">
        <v>22446</v>
      </c>
    </row>
    <row r="3562" spans="1:17" x14ac:dyDescent="0.25">
      <c r="A3562" t="s">
        <v>22447</v>
      </c>
      <c r="B3562" s="1">
        <v>13446272</v>
      </c>
      <c r="C3562" t="s">
        <v>7737</v>
      </c>
      <c r="D3562" t="s">
        <v>65</v>
      </c>
      <c r="E3562" t="s">
        <v>66</v>
      </c>
      <c r="F3562" t="s">
        <v>30</v>
      </c>
      <c r="G3562" s="2">
        <v>3246</v>
      </c>
      <c r="H3562" s="2">
        <f>AVERAGEIF(Table1[[#All],[Category]],Table1[[#This Row],[Category]],Table1[[#All],[DiscountOffer]])</f>
        <v>1064.3816554809839</v>
      </c>
      <c r="I3562" s="2">
        <v>4995</v>
      </c>
      <c r="J3562" s="2">
        <f>IF(Table1[[#This Row],[Ratings]]&gt;4,Table1[[#This Row],[OriginalPrice (in Rs)]],0)</f>
        <v>4995</v>
      </c>
      <c r="K3562" s="2">
        <f>Table1[[#This Row],[OriginalPrice (in Rs)]]-Table1[[#This Row],[DiscountOffer]]</f>
        <v>1749</v>
      </c>
      <c r="L3562" s="2" t="str">
        <f>IF(Table1[[#This Row],[Discount % (In Rs)]]&gt;50%,"High Discount","Low Discount")</f>
        <v>Low Discount</v>
      </c>
      <c r="M3562" s="3">
        <f>Table1[[#This Row],[Discount_Price (In Rs.)]]/Table1[[#This Row],[OriginalPrice (in Rs)]]</f>
        <v>0.35015015015015016</v>
      </c>
      <c r="N3562" s="4">
        <v>4.0999999999999996</v>
      </c>
      <c r="O3562">
        <v>249</v>
      </c>
      <c r="P3562" t="s">
        <v>32</v>
      </c>
      <c r="Q3562" t="s">
        <v>22448</v>
      </c>
    </row>
    <row r="3563" spans="1:17" x14ac:dyDescent="0.25">
      <c r="A3563" t="s">
        <v>22547</v>
      </c>
      <c r="B3563" s="1">
        <v>13781252</v>
      </c>
      <c r="C3563" t="s">
        <v>82</v>
      </c>
      <c r="D3563" t="s">
        <v>65</v>
      </c>
      <c r="E3563" t="s">
        <v>66</v>
      </c>
      <c r="F3563" t="s">
        <v>30</v>
      </c>
      <c r="G3563" s="2">
        <v>959</v>
      </c>
      <c r="H3563" s="2">
        <f>AVERAGEIF(Table1[[#All],[Category]],Table1[[#This Row],[Category]],Table1[[#All],[DiscountOffer]])</f>
        <v>1064.3816554809839</v>
      </c>
      <c r="I3563" s="2">
        <v>2399</v>
      </c>
      <c r="J3563" s="2">
        <f>IF(Table1[[#This Row],[Ratings]]&gt;4,Table1[[#This Row],[OriginalPrice (in Rs)]],0)</f>
        <v>0</v>
      </c>
      <c r="K3563" s="2">
        <f>Table1[[#This Row],[OriginalPrice (in Rs)]]-Table1[[#This Row],[DiscountOffer]]</f>
        <v>1440</v>
      </c>
      <c r="L3563" s="2" t="str">
        <f>IF(Table1[[#This Row],[Discount % (In Rs)]]&gt;50%,"High Discount","Low Discount")</f>
        <v>High Discount</v>
      </c>
      <c r="M3563" s="3">
        <f>Table1[[#This Row],[Discount_Price (In Rs.)]]/Table1[[#This Row],[OriginalPrice (in Rs)]]</f>
        <v>0.60025010421008751</v>
      </c>
      <c r="N3563" s="4">
        <v>4</v>
      </c>
      <c r="O3563">
        <v>248</v>
      </c>
      <c r="P3563" t="s">
        <v>85</v>
      </c>
      <c r="Q3563" t="s">
        <v>22548</v>
      </c>
    </row>
    <row r="3564" spans="1:17" x14ac:dyDescent="0.25">
      <c r="A3564" t="s">
        <v>22549</v>
      </c>
      <c r="B3564" s="1">
        <v>10356763</v>
      </c>
      <c r="C3564" t="s">
        <v>1071</v>
      </c>
      <c r="D3564" t="s">
        <v>65</v>
      </c>
      <c r="E3564" t="s">
        <v>66</v>
      </c>
      <c r="F3564" t="s">
        <v>30</v>
      </c>
      <c r="G3564" s="2">
        <v>1331</v>
      </c>
      <c r="H3564" s="2">
        <f>AVERAGEIF(Table1[[#All],[Category]],Table1[[#This Row],[Category]],Table1[[#All],[DiscountOffer]])</f>
        <v>1064.3816554809839</v>
      </c>
      <c r="I3564" s="2">
        <v>3599</v>
      </c>
      <c r="J3564" s="2">
        <f>IF(Table1[[#This Row],[Ratings]]&gt;4,Table1[[#This Row],[OriginalPrice (in Rs)]],0)</f>
        <v>3599</v>
      </c>
      <c r="K3564" s="2">
        <f>Table1[[#This Row],[OriginalPrice (in Rs)]]-Table1[[#This Row],[DiscountOffer]]</f>
        <v>2268</v>
      </c>
      <c r="L3564" s="2" t="str">
        <f>IF(Table1[[#This Row],[Discount % (In Rs)]]&gt;50%,"High Discount","Low Discount")</f>
        <v>High Discount</v>
      </c>
      <c r="M3564" s="3">
        <f>Table1[[#This Row],[Discount_Price (In Rs.)]]/Table1[[#This Row],[OriginalPrice (in Rs)]]</f>
        <v>0.63017504862461793</v>
      </c>
      <c r="N3564" s="4">
        <v>4.2</v>
      </c>
      <c r="O3564">
        <v>248</v>
      </c>
      <c r="P3564" t="s">
        <v>20</v>
      </c>
      <c r="Q3564" t="s">
        <v>22550</v>
      </c>
    </row>
    <row r="3565" spans="1:17" x14ac:dyDescent="0.25">
      <c r="A3565" t="s">
        <v>22629</v>
      </c>
      <c r="B3565" s="1">
        <v>7573016</v>
      </c>
      <c r="C3565" t="s">
        <v>78</v>
      </c>
      <c r="D3565" t="s">
        <v>65</v>
      </c>
      <c r="E3565" t="s">
        <v>66</v>
      </c>
      <c r="F3565" t="s">
        <v>30</v>
      </c>
      <c r="G3565" s="2">
        <v>1490</v>
      </c>
      <c r="H3565" s="2">
        <f>AVERAGEIF(Table1[[#All],[Category]],Table1[[#This Row],[Category]],Table1[[#All],[DiscountOffer]])</f>
        <v>1064.3816554809839</v>
      </c>
      <c r="I3565" s="2">
        <v>3549</v>
      </c>
      <c r="J3565" s="2">
        <f>IF(Table1[[#This Row],[Ratings]]&gt;4,Table1[[#This Row],[OriginalPrice (in Rs)]],0)</f>
        <v>3549</v>
      </c>
      <c r="K3565" s="2">
        <f>Table1[[#This Row],[OriginalPrice (in Rs)]]-Table1[[#This Row],[DiscountOffer]]</f>
        <v>2059</v>
      </c>
      <c r="L3565" s="2" t="str">
        <f>IF(Table1[[#This Row],[Discount % (In Rs)]]&gt;50%,"High Discount","Low Discount")</f>
        <v>High Discount</v>
      </c>
      <c r="M3565" s="3">
        <f>Table1[[#This Row],[Discount_Price (In Rs.)]]/Table1[[#This Row],[OriginalPrice (in Rs)]]</f>
        <v>0.58016342631727247</v>
      </c>
      <c r="N3565" s="4">
        <v>4.4000000000000004</v>
      </c>
      <c r="O3565">
        <v>247</v>
      </c>
      <c r="P3565" t="s">
        <v>32</v>
      </c>
      <c r="Q3565" t="s">
        <v>22630</v>
      </c>
    </row>
    <row r="3566" spans="1:17" x14ac:dyDescent="0.25">
      <c r="A3566" t="s">
        <v>22768</v>
      </c>
      <c r="B3566" s="1">
        <v>11048088</v>
      </c>
      <c r="C3566" t="s">
        <v>15884</v>
      </c>
      <c r="D3566" t="s">
        <v>65</v>
      </c>
      <c r="E3566" t="s">
        <v>66</v>
      </c>
      <c r="F3566" t="s">
        <v>13</v>
      </c>
      <c r="G3566" s="2">
        <v>1950</v>
      </c>
      <c r="H3566" s="2">
        <f>AVERAGEIF(Table1[[#All],[Category]],Table1[[#This Row],[Category]],Table1[[#All],[DiscountOffer]])</f>
        <v>1064.3816554809839</v>
      </c>
      <c r="I3566" s="2">
        <v>6500</v>
      </c>
      <c r="J3566" s="2">
        <f>IF(Table1[[#This Row],[Ratings]]&gt;4,Table1[[#This Row],[OriginalPrice (in Rs)]],0)</f>
        <v>6500</v>
      </c>
      <c r="K3566" s="2">
        <f>Table1[[#This Row],[OriginalPrice (in Rs)]]-Table1[[#This Row],[DiscountOffer]]</f>
        <v>4550</v>
      </c>
      <c r="L3566" s="2" t="str">
        <f>IF(Table1[[#This Row],[Discount % (In Rs)]]&gt;50%,"High Discount","Low Discount")</f>
        <v>High Discount</v>
      </c>
      <c r="M3566" s="3">
        <f>Table1[[#This Row],[Discount_Price (In Rs.)]]/Table1[[#This Row],[OriginalPrice (in Rs)]]</f>
        <v>0.7</v>
      </c>
      <c r="N3566" s="4">
        <v>4.0999999999999996</v>
      </c>
      <c r="O3566">
        <v>245</v>
      </c>
      <c r="P3566" t="s">
        <v>209</v>
      </c>
      <c r="Q3566" t="s">
        <v>22769</v>
      </c>
    </row>
    <row r="3567" spans="1:17" x14ac:dyDescent="0.25">
      <c r="A3567" t="s">
        <v>22787</v>
      </c>
      <c r="B3567" s="1">
        <v>17507082</v>
      </c>
      <c r="C3567" t="s">
        <v>788</v>
      </c>
      <c r="D3567" t="s">
        <v>65</v>
      </c>
      <c r="E3567" t="s">
        <v>66</v>
      </c>
      <c r="F3567" t="s">
        <v>30</v>
      </c>
      <c r="G3567" s="2">
        <v>869</v>
      </c>
      <c r="H3567" s="2">
        <f>AVERAGEIF(Table1[[#All],[Category]],Table1[[#This Row],[Category]],Table1[[#All],[DiscountOffer]])</f>
        <v>1064.3816554809839</v>
      </c>
      <c r="I3567" s="2">
        <v>2999</v>
      </c>
      <c r="J3567" s="2">
        <f>IF(Table1[[#This Row],[Ratings]]&gt;4,Table1[[#This Row],[OriginalPrice (in Rs)]],0)</f>
        <v>0</v>
      </c>
      <c r="K3567" s="2">
        <f>Table1[[#This Row],[OriginalPrice (in Rs)]]-Table1[[#This Row],[DiscountOffer]]</f>
        <v>2130</v>
      </c>
      <c r="L3567" s="2" t="str">
        <f>IF(Table1[[#This Row],[Discount % (In Rs)]]&gt;50%,"High Discount","Low Discount")</f>
        <v>High Discount</v>
      </c>
      <c r="M3567" s="3">
        <f>Table1[[#This Row],[Discount_Price (In Rs.)]]/Table1[[#This Row],[OriginalPrice (in Rs)]]</f>
        <v>0.71023674558186067</v>
      </c>
      <c r="N3567" s="4">
        <v>4</v>
      </c>
      <c r="O3567">
        <v>245</v>
      </c>
      <c r="P3567" t="s">
        <v>32</v>
      </c>
      <c r="Q3567" t="s">
        <v>22788</v>
      </c>
    </row>
    <row r="3568" spans="1:17" x14ac:dyDescent="0.25">
      <c r="A3568" t="s">
        <v>22849</v>
      </c>
      <c r="B3568" s="1">
        <v>13681174</v>
      </c>
      <c r="C3568" t="s">
        <v>1222</v>
      </c>
      <c r="D3568" t="s">
        <v>65</v>
      </c>
      <c r="E3568" t="s">
        <v>66</v>
      </c>
      <c r="F3568" t="s">
        <v>13</v>
      </c>
      <c r="G3568" s="2">
        <v>1349</v>
      </c>
      <c r="H3568" s="2">
        <f>AVERAGEIF(Table1[[#All],[Category]],Table1[[#This Row],[Category]],Table1[[#All],[DiscountOffer]])</f>
        <v>1064.3816554809839</v>
      </c>
      <c r="I3568" s="2">
        <v>2999</v>
      </c>
      <c r="J3568" s="2">
        <f>IF(Table1[[#This Row],[Ratings]]&gt;4,Table1[[#This Row],[OriginalPrice (in Rs)]],0)</f>
        <v>2999</v>
      </c>
      <c r="K3568" s="2">
        <f>Table1[[#This Row],[OriginalPrice (in Rs)]]-Table1[[#This Row],[DiscountOffer]]</f>
        <v>1650</v>
      </c>
      <c r="L3568" s="2" t="str">
        <f>IF(Table1[[#This Row],[Discount % (In Rs)]]&gt;50%,"High Discount","Low Discount")</f>
        <v>High Discount</v>
      </c>
      <c r="M3568" s="3">
        <f>Table1[[#This Row],[Discount_Price (In Rs.)]]/Table1[[#This Row],[OriginalPrice (in Rs)]]</f>
        <v>0.55018339446482156</v>
      </c>
      <c r="N3568" s="4">
        <v>4.5</v>
      </c>
      <c r="O3568">
        <v>244</v>
      </c>
      <c r="P3568" t="s">
        <v>98</v>
      </c>
      <c r="Q3568" t="s">
        <v>22850</v>
      </c>
    </row>
    <row r="3569" spans="1:17" x14ac:dyDescent="0.25">
      <c r="A3569" t="s">
        <v>22874</v>
      </c>
      <c r="B3569" s="1">
        <v>6742715</v>
      </c>
      <c r="C3569" t="s">
        <v>3467</v>
      </c>
      <c r="D3569" t="s">
        <v>65</v>
      </c>
      <c r="E3569" t="s">
        <v>66</v>
      </c>
      <c r="F3569" t="s">
        <v>30</v>
      </c>
      <c r="G3569" s="2">
        <v>999</v>
      </c>
      <c r="H3569" s="2">
        <f>AVERAGEIF(Table1[[#All],[Category]],Table1[[#This Row],[Category]],Table1[[#All],[DiscountOffer]])</f>
        <v>1064.3816554809839</v>
      </c>
      <c r="I3569" s="2">
        <v>2499</v>
      </c>
      <c r="J3569" s="2">
        <f>IF(Table1[[#This Row],[Ratings]]&gt;4,Table1[[#This Row],[OriginalPrice (in Rs)]],0)</f>
        <v>2499</v>
      </c>
      <c r="K3569" s="2">
        <f>Table1[[#This Row],[OriginalPrice (in Rs)]]-Table1[[#This Row],[DiscountOffer]]</f>
        <v>1500</v>
      </c>
      <c r="L3569" s="2" t="str">
        <f>IF(Table1[[#This Row],[Discount % (In Rs)]]&gt;50%,"High Discount","Low Discount")</f>
        <v>High Discount</v>
      </c>
      <c r="M3569" s="3">
        <f>Table1[[#This Row],[Discount_Price (In Rs.)]]/Table1[[#This Row],[OriginalPrice (in Rs)]]</f>
        <v>0.60024009603841533</v>
      </c>
      <c r="N3569" s="4">
        <v>4.3</v>
      </c>
      <c r="O3569">
        <v>244</v>
      </c>
      <c r="P3569" t="s">
        <v>32</v>
      </c>
      <c r="Q3569" t="s">
        <v>22875</v>
      </c>
    </row>
    <row r="3570" spans="1:17" x14ac:dyDescent="0.25">
      <c r="A3570" t="s">
        <v>22956</v>
      </c>
      <c r="B3570" s="1">
        <v>12400244</v>
      </c>
      <c r="C3570" t="s">
        <v>10535</v>
      </c>
      <c r="D3570" t="s">
        <v>65</v>
      </c>
      <c r="E3570" t="s">
        <v>66</v>
      </c>
      <c r="F3570" t="s">
        <v>30</v>
      </c>
      <c r="G3570" s="2">
        <v>1399</v>
      </c>
      <c r="H3570" s="2">
        <f>AVERAGEIF(Table1[[#All],[Category]],Table1[[#This Row],[Category]],Table1[[#All],[DiscountOffer]])</f>
        <v>1064.3816554809839</v>
      </c>
      <c r="I3570" s="2">
        <v>2799</v>
      </c>
      <c r="J3570" s="2">
        <f>IF(Table1[[#This Row],[Ratings]]&gt;4,Table1[[#This Row],[OriginalPrice (in Rs)]],0)</f>
        <v>2799</v>
      </c>
      <c r="K3570" s="2">
        <f>Table1[[#This Row],[OriginalPrice (in Rs)]]-Table1[[#This Row],[DiscountOffer]]</f>
        <v>1400</v>
      </c>
      <c r="L3570" s="2" t="str">
        <f>IF(Table1[[#This Row],[Discount % (In Rs)]]&gt;50%,"High Discount","Low Discount")</f>
        <v>High Discount</v>
      </c>
      <c r="M3570" s="3">
        <f>Table1[[#This Row],[Discount_Price (In Rs.)]]/Table1[[#This Row],[OriginalPrice (in Rs)]]</f>
        <v>0.50017863522686679</v>
      </c>
      <c r="N3570" s="4">
        <v>4.0999999999999996</v>
      </c>
      <c r="O3570">
        <v>243</v>
      </c>
      <c r="P3570" t="s">
        <v>17116</v>
      </c>
      <c r="Q3570" t="s">
        <v>22957</v>
      </c>
    </row>
    <row r="3571" spans="1:17" x14ac:dyDescent="0.25">
      <c r="A3571" t="s">
        <v>22958</v>
      </c>
      <c r="B3571" s="1">
        <v>14913800</v>
      </c>
      <c r="C3571" t="s">
        <v>2329</v>
      </c>
      <c r="D3571" t="s">
        <v>65</v>
      </c>
      <c r="E3571" t="s">
        <v>66</v>
      </c>
      <c r="F3571" t="s">
        <v>30</v>
      </c>
      <c r="G3571" s="2">
        <v>1749</v>
      </c>
      <c r="H3571" s="2">
        <f>AVERAGEIF(Table1[[#All],[Category]],Table1[[#This Row],[Category]],Table1[[#All],[DiscountOffer]])</f>
        <v>1064.3816554809839</v>
      </c>
      <c r="I3571" s="2">
        <v>3499</v>
      </c>
      <c r="J3571" s="2">
        <f>IF(Table1[[#This Row],[Ratings]]&gt;4,Table1[[#This Row],[OriginalPrice (in Rs)]],0)</f>
        <v>3499</v>
      </c>
      <c r="K3571" s="2">
        <f>Table1[[#This Row],[OriginalPrice (in Rs)]]-Table1[[#This Row],[DiscountOffer]]</f>
        <v>1750</v>
      </c>
      <c r="L3571" s="2" t="str">
        <f>IF(Table1[[#This Row],[Discount % (In Rs)]]&gt;50%,"High Discount","Low Discount")</f>
        <v>High Discount</v>
      </c>
      <c r="M3571" s="3">
        <f>Table1[[#This Row],[Discount_Price (In Rs.)]]/Table1[[#This Row],[OriginalPrice (in Rs)]]</f>
        <v>0.50014289797084877</v>
      </c>
      <c r="N3571" s="4">
        <v>4.4000000000000004</v>
      </c>
      <c r="O3571">
        <v>243</v>
      </c>
      <c r="P3571" t="s">
        <v>32</v>
      </c>
      <c r="Q3571" t="s">
        <v>22959</v>
      </c>
    </row>
    <row r="3572" spans="1:17" x14ac:dyDescent="0.25">
      <c r="A3572" t="s">
        <v>23066</v>
      </c>
      <c r="B3572" s="1">
        <v>13930458</v>
      </c>
      <c r="C3572" t="s">
        <v>251</v>
      </c>
      <c r="D3572" t="s">
        <v>65</v>
      </c>
      <c r="E3572" t="s">
        <v>66</v>
      </c>
      <c r="F3572" t="s">
        <v>30</v>
      </c>
      <c r="G3572" s="2">
        <v>1655</v>
      </c>
      <c r="H3572" s="2">
        <f>AVERAGEIF(Table1[[#All],[Category]],Table1[[#This Row],[Category]],Table1[[#All],[DiscountOffer]])</f>
        <v>1064.3816554809839</v>
      </c>
      <c r="I3572" s="2">
        <v>4599</v>
      </c>
      <c r="J3572" s="2">
        <f>IF(Table1[[#This Row],[Ratings]]&gt;4,Table1[[#This Row],[OriginalPrice (in Rs)]],0)</f>
        <v>4599</v>
      </c>
      <c r="K3572" s="2">
        <f>Table1[[#This Row],[OriginalPrice (in Rs)]]-Table1[[#This Row],[DiscountOffer]]</f>
        <v>2944</v>
      </c>
      <c r="L3572" s="2" t="str">
        <f>IF(Table1[[#This Row],[Discount % (In Rs)]]&gt;50%,"High Discount","Low Discount")</f>
        <v>High Discount</v>
      </c>
      <c r="M3572" s="3">
        <f>Table1[[#This Row],[Discount_Price (In Rs.)]]/Table1[[#This Row],[OriginalPrice (in Rs)]]</f>
        <v>0.64013916068710586</v>
      </c>
      <c r="N3572" s="4">
        <v>4.0999999999999996</v>
      </c>
      <c r="O3572">
        <v>242</v>
      </c>
      <c r="P3572" t="s">
        <v>32</v>
      </c>
      <c r="Q3572" t="s">
        <v>23067</v>
      </c>
    </row>
    <row r="3573" spans="1:17" x14ac:dyDescent="0.25">
      <c r="A3573" t="s">
        <v>23149</v>
      </c>
      <c r="B3573" s="1">
        <v>12408972</v>
      </c>
      <c r="C3573" t="s">
        <v>7039</v>
      </c>
      <c r="D3573" t="s">
        <v>65</v>
      </c>
      <c r="E3573" t="s">
        <v>66</v>
      </c>
      <c r="F3573" t="s">
        <v>13</v>
      </c>
      <c r="G3573" s="2">
        <v>699</v>
      </c>
      <c r="H3573" s="2">
        <f>AVERAGEIF(Table1[[#All],[Category]],Table1[[#This Row],[Category]],Table1[[#All],[DiscountOffer]])</f>
        <v>1064.3816554809839</v>
      </c>
      <c r="I3573" s="2">
        <v>1999</v>
      </c>
      <c r="J3573" s="2">
        <f>IF(Table1[[#This Row],[Ratings]]&gt;4,Table1[[#This Row],[OriginalPrice (in Rs)]],0)</f>
        <v>1999</v>
      </c>
      <c r="K3573" s="2">
        <f>Table1[[#This Row],[OriginalPrice (in Rs)]]-Table1[[#This Row],[DiscountOffer]]</f>
        <v>1300</v>
      </c>
      <c r="L3573" s="2" t="str">
        <f>IF(Table1[[#This Row],[Discount % (In Rs)]]&gt;50%,"High Discount","Low Discount")</f>
        <v>High Discount</v>
      </c>
      <c r="M3573" s="3">
        <f>Table1[[#This Row],[Discount_Price (In Rs.)]]/Table1[[#This Row],[OriginalPrice (in Rs)]]</f>
        <v>0.65032516258129069</v>
      </c>
      <c r="N3573" s="4">
        <v>4.3</v>
      </c>
      <c r="O3573">
        <v>241</v>
      </c>
      <c r="P3573" t="s">
        <v>32</v>
      </c>
      <c r="Q3573" t="s">
        <v>23150</v>
      </c>
    </row>
    <row r="3574" spans="1:17" x14ac:dyDescent="0.25">
      <c r="A3574" t="s">
        <v>23264</v>
      </c>
      <c r="B3574" s="1">
        <v>8349003</v>
      </c>
      <c r="C3574" t="s">
        <v>82</v>
      </c>
      <c r="D3574" t="s">
        <v>65</v>
      </c>
      <c r="E3574" t="s">
        <v>66</v>
      </c>
      <c r="F3574" t="s">
        <v>30</v>
      </c>
      <c r="G3574" s="2">
        <v>769</v>
      </c>
      <c r="H3574" s="2">
        <f>AVERAGEIF(Table1[[#All],[Category]],Table1[[#This Row],[Category]],Table1[[#All],[DiscountOffer]])</f>
        <v>1064.3816554809839</v>
      </c>
      <c r="I3574" s="2">
        <v>2199</v>
      </c>
      <c r="J3574" s="2">
        <f>IF(Table1[[#This Row],[Ratings]]&gt;4,Table1[[#This Row],[OriginalPrice (in Rs)]],0)</f>
        <v>2199</v>
      </c>
      <c r="K3574" s="2">
        <f>Table1[[#This Row],[OriginalPrice (in Rs)]]-Table1[[#This Row],[DiscountOffer]]</f>
        <v>1430</v>
      </c>
      <c r="L3574" s="2" t="str">
        <f>IF(Table1[[#This Row],[Discount % (In Rs)]]&gt;50%,"High Discount","Low Discount")</f>
        <v>High Discount</v>
      </c>
      <c r="M3574" s="3">
        <f>Table1[[#This Row],[Discount_Price (In Rs.)]]/Table1[[#This Row],[OriginalPrice (in Rs)]]</f>
        <v>0.65029558890404726</v>
      </c>
      <c r="N3574" s="4">
        <v>4.0999999999999996</v>
      </c>
      <c r="O3574">
        <v>240</v>
      </c>
      <c r="P3574" t="s">
        <v>85</v>
      </c>
      <c r="Q3574" t="s">
        <v>23265</v>
      </c>
    </row>
    <row r="3575" spans="1:17" x14ac:dyDescent="0.25">
      <c r="A3575" t="s">
        <v>23268</v>
      </c>
      <c r="B3575" s="1">
        <v>12151846</v>
      </c>
      <c r="C3575" t="s">
        <v>1071</v>
      </c>
      <c r="D3575" t="s">
        <v>65</v>
      </c>
      <c r="E3575" t="s">
        <v>66</v>
      </c>
      <c r="F3575" t="s">
        <v>30</v>
      </c>
      <c r="G3575" s="2">
        <v>1403</v>
      </c>
      <c r="H3575" s="2">
        <f>AVERAGEIF(Table1[[#All],[Category]],Table1[[#This Row],[Category]],Table1[[#All],[DiscountOffer]])</f>
        <v>1064.3816554809839</v>
      </c>
      <c r="I3575" s="2">
        <v>3599</v>
      </c>
      <c r="J3575" s="2">
        <f>IF(Table1[[#This Row],[Ratings]]&gt;4,Table1[[#This Row],[OriginalPrice (in Rs)]],0)</f>
        <v>0</v>
      </c>
      <c r="K3575" s="2">
        <f>Table1[[#This Row],[OriginalPrice (in Rs)]]-Table1[[#This Row],[DiscountOffer]]</f>
        <v>2196</v>
      </c>
      <c r="L3575" s="2" t="str">
        <f>IF(Table1[[#This Row],[Discount % (In Rs)]]&gt;50%,"High Discount","Low Discount")</f>
        <v>High Discount</v>
      </c>
      <c r="M3575" s="3">
        <f>Table1[[#This Row],[Discount_Price (In Rs.)]]/Table1[[#This Row],[OriginalPrice (in Rs)]]</f>
        <v>0.61016949152542377</v>
      </c>
      <c r="N3575" s="4">
        <v>3.9</v>
      </c>
      <c r="O3575">
        <v>240</v>
      </c>
      <c r="P3575" t="s">
        <v>32</v>
      </c>
      <c r="Q3575" t="s">
        <v>23269</v>
      </c>
    </row>
    <row r="3576" spans="1:17" x14ac:dyDescent="0.25">
      <c r="A3576" t="s">
        <v>23434</v>
      </c>
      <c r="B3576" s="1">
        <v>5793926</v>
      </c>
      <c r="C3576" t="s">
        <v>3220</v>
      </c>
      <c r="D3576" t="s">
        <v>65</v>
      </c>
      <c r="E3576" t="s">
        <v>66</v>
      </c>
      <c r="F3576" t="s">
        <v>13</v>
      </c>
      <c r="G3576" s="2">
        <v>989</v>
      </c>
      <c r="H3576" s="2">
        <f>AVERAGEIF(Table1[[#All],[Category]],Table1[[#This Row],[Category]],Table1[[#All],[DiscountOffer]])</f>
        <v>1064.3816554809839</v>
      </c>
      <c r="I3576" s="2">
        <v>2199</v>
      </c>
      <c r="J3576" s="2">
        <f>IF(Table1[[#This Row],[Ratings]]&gt;4,Table1[[#This Row],[OriginalPrice (in Rs)]],0)</f>
        <v>0</v>
      </c>
      <c r="K3576" s="2">
        <f>Table1[[#This Row],[OriginalPrice (in Rs)]]-Table1[[#This Row],[DiscountOffer]]</f>
        <v>1210</v>
      </c>
      <c r="L3576" s="2" t="str">
        <f>IF(Table1[[#This Row],[Discount % (In Rs)]]&gt;50%,"High Discount","Low Discount")</f>
        <v>High Discount</v>
      </c>
      <c r="M3576" s="3">
        <f>Table1[[#This Row],[Discount_Price (In Rs.)]]/Table1[[#This Row],[OriginalPrice (in Rs)]]</f>
        <v>0.55025011368804</v>
      </c>
      <c r="N3576" s="4">
        <v>3.8</v>
      </c>
      <c r="O3576">
        <v>238</v>
      </c>
      <c r="P3576" t="s">
        <v>831</v>
      </c>
      <c r="Q3576" t="s">
        <v>23435</v>
      </c>
    </row>
    <row r="3577" spans="1:17" x14ac:dyDescent="0.25">
      <c r="A3577" t="s">
        <v>23466</v>
      </c>
      <c r="B3577" s="1">
        <v>13249432</v>
      </c>
      <c r="C3577" t="s">
        <v>82</v>
      </c>
      <c r="D3577" t="s">
        <v>65</v>
      </c>
      <c r="E3577" t="s">
        <v>66</v>
      </c>
      <c r="F3577" t="s">
        <v>30</v>
      </c>
      <c r="G3577" s="2">
        <v>1049</v>
      </c>
      <c r="H3577" s="2">
        <f>AVERAGEIF(Table1[[#All],[Category]],Table1[[#This Row],[Category]],Table1[[#All],[DiscountOffer]])</f>
        <v>1064.3816554809839</v>
      </c>
      <c r="I3577" s="2">
        <v>2999</v>
      </c>
      <c r="J3577" s="2">
        <f>IF(Table1[[#This Row],[Ratings]]&gt;4,Table1[[#This Row],[OriginalPrice (in Rs)]],0)</f>
        <v>2999</v>
      </c>
      <c r="K3577" s="2">
        <f>Table1[[#This Row],[OriginalPrice (in Rs)]]-Table1[[#This Row],[DiscountOffer]]</f>
        <v>1950</v>
      </c>
      <c r="L3577" s="2" t="str">
        <f>IF(Table1[[#This Row],[Discount % (In Rs)]]&gt;50%,"High Discount","Low Discount")</f>
        <v>High Discount</v>
      </c>
      <c r="M3577" s="3">
        <f>Table1[[#This Row],[Discount_Price (In Rs.)]]/Table1[[#This Row],[OriginalPrice (in Rs)]]</f>
        <v>0.65021673891297094</v>
      </c>
      <c r="N3577" s="4">
        <v>4.2</v>
      </c>
      <c r="O3577">
        <v>238</v>
      </c>
      <c r="P3577" t="s">
        <v>85</v>
      </c>
      <c r="Q3577" t="s">
        <v>23467</v>
      </c>
    </row>
    <row r="3578" spans="1:17" x14ac:dyDescent="0.25">
      <c r="A3578" t="s">
        <v>23468</v>
      </c>
      <c r="B3578" s="1">
        <v>13321232</v>
      </c>
      <c r="C3578" t="s">
        <v>82</v>
      </c>
      <c r="D3578" t="s">
        <v>65</v>
      </c>
      <c r="E3578" t="s">
        <v>66</v>
      </c>
      <c r="F3578" t="s">
        <v>30</v>
      </c>
      <c r="G3578" s="2">
        <v>1189</v>
      </c>
      <c r="H3578" s="2">
        <f>AVERAGEIF(Table1[[#All],[Category]],Table1[[#This Row],[Category]],Table1[[#All],[DiscountOffer]])</f>
        <v>1064.3816554809839</v>
      </c>
      <c r="I3578" s="2">
        <v>3399</v>
      </c>
      <c r="J3578" s="2">
        <f>IF(Table1[[#This Row],[Ratings]]&gt;4,Table1[[#This Row],[OriginalPrice (in Rs)]],0)</f>
        <v>3399</v>
      </c>
      <c r="K3578" s="2">
        <f>Table1[[#This Row],[OriginalPrice (in Rs)]]-Table1[[#This Row],[DiscountOffer]]</f>
        <v>2210</v>
      </c>
      <c r="L3578" s="2" t="str">
        <f>IF(Table1[[#This Row],[Discount % (In Rs)]]&gt;50%,"High Discount","Low Discount")</f>
        <v>High Discount</v>
      </c>
      <c r="M3578" s="3">
        <f>Table1[[#This Row],[Discount_Price (In Rs.)]]/Table1[[#This Row],[OriginalPrice (in Rs)]]</f>
        <v>0.65019123271550461</v>
      </c>
      <c r="N3578" s="4">
        <v>4.3</v>
      </c>
      <c r="O3578">
        <v>238</v>
      </c>
      <c r="P3578" t="s">
        <v>85</v>
      </c>
      <c r="Q3578" t="s">
        <v>23469</v>
      </c>
    </row>
    <row r="3579" spans="1:17" x14ac:dyDescent="0.25">
      <c r="A3579" t="s">
        <v>23470</v>
      </c>
      <c r="B3579" s="1">
        <v>12104778</v>
      </c>
      <c r="C3579" t="s">
        <v>82</v>
      </c>
      <c r="D3579" t="s">
        <v>65</v>
      </c>
      <c r="E3579" t="s">
        <v>66</v>
      </c>
      <c r="F3579" t="s">
        <v>30</v>
      </c>
      <c r="G3579" s="2">
        <v>2449</v>
      </c>
      <c r="H3579" s="2">
        <f>AVERAGEIF(Table1[[#All],[Category]],Table1[[#This Row],[Category]],Table1[[#All],[DiscountOffer]])</f>
        <v>1064.3816554809839</v>
      </c>
      <c r="I3579" s="2">
        <v>4899</v>
      </c>
      <c r="J3579" s="2">
        <f>IF(Table1[[#This Row],[Ratings]]&gt;4,Table1[[#This Row],[OriginalPrice (in Rs)]],0)</f>
        <v>4899</v>
      </c>
      <c r="K3579" s="2">
        <f>Table1[[#This Row],[OriginalPrice (in Rs)]]-Table1[[#This Row],[DiscountOffer]]</f>
        <v>2450</v>
      </c>
      <c r="L3579" s="2" t="str">
        <f>IF(Table1[[#This Row],[Discount % (In Rs)]]&gt;50%,"High Discount","Low Discount")</f>
        <v>High Discount</v>
      </c>
      <c r="M3579" s="3">
        <f>Table1[[#This Row],[Discount_Price (In Rs.)]]/Table1[[#This Row],[OriginalPrice (in Rs)]]</f>
        <v>0.50010206164523374</v>
      </c>
      <c r="N3579" s="4">
        <v>4.3</v>
      </c>
      <c r="O3579">
        <v>238</v>
      </c>
      <c r="P3579" t="s">
        <v>85</v>
      </c>
      <c r="Q3579" t="s">
        <v>23471</v>
      </c>
    </row>
    <row r="3580" spans="1:17" x14ac:dyDescent="0.25">
      <c r="A3580" t="s">
        <v>23555</v>
      </c>
      <c r="B3580" s="1">
        <v>14121942</v>
      </c>
      <c r="C3580" t="s">
        <v>96</v>
      </c>
      <c r="D3580" t="s">
        <v>65</v>
      </c>
      <c r="E3580" t="s">
        <v>66</v>
      </c>
      <c r="F3580" t="s">
        <v>30</v>
      </c>
      <c r="G3580" s="2">
        <v>1319</v>
      </c>
      <c r="H3580" s="2">
        <f>AVERAGEIF(Table1[[#All],[Category]],Table1[[#This Row],[Category]],Table1[[#All],[DiscountOffer]])</f>
        <v>1064.3816554809839</v>
      </c>
      <c r="I3580" s="2">
        <v>3299</v>
      </c>
      <c r="J3580" s="2">
        <f>IF(Table1[[#This Row],[Ratings]]&gt;4,Table1[[#This Row],[OriginalPrice (in Rs)]],0)</f>
        <v>3299</v>
      </c>
      <c r="K3580" s="2">
        <f>Table1[[#This Row],[OriginalPrice (in Rs)]]-Table1[[#This Row],[DiscountOffer]]</f>
        <v>1980</v>
      </c>
      <c r="L3580" s="2" t="str">
        <f>IF(Table1[[#This Row],[Discount % (In Rs)]]&gt;50%,"High Discount","Low Discount")</f>
        <v>High Discount</v>
      </c>
      <c r="M3580" s="3">
        <f>Table1[[#This Row],[Discount_Price (In Rs.)]]/Table1[[#This Row],[OriginalPrice (in Rs)]]</f>
        <v>0.60018187329493788</v>
      </c>
      <c r="N3580" s="4">
        <v>4.0999999999999996</v>
      </c>
      <c r="O3580">
        <v>237</v>
      </c>
      <c r="P3580" t="s">
        <v>98</v>
      </c>
      <c r="Q3580" t="s">
        <v>23556</v>
      </c>
    </row>
    <row r="3581" spans="1:17" x14ac:dyDescent="0.25">
      <c r="A3581" t="s">
        <v>23559</v>
      </c>
      <c r="B3581" s="1">
        <v>13446568</v>
      </c>
      <c r="C3581" t="s">
        <v>7737</v>
      </c>
      <c r="D3581" t="s">
        <v>65</v>
      </c>
      <c r="E3581" t="s">
        <v>66</v>
      </c>
      <c r="F3581" t="s">
        <v>30</v>
      </c>
      <c r="G3581" s="2">
        <v>2497</v>
      </c>
      <c r="H3581" s="2">
        <f>AVERAGEIF(Table1[[#All],[Category]],Table1[[#This Row],[Category]],Table1[[#All],[DiscountOffer]])</f>
        <v>1064.3816554809839</v>
      </c>
      <c r="I3581" s="2">
        <v>4995</v>
      </c>
      <c r="J3581" s="2">
        <f>IF(Table1[[#This Row],[Ratings]]&gt;4,Table1[[#This Row],[OriginalPrice (in Rs)]],0)</f>
        <v>4995</v>
      </c>
      <c r="K3581" s="2">
        <f>Table1[[#This Row],[OriginalPrice (in Rs)]]-Table1[[#This Row],[DiscountOffer]]</f>
        <v>2498</v>
      </c>
      <c r="L3581" s="2" t="str">
        <f>IF(Table1[[#This Row],[Discount % (In Rs)]]&gt;50%,"High Discount","Low Discount")</f>
        <v>High Discount</v>
      </c>
      <c r="M3581" s="3">
        <f>Table1[[#This Row],[Discount_Price (In Rs.)]]/Table1[[#This Row],[OriginalPrice (in Rs)]]</f>
        <v>0.50010010010010009</v>
      </c>
      <c r="N3581" s="4">
        <v>4.0999999999999996</v>
      </c>
      <c r="O3581">
        <v>237</v>
      </c>
      <c r="P3581" t="s">
        <v>32</v>
      </c>
      <c r="Q3581" t="s">
        <v>23560</v>
      </c>
    </row>
    <row r="3582" spans="1:17" x14ac:dyDescent="0.25">
      <c r="A3582" t="s">
        <v>23561</v>
      </c>
      <c r="B3582" s="1">
        <v>11023922</v>
      </c>
      <c r="C3582" t="s">
        <v>1623</v>
      </c>
      <c r="D3582" t="s">
        <v>65</v>
      </c>
      <c r="E3582" t="s">
        <v>66</v>
      </c>
      <c r="F3582" t="s">
        <v>30</v>
      </c>
      <c r="G3582" s="2">
        <v>4199</v>
      </c>
      <c r="H3582" s="2">
        <f>AVERAGEIF(Table1[[#All],[Category]],Table1[[#This Row],[Category]],Table1[[#All],[DiscountOffer]])</f>
        <v>1064.3816554809839</v>
      </c>
      <c r="I3582" s="2">
        <v>5999</v>
      </c>
      <c r="J3582" s="2">
        <f>IF(Table1[[#This Row],[Ratings]]&gt;4,Table1[[#This Row],[OriginalPrice (in Rs)]],0)</f>
        <v>5999</v>
      </c>
      <c r="K3582" s="2">
        <f>Table1[[#This Row],[OriginalPrice (in Rs)]]-Table1[[#This Row],[DiscountOffer]]</f>
        <v>1800</v>
      </c>
      <c r="L3582" s="2" t="str">
        <f>IF(Table1[[#This Row],[Discount % (In Rs)]]&gt;50%,"High Discount","Low Discount")</f>
        <v>Low Discount</v>
      </c>
      <c r="M3582" s="3">
        <f>Table1[[#This Row],[Discount_Price (In Rs.)]]/Table1[[#This Row],[OriginalPrice (in Rs)]]</f>
        <v>0.30005000833472245</v>
      </c>
      <c r="N3582" s="4">
        <v>4.2</v>
      </c>
      <c r="O3582">
        <v>237</v>
      </c>
      <c r="P3582" t="s">
        <v>98</v>
      </c>
      <c r="Q3582" t="s">
        <v>23562</v>
      </c>
    </row>
    <row r="3583" spans="1:17" x14ac:dyDescent="0.25">
      <c r="A3583" t="s">
        <v>23563</v>
      </c>
      <c r="B3583" s="1">
        <v>13652412</v>
      </c>
      <c r="C3583" t="s">
        <v>815</v>
      </c>
      <c r="D3583" t="s">
        <v>65</v>
      </c>
      <c r="E3583" t="s">
        <v>66</v>
      </c>
      <c r="F3583" t="s">
        <v>30</v>
      </c>
      <c r="G3583" s="2">
        <v>2811</v>
      </c>
      <c r="H3583" s="2">
        <f>AVERAGEIF(Table1[[#All],[Category]],Table1[[#This Row],[Category]],Table1[[#All],[DiscountOffer]])</f>
        <v>1064.3816554809839</v>
      </c>
      <c r="I3583" s="2">
        <v>7399</v>
      </c>
      <c r="J3583" s="2">
        <f>IF(Table1[[#This Row],[Ratings]]&gt;4,Table1[[#This Row],[OriginalPrice (in Rs)]],0)</f>
        <v>7399</v>
      </c>
      <c r="K3583" s="2">
        <f>Table1[[#This Row],[OriginalPrice (in Rs)]]-Table1[[#This Row],[DiscountOffer]]</f>
        <v>4588</v>
      </c>
      <c r="L3583" s="2" t="str">
        <f>IF(Table1[[#This Row],[Discount % (In Rs)]]&gt;50%,"High Discount","Low Discount")</f>
        <v>High Discount</v>
      </c>
      <c r="M3583" s="3">
        <f>Table1[[#This Row],[Discount_Price (In Rs.)]]/Table1[[#This Row],[OriginalPrice (in Rs)]]</f>
        <v>0.62008379510744693</v>
      </c>
      <c r="N3583" s="4">
        <v>4.3</v>
      </c>
      <c r="O3583">
        <v>237</v>
      </c>
      <c r="P3583" t="s">
        <v>32</v>
      </c>
      <c r="Q3583" t="s">
        <v>23564</v>
      </c>
    </row>
    <row r="3584" spans="1:17" x14ac:dyDescent="0.25">
      <c r="A3584" t="s">
        <v>23676</v>
      </c>
      <c r="B3584" s="1">
        <v>13652450</v>
      </c>
      <c r="C3584" t="s">
        <v>2230</v>
      </c>
      <c r="D3584" t="s">
        <v>65</v>
      </c>
      <c r="E3584" t="s">
        <v>66</v>
      </c>
      <c r="F3584" t="s">
        <v>30</v>
      </c>
      <c r="G3584" s="2">
        <v>874</v>
      </c>
      <c r="H3584" s="2">
        <f>AVERAGEIF(Table1[[#All],[Category]],Table1[[#This Row],[Category]],Table1[[#All],[DiscountOffer]])</f>
        <v>1064.3816554809839</v>
      </c>
      <c r="I3584" s="2">
        <v>2302</v>
      </c>
      <c r="J3584" s="2">
        <f>IF(Table1[[#This Row],[Ratings]]&gt;4,Table1[[#This Row],[OriginalPrice (in Rs)]],0)</f>
        <v>0</v>
      </c>
      <c r="K3584" s="2">
        <f>Table1[[#This Row],[OriginalPrice (in Rs)]]-Table1[[#This Row],[DiscountOffer]]</f>
        <v>1428</v>
      </c>
      <c r="L3584" s="2" t="str">
        <f>IF(Table1[[#This Row],[Discount % (In Rs)]]&gt;50%,"High Discount","Low Discount")</f>
        <v>High Discount</v>
      </c>
      <c r="M3584" s="3">
        <f>Table1[[#This Row],[Discount_Price (In Rs.)]]/Table1[[#This Row],[OriginalPrice (in Rs)]]</f>
        <v>0.62033014769765427</v>
      </c>
      <c r="N3584" s="4">
        <v>3.8</v>
      </c>
      <c r="O3584">
        <v>236</v>
      </c>
      <c r="P3584" t="s">
        <v>209</v>
      </c>
      <c r="Q3584" t="s">
        <v>23677</v>
      </c>
    </row>
    <row r="3585" spans="1:17" x14ac:dyDescent="0.25">
      <c r="A3585" t="s">
        <v>23678</v>
      </c>
      <c r="B3585" s="1">
        <v>11862386</v>
      </c>
      <c r="C3585" t="s">
        <v>78</v>
      </c>
      <c r="D3585" t="s">
        <v>65</v>
      </c>
      <c r="E3585" t="s">
        <v>66</v>
      </c>
      <c r="F3585" t="s">
        <v>30</v>
      </c>
      <c r="G3585" s="2">
        <v>913</v>
      </c>
      <c r="H3585" s="2">
        <f>AVERAGEIF(Table1[[#All],[Category]],Table1[[#This Row],[Category]],Table1[[#All],[DiscountOffer]])</f>
        <v>1064.3816554809839</v>
      </c>
      <c r="I3585" s="2">
        <v>4349</v>
      </c>
      <c r="J3585" s="2">
        <f>IF(Table1[[#This Row],[Ratings]]&gt;4,Table1[[#This Row],[OriginalPrice (in Rs)]],0)</f>
        <v>0</v>
      </c>
      <c r="K3585" s="2">
        <f>Table1[[#This Row],[OriginalPrice (in Rs)]]-Table1[[#This Row],[DiscountOffer]]</f>
        <v>3436</v>
      </c>
      <c r="L3585" s="2" t="str">
        <f>IF(Table1[[#This Row],[Discount % (In Rs)]]&gt;50%,"High Discount","Low Discount")</f>
        <v>High Discount</v>
      </c>
      <c r="M3585" s="3">
        <f>Table1[[#This Row],[Discount_Price (In Rs.)]]/Table1[[#This Row],[OriginalPrice (in Rs)]]</f>
        <v>0.79006668199586116</v>
      </c>
      <c r="N3585" s="4">
        <v>3.7</v>
      </c>
      <c r="O3585">
        <v>236</v>
      </c>
      <c r="P3585" t="s">
        <v>32</v>
      </c>
      <c r="Q3585" t="s">
        <v>23679</v>
      </c>
    </row>
    <row r="3586" spans="1:17" x14ac:dyDescent="0.25">
      <c r="A3586" t="s">
        <v>23682</v>
      </c>
      <c r="B3586" s="1">
        <v>9893461</v>
      </c>
      <c r="C3586" t="s">
        <v>4146</v>
      </c>
      <c r="D3586" t="s">
        <v>65</v>
      </c>
      <c r="E3586" t="s">
        <v>66</v>
      </c>
      <c r="F3586" t="s">
        <v>30</v>
      </c>
      <c r="G3586" s="2">
        <v>3897</v>
      </c>
      <c r="H3586" s="2">
        <f>AVERAGEIF(Table1[[#All],[Category]],Table1[[#This Row],[Category]],Table1[[#All],[DiscountOffer]])</f>
        <v>1064.3816554809839</v>
      </c>
      <c r="I3586" s="2">
        <v>6495</v>
      </c>
      <c r="J3586" s="2">
        <f>IF(Table1[[#This Row],[Ratings]]&gt;4,Table1[[#This Row],[OriginalPrice (in Rs)]],0)</f>
        <v>6495</v>
      </c>
      <c r="K3586" s="2">
        <f>Table1[[#This Row],[OriginalPrice (in Rs)]]-Table1[[#This Row],[DiscountOffer]]</f>
        <v>2598</v>
      </c>
      <c r="L3586" s="2" t="str">
        <f>IF(Table1[[#This Row],[Discount % (In Rs)]]&gt;50%,"High Discount","Low Discount")</f>
        <v>Low Discount</v>
      </c>
      <c r="M3586" s="3">
        <f>Table1[[#This Row],[Discount_Price (In Rs.)]]/Table1[[#This Row],[OriginalPrice (in Rs)]]</f>
        <v>0.4</v>
      </c>
      <c r="N3586" s="4">
        <v>4.2</v>
      </c>
      <c r="O3586">
        <v>236</v>
      </c>
      <c r="P3586" t="s">
        <v>32</v>
      </c>
      <c r="Q3586" t="s">
        <v>23683</v>
      </c>
    </row>
    <row r="3587" spans="1:17" x14ac:dyDescent="0.25">
      <c r="A3587" t="s">
        <v>23764</v>
      </c>
      <c r="B3587" s="1">
        <v>11781760</v>
      </c>
      <c r="C3587" t="s">
        <v>1451</v>
      </c>
      <c r="D3587" t="s">
        <v>65</v>
      </c>
      <c r="E3587" t="s">
        <v>66</v>
      </c>
      <c r="F3587" t="s">
        <v>13</v>
      </c>
      <c r="G3587" s="2">
        <v>1746</v>
      </c>
      <c r="H3587" s="2">
        <f>AVERAGEIF(Table1[[#All],[Category]],Table1[[#This Row],[Category]],Table1[[#All],[DiscountOffer]])</f>
        <v>1064.3816554809839</v>
      </c>
      <c r="I3587" s="2">
        <v>4990</v>
      </c>
      <c r="J3587" s="2">
        <f>IF(Table1[[#This Row],[Ratings]]&gt;4,Table1[[#This Row],[OriginalPrice (in Rs)]],0)</f>
        <v>0</v>
      </c>
      <c r="K3587" s="2">
        <f>Table1[[#This Row],[OriginalPrice (in Rs)]]-Table1[[#This Row],[DiscountOffer]]</f>
        <v>3244</v>
      </c>
      <c r="L3587" s="2" t="str">
        <f>IF(Table1[[#This Row],[Discount % (In Rs)]]&gt;50%,"High Discount","Low Discount")</f>
        <v>High Discount</v>
      </c>
      <c r="M3587" s="3">
        <f>Table1[[#This Row],[Discount_Price (In Rs.)]]/Table1[[#This Row],[OriginalPrice (in Rs)]]</f>
        <v>0.65010020040080163</v>
      </c>
      <c r="N3587" s="4">
        <v>3.6</v>
      </c>
      <c r="O3587">
        <v>235</v>
      </c>
      <c r="P3587" t="s">
        <v>209</v>
      </c>
      <c r="Q3587" t="s">
        <v>23765</v>
      </c>
    </row>
    <row r="3588" spans="1:17" x14ac:dyDescent="0.25">
      <c r="A3588" t="s">
        <v>23787</v>
      </c>
      <c r="B3588" s="1">
        <v>13820240</v>
      </c>
      <c r="C3588" t="s">
        <v>6504</v>
      </c>
      <c r="D3588" t="s">
        <v>65</v>
      </c>
      <c r="E3588" t="s">
        <v>66</v>
      </c>
      <c r="F3588" t="s">
        <v>30</v>
      </c>
      <c r="G3588" s="2">
        <v>1019</v>
      </c>
      <c r="H3588" s="2">
        <f>AVERAGEIF(Table1[[#All],[Category]],Table1[[#This Row],[Category]],Table1[[#All],[DiscountOffer]])</f>
        <v>1064.3816554809839</v>
      </c>
      <c r="I3588" s="2">
        <v>2999</v>
      </c>
      <c r="J3588" s="2">
        <f>IF(Table1[[#This Row],[Ratings]]&gt;4,Table1[[#This Row],[OriginalPrice (in Rs)]],0)</f>
        <v>0</v>
      </c>
      <c r="K3588" s="2">
        <f>Table1[[#This Row],[OriginalPrice (in Rs)]]-Table1[[#This Row],[DiscountOffer]]</f>
        <v>1980</v>
      </c>
      <c r="L3588" s="2" t="str">
        <f>IF(Table1[[#This Row],[Discount % (In Rs)]]&gt;50%,"High Discount","Low Discount")</f>
        <v>High Discount</v>
      </c>
      <c r="M3588" s="3">
        <f>Table1[[#This Row],[Discount_Price (In Rs.)]]/Table1[[#This Row],[OriginalPrice (in Rs)]]</f>
        <v>0.66022007335778587</v>
      </c>
      <c r="N3588" s="4">
        <v>3.9</v>
      </c>
      <c r="O3588">
        <v>235</v>
      </c>
      <c r="P3588" t="s">
        <v>98</v>
      </c>
      <c r="Q3588" t="s">
        <v>23788</v>
      </c>
    </row>
    <row r="3589" spans="1:17" x14ac:dyDescent="0.25">
      <c r="A3589" t="s">
        <v>23903</v>
      </c>
      <c r="B3589" s="1">
        <v>13321298</v>
      </c>
      <c r="C3589" t="s">
        <v>82</v>
      </c>
      <c r="D3589" t="s">
        <v>65</v>
      </c>
      <c r="E3589" t="s">
        <v>66</v>
      </c>
      <c r="F3589" t="s">
        <v>30</v>
      </c>
      <c r="G3589" s="2">
        <v>1259</v>
      </c>
      <c r="H3589" s="2">
        <f>AVERAGEIF(Table1[[#All],[Category]],Table1[[#This Row],[Category]],Table1[[#All],[DiscountOffer]])</f>
        <v>1064.3816554809839</v>
      </c>
      <c r="I3589" s="2">
        <v>2799</v>
      </c>
      <c r="J3589" s="2">
        <f>IF(Table1[[#This Row],[Ratings]]&gt;4,Table1[[#This Row],[OriginalPrice (in Rs)]],0)</f>
        <v>0</v>
      </c>
      <c r="K3589" s="2">
        <f>Table1[[#This Row],[OriginalPrice (in Rs)]]-Table1[[#This Row],[DiscountOffer]]</f>
        <v>1540</v>
      </c>
      <c r="L3589" s="2" t="str">
        <f>IF(Table1[[#This Row],[Discount % (In Rs)]]&gt;50%,"High Discount","Low Discount")</f>
        <v>High Discount</v>
      </c>
      <c r="M3589" s="3">
        <f>Table1[[#This Row],[Discount_Price (In Rs.)]]/Table1[[#This Row],[OriginalPrice (in Rs)]]</f>
        <v>0.55019649874955345</v>
      </c>
      <c r="N3589" s="4">
        <v>4</v>
      </c>
      <c r="O3589">
        <v>234</v>
      </c>
      <c r="P3589" t="s">
        <v>85</v>
      </c>
      <c r="Q3589" t="s">
        <v>23904</v>
      </c>
    </row>
    <row r="3590" spans="1:17" x14ac:dyDescent="0.25">
      <c r="A3590" t="s">
        <v>23907</v>
      </c>
      <c r="B3590" s="1">
        <v>15509478</v>
      </c>
      <c r="C3590" t="s">
        <v>16471</v>
      </c>
      <c r="D3590" t="s">
        <v>65</v>
      </c>
      <c r="E3590" t="s">
        <v>66</v>
      </c>
      <c r="F3590" t="s">
        <v>30</v>
      </c>
      <c r="G3590" s="2">
        <v>1295</v>
      </c>
      <c r="H3590" s="2">
        <f>AVERAGEIF(Table1[[#All],[Category]],Table1[[#This Row],[Category]],Table1[[#All],[DiscountOffer]])</f>
        <v>1064.3816554809839</v>
      </c>
      <c r="I3590" s="2">
        <v>4799</v>
      </c>
      <c r="J3590" s="2">
        <f>IF(Table1[[#This Row],[Ratings]]&gt;4,Table1[[#This Row],[OriginalPrice (in Rs)]],0)</f>
        <v>4799</v>
      </c>
      <c r="K3590" s="2">
        <f>Table1[[#This Row],[OriginalPrice (in Rs)]]-Table1[[#This Row],[DiscountOffer]]</f>
        <v>3504</v>
      </c>
      <c r="L3590" s="2" t="str">
        <f>IF(Table1[[#This Row],[Discount % (In Rs)]]&gt;50%,"High Discount","Low Discount")</f>
        <v>High Discount</v>
      </c>
      <c r="M3590" s="3">
        <f>Table1[[#This Row],[Discount_Price (In Rs.)]]/Table1[[#This Row],[OriginalPrice (in Rs)]]</f>
        <v>0.73015211502396338</v>
      </c>
      <c r="N3590" s="4">
        <v>4.0999999999999996</v>
      </c>
      <c r="O3590">
        <v>234</v>
      </c>
      <c r="P3590" t="s">
        <v>98</v>
      </c>
      <c r="Q3590" t="s">
        <v>23908</v>
      </c>
    </row>
    <row r="3591" spans="1:17" x14ac:dyDescent="0.25">
      <c r="A3591" t="s">
        <v>24012</v>
      </c>
      <c r="B3591" s="1">
        <v>12989836</v>
      </c>
      <c r="C3591" t="s">
        <v>504</v>
      </c>
      <c r="D3591" t="s">
        <v>65</v>
      </c>
      <c r="E3591" t="s">
        <v>66</v>
      </c>
      <c r="F3591" t="s">
        <v>30</v>
      </c>
      <c r="G3591" s="2">
        <v>874</v>
      </c>
      <c r="H3591" s="2">
        <f>AVERAGEIF(Table1[[#All],[Category]],Table1[[#This Row],[Category]],Table1[[#All],[DiscountOffer]])</f>
        <v>1064.3816554809839</v>
      </c>
      <c r="I3591" s="2">
        <v>2499</v>
      </c>
      <c r="J3591" s="2">
        <f>IF(Table1[[#This Row],[Ratings]]&gt;4,Table1[[#This Row],[OriginalPrice (in Rs)]],0)</f>
        <v>2499</v>
      </c>
      <c r="K3591" s="2">
        <f>Table1[[#This Row],[OriginalPrice (in Rs)]]-Table1[[#This Row],[DiscountOffer]]</f>
        <v>1625</v>
      </c>
      <c r="L3591" s="2" t="str">
        <f>IF(Table1[[#This Row],[Discount % (In Rs)]]&gt;50%,"High Discount","Low Discount")</f>
        <v>High Discount</v>
      </c>
      <c r="M3591" s="3">
        <f>Table1[[#This Row],[Discount_Price (In Rs.)]]/Table1[[#This Row],[OriginalPrice (in Rs)]]</f>
        <v>0.6502601040416166</v>
      </c>
      <c r="N3591" s="4">
        <v>4.3</v>
      </c>
      <c r="O3591">
        <v>233</v>
      </c>
      <c r="P3591" t="s">
        <v>32</v>
      </c>
      <c r="Q3591" t="s">
        <v>24013</v>
      </c>
    </row>
    <row r="3592" spans="1:17" x14ac:dyDescent="0.25">
      <c r="A3592" t="s">
        <v>24016</v>
      </c>
      <c r="B3592" s="1">
        <v>13091084</v>
      </c>
      <c r="C3592" t="s">
        <v>369</v>
      </c>
      <c r="D3592" t="s">
        <v>65</v>
      </c>
      <c r="E3592" t="s">
        <v>66</v>
      </c>
      <c r="F3592" t="s">
        <v>30</v>
      </c>
      <c r="G3592" s="2">
        <v>1469</v>
      </c>
      <c r="H3592" s="2">
        <f>AVERAGEIF(Table1[[#All],[Category]],Table1[[#This Row],[Category]],Table1[[#All],[DiscountOffer]])</f>
        <v>1064.3816554809839</v>
      </c>
      <c r="I3592" s="2">
        <v>3499</v>
      </c>
      <c r="J3592" s="2">
        <f>IF(Table1[[#This Row],[Ratings]]&gt;4,Table1[[#This Row],[OriginalPrice (in Rs)]],0)</f>
        <v>3499</v>
      </c>
      <c r="K3592" s="2">
        <f>Table1[[#This Row],[OriginalPrice (in Rs)]]-Table1[[#This Row],[DiscountOffer]]</f>
        <v>2030</v>
      </c>
      <c r="L3592" s="2" t="str">
        <f>IF(Table1[[#This Row],[Discount % (In Rs)]]&gt;50%,"High Discount","Low Discount")</f>
        <v>High Discount</v>
      </c>
      <c r="M3592" s="3">
        <f>Table1[[#This Row],[Discount_Price (In Rs.)]]/Table1[[#This Row],[OriginalPrice (in Rs)]]</f>
        <v>0.58016576164618461</v>
      </c>
      <c r="N3592" s="4">
        <v>4.0999999999999996</v>
      </c>
      <c r="O3592">
        <v>233</v>
      </c>
      <c r="P3592" t="s">
        <v>209</v>
      </c>
      <c r="Q3592" t="s">
        <v>24017</v>
      </c>
    </row>
    <row r="3593" spans="1:17" x14ac:dyDescent="0.25">
      <c r="A3593" t="s">
        <v>24018</v>
      </c>
      <c r="B3593" s="1">
        <v>17171722</v>
      </c>
      <c r="C3593" t="s">
        <v>788</v>
      </c>
      <c r="D3593" t="s">
        <v>65</v>
      </c>
      <c r="E3593" t="s">
        <v>66</v>
      </c>
      <c r="F3593" t="s">
        <v>30</v>
      </c>
      <c r="G3593" s="2">
        <v>1299</v>
      </c>
      <c r="H3593" s="2">
        <f>AVERAGEIF(Table1[[#All],[Category]],Table1[[#This Row],[Category]],Table1[[#All],[DiscountOffer]])</f>
        <v>1064.3816554809839</v>
      </c>
      <c r="I3593" s="2">
        <v>3999</v>
      </c>
      <c r="J3593" s="2">
        <f>IF(Table1[[#This Row],[Ratings]]&gt;4,Table1[[#This Row],[OriginalPrice (in Rs)]],0)</f>
        <v>3999</v>
      </c>
      <c r="K3593" s="2">
        <f>Table1[[#This Row],[OriginalPrice (in Rs)]]-Table1[[#This Row],[DiscountOffer]]</f>
        <v>2700</v>
      </c>
      <c r="L3593" s="2" t="str">
        <f>IF(Table1[[#This Row],[Discount % (In Rs)]]&gt;50%,"High Discount","Low Discount")</f>
        <v>High Discount</v>
      </c>
      <c r="M3593" s="3">
        <f>Table1[[#This Row],[Discount_Price (In Rs.)]]/Table1[[#This Row],[OriginalPrice (in Rs)]]</f>
        <v>0.67516879219804948</v>
      </c>
      <c r="N3593" s="4">
        <v>4.2</v>
      </c>
      <c r="O3593">
        <v>233</v>
      </c>
      <c r="P3593" t="s">
        <v>1643</v>
      </c>
      <c r="Q3593" t="s">
        <v>24019</v>
      </c>
    </row>
    <row r="3594" spans="1:17" x14ac:dyDescent="0.25">
      <c r="A3594" t="s">
        <v>24020</v>
      </c>
      <c r="B3594" s="1">
        <v>12710916</v>
      </c>
      <c r="C3594" t="s">
        <v>872</v>
      </c>
      <c r="D3594" t="s">
        <v>65</v>
      </c>
      <c r="E3594" t="s">
        <v>66</v>
      </c>
      <c r="F3594" t="s">
        <v>30</v>
      </c>
      <c r="G3594" s="2">
        <v>2694</v>
      </c>
      <c r="H3594" s="2">
        <f>AVERAGEIF(Table1[[#All],[Category]],Table1[[#This Row],[Category]],Table1[[#All],[DiscountOffer]])</f>
        <v>1064.3816554809839</v>
      </c>
      <c r="I3594" s="2">
        <v>7699</v>
      </c>
      <c r="J3594" s="2">
        <f>IF(Table1[[#This Row],[Ratings]]&gt;4,Table1[[#This Row],[OriginalPrice (in Rs)]],0)</f>
        <v>7699</v>
      </c>
      <c r="K3594" s="2">
        <f>Table1[[#This Row],[OriginalPrice (in Rs)]]-Table1[[#This Row],[DiscountOffer]]</f>
        <v>5005</v>
      </c>
      <c r="L3594" s="2" t="str">
        <f>IF(Table1[[#This Row],[Discount % (In Rs)]]&gt;50%,"High Discount","Low Discount")</f>
        <v>High Discount</v>
      </c>
      <c r="M3594" s="3">
        <f>Table1[[#This Row],[Discount_Price (In Rs.)]]/Table1[[#This Row],[OriginalPrice (in Rs)]]</f>
        <v>0.65008442654890242</v>
      </c>
      <c r="N3594" s="4">
        <v>4.3</v>
      </c>
      <c r="O3594">
        <v>233</v>
      </c>
      <c r="P3594" t="s">
        <v>98</v>
      </c>
      <c r="Q3594" t="s">
        <v>24021</v>
      </c>
    </row>
    <row r="3595" spans="1:17" x14ac:dyDescent="0.25">
      <c r="A3595" t="s">
        <v>24116</v>
      </c>
      <c r="B3595" s="1">
        <v>12104900</v>
      </c>
      <c r="C3595" t="s">
        <v>82</v>
      </c>
      <c r="D3595" t="s">
        <v>65</v>
      </c>
      <c r="E3595" t="s">
        <v>66</v>
      </c>
      <c r="F3595" t="s">
        <v>30</v>
      </c>
      <c r="G3595" s="2">
        <v>869</v>
      </c>
      <c r="H3595" s="2">
        <f>AVERAGEIF(Table1[[#All],[Category]],Table1[[#This Row],[Category]],Table1[[#All],[DiscountOffer]])</f>
        <v>1064.3816554809839</v>
      </c>
      <c r="I3595" s="2">
        <v>2899</v>
      </c>
      <c r="J3595" s="2">
        <f>IF(Table1[[#This Row],[Ratings]]&gt;4,Table1[[#This Row],[OriginalPrice (in Rs)]],0)</f>
        <v>2899</v>
      </c>
      <c r="K3595" s="2">
        <f>Table1[[#This Row],[OriginalPrice (in Rs)]]-Table1[[#This Row],[DiscountOffer]]</f>
        <v>2030</v>
      </c>
      <c r="L3595" s="2" t="str">
        <f>IF(Table1[[#This Row],[Discount % (In Rs)]]&gt;50%,"High Discount","Low Discount")</f>
        <v>High Discount</v>
      </c>
      <c r="M3595" s="3">
        <f>Table1[[#This Row],[Discount_Price (In Rs.)]]/Table1[[#This Row],[OriginalPrice (in Rs)]]</f>
        <v>0.70024146257330111</v>
      </c>
      <c r="N3595" s="4">
        <v>4.3</v>
      </c>
      <c r="O3595">
        <v>232</v>
      </c>
      <c r="P3595" t="s">
        <v>98</v>
      </c>
      <c r="Q3595" t="s">
        <v>24117</v>
      </c>
    </row>
    <row r="3596" spans="1:17" x14ac:dyDescent="0.25">
      <c r="A3596" t="s">
        <v>24120</v>
      </c>
      <c r="B3596" s="1">
        <v>14559858</v>
      </c>
      <c r="C3596" t="s">
        <v>369</v>
      </c>
      <c r="D3596" t="s">
        <v>65</v>
      </c>
      <c r="E3596" t="s">
        <v>66</v>
      </c>
      <c r="F3596" t="s">
        <v>30</v>
      </c>
      <c r="G3596" s="2">
        <v>1559</v>
      </c>
      <c r="H3596" s="2">
        <f>AVERAGEIF(Table1[[#All],[Category]],Table1[[#This Row],[Category]],Table1[[#All],[DiscountOffer]])</f>
        <v>1064.3816554809839</v>
      </c>
      <c r="I3596" s="2">
        <v>3999</v>
      </c>
      <c r="J3596" s="2">
        <f>IF(Table1[[#This Row],[Ratings]]&gt;4,Table1[[#This Row],[OriginalPrice (in Rs)]],0)</f>
        <v>3999</v>
      </c>
      <c r="K3596" s="2">
        <f>Table1[[#This Row],[OriginalPrice (in Rs)]]-Table1[[#This Row],[DiscountOffer]]</f>
        <v>2440</v>
      </c>
      <c r="L3596" s="2" t="str">
        <f>IF(Table1[[#This Row],[Discount % (In Rs)]]&gt;50%,"High Discount","Low Discount")</f>
        <v>High Discount</v>
      </c>
      <c r="M3596" s="3">
        <f>Table1[[#This Row],[Discount_Price (In Rs.)]]/Table1[[#This Row],[OriginalPrice (in Rs)]]</f>
        <v>0.61015253813453363</v>
      </c>
      <c r="N3596" s="4">
        <v>4.2</v>
      </c>
      <c r="O3596">
        <v>232</v>
      </c>
      <c r="P3596" t="s">
        <v>209</v>
      </c>
      <c r="Q3596" t="s">
        <v>24121</v>
      </c>
    </row>
    <row r="3597" spans="1:17" x14ac:dyDescent="0.25">
      <c r="A3597" t="s">
        <v>24203</v>
      </c>
      <c r="B3597" s="1">
        <v>10590136</v>
      </c>
      <c r="C3597" t="s">
        <v>1451</v>
      </c>
      <c r="D3597" t="s">
        <v>65</v>
      </c>
      <c r="E3597" t="s">
        <v>66</v>
      </c>
      <c r="F3597" t="s">
        <v>13</v>
      </c>
      <c r="G3597" s="2">
        <v>1396</v>
      </c>
      <c r="H3597" s="2">
        <f>AVERAGEIF(Table1[[#All],[Category]],Table1[[#This Row],[Category]],Table1[[#All],[DiscountOffer]])</f>
        <v>1064.3816554809839</v>
      </c>
      <c r="I3597" s="2">
        <v>3990</v>
      </c>
      <c r="J3597" s="2">
        <f>IF(Table1[[#This Row],[Ratings]]&gt;4,Table1[[#This Row],[OriginalPrice (in Rs)]],0)</f>
        <v>3990</v>
      </c>
      <c r="K3597" s="2">
        <f>Table1[[#This Row],[OriginalPrice (in Rs)]]-Table1[[#This Row],[DiscountOffer]]</f>
        <v>2594</v>
      </c>
      <c r="L3597" s="2" t="str">
        <f>IF(Table1[[#This Row],[Discount % (In Rs)]]&gt;50%,"High Discount","Low Discount")</f>
        <v>High Discount</v>
      </c>
      <c r="M3597" s="3">
        <f>Table1[[#This Row],[Discount_Price (In Rs.)]]/Table1[[#This Row],[OriginalPrice (in Rs)]]</f>
        <v>0.650125313283208</v>
      </c>
      <c r="N3597" s="4">
        <v>4.0999999999999996</v>
      </c>
      <c r="O3597">
        <v>231</v>
      </c>
      <c r="P3597" t="s">
        <v>209</v>
      </c>
      <c r="Q3597" t="s">
        <v>24204</v>
      </c>
    </row>
    <row r="3598" spans="1:17" x14ac:dyDescent="0.25">
      <c r="A3598" t="s">
        <v>24234</v>
      </c>
      <c r="B3598" s="1">
        <v>9452651</v>
      </c>
      <c r="C3598" t="s">
        <v>815</v>
      </c>
      <c r="D3598" t="s">
        <v>65</v>
      </c>
      <c r="E3598" t="s">
        <v>66</v>
      </c>
      <c r="F3598" t="s">
        <v>30</v>
      </c>
      <c r="G3598" s="2">
        <v>1574</v>
      </c>
      <c r="H3598" s="2">
        <f>AVERAGEIF(Table1[[#All],[Category]],Table1[[#This Row],[Category]],Table1[[#All],[DiscountOffer]])</f>
        <v>1064.3816554809839</v>
      </c>
      <c r="I3598" s="2">
        <v>4499</v>
      </c>
      <c r="J3598" s="2">
        <f>IF(Table1[[#This Row],[Ratings]]&gt;4,Table1[[#This Row],[OriginalPrice (in Rs)]],0)</f>
        <v>4499</v>
      </c>
      <c r="K3598" s="2">
        <f>Table1[[#This Row],[OriginalPrice (in Rs)]]-Table1[[#This Row],[DiscountOffer]]</f>
        <v>2925</v>
      </c>
      <c r="L3598" s="2" t="str">
        <f>IF(Table1[[#This Row],[Discount % (In Rs)]]&gt;50%,"High Discount","Low Discount")</f>
        <v>High Discount</v>
      </c>
      <c r="M3598" s="3">
        <f>Table1[[#This Row],[Discount_Price (In Rs.)]]/Table1[[#This Row],[OriginalPrice (in Rs)]]</f>
        <v>0.65014447655034457</v>
      </c>
      <c r="N3598" s="4">
        <v>4.3</v>
      </c>
      <c r="O3598">
        <v>231</v>
      </c>
      <c r="P3598" t="s">
        <v>32</v>
      </c>
      <c r="Q3598" t="s">
        <v>24235</v>
      </c>
    </row>
    <row r="3599" spans="1:17" x14ac:dyDescent="0.25">
      <c r="A3599" t="s">
        <v>24236</v>
      </c>
      <c r="B3599" s="1">
        <v>15105050</v>
      </c>
      <c r="C3599" t="s">
        <v>12479</v>
      </c>
      <c r="D3599" t="s">
        <v>65</v>
      </c>
      <c r="E3599" t="s">
        <v>66</v>
      </c>
      <c r="F3599" t="s">
        <v>30</v>
      </c>
      <c r="G3599" s="2">
        <v>1609</v>
      </c>
      <c r="H3599" s="2">
        <f>AVERAGEIF(Table1[[#All],[Category]],Table1[[#This Row],[Category]],Table1[[#All],[DiscountOffer]])</f>
        <v>1064.3816554809839</v>
      </c>
      <c r="I3599" s="2">
        <v>4599</v>
      </c>
      <c r="J3599" s="2">
        <f>IF(Table1[[#This Row],[Ratings]]&gt;4,Table1[[#This Row],[OriginalPrice (in Rs)]],0)</f>
        <v>0</v>
      </c>
      <c r="K3599" s="2">
        <f>Table1[[#This Row],[OriginalPrice (in Rs)]]-Table1[[#This Row],[DiscountOffer]]</f>
        <v>2990</v>
      </c>
      <c r="L3599" s="2" t="str">
        <f>IF(Table1[[#This Row],[Discount % (In Rs)]]&gt;50%,"High Discount","Low Discount")</f>
        <v>High Discount</v>
      </c>
      <c r="M3599" s="3">
        <f>Table1[[#This Row],[Discount_Price (In Rs.)]]/Table1[[#This Row],[OriginalPrice (in Rs)]]</f>
        <v>0.65014133507284189</v>
      </c>
      <c r="N3599" s="4">
        <v>4</v>
      </c>
      <c r="O3599">
        <v>231</v>
      </c>
      <c r="P3599" t="s">
        <v>209</v>
      </c>
      <c r="Q3599" t="s">
        <v>24237</v>
      </c>
    </row>
    <row r="3600" spans="1:17" x14ac:dyDescent="0.25">
      <c r="A3600" t="s">
        <v>24240</v>
      </c>
      <c r="B3600" s="1">
        <v>15508988</v>
      </c>
      <c r="C3600" t="s">
        <v>959</v>
      </c>
      <c r="D3600" t="s">
        <v>65</v>
      </c>
      <c r="E3600" t="s">
        <v>66</v>
      </c>
      <c r="F3600" t="s">
        <v>30</v>
      </c>
      <c r="G3600" s="2">
        <v>2231</v>
      </c>
      <c r="H3600" s="2">
        <f>AVERAGEIF(Table1[[#All],[Category]],Table1[[#This Row],[Category]],Table1[[#All],[DiscountOffer]])</f>
        <v>1064.3816554809839</v>
      </c>
      <c r="I3600" s="2">
        <v>6199</v>
      </c>
      <c r="J3600" s="2">
        <f>IF(Table1[[#This Row],[Ratings]]&gt;4,Table1[[#This Row],[OriginalPrice (in Rs)]],0)</f>
        <v>6199</v>
      </c>
      <c r="K3600" s="2">
        <f>Table1[[#This Row],[OriginalPrice (in Rs)]]-Table1[[#This Row],[DiscountOffer]]</f>
        <v>3968</v>
      </c>
      <c r="L3600" s="2" t="str">
        <f>IF(Table1[[#This Row],[Discount % (In Rs)]]&gt;50%,"High Discount","Low Discount")</f>
        <v>High Discount</v>
      </c>
      <c r="M3600" s="3">
        <f>Table1[[#This Row],[Discount_Price (In Rs.)]]/Table1[[#This Row],[OriginalPrice (in Rs)]]</f>
        <v>0.64010324245846106</v>
      </c>
      <c r="N3600" s="4">
        <v>4.0999999999999996</v>
      </c>
      <c r="O3600">
        <v>231</v>
      </c>
      <c r="P3600" t="s">
        <v>98</v>
      </c>
      <c r="Q3600" t="s">
        <v>24241</v>
      </c>
    </row>
    <row r="3601" spans="1:17" x14ac:dyDescent="0.25">
      <c r="A3601" t="s">
        <v>24313</v>
      </c>
      <c r="B3601" s="1">
        <v>11199274</v>
      </c>
      <c r="C3601" t="s">
        <v>96</v>
      </c>
      <c r="D3601" t="s">
        <v>65</v>
      </c>
      <c r="E3601" t="s">
        <v>66</v>
      </c>
      <c r="F3601" t="s">
        <v>13</v>
      </c>
      <c r="G3601" s="2">
        <v>1484</v>
      </c>
      <c r="H3601" s="2">
        <f>AVERAGEIF(Table1[[#All],[Category]],Table1[[#This Row],[Category]],Table1[[#All],[DiscountOffer]])</f>
        <v>1064.3816554809839</v>
      </c>
      <c r="I3601" s="2">
        <v>3299</v>
      </c>
      <c r="J3601" s="2">
        <f>IF(Table1[[#This Row],[Ratings]]&gt;4,Table1[[#This Row],[OriginalPrice (in Rs)]],0)</f>
        <v>0</v>
      </c>
      <c r="K3601" s="2">
        <f>Table1[[#This Row],[OriginalPrice (in Rs)]]-Table1[[#This Row],[DiscountOffer]]</f>
        <v>1815</v>
      </c>
      <c r="L3601" s="2" t="str">
        <f>IF(Table1[[#This Row],[Discount % (In Rs)]]&gt;50%,"High Discount","Low Discount")</f>
        <v>High Discount</v>
      </c>
      <c r="M3601" s="3">
        <f>Table1[[#This Row],[Discount_Price (In Rs.)]]/Table1[[#This Row],[OriginalPrice (in Rs)]]</f>
        <v>0.55016671718702637</v>
      </c>
      <c r="N3601" s="4">
        <v>4</v>
      </c>
      <c r="O3601">
        <v>230</v>
      </c>
      <c r="P3601" t="s">
        <v>32</v>
      </c>
      <c r="Q3601" t="s">
        <v>24314</v>
      </c>
    </row>
    <row r="3602" spans="1:17" x14ac:dyDescent="0.25">
      <c r="A3602" t="s">
        <v>24347</v>
      </c>
      <c r="B3602" s="1">
        <v>13290500</v>
      </c>
      <c r="C3602" t="s">
        <v>82</v>
      </c>
      <c r="D3602" t="s">
        <v>65</v>
      </c>
      <c r="E3602" t="s">
        <v>66</v>
      </c>
      <c r="F3602" t="s">
        <v>30</v>
      </c>
      <c r="G3602" s="2">
        <v>999</v>
      </c>
      <c r="H3602" s="2">
        <f>AVERAGEIF(Table1[[#All],[Category]],Table1[[#This Row],[Category]],Table1[[#All],[DiscountOffer]])</f>
        <v>1064.3816554809839</v>
      </c>
      <c r="I3602" s="2">
        <v>1999</v>
      </c>
      <c r="J3602" s="2">
        <f>IF(Table1[[#This Row],[Ratings]]&gt;4,Table1[[#This Row],[OriginalPrice (in Rs)]],0)</f>
        <v>0</v>
      </c>
      <c r="K3602" s="2">
        <f>Table1[[#This Row],[OriginalPrice (in Rs)]]-Table1[[#This Row],[DiscountOffer]]</f>
        <v>1000</v>
      </c>
      <c r="L3602" s="2" t="str">
        <f>IF(Table1[[#This Row],[Discount % (In Rs)]]&gt;50%,"High Discount","Low Discount")</f>
        <v>High Discount</v>
      </c>
      <c r="M3602" s="3">
        <f>Table1[[#This Row],[Discount_Price (In Rs.)]]/Table1[[#This Row],[OriginalPrice (in Rs)]]</f>
        <v>0.5002501250625313</v>
      </c>
      <c r="N3602" s="4">
        <v>4</v>
      </c>
      <c r="O3602">
        <v>230</v>
      </c>
      <c r="P3602" t="s">
        <v>85</v>
      </c>
      <c r="Q3602" t="s">
        <v>24348</v>
      </c>
    </row>
    <row r="3603" spans="1:17" x14ac:dyDescent="0.25">
      <c r="A3603" t="s">
        <v>24351</v>
      </c>
      <c r="B3603" s="1">
        <v>12105032</v>
      </c>
      <c r="C3603" t="s">
        <v>82</v>
      </c>
      <c r="D3603" t="s">
        <v>65</v>
      </c>
      <c r="E3603" t="s">
        <v>66</v>
      </c>
      <c r="F3603" t="s">
        <v>30</v>
      </c>
      <c r="G3603" s="2">
        <v>719</v>
      </c>
      <c r="H3603" s="2">
        <f>AVERAGEIF(Table1[[#All],[Category]],Table1[[#This Row],[Category]],Table1[[#All],[DiscountOffer]])</f>
        <v>1064.3816554809839</v>
      </c>
      <c r="I3603" s="2">
        <v>2399</v>
      </c>
      <c r="J3603" s="2">
        <f>IF(Table1[[#This Row],[Ratings]]&gt;4,Table1[[#This Row],[OriginalPrice (in Rs)]],0)</f>
        <v>2399</v>
      </c>
      <c r="K3603" s="2">
        <f>Table1[[#This Row],[OriginalPrice (in Rs)]]-Table1[[#This Row],[DiscountOffer]]</f>
        <v>1680</v>
      </c>
      <c r="L3603" s="2" t="str">
        <f>IF(Table1[[#This Row],[Discount % (In Rs)]]&gt;50%,"High Discount","Low Discount")</f>
        <v>High Discount</v>
      </c>
      <c r="M3603" s="3">
        <f>Table1[[#This Row],[Discount_Price (In Rs.)]]/Table1[[#This Row],[OriginalPrice (in Rs)]]</f>
        <v>0.70029178824510208</v>
      </c>
      <c r="N3603" s="4">
        <v>4.0999999999999996</v>
      </c>
      <c r="O3603">
        <v>230</v>
      </c>
      <c r="P3603" t="s">
        <v>85</v>
      </c>
      <c r="Q3603" t="s">
        <v>3887</v>
      </c>
    </row>
    <row r="3604" spans="1:17" x14ac:dyDescent="0.25">
      <c r="A3604" t="s">
        <v>24352</v>
      </c>
      <c r="B3604" s="1">
        <v>12411860</v>
      </c>
      <c r="C3604" t="s">
        <v>7737</v>
      </c>
      <c r="D3604" t="s">
        <v>65</v>
      </c>
      <c r="E3604" t="s">
        <v>66</v>
      </c>
      <c r="F3604" t="s">
        <v>30</v>
      </c>
      <c r="G3604" s="2">
        <v>1799</v>
      </c>
      <c r="H3604" s="2">
        <f>AVERAGEIF(Table1[[#All],[Category]],Table1[[#This Row],[Category]],Table1[[#All],[DiscountOffer]])</f>
        <v>1064.3816554809839</v>
      </c>
      <c r="I3604" s="2">
        <v>3599</v>
      </c>
      <c r="J3604" s="2">
        <f>IF(Table1[[#This Row],[Ratings]]&gt;4,Table1[[#This Row],[OriginalPrice (in Rs)]],0)</f>
        <v>3599</v>
      </c>
      <c r="K3604" s="2">
        <f>Table1[[#This Row],[OriginalPrice (in Rs)]]-Table1[[#This Row],[DiscountOffer]]</f>
        <v>1800</v>
      </c>
      <c r="L3604" s="2" t="str">
        <f>IF(Table1[[#This Row],[Discount % (In Rs)]]&gt;50%,"High Discount","Low Discount")</f>
        <v>High Discount</v>
      </c>
      <c r="M3604" s="3">
        <f>Table1[[#This Row],[Discount_Price (In Rs.)]]/Table1[[#This Row],[OriginalPrice (in Rs)]]</f>
        <v>0.50013892747985556</v>
      </c>
      <c r="N3604" s="4">
        <v>4.4000000000000004</v>
      </c>
      <c r="O3604">
        <v>230</v>
      </c>
      <c r="P3604" t="s">
        <v>20</v>
      </c>
      <c r="Q3604" t="s">
        <v>24353</v>
      </c>
    </row>
    <row r="3605" spans="1:17" x14ac:dyDescent="0.25">
      <c r="A3605" t="s">
        <v>24453</v>
      </c>
      <c r="B3605" s="1">
        <v>13237748</v>
      </c>
      <c r="C3605" t="s">
        <v>96</v>
      </c>
      <c r="D3605" t="s">
        <v>65</v>
      </c>
      <c r="E3605" t="s">
        <v>66</v>
      </c>
      <c r="F3605" t="s">
        <v>30</v>
      </c>
      <c r="G3605" s="2">
        <v>1039</v>
      </c>
      <c r="H3605" s="2">
        <f>AVERAGEIF(Table1[[#All],[Category]],Table1[[#This Row],[Category]],Table1[[#All],[DiscountOffer]])</f>
        <v>1064.3816554809839</v>
      </c>
      <c r="I3605" s="2">
        <v>2599</v>
      </c>
      <c r="J3605" s="2">
        <f>IF(Table1[[#This Row],[Ratings]]&gt;4,Table1[[#This Row],[OriginalPrice (in Rs)]],0)</f>
        <v>2599</v>
      </c>
      <c r="K3605" s="2">
        <f>Table1[[#This Row],[OriginalPrice (in Rs)]]-Table1[[#This Row],[DiscountOffer]]</f>
        <v>1560</v>
      </c>
      <c r="L3605" s="2" t="str">
        <f>IF(Table1[[#This Row],[Discount % (In Rs)]]&gt;50%,"High Discount","Low Discount")</f>
        <v>High Discount</v>
      </c>
      <c r="M3605" s="3">
        <f>Table1[[#This Row],[Discount_Price (In Rs.)]]/Table1[[#This Row],[OriginalPrice (in Rs)]]</f>
        <v>0.60023085802231624</v>
      </c>
      <c r="N3605" s="4">
        <v>4.5</v>
      </c>
      <c r="O3605">
        <v>229</v>
      </c>
      <c r="P3605" t="s">
        <v>98</v>
      </c>
      <c r="Q3605" t="s">
        <v>24454</v>
      </c>
    </row>
    <row r="3606" spans="1:17" x14ac:dyDescent="0.25">
      <c r="A3606" t="s">
        <v>24455</v>
      </c>
      <c r="B3606" s="1">
        <v>12527666</v>
      </c>
      <c r="C3606" t="s">
        <v>1071</v>
      </c>
      <c r="D3606" t="s">
        <v>65</v>
      </c>
      <c r="E3606" t="s">
        <v>66</v>
      </c>
      <c r="F3606" t="s">
        <v>30</v>
      </c>
      <c r="G3606" s="2">
        <v>1289</v>
      </c>
      <c r="H3606" s="2">
        <f>AVERAGEIF(Table1[[#All],[Category]],Table1[[#This Row],[Category]],Table1[[#All],[DiscountOffer]])</f>
        <v>1064.3816554809839</v>
      </c>
      <c r="I3606" s="2">
        <v>2999</v>
      </c>
      <c r="J3606" s="2">
        <f>IF(Table1[[#This Row],[Ratings]]&gt;4,Table1[[#This Row],[OriginalPrice (in Rs)]],0)</f>
        <v>2999</v>
      </c>
      <c r="K3606" s="2">
        <f>Table1[[#This Row],[OriginalPrice (in Rs)]]-Table1[[#This Row],[DiscountOffer]]</f>
        <v>1710</v>
      </c>
      <c r="L3606" s="2" t="str">
        <f>IF(Table1[[#This Row],[Discount % (In Rs)]]&gt;50%,"High Discount","Low Discount")</f>
        <v>High Discount</v>
      </c>
      <c r="M3606" s="3">
        <f>Table1[[#This Row],[Discount_Price (In Rs.)]]/Table1[[#This Row],[OriginalPrice (in Rs)]]</f>
        <v>0.57019006335445144</v>
      </c>
      <c r="N3606" s="4">
        <v>4.0999999999999996</v>
      </c>
      <c r="O3606">
        <v>229</v>
      </c>
      <c r="P3606" t="s">
        <v>32</v>
      </c>
      <c r="Q3606" t="s">
        <v>24456</v>
      </c>
    </row>
    <row r="3607" spans="1:17" x14ac:dyDescent="0.25">
      <c r="A3607" t="s">
        <v>24557</v>
      </c>
      <c r="B3607" s="1">
        <v>13321188</v>
      </c>
      <c r="C3607" t="s">
        <v>82</v>
      </c>
      <c r="D3607" t="s">
        <v>65</v>
      </c>
      <c r="E3607" t="s">
        <v>66</v>
      </c>
      <c r="F3607" t="s">
        <v>30</v>
      </c>
      <c r="G3607" s="2">
        <v>1189</v>
      </c>
      <c r="H3607" s="2">
        <f>AVERAGEIF(Table1[[#All],[Category]],Table1[[#This Row],[Category]],Table1[[#All],[DiscountOffer]])</f>
        <v>1064.3816554809839</v>
      </c>
      <c r="I3607" s="2">
        <v>3399</v>
      </c>
      <c r="J3607" s="2">
        <f>IF(Table1[[#This Row],[Ratings]]&gt;4,Table1[[#This Row],[OriginalPrice (in Rs)]],0)</f>
        <v>3399</v>
      </c>
      <c r="K3607" s="2">
        <f>Table1[[#This Row],[OriginalPrice (in Rs)]]-Table1[[#This Row],[DiscountOffer]]</f>
        <v>2210</v>
      </c>
      <c r="L3607" s="2" t="str">
        <f>IF(Table1[[#This Row],[Discount % (In Rs)]]&gt;50%,"High Discount","Low Discount")</f>
        <v>High Discount</v>
      </c>
      <c r="M3607" s="3">
        <f>Table1[[#This Row],[Discount_Price (In Rs.)]]/Table1[[#This Row],[OriginalPrice (in Rs)]]</f>
        <v>0.65019123271550461</v>
      </c>
      <c r="N3607" s="4">
        <v>4.4000000000000004</v>
      </c>
      <c r="O3607">
        <v>228</v>
      </c>
      <c r="P3607" t="s">
        <v>85</v>
      </c>
      <c r="Q3607" t="s">
        <v>24558</v>
      </c>
    </row>
    <row r="3608" spans="1:17" x14ac:dyDescent="0.25">
      <c r="A3608" t="s">
        <v>24563</v>
      </c>
      <c r="B3608" s="1">
        <v>14192748</v>
      </c>
      <c r="C3608" t="s">
        <v>872</v>
      </c>
      <c r="D3608" t="s">
        <v>65</v>
      </c>
      <c r="E3608" t="s">
        <v>66</v>
      </c>
      <c r="F3608" t="s">
        <v>30</v>
      </c>
      <c r="G3608" s="2">
        <v>2989</v>
      </c>
      <c r="H3608" s="2">
        <f>AVERAGEIF(Table1[[#All],[Category]],Table1[[#This Row],[Category]],Table1[[#All],[DiscountOffer]])</f>
        <v>1064.3816554809839</v>
      </c>
      <c r="I3608" s="2">
        <v>6499</v>
      </c>
      <c r="J3608" s="2">
        <f>IF(Table1[[#This Row],[Ratings]]&gt;4,Table1[[#This Row],[OriginalPrice (in Rs)]],0)</f>
        <v>0</v>
      </c>
      <c r="K3608" s="2">
        <f>Table1[[#This Row],[OriginalPrice (in Rs)]]-Table1[[#This Row],[DiscountOffer]]</f>
        <v>3510</v>
      </c>
      <c r="L3608" s="2" t="str">
        <f>IF(Table1[[#This Row],[Discount % (In Rs)]]&gt;50%,"High Discount","Low Discount")</f>
        <v>High Discount</v>
      </c>
      <c r="M3608" s="3">
        <f>Table1[[#This Row],[Discount_Price (In Rs.)]]/Table1[[#This Row],[OriginalPrice (in Rs)]]</f>
        <v>0.54008308970610863</v>
      </c>
      <c r="N3608" s="4">
        <v>3.8</v>
      </c>
      <c r="O3608">
        <v>228</v>
      </c>
      <c r="P3608" t="s">
        <v>98</v>
      </c>
      <c r="Q3608" t="s">
        <v>24564</v>
      </c>
    </row>
    <row r="3609" spans="1:17" x14ac:dyDescent="0.25">
      <c r="A3609" t="s">
        <v>24650</v>
      </c>
      <c r="B3609" s="1">
        <v>12464744</v>
      </c>
      <c r="C3609" t="s">
        <v>19219</v>
      </c>
      <c r="D3609" t="s">
        <v>65</v>
      </c>
      <c r="E3609" t="s">
        <v>66</v>
      </c>
      <c r="F3609" t="s">
        <v>13</v>
      </c>
      <c r="G3609" s="2">
        <v>1799</v>
      </c>
      <c r="H3609" s="2">
        <f>AVERAGEIF(Table1[[#All],[Category]],Table1[[#This Row],[Category]],Table1[[#All],[DiscountOffer]])</f>
        <v>1064.3816554809839</v>
      </c>
      <c r="I3609" s="2">
        <v>3998</v>
      </c>
      <c r="J3609" s="2">
        <f>IF(Table1[[#This Row],[Ratings]]&gt;4,Table1[[#This Row],[OriginalPrice (in Rs)]],0)</f>
        <v>3998</v>
      </c>
      <c r="K3609" s="2">
        <f>Table1[[#This Row],[OriginalPrice (in Rs)]]-Table1[[#This Row],[DiscountOffer]]</f>
        <v>2199</v>
      </c>
      <c r="L3609" s="2" t="str">
        <f>IF(Table1[[#This Row],[Discount % (In Rs)]]&gt;50%,"High Discount","Low Discount")</f>
        <v>High Discount</v>
      </c>
      <c r="M3609" s="3">
        <f>Table1[[#This Row],[Discount_Price (In Rs.)]]/Table1[[#This Row],[OriginalPrice (in Rs)]]</f>
        <v>0.55002501250625313</v>
      </c>
      <c r="N3609" s="4">
        <v>4.3</v>
      </c>
      <c r="O3609">
        <v>227</v>
      </c>
      <c r="P3609" t="s">
        <v>20</v>
      </c>
      <c r="Q3609" t="s">
        <v>24651</v>
      </c>
    </row>
    <row r="3610" spans="1:17" x14ac:dyDescent="0.25">
      <c r="A3610" t="s">
        <v>24675</v>
      </c>
      <c r="B3610" s="1">
        <v>13290412</v>
      </c>
      <c r="C3610" t="s">
        <v>82</v>
      </c>
      <c r="D3610" t="s">
        <v>65</v>
      </c>
      <c r="E3610" t="s">
        <v>66</v>
      </c>
      <c r="F3610" t="s">
        <v>30</v>
      </c>
      <c r="G3610" s="2">
        <v>839</v>
      </c>
      <c r="H3610" s="2">
        <f>AVERAGEIF(Table1[[#All],[Category]],Table1[[#This Row],[Category]],Table1[[#All],[DiscountOffer]])</f>
        <v>1064.3816554809839</v>
      </c>
      <c r="I3610" s="2">
        <v>2399</v>
      </c>
      <c r="J3610" s="2">
        <f>IF(Table1[[#This Row],[Ratings]]&gt;4,Table1[[#This Row],[OriginalPrice (in Rs)]],0)</f>
        <v>2399</v>
      </c>
      <c r="K3610" s="2">
        <f>Table1[[#This Row],[OriginalPrice (in Rs)]]-Table1[[#This Row],[DiscountOffer]]</f>
        <v>1560</v>
      </c>
      <c r="L3610" s="2" t="str">
        <f>IF(Table1[[#This Row],[Discount % (In Rs)]]&gt;50%,"High Discount","Low Discount")</f>
        <v>High Discount</v>
      </c>
      <c r="M3610" s="3">
        <f>Table1[[#This Row],[Discount_Price (In Rs.)]]/Table1[[#This Row],[OriginalPrice (in Rs)]]</f>
        <v>0.65027094622759485</v>
      </c>
      <c r="N3610" s="4">
        <v>4.0999999999999996</v>
      </c>
      <c r="O3610">
        <v>227</v>
      </c>
      <c r="P3610" t="s">
        <v>85</v>
      </c>
      <c r="Q3610" t="s">
        <v>24676</v>
      </c>
    </row>
    <row r="3611" spans="1:17" x14ac:dyDescent="0.25">
      <c r="A3611" t="s">
        <v>24677</v>
      </c>
      <c r="B3611" s="1">
        <v>14571742</v>
      </c>
      <c r="C3611" t="s">
        <v>251</v>
      </c>
      <c r="D3611" t="s">
        <v>65</v>
      </c>
      <c r="E3611" t="s">
        <v>66</v>
      </c>
      <c r="F3611" t="s">
        <v>30</v>
      </c>
      <c r="G3611" s="2">
        <v>1960</v>
      </c>
      <c r="H3611" s="2">
        <f>AVERAGEIF(Table1[[#All],[Category]],Table1[[#This Row],[Category]],Table1[[#All],[DiscountOffer]])</f>
        <v>1064.3816554809839</v>
      </c>
      <c r="I3611" s="2">
        <v>5299</v>
      </c>
      <c r="J3611" s="2">
        <f>IF(Table1[[#This Row],[Ratings]]&gt;4,Table1[[#This Row],[OriginalPrice (in Rs)]],0)</f>
        <v>5299</v>
      </c>
      <c r="K3611" s="2">
        <f>Table1[[#This Row],[OriginalPrice (in Rs)]]-Table1[[#This Row],[DiscountOffer]]</f>
        <v>3339</v>
      </c>
      <c r="L3611" s="2" t="str">
        <f>IF(Table1[[#This Row],[Discount % (In Rs)]]&gt;50%,"High Discount","Low Discount")</f>
        <v>High Discount</v>
      </c>
      <c r="M3611" s="3">
        <f>Table1[[#This Row],[Discount_Price (In Rs.)]]/Table1[[#This Row],[OriginalPrice (in Rs)]]</f>
        <v>0.63011889035667112</v>
      </c>
      <c r="N3611" s="4">
        <v>4.3</v>
      </c>
      <c r="O3611">
        <v>227</v>
      </c>
      <c r="P3611" t="s">
        <v>32</v>
      </c>
      <c r="Q3611" t="s">
        <v>24678</v>
      </c>
    </row>
    <row r="3612" spans="1:17" x14ac:dyDescent="0.25">
      <c r="A3612" t="s">
        <v>24758</v>
      </c>
      <c r="B3612" s="1">
        <v>8677625</v>
      </c>
      <c r="C3612" t="s">
        <v>1071</v>
      </c>
      <c r="D3612" t="s">
        <v>65</v>
      </c>
      <c r="E3612" t="s">
        <v>66</v>
      </c>
      <c r="F3612" t="s">
        <v>30</v>
      </c>
      <c r="G3612" s="2">
        <v>1331</v>
      </c>
      <c r="H3612" s="2">
        <f>AVERAGEIF(Table1[[#All],[Category]],Table1[[#This Row],[Category]],Table1[[#All],[DiscountOffer]])</f>
        <v>1064.3816554809839</v>
      </c>
      <c r="I3612" s="2">
        <v>3599</v>
      </c>
      <c r="J3612" s="2">
        <f>IF(Table1[[#This Row],[Ratings]]&gt;4,Table1[[#This Row],[OriginalPrice (in Rs)]],0)</f>
        <v>3599</v>
      </c>
      <c r="K3612" s="2">
        <f>Table1[[#This Row],[OriginalPrice (in Rs)]]-Table1[[#This Row],[DiscountOffer]]</f>
        <v>2268</v>
      </c>
      <c r="L3612" s="2" t="str">
        <f>IF(Table1[[#This Row],[Discount % (In Rs)]]&gt;50%,"High Discount","Low Discount")</f>
        <v>High Discount</v>
      </c>
      <c r="M3612" s="3">
        <f>Table1[[#This Row],[Discount_Price (In Rs.)]]/Table1[[#This Row],[OriginalPrice (in Rs)]]</f>
        <v>0.63017504862461793</v>
      </c>
      <c r="N3612" s="4">
        <v>4.3</v>
      </c>
      <c r="O3612">
        <v>226</v>
      </c>
      <c r="P3612" t="s">
        <v>20</v>
      </c>
      <c r="Q3612" t="s">
        <v>24759</v>
      </c>
    </row>
    <row r="3613" spans="1:17" x14ac:dyDescent="0.25">
      <c r="A3613" t="s">
        <v>24760</v>
      </c>
      <c r="B3613" s="1">
        <v>14673914</v>
      </c>
      <c r="C3613" t="s">
        <v>64</v>
      </c>
      <c r="D3613" t="s">
        <v>65</v>
      </c>
      <c r="E3613" t="s">
        <v>66</v>
      </c>
      <c r="F3613" t="s">
        <v>30</v>
      </c>
      <c r="G3613" s="2">
        <v>1439</v>
      </c>
      <c r="H3613" s="2">
        <f>AVERAGEIF(Table1[[#All],[Category]],Table1[[#This Row],[Category]],Table1[[#All],[DiscountOffer]])</f>
        <v>1064.3816554809839</v>
      </c>
      <c r="I3613" s="2">
        <v>3599</v>
      </c>
      <c r="J3613" s="2">
        <f>IF(Table1[[#This Row],[Ratings]]&gt;4,Table1[[#This Row],[OriginalPrice (in Rs)]],0)</f>
        <v>0</v>
      </c>
      <c r="K3613" s="2">
        <f>Table1[[#This Row],[OriginalPrice (in Rs)]]-Table1[[#This Row],[DiscountOffer]]</f>
        <v>2160</v>
      </c>
      <c r="L3613" s="2" t="str">
        <f>IF(Table1[[#This Row],[Discount % (In Rs)]]&gt;50%,"High Discount","Low Discount")</f>
        <v>High Discount</v>
      </c>
      <c r="M3613" s="3">
        <f>Table1[[#This Row],[Discount_Price (In Rs.)]]/Table1[[#This Row],[OriginalPrice (in Rs)]]</f>
        <v>0.60016671297582658</v>
      </c>
      <c r="N3613" s="4">
        <v>3.8</v>
      </c>
      <c r="O3613">
        <v>226</v>
      </c>
      <c r="P3613" t="s">
        <v>32</v>
      </c>
      <c r="Q3613" t="s">
        <v>24761</v>
      </c>
    </row>
    <row r="3614" spans="1:17" x14ac:dyDescent="0.25">
      <c r="A3614" t="s">
        <v>24764</v>
      </c>
      <c r="B3614" s="1">
        <v>12491502</v>
      </c>
      <c r="C3614" t="s">
        <v>872</v>
      </c>
      <c r="D3614" t="s">
        <v>65</v>
      </c>
      <c r="E3614" t="s">
        <v>66</v>
      </c>
      <c r="F3614" t="s">
        <v>30</v>
      </c>
      <c r="G3614" s="2">
        <v>2787</v>
      </c>
      <c r="H3614" s="2">
        <f>AVERAGEIF(Table1[[#All],[Category]],Table1[[#This Row],[Category]],Table1[[#All],[DiscountOffer]])</f>
        <v>1064.3816554809839</v>
      </c>
      <c r="I3614" s="2">
        <v>8199</v>
      </c>
      <c r="J3614" s="2">
        <f>IF(Table1[[#This Row],[Ratings]]&gt;4,Table1[[#This Row],[OriginalPrice (in Rs)]],0)</f>
        <v>0</v>
      </c>
      <c r="K3614" s="2">
        <f>Table1[[#This Row],[OriginalPrice (in Rs)]]-Table1[[#This Row],[DiscountOffer]]</f>
        <v>5412</v>
      </c>
      <c r="L3614" s="2" t="str">
        <f>IF(Table1[[#This Row],[Discount % (In Rs)]]&gt;50%,"High Discount","Low Discount")</f>
        <v>High Discount</v>
      </c>
      <c r="M3614" s="3">
        <f>Table1[[#This Row],[Discount_Price (In Rs.)]]/Table1[[#This Row],[OriginalPrice (in Rs)]]</f>
        <v>0.66008049762166121</v>
      </c>
      <c r="N3614" s="4">
        <v>4</v>
      </c>
      <c r="O3614">
        <v>226</v>
      </c>
      <c r="P3614" t="s">
        <v>98</v>
      </c>
      <c r="Q3614" t="s">
        <v>24765</v>
      </c>
    </row>
    <row r="3615" spans="1:17" x14ac:dyDescent="0.25">
      <c r="A3615" t="s">
        <v>24862</v>
      </c>
      <c r="B3615" s="1">
        <v>13609562</v>
      </c>
      <c r="C3615" t="s">
        <v>82</v>
      </c>
      <c r="D3615" t="s">
        <v>65</v>
      </c>
      <c r="E3615" t="s">
        <v>66</v>
      </c>
      <c r="F3615" t="s">
        <v>30</v>
      </c>
      <c r="G3615" s="2">
        <v>839</v>
      </c>
      <c r="H3615" s="2">
        <f>AVERAGEIF(Table1[[#All],[Category]],Table1[[#This Row],[Category]],Table1[[#All],[DiscountOffer]])</f>
        <v>1064.3816554809839</v>
      </c>
      <c r="I3615" s="2">
        <v>2399</v>
      </c>
      <c r="J3615" s="2">
        <f>IF(Table1[[#This Row],[Ratings]]&gt;4,Table1[[#This Row],[OriginalPrice (in Rs)]],0)</f>
        <v>2399</v>
      </c>
      <c r="K3615" s="2">
        <f>Table1[[#This Row],[OriginalPrice (in Rs)]]-Table1[[#This Row],[DiscountOffer]]</f>
        <v>1560</v>
      </c>
      <c r="L3615" s="2" t="str">
        <f>IF(Table1[[#This Row],[Discount % (In Rs)]]&gt;50%,"High Discount","Low Discount")</f>
        <v>High Discount</v>
      </c>
      <c r="M3615" s="3">
        <f>Table1[[#This Row],[Discount_Price (In Rs.)]]/Table1[[#This Row],[OriginalPrice (in Rs)]]</f>
        <v>0.65027094622759485</v>
      </c>
      <c r="N3615" s="4">
        <v>4.4000000000000004</v>
      </c>
      <c r="O3615">
        <v>225</v>
      </c>
      <c r="P3615" t="s">
        <v>85</v>
      </c>
      <c r="Q3615" t="s">
        <v>24863</v>
      </c>
    </row>
    <row r="3616" spans="1:17" x14ac:dyDescent="0.25">
      <c r="A3616" t="s">
        <v>24864</v>
      </c>
      <c r="B3616" s="1">
        <v>13321320</v>
      </c>
      <c r="C3616" t="s">
        <v>82</v>
      </c>
      <c r="D3616" t="s">
        <v>65</v>
      </c>
      <c r="E3616" t="s">
        <v>66</v>
      </c>
      <c r="F3616" t="s">
        <v>30</v>
      </c>
      <c r="G3616" s="2">
        <v>1119</v>
      </c>
      <c r="H3616" s="2">
        <f>AVERAGEIF(Table1[[#All],[Category]],Table1[[#This Row],[Category]],Table1[[#All],[DiscountOffer]])</f>
        <v>1064.3816554809839</v>
      </c>
      <c r="I3616" s="2">
        <v>2799</v>
      </c>
      <c r="J3616" s="2">
        <f>IF(Table1[[#This Row],[Ratings]]&gt;4,Table1[[#This Row],[OriginalPrice (in Rs)]],0)</f>
        <v>2799</v>
      </c>
      <c r="K3616" s="2">
        <f>Table1[[#This Row],[OriginalPrice (in Rs)]]-Table1[[#This Row],[DiscountOffer]]</f>
        <v>1680</v>
      </c>
      <c r="L3616" s="2" t="str">
        <f>IF(Table1[[#This Row],[Discount % (In Rs)]]&gt;50%,"High Discount","Low Discount")</f>
        <v>High Discount</v>
      </c>
      <c r="M3616" s="3">
        <f>Table1[[#This Row],[Discount_Price (In Rs.)]]/Table1[[#This Row],[OriginalPrice (in Rs)]]</f>
        <v>0.60021436227224012</v>
      </c>
      <c r="N3616" s="4">
        <v>4.4000000000000004</v>
      </c>
      <c r="O3616">
        <v>225</v>
      </c>
      <c r="P3616" t="s">
        <v>85</v>
      </c>
      <c r="Q3616" t="s">
        <v>24865</v>
      </c>
    </row>
    <row r="3617" spans="1:17" x14ac:dyDescent="0.25">
      <c r="A3617" t="s">
        <v>24870</v>
      </c>
      <c r="B3617" s="1">
        <v>7572944</v>
      </c>
      <c r="C3617" t="s">
        <v>78</v>
      </c>
      <c r="D3617" t="s">
        <v>65</v>
      </c>
      <c r="E3617" t="s">
        <v>66</v>
      </c>
      <c r="F3617" t="s">
        <v>30</v>
      </c>
      <c r="G3617" s="2">
        <v>1763</v>
      </c>
      <c r="H3617" s="2">
        <f>AVERAGEIF(Table1[[#All],[Category]],Table1[[#This Row],[Category]],Table1[[#All],[DiscountOffer]])</f>
        <v>1064.3816554809839</v>
      </c>
      <c r="I3617" s="2">
        <v>4199</v>
      </c>
      <c r="J3617" s="2">
        <f>IF(Table1[[#This Row],[Ratings]]&gt;4,Table1[[#This Row],[OriginalPrice (in Rs)]],0)</f>
        <v>4199</v>
      </c>
      <c r="K3617" s="2">
        <f>Table1[[#This Row],[OriginalPrice (in Rs)]]-Table1[[#This Row],[DiscountOffer]]</f>
        <v>2436</v>
      </c>
      <c r="L3617" s="2" t="str">
        <f>IF(Table1[[#This Row],[Discount % (In Rs)]]&gt;50%,"High Discount","Low Discount")</f>
        <v>High Discount</v>
      </c>
      <c r="M3617" s="3">
        <f>Table1[[#This Row],[Discount_Price (In Rs.)]]/Table1[[#This Row],[OriginalPrice (in Rs)]]</f>
        <v>0.58013812812574428</v>
      </c>
      <c r="N3617" s="4">
        <v>4.2</v>
      </c>
      <c r="O3617">
        <v>225</v>
      </c>
      <c r="P3617" t="s">
        <v>32</v>
      </c>
      <c r="Q3617" t="s">
        <v>24871</v>
      </c>
    </row>
    <row r="3618" spans="1:17" x14ac:dyDescent="0.25">
      <c r="A3618" t="s">
        <v>24872</v>
      </c>
      <c r="B3618" s="1">
        <v>13609598</v>
      </c>
      <c r="C3618" t="s">
        <v>82</v>
      </c>
      <c r="D3618" t="s">
        <v>65</v>
      </c>
      <c r="E3618" t="s">
        <v>66</v>
      </c>
      <c r="F3618" t="s">
        <v>30</v>
      </c>
      <c r="G3618" s="2">
        <v>2694</v>
      </c>
      <c r="H3618" s="2">
        <f>AVERAGEIF(Table1[[#All],[Category]],Table1[[#This Row],[Category]],Table1[[#All],[DiscountOffer]])</f>
        <v>1064.3816554809839</v>
      </c>
      <c r="I3618" s="2">
        <v>4899</v>
      </c>
      <c r="J3618" s="2">
        <f>IF(Table1[[#This Row],[Ratings]]&gt;4,Table1[[#This Row],[OriginalPrice (in Rs)]],0)</f>
        <v>4899</v>
      </c>
      <c r="K3618" s="2">
        <f>Table1[[#This Row],[OriginalPrice (in Rs)]]-Table1[[#This Row],[DiscountOffer]]</f>
        <v>2205</v>
      </c>
      <c r="L3618" s="2" t="str">
        <f>IF(Table1[[#This Row],[Discount % (In Rs)]]&gt;50%,"High Discount","Low Discount")</f>
        <v>Low Discount</v>
      </c>
      <c r="M3618" s="3">
        <f>Table1[[#This Row],[Discount_Price (In Rs.)]]/Table1[[#This Row],[OriginalPrice (in Rs)]]</f>
        <v>0.45009185548071035</v>
      </c>
      <c r="N3618" s="4">
        <v>4.0999999999999996</v>
      </c>
      <c r="O3618">
        <v>225</v>
      </c>
      <c r="P3618" t="s">
        <v>85</v>
      </c>
      <c r="Q3618" t="s">
        <v>24873</v>
      </c>
    </row>
    <row r="3619" spans="1:17" x14ac:dyDescent="0.25">
      <c r="A3619" t="s">
        <v>24954</v>
      </c>
      <c r="B3619" s="1">
        <v>17197472</v>
      </c>
      <c r="C3619" t="s">
        <v>24955</v>
      </c>
      <c r="D3619" t="s">
        <v>65</v>
      </c>
      <c r="E3619" t="s">
        <v>66</v>
      </c>
      <c r="F3619" t="s">
        <v>30</v>
      </c>
      <c r="G3619" s="2">
        <v>1253</v>
      </c>
      <c r="H3619" s="2">
        <f>AVERAGEIF(Table1[[#All],[Category]],Table1[[#This Row],[Category]],Table1[[#All],[DiscountOffer]])</f>
        <v>1064.3816554809839</v>
      </c>
      <c r="I3619" s="2">
        <v>6599</v>
      </c>
      <c r="J3619" s="2">
        <f>IF(Table1[[#This Row],[Ratings]]&gt;4,Table1[[#This Row],[OriginalPrice (in Rs)]],0)</f>
        <v>0</v>
      </c>
      <c r="K3619" s="2">
        <f>Table1[[#This Row],[OriginalPrice (in Rs)]]-Table1[[#This Row],[DiscountOffer]]</f>
        <v>5346</v>
      </c>
      <c r="L3619" s="2" t="str">
        <f>IF(Table1[[#This Row],[Discount % (In Rs)]]&gt;50%,"High Discount","Low Discount")</f>
        <v>High Discount</v>
      </c>
      <c r="M3619" s="3">
        <f>Table1[[#This Row],[Discount_Price (In Rs.)]]/Table1[[#This Row],[OriginalPrice (in Rs)]]</f>
        <v>0.81012274587058641</v>
      </c>
      <c r="N3619" s="4">
        <v>4</v>
      </c>
      <c r="O3619">
        <v>224</v>
      </c>
      <c r="P3619" t="s">
        <v>209</v>
      </c>
      <c r="Q3619" t="s">
        <v>24956</v>
      </c>
    </row>
    <row r="3620" spans="1:17" x14ac:dyDescent="0.25">
      <c r="A3620" t="s">
        <v>25056</v>
      </c>
      <c r="B3620" s="1">
        <v>14036750</v>
      </c>
      <c r="C3620" t="s">
        <v>369</v>
      </c>
      <c r="D3620" t="s">
        <v>65</v>
      </c>
      <c r="E3620" t="s">
        <v>66</v>
      </c>
      <c r="F3620" t="s">
        <v>30</v>
      </c>
      <c r="G3620" s="2">
        <v>1469</v>
      </c>
      <c r="H3620" s="2">
        <f>AVERAGEIF(Table1[[#All],[Category]],Table1[[#This Row],[Category]],Table1[[#All],[DiscountOffer]])</f>
        <v>1064.3816554809839</v>
      </c>
      <c r="I3620" s="2">
        <v>3499</v>
      </c>
      <c r="J3620" s="2">
        <f>IF(Table1[[#This Row],[Ratings]]&gt;4,Table1[[#This Row],[OriginalPrice (in Rs)]],0)</f>
        <v>3499</v>
      </c>
      <c r="K3620" s="2">
        <f>Table1[[#This Row],[OriginalPrice (in Rs)]]-Table1[[#This Row],[DiscountOffer]]</f>
        <v>2030</v>
      </c>
      <c r="L3620" s="2" t="str">
        <f>IF(Table1[[#This Row],[Discount % (In Rs)]]&gt;50%,"High Discount","Low Discount")</f>
        <v>High Discount</v>
      </c>
      <c r="M3620" s="3">
        <f>Table1[[#This Row],[Discount_Price (In Rs.)]]/Table1[[#This Row],[OriginalPrice (in Rs)]]</f>
        <v>0.58016576164618461</v>
      </c>
      <c r="N3620" s="4">
        <v>4.0999999999999996</v>
      </c>
      <c r="O3620">
        <v>223</v>
      </c>
      <c r="P3620" t="s">
        <v>209</v>
      </c>
      <c r="Q3620" t="s">
        <v>25057</v>
      </c>
    </row>
    <row r="3621" spans="1:17" x14ac:dyDescent="0.25">
      <c r="A3621" t="s">
        <v>25119</v>
      </c>
      <c r="B3621" s="1">
        <v>10354107</v>
      </c>
      <c r="C3621" t="s">
        <v>96</v>
      </c>
      <c r="D3621" t="s">
        <v>65</v>
      </c>
      <c r="E3621" t="s">
        <v>66</v>
      </c>
      <c r="F3621" t="s">
        <v>13</v>
      </c>
      <c r="G3621" s="2">
        <v>1019</v>
      </c>
      <c r="H3621" s="2">
        <f>AVERAGEIF(Table1[[#All],[Category]],Table1[[#This Row],[Category]],Table1[[#All],[DiscountOffer]])</f>
        <v>1064.3816554809839</v>
      </c>
      <c r="I3621" s="2">
        <v>3399</v>
      </c>
      <c r="J3621" s="2">
        <f>IF(Table1[[#This Row],[Ratings]]&gt;4,Table1[[#This Row],[OriginalPrice (in Rs)]],0)</f>
        <v>3399</v>
      </c>
      <c r="K3621" s="2">
        <f>Table1[[#This Row],[OriginalPrice (in Rs)]]-Table1[[#This Row],[DiscountOffer]]</f>
        <v>2380</v>
      </c>
      <c r="L3621" s="2" t="str">
        <f>IF(Table1[[#This Row],[Discount % (In Rs)]]&gt;50%,"High Discount","Low Discount")</f>
        <v>High Discount</v>
      </c>
      <c r="M3621" s="3">
        <f>Table1[[#This Row],[Discount_Price (In Rs.)]]/Table1[[#This Row],[OriginalPrice (in Rs)]]</f>
        <v>0.70020594292438953</v>
      </c>
      <c r="N3621" s="4">
        <v>4.2</v>
      </c>
      <c r="O3621">
        <v>222</v>
      </c>
      <c r="P3621" t="s">
        <v>32</v>
      </c>
      <c r="Q3621" t="s">
        <v>25120</v>
      </c>
    </row>
    <row r="3622" spans="1:17" x14ac:dyDescent="0.25">
      <c r="A3622" t="s">
        <v>25155</v>
      </c>
      <c r="B3622" s="1">
        <v>12866176</v>
      </c>
      <c r="C3622" t="s">
        <v>82</v>
      </c>
      <c r="D3622" t="s">
        <v>65</v>
      </c>
      <c r="E3622" t="s">
        <v>66</v>
      </c>
      <c r="F3622" t="s">
        <v>30</v>
      </c>
      <c r="G3622" s="2">
        <v>839</v>
      </c>
      <c r="H3622" s="2">
        <f>AVERAGEIF(Table1[[#All],[Category]],Table1[[#This Row],[Category]],Table1[[#All],[DiscountOffer]])</f>
        <v>1064.3816554809839</v>
      </c>
      <c r="I3622" s="2">
        <v>2799</v>
      </c>
      <c r="J3622" s="2">
        <f>IF(Table1[[#This Row],[Ratings]]&gt;4,Table1[[#This Row],[OriginalPrice (in Rs)]],0)</f>
        <v>2799</v>
      </c>
      <c r="K3622" s="2">
        <f>Table1[[#This Row],[OriginalPrice (in Rs)]]-Table1[[#This Row],[DiscountOffer]]</f>
        <v>1960</v>
      </c>
      <c r="L3622" s="2" t="str">
        <f>IF(Table1[[#This Row],[Discount % (In Rs)]]&gt;50%,"High Discount","Low Discount")</f>
        <v>High Discount</v>
      </c>
      <c r="M3622" s="3">
        <f>Table1[[#This Row],[Discount_Price (In Rs.)]]/Table1[[#This Row],[OriginalPrice (in Rs)]]</f>
        <v>0.70025008931761346</v>
      </c>
      <c r="N3622" s="4">
        <v>4.0999999999999996</v>
      </c>
      <c r="O3622">
        <v>222</v>
      </c>
      <c r="P3622" t="s">
        <v>85</v>
      </c>
      <c r="Q3622" t="s">
        <v>25156</v>
      </c>
    </row>
    <row r="3623" spans="1:17" x14ac:dyDescent="0.25">
      <c r="A3623" t="s">
        <v>25157</v>
      </c>
      <c r="B3623" s="1">
        <v>12663798</v>
      </c>
      <c r="C3623" t="s">
        <v>7218</v>
      </c>
      <c r="D3623" t="s">
        <v>65</v>
      </c>
      <c r="E3623" t="s">
        <v>66</v>
      </c>
      <c r="F3623" t="s">
        <v>30</v>
      </c>
      <c r="G3623" s="2">
        <v>927</v>
      </c>
      <c r="H3623" s="2">
        <f>AVERAGEIF(Table1[[#All],[Category]],Table1[[#This Row],[Category]],Table1[[#All],[DiscountOffer]])</f>
        <v>1064.3816554809839</v>
      </c>
      <c r="I3623" s="2">
        <v>2899</v>
      </c>
      <c r="J3623" s="2">
        <f>IF(Table1[[#This Row],[Ratings]]&gt;4,Table1[[#This Row],[OriginalPrice (in Rs)]],0)</f>
        <v>0</v>
      </c>
      <c r="K3623" s="2">
        <f>Table1[[#This Row],[OriginalPrice (in Rs)]]-Table1[[#This Row],[DiscountOffer]]</f>
        <v>1972</v>
      </c>
      <c r="L3623" s="2" t="str">
        <f>IF(Table1[[#This Row],[Discount % (In Rs)]]&gt;50%,"High Discount","Low Discount")</f>
        <v>High Discount</v>
      </c>
      <c r="M3623" s="3">
        <f>Table1[[#This Row],[Discount_Price (In Rs.)]]/Table1[[#This Row],[OriginalPrice (in Rs)]]</f>
        <v>0.68023456364263535</v>
      </c>
      <c r="N3623" s="4">
        <v>4</v>
      </c>
      <c r="O3623">
        <v>222</v>
      </c>
      <c r="P3623" t="s">
        <v>7220</v>
      </c>
      <c r="Q3623" t="s">
        <v>25158</v>
      </c>
    </row>
    <row r="3624" spans="1:17" x14ac:dyDescent="0.25">
      <c r="A3624" t="s">
        <v>25159</v>
      </c>
      <c r="B3624" s="1">
        <v>14666318</v>
      </c>
      <c r="C3624" t="s">
        <v>369</v>
      </c>
      <c r="D3624" t="s">
        <v>65</v>
      </c>
      <c r="E3624" t="s">
        <v>66</v>
      </c>
      <c r="F3624" t="s">
        <v>30</v>
      </c>
      <c r="G3624" s="2">
        <v>1469</v>
      </c>
      <c r="H3624" s="2">
        <f>AVERAGEIF(Table1[[#All],[Category]],Table1[[#This Row],[Category]],Table1[[#All],[DiscountOffer]])</f>
        <v>1064.3816554809839</v>
      </c>
      <c r="I3624" s="2">
        <v>3499</v>
      </c>
      <c r="J3624" s="2">
        <f>IF(Table1[[#This Row],[Ratings]]&gt;4,Table1[[#This Row],[OriginalPrice (in Rs)]],0)</f>
        <v>3499</v>
      </c>
      <c r="K3624" s="2">
        <f>Table1[[#This Row],[OriginalPrice (in Rs)]]-Table1[[#This Row],[DiscountOffer]]</f>
        <v>2030</v>
      </c>
      <c r="L3624" s="2" t="str">
        <f>IF(Table1[[#This Row],[Discount % (In Rs)]]&gt;50%,"High Discount","Low Discount")</f>
        <v>High Discount</v>
      </c>
      <c r="M3624" s="3">
        <f>Table1[[#This Row],[Discount_Price (In Rs.)]]/Table1[[#This Row],[OriginalPrice (in Rs)]]</f>
        <v>0.58016576164618461</v>
      </c>
      <c r="N3624" s="4">
        <v>4.3</v>
      </c>
      <c r="O3624">
        <v>222</v>
      </c>
      <c r="P3624" t="s">
        <v>98</v>
      </c>
      <c r="Q3624" t="s">
        <v>25160</v>
      </c>
    </row>
    <row r="3625" spans="1:17" x14ac:dyDescent="0.25">
      <c r="A3625" t="s">
        <v>25163</v>
      </c>
      <c r="B3625" s="1">
        <v>12418782</v>
      </c>
      <c r="C3625" t="s">
        <v>959</v>
      </c>
      <c r="D3625" t="s">
        <v>65</v>
      </c>
      <c r="E3625" t="s">
        <v>66</v>
      </c>
      <c r="F3625" t="s">
        <v>30</v>
      </c>
      <c r="G3625" s="2">
        <v>2079</v>
      </c>
      <c r="H3625" s="2">
        <f>AVERAGEIF(Table1[[#All],[Category]],Table1[[#This Row],[Category]],Table1[[#All],[DiscountOffer]])</f>
        <v>1064.3816554809839</v>
      </c>
      <c r="I3625" s="2">
        <v>3999</v>
      </c>
      <c r="J3625" s="2">
        <f>IF(Table1[[#This Row],[Ratings]]&gt;4,Table1[[#This Row],[OriginalPrice (in Rs)]],0)</f>
        <v>3999</v>
      </c>
      <c r="K3625" s="2">
        <f>Table1[[#This Row],[OriginalPrice (in Rs)]]-Table1[[#This Row],[DiscountOffer]]</f>
        <v>1920</v>
      </c>
      <c r="L3625" s="2" t="str">
        <f>IF(Table1[[#This Row],[Discount % (In Rs)]]&gt;50%,"High Discount","Low Discount")</f>
        <v>Low Discount</v>
      </c>
      <c r="M3625" s="3">
        <f>Table1[[#This Row],[Discount_Price (In Rs.)]]/Table1[[#This Row],[OriginalPrice (in Rs)]]</f>
        <v>0.48012003000750186</v>
      </c>
      <c r="N3625" s="4">
        <v>4.2</v>
      </c>
      <c r="O3625">
        <v>222</v>
      </c>
      <c r="P3625" t="s">
        <v>98</v>
      </c>
      <c r="Q3625" t="s">
        <v>25164</v>
      </c>
    </row>
    <row r="3626" spans="1:17" x14ac:dyDescent="0.25">
      <c r="A3626" t="s">
        <v>25274</v>
      </c>
      <c r="B3626" s="1">
        <v>14223252</v>
      </c>
      <c r="C3626" t="s">
        <v>815</v>
      </c>
      <c r="D3626" t="s">
        <v>65</v>
      </c>
      <c r="E3626" t="s">
        <v>66</v>
      </c>
      <c r="F3626" t="s">
        <v>30</v>
      </c>
      <c r="G3626" s="2">
        <v>2479</v>
      </c>
      <c r="H3626" s="2">
        <f>AVERAGEIF(Table1[[#All],[Category]],Table1[[#This Row],[Category]],Table1[[#All],[DiscountOffer]])</f>
        <v>1064.3816554809839</v>
      </c>
      <c r="I3626" s="2">
        <v>6199</v>
      </c>
      <c r="J3626" s="2">
        <f>IF(Table1[[#This Row],[Ratings]]&gt;4,Table1[[#This Row],[OriginalPrice (in Rs)]],0)</f>
        <v>0</v>
      </c>
      <c r="K3626" s="2">
        <f>Table1[[#This Row],[OriginalPrice (in Rs)]]-Table1[[#This Row],[DiscountOffer]]</f>
        <v>3720</v>
      </c>
      <c r="L3626" s="2" t="str">
        <f>IF(Table1[[#This Row],[Discount % (In Rs)]]&gt;50%,"High Discount","Low Discount")</f>
        <v>High Discount</v>
      </c>
      <c r="M3626" s="3">
        <f>Table1[[#This Row],[Discount_Price (In Rs.)]]/Table1[[#This Row],[OriginalPrice (in Rs)]]</f>
        <v>0.60009678980480718</v>
      </c>
      <c r="N3626" s="4">
        <v>3.8</v>
      </c>
      <c r="O3626">
        <v>221</v>
      </c>
      <c r="P3626" t="s">
        <v>32</v>
      </c>
      <c r="Q3626" t="s">
        <v>25275</v>
      </c>
    </row>
    <row r="3627" spans="1:17" x14ac:dyDescent="0.25">
      <c r="A3627" t="s">
        <v>25386</v>
      </c>
      <c r="B3627" s="1">
        <v>13681778</v>
      </c>
      <c r="C3627" t="s">
        <v>2230</v>
      </c>
      <c r="D3627" t="s">
        <v>65</v>
      </c>
      <c r="E3627" t="s">
        <v>66</v>
      </c>
      <c r="F3627" t="s">
        <v>30</v>
      </c>
      <c r="G3627" s="2">
        <v>858</v>
      </c>
      <c r="H3627" s="2">
        <f>AVERAGEIF(Table1[[#All],[Category]],Table1[[#This Row],[Category]],Table1[[#All],[DiscountOffer]])</f>
        <v>1064.3816554809839</v>
      </c>
      <c r="I3627" s="2">
        <v>2258</v>
      </c>
      <c r="J3627" s="2">
        <f>IF(Table1[[#This Row],[Ratings]]&gt;4,Table1[[#This Row],[OriginalPrice (in Rs)]],0)</f>
        <v>2258</v>
      </c>
      <c r="K3627" s="2">
        <f>Table1[[#This Row],[OriginalPrice (in Rs)]]-Table1[[#This Row],[DiscountOffer]]</f>
        <v>1400</v>
      </c>
      <c r="L3627" s="2" t="str">
        <f>IF(Table1[[#This Row],[Discount % (In Rs)]]&gt;50%,"High Discount","Low Discount")</f>
        <v>High Discount</v>
      </c>
      <c r="M3627" s="3">
        <f>Table1[[#This Row],[Discount_Price (In Rs.)]]/Table1[[#This Row],[OriginalPrice (in Rs)]]</f>
        <v>0.62001771479185119</v>
      </c>
      <c r="N3627" s="4">
        <v>4.3</v>
      </c>
      <c r="O3627">
        <v>220</v>
      </c>
      <c r="P3627" t="s">
        <v>209</v>
      </c>
      <c r="Q3627" t="s">
        <v>25387</v>
      </c>
    </row>
    <row r="3628" spans="1:17" x14ac:dyDescent="0.25">
      <c r="A3628" t="s">
        <v>25388</v>
      </c>
      <c r="B3628" s="1">
        <v>13355720</v>
      </c>
      <c r="C3628" t="s">
        <v>815</v>
      </c>
      <c r="D3628" t="s">
        <v>65</v>
      </c>
      <c r="E3628" t="s">
        <v>66</v>
      </c>
      <c r="F3628" t="s">
        <v>30</v>
      </c>
      <c r="G3628" s="2">
        <v>2699</v>
      </c>
      <c r="H3628" s="2">
        <f>AVERAGEIF(Table1[[#All],[Category]],Table1[[#This Row],[Category]],Table1[[#All],[DiscountOffer]])</f>
        <v>1064.3816554809839</v>
      </c>
      <c r="I3628" s="2">
        <v>8999</v>
      </c>
      <c r="J3628" s="2">
        <f>IF(Table1[[#This Row],[Ratings]]&gt;4,Table1[[#This Row],[OriginalPrice (in Rs)]],0)</f>
        <v>8999</v>
      </c>
      <c r="K3628" s="2">
        <f>Table1[[#This Row],[OriginalPrice (in Rs)]]-Table1[[#This Row],[DiscountOffer]]</f>
        <v>6300</v>
      </c>
      <c r="L3628" s="2" t="str">
        <f>IF(Table1[[#This Row],[Discount % (In Rs)]]&gt;50%,"High Discount","Low Discount")</f>
        <v>High Discount</v>
      </c>
      <c r="M3628" s="3">
        <f>Table1[[#This Row],[Discount_Price (In Rs.)]]/Table1[[#This Row],[OriginalPrice (in Rs)]]</f>
        <v>0.70007778642071339</v>
      </c>
      <c r="N3628" s="4">
        <v>4.0999999999999996</v>
      </c>
      <c r="O3628">
        <v>220</v>
      </c>
      <c r="P3628" t="s">
        <v>32</v>
      </c>
      <c r="Q3628" t="s">
        <v>25389</v>
      </c>
    </row>
    <row r="3629" spans="1:17" x14ac:dyDescent="0.25">
      <c r="A3629" t="s">
        <v>25484</v>
      </c>
      <c r="B3629" s="1">
        <v>13410514</v>
      </c>
      <c r="C3629" t="s">
        <v>78</v>
      </c>
      <c r="D3629" t="s">
        <v>65</v>
      </c>
      <c r="E3629" t="s">
        <v>66</v>
      </c>
      <c r="F3629" t="s">
        <v>30</v>
      </c>
      <c r="G3629" s="2">
        <v>873</v>
      </c>
      <c r="H3629" s="2">
        <f>AVERAGEIF(Table1[[#All],[Category]],Table1[[#This Row],[Category]],Table1[[#All],[DiscountOffer]])</f>
        <v>1064.3816554809839</v>
      </c>
      <c r="I3629" s="2">
        <v>2299</v>
      </c>
      <c r="J3629" s="2">
        <f>IF(Table1[[#This Row],[Ratings]]&gt;4,Table1[[#This Row],[OriginalPrice (in Rs)]],0)</f>
        <v>0</v>
      </c>
      <c r="K3629" s="2">
        <f>Table1[[#This Row],[OriginalPrice (in Rs)]]-Table1[[#This Row],[DiscountOffer]]</f>
        <v>1426</v>
      </c>
      <c r="L3629" s="2" t="str">
        <f>IF(Table1[[#This Row],[Discount % (In Rs)]]&gt;50%,"High Discount","Low Discount")</f>
        <v>High Discount</v>
      </c>
      <c r="M3629" s="3">
        <f>Table1[[#This Row],[Discount_Price (In Rs.)]]/Table1[[#This Row],[OriginalPrice (in Rs)]]</f>
        <v>0.62026968247063941</v>
      </c>
      <c r="N3629" s="4">
        <v>3.8</v>
      </c>
      <c r="O3629">
        <v>219</v>
      </c>
      <c r="P3629" t="s">
        <v>32</v>
      </c>
      <c r="Q3629" t="s">
        <v>25485</v>
      </c>
    </row>
    <row r="3630" spans="1:17" x14ac:dyDescent="0.25">
      <c r="A3630" t="s">
        <v>25488</v>
      </c>
      <c r="B3630" s="1">
        <v>13897612</v>
      </c>
      <c r="C3630" t="s">
        <v>959</v>
      </c>
      <c r="D3630" t="s">
        <v>65</v>
      </c>
      <c r="E3630" t="s">
        <v>66</v>
      </c>
      <c r="F3630" t="s">
        <v>30</v>
      </c>
      <c r="G3630" s="2">
        <v>1619</v>
      </c>
      <c r="H3630" s="2">
        <f>AVERAGEIF(Table1[[#All],[Category]],Table1[[#This Row],[Category]],Table1[[#All],[DiscountOffer]])</f>
        <v>1064.3816554809839</v>
      </c>
      <c r="I3630" s="2">
        <v>3599</v>
      </c>
      <c r="J3630" s="2">
        <f>IF(Table1[[#This Row],[Ratings]]&gt;4,Table1[[#This Row],[OriginalPrice (in Rs)]],0)</f>
        <v>0</v>
      </c>
      <c r="K3630" s="2">
        <f>Table1[[#This Row],[OriginalPrice (in Rs)]]-Table1[[#This Row],[DiscountOffer]]</f>
        <v>1980</v>
      </c>
      <c r="L3630" s="2" t="str">
        <f>IF(Table1[[#This Row],[Discount % (In Rs)]]&gt;50%,"High Discount","Low Discount")</f>
        <v>High Discount</v>
      </c>
      <c r="M3630" s="3">
        <f>Table1[[#This Row],[Discount_Price (In Rs.)]]/Table1[[#This Row],[OriginalPrice (in Rs)]]</f>
        <v>0.55015282022784107</v>
      </c>
      <c r="N3630" s="4">
        <v>3.6</v>
      </c>
      <c r="O3630">
        <v>219</v>
      </c>
      <c r="P3630" t="s">
        <v>98</v>
      </c>
      <c r="Q3630" t="s">
        <v>25489</v>
      </c>
    </row>
    <row r="3631" spans="1:17" x14ac:dyDescent="0.25">
      <c r="A3631" t="s">
        <v>25490</v>
      </c>
      <c r="B3631" s="1">
        <v>10320557</v>
      </c>
      <c r="C3631" t="s">
        <v>1071</v>
      </c>
      <c r="D3631" t="s">
        <v>65</v>
      </c>
      <c r="E3631" t="s">
        <v>66</v>
      </c>
      <c r="F3631" t="s">
        <v>30</v>
      </c>
      <c r="G3631" s="2">
        <v>1199</v>
      </c>
      <c r="H3631" s="2">
        <f>AVERAGEIF(Table1[[#All],[Category]],Table1[[#This Row],[Category]],Table1[[#All],[DiscountOffer]])</f>
        <v>1064.3816554809839</v>
      </c>
      <c r="I3631" s="2">
        <v>3999</v>
      </c>
      <c r="J3631" s="2">
        <f>IF(Table1[[#This Row],[Ratings]]&gt;4,Table1[[#This Row],[OriginalPrice (in Rs)]],0)</f>
        <v>3999</v>
      </c>
      <c r="K3631" s="2">
        <f>Table1[[#This Row],[OriginalPrice (in Rs)]]-Table1[[#This Row],[DiscountOffer]]</f>
        <v>2800</v>
      </c>
      <c r="L3631" s="2" t="str">
        <f>IF(Table1[[#This Row],[Discount % (In Rs)]]&gt;50%,"High Discount","Low Discount")</f>
        <v>High Discount</v>
      </c>
      <c r="M3631" s="3">
        <f>Table1[[#This Row],[Discount_Price (In Rs.)]]/Table1[[#This Row],[OriginalPrice (in Rs)]]</f>
        <v>0.7001750437609402</v>
      </c>
      <c r="N3631" s="4">
        <v>4.0999999999999996</v>
      </c>
      <c r="O3631">
        <v>219</v>
      </c>
      <c r="P3631" t="s">
        <v>20</v>
      </c>
      <c r="Q3631" t="s">
        <v>25491</v>
      </c>
    </row>
    <row r="3632" spans="1:17" x14ac:dyDescent="0.25">
      <c r="A3632" t="s">
        <v>25492</v>
      </c>
      <c r="B3632" s="1">
        <v>13769678</v>
      </c>
      <c r="C3632" t="s">
        <v>251</v>
      </c>
      <c r="D3632" t="s">
        <v>65</v>
      </c>
      <c r="E3632" t="s">
        <v>66</v>
      </c>
      <c r="F3632" t="s">
        <v>30</v>
      </c>
      <c r="G3632" s="2">
        <v>2159</v>
      </c>
      <c r="H3632" s="2">
        <f>AVERAGEIF(Table1[[#All],[Category]],Table1[[#This Row],[Category]],Table1[[#All],[DiscountOffer]])</f>
        <v>1064.3816554809839</v>
      </c>
      <c r="I3632" s="2">
        <v>5999</v>
      </c>
      <c r="J3632" s="2">
        <f>IF(Table1[[#This Row],[Ratings]]&gt;4,Table1[[#This Row],[OriginalPrice (in Rs)]],0)</f>
        <v>0</v>
      </c>
      <c r="K3632" s="2">
        <f>Table1[[#This Row],[OriginalPrice (in Rs)]]-Table1[[#This Row],[DiscountOffer]]</f>
        <v>3840</v>
      </c>
      <c r="L3632" s="2" t="str">
        <f>IF(Table1[[#This Row],[Discount % (In Rs)]]&gt;50%,"High Discount","Low Discount")</f>
        <v>High Discount</v>
      </c>
      <c r="M3632" s="3">
        <f>Table1[[#This Row],[Discount_Price (In Rs.)]]/Table1[[#This Row],[OriginalPrice (in Rs)]]</f>
        <v>0.64010668444740793</v>
      </c>
      <c r="N3632" s="4">
        <v>4</v>
      </c>
      <c r="O3632">
        <v>219</v>
      </c>
      <c r="P3632" t="s">
        <v>32</v>
      </c>
      <c r="Q3632" t="s">
        <v>25493</v>
      </c>
    </row>
    <row r="3633" spans="1:17" x14ac:dyDescent="0.25">
      <c r="A3633" t="s">
        <v>25602</v>
      </c>
      <c r="B3633" s="1">
        <v>13027880</v>
      </c>
      <c r="C3633" t="s">
        <v>369</v>
      </c>
      <c r="D3633" t="s">
        <v>65</v>
      </c>
      <c r="E3633" t="s">
        <v>66</v>
      </c>
      <c r="F3633" t="s">
        <v>30</v>
      </c>
      <c r="G3633" s="2">
        <v>1469</v>
      </c>
      <c r="H3633" s="2">
        <f>AVERAGEIF(Table1[[#All],[Category]],Table1[[#This Row],[Category]],Table1[[#All],[DiscountOffer]])</f>
        <v>1064.3816554809839</v>
      </c>
      <c r="I3633" s="2">
        <v>3499</v>
      </c>
      <c r="J3633" s="2">
        <f>IF(Table1[[#This Row],[Ratings]]&gt;4,Table1[[#This Row],[OriginalPrice (in Rs)]],0)</f>
        <v>0</v>
      </c>
      <c r="K3633" s="2">
        <f>Table1[[#This Row],[OriginalPrice (in Rs)]]-Table1[[#This Row],[DiscountOffer]]</f>
        <v>2030</v>
      </c>
      <c r="L3633" s="2" t="str">
        <f>IF(Table1[[#This Row],[Discount % (In Rs)]]&gt;50%,"High Discount","Low Discount")</f>
        <v>High Discount</v>
      </c>
      <c r="M3633" s="3">
        <f>Table1[[#This Row],[Discount_Price (In Rs.)]]/Table1[[#This Row],[OriginalPrice (in Rs)]]</f>
        <v>0.58016576164618461</v>
      </c>
      <c r="N3633" s="4">
        <v>4</v>
      </c>
      <c r="O3633">
        <v>218</v>
      </c>
      <c r="P3633" t="s">
        <v>209</v>
      </c>
      <c r="Q3633" t="s">
        <v>25603</v>
      </c>
    </row>
    <row r="3634" spans="1:17" x14ac:dyDescent="0.25">
      <c r="A3634" t="s">
        <v>25604</v>
      </c>
      <c r="B3634" s="1">
        <v>12766756</v>
      </c>
      <c r="C3634" t="s">
        <v>815</v>
      </c>
      <c r="D3634" t="s">
        <v>65</v>
      </c>
      <c r="E3634" t="s">
        <v>66</v>
      </c>
      <c r="F3634" t="s">
        <v>30</v>
      </c>
      <c r="G3634" s="2">
        <v>1919</v>
      </c>
      <c r="H3634" s="2">
        <f>AVERAGEIF(Table1[[#All],[Category]],Table1[[#This Row],[Category]],Table1[[#All],[DiscountOffer]])</f>
        <v>1064.3816554809839</v>
      </c>
      <c r="I3634" s="2">
        <v>4799</v>
      </c>
      <c r="J3634" s="2">
        <f>IF(Table1[[#This Row],[Ratings]]&gt;4,Table1[[#This Row],[OriginalPrice (in Rs)]],0)</f>
        <v>4799</v>
      </c>
      <c r="K3634" s="2">
        <f>Table1[[#This Row],[OriginalPrice (in Rs)]]-Table1[[#This Row],[DiscountOffer]]</f>
        <v>2880</v>
      </c>
      <c r="L3634" s="2" t="str">
        <f>IF(Table1[[#This Row],[Discount % (In Rs)]]&gt;50%,"High Discount","Low Discount")</f>
        <v>High Discount</v>
      </c>
      <c r="M3634" s="3">
        <f>Table1[[#This Row],[Discount_Price (In Rs.)]]/Table1[[#This Row],[OriginalPrice (in Rs)]]</f>
        <v>0.60012502604709317</v>
      </c>
      <c r="N3634" s="4">
        <v>4.2</v>
      </c>
      <c r="O3634">
        <v>218</v>
      </c>
      <c r="P3634" t="s">
        <v>32</v>
      </c>
      <c r="Q3634" t="s">
        <v>25605</v>
      </c>
    </row>
    <row r="3635" spans="1:17" x14ac:dyDescent="0.25">
      <c r="A3635" t="s">
        <v>25606</v>
      </c>
      <c r="B3635" s="1">
        <v>7572969</v>
      </c>
      <c r="C3635" t="s">
        <v>78</v>
      </c>
      <c r="D3635" t="s">
        <v>65</v>
      </c>
      <c r="E3635" t="s">
        <v>66</v>
      </c>
      <c r="F3635" t="s">
        <v>30</v>
      </c>
      <c r="G3635" s="2">
        <v>2787</v>
      </c>
      <c r="H3635" s="2">
        <f>AVERAGEIF(Table1[[#All],[Category]],Table1[[#This Row],[Category]],Table1[[#All],[DiscountOffer]])</f>
        <v>1064.3816554809839</v>
      </c>
      <c r="I3635" s="2">
        <v>6799</v>
      </c>
      <c r="J3635" s="2">
        <f>IF(Table1[[#This Row],[Ratings]]&gt;4,Table1[[#This Row],[OriginalPrice (in Rs)]],0)</f>
        <v>6799</v>
      </c>
      <c r="K3635" s="2">
        <f>Table1[[#This Row],[OriginalPrice (in Rs)]]-Table1[[#This Row],[DiscountOffer]]</f>
        <v>4012</v>
      </c>
      <c r="L3635" s="2" t="str">
        <f>IF(Table1[[#This Row],[Discount % (In Rs)]]&gt;50%,"High Discount","Low Discount")</f>
        <v>High Discount</v>
      </c>
      <c r="M3635" s="3">
        <f>Table1[[#This Row],[Discount_Price (In Rs.)]]/Table1[[#This Row],[OriginalPrice (in Rs)]]</f>
        <v>0.59008677746727456</v>
      </c>
      <c r="N3635" s="4">
        <v>4.2</v>
      </c>
      <c r="O3635">
        <v>218</v>
      </c>
      <c r="P3635" t="s">
        <v>32</v>
      </c>
      <c r="Q3635" t="s">
        <v>25607</v>
      </c>
    </row>
    <row r="3636" spans="1:17" x14ac:dyDescent="0.25">
      <c r="A3636" t="s">
        <v>25710</v>
      </c>
      <c r="B3636" s="1">
        <v>13415378</v>
      </c>
      <c r="C3636" t="s">
        <v>970</v>
      </c>
      <c r="D3636" t="s">
        <v>65</v>
      </c>
      <c r="E3636" t="s">
        <v>66</v>
      </c>
      <c r="F3636" t="s">
        <v>30</v>
      </c>
      <c r="G3636" s="2">
        <v>1678</v>
      </c>
      <c r="H3636" s="2">
        <f>AVERAGEIF(Table1[[#All],[Category]],Table1[[#This Row],[Category]],Table1[[#All],[DiscountOffer]])</f>
        <v>1064.3816554809839</v>
      </c>
      <c r="I3636" s="2">
        <v>3997</v>
      </c>
      <c r="J3636" s="2">
        <f>IF(Table1[[#This Row],[Ratings]]&gt;4,Table1[[#This Row],[OriginalPrice (in Rs)]],0)</f>
        <v>3997</v>
      </c>
      <c r="K3636" s="2">
        <f>Table1[[#This Row],[OriginalPrice (in Rs)]]-Table1[[#This Row],[DiscountOffer]]</f>
        <v>2319</v>
      </c>
      <c r="L3636" s="2" t="str">
        <f>IF(Table1[[#This Row],[Discount % (In Rs)]]&gt;50%,"High Discount","Low Discount")</f>
        <v>High Discount</v>
      </c>
      <c r="M3636" s="3">
        <f>Table1[[#This Row],[Discount_Price (In Rs.)]]/Table1[[#This Row],[OriginalPrice (in Rs)]]</f>
        <v>0.58018513885414058</v>
      </c>
      <c r="N3636" s="4">
        <v>4.0999999999999996</v>
      </c>
      <c r="O3636">
        <v>217</v>
      </c>
      <c r="P3636" t="s">
        <v>62</v>
      </c>
      <c r="Q3636" t="s">
        <v>25711</v>
      </c>
    </row>
    <row r="3637" spans="1:17" x14ac:dyDescent="0.25">
      <c r="A3637" t="s">
        <v>25714</v>
      </c>
      <c r="B3637" s="1">
        <v>14552352</v>
      </c>
      <c r="C3637" t="s">
        <v>815</v>
      </c>
      <c r="D3637" t="s">
        <v>65</v>
      </c>
      <c r="E3637" t="s">
        <v>66</v>
      </c>
      <c r="F3637" t="s">
        <v>30</v>
      </c>
      <c r="G3637" s="2">
        <v>2639</v>
      </c>
      <c r="H3637" s="2">
        <f>AVERAGEIF(Table1[[#All],[Category]],Table1[[#This Row],[Category]],Table1[[#All],[DiscountOffer]])</f>
        <v>1064.3816554809839</v>
      </c>
      <c r="I3637" s="2">
        <v>6599</v>
      </c>
      <c r="J3637" s="2">
        <f>IF(Table1[[#This Row],[Ratings]]&gt;4,Table1[[#This Row],[OriginalPrice (in Rs)]],0)</f>
        <v>6599</v>
      </c>
      <c r="K3637" s="2">
        <f>Table1[[#This Row],[OriginalPrice (in Rs)]]-Table1[[#This Row],[DiscountOffer]]</f>
        <v>3960</v>
      </c>
      <c r="L3637" s="2" t="str">
        <f>IF(Table1[[#This Row],[Discount % (In Rs)]]&gt;50%,"High Discount","Low Discount")</f>
        <v>High Discount</v>
      </c>
      <c r="M3637" s="3">
        <f>Table1[[#This Row],[Discount_Price (In Rs.)]]/Table1[[#This Row],[OriginalPrice (in Rs)]]</f>
        <v>0.60009092286710108</v>
      </c>
      <c r="N3637" s="4">
        <v>4.3</v>
      </c>
      <c r="O3637">
        <v>217</v>
      </c>
      <c r="P3637" t="s">
        <v>32</v>
      </c>
      <c r="Q3637" t="s">
        <v>25715</v>
      </c>
    </row>
    <row r="3638" spans="1:17" x14ac:dyDescent="0.25">
      <c r="A3638" t="s">
        <v>25781</v>
      </c>
      <c r="B3638" s="1">
        <v>12222398</v>
      </c>
      <c r="C3638" t="s">
        <v>7039</v>
      </c>
      <c r="D3638" t="s">
        <v>65</v>
      </c>
      <c r="E3638" t="s">
        <v>66</v>
      </c>
      <c r="F3638" t="s">
        <v>13</v>
      </c>
      <c r="G3638" s="2">
        <v>699</v>
      </c>
      <c r="H3638" s="2">
        <f>AVERAGEIF(Table1[[#All],[Category]],Table1[[#This Row],[Category]],Table1[[#All],[DiscountOffer]])</f>
        <v>1064.3816554809839</v>
      </c>
      <c r="I3638" s="2">
        <v>1999</v>
      </c>
      <c r="J3638" s="2">
        <f>IF(Table1[[#This Row],[Ratings]]&gt;4,Table1[[#This Row],[OriginalPrice (in Rs)]],0)</f>
        <v>1999</v>
      </c>
      <c r="K3638" s="2">
        <f>Table1[[#This Row],[OriginalPrice (in Rs)]]-Table1[[#This Row],[DiscountOffer]]</f>
        <v>1300</v>
      </c>
      <c r="L3638" s="2" t="str">
        <f>IF(Table1[[#This Row],[Discount % (In Rs)]]&gt;50%,"High Discount","Low Discount")</f>
        <v>High Discount</v>
      </c>
      <c r="M3638" s="3">
        <f>Table1[[#This Row],[Discount_Price (In Rs.)]]/Table1[[#This Row],[OriginalPrice (in Rs)]]</f>
        <v>0.65032516258129069</v>
      </c>
      <c r="N3638" s="4">
        <v>4.2</v>
      </c>
      <c r="O3638">
        <v>216</v>
      </c>
      <c r="P3638" t="s">
        <v>32</v>
      </c>
      <c r="Q3638" t="s">
        <v>25782</v>
      </c>
    </row>
    <row r="3639" spans="1:17" x14ac:dyDescent="0.25">
      <c r="A3639" t="s">
        <v>25783</v>
      </c>
      <c r="B3639" s="1">
        <v>13681168</v>
      </c>
      <c r="C3639" t="s">
        <v>1222</v>
      </c>
      <c r="D3639" t="s">
        <v>65</v>
      </c>
      <c r="E3639" t="s">
        <v>66</v>
      </c>
      <c r="F3639" t="s">
        <v>13</v>
      </c>
      <c r="G3639" s="2">
        <v>1349</v>
      </c>
      <c r="H3639" s="2">
        <f>AVERAGEIF(Table1[[#All],[Category]],Table1[[#This Row],[Category]],Table1[[#All],[DiscountOffer]])</f>
        <v>1064.3816554809839</v>
      </c>
      <c r="I3639" s="2">
        <v>2999</v>
      </c>
      <c r="J3639" s="2">
        <f>IF(Table1[[#This Row],[Ratings]]&gt;4,Table1[[#This Row],[OriginalPrice (in Rs)]],0)</f>
        <v>2999</v>
      </c>
      <c r="K3639" s="2">
        <f>Table1[[#This Row],[OriginalPrice (in Rs)]]-Table1[[#This Row],[DiscountOffer]]</f>
        <v>1650</v>
      </c>
      <c r="L3639" s="2" t="str">
        <f>IF(Table1[[#This Row],[Discount % (In Rs)]]&gt;50%,"High Discount","Low Discount")</f>
        <v>High Discount</v>
      </c>
      <c r="M3639" s="3">
        <f>Table1[[#This Row],[Discount_Price (In Rs.)]]/Table1[[#This Row],[OriginalPrice (in Rs)]]</f>
        <v>0.55018339446482156</v>
      </c>
      <c r="N3639" s="4">
        <v>4.3</v>
      </c>
      <c r="O3639">
        <v>216</v>
      </c>
      <c r="P3639" t="s">
        <v>98</v>
      </c>
      <c r="Q3639" t="s">
        <v>25784</v>
      </c>
    </row>
    <row r="3640" spans="1:17" x14ac:dyDescent="0.25">
      <c r="A3640" t="s">
        <v>25817</v>
      </c>
      <c r="B3640" s="1">
        <v>13932484</v>
      </c>
      <c r="C3640" t="s">
        <v>11930</v>
      </c>
      <c r="D3640" t="s">
        <v>65</v>
      </c>
      <c r="E3640" t="s">
        <v>66</v>
      </c>
      <c r="F3640" t="s">
        <v>30</v>
      </c>
      <c r="G3640" s="2">
        <v>1484</v>
      </c>
      <c r="H3640" s="2">
        <f>AVERAGEIF(Table1[[#All],[Category]],Table1[[#This Row],[Category]],Table1[[#All],[DiscountOffer]])</f>
        <v>1064.3816554809839</v>
      </c>
      <c r="I3640" s="2">
        <v>3299</v>
      </c>
      <c r="J3640" s="2">
        <f>IF(Table1[[#This Row],[Ratings]]&gt;4,Table1[[#This Row],[OriginalPrice (in Rs)]],0)</f>
        <v>0</v>
      </c>
      <c r="K3640" s="2">
        <f>Table1[[#This Row],[OriginalPrice (in Rs)]]-Table1[[#This Row],[DiscountOffer]]</f>
        <v>1815</v>
      </c>
      <c r="L3640" s="2" t="str">
        <f>IF(Table1[[#This Row],[Discount % (In Rs)]]&gt;50%,"High Discount","Low Discount")</f>
        <v>High Discount</v>
      </c>
      <c r="M3640" s="3">
        <f>Table1[[#This Row],[Discount_Price (In Rs.)]]/Table1[[#This Row],[OriginalPrice (in Rs)]]</f>
        <v>0.55016671718702637</v>
      </c>
      <c r="N3640" s="4">
        <v>4</v>
      </c>
      <c r="O3640">
        <v>216</v>
      </c>
      <c r="P3640" t="s">
        <v>98</v>
      </c>
      <c r="Q3640" t="s">
        <v>25818</v>
      </c>
    </row>
    <row r="3641" spans="1:17" x14ac:dyDescent="0.25">
      <c r="A3641" t="s">
        <v>25821</v>
      </c>
      <c r="B3641" s="1">
        <v>7572948</v>
      </c>
      <c r="C3641" t="s">
        <v>78</v>
      </c>
      <c r="D3641" t="s">
        <v>65</v>
      </c>
      <c r="E3641" t="s">
        <v>66</v>
      </c>
      <c r="F3641" t="s">
        <v>30</v>
      </c>
      <c r="G3641" s="2">
        <v>1762</v>
      </c>
      <c r="H3641" s="2">
        <f>AVERAGEIF(Table1[[#All],[Category]],Table1[[#This Row],[Category]],Table1[[#All],[DiscountOffer]])</f>
        <v>1064.3816554809839</v>
      </c>
      <c r="I3641" s="2">
        <v>4299</v>
      </c>
      <c r="J3641" s="2">
        <f>IF(Table1[[#This Row],[Ratings]]&gt;4,Table1[[#This Row],[OriginalPrice (in Rs)]],0)</f>
        <v>0</v>
      </c>
      <c r="K3641" s="2">
        <f>Table1[[#This Row],[OriginalPrice (in Rs)]]-Table1[[#This Row],[DiscountOffer]]</f>
        <v>2537</v>
      </c>
      <c r="L3641" s="2" t="str">
        <f>IF(Table1[[#This Row],[Discount % (In Rs)]]&gt;50%,"High Discount","Low Discount")</f>
        <v>High Discount</v>
      </c>
      <c r="M3641" s="3">
        <f>Table1[[#This Row],[Discount_Price (In Rs.)]]/Table1[[#This Row],[OriginalPrice (in Rs)]]</f>
        <v>0.59013724121888811</v>
      </c>
      <c r="N3641" s="4">
        <v>3.5</v>
      </c>
      <c r="O3641">
        <v>216</v>
      </c>
      <c r="P3641" t="s">
        <v>32</v>
      </c>
      <c r="Q3641" t="s">
        <v>25822</v>
      </c>
    </row>
    <row r="3642" spans="1:17" x14ac:dyDescent="0.25">
      <c r="A3642" t="s">
        <v>25951</v>
      </c>
      <c r="B3642" s="1">
        <v>12950862</v>
      </c>
      <c r="C3642" t="s">
        <v>7737</v>
      </c>
      <c r="D3642" t="s">
        <v>65</v>
      </c>
      <c r="E3642" t="s">
        <v>66</v>
      </c>
      <c r="F3642" t="s">
        <v>30</v>
      </c>
      <c r="G3642" s="2">
        <v>1319</v>
      </c>
      <c r="H3642" s="2">
        <f>AVERAGEIF(Table1[[#All],[Category]],Table1[[#This Row],[Category]],Table1[[#All],[DiscountOffer]])</f>
        <v>1064.3816554809839</v>
      </c>
      <c r="I3642" s="2">
        <v>3299</v>
      </c>
      <c r="J3642" s="2">
        <f>IF(Table1[[#This Row],[Ratings]]&gt;4,Table1[[#This Row],[OriginalPrice (in Rs)]],0)</f>
        <v>3299</v>
      </c>
      <c r="K3642" s="2">
        <f>Table1[[#This Row],[OriginalPrice (in Rs)]]-Table1[[#This Row],[DiscountOffer]]</f>
        <v>1980</v>
      </c>
      <c r="L3642" s="2" t="str">
        <f>IF(Table1[[#This Row],[Discount % (In Rs)]]&gt;50%,"High Discount","Low Discount")</f>
        <v>High Discount</v>
      </c>
      <c r="M3642" s="3">
        <f>Table1[[#This Row],[Discount_Price (In Rs.)]]/Table1[[#This Row],[OriginalPrice (in Rs)]]</f>
        <v>0.60018187329493788</v>
      </c>
      <c r="N3642" s="4">
        <v>4.3</v>
      </c>
      <c r="O3642">
        <v>215</v>
      </c>
      <c r="P3642" t="s">
        <v>9767</v>
      </c>
      <c r="Q3642" t="s">
        <v>25952</v>
      </c>
    </row>
    <row r="3643" spans="1:17" x14ac:dyDescent="0.25">
      <c r="A3643" t="s">
        <v>26062</v>
      </c>
      <c r="B3643" s="1">
        <v>14399800</v>
      </c>
      <c r="C3643" t="s">
        <v>96</v>
      </c>
      <c r="D3643" t="s">
        <v>65</v>
      </c>
      <c r="E3643" t="s">
        <v>66</v>
      </c>
      <c r="F3643" t="s">
        <v>30</v>
      </c>
      <c r="G3643" s="2">
        <v>1124</v>
      </c>
      <c r="H3643" s="2">
        <f>AVERAGEIF(Table1[[#All],[Category]],Table1[[#This Row],[Category]],Table1[[#All],[DiscountOffer]])</f>
        <v>1064.3816554809839</v>
      </c>
      <c r="I3643" s="2">
        <v>2499</v>
      </c>
      <c r="J3643" s="2">
        <f>IF(Table1[[#This Row],[Ratings]]&gt;4,Table1[[#This Row],[OriginalPrice (in Rs)]],0)</f>
        <v>2499</v>
      </c>
      <c r="K3643" s="2">
        <f>Table1[[#This Row],[OriginalPrice (in Rs)]]-Table1[[#This Row],[DiscountOffer]]</f>
        <v>1375</v>
      </c>
      <c r="L3643" s="2" t="str">
        <f>IF(Table1[[#This Row],[Discount % (In Rs)]]&gt;50%,"High Discount","Low Discount")</f>
        <v>High Discount</v>
      </c>
      <c r="M3643" s="3">
        <f>Table1[[#This Row],[Discount_Price (In Rs.)]]/Table1[[#This Row],[OriginalPrice (in Rs)]]</f>
        <v>0.55022008803521405</v>
      </c>
      <c r="N3643" s="4">
        <v>4.3</v>
      </c>
      <c r="O3643">
        <v>214</v>
      </c>
      <c r="P3643" t="s">
        <v>98</v>
      </c>
      <c r="Q3643" t="s">
        <v>26063</v>
      </c>
    </row>
    <row r="3644" spans="1:17" x14ac:dyDescent="0.25">
      <c r="A3644" t="s">
        <v>26064</v>
      </c>
      <c r="B3644" s="1">
        <v>13027848</v>
      </c>
      <c r="C3644" t="s">
        <v>369</v>
      </c>
      <c r="D3644" t="s">
        <v>65</v>
      </c>
      <c r="E3644" t="s">
        <v>66</v>
      </c>
      <c r="F3644" t="s">
        <v>30</v>
      </c>
      <c r="G3644" s="2">
        <v>1461</v>
      </c>
      <c r="H3644" s="2">
        <f>AVERAGEIF(Table1[[#All],[Category]],Table1[[#This Row],[Category]],Table1[[#All],[DiscountOffer]])</f>
        <v>1064.3816554809839</v>
      </c>
      <c r="I3644" s="2">
        <v>4299</v>
      </c>
      <c r="J3644" s="2">
        <f>IF(Table1[[#This Row],[Ratings]]&gt;4,Table1[[#This Row],[OriginalPrice (in Rs)]],0)</f>
        <v>4299</v>
      </c>
      <c r="K3644" s="2">
        <f>Table1[[#This Row],[OriginalPrice (in Rs)]]-Table1[[#This Row],[DiscountOffer]]</f>
        <v>2838</v>
      </c>
      <c r="L3644" s="2" t="str">
        <f>IF(Table1[[#This Row],[Discount % (In Rs)]]&gt;50%,"High Discount","Low Discount")</f>
        <v>High Discount</v>
      </c>
      <c r="M3644" s="3">
        <f>Table1[[#This Row],[Discount_Price (In Rs.)]]/Table1[[#This Row],[OriginalPrice (in Rs)]]</f>
        <v>0.66015352407536632</v>
      </c>
      <c r="N3644" s="4">
        <v>4.2</v>
      </c>
      <c r="O3644">
        <v>214</v>
      </c>
      <c r="P3644" t="s">
        <v>209</v>
      </c>
      <c r="Q3644" t="s">
        <v>26065</v>
      </c>
    </row>
    <row r="3645" spans="1:17" x14ac:dyDescent="0.25">
      <c r="A3645" t="s">
        <v>26163</v>
      </c>
      <c r="B3645" s="1">
        <v>13296652</v>
      </c>
      <c r="C3645" t="s">
        <v>2945</v>
      </c>
      <c r="D3645" t="s">
        <v>65</v>
      </c>
      <c r="E3645" t="s">
        <v>66</v>
      </c>
      <c r="F3645" t="s">
        <v>13</v>
      </c>
      <c r="G3645" s="2">
        <v>839</v>
      </c>
      <c r="H3645" s="2">
        <f>AVERAGEIF(Table1[[#All],[Category]],Table1[[#This Row],[Category]],Table1[[#All],[DiscountOffer]])</f>
        <v>1064.3816554809839</v>
      </c>
      <c r="I3645" s="2">
        <v>1999</v>
      </c>
      <c r="J3645" s="2">
        <f>IF(Table1[[#This Row],[Ratings]]&gt;4,Table1[[#This Row],[OriginalPrice (in Rs)]],0)</f>
        <v>1999</v>
      </c>
      <c r="K3645" s="2">
        <f>Table1[[#This Row],[OriginalPrice (in Rs)]]-Table1[[#This Row],[DiscountOffer]]</f>
        <v>1160</v>
      </c>
      <c r="L3645" s="2" t="str">
        <f>IF(Table1[[#This Row],[Discount % (In Rs)]]&gt;50%,"High Discount","Low Discount")</f>
        <v>High Discount</v>
      </c>
      <c r="M3645" s="3">
        <f>Table1[[#This Row],[Discount_Price (In Rs.)]]/Table1[[#This Row],[OriginalPrice (in Rs)]]</f>
        <v>0.58029014507253629</v>
      </c>
      <c r="N3645" s="4">
        <v>4.5</v>
      </c>
      <c r="O3645">
        <v>213</v>
      </c>
      <c r="P3645" t="s">
        <v>32</v>
      </c>
      <c r="Q3645" t="s">
        <v>26164</v>
      </c>
    </row>
    <row r="3646" spans="1:17" x14ac:dyDescent="0.25">
      <c r="A3646" t="s">
        <v>26210</v>
      </c>
      <c r="B3646" s="1">
        <v>13609474</v>
      </c>
      <c r="C3646" t="s">
        <v>82</v>
      </c>
      <c r="D3646" t="s">
        <v>65</v>
      </c>
      <c r="E3646" t="s">
        <v>66</v>
      </c>
      <c r="F3646" t="s">
        <v>30</v>
      </c>
      <c r="G3646" s="2">
        <v>1199</v>
      </c>
      <c r="H3646" s="2">
        <f>AVERAGEIF(Table1[[#All],[Category]],Table1[[#This Row],[Category]],Table1[[#All],[DiscountOffer]])</f>
        <v>1064.3816554809839</v>
      </c>
      <c r="I3646" s="2">
        <v>2399</v>
      </c>
      <c r="J3646" s="2">
        <f>IF(Table1[[#This Row],[Ratings]]&gt;4,Table1[[#This Row],[OriginalPrice (in Rs)]],0)</f>
        <v>2399</v>
      </c>
      <c r="K3646" s="2">
        <f>Table1[[#This Row],[OriginalPrice (in Rs)]]-Table1[[#This Row],[DiscountOffer]]</f>
        <v>1200</v>
      </c>
      <c r="L3646" s="2" t="str">
        <f>IF(Table1[[#This Row],[Discount % (In Rs)]]&gt;50%,"High Discount","Low Discount")</f>
        <v>High Discount</v>
      </c>
      <c r="M3646" s="3">
        <f>Table1[[#This Row],[Discount_Price (In Rs.)]]/Table1[[#This Row],[OriginalPrice (in Rs)]]</f>
        <v>0.50020842017507294</v>
      </c>
      <c r="N3646" s="4">
        <v>4.4000000000000004</v>
      </c>
      <c r="O3646">
        <v>213</v>
      </c>
      <c r="P3646" t="s">
        <v>85</v>
      </c>
      <c r="Q3646" t="s">
        <v>26211</v>
      </c>
    </row>
    <row r="3647" spans="1:17" x14ac:dyDescent="0.25">
      <c r="A3647" t="s">
        <v>26214</v>
      </c>
      <c r="B3647" s="1">
        <v>12775182</v>
      </c>
      <c r="C3647" t="s">
        <v>82</v>
      </c>
      <c r="D3647" t="s">
        <v>65</v>
      </c>
      <c r="E3647" t="s">
        <v>66</v>
      </c>
      <c r="F3647" t="s">
        <v>30</v>
      </c>
      <c r="G3647" s="2">
        <v>1119</v>
      </c>
      <c r="H3647" s="2">
        <f>AVERAGEIF(Table1[[#All],[Category]],Table1[[#This Row],[Category]],Table1[[#All],[DiscountOffer]])</f>
        <v>1064.3816554809839</v>
      </c>
      <c r="I3647" s="2">
        <v>2799</v>
      </c>
      <c r="J3647" s="2">
        <f>IF(Table1[[#This Row],[Ratings]]&gt;4,Table1[[#This Row],[OriginalPrice (in Rs)]],0)</f>
        <v>2799</v>
      </c>
      <c r="K3647" s="2">
        <f>Table1[[#This Row],[OriginalPrice (in Rs)]]-Table1[[#This Row],[DiscountOffer]]</f>
        <v>1680</v>
      </c>
      <c r="L3647" s="2" t="str">
        <f>IF(Table1[[#This Row],[Discount % (In Rs)]]&gt;50%,"High Discount","Low Discount")</f>
        <v>High Discount</v>
      </c>
      <c r="M3647" s="3">
        <f>Table1[[#This Row],[Discount_Price (In Rs.)]]/Table1[[#This Row],[OriginalPrice (in Rs)]]</f>
        <v>0.60021436227224012</v>
      </c>
      <c r="N3647" s="4">
        <v>4.3</v>
      </c>
      <c r="O3647">
        <v>213</v>
      </c>
      <c r="P3647" t="s">
        <v>85</v>
      </c>
      <c r="Q3647" t="s">
        <v>26215</v>
      </c>
    </row>
    <row r="3648" spans="1:17" x14ac:dyDescent="0.25">
      <c r="A3648" t="s">
        <v>26224</v>
      </c>
      <c r="B3648" s="1">
        <v>13791220</v>
      </c>
      <c r="C3648" t="s">
        <v>369</v>
      </c>
      <c r="D3648" t="s">
        <v>65</v>
      </c>
      <c r="E3648" t="s">
        <v>66</v>
      </c>
      <c r="F3648" t="s">
        <v>30</v>
      </c>
      <c r="G3648" s="2">
        <v>1590</v>
      </c>
      <c r="H3648" s="2">
        <f>AVERAGEIF(Table1[[#All],[Category]],Table1[[#This Row],[Category]],Table1[[#All],[DiscountOffer]])</f>
        <v>1064.3816554809839</v>
      </c>
      <c r="I3648" s="2">
        <v>4299</v>
      </c>
      <c r="J3648" s="2">
        <f>IF(Table1[[#This Row],[Ratings]]&gt;4,Table1[[#This Row],[OriginalPrice (in Rs)]],0)</f>
        <v>4299</v>
      </c>
      <c r="K3648" s="2">
        <f>Table1[[#This Row],[OriginalPrice (in Rs)]]-Table1[[#This Row],[DiscountOffer]]</f>
        <v>2709</v>
      </c>
      <c r="L3648" s="2" t="str">
        <f>IF(Table1[[#This Row],[Discount % (In Rs)]]&gt;50%,"High Discount","Low Discount")</f>
        <v>High Discount</v>
      </c>
      <c r="M3648" s="3">
        <f>Table1[[#This Row],[Discount_Price (In Rs.)]]/Table1[[#This Row],[OriginalPrice (in Rs)]]</f>
        <v>0.63014654570830431</v>
      </c>
      <c r="N3648" s="4">
        <v>4.3</v>
      </c>
      <c r="O3648">
        <v>213</v>
      </c>
      <c r="P3648" t="s">
        <v>209</v>
      </c>
      <c r="Q3648" t="s">
        <v>26225</v>
      </c>
    </row>
    <row r="3649" spans="1:17" x14ac:dyDescent="0.25">
      <c r="A3649" t="s">
        <v>26343</v>
      </c>
      <c r="B3649" s="1">
        <v>13119218</v>
      </c>
      <c r="C3649" t="s">
        <v>78</v>
      </c>
      <c r="D3649" t="s">
        <v>65</v>
      </c>
      <c r="E3649" t="s">
        <v>66</v>
      </c>
      <c r="F3649" t="s">
        <v>30</v>
      </c>
      <c r="G3649" s="2">
        <v>881</v>
      </c>
      <c r="H3649" s="2">
        <f>AVERAGEIF(Table1[[#All],[Category]],Table1[[#This Row],[Category]],Table1[[#All],[DiscountOffer]])</f>
        <v>1064.3816554809839</v>
      </c>
      <c r="I3649" s="2">
        <v>2149</v>
      </c>
      <c r="J3649" s="2">
        <f>IF(Table1[[#This Row],[Ratings]]&gt;4,Table1[[#This Row],[OriginalPrice (in Rs)]],0)</f>
        <v>0</v>
      </c>
      <c r="K3649" s="2">
        <f>Table1[[#This Row],[OriginalPrice (in Rs)]]-Table1[[#This Row],[DiscountOffer]]</f>
        <v>1268</v>
      </c>
      <c r="L3649" s="2" t="str">
        <f>IF(Table1[[#This Row],[Discount % (In Rs)]]&gt;50%,"High Discount","Low Discount")</f>
        <v>High Discount</v>
      </c>
      <c r="M3649" s="3">
        <f>Table1[[#This Row],[Discount_Price (In Rs.)]]/Table1[[#This Row],[OriginalPrice (in Rs)]]</f>
        <v>0.59004187994416002</v>
      </c>
      <c r="N3649" s="4">
        <v>3.2</v>
      </c>
      <c r="O3649">
        <v>212</v>
      </c>
      <c r="P3649" t="s">
        <v>32</v>
      </c>
      <c r="Q3649" t="s">
        <v>26344</v>
      </c>
    </row>
    <row r="3650" spans="1:17" x14ac:dyDescent="0.25">
      <c r="A3650" t="s">
        <v>26426</v>
      </c>
      <c r="B3650" s="1">
        <v>13238874</v>
      </c>
      <c r="C3650" t="s">
        <v>96</v>
      </c>
      <c r="D3650" t="s">
        <v>65</v>
      </c>
      <c r="E3650" t="s">
        <v>66</v>
      </c>
      <c r="F3650" t="s">
        <v>13</v>
      </c>
      <c r="G3650" s="2">
        <v>1014</v>
      </c>
      <c r="H3650" s="2">
        <f>AVERAGEIF(Table1[[#All],[Category]],Table1[[#This Row],[Category]],Table1[[#All],[DiscountOffer]])</f>
        <v>1064.3816554809839</v>
      </c>
      <c r="I3650" s="2">
        <v>2899</v>
      </c>
      <c r="J3650" s="2">
        <f>IF(Table1[[#This Row],[Ratings]]&gt;4,Table1[[#This Row],[OriginalPrice (in Rs)]],0)</f>
        <v>0</v>
      </c>
      <c r="K3650" s="2">
        <f>Table1[[#This Row],[OriginalPrice (in Rs)]]-Table1[[#This Row],[DiscountOffer]]</f>
        <v>1885</v>
      </c>
      <c r="L3650" s="2" t="str">
        <f>IF(Table1[[#This Row],[Discount % (In Rs)]]&gt;50%,"High Discount","Low Discount")</f>
        <v>High Discount</v>
      </c>
      <c r="M3650" s="3">
        <f>Table1[[#This Row],[Discount_Price (In Rs.)]]/Table1[[#This Row],[OriginalPrice (in Rs)]]</f>
        <v>0.65022421524663676</v>
      </c>
      <c r="N3650" s="4">
        <v>3.7</v>
      </c>
      <c r="O3650">
        <v>211</v>
      </c>
      <c r="P3650" t="s">
        <v>32</v>
      </c>
      <c r="Q3650" t="s">
        <v>26427</v>
      </c>
    </row>
    <row r="3651" spans="1:17" x14ac:dyDescent="0.25">
      <c r="A3651" t="s">
        <v>26463</v>
      </c>
      <c r="B3651" s="1">
        <v>10752894</v>
      </c>
      <c r="C3651" t="s">
        <v>6016</v>
      </c>
      <c r="D3651" t="s">
        <v>65</v>
      </c>
      <c r="E3651" t="s">
        <v>66</v>
      </c>
      <c r="F3651" t="s">
        <v>30</v>
      </c>
      <c r="G3651" s="2">
        <v>1499</v>
      </c>
      <c r="H3651" s="2">
        <f>AVERAGEIF(Table1[[#All],[Category]],Table1[[#This Row],[Category]],Table1[[#All],[DiscountOffer]])</f>
        <v>1064.3816554809839</v>
      </c>
      <c r="I3651" s="2">
        <v>4999</v>
      </c>
      <c r="J3651" s="2">
        <f>IF(Table1[[#This Row],[Ratings]]&gt;4,Table1[[#This Row],[OriginalPrice (in Rs)]],0)</f>
        <v>4999</v>
      </c>
      <c r="K3651" s="2">
        <f>Table1[[#This Row],[OriginalPrice (in Rs)]]-Table1[[#This Row],[DiscountOffer]]</f>
        <v>3500</v>
      </c>
      <c r="L3651" s="2" t="str">
        <f>IF(Table1[[#This Row],[Discount % (In Rs)]]&gt;50%,"High Discount","Low Discount")</f>
        <v>High Discount</v>
      </c>
      <c r="M3651" s="3">
        <f>Table1[[#This Row],[Discount_Price (In Rs.)]]/Table1[[#This Row],[OriginalPrice (in Rs)]]</f>
        <v>0.70014002800560116</v>
      </c>
      <c r="N3651" s="4">
        <v>4.0999999999999996</v>
      </c>
      <c r="O3651">
        <v>211</v>
      </c>
      <c r="P3651" t="s">
        <v>32</v>
      </c>
      <c r="Q3651" t="s">
        <v>26464</v>
      </c>
    </row>
    <row r="3652" spans="1:17" x14ac:dyDescent="0.25">
      <c r="A3652" t="s">
        <v>26572</v>
      </c>
      <c r="B3652" s="1">
        <v>13815000</v>
      </c>
      <c r="C3652" t="s">
        <v>897</v>
      </c>
      <c r="D3652" t="s">
        <v>65</v>
      </c>
      <c r="E3652" t="s">
        <v>66</v>
      </c>
      <c r="F3652" t="s">
        <v>30</v>
      </c>
      <c r="G3652" s="2">
        <v>1349</v>
      </c>
      <c r="H3652" s="2">
        <f>AVERAGEIF(Table1[[#All],[Category]],Table1[[#This Row],[Category]],Table1[[#All],[DiscountOffer]])</f>
        <v>1064.3816554809839</v>
      </c>
      <c r="I3652" s="2">
        <v>2499</v>
      </c>
      <c r="J3652" s="2">
        <f>IF(Table1[[#This Row],[Ratings]]&gt;4,Table1[[#This Row],[OriginalPrice (in Rs)]],0)</f>
        <v>2499</v>
      </c>
      <c r="K3652" s="2">
        <f>Table1[[#This Row],[OriginalPrice (in Rs)]]-Table1[[#This Row],[DiscountOffer]]</f>
        <v>1150</v>
      </c>
      <c r="L3652" s="2" t="str">
        <f>IF(Table1[[#This Row],[Discount % (In Rs)]]&gt;50%,"High Discount","Low Discount")</f>
        <v>Low Discount</v>
      </c>
      <c r="M3652" s="3">
        <f>Table1[[#This Row],[Discount_Price (In Rs.)]]/Table1[[#This Row],[OriginalPrice (in Rs)]]</f>
        <v>0.4601840736294518</v>
      </c>
      <c r="N3652" s="4">
        <v>4.0999999999999996</v>
      </c>
      <c r="O3652">
        <v>210</v>
      </c>
      <c r="P3652" t="s">
        <v>85</v>
      </c>
      <c r="Q3652" t="s">
        <v>26573</v>
      </c>
    </row>
    <row r="3653" spans="1:17" x14ac:dyDescent="0.25">
      <c r="A3653" t="s">
        <v>26658</v>
      </c>
      <c r="B3653" s="1">
        <v>9108355</v>
      </c>
      <c r="C3653" t="s">
        <v>1451</v>
      </c>
      <c r="D3653" t="s">
        <v>65</v>
      </c>
      <c r="E3653" t="s">
        <v>66</v>
      </c>
      <c r="F3653" t="s">
        <v>13</v>
      </c>
      <c r="G3653" s="2">
        <v>2236</v>
      </c>
      <c r="H3653" s="2">
        <f>AVERAGEIF(Table1[[#All],[Category]],Table1[[#This Row],[Category]],Table1[[#All],[DiscountOffer]])</f>
        <v>1064.3816554809839</v>
      </c>
      <c r="I3653" s="2">
        <v>5590</v>
      </c>
      <c r="J3653" s="2">
        <f>IF(Table1[[#This Row],[Ratings]]&gt;4,Table1[[#This Row],[OriginalPrice (in Rs)]],0)</f>
        <v>5590</v>
      </c>
      <c r="K3653" s="2">
        <f>Table1[[#This Row],[OriginalPrice (in Rs)]]-Table1[[#This Row],[DiscountOffer]]</f>
        <v>3354</v>
      </c>
      <c r="L3653" s="2" t="str">
        <f>IF(Table1[[#This Row],[Discount % (In Rs)]]&gt;50%,"High Discount","Low Discount")</f>
        <v>High Discount</v>
      </c>
      <c r="M3653" s="3">
        <f>Table1[[#This Row],[Discount_Price (In Rs.)]]/Table1[[#This Row],[OriginalPrice (in Rs)]]</f>
        <v>0.6</v>
      </c>
      <c r="N3653" s="4">
        <v>4.4000000000000004</v>
      </c>
      <c r="O3653">
        <v>209</v>
      </c>
      <c r="P3653" t="s">
        <v>209</v>
      </c>
      <c r="Q3653" t="s">
        <v>26659</v>
      </c>
    </row>
    <row r="3654" spans="1:17" x14ac:dyDescent="0.25">
      <c r="A3654" t="s">
        <v>26708</v>
      </c>
      <c r="B3654" s="1">
        <v>13433690</v>
      </c>
      <c r="C3654" t="s">
        <v>78</v>
      </c>
      <c r="D3654" t="s">
        <v>65</v>
      </c>
      <c r="E3654" t="s">
        <v>66</v>
      </c>
      <c r="F3654" t="s">
        <v>30</v>
      </c>
      <c r="G3654" s="2">
        <v>791</v>
      </c>
      <c r="H3654" s="2">
        <f>AVERAGEIF(Table1[[#All],[Category]],Table1[[#This Row],[Category]],Table1[[#All],[DiscountOffer]])</f>
        <v>1064.3816554809839</v>
      </c>
      <c r="I3654" s="2">
        <v>2199</v>
      </c>
      <c r="J3654" s="2">
        <f>IF(Table1[[#This Row],[Ratings]]&gt;4,Table1[[#This Row],[OriginalPrice (in Rs)]],0)</f>
        <v>2199</v>
      </c>
      <c r="K3654" s="2">
        <f>Table1[[#This Row],[OriginalPrice (in Rs)]]-Table1[[#This Row],[DiscountOffer]]</f>
        <v>1408</v>
      </c>
      <c r="L3654" s="2" t="str">
        <f>IF(Table1[[#This Row],[Discount % (In Rs)]]&gt;50%,"High Discount","Low Discount")</f>
        <v>High Discount</v>
      </c>
      <c r="M3654" s="3">
        <f>Table1[[#This Row],[Discount_Price (In Rs.)]]/Table1[[#This Row],[OriginalPrice (in Rs)]]</f>
        <v>0.64029104138244652</v>
      </c>
      <c r="N3654" s="4">
        <v>4.2</v>
      </c>
      <c r="O3654">
        <v>209</v>
      </c>
      <c r="P3654" t="s">
        <v>32</v>
      </c>
      <c r="Q3654" t="s">
        <v>26709</v>
      </c>
    </row>
    <row r="3655" spans="1:17" x14ac:dyDescent="0.25">
      <c r="A3655" t="s">
        <v>26712</v>
      </c>
      <c r="B3655" s="1">
        <v>15479164</v>
      </c>
      <c r="C3655" t="s">
        <v>788</v>
      </c>
      <c r="D3655" t="s">
        <v>65</v>
      </c>
      <c r="E3655" t="s">
        <v>66</v>
      </c>
      <c r="F3655" t="s">
        <v>30</v>
      </c>
      <c r="G3655" s="2">
        <v>795</v>
      </c>
      <c r="H3655" s="2">
        <f>AVERAGEIF(Table1[[#All],[Category]],Table1[[#This Row],[Category]],Table1[[#All],[DiscountOffer]])</f>
        <v>1064.3816554809839</v>
      </c>
      <c r="I3655" s="2">
        <v>3459</v>
      </c>
      <c r="J3655" s="2">
        <f>IF(Table1[[#This Row],[Ratings]]&gt;4,Table1[[#This Row],[OriginalPrice (in Rs)]],0)</f>
        <v>3459</v>
      </c>
      <c r="K3655" s="2">
        <f>Table1[[#This Row],[OriginalPrice (in Rs)]]-Table1[[#This Row],[DiscountOffer]]</f>
        <v>2664</v>
      </c>
      <c r="L3655" s="2" t="str">
        <f>IF(Table1[[#This Row],[Discount % (In Rs)]]&gt;50%,"High Discount","Low Discount")</f>
        <v>High Discount</v>
      </c>
      <c r="M3655" s="3">
        <f>Table1[[#This Row],[Discount_Price (In Rs.)]]/Table1[[#This Row],[OriginalPrice (in Rs)]]</f>
        <v>0.77016478751084128</v>
      </c>
      <c r="N3655" s="4">
        <v>4.2</v>
      </c>
      <c r="O3655">
        <v>209</v>
      </c>
      <c r="P3655" t="s">
        <v>32</v>
      </c>
      <c r="Q3655" t="s">
        <v>26713</v>
      </c>
    </row>
    <row r="3656" spans="1:17" x14ac:dyDescent="0.25">
      <c r="A3656" t="s">
        <v>26714</v>
      </c>
      <c r="B3656" s="1">
        <v>8949501</v>
      </c>
      <c r="C3656" t="s">
        <v>3467</v>
      </c>
      <c r="D3656" t="s">
        <v>65</v>
      </c>
      <c r="E3656" t="s">
        <v>66</v>
      </c>
      <c r="F3656" t="s">
        <v>30</v>
      </c>
      <c r="G3656" s="2">
        <v>1399</v>
      </c>
      <c r="H3656" s="2">
        <f>AVERAGEIF(Table1[[#All],[Category]],Table1[[#This Row],[Category]],Table1[[#All],[DiscountOffer]])</f>
        <v>1064.3816554809839</v>
      </c>
      <c r="I3656" s="2">
        <v>3499</v>
      </c>
      <c r="J3656" s="2">
        <f>IF(Table1[[#This Row],[Ratings]]&gt;4,Table1[[#This Row],[OriginalPrice (in Rs)]],0)</f>
        <v>3499</v>
      </c>
      <c r="K3656" s="2">
        <f>Table1[[#This Row],[OriginalPrice (in Rs)]]-Table1[[#This Row],[DiscountOffer]]</f>
        <v>2100</v>
      </c>
      <c r="L3656" s="2" t="str">
        <f>IF(Table1[[#This Row],[Discount % (In Rs)]]&gt;50%,"High Discount","Low Discount")</f>
        <v>High Discount</v>
      </c>
      <c r="M3656" s="3">
        <f>Table1[[#This Row],[Discount_Price (In Rs.)]]/Table1[[#This Row],[OriginalPrice (in Rs)]]</f>
        <v>0.60017147756501854</v>
      </c>
      <c r="N3656" s="4">
        <v>4.0999999999999996</v>
      </c>
      <c r="O3656">
        <v>209</v>
      </c>
      <c r="P3656" t="s">
        <v>32</v>
      </c>
      <c r="Q3656" t="s">
        <v>26715</v>
      </c>
    </row>
    <row r="3657" spans="1:17" x14ac:dyDescent="0.25">
      <c r="A3657" t="s">
        <v>26850</v>
      </c>
      <c r="B3657" s="1">
        <v>17065006</v>
      </c>
      <c r="C3657" t="s">
        <v>788</v>
      </c>
      <c r="D3657" t="s">
        <v>65</v>
      </c>
      <c r="E3657" t="s">
        <v>66</v>
      </c>
      <c r="F3657" t="s">
        <v>30</v>
      </c>
      <c r="G3657" s="2">
        <v>839</v>
      </c>
      <c r="H3657" s="2">
        <f>AVERAGEIF(Table1[[#All],[Category]],Table1[[#This Row],[Category]],Table1[[#All],[DiscountOffer]])</f>
        <v>1064.3816554809839</v>
      </c>
      <c r="I3657" s="2">
        <v>1999</v>
      </c>
      <c r="J3657" s="2">
        <f>IF(Table1[[#This Row],[Ratings]]&gt;4,Table1[[#This Row],[OriginalPrice (in Rs)]],0)</f>
        <v>0</v>
      </c>
      <c r="K3657" s="2">
        <f>Table1[[#This Row],[OriginalPrice (in Rs)]]-Table1[[#This Row],[DiscountOffer]]</f>
        <v>1160</v>
      </c>
      <c r="L3657" s="2" t="str">
        <f>IF(Table1[[#This Row],[Discount % (In Rs)]]&gt;50%,"High Discount","Low Discount")</f>
        <v>High Discount</v>
      </c>
      <c r="M3657" s="3">
        <f>Table1[[#This Row],[Discount_Price (In Rs.)]]/Table1[[#This Row],[OriginalPrice (in Rs)]]</f>
        <v>0.58029014507253629</v>
      </c>
      <c r="N3657" s="4">
        <v>3.6</v>
      </c>
      <c r="O3657">
        <v>208</v>
      </c>
      <c r="P3657" t="s">
        <v>687</v>
      </c>
      <c r="Q3657" t="s">
        <v>26851</v>
      </c>
    </row>
    <row r="3658" spans="1:17" x14ac:dyDescent="0.25">
      <c r="A3658" t="s">
        <v>26863</v>
      </c>
      <c r="B3658" s="1">
        <v>15268866</v>
      </c>
      <c r="C3658" t="s">
        <v>251</v>
      </c>
      <c r="D3658" t="s">
        <v>65</v>
      </c>
      <c r="E3658" t="s">
        <v>66</v>
      </c>
      <c r="F3658" t="s">
        <v>30</v>
      </c>
      <c r="G3658" s="2">
        <v>1379</v>
      </c>
      <c r="H3658" s="2">
        <f>AVERAGEIF(Table1[[#All],[Category]],Table1[[#This Row],[Category]],Table1[[#All],[DiscountOffer]])</f>
        <v>1064.3816554809839</v>
      </c>
      <c r="I3658" s="2">
        <v>5999</v>
      </c>
      <c r="J3658" s="2">
        <f>IF(Table1[[#This Row],[Ratings]]&gt;4,Table1[[#This Row],[OriginalPrice (in Rs)]],0)</f>
        <v>5999</v>
      </c>
      <c r="K3658" s="2">
        <f>Table1[[#This Row],[OriginalPrice (in Rs)]]-Table1[[#This Row],[DiscountOffer]]</f>
        <v>4620</v>
      </c>
      <c r="L3658" s="2" t="str">
        <f>IF(Table1[[#This Row],[Discount % (In Rs)]]&gt;50%,"High Discount","Low Discount")</f>
        <v>High Discount</v>
      </c>
      <c r="M3658" s="3">
        <f>Table1[[#This Row],[Discount_Price (In Rs.)]]/Table1[[#This Row],[OriginalPrice (in Rs)]]</f>
        <v>0.77012835472578767</v>
      </c>
      <c r="N3658" s="4">
        <v>4.0999999999999996</v>
      </c>
      <c r="O3658">
        <v>208</v>
      </c>
      <c r="P3658" t="s">
        <v>32</v>
      </c>
      <c r="Q3658" t="s">
        <v>26864</v>
      </c>
    </row>
    <row r="3659" spans="1:17" x14ac:dyDescent="0.25">
      <c r="A3659" t="s">
        <v>27000</v>
      </c>
      <c r="B3659" s="1">
        <v>13392426</v>
      </c>
      <c r="C3659" t="s">
        <v>6016</v>
      </c>
      <c r="D3659" t="s">
        <v>65</v>
      </c>
      <c r="E3659" t="s">
        <v>66</v>
      </c>
      <c r="F3659" t="s">
        <v>30</v>
      </c>
      <c r="G3659" s="2">
        <v>1349</v>
      </c>
      <c r="H3659" s="2">
        <f>AVERAGEIF(Table1[[#All],[Category]],Table1[[#This Row],[Category]],Table1[[#All],[DiscountOffer]])</f>
        <v>1064.3816554809839</v>
      </c>
      <c r="I3659" s="2">
        <v>4499</v>
      </c>
      <c r="J3659" s="2">
        <f>IF(Table1[[#This Row],[Ratings]]&gt;4,Table1[[#This Row],[OriginalPrice (in Rs)]],0)</f>
        <v>4499</v>
      </c>
      <c r="K3659" s="2">
        <f>Table1[[#This Row],[OriginalPrice (in Rs)]]-Table1[[#This Row],[DiscountOffer]]</f>
        <v>3150</v>
      </c>
      <c r="L3659" s="2" t="str">
        <f>IF(Table1[[#This Row],[Discount % (In Rs)]]&gt;50%,"High Discount","Low Discount")</f>
        <v>High Discount</v>
      </c>
      <c r="M3659" s="3">
        <f>Table1[[#This Row],[Discount_Price (In Rs.)]]/Table1[[#This Row],[OriginalPrice (in Rs)]]</f>
        <v>0.70015559013114026</v>
      </c>
      <c r="N3659" s="4">
        <v>4.2</v>
      </c>
      <c r="O3659">
        <v>207</v>
      </c>
      <c r="P3659" t="s">
        <v>32</v>
      </c>
      <c r="Q3659" t="s">
        <v>27001</v>
      </c>
    </row>
    <row r="3660" spans="1:17" x14ac:dyDescent="0.25">
      <c r="A3660" t="s">
        <v>27106</v>
      </c>
      <c r="B3660" s="1">
        <v>13237878</v>
      </c>
      <c r="C3660" t="s">
        <v>96</v>
      </c>
      <c r="D3660" t="s">
        <v>65</v>
      </c>
      <c r="E3660" t="s">
        <v>66</v>
      </c>
      <c r="F3660" t="s">
        <v>30</v>
      </c>
      <c r="G3660" s="2">
        <v>989</v>
      </c>
      <c r="H3660" s="2">
        <f>AVERAGEIF(Table1[[#All],[Category]],Table1[[#This Row],[Category]],Table1[[#All],[DiscountOffer]])</f>
        <v>1064.3816554809839</v>
      </c>
      <c r="I3660" s="2">
        <v>3299</v>
      </c>
      <c r="J3660" s="2">
        <f>IF(Table1[[#This Row],[Ratings]]&gt;4,Table1[[#This Row],[OriginalPrice (in Rs)]],0)</f>
        <v>3299</v>
      </c>
      <c r="K3660" s="2">
        <f>Table1[[#This Row],[OriginalPrice (in Rs)]]-Table1[[#This Row],[DiscountOffer]]</f>
        <v>2310</v>
      </c>
      <c r="L3660" s="2" t="str">
        <f>IF(Table1[[#This Row],[Discount % (In Rs)]]&gt;50%,"High Discount","Low Discount")</f>
        <v>High Discount</v>
      </c>
      <c r="M3660" s="3">
        <f>Table1[[#This Row],[Discount_Price (In Rs.)]]/Table1[[#This Row],[OriginalPrice (in Rs)]]</f>
        <v>0.70021218551076081</v>
      </c>
      <c r="N3660" s="4">
        <v>4.2</v>
      </c>
      <c r="O3660">
        <v>206</v>
      </c>
      <c r="P3660" t="s">
        <v>98</v>
      </c>
      <c r="Q3660" t="s">
        <v>27107</v>
      </c>
    </row>
    <row r="3661" spans="1:17" x14ac:dyDescent="0.25">
      <c r="A3661" t="s">
        <v>27194</v>
      </c>
      <c r="B3661" s="1">
        <v>11199430</v>
      </c>
      <c r="C3661" t="s">
        <v>96</v>
      </c>
      <c r="D3661" t="s">
        <v>65</v>
      </c>
      <c r="E3661" t="s">
        <v>66</v>
      </c>
      <c r="F3661" t="s">
        <v>13</v>
      </c>
      <c r="G3661" s="2">
        <v>1409</v>
      </c>
      <c r="H3661" s="2">
        <f>AVERAGEIF(Table1[[#All],[Category]],Table1[[#This Row],[Category]],Table1[[#All],[DiscountOffer]])</f>
        <v>1064.3816554809839</v>
      </c>
      <c r="I3661" s="2">
        <v>4699</v>
      </c>
      <c r="J3661" s="2">
        <f>IF(Table1[[#This Row],[Ratings]]&gt;4,Table1[[#This Row],[OriginalPrice (in Rs)]],0)</f>
        <v>4699</v>
      </c>
      <c r="K3661" s="2">
        <f>Table1[[#This Row],[OriginalPrice (in Rs)]]-Table1[[#This Row],[DiscountOffer]]</f>
        <v>3290</v>
      </c>
      <c r="L3661" s="2" t="str">
        <f>IF(Table1[[#This Row],[Discount % (In Rs)]]&gt;50%,"High Discount","Low Discount")</f>
        <v>High Discount</v>
      </c>
      <c r="M3661" s="3">
        <f>Table1[[#This Row],[Discount_Price (In Rs.)]]/Table1[[#This Row],[OriginalPrice (in Rs)]]</f>
        <v>0.70014896786550329</v>
      </c>
      <c r="N3661" s="4">
        <v>4.4000000000000004</v>
      </c>
      <c r="O3661">
        <v>205</v>
      </c>
      <c r="P3661" t="s">
        <v>32</v>
      </c>
      <c r="Q3661" t="s">
        <v>27195</v>
      </c>
    </row>
    <row r="3662" spans="1:17" x14ac:dyDescent="0.25">
      <c r="A3662" t="s">
        <v>27221</v>
      </c>
      <c r="B3662" s="1">
        <v>13077472</v>
      </c>
      <c r="C3662" t="s">
        <v>78</v>
      </c>
      <c r="D3662" t="s">
        <v>65</v>
      </c>
      <c r="E3662" t="s">
        <v>66</v>
      </c>
      <c r="F3662" t="s">
        <v>30</v>
      </c>
      <c r="G3662" s="2">
        <v>881</v>
      </c>
      <c r="H3662" s="2">
        <f>AVERAGEIF(Table1[[#All],[Category]],Table1[[#This Row],[Category]],Table1[[#All],[DiscountOffer]])</f>
        <v>1064.3816554809839</v>
      </c>
      <c r="I3662" s="2">
        <v>2049</v>
      </c>
      <c r="J3662" s="2">
        <f>IF(Table1[[#This Row],[Ratings]]&gt;4,Table1[[#This Row],[OriginalPrice (in Rs)]],0)</f>
        <v>2049</v>
      </c>
      <c r="K3662" s="2">
        <f>Table1[[#This Row],[OriginalPrice (in Rs)]]-Table1[[#This Row],[DiscountOffer]]</f>
        <v>1168</v>
      </c>
      <c r="L3662" s="2" t="str">
        <f>IF(Table1[[#This Row],[Discount % (In Rs)]]&gt;50%,"High Discount","Low Discount")</f>
        <v>High Discount</v>
      </c>
      <c r="M3662" s="3">
        <f>Table1[[#This Row],[Discount_Price (In Rs.)]]/Table1[[#This Row],[OriginalPrice (in Rs)]]</f>
        <v>0.57003416300634457</v>
      </c>
      <c r="N3662" s="4">
        <v>4.2</v>
      </c>
      <c r="O3662">
        <v>205</v>
      </c>
      <c r="P3662" t="s">
        <v>32</v>
      </c>
      <c r="Q3662" t="s">
        <v>27222</v>
      </c>
    </row>
    <row r="3663" spans="1:17" x14ac:dyDescent="0.25">
      <c r="A3663" t="s">
        <v>27225</v>
      </c>
      <c r="B3663" s="1">
        <v>13249546</v>
      </c>
      <c r="C3663" t="s">
        <v>82</v>
      </c>
      <c r="D3663" t="s">
        <v>65</v>
      </c>
      <c r="E3663" t="s">
        <v>66</v>
      </c>
      <c r="F3663" t="s">
        <v>30</v>
      </c>
      <c r="G3663" s="2">
        <v>2254</v>
      </c>
      <c r="H3663" s="2">
        <f>AVERAGEIF(Table1[[#All],[Category]],Table1[[#This Row],[Category]],Table1[[#All],[DiscountOffer]])</f>
        <v>1064.3816554809839</v>
      </c>
      <c r="I3663" s="2">
        <v>4099</v>
      </c>
      <c r="J3663" s="2">
        <f>IF(Table1[[#This Row],[Ratings]]&gt;4,Table1[[#This Row],[OriginalPrice (in Rs)]],0)</f>
        <v>4099</v>
      </c>
      <c r="K3663" s="2">
        <f>Table1[[#This Row],[OriginalPrice (in Rs)]]-Table1[[#This Row],[DiscountOffer]]</f>
        <v>1845</v>
      </c>
      <c r="L3663" s="2" t="str">
        <f>IF(Table1[[#This Row],[Discount % (In Rs)]]&gt;50%,"High Discount","Low Discount")</f>
        <v>Low Discount</v>
      </c>
      <c r="M3663" s="3">
        <f>Table1[[#This Row],[Discount_Price (In Rs.)]]/Table1[[#This Row],[OriginalPrice (in Rs)]]</f>
        <v>0.45010978287387166</v>
      </c>
      <c r="N3663" s="4">
        <v>4.4000000000000004</v>
      </c>
      <c r="O3663">
        <v>205</v>
      </c>
      <c r="P3663" t="s">
        <v>85</v>
      </c>
      <c r="Q3663" t="s">
        <v>27226</v>
      </c>
    </row>
    <row r="3664" spans="1:17" x14ac:dyDescent="0.25">
      <c r="A3664" t="s">
        <v>27229</v>
      </c>
      <c r="B3664" s="1">
        <v>13781224</v>
      </c>
      <c r="C3664" t="s">
        <v>82</v>
      </c>
      <c r="D3664" t="s">
        <v>65</v>
      </c>
      <c r="E3664" t="s">
        <v>66</v>
      </c>
      <c r="F3664" t="s">
        <v>30</v>
      </c>
      <c r="G3664" s="2">
        <v>1679</v>
      </c>
      <c r="H3664" s="2">
        <f>AVERAGEIF(Table1[[#All],[Category]],Table1[[#This Row],[Category]],Table1[[#All],[DiscountOffer]])</f>
        <v>1064.3816554809839</v>
      </c>
      <c r="I3664" s="2">
        <v>2399</v>
      </c>
      <c r="J3664" s="2">
        <f>IF(Table1[[#This Row],[Ratings]]&gt;4,Table1[[#This Row],[OriginalPrice (in Rs)]],0)</f>
        <v>2399</v>
      </c>
      <c r="K3664" s="2">
        <f>Table1[[#This Row],[OriginalPrice (in Rs)]]-Table1[[#This Row],[DiscountOffer]]</f>
        <v>720</v>
      </c>
      <c r="L3664" s="2" t="str">
        <f>IF(Table1[[#This Row],[Discount % (In Rs)]]&gt;50%,"High Discount","Low Discount")</f>
        <v>Low Discount</v>
      </c>
      <c r="M3664" s="3">
        <f>Table1[[#This Row],[Discount_Price (In Rs.)]]/Table1[[#This Row],[OriginalPrice (in Rs)]]</f>
        <v>0.30012505210504375</v>
      </c>
      <c r="N3664" s="4">
        <v>4.0999999999999996</v>
      </c>
      <c r="O3664">
        <v>205</v>
      </c>
      <c r="P3664" t="s">
        <v>85</v>
      </c>
      <c r="Q3664" t="s">
        <v>27230</v>
      </c>
    </row>
    <row r="3665" spans="1:17" x14ac:dyDescent="0.25">
      <c r="A3665" t="s">
        <v>27327</v>
      </c>
      <c r="B3665" s="1">
        <v>16642176</v>
      </c>
      <c r="C3665" t="s">
        <v>78</v>
      </c>
      <c r="D3665" t="s">
        <v>65</v>
      </c>
      <c r="E3665" t="s">
        <v>66</v>
      </c>
      <c r="F3665" t="s">
        <v>30</v>
      </c>
      <c r="G3665" s="2">
        <v>838</v>
      </c>
      <c r="H3665" s="2">
        <f>AVERAGEIF(Table1[[#All],[Category]],Table1[[#This Row],[Category]],Table1[[#All],[DiscountOffer]])</f>
        <v>1064.3816554809839</v>
      </c>
      <c r="I3665" s="2">
        <v>2149</v>
      </c>
      <c r="J3665" s="2">
        <f>IF(Table1[[#This Row],[Ratings]]&gt;4,Table1[[#This Row],[OriginalPrice (in Rs)]],0)</f>
        <v>2149</v>
      </c>
      <c r="K3665" s="2">
        <f>Table1[[#This Row],[OriginalPrice (in Rs)]]-Table1[[#This Row],[DiscountOffer]]</f>
        <v>1311</v>
      </c>
      <c r="L3665" s="2" t="str">
        <f>IF(Table1[[#This Row],[Discount % (In Rs)]]&gt;50%,"High Discount","Low Discount")</f>
        <v>High Discount</v>
      </c>
      <c r="M3665" s="3">
        <f>Table1[[#This Row],[Discount_Price (In Rs.)]]/Table1[[#This Row],[OriginalPrice (in Rs)]]</f>
        <v>0.61005118659841784</v>
      </c>
      <c r="N3665" s="4">
        <v>4.0999999999999996</v>
      </c>
      <c r="O3665">
        <v>204</v>
      </c>
      <c r="P3665" t="s">
        <v>32</v>
      </c>
      <c r="Q3665" t="s">
        <v>27328</v>
      </c>
    </row>
    <row r="3666" spans="1:17" x14ac:dyDescent="0.25">
      <c r="A3666" t="s">
        <v>27339</v>
      </c>
      <c r="B3666" s="1">
        <v>11673006</v>
      </c>
      <c r="C3666" t="s">
        <v>1071</v>
      </c>
      <c r="D3666" t="s">
        <v>65</v>
      </c>
      <c r="E3666" t="s">
        <v>66</v>
      </c>
      <c r="F3666" t="s">
        <v>30</v>
      </c>
      <c r="G3666" s="2">
        <v>1239</v>
      </c>
      <c r="H3666" s="2">
        <f>AVERAGEIF(Table1[[#All],[Category]],Table1[[#This Row],[Category]],Table1[[#All],[DiscountOffer]])</f>
        <v>1064.3816554809839</v>
      </c>
      <c r="I3666" s="2">
        <v>3999</v>
      </c>
      <c r="J3666" s="2">
        <f>IF(Table1[[#This Row],[Ratings]]&gt;4,Table1[[#This Row],[OriginalPrice (in Rs)]],0)</f>
        <v>0</v>
      </c>
      <c r="K3666" s="2">
        <f>Table1[[#This Row],[OriginalPrice (in Rs)]]-Table1[[#This Row],[DiscountOffer]]</f>
        <v>2760</v>
      </c>
      <c r="L3666" s="2" t="str">
        <f>IF(Table1[[#This Row],[Discount % (In Rs)]]&gt;50%,"High Discount","Low Discount")</f>
        <v>High Discount</v>
      </c>
      <c r="M3666" s="3">
        <f>Table1[[#This Row],[Discount_Price (In Rs.)]]/Table1[[#This Row],[OriginalPrice (in Rs)]]</f>
        <v>0.69017254313578391</v>
      </c>
      <c r="N3666" s="4">
        <v>3.7</v>
      </c>
      <c r="O3666">
        <v>204</v>
      </c>
      <c r="P3666" t="s">
        <v>20</v>
      </c>
      <c r="Q3666" t="s">
        <v>27340</v>
      </c>
    </row>
    <row r="3667" spans="1:17" x14ac:dyDescent="0.25">
      <c r="A3667" t="s">
        <v>27341</v>
      </c>
      <c r="B3667" s="1">
        <v>13494312</v>
      </c>
      <c r="C3667" t="s">
        <v>815</v>
      </c>
      <c r="D3667" t="s">
        <v>65</v>
      </c>
      <c r="E3667" t="s">
        <v>66</v>
      </c>
      <c r="F3667" t="s">
        <v>30</v>
      </c>
      <c r="G3667" s="2">
        <v>2294</v>
      </c>
      <c r="H3667" s="2">
        <f>AVERAGEIF(Table1[[#All],[Category]],Table1[[#This Row],[Category]],Table1[[#All],[DiscountOffer]])</f>
        <v>1064.3816554809839</v>
      </c>
      <c r="I3667" s="2">
        <v>5099</v>
      </c>
      <c r="J3667" s="2">
        <f>IF(Table1[[#This Row],[Ratings]]&gt;4,Table1[[#This Row],[OriginalPrice (in Rs)]],0)</f>
        <v>0</v>
      </c>
      <c r="K3667" s="2">
        <f>Table1[[#This Row],[OriginalPrice (in Rs)]]-Table1[[#This Row],[DiscountOffer]]</f>
        <v>2805</v>
      </c>
      <c r="L3667" s="2" t="str">
        <f>IF(Table1[[#This Row],[Discount % (In Rs)]]&gt;50%,"High Discount","Low Discount")</f>
        <v>High Discount</v>
      </c>
      <c r="M3667" s="3">
        <f>Table1[[#This Row],[Discount_Price (In Rs.)]]/Table1[[#This Row],[OriginalPrice (in Rs)]]</f>
        <v>0.55010786428711511</v>
      </c>
      <c r="N3667" s="4">
        <v>3.9</v>
      </c>
      <c r="O3667">
        <v>204</v>
      </c>
      <c r="P3667" t="s">
        <v>32</v>
      </c>
      <c r="Q3667" t="s">
        <v>27342</v>
      </c>
    </row>
    <row r="3668" spans="1:17" x14ac:dyDescent="0.25">
      <c r="A3668" t="s">
        <v>27594</v>
      </c>
      <c r="B3668" s="1">
        <v>11642362</v>
      </c>
      <c r="C3668" t="s">
        <v>4776</v>
      </c>
      <c r="D3668" t="s">
        <v>65</v>
      </c>
      <c r="E3668" t="s">
        <v>66</v>
      </c>
      <c r="F3668" t="s">
        <v>30</v>
      </c>
      <c r="G3668" s="2">
        <v>1512</v>
      </c>
      <c r="H3668" s="2">
        <f>AVERAGEIF(Table1[[#All],[Category]],Table1[[#This Row],[Category]],Table1[[#All],[DiscountOffer]])</f>
        <v>1064.3816554809839</v>
      </c>
      <c r="I3668" s="2">
        <v>4449</v>
      </c>
      <c r="J3668" s="2">
        <f>IF(Table1[[#This Row],[Ratings]]&gt;4,Table1[[#This Row],[OriginalPrice (in Rs)]],0)</f>
        <v>4449</v>
      </c>
      <c r="K3668" s="2">
        <f>Table1[[#This Row],[OriginalPrice (in Rs)]]-Table1[[#This Row],[DiscountOffer]]</f>
        <v>2937</v>
      </c>
      <c r="L3668" s="2" t="str">
        <f>IF(Table1[[#This Row],[Discount % (In Rs)]]&gt;50%,"High Discount","Low Discount")</f>
        <v>High Discount</v>
      </c>
      <c r="M3668" s="3">
        <f>Table1[[#This Row],[Discount_Price (In Rs.)]]/Table1[[#This Row],[OriginalPrice (in Rs)]]</f>
        <v>0.66014834794335808</v>
      </c>
      <c r="N3668" s="4">
        <v>4.3</v>
      </c>
      <c r="O3668">
        <v>202</v>
      </c>
      <c r="P3668" t="s">
        <v>98</v>
      </c>
      <c r="Q3668" t="s">
        <v>27595</v>
      </c>
    </row>
    <row r="3669" spans="1:17" x14ac:dyDescent="0.25">
      <c r="A3669" t="s">
        <v>27702</v>
      </c>
      <c r="B3669" s="1">
        <v>13441912</v>
      </c>
      <c r="C3669" t="s">
        <v>2945</v>
      </c>
      <c r="D3669" t="s">
        <v>65</v>
      </c>
      <c r="E3669" t="s">
        <v>66</v>
      </c>
      <c r="F3669" t="s">
        <v>13</v>
      </c>
      <c r="G3669" s="2">
        <v>751</v>
      </c>
      <c r="H3669" s="2">
        <f>AVERAGEIF(Table1[[#All],[Category]],Table1[[#This Row],[Category]],Table1[[#All],[DiscountOffer]])</f>
        <v>1064.3816554809839</v>
      </c>
      <c r="I3669" s="2">
        <v>1599</v>
      </c>
      <c r="J3669" s="2">
        <f>IF(Table1[[#This Row],[Ratings]]&gt;4,Table1[[#This Row],[OriginalPrice (in Rs)]],0)</f>
        <v>1599</v>
      </c>
      <c r="K3669" s="2">
        <f>Table1[[#This Row],[OriginalPrice (in Rs)]]-Table1[[#This Row],[DiscountOffer]]</f>
        <v>848</v>
      </c>
      <c r="L3669" s="2" t="str">
        <f>IF(Table1[[#This Row],[Discount % (In Rs)]]&gt;50%,"High Discount","Low Discount")</f>
        <v>High Discount</v>
      </c>
      <c r="M3669" s="3">
        <f>Table1[[#This Row],[Discount_Price (In Rs.)]]/Table1[[#This Row],[OriginalPrice (in Rs)]]</f>
        <v>0.53033145716072549</v>
      </c>
      <c r="N3669" s="4">
        <v>4.0999999999999996</v>
      </c>
      <c r="O3669">
        <v>201</v>
      </c>
      <c r="P3669" t="s">
        <v>32</v>
      </c>
      <c r="Q3669" t="s">
        <v>27703</v>
      </c>
    </row>
    <row r="3670" spans="1:17" x14ac:dyDescent="0.25">
      <c r="A3670" t="s">
        <v>27734</v>
      </c>
      <c r="B3670" s="1">
        <v>13711368</v>
      </c>
      <c r="C3670" t="s">
        <v>2230</v>
      </c>
      <c r="D3670" t="s">
        <v>65</v>
      </c>
      <c r="E3670" t="s">
        <v>66</v>
      </c>
      <c r="F3670" t="s">
        <v>30</v>
      </c>
      <c r="G3670" s="2">
        <v>1234</v>
      </c>
      <c r="H3670" s="2">
        <f>AVERAGEIF(Table1[[#All],[Category]],Table1[[#This Row],[Category]],Table1[[#All],[DiscountOffer]])</f>
        <v>1064.3816554809839</v>
      </c>
      <c r="I3670" s="2">
        <v>2057</v>
      </c>
      <c r="J3670" s="2">
        <f>IF(Table1[[#This Row],[Ratings]]&gt;4,Table1[[#This Row],[OriginalPrice (in Rs)]],0)</f>
        <v>2057</v>
      </c>
      <c r="K3670" s="2">
        <f>Table1[[#This Row],[OriginalPrice (in Rs)]]-Table1[[#This Row],[DiscountOffer]]</f>
        <v>823</v>
      </c>
      <c r="L3670" s="2" t="str">
        <f>IF(Table1[[#This Row],[Discount % (In Rs)]]&gt;50%,"High Discount","Low Discount")</f>
        <v>Low Discount</v>
      </c>
      <c r="M3670" s="3">
        <f>Table1[[#This Row],[Discount_Price (In Rs.)]]/Table1[[#This Row],[OriginalPrice (in Rs)]]</f>
        <v>0.40009722897423433</v>
      </c>
      <c r="N3670" s="4">
        <v>4.0999999999999996</v>
      </c>
      <c r="O3670">
        <v>201</v>
      </c>
      <c r="P3670" t="s">
        <v>209</v>
      </c>
      <c r="Q3670" t="s">
        <v>27735</v>
      </c>
    </row>
    <row r="3671" spans="1:17" x14ac:dyDescent="0.25">
      <c r="A3671" t="s">
        <v>27740</v>
      </c>
      <c r="B3671" s="1">
        <v>7706971</v>
      </c>
      <c r="C3671" t="s">
        <v>1122</v>
      </c>
      <c r="D3671" t="s">
        <v>65</v>
      </c>
      <c r="E3671" t="s">
        <v>66</v>
      </c>
      <c r="F3671" t="s">
        <v>30</v>
      </c>
      <c r="G3671" s="2">
        <v>1672</v>
      </c>
      <c r="H3671" s="2">
        <f>AVERAGEIF(Table1[[#All],[Category]],Table1[[#This Row],[Category]],Table1[[#All],[DiscountOffer]])</f>
        <v>1064.3816554809839</v>
      </c>
      <c r="I3671" s="2">
        <v>4180</v>
      </c>
      <c r="J3671" s="2">
        <f>IF(Table1[[#This Row],[Ratings]]&gt;4,Table1[[#This Row],[OriginalPrice (in Rs)]],0)</f>
        <v>4180</v>
      </c>
      <c r="K3671" s="2">
        <f>Table1[[#This Row],[OriginalPrice (in Rs)]]-Table1[[#This Row],[DiscountOffer]]</f>
        <v>2508</v>
      </c>
      <c r="L3671" s="2" t="str">
        <f>IF(Table1[[#This Row],[Discount % (In Rs)]]&gt;50%,"High Discount","Low Discount")</f>
        <v>High Discount</v>
      </c>
      <c r="M3671" s="3">
        <f>Table1[[#This Row],[Discount_Price (In Rs.)]]/Table1[[#This Row],[OriginalPrice (in Rs)]]</f>
        <v>0.6</v>
      </c>
      <c r="N3671" s="4">
        <v>4.0999999999999996</v>
      </c>
      <c r="O3671">
        <v>201</v>
      </c>
      <c r="P3671" t="s">
        <v>32</v>
      </c>
      <c r="Q3671" t="s">
        <v>27741</v>
      </c>
    </row>
    <row r="3672" spans="1:17" x14ac:dyDescent="0.25">
      <c r="A3672" t="s">
        <v>27826</v>
      </c>
      <c r="B3672" s="1">
        <v>10554770</v>
      </c>
      <c r="C3672" t="s">
        <v>2945</v>
      </c>
      <c r="D3672" t="s">
        <v>65</v>
      </c>
      <c r="E3672" t="s">
        <v>66</v>
      </c>
      <c r="F3672" t="s">
        <v>13</v>
      </c>
      <c r="G3672" s="2">
        <v>799</v>
      </c>
      <c r="H3672" s="2">
        <f>AVERAGEIF(Table1[[#All],[Category]],Table1[[#This Row],[Category]],Table1[[#All],[DiscountOffer]])</f>
        <v>1064.3816554809839</v>
      </c>
      <c r="I3672" s="2">
        <v>1999</v>
      </c>
      <c r="J3672" s="2">
        <f>IF(Table1[[#This Row],[Ratings]]&gt;4,Table1[[#This Row],[OriginalPrice (in Rs)]],0)</f>
        <v>1999</v>
      </c>
      <c r="K3672" s="2">
        <f>Table1[[#This Row],[OriginalPrice (in Rs)]]-Table1[[#This Row],[DiscountOffer]]</f>
        <v>1200</v>
      </c>
      <c r="L3672" s="2" t="str">
        <f>IF(Table1[[#This Row],[Discount % (In Rs)]]&gt;50%,"High Discount","Low Discount")</f>
        <v>High Discount</v>
      </c>
      <c r="M3672" s="3">
        <f>Table1[[#This Row],[Discount_Price (In Rs.)]]/Table1[[#This Row],[OriginalPrice (in Rs)]]</f>
        <v>0.60030015007503756</v>
      </c>
      <c r="N3672" s="4">
        <v>4.3</v>
      </c>
      <c r="O3672">
        <v>200</v>
      </c>
      <c r="P3672" t="s">
        <v>32</v>
      </c>
      <c r="Q3672" t="s">
        <v>27827</v>
      </c>
    </row>
    <row r="3673" spans="1:17" x14ac:dyDescent="0.25">
      <c r="A3673" t="s">
        <v>27828</v>
      </c>
      <c r="B3673" s="1">
        <v>7445468</v>
      </c>
      <c r="C3673" t="s">
        <v>19219</v>
      </c>
      <c r="D3673" t="s">
        <v>65</v>
      </c>
      <c r="E3673" t="s">
        <v>66</v>
      </c>
      <c r="F3673" t="s">
        <v>13</v>
      </c>
      <c r="G3673" s="2">
        <v>1624</v>
      </c>
      <c r="H3673" s="2">
        <f>AVERAGEIF(Table1[[#All],[Category]],Table1[[#This Row],[Category]],Table1[[#All],[DiscountOffer]])</f>
        <v>1064.3816554809839</v>
      </c>
      <c r="I3673" s="2">
        <v>3248</v>
      </c>
      <c r="J3673" s="2">
        <f>IF(Table1[[#This Row],[Ratings]]&gt;4,Table1[[#This Row],[OriginalPrice (in Rs)]],0)</f>
        <v>3248</v>
      </c>
      <c r="K3673" s="2">
        <f>Table1[[#This Row],[OriginalPrice (in Rs)]]-Table1[[#This Row],[DiscountOffer]]</f>
        <v>1624</v>
      </c>
      <c r="L3673" s="2" t="str">
        <f>IF(Table1[[#This Row],[Discount % (In Rs)]]&gt;50%,"High Discount","Low Discount")</f>
        <v>Low Discount</v>
      </c>
      <c r="M3673" s="3">
        <f>Table1[[#This Row],[Discount_Price (In Rs.)]]/Table1[[#This Row],[OriginalPrice (in Rs)]]</f>
        <v>0.5</v>
      </c>
      <c r="N3673" s="4">
        <v>4.4000000000000004</v>
      </c>
      <c r="O3673">
        <v>200</v>
      </c>
      <c r="P3673" t="s">
        <v>209</v>
      </c>
      <c r="Q3673" t="s">
        <v>27829</v>
      </c>
    </row>
    <row r="3674" spans="1:17" x14ac:dyDescent="0.25">
      <c r="A3674" t="s">
        <v>27864</v>
      </c>
      <c r="B3674" s="1">
        <v>13290496</v>
      </c>
      <c r="C3674" t="s">
        <v>82</v>
      </c>
      <c r="D3674" t="s">
        <v>65</v>
      </c>
      <c r="E3674" t="s">
        <v>66</v>
      </c>
      <c r="F3674" t="s">
        <v>30</v>
      </c>
      <c r="G3674" s="2">
        <v>2209</v>
      </c>
      <c r="H3674" s="2">
        <f>AVERAGEIF(Table1[[#All],[Category]],Table1[[#This Row],[Category]],Table1[[#All],[DiscountOffer]])</f>
        <v>1064.3816554809839</v>
      </c>
      <c r="I3674" s="2">
        <v>3399</v>
      </c>
      <c r="J3674" s="2">
        <f>IF(Table1[[#This Row],[Ratings]]&gt;4,Table1[[#This Row],[OriginalPrice (in Rs)]],0)</f>
        <v>0</v>
      </c>
      <c r="K3674" s="2">
        <f>Table1[[#This Row],[OriginalPrice (in Rs)]]-Table1[[#This Row],[DiscountOffer]]</f>
        <v>1190</v>
      </c>
      <c r="L3674" s="2" t="str">
        <f>IF(Table1[[#This Row],[Discount % (In Rs)]]&gt;50%,"High Discount","Low Discount")</f>
        <v>Low Discount</v>
      </c>
      <c r="M3674" s="3">
        <f>Table1[[#This Row],[Discount_Price (In Rs.)]]/Table1[[#This Row],[OriginalPrice (in Rs)]]</f>
        <v>0.35010297146219477</v>
      </c>
      <c r="N3674" s="4">
        <v>3.9</v>
      </c>
      <c r="O3674">
        <v>200</v>
      </c>
      <c r="P3674" t="s">
        <v>85</v>
      </c>
      <c r="Q3674" t="s">
        <v>27865</v>
      </c>
    </row>
    <row r="3675" spans="1:17" x14ac:dyDescent="0.25">
      <c r="A3675" t="s">
        <v>27866</v>
      </c>
      <c r="B3675" s="1">
        <v>12100122</v>
      </c>
      <c r="C3675" t="s">
        <v>2329</v>
      </c>
      <c r="D3675" t="s">
        <v>65</v>
      </c>
      <c r="E3675" t="s">
        <v>66</v>
      </c>
      <c r="F3675" t="s">
        <v>30</v>
      </c>
      <c r="G3675" s="2">
        <v>1749</v>
      </c>
      <c r="H3675" s="2">
        <f>AVERAGEIF(Table1[[#All],[Category]],Table1[[#This Row],[Category]],Table1[[#All],[DiscountOffer]])</f>
        <v>1064.3816554809839</v>
      </c>
      <c r="I3675" s="2">
        <v>3499</v>
      </c>
      <c r="J3675" s="2">
        <f>IF(Table1[[#This Row],[Ratings]]&gt;4,Table1[[#This Row],[OriginalPrice (in Rs)]],0)</f>
        <v>0</v>
      </c>
      <c r="K3675" s="2">
        <f>Table1[[#This Row],[OriginalPrice (in Rs)]]-Table1[[#This Row],[DiscountOffer]]</f>
        <v>1750</v>
      </c>
      <c r="L3675" s="2" t="str">
        <f>IF(Table1[[#This Row],[Discount % (In Rs)]]&gt;50%,"High Discount","Low Discount")</f>
        <v>High Discount</v>
      </c>
      <c r="M3675" s="3">
        <f>Table1[[#This Row],[Discount_Price (In Rs.)]]/Table1[[#This Row],[OriginalPrice (in Rs)]]</f>
        <v>0.50014289797084877</v>
      </c>
      <c r="N3675" s="4">
        <v>3.9</v>
      </c>
      <c r="O3675">
        <v>200</v>
      </c>
      <c r="P3675" t="s">
        <v>32</v>
      </c>
      <c r="Q3675" t="s">
        <v>27867</v>
      </c>
    </row>
    <row r="3676" spans="1:17" x14ac:dyDescent="0.25">
      <c r="A3676" t="s">
        <v>27868</v>
      </c>
      <c r="B3676" s="1">
        <v>8349089</v>
      </c>
      <c r="C3676" t="s">
        <v>82</v>
      </c>
      <c r="D3676" t="s">
        <v>65</v>
      </c>
      <c r="E3676" t="s">
        <v>66</v>
      </c>
      <c r="F3676" t="s">
        <v>30</v>
      </c>
      <c r="G3676" s="2">
        <v>1139</v>
      </c>
      <c r="H3676" s="2">
        <f>AVERAGEIF(Table1[[#All],[Category]],Table1[[#This Row],[Category]],Table1[[#All],[DiscountOffer]])</f>
        <v>1064.3816554809839</v>
      </c>
      <c r="I3676" s="2">
        <v>3799</v>
      </c>
      <c r="J3676" s="2">
        <f>IF(Table1[[#This Row],[Ratings]]&gt;4,Table1[[#This Row],[OriginalPrice (in Rs)]],0)</f>
        <v>3799</v>
      </c>
      <c r="K3676" s="2">
        <f>Table1[[#This Row],[OriginalPrice (in Rs)]]-Table1[[#This Row],[DiscountOffer]]</f>
        <v>2660</v>
      </c>
      <c r="L3676" s="2" t="str">
        <f>IF(Table1[[#This Row],[Discount % (In Rs)]]&gt;50%,"High Discount","Low Discount")</f>
        <v>High Discount</v>
      </c>
      <c r="M3676" s="3">
        <f>Table1[[#This Row],[Discount_Price (In Rs.)]]/Table1[[#This Row],[OriginalPrice (in Rs)]]</f>
        <v>0.70018425901553039</v>
      </c>
      <c r="N3676" s="4">
        <v>4.2</v>
      </c>
      <c r="O3676">
        <v>200</v>
      </c>
      <c r="P3676" t="s">
        <v>85</v>
      </c>
      <c r="Q3676" t="s">
        <v>27869</v>
      </c>
    </row>
    <row r="3677" spans="1:17" x14ac:dyDescent="0.25">
      <c r="A3677" t="s">
        <v>27874</v>
      </c>
      <c r="B3677" s="1">
        <v>13446198</v>
      </c>
      <c r="C3677" t="s">
        <v>7737</v>
      </c>
      <c r="D3677" t="s">
        <v>65</v>
      </c>
      <c r="E3677" t="s">
        <v>66</v>
      </c>
      <c r="F3677" t="s">
        <v>30</v>
      </c>
      <c r="G3677" s="2">
        <v>2399</v>
      </c>
      <c r="H3677" s="2">
        <f>AVERAGEIF(Table1[[#All],[Category]],Table1[[#This Row],[Category]],Table1[[#All],[DiscountOffer]])</f>
        <v>1064.3816554809839</v>
      </c>
      <c r="I3677" s="2">
        <v>3999</v>
      </c>
      <c r="J3677" s="2">
        <f>IF(Table1[[#This Row],[Ratings]]&gt;4,Table1[[#This Row],[OriginalPrice (in Rs)]],0)</f>
        <v>3999</v>
      </c>
      <c r="K3677" s="2">
        <f>Table1[[#This Row],[OriginalPrice (in Rs)]]-Table1[[#This Row],[DiscountOffer]]</f>
        <v>1600</v>
      </c>
      <c r="L3677" s="2" t="str">
        <f>IF(Table1[[#This Row],[Discount % (In Rs)]]&gt;50%,"High Discount","Low Discount")</f>
        <v>Low Discount</v>
      </c>
      <c r="M3677" s="3">
        <f>Table1[[#This Row],[Discount_Price (In Rs.)]]/Table1[[#This Row],[OriginalPrice (in Rs)]]</f>
        <v>0.40010002500625158</v>
      </c>
      <c r="N3677" s="4">
        <v>4.0999999999999996</v>
      </c>
      <c r="O3677">
        <v>200</v>
      </c>
      <c r="P3677" t="s">
        <v>32</v>
      </c>
      <c r="Q3677" t="s">
        <v>27875</v>
      </c>
    </row>
    <row r="3678" spans="1:17" x14ac:dyDescent="0.25">
      <c r="A3678" t="s">
        <v>27947</v>
      </c>
      <c r="B3678" s="1">
        <v>11784044</v>
      </c>
      <c r="C3678" t="s">
        <v>2945</v>
      </c>
      <c r="D3678" t="s">
        <v>65</v>
      </c>
      <c r="E3678" t="s">
        <v>66</v>
      </c>
      <c r="F3678" t="s">
        <v>13</v>
      </c>
      <c r="G3678" s="2">
        <v>999</v>
      </c>
      <c r="H3678" s="2">
        <f>AVERAGEIF(Table1[[#All],[Category]],Table1[[#This Row],[Category]],Table1[[#All],[DiscountOffer]])</f>
        <v>1064.3816554809839</v>
      </c>
      <c r="I3678" s="2">
        <v>1999</v>
      </c>
      <c r="J3678" s="2">
        <f>IF(Table1[[#This Row],[Ratings]]&gt;4,Table1[[#This Row],[OriginalPrice (in Rs)]],0)</f>
        <v>1999</v>
      </c>
      <c r="K3678" s="2">
        <f>Table1[[#This Row],[OriginalPrice (in Rs)]]-Table1[[#This Row],[DiscountOffer]]</f>
        <v>1000</v>
      </c>
      <c r="L3678" s="2" t="str">
        <f>IF(Table1[[#This Row],[Discount % (In Rs)]]&gt;50%,"High Discount","Low Discount")</f>
        <v>High Discount</v>
      </c>
      <c r="M3678" s="3">
        <f>Table1[[#This Row],[Discount_Price (In Rs.)]]/Table1[[#This Row],[OriginalPrice (in Rs)]]</f>
        <v>0.5002501250625313</v>
      </c>
      <c r="N3678" s="4">
        <v>4.3</v>
      </c>
      <c r="O3678">
        <v>199</v>
      </c>
      <c r="P3678" t="s">
        <v>32</v>
      </c>
      <c r="Q3678" t="s">
        <v>27948</v>
      </c>
    </row>
    <row r="3679" spans="1:17" x14ac:dyDescent="0.25">
      <c r="A3679" t="s">
        <v>27990</v>
      </c>
      <c r="B3679" s="1">
        <v>15145596</v>
      </c>
      <c r="C3679" t="s">
        <v>53</v>
      </c>
      <c r="D3679" t="s">
        <v>65</v>
      </c>
      <c r="E3679" t="s">
        <v>66</v>
      </c>
      <c r="F3679" t="s">
        <v>30</v>
      </c>
      <c r="G3679" s="2">
        <v>719</v>
      </c>
      <c r="H3679" s="2">
        <f>AVERAGEIF(Table1[[#All],[Category]],Table1[[#This Row],[Category]],Table1[[#All],[DiscountOffer]])</f>
        <v>1064.3816554809839</v>
      </c>
      <c r="I3679" s="2">
        <v>1799</v>
      </c>
      <c r="J3679" s="2">
        <f>IF(Table1[[#This Row],[Ratings]]&gt;4,Table1[[#This Row],[OriginalPrice (in Rs)]],0)</f>
        <v>0</v>
      </c>
      <c r="K3679" s="2">
        <f>Table1[[#This Row],[OriginalPrice (in Rs)]]-Table1[[#This Row],[DiscountOffer]]</f>
        <v>1080</v>
      </c>
      <c r="L3679" s="2" t="str">
        <f>IF(Table1[[#This Row],[Discount % (In Rs)]]&gt;50%,"High Discount","Low Discount")</f>
        <v>High Discount</v>
      </c>
      <c r="M3679" s="3">
        <f>Table1[[#This Row],[Discount_Price (In Rs.)]]/Table1[[#This Row],[OriginalPrice (in Rs)]]</f>
        <v>0.60033351862145634</v>
      </c>
      <c r="N3679" s="4">
        <v>3.9</v>
      </c>
      <c r="O3679">
        <v>199</v>
      </c>
      <c r="P3679" t="s">
        <v>98</v>
      </c>
      <c r="Q3679" t="s">
        <v>27991</v>
      </c>
    </row>
    <row r="3680" spans="1:17" x14ac:dyDescent="0.25">
      <c r="A3680" t="s">
        <v>27995</v>
      </c>
      <c r="B3680" s="1">
        <v>14602268</v>
      </c>
      <c r="C3680" t="s">
        <v>1424</v>
      </c>
      <c r="D3680" t="s">
        <v>65</v>
      </c>
      <c r="E3680" t="s">
        <v>66</v>
      </c>
      <c r="F3680" t="s">
        <v>30</v>
      </c>
      <c r="G3680" s="2">
        <v>2249</v>
      </c>
      <c r="H3680" s="2">
        <f>AVERAGEIF(Table1[[#All],[Category]],Table1[[#This Row],[Category]],Table1[[#All],[DiscountOffer]])</f>
        <v>1064.3816554809839</v>
      </c>
      <c r="I3680" s="2">
        <v>4999</v>
      </c>
      <c r="J3680" s="2">
        <f>IF(Table1[[#This Row],[Ratings]]&gt;4,Table1[[#This Row],[OriginalPrice (in Rs)]],0)</f>
        <v>4999</v>
      </c>
      <c r="K3680" s="2">
        <f>Table1[[#This Row],[OriginalPrice (in Rs)]]-Table1[[#This Row],[DiscountOffer]]</f>
        <v>2750</v>
      </c>
      <c r="L3680" s="2" t="str">
        <f>IF(Table1[[#This Row],[Discount % (In Rs)]]&gt;50%,"High Discount","Low Discount")</f>
        <v>High Discount</v>
      </c>
      <c r="M3680" s="3">
        <f>Table1[[#This Row],[Discount_Price (In Rs.)]]/Table1[[#This Row],[OriginalPrice (in Rs)]]</f>
        <v>0.55011002200440084</v>
      </c>
      <c r="N3680" s="4">
        <v>4.5999999999999996</v>
      </c>
      <c r="O3680">
        <v>199</v>
      </c>
      <c r="P3680" t="s">
        <v>98</v>
      </c>
      <c r="Q3680" t="s">
        <v>27996</v>
      </c>
    </row>
    <row r="3681" spans="1:17" x14ac:dyDescent="0.25">
      <c r="A3681" t="s">
        <v>27997</v>
      </c>
      <c r="B3681" s="1">
        <v>15448026</v>
      </c>
      <c r="C3681" t="s">
        <v>11738</v>
      </c>
      <c r="D3681" t="s">
        <v>65</v>
      </c>
      <c r="E3681" t="s">
        <v>66</v>
      </c>
      <c r="F3681" t="s">
        <v>30</v>
      </c>
      <c r="G3681" s="2">
        <v>3293</v>
      </c>
      <c r="H3681" s="2">
        <f>AVERAGEIF(Table1[[#All],[Category]],Table1[[#This Row],[Category]],Table1[[#All],[DiscountOffer]])</f>
        <v>1064.3816554809839</v>
      </c>
      <c r="I3681" s="2">
        <v>5399</v>
      </c>
      <c r="J3681" s="2">
        <f>IF(Table1[[#This Row],[Ratings]]&gt;4,Table1[[#This Row],[OriginalPrice (in Rs)]],0)</f>
        <v>0</v>
      </c>
      <c r="K3681" s="2">
        <f>Table1[[#This Row],[OriginalPrice (in Rs)]]-Table1[[#This Row],[DiscountOffer]]</f>
        <v>2106</v>
      </c>
      <c r="L3681" s="2" t="str">
        <f>IF(Table1[[#This Row],[Discount % (In Rs)]]&gt;50%,"High Discount","Low Discount")</f>
        <v>Low Discount</v>
      </c>
      <c r="M3681" s="3">
        <f>Table1[[#This Row],[Discount_Price (In Rs.)]]/Table1[[#This Row],[OriginalPrice (in Rs)]]</f>
        <v>0.39007223559918502</v>
      </c>
      <c r="N3681" s="4">
        <v>3.8</v>
      </c>
      <c r="O3681">
        <v>199</v>
      </c>
      <c r="P3681" t="s">
        <v>32</v>
      </c>
      <c r="Q3681" t="s">
        <v>27998</v>
      </c>
    </row>
    <row r="3682" spans="1:17" x14ac:dyDescent="0.25">
      <c r="A3682" t="s">
        <v>28109</v>
      </c>
      <c r="B3682" s="1">
        <v>13781210</v>
      </c>
      <c r="C3682" t="s">
        <v>82</v>
      </c>
      <c r="D3682" t="s">
        <v>65</v>
      </c>
      <c r="E3682" t="s">
        <v>66</v>
      </c>
      <c r="F3682" t="s">
        <v>30</v>
      </c>
      <c r="G3682" s="2">
        <v>799</v>
      </c>
      <c r="H3682" s="2">
        <f>AVERAGEIF(Table1[[#All],[Category]],Table1[[#This Row],[Category]],Table1[[#All],[DiscountOffer]])</f>
        <v>1064.3816554809839</v>
      </c>
      <c r="I3682" s="2">
        <v>1999</v>
      </c>
      <c r="J3682" s="2">
        <f>IF(Table1[[#This Row],[Ratings]]&gt;4,Table1[[#This Row],[OriginalPrice (in Rs)]],0)</f>
        <v>1999</v>
      </c>
      <c r="K3682" s="2">
        <f>Table1[[#This Row],[OriginalPrice (in Rs)]]-Table1[[#This Row],[DiscountOffer]]</f>
        <v>1200</v>
      </c>
      <c r="L3682" s="2" t="str">
        <f>IF(Table1[[#This Row],[Discount % (In Rs)]]&gt;50%,"High Discount","Low Discount")</f>
        <v>High Discount</v>
      </c>
      <c r="M3682" s="3">
        <f>Table1[[#This Row],[Discount_Price (In Rs.)]]/Table1[[#This Row],[OriginalPrice (in Rs)]]</f>
        <v>0.60030015007503756</v>
      </c>
      <c r="N3682" s="4">
        <v>4.2</v>
      </c>
      <c r="O3682">
        <v>198</v>
      </c>
      <c r="P3682" t="s">
        <v>85</v>
      </c>
      <c r="Q3682" t="s">
        <v>28110</v>
      </c>
    </row>
    <row r="3683" spans="1:17" x14ac:dyDescent="0.25">
      <c r="A3683" t="s">
        <v>28111</v>
      </c>
      <c r="B3683" s="1">
        <v>12104964</v>
      </c>
      <c r="C3683" t="s">
        <v>82</v>
      </c>
      <c r="D3683" t="s">
        <v>65</v>
      </c>
      <c r="E3683" t="s">
        <v>66</v>
      </c>
      <c r="F3683" t="s">
        <v>30</v>
      </c>
      <c r="G3683" s="2">
        <v>1079</v>
      </c>
      <c r="H3683" s="2">
        <f>AVERAGEIF(Table1[[#All],[Category]],Table1[[#This Row],[Category]],Table1[[#All],[DiscountOffer]])</f>
        <v>1064.3816554809839</v>
      </c>
      <c r="I3683" s="2">
        <v>2699</v>
      </c>
      <c r="J3683" s="2">
        <f>IF(Table1[[#This Row],[Ratings]]&gt;4,Table1[[#This Row],[OriginalPrice (in Rs)]],0)</f>
        <v>0</v>
      </c>
      <c r="K3683" s="2">
        <f>Table1[[#This Row],[OriginalPrice (in Rs)]]-Table1[[#This Row],[DiscountOffer]]</f>
        <v>1620</v>
      </c>
      <c r="L3683" s="2" t="str">
        <f>IF(Table1[[#This Row],[Discount % (In Rs)]]&gt;50%,"High Discount","Low Discount")</f>
        <v>High Discount</v>
      </c>
      <c r="M3683" s="3">
        <f>Table1[[#This Row],[Discount_Price (In Rs.)]]/Table1[[#This Row],[OriginalPrice (in Rs)]]</f>
        <v>0.60022230455724346</v>
      </c>
      <c r="N3683" s="4">
        <v>4</v>
      </c>
      <c r="O3683">
        <v>198</v>
      </c>
      <c r="P3683" t="s">
        <v>85</v>
      </c>
      <c r="Q3683" t="s">
        <v>28112</v>
      </c>
    </row>
    <row r="3684" spans="1:17" x14ac:dyDescent="0.25">
      <c r="A3684" t="s">
        <v>28119</v>
      </c>
      <c r="B3684" s="1">
        <v>13290224</v>
      </c>
      <c r="C3684" t="s">
        <v>82</v>
      </c>
      <c r="D3684" t="s">
        <v>65</v>
      </c>
      <c r="E3684" t="s">
        <v>66</v>
      </c>
      <c r="F3684" t="s">
        <v>30</v>
      </c>
      <c r="G3684" s="2">
        <v>2429</v>
      </c>
      <c r="H3684" s="2">
        <f>AVERAGEIF(Table1[[#All],[Category]],Table1[[#This Row],[Category]],Table1[[#All],[DiscountOffer]])</f>
        <v>1064.3816554809839</v>
      </c>
      <c r="I3684" s="2">
        <v>5399</v>
      </c>
      <c r="J3684" s="2">
        <f>IF(Table1[[#This Row],[Ratings]]&gt;4,Table1[[#This Row],[OriginalPrice (in Rs)]],0)</f>
        <v>0</v>
      </c>
      <c r="K3684" s="2">
        <f>Table1[[#This Row],[OriginalPrice (in Rs)]]-Table1[[#This Row],[DiscountOffer]]</f>
        <v>2970</v>
      </c>
      <c r="L3684" s="2" t="str">
        <f>IF(Table1[[#This Row],[Discount % (In Rs)]]&gt;50%,"High Discount","Low Discount")</f>
        <v>High Discount</v>
      </c>
      <c r="M3684" s="3">
        <f>Table1[[#This Row],[Discount_Price (In Rs.)]]/Table1[[#This Row],[OriginalPrice (in Rs)]]</f>
        <v>0.55010187071679939</v>
      </c>
      <c r="N3684" s="4">
        <v>4</v>
      </c>
      <c r="O3684">
        <v>198</v>
      </c>
      <c r="P3684" t="s">
        <v>85</v>
      </c>
      <c r="Q3684" t="s">
        <v>28120</v>
      </c>
    </row>
    <row r="3685" spans="1:17" x14ac:dyDescent="0.25">
      <c r="A3685" t="s">
        <v>28208</v>
      </c>
      <c r="B3685" s="1">
        <v>10554766</v>
      </c>
      <c r="C3685" t="s">
        <v>2945</v>
      </c>
      <c r="D3685" t="s">
        <v>65</v>
      </c>
      <c r="E3685" t="s">
        <v>66</v>
      </c>
      <c r="F3685" t="s">
        <v>13</v>
      </c>
      <c r="G3685" s="2">
        <v>799</v>
      </c>
      <c r="H3685" s="2">
        <f>AVERAGEIF(Table1[[#All],[Category]],Table1[[#This Row],[Category]],Table1[[#All],[DiscountOffer]])</f>
        <v>1064.3816554809839</v>
      </c>
      <c r="I3685" s="2">
        <v>1999</v>
      </c>
      <c r="J3685" s="2">
        <f>IF(Table1[[#This Row],[Ratings]]&gt;4,Table1[[#This Row],[OriginalPrice (in Rs)]],0)</f>
        <v>1999</v>
      </c>
      <c r="K3685" s="2">
        <f>Table1[[#This Row],[OriginalPrice (in Rs)]]-Table1[[#This Row],[DiscountOffer]]</f>
        <v>1200</v>
      </c>
      <c r="L3685" s="2" t="str">
        <f>IF(Table1[[#This Row],[Discount % (In Rs)]]&gt;50%,"High Discount","Low Discount")</f>
        <v>High Discount</v>
      </c>
      <c r="M3685" s="3">
        <f>Table1[[#This Row],[Discount_Price (In Rs.)]]/Table1[[#This Row],[OriginalPrice (in Rs)]]</f>
        <v>0.60030015007503756</v>
      </c>
      <c r="N3685" s="4">
        <v>4.3</v>
      </c>
      <c r="O3685">
        <v>197</v>
      </c>
      <c r="P3685" t="s">
        <v>32</v>
      </c>
      <c r="Q3685" t="s">
        <v>28209</v>
      </c>
    </row>
    <row r="3686" spans="1:17" x14ac:dyDescent="0.25">
      <c r="A3686" t="s">
        <v>28263</v>
      </c>
      <c r="B3686" s="1">
        <v>13792216</v>
      </c>
      <c r="C3686" t="s">
        <v>96</v>
      </c>
      <c r="D3686" t="s">
        <v>65</v>
      </c>
      <c r="E3686" t="s">
        <v>66</v>
      </c>
      <c r="F3686" t="s">
        <v>30</v>
      </c>
      <c r="G3686" s="2">
        <v>999</v>
      </c>
      <c r="H3686" s="2">
        <f>AVERAGEIF(Table1[[#All],[Category]],Table1[[#This Row],[Category]],Table1[[#All],[DiscountOffer]])</f>
        <v>1064.3816554809839</v>
      </c>
      <c r="I3686" s="2">
        <v>2499</v>
      </c>
      <c r="J3686" s="2">
        <f>IF(Table1[[#This Row],[Ratings]]&gt;4,Table1[[#This Row],[OriginalPrice (in Rs)]],0)</f>
        <v>0</v>
      </c>
      <c r="K3686" s="2">
        <f>Table1[[#This Row],[OriginalPrice (in Rs)]]-Table1[[#This Row],[DiscountOffer]]</f>
        <v>1500</v>
      </c>
      <c r="L3686" s="2" t="str">
        <f>IF(Table1[[#This Row],[Discount % (In Rs)]]&gt;50%,"High Discount","Low Discount")</f>
        <v>High Discount</v>
      </c>
      <c r="M3686" s="3">
        <f>Table1[[#This Row],[Discount_Price (In Rs.)]]/Table1[[#This Row],[OriginalPrice (in Rs)]]</f>
        <v>0.60024009603841533</v>
      </c>
      <c r="N3686" s="4">
        <v>4</v>
      </c>
      <c r="O3686">
        <v>197</v>
      </c>
      <c r="P3686" t="s">
        <v>98</v>
      </c>
      <c r="Q3686" t="s">
        <v>606</v>
      </c>
    </row>
    <row r="3687" spans="1:17" x14ac:dyDescent="0.25">
      <c r="A3687" t="s">
        <v>28415</v>
      </c>
      <c r="B3687" s="1">
        <v>8895729</v>
      </c>
      <c r="C3687" t="s">
        <v>78</v>
      </c>
      <c r="D3687" t="s">
        <v>65</v>
      </c>
      <c r="E3687" t="s">
        <v>66</v>
      </c>
      <c r="F3687" t="s">
        <v>30</v>
      </c>
      <c r="G3687" s="2">
        <v>1139</v>
      </c>
      <c r="H3687" s="2">
        <f>AVERAGEIF(Table1[[#All],[Category]],Table1[[#This Row],[Category]],Table1[[#All],[DiscountOffer]])</f>
        <v>1064.3816554809839</v>
      </c>
      <c r="I3687" s="2">
        <v>2649</v>
      </c>
      <c r="J3687" s="2">
        <f>IF(Table1[[#This Row],[Ratings]]&gt;4,Table1[[#This Row],[OriginalPrice (in Rs)]],0)</f>
        <v>2649</v>
      </c>
      <c r="K3687" s="2">
        <f>Table1[[#This Row],[OriginalPrice (in Rs)]]-Table1[[#This Row],[DiscountOffer]]</f>
        <v>1510</v>
      </c>
      <c r="L3687" s="2" t="str">
        <f>IF(Table1[[#This Row],[Discount % (In Rs)]]&gt;50%,"High Discount","Low Discount")</f>
        <v>High Discount</v>
      </c>
      <c r="M3687" s="3">
        <f>Table1[[#This Row],[Discount_Price (In Rs.)]]/Table1[[#This Row],[OriginalPrice (in Rs)]]</f>
        <v>0.57002642506606271</v>
      </c>
      <c r="N3687" s="4">
        <v>4.3</v>
      </c>
      <c r="O3687">
        <v>196</v>
      </c>
      <c r="P3687" t="s">
        <v>32</v>
      </c>
      <c r="Q3687" t="s">
        <v>28416</v>
      </c>
    </row>
    <row r="3688" spans="1:17" x14ac:dyDescent="0.25">
      <c r="A3688" t="s">
        <v>28417</v>
      </c>
      <c r="B3688" s="1">
        <v>8133127</v>
      </c>
      <c r="C3688" t="s">
        <v>1071</v>
      </c>
      <c r="D3688" t="s">
        <v>65</v>
      </c>
      <c r="E3688" t="s">
        <v>66</v>
      </c>
      <c r="F3688" t="s">
        <v>30</v>
      </c>
      <c r="G3688" s="2">
        <v>1259</v>
      </c>
      <c r="H3688" s="2">
        <f>AVERAGEIF(Table1[[#All],[Category]],Table1[[#This Row],[Category]],Table1[[#All],[DiscountOffer]])</f>
        <v>1064.3816554809839</v>
      </c>
      <c r="I3688" s="2">
        <v>3599</v>
      </c>
      <c r="J3688" s="2">
        <f>IF(Table1[[#This Row],[Ratings]]&gt;4,Table1[[#This Row],[OriginalPrice (in Rs)]],0)</f>
        <v>0</v>
      </c>
      <c r="K3688" s="2">
        <f>Table1[[#This Row],[OriginalPrice (in Rs)]]-Table1[[#This Row],[DiscountOffer]]</f>
        <v>2340</v>
      </c>
      <c r="L3688" s="2" t="str">
        <f>IF(Table1[[#This Row],[Discount % (In Rs)]]&gt;50%,"High Discount","Low Discount")</f>
        <v>High Discount</v>
      </c>
      <c r="M3688" s="3">
        <f>Table1[[#This Row],[Discount_Price (In Rs.)]]/Table1[[#This Row],[OriginalPrice (in Rs)]]</f>
        <v>0.6501806057238122</v>
      </c>
      <c r="N3688" s="4">
        <v>4</v>
      </c>
      <c r="O3688">
        <v>196</v>
      </c>
      <c r="P3688" t="s">
        <v>20</v>
      </c>
      <c r="Q3688" t="s">
        <v>28418</v>
      </c>
    </row>
    <row r="3689" spans="1:17" x14ac:dyDescent="0.25">
      <c r="A3689" t="s">
        <v>28479</v>
      </c>
      <c r="B3689" s="1">
        <v>11784052</v>
      </c>
      <c r="C3689" t="s">
        <v>2945</v>
      </c>
      <c r="D3689" t="s">
        <v>65</v>
      </c>
      <c r="E3689" t="s">
        <v>66</v>
      </c>
      <c r="F3689" t="s">
        <v>13</v>
      </c>
      <c r="G3689" s="2">
        <v>999</v>
      </c>
      <c r="H3689" s="2">
        <f>AVERAGEIF(Table1[[#All],[Category]],Table1[[#This Row],[Category]],Table1[[#All],[DiscountOffer]])</f>
        <v>1064.3816554809839</v>
      </c>
      <c r="I3689" s="2">
        <v>1999</v>
      </c>
      <c r="J3689" s="2">
        <f>IF(Table1[[#This Row],[Ratings]]&gt;4,Table1[[#This Row],[OriginalPrice (in Rs)]],0)</f>
        <v>1999</v>
      </c>
      <c r="K3689" s="2">
        <f>Table1[[#This Row],[OriginalPrice (in Rs)]]-Table1[[#This Row],[DiscountOffer]]</f>
        <v>1000</v>
      </c>
      <c r="L3689" s="2" t="str">
        <f>IF(Table1[[#This Row],[Discount % (In Rs)]]&gt;50%,"High Discount","Low Discount")</f>
        <v>High Discount</v>
      </c>
      <c r="M3689" s="3">
        <f>Table1[[#This Row],[Discount_Price (In Rs.)]]/Table1[[#This Row],[OriginalPrice (in Rs)]]</f>
        <v>0.5002501250625313</v>
      </c>
      <c r="N3689" s="4">
        <v>4.2</v>
      </c>
      <c r="O3689">
        <v>195</v>
      </c>
      <c r="P3689" t="s">
        <v>32</v>
      </c>
      <c r="Q3689" t="s">
        <v>28480</v>
      </c>
    </row>
    <row r="3690" spans="1:17" x14ac:dyDescent="0.25">
      <c r="A3690" t="s">
        <v>28528</v>
      </c>
      <c r="B3690" s="1">
        <v>7341274</v>
      </c>
      <c r="C3690" t="s">
        <v>1071</v>
      </c>
      <c r="D3690" t="s">
        <v>65</v>
      </c>
      <c r="E3690" t="s">
        <v>66</v>
      </c>
      <c r="F3690" t="s">
        <v>30</v>
      </c>
      <c r="G3690" s="2">
        <v>1295</v>
      </c>
      <c r="H3690" s="2">
        <f>AVERAGEIF(Table1[[#All],[Category]],Table1[[#This Row],[Category]],Table1[[#All],[DiscountOffer]])</f>
        <v>1064.3816554809839</v>
      </c>
      <c r="I3690" s="2">
        <v>3599</v>
      </c>
      <c r="J3690" s="2">
        <f>IF(Table1[[#This Row],[Ratings]]&gt;4,Table1[[#This Row],[OriginalPrice (in Rs)]],0)</f>
        <v>0</v>
      </c>
      <c r="K3690" s="2">
        <f>Table1[[#This Row],[OriginalPrice (in Rs)]]-Table1[[#This Row],[DiscountOffer]]</f>
        <v>2304</v>
      </c>
      <c r="L3690" s="2" t="str">
        <f>IF(Table1[[#This Row],[Discount % (In Rs)]]&gt;50%,"High Discount","Low Discount")</f>
        <v>High Discount</v>
      </c>
      <c r="M3690" s="3">
        <f>Table1[[#This Row],[Discount_Price (In Rs.)]]/Table1[[#This Row],[OriginalPrice (in Rs)]]</f>
        <v>0.64017782717421501</v>
      </c>
      <c r="N3690" s="4">
        <v>4</v>
      </c>
      <c r="O3690">
        <v>195</v>
      </c>
      <c r="P3690" t="s">
        <v>20</v>
      </c>
      <c r="Q3690" t="s">
        <v>28529</v>
      </c>
    </row>
    <row r="3691" spans="1:17" x14ac:dyDescent="0.25">
      <c r="A3691" t="s">
        <v>28617</v>
      </c>
      <c r="B3691" s="1">
        <v>13138062</v>
      </c>
      <c r="C3691" t="s">
        <v>2945</v>
      </c>
      <c r="D3691" t="s">
        <v>65</v>
      </c>
      <c r="E3691" t="s">
        <v>66</v>
      </c>
      <c r="F3691" t="s">
        <v>13</v>
      </c>
      <c r="G3691" s="2">
        <v>758</v>
      </c>
      <c r="H3691" s="2">
        <f>AVERAGEIF(Table1[[#All],[Category]],Table1[[#This Row],[Category]],Table1[[#All],[DiscountOffer]])</f>
        <v>1064.3816554809839</v>
      </c>
      <c r="I3691" s="2">
        <v>2299</v>
      </c>
      <c r="J3691" s="2">
        <f>IF(Table1[[#This Row],[Ratings]]&gt;4,Table1[[#This Row],[OriginalPrice (in Rs)]],0)</f>
        <v>2299</v>
      </c>
      <c r="K3691" s="2">
        <f>Table1[[#This Row],[OriginalPrice (in Rs)]]-Table1[[#This Row],[DiscountOffer]]</f>
        <v>1541</v>
      </c>
      <c r="L3691" s="2" t="str">
        <f>IF(Table1[[#This Row],[Discount % (In Rs)]]&gt;50%,"High Discount","Low Discount")</f>
        <v>High Discount</v>
      </c>
      <c r="M3691" s="3">
        <f>Table1[[#This Row],[Discount_Price (In Rs.)]]/Table1[[#This Row],[OriginalPrice (in Rs)]]</f>
        <v>0.6702914310569813</v>
      </c>
      <c r="N3691" s="4">
        <v>4.0999999999999996</v>
      </c>
      <c r="O3691">
        <v>194</v>
      </c>
      <c r="P3691" t="s">
        <v>32</v>
      </c>
      <c r="Q3691" t="s">
        <v>28618</v>
      </c>
    </row>
    <row r="3692" spans="1:17" x14ac:dyDescent="0.25">
      <c r="A3692" t="s">
        <v>28619</v>
      </c>
      <c r="B3692" s="1">
        <v>12960844</v>
      </c>
      <c r="C3692" t="s">
        <v>1222</v>
      </c>
      <c r="D3692" t="s">
        <v>65</v>
      </c>
      <c r="E3692" t="s">
        <v>66</v>
      </c>
      <c r="F3692" t="s">
        <v>13</v>
      </c>
      <c r="G3692" s="2">
        <v>1349</v>
      </c>
      <c r="H3692" s="2">
        <f>AVERAGEIF(Table1[[#All],[Category]],Table1[[#This Row],[Category]],Table1[[#All],[DiscountOffer]])</f>
        <v>1064.3816554809839</v>
      </c>
      <c r="I3692" s="2">
        <v>2999</v>
      </c>
      <c r="J3692" s="2">
        <f>IF(Table1[[#This Row],[Ratings]]&gt;4,Table1[[#This Row],[OriginalPrice (in Rs)]],0)</f>
        <v>2999</v>
      </c>
      <c r="K3692" s="2">
        <f>Table1[[#This Row],[OriginalPrice (in Rs)]]-Table1[[#This Row],[DiscountOffer]]</f>
        <v>1650</v>
      </c>
      <c r="L3692" s="2" t="str">
        <f>IF(Table1[[#This Row],[Discount % (In Rs)]]&gt;50%,"High Discount","Low Discount")</f>
        <v>High Discount</v>
      </c>
      <c r="M3692" s="3">
        <f>Table1[[#This Row],[Discount_Price (In Rs.)]]/Table1[[#This Row],[OriginalPrice (in Rs)]]</f>
        <v>0.55018339446482156</v>
      </c>
      <c r="N3692" s="4">
        <v>4.2</v>
      </c>
      <c r="O3692">
        <v>194</v>
      </c>
      <c r="P3692" t="s">
        <v>98</v>
      </c>
      <c r="Q3692" t="s">
        <v>28620</v>
      </c>
    </row>
    <row r="3693" spans="1:17" x14ac:dyDescent="0.25">
      <c r="A3693" t="s">
        <v>28621</v>
      </c>
      <c r="B3693" s="1">
        <v>13238864</v>
      </c>
      <c r="C3693" t="s">
        <v>96</v>
      </c>
      <c r="D3693" t="s">
        <v>65</v>
      </c>
      <c r="E3693" t="s">
        <v>66</v>
      </c>
      <c r="F3693" t="s">
        <v>13</v>
      </c>
      <c r="G3693" s="2">
        <v>1359</v>
      </c>
      <c r="H3693" s="2">
        <f>AVERAGEIF(Table1[[#All],[Category]],Table1[[#This Row],[Category]],Table1[[#All],[DiscountOffer]])</f>
        <v>1064.3816554809839</v>
      </c>
      <c r="I3693" s="2">
        <v>3399</v>
      </c>
      <c r="J3693" s="2">
        <f>IF(Table1[[#This Row],[Ratings]]&gt;4,Table1[[#This Row],[OriginalPrice (in Rs)]],0)</f>
        <v>3399</v>
      </c>
      <c r="K3693" s="2">
        <f>Table1[[#This Row],[OriginalPrice (in Rs)]]-Table1[[#This Row],[DiscountOffer]]</f>
        <v>2040</v>
      </c>
      <c r="L3693" s="2" t="str">
        <f>IF(Table1[[#This Row],[Discount % (In Rs)]]&gt;50%,"High Discount","Low Discount")</f>
        <v>High Discount</v>
      </c>
      <c r="M3693" s="3">
        <f>Table1[[#This Row],[Discount_Price (In Rs.)]]/Table1[[#This Row],[OriginalPrice (in Rs)]]</f>
        <v>0.60017652250661957</v>
      </c>
      <c r="N3693" s="4">
        <v>4.2</v>
      </c>
      <c r="O3693">
        <v>194</v>
      </c>
      <c r="P3693" t="s">
        <v>32</v>
      </c>
      <c r="Q3693" t="s">
        <v>28622</v>
      </c>
    </row>
    <row r="3694" spans="1:17" x14ac:dyDescent="0.25">
      <c r="A3694" t="s">
        <v>28658</v>
      </c>
      <c r="B3694" s="1">
        <v>14224362</v>
      </c>
      <c r="C3694" t="s">
        <v>1401</v>
      </c>
      <c r="D3694" t="s">
        <v>65</v>
      </c>
      <c r="E3694" t="s">
        <v>66</v>
      </c>
      <c r="F3694" t="s">
        <v>30</v>
      </c>
      <c r="G3694" s="2">
        <v>1259</v>
      </c>
      <c r="H3694" s="2">
        <f>AVERAGEIF(Table1[[#All],[Category]],Table1[[#This Row],[Category]],Table1[[#All],[DiscountOffer]])</f>
        <v>1064.3816554809839</v>
      </c>
      <c r="I3694" s="2">
        <v>3499</v>
      </c>
      <c r="J3694" s="2">
        <f>IF(Table1[[#This Row],[Ratings]]&gt;4,Table1[[#This Row],[OriginalPrice (in Rs)]],0)</f>
        <v>3499</v>
      </c>
      <c r="K3694" s="2">
        <f>Table1[[#This Row],[OriginalPrice (in Rs)]]-Table1[[#This Row],[DiscountOffer]]</f>
        <v>2240</v>
      </c>
      <c r="L3694" s="2" t="str">
        <f>IF(Table1[[#This Row],[Discount % (In Rs)]]&gt;50%,"High Discount","Low Discount")</f>
        <v>High Discount</v>
      </c>
      <c r="M3694" s="3">
        <f>Table1[[#This Row],[Discount_Price (In Rs.)]]/Table1[[#This Row],[OriginalPrice (in Rs)]]</f>
        <v>0.64018290940268652</v>
      </c>
      <c r="N3694" s="4">
        <v>4.3</v>
      </c>
      <c r="O3694">
        <v>194</v>
      </c>
      <c r="P3694" t="s">
        <v>32</v>
      </c>
      <c r="Q3694" t="s">
        <v>28659</v>
      </c>
    </row>
    <row r="3695" spans="1:17" x14ac:dyDescent="0.25">
      <c r="A3695" t="s">
        <v>28664</v>
      </c>
      <c r="B3695" s="1">
        <v>13651976</v>
      </c>
      <c r="C3695" t="s">
        <v>104</v>
      </c>
      <c r="D3695" t="s">
        <v>65</v>
      </c>
      <c r="E3695" t="s">
        <v>66</v>
      </c>
      <c r="F3695" t="s">
        <v>30</v>
      </c>
      <c r="G3695" s="2">
        <v>1479</v>
      </c>
      <c r="H3695" s="2">
        <f>AVERAGEIF(Table1[[#All],[Category]],Table1[[#This Row],[Category]],Table1[[#All],[DiscountOffer]])</f>
        <v>1064.3816554809839</v>
      </c>
      <c r="I3695" s="2">
        <v>3699</v>
      </c>
      <c r="J3695" s="2">
        <f>IF(Table1[[#This Row],[Ratings]]&gt;4,Table1[[#This Row],[OriginalPrice (in Rs)]],0)</f>
        <v>0</v>
      </c>
      <c r="K3695" s="2">
        <f>Table1[[#This Row],[OriginalPrice (in Rs)]]-Table1[[#This Row],[DiscountOffer]]</f>
        <v>2220</v>
      </c>
      <c r="L3695" s="2" t="str">
        <f>IF(Table1[[#This Row],[Discount % (In Rs)]]&gt;50%,"High Discount","Low Discount")</f>
        <v>High Discount</v>
      </c>
      <c r="M3695" s="3">
        <f>Table1[[#This Row],[Discount_Price (In Rs.)]]/Table1[[#This Row],[OriginalPrice (in Rs)]]</f>
        <v>0.60016220600162207</v>
      </c>
      <c r="N3695" s="4">
        <v>3.9</v>
      </c>
      <c r="O3695">
        <v>194</v>
      </c>
      <c r="P3695" t="s">
        <v>98</v>
      </c>
      <c r="Q3695" t="s">
        <v>28665</v>
      </c>
    </row>
    <row r="3696" spans="1:17" x14ac:dyDescent="0.25">
      <c r="A3696" t="s">
        <v>28792</v>
      </c>
      <c r="B3696" s="1">
        <v>10319515</v>
      </c>
      <c r="C3696" t="s">
        <v>28793</v>
      </c>
      <c r="D3696" t="s">
        <v>65</v>
      </c>
      <c r="E3696" t="s">
        <v>66</v>
      </c>
      <c r="F3696" t="s">
        <v>30</v>
      </c>
      <c r="G3696" s="2">
        <v>999</v>
      </c>
      <c r="H3696" s="2">
        <f>AVERAGEIF(Table1[[#All],[Category]],Table1[[#This Row],[Category]],Table1[[#All],[DiscountOffer]])</f>
        <v>1064.3816554809839</v>
      </c>
      <c r="I3696" s="2">
        <v>1999</v>
      </c>
      <c r="J3696" s="2">
        <f>IF(Table1[[#This Row],[Ratings]]&gt;4,Table1[[#This Row],[OriginalPrice (in Rs)]],0)</f>
        <v>1999</v>
      </c>
      <c r="K3696" s="2">
        <f>Table1[[#This Row],[OriginalPrice (in Rs)]]-Table1[[#This Row],[DiscountOffer]]</f>
        <v>1000</v>
      </c>
      <c r="L3696" s="2" t="str">
        <f>IF(Table1[[#This Row],[Discount % (In Rs)]]&gt;50%,"High Discount","Low Discount")</f>
        <v>High Discount</v>
      </c>
      <c r="M3696" s="3">
        <f>Table1[[#This Row],[Discount_Price (In Rs.)]]/Table1[[#This Row],[OriginalPrice (in Rs)]]</f>
        <v>0.5002501250625313</v>
      </c>
      <c r="N3696" s="4">
        <v>4.0999999999999996</v>
      </c>
      <c r="O3696">
        <v>193</v>
      </c>
      <c r="P3696" t="s">
        <v>831</v>
      </c>
      <c r="Q3696" t="s">
        <v>28794</v>
      </c>
    </row>
    <row r="3697" spans="1:17" x14ac:dyDescent="0.25">
      <c r="A3697" t="s">
        <v>28795</v>
      </c>
      <c r="B3697" s="1">
        <v>12415168</v>
      </c>
      <c r="C3697" t="s">
        <v>82</v>
      </c>
      <c r="D3697" t="s">
        <v>65</v>
      </c>
      <c r="E3697" t="s">
        <v>66</v>
      </c>
      <c r="F3697" t="s">
        <v>30</v>
      </c>
      <c r="G3697" s="2">
        <v>1319</v>
      </c>
      <c r="H3697" s="2">
        <f>AVERAGEIF(Table1[[#All],[Category]],Table1[[#This Row],[Category]],Table1[[#All],[DiscountOffer]])</f>
        <v>1064.3816554809839</v>
      </c>
      <c r="I3697" s="2">
        <v>2399</v>
      </c>
      <c r="J3697" s="2">
        <f>IF(Table1[[#This Row],[Ratings]]&gt;4,Table1[[#This Row],[OriginalPrice (in Rs)]],0)</f>
        <v>2399</v>
      </c>
      <c r="K3697" s="2">
        <f>Table1[[#This Row],[OriginalPrice (in Rs)]]-Table1[[#This Row],[DiscountOffer]]</f>
        <v>1080</v>
      </c>
      <c r="L3697" s="2" t="str">
        <f>IF(Table1[[#This Row],[Discount % (In Rs)]]&gt;50%,"High Discount","Low Discount")</f>
        <v>Low Discount</v>
      </c>
      <c r="M3697" s="3">
        <f>Table1[[#This Row],[Discount_Price (In Rs.)]]/Table1[[#This Row],[OriginalPrice (in Rs)]]</f>
        <v>0.45018757815756566</v>
      </c>
      <c r="N3697" s="4">
        <v>4.3</v>
      </c>
      <c r="O3697">
        <v>193</v>
      </c>
      <c r="P3697" t="s">
        <v>85</v>
      </c>
      <c r="Q3697" t="s">
        <v>28796</v>
      </c>
    </row>
    <row r="3698" spans="1:17" x14ac:dyDescent="0.25">
      <c r="A3698" t="s">
        <v>28797</v>
      </c>
      <c r="B3698" s="1">
        <v>10744440</v>
      </c>
      <c r="C3698" t="s">
        <v>262</v>
      </c>
      <c r="D3698" t="s">
        <v>65</v>
      </c>
      <c r="E3698" t="s">
        <v>66</v>
      </c>
      <c r="F3698" t="s">
        <v>30</v>
      </c>
      <c r="G3698" s="2">
        <v>1299</v>
      </c>
      <c r="H3698" s="2">
        <f>AVERAGEIF(Table1[[#All],[Category]],Table1[[#This Row],[Category]],Table1[[#All],[DiscountOffer]])</f>
        <v>1064.3816554809839</v>
      </c>
      <c r="I3698" s="2">
        <v>2599</v>
      </c>
      <c r="J3698" s="2">
        <f>IF(Table1[[#This Row],[Ratings]]&gt;4,Table1[[#This Row],[OriginalPrice (in Rs)]],0)</f>
        <v>2599</v>
      </c>
      <c r="K3698" s="2">
        <f>Table1[[#This Row],[OriginalPrice (in Rs)]]-Table1[[#This Row],[DiscountOffer]]</f>
        <v>1300</v>
      </c>
      <c r="L3698" s="2" t="str">
        <f>IF(Table1[[#This Row],[Discount % (In Rs)]]&gt;50%,"High Discount","Low Discount")</f>
        <v>High Discount</v>
      </c>
      <c r="M3698" s="3">
        <f>Table1[[#This Row],[Discount_Price (In Rs.)]]/Table1[[#This Row],[OriginalPrice (in Rs)]]</f>
        <v>0.50019238168526359</v>
      </c>
      <c r="N3698" s="4">
        <v>4.2</v>
      </c>
      <c r="O3698">
        <v>193</v>
      </c>
      <c r="P3698" t="s">
        <v>32</v>
      </c>
      <c r="Q3698" t="s">
        <v>28798</v>
      </c>
    </row>
    <row r="3699" spans="1:17" x14ac:dyDescent="0.25">
      <c r="A3699" t="s">
        <v>28801</v>
      </c>
      <c r="B3699" s="1">
        <v>13810848</v>
      </c>
      <c r="C3699" t="s">
        <v>959</v>
      </c>
      <c r="D3699" t="s">
        <v>65</v>
      </c>
      <c r="E3699" t="s">
        <v>66</v>
      </c>
      <c r="F3699" t="s">
        <v>30</v>
      </c>
      <c r="G3699" s="2">
        <v>1949</v>
      </c>
      <c r="H3699" s="2">
        <f>AVERAGEIF(Table1[[#All],[Category]],Table1[[#This Row],[Category]],Table1[[#All],[DiscountOffer]])</f>
        <v>1064.3816554809839</v>
      </c>
      <c r="I3699" s="2">
        <v>4999</v>
      </c>
      <c r="J3699" s="2">
        <f>IF(Table1[[#This Row],[Ratings]]&gt;4,Table1[[#This Row],[OriginalPrice (in Rs)]],0)</f>
        <v>4999</v>
      </c>
      <c r="K3699" s="2">
        <f>Table1[[#This Row],[OriginalPrice (in Rs)]]-Table1[[#This Row],[DiscountOffer]]</f>
        <v>3050</v>
      </c>
      <c r="L3699" s="2" t="str">
        <f>IF(Table1[[#This Row],[Discount % (In Rs)]]&gt;50%,"High Discount","Low Discount")</f>
        <v>High Discount</v>
      </c>
      <c r="M3699" s="3">
        <f>Table1[[#This Row],[Discount_Price (In Rs.)]]/Table1[[#This Row],[OriginalPrice (in Rs)]]</f>
        <v>0.61012202440488095</v>
      </c>
      <c r="N3699" s="4">
        <v>4.2</v>
      </c>
      <c r="O3699">
        <v>193</v>
      </c>
      <c r="P3699" t="s">
        <v>98</v>
      </c>
      <c r="Q3699" t="s">
        <v>28802</v>
      </c>
    </row>
    <row r="3700" spans="1:17" x14ac:dyDescent="0.25">
      <c r="A3700" t="s">
        <v>28805</v>
      </c>
      <c r="B3700" s="1">
        <v>15258052</v>
      </c>
      <c r="C3700" t="s">
        <v>1424</v>
      </c>
      <c r="D3700" t="s">
        <v>65</v>
      </c>
      <c r="E3700" t="s">
        <v>66</v>
      </c>
      <c r="F3700" t="s">
        <v>30</v>
      </c>
      <c r="G3700" s="2">
        <v>2939</v>
      </c>
      <c r="H3700" s="2">
        <f>AVERAGEIF(Table1[[#All],[Category]],Table1[[#This Row],[Category]],Table1[[#All],[DiscountOffer]])</f>
        <v>1064.3816554809839</v>
      </c>
      <c r="I3700" s="2">
        <v>5999</v>
      </c>
      <c r="J3700" s="2">
        <f>IF(Table1[[#This Row],[Ratings]]&gt;4,Table1[[#This Row],[OriginalPrice (in Rs)]],0)</f>
        <v>5999</v>
      </c>
      <c r="K3700" s="2">
        <f>Table1[[#This Row],[OriginalPrice (in Rs)]]-Table1[[#This Row],[DiscountOffer]]</f>
        <v>3060</v>
      </c>
      <c r="L3700" s="2" t="str">
        <f>IF(Table1[[#This Row],[Discount % (In Rs)]]&gt;50%,"High Discount","Low Discount")</f>
        <v>High Discount</v>
      </c>
      <c r="M3700" s="3">
        <f>Table1[[#This Row],[Discount_Price (In Rs.)]]/Table1[[#This Row],[OriginalPrice (in Rs)]]</f>
        <v>0.51008501416902818</v>
      </c>
      <c r="N3700" s="4">
        <v>4.3</v>
      </c>
      <c r="O3700">
        <v>193</v>
      </c>
      <c r="P3700" t="s">
        <v>98</v>
      </c>
      <c r="Q3700" t="s">
        <v>28806</v>
      </c>
    </row>
    <row r="3701" spans="1:17" x14ac:dyDescent="0.25">
      <c r="A3701" t="s">
        <v>28926</v>
      </c>
      <c r="B3701" s="1">
        <v>13169074</v>
      </c>
      <c r="C3701" t="s">
        <v>1424</v>
      </c>
      <c r="D3701" t="s">
        <v>65</v>
      </c>
      <c r="E3701" t="s">
        <v>66</v>
      </c>
      <c r="F3701" t="s">
        <v>30</v>
      </c>
      <c r="G3701" s="2">
        <v>1189</v>
      </c>
      <c r="H3701" s="2">
        <f>AVERAGEIF(Table1[[#All],[Category]],Table1[[#This Row],[Category]],Table1[[#All],[DiscountOffer]])</f>
        <v>1064.3816554809839</v>
      </c>
      <c r="I3701" s="2">
        <v>3499</v>
      </c>
      <c r="J3701" s="2">
        <f>IF(Table1[[#This Row],[Ratings]]&gt;4,Table1[[#This Row],[OriginalPrice (in Rs)]],0)</f>
        <v>3499</v>
      </c>
      <c r="K3701" s="2">
        <f>Table1[[#This Row],[OriginalPrice (in Rs)]]-Table1[[#This Row],[DiscountOffer]]</f>
        <v>2310</v>
      </c>
      <c r="L3701" s="2" t="str">
        <f>IF(Table1[[#This Row],[Discount % (In Rs)]]&gt;50%,"High Discount","Low Discount")</f>
        <v>High Discount</v>
      </c>
      <c r="M3701" s="3">
        <f>Table1[[#This Row],[Discount_Price (In Rs.)]]/Table1[[#This Row],[OriginalPrice (in Rs)]]</f>
        <v>0.66018862532152045</v>
      </c>
      <c r="N3701" s="4">
        <v>4.2</v>
      </c>
      <c r="O3701">
        <v>192</v>
      </c>
      <c r="P3701" t="s">
        <v>98</v>
      </c>
      <c r="Q3701" t="s">
        <v>28927</v>
      </c>
    </row>
    <row r="3702" spans="1:17" x14ac:dyDescent="0.25">
      <c r="A3702" t="s">
        <v>28930</v>
      </c>
      <c r="B3702" s="1">
        <v>12509602</v>
      </c>
      <c r="C3702" t="s">
        <v>815</v>
      </c>
      <c r="D3702" t="s">
        <v>65</v>
      </c>
      <c r="E3702" t="s">
        <v>66</v>
      </c>
      <c r="F3702" t="s">
        <v>30</v>
      </c>
      <c r="G3702" s="2">
        <v>1499</v>
      </c>
      <c r="H3702" s="2">
        <f>AVERAGEIF(Table1[[#All],[Category]],Table1[[#This Row],[Category]],Table1[[#All],[DiscountOffer]])</f>
        <v>1064.3816554809839</v>
      </c>
      <c r="I3702" s="2">
        <v>4999</v>
      </c>
      <c r="J3702" s="2">
        <f>IF(Table1[[#This Row],[Ratings]]&gt;4,Table1[[#This Row],[OriginalPrice (in Rs)]],0)</f>
        <v>4999</v>
      </c>
      <c r="K3702" s="2">
        <f>Table1[[#This Row],[OriginalPrice (in Rs)]]-Table1[[#This Row],[DiscountOffer]]</f>
        <v>3500</v>
      </c>
      <c r="L3702" s="2" t="str">
        <f>IF(Table1[[#This Row],[Discount % (In Rs)]]&gt;50%,"High Discount","Low Discount")</f>
        <v>High Discount</v>
      </c>
      <c r="M3702" s="3">
        <f>Table1[[#This Row],[Discount_Price (In Rs.)]]/Table1[[#This Row],[OriginalPrice (in Rs)]]</f>
        <v>0.70014002800560116</v>
      </c>
      <c r="N3702" s="4">
        <v>4.2</v>
      </c>
      <c r="O3702">
        <v>192</v>
      </c>
      <c r="P3702" t="s">
        <v>32</v>
      </c>
      <c r="Q3702" t="s">
        <v>19402</v>
      </c>
    </row>
    <row r="3703" spans="1:17" x14ac:dyDescent="0.25">
      <c r="A3703" t="s">
        <v>29022</v>
      </c>
      <c r="B3703" s="1">
        <v>13426124</v>
      </c>
      <c r="C3703" t="s">
        <v>246</v>
      </c>
      <c r="D3703" t="s">
        <v>65</v>
      </c>
      <c r="E3703" t="s">
        <v>66</v>
      </c>
      <c r="F3703" t="s">
        <v>13</v>
      </c>
      <c r="G3703" s="2">
        <v>1599</v>
      </c>
      <c r="H3703" s="2">
        <f>AVERAGEIF(Table1[[#All],[Category]],Table1[[#This Row],[Category]],Table1[[#All],[DiscountOffer]])</f>
        <v>1064.3816554809839</v>
      </c>
      <c r="I3703" s="2">
        <v>3999</v>
      </c>
      <c r="J3703" s="2">
        <f>IF(Table1[[#This Row],[Ratings]]&gt;4,Table1[[#This Row],[OriginalPrice (in Rs)]],0)</f>
        <v>3999</v>
      </c>
      <c r="K3703" s="2">
        <f>Table1[[#This Row],[OriginalPrice (in Rs)]]-Table1[[#This Row],[DiscountOffer]]</f>
        <v>2400</v>
      </c>
      <c r="L3703" s="2" t="str">
        <f>IF(Table1[[#This Row],[Discount % (In Rs)]]&gt;50%,"High Discount","Low Discount")</f>
        <v>High Discount</v>
      </c>
      <c r="M3703" s="3">
        <f>Table1[[#This Row],[Discount_Price (In Rs.)]]/Table1[[#This Row],[OriginalPrice (in Rs)]]</f>
        <v>0.60015003750937734</v>
      </c>
      <c r="N3703" s="4">
        <v>4.3</v>
      </c>
      <c r="O3703">
        <v>191</v>
      </c>
      <c r="P3703" t="s">
        <v>32</v>
      </c>
      <c r="Q3703" t="s">
        <v>29023</v>
      </c>
    </row>
    <row r="3704" spans="1:17" x14ac:dyDescent="0.25">
      <c r="A3704" t="s">
        <v>29045</v>
      </c>
      <c r="B3704" s="1">
        <v>13995738</v>
      </c>
      <c r="C3704" t="s">
        <v>96</v>
      </c>
      <c r="D3704" t="s">
        <v>65</v>
      </c>
      <c r="E3704" t="s">
        <v>66</v>
      </c>
      <c r="F3704" t="s">
        <v>30</v>
      </c>
      <c r="G3704" s="2">
        <v>799</v>
      </c>
      <c r="H3704" s="2">
        <f>AVERAGEIF(Table1[[#All],[Category]],Table1[[#This Row],[Category]],Table1[[#All],[DiscountOffer]])</f>
        <v>1064.3816554809839</v>
      </c>
      <c r="I3704" s="2">
        <v>1599</v>
      </c>
      <c r="J3704" s="2">
        <f>IF(Table1[[#This Row],[Ratings]]&gt;4,Table1[[#This Row],[OriginalPrice (in Rs)]],0)</f>
        <v>1599</v>
      </c>
      <c r="K3704" s="2">
        <f>Table1[[#This Row],[OriginalPrice (in Rs)]]-Table1[[#This Row],[DiscountOffer]]</f>
        <v>800</v>
      </c>
      <c r="L3704" s="2" t="str">
        <f>IF(Table1[[#This Row],[Discount % (In Rs)]]&gt;50%,"High Discount","Low Discount")</f>
        <v>High Discount</v>
      </c>
      <c r="M3704" s="3">
        <f>Table1[[#This Row],[Discount_Price (In Rs.)]]/Table1[[#This Row],[OriginalPrice (in Rs)]]</f>
        <v>0.50031269543464663</v>
      </c>
      <c r="N3704" s="4">
        <v>4.3</v>
      </c>
      <c r="O3704">
        <v>191</v>
      </c>
      <c r="P3704" t="s">
        <v>98</v>
      </c>
      <c r="Q3704" t="s">
        <v>29046</v>
      </c>
    </row>
    <row r="3705" spans="1:17" x14ac:dyDescent="0.25">
      <c r="A3705" t="s">
        <v>29053</v>
      </c>
      <c r="B3705" s="1">
        <v>15702362</v>
      </c>
      <c r="C3705" t="s">
        <v>78</v>
      </c>
      <c r="D3705" t="s">
        <v>65</v>
      </c>
      <c r="E3705" t="s">
        <v>66</v>
      </c>
      <c r="F3705" t="s">
        <v>30</v>
      </c>
      <c r="G3705" s="2">
        <v>805</v>
      </c>
      <c r="H3705" s="2">
        <f>AVERAGEIF(Table1[[#All],[Category]],Table1[[#This Row],[Category]],Table1[[#All],[DiscountOffer]])</f>
        <v>1064.3816554809839</v>
      </c>
      <c r="I3705" s="2">
        <v>2599</v>
      </c>
      <c r="J3705" s="2">
        <f>IF(Table1[[#This Row],[Ratings]]&gt;4,Table1[[#This Row],[OriginalPrice (in Rs)]],0)</f>
        <v>0</v>
      </c>
      <c r="K3705" s="2">
        <f>Table1[[#This Row],[OriginalPrice (in Rs)]]-Table1[[#This Row],[DiscountOffer]]</f>
        <v>1794</v>
      </c>
      <c r="L3705" s="2" t="str">
        <f>IF(Table1[[#This Row],[Discount % (In Rs)]]&gt;50%,"High Discount","Low Discount")</f>
        <v>High Discount</v>
      </c>
      <c r="M3705" s="3">
        <f>Table1[[#This Row],[Discount_Price (In Rs.)]]/Table1[[#This Row],[OriginalPrice (in Rs)]]</f>
        <v>0.69026548672566368</v>
      </c>
      <c r="N3705" s="4">
        <v>3.9</v>
      </c>
      <c r="O3705">
        <v>191</v>
      </c>
      <c r="P3705" t="s">
        <v>32</v>
      </c>
      <c r="Q3705" t="s">
        <v>29054</v>
      </c>
    </row>
    <row r="3706" spans="1:17" x14ac:dyDescent="0.25">
      <c r="A3706" t="s">
        <v>29055</v>
      </c>
      <c r="B3706" s="1">
        <v>11760914</v>
      </c>
      <c r="C3706" t="s">
        <v>349</v>
      </c>
      <c r="D3706" t="s">
        <v>65</v>
      </c>
      <c r="E3706" t="s">
        <v>66</v>
      </c>
      <c r="F3706" t="s">
        <v>30</v>
      </c>
      <c r="G3706" s="2">
        <v>1237</v>
      </c>
      <c r="H3706" s="2">
        <f>AVERAGEIF(Table1[[#All],[Category]],Table1[[#This Row],[Category]],Table1[[#All],[DiscountOffer]])</f>
        <v>1064.3816554809839</v>
      </c>
      <c r="I3706" s="2">
        <v>2749</v>
      </c>
      <c r="J3706" s="2">
        <f>IF(Table1[[#This Row],[Ratings]]&gt;4,Table1[[#This Row],[OriginalPrice (in Rs)]],0)</f>
        <v>2749</v>
      </c>
      <c r="K3706" s="2">
        <f>Table1[[#This Row],[OriginalPrice (in Rs)]]-Table1[[#This Row],[DiscountOffer]]</f>
        <v>1512</v>
      </c>
      <c r="L3706" s="2" t="str">
        <f>IF(Table1[[#This Row],[Discount % (In Rs)]]&gt;50%,"High Discount","Low Discount")</f>
        <v>High Discount</v>
      </c>
      <c r="M3706" s="3">
        <f>Table1[[#This Row],[Discount_Price (In Rs.)]]/Table1[[#This Row],[OriginalPrice (in Rs)]]</f>
        <v>0.55001818843215711</v>
      </c>
      <c r="N3706" s="4">
        <v>4.0999999999999996</v>
      </c>
      <c r="O3706">
        <v>191</v>
      </c>
      <c r="P3706" t="s">
        <v>209</v>
      </c>
      <c r="Q3706" t="s">
        <v>29056</v>
      </c>
    </row>
    <row r="3707" spans="1:17" x14ac:dyDescent="0.25">
      <c r="A3707" t="s">
        <v>29057</v>
      </c>
      <c r="B3707" s="1">
        <v>15012762</v>
      </c>
      <c r="C3707" t="s">
        <v>959</v>
      </c>
      <c r="D3707" t="s">
        <v>65</v>
      </c>
      <c r="E3707" t="s">
        <v>66</v>
      </c>
      <c r="F3707" t="s">
        <v>30</v>
      </c>
      <c r="G3707" s="2">
        <v>1119</v>
      </c>
      <c r="H3707" s="2">
        <f>AVERAGEIF(Table1[[#All],[Category]],Table1[[#This Row],[Category]],Table1[[#All],[DiscountOffer]])</f>
        <v>1064.3816554809839</v>
      </c>
      <c r="I3707" s="2">
        <v>3199</v>
      </c>
      <c r="J3707" s="2">
        <f>IF(Table1[[#This Row],[Ratings]]&gt;4,Table1[[#This Row],[OriginalPrice (in Rs)]],0)</f>
        <v>3199</v>
      </c>
      <c r="K3707" s="2">
        <f>Table1[[#This Row],[OriginalPrice (in Rs)]]-Table1[[#This Row],[DiscountOffer]]</f>
        <v>2080</v>
      </c>
      <c r="L3707" s="2" t="str">
        <f>IF(Table1[[#This Row],[Discount % (In Rs)]]&gt;50%,"High Discount","Low Discount")</f>
        <v>High Discount</v>
      </c>
      <c r="M3707" s="3">
        <f>Table1[[#This Row],[Discount_Price (In Rs.)]]/Table1[[#This Row],[OriginalPrice (in Rs)]]</f>
        <v>0.65020318849640513</v>
      </c>
      <c r="N3707" s="4">
        <v>4.2</v>
      </c>
      <c r="O3707">
        <v>191</v>
      </c>
      <c r="P3707" t="s">
        <v>98</v>
      </c>
      <c r="Q3707" t="s">
        <v>29058</v>
      </c>
    </row>
    <row r="3708" spans="1:17" x14ac:dyDescent="0.25">
      <c r="A3708" t="s">
        <v>29059</v>
      </c>
      <c r="B3708" s="1">
        <v>9088423</v>
      </c>
      <c r="C3708" t="s">
        <v>1122</v>
      </c>
      <c r="D3708" t="s">
        <v>65</v>
      </c>
      <c r="E3708" t="s">
        <v>66</v>
      </c>
      <c r="F3708" t="s">
        <v>30</v>
      </c>
      <c r="G3708" s="2">
        <v>1464</v>
      </c>
      <c r="H3708" s="2">
        <f>AVERAGEIF(Table1[[#All],[Category]],Table1[[#This Row],[Category]],Table1[[#All],[DiscountOffer]])</f>
        <v>1064.3816554809839</v>
      </c>
      <c r="I3708" s="2">
        <v>4575</v>
      </c>
      <c r="J3708" s="2">
        <f>IF(Table1[[#This Row],[Ratings]]&gt;4,Table1[[#This Row],[OriginalPrice (in Rs)]],0)</f>
        <v>4575</v>
      </c>
      <c r="K3708" s="2">
        <f>Table1[[#This Row],[OriginalPrice (in Rs)]]-Table1[[#This Row],[DiscountOffer]]</f>
        <v>3111</v>
      </c>
      <c r="L3708" s="2" t="str">
        <f>IF(Table1[[#This Row],[Discount % (In Rs)]]&gt;50%,"High Discount","Low Discount")</f>
        <v>High Discount</v>
      </c>
      <c r="M3708" s="3">
        <f>Table1[[#This Row],[Discount_Price (In Rs.)]]/Table1[[#This Row],[OriginalPrice (in Rs)]]</f>
        <v>0.68</v>
      </c>
      <c r="N3708" s="4">
        <v>4.3</v>
      </c>
      <c r="O3708">
        <v>191</v>
      </c>
      <c r="P3708" t="s">
        <v>32</v>
      </c>
      <c r="Q3708" t="s">
        <v>29060</v>
      </c>
    </row>
    <row r="3709" spans="1:17" x14ac:dyDescent="0.25">
      <c r="A3709" t="s">
        <v>336</v>
      </c>
      <c r="B3709" s="1">
        <v>6613296</v>
      </c>
      <c r="C3709" t="s">
        <v>96</v>
      </c>
      <c r="D3709" t="s">
        <v>65</v>
      </c>
      <c r="E3709" t="s">
        <v>337</v>
      </c>
      <c r="F3709" t="s">
        <v>30</v>
      </c>
      <c r="G3709" s="2">
        <v>494</v>
      </c>
      <c r="H3709" s="2">
        <f>AVERAGEIF(Table1[[#All],[Category]],Table1[[#This Row],[Category]],Table1[[#All],[DiscountOffer]])</f>
        <v>1064.3816554809839</v>
      </c>
      <c r="I3709" s="2">
        <v>899</v>
      </c>
      <c r="J3709" s="2">
        <f>IF(Table1[[#This Row],[Ratings]]&gt;4,Table1[[#This Row],[OriginalPrice (in Rs)]],0)</f>
        <v>899</v>
      </c>
      <c r="K3709" s="2">
        <f>Table1[[#This Row],[OriginalPrice (in Rs)]]-Table1[[#This Row],[DiscountOffer]]</f>
        <v>405</v>
      </c>
      <c r="L3709" s="2" t="str">
        <f>IF(Table1[[#This Row],[Discount % (In Rs)]]&gt;50%,"High Discount","Low Discount")</f>
        <v>Low Discount</v>
      </c>
      <c r="M3709" s="3">
        <f>Table1[[#This Row],[Discount_Price (In Rs.)]]/Table1[[#This Row],[OriginalPrice (in Rs)]]</f>
        <v>0.45050055617352613</v>
      </c>
      <c r="N3709" s="4">
        <v>4.3</v>
      </c>
      <c r="O3709">
        <v>976</v>
      </c>
      <c r="P3709" t="s">
        <v>98</v>
      </c>
      <c r="Q3709" t="s">
        <v>338</v>
      </c>
    </row>
    <row r="3710" spans="1:17" x14ac:dyDescent="0.25">
      <c r="A3710" t="s">
        <v>1790</v>
      </c>
      <c r="B3710" s="1">
        <v>11759904</v>
      </c>
      <c r="C3710" t="s">
        <v>1490</v>
      </c>
      <c r="D3710" t="s">
        <v>65</v>
      </c>
      <c r="E3710" t="s">
        <v>337</v>
      </c>
      <c r="F3710" t="s">
        <v>30</v>
      </c>
      <c r="G3710" s="2">
        <v>548</v>
      </c>
      <c r="H3710" s="2">
        <f>AVERAGEIF(Table1[[#All],[Category]],Table1[[#This Row],[Category]],Table1[[#All],[DiscountOffer]])</f>
        <v>1064.3816554809839</v>
      </c>
      <c r="I3710" s="2">
        <v>899</v>
      </c>
      <c r="J3710" s="2">
        <f>IF(Table1[[#This Row],[Ratings]]&gt;4,Table1[[#This Row],[OriginalPrice (in Rs)]],0)</f>
        <v>899</v>
      </c>
      <c r="K3710" s="2">
        <f>Table1[[#This Row],[OriginalPrice (in Rs)]]-Table1[[#This Row],[DiscountOffer]]</f>
        <v>351</v>
      </c>
      <c r="L3710" s="2" t="str">
        <f>IF(Table1[[#This Row],[Discount % (In Rs)]]&gt;50%,"High Discount","Low Discount")</f>
        <v>Low Discount</v>
      </c>
      <c r="M3710" s="3">
        <f>Table1[[#This Row],[Discount_Price (In Rs.)]]/Table1[[#This Row],[OriginalPrice (in Rs)]]</f>
        <v>0.39043381535038935</v>
      </c>
      <c r="N3710" s="4">
        <v>4.3</v>
      </c>
      <c r="O3710">
        <v>858</v>
      </c>
      <c r="P3710" t="s">
        <v>1492</v>
      </c>
      <c r="Q3710" t="s">
        <v>1791</v>
      </c>
    </row>
    <row r="3711" spans="1:17" x14ac:dyDescent="0.25">
      <c r="A3711" t="s">
        <v>2165</v>
      </c>
      <c r="B3711" s="1">
        <v>11759894</v>
      </c>
      <c r="C3711" t="s">
        <v>1490</v>
      </c>
      <c r="D3711" t="s">
        <v>65</v>
      </c>
      <c r="E3711" t="s">
        <v>337</v>
      </c>
      <c r="F3711" t="s">
        <v>30</v>
      </c>
      <c r="G3711" s="2">
        <v>548</v>
      </c>
      <c r="H3711" s="2">
        <f>AVERAGEIF(Table1[[#All],[Category]],Table1[[#This Row],[Category]],Table1[[#All],[DiscountOffer]])</f>
        <v>1064.3816554809839</v>
      </c>
      <c r="I3711" s="2">
        <v>899</v>
      </c>
      <c r="J3711" s="2">
        <f>IF(Table1[[#This Row],[Ratings]]&gt;4,Table1[[#This Row],[OriginalPrice (in Rs)]],0)</f>
        <v>899</v>
      </c>
      <c r="K3711" s="2">
        <f>Table1[[#This Row],[OriginalPrice (in Rs)]]-Table1[[#This Row],[DiscountOffer]]</f>
        <v>351</v>
      </c>
      <c r="L3711" s="2" t="str">
        <f>IF(Table1[[#This Row],[Discount % (In Rs)]]&gt;50%,"High Discount","Low Discount")</f>
        <v>Low Discount</v>
      </c>
      <c r="M3711" s="3">
        <f>Table1[[#This Row],[Discount_Price (In Rs.)]]/Table1[[#This Row],[OriginalPrice (in Rs)]]</f>
        <v>0.39043381535038935</v>
      </c>
      <c r="N3711" s="4">
        <v>4.4000000000000004</v>
      </c>
      <c r="O3711">
        <v>829</v>
      </c>
      <c r="P3711" t="s">
        <v>1492</v>
      </c>
      <c r="Q3711" t="s">
        <v>2166</v>
      </c>
    </row>
    <row r="3712" spans="1:17" x14ac:dyDescent="0.25">
      <c r="A3712" t="s">
        <v>2248</v>
      </c>
      <c r="B3712" s="1">
        <v>13705898</v>
      </c>
      <c r="C3712" t="s">
        <v>1490</v>
      </c>
      <c r="D3712" t="s">
        <v>65</v>
      </c>
      <c r="E3712" t="s">
        <v>337</v>
      </c>
      <c r="F3712" t="s">
        <v>30</v>
      </c>
      <c r="G3712" s="2">
        <v>579</v>
      </c>
      <c r="H3712" s="2">
        <f>AVERAGEIF(Table1[[#All],[Category]],Table1[[#This Row],[Category]],Table1[[#All],[DiscountOffer]])</f>
        <v>1064.3816554809839</v>
      </c>
      <c r="I3712" s="2">
        <v>999</v>
      </c>
      <c r="J3712" s="2">
        <f>IF(Table1[[#This Row],[Ratings]]&gt;4,Table1[[#This Row],[OriginalPrice (in Rs)]],0)</f>
        <v>999</v>
      </c>
      <c r="K3712" s="2">
        <f>Table1[[#This Row],[OriginalPrice (in Rs)]]-Table1[[#This Row],[DiscountOffer]]</f>
        <v>420</v>
      </c>
      <c r="L3712" s="2" t="str">
        <f>IF(Table1[[#This Row],[Discount % (In Rs)]]&gt;50%,"High Discount","Low Discount")</f>
        <v>Low Discount</v>
      </c>
      <c r="M3712" s="3">
        <f>Table1[[#This Row],[Discount_Price (In Rs.)]]/Table1[[#This Row],[OriginalPrice (in Rs)]]</f>
        <v>0.42042042042042044</v>
      </c>
      <c r="N3712" s="4">
        <v>4.2</v>
      </c>
      <c r="O3712">
        <v>824</v>
      </c>
      <c r="P3712" t="s">
        <v>1492</v>
      </c>
      <c r="Q3712" t="s">
        <v>2249</v>
      </c>
    </row>
    <row r="3713" spans="1:17" x14ac:dyDescent="0.25">
      <c r="A3713" t="s">
        <v>2963</v>
      </c>
      <c r="B3713" s="1">
        <v>110269</v>
      </c>
      <c r="C3713" t="s">
        <v>2964</v>
      </c>
      <c r="D3713" t="s">
        <v>65</v>
      </c>
      <c r="E3713" t="s">
        <v>337</v>
      </c>
      <c r="F3713" t="s">
        <v>30</v>
      </c>
      <c r="G3713" s="2">
        <v>999</v>
      </c>
      <c r="H3713" s="2">
        <f>AVERAGEIF(Table1[[#All],[Category]],Table1[[#This Row],[Category]],Table1[[#All],[DiscountOffer]])</f>
        <v>1064.3816554809839</v>
      </c>
      <c r="I3713" s="2">
        <v>2499</v>
      </c>
      <c r="J3713" s="2">
        <f>IF(Table1[[#This Row],[Ratings]]&gt;4,Table1[[#This Row],[OriginalPrice (in Rs)]],0)</f>
        <v>0</v>
      </c>
      <c r="K3713" s="2">
        <f>Table1[[#This Row],[OriginalPrice (in Rs)]]-Table1[[#This Row],[DiscountOffer]]</f>
        <v>1500</v>
      </c>
      <c r="L3713" s="2" t="str">
        <f>IF(Table1[[#This Row],[Discount % (In Rs)]]&gt;50%,"High Discount","Low Discount")</f>
        <v>High Discount</v>
      </c>
      <c r="M3713" s="3">
        <f>Table1[[#This Row],[Discount_Price (In Rs.)]]/Table1[[#This Row],[OriginalPrice (in Rs)]]</f>
        <v>0.60024009603841533</v>
      </c>
      <c r="N3713" s="4">
        <v>3.9</v>
      </c>
      <c r="O3713">
        <v>778</v>
      </c>
      <c r="P3713" t="s">
        <v>98</v>
      </c>
      <c r="Q3713" t="s">
        <v>2965</v>
      </c>
    </row>
    <row r="3714" spans="1:17" x14ac:dyDescent="0.25">
      <c r="A3714" t="s">
        <v>3244</v>
      </c>
      <c r="B3714" s="1">
        <v>10513934</v>
      </c>
      <c r="C3714" t="s">
        <v>64</v>
      </c>
      <c r="D3714" t="s">
        <v>65</v>
      </c>
      <c r="E3714" t="s">
        <v>337</v>
      </c>
      <c r="F3714" t="s">
        <v>30</v>
      </c>
      <c r="G3714" s="2">
        <v>584</v>
      </c>
      <c r="H3714" s="2">
        <f>AVERAGEIF(Table1[[#All],[Category]],Table1[[#This Row],[Category]],Table1[[#All],[DiscountOffer]])</f>
        <v>1064.3816554809839</v>
      </c>
      <c r="I3714" s="2">
        <v>1299</v>
      </c>
      <c r="J3714" s="2">
        <f>IF(Table1[[#This Row],[Ratings]]&gt;4,Table1[[#This Row],[OriginalPrice (in Rs)]],0)</f>
        <v>0</v>
      </c>
      <c r="K3714" s="2">
        <f>Table1[[#This Row],[OriginalPrice (in Rs)]]-Table1[[#This Row],[DiscountOffer]]</f>
        <v>715</v>
      </c>
      <c r="L3714" s="2" t="str">
        <f>IF(Table1[[#This Row],[Discount % (In Rs)]]&gt;50%,"High Discount","Low Discount")</f>
        <v>High Discount</v>
      </c>
      <c r="M3714" s="3">
        <f>Table1[[#This Row],[Discount_Price (In Rs.)]]/Table1[[#This Row],[OriginalPrice (in Rs)]]</f>
        <v>0.55042340261739797</v>
      </c>
      <c r="N3714" s="4">
        <v>3.9</v>
      </c>
      <c r="O3714">
        <v>760</v>
      </c>
      <c r="P3714" t="s">
        <v>32</v>
      </c>
      <c r="Q3714" t="s">
        <v>3245</v>
      </c>
    </row>
    <row r="3715" spans="1:17" x14ac:dyDescent="0.25">
      <c r="A3715" t="s">
        <v>3330</v>
      </c>
      <c r="B3715" s="1">
        <v>11053760</v>
      </c>
      <c r="C3715" t="s">
        <v>64</v>
      </c>
      <c r="D3715" t="s">
        <v>65</v>
      </c>
      <c r="E3715" t="s">
        <v>337</v>
      </c>
      <c r="F3715" t="s">
        <v>30</v>
      </c>
      <c r="G3715" s="2">
        <v>639</v>
      </c>
      <c r="H3715" s="2">
        <f>AVERAGEIF(Table1[[#All],[Category]],Table1[[#This Row],[Category]],Table1[[#All],[DiscountOffer]])</f>
        <v>1064.3816554809839</v>
      </c>
      <c r="I3715" s="2">
        <v>1599</v>
      </c>
      <c r="J3715" s="2">
        <f>IF(Table1[[#This Row],[Ratings]]&gt;4,Table1[[#This Row],[OriginalPrice (in Rs)]],0)</f>
        <v>1599</v>
      </c>
      <c r="K3715" s="2">
        <f>Table1[[#This Row],[OriginalPrice (in Rs)]]-Table1[[#This Row],[DiscountOffer]]</f>
        <v>960</v>
      </c>
      <c r="L3715" s="2" t="str">
        <f>IF(Table1[[#This Row],[Discount % (In Rs)]]&gt;50%,"High Discount","Low Discount")</f>
        <v>High Discount</v>
      </c>
      <c r="M3715" s="3">
        <f>Table1[[#This Row],[Discount_Price (In Rs.)]]/Table1[[#This Row],[OriginalPrice (in Rs)]]</f>
        <v>0.60037523452157604</v>
      </c>
      <c r="N3715" s="4">
        <v>4.5</v>
      </c>
      <c r="O3715">
        <v>754</v>
      </c>
      <c r="P3715" t="s">
        <v>32</v>
      </c>
      <c r="Q3715" t="s">
        <v>3331</v>
      </c>
    </row>
    <row r="3716" spans="1:17" x14ac:dyDescent="0.25">
      <c r="A3716" t="s">
        <v>3850</v>
      </c>
      <c r="B3716" s="1">
        <v>12124942</v>
      </c>
      <c r="C3716" t="s">
        <v>1490</v>
      </c>
      <c r="D3716" t="s">
        <v>65</v>
      </c>
      <c r="E3716" t="s">
        <v>337</v>
      </c>
      <c r="F3716" t="s">
        <v>30</v>
      </c>
      <c r="G3716" s="2">
        <v>549</v>
      </c>
      <c r="H3716" s="2">
        <f>AVERAGEIF(Table1[[#All],[Category]],Table1[[#This Row],[Category]],Table1[[#All],[DiscountOffer]])</f>
        <v>1064.3816554809839</v>
      </c>
      <c r="I3716" s="2">
        <v>999</v>
      </c>
      <c r="J3716" s="2">
        <f>IF(Table1[[#This Row],[Ratings]]&gt;4,Table1[[#This Row],[OriginalPrice (in Rs)]],0)</f>
        <v>999</v>
      </c>
      <c r="K3716" s="2">
        <f>Table1[[#This Row],[OriginalPrice (in Rs)]]-Table1[[#This Row],[DiscountOffer]]</f>
        <v>450</v>
      </c>
      <c r="L3716" s="2" t="str">
        <f>IF(Table1[[#This Row],[Discount % (In Rs)]]&gt;50%,"High Discount","Low Discount")</f>
        <v>Low Discount</v>
      </c>
      <c r="M3716" s="3">
        <f>Table1[[#This Row],[Discount_Price (In Rs.)]]/Table1[[#This Row],[OriginalPrice (in Rs)]]</f>
        <v>0.45045045045045046</v>
      </c>
      <c r="N3716" s="4">
        <v>4.2</v>
      </c>
      <c r="O3716">
        <v>719</v>
      </c>
      <c r="P3716" t="s">
        <v>1492</v>
      </c>
      <c r="Q3716" t="s">
        <v>3851</v>
      </c>
    </row>
    <row r="3717" spans="1:17" x14ac:dyDescent="0.25">
      <c r="A3717" t="s">
        <v>4078</v>
      </c>
      <c r="B3717" s="1">
        <v>11535128</v>
      </c>
      <c r="C3717" t="s">
        <v>64</v>
      </c>
      <c r="D3717" t="s">
        <v>65</v>
      </c>
      <c r="E3717" t="s">
        <v>337</v>
      </c>
      <c r="F3717" t="s">
        <v>30</v>
      </c>
      <c r="G3717" s="2">
        <v>599</v>
      </c>
      <c r="H3717" s="2">
        <f>AVERAGEIF(Table1[[#All],[Category]],Table1[[#This Row],[Category]],Table1[[#All],[DiscountOffer]])</f>
        <v>1064.3816554809839</v>
      </c>
      <c r="I3717" s="2">
        <v>1499</v>
      </c>
      <c r="J3717" s="2">
        <f>IF(Table1[[#This Row],[Ratings]]&gt;4,Table1[[#This Row],[OriginalPrice (in Rs)]],0)</f>
        <v>0</v>
      </c>
      <c r="K3717" s="2">
        <f>Table1[[#This Row],[OriginalPrice (in Rs)]]-Table1[[#This Row],[DiscountOffer]]</f>
        <v>900</v>
      </c>
      <c r="L3717" s="2" t="str">
        <f>IF(Table1[[#This Row],[Discount % (In Rs)]]&gt;50%,"High Discount","Low Discount")</f>
        <v>High Discount</v>
      </c>
      <c r="M3717" s="3">
        <f>Table1[[#This Row],[Discount_Price (In Rs.)]]/Table1[[#This Row],[OriginalPrice (in Rs)]]</f>
        <v>0.60040026684456305</v>
      </c>
      <c r="N3717" s="4">
        <v>4</v>
      </c>
      <c r="O3717">
        <v>707</v>
      </c>
      <c r="P3717" t="s">
        <v>32</v>
      </c>
      <c r="Q3717" t="s">
        <v>4079</v>
      </c>
    </row>
    <row r="3718" spans="1:17" x14ac:dyDescent="0.25">
      <c r="A3718" t="s">
        <v>4398</v>
      </c>
      <c r="B3718" s="1">
        <v>10613280</v>
      </c>
      <c r="C3718" t="s">
        <v>64</v>
      </c>
      <c r="D3718" t="s">
        <v>65</v>
      </c>
      <c r="E3718" t="s">
        <v>337</v>
      </c>
      <c r="F3718" t="s">
        <v>30</v>
      </c>
      <c r="G3718" s="2">
        <v>539</v>
      </c>
      <c r="H3718" s="2">
        <f>AVERAGEIF(Table1[[#All],[Category]],Table1[[#This Row],[Category]],Table1[[#All],[DiscountOffer]])</f>
        <v>1064.3816554809839</v>
      </c>
      <c r="I3718" s="2">
        <v>1349</v>
      </c>
      <c r="J3718" s="2">
        <f>IF(Table1[[#This Row],[Ratings]]&gt;4,Table1[[#This Row],[OriginalPrice (in Rs)]],0)</f>
        <v>1349</v>
      </c>
      <c r="K3718" s="2">
        <f>Table1[[#This Row],[OriginalPrice (in Rs)]]-Table1[[#This Row],[DiscountOffer]]</f>
        <v>810</v>
      </c>
      <c r="L3718" s="2" t="str">
        <f>IF(Table1[[#This Row],[Discount % (In Rs)]]&gt;50%,"High Discount","Low Discount")</f>
        <v>High Discount</v>
      </c>
      <c r="M3718" s="3">
        <f>Table1[[#This Row],[Discount_Price (In Rs.)]]/Table1[[#This Row],[OriginalPrice (in Rs)]]</f>
        <v>0.60044477390659745</v>
      </c>
      <c r="N3718" s="4">
        <v>4.3</v>
      </c>
      <c r="O3718">
        <v>685</v>
      </c>
      <c r="P3718" t="s">
        <v>32</v>
      </c>
      <c r="Q3718" t="s">
        <v>4399</v>
      </c>
    </row>
    <row r="3719" spans="1:17" x14ac:dyDescent="0.25">
      <c r="A3719" t="s">
        <v>5074</v>
      </c>
      <c r="B3719" s="1">
        <v>12037942</v>
      </c>
      <c r="C3719" t="s">
        <v>53</v>
      </c>
      <c r="D3719" t="s">
        <v>65</v>
      </c>
      <c r="E3719" t="s">
        <v>337</v>
      </c>
      <c r="F3719" t="s">
        <v>30</v>
      </c>
      <c r="G3719" s="2">
        <v>1044</v>
      </c>
      <c r="H3719" s="2">
        <f>AVERAGEIF(Table1[[#All],[Category]],Table1[[#This Row],[Category]],Table1[[#All],[DiscountOffer]])</f>
        <v>1064.3816554809839</v>
      </c>
      <c r="I3719" s="2">
        <v>1899</v>
      </c>
      <c r="J3719" s="2">
        <f>IF(Table1[[#This Row],[Ratings]]&gt;4,Table1[[#This Row],[OriginalPrice (in Rs)]],0)</f>
        <v>1899</v>
      </c>
      <c r="K3719" s="2">
        <f>Table1[[#This Row],[OriginalPrice (in Rs)]]-Table1[[#This Row],[DiscountOffer]]</f>
        <v>855</v>
      </c>
      <c r="L3719" s="2" t="str">
        <f>IF(Table1[[#This Row],[Discount % (In Rs)]]&gt;50%,"High Discount","Low Discount")</f>
        <v>Low Discount</v>
      </c>
      <c r="M3719" s="3">
        <f>Table1[[#This Row],[Discount_Price (In Rs.)]]/Table1[[#This Row],[OriginalPrice (in Rs)]]</f>
        <v>0.45023696682464454</v>
      </c>
      <c r="N3719" s="4">
        <v>4.4000000000000004</v>
      </c>
      <c r="O3719">
        <v>652</v>
      </c>
      <c r="P3719" t="s">
        <v>85</v>
      </c>
      <c r="Q3719" t="s">
        <v>5075</v>
      </c>
    </row>
    <row r="3720" spans="1:17" x14ac:dyDescent="0.25">
      <c r="A3720" t="s">
        <v>5174</v>
      </c>
      <c r="B3720" s="1">
        <v>11053762</v>
      </c>
      <c r="C3720" t="s">
        <v>64</v>
      </c>
      <c r="D3720" t="s">
        <v>65</v>
      </c>
      <c r="E3720" t="s">
        <v>337</v>
      </c>
      <c r="F3720" t="s">
        <v>30</v>
      </c>
      <c r="G3720" s="2">
        <v>629</v>
      </c>
      <c r="H3720" s="2">
        <f>AVERAGEIF(Table1[[#All],[Category]],Table1[[#This Row],[Category]],Table1[[#All],[DiscountOffer]])</f>
        <v>1064.3816554809839</v>
      </c>
      <c r="I3720" s="2">
        <v>1399</v>
      </c>
      <c r="J3720" s="2">
        <f>IF(Table1[[#This Row],[Ratings]]&gt;4,Table1[[#This Row],[OriginalPrice (in Rs)]],0)</f>
        <v>1399</v>
      </c>
      <c r="K3720" s="2">
        <f>Table1[[#This Row],[OriginalPrice (in Rs)]]-Table1[[#This Row],[DiscountOffer]]</f>
        <v>770</v>
      </c>
      <c r="L3720" s="2" t="str">
        <f>IF(Table1[[#This Row],[Discount % (In Rs)]]&gt;50%,"High Discount","Low Discount")</f>
        <v>High Discount</v>
      </c>
      <c r="M3720" s="3">
        <f>Table1[[#This Row],[Discount_Price (In Rs.)]]/Table1[[#This Row],[OriginalPrice (in Rs)]]</f>
        <v>0.55039313795568268</v>
      </c>
      <c r="N3720" s="4">
        <v>4.4000000000000004</v>
      </c>
      <c r="O3720">
        <v>646</v>
      </c>
      <c r="P3720" t="s">
        <v>32</v>
      </c>
      <c r="Q3720" t="s">
        <v>5175</v>
      </c>
    </row>
    <row r="3721" spans="1:17" x14ac:dyDescent="0.25">
      <c r="A3721" t="s">
        <v>9407</v>
      </c>
      <c r="B3721" s="1">
        <v>7764105</v>
      </c>
      <c r="C3721" t="s">
        <v>96</v>
      </c>
      <c r="D3721" t="s">
        <v>65</v>
      </c>
      <c r="E3721" t="s">
        <v>337</v>
      </c>
      <c r="F3721" t="s">
        <v>30</v>
      </c>
      <c r="G3721" s="2">
        <v>599</v>
      </c>
      <c r="H3721" s="2">
        <f>AVERAGEIF(Table1[[#All],[Category]],Table1[[#This Row],[Category]],Table1[[#All],[DiscountOffer]])</f>
        <v>1064.3816554809839</v>
      </c>
      <c r="I3721" s="2">
        <v>999</v>
      </c>
      <c r="J3721" s="2">
        <f>IF(Table1[[#This Row],[Ratings]]&gt;4,Table1[[#This Row],[OriginalPrice (in Rs)]],0)</f>
        <v>999</v>
      </c>
      <c r="K3721" s="2">
        <f>Table1[[#This Row],[OriginalPrice (in Rs)]]-Table1[[#This Row],[DiscountOffer]]</f>
        <v>400</v>
      </c>
      <c r="L3721" s="2" t="str">
        <f>IF(Table1[[#This Row],[Discount % (In Rs)]]&gt;50%,"High Discount","Low Discount")</f>
        <v>Low Discount</v>
      </c>
      <c r="M3721" s="3">
        <f>Table1[[#This Row],[Discount_Price (In Rs.)]]/Table1[[#This Row],[OriginalPrice (in Rs)]]</f>
        <v>0.40040040040040042</v>
      </c>
      <c r="N3721" s="4">
        <v>4.4000000000000004</v>
      </c>
      <c r="O3721">
        <v>485</v>
      </c>
      <c r="P3721" t="s">
        <v>37</v>
      </c>
      <c r="Q3721" t="s">
        <v>9408</v>
      </c>
    </row>
    <row r="3722" spans="1:17" x14ac:dyDescent="0.25">
      <c r="A3722" t="s">
        <v>10532</v>
      </c>
      <c r="B3722" s="1">
        <v>11535110</v>
      </c>
      <c r="C3722" t="s">
        <v>64</v>
      </c>
      <c r="D3722" t="s">
        <v>65</v>
      </c>
      <c r="E3722" t="s">
        <v>337</v>
      </c>
      <c r="F3722" t="s">
        <v>30</v>
      </c>
      <c r="G3722" s="2">
        <v>584</v>
      </c>
      <c r="H3722" s="2">
        <f>AVERAGEIF(Table1[[#All],[Category]],Table1[[#This Row],[Category]],Table1[[#All],[DiscountOffer]])</f>
        <v>1064.3816554809839</v>
      </c>
      <c r="I3722" s="2">
        <v>1299</v>
      </c>
      <c r="J3722" s="2">
        <f>IF(Table1[[#This Row],[Ratings]]&gt;4,Table1[[#This Row],[OriginalPrice (in Rs)]],0)</f>
        <v>1299</v>
      </c>
      <c r="K3722" s="2">
        <f>Table1[[#This Row],[OriginalPrice (in Rs)]]-Table1[[#This Row],[DiscountOffer]]</f>
        <v>715</v>
      </c>
      <c r="L3722" s="2" t="str">
        <f>IF(Table1[[#This Row],[Discount % (In Rs)]]&gt;50%,"High Discount","Low Discount")</f>
        <v>High Discount</v>
      </c>
      <c r="M3722" s="3">
        <f>Table1[[#This Row],[Discount_Price (In Rs.)]]/Table1[[#This Row],[OriginalPrice (in Rs)]]</f>
        <v>0.55042340261739797</v>
      </c>
      <c r="N3722" s="4">
        <v>4.0999999999999996</v>
      </c>
      <c r="O3722">
        <v>454</v>
      </c>
      <c r="P3722" t="s">
        <v>32</v>
      </c>
      <c r="Q3722" t="s">
        <v>10533</v>
      </c>
    </row>
    <row r="3723" spans="1:17" x14ac:dyDescent="0.25">
      <c r="A3723" t="s">
        <v>11574</v>
      </c>
      <c r="B3723" s="1">
        <v>7823205</v>
      </c>
      <c r="C3723" t="s">
        <v>246</v>
      </c>
      <c r="D3723" t="s">
        <v>65</v>
      </c>
      <c r="E3723" t="s">
        <v>337</v>
      </c>
      <c r="F3723" t="s">
        <v>30</v>
      </c>
      <c r="G3723" s="2">
        <v>1249</v>
      </c>
      <c r="H3723" s="2">
        <f>AVERAGEIF(Table1[[#All],[Category]],Table1[[#This Row],[Category]],Table1[[#All],[DiscountOffer]])</f>
        <v>1064.3816554809839</v>
      </c>
      <c r="I3723" s="2">
        <v>2499</v>
      </c>
      <c r="J3723" s="2">
        <f>IF(Table1[[#This Row],[Ratings]]&gt;4,Table1[[#This Row],[OriginalPrice (in Rs)]],0)</f>
        <v>2499</v>
      </c>
      <c r="K3723" s="2">
        <f>Table1[[#This Row],[OriginalPrice (in Rs)]]-Table1[[#This Row],[DiscountOffer]]</f>
        <v>1250</v>
      </c>
      <c r="L3723" s="2" t="str">
        <f>IF(Table1[[#This Row],[Discount % (In Rs)]]&gt;50%,"High Discount","Low Discount")</f>
        <v>High Discount</v>
      </c>
      <c r="M3723" s="3">
        <f>Table1[[#This Row],[Discount_Price (In Rs.)]]/Table1[[#This Row],[OriginalPrice (in Rs)]]</f>
        <v>0.50020008003201277</v>
      </c>
      <c r="N3723" s="4">
        <v>4.0999999999999996</v>
      </c>
      <c r="O3723">
        <v>426</v>
      </c>
      <c r="P3723" t="s">
        <v>37</v>
      </c>
      <c r="Q3723" t="s">
        <v>11575</v>
      </c>
    </row>
    <row r="3724" spans="1:17" x14ac:dyDescent="0.25">
      <c r="A3724" t="s">
        <v>12092</v>
      </c>
      <c r="B3724" s="1">
        <v>8802657</v>
      </c>
      <c r="C3724" t="s">
        <v>82</v>
      </c>
      <c r="D3724" t="s">
        <v>65</v>
      </c>
      <c r="E3724" t="s">
        <v>337</v>
      </c>
      <c r="F3724" t="s">
        <v>30</v>
      </c>
      <c r="G3724" s="2">
        <v>674</v>
      </c>
      <c r="H3724" s="2">
        <f>AVERAGEIF(Table1[[#All],[Category]],Table1[[#This Row],[Category]],Table1[[#All],[DiscountOffer]])</f>
        <v>1064.3816554809839</v>
      </c>
      <c r="I3724" s="2">
        <v>1499</v>
      </c>
      <c r="J3724" s="2">
        <f>IF(Table1[[#This Row],[Ratings]]&gt;4,Table1[[#This Row],[OriginalPrice (in Rs)]],0)</f>
        <v>1499</v>
      </c>
      <c r="K3724" s="2">
        <f>Table1[[#This Row],[OriginalPrice (in Rs)]]-Table1[[#This Row],[DiscountOffer]]</f>
        <v>825</v>
      </c>
      <c r="L3724" s="2" t="str">
        <f>IF(Table1[[#This Row],[Discount % (In Rs)]]&gt;50%,"High Discount","Low Discount")</f>
        <v>High Discount</v>
      </c>
      <c r="M3724" s="3">
        <f>Table1[[#This Row],[Discount_Price (In Rs.)]]/Table1[[#This Row],[OriginalPrice (in Rs)]]</f>
        <v>0.5503669112741828</v>
      </c>
      <c r="N3724" s="4">
        <v>4.3</v>
      </c>
      <c r="O3724">
        <v>413</v>
      </c>
      <c r="P3724" t="s">
        <v>85</v>
      </c>
      <c r="Q3724" t="s">
        <v>12093</v>
      </c>
    </row>
    <row r="3725" spans="1:17" x14ac:dyDescent="0.25">
      <c r="A3725" t="s">
        <v>12216</v>
      </c>
      <c r="B3725" s="1">
        <v>13169150</v>
      </c>
      <c r="C3725" t="s">
        <v>1424</v>
      </c>
      <c r="D3725" t="s">
        <v>65</v>
      </c>
      <c r="E3725" t="s">
        <v>337</v>
      </c>
      <c r="F3725" t="s">
        <v>30</v>
      </c>
      <c r="G3725" s="2">
        <v>714</v>
      </c>
      <c r="H3725" s="2">
        <f>AVERAGEIF(Table1[[#All],[Category]],Table1[[#This Row],[Category]],Table1[[#All],[DiscountOffer]])</f>
        <v>1064.3816554809839</v>
      </c>
      <c r="I3725" s="2">
        <v>1299</v>
      </c>
      <c r="J3725" s="2">
        <f>IF(Table1[[#This Row],[Ratings]]&gt;4,Table1[[#This Row],[OriginalPrice (in Rs)]],0)</f>
        <v>1299</v>
      </c>
      <c r="K3725" s="2">
        <f>Table1[[#This Row],[OriginalPrice (in Rs)]]-Table1[[#This Row],[DiscountOffer]]</f>
        <v>585</v>
      </c>
      <c r="L3725" s="2" t="str">
        <f>IF(Table1[[#This Row],[Discount % (In Rs)]]&gt;50%,"High Discount","Low Discount")</f>
        <v>Low Discount</v>
      </c>
      <c r="M3725" s="3">
        <f>Table1[[#This Row],[Discount_Price (In Rs.)]]/Table1[[#This Row],[OriginalPrice (in Rs)]]</f>
        <v>0.45034642032332561</v>
      </c>
      <c r="N3725" s="4">
        <v>4.2</v>
      </c>
      <c r="O3725">
        <v>411</v>
      </c>
      <c r="P3725" t="s">
        <v>98</v>
      </c>
      <c r="Q3725" t="s">
        <v>12217</v>
      </c>
    </row>
    <row r="3726" spans="1:17" x14ac:dyDescent="0.25">
      <c r="A3726" t="s">
        <v>13093</v>
      </c>
      <c r="B3726" s="1">
        <v>10513944</v>
      </c>
      <c r="C3726" t="s">
        <v>64</v>
      </c>
      <c r="D3726" t="s">
        <v>65</v>
      </c>
      <c r="E3726" t="s">
        <v>337</v>
      </c>
      <c r="F3726" t="s">
        <v>30</v>
      </c>
      <c r="G3726" s="2">
        <v>559</v>
      </c>
      <c r="H3726" s="2">
        <f>AVERAGEIF(Table1[[#All],[Category]],Table1[[#This Row],[Category]],Table1[[#All],[DiscountOffer]])</f>
        <v>1064.3816554809839</v>
      </c>
      <c r="I3726" s="2">
        <v>1399</v>
      </c>
      <c r="J3726" s="2">
        <f>IF(Table1[[#This Row],[Ratings]]&gt;4,Table1[[#This Row],[OriginalPrice (in Rs)]],0)</f>
        <v>0</v>
      </c>
      <c r="K3726" s="2">
        <f>Table1[[#This Row],[OriginalPrice (in Rs)]]-Table1[[#This Row],[DiscountOffer]]</f>
        <v>840</v>
      </c>
      <c r="L3726" s="2" t="str">
        <f>IF(Table1[[#This Row],[Discount % (In Rs)]]&gt;50%,"High Discount","Low Discount")</f>
        <v>High Discount</v>
      </c>
      <c r="M3726" s="3">
        <f>Table1[[#This Row],[Discount_Price (In Rs.)]]/Table1[[#This Row],[OriginalPrice (in Rs)]]</f>
        <v>0.60042887776983556</v>
      </c>
      <c r="N3726" s="4">
        <v>4</v>
      </c>
      <c r="O3726">
        <v>390</v>
      </c>
      <c r="P3726" t="s">
        <v>32</v>
      </c>
      <c r="Q3726" t="s">
        <v>13094</v>
      </c>
    </row>
    <row r="3727" spans="1:17" x14ac:dyDescent="0.25">
      <c r="A3727" t="s">
        <v>16120</v>
      </c>
      <c r="B3727" s="1">
        <v>12290012</v>
      </c>
      <c r="C3727" t="s">
        <v>64</v>
      </c>
      <c r="D3727" t="s">
        <v>65</v>
      </c>
      <c r="E3727" t="s">
        <v>337</v>
      </c>
      <c r="F3727" t="s">
        <v>30</v>
      </c>
      <c r="G3727" s="2">
        <v>599</v>
      </c>
      <c r="H3727" s="2">
        <f>AVERAGEIF(Table1[[#All],[Category]],Table1[[#This Row],[Category]],Table1[[#All],[DiscountOffer]])</f>
        <v>1064.3816554809839</v>
      </c>
      <c r="I3727" s="2">
        <v>1499</v>
      </c>
      <c r="J3727" s="2">
        <f>IF(Table1[[#This Row],[Ratings]]&gt;4,Table1[[#This Row],[OriginalPrice (in Rs)]],0)</f>
        <v>0</v>
      </c>
      <c r="K3727" s="2">
        <f>Table1[[#This Row],[OriginalPrice (in Rs)]]-Table1[[#This Row],[DiscountOffer]]</f>
        <v>900</v>
      </c>
      <c r="L3727" s="2" t="str">
        <f>IF(Table1[[#This Row],[Discount % (In Rs)]]&gt;50%,"High Discount","Low Discount")</f>
        <v>High Discount</v>
      </c>
      <c r="M3727" s="3">
        <f>Table1[[#This Row],[Discount_Price (In Rs.)]]/Table1[[#This Row],[OriginalPrice (in Rs)]]</f>
        <v>0.60040026684456305</v>
      </c>
      <c r="N3727" s="4">
        <v>3.9</v>
      </c>
      <c r="O3727">
        <v>333</v>
      </c>
      <c r="P3727" t="s">
        <v>32</v>
      </c>
      <c r="Q3727" t="s">
        <v>16121</v>
      </c>
    </row>
    <row r="3728" spans="1:17" x14ac:dyDescent="0.25">
      <c r="A3728" t="s">
        <v>17231</v>
      </c>
      <c r="B3728" s="1">
        <v>10473452</v>
      </c>
      <c r="C3728" t="s">
        <v>78</v>
      </c>
      <c r="D3728" t="s">
        <v>65</v>
      </c>
      <c r="E3728" t="s">
        <v>337</v>
      </c>
      <c r="F3728" t="s">
        <v>30</v>
      </c>
      <c r="G3728" s="2">
        <v>536</v>
      </c>
      <c r="H3728" s="2">
        <f>AVERAGEIF(Table1[[#All],[Category]],Table1[[#This Row],[Category]],Table1[[#All],[DiscountOffer]])</f>
        <v>1064.3816554809839</v>
      </c>
      <c r="I3728" s="2">
        <v>1449</v>
      </c>
      <c r="J3728" s="2">
        <f>IF(Table1[[#This Row],[Ratings]]&gt;4,Table1[[#This Row],[OriginalPrice (in Rs)]],0)</f>
        <v>1449</v>
      </c>
      <c r="K3728" s="2">
        <f>Table1[[#This Row],[OriginalPrice (in Rs)]]-Table1[[#This Row],[DiscountOffer]]</f>
        <v>913</v>
      </c>
      <c r="L3728" s="2" t="str">
        <f>IF(Table1[[#This Row],[Discount % (In Rs)]]&gt;50%,"High Discount","Low Discount")</f>
        <v>High Discount</v>
      </c>
      <c r="M3728" s="3">
        <f>Table1[[#This Row],[Discount_Price (In Rs.)]]/Table1[[#This Row],[OriginalPrice (in Rs)]]</f>
        <v>0.63008971704623884</v>
      </c>
      <c r="N3728" s="4">
        <v>4.4000000000000004</v>
      </c>
      <c r="O3728">
        <v>315</v>
      </c>
      <c r="P3728" t="s">
        <v>20</v>
      </c>
      <c r="Q3728" t="s">
        <v>17232</v>
      </c>
    </row>
    <row r="3729" spans="1:17" x14ac:dyDescent="0.25">
      <c r="A3729" t="s">
        <v>18033</v>
      </c>
      <c r="B3729" s="1">
        <v>12886974</v>
      </c>
      <c r="C3729" t="s">
        <v>18034</v>
      </c>
      <c r="D3729" t="s">
        <v>65</v>
      </c>
      <c r="E3729" t="s">
        <v>337</v>
      </c>
      <c r="F3729" t="s">
        <v>30</v>
      </c>
      <c r="G3729" s="2">
        <v>744</v>
      </c>
      <c r="H3729" s="2">
        <f>AVERAGEIF(Table1[[#All],[Category]],Table1[[#This Row],[Category]],Table1[[#All],[DiscountOffer]])</f>
        <v>1064.3816554809839</v>
      </c>
      <c r="I3729" s="2">
        <v>2483</v>
      </c>
      <c r="J3729" s="2">
        <f>IF(Table1[[#This Row],[Ratings]]&gt;4,Table1[[#This Row],[OriginalPrice (in Rs)]],0)</f>
        <v>2483</v>
      </c>
      <c r="K3729" s="2">
        <f>Table1[[#This Row],[OriginalPrice (in Rs)]]-Table1[[#This Row],[DiscountOffer]]</f>
        <v>1739</v>
      </c>
      <c r="L3729" s="2" t="str">
        <f>IF(Table1[[#This Row],[Discount % (In Rs)]]&gt;50%,"High Discount","Low Discount")</f>
        <v>High Discount</v>
      </c>
      <c r="M3729" s="3">
        <f>Table1[[#This Row],[Discount_Price (In Rs.)]]/Table1[[#This Row],[OriginalPrice (in Rs)]]</f>
        <v>0.70036246476037056</v>
      </c>
      <c r="N3729" s="4">
        <v>4.2</v>
      </c>
      <c r="O3729">
        <v>303</v>
      </c>
      <c r="P3729" t="s">
        <v>18036</v>
      </c>
      <c r="Q3729" t="s">
        <v>18035</v>
      </c>
    </row>
    <row r="3730" spans="1:17" x14ac:dyDescent="0.25">
      <c r="A3730" t="s">
        <v>18453</v>
      </c>
      <c r="B3730" s="1">
        <v>10613248</v>
      </c>
      <c r="C3730" t="s">
        <v>64</v>
      </c>
      <c r="D3730" t="s">
        <v>65</v>
      </c>
      <c r="E3730" t="s">
        <v>337</v>
      </c>
      <c r="F3730" t="s">
        <v>30</v>
      </c>
      <c r="G3730" s="2">
        <v>559</v>
      </c>
      <c r="H3730" s="2">
        <f>AVERAGEIF(Table1[[#All],[Category]],Table1[[#This Row],[Category]],Table1[[#All],[DiscountOffer]])</f>
        <v>1064.3816554809839</v>
      </c>
      <c r="I3730" s="2">
        <v>1399</v>
      </c>
      <c r="J3730" s="2">
        <f>IF(Table1[[#This Row],[Ratings]]&gt;4,Table1[[#This Row],[OriginalPrice (in Rs)]],0)</f>
        <v>1399</v>
      </c>
      <c r="K3730" s="2">
        <f>Table1[[#This Row],[OriginalPrice (in Rs)]]-Table1[[#This Row],[DiscountOffer]]</f>
        <v>840</v>
      </c>
      <c r="L3730" s="2" t="str">
        <f>IF(Table1[[#This Row],[Discount % (In Rs)]]&gt;50%,"High Discount","Low Discount")</f>
        <v>High Discount</v>
      </c>
      <c r="M3730" s="3">
        <f>Table1[[#This Row],[Discount_Price (In Rs.)]]/Table1[[#This Row],[OriginalPrice (in Rs)]]</f>
        <v>0.60042887776983556</v>
      </c>
      <c r="N3730" s="4">
        <v>4.3</v>
      </c>
      <c r="O3730">
        <v>297</v>
      </c>
      <c r="P3730" t="s">
        <v>32</v>
      </c>
      <c r="Q3730" t="s">
        <v>18454</v>
      </c>
    </row>
    <row r="3731" spans="1:17" x14ac:dyDescent="0.25">
      <c r="A3731" t="s">
        <v>18708</v>
      </c>
      <c r="B3731" s="1">
        <v>10492734</v>
      </c>
      <c r="C3731" t="s">
        <v>53</v>
      </c>
      <c r="D3731" t="s">
        <v>65</v>
      </c>
      <c r="E3731" t="s">
        <v>337</v>
      </c>
      <c r="F3731" t="s">
        <v>30</v>
      </c>
      <c r="G3731" s="2">
        <v>734</v>
      </c>
      <c r="H3731" s="2">
        <f>AVERAGEIF(Table1[[#All],[Category]],Table1[[#This Row],[Category]],Table1[[#All],[DiscountOffer]])</f>
        <v>1064.3816554809839</v>
      </c>
      <c r="I3731" s="2">
        <v>2099</v>
      </c>
      <c r="J3731" s="2">
        <f>IF(Table1[[#This Row],[Ratings]]&gt;4,Table1[[#This Row],[OriginalPrice (in Rs)]],0)</f>
        <v>0</v>
      </c>
      <c r="K3731" s="2">
        <f>Table1[[#This Row],[OriginalPrice (in Rs)]]-Table1[[#This Row],[DiscountOffer]]</f>
        <v>1365</v>
      </c>
      <c r="L3731" s="2" t="str">
        <f>IF(Table1[[#This Row],[Discount % (In Rs)]]&gt;50%,"High Discount","Low Discount")</f>
        <v>High Discount</v>
      </c>
      <c r="M3731" s="3">
        <f>Table1[[#This Row],[Discount_Price (In Rs.)]]/Table1[[#This Row],[OriginalPrice (in Rs)]]</f>
        <v>0.65030967127203432</v>
      </c>
      <c r="N3731" s="4">
        <v>3.8</v>
      </c>
      <c r="O3731">
        <v>294</v>
      </c>
      <c r="P3731" t="s">
        <v>209</v>
      </c>
      <c r="Q3731" t="s">
        <v>18709</v>
      </c>
    </row>
    <row r="3732" spans="1:17" x14ac:dyDescent="0.25">
      <c r="A3732" t="s">
        <v>20646</v>
      </c>
      <c r="B3732" s="1">
        <v>13143292</v>
      </c>
      <c r="C3732" t="s">
        <v>104</v>
      </c>
      <c r="D3732" t="s">
        <v>65</v>
      </c>
      <c r="E3732" t="s">
        <v>337</v>
      </c>
      <c r="F3732" t="s">
        <v>30</v>
      </c>
      <c r="G3732" s="2">
        <v>749</v>
      </c>
      <c r="H3732" s="2">
        <f>AVERAGEIF(Table1[[#All],[Category]],Table1[[#This Row],[Category]],Table1[[#All],[DiscountOffer]])</f>
        <v>1064.3816554809839</v>
      </c>
      <c r="I3732" s="2">
        <v>1499</v>
      </c>
      <c r="J3732" s="2">
        <f>IF(Table1[[#This Row],[Ratings]]&gt;4,Table1[[#This Row],[OriginalPrice (in Rs)]],0)</f>
        <v>0</v>
      </c>
      <c r="K3732" s="2">
        <f>Table1[[#This Row],[OriginalPrice (in Rs)]]-Table1[[#This Row],[DiscountOffer]]</f>
        <v>750</v>
      </c>
      <c r="L3732" s="2" t="str">
        <f>IF(Table1[[#This Row],[Discount % (In Rs)]]&gt;50%,"High Discount","Low Discount")</f>
        <v>High Discount</v>
      </c>
      <c r="M3732" s="3">
        <f>Table1[[#This Row],[Discount_Price (In Rs.)]]/Table1[[#This Row],[OriginalPrice (in Rs)]]</f>
        <v>0.50033355570380256</v>
      </c>
      <c r="N3732" s="4">
        <v>3.8</v>
      </c>
      <c r="O3732">
        <v>269</v>
      </c>
      <c r="P3732" t="s">
        <v>85</v>
      </c>
      <c r="Q3732" t="s">
        <v>20647</v>
      </c>
    </row>
    <row r="3733" spans="1:17" x14ac:dyDescent="0.25">
      <c r="A3733" t="s">
        <v>21334</v>
      </c>
      <c r="B3733" s="1">
        <v>14885770</v>
      </c>
      <c r="C3733" t="s">
        <v>53</v>
      </c>
      <c r="D3733" t="s">
        <v>65</v>
      </c>
      <c r="E3733" t="s">
        <v>337</v>
      </c>
      <c r="F3733" t="s">
        <v>30</v>
      </c>
      <c r="G3733" s="2">
        <v>599</v>
      </c>
      <c r="H3733" s="2">
        <f>AVERAGEIF(Table1[[#All],[Category]],Table1[[#This Row],[Category]],Table1[[#All],[DiscountOffer]])</f>
        <v>1064.3816554809839</v>
      </c>
      <c r="I3733" s="2">
        <v>999</v>
      </c>
      <c r="J3733" s="2">
        <f>IF(Table1[[#This Row],[Ratings]]&gt;4,Table1[[#This Row],[OriginalPrice (in Rs)]],0)</f>
        <v>999</v>
      </c>
      <c r="K3733" s="2">
        <f>Table1[[#This Row],[OriginalPrice (in Rs)]]-Table1[[#This Row],[DiscountOffer]]</f>
        <v>400</v>
      </c>
      <c r="L3733" s="2" t="str">
        <f>IF(Table1[[#This Row],[Discount % (In Rs)]]&gt;50%,"High Discount","Low Discount")</f>
        <v>Low Discount</v>
      </c>
      <c r="M3733" s="3">
        <f>Table1[[#This Row],[Discount_Price (In Rs.)]]/Table1[[#This Row],[OriginalPrice (in Rs)]]</f>
        <v>0.40040040040040042</v>
      </c>
      <c r="N3733" s="4">
        <v>4.4000000000000004</v>
      </c>
      <c r="O3733">
        <v>261</v>
      </c>
      <c r="P3733" t="s">
        <v>85</v>
      </c>
      <c r="Q3733" t="s">
        <v>21335</v>
      </c>
    </row>
    <row r="3734" spans="1:17" x14ac:dyDescent="0.25">
      <c r="A3734" t="s">
        <v>22706</v>
      </c>
      <c r="B3734" s="1">
        <v>13503110</v>
      </c>
      <c r="C3734" t="s">
        <v>64</v>
      </c>
      <c r="D3734" t="s">
        <v>65</v>
      </c>
      <c r="E3734" t="s">
        <v>337</v>
      </c>
      <c r="F3734" t="s">
        <v>30</v>
      </c>
      <c r="G3734" s="2">
        <v>639</v>
      </c>
      <c r="H3734" s="2">
        <f>AVERAGEIF(Table1[[#All],[Category]],Table1[[#This Row],[Category]],Table1[[#All],[DiscountOffer]])</f>
        <v>1064.3816554809839</v>
      </c>
      <c r="I3734" s="2">
        <v>1599</v>
      </c>
      <c r="J3734" s="2">
        <f>IF(Table1[[#This Row],[Ratings]]&gt;4,Table1[[#This Row],[OriginalPrice (in Rs)]],0)</f>
        <v>1599</v>
      </c>
      <c r="K3734" s="2">
        <f>Table1[[#This Row],[OriginalPrice (in Rs)]]-Table1[[#This Row],[DiscountOffer]]</f>
        <v>960</v>
      </c>
      <c r="L3734" s="2" t="str">
        <f>IF(Table1[[#This Row],[Discount % (In Rs)]]&gt;50%,"High Discount","Low Discount")</f>
        <v>High Discount</v>
      </c>
      <c r="M3734" s="3">
        <f>Table1[[#This Row],[Discount_Price (In Rs.)]]/Table1[[#This Row],[OriginalPrice (in Rs)]]</f>
        <v>0.60037523452157604</v>
      </c>
      <c r="N3734" s="4">
        <v>4.4000000000000004</v>
      </c>
      <c r="O3734">
        <v>246</v>
      </c>
      <c r="P3734" t="s">
        <v>32</v>
      </c>
      <c r="Q3734" t="s">
        <v>22707</v>
      </c>
    </row>
    <row r="3735" spans="1:17" x14ac:dyDescent="0.25">
      <c r="A3735" t="s">
        <v>23260</v>
      </c>
      <c r="B3735" s="1">
        <v>12670740</v>
      </c>
      <c r="C3735" t="s">
        <v>748</v>
      </c>
      <c r="D3735" t="s">
        <v>65</v>
      </c>
      <c r="E3735" t="s">
        <v>337</v>
      </c>
      <c r="F3735" t="s">
        <v>30</v>
      </c>
      <c r="G3735" s="2">
        <v>639</v>
      </c>
      <c r="H3735" s="2">
        <f>AVERAGEIF(Table1[[#All],[Category]],Table1[[#This Row],[Category]],Table1[[#All],[DiscountOffer]])</f>
        <v>1064.3816554809839</v>
      </c>
      <c r="I3735" s="2">
        <v>1999</v>
      </c>
      <c r="J3735" s="2">
        <f>IF(Table1[[#This Row],[Ratings]]&gt;4,Table1[[#This Row],[OriginalPrice (in Rs)]],0)</f>
        <v>1999</v>
      </c>
      <c r="K3735" s="2">
        <f>Table1[[#This Row],[OriginalPrice (in Rs)]]-Table1[[#This Row],[DiscountOffer]]</f>
        <v>1360</v>
      </c>
      <c r="L3735" s="2" t="str">
        <f>IF(Table1[[#This Row],[Discount % (In Rs)]]&gt;50%,"High Discount","Low Discount")</f>
        <v>High Discount</v>
      </c>
      <c r="M3735" s="3">
        <f>Table1[[#This Row],[Discount_Price (In Rs.)]]/Table1[[#This Row],[OriginalPrice (in Rs)]]</f>
        <v>0.68034017008504255</v>
      </c>
      <c r="N3735" s="4">
        <v>4.3</v>
      </c>
      <c r="O3735">
        <v>240</v>
      </c>
      <c r="P3735" t="s">
        <v>32</v>
      </c>
      <c r="Q3735" t="s">
        <v>23261</v>
      </c>
    </row>
    <row r="3736" spans="1:17" x14ac:dyDescent="0.25">
      <c r="A3736" t="s">
        <v>23270</v>
      </c>
      <c r="B3736" s="1">
        <v>15887042</v>
      </c>
      <c r="C3736" t="s">
        <v>53</v>
      </c>
      <c r="D3736" t="s">
        <v>65</v>
      </c>
      <c r="E3736" t="s">
        <v>337</v>
      </c>
      <c r="F3736" t="s">
        <v>30</v>
      </c>
      <c r="G3736" s="2">
        <v>599</v>
      </c>
      <c r="H3736" s="2">
        <f>AVERAGEIF(Table1[[#All],[Category]],Table1[[#This Row],[Category]],Table1[[#All],[DiscountOffer]])</f>
        <v>1064.3816554809839</v>
      </c>
      <c r="I3736" s="2">
        <v>999</v>
      </c>
      <c r="J3736" s="2">
        <f>IF(Table1[[#This Row],[Ratings]]&gt;4,Table1[[#This Row],[OriginalPrice (in Rs)]],0)</f>
        <v>999</v>
      </c>
      <c r="K3736" s="2">
        <f>Table1[[#This Row],[OriginalPrice (in Rs)]]-Table1[[#This Row],[DiscountOffer]]</f>
        <v>400</v>
      </c>
      <c r="L3736" s="2" t="str">
        <f>IF(Table1[[#This Row],[Discount % (In Rs)]]&gt;50%,"High Discount","Low Discount")</f>
        <v>Low Discount</v>
      </c>
      <c r="M3736" s="3">
        <f>Table1[[#This Row],[Discount_Price (In Rs.)]]/Table1[[#This Row],[OriginalPrice (in Rs)]]</f>
        <v>0.40040040040040042</v>
      </c>
      <c r="N3736" s="4">
        <v>4.3</v>
      </c>
      <c r="O3736">
        <v>240</v>
      </c>
      <c r="P3736" t="s">
        <v>85</v>
      </c>
      <c r="Q3736" t="s">
        <v>23271</v>
      </c>
    </row>
    <row r="3737" spans="1:17" x14ac:dyDescent="0.25">
      <c r="A3737" t="s">
        <v>23553</v>
      </c>
      <c r="B3737" s="1">
        <v>12795848</v>
      </c>
      <c r="C3737" t="s">
        <v>1071</v>
      </c>
      <c r="D3737" t="s">
        <v>65</v>
      </c>
      <c r="E3737" t="s">
        <v>337</v>
      </c>
      <c r="F3737" t="s">
        <v>30</v>
      </c>
      <c r="G3737" s="2">
        <v>839</v>
      </c>
      <c r="H3737" s="2">
        <f>AVERAGEIF(Table1[[#All],[Category]],Table1[[#This Row],[Category]],Table1[[#All],[DiscountOffer]])</f>
        <v>1064.3816554809839</v>
      </c>
      <c r="I3737" s="2">
        <v>1999</v>
      </c>
      <c r="J3737" s="2">
        <f>IF(Table1[[#This Row],[Ratings]]&gt;4,Table1[[#This Row],[OriginalPrice (in Rs)]],0)</f>
        <v>1999</v>
      </c>
      <c r="K3737" s="2">
        <f>Table1[[#This Row],[OriginalPrice (in Rs)]]-Table1[[#This Row],[DiscountOffer]]</f>
        <v>1160</v>
      </c>
      <c r="L3737" s="2" t="str">
        <f>IF(Table1[[#This Row],[Discount % (In Rs)]]&gt;50%,"High Discount","Low Discount")</f>
        <v>High Discount</v>
      </c>
      <c r="M3737" s="3">
        <f>Table1[[#This Row],[Discount_Price (In Rs.)]]/Table1[[#This Row],[OriginalPrice (in Rs)]]</f>
        <v>0.58029014507253629</v>
      </c>
      <c r="N3737" s="4">
        <v>4.4000000000000004</v>
      </c>
      <c r="O3737">
        <v>237</v>
      </c>
      <c r="P3737" t="s">
        <v>20</v>
      </c>
      <c r="Q3737" t="s">
        <v>23554</v>
      </c>
    </row>
    <row r="3738" spans="1:17" x14ac:dyDescent="0.25">
      <c r="A3738" t="s">
        <v>23901</v>
      </c>
      <c r="B3738" s="1">
        <v>14553724</v>
      </c>
      <c r="C3738" t="s">
        <v>1424</v>
      </c>
      <c r="D3738" t="s">
        <v>65</v>
      </c>
      <c r="E3738" t="s">
        <v>337</v>
      </c>
      <c r="F3738" t="s">
        <v>30</v>
      </c>
      <c r="G3738" s="2">
        <v>749</v>
      </c>
      <c r="H3738" s="2">
        <f>AVERAGEIF(Table1[[#All],[Category]],Table1[[#This Row],[Category]],Table1[[#All],[DiscountOffer]])</f>
        <v>1064.3816554809839</v>
      </c>
      <c r="I3738" s="2">
        <v>1499</v>
      </c>
      <c r="J3738" s="2">
        <f>IF(Table1[[#This Row],[Ratings]]&gt;4,Table1[[#This Row],[OriginalPrice (in Rs)]],0)</f>
        <v>1499</v>
      </c>
      <c r="K3738" s="2">
        <f>Table1[[#This Row],[OriginalPrice (in Rs)]]-Table1[[#This Row],[DiscountOffer]]</f>
        <v>750</v>
      </c>
      <c r="L3738" s="2" t="str">
        <f>IF(Table1[[#This Row],[Discount % (In Rs)]]&gt;50%,"High Discount","Low Discount")</f>
        <v>High Discount</v>
      </c>
      <c r="M3738" s="3">
        <f>Table1[[#This Row],[Discount_Price (In Rs.)]]/Table1[[#This Row],[OriginalPrice (in Rs)]]</f>
        <v>0.50033355570380256</v>
      </c>
      <c r="N3738" s="4">
        <v>4.2</v>
      </c>
      <c r="O3738">
        <v>234</v>
      </c>
      <c r="P3738" t="s">
        <v>98</v>
      </c>
      <c r="Q3738" t="s">
        <v>23902</v>
      </c>
    </row>
    <row r="3739" spans="1:17" x14ac:dyDescent="0.25">
      <c r="A3739" t="s">
        <v>25050</v>
      </c>
      <c r="B3739" s="1">
        <v>12797368</v>
      </c>
      <c r="C3739" t="s">
        <v>64</v>
      </c>
      <c r="D3739" t="s">
        <v>65</v>
      </c>
      <c r="E3739" t="s">
        <v>337</v>
      </c>
      <c r="F3739" t="s">
        <v>30</v>
      </c>
      <c r="G3739" s="2">
        <v>584</v>
      </c>
      <c r="H3739" s="2">
        <f>AVERAGEIF(Table1[[#All],[Category]],Table1[[#This Row],[Category]],Table1[[#All],[DiscountOffer]])</f>
        <v>1064.3816554809839</v>
      </c>
      <c r="I3739" s="2">
        <v>1299</v>
      </c>
      <c r="J3739" s="2">
        <f>IF(Table1[[#This Row],[Ratings]]&gt;4,Table1[[#This Row],[OriginalPrice (in Rs)]],0)</f>
        <v>1299</v>
      </c>
      <c r="K3739" s="2">
        <f>Table1[[#This Row],[OriginalPrice (in Rs)]]-Table1[[#This Row],[DiscountOffer]]</f>
        <v>715</v>
      </c>
      <c r="L3739" s="2" t="str">
        <f>IF(Table1[[#This Row],[Discount % (In Rs)]]&gt;50%,"High Discount","Low Discount")</f>
        <v>High Discount</v>
      </c>
      <c r="M3739" s="3">
        <f>Table1[[#This Row],[Discount_Price (In Rs.)]]/Table1[[#This Row],[OriginalPrice (in Rs)]]</f>
        <v>0.55042340261739797</v>
      </c>
      <c r="N3739" s="4">
        <v>4.3</v>
      </c>
      <c r="O3739">
        <v>223</v>
      </c>
      <c r="P3739" t="s">
        <v>32</v>
      </c>
      <c r="Q3739" t="s">
        <v>25051</v>
      </c>
    </row>
    <row r="3740" spans="1:17" x14ac:dyDescent="0.25">
      <c r="A3740" t="s">
        <v>26566</v>
      </c>
      <c r="B3740" s="1">
        <v>15636004</v>
      </c>
      <c r="C3740" t="s">
        <v>64</v>
      </c>
      <c r="D3740" t="s">
        <v>65</v>
      </c>
      <c r="E3740" t="s">
        <v>337</v>
      </c>
      <c r="F3740" t="s">
        <v>30</v>
      </c>
      <c r="G3740" s="2">
        <v>599</v>
      </c>
      <c r="H3740" s="2">
        <f>AVERAGEIF(Table1[[#All],[Category]],Table1[[#This Row],[Category]],Table1[[#All],[DiscountOffer]])</f>
        <v>1064.3816554809839</v>
      </c>
      <c r="I3740" s="2">
        <v>1499</v>
      </c>
      <c r="J3740" s="2">
        <f>IF(Table1[[#This Row],[Ratings]]&gt;4,Table1[[#This Row],[OriginalPrice (in Rs)]],0)</f>
        <v>1499</v>
      </c>
      <c r="K3740" s="2">
        <f>Table1[[#This Row],[OriginalPrice (in Rs)]]-Table1[[#This Row],[DiscountOffer]]</f>
        <v>900</v>
      </c>
      <c r="L3740" s="2" t="str">
        <f>IF(Table1[[#This Row],[Discount % (In Rs)]]&gt;50%,"High Discount","Low Discount")</f>
        <v>High Discount</v>
      </c>
      <c r="M3740" s="3">
        <f>Table1[[#This Row],[Discount_Price (In Rs.)]]/Table1[[#This Row],[OriginalPrice (in Rs)]]</f>
        <v>0.60040026684456305</v>
      </c>
      <c r="N3740" s="4">
        <v>4.0999999999999996</v>
      </c>
      <c r="O3740">
        <v>210</v>
      </c>
      <c r="P3740" t="s">
        <v>32</v>
      </c>
      <c r="Q3740" t="s">
        <v>26567</v>
      </c>
    </row>
    <row r="3741" spans="1:17" x14ac:dyDescent="0.25">
      <c r="A3741" t="s">
        <v>27451</v>
      </c>
      <c r="B3741" s="1">
        <v>10699134</v>
      </c>
      <c r="C3741" t="s">
        <v>4146</v>
      </c>
      <c r="D3741" t="s">
        <v>65</v>
      </c>
      <c r="E3741" t="s">
        <v>337</v>
      </c>
      <c r="F3741" t="s">
        <v>30</v>
      </c>
      <c r="G3741" s="2">
        <v>1036</v>
      </c>
      <c r="H3741" s="2">
        <f>AVERAGEIF(Table1[[#All],[Category]],Table1[[#This Row],[Category]],Table1[[#All],[DiscountOffer]])</f>
        <v>1064.3816554809839</v>
      </c>
      <c r="I3741" s="2">
        <v>1595</v>
      </c>
      <c r="J3741" s="2">
        <f>IF(Table1[[#This Row],[Ratings]]&gt;4,Table1[[#This Row],[OriginalPrice (in Rs)]],0)</f>
        <v>1595</v>
      </c>
      <c r="K3741" s="2">
        <f>Table1[[#This Row],[OriginalPrice (in Rs)]]-Table1[[#This Row],[DiscountOffer]]</f>
        <v>559</v>
      </c>
      <c r="L3741" s="2" t="str">
        <f>IF(Table1[[#This Row],[Discount % (In Rs)]]&gt;50%,"High Discount","Low Discount")</f>
        <v>Low Discount</v>
      </c>
      <c r="M3741" s="3">
        <f>Table1[[#This Row],[Discount_Price (In Rs.)]]/Table1[[#This Row],[OriginalPrice (in Rs)]]</f>
        <v>0.3504702194357367</v>
      </c>
      <c r="N3741" s="4">
        <v>4.4000000000000004</v>
      </c>
      <c r="O3741">
        <v>203</v>
      </c>
      <c r="P3741" t="s">
        <v>32</v>
      </c>
      <c r="Q3741" t="s">
        <v>27452</v>
      </c>
    </row>
    <row r="3742" spans="1:17" x14ac:dyDescent="0.25">
      <c r="A3742" t="s">
        <v>549</v>
      </c>
      <c r="B3742" s="1">
        <v>4891840</v>
      </c>
      <c r="C3742" t="s">
        <v>550</v>
      </c>
      <c r="D3742" t="s">
        <v>65</v>
      </c>
      <c r="E3742" t="s">
        <v>551</v>
      </c>
      <c r="F3742" t="s">
        <v>30</v>
      </c>
      <c r="G3742" s="2">
        <v>1064.3816554809844</v>
      </c>
      <c r="H3742" s="2">
        <f>AVERAGEIF(Table1[[#All],[Category]],Table1[[#This Row],[Category]],Table1[[#All],[DiscountOffer]])</f>
        <v>1064.3816554809839</v>
      </c>
      <c r="I3742" s="2">
        <v>699</v>
      </c>
      <c r="J3742" s="2">
        <f>IF(Table1[[#This Row],[Ratings]]&gt;4,Table1[[#This Row],[OriginalPrice (in Rs)]],0)</f>
        <v>0</v>
      </c>
      <c r="K3742" s="2">
        <f>Table1[[#This Row],[OriginalPrice (in Rs)]]-Table1[[#This Row],[DiscountOffer]]</f>
        <v>-365.38165548098436</v>
      </c>
      <c r="L3742" s="2" t="str">
        <f>IF(Table1[[#This Row],[Discount % (In Rs)]]&gt;50%,"High Discount","Low Discount")</f>
        <v>Low Discount</v>
      </c>
      <c r="M3742" s="3">
        <f>Table1[[#This Row],[Discount_Price (In Rs.)]]/Table1[[#This Row],[OriginalPrice (in Rs)]]</f>
        <v>-0.52272053716879019</v>
      </c>
      <c r="N3742" s="4">
        <v>4</v>
      </c>
      <c r="O3742">
        <v>959</v>
      </c>
      <c r="P3742" t="s">
        <v>20</v>
      </c>
      <c r="Q3742" t="s">
        <v>552</v>
      </c>
    </row>
    <row r="3743" spans="1:17" x14ac:dyDescent="0.25">
      <c r="A3743" t="s">
        <v>1476</v>
      </c>
      <c r="B3743" s="1">
        <v>4891826</v>
      </c>
      <c r="C3743" t="s">
        <v>550</v>
      </c>
      <c r="D3743" t="s">
        <v>65</v>
      </c>
      <c r="E3743" t="s">
        <v>551</v>
      </c>
      <c r="F3743" t="s">
        <v>30</v>
      </c>
      <c r="G3743" s="2">
        <v>1064.3816554809844</v>
      </c>
      <c r="H3743" s="2">
        <f>AVERAGEIF(Table1[[#All],[Category]],Table1[[#This Row],[Category]],Table1[[#All],[DiscountOffer]])</f>
        <v>1064.3816554809839</v>
      </c>
      <c r="I3743" s="2">
        <v>699</v>
      </c>
      <c r="J3743" s="2">
        <f>IF(Table1[[#This Row],[Ratings]]&gt;4,Table1[[#This Row],[OriginalPrice (in Rs)]],0)</f>
        <v>699</v>
      </c>
      <c r="K3743" s="2">
        <f>Table1[[#This Row],[OriginalPrice (in Rs)]]-Table1[[#This Row],[DiscountOffer]]</f>
        <v>-365.38165548098436</v>
      </c>
      <c r="L3743" s="2" t="str">
        <f>IF(Table1[[#This Row],[Discount % (In Rs)]]&gt;50%,"High Discount","Low Discount")</f>
        <v>Low Discount</v>
      </c>
      <c r="M3743" s="3">
        <f>Table1[[#This Row],[Discount_Price (In Rs.)]]/Table1[[#This Row],[OriginalPrice (in Rs)]]</f>
        <v>-0.52272053716879019</v>
      </c>
      <c r="N3743" s="4">
        <v>4.0999999999999996</v>
      </c>
      <c r="O3743">
        <v>882</v>
      </c>
      <c r="P3743" t="s">
        <v>20</v>
      </c>
      <c r="Q3743" t="s">
        <v>1477</v>
      </c>
    </row>
    <row r="3744" spans="1:17" x14ac:dyDescent="0.25">
      <c r="A3744" t="s">
        <v>1831</v>
      </c>
      <c r="B3744" s="1">
        <v>4891838</v>
      </c>
      <c r="C3744" t="s">
        <v>550</v>
      </c>
      <c r="D3744" t="s">
        <v>65</v>
      </c>
      <c r="E3744" t="s">
        <v>551</v>
      </c>
      <c r="F3744" t="s">
        <v>30</v>
      </c>
      <c r="G3744" s="2">
        <v>1064.3816554809844</v>
      </c>
      <c r="H3744" s="2">
        <f>AVERAGEIF(Table1[[#All],[Category]],Table1[[#This Row],[Category]],Table1[[#All],[DiscountOffer]])</f>
        <v>1064.3816554809839</v>
      </c>
      <c r="I3744" s="2">
        <v>699</v>
      </c>
      <c r="J3744" s="2">
        <f>IF(Table1[[#This Row],[Ratings]]&gt;4,Table1[[#This Row],[OriginalPrice (in Rs)]],0)</f>
        <v>699</v>
      </c>
      <c r="K3744" s="2">
        <f>Table1[[#This Row],[OriginalPrice (in Rs)]]-Table1[[#This Row],[DiscountOffer]]</f>
        <v>-365.38165548098436</v>
      </c>
      <c r="L3744" s="2" t="str">
        <f>IF(Table1[[#This Row],[Discount % (In Rs)]]&gt;50%,"High Discount","Low Discount")</f>
        <v>Low Discount</v>
      </c>
      <c r="M3744" s="3">
        <f>Table1[[#This Row],[Discount_Price (In Rs.)]]/Table1[[#This Row],[OriginalPrice (in Rs)]]</f>
        <v>-0.52272053716879019</v>
      </c>
      <c r="N3744" s="4">
        <v>4.3</v>
      </c>
      <c r="O3744">
        <v>855</v>
      </c>
      <c r="P3744" t="s">
        <v>20</v>
      </c>
      <c r="Q3744" t="s">
        <v>1477</v>
      </c>
    </row>
    <row r="3745" spans="1:17" x14ac:dyDescent="0.25">
      <c r="A3745" t="s">
        <v>1973</v>
      </c>
      <c r="B3745" s="1">
        <v>11244106</v>
      </c>
      <c r="C3745" t="s">
        <v>1262</v>
      </c>
      <c r="D3745" t="s">
        <v>65</v>
      </c>
      <c r="E3745" t="s">
        <v>551</v>
      </c>
      <c r="F3745" t="s">
        <v>30</v>
      </c>
      <c r="G3745" s="2">
        <v>1064.3816554809844</v>
      </c>
      <c r="H3745" s="2">
        <f>AVERAGEIF(Table1[[#All],[Category]],Table1[[#This Row],[Category]],Table1[[#All],[DiscountOffer]])</f>
        <v>1064.3816554809839</v>
      </c>
      <c r="I3745" s="2">
        <v>549</v>
      </c>
      <c r="J3745" s="2">
        <f>IF(Table1[[#This Row],[Ratings]]&gt;4,Table1[[#This Row],[OriginalPrice (in Rs)]],0)</f>
        <v>549</v>
      </c>
      <c r="K3745" s="2">
        <f>Table1[[#This Row],[OriginalPrice (in Rs)]]-Table1[[#This Row],[DiscountOffer]]</f>
        <v>-515.38165548098436</v>
      </c>
      <c r="L3745" s="2" t="str">
        <f>IF(Table1[[#This Row],[Discount % (In Rs)]]&gt;50%,"High Discount","Low Discount")</f>
        <v>Low Discount</v>
      </c>
      <c r="M3745" s="3">
        <f>Table1[[#This Row],[Discount_Price (In Rs.)]]/Table1[[#This Row],[OriginalPrice (in Rs)]]</f>
        <v>-0.9387643997832138</v>
      </c>
      <c r="N3745" s="4">
        <v>4.3</v>
      </c>
      <c r="O3745">
        <v>844</v>
      </c>
      <c r="P3745" t="s">
        <v>324</v>
      </c>
      <c r="Q3745" t="s">
        <v>1974</v>
      </c>
    </row>
    <row r="3746" spans="1:17" x14ac:dyDescent="0.25">
      <c r="A3746" t="s">
        <v>6310</v>
      </c>
      <c r="B3746" s="1">
        <v>13905728</v>
      </c>
      <c r="C3746" t="s">
        <v>96</v>
      </c>
      <c r="D3746" t="s">
        <v>65</v>
      </c>
      <c r="E3746" t="s">
        <v>551</v>
      </c>
      <c r="F3746" t="s">
        <v>30</v>
      </c>
      <c r="G3746" s="2">
        <v>209</v>
      </c>
      <c r="H3746" s="2">
        <f>AVERAGEIF(Table1[[#All],[Category]],Table1[[#This Row],[Category]],Table1[[#All],[DiscountOffer]])</f>
        <v>1064.3816554809839</v>
      </c>
      <c r="I3746" s="2">
        <v>599</v>
      </c>
      <c r="J3746" s="2">
        <f>IF(Table1[[#This Row],[Ratings]]&gt;4,Table1[[#This Row],[OriginalPrice (in Rs)]],0)</f>
        <v>599</v>
      </c>
      <c r="K3746" s="2">
        <f>Table1[[#This Row],[OriginalPrice (in Rs)]]-Table1[[#This Row],[DiscountOffer]]</f>
        <v>390</v>
      </c>
      <c r="L3746" s="2" t="str">
        <f>IF(Table1[[#This Row],[Discount % (In Rs)]]&gt;50%,"High Discount","Low Discount")</f>
        <v>High Discount</v>
      </c>
      <c r="M3746" s="3">
        <f>Table1[[#This Row],[Discount_Price (In Rs.)]]/Table1[[#This Row],[OriginalPrice (in Rs)]]</f>
        <v>0.6510851419031719</v>
      </c>
      <c r="N3746" s="4">
        <v>4.4000000000000004</v>
      </c>
      <c r="O3746">
        <v>595</v>
      </c>
      <c r="P3746" t="s">
        <v>32</v>
      </c>
      <c r="Q3746" t="s">
        <v>6311</v>
      </c>
    </row>
    <row r="3747" spans="1:17" x14ac:dyDescent="0.25">
      <c r="A3747" t="s">
        <v>7431</v>
      </c>
      <c r="B3747" s="1">
        <v>4891833</v>
      </c>
      <c r="C3747" t="s">
        <v>550</v>
      </c>
      <c r="D3747" t="s">
        <v>65</v>
      </c>
      <c r="E3747" t="s">
        <v>551</v>
      </c>
      <c r="F3747" t="s">
        <v>30</v>
      </c>
      <c r="G3747" s="2">
        <v>1064.3816554809844</v>
      </c>
      <c r="H3747" s="2">
        <f>AVERAGEIF(Table1[[#All],[Category]],Table1[[#This Row],[Category]],Table1[[#All],[DiscountOffer]])</f>
        <v>1064.3816554809839</v>
      </c>
      <c r="I3747" s="2">
        <v>699</v>
      </c>
      <c r="J3747" s="2">
        <f>IF(Table1[[#This Row],[Ratings]]&gt;4,Table1[[#This Row],[OriginalPrice (in Rs)]],0)</f>
        <v>699</v>
      </c>
      <c r="K3747" s="2">
        <f>Table1[[#This Row],[OriginalPrice (in Rs)]]-Table1[[#This Row],[DiscountOffer]]</f>
        <v>-365.38165548098436</v>
      </c>
      <c r="L3747" s="2" t="str">
        <f>IF(Table1[[#This Row],[Discount % (In Rs)]]&gt;50%,"High Discount","Low Discount")</f>
        <v>Low Discount</v>
      </c>
      <c r="M3747" s="3">
        <f>Table1[[#This Row],[Discount_Price (In Rs.)]]/Table1[[#This Row],[OriginalPrice (in Rs)]]</f>
        <v>-0.52272053716879019</v>
      </c>
      <c r="N3747" s="4">
        <v>4.0999999999999996</v>
      </c>
      <c r="O3747">
        <v>552</v>
      </c>
      <c r="P3747" t="s">
        <v>20</v>
      </c>
      <c r="Q3747" t="s">
        <v>7432</v>
      </c>
    </row>
    <row r="3748" spans="1:17" x14ac:dyDescent="0.25">
      <c r="A3748" t="s">
        <v>9136</v>
      </c>
      <c r="B3748" s="1">
        <v>8756547</v>
      </c>
      <c r="C3748" t="s">
        <v>550</v>
      </c>
      <c r="D3748" t="s">
        <v>65</v>
      </c>
      <c r="E3748" t="s">
        <v>551</v>
      </c>
      <c r="F3748" t="s">
        <v>30</v>
      </c>
      <c r="G3748" s="2">
        <v>1064.3816554809844</v>
      </c>
      <c r="H3748" s="2">
        <f>AVERAGEIF(Table1[[#All],[Category]],Table1[[#This Row],[Category]],Table1[[#All],[DiscountOffer]])</f>
        <v>1064.3816554809839</v>
      </c>
      <c r="I3748" s="2">
        <v>599</v>
      </c>
      <c r="J3748" s="2">
        <f>IF(Table1[[#This Row],[Ratings]]&gt;4,Table1[[#This Row],[OriginalPrice (in Rs)]],0)</f>
        <v>599</v>
      </c>
      <c r="K3748" s="2">
        <f>Table1[[#This Row],[OriginalPrice (in Rs)]]-Table1[[#This Row],[DiscountOffer]]</f>
        <v>-465.38165548098436</v>
      </c>
      <c r="L3748" s="2" t="str">
        <f>IF(Table1[[#This Row],[Discount % (In Rs)]]&gt;50%,"High Discount","Low Discount")</f>
        <v>Low Discount</v>
      </c>
      <c r="M3748" s="3">
        <f>Table1[[#This Row],[Discount_Price (In Rs.)]]/Table1[[#This Row],[OriginalPrice (in Rs)]]</f>
        <v>-0.77693097743069173</v>
      </c>
      <c r="N3748" s="4">
        <v>4.5999999999999996</v>
      </c>
      <c r="O3748">
        <v>493</v>
      </c>
      <c r="P3748" t="s">
        <v>20</v>
      </c>
      <c r="Q3748" t="s">
        <v>9137</v>
      </c>
    </row>
    <row r="3749" spans="1:17" x14ac:dyDescent="0.25">
      <c r="A3749" t="s">
        <v>10865</v>
      </c>
      <c r="B3749" s="1">
        <v>12035566</v>
      </c>
      <c r="C3749" t="s">
        <v>991</v>
      </c>
      <c r="D3749" t="s">
        <v>65</v>
      </c>
      <c r="E3749" t="s">
        <v>551</v>
      </c>
      <c r="F3749" t="s">
        <v>30</v>
      </c>
      <c r="G3749" s="2">
        <v>577</v>
      </c>
      <c r="H3749" s="2">
        <f>AVERAGEIF(Table1[[#All],[Category]],Table1[[#This Row],[Category]],Table1[[#All],[DiscountOffer]])</f>
        <v>1064.3816554809839</v>
      </c>
      <c r="I3749" s="2">
        <v>1699</v>
      </c>
      <c r="J3749" s="2">
        <f>IF(Table1[[#This Row],[Ratings]]&gt;4,Table1[[#This Row],[OriginalPrice (in Rs)]],0)</f>
        <v>1699</v>
      </c>
      <c r="K3749" s="2">
        <f>Table1[[#This Row],[OriginalPrice (in Rs)]]-Table1[[#This Row],[DiscountOffer]]</f>
        <v>1122</v>
      </c>
      <c r="L3749" s="2" t="str">
        <f>IF(Table1[[#This Row],[Discount % (In Rs)]]&gt;50%,"High Discount","Low Discount")</f>
        <v>High Discount</v>
      </c>
      <c r="M3749" s="3">
        <f>Table1[[#This Row],[Discount_Price (In Rs.)]]/Table1[[#This Row],[OriginalPrice (in Rs)]]</f>
        <v>0.66038846380223659</v>
      </c>
      <c r="N3749" s="4">
        <v>4.5</v>
      </c>
      <c r="O3749">
        <v>444</v>
      </c>
      <c r="P3749" t="s">
        <v>32</v>
      </c>
      <c r="Q3749" t="s">
        <v>10866</v>
      </c>
    </row>
    <row r="3750" spans="1:17" x14ac:dyDescent="0.25">
      <c r="A3750" t="s">
        <v>12050</v>
      </c>
      <c r="B3750" s="1">
        <v>2703312</v>
      </c>
      <c r="C3750" t="s">
        <v>550</v>
      </c>
      <c r="D3750" t="s">
        <v>65</v>
      </c>
      <c r="E3750" t="s">
        <v>551</v>
      </c>
      <c r="F3750" t="s">
        <v>30</v>
      </c>
      <c r="G3750" s="2">
        <v>1064.3816554809844</v>
      </c>
      <c r="H3750" s="2">
        <f>AVERAGEIF(Table1[[#All],[Category]],Table1[[#This Row],[Category]],Table1[[#All],[DiscountOffer]])</f>
        <v>1064.3816554809839</v>
      </c>
      <c r="I3750" s="2">
        <v>599</v>
      </c>
      <c r="J3750" s="2">
        <f>IF(Table1[[#This Row],[Ratings]]&gt;4,Table1[[#This Row],[OriginalPrice (in Rs)]],0)</f>
        <v>599</v>
      </c>
      <c r="K3750" s="2">
        <f>Table1[[#This Row],[OriginalPrice (in Rs)]]-Table1[[#This Row],[DiscountOffer]]</f>
        <v>-465.38165548098436</v>
      </c>
      <c r="L3750" s="2" t="str">
        <f>IF(Table1[[#This Row],[Discount % (In Rs)]]&gt;50%,"High Discount","Low Discount")</f>
        <v>Low Discount</v>
      </c>
      <c r="M3750" s="3">
        <f>Table1[[#This Row],[Discount_Price (In Rs.)]]/Table1[[#This Row],[OriginalPrice (in Rs)]]</f>
        <v>-0.77693097743069173</v>
      </c>
      <c r="N3750" s="4">
        <v>4.3</v>
      </c>
      <c r="O3750">
        <v>414</v>
      </c>
      <c r="P3750" t="s">
        <v>20</v>
      </c>
      <c r="Q3750" t="s">
        <v>12051</v>
      </c>
    </row>
    <row r="3751" spans="1:17" x14ac:dyDescent="0.25">
      <c r="A3751" t="s">
        <v>14062</v>
      </c>
      <c r="B3751" s="1">
        <v>4891835</v>
      </c>
      <c r="C3751" t="s">
        <v>550</v>
      </c>
      <c r="D3751" t="s">
        <v>65</v>
      </c>
      <c r="E3751" t="s">
        <v>551</v>
      </c>
      <c r="F3751" t="s">
        <v>30</v>
      </c>
      <c r="G3751" s="2">
        <v>1064.3816554809844</v>
      </c>
      <c r="H3751" s="2">
        <f>AVERAGEIF(Table1[[#All],[Category]],Table1[[#This Row],[Category]],Table1[[#All],[DiscountOffer]])</f>
        <v>1064.3816554809839</v>
      </c>
      <c r="I3751" s="2">
        <v>699</v>
      </c>
      <c r="J3751" s="2">
        <f>IF(Table1[[#This Row],[Ratings]]&gt;4,Table1[[#This Row],[OriginalPrice (in Rs)]],0)</f>
        <v>699</v>
      </c>
      <c r="K3751" s="2">
        <f>Table1[[#This Row],[OriginalPrice (in Rs)]]-Table1[[#This Row],[DiscountOffer]]</f>
        <v>-365.38165548098436</v>
      </c>
      <c r="L3751" s="2" t="str">
        <f>IF(Table1[[#This Row],[Discount % (In Rs)]]&gt;50%,"High Discount","Low Discount")</f>
        <v>Low Discount</v>
      </c>
      <c r="M3751" s="3">
        <f>Table1[[#This Row],[Discount_Price (In Rs.)]]/Table1[[#This Row],[OriginalPrice (in Rs)]]</f>
        <v>-0.52272053716879019</v>
      </c>
      <c r="N3751" s="4">
        <v>4.4000000000000004</v>
      </c>
      <c r="O3751">
        <v>370</v>
      </c>
      <c r="P3751" t="s">
        <v>20</v>
      </c>
      <c r="Q3751" t="s">
        <v>14063</v>
      </c>
    </row>
    <row r="3752" spans="1:17" x14ac:dyDescent="0.25">
      <c r="A3752" t="s">
        <v>14156</v>
      </c>
      <c r="B3752" s="1">
        <v>13757694</v>
      </c>
      <c r="C3752" t="s">
        <v>14157</v>
      </c>
      <c r="D3752" t="s">
        <v>65</v>
      </c>
      <c r="E3752" t="s">
        <v>551</v>
      </c>
      <c r="F3752" t="s">
        <v>30</v>
      </c>
      <c r="G3752" s="2">
        <v>1064.3816554809844</v>
      </c>
      <c r="H3752" s="2">
        <f>AVERAGEIF(Table1[[#All],[Category]],Table1[[#This Row],[Category]],Table1[[#All],[DiscountOffer]])</f>
        <v>1064.3816554809839</v>
      </c>
      <c r="I3752" s="2">
        <v>599</v>
      </c>
      <c r="J3752" s="2">
        <f>IF(Table1[[#This Row],[Ratings]]&gt;4,Table1[[#This Row],[OriginalPrice (in Rs)]],0)</f>
        <v>0</v>
      </c>
      <c r="K3752" s="2">
        <f>Table1[[#This Row],[OriginalPrice (in Rs)]]-Table1[[#This Row],[DiscountOffer]]</f>
        <v>-465.38165548098436</v>
      </c>
      <c r="L3752" s="2" t="str">
        <f>IF(Table1[[#This Row],[Discount % (In Rs)]]&gt;50%,"High Discount","Low Discount")</f>
        <v>Low Discount</v>
      </c>
      <c r="M3752" s="3">
        <f>Table1[[#This Row],[Discount_Price (In Rs.)]]/Table1[[#This Row],[OriginalPrice (in Rs)]]</f>
        <v>-0.77693097743069173</v>
      </c>
      <c r="N3752" s="4">
        <v>4</v>
      </c>
      <c r="O3752">
        <v>368</v>
      </c>
      <c r="P3752" t="s">
        <v>32</v>
      </c>
      <c r="Q3752" t="s">
        <v>14158</v>
      </c>
    </row>
    <row r="3753" spans="1:17" x14ac:dyDescent="0.25">
      <c r="A3753" t="s">
        <v>14341</v>
      </c>
      <c r="B3753" s="1">
        <v>8756621</v>
      </c>
      <c r="C3753" t="s">
        <v>550</v>
      </c>
      <c r="D3753" t="s">
        <v>65</v>
      </c>
      <c r="E3753" t="s">
        <v>551</v>
      </c>
      <c r="F3753" t="s">
        <v>30</v>
      </c>
      <c r="G3753" s="2">
        <v>1064.3816554809844</v>
      </c>
      <c r="H3753" s="2">
        <f>AVERAGEIF(Table1[[#All],[Category]],Table1[[#This Row],[Category]],Table1[[#All],[DiscountOffer]])</f>
        <v>1064.3816554809839</v>
      </c>
      <c r="I3753" s="2">
        <v>599</v>
      </c>
      <c r="J3753" s="2">
        <f>IF(Table1[[#This Row],[Ratings]]&gt;4,Table1[[#This Row],[OriginalPrice (in Rs)]],0)</f>
        <v>0</v>
      </c>
      <c r="K3753" s="2">
        <f>Table1[[#This Row],[OriginalPrice (in Rs)]]-Table1[[#This Row],[DiscountOffer]]</f>
        <v>-465.38165548098436</v>
      </c>
      <c r="L3753" s="2" t="str">
        <f>IF(Table1[[#This Row],[Discount % (In Rs)]]&gt;50%,"High Discount","Low Discount")</f>
        <v>Low Discount</v>
      </c>
      <c r="M3753" s="3">
        <f>Table1[[#This Row],[Discount_Price (In Rs.)]]/Table1[[#This Row],[OriginalPrice (in Rs)]]</f>
        <v>-0.77693097743069173</v>
      </c>
      <c r="N3753" s="4">
        <v>3.9</v>
      </c>
      <c r="O3753">
        <v>364</v>
      </c>
      <c r="P3753" t="s">
        <v>20</v>
      </c>
      <c r="Q3753" t="s">
        <v>14342</v>
      </c>
    </row>
    <row r="3754" spans="1:17" x14ac:dyDescent="0.25">
      <c r="A3754" t="s">
        <v>15449</v>
      </c>
      <c r="B3754" s="1">
        <v>12335924</v>
      </c>
      <c r="C3754" t="s">
        <v>991</v>
      </c>
      <c r="D3754" t="s">
        <v>65</v>
      </c>
      <c r="E3754" t="s">
        <v>551</v>
      </c>
      <c r="F3754" t="s">
        <v>30</v>
      </c>
      <c r="G3754" s="2">
        <v>989</v>
      </c>
      <c r="H3754" s="2">
        <f>AVERAGEIF(Table1[[#All],[Category]],Table1[[#This Row],[Category]],Table1[[#All],[DiscountOffer]])</f>
        <v>1064.3816554809839</v>
      </c>
      <c r="I3754" s="2">
        <v>2999</v>
      </c>
      <c r="J3754" s="2">
        <f>IF(Table1[[#This Row],[Ratings]]&gt;4,Table1[[#This Row],[OriginalPrice (in Rs)]],0)</f>
        <v>0</v>
      </c>
      <c r="K3754" s="2">
        <f>Table1[[#This Row],[OriginalPrice (in Rs)]]-Table1[[#This Row],[DiscountOffer]]</f>
        <v>2010</v>
      </c>
      <c r="L3754" s="2" t="str">
        <f>IF(Table1[[#This Row],[Discount % (In Rs)]]&gt;50%,"High Discount","Low Discount")</f>
        <v>High Discount</v>
      </c>
      <c r="M3754" s="3">
        <f>Table1[[#This Row],[Discount_Price (In Rs.)]]/Table1[[#This Row],[OriginalPrice (in Rs)]]</f>
        <v>0.67022340780260081</v>
      </c>
      <c r="N3754" s="4">
        <v>4</v>
      </c>
      <c r="O3754">
        <v>344</v>
      </c>
      <c r="P3754" t="s">
        <v>209</v>
      </c>
      <c r="Q3754" t="s">
        <v>15450</v>
      </c>
    </row>
    <row r="3755" spans="1:17" x14ac:dyDescent="0.25">
      <c r="A3755" t="s">
        <v>16536</v>
      </c>
      <c r="B3755" s="1">
        <v>14268612</v>
      </c>
      <c r="C3755" t="s">
        <v>53</v>
      </c>
      <c r="D3755" t="s">
        <v>65</v>
      </c>
      <c r="E3755" t="s">
        <v>551</v>
      </c>
      <c r="F3755" t="s">
        <v>30</v>
      </c>
      <c r="G3755" s="2">
        <v>449</v>
      </c>
      <c r="H3755" s="2">
        <f>AVERAGEIF(Table1[[#All],[Category]],Table1[[#This Row],[Category]],Table1[[#All],[DiscountOffer]])</f>
        <v>1064.3816554809839</v>
      </c>
      <c r="I3755" s="2">
        <v>899</v>
      </c>
      <c r="J3755" s="2">
        <f>IF(Table1[[#This Row],[Ratings]]&gt;4,Table1[[#This Row],[OriginalPrice (in Rs)]],0)</f>
        <v>0</v>
      </c>
      <c r="K3755" s="2">
        <f>Table1[[#This Row],[OriginalPrice (in Rs)]]-Table1[[#This Row],[DiscountOffer]]</f>
        <v>450</v>
      </c>
      <c r="L3755" s="2" t="str">
        <f>IF(Table1[[#This Row],[Discount % (In Rs)]]&gt;50%,"High Discount","Low Discount")</f>
        <v>High Discount</v>
      </c>
      <c r="M3755" s="3">
        <f>Table1[[#This Row],[Discount_Price (In Rs.)]]/Table1[[#This Row],[OriginalPrice (in Rs)]]</f>
        <v>0.50055617352614012</v>
      </c>
      <c r="N3755" s="4">
        <v>3.8</v>
      </c>
      <c r="O3755">
        <v>327</v>
      </c>
      <c r="P3755" t="s">
        <v>32</v>
      </c>
      <c r="Q3755" t="s">
        <v>16537</v>
      </c>
    </row>
    <row r="3756" spans="1:17" x14ac:dyDescent="0.25">
      <c r="A3756" t="s">
        <v>17110</v>
      </c>
      <c r="B3756" s="1">
        <v>14268676</v>
      </c>
      <c r="C3756" t="s">
        <v>53</v>
      </c>
      <c r="D3756" t="s">
        <v>65</v>
      </c>
      <c r="E3756" t="s">
        <v>551</v>
      </c>
      <c r="F3756" t="s">
        <v>30</v>
      </c>
      <c r="G3756" s="2">
        <v>449</v>
      </c>
      <c r="H3756" s="2">
        <f>AVERAGEIF(Table1[[#All],[Category]],Table1[[#This Row],[Category]],Table1[[#All],[DiscountOffer]])</f>
        <v>1064.3816554809839</v>
      </c>
      <c r="I3756" s="2">
        <v>899</v>
      </c>
      <c r="J3756" s="2">
        <f>IF(Table1[[#This Row],[Ratings]]&gt;4,Table1[[#This Row],[OriginalPrice (in Rs)]],0)</f>
        <v>899</v>
      </c>
      <c r="K3756" s="2">
        <f>Table1[[#This Row],[OriginalPrice (in Rs)]]-Table1[[#This Row],[DiscountOffer]]</f>
        <v>450</v>
      </c>
      <c r="L3756" s="2" t="str">
        <f>IF(Table1[[#This Row],[Discount % (In Rs)]]&gt;50%,"High Discount","Low Discount")</f>
        <v>High Discount</v>
      </c>
      <c r="M3756" s="3">
        <f>Table1[[#This Row],[Discount_Price (In Rs.)]]/Table1[[#This Row],[OriginalPrice (in Rs)]]</f>
        <v>0.50055617352614012</v>
      </c>
      <c r="N3756" s="4">
        <v>4.0999999999999996</v>
      </c>
      <c r="O3756">
        <v>317</v>
      </c>
      <c r="P3756" t="s">
        <v>32</v>
      </c>
      <c r="Q3756" t="s">
        <v>17111</v>
      </c>
    </row>
    <row r="3757" spans="1:17" x14ac:dyDescent="0.25">
      <c r="A3757" t="s">
        <v>17783</v>
      </c>
      <c r="B3757" s="1">
        <v>8756553</v>
      </c>
      <c r="C3757" t="s">
        <v>550</v>
      </c>
      <c r="D3757" t="s">
        <v>65</v>
      </c>
      <c r="E3757" t="s">
        <v>551</v>
      </c>
      <c r="F3757" t="s">
        <v>30</v>
      </c>
      <c r="G3757" s="2">
        <v>1064.3816554809844</v>
      </c>
      <c r="H3757" s="2">
        <f>AVERAGEIF(Table1[[#All],[Category]],Table1[[#This Row],[Category]],Table1[[#All],[DiscountOffer]])</f>
        <v>1064.3816554809839</v>
      </c>
      <c r="I3757" s="2">
        <v>599</v>
      </c>
      <c r="J3757" s="2">
        <f>IF(Table1[[#This Row],[Ratings]]&gt;4,Table1[[#This Row],[OriginalPrice (in Rs)]],0)</f>
        <v>0</v>
      </c>
      <c r="K3757" s="2">
        <f>Table1[[#This Row],[OriginalPrice (in Rs)]]-Table1[[#This Row],[DiscountOffer]]</f>
        <v>-465.38165548098436</v>
      </c>
      <c r="L3757" s="2" t="str">
        <f>IF(Table1[[#This Row],[Discount % (In Rs)]]&gt;50%,"High Discount","Low Discount")</f>
        <v>Low Discount</v>
      </c>
      <c r="M3757" s="3">
        <f>Table1[[#This Row],[Discount_Price (In Rs.)]]/Table1[[#This Row],[OriginalPrice (in Rs)]]</f>
        <v>-0.77693097743069173</v>
      </c>
      <c r="N3757" s="4">
        <v>4</v>
      </c>
      <c r="O3757">
        <v>307</v>
      </c>
      <c r="P3757" t="s">
        <v>20</v>
      </c>
      <c r="Q3757" t="s">
        <v>17784</v>
      </c>
    </row>
    <row r="3758" spans="1:17" x14ac:dyDescent="0.25">
      <c r="A3758" t="s">
        <v>18113</v>
      </c>
      <c r="B3758" s="1">
        <v>8756591</v>
      </c>
      <c r="C3758" t="s">
        <v>550</v>
      </c>
      <c r="D3758" t="s">
        <v>65</v>
      </c>
      <c r="E3758" t="s">
        <v>551</v>
      </c>
      <c r="F3758" t="s">
        <v>30</v>
      </c>
      <c r="G3758" s="2">
        <v>1064.3816554809844</v>
      </c>
      <c r="H3758" s="2">
        <f>AVERAGEIF(Table1[[#All],[Category]],Table1[[#This Row],[Category]],Table1[[#All],[DiscountOffer]])</f>
        <v>1064.3816554809839</v>
      </c>
      <c r="I3758" s="2">
        <v>699</v>
      </c>
      <c r="J3758" s="2">
        <f>IF(Table1[[#This Row],[Ratings]]&gt;4,Table1[[#This Row],[OriginalPrice (in Rs)]],0)</f>
        <v>0</v>
      </c>
      <c r="K3758" s="2">
        <f>Table1[[#This Row],[OriginalPrice (in Rs)]]-Table1[[#This Row],[DiscountOffer]]</f>
        <v>-365.38165548098436</v>
      </c>
      <c r="L3758" s="2" t="str">
        <f>IF(Table1[[#This Row],[Discount % (In Rs)]]&gt;50%,"High Discount","Low Discount")</f>
        <v>Low Discount</v>
      </c>
      <c r="M3758" s="3">
        <f>Table1[[#This Row],[Discount_Price (In Rs.)]]/Table1[[#This Row],[OriginalPrice (in Rs)]]</f>
        <v>-0.52272053716879019</v>
      </c>
      <c r="N3758" s="4">
        <v>3.7</v>
      </c>
      <c r="O3758">
        <v>302</v>
      </c>
      <c r="P3758" t="s">
        <v>20</v>
      </c>
      <c r="Q3758" t="s">
        <v>18114</v>
      </c>
    </row>
    <row r="3759" spans="1:17" x14ac:dyDescent="0.25">
      <c r="A3759" t="s">
        <v>19557</v>
      </c>
      <c r="B3759" s="1">
        <v>12335810</v>
      </c>
      <c r="C3759" t="s">
        <v>991</v>
      </c>
      <c r="D3759" t="s">
        <v>65</v>
      </c>
      <c r="E3759" t="s">
        <v>551</v>
      </c>
      <c r="F3759" t="s">
        <v>30</v>
      </c>
      <c r="G3759" s="2">
        <v>989</v>
      </c>
      <c r="H3759" s="2">
        <f>AVERAGEIF(Table1[[#All],[Category]],Table1[[#This Row],[Category]],Table1[[#All],[DiscountOffer]])</f>
        <v>1064.3816554809839</v>
      </c>
      <c r="I3759" s="2">
        <v>2999</v>
      </c>
      <c r="J3759" s="2">
        <f>IF(Table1[[#This Row],[Ratings]]&gt;4,Table1[[#This Row],[OriginalPrice (in Rs)]],0)</f>
        <v>2999</v>
      </c>
      <c r="K3759" s="2">
        <f>Table1[[#This Row],[OriginalPrice (in Rs)]]-Table1[[#This Row],[DiscountOffer]]</f>
        <v>2010</v>
      </c>
      <c r="L3759" s="2" t="str">
        <f>IF(Table1[[#This Row],[Discount % (In Rs)]]&gt;50%,"High Discount","Low Discount")</f>
        <v>High Discount</v>
      </c>
      <c r="M3759" s="3">
        <f>Table1[[#This Row],[Discount_Price (In Rs.)]]/Table1[[#This Row],[OriginalPrice (in Rs)]]</f>
        <v>0.67022340780260081</v>
      </c>
      <c r="N3759" s="4">
        <v>4.2</v>
      </c>
      <c r="O3759">
        <v>283</v>
      </c>
      <c r="P3759" t="s">
        <v>209</v>
      </c>
      <c r="Q3759" t="s">
        <v>15450</v>
      </c>
    </row>
    <row r="3760" spans="1:17" x14ac:dyDescent="0.25">
      <c r="A3760" t="s">
        <v>19942</v>
      </c>
      <c r="B3760" s="1">
        <v>1051098</v>
      </c>
      <c r="C3760" t="s">
        <v>550</v>
      </c>
      <c r="D3760" t="s">
        <v>65</v>
      </c>
      <c r="E3760" t="s">
        <v>551</v>
      </c>
      <c r="F3760" t="s">
        <v>30</v>
      </c>
      <c r="G3760" s="2">
        <v>1064.3816554809844</v>
      </c>
      <c r="H3760" s="2">
        <f>AVERAGEIF(Table1[[#All],[Category]],Table1[[#This Row],[Category]],Table1[[#All],[DiscountOffer]])</f>
        <v>1064.3816554809839</v>
      </c>
      <c r="I3760" s="2">
        <v>599</v>
      </c>
      <c r="J3760" s="2">
        <f>IF(Table1[[#This Row],[Ratings]]&gt;4,Table1[[#This Row],[OriginalPrice (in Rs)]],0)</f>
        <v>599</v>
      </c>
      <c r="K3760" s="2">
        <f>Table1[[#This Row],[OriginalPrice (in Rs)]]-Table1[[#This Row],[DiscountOffer]]</f>
        <v>-465.38165548098436</v>
      </c>
      <c r="L3760" s="2" t="str">
        <f>IF(Table1[[#This Row],[Discount % (In Rs)]]&gt;50%,"High Discount","Low Discount")</f>
        <v>Low Discount</v>
      </c>
      <c r="M3760" s="3">
        <f>Table1[[#This Row],[Discount_Price (In Rs.)]]/Table1[[#This Row],[OriginalPrice (in Rs)]]</f>
        <v>-0.77693097743069173</v>
      </c>
      <c r="N3760" s="4">
        <v>4.3</v>
      </c>
      <c r="O3760">
        <v>278</v>
      </c>
      <c r="P3760" t="s">
        <v>20</v>
      </c>
      <c r="Q3760" t="s">
        <v>19943</v>
      </c>
    </row>
    <row r="3761" spans="1:17" x14ac:dyDescent="0.25">
      <c r="A3761" t="s">
        <v>20900</v>
      </c>
      <c r="B3761" s="1">
        <v>11303576</v>
      </c>
      <c r="C3761" t="s">
        <v>991</v>
      </c>
      <c r="D3761" t="s">
        <v>65</v>
      </c>
      <c r="E3761" t="s">
        <v>551</v>
      </c>
      <c r="F3761" t="s">
        <v>30</v>
      </c>
      <c r="G3761" s="2">
        <v>493</v>
      </c>
      <c r="H3761" s="2">
        <f>AVERAGEIF(Table1[[#All],[Category]],Table1[[#This Row],[Category]],Table1[[#All],[DiscountOffer]])</f>
        <v>1064.3816554809839</v>
      </c>
      <c r="I3761" s="2">
        <v>1450</v>
      </c>
      <c r="J3761" s="2">
        <f>IF(Table1[[#This Row],[Ratings]]&gt;4,Table1[[#This Row],[OriginalPrice (in Rs)]],0)</f>
        <v>1450</v>
      </c>
      <c r="K3761" s="2">
        <f>Table1[[#This Row],[OriginalPrice (in Rs)]]-Table1[[#This Row],[DiscountOffer]]</f>
        <v>957</v>
      </c>
      <c r="L3761" s="2" t="str">
        <f>IF(Table1[[#This Row],[Discount % (In Rs)]]&gt;50%,"High Discount","Low Discount")</f>
        <v>High Discount</v>
      </c>
      <c r="M3761" s="3">
        <f>Table1[[#This Row],[Discount_Price (In Rs.)]]/Table1[[#This Row],[OriginalPrice (in Rs)]]</f>
        <v>0.66</v>
      </c>
      <c r="N3761" s="4">
        <v>4.0999999999999996</v>
      </c>
      <c r="O3761">
        <v>266</v>
      </c>
      <c r="P3761" t="s">
        <v>209</v>
      </c>
      <c r="Q3761" t="s">
        <v>20901</v>
      </c>
    </row>
    <row r="3762" spans="1:17" x14ac:dyDescent="0.25">
      <c r="A3762" t="s">
        <v>20904</v>
      </c>
      <c r="B3762" s="1">
        <v>6692697</v>
      </c>
      <c r="C3762" t="s">
        <v>550</v>
      </c>
      <c r="D3762" t="s">
        <v>65</v>
      </c>
      <c r="E3762" t="s">
        <v>551</v>
      </c>
      <c r="F3762" t="s">
        <v>30</v>
      </c>
      <c r="G3762" s="2">
        <v>1064.3816554809844</v>
      </c>
      <c r="H3762" s="2">
        <f>AVERAGEIF(Table1[[#All],[Category]],Table1[[#This Row],[Category]],Table1[[#All],[DiscountOffer]])</f>
        <v>1064.3816554809839</v>
      </c>
      <c r="I3762" s="2">
        <v>1797</v>
      </c>
      <c r="J3762" s="2">
        <f>IF(Table1[[#This Row],[Ratings]]&gt;4,Table1[[#This Row],[OriginalPrice (in Rs)]],0)</f>
        <v>1797</v>
      </c>
      <c r="K3762" s="2">
        <f>Table1[[#This Row],[OriginalPrice (in Rs)]]-Table1[[#This Row],[DiscountOffer]]</f>
        <v>732.61834451901564</v>
      </c>
      <c r="L3762" s="2" t="str">
        <f>IF(Table1[[#This Row],[Discount % (In Rs)]]&gt;50%,"High Discount","Low Discount")</f>
        <v>Low Discount</v>
      </c>
      <c r="M3762" s="3">
        <f>Table1[[#This Row],[Discount_Price (In Rs.)]]/Table1[[#This Row],[OriginalPrice (in Rs)]]</f>
        <v>0.40768967418976942</v>
      </c>
      <c r="N3762" s="4">
        <v>4.0999999999999996</v>
      </c>
      <c r="O3762">
        <v>266</v>
      </c>
      <c r="P3762" t="s">
        <v>20906</v>
      </c>
      <c r="Q3762" t="s">
        <v>20905</v>
      </c>
    </row>
    <row r="3763" spans="1:17" x14ac:dyDescent="0.25">
      <c r="A3763" t="s">
        <v>21709</v>
      </c>
      <c r="B3763" s="1">
        <v>8756601</v>
      </c>
      <c r="C3763" t="s">
        <v>550</v>
      </c>
      <c r="D3763" t="s">
        <v>65</v>
      </c>
      <c r="E3763" t="s">
        <v>551</v>
      </c>
      <c r="F3763" t="s">
        <v>30</v>
      </c>
      <c r="G3763" s="2">
        <v>1064.3816554809844</v>
      </c>
      <c r="H3763" s="2">
        <f>AVERAGEIF(Table1[[#All],[Category]],Table1[[#This Row],[Category]],Table1[[#All],[DiscountOffer]])</f>
        <v>1064.3816554809839</v>
      </c>
      <c r="I3763" s="2">
        <v>599</v>
      </c>
      <c r="J3763" s="2">
        <f>IF(Table1[[#This Row],[Ratings]]&gt;4,Table1[[#This Row],[OriginalPrice (in Rs)]],0)</f>
        <v>0</v>
      </c>
      <c r="K3763" s="2">
        <f>Table1[[#This Row],[OriginalPrice (in Rs)]]-Table1[[#This Row],[DiscountOffer]]</f>
        <v>-465.38165548098436</v>
      </c>
      <c r="L3763" s="2" t="str">
        <f>IF(Table1[[#This Row],[Discount % (In Rs)]]&gt;50%,"High Discount","Low Discount")</f>
        <v>Low Discount</v>
      </c>
      <c r="M3763" s="3">
        <f>Table1[[#This Row],[Discount_Price (In Rs.)]]/Table1[[#This Row],[OriginalPrice (in Rs)]]</f>
        <v>-0.77693097743069173</v>
      </c>
      <c r="N3763" s="4">
        <v>3.8</v>
      </c>
      <c r="O3763">
        <v>257</v>
      </c>
      <c r="P3763" t="s">
        <v>20</v>
      </c>
      <c r="Q3763" t="s">
        <v>21710</v>
      </c>
    </row>
    <row r="3764" spans="1:17" x14ac:dyDescent="0.25">
      <c r="A3764" t="s">
        <v>21711</v>
      </c>
      <c r="B3764" s="1">
        <v>4891830</v>
      </c>
      <c r="C3764" t="s">
        <v>550</v>
      </c>
      <c r="D3764" t="s">
        <v>65</v>
      </c>
      <c r="E3764" t="s">
        <v>551</v>
      </c>
      <c r="F3764" t="s">
        <v>30</v>
      </c>
      <c r="G3764" s="2">
        <v>1064.3816554809844</v>
      </c>
      <c r="H3764" s="2">
        <f>AVERAGEIF(Table1[[#All],[Category]],Table1[[#This Row],[Category]],Table1[[#All],[DiscountOffer]])</f>
        <v>1064.3816554809839</v>
      </c>
      <c r="I3764" s="2">
        <v>699</v>
      </c>
      <c r="J3764" s="2">
        <f>IF(Table1[[#This Row],[Ratings]]&gt;4,Table1[[#This Row],[OriginalPrice (in Rs)]],0)</f>
        <v>699</v>
      </c>
      <c r="K3764" s="2">
        <f>Table1[[#This Row],[OriginalPrice (in Rs)]]-Table1[[#This Row],[DiscountOffer]]</f>
        <v>-365.38165548098436</v>
      </c>
      <c r="L3764" s="2" t="str">
        <f>IF(Table1[[#This Row],[Discount % (In Rs)]]&gt;50%,"High Discount","Low Discount")</f>
        <v>Low Discount</v>
      </c>
      <c r="M3764" s="3">
        <f>Table1[[#This Row],[Discount_Price (In Rs.)]]/Table1[[#This Row],[OriginalPrice (in Rs)]]</f>
        <v>-0.52272053716879019</v>
      </c>
      <c r="N3764" s="4">
        <v>4.4000000000000004</v>
      </c>
      <c r="O3764">
        <v>257</v>
      </c>
      <c r="P3764" t="s">
        <v>20</v>
      </c>
      <c r="Q3764" t="s">
        <v>21712</v>
      </c>
    </row>
    <row r="3765" spans="1:17" x14ac:dyDescent="0.25">
      <c r="A3765" t="s">
        <v>21803</v>
      </c>
      <c r="B3765" s="1">
        <v>2223261</v>
      </c>
      <c r="C3765" t="s">
        <v>3805</v>
      </c>
      <c r="D3765" t="s">
        <v>65</v>
      </c>
      <c r="E3765" t="s">
        <v>551</v>
      </c>
      <c r="F3765" t="s">
        <v>30</v>
      </c>
      <c r="G3765" s="2">
        <v>1064.3816554809844</v>
      </c>
      <c r="H3765" s="2">
        <f>AVERAGEIF(Table1[[#All],[Category]],Table1[[#This Row],[Category]],Table1[[#All],[DiscountOffer]])</f>
        <v>1064.3816554809839</v>
      </c>
      <c r="I3765" s="2">
        <v>599</v>
      </c>
      <c r="J3765" s="2">
        <f>IF(Table1[[#This Row],[Ratings]]&gt;4,Table1[[#This Row],[OriginalPrice (in Rs)]],0)</f>
        <v>599</v>
      </c>
      <c r="K3765" s="2">
        <f>Table1[[#This Row],[OriginalPrice (in Rs)]]-Table1[[#This Row],[DiscountOffer]]</f>
        <v>-465.38165548098436</v>
      </c>
      <c r="L3765" s="2" t="str">
        <f>IF(Table1[[#This Row],[Discount % (In Rs)]]&gt;50%,"High Discount","Low Discount")</f>
        <v>Low Discount</v>
      </c>
      <c r="M3765" s="3">
        <f>Table1[[#This Row],[Discount_Price (In Rs.)]]/Table1[[#This Row],[OriginalPrice (in Rs)]]</f>
        <v>-0.77693097743069173</v>
      </c>
      <c r="N3765" s="4">
        <v>4.3</v>
      </c>
      <c r="O3765">
        <v>256</v>
      </c>
      <c r="P3765" t="s">
        <v>324</v>
      </c>
      <c r="Q3765" t="s">
        <v>21804</v>
      </c>
    </row>
    <row r="3766" spans="1:17" x14ac:dyDescent="0.25">
      <c r="A3766" t="s">
        <v>23176</v>
      </c>
      <c r="B3766" s="1">
        <v>4891824</v>
      </c>
      <c r="C3766" t="s">
        <v>550</v>
      </c>
      <c r="D3766" t="s">
        <v>65</v>
      </c>
      <c r="E3766" t="s">
        <v>551</v>
      </c>
      <c r="F3766" t="s">
        <v>30</v>
      </c>
      <c r="G3766" s="2">
        <v>1064.3816554809844</v>
      </c>
      <c r="H3766" s="2">
        <f>AVERAGEIF(Table1[[#All],[Category]],Table1[[#This Row],[Category]],Table1[[#All],[DiscountOffer]])</f>
        <v>1064.3816554809839</v>
      </c>
      <c r="I3766" s="2">
        <v>699</v>
      </c>
      <c r="J3766" s="2">
        <f>IF(Table1[[#This Row],[Ratings]]&gt;4,Table1[[#This Row],[OriginalPrice (in Rs)]],0)</f>
        <v>0</v>
      </c>
      <c r="K3766" s="2">
        <f>Table1[[#This Row],[OriginalPrice (in Rs)]]-Table1[[#This Row],[DiscountOffer]]</f>
        <v>-365.38165548098436</v>
      </c>
      <c r="L3766" s="2" t="str">
        <f>IF(Table1[[#This Row],[Discount % (In Rs)]]&gt;50%,"High Discount","Low Discount")</f>
        <v>Low Discount</v>
      </c>
      <c r="M3766" s="3">
        <f>Table1[[#This Row],[Discount_Price (In Rs.)]]/Table1[[#This Row],[OriginalPrice (in Rs)]]</f>
        <v>-0.52272053716879019</v>
      </c>
      <c r="N3766" s="4">
        <v>3.9</v>
      </c>
      <c r="O3766">
        <v>241</v>
      </c>
      <c r="P3766" t="s">
        <v>20</v>
      </c>
      <c r="Q3766" t="s">
        <v>23177</v>
      </c>
    </row>
    <row r="3767" spans="1:17" x14ac:dyDescent="0.25">
      <c r="A3767" t="s">
        <v>25060</v>
      </c>
      <c r="B3767" s="1">
        <v>2223258</v>
      </c>
      <c r="C3767" t="s">
        <v>3805</v>
      </c>
      <c r="D3767" t="s">
        <v>65</v>
      </c>
      <c r="E3767" t="s">
        <v>551</v>
      </c>
      <c r="F3767" t="s">
        <v>30</v>
      </c>
      <c r="G3767" s="2">
        <v>419</v>
      </c>
      <c r="H3767" s="2">
        <f>AVERAGEIF(Table1[[#All],[Category]],Table1[[#This Row],[Category]],Table1[[#All],[DiscountOffer]])</f>
        <v>1064.3816554809839</v>
      </c>
      <c r="I3767" s="2">
        <v>599</v>
      </c>
      <c r="J3767" s="2">
        <f>IF(Table1[[#This Row],[Ratings]]&gt;4,Table1[[#This Row],[OriginalPrice (in Rs)]],0)</f>
        <v>599</v>
      </c>
      <c r="K3767" s="2">
        <f>Table1[[#This Row],[OriginalPrice (in Rs)]]-Table1[[#This Row],[DiscountOffer]]</f>
        <v>180</v>
      </c>
      <c r="L3767" s="2" t="str">
        <f>IF(Table1[[#This Row],[Discount % (In Rs)]]&gt;50%,"High Discount","Low Discount")</f>
        <v>Low Discount</v>
      </c>
      <c r="M3767" s="3">
        <f>Table1[[#This Row],[Discount_Price (In Rs.)]]/Table1[[#This Row],[OriginalPrice (in Rs)]]</f>
        <v>0.30050083472454092</v>
      </c>
      <c r="N3767" s="4">
        <v>4.3</v>
      </c>
      <c r="O3767">
        <v>223</v>
      </c>
      <c r="P3767" t="s">
        <v>324</v>
      </c>
      <c r="Q3767" t="s">
        <v>25061</v>
      </c>
    </row>
    <row r="3768" spans="1:17" x14ac:dyDescent="0.25">
      <c r="A3768" t="s">
        <v>25718</v>
      </c>
      <c r="B3768" s="1">
        <v>11243944</v>
      </c>
      <c r="C3768" t="s">
        <v>1262</v>
      </c>
      <c r="D3768" t="s">
        <v>65</v>
      </c>
      <c r="E3768" t="s">
        <v>551</v>
      </c>
      <c r="F3768" t="s">
        <v>30</v>
      </c>
      <c r="G3768" s="2">
        <v>1064.3816554809844</v>
      </c>
      <c r="H3768" s="2">
        <f>AVERAGEIF(Table1[[#All],[Category]],Table1[[#This Row],[Category]],Table1[[#All],[DiscountOffer]])</f>
        <v>1064.3816554809839</v>
      </c>
      <c r="I3768" s="2">
        <v>599</v>
      </c>
      <c r="J3768" s="2">
        <f>IF(Table1[[#This Row],[Ratings]]&gt;4,Table1[[#This Row],[OriginalPrice (in Rs)]],0)</f>
        <v>599</v>
      </c>
      <c r="K3768" s="2">
        <f>Table1[[#This Row],[OriginalPrice (in Rs)]]-Table1[[#This Row],[DiscountOffer]]</f>
        <v>-465.38165548098436</v>
      </c>
      <c r="L3768" s="2" t="str">
        <f>IF(Table1[[#This Row],[Discount % (In Rs)]]&gt;50%,"High Discount","Low Discount")</f>
        <v>Low Discount</v>
      </c>
      <c r="M3768" s="3">
        <f>Table1[[#This Row],[Discount_Price (In Rs.)]]/Table1[[#This Row],[OriginalPrice (in Rs)]]</f>
        <v>-0.77693097743069173</v>
      </c>
      <c r="N3768" s="4">
        <v>4.0999999999999996</v>
      </c>
      <c r="O3768">
        <v>217</v>
      </c>
      <c r="P3768" t="s">
        <v>324</v>
      </c>
      <c r="Q3768" t="s">
        <v>25719</v>
      </c>
    </row>
    <row r="3769" spans="1:17" x14ac:dyDescent="0.25">
      <c r="A3769" t="s">
        <v>25720</v>
      </c>
      <c r="B3769" s="1">
        <v>13363008</v>
      </c>
      <c r="C3769" t="s">
        <v>1262</v>
      </c>
      <c r="D3769" t="s">
        <v>65</v>
      </c>
      <c r="E3769" t="s">
        <v>551</v>
      </c>
      <c r="F3769" t="s">
        <v>30</v>
      </c>
      <c r="G3769" s="2">
        <v>1064.3816554809844</v>
      </c>
      <c r="H3769" s="2">
        <f>AVERAGEIF(Table1[[#All],[Category]],Table1[[#This Row],[Category]],Table1[[#All],[DiscountOffer]])</f>
        <v>1064.3816554809839</v>
      </c>
      <c r="I3769" s="2">
        <v>749</v>
      </c>
      <c r="J3769" s="2">
        <f>IF(Table1[[#This Row],[Ratings]]&gt;4,Table1[[#This Row],[OriginalPrice (in Rs)]],0)</f>
        <v>749</v>
      </c>
      <c r="K3769" s="2">
        <f>Table1[[#This Row],[OriginalPrice (in Rs)]]-Table1[[#This Row],[DiscountOffer]]</f>
        <v>-315.38165548098436</v>
      </c>
      <c r="L3769" s="2" t="str">
        <f>IF(Table1[[#This Row],[Discount % (In Rs)]]&gt;50%,"High Discount","Low Discount")</f>
        <v>Low Discount</v>
      </c>
      <c r="M3769" s="3">
        <f>Table1[[#This Row],[Discount_Price (In Rs.)]]/Table1[[#This Row],[OriginalPrice (in Rs)]]</f>
        <v>-0.42107030104270277</v>
      </c>
      <c r="N3769" s="4">
        <v>4.4000000000000004</v>
      </c>
      <c r="O3769">
        <v>217</v>
      </c>
      <c r="P3769" t="s">
        <v>32</v>
      </c>
      <c r="Q3769" t="s">
        <v>25721</v>
      </c>
    </row>
    <row r="3770" spans="1:17" x14ac:dyDescent="0.25">
      <c r="A3770" t="s">
        <v>25816</v>
      </c>
      <c r="B3770" s="1">
        <v>12335796</v>
      </c>
      <c r="C3770" t="s">
        <v>991</v>
      </c>
      <c r="D3770" t="s">
        <v>65</v>
      </c>
      <c r="E3770" t="s">
        <v>551</v>
      </c>
      <c r="F3770" t="s">
        <v>30</v>
      </c>
      <c r="G3770" s="2">
        <v>989</v>
      </c>
      <c r="H3770" s="2">
        <f>AVERAGEIF(Table1[[#All],[Category]],Table1[[#This Row],[Category]],Table1[[#All],[DiscountOffer]])</f>
        <v>1064.3816554809839</v>
      </c>
      <c r="I3770" s="2">
        <v>2999</v>
      </c>
      <c r="J3770" s="2">
        <f>IF(Table1[[#This Row],[Ratings]]&gt;4,Table1[[#This Row],[OriginalPrice (in Rs)]],0)</f>
        <v>0</v>
      </c>
      <c r="K3770" s="2">
        <f>Table1[[#This Row],[OriginalPrice (in Rs)]]-Table1[[#This Row],[DiscountOffer]]</f>
        <v>2010</v>
      </c>
      <c r="L3770" s="2" t="str">
        <f>IF(Table1[[#This Row],[Discount % (In Rs)]]&gt;50%,"High Discount","Low Discount")</f>
        <v>High Discount</v>
      </c>
      <c r="M3770" s="3">
        <f>Table1[[#This Row],[Discount_Price (In Rs.)]]/Table1[[#This Row],[OriginalPrice (in Rs)]]</f>
        <v>0.67022340780260081</v>
      </c>
      <c r="N3770" s="4">
        <v>3.8</v>
      </c>
      <c r="O3770">
        <v>216</v>
      </c>
      <c r="P3770" t="s">
        <v>209</v>
      </c>
      <c r="Q3770" t="s">
        <v>15450</v>
      </c>
    </row>
    <row r="3771" spans="1:17" x14ac:dyDescent="0.25">
      <c r="A3771" t="s">
        <v>25955</v>
      </c>
      <c r="B3771" s="1">
        <v>8756605</v>
      </c>
      <c r="C3771" t="s">
        <v>550</v>
      </c>
      <c r="D3771" t="s">
        <v>65</v>
      </c>
      <c r="E3771" t="s">
        <v>551</v>
      </c>
      <c r="F3771" t="s">
        <v>30</v>
      </c>
      <c r="G3771" s="2">
        <v>1064.3816554809844</v>
      </c>
      <c r="H3771" s="2">
        <f>AVERAGEIF(Table1[[#All],[Category]],Table1[[#This Row],[Category]],Table1[[#All],[DiscountOffer]])</f>
        <v>1064.3816554809839</v>
      </c>
      <c r="I3771" s="2">
        <v>599</v>
      </c>
      <c r="J3771" s="2">
        <f>IF(Table1[[#This Row],[Ratings]]&gt;4,Table1[[#This Row],[OriginalPrice (in Rs)]],0)</f>
        <v>599</v>
      </c>
      <c r="K3771" s="2">
        <f>Table1[[#This Row],[OriginalPrice (in Rs)]]-Table1[[#This Row],[DiscountOffer]]</f>
        <v>-465.38165548098436</v>
      </c>
      <c r="L3771" s="2" t="str">
        <f>IF(Table1[[#This Row],[Discount % (In Rs)]]&gt;50%,"High Discount","Low Discount")</f>
        <v>Low Discount</v>
      </c>
      <c r="M3771" s="3">
        <f>Table1[[#This Row],[Discount_Price (In Rs.)]]/Table1[[#This Row],[OriginalPrice (in Rs)]]</f>
        <v>-0.77693097743069173</v>
      </c>
      <c r="N3771" s="4">
        <v>4.0999999999999996</v>
      </c>
      <c r="O3771">
        <v>215</v>
      </c>
      <c r="P3771" t="s">
        <v>20</v>
      </c>
      <c r="Q3771" t="s">
        <v>25956</v>
      </c>
    </row>
    <row r="3772" spans="1:17" x14ac:dyDescent="0.25">
      <c r="A3772" t="s">
        <v>26865</v>
      </c>
      <c r="B3772" s="1">
        <v>11243966</v>
      </c>
      <c r="C3772" t="s">
        <v>1262</v>
      </c>
      <c r="D3772" t="s">
        <v>65</v>
      </c>
      <c r="E3772" t="s">
        <v>551</v>
      </c>
      <c r="F3772" t="s">
        <v>30</v>
      </c>
      <c r="G3772" s="2">
        <v>1064.3816554809844</v>
      </c>
      <c r="H3772" s="2">
        <f>AVERAGEIF(Table1[[#All],[Category]],Table1[[#This Row],[Category]],Table1[[#All],[DiscountOffer]])</f>
        <v>1064.3816554809839</v>
      </c>
      <c r="I3772" s="2">
        <v>599</v>
      </c>
      <c r="J3772" s="2">
        <f>IF(Table1[[#This Row],[Ratings]]&gt;4,Table1[[#This Row],[OriginalPrice (in Rs)]],0)</f>
        <v>0</v>
      </c>
      <c r="K3772" s="2">
        <f>Table1[[#This Row],[OriginalPrice (in Rs)]]-Table1[[#This Row],[DiscountOffer]]</f>
        <v>-465.38165548098436</v>
      </c>
      <c r="L3772" s="2" t="str">
        <f>IF(Table1[[#This Row],[Discount % (In Rs)]]&gt;50%,"High Discount","Low Discount")</f>
        <v>Low Discount</v>
      </c>
      <c r="M3772" s="3">
        <f>Table1[[#This Row],[Discount_Price (In Rs.)]]/Table1[[#This Row],[OriginalPrice (in Rs)]]</f>
        <v>-0.77693097743069173</v>
      </c>
      <c r="N3772" s="4">
        <v>3.9</v>
      </c>
      <c r="O3772">
        <v>208</v>
      </c>
      <c r="P3772" t="s">
        <v>17019</v>
      </c>
      <c r="Q3772" t="s">
        <v>25719</v>
      </c>
    </row>
    <row r="3773" spans="1:17" x14ac:dyDescent="0.25">
      <c r="A3773" t="s">
        <v>27732</v>
      </c>
      <c r="B3773" s="1">
        <v>12449434</v>
      </c>
      <c r="C3773" t="s">
        <v>991</v>
      </c>
      <c r="D3773" t="s">
        <v>65</v>
      </c>
      <c r="E3773" t="s">
        <v>551</v>
      </c>
      <c r="F3773" t="s">
        <v>30</v>
      </c>
      <c r="G3773" s="2">
        <v>577</v>
      </c>
      <c r="H3773" s="2">
        <f>AVERAGEIF(Table1[[#All],[Category]],Table1[[#This Row],[Category]],Table1[[#All],[DiscountOffer]])</f>
        <v>1064.3816554809839</v>
      </c>
      <c r="I3773" s="2">
        <v>1699</v>
      </c>
      <c r="J3773" s="2">
        <f>IF(Table1[[#This Row],[Ratings]]&gt;4,Table1[[#This Row],[OriginalPrice (in Rs)]],0)</f>
        <v>0</v>
      </c>
      <c r="K3773" s="2">
        <f>Table1[[#This Row],[OriginalPrice (in Rs)]]-Table1[[#This Row],[DiscountOffer]]</f>
        <v>1122</v>
      </c>
      <c r="L3773" s="2" t="str">
        <f>IF(Table1[[#This Row],[Discount % (In Rs)]]&gt;50%,"High Discount","Low Discount")</f>
        <v>High Discount</v>
      </c>
      <c r="M3773" s="3">
        <f>Table1[[#This Row],[Discount_Price (In Rs.)]]/Table1[[#This Row],[OriginalPrice (in Rs)]]</f>
        <v>0.66038846380223659</v>
      </c>
      <c r="N3773" s="4">
        <v>4</v>
      </c>
      <c r="O3773">
        <v>201</v>
      </c>
      <c r="P3773" t="s">
        <v>209</v>
      </c>
      <c r="Q3773" t="s">
        <v>27733</v>
      </c>
    </row>
    <row r="3774" spans="1:17" x14ac:dyDescent="0.25">
      <c r="A3774" t="s">
        <v>28423</v>
      </c>
      <c r="B3774" s="1">
        <v>6918919</v>
      </c>
      <c r="C3774" t="s">
        <v>3805</v>
      </c>
      <c r="D3774" t="s">
        <v>65</v>
      </c>
      <c r="E3774" t="s">
        <v>551</v>
      </c>
      <c r="F3774" t="s">
        <v>30</v>
      </c>
      <c r="G3774" s="2">
        <v>1064.3816554809844</v>
      </c>
      <c r="H3774" s="2">
        <f>AVERAGEIF(Table1[[#All],[Category]],Table1[[#This Row],[Category]],Table1[[#All],[DiscountOffer]])</f>
        <v>1064.3816554809839</v>
      </c>
      <c r="I3774" s="2">
        <v>799</v>
      </c>
      <c r="J3774" s="2">
        <f>IF(Table1[[#This Row],[Ratings]]&gt;4,Table1[[#This Row],[OriginalPrice (in Rs)]],0)</f>
        <v>799</v>
      </c>
      <c r="K3774" s="2">
        <f>Table1[[#This Row],[OriginalPrice (in Rs)]]-Table1[[#This Row],[DiscountOffer]]</f>
        <v>-265.38165548098436</v>
      </c>
      <c r="L3774" s="2" t="str">
        <f>IF(Table1[[#This Row],[Discount % (In Rs)]]&gt;50%,"High Discount","Low Discount")</f>
        <v>Low Discount</v>
      </c>
      <c r="M3774" s="3">
        <f>Table1[[#This Row],[Discount_Price (In Rs.)]]/Table1[[#This Row],[OriginalPrice (in Rs)]]</f>
        <v>-0.3321422471601807</v>
      </c>
      <c r="N3774" s="4">
        <v>4.4000000000000004</v>
      </c>
      <c r="O3774">
        <v>196</v>
      </c>
      <c r="P3774" t="s">
        <v>283</v>
      </c>
      <c r="Q3774" t="s">
        <v>28424</v>
      </c>
    </row>
    <row r="3775" spans="1:17" x14ac:dyDescent="0.25">
      <c r="A3775" t="s">
        <v>5162</v>
      </c>
      <c r="B3775" s="1">
        <v>11671590</v>
      </c>
      <c r="C3775" t="s">
        <v>5163</v>
      </c>
      <c r="D3775" t="s">
        <v>65</v>
      </c>
      <c r="E3775" t="s">
        <v>5164</v>
      </c>
      <c r="F3775" t="s">
        <v>30</v>
      </c>
      <c r="G3775" s="2">
        <v>1687</v>
      </c>
      <c r="H3775" s="2">
        <f>AVERAGEIF(Table1[[#All],[Category]],Table1[[#This Row],[Category]],Table1[[#All],[DiscountOffer]])</f>
        <v>1064.3816554809839</v>
      </c>
      <c r="I3775" s="2">
        <v>5818</v>
      </c>
      <c r="J3775" s="2">
        <f>IF(Table1[[#This Row],[Ratings]]&gt;4,Table1[[#This Row],[OriginalPrice (in Rs)]],0)</f>
        <v>5818</v>
      </c>
      <c r="K3775" s="2">
        <f>Table1[[#This Row],[OriginalPrice (in Rs)]]-Table1[[#This Row],[DiscountOffer]]</f>
        <v>4131</v>
      </c>
      <c r="L3775" s="2" t="str">
        <f>IF(Table1[[#This Row],[Discount % (In Rs)]]&gt;50%,"High Discount","Low Discount")</f>
        <v>High Discount</v>
      </c>
      <c r="M3775" s="3">
        <f>Table1[[#This Row],[Discount_Price (In Rs.)]]/Table1[[#This Row],[OriginalPrice (in Rs)]]</f>
        <v>0.71003781368167751</v>
      </c>
      <c r="N3775" s="4">
        <v>4.3</v>
      </c>
      <c r="O3775">
        <v>647</v>
      </c>
      <c r="P3775" t="s">
        <v>142</v>
      </c>
      <c r="Q3775" t="s">
        <v>5165</v>
      </c>
    </row>
    <row r="3776" spans="1:17" x14ac:dyDescent="0.25">
      <c r="A3776" t="s">
        <v>5920</v>
      </c>
      <c r="B3776" s="1">
        <v>8340727</v>
      </c>
      <c r="C3776" t="s">
        <v>872</v>
      </c>
      <c r="D3776" t="s">
        <v>65</v>
      </c>
      <c r="E3776" t="s">
        <v>5164</v>
      </c>
      <c r="F3776" t="s">
        <v>30</v>
      </c>
      <c r="G3776" s="2">
        <v>2947</v>
      </c>
      <c r="H3776" s="2">
        <f>AVERAGEIF(Table1[[#All],[Category]],Table1[[#This Row],[Category]],Table1[[#All],[DiscountOffer]])</f>
        <v>1064.3816554809839</v>
      </c>
      <c r="I3776" s="2">
        <v>6549</v>
      </c>
      <c r="J3776" s="2">
        <f>IF(Table1[[#This Row],[Ratings]]&gt;4,Table1[[#This Row],[OriginalPrice (in Rs)]],0)</f>
        <v>6549</v>
      </c>
      <c r="K3776" s="2">
        <f>Table1[[#This Row],[OriginalPrice (in Rs)]]-Table1[[#This Row],[DiscountOffer]]</f>
        <v>3602</v>
      </c>
      <c r="L3776" s="2" t="str">
        <f>IF(Table1[[#This Row],[Discount % (In Rs)]]&gt;50%,"High Discount","Low Discount")</f>
        <v>High Discount</v>
      </c>
      <c r="M3776" s="3">
        <f>Table1[[#This Row],[Discount_Price (In Rs.)]]/Table1[[#This Row],[OriginalPrice (in Rs)]]</f>
        <v>0.55000763475339742</v>
      </c>
      <c r="N3776" s="4">
        <v>4.0999999999999996</v>
      </c>
      <c r="O3776">
        <v>610</v>
      </c>
      <c r="P3776" t="s">
        <v>142</v>
      </c>
      <c r="Q3776" t="s">
        <v>5921</v>
      </c>
    </row>
    <row r="3777" spans="1:17" x14ac:dyDescent="0.25">
      <c r="A3777" t="s">
        <v>7139</v>
      </c>
      <c r="B3777" s="1">
        <v>11671564</v>
      </c>
      <c r="C3777" t="s">
        <v>5163</v>
      </c>
      <c r="D3777" t="s">
        <v>65</v>
      </c>
      <c r="E3777" t="s">
        <v>5164</v>
      </c>
      <c r="F3777" t="s">
        <v>30</v>
      </c>
      <c r="G3777" s="2">
        <v>1687</v>
      </c>
      <c r="H3777" s="2">
        <f>AVERAGEIF(Table1[[#All],[Category]],Table1[[#This Row],[Category]],Table1[[#All],[DiscountOffer]])</f>
        <v>1064.3816554809839</v>
      </c>
      <c r="I3777" s="2">
        <v>5818</v>
      </c>
      <c r="J3777" s="2">
        <f>IF(Table1[[#This Row],[Ratings]]&gt;4,Table1[[#This Row],[OriginalPrice (in Rs)]],0)</f>
        <v>5818</v>
      </c>
      <c r="K3777" s="2">
        <f>Table1[[#This Row],[OriginalPrice (in Rs)]]-Table1[[#This Row],[DiscountOffer]]</f>
        <v>4131</v>
      </c>
      <c r="L3777" s="2" t="str">
        <f>IF(Table1[[#This Row],[Discount % (In Rs)]]&gt;50%,"High Discount","Low Discount")</f>
        <v>High Discount</v>
      </c>
      <c r="M3777" s="3">
        <f>Table1[[#This Row],[Discount_Price (In Rs.)]]/Table1[[#This Row],[OriginalPrice (in Rs)]]</f>
        <v>0.71003781368167751</v>
      </c>
      <c r="N3777" s="4">
        <v>4.0999999999999996</v>
      </c>
      <c r="O3777">
        <v>562</v>
      </c>
      <c r="P3777" t="s">
        <v>142</v>
      </c>
      <c r="Q3777" t="s">
        <v>7140</v>
      </c>
    </row>
    <row r="3778" spans="1:17" x14ac:dyDescent="0.25">
      <c r="A3778" t="s">
        <v>10447</v>
      </c>
      <c r="B3778" s="1">
        <v>12622736</v>
      </c>
      <c r="C3778" t="s">
        <v>1313</v>
      </c>
      <c r="D3778" t="s">
        <v>65</v>
      </c>
      <c r="E3778" t="s">
        <v>5164</v>
      </c>
      <c r="F3778" t="s">
        <v>30</v>
      </c>
      <c r="G3778" s="2">
        <v>1799</v>
      </c>
      <c r="H3778" s="2">
        <f>AVERAGEIF(Table1[[#All],[Category]],Table1[[#This Row],[Category]],Table1[[#All],[DiscountOffer]])</f>
        <v>1064.3816554809839</v>
      </c>
      <c r="I3778" s="2">
        <v>5999</v>
      </c>
      <c r="J3778" s="2">
        <f>IF(Table1[[#This Row],[Ratings]]&gt;4,Table1[[#This Row],[OriginalPrice (in Rs)]],0)</f>
        <v>5999</v>
      </c>
      <c r="K3778" s="2">
        <f>Table1[[#This Row],[OriginalPrice (in Rs)]]-Table1[[#This Row],[DiscountOffer]]</f>
        <v>4200</v>
      </c>
      <c r="L3778" s="2" t="str">
        <f>IF(Table1[[#This Row],[Discount % (In Rs)]]&gt;50%,"High Discount","Low Discount")</f>
        <v>High Discount</v>
      </c>
      <c r="M3778" s="3">
        <f>Table1[[#This Row],[Discount_Price (In Rs.)]]/Table1[[#This Row],[OriginalPrice (in Rs)]]</f>
        <v>0.7001166861143524</v>
      </c>
      <c r="N3778" s="4">
        <v>4.3</v>
      </c>
      <c r="O3778">
        <v>456</v>
      </c>
      <c r="P3778" t="s">
        <v>142</v>
      </c>
      <c r="Q3778" t="s">
        <v>10448</v>
      </c>
    </row>
    <row r="3779" spans="1:17" x14ac:dyDescent="0.25">
      <c r="A3779" t="s">
        <v>11807</v>
      </c>
      <c r="B3779" s="1">
        <v>10788892</v>
      </c>
      <c r="C3779" t="s">
        <v>429</v>
      </c>
      <c r="D3779" t="s">
        <v>65</v>
      </c>
      <c r="E3779" t="s">
        <v>5164</v>
      </c>
      <c r="F3779" t="s">
        <v>30</v>
      </c>
      <c r="G3779" s="2">
        <v>1647</v>
      </c>
      <c r="H3779" s="2">
        <f>AVERAGEIF(Table1[[#All],[Category]],Table1[[#This Row],[Category]],Table1[[#All],[DiscountOffer]])</f>
        <v>1064.3816554809839</v>
      </c>
      <c r="I3779" s="2">
        <v>3294</v>
      </c>
      <c r="J3779" s="2">
        <f>IF(Table1[[#This Row],[Ratings]]&gt;4,Table1[[#This Row],[OriginalPrice (in Rs)]],0)</f>
        <v>0</v>
      </c>
      <c r="K3779" s="2">
        <f>Table1[[#This Row],[OriginalPrice (in Rs)]]-Table1[[#This Row],[DiscountOffer]]</f>
        <v>1647</v>
      </c>
      <c r="L3779" s="2" t="str">
        <f>IF(Table1[[#This Row],[Discount % (In Rs)]]&gt;50%,"High Discount","Low Discount")</f>
        <v>Low Discount</v>
      </c>
      <c r="M3779" s="3">
        <f>Table1[[#This Row],[Discount_Price (In Rs.)]]/Table1[[#This Row],[OriginalPrice (in Rs)]]</f>
        <v>0.5</v>
      </c>
      <c r="N3779" s="4">
        <v>3.6</v>
      </c>
      <c r="O3779">
        <v>420</v>
      </c>
      <c r="P3779" t="s">
        <v>20</v>
      </c>
      <c r="Q3779" t="s">
        <v>11808</v>
      </c>
    </row>
    <row r="3780" spans="1:17" x14ac:dyDescent="0.25">
      <c r="A3780" t="s">
        <v>16936</v>
      </c>
      <c r="B3780" s="1">
        <v>15160134</v>
      </c>
      <c r="C3780" t="s">
        <v>12994</v>
      </c>
      <c r="D3780" t="s">
        <v>65</v>
      </c>
      <c r="E3780" t="s">
        <v>5164</v>
      </c>
      <c r="F3780" t="s">
        <v>30</v>
      </c>
      <c r="G3780" s="2">
        <v>1799</v>
      </c>
      <c r="H3780" s="2">
        <f>AVERAGEIF(Table1[[#All],[Category]],Table1[[#This Row],[Category]],Table1[[#All],[DiscountOffer]])</f>
        <v>1064.3816554809839</v>
      </c>
      <c r="I3780" s="2">
        <v>5999</v>
      </c>
      <c r="J3780" s="2">
        <f>IF(Table1[[#This Row],[Ratings]]&gt;4,Table1[[#This Row],[OriginalPrice (in Rs)]],0)</f>
        <v>0</v>
      </c>
      <c r="K3780" s="2">
        <f>Table1[[#This Row],[OriginalPrice (in Rs)]]-Table1[[#This Row],[DiscountOffer]]</f>
        <v>4200</v>
      </c>
      <c r="L3780" s="2" t="str">
        <f>IF(Table1[[#This Row],[Discount % (In Rs)]]&gt;50%,"High Discount","Low Discount")</f>
        <v>High Discount</v>
      </c>
      <c r="M3780" s="3">
        <f>Table1[[#This Row],[Discount_Price (In Rs.)]]/Table1[[#This Row],[OriginalPrice (in Rs)]]</f>
        <v>0.7001166861143524</v>
      </c>
      <c r="N3780" s="4">
        <v>3.7</v>
      </c>
      <c r="O3780">
        <v>320</v>
      </c>
      <c r="P3780" t="s">
        <v>142</v>
      </c>
      <c r="Q3780" t="s">
        <v>16937</v>
      </c>
    </row>
    <row r="3781" spans="1:17" x14ac:dyDescent="0.25">
      <c r="A3781" t="s">
        <v>17631</v>
      </c>
      <c r="B3781" s="1">
        <v>12829646</v>
      </c>
      <c r="C3781" t="s">
        <v>17632</v>
      </c>
      <c r="D3781" t="s">
        <v>65</v>
      </c>
      <c r="E3781" t="s">
        <v>5164</v>
      </c>
      <c r="F3781" t="s">
        <v>30</v>
      </c>
      <c r="G3781" s="2">
        <v>3999</v>
      </c>
      <c r="H3781" s="2">
        <f>AVERAGEIF(Table1[[#All],[Category]],Table1[[#This Row],[Category]],Table1[[#All],[DiscountOffer]])</f>
        <v>1064.3816554809839</v>
      </c>
      <c r="I3781" s="2">
        <v>10000</v>
      </c>
      <c r="J3781" s="2">
        <f>IF(Table1[[#This Row],[Ratings]]&gt;4,Table1[[#This Row],[OriginalPrice (in Rs)]],0)</f>
        <v>0</v>
      </c>
      <c r="K3781" s="2">
        <f>Table1[[#This Row],[OriginalPrice (in Rs)]]-Table1[[#This Row],[DiscountOffer]]</f>
        <v>6001</v>
      </c>
      <c r="L3781" s="2" t="str">
        <f>IF(Table1[[#This Row],[Discount % (In Rs)]]&gt;50%,"High Discount","Low Discount")</f>
        <v>High Discount</v>
      </c>
      <c r="M3781" s="3">
        <f>Table1[[#This Row],[Discount_Price (In Rs.)]]/Table1[[#This Row],[OriginalPrice (in Rs)]]</f>
        <v>0.60009999999999997</v>
      </c>
      <c r="N3781" s="4">
        <v>4</v>
      </c>
      <c r="O3781">
        <v>309</v>
      </c>
      <c r="P3781" t="s">
        <v>142</v>
      </c>
      <c r="Q3781" t="s">
        <v>17633</v>
      </c>
    </row>
    <row r="3782" spans="1:17" x14ac:dyDescent="0.25">
      <c r="A3782" t="s">
        <v>18111</v>
      </c>
      <c r="B3782" s="1">
        <v>11478474</v>
      </c>
      <c r="C3782" t="s">
        <v>1136</v>
      </c>
      <c r="D3782" t="s">
        <v>65</v>
      </c>
      <c r="E3782" t="s">
        <v>5164</v>
      </c>
      <c r="F3782" t="s">
        <v>30</v>
      </c>
      <c r="G3782" s="2">
        <v>2100</v>
      </c>
      <c r="H3782" s="2">
        <f>AVERAGEIF(Table1[[#All],[Category]],Table1[[#This Row],[Category]],Table1[[#All],[DiscountOffer]])</f>
        <v>1064.3816554809839</v>
      </c>
      <c r="I3782" s="2">
        <v>4200</v>
      </c>
      <c r="J3782" s="2">
        <f>IF(Table1[[#This Row],[Ratings]]&gt;4,Table1[[#This Row],[OriginalPrice (in Rs)]],0)</f>
        <v>4200</v>
      </c>
      <c r="K3782" s="2">
        <f>Table1[[#This Row],[OriginalPrice (in Rs)]]-Table1[[#This Row],[DiscountOffer]]</f>
        <v>2100</v>
      </c>
      <c r="L3782" s="2" t="str">
        <f>IF(Table1[[#This Row],[Discount % (In Rs)]]&gt;50%,"High Discount","Low Discount")</f>
        <v>Low Discount</v>
      </c>
      <c r="M3782" s="3">
        <f>Table1[[#This Row],[Discount_Price (In Rs.)]]/Table1[[#This Row],[OriginalPrice (in Rs)]]</f>
        <v>0.5</v>
      </c>
      <c r="N3782" s="4">
        <v>4.2</v>
      </c>
      <c r="O3782">
        <v>302</v>
      </c>
      <c r="P3782" t="s">
        <v>98</v>
      </c>
      <c r="Q3782" t="s">
        <v>18112</v>
      </c>
    </row>
    <row r="3783" spans="1:17" x14ac:dyDescent="0.25">
      <c r="A3783" t="s">
        <v>18787</v>
      </c>
      <c r="B3783" s="1">
        <v>15126604</v>
      </c>
      <c r="C3783" t="s">
        <v>18788</v>
      </c>
      <c r="D3783" t="s">
        <v>65</v>
      </c>
      <c r="E3783" t="s">
        <v>5164</v>
      </c>
      <c r="F3783" t="s">
        <v>30</v>
      </c>
      <c r="G3783" s="2">
        <v>2999</v>
      </c>
      <c r="H3783" s="2">
        <f>AVERAGEIF(Table1[[#All],[Category]],Table1[[#This Row],[Category]],Table1[[#All],[DiscountOffer]])</f>
        <v>1064.3816554809839</v>
      </c>
      <c r="I3783" s="2">
        <v>11999</v>
      </c>
      <c r="J3783" s="2">
        <f>IF(Table1[[#This Row],[Ratings]]&gt;4,Table1[[#This Row],[OriginalPrice (in Rs)]],0)</f>
        <v>11999</v>
      </c>
      <c r="K3783" s="2">
        <f>Table1[[#This Row],[OriginalPrice (in Rs)]]-Table1[[#This Row],[DiscountOffer]]</f>
        <v>9000</v>
      </c>
      <c r="L3783" s="2" t="str">
        <f>IF(Table1[[#This Row],[Discount % (In Rs)]]&gt;50%,"High Discount","Low Discount")</f>
        <v>High Discount</v>
      </c>
      <c r="M3783" s="3">
        <f>Table1[[#This Row],[Discount_Price (In Rs.)]]/Table1[[#This Row],[OriginalPrice (in Rs)]]</f>
        <v>0.75006250520876738</v>
      </c>
      <c r="N3783" s="4">
        <v>4.4000000000000004</v>
      </c>
      <c r="O3783">
        <v>293</v>
      </c>
      <c r="P3783" t="s">
        <v>142</v>
      </c>
      <c r="Q3783" t="s">
        <v>18789</v>
      </c>
    </row>
    <row r="3784" spans="1:17" x14ac:dyDescent="0.25">
      <c r="A3784" t="s">
        <v>21805</v>
      </c>
      <c r="B3784" s="1">
        <v>7573009</v>
      </c>
      <c r="C3784" t="s">
        <v>78</v>
      </c>
      <c r="D3784" t="s">
        <v>65</v>
      </c>
      <c r="E3784" t="s">
        <v>5164</v>
      </c>
      <c r="F3784" t="s">
        <v>30</v>
      </c>
      <c r="G3784" s="2">
        <v>3078</v>
      </c>
      <c r="H3784" s="2">
        <f>AVERAGEIF(Table1[[#All],[Category]],Table1[[#This Row],[Category]],Table1[[#All],[DiscountOffer]])</f>
        <v>1064.3816554809839</v>
      </c>
      <c r="I3784" s="2">
        <v>6549</v>
      </c>
      <c r="J3784" s="2">
        <f>IF(Table1[[#This Row],[Ratings]]&gt;4,Table1[[#This Row],[OriginalPrice (in Rs)]],0)</f>
        <v>6549</v>
      </c>
      <c r="K3784" s="2">
        <f>Table1[[#This Row],[OriginalPrice (in Rs)]]-Table1[[#This Row],[DiscountOffer]]</f>
        <v>3471</v>
      </c>
      <c r="L3784" s="2" t="str">
        <f>IF(Table1[[#This Row],[Discount % (In Rs)]]&gt;50%,"High Discount","Low Discount")</f>
        <v>High Discount</v>
      </c>
      <c r="M3784" s="3">
        <f>Table1[[#This Row],[Discount_Price (In Rs.)]]/Table1[[#This Row],[OriginalPrice (in Rs)]]</f>
        <v>0.5300045808520385</v>
      </c>
      <c r="N3784" s="4">
        <v>4.4000000000000004</v>
      </c>
      <c r="O3784">
        <v>256</v>
      </c>
      <c r="P3784" t="s">
        <v>32</v>
      </c>
      <c r="Q3784" t="s">
        <v>21806</v>
      </c>
    </row>
    <row r="3785" spans="1:17" x14ac:dyDescent="0.25">
      <c r="A3785" t="s">
        <v>24124</v>
      </c>
      <c r="B3785" s="1">
        <v>14064984</v>
      </c>
      <c r="C3785" t="s">
        <v>24125</v>
      </c>
      <c r="D3785" t="s">
        <v>65</v>
      </c>
      <c r="E3785" t="s">
        <v>5164</v>
      </c>
      <c r="F3785" t="s">
        <v>30</v>
      </c>
      <c r="G3785" s="2">
        <v>1599</v>
      </c>
      <c r="H3785" s="2">
        <f>AVERAGEIF(Table1[[#All],[Category]],Table1[[#This Row],[Category]],Table1[[#All],[DiscountOffer]])</f>
        <v>1064.3816554809839</v>
      </c>
      <c r="I3785" s="2">
        <v>4999</v>
      </c>
      <c r="J3785" s="2">
        <f>IF(Table1[[#This Row],[Ratings]]&gt;4,Table1[[#This Row],[OriginalPrice (in Rs)]],0)</f>
        <v>0</v>
      </c>
      <c r="K3785" s="2">
        <f>Table1[[#This Row],[OriginalPrice (in Rs)]]-Table1[[#This Row],[DiscountOffer]]</f>
        <v>3400</v>
      </c>
      <c r="L3785" s="2" t="str">
        <f>IF(Table1[[#This Row],[Discount % (In Rs)]]&gt;50%,"High Discount","Low Discount")</f>
        <v>High Discount</v>
      </c>
      <c r="M3785" s="3">
        <f>Table1[[#This Row],[Discount_Price (In Rs.)]]/Table1[[#This Row],[OriginalPrice (in Rs)]]</f>
        <v>0.68013602720544108</v>
      </c>
      <c r="N3785" s="4">
        <v>4</v>
      </c>
      <c r="O3785">
        <v>232</v>
      </c>
      <c r="P3785" t="s">
        <v>142</v>
      </c>
      <c r="Q3785" t="s">
        <v>24126</v>
      </c>
    </row>
    <row r="3786" spans="1:17" x14ac:dyDescent="0.25">
      <c r="A3786" t="s">
        <v>26068</v>
      </c>
      <c r="B3786" s="1">
        <v>15160168</v>
      </c>
      <c r="C3786" t="s">
        <v>12994</v>
      </c>
      <c r="D3786" t="s">
        <v>65</v>
      </c>
      <c r="E3786" t="s">
        <v>5164</v>
      </c>
      <c r="F3786" t="s">
        <v>30</v>
      </c>
      <c r="G3786" s="2">
        <v>1919</v>
      </c>
      <c r="H3786" s="2">
        <f>AVERAGEIF(Table1[[#All],[Category]],Table1[[#This Row],[Category]],Table1[[#All],[DiscountOffer]])</f>
        <v>1064.3816554809839</v>
      </c>
      <c r="I3786" s="2">
        <v>5999</v>
      </c>
      <c r="J3786" s="2">
        <f>IF(Table1[[#This Row],[Ratings]]&gt;4,Table1[[#This Row],[OriginalPrice (in Rs)]],0)</f>
        <v>5999</v>
      </c>
      <c r="K3786" s="2">
        <f>Table1[[#This Row],[OriginalPrice (in Rs)]]-Table1[[#This Row],[DiscountOffer]]</f>
        <v>4080</v>
      </c>
      <c r="L3786" s="2" t="str">
        <f>IF(Table1[[#This Row],[Discount % (In Rs)]]&gt;50%,"High Discount","Low Discount")</f>
        <v>High Discount</v>
      </c>
      <c r="M3786" s="3">
        <f>Table1[[#This Row],[Discount_Price (In Rs.)]]/Table1[[#This Row],[OriginalPrice (in Rs)]]</f>
        <v>0.68011335222537095</v>
      </c>
      <c r="N3786" s="4">
        <v>4.0999999999999996</v>
      </c>
      <c r="O3786">
        <v>214</v>
      </c>
      <c r="P3786" t="s">
        <v>142</v>
      </c>
      <c r="Q3786" t="s">
        <v>26069</v>
      </c>
    </row>
    <row r="3787" spans="1:17" x14ac:dyDescent="0.25">
      <c r="A3787" t="s">
        <v>26576</v>
      </c>
      <c r="B3787" s="1">
        <v>11671568</v>
      </c>
      <c r="C3787" t="s">
        <v>5163</v>
      </c>
      <c r="D3787" t="s">
        <v>65</v>
      </c>
      <c r="E3787" t="s">
        <v>5164</v>
      </c>
      <c r="F3787" t="s">
        <v>30</v>
      </c>
      <c r="G3787" s="2">
        <v>1687</v>
      </c>
      <c r="H3787" s="2">
        <f>AVERAGEIF(Table1[[#All],[Category]],Table1[[#This Row],[Category]],Table1[[#All],[DiscountOffer]])</f>
        <v>1064.3816554809839</v>
      </c>
      <c r="I3787" s="2">
        <v>5818</v>
      </c>
      <c r="J3787" s="2">
        <f>IF(Table1[[#This Row],[Ratings]]&gt;4,Table1[[#This Row],[OriginalPrice (in Rs)]],0)</f>
        <v>0</v>
      </c>
      <c r="K3787" s="2">
        <f>Table1[[#This Row],[OriginalPrice (in Rs)]]-Table1[[#This Row],[DiscountOffer]]</f>
        <v>4131</v>
      </c>
      <c r="L3787" s="2" t="str">
        <f>IF(Table1[[#This Row],[Discount % (In Rs)]]&gt;50%,"High Discount","Low Discount")</f>
        <v>High Discount</v>
      </c>
      <c r="M3787" s="3">
        <f>Table1[[#This Row],[Discount_Price (In Rs.)]]/Table1[[#This Row],[OriginalPrice (in Rs)]]</f>
        <v>0.71003781368167751</v>
      </c>
      <c r="N3787" s="4">
        <v>3.6</v>
      </c>
      <c r="O3787">
        <v>210</v>
      </c>
      <c r="P3787" t="s">
        <v>142</v>
      </c>
      <c r="Q3787" t="s">
        <v>26577</v>
      </c>
    </row>
    <row r="3788" spans="1:17" x14ac:dyDescent="0.25">
      <c r="A3788" t="s">
        <v>28113</v>
      </c>
      <c r="B3788" s="1">
        <v>12003664</v>
      </c>
      <c r="C3788" t="s">
        <v>28114</v>
      </c>
      <c r="D3788" t="s">
        <v>65</v>
      </c>
      <c r="E3788" t="s">
        <v>5164</v>
      </c>
      <c r="F3788" t="s">
        <v>30</v>
      </c>
      <c r="G3788" s="2">
        <v>2399</v>
      </c>
      <c r="H3788" s="2">
        <f>AVERAGEIF(Table1[[#All],[Category]],Table1[[#This Row],[Category]],Table1[[#All],[DiscountOffer]])</f>
        <v>1064.3816554809839</v>
      </c>
      <c r="I3788" s="2">
        <v>2999</v>
      </c>
      <c r="J3788" s="2">
        <f>IF(Table1[[#This Row],[Ratings]]&gt;4,Table1[[#This Row],[OriginalPrice (in Rs)]],0)</f>
        <v>2999</v>
      </c>
      <c r="K3788" s="2">
        <f>Table1[[#This Row],[OriginalPrice (in Rs)]]-Table1[[#This Row],[DiscountOffer]]</f>
        <v>600</v>
      </c>
      <c r="L3788" s="2" t="str">
        <f>IF(Table1[[#This Row],[Discount % (In Rs)]]&gt;50%,"High Discount","Low Discount")</f>
        <v>Low Discount</v>
      </c>
      <c r="M3788" s="3">
        <f>Table1[[#This Row],[Discount_Price (In Rs.)]]/Table1[[#This Row],[OriginalPrice (in Rs)]]</f>
        <v>0.20006668889629878</v>
      </c>
      <c r="N3788" s="4">
        <v>4.3</v>
      </c>
      <c r="O3788">
        <v>198</v>
      </c>
      <c r="P3788" t="s">
        <v>142</v>
      </c>
      <c r="Q3788" t="s">
        <v>28115</v>
      </c>
    </row>
    <row r="3789" spans="1:17" x14ac:dyDescent="0.25">
      <c r="A3789" t="s">
        <v>28117</v>
      </c>
      <c r="B3789" s="1">
        <v>14225100</v>
      </c>
      <c r="C3789" t="s">
        <v>96</v>
      </c>
      <c r="D3789" t="s">
        <v>65</v>
      </c>
      <c r="E3789" t="s">
        <v>5164</v>
      </c>
      <c r="F3789" t="s">
        <v>30</v>
      </c>
      <c r="G3789" s="2">
        <v>1644</v>
      </c>
      <c r="H3789" s="2">
        <f>AVERAGEIF(Table1[[#All],[Category]],Table1[[#This Row],[Category]],Table1[[#All],[DiscountOffer]])</f>
        <v>1064.3816554809839</v>
      </c>
      <c r="I3789" s="2">
        <v>4699</v>
      </c>
      <c r="J3789" s="2">
        <f>IF(Table1[[#This Row],[Ratings]]&gt;4,Table1[[#This Row],[OriginalPrice (in Rs)]],0)</f>
        <v>0</v>
      </c>
      <c r="K3789" s="2">
        <f>Table1[[#This Row],[OriginalPrice (in Rs)]]-Table1[[#This Row],[DiscountOffer]]</f>
        <v>3055</v>
      </c>
      <c r="L3789" s="2" t="str">
        <f>IF(Table1[[#This Row],[Discount % (In Rs)]]&gt;50%,"High Discount","Low Discount")</f>
        <v>High Discount</v>
      </c>
      <c r="M3789" s="3">
        <f>Table1[[#This Row],[Discount_Price (In Rs.)]]/Table1[[#This Row],[OriginalPrice (in Rs)]]</f>
        <v>0.6501383273036816</v>
      </c>
      <c r="N3789" s="4">
        <v>4</v>
      </c>
      <c r="O3789">
        <v>198</v>
      </c>
      <c r="P3789" t="s">
        <v>98</v>
      </c>
      <c r="Q3789" t="s">
        <v>28118</v>
      </c>
    </row>
    <row r="3790" spans="1:17" x14ac:dyDescent="0.25">
      <c r="A3790" t="s">
        <v>29061</v>
      </c>
      <c r="B3790" s="1">
        <v>13552366</v>
      </c>
      <c r="C3790" t="s">
        <v>872</v>
      </c>
      <c r="D3790" t="s">
        <v>65</v>
      </c>
      <c r="E3790" t="s">
        <v>5164</v>
      </c>
      <c r="F3790" t="s">
        <v>30</v>
      </c>
      <c r="G3790" s="2">
        <v>2599</v>
      </c>
      <c r="H3790" s="2">
        <f>AVERAGEIF(Table1[[#All],[Category]],Table1[[#This Row],[Category]],Table1[[#All],[DiscountOffer]])</f>
        <v>1064.3816554809839</v>
      </c>
      <c r="I3790" s="2">
        <v>5199</v>
      </c>
      <c r="J3790" s="2">
        <f>IF(Table1[[#This Row],[Ratings]]&gt;4,Table1[[#This Row],[OriginalPrice (in Rs)]],0)</f>
        <v>5199</v>
      </c>
      <c r="K3790" s="2">
        <f>Table1[[#This Row],[OriginalPrice (in Rs)]]-Table1[[#This Row],[DiscountOffer]]</f>
        <v>2600</v>
      </c>
      <c r="L3790" s="2" t="str">
        <f>IF(Table1[[#This Row],[Discount % (In Rs)]]&gt;50%,"High Discount","Low Discount")</f>
        <v>High Discount</v>
      </c>
      <c r="M3790" s="3">
        <f>Table1[[#This Row],[Discount_Price (In Rs.)]]/Table1[[#This Row],[OriginalPrice (in Rs)]]</f>
        <v>0.50009617234083481</v>
      </c>
      <c r="N3790" s="4">
        <v>4.4000000000000004</v>
      </c>
      <c r="O3790">
        <v>191</v>
      </c>
      <c r="P3790" t="s">
        <v>142</v>
      </c>
      <c r="Q3790" t="s">
        <v>29062</v>
      </c>
    </row>
    <row r="3791" spans="1:17" x14ac:dyDescent="0.25">
      <c r="A3791" t="s">
        <v>3815</v>
      </c>
      <c r="B3791" s="1">
        <v>6610000</v>
      </c>
      <c r="C3791" t="s">
        <v>883</v>
      </c>
      <c r="D3791" t="s">
        <v>65</v>
      </c>
      <c r="E3791" t="s">
        <v>3816</v>
      </c>
      <c r="F3791" t="s">
        <v>13</v>
      </c>
      <c r="G3791" s="2">
        <v>1159</v>
      </c>
      <c r="H3791" s="2">
        <f>AVERAGEIF(Table1[[#All],[Category]],Table1[[#This Row],[Category]],Table1[[#All],[DiscountOffer]])</f>
        <v>1064.3816554809839</v>
      </c>
      <c r="I3791" s="2">
        <v>3999</v>
      </c>
      <c r="J3791" s="2">
        <f>IF(Table1[[#This Row],[Ratings]]&gt;4,Table1[[#This Row],[OriginalPrice (in Rs)]],0)</f>
        <v>3999</v>
      </c>
      <c r="K3791" s="2">
        <f>Table1[[#This Row],[OriginalPrice (in Rs)]]-Table1[[#This Row],[DiscountOffer]]</f>
        <v>2840</v>
      </c>
      <c r="L3791" s="2" t="str">
        <f>IF(Table1[[#This Row],[Discount % (In Rs)]]&gt;50%,"High Discount","Low Discount")</f>
        <v>High Discount</v>
      </c>
      <c r="M3791" s="3">
        <f>Table1[[#This Row],[Discount_Price (In Rs.)]]/Table1[[#This Row],[OriginalPrice (in Rs)]]</f>
        <v>0.71017754438609648</v>
      </c>
      <c r="N3791" s="4">
        <v>4.4000000000000004</v>
      </c>
      <c r="O3791">
        <v>721</v>
      </c>
      <c r="P3791" t="s">
        <v>3818</v>
      </c>
      <c r="Q3791" t="s">
        <v>3817</v>
      </c>
    </row>
    <row r="3792" spans="1:17" x14ac:dyDescent="0.25">
      <c r="A3792" t="s">
        <v>14086</v>
      </c>
      <c r="B3792" s="1">
        <v>13206992</v>
      </c>
      <c r="C3792" t="s">
        <v>883</v>
      </c>
      <c r="D3792" t="s">
        <v>65</v>
      </c>
      <c r="E3792" t="s">
        <v>3816</v>
      </c>
      <c r="F3792" t="s">
        <v>13</v>
      </c>
      <c r="G3792" s="2">
        <v>1159</v>
      </c>
      <c r="H3792" s="2">
        <f>AVERAGEIF(Table1[[#All],[Category]],Table1[[#This Row],[Category]],Table1[[#All],[DiscountOffer]])</f>
        <v>1064.3816554809839</v>
      </c>
      <c r="I3792" s="2">
        <v>3999</v>
      </c>
      <c r="J3792" s="2">
        <f>IF(Table1[[#This Row],[Ratings]]&gt;4,Table1[[#This Row],[OriginalPrice (in Rs)]],0)</f>
        <v>3999</v>
      </c>
      <c r="K3792" s="2">
        <f>Table1[[#This Row],[OriginalPrice (in Rs)]]-Table1[[#This Row],[DiscountOffer]]</f>
        <v>2840</v>
      </c>
      <c r="L3792" s="2" t="str">
        <f>IF(Table1[[#This Row],[Discount % (In Rs)]]&gt;50%,"High Discount","Low Discount")</f>
        <v>High Discount</v>
      </c>
      <c r="M3792" s="3">
        <f>Table1[[#This Row],[Discount_Price (In Rs.)]]/Table1[[#This Row],[OriginalPrice (in Rs)]]</f>
        <v>0.71017754438609648</v>
      </c>
      <c r="N3792" s="4">
        <v>4.2</v>
      </c>
      <c r="O3792">
        <v>369</v>
      </c>
      <c r="P3792" t="s">
        <v>3818</v>
      </c>
      <c r="Q3792" t="s">
        <v>14087</v>
      </c>
    </row>
    <row r="3793" spans="1:17" x14ac:dyDescent="0.25">
      <c r="A3793" t="s">
        <v>16234</v>
      </c>
      <c r="B3793" s="1">
        <v>11768070</v>
      </c>
      <c r="C3793" t="s">
        <v>2945</v>
      </c>
      <c r="D3793" t="s">
        <v>65</v>
      </c>
      <c r="E3793" t="s">
        <v>3816</v>
      </c>
      <c r="F3793" t="s">
        <v>13</v>
      </c>
      <c r="G3793" s="2">
        <v>899</v>
      </c>
      <c r="H3793" s="2">
        <f>AVERAGEIF(Table1[[#All],[Category]],Table1[[#This Row],[Category]],Table1[[#All],[DiscountOffer]])</f>
        <v>1064.3816554809839</v>
      </c>
      <c r="I3793" s="2">
        <v>1799</v>
      </c>
      <c r="J3793" s="2">
        <f>IF(Table1[[#This Row],[Ratings]]&gt;4,Table1[[#This Row],[OriginalPrice (in Rs)]],0)</f>
        <v>0</v>
      </c>
      <c r="K3793" s="2">
        <f>Table1[[#This Row],[OriginalPrice (in Rs)]]-Table1[[#This Row],[DiscountOffer]]</f>
        <v>900</v>
      </c>
      <c r="L3793" s="2" t="str">
        <f>IF(Table1[[#This Row],[Discount % (In Rs)]]&gt;50%,"High Discount","Low Discount")</f>
        <v>High Discount</v>
      </c>
      <c r="M3793" s="3">
        <f>Table1[[#This Row],[Discount_Price (In Rs.)]]/Table1[[#This Row],[OriginalPrice (in Rs)]]</f>
        <v>0.50027793218454697</v>
      </c>
      <c r="N3793" s="4">
        <v>3.9</v>
      </c>
      <c r="O3793">
        <v>331</v>
      </c>
      <c r="P3793" t="s">
        <v>831</v>
      </c>
      <c r="Q3793" t="s">
        <v>16235</v>
      </c>
    </row>
    <row r="3794" spans="1:17" x14ac:dyDescent="0.25">
      <c r="A3794" t="s">
        <v>23986</v>
      </c>
      <c r="B3794" s="1">
        <v>11562654</v>
      </c>
      <c r="C3794" t="s">
        <v>3220</v>
      </c>
      <c r="D3794" t="s">
        <v>65</v>
      </c>
      <c r="E3794" t="s">
        <v>3816</v>
      </c>
      <c r="F3794" t="s">
        <v>13</v>
      </c>
      <c r="G3794" s="2">
        <v>1595</v>
      </c>
      <c r="H3794" s="2">
        <f>AVERAGEIF(Table1[[#All],[Category]],Table1[[#This Row],[Category]],Table1[[#All],[DiscountOffer]])</f>
        <v>1064.3816554809839</v>
      </c>
      <c r="I3794" s="2">
        <v>3989</v>
      </c>
      <c r="J3794" s="2">
        <f>IF(Table1[[#This Row],[Ratings]]&gt;4,Table1[[#This Row],[OriginalPrice (in Rs)]],0)</f>
        <v>0</v>
      </c>
      <c r="K3794" s="2">
        <f>Table1[[#This Row],[OriginalPrice (in Rs)]]-Table1[[#This Row],[DiscountOffer]]</f>
        <v>2394</v>
      </c>
      <c r="L3794" s="2" t="str">
        <f>IF(Table1[[#This Row],[Discount % (In Rs)]]&gt;50%,"High Discount","Low Discount")</f>
        <v>High Discount</v>
      </c>
      <c r="M3794" s="3">
        <f>Table1[[#This Row],[Discount_Price (In Rs.)]]/Table1[[#This Row],[OriginalPrice (in Rs)]]</f>
        <v>0.6001504136375031</v>
      </c>
      <c r="N3794" s="4">
        <v>4</v>
      </c>
      <c r="O3794">
        <v>233</v>
      </c>
      <c r="P3794" t="s">
        <v>831</v>
      </c>
      <c r="Q3794" t="s">
        <v>23987</v>
      </c>
    </row>
    <row r="3795" spans="1:17" x14ac:dyDescent="0.25">
      <c r="A3795" t="s">
        <v>24737</v>
      </c>
      <c r="B3795" s="1">
        <v>6958782</v>
      </c>
      <c r="C3795" t="s">
        <v>883</v>
      </c>
      <c r="D3795" t="s">
        <v>65</v>
      </c>
      <c r="E3795" t="s">
        <v>3816</v>
      </c>
      <c r="F3795" t="s">
        <v>13</v>
      </c>
      <c r="G3795" s="2">
        <v>1159</v>
      </c>
      <c r="H3795" s="2">
        <f>AVERAGEIF(Table1[[#All],[Category]],Table1[[#This Row],[Category]],Table1[[#All],[DiscountOffer]])</f>
        <v>1064.3816554809839</v>
      </c>
      <c r="I3795" s="2">
        <v>3999</v>
      </c>
      <c r="J3795" s="2">
        <f>IF(Table1[[#This Row],[Ratings]]&gt;4,Table1[[#This Row],[OriginalPrice (in Rs)]],0)</f>
        <v>3999</v>
      </c>
      <c r="K3795" s="2">
        <f>Table1[[#This Row],[OriginalPrice (in Rs)]]-Table1[[#This Row],[DiscountOffer]]</f>
        <v>2840</v>
      </c>
      <c r="L3795" s="2" t="str">
        <f>IF(Table1[[#This Row],[Discount % (In Rs)]]&gt;50%,"High Discount","Low Discount")</f>
        <v>High Discount</v>
      </c>
      <c r="M3795" s="3">
        <f>Table1[[#This Row],[Discount_Price (In Rs.)]]/Table1[[#This Row],[OriginalPrice (in Rs)]]</f>
        <v>0.71017754438609648</v>
      </c>
      <c r="N3795" s="4">
        <v>4.3</v>
      </c>
      <c r="O3795">
        <v>226</v>
      </c>
      <c r="P3795" t="s">
        <v>831</v>
      </c>
      <c r="Q3795" t="s">
        <v>24738</v>
      </c>
    </row>
    <row r="3796" spans="1:17" x14ac:dyDescent="0.25">
      <c r="A3796" t="s">
        <v>25023</v>
      </c>
      <c r="B3796" s="1">
        <v>14093456</v>
      </c>
      <c r="C3796" t="s">
        <v>883</v>
      </c>
      <c r="D3796" t="s">
        <v>65</v>
      </c>
      <c r="E3796" t="s">
        <v>3816</v>
      </c>
      <c r="F3796" t="s">
        <v>13</v>
      </c>
      <c r="G3796" s="2">
        <v>1159</v>
      </c>
      <c r="H3796" s="2">
        <f>AVERAGEIF(Table1[[#All],[Category]],Table1[[#This Row],[Category]],Table1[[#All],[DiscountOffer]])</f>
        <v>1064.3816554809839</v>
      </c>
      <c r="I3796" s="2">
        <v>3999</v>
      </c>
      <c r="J3796" s="2">
        <f>IF(Table1[[#This Row],[Ratings]]&gt;4,Table1[[#This Row],[OriginalPrice (in Rs)]],0)</f>
        <v>0</v>
      </c>
      <c r="K3796" s="2">
        <f>Table1[[#This Row],[OriginalPrice (in Rs)]]-Table1[[#This Row],[DiscountOffer]]</f>
        <v>2840</v>
      </c>
      <c r="L3796" s="2" t="str">
        <f>IF(Table1[[#This Row],[Discount % (In Rs)]]&gt;50%,"High Discount","Low Discount")</f>
        <v>High Discount</v>
      </c>
      <c r="M3796" s="3">
        <f>Table1[[#This Row],[Discount_Price (In Rs.)]]/Table1[[#This Row],[OriginalPrice (in Rs)]]</f>
        <v>0.71017754438609648</v>
      </c>
      <c r="N3796" s="4">
        <v>4</v>
      </c>
      <c r="O3796">
        <v>223</v>
      </c>
      <c r="P3796" t="s">
        <v>3818</v>
      </c>
      <c r="Q3796" t="s">
        <v>25024</v>
      </c>
    </row>
    <row r="3797" spans="1:17" x14ac:dyDescent="0.25">
      <c r="A3797" t="s">
        <v>27300</v>
      </c>
      <c r="B3797" s="1">
        <v>11817202</v>
      </c>
      <c r="C3797" t="s">
        <v>1451</v>
      </c>
      <c r="D3797" t="s">
        <v>65</v>
      </c>
      <c r="E3797" t="s">
        <v>3816</v>
      </c>
      <c r="F3797" t="s">
        <v>13</v>
      </c>
      <c r="G3797" s="2">
        <v>1996</v>
      </c>
      <c r="H3797" s="2">
        <f>AVERAGEIF(Table1[[#All],[Category]],Table1[[#This Row],[Category]],Table1[[#All],[DiscountOffer]])</f>
        <v>1064.3816554809839</v>
      </c>
      <c r="I3797" s="2">
        <v>4990</v>
      </c>
      <c r="J3797" s="2">
        <f>IF(Table1[[#This Row],[Ratings]]&gt;4,Table1[[#This Row],[OriginalPrice (in Rs)]],0)</f>
        <v>0</v>
      </c>
      <c r="K3797" s="2">
        <f>Table1[[#This Row],[OriginalPrice (in Rs)]]-Table1[[#This Row],[DiscountOffer]]</f>
        <v>2994</v>
      </c>
      <c r="L3797" s="2" t="str">
        <f>IF(Table1[[#This Row],[Discount % (In Rs)]]&gt;50%,"High Discount","Low Discount")</f>
        <v>High Discount</v>
      </c>
      <c r="M3797" s="3">
        <f>Table1[[#This Row],[Discount_Price (In Rs.)]]/Table1[[#This Row],[OriginalPrice (in Rs)]]</f>
        <v>0.6</v>
      </c>
      <c r="N3797" s="4">
        <v>4</v>
      </c>
      <c r="O3797">
        <v>204</v>
      </c>
      <c r="P3797" t="s">
        <v>209</v>
      </c>
      <c r="Q3797" t="s">
        <v>27301</v>
      </c>
    </row>
    <row r="3798" spans="1:17" x14ac:dyDescent="0.25">
      <c r="A3798" t="s">
        <v>27544</v>
      </c>
      <c r="B3798" s="1">
        <v>9302057</v>
      </c>
      <c r="C3798" t="s">
        <v>883</v>
      </c>
      <c r="D3798" t="s">
        <v>65</v>
      </c>
      <c r="E3798" t="s">
        <v>3816</v>
      </c>
      <c r="F3798" t="s">
        <v>13</v>
      </c>
      <c r="G3798" s="2">
        <v>1159</v>
      </c>
      <c r="H3798" s="2">
        <f>AVERAGEIF(Table1[[#All],[Category]],Table1[[#This Row],[Category]],Table1[[#All],[DiscountOffer]])</f>
        <v>1064.3816554809839</v>
      </c>
      <c r="I3798" s="2">
        <v>3999</v>
      </c>
      <c r="J3798" s="2">
        <f>IF(Table1[[#This Row],[Ratings]]&gt;4,Table1[[#This Row],[OriginalPrice (in Rs)]],0)</f>
        <v>3999</v>
      </c>
      <c r="K3798" s="2">
        <f>Table1[[#This Row],[OriginalPrice (in Rs)]]-Table1[[#This Row],[DiscountOffer]]</f>
        <v>2840</v>
      </c>
      <c r="L3798" s="2" t="str">
        <f>IF(Table1[[#This Row],[Discount % (In Rs)]]&gt;50%,"High Discount","Low Discount")</f>
        <v>High Discount</v>
      </c>
      <c r="M3798" s="3">
        <f>Table1[[#This Row],[Discount_Price (In Rs.)]]/Table1[[#This Row],[OriginalPrice (in Rs)]]</f>
        <v>0.71017754438609648</v>
      </c>
      <c r="N3798" s="4">
        <v>4.4000000000000004</v>
      </c>
      <c r="O3798">
        <v>202</v>
      </c>
      <c r="P3798" t="s">
        <v>831</v>
      </c>
      <c r="Q3798" t="s">
        <v>27545</v>
      </c>
    </row>
    <row r="3799" spans="1:17" x14ac:dyDescent="0.25">
      <c r="A3799" t="s">
        <v>2976</v>
      </c>
      <c r="B3799" s="1">
        <v>13592722</v>
      </c>
      <c r="C3799" t="s">
        <v>64</v>
      </c>
      <c r="D3799" t="s">
        <v>65</v>
      </c>
      <c r="E3799" t="s">
        <v>377</v>
      </c>
      <c r="F3799" t="s">
        <v>30</v>
      </c>
      <c r="G3799" s="2">
        <v>961</v>
      </c>
      <c r="H3799" s="2">
        <f>AVERAGEIF(Table1[[#All],[Category]],Table1[[#This Row],[Category]],Table1[[#All],[DiscountOffer]])</f>
        <v>1064.3816554809839</v>
      </c>
      <c r="I3799" s="2">
        <v>2599</v>
      </c>
      <c r="J3799" s="2">
        <f>IF(Table1[[#This Row],[Ratings]]&gt;4,Table1[[#This Row],[OriginalPrice (in Rs)]],0)</f>
        <v>2599</v>
      </c>
      <c r="K3799" s="2">
        <f>Table1[[#This Row],[OriginalPrice (in Rs)]]-Table1[[#This Row],[DiscountOffer]]</f>
        <v>1638</v>
      </c>
      <c r="L3799" s="2" t="str">
        <f>IF(Table1[[#This Row],[Discount % (In Rs)]]&gt;50%,"High Discount","Low Discount")</f>
        <v>High Discount</v>
      </c>
      <c r="M3799" s="3">
        <f>Table1[[#This Row],[Discount_Price (In Rs.)]]/Table1[[#This Row],[OriginalPrice (in Rs)]]</f>
        <v>0.63024240092343209</v>
      </c>
      <c r="N3799" s="4">
        <v>4.2</v>
      </c>
      <c r="O3799">
        <v>777</v>
      </c>
      <c r="P3799" t="s">
        <v>32</v>
      </c>
      <c r="Q3799" t="s">
        <v>2977</v>
      </c>
    </row>
    <row r="3800" spans="1:17" x14ac:dyDescent="0.25">
      <c r="A3800" t="s">
        <v>15068</v>
      </c>
      <c r="B3800" s="1">
        <v>13592712</v>
      </c>
      <c r="C3800" t="s">
        <v>64</v>
      </c>
      <c r="D3800" t="s">
        <v>65</v>
      </c>
      <c r="E3800" t="s">
        <v>377</v>
      </c>
      <c r="F3800" t="s">
        <v>30</v>
      </c>
      <c r="G3800" s="2">
        <v>961</v>
      </c>
      <c r="H3800" s="2">
        <f>AVERAGEIF(Table1[[#All],[Category]],Table1[[#This Row],[Category]],Table1[[#All],[DiscountOffer]])</f>
        <v>1064.3816554809839</v>
      </c>
      <c r="I3800" s="2">
        <v>2599</v>
      </c>
      <c r="J3800" s="2">
        <f>IF(Table1[[#This Row],[Ratings]]&gt;4,Table1[[#This Row],[OriginalPrice (in Rs)]],0)</f>
        <v>2599</v>
      </c>
      <c r="K3800" s="2">
        <f>Table1[[#This Row],[OriginalPrice (in Rs)]]-Table1[[#This Row],[DiscountOffer]]</f>
        <v>1638</v>
      </c>
      <c r="L3800" s="2" t="str">
        <f>IF(Table1[[#This Row],[Discount % (In Rs)]]&gt;50%,"High Discount","Low Discount")</f>
        <v>High Discount</v>
      </c>
      <c r="M3800" s="3">
        <f>Table1[[#This Row],[Discount_Price (In Rs.)]]/Table1[[#This Row],[OriginalPrice (in Rs)]]</f>
        <v>0.63024240092343209</v>
      </c>
      <c r="N3800" s="4">
        <v>4.3</v>
      </c>
      <c r="O3800">
        <v>350</v>
      </c>
      <c r="P3800" t="s">
        <v>32</v>
      </c>
      <c r="Q3800" t="s">
        <v>15069</v>
      </c>
    </row>
    <row r="3801" spans="1:17" x14ac:dyDescent="0.25">
      <c r="A3801" t="s">
        <v>18710</v>
      </c>
      <c r="B3801" s="1">
        <v>13592716</v>
      </c>
      <c r="C3801" t="s">
        <v>64</v>
      </c>
      <c r="D3801" t="s">
        <v>65</v>
      </c>
      <c r="E3801" t="s">
        <v>377</v>
      </c>
      <c r="F3801" t="s">
        <v>30</v>
      </c>
      <c r="G3801" s="2">
        <v>961</v>
      </c>
      <c r="H3801" s="2">
        <f>AVERAGEIF(Table1[[#All],[Category]],Table1[[#This Row],[Category]],Table1[[#All],[DiscountOffer]])</f>
        <v>1064.3816554809839</v>
      </c>
      <c r="I3801" s="2">
        <v>2599</v>
      </c>
      <c r="J3801" s="2">
        <f>IF(Table1[[#This Row],[Ratings]]&gt;4,Table1[[#This Row],[OriginalPrice (in Rs)]],0)</f>
        <v>2599</v>
      </c>
      <c r="K3801" s="2">
        <f>Table1[[#This Row],[OriginalPrice (in Rs)]]-Table1[[#This Row],[DiscountOffer]]</f>
        <v>1638</v>
      </c>
      <c r="L3801" s="2" t="str">
        <f>IF(Table1[[#This Row],[Discount % (In Rs)]]&gt;50%,"High Discount","Low Discount")</f>
        <v>High Discount</v>
      </c>
      <c r="M3801" s="3">
        <f>Table1[[#This Row],[Discount_Price (In Rs.)]]/Table1[[#This Row],[OriginalPrice (in Rs)]]</f>
        <v>0.63024240092343209</v>
      </c>
      <c r="N3801" s="4">
        <v>4.2</v>
      </c>
      <c r="O3801">
        <v>294</v>
      </c>
      <c r="P3801" t="s">
        <v>32</v>
      </c>
      <c r="Q3801" t="s">
        <v>18711</v>
      </c>
    </row>
    <row r="3802" spans="1:17" x14ac:dyDescent="0.25">
      <c r="A3802" t="s">
        <v>495</v>
      </c>
      <c r="B3802" s="1">
        <v>9791977</v>
      </c>
      <c r="C3802" t="s">
        <v>496</v>
      </c>
      <c r="D3802" t="s">
        <v>65</v>
      </c>
      <c r="E3802" t="s">
        <v>497</v>
      </c>
      <c r="F3802" t="s">
        <v>30</v>
      </c>
      <c r="G3802" s="2">
        <v>729</v>
      </c>
      <c r="H3802" s="2">
        <f>AVERAGEIF(Table1[[#All],[Category]],Table1[[#This Row],[Category]],Table1[[#All],[DiscountOffer]])</f>
        <v>1064.3816554809839</v>
      </c>
      <c r="I3802" s="2">
        <v>999</v>
      </c>
      <c r="J3802" s="2">
        <f>IF(Table1[[#This Row],[Ratings]]&gt;4,Table1[[#This Row],[OriginalPrice (in Rs)]],0)</f>
        <v>999</v>
      </c>
      <c r="K3802" s="2">
        <f>Table1[[#This Row],[OriginalPrice (in Rs)]]-Table1[[#This Row],[DiscountOffer]]</f>
        <v>270</v>
      </c>
      <c r="L3802" s="2" t="str">
        <f>IF(Table1[[#This Row],[Discount % (In Rs)]]&gt;50%,"High Discount","Low Discount")</f>
        <v>Low Discount</v>
      </c>
      <c r="M3802" s="3">
        <f>Table1[[#This Row],[Discount_Price (In Rs.)]]/Table1[[#This Row],[OriginalPrice (in Rs)]]</f>
        <v>0.27027027027027029</v>
      </c>
      <c r="N3802" s="4">
        <v>4.4000000000000004</v>
      </c>
      <c r="O3802">
        <v>963</v>
      </c>
      <c r="P3802" t="s">
        <v>171</v>
      </c>
      <c r="Q3802" t="s">
        <v>498</v>
      </c>
    </row>
    <row r="3803" spans="1:17" x14ac:dyDescent="0.25">
      <c r="A3803" t="s">
        <v>1135</v>
      </c>
      <c r="B3803" s="1">
        <v>11893114</v>
      </c>
      <c r="C3803" t="s">
        <v>1136</v>
      </c>
      <c r="D3803" t="s">
        <v>65</v>
      </c>
      <c r="E3803" t="s">
        <v>497</v>
      </c>
      <c r="F3803" t="s">
        <v>30</v>
      </c>
      <c r="G3803" s="2">
        <v>798</v>
      </c>
      <c r="H3803" s="2">
        <f>AVERAGEIF(Table1[[#All],[Category]],Table1[[#This Row],[Category]],Table1[[#All],[DiscountOffer]])</f>
        <v>1064.3816554809839</v>
      </c>
      <c r="I3803" s="2">
        <v>1699</v>
      </c>
      <c r="J3803" s="2">
        <f>IF(Table1[[#This Row],[Ratings]]&gt;4,Table1[[#This Row],[OriginalPrice (in Rs)]],0)</f>
        <v>1699</v>
      </c>
      <c r="K3803" s="2">
        <f>Table1[[#This Row],[OriginalPrice (in Rs)]]-Table1[[#This Row],[DiscountOffer]]</f>
        <v>901</v>
      </c>
      <c r="L3803" s="2" t="str">
        <f>IF(Table1[[#This Row],[Discount % (In Rs)]]&gt;50%,"High Discount","Low Discount")</f>
        <v>High Discount</v>
      </c>
      <c r="M3803" s="3">
        <f>Table1[[#This Row],[Discount_Price (In Rs.)]]/Table1[[#This Row],[OriginalPrice (in Rs)]]</f>
        <v>0.53031194820482641</v>
      </c>
      <c r="N3803" s="4">
        <v>4.3</v>
      </c>
      <c r="O3803">
        <v>907</v>
      </c>
      <c r="P3803" t="s">
        <v>148</v>
      </c>
      <c r="Q3803" t="s">
        <v>1137</v>
      </c>
    </row>
    <row r="3804" spans="1:17" x14ac:dyDescent="0.25">
      <c r="A3804" t="s">
        <v>3044</v>
      </c>
      <c r="B3804" s="1">
        <v>10074605</v>
      </c>
      <c r="C3804" t="s">
        <v>78</v>
      </c>
      <c r="D3804" t="s">
        <v>65</v>
      </c>
      <c r="E3804" t="s">
        <v>497</v>
      </c>
      <c r="F3804" t="s">
        <v>30</v>
      </c>
      <c r="G3804" s="2">
        <v>461</v>
      </c>
      <c r="H3804" s="2">
        <f>AVERAGEIF(Table1[[#All],[Category]],Table1[[#This Row],[Category]],Table1[[#All],[DiscountOffer]])</f>
        <v>1064.3816554809839</v>
      </c>
      <c r="I3804" s="2">
        <v>1099</v>
      </c>
      <c r="J3804" s="2">
        <f>IF(Table1[[#This Row],[Ratings]]&gt;4,Table1[[#This Row],[OriginalPrice (in Rs)]],0)</f>
        <v>0</v>
      </c>
      <c r="K3804" s="2">
        <f>Table1[[#This Row],[OriginalPrice (in Rs)]]-Table1[[#This Row],[DiscountOffer]]</f>
        <v>638</v>
      </c>
      <c r="L3804" s="2" t="str">
        <f>IF(Table1[[#This Row],[Discount % (In Rs)]]&gt;50%,"High Discount","Low Discount")</f>
        <v>High Discount</v>
      </c>
      <c r="M3804" s="3">
        <f>Table1[[#This Row],[Discount_Price (In Rs.)]]/Table1[[#This Row],[OriginalPrice (in Rs)]]</f>
        <v>0.58052775250227484</v>
      </c>
      <c r="N3804" s="4">
        <v>3.7</v>
      </c>
      <c r="O3804">
        <v>772</v>
      </c>
      <c r="P3804" t="s">
        <v>15</v>
      </c>
      <c r="Q3804" t="s">
        <v>3045</v>
      </c>
    </row>
    <row r="3805" spans="1:17" x14ac:dyDescent="0.25">
      <c r="A3805" t="s">
        <v>5307</v>
      </c>
      <c r="B3805" s="1">
        <v>10074637</v>
      </c>
      <c r="C3805" t="s">
        <v>78</v>
      </c>
      <c r="D3805" t="s">
        <v>65</v>
      </c>
      <c r="E3805" t="s">
        <v>497</v>
      </c>
      <c r="F3805" t="s">
        <v>30</v>
      </c>
      <c r="G3805" s="2">
        <v>545</v>
      </c>
      <c r="H3805" s="2">
        <f>AVERAGEIF(Table1[[#All],[Category]],Table1[[#This Row],[Category]],Table1[[#All],[DiscountOffer]])</f>
        <v>1064.3816554809839</v>
      </c>
      <c r="I3805" s="2">
        <v>1299</v>
      </c>
      <c r="J3805" s="2">
        <f>IF(Table1[[#This Row],[Ratings]]&gt;4,Table1[[#This Row],[OriginalPrice (in Rs)]],0)</f>
        <v>1299</v>
      </c>
      <c r="K3805" s="2">
        <f>Table1[[#This Row],[OriginalPrice (in Rs)]]-Table1[[#This Row],[DiscountOffer]]</f>
        <v>754</v>
      </c>
      <c r="L3805" s="2" t="str">
        <f>IF(Table1[[#This Row],[Discount % (In Rs)]]&gt;50%,"High Discount","Low Discount")</f>
        <v>High Discount</v>
      </c>
      <c r="M3805" s="3">
        <f>Table1[[#This Row],[Discount_Price (In Rs.)]]/Table1[[#This Row],[OriginalPrice (in Rs)]]</f>
        <v>0.5804464973056197</v>
      </c>
      <c r="N3805" s="4">
        <v>4.5999999999999996</v>
      </c>
      <c r="O3805">
        <v>640</v>
      </c>
      <c r="P3805" t="s">
        <v>15</v>
      </c>
      <c r="Q3805" t="s">
        <v>5308</v>
      </c>
    </row>
    <row r="3806" spans="1:17" x14ac:dyDescent="0.25">
      <c r="A3806" t="s">
        <v>5420</v>
      </c>
      <c r="B3806" s="1">
        <v>11169382</v>
      </c>
      <c r="C3806" t="s">
        <v>991</v>
      </c>
      <c r="D3806" t="s">
        <v>65</v>
      </c>
      <c r="E3806" t="s">
        <v>497</v>
      </c>
      <c r="F3806" t="s">
        <v>30</v>
      </c>
      <c r="G3806" s="2">
        <v>841</v>
      </c>
      <c r="H3806" s="2">
        <f>AVERAGEIF(Table1[[#All],[Category]],Table1[[#This Row],[Category]],Table1[[#All],[DiscountOffer]])</f>
        <v>1064.3816554809839</v>
      </c>
      <c r="I3806" s="2">
        <v>2550</v>
      </c>
      <c r="J3806" s="2">
        <f>IF(Table1[[#This Row],[Ratings]]&gt;4,Table1[[#This Row],[OriginalPrice (in Rs)]],0)</f>
        <v>2550</v>
      </c>
      <c r="K3806" s="2">
        <f>Table1[[#This Row],[OriginalPrice (in Rs)]]-Table1[[#This Row],[DiscountOffer]]</f>
        <v>1709</v>
      </c>
      <c r="L3806" s="2" t="str">
        <f>IF(Table1[[#This Row],[Discount % (In Rs)]]&gt;50%,"High Discount","Low Discount")</f>
        <v>High Discount</v>
      </c>
      <c r="M3806" s="3">
        <f>Table1[[#This Row],[Discount_Price (In Rs.)]]/Table1[[#This Row],[OriginalPrice (in Rs)]]</f>
        <v>0.67019607843137252</v>
      </c>
      <c r="N3806" s="4">
        <v>4.5999999999999996</v>
      </c>
      <c r="O3806">
        <v>634</v>
      </c>
      <c r="P3806" t="s">
        <v>148</v>
      </c>
      <c r="Q3806" t="s">
        <v>5421</v>
      </c>
    </row>
    <row r="3807" spans="1:17" x14ac:dyDescent="0.25">
      <c r="A3807" t="s">
        <v>5491</v>
      </c>
      <c r="B3807" s="1">
        <v>13081826</v>
      </c>
      <c r="C3807" t="s">
        <v>78</v>
      </c>
      <c r="D3807" t="s">
        <v>65</v>
      </c>
      <c r="E3807" t="s">
        <v>497</v>
      </c>
      <c r="F3807" t="s">
        <v>30</v>
      </c>
      <c r="G3807" s="2">
        <v>369</v>
      </c>
      <c r="H3807" s="2">
        <f>AVERAGEIF(Table1[[#All],[Category]],Table1[[#This Row],[Category]],Table1[[#All],[DiscountOffer]])</f>
        <v>1064.3816554809839</v>
      </c>
      <c r="I3807" s="2">
        <v>999</v>
      </c>
      <c r="J3807" s="2">
        <f>IF(Table1[[#This Row],[Ratings]]&gt;4,Table1[[#This Row],[OriginalPrice (in Rs)]],0)</f>
        <v>999</v>
      </c>
      <c r="K3807" s="2">
        <f>Table1[[#This Row],[OriginalPrice (in Rs)]]-Table1[[#This Row],[DiscountOffer]]</f>
        <v>630</v>
      </c>
      <c r="L3807" s="2" t="str">
        <f>IF(Table1[[#This Row],[Discount % (In Rs)]]&gt;50%,"High Discount","Low Discount")</f>
        <v>High Discount</v>
      </c>
      <c r="M3807" s="3">
        <f>Table1[[#This Row],[Discount_Price (In Rs.)]]/Table1[[#This Row],[OriginalPrice (in Rs)]]</f>
        <v>0.63063063063063063</v>
      </c>
      <c r="N3807" s="4">
        <v>4.2</v>
      </c>
      <c r="O3807">
        <v>631</v>
      </c>
      <c r="P3807" t="s">
        <v>15</v>
      </c>
      <c r="Q3807" t="s">
        <v>5492</v>
      </c>
    </row>
    <row r="3808" spans="1:17" x14ac:dyDescent="0.25">
      <c r="A3808" t="s">
        <v>6062</v>
      </c>
      <c r="B3808" s="1">
        <v>14194616</v>
      </c>
      <c r="C3808" t="s">
        <v>78</v>
      </c>
      <c r="D3808" t="s">
        <v>65</v>
      </c>
      <c r="E3808" t="s">
        <v>497</v>
      </c>
      <c r="F3808" t="s">
        <v>30</v>
      </c>
      <c r="G3808" s="2">
        <v>370</v>
      </c>
      <c r="H3808" s="2">
        <f>AVERAGEIF(Table1[[#All],[Category]],Table1[[#This Row],[Category]],Table1[[#All],[DiscountOffer]])</f>
        <v>1064.3816554809839</v>
      </c>
      <c r="I3808" s="2">
        <v>949</v>
      </c>
      <c r="J3808" s="2">
        <f>IF(Table1[[#This Row],[Ratings]]&gt;4,Table1[[#This Row],[OriginalPrice (in Rs)]],0)</f>
        <v>0</v>
      </c>
      <c r="K3808" s="2">
        <f>Table1[[#This Row],[OriginalPrice (in Rs)]]-Table1[[#This Row],[DiscountOffer]]</f>
        <v>579</v>
      </c>
      <c r="L3808" s="2" t="str">
        <f>IF(Table1[[#This Row],[Discount % (In Rs)]]&gt;50%,"High Discount","Low Discount")</f>
        <v>High Discount</v>
      </c>
      <c r="M3808" s="3">
        <f>Table1[[#This Row],[Discount_Price (In Rs.)]]/Table1[[#This Row],[OriginalPrice (in Rs)]]</f>
        <v>0.61011591148577449</v>
      </c>
      <c r="N3808" s="4">
        <v>3.9</v>
      </c>
      <c r="O3808">
        <v>604</v>
      </c>
      <c r="P3808" t="s">
        <v>15</v>
      </c>
      <c r="Q3808" t="s">
        <v>6063</v>
      </c>
    </row>
    <row r="3809" spans="1:17" x14ac:dyDescent="0.25">
      <c r="A3809" t="s">
        <v>7349</v>
      </c>
      <c r="B3809" s="1">
        <v>12822762</v>
      </c>
      <c r="C3809" t="s">
        <v>78</v>
      </c>
      <c r="D3809" t="s">
        <v>65</v>
      </c>
      <c r="E3809" t="s">
        <v>497</v>
      </c>
      <c r="F3809" t="s">
        <v>30</v>
      </c>
      <c r="G3809" s="2">
        <v>323</v>
      </c>
      <c r="H3809" s="2">
        <f>AVERAGEIF(Table1[[#All],[Category]],Table1[[#This Row],[Category]],Table1[[#All],[DiscountOffer]])</f>
        <v>1064.3816554809839</v>
      </c>
      <c r="I3809" s="2">
        <v>899</v>
      </c>
      <c r="J3809" s="2">
        <f>IF(Table1[[#This Row],[Ratings]]&gt;4,Table1[[#This Row],[OriginalPrice (in Rs)]],0)</f>
        <v>899</v>
      </c>
      <c r="K3809" s="2">
        <f>Table1[[#This Row],[OriginalPrice (in Rs)]]-Table1[[#This Row],[DiscountOffer]]</f>
        <v>576</v>
      </c>
      <c r="L3809" s="2" t="str">
        <f>IF(Table1[[#This Row],[Discount % (In Rs)]]&gt;50%,"High Discount","Low Discount")</f>
        <v>High Discount</v>
      </c>
      <c r="M3809" s="3">
        <f>Table1[[#This Row],[Discount_Price (In Rs.)]]/Table1[[#This Row],[OriginalPrice (in Rs)]]</f>
        <v>0.64071190211345941</v>
      </c>
      <c r="N3809" s="4">
        <v>4.4000000000000004</v>
      </c>
      <c r="O3809">
        <v>555</v>
      </c>
      <c r="P3809" t="s">
        <v>15</v>
      </c>
      <c r="Q3809" t="s">
        <v>7350</v>
      </c>
    </row>
    <row r="3810" spans="1:17" x14ac:dyDescent="0.25">
      <c r="A3810" t="s">
        <v>8836</v>
      </c>
      <c r="B3810" s="1">
        <v>8090821</v>
      </c>
      <c r="C3810" t="s">
        <v>1544</v>
      </c>
      <c r="D3810" t="s">
        <v>65</v>
      </c>
      <c r="E3810" t="s">
        <v>497</v>
      </c>
      <c r="F3810" t="s">
        <v>30</v>
      </c>
      <c r="G3810" s="2">
        <v>649</v>
      </c>
      <c r="H3810" s="2">
        <f>AVERAGEIF(Table1[[#All],[Category]],Table1[[#This Row],[Category]],Table1[[#All],[DiscountOffer]])</f>
        <v>1064.3816554809839</v>
      </c>
      <c r="I3810" s="2">
        <v>999</v>
      </c>
      <c r="J3810" s="2">
        <f>IF(Table1[[#This Row],[Ratings]]&gt;4,Table1[[#This Row],[OriginalPrice (in Rs)]],0)</f>
        <v>0</v>
      </c>
      <c r="K3810" s="2">
        <f>Table1[[#This Row],[OriginalPrice (in Rs)]]-Table1[[#This Row],[DiscountOffer]]</f>
        <v>350</v>
      </c>
      <c r="L3810" s="2" t="str">
        <f>IF(Table1[[#This Row],[Discount % (In Rs)]]&gt;50%,"High Discount","Low Discount")</f>
        <v>Low Discount</v>
      </c>
      <c r="M3810" s="3">
        <f>Table1[[#This Row],[Discount_Price (In Rs.)]]/Table1[[#This Row],[OriginalPrice (in Rs)]]</f>
        <v>0.35035035035035034</v>
      </c>
      <c r="N3810" s="4">
        <v>4</v>
      </c>
      <c r="O3810">
        <v>504</v>
      </c>
      <c r="P3810" t="s">
        <v>15</v>
      </c>
      <c r="Q3810" t="s">
        <v>8837</v>
      </c>
    </row>
    <row r="3811" spans="1:17" x14ac:dyDescent="0.25">
      <c r="A3811" t="s">
        <v>9405</v>
      </c>
      <c r="B3811" s="1">
        <v>10074615</v>
      </c>
      <c r="C3811" t="s">
        <v>78</v>
      </c>
      <c r="D3811" t="s">
        <v>65</v>
      </c>
      <c r="E3811" t="s">
        <v>497</v>
      </c>
      <c r="F3811" t="s">
        <v>30</v>
      </c>
      <c r="G3811" s="2">
        <v>430</v>
      </c>
      <c r="H3811" s="2">
        <f>AVERAGEIF(Table1[[#All],[Category]],Table1[[#This Row],[Category]],Table1[[#All],[DiscountOffer]])</f>
        <v>1064.3816554809839</v>
      </c>
      <c r="I3811" s="2">
        <v>1049</v>
      </c>
      <c r="J3811" s="2">
        <f>IF(Table1[[#This Row],[Ratings]]&gt;4,Table1[[#This Row],[OriginalPrice (in Rs)]],0)</f>
        <v>0</v>
      </c>
      <c r="K3811" s="2">
        <f>Table1[[#This Row],[OriginalPrice (in Rs)]]-Table1[[#This Row],[DiscountOffer]]</f>
        <v>619</v>
      </c>
      <c r="L3811" s="2" t="str">
        <f>IF(Table1[[#This Row],[Discount % (In Rs)]]&gt;50%,"High Discount","Low Discount")</f>
        <v>High Discount</v>
      </c>
      <c r="M3811" s="3">
        <f>Table1[[#This Row],[Discount_Price (In Rs.)]]/Table1[[#This Row],[OriginalPrice (in Rs)]]</f>
        <v>0.59008579599618682</v>
      </c>
      <c r="N3811" s="4">
        <v>3.5</v>
      </c>
      <c r="O3811">
        <v>485</v>
      </c>
      <c r="P3811" t="s">
        <v>15</v>
      </c>
      <c r="Q3811" t="s">
        <v>9406</v>
      </c>
    </row>
    <row r="3812" spans="1:17" x14ac:dyDescent="0.25">
      <c r="A3812" t="s">
        <v>9649</v>
      </c>
      <c r="B3812" s="1">
        <v>12317118</v>
      </c>
      <c r="C3812" t="s">
        <v>251</v>
      </c>
      <c r="D3812" t="s">
        <v>65</v>
      </c>
      <c r="E3812" t="s">
        <v>497</v>
      </c>
      <c r="F3812" t="s">
        <v>30</v>
      </c>
      <c r="G3812" s="2">
        <v>967</v>
      </c>
      <c r="H3812" s="2">
        <f>AVERAGEIF(Table1[[#All],[Category]],Table1[[#This Row],[Category]],Table1[[#All],[DiscountOffer]])</f>
        <v>1064.3816554809839</v>
      </c>
      <c r="I3812" s="2">
        <v>2199</v>
      </c>
      <c r="J3812" s="2">
        <f>IF(Table1[[#This Row],[Ratings]]&gt;4,Table1[[#This Row],[OriginalPrice (in Rs)]],0)</f>
        <v>0</v>
      </c>
      <c r="K3812" s="2">
        <f>Table1[[#This Row],[OriginalPrice (in Rs)]]-Table1[[#This Row],[DiscountOffer]]</f>
        <v>1232</v>
      </c>
      <c r="L3812" s="2" t="str">
        <f>IF(Table1[[#This Row],[Discount % (In Rs)]]&gt;50%,"High Discount","Low Discount")</f>
        <v>High Discount</v>
      </c>
      <c r="M3812" s="3">
        <f>Table1[[#This Row],[Discount_Price (In Rs.)]]/Table1[[#This Row],[OriginalPrice (in Rs)]]</f>
        <v>0.56025466120964074</v>
      </c>
      <c r="N3812" s="4">
        <v>3.6</v>
      </c>
      <c r="O3812">
        <v>477</v>
      </c>
      <c r="P3812" t="s">
        <v>6268</v>
      </c>
      <c r="Q3812" t="s">
        <v>9650</v>
      </c>
    </row>
    <row r="3813" spans="1:17" x14ac:dyDescent="0.25">
      <c r="A3813" t="s">
        <v>10492</v>
      </c>
      <c r="B3813" s="1">
        <v>11169338</v>
      </c>
      <c r="C3813" t="s">
        <v>991</v>
      </c>
      <c r="D3813" t="s">
        <v>65</v>
      </c>
      <c r="E3813" t="s">
        <v>497</v>
      </c>
      <c r="F3813" t="s">
        <v>30</v>
      </c>
      <c r="G3813" s="2">
        <v>841</v>
      </c>
      <c r="H3813" s="2">
        <f>AVERAGEIF(Table1[[#All],[Category]],Table1[[#This Row],[Category]],Table1[[#All],[DiscountOffer]])</f>
        <v>1064.3816554809839</v>
      </c>
      <c r="I3813" s="2">
        <v>2550</v>
      </c>
      <c r="J3813" s="2">
        <f>IF(Table1[[#This Row],[Ratings]]&gt;4,Table1[[#This Row],[OriginalPrice (in Rs)]],0)</f>
        <v>2550</v>
      </c>
      <c r="K3813" s="2">
        <f>Table1[[#This Row],[OriginalPrice (in Rs)]]-Table1[[#This Row],[DiscountOffer]]</f>
        <v>1709</v>
      </c>
      <c r="L3813" s="2" t="str">
        <f>IF(Table1[[#This Row],[Discount % (In Rs)]]&gt;50%,"High Discount","Low Discount")</f>
        <v>High Discount</v>
      </c>
      <c r="M3813" s="3">
        <f>Table1[[#This Row],[Discount_Price (In Rs.)]]/Table1[[#This Row],[OriginalPrice (in Rs)]]</f>
        <v>0.67019607843137252</v>
      </c>
      <c r="N3813" s="4">
        <v>4.3</v>
      </c>
      <c r="O3813">
        <v>455</v>
      </c>
      <c r="P3813" t="s">
        <v>148</v>
      </c>
      <c r="Q3813" t="s">
        <v>10493</v>
      </c>
    </row>
    <row r="3814" spans="1:17" x14ac:dyDescent="0.25">
      <c r="A3814" t="s">
        <v>11216</v>
      </c>
      <c r="B3814" s="1">
        <v>10422824</v>
      </c>
      <c r="C3814" t="s">
        <v>53</v>
      </c>
      <c r="D3814" t="s">
        <v>65</v>
      </c>
      <c r="E3814" t="s">
        <v>497</v>
      </c>
      <c r="F3814" t="s">
        <v>30</v>
      </c>
      <c r="G3814" s="2">
        <v>679</v>
      </c>
      <c r="H3814" s="2">
        <f>AVERAGEIF(Table1[[#All],[Category]],Table1[[#This Row],[Category]],Table1[[#All],[DiscountOffer]])</f>
        <v>1064.3816554809839</v>
      </c>
      <c r="I3814" s="2">
        <v>1699</v>
      </c>
      <c r="J3814" s="2">
        <f>IF(Table1[[#This Row],[Ratings]]&gt;4,Table1[[#This Row],[OriginalPrice (in Rs)]],0)</f>
        <v>1699</v>
      </c>
      <c r="K3814" s="2">
        <f>Table1[[#This Row],[OriginalPrice (in Rs)]]-Table1[[#This Row],[DiscountOffer]]</f>
        <v>1020</v>
      </c>
      <c r="L3814" s="2" t="str">
        <f>IF(Table1[[#This Row],[Discount % (In Rs)]]&gt;50%,"High Discount","Low Discount")</f>
        <v>High Discount</v>
      </c>
      <c r="M3814" s="3">
        <f>Table1[[#This Row],[Discount_Price (In Rs.)]]/Table1[[#This Row],[OriginalPrice (in Rs)]]</f>
        <v>0.60035314891112423</v>
      </c>
      <c r="N3814" s="4">
        <v>4.0999999999999996</v>
      </c>
      <c r="O3814">
        <v>435</v>
      </c>
      <c r="P3814" t="s">
        <v>2214</v>
      </c>
      <c r="Q3814" t="s">
        <v>11217</v>
      </c>
    </row>
    <row r="3815" spans="1:17" x14ac:dyDescent="0.25">
      <c r="A3815" t="s">
        <v>11222</v>
      </c>
      <c r="B3815" s="1">
        <v>12823318</v>
      </c>
      <c r="C3815" t="s">
        <v>78</v>
      </c>
      <c r="D3815" t="s">
        <v>65</v>
      </c>
      <c r="E3815" t="s">
        <v>497</v>
      </c>
      <c r="F3815" t="s">
        <v>30</v>
      </c>
      <c r="G3815" s="2">
        <v>377</v>
      </c>
      <c r="H3815" s="2">
        <f>AVERAGEIF(Table1[[#All],[Category]],Table1[[#This Row],[Category]],Table1[[#All],[DiscountOffer]])</f>
        <v>1064.3816554809839</v>
      </c>
      <c r="I3815" s="2">
        <v>899</v>
      </c>
      <c r="J3815" s="2">
        <f>IF(Table1[[#This Row],[Ratings]]&gt;4,Table1[[#This Row],[OriginalPrice (in Rs)]],0)</f>
        <v>899</v>
      </c>
      <c r="K3815" s="2">
        <f>Table1[[#This Row],[OriginalPrice (in Rs)]]-Table1[[#This Row],[DiscountOffer]]</f>
        <v>522</v>
      </c>
      <c r="L3815" s="2" t="str">
        <f>IF(Table1[[#This Row],[Discount % (In Rs)]]&gt;50%,"High Discount","Low Discount")</f>
        <v>High Discount</v>
      </c>
      <c r="M3815" s="3">
        <f>Table1[[#This Row],[Discount_Price (In Rs.)]]/Table1[[#This Row],[OriginalPrice (in Rs)]]</f>
        <v>0.58064516129032262</v>
      </c>
      <c r="N3815" s="4">
        <v>4.3</v>
      </c>
      <c r="O3815">
        <v>435</v>
      </c>
      <c r="P3815" t="s">
        <v>15</v>
      </c>
      <c r="Q3815" t="s">
        <v>11223</v>
      </c>
    </row>
    <row r="3816" spans="1:17" x14ac:dyDescent="0.25">
      <c r="A3816" t="s">
        <v>11298</v>
      </c>
      <c r="B3816" s="1">
        <v>12380638</v>
      </c>
      <c r="C3816" t="s">
        <v>991</v>
      </c>
      <c r="D3816" t="s">
        <v>65</v>
      </c>
      <c r="E3816" t="s">
        <v>497</v>
      </c>
      <c r="F3816" t="s">
        <v>30</v>
      </c>
      <c r="G3816" s="2">
        <v>639</v>
      </c>
      <c r="H3816" s="2">
        <f>AVERAGEIF(Table1[[#All],[Category]],Table1[[#This Row],[Category]],Table1[[#All],[DiscountOffer]])</f>
        <v>1064.3816554809839</v>
      </c>
      <c r="I3816" s="2">
        <v>1999</v>
      </c>
      <c r="J3816" s="2">
        <f>IF(Table1[[#This Row],[Ratings]]&gt;4,Table1[[#This Row],[OriginalPrice (in Rs)]],0)</f>
        <v>1999</v>
      </c>
      <c r="K3816" s="2">
        <f>Table1[[#This Row],[OriginalPrice (in Rs)]]-Table1[[#This Row],[DiscountOffer]]</f>
        <v>1360</v>
      </c>
      <c r="L3816" s="2" t="str">
        <f>IF(Table1[[#This Row],[Discount % (In Rs)]]&gt;50%,"High Discount","Low Discount")</f>
        <v>High Discount</v>
      </c>
      <c r="M3816" s="3">
        <f>Table1[[#This Row],[Discount_Price (In Rs.)]]/Table1[[#This Row],[OriginalPrice (in Rs)]]</f>
        <v>0.68034017008504255</v>
      </c>
      <c r="N3816" s="4">
        <v>4.3</v>
      </c>
      <c r="O3816">
        <v>433</v>
      </c>
      <c r="P3816" t="s">
        <v>11300</v>
      </c>
      <c r="Q3816" t="s">
        <v>11299</v>
      </c>
    </row>
    <row r="3817" spans="1:17" x14ac:dyDescent="0.25">
      <c r="A3817" t="s">
        <v>11335</v>
      </c>
      <c r="B3817" s="1">
        <v>11174816</v>
      </c>
      <c r="C3817" t="s">
        <v>82</v>
      </c>
      <c r="D3817" t="s">
        <v>65</v>
      </c>
      <c r="E3817" t="s">
        <v>497</v>
      </c>
      <c r="F3817" t="s">
        <v>30</v>
      </c>
      <c r="G3817" s="2">
        <v>519</v>
      </c>
      <c r="H3817" s="2">
        <f>AVERAGEIF(Table1[[#All],[Category]],Table1[[#This Row],[Category]],Table1[[#All],[DiscountOffer]])</f>
        <v>1064.3816554809839</v>
      </c>
      <c r="I3817" s="2">
        <v>1299</v>
      </c>
      <c r="J3817" s="2">
        <f>IF(Table1[[#This Row],[Ratings]]&gt;4,Table1[[#This Row],[OriginalPrice (in Rs)]],0)</f>
        <v>1299</v>
      </c>
      <c r="K3817" s="2">
        <f>Table1[[#This Row],[OriginalPrice (in Rs)]]-Table1[[#This Row],[DiscountOffer]]</f>
        <v>780</v>
      </c>
      <c r="L3817" s="2" t="str">
        <f>IF(Table1[[#This Row],[Discount % (In Rs)]]&gt;50%,"High Discount","Low Discount")</f>
        <v>High Discount</v>
      </c>
      <c r="M3817" s="3">
        <f>Table1[[#This Row],[Discount_Price (In Rs.)]]/Table1[[#This Row],[OriginalPrice (in Rs)]]</f>
        <v>0.60046189376443415</v>
      </c>
      <c r="N3817" s="4">
        <v>4.5999999999999996</v>
      </c>
      <c r="O3817">
        <v>432</v>
      </c>
      <c r="P3817" t="s">
        <v>4473</v>
      </c>
      <c r="Q3817" t="s">
        <v>11336</v>
      </c>
    </row>
    <row r="3818" spans="1:17" x14ac:dyDescent="0.25">
      <c r="A3818" t="s">
        <v>11410</v>
      </c>
      <c r="B3818" s="1">
        <v>13081848</v>
      </c>
      <c r="C3818" t="s">
        <v>78</v>
      </c>
      <c r="D3818" t="s">
        <v>65</v>
      </c>
      <c r="E3818" t="s">
        <v>497</v>
      </c>
      <c r="F3818" t="s">
        <v>30</v>
      </c>
      <c r="G3818" s="2">
        <v>399</v>
      </c>
      <c r="H3818" s="2">
        <f>AVERAGEIF(Table1[[#All],[Category]],Table1[[#This Row],[Category]],Table1[[#All],[DiscountOffer]])</f>
        <v>1064.3816554809839</v>
      </c>
      <c r="I3818" s="2">
        <v>999</v>
      </c>
      <c r="J3818" s="2">
        <f>IF(Table1[[#This Row],[Ratings]]&gt;4,Table1[[#This Row],[OriginalPrice (in Rs)]],0)</f>
        <v>0</v>
      </c>
      <c r="K3818" s="2">
        <f>Table1[[#This Row],[OriginalPrice (in Rs)]]-Table1[[#This Row],[DiscountOffer]]</f>
        <v>600</v>
      </c>
      <c r="L3818" s="2" t="str">
        <f>IF(Table1[[#This Row],[Discount % (In Rs)]]&gt;50%,"High Discount","Low Discount")</f>
        <v>High Discount</v>
      </c>
      <c r="M3818" s="3">
        <f>Table1[[#This Row],[Discount_Price (In Rs.)]]/Table1[[#This Row],[OriginalPrice (in Rs)]]</f>
        <v>0.60060060060060061</v>
      </c>
      <c r="N3818" s="4">
        <v>3.8</v>
      </c>
      <c r="O3818">
        <v>430</v>
      </c>
      <c r="P3818" t="s">
        <v>15</v>
      </c>
      <c r="Q3818" t="s">
        <v>11411</v>
      </c>
    </row>
    <row r="3819" spans="1:17" x14ac:dyDescent="0.25">
      <c r="A3819" t="s">
        <v>11772</v>
      </c>
      <c r="B3819" s="1">
        <v>10614644</v>
      </c>
      <c r="C3819" t="s">
        <v>1136</v>
      </c>
      <c r="D3819" t="s">
        <v>65</v>
      </c>
      <c r="E3819" t="s">
        <v>497</v>
      </c>
      <c r="F3819" t="s">
        <v>30</v>
      </c>
      <c r="G3819" s="2">
        <v>683</v>
      </c>
      <c r="H3819" s="2">
        <f>AVERAGEIF(Table1[[#All],[Category]],Table1[[#This Row],[Category]],Table1[[#All],[DiscountOffer]])</f>
        <v>1064.3816554809839</v>
      </c>
      <c r="I3819" s="2">
        <v>1799</v>
      </c>
      <c r="J3819" s="2">
        <f>IF(Table1[[#This Row],[Ratings]]&gt;4,Table1[[#This Row],[OriginalPrice (in Rs)]],0)</f>
        <v>1799</v>
      </c>
      <c r="K3819" s="2">
        <f>Table1[[#This Row],[OriginalPrice (in Rs)]]-Table1[[#This Row],[DiscountOffer]]</f>
        <v>1116</v>
      </c>
      <c r="L3819" s="2" t="str">
        <f>IF(Table1[[#This Row],[Discount % (In Rs)]]&gt;50%,"High Discount","Low Discount")</f>
        <v>High Discount</v>
      </c>
      <c r="M3819" s="3">
        <f>Table1[[#This Row],[Discount_Price (In Rs.)]]/Table1[[#This Row],[OriginalPrice (in Rs)]]</f>
        <v>0.62034463590883826</v>
      </c>
      <c r="N3819" s="4">
        <v>4.0999999999999996</v>
      </c>
      <c r="O3819">
        <v>421</v>
      </c>
      <c r="P3819" t="s">
        <v>115</v>
      </c>
      <c r="Q3819" t="s">
        <v>11773</v>
      </c>
    </row>
    <row r="3820" spans="1:17" x14ac:dyDescent="0.25">
      <c r="A3820" t="s">
        <v>12251</v>
      </c>
      <c r="B3820" s="1">
        <v>13081846</v>
      </c>
      <c r="C3820" t="s">
        <v>78</v>
      </c>
      <c r="D3820" t="s">
        <v>65</v>
      </c>
      <c r="E3820" t="s">
        <v>497</v>
      </c>
      <c r="F3820" t="s">
        <v>30</v>
      </c>
      <c r="G3820" s="2">
        <v>429</v>
      </c>
      <c r="H3820" s="2">
        <f>AVERAGEIF(Table1[[#All],[Category]],Table1[[#This Row],[Category]],Table1[[#All],[DiscountOffer]])</f>
        <v>1064.3816554809839</v>
      </c>
      <c r="I3820" s="2">
        <v>999</v>
      </c>
      <c r="J3820" s="2">
        <f>IF(Table1[[#This Row],[Ratings]]&gt;4,Table1[[#This Row],[OriginalPrice (in Rs)]],0)</f>
        <v>999</v>
      </c>
      <c r="K3820" s="2">
        <f>Table1[[#This Row],[OriginalPrice (in Rs)]]-Table1[[#This Row],[DiscountOffer]]</f>
        <v>570</v>
      </c>
      <c r="L3820" s="2" t="str">
        <f>IF(Table1[[#This Row],[Discount % (In Rs)]]&gt;50%,"High Discount","Low Discount")</f>
        <v>High Discount</v>
      </c>
      <c r="M3820" s="3">
        <f>Table1[[#This Row],[Discount_Price (In Rs.)]]/Table1[[#This Row],[OriginalPrice (in Rs)]]</f>
        <v>0.57057057057057059</v>
      </c>
      <c r="N3820" s="4">
        <v>4.2</v>
      </c>
      <c r="O3820">
        <v>410</v>
      </c>
      <c r="P3820" t="s">
        <v>15</v>
      </c>
      <c r="Q3820" t="s">
        <v>12252</v>
      </c>
    </row>
    <row r="3821" spans="1:17" x14ac:dyDescent="0.25">
      <c r="A3821" t="s">
        <v>12287</v>
      </c>
      <c r="B3821" s="1">
        <v>9791993</v>
      </c>
      <c r="C3821" t="s">
        <v>496</v>
      </c>
      <c r="D3821" t="s">
        <v>65</v>
      </c>
      <c r="E3821" t="s">
        <v>497</v>
      </c>
      <c r="F3821" t="s">
        <v>30</v>
      </c>
      <c r="G3821" s="2">
        <v>729</v>
      </c>
      <c r="H3821" s="2">
        <f>AVERAGEIF(Table1[[#All],[Category]],Table1[[#This Row],[Category]],Table1[[#All],[DiscountOffer]])</f>
        <v>1064.3816554809839</v>
      </c>
      <c r="I3821" s="2">
        <v>999</v>
      </c>
      <c r="J3821" s="2">
        <f>IF(Table1[[#This Row],[Ratings]]&gt;4,Table1[[#This Row],[OriginalPrice (in Rs)]],0)</f>
        <v>999</v>
      </c>
      <c r="K3821" s="2">
        <f>Table1[[#This Row],[OriginalPrice (in Rs)]]-Table1[[#This Row],[DiscountOffer]]</f>
        <v>270</v>
      </c>
      <c r="L3821" s="2" t="str">
        <f>IF(Table1[[#This Row],[Discount % (In Rs)]]&gt;50%,"High Discount","Low Discount")</f>
        <v>Low Discount</v>
      </c>
      <c r="M3821" s="3">
        <f>Table1[[#This Row],[Discount_Price (In Rs.)]]/Table1[[#This Row],[OriginalPrice (in Rs)]]</f>
        <v>0.27027027027027029</v>
      </c>
      <c r="N3821" s="4">
        <v>4.2</v>
      </c>
      <c r="O3821">
        <v>409</v>
      </c>
      <c r="P3821" t="s">
        <v>171</v>
      </c>
      <c r="Q3821" t="s">
        <v>12288</v>
      </c>
    </row>
    <row r="3822" spans="1:17" x14ac:dyDescent="0.25">
      <c r="A3822" t="s">
        <v>12703</v>
      </c>
      <c r="B3822" s="1">
        <v>10894852</v>
      </c>
      <c r="C3822" t="s">
        <v>78</v>
      </c>
      <c r="D3822" t="s">
        <v>65</v>
      </c>
      <c r="E3822" t="s">
        <v>497</v>
      </c>
      <c r="F3822" t="s">
        <v>30</v>
      </c>
      <c r="G3822" s="2">
        <v>462</v>
      </c>
      <c r="H3822" s="2">
        <f>AVERAGEIF(Table1[[#All],[Category]],Table1[[#This Row],[Category]],Table1[[#All],[DiscountOffer]])</f>
        <v>1064.3816554809839</v>
      </c>
      <c r="I3822" s="2">
        <v>1249</v>
      </c>
      <c r="J3822" s="2">
        <f>IF(Table1[[#This Row],[Ratings]]&gt;4,Table1[[#This Row],[OriginalPrice (in Rs)]],0)</f>
        <v>1249</v>
      </c>
      <c r="K3822" s="2">
        <f>Table1[[#This Row],[OriginalPrice (in Rs)]]-Table1[[#This Row],[DiscountOffer]]</f>
        <v>787</v>
      </c>
      <c r="L3822" s="2" t="str">
        <f>IF(Table1[[#This Row],[Discount % (In Rs)]]&gt;50%,"High Discount","Low Discount")</f>
        <v>High Discount</v>
      </c>
      <c r="M3822" s="3">
        <f>Table1[[#This Row],[Discount_Price (In Rs.)]]/Table1[[#This Row],[OriginalPrice (in Rs)]]</f>
        <v>0.63010408326661327</v>
      </c>
      <c r="N3822" s="4">
        <v>4.3</v>
      </c>
      <c r="O3822">
        <v>399</v>
      </c>
      <c r="P3822" t="s">
        <v>15</v>
      </c>
      <c r="Q3822" t="s">
        <v>12704</v>
      </c>
    </row>
    <row r="3823" spans="1:17" x14ac:dyDescent="0.25">
      <c r="A3823" t="s">
        <v>13559</v>
      </c>
      <c r="B3823" s="1">
        <v>10206773</v>
      </c>
      <c r="C3823" t="s">
        <v>3805</v>
      </c>
      <c r="D3823" t="s">
        <v>65</v>
      </c>
      <c r="E3823" t="s">
        <v>497</v>
      </c>
      <c r="F3823" t="s">
        <v>30</v>
      </c>
      <c r="G3823" s="2">
        <v>1139</v>
      </c>
      <c r="H3823" s="2">
        <f>AVERAGEIF(Table1[[#All],[Category]],Table1[[#This Row],[Category]],Table1[[#All],[DiscountOffer]])</f>
        <v>1064.3816554809839</v>
      </c>
      <c r="I3823" s="2">
        <v>1899</v>
      </c>
      <c r="J3823" s="2">
        <f>IF(Table1[[#This Row],[Ratings]]&gt;4,Table1[[#This Row],[OriginalPrice (in Rs)]],0)</f>
        <v>0</v>
      </c>
      <c r="K3823" s="2">
        <f>Table1[[#This Row],[OriginalPrice (in Rs)]]-Table1[[#This Row],[DiscountOffer]]</f>
        <v>760</v>
      </c>
      <c r="L3823" s="2" t="str">
        <f>IF(Table1[[#This Row],[Discount % (In Rs)]]&gt;50%,"High Discount","Low Discount")</f>
        <v>Low Discount</v>
      </c>
      <c r="M3823" s="3">
        <f>Table1[[#This Row],[Discount_Price (In Rs.)]]/Table1[[#This Row],[OriginalPrice (in Rs)]]</f>
        <v>0.4002106371774618</v>
      </c>
      <c r="N3823" s="4">
        <v>3.9</v>
      </c>
      <c r="O3823">
        <v>380</v>
      </c>
      <c r="P3823" t="s">
        <v>13561</v>
      </c>
      <c r="Q3823" t="s">
        <v>13560</v>
      </c>
    </row>
    <row r="3824" spans="1:17" x14ac:dyDescent="0.25">
      <c r="A3824" t="s">
        <v>13629</v>
      </c>
      <c r="B3824" s="1">
        <v>11623770</v>
      </c>
      <c r="C3824" t="s">
        <v>251</v>
      </c>
      <c r="D3824" t="s">
        <v>65</v>
      </c>
      <c r="E3824" t="s">
        <v>497</v>
      </c>
      <c r="F3824" t="s">
        <v>30</v>
      </c>
      <c r="G3824" s="2">
        <v>767</v>
      </c>
      <c r="H3824" s="2">
        <f>AVERAGEIF(Table1[[#All],[Category]],Table1[[#This Row],[Category]],Table1[[#All],[DiscountOffer]])</f>
        <v>1064.3816554809839</v>
      </c>
      <c r="I3824" s="2">
        <v>1599</v>
      </c>
      <c r="J3824" s="2">
        <f>IF(Table1[[#This Row],[Ratings]]&gt;4,Table1[[#This Row],[OriginalPrice (in Rs)]],0)</f>
        <v>0</v>
      </c>
      <c r="K3824" s="2">
        <f>Table1[[#This Row],[OriginalPrice (in Rs)]]-Table1[[#This Row],[DiscountOffer]]</f>
        <v>832</v>
      </c>
      <c r="L3824" s="2" t="str">
        <f>IF(Table1[[#This Row],[Discount % (In Rs)]]&gt;50%,"High Discount","Low Discount")</f>
        <v>High Discount</v>
      </c>
      <c r="M3824" s="3">
        <f>Table1[[#This Row],[Discount_Price (In Rs.)]]/Table1[[#This Row],[OriginalPrice (in Rs)]]</f>
        <v>0.52032520325203258</v>
      </c>
      <c r="N3824" s="4">
        <v>3.8</v>
      </c>
      <c r="O3824">
        <v>379</v>
      </c>
      <c r="P3824" t="s">
        <v>6268</v>
      </c>
      <c r="Q3824" t="s">
        <v>13630</v>
      </c>
    </row>
    <row r="3825" spans="1:17" x14ac:dyDescent="0.25">
      <c r="A3825" t="s">
        <v>13717</v>
      </c>
      <c r="B3825" s="1">
        <v>13481952</v>
      </c>
      <c r="C3825" t="s">
        <v>78</v>
      </c>
      <c r="D3825" t="s">
        <v>65</v>
      </c>
      <c r="E3825" t="s">
        <v>497</v>
      </c>
      <c r="F3825" t="s">
        <v>30</v>
      </c>
      <c r="G3825" s="2">
        <v>379</v>
      </c>
      <c r="H3825" s="2">
        <f>AVERAGEIF(Table1[[#All],[Category]],Table1[[#This Row],[Category]],Table1[[#All],[DiscountOffer]])</f>
        <v>1064.3816554809839</v>
      </c>
      <c r="I3825" s="2">
        <v>949</v>
      </c>
      <c r="J3825" s="2">
        <f>IF(Table1[[#This Row],[Ratings]]&gt;4,Table1[[#This Row],[OriginalPrice (in Rs)]],0)</f>
        <v>949</v>
      </c>
      <c r="K3825" s="2">
        <f>Table1[[#This Row],[OriginalPrice (in Rs)]]-Table1[[#This Row],[DiscountOffer]]</f>
        <v>570</v>
      </c>
      <c r="L3825" s="2" t="str">
        <f>IF(Table1[[#This Row],[Discount % (In Rs)]]&gt;50%,"High Discount","Low Discount")</f>
        <v>High Discount</v>
      </c>
      <c r="M3825" s="3">
        <f>Table1[[#This Row],[Discount_Price (In Rs.)]]/Table1[[#This Row],[OriginalPrice (in Rs)]]</f>
        <v>0.6006322444678609</v>
      </c>
      <c r="N3825" s="4">
        <v>4.3</v>
      </c>
      <c r="O3825">
        <v>378</v>
      </c>
      <c r="P3825" t="s">
        <v>15</v>
      </c>
      <c r="Q3825" t="s">
        <v>13718</v>
      </c>
    </row>
    <row r="3826" spans="1:17" x14ac:dyDescent="0.25">
      <c r="A3826" t="s">
        <v>13929</v>
      </c>
      <c r="B3826" s="1">
        <v>12822734</v>
      </c>
      <c r="C3826" t="s">
        <v>78</v>
      </c>
      <c r="D3826" t="s">
        <v>65</v>
      </c>
      <c r="E3826" t="s">
        <v>497</v>
      </c>
      <c r="F3826" t="s">
        <v>30</v>
      </c>
      <c r="G3826" s="2">
        <v>368</v>
      </c>
      <c r="H3826" s="2">
        <f>AVERAGEIF(Table1[[#All],[Category]],Table1[[#This Row],[Category]],Table1[[#All],[DiscountOffer]])</f>
        <v>1064.3816554809839</v>
      </c>
      <c r="I3826" s="2">
        <v>899</v>
      </c>
      <c r="J3826" s="2">
        <f>IF(Table1[[#This Row],[Ratings]]&gt;4,Table1[[#This Row],[OriginalPrice (in Rs)]],0)</f>
        <v>899</v>
      </c>
      <c r="K3826" s="2">
        <f>Table1[[#This Row],[OriginalPrice (in Rs)]]-Table1[[#This Row],[DiscountOffer]]</f>
        <v>531</v>
      </c>
      <c r="L3826" s="2" t="str">
        <f>IF(Table1[[#This Row],[Discount % (In Rs)]]&gt;50%,"High Discount","Low Discount")</f>
        <v>High Discount</v>
      </c>
      <c r="M3826" s="3">
        <f>Table1[[#This Row],[Discount_Price (In Rs.)]]/Table1[[#This Row],[OriginalPrice (in Rs)]]</f>
        <v>0.59065628476084542</v>
      </c>
      <c r="N3826" s="4">
        <v>4.4000000000000004</v>
      </c>
      <c r="O3826">
        <v>373</v>
      </c>
      <c r="P3826" t="s">
        <v>15</v>
      </c>
      <c r="Q3826" t="s">
        <v>13930</v>
      </c>
    </row>
    <row r="3827" spans="1:17" x14ac:dyDescent="0.25">
      <c r="A3827" t="s">
        <v>14010</v>
      </c>
      <c r="B3827" s="1">
        <v>9791957</v>
      </c>
      <c r="C3827" t="s">
        <v>496</v>
      </c>
      <c r="D3827" t="s">
        <v>65</v>
      </c>
      <c r="E3827" t="s">
        <v>497</v>
      </c>
      <c r="F3827" t="s">
        <v>30</v>
      </c>
      <c r="G3827" s="2">
        <v>731</v>
      </c>
      <c r="H3827" s="2">
        <f>AVERAGEIF(Table1[[#All],[Category]],Table1[[#This Row],[Category]],Table1[[#All],[DiscountOffer]])</f>
        <v>1064.3816554809839</v>
      </c>
      <c r="I3827" s="2">
        <v>1199</v>
      </c>
      <c r="J3827" s="2">
        <f>IF(Table1[[#This Row],[Ratings]]&gt;4,Table1[[#This Row],[OriginalPrice (in Rs)]],0)</f>
        <v>0</v>
      </c>
      <c r="K3827" s="2">
        <f>Table1[[#This Row],[OriginalPrice (in Rs)]]-Table1[[#This Row],[DiscountOffer]]</f>
        <v>468</v>
      </c>
      <c r="L3827" s="2" t="str">
        <f>IF(Table1[[#This Row],[Discount % (In Rs)]]&gt;50%,"High Discount","Low Discount")</f>
        <v>Low Discount</v>
      </c>
      <c r="M3827" s="3">
        <f>Table1[[#This Row],[Discount_Price (In Rs.)]]/Table1[[#This Row],[OriginalPrice (in Rs)]]</f>
        <v>0.39032527105921599</v>
      </c>
      <c r="N3827" s="4">
        <v>4</v>
      </c>
      <c r="O3827">
        <v>371</v>
      </c>
      <c r="P3827" t="s">
        <v>148</v>
      </c>
      <c r="Q3827" t="s">
        <v>14011</v>
      </c>
    </row>
    <row r="3828" spans="1:17" x14ac:dyDescent="0.25">
      <c r="A3828" t="s">
        <v>14385</v>
      </c>
      <c r="B3828" s="1">
        <v>12822732</v>
      </c>
      <c r="C3828" t="s">
        <v>78</v>
      </c>
      <c r="D3828" t="s">
        <v>65</v>
      </c>
      <c r="E3828" t="s">
        <v>497</v>
      </c>
      <c r="F3828" t="s">
        <v>30</v>
      </c>
      <c r="G3828" s="2">
        <v>377</v>
      </c>
      <c r="H3828" s="2">
        <f>AVERAGEIF(Table1[[#All],[Category]],Table1[[#This Row],[Category]],Table1[[#All],[DiscountOffer]])</f>
        <v>1064.3816554809839</v>
      </c>
      <c r="I3828" s="2">
        <v>899</v>
      </c>
      <c r="J3828" s="2">
        <f>IF(Table1[[#This Row],[Ratings]]&gt;4,Table1[[#This Row],[OriginalPrice (in Rs)]],0)</f>
        <v>0</v>
      </c>
      <c r="K3828" s="2">
        <f>Table1[[#This Row],[OriginalPrice (in Rs)]]-Table1[[#This Row],[DiscountOffer]]</f>
        <v>522</v>
      </c>
      <c r="L3828" s="2" t="str">
        <f>IF(Table1[[#This Row],[Discount % (In Rs)]]&gt;50%,"High Discount","Low Discount")</f>
        <v>High Discount</v>
      </c>
      <c r="M3828" s="3">
        <f>Table1[[#This Row],[Discount_Price (In Rs.)]]/Table1[[#This Row],[OriginalPrice (in Rs)]]</f>
        <v>0.58064516129032262</v>
      </c>
      <c r="N3828" s="4">
        <v>3.9</v>
      </c>
      <c r="O3828">
        <v>363</v>
      </c>
      <c r="P3828" t="s">
        <v>15</v>
      </c>
      <c r="Q3828" t="s">
        <v>14386</v>
      </c>
    </row>
    <row r="3829" spans="1:17" x14ac:dyDescent="0.25">
      <c r="A3829" t="s">
        <v>15014</v>
      </c>
      <c r="B3829" s="1">
        <v>12980334</v>
      </c>
      <c r="C3829" t="s">
        <v>78</v>
      </c>
      <c r="D3829" t="s">
        <v>65</v>
      </c>
      <c r="E3829" t="s">
        <v>497</v>
      </c>
      <c r="F3829" t="s">
        <v>30</v>
      </c>
      <c r="G3829" s="2">
        <v>399</v>
      </c>
      <c r="H3829" s="2">
        <f>AVERAGEIF(Table1[[#All],[Category]],Table1[[#This Row],[Category]],Table1[[#All],[DiscountOffer]])</f>
        <v>1064.3816554809839</v>
      </c>
      <c r="I3829" s="2">
        <v>999</v>
      </c>
      <c r="J3829" s="2">
        <f>IF(Table1[[#This Row],[Ratings]]&gt;4,Table1[[#This Row],[OriginalPrice (in Rs)]],0)</f>
        <v>0</v>
      </c>
      <c r="K3829" s="2">
        <f>Table1[[#This Row],[OriginalPrice (in Rs)]]-Table1[[#This Row],[DiscountOffer]]</f>
        <v>600</v>
      </c>
      <c r="L3829" s="2" t="str">
        <f>IF(Table1[[#This Row],[Discount % (In Rs)]]&gt;50%,"High Discount","Low Discount")</f>
        <v>High Discount</v>
      </c>
      <c r="M3829" s="3">
        <f>Table1[[#This Row],[Discount_Price (In Rs.)]]/Table1[[#This Row],[OriginalPrice (in Rs)]]</f>
        <v>0.60060060060060061</v>
      </c>
      <c r="N3829" s="4">
        <v>3.9</v>
      </c>
      <c r="O3829">
        <v>351</v>
      </c>
      <c r="P3829" t="s">
        <v>15</v>
      </c>
      <c r="Q3829" t="s">
        <v>15015</v>
      </c>
    </row>
    <row r="3830" spans="1:17" x14ac:dyDescent="0.25">
      <c r="A3830" t="s">
        <v>15510</v>
      </c>
      <c r="B3830" s="1">
        <v>11096758</v>
      </c>
      <c r="C3830" t="s">
        <v>15511</v>
      </c>
      <c r="D3830" t="s">
        <v>65</v>
      </c>
      <c r="E3830" t="s">
        <v>497</v>
      </c>
      <c r="F3830" t="s">
        <v>30</v>
      </c>
      <c r="G3830" s="2">
        <v>599</v>
      </c>
      <c r="H3830" s="2">
        <f>AVERAGEIF(Table1[[#All],[Category]],Table1[[#This Row],[Category]],Table1[[#All],[DiscountOffer]])</f>
        <v>1064.3816554809839</v>
      </c>
      <c r="I3830" s="2">
        <v>1999</v>
      </c>
      <c r="J3830" s="2">
        <f>IF(Table1[[#This Row],[Ratings]]&gt;4,Table1[[#This Row],[OriginalPrice (in Rs)]],0)</f>
        <v>0</v>
      </c>
      <c r="K3830" s="2">
        <f>Table1[[#This Row],[OriginalPrice (in Rs)]]-Table1[[#This Row],[DiscountOffer]]</f>
        <v>1400</v>
      </c>
      <c r="L3830" s="2" t="str">
        <f>IF(Table1[[#This Row],[Discount % (In Rs)]]&gt;50%,"High Discount","Low Discount")</f>
        <v>High Discount</v>
      </c>
      <c r="M3830" s="3">
        <f>Table1[[#This Row],[Discount_Price (In Rs.)]]/Table1[[#This Row],[OriginalPrice (in Rs)]]</f>
        <v>0.70035017508754382</v>
      </c>
      <c r="N3830" s="4">
        <v>4</v>
      </c>
      <c r="O3830">
        <v>343</v>
      </c>
      <c r="P3830" t="s">
        <v>142</v>
      </c>
      <c r="Q3830" t="s">
        <v>15512</v>
      </c>
    </row>
    <row r="3831" spans="1:17" x14ac:dyDescent="0.25">
      <c r="A3831" t="s">
        <v>16403</v>
      </c>
      <c r="B3831" s="1">
        <v>10614656</v>
      </c>
      <c r="C3831" t="s">
        <v>1136</v>
      </c>
      <c r="D3831" t="s">
        <v>65</v>
      </c>
      <c r="E3831" t="s">
        <v>497</v>
      </c>
      <c r="F3831" t="s">
        <v>30</v>
      </c>
      <c r="G3831" s="2">
        <v>989</v>
      </c>
      <c r="H3831" s="2">
        <f>AVERAGEIF(Table1[[#All],[Category]],Table1[[#This Row],[Category]],Table1[[#All],[DiscountOffer]])</f>
        <v>1064.3816554809839</v>
      </c>
      <c r="I3831" s="2">
        <v>1799</v>
      </c>
      <c r="J3831" s="2">
        <f>IF(Table1[[#This Row],[Ratings]]&gt;4,Table1[[#This Row],[OriginalPrice (in Rs)]],0)</f>
        <v>1799</v>
      </c>
      <c r="K3831" s="2">
        <f>Table1[[#This Row],[OriginalPrice (in Rs)]]-Table1[[#This Row],[DiscountOffer]]</f>
        <v>810</v>
      </c>
      <c r="L3831" s="2" t="str">
        <f>IF(Table1[[#This Row],[Discount % (In Rs)]]&gt;50%,"High Discount","Low Discount")</f>
        <v>Low Discount</v>
      </c>
      <c r="M3831" s="3">
        <f>Table1[[#This Row],[Discount_Price (In Rs.)]]/Table1[[#This Row],[OriginalPrice (in Rs)]]</f>
        <v>0.45025013896609228</v>
      </c>
      <c r="N3831" s="4">
        <v>4.4000000000000004</v>
      </c>
      <c r="O3831">
        <v>329</v>
      </c>
      <c r="P3831" t="s">
        <v>115</v>
      </c>
      <c r="Q3831" t="s">
        <v>16404</v>
      </c>
    </row>
    <row r="3832" spans="1:17" x14ac:dyDescent="0.25">
      <c r="A3832" t="s">
        <v>16538</v>
      </c>
      <c r="B3832" s="1">
        <v>12980332</v>
      </c>
      <c r="C3832" t="s">
        <v>78</v>
      </c>
      <c r="D3832" t="s">
        <v>65</v>
      </c>
      <c r="E3832" t="s">
        <v>497</v>
      </c>
      <c r="F3832" t="s">
        <v>30</v>
      </c>
      <c r="G3832" s="2">
        <v>369</v>
      </c>
      <c r="H3832" s="2">
        <f>AVERAGEIF(Table1[[#All],[Category]],Table1[[#This Row],[Category]],Table1[[#All],[DiscountOffer]])</f>
        <v>1064.3816554809839</v>
      </c>
      <c r="I3832" s="2">
        <v>999</v>
      </c>
      <c r="J3832" s="2">
        <f>IF(Table1[[#This Row],[Ratings]]&gt;4,Table1[[#This Row],[OriginalPrice (in Rs)]],0)</f>
        <v>999</v>
      </c>
      <c r="K3832" s="2">
        <f>Table1[[#This Row],[OriginalPrice (in Rs)]]-Table1[[#This Row],[DiscountOffer]]</f>
        <v>630</v>
      </c>
      <c r="L3832" s="2" t="str">
        <f>IF(Table1[[#This Row],[Discount % (In Rs)]]&gt;50%,"High Discount","Low Discount")</f>
        <v>High Discount</v>
      </c>
      <c r="M3832" s="3">
        <f>Table1[[#This Row],[Discount_Price (In Rs.)]]/Table1[[#This Row],[OriginalPrice (in Rs)]]</f>
        <v>0.63063063063063063</v>
      </c>
      <c r="N3832" s="4">
        <v>4.2</v>
      </c>
      <c r="O3832">
        <v>327</v>
      </c>
      <c r="P3832" t="s">
        <v>15</v>
      </c>
      <c r="Q3832" t="s">
        <v>16539</v>
      </c>
    </row>
    <row r="3833" spans="1:17" x14ac:dyDescent="0.25">
      <c r="A3833" t="s">
        <v>16926</v>
      </c>
      <c r="B3833" s="1">
        <v>11942780</v>
      </c>
      <c r="C3833" t="s">
        <v>991</v>
      </c>
      <c r="D3833" t="s">
        <v>65</v>
      </c>
      <c r="E3833" t="s">
        <v>497</v>
      </c>
      <c r="F3833" t="s">
        <v>30</v>
      </c>
      <c r="G3833" s="2">
        <v>479</v>
      </c>
      <c r="H3833" s="2">
        <f>AVERAGEIF(Table1[[#All],[Category]],Table1[[#This Row],[Category]],Table1[[#All],[DiscountOffer]])</f>
        <v>1064.3816554809839</v>
      </c>
      <c r="I3833" s="2">
        <v>1499</v>
      </c>
      <c r="J3833" s="2">
        <f>IF(Table1[[#This Row],[Ratings]]&gt;4,Table1[[#This Row],[OriginalPrice (in Rs)]],0)</f>
        <v>0</v>
      </c>
      <c r="K3833" s="2">
        <f>Table1[[#This Row],[OriginalPrice (in Rs)]]-Table1[[#This Row],[DiscountOffer]]</f>
        <v>1020</v>
      </c>
      <c r="L3833" s="2" t="str">
        <f>IF(Table1[[#This Row],[Discount % (In Rs)]]&gt;50%,"High Discount","Low Discount")</f>
        <v>High Discount</v>
      </c>
      <c r="M3833" s="3">
        <f>Table1[[#This Row],[Discount_Price (In Rs.)]]/Table1[[#This Row],[OriginalPrice (in Rs)]]</f>
        <v>0.68045363575717144</v>
      </c>
      <c r="N3833" s="4">
        <v>4</v>
      </c>
      <c r="O3833">
        <v>320</v>
      </c>
      <c r="P3833" t="s">
        <v>148</v>
      </c>
      <c r="Q3833" t="s">
        <v>16927</v>
      </c>
    </row>
    <row r="3834" spans="1:17" x14ac:dyDescent="0.25">
      <c r="A3834" t="s">
        <v>17105</v>
      </c>
      <c r="B3834" s="1">
        <v>10074635</v>
      </c>
      <c r="C3834" t="s">
        <v>78</v>
      </c>
      <c r="D3834" t="s">
        <v>65</v>
      </c>
      <c r="E3834" t="s">
        <v>497</v>
      </c>
      <c r="F3834" t="s">
        <v>30</v>
      </c>
      <c r="G3834" s="2">
        <v>459</v>
      </c>
      <c r="H3834" s="2">
        <f>AVERAGEIF(Table1[[#All],[Category]],Table1[[#This Row],[Category]],Table1[[#All],[DiscountOffer]])</f>
        <v>1064.3816554809839</v>
      </c>
      <c r="I3834" s="2">
        <v>1149</v>
      </c>
      <c r="J3834" s="2">
        <f>IF(Table1[[#This Row],[Ratings]]&gt;4,Table1[[#This Row],[OriginalPrice (in Rs)]],0)</f>
        <v>0</v>
      </c>
      <c r="K3834" s="2">
        <f>Table1[[#This Row],[OriginalPrice (in Rs)]]-Table1[[#This Row],[DiscountOffer]]</f>
        <v>690</v>
      </c>
      <c r="L3834" s="2" t="str">
        <f>IF(Table1[[#This Row],[Discount % (In Rs)]]&gt;50%,"High Discount","Low Discount")</f>
        <v>High Discount</v>
      </c>
      <c r="M3834" s="3">
        <f>Table1[[#This Row],[Discount_Price (In Rs.)]]/Table1[[#This Row],[OriginalPrice (in Rs)]]</f>
        <v>0.60052219321148825</v>
      </c>
      <c r="N3834" s="4">
        <v>4</v>
      </c>
      <c r="O3834">
        <v>317</v>
      </c>
      <c r="P3834" t="s">
        <v>15</v>
      </c>
      <c r="Q3834" t="s">
        <v>17106</v>
      </c>
    </row>
    <row r="3835" spans="1:17" x14ac:dyDescent="0.25">
      <c r="A3835" t="s">
        <v>17397</v>
      </c>
      <c r="B3835" s="1">
        <v>14361966</v>
      </c>
      <c r="C3835" t="s">
        <v>78</v>
      </c>
      <c r="D3835" t="s">
        <v>65</v>
      </c>
      <c r="E3835" t="s">
        <v>497</v>
      </c>
      <c r="F3835" t="s">
        <v>30</v>
      </c>
      <c r="G3835" s="2">
        <v>359</v>
      </c>
      <c r="H3835" s="2">
        <f>AVERAGEIF(Table1[[#All],[Category]],Table1[[#This Row],[Category]],Table1[[#All],[DiscountOffer]])</f>
        <v>1064.3816554809839</v>
      </c>
      <c r="I3835" s="2">
        <v>999</v>
      </c>
      <c r="J3835" s="2">
        <f>IF(Table1[[#This Row],[Ratings]]&gt;4,Table1[[#This Row],[OriginalPrice (in Rs)]],0)</f>
        <v>0</v>
      </c>
      <c r="K3835" s="2">
        <f>Table1[[#This Row],[OriginalPrice (in Rs)]]-Table1[[#This Row],[DiscountOffer]]</f>
        <v>640</v>
      </c>
      <c r="L3835" s="2" t="str">
        <f>IF(Table1[[#This Row],[Discount % (In Rs)]]&gt;50%,"High Discount","Low Discount")</f>
        <v>High Discount</v>
      </c>
      <c r="M3835" s="3">
        <f>Table1[[#This Row],[Discount_Price (In Rs.)]]/Table1[[#This Row],[OriginalPrice (in Rs)]]</f>
        <v>0.64064064064064064</v>
      </c>
      <c r="N3835" s="4">
        <v>3.8</v>
      </c>
      <c r="O3835">
        <v>313</v>
      </c>
      <c r="P3835" t="s">
        <v>15</v>
      </c>
      <c r="Q3835" t="s">
        <v>17398</v>
      </c>
    </row>
    <row r="3836" spans="1:17" x14ac:dyDescent="0.25">
      <c r="A3836" t="s">
        <v>17490</v>
      </c>
      <c r="B3836" s="1">
        <v>11169318</v>
      </c>
      <c r="C3836" t="s">
        <v>991</v>
      </c>
      <c r="D3836" t="s">
        <v>65</v>
      </c>
      <c r="E3836" t="s">
        <v>497</v>
      </c>
      <c r="F3836" t="s">
        <v>30</v>
      </c>
      <c r="G3836" s="2">
        <v>841</v>
      </c>
      <c r="H3836" s="2">
        <f>AVERAGEIF(Table1[[#All],[Category]],Table1[[#This Row],[Category]],Table1[[#All],[DiscountOffer]])</f>
        <v>1064.3816554809839</v>
      </c>
      <c r="I3836" s="2">
        <v>2550</v>
      </c>
      <c r="J3836" s="2">
        <f>IF(Table1[[#This Row],[Ratings]]&gt;4,Table1[[#This Row],[OriginalPrice (in Rs)]],0)</f>
        <v>2550</v>
      </c>
      <c r="K3836" s="2">
        <f>Table1[[#This Row],[OriginalPrice (in Rs)]]-Table1[[#This Row],[DiscountOffer]]</f>
        <v>1709</v>
      </c>
      <c r="L3836" s="2" t="str">
        <f>IF(Table1[[#This Row],[Discount % (In Rs)]]&gt;50%,"High Discount","Low Discount")</f>
        <v>High Discount</v>
      </c>
      <c r="M3836" s="3">
        <f>Table1[[#This Row],[Discount_Price (In Rs.)]]/Table1[[#This Row],[OriginalPrice (in Rs)]]</f>
        <v>0.67019607843137252</v>
      </c>
      <c r="N3836" s="4">
        <v>4.3</v>
      </c>
      <c r="O3836">
        <v>311</v>
      </c>
      <c r="P3836" t="s">
        <v>148</v>
      </c>
      <c r="Q3836" t="s">
        <v>17491</v>
      </c>
    </row>
    <row r="3837" spans="1:17" x14ac:dyDescent="0.25">
      <c r="A3837" t="s">
        <v>17953</v>
      </c>
      <c r="B3837" s="1">
        <v>13133218</v>
      </c>
      <c r="C3837" t="s">
        <v>11738</v>
      </c>
      <c r="D3837" t="s">
        <v>65</v>
      </c>
      <c r="E3837" t="s">
        <v>497</v>
      </c>
      <c r="F3837" t="s">
        <v>30</v>
      </c>
      <c r="G3837" s="2">
        <v>939</v>
      </c>
      <c r="H3837" s="2">
        <f>AVERAGEIF(Table1[[#All],[Category]],Table1[[#This Row],[Category]],Table1[[#All],[DiscountOffer]])</f>
        <v>1064.3816554809839</v>
      </c>
      <c r="I3837" s="2">
        <v>1999</v>
      </c>
      <c r="J3837" s="2">
        <f>IF(Table1[[#This Row],[Ratings]]&gt;4,Table1[[#This Row],[OriginalPrice (in Rs)]],0)</f>
        <v>0</v>
      </c>
      <c r="K3837" s="2">
        <f>Table1[[#This Row],[OriginalPrice (in Rs)]]-Table1[[#This Row],[DiscountOffer]]</f>
        <v>1060</v>
      </c>
      <c r="L3837" s="2" t="str">
        <f>IF(Table1[[#This Row],[Discount % (In Rs)]]&gt;50%,"High Discount","Low Discount")</f>
        <v>High Discount</v>
      </c>
      <c r="M3837" s="3">
        <f>Table1[[#This Row],[Discount_Price (In Rs.)]]/Table1[[#This Row],[OriginalPrice (in Rs)]]</f>
        <v>0.53026513256628316</v>
      </c>
      <c r="N3837" s="4">
        <v>3.7</v>
      </c>
      <c r="O3837">
        <v>304</v>
      </c>
      <c r="P3837" t="s">
        <v>15</v>
      </c>
      <c r="Q3837" t="s">
        <v>17954</v>
      </c>
    </row>
    <row r="3838" spans="1:17" x14ac:dyDescent="0.25">
      <c r="A3838" t="s">
        <v>17963</v>
      </c>
      <c r="B3838" s="1">
        <v>12980320</v>
      </c>
      <c r="C3838" t="s">
        <v>78</v>
      </c>
      <c r="D3838" t="s">
        <v>65</v>
      </c>
      <c r="E3838" t="s">
        <v>497</v>
      </c>
      <c r="F3838" t="s">
        <v>30</v>
      </c>
      <c r="G3838" s="2">
        <v>379</v>
      </c>
      <c r="H3838" s="2">
        <f>AVERAGEIF(Table1[[#All],[Category]],Table1[[#This Row],[Category]],Table1[[#All],[DiscountOffer]])</f>
        <v>1064.3816554809839</v>
      </c>
      <c r="I3838" s="2">
        <v>999</v>
      </c>
      <c r="J3838" s="2">
        <f>IF(Table1[[#This Row],[Ratings]]&gt;4,Table1[[#This Row],[OriginalPrice (in Rs)]],0)</f>
        <v>999</v>
      </c>
      <c r="K3838" s="2">
        <f>Table1[[#This Row],[OriginalPrice (in Rs)]]-Table1[[#This Row],[DiscountOffer]]</f>
        <v>620</v>
      </c>
      <c r="L3838" s="2" t="str">
        <f>IF(Table1[[#This Row],[Discount % (In Rs)]]&gt;50%,"High Discount","Low Discount")</f>
        <v>High Discount</v>
      </c>
      <c r="M3838" s="3">
        <f>Table1[[#This Row],[Discount_Price (In Rs.)]]/Table1[[#This Row],[OriginalPrice (in Rs)]]</f>
        <v>0.62062062062062062</v>
      </c>
      <c r="N3838" s="4">
        <v>4.4000000000000004</v>
      </c>
      <c r="O3838">
        <v>304</v>
      </c>
      <c r="P3838" t="s">
        <v>15</v>
      </c>
      <c r="Q3838" t="s">
        <v>17964</v>
      </c>
    </row>
    <row r="3839" spans="1:17" x14ac:dyDescent="0.25">
      <c r="A3839" t="s">
        <v>18536</v>
      </c>
      <c r="B3839" s="1">
        <v>12992880</v>
      </c>
      <c r="C3839" t="s">
        <v>78</v>
      </c>
      <c r="D3839" t="s">
        <v>65</v>
      </c>
      <c r="E3839" t="s">
        <v>497</v>
      </c>
      <c r="F3839" t="s">
        <v>30</v>
      </c>
      <c r="G3839" s="2">
        <v>351</v>
      </c>
      <c r="H3839" s="2">
        <f>AVERAGEIF(Table1[[#All],[Category]],Table1[[#This Row],[Category]],Table1[[#All],[DiscountOffer]])</f>
        <v>1064.3816554809839</v>
      </c>
      <c r="I3839" s="2">
        <v>949</v>
      </c>
      <c r="J3839" s="2">
        <f>IF(Table1[[#This Row],[Ratings]]&gt;4,Table1[[#This Row],[OriginalPrice (in Rs)]],0)</f>
        <v>949</v>
      </c>
      <c r="K3839" s="2">
        <f>Table1[[#This Row],[OriginalPrice (in Rs)]]-Table1[[#This Row],[DiscountOffer]]</f>
        <v>598</v>
      </c>
      <c r="L3839" s="2" t="str">
        <f>IF(Table1[[#This Row],[Discount % (In Rs)]]&gt;50%,"High Discount","Low Discount")</f>
        <v>High Discount</v>
      </c>
      <c r="M3839" s="3">
        <f>Table1[[#This Row],[Discount_Price (In Rs.)]]/Table1[[#This Row],[OriginalPrice (in Rs)]]</f>
        <v>0.63013698630136983</v>
      </c>
      <c r="N3839" s="4">
        <v>4.4000000000000004</v>
      </c>
      <c r="O3839">
        <v>296</v>
      </c>
      <c r="P3839" t="s">
        <v>15</v>
      </c>
      <c r="Q3839" t="s">
        <v>18537</v>
      </c>
    </row>
    <row r="3840" spans="1:17" x14ac:dyDescent="0.25">
      <c r="A3840" t="s">
        <v>18538</v>
      </c>
      <c r="B3840" s="1">
        <v>13861566</v>
      </c>
      <c r="C3840" t="s">
        <v>78</v>
      </c>
      <c r="D3840" t="s">
        <v>65</v>
      </c>
      <c r="E3840" t="s">
        <v>497</v>
      </c>
      <c r="F3840" t="s">
        <v>30</v>
      </c>
      <c r="G3840" s="2">
        <v>359</v>
      </c>
      <c r="H3840" s="2">
        <f>AVERAGEIF(Table1[[#All],[Category]],Table1[[#This Row],[Category]],Table1[[#All],[DiscountOffer]])</f>
        <v>1064.3816554809839</v>
      </c>
      <c r="I3840" s="2">
        <v>999</v>
      </c>
      <c r="J3840" s="2">
        <f>IF(Table1[[#This Row],[Ratings]]&gt;4,Table1[[#This Row],[OriginalPrice (in Rs)]],0)</f>
        <v>999</v>
      </c>
      <c r="K3840" s="2">
        <f>Table1[[#This Row],[OriginalPrice (in Rs)]]-Table1[[#This Row],[DiscountOffer]]</f>
        <v>640</v>
      </c>
      <c r="L3840" s="2" t="str">
        <f>IF(Table1[[#This Row],[Discount % (In Rs)]]&gt;50%,"High Discount","Low Discount")</f>
        <v>High Discount</v>
      </c>
      <c r="M3840" s="3">
        <f>Table1[[#This Row],[Discount_Price (In Rs.)]]/Table1[[#This Row],[OriginalPrice (in Rs)]]</f>
        <v>0.64064064064064064</v>
      </c>
      <c r="N3840" s="4">
        <v>4.3</v>
      </c>
      <c r="O3840">
        <v>296</v>
      </c>
      <c r="P3840" t="s">
        <v>15</v>
      </c>
      <c r="Q3840" t="s">
        <v>18539</v>
      </c>
    </row>
    <row r="3841" spans="1:17" x14ac:dyDescent="0.25">
      <c r="A3841" t="s">
        <v>18540</v>
      </c>
      <c r="B3841" s="1">
        <v>13767276</v>
      </c>
      <c r="C3841" t="s">
        <v>78</v>
      </c>
      <c r="D3841" t="s">
        <v>65</v>
      </c>
      <c r="E3841" t="s">
        <v>497</v>
      </c>
      <c r="F3841" t="s">
        <v>30</v>
      </c>
      <c r="G3841" s="2">
        <v>399</v>
      </c>
      <c r="H3841" s="2">
        <f>AVERAGEIF(Table1[[#All],[Category]],Table1[[#This Row],[Category]],Table1[[#All],[DiscountOffer]])</f>
        <v>1064.3816554809839</v>
      </c>
      <c r="I3841" s="2">
        <v>999</v>
      </c>
      <c r="J3841" s="2">
        <f>IF(Table1[[#This Row],[Ratings]]&gt;4,Table1[[#This Row],[OriginalPrice (in Rs)]],0)</f>
        <v>999</v>
      </c>
      <c r="K3841" s="2">
        <f>Table1[[#This Row],[OriginalPrice (in Rs)]]-Table1[[#This Row],[DiscountOffer]]</f>
        <v>600</v>
      </c>
      <c r="L3841" s="2" t="str">
        <f>IF(Table1[[#This Row],[Discount % (In Rs)]]&gt;50%,"High Discount","Low Discount")</f>
        <v>High Discount</v>
      </c>
      <c r="M3841" s="3">
        <f>Table1[[#This Row],[Discount_Price (In Rs.)]]/Table1[[#This Row],[OriginalPrice (in Rs)]]</f>
        <v>0.60060060060060061</v>
      </c>
      <c r="N3841" s="4">
        <v>4.3</v>
      </c>
      <c r="O3841">
        <v>296</v>
      </c>
      <c r="P3841" t="s">
        <v>15</v>
      </c>
      <c r="Q3841" t="s">
        <v>18541</v>
      </c>
    </row>
    <row r="3842" spans="1:17" x14ac:dyDescent="0.25">
      <c r="A3842" t="s">
        <v>18951</v>
      </c>
      <c r="B3842" s="1">
        <v>11123722</v>
      </c>
      <c r="C3842" t="s">
        <v>1136</v>
      </c>
      <c r="D3842" t="s">
        <v>65</v>
      </c>
      <c r="E3842" t="s">
        <v>497</v>
      </c>
      <c r="F3842" t="s">
        <v>30</v>
      </c>
      <c r="G3842" s="2">
        <v>683</v>
      </c>
      <c r="H3842" s="2">
        <f>AVERAGEIF(Table1[[#All],[Category]],Table1[[#This Row],[Category]],Table1[[#All],[DiscountOffer]])</f>
        <v>1064.3816554809839</v>
      </c>
      <c r="I3842" s="2">
        <v>1799</v>
      </c>
      <c r="J3842" s="2">
        <f>IF(Table1[[#This Row],[Ratings]]&gt;4,Table1[[#This Row],[OriginalPrice (in Rs)]],0)</f>
        <v>1799</v>
      </c>
      <c r="K3842" s="2">
        <f>Table1[[#This Row],[OriginalPrice (in Rs)]]-Table1[[#This Row],[DiscountOffer]]</f>
        <v>1116</v>
      </c>
      <c r="L3842" s="2" t="str">
        <f>IF(Table1[[#This Row],[Discount % (In Rs)]]&gt;50%,"High Discount","Low Discount")</f>
        <v>High Discount</v>
      </c>
      <c r="M3842" s="3">
        <f>Table1[[#This Row],[Discount_Price (In Rs.)]]/Table1[[#This Row],[OriginalPrice (in Rs)]]</f>
        <v>0.62034463590883826</v>
      </c>
      <c r="N3842" s="4">
        <v>4.2</v>
      </c>
      <c r="O3842">
        <v>291</v>
      </c>
      <c r="P3842" t="s">
        <v>15</v>
      </c>
      <c r="Q3842" t="s">
        <v>18952</v>
      </c>
    </row>
    <row r="3843" spans="1:17" x14ac:dyDescent="0.25">
      <c r="A3843" t="s">
        <v>19086</v>
      </c>
      <c r="B3843" s="1">
        <v>8811941</v>
      </c>
      <c r="C3843" t="s">
        <v>251</v>
      </c>
      <c r="D3843" t="s">
        <v>65</v>
      </c>
      <c r="E3843" t="s">
        <v>497</v>
      </c>
      <c r="F3843" t="s">
        <v>30</v>
      </c>
      <c r="G3843" s="2">
        <v>764</v>
      </c>
      <c r="H3843" s="2">
        <f>AVERAGEIF(Table1[[#All],[Category]],Table1[[#This Row],[Category]],Table1[[#All],[DiscountOffer]])</f>
        <v>1064.3816554809839</v>
      </c>
      <c r="I3843" s="2">
        <v>1699</v>
      </c>
      <c r="J3843" s="2">
        <f>IF(Table1[[#This Row],[Ratings]]&gt;4,Table1[[#This Row],[OriginalPrice (in Rs)]],0)</f>
        <v>0</v>
      </c>
      <c r="K3843" s="2">
        <f>Table1[[#This Row],[OriginalPrice (in Rs)]]-Table1[[#This Row],[DiscountOffer]]</f>
        <v>935</v>
      </c>
      <c r="L3843" s="2" t="str">
        <f>IF(Table1[[#This Row],[Discount % (In Rs)]]&gt;50%,"High Discount","Low Discount")</f>
        <v>High Discount</v>
      </c>
      <c r="M3843" s="3">
        <f>Table1[[#This Row],[Discount_Price (In Rs.)]]/Table1[[#This Row],[OriginalPrice (in Rs)]]</f>
        <v>0.55032371983519712</v>
      </c>
      <c r="N3843" s="4">
        <v>3.7</v>
      </c>
      <c r="O3843">
        <v>289</v>
      </c>
      <c r="P3843" t="s">
        <v>396</v>
      </c>
      <c r="Q3843" t="s">
        <v>19087</v>
      </c>
    </row>
    <row r="3844" spans="1:17" x14ac:dyDescent="0.25">
      <c r="A3844" t="s">
        <v>20258</v>
      </c>
      <c r="B3844" s="1">
        <v>10614676</v>
      </c>
      <c r="C3844" t="s">
        <v>1136</v>
      </c>
      <c r="D3844" t="s">
        <v>65</v>
      </c>
      <c r="E3844" t="s">
        <v>497</v>
      </c>
      <c r="F3844" t="s">
        <v>30</v>
      </c>
      <c r="G3844" s="2">
        <v>683</v>
      </c>
      <c r="H3844" s="2">
        <f>AVERAGEIF(Table1[[#All],[Category]],Table1[[#This Row],[Category]],Table1[[#All],[DiscountOffer]])</f>
        <v>1064.3816554809839</v>
      </c>
      <c r="I3844" s="2">
        <v>1799</v>
      </c>
      <c r="J3844" s="2">
        <f>IF(Table1[[#This Row],[Ratings]]&gt;4,Table1[[#This Row],[OriginalPrice (in Rs)]],0)</f>
        <v>1799</v>
      </c>
      <c r="K3844" s="2">
        <f>Table1[[#This Row],[OriginalPrice (in Rs)]]-Table1[[#This Row],[DiscountOffer]]</f>
        <v>1116</v>
      </c>
      <c r="L3844" s="2" t="str">
        <f>IF(Table1[[#This Row],[Discount % (In Rs)]]&gt;50%,"High Discount","Low Discount")</f>
        <v>High Discount</v>
      </c>
      <c r="M3844" s="3">
        <f>Table1[[#This Row],[Discount_Price (In Rs.)]]/Table1[[#This Row],[OriginalPrice (in Rs)]]</f>
        <v>0.62034463590883826</v>
      </c>
      <c r="N3844" s="4">
        <v>4.0999999999999996</v>
      </c>
      <c r="O3844">
        <v>274</v>
      </c>
      <c r="P3844" t="s">
        <v>115</v>
      </c>
      <c r="Q3844" t="s">
        <v>20259</v>
      </c>
    </row>
    <row r="3845" spans="1:17" x14ac:dyDescent="0.25">
      <c r="A3845" t="s">
        <v>20550</v>
      </c>
      <c r="B3845" s="1">
        <v>12822730</v>
      </c>
      <c r="C3845" t="s">
        <v>78</v>
      </c>
      <c r="D3845" t="s">
        <v>65</v>
      </c>
      <c r="E3845" t="s">
        <v>497</v>
      </c>
      <c r="F3845" t="s">
        <v>30</v>
      </c>
      <c r="G3845" s="2">
        <v>341</v>
      </c>
      <c r="H3845" s="2">
        <f>AVERAGEIF(Table1[[#All],[Category]],Table1[[#This Row],[Category]],Table1[[#All],[DiscountOffer]])</f>
        <v>1064.3816554809839</v>
      </c>
      <c r="I3845" s="2">
        <v>899</v>
      </c>
      <c r="J3845" s="2">
        <f>IF(Table1[[#This Row],[Ratings]]&gt;4,Table1[[#This Row],[OriginalPrice (in Rs)]],0)</f>
        <v>899</v>
      </c>
      <c r="K3845" s="2">
        <f>Table1[[#This Row],[OriginalPrice (in Rs)]]-Table1[[#This Row],[DiscountOffer]]</f>
        <v>558</v>
      </c>
      <c r="L3845" s="2" t="str">
        <f>IF(Table1[[#This Row],[Discount % (In Rs)]]&gt;50%,"High Discount","Low Discount")</f>
        <v>High Discount</v>
      </c>
      <c r="M3845" s="3">
        <f>Table1[[#This Row],[Discount_Price (In Rs.)]]/Table1[[#This Row],[OriginalPrice (in Rs)]]</f>
        <v>0.62068965517241381</v>
      </c>
      <c r="N3845" s="4">
        <v>4.2</v>
      </c>
      <c r="O3845">
        <v>270</v>
      </c>
      <c r="P3845" t="s">
        <v>15</v>
      </c>
      <c r="Q3845" t="s">
        <v>20551</v>
      </c>
    </row>
    <row r="3846" spans="1:17" x14ac:dyDescent="0.25">
      <c r="A3846" t="s">
        <v>20724</v>
      </c>
      <c r="B3846" s="1">
        <v>13751874</v>
      </c>
      <c r="C3846" t="s">
        <v>1424</v>
      </c>
      <c r="D3846" t="s">
        <v>65</v>
      </c>
      <c r="E3846" t="s">
        <v>497</v>
      </c>
      <c r="F3846" t="s">
        <v>30</v>
      </c>
      <c r="G3846" s="2">
        <v>769</v>
      </c>
      <c r="H3846" s="2">
        <f>AVERAGEIF(Table1[[#All],[Category]],Table1[[#This Row],[Category]],Table1[[#All],[DiscountOffer]])</f>
        <v>1064.3816554809839</v>
      </c>
      <c r="I3846" s="2">
        <v>1399</v>
      </c>
      <c r="J3846" s="2">
        <f>IF(Table1[[#This Row],[Ratings]]&gt;4,Table1[[#This Row],[OriginalPrice (in Rs)]],0)</f>
        <v>0</v>
      </c>
      <c r="K3846" s="2">
        <f>Table1[[#This Row],[OriginalPrice (in Rs)]]-Table1[[#This Row],[DiscountOffer]]</f>
        <v>630</v>
      </c>
      <c r="L3846" s="2" t="str">
        <f>IF(Table1[[#This Row],[Discount % (In Rs)]]&gt;50%,"High Discount","Low Discount")</f>
        <v>Low Discount</v>
      </c>
      <c r="M3846" s="3">
        <f>Table1[[#This Row],[Discount_Price (In Rs.)]]/Table1[[#This Row],[OriginalPrice (in Rs)]]</f>
        <v>0.45032165832737669</v>
      </c>
      <c r="N3846" s="4">
        <v>3.9</v>
      </c>
      <c r="O3846">
        <v>268</v>
      </c>
      <c r="P3846" t="s">
        <v>89</v>
      </c>
      <c r="Q3846" t="s">
        <v>20725</v>
      </c>
    </row>
    <row r="3847" spans="1:17" x14ac:dyDescent="0.25">
      <c r="A3847" t="s">
        <v>20980</v>
      </c>
      <c r="B3847" s="1">
        <v>10428842</v>
      </c>
      <c r="C3847" t="s">
        <v>496</v>
      </c>
      <c r="D3847" t="s">
        <v>65</v>
      </c>
      <c r="E3847" t="s">
        <v>497</v>
      </c>
      <c r="F3847" t="s">
        <v>30</v>
      </c>
      <c r="G3847" s="2">
        <v>679</v>
      </c>
      <c r="H3847" s="2">
        <f>AVERAGEIF(Table1[[#All],[Category]],Table1[[#This Row],[Category]],Table1[[#All],[DiscountOffer]])</f>
        <v>1064.3816554809839</v>
      </c>
      <c r="I3847" s="2">
        <v>999</v>
      </c>
      <c r="J3847" s="2">
        <f>IF(Table1[[#This Row],[Ratings]]&gt;4,Table1[[#This Row],[OriginalPrice (in Rs)]],0)</f>
        <v>999</v>
      </c>
      <c r="K3847" s="2">
        <f>Table1[[#This Row],[OriginalPrice (in Rs)]]-Table1[[#This Row],[DiscountOffer]]</f>
        <v>320</v>
      </c>
      <c r="L3847" s="2" t="str">
        <f>IF(Table1[[#This Row],[Discount % (In Rs)]]&gt;50%,"High Discount","Low Discount")</f>
        <v>Low Discount</v>
      </c>
      <c r="M3847" s="3">
        <f>Table1[[#This Row],[Discount_Price (In Rs.)]]/Table1[[#This Row],[OriginalPrice (in Rs)]]</f>
        <v>0.32032032032032032</v>
      </c>
      <c r="N3847" s="4">
        <v>4.3</v>
      </c>
      <c r="O3847">
        <v>265</v>
      </c>
      <c r="P3847" t="s">
        <v>171</v>
      </c>
      <c r="Q3847" t="s">
        <v>20981</v>
      </c>
    </row>
    <row r="3848" spans="1:17" x14ac:dyDescent="0.25">
      <c r="A3848" t="s">
        <v>21614</v>
      </c>
      <c r="B3848" s="1">
        <v>11174822</v>
      </c>
      <c r="C3848" t="s">
        <v>82</v>
      </c>
      <c r="D3848" t="s">
        <v>65</v>
      </c>
      <c r="E3848" t="s">
        <v>497</v>
      </c>
      <c r="F3848" t="s">
        <v>30</v>
      </c>
      <c r="G3848" s="2">
        <v>454</v>
      </c>
      <c r="H3848" s="2">
        <f>AVERAGEIF(Table1[[#All],[Category]],Table1[[#This Row],[Category]],Table1[[#All],[DiscountOffer]])</f>
        <v>1064.3816554809839</v>
      </c>
      <c r="I3848" s="2">
        <v>1299</v>
      </c>
      <c r="J3848" s="2">
        <f>IF(Table1[[#This Row],[Ratings]]&gt;4,Table1[[#This Row],[OriginalPrice (in Rs)]],0)</f>
        <v>1299</v>
      </c>
      <c r="K3848" s="2">
        <f>Table1[[#This Row],[OriginalPrice (in Rs)]]-Table1[[#This Row],[DiscountOffer]]</f>
        <v>845</v>
      </c>
      <c r="L3848" s="2" t="str">
        <f>IF(Table1[[#This Row],[Discount % (In Rs)]]&gt;50%,"High Discount","Low Discount")</f>
        <v>High Discount</v>
      </c>
      <c r="M3848" s="3">
        <f>Table1[[#This Row],[Discount_Price (In Rs.)]]/Table1[[#This Row],[OriginalPrice (in Rs)]]</f>
        <v>0.65050038491147033</v>
      </c>
      <c r="N3848" s="4">
        <v>4.2</v>
      </c>
      <c r="O3848">
        <v>258</v>
      </c>
      <c r="P3848" t="s">
        <v>115</v>
      </c>
      <c r="Q3848" t="s">
        <v>21615</v>
      </c>
    </row>
    <row r="3849" spans="1:17" x14ac:dyDescent="0.25">
      <c r="A3849" t="s">
        <v>23899</v>
      </c>
      <c r="B3849" s="1">
        <v>13751880</v>
      </c>
      <c r="C3849" t="s">
        <v>1424</v>
      </c>
      <c r="D3849" t="s">
        <v>65</v>
      </c>
      <c r="E3849" t="s">
        <v>497</v>
      </c>
      <c r="F3849" t="s">
        <v>30</v>
      </c>
      <c r="G3849" s="2">
        <v>699</v>
      </c>
      <c r="H3849" s="2">
        <f>AVERAGEIF(Table1[[#All],[Category]],Table1[[#This Row],[Category]],Table1[[#All],[DiscountOffer]])</f>
        <v>1064.3816554809839</v>
      </c>
      <c r="I3849" s="2">
        <v>1399</v>
      </c>
      <c r="J3849" s="2">
        <f>IF(Table1[[#This Row],[Ratings]]&gt;4,Table1[[#This Row],[OriginalPrice (in Rs)]],0)</f>
        <v>1399</v>
      </c>
      <c r="K3849" s="2">
        <f>Table1[[#This Row],[OriginalPrice (in Rs)]]-Table1[[#This Row],[DiscountOffer]]</f>
        <v>700</v>
      </c>
      <c r="L3849" s="2" t="str">
        <f>IF(Table1[[#This Row],[Discount % (In Rs)]]&gt;50%,"High Discount","Low Discount")</f>
        <v>High Discount</v>
      </c>
      <c r="M3849" s="3">
        <f>Table1[[#This Row],[Discount_Price (In Rs.)]]/Table1[[#This Row],[OriginalPrice (in Rs)]]</f>
        <v>0.50035739814152969</v>
      </c>
      <c r="N3849" s="4">
        <v>4.2</v>
      </c>
      <c r="O3849">
        <v>234</v>
      </c>
      <c r="P3849" t="s">
        <v>89</v>
      </c>
      <c r="Q3849" t="s">
        <v>23900</v>
      </c>
    </row>
    <row r="3850" spans="1:17" x14ac:dyDescent="0.25">
      <c r="A3850" t="s">
        <v>25062</v>
      </c>
      <c r="B3850" s="1">
        <v>13474550</v>
      </c>
      <c r="C3850" t="s">
        <v>78</v>
      </c>
      <c r="D3850" t="s">
        <v>65</v>
      </c>
      <c r="E3850" t="s">
        <v>497</v>
      </c>
      <c r="F3850" t="s">
        <v>30</v>
      </c>
      <c r="G3850" s="2">
        <v>370</v>
      </c>
      <c r="H3850" s="2">
        <f>AVERAGEIF(Table1[[#All],[Category]],Table1[[#This Row],[Category]],Table1[[#All],[DiscountOffer]])</f>
        <v>1064.3816554809839</v>
      </c>
      <c r="I3850" s="2">
        <v>949</v>
      </c>
      <c r="J3850" s="2">
        <f>IF(Table1[[#This Row],[Ratings]]&gt;4,Table1[[#This Row],[OriginalPrice (in Rs)]],0)</f>
        <v>949</v>
      </c>
      <c r="K3850" s="2">
        <f>Table1[[#This Row],[OriginalPrice (in Rs)]]-Table1[[#This Row],[DiscountOffer]]</f>
        <v>579</v>
      </c>
      <c r="L3850" s="2" t="str">
        <f>IF(Table1[[#This Row],[Discount % (In Rs)]]&gt;50%,"High Discount","Low Discount")</f>
        <v>High Discount</v>
      </c>
      <c r="M3850" s="3">
        <f>Table1[[#This Row],[Discount_Price (In Rs.)]]/Table1[[#This Row],[OriginalPrice (in Rs)]]</f>
        <v>0.61011591148577449</v>
      </c>
      <c r="N3850" s="4">
        <v>4.2</v>
      </c>
      <c r="O3850">
        <v>223</v>
      </c>
      <c r="P3850" t="s">
        <v>15</v>
      </c>
      <c r="Q3850" t="s">
        <v>25063</v>
      </c>
    </row>
    <row r="3851" spans="1:17" x14ac:dyDescent="0.25">
      <c r="A3851" t="s">
        <v>25702</v>
      </c>
      <c r="B3851" s="1">
        <v>11665676</v>
      </c>
      <c r="C3851" t="s">
        <v>15511</v>
      </c>
      <c r="D3851" t="s">
        <v>65</v>
      </c>
      <c r="E3851" t="s">
        <v>497</v>
      </c>
      <c r="F3851" t="s">
        <v>30</v>
      </c>
      <c r="G3851" s="2">
        <v>539</v>
      </c>
      <c r="H3851" s="2">
        <f>AVERAGEIF(Table1[[#All],[Category]],Table1[[#This Row],[Category]],Table1[[#All],[DiscountOffer]])</f>
        <v>1064.3816554809839</v>
      </c>
      <c r="I3851" s="2">
        <v>1999</v>
      </c>
      <c r="J3851" s="2">
        <f>IF(Table1[[#This Row],[Ratings]]&gt;4,Table1[[#This Row],[OriginalPrice (in Rs)]],0)</f>
        <v>1999</v>
      </c>
      <c r="K3851" s="2">
        <f>Table1[[#This Row],[OriginalPrice (in Rs)]]-Table1[[#This Row],[DiscountOffer]]</f>
        <v>1460</v>
      </c>
      <c r="L3851" s="2" t="str">
        <f>IF(Table1[[#This Row],[Discount % (In Rs)]]&gt;50%,"High Discount","Low Discount")</f>
        <v>High Discount</v>
      </c>
      <c r="M3851" s="3">
        <f>Table1[[#This Row],[Discount_Price (In Rs.)]]/Table1[[#This Row],[OriginalPrice (in Rs)]]</f>
        <v>0.73036518259129568</v>
      </c>
      <c r="N3851" s="4">
        <v>4.3</v>
      </c>
      <c r="O3851">
        <v>217</v>
      </c>
      <c r="P3851" t="s">
        <v>142</v>
      </c>
      <c r="Q3851" t="s">
        <v>25703</v>
      </c>
    </row>
    <row r="3852" spans="1:17" x14ac:dyDescent="0.25">
      <c r="A3852" t="s">
        <v>26226</v>
      </c>
      <c r="B3852" s="1">
        <v>13000006</v>
      </c>
      <c r="C3852" t="s">
        <v>78</v>
      </c>
      <c r="D3852" t="s">
        <v>65</v>
      </c>
      <c r="E3852" t="s">
        <v>497</v>
      </c>
      <c r="F3852" t="s">
        <v>30</v>
      </c>
      <c r="G3852" s="2">
        <v>379</v>
      </c>
      <c r="H3852" s="2">
        <f>AVERAGEIF(Table1[[#All],[Category]],Table1[[#This Row],[Category]],Table1[[#All],[DiscountOffer]])</f>
        <v>1064.3816554809839</v>
      </c>
      <c r="I3852" s="2">
        <v>999</v>
      </c>
      <c r="J3852" s="2">
        <f>IF(Table1[[#This Row],[Ratings]]&gt;4,Table1[[#This Row],[OriginalPrice (in Rs)]],0)</f>
        <v>999</v>
      </c>
      <c r="K3852" s="2">
        <f>Table1[[#This Row],[OriginalPrice (in Rs)]]-Table1[[#This Row],[DiscountOffer]]</f>
        <v>620</v>
      </c>
      <c r="L3852" s="2" t="str">
        <f>IF(Table1[[#This Row],[Discount % (In Rs)]]&gt;50%,"High Discount","Low Discount")</f>
        <v>High Discount</v>
      </c>
      <c r="M3852" s="3">
        <f>Table1[[#This Row],[Discount_Price (In Rs.)]]/Table1[[#This Row],[OriginalPrice (in Rs)]]</f>
        <v>0.62062062062062062</v>
      </c>
      <c r="N3852" s="4">
        <v>4.5</v>
      </c>
      <c r="O3852">
        <v>213</v>
      </c>
      <c r="P3852" t="s">
        <v>15</v>
      </c>
      <c r="Q3852" t="s">
        <v>26227</v>
      </c>
    </row>
    <row r="3853" spans="1:17" x14ac:dyDescent="0.25">
      <c r="A3853" t="s">
        <v>26847</v>
      </c>
      <c r="B3853" s="1">
        <v>14553728</v>
      </c>
      <c r="C3853" t="s">
        <v>1424</v>
      </c>
      <c r="D3853" t="s">
        <v>65</v>
      </c>
      <c r="E3853" t="s">
        <v>497</v>
      </c>
      <c r="F3853" t="s">
        <v>30</v>
      </c>
      <c r="G3853" s="2">
        <v>559</v>
      </c>
      <c r="H3853" s="2">
        <f>AVERAGEIF(Table1[[#All],[Category]],Table1[[#This Row],[Category]],Table1[[#All],[DiscountOffer]])</f>
        <v>1064.3816554809839</v>
      </c>
      <c r="I3853" s="2">
        <v>1399</v>
      </c>
      <c r="J3853" s="2">
        <f>IF(Table1[[#This Row],[Ratings]]&gt;4,Table1[[#This Row],[OriginalPrice (in Rs)]],0)</f>
        <v>1399</v>
      </c>
      <c r="K3853" s="2">
        <f>Table1[[#This Row],[OriginalPrice (in Rs)]]-Table1[[#This Row],[DiscountOffer]]</f>
        <v>840</v>
      </c>
      <c r="L3853" s="2" t="str">
        <f>IF(Table1[[#This Row],[Discount % (In Rs)]]&gt;50%,"High Discount","Low Discount")</f>
        <v>High Discount</v>
      </c>
      <c r="M3853" s="3">
        <f>Table1[[#This Row],[Discount_Price (In Rs.)]]/Table1[[#This Row],[OriginalPrice (in Rs)]]</f>
        <v>0.60042887776983556</v>
      </c>
      <c r="N3853" s="4">
        <v>4.2</v>
      </c>
      <c r="O3853">
        <v>208</v>
      </c>
      <c r="P3853" t="s">
        <v>26849</v>
      </c>
      <c r="Q3853" t="s">
        <v>26848</v>
      </c>
    </row>
    <row r="3854" spans="1:17" x14ac:dyDescent="0.25">
      <c r="A3854" t="s">
        <v>27004</v>
      </c>
      <c r="B3854" s="1">
        <v>15567358</v>
      </c>
      <c r="C3854" t="s">
        <v>1424</v>
      </c>
      <c r="D3854" t="s">
        <v>65</v>
      </c>
      <c r="E3854" t="s">
        <v>497</v>
      </c>
      <c r="F3854" t="s">
        <v>30</v>
      </c>
      <c r="G3854" s="2">
        <v>799</v>
      </c>
      <c r="H3854" s="2">
        <f>AVERAGEIF(Table1[[#All],[Category]],Table1[[#This Row],[Category]],Table1[[#All],[DiscountOffer]])</f>
        <v>1064.3816554809839</v>
      </c>
      <c r="I3854" s="2">
        <v>999</v>
      </c>
      <c r="J3854" s="2">
        <f>IF(Table1[[#This Row],[Ratings]]&gt;4,Table1[[#This Row],[OriginalPrice (in Rs)]],0)</f>
        <v>0</v>
      </c>
      <c r="K3854" s="2">
        <f>Table1[[#This Row],[OriginalPrice (in Rs)]]-Table1[[#This Row],[DiscountOffer]]</f>
        <v>200</v>
      </c>
      <c r="L3854" s="2" t="str">
        <f>IF(Table1[[#This Row],[Discount % (In Rs)]]&gt;50%,"High Discount","Low Discount")</f>
        <v>Low Discount</v>
      </c>
      <c r="M3854" s="3">
        <f>Table1[[#This Row],[Discount_Price (In Rs.)]]/Table1[[#This Row],[OriginalPrice (in Rs)]]</f>
        <v>0.20020020020020021</v>
      </c>
      <c r="N3854" s="4">
        <v>3.9</v>
      </c>
      <c r="O3854">
        <v>207</v>
      </c>
      <c r="P3854" t="s">
        <v>26849</v>
      </c>
      <c r="Q3854" t="s">
        <v>27005</v>
      </c>
    </row>
    <row r="3855" spans="1:17" x14ac:dyDescent="0.25">
      <c r="A3855" t="s">
        <v>28409</v>
      </c>
      <c r="B3855" s="1">
        <v>12641858</v>
      </c>
      <c r="C3855" t="s">
        <v>53</v>
      </c>
      <c r="D3855" t="s">
        <v>65</v>
      </c>
      <c r="E3855" t="s">
        <v>497</v>
      </c>
      <c r="F3855" t="s">
        <v>30</v>
      </c>
      <c r="G3855" s="2">
        <v>349</v>
      </c>
      <c r="H3855" s="2">
        <f>AVERAGEIF(Table1[[#All],[Category]],Table1[[#This Row],[Category]],Table1[[#All],[DiscountOffer]])</f>
        <v>1064.3816554809839</v>
      </c>
      <c r="I3855" s="2">
        <v>1399</v>
      </c>
      <c r="J3855" s="2">
        <f>IF(Table1[[#This Row],[Ratings]]&gt;4,Table1[[#This Row],[OriginalPrice (in Rs)]],0)</f>
        <v>1399</v>
      </c>
      <c r="K3855" s="2">
        <f>Table1[[#This Row],[OriginalPrice (in Rs)]]-Table1[[#This Row],[DiscountOffer]]</f>
        <v>1050</v>
      </c>
      <c r="L3855" s="2" t="str">
        <f>IF(Table1[[#This Row],[Discount % (In Rs)]]&gt;50%,"High Discount","Low Discount")</f>
        <v>High Discount</v>
      </c>
      <c r="M3855" s="3">
        <f>Table1[[#This Row],[Discount_Price (In Rs.)]]/Table1[[#This Row],[OriginalPrice (in Rs)]]</f>
        <v>0.75053609721229453</v>
      </c>
      <c r="N3855" s="4">
        <v>4.0999999999999996</v>
      </c>
      <c r="O3855">
        <v>196</v>
      </c>
      <c r="P3855" t="s">
        <v>2214</v>
      </c>
      <c r="Q3855" t="s">
        <v>28410</v>
      </c>
    </row>
    <row r="3856" spans="1:17" x14ac:dyDescent="0.25">
      <c r="A3856" t="s">
        <v>28788</v>
      </c>
      <c r="B3856" s="1">
        <v>10127877</v>
      </c>
      <c r="C3856" t="s">
        <v>251</v>
      </c>
      <c r="D3856" t="s">
        <v>65</v>
      </c>
      <c r="E3856" t="s">
        <v>497</v>
      </c>
      <c r="F3856" t="s">
        <v>30</v>
      </c>
      <c r="G3856" s="2">
        <v>764</v>
      </c>
      <c r="H3856" s="2">
        <f>AVERAGEIF(Table1[[#All],[Category]],Table1[[#This Row],[Category]],Table1[[#All],[DiscountOffer]])</f>
        <v>1064.3816554809839</v>
      </c>
      <c r="I3856" s="2">
        <v>1699</v>
      </c>
      <c r="J3856" s="2">
        <f>IF(Table1[[#This Row],[Ratings]]&gt;4,Table1[[#This Row],[OriginalPrice (in Rs)]],0)</f>
        <v>1699</v>
      </c>
      <c r="K3856" s="2">
        <f>Table1[[#This Row],[OriginalPrice (in Rs)]]-Table1[[#This Row],[DiscountOffer]]</f>
        <v>935</v>
      </c>
      <c r="L3856" s="2" t="str">
        <f>IF(Table1[[#This Row],[Discount % (In Rs)]]&gt;50%,"High Discount","Low Discount")</f>
        <v>High Discount</v>
      </c>
      <c r="M3856" s="3">
        <f>Table1[[#This Row],[Discount_Price (In Rs.)]]/Table1[[#This Row],[OriginalPrice (in Rs)]]</f>
        <v>0.55032371983519712</v>
      </c>
      <c r="N3856" s="4">
        <v>4.2</v>
      </c>
      <c r="O3856">
        <v>193</v>
      </c>
      <c r="P3856" t="s">
        <v>396</v>
      </c>
      <c r="Q3856" t="s">
        <v>28789</v>
      </c>
    </row>
    <row r="3857" spans="1:17" x14ac:dyDescent="0.25">
      <c r="A3857" t="s">
        <v>29041</v>
      </c>
      <c r="B3857" s="1">
        <v>10073615</v>
      </c>
      <c r="C3857" t="s">
        <v>78</v>
      </c>
      <c r="D3857" t="s">
        <v>65</v>
      </c>
      <c r="E3857" t="s">
        <v>497</v>
      </c>
      <c r="F3857" t="s">
        <v>30</v>
      </c>
      <c r="G3857" s="2">
        <v>493</v>
      </c>
      <c r="H3857" s="2">
        <f>AVERAGEIF(Table1[[#All],[Category]],Table1[[#This Row],[Category]],Table1[[#All],[DiscountOffer]])</f>
        <v>1064.3816554809839</v>
      </c>
      <c r="I3857" s="2">
        <v>1299</v>
      </c>
      <c r="J3857" s="2">
        <f>IF(Table1[[#This Row],[Ratings]]&gt;4,Table1[[#This Row],[OriginalPrice (in Rs)]],0)</f>
        <v>1299</v>
      </c>
      <c r="K3857" s="2">
        <f>Table1[[#This Row],[OriginalPrice (in Rs)]]-Table1[[#This Row],[DiscountOffer]]</f>
        <v>806</v>
      </c>
      <c r="L3857" s="2" t="str">
        <f>IF(Table1[[#This Row],[Discount % (In Rs)]]&gt;50%,"High Discount","Low Discount")</f>
        <v>High Discount</v>
      </c>
      <c r="M3857" s="3">
        <f>Table1[[#This Row],[Discount_Price (In Rs.)]]/Table1[[#This Row],[OriginalPrice (in Rs)]]</f>
        <v>0.6204772902232486</v>
      </c>
      <c r="N3857" s="4">
        <v>4.2</v>
      </c>
      <c r="O3857">
        <v>191</v>
      </c>
      <c r="P3857" t="s">
        <v>15</v>
      </c>
      <c r="Q3857" t="s">
        <v>29042</v>
      </c>
    </row>
    <row r="3858" spans="1:17" x14ac:dyDescent="0.25">
      <c r="A3858" t="s">
        <v>28532</v>
      </c>
      <c r="B3858" s="1">
        <v>515930</v>
      </c>
      <c r="C3858" t="s">
        <v>3065</v>
      </c>
      <c r="D3858" t="s">
        <v>65</v>
      </c>
      <c r="E3858" t="s">
        <v>28533</v>
      </c>
      <c r="F3858" t="s">
        <v>30</v>
      </c>
      <c r="G3858" s="2">
        <v>599</v>
      </c>
      <c r="H3858" s="2">
        <f>AVERAGEIF(Table1[[#All],[Category]],Table1[[#This Row],[Category]],Table1[[#All],[DiscountOffer]])</f>
        <v>1064.3816554809839</v>
      </c>
      <c r="I3858" s="2">
        <v>799</v>
      </c>
      <c r="J3858" s="2">
        <f>IF(Table1[[#This Row],[Ratings]]&gt;4,Table1[[#This Row],[OriginalPrice (in Rs)]],0)</f>
        <v>799</v>
      </c>
      <c r="K3858" s="2">
        <f>Table1[[#This Row],[OriginalPrice (in Rs)]]-Table1[[#This Row],[DiscountOffer]]</f>
        <v>200</v>
      </c>
      <c r="L3858" s="2" t="str">
        <f>IF(Table1[[#This Row],[Discount % (In Rs)]]&gt;50%,"High Discount","Low Discount")</f>
        <v>Low Discount</v>
      </c>
      <c r="M3858" s="3">
        <f>Table1[[#This Row],[Discount_Price (In Rs.)]]/Table1[[#This Row],[OriginalPrice (in Rs)]]</f>
        <v>0.25031289111389238</v>
      </c>
      <c r="N3858" s="4">
        <v>4.0999999999999996</v>
      </c>
      <c r="O3858">
        <v>195</v>
      </c>
      <c r="P3858" t="s">
        <v>142</v>
      </c>
      <c r="Q3858" t="s">
        <v>28534</v>
      </c>
    </row>
    <row r="3859" spans="1:17" x14ac:dyDescent="0.25">
      <c r="A3859" t="s">
        <v>3136</v>
      </c>
      <c r="B3859" s="1">
        <v>11887886</v>
      </c>
      <c r="C3859" t="s">
        <v>1398</v>
      </c>
      <c r="D3859" t="s">
        <v>65</v>
      </c>
      <c r="E3859" t="s">
        <v>3137</v>
      </c>
      <c r="F3859" t="s">
        <v>13</v>
      </c>
      <c r="G3859" s="2">
        <v>851</v>
      </c>
      <c r="H3859" s="2">
        <f>AVERAGEIF(Table1[[#All],[Category]],Table1[[#This Row],[Category]],Table1[[#All],[DiscountOffer]])</f>
        <v>1064.3816554809839</v>
      </c>
      <c r="I3859" s="2">
        <v>1199</v>
      </c>
      <c r="J3859" s="2">
        <f>IF(Table1[[#This Row],[Ratings]]&gt;4,Table1[[#This Row],[OriginalPrice (in Rs)]],0)</f>
        <v>0</v>
      </c>
      <c r="K3859" s="2">
        <f>Table1[[#This Row],[OriginalPrice (in Rs)]]-Table1[[#This Row],[DiscountOffer]]</f>
        <v>348</v>
      </c>
      <c r="L3859" s="2" t="str">
        <f>IF(Table1[[#This Row],[Discount % (In Rs)]]&gt;50%,"High Discount","Low Discount")</f>
        <v>Low Discount</v>
      </c>
      <c r="M3859" s="3">
        <f>Table1[[#This Row],[Discount_Price (In Rs.)]]/Table1[[#This Row],[OriginalPrice (in Rs)]]</f>
        <v>0.29024186822351961</v>
      </c>
      <c r="N3859" s="4">
        <v>4</v>
      </c>
      <c r="O3859">
        <v>766</v>
      </c>
      <c r="P3859" t="s">
        <v>20</v>
      </c>
      <c r="Q3859" t="s">
        <v>3138</v>
      </c>
    </row>
    <row r="3860" spans="1:17" x14ac:dyDescent="0.25">
      <c r="A3860" t="s">
        <v>4792</v>
      </c>
      <c r="B3860" s="1">
        <v>11751826</v>
      </c>
      <c r="C3860" t="s">
        <v>2945</v>
      </c>
      <c r="D3860" t="s">
        <v>65</v>
      </c>
      <c r="E3860" t="s">
        <v>3137</v>
      </c>
      <c r="F3860" t="s">
        <v>13</v>
      </c>
      <c r="G3860" s="2">
        <v>499</v>
      </c>
      <c r="H3860" s="2">
        <f>AVERAGEIF(Table1[[#All],[Category]],Table1[[#This Row],[Category]],Table1[[#All],[DiscountOffer]])</f>
        <v>1064.3816554809839</v>
      </c>
      <c r="I3860" s="2">
        <v>999</v>
      </c>
      <c r="J3860" s="2">
        <f>IF(Table1[[#This Row],[Ratings]]&gt;4,Table1[[#This Row],[OriginalPrice (in Rs)]],0)</f>
        <v>0</v>
      </c>
      <c r="K3860" s="2">
        <f>Table1[[#This Row],[OriginalPrice (in Rs)]]-Table1[[#This Row],[DiscountOffer]]</f>
        <v>500</v>
      </c>
      <c r="L3860" s="2" t="str">
        <f>IF(Table1[[#This Row],[Discount % (In Rs)]]&gt;50%,"High Discount","Low Discount")</f>
        <v>High Discount</v>
      </c>
      <c r="M3860" s="3">
        <f>Table1[[#This Row],[Discount_Price (In Rs.)]]/Table1[[#This Row],[OriginalPrice (in Rs)]]</f>
        <v>0.50050050050050054</v>
      </c>
      <c r="N3860" s="4">
        <v>4</v>
      </c>
      <c r="O3860">
        <v>664</v>
      </c>
      <c r="P3860" t="s">
        <v>98</v>
      </c>
      <c r="Q3860" t="s">
        <v>4793</v>
      </c>
    </row>
    <row r="3861" spans="1:17" x14ac:dyDescent="0.25">
      <c r="A3861" t="s">
        <v>5672</v>
      </c>
      <c r="B3861" s="1">
        <v>11770274</v>
      </c>
      <c r="C3861" t="s">
        <v>2945</v>
      </c>
      <c r="D3861" t="s">
        <v>65</v>
      </c>
      <c r="E3861" t="s">
        <v>3137</v>
      </c>
      <c r="F3861" t="s">
        <v>13</v>
      </c>
      <c r="G3861" s="2">
        <v>499</v>
      </c>
      <c r="H3861" s="2">
        <f>AVERAGEIF(Table1[[#All],[Category]],Table1[[#This Row],[Category]],Table1[[#All],[DiscountOffer]])</f>
        <v>1064.3816554809839</v>
      </c>
      <c r="I3861" s="2">
        <v>999</v>
      </c>
      <c r="J3861" s="2">
        <f>IF(Table1[[#This Row],[Ratings]]&gt;4,Table1[[#This Row],[OriginalPrice (in Rs)]],0)</f>
        <v>999</v>
      </c>
      <c r="K3861" s="2">
        <f>Table1[[#This Row],[OriginalPrice (in Rs)]]-Table1[[#This Row],[DiscountOffer]]</f>
        <v>500</v>
      </c>
      <c r="L3861" s="2" t="str">
        <f>IF(Table1[[#This Row],[Discount % (In Rs)]]&gt;50%,"High Discount","Low Discount")</f>
        <v>High Discount</v>
      </c>
      <c r="M3861" s="3">
        <f>Table1[[#This Row],[Discount_Price (In Rs.)]]/Table1[[#This Row],[OriginalPrice (in Rs)]]</f>
        <v>0.50050050050050054</v>
      </c>
      <c r="N3861" s="4">
        <v>4.4000000000000004</v>
      </c>
      <c r="O3861">
        <v>622</v>
      </c>
      <c r="P3861" t="s">
        <v>32</v>
      </c>
      <c r="Q3861" t="s">
        <v>5673</v>
      </c>
    </row>
    <row r="3862" spans="1:17" x14ac:dyDescent="0.25">
      <c r="A3862" t="s">
        <v>17753</v>
      </c>
      <c r="B3862" s="1">
        <v>11624952</v>
      </c>
      <c r="C3862" t="s">
        <v>1222</v>
      </c>
      <c r="D3862" t="s">
        <v>65</v>
      </c>
      <c r="E3862" t="s">
        <v>3137</v>
      </c>
      <c r="F3862" t="s">
        <v>13</v>
      </c>
      <c r="G3862" s="2">
        <v>649</v>
      </c>
      <c r="H3862" s="2">
        <f>AVERAGEIF(Table1[[#All],[Category]],Table1[[#This Row],[Category]],Table1[[#All],[DiscountOffer]])</f>
        <v>1064.3816554809839</v>
      </c>
      <c r="I3862" s="2">
        <v>1299</v>
      </c>
      <c r="J3862" s="2">
        <f>IF(Table1[[#This Row],[Ratings]]&gt;4,Table1[[#This Row],[OriginalPrice (in Rs)]],0)</f>
        <v>1299</v>
      </c>
      <c r="K3862" s="2">
        <f>Table1[[#This Row],[OriginalPrice (in Rs)]]-Table1[[#This Row],[DiscountOffer]]</f>
        <v>650</v>
      </c>
      <c r="L3862" s="2" t="str">
        <f>IF(Table1[[#This Row],[Discount % (In Rs)]]&gt;50%,"High Discount","Low Discount")</f>
        <v>High Discount</v>
      </c>
      <c r="M3862" s="3">
        <f>Table1[[#This Row],[Discount_Price (In Rs.)]]/Table1[[#This Row],[OriginalPrice (in Rs)]]</f>
        <v>0.50038491147036179</v>
      </c>
      <c r="N3862" s="4">
        <v>4.2</v>
      </c>
      <c r="O3862">
        <v>307</v>
      </c>
      <c r="P3862" t="s">
        <v>85</v>
      </c>
      <c r="Q3862" t="s">
        <v>17754</v>
      </c>
    </row>
    <row r="3863" spans="1:17" x14ac:dyDescent="0.25">
      <c r="A3863" t="s">
        <v>22675</v>
      </c>
      <c r="B3863" s="1">
        <v>16581352</v>
      </c>
      <c r="C3863" t="s">
        <v>19219</v>
      </c>
      <c r="D3863" t="s">
        <v>65</v>
      </c>
      <c r="E3863" t="s">
        <v>3137</v>
      </c>
      <c r="F3863" t="s">
        <v>13</v>
      </c>
      <c r="G3863" s="2">
        <v>649</v>
      </c>
      <c r="H3863" s="2">
        <f>AVERAGEIF(Table1[[#All],[Category]],Table1[[#This Row],[Category]],Table1[[#All],[DiscountOffer]])</f>
        <v>1064.3816554809839</v>
      </c>
      <c r="I3863" s="2">
        <v>1299</v>
      </c>
      <c r="J3863" s="2">
        <f>IF(Table1[[#This Row],[Ratings]]&gt;4,Table1[[#This Row],[OriginalPrice (in Rs)]],0)</f>
        <v>0</v>
      </c>
      <c r="K3863" s="2">
        <f>Table1[[#This Row],[OriginalPrice (in Rs)]]-Table1[[#This Row],[DiscountOffer]]</f>
        <v>650</v>
      </c>
      <c r="L3863" s="2" t="str">
        <f>IF(Table1[[#This Row],[Discount % (In Rs)]]&gt;50%,"High Discount","Low Discount")</f>
        <v>High Discount</v>
      </c>
      <c r="M3863" s="3">
        <f>Table1[[#This Row],[Discount_Price (In Rs.)]]/Table1[[#This Row],[OriginalPrice (in Rs)]]</f>
        <v>0.50038491147036179</v>
      </c>
      <c r="N3863" s="4">
        <v>4</v>
      </c>
      <c r="O3863">
        <v>246</v>
      </c>
      <c r="P3863" t="s">
        <v>20</v>
      </c>
      <c r="Q3863" t="s">
        <v>22676</v>
      </c>
    </row>
    <row r="3864" spans="1:17" x14ac:dyDescent="0.25">
      <c r="A3864" t="s">
        <v>28075</v>
      </c>
      <c r="B3864" s="1">
        <v>12864602</v>
      </c>
      <c r="C3864" t="s">
        <v>28076</v>
      </c>
      <c r="D3864" t="s">
        <v>65</v>
      </c>
      <c r="E3864" t="s">
        <v>3137</v>
      </c>
      <c r="F3864" t="s">
        <v>13</v>
      </c>
      <c r="G3864" s="2">
        <v>719</v>
      </c>
      <c r="H3864" s="2">
        <f>AVERAGEIF(Table1[[#All],[Category]],Table1[[#This Row],[Category]],Table1[[#All],[DiscountOffer]])</f>
        <v>1064.3816554809839</v>
      </c>
      <c r="I3864" s="2">
        <v>1799</v>
      </c>
      <c r="J3864" s="2">
        <f>IF(Table1[[#This Row],[Ratings]]&gt;4,Table1[[#This Row],[OriginalPrice (in Rs)]],0)</f>
        <v>1799</v>
      </c>
      <c r="K3864" s="2">
        <f>Table1[[#This Row],[OriginalPrice (in Rs)]]-Table1[[#This Row],[DiscountOffer]]</f>
        <v>1080</v>
      </c>
      <c r="L3864" s="2" t="str">
        <f>IF(Table1[[#This Row],[Discount % (In Rs)]]&gt;50%,"High Discount","Low Discount")</f>
        <v>High Discount</v>
      </c>
      <c r="M3864" s="3">
        <f>Table1[[#This Row],[Discount_Price (In Rs.)]]/Table1[[#This Row],[OriginalPrice (in Rs)]]</f>
        <v>0.60033351862145634</v>
      </c>
      <c r="N3864" s="4">
        <v>4.3</v>
      </c>
      <c r="O3864">
        <v>198</v>
      </c>
      <c r="P3864" t="s">
        <v>20</v>
      </c>
      <c r="Q3864" t="s">
        <v>28077</v>
      </c>
    </row>
    <row r="3865" spans="1:17" x14ac:dyDescent="0.25">
      <c r="A3865" t="s">
        <v>28535</v>
      </c>
      <c r="B3865" s="1">
        <v>4891850</v>
      </c>
      <c r="C3865" t="s">
        <v>550</v>
      </c>
      <c r="D3865" t="s">
        <v>65</v>
      </c>
      <c r="E3865" t="s">
        <v>28536</v>
      </c>
      <c r="F3865" t="s">
        <v>30</v>
      </c>
      <c r="G3865" s="2">
        <v>1064.3816554809844</v>
      </c>
      <c r="H3865" s="2">
        <f>AVERAGEIF(Table1[[#All],[Category]],Table1[[#This Row],[Category]],Table1[[#All],[DiscountOffer]])</f>
        <v>1064.3816554809839</v>
      </c>
      <c r="I3865" s="2">
        <v>799</v>
      </c>
      <c r="J3865" s="2">
        <f>IF(Table1[[#This Row],[Ratings]]&gt;4,Table1[[#This Row],[OriginalPrice (in Rs)]],0)</f>
        <v>0</v>
      </c>
      <c r="K3865" s="2">
        <f>Table1[[#This Row],[OriginalPrice (in Rs)]]-Table1[[#This Row],[DiscountOffer]]</f>
        <v>-265.38165548098436</v>
      </c>
      <c r="L3865" s="2" t="str">
        <f>IF(Table1[[#This Row],[Discount % (In Rs)]]&gt;50%,"High Discount","Low Discount")</f>
        <v>Low Discount</v>
      </c>
      <c r="M3865" s="3">
        <f>Table1[[#This Row],[Discount_Price (In Rs.)]]/Table1[[#This Row],[OriginalPrice (in Rs)]]</f>
        <v>-0.3321422471601807</v>
      </c>
      <c r="N3865" s="4">
        <v>3.7</v>
      </c>
      <c r="O3865">
        <v>195</v>
      </c>
      <c r="P3865" t="s">
        <v>1390</v>
      </c>
      <c r="Q3865" t="s">
        <v>28537</v>
      </c>
    </row>
    <row r="3866" spans="1:17" x14ac:dyDescent="0.25">
      <c r="A3866" t="s">
        <v>8460</v>
      </c>
      <c r="B3866" s="1">
        <v>5556553</v>
      </c>
      <c r="C3866" t="s">
        <v>8461</v>
      </c>
      <c r="D3866" t="s">
        <v>65</v>
      </c>
      <c r="E3866" t="s">
        <v>8462</v>
      </c>
      <c r="F3866" t="s">
        <v>30</v>
      </c>
      <c r="G3866" s="2">
        <v>676</v>
      </c>
      <c r="H3866" s="2">
        <f>AVERAGEIF(Table1[[#All],[Category]],Table1[[#This Row],[Category]],Table1[[#All],[DiscountOffer]])</f>
        <v>1064.3816554809839</v>
      </c>
      <c r="I3866" s="2">
        <v>1025</v>
      </c>
      <c r="J3866" s="2">
        <f>IF(Table1[[#This Row],[Ratings]]&gt;4,Table1[[#This Row],[OriginalPrice (in Rs)]],0)</f>
        <v>1025</v>
      </c>
      <c r="K3866" s="2">
        <f>Table1[[#This Row],[OriginalPrice (in Rs)]]-Table1[[#This Row],[DiscountOffer]]</f>
        <v>349</v>
      </c>
      <c r="L3866" s="2" t="str">
        <f>IF(Table1[[#This Row],[Discount % (In Rs)]]&gt;50%,"High Discount","Low Discount")</f>
        <v>Low Discount</v>
      </c>
      <c r="M3866" s="3">
        <f>Table1[[#This Row],[Discount_Price (In Rs.)]]/Table1[[#This Row],[OriginalPrice (in Rs)]]</f>
        <v>0.34048780487804881</v>
      </c>
      <c r="N3866" s="4">
        <v>4.2</v>
      </c>
      <c r="O3866">
        <v>516</v>
      </c>
      <c r="P3866" t="s">
        <v>142</v>
      </c>
      <c r="Q3866" t="s">
        <v>8463</v>
      </c>
    </row>
    <row r="3867" spans="1:17" x14ac:dyDescent="0.25">
      <c r="A3867" t="s">
        <v>20011</v>
      </c>
      <c r="B3867" s="1">
        <v>11702356</v>
      </c>
      <c r="C3867" t="s">
        <v>8461</v>
      </c>
      <c r="D3867" t="s">
        <v>65</v>
      </c>
      <c r="E3867" t="s">
        <v>8462</v>
      </c>
      <c r="F3867" t="s">
        <v>30</v>
      </c>
      <c r="G3867" s="2">
        <v>997</v>
      </c>
      <c r="H3867" s="2">
        <f>AVERAGEIF(Table1[[#All],[Category]],Table1[[#This Row],[Category]],Table1[[#All],[DiscountOffer]])</f>
        <v>1064.3816554809839</v>
      </c>
      <c r="I3867" s="2">
        <v>1995</v>
      </c>
      <c r="J3867" s="2">
        <f>IF(Table1[[#This Row],[Ratings]]&gt;4,Table1[[#This Row],[OriginalPrice (in Rs)]],0)</f>
        <v>1995</v>
      </c>
      <c r="K3867" s="2">
        <f>Table1[[#This Row],[OriginalPrice (in Rs)]]-Table1[[#This Row],[DiscountOffer]]</f>
        <v>998</v>
      </c>
      <c r="L3867" s="2" t="str">
        <f>IF(Table1[[#This Row],[Discount % (In Rs)]]&gt;50%,"High Discount","Low Discount")</f>
        <v>High Discount</v>
      </c>
      <c r="M3867" s="3">
        <f>Table1[[#This Row],[Discount_Price (In Rs.)]]/Table1[[#This Row],[OriginalPrice (in Rs)]]</f>
        <v>0.50025062656641606</v>
      </c>
      <c r="N3867" s="4">
        <v>4.5</v>
      </c>
      <c r="O3867">
        <v>277</v>
      </c>
      <c r="P3867" t="s">
        <v>1803</v>
      </c>
      <c r="Q3867" t="s">
        <v>20012</v>
      </c>
    </row>
    <row r="3868" spans="1:17" x14ac:dyDescent="0.25">
      <c r="A3868" t="s">
        <v>27092</v>
      </c>
      <c r="B3868" s="1">
        <v>12806396</v>
      </c>
      <c r="C3868" t="s">
        <v>5629</v>
      </c>
      <c r="D3868" t="s">
        <v>65</v>
      </c>
      <c r="E3868" t="s">
        <v>8462</v>
      </c>
      <c r="F3868" t="s">
        <v>30</v>
      </c>
      <c r="G3868" s="2">
        <v>609</v>
      </c>
      <c r="H3868" s="2">
        <f>AVERAGEIF(Table1[[#All],[Category]],Table1[[#This Row],[Category]],Table1[[#All],[DiscountOffer]])</f>
        <v>1064.3816554809839</v>
      </c>
      <c r="I3868" s="2">
        <v>1195</v>
      </c>
      <c r="J3868" s="2">
        <f>IF(Table1[[#This Row],[Ratings]]&gt;4,Table1[[#This Row],[OriginalPrice (in Rs)]],0)</f>
        <v>1195</v>
      </c>
      <c r="K3868" s="2">
        <f>Table1[[#This Row],[OriginalPrice (in Rs)]]-Table1[[#This Row],[DiscountOffer]]</f>
        <v>586</v>
      </c>
      <c r="L3868" s="2" t="str">
        <f>IF(Table1[[#This Row],[Discount % (In Rs)]]&gt;50%,"High Discount","Low Discount")</f>
        <v>Low Discount</v>
      </c>
      <c r="M3868" s="3">
        <f>Table1[[#This Row],[Discount_Price (In Rs.)]]/Table1[[#This Row],[OriginalPrice (in Rs)]]</f>
        <v>0.49037656903765692</v>
      </c>
      <c r="N3868" s="4">
        <v>4.0999999999999996</v>
      </c>
      <c r="O3868">
        <v>206</v>
      </c>
      <c r="P3868" t="s">
        <v>142</v>
      </c>
      <c r="Q3868" t="s">
        <v>27093</v>
      </c>
    </row>
    <row r="3869" spans="1:17" x14ac:dyDescent="0.25">
      <c r="A3869" t="s">
        <v>290</v>
      </c>
      <c r="B3869" s="1">
        <v>11263958</v>
      </c>
      <c r="C3869" t="s">
        <v>291</v>
      </c>
      <c r="D3869" t="s">
        <v>65</v>
      </c>
      <c r="E3869" t="s">
        <v>292</v>
      </c>
      <c r="F3869" t="s">
        <v>30</v>
      </c>
      <c r="G3869" s="2">
        <v>899</v>
      </c>
      <c r="H3869" s="2">
        <f>AVERAGEIF(Table1[[#All],[Category]],Table1[[#This Row],[Category]],Table1[[#All],[DiscountOffer]])</f>
        <v>1064.3816554809839</v>
      </c>
      <c r="I3869" s="2">
        <v>1998</v>
      </c>
      <c r="J3869" s="2">
        <f>IF(Table1[[#This Row],[Ratings]]&gt;4,Table1[[#This Row],[OriginalPrice (in Rs)]],0)</f>
        <v>1998</v>
      </c>
      <c r="K3869" s="2">
        <f>Table1[[#This Row],[OriginalPrice (in Rs)]]-Table1[[#This Row],[DiscountOffer]]</f>
        <v>1099</v>
      </c>
      <c r="L3869" s="2" t="str">
        <f>IF(Table1[[#This Row],[Discount % (In Rs)]]&gt;50%,"High Discount","Low Discount")</f>
        <v>High Discount</v>
      </c>
      <c r="M3869" s="3">
        <f>Table1[[#This Row],[Discount_Price (In Rs.)]]/Table1[[#This Row],[OriginalPrice (in Rs)]]</f>
        <v>0.55005005005005003</v>
      </c>
      <c r="N3869" s="4">
        <v>4.3</v>
      </c>
      <c r="O3869">
        <v>979</v>
      </c>
      <c r="P3869" t="s">
        <v>142</v>
      </c>
      <c r="Q3869" t="s">
        <v>293</v>
      </c>
    </row>
    <row r="3870" spans="1:17" x14ac:dyDescent="0.25">
      <c r="A3870" t="s">
        <v>506</v>
      </c>
      <c r="B3870" s="1">
        <v>13901198</v>
      </c>
      <c r="C3870" t="s">
        <v>507</v>
      </c>
      <c r="D3870" t="s">
        <v>65</v>
      </c>
      <c r="E3870" t="s">
        <v>292</v>
      </c>
      <c r="F3870" t="s">
        <v>30</v>
      </c>
      <c r="G3870" s="2">
        <v>1294</v>
      </c>
      <c r="H3870" s="2">
        <f>AVERAGEIF(Table1[[#All],[Category]],Table1[[#This Row],[Category]],Table1[[#All],[DiscountOffer]])</f>
        <v>1064.3816554809839</v>
      </c>
      <c r="I3870" s="2">
        <v>3699</v>
      </c>
      <c r="J3870" s="2">
        <f>IF(Table1[[#This Row],[Ratings]]&gt;4,Table1[[#This Row],[OriginalPrice (in Rs)]],0)</f>
        <v>3699</v>
      </c>
      <c r="K3870" s="2">
        <f>Table1[[#This Row],[OriginalPrice (in Rs)]]-Table1[[#This Row],[DiscountOffer]]</f>
        <v>2405</v>
      </c>
      <c r="L3870" s="2" t="str">
        <f>IF(Table1[[#This Row],[Discount % (In Rs)]]&gt;50%,"High Discount","Low Discount")</f>
        <v>High Discount</v>
      </c>
      <c r="M3870" s="3">
        <f>Table1[[#This Row],[Discount_Price (In Rs.)]]/Table1[[#This Row],[OriginalPrice (in Rs)]]</f>
        <v>0.65017572316842387</v>
      </c>
      <c r="N3870" s="4">
        <v>4.2</v>
      </c>
      <c r="O3870">
        <v>962</v>
      </c>
      <c r="P3870" t="s">
        <v>142</v>
      </c>
      <c r="Q3870" t="s">
        <v>508</v>
      </c>
    </row>
    <row r="3871" spans="1:17" x14ac:dyDescent="0.25">
      <c r="A3871" t="s">
        <v>688</v>
      </c>
      <c r="B3871" s="1">
        <v>9753225</v>
      </c>
      <c r="C3871" t="s">
        <v>507</v>
      </c>
      <c r="D3871" t="s">
        <v>65</v>
      </c>
      <c r="E3871" t="s">
        <v>292</v>
      </c>
      <c r="F3871" t="s">
        <v>30</v>
      </c>
      <c r="G3871" s="2">
        <v>620</v>
      </c>
      <c r="H3871" s="2">
        <f>AVERAGEIF(Table1[[#All],[Category]],Table1[[#This Row],[Category]],Table1[[#All],[DiscountOffer]])</f>
        <v>1064.3816554809839</v>
      </c>
      <c r="I3871" s="2">
        <v>2299</v>
      </c>
      <c r="J3871" s="2">
        <f>IF(Table1[[#This Row],[Ratings]]&gt;4,Table1[[#This Row],[OriginalPrice (in Rs)]],0)</f>
        <v>2299</v>
      </c>
      <c r="K3871" s="2">
        <f>Table1[[#This Row],[OriginalPrice (in Rs)]]-Table1[[#This Row],[DiscountOffer]]</f>
        <v>1679</v>
      </c>
      <c r="L3871" s="2" t="str">
        <f>IF(Table1[[#This Row],[Discount % (In Rs)]]&gt;50%,"High Discount","Low Discount")</f>
        <v>High Discount</v>
      </c>
      <c r="M3871" s="3">
        <f>Table1[[#This Row],[Discount_Price (In Rs.)]]/Table1[[#This Row],[OriginalPrice (in Rs)]]</f>
        <v>0.73031752936059158</v>
      </c>
      <c r="N3871" s="4">
        <v>4.4000000000000004</v>
      </c>
      <c r="O3871">
        <v>947</v>
      </c>
      <c r="P3871" t="s">
        <v>142</v>
      </c>
      <c r="Q3871" t="s">
        <v>689</v>
      </c>
    </row>
    <row r="3872" spans="1:17" x14ac:dyDescent="0.25">
      <c r="A3872" t="s">
        <v>787</v>
      </c>
      <c r="B3872" s="1">
        <v>14675114</v>
      </c>
      <c r="C3872" t="s">
        <v>788</v>
      </c>
      <c r="D3872" t="s">
        <v>65</v>
      </c>
      <c r="E3872" t="s">
        <v>292</v>
      </c>
      <c r="F3872" t="s">
        <v>30</v>
      </c>
      <c r="G3872" s="2">
        <v>639</v>
      </c>
      <c r="H3872" s="2">
        <f>AVERAGEIF(Table1[[#All],[Category]],Table1[[#This Row],[Category]],Table1[[#All],[DiscountOffer]])</f>
        <v>1064.3816554809839</v>
      </c>
      <c r="I3872" s="2">
        <v>1999</v>
      </c>
      <c r="J3872" s="2">
        <f>IF(Table1[[#This Row],[Ratings]]&gt;4,Table1[[#This Row],[OriginalPrice (in Rs)]],0)</f>
        <v>0</v>
      </c>
      <c r="K3872" s="2">
        <f>Table1[[#This Row],[OriginalPrice (in Rs)]]-Table1[[#This Row],[DiscountOffer]]</f>
        <v>1360</v>
      </c>
      <c r="L3872" s="2" t="str">
        <f>IF(Table1[[#This Row],[Discount % (In Rs)]]&gt;50%,"High Discount","Low Discount")</f>
        <v>High Discount</v>
      </c>
      <c r="M3872" s="3">
        <f>Table1[[#This Row],[Discount_Price (In Rs.)]]/Table1[[#This Row],[OriginalPrice (in Rs)]]</f>
        <v>0.68034017008504255</v>
      </c>
      <c r="N3872" s="4">
        <v>3.9</v>
      </c>
      <c r="O3872">
        <v>938</v>
      </c>
      <c r="P3872" t="s">
        <v>142</v>
      </c>
      <c r="Q3872" t="s">
        <v>789</v>
      </c>
    </row>
    <row r="3873" spans="1:17" x14ac:dyDescent="0.25">
      <c r="A3873" t="s">
        <v>871</v>
      </c>
      <c r="B3873" s="1">
        <v>12631330</v>
      </c>
      <c r="C3873" t="s">
        <v>872</v>
      </c>
      <c r="D3873" t="s">
        <v>65</v>
      </c>
      <c r="E3873" t="s">
        <v>292</v>
      </c>
      <c r="F3873" t="s">
        <v>30</v>
      </c>
      <c r="G3873" s="2">
        <v>2479</v>
      </c>
      <c r="H3873" s="2">
        <f>AVERAGEIF(Table1[[#All],[Category]],Table1[[#This Row],[Category]],Table1[[#All],[DiscountOffer]])</f>
        <v>1064.3816554809839</v>
      </c>
      <c r="I3873" s="2">
        <v>6199</v>
      </c>
      <c r="J3873" s="2">
        <f>IF(Table1[[#This Row],[Ratings]]&gt;4,Table1[[#This Row],[OriginalPrice (in Rs)]],0)</f>
        <v>6199</v>
      </c>
      <c r="K3873" s="2">
        <f>Table1[[#This Row],[OriginalPrice (in Rs)]]-Table1[[#This Row],[DiscountOffer]]</f>
        <v>3720</v>
      </c>
      <c r="L3873" s="2" t="str">
        <f>IF(Table1[[#This Row],[Discount % (In Rs)]]&gt;50%,"High Discount","Low Discount")</f>
        <v>High Discount</v>
      </c>
      <c r="M3873" s="3">
        <f>Table1[[#This Row],[Discount_Price (In Rs.)]]/Table1[[#This Row],[OriginalPrice (in Rs)]]</f>
        <v>0.60009678980480718</v>
      </c>
      <c r="N3873" s="4">
        <v>4.3</v>
      </c>
      <c r="O3873">
        <v>930</v>
      </c>
      <c r="P3873" t="s">
        <v>142</v>
      </c>
      <c r="Q3873" t="s">
        <v>873</v>
      </c>
    </row>
    <row r="3874" spans="1:17" x14ac:dyDescent="0.25">
      <c r="A3874" t="s">
        <v>927</v>
      </c>
      <c r="B3874" s="1">
        <v>12048344</v>
      </c>
      <c r="C3874" t="s">
        <v>872</v>
      </c>
      <c r="D3874" t="s">
        <v>65</v>
      </c>
      <c r="E3874" t="s">
        <v>292</v>
      </c>
      <c r="F3874" t="s">
        <v>30</v>
      </c>
      <c r="G3874" s="2">
        <v>2589</v>
      </c>
      <c r="H3874" s="2">
        <f>AVERAGEIF(Table1[[#All],[Category]],Table1[[#This Row],[Category]],Table1[[#All],[DiscountOffer]])</f>
        <v>1064.3816554809839</v>
      </c>
      <c r="I3874" s="2">
        <v>6999</v>
      </c>
      <c r="J3874" s="2">
        <f>IF(Table1[[#This Row],[Ratings]]&gt;4,Table1[[#This Row],[OriginalPrice (in Rs)]],0)</f>
        <v>0</v>
      </c>
      <c r="K3874" s="2">
        <f>Table1[[#This Row],[OriginalPrice (in Rs)]]-Table1[[#This Row],[DiscountOffer]]</f>
        <v>4410</v>
      </c>
      <c r="L3874" s="2" t="str">
        <f>IF(Table1[[#This Row],[Discount % (In Rs)]]&gt;50%,"High Discount","Low Discount")</f>
        <v>High Discount</v>
      </c>
      <c r="M3874" s="3">
        <f>Table1[[#This Row],[Discount_Price (In Rs.)]]/Table1[[#This Row],[OriginalPrice (in Rs)]]</f>
        <v>0.63009001285897981</v>
      </c>
      <c r="N3874" s="4">
        <v>3.8</v>
      </c>
      <c r="O3874">
        <v>926</v>
      </c>
      <c r="P3874" t="s">
        <v>142</v>
      </c>
      <c r="Q3874" t="s">
        <v>928</v>
      </c>
    </row>
    <row r="3875" spans="1:17" x14ac:dyDescent="0.25">
      <c r="A3875" t="s">
        <v>1215</v>
      </c>
      <c r="B3875" s="1">
        <v>10381759</v>
      </c>
      <c r="C3875" t="s">
        <v>291</v>
      </c>
      <c r="D3875" t="s">
        <v>65</v>
      </c>
      <c r="E3875" t="s">
        <v>292</v>
      </c>
      <c r="F3875" t="s">
        <v>30</v>
      </c>
      <c r="G3875" s="2">
        <v>1098</v>
      </c>
      <c r="H3875" s="2">
        <f>AVERAGEIF(Table1[[#All],[Category]],Table1[[#This Row],[Category]],Table1[[#All],[DiscountOffer]])</f>
        <v>1064.3816554809839</v>
      </c>
      <c r="I3875" s="2">
        <v>1998</v>
      </c>
      <c r="J3875" s="2">
        <f>IF(Table1[[#This Row],[Ratings]]&gt;4,Table1[[#This Row],[OriginalPrice (in Rs)]],0)</f>
        <v>1998</v>
      </c>
      <c r="K3875" s="2">
        <f>Table1[[#This Row],[OriginalPrice (in Rs)]]-Table1[[#This Row],[DiscountOffer]]</f>
        <v>900</v>
      </c>
      <c r="L3875" s="2" t="str">
        <f>IF(Table1[[#This Row],[Discount % (In Rs)]]&gt;50%,"High Discount","Low Discount")</f>
        <v>Low Discount</v>
      </c>
      <c r="M3875" s="3">
        <f>Table1[[#This Row],[Discount_Price (In Rs.)]]/Table1[[#This Row],[OriginalPrice (in Rs)]]</f>
        <v>0.45045045045045046</v>
      </c>
      <c r="N3875" s="4">
        <v>4.3</v>
      </c>
      <c r="O3875">
        <v>901</v>
      </c>
      <c r="P3875" t="s">
        <v>142</v>
      </c>
      <c r="Q3875" t="s">
        <v>1216</v>
      </c>
    </row>
    <row r="3876" spans="1:17" x14ac:dyDescent="0.25">
      <c r="A3876" t="s">
        <v>1251</v>
      </c>
      <c r="B3876" s="1">
        <v>1566011</v>
      </c>
      <c r="C3876" t="s">
        <v>815</v>
      </c>
      <c r="D3876" t="s">
        <v>65</v>
      </c>
      <c r="E3876" t="s">
        <v>292</v>
      </c>
      <c r="F3876" t="s">
        <v>30</v>
      </c>
      <c r="G3876" s="2">
        <v>615</v>
      </c>
      <c r="H3876" s="2">
        <f>AVERAGEIF(Table1[[#All],[Category]],Table1[[#This Row],[Category]],Table1[[#All],[DiscountOffer]])</f>
        <v>1064.3816554809839</v>
      </c>
      <c r="I3876" s="2">
        <v>1119</v>
      </c>
      <c r="J3876" s="2">
        <f>IF(Table1[[#This Row],[Ratings]]&gt;4,Table1[[#This Row],[OriginalPrice (in Rs)]],0)</f>
        <v>1119</v>
      </c>
      <c r="K3876" s="2">
        <f>Table1[[#This Row],[OriginalPrice (in Rs)]]-Table1[[#This Row],[DiscountOffer]]</f>
        <v>504</v>
      </c>
      <c r="L3876" s="2" t="str">
        <f>IF(Table1[[#This Row],[Discount % (In Rs)]]&gt;50%,"High Discount","Low Discount")</f>
        <v>Low Discount</v>
      </c>
      <c r="M3876" s="3">
        <f>Table1[[#This Row],[Discount_Price (In Rs.)]]/Table1[[#This Row],[OriginalPrice (in Rs)]]</f>
        <v>0.45040214477211798</v>
      </c>
      <c r="N3876" s="4">
        <v>4.3</v>
      </c>
      <c r="O3876">
        <v>898</v>
      </c>
      <c r="P3876" t="s">
        <v>142</v>
      </c>
      <c r="Q3876" t="s">
        <v>1252</v>
      </c>
    </row>
    <row r="3877" spans="1:17" x14ac:dyDescent="0.25">
      <c r="A3877" t="s">
        <v>1312</v>
      </c>
      <c r="B3877" s="1">
        <v>11117398</v>
      </c>
      <c r="C3877" t="s">
        <v>1313</v>
      </c>
      <c r="D3877" t="s">
        <v>65</v>
      </c>
      <c r="E3877" t="s">
        <v>292</v>
      </c>
      <c r="F3877" t="s">
        <v>30</v>
      </c>
      <c r="G3877" s="2">
        <v>1399</v>
      </c>
      <c r="H3877" s="2">
        <f>AVERAGEIF(Table1[[#All],[Category]],Table1[[#This Row],[Category]],Table1[[#All],[DiscountOffer]])</f>
        <v>1064.3816554809839</v>
      </c>
      <c r="I3877" s="2">
        <v>4999</v>
      </c>
      <c r="J3877" s="2">
        <f>IF(Table1[[#This Row],[Ratings]]&gt;4,Table1[[#This Row],[OriginalPrice (in Rs)]],0)</f>
        <v>4999</v>
      </c>
      <c r="K3877" s="2">
        <f>Table1[[#This Row],[OriginalPrice (in Rs)]]-Table1[[#This Row],[DiscountOffer]]</f>
        <v>3600</v>
      </c>
      <c r="L3877" s="2" t="str">
        <f>IF(Table1[[#This Row],[Discount % (In Rs)]]&gt;50%,"High Discount","Low Discount")</f>
        <v>High Discount</v>
      </c>
      <c r="M3877" s="3">
        <f>Table1[[#This Row],[Discount_Price (In Rs.)]]/Table1[[#This Row],[OriginalPrice (in Rs)]]</f>
        <v>0.72014402880576112</v>
      </c>
      <c r="N3877" s="4">
        <v>4.5</v>
      </c>
      <c r="O3877">
        <v>891</v>
      </c>
      <c r="P3877" t="s">
        <v>142</v>
      </c>
      <c r="Q3877" t="s">
        <v>1314</v>
      </c>
    </row>
    <row r="3878" spans="1:17" x14ac:dyDescent="0.25">
      <c r="A3878" t="s">
        <v>1350</v>
      </c>
      <c r="B3878" s="1">
        <v>10264741</v>
      </c>
      <c r="C3878" t="s">
        <v>507</v>
      </c>
      <c r="D3878" t="s">
        <v>65</v>
      </c>
      <c r="E3878" t="s">
        <v>292</v>
      </c>
      <c r="F3878" t="s">
        <v>30</v>
      </c>
      <c r="G3878" s="2">
        <v>881</v>
      </c>
      <c r="H3878" s="2">
        <f>AVERAGEIF(Table1[[#All],[Category]],Table1[[#This Row],[Category]],Table1[[#All],[DiscountOffer]])</f>
        <v>1064.3816554809839</v>
      </c>
      <c r="I3878" s="2">
        <v>2099</v>
      </c>
      <c r="J3878" s="2">
        <f>IF(Table1[[#This Row],[Ratings]]&gt;4,Table1[[#This Row],[OriginalPrice (in Rs)]],0)</f>
        <v>0</v>
      </c>
      <c r="K3878" s="2">
        <f>Table1[[#This Row],[OriginalPrice (in Rs)]]-Table1[[#This Row],[DiscountOffer]]</f>
        <v>1218</v>
      </c>
      <c r="L3878" s="2" t="str">
        <f>IF(Table1[[#This Row],[Discount % (In Rs)]]&gt;50%,"High Discount","Low Discount")</f>
        <v>High Discount</v>
      </c>
      <c r="M3878" s="3">
        <f>Table1[[#This Row],[Discount_Price (In Rs.)]]/Table1[[#This Row],[OriginalPrice (in Rs)]]</f>
        <v>0.58027632205812296</v>
      </c>
      <c r="N3878" s="4">
        <v>4</v>
      </c>
      <c r="O3878">
        <v>889</v>
      </c>
      <c r="P3878" t="s">
        <v>142</v>
      </c>
      <c r="Q3878" t="s">
        <v>1351</v>
      </c>
    </row>
    <row r="3879" spans="1:17" x14ac:dyDescent="0.25">
      <c r="A3879" t="s">
        <v>1403</v>
      </c>
      <c r="B3879" s="1">
        <v>10968928</v>
      </c>
      <c r="C3879" t="s">
        <v>1313</v>
      </c>
      <c r="D3879" t="s">
        <v>65</v>
      </c>
      <c r="E3879" t="s">
        <v>292</v>
      </c>
      <c r="F3879" t="s">
        <v>30</v>
      </c>
      <c r="G3879" s="2">
        <v>1297</v>
      </c>
      <c r="H3879" s="2">
        <f>AVERAGEIF(Table1[[#All],[Category]],Table1[[#This Row],[Category]],Table1[[#All],[DiscountOffer]])</f>
        <v>1064.3816554809839</v>
      </c>
      <c r="I3879" s="2">
        <v>5899</v>
      </c>
      <c r="J3879" s="2">
        <f>IF(Table1[[#This Row],[Ratings]]&gt;4,Table1[[#This Row],[OriginalPrice (in Rs)]],0)</f>
        <v>5899</v>
      </c>
      <c r="K3879" s="2">
        <f>Table1[[#This Row],[OriginalPrice (in Rs)]]-Table1[[#This Row],[DiscountOffer]]</f>
        <v>4602</v>
      </c>
      <c r="L3879" s="2" t="str">
        <f>IF(Table1[[#This Row],[Discount % (In Rs)]]&gt;50%,"High Discount","Low Discount")</f>
        <v>High Discount</v>
      </c>
      <c r="M3879" s="3">
        <f>Table1[[#This Row],[Discount_Price (In Rs.)]]/Table1[[#This Row],[OriginalPrice (in Rs)]]</f>
        <v>0.78013222580098318</v>
      </c>
      <c r="N3879" s="4">
        <v>4.0999999999999996</v>
      </c>
      <c r="O3879">
        <v>886</v>
      </c>
      <c r="P3879" t="s">
        <v>142</v>
      </c>
      <c r="Q3879" t="s">
        <v>1404</v>
      </c>
    </row>
    <row r="3880" spans="1:17" x14ac:dyDescent="0.25">
      <c r="A3880" t="s">
        <v>1493</v>
      </c>
      <c r="B3880" s="1">
        <v>16697006</v>
      </c>
      <c r="C3880" t="s">
        <v>788</v>
      </c>
      <c r="D3880" t="s">
        <v>65</v>
      </c>
      <c r="E3880" t="s">
        <v>292</v>
      </c>
      <c r="F3880" t="s">
        <v>30</v>
      </c>
      <c r="G3880" s="2">
        <v>608</v>
      </c>
      <c r="H3880" s="2">
        <f>AVERAGEIF(Table1[[#All],[Category]],Table1[[#This Row],[Category]],Table1[[#All],[DiscountOffer]])</f>
        <v>1064.3816554809839</v>
      </c>
      <c r="I3880" s="2">
        <v>2099</v>
      </c>
      <c r="J3880" s="2">
        <f>IF(Table1[[#This Row],[Ratings]]&gt;4,Table1[[#This Row],[OriginalPrice (in Rs)]],0)</f>
        <v>2099</v>
      </c>
      <c r="K3880" s="2">
        <f>Table1[[#This Row],[OriginalPrice (in Rs)]]-Table1[[#This Row],[DiscountOffer]]</f>
        <v>1491</v>
      </c>
      <c r="L3880" s="2" t="str">
        <f>IF(Table1[[#This Row],[Discount % (In Rs)]]&gt;50%,"High Discount","Low Discount")</f>
        <v>High Discount</v>
      </c>
      <c r="M3880" s="3">
        <f>Table1[[#This Row],[Discount_Price (In Rs.)]]/Table1[[#This Row],[OriginalPrice (in Rs)]]</f>
        <v>0.71033825631252978</v>
      </c>
      <c r="N3880" s="4">
        <v>4.2</v>
      </c>
      <c r="O3880">
        <v>881</v>
      </c>
      <c r="P3880" t="s">
        <v>142</v>
      </c>
      <c r="Q3880" t="s">
        <v>1494</v>
      </c>
    </row>
    <row r="3881" spans="1:17" x14ac:dyDescent="0.25">
      <c r="A3881" t="s">
        <v>1516</v>
      </c>
      <c r="B3881" s="1">
        <v>13919148</v>
      </c>
      <c r="C3881" t="s">
        <v>291</v>
      </c>
      <c r="D3881" t="s">
        <v>65</v>
      </c>
      <c r="E3881" t="s">
        <v>292</v>
      </c>
      <c r="F3881" t="s">
        <v>30</v>
      </c>
      <c r="G3881" s="2">
        <v>1499</v>
      </c>
      <c r="H3881" s="2">
        <f>AVERAGEIF(Table1[[#All],[Category]],Table1[[#This Row],[Category]],Table1[[#All],[DiscountOffer]])</f>
        <v>1064.3816554809839</v>
      </c>
      <c r="I3881" s="2">
        <v>2998</v>
      </c>
      <c r="J3881" s="2">
        <f>IF(Table1[[#This Row],[Ratings]]&gt;4,Table1[[#This Row],[OriginalPrice (in Rs)]],0)</f>
        <v>0</v>
      </c>
      <c r="K3881" s="2">
        <f>Table1[[#This Row],[OriginalPrice (in Rs)]]-Table1[[#This Row],[DiscountOffer]]</f>
        <v>1499</v>
      </c>
      <c r="L3881" s="2" t="str">
        <f>IF(Table1[[#This Row],[Discount % (In Rs)]]&gt;50%,"High Discount","Low Discount")</f>
        <v>Low Discount</v>
      </c>
      <c r="M3881" s="3">
        <f>Table1[[#This Row],[Discount_Price (In Rs.)]]/Table1[[#This Row],[OriginalPrice (in Rs)]]</f>
        <v>0.5</v>
      </c>
      <c r="N3881" s="4">
        <v>4</v>
      </c>
      <c r="O3881">
        <v>879</v>
      </c>
      <c r="P3881" t="s">
        <v>142</v>
      </c>
      <c r="Q3881" t="s">
        <v>1517</v>
      </c>
    </row>
    <row r="3882" spans="1:17" x14ac:dyDescent="0.25">
      <c r="A3882" t="s">
        <v>1589</v>
      </c>
      <c r="B3882" s="1">
        <v>11749988</v>
      </c>
      <c r="C3882" t="s">
        <v>1313</v>
      </c>
      <c r="D3882" t="s">
        <v>65</v>
      </c>
      <c r="E3882" t="s">
        <v>292</v>
      </c>
      <c r="F3882" t="s">
        <v>30</v>
      </c>
      <c r="G3882" s="2">
        <v>1499</v>
      </c>
      <c r="H3882" s="2">
        <f>AVERAGEIF(Table1[[#All],[Category]],Table1[[#This Row],[Category]],Table1[[#All],[DiscountOffer]])</f>
        <v>1064.3816554809839</v>
      </c>
      <c r="I3882" s="2">
        <v>4999</v>
      </c>
      <c r="J3882" s="2">
        <f>IF(Table1[[#This Row],[Ratings]]&gt;4,Table1[[#This Row],[OriginalPrice (in Rs)]],0)</f>
        <v>4999</v>
      </c>
      <c r="K3882" s="2">
        <f>Table1[[#This Row],[OriginalPrice (in Rs)]]-Table1[[#This Row],[DiscountOffer]]</f>
        <v>3500</v>
      </c>
      <c r="L3882" s="2" t="str">
        <f>IF(Table1[[#This Row],[Discount % (In Rs)]]&gt;50%,"High Discount","Low Discount")</f>
        <v>High Discount</v>
      </c>
      <c r="M3882" s="3">
        <f>Table1[[#This Row],[Discount_Price (In Rs.)]]/Table1[[#This Row],[OriginalPrice (in Rs)]]</f>
        <v>0.70014002800560116</v>
      </c>
      <c r="N3882" s="4">
        <v>4.0999999999999996</v>
      </c>
      <c r="O3882">
        <v>874</v>
      </c>
      <c r="P3882" t="s">
        <v>142</v>
      </c>
      <c r="Q3882" t="s">
        <v>1590</v>
      </c>
    </row>
    <row r="3883" spans="1:17" x14ac:dyDescent="0.25">
      <c r="A3883" t="s">
        <v>1662</v>
      </c>
      <c r="B3883" s="1">
        <v>10853008</v>
      </c>
      <c r="C3883" t="s">
        <v>1663</v>
      </c>
      <c r="D3883" t="s">
        <v>65</v>
      </c>
      <c r="E3883" t="s">
        <v>292</v>
      </c>
      <c r="F3883" t="s">
        <v>30</v>
      </c>
      <c r="G3883" s="2">
        <v>686</v>
      </c>
      <c r="H3883" s="2">
        <f>AVERAGEIF(Table1[[#All],[Category]],Table1[[#This Row],[Category]],Table1[[#All],[DiscountOffer]])</f>
        <v>1064.3816554809839</v>
      </c>
      <c r="I3883" s="2">
        <v>2080</v>
      </c>
      <c r="J3883" s="2">
        <f>IF(Table1[[#This Row],[Ratings]]&gt;4,Table1[[#This Row],[OriginalPrice (in Rs)]],0)</f>
        <v>2080</v>
      </c>
      <c r="K3883" s="2">
        <f>Table1[[#This Row],[OriginalPrice (in Rs)]]-Table1[[#This Row],[DiscountOffer]]</f>
        <v>1394</v>
      </c>
      <c r="L3883" s="2" t="str">
        <f>IF(Table1[[#This Row],[Discount % (In Rs)]]&gt;50%,"High Discount","Low Discount")</f>
        <v>High Discount</v>
      </c>
      <c r="M3883" s="3">
        <f>Table1[[#This Row],[Discount_Price (In Rs.)]]/Table1[[#This Row],[OriginalPrice (in Rs)]]</f>
        <v>0.67019230769230764</v>
      </c>
      <c r="N3883" s="4">
        <v>4.4000000000000004</v>
      </c>
      <c r="O3883">
        <v>867</v>
      </c>
      <c r="P3883" t="s">
        <v>142</v>
      </c>
      <c r="Q3883" t="s">
        <v>1664</v>
      </c>
    </row>
    <row r="3884" spans="1:17" x14ac:dyDescent="0.25">
      <c r="A3884" t="s">
        <v>1759</v>
      </c>
      <c r="B3884" s="1">
        <v>10361183</v>
      </c>
      <c r="C3884" t="s">
        <v>1313</v>
      </c>
      <c r="D3884" t="s">
        <v>65</v>
      </c>
      <c r="E3884" t="s">
        <v>292</v>
      </c>
      <c r="F3884" t="s">
        <v>30</v>
      </c>
      <c r="G3884" s="2">
        <v>899</v>
      </c>
      <c r="H3884" s="2">
        <f>AVERAGEIF(Table1[[#All],[Category]],Table1[[#This Row],[Category]],Table1[[#All],[DiscountOffer]])</f>
        <v>1064.3816554809839</v>
      </c>
      <c r="I3884" s="2">
        <v>2999</v>
      </c>
      <c r="J3884" s="2">
        <f>IF(Table1[[#This Row],[Ratings]]&gt;4,Table1[[#This Row],[OriginalPrice (in Rs)]],0)</f>
        <v>2999</v>
      </c>
      <c r="K3884" s="2">
        <f>Table1[[#This Row],[OriginalPrice (in Rs)]]-Table1[[#This Row],[DiscountOffer]]</f>
        <v>2100</v>
      </c>
      <c r="L3884" s="2" t="str">
        <f>IF(Table1[[#This Row],[Discount % (In Rs)]]&gt;50%,"High Discount","Low Discount")</f>
        <v>High Discount</v>
      </c>
      <c r="M3884" s="3">
        <f>Table1[[#This Row],[Discount_Price (In Rs.)]]/Table1[[#This Row],[OriginalPrice (in Rs)]]</f>
        <v>0.70023341113704574</v>
      </c>
      <c r="N3884" s="4">
        <v>4.2</v>
      </c>
      <c r="O3884">
        <v>860</v>
      </c>
      <c r="P3884" t="s">
        <v>142</v>
      </c>
      <c r="Q3884" t="s">
        <v>1314</v>
      </c>
    </row>
    <row r="3885" spans="1:17" x14ac:dyDescent="0.25">
      <c r="A3885" t="s">
        <v>1959</v>
      </c>
      <c r="B3885" s="1">
        <v>10037083</v>
      </c>
      <c r="C3885" t="s">
        <v>1960</v>
      </c>
      <c r="D3885" t="s">
        <v>65</v>
      </c>
      <c r="E3885" t="s">
        <v>292</v>
      </c>
      <c r="F3885" t="s">
        <v>30</v>
      </c>
      <c r="G3885" s="2">
        <v>1399</v>
      </c>
      <c r="H3885" s="2">
        <f>AVERAGEIF(Table1[[#All],[Category]],Table1[[#This Row],[Category]],Table1[[#All],[DiscountOffer]])</f>
        <v>1064.3816554809839</v>
      </c>
      <c r="I3885" s="2">
        <v>3999</v>
      </c>
      <c r="J3885" s="2">
        <f>IF(Table1[[#This Row],[Ratings]]&gt;4,Table1[[#This Row],[OriginalPrice (in Rs)]],0)</f>
        <v>3999</v>
      </c>
      <c r="K3885" s="2">
        <f>Table1[[#This Row],[OriginalPrice (in Rs)]]-Table1[[#This Row],[DiscountOffer]]</f>
        <v>2600</v>
      </c>
      <c r="L3885" s="2" t="str">
        <f>IF(Table1[[#This Row],[Discount % (In Rs)]]&gt;50%,"High Discount","Low Discount")</f>
        <v>High Discount</v>
      </c>
      <c r="M3885" s="3">
        <f>Table1[[#This Row],[Discount_Price (In Rs.)]]/Table1[[#This Row],[OriginalPrice (in Rs)]]</f>
        <v>0.65016254063515877</v>
      </c>
      <c r="N3885" s="4">
        <v>4.2</v>
      </c>
      <c r="O3885">
        <v>845</v>
      </c>
      <c r="P3885" t="s">
        <v>142</v>
      </c>
      <c r="Q3885" t="s">
        <v>1961</v>
      </c>
    </row>
    <row r="3886" spans="1:17" x14ac:dyDescent="0.25">
      <c r="A3886" t="s">
        <v>1971</v>
      </c>
      <c r="B3886" s="1">
        <v>12047292</v>
      </c>
      <c r="C3886" t="s">
        <v>1313</v>
      </c>
      <c r="D3886" t="s">
        <v>65</v>
      </c>
      <c r="E3886" t="s">
        <v>292</v>
      </c>
      <c r="F3886" t="s">
        <v>30</v>
      </c>
      <c r="G3886" s="2">
        <v>1539</v>
      </c>
      <c r="H3886" s="2">
        <f>AVERAGEIF(Table1[[#All],[Category]],Table1[[#This Row],[Category]],Table1[[#All],[DiscountOffer]])</f>
        <v>1064.3816554809839</v>
      </c>
      <c r="I3886" s="2">
        <v>6999</v>
      </c>
      <c r="J3886" s="2">
        <f>IF(Table1[[#This Row],[Ratings]]&gt;4,Table1[[#This Row],[OriginalPrice (in Rs)]],0)</f>
        <v>6999</v>
      </c>
      <c r="K3886" s="2">
        <f>Table1[[#This Row],[OriginalPrice (in Rs)]]-Table1[[#This Row],[DiscountOffer]]</f>
        <v>5460</v>
      </c>
      <c r="L3886" s="2" t="str">
        <f>IF(Table1[[#This Row],[Discount % (In Rs)]]&gt;50%,"High Discount","Low Discount")</f>
        <v>High Discount</v>
      </c>
      <c r="M3886" s="3">
        <f>Table1[[#This Row],[Discount_Price (In Rs.)]]/Table1[[#This Row],[OriginalPrice (in Rs)]]</f>
        <v>0.78011144449207026</v>
      </c>
      <c r="N3886" s="4">
        <v>4.2</v>
      </c>
      <c r="O3886">
        <v>844</v>
      </c>
      <c r="P3886" t="s">
        <v>142</v>
      </c>
      <c r="Q3886" t="s">
        <v>1972</v>
      </c>
    </row>
    <row r="3887" spans="1:17" x14ac:dyDescent="0.25">
      <c r="A3887" t="s">
        <v>2011</v>
      </c>
      <c r="B3887" s="1">
        <v>9720893</v>
      </c>
      <c r="C3887" t="s">
        <v>815</v>
      </c>
      <c r="D3887" t="s">
        <v>65</v>
      </c>
      <c r="E3887" t="s">
        <v>292</v>
      </c>
      <c r="F3887" t="s">
        <v>30</v>
      </c>
      <c r="G3887" s="2">
        <v>649</v>
      </c>
      <c r="H3887" s="2">
        <f>AVERAGEIF(Table1[[#All],[Category]],Table1[[#This Row],[Category]],Table1[[#All],[DiscountOffer]])</f>
        <v>1064.3816554809839</v>
      </c>
      <c r="I3887" s="2">
        <v>1299</v>
      </c>
      <c r="J3887" s="2">
        <f>IF(Table1[[#This Row],[Ratings]]&gt;4,Table1[[#This Row],[OriginalPrice (in Rs)]],0)</f>
        <v>0</v>
      </c>
      <c r="K3887" s="2">
        <f>Table1[[#This Row],[OriginalPrice (in Rs)]]-Table1[[#This Row],[DiscountOffer]]</f>
        <v>650</v>
      </c>
      <c r="L3887" s="2" t="str">
        <f>IF(Table1[[#This Row],[Discount % (In Rs)]]&gt;50%,"High Discount","Low Discount")</f>
        <v>High Discount</v>
      </c>
      <c r="M3887" s="3">
        <f>Table1[[#This Row],[Discount_Price (In Rs.)]]/Table1[[#This Row],[OriginalPrice (in Rs)]]</f>
        <v>0.50038491147036179</v>
      </c>
      <c r="N3887" s="4">
        <v>3.9</v>
      </c>
      <c r="O3887">
        <v>841</v>
      </c>
      <c r="P3887" t="s">
        <v>142</v>
      </c>
      <c r="Q3887" t="s">
        <v>2012</v>
      </c>
    </row>
    <row r="3888" spans="1:17" x14ac:dyDescent="0.25">
      <c r="A3888" t="s">
        <v>2015</v>
      </c>
      <c r="B3888" s="1">
        <v>11083546</v>
      </c>
      <c r="C3888" t="s">
        <v>507</v>
      </c>
      <c r="D3888" t="s">
        <v>65</v>
      </c>
      <c r="E3888" t="s">
        <v>292</v>
      </c>
      <c r="F3888" t="s">
        <v>30</v>
      </c>
      <c r="G3888" s="2">
        <v>781</v>
      </c>
      <c r="H3888" s="2">
        <f>AVERAGEIF(Table1[[#All],[Category]],Table1[[#This Row],[Category]],Table1[[#All],[DiscountOffer]])</f>
        <v>1064.3816554809839</v>
      </c>
      <c r="I3888" s="2">
        <v>2299</v>
      </c>
      <c r="J3888" s="2">
        <f>IF(Table1[[#This Row],[Ratings]]&gt;4,Table1[[#This Row],[OriginalPrice (in Rs)]],0)</f>
        <v>0</v>
      </c>
      <c r="K3888" s="2">
        <f>Table1[[#This Row],[OriginalPrice (in Rs)]]-Table1[[#This Row],[DiscountOffer]]</f>
        <v>1518</v>
      </c>
      <c r="L3888" s="2" t="str">
        <f>IF(Table1[[#This Row],[Discount % (In Rs)]]&gt;50%,"High Discount","Low Discount")</f>
        <v>High Discount</v>
      </c>
      <c r="M3888" s="3">
        <f>Table1[[#This Row],[Discount_Price (In Rs.)]]/Table1[[#This Row],[OriginalPrice (in Rs)]]</f>
        <v>0.66028708133971292</v>
      </c>
      <c r="N3888" s="4">
        <v>3.6</v>
      </c>
      <c r="O3888">
        <v>841</v>
      </c>
      <c r="P3888" t="s">
        <v>142</v>
      </c>
      <c r="Q3888" t="s">
        <v>2016</v>
      </c>
    </row>
    <row r="3889" spans="1:17" x14ac:dyDescent="0.25">
      <c r="A3889" t="s">
        <v>2039</v>
      </c>
      <c r="B3889" s="1">
        <v>11457308</v>
      </c>
      <c r="C3889" t="s">
        <v>1313</v>
      </c>
      <c r="D3889" t="s">
        <v>65</v>
      </c>
      <c r="E3889" t="s">
        <v>292</v>
      </c>
      <c r="F3889" t="s">
        <v>30</v>
      </c>
      <c r="G3889" s="2">
        <v>899</v>
      </c>
      <c r="H3889" s="2">
        <f>AVERAGEIF(Table1[[#All],[Category]],Table1[[#This Row],[Category]],Table1[[#All],[DiscountOffer]])</f>
        <v>1064.3816554809839</v>
      </c>
      <c r="I3889" s="2">
        <v>2498</v>
      </c>
      <c r="J3889" s="2">
        <f>IF(Table1[[#This Row],[Ratings]]&gt;4,Table1[[#This Row],[OriginalPrice (in Rs)]],0)</f>
        <v>2498</v>
      </c>
      <c r="K3889" s="2">
        <f>Table1[[#This Row],[OriginalPrice (in Rs)]]-Table1[[#This Row],[DiscountOffer]]</f>
        <v>1599</v>
      </c>
      <c r="L3889" s="2" t="str">
        <f>IF(Table1[[#This Row],[Discount % (In Rs)]]&gt;50%,"High Discount","Low Discount")</f>
        <v>High Discount</v>
      </c>
      <c r="M3889" s="3">
        <f>Table1[[#This Row],[Discount_Price (In Rs.)]]/Table1[[#This Row],[OriginalPrice (in Rs)]]</f>
        <v>0.64011208967173738</v>
      </c>
      <c r="N3889" s="4">
        <v>4.3</v>
      </c>
      <c r="O3889">
        <v>840</v>
      </c>
      <c r="P3889" t="s">
        <v>142</v>
      </c>
      <c r="Q3889" t="s">
        <v>2040</v>
      </c>
    </row>
    <row r="3890" spans="1:17" x14ac:dyDescent="0.25">
      <c r="A3890" t="s">
        <v>2122</v>
      </c>
      <c r="B3890" s="1">
        <v>14879588</v>
      </c>
      <c r="C3890" t="s">
        <v>788</v>
      </c>
      <c r="D3890" t="s">
        <v>65</v>
      </c>
      <c r="E3890" t="s">
        <v>292</v>
      </c>
      <c r="F3890" t="s">
        <v>30</v>
      </c>
      <c r="G3890" s="2">
        <v>749</v>
      </c>
      <c r="H3890" s="2">
        <f>AVERAGEIF(Table1[[#All],[Category]],Table1[[#This Row],[Category]],Table1[[#All],[DiscountOffer]])</f>
        <v>1064.3816554809839</v>
      </c>
      <c r="I3890" s="2">
        <v>2998</v>
      </c>
      <c r="J3890" s="2">
        <f>IF(Table1[[#This Row],[Ratings]]&gt;4,Table1[[#This Row],[OriginalPrice (in Rs)]],0)</f>
        <v>0</v>
      </c>
      <c r="K3890" s="2">
        <f>Table1[[#This Row],[OriginalPrice (in Rs)]]-Table1[[#This Row],[DiscountOffer]]</f>
        <v>2249</v>
      </c>
      <c r="L3890" s="2" t="str">
        <f>IF(Table1[[#This Row],[Discount % (In Rs)]]&gt;50%,"High Discount","Low Discount")</f>
        <v>High Discount</v>
      </c>
      <c r="M3890" s="3">
        <f>Table1[[#This Row],[Discount_Price (In Rs.)]]/Table1[[#This Row],[OriginalPrice (in Rs)]]</f>
        <v>0.75016677785190122</v>
      </c>
      <c r="N3890" s="4">
        <v>3.9</v>
      </c>
      <c r="O3890">
        <v>833</v>
      </c>
      <c r="P3890" t="s">
        <v>142</v>
      </c>
      <c r="Q3890" t="s">
        <v>2123</v>
      </c>
    </row>
    <row r="3891" spans="1:17" x14ac:dyDescent="0.25">
      <c r="A3891" t="s">
        <v>2136</v>
      </c>
      <c r="B3891" s="1">
        <v>6825162</v>
      </c>
      <c r="C3891" t="s">
        <v>507</v>
      </c>
      <c r="D3891" t="s">
        <v>65</v>
      </c>
      <c r="E3891" t="s">
        <v>292</v>
      </c>
      <c r="F3891" t="s">
        <v>30</v>
      </c>
      <c r="G3891" s="2">
        <v>1199</v>
      </c>
      <c r="H3891" s="2">
        <f>AVERAGEIF(Table1[[#All],[Category]],Table1[[#This Row],[Category]],Table1[[#All],[DiscountOffer]])</f>
        <v>1064.3816554809839</v>
      </c>
      <c r="I3891" s="2">
        <v>3999</v>
      </c>
      <c r="J3891" s="2">
        <f>IF(Table1[[#This Row],[Ratings]]&gt;4,Table1[[#This Row],[OriginalPrice (in Rs)]],0)</f>
        <v>3999</v>
      </c>
      <c r="K3891" s="2">
        <f>Table1[[#This Row],[OriginalPrice (in Rs)]]-Table1[[#This Row],[DiscountOffer]]</f>
        <v>2800</v>
      </c>
      <c r="L3891" s="2" t="str">
        <f>IF(Table1[[#This Row],[Discount % (In Rs)]]&gt;50%,"High Discount","Low Discount")</f>
        <v>High Discount</v>
      </c>
      <c r="M3891" s="3">
        <f>Table1[[#This Row],[Discount_Price (In Rs.)]]/Table1[[#This Row],[OriginalPrice (in Rs)]]</f>
        <v>0.7001750437609402</v>
      </c>
      <c r="N3891" s="4">
        <v>4.4000000000000004</v>
      </c>
      <c r="O3891">
        <v>831</v>
      </c>
      <c r="P3891" t="s">
        <v>142</v>
      </c>
      <c r="Q3891" t="s">
        <v>2137</v>
      </c>
    </row>
    <row r="3892" spans="1:17" x14ac:dyDescent="0.25">
      <c r="A3892" t="s">
        <v>2187</v>
      </c>
      <c r="B3892" s="1">
        <v>15012204</v>
      </c>
      <c r="C3892" t="s">
        <v>1313</v>
      </c>
      <c r="D3892" t="s">
        <v>65</v>
      </c>
      <c r="E3892" t="s">
        <v>292</v>
      </c>
      <c r="F3892" t="s">
        <v>30</v>
      </c>
      <c r="G3892" s="2">
        <v>1187</v>
      </c>
      <c r="H3892" s="2">
        <f>AVERAGEIF(Table1[[#All],[Category]],Table1[[#This Row],[Category]],Table1[[#All],[DiscountOffer]])</f>
        <v>1064.3816554809839</v>
      </c>
      <c r="I3892" s="2">
        <v>3599</v>
      </c>
      <c r="J3892" s="2">
        <f>IF(Table1[[#This Row],[Ratings]]&gt;4,Table1[[#This Row],[OriginalPrice (in Rs)]],0)</f>
        <v>3599</v>
      </c>
      <c r="K3892" s="2">
        <f>Table1[[#This Row],[OriginalPrice (in Rs)]]-Table1[[#This Row],[DiscountOffer]]</f>
        <v>2412</v>
      </c>
      <c r="L3892" s="2" t="str">
        <f>IF(Table1[[#This Row],[Discount % (In Rs)]]&gt;50%,"High Discount","Low Discount")</f>
        <v>High Discount</v>
      </c>
      <c r="M3892" s="3">
        <f>Table1[[#This Row],[Discount_Price (In Rs.)]]/Table1[[#This Row],[OriginalPrice (in Rs)]]</f>
        <v>0.67018616282300636</v>
      </c>
      <c r="N3892" s="4">
        <v>4.5</v>
      </c>
      <c r="O3892">
        <v>828</v>
      </c>
      <c r="P3892" t="s">
        <v>142</v>
      </c>
      <c r="Q3892" t="s">
        <v>2188</v>
      </c>
    </row>
    <row r="3893" spans="1:17" x14ac:dyDescent="0.25">
      <c r="A3893" t="s">
        <v>2199</v>
      </c>
      <c r="B3893" s="1">
        <v>10613148</v>
      </c>
      <c r="C3893" t="s">
        <v>507</v>
      </c>
      <c r="D3893" t="s">
        <v>65</v>
      </c>
      <c r="E3893" t="s">
        <v>292</v>
      </c>
      <c r="F3893" t="s">
        <v>30</v>
      </c>
      <c r="G3893" s="2">
        <v>835</v>
      </c>
      <c r="H3893" s="2">
        <f>AVERAGEIF(Table1[[#All],[Category]],Table1[[#This Row],[Category]],Table1[[#All],[DiscountOffer]])</f>
        <v>1064.3816554809839</v>
      </c>
      <c r="I3893" s="2">
        <v>1899</v>
      </c>
      <c r="J3893" s="2">
        <f>IF(Table1[[#This Row],[Ratings]]&gt;4,Table1[[#This Row],[OriginalPrice (in Rs)]],0)</f>
        <v>0</v>
      </c>
      <c r="K3893" s="2">
        <f>Table1[[#This Row],[OriginalPrice (in Rs)]]-Table1[[#This Row],[DiscountOffer]]</f>
        <v>1064</v>
      </c>
      <c r="L3893" s="2" t="str">
        <f>IF(Table1[[#This Row],[Discount % (In Rs)]]&gt;50%,"High Discount","Low Discount")</f>
        <v>High Discount</v>
      </c>
      <c r="M3893" s="3">
        <f>Table1[[#This Row],[Discount_Price (In Rs.)]]/Table1[[#This Row],[OriginalPrice (in Rs)]]</f>
        <v>0.56029489204844651</v>
      </c>
      <c r="N3893" s="4">
        <v>4</v>
      </c>
      <c r="O3893">
        <v>827</v>
      </c>
      <c r="P3893" t="s">
        <v>142</v>
      </c>
      <c r="Q3893" t="s">
        <v>2200</v>
      </c>
    </row>
    <row r="3894" spans="1:17" x14ac:dyDescent="0.25">
      <c r="A3894" t="s">
        <v>2397</v>
      </c>
      <c r="B3894" s="1">
        <v>9435023</v>
      </c>
      <c r="C3894" t="s">
        <v>2398</v>
      </c>
      <c r="D3894" t="s">
        <v>65</v>
      </c>
      <c r="E3894" t="s">
        <v>292</v>
      </c>
      <c r="F3894" t="s">
        <v>30</v>
      </c>
      <c r="G3894" s="2">
        <v>1440</v>
      </c>
      <c r="H3894" s="2">
        <f>AVERAGEIF(Table1[[#All],[Category]],Table1[[#This Row],[Category]],Table1[[#All],[DiscountOffer]])</f>
        <v>1064.3816554809839</v>
      </c>
      <c r="I3894" s="2">
        <v>3350</v>
      </c>
      <c r="J3894" s="2">
        <f>IF(Table1[[#This Row],[Ratings]]&gt;4,Table1[[#This Row],[OriginalPrice (in Rs)]],0)</f>
        <v>3350</v>
      </c>
      <c r="K3894" s="2">
        <f>Table1[[#This Row],[OriginalPrice (in Rs)]]-Table1[[#This Row],[DiscountOffer]]</f>
        <v>1910</v>
      </c>
      <c r="L3894" s="2" t="str">
        <f>IF(Table1[[#This Row],[Discount % (In Rs)]]&gt;50%,"High Discount","Low Discount")</f>
        <v>High Discount</v>
      </c>
      <c r="M3894" s="3">
        <f>Table1[[#This Row],[Discount_Price (In Rs.)]]/Table1[[#This Row],[OriginalPrice (in Rs)]]</f>
        <v>0.57014925373134329</v>
      </c>
      <c r="N3894" s="4">
        <v>4.4000000000000004</v>
      </c>
      <c r="O3894">
        <v>813</v>
      </c>
      <c r="P3894" t="s">
        <v>142</v>
      </c>
      <c r="Q3894" t="s">
        <v>2399</v>
      </c>
    </row>
    <row r="3895" spans="1:17" x14ac:dyDescent="0.25">
      <c r="A3895" t="s">
        <v>2415</v>
      </c>
      <c r="B3895" s="1">
        <v>11330220</v>
      </c>
      <c r="C3895" t="s">
        <v>507</v>
      </c>
      <c r="D3895" t="s">
        <v>65</v>
      </c>
      <c r="E3895" t="s">
        <v>292</v>
      </c>
      <c r="F3895" t="s">
        <v>30</v>
      </c>
      <c r="G3895" s="2">
        <v>689</v>
      </c>
      <c r="H3895" s="2">
        <f>AVERAGEIF(Table1[[#All],[Category]],Table1[[#This Row],[Category]],Table1[[#All],[DiscountOffer]])</f>
        <v>1064.3816554809839</v>
      </c>
      <c r="I3895" s="2">
        <v>2299</v>
      </c>
      <c r="J3895" s="2">
        <f>IF(Table1[[#This Row],[Ratings]]&gt;4,Table1[[#This Row],[OriginalPrice (in Rs)]],0)</f>
        <v>2299</v>
      </c>
      <c r="K3895" s="2">
        <f>Table1[[#This Row],[OriginalPrice (in Rs)]]-Table1[[#This Row],[DiscountOffer]]</f>
        <v>1610</v>
      </c>
      <c r="L3895" s="2" t="str">
        <f>IF(Table1[[#This Row],[Discount % (In Rs)]]&gt;50%,"High Discount","Low Discount")</f>
        <v>High Discount</v>
      </c>
      <c r="M3895" s="3">
        <f>Table1[[#This Row],[Discount_Price (In Rs.)]]/Table1[[#This Row],[OriginalPrice (in Rs)]]</f>
        <v>0.70030448020878644</v>
      </c>
      <c r="N3895" s="4">
        <v>4.5</v>
      </c>
      <c r="O3895">
        <v>812</v>
      </c>
      <c r="P3895" t="s">
        <v>142</v>
      </c>
      <c r="Q3895" t="s">
        <v>2416</v>
      </c>
    </row>
    <row r="3896" spans="1:17" x14ac:dyDescent="0.25">
      <c r="A3896" t="s">
        <v>2459</v>
      </c>
      <c r="B3896" s="1">
        <v>12631360</v>
      </c>
      <c r="C3896" t="s">
        <v>872</v>
      </c>
      <c r="D3896" t="s">
        <v>65</v>
      </c>
      <c r="E3896" t="s">
        <v>292</v>
      </c>
      <c r="F3896" t="s">
        <v>30</v>
      </c>
      <c r="G3896" s="2">
        <v>1997</v>
      </c>
      <c r="H3896" s="2">
        <f>AVERAGEIF(Table1[[#All],[Category]],Table1[[#This Row],[Category]],Table1[[#All],[DiscountOffer]])</f>
        <v>1064.3816554809839</v>
      </c>
      <c r="I3896" s="2">
        <v>5399</v>
      </c>
      <c r="J3896" s="2">
        <f>IF(Table1[[#This Row],[Ratings]]&gt;4,Table1[[#This Row],[OriginalPrice (in Rs)]],0)</f>
        <v>5399</v>
      </c>
      <c r="K3896" s="2">
        <f>Table1[[#This Row],[OriginalPrice (in Rs)]]-Table1[[#This Row],[DiscountOffer]]</f>
        <v>3402</v>
      </c>
      <c r="L3896" s="2" t="str">
        <f>IF(Table1[[#This Row],[Discount % (In Rs)]]&gt;50%,"High Discount","Low Discount")</f>
        <v>High Discount</v>
      </c>
      <c r="M3896" s="3">
        <f>Table1[[#This Row],[Discount_Price (In Rs.)]]/Table1[[#This Row],[OriginalPrice (in Rs)]]</f>
        <v>0.63011668827560663</v>
      </c>
      <c r="N3896" s="4">
        <v>4.2</v>
      </c>
      <c r="O3896">
        <v>810</v>
      </c>
      <c r="P3896" t="s">
        <v>142</v>
      </c>
      <c r="Q3896" t="s">
        <v>2460</v>
      </c>
    </row>
    <row r="3897" spans="1:17" x14ac:dyDescent="0.25">
      <c r="A3897" t="s">
        <v>2615</v>
      </c>
      <c r="B3897" s="1">
        <v>14252714</v>
      </c>
      <c r="C3897" t="s">
        <v>788</v>
      </c>
      <c r="D3897" t="s">
        <v>65</v>
      </c>
      <c r="E3897" t="s">
        <v>292</v>
      </c>
      <c r="F3897" t="s">
        <v>30</v>
      </c>
      <c r="G3897" s="2">
        <v>394</v>
      </c>
      <c r="H3897" s="2">
        <f>AVERAGEIF(Table1[[#All],[Category]],Table1[[#This Row],[Category]],Table1[[#All],[DiscountOffer]])</f>
        <v>1064.3816554809839</v>
      </c>
      <c r="I3897" s="2">
        <v>2078</v>
      </c>
      <c r="J3897" s="2">
        <f>IF(Table1[[#This Row],[Ratings]]&gt;4,Table1[[#This Row],[OriginalPrice (in Rs)]],0)</f>
        <v>0</v>
      </c>
      <c r="K3897" s="2">
        <f>Table1[[#This Row],[OriginalPrice (in Rs)]]-Table1[[#This Row],[DiscountOffer]]</f>
        <v>1684</v>
      </c>
      <c r="L3897" s="2" t="str">
        <f>IF(Table1[[#This Row],[Discount % (In Rs)]]&gt;50%,"High Discount","Low Discount")</f>
        <v>High Discount</v>
      </c>
      <c r="M3897" s="3">
        <f>Table1[[#This Row],[Discount_Price (In Rs.)]]/Table1[[#This Row],[OriginalPrice (in Rs)]]</f>
        <v>0.81039461020211745</v>
      </c>
      <c r="N3897" s="4">
        <v>4</v>
      </c>
      <c r="O3897">
        <v>798</v>
      </c>
      <c r="P3897" t="s">
        <v>142</v>
      </c>
      <c r="Q3897" t="s">
        <v>2616</v>
      </c>
    </row>
    <row r="3898" spans="1:17" x14ac:dyDescent="0.25">
      <c r="A3898" t="s">
        <v>2635</v>
      </c>
      <c r="B3898" s="1">
        <v>10986200</v>
      </c>
      <c r="C3898" t="s">
        <v>872</v>
      </c>
      <c r="D3898" t="s">
        <v>65</v>
      </c>
      <c r="E3898" t="s">
        <v>292</v>
      </c>
      <c r="F3898" t="s">
        <v>30</v>
      </c>
      <c r="G3898" s="2">
        <v>1084</v>
      </c>
      <c r="H3898" s="2">
        <f>AVERAGEIF(Table1[[#All],[Category]],Table1[[#This Row],[Category]],Table1[[#All],[DiscountOffer]])</f>
        <v>1064.3816554809839</v>
      </c>
      <c r="I3898" s="2">
        <v>3099</v>
      </c>
      <c r="J3898" s="2">
        <f>IF(Table1[[#This Row],[Ratings]]&gt;4,Table1[[#This Row],[OriginalPrice (in Rs)]],0)</f>
        <v>3099</v>
      </c>
      <c r="K3898" s="2">
        <f>Table1[[#This Row],[OriginalPrice (in Rs)]]-Table1[[#This Row],[DiscountOffer]]</f>
        <v>2015</v>
      </c>
      <c r="L3898" s="2" t="str">
        <f>IF(Table1[[#This Row],[Discount % (In Rs)]]&gt;50%,"High Discount","Low Discount")</f>
        <v>High Discount</v>
      </c>
      <c r="M3898" s="3">
        <f>Table1[[#This Row],[Discount_Price (In Rs.)]]/Table1[[#This Row],[OriginalPrice (in Rs)]]</f>
        <v>0.65020974507905771</v>
      </c>
      <c r="N3898" s="4">
        <v>4.0999999999999996</v>
      </c>
      <c r="O3898">
        <v>797</v>
      </c>
      <c r="P3898" t="s">
        <v>142</v>
      </c>
      <c r="Q3898" t="s">
        <v>2636</v>
      </c>
    </row>
    <row r="3899" spans="1:17" x14ac:dyDescent="0.25">
      <c r="A3899" t="s">
        <v>2654</v>
      </c>
      <c r="B3899" s="1">
        <v>14984838</v>
      </c>
      <c r="C3899" t="s">
        <v>507</v>
      </c>
      <c r="D3899" t="s">
        <v>65</v>
      </c>
      <c r="E3899" t="s">
        <v>292</v>
      </c>
      <c r="F3899" t="s">
        <v>30</v>
      </c>
      <c r="G3899" s="2">
        <v>1259</v>
      </c>
      <c r="H3899" s="2">
        <f>AVERAGEIF(Table1[[#All],[Category]],Table1[[#This Row],[Category]],Table1[[#All],[DiscountOffer]])</f>
        <v>1064.3816554809839</v>
      </c>
      <c r="I3899" s="2">
        <v>4499</v>
      </c>
      <c r="J3899" s="2">
        <f>IF(Table1[[#This Row],[Ratings]]&gt;4,Table1[[#This Row],[OriginalPrice (in Rs)]],0)</f>
        <v>4499</v>
      </c>
      <c r="K3899" s="2">
        <f>Table1[[#This Row],[OriginalPrice (in Rs)]]-Table1[[#This Row],[DiscountOffer]]</f>
        <v>3240</v>
      </c>
      <c r="L3899" s="2" t="str">
        <f>IF(Table1[[#This Row],[Discount % (In Rs)]]&gt;50%,"High Discount","Low Discount")</f>
        <v>High Discount</v>
      </c>
      <c r="M3899" s="3">
        <f>Table1[[#This Row],[Discount_Price (In Rs.)]]/Table1[[#This Row],[OriginalPrice (in Rs)]]</f>
        <v>0.72016003556345853</v>
      </c>
      <c r="N3899" s="4">
        <v>4.3</v>
      </c>
      <c r="O3899">
        <v>796</v>
      </c>
      <c r="P3899" t="s">
        <v>142</v>
      </c>
      <c r="Q3899" t="s">
        <v>2655</v>
      </c>
    </row>
    <row r="3900" spans="1:17" x14ac:dyDescent="0.25">
      <c r="A3900" t="s">
        <v>2822</v>
      </c>
      <c r="B3900" s="1">
        <v>12754022</v>
      </c>
      <c r="C3900" t="s">
        <v>788</v>
      </c>
      <c r="D3900" t="s">
        <v>65</v>
      </c>
      <c r="E3900" t="s">
        <v>292</v>
      </c>
      <c r="F3900" t="s">
        <v>30</v>
      </c>
      <c r="G3900" s="2">
        <v>795</v>
      </c>
      <c r="H3900" s="2">
        <f>AVERAGEIF(Table1[[#All],[Category]],Table1[[#This Row],[Category]],Table1[[#All],[DiscountOffer]])</f>
        <v>1064.3816554809839</v>
      </c>
      <c r="I3900" s="2">
        <v>2653</v>
      </c>
      <c r="J3900" s="2">
        <f>IF(Table1[[#This Row],[Ratings]]&gt;4,Table1[[#This Row],[OriginalPrice (in Rs)]],0)</f>
        <v>0</v>
      </c>
      <c r="K3900" s="2">
        <f>Table1[[#This Row],[OriginalPrice (in Rs)]]-Table1[[#This Row],[DiscountOffer]]</f>
        <v>1858</v>
      </c>
      <c r="L3900" s="2" t="str">
        <f>IF(Table1[[#This Row],[Discount % (In Rs)]]&gt;50%,"High Discount","Low Discount")</f>
        <v>High Discount</v>
      </c>
      <c r="M3900" s="3">
        <f>Table1[[#This Row],[Discount_Price (In Rs.)]]/Table1[[#This Row],[OriginalPrice (in Rs)]]</f>
        <v>0.70033923859781377</v>
      </c>
      <c r="N3900" s="4">
        <v>4</v>
      </c>
      <c r="O3900">
        <v>787</v>
      </c>
      <c r="P3900" t="s">
        <v>142</v>
      </c>
      <c r="Q3900" t="s">
        <v>2823</v>
      </c>
    </row>
    <row r="3901" spans="1:17" x14ac:dyDescent="0.25">
      <c r="A3901" t="s">
        <v>3057</v>
      </c>
      <c r="B3901" s="1">
        <v>11495626</v>
      </c>
      <c r="C3901" t="s">
        <v>1313</v>
      </c>
      <c r="D3901" t="s">
        <v>65</v>
      </c>
      <c r="E3901" t="s">
        <v>292</v>
      </c>
      <c r="F3901" t="s">
        <v>30</v>
      </c>
      <c r="G3901" s="2">
        <v>1499</v>
      </c>
      <c r="H3901" s="2">
        <f>AVERAGEIF(Table1[[#All],[Category]],Table1[[#This Row],[Category]],Table1[[#All],[DiscountOffer]])</f>
        <v>1064.3816554809839</v>
      </c>
      <c r="I3901" s="2">
        <v>4999</v>
      </c>
      <c r="J3901" s="2">
        <f>IF(Table1[[#This Row],[Ratings]]&gt;4,Table1[[#This Row],[OriginalPrice (in Rs)]],0)</f>
        <v>4999</v>
      </c>
      <c r="K3901" s="2">
        <f>Table1[[#This Row],[OriginalPrice (in Rs)]]-Table1[[#This Row],[DiscountOffer]]</f>
        <v>3500</v>
      </c>
      <c r="L3901" s="2" t="str">
        <f>IF(Table1[[#This Row],[Discount % (In Rs)]]&gt;50%,"High Discount","Low Discount")</f>
        <v>High Discount</v>
      </c>
      <c r="M3901" s="3">
        <f>Table1[[#This Row],[Discount_Price (In Rs.)]]/Table1[[#This Row],[OriginalPrice (in Rs)]]</f>
        <v>0.70014002800560116</v>
      </c>
      <c r="N3901" s="4">
        <v>4.4000000000000004</v>
      </c>
      <c r="O3901">
        <v>771</v>
      </c>
      <c r="P3901" t="s">
        <v>142</v>
      </c>
      <c r="Q3901" t="s">
        <v>3058</v>
      </c>
    </row>
    <row r="3902" spans="1:17" x14ac:dyDescent="0.25">
      <c r="A3902" t="s">
        <v>3080</v>
      </c>
      <c r="B3902" s="1">
        <v>14984816</v>
      </c>
      <c r="C3902" t="s">
        <v>507</v>
      </c>
      <c r="D3902" t="s">
        <v>65</v>
      </c>
      <c r="E3902" t="s">
        <v>292</v>
      </c>
      <c r="F3902" t="s">
        <v>30</v>
      </c>
      <c r="G3902" s="2">
        <v>1359</v>
      </c>
      <c r="H3902" s="2">
        <f>AVERAGEIF(Table1[[#All],[Category]],Table1[[#This Row],[Category]],Table1[[#All],[DiscountOffer]])</f>
        <v>1064.3816554809839</v>
      </c>
      <c r="I3902" s="2">
        <v>3999</v>
      </c>
      <c r="J3902" s="2">
        <f>IF(Table1[[#This Row],[Ratings]]&gt;4,Table1[[#This Row],[OriginalPrice (in Rs)]],0)</f>
        <v>3999</v>
      </c>
      <c r="K3902" s="2">
        <f>Table1[[#This Row],[OriginalPrice (in Rs)]]-Table1[[#This Row],[DiscountOffer]]</f>
        <v>2640</v>
      </c>
      <c r="L3902" s="2" t="str">
        <f>IF(Table1[[#This Row],[Discount % (In Rs)]]&gt;50%,"High Discount","Low Discount")</f>
        <v>High Discount</v>
      </c>
      <c r="M3902" s="3">
        <f>Table1[[#This Row],[Discount_Price (In Rs.)]]/Table1[[#This Row],[OriginalPrice (in Rs)]]</f>
        <v>0.66016504126031506</v>
      </c>
      <c r="N3902" s="4">
        <v>4.4000000000000004</v>
      </c>
      <c r="O3902">
        <v>770</v>
      </c>
      <c r="P3902" t="s">
        <v>142</v>
      </c>
      <c r="Q3902" t="s">
        <v>3081</v>
      </c>
    </row>
    <row r="3903" spans="1:17" x14ac:dyDescent="0.25">
      <c r="A3903" t="s">
        <v>3145</v>
      </c>
      <c r="B3903" s="1">
        <v>11263900</v>
      </c>
      <c r="C3903" t="s">
        <v>291</v>
      </c>
      <c r="D3903" t="s">
        <v>65</v>
      </c>
      <c r="E3903" t="s">
        <v>292</v>
      </c>
      <c r="F3903" t="s">
        <v>30</v>
      </c>
      <c r="G3903" s="2">
        <v>1799</v>
      </c>
      <c r="H3903" s="2">
        <f>AVERAGEIF(Table1[[#All],[Category]],Table1[[#This Row],[Category]],Table1[[#All],[DiscountOffer]])</f>
        <v>1064.3816554809839</v>
      </c>
      <c r="I3903" s="2">
        <v>3998</v>
      </c>
      <c r="J3903" s="2">
        <f>IF(Table1[[#This Row],[Ratings]]&gt;4,Table1[[#This Row],[OriginalPrice (in Rs)]],0)</f>
        <v>3998</v>
      </c>
      <c r="K3903" s="2">
        <f>Table1[[#This Row],[OriginalPrice (in Rs)]]-Table1[[#This Row],[DiscountOffer]]</f>
        <v>2199</v>
      </c>
      <c r="L3903" s="2" t="str">
        <f>IF(Table1[[#This Row],[Discount % (In Rs)]]&gt;50%,"High Discount","Low Discount")</f>
        <v>High Discount</v>
      </c>
      <c r="M3903" s="3">
        <f>Table1[[#This Row],[Discount_Price (In Rs.)]]/Table1[[#This Row],[OriginalPrice (in Rs)]]</f>
        <v>0.55002501250625313</v>
      </c>
      <c r="N3903" s="4">
        <v>4.3</v>
      </c>
      <c r="O3903">
        <v>766</v>
      </c>
      <c r="P3903" t="s">
        <v>142</v>
      </c>
      <c r="Q3903" t="s">
        <v>3146</v>
      </c>
    </row>
    <row r="3904" spans="1:17" x14ac:dyDescent="0.25">
      <c r="A3904" t="s">
        <v>3393</v>
      </c>
      <c r="B3904" s="1">
        <v>12631312</v>
      </c>
      <c r="C3904" t="s">
        <v>872</v>
      </c>
      <c r="D3904" t="s">
        <v>65</v>
      </c>
      <c r="E3904" t="s">
        <v>292</v>
      </c>
      <c r="F3904" t="s">
        <v>30</v>
      </c>
      <c r="G3904" s="2">
        <v>836</v>
      </c>
      <c r="H3904" s="2">
        <f>AVERAGEIF(Table1[[#All],[Category]],Table1[[#This Row],[Category]],Table1[[#All],[DiscountOffer]])</f>
        <v>1064.3816554809839</v>
      </c>
      <c r="I3904" s="2">
        <v>3099</v>
      </c>
      <c r="J3904" s="2">
        <f>IF(Table1[[#This Row],[Ratings]]&gt;4,Table1[[#This Row],[OriginalPrice (in Rs)]],0)</f>
        <v>3099</v>
      </c>
      <c r="K3904" s="2">
        <f>Table1[[#This Row],[OriginalPrice (in Rs)]]-Table1[[#This Row],[DiscountOffer]]</f>
        <v>2263</v>
      </c>
      <c r="L3904" s="2" t="str">
        <f>IF(Table1[[#This Row],[Discount % (In Rs)]]&gt;50%,"High Discount","Low Discount")</f>
        <v>High Discount</v>
      </c>
      <c r="M3904" s="3">
        <f>Table1[[#This Row],[Discount_Price (In Rs.)]]/Table1[[#This Row],[OriginalPrice (in Rs)]]</f>
        <v>0.73023555985801869</v>
      </c>
      <c r="N3904" s="4">
        <v>4.0999999999999996</v>
      </c>
      <c r="O3904">
        <v>749</v>
      </c>
      <c r="P3904" t="s">
        <v>142</v>
      </c>
      <c r="Q3904" t="s">
        <v>3394</v>
      </c>
    </row>
    <row r="3905" spans="1:17" x14ac:dyDescent="0.25">
      <c r="A3905" t="s">
        <v>3564</v>
      </c>
      <c r="B3905" s="1">
        <v>10264739</v>
      </c>
      <c r="C3905" t="s">
        <v>507</v>
      </c>
      <c r="D3905" t="s">
        <v>65</v>
      </c>
      <c r="E3905" t="s">
        <v>292</v>
      </c>
      <c r="F3905" t="s">
        <v>30</v>
      </c>
      <c r="G3905" s="2">
        <v>959</v>
      </c>
      <c r="H3905" s="2">
        <f>AVERAGEIF(Table1[[#All],[Category]],Table1[[#This Row],[Category]],Table1[[#All],[DiscountOffer]])</f>
        <v>1064.3816554809839</v>
      </c>
      <c r="I3905" s="2">
        <v>3199</v>
      </c>
      <c r="J3905" s="2">
        <f>IF(Table1[[#This Row],[Ratings]]&gt;4,Table1[[#This Row],[OriginalPrice (in Rs)]],0)</f>
        <v>0</v>
      </c>
      <c r="K3905" s="2">
        <f>Table1[[#This Row],[OriginalPrice (in Rs)]]-Table1[[#This Row],[DiscountOffer]]</f>
        <v>2240</v>
      </c>
      <c r="L3905" s="2" t="str">
        <f>IF(Table1[[#This Row],[Discount % (In Rs)]]&gt;50%,"High Discount","Low Discount")</f>
        <v>High Discount</v>
      </c>
      <c r="M3905" s="3">
        <f>Table1[[#This Row],[Discount_Price (In Rs.)]]/Table1[[#This Row],[OriginalPrice (in Rs)]]</f>
        <v>0.70021881838074396</v>
      </c>
      <c r="N3905" s="4">
        <v>3.3</v>
      </c>
      <c r="O3905">
        <v>737</v>
      </c>
      <c r="P3905" t="s">
        <v>142</v>
      </c>
      <c r="Q3905" t="s">
        <v>3565</v>
      </c>
    </row>
    <row r="3906" spans="1:17" x14ac:dyDescent="0.25">
      <c r="A3906" t="s">
        <v>3736</v>
      </c>
      <c r="B3906" s="1">
        <v>13988092</v>
      </c>
      <c r="C3906" t="s">
        <v>507</v>
      </c>
      <c r="D3906" t="s">
        <v>65</v>
      </c>
      <c r="E3906" t="s">
        <v>292</v>
      </c>
      <c r="F3906" t="s">
        <v>30</v>
      </c>
      <c r="G3906" s="2">
        <v>895</v>
      </c>
      <c r="H3906" s="2">
        <f>AVERAGEIF(Table1[[#All],[Category]],Table1[[#This Row],[Category]],Table1[[#All],[DiscountOffer]])</f>
        <v>1064.3816554809839</v>
      </c>
      <c r="I3906" s="2">
        <v>2799</v>
      </c>
      <c r="J3906" s="2">
        <f>IF(Table1[[#This Row],[Ratings]]&gt;4,Table1[[#This Row],[OriginalPrice (in Rs)]],0)</f>
        <v>2799</v>
      </c>
      <c r="K3906" s="2">
        <f>Table1[[#This Row],[OriginalPrice (in Rs)]]-Table1[[#This Row],[DiscountOffer]]</f>
        <v>1904</v>
      </c>
      <c r="L3906" s="2" t="str">
        <f>IF(Table1[[#This Row],[Discount % (In Rs)]]&gt;50%,"High Discount","Low Discount")</f>
        <v>High Discount</v>
      </c>
      <c r="M3906" s="3">
        <f>Table1[[#This Row],[Discount_Price (In Rs.)]]/Table1[[#This Row],[OriginalPrice (in Rs)]]</f>
        <v>0.68024294390853879</v>
      </c>
      <c r="N3906" s="4">
        <v>4.0999999999999996</v>
      </c>
      <c r="O3906">
        <v>726</v>
      </c>
      <c r="P3906" t="s">
        <v>142</v>
      </c>
      <c r="Q3906" t="s">
        <v>3737</v>
      </c>
    </row>
    <row r="3907" spans="1:17" x14ac:dyDescent="0.25">
      <c r="A3907" t="s">
        <v>3825</v>
      </c>
      <c r="B3907" s="1">
        <v>14383658</v>
      </c>
      <c r="C3907" t="s">
        <v>82</v>
      </c>
      <c r="D3907" t="s">
        <v>65</v>
      </c>
      <c r="E3907" t="s">
        <v>292</v>
      </c>
      <c r="F3907" t="s">
        <v>30</v>
      </c>
      <c r="G3907" s="2">
        <v>1550</v>
      </c>
      <c r="H3907" s="2">
        <f>AVERAGEIF(Table1[[#All],[Category]],Table1[[#This Row],[Category]],Table1[[#All],[DiscountOffer]])</f>
        <v>1064.3816554809839</v>
      </c>
      <c r="I3907" s="2">
        <v>3299</v>
      </c>
      <c r="J3907" s="2">
        <f>IF(Table1[[#This Row],[Ratings]]&gt;4,Table1[[#This Row],[OriginalPrice (in Rs)]],0)</f>
        <v>0</v>
      </c>
      <c r="K3907" s="2">
        <f>Table1[[#This Row],[OriginalPrice (in Rs)]]-Table1[[#This Row],[DiscountOffer]]</f>
        <v>1749</v>
      </c>
      <c r="L3907" s="2" t="str">
        <f>IF(Table1[[#This Row],[Discount % (In Rs)]]&gt;50%,"High Discount","Low Discount")</f>
        <v>High Discount</v>
      </c>
      <c r="M3907" s="3">
        <f>Table1[[#This Row],[Discount_Price (In Rs.)]]/Table1[[#This Row],[OriginalPrice (in Rs)]]</f>
        <v>0.53016065474386176</v>
      </c>
      <c r="N3907" s="4">
        <v>3.8</v>
      </c>
      <c r="O3907">
        <v>721</v>
      </c>
      <c r="P3907" t="s">
        <v>142</v>
      </c>
      <c r="Q3907" t="s">
        <v>3826</v>
      </c>
    </row>
    <row r="3908" spans="1:17" x14ac:dyDescent="0.25">
      <c r="A3908" t="s">
        <v>3827</v>
      </c>
      <c r="B3908" s="1">
        <v>11263890</v>
      </c>
      <c r="C3908" t="s">
        <v>291</v>
      </c>
      <c r="D3908" t="s">
        <v>65</v>
      </c>
      <c r="E3908" t="s">
        <v>292</v>
      </c>
      <c r="F3908" t="s">
        <v>30</v>
      </c>
      <c r="G3908" s="2">
        <v>1679</v>
      </c>
      <c r="H3908" s="2">
        <f>AVERAGEIF(Table1[[#All],[Category]],Table1[[#This Row],[Category]],Table1[[#All],[DiscountOffer]])</f>
        <v>1064.3816554809839</v>
      </c>
      <c r="I3908" s="2">
        <v>4198</v>
      </c>
      <c r="J3908" s="2">
        <f>IF(Table1[[#This Row],[Ratings]]&gt;4,Table1[[#This Row],[OriginalPrice (in Rs)]],0)</f>
        <v>4198</v>
      </c>
      <c r="K3908" s="2">
        <f>Table1[[#This Row],[OriginalPrice (in Rs)]]-Table1[[#This Row],[DiscountOffer]]</f>
        <v>2519</v>
      </c>
      <c r="L3908" s="2" t="str">
        <f>IF(Table1[[#This Row],[Discount % (In Rs)]]&gt;50%,"High Discount","Low Discount")</f>
        <v>High Discount</v>
      </c>
      <c r="M3908" s="3">
        <f>Table1[[#This Row],[Discount_Price (In Rs.)]]/Table1[[#This Row],[OriginalPrice (in Rs)]]</f>
        <v>0.60004764173415914</v>
      </c>
      <c r="N3908" s="4">
        <v>4.0999999999999996</v>
      </c>
      <c r="O3908">
        <v>721</v>
      </c>
      <c r="P3908" t="s">
        <v>142</v>
      </c>
      <c r="Q3908" t="s">
        <v>3828</v>
      </c>
    </row>
    <row r="3909" spans="1:17" x14ac:dyDescent="0.25">
      <c r="A3909" t="s">
        <v>3848</v>
      </c>
      <c r="B3909" s="1">
        <v>11076732</v>
      </c>
      <c r="C3909" t="s">
        <v>1313</v>
      </c>
      <c r="D3909" t="s">
        <v>65</v>
      </c>
      <c r="E3909" t="s">
        <v>292</v>
      </c>
      <c r="F3909" t="s">
        <v>30</v>
      </c>
      <c r="G3909" s="2">
        <v>1319</v>
      </c>
      <c r="H3909" s="2">
        <f>AVERAGEIF(Table1[[#All],[Category]],Table1[[#This Row],[Category]],Table1[[#All],[DiscountOffer]])</f>
        <v>1064.3816554809839</v>
      </c>
      <c r="I3909" s="2">
        <v>5999</v>
      </c>
      <c r="J3909" s="2">
        <f>IF(Table1[[#This Row],[Ratings]]&gt;4,Table1[[#This Row],[OriginalPrice (in Rs)]],0)</f>
        <v>5999</v>
      </c>
      <c r="K3909" s="2">
        <f>Table1[[#This Row],[OriginalPrice (in Rs)]]-Table1[[#This Row],[DiscountOffer]]</f>
        <v>4680</v>
      </c>
      <c r="L3909" s="2" t="str">
        <f>IF(Table1[[#This Row],[Discount % (In Rs)]]&gt;50%,"High Discount","Low Discount")</f>
        <v>High Discount</v>
      </c>
      <c r="M3909" s="3">
        <f>Table1[[#This Row],[Discount_Price (In Rs.)]]/Table1[[#This Row],[OriginalPrice (in Rs)]]</f>
        <v>0.78013002167027834</v>
      </c>
      <c r="N3909" s="4">
        <v>4.0999999999999996</v>
      </c>
      <c r="O3909">
        <v>719</v>
      </c>
      <c r="P3909" t="s">
        <v>142</v>
      </c>
      <c r="Q3909" t="s">
        <v>3849</v>
      </c>
    </row>
    <row r="3910" spans="1:17" x14ac:dyDescent="0.25">
      <c r="A3910" t="s">
        <v>4007</v>
      </c>
      <c r="B3910" s="1">
        <v>12748270</v>
      </c>
      <c r="C3910" t="s">
        <v>1313</v>
      </c>
      <c r="D3910" t="s">
        <v>65</v>
      </c>
      <c r="E3910" t="s">
        <v>292</v>
      </c>
      <c r="F3910" t="s">
        <v>30</v>
      </c>
      <c r="G3910" s="2">
        <v>1149</v>
      </c>
      <c r="H3910" s="2">
        <f>AVERAGEIF(Table1[[#All],[Category]],Table1[[#This Row],[Category]],Table1[[#All],[DiscountOffer]])</f>
        <v>1064.3816554809839</v>
      </c>
      <c r="I3910" s="2">
        <v>2364</v>
      </c>
      <c r="J3910" s="2">
        <f>IF(Table1[[#This Row],[Ratings]]&gt;4,Table1[[#This Row],[OriginalPrice (in Rs)]],0)</f>
        <v>0</v>
      </c>
      <c r="K3910" s="2">
        <f>Table1[[#This Row],[OriginalPrice (in Rs)]]-Table1[[#This Row],[DiscountOffer]]</f>
        <v>1215</v>
      </c>
      <c r="L3910" s="2" t="str">
        <f>IF(Table1[[#This Row],[Discount % (In Rs)]]&gt;50%,"High Discount","Low Discount")</f>
        <v>High Discount</v>
      </c>
      <c r="M3910" s="3">
        <f>Table1[[#This Row],[Discount_Price (In Rs.)]]/Table1[[#This Row],[OriginalPrice (in Rs)]]</f>
        <v>0.51395939086294418</v>
      </c>
      <c r="N3910" s="4">
        <v>3.9</v>
      </c>
      <c r="O3910">
        <v>711</v>
      </c>
      <c r="P3910" t="s">
        <v>142</v>
      </c>
      <c r="Q3910" t="s">
        <v>4008</v>
      </c>
    </row>
    <row r="3911" spans="1:17" x14ac:dyDescent="0.25">
      <c r="A3911" t="s">
        <v>4060</v>
      </c>
      <c r="B3911" s="1">
        <v>14243256</v>
      </c>
      <c r="C3911" t="s">
        <v>788</v>
      </c>
      <c r="D3911" t="s">
        <v>65</v>
      </c>
      <c r="E3911" t="s">
        <v>292</v>
      </c>
      <c r="F3911" t="s">
        <v>30</v>
      </c>
      <c r="G3911" s="2">
        <v>995</v>
      </c>
      <c r="H3911" s="2">
        <f>AVERAGEIF(Table1[[#All],[Category]],Table1[[#This Row],[Category]],Table1[[#All],[DiscountOffer]])</f>
        <v>1064.3816554809839</v>
      </c>
      <c r="I3911" s="2">
        <v>5533</v>
      </c>
      <c r="J3911" s="2">
        <f>IF(Table1[[#This Row],[Ratings]]&gt;4,Table1[[#This Row],[OriginalPrice (in Rs)]],0)</f>
        <v>5533</v>
      </c>
      <c r="K3911" s="2">
        <f>Table1[[#This Row],[OriginalPrice (in Rs)]]-Table1[[#This Row],[DiscountOffer]]</f>
        <v>4538</v>
      </c>
      <c r="L3911" s="2" t="str">
        <f>IF(Table1[[#This Row],[Discount % (In Rs)]]&gt;50%,"High Discount","Low Discount")</f>
        <v>High Discount</v>
      </c>
      <c r="M3911" s="3">
        <f>Table1[[#This Row],[Discount_Price (In Rs.)]]/Table1[[#This Row],[OriginalPrice (in Rs)]]</f>
        <v>0.82016988975239469</v>
      </c>
      <c r="N3911" s="4">
        <v>4.2</v>
      </c>
      <c r="O3911">
        <v>708</v>
      </c>
      <c r="P3911" t="s">
        <v>4062</v>
      </c>
      <c r="Q3911" t="s">
        <v>4061</v>
      </c>
    </row>
    <row r="3912" spans="1:17" x14ac:dyDescent="0.25">
      <c r="A3912" t="s">
        <v>4104</v>
      </c>
      <c r="B3912" s="1">
        <v>13737536</v>
      </c>
      <c r="C3912" t="s">
        <v>291</v>
      </c>
      <c r="D3912" t="s">
        <v>65</v>
      </c>
      <c r="E3912" t="s">
        <v>292</v>
      </c>
      <c r="F3912" t="s">
        <v>30</v>
      </c>
      <c r="G3912" s="2">
        <v>1819</v>
      </c>
      <c r="H3912" s="2">
        <f>AVERAGEIF(Table1[[#All],[Category]],Table1[[#This Row],[Category]],Table1[[#All],[DiscountOffer]])</f>
        <v>1064.3816554809839</v>
      </c>
      <c r="I3912" s="2">
        <v>2599</v>
      </c>
      <c r="J3912" s="2">
        <f>IF(Table1[[#This Row],[Ratings]]&gt;4,Table1[[#This Row],[OriginalPrice (in Rs)]],0)</f>
        <v>2599</v>
      </c>
      <c r="K3912" s="2">
        <f>Table1[[#This Row],[OriginalPrice (in Rs)]]-Table1[[#This Row],[DiscountOffer]]</f>
        <v>780</v>
      </c>
      <c r="L3912" s="2" t="str">
        <f>IF(Table1[[#This Row],[Discount % (In Rs)]]&gt;50%,"High Discount","Low Discount")</f>
        <v>Low Discount</v>
      </c>
      <c r="M3912" s="3">
        <f>Table1[[#This Row],[Discount_Price (In Rs.)]]/Table1[[#This Row],[OriginalPrice (in Rs)]]</f>
        <v>0.30011542901115812</v>
      </c>
      <c r="N3912" s="4">
        <v>4.4000000000000004</v>
      </c>
      <c r="O3912">
        <v>705</v>
      </c>
      <c r="P3912" t="s">
        <v>142</v>
      </c>
      <c r="Q3912" t="s">
        <v>4105</v>
      </c>
    </row>
    <row r="3913" spans="1:17" x14ac:dyDescent="0.25">
      <c r="A3913" t="s">
        <v>4236</v>
      </c>
      <c r="B3913" s="1">
        <v>14241982</v>
      </c>
      <c r="C3913" t="s">
        <v>788</v>
      </c>
      <c r="D3913" t="s">
        <v>65</v>
      </c>
      <c r="E3913" t="s">
        <v>292</v>
      </c>
      <c r="F3913" t="s">
        <v>30</v>
      </c>
      <c r="G3913" s="2">
        <v>778</v>
      </c>
      <c r="H3913" s="2">
        <f>AVERAGEIF(Table1[[#All],[Category]],Table1[[#This Row],[Category]],Table1[[#All],[DiscountOffer]])</f>
        <v>1064.3816554809839</v>
      </c>
      <c r="I3913" s="2">
        <v>3893</v>
      </c>
      <c r="J3913" s="2">
        <f>IF(Table1[[#This Row],[Ratings]]&gt;4,Table1[[#This Row],[OriginalPrice (in Rs)]],0)</f>
        <v>3893</v>
      </c>
      <c r="K3913" s="2">
        <f>Table1[[#This Row],[OriginalPrice (in Rs)]]-Table1[[#This Row],[DiscountOffer]]</f>
        <v>3115</v>
      </c>
      <c r="L3913" s="2" t="str">
        <f>IF(Table1[[#This Row],[Discount % (In Rs)]]&gt;50%,"High Discount","Low Discount")</f>
        <v>High Discount</v>
      </c>
      <c r="M3913" s="3">
        <f>Table1[[#This Row],[Discount_Price (In Rs.)]]/Table1[[#This Row],[OriginalPrice (in Rs)]]</f>
        <v>0.80015412278448494</v>
      </c>
      <c r="N3913" s="4">
        <v>4.5</v>
      </c>
      <c r="O3913">
        <v>697</v>
      </c>
      <c r="P3913" t="s">
        <v>4062</v>
      </c>
      <c r="Q3913" t="s">
        <v>4237</v>
      </c>
    </row>
    <row r="3914" spans="1:17" x14ac:dyDescent="0.25">
      <c r="A3914" t="s">
        <v>4333</v>
      </c>
      <c r="B3914" s="1">
        <v>7999575</v>
      </c>
      <c r="C3914" t="s">
        <v>507</v>
      </c>
      <c r="D3914" t="s">
        <v>65</v>
      </c>
      <c r="E3914" t="s">
        <v>292</v>
      </c>
      <c r="F3914" t="s">
        <v>30</v>
      </c>
      <c r="G3914" s="2">
        <v>615</v>
      </c>
      <c r="H3914" s="2">
        <f>AVERAGEIF(Table1[[#All],[Category]],Table1[[#This Row],[Category]],Table1[[#All],[DiscountOffer]])</f>
        <v>1064.3816554809839</v>
      </c>
      <c r="I3914" s="2">
        <v>1399</v>
      </c>
      <c r="J3914" s="2">
        <f>IF(Table1[[#This Row],[Ratings]]&gt;4,Table1[[#This Row],[OriginalPrice (in Rs)]],0)</f>
        <v>1399</v>
      </c>
      <c r="K3914" s="2">
        <f>Table1[[#This Row],[OriginalPrice (in Rs)]]-Table1[[#This Row],[DiscountOffer]]</f>
        <v>784</v>
      </c>
      <c r="L3914" s="2" t="str">
        <f>IF(Table1[[#This Row],[Discount % (In Rs)]]&gt;50%,"High Discount","Low Discount")</f>
        <v>High Discount</v>
      </c>
      <c r="M3914" s="3">
        <f>Table1[[#This Row],[Discount_Price (In Rs.)]]/Table1[[#This Row],[OriginalPrice (in Rs)]]</f>
        <v>0.56040028591851321</v>
      </c>
      <c r="N3914" s="4">
        <v>4.3</v>
      </c>
      <c r="O3914">
        <v>689</v>
      </c>
      <c r="P3914" t="s">
        <v>142</v>
      </c>
      <c r="Q3914" t="s">
        <v>4334</v>
      </c>
    </row>
    <row r="3915" spans="1:17" x14ac:dyDescent="0.25">
      <c r="A3915" t="s">
        <v>4337</v>
      </c>
      <c r="B3915" s="1">
        <v>10303761</v>
      </c>
      <c r="C3915" t="s">
        <v>1313</v>
      </c>
      <c r="D3915" t="s">
        <v>65</v>
      </c>
      <c r="E3915" t="s">
        <v>292</v>
      </c>
      <c r="F3915" t="s">
        <v>30</v>
      </c>
      <c r="G3915" s="2">
        <v>1727</v>
      </c>
      <c r="H3915" s="2">
        <f>AVERAGEIF(Table1[[#All],[Category]],Table1[[#This Row],[Category]],Table1[[#All],[DiscountOffer]])</f>
        <v>1064.3816554809839</v>
      </c>
      <c r="I3915" s="2">
        <v>3199</v>
      </c>
      <c r="J3915" s="2">
        <f>IF(Table1[[#This Row],[Ratings]]&gt;4,Table1[[#This Row],[OriginalPrice (in Rs)]],0)</f>
        <v>3199</v>
      </c>
      <c r="K3915" s="2">
        <f>Table1[[#This Row],[OriginalPrice (in Rs)]]-Table1[[#This Row],[DiscountOffer]]</f>
        <v>1472</v>
      </c>
      <c r="L3915" s="2" t="str">
        <f>IF(Table1[[#This Row],[Discount % (In Rs)]]&gt;50%,"High Discount","Low Discount")</f>
        <v>Low Discount</v>
      </c>
      <c r="M3915" s="3">
        <f>Table1[[#This Row],[Discount_Price (In Rs.)]]/Table1[[#This Row],[OriginalPrice (in Rs)]]</f>
        <v>0.46014379493591745</v>
      </c>
      <c r="N3915" s="4">
        <v>4.4000000000000004</v>
      </c>
      <c r="O3915">
        <v>689</v>
      </c>
      <c r="P3915" t="s">
        <v>142</v>
      </c>
      <c r="Q3915" t="s">
        <v>4338</v>
      </c>
    </row>
    <row r="3916" spans="1:17" x14ac:dyDescent="0.25">
      <c r="A3916" t="s">
        <v>4354</v>
      </c>
      <c r="B3916" s="1">
        <v>14252908</v>
      </c>
      <c r="C3916" t="s">
        <v>788</v>
      </c>
      <c r="D3916" t="s">
        <v>65</v>
      </c>
      <c r="E3916" t="s">
        <v>292</v>
      </c>
      <c r="F3916" t="s">
        <v>30</v>
      </c>
      <c r="G3916" s="2">
        <v>415</v>
      </c>
      <c r="H3916" s="2">
        <f>AVERAGEIF(Table1[[#All],[Category]],Table1[[#This Row],[Category]],Table1[[#All],[DiscountOffer]])</f>
        <v>1064.3816554809839</v>
      </c>
      <c r="I3916" s="2">
        <v>2187</v>
      </c>
      <c r="J3916" s="2">
        <f>IF(Table1[[#This Row],[Ratings]]&gt;4,Table1[[#This Row],[OriginalPrice (in Rs)]],0)</f>
        <v>0</v>
      </c>
      <c r="K3916" s="2">
        <f>Table1[[#This Row],[OriginalPrice (in Rs)]]-Table1[[#This Row],[DiscountOffer]]</f>
        <v>1772</v>
      </c>
      <c r="L3916" s="2" t="str">
        <f>IF(Table1[[#This Row],[Discount % (In Rs)]]&gt;50%,"High Discount","Low Discount")</f>
        <v>High Discount</v>
      </c>
      <c r="M3916" s="3">
        <f>Table1[[#This Row],[Discount_Price (In Rs.)]]/Table1[[#This Row],[OriginalPrice (in Rs)]]</f>
        <v>0.81024234110653859</v>
      </c>
      <c r="N3916" s="4">
        <v>3.9</v>
      </c>
      <c r="O3916">
        <v>688</v>
      </c>
      <c r="P3916" t="s">
        <v>142</v>
      </c>
      <c r="Q3916" t="s">
        <v>4355</v>
      </c>
    </row>
    <row r="3917" spans="1:17" x14ac:dyDescent="0.25">
      <c r="A3917" t="s">
        <v>4356</v>
      </c>
      <c r="B3917" s="1">
        <v>11096590</v>
      </c>
      <c r="C3917" t="s">
        <v>1313</v>
      </c>
      <c r="D3917" t="s">
        <v>65</v>
      </c>
      <c r="E3917" t="s">
        <v>292</v>
      </c>
      <c r="F3917" t="s">
        <v>30</v>
      </c>
      <c r="G3917" s="2">
        <v>1424</v>
      </c>
      <c r="H3917" s="2">
        <f>AVERAGEIF(Table1[[#All],[Category]],Table1[[#This Row],[Category]],Table1[[#All],[DiscountOffer]])</f>
        <v>1064.3816554809839</v>
      </c>
      <c r="I3917" s="2">
        <v>5699</v>
      </c>
      <c r="J3917" s="2">
        <f>IF(Table1[[#This Row],[Ratings]]&gt;4,Table1[[#This Row],[OriginalPrice (in Rs)]],0)</f>
        <v>5699</v>
      </c>
      <c r="K3917" s="2">
        <f>Table1[[#This Row],[OriginalPrice (in Rs)]]-Table1[[#This Row],[DiscountOffer]]</f>
        <v>4275</v>
      </c>
      <c r="L3917" s="2" t="str">
        <f>IF(Table1[[#This Row],[Discount % (In Rs)]]&gt;50%,"High Discount","Low Discount")</f>
        <v>High Discount</v>
      </c>
      <c r="M3917" s="3">
        <f>Table1[[#This Row],[Discount_Price (In Rs.)]]/Table1[[#This Row],[OriginalPrice (in Rs)]]</f>
        <v>0.75013160203544482</v>
      </c>
      <c r="N3917" s="4">
        <v>4.3</v>
      </c>
      <c r="O3917">
        <v>688</v>
      </c>
      <c r="P3917" t="s">
        <v>142</v>
      </c>
      <c r="Q3917" t="s">
        <v>4357</v>
      </c>
    </row>
    <row r="3918" spans="1:17" x14ac:dyDescent="0.25">
      <c r="A3918" t="s">
        <v>4426</v>
      </c>
      <c r="B3918" s="1">
        <v>9302571</v>
      </c>
      <c r="C3918" t="s">
        <v>291</v>
      </c>
      <c r="D3918" t="s">
        <v>65</v>
      </c>
      <c r="E3918" t="s">
        <v>292</v>
      </c>
      <c r="F3918" t="s">
        <v>30</v>
      </c>
      <c r="G3918" s="2">
        <v>999</v>
      </c>
      <c r="H3918" s="2">
        <f>AVERAGEIF(Table1[[#All],[Category]],Table1[[#This Row],[Category]],Table1[[#All],[DiscountOffer]])</f>
        <v>1064.3816554809839</v>
      </c>
      <c r="I3918" s="2">
        <v>1998</v>
      </c>
      <c r="J3918" s="2">
        <f>IF(Table1[[#This Row],[Ratings]]&gt;4,Table1[[#This Row],[OriginalPrice (in Rs)]],0)</f>
        <v>1998</v>
      </c>
      <c r="K3918" s="2">
        <f>Table1[[#This Row],[OriginalPrice (in Rs)]]-Table1[[#This Row],[DiscountOffer]]</f>
        <v>999</v>
      </c>
      <c r="L3918" s="2" t="str">
        <f>IF(Table1[[#This Row],[Discount % (In Rs)]]&gt;50%,"High Discount","Low Discount")</f>
        <v>Low Discount</v>
      </c>
      <c r="M3918" s="3">
        <f>Table1[[#This Row],[Discount_Price (In Rs.)]]/Table1[[#This Row],[OriginalPrice (in Rs)]]</f>
        <v>0.5</v>
      </c>
      <c r="N3918" s="4">
        <v>4.3</v>
      </c>
      <c r="O3918">
        <v>683</v>
      </c>
      <c r="P3918" t="s">
        <v>142</v>
      </c>
      <c r="Q3918" t="s">
        <v>4427</v>
      </c>
    </row>
    <row r="3919" spans="1:17" x14ac:dyDescent="0.25">
      <c r="A3919" t="s">
        <v>4542</v>
      </c>
      <c r="B3919" s="1">
        <v>11699228</v>
      </c>
      <c r="C3919" t="s">
        <v>1313</v>
      </c>
      <c r="D3919" t="s">
        <v>65</v>
      </c>
      <c r="E3919" t="s">
        <v>292</v>
      </c>
      <c r="F3919" t="s">
        <v>30</v>
      </c>
      <c r="G3919" s="2">
        <v>987</v>
      </c>
      <c r="H3919" s="2">
        <f>AVERAGEIF(Table1[[#All],[Category]],Table1[[#This Row],[Category]],Table1[[#All],[DiscountOffer]])</f>
        <v>1064.3816554809839</v>
      </c>
      <c r="I3919" s="2">
        <v>2599</v>
      </c>
      <c r="J3919" s="2">
        <f>IF(Table1[[#This Row],[Ratings]]&gt;4,Table1[[#This Row],[OriginalPrice (in Rs)]],0)</f>
        <v>0</v>
      </c>
      <c r="K3919" s="2">
        <f>Table1[[#This Row],[OriginalPrice (in Rs)]]-Table1[[#This Row],[DiscountOffer]]</f>
        <v>1612</v>
      </c>
      <c r="L3919" s="2" t="str">
        <f>IF(Table1[[#This Row],[Discount % (In Rs)]]&gt;50%,"High Discount","Low Discount")</f>
        <v>High Discount</v>
      </c>
      <c r="M3919" s="3">
        <f>Table1[[#This Row],[Discount_Price (In Rs.)]]/Table1[[#This Row],[OriginalPrice (in Rs)]]</f>
        <v>0.62023855328972677</v>
      </c>
      <c r="N3919" s="4">
        <v>3.9</v>
      </c>
      <c r="O3919">
        <v>677</v>
      </c>
      <c r="P3919" t="s">
        <v>142</v>
      </c>
      <c r="Q3919" t="s">
        <v>4543</v>
      </c>
    </row>
    <row r="3920" spans="1:17" x14ac:dyDescent="0.25">
      <c r="A3920" t="s">
        <v>4645</v>
      </c>
      <c r="B3920" s="1">
        <v>14636550</v>
      </c>
      <c r="C3920" t="s">
        <v>1313</v>
      </c>
      <c r="D3920" t="s">
        <v>65</v>
      </c>
      <c r="E3920" t="s">
        <v>292</v>
      </c>
      <c r="F3920" t="s">
        <v>30</v>
      </c>
      <c r="G3920" s="2">
        <v>1295</v>
      </c>
      <c r="H3920" s="2">
        <f>AVERAGEIF(Table1[[#All],[Category]],Table1[[#This Row],[Category]],Table1[[#All],[DiscountOffer]])</f>
        <v>1064.3816554809839</v>
      </c>
      <c r="I3920" s="2">
        <v>4799</v>
      </c>
      <c r="J3920" s="2">
        <f>IF(Table1[[#This Row],[Ratings]]&gt;4,Table1[[#This Row],[OriginalPrice (in Rs)]],0)</f>
        <v>4799</v>
      </c>
      <c r="K3920" s="2">
        <f>Table1[[#This Row],[OriginalPrice (in Rs)]]-Table1[[#This Row],[DiscountOffer]]</f>
        <v>3504</v>
      </c>
      <c r="L3920" s="2" t="str">
        <f>IF(Table1[[#This Row],[Discount % (In Rs)]]&gt;50%,"High Discount","Low Discount")</f>
        <v>High Discount</v>
      </c>
      <c r="M3920" s="3">
        <f>Table1[[#This Row],[Discount_Price (In Rs.)]]/Table1[[#This Row],[OriginalPrice (in Rs)]]</f>
        <v>0.73015211502396338</v>
      </c>
      <c r="N3920" s="4">
        <v>4.0999999999999996</v>
      </c>
      <c r="O3920">
        <v>672</v>
      </c>
      <c r="P3920" t="s">
        <v>142</v>
      </c>
      <c r="Q3920" t="s">
        <v>4646</v>
      </c>
    </row>
    <row r="3921" spans="1:17" x14ac:dyDescent="0.25">
      <c r="A3921" t="s">
        <v>4686</v>
      </c>
      <c r="B3921" s="1">
        <v>10237651</v>
      </c>
      <c r="C3921" t="s">
        <v>291</v>
      </c>
      <c r="D3921" t="s">
        <v>65</v>
      </c>
      <c r="E3921" t="s">
        <v>292</v>
      </c>
      <c r="F3921" t="s">
        <v>30</v>
      </c>
      <c r="G3921" s="2">
        <v>894</v>
      </c>
      <c r="H3921" s="2">
        <f>AVERAGEIF(Table1[[#All],[Category]],Table1[[#This Row],[Category]],Table1[[#All],[DiscountOffer]])</f>
        <v>1064.3816554809839</v>
      </c>
      <c r="I3921" s="2">
        <v>1598</v>
      </c>
      <c r="J3921" s="2">
        <f>IF(Table1[[#This Row],[Ratings]]&gt;4,Table1[[#This Row],[OriginalPrice (in Rs)]],0)</f>
        <v>0</v>
      </c>
      <c r="K3921" s="2">
        <f>Table1[[#This Row],[OriginalPrice (in Rs)]]-Table1[[#This Row],[DiscountOffer]]</f>
        <v>704</v>
      </c>
      <c r="L3921" s="2" t="str">
        <f>IF(Table1[[#This Row],[Discount % (In Rs)]]&gt;50%,"High Discount","Low Discount")</f>
        <v>Low Discount</v>
      </c>
      <c r="M3921" s="3">
        <f>Table1[[#This Row],[Discount_Price (In Rs.)]]/Table1[[#This Row],[OriginalPrice (in Rs)]]</f>
        <v>0.44055068836045058</v>
      </c>
      <c r="N3921" s="4">
        <v>4</v>
      </c>
      <c r="O3921">
        <v>670</v>
      </c>
      <c r="P3921" t="s">
        <v>142</v>
      </c>
      <c r="Q3921" t="s">
        <v>4687</v>
      </c>
    </row>
    <row r="3922" spans="1:17" x14ac:dyDescent="0.25">
      <c r="A3922" t="s">
        <v>4704</v>
      </c>
      <c r="B3922" s="1">
        <v>14006702</v>
      </c>
      <c r="C3922" t="s">
        <v>507</v>
      </c>
      <c r="D3922" t="s">
        <v>65</v>
      </c>
      <c r="E3922" t="s">
        <v>292</v>
      </c>
      <c r="F3922" t="s">
        <v>30</v>
      </c>
      <c r="G3922" s="2">
        <v>1539</v>
      </c>
      <c r="H3922" s="2">
        <f>AVERAGEIF(Table1[[#All],[Category]],Table1[[#This Row],[Category]],Table1[[#All],[DiscountOffer]])</f>
        <v>1064.3816554809839</v>
      </c>
      <c r="I3922" s="2">
        <v>7699</v>
      </c>
      <c r="J3922" s="2">
        <f>IF(Table1[[#This Row],[Ratings]]&gt;4,Table1[[#This Row],[OriginalPrice (in Rs)]],0)</f>
        <v>7699</v>
      </c>
      <c r="K3922" s="2">
        <f>Table1[[#This Row],[OriginalPrice (in Rs)]]-Table1[[#This Row],[DiscountOffer]]</f>
        <v>6160</v>
      </c>
      <c r="L3922" s="2" t="str">
        <f>IF(Table1[[#This Row],[Discount % (In Rs)]]&gt;50%,"High Discount","Low Discount")</f>
        <v>High Discount</v>
      </c>
      <c r="M3922" s="3">
        <f>Table1[[#This Row],[Discount_Price (In Rs.)]]/Table1[[#This Row],[OriginalPrice (in Rs)]]</f>
        <v>0.80010390959864919</v>
      </c>
      <c r="N3922" s="4">
        <v>4.0999999999999996</v>
      </c>
      <c r="O3922">
        <v>669</v>
      </c>
      <c r="P3922" t="s">
        <v>142</v>
      </c>
      <c r="Q3922" t="s">
        <v>4705</v>
      </c>
    </row>
    <row r="3923" spans="1:17" x14ac:dyDescent="0.25">
      <c r="A3923" t="s">
        <v>4773</v>
      </c>
      <c r="B3923" s="1">
        <v>12015756</v>
      </c>
      <c r="C3923" t="s">
        <v>788</v>
      </c>
      <c r="D3923" t="s">
        <v>65</v>
      </c>
      <c r="E3923" t="s">
        <v>292</v>
      </c>
      <c r="F3923" t="s">
        <v>30</v>
      </c>
      <c r="G3923" s="2">
        <v>548</v>
      </c>
      <c r="H3923" s="2">
        <f>AVERAGEIF(Table1[[#All],[Category]],Table1[[#This Row],[Category]],Table1[[#All],[DiscountOffer]])</f>
        <v>1064.3816554809839</v>
      </c>
      <c r="I3923" s="2">
        <v>1770</v>
      </c>
      <c r="J3923" s="2">
        <f>IF(Table1[[#This Row],[Ratings]]&gt;4,Table1[[#This Row],[OriginalPrice (in Rs)]],0)</f>
        <v>0</v>
      </c>
      <c r="K3923" s="2">
        <f>Table1[[#This Row],[OriginalPrice (in Rs)]]-Table1[[#This Row],[DiscountOffer]]</f>
        <v>1222</v>
      </c>
      <c r="L3923" s="2" t="str">
        <f>IF(Table1[[#This Row],[Discount % (In Rs)]]&gt;50%,"High Discount","Low Discount")</f>
        <v>High Discount</v>
      </c>
      <c r="M3923" s="3">
        <f>Table1[[#This Row],[Discount_Price (In Rs.)]]/Table1[[#This Row],[OriginalPrice (in Rs)]]</f>
        <v>0.69039548022598873</v>
      </c>
      <c r="N3923" s="4">
        <v>3.9</v>
      </c>
      <c r="O3923">
        <v>665</v>
      </c>
      <c r="P3923" t="s">
        <v>142</v>
      </c>
      <c r="Q3923" t="s">
        <v>4774</v>
      </c>
    </row>
    <row r="3924" spans="1:17" x14ac:dyDescent="0.25">
      <c r="A3924" t="s">
        <v>5039</v>
      </c>
      <c r="B3924" s="1">
        <v>11165152</v>
      </c>
      <c r="C3924" t="s">
        <v>5040</v>
      </c>
      <c r="D3924" t="s">
        <v>65</v>
      </c>
      <c r="E3924" t="s">
        <v>292</v>
      </c>
      <c r="F3924" t="s">
        <v>30</v>
      </c>
      <c r="G3924" s="2">
        <v>508</v>
      </c>
      <c r="H3924" s="2">
        <f>AVERAGEIF(Table1[[#All],[Category]],Table1[[#This Row],[Category]],Table1[[#All],[DiscountOffer]])</f>
        <v>1064.3816554809839</v>
      </c>
      <c r="I3924" s="2">
        <v>1497</v>
      </c>
      <c r="J3924" s="2">
        <f>IF(Table1[[#This Row],[Ratings]]&gt;4,Table1[[#This Row],[OriginalPrice (in Rs)]],0)</f>
        <v>0</v>
      </c>
      <c r="K3924" s="2">
        <f>Table1[[#This Row],[OriginalPrice (in Rs)]]-Table1[[#This Row],[DiscountOffer]]</f>
        <v>989</v>
      </c>
      <c r="L3924" s="2" t="str">
        <f>IF(Table1[[#This Row],[Discount % (In Rs)]]&gt;50%,"High Discount","Low Discount")</f>
        <v>High Discount</v>
      </c>
      <c r="M3924" s="3">
        <f>Table1[[#This Row],[Discount_Price (In Rs.)]]/Table1[[#This Row],[OriginalPrice (in Rs)]]</f>
        <v>0.66065464261857043</v>
      </c>
      <c r="N3924" s="4">
        <v>3.8</v>
      </c>
      <c r="O3924">
        <v>654</v>
      </c>
      <c r="P3924" t="s">
        <v>142</v>
      </c>
      <c r="Q3924" t="s">
        <v>5041</v>
      </c>
    </row>
    <row r="3925" spans="1:17" x14ac:dyDescent="0.25">
      <c r="A3925" t="s">
        <v>5139</v>
      </c>
      <c r="B3925" s="1">
        <v>11244968</v>
      </c>
      <c r="C3925" t="s">
        <v>1313</v>
      </c>
      <c r="D3925" t="s">
        <v>65</v>
      </c>
      <c r="E3925" t="s">
        <v>292</v>
      </c>
      <c r="F3925" t="s">
        <v>30</v>
      </c>
      <c r="G3925" s="2">
        <v>999</v>
      </c>
      <c r="H3925" s="2">
        <f>AVERAGEIF(Table1[[#All],[Category]],Table1[[#This Row],[Category]],Table1[[#All],[DiscountOffer]])</f>
        <v>1064.3816554809839</v>
      </c>
      <c r="I3925" s="2">
        <v>3999</v>
      </c>
      <c r="J3925" s="2">
        <f>IF(Table1[[#This Row],[Ratings]]&gt;4,Table1[[#This Row],[OriginalPrice (in Rs)]],0)</f>
        <v>0</v>
      </c>
      <c r="K3925" s="2">
        <f>Table1[[#This Row],[OriginalPrice (in Rs)]]-Table1[[#This Row],[DiscountOffer]]</f>
        <v>3000</v>
      </c>
      <c r="L3925" s="2" t="str">
        <f>IF(Table1[[#This Row],[Discount % (In Rs)]]&gt;50%,"High Discount","Low Discount")</f>
        <v>High Discount</v>
      </c>
      <c r="M3925" s="3">
        <f>Table1[[#This Row],[Discount_Price (In Rs.)]]/Table1[[#This Row],[OriginalPrice (in Rs)]]</f>
        <v>0.75018754688672173</v>
      </c>
      <c r="N3925" s="4">
        <v>4</v>
      </c>
      <c r="O3925">
        <v>648</v>
      </c>
      <c r="P3925" t="s">
        <v>142</v>
      </c>
      <c r="Q3925" t="s">
        <v>5140</v>
      </c>
    </row>
    <row r="3926" spans="1:17" x14ac:dyDescent="0.25">
      <c r="A3926" t="s">
        <v>5157</v>
      </c>
      <c r="B3926" s="1">
        <v>10500838</v>
      </c>
      <c r="C3926" t="s">
        <v>815</v>
      </c>
      <c r="D3926" t="s">
        <v>65</v>
      </c>
      <c r="E3926" t="s">
        <v>292</v>
      </c>
      <c r="F3926" t="s">
        <v>30</v>
      </c>
      <c r="G3926" s="2">
        <v>674</v>
      </c>
      <c r="H3926" s="2">
        <f>AVERAGEIF(Table1[[#All],[Category]],Table1[[#This Row],[Category]],Table1[[#All],[DiscountOffer]])</f>
        <v>1064.3816554809839</v>
      </c>
      <c r="I3926" s="2">
        <v>1349</v>
      </c>
      <c r="J3926" s="2">
        <f>IF(Table1[[#This Row],[Ratings]]&gt;4,Table1[[#This Row],[OriginalPrice (in Rs)]],0)</f>
        <v>0</v>
      </c>
      <c r="K3926" s="2">
        <f>Table1[[#This Row],[OriginalPrice (in Rs)]]-Table1[[#This Row],[DiscountOffer]]</f>
        <v>675</v>
      </c>
      <c r="L3926" s="2" t="str">
        <f>IF(Table1[[#This Row],[Discount % (In Rs)]]&gt;50%,"High Discount","Low Discount")</f>
        <v>High Discount</v>
      </c>
      <c r="M3926" s="3">
        <f>Table1[[#This Row],[Discount_Price (In Rs.)]]/Table1[[#This Row],[OriginalPrice (in Rs)]]</f>
        <v>0.50037064492216454</v>
      </c>
      <c r="N3926" s="4">
        <v>3.9</v>
      </c>
      <c r="O3926">
        <v>647</v>
      </c>
      <c r="P3926" t="s">
        <v>142</v>
      </c>
      <c r="Q3926" t="s">
        <v>5158</v>
      </c>
    </row>
    <row r="3927" spans="1:17" x14ac:dyDescent="0.25">
      <c r="A3927" t="s">
        <v>5322</v>
      </c>
      <c r="B3927" s="1">
        <v>10382467</v>
      </c>
      <c r="C3927" t="s">
        <v>872</v>
      </c>
      <c r="D3927" t="s">
        <v>65</v>
      </c>
      <c r="E3927" t="s">
        <v>292</v>
      </c>
      <c r="F3927" t="s">
        <v>30</v>
      </c>
      <c r="G3927" s="2">
        <v>959</v>
      </c>
      <c r="H3927" s="2">
        <f>AVERAGEIF(Table1[[#All],[Category]],Table1[[#This Row],[Category]],Table1[[#All],[DiscountOffer]])</f>
        <v>1064.3816554809839</v>
      </c>
      <c r="I3927" s="2">
        <v>2999</v>
      </c>
      <c r="J3927" s="2">
        <f>IF(Table1[[#This Row],[Ratings]]&gt;4,Table1[[#This Row],[OriginalPrice (in Rs)]],0)</f>
        <v>0</v>
      </c>
      <c r="K3927" s="2">
        <f>Table1[[#This Row],[OriginalPrice (in Rs)]]-Table1[[#This Row],[DiscountOffer]]</f>
        <v>2040</v>
      </c>
      <c r="L3927" s="2" t="str">
        <f>IF(Table1[[#This Row],[Discount % (In Rs)]]&gt;50%,"High Discount","Low Discount")</f>
        <v>High Discount</v>
      </c>
      <c r="M3927" s="3">
        <f>Table1[[#This Row],[Discount_Price (In Rs.)]]/Table1[[#This Row],[OriginalPrice (in Rs)]]</f>
        <v>0.68022674224741575</v>
      </c>
      <c r="N3927" s="4">
        <v>3.9</v>
      </c>
      <c r="O3927">
        <v>639</v>
      </c>
      <c r="P3927" t="s">
        <v>142</v>
      </c>
      <c r="Q3927" t="s">
        <v>2636</v>
      </c>
    </row>
    <row r="3928" spans="1:17" x14ac:dyDescent="0.25">
      <c r="A3928" t="s">
        <v>5590</v>
      </c>
      <c r="B3928" s="1">
        <v>12679522</v>
      </c>
      <c r="C3928" t="s">
        <v>1313</v>
      </c>
      <c r="D3928" t="s">
        <v>65</v>
      </c>
      <c r="E3928" t="s">
        <v>292</v>
      </c>
      <c r="F3928" t="s">
        <v>30</v>
      </c>
      <c r="G3928" s="2">
        <v>853</v>
      </c>
      <c r="H3928" s="2">
        <f>AVERAGEIF(Table1[[#All],[Category]],Table1[[#This Row],[Category]],Table1[[#All],[DiscountOffer]])</f>
        <v>1064.3816554809839</v>
      </c>
      <c r="I3928" s="2">
        <v>6099</v>
      </c>
      <c r="J3928" s="2">
        <f>IF(Table1[[#This Row],[Ratings]]&gt;4,Table1[[#This Row],[OriginalPrice (in Rs)]],0)</f>
        <v>0</v>
      </c>
      <c r="K3928" s="2">
        <f>Table1[[#This Row],[OriginalPrice (in Rs)]]-Table1[[#This Row],[DiscountOffer]]</f>
        <v>5246</v>
      </c>
      <c r="L3928" s="2" t="str">
        <f>IF(Table1[[#This Row],[Discount % (In Rs)]]&gt;50%,"High Discount","Low Discount")</f>
        <v>High Discount</v>
      </c>
      <c r="M3928" s="3">
        <f>Table1[[#This Row],[Discount_Price (In Rs.)]]/Table1[[#This Row],[OriginalPrice (in Rs)]]</f>
        <v>0.86014100672241356</v>
      </c>
      <c r="N3928" s="4">
        <v>3.9</v>
      </c>
      <c r="O3928">
        <v>627</v>
      </c>
      <c r="P3928" t="s">
        <v>142</v>
      </c>
      <c r="Q3928" t="s">
        <v>5591</v>
      </c>
    </row>
    <row r="3929" spans="1:17" x14ac:dyDescent="0.25">
      <c r="A3929" t="s">
        <v>5628</v>
      </c>
      <c r="B3929" s="1">
        <v>11571434</v>
      </c>
      <c r="C3929" t="s">
        <v>5629</v>
      </c>
      <c r="D3929" t="s">
        <v>65</v>
      </c>
      <c r="E3929" t="s">
        <v>292</v>
      </c>
      <c r="F3929" t="s">
        <v>30</v>
      </c>
      <c r="G3929" s="2">
        <v>1098</v>
      </c>
      <c r="H3929" s="2">
        <f>AVERAGEIF(Table1[[#All],[Category]],Table1[[#This Row],[Category]],Table1[[#All],[DiscountOffer]])</f>
        <v>1064.3816554809839</v>
      </c>
      <c r="I3929" s="2">
        <v>4995</v>
      </c>
      <c r="J3929" s="2">
        <f>IF(Table1[[#This Row],[Ratings]]&gt;4,Table1[[#This Row],[OriginalPrice (in Rs)]],0)</f>
        <v>4995</v>
      </c>
      <c r="K3929" s="2">
        <f>Table1[[#This Row],[OriginalPrice (in Rs)]]-Table1[[#This Row],[DiscountOffer]]</f>
        <v>3897</v>
      </c>
      <c r="L3929" s="2" t="str">
        <f>IF(Table1[[#This Row],[Discount % (In Rs)]]&gt;50%,"High Discount","Low Discount")</f>
        <v>High Discount</v>
      </c>
      <c r="M3929" s="3">
        <f>Table1[[#This Row],[Discount_Price (In Rs.)]]/Table1[[#This Row],[OriginalPrice (in Rs)]]</f>
        <v>0.7801801801801802</v>
      </c>
      <c r="N3929" s="4">
        <v>4.2</v>
      </c>
      <c r="O3929">
        <v>625</v>
      </c>
      <c r="P3929" t="s">
        <v>142</v>
      </c>
      <c r="Q3929" t="s">
        <v>5630</v>
      </c>
    </row>
    <row r="3930" spans="1:17" x14ac:dyDescent="0.25">
      <c r="A3930" t="s">
        <v>5680</v>
      </c>
      <c r="B3930" s="1">
        <v>14668766</v>
      </c>
      <c r="C3930" t="s">
        <v>1313</v>
      </c>
      <c r="D3930" t="s">
        <v>65</v>
      </c>
      <c r="E3930" t="s">
        <v>292</v>
      </c>
      <c r="F3930" t="s">
        <v>30</v>
      </c>
      <c r="G3930" s="2">
        <v>2519</v>
      </c>
      <c r="H3930" s="2">
        <f>AVERAGEIF(Table1[[#All],[Category]],Table1[[#This Row],[Category]],Table1[[#All],[DiscountOffer]])</f>
        <v>1064.3816554809839</v>
      </c>
      <c r="I3930" s="2">
        <v>5599</v>
      </c>
      <c r="J3930" s="2">
        <f>IF(Table1[[#This Row],[Ratings]]&gt;4,Table1[[#This Row],[OriginalPrice (in Rs)]],0)</f>
        <v>5599</v>
      </c>
      <c r="K3930" s="2">
        <f>Table1[[#This Row],[OriginalPrice (in Rs)]]-Table1[[#This Row],[DiscountOffer]]</f>
        <v>3080</v>
      </c>
      <c r="L3930" s="2" t="str">
        <f>IF(Table1[[#This Row],[Discount % (In Rs)]]&gt;50%,"High Discount","Low Discount")</f>
        <v>High Discount</v>
      </c>
      <c r="M3930" s="3">
        <f>Table1[[#This Row],[Discount_Price (In Rs.)]]/Table1[[#This Row],[OriginalPrice (in Rs)]]</f>
        <v>0.55009823182711204</v>
      </c>
      <c r="N3930" s="4">
        <v>4.3</v>
      </c>
      <c r="O3930">
        <v>622</v>
      </c>
      <c r="P3930" t="s">
        <v>142</v>
      </c>
      <c r="Q3930" t="s">
        <v>5681</v>
      </c>
    </row>
    <row r="3931" spans="1:17" x14ac:dyDescent="0.25">
      <c r="A3931" t="s">
        <v>5817</v>
      </c>
      <c r="B3931" s="1">
        <v>11458586</v>
      </c>
      <c r="C3931" t="s">
        <v>1313</v>
      </c>
      <c r="D3931" t="s">
        <v>65</v>
      </c>
      <c r="E3931" t="s">
        <v>292</v>
      </c>
      <c r="F3931" t="s">
        <v>30</v>
      </c>
      <c r="G3931" s="2">
        <v>979</v>
      </c>
      <c r="H3931" s="2">
        <f>AVERAGEIF(Table1[[#All],[Category]],Table1[[#This Row],[Category]],Table1[[#All],[DiscountOffer]])</f>
        <v>1064.3816554809839</v>
      </c>
      <c r="I3931" s="2">
        <v>4080</v>
      </c>
      <c r="J3931" s="2">
        <f>IF(Table1[[#This Row],[Ratings]]&gt;4,Table1[[#This Row],[OriginalPrice (in Rs)]],0)</f>
        <v>4080</v>
      </c>
      <c r="K3931" s="2">
        <f>Table1[[#This Row],[OriginalPrice (in Rs)]]-Table1[[#This Row],[DiscountOffer]]</f>
        <v>3101</v>
      </c>
      <c r="L3931" s="2" t="str">
        <f>IF(Table1[[#This Row],[Discount % (In Rs)]]&gt;50%,"High Discount","Low Discount")</f>
        <v>High Discount</v>
      </c>
      <c r="M3931" s="3">
        <f>Table1[[#This Row],[Discount_Price (In Rs.)]]/Table1[[#This Row],[OriginalPrice (in Rs)]]</f>
        <v>0.7600490196078431</v>
      </c>
      <c r="N3931" s="4">
        <v>4.3</v>
      </c>
      <c r="O3931">
        <v>615</v>
      </c>
      <c r="P3931" t="s">
        <v>142</v>
      </c>
      <c r="Q3931" t="s">
        <v>5818</v>
      </c>
    </row>
    <row r="3932" spans="1:17" x14ac:dyDescent="0.25">
      <c r="A3932" t="s">
        <v>5832</v>
      </c>
      <c r="B3932" s="1">
        <v>13988128</v>
      </c>
      <c r="C3932" t="s">
        <v>507</v>
      </c>
      <c r="D3932" t="s">
        <v>65</v>
      </c>
      <c r="E3932" t="s">
        <v>292</v>
      </c>
      <c r="F3932" t="s">
        <v>30</v>
      </c>
      <c r="G3932" s="2">
        <v>1539</v>
      </c>
      <c r="H3932" s="2">
        <f>AVERAGEIF(Table1[[#All],[Category]],Table1[[#This Row],[Category]],Table1[[#All],[DiscountOffer]])</f>
        <v>1064.3816554809839</v>
      </c>
      <c r="I3932" s="2">
        <v>7699</v>
      </c>
      <c r="J3932" s="2">
        <f>IF(Table1[[#This Row],[Ratings]]&gt;4,Table1[[#This Row],[OriginalPrice (in Rs)]],0)</f>
        <v>7699</v>
      </c>
      <c r="K3932" s="2">
        <f>Table1[[#This Row],[OriginalPrice (in Rs)]]-Table1[[#This Row],[DiscountOffer]]</f>
        <v>6160</v>
      </c>
      <c r="L3932" s="2" t="str">
        <f>IF(Table1[[#This Row],[Discount % (In Rs)]]&gt;50%,"High Discount","Low Discount")</f>
        <v>High Discount</v>
      </c>
      <c r="M3932" s="3">
        <f>Table1[[#This Row],[Discount_Price (In Rs.)]]/Table1[[#This Row],[OriginalPrice (in Rs)]]</f>
        <v>0.80010390959864919</v>
      </c>
      <c r="N3932" s="4">
        <v>4.3</v>
      </c>
      <c r="O3932">
        <v>614</v>
      </c>
      <c r="P3932" t="s">
        <v>142</v>
      </c>
      <c r="Q3932" t="s">
        <v>5833</v>
      </c>
    </row>
    <row r="3933" spans="1:17" x14ac:dyDescent="0.25">
      <c r="A3933" t="s">
        <v>5896</v>
      </c>
      <c r="B3933" s="1">
        <v>14006676</v>
      </c>
      <c r="C3933" t="s">
        <v>507</v>
      </c>
      <c r="D3933" t="s">
        <v>65</v>
      </c>
      <c r="E3933" t="s">
        <v>292</v>
      </c>
      <c r="F3933" t="s">
        <v>30</v>
      </c>
      <c r="G3933" s="2">
        <v>1137</v>
      </c>
      <c r="H3933" s="2">
        <f>AVERAGEIF(Table1[[#All],[Category]],Table1[[#This Row],[Category]],Table1[[#All],[DiscountOffer]])</f>
        <v>1064.3816554809839</v>
      </c>
      <c r="I3933" s="2">
        <v>3249</v>
      </c>
      <c r="J3933" s="2">
        <f>IF(Table1[[#This Row],[Ratings]]&gt;4,Table1[[#This Row],[OriginalPrice (in Rs)]],0)</f>
        <v>3249</v>
      </c>
      <c r="K3933" s="2">
        <f>Table1[[#This Row],[OriginalPrice (in Rs)]]-Table1[[#This Row],[DiscountOffer]]</f>
        <v>2112</v>
      </c>
      <c r="L3933" s="2" t="str">
        <f>IF(Table1[[#This Row],[Discount % (In Rs)]]&gt;50%,"High Discount","Low Discount")</f>
        <v>High Discount</v>
      </c>
      <c r="M3933" s="3">
        <f>Table1[[#This Row],[Discount_Price (In Rs.)]]/Table1[[#This Row],[OriginalPrice (in Rs)]]</f>
        <v>0.65004616805170823</v>
      </c>
      <c r="N3933" s="4">
        <v>4.5</v>
      </c>
      <c r="O3933">
        <v>611</v>
      </c>
      <c r="P3933" t="s">
        <v>142</v>
      </c>
      <c r="Q3933" t="s">
        <v>5897</v>
      </c>
    </row>
    <row r="3934" spans="1:17" x14ac:dyDescent="0.25">
      <c r="A3934" t="s">
        <v>5980</v>
      </c>
      <c r="B3934" s="1">
        <v>14850348</v>
      </c>
      <c r="C3934" t="s">
        <v>1313</v>
      </c>
      <c r="D3934" t="s">
        <v>65</v>
      </c>
      <c r="E3934" t="s">
        <v>292</v>
      </c>
      <c r="F3934" t="s">
        <v>30</v>
      </c>
      <c r="G3934" s="2">
        <v>1819</v>
      </c>
      <c r="H3934" s="2">
        <f>AVERAGEIF(Table1[[#All],[Category]],Table1[[#This Row],[Category]],Table1[[#All],[DiscountOffer]])</f>
        <v>1064.3816554809839</v>
      </c>
      <c r="I3934" s="2">
        <v>5199</v>
      </c>
      <c r="J3934" s="2">
        <f>IF(Table1[[#This Row],[Ratings]]&gt;4,Table1[[#This Row],[OriginalPrice (in Rs)]],0)</f>
        <v>0</v>
      </c>
      <c r="K3934" s="2">
        <f>Table1[[#This Row],[OriginalPrice (in Rs)]]-Table1[[#This Row],[DiscountOffer]]</f>
        <v>3380</v>
      </c>
      <c r="L3934" s="2" t="str">
        <f>IF(Table1[[#This Row],[Discount % (In Rs)]]&gt;50%,"High Discount","Low Discount")</f>
        <v>High Discount</v>
      </c>
      <c r="M3934" s="3">
        <f>Table1[[#This Row],[Discount_Price (In Rs.)]]/Table1[[#This Row],[OriginalPrice (in Rs)]]</f>
        <v>0.65012502404308525</v>
      </c>
      <c r="N3934" s="4">
        <v>3.9</v>
      </c>
      <c r="O3934">
        <v>608</v>
      </c>
      <c r="P3934" t="s">
        <v>142</v>
      </c>
      <c r="Q3934" t="s">
        <v>5981</v>
      </c>
    </row>
    <row r="3935" spans="1:17" x14ac:dyDescent="0.25">
      <c r="A3935" t="s">
        <v>6142</v>
      </c>
      <c r="B3935" s="1">
        <v>11423194</v>
      </c>
      <c r="C3935" t="s">
        <v>872</v>
      </c>
      <c r="D3935" t="s">
        <v>65</v>
      </c>
      <c r="E3935" t="s">
        <v>292</v>
      </c>
      <c r="F3935" t="s">
        <v>30</v>
      </c>
      <c r="G3935" s="2">
        <v>1849</v>
      </c>
      <c r="H3935" s="2">
        <f>AVERAGEIF(Table1[[#All],[Category]],Table1[[#This Row],[Category]],Table1[[#All],[DiscountOffer]])</f>
        <v>1064.3816554809839</v>
      </c>
      <c r="I3935" s="2">
        <v>3699</v>
      </c>
      <c r="J3935" s="2">
        <f>IF(Table1[[#This Row],[Ratings]]&gt;4,Table1[[#This Row],[OriginalPrice (in Rs)]],0)</f>
        <v>3699</v>
      </c>
      <c r="K3935" s="2">
        <f>Table1[[#This Row],[OriginalPrice (in Rs)]]-Table1[[#This Row],[DiscountOffer]]</f>
        <v>1850</v>
      </c>
      <c r="L3935" s="2" t="str">
        <f>IF(Table1[[#This Row],[Discount % (In Rs)]]&gt;50%,"High Discount","Low Discount")</f>
        <v>High Discount</v>
      </c>
      <c r="M3935" s="3">
        <f>Table1[[#This Row],[Discount_Price (In Rs.)]]/Table1[[#This Row],[OriginalPrice (in Rs)]]</f>
        <v>0.50013517166801835</v>
      </c>
      <c r="N3935" s="4">
        <v>4.0999999999999996</v>
      </c>
      <c r="O3935">
        <v>601</v>
      </c>
      <c r="P3935" t="s">
        <v>142</v>
      </c>
      <c r="Q3935" t="s">
        <v>6143</v>
      </c>
    </row>
    <row r="3936" spans="1:17" x14ac:dyDescent="0.25">
      <c r="A3936" t="s">
        <v>6285</v>
      </c>
      <c r="B3936" s="1">
        <v>11076746</v>
      </c>
      <c r="C3936" t="s">
        <v>1313</v>
      </c>
      <c r="D3936" t="s">
        <v>65</v>
      </c>
      <c r="E3936" t="s">
        <v>292</v>
      </c>
      <c r="F3936" t="s">
        <v>30</v>
      </c>
      <c r="G3936" s="2">
        <v>1499</v>
      </c>
      <c r="H3936" s="2">
        <f>AVERAGEIF(Table1[[#All],[Category]],Table1[[#This Row],[Category]],Table1[[#All],[DiscountOffer]])</f>
        <v>1064.3816554809839</v>
      </c>
      <c r="I3936" s="2">
        <v>5999</v>
      </c>
      <c r="J3936" s="2">
        <f>IF(Table1[[#This Row],[Ratings]]&gt;4,Table1[[#This Row],[OriginalPrice (in Rs)]],0)</f>
        <v>5999</v>
      </c>
      <c r="K3936" s="2">
        <f>Table1[[#This Row],[OriginalPrice (in Rs)]]-Table1[[#This Row],[DiscountOffer]]</f>
        <v>4500</v>
      </c>
      <c r="L3936" s="2" t="str">
        <f>IF(Table1[[#This Row],[Discount % (In Rs)]]&gt;50%,"High Discount","Low Discount")</f>
        <v>High Discount</v>
      </c>
      <c r="M3936" s="3">
        <f>Table1[[#This Row],[Discount_Price (In Rs.)]]/Table1[[#This Row],[OriginalPrice (in Rs)]]</f>
        <v>0.7501250208368061</v>
      </c>
      <c r="N3936" s="4">
        <v>4.2</v>
      </c>
      <c r="O3936">
        <v>596</v>
      </c>
      <c r="P3936" t="s">
        <v>142</v>
      </c>
      <c r="Q3936" t="s">
        <v>6286</v>
      </c>
    </row>
    <row r="3937" spans="1:17" x14ac:dyDescent="0.25">
      <c r="A3937" t="s">
        <v>6308</v>
      </c>
      <c r="B3937" s="1">
        <v>11244982</v>
      </c>
      <c r="C3937" t="s">
        <v>1313</v>
      </c>
      <c r="D3937" t="s">
        <v>65</v>
      </c>
      <c r="E3937" t="s">
        <v>292</v>
      </c>
      <c r="F3937" t="s">
        <v>30</v>
      </c>
      <c r="G3937" s="2">
        <v>999</v>
      </c>
      <c r="H3937" s="2">
        <f>AVERAGEIF(Table1[[#All],[Category]],Table1[[#This Row],[Category]],Table1[[#All],[DiscountOffer]])</f>
        <v>1064.3816554809839</v>
      </c>
      <c r="I3937" s="2">
        <v>3999</v>
      </c>
      <c r="J3937" s="2">
        <f>IF(Table1[[#This Row],[Ratings]]&gt;4,Table1[[#This Row],[OriginalPrice (in Rs)]],0)</f>
        <v>3999</v>
      </c>
      <c r="K3937" s="2">
        <f>Table1[[#This Row],[OriginalPrice (in Rs)]]-Table1[[#This Row],[DiscountOffer]]</f>
        <v>3000</v>
      </c>
      <c r="L3937" s="2" t="str">
        <f>IF(Table1[[#This Row],[Discount % (In Rs)]]&gt;50%,"High Discount","Low Discount")</f>
        <v>High Discount</v>
      </c>
      <c r="M3937" s="3">
        <f>Table1[[#This Row],[Discount_Price (In Rs.)]]/Table1[[#This Row],[OriginalPrice (in Rs)]]</f>
        <v>0.75018754688672173</v>
      </c>
      <c r="N3937" s="4">
        <v>4.3</v>
      </c>
      <c r="O3937">
        <v>595</v>
      </c>
      <c r="P3937" t="s">
        <v>142</v>
      </c>
      <c r="Q3937" t="s">
        <v>6309</v>
      </c>
    </row>
    <row r="3938" spans="1:17" x14ac:dyDescent="0.25">
      <c r="A3938" t="s">
        <v>6334</v>
      </c>
      <c r="B3938" s="1">
        <v>10381773</v>
      </c>
      <c r="C3938" t="s">
        <v>291</v>
      </c>
      <c r="D3938" t="s">
        <v>65</v>
      </c>
      <c r="E3938" t="s">
        <v>292</v>
      </c>
      <c r="F3938" t="s">
        <v>30</v>
      </c>
      <c r="G3938" s="2">
        <v>1231</v>
      </c>
      <c r="H3938" s="2">
        <f>AVERAGEIF(Table1[[#All],[Category]],Table1[[#This Row],[Category]],Table1[[#All],[DiscountOffer]])</f>
        <v>1064.3816554809839</v>
      </c>
      <c r="I3938" s="2">
        <v>2798</v>
      </c>
      <c r="J3938" s="2">
        <f>IF(Table1[[#This Row],[Ratings]]&gt;4,Table1[[#This Row],[OriginalPrice (in Rs)]],0)</f>
        <v>0</v>
      </c>
      <c r="K3938" s="2">
        <f>Table1[[#This Row],[OriginalPrice (in Rs)]]-Table1[[#This Row],[DiscountOffer]]</f>
        <v>1567</v>
      </c>
      <c r="L3938" s="2" t="str">
        <f>IF(Table1[[#This Row],[Discount % (In Rs)]]&gt;50%,"High Discount","Low Discount")</f>
        <v>High Discount</v>
      </c>
      <c r="M3938" s="3">
        <f>Table1[[#This Row],[Discount_Price (In Rs.)]]/Table1[[#This Row],[OriginalPrice (in Rs)]]</f>
        <v>0.56004288777698352</v>
      </c>
      <c r="N3938" s="4">
        <v>4</v>
      </c>
      <c r="O3938">
        <v>594</v>
      </c>
      <c r="P3938" t="s">
        <v>142</v>
      </c>
      <c r="Q3938" t="s">
        <v>6335</v>
      </c>
    </row>
    <row r="3939" spans="1:17" x14ac:dyDescent="0.25">
      <c r="A3939" t="s">
        <v>6336</v>
      </c>
      <c r="B3939" s="1">
        <v>1485453</v>
      </c>
      <c r="C3939" t="s">
        <v>2398</v>
      </c>
      <c r="D3939" t="s">
        <v>65</v>
      </c>
      <c r="E3939" t="s">
        <v>292</v>
      </c>
      <c r="F3939" t="s">
        <v>30</v>
      </c>
      <c r="G3939" s="2">
        <v>2145</v>
      </c>
      <c r="H3939" s="2">
        <f>AVERAGEIF(Table1[[#All],[Category]],Table1[[#This Row],[Category]],Table1[[#All],[DiscountOffer]])</f>
        <v>1064.3816554809839</v>
      </c>
      <c r="I3939" s="2">
        <v>5500</v>
      </c>
      <c r="J3939" s="2">
        <f>IF(Table1[[#This Row],[Ratings]]&gt;4,Table1[[#This Row],[OriginalPrice (in Rs)]],0)</f>
        <v>5500</v>
      </c>
      <c r="K3939" s="2">
        <f>Table1[[#This Row],[OriginalPrice (in Rs)]]-Table1[[#This Row],[DiscountOffer]]</f>
        <v>3355</v>
      </c>
      <c r="L3939" s="2" t="str">
        <f>IF(Table1[[#This Row],[Discount % (In Rs)]]&gt;50%,"High Discount","Low Discount")</f>
        <v>High Discount</v>
      </c>
      <c r="M3939" s="3">
        <f>Table1[[#This Row],[Discount_Price (In Rs.)]]/Table1[[#This Row],[OriginalPrice (in Rs)]]</f>
        <v>0.61</v>
      </c>
      <c r="N3939" s="4">
        <v>4.5</v>
      </c>
      <c r="O3939">
        <v>594</v>
      </c>
      <c r="P3939" t="s">
        <v>142</v>
      </c>
      <c r="Q3939" t="s">
        <v>6337</v>
      </c>
    </row>
    <row r="3940" spans="1:17" x14ac:dyDescent="0.25">
      <c r="A3940" t="s">
        <v>6401</v>
      </c>
      <c r="B3940" s="1">
        <v>6825161</v>
      </c>
      <c r="C3940" t="s">
        <v>507</v>
      </c>
      <c r="D3940" t="s">
        <v>65</v>
      </c>
      <c r="E3940" t="s">
        <v>292</v>
      </c>
      <c r="F3940" t="s">
        <v>30</v>
      </c>
      <c r="G3940" s="2">
        <v>1079</v>
      </c>
      <c r="H3940" s="2">
        <f>AVERAGEIF(Table1[[#All],[Category]],Table1[[#This Row],[Category]],Table1[[#All],[DiscountOffer]])</f>
        <v>1064.3816554809839</v>
      </c>
      <c r="I3940" s="2">
        <v>3599</v>
      </c>
      <c r="J3940" s="2">
        <f>IF(Table1[[#This Row],[Ratings]]&gt;4,Table1[[#This Row],[OriginalPrice (in Rs)]],0)</f>
        <v>3599</v>
      </c>
      <c r="K3940" s="2">
        <f>Table1[[#This Row],[OriginalPrice (in Rs)]]-Table1[[#This Row],[DiscountOffer]]</f>
        <v>2520</v>
      </c>
      <c r="L3940" s="2" t="str">
        <f>IF(Table1[[#This Row],[Discount % (In Rs)]]&gt;50%,"High Discount","Low Discount")</f>
        <v>High Discount</v>
      </c>
      <c r="M3940" s="3">
        <f>Table1[[#This Row],[Discount_Price (In Rs.)]]/Table1[[#This Row],[OriginalPrice (in Rs)]]</f>
        <v>0.70019449847179771</v>
      </c>
      <c r="N3940" s="4">
        <v>4.2</v>
      </c>
      <c r="O3940">
        <v>592</v>
      </c>
      <c r="P3940" t="s">
        <v>142</v>
      </c>
      <c r="Q3940" t="s">
        <v>6402</v>
      </c>
    </row>
    <row r="3941" spans="1:17" x14ac:dyDescent="0.25">
      <c r="A3941" t="s">
        <v>6691</v>
      </c>
      <c r="B3941" s="1">
        <v>11556818</v>
      </c>
      <c r="C3941" t="s">
        <v>1313</v>
      </c>
      <c r="D3941" t="s">
        <v>65</v>
      </c>
      <c r="E3941" t="s">
        <v>292</v>
      </c>
      <c r="F3941" t="s">
        <v>30</v>
      </c>
      <c r="G3941" s="2">
        <v>1084</v>
      </c>
      <c r="H3941" s="2">
        <f>AVERAGEIF(Table1[[#All],[Category]],Table1[[#This Row],[Category]],Table1[[#All],[DiscountOffer]])</f>
        <v>1064.3816554809839</v>
      </c>
      <c r="I3941" s="2">
        <v>3099</v>
      </c>
      <c r="J3941" s="2">
        <f>IF(Table1[[#This Row],[Ratings]]&gt;4,Table1[[#This Row],[OriginalPrice (in Rs)]],0)</f>
        <v>3099</v>
      </c>
      <c r="K3941" s="2">
        <f>Table1[[#This Row],[OriginalPrice (in Rs)]]-Table1[[#This Row],[DiscountOffer]]</f>
        <v>2015</v>
      </c>
      <c r="L3941" s="2" t="str">
        <f>IF(Table1[[#This Row],[Discount % (In Rs)]]&gt;50%,"High Discount","Low Discount")</f>
        <v>High Discount</v>
      </c>
      <c r="M3941" s="3">
        <f>Table1[[#This Row],[Discount_Price (In Rs.)]]/Table1[[#This Row],[OriginalPrice (in Rs)]]</f>
        <v>0.65020974507905771</v>
      </c>
      <c r="N3941" s="4">
        <v>4.4000000000000004</v>
      </c>
      <c r="O3941">
        <v>580</v>
      </c>
      <c r="P3941" t="s">
        <v>142</v>
      </c>
      <c r="Q3941" t="s">
        <v>6692</v>
      </c>
    </row>
    <row r="3942" spans="1:17" x14ac:dyDescent="0.25">
      <c r="A3942" t="s">
        <v>6762</v>
      </c>
      <c r="B3942" s="1">
        <v>6984149</v>
      </c>
      <c r="C3942" t="s">
        <v>1960</v>
      </c>
      <c r="D3942" t="s">
        <v>65</v>
      </c>
      <c r="E3942" t="s">
        <v>292</v>
      </c>
      <c r="F3942" t="s">
        <v>30</v>
      </c>
      <c r="G3942" s="2">
        <v>1049</v>
      </c>
      <c r="H3942" s="2">
        <f>AVERAGEIF(Table1[[#All],[Category]],Table1[[#This Row],[Category]],Table1[[#All],[DiscountOffer]])</f>
        <v>1064.3816554809839</v>
      </c>
      <c r="I3942" s="2">
        <v>6999</v>
      </c>
      <c r="J3942" s="2">
        <f>IF(Table1[[#This Row],[Ratings]]&gt;4,Table1[[#This Row],[OriginalPrice (in Rs)]],0)</f>
        <v>6999</v>
      </c>
      <c r="K3942" s="2">
        <f>Table1[[#This Row],[OriginalPrice (in Rs)]]-Table1[[#This Row],[DiscountOffer]]</f>
        <v>5950</v>
      </c>
      <c r="L3942" s="2" t="str">
        <f>IF(Table1[[#This Row],[Discount % (In Rs)]]&gt;50%,"High Discount","Low Discount")</f>
        <v>High Discount</v>
      </c>
      <c r="M3942" s="3">
        <f>Table1[[#This Row],[Discount_Price (In Rs.)]]/Table1[[#This Row],[OriginalPrice (in Rs)]]</f>
        <v>0.85012144592084582</v>
      </c>
      <c r="N3942" s="4">
        <v>4.2</v>
      </c>
      <c r="O3942">
        <v>577</v>
      </c>
      <c r="P3942" t="s">
        <v>142</v>
      </c>
      <c r="Q3942" t="s">
        <v>6763</v>
      </c>
    </row>
    <row r="3943" spans="1:17" x14ac:dyDescent="0.25">
      <c r="A3943" t="s">
        <v>6851</v>
      </c>
      <c r="B3943" s="1">
        <v>11411808</v>
      </c>
      <c r="C3943" t="s">
        <v>1313</v>
      </c>
      <c r="D3943" t="s">
        <v>65</v>
      </c>
      <c r="E3943" t="s">
        <v>292</v>
      </c>
      <c r="F3943" t="s">
        <v>30</v>
      </c>
      <c r="G3943" s="2">
        <v>1127</v>
      </c>
      <c r="H3943" s="2">
        <f>AVERAGEIF(Table1[[#All],[Category]],Table1[[#This Row],[Category]],Table1[[#All],[DiscountOffer]])</f>
        <v>1064.3816554809839</v>
      </c>
      <c r="I3943" s="2">
        <v>2399</v>
      </c>
      <c r="J3943" s="2">
        <f>IF(Table1[[#This Row],[Ratings]]&gt;4,Table1[[#This Row],[OriginalPrice (in Rs)]],0)</f>
        <v>2399</v>
      </c>
      <c r="K3943" s="2">
        <f>Table1[[#This Row],[OriginalPrice (in Rs)]]-Table1[[#This Row],[DiscountOffer]]</f>
        <v>1272</v>
      </c>
      <c r="L3943" s="2" t="str">
        <f>IF(Table1[[#This Row],[Discount % (In Rs)]]&gt;50%,"High Discount","Low Discount")</f>
        <v>High Discount</v>
      </c>
      <c r="M3943" s="3">
        <f>Table1[[#This Row],[Discount_Price (In Rs.)]]/Table1[[#This Row],[OriginalPrice (in Rs)]]</f>
        <v>0.5302209253855773</v>
      </c>
      <c r="N3943" s="4">
        <v>4.0999999999999996</v>
      </c>
      <c r="O3943">
        <v>574</v>
      </c>
      <c r="P3943" t="s">
        <v>142</v>
      </c>
      <c r="Q3943" t="s">
        <v>6852</v>
      </c>
    </row>
    <row r="3944" spans="1:17" x14ac:dyDescent="0.25">
      <c r="A3944" t="s">
        <v>7003</v>
      </c>
      <c r="B3944" s="1">
        <v>12092592</v>
      </c>
      <c r="C3944" t="s">
        <v>7004</v>
      </c>
      <c r="D3944" t="s">
        <v>65</v>
      </c>
      <c r="E3944" t="s">
        <v>292</v>
      </c>
      <c r="F3944" t="s">
        <v>30</v>
      </c>
      <c r="G3944" s="2">
        <v>1007</v>
      </c>
      <c r="H3944" s="2">
        <f>AVERAGEIF(Table1[[#All],[Category]],Table1[[#This Row],[Category]],Table1[[#All],[DiscountOffer]])</f>
        <v>1064.3816554809839</v>
      </c>
      <c r="I3944" s="2">
        <v>3599</v>
      </c>
      <c r="J3944" s="2">
        <f>IF(Table1[[#This Row],[Ratings]]&gt;4,Table1[[#This Row],[OriginalPrice (in Rs)]],0)</f>
        <v>0</v>
      </c>
      <c r="K3944" s="2">
        <f>Table1[[#This Row],[OriginalPrice (in Rs)]]-Table1[[#This Row],[DiscountOffer]]</f>
        <v>2592</v>
      </c>
      <c r="L3944" s="2" t="str">
        <f>IF(Table1[[#This Row],[Discount % (In Rs)]]&gt;50%,"High Discount","Low Discount")</f>
        <v>High Discount</v>
      </c>
      <c r="M3944" s="3">
        <f>Table1[[#This Row],[Discount_Price (In Rs.)]]/Table1[[#This Row],[OriginalPrice (in Rs)]]</f>
        <v>0.72020005557099198</v>
      </c>
      <c r="N3944" s="4">
        <v>3.8</v>
      </c>
      <c r="O3944">
        <v>567</v>
      </c>
      <c r="P3944" t="s">
        <v>142</v>
      </c>
      <c r="Q3944" t="s">
        <v>7005</v>
      </c>
    </row>
    <row r="3945" spans="1:17" x14ac:dyDescent="0.25">
      <c r="A3945" t="s">
        <v>7344</v>
      </c>
      <c r="B3945" s="1">
        <v>14343210</v>
      </c>
      <c r="C3945" t="s">
        <v>82</v>
      </c>
      <c r="D3945" t="s">
        <v>65</v>
      </c>
      <c r="E3945" t="s">
        <v>292</v>
      </c>
      <c r="F3945" t="s">
        <v>30</v>
      </c>
      <c r="G3945" s="2">
        <v>1349</v>
      </c>
      <c r="H3945" s="2">
        <f>AVERAGEIF(Table1[[#All],[Category]],Table1[[#This Row],[Category]],Table1[[#All],[DiscountOffer]])</f>
        <v>1064.3816554809839</v>
      </c>
      <c r="I3945" s="2">
        <v>2999</v>
      </c>
      <c r="J3945" s="2">
        <f>IF(Table1[[#This Row],[Ratings]]&gt;4,Table1[[#This Row],[OriginalPrice (in Rs)]],0)</f>
        <v>2999</v>
      </c>
      <c r="K3945" s="2">
        <f>Table1[[#This Row],[OriginalPrice (in Rs)]]-Table1[[#This Row],[DiscountOffer]]</f>
        <v>1650</v>
      </c>
      <c r="L3945" s="2" t="str">
        <f>IF(Table1[[#This Row],[Discount % (In Rs)]]&gt;50%,"High Discount","Low Discount")</f>
        <v>High Discount</v>
      </c>
      <c r="M3945" s="3">
        <f>Table1[[#This Row],[Discount_Price (In Rs.)]]/Table1[[#This Row],[OriginalPrice (in Rs)]]</f>
        <v>0.55018339446482156</v>
      </c>
      <c r="N3945" s="4">
        <v>4.2</v>
      </c>
      <c r="O3945">
        <v>555</v>
      </c>
      <c r="P3945" t="s">
        <v>142</v>
      </c>
      <c r="Q3945" t="s">
        <v>7345</v>
      </c>
    </row>
    <row r="3946" spans="1:17" x14ac:dyDescent="0.25">
      <c r="A3946" t="s">
        <v>7392</v>
      </c>
      <c r="B3946" s="1">
        <v>2708032</v>
      </c>
      <c r="C3946" t="s">
        <v>815</v>
      </c>
      <c r="D3946" t="s">
        <v>65</v>
      </c>
      <c r="E3946" t="s">
        <v>292</v>
      </c>
      <c r="F3946" t="s">
        <v>30</v>
      </c>
      <c r="G3946" s="2">
        <v>1016</v>
      </c>
      <c r="H3946" s="2">
        <f>AVERAGEIF(Table1[[#All],[Category]],Table1[[#This Row],[Category]],Table1[[#All],[DiscountOffer]])</f>
        <v>1064.3816554809839</v>
      </c>
      <c r="I3946" s="2">
        <v>1849</v>
      </c>
      <c r="J3946" s="2">
        <f>IF(Table1[[#This Row],[Ratings]]&gt;4,Table1[[#This Row],[OriginalPrice (in Rs)]],0)</f>
        <v>1849</v>
      </c>
      <c r="K3946" s="2">
        <f>Table1[[#This Row],[OriginalPrice (in Rs)]]-Table1[[#This Row],[DiscountOffer]]</f>
        <v>833</v>
      </c>
      <c r="L3946" s="2" t="str">
        <f>IF(Table1[[#This Row],[Discount % (In Rs)]]&gt;50%,"High Discount","Low Discount")</f>
        <v>Low Discount</v>
      </c>
      <c r="M3946" s="3">
        <f>Table1[[#This Row],[Discount_Price (In Rs.)]]/Table1[[#This Row],[OriginalPrice (in Rs)]]</f>
        <v>0.45051379123850732</v>
      </c>
      <c r="N3946" s="4">
        <v>4.0999999999999996</v>
      </c>
      <c r="O3946">
        <v>553</v>
      </c>
      <c r="P3946" t="s">
        <v>142</v>
      </c>
      <c r="Q3946" t="s">
        <v>7393</v>
      </c>
    </row>
    <row r="3947" spans="1:17" x14ac:dyDescent="0.25">
      <c r="A3947" t="s">
        <v>7498</v>
      </c>
      <c r="B3947" s="1">
        <v>15029072</v>
      </c>
      <c r="C3947" t="s">
        <v>1313</v>
      </c>
      <c r="D3947" t="s">
        <v>65</v>
      </c>
      <c r="E3947" t="s">
        <v>292</v>
      </c>
      <c r="F3947" t="s">
        <v>30</v>
      </c>
      <c r="G3947" s="2">
        <v>1221</v>
      </c>
      <c r="H3947" s="2">
        <f>AVERAGEIF(Table1[[#All],[Category]],Table1[[#This Row],[Category]],Table1[[#All],[DiscountOffer]])</f>
        <v>1064.3816554809839</v>
      </c>
      <c r="I3947" s="2">
        <v>4699</v>
      </c>
      <c r="J3947" s="2">
        <f>IF(Table1[[#This Row],[Ratings]]&gt;4,Table1[[#This Row],[OriginalPrice (in Rs)]],0)</f>
        <v>4699</v>
      </c>
      <c r="K3947" s="2">
        <f>Table1[[#This Row],[OriginalPrice (in Rs)]]-Table1[[#This Row],[DiscountOffer]]</f>
        <v>3478</v>
      </c>
      <c r="L3947" s="2" t="str">
        <f>IF(Table1[[#This Row],[Discount % (In Rs)]]&gt;50%,"High Discount","Low Discount")</f>
        <v>High Discount</v>
      </c>
      <c r="M3947" s="3">
        <f>Table1[[#This Row],[Discount_Price (In Rs.)]]/Table1[[#This Row],[OriginalPrice (in Rs)]]</f>
        <v>0.74015748031496065</v>
      </c>
      <c r="N3947" s="4">
        <v>4.2</v>
      </c>
      <c r="O3947">
        <v>550</v>
      </c>
      <c r="P3947" t="s">
        <v>142</v>
      </c>
      <c r="Q3947" t="s">
        <v>7499</v>
      </c>
    </row>
    <row r="3948" spans="1:17" x14ac:dyDescent="0.25">
      <c r="A3948" t="s">
        <v>7518</v>
      </c>
      <c r="B3948" s="1">
        <v>9742777</v>
      </c>
      <c r="C3948" t="s">
        <v>7519</v>
      </c>
      <c r="D3948" t="s">
        <v>65</v>
      </c>
      <c r="E3948" t="s">
        <v>292</v>
      </c>
      <c r="F3948" t="s">
        <v>30</v>
      </c>
      <c r="G3948" s="2">
        <v>1181</v>
      </c>
      <c r="H3948" s="2">
        <f>AVERAGEIF(Table1[[#All],[Category]],Table1[[#This Row],[Category]],Table1[[#All],[DiscountOffer]])</f>
        <v>1064.3816554809839</v>
      </c>
      <c r="I3948" s="2">
        <v>2626</v>
      </c>
      <c r="J3948" s="2">
        <f>IF(Table1[[#This Row],[Ratings]]&gt;4,Table1[[#This Row],[OriginalPrice (in Rs)]],0)</f>
        <v>2626</v>
      </c>
      <c r="K3948" s="2">
        <f>Table1[[#This Row],[OriginalPrice (in Rs)]]-Table1[[#This Row],[DiscountOffer]]</f>
        <v>1445</v>
      </c>
      <c r="L3948" s="2" t="str">
        <f>IF(Table1[[#This Row],[Discount % (In Rs)]]&gt;50%,"High Discount","Low Discount")</f>
        <v>High Discount</v>
      </c>
      <c r="M3948" s="3">
        <f>Table1[[#This Row],[Discount_Price (In Rs.)]]/Table1[[#This Row],[OriginalPrice (in Rs)]]</f>
        <v>0.55026656511805028</v>
      </c>
      <c r="N3948" s="4">
        <v>4.0999999999999996</v>
      </c>
      <c r="O3948">
        <v>549</v>
      </c>
      <c r="P3948" t="s">
        <v>142</v>
      </c>
      <c r="Q3948" t="s">
        <v>7520</v>
      </c>
    </row>
    <row r="3949" spans="1:17" x14ac:dyDescent="0.25">
      <c r="A3949" t="s">
        <v>7603</v>
      </c>
      <c r="B3949" s="1">
        <v>10483962</v>
      </c>
      <c r="C3949" t="s">
        <v>291</v>
      </c>
      <c r="D3949" t="s">
        <v>65</v>
      </c>
      <c r="E3949" t="s">
        <v>292</v>
      </c>
      <c r="F3949" t="s">
        <v>30</v>
      </c>
      <c r="G3949" s="2">
        <v>999</v>
      </c>
      <c r="H3949" s="2">
        <f>AVERAGEIF(Table1[[#All],[Category]],Table1[[#This Row],[Category]],Table1[[#All],[DiscountOffer]])</f>
        <v>1064.3816554809839</v>
      </c>
      <c r="I3949" s="2">
        <v>2498</v>
      </c>
      <c r="J3949" s="2">
        <f>IF(Table1[[#This Row],[Ratings]]&gt;4,Table1[[#This Row],[OriginalPrice (in Rs)]],0)</f>
        <v>2498</v>
      </c>
      <c r="K3949" s="2">
        <f>Table1[[#This Row],[OriginalPrice (in Rs)]]-Table1[[#This Row],[DiscountOffer]]</f>
        <v>1499</v>
      </c>
      <c r="L3949" s="2" t="str">
        <f>IF(Table1[[#This Row],[Discount % (In Rs)]]&gt;50%,"High Discount","Low Discount")</f>
        <v>High Discount</v>
      </c>
      <c r="M3949" s="3">
        <f>Table1[[#This Row],[Discount_Price (In Rs.)]]/Table1[[#This Row],[OriginalPrice (in Rs)]]</f>
        <v>0.60008006405124104</v>
      </c>
      <c r="N3949" s="4">
        <v>4.2</v>
      </c>
      <c r="O3949">
        <v>546</v>
      </c>
      <c r="P3949" t="s">
        <v>142</v>
      </c>
      <c r="Q3949" t="s">
        <v>7604</v>
      </c>
    </row>
    <row r="3950" spans="1:17" x14ac:dyDescent="0.25">
      <c r="A3950" t="s">
        <v>7778</v>
      </c>
      <c r="B3950" s="1">
        <v>16423342</v>
      </c>
      <c r="C3950" t="s">
        <v>788</v>
      </c>
      <c r="D3950" t="s">
        <v>65</v>
      </c>
      <c r="E3950" t="s">
        <v>292</v>
      </c>
      <c r="F3950" t="s">
        <v>30</v>
      </c>
      <c r="G3950" s="2">
        <v>599</v>
      </c>
      <c r="H3950" s="2">
        <f>AVERAGEIF(Table1[[#All],[Category]],Table1[[#This Row],[Category]],Table1[[#All],[DiscountOffer]])</f>
        <v>1064.3816554809839</v>
      </c>
      <c r="I3950" s="2">
        <v>2396</v>
      </c>
      <c r="J3950" s="2">
        <f>IF(Table1[[#This Row],[Ratings]]&gt;4,Table1[[#This Row],[OriginalPrice (in Rs)]],0)</f>
        <v>2396</v>
      </c>
      <c r="K3950" s="2">
        <f>Table1[[#This Row],[OriginalPrice (in Rs)]]-Table1[[#This Row],[DiscountOffer]]</f>
        <v>1797</v>
      </c>
      <c r="L3950" s="2" t="str">
        <f>IF(Table1[[#This Row],[Discount % (In Rs)]]&gt;50%,"High Discount","Low Discount")</f>
        <v>High Discount</v>
      </c>
      <c r="M3950" s="3">
        <f>Table1[[#This Row],[Discount_Price (In Rs.)]]/Table1[[#This Row],[OriginalPrice (in Rs)]]</f>
        <v>0.75</v>
      </c>
      <c r="N3950" s="4">
        <v>4.4000000000000004</v>
      </c>
      <c r="O3950">
        <v>539</v>
      </c>
      <c r="P3950" t="s">
        <v>142</v>
      </c>
      <c r="Q3950" t="s">
        <v>7779</v>
      </c>
    </row>
    <row r="3951" spans="1:17" x14ac:dyDescent="0.25">
      <c r="A3951" t="s">
        <v>7782</v>
      </c>
      <c r="B3951" s="1">
        <v>10483994</v>
      </c>
      <c r="C3951" t="s">
        <v>291</v>
      </c>
      <c r="D3951" t="s">
        <v>65</v>
      </c>
      <c r="E3951" t="s">
        <v>292</v>
      </c>
      <c r="F3951" t="s">
        <v>30</v>
      </c>
      <c r="G3951" s="2">
        <v>2204</v>
      </c>
      <c r="H3951" s="2">
        <f>AVERAGEIF(Table1[[#All],[Category]],Table1[[#This Row],[Category]],Table1[[#All],[DiscountOffer]])</f>
        <v>1064.3816554809839</v>
      </c>
      <c r="I3951" s="2">
        <v>5248</v>
      </c>
      <c r="J3951" s="2">
        <f>IF(Table1[[#This Row],[Ratings]]&gt;4,Table1[[#This Row],[OriginalPrice (in Rs)]],0)</f>
        <v>5248</v>
      </c>
      <c r="K3951" s="2">
        <f>Table1[[#This Row],[OriginalPrice (in Rs)]]-Table1[[#This Row],[DiscountOffer]]</f>
        <v>3044</v>
      </c>
      <c r="L3951" s="2" t="str">
        <f>IF(Table1[[#This Row],[Discount % (In Rs)]]&gt;50%,"High Discount","Low Discount")</f>
        <v>High Discount</v>
      </c>
      <c r="M3951" s="3">
        <f>Table1[[#This Row],[Discount_Price (In Rs.)]]/Table1[[#This Row],[OriginalPrice (in Rs)]]</f>
        <v>0.58003048780487809</v>
      </c>
      <c r="N3951" s="4">
        <v>4.0999999999999996</v>
      </c>
      <c r="O3951">
        <v>539</v>
      </c>
      <c r="P3951" t="s">
        <v>142</v>
      </c>
      <c r="Q3951" t="s">
        <v>7783</v>
      </c>
    </row>
    <row r="3952" spans="1:17" x14ac:dyDescent="0.25">
      <c r="A3952" t="s">
        <v>7828</v>
      </c>
      <c r="B3952" s="1">
        <v>11455132</v>
      </c>
      <c r="C3952" t="s">
        <v>1313</v>
      </c>
      <c r="D3952" t="s">
        <v>65</v>
      </c>
      <c r="E3952" t="s">
        <v>292</v>
      </c>
      <c r="F3952" t="s">
        <v>30</v>
      </c>
      <c r="G3952" s="2">
        <v>887</v>
      </c>
      <c r="H3952" s="2">
        <f>AVERAGEIF(Table1[[#All],[Category]],Table1[[#This Row],[Category]],Table1[[#All],[DiscountOffer]])</f>
        <v>1064.3816554809839</v>
      </c>
      <c r="I3952" s="2">
        <v>2399</v>
      </c>
      <c r="J3952" s="2">
        <f>IF(Table1[[#This Row],[Ratings]]&gt;4,Table1[[#This Row],[OriginalPrice (in Rs)]],0)</f>
        <v>0</v>
      </c>
      <c r="K3952" s="2">
        <f>Table1[[#This Row],[OriginalPrice (in Rs)]]-Table1[[#This Row],[DiscountOffer]]</f>
        <v>1512</v>
      </c>
      <c r="L3952" s="2" t="str">
        <f>IF(Table1[[#This Row],[Discount % (In Rs)]]&gt;50%,"High Discount","Low Discount")</f>
        <v>High Discount</v>
      </c>
      <c r="M3952" s="3">
        <f>Table1[[#This Row],[Discount_Price (In Rs.)]]/Table1[[#This Row],[OriginalPrice (in Rs)]]</f>
        <v>0.63026260942059187</v>
      </c>
      <c r="N3952" s="4">
        <v>3.5</v>
      </c>
      <c r="O3952">
        <v>537</v>
      </c>
      <c r="P3952" t="s">
        <v>142</v>
      </c>
      <c r="Q3952" t="s">
        <v>7829</v>
      </c>
    </row>
    <row r="3953" spans="1:17" x14ac:dyDescent="0.25">
      <c r="A3953" t="s">
        <v>7880</v>
      </c>
      <c r="B3953" s="1">
        <v>1486200</v>
      </c>
      <c r="C3953" t="s">
        <v>815</v>
      </c>
      <c r="D3953" t="s">
        <v>65</v>
      </c>
      <c r="E3953" t="s">
        <v>292</v>
      </c>
      <c r="F3953" t="s">
        <v>30</v>
      </c>
      <c r="G3953" s="2">
        <v>604</v>
      </c>
      <c r="H3953" s="2">
        <f>AVERAGEIF(Table1[[#All],[Category]],Table1[[#This Row],[Category]],Table1[[#All],[DiscountOffer]])</f>
        <v>1064.3816554809839</v>
      </c>
      <c r="I3953" s="2">
        <v>1099</v>
      </c>
      <c r="J3953" s="2">
        <f>IF(Table1[[#This Row],[Ratings]]&gt;4,Table1[[#This Row],[OriginalPrice (in Rs)]],0)</f>
        <v>1099</v>
      </c>
      <c r="K3953" s="2">
        <f>Table1[[#This Row],[OriginalPrice (in Rs)]]-Table1[[#This Row],[DiscountOffer]]</f>
        <v>495</v>
      </c>
      <c r="L3953" s="2" t="str">
        <f>IF(Table1[[#This Row],[Discount % (In Rs)]]&gt;50%,"High Discount","Low Discount")</f>
        <v>Low Discount</v>
      </c>
      <c r="M3953" s="3">
        <f>Table1[[#This Row],[Discount_Price (In Rs.)]]/Table1[[#This Row],[OriginalPrice (in Rs)]]</f>
        <v>0.45040946314831665</v>
      </c>
      <c r="N3953" s="4">
        <v>4.3</v>
      </c>
      <c r="O3953">
        <v>535</v>
      </c>
      <c r="P3953" t="s">
        <v>142</v>
      </c>
      <c r="Q3953" t="s">
        <v>7881</v>
      </c>
    </row>
    <row r="3954" spans="1:17" x14ac:dyDescent="0.25">
      <c r="A3954" t="s">
        <v>7899</v>
      </c>
      <c r="B3954" s="1">
        <v>11245026</v>
      </c>
      <c r="C3954" t="s">
        <v>1313</v>
      </c>
      <c r="D3954" t="s">
        <v>65</v>
      </c>
      <c r="E3954" t="s">
        <v>292</v>
      </c>
      <c r="F3954" t="s">
        <v>30</v>
      </c>
      <c r="G3954" s="2">
        <v>999</v>
      </c>
      <c r="H3954" s="2">
        <f>AVERAGEIF(Table1[[#All],[Category]],Table1[[#This Row],[Category]],Table1[[#All],[DiscountOffer]])</f>
        <v>1064.3816554809839</v>
      </c>
      <c r="I3954" s="2">
        <v>3999</v>
      </c>
      <c r="J3954" s="2">
        <f>IF(Table1[[#This Row],[Ratings]]&gt;4,Table1[[#This Row],[OriginalPrice (in Rs)]],0)</f>
        <v>3999</v>
      </c>
      <c r="K3954" s="2">
        <f>Table1[[#This Row],[OriginalPrice (in Rs)]]-Table1[[#This Row],[DiscountOffer]]</f>
        <v>3000</v>
      </c>
      <c r="L3954" s="2" t="str">
        <f>IF(Table1[[#This Row],[Discount % (In Rs)]]&gt;50%,"High Discount","Low Discount")</f>
        <v>High Discount</v>
      </c>
      <c r="M3954" s="3">
        <f>Table1[[#This Row],[Discount_Price (In Rs.)]]/Table1[[#This Row],[OriginalPrice (in Rs)]]</f>
        <v>0.75018754688672173</v>
      </c>
      <c r="N3954" s="4">
        <v>4.4000000000000004</v>
      </c>
      <c r="O3954">
        <v>534</v>
      </c>
      <c r="P3954" t="s">
        <v>142</v>
      </c>
      <c r="Q3954" t="s">
        <v>7900</v>
      </c>
    </row>
    <row r="3955" spans="1:17" x14ac:dyDescent="0.25">
      <c r="A3955" t="s">
        <v>8137</v>
      </c>
      <c r="B3955" s="1">
        <v>11244992</v>
      </c>
      <c r="C3955" t="s">
        <v>1313</v>
      </c>
      <c r="D3955" t="s">
        <v>65</v>
      </c>
      <c r="E3955" t="s">
        <v>292</v>
      </c>
      <c r="F3955" t="s">
        <v>30</v>
      </c>
      <c r="G3955" s="2">
        <v>999</v>
      </c>
      <c r="H3955" s="2">
        <f>AVERAGEIF(Table1[[#All],[Category]],Table1[[#This Row],[Category]],Table1[[#All],[DiscountOffer]])</f>
        <v>1064.3816554809839</v>
      </c>
      <c r="I3955" s="2">
        <v>3999</v>
      </c>
      <c r="J3955" s="2">
        <f>IF(Table1[[#This Row],[Ratings]]&gt;4,Table1[[#This Row],[OriginalPrice (in Rs)]],0)</f>
        <v>3999</v>
      </c>
      <c r="K3955" s="2">
        <f>Table1[[#This Row],[OriginalPrice (in Rs)]]-Table1[[#This Row],[DiscountOffer]]</f>
        <v>3000</v>
      </c>
      <c r="L3955" s="2" t="str">
        <f>IF(Table1[[#This Row],[Discount % (In Rs)]]&gt;50%,"High Discount","Low Discount")</f>
        <v>High Discount</v>
      </c>
      <c r="M3955" s="3">
        <f>Table1[[#This Row],[Discount_Price (In Rs.)]]/Table1[[#This Row],[OriginalPrice (in Rs)]]</f>
        <v>0.75018754688672173</v>
      </c>
      <c r="N3955" s="4">
        <v>4.4000000000000004</v>
      </c>
      <c r="O3955">
        <v>527</v>
      </c>
      <c r="P3955" t="s">
        <v>142</v>
      </c>
      <c r="Q3955" t="s">
        <v>8138</v>
      </c>
    </row>
    <row r="3956" spans="1:17" x14ac:dyDescent="0.25">
      <c r="A3956" t="s">
        <v>8199</v>
      </c>
      <c r="B3956" s="1">
        <v>14988488</v>
      </c>
      <c r="C3956" t="s">
        <v>291</v>
      </c>
      <c r="D3956" t="s">
        <v>65</v>
      </c>
      <c r="E3956" t="s">
        <v>292</v>
      </c>
      <c r="F3956" t="s">
        <v>30</v>
      </c>
      <c r="G3956" s="2">
        <v>899</v>
      </c>
      <c r="H3956" s="2">
        <f>AVERAGEIF(Table1[[#All],[Category]],Table1[[#This Row],[Category]],Table1[[#All],[DiscountOffer]])</f>
        <v>1064.3816554809839</v>
      </c>
      <c r="I3956" s="2">
        <v>1798</v>
      </c>
      <c r="J3956" s="2">
        <f>IF(Table1[[#This Row],[Ratings]]&gt;4,Table1[[#This Row],[OriginalPrice (in Rs)]],0)</f>
        <v>0</v>
      </c>
      <c r="K3956" s="2">
        <f>Table1[[#This Row],[OriginalPrice (in Rs)]]-Table1[[#This Row],[DiscountOffer]]</f>
        <v>899</v>
      </c>
      <c r="L3956" s="2" t="str">
        <f>IF(Table1[[#This Row],[Discount % (In Rs)]]&gt;50%,"High Discount","Low Discount")</f>
        <v>Low Discount</v>
      </c>
      <c r="M3956" s="3">
        <f>Table1[[#This Row],[Discount_Price (In Rs.)]]/Table1[[#This Row],[OriginalPrice (in Rs)]]</f>
        <v>0.5</v>
      </c>
      <c r="N3956" s="4">
        <v>3.9</v>
      </c>
      <c r="O3956">
        <v>525</v>
      </c>
      <c r="P3956" t="s">
        <v>142</v>
      </c>
      <c r="Q3956" t="s">
        <v>8200</v>
      </c>
    </row>
    <row r="3957" spans="1:17" x14ac:dyDescent="0.25">
      <c r="A3957" t="s">
        <v>8433</v>
      </c>
      <c r="B3957" s="1">
        <v>10430788</v>
      </c>
      <c r="C3957" t="s">
        <v>1313</v>
      </c>
      <c r="D3957" t="s">
        <v>65</v>
      </c>
      <c r="E3957" t="s">
        <v>292</v>
      </c>
      <c r="F3957" t="s">
        <v>30</v>
      </c>
      <c r="G3957" s="2">
        <v>867</v>
      </c>
      <c r="H3957" s="2">
        <f>AVERAGEIF(Table1[[#All],[Category]],Table1[[#This Row],[Category]],Table1[[#All],[DiscountOffer]])</f>
        <v>1064.3816554809839</v>
      </c>
      <c r="I3957" s="2">
        <v>3099</v>
      </c>
      <c r="J3957" s="2">
        <f>IF(Table1[[#This Row],[Ratings]]&gt;4,Table1[[#This Row],[OriginalPrice (in Rs)]],0)</f>
        <v>3099</v>
      </c>
      <c r="K3957" s="2">
        <f>Table1[[#This Row],[OriginalPrice (in Rs)]]-Table1[[#This Row],[DiscountOffer]]</f>
        <v>2232</v>
      </c>
      <c r="L3957" s="2" t="str">
        <f>IF(Table1[[#This Row],[Discount % (In Rs)]]&gt;50%,"High Discount","Low Discount")</f>
        <v>High Discount</v>
      </c>
      <c r="M3957" s="3">
        <f>Table1[[#This Row],[Discount_Price (In Rs.)]]/Table1[[#This Row],[OriginalPrice (in Rs)]]</f>
        <v>0.7202323330106486</v>
      </c>
      <c r="N3957" s="4">
        <v>4.0999999999999996</v>
      </c>
      <c r="O3957">
        <v>517</v>
      </c>
      <c r="P3957" t="s">
        <v>142</v>
      </c>
      <c r="Q3957" t="s">
        <v>8434</v>
      </c>
    </row>
    <row r="3958" spans="1:17" x14ac:dyDescent="0.25">
      <c r="A3958" t="s">
        <v>8435</v>
      </c>
      <c r="B3958" s="1">
        <v>10430778</v>
      </c>
      <c r="C3958" t="s">
        <v>1313</v>
      </c>
      <c r="D3958" t="s">
        <v>65</v>
      </c>
      <c r="E3958" t="s">
        <v>292</v>
      </c>
      <c r="F3958" t="s">
        <v>30</v>
      </c>
      <c r="G3958" s="2">
        <v>896</v>
      </c>
      <c r="H3958" s="2">
        <f>AVERAGEIF(Table1[[#All],[Category]],Table1[[#This Row],[Category]],Table1[[#All],[DiscountOffer]])</f>
        <v>1064.3816554809839</v>
      </c>
      <c r="I3958" s="2">
        <v>3899</v>
      </c>
      <c r="J3958" s="2">
        <f>IF(Table1[[#This Row],[Ratings]]&gt;4,Table1[[#This Row],[OriginalPrice (in Rs)]],0)</f>
        <v>3899</v>
      </c>
      <c r="K3958" s="2">
        <f>Table1[[#This Row],[OriginalPrice (in Rs)]]-Table1[[#This Row],[DiscountOffer]]</f>
        <v>3003</v>
      </c>
      <c r="L3958" s="2" t="str">
        <f>IF(Table1[[#This Row],[Discount % (In Rs)]]&gt;50%,"High Discount","Low Discount")</f>
        <v>High Discount</v>
      </c>
      <c r="M3958" s="3">
        <f>Table1[[#This Row],[Discount_Price (In Rs.)]]/Table1[[#This Row],[OriginalPrice (in Rs)]]</f>
        <v>0.77019748653500897</v>
      </c>
      <c r="N3958" s="4">
        <v>4.3</v>
      </c>
      <c r="O3958">
        <v>517</v>
      </c>
      <c r="P3958" t="s">
        <v>142</v>
      </c>
      <c r="Q3958" t="s">
        <v>8436</v>
      </c>
    </row>
    <row r="3959" spans="1:17" x14ac:dyDescent="0.25">
      <c r="A3959" t="s">
        <v>8518</v>
      </c>
      <c r="B3959" s="1">
        <v>13988178</v>
      </c>
      <c r="C3959" t="s">
        <v>507</v>
      </c>
      <c r="D3959" t="s">
        <v>65</v>
      </c>
      <c r="E3959" t="s">
        <v>292</v>
      </c>
      <c r="F3959" t="s">
        <v>30</v>
      </c>
      <c r="G3959" s="2">
        <v>874</v>
      </c>
      <c r="H3959" s="2">
        <f>AVERAGEIF(Table1[[#All],[Category]],Table1[[#This Row],[Category]],Table1[[#All],[DiscountOffer]])</f>
        <v>1064.3816554809839</v>
      </c>
      <c r="I3959" s="2">
        <v>2499</v>
      </c>
      <c r="J3959" s="2">
        <f>IF(Table1[[#This Row],[Ratings]]&gt;4,Table1[[#This Row],[OriginalPrice (in Rs)]],0)</f>
        <v>2499</v>
      </c>
      <c r="K3959" s="2">
        <f>Table1[[#This Row],[OriginalPrice (in Rs)]]-Table1[[#This Row],[DiscountOffer]]</f>
        <v>1625</v>
      </c>
      <c r="L3959" s="2" t="str">
        <f>IF(Table1[[#This Row],[Discount % (In Rs)]]&gt;50%,"High Discount","Low Discount")</f>
        <v>High Discount</v>
      </c>
      <c r="M3959" s="3">
        <f>Table1[[#This Row],[Discount_Price (In Rs.)]]/Table1[[#This Row],[OriginalPrice (in Rs)]]</f>
        <v>0.6502601040416166</v>
      </c>
      <c r="N3959" s="4">
        <v>4.0999999999999996</v>
      </c>
      <c r="O3959">
        <v>514</v>
      </c>
      <c r="P3959" t="s">
        <v>142</v>
      </c>
      <c r="Q3959" t="s">
        <v>8519</v>
      </c>
    </row>
    <row r="3960" spans="1:17" x14ac:dyDescent="0.25">
      <c r="A3960" t="s">
        <v>8616</v>
      </c>
      <c r="B3960" s="1">
        <v>9876215</v>
      </c>
      <c r="C3960" t="s">
        <v>8617</v>
      </c>
      <c r="D3960" t="s">
        <v>65</v>
      </c>
      <c r="E3960" t="s">
        <v>292</v>
      </c>
      <c r="F3960" t="s">
        <v>30</v>
      </c>
      <c r="G3960" s="2">
        <v>988</v>
      </c>
      <c r="H3960" s="2">
        <f>AVERAGEIF(Table1[[#All],[Category]],Table1[[#This Row],[Category]],Table1[[#All],[DiscountOffer]])</f>
        <v>1064.3816554809839</v>
      </c>
      <c r="I3960" s="2">
        <v>1798</v>
      </c>
      <c r="J3960" s="2">
        <f>IF(Table1[[#This Row],[Ratings]]&gt;4,Table1[[#This Row],[OriginalPrice (in Rs)]],0)</f>
        <v>0</v>
      </c>
      <c r="K3960" s="2">
        <f>Table1[[#This Row],[OriginalPrice (in Rs)]]-Table1[[#This Row],[DiscountOffer]]</f>
        <v>810</v>
      </c>
      <c r="L3960" s="2" t="str">
        <f>IF(Table1[[#This Row],[Discount % (In Rs)]]&gt;50%,"High Discount","Low Discount")</f>
        <v>Low Discount</v>
      </c>
      <c r="M3960" s="3">
        <f>Table1[[#This Row],[Discount_Price (In Rs.)]]/Table1[[#This Row],[OriginalPrice (in Rs)]]</f>
        <v>0.45050055617352613</v>
      </c>
      <c r="N3960" s="4">
        <v>3.7</v>
      </c>
      <c r="O3960">
        <v>510</v>
      </c>
      <c r="P3960" t="s">
        <v>142</v>
      </c>
      <c r="Q3960" t="s">
        <v>8618</v>
      </c>
    </row>
    <row r="3961" spans="1:17" x14ac:dyDescent="0.25">
      <c r="A3961" t="s">
        <v>8756</v>
      </c>
      <c r="B3961" s="1">
        <v>11117260</v>
      </c>
      <c r="C3961" t="s">
        <v>1313</v>
      </c>
      <c r="D3961" t="s">
        <v>65</v>
      </c>
      <c r="E3961" t="s">
        <v>292</v>
      </c>
      <c r="F3961" t="s">
        <v>30</v>
      </c>
      <c r="G3961" s="2">
        <v>999</v>
      </c>
      <c r="H3961" s="2">
        <f>AVERAGEIF(Table1[[#All],[Category]],Table1[[#This Row],[Category]],Table1[[#All],[DiscountOffer]])</f>
        <v>1064.3816554809839</v>
      </c>
      <c r="I3961" s="2">
        <v>4999</v>
      </c>
      <c r="J3961" s="2">
        <f>IF(Table1[[#This Row],[Ratings]]&gt;4,Table1[[#This Row],[OriginalPrice (in Rs)]],0)</f>
        <v>0</v>
      </c>
      <c r="K3961" s="2">
        <f>Table1[[#This Row],[OriginalPrice (in Rs)]]-Table1[[#This Row],[DiscountOffer]]</f>
        <v>4000</v>
      </c>
      <c r="L3961" s="2" t="str">
        <f>IF(Table1[[#This Row],[Discount % (In Rs)]]&gt;50%,"High Discount","Low Discount")</f>
        <v>High Discount</v>
      </c>
      <c r="M3961" s="3">
        <f>Table1[[#This Row],[Discount_Price (In Rs.)]]/Table1[[#This Row],[OriginalPrice (in Rs)]]</f>
        <v>0.80016003200640129</v>
      </c>
      <c r="N3961" s="4">
        <v>4</v>
      </c>
      <c r="O3961">
        <v>506</v>
      </c>
      <c r="P3961" t="s">
        <v>142</v>
      </c>
      <c r="Q3961" t="s">
        <v>8757</v>
      </c>
    </row>
    <row r="3962" spans="1:17" x14ac:dyDescent="0.25">
      <c r="A3962" t="s">
        <v>8901</v>
      </c>
      <c r="B3962" s="1">
        <v>7079944</v>
      </c>
      <c r="C3962" t="s">
        <v>872</v>
      </c>
      <c r="D3962" t="s">
        <v>65</v>
      </c>
      <c r="E3962" t="s">
        <v>292</v>
      </c>
      <c r="F3962" t="s">
        <v>30</v>
      </c>
      <c r="G3962" s="2">
        <v>1889</v>
      </c>
      <c r="H3962" s="2">
        <f>AVERAGEIF(Table1[[#All],[Category]],Table1[[#This Row],[Category]],Table1[[#All],[DiscountOffer]])</f>
        <v>1064.3816554809839</v>
      </c>
      <c r="I3962" s="2">
        <v>4499</v>
      </c>
      <c r="J3962" s="2">
        <f>IF(Table1[[#This Row],[Ratings]]&gt;4,Table1[[#This Row],[OriginalPrice (in Rs)]],0)</f>
        <v>0</v>
      </c>
      <c r="K3962" s="2">
        <f>Table1[[#This Row],[OriginalPrice (in Rs)]]-Table1[[#This Row],[DiscountOffer]]</f>
        <v>2610</v>
      </c>
      <c r="L3962" s="2" t="str">
        <f>IF(Table1[[#This Row],[Discount % (In Rs)]]&gt;50%,"High Discount","Low Discount")</f>
        <v>High Discount</v>
      </c>
      <c r="M3962" s="3">
        <f>Table1[[#This Row],[Discount_Price (In Rs.)]]/Table1[[#This Row],[OriginalPrice (in Rs)]]</f>
        <v>0.5801289175372305</v>
      </c>
      <c r="N3962" s="4">
        <v>4</v>
      </c>
      <c r="O3962">
        <v>502</v>
      </c>
      <c r="P3962" t="s">
        <v>142</v>
      </c>
      <c r="Q3962" t="s">
        <v>8902</v>
      </c>
    </row>
    <row r="3963" spans="1:17" x14ac:dyDescent="0.25">
      <c r="A3963" t="s">
        <v>8921</v>
      </c>
      <c r="B3963" s="1">
        <v>11435726</v>
      </c>
      <c r="C3963" t="s">
        <v>788</v>
      </c>
      <c r="D3963" t="s">
        <v>65</v>
      </c>
      <c r="E3963" t="s">
        <v>292</v>
      </c>
      <c r="F3963" t="s">
        <v>30</v>
      </c>
      <c r="G3963" s="2">
        <v>604</v>
      </c>
      <c r="H3963" s="2">
        <f>AVERAGEIF(Table1[[#All],[Category]],Table1[[#This Row],[Category]],Table1[[#All],[DiscountOffer]])</f>
        <v>1064.3816554809839</v>
      </c>
      <c r="I3963" s="2">
        <v>2085</v>
      </c>
      <c r="J3963" s="2">
        <f>IF(Table1[[#This Row],[Ratings]]&gt;4,Table1[[#This Row],[OriginalPrice (in Rs)]],0)</f>
        <v>0</v>
      </c>
      <c r="K3963" s="2">
        <f>Table1[[#This Row],[OriginalPrice (in Rs)]]-Table1[[#This Row],[DiscountOffer]]</f>
        <v>1481</v>
      </c>
      <c r="L3963" s="2" t="str">
        <f>IF(Table1[[#This Row],[Discount % (In Rs)]]&gt;50%,"High Discount","Low Discount")</f>
        <v>High Discount</v>
      </c>
      <c r="M3963" s="3">
        <f>Table1[[#This Row],[Discount_Price (In Rs.)]]/Table1[[#This Row],[OriginalPrice (in Rs)]]</f>
        <v>0.71031175059952034</v>
      </c>
      <c r="N3963" s="4">
        <v>3.7</v>
      </c>
      <c r="O3963">
        <v>501</v>
      </c>
      <c r="P3963" t="s">
        <v>142</v>
      </c>
      <c r="Q3963" t="s">
        <v>8922</v>
      </c>
    </row>
    <row r="3964" spans="1:17" x14ac:dyDescent="0.25">
      <c r="A3964" t="s">
        <v>9056</v>
      </c>
      <c r="B3964" s="1">
        <v>11244990</v>
      </c>
      <c r="C3964" t="s">
        <v>1313</v>
      </c>
      <c r="D3964" t="s">
        <v>65</v>
      </c>
      <c r="E3964" t="s">
        <v>292</v>
      </c>
      <c r="F3964" t="s">
        <v>30</v>
      </c>
      <c r="G3964" s="2">
        <v>999</v>
      </c>
      <c r="H3964" s="2">
        <f>AVERAGEIF(Table1[[#All],[Category]],Table1[[#This Row],[Category]],Table1[[#All],[DiscountOffer]])</f>
        <v>1064.3816554809839</v>
      </c>
      <c r="I3964" s="2">
        <v>3999</v>
      </c>
      <c r="J3964" s="2">
        <f>IF(Table1[[#This Row],[Ratings]]&gt;4,Table1[[#This Row],[OriginalPrice (in Rs)]],0)</f>
        <v>0</v>
      </c>
      <c r="K3964" s="2">
        <f>Table1[[#This Row],[OriginalPrice (in Rs)]]-Table1[[#This Row],[DiscountOffer]]</f>
        <v>3000</v>
      </c>
      <c r="L3964" s="2" t="str">
        <f>IF(Table1[[#This Row],[Discount % (In Rs)]]&gt;50%,"High Discount","Low Discount")</f>
        <v>High Discount</v>
      </c>
      <c r="M3964" s="3">
        <f>Table1[[#This Row],[Discount_Price (In Rs.)]]/Table1[[#This Row],[OriginalPrice (in Rs)]]</f>
        <v>0.75018754688672173</v>
      </c>
      <c r="N3964" s="4">
        <v>4</v>
      </c>
      <c r="O3964">
        <v>496</v>
      </c>
      <c r="P3964" t="s">
        <v>142</v>
      </c>
      <c r="Q3964" t="s">
        <v>1314</v>
      </c>
    </row>
    <row r="3965" spans="1:17" x14ac:dyDescent="0.25">
      <c r="A3965" t="s">
        <v>9197</v>
      </c>
      <c r="B3965" s="1">
        <v>12386528</v>
      </c>
      <c r="C3965" t="s">
        <v>872</v>
      </c>
      <c r="D3965" t="s">
        <v>65</v>
      </c>
      <c r="E3965" t="s">
        <v>292</v>
      </c>
      <c r="F3965" t="s">
        <v>30</v>
      </c>
      <c r="G3965" s="2">
        <v>1727</v>
      </c>
      <c r="H3965" s="2">
        <f>AVERAGEIF(Table1[[#All],[Category]],Table1[[#This Row],[Category]],Table1[[#All],[DiscountOffer]])</f>
        <v>1064.3816554809839</v>
      </c>
      <c r="I3965" s="2">
        <v>3599</v>
      </c>
      <c r="J3965" s="2">
        <f>IF(Table1[[#This Row],[Ratings]]&gt;4,Table1[[#This Row],[OriginalPrice (in Rs)]],0)</f>
        <v>3599</v>
      </c>
      <c r="K3965" s="2">
        <f>Table1[[#This Row],[OriginalPrice (in Rs)]]-Table1[[#This Row],[DiscountOffer]]</f>
        <v>1872</v>
      </c>
      <c r="L3965" s="2" t="str">
        <f>IF(Table1[[#This Row],[Discount % (In Rs)]]&gt;50%,"High Discount","Low Discount")</f>
        <v>High Discount</v>
      </c>
      <c r="M3965" s="3">
        <f>Table1[[#This Row],[Discount_Price (In Rs.)]]/Table1[[#This Row],[OriginalPrice (in Rs)]]</f>
        <v>0.52014448457904972</v>
      </c>
      <c r="N3965" s="4">
        <v>4.2</v>
      </c>
      <c r="O3965">
        <v>491</v>
      </c>
      <c r="P3965" t="s">
        <v>142</v>
      </c>
      <c r="Q3965" t="s">
        <v>9198</v>
      </c>
    </row>
    <row r="3966" spans="1:17" x14ac:dyDescent="0.25">
      <c r="A3966" t="s">
        <v>9199</v>
      </c>
      <c r="B3966" s="1">
        <v>13348348</v>
      </c>
      <c r="C3966" t="s">
        <v>5629</v>
      </c>
      <c r="D3966" t="s">
        <v>65</v>
      </c>
      <c r="E3966" t="s">
        <v>292</v>
      </c>
      <c r="F3966" t="s">
        <v>30</v>
      </c>
      <c r="G3966" s="2">
        <v>1368</v>
      </c>
      <c r="H3966" s="2">
        <f>AVERAGEIF(Table1[[#All],[Category]],Table1[[#This Row],[Category]],Table1[[#All],[DiscountOffer]])</f>
        <v>1064.3816554809839</v>
      </c>
      <c r="I3966" s="2">
        <v>5700</v>
      </c>
      <c r="J3966" s="2">
        <f>IF(Table1[[#This Row],[Ratings]]&gt;4,Table1[[#This Row],[OriginalPrice (in Rs)]],0)</f>
        <v>5700</v>
      </c>
      <c r="K3966" s="2">
        <f>Table1[[#This Row],[OriginalPrice (in Rs)]]-Table1[[#This Row],[DiscountOffer]]</f>
        <v>4332</v>
      </c>
      <c r="L3966" s="2" t="str">
        <f>IF(Table1[[#This Row],[Discount % (In Rs)]]&gt;50%,"High Discount","Low Discount")</f>
        <v>High Discount</v>
      </c>
      <c r="M3966" s="3">
        <f>Table1[[#This Row],[Discount_Price (In Rs.)]]/Table1[[#This Row],[OriginalPrice (in Rs)]]</f>
        <v>0.76</v>
      </c>
      <c r="N3966" s="4">
        <v>4.3</v>
      </c>
      <c r="O3966">
        <v>491</v>
      </c>
      <c r="P3966" t="s">
        <v>142</v>
      </c>
      <c r="Q3966" t="s">
        <v>9200</v>
      </c>
    </row>
    <row r="3967" spans="1:17" x14ac:dyDescent="0.25">
      <c r="A3967" t="s">
        <v>9238</v>
      </c>
      <c r="B3967" s="1">
        <v>10474702</v>
      </c>
      <c r="C3967" t="s">
        <v>1313</v>
      </c>
      <c r="D3967" t="s">
        <v>65</v>
      </c>
      <c r="E3967" t="s">
        <v>292</v>
      </c>
      <c r="F3967" t="s">
        <v>30</v>
      </c>
      <c r="G3967" s="2">
        <v>857</v>
      </c>
      <c r="H3967" s="2">
        <f>AVERAGEIF(Table1[[#All],[Category]],Table1[[#This Row],[Category]],Table1[[#All],[DiscountOffer]])</f>
        <v>1064.3816554809839</v>
      </c>
      <c r="I3967" s="2">
        <v>2383</v>
      </c>
      <c r="J3967" s="2">
        <f>IF(Table1[[#This Row],[Ratings]]&gt;4,Table1[[#This Row],[OriginalPrice (in Rs)]],0)</f>
        <v>0</v>
      </c>
      <c r="K3967" s="2">
        <f>Table1[[#This Row],[OriginalPrice (in Rs)]]-Table1[[#This Row],[DiscountOffer]]</f>
        <v>1526</v>
      </c>
      <c r="L3967" s="2" t="str">
        <f>IF(Table1[[#This Row],[Discount % (In Rs)]]&gt;50%,"High Discount","Low Discount")</f>
        <v>High Discount</v>
      </c>
      <c r="M3967" s="3">
        <f>Table1[[#This Row],[Discount_Price (In Rs.)]]/Table1[[#This Row],[OriginalPrice (in Rs)]]</f>
        <v>0.64036928241712132</v>
      </c>
      <c r="N3967" s="4">
        <v>3.9</v>
      </c>
      <c r="O3967">
        <v>490</v>
      </c>
      <c r="P3967" t="s">
        <v>142</v>
      </c>
      <c r="Q3967" t="s">
        <v>9239</v>
      </c>
    </row>
    <row r="3968" spans="1:17" x14ac:dyDescent="0.25">
      <c r="A3968" t="s">
        <v>9372</v>
      </c>
      <c r="B3968" s="1">
        <v>13833200</v>
      </c>
      <c r="C3968" t="s">
        <v>82</v>
      </c>
      <c r="D3968" t="s">
        <v>65</v>
      </c>
      <c r="E3968" t="s">
        <v>292</v>
      </c>
      <c r="F3968" t="s">
        <v>30</v>
      </c>
      <c r="G3968" s="2">
        <v>1835</v>
      </c>
      <c r="H3968" s="2">
        <f>AVERAGEIF(Table1[[#All],[Category]],Table1[[#This Row],[Category]],Table1[[#All],[DiscountOffer]])</f>
        <v>1064.3816554809839</v>
      </c>
      <c r="I3968" s="2">
        <v>3599</v>
      </c>
      <c r="J3968" s="2">
        <f>IF(Table1[[#This Row],[Ratings]]&gt;4,Table1[[#This Row],[OriginalPrice (in Rs)]],0)</f>
        <v>3599</v>
      </c>
      <c r="K3968" s="2">
        <f>Table1[[#This Row],[OriginalPrice (in Rs)]]-Table1[[#This Row],[DiscountOffer]]</f>
        <v>1764</v>
      </c>
      <c r="L3968" s="2" t="str">
        <f>IF(Table1[[#This Row],[Discount % (In Rs)]]&gt;50%,"High Discount","Low Discount")</f>
        <v>Low Discount</v>
      </c>
      <c r="M3968" s="3">
        <f>Table1[[#This Row],[Discount_Price (In Rs.)]]/Table1[[#This Row],[OriginalPrice (in Rs)]]</f>
        <v>0.49013614893025842</v>
      </c>
      <c r="N3968" s="4">
        <v>4.0999999999999996</v>
      </c>
      <c r="O3968">
        <v>486</v>
      </c>
      <c r="P3968" t="s">
        <v>142</v>
      </c>
      <c r="Q3968" t="s">
        <v>9373</v>
      </c>
    </row>
    <row r="3969" spans="1:17" x14ac:dyDescent="0.25">
      <c r="A3969" t="s">
        <v>9374</v>
      </c>
      <c r="B3969" s="1">
        <v>7079948</v>
      </c>
      <c r="C3969" t="s">
        <v>872</v>
      </c>
      <c r="D3969" t="s">
        <v>65</v>
      </c>
      <c r="E3969" t="s">
        <v>292</v>
      </c>
      <c r="F3969" t="s">
        <v>30</v>
      </c>
      <c r="G3969" s="2">
        <v>1658</v>
      </c>
      <c r="H3969" s="2">
        <f>AVERAGEIF(Table1[[#All],[Category]],Table1[[#This Row],[Category]],Table1[[#All],[DiscountOffer]])</f>
        <v>1064.3816554809839</v>
      </c>
      <c r="I3969" s="2">
        <v>3949</v>
      </c>
      <c r="J3969" s="2">
        <f>IF(Table1[[#This Row],[Ratings]]&gt;4,Table1[[#This Row],[OriginalPrice (in Rs)]],0)</f>
        <v>3949</v>
      </c>
      <c r="K3969" s="2">
        <f>Table1[[#This Row],[OriginalPrice (in Rs)]]-Table1[[#This Row],[DiscountOffer]]</f>
        <v>2291</v>
      </c>
      <c r="L3969" s="2" t="str">
        <f>IF(Table1[[#This Row],[Discount % (In Rs)]]&gt;50%,"High Discount","Low Discount")</f>
        <v>High Discount</v>
      </c>
      <c r="M3969" s="3">
        <f>Table1[[#This Row],[Discount_Price (In Rs.)]]/Table1[[#This Row],[OriginalPrice (in Rs)]]</f>
        <v>0.5801468726259813</v>
      </c>
      <c r="N3969" s="4">
        <v>4.3</v>
      </c>
      <c r="O3969">
        <v>486</v>
      </c>
      <c r="P3969" t="s">
        <v>142</v>
      </c>
      <c r="Q3969" t="s">
        <v>9375</v>
      </c>
    </row>
    <row r="3970" spans="1:17" x14ac:dyDescent="0.25">
      <c r="A3970" t="s">
        <v>9432</v>
      </c>
      <c r="B3970" s="1">
        <v>14192620</v>
      </c>
      <c r="C3970" t="s">
        <v>507</v>
      </c>
      <c r="D3970" t="s">
        <v>65</v>
      </c>
      <c r="E3970" t="s">
        <v>292</v>
      </c>
      <c r="F3970" t="s">
        <v>30</v>
      </c>
      <c r="G3970" s="2">
        <v>824</v>
      </c>
      <c r="H3970" s="2">
        <f>AVERAGEIF(Table1[[#All],[Category]],Table1[[#This Row],[Category]],Table1[[#All],[DiscountOffer]])</f>
        <v>1064.3816554809839</v>
      </c>
      <c r="I3970" s="2">
        <v>2499</v>
      </c>
      <c r="J3970" s="2">
        <f>IF(Table1[[#This Row],[Ratings]]&gt;4,Table1[[#This Row],[OriginalPrice (in Rs)]],0)</f>
        <v>2499</v>
      </c>
      <c r="K3970" s="2">
        <f>Table1[[#This Row],[OriginalPrice (in Rs)]]-Table1[[#This Row],[DiscountOffer]]</f>
        <v>1675</v>
      </c>
      <c r="L3970" s="2" t="str">
        <f>IF(Table1[[#This Row],[Discount % (In Rs)]]&gt;50%,"High Discount","Low Discount")</f>
        <v>High Discount</v>
      </c>
      <c r="M3970" s="3">
        <f>Table1[[#This Row],[Discount_Price (In Rs.)]]/Table1[[#This Row],[OriginalPrice (in Rs)]]</f>
        <v>0.6702681072428972</v>
      </c>
      <c r="N3970" s="4">
        <v>4.2</v>
      </c>
      <c r="O3970">
        <v>484</v>
      </c>
      <c r="P3970" t="s">
        <v>142</v>
      </c>
      <c r="Q3970" t="s">
        <v>9433</v>
      </c>
    </row>
    <row r="3971" spans="1:17" x14ac:dyDescent="0.25">
      <c r="A3971" t="s">
        <v>9507</v>
      </c>
      <c r="B3971" s="1">
        <v>10986232</v>
      </c>
      <c r="C3971" t="s">
        <v>872</v>
      </c>
      <c r="D3971" t="s">
        <v>65</v>
      </c>
      <c r="E3971" t="s">
        <v>292</v>
      </c>
      <c r="F3971" t="s">
        <v>30</v>
      </c>
      <c r="G3971" s="2">
        <v>924</v>
      </c>
      <c r="H3971" s="2">
        <f>AVERAGEIF(Table1[[#All],[Category]],Table1[[#This Row],[Category]],Table1[[#All],[DiscountOffer]])</f>
        <v>1064.3816554809839</v>
      </c>
      <c r="I3971" s="2">
        <v>3699</v>
      </c>
      <c r="J3971" s="2">
        <f>IF(Table1[[#This Row],[Ratings]]&gt;4,Table1[[#This Row],[OriginalPrice (in Rs)]],0)</f>
        <v>0</v>
      </c>
      <c r="K3971" s="2">
        <f>Table1[[#This Row],[OriginalPrice (in Rs)]]-Table1[[#This Row],[DiscountOffer]]</f>
        <v>2775</v>
      </c>
      <c r="L3971" s="2" t="str">
        <f>IF(Table1[[#This Row],[Discount % (In Rs)]]&gt;50%,"High Discount","Low Discount")</f>
        <v>High Discount</v>
      </c>
      <c r="M3971" s="3">
        <f>Table1[[#This Row],[Discount_Price (In Rs.)]]/Table1[[#This Row],[OriginalPrice (in Rs)]]</f>
        <v>0.75020275750202758</v>
      </c>
      <c r="N3971" s="4">
        <v>4</v>
      </c>
      <c r="O3971">
        <v>482</v>
      </c>
      <c r="P3971" t="s">
        <v>142</v>
      </c>
      <c r="Q3971" t="s">
        <v>9508</v>
      </c>
    </row>
    <row r="3972" spans="1:17" x14ac:dyDescent="0.25">
      <c r="A3972" t="s">
        <v>9781</v>
      </c>
      <c r="B3972" s="1">
        <v>902394</v>
      </c>
      <c r="C3972" t="s">
        <v>815</v>
      </c>
      <c r="D3972" t="s">
        <v>65</v>
      </c>
      <c r="E3972" t="s">
        <v>292</v>
      </c>
      <c r="F3972" t="s">
        <v>30</v>
      </c>
      <c r="G3972" s="2">
        <v>1775</v>
      </c>
      <c r="H3972" s="2">
        <f>AVERAGEIF(Table1[[#All],[Category]],Table1[[#This Row],[Category]],Table1[[#All],[DiscountOffer]])</f>
        <v>1064.3816554809839</v>
      </c>
      <c r="I3972" s="2">
        <v>3699</v>
      </c>
      <c r="J3972" s="2">
        <f>IF(Table1[[#This Row],[Ratings]]&gt;4,Table1[[#This Row],[OriginalPrice (in Rs)]],0)</f>
        <v>3699</v>
      </c>
      <c r="K3972" s="2">
        <f>Table1[[#This Row],[OriginalPrice (in Rs)]]-Table1[[#This Row],[DiscountOffer]]</f>
        <v>1924</v>
      </c>
      <c r="L3972" s="2" t="str">
        <f>IF(Table1[[#This Row],[Discount % (In Rs)]]&gt;50%,"High Discount","Low Discount")</f>
        <v>High Discount</v>
      </c>
      <c r="M3972" s="3">
        <f>Table1[[#This Row],[Discount_Price (In Rs.)]]/Table1[[#This Row],[OriginalPrice (in Rs)]]</f>
        <v>0.52014057853473916</v>
      </c>
      <c r="N3972" s="4">
        <v>4.4000000000000004</v>
      </c>
      <c r="O3972">
        <v>474</v>
      </c>
      <c r="P3972" t="s">
        <v>142</v>
      </c>
      <c r="Q3972" t="s">
        <v>9782</v>
      </c>
    </row>
    <row r="3973" spans="1:17" x14ac:dyDescent="0.25">
      <c r="A3973" t="s">
        <v>9820</v>
      </c>
      <c r="B3973" s="1">
        <v>9863623</v>
      </c>
      <c r="C3973" t="s">
        <v>9821</v>
      </c>
      <c r="D3973" t="s">
        <v>65</v>
      </c>
      <c r="E3973" t="s">
        <v>292</v>
      </c>
      <c r="F3973" t="s">
        <v>30</v>
      </c>
      <c r="G3973" s="2">
        <v>1071</v>
      </c>
      <c r="H3973" s="2">
        <f>AVERAGEIF(Table1[[#All],[Category]],Table1[[#This Row],[Category]],Table1[[#All],[DiscountOffer]])</f>
        <v>1064.3816554809839</v>
      </c>
      <c r="I3973" s="2">
        <v>1949</v>
      </c>
      <c r="J3973" s="2">
        <f>IF(Table1[[#This Row],[Ratings]]&gt;4,Table1[[#This Row],[OriginalPrice (in Rs)]],0)</f>
        <v>1949</v>
      </c>
      <c r="K3973" s="2">
        <f>Table1[[#This Row],[OriginalPrice (in Rs)]]-Table1[[#This Row],[DiscountOffer]]</f>
        <v>878</v>
      </c>
      <c r="L3973" s="2" t="str">
        <f>IF(Table1[[#This Row],[Discount % (In Rs)]]&gt;50%,"High Discount","Low Discount")</f>
        <v>Low Discount</v>
      </c>
      <c r="M3973" s="3">
        <f>Table1[[#This Row],[Discount_Price (In Rs.)]]/Table1[[#This Row],[OriginalPrice (in Rs)]]</f>
        <v>0.45048742945100051</v>
      </c>
      <c r="N3973" s="4">
        <v>4.4000000000000004</v>
      </c>
      <c r="O3973">
        <v>473</v>
      </c>
      <c r="P3973" t="s">
        <v>142</v>
      </c>
      <c r="Q3973" t="s">
        <v>9822</v>
      </c>
    </row>
    <row r="3974" spans="1:17" x14ac:dyDescent="0.25">
      <c r="A3974" t="s">
        <v>9968</v>
      </c>
      <c r="B3974" s="1">
        <v>12386522</v>
      </c>
      <c r="C3974" t="s">
        <v>872</v>
      </c>
      <c r="D3974" t="s">
        <v>65</v>
      </c>
      <c r="E3974" t="s">
        <v>292</v>
      </c>
      <c r="F3974" t="s">
        <v>30</v>
      </c>
      <c r="G3974" s="2">
        <v>1793</v>
      </c>
      <c r="H3974" s="2">
        <f>AVERAGEIF(Table1[[#All],[Category]],Table1[[#This Row],[Category]],Table1[[#All],[DiscountOffer]])</f>
        <v>1064.3816554809839</v>
      </c>
      <c r="I3974" s="2">
        <v>4599</v>
      </c>
      <c r="J3974" s="2">
        <f>IF(Table1[[#This Row],[Ratings]]&gt;4,Table1[[#This Row],[OriginalPrice (in Rs)]],0)</f>
        <v>0</v>
      </c>
      <c r="K3974" s="2">
        <f>Table1[[#This Row],[OriginalPrice (in Rs)]]-Table1[[#This Row],[DiscountOffer]]</f>
        <v>2806</v>
      </c>
      <c r="L3974" s="2" t="str">
        <f>IF(Table1[[#This Row],[Discount % (In Rs)]]&gt;50%,"High Discount","Low Discount")</f>
        <v>High Discount</v>
      </c>
      <c r="M3974" s="3">
        <f>Table1[[#This Row],[Discount_Price (In Rs.)]]/Table1[[#This Row],[OriginalPrice (in Rs)]]</f>
        <v>0.61013263752989777</v>
      </c>
      <c r="N3974" s="4">
        <v>3.9</v>
      </c>
      <c r="O3974">
        <v>469</v>
      </c>
      <c r="P3974" t="s">
        <v>142</v>
      </c>
      <c r="Q3974" t="s">
        <v>9969</v>
      </c>
    </row>
    <row r="3975" spans="1:17" x14ac:dyDescent="0.25">
      <c r="A3975" t="s">
        <v>10133</v>
      </c>
      <c r="B3975" s="1">
        <v>11749996</v>
      </c>
      <c r="C3975" t="s">
        <v>1313</v>
      </c>
      <c r="D3975" t="s">
        <v>65</v>
      </c>
      <c r="E3975" t="s">
        <v>292</v>
      </c>
      <c r="F3975" t="s">
        <v>30</v>
      </c>
      <c r="G3975" s="2">
        <v>774</v>
      </c>
      <c r="H3975" s="2">
        <f>AVERAGEIF(Table1[[#All],[Category]],Table1[[#This Row],[Category]],Table1[[#All],[DiscountOffer]])</f>
        <v>1064.3816554809839</v>
      </c>
      <c r="I3975" s="2">
        <v>2499</v>
      </c>
      <c r="J3975" s="2">
        <f>IF(Table1[[#This Row],[Ratings]]&gt;4,Table1[[#This Row],[OriginalPrice (in Rs)]],0)</f>
        <v>2499</v>
      </c>
      <c r="K3975" s="2">
        <f>Table1[[#This Row],[OriginalPrice (in Rs)]]-Table1[[#This Row],[DiscountOffer]]</f>
        <v>1725</v>
      </c>
      <c r="L3975" s="2" t="str">
        <f>IF(Table1[[#This Row],[Discount % (In Rs)]]&gt;50%,"High Discount","Low Discount")</f>
        <v>High Discount</v>
      </c>
      <c r="M3975" s="3">
        <f>Table1[[#This Row],[Discount_Price (In Rs.)]]/Table1[[#This Row],[OriginalPrice (in Rs)]]</f>
        <v>0.69027611044417769</v>
      </c>
      <c r="N3975" s="4">
        <v>4.2</v>
      </c>
      <c r="O3975">
        <v>465</v>
      </c>
      <c r="P3975" t="s">
        <v>142</v>
      </c>
      <c r="Q3975" t="s">
        <v>10134</v>
      </c>
    </row>
    <row r="3976" spans="1:17" x14ac:dyDescent="0.25">
      <c r="A3976" t="s">
        <v>10333</v>
      </c>
      <c r="B3976" s="1">
        <v>10968910</v>
      </c>
      <c r="C3976" t="s">
        <v>1313</v>
      </c>
      <c r="D3976" t="s">
        <v>65</v>
      </c>
      <c r="E3976" t="s">
        <v>292</v>
      </c>
      <c r="F3976" t="s">
        <v>30</v>
      </c>
      <c r="G3976" s="2">
        <v>869</v>
      </c>
      <c r="H3976" s="2">
        <f>AVERAGEIF(Table1[[#All],[Category]],Table1[[#This Row],[Category]],Table1[[#All],[DiscountOffer]])</f>
        <v>1064.3816554809839</v>
      </c>
      <c r="I3976" s="2">
        <v>2899</v>
      </c>
      <c r="J3976" s="2">
        <f>IF(Table1[[#This Row],[Ratings]]&gt;4,Table1[[#This Row],[OriginalPrice (in Rs)]],0)</f>
        <v>2899</v>
      </c>
      <c r="K3976" s="2">
        <f>Table1[[#This Row],[OriginalPrice (in Rs)]]-Table1[[#This Row],[DiscountOffer]]</f>
        <v>2030</v>
      </c>
      <c r="L3976" s="2" t="str">
        <f>IF(Table1[[#This Row],[Discount % (In Rs)]]&gt;50%,"High Discount","Low Discount")</f>
        <v>High Discount</v>
      </c>
      <c r="M3976" s="3">
        <f>Table1[[#This Row],[Discount_Price (In Rs.)]]/Table1[[#This Row],[OriginalPrice (in Rs)]]</f>
        <v>0.70024146257330111</v>
      </c>
      <c r="N3976" s="4">
        <v>4.3</v>
      </c>
      <c r="O3976">
        <v>459</v>
      </c>
      <c r="P3976" t="s">
        <v>142</v>
      </c>
      <c r="Q3976" t="s">
        <v>10334</v>
      </c>
    </row>
    <row r="3977" spans="1:17" x14ac:dyDescent="0.25">
      <c r="A3977" t="s">
        <v>10335</v>
      </c>
      <c r="B3977" s="1">
        <v>11395258</v>
      </c>
      <c r="C3977" t="s">
        <v>1313</v>
      </c>
      <c r="D3977" t="s">
        <v>65</v>
      </c>
      <c r="E3977" t="s">
        <v>292</v>
      </c>
      <c r="F3977" t="s">
        <v>30</v>
      </c>
      <c r="G3977" s="2">
        <v>1719</v>
      </c>
      <c r="H3977" s="2">
        <f>AVERAGEIF(Table1[[#All],[Category]],Table1[[#This Row],[Category]],Table1[[#All],[DiscountOffer]])</f>
        <v>1064.3816554809839</v>
      </c>
      <c r="I3977" s="2">
        <v>5930</v>
      </c>
      <c r="J3977" s="2">
        <f>IF(Table1[[#This Row],[Ratings]]&gt;4,Table1[[#This Row],[OriginalPrice (in Rs)]],0)</f>
        <v>5930</v>
      </c>
      <c r="K3977" s="2">
        <f>Table1[[#This Row],[OriginalPrice (in Rs)]]-Table1[[#This Row],[DiscountOffer]]</f>
        <v>4211</v>
      </c>
      <c r="L3977" s="2" t="str">
        <f>IF(Table1[[#This Row],[Discount % (In Rs)]]&gt;50%,"High Discount","Low Discount")</f>
        <v>High Discount</v>
      </c>
      <c r="M3977" s="3">
        <f>Table1[[#This Row],[Discount_Price (In Rs.)]]/Table1[[#This Row],[OriginalPrice (in Rs)]]</f>
        <v>0.71011804384485666</v>
      </c>
      <c r="N3977" s="4">
        <v>4.2</v>
      </c>
      <c r="O3977">
        <v>459</v>
      </c>
      <c r="P3977" t="s">
        <v>142</v>
      </c>
      <c r="Q3977" t="s">
        <v>10336</v>
      </c>
    </row>
    <row r="3978" spans="1:17" x14ac:dyDescent="0.25">
      <c r="A3978" t="s">
        <v>10442</v>
      </c>
      <c r="B3978" s="1">
        <v>13901182</v>
      </c>
      <c r="C3978" t="s">
        <v>507</v>
      </c>
      <c r="D3978" t="s">
        <v>65</v>
      </c>
      <c r="E3978" t="s">
        <v>292</v>
      </c>
      <c r="F3978" t="s">
        <v>30</v>
      </c>
      <c r="G3978" s="2">
        <v>887</v>
      </c>
      <c r="H3978" s="2">
        <f>AVERAGEIF(Table1[[#All],[Category]],Table1[[#This Row],[Category]],Table1[[#All],[DiscountOffer]])</f>
        <v>1064.3816554809839</v>
      </c>
      <c r="I3978" s="2">
        <v>2399</v>
      </c>
      <c r="J3978" s="2">
        <f>IF(Table1[[#This Row],[Ratings]]&gt;4,Table1[[#This Row],[OriginalPrice (in Rs)]],0)</f>
        <v>2399</v>
      </c>
      <c r="K3978" s="2">
        <f>Table1[[#This Row],[OriginalPrice (in Rs)]]-Table1[[#This Row],[DiscountOffer]]</f>
        <v>1512</v>
      </c>
      <c r="L3978" s="2" t="str">
        <f>IF(Table1[[#This Row],[Discount % (In Rs)]]&gt;50%,"High Discount","Low Discount")</f>
        <v>High Discount</v>
      </c>
      <c r="M3978" s="3">
        <f>Table1[[#This Row],[Discount_Price (In Rs.)]]/Table1[[#This Row],[OriginalPrice (in Rs)]]</f>
        <v>0.63026260942059187</v>
      </c>
      <c r="N3978" s="4">
        <v>4.5</v>
      </c>
      <c r="O3978">
        <v>456</v>
      </c>
      <c r="P3978" t="s">
        <v>142</v>
      </c>
      <c r="Q3978" t="s">
        <v>10443</v>
      </c>
    </row>
    <row r="3979" spans="1:17" x14ac:dyDescent="0.25">
      <c r="A3979" t="s">
        <v>10444</v>
      </c>
      <c r="B3979" s="1">
        <v>13988100</v>
      </c>
      <c r="C3979" t="s">
        <v>507</v>
      </c>
      <c r="D3979" t="s">
        <v>65</v>
      </c>
      <c r="E3979" t="s">
        <v>292</v>
      </c>
      <c r="F3979" t="s">
        <v>30</v>
      </c>
      <c r="G3979" s="2">
        <v>1115</v>
      </c>
      <c r="H3979" s="2">
        <f>AVERAGEIF(Table1[[#All],[Category]],Table1[[#This Row],[Category]],Table1[[#All],[DiscountOffer]])</f>
        <v>1064.3816554809839</v>
      </c>
      <c r="I3979" s="2">
        <v>3099</v>
      </c>
      <c r="J3979" s="2">
        <f>IF(Table1[[#This Row],[Ratings]]&gt;4,Table1[[#This Row],[OriginalPrice (in Rs)]],0)</f>
        <v>3099</v>
      </c>
      <c r="K3979" s="2">
        <f>Table1[[#This Row],[OriginalPrice (in Rs)]]-Table1[[#This Row],[DiscountOffer]]</f>
        <v>1984</v>
      </c>
      <c r="L3979" s="2" t="str">
        <f>IF(Table1[[#This Row],[Discount % (In Rs)]]&gt;50%,"High Discount","Low Discount")</f>
        <v>High Discount</v>
      </c>
      <c r="M3979" s="3">
        <f>Table1[[#This Row],[Discount_Price (In Rs.)]]/Table1[[#This Row],[OriginalPrice (in Rs)]]</f>
        <v>0.64020651823168762</v>
      </c>
      <c r="N3979" s="4">
        <v>4.5</v>
      </c>
      <c r="O3979">
        <v>456</v>
      </c>
      <c r="P3979" t="s">
        <v>142</v>
      </c>
      <c r="Q3979" t="s">
        <v>8519</v>
      </c>
    </row>
    <row r="3980" spans="1:17" x14ac:dyDescent="0.25">
      <c r="A3980" t="s">
        <v>10445</v>
      </c>
      <c r="B3980" s="1">
        <v>15071236</v>
      </c>
      <c r="C3980" t="s">
        <v>1313</v>
      </c>
      <c r="D3980" t="s">
        <v>65</v>
      </c>
      <c r="E3980" t="s">
        <v>292</v>
      </c>
      <c r="F3980" t="s">
        <v>30</v>
      </c>
      <c r="G3980" s="2">
        <v>683</v>
      </c>
      <c r="H3980" s="2">
        <f>AVERAGEIF(Table1[[#All],[Category]],Table1[[#This Row],[Category]],Table1[[#All],[DiscountOffer]])</f>
        <v>1064.3816554809839</v>
      </c>
      <c r="I3980" s="2">
        <v>3596</v>
      </c>
      <c r="J3980" s="2">
        <f>IF(Table1[[#This Row],[Ratings]]&gt;4,Table1[[#This Row],[OriginalPrice (in Rs)]],0)</f>
        <v>3596</v>
      </c>
      <c r="K3980" s="2">
        <f>Table1[[#This Row],[OriginalPrice (in Rs)]]-Table1[[#This Row],[DiscountOffer]]</f>
        <v>2913</v>
      </c>
      <c r="L3980" s="2" t="str">
        <f>IF(Table1[[#This Row],[Discount % (In Rs)]]&gt;50%,"High Discount","Low Discount")</f>
        <v>High Discount</v>
      </c>
      <c r="M3980" s="3">
        <f>Table1[[#This Row],[Discount_Price (In Rs.)]]/Table1[[#This Row],[OriginalPrice (in Rs)]]</f>
        <v>0.81006674082313679</v>
      </c>
      <c r="N3980" s="4">
        <v>4.4000000000000004</v>
      </c>
      <c r="O3980">
        <v>456</v>
      </c>
      <c r="P3980" t="s">
        <v>142</v>
      </c>
      <c r="Q3980" t="s">
        <v>10446</v>
      </c>
    </row>
    <row r="3981" spans="1:17" x14ac:dyDescent="0.25">
      <c r="A3981" t="s">
        <v>10494</v>
      </c>
      <c r="B3981" s="1">
        <v>11701966</v>
      </c>
      <c r="C3981" t="s">
        <v>1313</v>
      </c>
      <c r="D3981" t="s">
        <v>65</v>
      </c>
      <c r="E3981" t="s">
        <v>292</v>
      </c>
      <c r="F3981" t="s">
        <v>30</v>
      </c>
      <c r="G3981" s="2">
        <v>1621</v>
      </c>
      <c r="H3981" s="2">
        <f>AVERAGEIF(Table1[[#All],[Category]],Table1[[#This Row],[Category]],Table1[[#All],[DiscountOffer]])</f>
        <v>1064.3816554809839</v>
      </c>
      <c r="I3981" s="2">
        <v>3449</v>
      </c>
      <c r="J3981" s="2">
        <f>IF(Table1[[#This Row],[Ratings]]&gt;4,Table1[[#This Row],[OriginalPrice (in Rs)]],0)</f>
        <v>0</v>
      </c>
      <c r="K3981" s="2">
        <f>Table1[[#This Row],[OriginalPrice (in Rs)]]-Table1[[#This Row],[DiscountOffer]]</f>
        <v>1828</v>
      </c>
      <c r="L3981" s="2" t="str">
        <f>IF(Table1[[#This Row],[Discount % (In Rs)]]&gt;50%,"High Discount","Low Discount")</f>
        <v>High Discount</v>
      </c>
      <c r="M3981" s="3">
        <f>Table1[[#This Row],[Discount_Price (In Rs.)]]/Table1[[#This Row],[OriginalPrice (in Rs)]]</f>
        <v>0.53000869817338359</v>
      </c>
      <c r="N3981" s="4">
        <v>4</v>
      </c>
      <c r="O3981">
        <v>455</v>
      </c>
      <c r="P3981" t="s">
        <v>142</v>
      </c>
      <c r="Q3981" t="s">
        <v>10495</v>
      </c>
    </row>
    <row r="3982" spans="1:17" x14ac:dyDescent="0.25">
      <c r="A3982" t="s">
        <v>10496</v>
      </c>
      <c r="B3982" s="1">
        <v>11118674</v>
      </c>
      <c r="C3982" t="s">
        <v>1122</v>
      </c>
      <c r="D3982" t="s">
        <v>65</v>
      </c>
      <c r="E3982" t="s">
        <v>292</v>
      </c>
      <c r="F3982" t="s">
        <v>30</v>
      </c>
      <c r="G3982" s="2">
        <v>1890</v>
      </c>
      <c r="H3982" s="2">
        <f>AVERAGEIF(Table1[[#All],[Category]],Table1[[#This Row],[Category]],Table1[[#All],[DiscountOffer]])</f>
        <v>1064.3816554809839</v>
      </c>
      <c r="I3982" s="2">
        <v>5909</v>
      </c>
      <c r="J3982" s="2">
        <f>IF(Table1[[#This Row],[Ratings]]&gt;4,Table1[[#This Row],[OriginalPrice (in Rs)]],0)</f>
        <v>0</v>
      </c>
      <c r="K3982" s="2">
        <f>Table1[[#This Row],[OriginalPrice (in Rs)]]-Table1[[#This Row],[DiscountOffer]]</f>
        <v>4019</v>
      </c>
      <c r="L3982" s="2" t="str">
        <f>IF(Table1[[#This Row],[Discount % (In Rs)]]&gt;50%,"High Discount","Low Discount")</f>
        <v>High Discount</v>
      </c>
      <c r="M3982" s="3">
        <f>Table1[[#This Row],[Discount_Price (In Rs.)]]/Table1[[#This Row],[OriginalPrice (in Rs)]]</f>
        <v>0.68014892536808258</v>
      </c>
      <c r="N3982" s="4">
        <v>3.9</v>
      </c>
      <c r="O3982">
        <v>455</v>
      </c>
      <c r="P3982" t="s">
        <v>98</v>
      </c>
      <c r="Q3982" t="s">
        <v>10497</v>
      </c>
    </row>
    <row r="3983" spans="1:17" x14ac:dyDescent="0.25">
      <c r="A3983" t="s">
        <v>10573</v>
      </c>
      <c r="B3983" s="1">
        <v>16595858</v>
      </c>
      <c r="C3983" t="s">
        <v>507</v>
      </c>
      <c r="D3983" t="s">
        <v>65</v>
      </c>
      <c r="E3983" t="s">
        <v>292</v>
      </c>
      <c r="F3983" t="s">
        <v>30</v>
      </c>
      <c r="G3983" s="2">
        <v>1043</v>
      </c>
      <c r="H3983" s="2">
        <f>AVERAGEIF(Table1[[#All],[Category]],Table1[[#This Row],[Category]],Table1[[#All],[DiscountOffer]])</f>
        <v>1064.3816554809839</v>
      </c>
      <c r="I3983" s="2">
        <v>3599</v>
      </c>
      <c r="J3983" s="2">
        <f>IF(Table1[[#This Row],[Ratings]]&gt;4,Table1[[#This Row],[OriginalPrice (in Rs)]],0)</f>
        <v>3599</v>
      </c>
      <c r="K3983" s="2">
        <f>Table1[[#This Row],[OriginalPrice (in Rs)]]-Table1[[#This Row],[DiscountOffer]]</f>
        <v>2556</v>
      </c>
      <c r="L3983" s="2" t="str">
        <f>IF(Table1[[#This Row],[Discount % (In Rs)]]&gt;50%,"High Discount","Low Discount")</f>
        <v>High Discount</v>
      </c>
      <c r="M3983" s="3">
        <f>Table1[[#This Row],[Discount_Price (In Rs.)]]/Table1[[#This Row],[OriginalPrice (in Rs)]]</f>
        <v>0.71019727702139479</v>
      </c>
      <c r="N3983" s="4">
        <v>4.0999999999999996</v>
      </c>
      <c r="O3983">
        <v>453</v>
      </c>
      <c r="P3983" t="s">
        <v>142</v>
      </c>
      <c r="Q3983" t="s">
        <v>10574</v>
      </c>
    </row>
    <row r="3984" spans="1:17" x14ac:dyDescent="0.25">
      <c r="A3984" t="s">
        <v>10775</v>
      </c>
      <c r="B3984" s="1">
        <v>14850378</v>
      </c>
      <c r="C3984" t="s">
        <v>1313</v>
      </c>
      <c r="D3984" t="s">
        <v>65</v>
      </c>
      <c r="E3984" t="s">
        <v>292</v>
      </c>
      <c r="F3984" t="s">
        <v>30</v>
      </c>
      <c r="G3984" s="2">
        <v>1583</v>
      </c>
      <c r="H3984" s="2">
        <f>AVERAGEIF(Table1[[#All],[Category]],Table1[[#This Row],[Category]],Table1[[#All],[DiscountOffer]])</f>
        <v>1064.3816554809839</v>
      </c>
      <c r="I3984" s="2">
        <v>6599</v>
      </c>
      <c r="J3984" s="2">
        <f>IF(Table1[[#This Row],[Ratings]]&gt;4,Table1[[#This Row],[OriginalPrice (in Rs)]],0)</f>
        <v>6599</v>
      </c>
      <c r="K3984" s="2">
        <f>Table1[[#This Row],[OriginalPrice (in Rs)]]-Table1[[#This Row],[DiscountOffer]]</f>
        <v>5016</v>
      </c>
      <c r="L3984" s="2" t="str">
        <f>IF(Table1[[#This Row],[Discount % (In Rs)]]&gt;50%,"High Discount","Low Discount")</f>
        <v>High Discount</v>
      </c>
      <c r="M3984" s="3">
        <f>Table1[[#This Row],[Discount_Price (In Rs.)]]/Table1[[#This Row],[OriginalPrice (in Rs)]]</f>
        <v>0.76011516896499465</v>
      </c>
      <c r="N3984" s="4">
        <v>4.2</v>
      </c>
      <c r="O3984">
        <v>447</v>
      </c>
      <c r="P3984" t="s">
        <v>142</v>
      </c>
      <c r="Q3984" t="s">
        <v>10776</v>
      </c>
    </row>
    <row r="3985" spans="1:17" x14ac:dyDescent="0.25">
      <c r="A3985" t="s">
        <v>10835</v>
      </c>
      <c r="B3985" s="1">
        <v>13901262</v>
      </c>
      <c r="C3985" t="s">
        <v>507</v>
      </c>
      <c r="D3985" t="s">
        <v>65</v>
      </c>
      <c r="E3985" t="s">
        <v>292</v>
      </c>
      <c r="F3985" t="s">
        <v>30</v>
      </c>
      <c r="G3985" s="2">
        <v>734</v>
      </c>
      <c r="H3985" s="2">
        <f>AVERAGEIF(Table1[[#All],[Category]],Table1[[#This Row],[Category]],Table1[[#All],[DiscountOffer]])</f>
        <v>1064.3816554809839</v>
      </c>
      <c r="I3985" s="2">
        <v>2099</v>
      </c>
      <c r="J3985" s="2">
        <f>IF(Table1[[#This Row],[Ratings]]&gt;4,Table1[[#This Row],[OriginalPrice (in Rs)]],0)</f>
        <v>2099</v>
      </c>
      <c r="K3985" s="2">
        <f>Table1[[#This Row],[OriginalPrice (in Rs)]]-Table1[[#This Row],[DiscountOffer]]</f>
        <v>1365</v>
      </c>
      <c r="L3985" s="2" t="str">
        <f>IF(Table1[[#This Row],[Discount % (In Rs)]]&gt;50%,"High Discount","Low Discount")</f>
        <v>High Discount</v>
      </c>
      <c r="M3985" s="3">
        <f>Table1[[#This Row],[Discount_Price (In Rs.)]]/Table1[[#This Row],[OriginalPrice (in Rs)]]</f>
        <v>0.65030967127203432</v>
      </c>
      <c r="N3985" s="4">
        <v>4.2</v>
      </c>
      <c r="O3985">
        <v>445</v>
      </c>
      <c r="P3985" t="s">
        <v>142</v>
      </c>
      <c r="Q3985" t="s">
        <v>10836</v>
      </c>
    </row>
    <row r="3986" spans="1:17" x14ac:dyDescent="0.25">
      <c r="A3986" t="s">
        <v>10915</v>
      </c>
      <c r="B3986" s="1">
        <v>11454958</v>
      </c>
      <c r="C3986" t="s">
        <v>1313</v>
      </c>
      <c r="D3986" t="s">
        <v>65</v>
      </c>
      <c r="E3986" t="s">
        <v>292</v>
      </c>
      <c r="F3986" t="s">
        <v>30</v>
      </c>
      <c r="G3986" s="2">
        <v>989</v>
      </c>
      <c r="H3986" s="2">
        <f>AVERAGEIF(Table1[[#All],[Category]],Table1[[#This Row],[Category]],Table1[[#All],[DiscountOffer]])</f>
        <v>1064.3816554809839</v>
      </c>
      <c r="I3986" s="2">
        <v>3299</v>
      </c>
      <c r="J3986" s="2">
        <f>IF(Table1[[#This Row],[Ratings]]&gt;4,Table1[[#This Row],[OriginalPrice (in Rs)]],0)</f>
        <v>3299</v>
      </c>
      <c r="K3986" s="2">
        <f>Table1[[#This Row],[OriginalPrice (in Rs)]]-Table1[[#This Row],[DiscountOffer]]</f>
        <v>2310</v>
      </c>
      <c r="L3986" s="2" t="str">
        <f>IF(Table1[[#This Row],[Discount % (In Rs)]]&gt;50%,"High Discount","Low Discount")</f>
        <v>High Discount</v>
      </c>
      <c r="M3986" s="3">
        <f>Table1[[#This Row],[Discount_Price (In Rs.)]]/Table1[[#This Row],[OriginalPrice (in Rs)]]</f>
        <v>0.70021218551076081</v>
      </c>
      <c r="N3986" s="4">
        <v>4.2</v>
      </c>
      <c r="O3986">
        <v>443</v>
      </c>
      <c r="P3986" t="s">
        <v>142</v>
      </c>
      <c r="Q3986" t="s">
        <v>10916</v>
      </c>
    </row>
    <row r="3987" spans="1:17" x14ac:dyDescent="0.25">
      <c r="A3987" t="s">
        <v>11037</v>
      </c>
      <c r="B3987" s="1">
        <v>10986198</v>
      </c>
      <c r="C3987" t="s">
        <v>872</v>
      </c>
      <c r="D3987" t="s">
        <v>65</v>
      </c>
      <c r="E3987" t="s">
        <v>292</v>
      </c>
      <c r="F3987" t="s">
        <v>30</v>
      </c>
      <c r="G3987" s="2">
        <v>898</v>
      </c>
      <c r="H3987" s="2">
        <f>AVERAGEIF(Table1[[#All],[Category]],Table1[[#This Row],[Category]],Table1[[#All],[DiscountOffer]])</f>
        <v>1064.3816554809839</v>
      </c>
      <c r="I3987" s="2">
        <v>3099</v>
      </c>
      <c r="J3987" s="2">
        <f>IF(Table1[[#This Row],[Ratings]]&gt;4,Table1[[#This Row],[OriginalPrice (in Rs)]],0)</f>
        <v>3099</v>
      </c>
      <c r="K3987" s="2">
        <f>Table1[[#This Row],[OriginalPrice (in Rs)]]-Table1[[#This Row],[DiscountOffer]]</f>
        <v>2201</v>
      </c>
      <c r="L3987" s="2" t="str">
        <f>IF(Table1[[#This Row],[Discount % (In Rs)]]&gt;50%,"High Discount","Low Discount")</f>
        <v>High Discount</v>
      </c>
      <c r="M3987" s="3">
        <f>Table1[[#This Row],[Discount_Price (In Rs.)]]/Table1[[#This Row],[OriginalPrice (in Rs)]]</f>
        <v>0.7102291061632785</v>
      </c>
      <c r="N3987" s="4">
        <v>4.2</v>
      </c>
      <c r="O3987">
        <v>440</v>
      </c>
      <c r="P3987" t="s">
        <v>142</v>
      </c>
      <c r="Q3987" t="s">
        <v>11038</v>
      </c>
    </row>
    <row r="3988" spans="1:17" x14ac:dyDescent="0.25">
      <c r="A3988" t="s">
        <v>11178</v>
      </c>
      <c r="B3988" s="1">
        <v>14675108</v>
      </c>
      <c r="C3988" t="s">
        <v>788</v>
      </c>
      <c r="D3988" t="s">
        <v>65</v>
      </c>
      <c r="E3988" t="s">
        <v>292</v>
      </c>
      <c r="F3988" t="s">
        <v>30</v>
      </c>
      <c r="G3988" s="2">
        <v>639</v>
      </c>
      <c r="H3988" s="2">
        <f>AVERAGEIF(Table1[[#All],[Category]],Table1[[#This Row],[Category]],Table1[[#All],[DiscountOffer]])</f>
        <v>1064.3816554809839</v>
      </c>
      <c r="I3988" s="2">
        <v>1999</v>
      </c>
      <c r="J3988" s="2">
        <f>IF(Table1[[#This Row],[Ratings]]&gt;4,Table1[[#This Row],[OriginalPrice (in Rs)]],0)</f>
        <v>1999</v>
      </c>
      <c r="K3988" s="2">
        <f>Table1[[#This Row],[OriginalPrice (in Rs)]]-Table1[[#This Row],[DiscountOffer]]</f>
        <v>1360</v>
      </c>
      <c r="L3988" s="2" t="str">
        <f>IF(Table1[[#This Row],[Discount % (In Rs)]]&gt;50%,"High Discount","Low Discount")</f>
        <v>High Discount</v>
      </c>
      <c r="M3988" s="3">
        <f>Table1[[#This Row],[Discount_Price (In Rs.)]]/Table1[[#This Row],[OriginalPrice (in Rs)]]</f>
        <v>0.68034017008504255</v>
      </c>
      <c r="N3988" s="4">
        <v>4.3</v>
      </c>
      <c r="O3988">
        <v>436</v>
      </c>
      <c r="P3988" t="s">
        <v>142</v>
      </c>
      <c r="Q3988" t="s">
        <v>11179</v>
      </c>
    </row>
    <row r="3989" spans="1:17" x14ac:dyDescent="0.25">
      <c r="A3989" t="s">
        <v>11186</v>
      </c>
      <c r="B3989" s="1">
        <v>11099756</v>
      </c>
      <c r="C3989" t="s">
        <v>1313</v>
      </c>
      <c r="D3989" t="s">
        <v>65</v>
      </c>
      <c r="E3989" t="s">
        <v>292</v>
      </c>
      <c r="F3989" t="s">
        <v>30</v>
      </c>
      <c r="G3989" s="2">
        <v>882</v>
      </c>
      <c r="H3989" s="2">
        <f>AVERAGEIF(Table1[[#All],[Category]],Table1[[#This Row],[Category]],Table1[[#All],[DiscountOffer]])</f>
        <v>1064.3816554809839</v>
      </c>
      <c r="I3989" s="2">
        <v>2674</v>
      </c>
      <c r="J3989" s="2">
        <f>IF(Table1[[#This Row],[Ratings]]&gt;4,Table1[[#This Row],[OriginalPrice (in Rs)]],0)</f>
        <v>2674</v>
      </c>
      <c r="K3989" s="2">
        <f>Table1[[#This Row],[OriginalPrice (in Rs)]]-Table1[[#This Row],[DiscountOffer]]</f>
        <v>1792</v>
      </c>
      <c r="L3989" s="2" t="str">
        <f>IF(Table1[[#This Row],[Discount % (In Rs)]]&gt;50%,"High Discount","Low Discount")</f>
        <v>High Discount</v>
      </c>
      <c r="M3989" s="3">
        <f>Table1[[#This Row],[Discount_Price (In Rs.)]]/Table1[[#This Row],[OriginalPrice (in Rs)]]</f>
        <v>0.67015706806282727</v>
      </c>
      <c r="N3989" s="4">
        <v>4.3</v>
      </c>
      <c r="O3989">
        <v>436</v>
      </c>
      <c r="P3989" t="s">
        <v>142</v>
      </c>
      <c r="Q3989" t="s">
        <v>11187</v>
      </c>
    </row>
    <row r="3990" spans="1:17" x14ac:dyDescent="0.25">
      <c r="A3990" t="s">
        <v>11218</v>
      </c>
      <c r="B3990" s="1">
        <v>11093824</v>
      </c>
      <c r="C3990" t="s">
        <v>1313</v>
      </c>
      <c r="D3990" t="s">
        <v>65</v>
      </c>
      <c r="E3990" t="s">
        <v>292</v>
      </c>
      <c r="F3990" t="s">
        <v>30</v>
      </c>
      <c r="G3990" s="2">
        <v>1499</v>
      </c>
      <c r="H3990" s="2">
        <f>AVERAGEIF(Table1[[#All],[Category]],Table1[[#This Row],[Category]],Table1[[#All],[DiscountOffer]])</f>
        <v>1064.3816554809839</v>
      </c>
      <c r="I3990" s="2">
        <v>5999</v>
      </c>
      <c r="J3990" s="2">
        <f>IF(Table1[[#This Row],[Ratings]]&gt;4,Table1[[#This Row],[OriginalPrice (in Rs)]],0)</f>
        <v>0</v>
      </c>
      <c r="K3990" s="2">
        <f>Table1[[#This Row],[OriginalPrice (in Rs)]]-Table1[[#This Row],[DiscountOffer]]</f>
        <v>4500</v>
      </c>
      <c r="L3990" s="2" t="str">
        <f>IF(Table1[[#This Row],[Discount % (In Rs)]]&gt;50%,"High Discount","Low Discount")</f>
        <v>High Discount</v>
      </c>
      <c r="M3990" s="3">
        <f>Table1[[#This Row],[Discount_Price (In Rs.)]]/Table1[[#This Row],[OriginalPrice (in Rs)]]</f>
        <v>0.7501250208368061</v>
      </c>
      <c r="N3990" s="4">
        <v>3.7</v>
      </c>
      <c r="O3990">
        <v>435</v>
      </c>
      <c r="P3990" t="s">
        <v>142</v>
      </c>
      <c r="Q3990" t="s">
        <v>11219</v>
      </c>
    </row>
    <row r="3991" spans="1:17" x14ac:dyDescent="0.25">
      <c r="A3991" t="s">
        <v>11526</v>
      </c>
      <c r="B3991" s="1">
        <v>1789655</v>
      </c>
      <c r="C3991" t="s">
        <v>815</v>
      </c>
      <c r="D3991" t="s">
        <v>65</v>
      </c>
      <c r="E3991" t="s">
        <v>292</v>
      </c>
      <c r="F3991" t="s">
        <v>30</v>
      </c>
      <c r="G3991" s="2">
        <v>559</v>
      </c>
      <c r="H3991" s="2">
        <f>AVERAGEIF(Table1[[#All],[Category]],Table1[[#This Row],[Category]],Table1[[#All],[DiscountOffer]])</f>
        <v>1064.3816554809839</v>
      </c>
      <c r="I3991" s="2">
        <v>1119</v>
      </c>
      <c r="J3991" s="2">
        <f>IF(Table1[[#This Row],[Ratings]]&gt;4,Table1[[#This Row],[OriginalPrice (in Rs)]],0)</f>
        <v>1119</v>
      </c>
      <c r="K3991" s="2">
        <f>Table1[[#This Row],[OriginalPrice (in Rs)]]-Table1[[#This Row],[DiscountOffer]]</f>
        <v>560</v>
      </c>
      <c r="L3991" s="2" t="str">
        <f>IF(Table1[[#This Row],[Discount % (In Rs)]]&gt;50%,"High Discount","Low Discount")</f>
        <v>High Discount</v>
      </c>
      <c r="M3991" s="3">
        <f>Table1[[#This Row],[Discount_Price (In Rs.)]]/Table1[[#This Row],[OriginalPrice (in Rs)]]</f>
        <v>0.50044682752457548</v>
      </c>
      <c r="N3991" s="4">
        <v>4.4000000000000004</v>
      </c>
      <c r="O3991">
        <v>427</v>
      </c>
      <c r="P3991" t="s">
        <v>142</v>
      </c>
      <c r="Q3991" t="s">
        <v>11527</v>
      </c>
    </row>
    <row r="3992" spans="1:17" x14ac:dyDescent="0.25">
      <c r="A3992" t="s">
        <v>11532</v>
      </c>
      <c r="B3992" s="1">
        <v>7100750</v>
      </c>
      <c r="C3992" t="s">
        <v>1313</v>
      </c>
      <c r="D3992" t="s">
        <v>65</v>
      </c>
      <c r="E3992" t="s">
        <v>292</v>
      </c>
      <c r="F3992" t="s">
        <v>30</v>
      </c>
      <c r="G3992" s="2">
        <v>1759</v>
      </c>
      <c r="H3992" s="2">
        <f>AVERAGEIF(Table1[[#All],[Category]],Table1[[#This Row],[Category]],Table1[[#All],[DiscountOffer]])</f>
        <v>1064.3816554809839</v>
      </c>
      <c r="I3992" s="2">
        <v>3199</v>
      </c>
      <c r="J3992" s="2">
        <f>IF(Table1[[#This Row],[Ratings]]&gt;4,Table1[[#This Row],[OriginalPrice (in Rs)]],0)</f>
        <v>3199</v>
      </c>
      <c r="K3992" s="2">
        <f>Table1[[#This Row],[OriginalPrice (in Rs)]]-Table1[[#This Row],[DiscountOffer]]</f>
        <v>1440</v>
      </c>
      <c r="L3992" s="2" t="str">
        <f>IF(Table1[[#This Row],[Discount % (In Rs)]]&gt;50%,"High Discount","Low Discount")</f>
        <v>Low Discount</v>
      </c>
      <c r="M3992" s="3">
        <f>Table1[[#This Row],[Discount_Price (In Rs.)]]/Table1[[#This Row],[OriginalPrice (in Rs)]]</f>
        <v>0.45014066895904969</v>
      </c>
      <c r="N3992" s="4">
        <v>4.4000000000000004</v>
      </c>
      <c r="O3992">
        <v>427</v>
      </c>
      <c r="P3992" t="s">
        <v>142</v>
      </c>
      <c r="Q3992" t="s">
        <v>11533</v>
      </c>
    </row>
    <row r="3993" spans="1:17" x14ac:dyDescent="0.25">
      <c r="A3993" t="s">
        <v>11536</v>
      </c>
      <c r="B3993" s="1">
        <v>11423198</v>
      </c>
      <c r="C3993" t="s">
        <v>872</v>
      </c>
      <c r="D3993" t="s">
        <v>65</v>
      </c>
      <c r="E3993" t="s">
        <v>292</v>
      </c>
      <c r="F3993" t="s">
        <v>30</v>
      </c>
      <c r="G3993" s="2">
        <v>1959</v>
      </c>
      <c r="H3993" s="2">
        <f>AVERAGEIF(Table1[[#All],[Category]],Table1[[#This Row],[Category]],Table1[[#All],[DiscountOffer]])</f>
        <v>1064.3816554809839</v>
      </c>
      <c r="I3993" s="2">
        <v>5599</v>
      </c>
      <c r="J3993" s="2">
        <f>IF(Table1[[#This Row],[Ratings]]&gt;4,Table1[[#This Row],[OriginalPrice (in Rs)]],0)</f>
        <v>5599</v>
      </c>
      <c r="K3993" s="2">
        <f>Table1[[#This Row],[OriginalPrice (in Rs)]]-Table1[[#This Row],[DiscountOffer]]</f>
        <v>3640</v>
      </c>
      <c r="L3993" s="2" t="str">
        <f>IF(Table1[[#This Row],[Discount % (In Rs)]]&gt;50%,"High Discount","Low Discount")</f>
        <v>High Discount</v>
      </c>
      <c r="M3993" s="3">
        <f>Table1[[#This Row],[Discount_Price (In Rs.)]]/Table1[[#This Row],[OriginalPrice (in Rs)]]</f>
        <v>0.65011609215931421</v>
      </c>
      <c r="N3993" s="4">
        <v>4.2</v>
      </c>
      <c r="O3993">
        <v>427</v>
      </c>
      <c r="P3993" t="s">
        <v>142</v>
      </c>
      <c r="Q3993" t="s">
        <v>11537</v>
      </c>
    </row>
    <row r="3994" spans="1:17" x14ac:dyDescent="0.25">
      <c r="A3994" t="s">
        <v>11622</v>
      </c>
      <c r="B3994" s="1">
        <v>14988016</v>
      </c>
      <c r="C3994" t="s">
        <v>788</v>
      </c>
      <c r="D3994" t="s">
        <v>65</v>
      </c>
      <c r="E3994" t="s">
        <v>292</v>
      </c>
      <c r="F3994" t="s">
        <v>30</v>
      </c>
      <c r="G3994" s="2">
        <v>599</v>
      </c>
      <c r="H3994" s="2">
        <f>AVERAGEIF(Table1[[#All],[Category]],Table1[[#This Row],[Category]],Table1[[#All],[DiscountOffer]])</f>
        <v>1064.3816554809839</v>
      </c>
      <c r="I3994" s="2">
        <v>1997</v>
      </c>
      <c r="J3994" s="2">
        <f>IF(Table1[[#This Row],[Ratings]]&gt;4,Table1[[#This Row],[OriginalPrice (in Rs)]],0)</f>
        <v>1997</v>
      </c>
      <c r="K3994" s="2">
        <f>Table1[[#This Row],[OriginalPrice (in Rs)]]-Table1[[#This Row],[DiscountOffer]]</f>
        <v>1398</v>
      </c>
      <c r="L3994" s="2" t="str">
        <f>IF(Table1[[#This Row],[Discount % (In Rs)]]&gt;50%,"High Discount","Low Discount")</f>
        <v>High Discount</v>
      </c>
      <c r="M3994" s="3">
        <f>Table1[[#This Row],[Discount_Price (In Rs.)]]/Table1[[#This Row],[OriginalPrice (in Rs)]]</f>
        <v>0.70005007511266903</v>
      </c>
      <c r="N3994" s="4">
        <v>4.0999999999999996</v>
      </c>
      <c r="O3994">
        <v>425</v>
      </c>
      <c r="P3994" t="s">
        <v>142</v>
      </c>
      <c r="Q3994" t="s">
        <v>11623</v>
      </c>
    </row>
    <row r="3995" spans="1:17" x14ac:dyDescent="0.25">
      <c r="A3995" t="s">
        <v>11624</v>
      </c>
      <c r="B3995" s="1">
        <v>11234782</v>
      </c>
      <c r="C3995" t="s">
        <v>815</v>
      </c>
      <c r="D3995" t="s">
        <v>65</v>
      </c>
      <c r="E3995" t="s">
        <v>292</v>
      </c>
      <c r="F3995" t="s">
        <v>30</v>
      </c>
      <c r="G3995" s="2">
        <v>791</v>
      </c>
      <c r="H3995" s="2">
        <f>AVERAGEIF(Table1[[#All],[Category]],Table1[[#This Row],[Category]],Table1[[#All],[DiscountOffer]])</f>
        <v>1064.3816554809839</v>
      </c>
      <c r="I3995" s="2">
        <v>2199</v>
      </c>
      <c r="J3995" s="2">
        <f>IF(Table1[[#This Row],[Ratings]]&gt;4,Table1[[#This Row],[OriginalPrice (in Rs)]],0)</f>
        <v>2199</v>
      </c>
      <c r="K3995" s="2">
        <f>Table1[[#This Row],[OriginalPrice (in Rs)]]-Table1[[#This Row],[DiscountOffer]]</f>
        <v>1408</v>
      </c>
      <c r="L3995" s="2" t="str">
        <f>IF(Table1[[#This Row],[Discount % (In Rs)]]&gt;50%,"High Discount","Low Discount")</f>
        <v>High Discount</v>
      </c>
      <c r="M3995" s="3">
        <f>Table1[[#This Row],[Discount_Price (In Rs.)]]/Table1[[#This Row],[OriginalPrice (in Rs)]]</f>
        <v>0.64029104138244652</v>
      </c>
      <c r="N3995" s="4">
        <v>4.0999999999999996</v>
      </c>
      <c r="O3995">
        <v>425</v>
      </c>
      <c r="P3995" t="s">
        <v>142</v>
      </c>
      <c r="Q3995" t="s">
        <v>11625</v>
      </c>
    </row>
    <row r="3996" spans="1:17" x14ac:dyDescent="0.25">
      <c r="A3996" t="s">
        <v>11663</v>
      </c>
      <c r="B3996" s="1">
        <v>11561972</v>
      </c>
      <c r="C3996" t="s">
        <v>5163</v>
      </c>
      <c r="D3996" t="s">
        <v>65</v>
      </c>
      <c r="E3996" t="s">
        <v>292</v>
      </c>
      <c r="F3996" t="s">
        <v>30</v>
      </c>
      <c r="G3996" s="2">
        <v>1127</v>
      </c>
      <c r="H3996" s="2">
        <f>AVERAGEIF(Table1[[#All],[Category]],Table1[[#This Row],[Category]],Table1[[#All],[DiscountOffer]])</f>
        <v>1064.3816554809839</v>
      </c>
      <c r="I3996" s="2">
        <v>4696</v>
      </c>
      <c r="J3996" s="2">
        <f>IF(Table1[[#This Row],[Ratings]]&gt;4,Table1[[#This Row],[OriginalPrice (in Rs)]],0)</f>
        <v>0</v>
      </c>
      <c r="K3996" s="2">
        <f>Table1[[#This Row],[OriginalPrice (in Rs)]]-Table1[[#This Row],[DiscountOffer]]</f>
        <v>3569</v>
      </c>
      <c r="L3996" s="2" t="str">
        <f>IF(Table1[[#This Row],[Discount % (In Rs)]]&gt;50%,"High Discount","Low Discount")</f>
        <v>High Discount</v>
      </c>
      <c r="M3996" s="3">
        <f>Table1[[#This Row],[Discount_Price (In Rs.)]]/Table1[[#This Row],[OriginalPrice (in Rs)]]</f>
        <v>0.76000851788756385</v>
      </c>
      <c r="N3996" s="4">
        <v>3.5</v>
      </c>
      <c r="O3996">
        <v>424</v>
      </c>
      <c r="P3996" t="s">
        <v>142</v>
      </c>
      <c r="Q3996" t="s">
        <v>11664</v>
      </c>
    </row>
    <row r="3997" spans="1:17" x14ac:dyDescent="0.25">
      <c r="A3997" t="s">
        <v>11700</v>
      </c>
      <c r="B3997" s="1">
        <v>11263986</v>
      </c>
      <c r="C3997" t="s">
        <v>291</v>
      </c>
      <c r="D3997" t="s">
        <v>65</v>
      </c>
      <c r="E3997" t="s">
        <v>292</v>
      </c>
      <c r="F3997" t="s">
        <v>30</v>
      </c>
      <c r="G3997" s="2">
        <v>899</v>
      </c>
      <c r="H3997" s="2">
        <f>AVERAGEIF(Table1[[#All],[Category]],Table1[[#This Row],[Category]],Table1[[#All],[DiscountOffer]])</f>
        <v>1064.3816554809839</v>
      </c>
      <c r="I3997" s="2">
        <v>1998</v>
      </c>
      <c r="J3997" s="2">
        <f>IF(Table1[[#This Row],[Ratings]]&gt;4,Table1[[#This Row],[OriginalPrice (in Rs)]],0)</f>
        <v>1998</v>
      </c>
      <c r="K3997" s="2">
        <f>Table1[[#This Row],[OriginalPrice (in Rs)]]-Table1[[#This Row],[DiscountOffer]]</f>
        <v>1099</v>
      </c>
      <c r="L3997" s="2" t="str">
        <f>IF(Table1[[#This Row],[Discount % (In Rs)]]&gt;50%,"High Discount","Low Discount")</f>
        <v>High Discount</v>
      </c>
      <c r="M3997" s="3">
        <f>Table1[[#This Row],[Discount_Price (In Rs.)]]/Table1[[#This Row],[OriginalPrice (in Rs)]]</f>
        <v>0.55005005005005003</v>
      </c>
      <c r="N3997" s="4">
        <v>4.2</v>
      </c>
      <c r="O3997">
        <v>423</v>
      </c>
      <c r="P3997" t="s">
        <v>142</v>
      </c>
      <c r="Q3997" t="s">
        <v>11701</v>
      </c>
    </row>
    <row r="3998" spans="1:17" x14ac:dyDescent="0.25">
      <c r="A3998" t="s">
        <v>11932</v>
      </c>
      <c r="B3998" s="1">
        <v>14975360</v>
      </c>
      <c r="C3998" t="s">
        <v>788</v>
      </c>
      <c r="D3998" t="s">
        <v>65</v>
      </c>
      <c r="E3998" t="s">
        <v>292</v>
      </c>
      <c r="F3998" t="s">
        <v>30</v>
      </c>
      <c r="G3998" s="2">
        <v>599</v>
      </c>
      <c r="H3998" s="2">
        <f>AVERAGEIF(Table1[[#All],[Category]],Table1[[#This Row],[Category]],Table1[[#All],[DiscountOffer]])</f>
        <v>1064.3816554809839</v>
      </c>
      <c r="I3998" s="2">
        <v>1997</v>
      </c>
      <c r="J3998" s="2">
        <f>IF(Table1[[#This Row],[Ratings]]&gt;4,Table1[[#This Row],[OriginalPrice (in Rs)]],0)</f>
        <v>1997</v>
      </c>
      <c r="K3998" s="2">
        <f>Table1[[#This Row],[OriginalPrice (in Rs)]]-Table1[[#This Row],[DiscountOffer]]</f>
        <v>1398</v>
      </c>
      <c r="L3998" s="2" t="str">
        <f>IF(Table1[[#This Row],[Discount % (In Rs)]]&gt;50%,"High Discount","Low Discount")</f>
        <v>High Discount</v>
      </c>
      <c r="M3998" s="3">
        <f>Table1[[#This Row],[Discount_Price (In Rs.)]]/Table1[[#This Row],[OriginalPrice (in Rs)]]</f>
        <v>0.70005007511266903</v>
      </c>
      <c r="N3998" s="4">
        <v>4.3</v>
      </c>
      <c r="O3998">
        <v>417</v>
      </c>
      <c r="P3998" t="s">
        <v>142</v>
      </c>
      <c r="Q3998" t="s">
        <v>11933</v>
      </c>
    </row>
    <row r="3999" spans="1:17" x14ac:dyDescent="0.25">
      <c r="A3999" t="s">
        <v>12013</v>
      </c>
      <c r="B3999" s="1">
        <v>10632926</v>
      </c>
      <c r="C3999" t="s">
        <v>1313</v>
      </c>
      <c r="D3999" t="s">
        <v>65</v>
      </c>
      <c r="E3999" t="s">
        <v>292</v>
      </c>
      <c r="F3999" t="s">
        <v>30</v>
      </c>
      <c r="G3999" s="2">
        <v>2669</v>
      </c>
      <c r="H3999" s="2">
        <f>AVERAGEIF(Table1[[#All],[Category]],Table1[[#This Row],[Category]],Table1[[#All],[DiscountOffer]])</f>
        <v>1064.3816554809839</v>
      </c>
      <c r="I3999" s="2">
        <v>8899</v>
      </c>
      <c r="J3999" s="2">
        <f>IF(Table1[[#This Row],[Ratings]]&gt;4,Table1[[#This Row],[OriginalPrice (in Rs)]],0)</f>
        <v>8899</v>
      </c>
      <c r="K3999" s="2">
        <f>Table1[[#This Row],[OriginalPrice (in Rs)]]-Table1[[#This Row],[DiscountOffer]]</f>
        <v>6230</v>
      </c>
      <c r="L3999" s="2" t="str">
        <f>IF(Table1[[#This Row],[Discount % (In Rs)]]&gt;50%,"High Discount","Low Discount")</f>
        <v>High Discount</v>
      </c>
      <c r="M3999" s="3">
        <f>Table1[[#This Row],[Discount_Price (In Rs.)]]/Table1[[#This Row],[OriginalPrice (in Rs)]]</f>
        <v>0.70007866052365431</v>
      </c>
      <c r="N3999" s="4">
        <v>4.5</v>
      </c>
      <c r="O3999">
        <v>415</v>
      </c>
      <c r="P3999" t="s">
        <v>142</v>
      </c>
      <c r="Q3999" t="s">
        <v>12014</v>
      </c>
    </row>
    <row r="4000" spans="1:17" x14ac:dyDescent="0.25">
      <c r="A4000" t="s">
        <v>12096</v>
      </c>
      <c r="B4000" s="1">
        <v>11244978</v>
      </c>
      <c r="C4000" t="s">
        <v>1313</v>
      </c>
      <c r="D4000" t="s">
        <v>65</v>
      </c>
      <c r="E4000" t="s">
        <v>292</v>
      </c>
      <c r="F4000" t="s">
        <v>30</v>
      </c>
      <c r="G4000" s="2">
        <v>999</v>
      </c>
      <c r="H4000" s="2">
        <f>AVERAGEIF(Table1[[#All],[Category]],Table1[[#This Row],[Category]],Table1[[#All],[DiscountOffer]])</f>
        <v>1064.3816554809839</v>
      </c>
      <c r="I4000" s="2">
        <v>3999</v>
      </c>
      <c r="J4000" s="2">
        <f>IF(Table1[[#This Row],[Ratings]]&gt;4,Table1[[#This Row],[OriginalPrice (in Rs)]],0)</f>
        <v>3999</v>
      </c>
      <c r="K4000" s="2">
        <f>Table1[[#This Row],[OriginalPrice (in Rs)]]-Table1[[#This Row],[DiscountOffer]]</f>
        <v>3000</v>
      </c>
      <c r="L4000" s="2" t="str">
        <f>IF(Table1[[#This Row],[Discount % (In Rs)]]&gt;50%,"High Discount","Low Discount")</f>
        <v>High Discount</v>
      </c>
      <c r="M4000" s="3">
        <f>Table1[[#This Row],[Discount_Price (In Rs.)]]/Table1[[#This Row],[OriginalPrice (in Rs)]]</f>
        <v>0.75018754688672173</v>
      </c>
      <c r="N4000" s="4">
        <v>4.2</v>
      </c>
      <c r="O4000">
        <v>413</v>
      </c>
      <c r="P4000" t="s">
        <v>142</v>
      </c>
      <c r="Q4000" t="s">
        <v>12097</v>
      </c>
    </row>
    <row r="4001" spans="1:17" x14ac:dyDescent="0.25">
      <c r="A4001" t="s">
        <v>12149</v>
      </c>
      <c r="B4001" s="1">
        <v>2343672</v>
      </c>
      <c r="C4001" t="s">
        <v>507</v>
      </c>
      <c r="D4001" t="s">
        <v>65</v>
      </c>
      <c r="E4001" t="s">
        <v>292</v>
      </c>
      <c r="F4001" t="s">
        <v>30</v>
      </c>
      <c r="G4001" s="2">
        <v>782</v>
      </c>
      <c r="H4001" s="2">
        <f>AVERAGEIF(Table1[[#All],[Category]],Table1[[#This Row],[Category]],Table1[[#All],[DiscountOffer]])</f>
        <v>1064.3816554809839</v>
      </c>
      <c r="I4001" s="2">
        <v>2899</v>
      </c>
      <c r="J4001" s="2">
        <f>IF(Table1[[#This Row],[Ratings]]&gt;4,Table1[[#This Row],[OriginalPrice (in Rs)]],0)</f>
        <v>2899</v>
      </c>
      <c r="K4001" s="2">
        <f>Table1[[#This Row],[OriginalPrice (in Rs)]]-Table1[[#This Row],[DiscountOffer]]</f>
        <v>2117</v>
      </c>
      <c r="L4001" s="2" t="str">
        <f>IF(Table1[[#This Row],[Discount % (In Rs)]]&gt;50%,"High Discount","Low Discount")</f>
        <v>High Discount</v>
      </c>
      <c r="M4001" s="3">
        <f>Table1[[#This Row],[Discount_Price (In Rs.)]]/Table1[[#This Row],[OriginalPrice (in Rs)]]</f>
        <v>0.73025181096929981</v>
      </c>
      <c r="N4001" s="4">
        <v>4.0999999999999996</v>
      </c>
      <c r="O4001">
        <v>412</v>
      </c>
      <c r="P4001" t="s">
        <v>142</v>
      </c>
      <c r="Q4001" t="s">
        <v>12150</v>
      </c>
    </row>
    <row r="4002" spans="1:17" x14ac:dyDescent="0.25">
      <c r="A4002" t="s">
        <v>12151</v>
      </c>
      <c r="B4002" s="1">
        <v>11076692</v>
      </c>
      <c r="C4002" t="s">
        <v>1313</v>
      </c>
      <c r="D4002" t="s">
        <v>65</v>
      </c>
      <c r="E4002" t="s">
        <v>292</v>
      </c>
      <c r="F4002" t="s">
        <v>30</v>
      </c>
      <c r="G4002" s="2">
        <v>1439</v>
      </c>
      <c r="H4002" s="2">
        <f>AVERAGEIF(Table1[[#All],[Category]],Table1[[#This Row],[Category]],Table1[[#All],[DiscountOffer]])</f>
        <v>1064.3816554809839</v>
      </c>
      <c r="I4002" s="2">
        <v>5999</v>
      </c>
      <c r="J4002" s="2">
        <f>IF(Table1[[#This Row],[Ratings]]&gt;4,Table1[[#This Row],[OriginalPrice (in Rs)]],0)</f>
        <v>5999</v>
      </c>
      <c r="K4002" s="2">
        <f>Table1[[#This Row],[OriginalPrice (in Rs)]]-Table1[[#This Row],[DiscountOffer]]</f>
        <v>4560</v>
      </c>
      <c r="L4002" s="2" t="str">
        <f>IF(Table1[[#This Row],[Discount % (In Rs)]]&gt;50%,"High Discount","Low Discount")</f>
        <v>High Discount</v>
      </c>
      <c r="M4002" s="3">
        <f>Table1[[#This Row],[Discount_Price (In Rs.)]]/Table1[[#This Row],[OriginalPrice (in Rs)]]</f>
        <v>0.76012668778129688</v>
      </c>
      <c r="N4002" s="4">
        <v>4.0999999999999996</v>
      </c>
      <c r="O4002">
        <v>412</v>
      </c>
      <c r="P4002" t="s">
        <v>142</v>
      </c>
      <c r="Q4002" t="s">
        <v>12152</v>
      </c>
    </row>
    <row r="4003" spans="1:17" x14ac:dyDescent="0.25">
      <c r="A4003" t="s">
        <v>12153</v>
      </c>
      <c r="B4003" s="1">
        <v>12679536</v>
      </c>
      <c r="C4003" t="s">
        <v>1313</v>
      </c>
      <c r="D4003" t="s">
        <v>65</v>
      </c>
      <c r="E4003" t="s">
        <v>292</v>
      </c>
      <c r="F4003" t="s">
        <v>30</v>
      </c>
      <c r="G4003" s="2">
        <v>914</v>
      </c>
      <c r="H4003" s="2">
        <f>AVERAGEIF(Table1[[#All],[Category]],Table1[[#This Row],[Category]],Table1[[#All],[DiscountOffer]])</f>
        <v>1064.3816554809839</v>
      </c>
      <c r="I4003" s="2">
        <v>6099</v>
      </c>
      <c r="J4003" s="2">
        <f>IF(Table1[[#This Row],[Ratings]]&gt;4,Table1[[#This Row],[OriginalPrice (in Rs)]],0)</f>
        <v>0</v>
      </c>
      <c r="K4003" s="2">
        <f>Table1[[#This Row],[OriginalPrice (in Rs)]]-Table1[[#This Row],[DiscountOffer]]</f>
        <v>5185</v>
      </c>
      <c r="L4003" s="2" t="str">
        <f>IF(Table1[[#This Row],[Discount % (In Rs)]]&gt;50%,"High Discount","Low Discount")</f>
        <v>High Discount</v>
      </c>
      <c r="M4003" s="3">
        <f>Table1[[#This Row],[Discount_Price (In Rs.)]]/Table1[[#This Row],[OriginalPrice (in Rs)]]</f>
        <v>0.85013936710936222</v>
      </c>
      <c r="N4003" s="4">
        <v>4</v>
      </c>
      <c r="O4003">
        <v>412</v>
      </c>
      <c r="P4003" t="s">
        <v>142</v>
      </c>
      <c r="Q4003" t="s">
        <v>12154</v>
      </c>
    </row>
    <row r="4004" spans="1:17" x14ac:dyDescent="0.25">
      <c r="A4004" t="s">
        <v>12220</v>
      </c>
      <c r="B4004" s="1">
        <v>11423222</v>
      </c>
      <c r="C4004" t="s">
        <v>872</v>
      </c>
      <c r="D4004" t="s">
        <v>65</v>
      </c>
      <c r="E4004" t="s">
        <v>292</v>
      </c>
      <c r="F4004" t="s">
        <v>30</v>
      </c>
      <c r="G4004" s="2">
        <v>1699</v>
      </c>
      <c r="H4004" s="2">
        <f>AVERAGEIF(Table1[[#All],[Category]],Table1[[#This Row],[Category]],Table1[[#All],[DiscountOffer]])</f>
        <v>1064.3816554809839</v>
      </c>
      <c r="I4004" s="2">
        <v>3399</v>
      </c>
      <c r="J4004" s="2">
        <f>IF(Table1[[#This Row],[Ratings]]&gt;4,Table1[[#This Row],[OriginalPrice (in Rs)]],0)</f>
        <v>3399</v>
      </c>
      <c r="K4004" s="2">
        <f>Table1[[#This Row],[OriginalPrice (in Rs)]]-Table1[[#This Row],[DiscountOffer]]</f>
        <v>1700</v>
      </c>
      <c r="L4004" s="2" t="str">
        <f>IF(Table1[[#This Row],[Discount % (In Rs)]]&gt;50%,"High Discount","Low Discount")</f>
        <v>High Discount</v>
      </c>
      <c r="M4004" s="3">
        <f>Table1[[#This Row],[Discount_Price (In Rs.)]]/Table1[[#This Row],[OriginalPrice (in Rs)]]</f>
        <v>0.50014710208884972</v>
      </c>
      <c r="N4004" s="4">
        <v>4.3</v>
      </c>
      <c r="O4004">
        <v>411</v>
      </c>
      <c r="P4004" t="s">
        <v>142</v>
      </c>
      <c r="Q4004" t="s">
        <v>12221</v>
      </c>
    </row>
    <row r="4005" spans="1:17" x14ac:dyDescent="0.25">
      <c r="A4005" t="s">
        <v>12249</v>
      </c>
      <c r="B4005" s="1">
        <v>11423208</v>
      </c>
      <c r="C4005" t="s">
        <v>872</v>
      </c>
      <c r="D4005" t="s">
        <v>65</v>
      </c>
      <c r="E4005" t="s">
        <v>292</v>
      </c>
      <c r="F4005" t="s">
        <v>30</v>
      </c>
      <c r="G4005" s="2">
        <v>1849</v>
      </c>
      <c r="H4005" s="2">
        <f>AVERAGEIF(Table1[[#All],[Category]],Table1[[#This Row],[Category]],Table1[[#All],[DiscountOffer]])</f>
        <v>1064.3816554809839</v>
      </c>
      <c r="I4005" s="2">
        <v>3699</v>
      </c>
      <c r="J4005" s="2">
        <f>IF(Table1[[#This Row],[Ratings]]&gt;4,Table1[[#This Row],[OriginalPrice (in Rs)]],0)</f>
        <v>3699</v>
      </c>
      <c r="K4005" s="2">
        <f>Table1[[#This Row],[OriginalPrice (in Rs)]]-Table1[[#This Row],[DiscountOffer]]</f>
        <v>1850</v>
      </c>
      <c r="L4005" s="2" t="str">
        <f>IF(Table1[[#This Row],[Discount % (In Rs)]]&gt;50%,"High Discount","Low Discount")</f>
        <v>High Discount</v>
      </c>
      <c r="M4005" s="3">
        <f>Table1[[#This Row],[Discount_Price (In Rs.)]]/Table1[[#This Row],[OriginalPrice (in Rs)]]</f>
        <v>0.50013517166801835</v>
      </c>
      <c r="N4005" s="4">
        <v>4.0999999999999996</v>
      </c>
      <c r="O4005">
        <v>410</v>
      </c>
      <c r="P4005" t="s">
        <v>142</v>
      </c>
      <c r="Q4005" t="s">
        <v>12250</v>
      </c>
    </row>
    <row r="4006" spans="1:17" x14ac:dyDescent="0.25">
      <c r="A4006" t="s">
        <v>12447</v>
      </c>
      <c r="B4006" s="1">
        <v>14850422</v>
      </c>
      <c r="C4006" t="s">
        <v>1313</v>
      </c>
      <c r="D4006" t="s">
        <v>65</v>
      </c>
      <c r="E4006" t="s">
        <v>292</v>
      </c>
      <c r="F4006" t="s">
        <v>30</v>
      </c>
      <c r="G4006" s="2">
        <v>1053</v>
      </c>
      <c r="H4006" s="2">
        <f>AVERAGEIF(Table1[[#All],[Category]],Table1[[#This Row],[Category]],Table1[[#All],[DiscountOffer]])</f>
        <v>1064.3816554809839</v>
      </c>
      <c r="I4006" s="2">
        <v>3399</v>
      </c>
      <c r="J4006" s="2">
        <f>IF(Table1[[#This Row],[Ratings]]&gt;4,Table1[[#This Row],[OriginalPrice (in Rs)]],0)</f>
        <v>3399</v>
      </c>
      <c r="K4006" s="2">
        <f>Table1[[#This Row],[OriginalPrice (in Rs)]]-Table1[[#This Row],[DiscountOffer]]</f>
        <v>2346</v>
      </c>
      <c r="L4006" s="2" t="str">
        <f>IF(Table1[[#This Row],[Discount % (In Rs)]]&gt;50%,"High Discount","Low Discount")</f>
        <v>High Discount</v>
      </c>
      <c r="M4006" s="3">
        <f>Table1[[#This Row],[Discount_Price (In Rs.)]]/Table1[[#This Row],[OriginalPrice (in Rs)]]</f>
        <v>0.69020300088261255</v>
      </c>
      <c r="N4006" s="4">
        <v>4.2</v>
      </c>
      <c r="O4006">
        <v>405</v>
      </c>
      <c r="P4006" t="s">
        <v>142</v>
      </c>
      <c r="Q4006" t="s">
        <v>12448</v>
      </c>
    </row>
    <row r="4007" spans="1:17" x14ac:dyDescent="0.25">
      <c r="A4007" t="s">
        <v>12508</v>
      </c>
      <c r="B4007" s="1">
        <v>13843398</v>
      </c>
      <c r="C4007" t="s">
        <v>872</v>
      </c>
      <c r="D4007" t="s">
        <v>65</v>
      </c>
      <c r="E4007" t="s">
        <v>292</v>
      </c>
      <c r="F4007" t="s">
        <v>30</v>
      </c>
      <c r="G4007" s="2">
        <v>1979</v>
      </c>
      <c r="H4007" s="2">
        <f>AVERAGEIF(Table1[[#All],[Category]],Table1[[#This Row],[Category]],Table1[[#All],[DiscountOffer]])</f>
        <v>1064.3816554809839</v>
      </c>
      <c r="I4007" s="2">
        <v>4399</v>
      </c>
      <c r="J4007" s="2">
        <f>IF(Table1[[#This Row],[Ratings]]&gt;4,Table1[[#This Row],[OriginalPrice (in Rs)]],0)</f>
        <v>0</v>
      </c>
      <c r="K4007" s="2">
        <f>Table1[[#This Row],[OriginalPrice (in Rs)]]-Table1[[#This Row],[DiscountOffer]]</f>
        <v>2420</v>
      </c>
      <c r="L4007" s="2" t="str">
        <f>IF(Table1[[#This Row],[Discount % (In Rs)]]&gt;50%,"High Discount","Low Discount")</f>
        <v>High Discount</v>
      </c>
      <c r="M4007" s="3">
        <f>Table1[[#This Row],[Discount_Price (In Rs.)]]/Table1[[#This Row],[OriginalPrice (in Rs)]]</f>
        <v>0.550125028415549</v>
      </c>
      <c r="N4007" s="4">
        <v>3.9</v>
      </c>
      <c r="O4007">
        <v>403</v>
      </c>
      <c r="P4007" t="s">
        <v>142</v>
      </c>
      <c r="Q4007" t="s">
        <v>12509</v>
      </c>
    </row>
    <row r="4008" spans="1:17" x14ac:dyDescent="0.25">
      <c r="A4008" t="s">
        <v>12559</v>
      </c>
      <c r="B4008" s="1">
        <v>15097656</v>
      </c>
      <c r="C4008" t="s">
        <v>788</v>
      </c>
      <c r="D4008" t="s">
        <v>65</v>
      </c>
      <c r="E4008" t="s">
        <v>292</v>
      </c>
      <c r="F4008" t="s">
        <v>30</v>
      </c>
      <c r="G4008" s="2">
        <v>587</v>
      </c>
      <c r="H4008" s="2">
        <f>AVERAGEIF(Table1[[#All],[Category]],Table1[[#This Row],[Category]],Table1[[#All],[DiscountOffer]])</f>
        <v>1064.3816554809839</v>
      </c>
      <c r="I4008" s="2">
        <v>2796</v>
      </c>
      <c r="J4008" s="2">
        <f>IF(Table1[[#This Row],[Ratings]]&gt;4,Table1[[#This Row],[OriginalPrice (in Rs)]],0)</f>
        <v>2796</v>
      </c>
      <c r="K4008" s="2">
        <f>Table1[[#This Row],[OriginalPrice (in Rs)]]-Table1[[#This Row],[DiscountOffer]]</f>
        <v>2209</v>
      </c>
      <c r="L4008" s="2" t="str">
        <f>IF(Table1[[#This Row],[Discount % (In Rs)]]&gt;50%,"High Discount","Low Discount")</f>
        <v>High Discount</v>
      </c>
      <c r="M4008" s="3">
        <f>Table1[[#This Row],[Discount_Price (In Rs.)]]/Table1[[#This Row],[OriginalPrice (in Rs)]]</f>
        <v>0.79005722460658079</v>
      </c>
      <c r="N4008" s="4">
        <v>4.0999999999999996</v>
      </c>
      <c r="O4008">
        <v>402</v>
      </c>
      <c r="P4008" t="s">
        <v>142</v>
      </c>
      <c r="Q4008" t="s">
        <v>12560</v>
      </c>
    </row>
    <row r="4009" spans="1:17" x14ac:dyDescent="0.25">
      <c r="A4009" t="s">
        <v>12564</v>
      </c>
      <c r="B4009" s="1">
        <v>14850342</v>
      </c>
      <c r="C4009" t="s">
        <v>1313</v>
      </c>
      <c r="D4009" t="s">
        <v>65</v>
      </c>
      <c r="E4009" t="s">
        <v>292</v>
      </c>
      <c r="F4009" t="s">
        <v>30</v>
      </c>
      <c r="G4009" s="2">
        <v>1053</v>
      </c>
      <c r="H4009" s="2">
        <f>AVERAGEIF(Table1[[#All],[Category]],Table1[[#This Row],[Category]],Table1[[#All],[DiscountOffer]])</f>
        <v>1064.3816554809839</v>
      </c>
      <c r="I4009" s="2">
        <v>3399</v>
      </c>
      <c r="J4009" s="2">
        <f>IF(Table1[[#This Row],[Ratings]]&gt;4,Table1[[#This Row],[OriginalPrice (in Rs)]],0)</f>
        <v>3399</v>
      </c>
      <c r="K4009" s="2">
        <f>Table1[[#This Row],[OriginalPrice (in Rs)]]-Table1[[#This Row],[DiscountOffer]]</f>
        <v>2346</v>
      </c>
      <c r="L4009" s="2" t="str">
        <f>IF(Table1[[#This Row],[Discount % (In Rs)]]&gt;50%,"High Discount","Low Discount")</f>
        <v>High Discount</v>
      </c>
      <c r="M4009" s="3">
        <f>Table1[[#This Row],[Discount_Price (In Rs.)]]/Table1[[#This Row],[OriginalPrice (in Rs)]]</f>
        <v>0.69020300088261255</v>
      </c>
      <c r="N4009" s="4">
        <v>4.3</v>
      </c>
      <c r="O4009">
        <v>402</v>
      </c>
      <c r="P4009" t="s">
        <v>142</v>
      </c>
      <c r="Q4009" t="s">
        <v>12565</v>
      </c>
    </row>
    <row r="4010" spans="1:17" x14ac:dyDescent="0.25">
      <c r="A4010" t="s">
        <v>12645</v>
      </c>
      <c r="B4010" s="1">
        <v>11153338</v>
      </c>
      <c r="C4010" t="s">
        <v>1313</v>
      </c>
      <c r="D4010" t="s">
        <v>65</v>
      </c>
      <c r="E4010" t="s">
        <v>292</v>
      </c>
      <c r="F4010" t="s">
        <v>30</v>
      </c>
      <c r="G4010" s="2">
        <v>1619</v>
      </c>
      <c r="H4010" s="2">
        <f>AVERAGEIF(Table1[[#All],[Category]],Table1[[#This Row],[Category]],Table1[[#All],[DiscountOffer]])</f>
        <v>1064.3816554809839</v>
      </c>
      <c r="I4010" s="2">
        <v>5999</v>
      </c>
      <c r="J4010" s="2">
        <f>IF(Table1[[#This Row],[Ratings]]&gt;4,Table1[[#This Row],[OriginalPrice (in Rs)]],0)</f>
        <v>5999</v>
      </c>
      <c r="K4010" s="2">
        <f>Table1[[#This Row],[OriginalPrice (in Rs)]]-Table1[[#This Row],[DiscountOffer]]</f>
        <v>4380</v>
      </c>
      <c r="L4010" s="2" t="str">
        <f>IF(Table1[[#This Row],[Discount % (In Rs)]]&gt;50%,"High Discount","Low Discount")</f>
        <v>High Discount</v>
      </c>
      <c r="M4010" s="3">
        <f>Table1[[#This Row],[Discount_Price (In Rs.)]]/Table1[[#This Row],[OriginalPrice (in Rs)]]</f>
        <v>0.73012168694782464</v>
      </c>
      <c r="N4010" s="4">
        <v>4.2</v>
      </c>
      <c r="O4010">
        <v>400</v>
      </c>
      <c r="P4010" t="s">
        <v>142</v>
      </c>
      <c r="Q4010" t="s">
        <v>12646</v>
      </c>
    </row>
    <row r="4011" spans="1:17" x14ac:dyDescent="0.25">
      <c r="A4011" t="s">
        <v>12785</v>
      </c>
      <c r="B4011" s="1">
        <v>11423182</v>
      </c>
      <c r="C4011" t="s">
        <v>872</v>
      </c>
      <c r="D4011" t="s">
        <v>65</v>
      </c>
      <c r="E4011" t="s">
        <v>292</v>
      </c>
      <c r="F4011" t="s">
        <v>30</v>
      </c>
      <c r="G4011" s="2">
        <v>2799</v>
      </c>
      <c r="H4011" s="2">
        <f>AVERAGEIF(Table1[[#All],[Category]],Table1[[#This Row],[Category]],Table1[[#All],[DiscountOffer]])</f>
        <v>1064.3816554809839</v>
      </c>
      <c r="I4011" s="2">
        <v>5599</v>
      </c>
      <c r="J4011" s="2">
        <f>IF(Table1[[#This Row],[Ratings]]&gt;4,Table1[[#This Row],[OriginalPrice (in Rs)]],0)</f>
        <v>5599</v>
      </c>
      <c r="K4011" s="2">
        <f>Table1[[#This Row],[OriginalPrice (in Rs)]]-Table1[[#This Row],[DiscountOffer]]</f>
        <v>2800</v>
      </c>
      <c r="L4011" s="2" t="str">
        <f>IF(Table1[[#This Row],[Discount % (In Rs)]]&gt;50%,"High Discount","Low Discount")</f>
        <v>High Discount</v>
      </c>
      <c r="M4011" s="3">
        <f>Table1[[#This Row],[Discount_Price (In Rs.)]]/Table1[[#This Row],[OriginalPrice (in Rs)]]</f>
        <v>0.50008930166101084</v>
      </c>
      <c r="N4011" s="4">
        <v>4.4000000000000004</v>
      </c>
      <c r="O4011">
        <v>397</v>
      </c>
      <c r="P4011" t="s">
        <v>142</v>
      </c>
      <c r="Q4011" t="s">
        <v>12786</v>
      </c>
    </row>
    <row r="4012" spans="1:17" x14ac:dyDescent="0.25">
      <c r="A4012" t="s">
        <v>12928</v>
      </c>
      <c r="B4012" s="1">
        <v>12195002</v>
      </c>
      <c r="C4012" t="s">
        <v>507</v>
      </c>
      <c r="D4012" t="s">
        <v>65</v>
      </c>
      <c r="E4012" t="s">
        <v>292</v>
      </c>
      <c r="F4012" t="s">
        <v>30</v>
      </c>
      <c r="G4012" s="2">
        <v>747</v>
      </c>
      <c r="H4012" s="2">
        <f>AVERAGEIF(Table1[[#All],[Category]],Table1[[#This Row],[Category]],Table1[[#All],[DiscountOffer]])</f>
        <v>1064.3816554809839</v>
      </c>
      <c r="I4012" s="2">
        <v>2199</v>
      </c>
      <c r="J4012" s="2">
        <f>IF(Table1[[#This Row],[Ratings]]&gt;4,Table1[[#This Row],[OriginalPrice (in Rs)]],0)</f>
        <v>0</v>
      </c>
      <c r="K4012" s="2">
        <f>Table1[[#This Row],[OriginalPrice (in Rs)]]-Table1[[#This Row],[DiscountOffer]]</f>
        <v>1452</v>
      </c>
      <c r="L4012" s="2" t="str">
        <f>IF(Table1[[#This Row],[Discount % (In Rs)]]&gt;50%,"High Discount","Low Discount")</f>
        <v>High Discount</v>
      </c>
      <c r="M4012" s="3">
        <f>Table1[[#This Row],[Discount_Price (In Rs.)]]/Table1[[#This Row],[OriginalPrice (in Rs)]]</f>
        <v>0.660300136425648</v>
      </c>
      <c r="N4012" s="4">
        <v>4</v>
      </c>
      <c r="O4012">
        <v>394</v>
      </c>
      <c r="P4012" t="s">
        <v>142</v>
      </c>
      <c r="Q4012" t="s">
        <v>12929</v>
      </c>
    </row>
    <row r="4013" spans="1:17" x14ac:dyDescent="0.25">
      <c r="A4013" t="s">
        <v>12930</v>
      </c>
      <c r="B4013" s="1">
        <v>11234832</v>
      </c>
      <c r="C4013" t="s">
        <v>815</v>
      </c>
      <c r="D4013" t="s">
        <v>65</v>
      </c>
      <c r="E4013" t="s">
        <v>292</v>
      </c>
      <c r="F4013" t="s">
        <v>30</v>
      </c>
      <c r="G4013" s="2">
        <v>769</v>
      </c>
      <c r="H4013" s="2">
        <f>AVERAGEIF(Table1[[#All],[Category]],Table1[[#This Row],[Category]],Table1[[#All],[DiscountOffer]])</f>
        <v>1064.3816554809839</v>
      </c>
      <c r="I4013" s="2">
        <v>2199</v>
      </c>
      <c r="J4013" s="2">
        <f>IF(Table1[[#This Row],[Ratings]]&gt;4,Table1[[#This Row],[OriginalPrice (in Rs)]],0)</f>
        <v>2199</v>
      </c>
      <c r="K4013" s="2">
        <f>Table1[[#This Row],[OriginalPrice (in Rs)]]-Table1[[#This Row],[DiscountOffer]]</f>
        <v>1430</v>
      </c>
      <c r="L4013" s="2" t="str">
        <f>IF(Table1[[#This Row],[Discount % (In Rs)]]&gt;50%,"High Discount","Low Discount")</f>
        <v>High Discount</v>
      </c>
      <c r="M4013" s="3">
        <f>Table1[[#This Row],[Discount_Price (In Rs.)]]/Table1[[#This Row],[OriginalPrice (in Rs)]]</f>
        <v>0.65029558890404726</v>
      </c>
      <c r="N4013" s="4">
        <v>4.2</v>
      </c>
      <c r="O4013">
        <v>394</v>
      </c>
      <c r="P4013" t="s">
        <v>142</v>
      </c>
      <c r="Q4013" t="s">
        <v>12931</v>
      </c>
    </row>
    <row r="4014" spans="1:17" x14ac:dyDescent="0.25">
      <c r="A4014" t="s">
        <v>13198</v>
      </c>
      <c r="B4014" s="1">
        <v>13764376</v>
      </c>
      <c r="C4014" t="s">
        <v>13199</v>
      </c>
      <c r="D4014" t="s">
        <v>65</v>
      </c>
      <c r="E4014" t="s">
        <v>292</v>
      </c>
      <c r="F4014" t="s">
        <v>30</v>
      </c>
      <c r="G4014" s="2">
        <v>1334</v>
      </c>
      <c r="H4014" s="2">
        <f>AVERAGEIF(Table1[[#All],[Category]],Table1[[#This Row],[Category]],Table1[[#All],[DiscountOffer]])</f>
        <v>1064.3816554809839</v>
      </c>
      <c r="I4014" s="2">
        <v>2900</v>
      </c>
      <c r="J4014" s="2">
        <f>IF(Table1[[#This Row],[Ratings]]&gt;4,Table1[[#This Row],[OriginalPrice (in Rs)]],0)</f>
        <v>2900</v>
      </c>
      <c r="K4014" s="2">
        <f>Table1[[#This Row],[OriginalPrice (in Rs)]]-Table1[[#This Row],[DiscountOffer]]</f>
        <v>1566</v>
      </c>
      <c r="L4014" s="2" t="str">
        <f>IF(Table1[[#This Row],[Discount % (In Rs)]]&gt;50%,"High Discount","Low Discount")</f>
        <v>High Discount</v>
      </c>
      <c r="M4014" s="3">
        <f>Table1[[#This Row],[Discount_Price (In Rs.)]]/Table1[[#This Row],[OriginalPrice (in Rs)]]</f>
        <v>0.54</v>
      </c>
      <c r="N4014" s="4">
        <v>4.3</v>
      </c>
      <c r="O4014">
        <v>388</v>
      </c>
      <c r="P4014" t="s">
        <v>142</v>
      </c>
      <c r="Q4014" t="s">
        <v>13200</v>
      </c>
    </row>
    <row r="4015" spans="1:17" x14ac:dyDescent="0.25">
      <c r="A4015" t="s">
        <v>13481</v>
      </c>
      <c r="B4015" s="1">
        <v>11292436</v>
      </c>
      <c r="C4015" t="s">
        <v>1313</v>
      </c>
      <c r="D4015" t="s">
        <v>65</v>
      </c>
      <c r="E4015" t="s">
        <v>292</v>
      </c>
      <c r="F4015" t="s">
        <v>30</v>
      </c>
      <c r="G4015" s="2">
        <v>1250</v>
      </c>
      <c r="H4015" s="2">
        <f>AVERAGEIF(Table1[[#All],[Category]],Table1[[#This Row],[Category]],Table1[[#All],[DiscountOffer]])</f>
        <v>1064.3816554809839</v>
      </c>
      <c r="I4015" s="2">
        <v>3790</v>
      </c>
      <c r="J4015" s="2">
        <f>IF(Table1[[#This Row],[Ratings]]&gt;4,Table1[[#This Row],[OriginalPrice (in Rs)]],0)</f>
        <v>3790</v>
      </c>
      <c r="K4015" s="2">
        <f>Table1[[#This Row],[OriginalPrice (in Rs)]]-Table1[[#This Row],[DiscountOffer]]</f>
        <v>2540</v>
      </c>
      <c r="L4015" s="2" t="str">
        <f>IF(Table1[[#This Row],[Discount % (In Rs)]]&gt;50%,"High Discount","Low Discount")</f>
        <v>High Discount</v>
      </c>
      <c r="M4015" s="3">
        <f>Table1[[#This Row],[Discount_Price (In Rs.)]]/Table1[[#This Row],[OriginalPrice (in Rs)]]</f>
        <v>0.67018469656992086</v>
      </c>
      <c r="N4015" s="4">
        <v>4.5</v>
      </c>
      <c r="O4015">
        <v>382</v>
      </c>
      <c r="P4015" t="s">
        <v>142</v>
      </c>
      <c r="Q4015" t="s">
        <v>13482</v>
      </c>
    </row>
    <row r="4016" spans="1:17" x14ac:dyDescent="0.25">
      <c r="A4016" t="s">
        <v>13534</v>
      </c>
      <c r="B4016" s="1">
        <v>10430764</v>
      </c>
      <c r="C4016" t="s">
        <v>1313</v>
      </c>
      <c r="D4016" t="s">
        <v>65</v>
      </c>
      <c r="E4016" t="s">
        <v>292</v>
      </c>
      <c r="F4016" t="s">
        <v>30</v>
      </c>
      <c r="G4016" s="2">
        <v>1379</v>
      </c>
      <c r="H4016" s="2">
        <f>AVERAGEIF(Table1[[#All],[Category]],Table1[[#This Row],[Category]],Table1[[#All],[DiscountOffer]])</f>
        <v>1064.3816554809839</v>
      </c>
      <c r="I4016" s="2">
        <v>4599</v>
      </c>
      <c r="J4016" s="2">
        <f>IF(Table1[[#This Row],[Ratings]]&gt;4,Table1[[#This Row],[OriginalPrice (in Rs)]],0)</f>
        <v>4599</v>
      </c>
      <c r="K4016" s="2">
        <f>Table1[[#This Row],[OriginalPrice (in Rs)]]-Table1[[#This Row],[DiscountOffer]]</f>
        <v>3220</v>
      </c>
      <c r="L4016" s="2" t="str">
        <f>IF(Table1[[#This Row],[Discount % (In Rs)]]&gt;50%,"High Discount","Low Discount")</f>
        <v>High Discount</v>
      </c>
      <c r="M4016" s="3">
        <f>Table1[[#This Row],[Discount_Price (In Rs.)]]/Table1[[#This Row],[OriginalPrice (in Rs)]]</f>
        <v>0.70015220700152203</v>
      </c>
      <c r="N4016" s="4">
        <v>4.4000000000000004</v>
      </c>
      <c r="O4016">
        <v>381</v>
      </c>
      <c r="P4016" t="s">
        <v>142</v>
      </c>
      <c r="Q4016" t="s">
        <v>13535</v>
      </c>
    </row>
    <row r="4017" spans="1:17" x14ac:dyDescent="0.25">
      <c r="A4017" t="s">
        <v>13536</v>
      </c>
      <c r="B4017" s="1">
        <v>12631348</v>
      </c>
      <c r="C4017" t="s">
        <v>872</v>
      </c>
      <c r="D4017" t="s">
        <v>65</v>
      </c>
      <c r="E4017" t="s">
        <v>292</v>
      </c>
      <c r="F4017" t="s">
        <v>30</v>
      </c>
      <c r="G4017" s="2">
        <v>2450</v>
      </c>
      <c r="H4017" s="2">
        <f>AVERAGEIF(Table1[[#All],[Category]],Table1[[#This Row],[Category]],Table1[[#All],[DiscountOffer]])</f>
        <v>1064.3816554809839</v>
      </c>
      <c r="I4017" s="2">
        <v>5699</v>
      </c>
      <c r="J4017" s="2">
        <f>IF(Table1[[#This Row],[Ratings]]&gt;4,Table1[[#This Row],[OriginalPrice (in Rs)]],0)</f>
        <v>5699</v>
      </c>
      <c r="K4017" s="2">
        <f>Table1[[#This Row],[OriginalPrice (in Rs)]]-Table1[[#This Row],[DiscountOffer]]</f>
        <v>3249</v>
      </c>
      <c r="L4017" s="2" t="str">
        <f>IF(Table1[[#This Row],[Discount % (In Rs)]]&gt;50%,"High Discount","Low Discount")</f>
        <v>High Discount</v>
      </c>
      <c r="M4017" s="3">
        <f>Table1[[#This Row],[Discount_Price (In Rs.)]]/Table1[[#This Row],[OriginalPrice (in Rs)]]</f>
        <v>0.57010001754693806</v>
      </c>
      <c r="N4017" s="4">
        <v>4.5</v>
      </c>
      <c r="O4017">
        <v>381</v>
      </c>
      <c r="P4017" t="s">
        <v>142</v>
      </c>
      <c r="Q4017" t="s">
        <v>13537</v>
      </c>
    </row>
    <row r="4018" spans="1:17" x14ac:dyDescent="0.25">
      <c r="A4018" t="s">
        <v>13562</v>
      </c>
      <c r="B4018" s="1">
        <v>11644790</v>
      </c>
      <c r="C4018" t="s">
        <v>788</v>
      </c>
      <c r="D4018" t="s">
        <v>65</v>
      </c>
      <c r="E4018" t="s">
        <v>292</v>
      </c>
      <c r="F4018" t="s">
        <v>30</v>
      </c>
      <c r="G4018" s="2">
        <v>671</v>
      </c>
      <c r="H4018" s="2">
        <f>AVERAGEIF(Table1[[#All],[Category]],Table1[[#This Row],[Category]],Table1[[#All],[DiscountOffer]])</f>
        <v>1064.3816554809839</v>
      </c>
      <c r="I4018" s="2">
        <v>2099</v>
      </c>
      <c r="J4018" s="2">
        <f>IF(Table1[[#This Row],[Ratings]]&gt;4,Table1[[#This Row],[OriginalPrice (in Rs)]],0)</f>
        <v>2099</v>
      </c>
      <c r="K4018" s="2">
        <f>Table1[[#This Row],[OriginalPrice (in Rs)]]-Table1[[#This Row],[DiscountOffer]]</f>
        <v>1428</v>
      </c>
      <c r="L4018" s="2" t="str">
        <f>IF(Table1[[#This Row],[Discount % (In Rs)]]&gt;50%,"High Discount","Low Discount")</f>
        <v>High Discount</v>
      </c>
      <c r="M4018" s="3">
        <f>Table1[[#This Row],[Discount_Price (In Rs.)]]/Table1[[#This Row],[OriginalPrice (in Rs)]]</f>
        <v>0.68032396379228199</v>
      </c>
      <c r="N4018" s="4">
        <v>4.4000000000000004</v>
      </c>
      <c r="O4018">
        <v>380</v>
      </c>
      <c r="P4018" t="s">
        <v>142</v>
      </c>
      <c r="Q4018" t="s">
        <v>13563</v>
      </c>
    </row>
    <row r="4019" spans="1:17" x14ac:dyDescent="0.25">
      <c r="A4019" t="s">
        <v>13634</v>
      </c>
      <c r="B4019" s="1">
        <v>10695796</v>
      </c>
      <c r="C4019" t="s">
        <v>1313</v>
      </c>
      <c r="D4019" t="s">
        <v>65</v>
      </c>
      <c r="E4019" t="s">
        <v>292</v>
      </c>
      <c r="F4019" t="s">
        <v>30</v>
      </c>
      <c r="G4019" s="2">
        <v>1294</v>
      </c>
      <c r="H4019" s="2">
        <f>AVERAGEIF(Table1[[#All],[Category]],Table1[[#This Row],[Category]],Table1[[#All],[DiscountOffer]])</f>
        <v>1064.3816554809839</v>
      </c>
      <c r="I4019" s="2">
        <v>3499</v>
      </c>
      <c r="J4019" s="2">
        <f>IF(Table1[[#This Row],[Ratings]]&gt;4,Table1[[#This Row],[OriginalPrice (in Rs)]],0)</f>
        <v>0</v>
      </c>
      <c r="K4019" s="2">
        <f>Table1[[#This Row],[OriginalPrice (in Rs)]]-Table1[[#This Row],[DiscountOffer]]</f>
        <v>2205</v>
      </c>
      <c r="L4019" s="2" t="str">
        <f>IF(Table1[[#This Row],[Discount % (In Rs)]]&gt;50%,"High Discount","Low Discount")</f>
        <v>High Discount</v>
      </c>
      <c r="M4019" s="3">
        <f>Table1[[#This Row],[Discount_Price (In Rs.)]]/Table1[[#This Row],[OriginalPrice (in Rs)]]</f>
        <v>0.6301800514432695</v>
      </c>
      <c r="N4019" s="4">
        <v>4</v>
      </c>
      <c r="O4019">
        <v>379</v>
      </c>
      <c r="P4019" t="s">
        <v>142</v>
      </c>
      <c r="Q4019" t="s">
        <v>13635</v>
      </c>
    </row>
    <row r="4020" spans="1:17" x14ac:dyDescent="0.25">
      <c r="A4020" t="s">
        <v>13715</v>
      </c>
      <c r="B4020" s="1">
        <v>15039904</v>
      </c>
      <c r="C4020" t="s">
        <v>291</v>
      </c>
      <c r="D4020" t="s">
        <v>65</v>
      </c>
      <c r="E4020" t="s">
        <v>292</v>
      </c>
      <c r="F4020" t="s">
        <v>30</v>
      </c>
      <c r="G4020" s="2">
        <v>1999</v>
      </c>
      <c r="H4020" s="2">
        <f>AVERAGEIF(Table1[[#All],[Category]],Table1[[#This Row],[Category]],Table1[[#All],[DiscountOffer]])</f>
        <v>1064.3816554809839</v>
      </c>
      <c r="I4020" s="2">
        <v>3998</v>
      </c>
      <c r="J4020" s="2">
        <f>IF(Table1[[#This Row],[Ratings]]&gt;4,Table1[[#This Row],[OriginalPrice (in Rs)]],0)</f>
        <v>3998</v>
      </c>
      <c r="K4020" s="2">
        <f>Table1[[#This Row],[OriginalPrice (in Rs)]]-Table1[[#This Row],[DiscountOffer]]</f>
        <v>1999</v>
      </c>
      <c r="L4020" s="2" t="str">
        <f>IF(Table1[[#This Row],[Discount % (In Rs)]]&gt;50%,"High Discount","Low Discount")</f>
        <v>Low Discount</v>
      </c>
      <c r="M4020" s="3">
        <f>Table1[[#This Row],[Discount_Price (In Rs.)]]/Table1[[#This Row],[OriginalPrice (in Rs)]]</f>
        <v>0.5</v>
      </c>
      <c r="N4020" s="4">
        <v>4.2</v>
      </c>
      <c r="O4020">
        <v>378</v>
      </c>
      <c r="P4020" t="s">
        <v>142</v>
      </c>
      <c r="Q4020" t="s">
        <v>13716</v>
      </c>
    </row>
    <row r="4021" spans="1:17" x14ac:dyDescent="0.25">
      <c r="A4021" t="s">
        <v>14154</v>
      </c>
      <c r="B4021" s="1">
        <v>9396843</v>
      </c>
      <c r="C4021" t="s">
        <v>291</v>
      </c>
      <c r="D4021" t="s">
        <v>65</v>
      </c>
      <c r="E4021" t="s">
        <v>292</v>
      </c>
      <c r="F4021" t="s">
        <v>30</v>
      </c>
      <c r="G4021" s="2">
        <v>1979</v>
      </c>
      <c r="H4021" s="2">
        <f>AVERAGEIF(Table1[[#All],[Category]],Table1[[#This Row],[Category]],Table1[[#All],[DiscountOffer]])</f>
        <v>1064.3816554809839</v>
      </c>
      <c r="I4021" s="2">
        <v>4398</v>
      </c>
      <c r="J4021" s="2">
        <f>IF(Table1[[#This Row],[Ratings]]&gt;4,Table1[[#This Row],[OriginalPrice (in Rs)]],0)</f>
        <v>4398</v>
      </c>
      <c r="K4021" s="2">
        <f>Table1[[#This Row],[OriginalPrice (in Rs)]]-Table1[[#This Row],[DiscountOffer]]</f>
        <v>2419</v>
      </c>
      <c r="L4021" s="2" t="str">
        <f>IF(Table1[[#This Row],[Discount % (In Rs)]]&gt;50%,"High Discount","Low Discount")</f>
        <v>High Discount</v>
      </c>
      <c r="M4021" s="3">
        <f>Table1[[#This Row],[Discount_Price (In Rs.)]]/Table1[[#This Row],[OriginalPrice (in Rs)]]</f>
        <v>0.55002273760800369</v>
      </c>
      <c r="N4021" s="4">
        <v>4.0999999999999996</v>
      </c>
      <c r="O4021">
        <v>368</v>
      </c>
      <c r="P4021" t="s">
        <v>142</v>
      </c>
      <c r="Q4021" t="s">
        <v>14155</v>
      </c>
    </row>
    <row r="4022" spans="1:17" x14ac:dyDescent="0.25">
      <c r="A4022" t="s">
        <v>14522</v>
      </c>
      <c r="B4022" s="1">
        <v>13003866</v>
      </c>
      <c r="C4022" t="s">
        <v>788</v>
      </c>
      <c r="D4022" t="s">
        <v>65</v>
      </c>
      <c r="E4022" t="s">
        <v>292</v>
      </c>
      <c r="F4022" t="s">
        <v>30</v>
      </c>
      <c r="G4022" s="2">
        <v>652</v>
      </c>
      <c r="H4022" s="2">
        <f>AVERAGEIF(Table1[[#All],[Category]],Table1[[#This Row],[Category]],Table1[[#All],[DiscountOffer]])</f>
        <v>1064.3816554809839</v>
      </c>
      <c r="I4022" s="2">
        <v>2330</v>
      </c>
      <c r="J4022" s="2">
        <f>IF(Table1[[#This Row],[Ratings]]&gt;4,Table1[[#This Row],[OriginalPrice (in Rs)]],0)</f>
        <v>2330</v>
      </c>
      <c r="K4022" s="2">
        <f>Table1[[#This Row],[OriginalPrice (in Rs)]]-Table1[[#This Row],[DiscountOffer]]</f>
        <v>1678</v>
      </c>
      <c r="L4022" s="2" t="str">
        <f>IF(Table1[[#This Row],[Discount % (In Rs)]]&gt;50%,"High Discount","Low Discount")</f>
        <v>High Discount</v>
      </c>
      <c r="M4022" s="3">
        <f>Table1[[#This Row],[Discount_Price (In Rs.)]]/Table1[[#This Row],[OriginalPrice (in Rs)]]</f>
        <v>0.72017167381974245</v>
      </c>
      <c r="N4022" s="4">
        <v>4.3</v>
      </c>
      <c r="O4022">
        <v>360</v>
      </c>
      <c r="P4022" t="s">
        <v>142</v>
      </c>
      <c r="Q4022" t="s">
        <v>14523</v>
      </c>
    </row>
    <row r="4023" spans="1:17" x14ac:dyDescent="0.25">
      <c r="A4023" t="s">
        <v>14590</v>
      </c>
      <c r="B4023" s="1">
        <v>11253844</v>
      </c>
      <c r="C4023" t="s">
        <v>1960</v>
      </c>
      <c r="D4023" t="s">
        <v>65</v>
      </c>
      <c r="E4023" t="s">
        <v>292</v>
      </c>
      <c r="F4023" t="s">
        <v>30</v>
      </c>
      <c r="G4023" s="2">
        <v>1487</v>
      </c>
      <c r="H4023" s="2">
        <f>AVERAGEIF(Table1[[#All],[Category]],Table1[[#This Row],[Category]],Table1[[#All],[DiscountOffer]])</f>
        <v>1064.3816554809839</v>
      </c>
      <c r="I4023" s="2">
        <v>2479</v>
      </c>
      <c r="J4023" s="2">
        <f>IF(Table1[[#This Row],[Ratings]]&gt;4,Table1[[#This Row],[OriginalPrice (in Rs)]],0)</f>
        <v>2479</v>
      </c>
      <c r="K4023" s="2">
        <f>Table1[[#This Row],[OriginalPrice (in Rs)]]-Table1[[#This Row],[DiscountOffer]]</f>
        <v>992</v>
      </c>
      <c r="L4023" s="2" t="str">
        <f>IF(Table1[[#This Row],[Discount % (In Rs)]]&gt;50%,"High Discount","Low Discount")</f>
        <v>Low Discount</v>
      </c>
      <c r="M4023" s="3">
        <f>Table1[[#This Row],[Discount_Price (In Rs.)]]/Table1[[#This Row],[OriginalPrice (in Rs)]]</f>
        <v>0.40016135538523601</v>
      </c>
      <c r="N4023" s="4">
        <v>4.2</v>
      </c>
      <c r="O4023">
        <v>359</v>
      </c>
      <c r="P4023" t="s">
        <v>142</v>
      </c>
      <c r="Q4023" t="s">
        <v>14591</v>
      </c>
    </row>
    <row r="4024" spans="1:17" x14ac:dyDescent="0.25">
      <c r="A4024" t="s">
        <v>14750</v>
      </c>
      <c r="B4024" s="1">
        <v>14343194</v>
      </c>
      <c r="C4024" t="s">
        <v>82</v>
      </c>
      <c r="D4024" t="s">
        <v>65</v>
      </c>
      <c r="E4024" t="s">
        <v>292</v>
      </c>
      <c r="F4024" t="s">
        <v>30</v>
      </c>
      <c r="G4024" s="2">
        <v>1289</v>
      </c>
      <c r="H4024" s="2">
        <f>AVERAGEIF(Table1[[#All],[Category]],Table1[[#This Row],[Category]],Table1[[#All],[DiscountOffer]])</f>
        <v>1064.3816554809839</v>
      </c>
      <c r="I4024" s="2">
        <v>2999</v>
      </c>
      <c r="J4024" s="2">
        <f>IF(Table1[[#This Row],[Ratings]]&gt;4,Table1[[#This Row],[OriginalPrice (in Rs)]],0)</f>
        <v>2999</v>
      </c>
      <c r="K4024" s="2">
        <f>Table1[[#This Row],[OriginalPrice (in Rs)]]-Table1[[#This Row],[DiscountOffer]]</f>
        <v>1710</v>
      </c>
      <c r="L4024" s="2" t="str">
        <f>IF(Table1[[#This Row],[Discount % (In Rs)]]&gt;50%,"High Discount","Low Discount")</f>
        <v>High Discount</v>
      </c>
      <c r="M4024" s="3">
        <f>Table1[[#This Row],[Discount_Price (In Rs.)]]/Table1[[#This Row],[OriginalPrice (in Rs)]]</f>
        <v>0.57019006335445144</v>
      </c>
      <c r="N4024" s="4">
        <v>4.4000000000000004</v>
      </c>
      <c r="O4024">
        <v>356</v>
      </c>
      <c r="P4024" t="s">
        <v>142</v>
      </c>
      <c r="Q4024" t="s">
        <v>14751</v>
      </c>
    </row>
    <row r="4025" spans="1:17" x14ac:dyDescent="0.25">
      <c r="A4025" t="s">
        <v>14756</v>
      </c>
      <c r="B4025" s="1">
        <v>16287682</v>
      </c>
      <c r="C4025" t="s">
        <v>507</v>
      </c>
      <c r="D4025" t="s">
        <v>65</v>
      </c>
      <c r="E4025" t="s">
        <v>292</v>
      </c>
      <c r="F4025" t="s">
        <v>30</v>
      </c>
      <c r="G4025" s="2">
        <v>1311</v>
      </c>
      <c r="H4025" s="2">
        <f>AVERAGEIF(Table1[[#All],[Category]],Table1[[#This Row],[Category]],Table1[[#All],[DiscountOffer]])</f>
        <v>1064.3816554809839</v>
      </c>
      <c r="I4025" s="2">
        <v>4099</v>
      </c>
      <c r="J4025" s="2">
        <f>IF(Table1[[#This Row],[Ratings]]&gt;4,Table1[[#This Row],[OriginalPrice (in Rs)]],0)</f>
        <v>4099</v>
      </c>
      <c r="K4025" s="2">
        <f>Table1[[#This Row],[OriginalPrice (in Rs)]]-Table1[[#This Row],[DiscountOffer]]</f>
        <v>2788</v>
      </c>
      <c r="L4025" s="2" t="str">
        <f>IF(Table1[[#This Row],[Discount % (In Rs)]]&gt;50%,"High Discount","Low Discount")</f>
        <v>High Discount</v>
      </c>
      <c r="M4025" s="3">
        <f>Table1[[#This Row],[Discount_Price (In Rs.)]]/Table1[[#This Row],[OriginalPrice (in Rs)]]</f>
        <v>0.6801658941205172</v>
      </c>
      <c r="N4025" s="4">
        <v>4.3</v>
      </c>
      <c r="O4025">
        <v>356</v>
      </c>
      <c r="P4025" t="s">
        <v>142</v>
      </c>
      <c r="Q4025" t="s">
        <v>14757</v>
      </c>
    </row>
    <row r="4026" spans="1:17" x14ac:dyDescent="0.25">
      <c r="A4026" t="s">
        <v>14856</v>
      </c>
      <c r="B4026" s="1">
        <v>12040734</v>
      </c>
      <c r="C4026" t="s">
        <v>507</v>
      </c>
      <c r="D4026" t="s">
        <v>65</v>
      </c>
      <c r="E4026" t="s">
        <v>292</v>
      </c>
      <c r="F4026" t="s">
        <v>30</v>
      </c>
      <c r="G4026" s="2">
        <v>675</v>
      </c>
      <c r="H4026" s="2">
        <f>AVERAGEIF(Table1[[#All],[Category]],Table1[[#This Row],[Category]],Table1[[#All],[DiscountOffer]])</f>
        <v>1064.3816554809839</v>
      </c>
      <c r="I4026" s="2">
        <v>2599</v>
      </c>
      <c r="J4026" s="2">
        <f>IF(Table1[[#This Row],[Ratings]]&gt;4,Table1[[#This Row],[OriginalPrice (in Rs)]],0)</f>
        <v>0</v>
      </c>
      <c r="K4026" s="2">
        <f>Table1[[#This Row],[OriginalPrice (in Rs)]]-Table1[[#This Row],[DiscountOffer]]</f>
        <v>1924</v>
      </c>
      <c r="L4026" s="2" t="str">
        <f>IF(Table1[[#This Row],[Discount % (In Rs)]]&gt;50%,"High Discount","Low Discount")</f>
        <v>High Discount</v>
      </c>
      <c r="M4026" s="3">
        <f>Table1[[#This Row],[Discount_Price (In Rs.)]]/Table1[[#This Row],[OriginalPrice (in Rs)]]</f>
        <v>0.74028472489419006</v>
      </c>
      <c r="N4026" s="4">
        <v>3.8</v>
      </c>
      <c r="O4026">
        <v>354</v>
      </c>
      <c r="P4026" t="s">
        <v>142</v>
      </c>
      <c r="Q4026" t="s">
        <v>14857</v>
      </c>
    </row>
    <row r="4027" spans="1:17" x14ac:dyDescent="0.25">
      <c r="A4027" t="s">
        <v>15072</v>
      </c>
      <c r="B4027" s="1">
        <v>11245016</v>
      </c>
      <c r="C4027" t="s">
        <v>1313</v>
      </c>
      <c r="D4027" t="s">
        <v>65</v>
      </c>
      <c r="E4027" t="s">
        <v>292</v>
      </c>
      <c r="F4027" t="s">
        <v>30</v>
      </c>
      <c r="G4027" s="2">
        <v>999</v>
      </c>
      <c r="H4027" s="2">
        <f>AVERAGEIF(Table1[[#All],[Category]],Table1[[#This Row],[Category]],Table1[[#All],[DiscountOffer]])</f>
        <v>1064.3816554809839</v>
      </c>
      <c r="I4027" s="2">
        <v>3999</v>
      </c>
      <c r="J4027" s="2">
        <f>IF(Table1[[#This Row],[Ratings]]&gt;4,Table1[[#This Row],[OriginalPrice (in Rs)]],0)</f>
        <v>3999</v>
      </c>
      <c r="K4027" s="2">
        <f>Table1[[#This Row],[OriginalPrice (in Rs)]]-Table1[[#This Row],[DiscountOffer]]</f>
        <v>3000</v>
      </c>
      <c r="L4027" s="2" t="str">
        <f>IF(Table1[[#This Row],[Discount % (In Rs)]]&gt;50%,"High Discount","Low Discount")</f>
        <v>High Discount</v>
      </c>
      <c r="M4027" s="3">
        <f>Table1[[#This Row],[Discount_Price (In Rs.)]]/Table1[[#This Row],[OriginalPrice (in Rs)]]</f>
        <v>0.75018754688672173</v>
      </c>
      <c r="N4027" s="4">
        <v>4.2</v>
      </c>
      <c r="O4027">
        <v>350</v>
      </c>
      <c r="P4027" t="s">
        <v>142</v>
      </c>
      <c r="Q4027" t="s">
        <v>15073</v>
      </c>
    </row>
    <row r="4028" spans="1:17" x14ac:dyDescent="0.25">
      <c r="A4028" t="s">
        <v>15115</v>
      </c>
      <c r="B4028" s="1">
        <v>13983262</v>
      </c>
      <c r="C4028" t="s">
        <v>507</v>
      </c>
      <c r="D4028" t="s">
        <v>65</v>
      </c>
      <c r="E4028" t="s">
        <v>292</v>
      </c>
      <c r="F4028" t="s">
        <v>30</v>
      </c>
      <c r="G4028" s="2">
        <v>1189</v>
      </c>
      <c r="H4028" s="2">
        <f>AVERAGEIF(Table1[[#All],[Category]],Table1[[#This Row],[Category]],Table1[[#All],[DiscountOffer]])</f>
        <v>1064.3816554809839</v>
      </c>
      <c r="I4028" s="2">
        <v>3399</v>
      </c>
      <c r="J4028" s="2">
        <f>IF(Table1[[#This Row],[Ratings]]&gt;4,Table1[[#This Row],[OriginalPrice (in Rs)]],0)</f>
        <v>3399</v>
      </c>
      <c r="K4028" s="2">
        <f>Table1[[#This Row],[OriginalPrice (in Rs)]]-Table1[[#This Row],[DiscountOffer]]</f>
        <v>2210</v>
      </c>
      <c r="L4028" s="2" t="str">
        <f>IF(Table1[[#This Row],[Discount % (In Rs)]]&gt;50%,"High Discount","Low Discount")</f>
        <v>High Discount</v>
      </c>
      <c r="M4028" s="3">
        <f>Table1[[#This Row],[Discount_Price (In Rs.)]]/Table1[[#This Row],[OriginalPrice (in Rs)]]</f>
        <v>0.65019123271550461</v>
      </c>
      <c r="N4028" s="4">
        <v>4.3</v>
      </c>
      <c r="O4028">
        <v>349</v>
      </c>
      <c r="P4028" t="s">
        <v>142</v>
      </c>
      <c r="Q4028" t="s">
        <v>15116</v>
      </c>
    </row>
    <row r="4029" spans="1:17" x14ac:dyDescent="0.25">
      <c r="A4029" t="s">
        <v>15195</v>
      </c>
      <c r="B4029" s="1">
        <v>15935124</v>
      </c>
      <c r="C4029" t="s">
        <v>96</v>
      </c>
      <c r="D4029" t="s">
        <v>65</v>
      </c>
      <c r="E4029" t="s">
        <v>292</v>
      </c>
      <c r="F4029" t="s">
        <v>30</v>
      </c>
      <c r="G4029" s="2">
        <v>1224</v>
      </c>
      <c r="H4029" s="2">
        <f>AVERAGEIF(Table1[[#All],[Category]],Table1[[#This Row],[Category]],Table1[[#All],[DiscountOffer]])</f>
        <v>1064.3816554809839</v>
      </c>
      <c r="I4029" s="2">
        <v>3499</v>
      </c>
      <c r="J4029" s="2">
        <f>IF(Table1[[#This Row],[Ratings]]&gt;4,Table1[[#This Row],[OriginalPrice (in Rs)]],0)</f>
        <v>0</v>
      </c>
      <c r="K4029" s="2">
        <f>Table1[[#This Row],[OriginalPrice (in Rs)]]-Table1[[#This Row],[DiscountOffer]]</f>
        <v>2275</v>
      </c>
      <c r="L4029" s="2" t="str">
        <f>IF(Table1[[#This Row],[Discount % (In Rs)]]&gt;50%,"High Discount","Low Discount")</f>
        <v>High Discount</v>
      </c>
      <c r="M4029" s="3">
        <f>Table1[[#This Row],[Discount_Price (In Rs.)]]/Table1[[#This Row],[OriginalPrice (in Rs)]]</f>
        <v>0.65018576736210343</v>
      </c>
      <c r="N4029" s="4">
        <v>4</v>
      </c>
      <c r="O4029">
        <v>348</v>
      </c>
      <c r="P4029" t="s">
        <v>142</v>
      </c>
      <c r="Q4029" t="s">
        <v>15196</v>
      </c>
    </row>
    <row r="4030" spans="1:17" x14ac:dyDescent="0.25">
      <c r="A4030" t="s">
        <v>15197</v>
      </c>
      <c r="B4030" s="1">
        <v>11245020</v>
      </c>
      <c r="C4030" t="s">
        <v>1313</v>
      </c>
      <c r="D4030" t="s">
        <v>65</v>
      </c>
      <c r="E4030" t="s">
        <v>292</v>
      </c>
      <c r="F4030" t="s">
        <v>30</v>
      </c>
      <c r="G4030" s="2">
        <v>999</v>
      </c>
      <c r="H4030" s="2">
        <f>AVERAGEIF(Table1[[#All],[Category]],Table1[[#This Row],[Category]],Table1[[#All],[DiscountOffer]])</f>
        <v>1064.3816554809839</v>
      </c>
      <c r="I4030" s="2">
        <v>3999</v>
      </c>
      <c r="J4030" s="2">
        <f>IF(Table1[[#This Row],[Ratings]]&gt;4,Table1[[#This Row],[OriginalPrice (in Rs)]],0)</f>
        <v>0</v>
      </c>
      <c r="K4030" s="2">
        <f>Table1[[#This Row],[OriginalPrice (in Rs)]]-Table1[[#This Row],[DiscountOffer]]</f>
        <v>3000</v>
      </c>
      <c r="L4030" s="2" t="str">
        <f>IF(Table1[[#This Row],[Discount % (In Rs)]]&gt;50%,"High Discount","Low Discount")</f>
        <v>High Discount</v>
      </c>
      <c r="M4030" s="3">
        <f>Table1[[#This Row],[Discount_Price (In Rs.)]]/Table1[[#This Row],[OriginalPrice (in Rs)]]</f>
        <v>0.75018754688672173</v>
      </c>
      <c r="N4030" s="4">
        <v>3.9</v>
      </c>
      <c r="O4030">
        <v>348</v>
      </c>
      <c r="P4030" t="s">
        <v>142</v>
      </c>
      <c r="Q4030" t="s">
        <v>5140</v>
      </c>
    </row>
    <row r="4031" spans="1:17" x14ac:dyDescent="0.25">
      <c r="A4031" t="s">
        <v>15451</v>
      </c>
      <c r="B4031" s="1">
        <v>11325722</v>
      </c>
      <c r="C4031" t="s">
        <v>1313</v>
      </c>
      <c r="D4031" t="s">
        <v>65</v>
      </c>
      <c r="E4031" t="s">
        <v>292</v>
      </c>
      <c r="F4031" t="s">
        <v>30</v>
      </c>
      <c r="G4031" s="2">
        <v>1253</v>
      </c>
      <c r="H4031" s="2">
        <f>AVERAGEIF(Table1[[#All],[Category]],Table1[[#This Row],[Category]],Table1[[#All],[DiscountOffer]])</f>
        <v>1064.3816554809839</v>
      </c>
      <c r="I4031" s="2">
        <v>3299</v>
      </c>
      <c r="J4031" s="2">
        <f>IF(Table1[[#This Row],[Ratings]]&gt;4,Table1[[#This Row],[OriginalPrice (in Rs)]],0)</f>
        <v>3299</v>
      </c>
      <c r="K4031" s="2">
        <f>Table1[[#This Row],[OriginalPrice (in Rs)]]-Table1[[#This Row],[DiscountOffer]]</f>
        <v>2046</v>
      </c>
      <c r="L4031" s="2" t="str">
        <f>IF(Table1[[#This Row],[Discount % (In Rs)]]&gt;50%,"High Discount","Low Discount")</f>
        <v>High Discount</v>
      </c>
      <c r="M4031" s="3">
        <f>Table1[[#This Row],[Discount_Price (In Rs.)]]/Table1[[#This Row],[OriginalPrice (in Rs)]]</f>
        <v>0.62018793573810249</v>
      </c>
      <c r="N4031" s="4">
        <v>4.3</v>
      </c>
      <c r="O4031">
        <v>344</v>
      </c>
      <c r="P4031" t="s">
        <v>142</v>
      </c>
      <c r="Q4031" t="s">
        <v>15452</v>
      </c>
    </row>
    <row r="4032" spans="1:17" x14ac:dyDescent="0.25">
      <c r="A4032" t="s">
        <v>15453</v>
      </c>
      <c r="B4032" s="1">
        <v>11423192</v>
      </c>
      <c r="C4032" t="s">
        <v>872</v>
      </c>
      <c r="D4032" t="s">
        <v>65</v>
      </c>
      <c r="E4032" t="s">
        <v>292</v>
      </c>
      <c r="F4032" t="s">
        <v>30</v>
      </c>
      <c r="G4032" s="2">
        <v>1583</v>
      </c>
      <c r="H4032" s="2">
        <f>AVERAGEIF(Table1[[#All],[Category]],Table1[[#This Row],[Category]],Table1[[#All],[DiscountOffer]])</f>
        <v>1064.3816554809839</v>
      </c>
      <c r="I4032" s="2">
        <v>3599</v>
      </c>
      <c r="J4032" s="2">
        <f>IF(Table1[[#This Row],[Ratings]]&gt;4,Table1[[#This Row],[OriginalPrice (in Rs)]],0)</f>
        <v>3599</v>
      </c>
      <c r="K4032" s="2">
        <f>Table1[[#This Row],[OriginalPrice (in Rs)]]-Table1[[#This Row],[DiscountOffer]]</f>
        <v>2016</v>
      </c>
      <c r="L4032" s="2" t="str">
        <f>IF(Table1[[#This Row],[Discount % (In Rs)]]&gt;50%,"High Discount","Low Discount")</f>
        <v>High Discount</v>
      </c>
      <c r="M4032" s="3">
        <f>Table1[[#This Row],[Discount_Price (In Rs.)]]/Table1[[#This Row],[OriginalPrice (in Rs)]]</f>
        <v>0.56015559877743815</v>
      </c>
      <c r="N4032" s="4">
        <v>4.3</v>
      </c>
      <c r="O4032">
        <v>344</v>
      </c>
      <c r="P4032" t="s">
        <v>142</v>
      </c>
      <c r="Q4032" t="s">
        <v>15454</v>
      </c>
    </row>
    <row r="4033" spans="1:17" x14ac:dyDescent="0.25">
      <c r="A4033" t="s">
        <v>15781</v>
      </c>
      <c r="B4033" s="1">
        <v>10431356</v>
      </c>
      <c r="C4033" t="s">
        <v>1313</v>
      </c>
      <c r="D4033" t="s">
        <v>65</v>
      </c>
      <c r="E4033" t="s">
        <v>292</v>
      </c>
      <c r="F4033" t="s">
        <v>30</v>
      </c>
      <c r="G4033" s="2">
        <v>1379</v>
      </c>
      <c r="H4033" s="2">
        <f>AVERAGEIF(Table1[[#All],[Category]],Table1[[#This Row],[Category]],Table1[[#All],[DiscountOffer]])</f>
        <v>1064.3816554809839</v>
      </c>
      <c r="I4033" s="2">
        <v>4599</v>
      </c>
      <c r="J4033" s="2">
        <f>IF(Table1[[#This Row],[Ratings]]&gt;4,Table1[[#This Row],[OriginalPrice (in Rs)]],0)</f>
        <v>4599</v>
      </c>
      <c r="K4033" s="2">
        <f>Table1[[#This Row],[OriginalPrice (in Rs)]]-Table1[[#This Row],[DiscountOffer]]</f>
        <v>3220</v>
      </c>
      <c r="L4033" s="2" t="str">
        <f>IF(Table1[[#This Row],[Discount % (In Rs)]]&gt;50%,"High Discount","Low Discount")</f>
        <v>High Discount</v>
      </c>
      <c r="M4033" s="3">
        <f>Table1[[#This Row],[Discount_Price (In Rs.)]]/Table1[[#This Row],[OriginalPrice (in Rs)]]</f>
        <v>0.70015220700152203</v>
      </c>
      <c r="N4033" s="4">
        <v>4.0999999999999996</v>
      </c>
      <c r="O4033">
        <v>339</v>
      </c>
      <c r="P4033" t="s">
        <v>142</v>
      </c>
      <c r="Q4033" t="s">
        <v>15782</v>
      </c>
    </row>
    <row r="4034" spans="1:17" x14ac:dyDescent="0.25">
      <c r="A4034" t="s">
        <v>15840</v>
      </c>
      <c r="B4034" s="1">
        <v>11034806</v>
      </c>
      <c r="C4034" t="s">
        <v>1313</v>
      </c>
      <c r="D4034" t="s">
        <v>65</v>
      </c>
      <c r="E4034" t="s">
        <v>292</v>
      </c>
      <c r="F4034" t="s">
        <v>30</v>
      </c>
      <c r="G4034" s="2">
        <v>1455</v>
      </c>
      <c r="H4034" s="2">
        <f>AVERAGEIF(Table1[[#All],[Category]],Table1[[#This Row],[Category]],Table1[[#All],[DiscountOffer]])</f>
        <v>1064.3816554809839</v>
      </c>
      <c r="I4034" s="2">
        <v>5199</v>
      </c>
      <c r="J4034" s="2">
        <f>IF(Table1[[#This Row],[Ratings]]&gt;4,Table1[[#This Row],[OriginalPrice (in Rs)]],0)</f>
        <v>5199</v>
      </c>
      <c r="K4034" s="2">
        <f>Table1[[#This Row],[OriginalPrice (in Rs)]]-Table1[[#This Row],[DiscountOffer]]</f>
        <v>3744</v>
      </c>
      <c r="L4034" s="2" t="str">
        <f>IF(Table1[[#This Row],[Discount % (In Rs)]]&gt;50%,"High Discount","Low Discount")</f>
        <v>High Discount</v>
      </c>
      <c r="M4034" s="3">
        <f>Table1[[#This Row],[Discount_Price (In Rs.)]]/Table1[[#This Row],[OriginalPrice (in Rs)]]</f>
        <v>0.72013848817080206</v>
      </c>
      <c r="N4034" s="4">
        <v>4.2</v>
      </c>
      <c r="O4034">
        <v>338</v>
      </c>
      <c r="P4034" t="s">
        <v>142</v>
      </c>
      <c r="Q4034" t="s">
        <v>15841</v>
      </c>
    </row>
    <row r="4035" spans="1:17" x14ac:dyDescent="0.25">
      <c r="A4035" t="s">
        <v>15897</v>
      </c>
      <c r="B4035" s="1">
        <v>14213894</v>
      </c>
      <c r="C4035" t="s">
        <v>788</v>
      </c>
      <c r="D4035" t="s">
        <v>65</v>
      </c>
      <c r="E4035" t="s">
        <v>292</v>
      </c>
      <c r="F4035" t="s">
        <v>30</v>
      </c>
      <c r="G4035" s="2">
        <v>526</v>
      </c>
      <c r="H4035" s="2">
        <f>AVERAGEIF(Table1[[#All],[Category]],Table1[[#This Row],[Category]],Table1[[#All],[DiscountOffer]])</f>
        <v>1064.3816554809839</v>
      </c>
      <c r="I4035" s="2">
        <v>2634</v>
      </c>
      <c r="J4035" s="2">
        <f>IF(Table1[[#This Row],[Ratings]]&gt;4,Table1[[#This Row],[OriginalPrice (in Rs)]],0)</f>
        <v>2634</v>
      </c>
      <c r="K4035" s="2">
        <f>Table1[[#This Row],[OriginalPrice (in Rs)]]-Table1[[#This Row],[DiscountOffer]]</f>
        <v>2108</v>
      </c>
      <c r="L4035" s="2" t="str">
        <f>IF(Table1[[#This Row],[Discount % (In Rs)]]&gt;50%,"High Discount","Low Discount")</f>
        <v>High Discount</v>
      </c>
      <c r="M4035" s="3">
        <f>Table1[[#This Row],[Discount_Price (In Rs.)]]/Table1[[#This Row],[OriginalPrice (in Rs)]]</f>
        <v>0.80030372057706911</v>
      </c>
      <c r="N4035" s="4">
        <v>4.3</v>
      </c>
      <c r="O4035">
        <v>337</v>
      </c>
      <c r="P4035" t="s">
        <v>142</v>
      </c>
      <c r="Q4035" t="s">
        <v>15898</v>
      </c>
    </row>
    <row r="4036" spans="1:17" x14ac:dyDescent="0.25">
      <c r="A4036" t="s">
        <v>15903</v>
      </c>
      <c r="B4036" s="1">
        <v>11244996</v>
      </c>
      <c r="C4036" t="s">
        <v>1313</v>
      </c>
      <c r="D4036" t="s">
        <v>65</v>
      </c>
      <c r="E4036" t="s">
        <v>292</v>
      </c>
      <c r="F4036" t="s">
        <v>30</v>
      </c>
      <c r="G4036" s="2">
        <v>999</v>
      </c>
      <c r="H4036" s="2">
        <f>AVERAGEIF(Table1[[#All],[Category]],Table1[[#This Row],[Category]],Table1[[#All],[DiscountOffer]])</f>
        <v>1064.3816554809839</v>
      </c>
      <c r="I4036" s="2">
        <v>3999</v>
      </c>
      <c r="J4036" s="2">
        <f>IF(Table1[[#This Row],[Ratings]]&gt;4,Table1[[#This Row],[OriginalPrice (in Rs)]],0)</f>
        <v>3999</v>
      </c>
      <c r="K4036" s="2">
        <f>Table1[[#This Row],[OriginalPrice (in Rs)]]-Table1[[#This Row],[DiscountOffer]]</f>
        <v>3000</v>
      </c>
      <c r="L4036" s="2" t="str">
        <f>IF(Table1[[#This Row],[Discount % (In Rs)]]&gt;50%,"High Discount","Low Discount")</f>
        <v>High Discount</v>
      </c>
      <c r="M4036" s="3">
        <f>Table1[[#This Row],[Discount_Price (In Rs.)]]/Table1[[#This Row],[OriginalPrice (in Rs)]]</f>
        <v>0.75018754688672173</v>
      </c>
      <c r="N4036" s="4">
        <v>4.0999999999999996</v>
      </c>
      <c r="O4036">
        <v>337</v>
      </c>
      <c r="P4036" t="s">
        <v>142</v>
      </c>
      <c r="Q4036" t="s">
        <v>15904</v>
      </c>
    </row>
    <row r="4037" spans="1:17" x14ac:dyDescent="0.25">
      <c r="A4037" t="s">
        <v>15993</v>
      </c>
      <c r="B4037" s="1">
        <v>10852928</v>
      </c>
      <c r="C4037" t="s">
        <v>1663</v>
      </c>
      <c r="D4037" t="s">
        <v>65</v>
      </c>
      <c r="E4037" t="s">
        <v>292</v>
      </c>
      <c r="F4037" t="s">
        <v>30</v>
      </c>
      <c r="G4037" s="2">
        <v>799</v>
      </c>
      <c r="H4037" s="2">
        <f>AVERAGEIF(Table1[[#All],[Category]],Table1[[#This Row],[Category]],Table1[[#All],[DiscountOffer]])</f>
        <v>1064.3816554809839</v>
      </c>
      <c r="I4037" s="2">
        <v>2424</v>
      </c>
      <c r="J4037" s="2">
        <f>IF(Table1[[#This Row],[Ratings]]&gt;4,Table1[[#This Row],[OriginalPrice (in Rs)]],0)</f>
        <v>2424</v>
      </c>
      <c r="K4037" s="2">
        <f>Table1[[#This Row],[OriginalPrice (in Rs)]]-Table1[[#This Row],[DiscountOffer]]</f>
        <v>1625</v>
      </c>
      <c r="L4037" s="2" t="str">
        <f>IF(Table1[[#This Row],[Discount % (In Rs)]]&gt;50%,"High Discount","Low Discount")</f>
        <v>High Discount</v>
      </c>
      <c r="M4037" s="3">
        <f>Table1[[#This Row],[Discount_Price (In Rs.)]]/Table1[[#This Row],[OriginalPrice (in Rs)]]</f>
        <v>0.67037953795379535</v>
      </c>
      <c r="N4037" s="4">
        <v>4.4000000000000004</v>
      </c>
      <c r="O4037">
        <v>335</v>
      </c>
      <c r="P4037" t="s">
        <v>142</v>
      </c>
      <c r="Q4037" t="s">
        <v>15994</v>
      </c>
    </row>
    <row r="4038" spans="1:17" x14ac:dyDescent="0.25">
      <c r="A4038" t="s">
        <v>15995</v>
      </c>
      <c r="B4038" s="1">
        <v>14718000</v>
      </c>
      <c r="C4038" t="s">
        <v>788</v>
      </c>
      <c r="D4038" t="s">
        <v>65</v>
      </c>
      <c r="E4038" t="s">
        <v>292</v>
      </c>
      <c r="F4038" t="s">
        <v>30</v>
      </c>
      <c r="G4038" s="2">
        <v>671</v>
      </c>
      <c r="H4038" s="2">
        <f>AVERAGEIF(Table1[[#All],[Category]],Table1[[#This Row],[Category]],Table1[[#All],[DiscountOffer]])</f>
        <v>1064.3816554809839</v>
      </c>
      <c r="I4038" s="2">
        <v>2799</v>
      </c>
      <c r="J4038" s="2">
        <f>IF(Table1[[#This Row],[Ratings]]&gt;4,Table1[[#This Row],[OriginalPrice (in Rs)]],0)</f>
        <v>2799</v>
      </c>
      <c r="K4038" s="2">
        <f>Table1[[#This Row],[OriginalPrice (in Rs)]]-Table1[[#This Row],[DiscountOffer]]</f>
        <v>2128</v>
      </c>
      <c r="L4038" s="2" t="str">
        <f>IF(Table1[[#This Row],[Discount % (In Rs)]]&gt;50%,"High Discount","Low Discount")</f>
        <v>High Discount</v>
      </c>
      <c r="M4038" s="3">
        <f>Table1[[#This Row],[Discount_Price (In Rs.)]]/Table1[[#This Row],[OriginalPrice (in Rs)]]</f>
        <v>0.76027152554483746</v>
      </c>
      <c r="N4038" s="4">
        <v>4.3</v>
      </c>
      <c r="O4038">
        <v>335</v>
      </c>
      <c r="P4038" t="s">
        <v>142</v>
      </c>
      <c r="Q4038" t="s">
        <v>15996</v>
      </c>
    </row>
    <row r="4039" spans="1:17" x14ac:dyDescent="0.25">
      <c r="A4039" t="s">
        <v>16128</v>
      </c>
      <c r="B4039" s="1">
        <v>12631278</v>
      </c>
      <c r="C4039" t="s">
        <v>872</v>
      </c>
      <c r="D4039" t="s">
        <v>65</v>
      </c>
      <c r="E4039" t="s">
        <v>292</v>
      </c>
      <c r="F4039" t="s">
        <v>30</v>
      </c>
      <c r="G4039" s="2">
        <v>2659</v>
      </c>
      <c r="H4039" s="2">
        <f>AVERAGEIF(Table1[[#All],[Category]],Table1[[#This Row],[Category]],Table1[[#All],[DiscountOffer]])</f>
        <v>1064.3816554809839</v>
      </c>
      <c r="I4039" s="2">
        <v>6999</v>
      </c>
      <c r="J4039" s="2">
        <f>IF(Table1[[#This Row],[Ratings]]&gt;4,Table1[[#This Row],[OriginalPrice (in Rs)]],0)</f>
        <v>6999</v>
      </c>
      <c r="K4039" s="2">
        <f>Table1[[#This Row],[OriginalPrice (in Rs)]]-Table1[[#This Row],[DiscountOffer]]</f>
        <v>4340</v>
      </c>
      <c r="L4039" s="2" t="str">
        <f>IF(Table1[[#This Row],[Discount % (In Rs)]]&gt;50%,"High Discount","Low Discount")</f>
        <v>High Discount</v>
      </c>
      <c r="M4039" s="3">
        <f>Table1[[#This Row],[Discount_Price (In Rs.)]]/Table1[[#This Row],[OriginalPrice (in Rs)]]</f>
        <v>0.62008858408344047</v>
      </c>
      <c r="N4039" s="4">
        <v>4.5</v>
      </c>
      <c r="O4039">
        <v>333</v>
      </c>
      <c r="P4039" t="s">
        <v>142</v>
      </c>
      <c r="Q4039" t="s">
        <v>16129</v>
      </c>
    </row>
    <row r="4040" spans="1:17" x14ac:dyDescent="0.25">
      <c r="A4040" t="s">
        <v>16185</v>
      </c>
      <c r="B4040" s="1">
        <v>11165236</v>
      </c>
      <c r="C4040" t="s">
        <v>5040</v>
      </c>
      <c r="D4040" t="s">
        <v>65</v>
      </c>
      <c r="E4040" t="s">
        <v>292</v>
      </c>
      <c r="F4040" t="s">
        <v>30</v>
      </c>
      <c r="G4040" s="2">
        <v>523</v>
      </c>
      <c r="H4040" s="2">
        <f>AVERAGEIF(Table1[[#All],[Category]],Table1[[#This Row],[Category]],Table1[[#All],[DiscountOffer]])</f>
        <v>1064.3816554809839</v>
      </c>
      <c r="I4040" s="2">
        <v>1497</v>
      </c>
      <c r="J4040" s="2">
        <f>IF(Table1[[#This Row],[Ratings]]&gt;4,Table1[[#This Row],[OriginalPrice (in Rs)]],0)</f>
        <v>1497</v>
      </c>
      <c r="K4040" s="2">
        <f>Table1[[#This Row],[OriginalPrice (in Rs)]]-Table1[[#This Row],[DiscountOffer]]</f>
        <v>974</v>
      </c>
      <c r="L4040" s="2" t="str">
        <f>IF(Table1[[#This Row],[Discount % (In Rs)]]&gt;50%,"High Discount","Low Discount")</f>
        <v>High Discount</v>
      </c>
      <c r="M4040" s="3">
        <f>Table1[[#This Row],[Discount_Price (In Rs.)]]/Table1[[#This Row],[OriginalPrice (in Rs)]]</f>
        <v>0.6506346025384101</v>
      </c>
      <c r="N4040" s="4">
        <v>4.3</v>
      </c>
      <c r="O4040">
        <v>332</v>
      </c>
      <c r="P4040" t="s">
        <v>142</v>
      </c>
      <c r="Q4040" t="s">
        <v>16186</v>
      </c>
    </row>
    <row r="4041" spans="1:17" x14ac:dyDescent="0.25">
      <c r="A4041" t="s">
        <v>16254</v>
      </c>
      <c r="B4041" s="1">
        <v>12151704</v>
      </c>
      <c r="C4041" t="s">
        <v>788</v>
      </c>
      <c r="D4041" t="s">
        <v>65</v>
      </c>
      <c r="E4041" t="s">
        <v>292</v>
      </c>
      <c r="F4041" t="s">
        <v>30</v>
      </c>
      <c r="G4041" s="2">
        <v>775</v>
      </c>
      <c r="H4041" s="2">
        <f>AVERAGEIF(Table1[[#All],[Category]],Table1[[#This Row],[Category]],Table1[[#All],[DiscountOffer]])</f>
        <v>1064.3816554809839</v>
      </c>
      <c r="I4041" s="2">
        <v>3693</v>
      </c>
      <c r="J4041" s="2">
        <f>IF(Table1[[#This Row],[Ratings]]&gt;4,Table1[[#This Row],[OriginalPrice (in Rs)]],0)</f>
        <v>0</v>
      </c>
      <c r="K4041" s="2">
        <f>Table1[[#This Row],[OriginalPrice (in Rs)]]-Table1[[#This Row],[DiscountOffer]]</f>
        <v>2918</v>
      </c>
      <c r="L4041" s="2" t="str">
        <f>IF(Table1[[#This Row],[Discount % (In Rs)]]&gt;50%,"High Discount","Low Discount")</f>
        <v>High Discount</v>
      </c>
      <c r="M4041" s="3">
        <f>Table1[[#This Row],[Discount_Price (In Rs.)]]/Table1[[#This Row],[OriginalPrice (in Rs)]]</f>
        <v>0.79014351475764966</v>
      </c>
      <c r="N4041" s="4">
        <v>4</v>
      </c>
      <c r="O4041">
        <v>331</v>
      </c>
      <c r="P4041" t="s">
        <v>142</v>
      </c>
      <c r="Q4041" t="s">
        <v>16255</v>
      </c>
    </row>
    <row r="4042" spans="1:17" x14ac:dyDescent="0.25">
      <c r="A4042" t="s">
        <v>16401</v>
      </c>
      <c r="B4042" s="1">
        <v>14499890</v>
      </c>
      <c r="C4042" t="s">
        <v>96</v>
      </c>
      <c r="D4042" t="s">
        <v>65</v>
      </c>
      <c r="E4042" t="s">
        <v>292</v>
      </c>
      <c r="F4042" t="s">
        <v>30</v>
      </c>
      <c r="G4042" s="2">
        <v>324</v>
      </c>
      <c r="H4042" s="2">
        <f>AVERAGEIF(Table1[[#All],[Category]],Table1[[#This Row],[Category]],Table1[[#All],[DiscountOffer]])</f>
        <v>1064.3816554809839</v>
      </c>
      <c r="I4042" s="2">
        <v>1299</v>
      </c>
      <c r="J4042" s="2">
        <f>IF(Table1[[#This Row],[Ratings]]&gt;4,Table1[[#This Row],[OriginalPrice (in Rs)]],0)</f>
        <v>1299</v>
      </c>
      <c r="K4042" s="2">
        <f>Table1[[#This Row],[OriginalPrice (in Rs)]]-Table1[[#This Row],[DiscountOffer]]</f>
        <v>975</v>
      </c>
      <c r="L4042" s="2" t="str">
        <f>IF(Table1[[#This Row],[Discount % (In Rs)]]&gt;50%,"High Discount","Low Discount")</f>
        <v>High Discount</v>
      </c>
      <c r="M4042" s="3">
        <f>Table1[[#This Row],[Discount_Price (In Rs.)]]/Table1[[#This Row],[OriginalPrice (in Rs)]]</f>
        <v>0.75057736720554269</v>
      </c>
      <c r="N4042" s="4">
        <v>4.2</v>
      </c>
      <c r="O4042">
        <v>329</v>
      </c>
      <c r="P4042" t="s">
        <v>142</v>
      </c>
      <c r="Q4042" t="s">
        <v>16402</v>
      </c>
    </row>
    <row r="4043" spans="1:17" x14ac:dyDescent="0.25">
      <c r="A4043" t="s">
        <v>16797</v>
      </c>
      <c r="B4043" s="1">
        <v>11618402</v>
      </c>
      <c r="C4043" t="s">
        <v>16798</v>
      </c>
      <c r="D4043" t="s">
        <v>65</v>
      </c>
      <c r="E4043" t="s">
        <v>292</v>
      </c>
      <c r="F4043" t="s">
        <v>30</v>
      </c>
      <c r="G4043" s="2">
        <v>1005</v>
      </c>
      <c r="H4043" s="2">
        <f>AVERAGEIF(Table1[[#All],[Category]],Table1[[#This Row],[Category]],Table1[[#All],[DiscountOffer]])</f>
        <v>1064.3816554809839</v>
      </c>
      <c r="I4043" s="2">
        <v>1829</v>
      </c>
      <c r="J4043" s="2">
        <f>IF(Table1[[#This Row],[Ratings]]&gt;4,Table1[[#This Row],[OriginalPrice (in Rs)]],0)</f>
        <v>0</v>
      </c>
      <c r="K4043" s="2">
        <f>Table1[[#This Row],[OriginalPrice (in Rs)]]-Table1[[#This Row],[DiscountOffer]]</f>
        <v>824</v>
      </c>
      <c r="L4043" s="2" t="str">
        <f>IF(Table1[[#This Row],[Discount % (In Rs)]]&gt;50%,"High Discount","Low Discount")</f>
        <v>Low Discount</v>
      </c>
      <c r="M4043" s="3">
        <f>Table1[[#This Row],[Discount_Price (In Rs.)]]/Table1[[#This Row],[OriginalPrice (in Rs)]]</f>
        <v>0.45051940951339531</v>
      </c>
      <c r="N4043" s="4">
        <v>4</v>
      </c>
      <c r="O4043">
        <v>322</v>
      </c>
      <c r="P4043" t="s">
        <v>142</v>
      </c>
      <c r="Q4043" t="s">
        <v>16799</v>
      </c>
    </row>
    <row r="4044" spans="1:17" x14ac:dyDescent="0.25">
      <c r="A4044" t="s">
        <v>16934</v>
      </c>
      <c r="B4044" s="1">
        <v>14746028</v>
      </c>
      <c r="C4044" t="s">
        <v>788</v>
      </c>
      <c r="D4044" t="s">
        <v>65</v>
      </c>
      <c r="E4044" t="s">
        <v>292</v>
      </c>
      <c r="F4044" t="s">
        <v>30</v>
      </c>
      <c r="G4044" s="2">
        <v>619</v>
      </c>
      <c r="H4044" s="2">
        <f>AVERAGEIF(Table1[[#All],[Category]],Table1[[#This Row],[Category]],Table1[[#All],[DiscountOffer]])</f>
        <v>1064.3816554809839</v>
      </c>
      <c r="I4044" s="2">
        <v>1998</v>
      </c>
      <c r="J4044" s="2">
        <f>IF(Table1[[#This Row],[Ratings]]&gt;4,Table1[[#This Row],[OriginalPrice (in Rs)]],0)</f>
        <v>1998</v>
      </c>
      <c r="K4044" s="2">
        <f>Table1[[#This Row],[OriginalPrice (in Rs)]]-Table1[[#This Row],[DiscountOffer]]</f>
        <v>1379</v>
      </c>
      <c r="L4044" s="2" t="str">
        <f>IF(Table1[[#This Row],[Discount % (In Rs)]]&gt;50%,"High Discount","Low Discount")</f>
        <v>High Discount</v>
      </c>
      <c r="M4044" s="3">
        <f>Table1[[#This Row],[Discount_Price (In Rs.)]]/Table1[[#This Row],[OriginalPrice (in Rs)]]</f>
        <v>0.69019019019019023</v>
      </c>
      <c r="N4044" s="4">
        <v>4.5</v>
      </c>
      <c r="O4044">
        <v>320</v>
      </c>
      <c r="P4044" t="s">
        <v>142</v>
      </c>
      <c r="Q4044" t="s">
        <v>16935</v>
      </c>
    </row>
    <row r="4045" spans="1:17" x14ac:dyDescent="0.25">
      <c r="A4045" t="s">
        <v>16981</v>
      </c>
      <c r="B4045" s="1">
        <v>8177151</v>
      </c>
      <c r="C4045" t="s">
        <v>1960</v>
      </c>
      <c r="D4045" t="s">
        <v>65</v>
      </c>
      <c r="E4045" t="s">
        <v>292</v>
      </c>
      <c r="F4045" t="s">
        <v>30</v>
      </c>
      <c r="G4045" s="2">
        <v>979</v>
      </c>
      <c r="H4045" s="2">
        <f>AVERAGEIF(Table1[[#All],[Category]],Table1[[#This Row],[Category]],Table1[[#All],[DiscountOffer]])</f>
        <v>1064.3816554809839</v>
      </c>
      <c r="I4045" s="2">
        <v>2799</v>
      </c>
      <c r="J4045" s="2">
        <f>IF(Table1[[#This Row],[Ratings]]&gt;4,Table1[[#This Row],[OriginalPrice (in Rs)]],0)</f>
        <v>2799</v>
      </c>
      <c r="K4045" s="2">
        <f>Table1[[#This Row],[OriginalPrice (in Rs)]]-Table1[[#This Row],[DiscountOffer]]</f>
        <v>1820</v>
      </c>
      <c r="L4045" s="2" t="str">
        <f>IF(Table1[[#This Row],[Discount % (In Rs)]]&gt;50%,"High Discount","Low Discount")</f>
        <v>High Discount</v>
      </c>
      <c r="M4045" s="3">
        <f>Table1[[#This Row],[Discount_Price (In Rs.)]]/Table1[[#This Row],[OriginalPrice (in Rs)]]</f>
        <v>0.65023222579492679</v>
      </c>
      <c r="N4045" s="4">
        <v>4.0999999999999996</v>
      </c>
      <c r="O4045">
        <v>319</v>
      </c>
      <c r="P4045" t="s">
        <v>142</v>
      </c>
      <c r="Q4045" t="s">
        <v>16982</v>
      </c>
    </row>
    <row r="4046" spans="1:17" x14ac:dyDescent="0.25">
      <c r="A4046" t="s">
        <v>16983</v>
      </c>
      <c r="B4046" s="1">
        <v>13903198</v>
      </c>
      <c r="C4046" t="s">
        <v>96</v>
      </c>
      <c r="D4046" t="s">
        <v>65</v>
      </c>
      <c r="E4046" t="s">
        <v>292</v>
      </c>
      <c r="F4046" t="s">
        <v>30</v>
      </c>
      <c r="G4046" s="2">
        <v>2144</v>
      </c>
      <c r="H4046" s="2">
        <f>AVERAGEIF(Table1[[#All],[Category]],Table1[[#This Row],[Category]],Table1[[#All],[DiscountOffer]])</f>
        <v>1064.3816554809839</v>
      </c>
      <c r="I4046" s="2">
        <v>3899</v>
      </c>
      <c r="J4046" s="2">
        <f>IF(Table1[[#This Row],[Ratings]]&gt;4,Table1[[#This Row],[OriginalPrice (in Rs)]],0)</f>
        <v>3899</v>
      </c>
      <c r="K4046" s="2">
        <f>Table1[[#This Row],[OriginalPrice (in Rs)]]-Table1[[#This Row],[DiscountOffer]]</f>
        <v>1755</v>
      </c>
      <c r="L4046" s="2" t="str">
        <f>IF(Table1[[#This Row],[Discount % (In Rs)]]&gt;50%,"High Discount","Low Discount")</f>
        <v>Low Discount</v>
      </c>
      <c r="M4046" s="3">
        <f>Table1[[#This Row],[Discount_Price (In Rs.)]]/Table1[[#This Row],[OriginalPrice (in Rs)]]</f>
        <v>0.45011541420877149</v>
      </c>
      <c r="N4046" s="4">
        <v>4.4000000000000004</v>
      </c>
      <c r="O4046">
        <v>319</v>
      </c>
      <c r="P4046" t="s">
        <v>142</v>
      </c>
      <c r="Q4046" t="s">
        <v>16984</v>
      </c>
    </row>
    <row r="4047" spans="1:17" x14ac:dyDescent="0.25">
      <c r="A4047" t="s">
        <v>16987</v>
      </c>
      <c r="B4047" s="1">
        <v>13988136</v>
      </c>
      <c r="C4047" t="s">
        <v>507</v>
      </c>
      <c r="D4047" t="s">
        <v>65</v>
      </c>
      <c r="E4047" t="s">
        <v>292</v>
      </c>
      <c r="F4047" t="s">
        <v>30</v>
      </c>
      <c r="G4047" s="2">
        <v>1839</v>
      </c>
      <c r="H4047" s="2">
        <f>AVERAGEIF(Table1[[#All],[Category]],Table1[[#This Row],[Category]],Table1[[#All],[DiscountOffer]])</f>
        <v>1064.3816554809839</v>
      </c>
      <c r="I4047" s="2">
        <v>9199</v>
      </c>
      <c r="J4047" s="2">
        <f>IF(Table1[[#This Row],[Ratings]]&gt;4,Table1[[#This Row],[OriginalPrice (in Rs)]],0)</f>
        <v>9199</v>
      </c>
      <c r="K4047" s="2">
        <f>Table1[[#This Row],[OriginalPrice (in Rs)]]-Table1[[#This Row],[DiscountOffer]]</f>
        <v>7360</v>
      </c>
      <c r="L4047" s="2" t="str">
        <f>IF(Table1[[#This Row],[Discount % (In Rs)]]&gt;50%,"High Discount","Low Discount")</f>
        <v>High Discount</v>
      </c>
      <c r="M4047" s="3">
        <f>Table1[[#This Row],[Discount_Price (In Rs.)]]/Table1[[#This Row],[OriginalPrice (in Rs)]]</f>
        <v>0.80008696597456241</v>
      </c>
      <c r="N4047" s="4">
        <v>4.4000000000000004</v>
      </c>
      <c r="O4047">
        <v>319</v>
      </c>
      <c r="P4047" t="s">
        <v>142</v>
      </c>
      <c r="Q4047" t="s">
        <v>16988</v>
      </c>
    </row>
    <row r="4048" spans="1:17" x14ac:dyDescent="0.25">
      <c r="A4048" t="s">
        <v>17055</v>
      </c>
      <c r="B4048" s="1">
        <v>14343208</v>
      </c>
      <c r="C4048" t="s">
        <v>82</v>
      </c>
      <c r="D4048" t="s">
        <v>65</v>
      </c>
      <c r="E4048" t="s">
        <v>292</v>
      </c>
      <c r="F4048" t="s">
        <v>30</v>
      </c>
      <c r="G4048" s="2">
        <v>1349</v>
      </c>
      <c r="H4048" s="2">
        <f>AVERAGEIF(Table1[[#All],[Category]],Table1[[#This Row],[Category]],Table1[[#All],[DiscountOffer]])</f>
        <v>1064.3816554809839</v>
      </c>
      <c r="I4048" s="2">
        <v>2999</v>
      </c>
      <c r="J4048" s="2">
        <f>IF(Table1[[#This Row],[Ratings]]&gt;4,Table1[[#This Row],[OriginalPrice (in Rs)]],0)</f>
        <v>0</v>
      </c>
      <c r="K4048" s="2">
        <f>Table1[[#This Row],[OriginalPrice (in Rs)]]-Table1[[#This Row],[DiscountOffer]]</f>
        <v>1650</v>
      </c>
      <c r="L4048" s="2" t="str">
        <f>IF(Table1[[#This Row],[Discount % (In Rs)]]&gt;50%,"High Discount","Low Discount")</f>
        <v>High Discount</v>
      </c>
      <c r="M4048" s="3">
        <f>Table1[[#This Row],[Discount_Price (In Rs.)]]/Table1[[#This Row],[OriginalPrice (in Rs)]]</f>
        <v>0.55018339446482156</v>
      </c>
      <c r="N4048" s="4">
        <v>4</v>
      </c>
      <c r="O4048">
        <v>318</v>
      </c>
      <c r="P4048" t="s">
        <v>142</v>
      </c>
      <c r="Q4048" t="s">
        <v>17056</v>
      </c>
    </row>
    <row r="4049" spans="1:17" x14ac:dyDescent="0.25">
      <c r="A4049" t="s">
        <v>17057</v>
      </c>
      <c r="B4049" s="1">
        <v>11454978</v>
      </c>
      <c r="C4049" t="s">
        <v>1313</v>
      </c>
      <c r="D4049" t="s">
        <v>65</v>
      </c>
      <c r="E4049" t="s">
        <v>292</v>
      </c>
      <c r="F4049" t="s">
        <v>30</v>
      </c>
      <c r="G4049" s="2">
        <v>989</v>
      </c>
      <c r="H4049" s="2">
        <f>AVERAGEIF(Table1[[#All],[Category]],Table1[[#This Row],[Category]],Table1[[#All],[DiscountOffer]])</f>
        <v>1064.3816554809839</v>
      </c>
      <c r="I4049" s="2">
        <v>3299</v>
      </c>
      <c r="J4049" s="2">
        <f>IF(Table1[[#This Row],[Ratings]]&gt;4,Table1[[#This Row],[OriginalPrice (in Rs)]],0)</f>
        <v>0</v>
      </c>
      <c r="K4049" s="2">
        <f>Table1[[#This Row],[OriginalPrice (in Rs)]]-Table1[[#This Row],[DiscountOffer]]</f>
        <v>2310</v>
      </c>
      <c r="L4049" s="2" t="str">
        <f>IF(Table1[[#This Row],[Discount % (In Rs)]]&gt;50%,"High Discount","Low Discount")</f>
        <v>High Discount</v>
      </c>
      <c r="M4049" s="3">
        <f>Table1[[#This Row],[Discount_Price (In Rs.)]]/Table1[[#This Row],[OriginalPrice (in Rs)]]</f>
        <v>0.70021218551076081</v>
      </c>
      <c r="N4049" s="4">
        <v>4</v>
      </c>
      <c r="O4049">
        <v>318</v>
      </c>
      <c r="P4049" t="s">
        <v>142</v>
      </c>
      <c r="Q4049" t="s">
        <v>17058</v>
      </c>
    </row>
    <row r="4050" spans="1:17" x14ac:dyDescent="0.25">
      <c r="A4050" t="s">
        <v>17163</v>
      </c>
      <c r="B4050" s="1">
        <v>1719355</v>
      </c>
      <c r="C4050" t="s">
        <v>815</v>
      </c>
      <c r="D4050" t="s">
        <v>65</v>
      </c>
      <c r="E4050" t="s">
        <v>292</v>
      </c>
      <c r="F4050" t="s">
        <v>30</v>
      </c>
      <c r="G4050" s="2">
        <v>615</v>
      </c>
      <c r="H4050" s="2">
        <f>AVERAGEIF(Table1[[#All],[Category]],Table1[[#This Row],[Category]],Table1[[#All],[DiscountOffer]])</f>
        <v>1064.3816554809839</v>
      </c>
      <c r="I4050" s="2">
        <v>1119</v>
      </c>
      <c r="J4050" s="2">
        <f>IF(Table1[[#This Row],[Ratings]]&gt;4,Table1[[#This Row],[OriginalPrice (in Rs)]],0)</f>
        <v>0</v>
      </c>
      <c r="K4050" s="2">
        <f>Table1[[#This Row],[OriginalPrice (in Rs)]]-Table1[[#This Row],[DiscountOffer]]</f>
        <v>504</v>
      </c>
      <c r="L4050" s="2" t="str">
        <f>IF(Table1[[#This Row],[Discount % (In Rs)]]&gt;50%,"High Discount","Low Discount")</f>
        <v>Low Discount</v>
      </c>
      <c r="M4050" s="3">
        <f>Table1[[#This Row],[Discount_Price (In Rs.)]]/Table1[[#This Row],[OriginalPrice (in Rs)]]</f>
        <v>0.45040214477211798</v>
      </c>
      <c r="N4050" s="4">
        <v>3.4</v>
      </c>
      <c r="O4050">
        <v>316</v>
      </c>
      <c r="P4050" t="s">
        <v>142</v>
      </c>
      <c r="Q4050" t="s">
        <v>17164</v>
      </c>
    </row>
    <row r="4051" spans="1:17" x14ac:dyDescent="0.25">
      <c r="A4051" t="s">
        <v>17308</v>
      </c>
      <c r="B4051" s="1">
        <v>11372348</v>
      </c>
      <c r="C4051" t="s">
        <v>5629</v>
      </c>
      <c r="D4051" t="s">
        <v>65</v>
      </c>
      <c r="E4051" t="s">
        <v>292</v>
      </c>
      <c r="F4051" t="s">
        <v>30</v>
      </c>
      <c r="G4051" s="2">
        <v>990</v>
      </c>
      <c r="H4051" s="2">
        <f>AVERAGEIF(Table1[[#All],[Category]],Table1[[#This Row],[Category]],Table1[[#All],[DiscountOffer]])</f>
        <v>1064.3816554809839</v>
      </c>
      <c r="I4051" s="2">
        <v>5500</v>
      </c>
      <c r="J4051" s="2">
        <f>IF(Table1[[#This Row],[Ratings]]&gt;4,Table1[[#This Row],[OriginalPrice (in Rs)]],0)</f>
        <v>0</v>
      </c>
      <c r="K4051" s="2">
        <f>Table1[[#This Row],[OriginalPrice (in Rs)]]-Table1[[#This Row],[DiscountOffer]]</f>
        <v>4510</v>
      </c>
      <c r="L4051" s="2" t="str">
        <f>IF(Table1[[#This Row],[Discount % (In Rs)]]&gt;50%,"High Discount","Low Discount")</f>
        <v>High Discount</v>
      </c>
      <c r="M4051" s="3">
        <f>Table1[[#This Row],[Discount_Price (In Rs.)]]/Table1[[#This Row],[OriginalPrice (in Rs)]]</f>
        <v>0.82</v>
      </c>
      <c r="N4051" s="4">
        <v>3.9</v>
      </c>
      <c r="O4051">
        <v>314</v>
      </c>
      <c r="P4051" t="s">
        <v>142</v>
      </c>
      <c r="Q4051" t="s">
        <v>17309</v>
      </c>
    </row>
    <row r="4052" spans="1:17" x14ac:dyDescent="0.25">
      <c r="A4052" t="s">
        <v>17387</v>
      </c>
      <c r="B4052" s="1">
        <v>15096654</v>
      </c>
      <c r="C4052" t="s">
        <v>96</v>
      </c>
      <c r="D4052" t="s">
        <v>65</v>
      </c>
      <c r="E4052" t="s">
        <v>292</v>
      </c>
      <c r="F4052" t="s">
        <v>30</v>
      </c>
      <c r="G4052" s="2">
        <v>1154</v>
      </c>
      <c r="H4052" s="2">
        <f>AVERAGEIF(Table1[[#All],[Category]],Table1[[#This Row],[Category]],Table1[[#All],[DiscountOffer]])</f>
        <v>1064.3816554809839</v>
      </c>
      <c r="I4052" s="2">
        <v>3299</v>
      </c>
      <c r="J4052" s="2">
        <f>IF(Table1[[#This Row],[Ratings]]&gt;4,Table1[[#This Row],[OriginalPrice (in Rs)]],0)</f>
        <v>3299</v>
      </c>
      <c r="K4052" s="2">
        <f>Table1[[#This Row],[OriginalPrice (in Rs)]]-Table1[[#This Row],[DiscountOffer]]</f>
        <v>2145</v>
      </c>
      <c r="L4052" s="2" t="str">
        <f>IF(Table1[[#This Row],[Discount % (In Rs)]]&gt;50%,"High Discount","Low Discount")</f>
        <v>High Discount</v>
      </c>
      <c r="M4052" s="3">
        <f>Table1[[#This Row],[Discount_Price (In Rs.)]]/Table1[[#This Row],[OriginalPrice (in Rs)]]</f>
        <v>0.6501970294028494</v>
      </c>
      <c r="N4052" s="4">
        <v>4.3</v>
      </c>
      <c r="O4052">
        <v>313</v>
      </c>
      <c r="P4052" t="s">
        <v>142</v>
      </c>
      <c r="Q4052" t="s">
        <v>17388</v>
      </c>
    </row>
    <row r="4053" spans="1:17" x14ac:dyDescent="0.25">
      <c r="A4053" t="s">
        <v>17391</v>
      </c>
      <c r="B4053" s="1">
        <v>11735940</v>
      </c>
      <c r="C4053" t="s">
        <v>7004</v>
      </c>
      <c r="D4053" t="s">
        <v>65</v>
      </c>
      <c r="E4053" t="s">
        <v>292</v>
      </c>
      <c r="F4053" t="s">
        <v>30</v>
      </c>
      <c r="G4053" s="2">
        <v>1325</v>
      </c>
      <c r="H4053" s="2">
        <f>AVERAGEIF(Table1[[#All],[Category]],Table1[[#This Row],[Category]],Table1[[#All],[DiscountOffer]])</f>
        <v>1064.3816554809839</v>
      </c>
      <c r="I4053" s="2">
        <v>3399</v>
      </c>
      <c r="J4053" s="2">
        <f>IF(Table1[[#This Row],[Ratings]]&gt;4,Table1[[#This Row],[OriginalPrice (in Rs)]],0)</f>
        <v>3399</v>
      </c>
      <c r="K4053" s="2">
        <f>Table1[[#This Row],[OriginalPrice (in Rs)]]-Table1[[#This Row],[DiscountOffer]]</f>
        <v>2074</v>
      </c>
      <c r="L4053" s="2" t="str">
        <f>IF(Table1[[#This Row],[Discount % (In Rs)]]&gt;50%,"High Discount","Low Discount")</f>
        <v>High Discount</v>
      </c>
      <c r="M4053" s="3">
        <f>Table1[[#This Row],[Discount_Price (In Rs.)]]/Table1[[#This Row],[OriginalPrice (in Rs)]]</f>
        <v>0.61017946454839656</v>
      </c>
      <c r="N4053" s="4">
        <v>4.2</v>
      </c>
      <c r="O4053">
        <v>313</v>
      </c>
      <c r="P4053" t="s">
        <v>142</v>
      </c>
      <c r="Q4053" t="s">
        <v>17392</v>
      </c>
    </row>
    <row r="4054" spans="1:17" x14ac:dyDescent="0.25">
      <c r="A4054" t="s">
        <v>17555</v>
      </c>
      <c r="B4054" s="1">
        <v>12263892</v>
      </c>
      <c r="C4054" t="s">
        <v>291</v>
      </c>
      <c r="D4054" t="s">
        <v>65</v>
      </c>
      <c r="E4054" t="s">
        <v>292</v>
      </c>
      <c r="F4054" t="s">
        <v>30</v>
      </c>
      <c r="G4054" s="2">
        <v>999</v>
      </c>
      <c r="H4054" s="2">
        <f>AVERAGEIF(Table1[[#All],[Category]],Table1[[#This Row],[Category]],Table1[[#All],[DiscountOffer]])</f>
        <v>1064.3816554809839</v>
      </c>
      <c r="I4054" s="2">
        <v>1998</v>
      </c>
      <c r="J4054" s="2">
        <f>IF(Table1[[#This Row],[Ratings]]&gt;4,Table1[[#This Row],[OriginalPrice (in Rs)]],0)</f>
        <v>1998</v>
      </c>
      <c r="K4054" s="2">
        <f>Table1[[#This Row],[OriginalPrice (in Rs)]]-Table1[[#This Row],[DiscountOffer]]</f>
        <v>999</v>
      </c>
      <c r="L4054" s="2" t="str">
        <f>IF(Table1[[#This Row],[Discount % (In Rs)]]&gt;50%,"High Discount","Low Discount")</f>
        <v>Low Discount</v>
      </c>
      <c r="M4054" s="3">
        <f>Table1[[#This Row],[Discount_Price (In Rs.)]]/Table1[[#This Row],[OriginalPrice (in Rs)]]</f>
        <v>0.5</v>
      </c>
      <c r="N4054" s="4">
        <v>4.0999999999999996</v>
      </c>
      <c r="O4054">
        <v>310</v>
      </c>
      <c r="P4054" t="s">
        <v>142</v>
      </c>
      <c r="Q4054" t="s">
        <v>17556</v>
      </c>
    </row>
    <row r="4055" spans="1:17" x14ac:dyDescent="0.25">
      <c r="A4055" t="s">
        <v>17646</v>
      </c>
      <c r="B4055" s="1">
        <v>12679514</v>
      </c>
      <c r="C4055" t="s">
        <v>1313</v>
      </c>
      <c r="D4055" t="s">
        <v>65</v>
      </c>
      <c r="E4055" t="s">
        <v>292</v>
      </c>
      <c r="F4055" t="s">
        <v>30</v>
      </c>
      <c r="G4055" s="2">
        <v>853</v>
      </c>
      <c r="H4055" s="2">
        <f>AVERAGEIF(Table1[[#All],[Category]],Table1[[#This Row],[Category]],Table1[[#All],[DiscountOffer]])</f>
        <v>1064.3816554809839</v>
      </c>
      <c r="I4055" s="2">
        <v>6099</v>
      </c>
      <c r="J4055" s="2">
        <f>IF(Table1[[#This Row],[Ratings]]&gt;4,Table1[[#This Row],[OriginalPrice (in Rs)]],0)</f>
        <v>0</v>
      </c>
      <c r="K4055" s="2">
        <f>Table1[[#This Row],[OriginalPrice (in Rs)]]-Table1[[#This Row],[DiscountOffer]]</f>
        <v>5246</v>
      </c>
      <c r="L4055" s="2" t="str">
        <f>IF(Table1[[#This Row],[Discount % (In Rs)]]&gt;50%,"High Discount","Low Discount")</f>
        <v>High Discount</v>
      </c>
      <c r="M4055" s="3">
        <f>Table1[[#This Row],[Discount_Price (In Rs.)]]/Table1[[#This Row],[OriginalPrice (in Rs)]]</f>
        <v>0.86014100672241356</v>
      </c>
      <c r="N4055" s="4">
        <v>3.8</v>
      </c>
      <c r="O4055">
        <v>309</v>
      </c>
      <c r="P4055" t="s">
        <v>142</v>
      </c>
      <c r="Q4055" t="s">
        <v>17647</v>
      </c>
    </row>
    <row r="4056" spans="1:17" x14ac:dyDescent="0.25">
      <c r="A4056" t="s">
        <v>17849</v>
      </c>
      <c r="B4056" s="1">
        <v>12093232</v>
      </c>
      <c r="C4056" t="s">
        <v>7004</v>
      </c>
      <c r="D4056" t="s">
        <v>65</v>
      </c>
      <c r="E4056" t="s">
        <v>292</v>
      </c>
      <c r="F4056" t="s">
        <v>30</v>
      </c>
      <c r="G4056" s="2">
        <v>1295</v>
      </c>
      <c r="H4056" s="2">
        <f>AVERAGEIF(Table1[[#All],[Category]],Table1[[#This Row],[Category]],Table1[[#All],[DiscountOffer]])</f>
        <v>1064.3816554809839</v>
      </c>
      <c r="I4056" s="2">
        <v>4799</v>
      </c>
      <c r="J4056" s="2">
        <f>IF(Table1[[#This Row],[Ratings]]&gt;4,Table1[[#This Row],[OriginalPrice (in Rs)]],0)</f>
        <v>0</v>
      </c>
      <c r="K4056" s="2">
        <f>Table1[[#This Row],[OriginalPrice (in Rs)]]-Table1[[#This Row],[DiscountOffer]]</f>
        <v>3504</v>
      </c>
      <c r="L4056" s="2" t="str">
        <f>IF(Table1[[#This Row],[Discount % (In Rs)]]&gt;50%,"High Discount","Low Discount")</f>
        <v>High Discount</v>
      </c>
      <c r="M4056" s="3">
        <f>Table1[[#This Row],[Discount_Price (In Rs.)]]/Table1[[#This Row],[OriginalPrice (in Rs)]]</f>
        <v>0.73015211502396338</v>
      </c>
      <c r="N4056" s="4">
        <v>3.7</v>
      </c>
      <c r="O4056">
        <v>306</v>
      </c>
      <c r="P4056" t="s">
        <v>142</v>
      </c>
      <c r="Q4056" t="s">
        <v>17850</v>
      </c>
    </row>
    <row r="4057" spans="1:17" x14ac:dyDescent="0.25">
      <c r="A4057" t="s">
        <v>17898</v>
      </c>
      <c r="B4057" s="1">
        <v>13901350</v>
      </c>
      <c r="C4057" t="s">
        <v>507</v>
      </c>
      <c r="D4057" t="s">
        <v>65</v>
      </c>
      <c r="E4057" t="s">
        <v>292</v>
      </c>
      <c r="F4057" t="s">
        <v>30</v>
      </c>
      <c r="G4057" s="2">
        <v>1151</v>
      </c>
      <c r="H4057" s="2">
        <f>AVERAGEIF(Table1[[#All],[Category]],Table1[[#This Row],[Category]],Table1[[#All],[DiscountOffer]])</f>
        <v>1064.3816554809839</v>
      </c>
      <c r="I4057" s="2">
        <v>3599</v>
      </c>
      <c r="J4057" s="2">
        <f>IF(Table1[[#This Row],[Ratings]]&gt;4,Table1[[#This Row],[OriginalPrice (in Rs)]],0)</f>
        <v>0</v>
      </c>
      <c r="K4057" s="2">
        <f>Table1[[#This Row],[OriginalPrice (in Rs)]]-Table1[[#This Row],[DiscountOffer]]</f>
        <v>2448</v>
      </c>
      <c r="L4057" s="2" t="str">
        <f>IF(Table1[[#This Row],[Discount % (In Rs)]]&gt;50%,"High Discount","Low Discount")</f>
        <v>High Discount</v>
      </c>
      <c r="M4057" s="3">
        <f>Table1[[#This Row],[Discount_Price (In Rs.)]]/Table1[[#This Row],[OriginalPrice (in Rs)]]</f>
        <v>0.68018894137260355</v>
      </c>
      <c r="N4057" s="4">
        <v>4</v>
      </c>
      <c r="O4057">
        <v>305</v>
      </c>
      <c r="P4057" t="s">
        <v>142</v>
      </c>
      <c r="Q4057" t="s">
        <v>17899</v>
      </c>
    </row>
    <row r="4058" spans="1:17" x14ac:dyDescent="0.25">
      <c r="A4058" t="s">
        <v>17961</v>
      </c>
      <c r="B4058" s="1">
        <v>14088720</v>
      </c>
      <c r="C4058" t="s">
        <v>5629</v>
      </c>
      <c r="D4058" t="s">
        <v>65</v>
      </c>
      <c r="E4058" t="s">
        <v>292</v>
      </c>
      <c r="F4058" t="s">
        <v>30</v>
      </c>
      <c r="G4058" s="2">
        <v>1881</v>
      </c>
      <c r="H4058" s="2">
        <f>AVERAGEIF(Table1[[#All],[Category]],Table1[[#This Row],[Category]],Table1[[#All],[DiscountOffer]])</f>
        <v>1064.3816554809839</v>
      </c>
      <c r="I4058" s="2">
        <v>5700</v>
      </c>
      <c r="J4058" s="2">
        <f>IF(Table1[[#This Row],[Ratings]]&gt;4,Table1[[#This Row],[OriginalPrice (in Rs)]],0)</f>
        <v>5700</v>
      </c>
      <c r="K4058" s="2">
        <f>Table1[[#This Row],[OriginalPrice (in Rs)]]-Table1[[#This Row],[DiscountOffer]]</f>
        <v>3819</v>
      </c>
      <c r="L4058" s="2" t="str">
        <f>IF(Table1[[#This Row],[Discount % (In Rs)]]&gt;50%,"High Discount","Low Discount")</f>
        <v>High Discount</v>
      </c>
      <c r="M4058" s="3">
        <f>Table1[[#This Row],[Discount_Price (In Rs.)]]/Table1[[#This Row],[OriginalPrice (in Rs)]]</f>
        <v>0.67</v>
      </c>
      <c r="N4058" s="4">
        <v>4.4000000000000004</v>
      </c>
      <c r="O4058">
        <v>304</v>
      </c>
      <c r="P4058" t="s">
        <v>142</v>
      </c>
      <c r="Q4058" t="s">
        <v>17962</v>
      </c>
    </row>
    <row r="4059" spans="1:17" x14ac:dyDescent="0.25">
      <c r="A4059" t="s">
        <v>18044</v>
      </c>
      <c r="B4059" s="1">
        <v>13901300</v>
      </c>
      <c r="C4059" t="s">
        <v>507</v>
      </c>
      <c r="D4059" t="s">
        <v>65</v>
      </c>
      <c r="E4059" t="s">
        <v>292</v>
      </c>
      <c r="F4059" t="s">
        <v>30</v>
      </c>
      <c r="G4059" s="2">
        <v>1151</v>
      </c>
      <c r="H4059" s="2">
        <f>AVERAGEIF(Table1[[#All],[Category]],Table1[[#This Row],[Category]],Table1[[#All],[DiscountOffer]])</f>
        <v>1064.3816554809839</v>
      </c>
      <c r="I4059" s="2">
        <v>3599</v>
      </c>
      <c r="J4059" s="2">
        <f>IF(Table1[[#This Row],[Ratings]]&gt;4,Table1[[#This Row],[OriginalPrice (in Rs)]],0)</f>
        <v>3599</v>
      </c>
      <c r="K4059" s="2">
        <f>Table1[[#This Row],[OriginalPrice (in Rs)]]-Table1[[#This Row],[DiscountOffer]]</f>
        <v>2448</v>
      </c>
      <c r="L4059" s="2" t="str">
        <f>IF(Table1[[#This Row],[Discount % (In Rs)]]&gt;50%,"High Discount","Low Discount")</f>
        <v>High Discount</v>
      </c>
      <c r="M4059" s="3">
        <f>Table1[[#This Row],[Discount_Price (In Rs.)]]/Table1[[#This Row],[OriginalPrice (in Rs)]]</f>
        <v>0.68018894137260355</v>
      </c>
      <c r="N4059" s="4">
        <v>4.0999999999999996</v>
      </c>
      <c r="O4059">
        <v>303</v>
      </c>
      <c r="P4059" t="s">
        <v>142</v>
      </c>
      <c r="Q4059" t="s">
        <v>18045</v>
      </c>
    </row>
    <row r="4060" spans="1:17" x14ac:dyDescent="0.25">
      <c r="A4060" t="s">
        <v>18244</v>
      </c>
      <c r="B4060" s="1">
        <v>9929327</v>
      </c>
      <c r="C4060" t="s">
        <v>1960</v>
      </c>
      <c r="D4060" t="s">
        <v>65</v>
      </c>
      <c r="E4060" t="s">
        <v>292</v>
      </c>
      <c r="F4060" t="s">
        <v>30</v>
      </c>
      <c r="G4060" s="2">
        <v>929</v>
      </c>
      <c r="H4060" s="2">
        <f>AVERAGEIF(Table1[[#All],[Category]],Table1[[#This Row],[Category]],Table1[[#All],[DiscountOffer]])</f>
        <v>1064.3816554809839</v>
      </c>
      <c r="I4060" s="2">
        <v>2999</v>
      </c>
      <c r="J4060" s="2">
        <f>IF(Table1[[#This Row],[Ratings]]&gt;4,Table1[[#This Row],[OriginalPrice (in Rs)]],0)</f>
        <v>2999</v>
      </c>
      <c r="K4060" s="2">
        <f>Table1[[#This Row],[OriginalPrice (in Rs)]]-Table1[[#This Row],[DiscountOffer]]</f>
        <v>2070</v>
      </c>
      <c r="L4060" s="2" t="str">
        <f>IF(Table1[[#This Row],[Discount % (In Rs)]]&gt;50%,"High Discount","Low Discount")</f>
        <v>High Discount</v>
      </c>
      <c r="M4060" s="3">
        <f>Table1[[#This Row],[Discount_Price (In Rs.)]]/Table1[[#This Row],[OriginalPrice (in Rs)]]</f>
        <v>0.6902300766922308</v>
      </c>
      <c r="N4060" s="4">
        <v>4.5</v>
      </c>
      <c r="O4060">
        <v>300</v>
      </c>
      <c r="P4060" t="s">
        <v>142</v>
      </c>
      <c r="Q4060" t="s">
        <v>18245</v>
      </c>
    </row>
    <row r="4061" spans="1:17" x14ac:dyDescent="0.25">
      <c r="A4061" t="s">
        <v>18246</v>
      </c>
      <c r="B4061" s="1">
        <v>13903106</v>
      </c>
      <c r="C4061" t="s">
        <v>96</v>
      </c>
      <c r="D4061" t="s">
        <v>65</v>
      </c>
      <c r="E4061" t="s">
        <v>292</v>
      </c>
      <c r="F4061" t="s">
        <v>30</v>
      </c>
      <c r="G4061" s="2">
        <v>1704</v>
      </c>
      <c r="H4061" s="2">
        <f>AVERAGEIF(Table1[[#All],[Category]],Table1[[#This Row],[Category]],Table1[[#All],[DiscountOffer]])</f>
        <v>1064.3816554809839</v>
      </c>
      <c r="I4061" s="2">
        <v>3099</v>
      </c>
      <c r="J4061" s="2">
        <f>IF(Table1[[#This Row],[Ratings]]&gt;4,Table1[[#This Row],[OriginalPrice (in Rs)]],0)</f>
        <v>3099</v>
      </c>
      <c r="K4061" s="2">
        <f>Table1[[#This Row],[OriginalPrice (in Rs)]]-Table1[[#This Row],[DiscountOffer]]</f>
        <v>1395</v>
      </c>
      <c r="L4061" s="2" t="str">
        <f>IF(Table1[[#This Row],[Discount % (In Rs)]]&gt;50%,"High Discount","Low Discount")</f>
        <v>Low Discount</v>
      </c>
      <c r="M4061" s="3">
        <f>Table1[[#This Row],[Discount_Price (In Rs.)]]/Table1[[#This Row],[OriginalPrice (in Rs)]]</f>
        <v>0.45014520813165537</v>
      </c>
      <c r="N4061" s="4">
        <v>4.5</v>
      </c>
      <c r="O4061">
        <v>300</v>
      </c>
      <c r="P4061" t="s">
        <v>142</v>
      </c>
      <c r="Q4061" t="s">
        <v>18247</v>
      </c>
    </row>
    <row r="4062" spans="1:17" x14ac:dyDescent="0.25">
      <c r="A4062" t="s">
        <v>18394</v>
      </c>
      <c r="B4062" s="1">
        <v>12679528</v>
      </c>
      <c r="C4062" t="s">
        <v>1313</v>
      </c>
      <c r="D4062" t="s">
        <v>65</v>
      </c>
      <c r="E4062" t="s">
        <v>292</v>
      </c>
      <c r="F4062" t="s">
        <v>30</v>
      </c>
      <c r="G4062" s="2">
        <v>853</v>
      </c>
      <c r="H4062" s="2">
        <f>AVERAGEIF(Table1[[#All],[Category]],Table1[[#This Row],[Category]],Table1[[#All],[DiscountOffer]])</f>
        <v>1064.3816554809839</v>
      </c>
      <c r="I4062" s="2">
        <v>6099</v>
      </c>
      <c r="J4062" s="2">
        <f>IF(Table1[[#This Row],[Ratings]]&gt;4,Table1[[#This Row],[OriginalPrice (in Rs)]],0)</f>
        <v>0</v>
      </c>
      <c r="K4062" s="2">
        <f>Table1[[#This Row],[OriginalPrice (in Rs)]]-Table1[[#This Row],[DiscountOffer]]</f>
        <v>5246</v>
      </c>
      <c r="L4062" s="2" t="str">
        <f>IF(Table1[[#This Row],[Discount % (In Rs)]]&gt;50%,"High Discount","Low Discount")</f>
        <v>High Discount</v>
      </c>
      <c r="M4062" s="3">
        <f>Table1[[#This Row],[Discount_Price (In Rs.)]]/Table1[[#This Row],[OriginalPrice (in Rs)]]</f>
        <v>0.86014100672241356</v>
      </c>
      <c r="N4062" s="4">
        <v>4</v>
      </c>
      <c r="O4062">
        <v>298</v>
      </c>
      <c r="P4062" t="s">
        <v>142</v>
      </c>
      <c r="Q4062" t="s">
        <v>18395</v>
      </c>
    </row>
    <row r="4063" spans="1:17" x14ac:dyDescent="0.25">
      <c r="A4063" t="s">
        <v>18534</v>
      </c>
      <c r="B4063" s="1">
        <v>11721248</v>
      </c>
      <c r="C4063" t="s">
        <v>1313</v>
      </c>
      <c r="D4063" t="s">
        <v>65</v>
      </c>
      <c r="E4063" t="s">
        <v>292</v>
      </c>
      <c r="F4063" t="s">
        <v>30</v>
      </c>
      <c r="G4063" s="2">
        <v>1479</v>
      </c>
      <c r="H4063" s="2">
        <f>AVERAGEIF(Table1[[#All],[Category]],Table1[[#This Row],[Category]],Table1[[#All],[DiscountOffer]])</f>
        <v>1064.3816554809839</v>
      </c>
      <c r="I4063" s="2">
        <v>3999</v>
      </c>
      <c r="J4063" s="2">
        <f>IF(Table1[[#This Row],[Ratings]]&gt;4,Table1[[#This Row],[OriginalPrice (in Rs)]],0)</f>
        <v>0</v>
      </c>
      <c r="K4063" s="2">
        <f>Table1[[#This Row],[OriginalPrice (in Rs)]]-Table1[[#This Row],[DiscountOffer]]</f>
        <v>2520</v>
      </c>
      <c r="L4063" s="2" t="str">
        <f>IF(Table1[[#This Row],[Discount % (In Rs)]]&gt;50%,"High Discount","Low Discount")</f>
        <v>High Discount</v>
      </c>
      <c r="M4063" s="3">
        <f>Table1[[#This Row],[Discount_Price (In Rs.)]]/Table1[[#This Row],[OriginalPrice (in Rs)]]</f>
        <v>0.6301575393848462</v>
      </c>
      <c r="N4063" s="4">
        <v>4</v>
      </c>
      <c r="O4063">
        <v>296</v>
      </c>
      <c r="P4063" t="s">
        <v>142</v>
      </c>
      <c r="Q4063" t="s">
        <v>18535</v>
      </c>
    </row>
    <row r="4064" spans="1:17" x14ac:dyDescent="0.25">
      <c r="A4064" t="s">
        <v>18609</v>
      </c>
      <c r="B4064" s="1">
        <v>4448813</v>
      </c>
      <c r="C4064" t="s">
        <v>815</v>
      </c>
      <c r="D4064" t="s">
        <v>65</v>
      </c>
      <c r="E4064" t="s">
        <v>292</v>
      </c>
      <c r="F4064" t="s">
        <v>30</v>
      </c>
      <c r="G4064" s="2">
        <v>987</v>
      </c>
      <c r="H4064" s="2">
        <f>AVERAGEIF(Table1[[#All],[Category]],Table1[[#This Row],[Category]],Table1[[#All],[DiscountOffer]])</f>
        <v>1064.3816554809839</v>
      </c>
      <c r="I4064" s="2">
        <v>1899</v>
      </c>
      <c r="J4064" s="2">
        <f>IF(Table1[[#This Row],[Ratings]]&gt;4,Table1[[#This Row],[OriginalPrice (in Rs)]],0)</f>
        <v>1899</v>
      </c>
      <c r="K4064" s="2">
        <f>Table1[[#This Row],[OriginalPrice (in Rs)]]-Table1[[#This Row],[DiscountOffer]]</f>
        <v>912</v>
      </c>
      <c r="L4064" s="2" t="str">
        <f>IF(Table1[[#This Row],[Discount % (In Rs)]]&gt;50%,"High Discount","Low Discount")</f>
        <v>Low Discount</v>
      </c>
      <c r="M4064" s="3">
        <f>Table1[[#This Row],[Discount_Price (In Rs.)]]/Table1[[#This Row],[OriginalPrice (in Rs)]]</f>
        <v>0.48025276461295419</v>
      </c>
      <c r="N4064" s="4">
        <v>4.4000000000000004</v>
      </c>
      <c r="O4064">
        <v>295</v>
      </c>
      <c r="P4064" t="s">
        <v>142</v>
      </c>
      <c r="Q4064" t="s">
        <v>18610</v>
      </c>
    </row>
    <row r="4065" spans="1:17" x14ac:dyDescent="0.25">
      <c r="A4065" t="s">
        <v>18716</v>
      </c>
      <c r="B4065" s="1">
        <v>12416236</v>
      </c>
      <c r="C4065" t="s">
        <v>1313</v>
      </c>
      <c r="D4065" t="s">
        <v>65</v>
      </c>
      <c r="E4065" t="s">
        <v>292</v>
      </c>
      <c r="F4065" t="s">
        <v>30</v>
      </c>
      <c r="G4065" s="2">
        <v>1349</v>
      </c>
      <c r="H4065" s="2">
        <f>AVERAGEIF(Table1[[#All],[Category]],Table1[[#This Row],[Category]],Table1[[#All],[DiscountOffer]])</f>
        <v>1064.3816554809839</v>
      </c>
      <c r="I4065" s="2">
        <v>4499</v>
      </c>
      <c r="J4065" s="2">
        <f>IF(Table1[[#This Row],[Ratings]]&gt;4,Table1[[#This Row],[OriginalPrice (in Rs)]],0)</f>
        <v>0</v>
      </c>
      <c r="K4065" s="2">
        <f>Table1[[#This Row],[OriginalPrice (in Rs)]]-Table1[[#This Row],[DiscountOffer]]</f>
        <v>3150</v>
      </c>
      <c r="L4065" s="2" t="str">
        <f>IF(Table1[[#This Row],[Discount % (In Rs)]]&gt;50%,"High Discount","Low Discount")</f>
        <v>High Discount</v>
      </c>
      <c r="M4065" s="3">
        <f>Table1[[#This Row],[Discount_Price (In Rs.)]]/Table1[[#This Row],[OriginalPrice (in Rs)]]</f>
        <v>0.70015559013114026</v>
      </c>
      <c r="N4065" s="4">
        <v>4</v>
      </c>
      <c r="O4065">
        <v>294</v>
      </c>
      <c r="P4065" t="s">
        <v>142</v>
      </c>
      <c r="Q4065" t="s">
        <v>18717</v>
      </c>
    </row>
    <row r="4066" spans="1:17" x14ac:dyDescent="0.25">
      <c r="A4066" t="s">
        <v>18792</v>
      </c>
      <c r="B4066" s="1">
        <v>14192662</v>
      </c>
      <c r="C4066" t="s">
        <v>507</v>
      </c>
      <c r="D4066" t="s">
        <v>65</v>
      </c>
      <c r="E4066" t="s">
        <v>292</v>
      </c>
      <c r="F4066" t="s">
        <v>30</v>
      </c>
      <c r="G4066" s="2">
        <v>869</v>
      </c>
      <c r="H4066" s="2">
        <f>AVERAGEIF(Table1[[#All],[Category]],Table1[[#This Row],[Category]],Table1[[#All],[DiscountOffer]])</f>
        <v>1064.3816554809839</v>
      </c>
      <c r="I4066" s="2">
        <v>2899</v>
      </c>
      <c r="J4066" s="2">
        <f>IF(Table1[[#This Row],[Ratings]]&gt;4,Table1[[#This Row],[OriginalPrice (in Rs)]],0)</f>
        <v>0</v>
      </c>
      <c r="K4066" s="2">
        <f>Table1[[#This Row],[OriginalPrice (in Rs)]]-Table1[[#This Row],[DiscountOffer]]</f>
        <v>2030</v>
      </c>
      <c r="L4066" s="2" t="str">
        <f>IF(Table1[[#This Row],[Discount % (In Rs)]]&gt;50%,"High Discount","Low Discount")</f>
        <v>High Discount</v>
      </c>
      <c r="M4066" s="3">
        <f>Table1[[#This Row],[Discount_Price (In Rs.)]]/Table1[[#This Row],[OriginalPrice (in Rs)]]</f>
        <v>0.70024146257330111</v>
      </c>
      <c r="N4066" s="4">
        <v>3.9</v>
      </c>
      <c r="O4066">
        <v>293</v>
      </c>
      <c r="P4066" t="s">
        <v>142</v>
      </c>
      <c r="Q4066" t="s">
        <v>18793</v>
      </c>
    </row>
    <row r="4067" spans="1:17" x14ac:dyDescent="0.25">
      <c r="A4067" t="s">
        <v>18883</v>
      </c>
      <c r="B4067" s="1">
        <v>14383638</v>
      </c>
      <c r="C4067" t="s">
        <v>82</v>
      </c>
      <c r="D4067" t="s">
        <v>65</v>
      </c>
      <c r="E4067" t="s">
        <v>292</v>
      </c>
      <c r="F4067" t="s">
        <v>30</v>
      </c>
      <c r="G4067" s="2">
        <v>1427</v>
      </c>
      <c r="H4067" s="2">
        <f>AVERAGEIF(Table1[[#All],[Category]],Table1[[#This Row],[Category]],Table1[[#All],[DiscountOffer]])</f>
        <v>1064.3816554809839</v>
      </c>
      <c r="I4067" s="2">
        <v>3399</v>
      </c>
      <c r="J4067" s="2">
        <f>IF(Table1[[#This Row],[Ratings]]&gt;4,Table1[[#This Row],[OriginalPrice (in Rs)]],0)</f>
        <v>0</v>
      </c>
      <c r="K4067" s="2">
        <f>Table1[[#This Row],[OriginalPrice (in Rs)]]-Table1[[#This Row],[DiscountOffer]]</f>
        <v>1972</v>
      </c>
      <c r="L4067" s="2" t="str">
        <f>IF(Table1[[#This Row],[Discount % (In Rs)]]&gt;50%,"High Discount","Low Discount")</f>
        <v>High Discount</v>
      </c>
      <c r="M4067" s="3">
        <f>Table1[[#This Row],[Discount_Price (In Rs.)]]/Table1[[#This Row],[OriginalPrice (in Rs)]]</f>
        <v>0.5801706384230656</v>
      </c>
      <c r="N4067" s="4">
        <v>4</v>
      </c>
      <c r="O4067">
        <v>292</v>
      </c>
      <c r="P4067" t="s">
        <v>142</v>
      </c>
      <c r="Q4067" t="s">
        <v>18884</v>
      </c>
    </row>
    <row r="4068" spans="1:17" x14ac:dyDescent="0.25">
      <c r="A4068" t="s">
        <v>18957</v>
      </c>
      <c r="B4068" s="1">
        <v>10895270</v>
      </c>
      <c r="C4068" t="s">
        <v>18958</v>
      </c>
      <c r="D4068" t="s">
        <v>65</v>
      </c>
      <c r="E4068" t="s">
        <v>292</v>
      </c>
      <c r="F4068" t="s">
        <v>30</v>
      </c>
      <c r="G4068" s="2">
        <v>2199</v>
      </c>
      <c r="H4068" s="2">
        <f>AVERAGEIF(Table1[[#All],[Category]],Table1[[#This Row],[Category]],Table1[[#All],[DiscountOffer]])</f>
        <v>1064.3816554809839</v>
      </c>
      <c r="I4068" s="2">
        <v>5499</v>
      </c>
      <c r="J4068" s="2">
        <f>IF(Table1[[#This Row],[Ratings]]&gt;4,Table1[[#This Row],[OriginalPrice (in Rs)]],0)</f>
        <v>5499</v>
      </c>
      <c r="K4068" s="2">
        <f>Table1[[#This Row],[OriginalPrice (in Rs)]]-Table1[[#This Row],[DiscountOffer]]</f>
        <v>3300</v>
      </c>
      <c r="L4068" s="2" t="str">
        <f>IF(Table1[[#This Row],[Discount % (In Rs)]]&gt;50%,"High Discount","Low Discount")</f>
        <v>High Discount</v>
      </c>
      <c r="M4068" s="3">
        <f>Table1[[#This Row],[Discount_Price (In Rs.)]]/Table1[[#This Row],[OriginalPrice (in Rs)]]</f>
        <v>0.60010911074740858</v>
      </c>
      <c r="N4068" s="4">
        <v>4.2</v>
      </c>
      <c r="O4068">
        <v>291</v>
      </c>
      <c r="P4068" t="s">
        <v>142</v>
      </c>
      <c r="Q4068" t="s">
        <v>18959</v>
      </c>
    </row>
    <row r="4069" spans="1:17" x14ac:dyDescent="0.25">
      <c r="A4069" t="s">
        <v>19171</v>
      </c>
      <c r="B4069" s="1">
        <v>11244980</v>
      </c>
      <c r="C4069" t="s">
        <v>1313</v>
      </c>
      <c r="D4069" t="s">
        <v>65</v>
      </c>
      <c r="E4069" t="s">
        <v>292</v>
      </c>
      <c r="F4069" t="s">
        <v>30</v>
      </c>
      <c r="G4069" s="2">
        <v>999</v>
      </c>
      <c r="H4069" s="2">
        <f>AVERAGEIF(Table1[[#All],[Category]],Table1[[#This Row],[Category]],Table1[[#All],[DiscountOffer]])</f>
        <v>1064.3816554809839</v>
      </c>
      <c r="I4069" s="2">
        <v>3999</v>
      </c>
      <c r="J4069" s="2">
        <f>IF(Table1[[#This Row],[Ratings]]&gt;4,Table1[[#This Row],[OriginalPrice (in Rs)]],0)</f>
        <v>0</v>
      </c>
      <c r="K4069" s="2">
        <f>Table1[[#This Row],[OriginalPrice (in Rs)]]-Table1[[#This Row],[DiscountOffer]]</f>
        <v>3000</v>
      </c>
      <c r="L4069" s="2" t="str">
        <f>IF(Table1[[#This Row],[Discount % (In Rs)]]&gt;50%,"High Discount","Low Discount")</f>
        <v>High Discount</v>
      </c>
      <c r="M4069" s="3">
        <f>Table1[[#This Row],[Discount_Price (In Rs.)]]/Table1[[#This Row],[OriginalPrice (in Rs)]]</f>
        <v>0.75018754688672173</v>
      </c>
      <c r="N4069" s="4">
        <v>3.9</v>
      </c>
      <c r="O4069">
        <v>288</v>
      </c>
      <c r="P4069" t="s">
        <v>142</v>
      </c>
      <c r="Q4069" t="s">
        <v>19172</v>
      </c>
    </row>
    <row r="4070" spans="1:17" x14ac:dyDescent="0.25">
      <c r="A4070" t="s">
        <v>19173</v>
      </c>
      <c r="B4070" s="1">
        <v>11117288</v>
      </c>
      <c r="C4070" t="s">
        <v>1313</v>
      </c>
      <c r="D4070" t="s">
        <v>65</v>
      </c>
      <c r="E4070" t="s">
        <v>292</v>
      </c>
      <c r="F4070" t="s">
        <v>30</v>
      </c>
      <c r="G4070" s="2">
        <v>1449</v>
      </c>
      <c r="H4070" s="2">
        <f>AVERAGEIF(Table1[[#All],[Category]],Table1[[#This Row],[Category]],Table1[[#All],[DiscountOffer]])</f>
        <v>1064.3816554809839</v>
      </c>
      <c r="I4070" s="2">
        <v>4999</v>
      </c>
      <c r="J4070" s="2">
        <f>IF(Table1[[#This Row],[Ratings]]&gt;4,Table1[[#This Row],[OriginalPrice (in Rs)]],0)</f>
        <v>0</v>
      </c>
      <c r="K4070" s="2">
        <f>Table1[[#This Row],[OriginalPrice (in Rs)]]-Table1[[#This Row],[DiscountOffer]]</f>
        <v>3550</v>
      </c>
      <c r="L4070" s="2" t="str">
        <f>IF(Table1[[#This Row],[Discount % (In Rs)]]&gt;50%,"High Discount","Low Discount")</f>
        <v>High Discount</v>
      </c>
      <c r="M4070" s="3">
        <f>Table1[[#This Row],[Discount_Price (In Rs.)]]/Table1[[#This Row],[OriginalPrice (in Rs)]]</f>
        <v>0.71014202840568119</v>
      </c>
      <c r="N4070" s="4">
        <v>3.4</v>
      </c>
      <c r="O4070">
        <v>288</v>
      </c>
      <c r="P4070" t="s">
        <v>142</v>
      </c>
      <c r="Q4070" t="s">
        <v>19174</v>
      </c>
    </row>
    <row r="4071" spans="1:17" x14ac:dyDescent="0.25">
      <c r="A4071" t="s">
        <v>19320</v>
      </c>
      <c r="B4071" s="1">
        <v>11903106</v>
      </c>
      <c r="C4071" t="s">
        <v>507</v>
      </c>
      <c r="D4071" t="s">
        <v>65</v>
      </c>
      <c r="E4071" t="s">
        <v>292</v>
      </c>
      <c r="F4071" t="s">
        <v>30</v>
      </c>
      <c r="G4071" s="2">
        <v>759</v>
      </c>
      <c r="H4071" s="2">
        <f>AVERAGEIF(Table1[[#All],[Category]],Table1[[#This Row],[Category]],Table1[[#All],[DiscountOffer]])</f>
        <v>1064.3816554809839</v>
      </c>
      <c r="I4071" s="2">
        <v>1999</v>
      </c>
      <c r="J4071" s="2">
        <f>IF(Table1[[#This Row],[Ratings]]&gt;4,Table1[[#This Row],[OriginalPrice (in Rs)]],0)</f>
        <v>1999</v>
      </c>
      <c r="K4071" s="2">
        <f>Table1[[#This Row],[OriginalPrice (in Rs)]]-Table1[[#This Row],[DiscountOffer]]</f>
        <v>1240</v>
      </c>
      <c r="L4071" s="2" t="str">
        <f>IF(Table1[[#This Row],[Discount % (In Rs)]]&gt;50%,"High Discount","Low Discount")</f>
        <v>High Discount</v>
      </c>
      <c r="M4071" s="3">
        <f>Table1[[#This Row],[Discount_Price (In Rs.)]]/Table1[[#This Row],[OriginalPrice (in Rs)]]</f>
        <v>0.62031015507753873</v>
      </c>
      <c r="N4071" s="4">
        <v>4.4000000000000004</v>
      </c>
      <c r="O4071">
        <v>286</v>
      </c>
      <c r="P4071" t="s">
        <v>142</v>
      </c>
      <c r="Q4071" t="s">
        <v>19321</v>
      </c>
    </row>
    <row r="4072" spans="1:17" x14ac:dyDescent="0.25">
      <c r="A4072" t="s">
        <v>19481</v>
      </c>
      <c r="B4072" s="1">
        <v>12631292</v>
      </c>
      <c r="C4072" t="s">
        <v>872</v>
      </c>
      <c r="D4072" t="s">
        <v>65</v>
      </c>
      <c r="E4072" t="s">
        <v>292</v>
      </c>
      <c r="F4072" t="s">
        <v>30</v>
      </c>
      <c r="G4072" s="2">
        <v>1785</v>
      </c>
      <c r="H4072" s="2">
        <f>AVERAGEIF(Table1[[#All],[Category]],Table1[[#This Row],[Category]],Table1[[#All],[DiscountOffer]])</f>
        <v>1064.3816554809839</v>
      </c>
      <c r="I4072" s="2">
        <v>4699</v>
      </c>
      <c r="J4072" s="2">
        <f>IF(Table1[[#This Row],[Ratings]]&gt;4,Table1[[#This Row],[OriginalPrice (in Rs)]],0)</f>
        <v>4699</v>
      </c>
      <c r="K4072" s="2">
        <f>Table1[[#This Row],[OriginalPrice (in Rs)]]-Table1[[#This Row],[DiscountOffer]]</f>
        <v>2914</v>
      </c>
      <c r="L4072" s="2" t="str">
        <f>IF(Table1[[#This Row],[Discount % (In Rs)]]&gt;50%,"High Discount","Low Discount")</f>
        <v>High Discount</v>
      </c>
      <c r="M4072" s="3">
        <f>Table1[[#This Row],[Discount_Price (In Rs.)]]/Table1[[#This Row],[OriginalPrice (in Rs)]]</f>
        <v>0.62013194296658869</v>
      </c>
      <c r="N4072" s="4">
        <v>4.4000000000000004</v>
      </c>
      <c r="O4072">
        <v>284</v>
      </c>
      <c r="P4072" t="s">
        <v>142</v>
      </c>
      <c r="Q4072" t="s">
        <v>19482</v>
      </c>
    </row>
    <row r="4073" spans="1:17" x14ac:dyDescent="0.25">
      <c r="A4073" t="s">
        <v>19555</v>
      </c>
      <c r="B4073" s="1">
        <v>14746018</v>
      </c>
      <c r="C4073" t="s">
        <v>788</v>
      </c>
      <c r="D4073" t="s">
        <v>65</v>
      </c>
      <c r="E4073" t="s">
        <v>292</v>
      </c>
      <c r="F4073" t="s">
        <v>30</v>
      </c>
      <c r="G4073" s="2">
        <v>595</v>
      </c>
      <c r="H4073" s="2">
        <f>AVERAGEIF(Table1[[#All],[Category]],Table1[[#This Row],[Category]],Table1[[#All],[DiscountOffer]])</f>
        <v>1064.3816554809839</v>
      </c>
      <c r="I4073" s="2">
        <v>2125</v>
      </c>
      <c r="J4073" s="2">
        <f>IF(Table1[[#This Row],[Ratings]]&gt;4,Table1[[#This Row],[OriginalPrice (in Rs)]],0)</f>
        <v>2125</v>
      </c>
      <c r="K4073" s="2">
        <f>Table1[[#This Row],[OriginalPrice (in Rs)]]-Table1[[#This Row],[DiscountOffer]]</f>
        <v>1530</v>
      </c>
      <c r="L4073" s="2" t="str">
        <f>IF(Table1[[#This Row],[Discount % (In Rs)]]&gt;50%,"High Discount","Low Discount")</f>
        <v>High Discount</v>
      </c>
      <c r="M4073" s="3">
        <f>Table1[[#This Row],[Discount_Price (In Rs.)]]/Table1[[#This Row],[OriginalPrice (in Rs)]]</f>
        <v>0.72</v>
      </c>
      <c r="N4073" s="4">
        <v>4.4000000000000004</v>
      </c>
      <c r="O4073">
        <v>283</v>
      </c>
      <c r="P4073" t="s">
        <v>142</v>
      </c>
      <c r="Q4073" t="s">
        <v>19556</v>
      </c>
    </row>
    <row r="4074" spans="1:17" x14ac:dyDescent="0.25">
      <c r="A4074" t="s">
        <v>19624</v>
      </c>
      <c r="B4074" s="1">
        <v>12893562</v>
      </c>
      <c r="C4074" t="s">
        <v>507</v>
      </c>
      <c r="D4074" t="s">
        <v>65</v>
      </c>
      <c r="E4074" t="s">
        <v>292</v>
      </c>
      <c r="F4074" t="s">
        <v>30</v>
      </c>
      <c r="G4074" s="2">
        <v>867</v>
      </c>
      <c r="H4074" s="2">
        <f>AVERAGEIF(Table1[[#All],[Category]],Table1[[#This Row],[Category]],Table1[[#All],[DiscountOffer]])</f>
        <v>1064.3816554809839</v>
      </c>
      <c r="I4074" s="2">
        <v>2799</v>
      </c>
      <c r="J4074" s="2">
        <f>IF(Table1[[#This Row],[Ratings]]&gt;4,Table1[[#This Row],[OriginalPrice (in Rs)]],0)</f>
        <v>2799</v>
      </c>
      <c r="K4074" s="2">
        <f>Table1[[#This Row],[OriginalPrice (in Rs)]]-Table1[[#This Row],[DiscountOffer]]</f>
        <v>1932</v>
      </c>
      <c r="L4074" s="2" t="str">
        <f>IF(Table1[[#This Row],[Discount % (In Rs)]]&gt;50%,"High Discount","Low Discount")</f>
        <v>High Discount</v>
      </c>
      <c r="M4074" s="3">
        <f>Table1[[#This Row],[Discount_Price (In Rs.)]]/Table1[[#This Row],[OriginalPrice (in Rs)]]</f>
        <v>0.69024651661307612</v>
      </c>
      <c r="N4074" s="4">
        <v>4.3</v>
      </c>
      <c r="O4074">
        <v>282</v>
      </c>
      <c r="P4074" t="s">
        <v>142</v>
      </c>
      <c r="Q4074" t="s">
        <v>19625</v>
      </c>
    </row>
    <row r="4075" spans="1:17" x14ac:dyDescent="0.25">
      <c r="A4075" t="s">
        <v>19700</v>
      </c>
      <c r="B4075" s="1">
        <v>11409506</v>
      </c>
      <c r="C4075" t="s">
        <v>12479</v>
      </c>
      <c r="D4075" t="s">
        <v>65</v>
      </c>
      <c r="E4075" t="s">
        <v>292</v>
      </c>
      <c r="F4075" t="s">
        <v>30</v>
      </c>
      <c r="G4075" s="2">
        <v>993</v>
      </c>
      <c r="H4075" s="2">
        <f>AVERAGEIF(Table1[[#All],[Category]],Table1[[#This Row],[Category]],Table1[[#All],[DiscountOffer]])</f>
        <v>1064.3816554809839</v>
      </c>
      <c r="I4075" s="2">
        <v>2069</v>
      </c>
      <c r="J4075" s="2">
        <f>IF(Table1[[#This Row],[Ratings]]&gt;4,Table1[[#This Row],[OriginalPrice (in Rs)]],0)</f>
        <v>2069</v>
      </c>
      <c r="K4075" s="2">
        <f>Table1[[#This Row],[OriginalPrice (in Rs)]]-Table1[[#This Row],[DiscountOffer]]</f>
        <v>1076</v>
      </c>
      <c r="L4075" s="2" t="str">
        <f>IF(Table1[[#This Row],[Discount % (In Rs)]]&gt;50%,"High Discount","Low Discount")</f>
        <v>High Discount</v>
      </c>
      <c r="M4075" s="3">
        <f>Table1[[#This Row],[Discount_Price (In Rs.)]]/Table1[[#This Row],[OriginalPrice (in Rs)]]</f>
        <v>0.52005799903334948</v>
      </c>
      <c r="N4075" s="4">
        <v>4.4000000000000004</v>
      </c>
      <c r="O4075">
        <v>281</v>
      </c>
      <c r="P4075" t="s">
        <v>142</v>
      </c>
      <c r="Q4075" t="s">
        <v>19701</v>
      </c>
    </row>
    <row r="4076" spans="1:17" x14ac:dyDescent="0.25">
      <c r="A4076" t="s">
        <v>19767</v>
      </c>
      <c r="B4076" s="1">
        <v>12679518</v>
      </c>
      <c r="C4076" t="s">
        <v>1313</v>
      </c>
      <c r="D4076" t="s">
        <v>65</v>
      </c>
      <c r="E4076" t="s">
        <v>292</v>
      </c>
      <c r="F4076" t="s">
        <v>30</v>
      </c>
      <c r="G4076" s="2">
        <v>853</v>
      </c>
      <c r="H4076" s="2">
        <f>AVERAGEIF(Table1[[#All],[Category]],Table1[[#This Row],[Category]],Table1[[#All],[DiscountOffer]])</f>
        <v>1064.3816554809839</v>
      </c>
      <c r="I4076" s="2">
        <v>6099</v>
      </c>
      <c r="J4076" s="2">
        <f>IF(Table1[[#This Row],[Ratings]]&gt;4,Table1[[#This Row],[OriginalPrice (in Rs)]],0)</f>
        <v>6099</v>
      </c>
      <c r="K4076" s="2">
        <f>Table1[[#This Row],[OriginalPrice (in Rs)]]-Table1[[#This Row],[DiscountOffer]]</f>
        <v>5246</v>
      </c>
      <c r="L4076" s="2" t="str">
        <f>IF(Table1[[#This Row],[Discount % (In Rs)]]&gt;50%,"High Discount","Low Discount")</f>
        <v>High Discount</v>
      </c>
      <c r="M4076" s="3">
        <f>Table1[[#This Row],[Discount_Price (In Rs.)]]/Table1[[#This Row],[OriginalPrice (in Rs)]]</f>
        <v>0.86014100672241356</v>
      </c>
      <c r="N4076" s="4">
        <v>4.2</v>
      </c>
      <c r="O4076">
        <v>280</v>
      </c>
      <c r="P4076" t="s">
        <v>142</v>
      </c>
      <c r="Q4076" t="s">
        <v>19768</v>
      </c>
    </row>
    <row r="4077" spans="1:17" x14ac:dyDescent="0.25">
      <c r="A4077" t="s">
        <v>19936</v>
      </c>
      <c r="B4077" s="1">
        <v>15012186</v>
      </c>
      <c r="C4077" t="s">
        <v>1313</v>
      </c>
      <c r="D4077" t="s">
        <v>65</v>
      </c>
      <c r="E4077" t="s">
        <v>292</v>
      </c>
      <c r="F4077" t="s">
        <v>30</v>
      </c>
      <c r="G4077" s="2">
        <v>1087</v>
      </c>
      <c r="H4077" s="2">
        <f>AVERAGEIF(Table1[[#All],[Category]],Table1[[#This Row],[Category]],Table1[[#All],[DiscountOffer]])</f>
        <v>1064.3816554809839</v>
      </c>
      <c r="I4077" s="2">
        <v>3399</v>
      </c>
      <c r="J4077" s="2">
        <f>IF(Table1[[#This Row],[Ratings]]&gt;4,Table1[[#This Row],[OriginalPrice (in Rs)]],0)</f>
        <v>3399</v>
      </c>
      <c r="K4077" s="2">
        <f>Table1[[#This Row],[OriginalPrice (in Rs)]]-Table1[[#This Row],[DiscountOffer]]</f>
        <v>2312</v>
      </c>
      <c r="L4077" s="2" t="str">
        <f>IF(Table1[[#This Row],[Discount % (In Rs)]]&gt;50%,"High Discount","Low Discount")</f>
        <v>High Discount</v>
      </c>
      <c r="M4077" s="3">
        <f>Table1[[#This Row],[Discount_Price (In Rs.)]]/Table1[[#This Row],[OriginalPrice (in Rs)]]</f>
        <v>0.68020005884083556</v>
      </c>
      <c r="N4077" s="4">
        <v>4.3</v>
      </c>
      <c r="O4077">
        <v>278</v>
      </c>
      <c r="P4077" t="s">
        <v>142</v>
      </c>
      <c r="Q4077" t="s">
        <v>19937</v>
      </c>
    </row>
    <row r="4078" spans="1:17" x14ac:dyDescent="0.25">
      <c r="A4078" t="s">
        <v>19940</v>
      </c>
      <c r="B4078" s="1">
        <v>12386564</v>
      </c>
      <c r="C4078" t="s">
        <v>872</v>
      </c>
      <c r="D4078" t="s">
        <v>65</v>
      </c>
      <c r="E4078" t="s">
        <v>292</v>
      </c>
      <c r="F4078" t="s">
        <v>30</v>
      </c>
      <c r="G4078" s="2">
        <v>1747</v>
      </c>
      <c r="H4078" s="2">
        <f>AVERAGEIF(Table1[[#All],[Category]],Table1[[#This Row],[Category]],Table1[[#All],[DiscountOffer]])</f>
        <v>1064.3816554809839</v>
      </c>
      <c r="I4078" s="2">
        <v>4599</v>
      </c>
      <c r="J4078" s="2">
        <f>IF(Table1[[#This Row],[Ratings]]&gt;4,Table1[[#This Row],[OriginalPrice (in Rs)]],0)</f>
        <v>4599</v>
      </c>
      <c r="K4078" s="2">
        <f>Table1[[#This Row],[OriginalPrice (in Rs)]]-Table1[[#This Row],[DiscountOffer]]</f>
        <v>2852</v>
      </c>
      <c r="L4078" s="2" t="str">
        <f>IF(Table1[[#This Row],[Discount % (In Rs)]]&gt;50%,"High Discount","Low Discount")</f>
        <v>High Discount</v>
      </c>
      <c r="M4078" s="3">
        <f>Table1[[#This Row],[Discount_Price (In Rs.)]]/Table1[[#This Row],[OriginalPrice (in Rs)]]</f>
        <v>0.6201348119156338</v>
      </c>
      <c r="N4078" s="4">
        <v>4.2</v>
      </c>
      <c r="O4078">
        <v>278</v>
      </c>
      <c r="P4078" t="s">
        <v>142</v>
      </c>
      <c r="Q4078" t="s">
        <v>19941</v>
      </c>
    </row>
    <row r="4079" spans="1:17" x14ac:dyDescent="0.25">
      <c r="A4079" t="s">
        <v>20017</v>
      </c>
      <c r="B4079" s="1">
        <v>13901230</v>
      </c>
      <c r="C4079" t="s">
        <v>507</v>
      </c>
      <c r="D4079" t="s">
        <v>65</v>
      </c>
      <c r="E4079" t="s">
        <v>292</v>
      </c>
      <c r="F4079" t="s">
        <v>30</v>
      </c>
      <c r="G4079" s="2">
        <v>959</v>
      </c>
      <c r="H4079" s="2">
        <f>AVERAGEIF(Table1[[#All],[Category]],Table1[[#This Row],[Category]],Table1[[#All],[DiscountOffer]])</f>
        <v>1064.3816554809839</v>
      </c>
      <c r="I4079" s="2">
        <v>3199</v>
      </c>
      <c r="J4079" s="2">
        <f>IF(Table1[[#This Row],[Ratings]]&gt;4,Table1[[#This Row],[OriginalPrice (in Rs)]],0)</f>
        <v>0</v>
      </c>
      <c r="K4079" s="2">
        <f>Table1[[#This Row],[OriginalPrice (in Rs)]]-Table1[[#This Row],[DiscountOffer]]</f>
        <v>2240</v>
      </c>
      <c r="L4079" s="2" t="str">
        <f>IF(Table1[[#This Row],[Discount % (In Rs)]]&gt;50%,"High Discount","Low Discount")</f>
        <v>High Discount</v>
      </c>
      <c r="M4079" s="3">
        <f>Table1[[#This Row],[Discount_Price (In Rs.)]]/Table1[[#This Row],[OriginalPrice (in Rs)]]</f>
        <v>0.70021881838074396</v>
      </c>
      <c r="N4079" s="4">
        <v>3.9</v>
      </c>
      <c r="O4079">
        <v>277</v>
      </c>
      <c r="P4079" t="s">
        <v>142</v>
      </c>
      <c r="Q4079" t="s">
        <v>20018</v>
      </c>
    </row>
    <row r="4080" spans="1:17" x14ac:dyDescent="0.25">
      <c r="A4080" t="s">
        <v>20317</v>
      </c>
      <c r="B4080" s="1">
        <v>11330208</v>
      </c>
      <c r="C4080" t="s">
        <v>507</v>
      </c>
      <c r="D4080" t="s">
        <v>65</v>
      </c>
      <c r="E4080" t="s">
        <v>292</v>
      </c>
      <c r="F4080" t="s">
        <v>30</v>
      </c>
      <c r="G4080" s="2">
        <v>675</v>
      </c>
      <c r="H4080" s="2">
        <f>AVERAGEIF(Table1[[#All],[Category]],Table1[[#This Row],[Category]],Table1[[#All],[DiscountOffer]])</f>
        <v>1064.3816554809839</v>
      </c>
      <c r="I4080" s="2">
        <v>1299</v>
      </c>
      <c r="J4080" s="2">
        <f>IF(Table1[[#This Row],[Ratings]]&gt;4,Table1[[#This Row],[OriginalPrice (in Rs)]],0)</f>
        <v>1299</v>
      </c>
      <c r="K4080" s="2">
        <f>Table1[[#This Row],[OriginalPrice (in Rs)]]-Table1[[#This Row],[DiscountOffer]]</f>
        <v>624</v>
      </c>
      <c r="L4080" s="2" t="str">
        <f>IF(Table1[[#This Row],[Discount % (In Rs)]]&gt;50%,"High Discount","Low Discount")</f>
        <v>Low Discount</v>
      </c>
      <c r="M4080" s="3">
        <f>Table1[[#This Row],[Discount_Price (In Rs.)]]/Table1[[#This Row],[OriginalPrice (in Rs)]]</f>
        <v>0.48036951501154734</v>
      </c>
      <c r="N4080" s="4">
        <v>4.0999999999999996</v>
      </c>
      <c r="O4080">
        <v>273</v>
      </c>
      <c r="P4080" t="s">
        <v>142</v>
      </c>
      <c r="Q4080" t="s">
        <v>20318</v>
      </c>
    </row>
    <row r="4081" spans="1:17" x14ac:dyDescent="0.25">
      <c r="A4081" t="s">
        <v>20394</v>
      </c>
      <c r="B4081" s="1">
        <v>11571476</v>
      </c>
      <c r="C4081" t="s">
        <v>5629</v>
      </c>
      <c r="D4081" t="s">
        <v>65</v>
      </c>
      <c r="E4081" t="s">
        <v>292</v>
      </c>
      <c r="F4081" t="s">
        <v>30</v>
      </c>
      <c r="G4081" s="2">
        <v>1148</v>
      </c>
      <c r="H4081" s="2">
        <f>AVERAGEIF(Table1[[#All],[Category]],Table1[[#This Row],[Category]],Table1[[#All],[DiscountOffer]])</f>
        <v>1064.3816554809839</v>
      </c>
      <c r="I4081" s="2">
        <v>4995</v>
      </c>
      <c r="J4081" s="2">
        <f>IF(Table1[[#This Row],[Ratings]]&gt;4,Table1[[#This Row],[OriginalPrice (in Rs)]],0)</f>
        <v>4995</v>
      </c>
      <c r="K4081" s="2">
        <f>Table1[[#This Row],[OriginalPrice (in Rs)]]-Table1[[#This Row],[DiscountOffer]]</f>
        <v>3847</v>
      </c>
      <c r="L4081" s="2" t="str">
        <f>IF(Table1[[#This Row],[Discount % (In Rs)]]&gt;50%,"High Discount","Low Discount")</f>
        <v>High Discount</v>
      </c>
      <c r="M4081" s="3">
        <f>Table1[[#This Row],[Discount_Price (In Rs.)]]/Table1[[#This Row],[OriginalPrice (in Rs)]]</f>
        <v>0.7701701701701702</v>
      </c>
      <c r="N4081" s="4">
        <v>4.7</v>
      </c>
      <c r="O4081">
        <v>272</v>
      </c>
      <c r="P4081" t="s">
        <v>142</v>
      </c>
      <c r="Q4081" t="s">
        <v>20395</v>
      </c>
    </row>
    <row r="4082" spans="1:17" x14ac:dyDescent="0.25">
      <c r="A4082" t="s">
        <v>20469</v>
      </c>
      <c r="B4082" s="1">
        <v>13669096</v>
      </c>
      <c r="C4082" t="s">
        <v>16798</v>
      </c>
      <c r="D4082" t="s">
        <v>65</v>
      </c>
      <c r="E4082" t="s">
        <v>292</v>
      </c>
      <c r="F4082" t="s">
        <v>30</v>
      </c>
      <c r="G4082" s="2">
        <v>866</v>
      </c>
      <c r="H4082" s="2">
        <f>AVERAGEIF(Table1[[#All],[Category]],Table1[[#This Row],[Category]],Table1[[#All],[DiscountOffer]])</f>
        <v>1064.3816554809839</v>
      </c>
      <c r="I4082" s="2">
        <v>1699</v>
      </c>
      <c r="J4082" s="2">
        <f>IF(Table1[[#This Row],[Ratings]]&gt;4,Table1[[#This Row],[OriginalPrice (in Rs)]],0)</f>
        <v>1699</v>
      </c>
      <c r="K4082" s="2">
        <f>Table1[[#This Row],[OriginalPrice (in Rs)]]-Table1[[#This Row],[DiscountOffer]]</f>
        <v>833</v>
      </c>
      <c r="L4082" s="2" t="str">
        <f>IF(Table1[[#This Row],[Discount % (In Rs)]]&gt;50%,"High Discount","Low Discount")</f>
        <v>Low Discount</v>
      </c>
      <c r="M4082" s="3">
        <f>Table1[[#This Row],[Discount_Price (In Rs.)]]/Table1[[#This Row],[OriginalPrice (in Rs)]]</f>
        <v>0.49028840494408477</v>
      </c>
      <c r="N4082" s="4">
        <v>4.7</v>
      </c>
      <c r="O4082">
        <v>271</v>
      </c>
      <c r="P4082" t="s">
        <v>142</v>
      </c>
      <c r="Q4082" t="s">
        <v>20470</v>
      </c>
    </row>
    <row r="4083" spans="1:17" x14ac:dyDescent="0.25">
      <c r="A4083" t="s">
        <v>20548</v>
      </c>
      <c r="B4083" s="1">
        <v>14717866</v>
      </c>
      <c r="C4083" t="s">
        <v>788</v>
      </c>
      <c r="D4083" t="s">
        <v>65</v>
      </c>
      <c r="E4083" t="s">
        <v>292</v>
      </c>
      <c r="F4083" t="s">
        <v>30</v>
      </c>
      <c r="G4083" s="2">
        <v>728</v>
      </c>
      <c r="H4083" s="2">
        <f>AVERAGEIF(Table1[[#All],[Category]],Table1[[#This Row],[Category]],Table1[[#All],[DiscountOffer]])</f>
        <v>1064.3816554809839</v>
      </c>
      <c r="I4083" s="2">
        <v>2699</v>
      </c>
      <c r="J4083" s="2">
        <f>IF(Table1[[#This Row],[Ratings]]&gt;4,Table1[[#This Row],[OriginalPrice (in Rs)]],0)</f>
        <v>2699</v>
      </c>
      <c r="K4083" s="2">
        <f>Table1[[#This Row],[OriginalPrice (in Rs)]]-Table1[[#This Row],[DiscountOffer]]</f>
        <v>1971</v>
      </c>
      <c r="L4083" s="2" t="str">
        <f>IF(Table1[[#This Row],[Discount % (In Rs)]]&gt;50%,"High Discount","Low Discount")</f>
        <v>High Discount</v>
      </c>
      <c r="M4083" s="3">
        <f>Table1[[#This Row],[Discount_Price (In Rs.)]]/Table1[[#This Row],[OriginalPrice (in Rs)]]</f>
        <v>0.73027047054464611</v>
      </c>
      <c r="N4083" s="4">
        <v>4.2</v>
      </c>
      <c r="O4083">
        <v>270</v>
      </c>
      <c r="P4083" t="s">
        <v>142</v>
      </c>
      <c r="Q4083" t="s">
        <v>20549</v>
      </c>
    </row>
    <row r="4084" spans="1:17" x14ac:dyDescent="0.25">
      <c r="A4084" t="s">
        <v>20813</v>
      </c>
      <c r="B4084" s="1">
        <v>16087630</v>
      </c>
      <c r="C4084" t="s">
        <v>788</v>
      </c>
      <c r="D4084" t="s">
        <v>65</v>
      </c>
      <c r="E4084" t="s">
        <v>292</v>
      </c>
      <c r="F4084" t="s">
        <v>30</v>
      </c>
      <c r="G4084" s="2">
        <v>650</v>
      </c>
      <c r="H4084" s="2">
        <f>AVERAGEIF(Table1[[#All],[Category]],Table1[[#This Row],[Category]],Table1[[#All],[DiscountOffer]])</f>
        <v>1064.3816554809839</v>
      </c>
      <c r="I4084" s="2">
        <v>2600</v>
      </c>
      <c r="J4084" s="2">
        <f>IF(Table1[[#This Row],[Ratings]]&gt;4,Table1[[#This Row],[OriginalPrice (in Rs)]],0)</f>
        <v>2600</v>
      </c>
      <c r="K4084" s="2">
        <f>Table1[[#This Row],[OriginalPrice (in Rs)]]-Table1[[#This Row],[DiscountOffer]]</f>
        <v>1950</v>
      </c>
      <c r="L4084" s="2" t="str">
        <f>IF(Table1[[#This Row],[Discount % (In Rs)]]&gt;50%,"High Discount","Low Discount")</f>
        <v>High Discount</v>
      </c>
      <c r="M4084" s="3">
        <f>Table1[[#This Row],[Discount_Price (In Rs.)]]/Table1[[#This Row],[OriginalPrice (in Rs)]]</f>
        <v>0.75</v>
      </c>
      <c r="N4084" s="4">
        <v>4.5</v>
      </c>
      <c r="O4084">
        <v>267</v>
      </c>
      <c r="P4084" t="s">
        <v>142</v>
      </c>
      <c r="Q4084" t="s">
        <v>20814</v>
      </c>
    </row>
    <row r="4085" spans="1:17" x14ac:dyDescent="0.25">
      <c r="A4085" t="s">
        <v>20968</v>
      </c>
      <c r="B4085" s="1">
        <v>11968826</v>
      </c>
      <c r="C4085" t="s">
        <v>7519</v>
      </c>
      <c r="D4085" t="s">
        <v>65</v>
      </c>
      <c r="E4085" t="s">
        <v>292</v>
      </c>
      <c r="F4085" t="s">
        <v>30</v>
      </c>
      <c r="G4085" s="2">
        <v>1025</v>
      </c>
      <c r="H4085" s="2">
        <f>AVERAGEIF(Table1[[#All],[Category]],Table1[[#This Row],[Category]],Table1[[#All],[DiscountOffer]])</f>
        <v>1064.3816554809839</v>
      </c>
      <c r="I4085" s="2">
        <v>2500</v>
      </c>
      <c r="J4085" s="2">
        <f>IF(Table1[[#This Row],[Ratings]]&gt;4,Table1[[#This Row],[OriginalPrice (in Rs)]],0)</f>
        <v>2500</v>
      </c>
      <c r="K4085" s="2">
        <f>Table1[[#This Row],[OriginalPrice (in Rs)]]-Table1[[#This Row],[DiscountOffer]]</f>
        <v>1475</v>
      </c>
      <c r="L4085" s="2" t="str">
        <f>IF(Table1[[#This Row],[Discount % (In Rs)]]&gt;50%,"High Discount","Low Discount")</f>
        <v>High Discount</v>
      </c>
      <c r="M4085" s="3">
        <f>Table1[[#This Row],[Discount_Price (In Rs.)]]/Table1[[#This Row],[OriginalPrice (in Rs)]]</f>
        <v>0.59</v>
      </c>
      <c r="N4085" s="4">
        <v>4.3</v>
      </c>
      <c r="O4085">
        <v>265</v>
      </c>
      <c r="P4085" t="s">
        <v>142</v>
      </c>
      <c r="Q4085" t="s">
        <v>20969</v>
      </c>
    </row>
    <row r="4086" spans="1:17" x14ac:dyDescent="0.25">
      <c r="A4086" t="s">
        <v>20974</v>
      </c>
      <c r="B4086" s="1">
        <v>11721264</v>
      </c>
      <c r="C4086" t="s">
        <v>1313</v>
      </c>
      <c r="D4086" t="s">
        <v>65</v>
      </c>
      <c r="E4086" t="s">
        <v>292</v>
      </c>
      <c r="F4086" t="s">
        <v>30</v>
      </c>
      <c r="G4086" s="2">
        <v>1479</v>
      </c>
      <c r="H4086" s="2">
        <f>AVERAGEIF(Table1[[#All],[Category]],Table1[[#This Row],[Category]],Table1[[#All],[DiscountOffer]])</f>
        <v>1064.3816554809839</v>
      </c>
      <c r="I4086" s="2">
        <v>3999</v>
      </c>
      <c r="J4086" s="2">
        <f>IF(Table1[[#This Row],[Ratings]]&gt;4,Table1[[#This Row],[OriginalPrice (in Rs)]],0)</f>
        <v>3999</v>
      </c>
      <c r="K4086" s="2">
        <f>Table1[[#This Row],[OriginalPrice (in Rs)]]-Table1[[#This Row],[DiscountOffer]]</f>
        <v>2520</v>
      </c>
      <c r="L4086" s="2" t="str">
        <f>IF(Table1[[#This Row],[Discount % (In Rs)]]&gt;50%,"High Discount","Low Discount")</f>
        <v>High Discount</v>
      </c>
      <c r="M4086" s="3">
        <f>Table1[[#This Row],[Discount_Price (In Rs.)]]/Table1[[#This Row],[OriginalPrice (in Rs)]]</f>
        <v>0.6301575393848462</v>
      </c>
      <c r="N4086" s="4">
        <v>4.4000000000000004</v>
      </c>
      <c r="O4086">
        <v>265</v>
      </c>
      <c r="P4086" t="s">
        <v>142</v>
      </c>
      <c r="Q4086" t="s">
        <v>20975</v>
      </c>
    </row>
    <row r="4087" spans="1:17" x14ac:dyDescent="0.25">
      <c r="A4087" t="s">
        <v>21222</v>
      </c>
      <c r="B4087" s="1">
        <v>1509863</v>
      </c>
      <c r="C4087" t="s">
        <v>815</v>
      </c>
      <c r="D4087" t="s">
        <v>65</v>
      </c>
      <c r="E4087" t="s">
        <v>292</v>
      </c>
      <c r="F4087" t="s">
        <v>30</v>
      </c>
      <c r="G4087" s="2">
        <v>524</v>
      </c>
      <c r="H4087" s="2">
        <f>AVERAGEIF(Table1[[#All],[Category]],Table1[[#This Row],[Category]],Table1[[#All],[DiscountOffer]])</f>
        <v>1064.3816554809839</v>
      </c>
      <c r="I4087" s="2">
        <v>1049</v>
      </c>
      <c r="J4087" s="2">
        <f>IF(Table1[[#This Row],[Ratings]]&gt;4,Table1[[#This Row],[OriginalPrice (in Rs)]],0)</f>
        <v>1049</v>
      </c>
      <c r="K4087" s="2">
        <f>Table1[[#This Row],[OriginalPrice (in Rs)]]-Table1[[#This Row],[DiscountOffer]]</f>
        <v>525</v>
      </c>
      <c r="L4087" s="2" t="str">
        <f>IF(Table1[[#This Row],[Discount % (In Rs)]]&gt;50%,"High Discount","Low Discount")</f>
        <v>High Discount</v>
      </c>
      <c r="M4087" s="3">
        <f>Table1[[#This Row],[Discount_Price (In Rs.)]]/Table1[[#This Row],[OriginalPrice (in Rs)]]</f>
        <v>0.50047664442326023</v>
      </c>
      <c r="N4087" s="4">
        <v>4.4000000000000004</v>
      </c>
      <c r="O4087">
        <v>262</v>
      </c>
      <c r="P4087" t="s">
        <v>142</v>
      </c>
      <c r="Q4087" t="s">
        <v>21223</v>
      </c>
    </row>
    <row r="4088" spans="1:17" x14ac:dyDescent="0.25">
      <c r="A4088" t="s">
        <v>21324</v>
      </c>
      <c r="B4088" s="1">
        <v>1569230</v>
      </c>
      <c r="C4088" t="s">
        <v>12479</v>
      </c>
      <c r="D4088" t="s">
        <v>65</v>
      </c>
      <c r="E4088" t="s">
        <v>292</v>
      </c>
      <c r="F4088" t="s">
        <v>30</v>
      </c>
      <c r="G4088" s="2">
        <v>868</v>
      </c>
      <c r="H4088" s="2">
        <f>AVERAGEIF(Table1[[#All],[Category]],Table1[[#This Row],[Category]],Table1[[#All],[DiscountOffer]])</f>
        <v>1064.3816554809839</v>
      </c>
      <c r="I4088" s="2">
        <v>1888</v>
      </c>
      <c r="J4088" s="2">
        <f>IF(Table1[[#This Row],[Ratings]]&gt;4,Table1[[#This Row],[OriginalPrice (in Rs)]],0)</f>
        <v>0</v>
      </c>
      <c r="K4088" s="2">
        <f>Table1[[#This Row],[OriginalPrice (in Rs)]]-Table1[[#This Row],[DiscountOffer]]</f>
        <v>1020</v>
      </c>
      <c r="L4088" s="2" t="str">
        <f>IF(Table1[[#This Row],[Discount % (In Rs)]]&gt;50%,"High Discount","Low Discount")</f>
        <v>High Discount</v>
      </c>
      <c r="M4088" s="3">
        <f>Table1[[#This Row],[Discount_Price (In Rs.)]]/Table1[[#This Row],[OriginalPrice (in Rs)]]</f>
        <v>0.5402542372881356</v>
      </c>
      <c r="N4088" s="4">
        <v>3.9</v>
      </c>
      <c r="O4088">
        <v>261</v>
      </c>
      <c r="P4088" t="s">
        <v>142</v>
      </c>
      <c r="Q4088" t="s">
        <v>21325</v>
      </c>
    </row>
    <row r="4089" spans="1:17" x14ac:dyDescent="0.25">
      <c r="A4089" t="s">
        <v>21330</v>
      </c>
      <c r="B4089" s="1">
        <v>12419216</v>
      </c>
      <c r="C4089" t="s">
        <v>507</v>
      </c>
      <c r="D4089" t="s">
        <v>65</v>
      </c>
      <c r="E4089" t="s">
        <v>292</v>
      </c>
      <c r="F4089" t="s">
        <v>30</v>
      </c>
      <c r="G4089" s="2">
        <v>959</v>
      </c>
      <c r="H4089" s="2">
        <f>AVERAGEIF(Table1[[#All],[Category]],Table1[[#This Row],[Category]],Table1[[#All],[DiscountOffer]])</f>
        <v>1064.3816554809839</v>
      </c>
      <c r="I4089" s="2">
        <v>3199</v>
      </c>
      <c r="J4089" s="2">
        <f>IF(Table1[[#This Row],[Ratings]]&gt;4,Table1[[#This Row],[OriginalPrice (in Rs)]],0)</f>
        <v>3199</v>
      </c>
      <c r="K4089" s="2">
        <f>Table1[[#This Row],[OriginalPrice (in Rs)]]-Table1[[#This Row],[DiscountOffer]]</f>
        <v>2240</v>
      </c>
      <c r="L4089" s="2" t="str">
        <f>IF(Table1[[#This Row],[Discount % (In Rs)]]&gt;50%,"High Discount","Low Discount")</f>
        <v>High Discount</v>
      </c>
      <c r="M4089" s="3">
        <f>Table1[[#This Row],[Discount_Price (In Rs.)]]/Table1[[#This Row],[OriginalPrice (in Rs)]]</f>
        <v>0.70021881838074396</v>
      </c>
      <c r="N4089" s="4">
        <v>4.0999999999999996</v>
      </c>
      <c r="O4089">
        <v>261</v>
      </c>
      <c r="P4089" t="s">
        <v>142</v>
      </c>
      <c r="Q4089" t="s">
        <v>21331</v>
      </c>
    </row>
    <row r="4090" spans="1:17" x14ac:dyDescent="0.25">
      <c r="A4090" t="s">
        <v>21408</v>
      </c>
      <c r="B4090" s="1">
        <v>12355976</v>
      </c>
      <c r="C4090" t="s">
        <v>21409</v>
      </c>
      <c r="D4090" t="s">
        <v>65</v>
      </c>
      <c r="E4090" t="s">
        <v>292</v>
      </c>
      <c r="F4090" t="s">
        <v>30</v>
      </c>
      <c r="G4090" s="2">
        <v>524</v>
      </c>
      <c r="H4090" s="2">
        <f>AVERAGEIF(Table1[[#All],[Category]],Table1[[#This Row],[Category]],Table1[[#All],[DiscountOffer]])</f>
        <v>1064.3816554809839</v>
      </c>
      <c r="I4090" s="2">
        <v>2382</v>
      </c>
      <c r="J4090" s="2">
        <f>IF(Table1[[#This Row],[Ratings]]&gt;4,Table1[[#This Row],[OriginalPrice (in Rs)]],0)</f>
        <v>2382</v>
      </c>
      <c r="K4090" s="2">
        <f>Table1[[#This Row],[OriginalPrice (in Rs)]]-Table1[[#This Row],[DiscountOffer]]</f>
        <v>1858</v>
      </c>
      <c r="L4090" s="2" t="str">
        <f>IF(Table1[[#This Row],[Discount % (In Rs)]]&gt;50%,"High Discount","Low Discount")</f>
        <v>High Discount</v>
      </c>
      <c r="M4090" s="3">
        <f>Table1[[#This Row],[Discount_Price (In Rs.)]]/Table1[[#This Row],[OriginalPrice (in Rs)]]</f>
        <v>0.78001679261125101</v>
      </c>
      <c r="N4090" s="4">
        <v>4.3</v>
      </c>
      <c r="O4090">
        <v>260</v>
      </c>
      <c r="P4090" t="s">
        <v>142</v>
      </c>
      <c r="Q4090" t="s">
        <v>21410</v>
      </c>
    </row>
    <row r="4091" spans="1:17" x14ac:dyDescent="0.25">
      <c r="A4091" t="s">
        <v>21411</v>
      </c>
      <c r="B4091" s="1">
        <v>7578361</v>
      </c>
      <c r="C4091" t="s">
        <v>18958</v>
      </c>
      <c r="D4091" t="s">
        <v>65</v>
      </c>
      <c r="E4091" t="s">
        <v>292</v>
      </c>
      <c r="F4091" t="s">
        <v>30</v>
      </c>
      <c r="G4091" s="2">
        <v>2437</v>
      </c>
      <c r="H4091" s="2">
        <f>AVERAGEIF(Table1[[#All],[Category]],Table1[[#This Row],[Category]],Table1[[#All],[DiscountOffer]])</f>
        <v>1064.3816554809839</v>
      </c>
      <c r="I4091" s="2">
        <v>4599</v>
      </c>
      <c r="J4091" s="2">
        <f>IF(Table1[[#This Row],[Ratings]]&gt;4,Table1[[#This Row],[OriginalPrice (in Rs)]],0)</f>
        <v>4599</v>
      </c>
      <c r="K4091" s="2">
        <f>Table1[[#This Row],[OriginalPrice (in Rs)]]-Table1[[#This Row],[DiscountOffer]]</f>
        <v>2162</v>
      </c>
      <c r="L4091" s="2" t="str">
        <f>IF(Table1[[#This Row],[Discount % (In Rs)]]&gt;50%,"High Discount","Low Discount")</f>
        <v>Low Discount</v>
      </c>
      <c r="M4091" s="3">
        <f>Table1[[#This Row],[Discount_Price (In Rs.)]]/Table1[[#This Row],[OriginalPrice (in Rs)]]</f>
        <v>0.47010219612959336</v>
      </c>
      <c r="N4091" s="4">
        <v>4.3</v>
      </c>
      <c r="O4091">
        <v>260</v>
      </c>
      <c r="P4091" t="s">
        <v>142</v>
      </c>
      <c r="Q4091" t="s">
        <v>21412</v>
      </c>
    </row>
    <row r="4092" spans="1:17" x14ac:dyDescent="0.25">
      <c r="A4092" t="s">
        <v>21510</v>
      </c>
      <c r="B4092" s="1">
        <v>12417746</v>
      </c>
      <c r="C4092" t="s">
        <v>5629</v>
      </c>
      <c r="D4092" t="s">
        <v>65</v>
      </c>
      <c r="E4092" t="s">
        <v>292</v>
      </c>
      <c r="F4092" t="s">
        <v>30</v>
      </c>
      <c r="G4092" s="2">
        <v>939</v>
      </c>
      <c r="H4092" s="2">
        <f>AVERAGEIF(Table1[[#All],[Category]],Table1[[#This Row],[Category]],Table1[[#All],[DiscountOffer]])</f>
        <v>1064.3816554809839</v>
      </c>
      <c r="I4092" s="2">
        <v>1998</v>
      </c>
      <c r="J4092" s="2">
        <f>IF(Table1[[#This Row],[Ratings]]&gt;4,Table1[[#This Row],[OriginalPrice (in Rs)]],0)</f>
        <v>0</v>
      </c>
      <c r="K4092" s="2">
        <f>Table1[[#This Row],[OriginalPrice (in Rs)]]-Table1[[#This Row],[DiscountOffer]]</f>
        <v>1059</v>
      </c>
      <c r="L4092" s="2" t="str">
        <f>IF(Table1[[#This Row],[Discount % (In Rs)]]&gt;50%,"High Discount","Low Discount")</f>
        <v>High Discount</v>
      </c>
      <c r="M4092" s="3">
        <f>Table1[[#This Row],[Discount_Price (In Rs.)]]/Table1[[#This Row],[OriginalPrice (in Rs)]]</f>
        <v>0.53003003003003002</v>
      </c>
      <c r="N4092" s="4">
        <v>3.9</v>
      </c>
      <c r="O4092">
        <v>259</v>
      </c>
      <c r="P4092" t="s">
        <v>142</v>
      </c>
      <c r="Q4092" t="s">
        <v>21511</v>
      </c>
    </row>
    <row r="4093" spans="1:17" x14ac:dyDescent="0.25">
      <c r="A4093" t="s">
        <v>21630</v>
      </c>
      <c r="B4093" s="1">
        <v>14214350</v>
      </c>
      <c r="C4093" t="s">
        <v>788</v>
      </c>
      <c r="D4093" t="s">
        <v>65</v>
      </c>
      <c r="E4093" t="s">
        <v>292</v>
      </c>
      <c r="F4093" t="s">
        <v>30</v>
      </c>
      <c r="G4093" s="2">
        <v>534</v>
      </c>
      <c r="H4093" s="2">
        <f>AVERAGEIF(Table1[[#All],[Category]],Table1[[#This Row],[Category]],Table1[[#All],[DiscountOffer]])</f>
        <v>1064.3816554809839</v>
      </c>
      <c r="I4093" s="2">
        <v>2546</v>
      </c>
      <c r="J4093" s="2">
        <f>IF(Table1[[#This Row],[Ratings]]&gt;4,Table1[[#This Row],[OriginalPrice (in Rs)]],0)</f>
        <v>0</v>
      </c>
      <c r="K4093" s="2">
        <f>Table1[[#This Row],[OriginalPrice (in Rs)]]-Table1[[#This Row],[DiscountOffer]]</f>
        <v>2012</v>
      </c>
      <c r="L4093" s="2" t="str">
        <f>IF(Table1[[#This Row],[Discount % (In Rs)]]&gt;50%,"High Discount","Low Discount")</f>
        <v>High Discount</v>
      </c>
      <c r="M4093" s="3">
        <f>Table1[[#This Row],[Discount_Price (In Rs.)]]/Table1[[#This Row],[OriginalPrice (in Rs)]]</f>
        <v>0.79025923016496469</v>
      </c>
      <c r="N4093" s="4">
        <v>3.8</v>
      </c>
      <c r="O4093">
        <v>258</v>
      </c>
      <c r="P4093" t="s">
        <v>142</v>
      </c>
      <c r="Q4093" t="s">
        <v>21631</v>
      </c>
    </row>
    <row r="4094" spans="1:17" x14ac:dyDescent="0.25">
      <c r="A4094" t="s">
        <v>21705</v>
      </c>
      <c r="B4094" s="1">
        <v>14383650</v>
      </c>
      <c r="C4094" t="s">
        <v>82</v>
      </c>
      <c r="D4094" t="s">
        <v>65</v>
      </c>
      <c r="E4094" t="s">
        <v>292</v>
      </c>
      <c r="F4094" t="s">
        <v>30</v>
      </c>
      <c r="G4094" s="2">
        <v>1393</v>
      </c>
      <c r="H4094" s="2">
        <f>AVERAGEIF(Table1[[#All],[Category]],Table1[[#This Row],[Category]],Table1[[#All],[DiscountOffer]])</f>
        <v>1064.3816554809839</v>
      </c>
      <c r="I4094" s="2">
        <v>3399</v>
      </c>
      <c r="J4094" s="2">
        <f>IF(Table1[[#This Row],[Ratings]]&gt;4,Table1[[#This Row],[OriginalPrice (in Rs)]],0)</f>
        <v>0</v>
      </c>
      <c r="K4094" s="2">
        <f>Table1[[#This Row],[OriginalPrice (in Rs)]]-Table1[[#This Row],[DiscountOffer]]</f>
        <v>2006</v>
      </c>
      <c r="L4094" s="2" t="str">
        <f>IF(Table1[[#This Row],[Discount % (In Rs)]]&gt;50%,"High Discount","Low Discount")</f>
        <v>High Discount</v>
      </c>
      <c r="M4094" s="3">
        <f>Table1[[#This Row],[Discount_Price (In Rs.)]]/Table1[[#This Row],[OriginalPrice (in Rs)]]</f>
        <v>0.59017358046484258</v>
      </c>
      <c r="N4094" s="4">
        <v>4</v>
      </c>
      <c r="O4094">
        <v>257</v>
      </c>
      <c r="P4094" t="s">
        <v>142</v>
      </c>
      <c r="Q4094" t="s">
        <v>21706</v>
      </c>
    </row>
    <row r="4095" spans="1:17" x14ac:dyDescent="0.25">
      <c r="A4095" t="s">
        <v>21787</v>
      </c>
      <c r="B4095" s="1">
        <v>1569235</v>
      </c>
      <c r="C4095" t="s">
        <v>12479</v>
      </c>
      <c r="D4095" t="s">
        <v>65</v>
      </c>
      <c r="E4095" t="s">
        <v>292</v>
      </c>
      <c r="F4095" t="s">
        <v>30</v>
      </c>
      <c r="G4095" s="2">
        <v>696</v>
      </c>
      <c r="H4095" s="2">
        <f>AVERAGEIF(Table1[[#All],[Category]],Table1[[#This Row],[Category]],Table1[[#All],[DiscountOffer]])</f>
        <v>1064.3816554809839</v>
      </c>
      <c r="I4095" s="2">
        <v>1699</v>
      </c>
      <c r="J4095" s="2">
        <f>IF(Table1[[#This Row],[Ratings]]&gt;4,Table1[[#This Row],[OriginalPrice (in Rs)]],0)</f>
        <v>0</v>
      </c>
      <c r="K4095" s="2">
        <f>Table1[[#This Row],[OriginalPrice (in Rs)]]-Table1[[#This Row],[DiscountOffer]]</f>
        <v>1003</v>
      </c>
      <c r="L4095" s="2" t="str">
        <f>IF(Table1[[#This Row],[Discount % (In Rs)]]&gt;50%,"High Discount","Low Discount")</f>
        <v>High Discount</v>
      </c>
      <c r="M4095" s="3">
        <f>Table1[[#This Row],[Discount_Price (In Rs.)]]/Table1[[#This Row],[OriginalPrice (in Rs)]]</f>
        <v>0.59034726309593877</v>
      </c>
      <c r="N4095" s="4">
        <v>4</v>
      </c>
      <c r="O4095">
        <v>256</v>
      </c>
      <c r="P4095" t="s">
        <v>142</v>
      </c>
      <c r="Q4095" t="s">
        <v>21788</v>
      </c>
    </row>
    <row r="4096" spans="1:17" x14ac:dyDescent="0.25">
      <c r="A4096" t="s">
        <v>21795</v>
      </c>
      <c r="B4096" s="1">
        <v>15057020</v>
      </c>
      <c r="C4096" t="s">
        <v>1313</v>
      </c>
      <c r="D4096" t="s">
        <v>65</v>
      </c>
      <c r="E4096" t="s">
        <v>292</v>
      </c>
      <c r="F4096" t="s">
        <v>30</v>
      </c>
      <c r="G4096" s="2">
        <v>1049</v>
      </c>
      <c r="H4096" s="2">
        <f>AVERAGEIF(Table1[[#All],[Category]],Table1[[#This Row],[Category]],Table1[[#All],[DiscountOffer]])</f>
        <v>1064.3816554809839</v>
      </c>
      <c r="I4096" s="2">
        <v>3499</v>
      </c>
      <c r="J4096" s="2">
        <f>IF(Table1[[#This Row],[Ratings]]&gt;4,Table1[[#This Row],[OriginalPrice (in Rs)]],0)</f>
        <v>3499</v>
      </c>
      <c r="K4096" s="2">
        <f>Table1[[#This Row],[OriginalPrice (in Rs)]]-Table1[[#This Row],[DiscountOffer]]</f>
        <v>2450</v>
      </c>
      <c r="L4096" s="2" t="str">
        <f>IF(Table1[[#This Row],[Discount % (In Rs)]]&gt;50%,"High Discount","Low Discount")</f>
        <v>High Discount</v>
      </c>
      <c r="M4096" s="3">
        <f>Table1[[#This Row],[Discount_Price (In Rs.)]]/Table1[[#This Row],[OriginalPrice (in Rs)]]</f>
        <v>0.70020005715918832</v>
      </c>
      <c r="N4096" s="4">
        <v>4.5</v>
      </c>
      <c r="O4096">
        <v>256</v>
      </c>
      <c r="P4096" t="s">
        <v>142</v>
      </c>
      <c r="Q4096" t="s">
        <v>21796</v>
      </c>
    </row>
    <row r="4097" spans="1:17" x14ac:dyDescent="0.25">
      <c r="A4097" t="s">
        <v>21885</v>
      </c>
      <c r="B4097" s="1">
        <v>14664290</v>
      </c>
      <c r="C4097" t="s">
        <v>82</v>
      </c>
      <c r="D4097" t="s">
        <v>65</v>
      </c>
      <c r="E4097" t="s">
        <v>292</v>
      </c>
      <c r="F4097" t="s">
        <v>30</v>
      </c>
      <c r="G4097" s="2">
        <v>1733</v>
      </c>
      <c r="H4097" s="2">
        <f>AVERAGEIF(Table1[[#All],[Category]],Table1[[#This Row],[Category]],Table1[[#All],[DiscountOffer]])</f>
        <v>1064.3816554809839</v>
      </c>
      <c r="I4097" s="2">
        <v>3399</v>
      </c>
      <c r="J4097" s="2">
        <f>IF(Table1[[#This Row],[Ratings]]&gt;4,Table1[[#This Row],[OriginalPrice (in Rs)]],0)</f>
        <v>3399</v>
      </c>
      <c r="K4097" s="2">
        <f>Table1[[#This Row],[OriginalPrice (in Rs)]]-Table1[[#This Row],[DiscountOffer]]</f>
        <v>1666</v>
      </c>
      <c r="L4097" s="2" t="str">
        <f>IF(Table1[[#This Row],[Discount % (In Rs)]]&gt;50%,"High Discount","Low Discount")</f>
        <v>Low Discount</v>
      </c>
      <c r="M4097" s="3">
        <f>Table1[[#This Row],[Discount_Price (In Rs.)]]/Table1[[#This Row],[OriginalPrice (in Rs)]]</f>
        <v>0.49014416004707267</v>
      </c>
      <c r="N4097" s="4">
        <v>4.4000000000000004</v>
      </c>
      <c r="O4097">
        <v>255</v>
      </c>
      <c r="P4097" t="s">
        <v>142</v>
      </c>
      <c r="Q4097" t="s">
        <v>21886</v>
      </c>
    </row>
    <row r="4098" spans="1:17" x14ac:dyDescent="0.25">
      <c r="A4098" t="s">
        <v>21887</v>
      </c>
      <c r="B4098" s="1">
        <v>14434962</v>
      </c>
      <c r="C4098" t="s">
        <v>1313</v>
      </c>
      <c r="D4098" t="s">
        <v>65</v>
      </c>
      <c r="E4098" t="s">
        <v>292</v>
      </c>
      <c r="F4098" t="s">
        <v>30</v>
      </c>
      <c r="G4098" s="2">
        <v>1997</v>
      </c>
      <c r="H4098" s="2">
        <f>AVERAGEIF(Table1[[#All],[Category]],Table1[[#This Row],[Category]],Table1[[#All],[DiscountOffer]])</f>
        <v>1064.3816554809839</v>
      </c>
      <c r="I4098" s="2">
        <v>5399</v>
      </c>
      <c r="J4098" s="2">
        <f>IF(Table1[[#This Row],[Ratings]]&gt;4,Table1[[#This Row],[OriginalPrice (in Rs)]],0)</f>
        <v>5399</v>
      </c>
      <c r="K4098" s="2">
        <f>Table1[[#This Row],[OriginalPrice (in Rs)]]-Table1[[#This Row],[DiscountOffer]]</f>
        <v>3402</v>
      </c>
      <c r="L4098" s="2" t="str">
        <f>IF(Table1[[#This Row],[Discount % (In Rs)]]&gt;50%,"High Discount","Low Discount")</f>
        <v>High Discount</v>
      </c>
      <c r="M4098" s="3">
        <f>Table1[[#This Row],[Discount_Price (In Rs.)]]/Table1[[#This Row],[OriginalPrice (in Rs)]]</f>
        <v>0.63011668827560663</v>
      </c>
      <c r="N4098" s="4">
        <v>4.4000000000000004</v>
      </c>
      <c r="O4098">
        <v>255</v>
      </c>
      <c r="P4098" t="s">
        <v>142</v>
      </c>
      <c r="Q4098" t="s">
        <v>21888</v>
      </c>
    </row>
    <row r="4099" spans="1:17" x14ac:dyDescent="0.25">
      <c r="A4099" t="s">
        <v>21983</v>
      </c>
      <c r="B4099" s="1">
        <v>13792028</v>
      </c>
      <c r="C4099" t="s">
        <v>96</v>
      </c>
      <c r="D4099" t="s">
        <v>65</v>
      </c>
      <c r="E4099" t="s">
        <v>292</v>
      </c>
      <c r="F4099" t="s">
        <v>30</v>
      </c>
      <c r="G4099" s="2">
        <v>839</v>
      </c>
      <c r="H4099" s="2">
        <f>AVERAGEIF(Table1[[#All],[Category]],Table1[[#This Row],[Category]],Table1[[#All],[DiscountOffer]])</f>
        <v>1064.3816554809839</v>
      </c>
      <c r="I4099" s="2">
        <v>2399</v>
      </c>
      <c r="J4099" s="2">
        <f>IF(Table1[[#This Row],[Ratings]]&gt;4,Table1[[#This Row],[OriginalPrice (in Rs)]],0)</f>
        <v>2399</v>
      </c>
      <c r="K4099" s="2">
        <f>Table1[[#This Row],[OriginalPrice (in Rs)]]-Table1[[#This Row],[DiscountOffer]]</f>
        <v>1560</v>
      </c>
      <c r="L4099" s="2" t="str">
        <f>IF(Table1[[#This Row],[Discount % (In Rs)]]&gt;50%,"High Discount","Low Discount")</f>
        <v>High Discount</v>
      </c>
      <c r="M4099" s="3">
        <f>Table1[[#This Row],[Discount_Price (In Rs.)]]/Table1[[#This Row],[OriginalPrice (in Rs)]]</f>
        <v>0.65027094622759485</v>
      </c>
      <c r="N4099" s="4">
        <v>4.0999999999999996</v>
      </c>
      <c r="O4099">
        <v>254</v>
      </c>
      <c r="P4099" t="s">
        <v>142</v>
      </c>
      <c r="Q4099" t="s">
        <v>21984</v>
      </c>
    </row>
    <row r="4100" spans="1:17" x14ac:dyDescent="0.25">
      <c r="A4100" t="s">
        <v>21989</v>
      </c>
      <c r="B4100" s="1">
        <v>14668778</v>
      </c>
      <c r="C4100" t="s">
        <v>1313</v>
      </c>
      <c r="D4100" t="s">
        <v>65</v>
      </c>
      <c r="E4100" t="s">
        <v>292</v>
      </c>
      <c r="F4100" t="s">
        <v>30</v>
      </c>
      <c r="G4100" s="2">
        <v>1343</v>
      </c>
      <c r="H4100" s="2">
        <f>AVERAGEIF(Table1[[#All],[Category]],Table1[[#This Row],[Category]],Table1[[#All],[DiscountOffer]])</f>
        <v>1064.3816554809839</v>
      </c>
      <c r="I4100" s="2">
        <v>5599</v>
      </c>
      <c r="J4100" s="2">
        <f>IF(Table1[[#This Row],[Ratings]]&gt;4,Table1[[#This Row],[OriginalPrice (in Rs)]],0)</f>
        <v>5599</v>
      </c>
      <c r="K4100" s="2">
        <f>Table1[[#This Row],[OriginalPrice (in Rs)]]-Table1[[#This Row],[DiscountOffer]]</f>
        <v>4256</v>
      </c>
      <c r="L4100" s="2" t="str">
        <f>IF(Table1[[#This Row],[Discount % (In Rs)]]&gt;50%,"High Discount","Low Discount")</f>
        <v>High Discount</v>
      </c>
      <c r="M4100" s="3">
        <f>Table1[[#This Row],[Discount_Price (In Rs.)]]/Table1[[#This Row],[OriginalPrice (in Rs)]]</f>
        <v>0.76013573852473659</v>
      </c>
      <c r="N4100" s="4">
        <v>4.3</v>
      </c>
      <c r="O4100">
        <v>254</v>
      </c>
      <c r="P4100" t="s">
        <v>142</v>
      </c>
      <c r="Q4100" t="s">
        <v>21990</v>
      </c>
    </row>
    <row r="4101" spans="1:17" x14ac:dyDescent="0.25">
      <c r="A4101" t="s">
        <v>22175</v>
      </c>
      <c r="B4101" s="1">
        <v>13833330</v>
      </c>
      <c r="C4101" t="s">
        <v>82</v>
      </c>
      <c r="D4101" t="s">
        <v>65</v>
      </c>
      <c r="E4101" t="s">
        <v>292</v>
      </c>
      <c r="F4101" t="s">
        <v>30</v>
      </c>
      <c r="G4101" s="2">
        <v>1903</v>
      </c>
      <c r="H4101" s="2">
        <f>AVERAGEIF(Table1[[#All],[Category]],Table1[[#This Row],[Category]],Table1[[#All],[DiscountOffer]])</f>
        <v>1064.3816554809839</v>
      </c>
      <c r="I4101" s="2">
        <v>3399</v>
      </c>
      <c r="J4101" s="2">
        <f>IF(Table1[[#This Row],[Ratings]]&gt;4,Table1[[#This Row],[OriginalPrice (in Rs)]],0)</f>
        <v>0</v>
      </c>
      <c r="K4101" s="2">
        <f>Table1[[#This Row],[OriginalPrice (in Rs)]]-Table1[[#This Row],[DiscountOffer]]</f>
        <v>1496</v>
      </c>
      <c r="L4101" s="2" t="str">
        <f>IF(Table1[[#This Row],[Discount % (In Rs)]]&gt;50%,"High Discount","Low Discount")</f>
        <v>Low Discount</v>
      </c>
      <c r="M4101" s="3">
        <f>Table1[[#This Row],[Discount_Price (In Rs.)]]/Table1[[#This Row],[OriginalPrice (in Rs)]]</f>
        <v>0.44012944983818769</v>
      </c>
      <c r="N4101" s="4">
        <v>4</v>
      </c>
      <c r="O4101">
        <v>252</v>
      </c>
      <c r="P4101" t="s">
        <v>142</v>
      </c>
      <c r="Q4101" t="s">
        <v>22176</v>
      </c>
    </row>
    <row r="4102" spans="1:17" x14ac:dyDescent="0.25">
      <c r="A4102" t="s">
        <v>22257</v>
      </c>
      <c r="B4102" s="1">
        <v>9053869</v>
      </c>
      <c r="C4102" t="s">
        <v>2398</v>
      </c>
      <c r="D4102" t="s">
        <v>65</v>
      </c>
      <c r="E4102" t="s">
        <v>292</v>
      </c>
      <c r="F4102" t="s">
        <v>30</v>
      </c>
      <c r="G4102" s="2">
        <v>2115</v>
      </c>
      <c r="H4102" s="2">
        <f>AVERAGEIF(Table1[[#All],[Category]],Table1[[#This Row],[Category]],Table1[[#All],[DiscountOffer]])</f>
        <v>1064.3816554809839</v>
      </c>
      <c r="I4102" s="2">
        <v>4500</v>
      </c>
      <c r="J4102" s="2">
        <f>IF(Table1[[#This Row],[Ratings]]&gt;4,Table1[[#This Row],[OriginalPrice (in Rs)]],0)</f>
        <v>0</v>
      </c>
      <c r="K4102" s="2">
        <f>Table1[[#This Row],[OriginalPrice (in Rs)]]-Table1[[#This Row],[DiscountOffer]]</f>
        <v>2385</v>
      </c>
      <c r="L4102" s="2" t="str">
        <f>IF(Table1[[#This Row],[Discount % (In Rs)]]&gt;50%,"High Discount","Low Discount")</f>
        <v>High Discount</v>
      </c>
      <c r="M4102" s="3">
        <f>Table1[[#This Row],[Discount_Price (In Rs.)]]/Table1[[#This Row],[OriginalPrice (in Rs)]]</f>
        <v>0.53</v>
      </c>
      <c r="N4102" s="4">
        <v>3.9</v>
      </c>
      <c r="O4102">
        <v>251</v>
      </c>
      <c r="P4102" t="s">
        <v>142</v>
      </c>
      <c r="Q4102" t="s">
        <v>22258</v>
      </c>
    </row>
    <row r="4103" spans="1:17" x14ac:dyDescent="0.25">
      <c r="A4103" t="s">
        <v>22342</v>
      </c>
      <c r="B4103" s="1">
        <v>10258127</v>
      </c>
      <c r="C4103" t="s">
        <v>507</v>
      </c>
      <c r="D4103" t="s">
        <v>65</v>
      </c>
      <c r="E4103" t="s">
        <v>292</v>
      </c>
      <c r="F4103" t="s">
        <v>30</v>
      </c>
      <c r="G4103" s="2">
        <v>987</v>
      </c>
      <c r="H4103" s="2">
        <f>AVERAGEIF(Table1[[#All],[Category]],Table1[[#This Row],[Category]],Table1[[#All],[DiscountOffer]])</f>
        <v>1064.3816554809839</v>
      </c>
      <c r="I4103" s="2">
        <v>1899</v>
      </c>
      <c r="J4103" s="2">
        <f>IF(Table1[[#This Row],[Ratings]]&gt;4,Table1[[#This Row],[OriginalPrice (in Rs)]],0)</f>
        <v>1899</v>
      </c>
      <c r="K4103" s="2">
        <f>Table1[[#This Row],[OriginalPrice (in Rs)]]-Table1[[#This Row],[DiscountOffer]]</f>
        <v>912</v>
      </c>
      <c r="L4103" s="2" t="str">
        <f>IF(Table1[[#This Row],[Discount % (In Rs)]]&gt;50%,"High Discount","Low Discount")</f>
        <v>Low Discount</v>
      </c>
      <c r="M4103" s="3">
        <f>Table1[[#This Row],[Discount_Price (In Rs.)]]/Table1[[#This Row],[OriginalPrice (in Rs)]]</f>
        <v>0.48025276461295419</v>
      </c>
      <c r="N4103" s="4">
        <v>4.3</v>
      </c>
      <c r="O4103">
        <v>250</v>
      </c>
      <c r="P4103" t="s">
        <v>142</v>
      </c>
      <c r="Q4103" t="s">
        <v>22343</v>
      </c>
    </row>
    <row r="4104" spans="1:17" x14ac:dyDescent="0.25">
      <c r="A4104" t="s">
        <v>22708</v>
      </c>
      <c r="B4104" s="1">
        <v>15012178</v>
      </c>
      <c r="C4104" t="s">
        <v>1313</v>
      </c>
      <c r="D4104" t="s">
        <v>65</v>
      </c>
      <c r="E4104" t="s">
        <v>292</v>
      </c>
      <c r="F4104" t="s">
        <v>30</v>
      </c>
      <c r="G4104" s="2">
        <v>1223</v>
      </c>
      <c r="H4104" s="2">
        <f>AVERAGEIF(Table1[[#All],[Category]],Table1[[#This Row],[Category]],Table1[[#All],[DiscountOffer]])</f>
        <v>1064.3816554809839</v>
      </c>
      <c r="I4104" s="2">
        <v>3599</v>
      </c>
      <c r="J4104" s="2">
        <f>IF(Table1[[#This Row],[Ratings]]&gt;4,Table1[[#This Row],[OriginalPrice (in Rs)]],0)</f>
        <v>3599</v>
      </c>
      <c r="K4104" s="2">
        <f>Table1[[#This Row],[OriginalPrice (in Rs)]]-Table1[[#This Row],[DiscountOffer]]</f>
        <v>2376</v>
      </c>
      <c r="L4104" s="2" t="str">
        <f>IF(Table1[[#This Row],[Discount % (In Rs)]]&gt;50%,"High Discount","Low Discount")</f>
        <v>High Discount</v>
      </c>
      <c r="M4104" s="3">
        <f>Table1[[#This Row],[Discount_Price (In Rs.)]]/Table1[[#This Row],[OriginalPrice (in Rs)]]</f>
        <v>0.66018338427340928</v>
      </c>
      <c r="N4104" s="4">
        <v>4.0999999999999996</v>
      </c>
      <c r="O4104">
        <v>246</v>
      </c>
      <c r="P4104" t="s">
        <v>142</v>
      </c>
      <c r="Q4104" t="s">
        <v>22709</v>
      </c>
    </row>
    <row r="4105" spans="1:17" x14ac:dyDescent="0.25">
      <c r="A4105" t="s">
        <v>22783</v>
      </c>
      <c r="B4105" s="1">
        <v>1912811</v>
      </c>
      <c r="C4105" t="s">
        <v>815</v>
      </c>
      <c r="D4105" t="s">
        <v>65</v>
      </c>
      <c r="E4105" t="s">
        <v>292</v>
      </c>
      <c r="F4105" t="s">
        <v>30</v>
      </c>
      <c r="G4105" s="2">
        <v>574</v>
      </c>
      <c r="H4105" s="2">
        <f>AVERAGEIF(Table1[[#All],[Category]],Table1[[#This Row],[Category]],Table1[[#All],[DiscountOffer]])</f>
        <v>1064.3816554809839</v>
      </c>
      <c r="I4105" s="2">
        <v>1149</v>
      </c>
      <c r="J4105" s="2">
        <f>IF(Table1[[#This Row],[Ratings]]&gt;4,Table1[[#This Row],[OriginalPrice (in Rs)]],0)</f>
        <v>1149</v>
      </c>
      <c r="K4105" s="2">
        <f>Table1[[#This Row],[OriginalPrice (in Rs)]]-Table1[[#This Row],[DiscountOffer]]</f>
        <v>575</v>
      </c>
      <c r="L4105" s="2" t="str">
        <f>IF(Table1[[#This Row],[Discount % (In Rs)]]&gt;50%,"High Discount","Low Discount")</f>
        <v>High Discount</v>
      </c>
      <c r="M4105" s="3">
        <f>Table1[[#This Row],[Discount_Price (In Rs.)]]/Table1[[#This Row],[OriginalPrice (in Rs)]]</f>
        <v>0.50043516100957353</v>
      </c>
      <c r="N4105" s="4">
        <v>4.3</v>
      </c>
      <c r="O4105">
        <v>245</v>
      </c>
      <c r="P4105" t="s">
        <v>142</v>
      </c>
      <c r="Q4105" t="s">
        <v>22784</v>
      </c>
    </row>
    <row r="4106" spans="1:17" x14ac:dyDescent="0.25">
      <c r="A4106" t="s">
        <v>22954</v>
      </c>
      <c r="B4106" s="1">
        <v>13792124</v>
      </c>
      <c r="C4106" t="s">
        <v>96</v>
      </c>
      <c r="D4106" t="s">
        <v>65</v>
      </c>
      <c r="E4106" t="s">
        <v>292</v>
      </c>
      <c r="F4106" t="s">
        <v>30</v>
      </c>
      <c r="G4106" s="2">
        <v>944</v>
      </c>
      <c r="H4106" s="2">
        <f>AVERAGEIF(Table1[[#All],[Category]],Table1[[#This Row],[Category]],Table1[[#All],[DiscountOffer]])</f>
        <v>1064.3816554809839</v>
      </c>
      <c r="I4106" s="2">
        <v>2699</v>
      </c>
      <c r="J4106" s="2">
        <f>IF(Table1[[#This Row],[Ratings]]&gt;4,Table1[[#This Row],[OriginalPrice (in Rs)]],0)</f>
        <v>2699</v>
      </c>
      <c r="K4106" s="2">
        <f>Table1[[#This Row],[OriginalPrice (in Rs)]]-Table1[[#This Row],[DiscountOffer]]</f>
        <v>1755</v>
      </c>
      <c r="L4106" s="2" t="str">
        <f>IF(Table1[[#This Row],[Discount % (In Rs)]]&gt;50%,"High Discount","Low Discount")</f>
        <v>High Discount</v>
      </c>
      <c r="M4106" s="3">
        <f>Table1[[#This Row],[Discount_Price (In Rs.)]]/Table1[[#This Row],[OriginalPrice (in Rs)]]</f>
        <v>0.65024082993701371</v>
      </c>
      <c r="N4106" s="4">
        <v>4.4000000000000004</v>
      </c>
      <c r="O4106">
        <v>243</v>
      </c>
      <c r="P4106" t="s">
        <v>142</v>
      </c>
      <c r="Q4106" t="s">
        <v>22955</v>
      </c>
    </row>
    <row r="4107" spans="1:17" x14ac:dyDescent="0.25">
      <c r="A4107" t="s">
        <v>22962</v>
      </c>
      <c r="B4107" s="1">
        <v>14636502</v>
      </c>
      <c r="C4107" t="s">
        <v>1313</v>
      </c>
      <c r="D4107" t="s">
        <v>65</v>
      </c>
      <c r="E4107" t="s">
        <v>292</v>
      </c>
      <c r="F4107" t="s">
        <v>30</v>
      </c>
      <c r="G4107" s="2">
        <v>1247</v>
      </c>
      <c r="H4107" s="2">
        <f>AVERAGEIF(Table1[[#All],[Category]],Table1[[#This Row],[Category]],Table1[[#All],[DiscountOffer]])</f>
        <v>1064.3816554809839</v>
      </c>
      <c r="I4107" s="2">
        <v>4799</v>
      </c>
      <c r="J4107" s="2">
        <f>IF(Table1[[#This Row],[Ratings]]&gt;4,Table1[[#This Row],[OriginalPrice (in Rs)]],0)</f>
        <v>0</v>
      </c>
      <c r="K4107" s="2">
        <f>Table1[[#This Row],[OriginalPrice (in Rs)]]-Table1[[#This Row],[DiscountOffer]]</f>
        <v>3552</v>
      </c>
      <c r="L4107" s="2" t="str">
        <f>IF(Table1[[#This Row],[Discount % (In Rs)]]&gt;50%,"High Discount","Low Discount")</f>
        <v>High Discount</v>
      </c>
      <c r="M4107" s="3">
        <f>Table1[[#This Row],[Discount_Price (In Rs.)]]/Table1[[#This Row],[OriginalPrice (in Rs)]]</f>
        <v>0.74015419879141486</v>
      </c>
      <c r="N4107" s="4">
        <v>3.9</v>
      </c>
      <c r="O4107">
        <v>243</v>
      </c>
      <c r="P4107" t="s">
        <v>142</v>
      </c>
      <c r="Q4107" t="s">
        <v>22963</v>
      </c>
    </row>
    <row r="4108" spans="1:17" x14ac:dyDescent="0.25">
      <c r="A4108" t="s">
        <v>23174</v>
      </c>
      <c r="B4108" s="1">
        <v>14088722</v>
      </c>
      <c r="C4108" t="s">
        <v>5629</v>
      </c>
      <c r="D4108" t="s">
        <v>65</v>
      </c>
      <c r="E4108" t="s">
        <v>292</v>
      </c>
      <c r="F4108" t="s">
        <v>30</v>
      </c>
      <c r="G4108" s="2">
        <v>1881</v>
      </c>
      <c r="H4108" s="2">
        <f>AVERAGEIF(Table1[[#All],[Category]],Table1[[#This Row],[Category]],Table1[[#All],[DiscountOffer]])</f>
        <v>1064.3816554809839</v>
      </c>
      <c r="I4108" s="2">
        <v>5700</v>
      </c>
      <c r="J4108" s="2">
        <f>IF(Table1[[#This Row],[Ratings]]&gt;4,Table1[[#This Row],[OriginalPrice (in Rs)]],0)</f>
        <v>0</v>
      </c>
      <c r="K4108" s="2">
        <f>Table1[[#This Row],[OriginalPrice (in Rs)]]-Table1[[#This Row],[DiscountOffer]]</f>
        <v>3819</v>
      </c>
      <c r="L4108" s="2" t="str">
        <f>IF(Table1[[#This Row],[Discount % (In Rs)]]&gt;50%,"High Discount","Low Discount")</f>
        <v>High Discount</v>
      </c>
      <c r="M4108" s="3">
        <f>Table1[[#This Row],[Discount_Price (In Rs.)]]/Table1[[#This Row],[OriginalPrice (in Rs)]]</f>
        <v>0.67</v>
      </c>
      <c r="N4108" s="4">
        <v>3.9</v>
      </c>
      <c r="O4108">
        <v>241</v>
      </c>
      <c r="P4108" t="s">
        <v>142</v>
      </c>
      <c r="Q4108" t="s">
        <v>23175</v>
      </c>
    </row>
    <row r="4109" spans="1:17" x14ac:dyDescent="0.25">
      <c r="A4109" t="s">
        <v>23258</v>
      </c>
      <c r="B4109" s="1">
        <v>14975354</v>
      </c>
      <c r="C4109" t="s">
        <v>788</v>
      </c>
      <c r="D4109" t="s">
        <v>65</v>
      </c>
      <c r="E4109" t="s">
        <v>292</v>
      </c>
      <c r="F4109" t="s">
        <v>30</v>
      </c>
      <c r="G4109" s="2">
        <v>599</v>
      </c>
      <c r="H4109" s="2">
        <f>AVERAGEIF(Table1[[#All],[Category]],Table1[[#This Row],[Category]],Table1[[#All],[DiscountOffer]])</f>
        <v>1064.3816554809839</v>
      </c>
      <c r="I4109" s="2">
        <v>1997</v>
      </c>
      <c r="J4109" s="2">
        <f>IF(Table1[[#This Row],[Ratings]]&gt;4,Table1[[#This Row],[OriginalPrice (in Rs)]],0)</f>
        <v>1997</v>
      </c>
      <c r="K4109" s="2">
        <f>Table1[[#This Row],[OriginalPrice (in Rs)]]-Table1[[#This Row],[DiscountOffer]]</f>
        <v>1398</v>
      </c>
      <c r="L4109" s="2" t="str">
        <f>IF(Table1[[#This Row],[Discount % (In Rs)]]&gt;50%,"High Discount","Low Discount")</f>
        <v>High Discount</v>
      </c>
      <c r="M4109" s="3">
        <f>Table1[[#This Row],[Discount_Price (In Rs.)]]/Table1[[#This Row],[OriginalPrice (in Rs)]]</f>
        <v>0.70005007511266903</v>
      </c>
      <c r="N4109" s="4">
        <v>4.3</v>
      </c>
      <c r="O4109">
        <v>240</v>
      </c>
      <c r="P4109" t="s">
        <v>142</v>
      </c>
      <c r="Q4109" t="s">
        <v>23259</v>
      </c>
    </row>
    <row r="4110" spans="1:17" x14ac:dyDescent="0.25">
      <c r="A4110" t="s">
        <v>23364</v>
      </c>
      <c r="B4110" s="1">
        <v>1259492</v>
      </c>
      <c r="C4110" t="s">
        <v>815</v>
      </c>
      <c r="D4110" t="s">
        <v>65</v>
      </c>
      <c r="E4110" t="s">
        <v>292</v>
      </c>
      <c r="F4110" t="s">
        <v>30</v>
      </c>
      <c r="G4110" s="2">
        <v>499</v>
      </c>
      <c r="H4110" s="2">
        <f>AVERAGEIF(Table1[[#All],[Category]],Table1[[#This Row],[Category]],Table1[[#All],[DiscountOffer]])</f>
        <v>1064.3816554809839</v>
      </c>
      <c r="I4110" s="2">
        <v>999</v>
      </c>
      <c r="J4110" s="2">
        <f>IF(Table1[[#This Row],[Ratings]]&gt;4,Table1[[#This Row],[OriginalPrice (in Rs)]],0)</f>
        <v>999</v>
      </c>
      <c r="K4110" s="2">
        <f>Table1[[#This Row],[OriginalPrice (in Rs)]]-Table1[[#This Row],[DiscountOffer]]</f>
        <v>500</v>
      </c>
      <c r="L4110" s="2" t="str">
        <f>IF(Table1[[#This Row],[Discount % (In Rs)]]&gt;50%,"High Discount","Low Discount")</f>
        <v>High Discount</v>
      </c>
      <c r="M4110" s="3">
        <f>Table1[[#This Row],[Discount_Price (In Rs.)]]/Table1[[#This Row],[OriginalPrice (in Rs)]]</f>
        <v>0.50050050050050054</v>
      </c>
      <c r="N4110" s="4">
        <v>4.0999999999999996</v>
      </c>
      <c r="O4110">
        <v>239</v>
      </c>
      <c r="P4110" t="s">
        <v>142</v>
      </c>
      <c r="Q4110" t="s">
        <v>23365</v>
      </c>
    </row>
    <row r="4111" spans="1:17" x14ac:dyDescent="0.25">
      <c r="A4111" t="s">
        <v>23557</v>
      </c>
      <c r="B4111" s="1">
        <v>15960930</v>
      </c>
      <c r="C4111" t="s">
        <v>507</v>
      </c>
      <c r="D4111" t="s">
        <v>65</v>
      </c>
      <c r="E4111" t="s">
        <v>292</v>
      </c>
      <c r="F4111" t="s">
        <v>30</v>
      </c>
      <c r="G4111" s="2">
        <v>1391</v>
      </c>
      <c r="H4111" s="2">
        <f>AVERAGEIF(Table1[[#All],[Category]],Table1[[#This Row],[Category]],Table1[[#All],[DiscountOffer]])</f>
        <v>1064.3816554809839</v>
      </c>
      <c r="I4111" s="2">
        <v>4799</v>
      </c>
      <c r="J4111" s="2">
        <f>IF(Table1[[#This Row],[Ratings]]&gt;4,Table1[[#This Row],[OriginalPrice (in Rs)]],0)</f>
        <v>4799</v>
      </c>
      <c r="K4111" s="2">
        <f>Table1[[#This Row],[OriginalPrice (in Rs)]]-Table1[[#This Row],[DiscountOffer]]</f>
        <v>3408</v>
      </c>
      <c r="L4111" s="2" t="str">
        <f>IF(Table1[[#This Row],[Discount % (In Rs)]]&gt;50%,"High Discount","Low Discount")</f>
        <v>High Discount</v>
      </c>
      <c r="M4111" s="3">
        <f>Table1[[#This Row],[Discount_Price (In Rs.)]]/Table1[[#This Row],[OriginalPrice (in Rs)]]</f>
        <v>0.71014794748906018</v>
      </c>
      <c r="N4111" s="4">
        <v>4.0999999999999996</v>
      </c>
      <c r="O4111">
        <v>237</v>
      </c>
      <c r="P4111" t="s">
        <v>142</v>
      </c>
      <c r="Q4111" t="s">
        <v>23558</v>
      </c>
    </row>
    <row r="4112" spans="1:17" x14ac:dyDescent="0.25">
      <c r="A4112" t="s">
        <v>23680</v>
      </c>
      <c r="B4112" s="1">
        <v>10623684</v>
      </c>
      <c r="C4112" t="s">
        <v>1313</v>
      </c>
      <c r="D4112" t="s">
        <v>65</v>
      </c>
      <c r="E4112" t="s">
        <v>292</v>
      </c>
      <c r="F4112" t="s">
        <v>30</v>
      </c>
      <c r="G4112" s="2">
        <v>2199</v>
      </c>
      <c r="H4112" s="2">
        <f>AVERAGEIF(Table1[[#All],[Category]],Table1[[#This Row],[Category]],Table1[[#All],[DiscountOffer]])</f>
        <v>1064.3816554809839</v>
      </c>
      <c r="I4112" s="2">
        <v>5499</v>
      </c>
      <c r="J4112" s="2">
        <f>IF(Table1[[#This Row],[Ratings]]&gt;4,Table1[[#This Row],[OriginalPrice (in Rs)]],0)</f>
        <v>5499</v>
      </c>
      <c r="K4112" s="2">
        <f>Table1[[#This Row],[OriginalPrice (in Rs)]]-Table1[[#This Row],[DiscountOffer]]</f>
        <v>3300</v>
      </c>
      <c r="L4112" s="2" t="str">
        <f>IF(Table1[[#This Row],[Discount % (In Rs)]]&gt;50%,"High Discount","Low Discount")</f>
        <v>High Discount</v>
      </c>
      <c r="M4112" s="3">
        <f>Table1[[#This Row],[Discount_Price (In Rs.)]]/Table1[[#This Row],[OriginalPrice (in Rs)]]</f>
        <v>0.60010911074740858</v>
      </c>
      <c r="N4112" s="4">
        <v>4.0999999999999996</v>
      </c>
      <c r="O4112">
        <v>236</v>
      </c>
      <c r="P4112" t="s">
        <v>142</v>
      </c>
      <c r="Q4112" t="s">
        <v>23681</v>
      </c>
    </row>
    <row r="4113" spans="1:17" x14ac:dyDescent="0.25">
      <c r="A4113" t="s">
        <v>23789</v>
      </c>
      <c r="B4113" s="1">
        <v>7093333</v>
      </c>
      <c r="C4113" t="s">
        <v>1313</v>
      </c>
      <c r="D4113" t="s">
        <v>65</v>
      </c>
      <c r="E4113" t="s">
        <v>292</v>
      </c>
      <c r="F4113" t="s">
        <v>30</v>
      </c>
      <c r="G4113" s="2">
        <v>1766</v>
      </c>
      <c r="H4113" s="2">
        <f>AVERAGEIF(Table1[[#All],[Category]],Table1[[#This Row],[Category]],Table1[[#All],[DiscountOffer]])</f>
        <v>1064.3816554809839</v>
      </c>
      <c r="I4113" s="2">
        <v>3099</v>
      </c>
      <c r="J4113" s="2">
        <f>IF(Table1[[#This Row],[Ratings]]&gt;4,Table1[[#This Row],[OriginalPrice (in Rs)]],0)</f>
        <v>3099</v>
      </c>
      <c r="K4113" s="2">
        <f>Table1[[#This Row],[OriginalPrice (in Rs)]]-Table1[[#This Row],[DiscountOffer]]</f>
        <v>1333</v>
      </c>
      <c r="L4113" s="2" t="str">
        <f>IF(Table1[[#This Row],[Discount % (In Rs)]]&gt;50%,"High Discount","Low Discount")</f>
        <v>Low Discount</v>
      </c>
      <c r="M4113" s="3">
        <f>Table1[[#This Row],[Discount_Price (In Rs.)]]/Table1[[#This Row],[OriginalPrice (in Rs)]]</f>
        <v>0.43013875443691513</v>
      </c>
      <c r="N4113" s="4">
        <v>4.2</v>
      </c>
      <c r="O4113">
        <v>235</v>
      </c>
      <c r="P4113" t="s">
        <v>142</v>
      </c>
      <c r="Q4113" t="s">
        <v>23790</v>
      </c>
    </row>
    <row r="4114" spans="1:17" x14ac:dyDescent="0.25">
      <c r="A4114" t="s">
        <v>23909</v>
      </c>
      <c r="B4114" s="1">
        <v>11261116</v>
      </c>
      <c r="C4114" t="s">
        <v>1313</v>
      </c>
      <c r="D4114" t="s">
        <v>65</v>
      </c>
      <c r="E4114" t="s">
        <v>292</v>
      </c>
      <c r="F4114" t="s">
        <v>30</v>
      </c>
      <c r="G4114" s="2">
        <v>999</v>
      </c>
      <c r="H4114" s="2">
        <f>AVERAGEIF(Table1[[#All],[Category]],Table1[[#This Row],[Category]],Table1[[#All],[DiscountOffer]])</f>
        <v>1064.3816554809839</v>
      </c>
      <c r="I4114" s="2">
        <v>4999</v>
      </c>
      <c r="J4114" s="2">
        <f>IF(Table1[[#This Row],[Ratings]]&gt;4,Table1[[#This Row],[OriginalPrice (in Rs)]],0)</f>
        <v>0</v>
      </c>
      <c r="K4114" s="2">
        <f>Table1[[#This Row],[OriginalPrice (in Rs)]]-Table1[[#This Row],[DiscountOffer]]</f>
        <v>4000</v>
      </c>
      <c r="L4114" s="2" t="str">
        <f>IF(Table1[[#This Row],[Discount % (In Rs)]]&gt;50%,"High Discount","Low Discount")</f>
        <v>High Discount</v>
      </c>
      <c r="M4114" s="3">
        <f>Table1[[#This Row],[Discount_Price (In Rs.)]]/Table1[[#This Row],[OriginalPrice (in Rs)]]</f>
        <v>0.80016003200640129</v>
      </c>
      <c r="N4114" s="4">
        <v>3.9</v>
      </c>
      <c r="O4114">
        <v>234</v>
      </c>
      <c r="P4114" t="s">
        <v>142</v>
      </c>
      <c r="Q4114" t="s">
        <v>23910</v>
      </c>
    </row>
    <row r="4115" spans="1:17" x14ac:dyDescent="0.25">
      <c r="A4115" t="s">
        <v>23911</v>
      </c>
      <c r="B4115" s="1">
        <v>12631382</v>
      </c>
      <c r="C4115" t="s">
        <v>872</v>
      </c>
      <c r="D4115" t="s">
        <v>65</v>
      </c>
      <c r="E4115" t="s">
        <v>292</v>
      </c>
      <c r="F4115" t="s">
        <v>30</v>
      </c>
      <c r="G4115" s="2">
        <v>1619</v>
      </c>
      <c r="H4115" s="2">
        <f>AVERAGEIF(Table1[[#All],[Category]],Table1[[#This Row],[Category]],Table1[[#All],[DiscountOffer]])</f>
        <v>1064.3816554809839</v>
      </c>
      <c r="I4115" s="2">
        <v>5399</v>
      </c>
      <c r="J4115" s="2">
        <f>IF(Table1[[#This Row],[Ratings]]&gt;4,Table1[[#This Row],[OriginalPrice (in Rs)]],0)</f>
        <v>5399</v>
      </c>
      <c r="K4115" s="2">
        <f>Table1[[#This Row],[OriginalPrice (in Rs)]]-Table1[[#This Row],[DiscountOffer]]</f>
        <v>3780</v>
      </c>
      <c r="L4115" s="2" t="str">
        <f>IF(Table1[[#This Row],[Discount % (In Rs)]]&gt;50%,"High Discount","Low Discount")</f>
        <v>High Discount</v>
      </c>
      <c r="M4115" s="3">
        <f>Table1[[#This Row],[Discount_Price (In Rs.)]]/Table1[[#This Row],[OriginalPrice (in Rs)]]</f>
        <v>0.70012965363956292</v>
      </c>
      <c r="N4115" s="4">
        <v>4.3</v>
      </c>
      <c r="O4115">
        <v>234</v>
      </c>
      <c r="P4115" t="s">
        <v>142</v>
      </c>
      <c r="Q4115" t="s">
        <v>23912</v>
      </c>
    </row>
    <row r="4116" spans="1:17" x14ac:dyDescent="0.25">
      <c r="A4116" t="s">
        <v>24014</v>
      </c>
      <c r="B4116" s="1">
        <v>12040790</v>
      </c>
      <c r="C4116" t="s">
        <v>507</v>
      </c>
      <c r="D4116" t="s">
        <v>65</v>
      </c>
      <c r="E4116" t="s">
        <v>292</v>
      </c>
      <c r="F4116" t="s">
        <v>30</v>
      </c>
      <c r="G4116" s="2">
        <v>883</v>
      </c>
      <c r="H4116" s="2">
        <f>AVERAGEIF(Table1[[#All],[Category]],Table1[[#This Row],[Category]],Table1[[#All],[DiscountOffer]])</f>
        <v>1064.3816554809839</v>
      </c>
      <c r="I4116" s="2">
        <v>2599</v>
      </c>
      <c r="J4116" s="2">
        <f>IF(Table1[[#This Row],[Ratings]]&gt;4,Table1[[#This Row],[OriginalPrice (in Rs)]],0)</f>
        <v>2599</v>
      </c>
      <c r="K4116" s="2">
        <f>Table1[[#This Row],[OriginalPrice (in Rs)]]-Table1[[#This Row],[DiscountOffer]]</f>
        <v>1716</v>
      </c>
      <c r="L4116" s="2" t="str">
        <f>IF(Table1[[#This Row],[Discount % (In Rs)]]&gt;50%,"High Discount","Low Discount")</f>
        <v>High Discount</v>
      </c>
      <c r="M4116" s="3">
        <f>Table1[[#This Row],[Discount_Price (In Rs.)]]/Table1[[#This Row],[OriginalPrice (in Rs)]]</f>
        <v>0.66025394382454794</v>
      </c>
      <c r="N4116" s="4">
        <v>4.3</v>
      </c>
      <c r="O4116">
        <v>233</v>
      </c>
      <c r="P4116" t="s">
        <v>142</v>
      </c>
      <c r="Q4116" t="s">
        <v>24015</v>
      </c>
    </row>
    <row r="4117" spans="1:17" x14ac:dyDescent="0.25">
      <c r="A4117" t="s">
        <v>24118</v>
      </c>
      <c r="B4117" s="1">
        <v>11292438</v>
      </c>
      <c r="C4117" t="s">
        <v>1313</v>
      </c>
      <c r="D4117" t="s">
        <v>65</v>
      </c>
      <c r="E4117" t="s">
        <v>292</v>
      </c>
      <c r="F4117" t="s">
        <v>30</v>
      </c>
      <c r="G4117" s="2">
        <v>985</v>
      </c>
      <c r="H4117" s="2">
        <f>AVERAGEIF(Table1[[#All],[Category]],Table1[[#This Row],[Category]],Table1[[#All],[DiscountOffer]])</f>
        <v>1064.3816554809839</v>
      </c>
      <c r="I4117" s="2">
        <v>3790</v>
      </c>
      <c r="J4117" s="2">
        <f>IF(Table1[[#This Row],[Ratings]]&gt;4,Table1[[#This Row],[OriginalPrice (in Rs)]],0)</f>
        <v>3790</v>
      </c>
      <c r="K4117" s="2">
        <f>Table1[[#This Row],[OriginalPrice (in Rs)]]-Table1[[#This Row],[DiscountOffer]]</f>
        <v>2805</v>
      </c>
      <c r="L4117" s="2" t="str">
        <f>IF(Table1[[#This Row],[Discount % (In Rs)]]&gt;50%,"High Discount","Low Discount")</f>
        <v>High Discount</v>
      </c>
      <c r="M4117" s="3">
        <f>Table1[[#This Row],[Discount_Price (In Rs.)]]/Table1[[#This Row],[OriginalPrice (in Rs)]]</f>
        <v>0.74010554089709768</v>
      </c>
      <c r="N4117" s="4">
        <v>4.2</v>
      </c>
      <c r="O4117">
        <v>232</v>
      </c>
      <c r="P4117" t="s">
        <v>142</v>
      </c>
      <c r="Q4117" t="s">
        <v>24119</v>
      </c>
    </row>
    <row r="4118" spans="1:17" x14ac:dyDescent="0.25">
      <c r="A4118" t="s">
        <v>24122</v>
      </c>
      <c r="B4118" s="1">
        <v>14636498</v>
      </c>
      <c r="C4118" t="s">
        <v>1313</v>
      </c>
      <c r="D4118" t="s">
        <v>65</v>
      </c>
      <c r="E4118" t="s">
        <v>292</v>
      </c>
      <c r="F4118" t="s">
        <v>30</v>
      </c>
      <c r="G4118" s="2">
        <v>1247</v>
      </c>
      <c r="H4118" s="2">
        <f>AVERAGEIF(Table1[[#All],[Category]],Table1[[#This Row],[Category]],Table1[[#All],[DiscountOffer]])</f>
        <v>1064.3816554809839</v>
      </c>
      <c r="I4118" s="2">
        <v>4799</v>
      </c>
      <c r="J4118" s="2">
        <f>IF(Table1[[#This Row],[Ratings]]&gt;4,Table1[[#This Row],[OriginalPrice (in Rs)]],0)</f>
        <v>0</v>
      </c>
      <c r="K4118" s="2">
        <f>Table1[[#This Row],[OriginalPrice (in Rs)]]-Table1[[#This Row],[DiscountOffer]]</f>
        <v>3552</v>
      </c>
      <c r="L4118" s="2" t="str">
        <f>IF(Table1[[#This Row],[Discount % (In Rs)]]&gt;50%,"High Discount","Low Discount")</f>
        <v>High Discount</v>
      </c>
      <c r="M4118" s="3">
        <f>Table1[[#This Row],[Discount_Price (In Rs.)]]/Table1[[#This Row],[OriginalPrice (in Rs)]]</f>
        <v>0.74015419879141486</v>
      </c>
      <c r="N4118" s="4">
        <v>3.9</v>
      </c>
      <c r="O4118">
        <v>232</v>
      </c>
      <c r="P4118" t="s">
        <v>142</v>
      </c>
      <c r="Q4118" t="s">
        <v>24123</v>
      </c>
    </row>
    <row r="4119" spans="1:17" x14ac:dyDescent="0.25">
      <c r="A4119" t="s">
        <v>24238</v>
      </c>
      <c r="B4119" s="1">
        <v>11372392</v>
      </c>
      <c r="C4119" t="s">
        <v>5629</v>
      </c>
      <c r="D4119" t="s">
        <v>65</v>
      </c>
      <c r="E4119" t="s">
        <v>292</v>
      </c>
      <c r="F4119" t="s">
        <v>30</v>
      </c>
      <c r="G4119" s="2">
        <v>1148</v>
      </c>
      <c r="H4119" s="2">
        <f>AVERAGEIF(Table1[[#All],[Category]],Table1[[#This Row],[Category]],Table1[[#All],[DiscountOffer]])</f>
        <v>1064.3816554809839</v>
      </c>
      <c r="I4119" s="2">
        <v>4995</v>
      </c>
      <c r="J4119" s="2">
        <f>IF(Table1[[#This Row],[Ratings]]&gt;4,Table1[[#This Row],[OriginalPrice (in Rs)]],0)</f>
        <v>4995</v>
      </c>
      <c r="K4119" s="2">
        <f>Table1[[#This Row],[OriginalPrice (in Rs)]]-Table1[[#This Row],[DiscountOffer]]</f>
        <v>3847</v>
      </c>
      <c r="L4119" s="2" t="str">
        <f>IF(Table1[[#This Row],[Discount % (In Rs)]]&gt;50%,"High Discount","Low Discount")</f>
        <v>High Discount</v>
      </c>
      <c r="M4119" s="3">
        <f>Table1[[#This Row],[Discount_Price (In Rs.)]]/Table1[[#This Row],[OriginalPrice (in Rs)]]</f>
        <v>0.7701701701701702</v>
      </c>
      <c r="N4119" s="4">
        <v>4.2</v>
      </c>
      <c r="O4119">
        <v>231</v>
      </c>
      <c r="P4119" t="s">
        <v>142</v>
      </c>
      <c r="Q4119" t="s">
        <v>24239</v>
      </c>
    </row>
    <row r="4120" spans="1:17" x14ac:dyDescent="0.25">
      <c r="A4120" t="s">
        <v>24354</v>
      </c>
      <c r="B4120" s="1">
        <v>11117244</v>
      </c>
      <c r="C4120" t="s">
        <v>1313</v>
      </c>
      <c r="D4120" t="s">
        <v>65</v>
      </c>
      <c r="E4120" t="s">
        <v>292</v>
      </c>
      <c r="F4120" t="s">
        <v>30</v>
      </c>
      <c r="G4120" s="2">
        <v>1589</v>
      </c>
      <c r="H4120" s="2">
        <f>AVERAGEIF(Table1[[#All],[Category]],Table1[[#This Row],[Category]],Table1[[#All],[DiscountOffer]])</f>
        <v>1064.3816554809839</v>
      </c>
      <c r="I4120" s="2">
        <v>5299</v>
      </c>
      <c r="J4120" s="2">
        <f>IF(Table1[[#This Row],[Ratings]]&gt;4,Table1[[#This Row],[OriginalPrice (in Rs)]],0)</f>
        <v>5299</v>
      </c>
      <c r="K4120" s="2">
        <f>Table1[[#This Row],[OriginalPrice (in Rs)]]-Table1[[#This Row],[DiscountOffer]]</f>
        <v>3710</v>
      </c>
      <c r="L4120" s="2" t="str">
        <f>IF(Table1[[#This Row],[Discount % (In Rs)]]&gt;50%,"High Discount","Low Discount")</f>
        <v>High Discount</v>
      </c>
      <c r="M4120" s="3">
        <f>Table1[[#This Row],[Discount_Price (In Rs.)]]/Table1[[#This Row],[OriginalPrice (in Rs)]]</f>
        <v>0.70013210039630114</v>
      </c>
      <c r="N4120" s="4">
        <v>4.0999999999999996</v>
      </c>
      <c r="O4120">
        <v>230</v>
      </c>
      <c r="P4120" t="s">
        <v>142</v>
      </c>
      <c r="Q4120" t="s">
        <v>24355</v>
      </c>
    </row>
    <row r="4121" spans="1:17" x14ac:dyDescent="0.25">
      <c r="A4121" t="s">
        <v>24457</v>
      </c>
      <c r="B4121" s="1">
        <v>12542284</v>
      </c>
      <c r="C4121" t="s">
        <v>507</v>
      </c>
      <c r="D4121" t="s">
        <v>65</v>
      </c>
      <c r="E4121" t="s">
        <v>292</v>
      </c>
      <c r="F4121" t="s">
        <v>30</v>
      </c>
      <c r="G4121" s="2">
        <v>971</v>
      </c>
      <c r="H4121" s="2">
        <f>AVERAGEIF(Table1[[#All],[Category]],Table1[[#This Row],[Category]],Table1[[#All],[DiscountOffer]])</f>
        <v>1064.3816554809839</v>
      </c>
      <c r="I4121" s="2">
        <v>3599</v>
      </c>
      <c r="J4121" s="2">
        <f>IF(Table1[[#This Row],[Ratings]]&gt;4,Table1[[#This Row],[OriginalPrice (in Rs)]],0)</f>
        <v>3599</v>
      </c>
      <c r="K4121" s="2">
        <f>Table1[[#This Row],[OriginalPrice (in Rs)]]-Table1[[#This Row],[DiscountOffer]]</f>
        <v>2628</v>
      </c>
      <c r="L4121" s="2" t="str">
        <f>IF(Table1[[#This Row],[Discount % (In Rs)]]&gt;50%,"High Discount","Low Discount")</f>
        <v>High Discount</v>
      </c>
      <c r="M4121" s="3">
        <f>Table1[[#This Row],[Discount_Price (In Rs.)]]/Table1[[#This Row],[OriginalPrice (in Rs)]]</f>
        <v>0.73020283412058906</v>
      </c>
      <c r="N4121" s="4">
        <v>4.2</v>
      </c>
      <c r="O4121">
        <v>229</v>
      </c>
      <c r="P4121" t="s">
        <v>142</v>
      </c>
      <c r="Q4121" t="s">
        <v>24458</v>
      </c>
    </row>
    <row r="4122" spans="1:17" x14ac:dyDescent="0.25">
      <c r="A4122" t="s">
        <v>24561</v>
      </c>
      <c r="B4122" s="1">
        <v>11076706</v>
      </c>
      <c r="C4122" t="s">
        <v>1313</v>
      </c>
      <c r="D4122" t="s">
        <v>65</v>
      </c>
      <c r="E4122" t="s">
        <v>292</v>
      </c>
      <c r="F4122" t="s">
        <v>30</v>
      </c>
      <c r="G4122" s="2">
        <v>1319</v>
      </c>
      <c r="H4122" s="2">
        <f>AVERAGEIF(Table1[[#All],[Category]],Table1[[#This Row],[Category]],Table1[[#All],[DiscountOffer]])</f>
        <v>1064.3816554809839</v>
      </c>
      <c r="I4122" s="2">
        <v>5999</v>
      </c>
      <c r="J4122" s="2">
        <f>IF(Table1[[#This Row],[Ratings]]&gt;4,Table1[[#This Row],[OriginalPrice (in Rs)]],0)</f>
        <v>0</v>
      </c>
      <c r="K4122" s="2">
        <f>Table1[[#This Row],[OriginalPrice (in Rs)]]-Table1[[#This Row],[DiscountOffer]]</f>
        <v>4680</v>
      </c>
      <c r="L4122" s="2" t="str">
        <f>IF(Table1[[#This Row],[Discount % (In Rs)]]&gt;50%,"High Discount","Low Discount")</f>
        <v>High Discount</v>
      </c>
      <c r="M4122" s="3">
        <f>Table1[[#This Row],[Discount_Price (In Rs.)]]/Table1[[#This Row],[OriginalPrice (in Rs)]]</f>
        <v>0.78013002167027834</v>
      </c>
      <c r="N4122" s="4">
        <v>3.9</v>
      </c>
      <c r="O4122">
        <v>228</v>
      </c>
      <c r="P4122" t="s">
        <v>142</v>
      </c>
      <c r="Q4122" t="s">
        <v>24562</v>
      </c>
    </row>
    <row r="4123" spans="1:17" x14ac:dyDescent="0.25">
      <c r="A4123" t="s">
        <v>24866</v>
      </c>
      <c r="B4123" s="1">
        <v>10430770</v>
      </c>
      <c r="C4123" t="s">
        <v>1313</v>
      </c>
      <c r="D4123" t="s">
        <v>65</v>
      </c>
      <c r="E4123" t="s">
        <v>292</v>
      </c>
      <c r="F4123" t="s">
        <v>30</v>
      </c>
      <c r="G4123" s="2">
        <v>898</v>
      </c>
      <c r="H4123" s="2">
        <f>AVERAGEIF(Table1[[#All],[Category]],Table1[[#This Row],[Category]],Table1[[#All],[DiscountOffer]])</f>
        <v>1064.3816554809839</v>
      </c>
      <c r="I4123" s="2">
        <v>3099</v>
      </c>
      <c r="J4123" s="2">
        <f>IF(Table1[[#This Row],[Ratings]]&gt;4,Table1[[#This Row],[OriginalPrice (in Rs)]],0)</f>
        <v>3099</v>
      </c>
      <c r="K4123" s="2">
        <f>Table1[[#This Row],[OriginalPrice (in Rs)]]-Table1[[#This Row],[DiscountOffer]]</f>
        <v>2201</v>
      </c>
      <c r="L4123" s="2" t="str">
        <f>IF(Table1[[#This Row],[Discount % (In Rs)]]&gt;50%,"High Discount","Low Discount")</f>
        <v>High Discount</v>
      </c>
      <c r="M4123" s="3">
        <f>Table1[[#This Row],[Discount_Price (In Rs.)]]/Table1[[#This Row],[OriginalPrice (in Rs)]]</f>
        <v>0.7102291061632785</v>
      </c>
      <c r="N4123" s="4">
        <v>4.2</v>
      </c>
      <c r="O4123">
        <v>225</v>
      </c>
      <c r="P4123" t="s">
        <v>142</v>
      </c>
      <c r="Q4123" t="s">
        <v>24867</v>
      </c>
    </row>
    <row r="4124" spans="1:17" x14ac:dyDescent="0.25">
      <c r="A4124" t="s">
        <v>24952</v>
      </c>
      <c r="B4124" s="1">
        <v>15684864</v>
      </c>
      <c r="C4124" t="s">
        <v>1313</v>
      </c>
      <c r="D4124" t="s">
        <v>65</v>
      </c>
      <c r="E4124" t="s">
        <v>292</v>
      </c>
      <c r="F4124" t="s">
        <v>30</v>
      </c>
      <c r="G4124" s="2">
        <v>959</v>
      </c>
      <c r="H4124" s="2">
        <f>AVERAGEIF(Table1[[#All],[Category]],Table1[[#This Row],[Category]],Table1[[#All],[DiscountOffer]])</f>
        <v>1064.3816554809839</v>
      </c>
      <c r="I4124" s="2">
        <v>4796</v>
      </c>
      <c r="J4124" s="2">
        <f>IF(Table1[[#This Row],[Ratings]]&gt;4,Table1[[#This Row],[OriginalPrice (in Rs)]],0)</f>
        <v>4796</v>
      </c>
      <c r="K4124" s="2">
        <f>Table1[[#This Row],[OriginalPrice (in Rs)]]-Table1[[#This Row],[DiscountOffer]]</f>
        <v>3837</v>
      </c>
      <c r="L4124" s="2" t="str">
        <f>IF(Table1[[#This Row],[Discount % (In Rs)]]&gt;50%,"High Discount","Low Discount")</f>
        <v>High Discount</v>
      </c>
      <c r="M4124" s="3">
        <f>Table1[[#This Row],[Discount_Price (In Rs.)]]/Table1[[#This Row],[OriginalPrice (in Rs)]]</f>
        <v>0.80004170141784825</v>
      </c>
      <c r="N4124" s="4">
        <v>4.5</v>
      </c>
      <c r="O4124">
        <v>224</v>
      </c>
      <c r="P4124" t="s">
        <v>142</v>
      </c>
      <c r="Q4124" t="s">
        <v>24953</v>
      </c>
    </row>
    <row r="4125" spans="1:17" x14ac:dyDescent="0.25">
      <c r="A4125" t="s">
        <v>25153</v>
      </c>
      <c r="B4125" s="1">
        <v>15108042</v>
      </c>
      <c r="C4125" t="s">
        <v>291</v>
      </c>
      <c r="D4125" t="s">
        <v>65</v>
      </c>
      <c r="E4125" t="s">
        <v>292</v>
      </c>
      <c r="F4125" t="s">
        <v>30</v>
      </c>
      <c r="G4125" s="2">
        <v>1294</v>
      </c>
      <c r="H4125" s="2">
        <f>AVERAGEIF(Table1[[#All],[Category]],Table1[[#This Row],[Category]],Table1[[#All],[DiscountOffer]])</f>
        <v>1064.3816554809839</v>
      </c>
      <c r="I4125" s="2">
        <v>2398</v>
      </c>
      <c r="J4125" s="2">
        <f>IF(Table1[[#This Row],[Ratings]]&gt;4,Table1[[#This Row],[OriginalPrice (in Rs)]],0)</f>
        <v>0</v>
      </c>
      <c r="K4125" s="2">
        <f>Table1[[#This Row],[OriginalPrice (in Rs)]]-Table1[[#This Row],[DiscountOffer]]</f>
        <v>1104</v>
      </c>
      <c r="L4125" s="2" t="str">
        <f>IF(Table1[[#This Row],[Discount % (In Rs)]]&gt;50%,"High Discount","Low Discount")</f>
        <v>Low Discount</v>
      </c>
      <c r="M4125" s="3">
        <f>Table1[[#This Row],[Discount_Price (In Rs.)]]/Table1[[#This Row],[OriginalPrice (in Rs)]]</f>
        <v>0.46038365304420348</v>
      </c>
      <c r="N4125" s="4">
        <v>3.9</v>
      </c>
      <c r="O4125">
        <v>222</v>
      </c>
      <c r="P4125" t="s">
        <v>142</v>
      </c>
      <c r="Q4125" t="s">
        <v>25154</v>
      </c>
    </row>
    <row r="4126" spans="1:17" x14ac:dyDescent="0.25">
      <c r="A4126" t="s">
        <v>25384</v>
      </c>
      <c r="B4126" s="1">
        <v>1918009</v>
      </c>
      <c r="C4126" t="s">
        <v>9821</v>
      </c>
      <c r="D4126" t="s">
        <v>65</v>
      </c>
      <c r="E4126" t="s">
        <v>292</v>
      </c>
      <c r="F4126" t="s">
        <v>30</v>
      </c>
      <c r="G4126" s="2">
        <v>881</v>
      </c>
      <c r="H4126" s="2">
        <f>AVERAGEIF(Table1[[#All],[Category]],Table1[[#This Row],[Category]],Table1[[#All],[DiscountOffer]])</f>
        <v>1064.3816554809839</v>
      </c>
      <c r="I4126" s="2">
        <v>2149</v>
      </c>
      <c r="J4126" s="2">
        <f>IF(Table1[[#This Row],[Ratings]]&gt;4,Table1[[#This Row],[OriginalPrice (in Rs)]],0)</f>
        <v>2149</v>
      </c>
      <c r="K4126" s="2">
        <f>Table1[[#This Row],[OriginalPrice (in Rs)]]-Table1[[#This Row],[DiscountOffer]]</f>
        <v>1268</v>
      </c>
      <c r="L4126" s="2" t="str">
        <f>IF(Table1[[#This Row],[Discount % (In Rs)]]&gt;50%,"High Discount","Low Discount")</f>
        <v>High Discount</v>
      </c>
      <c r="M4126" s="3">
        <f>Table1[[#This Row],[Discount_Price (In Rs.)]]/Table1[[#This Row],[OriginalPrice (in Rs)]]</f>
        <v>0.59004187994416002</v>
      </c>
      <c r="N4126" s="4">
        <v>4.4000000000000004</v>
      </c>
      <c r="O4126">
        <v>220</v>
      </c>
      <c r="P4126" t="s">
        <v>142</v>
      </c>
      <c r="Q4126" t="s">
        <v>25385</v>
      </c>
    </row>
    <row r="4127" spans="1:17" x14ac:dyDescent="0.25">
      <c r="A4127" t="s">
        <v>25486</v>
      </c>
      <c r="B4127" s="1">
        <v>14690014</v>
      </c>
      <c r="C4127" t="s">
        <v>82</v>
      </c>
      <c r="D4127" t="s">
        <v>65</v>
      </c>
      <c r="E4127" t="s">
        <v>292</v>
      </c>
      <c r="F4127" t="s">
        <v>30</v>
      </c>
      <c r="G4127" s="2">
        <v>1943</v>
      </c>
      <c r="H4127" s="2">
        <f>AVERAGEIF(Table1[[#All],[Category]],Table1[[#This Row],[Category]],Table1[[#All],[DiscountOffer]])</f>
        <v>1064.3816554809839</v>
      </c>
      <c r="I4127" s="2">
        <v>3599</v>
      </c>
      <c r="J4127" s="2">
        <f>IF(Table1[[#This Row],[Ratings]]&gt;4,Table1[[#This Row],[OriginalPrice (in Rs)]],0)</f>
        <v>3599</v>
      </c>
      <c r="K4127" s="2">
        <f>Table1[[#This Row],[OriginalPrice (in Rs)]]-Table1[[#This Row],[DiscountOffer]]</f>
        <v>1656</v>
      </c>
      <c r="L4127" s="2" t="str">
        <f>IF(Table1[[#This Row],[Discount % (In Rs)]]&gt;50%,"High Discount","Low Discount")</f>
        <v>Low Discount</v>
      </c>
      <c r="M4127" s="3">
        <f>Table1[[#This Row],[Discount_Price (In Rs.)]]/Table1[[#This Row],[OriginalPrice (in Rs)]]</f>
        <v>0.46012781328146707</v>
      </c>
      <c r="N4127" s="4">
        <v>4.4000000000000004</v>
      </c>
      <c r="O4127">
        <v>219</v>
      </c>
      <c r="P4127" t="s">
        <v>142</v>
      </c>
      <c r="Q4127" t="s">
        <v>25487</v>
      </c>
    </row>
    <row r="4128" spans="1:17" x14ac:dyDescent="0.25">
      <c r="A4128" t="s">
        <v>25712</v>
      </c>
      <c r="B4128" s="1">
        <v>12761938</v>
      </c>
      <c r="C4128" t="s">
        <v>1313</v>
      </c>
      <c r="D4128" t="s">
        <v>65</v>
      </c>
      <c r="E4128" t="s">
        <v>292</v>
      </c>
      <c r="F4128" t="s">
        <v>30</v>
      </c>
      <c r="G4128" s="2">
        <v>959</v>
      </c>
      <c r="H4128" s="2">
        <f>AVERAGEIF(Table1[[#All],[Category]],Table1[[#This Row],[Category]],Table1[[#All],[DiscountOffer]])</f>
        <v>1064.3816554809839</v>
      </c>
      <c r="I4128" s="2">
        <v>3999</v>
      </c>
      <c r="J4128" s="2">
        <f>IF(Table1[[#This Row],[Ratings]]&gt;4,Table1[[#This Row],[OriginalPrice (in Rs)]],0)</f>
        <v>0</v>
      </c>
      <c r="K4128" s="2">
        <f>Table1[[#This Row],[OriginalPrice (in Rs)]]-Table1[[#This Row],[DiscountOffer]]</f>
        <v>3040</v>
      </c>
      <c r="L4128" s="2" t="str">
        <f>IF(Table1[[#This Row],[Discount % (In Rs)]]&gt;50%,"High Discount","Low Discount")</f>
        <v>High Discount</v>
      </c>
      <c r="M4128" s="3">
        <f>Table1[[#This Row],[Discount_Price (In Rs.)]]/Table1[[#This Row],[OriginalPrice (in Rs)]]</f>
        <v>0.76019004751187802</v>
      </c>
      <c r="N4128" s="4">
        <v>3.9</v>
      </c>
      <c r="O4128">
        <v>217</v>
      </c>
      <c r="P4128" t="s">
        <v>142</v>
      </c>
      <c r="Q4128" t="s">
        <v>25713</v>
      </c>
    </row>
    <row r="4129" spans="1:17" x14ac:dyDescent="0.25">
      <c r="A4129" t="s">
        <v>26066</v>
      </c>
      <c r="B4129" s="1">
        <v>4886836</v>
      </c>
      <c r="C4129" t="s">
        <v>18958</v>
      </c>
      <c r="D4129" t="s">
        <v>65</v>
      </c>
      <c r="E4129" t="s">
        <v>292</v>
      </c>
      <c r="F4129" t="s">
        <v>30</v>
      </c>
      <c r="G4129" s="2">
        <v>2396</v>
      </c>
      <c r="H4129" s="2">
        <f>AVERAGEIF(Table1[[#All],[Category]],Table1[[#This Row],[Category]],Table1[[#All],[DiscountOffer]])</f>
        <v>1064.3816554809839</v>
      </c>
      <c r="I4129" s="2">
        <v>4699</v>
      </c>
      <c r="J4129" s="2">
        <f>IF(Table1[[#This Row],[Ratings]]&gt;4,Table1[[#This Row],[OriginalPrice (in Rs)]],0)</f>
        <v>0</v>
      </c>
      <c r="K4129" s="2">
        <f>Table1[[#This Row],[OriginalPrice (in Rs)]]-Table1[[#This Row],[DiscountOffer]]</f>
        <v>2303</v>
      </c>
      <c r="L4129" s="2" t="str">
        <f>IF(Table1[[#This Row],[Discount % (In Rs)]]&gt;50%,"High Discount","Low Discount")</f>
        <v>Low Discount</v>
      </c>
      <c r="M4129" s="3">
        <f>Table1[[#This Row],[Discount_Price (In Rs.)]]/Table1[[#This Row],[OriginalPrice (in Rs)]]</f>
        <v>0.49010427750585228</v>
      </c>
      <c r="N4129" s="4">
        <v>4</v>
      </c>
      <c r="O4129">
        <v>214</v>
      </c>
      <c r="P4129" t="s">
        <v>142</v>
      </c>
      <c r="Q4129" t="s">
        <v>26067</v>
      </c>
    </row>
    <row r="4130" spans="1:17" x14ac:dyDescent="0.25">
      <c r="A4130" t="s">
        <v>26070</v>
      </c>
      <c r="B4130" s="1">
        <v>12679512</v>
      </c>
      <c r="C4130" t="s">
        <v>1313</v>
      </c>
      <c r="D4130" t="s">
        <v>65</v>
      </c>
      <c r="E4130" t="s">
        <v>292</v>
      </c>
      <c r="F4130" t="s">
        <v>30</v>
      </c>
      <c r="G4130" s="2">
        <v>853</v>
      </c>
      <c r="H4130" s="2">
        <f>AVERAGEIF(Table1[[#All],[Category]],Table1[[#This Row],[Category]],Table1[[#All],[DiscountOffer]])</f>
        <v>1064.3816554809839</v>
      </c>
      <c r="I4130" s="2">
        <v>6099</v>
      </c>
      <c r="J4130" s="2">
        <f>IF(Table1[[#This Row],[Ratings]]&gt;4,Table1[[#This Row],[OriginalPrice (in Rs)]],0)</f>
        <v>6099</v>
      </c>
      <c r="K4130" s="2">
        <f>Table1[[#This Row],[OriginalPrice (in Rs)]]-Table1[[#This Row],[DiscountOffer]]</f>
        <v>5246</v>
      </c>
      <c r="L4130" s="2" t="str">
        <f>IF(Table1[[#This Row],[Discount % (In Rs)]]&gt;50%,"High Discount","Low Discount")</f>
        <v>High Discount</v>
      </c>
      <c r="M4130" s="3">
        <f>Table1[[#This Row],[Discount_Price (In Rs.)]]/Table1[[#This Row],[OriginalPrice (in Rs)]]</f>
        <v>0.86014100672241356</v>
      </c>
      <c r="N4130" s="4">
        <v>4.0999999999999996</v>
      </c>
      <c r="O4130">
        <v>214</v>
      </c>
      <c r="P4130" t="s">
        <v>142</v>
      </c>
      <c r="Q4130" t="s">
        <v>26071</v>
      </c>
    </row>
    <row r="4131" spans="1:17" x14ac:dyDescent="0.25">
      <c r="A4131" t="s">
        <v>26072</v>
      </c>
      <c r="B4131" s="1">
        <v>10321833</v>
      </c>
      <c r="C4131" t="s">
        <v>1313</v>
      </c>
      <c r="D4131" t="s">
        <v>65</v>
      </c>
      <c r="E4131" t="s">
        <v>292</v>
      </c>
      <c r="F4131" t="s">
        <v>30</v>
      </c>
      <c r="G4131" s="2">
        <v>1343</v>
      </c>
      <c r="H4131" s="2">
        <f>AVERAGEIF(Table1[[#All],[Category]],Table1[[#This Row],[Category]],Table1[[#All],[DiscountOffer]])</f>
        <v>1064.3816554809839</v>
      </c>
      <c r="I4131" s="2">
        <v>6399</v>
      </c>
      <c r="J4131" s="2">
        <f>IF(Table1[[#This Row],[Ratings]]&gt;4,Table1[[#This Row],[OriginalPrice (in Rs)]],0)</f>
        <v>6399</v>
      </c>
      <c r="K4131" s="2">
        <f>Table1[[#This Row],[OriginalPrice (in Rs)]]-Table1[[#This Row],[DiscountOffer]]</f>
        <v>5056</v>
      </c>
      <c r="L4131" s="2" t="str">
        <f>IF(Table1[[#This Row],[Discount % (In Rs)]]&gt;50%,"High Discount","Low Discount")</f>
        <v>High Discount</v>
      </c>
      <c r="M4131" s="3">
        <f>Table1[[#This Row],[Discount_Price (In Rs.)]]/Table1[[#This Row],[OriginalPrice (in Rs)]]</f>
        <v>0.79012345679012341</v>
      </c>
      <c r="N4131" s="4">
        <v>4.3</v>
      </c>
      <c r="O4131">
        <v>214</v>
      </c>
      <c r="P4131" t="s">
        <v>142</v>
      </c>
      <c r="Q4131" t="s">
        <v>26073</v>
      </c>
    </row>
    <row r="4132" spans="1:17" x14ac:dyDescent="0.25">
      <c r="A4132" t="s">
        <v>26204</v>
      </c>
      <c r="B4132" s="1">
        <v>11518298</v>
      </c>
      <c r="C4132" t="s">
        <v>507</v>
      </c>
      <c r="D4132" t="s">
        <v>65</v>
      </c>
      <c r="E4132" t="s">
        <v>292</v>
      </c>
      <c r="F4132" t="s">
        <v>30</v>
      </c>
      <c r="G4132" s="2">
        <v>899</v>
      </c>
      <c r="H4132" s="2">
        <f>AVERAGEIF(Table1[[#All],[Category]],Table1[[#This Row],[Category]],Table1[[#All],[DiscountOffer]])</f>
        <v>1064.3816554809839</v>
      </c>
      <c r="I4132" s="2">
        <v>1999</v>
      </c>
      <c r="J4132" s="2">
        <f>IF(Table1[[#This Row],[Ratings]]&gt;4,Table1[[#This Row],[OriginalPrice (in Rs)]],0)</f>
        <v>1999</v>
      </c>
      <c r="K4132" s="2">
        <f>Table1[[#This Row],[OriginalPrice (in Rs)]]-Table1[[#This Row],[DiscountOffer]]</f>
        <v>1100</v>
      </c>
      <c r="L4132" s="2" t="str">
        <f>IF(Table1[[#This Row],[Discount % (In Rs)]]&gt;50%,"High Discount","Low Discount")</f>
        <v>High Discount</v>
      </c>
      <c r="M4132" s="3">
        <f>Table1[[#This Row],[Discount_Price (In Rs.)]]/Table1[[#This Row],[OriginalPrice (in Rs)]]</f>
        <v>0.55027513756878443</v>
      </c>
      <c r="N4132" s="4">
        <v>4.0999999999999996</v>
      </c>
      <c r="O4132">
        <v>213</v>
      </c>
      <c r="P4132" t="s">
        <v>142</v>
      </c>
      <c r="Q4132" t="s">
        <v>26205</v>
      </c>
    </row>
    <row r="4133" spans="1:17" x14ac:dyDescent="0.25">
      <c r="A4133" t="s">
        <v>26206</v>
      </c>
      <c r="B4133" s="1">
        <v>16423346</v>
      </c>
      <c r="C4133" t="s">
        <v>788</v>
      </c>
      <c r="D4133" t="s">
        <v>65</v>
      </c>
      <c r="E4133" t="s">
        <v>292</v>
      </c>
      <c r="F4133" t="s">
        <v>30</v>
      </c>
      <c r="G4133" s="2">
        <v>599</v>
      </c>
      <c r="H4133" s="2">
        <f>AVERAGEIF(Table1[[#All],[Category]],Table1[[#This Row],[Category]],Table1[[#All],[DiscountOffer]])</f>
        <v>1064.3816554809839</v>
      </c>
      <c r="I4133" s="2">
        <v>2396</v>
      </c>
      <c r="J4133" s="2">
        <f>IF(Table1[[#This Row],[Ratings]]&gt;4,Table1[[#This Row],[OriginalPrice (in Rs)]],0)</f>
        <v>2396</v>
      </c>
      <c r="K4133" s="2">
        <f>Table1[[#This Row],[OriginalPrice (in Rs)]]-Table1[[#This Row],[DiscountOffer]]</f>
        <v>1797</v>
      </c>
      <c r="L4133" s="2" t="str">
        <f>IF(Table1[[#This Row],[Discount % (In Rs)]]&gt;50%,"High Discount","Low Discount")</f>
        <v>High Discount</v>
      </c>
      <c r="M4133" s="3">
        <f>Table1[[#This Row],[Discount_Price (In Rs.)]]/Table1[[#This Row],[OriginalPrice (in Rs)]]</f>
        <v>0.75</v>
      </c>
      <c r="N4133" s="4">
        <v>4.4000000000000004</v>
      </c>
      <c r="O4133">
        <v>213</v>
      </c>
      <c r="P4133" t="s">
        <v>142</v>
      </c>
      <c r="Q4133" t="s">
        <v>26207</v>
      </c>
    </row>
    <row r="4134" spans="1:17" x14ac:dyDescent="0.25">
      <c r="A4134" t="s">
        <v>26212</v>
      </c>
      <c r="B4134" s="1">
        <v>9742745</v>
      </c>
      <c r="C4134" t="s">
        <v>7519</v>
      </c>
      <c r="D4134" t="s">
        <v>65</v>
      </c>
      <c r="E4134" t="s">
        <v>292</v>
      </c>
      <c r="F4134" t="s">
        <v>30</v>
      </c>
      <c r="G4134" s="2">
        <v>1163</v>
      </c>
      <c r="H4134" s="2">
        <f>AVERAGEIF(Table1[[#All],[Category]],Table1[[#This Row],[Category]],Table1[[#All],[DiscountOffer]])</f>
        <v>1064.3816554809839</v>
      </c>
      <c r="I4134" s="2">
        <v>2586</v>
      </c>
      <c r="J4134" s="2">
        <f>IF(Table1[[#This Row],[Ratings]]&gt;4,Table1[[#This Row],[OriginalPrice (in Rs)]],0)</f>
        <v>2586</v>
      </c>
      <c r="K4134" s="2">
        <f>Table1[[#This Row],[OriginalPrice (in Rs)]]-Table1[[#This Row],[DiscountOffer]]</f>
        <v>1423</v>
      </c>
      <c r="L4134" s="2" t="str">
        <f>IF(Table1[[#This Row],[Discount % (In Rs)]]&gt;50%,"High Discount","Low Discount")</f>
        <v>High Discount</v>
      </c>
      <c r="M4134" s="3">
        <f>Table1[[#This Row],[Discount_Price (In Rs.)]]/Table1[[#This Row],[OriginalPrice (in Rs)]]</f>
        <v>0.55027068832173243</v>
      </c>
      <c r="N4134" s="4">
        <v>4.3</v>
      </c>
      <c r="O4134">
        <v>213</v>
      </c>
      <c r="P4134" t="s">
        <v>142</v>
      </c>
      <c r="Q4134" t="s">
        <v>26213</v>
      </c>
    </row>
    <row r="4135" spans="1:17" x14ac:dyDescent="0.25">
      <c r="A4135" t="s">
        <v>26220</v>
      </c>
      <c r="B4135" s="1">
        <v>14252718</v>
      </c>
      <c r="C4135" t="s">
        <v>788</v>
      </c>
      <c r="D4135" t="s">
        <v>65</v>
      </c>
      <c r="E4135" t="s">
        <v>292</v>
      </c>
      <c r="F4135" t="s">
        <v>30</v>
      </c>
      <c r="G4135" s="2">
        <v>656</v>
      </c>
      <c r="H4135" s="2">
        <f>AVERAGEIF(Table1[[#All],[Category]],Table1[[#This Row],[Category]],Table1[[#All],[DiscountOffer]])</f>
        <v>1064.3816554809839</v>
      </c>
      <c r="I4135" s="2">
        <v>3125</v>
      </c>
      <c r="J4135" s="2">
        <f>IF(Table1[[#This Row],[Ratings]]&gt;4,Table1[[#This Row],[OriginalPrice (in Rs)]],0)</f>
        <v>3125</v>
      </c>
      <c r="K4135" s="2">
        <f>Table1[[#This Row],[OriginalPrice (in Rs)]]-Table1[[#This Row],[DiscountOffer]]</f>
        <v>2469</v>
      </c>
      <c r="L4135" s="2" t="str">
        <f>IF(Table1[[#This Row],[Discount % (In Rs)]]&gt;50%,"High Discount","Low Discount")</f>
        <v>High Discount</v>
      </c>
      <c r="M4135" s="3">
        <f>Table1[[#This Row],[Discount_Price (In Rs.)]]/Table1[[#This Row],[OriginalPrice (in Rs)]]</f>
        <v>0.79008</v>
      </c>
      <c r="N4135" s="4">
        <v>4.3</v>
      </c>
      <c r="O4135">
        <v>213</v>
      </c>
      <c r="P4135" t="s">
        <v>142</v>
      </c>
      <c r="Q4135" t="s">
        <v>26221</v>
      </c>
    </row>
    <row r="4136" spans="1:17" x14ac:dyDescent="0.25">
      <c r="A4136" t="s">
        <v>26345</v>
      </c>
      <c r="B4136" s="1">
        <v>16311678</v>
      </c>
      <c r="C4136" t="s">
        <v>104</v>
      </c>
      <c r="D4136" t="s">
        <v>65</v>
      </c>
      <c r="E4136" t="s">
        <v>292</v>
      </c>
      <c r="F4136" t="s">
        <v>30</v>
      </c>
      <c r="G4136" s="2">
        <v>1499</v>
      </c>
      <c r="H4136" s="2">
        <f>AVERAGEIF(Table1[[#All],[Category]],Table1[[#This Row],[Category]],Table1[[#All],[DiscountOffer]])</f>
        <v>1064.3816554809839</v>
      </c>
      <c r="I4136" s="2">
        <v>2999</v>
      </c>
      <c r="J4136" s="2">
        <f>IF(Table1[[#This Row],[Ratings]]&gt;4,Table1[[#This Row],[OriginalPrice (in Rs)]],0)</f>
        <v>2999</v>
      </c>
      <c r="K4136" s="2">
        <f>Table1[[#This Row],[OriginalPrice (in Rs)]]-Table1[[#This Row],[DiscountOffer]]</f>
        <v>1500</v>
      </c>
      <c r="L4136" s="2" t="str">
        <f>IF(Table1[[#This Row],[Discount % (In Rs)]]&gt;50%,"High Discount","Low Discount")</f>
        <v>High Discount</v>
      </c>
      <c r="M4136" s="3">
        <f>Table1[[#This Row],[Discount_Price (In Rs.)]]/Table1[[#This Row],[OriginalPrice (in Rs)]]</f>
        <v>0.50016672224074687</v>
      </c>
      <c r="N4136" s="4">
        <v>4.0999999999999996</v>
      </c>
      <c r="O4136">
        <v>212</v>
      </c>
      <c r="P4136" t="s">
        <v>142</v>
      </c>
      <c r="Q4136" t="s">
        <v>26346</v>
      </c>
    </row>
    <row r="4137" spans="1:17" x14ac:dyDescent="0.25">
      <c r="A4137" t="s">
        <v>26457</v>
      </c>
      <c r="B4137" s="1">
        <v>9742705</v>
      </c>
      <c r="C4137" t="s">
        <v>7519</v>
      </c>
      <c r="D4137" t="s">
        <v>65</v>
      </c>
      <c r="E4137" t="s">
        <v>292</v>
      </c>
      <c r="F4137" t="s">
        <v>30</v>
      </c>
      <c r="G4137" s="2">
        <v>1050</v>
      </c>
      <c r="H4137" s="2">
        <f>AVERAGEIF(Table1[[#All],[Category]],Table1[[#This Row],[Category]],Table1[[#All],[DiscountOffer]])</f>
        <v>1064.3816554809839</v>
      </c>
      <c r="I4137" s="2">
        <v>2626</v>
      </c>
      <c r="J4137" s="2">
        <f>IF(Table1[[#This Row],[Ratings]]&gt;4,Table1[[#This Row],[OriginalPrice (in Rs)]],0)</f>
        <v>2626</v>
      </c>
      <c r="K4137" s="2">
        <f>Table1[[#This Row],[OriginalPrice (in Rs)]]-Table1[[#This Row],[DiscountOffer]]</f>
        <v>1576</v>
      </c>
      <c r="L4137" s="2" t="str">
        <f>IF(Table1[[#This Row],[Discount % (In Rs)]]&gt;50%,"High Discount","Low Discount")</f>
        <v>High Discount</v>
      </c>
      <c r="M4137" s="3">
        <f>Table1[[#This Row],[Discount_Price (In Rs.)]]/Table1[[#This Row],[OriginalPrice (in Rs)]]</f>
        <v>0.60015232292460019</v>
      </c>
      <c r="N4137" s="4">
        <v>4.3</v>
      </c>
      <c r="O4137">
        <v>211</v>
      </c>
      <c r="P4137" t="s">
        <v>142</v>
      </c>
      <c r="Q4137" t="s">
        <v>26458</v>
      </c>
    </row>
    <row r="4138" spans="1:17" x14ac:dyDescent="0.25">
      <c r="A4138" t="s">
        <v>26461</v>
      </c>
      <c r="B4138" s="1">
        <v>11372396</v>
      </c>
      <c r="C4138" t="s">
        <v>5629</v>
      </c>
      <c r="D4138" t="s">
        <v>65</v>
      </c>
      <c r="E4138" t="s">
        <v>292</v>
      </c>
      <c r="F4138" t="s">
        <v>30</v>
      </c>
      <c r="G4138" s="2">
        <v>1148</v>
      </c>
      <c r="H4138" s="2">
        <f>AVERAGEIF(Table1[[#All],[Category]],Table1[[#This Row],[Category]],Table1[[#All],[DiscountOffer]])</f>
        <v>1064.3816554809839</v>
      </c>
      <c r="I4138" s="2">
        <v>4995</v>
      </c>
      <c r="J4138" s="2">
        <f>IF(Table1[[#This Row],[Ratings]]&gt;4,Table1[[#This Row],[OriginalPrice (in Rs)]],0)</f>
        <v>4995</v>
      </c>
      <c r="K4138" s="2">
        <f>Table1[[#This Row],[OriginalPrice (in Rs)]]-Table1[[#This Row],[DiscountOffer]]</f>
        <v>3847</v>
      </c>
      <c r="L4138" s="2" t="str">
        <f>IF(Table1[[#This Row],[Discount % (In Rs)]]&gt;50%,"High Discount","Low Discount")</f>
        <v>High Discount</v>
      </c>
      <c r="M4138" s="3">
        <f>Table1[[#This Row],[Discount_Price (In Rs.)]]/Table1[[#This Row],[OriginalPrice (in Rs)]]</f>
        <v>0.7701701701701702</v>
      </c>
      <c r="N4138" s="4">
        <v>4.0999999999999996</v>
      </c>
      <c r="O4138">
        <v>211</v>
      </c>
      <c r="P4138" t="s">
        <v>142</v>
      </c>
      <c r="Q4138" t="s">
        <v>26462</v>
      </c>
    </row>
    <row r="4139" spans="1:17" x14ac:dyDescent="0.25">
      <c r="A4139" t="s">
        <v>26702</v>
      </c>
      <c r="B4139" s="1">
        <v>10474128</v>
      </c>
      <c r="C4139" t="s">
        <v>507</v>
      </c>
      <c r="D4139" t="s">
        <v>65</v>
      </c>
      <c r="E4139" t="s">
        <v>292</v>
      </c>
      <c r="F4139" t="s">
        <v>30</v>
      </c>
      <c r="G4139" s="2">
        <v>674</v>
      </c>
      <c r="H4139" s="2">
        <f>AVERAGEIF(Table1[[#All],[Category]],Table1[[#This Row],[Category]],Table1[[#All],[DiscountOffer]])</f>
        <v>1064.3816554809839</v>
      </c>
      <c r="I4139" s="2">
        <v>1499</v>
      </c>
      <c r="J4139" s="2">
        <f>IF(Table1[[#This Row],[Ratings]]&gt;4,Table1[[#This Row],[OriginalPrice (in Rs)]],0)</f>
        <v>1499</v>
      </c>
      <c r="K4139" s="2">
        <f>Table1[[#This Row],[OriginalPrice (in Rs)]]-Table1[[#This Row],[DiscountOffer]]</f>
        <v>825</v>
      </c>
      <c r="L4139" s="2" t="str">
        <f>IF(Table1[[#This Row],[Discount % (In Rs)]]&gt;50%,"High Discount","Low Discount")</f>
        <v>High Discount</v>
      </c>
      <c r="M4139" s="3">
        <f>Table1[[#This Row],[Discount_Price (In Rs.)]]/Table1[[#This Row],[OriginalPrice (in Rs)]]</f>
        <v>0.5503669112741828</v>
      </c>
      <c r="N4139" s="4">
        <v>4.3</v>
      </c>
      <c r="O4139">
        <v>209</v>
      </c>
      <c r="P4139" t="s">
        <v>142</v>
      </c>
      <c r="Q4139" t="s">
        <v>26703</v>
      </c>
    </row>
    <row r="4140" spans="1:17" x14ac:dyDescent="0.25">
      <c r="A4140" t="s">
        <v>26710</v>
      </c>
      <c r="B4140" s="1">
        <v>11394936</v>
      </c>
      <c r="C4140" t="s">
        <v>1313</v>
      </c>
      <c r="D4140" t="s">
        <v>65</v>
      </c>
      <c r="E4140" t="s">
        <v>292</v>
      </c>
      <c r="F4140" t="s">
        <v>30</v>
      </c>
      <c r="G4140" s="2">
        <v>1409</v>
      </c>
      <c r="H4140" s="2">
        <f>AVERAGEIF(Table1[[#All],[Category]],Table1[[#This Row],[Category]],Table1[[#All],[DiscountOffer]])</f>
        <v>1064.3816554809839</v>
      </c>
      <c r="I4140" s="2">
        <v>3357</v>
      </c>
      <c r="J4140" s="2">
        <f>IF(Table1[[#This Row],[Ratings]]&gt;4,Table1[[#This Row],[OriginalPrice (in Rs)]],0)</f>
        <v>3357</v>
      </c>
      <c r="K4140" s="2">
        <f>Table1[[#This Row],[OriginalPrice (in Rs)]]-Table1[[#This Row],[DiscountOffer]]</f>
        <v>1948</v>
      </c>
      <c r="L4140" s="2" t="str">
        <f>IF(Table1[[#This Row],[Discount % (In Rs)]]&gt;50%,"High Discount","Low Discount")</f>
        <v>High Discount</v>
      </c>
      <c r="M4140" s="3">
        <f>Table1[[#This Row],[Discount_Price (In Rs.)]]/Table1[[#This Row],[OriginalPrice (in Rs)]]</f>
        <v>0.58028001191540068</v>
      </c>
      <c r="N4140" s="4">
        <v>4.0999999999999996</v>
      </c>
      <c r="O4140">
        <v>209</v>
      </c>
      <c r="P4140" t="s">
        <v>142</v>
      </c>
      <c r="Q4140" t="s">
        <v>26711</v>
      </c>
    </row>
    <row r="4141" spans="1:17" x14ac:dyDescent="0.25">
      <c r="A4141" t="s">
        <v>26852</v>
      </c>
      <c r="B4141" s="1">
        <v>12838402</v>
      </c>
      <c r="C4141" t="s">
        <v>26853</v>
      </c>
      <c r="D4141" t="s">
        <v>65</v>
      </c>
      <c r="E4141" t="s">
        <v>292</v>
      </c>
      <c r="F4141" t="s">
        <v>30</v>
      </c>
      <c r="G4141" s="2">
        <v>719</v>
      </c>
      <c r="H4141" s="2">
        <f>AVERAGEIF(Table1[[#All],[Category]],Table1[[#This Row],[Category]],Table1[[#All],[DiscountOffer]])</f>
        <v>1064.3816554809839</v>
      </c>
      <c r="I4141" s="2">
        <v>1999</v>
      </c>
      <c r="J4141" s="2">
        <f>IF(Table1[[#This Row],[Ratings]]&gt;4,Table1[[#This Row],[OriginalPrice (in Rs)]],0)</f>
        <v>1999</v>
      </c>
      <c r="K4141" s="2">
        <f>Table1[[#This Row],[OriginalPrice (in Rs)]]-Table1[[#This Row],[DiscountOffer]]</f>
        <v>1280</v>
      </c>
      <c r="L4141" s="2" t="str">
        <f>IF(Table1[[#This Row],[Discount % (In Rs)]]&gt;50%,"High Discount","Low Discount")</f>
        <v>High Discount</v>
      </c>
      <c r="M4141" s="3">
        <f>Table1[[#This Row],[Discount_Price (In Rs.)]]/Table1[[#This Row],[OriginalPrice (in Rs)]]</f>
        <v>0.64032016008004</v>
      </c>
      <c r="N4141" s="4">
        <v>4.0999999999999996</v>
      </c>
      <c r="O4141">
        <v>208</v>
      </c>
      <c r="P4141" t="s">
        <v>142</v>
      </c>
      <c r="Q4141" t="s">
        <v>26854</v>
      </c>
    </row>
    <row r="4142" spans="1:17" x14ac:dyDescent="0.25">
      <c r="A4142" t="s">
        <v>26855</v>
      </c>
      <c r="B4142" s="1">
        <v>11969786</v>
      </c>
      <c r="C4142" t="s">
        <v>7004</v>
      </c>
      <c r="D4142" t="s">
        <v>65</v>
      </c>
      <c r="E4142" t="s">
        <v>292</v>
      </c>
      <c r="F4142" t="s">
        <v>30</v>
      </c>
      <c r="G4142" s="2">
        <v>1130</v>
      </c>
      <c r="H4142" s="2">
        <f>AVERAGEIF(Table1[[#All],[Category]],Table1[[#This Row],[Category]],Table1[[#All],[DiscountOffer]])</f>
        <v>1064.3816554809839</v>
      </c>
      <c r="I4142" s="2">
        <v>2899</v>
      </c>
      <c r="J4142" s="2">
        <f>IF(Table1[[#This Row],[Ratings]]&gt;4,Table1[[#This Row],[OriginalPrice (in Rs)]],0)</f>
        <v>0</v>
      </c>
      <c r="K4142" s="2">
        <f>Table1[[#This Row],[OriginalPrice (in Rs)]]-Table1[[#This Row],[DiscountOffer]]</f>
        <v>1769</v>
      </c>
      <c r="L4142" s="2" t="str">
        <f>IF(Table1[[#This Row],[Discount % (In Rs)]]&gt;50%,"High Discount","Low Discount")</f>
        <v>High Discount</v>
      </c>
      <c r="M4142" s="3">
        <f>Table1[[#This Row],[Discount_Price (In Rs.)]]/Table1[[#This Row],[OriginalPrice (in Rs)]]</f>
        <v>0.61021041738530524</v>
      </c>
      <c r="N4142" s="4">
        <v>3.9</v>
      </c>
      <c r="O4142">
        <v>208</v>
      </c>
      <c r="P4142" t="s">
        <v>142</v>
      </c>
      <c r="Q4142" t="s">
        <v>26856</v>
      </c>
    </row>
    <row r="4143" spans="1:17" x14ac:dyDescent="0.25">
      <c r="A4143" t="s">
        <v>26859</v>
      </c>
      <c r="B4143" s="1">
        <v>10430794</v>
      </c>
      <c r="C4143" t="s">
        <v>1313</v>
      </c>
      <c r="D4143" t="s">
        <v>65</v>
      </c>
      <c r="E4143" t="s">
        <v>292</v>
      </c>
      <c r="F4143" t="s">
        <v>30</v>
      </c>
      <c r="G4143" s="2">
        <v>1084</v>
      </c>
      <c r="H4143" s="2">
        <f>AVERAGEIF(Table1[[#All],[Category]],Table1[[#This Row],[Category]],Table1[[#All],[DiscountOffer]])</f>
        <v>1064.3816554809839</v>
      </c>
      <c r="I4143" s="2">
        <v>3099</v>
      </c>
      <c r="J4143" s="2">
        <f>IF(Table1[[#This Row],[Ratings]]&gt;4,Table1[[#This Row],[OriginalPrice (in Rs)]],0)</f>
        <v>0</v>
      </c>
      <c r="K4143" s="2">
        <f>Table1[[#This Row],[OriginalPrice (in Rs)]]-Table1[[#This Row],[DiscountOffer]]</f>
        <v>2015</v>
      </c>
      <c r="L4143" s="2" t="str">
        <f>IF(Table1[[#This Row],[Discount % (In Rs)]]&gt;50%,"High Discount","Low Discount")</f>
        <v>High Discount</v>
      </c>
      <c r="M4143" s="3">
        <f>Table1[[#This Row],[Discount_Price (In Rs.)]]/Table1[[#This Row],[OriginalPrice (in Rs)]]</f>
        <v>0.65020974507905771</v>
      </c>
      <c r="N4143" s="4">
        <v>4</v>
      </c>
      <c r="O4143">
        <v>208</v>
      </c>
      <c r="P4143" t="s">
        <v>142</v>
      </c>
      <c r="Q4143" t="s">
        <v>26860</v>
      </c>
    </row>
    <row r="4144" spans="1:17" x14ac:dyDescent="0.25">
      <c r="A4144" t="s">
        <v>26994</v>
      </c>
      <c r="B4144" s="1">
        <v>10582640</v>
      </c>
      <c r="C4144" t="s">
        <v>9821</v>
      </c>
      <c r="D4144" t="s">
        <v>65</v>
      </c>
      <c r="E4144" t="s">
        <v>292</v>
      </c>
      <c r="F4144" t="s">
        <v>30</v>
      </c>
      <c r="G4144" s="2">
        <v>1083</v>
      </c>
      <c r="H4144" s="2">
        <f>AVERAGEIF(Table1[[#All],[Category]],Table1[[#This Row],[Category]],Table1[[#All],[DiscountOffer]])</f>
        <v>1064.3816554809839</v>
      </c>
      <c r="I4144" s="2">
        <v>2519</v>
      </c>
      <c r="J4144" s="2">
        <f>IF(Table1[[#This Row],[Ratings]]&gt;4,Table1[[#This Row],[OriginalPrice (in Rs)]],0)</f>
        <v>2519</v>
      </c>
      <c r="K4144" s="2">
        <f>Table1[[#This Row],[OriginalPrice (in Rs)]]-Table1[[#This Row],[DiscountOffer]]</f>
        <v>1436</v>
      </c>
      <c r="L4144" s="2" t="str">
        <f>IF(Table1[[#This Row],[Discount % (In Rs)]]&gt;50%,"High Discount","Low Discount")</f>
        <v>High Discount</v>
      </c>
      <c r="M4144" s="3">
        <f>Table1[[#This Row],[Discount_Price (In Rs.)]]/Table1[[#This Row],[OriginalPrice (in Rs)]]</f>
        <v>0.57006748709805477</v>
      </c>
      <c r="N4144" s="4">
        <v>4.0999999999999996</v>
      </c>
      <c r="O4144">
        <v>207</v>
      </c>
      <c r="P4144" t="s">
        <v>142</v>
      </c>
      <c r="Q4144" t="s">
        <v>26995</v>
      </c>
    </row>
    <row r="4145" spans="1:17" x14ac:dyDescent="0.25">
      <c r="A4145" t="s">
        <v>26996</v>
      </c>
      <c r="B4145" s="1">
        <v>14505268</v>
      </c>
      <c r="C4145" t="s">
        <v>82</v>
      </c>
      <c r="D4145" t="s">
        <v>65</v>
      </c>
      <c r="E4145" t="s">
        <v>292</v>
      </c>
      <c r="F4145" t="s">
        <v>30</v>
      </c>
      <c r="G4145" s="2">
        <v>1304</v>
      </c>
      <c r="H4145" s="2">
        <f>AVERAGEIF(Table1[[#All],[Category]],Table1[[#This Row],[Category]],Table1[[#All],[DiscountOffer]])</f>
        <v>1064.3816554809839</v>
      </c>
      <c r="I4145" s="2">
        <v>2899</v>
      </c>
      <c r="J4145" s="2">
        <f>IF(Table1[[#This Row],[Ratings]]&gt;4,Table1[[#This Row],[OriginalPrice (in Rs)]],0)</f>
        <v>2899</v>
      </c>
      <c r="K4145" s="2">
        <f>Table1[[#This Row],[OriginalPrice (in Rs)]]-Table1[[#This Row],[DiscountOffer]]</f>
        <v>1595</v>
      </c>
      <c r="L4145" s="2" t="str">
        <f>IF(Table1[[#This Row],[Discount % (In Rs)]]&gt;50%,"High Discount","Low Discount")</f>
        <v>High Discount</v>
      </c>
      <c r="M4145" s="3">
        <f>Table1[[#This Row],[Discount_Price (In Rs.)]]/Table1[[#This Row],[OriginalPrice (in Rs)]]</f>
        <v>0.55018972059330806</v>
      </c>
      <c r="N4145" s="4">
        <v>4.3</v>
      </c>
      <c r="O4145">
        <v>207</v>
      </c>
      <c r="P4145" t="s">
        <v>142</v>
      </c>
      <c r="Q4145" t="s">
        <v>26997</v>
      </c>
    </row>
    <row r="4146" spans="1:17" x14ac:dyDescent="0.25">
      <c r="A4146" t="s">
        <v>26998</v>
      </c>
      <c r="B4146" s="1">
        <v>11611132</v>
      </c>
      <c r="C4146" t="s">
        <v>872</v>
      </c>
      <c r="D4146" t="s">
        <v>65</v>
      </c>
      <c r="E4146" t="s">
        <v>292</v>
      </c>
      <c r="F4146" t="s">
        <v>30</v>
      </c>
      <c r="G4146" s="2">
        <v>1679</v>
      </c>
      <c r="H4146" s="2">
        <f>AVERAGEIF(Table1[[#All],[Category]],Table1[[#This Row],[Category]],Table1[[#All],[DiscountOffer]])</f>
        <v>1064.3816554809839</v>
      </c>
      <c r="I4146" s="2">
        <v>3999</v>
      </c>
      <c r="J4146" s="2">
        <f>IF(Table1[[#This Row],[Ratings]]&gt;4,Table1[[#This Row],[OriginalPrice (in Rs)]],0)</f>
        <v>3999</v>
      </c>
      <c r="K4146" s="2">
        <f>Table1[[#This Row],[OriginalPrice (in Rs)]]-Table1[[#This Row],[DiscountOffer]]</f>
        <v>2320</v>
      </c>
      <c r="L4146" s="2" t="str">
        <f>IF(Table1[[#This Row],[Discount % (In Rs)]]&gt;50%,"High Discount","Low Discount")</f>
        <v>High Discount</v>
      </c>
      <c r="M4146" s="3">
        <f>Table1[[#This Row],[Discount_Price (In Rs.)]]/Table1[[#This Row],[OriginalPrice (in Rs)]]</f>
        <v>0.58014503625906477</v>
      </c>
      <c r="N4146" s="4">
        <v>4.2</v>
      </c>
      <c r="O4146">
        <v>207</v>
      </c>
      <c r="P4146" t="s">
        <v>142</v>
      </c>
      <c r="Q4146" t="s">
        <v>26999</v>
      </c>
    </row>
    <row r="4147" spans="1:17" x14ac:dyDescent="0.25">
      <c r="A4147" t="s">
        <v>27002</v>
      </c>
      <c r="B4147" s="1">
        <v>7251358</v>
      </c>
      <c r="C4147" t="s">
        <v>18958</v>
      </c>
      <c r="D4147" t="s">
        <v>65</v>
      </c>
      <c r="E4147" t="s">
        <v>292</v>
      </c>
      <c r="F4147" t="s">
        <v>30</v>
      </c>
      <c r="G4147" s="2">
        <v>2183</v>
      </c>
      <c r="H4147" s="2">
        <f>AVERAGEIF(Table1[[#All],[Category]],Table1[[#This Row],[Category]],Table1[[#All],[DiscountOffer]])</f>
        <v>1064.3816554809839</v>
      </c>
      <c r="I4147" s="2">
        <v>5199</v>
      </c>
      <c r="J4147" s="2">
        <f>IF(Table1[[#This Row],[Ratings]]&gt;4,Table1[[#This Row],[OriginalPrice (in Rs)]],0)</f>
        <v>0</v>
      </c>
      <c r="K4147" s="2">
        <f>Table1[[#This Row],[OriginalPrice (in Rs)]]-Table1[[#This Row],[DiscountOffer]]</f>
        <v>3016</v>
      </c>
      <c r="L4147" s="2" t="str">
        <f>IF(Table1[[#This Row],[Discount % (In Rs)]]&gt;50%,"High Discount","Low Discount")</f>
        <v>High Discount</v>
      </c>
      <c r="M4147" s="3">
        <f>Table1[[#This Row],[Discount_Price (In Rs.)]]/Table1[[#This Row],[OriginalPrice (in Rs)]]</f>
        <v>0.58011155991536834</v>
      </c>
      <c r="N4147" s="4">
        <v>4</v>
      </c>
      <c r="O4147">
        <v>207</v>
      </c>
      <c r="P4147" t="s">
        <v>142</v>
      </c>
      <c r="Q4147" t="s">
        <v>27003</v>
      </c>
    </row>
    <row r="4148" spans="1:17" x14ac:dyDescent="0.25">
      <c r="A4148" t="s">
        <v>27104</v>
      </c>
      <c r="B4148" s="1">
        <v>10303755</v>
      </c>
      <c r="C4148" t="s">
        <v>1313</v>
      </c>
      <c r="D4148" t="s">
        <v>65</v>
      </c>
      <c r="E4148" t="s">
        <v>292</v>
      </c>
      <c r="F4148" t="s">
        <v>30</v>
      </c>
      <c r="G4148" s="2">
        <v>1727</v>
      </c>
      <c r="H4148" s="2">
        <f>AVERAGEIF(Table1[[#All],[Category]],Table1[[#This Row],[Category]],Table1[[#All],[DiscountOffer]])</f>
        <v>1064.3816554809839</v>
      </c>
      <c r="I4148" s="2">
        <v>3199</v>
      </c>
      <c r="J4148" s="2">
        <f>IF(Table1[[#This Row],[Ratings]]&gt;4,Table1[[#This Row],[OriginalPrice (in Rs)]],0)</f>
        <v>0</v>
      </c>
      <c r="K4148" s="2">
        <f>Table1[[#This Row],[OriginalPrice (in Rs)]]-Table1[[#This Row],[DiscountOffer]]</f>
        <v>1472</v>
      </c>
      <c r="L4148" s="2" t="str">
        <f>IF(Table1[[#This Row],[Discount % (In Rs)]]&gt;50%,"High Discount","Low Discount")</f>
        <v>Low Discount</v>
      </c>
      <c r="M4148" s="3">
        <f>Table1[[#This Row],[Discount_Price (In Rs.)]]/Table1[[#This Row],[OriginalPrice (in Rs)]]</f>
        <v>0.46014379493591745</v>
      </c>
      <c r="N4148" s="4">
        <v>4</v>
      </c>
      <c r="O4148">
        <v>206</v>
      </c>
      <c r="P4148" t="s">
        <v>142</v>
      </c>
      <c r="Q4148" t="s">
        <v>27105</v>
      </c>
    </row>
    <row r="4149" spans="1:17" x14ac:dyDescent="0.25">
      <c r="A4149" t="s">
        <v>27110</v>
      </c>
      <c r="B4149" s="1">
        <v>11164344</v>
      </c>
      <c r="C4149" t="s">
        <v>18958</v>
      </c>
      <c r="D4149" t="s">
        <v>65</v>
      </c>
      <c r="E4149" t="s">
        <v>292</v>
      </c>
      <c r="F4149" t="s">
        <v>30</v>
      </c>
      <c r="G4149" s="2">
        <v>2542</v>
      </c>
      <c r="H4149" s="2">
        <f>AVERAGEIF(Table1[[#All],[Category]],Table1[[#This Row],[Category]],Table1[[#All],[DiscountOffer]])</f>
        <v>1064.3816554809839</v>
      </c>
      <c r="I4149" s="2">
        <v>6519</v>
      </c>
      <c r="J4149" s="2">
        <f>IF(Table1[[#This Row],[Ratings]]&gt;4,Table1[[#This Row],[OriginalPrice (in Rs)]],0)</f>
        <v>6519</v>
      </c>
      <c r="K4149" s="2">
        <f>Table1[[#This Row],[OriginalPrice (in Rs)]]-Table1[[#This Row],[DiscountOffer]]</f>
        <v>3977</v>
      </c>
      <c r="L4149" s="2" t="str">
        <f>IF(Table1[[#This Row],[Discount % (In Rs)]]&gt;50%,"High Discount","Low Discount")</f>
        <v>High Discount</v>
      </c>
      <c r="M4149" s="3">
        <f>Table1[[#This Row],[Discount_Price (In Rs.)]]/Table1[[#This Row],[OriginalPrice (in Rs)]]</f>
        <v>0.61006289308176098</v>
      </c>
      <c r="N4149" s="4">
        <v>4.3</v>
      </c>
      <c r="O4149">
        <v>206</v>
      </c>
      <c r="P4149" t="s">
        <v>142</v>
      </c>
      <c r="Q4149" t="s">
        <v>27111</v>
      </c>
    </row>
    <row r="4150" spans="1:17" x14ac:dyDescent="0.25">
      <c r="A4150" t="s">
        <v>27219</v>
      </c>
      <c r="B4150" s="1">
        <v>6707740</v>
      </c>
      <c r="C4150" t="s">
        <v>26853</v>
      </c>
      <c r="D4150" t="s">
        <v>65</v>
      </c>
      <c r="E4150" t="s">
        <v>292</v>
      </c>
      <c r="F4150" t="s">
        <v>30</v>
      </c>
      <c r="G4150" s="2">
        <v>839</v>
      </c>
      <c r="H4150" s="2">
        <f>AVERAGEIF(Table1[[#All],[Category]],Table1[[#This Row],[Category]],Table1[[#All],[DiscountOffer]])</f>
        <v>1064.3816554809839</v>
      </c>
      <c r="I4150" s="2">
        <v>1999</v>
      </c>
      <c r="J4150" s="2">
        <f>IF(Table1[[#This Row],[Ratings]]&gt;4,Table1[[#This Row],[OriginalPrice (in Rs)]],0)</f>
        <v>1999</v>
      </c>
      <c r="K4150" s="2">
        <f>Table1[[#This Row],[OriginalPrice (in Rs)]]-Table1[[#This Row],[DiscountOffer]]</f>
        <v>1160</v>
      </c>
      <c r="L4150" s="2" t="str">
        <f>IF(Table1[[#This Row],[Discount % (In Rs)]]&gt;50%,"High Discount","Low Discount")</f>
        <v>High Discount</v>
      </c>
      <c r="M4150" s="3">
        <f>Table1[[#This Row],[Discount_Price (In Rs.)]]/Table1[[#This Row],[OriginalPrice (in Rs)]]</f>
        <v>0.58029014507253629</v>
      </c>
      <c r="N4150" s="4">
        <v>4.2</v>
      </c>
      <c r="O4150">
        <v>205</v>
      </c>
      <c r="P4150" t="s">
        <v>142</v>
      </c>
      <c r="Q4150" t="s">
        <v>27220</v>
      </c>
    </row>
    <row r="4151" spans="1:17" x14ac:dyDescent="0.25">
      <c r="A4151" t="s">
        <v>27227</v>
      </c>
      <c r="B4151" s="1">
        <v>12631296</v>
      </c>
      <c r="C4151" t="s">
        <v>872</v>
      </c>
      <c r="D4151" t="s">
        <v>65</v>
      </c>
      <c r="E4151" t="s">
        <v>292</v>
      </c>
      <c r="F4151" t="s">
        <v>30</v>
      </c>
      <c r="G4151" s="2">
        <v>1973</v>
      </c>
      <c r="H4151" s="2">
        <f>AVERAGEIF(Table1[[#All],[Category]],Table1[[#This Row],[Category]],Table1[[#All],[DiscountOffer]])</f>
        <v>1064.3816554809839</v>
      </c>
      <c r="I4151" s="2">
        <v>4699</v>
      </c>
      <c r="J4151" s="2">
        <f>IF(Table1[[#This Row],[Ratings]]&gt;4,Table1[[#This Row],[OriginalPrice (in Rs)]],0)</f>
        <v>4699</v>
      </c>
      <c r="K4151" s="2">
        <f>Table1[[#This Row],[OriginalPrice (in Rs)]]-Table1[[#This Row],[DiscountOffer]]</f>
        <v>2726</v>
      </c>
      <c r="L4151" s="2" t="str">
        <f>IF(Table1[[#This Row],[Discount % (In Rs)]]&gt;50%,"High Discount","Low Discount")</f>
        <v>High Discount</v>
      </c>
      <c r="M4151" s="3">
        <f>Table1[[#This Row],[Discount_Price (In Rs.)]]/Table1[[#This Row],[OriginalPrice (in Rs)]]</f>
        <v>0.58012343051713133</v>
      </c>
      <c r="N4151" s="4">
        <v>4.3</v>
      </c>
      <c r="O4151">
        <v>205</v>
      </c>
      <c r="P4151" t="s">
        <v>142</v>
      </c>
      <c r="Q4151" t="s">
        <v>27228</v>
      </c>
    </row>
    <row r="4152" spans="1:17" x14ac:dyDescent="0.25">
      <c r="A4152" t="s">
        <v>27329</v>
      </c>
      <c r="B4152" s="1">
        <v>13737542</v>
      </c>
      <c r="C4152" t="s">
        <v>291</v>
      </c>
      <c r="D4152" t="s">
        <v>65</v>
      </c>
      <c r="E4152" t="s">
        <v>292</v>
      </c>
      <c r="F4152" t="s">
        <v>30</v>
      </c>
      <c r="G4152" s="2">
        <v>1609</v>
      </c>
      <c r="H4152" s="2">
        <f>AVERAGEIF(Table1[[#All],[Category]],Table1[[#This Row],[Category]],Table1[[#All],[DiscountOffer]])</f>
        <v>1064.3816554809839</v>
      </c>
      <c r="I4152" s="2">
        <v>2299</v>
      </c>
      <c r="J4152" s="2">
        <f>IF(Table1[[#This Row],[Ratings]]&gt;4,Table1[[#This Row],[OriginalPrice (in Rs)]],0)</f>
        <v>2299</v>
      </c>
      <c r="K4152" s="2">
        <f>Table1[[#This Row],[OriginalPrice (in Rs)]]-Table1[[#This Row],[DiscountOffer]]</f>
        <v>690</v>
      </c>
      <c r="L4152" s="2" t="str">
        <f>IF(Table1[[#This Row],[Discount % (In Rs)]]&gt;50%,"High Discount","Low Discount")</f>
        <v>Low Discount</v>
      </c>
      <c r="M4152" s="3">
        <f>Table1[[#This Row],[Discount_Price (In Rs.)]]/Table1[[#This Row],[OriginalPrice (in Rs)]]</f>
        <v>0.30013049151805132</v>
      </c>
      <c r="N4152" s="4">
        <v>4.2</v>
      </c>
      <c r="O4152">
        <v>204</v>
      </c>
      <c r="P4152" t="s">
        <v>142</v>
      </c>
      <c r="Q4152" t="s">
        <v>27330</v>
      </c>
    </row>
    <row r="4153" spans="1:17" x14ac:dyDescent="0.25">
      <c r="A4153" t="s">
        <v>27331</v>
      </c>
      <c r="B4153" s="1">
        <v>13764392</v>
      </c>
      <c r="C4153" t="s">
        <v>13199</v>
      </c>
      <c r="D4153" t="s">
        <v>65</v>
      </c>
      <c r="E4153" t="s">
        <v>292</v>
      </c>
      <c r="F4153" t="s">
        <v>30</v>
      </c>
      <c r="G4153" s="2">
        <v>1151</v>
      </c>
      <c r="H4153" s="2">
        <f>AVERAGEIF(Table1[[#All],[Category]],Table1[[#This Row],[Category]],Table1[[#All],[DiscountOffer]])</f>
        <v>1064.3816554809839</v>
      </c>
      <c r="I4153" s="2">
        <v>2399</v>
      </c>
      <c r="J4153" s="2">
        <f>IF(Table1[[#This Row],[Ratings]]&gt;4,Table1[[#This Row],[OriginalPrice (in Rs)]],0)</f>
        <v>0</v>
      </c>
      <c r="K4153" s="2">
        <f>Table1[[#This Row],[OriginalPrice (in Rs)]]-Table1[[#This Row],[DiscountOffer]]</f>
        <v>1248</v>
      </c>
      <c r="L4153" s="2" t="str">
        <f>IF(Table1[[#This Row],[Discount % (In Rs)]]&gt;50%,"High Discount","Low Discount")</f>
        <v>High Discount</v>
      </c>
      <c r="M4153" s="3">
        <f>Table1[[#This Row],[Discount_Price (In Rs.)]]/Table1[[#This Row],[OriginalPrice (in Rs)]]</f>
        <v>0.52021675698207581</v>
      </c>
      <c r="N4153" s="4">
        <v>3.9</v>
      </c>
      <c r="O4153">
        <v>204</v>
      </c>
      <c r="P4153" t="s">
        <v>142</v>
      </c>
      <c r="Q4153" t="s">
        <v>27332</v>
      </c>
    </row>
    <row r="4154" spans="1:17" x14ac:dyDescent="0.25">
      <c r="A4154" t="s">
        <v>27590</v>
      </c>
      <c r="B4154" s="1">
        <v>14523754</v>
      </c>
      <c r="C4154" t="s">
        <v>788</v>
      </c>
      <c r="D4154" t="s">
        <v>65</v>
      </c>
      <c r="E4154" t="s">
        <v>292</v>
      </c>
      <c r="F4154" t="s">
        <v>30</v>
      </c>
      <c r="G4154" s="2">
        <v>599</v>
      </c>
      <c r="H4154" s="2">
        <f>AVERAGEIF(Table1[[#All],[Category]],Table1[[#This Row],[Category]],Table1[[#All],[DiscountOffer]])</f>
        <v>1064.3816554809839</v>
      </c>
      <c r="I4154" s="2">
        <v>1999</v>
      </c>
      <c r="J4154" s="2">
        <f>IF(Table1[[#This Row],[Ratings]]&gt;4,Table1[[#This Row],[OriginalPrice (in Rs)]],0)</f>
        <v>1999</v>
      </c>
      <c r="K4154" s="2">
        <f>Table1[[#This Row],[OriginalPrice (in Rs)]]-Table1[[#This Row],[DiscountOffer]]</f>
        <v>1400</v>
      </c>
      <c r="L4154" s="2" t="str">
        <f>IF(Table1[[#This Row],[Discount % (In Rs)]]&gt;50%,"High Discount","Low Discount")</f>
        <v>High Discount</v>
      </c>
      <c r="M4154" s="3">
        <f>Table1[[#This Row],[Discount_Price (In Rs.)]]/Table1[[#This Row],[OriginalPrice (in Rs)]]</f>
        <v>0.70035017508754382</v>
      </c>
      <c r="N4154" s="4">
        <v>4.0999999999999996</v>
      </c>
      <c r="O4154">
        <v>202</v>
      </c>
      <c r="P4154" t="s">
        <v>142</v>
      </c>
      <c r="Q4154" t="s">
        <v>27591</v>
      </c>
    </row>
    <row r="4155" spans="1:17" x14ac:dyDescent="0.25">
      <c r="A4155" t="s">
        <v>27736</v>
      </c>
      <c r="B4155" s="1">
        <v>11414898</v>
      </c>
      <c r="C4155" t="s">
        <v>1313</v>
      </c>
      <c r="D4155" t="s">
        <v>65</v>
      </c>
      <c r="E4155" t="s">
        <v>292</v>
      </c>
      <c r="F4155" t="s">
        <v>30</v>
      </c>
      <c r="G4155" s="2">
        <v>1377</v>
      </c>
      <c r="H4155" s="2">
        <f>AVERAGEIF(Table1[[#All],[Category]],Table1[[#This Row],[Category]],Table1[[#All],[DiscountOffer]])</f>
        <v>1064.3816554809839</v>
      </c>
      <c r="I4155" s="2">
        <v>2599</v>
      </c>
      <c r="J4155" s="2">
        <f>IF(Table1[[#This Row],[Ratings]]&gt;4,Table1[[#This Row],[OriginalPrice (in Rs)]],0)</f>
        <v>2599</v>
      </c>
      <c r="K4155" s="2">
        <f>Table1[[#This Row],[OriginalPrice (in Rs)]]-Table1[[#This Row],[DiscountOffer]]</f>
        <v>1222</v>
      </c>
      <c r="L4155" s="2" t="str">
        <f>IF(Table1[[#This Row],[Discount % (In Rs)]]&gt;50%,"High Discount","Low Discount")</f>
        <v>Low Discount</v>
      </c>
      <c r="M4155" s="3">
        <f>Table1[[#This Row],[Discount_Price (In Rs.)]]/Table1[[#This Row],[OriginalPrice (in Rs)]]</f>
        <v>0.47018083878414774</v>
      </c>
      <c r="N4155" s="4">
        <v>4.4000000000000004</v>
      </c>
      <c r="O4155">
        <v>201</v>
      </c>
      <c r="P4155" t="s">
        <v>142</v>
      </c>
      <c r="Q4155" t="s">
        <v>27737</v>
      </c>
    </row>
    <row r="4156" spans="1:17" x14ac:dyDescent="0.25">
      <c r="A4156" t="s">
        <v>27738</v>
      </c>
      <c r="B4156" s="1">
        <v>14879594</v>
      </c>
      <c r="C4156" t="s">
        <v>788</v>
      </c>
      <c r="D4156" t="s">
        <v>65</v>
      </c>
      <c r="E4156" t="s">
        <v>292</v>
      </c>
      <c r="F4156" t="s">
        <v>30</v>
      </c>
      <c r="G4156" s="2">
        <v>749</v>
      </c>
      <c r="H4156" s="2">
        <f>AVERAGEIF(Table1[[#All],[Category]],Table1[[#This Row],[Category]],Table1[[#All],[DiscountOffer]])</f>
        <v>1064.3816554809839</v>
      </c>
      <c r="I4156" s="2">
        <v>2998</v>
      </c>
      <c r="J4156" s="2">
        <f>IF(Table1[[#This Row],[Ratings]]&gt;4,Table1[[#This Row],[OriginalPrice (in Rs)]],0)</f>
        <v>2998</v>
      </c>
      <c r="K4156" s="2">
        <f>Table1[[#This Row],[OriginalPrice (in Rs)]]-Table1[[#This Row],[DiscountOffer]]</f>
        <v>2249</v>
      </c>
      <c r="L4156" s="2" t="str">
        <f>IF(Table1[[#This Row],[Discount % (In Rs)]]&gt;50%,"High Discount","Low Discount")</f>
        <v>High Discount</v>
      </c>
      <c r="M4156" s="3">
        <f>Table1[[#This Row],[Discount_Price (In Rs.)]]/Table1[[#This Row],[OriginalPrice (in Rs)]]</f>
        <v>0.75016677785190122</v>
      </c>
      <c r="N4156" s="4">
        <v>4.0999999999999996</v>
      </c>
      <c r="O4156">
        <v>201</v>
      </c>
      <c r="P4156" t="s">
        <v>142</v>
      </c>
      <c r="Q4156" t="s">
        <v>27739</v>
      </c>
    </row>
    <row r="4157" spans="1:17" x14ac:dyDescent="0.25">
      <c r="A4157" t="s">
        <v>27854</v>
      </c>
      <c r="B4157" s="1">
        <v>2420763</v>
      </c>
      <c r="C4157" t="s">
        <v>26853</v>
      </c>
      <c r="D4157" t="s">
        <v>65</v>
      </c>
      <c r="E4157" t="s">
        <v>292</v>
      </c>
      <c r="F4157" t="s">
        <v>30</v>
      </c>
      <c r="G4157" s="2">
        <v>702</v>
      </c>
      <c r="H4157" s="2">
        <f>AVERAGEIF(Table1[[#All],[Category]],Table1[[#This Row],[Category]],Table1[[#All],[DiscountOffer]])</f>
        <v>1064.3816554809839</v>
      </c>
      <c r="I4157" s="2">
        <v>1495</v>
      </c>
      <c r="J4157" s="2">
        <f>IF(Table1[[#This Row],[Ratings]]&gt;4,Table1[[#This Row],[OriginalPrice (in Rs)]],0)</f>
        <v>1495</v>
      </c>
      <c r="K4157" s="2">
        <f>Table1[[#This Row],[OriginalPrice (in Rs)]]-Table1[[#This Row],[DiscountOffer]]</f>
        <v>793</v>
      </c>
      <c r="L4157" s="2" t="str">
        <f>IF(Table1[[#This Row],[Discount % (In Rs)]]&gt;50%,"High Discount","Low Discount")</f>
        <v>High Discount</v>
      </c>
      <c r="M4157" s="3">
        <f>Table1[[#This Row],[Discount_Price (In Rs.)]]/Table1[[#This Row],[OriginalPrice (in Rs)]]</f>
        <v>0.5304347826086957</v>
      </c>
      <c r="N4157" s="4">
        <v>4.2</v>
      </c>
      <c r="O4157">
        <v>200</v>
      </c>
      <c r="P4157" t="s">
        <v>142</v>
      </c>
      <c r="Q4157" t="s">
        <v>27855</v>
      </c>
    </row>
    <row r="4158" spans="1:17" x14ac:dyDescent="0.25">
      <c r="A4158" t="s">
        <v>27862</v>
      </c>
      <c r="B4158" s="1">
        <v>14675096</v>
      </c>
      <c r="C4158" t="s">
        <v>788</v>
      </c>
      <c r="D4158" t="s">
        <v>65</v>
      </c>
      <c r="E4158" t="s">
        <v>292</v>
      </c>
      <c r="F4158" t="s">
        <v>30</v>
      </c>
      <c r="G4158" s="2">
        <v>579</v>
      </c>
      <c r="H4158" s="2">
        <f>AVERAGEIF(Table1[[#All],[Category]],Table1[[#This Row],[Category]],Table1[[#All],[DiscountOffer]])</f>
        <v>1064.3816554809839</v>
      </c>
      <c r="I4158" s="2">
        <v>1999</v>
      </c>
      <c r="J4158" s="2">
        <f>IF(Table1[[#This Row],[Ratings]]&gt;4,Table1[[#This Row],[OriginalPrice (in Rs)]],0)</f>
        <v>0</v>
      </c>
      <c r="K4158" s="2">
        <f>Table1[[#This Row],[OriginalPrice (in Rs)]]-Table1[[#This Row],[DiscountOffer]]</f>
        <v>1420</v>
      </c>
      <c r="L4158" s="2" t="str">
        <f>IF(Table1[[#This Row],[Discount % (In Rs)]]&gt;50%,"High Discount","Low Discount")</f>
        <v>High Discount</v>
      </c>
      <c r="M4158" s="3">
        <f>Table1[[#This Row],[Discount_Price (In Rs.)]]/Table1[[#This Row],[OriginalPrice (in Rs)]]</f>
        <v>0.71035517758879441</v>
      </c>
      <c r="N4158" s="4">
        <v>3.9</v>
      </c>
      <c r="O4158">
        <v>200</v>
      </c>
      <c r="P4158" t="s">
        <v>142</v>
      </c>
      <c r="Q4158" t="s">
        <v>27863</v>
      </c>
    </row>
    <row r="4159" spans="1:17" x14ac:dyDescent="0.25">
      <c r="A4159" t="s">
        <v>28107</v>
      </c>
      <c r="B4159" s="1">
        <v>9753245</v>
      </c>
      <c r="C4159" t="s">
        <v>507</v>
      </c>
      <c r="D4159" t="s">
        <v>65</v>
      </c>
      <c r="E4159" t="s">
        <v>292</v>
      </c>
      <c r="F4159" t="s">
        <v>30</v>
      </c>
      <c r="G4159" s="2">
        <v>599</v>
      </c>
      <c r="H4159" s="2">
        <f>AVERAGEIF(Table1[[#All],[Category]],Table1[[#This Row],[Category]],Table1[[#All],[DiscountOffer]])</f>
        <v>1064.3816554809839</v>
      </c>
      <c r="I4159" s="2">
        <v>1499</v>
      </c>
      <c r="J4159" s="2">
        <f>IF(Table1[[#This Row],[Ratings]]&gt;4,Table1[[#This Row],[OriginalPrice (in Rs)]],0)</f>
        <v>0</v>
      </c>
      <c r="K4159" s="2">
        <f>Table1[[#This Row],[OriginalPrice (in Rs)]]-Table1[[#This Row],[DiscountOffer]]</f>
        <v>900</v>
      </c>
      <c r="L4159" s="2" t="str">
        <f>IF(Table1[[#This Row],[Discount % (In Rs)]]&gt;50%,"High Discount","Low Discount")</f>
        <v>High Discount</v>
      </c>
      <c r="M4159" s="3">
        <f>Table1[[#This Row],[Discount_Price (In Rs.)]]/Table1[[#This Row],[OriginalPrice (in Rs)]]</f>
        <v>0.60040026684456305</v>
      </c>
      <c r="N4159" s="4">
        <v>4</v>
      </c>
      <c r="O4159">
        <v>198</v>
      </c>
      <c r="P4159" t="s">
        <v>142</v>
      </c>
      <c r="Q4159" t="s">
        <v>28108</v>
      </c>
    </row>
    <row r="4160" spans="1:17" x14ac:dyDescent="0.25">
      <c r="A4160" t="s">
        <v>28116</v>
      </c>
      <c r="B4160" s="1">
        <v>11137126</v>
      </c>
      <c r="C4160" t="s">
        <v>1313</v>
      </c>
      <c r="D4160" t="s">
        <v>65</v>
      </c>
      <c r="E4160" t="s">
        <v>292</v>
      </c>
      <c r="F4160" t="s">
        <v>30</v>
      </c>
      <c r="G4160" s="2">
        <v>1079</v>
      </c>
      <c r="H4160" s="2">
        <f>AVERAGEIF(Table1[[#All],[Category]],Table1[[#This Row],[Category]],Table1[[#All],[DiscountOffer]])</f>
        <v>1064.3816554809839</v>
      </c>
      <c r="I4160" s="2">
        <v>3999</v>
      </c>
      <c r="J4160" s="2">
        <f>IF(Table1[[#This Row],[Ratings]]&gt;4,Table1[[#This Row],[OriginalPrice (in Rs)]],0)</f>
        <v>0</v>
      </c>
      <c r="K4160" s="2">
        <f>Table1[[#This Row],[OriginalPrice (in Rs)]]-Table1[[#This Row],[DiscountOffer]]</f>
        <v>2920</v>
      </c>
      <c r="L4160" s="2" t="str">
        <f>IF(Table1[[#This Row],[Discount % (In Rs)]]&gt;50%,"High Discount","Low Discount")</f>
        <v>High Discount</v>
      </c>
      <c r="M4160" s="3">
        <f>Table1[[#This Row],[Discount_Price (In Rs.)]]/Table1[[#This Row],[OriginalPrice (in Rs)]]</f>
        <v>0.73018254563640905</v>
      </c>
      <c r="N4160" s="4">
        <v>3.6</v>
      </c>
      <c r="O4160">
        <v>198</v>
      </c>
      <c r="P4160" t="s">
        <v>142</v>
      </c>
      <c r="Q4160" t="s">
        <v>15782</v>
      </c>
    </row>
    <row r="4161" spans="1:17" x14ac:dyDescent="0.25">
      <c r="A4161" t="s">
        <v>28271</v>
      </c>
      <c r="B4161" s="1">
        <v>10430808</v>
      </c>
      <c r="C4161" t="s">
        <v>1313</v>
      </c>
      <c r="D4161" t="s">
        <v>65</v>
      </c>
      <c r="E4161" t="s">
        <v>292</v>
      </c>
      <c r="F4161" t="s">
        <v>30</v>
      </c>
      <c r="G4161" s="2">
        <v>1333</v>
      </c>
      <c r="H4161" s="2">
        <f>AVERAGEIF(Table1[[#All],[Category]],Table1[[#This Row],[Category]],Table1[[#All],[DiscountOffer]])</f>
        <v>1064.3816554809839</v>
      </c>
      <c r="I4161" s="2">
        <v>4599</v>
      </c>
      <c r="J4161" s="2">
        <f>IF(Table1[[#This Row],[Ratings]]&gt;4,Table1[[#This Row],[OriginalPrice (in Rs)]],0)</f>
        <v>0</v>
      </c>
      <c r="K4161" s="2">
        <f>Table1[[#This Row],[OriginalPrice (in Rs)]]-Table1[[#This Row],[DiscountOffer]]</f>
        <v>3266</v>
      </c>
      <c r="L4161" s="2" t="str">
        <f>IF(Table1[[#This Row],[Discount % (In Rs)]]&gt;50%,"High Discount","Low Discount")</f>
        <v>High Discount</v>
      </c>
      <c r="M4161" s="3">
        <f>Table1[[#This Row],[Discount_Price (In Rs.)]]/Table1[[#This Row],[OriginalPrice (in Rs)]]</f>
        <v>0.71015438138725806</v>
      </c>
      <c r="N4161" s="4">
        <v>4</v>
      </c>
      <c r="O4161">
        <v>197</v>
      </c>
      <c r="P4161" t="s">
        <v>142</v>
      </c>
      <c r="Q4161" t="s">
        <v>1590</v>
      </c>
    </row>
    <row r="4162" spans="1:17" x14ac:dyDescent="0.25">
      <c r="A4162" t="s">
        <v>28419</v>
      </c>
      <c r="B4162" s="1">
        <v>10608334</v>
      </c>
      <c r="C4162" t="s">
        <v>1313</v>
      </c>
      <c r="D4162" t="s">
        <v>65</v>
      </c>
      <c r="E4162" t="s">
        <v>292</v>
      </c>
      <c r="F4162" t="s">
        <v>30</v>
      </c>
      <c r="G4162" s="2">
        <v>1471</v>
      </c>
      <c r="H4162" s="2">
        <f>AVERAGEIF(Table1[[#All],[Category]],Table1[[#This Row],[Category]],Table1[[#All],[DiscountOffer]])</f>
        <v>1064.3816554809839</v>
      </c>
      <c r="I4162" s="2">
        <v>6399</v>
      </c>
      <c r="J4162" s="2">
        <f>IF(Table1[[#This Row],[Ratings]]&gt;4,Table1[[#This Row],[OriginalPrice (in Rs)]],0)</f>
        <v>6399</v>
      </c>
      <c r="K4162" s="2">
        <f>Table1[[#This Row],[OriginalPrice (in Rs)]]-Table1[[#This Row],[DiscountOffer]]</f>
        <v>4928</v>
      </c>
      <c r="L4162" s="2" t="str">
        <f>IF(Table1[[#This Row],[Discount % (In Rs)]]&gt;50%,"High Discount","Low Discount")</f>
        <v>High Discount</v>
      </c>
      <c r="M4162" s="3">
        <f>Table1[[#This Row],[Discount_Price (In Rs.)]]/Table1[[#This Row],[OriginalPrice (in Rs)]]</f>
        <v>0.77012033130176594</v>
      </c>
      <c r="N4162" s="4">
        <v>4.5</v>
      </c>
      <c r="O4162">
        <v>196</v>
      </c>
      <c r="P4162" t="s">
        <v>142</v>
      </c>
      <c r="Q4162" t="s">
        <v>28420</v>
      </c>
    </row>
    <row r="4163" spans="1:17" x14ac:dyDescent="0.25">
      <c r="A4163" t="s">
        <v>28421</v>
      </c>
      <c r="B4163" s="1">
        <v>10321811</v>
      </c>
      <c r="C4163" t="s">
        <v>1313</v>
      </c>
      <c r="D4163" t="s">
        <v>65</v>
      </c>
      <c r="E4163" t="s">
        <v>292</v>
      </c>
      <c r="F4163" t="s">
        <v>30</v>
      </c>
      <c r="G4163" s="2">
        <v>1279</v>
      </c>
      <c r="H4163" s="2">
        <f>AVERAGEIF(Table1[[#All],[Category]],Table1[[#This Row],[Category]],Table1[[#All],[DiscountOffer]])</f>
        <v>1064.3816554809839</v>
      </c>
      <c r="I4163" s="2">
        <v>6399</v>
      </c>
      <c r="J4163" s="2">
        <f>IF(Table1[[#This Row],[Ratings]]&gt;4,Table1[[#This Row],[OriginalPrice (in Rs)]],0)</f>
        <v>6399</v>
      </c>
      <c r="K4163" s="2">
        <f>Table1[[#This Row],[OriginalPrice (in Rs)]]-Table1[[#This Row],[DiscountOffer]]</f>
        <v>5120</v>
      </c>
      <c r="L4163" s="2" t="str">
        <f>IF(Table1[[#This Row],[Discount % (In Rs)]]&gt;50%,"High Discount","Low Discount")</f>
        <v>High Discount</v>
      </c>
      <c r="M4163" s="3">
        <f>Table1[[#This Row],[Discount_Price (In Rs.)]]/Table1[[#This Row],[OriginalPrice (in Rs)]]</f>
        <v>0.80012501953430226</v>
      </c>
      <c r="N4163" s="4">
        <v>4.2</v>
      </c>
      <c r="O4163">
        <v>196</v>
      </c>
      <c r="P4163" t="s">
        <v>142</v>
      </c>
      <c r="Q4163" t="s">
        <v>28422</v>
      </c>
    </row>
    <row r="4164" spans="1:17" x14ac:dyDescent="0.25">
      <c r="A4164" t="s">
        <v>28520</v>
      </c>
      <c r="B4164" s="1">
        <v>13919230</v>
      </c>
      <c r="C4164" t="s">
        <v>291</v>
      </c>
      <c r="D4164" t="s">
        <v>65</v>
      </c>
      <c r="E4164" t="s">
        <v>292</v>
      </c>
      <c r="F4164" t="s">
        <v>30</v>
      </c>
      <c r="G4164" s="2">
        <v>1299</v>
      </c>
      <c r="H4164" s="2">
        <f>AVERAGEIF(Table1[[#All],[Category]],Table1[[#This Row],[Category]],Table1[[#All],[DiscountOffer]])</f>
        <v>1064.3816554809839</v>
      </c>
      <c r="I4164" s="2">
        <v>2598</v>
      </c>
      <c r="J4164" s="2">
        <f>IF(Table1[[#This Row],[Ratings]]&gt;4,Table1[[#This Row],[OriginalPrice (in Rs)]],0)</f>
        <v>2598</v>
      </c>
      <c r="K4164" s="2">
        <f>Table1[[#This Row],[OriginalPrice (in Rs)]]-Table1[[#This Row],[DiscountOffer]]</f>
        <v>1299</v>
      </c>
      <c r="L4164" s="2" t="str">
        <f>IF(Table1[[#This Row],[Discount % (In Rs)]]&gt;50%,"High Discount","Low Discount")</f>
        <v>Low Discount</v>
      </c>
      <c r="M4164" s="3">
        <f>Table1[[#This Row],[Discount_Price (In Rs.)]]/Table1[[#This Row],[OriginalPrice (in Rs)]]</f>
        <v>0.5</v>
      </c>
      <c r="N4164" s="4">
        <v>4.0999999999999996</v>
      </c>
      <c r="O4164">
        <v>195</v>
      </c>
      <c r="P4164" t="s">
        <v>142</v>
      </c>
      <c r="Q4164" t="s">
        <v>28521</v>
      </c>
    </row>
    <row r="4165" spans="1:17" x14ac:dyDescent="0.25">
      <c r="A4165" t="s">
        <v>28654</v>
      </c>
      <c r="B4165" s="1">
        <v>6825165</v>
      </c>
      <c r="C4165" t="s">
        <v>507</v>
      </c>
      <c r="D4165" t="s">
        <v>65</v>
      </c>
      <c r="E4165" t="s">
        <v>292</v>
      </c>
      <c r="F4165" t="s">
        <v>30</v>
      </c>
      <c r="G4165" s="2">
        <v>1146</v>
      </c>
      <c r="H4165" s="2">
        <f>AVERAGEIF(Table1[[#All],[Category]],Table1[[#This Row],[Category]],Table1[[#All],[DiscountOffer]])</f>
        <v>1064.3816554809839</v>
      </c>
      <c r="I4165" s="2">
        <v>3099</v>
      </c>
      <c r="J4165" s="2">
        <f>IF(Table1[[#This Row],[Ratings]]&gt;4,Table1[[#This Row],[OriginalPrice (in Rs)]],0)</f>
        <v>0</v>
      </c>
      <c r="K4165" s="2">
        <f>Table1[[#This Row],[OriginalPrice (in Rs)]]-Table1[[#This Row],[DiscountOffer]]</f>
        <v>1953</v>
      </c>
      <c r="L4165" s="2" t="str">
        <f>IF(Table1[[#This Row],[Discount % (In Rs)]]&gt;50%,"High Discount","Low Discount")</f>
        <v>High Discount</v>
      </c>
      <c r="M4165" s="3">
        <f>Table1[[#This Row],[Discount_Price (In Rs.)]]/Table1[[#This Row],[OriginalPrice (in Rs)]]</f>
        <v>0.63020329138431752</v>
      </c>
      <c r="N4165" s="4">
        <v>3.7</v>
      </c>
      <c r="O4165">
        <v>194</v>
      </c>
      <c r="P4165" t="s">
        <v>142</v>
      </c>
      <c r="Q4165" t="s">
        <v>28655</v>
      </c>
    </row>
    <row r="4166" spans="1:17" x14ac:dyDescent="0.25">
      <c r="A4166" t="s">
        <v>28660</v>
      </c>
      <c r="B4166" s="1">
        <v>11722994</v>
      </c>
      <c r="C4166" t="s">
        <v>507</v>
      </c>
      <c r="D4166" t="s">
        <v>65</v>
      </c>
      <c r="E4166" t="s">
        <v>292</v>
      </c>
      <c r="F4166" t="s">
        <v>30</v>
      </c>
      <c r="G4166" s="2">
        <v>1259</v>
      </c>
      <c r="H4166" s="2">
        <f>AVERAGEIF(Table1[[#All],[Category]],Table1[[#This Row],[Category]],Table1[[#All],[DiscountOffer]])</f>
        <v>1064.3816554809839</v>
      </c>
      <c r="I4166" s="2">
        <v>3599</v>
      </c>
      <c r="J4166" s="2">
        <f>IF(Table1[[#This Row],[Ratings]]&gt;4,Table1[[#This Row],[OriginalPrice (in Rs)]],0)</f>
        <v>3599</v>
      </c>
      <c r="K4166" s="2">
        <f>Table1[[#This Row],[OriginalPrice (in Rs)]]-Table1[[#This Row],[DiscountOffer]]</f>
        <v>2340</v>
      </c>
      <c r="L4166" s="2" t="str">
        <f>IF(Table1[[#This Row],[Discount % (In Rs)]]&gt;50%,"High Discount","Low Discount")</f>
        <v>High Discount</v>
      </c>
      <c r="M4166" s="3">
        <f>Table1[[#This Row],[Discount_Price (In Rs.)]]/Table1[[#This Row],[OriginalPrice (in Rs)]]</f>
        <v>0.6501806057238122</v>
      </c>
      <c r="N4166" s="4">
        <v>4.2</v>
      </c>
      <c r="O4166">
        <v>194</v>
      </c>
      <c r="P4166" t="s">
        <v>142</v>
      </c>
      <c r="Q4166" t="s">
        <v>28661</v>
      </c>
    </row>
    <row r="4167" spans="1:17" x14ac:dyDescent="0.25">
      <c r="A4167" t="s">
        <v>28662</v>
      </c>
      <c r="B4167" s="1">
        <v>12719002</v>
      </c>
      <c r="C4167" t="s">
        <v>1313</v>
      </c>
      <c r="D4167" t="s">
        <v>65</v>
      </c>
      <c r="E4167" t="s">
        <v>292</v>
      </c>
      <c r="F4167" t="s">
        <v>30</v>
      </c>
      <c r="G4167" s="2">
        <v>1278</v>
      </c>
      <c r="H4167" s="2">
        <f>AVERAGEIF(Table1[[#All],[Category]],Table1[[#This Row],[Category]],Table1[[#All],[DiscountOffer]])</f>
        <v>1064.3816554809839</v>
      </c>
      <c r="I4167" s="2">
        <v>3653</v>
      </c>
      <c r="J4167" s="2">
        <f>IF(Table1[[#This Row],[Ratings]]&gt;4,Table1[[#This Row],[OriginalPrice (in Rs)]],0)</f>
        <v>3653</v>
      </c>
      <c r="K4167" s="2">
        <f>Table1[[#This Row],[OriginalPrice (in Rs)]]-Table1[[#This Row],[DiscountOffer]]</f>
        <v>2375</v>
      </c>
      <c r="L4167" s="2" t="str">
        <f>IF(Table1[[#This Row],[Discount % (In Rs)]]&gt;50%,"High Discount","Low Discount")</f>
        <v>High Discount</v>
      </c>
      <c r="M4167" s="3">
        <f>Table1[[#This Row],[Discount_Price (In Rs.)]]/Table1[[#This Row],[OriginalPrice (in Rs)]]</f>
        <v>0.65015056118258963</v>
      </c>
      <c r="N4167" s="4">
        <v>4.4000000000000004</v>
      </c>
      <c r="O4167">
        <v>194</v>
      </c>
      <c r="P4167" t="s">
        <v>142</v>
      </c>
      <c r="Q4167" t="s">
        <v>28663</v>
      </c>
    </row>
    <row r="4168" spans="1:17" x14ac:dyDescent="0.25">
      <c r="A4168" t="s">
        <v>28666</v>
      </c>
      <c r="B4168" s="1">
        <v>12631340</v>
      </c>
      <c r="C4168" t="s">
        <v>872</v>
      </c>
      <c r="D4168" t="s">
        <v>65</v>
      </c>
      <c r="E4168" t="s">
        <v>292</v>
      </c>
      <c r="F4168" t="s">
        <v>30</v>
      </c>
      <c r="G4168" s="2">
        <v>2123</v>
      </c>
      <c r="H4168" s="2">
        <f>AVERAGEIF(Table1[[#All],[Category]],Table1[[#This Row],[Category]],Table1[[#All],[DiscountOffer]])</f>
        <v>1064.3816554809839</v>
      </c>
      <c r="I4168" s="2">
        <v>5899</v>
      </c>
      <c r="J4168" s="2">
        <f>IF(Table1[[#This Row],[Ratings]]&gt;4,Table1[[#This Row],[OriginalPrice (in Rs)]],0)</f>
        <v>5899</v>
      </c>
      <c r="K4168" s="2">
        <f>Table1[[#This Row],[OriginalPrice (in Rs)]]-Table1[[#This Row],[DiscountOffer]]</f>
        <v>3776</v>
      </c>
      <c r="L4168" s="2" t="str">
        <f>IF(Table1[[#This Row],[Discount % (In Rs)]]&gt;50%,"High Discount","Low Discount")</f>
        <v>High Discount</v>
      </c>
      <c r="M4168" s="3">
        <f>Table1[[#This Row],[Discount_Price (In Rs.)]]/Table1[[#This Row],[OriginalPrice (in Rs)]]</f>
        <v>0.64010849296490935</v>
      </c>
      <c r="N4168" s="4">
        <v>4.0999999999999996</v>
      </c>
      <c r="O4168">
        <v>194</v>
      </c>
      <c r="P4168" t="s">
        <v>142</v>
      </c>
      <c r="Q4168" t="s">
        <v>28667</v>
      </c>
    </row>
    <row r="4169" spans="1:17" x14ac:dyDescent="0.25">
      <c r="A4169" t="s">
        <v>28803</v>
      </c>
      <c r="B4169" s="1">
        <v>6563783</v>
      </c>
      <c r="C4169" t="s">
        <v>18958</v>
      </c>
      <c r="D4169" t="s">
        <v>65</v>
      </c>
      <c r="E4169" t="s">
        <v>292</v>
      </c>
      <c r="F4169" t="s">
        <v>30</v>
      </c>
      <c r="G4169" s="2">
        <v>2090</v>
      </c>
      <c r="H4169" s="2">
        <f>AVERAGEIF(Table1[[#All],[Category]],Table1[[#This Row],[Category]],Table1[[#All],[DiscountOffer]])</f>
        <v>1064.3816554809839</v>
      </c>
      <c r="I4169" s="2">
        <v>5099</v>
      </c>
      <c r="J4169" s="2">
        <f>IF(Table1[[#This Row],[Ratings]]&gt;4,Table1[[#This Row],[OriginalPrice (in Rs)]],0)</f>
        <v>5099</v>
      </c>
      <c r="K4169" s="2">
        <f>Table1[[#This Row],[OriginalPrice (in Rs)]]-Table1[[#This Row],[DiscountOffer]]</f>
        <v>3009</v>
      </c>
      <c r="L4169" s="2" t="str">
        <f>IF(Table1[[#This Row],[Discount % (In Rs)]]&gt;50%,"High Discount","Low Discount")</f>
        <v>High Discount</v>
      </c>
      <c r="M4169" s="3">
        <f>Table1[[#This Row],[Discount_Price (In Rs.)]]/Table1[[#This Row],[OriginalPrice (in Rs)]]</f>
        <v>0.59011570896254173</v>
      </c>
      <c r="N4169" s="4">
        <v>4.4000000000000004</v>
      </c>
      <c r="O4169">
        <v>193</v>
      </c>
      <c r="P4169" t="s">
        <v>142</v>
      </c>
      <c r="Q4169" t="s">
        <v>28804</v>
      </c>
    </row>
    <row r="4170" spans="1:17" x14ac:dyDescent="0.25">
      <c r="A4170" t="s">
        <v>28924</v>
      </c>
      <c r="B4170" s="1">
        <v>9742769</v>
      </c>
      <c r="C4170" t="s">
        <v>7519</v>
      </c>
      <c r="D4170" t="s">
        <v>65</v>
      </c>
      <c r="E4170" t="s">
        <v>292</v>
      </c>
      <c r="F4170" t="s">
        <v>30</v>
      </c>
      <c r="G4170" s="2">
        <v>1042</v>
      </c>
      <c r="H4170" s="2">
        <f>AVERAGEIF(Table1[[#All],[Category]],Table1[[#This Row],[Category]],Table1[[#All],[DiscountOffer]])</f>
        <v>1064.3816554809839</v>
      </c>
      <c r="I4170" s="2">
        <v>2424</v>
      </c>
      <c r="J4170" s="2">
        <f>IF(Table1[[#This Row],[Ratings]]&gt;4,Table1[[#This Row],[OriginalPrice (in Rs)]],0)</f>
        <v>2424</v>
      </c>
      <c r="K4170" s="2">
        <f>Table1[[#This Row],[OriginalPrice (in Rs)]]-Table1[[#This Row],[DiscountOffer]]</f>
        <v>1382</v>
      </c>
      <c r="L4170" s="2" t="str">
        <f>IF(Table1[[#This Row],[Discount % (In Rs)]]&gt;50%,"High Discount","Low Discount")</f>
        <v>High Discount</v>
      </c>
      <c r="M4170" s="3">
        <f>Table1[[#This Row],[Discount_Price (In Rs.)]]/Table1[[#This Row],[OriginalPrice (in Rs)]]</f>
        <v>0.57013201320132012</v>
      </c>
      <c r="N4170" s="4">
        <v>4.3</v>
      </c>
      <c r="O4170">
        <v>192</v>
      </c>
      <c r="P4170" t="s">
        <v>142</v>
      </c>
      <c r="Q4170" t="s">
        <v>28925</v>
      </c>
    </row>
    <row r="4171" spans="1:17" x14ac:dyDescent="0.25">
      <c r="A4171" t="s">
        <v>29063</v>
      </c>
      <c r="B4171" s="1">
        <v>12047238</v>
      </c>
      <c r="C4171" t="s">
        <v>1313</v>
      </c>
      <c r="D4171" t="s">
        <v>65</v>
      </c>
      <c r="E4171" t="s">
        <v>292</v>
      </c>
      <c r="F4171" t="s">
        <v>30</v>
      </c>
      <c r="G4171" s="2">
        <v>1539</v>
      </c>
      <c r="H4171" s="2">
        <f>AVERAGEIF(Table1[[#All],[Category]],Table1[[#This Row],[Category]],Table1[[#All],[DiscountOffer]])</f>
        <v>1064.3816554809839</v>
      </c>
      <c r="I4171" s="2">
        <v>6999</v>
      </c>
      <c r="J4171" s="2">
        <f>IF(Table1[[#This Row],[Ratings]]&gt;4,Table1[[#This Row],[OriginalPrice (in Rs)]],0)</f>
        <v>6999</v>
      </c>
      <c r="K4171" s="2">
        <f>Table1[[#This Row],[OriginalPrice (in Rs)]]-Table1[[#This Row],[DiscountOffer]]</f>
        <v>5460</v>
      </c>
      <c r="L4171" s="2" t="str">
        <f>IF(Table1[[#This Row],[Discount % (In Rs)]]&gt;50%,"High Discount","Low Discount")</f>
        <v>High Discount</v>
      </c>
      <c r="M4171" s="3">
        <f>Table1[[#This Row],[Discount_Price (In Rs.)]]/Table1[[#This Row],[OriginalPrice (in Rs)]]</f>
        <v>0.78011144449207026</v>
      </c>
      <c r="N4171" s="4">
        <v>4.0999999999999996</v>
      </c>
      <c r="O4171">
        <v>191</v>
      </c>
      <c r="P4171" t="s">
        <v>142</v>
      </c>
      <c r="Q4171" t="s">
        <v>29064</v>
      </c>
    </row>
    <row r="4172" spans="1:17" x14ac:dyDescent="0.25">
      <c r="A4172" t="s">
        <v>13915</v>
      </c>
      <c r="B4172" s="1">
        <v>10635142</v>
      </c>
      <c r="C4172" t="s">
        <v>883</v>
      </c>
      <c r="D4172" t="s">
        <v>65</v>
      </c>
      <c r="E4172" t="s">
        <v>13916</v>
      </c>
      <c r="F4172" t="s">
        <v>13</v>
      </c>
      <c r="G4172" s="2">
        <v>3399</v>
      </c>
      <c r="H4172" s="2">
        <f>AVERAGEIF(Table1[[#All],[Category]],Table1[[#This Row],[Category]],Table1[[#All],[DiscountOffer]])</f>
        <v>1064.3816554809839</v>
      </c>
      <c r="I4172" s="2">
        <v>9999</v>
      </c>
      <c r="J4172" s="2">
        <f>IF(Table1[[#This Row],[Ratings]]&gt;4,Table1[[#This Row],[OriginalPrice (in Rs)]],0)</f>
        <v>9999</v>
      </c>
      <c r="K4172" s="2">
        <f>Table1[[#This Row],[OriginalPrice (in Rs)]]-Table1[[#This Row],[DiscountOffer]]</f>
        <v>6600</v>
      </c>
      <c r="L4172" s="2" t="str">
        <f>IF(Table1[[#This Row],[Discount % (In Rs)]]&gt;50%,"High Discount","Low Discount")</f>
        <v>High Discount</v>
      </c>
      <c r="M4172" s="3">
        <f>Table1[[#This Row],[Discount_Price (In Rs.)]]/Table1[[#This Row],[OriginalPrice (in Rs)]]</f>
        <v>0.66006600660066006</v>
      </c>
      <c r="N4172" s="4">
        <v>4.0999999999999996</v>
      </c>
      <c r="O4172">
        <v>373</v>
      </c>
      <c r="P4172" t="s">
        <v>209</v>
      </c>
      <c r="Q4172" t="s">
        <v>13917</v>
      </c>
    </row>
    <row r="4173" spans="1:17" x14ac:dyDescent="0.25">
      <c r="A4173" t="s">
        <v>4917</v>
      </c>
      <c r="B4173" s="1">
        <v>10960740</v>
      </c>
      <c r="C4173" t="s">
        <v>96</v>
      </c>
      <c r="D4173" t="s">
        <v>65</v>
      </c>
      <c r="E4173" t="s">
        <v>23</v>
      </c>
      <c r="F4173" t="s">
        <v>13</v>
      </c>
      <c r="G4173" s="2">
        <v>799</v>
      </c>
      <c r="H4173" s="2">
        <f>AVERAGEIF(Table1[[#All],[Category]],Table1[[#This Row],[Category]],Table1[[#All],[DiscountOffer]])</f>
        <v>1064.3816554809839</v>
      </c>
      <c r="I4173" s="2">
        <v>1599</v>
      </c>
      <c r="J4173" s="2">
        <f>IF(Table1[[#This Row],[Ratings]]&gt;4,Table1[[#This Row],[OriginalPrice (in Rs)]],0)</f>
        <v>1599</v>
      </c>
      <c r="K4173" s="2">
        <f>Table1[[#This Row],[OriginalPrice (in Rs)]]-Table1[[#This Row],[DiscountOffer]]</f>
        <v>800</v>
      </c>
      <c r="L4173" s="2" t="str">
        <f>IF(Table1[[#This Row],[Discount % (In Rs)]]&gt;50%,"High Discount","Low Discount")</f>
        <v>High Discount</v>
      </c>
      <c r="M4173" s="3">
        <f>Table1[[#This Row],[Discount_Price (In Rs.)]]/Table1[[#This Row],[OriginalPrice (in Rs)]]</f>
        <v>0.50031269543464663</v>
      </c>
      <c r="N4173" s="4">
        <v>4.2</v>
      </c>
      <c r="O4173">
        <v>659</v>
      </c>
      <c r="P4173" t="s">
        <v>333</v>
      </c>
      <c r="Q4173" t="s">
        <v>4918</v>
      </c>
    </row>
    <row r="4174" spans="1:17" x14ac:dyDescent="0.25">
      <c r="A4174" t="s">
        <v>7166</v>
      </c>
      <c r="B4174" s="1">
        <v>11302044</v>
      </c>
      <c r="C4174" t="s">
        <v>53</v>
      </c>
      <c r="D4174" t="s">
        <v>65</v>
      </c>
      <c r="E4174" t="s">
        <v>23</v>
      </c>
      <c r="F4174" t="s">
        <v>13</v>
      </c>
      <c r="G4174" s="2">
        <v>612</v>
      </c>
      <c r="H4174" s="2">
        <f>AVERAGEIF(Table1[[#All],[Category]],Table1[[#This Row],[Category]],Table1[[#All],[DiscountOffer]])</f>
        <v>1064.3816554809839</v>
      </c>
      <c r="I4174" s="2">
        <v>1749</v>
      </c>
      <c r="J4174" s="2">
        <f>IF(Table1[[#This Row],[Ratings]]&gt;4,Table1[[#This Row],[OriginalPrice (in Rs)]],0)</f>
        <v>1749</v>
      </c>
      <c r="K4174" s="2">
        <f>Table1[[#This Row],[OriginalPrice (in Rs)]]-Table1[[#This Row],[DiscountOffer]]</f>
        <v>1137</v>
      </c>
      <c r="L4174" s="2" t="str">
        <f>IF(Table1[[#This Row],[Discount % (In Rs)]]&gt;50%,"High Discount","Low Discount")</f>
        <v>High Discount</v>
      </c>
      <c r="M4174" s="3">
        <f>Table1[[#This Row],[Discount_Price (In Rs.)]]/Table1[[#This Row],[OriginalPrice (in Rs)]]</f>
        <v>0.65008576329331047</v>
      </c>
      <c r="N4174" s="4">
        <v>4.2</v>
      </c>
      <c r="O4174">
        <v>561</v>
      </c>
      <c r="P4174" t="s">
        <v>333</v>
      </c>
      <c r="Q4174" t="s">
        <v>7167</v>
      </c>
    </row>
    <row r="4175" spans="1:17" x14ac:dyDescent="0.25">
      <c r="A4175" t="s">
        <v>27069</v>
      </c>
      <c r="B4175" s="1">
        <v>11957986</v>
      </c>
      <c r="C4175" t="s">
        <v>10</v>
      </c>
      <c r="D4175" t="s">
        <v>65</v>
      </c>
      <c r="E4175" t="s">
        <v>23</v>
      </c>
      <c r="F4175" t="s">
        <v>13</v>
      </c>
      <c r="G4175" s="2">
        <v>1064.3816554809844</v>
      </c>
      <c r="H4175" s="2">
        <f>AVERAGEIF(Table1[[#All],[Category]],Table1[[#This Row],[Category]],Table1[[#All],[DiscountOffer]])</f>
        <v>1064.3816554809839</v>
      </c>
      <c r="I4175" s="2">
        <v>1399</v>
      </c>
      <c r="J4175" s="2">
        <f>IF(Table1[[#This Row],[Ratings]]&gt;4,Table1[[#This Row],[OriginalPrice (in Rs)]],0)</f>
        <v>1399</v>
      </c>
      <c r="K4175" s="2">
        <f>Table1[[#This Row],[OriginalPrice (in Rs)]]-Table1[[#This Row],[DiscountOffer]]</f>
        <v>334.61834451901564</v>
      </c>
      <c r="L4175" s="2" t="str">
        <f>IF(Table1[[#This Row],[Discount % (In Rs)]]&gt;50%,"High Discount","Low Discount")</f>
        <v>Low Discount</v>
      </c>
      <c r="M4175" s="3">
        <f>Table1[[#This Row],[Discount_Price (In Rs.)]]/Table1[[#This Row],[OriginalPrice (in Rs)]]</f>
        <v>0.23918394890565806</v>
      </c>
      <c r="N4175" s="4">
        <v>4.0999999999999996</v>
      </c>
      <c r="O4175">
        <v>206</v>
      </c>
      <c r="P4175" t="s">
        <v>228</v>
      </c>
      <c r="Q4175" t="s">
        <v>27070</v>
      </c>
    </row>
    <row r="4176" spans="1:17" x14ac:dyDescent="0.25">
      <c r="A4176" t="s">
        <v>2212</v>
      </c>
      <c r="B4176" s="1">
        <v>10216989</v>
      </c>
      <c r="C4176" t="s">
        <v>177</v>
      </c>
      <c r="D4176" t="s">
        <v>65</v>
      </c>
      <c r="E4176" t="s">
        <v>340</v>
      </c>
      <c r="F4176" t="s">
        <v>30</v>
      </c>
      <c r="G4176" s="2">
        <v>1439</v>
      </c>
      <c r="H4176" s="2">
        <f>AVERAGEIF(Table1[[#All],[Category]],Table1[[#This Row],[Category]],Table1[[#All],[DiscountOffer]])</f>
        <v>1064.3816554809839</v>
      </c>
      <c r="I4176" s="2">
        <v>2399</v>
      </c>
      <c r="J4176" s="2">
        <f>IF(Table1[[#This Row],[Ratings]]&gt;4,Table1[[#This Row],[OriginalPrice (in Rs)]],0)</f>
        <v>0</v>
      </c>
      <c r="K4176" s="2">
        <f>Table1[[#This Row],[OriginalPrice (in Rs)]]-Table1[[#This Row],[DiscountOffer]]</f>
        <v>960</v>
      </c>
      <c r="L4176" s="2" t="str">
        <f>IF(Table1[[#This Row],[Discount % (In Rs)]]&gt;50%,"High Discount","Low Discount")</f>
        <v>Low Discount</v>
      </c>
      <c r="M4176" s="3">
        <f>Table1[[#This Row],[Discount_Price (In Rs.)]]/Table1[[#This Row],[OriginalPrice (in Rs)]]</f>
        <v>0.40016673614005838</v>
      </c>
      <c r="N4176" s="4">
        <v>3.9</v>
      </c>
      <c r="O4176">
        <v>826</v>
      </c>
      <c r="P4176" t="s">
        <v>2214</v>
      </c>
      <c r="Q4176" t="s">
        <v>2213</v>
      </c>
    </row>
    <row r="4177" spans="1:17" x14ac:dyDescent="0.25">
      <c r="A4177" t="s">
        <v>5375</v>
      </c>
      <c r="B4177" s="1">
        <v>13983880</v>
      </c>
      <c r="C4177" t="s">
        <v>5376</v>
      </c>
      <c r="D4177" t="s">
        <v>65</v>
      </c>
      <c r="E4177" t="s">
        <v>340</v>
      </c>
      <c r="F4177" t="s">
        <v>30</v>
      </c>
      <c r="G4177" s="2">
        <v>1749</v>
      </c>
      <c r="H4177" s="2">
        <f>AVERAGEIF(Table1[[#All],[Category]],Table1[[#This Row],[Category]],Table1[[#All],[DiscountOffer]])</f>
        <v>1064.3816554809839</v>
      </c>
      <c r="I4177" s="2">
        <v>4500</v>
      </c>
      <c r="J4177" s="2">
        <f>IF(Table1[[#This Row],[Ratings]]&gt;4,Table1[[#This Row],[OriginalPrice (in Rs)]],0)</f>
        <v>0</v>
      </c>
      <c r="K4177" s="2">
        <f>Table1[[#This Row],[OriginalPrice (in Rs)]]-Table1[[#This Row],[DiscountOffer]]</f>
        <v>2751</v>
      </c>
      <c r="L4177" s="2" t="str">
        <f>IF(Table1[[#This Row],[Discount % (In Rs)]]&gt;50%,"High Discount","Low Discount")</f>
        <v>High Discount</v>
      </c>
      <c r="M4177" s="3">
        <f>Table1[[#This Row],[Discount_Price (In Rs.)]]/Table1[[#This Row],[OriginalPrice (in Rs)]]</f>
        <v>0.61133333333333328</v>
      </c>
      <c r="N4177" s="4">
        <v>3.8</v>
      </c>
      <c r="O4177">
        <v>636</v>
      </c>
      <c r="P4177" t="s">
        <v>142</v>
      </c>
      <c r="Q4177" t="s">
        <v>5377</v>
      </c>
    </row>
    <row r="4178" spans="1:17" x14ac:dyDescent="0.25">
      <c r="A4178" t="s">
        <v>5717</v>
      </c>
      <c r="B4178" s="1">
        <v>11227214</v>
      </c>
      <c r="C4178" t="s">
        <v>207</v>
      </c>
      <c r="D4178" t="s">
        <v>65</v>
      </c>
      <c r="E4178" t="s">
        <v>340</v>
      </c>
      <c r="F4178" t="s">
        <v>30</v>
      </c>
      <c r="G4178" s="2">
        <v>799</v>
      </c>
      <c r="H4178" s="2">
        <f>AVERAGEIF(Table1[[#All],[Category]],Table1[[#This Row],[Category]],Table1[[#All],[DiscountOffer]])</f>
        <v>1064.3816554809839</v>
      </c>
      <c r="I4178" s="2">
        <v>1999</v>
      </c>
      <c r="J4178" s="2">
        <f>IF(Table1[[#This Row],[Ratings]]&gt;4,Table1[[#This Row],[OriginalPrice (in Rs)]],0)</f>
        <v>1999</v>
      </c>
      <c r="K4178" s="2">
        <f>Table1[[#This Row],[OriginalPrice (in Rs)]]-Table1[[#This Row],[DiscountOffer]]</f>
        <v>1200</v>
      </c>
      <c r="L4178" s="2" t="str">
        <f>IF(Table1[[#This Row],[Discount % (In Rs)]]&gt;50%,"High Discount","Low Discount")</f>
        <v>High Discount</v>
      </c>
      <c r="M4178" s="3">
        <f>Table1[[#This Row],[Discount_Price (In Rs.)]]/Table1[[#This Row],[OriginalPrice (in Rs)]]</f>
        <v>0.60030015007503756</v>
      </c>
      <c r="N4178" s="4">
        <v>4.2</v>
      </c>
      <c r="O4178">
        <v>620</v>
      </c>
      <c r="P4178" t="s">
        <v>115</v>
      </c>
      <c r="Q4178" t="s">
        <v>5718</v>
      </c>
    </row>
    <row r="4179" spans="1:17" x14ac:dyDescent="0.25">
      <c r="A4179" t="s">
        <v>6266</v>
      </c>
      <c r="B4179" s="1">
        <v>10653790</v>
      </c>
      <c r="C4179" t="s">
        <v>251</v>
      </c>
      <c r="D4179" t="s">
        <v>65</v>
      </c>
      <c r="E4179" t="s">
        <v>340</v>
      </c>
      <c r="F4179" t="s">
        <v>30</v>
      </c>
      <c r="G4179" s="2">
        <v>967</v>
      </c>
      <c r="H4179" s="2">
        <f>AVERAGEIF(Table1[[#All],[Category]],Table1[[#This Row],[Category]],Table1[[#All],[DiscountOffer]])</f>
        <v>1064.3816554809839</v>
      </c>
      <c r="I4179" s="2">
        <v>2199</v>
      </c>
      <c r="J4179" s="2">
        <f>IF(Table1[[#This Row],[Ratings]]&gt;4,Table1[[#This Row],[OriginalPrice (in Rs)]],0)</f>
        <v>2199</v>
      </c>
      <c r="K4179" s="2">
        <f>Table1[[#This Row],[OriginalPrice (in Rs)]]-Table1[[#This Row],[DiscountOffer]]</f>
        <v>1232</v>
      </c>
      <c r="L4179" s="2" t="str">
        <f>IF(Table1[[#This Row],[Discount % (In Rs)]]&gt;50%,"High Discount","Low Discount")</f>
        <v>High Discount</v>
      </c>
      <c r="M4179" s="3">
        <f>Table1[[#This Row],[Discount_Price (In Rs.)]]/Table1[[#This Row],[OriginalPrice (in Rs)]]</f>
        <v>0.56025466120964074</v>
      </c>
      <c r="N4179" s="4">
        <v>4.3</v>
      </c>
      <c r="O4179">
        <v>597</v>
      </c>
      <c r="P4179" t="s">
        <v>6268</v>
      </c>
      <c r="Q4179" t="s">
        <v>6267</v>
      </c>
    </row>
    <row r="4180" spans="1:17" x14ac:dyDescent="0.25">
      <c r="A4180" t="s">
        <v>10490</v>
      </c>
      <c r="B4180" s="1">
        <v>10653762</v>
      </c>
      <c r="C4180" t="s">
        <v>251</v>
      </c>
      <c r="D4180" t="s">
        <v>65</v>
      </c>
      <c r="E4180" t="s">
        <v>340</v>
      </c>
      <c r="F4180" t="s">
        <v>30</v>
      </c>
      <c r="G4180" s="2">
        <v>967</v>
      </c>
      <c r="H4180" s="2">
        <f>AVERAGEIF(Table1[[#All],[Category]],Table1[[#This Row],[Category]],Table1[[#All],[DiscountOffer]])</f>
        <v>1064.3816554809839</v>
      </c>
      <c r="I4180" s="2">
        <v>2199</v>
      </c>
      <c r="J4180" s="2">
        <f>IF(Table1[[#This Row],[Ratings]]&gt;4,Table1[[#This Row],[OriginalPrice (in Rs)]],0)</f>
        <v>2199</v>
      </c>
      <c r="K4180" s="2">
        <f>Table1[[#This Row],[OriginalPrice (in Rs)]]-Table1[[#This Row],[DiscountOffer]]</f>
        <v>1232</v>
      </c>
      <c r="L4180" s="2" t="str">
        <f>IF(Table1[[#This Row],[Discount % (In Rs)]]&gt;50%,"High Discount","Low Discount")</f>
        <v>High Discount</v>
      </c>
      <c r="M4180" s="3">
        <f>Table1[[#This Row],[Discount_Price (In Rs.)]]/Table1[[#This Row],[OriginalPrice (in Rs)]]</f>
        <v>0.56025466120964074</v>
      </c>
      <c r="N4180" s="4">
        <v>4.5</v>
      </c>
      <c r="O4180">
        <v>455</v>
      </c>
      <c r="P4180" t="s">
        <v>6268</v>
      </c>
      <c r="Q4180" t="s">
        <v>10491</v>
      </c>
    </row>
    <row r="4181" spans="1:17" x14ac:dyDescent="0.25">
      <c r="A4181" t="s">
        <v>21328</v>
      </c>
      <c r="B4181" s="1">
        <v>11494284</v>
      </c>
      <c r="C4181" t="s">
        <v>251</v>
      </c>
      <c r="D4181" t="s">
        <v>65</v>
      </c>
      <c r="E4181" t="s">
        <v>340</v>
      </c>
      <c r="F4181" t="s">
        <v>30</v>
      </c>
      <c r="G4181" s="2">
        <v>959</v>
      </c>
      <c r="H4181" s="2">
        <f>AVERAGEIF(Table1[[#All],[Category]],Table1[[#This Row],[Category]],Table1[[#All],[DiscountOffer]])</f>
        <v>1064.3816554809839</v>
      </c>
      <c r="I4181" s="2">
        <v>1999</v>
      </c>
      <c r="J4181" s="2">
        <f>IF(Table1[[#This Row],[Ratings]]&gt;4,Table1[[#This Row],[OriginalPrice (in Rs)]],0)</f>
        <v>1999</v>
      </c>
      <c r="K4181" s="2">
        <f>Table1[[#This Row],[OriginalPrice (in Rs)]]-Table1[[#This Row],[DiscountOffer]]</f>
        <v>1040</v>
      </c>
      <c r="L4181" s="2" t="str">
        <f>IF(Table1[[#This Row],[Discount % (In Rs)]]&gt;50%,"High Discount","Low Discount")</f>
        <v>High Discount</v>
      </c>
      <c r="M4181" s="3">
        <f>Table1[[#This Row],[Discount_Price (In Rs.)]]/Table1[[#This Row],[OriginalPrice (in Rs)]]</f>
        <v>0.52026013006503247</v>
      </c>
      <c r="N4181" s="4">
        <v>4.2</v>
      </c>
      <c r="O4181">
        <v>261</v>
      </c>
      <c r="P4181" t="s">
        <v>6268</v>
      </c>
      <c r="Q4181" t="s">
        <v>21329</v>
      </c>
    </row>
    <row r="4182" spans="1:17" x14ac:dyDescent="0.25">
      <c r="A4182" t="s">
        <v>23360</v>
      </c>
      <c r="B4182" s="1">
        <v>11462060</v>
      </c>
      <c r="C4182" t="s">
        <v>251</v>
      </c>
      <c r="D4182" t="s">
        <v>65</v>
      </c>
      <c r="E4182" t="s">
        <v>340</v>
      </c>
      <c r="F4182" t="s">
        <v>30</v>
      </c>
      <c r="G4182" s="2">
        <v>967</v>
      </c>
      <c r="H4182" s="2">
        <f>AVERAGEIF(Table1[[#All],[Category]],Table1[[#This Row],[Category]],Table1[[#All],[DiscountOffer]])</f>
        <v>1064.3816554809839</v>
      </c>
      <c r="I4182" s="2">
        <v>2199</v>
      </c>
      <c r="J4182" s="2">
        <f>IF(Table1[[#This Row],[Ratings]]&gt;4,Table1[[#This Row],[OriginalPrice (in Rs)]],0)</f>
        <v>2199</v>
      </c>
      <c r="K4182" s="2">
        <f>Table1[[#This Row],[OriginalPrice (in Rs)]]-Table1[[#This Row],[DiscountOffer]]</f>
        <v>1232</v>
      </c>
      <c r="L4182" s="2" t="str">
        <f>IF(Table1[[#This Row],[Discount % (In Rs)]]&gt;50%,"High Discount","Low Discount")</f>
        <v>High Discount</v>
      </c>
      <c r="M4182" s="3">
        <f>Table1[[#This Row],[Discount_Price (In Rs.)]]/Table1[[#This Row],[OriginalPrice (in Rs)]]</f>
        <v>0.56025466120964074</v>
      </c>
      <c r="N4182" s="4">
        <v>4.2</v>
      </c>
      <c r="O4182">
        <v>239</v>
      </c>
      <c r="P4182" t="s">
        <v>6268</v>
      </c>
      <c r="Q4182" t="s">
        <v>23361</v>
      </c>
    </row>
    <row r="4183" spans="1:17" x14ac:dyDescent="0.25">
      <c r="A4183" t="s">
        <v>26455</v>
      </c>
      <c r="B4183" s="1">
        <v>8879723</v>
      </c>
      <c r="C4183" t="s">
        <v>3857</v>
      </c>
      <c r="D4183" t="s">
        <v>65</v>
      </c>
      <c r="E4183" t="s">
        <v>340</v>
      </c>
      <c r="F4183" t="s">
        <v>30</v>
      </c>
      <c r="G4183" s="2">
        <v>899</v>
      </c>
      <c r="H4183" s="2">
        <f>AVERAGEIF(Table1[[#All],[Category]],Table1[[#This Row],[Category]],Table1[[#All],[DiscountOffer]])</f>
        <v>1064.3816554809839</v>
      </c>
      <c r="I4183" s="2">
        <v>1999</v>
      </c>
      <c r="J4183" s="2">
        <f>IF(Table1[[#This Row],[Ratings]]&gt;4,Table1[[#This Row],[OriginalPrice (in Rs)]],0)</f>
        <v>1999</v>
      </c>
      <c r="K4183" s="2">
        <f>Table1[[#This Row],[OriginalPrice (in Rs)]]-Table1[[#This Row],[DiscountOffer]]</f>
        <v>1100</v>
      </c>
      <c r="L4183" s="2" t="str">
        <f>IF(Table1[[#This Row],[Discount % (In Rs)]]&gt;50%,"High Discount","Low Discount")</f>
        <v>High Discount</v>
      </c>
      <c r="M4183" s="3">
        <f>Table1[[#This Row],[Discount_Price (In Rs.)]]/Table1[[#This Row],[OriginalPrice (in Rs)]]</f>
        <v>0.55027513756878443</v>
      </c>
      <c r="N4183" s="4">
        <v>4.3</v>
      </c>
      <c r="O4183">
        <v>211</v>
      </c>
      <c r="P4183" t="s">
        <v>12182</v>
      </c>
      <c r="Q4183" t="s">
        <v>26456</v>
      </c>
    </row>
    <row r="4184" spans="1:17" x14ac:dyDescent="0.25">
      <c r="A4184" t="s">
        <v>27858</v>
      </c>
      <c r="B4184" s="1">
        <v>13845624</v>
      </c>
      <c r="C4184" t="s">
        <v>1587</v>
      </c>
      <c r="D4184" t="s">
        <v>65</v>
      </c>
      <c r="E4184" t="s">
        <v>340</v>
      </c>
      <c r="F4184" t="s">
        <v>30</v>
      </c>
      <c r="G4184" s="2">
        <v>832</v>
      </c>
      <c r="H4184" s="2">
        <f>AVERAGEIF(Table1[[#All],[Category]],Table1[[#This Row],[Category]],Table1[[#All],[DiscountOffer]])</f>
        <v>1064.3816554809839</v>
      </c>
      <c r="I4184" s="2">
        <v>1699</v>
      </c>
      <c r="J4184" s="2">
        <f>IF(Table1[[#This Row],[Ratings]]&gt;4,Table1[[#This Row],[OriginalPrice (in Rs)]],0)</f>
        <v>1699</v>
      </c>
      <c r="K4184" s="2">
        <f>Table1[[#This Row],[OriginalPrice (in Rs)]]-Table1[[#This Row],[DiscountOffer]]</f>
        <v>867</v>
      </c>
      <c r="L4184" s="2" t="str">
        <f>IF(Table1[[#This Row],[Discount % (In Rs)]]&gt;50%,"High Discount","Low Discount")</f>
        <v>High Discount</v>
      </c>
      <c r="M4184" s="3">
        <f>Table1[[#This Row],[Discount_Price (In Rs.)]]/Table1[[#This Row],[OriginalPrice (in Rs)]]</f>
        <v>0.51030017657445559</v>
      </c>
      <c r="N4184" s="4">
        <v>4.4000000000000004</v>
      </c>
      <c r="O4184">
        <v>200</v>
      </c>
      <c r="P4184" t="s">
        <v>115</v>
      </c>
      <c r="Q4184" t="s">
        <v>27859</v>
      </c>
    </row>
    <row r="4185" spans="1:17" x14ac:dyDescent="0.25">
      <c r="A4185" t="s">
        <v>28411</v>
      </c>
      <c r="B4185" s="1">
        <v>12332754</v>
      </c>
      <c r="C4185" t="s">
        <v>496</v>
      </c>
      <c r="D4185" t="s">
        <v>65</v>
      </c>
      <c r="E4185" t="s">
        <v>340</v>
      </c>
      <c r="F4185" t="s">
        <v>30</v>
      </c>
      <c r="G4185" s="2">
        <v>989</v>
      </c>
      <c r="H4185" s="2">
        <f>AVERAGEIF(Table1[[#All],[Category]],Table1[[#This Row],[Category]],Table1[[#All],[DiscountOffer]])</f>
        <v>1064.3816554809839</v>
      </c>
      <c r="I4185" s="2">
        <v>1499</v>
      </c>
      <c r="J4185" s="2">
        <f>IF(Table1[[#This Row],[Ratings]]&gt;4,Table1[[#This Row],[OriginalPrice (in Rs)]],0)</f>
        <v>1499</v>
      </c>
      <c r="K4185" s="2">
        <f>Table1[[#This Row],[OriginalPrice (in Rs)]]-Table1[[#This Row],[DiscountOffer]]</f>
        <v>510</v>
      </c>
      <c r="L4185" s="2" t="str">
        <f>IF(Table1[[#This Row],[Discount % (In Rs)]]&gt;50%,"High Discount","Low Discount")</f>
        <v>Low Discount</v>
      </c>
      <c r="M4185" s="3">
        <f>Table1[[#This Row],[Discount_Price (In Rs.)]]/Table1[[#This Row],[OriginalPrice (in Rs)]]</f>
        <v>0.34022681787858572</v>
      </c>
      <c r="N4185" s="4">
        <v>4.0999999999999996</v>
      </c>
      <c r="O4185">
        <v>196</v>
      </c>
      <c r="P4185" t="s">
        <v>171</v>
      </c>
      <c r="Q4185" t="s">
        <v>28412</v>
      </c>
    </row>
    <row r="4186" spans="1:17" x14ac:dyDescent="0.25">
      <c r="A4186" t="s">
        <v>410</v>
      </c>
      <c r="B4186" s="1">
        <v>8860565</v>
      </c>
      <c r="C4186" t="s">
        <v>82</v>
      </c>
      <c r="D4186" t="s">
        <v>65</v>
      </c>
      <c r="E4186" t="s">
        <v>40</v>
      </c>
      <c r="F4186" t="s">
        <v>30</v>
      </c>
      <c r="G4186" s="2">
        <v>849</v>
      </c>
      <c r="H4186" s="2">
        <f>AVERAGEIF(Table1[[#All],[Category]],Table1[[#This Row],[Category]],Table1[[#All],[DiscountOffer]])</f>
        <v>1064.3816554809839</v>
      </c>
      <c r="I4186" s="2">
        <v>1699</v>
      </c>
      <c r="J4186" s="2">
        <f>IF(Table1[[#This Row],[Ratings]]&gt;4,Table1[[#This Row],[OriginalPrice (in Rs)]],0)</f>
        <v>0</v>
      </c>
      <c r="K4186" s="2">
        <f>Table1[[#This Row],[OriginalPrice (in Rs)]]-Table1[[#This Row],[DiscountOffer]]</f>
        <v>850</v>
      </c>
      <c r="L4186" s="2" t="str">
        <f>IF(Table1[[#This Row],[Discount % (In Rs)]]&gt;50%,"High Discount","Low Discount")</f>
        <v>High Discount</v>
      </c>
      <c r="M4186" s="3">
        <f>Table1[[#This Row],[Discount_Price (In Rs.)]]/Table1[[#This Row],[OriginalPrice (in Rs)]]</f>
        <v>0.50029429075927012</v>
      </c>
      <c r="N4186" s="4">
        <v>4</v>
      </c>
      <c r="O4186">
        <v>971</v>
      </c>
      <c r="P4186" t="s">
        <v>85</v>
      </c>
      <c r="Q4186" t="s">
        <v>411</v>
      </c>
    </row>
    <row r="4187" spans="1:17" x14ac:dyDescent="0.25">
      <c r="A4187" t="s">
        <v>603</v>
      </c>
      <c r="B4187" s="1">
        <v>8349547</v>
      </c>
      <c r="C4187" t="s">
        <v>82</v>
      </c>
      <c r="D4187" t="s">
        <v>65</v>
      </c>
      <c r="E4187" t="s">
        <v>40</v>
      </c>
      <c r="F4187" t="s">
        <v>30</v>
      </c>
      <c r="G4187" s="2">
        <v>1199</v>
      </c>
      <c r="H4187" s="2">
        <f>AVERAGEIF(Table1[[#All],[Category]],Table1[[#This Row],[Category]],Table1[[#All],[DiscountOffer]])</f>
        <v>1064.3816554809839</v>
      </c>
      <c r="I4187" s="2">
        <v>1999</v>
      </c>
      <c r="J4187" s="2">
        <f>IF(Table1[[#This Row],[Ratings]]&gt;4,Table1[[#This Row],[OriginalPrice (in Rs)]],0)</f>
        <v>1999</v>
      </c>
      <c r="K4187" s="2">
        <f>Table1[[#This Row],[OriginalPrice (in Rs)]]-Table1[[#This Row],[DiscountOffer]]</f>
        <v>800</v>
      </c>
      <c r="L4187" s="2" t="str">
        <f>IF(Table1[[#This Row],[Discount % (In Rs)]]&gt;50%,"High Discount","Low Discount")</f>
        <v>Low Discount</v>
      </c>
      <c r="M4187" s="3">
        <f>Table1[[#This Row],[Discount_Price (In Rs.)]]/Table1[[#This Row],[OriginalPrice (in Rs)]]</f>
        <v>0.40020010005002499</v>
      </c>
      <c r="N4187" s="4">
        <v>4.3</v>
      </c>
      <c r="O4187">
        <v>954</v>
      </c>
      <c r="P4187" t="s">
        <v>85</v>
      </c>
      <c r="Q4187" t="s">
        <v>604</v>
      </c>
    </row>
    <row r="4188" spans="1:17" x14ac:dyDescent="0.25">
      <c r="A4188" t="s">
        <v>637</v>
      </c>
      <c r="B4188" s="1">
        <v>2163307</v>
      </c>
      <c r="C4188" t="s">
        <v>53</v>
      </c>
      <c r="D4188" t="s">
        <v>65</v>
      </c>
      <c r="E4188" t="s">
        <v>40</v>
      </c>
      <c r="F4188" t="s">
        <v>30</v>
      </c>
      <c r="G4188" s="2">
        <v>769</v>
      </c>
      <c r="H4188" s="2">
        <f>AVERAGEIF(Table1[[#All],[Category]],Table1[[#This Row],[Category]],Table1[[#All],[DiscountOffer]])</f>
        <v>1064.3816554809839</v>
      </c>
      <c r="I4188" s="2">
        <v>1399</v>
      </c>
      <c r="J4188" s="2">
        <f>IF(Table1[[#This Row],[Ratings]]&gt;4,Table1[[#This Row],[OriginalPrice (in Rs)]],0)</f>
        <v>1399</v>
      </c>
      <c r="K4188" s="2">
        <f>Table1[[#This Row],[OriginalPrice (in Rs)]]-Table1[[#This Row],[DiscountOffer]]</f>
        <v>630</v>
      </c>
      <c r="L4188" s="2" t="str">
        <f>IF(Table1[[#This Row],[Discount % (In Rs)]]&gt;50%,"High Discount","Low Discount")</f>
        <v>Low Discount</v>
      </c>
      <c r="M4188" s="3">
        <f>Table1[[#This Row],[Discount_Price (In Rs.)]]/Table1[[#This Row],[OriginalPrice (in Rs)]]</f>
        <v>0.45032165832737669</v>
      </c>
      <c r="N4188" s="4">
        <v>4.3</v>
      </c>
      <c r="O4188">
        <v>951</v>
      </c>
      <c r="P4188" t="s">
        <v>98</v>
      </c>
      <c r="Q4188" t="s">
        <v>638</v>
      </c>
    </row>
    <row r="4189" spans="1:17" x14ac:dyDescent="0.25">
      <c r="A4189" t="s">
        <v>674</v>
      </c>
      <c r="B4189" s="1">
        <v>8349519</v>
      </c>
      <c r="C4189" t="s">
        <v>82</v>
      </c>
      <c r="D4189" t="s">
        <v>65</v>
      </c>
      <c r="E4189" t="s">
        <v>40</v>
      </c>
      <c r="F4189" t="s">
        <v>30</v>
      </c>
      <c r="G4189" s="2">
        <v>649</v>
      </c>
      <c r="H4189" s="2">
        <f>AVERAGEIF(Table1[[#All],[Category]],Table1[[#This Row],[Category]],Table1[[#All],[DiscountOffer]])</f>
        <v>1064.3816554809839</v>
      </c>
      <c r="I4189" s="2">
        <v>1299</v>
      </c>
      <c r="J4189" s="2">
        <f>IF(Table1[[#This Row],[Ratings]]&gt;4,Table1[[#This Row],[OriginalPrice (in Rs)]],0)</f>
        <v>1299</v>
      </c>
      <c r="K4189" s="2">
        <f>Table1[[#This Row],[OriginalPrice (in Rs)]]-Table1[[#This Row],[DiscountOffer]]</f>
        <v>650</v>
      </c>
      <c r="L4189" s="2" t="str">
        <f>IF(Table1[[#This Row],[Discount % (In Rs)]]&gt;50%,"High Discount","Low Discount")</f>
        <v>High Discount</v>
      </c>
      <c r="M4189" s="3">
        <f>Table1[[#This Row],[Discount_Price (In Rs.)]]/Table1[[#This Row],[OriginalPrice (in Rs)]]</f>
        <v>0.50038491147036179</v>
      </c>
      <c r="N4189" s="4">
        <v>4.2</v>
      </c>
      <c r="O4189">
        <v>948</v>
      </c>
      <c r="P4189" t="s">
        <v>85</v>
      </c>
      <c r="Q4189" t="s">
        <v>675</v>
      </c>
    </row>
    <row r="4190" spans="1:17" x14ac:dyDescent="0.25">
      <c r="A4190" t="s">
        <v>1070</v>
      </c>
      <c r="B4190" s="1">
        <v>9717187</v>
      </c>
      <c r="C4190" t="s">
        <v>1071</v>
      </c>
      <c r="D4190" t="s">
        <v>65</v>
      </c>
      <c r="E4190" t="s">
        <v>40</v>
      </c>
      <c r="F4190" t="s">
        <v>30</v>
      </c>
      <c r="G4190" s="2">
        <v>899</v>
      </c>
      <c r="H4190" s="2">
        <f>AVERAGEIF(Table1[[#All],[Category]],Table1[[#This Row],[Category]],Table1[[#All],[DiscountOffer]])</f>
        <v>1064.3816554809839</v>
      </c>
      <c r="I4190" s="2">
        <v>1799</v>
      </c>
      <c r="J4190" s="2">
        <f>IF(Table1[[#This Row],[Ratings]]&gt;4,Table1[[#This Row],[OriginalPrice (in Rs)]],0)</f>
        <v>1799</v>
      </c>
      <c r="K4190" s="2">
        <f>Table1[[#This Row],[OriginalPrice (in Rs)]]-Table1[[#This Row],[DiscountOffer]]</f>
        <v>900</v>
      </c>
      <c r="L4190" s="2" t="str">
        <f>IF(Table1[[#This Row],[Discount % (In Rs)]]&gt;50%,"High Discount","Low Discount")</f>
        <v>High Discount</v>
      </c>
      <c r="M4190" s="3">
        <f>Table1[[#This Row],[Discount_Price (In Rs.)]]/Table1[[#This Row],[OriginalPrice (in Rs)]]</f>
        <v>0.50027793218454697</v>
      </c>
      <c r="N4190" s="4">
        <v>4.3</v>
      </c>
      <c r="O4190">
        <v>912</v>
      </c>
      <c r="P4190" t="s">
        <v>20</v>
      </c>
      <c r="Q4190" t="s">
        <v>1072</v>
      </c>
    </row>
    <row r="4191" spans="1:17" x14ac:dyDescent="0.25">
      <c r="A4191" t="s">
        <v>1846</v>
      </c>
      <c r="B4191" s="1">
        <v>13706216</v>
      </c>
      <c r="C4191" t="s">
        <v>1401</v>
      </c>
      <c r="D4191" t="s">
        <v>65</v>
      </c>
      <c r="E4191" t="s">
        <v>40</v>
      </c>
      <c r="F4191" t="s">
        <v>30</v>
      </c>
      <c r="G4191" s="2">
        <v>599</v>
      </c>
      <c r="H4191" s="2">
        <f>AVERAGEIF(Table1[[#All],[Category]],Table1[[#This Row],[Category]],Table1[[#All],[DiscountOffer]])</f>
        <v>1064.3816554809839</v>
      </c>
      <c r="I4191" s="2">
        <v>1199</v>
      </c>
      <c r="J4191" s="2">
        <f>IF(Table1[[#This Row],[Ratings]]&gt;4,Table1[[#This Row],[OriginalPrice (in Rs)]],0)</f>
        <v>1199</v>
      </c>
      <c r="K4191" s="2">
        <f>Table1[[#This Row],[OriginalPrice (in Rs)]]-Table1[[#This Row],[DiscountOffer]]</f>
        <v>600</v>
      </c>
      <c r="L4191" s="2" t="str">
        <f>IF(Table1[[#This Row],[Discount % (In Rs)]]&gt;50%,"High Discount","Low Discount")</f>
        <v>High Discount</v>
      </c>
      <c r="M4191" s="3">
        <f>Table1[[#This Row],[Discount_Price (In Rs.)]]/Table1[[#This Row],[OriginalPrice (in Rs)]]</f>
        <v>0.50041701417848206</v>
      </c>
      <c r="N4191" s="4">
        <v>4.4000000000000004</v>
      </c>
      <c r="O4191">
        <v>853</v>
      </c>
      <c r="P4191" t="s">
        <v>37</v>
      </c>
      <c r="Q4191" t="s">
        <v>1847</v>
      </c>
    </row>
    <row r="4192" spans="1:17" x14ac:dyDescent="0.25">
      <c r="A4192" t="s">
        <v>2326</v>
      </c>
      <c r="B4192" s="1">
        <v>9370681</v>
      </c>
      <c r="C4192" t="s">
        <v>82</v>
      </c>
      <c r="D4192" t="s">
        <v>65</v>
      </c>
      <c r="E4192" t="s">
        <v>40</v>
      </c>
      <c r="F4192" t="s">
        <v>30</v>
      </c>
      <c r="G4192" s="2">
        <v>824</v>
      </c>
      <c r="H4192" s="2">
        <f>AVERAGEIF(Table1[[#All],[Category]],Table1[[#This Row],[Category]],Table1[[#All],[DiscountOffer]])</f>
        <v>1064.3816554809839</v>
      </c>
      <c r="I4192" s="2">
        <v>1499</v>
      </c>
      <c r="J4192" s="2">
        <f>IF(Table1[[#This Row],[Ratings]]&gt;4,Table1[[#This Row],[OriginalPrice (in Rs)]],0)</f>
        <v>1499</v>
      </c>
      <c r="K4192" s="2">
        <f>Table1[[#This Row],[OriginalPrice (in Rs)]]-Table1[[#This Row],[DiscountOffer]]</f>
        <v>675</v>
      </c>
      <c r="L4192" s="2" t="str">
        <f>IF(Table1[[#This Row],[Discount % (In Rs)]]&gt;50%,"High Discount","Low Discount")</f>
        <v>Low Discount</v>
      </c>
      <c r="M4192" s="3">
        <f>Table1[[#This Row],[Discount_Price (In Rs.)]]/Table1[[#This Row],[OriginalPrice (in Rs)]]</f>
        <v>0.45030020013342226</v>
      </c>
      <c r="N4192" s="4">
        <v>4.0999999999999996</v>
      </c>
      <c r="O4192">
        <v>818</v>
      </c>
      <c r="P4192" t="s">
        <v>85</v>
      </c>
      <c r="Q4192" t="s">
        <v>2327</v>
      </c>
    </row>
    <row r="4193" spans="1:17" x14ac:dyDescent="0.25">
      <c r="A4193" t="s">
        <v>2564</v>
      </c>
      <c r="B4193" s="1">
        <v>9658889</v>
      </c>
      <c r="C4193" t="s">
        <v>222</v>
      </c>
      <c r="D4193" t="s">
        <v>65</v>
      </c>
      <c r="E4193" t="s">
        <v>40</v>
      </c>
      <c r="F4193" t="s">
        <v>30</v>
      </c>
      <c r="G4193" s="2">
        <v>714</v>
      </c>
      <c r="H4193" s="2">
        <f>AVERAGEIF(Table1[[#All],[Category]],Table1[[#This Row],[Category]],Table1[[#All],[DiscountOffer]])</f>
        <v>1064.3816554809839</v>
      </c>
      <c r="I4193" s="2">
        <v>1299</v>
      </c>
      <c r="J4193" s="2">
        <f>IF(Table1[[#This Row],[Ratings]]&gt;4,Table1[[#This Row],[OriginalPrice (in Rs)]],0)</f>
        <v>0</v>
      </c>
      <c r="K4193" s="2">
        <f>Table1[[#This Row],[OriginalPrice (in Rs)]]-Table1[[#This Row],[DiscountOffer]]</f>
        <v>585</v>
      </c>
      <c r="L4193" s="2" t="str">
        <f>IF(Table1[[#This Row],[Discount % (In Rs)]]&gt;50%,"High Discount","Low Discount")</f>
        <v>Low Discount</v>
      </c>
      <c r="M4193" s="3">
        <f>Table1[[#This Row],[Discount_Price (In Rs.)]]/Table1[[#This Row],[OriginalPrice (in Rs)]]</f>
        <v>0.45034642032332561</v>
      </c>
      <c r="N4193" s="4">
        <v>4</v>
      </c>
      <c r="O4193">
        <v>802</v>
      </c>
      <c r="P4193" t="s">
        <v>98</v>
      </c>
      <c r="Q4193" t="s">
        <v>2565</v>
      </c>
    </row>
    <row r="4194" spans="1:17" x14ac:dyDescent="0.25">
      <c r="A4194" t="s">
        <v>3076</v>
      </c>
      <c r="B4194" s="1">
        <v>12151760</v>
      </c>
      <c r="C4194" t="s">
        <v>1071</v>
      </c>
      <c r="D4194" t="s">
        <v>65</v>
      </c>
      <c r="E4194" t="s">
        <v>40</v>
      </c>
      <c r="F4194" t="s">
        <v>30</v>
      </c>
      <c r="G4194" s="2">
        <v>779</v>
      </c>
      <c r="H4194" s="2">
        <f>AVERAGEIF(Table1[[#All],[Category]],Table1[[#This Row],[Category]],Table1[[#All],[DiscountOffer]])</f>
        <v>1064.3816554809839</v>
      </c>
      <c r="I4194" s="2">
        <v>1499</v>
      </c>
      <c r="J4194" s="2">
        <f>IF(Table1[[#This Row],[Ratings]]&gt;4,Table1[[#This Row],[OriginalPrice (in Rs)]],0)</f>
        <v>1499</v>
      </c>
      <c r="K4194" s="2">
        <f>Table1[[#This Row],[OriginalPrice (in Rs)]]-Table1[[#This Row],[DiscountOffer]]</f>
        <v>720</v>
      </c>
      <c r="L4194" s="2" t="str">
        <f>IF(Table1[[#This Row],[Discount % (In Rs)]]&gt;50%,"High Discount","Low Discount")</f>
        <v>Low Discount</v>
      </c>
      <c r="M4194" s="3">
        <f>Table1[[#This Row],[Discount_Price (In Rs.)]]/Table1[[#This Row],[OriginalPrice (in Rs)]]</f>
        <v>0.48032021347565046</v>
      </c>
      <c r="N4194" s="4">
        <v>4.2</v>
      </c>
      <c r="O4194">
        <v>770</v>
      </c>
      <c r="P4194" t="s">
        <v>20</v>
      </c>
      <c r="Q4194" t="s">
        <v>3077</v>
      </c>
    </row>
    <row r="4195" spans="1:17" x14ac:dyDescent="0.25">
      <c r="A4195" t="s">
        <v>4521</v>
      </c>
      <c r="B4195" s="1">
        <v>10999568</v>
      </c>
      <c r="C4195" t="s">
        <v>2964</v>
      </c>
      <c r="D4195" t="s">
        <v>65</v>
      </c>
      <c r="E4195" t="s">
        <v>40</v>
      </c>
      <c r="F4195" t="s">
        <v>30</v>
      </c>
      <c r="G4195" s="2">
        <v>1499</v>
      </c>
      <c r="H4195" s="2">
        <f>AVERAGEIF(Table1[[#All],[Category]],Table1[[#This Row],[Category]],Table1[[#All],[DiscountOffer]])</f>
        <v>1064.3816554809839</v>
      </c>
      <c r="I4195" s="2">
        <v>2998</v>
      </c>
      <c r="J4195" s="2">
        <f>IF(Table1[[#This Row],[Ratings]]&gt;4,Table1[[#This Row],[OriginalPrice (in Rs)]],0)</f>
        <v>2998</v>
      </c>
      <c r="K4195" s="2">
        <f>Table1[[#This Row],[OriginalPrice (in Rs)]]-Table1[[#This Row],[DiscountOffer]]</f>
        <v>1499</v>
      </c>
      <c r="L4195" s="2" t="str">
        <f>IF(Table1[[#This Row],[Discount % (In Rs)]]&gt;50%,"High Discount","Low Discount")</f>
        <v>Low Discount</v>
      </c>
      <c r="M4195" s="3">
        <f>Table1[[#This Row],[Discount_Price (In Rs.)]]/Table1[[#This Row],[OriginalPrice (in Rs)]]</f>
        <v>0.5</v>
      </c>
      <c r="N4195" s="4">
        <v>4.2</v>
      </c>
      <c r="O4195">
        <v>678</v>
      </c>
      <c r="P4195" t="s">
        <v>20</v>
      </c>
      <c r="Q4195" t="s">
        <v>4522</v>
      </c>
    </row>
    <row r="4196" spans="1:17" x14ac:dyDescent="0.25">
      <c r="A4196" t="s">
        <v>4595</v>
      </c>
      <c r="B4196" s="1">
        <v>1583367</v>
      </c>
      <c r="C4196" t="s">
        <v>131</v>
      </c>
      <c r="D4196" t="s">
        <v>65</v>
      </c>
      <c r="E4196" t="s">
        <v>40</v>
      </c>
      <c r="F4196" t="s">
        <v>30</v>
      </c>
      <c r="G4196" s="2">
        <v>479</v>
      </c>
      <c r="H4196" s="2">
        <f>AVERAGEIF(Table1[[#All],[Category]],Table1[[#This Row],[Category]],Table1[[#All],[DiscountOffer]])</f>
        <v>1064.3816554809839</v>
      </c>
      <c r="I4196" s="2">
        <v>1199</v>
      </c>
      <c r="J4196" s="2">
        <f>IF(Table1[[#This Row],[Ratings]]&gt;4,Table1[[#This Row],[OriginalPrice (in Rs)]],0)</f>
        <v>1199</v>
      </c>
      <c r="K4196" s="2">
        <f>Table1[[#This Row],[OriginalPrice (in Rs)]]-Table1[[#This Row],[DiscountOffer]]</f>
        <v>720</v>
      </c>
      <c r="L4196" s="2" t="str">
        <f>IF(Table1[[#This Row],[Discount % (In Rs)]]&gt;50%,"High Discount","Low Discount")</f>
        <v>High Discount</v>
      </c>
      <c r="M4196" s="3">
        <f>Table1[[#This Row],[Discount_Price (In Rs.)]]/Table1[[#This Row],[OriginalPrice (in Rs)]]</f>
        <v>0.60050041701417844</v>
      </c>
      <c r="N4196" s="4">
        <v>4.3</v>
      </c>
      <c r="O4196">
        <v>675</v>
      </c>
      <c r="P4196" t="s">
        <v>32</v>
      </c>
      <c r="Q4196" t="s">
        <v>4596</v>
      </c>
    </row>
    <row r="4197" spans="1:17" x14ac:dyDescent="0.25">
      <c r="A4197" t="s">
        <v>4637</v>
      </c>
      <c r="B4197" s="1">
        <v>12135386</v>
      </c>
      <c r="C4197" t="s">
        <v>96</v>
      </c>
      <c r="D4197" t="s">
        <v>65</v>
      </c>
      <c r="E4197" t="s">
        <v>40</v>
      </c>
      <c r="F4197" t="s">
        <v>30</v>
      </c>
      <c r="G4197" s="2">
        <v>449</v>
      </c>
      <c r="H4197" s="2">
        <f>AVERAGEIF(Table1[[#All],[Category]],Table1[[#This Row],[Category]],Table1[[#All],[DiscountOffer]])</f>
        <v>1064.3816554809839</v>
      </c>
      <c r="I4197" s="2">
        <v>899</v>
      </c>
      <c r="J4197" s="2">
        <f>IF(Table1[[#This Row],[Ratings]]&gt;4,Table1[[#This Row],[OriginalPrice (in Rs)]],0)</f>
        <v>899</v>
      </c>
      <c r="K4197" s="2">
        <f>Table1[[#This Row],[OriginalPrice (in Rs)]]-Table1[[#This Row],[DiscountOffer]]</f>
        <v>450</v>
      </c>
      <c r="L4197" s="2" t="str">
        <f>IF(Table1[[#This Row],[Discount % (In Rs)]]&gt;50%,"High Discount","Low Discount")</f>
        <v>High Discount</v>
      </c>
      <c r="M4197" s="3">
        <f>Table1[[#This Row],[Discount_Price (In Rs.)]]/Table1[[#This Row],[OriginalPrice (in Rs)]]</f>
        <v>0.50055617352614012</v>
      </c>
      <c r="N4197" s="4">
        <v>4.3</v>
      </c>
      <c r="O4197">
        <v>673</v>
      </c>
      <c r="P4197" t="s">
        <v>98</v>
      </c>
      <c r="Q4197" t="s">
        <v>4638</v>
      </c>
    </row>
    <row r="4198" spans="1:17" x14ac:dyDescent="0.25">
      <c r="A4198" t="s">
        <v>4751</v>
      </c>
      <c r="B4198" s="1">
        <v>8349517</v>
      </c>
      <c r="C4198" t="s">
        <v>82</v>
      </c>
      <c r="D4198" t="s">
        <v>65</v>
      </c>
      <c r="E4198" t="s">
        <v>40</v>
      </c>
      <c r="F4198" t="s">
        <v>30</v>
      </c>
      <c r="G4198" s="2">
        <v>779</v>
      </c>
      <c r="H4198" s="2">
        <f>AVERAGEIF(Table1[[#All],[Category]],Table1[[#This Row],[Category]],Table1[[#All],[DiscountOffer]])</f>
        <v>1064.3816554809839</v>
      </c>
      <c r="I4198" s="2">
        <v>1299</v>
      </c>
      <c r="J4198" s="2">
        <f>IF(Table1[[#This Row],[Ratings]]&gt;4,Table1[[#This Row],[OriginalPrice (in Rs)]],0)</f>
        <v>1299</v>
      </c>
      <c r="K4198" s="2">
        <f>Table1[[#This Row],[OriginalPrice (in Rs)]]-Table1[[#This Row],[DiscountOffer]]</f>
        <v>520</v>
      </c>
      <c r="L4198" s="2" t="str">
        <f>IF(Table1[[#This Row],[Discount % (In Rs)]]&gt;50%,"High Discount","Low Discount")</f>
        <v>Low Discount</v>
      </c>
      <c r="M4198" s="3">
        <f>Table1[[#This Row],[Discount_Price (In Rs.)]]/Table1[[#This Row],[OriginalPrice (in Rs)]]</f>
        <v>0.40030792917628943</v>
      </c>
      <c r="N4198" s="4">
        <v>4.3</v>
      </c>
      <c r="O4198">
        <v>666</v>
      </c>
      <c r="P4198" t="s">
        <v>85</v>
      </c>
      <c r="Q4198" t="s">
        <v>4752</v>
      </c>
    </row>
    <row r="4199" spans="1:17" x14ac:dyDescent="0.25">
      <c r="A4199" t="s">
        <v>5072</v>
      </c>
      <c r="B4199" s="1">
        <v>10074597</v>
      </c>
      <c r="C4199" t="s">
        <v>78</v>
      </c>
      <c r="D4199" t="s">
        <v>65</v>
      </c>
      <c r="E4199" t="s">
        <v>40</v>
      </c>
      <c r="F4199" t="s">
        <v>30</v>
      </c>
      <c r="G4199" s="2">
        <v>692</v>
      </c>
      <c r="H4199" s="2">
        <f>AVERAGEIF(Table1[[#All],[Category]],Table1[[#This Row],[Category]],Table1[[#All],[DiscountOffer]])</f>
        <v>1064.3816554809839</v>
      </c>
      <c r="I4199" s="2">
        <v>1649</v>
      </c>
      <c r="J4199" s="2">
        <f>IF(Table1[[#This Row],[Ratings]]&gt;4,Table1[[#This Row],[OriginalPrice (in Rs)]],0)</f>
        <v>1649</v>
      </c>
      <c r="K4199" s="2">
        <f>Table1[[#This Row],[OriginalPrice (in Rs)]]-Table1[[#This Row],[DiscountOffer]]</f>
        <v>957</v>
      </c>
      <c r="L4199" s="2" t="str">
        <f>IF(Table1[[#This Row],[Discount % (In Rs)]]&gt;50%,"High Discount","Low Discount")</f>
        <v>High Discount</v>
      </c>
      <c r="M4199" s="3">
        <f>Table1[[#This Row],[Discount_Price (In Rs.)]]/Table1[[#This Row],[OriginalPrice (in Rs)]]</f>
        <v>0.5803517283201941</v>
      </c>
      <c r="N4199" s="4">
        <v>4.4000000000000004</v>
      </c>
      <c r="O4199">
        <v>652</v>
      </c>
      <c r="P4199" t="s">
        <v>20</v>
      </c>
      <c r="Q4199" t="s">
        <v>5073</v>
      </c>
    </row>
    <row r="4200" spans="1:17" x14ac:dyDescent="0.25">
      <c r="A4200" t="s">
        <v>5099</v>
      </c>
      <c r="B4200" s="1">
        <v>11464650</v>
      </c>
      <c r="C4200" t="s">
        <v>246</v>
      </c>
      <c r="D4200" t="s">
        <v>65</v>
      </c>
      <c r="E4200" t="s">
        <v>40</v>
      </c>
      <c r="F4200" t="s">
        <v>30</v>
      </c>
      <c r="G4200" s="2">
        <v>674</v>
      </c>
      <c r="H4200" s="2">
        <f>AVERAGEIF(Table1[[#All],[Category]],Table1[[#This Row],[Category]],Table1[[#All],[DiscountOffer]])</f>
        <v>1064.3816554809839</v>
      </c>
      <c r="I4200" s="2">
        <v>1499</v>
      </c>
      <c r="J4200" s="2">
        <f>IF(Table1[[#This Row],[Ratings]]&gt;4,Table1[[#This Row],[OriginalPrice (in Rs)]],0)</f>
        <v>0</v>
      </c>
      <c r="K4200" s="2">
        <f>Table1[[#This Row],[OriginalPrice (in Rs)]]-Table1[[#This Row],[DiscountOffer]]</f>
        <v>825</v>
      </c>
      <c r="L4200" s="2" t="str">
        <f>IF(Table1[[#This Row],[Discount % (In Rs)]]&gt;50%,"High Discount","Low Discount")</f>
        <v>High Discount</v>
      </c>
      <c r="M4200" s="3">
        <f>Table1[[#This Row],[Discount_Price (In Rs.)]]/Table1[[#This Row],[OriginalPrice (in Rs)]]</f>
        <v>0.5503669112741828</v>
      </c>
      <c r="N4200" s="4">
        <v>3.8</v>
      </c>
      <c r="O4200">
        <v>651</v>
      </c>
      <c r="P4200" t="s">
        <v>37</v>
      </c>
      <c r="Q4200" t="s">
        <v>5100</v>
      </c>
    </row>
    <row r="4201" spans="1:17" x14ac:dyDescent="0.25">
      <c r="A4201" t="s">
        <v>6306</v>
      </c>
      <c r="B4201" s="1">
        <v>8458745</v>
      </c>
      <c r="C4201" t="s">
        <v>82</v>
      </c>
      <c r="D4201" t="s">
        <v>65</v>
      </c>
      <c r="E4201" t="s">
        <v>40</v>
      </c>
      <c r="F4201" t="s">
        <v>30</v>
      </c>
      <c r="G4201" s="2">
        <v>934</v>
      </c>
      <c r="H4201" s="2">
        <f>AVERAGEIF(Table1[[#All],[Category]],Table1[[#This Row],[Category]],Table1[[#All],[DiscountOffer]])</f>
        <v>1064.3816554809839</v>
      </c>
      <c r="I4201" s="2">
        <v>1699</v>
      </c>
      <c r="J4201" s="2">
        <f>IF(Table1[[#This Row],[Ratings]]&gt;4,Table1[[#This Row],[OriginalPrice (in Rs)]],0)</f>
        <v>1699</v>
      </c>
      <c r="K4201" s="2">
        <f>Table1[[#This Row],[OriginalPrice (in Rs)]]-Table1[[#This Row],[DiscountOffer]]</f>
        <v>765</v>
      </c>
      <c r="L4201" s="2" t="str">
        <f>IF(Table1[[#This Row],[Discount % (In Rs)]]&gt;50%,"High Discount","Low Discount")</f>
        <v>Low Discount</v>
      </c>
      <c r="M4201" s="3">
        <f>Table1[[#This Row],[Discount_Price (In Rs.)]]/Table1[[#This Row],[OriginalPrice (in Rs)]]</f>
        <v>0.45026486168334312</v>
      </c>
      <c r="N4201" s="4">
        <v>4.2</v>
      </c>
      <c r="O4201">
        <v>595</v>
      </c>
      <c r="P4201" t="s">
        <v>85</v>
      </c>
      <c r="Q4201" t="s">
        <v>6307</v>
      </c>
    </row>
    <row r="4202" spans="1:17" x14ac:dyDescent="0.25">
      <c r="A4202" t="s">
        <v>6395</v>
      </c>
      <c r="B4202" s="1">
        <v>13000002</v>
      </c>
      <c r="C4202" t="s">
        <v>78</v>
      </c>
      <c r="D4202" t="s">
        <v>65</v>
      </c>
      <c r="E4202" t="s">
        <v>40</v>
      </c>
      <c r="F4202" t="s">
        <v>30</v>
      </c>
      <c r="G4202" s="2">
        <v>428</v>
      </c>
      <c r="H4202" s="2">
        <f>AVERAGEIF(Table1[[#All],[Category]],Table1[[#This Row],[Category]],Table1[[#All],[DiscountOffer]])</f>
        <v>1064.3816554809839</v>
      </c>
      <c r="I4202" s="2">
        <v>1099</v>
      </c>
      <c r="J4202" s="2">
        <f>IF(Table1[[#This Row],[Ratings]]&gt;4,Table1[[#This Row],[OriginalPrice (in Rs)]],0)</f>
        <v>1099</v>
      </c>
      <c r="K4202" s="2">
        <f>Table1[[#This Row],[OriginalPrice (in Rs)]]-Table1[[#This Row],[DiscountOffer]]</f>
        <v>671</v>
      </c>
      <c r="L4202" s="2" t="str">
        <f>IF(Table1[[#This Row],[Discount % (In Rs)]]&gt;50%,"High Discount","Low Discount")</f>
        <v>High Discount</v>
      </c>
      <c r="M4202" s="3">
        <f>Table1[[#This Row],[Discount_Price (In Rs.)]]/Table1[[#This Row],[OriginalPrice (in Rs)]]</f>
        <v>0.61055505004549593</v>
      </c>
      <c r="N4202" s="4">
        <v>4.3</v>
      </c>
      <c r="O4202">
        <v>592</v>
      </c>
      <c r="P4202" t="s">
        <v>32</v>
      </c>
      <c r="Q4202" t="s">
        <v>6396</v>
      </c>
    </row>
    <row r="4203" spans="1:17" x14ac:dyDescent="0.25">
      <c r="A4203" t="s">
        <v>8464</v>
      </c>
      <c r="B4203" s="1">
        <v>14182598</v>
      </c>
      <c r="C4203" t="s">
        <v>8465</v>
      </c>
      <c r="D4203" t="s">
        <v>65</v>
      </c>
      <c r="E4203" t="s">
        <v>40</v>
      </c>
      <c r="F4203" t="s">
        <v>30</v>
      </c>
      <c r="G4203" s="2">
        <v>949</v>
      </c>
      <c r="H4203" s="2">
        <f>AVERAGEIF(Table1[[#All],[Category]],Table1[[#This Row],[Category]],Table1[[#All],[DiscountOffer]])</f>
        <v>1064.3816554809839</v>
      </c>
      <c r="I4203" s="2">
        <v>1399</v>
      </c>
      <c r="J4203" s="2">
        <f>IF(Table1[[#This Row],[Ratings]]&gt;4,Table1[[#This Row],[OriginalPrice (in Rs)]],0)</f>
        <v>0</v>
      </c>
      <c r="K4203" s="2">
        <f>Table1[[#This Row],[OriginalPrice (in Rs)]]-Table1[[#This Row],[DiscountOffer]]</f>
        <v>450</v>
      </c>
      <c r="L4203" s="2" t="str">
        <f>IF(Table1[[#This Row],[Discount % (In Rs)]]&gt;50%,"High Discount","Low Discount")</f>
        <v>Low Discount</v>
      </c>
      <c r="M4203" s="3">
        <f>Table1[[#This Row],[Discount_Price (In Rs.)]]/Table1[[#This Row],[OriginalPrice (in Rs)]]</f>
        <v>0.32165832737669764</v>
      </c>
      <c r="N4203" s="4">
        <v>3.7</v>
      </c>
      <c r="O4203">
        <v>516</v>
      </c>
      <c r="P4203" t="s">
        <v>32</v>
      </c>
      <c r="Q4203" t="s">
        <v>8466</v>
      </c>
    </row>
    <row r="4204" spans="1:17" x14ac:dyDescent="0.25">
      <c r="A4204" t="s">
        <v>9311</v>
      </c>
      <c r="B4204" s="1">
        <v>11114230</v>
      </c>
      <c r="C4204" t="s">
        <v>78</v>
      </c>
      <c r="D4204" t="s">
        <v>65</v>
      </c>
      <c r="E4204" t="s">
        <v>40</v>
      </c>
      <c r="F4204" t="s">
        <v>30</v>
      </c>
      <c r="G4204" s="2">
        <v>521</v>
      </c>
      <c r="H4204" s="2">
        <f>AVERAGEIF(Table1[[#All],[Category]],Table1[[#This Row],[Category]],Table1[[#All],[DiscountOffer]])</f>
        <v>1064.3816554809839</v>
      </c>
      <c r="I4204" s="2">
        <v>1449</v>
      </c>
      <c r="J4204" s="2">
        <f>IF(Table1[[#This Row],[Ratings]]&gt;4,Table1[[#This Row],[OriginalPrice (in Rs)]],0)</f>
        <v>1449</v>
      </c>
      <c r="K4204" s="2">
        <f>Table1[[#This Row],[OriginalPrice (in Rs)]]-Table1[[#This Row],[DiscountOffer]]</f>
        <v>928</v>
      </c>
      <c r="L4204" s="2" t="str">
        <f>IF(Table1[[#This Row],[Discount % (In Rs)]]&gt;50%,"High Discount","Low Discount")</f>
        <v>High Discount</v>
      </c>
      <c r="M4204" s="3">
        <f>Table1[[#This Row],[Discount_Price (In Rs.)]]/Table1[[#This Row],[OriginalPrice (in Rs)]]</f>
        <v>0.64044168391994483</v>
      </c>
      <c r="N4204" s="4">
        <v>4.3</v>
      </c>
      <c r="O4204">
        <v>488</v>
      </c>
      <c r="P4204" t="s">
        <v>32</v>
      </c>
      <c r="Q4204" t="s">
        <v>9312</v>
      </c>
    </row>
    <row r="4205" spans="1:17" x14ac:dyDescent="0.25">
      <c r="A4205" t="s">
        <v>10369</v>
      </c>
      <c r="B4205" s="1">
        <v>10075453</v>
      </c>
      <c r="C4205" t="s">
        <v>78</v>
      </c>
      <c r="D4205" t="s">
        <v>65</v>
      </c>
      <c r="E4205" t="s">
        <v>40</v>
      </c>
      <c r="F4205" t="s">
        <v>30</v>
      </c>
      <c r="G4205" s="2">
        <v>721</v>
      </c>
      <c r="H4205" s="2">
        <f>AVERAGEIF(Table1[[#All],[Category]],Table1[[#This Row],[Category]],Table1[[#All],[DiscountOffer]])</f>
        <v>1064.3816554809839</v>
      </c>
      <c r="I4205" s="2">
        <v>1899</v>
      </c>
      <c r="J4205" s="2">
        <f>IF(Table1[[#This Row],[Ratings]]&gt;4,Table1[[#This Row],[OriginalPrice (in Rs)]],0)</f>
        <v>1899</v>
      </c>
      <c r="K4205" s="2">
        <f>Table1[[#This Row],[OriginalPrice (in Rs)]]-Table1[[#This Row],[DiscountOffer]]</f>
        <v>1178</v>
      </c>
      <c r="L4205" s="2" t="str">
        <f>IF(Table1[[#This Row],[Discount % (In Rs)]]&gt;50%,"High Discount","Low Discount")</f>
        <v>High Discount</v>
      </c>
      <c r="M4205" s="3">
        <f>Table1[[#This Row],[Discount_Price (In Rs.)]]/Table1[[#This Row],[OriginalPrice (in Rs)]]</f>
        <v>0.62032648762506581</v>
      </c>
      <c r="N4205" s="4">
        <v>4.0999999999999996</v>
      </c>
      <c r="O4205">
        <v>458</v>
      </c>
      <c r="P4205" t="s">
        <v>32</v>
      </c>
      <c r="Q4205" t="s">
        <v>10370</v>
      </c>
    </row>
    <row r="4206" spans="1:17" x14ac:dyDescent="0.25">
      <c r="A4206" t="s">
        <v>10488</v>
      </c>
      <c r="B4206" s="1">
        <v>9430109</v>
      </c>
      <c r="C4206" t="s">
        <v>1071</v>
      </c>
      <c r="D4206" t="s">
        <v>65</v>
      </c>
      <c r="E4206" t="s">
        <v>40</v>
      </c>
      <c r="F4206" t="s">
        <v>30</v>
      </c>
      <c r="G4206" s="2">
        <v>809</v>
      </c>
      <c r="H4206" s="2">
        <f>AVERAGEIF(Table1[[#All],[Category]],Table1[[#This Row],[Category]],Table1[[#All],[DiscountOffer]])</f>
        <v>1064.3816554809839</v>
      </c>
      <c r="I4206" s="2">
        <v>1799</v>
      </c>
      <c r="J4206" s="2">
        <f>IF(Table1[[#This Row],[Ratings]]&gt;4,Table1[[#This Row],[OriginalPrice (in Rs)]],0)</f>
        <v>1799</v>
      </c>
      <c r="K4206" s="2">
        <f>Table1[[#This Row],[OriginalPrice (in Rs)]]-Table1[[#This Row],[DiscountOffer]]</f>
        <v>990</v>
      </c>
      <c r="L4206" s="2" t="str">
        <f>IF(Table1[[#This Row],[Discount % (In Rs)]]&gt;50%,"High Discount","Low Discount")</f>
        <v>High Discount</v>
      </c>
      <c r="M4206" s="3">
        <f>Table1[[#This Row],[Discount_Price (In Rs.)]]/Table1[[#This Row],[OriginalPrice (in Rs)]]</f>
        <v>0.55030572540300171</v>
      </c>
      <c r="N4206" s="4">
        <v>4.2</v>
      </c>
      <c r="O4206">
        <v>455</v>
      </c>
      <c r="P4206" t="s">
        <v>20</v>
      </c>
      <c r="Q4206" t="s">
        <v>10489</v>
      </c>
    </row>
    <row r="4207" spans="1:17" x14ac:dyDescent="0.25">
      <c r="A4207" t="s">
        <v>12046</v>
      </c>
      <c r="B4207" s="1">
        <v>14572254</v>
      </c>
      <c r="C4207" t="s">
        <v>1587</v>
      </c>
      <c r="D4207" t="s">
        <v>65</v>
      </c>
      <c r="E4207" t="s">
        <v>40</v>
      </c>
      <c r="F4207" t="s">
        <v>30</v>
      </c>
      <c r="G4207" s="2">
        <v>599</v>
      </c>
      <c r="H4207" s="2">
        <f>AVERAGEIF(Table1[[#All],[Category]],Table1[[#This Row],[Category]],Table1[[#All],[DiscountOffer]])</f>
        <v>1064.3816554809839</v>
      </c>
      <c r="I4207" s="2">
        <v>1199</v>
      </c>
      <c r="J4207" s="2">
        <f>IF(Table1[[#This Row],[Ratings]]&gt;4,Table1[[#This Row],[OriginalPrice (in Rs)]],0)</f>
        <v>1199</v>
      </c>
      <c r="K4207" s="2">
        <f>Table1[[#This Row],[OriginalPrice (in Rs)]]-Table1[[#This Row],[DiscountOffer]]</f>
        <v>600</v>
      </c>
      <c r="L4207" s="2" t="str">
        <f>IF(Table1[[#This Row],[Discount % (In Rs)]]&gt;50%,"High Discount","Low Discount")</f>
        <v>High Discount</v>
      </c>
      <c r="M4207" s="3">
        <f>Table1[[#This Row],[Discount_Price (In Rs.)]]/Table1[[#This Row],[OriginalPrice (in Rs)]]</f>
        <v>0.50041701417848206</v>
      </c>
      <c r="N4207" s="4">
        <v>4.5</v>
      </c>
      <c r="O4207">
        <v>414</v>
      </c>
      <c r="P4207" t="s">
        <v>98</v>
      </c>
      <c r="Q4207" t="s">
        <v>12047</v>
      </c>
    </row>
    <row r="4208" spans="1:17" x14ac:dyDescent="0.25">
      <c r="A4208" t="s">
        <v>12553</v>
      </c>
      <c r="B4208" s="1">
        <v>11299770</v>
      </c>
      <c r="C4208" t="s">
        <v>78</v>
      </c>
      <c r="D4208" t="s">
        <v>65</v>
      </c>
      <c r="E4208" t="s">
        <v>40</v>
      </c>
      <c r="F4208" t="s">
        <v>30</v>
      </c>
      <c r="G4208" s="2">
        <v>482</v>
      </c>
      <c r="H4208" s="2">
        <f>AVERAGEIF(Table1[[#All],[Category]],Table1[[#This Row],[Category]],Table1[[#All],[DiscountOffer]])</f>
        <v>1064.3816554809839</v>
      </c>
      <c r="I4208" s="2">
        <v>1149</v>
      </c>
      <c r="J4208" s="2">
        <f>IF(Table1[[#This Row],[Ratings]]&gt;4,Table1[[#This Row],[OriginalPrice (in Rs)]],0)</f>
        <v>1149</v>
      </c>
      <c r="K4208" s="2">
        <f>Table1[[#This Row],[OriginalPrice (in Rs)]]-Table1[[#This Row],[DiscountOffer]]</f>
        <v>667</v>
      </c>
      <c r="L4208" s="2" t="str">
        <f>IF(Table1[[#This Row],[Discount % (In Rs)]]&gt;50%,"High Discount","Low Discount")</f>
        <v>High Discount</v>
      </c>
      <c r="M4208" s="3">
        <f>Table1[[#This Row],[Discount_Price (In Rs.)]]/Table1[[#This Row],[OriginalPrice (in Rs)]]</f>
        <v>0.58050478677110529</v>
      </c>
      <c r="N4208" s="4">
        <v>4.2</v>
      </c>
      <c r="O4208">
        <v>402</v>
      </c>
      <c r="P4208" t="s">
        <v>32</v>
      </c>
      <c r="Q4208" t="s">
        <v>12554</v>
      </c>
    </row>
    <row r="4209" spans="1:17" x14ac:dyDescent="0.25">
      <c r="A4209" t="s">
        <v>12555</v>
      </c>
      <c r="B4209" s="1">
        <v>10074641</v>
      </c>
      <c r="C4209" t="s">
        <v>78</v>
      </c>
      <c r="D4209" t="s">
        <v>65</v>
      </c>
      <c r="E4209" t="s">
        <v>40</v>
      </c>
      <c r="F4209" t="s">
        <v>30</v>
      </c>
      <c r="G4209" s="2">
        <v>536</v>
      </c>
      <c r="H4209" s="2">
        <f>AVERAGEIF(Table1[[#All],[Category]],Table1[[#This Row],[Category]],Table1[[#All],[DiscountOffer]])</f>
        <v>1064.3816554809839</v>
      </c>
      <c r="I4209" s="2">
        <v>1449</v>
      </c>
      <c r="J4209" s="2">
        <f>IF(Table1[[#This Row],[Ratings]]&gt;4,Table1[[#This Row],[OriginalPrice (in Rs)]],0)</f>
        <v>1449</v>
      </c>
      <c r="K4209" s="2">
        <f>Table1[[#This Row],[OriginalPrice (in Rs)]]-Table1[[#This Row],[DiscountOffer]]</f>
        <v>913</v>
      </c>
      <c r="L4209" s="2" t="str">
        <f>IF(Table1[[#This Row],[Discount % (In Rs)]]&gt;50%,"High Discount","Low Discount")</f>
        <v>High Discount</v>
      </c>
      <c r="M4209" s="3">
        <f>Table1[[#This Row],[Discount_Price (In Rs.)]]/Table1[[#This Row],[OriginalPrice (in Rs)]]</f>
        <v>0.63008971704623884</v>
      </c>
      <c r="N4209" s="4">
        <v>4.2</v>
      </c>
      <c r="O4209">
        <v>402</v>
      </c>
      <c r="P4209" t="s">
        <v>32</v>
      </c>
      <c r="Q4209" t="s">
        <v>12556</v>
      </c>
    </row>
    <row r="4210" spans="1:17" x14ac:dyDescent="0.25">
      <c r="A4210" t="s">
        <v>12777</v>
      </c>
      <c r="B4210" s="1">
        <v>12101956</v>
      </c>
      <c r="C4210" t="s">
        <v>251</v>
      </c>
      <c r="D4210" t="s">
        <v>65</v>
      </c>
      <c r="E4210" t="s">
        <v>40</v>
      </c>
      <c r="F4210" t="s">
        <v>30</v>
      </c>
      <c r="G4210" s="2">
        <v>571</v>
      </c>
      <c r="H4210" s="2">
        <f>AVERAGEIF(Table1[[#All],[Category]],Table1[[#This Row],[Category]],Table1[[#All],[DiscountOffer]])</f>
        <v>1064.3816554809839</v>
      </c>
      <c r="I4210" s="2">
        <v>1299</v>
      </c>
      <c r="J4210" s="2">
        <f>IF(Table1[[#This Row],[Ratings]]&gt;4,Table1[[#This Row],[OriginalPrice (in Rs)]],0)</f>
        <v>0</v>
      </c>
      <c r="K4210" s="2">
        <f>Table1[[#This Row],[OriginalPrice (in Rs)]]-Table1[[#This Row],[DiscountOffer]]</f>
        <v>728</v>
      </c>
      <c r="L4210" s="2" t="str">
        <f>IF(Table1[[#This Row],[Discount % (In Rs)]]&gt;50%,"High Discount","Low Discount")</f>
        <v>High Discount</v>
      </c>
      <c r="M4210" s="3">
        <f>Table1[[#This Row],[Discount_Price (In Rs.)]]/Table1[[#This Row],[OriginalPrice (in Rs)]]</f>
        <v>0.56043110084680525</v>
      </c>
      <c r="N4210" s="4">
        <v>3.8</v>
      </c>
      <c r="O4210">
        <v>397</v>
      </c>
      <c r="P4210" t="s">
        <v>20</v>
      </c>
      <c r="Q4210" t="s">
        <v>12778</v>
      </c>
    </row>
    <row r="4211" spans="1:17" x14ac:dyDescent="0.25">
      <c r="A4211" t="s">
        <v>13144</v>
      </c>
      <c r="B4211" s="1">
        <v>8349539</v>
      </c>
      <c r="C4211" t="s">
        <v>82</v>
      </c>
      <c r="D4211" t="s">
        <v>65</v>
      </c>
      <c r="E4211" t="s">
        <v>40</v>
      </c>
      <c r="F4211" t="s">
        <v>30</v>
      </c>
      <c r="G4211" s="2">
        <v>674</v>
      </c>
      <c r="H4211" s="2">
        <f>AVERAGEIF(Table1[[#All],[Category]],Table1[[#This Row],[Category]],Table1[[#All],[DiscountOffer]])</f>
        <v>1064.3816554809839</v>
      </c>
      <c r="I4211" s="2">
        <v>1499</v>
      </c>
      <c r="J4211" s="2">
        <f>IF(Table1[[#This Row],[Ratings]]&gt;4,Table1[[#This Row],[OriginalPrice (in Rs)]],0)</f>
        <v>0</v>
      </c>
      <c r="K4211" s="2">
        <f>Table1[[#This Row],[OriginalPrice (in Rs)]]-Table1[[#This Row],[DiscountOffer]]</f>
        <v>825</v>
      </c>
      <c r="L4211" s="2" t="str">
        <f>IF(Table1[[#This Row],[Discount % (In Rs)]]&gt;50%,"High Discount","Low Discount")</f>
        <v>High Discount</v>
      </c>
      <c r="M4211" s="3">
        <f>Table1[[#This Row],[Discount_Price (In Rs.)]]/Table1[[#This Row],[OriginalPrice (in Rs)]]</f>
        <v>0.5503669112741828</v>
      </c>
      <c r="N4211" s="4">
        <v>4</v>
      </c>
      <c r="O4211">
        <v>389</v>
      </c>
      <c r="P4211" t="s">
        <v>85</v>
      </c>
      <c r="Q4211" t="s">
        <v>13145</v>
      </c>
    </row>
    <row r="4212" spans="1:17" x14ac:dyDescent="0.25">
      <c r="A4212" t="s">
        <v>13288</v>
      </c>
      <c r="B4212" s="1">
        <v>13321366</v>
      </c>
      <c r="C4212" t="s">
        <v>82</v>
      </c>
      <c r="D4212" t="s">
        <v>65</v>
      </c>
      <c r="E4212" t="s">
        <v>40</v>
      </c>
      <c r="F4212" t="s">
        <v>30</v>
      </c>
      <c r="G4212" s="2">
        <v>849</v>
      </c>
      <c r="H4212" s="2">
        <f>AVERAGEIF(Table1[[#All],[Category]],Table1[[#This Row],[Category]],Table1[[#All],[DiscountOffer]])</f>
        <v>1064.3816554809839</v>
      </c>
      <c r="I4212" s="2">
        <v>1699</v>
      </c>
      <c r="J4212" s="2">
        <f>IF(Table1[[#This Row],[Ratings]]&gt;4,Table1[[#This Row],[OriginalPrice (in Rs)]],0)</f>
        <v>0</v>
      </c>
      <c r="K4212" s="2">
        <f>Table1[[#This Row],[OriginalPrice (in Rs)]]-Table1[[#This Row],[DiscountOffer]]</f>
        <v>850</v>
      </c>
      <c r="L4212" s="2" t="str">
        <f>IF(Table1[[#This Row],[Discount % (In Rs)]]&gt;50%,"High Discount","Low Discount")</f>
        <v>High Discount</v>
      </c>
      <c r="M4212" s="3">
        <f>Table1[[#This Row],[Discount_Price (In Rs.)]]/Table1[[#This Row],[OriginalPrice (in Rs)]]</f>
        <v>0.50029429075927012</v>
      </c>
      <c r="N4212" s="4">
        <v>3.6</v>
      </c>
      <c r="O4212">
        <v>386</v>
      </c>
      <c r="P4212" t="s">
        <v>85</v>
      </c>
      <c r="Q4212" t="s">
        <v>13289</v>
      </c>
    </row>
    <row r="4213" spans="1:17" x14ac:dyDescent="0.25">
      <c r="A4213" t="s">
        <v>13627</v>
      </c>
      <c r="B4213" s="1">
        <v>8350145</v>
      </c>
      <c r="C4213" t="s">
        <v>82</v>
      </c>
      <c r="D4213" t="s">
        <v>65</v>
      </c>
      <c r="E4213" t="s">
        <v>40</v>
      </c>
      <c r="F4213" t="s">
        <v>30</v>
      </c>
      <c r="G4213" s="2">
        <v>674</v>
      </c>
      <c r="H4213" s="2">
        <f>AVERAGEIF(Table1[[#All],[Category]],Table1[[#This Row],[Category]],Table1[[#All],[DiscountOffer]])</f>
        <v>1064.3816554809839</v>
      </c>
      <c r="I4213" s="2">
        <v>1499</v>
      </c>
      <c r="J4213" s="2">
        <f>IF(Table1[[#This Row],[Ratings]]&gt;4,Table1[[#This Row],[OriginalPrice (in Rs)]],0)</f>
        <v>0</v>
      </c>
      <c r="K4213" s="2">
        <f>Table1[[#This Row],[OriginalPrice (in Rs)]]-Table1[[#This Row],[DiscountOffer]]</f>
        <v>825</v>
      </c>
      <c r="L4213" s="2" t="str">
        <f>IF(Table1[[#This Row],[Discount % (In Rs)]]&gt;50%,"High Discount","Low Discount")</f>
        <v>High Discount</v>
      </c>
      <c r="M4213" s="3">
        <f>Table1[[#This Row],[Discount_Price (In Rs.)]]/Table1[[#This Row],[OriginalPrice (in Rs)]]</f>
        <v>0.5503669112741828</v>
      </c>
      <c r="N4213" s="4">
        <v>3.6</v>
      </c>
      <c r="O4213">
        <v>379</v>
      </c>
      <c r="P4213" t="s">
        <v>85</v>
      </c>
      <c r="Q4213" t="s">
        <v>13628</v>
      </c>
    </row>
    <row r="4214" spans="1:17" x14ac:dyDescent="0.25">
      <c r="A4214" t="s">
        <v>13927</v>
      </c>
      <c r="B4214" s="1">
        <v>13321360</v>
      </c>
      <c r="C4214" t="s">
        <v>82</v>
      </c>
      <c r="D4214" t="s">
        <v>65</v>
      </c>
      <c r="E4214" t="s">
        <v>40</v>
      </c>
      <c r="F4214" t="s">
        <v>30</v>
      </c>
      <c r="G4214" s="2">
        <v>934</v>
      </c>
      <c r="H4214" s="2">
        <f>AVERAGEIF(Table1[[#All],[Category]],Table1[[#This Row],[Category]],Table1[[#All],[DiscountOffer]])</f>
        <v>1064.3816554809839</v>
      </c>
      <c r="I4214" s="2">
        <v>1699</v>
      </c>
      <c r="J4214" s="2">
        <f>IF(Table1[[#This Row],[Ratings]]&gt;4,Table1[[#This Row],[OriginalPrice (in Rs)]],0)</f>
        <v>1699</v>
      </c>
      <c r="K4214" s="2">
        <f>Table1[[#This Row],[OriginalPrice (in Rs)]]-Table1[[#This Row],[DiscountOffer]]</f>
        <v>765</v>
      </c>
      <c r="L4214" s="2" t="str">
        <f>IF(Table1[[#This Row],[Discount % (In Rs)]]&gt;50%,"High Discount","Low Discount")</f>
        <v>Low Discount</v>
      </c>
      <c r="M4214" s="3">
        <f>Table1[[#This Row],[Discount_Price (In Rs.)]]/Table1[[#This Row],[OriginalPrice (in Rs)]]</f>
        <v>0.45026486168334312</v>
      </c>
      <c r="N4214" s="4">
        <v>4.2</v>
      </c>
      <c r="O4214">
        <v>373</v>
      </c>
      <c r="P4214" t="s">
        <v>85</v>
      </c>
      <c r="Q4214" t="s">
        <v>13928</v>
      </c>
    </row>
    <row r="4215" spans="1:17" x14ac:dyDescent="0.25">
      <c r="A4215" t="s">
        <v>14381</v>
      </c>
      <c r="B4215" s="1">
        <v>11305490</v>
      </c>
      <c r="C4215" t="s">
        <v>78</v>
      </c>
      <c r="D4215" t="s">
        <v>65</v>
      </c>
      <c r="E4215" t="s">
        <v>40</v>
      </c>
      <c r="F4215" t="s">
        <v>30</v>
      </c>
      <c r="G4215" s="2">
        <v>505</v>
      </c>
      <c r="H4215" s="2">
        <f>AVERAGEIF(Table1[[#All],[Category]],Table1[[#This Row],[Category]],Table1[[#All],[DiscountOffer]])</f>
        <v>1064.3816554809839</v>
      </c>
      <c r="I4215" s="2">
        <v>1149</v>
      </c>
      <c r="J4215" s="2">
        <f>IF(Table1[[#This Row],[Ratings]]&gt;4,Table1[[#This Row],[OriginalPrice (in Rs)]],0)</f>
        <v>1149</v>
      </c>
      <c r="K4215" s="2">
        <f>Table1[[#This Row],[OriginalPrice (in Rs)]]-Table1[[#This Row],[DiscountOffer]]</f>
        <v>644</v>
      </c>
      <c r="L4215" s="2" t="str">
        <f>IF(Table1[[#This Row],[Discount % (In Rs)]]&gt;50%,"High Discount","Low Discount")</f>
        <v>High Discount</v>
      </c>
      <c r="M4215" s="3">
        <f>Table1[[#This Row],[Discount_Price (In Rs.)]]/Table1[[#This Row],[OriginalPrice (in Rs)]]</f>
        <v>0.56048738033072232</v>
      </c>
      <c r="N4215" s="4">
        <v>4.0999999999999996</v>
      </c>
      <c r="O4215">
        <v>363</v>
      </c>
      <c r="P4215" t="s">
        <v>32</v>
      </c>
      <c r="Q4215" t="s">
        <v>14382</v>
      </c>
    </row>
    <row r="4216" spans="1:17" x14ac:dyDescent="0.25">
      <c r="A4216" t="s">
        <v>15513</v>
      </c>
      <c r="B4216" s="1">
        <v>14402634</v>
      </c>
      <c r="C4216" t="s">
        <v>11738</v>
      </c>
      <c r="D4216" t="s">
        <v>65</v>
      </c>
      <c r="E4216" t="s">
        <v>40</v>
      </c>
      <c r="F4216" t="s">
        <v>30</v>
      </c>
      <c r="G4216" s="2">
        <v>791</v>
      </c>
      <c r="H4216" s="2">
        <f>AVERAGEIF(Table1[[#All],[Category]],Table1[[#This Row],[Category]],Table1[[#All],[DiscountOffer]])</f>
        <v>1064.3816554809839</v>
      </c>
      <c r="I4216" s="2">
        <v>2199</v>
      </c>
      <c r="J4216" s="2">
        <f>IF(Table1[[#This Row],[Ratings]]&gt;4,Table1[[#This Row],[OriginalPrice (in Rs)]],0)</f>
        <v>2199</v>
      </c>
      <c r="K4216" s="2">
        <f>Table1[[#This Row],[OriginalPrice (in Rs)]]-Table1[[#This Row],[DiscountOffer]]</f>
        <v>1408</v>
      </c>
      <c r="L4216" s="2" t="str">
        <f>IF(Table1[[#This Row],[Discount % (In Rs)]]&gt;50%,"High Discount","Low Discount")</f>
        <v>High Discount</v>
      </c>
      <c r="M4216" s="3">
        <f>Table1[[#This Row],[Discount_Price (In Rs.)]]/Table1[[#This Row],[OriginalPrice (in Rs)]]</f>
        <v>0.64029104138244652</v>
      </c>
      <c r="N4216" s="4">
        <v>4.0999999999999996</v>
      </c>
      <c r="O4216">
        <v>343</v>
      </c>
      <c r="P4216" t="s">
        <v>32</v>
      </c>
      <c r="Q4216" t="s">
        <v>15514</v>
      </c>
    </row>
    <row r="4217" spans="1:17" x14ac:dyDescent="0.25">
      <c r="A4217" t="s">
        <v>15760</v>
      </c>
      <c r="B4217" s="1">
        <v>12628754</v>
      </c>
      <c r="C4217" t="s">
        <v>48</v>
      </c>
      <c r="D4217" t="s">
        <v>65</v>
      </c>
      <c r="E4217" t="s">
        <v>40</v>
      </c>
      <c r="F4217" t="s">
        <v>30</v>
      </c>
      <c r="G4217" s="2">
        <v>459</v>
      </c>
      <c r="H4217" s="2">
        <f>AVERAGEIF(Table1[[#All],[Category]],Table1[[#This Row],[Category]],Table1[[#All],[DiscountOffer]])</f>
        <v>1064.3816554809839</v>
      </c>
      <c r="I4217" s="2">
        <v>1095</v>
      </c>
      <c r="J4217" s="2">
        <f>IF(Table1[[#This Row],[Ratings]]&gt;4,Table1[[#This Row],[OriginalPrice (in Rs)]],0)</f>
        <v>1095</v>
      </c>
      <c r="K4217" s="2">
        <f>Table1[[#This Row],[OriginalPrice (in Rs)]]-Table1[[#This Row],[DiscountOffer]]</f>
        <v>636</v>
      </c>
      <c r="L4217" s="2" t="str">
        <f>IF(Table1[[#This Row],[Discount % (In Rs)]]&gt;50%,"High Discount","Low Discount")</f>
        <v>High Discount</v>
      </c>
      <c r="M4217" s="3">
        <f>Table1[[#This Row],[Discount_Price (In Rs.)]]/Table1[[#This Row],[OriginalPrice (in Rs)]]</f>
        <v>0.58082191780821912</v>
      </c>
      <c r="N4217" s="4">
        <v>4.3</v>
      </c>
      <c r="O4217">
        <v>339</v>
      </c>
      <c r="P4217" t="s">
        <v>20</v>
      </c>
      <c r="Q4217" t="s">
        <v>15761</v>
      </c>
    </row>
    <row r="4218" spans="1:17" x14ac:dyDescent="0.25">
      <c r="A4218" t="s">
        <v>15766</v>
      </c>
      <c r="B4218" s="1">
        <v>14233500</v>
      </c>
      <c r="C4218" t="s">
        <v>15767</v>
      </c>
      <c r="D4218" t="s">
        <v>65</v>
      </c>
      <c r="E4218" t="s">
        <v>40</v>
      </c>
      <c r="F4218" t="s">
        <v>30</v>
      </c>
      <c r="G4218" s="2">
        <v>779</v>
      </c>
      <c r="H4218" s="2">
        <f>AVERAGEIF(Table1[[#All],[Category]],Table1[[#This Row],[Category]],Table1[[#All],[DiscountOffer]])</f>
        <v>1064.3816554809839</v>
      </c>
      <c r="I4218" s="2">
        <v>1299</v>
      </c>
      <c r="J4218" s="2">
        <f>IF(Table1[[#This Row],[Ratings]]&gt;4,Table1[[#This Row],[OriginalPrice (in Rs)]],0)</f>
        <v>0</v>
      </c>
      <c r="K4218" s="2">
        <f>Table1[[#This Row],[OriginalPrice (in Rs)]]-Table1[[#This Row],[DiscountOffer]]</f>
        <v>520</v>
      </c>
      <c r="L4218" s="2" t="str">
        <f>IF(Table1[[#This Row],[Discount % (In Rs)]]&gt;50%,"High Discount","Low Discount")</f>
        <v>Low Discount</v>
      </c>
      <c r="M4218" s="3">
        <f>Table1[[#This Row],[Discount_Price (In Rs.)]]/Table1[[#This Row],[OriginalPrice (in Rs)]]</f>
        <v>0.40030792917628943</v>
      </c>
      <c r="N4218" s="4">
        <v>3.8</v>
      </c>
      <c r="O4218">
        <v>339</v>
      </c>
      <c r="P4218" t="s">
        <v>283</v>
      </c>
      <c r="Q4218" t="s">
        <v>15768</v>
      </c>
    </row>
    <row r="4219" spans="1:17" x14ac:dyDescent="0.25">
      <c r="A4219" t="s">
        <v>17107</v>
      </c>
      <c r="B4219" s="1">
        <v>10503320</v>
      </c>
      <c r="C4219" t="s">
        <v>78</v>
      </c>
      <c r="D4219" t="s">
        <v>65</v>
      </c>
      <c r="E4219" t="s">
        <v>40</v>
      </c>
      <c r="F4219" t="s">
        <v>30</v>
      </c>
      <c r="G4219" s="2">
        <v>573</v>
      </c>
      <c r="H4219" s="2">
        <f>AVERAGEIF(Table1[[#All],[Category]],Table1[[#This Row],[Category]],Table1[[#All],[DiscountOffer]])</f>
        <v>1064.3816554809839</v>
      </c>
      <c r="I4219" s="2">
        <v>1399</v>
      </c>
      <c r="J4219" s="2">
        <f>IF(Table1[[#This Row],[Ratings]]&gt;4,Table1[[#This Row],[OriginalPrice (in Rs)]],0)</f>
        <v>0</v>
      </c>
      <c r="K4219" s="2">
        <f>Table1[[#This Row],[OriginalPrice (in Rs)]]-Table1[[#This Row],[DiscountOffer]]</f>
        <v>826</v>
      </c>
      <c r="L4219" s="2" t="str">
        <f>IF(Table1[[#This Row],[Discount % (In Rs)]]&gt;50%,"High Discount","Low Discount")</f>
        <v>High Discount</v>
      </c>
      <c r="M4219" s="3">
        <f>Table1[[#This Row],[Discount_Price (In Rs.)]]/Table1[[#This Row],[OriginalPrice (in Rs)]]</f>
        <v>0.59042172980700502</v>
      </c>
      <c r="N4219" s="4">
        <v>3.9</v>
      </c>
      <c r="O4219">
        <v>317</v>
      </c>
      <c r="P4219" t="s">
        <v>32</v>
      </c>
      <c r="Q4219" t="s">
        <v>17108</v>
      </c>
    </row>
    <row r="4220" spans="1:17" x14ac:dyDescent="0.25">
      <c r="A4220" t="s">
        <v>17640</v>
      </c>
      <c r="B4220" s="1">
        <v>5362057</v>
      </c>
      <c r="C4220" t="s">
        <v>1071</v>
      </c>
      <c r="D4220" t="s">
        <v>65</v>
      </c>
      <c r="E4220" t="s">
        <v>40</v>
      </c>
      <c r="F4220" t="s">
        <v>30</v>
      </c>
      <c r="G4220" s="2">
        <v>881</v>
      </c>
      <c r="H4220" s="2">
        <f>AVERAGEIF(Table1[[#All],[Category]],Table1[[#This Row],[Category]],Table1[[#All],[DiscountOffer]])</f>
        <v>1064.3816554809839</v>
      </c>
      <c r="I4220" s="2">
        <v>1799</v>
      </c>
      <c r="J4220" s="2">
        <f>IF(Table1[[#This Row],[Ratings]]&gt;4,Table1[[#This Row],[OriginalPrice (in Rs)]],0)</f>
        <v>0</v>
      </c>
      <c r="K4220" s="2">
        <f>Table1[[#This Row],[OriginalPrice (in Rs)]]-Table1[[#This Row],[DiscountOffer]]</f>
        <v>918</v>
      </c>
      <c r="L4220" s="2" t="str">
        <f>IF(Table1[[#This Row],[Discount % (In Rs)]]&gt;50%,"High Discount","Low Discount")</f>
        <v>High Discount</v>
      </c>
      <c r="M4220" s="3">
        <f>Table1[[#This Row],[Discount_Price (In Rs.)]]/Table1[[#This Row],[OriginalPrice (in Rs)]]</f>
        <v>0.51028349082823787</v>
      </c>
      <c r="N4220" s="4">
        <v>3.9</v>
      </c>
      <c r="O4220">
        <v>309</v>
      </c>
      <c r="P4220" t="s">
        <v>20</v>
      </c>
      <c r="Q4220" t="s">
        <v>17641</v>
      </c>
    </row>
    <row r="4221" spans="1:17" x14ac:dyDescent="0.25">
      <c r="A4221" t="s">
        <v>18613</v>
      </c>
      <c r="B4221" s="1">
        <v>12103838</v>
      </c>
      <c r="C4221" t="s">
        <v>5949</v>
      </c>
      <c r="D4221" t="s">
        <v>65</v>
      </c>
      <c r="E4221" t="s">
        <v>40</v>
      </c>
      <c r="F4221" t="s">
        <v>30</v>
      </c>
      <c r="G4221" s="2">
        <v>734</v>
      </c>
      <c r="H4221" s="2">
        <f>AVERAGEIF(Table1[[#All],[Category]],Table1[[#This Row],[Category]],Table1[[#All],[DiscountOffer]])</f>
        <v>1064.3816554809839</v>
      </c>
      <c r="I4221" s="2">
        <v>2099</v>
      </c>
      <c r="J4221" s="2">
        <f>IF(Table1[[#This Row],[Ratings]]&gt;4,Table1[[#This Row],[OriginalPrice (in Rs)]],0)</f>
        <v>2099</v>
      </c>
      <c r="K4221" s="2">
        <f>Table1[[#This Row],[OriginalPrice (in Rs)]]-Table1[[#This Row],[DiscountOffer]]</f>
        <v>1365</v>
      </c>
      <c r="L4221" s="2" t="str">
        <f>IF(Table1[[#This Row],[Discount % (In Rs)]]&gt;50%,"High Discount","Low Discount")</f>
        <v>High Discount</v>
      </c>
      <c r="M4221" s="3">
        <f>Table1[[#This Row],[Discount_Price (In Rs.)]]/Table1[[#This Row],[OriginalPrice (in Rs)]]</f>
        <v>0.65030967127203432</v>
      </c>
      <c r="N4221" s="4">
        <v>4.3</v>
      </c>
      <c r="O4221">
        <v>295</v>
      </c>
      <c r="P4221" t="s">
        <v>209</v>
      </c>
      <c r="Q4221" t="s">
        <v>18614</v>
      </c>
    </row>
    <row r="4222" spans="1:17" x14ac:dyDescent="0.25">
      <c r="A4222" t="s">
        <v>19236</v>
      </c>
      <c r="B4222" s="1">
        <v>14704112</v>
      </c>
      <c r="C4222" t="s">
        <v>897</v>
      </c>
      <c r="D4222" t="s">
        <v>65</v>
      </c>
      <c r="E4222" t="s">
        <v>40</v>
      </c>
      <c r="F4222" t="s">
        <v>30</v>
      </c>
      <c r="G4222" s="2">
        <v>868</v>
      </c>
      <c r="H4222" s="2">
        <f>AVERAGEIF(Table1[[#All],[Category]],Table1[[#This Row],[Category]],Table1[[#All],[DiscountOffer]])</f>
        <v>1064.3816554809839</v>
      </c>
      <c r="I4222" s="2">
        <v>1498</v>
      </c>
      <c r="J4222" s="2">
        <f>IF(Table1[[#This Row],[Ratings]]&gt;4,Table1[[#This Row],[OriginalPrice (in Rs)]],0)</f>
        <v>1498</v>
      </c>
      <c r="K4222" s="2">
        <f>Table1[[#This Row],[OriginalPrice (in Rs)]]-Table1[[#This Row],[DiscountOffer]]</f>
        <v>630</v>
      </c>
      <c r="L4222" s="2" t="str">
        <f>IF(Table1[[#This Row],[Discount % (In Rs)]]&gt;50%,"High Discount","Low Discount")</f>
        <v>Low Discount</v>
      </c>
      <c r="M4222" s="3">
        <f>Table1[[#This Row],[Discount_Price (In Rs.)]]/Table1[[#This Row],[OriginalPrice (in Rs)]]</f>
        <v>0.42056074766355139</v>
      </c>
      <c r="N4222" s="4">
        <v>4.3</v>
      </c>
      <c r="O4222">
        <v>287</v>
      </c>
      <c r="P4222" t="s">
        <v>85</v>
      </c>
      <c r="Q4222" t="s">
        <v>19237</v>
      </c>
    </row>
    <row r="4223" spans="1:17" x14ac:dyDescent="0.25">
      <c r="A4223" t="s">
        <v>19547</v>
      </c>
      <c r="B4223" s="1">
        <v>2057641</v>
      </c>
      <c r="C4223" t="s">
        <v>131</v>
      </c>
      <c r="D4223" t="s">
        <v>65</v>
      </c>
      <c r="E4223" t="s">
        <v>40</v>
      </c>
      <c r="F4223" t="s">
        <v>30</v>
      </c>
      <c r="G4223" s="2">
        <v>419</v>
      </c>
      <c r="H4223" s="2">
        <f>AVERAGEIF(Table1[[#All],[Category]],Table1[[#This Row],[Category]],Table1[[#All],[DiscountOffer]])</f>
        <v>1064.3816554809839</v>
      </c>
      <c r="I4223" s="2">
        <v>1199</v>
      </c>
      <c r="J4223" s="2">
        <f>IF(Table1[[#This Row],[Ratings]]&gt;4,Table1[[#This Row],[OriginalPrice (in Rs)]],0)</f>
        <v>1199</v>
      </c>
      <c r="K4223" s="2">
        <f>Table1[[#This Row],[OriginalPrice (in Rs)]]-Table1[[#This Row],[DiscountOffer]]</f>
        <v>780</v>
      </c>
      <c r="L4223" s="2" t="str">
        <f>IF(Table1[[#This Row],[Discount % (In Rs)]]&gt;50%,"High Discount","Low Discount")</f>
        <v>High Discount</v>
      </c>
      <c r="M4223" s="3">
        <f>Table1[[#This Row],[Discount_Price (In Rs.)]]/Table1[[#This Row],[OriginalPrice (in Rs)]]</f>
        <v>0.65054211843202669</v>
      </c>
      <c r="N4223" s="4">
        <v>4.0999999999999996</v>
      </c>
      <c r="O4223">
        <v>283</v>
      </c>
      <c r="P4223" t="s">
        <v>32</v>
      </c>
      <c r="Q4223" t="s">
        <v>19548</v>
      </c>
    </row>
    <row r="4224" spans="1:17" x14ac:dyDescent="0.25">
      <c r="A4224" t="s">
        <v>19551</v>
      </c>
      <c r="B4224" s="1">
        <v>11615268</v>
      </c>
      <c r="C4224" t="s">
        <v>872</v>
      </c>
      <c r="D4224" t="s">
        <v>65</v>
      </c>
      <c r="E4224" t="s">
        <v>40</v>
      </c>
      <c r="F4224" t="s">
        <v>30</v>
      </c>
      <c r="G4224" s="2">
        <v>899</v>
      </c>
      <c r="H4224" s="2">
        <f>AVERAGEIF(Table1[[#All],[Category]],Table1[[#This Row],[Category]],Table1[[#All],[DiscountOffer]])</f>
        <v>1064.3816554809839</v>
      </c>
      <c r="I4224" s="2">
        <v>1999</v>
      </c>
      <c r="J4224" s="2">
        <f>IF(Table1[[#This Row],[Ratings]]&gt;4,Table1[[#This Row],[OriginalPrice (in Rs)]],0)</f>
        <v>1999</v>
      </c>
      <c r="K4224" s="2">
        <f>Table1[[#This Row],[OriginalPrice (in Rs)]]-Table1[[#This Row],[DiscountOffer]]</f>
        <v>1100</v>
      </c>
      <c r="L4224" s="2" t="str">
        <f>IF(Table1[[#This Row],[Discount % (In Rs)]]&gt;50%,"High Discount","Low Discount")</f>
        <v>High Discount</v>
      </c>
      <c r="M4224" s="3">
        <f>Table1[[#This Row],[Discount_Price (In Rs.)]]/Table1[[#This Row],[OriginalPrice (in Rs)]]</f>
        <v>0.55027513756878443</v>
      </c>
      <c r="N4224" s="4">
        <v>4.5</v>
      </c>
      <c r="O4224">
        <v>283</v>
      </c>
      <c r="P4224" t="s">
        <v>32</v>
      </c>
      <c r="Q4224" t="s">
        <v>19552</v>
      </c>
    </row>
    <row r="4225" spans="1:17" x14ac:dyDescent="0.25">
      <c r="A4225" t="s">
        <v>19840</v>
      </c>
      <c r="B4225" s="1">
        <v>12151804</v>
      </c>
      <c r="C4225" t="s">
        <v>1071</v>
      </c>
      <c r="D4225" t="s">
        <v>65</v>
      </c>
      <c r="E4225" t="s">
        <v>40</v>
      </c>
      <c r="F4225" t="s">
        <v>30</v>
      </c>
      <c r="G4225" s="2">
        <v>755</v>
      </c>
      <c r="H4225" s="2">
        <f>AVERAGEIF(Table1[[#All],[Category]],Table1[[#This Row],[Category]],Table1[[#All],[DiscountOffer]])</f>
        <v>1064.3816554809839</v>
      </c>
      <c r="I4225" s="2">
        <v>1799</v>
      </c>
      <c r="J4225" s="2">
        <f>IF(Table1[[#This Row],[Ratings]]&gt;4,Table1[[#This Row],[OriginalPrice (in Rs)]],0)</f>
        <v>1799</v>
      </c>
      <c r="K4225" s="2">
        <f>Table1[[#This Row],[OriginalPrice (in Rs)]]-Table1[[#This Row],[DiscountOffer]]</f>
        <v>1044</v>
      </c>
      <c r="L4225" s="2" t="str">
        <f>IF(Table1[[#This Row],[Discount % (In Rs)]]&gt;50%,"High Discount","Low Discount")</f>
        <v>High Discount</v>
      </c>
      <c r="M4225" s="3">
        <f>Table1[[#This Row],[Discount_Price (In Rs.)]]/Table1[[#This Row],[OriginalPrice (in Rs)]]</f>
        <v>0.58032240133407453</v>
      </c>
      <c r="N4225" s="4">
        <v>4.3</v>
      </c>
      <c r="O4225">
        <v>279</v>
      </c>
      <c r="P4225" t="s">
        <v>20</v>
      </c>
      <c r="Q4225" t="s">
        <v>19841</v>
      </c>
    </row>
    <row r="4226" spans="1:17" x14ac:dyDescent="0.25">
      <c r="A4226" t="s">
        <v>19928</v>
      </c>
      <c r="B4226" s="1">
        <v>12151824</v>
      </c>
      <c r="C4226" t="s">
        <v>1071</v>
      </c>
      <c r="D4226" t="s">
        <v>65</v>
      </c>
      <c r="E4226" t="s">
        <v>40</v>
      </c>
      <c r="F4226" t="s">
        <v>30</v>
      </c>
      <c r="G4226" s="2">
        <v>749</v>
      </c>
      <c r="H4226" s="2">
        <f>AVERAGEIF(Table1[[#All],[Category]],Table1[[#This Row],[Category]],Table1[[#All],[DiscountOffer]])</f>
        <v>1064.3816554809839</v>
      </c>
      <c r="I4226" s="2">
        <v>1499</v>
      </c>
      <c r="J4226" s="2">
        <f>IF(Table1[[#This Row],[Ratings]]&gt;4,Table1[[#This Row],[OriginalPrice (in Rs)]],0)</f>
        <v>1499</v>
      </c>
      <c r="K4226" s="2">
        <f>Table1[[#This Row],[OriginalPrice (in Rs)]]-Table1[[#This Row],[DiscountOffer]]</f>
        <v>750</v>
      </c>
      <c r="L4226" s="2" t="str">
        <f>IF(Table1[[#This Row],[Discount % (In Rs)]]&gt;50%,"High Discount","Low Discount")</f>
        <v>High Discount</v>
      </c>
      <c r="M4226" s="3">
        <f>Table1[[#This Row],[Discount_Price (In Rs.)]]/Table1[[#This Row],[OriginalPrice (in Rs)]]</f>
        <v>0.50033355570380256</v>
      </c>
      <c r="N4226" s="4">
        <v>4.4000000000000004</v>
      </c>
      <c r="O4226">
        <v>278</v>
      </c>
      <c r="P4226" t="s">
        <v>20</v>
      </c>
      <c r="Q4226" t="s">
        <v>19929</v>
      </c>
    </row>
    <row r="4227" spans="1:17" x14ac:dyDescent="0.25">
      <c r="A4227" t="s">
        <v>20809</v>
      </c>
      <c r="B4227" s="1">
        <v>13619468</v>
      </c>
      <c r="C4227" t="s">
        <v>897</v>
      </c>
      <c r="D4227" t="s">
        <v>65</v>
      </c>
      <c r="E4227" t="s">
        <v>40</v>
      </c>
      <c r="F4227" t="s">
        <v>30</v>
      </c>
      <c r="G4227" s="2">
        <v>767</v>
      </c>
      <c r="H4227" s="2">
        <f>AVERAGEIF(Table1[[#All],[Category]],Table1[[#This Row],[Category]],Table1[[#All],[DiscountOffer]])</f>
        <v>1064.3816554809839</v>
      </c>
      <c r="I4227" s="2">
        <v>1199</v>
      </c>
      <c r="J4227" s="2">
        <f>IF(Table1[[#This Row],[Ratings]]&gt;4,Table1[[#This Row],[OriginalPrice (in Rs)]],0)</f>
        <v>1199</v>
      </c>
      <c r="K4227" s="2">
        <f>Table1[[#This Row],[OriginalPrice (in Rs)]]-Table1[[#This Row],[DiscountOffer]]</f>
        <v>432</v>
      </c>
      <c r="L4227" s="2" t="str">
        <f>IF(Table1[[#This Row],[Discount % (In Rs)]]&gt;50%,"High Discount","Low Discount")</f>
        <v>Low Discount</v>
      </c>
      <c r="M4227" s="3">
        <f>Table1[[#This Row],[Discount_Price (In Rs.)]]/Table1[[#This Row],[OriginalPrice (in Rs)]]</f>
        <v>0.36030025020850709</v>
      </c>
      <c r="N4227" s="4">
        <v>4.2</v>
      </c>
      <c r="O4227">
        <v>267</v>
      </c>
      <c r="P4227" t="s">
        <v>98</v>
      </c>
      <c r="Q4227" t="s">
        <v>20810</v>
      </c>
    </row>
    <row r="4228" spans="1:17" x14ac:dyDescent="0.25">
      <c r="A4228" t="s">
        <v>20976</v>
      </c>
      <c r="B4228" s="1">
        <v>13634874</v>
      </c>
      <c r="C4228" t="s">
        <v>78</v>
      </c>
      <c r="D4228" t="s">
        <v>65</v>
      </c>
      <c r="E4228" t="s">
        <v>40</v>
      </c>
      <c r="F4228" t="s">
        <v>30</v>
      </c>
      <c r="G4228" s="2">
        <v>399</v>
      </c>
      <c r="H4228" s="2">
        <f>AVERAGEIF(Table1[[#All],[Category]],Table1[[#This Row],[Category]],Table1[[#All],[DiscountOffer]])</f>
        <v>1064.3816554809839</v>
      </c>
      <c r="I4228" s="2">
        <v>999</v>
      </c>
      <c r="J4228" s="2">
        <f>IF(Table1[[#This Row],[Ratings]]&gt;4,Table1[[#This Row],[OriginalPrice (in Rs)]],0)</f>
        <v>999</v>
      </c>
      <c r="K4228" s="2">
        <f>Table1[[#This Row],[OriginalPrice (in Rs)]]-Table1[[#This Row],[DiscountOffer]]</f>
        <v>600</v>
      </c>
      <c r="L4228" s="2" t="str">
        <f>IF(Table1[[#This Row],[Discount % (In Rs)]]&gt;50%,"High Discount","Low Discount")</f>
        <v>High Discount</v>
      </c>
      <c r="M4228" s="3">
        <f>Table1[[#This Row],[Discount_Price (In Rs.)]]/Table1[[#This Row],[OriginalPrice (in Rs)]]</f>
        <v>0.60060060060060061</v>
      </c>
      <c r="N4228" s="4">
        <v>4.3</v>
      </c>
      <c r="O4228">
        <v>265</v>
      </c>
      <c r="P4228" t="s">
        <v>20</v>
      </c>
      <c r="Q4228" t="s">
        <v>20977</v>
      </c>
    </row>
    <row r="4229" spans="1:17" x14ac:dyDescent="0.25">
      <c r="A4229" t="s">
        <v>20978</v>
      </c>
      <c r="B4229" s="1">
        <v>13845816</v>
      </c>
      <c r="C4229" t="s">
        <v>1587</v>
      </c>
      <c r="D4229" t="s">
        <v>65</v>
      </c>
      <c r="E4229" t="s">
        <v>40</v>
      </c>
      <c r="F4229" t="s">
        <v>30</v>
      </c>
      <c r="G4229" s="2">
        <v>469</v>
      </c>
      <c r="H4229" s="2">
        <f>AVERAGEIF(Table1[[#All],[Category]],Table1[[#This Row],[Category]],Table1[[#All],[DiscountOffer]])</f>
        <v>1064.3816554809839</v>
      </c>
      <c r="I4229" s="2">
        <v>999</v>
      </c>
      <c r="J4229" s="2">
        <f>IF(Table1[[#This Row],[Ratings]]&gt;4,Table1[[#This Row],[OriginalPrice (in Rs)]],0)</f>
        <v>0</v>
      </c>
      <c r="K4229" s="2">
        <f>Table1[[#This Row],[OriginalPrice (in Rs)]]-Table1[[#This Row],[DiscountOffer]]</f>
        <v>530</v>
      </c>
      <c r="L4229" s="2" t="str">
        <f>IF(Table1[[#This Row],[Discount % (In Rs)]]&gt;50%,"High Discount","Low Discount")</f>
        <v>High Discount</v>
      </c>
      <c r="M4229" s="3">
        <f>Table1[[#This Row],[Discount_Price (In Rs.)]]/Table1[[#This Row],[OriginalPrice (in Rs)]]</f>
        <v>0.53053053053053056</v>
      </c>
      <c r="N4229" s="4">
        <v>3.7</v>
      </c>
      <c r="O4229">
        <v>265</v>
      </c>
      <c r="P4229" t="s">
        <v>98</v>
      </c>
      <c r="Q4229" t="s">
        <v>20979</v>
      </c>
    </row>
    <row r="4230" spans="1:17" x14ac:dyDescent="0.25">
      <c r="A4230" t="s">
        <v>21406</v>
      </c>
      <c r="B4230" s="1">
        <v>12151822</v>
      </c>
      <c r="C4230" t="s">
        <v>1071</v>
      </c>
      <c r="D4230" t="s">
        <v>65</v>
      </c>
      <c r="E4230" t="s">
        <v>40</v>
      </c>
      <c r="F4230" t="s">
        <v>30</v>
      </c>
      <c r="G4230" s="2">
        <v>719</v>
      </c>
      <c r="H4230" s="2">
        <f>AVERAGEIF(Table1[[#All],[Category]],Table1[[#This Row],[Category]],Table1[[#All],[DiscountOffer]])</f>
        <v>1064.3816554809839</v>
      </c>
      <c r="I4230" s="2">
        <v>1799</v>
      </c>
      <c r="J4230" s="2">
        <f>IF(Table1[[#This Row],[Ratings]]&gt;4,Table1[[#This Row],[OriginalPrice (in Rs)]],0)</f>
        <v>1799</v>
      </c>
      <c r="K4230" s="2">
        <f>Table1[[#This Row],[OriginalPrice (in Rs)]]-Table1[[#This Row],[DiscountOffer]]</f>
        <v>1080</v>
      </c>
      <c r="L4230" s="2" t="str">
        <f>IF(Table1[[#This Row],[Discount % (In Rs)]]&gt;50%,"High Discount","Low Discount")</f>
        <v>High Discount</v>
      </c>
      <c r="M4230" s="3">
        <f>Table1[[#This Row],[Discount_Price (In Rs.)]]/Table1[[#This Row],[OriginalPrice (in Rs)]]</f>
        <v>0.60033351862145634</v>
      </c>
      <c r="N4230" s="4">
        <v>4.0999999999999996</v>
      </c>
      <c r="O4230">
        <v>260</v>
      </c>
      <c r="P4230" t="s">
        <v>20</v>
      </c>
      <c r="Q4230" t="s">
        <v>21407</v>
      </c>
    </row>
    <row r="4231" spans="1:17" x14ac:dyDescent="0.25">
      <c r="A4231" t="s">
        <v>21624</v>
      </c>
      <c r="B4231" s="1">
        <v>12317110</v>
      </c>
      <c r="C4231" t="s">
        <v>251</v>
      </c>
      <c r="D4231" t="s">
        <v>65</v>
      </c>
      <c r="E4231" t="s">
        <v>40</v>
      </c>
      <c r="F4231" t="s">
        <v>30</v>
      </c>
      <c r="G4231" s="2">
        <v>759</v>
      </c>
      <c r="H4231" s="2">
        <f>AVERAGEIF(Table1[[#All],[Category]],Table1[[#This Row],[Category]],Table1[[#All],[DiscountOffer]])</f>
        <v>1064.3816554809839</v>
      </c>
      <c r="I4231" s="2">
        <v>1999</v>
      </c>
      <c r="J4231" s="2">
        <f>IF(Table1[[#This Row],[Ratings]]&gt;4,Table1[[#This Row],[OriginalPrice (in Rs)]],0)</f>
        <v>0</v>
      </c>
      <c r="K4231" s="2">
        <f>Table1[[#This Row],[OriginalPrice (in Rs)]]-Table1[[#This Row],[DiscountOffer]]</f>
        <v>1240</v>
      </c>
      <c r="L4231" s="2" t="str">
        <f>IF(Table1[[#This Row],[Discount % (In Rs)]]&gt;50%,"High Discount","Low Discount")</f>
        <v>High Discount</v>
      </c>
      <c r="M4231" s="3">
        <f>Table1[[#This Row],[Discount_Price (In Rs.)]]/Table1[[#This Row],[OriginalPrice (in Rs)]]</f>
        <v>0.62031015507753873</v>
      </c>
      <c r="N4231" s="4">
        <v>3.8</v>
      </c>
      <c r="O4231">
        <v>258</v>
      </c>
      <c r="P4231" t="s">
        <v>20</v>
      </c>
      <c r="Q4231" t="s">
        <v>21625</v>
      </c>
    </row>
    <row r="4232" spans="1:17" x14ac:dyDescent="0.25">
      <c r="A4232" t="s">
        <v>21891</v>
      </c>
      <c r="B4232" s="1">
        <v>13481944</v>
      </c>
      <c r="C4232" t="s">
        <v>78</v>
      </c>
      <c r="D4232" t="s">
        <v>65</v>
      </c>
      <c r="E4232" t="s">
        <v>40</v>
      </c>
      <c r="F4232" t="s">
        <v>30</v>
      </c>
      <c r="G4232" s="2">
        <v>389</v>
      </c>
      <c r="H4232" s="2">
        <f>AVERAGEIF(Table1[[#All],[Category]],Table1[[#This Row],[Category]],Table1[[#All],[DiscountOffer]])</f>
        <v>1064.3816554809839</v>
      </c>
      <c r="I4232" s="2">
        <v>999</v>
      </c>
      <c r="J4232" s="2">
        <f>IF(Table1[[#This Row],[Ratings]]&gt;4,Table1[[#This Row],[OriginalPrice (in Rs)]],0)</f>
        <v>999</v>
      </c>
      <c r="K4232" s="2">
        <f>Table1[[#This Row],[OriginalPrice (in Rs)]]-Table1[[#This Row],[DiscountOffer]]</f>
        <v>610</v>
      </c>
      <c r="L4232" s="2" t="str">
        <f>IF(Table1[[#This Row],[Discount % (In Rs)]]&gt;50%,"High Discount","Low Discount")</f>
        <v>High Discount</v>
      </c>
      <c r="M4232" s="3">
        <f>Table1[[#This Row],[Discount_Price (In Rs.)]]/Table1[[#This Row],[OriginalPrice (in Rs)]]</f>
        <v>0.61061061061061062</v>
      </c>
      <c r="N4232" s="4">
        <v>4.0999999999999996</v>
      </c>
      <c r="O4232">
        <v>255</v>
      </c>
      <c r="P4232" t="s">
        <v>20</v>
      </c>
      <c r="Q4232" t="s">
        <v>21892</v>
      </c>
    </row>
    <row r="4233" spans="1:17" x14ac:dyDescent="0.25">
      <c r="A4233" t="s">
        <v>22075</v>
      </c>
      <c r="B4233" s="1">
        <v>11672988</v>
      </c>
      <c r="C4233" t="s">
        <v>1071</v>
      </c>
      <c r="D4233" t="s">
        <v>65</v>
      </c>
      <c r="E4233" t="s">
        <v>40</v>
      </c>
      <c r="F4233" t="s">
        <v>30</v>
      </c>
      <c r="G4233" s="2">
        <v>773</v>
      </c>
      <c r="H4233" s="2">
        <f>AVERAGEIF(Table1[[#All],[Category]],Table1[[#This Row],[Category]],Table1[[#All],[DiscountOffer]])</f>
        <v>1064.3816554809839</v>
      </c>
      <c r="I4233" s="2">
        <v>1799</v>
      </c>
      <c r="J4233" s="2">
        <f>IF(Table1[[#This Row],[Ratings]]&gt;4,Table1[[#This Row],[OriginalPrice (in Rs)]],0)</f>
        <v>1799</v>
      </c>
      <c r="K4233" s="2">
        <f>Table1[[#This Row],[OriginalPrice (in Rs)]]-Table1[[#This Row],[DiscountOffer]]</f>
        <v>1026</v>
      </c>
      <c r="L4233" s="2" t="str">
        <f>IF(Table1[[#This Row],[Discount % (In Rs)]]&gt;50%,"High Discount","Low Discount")</f>
        <v>High Discount</v>
      </c>
      <c r="M4233" s="3">
        <f>Table1[[#This Row],[Discount_Price (In Rs.)]]/Table1[[#This Row],[OriginalPrice (in Rs)]]</f>
        <v>0.57031684269038352</v>
      </c>
      <c r="N4233" s="4">
        <v>4.2</v>
      </c>
      <c r="O4233">
        <v>253</v>
      </c>
      <c r="P4233" t="s">
        <v>20</v>
      </c>
      <c r="Q4233" t="s">
        <v>22076</v>
      </c>
    </row>
    <row r="4234" spans="1:17" x14ac:dyDescent="0.25">
      <c r="A4234" t="s">
        <v>22712</v>
      </c>
      <c r="B4234" s="1">
        <v>14427430</v>
      </c>
      <c r="C4234" t="s">
        <v>78</v>
      </c>
      <c r="D4234" t="s">
        <v>65</v>
      </c>
      <c r="E4234" t="s">
        <v>40</v>
      </c>
      <c r="F4234" t="s">
        <v>30</v>
      </c>
      <c r="G4234" s="2">
        <v>379</v>
      </c>
      <c r="H4234" s="2">
        <f>AVERAGEIF(Table1[[#All],[Category]],Table1[[#This Row],[Category]],Table1[[#All],[DiscountOffer]])</f>
        <v>1064.3816554809839</v>
      </c>
      <c r="I4234" s="2">
        <v>949</v>
      </c>
      <c r="J4234" s="2">
        <f>IF(Table1[[#This Row],[Ratings]]&gt;4,Table1[[#This Row],[OriginalPrice (in Rs)]],0)</f>
        <v>949</v>
      </c>
      <c r="K4234" s="2">
        <f>Table1[[#This Row],[OriginalPrice (in Rs)]]-Table1[[#This Row],[DiscountOffer]]</f>
        <v>570</v>
      </c>
      <c r="L4234" s="2" t="str">
        <f>IF(Table1[[#This Row],[Discount % (In Rs)]]&gt;50%,"High Discount","Low Discount")</f>
        <v>High Discount</v>
      </c>
      <c r="M4234" s="3">
        <f>Table1[[#This Row],[Discount_Price (In Rs.)]]/Table1[[#This Row],[OriginalPrice (in Rs)]]</f>
        <v>0.6006322444678609</v>
      </c>
      <c r="N4234" s="4">
        <v>4.2</v>
      </c>
      <c r="O4234">
        <v>246</v>
      </c>
      <c r="P4234" t="s">
        <v>20</v>
      </c>
      <c r="Q4234" t="s">
        <v>22713</v>
      </c>
    </row>
    <row r="4235" spans="1:17" x14ac:dyDescent="0.25">
      <c r="A4235" t="s">
        <v>25052</v>
      </c>
      <c r="B4235" s="1">
        <v>12015458</v>
      </c>
      <c r="C4235" t="s">
        <v>748</v>
      </c>
      <c r="D4235" t="s">
        <v>65</v>
      </c>
      <c r="E4235" t="s">
        <v>40</v>
      </c>
      <c r="F4235" t="s">
        <v>30</v>
      </c>
      <c r="G4235" s="2">
        <v>644</v>
      </c>
      <c r="H4235" s="2">
        <f>AVERAGEIF(Table1[[#All],[Category]],Table1[[#This Row],[Category]],Table1[[#All],[DiscountOffer]])</f>
        <v>1064.3816554809839</v>
      </c>
      <c r="I4235" s="2">
        <v>1499</v>
      </c>
      <c r="J4235" s="2">
        <f>IF(Table1[[#This Row],[Ratings]]&gt;4,Table1[[#This Row],[OriginalPrice (in Rs)]],0)</f>
        <v>1499</v>
      </c>
      <c r="K4235" s="2">
        <f>Table1[[#This Row],[OriginalPrice (in Rs)]]-Table1[[#This Row],[DiscountOffer]]</f>
        <v>855</v>
      </c>
      <c r="L4235" s="2" t="str">
        <f>IF(Table1[[#This Row],[Discount % (In Rs)]]&gt;50%,"High Discount","Low Discount")</f>
        <v>High Discount</v>
      </c>
      <c r="M4235" s="3">
        <f>Table1[[#This Row],[Discount_Price (In Rs.)]]/Table1[[#This Row],[OriginalPrice (in Rs)]]</f>
        <v>0.5703802535023349</v>
      </c>
      <c r="N4235" s="4">
        <v>4.2</v>
      </c>
      <c r="O4235">
        <v>223</v>
      </c>
      <c r="P4235" t="s">
        <v>32</v>
      </c>
      <c r="Q4235" t="s">
        <v>25053</v>
      </c>
    </row>
    <row r="4236" spans="1:17" x14ac:dyDescent="0.25">
      <c r="A4236" t="s">
        <v>25470</v>
      </c>
      <c r="B4236" s="1">
        <v>14182594</v>
      </c>
      <c r="C4236" t="s">
        <v>8465</v>
      </c>
      <c r="D4236" t="s">
        <v>65</v>
      </c>
      <c r="E4236" t="s">
        <v>40</v>
      </c>
      <c r="F4236" t="s">
        <v>30</v>
      </c>
      <c r="G4236" s="2">
        <v>849</v>
      </c>
      <c r="H4236" s="2">
        <f>AVERAGEIF(Table1[[#All],[Category]],Table1[[#This Row],[Category]],Table1[[#All],[DiscountOffer]])</f>
        <v>1064.3816554809839</v>
      </c>
      <c r="I4236" s="2">
        <v>1299</v>
      </c>
      <c r="J4236" s="2">
        <f>IF(Table1[[#This Row],[Ratings]]&gt;4,Table1[[#This Row],[OriginalPrice (in Rs)]],0)</f>
        <v>1299</v>
      </c>
      <c r="K4236" s="2">
        <f>Table1[[#This Row],[OriginalPrice (in Rs)]]-Table1[[#This Row],[DiscountOffer]]</f>
        <v>450</v>
      </c>
      <c r="L4236" s="2" t="str">
        <f>IF(Table1[[#This Row],[Discount % (In Rs)]]&gt;50%,"High Discount","Low Discount")</f>
        <v>Low Discount</v>
      </c>
      <c r="M4236" s="3">
        <f>Table1[[#This Row],[Discount_Price (In Rs.)]]/Table1[[#This Row],[OriginalPrice (in Rs)]]</f>
        <v>0.3464203233256351</v>
      </c>
      <c r="N4236" s="4">
        <v>4.2</v>
      </c>
      <c r="O4236">
        <v>219</v>
      </c>
      <c r="P4236" t="s">
        <v>32</v>
      </c>
      <c r="Q4236" t="s">
        <v>25471</v>
      </c>
    </row>
    <row r="4237" spans="1:17" x14ac:dyDescent="0.25">
      <c r="A4237" t="s">
        <v>25944</v>
      </c>
      <c r="B4237" s="1">
        <v>9241295</v>
      </c>
      <c r="C4237" t="s">
        <v>25945</v>
      </c>
      <c r="D4237" t="s">
        <v>65</v>
      </c>
      <c r="E4237" t="s">
        <v>40</v>
      </c>
      <c r="F4237" t="s">
        <v>30</v>
      </c>
      <c r="G4237" s="2">
        <v>1199</v>
      </c>
      <c r="H4237" s="2">
        <f>AVERAGEIF(Table1[[#All],[Category]],Table1[[#This Row],[Category]],Table1[[#All],[DiscountOffer]])</f>
        <v>1064.3816554809839</v>
      </c>
      <c r="I4237" s="2">
        <v>1999</v>
      </c>
      <c r="J4237" s="2">
        <f>IF(Table1[[#This Row],[Ratings]]&gt;4,Table1[[#This Row],[OriginalPrice (in Rs)]],0)</f>
        <v>0</v>
      </c>
      <c r="K4237" s="2">
        <f>Table1[[#This Row],[OriginalPrice (in Rs)]]-Table1[[#This Row],[DiscountOffer]]</f>
        <v>800</v>
      </c>
      <c r="L4237" s="2" t="str">
        <f>IF(Table1[[#This Row],[Discount % (In Rs)]]&gt;50%,"High Discount","Low Discount")</f>
        <v>Low Discount</v>
      </c>
      <c r="M4237" s="3">
        <f>Table1[[#This Row],[Discount_Price (In Rs.)]]/Table1[[#This Row],[OriginalPrice (in Rs)]]</f>
        <v>0.40020010005002499</v>
      </c>
      <c r="N4237" s="4">
        <v>3.7</v>
      </c>
      <c r="O4237">
        <v>215</v>
      </c>
      <c r="P4237" t="s">
        <v>209</v>
      </c>
      <c r="Q4237" t="s">
        <v>25946</v>
      </c>
    </row>
    <row r="4238" spans="1:17" x14ac:dyDescent="0.25">
      <c r="A4238" t="s">
        <v>26218</v>
      </c>
      <c r="B4238" s="1">
        <v>10222619</v>
      </c>
      <c r="C4238" t="s">
        <v>2964</v>
      </c>
      <c r="D4238" t="s">
        <v>65</v>
      </c>
      <c r="E4238" t="s">
        <v>40</v>
      </c>
      <c r="F4238" t="s">
        <v>30</v>
      </c>
      <c r="G4238" s="2">
        <v>1499</v>
      </c>
      <c r="H4238" s="2">
        <f>AVERAGEIF(Table1[[#All],[Category]],Table1[[#This Row],[Category]],Table1[[#All],[DiscountOffer]])</f>
        <v>1064.3816554809839</v>
      </c>
      <c r="I4238" s="2">
        <v>2998</v>
      </c>
      <c r="J4238" s="2">
        <f>IF(Table1[[#This Row],[Ratings]]&gt;4,Table1[[#This Row],[OriginalPrice (in Rs)]],0)</f>
        <v>2998</v>
      </c>
      <c r="K4238" s="2">
        <f>Table1[[#This Row],[OriginalPrice (in Rs)]]-Table1[[#This Row],[DiscountOffer]]</f>
        <v>1499</v>
      </c>
      <c r="L4238" s="2" t="str">
        <f>IF(Table1[[#This Row],[Discount % (In Rs)]]&gt;50%,"High Discount","Low Discount")</f>
        <v>Low Discount</v>
      </c>
      <c r="M4238" s="3">
        <f>Table1[[#This Row],[Discount_Price (In Rs.)]]/Table1[[#This Row],[OriginalPrice (in Rs)]]</f>
        <v>0.5</v>
      </c>
      <c r="N4238" s="4">
        <v>4.4000000000000004</v>
      </c>
      <c r="O4238">
        <v>213</v>
      </c>
      <c r="P4238" t="s">
        <v>20</v>
      </c>
      <c r="Q4238" t="s">
        <v>26219</v>
      </c>
    </row>
    <row r="4239" spans="1:17" x14ac:dyDescent="0.25">
      <c r="A4239" t="s">
        <v>26857</v>
      </c>
      <c r="B4239" s="1">
        <v>12103862</v>
      </c>
      <c r="C4239" t="s">
        <v>5949</v>
      </c>
      <c r="D4239" t="s">
        <v>65</v>
      </c>
      <c r="E4239" t="s">
        <v>40</v>
      </c>
      <c r="F4239" t="s">
        <v>30</v>
      </c>
      <c r="G4239" s="2">
        <v>743</v>
      </c>
      <c r="H4239" s="2">
        <f>AVERAGEIF(Table1[[#All],[Category]],Table1[[#This Row],[Category]],Table1[[#All],[DiscountOffer]])</f>
        <v>1064.3816554809839</v>
      </c>
      <c r="I4239" s="2">
        <v>3099</v>
      </c>
      <c r="J4239" s="2">
        <f>IF(Table1[[#This Row],[Ratings]]&gt;4,Table1[[#This Row],[OriginalPrice (in Rs)]],0)</f>
        <v>0</v>
      </c>
      <c r="K4239" s="2">
        <f>Table1[[#This Row],[OriginalPrice (in Rs)]]-Table1[[#This Row],[DiscountOffer]]</f>
        <v>2356</v>
      </c>
      <c r="L4239" s="2" t="str">
        <f>IF(Table1[[#This Row],[Discount % (In Rs)]]&gt;50%,"High Discount","Low Discount")</f>
        <v>High Discount</v>
      </c>
      <c r="M4239" s="3">
        <f>Table1[[#This Row],[Discount_Price (In Rs.)]]/Table1[[#This Row],[OriginalPrice (in Rs)]]</f>
        <v>0.76024524040012909</v>
      </c>
      <c r="N4239" s="4">
        <v>3.8</v>
      </c>
      <c r="O4239">
        <v>208</v>
      </c>
      <c r="P4239" t="s">
        <v>209</v>
      </c>
      <c r="Q4239" t="s">
        <v>26858</v>
      </c>
    </row>
    <row r="4240" spans="1:17" x14ac:dyDescent="0.25">
      <c r="A4240" t="s">
        <v>27465</v>
      </c>
      <c r="B4240" s="1">
        <v>8033831</v>
      </c>
      <c r="C4240" t="s">
        <v>251</v>
      </c>
      <c r="D4240" t="s">
        <v>65</v>
      </c>
      <c r="E4240" t="s">
        <v>40</v>
      </c>
      <c r="F4240" t="s">
        <v>30</v>
      </c>
      <c r="G4240" s="2">
        <v>679</v>
      </c>
      <c r="H4240" s="2">
        <f>AVERAGEIF(Table1[[#All],[Category]],Table1[[#This Row],[Category]],Table1[[#All],[DiscountOffer]])</f>
        <v>1064.3816554809839</v>
      </c>
      <c r="I4240" s="2">
        <v>799</v>
      </c>
      <c r="J4240" s="2">
        <f>IF(Table1[[#This Row],[Ratings]]&gt;4,Table1[[#This Row],[OriginalPrice (in Rs)]],0)</f>
        <v>799</v>
      </c>
      <c r="K4240" s="2">
        <f>Table1[[#This Row],[OriginalPrice (in Rs)]]-Table1[[#This Row],[DiscountOffer]]</f>
        <v>120</v>
      </c>
      <c r="L4240" s="2" t="str">
        <f>IF(Table1[[#This Row],[Discount % (In Rs)]]&gt;50%,"High Discount","Low Discount")</f>
        <v>Low Discount</v>
      </c>
      <c r="M4240" s="3">
        <f>Table1[[#This Row],[Discount_Price (In Rs.)]]/Table1[[#This Row],[OriginalPrice (in Rs)]]</f>
        <v>0.15018773466833543</v>
      </c>
      <c r="N4240" s="4">
        <v>4.4000000000000004</v>
      </c>
      <c r="O4240">
        <v>203</v>
      </c>
      <c r="P4240" t="s">
        <v>20</v>
      </c>
      <c r="Q4240" t="s">
        <v>27466</v>
      </c>
    </row>
    <row r="4241" spans="1:17" x14ac:dyDescent="0.25">
      <c r="A4241" t="s">
        <v>27584</v>
      </c>
      <c r="B4241" s="1">
        <v>10074595</v>
      </c>
      <c r="C4241" t="s">
        <v>78</v>
      </c>
      <c r="D4241" t="s">
        <v>65</v>
      </c>
      <c r="E4241" t="s">
        <v>40</v>
      </c>
      <c r="F4241" t="s">
        <v>30</v>
      </c>
      <c r="G4241" s="2">
        <v>645</v>
      </c>
      <c r="H4241" s="2">
        <f>AVERAGEIF(Table1[[#All],[Category]],Table1[[#This Row],[Category]],Table1[[#All],[DiscountOffer]])</f>
        <v>1064.3816554809839</v>
      </c>
      <c r="I4241" s="2">
        <v>1699</v>
      </c>
      <c r="J4241" s="2">
        <f>IF(Table1[[#This Row],[Ratings]]&gt;4,Table1[[#This Row],[OriginalPrice (in Rs)]],0)</f>
        <v>1699</v>
      </c>
      <c r="K4241" s="2">
        <f>Table1[[#This Row],[OriginalPrice (in Rs)]]-Table1[[#This Row],[DiscountOffer]]</f>
        <v>1054</v>
      </c>
      <c r="L4241" s="2" t="str">
        <f>IF(Table1[[#This Row],[Discount % (In Rs)]]&gt;50%,"High Discount","Low Discount")</f>
        <v>High Discount</v>
      </c>
      <c r="M4241" s="3">
        <f>Table1[[#This Row],[Discount_Price (In Rs.)]]/Table1[[#This Row],[OriginalPrice (in Rs)]]</f>
        <v>0.62036492054149495</v>
      </c>
      <c r="N4241" s="4">
        <v>4.3</v>
      </c>
      <c r="O4241">
        <v>202</v>
      </c>
      <c r="P4241" t="s">
        <v>32</v>
      </c>
      <c r="Q4241" t="s">
        <v>27585</v>
      </c>
    </row>
    <row r="4242" spans="1:17" x14ac:dyDescent="0.25">
      <c r="A4242" t="s">
        <v>27588</v>
      </c>
      <c r="B4242" s="1">
        <v>1329664</v>
      </c>
      <c r="C4242" t="s">
        <v>1071</v>
      </c>
      <c r="D4242" t="s">
        <v>65</v>
      </c>
      <c r="E4242" t="s">
        <v>40</v>
      </c>
      <c r="F4242" t="s">
        <v>30</v>
      </c>
      <c r="G4242" s="2">
        <v>798</v>
      </c>
      <c r="H4242" s="2">
        <f>AVERAGEIF(Table1[[#All],[Category]],Table1[[#This Row],[Category]],Table1[[#All],[DiscountOffer]])</f>
        <v>1064.3816554809839</v>
      </c>
      <c r="I4242" s="2">
        <v>1900</v>
      </c>
      <c r="J4242" s="2">
        <f>IF(Table1[[#This Row],[Ratings]]&gt;4,Table1[[#This Row],[OriginalPrice (in Rs)]],0)</f>
        <v>1900</v>
      </c>
      <c r="K4242" s="2">
        <f>Table1[[#This Row],[OriginalPrice (in Rs)]]-Table1[[#This Row],[DiscountOffer]]</f>
        <v>1102</v>
      </c>
      <c r="L4242" s="2" t="str">
        <f>IF(Table1[[#This Row],[Discount % (In Rs)]]&gt;50%,"High Discount","Low Discount")</f>
        <v>High Discount</v>
      </c>
      <c r="M4242" s="3">
        <f>Table1[[#This Row],[Discount_Price (In Rs.)]]/Table1[[#This Row],[OriginalPrice (in Rs)]]</f>
        <v>0.57999999999999996</v>
      </c>
      <c r="N4242" s="4">
        <v>4.3</v>
      </c>
      <c r="O4242">
        <v>202</v>
      </c>
      <c r="P4242" t="s">
        <v>37</v>
      </c>
      <c r="Q4242" t="s">
        <v>27589</v>
      </c>
    </row>
    <row r="4243" spans="1:17" x14ac:dyDescent="0.25">
      <c r="A4243" t="s">
        <v>28254</v>
      </c>
      <c r="B4243" s="1">
        <v>12101962</v>
      </c>
      <c r="C4243" t="s">
        <v>251</v>
      </c>
      <c r="D4243" t="s">
        <v>65</v>
      </c>
      <c r="E4243" t="s">
        <v>40</v>
      </c>
      <c r="F4243" t="s">
        <v>30</v>
      </c>
      <c r="G4243" s="2">
        <v>571</v>
      </c>
      <c r="H4243" s="2">
        <f>AVERAGEIF(Table1[[#All],[Category]],Table1[[#This Row],[Category]],Table1[[#All],[DiscountOffer]])</f>
        <v>1064.3816554809839</v>
      </c>
      <c r="I4243" s="2">
        <v>1299</v>
      </c>
      <c r="J4243" s="2">
        <f>IF(Table1[[#This Row],[Ratings]]&gt;4,Table1[[#This Row],[OriginalPrice (in Rs)]],0)</f>
        <v>0</v>
      </c>
      <c r="K4243" s="2">
        <f>Table1[[#This Row],[OriginalPrice (in Rs)]]-Table1[[#This Row],[DiscountOffer]]</f>
        <v>728</v>
      </c>
      <c r="L4243" s="2" t="str">
        <f>IF(Table1[[#This Row],[Discount % (In Rs)]]&gt;50%,"High Discount","Low Discount")</f>
        <v>High Discount</v>
      </c>
      <c r="M4243" s="3">
        <f>Table1[[#This Row],[Discount_Price (In Rs.)]]/Table1[[#This Row],[OriginalPrice (in Rs)]]</f>
        <v>0.56043110084680525</v>
      </c>
      <c r="N4243" s="4">
        <v>4</v>
      </c>
      <c r="O4243">
        <v>197</v>
      </c>
      <c r="P4243" t="s">
        <v>20</v>
      </c>
      <c r="Q4243" t="s">
        <v>28255</v>
      </c>
    </row>
    <row r="4244" spans="1:17" x14ac:dyDescent="0.25">
      <c r="A4244" t="s">
        <v>28514</v>
      </c>
      <c r="B4244" s="1">
        <v>9814895</v>
      </c>
      <c r="C4244" t="s">
        <v>207</v>
      </c>
      <c r="D4244" t="s">
        <v>65</v>
      </c>
      <c r="E4244" t="s">
        <v>40</v>
      </c>
      <c r="F4244" t="s">
        <v>30</v>
      </c>
      <c r="G4244" s="2">
        <v>652</v>
      </c>
      <c r="H4244" s="2">
        <f>AVERAGEIF(Table1[[#All],[Category]],Table1[[#This Row],[Category]],Table1[[#All],[DiscountOffer]])</f>
        <v>1064.3816554809839</v>
      </c>
      <c r="I4244" s="2">
        <v>1450</v>
      </c>
      <c r="J4244" s="2">
        <f>IF(Table1[[#This Row],[Ratings]]&gt;4,Table1[[#This Row],[OriginalPrice (in Rs)]],0)</f>
        <v>0</v>
      </c>
      <c r="K4244" s="2">
        <f>Table1[[#This Row],[OriginalPrice (in Rs)]]-Table1[[#This Row],[DiscountOffer]]</f>
        <v>798</v>
      </c>
      <c r="L4244" s="2" t="str">
        <f>IF(Table1[[#This Row],[Discount % (In Rs)]]&gt;50%,"High Discount","Low Discount")</f>
        <v>High Discount</v>
      </c>
      <c r="M4244" s="3">
        <f>Table1[[#This Row],[Discount_Price (In Rs.)]]/Table1[[#This Row],[OriginalPrice (in Rs)]]</f>
        <v>0.55034482758620684</v>
      </c>
      <c r="N4244" s="4">
        <v>3.8</v>
      </c>
      <c r="O4244">
        <v>195</v>
      </c>
      <c r="P4244" t="s">
        <v>209</v>
      </c>
      <c r="Q4244" t="s">
        <v>28515</v>
      </c>
    </row>
    <row r="4245" spans="1:17" x14ac:dyDescent="0.25">
      <c r="A4245" t="s">
        <v>28784</v>
      </c>
      <c r="B4245" s="1">
        <v>10403221</v>
      </c>
      <c r="C4245" t="s">
        <v>13632</v>
      </c>
      <c r="D4245" t="s">
        <v>65</v>
      </c>
      <c r="E4245" t="s">
        <v>40</v>
      </c>
      <c r="F4245" t="s">
        <v>30</v>
      </c>
      <c r="G4245" s="2">
        <v>800</v>
      </c>
      <c r="H4245" s="2">
        <f>AVERAGEIF(Table1[[#All],[Category]],Table1[[#This Row],[Category]],Table1[[#All],[DiscountOffer]])</f>
        <v>1064.3816554809839</v>
      </c>
      <c r="I4245" s="2">
        <v>1600</v>
      </c>
      <c r="J4245" s="2">
        <f>IF(Table1[[#This Row],[Ratings]]&gt;4,Table1[[#This Row],[OriginalPrice (in Rs)]],0)</f>
        <v>0</v>
      </c>
      <c r="K4245" s="2">
        <f>Table1[[#This Row],[OriginalPrice (in Rs)]]-Table1[[#This Row],[DiscountOffer]]</f>
        <v>800</v>
      </c>
      <c r="L4245" s="2" t="str">
        <f>IF(Table1[[#This Row],[Discount % (In Rs)]]&gt;50%,"High Discount","Low Discount")</f>
        <v>Low Discount</v>
      </c>
      <c r="M4245" s="3">
        <f>Table1[[#This Row],[Discount_Price (In Rs.)]]/Table1[[#This Row],[OriginalPrice (in Rs)]]</f>
        <v>0.5</v>
      </c>
      <c r="N4245" s="4">
        <v>3.9</v>
      </c>
      <c r="O4245">
        <v>193</v>
      </c>
      <c r="P4245" t="s">
        <v>98</v>
      </c>
      <c r="Q4245" t="s">
        <v>28785</v>
      </c>
    </row>
    <row r="4246" spans="1:17" x14ac:dyDescent="0.25">
      <c r="A4246" t="s">
        <v>28786</v>
      </c>
      <c r="B4246" s="1">
        <v>12785028</v>
      </c>
      <c r="C4246" t="s">
        <v>207</v>
      </c>
      <c r="D4246" t="s">
        <v>65</v>
      </c>
      <c r="E4246" t="s">
        <v>40</v>
      </c>
      <c r="F4246" t="s">
        <v>30</v>
      </c>
      <c r="G4246" s="2">
        <v>756</v>
      </c>
      <c r="H4246" s="2">
        <f>AVERAGEIF(Table1[[#All],[Category]],Table1[[#This Row],[Category]],Table1[[#All],[DiscountOffer]])</f>
        <v>1064.3816554809839</v>
      </c>
      <c r="I4246" s="2">
        <v>1680</v>
      </c>
      <c r="J4246" s="2">
        <f>IF(Table1[[#This Row],[Ratings]]&gt;4,Table1[[#This Row],[OriginalPrice (in Rs)]],0)</f>
        <v>1680</v>
      </c>
      <c r="K4246" s="2">
        <f>Table1[[#This Row],[OriginalPrice (in Rs)]]-Table1[[#This Row],[DiscountOffer]]</f>
        <v>924</v>
      </c>
      <c r="L4246" s="2" t="str">
        <f>IF(Table1[[#This Row],[Discount % (In Rs)]]&gt;50%,"High Discount","Low Discount")</f>
        <v>High Discount</v>
      </c>
      <c r="M4246" s="3">
        <f>Table1[[#This Row],[Discount_Price (In Rs.)]]/Table1[[#This Row],[OriginalPrice (in Rs)]]</f>
        <v>0.55000000000000004</v>
      </c>
      <c r="N4246" s="4">
        <v>4.2</v>
      </c>
      <c r="O4246">
        <v>193</v>
      </c>
      <c r="P4246" t="s">
        <v>198</v>
      </c>
      <c r="Q4246" t="s">
        <v>28787</v>
      </c>
    </row>
    <row r="4247" spans="1:17" x14ac:dyDescent="0.25">
      <c r="A4247" t="s">
        <v>28920</v>
      </c>
      <c r="B4247" s="1">
        <v>12180654</v>
      </c>
      <c r="C4247" t="s">
        <v>246</v>
      </c>
      <c r="D4247" t="s">
        <v>65</v>
      </c>
      <c r="E4247" t="s">
        <v>40</v>
      </c>
      <c r="F4247" t="s">
        <v>30</v>
      </c>
      <c r="G4247" s="2">
        <v>809</v>
      </c>
      <c r="H4247" s="2">
        <f>AVERAGEIF(Table1[[#All],[Category]],Table1[[#This Row],[Category]],Table1[[#All],[DiscountOffer]])</f>
        <v>1064.3816554809839</v>
      </c>
      <c r="I4247" s="2">
        <v>1799</v>
      </c>
      <c r="J4247" s="2">
        <f>IF(Table1[[#This Row],[Ratings]]&gt;4,Table1[[#This Row],[OriginalPrice (in Rs)]],0)</f>
        <v>0</v>
      </c>
      <c r="K4247" s="2">
        <f>Table1[[#This Row],[OriginalPrice (in Rs)]]-Table1[[#This Row],[DiscountOffer]]</f>
        <v>990</v>
      </c>
      <c r="L4247" s="2" t="str">
        <f>IF(Table1[[#This Row],[Discount % (In Rs)]]&gt;50%,"High Discount","Low Discount")</f>
        <v>High Discount</v>
      </c>
      <c r="M4247" s="3">
        <f>Table1[[#This Row],[Discount_Price (In Rs.)]]/Table1[[#This Row],[OriginalPrice (in Rs)]]</f>
        <v>0.55030572540300171</v>
      </c>
      <c r="N4247" s="4">
        <v>4</v>
      </c>
      <c r="O4247">
        <v>192</v>
      </c>
      <c r="P4247" t="s">
        <v>37</v>
      </c>
      <c r="Q4247" t="s">
        <v>28921</v>
      </c>
    </row>
    <row r="4248" spans="1:17" x14ac:dyDescent="0.25">
      <c r="A4248" t="s">
        <v>28931</v>
      </c>
      <c r="B4248" s="1">
        <v>15361608</v>
      </c>
      <c r="C4248" t="s">
        <v>78</v>
      </c>
      <c r="D4248" t="s">
        <v>65</v>
      </c>
      <c r="E4248" t="s">
        <v>40</v>
      </c>
      <c r="F4248" t="s">
        <v>30</v>
      </c>
      <c r="G4248" s="2">
        <v>399</v>
      </c>
      <c r="H4248" s="2">
        <f>AVERAGEIF(Table1[[#All],[Category]],Table1[[#This Row],[Category]],Table1[[#All],[DiscountOffer]])</f>
        <v>1064.3816554809839</v>
      </c>
      <c r="I4248" s="2">
        <v>999</v>
      </c>
      <c r="J4248" s="2">
        <f>IF(Table1[[#This Row],[Ratings]]&gt;4,Table1[[#This Row],[OriginalPrice (in Rs)]],0)</f>
        <v>0</v>
      </c>
      <c r="K4248" s="2">
        <f>Table1[[#This Row],[OriginalPrice (in Rs)]]-Table1[[#This Row],[DiscountOffer]]</f>
        <v>600</v>
      </c>
      <c r="L4248" s="2" t="str">
        <f>IF(Table1[[#This Row],[Discount % (In Rs)]]&gt;50%,"High Discount","Low Discount")</f>
        <v>High Discount</v>
      </c>
      <c r="M4248" s="3">
        <f>Table1[[#This Row],[Discount_Price (In Rs.)]]/Table1[[#This Row],[OriginalPrice (in Rs)]]</f>
        <v>0.60060060060060061</v>
      </c>
      <c r="N4248" s="4">
        <v>4</v>
      </c>
      <c r="O4248">
        <v>192</v>
      </c>
      <c r="P4248" t="s">
        <v>32</v>
      </c>
      <c r="Q4248" t="s">
        <v>28932</v>
      </c>
    </row>
    <row r="4249" spans="1:17" x14ac:dyDescent="0.25">
      <c r="A4249" t="s">
        <v>11292</v>
      </c>
      <c r="B4249" s="1">
        <v>12907368</v>
      </c>
      <c r="C4249" t="s">
        <v>10</v>
      </c>
      <c r="D4249" t="s">
        <v>65</v>
      </c>
      <c r="E4249" t="s">
        <v>35</v>
      </c>
      <c r="F4249" t="s">
        <v>13</v>
      </c>
      <c r="G4249" s="2">
        <v>599</v>
      </c>
      <c r="H4249" s="2">
        <f>AVERAGEIF(Table1[[#All],[Category]],Table1[[#This Row],[Category]],Table1[[#All],[DiscountOffer]])</f>
        <v>1064.3816554809839</v>
      </c>
      <c r="I4249" s="2">
        <v>999</v>
      </c>
      <c r="J4249" s="2">
        <f>IF(Table1[[#This Row],[Ratings]]&gt;4,Table1[[#This Row],[OriginalPrice (in Rs)]],0)</f>
        <v>999</v>
      </c>
      <c r="K4249" s="2">
        <f>Table1[[#This Row],[OriginalPrice (in Rs)]]-Table1[[#This Row],[DiscountOffer]]</f>
        <v>400</v>
      </c>
      <c r="L4249" s="2" t="str">
        <f>IF(Table1[[#This Row],[Discount % (In Rs)]]&gt;50%,"High Discount","Low Discount")</f>
        <v>Low Discount</v>
      </c>
      <c r="M4249" s="3">
        <f>Table1[[#This Row],[Discount_Price (In Rs.)]]/Table1[[#This Row],[OriginalPrice (in Rs)]]</f>
        <v>0.40040040040040042</v>
      </c>
      <c r="N4249" s="4">
        <v>4.0999999999999996</v>
      </c>
      <c r="O4249">
        <v>433</v>
      </c>
      <c r="P4249" t="s">
        <v>37</v>
      </c>
      <c r="Q4249" t="s">
        <v>11293</v>
      </c>
    </row>
    <row r="4250" spans="1:17" x14ac:dyDescent="0.25">
      <c r="A4250" t="s">
        <v>18936</v>
      </c>
      <c r="B4250" s="1">
        <v>10188403</v>
      </c>
      <c r="C4250" t="s">
        <v>146</v>
      </c>
      <c r="D4250" t="s">
        <v>65</v>
      </c>
      <c r="E4250" t="s">
        <v>35</v>
      </c>
      <c r="F4250" t="s">
        <v>13</v>
      </c>
      <c r="G4250" s="2">
        <v>499</v>
      </c>
      <c r="H4250" s="2">
        <f>AVERAGEIF(Table1[[#All],[Category]],Table1[[#This Row],[Category]],Table1[[#All],[DiscountOffer]])</f>
        <v>1064.3816554809839</v>
      </c>
      <c r="I4250" s="2">
        <v>999</v>
      </c>
      <c r="J4250" s="2">
        <f>IF(Table1[[#This Row],[Ratings]]&gt;4,Table1[[#This Row],[OriginalPrice (in Rs)]],0)</f>
        <v>0</v>
      </c>
      <c r="K4250" s="2">
        <f>Table1[[#This Row],[OriginalPrice (in Rs)]]-Table1[[#This Row],[DiscountOffer]]</f>
        <v>500</v>
      </c>
      <c r="L4250" s="2" t="str">
        <f>IF(Table1[[#This Row],[Discount % (In Rs)]]&gt;50%,"High Discount","Low Discount")</f>
        <v>High Discount</v>
      </c>
      <c r="M4250" s="3">
        <f>Table1[[#This Row],[Discount_Price (In Rs.)]]/Table1[[#This Row],[OriginalPrice (in Rs)]]</f>
        <v>0.50050050050050054</v>
      </c>
      <c r="N4250" s="4">
        <v>3.7</v>
      </c>
      <c r="O4250">
        <v>291</v>
      </c>
      <c r="P4250" t="s">
        <v>32</v>
      </c>
      <c r="Q4250" t="s">
        <v>18937</v>
      </c>
    </row>
    <row r="4251" spans="1:17" x14ac:dyDescent="0.25">
      <c r="A4251" t="s">
        <v>1637</v>
      </c>
      <c r="B4251" s="1">
        <v>14170550</v>
      </c>
      <c r="C4251" t="s">
        <v>1401</v>
      </c>
      <c r="D4251" t="s">
        <v>65</v>
      </c>
      <c r="E4251" t="s">
        <v>1638</v>
      </c>
      <c r="F4251" t="s">
        <v>30</v>
      </c>
      <c r="G4251" s="2">
        <v>649</v>
      </c>
      <c r="H4251" s="2">
        <f>AVERAGEIF(Table1[[#All],[Category]],Table1[[#This Row],[Category]],Table1[[#All],[DiscountOffer]])</f>
        <v>1064.3816554809839</v>
      </c>
      <c r="I4251" s="2">
        <v>1299</v>
      </c>
      <c r="J4251" s="2">
        <f>IF(Table1[[#This Row],[Ratings]]&gt;4,Table1[[#This Row],[OriginalPrice (in Rs)]],0)</f>
        <v>0</v>
      </c>
      <c r="K4251" s="2">
        <f>Table1[[#This Row],[OriginalPrice (in Rs)]]-Table1[[#This Row],[DiscountOffer]]</f>
        <v>650</v>
      </c>
      <c r="L4251" s="2" t="str">
        <f>IF(Table1[[#This Row],[Discount % (In Rs)]]&gt;50%,"High Discount","Low Discount")</f>
        <v>High Discount</v>
      </c>
      <c r="M4251" s="3">
        <f>Table1[[#This Row],[Discount_Price (In Rs.)]]/Table1[[#This Row],[OriginalPrice (in Rs)]]</f>
        <v>0.50038491147036179</v>
      </c>
      <c r="N4251" s="4">
        <v>3.9</v>
      </c>
      <c r="O4251">
        <v>869</v>
      </c>
      <c r="P4251" t="s">
        <v>209</v>
      </c>
      <c r="Q4251" t="s">
        <v>1639</v>
      </c>
    </row>
    <row r="4252" spans="1:17" x14ac:dyDescent="0.25">
      <c r="A4252" t="s">
        <v>4205</v>
      </c>
      <c r="B4252" s="1">
        <v>11090026</v>
      </c>
      <c r="C4252" t="s">
        <v>1071</v>
      </c>
      <c r="D4252" t="s">
        <v>65</v>
      </c>
      <c r="E4252" t="s">
        <v>1638</v>
      </c>
      <c r="F4252" t="s">
        <v>30</v>
      </c>
      <c r="G4252" s="2">
        <v>899</v>
      </c>
      <c r="H4252" s="2">
        <f>AVERAGEIF(Table1[[#All],[Category]],Table1[[#This Row],[Category]],Table1[[#All],[DiscountOffer]])</f>
        <v>1064.3816554809839</v>
      </c>
      <c r="I4252" s="2">
        <v>1799</v>
      </c>
      <c r="J4252" s="2">
        <f>IF(Table1[[#This Row],[Ratings]]&gt;4,Table1[[#This Row],[OriginalPrice (in Rs)]],0)</f>
        <v>1799</v>
      </c>
      <c r="K4252" s="2">
        <f>Table1[[#This Row],[OriginalPrice (in Rs)]]-Table1[[#This Row],[DiscountOffer]]</f>
        <v>900</v>
      </c>
      <c r="L4252" s="2" t="str">
        <f>IF(Table1[[#This Row],[Discount % (In Rs)]]&gt;50%,"High Discount","Low Discount")</f>
        <v>High Discount</v>
      </c>
      <c r="M4252" s="3">
        <f>Table1[[#This Row],[Discount_Price (In Rs.)]]/Table1[[#This Row],[OriginalPrice (in Rs)]]</f>
        <v>0.50027793218454697</v>
      </c>
      <c r="N4252" s="4">
        <v>4.5999999999999996</v>
      </c>
      <c r="O4252">
        <v>699</v>
      </c>
      <c r="P4252" t="s">
        <v>20</v>
      </c>
      <c r="Q4252" t="s">
        <v>4206</v>
      </c>
    </row>
    <row r="4253" spans="1:17" x14ac:dyDescent="0.25">
      <c r="A4253" t="s">
        <v>5735</v>
      </c>
      <c r="B4253" s="1">
        <v>8349579</v>
      </c>
      <c r="C4253" t="s">
        <v>82</v>
      </c>
      <c r="D4253" t="s">
        <v>65</v>
      </c>
      <c r="E4253" t="s">
        <v>1638</v>
      </c>
      <c r="F4253" t="s">
        <v>30</v>
      </c>
      <c r="G4253" s="2">
        <v>1264</v>
      </c>
      <c r="H4253" s="2">
        <f>AVERAGEIF(Table1[[#All],[Category]],Table1[[#This Row],[Category]],Table1[[#All],[DiscountOffer]])</f>
        <v>1064.3816554809839</v>
      </c>
      <c r="I4253" s="2">
        <v>2299</v>
      </c>
      <c r="J4253" s="2">
        <f>IF(Table1[[#This Row],[Ratings]]&gt;4,Table1[[#This Row],[OriginalPrice (in Rs)]],0)</f>
        <v>2299</v>
      </c>
      <c r="K4253" s="2">
        <f>Table1[[#This Row],[OriginalPrice (in Rs)]]-Table1[[#This Row],[DiscountOffer]]</f>
        <v>1035</v>
      </c>
      <c r="L4253" s="2" t="str">
        <f>IF(Table1[[#This Row],[Discount % (In Rs)]]&gt;50%,"High Discount","Low Discount")</f>
        <v>Low Discount</v>
      </c>
      <c r="M4253" s="3">
        <f>Table1[[#This Row],[Discount_Price (In Rs.)]]/Table1[[#This Row],[OriginalPrice (in Rs)]]</f>
        <v>0.45019573727707701</v>
      </c>
      <c r="N4253" s="4">
        <v>4.0999999999999996</v>
      </c>
      <c r="O4253">
        <v>619</v>
      </c>
      <c r="P4253" t="s">
        <v>85</v>
      </c>
      <c r="Q4253" t="s">
        <v>5736</v>
      </c>
    </row>
    <row r="4254" spans="1:17" x14ac:dyDescent="0.25">
      <c r="A4254" t="s">
        <v>6679</v>
      </c>
      <c r="B4254" s="1">
        <v>9035869</v>
      </c>
      <c r="C4254" t="s">
        <v>4146</v>
      </c>
      <c r="D4254" t="s">
        <v>65</v>
      </c>
      <c r="E4254" t="s">
        <v>1638</v>
      </c>
      <c r="F4254" t="s">
        <v>30</v>
      </c>
      <c r="G4254" s="2">
        <v>1355</v>
      </c>
      <c r="H4254" s="2">
        <f>AVERAGEIF(Table1[[#All],[Category]],Table1[[#This Row],[Category]],Table1[[#All],[DiscountOffer]])</f>
        <v>1064.3816554809839</v>
      </c>
      <c r="I4254" s="2">
        <v>1595</v>
      </c>
      <c r="J4254" s="2">
        <f>IF(Table1[[#This Row],[Ratings]]&gt;4,Table1[[#This Row],[OriginalPrice (in Rs)]],0)</f>
        <v>1595</v>
      </c>
      <c r="K4254" s="2">
        <f>Table1[[#This Row],[OriginalPrice (in Rs)]]-Table1[[#This Row],[DiscountOffer]]</f>
        <v>240</v>
      </c>
      <c r="L4254" s="2" t="str">
        <f>IF(Table1[[#This Row],[Discount % (In Rs)]]&gt;50%,"High Discount","Low Discount")</f>
        <v>Low Discount</v>
      </c>
      <c r="M4254" s="3">
        <f>Table1[[#This Row],[Discount_Price (In Rs.)]]/Table1[[#This Row],[OriginalPrice (in Rs)]]</f>
        <v>0.15047021943573669</v>
      </c>
      <c r="N4254" s="4">
        <v>4.2</v>
      </c>
      <c r="O4254">
        <v>581</v>
      </c>
      <c r="P4254" t="s">
        <v>32</v>
      </c>
      <c r="Q4254" t="s">
        <v>6680</v>
      </c>
    </row>
    <row r="4255" spans="1:17" x14ac:dyDescent="0.25">
      <c r="A4255" t="s">
        <v>9109</v>
      </c>
      <c r="B4255" s="1">
        <v>13191588</v>
      </c>
      <c r="C4255" t="s">
        <v>78</v>
      </c>
      <c r="D4255" t="s">
        <v>65</v>
      </c>
      <c r="E4255" t="s">
        <v>1638</v>
      </c>
      <c r="F4255" t="s">
        <v>30</v>
      </c>
      <c r="G4255" s="2">
        <v>430</v>
      </c>
      <c r="H4255" s="2">
        <f>AVERAGEIF(Table1[[#All],[Category]],Table1[[#This Row],[Category]],Table1[[#All],[DiscountOffer]])</f>
        <v>1064.3816554809839</v>
      </c>
      <c r="I4255" s="2">
        <v>1049</v>
      </c>
      <c r="J4255" s="2">
        <f>IF(Table1[[#This Row],[Ratings]]&gt;4,Table1[[#This Row],[OriginalPrice (in Rs)]],0)</f>
        <v>1049</v>
      </c>
      <c r="K4255" s="2">
        <f>Table1[[#This Row],[OriginalPrice (in Rs)]]-Table1[[#This Row],[DiscountOffer]]</f>
        <v>619</v>
      </c>
      <c r="L4255" s="2" t="str">
        <f>IF(Table1[[#This Row],[Discount % (In Rs)]]&gt;50%,"High Discount","Low Discount")</f>
        <v>High Discount</v>
      </c>
      <c r="M4255" s="3">
        <f>Table1[[#This Row],[Discount_Price (In Rs.)]]/Table1[[#This Row],[OriginalPrice (in Rs)]]</f>
        <v>0.59008579599618682</v>
      </c>
      <c r="N4255" s="4">
        <v>4.4000000000000004</v>
      </c>
      <c r="O4255">
        <v>494</v>
      </c>
      <c r="P4255" t="s">
        <v>20</v>
      </c>
      <c r="Q4255" t="s">
        <v>9110</v>
      </c>
    </row>
    <row r="4256" spans="1:17" x14ac:dyDescent="0.25">
      <c r="A4256" t="s">
        <v>9278</v>
      </c>
      <c r="B4256" s="1">
        <v>11331964</v>
      </c>
      <c r="C4256" t="s">
        <v>78</v>
      </c>
      <c r="D4256" t="s">
        <v>65</v>
      </c>
      <c r="E4256" t="s">
        <v>1638</v>
      </c>
      <c r="F4256" t="s">
        <v>30</v>
      </c>
      <c r="G4256" s="2">
        <v>781</v>
      </c>
      <c r="H4256" s="2">
        <f>AVERAGEIF(Table1[[#All],[Category]],Table1[[#This Row],[Category]],Table1[[#All],[DiscountOffer]])</f>
        <v>1064.3816554809839</v>
      </c>
      <c r="I4256" s="2">
        <v>1699</v>
      </c>
      <c r="J4256" s="2">
        <f>IF(Table1[[#This Row],[Ratings]]&gt;4,Table1[[#This Row],[OriginalPrice (in Rs)]],0)</f>
        <v>1699</v>
      </c>
      <c r="K4256" s="2">
        <f>Table1[[#This Row],[OriginalPrice (in Rs)]]-Table1[[#This Row],[DiscountOffer]]</f>
        <v>918</v>
      </c>
      <c r="L4256" s="2" t="str">
        <f>IF(Table1[[#This Row],[Discount % (In Rs)]]&gt;50%,"High Discount","Low Discount")</f>
        <v>High Discount</v>
      </c>
      <c r="M4256" s="3">
        <f>Table1[[#This Row],[Discount_Price (In Rs.)]]/Table1[[#This Row],[OriginalPrice (in Rs)]]</f>
        <v>0.54031783402001177</v>
      </c>
      <c r="N4256" s="4">
        <v>4.4000000000000004</v>
      </c>
      <c r="O4256">
        <v>489</v>
      </c>
      <c r="P4256" t="s">
        <v>32</v>
      </c>
      <c r="Q4256" t="s">
        <v>9279</v>
      </c>
    </row>
    <row r="4257" spans="1:17" x14ac:dyDescent="0.25">
      <c r="A4257" t="s">
        <v>10440</v>
      </c>
      <c r="B4257" s="1">
        <v>11425212</v>
      </c>
      <c r="C4257" t="s">
        <v>78</v>
      </c>
      <c r="D4257" t="s">
        <v>65</v>
      </c>
      <c r="E4257" t="s">
        <v>1638</v>
      </c>
      <c r="F4257" t="s">
        <v>30</v>
      </c>
      <c r="G4257" s="2">
        <v>643</v>
      </c>
      <c r="H4257" s="2">
        <f>AVERAGEIF(Table1[[#All],[Category]],Table1[[#This Row],[Category]],Table1[[#All],[DiscountOffer]])</f>
        <v>1064.3816554809839</v>
      </c>
      <c r="I4257" s="2">
        <v>1649</v>
      </c>
      <c r="J4257" s="2">
        <f>IF(Table1[[#This Row],[Ratings]]&gt;4,Table1[[#This Row],[OriginalPrice (in Rs)]],0)</f>
        <v>1649</v>
      </c>
      <c r="K4257" s="2">
        <f>Table1[[#This Row],[OriginalPrice (in Rs)]]-Table1[[#This Row],[DiscountOffer]]</f>
        <v>1006</v>
      </c>
      <c r="L4257" s="2" t="str">
        <f>IF(Table1[[#This Row],[Discount % (In Rs)]]&gt;50%,"High Discount","Low Discount")</f>
        <v>High Discount</v>
      </c>
      <c r="M4257" s="3">
        <f>Table1[[#This Row],[Discount_Price (In Rs.)]]/Table1[[#This Row],[OriginalPrice (in Rs)]]</f>
        <v>0.61006670709520927</v>
      </c>
      <c r="N4257" s="4">
        <v>4.0999999999999996</v>
      </c>
      <c r="O4257">
        <v>456</v>
      </c>
      <c r="P4257" t="s">
        <v>32</v>
      </c>
      <c r="Q4257" t="s">
        <v>10441</v>
      </c>
    </row>
    <row r="4258" spans="1:17" x14ac:dyDescent="0.25">
      <c r="A4258" t="s">
        <v>10567</v>
      </c>
      <c r="B4258" s="1">
        <v>10051259</v>
      </c>
      <c r="C4258" t="s">
        <v>78</v>
      </c>
      <c r="D4258" t="s">
        <v>65</v>
      </c>
      <c r="E4258" t="s">
        <v>1638</v>
      </c>
      <c r="F4258" t="s">
        <v>30</v>
      </c>
      <c r="G4258" s="2">
        <v>474</v>
      </c>
      <c r="H4258" s="2">
        <f>AVERAGEIF(Table1[[#All],[Category]],Table1[[#This Row],[Category]],Table1[[#All],[DiscountOffer]])</f>
        <v>1064.3816554809839</v>
      </c>
      <c r="I4258" s="2">
        <v>1249</v>
      </c>
      <c r="J4258" s="2">
        <f>IF(Table1[[#This Row],[Ratings]]&gt;4,Table1[[#This Row],[OriginalPrice (in Rs)]],0)</f>
        <v>1249</v>
      </c>
      <c r="K4258" s="2">
        <f>Table1[[#This Row],[OriginalPrice (in Rs)]]-Table1[[#This Row],[DiscountOffer]]</f>
        <v>775</v>
      </c>
      <c r="L4258" s="2" t="str">
        <f>IF(Table1[[#This Row],[Discount % (In Rs)]]&gt;50%,"High Discount","Low Discount")</f>
        <v>High Discount</v>
      </c>
      <c r="M4258" s="3">
        <f>Table1[[#This Row],[Discount_Price (In Rs.)]]/Table1[[#This Row],[OriginalPrice (in Rs)]]</f>
        <v>0.62049639711769411</v>
      </c>
      <c r="N4258" s="4">
        <v>4.3</v>
      </c>
      <c r="O4258">
        <v>453</v>
      </c>
      <c r="P4258" t="s">
        <v>32</v>
      </c>
      <c r="Q4258" t="s">
        <v>10568</v>
      </c>
    </row>
    <row r="4259" spans="1:17" x14ac:dyDescent="0.25">
      <c r="A4259" t="s">
        <v>11661</v>
      </c>
      <c r="B4259" s="1">
        <v>10222647</v>
      </c>
      <c r="C4259" t="s">
        <v>78</v>
      </c>
      <c r="D4259" t="s">
        <v>65</v>
      </c>
      <c r="E4259" t="s">
        <v>1638</v>
      </c>
      <c r="F4259" t="s">
        <v>30</v>
      </c>
      <c r="G4259" s="2">
        <v>628</v>
      </c>
      <c r="H4259" s="2">
        <f>AVERAGEIF(Table1[[#All],[Category]],Table1[[#This Row],[Category]],Table1[[#All],[DiscountOffer]])</f>
        <v>1064.3816554809839</v>
      </c>
      <c r="I4259" s="2">
        <v>1699</v>
      </c>
      <c r="J4259" s="2">
        <f>IF(Table1[[#This Row],[Ratings]]&gt;4,Table1[[#This Row],[OriginalPrice (in Rs)]],0)</f>
        <v>0</v>
      </c>
      <c r="K4259" s="2">
        <f>Table1[[#This Row],[OriginalPrice (in Rs)]]-Table1[[#This Row],[DiscountOffer]]</f>
        <v>1071</v>
      </c>
      <c r="L4259" s="2" t="str">
        <f>IF(Table1[[#This Row],[Discount % (In Rs)]]&gt;50%,"High Discount","Low Discount")</f>
        <v>High Discount</v>
      </c>
      <c r="M4259" s="3">
        <f>Table1[[#This Row],[Discount_Price (In Rs.)]]/Table1[[#This Row],[OriginalPrice (in Rs)]]</f>
        <v>0.63037080635668041</v>
      </c>
      <c r="N4259" s="4">
        <v>3.9</v>
      </c>
      <c r="O4259">
        <v>424</v>
      </c>
      <c r="P4259" t="s">
        <v>32</v>
      </c>
      <c r="Q4259" t="s">
        <v>11662</v>
      </c>
    </row>
    <row r="4260" spans="1:17" x14ac:dyDescent="0.25">
      <c r="A4260" t="s">
        <v>13882</v>
      </c>
      <c r="B4260" s="1">
        <v>12831156</v>
      </c>
      <c r="C4260" t="s">
        <v>78</v>
      </c>
      <c r="D4260" t="s">
        <v>65</v>
      </c>
      <c r="E4260" t="s">
        <v>1638</v>
      </c>
      <c r="F4260" t="s">
        <v>30</v>
      </c>
      <c r="G4260" s="2">
        <v>448</v>
      </c>
      <c r="H4260" s="2">
        <f>AVERAGEIF(Table1[[#All],[Category]],Table1[[#This Row],[Category]],Table1[[#All],[DiscountOffer]])</f>
        <v>1064.3816554809839</v>
      </c>
      <c r="I4260" s="2">
        <v>1149</v>
      </c>
      <c r="J4260" s="2">
        <f>IF(Table1[[#This Row],[Ratings]]&gt;4,Table1[[#This Row],[OriginalPrice (in Rs)]],0)</f>
        <v>1149</v>
      </c>
      <c r="K4260" s="2">
        <f>Table1[[#This Row],[OriginalPrice (in Rs)]]-Table1[[#This Row],[DiscountOffer]]</f>
        <v>701</v>
      </c>
      <c r="L4260" s="2" t="str">
        <f>IF(Table1[[#This Row],[Discount % (In Rs)]]&gt;50%,"High Discount","Low Discount")</f>
        <v>High Discount</v>
      </c>
      <c r="M4260" s="3">
        <f>Table1[[#This Row],[Discount_Price (In Rs.)]]/Table1[[#This Row],[OriginalPrice (in Rs)]]</f>
        <v>0.61009573542210616</v>
      </c>
      <c r="N4260" s="4">
        <v>4.3</v>
      </c>
      <c r="O4260">
        <v>374</v>
      </c>
      <c r="P4260" t="s">
        <v>32</v>
      </c>
      <c r="Q4260" t="s">
        <v>13883</v>
      </c>
    </row>
    <row r="4261" spans="1:17" x14ac:dyDescent="0.25">
      <c r="A4261" t="s">
        <v>14251</v>
      </c>
      <c r="B4261" s="1">
        <v>15595878</v>
      </c>
      <c r="C4261" t="s">
        <v>1401</v>
      </c>
      <c r="D4261" t="s">
        <v>65</v>
      </c>
      <c r="E4261" t="s">
        <v>1638</v>
      </c>
      <c r="F4261" t="s">
        <v>30</v>
      </c>
      <c r="G4261" s="2">
        <v>599</v>
      </c>
      <c r="H4261" s="2">
        <f>AVERAGEIF(Table1[[#All],[Category]],Table1[[#This Row],[Category]],Table1[[#All],[DiscountOffer]])</f>
        <v>1064.3816554809839</v>
      </c>
      <c r="I4261" s="2">
        <v>1199</v>
      </c>
      <c r="J4261" s="2">
        <f>IF(Table1[[#This Row],[Ratings]]&gt;4,Table1[[#This Row],[OriginalPrice (in Rs)]],0)</f>
        <v>1199</v>
      </c>
      <c r="K4261" s="2">
        <f>Table1[[#This Row],[OriginalPrice (in Rs)]]-Table1[[#This Row],[DiscountOffer]]</f>
        <v>600</v>
      </c>
      <c r="L4261" s="2" t="str">
        <f>IF(Table1[[#This Row],[Discount % (In Rs)]]&gt;50%,"High Discount","Low Discount")</f>
        <v>High Discount</v>
      </c>
      <c r="M4261" s="3">
        <f>Table1[[#This Row],[Discount_Price (In Rs.)]]/Table1[[#This Row],[OriginalPrice (in Rs)]]</f>
        <v>0.50041701417848206</v>
      </c>
      <c r="N4261" s="4">
        <v>4.3</v>
      </c>
      <c r="O4261">
        <v>366</v>
      </c>
      <c r="P4261" t="s">
        <v>20</v>
      </c>
      <c r="Q4261" t="s">
        <v>14252</v>
      </c>
    </row>
    <row r="4262" spans="1:17" x14ac:dyDescent="0.25">
      <c r="A4262" t="s">
        <v>14294</v>
      </c>
      <c r="B4262" s="1">
        <v>11454390</v>
      </c>
      <c r="C4262" t="s">
        <v>1071</v>
      </c>
      <c r="D4262" t="s">
        <v>65</v>
      </c>
      <c r="E4262" t="s">
        <v>1638</v>
      </c>
      <c r="F4262" t="s">
        <v>30</v>
      </c>
      <c r="G4262" s="2">
        <v>919</v>
      </c>
      <c r="H4262" s="2">
        <f>AVERAGEIF(Table1[[#All],[Category]],Table1[[#This Row],[Category]],Table1[[#All],[DiscountOffer]])</f>
        <v>1064.3816554809839</v>
      </c>
      <c r="I4262" s="2">
        <v>1999</v>
      </c>
      <c r="J4262" s="2">
        <f>IF(Table1[[#This Row],[Ratings]]&gt;4,Table1[[#This Row],[OriginalPrice (in Rs)]],0)</f>
        <v>0</v>
      </c>
      <c r="K4262" s="2">
        <f>Table1[[#This Row],[OriginalPrice (in Rs)]]-Table1[[#This Row],[DiscountOffer]]</f>
        <v>1080</v>
      </c>
      <c r="L4262" s="2" t="str">
        <f>IF(Table1[[#This Row],[Discount % (In Rs)]]&gt;50%,"High Discount","Low Discount")</f>
        <v>High Discount</v>
      </c>
      <c r="M4262" s="3">
        <f>Table1[[#This Row],[Discount_Price (In Rs.)]]/Table1[[#This Row],[OriginalPrice (in Rs)]]</f>
        <v>0.54027013506753374</v>
      </c>
      <c r="N4262" s="4">
        <v>4</v>
      </c>
      <c r="O4262">
        <v>365</v>
      </c>
      <c r="P4262" t="s">
        <v>20</v>
      </c>
      <c r="Q4262" t="s">
        <v>14295</v>
      </c>
    </row>
    <row r="4263" spans="1:17" x14ac:dyDescent="0.25">
      <c r="A4263" t="s">
        <v>14746</v>
      </c>
      <c r="B4263" s="1">
        <v>10074613</v>
      </c>
      <c r="C4263" t="s">
        <v>78</v>
      </c>
      <c r="D4263" t="s">
        <v>65</v>
      </c>
      <c r="E4263" t="s">
        <v>1638</v>
      </c>
      <c r="F4263" t="s">
        <v>30</v>
      </c>
      <c r="G4263" s="2">
        <v>588</v>
      </c>
      <c r="H4263" s="2">
        <f>AVERAGEIF(Table1[[#All],[Category]],Table1[[#This Row],[Category]],Table1[[#All],[DiscountOffer]])</f>
        <v>1064.3816554809839</v>
      </c>
      <c r="I4263" s="2">
        <v>1549</v>
      </c>
      <c r="J4263" s="2">
        <f>IF(Table1[[#This Row],[Ratings]]&gt;4,Table1[[#This Row],[OriginalPrice (in Rs)]],0)</f>
        <v>1549</v>
      </c>
      <c r="K4263" s="2">
        <f>Table1[[#This Row],[OriginalPrice (in Rs)]]-Table1[[#This Row],[DiscountOffer]]</f>
        <v>961</v>
      </c>
      <c r="L4263" s="2" t="str">
        <f>IF(Table1[[#This Row],[Discount % (In Rs)]]&gt;50%,"High Discount","Low Discount")</f>
        <v>High Discount</v>
      </c>
      <c r="M4263" s="3">
        <f>Table1[[#This Row],[Discount_Price (In Rs.)]]/Table1[[#This Row],[OriginalPrice (in Rs)]]</f>
        <v>0.62040025823111689</v>
      </c>
      <c r="N4263" s="4">
        <v>4.3</v>
      </c>
      <c r="O4263">
        <v>356</v>
      </c>
      <c r="P4263" t="s">
        <v>32</v>
      </c>
      <c r="Q4263" t="s">
        <v>14747</v>
      </c>
    </row>
    <row r="4264" spans="1:17" x14ac:dyDescent="0.25">
      <c r="A4264" t="s">
        <v>15762</v>
      </c>
      <c r="B4264" s="1">
        <v>12967950</v>
      </c>
      <c r="C4264" t="s">
        <v>78</v>
      </c>
      <c r="D4264" t="s">
        <v>65</v>
      </c>
      <c r="E4264" t="s">
        <v>1638</v>
      </c>
      <c r="F4264" t="s">
        <v>30</v>
      </c>
      <c r="G4264" s="2">
        <v>448</v>
      </c>
      <c r="H4264" s="2">
        <f>AVERAGEIF(Table1[[#All],[Category]],Table1[[#This Row],[Category]],Table1[[#All],[DiscountOffer]])</f>
        <v>1064.3816554809839</v>
      </c>
      <c r="I4264" s="2">
        <v>1149</v>
      </c>
      <c r="J4264" s="2">
        <f>IF(Table1[[#This Row],[Ratings]]&gt;4,Table1[[#This Row],[OriginalPrice (in Rs)]],0)</f>
        <v>0</v>
      </c>
      <c r="K4264" s="2">
        <f>Table1[[#This Row],[OriginalPrice (in Rs)]]-Table1[[#This Row],[DiscountOffer]]</f>
        <v>701</v>
      </c>
      <c r="L4264" s="2" t="str">
        <f>IF(Table1[[#This Row],[Discount % (In Rs)]]&gt;50%,"High Discount","Low Discount")</f>
        <v>High Discount</v>
      </c>
      <c r="M4264" s="3">
        <f>Table1[[#This Row],[Discount_Price (In Rs.)]]/Table1[[#This Row],[OriginalPrice (in Rs)]]</f>
        <v>0.61009573542210616</v>
      </c>
      <c r="N4264" s="4">
        <v>3.9</v>
      </c>
      <c r="O4264">
        <v>339</v>
      </c>
      <c r="P4264" t="s">
        <v>32</v>
      </c>
      <c r="Q4264" t="s">
        <v>15763</v>
      </c>
    </row>
    <row r="4265" spans="1:17" x14ac:dyDescent="0.25">
      <c r="A4265" t="s">
        <v>18027</v>
      </c>
      <c r="B4265" s="1">
        <v>13527946</v>
      </c>
      <c r="C4265" t="s">
        <v>78</v>
      </c>
      <c r="D4265" t="s">
        <v>65</v>
      </c>
      <c r="E4265" t="s">
        <v>1638</v>
      </c>
      <c r="F4265" t="s">
        <v>30</v>
      </c>
      <c r="G4265" s="2">
        <v>493</v>
      </c>
      <c r="H4265" s="2">
        <f>AVERAGEIF(Table1[[#All],[Category]],Table1[[#This Row],[Category]],Table1[[#All],[DiscountOffer]])</f>
        <v>1064.3816554809839</v>
      </c>
      <c r="I4265" s="2">
        <v>1299</v>
      </c>
      <c r="J4265" s="2">
        <f>IF(Table1[[#This Row],[Ratings]]&gt;4,Table1[[#This Row],[OriginalPrice (in Rs)]],0)</f>
        <v>0</v>
      </c>
      <c r="K4265" s="2">
        <f>Table1[[#This Row],[OriginalPrice (in Rs)]]-Table1[[#This Row],[DiscountOffer]]</f>
        <v>806</v>
      </c>
      <c r="L4265" s="2" t="str">
        <f>IF(Table1[[#This Row],[Discount % (In Rs)]]&gt;50%,"High Discount","Low Discount")</f>
        <v>High Discount</v>
      </c>
      <c r="M4265" s="3">
        <f>Table1[[#This Row],[Discount_Price (In Rs.)]]/Table1[[#This Row],[OriginalPrice (in Rs)]]</f>
        <v>0.6204772902232486</v>
      </c>
      <c r="N4265" s="4">
        <v>3.9</v>
      </c>
      <c r="O4265">
        <v>303</v>
      </c>
      <c r="P4265" t="s">
        <v>32</v>
      </c>
      <c r="Q4265" t="s">
        <v>18028</v>
      </c>
    </row>
    <row r="4266" spans="1:17" x14ac:dyDescent="0.25">
      <c r="A4266" t="s">
        <v>18881</v>
      </c>
      <c r="B4266" s="1">
        <v>10016743</v>
      </c>
      <c r="C4266" t="s">
        <v>78</v>
      </c>
      <c r="D4266" t="s">
        <v>65</v>
      </c>
      <c r="E4266" t="s">
        <v>1638</v>
      </c>
      <c r="F4266" t="s">
        <v>30</v>
      </c>
      <c r="G4266" s="2">
        <v>462</v>
      </c>
      <c r="H4266" s="2">
        <f>AVERAGEIF(Table1[[#All],[Category]],Table1[[#This Row],[Category]],Table1[[#All],[DiscountOffer]])</f>
        <v>1064.3816554809839</v>
      </c>
      <c r="I4266" s="2">
        <v>1249</v>
      </c>
      <c r="J4266" s="2">
        <f>IF(Table1[[#This Row],[Ratings]]&gt;4,Table1[[#This Row],[OriginalPrice (in Rs)]],0)</f>
        <v>1249</v>
      </c>
      <c r="K4266" s="2">
        <f>Table1[[#This Row],[OriginalPrice (in Rs)]]-Table1[[#This Row],[DiscountOffer]]</f>
        <v>787</v>
      </c>
      <c r="L4266" s="2" t="str">
        <f>IF(Table1[[#This Row],[Discount % (In Rs)]]&gt;50%,"High Discount","Low Discount")</f>
        <v>High Discount</v>
      </c>
      <c r="M4266" s="3">
        <f>Table1[[#This Row],[Discount_Price (In Rs.)]]/Table1[[#This Row],[OriginalPrice (in Rs)]]</f>
        <v>0.63010408326661327</v>
      </c>
      <c r="N4266" s="4">
        <v>4.0999999999999996</v>
      </c>
      <c r="O4266">
        <v>292</v>
      </c>
      <c r="P4266" t="s">
        <v>32</v>
      </c>
      <c r="Q4266" t="s">
        <v>18882</v>
      </c>
    </row>
    <row r="4267" spans="1:17" x14ac:dyDescent="0.25">
      <c r="A4267" t="s">
        <v>21783</v>
      </c>
      <c r="B4267" s="1">
        <v>9967223</v>
      </c>
      <c r="C4267" t="s">
        <v>78</v>
      </c>
      <c r="D4267" t="s">
        <v>65</v>
      </c>
      <c r="E4267" t="s">
        <v>1638</v>
      </c>
      <c r="F4267" t="s">
        <v>30</v>
      </c>
      <c r="G4267" s="2">
        <v>499</v>
      </c>
      <c r="H4267" s="2">
        <f>AVERAGEIF(Table1[[#All],[Category]],Table1[[#This Row],[Category]],Table1[[#All],[DiscountOffer]])</f>
        <v>1064.3816554809839</v>
      </c>
      <c r="I4267" s="2">
        <v>1349</v>
      </c>
      <c r="J4267" s="2">
        <f>IF(Table1[[#This Row],[Ratings]]&gt;4,Table1[[#This Row],[OriginalPrice (in Rs)]],0)</f>
        <v>1349</v>
      </c>
      <c r="K4267" s="2">
        <f>Table1[[#This Row],[OriginalPrice (in Rs)]]-Table1[[#This Row],[DiscountOffer]]</f>
        <v>850</v>
      </c>
      <c r="L4267" s="2" t="str">
        <f>IF(Table1[[#This Row],[Discount % (In Rs)]]&gt;50%,"High Discount","Low Discount")</f>
        <v>High Discount</v>
      </c>
      <c r="M4267" s="3">
        <f>Table1[[#This Row],[Discount_Price (In Rs.)]]/Table1[[#This Row],[OriginalPrice (in Rs)]]</f>
        <v>0.63009636767976274</v>
      </c>
      <c r="N4267" s="4">
        <v>4.0999999999999996</v>
      </c>
      <c r="O4267">
        <v>256</v>
      </c>
      <c r="P4267" t="s">
        <v>32</v>
      </c>
      <c r="Q4267" t="s">
        <v>21784</v>
      </c>
    </row>
    <row r="4268" spans="1:17" x14ac:dyDescent="0.25">
      <c r="A4268" t="s">
        <v>22872</v>
      </c>
      <c r="B4268" s="1">
        <v>12213260</v>
      </c>
      <c r="C4268" t="s">
        <v>18570</v>
      </c>
      <c r="D4268" t="s">
        <v>65</v>
      </c>
      <c r="E4268" t="s">
        <v>1638</v>
      </c>
      <c r="F4268" t="s">
        <v>30</v>
      </c>
      <c r="G4268" s="2">
        <v>1260</v>
      </c>
      <c r="H4268" s="2">
        <f>AVERAGEIF(Table1[[#All],[Category]],Table1[[#This Row],[Category]],Table1[[#All],[DiscountOffer]])</f>
        <v>1064.3816554809839</v>
      </c>
      <c r="I4268" s="2">
        <v>2250</v>
      </c>
      <c r="J4268" s="2">
        <f>IF(Table1[[#This Row],[Ratings]]&gt;4,Table1[[#This Row],[OriginalPrice (in Rs)]],0)</f>
        <v>2250</v>
      </c>
      <c r="K4268" s="2">
        <f>Table1[[#This Row],[OriginalPrice (in Rs)]]-Table1[[#This Row],[DiscountOffer]]</f>
        <v>990</v>
      </c>
      <c r="L4268" s="2" t="str">
        <f>IF(Table1[[#This Row],[Discount % (In Rs)]]&gt;50%,"High Discount","Low Discount")</f>
        <v>Low Discount</v>
      </c>
      <c r="M4268" s="3">
        <f>Table1[[#This Row],[Discount_Price (In Rs.)]]/Table1[[#This Row],[OriginalPrice (in Rs)]]</f>
        <v>0.44</v>
      </c>
      <c r="N4268" s="4">
        <v>4.2</v>
      </c>
      <c r="O4268">
        <v>244</v>
      </c>
      <c r="P4268" t="s">
        <v>85</v>
      </c>
      <c r="Q4268" t="s">
        <v>22873</v>
      </c>
    </row>
    <row r="4269" spans="1:17" x14ac:dyDescent="0.25">
      <c r="A4269" t="s">
        <v>23170</v>
      </c>
      <c r="B4269" s="1">
        <v>13481978</v>
      </c>
      <c r="C4269" t="s">
        <v>78</v>
      </c>
      <c r="D4269" t="s">
        <v>65</v>
      </c>
      <c r="E4269" t="s">
        <v>1638</v>
      </c>
      <c r="F4269" t="s">
        <v>30</v>
      </c>
      <c r="G4269" s="2">
        <v>395</v>
      </c>
      <c r="H4269" s="2">
        <f>AVERAGEIF(Table1[[#All],[Category]],Table1[[#This Row],[Category]],Table1[[#All],[DiscountOffer]])</f>
        <v>1064.3816554809839</v>
      </c>
      <c r="I4269" s="2">
        <v>1099</v>
      </c>
      <c r="J4269" s="2">
        <f>IF(Table1[[#This Row],[Ratings]]&gt;4,Table1[[#This Row],[OriginalPrice (in Rs)]],0)</f>
        <v>1099</v>
      </c>
      <c r="K4269" s="2">
        <f>Table1[[#This Row],[OriginalPrice (in Rs)]]-Table1[[#This Row],[DiscountOffer]]</f>
        <v>704</v>
      </c>
      <c r="L4269" s="2" t="str">
        <f>IF(Table1[[#This Row],[Discount % (In Rs)]]&gt;50%,"High Discount","Low Discount")</f>
        <v>High Discount</v>
      </c>
      <c r="M4269" s="3">
        <f>Table1[[#This Row],[Discount_Price (In Rs.)]]/Table1[[#This Row],[OriginalPrice (in Rs)]]</f>
        <v>0.64058234758871702</v>
      </c>
      <c r="N4269" s="4">
        <v>4.0999999999999996</v>
      </c>
      <c r="O4269">
        <v>241</v>
      </c>
      <c r="P4269" t="s">
        <v>32</v>
      </c>
      <c r="Q4269" t="s">
        <v>23171</v>
      </c>
    </row>
    <row r="4270" spans="1:17" x14ac:dyDescent="0.25">
      <c r="A4270" t="s">
        <v>23674</v>
      </c>
      <c r="B4270" s="1">
        <v>9967227</v>
      </c>
      <c r="C4270" t="s">
        <v>78</v>
      </c>
      <c r="D4270" t="s">
        <v>65</v>
      </c>
      <c r="E4270" t="s">
        <v>1638</v>
      </c>
      <c r="F4270" t="s">
        <v>30</v>
      </c>
      <c r="G4270" s="2">
        <v>512</v>
      </c>
      <c r="H4270" s="2">
        <f>AVERAGEIF(Table1[[#All],[Category]],Table1[[#This Row],[Category]],Table1[[#All],[DiscountOffer]])</f>
        <v>1064.3816554809839</v>
      </c>
      <c r="I4270" s="2">
        <v>1349</v>
      </c>
      <c r="J4270" s="2">
        <f>IF(Table1[[#This Row],[Ratings]]&gt;4,Table1[[#This Row],[OriginalPrice (in Rs)]],0)</f>
        <v>1349</v>
      </c>
      <c r="K4270" s="2">
        <f>Table1[[#This Row],[OriginalPrice (in Rs)]]-Table1[[#This Row],[DiscountOffer]]</f>
        <v>837</v>
      </c>
      <c r="L4270" s="2" t="str">
        <f>IF(Table1[[#This Row],[Discount % (In Rs)]]&gt;50%,"High Discount","Low Discount")</f>
        <v>High Discount</v>
      </c>
      <c r="M4270" s="3">
        <f>Table1[[#This Row],[Discount_Price (In Rs.)]]/Table1[[#This Row],[OriginalPrice (in Rs)]]</f>
        <v>0.62045959970348408</v>
      </c>
      <c r="N4270" s="4">
        <v>4.0999999999999996</v>
      </c>
      <c r="O4270">
        <v>236</v>
      </c>
      <c r="P4270" t="s">
        <v>32</v>
      </c>
      <c r="Q4270" t="s">
        <v>23675</v>
      </c>
    </row>
    <row r="4271" spans="1:17" x14ac:dyDescent="0.25">
      <c r="A4271" t="s">
        <v>24008</v>
      </c>
      <c r="B4271" s="1">
        <v>13571828</v>
      </c>
      <c r="C4271" t="s">
        <v>1136</v>
      </c>
      <c r="D4271" t="s">
        <v>65</v>
      </c>
      <c r="E4271" t="s">
        <v>1638</v>
      </c>
      <c r="F4271" t="s">
        <v>30</v>
      </c>
      <c r="G4271" s="2">
        <v>519</v>
      </c>
      <c r="H4271" s="2">
        <f>AVERAGEIF(Table1[[#All],[Category]],Table1[[#This Row],[Category]],Table1[[#All],[DiscountOffer]])</f>
        <v>1064.3816554809839</v>
      </c>
      <c r="I4271" s="2">
        <v>1299</v>
      </c>
      <c r="J4271" s="2">
        <f>IF(Table1[[#This Row],[Ratings]]&gt;4,Table1[[#This Row],[OriginalPrice (in Rs)]],0)</f>
        <v>1299</v>
      </c>
      <c r="K4271" s="2">
        <f>Table1[[#This Row],[OriginalPrice (in Rs)]]-Table1[[#This Row],[DiscountOffer]]</f>
        <v>780</v>
      </c>
      <c r="L4271" s="2" t="str">
        <f>IF(Table1[[#This Row],[Discount % (In Rs)]]&gt;50%,"High Discount","Low Discount")</f>
        <v>High Discount</v>
      </c>
      <c r="M4271" s="3">
        <f>Table1[[#This Row],[Discount_Price (In Rs.)]]/Table1[[#This Row],[OriginalPrice (in Rs)]]</f>
        <v>0.60046189376443415</v>
      </c>
      <c r="N4271" s="4">
        <v>4.2</v>
      </c>
      <c r="O4271">
        <v>233</v>
      </c>
      <c r="P4271" t="s">
        <v>98</v>
      </c>
      <c r="Q4271" t="s">
        <v>24009</v>
      </c>
    </row>
    <row r="4272" spans="1:17" x14ac:dyDescent="0.25">
      <c r="A4272" t="s">
        <v>25699</v>
      </c>
      <c r="B4272" s="1">
        <v>12151786</v>
      </c>
      <c r="C4272" t="s">
        <v>1071</v>
      </c>
      <c r="D4272" t="s">
        <v>65</v>
      </c>
      <c r="E4272" t="s">
        <v>1638</v>
      </c>
      <c r="F4272" t="s">
        <v>30</v>
      </c>
      <c r="G4272" s="2">
        <v>791</v>
      </c>
      <c r="H4272" s="2">
        <f>AVERAGEIF(Table1[[#All],[Category]],Table1[[#This Row],[Category]],Table1[[#All],[DiscountOffer]])</f>
        <v>1064.3816554809839</v>
      </c>
      <c r="I4272" s="2">
        <v>1799</v>
      </c>
      <c r="J4272" s="2">
        <f>IF(Table1[[#This Row],[Ratings]]&gt;4,Table1[[#This Row],[OriginalPrice (in Rs)]],0)</f>
        <v>1799</v>
      </c>
      <c r="K4272" s="2">
        <f>Table1[[#This Row],[OriginalPrice (in Rs)]]-Table1[[#This Row],[DiscountOffer]]</f>
        <v>1008</v>
      </c>
      <c r="L4272" s="2" t="str">
        <f>IF(Table1[[#This Row],[Discount % (In Rs)]]&gt;50%,"High Discount","Low Discount")</f>
        <v>High Discount</v>
      </c>
      <c r="M4272" s="3">
        <f>Table1[[#This Row],[Discount_Price (In Rs.)]]/Table1[[#This Row],[OriginalPrice (in Rs)]]</f>
        <v>0.56031128404669261</v>
      </c>
      <c r="N4272" s="4">
        <v>4.4000000000000004</v>
      </c>
      <c r="O4272">
        <v>217</v>
      </c>
      <c r="P4272" t="s">
        <v>20</v>
      </c>
      <c r="Q4272" t="s">
        <v>25700</v>
      </c>
    </row>
    <row r="4273" spans="1:17" x14ac:dyDescent="0.25">
      <c r="A4273" t="s">
        <v>26339</v>
      </c>
      <c r="B4273" s="1">
        <v>10222651</v>
      </c>
      <c r="C4273" t="s">
        <v>78</v>
      </c>
      <c r="D4273" t="s">
        <v>65</v>
      </c>
      <c r="E4273" t="s">
        <v>1638</v>
      </c>
      <c r="F4273" t="s">
        <v>30</v>
      </c>
      <c r="G4273" s="2">
        <v>593</v>
      </c>
      <c r="H4273" s="2">
        <f>AVERAGEIF(Table1[[#All],[Category]],Table1[[#This Row],[Category]],Table1[[#All],[DiscountOffer]])</f>
        <v>1064.3816554809839</v>
      </c>
      <c r="I4273" s="2">
        <v>1649</v>
      </c>
      <c r="J4273" s="2">
        <f>IF(Table1[[#This Row],[Ratings]]&gt;4,Table1[[#This Row],[OriginalPrice (in Rs)]],0)</f>
        <v>1649</v>
      </c>
      <c r="K4273" s="2">
        <f>Table1[[#This Row],[OriginalPrice (in Rs)]]-Table1[[#This Row],[DiscountOffer]]</f>
        <v>1056</v>
      </c>
      <c r="L4273" s="2" t="str">
        <f>IF(Table1[[#This Row],[Discount % (In Rs)]]&gt;50%,"High Discount","Low Discount")</f>
        <v>High Discount</v>
      </c>
      <c r="M4273" s="3">
        <f>Table1[[#This Row],[Discount_Price (In Rs.)]]/Table1[[#This Row],[OriginalPrice (in Rs)]]</f>
        <v>0.64038811400848994</v>
      </c>
      <c r="N4273" s="4">
        <v>4.3</v>
      </c>
      <c r="O4273">
        <v>212</v>
      </c>
      <c r="P4273" t="s">
        <v>32</v>
      </c>
      <c r="Q4273" t="s">
        <v>26340</v>
      </c>
    </row>
    <row r="4274" spans="1:17" x14ac:dyDescent="0.25">
      <c r="A4274" t="s">
        <v>27094</v>
      </c>
      <c r="B4274" s="1">
        <v>14427446</v>
      </c>
      <c r="C4274" t="s">
        <v>78</v>
      </c>
      <c r="D4274" t="s">
        <v>65</v>
      </c>
      <c r="E4274" t="s">
        <v>1638</v>
      </c>
      <c r="F4274" t="s">
        <v>30</v>
      </c>
      <c r="G4274" s="2">
        <v>395</v>
      </c>
      <c r="H4274" s="2">
        <f>AVERAGEIF(Table1[[#All],[Category]],Table1[[#This Row],[Category]],Table1[[#All],[DiscountOffer]])</f>
        <v>1064.3816554809839</v>
      </c>
      <c r="I4274" s="2">
        <v>1199</v>
      </c>
      <c r="J4274" s="2">
        <f>IF(Table1[[#This Row],[Ratings]]&gt;4,Table1[[#This Row],[OriginalPrice (in Rs)]],0)</f>
        <v>1199</v>
      </c>
      <c r="K4274" s="2">
        <f>Table1[[#This Row],[OriginalPrice (in Rs)]]-Table1[[#This Row],[DiscountOffer]]</f>
        <v>804</v>
      </c>
      <c r="L4274" s="2" t="str">
        <f>IF(Table1[[#This Row],[Discount % (In Rs)]]&gt;50%,"High Discount","Low Discount")</f>
        <v>High Discount</v>
      </c>
      <c r="M4274" s="3">
        <f>Table1[[#This Row],[Discount_Price (In Rs.)]]/Table1[[#This Row],[OriginalPrice (in Rs)]]</f>
        <v>0.67055879899916593</v>
      </c>
      <c r="N4274" s="4">
        <v>4.2</v>
      </c>
      <c r="O4274">
        <v>206</v>
      </c>
      <c r="P4274" t="s">
        <v>32</v>
      </c>
      <c r="Q4274" t="s">
        <v>27095</v>
      </c>
    </row>
    <row r="4275" spans="1:17" x14ac:dyDescent="0.25">
      <c r="A4275" t="s">
        <v>27576</v>
      </c>
      <c r="B4275" s="1">
        <v>9971479</v>
      </c>
      <c r="C4275" t="s">
        <v>78</v>
      </c>
      <c r="D4275" t="s">
        <v>65</v>
      </c>
      <c r="E4275" t="s">
        <v>1638</v>
      </c>
      <c r="F4275" t="s">
        <v>30</v>
      </c>
      <c r="G4275" s="2">
        <v>443</v>
      </c>
      <c r="H4275" s="2">
        <f>AVERAGEIF(Table1[[#All],[Category]],Table1[[#This Row],[Category]],Table1[[#All],[DiscountOffer]])</f>
        <v>1064.3816554809839</v>
      </c>
      <c r="I4275" s="2">
        <v>1199</v>
      </c>
      <c r="J4275" s="2">
        <f>IF(Table1[[#This Row],[Ratings]]&gt;4,Table1[[#This Row],[OriginalPrice (in Rs)]],0)</f>
        <v>1199</v>
      </c>
      <c r="K4275" s="2">
        <f>Table1[[#This Row],[OriginalPrice (in Rs)]]-Table1[[#This Row],[DiscountOffer]]</f>
        <v>756</v>
      </c>
      <c r="L4275" s="2" t="str">
        <f>IF(Table1[[#This Row],[Discount % (In Rs)]]&gt;50%,"High Discount","Low Discount")</f>
        <v>High Discount</v>
      </c>
      <c r="M4275" s="3">
        <f>Table1[[#This Row],[Discount_Price (In Rs.)]]/Table1[[#This Row],[OriginalPrice (in Rs)]]</f>
        <v>0.63052543786488746</v>
      </c>
      <c r="N4275" s="4">
        <v>4.3</v>
      </c>
      <c r="O4275">
        <v>202</v>
      </c>
      <c r="P4275" t="s">
        <v>32</v>
      </c>
      <c r="Q4275" t="s">
        <v>27577</v>
      </c>
    </row>
    <row r="4276" spans="1:17" x14ac:dyDescent="0.25">
      <c r="A4276" t="s">
        <v>28916</v>
      </c>
      <c r="B4276" s="1">
        <v>13662020</v>
      </c>
      <c r="C4276" t="s">
        <v>78</v>
      </c>
      <c r="D4276" t="s">
        <v>65</v>
      </c>
      <c r="E4276" t="s">
        <v>1638</v>
      </c>
      <c r="F4276" t="s">
        <v>30</v>
      </c>
      <c r="G4276" s="2">
        <v>471</v>
      </c>
      <c r="H4276" s="2">
        <f>AVERAGEIF(Table1[[#All],[Category]],Table1[[#This Row],[Category]],Table1[[#All],[DiscountOffer]])</f>
        <v>1064.3816554809839</v>
      </c>
      <c r="I4276" s="2">
        <v>1149</v>
      </c>
      <c r="J4276" s="2">
        <f>IF(Table1[[#This Row],[Ratings]]&gt;4,Table1[[#This Row],[OriginalPrice (in Rs)]],0)</f>
        <v>0</v>
      </c>
      <c r="K4276" s="2">
        <f>Table1[[#This Row],[OriginalPrice (in Rs)]]-Table1[[#This Row],[DiscountOffer]]</f>
        <v>678</v>
      </c>
      <c r="L4276" s="2" t="str">
        <f>IF(Table1[[#This Row],[Discount % (In Rs)]]&gt;50%,"High Discount","Low Discount")</f>
        <v>High Discount</v>
      </c>
      <c r="M4276" s="3">
        <f>Table1[[#This Row],[Discount_Price (In Rs.)]]/Table1[[#This Row],[OriginalPrice (in Rs)]]</f>
        <v>0.59007832898172319</v>
      </c>
      <c r="N4276" s="4">
        <v>4</v>
      </c>
      <c r="O4276">
        <v>192</v>
      </c>
      <c r="P4276" t="s">
        <v>20</v>
      </c>
      <c r="Q4276" t="s">
        <v>23675</v>
      </c>
    </row>
    <row r="4277" spans="1:17" x14ac:dyDescent="0.25">
      <c r="A4277" t="s">
        <v>885</v>
      </c>
      <c r="B4277" s="1">
        <v>12446096</v>
      </c>
      <c r="C4277" t="s">
        <v>886</v>
      </c>
      <c r="D4277" t="s">
        <v>173</v>
      </c>
      <c r="E4277" t="s">
        <v>887</v>
      </c>
      <c r="F4277" t="s">
        <v>13</v>
      </c>
      <c r="G4277" s="2">
        <v>674</v>
      </c>
      <c r="H4277" s="2">
        <f>AVERAGEIF(Table1[[#All],[Category]],Table1[[#This Row],[Category]],Table1[[#All],[DiscountOffer]])</f>
        <v>535.26650366747856</v>
      </c>
      <c r="I4277" s="2">
        <v>1499</v>
      </c>
      <c r="J4277" s="2">
        <f>IF(Table1[[#This Row],[Ratings]]&gt;4,Table1[[#This Row],[OriginalPrice (in Rs)]],0)</f>
        <v>0</v>
      </c>
      <c r="K4277" s="2">
        <f>Table1[[#This Row],[OriginalPrice (in Rs)]]-Table1[[#This Row],[DiscountOffer]]</f>
        <v>825</v>
      </c>
      <c r="L4277" s="2" t="str">
        <f>IF(Table1[[#This Row],[Discount % (In Rs)]]&gt;50%,"High Discount","Low Discount")</f>
        <v>High Discount</v>
      </c>
      <c r="M4277" s="3">
        <f>Table1[[#This Row],[Discount_Price (In Rs.)]]/Table1[[#This Row],[OriginalPrice (in Rs)]]</f>
        <v>0.5503669112741828</v>
      </c>
      <c r="N4277" s="4">
        <v>4</v>
      </c>
      <c r="O4277">
        <v>929</v>
      </c>
      <c r="P4277" t="s">
        <v>32</v>
      </c>
      <c r="Q4277" t="s">
        <v>888</v>
      </c>
    </row>
    <row r="4278" spans="1:17" x14ac:dyDescent="0.25">
      <c r="A4278" t="s">
        <v>937</v>
      </c>
      <c r="B4278" s="1">
        <v>9168503</v>
      </c>
      <c r="C4278" t="s">
        <v>745</v>
      </c>
      <c r="D4278" t="s">
        <v>173</v>
      </c>
      <c r="E4278" t="s">
        <v>887</v>
      </c>
      <c r="F4278" t="s">
        <v>13</v>
      </c>
      <c r="G4278" s="2">
        <v>535.26650366748163</v>
      </c>
      <c r="H4278" s="2">
        <f>AVERAGEIF(Table1[[#All],[Category]],Table1[[#This Row],[Category]],Table1[[#All],[DiscountOffer]])</f>
        <v>535.26650366747856</v>
      </c>
      <c r="I4278" s="2">
        <v>599</v>
      </c>
      <c r="J4278" s="2">
        <f>IF(Table1[[#This Row],[Ratings]]&gt;4,Table1[[#This Row],[OriginalPrice (in Rs)]],0)</f>
        <v>599</v>
      </c>
      <c r="K4278" s="2">
        <f>Table1[[#This Row],[OriginalPrice (in Rs)]]-Table1[[#This Row],[DiscountOffer]]</f>
        <v>63.733496332518371</v>
      </c>
      <c r="L4278" s="2" t="str">
        <f>IF(Table1[[#This Row],[Discount % (In Rs)]]&gt;50%,"High Discount","Low Discount")</f>
        <v>Low Discount</v>
      </c>
      <c r="M4278" s="3">
        <f>Table1[[#This Row],[Discount_Price (In Rs.)]]/Table1[[#This Row],[OriginalPrice (in Rs)]]</f>
        <v>0.10639982693241798</v>
      </c>
      <c r="N4278" s="4">
        <v>4.5</v>
      </c>
      <c r="O4278">
        <v>925</v>
      </c>
      <c r="P4278" t="s">
        <v>324</v>
      </c>
      <c r="Q4278" t="s">
        <v>938</v>
      </c>
    </row>
    <row r="4279" spans="1:17" x14ac:dyDescent="0.25">
      <c r="A4279" t="s">
        <v>2865</v>
      </c>
      <c r="B4279" s="1">
        <v>652387</v>
      </c>
      <c r="C4279" t="s">
        <v>321</v>
      </c>
      <c r="D4279" t="s">
        <v>173</v>
      </c>
      <c r="E4279" t="s">
        <v>887</v>
      </c>
      <c r="F4279" t="s">
        <v>13</v>
      </c>
      <c r="G4279" s="2">
        <v>535.26650366748163</v>
      </c>
      <c r="H4279" s="2">
        <f>AVERAGEIF(Table1[[#All],[Category]],Table1[[#This Row],[Category]],Table1[[#All],[DiscountOffer]])</f>
        <v>535.26650366747856</v>
      </c>
      <c r="I4279" s="2">
        <v>798</v>
      </c>
      <c r="J4279" s="2">
        <f>IF(Table1[[#This Row],[Ratings]]&gt;4,Table1[[#This Row],[OriginalPrice (in Rs)]],0)</f>
        <v>798</v>
      </c>
      <c r="K4279" s="2">
        <f>Table1[[#This Row],[OriginalPrice (in Rs)]]-Table1[[#This Row],[DiscountOffer]]</f>
        <v>262.73349633251837</v>
      </c>
      <c r="L4279" s="2" t="str">
        <f>IF(Table1[[#This Row],[Discount % (In Rs)]]&gt;50%,"High Discount","Low Discount")</f>
        <v>Low Discount</v>
      </c>
      <c r="M4279" s="3">
        <f>Table1[[#This Row],[Discount_Price (In Rs.)]]/Table1[[#This Row],[OriginalPrice (in Rs)]]</f>
        <v>0.32923997034150171</v>
      </c>
      <c r="N4279" s="4">
        <v>4.3</v>
      </c>
      <c r="O4279">
        <v>784</v>
      </c>
      <c r="P4279" t="s">
        <v>32</v>
      </c>
      <c r="Q4279" t="s">
        <v>2866</v>
      </c>
    </row>
    <row r="4280" spans="1:17" x14ac:dyDescent="0.25">
      <c r="A4280" t="s">
        <v>2918</v>
      </c>
      <c r="B4280" s="1">
        <v>9966837</v>
      </c>
      <c r="C4280" t="s">
        <v>886</v>
      </c>
      <c r="D4280" t="s">
        <v>173</v>
      </c>
      <c r="E4280" t="s">
        <v>887</v>
      </c>
      <c r="F4280" t="s">
        <v>13</v>
      </c>
      <c r="G4280" s="2">
        <v>629</v>
      </c>
      <c r="H4280" s="2">
        <f>AVERAGEIF(Table1[[#All],[Category]],Table1[[#This Row],[Category]],Table1[[#All],[DiscountOffer]])</f>
        <v>535.26650366747856</v>
      </c>
      <c r="I4280" s="2">
        <v>1499</v>
      </c>
      <c r="J4280" s="2">
        <f>IF(Table1[[#This Row],[Ratings]]&gt;4,Table1[[#This Row],[OriginalPrice (in Rs)]],0)</f>
        <v>1499</v>
      </c>
      <c r="K4280" s="2">
        <f>Table1[[#This Row],[OriginalPrice (in Rs)]]-Table1[[#This Row],[DiscountOffer]]</f>
        <v>870</v>
      </c>
      <c r="L4280" s="2" t="str">
        <f>IF(Table1[[#This Row],[Discount % (In Rs)]]&gt;50%,"High Discount","Low Discount")</f>
        <v>High Discount</v>
      </c>
      <c r="M4280" s="3">
        <f>Table1[[#This Row],[Discount_Price (In Rs.)]]/Table1[[#This Row],[OriginalPrice (in Rs)]]</f>
        <v>0.58038692461641095</v>
      </c>
      <c r="N4280" s="4">
        <v>4.2</v>
      </c>
      <c r="O4280">
        <v>781</v>
      </c>
      <c r="P4280" t="s">
        <v>32</v>
      </c>
      <c r="Q4280" t="s">
        <v>2919</v>
      </c>
    </row>
    <row r="4281" spans="1:17" x14ac:dyDescent="0.25">
      <c r="A4281" t="s">
        <v>3123</v>
      </c>
      <c r="B4281" s="1">
        <v>11529160</v>
      </c>
      <c r="C4281" t="s">
        <v>886</v>
      </c>
      <c r="D4281" t="s">
        <v>173</v>
      </c>
      <c r="E4281" t="s">
        <v>887</v>
      </c>
      <c r="F4281" t="s">
        <v>13</v>
      </c>
      <c r="G4281" s="2">
        <v>674</v>
      </c>
      <c r="H4281" s="2">
        <f>AVERAGEIF(Table1[[#All],[Category]],Table1[[#This Row],[Category]],Table1[[#All],[DiscountOffer]])</f>
        <v>535.26650366747856</v>
      </c>
      <c r="I4281" s="2">
        <v>1499</v>
      </c>
      <c r="J4281" s="2">
        <f>IF(Table1[[#This Row],[Ratings]]&gt;4,Table1[[#This Row],[OriginalPrice (in Rs)]],0)</f>
        <v>1499</v>
      </c>
      <c r="K4281" s="2">
        <f>Table1[[#This Row],[OriginalPrice (in Rs)]]-Table1[[#This Row],[DiscountOffer]]</f>
        <v>825</v>
      </c>
      <c r="L4281" s="2" t="str">
        <f>IF(Table1[[#This Row],[Discount % (In Rs)]]&gt;50%,"High Discount","Low Discount")</f>
        <v>High Discount</v>
      </c>
      <c r="M4281" s="3">
        <f>Table1[[#This Row],[Discount_Price (In Rs.)]]/Table1[[#This Row],[OriginalPrice (in Rs)]]</f>
        <v>0.5503669112741828</v>
      </c>
      <c r="N4281" s="4">
        <v>4.4000000000000004</v>
      </c>
      <c r="O4281">
        <v>767</v>
      </c>
      <c r="P4281" t="s">
        <v>32</v>
      </c>
      <c r="Q4281" t="s">
        <v>3124</v>
      </c>
    </row>
    <row r="4282" spans="1:17" x14ac:dyDescent="0.25">
      <c r="A4282" t="s">
        <v>4309</v>
      </c>
      <c r="B4282" s="1">
        <v>8726891</v>
      </c>
      <c r="C4282" t="s">
        <v>886</v>
      </c>
      <c r="D4282" t="s">
        <v>173</v>
      </c>
      <c r="E4282" t="s">
        <v>887</v>
      </c>
      <c r="F4282" t="s">
        <v>13</v>
      </c>
      <c r="G4282" s="2">
        <v>629</v>
      </c>
      <c r="H4282" s="2">
        <f>AVERAGEIF(Table1[[#All],[Category]],Table1[[#This Row],[Category]],Table1[[#All],[DiscountOffer]])</f>
        <v>535.26650366747856</v>
      </c>
      <c r="I4282" s="2">
        <v>1499</v>
      </c>
      <c r="J4282" s="2">
        <f>IF(Table1[[#This Row],[Ratings]]&gt;4,Table1[[#This Row],[OriginalPrice (in Rs)]],0)</f>
        <v>0</v>
      </c>
      <c r="K4282" s="2">
        <f>Table1[[#This Row],[OriginalPrice (in Rs)]]-Table1[[#This Row],[DiscountOffer]]</f>
        <v>870</v>
      </c>
      <c r="L4282" s="2" t="str">
        <f>IF(Table1[[#This Row],[Discount % (In Rs)]]&gt;50%,"High Discount","Low Discount")</f>
        <v>High Discount</v>
      </c>
      <c r="M4282" s="3">
        <f>Table1[[#This Row],[Discount_Price (In Rs.)]]/Table1[[#This Row],[OriginalPrice (in Rs)]]</f>
        <v>0.58038692461641095</v>
      </c>
      <c r="N4282" s="4">
        <v>4</v>
      </c>
      <c r="O4282">
        <v>690</v>
      </c>
      <c r="P4282" t="s">
        <v>32</v>
      </c>
      <c r="Q4282" t="s">
        <v>4310</v>
      </c>
    </row>
    <row r="4283" spans="1:17" x14ac:dyDescent="0.25">
      <c r="A4283" t="s">
        <v>4486</v>
      </c>
      <c r="B4283" s="1">
        <v>11529148</v>
      </c>
      <c r="C4283" t="s">
        <v>886</v>
      </c>
      <c r="D4283" t="s">
        <v>173</v>
      </c>
      <c r="E4283" t="s">
        <v>887</v>
      </c>
      <c r="F4283" t="s">
        <v>13</v>
      </c>
      <c r="G4283" s="2">
        <v>674</v>
      </c>
      <c r="H4283" s="2">
        <f>AVERAGEIF(Table1[[#All],[Category]],Table1[[#This Row],[Category]],Table1[[#All],[DiscountOffer]])</f>
        <v>535.26650366747856</v>
      </c>
      <c r="I4283" s="2">
        <v>1499</v>
      </c>
      <c r="J4283" s="2">
        <f>IF(Table1[[#This Row],[Ratings]]&gt;4,Table1[[#This Row],[OriginalPrice (in Rs)]],0)</f>
        <v>1499</v>
      </c>
      <c r="K4283" s="2">
        <f>Table1[[#This Row],[OriginalPrice (in Rs)]]-Table1[[#This Row],[DiscountOffer]]</f>
        <v>825</v>
      </c>
      <c r="L4283" s="2" t="str">
        <f>IF(Table1[[#This Row],[Discount % (In Rs)]]&gt;50%,"High Discount","Low Discount")</f>
        <v>High Discount</v>
      </c>
      <c r="M4283" s="3">
        <f>Table1[[#This Row],[Discount_Price (In Rs.)]]/Table1[[#This Row],[OriginalPrice (in Rs)]]</f>
        <v>0.5503669112741828</v>
      </c>
      <c r="N4283" s="4">
        <v>4.2</v>
      </c>
      <c r="O4283">
        <v>680</v>
      </c>
      <c r="P4283" t="s">
        <v>32</v>
      </c>
      <c r="Q4283" t="s">
        <v>4487</v>
      </c>
    </row>
    <row r="4284" spans="1:17" x14ac:dyDescent="0.25">
      <c r="A4284" t="s">
        <v>4627</v>
      </c>
      <c r="B4284" s="1">
        <v>18028728</v>
      </c>
      <c r="C4284" t="s">
        <v>267</v>
      </c>
      <c r="D4284" t="s">
        <v>173</v>
      </c>
      <c r="E4284" t="s">
        <v>887</v>
      </c>
      <c r="F4284" t="s">
        <v>13</v>
      </c>
      <c r="G4284" s="2">
        <v>535.26650366748163</v>
      </c>
      <c r="H4284" s="2">
        <f>AVERAGEIF(Table1[[#All],[Category]],Table1[[#This Row],[Category]],Table1[[#All],[DiscountOffer]])</f>
        <v>535.26650366747856</v>
      </c>
      <c r="I4284" s="2">
        <v>1098</v>
      </c>
      <c r="J4284" s="2">
        <f>IF(Table1[[#This Row],[Ratings]]&gt;4,Table1[[#This Row],[OriginalPrice (in Rs)]],0)</f>
        <v>1098</v>
      </c>
      <c r="K4284" s="2">
        <f>Table1[[#This Row],[OriginalPrice (in Rs)]]-Table1[[#This Row],[DiscountOffer]]</f>
        <v>562.73349633251837</v>
      </c>
      <c r="L4284" s="2" t="str">
        <f>IF(Table1[[#This Row],[Discount % (In Rs)]]&gt;50%,"High Discount","Low Discount")</f>
        <v>High Discount</v>
      </c>
      <c r="M4284" s="3">
        <f>Table1[[#This Row],[Discount_Price (In Rs.)]]/Table1[[#This Row],[OriginalPrice (in Rs)]]</f>
        <v>0.51250773800775806</v>
      </c>
      <c r="N4284" s="4">
        <v>4.4000000000000004</v>
      </c>
      <c r="O4284">
        <v>673</v>
      </c>
      <c r="P4284" t="s">
        <v>20</v>
      </c>
      <c r="Q4284" t="s">
        <v>4628</v>
      </c>
    </row>
    <row r="4285" spans="1:17" x14ac:dyDescent="0.25">
      <c r="A4285" t="s">
        <v>4919</v>
      </c>
      <c r="B4285" s="1">
        <v>9866707</v>
      </c>
      <c r="C4285" t="s">
        <v>321</v>
      </c>
      <c r="D4285" t="s">
        <v>173</v>
      </c>
      <c r="E4285" t="s">
        <v>887</v>
      </c>
      <c r="F4285" t="s">
        <v>13</v>
      </c>
      <c r="G4285" s="2">
        <v>535.26650366748163</v>
      </c>
      <c r="H4285" s="2">
        <f>AVERAGEIF(Table1[[#All],[Category]],Table1[[#This Row],[Category]],Table1[[#All],[DiscountOffer]])</f>
        <v>535.26650366747856</v>
      </c>
      <c r="I4285" s="2">
        <v>798</v>
      </c>
      <c r="J4285" s="2">
        <f>IF(Table1[[#This Row],[Ratings]]&gt;4,Table1[[#This Row],[OriginalPrice (in Rs)]],0)</f>
        <v>0</v>
      </c>
      <c r="K4285" s="2">
        <f>Table1[[#This Row],[OriginalPrice (in Rs)]]-Table1[[#This Row],[DiscountOffer]]</f>
        <v>262.73349633251837</v>
      </c>
      <c r="L4285" s="2" t="str">
        <f>IF(Table1[[#This Row],[Discount % (In Rs)]]&gt;50%,"High Discount","Low Discount")</f>
        <v>Low Discount</v>
      </c>
      <c r="M4285" s="3">
        <f>Table1[[#This Row],[Discount_Price (In Rs.)]]/Table1[[#This Row],[OriginalPrice (in Rs)]]</f>
        <v>0.32923997034150171</v>
      </c>
      <c r="N4285" s="4">
        <v>3.9</v>
      </c>
      <c r="O4285">
        <v>659</v>
      </c>
      <c r="P4285" t="s">
        <v>324</v>
      </c>
      <c r="Q4285" t="s">
        <v>4920</v>
      </c>
    </row>
    <row r="4286" spans="1:17" x14ac:dyDescent="0.25">
      <c r="A4286" t="s">
        <v>5093</v>
      </c>
      <c r="B4286" s="1">
        <v>18028768</v>
      </c>
      <c r="C4286" t="s">
        <v>267</v>
      </c>
      <c r="D4286" t="s">
        <v>173</v>
      </c>
      <c r="E4286" t="s">
        <v>887</v>
      </c>
      <c r="F4286" t="s">
        <v>13</v>
      </c>
      <c r="G4286" s="2">
        <v>535.26650366748163</v>
      </c>
      <c r="H4286" s="2">
        <f>AVERAGEIF(Table1[[#All],[Category]],Table1[[#This Row],[Category]],Table1[[#All],[DiscountOffer]])</f>
        <v>535.26650366747856</v>
      </c>
      <c r="I4286" s="2">
        <v>1098</v>
      </c>
      <c r="J4286" s="2">
        <f>IF(Table1[[#This Row],[Ratings]]&gt;4,Table1[[#This Row],[OriginalPrice (in Rs)]],0)</f>
        <v>0</v>
      </c>
      <c r="K4286" s="2">
        <f>Table1[[#This Row],[OriginalPrice (in Rs)]]-Table1[[#This Row],[DiscountOffer]]</f>
        <v>562.73349633251837</v>
      </c>
      <c r="L4286" s="2" t="str">
        <f>IF(Table1[[#This Row],[Discount % (In Rs)]]&gt;50%,"High Discount","Low Discount")</f>
        <v>High Discount</v>
      </c>
      <c r="M4286" s="3">
        <f>Table1[[#This Row],[Discount_Price (In Rs.)]]/Table1[[#This Row],[OriginalPrice (in Rs)]]</f>
        <v>0.51250773800775806</v>
      </c>
      <c r="N4286" s="4">
        <v>3.8</v>
      </c>
      <c r="O4286">
        <v>651</v>
      </c>
      <c r="P4286" t="s">
        <v>20</v>
      </c>
      <c r="Q4286" t="s">
        <v>4628</v>
      </c>
    </row>
    <row r="4287" spans="1:17" x14ac:dyDescent="0.25">
      <c r="A4287" t="s">
        <v>5259</v>
      </c>
      <c r="B4287" s="1">
        <v>11445084</v>
      </c>
      <c r="C4287" t="s">
        <v>321</v>
      </c>
      <c r="D4287" t="s">
        <v>173</v>
      </c>
      <c r="E4287" t="s">
        <v>887</v>
      </c>
      <c r="F4287" t="s">
        <v>13</v>
      </c>
      <c r="G4287" s="2">
        <v>535.26650366748163</v>
      </c>
      <c r="H4287" s="2">
        <f>AVERAGEIF(Table1[[#All],[Category]],Table1[[#This Row],[Category]],Table1[[#All],[DiscountOffer]])</f>
        <v>535.26650366747856</v>
      </c>
      <c r="I4287" s="2">
        <v>439</v>
      </c>
      <c r="J4287" s="2">
        <f>IF(Table1[[#This Row],[Ratings]]&gt;4,Table1[[#This Row],[OriginalPrice (in Rs)]],0)</f>
        <v>0</v>
      </c>
      <c r="K4287" s="2">
        <f>Table1[[#This Row],[OriginalPrice (in Rs)]]-Table1[[#This Row],[DiscountOffer]]</f>
        <v>-96.266503667481629</v>
      </c>
      <c r="L4287" s="2" t="str">
        <f>IF(Table1[[#This Row],[Discount % (In Rs)]]&gt;50%,"High Discount","Low Discount")</f>
        <v>Low Discount</v>
      </c>
      <c r="M4287" s="3">
        <f>Table1[[#This Row],[Discount_Price (In Rs.)]]/Table1[[#This Row],[OriginalPrice (in Rs)]]</f>
        <v>-0.21928588534733856</v>
      </c>
      <c r="N4287" s="4">
        <v>4</v>
      </c>
      <c r="O4287">
        <v>642</v>
      </c>
      <c r="P4287" t="s">
        <v>324</v>
      </c>
      <c r="Q4287" t="s">
        <v>5260</v>
      </c>
    </row>
    <row r="4288" spans="1:17" x14ac:dyDescent="0.25">
      <c r="A4288" t="s">
        <v>5371</v>
      </c>
      <c r="B4288" s="1">
        <v>18028758</v>
      </c>
      <c r="C4288" t="s">
        <v>267</v>
      </c>
      <c r="D4288" t="s">
        <v>173</v>
      </c>
      <c r="E4288" t="s">
        <v>887</v>
      </c>
      <c r="F4288" t="s">
        <v>13</v>
      </c>
      <c r="G4288" s="2">
        <v>535.26650366748163</v>
      </c>
      <c r="H4288" s="2">
        <f>AVERAGEIF(Table1[[#All],[Category]],Table1[[#This Row],[Category]],Table1[[#All],[DiscountOffer]])</f>
        <v>535.26650366747856</v>
      </c>
      <c r="I4288" s="2">
        <v>1098</v>
      </c>
      <c r="J4288" s="2">
        <f>IF(Table1[[#This Row],[Ratings]]&gt;4,Table1[[#This Row],[OriginalPrice (in Rs)]],0)</f>
        <v>0</v>
      </c>
      <c r="K4288" s="2">
        <f>Table1[[#This Row],[OriginalPrice (in Rs)]]-Table1[[#This Row],[DiscountOffer]]</f>
        <v>562.73349633251837</v>
      </c>
      <c r="L4288" s="2" t="str">
        <f>IF(Table1[[#This Row],[Discount % (In Rs)]]&gt;50%,"High Discount","Low Discount")</f>
        <v>High Discount</v>
      </c>
      <c r="M4288" s="3">
        <f>Table1[[#This Row],[Discount_Price (In Rs.)]]/Table1[[#This Row],[OriginalPrice (in Rs)]]</f>
        <v>0.51250773800775806</v>
      </c>
      <c r="N4288" s="4">
        <v>3.9</v>
      </c>
      <c r="O4288">
        <v>636</v>
      </c>
      <c r="P4288" t="s">
        <v>20</v>
      </c>
      <c r="Q4288" t="s">
        <v>4628</v>
      </c>
    </row>
    <row r="4289" spans="1:17" x14ac:dyDescent="0.25">
      <c r="A4289" t="s">
        <v>5831</v>
      </c>
      <c r="B4289" s="1">
        <v>18028784</v>
      </c>
      <c r="C4289" t="s">
        <v>267</v>
      </c>
      <c r="D4289" t="s">
        <v>173</v>
      </c>
      <c r="E4289" t="s">
        <v>887</v>
      </c>
      <c r="F4289" t="s">
        <v>13</v>
      </c>
      <c r="G4289" s="2">
        <v>535.26650366748163</v>
      </c>
      <c r="H4289" s="2">
        <f>AVERAGEIF(Table1[[#All],[Category]],Table1[[#This Row],[Category]],Table1[[#All],[DiscountOffer]])</f>
        <v>535.26650366747856</v>
      </c>
      <c r="I4289" s="2">
        <v>1098</v>
      </c>
      <c r="J4289" s="2">
        <f>IF(Table1[[#This Row],[Ratings]]&gt;4,Table1[[#This Row],[OriginalPrice (in Rs)]],0)</f>
        <v>0</v>
      </c>
      <c r="K4289" s="2">
        <f>Table1[[#This Row],[OriginalPrice (in Rs)]]-Table1[[#This Row],[DiscountOffer]]</f>
        <v>562.73349633251837</v>
      </c>
      <c r="L4289" s="2" t="str">
        <f>IF(Table1[[#This Row],[Discount % (In Rs)]]&gt;50%,"High Discount","Low Discount")</f>
        <v>High Discount</v>
      </c>
      <c r="M4289" s="3">
        <f>Table1[[#This Row],[Discount_Price (In Rs.)]]/Table1[[#This Row],[OriginalPrice (in Rs)]]</f>
        <v>0.51250773800775806</v>
      </c>
      <c r="N4289" s="4">
        <v>4</v>
      </c>
      <c r="O4289">
        <v>614</v>
      </c>
      <c r="P4289" t="s">
        <v>20</v>
      </c>
      <c r="Q4289" t="s">
        <v>4628</v>
      </c>
    </row>
    <row r="4290" spans="1:17" x14ac:dyDescent="0.25">
      <c r="A4290" t="s">
        <v>5850</v>
      </c>
      <c r="B4290" s="1">
        <v>9966851</v>
      </c>
      <c r="C4290" t="s">
        <v>886</v>
      </c>
      <c r="D4290" t="s">
        <v>173</v>
      </c>
      <c r="E4290" t="s">
        <v>887</v>
      </c>
      <c r="F4290" t="s">
        <v>13</v>
      </c>
      <c r="G4290" s="2">
        <v>674</v>
      </c>
      <c r="H4290" s="2">
        <f>AVERAGEIF(Table1[[#All],[Category]],Table1[[#This Row],[Category]],Table1[[#All],[DiscountOffer]])</f>
        <v>535.26650366747856</v>
      </c>
      <c r="I4290" s="2">
        <v>1499</v>
      </c>
      <c r="J4290" s="2">
        <f>IF(Table1[[#This Row],[Ratings]]&gt;4,Table1[[#This Row],[OriginalPrice (in Rs)]],0)</f>
        <v>1499</v>
      </c>
      <c r="K4290" s="2">
        <f>Table1[[#This Row],[OriginalPrice (in Rs)]]-Table1[[#This Row],[DiscountOffer]]</f>
        <v>825</v>
      </c>
      <c r="L4290" s="2" t="str">
        <f>IF(Table1[[#This Row],[Discount % (In Rs)]]&gt;50%,"High Discount","Low Discount")</f>
        <v>High Discount</v>
      </c>
      <c r="M4290" s="3">
        <f>Table1[[#This Row],[Discount_Price (In Rs.)]]/Table1[[#This Row],[OriginalPrice (in Rs)]]</f>
        <v>0.5503669112741828</v>
      </c>
      <c r="N4290" s="4">
        <v>4.3</v>
      </c>
      <c r="O4290">
        <v>613</v>
      </c>
      <c r="P4290" t="s">
        <v>32</v>
      </c>
      <c r="Q4290" t="s">
        <v>5851</v>
      </c>
    </row>
    <row r="4291" spans="1:17" x14ac:dyDescent="0.25">
      <c r="A4291" t="s">
        <v>5940</v>
      </c>
      <c r="B4291" s="1">
        <v>18028830</v>
      </c>
      <c r="C4291" t="s">
        <v>267</v>
      </c>
      <c r="D4291" t="s">
        <v>173</v>
      </c>
      <c r="E4291" t="s">
        <v>887</v>
      </c>
      <c r="F4291" t="s">
        <v>13</v>
      </c>
      <c r="G4291" s="2">
        <v>535.26650366748163</v>
      </c>
      <c r="H4291" s="2">
        <f>AVERAGEIF(Table1[[#All],[Category]],Table1[[#This Row],[Category]],Table1[[#All],[DiscountOffer]])</f>
        <v>535.26650366747856</v>
      </c>
      <c r="I4291" s="2">
        <v>1098</v>
      </c>
      <c r="J4291" s="2">
        <f>IF(Table1[[#This Row],[Ratings]]&gt;4,Table1[[#This Row],[OriginalPrice (in Rs)]],0)</f>
        <v>1098</v>
      </c>
      <c r="K4291" s="2">
        <f>Table1[[#This Row],[OriginalPrice (in Rs)]]-Table1[[#This Row],[DiscountOffer]]</f>
        <v>562.73349633251837</v>
      </c>
      <c r="L4291" s="2" t="str">
        <f>IF(Table1[[#This Row],[Discount % (In Rs)]]&gt;50%,"High Discount","Low Discount")</f>
        <v>High Discount</v>
      </c>
      <c r="M4291" s="3">
        <f>Table1[[#This Row],[Discount_Price (In Rs.)]]/Table1[[#This Row],[OriginalPrice (in Rs)]]</f>
        <v>0.51250773800775806</v>
      </c>
      <c r="N4291" s="4">
        <v>4.2</v>
      </c>
      <c r="O4291">
        <v>609</v>
      </c>
      <c r="P4291" t="s">
        <v>20</v>
      </c>
      <c r="Q4291" t="s">
        <v>4628</v>
      </c>
    </row>
    <row r="4292" spans="1:17" x14ac:dyDescent="0.25">
      <c r="A4292" t="s">
        <v>5969</v>
      </c>
      <c r="B4292" s="1">
        <v>18028792</v>
      </c>
      <c r="C4292" t="s">
        <v>267</v>
      </c>
      <c r="D4292" t="s">
        <v>173</v>
      </c>
      <c r="E4292" t="s">
        <v>887</v>
      </c>
      <c r="F4292" t="s">
        <v>13</v>
      </c>
      <c r="G4292" s="2">
        <v>535.26650366748163</v>
      </c>
      <c r="H4292" s="2">
        <f>AVERAGEIF(Table1[[#All],[Category]],Table1[[#This Row],[Category]],Table1[[#All],[DiscountOffer]])</f>
        <v>535.26650366747856</v>
      </c>
      <c r="I4292" s="2">
        <v>1098</v>
      </c>
      <c r="J4292" s="2">
        <f>IF(Table1[[#This Row],[Ratings]]&gt;4,Table1[[#This Row],[OriginalPrice (in Rs)]],0)</f>
        <v>1098</v>
      </c>
      <c r="K4292" s="2">
        <f>Table1[[#This Row],[OriginalPrice (in Rs)]]-Table1[[#This Row],[DiscountOffer]]</f>
        <v>562.73349633251837</v>
      </c>
      <c r="L4292" s="2" t="str">
        <f>IF(Table1[[#This Row],[Discount % (In Rs)]]&gt;50%,"High Discount","Low Discount")</f>
        <v>High Discount</v>
      </c>
      <c r="M4292" s="3">
        <f>Table1[[#This Row],[Discount_Price (In Rs.)]]/Table1[[#This Row],[OriginalPrice (in Rs)]]</f>
        <v>0.51250773800775806</v>
      </c>
      <c r="N4292" s="4">
        <v>4.0999999999999996</v>
      </c>
      <c r="O4292">
        <v>608</v>
      </c>
      <c r="P4292" t="s">
        <v>20</v>
      </c>
      <c r="Q4292" t="s">
        <v>4628</v>
      </c>
    </row>
    <row r="4293" spans="1:17" x14ac:dyDescent="0.25">
      <c r="A4293" t="s">
        <v>6444</v>
      </c>
      <c r="B4293" s="1">
        <v>9167287</v>
      </c>
      <c r="C4293" t="s">
        <v>745</v>
      </c>
      <c r="D4293" t="s">
        <v>173</v>
      </c>
      <c r="E4293" t="s">
        <v>887</v>
      </c>
      <c r="F4293" t="s">
        <v>13</v>
      </c>
      <c r="G4293" s="2">
        <v>535.26650366748163</v>
      </c>
      <c r="H4293" s="2">
        <f>AVERAGEIF(Table1[[#All],[Category]],Table1[[#This Row],[Category]],Table1[[#All],[DiscountOffer]])</f>
        <v>535.26650366747856</v>
      </c>
      <c r="I4293" s="2">
        <v>879</v>
      </c>
      <c r="J4293" s="2">
        <f>IF(Table1[[#This Row],[Ratings]]&gt;4,Table1[[#This Row],[OriginalPrice (in Rs)]],0)</f>
        <v>0</v>
      </c>
      <c r="K4293" s="2">
        <f>Table1[[#This Row],[OriginalPrice (in Rs)]]-Table1[[#This Row],[DiscountOffer]]</f>
        <v>343.73349633251837</v>
      </c>
      <c r="L4293" s="2" t="str">
        <f>IF(Table1[[#This Row],[Discount % (In Rs)]]&gt;50%,"High Discount","Low Discount")</f>
        <v>Low Discount</v>
      </c>
      <c r="M4293" s="3">
        <f>Table1[[#This Row],[Discount_Price (In Rs.)]]/Table1[[#This Row],[OriginalPrice (in Rs)]]</f>
        <v>0.39105062153870124</v>
      </c>
      <c r="N4293" s="4">
        <v>3.7</v>
      </c>
      <c r="O4293">
        <v>590</v>
      </c>
      <c r="P4293" t="s">
        <v>32</v>
      </c>
      <c r="Q4293" t="s">
        <v>6445</v>
      </c>
    </row>
    <row r="4294" spans="1:17" x14ac:dyDescent="0.25">
      <c r="A4294" t="s">
        <v>6446</v>
      </c>
      <c r="B4294" s="1">
        <v>11786050</v>
      </c>
      <c r="C4294" t="s">
        <v>745</v>
      </c>
      <c r="D4294" t="s">
        <v>173</v>
      </c>
      <c r="E4294" t="s">
        <v>887</v>
      </c>
      <c r="F4294" t="s">
        <v>13</v>
      </c>
      <c r="G4294" s="2">
        <v>535.26650366748163</v>
      </c>
      <c r="H4294" s="2">
        <f>AVERAGEIF(Table1[[#All],[Category]],Table1[[#This Row],[Category]],Table1[[#All],[DiscountOffer]])</f>
        <v>535.26650366747856</v>
      </c>
      <c r="I4294" s="2">
        <v>1758</v>
      </c>
      <c r="J4294" s="2">
        <f>IF(Table1[[#This Row],[Ratings]]&gt;4,Table1[[#This Row],[OriginalPrice (in Rs)]],0)</f>
        <v>1758</v>
      </c>
      <c r="K4294" s="2">
        <f>Table1[[#This Row],[OriginalPrice (in Rs)]]-Table1[[#This Row],[DiscountOffer]]</f>
        <v>1222.7334963325184</v>
      </c>
      <c r="L4294" s="2" t="str">
        <f>IF(Table1[[#This Row],[Discount % (In Rs)]]&gt;50%,"High Discount","Low Discount")</f>
        <v>High Discount</v>
      </c>
      <c r="M4294" s="3">
        <f>Table1[[#This Row],[Discount_Price (In Rs.)]]/Table1[[#This Row],[OriginalPrice (in Rs)]]</f>
        <v>0.69552531076935065</v>
      </c>
      <c r="N4294" s="4">
        <v>4.0999999999999996</v>
      </c>
      <c r="O4294">
        <v>590</v>
      </c>
      <c r="P4294" t="s">
        <v>4998</v>
      </c>
      <c r="Q4294" t="s">
        <v>6447</v>
      </c>
    </row>
    <row r="4295" spans="1:17" x14ac:dyDescent="0.25">
      <c r="A4295" t="s">
        <v>6670</v>
      </c>
      <c r="B4295" s="1">
        <v>18028828</v>
      </c>
      <c r="C4295" t="s">
        <v>267</v>
      </c>
      <c r="D4295" t="s">
        <v>173</v>
      </c>
      <c r="E4295" t="s">
        <v>887</v>
      </c>
      <c r="F4295" t="s">
        <v>13</v>
      </c>
      <c r="G4295" s="2">
        <v>535.26650366748163</v>
      </c>
      <c r="H4295" s="2">
        <f>AVERAGEIF(Table1[[#All],[Category]],Table1[[#This Row],[Category]],Table1[[#All],[DiscountOffer]])</f>
        <v>535.26650366747856</v>
      </c>
      <c r="I4295" s="2">
        <v>1098</v>
      </c>
      <c r="J4295" s="2">
        <f>IF(Table1[[#This Row],[Ratings]]&gt;4,Table1[[#This Row],[OriginalPrice (in Rs)]],0)</f>
        <v>1098</v>
      </c>
      <c r="K4295" s="2">
        <f>Table1[[#This Row],[OriginalPrice (in Rs)]]-Table1[[#This Row],[DiscountOffer]]</f>
        <v>562.73349633251837</v>
      </c>
      <c r="L4295" s="2" t="str">
        <f>IF(Table1[[#This Row],[Discount % (In Rs)]]&gt;50%,"High Discount","Low Discount")</f>
        <v>High Discount</v>
      </c>
      <c r="M4295" s="3">
        <f>Table1[[#This Row],[Discount_Price (In Rs.)]]/Table1[[#This Row],[OriginalPrice (in Rs)]]</f>
        <v>0.51250773800775806</v>
      </c>
      <c r="N4295" s="4">
        <v>4.2</v>
      </c>
      <c r="O4295">
        <v>581</v>
      </c>
      <c r="P4295" t="s">
        <v>20</v>
      </c>
      <c r="Q4295" t="s">
        <v>4628</v>
      </c>
    </row>
    <row r="4296" spans="1:17" x14ac:dyDescent="0.25">
      <c r="A4296" t="s">
        <v>6919</v>
      </c>
      <c r="B4296" s="1">
        <v>18028814</v>
      </c>
      <c r="C4296" t="s">
        <v>267</v>
      </c>
      <c r="D4296" t="s">
        <v>173</v>
      </c>
      <c r="E4296" t="s">
        <v>887</v>
      </c>
      <c r="F4296" t="s">
        <v>13</v>
      </c>
      <c r="G4296" s="2">
        <v>535.26650366748163</v>
      </c>
      <c r="H4296" s="2">
        <f>AVERAGEIF(Table1[[#All],[Category]],Table1[[#This Row],[Category]],Table1[[#All],[DiscountOffer]])</f>
        <v>535.26650366747856</v>
      </c>
      <c r="I4296" s="2">
        <v>1098</v>
      </c>
      <c r="J4296" s="2">
        <f>IF(Table1[[#This Row],[Ratings]]&gt;4,Table1[[#This Row],[OriginalPrice (in Rs)]],0)</f>
        <v>1098</v>
      </c>
      <c r="K4296" s="2">
        <f>Table1[[#This Row],[OriginalPrice (in Rs)]]-Table1[[#This Row],[DiscountOffer]]</f>
        <v>562.73349633251837</v>
      </c>
      <c r="L4296" s="2" t="str">
        <f>IF(Table1[[#This Row],[Discount % (In Rs)]]&gt;50%,"High Discount","Low Discount")</f>
        <v>High Discount</v>
      </c>
      <c r="M4296" s="3">
        <f>Table1[[#This Row],[Discount_Price (In Rs.)]]/Table1[[#This Row],[OriginalPrice (in Rs)]]</f>
        <v>0.51250773800775806</v>
      </c>
      <c r="N4296" s="4">
        <v>4.4000000000000004</v>
      </c>
      <c r="O4296">
        <v>571</v>
      </c>
      <c r="P4296" t="s">
        <v>20</v>
      </c>
      <c r="Q4296" t="s">
        <v>4628</v>
      </c>
    </row>
    <row r="4297" spans="1:17" x14ac:dyDescent="0.25">
      <c r="A4297" t="s">
        <v>7253</v>
      </c>
      <c r="B4297" s="1">
        <v>11036954</v>
      </c>
      <c r="C4297" t="s">
        <v>321</v>
      </c>
      <c r="D4297" t="s">
        <v>173</v>
      </c>
      <c r="E4297" t="s">
        <v>887</v>
      </c>
      <c r="F4297" t="s">
        <v>13</v>
      </c>
      <c r="G4297" s="2">
        <v>535.26650366748163</v>
      </c>
      <c r="H4297" s="2">
        <f>AVERAGEIF(Table1[[#All],[Category]],Table1[[#This Row],[Category]],Table1[[#All],[DiscountOffer]])</f>
        <v>535.26650366747856</v>
      </c>
      <c r="I4297" s="2">
        <v>749</v>
      </c>
      <c r="J4297" s="2">
        <f>IF(Table1[[#This Row],[Ratings]]&gt;4,Table1[[#This Row],[OriginalPrice (in Rs)]],0)</f>
        <v>749</v>
      </c>
      <c r="K4297" s="2">
        <f>Table1[[#This Row],[OriginalPrice (in Rs)]]-Table1[[#This Row],[DiscountOffer]]</f>
        <v>213.73349633251837</v>
      </c>
      <c r="L4297" s="2" t="str">
        <f>IF(Table1[[#This Row],[Discount % (In Rs)]]&gt;50%,"High Discount","Low Discount")</f>
        <v>Low Discount</v>
      </c>
      <c r="M4297" s="3">
        <f>Table1[[#This Row],[Discount_Price (In Rs.)]]/Table1[[#This Row],[OriginalPrice (in Rs)]]</f>
        <v>0.28535847307412332</v>
      </c>
      <c r="N4297" s="4">
        <v>4.4000000000000004</v>
      </c>
      <c r="O4297">
        <v>558</v>
      </c>
      <c r="P4297" t="s">
        <v>324</v>
      </c>
      <c r="Q4297" t="s">
        <v>7254</v>
      </c>
    </row>
    <row r="4298" spans="1:17" x14ac:dyDescent="0.25">
      <c r="A4298" t="s">
        <v>7255</v>
      </c>
      <c r="B4298" s="1">
        <v>18028832</v>
      </c>
      <c r="C4298" t="s">
        <v>267</v>
      </c>
      <c r="D4298" t="s">
        <v>173</v>
      </c>
      <c r="E4298" t="s">
        <v>887</v>
      </c>
      <c r="F4298" t="s">
        <v>13</v>
      </c>
      <c r="G4298" s="2">
        <v>535.26650366748163</v>
      </c>
      <c r="H4298" s="2">
        <f>AVERAGEIF(Table1[[#All],[Category]],Table1[[#This Row],[Category]],Table1[[#All],[DiscountOffer]])</f>
        <v>535.26650366747856</v>
      </c>
      <c r="I4298" s="2">
        <v>1098</v>
      </c>
      <c r="J4298" s="2">
        <f>IF(Table1[[#This Row],[Ratings]]&gt;4,Table1[[#This Row],[OriginalPrice (in Rs)]],0)</f>
        <v>0</v>
      </c>
      <c r="K4298" s="2">
        <f>Table1[[#This Row],[OriginalPrice (in Rs)]]-Table1[[#This Row],[DiscountOffer]]</f>
        <v>562.73349633251837</v>
      </c>
      <c r="L4298" s="2" t="str">
        <f>IF(Table1[[#This Row],[Discount % (In Rs)]]&gt;50%,"High Discount","Low Discount")</f>
        <v>High Discount</v>
      </c>
      <c r="M4298" s="3">
        <f>Table1[[#This Row],[Discount_Price (In Rs.)]]/Table1[[#This Row],[OriginalPrice (in Rs)]]</f>
        <v>0.51250773800775806</v>
      </c>
      <c r="N4298" s="4">
        <v>3.9</v>
      </c>
      <c r="O4298">
        <v>558</v>
      </c>
      <c r="P4298" t="s">
        <v>20</v>
      </c>
      <c r="Q4298" t="s">
        <v>4628</v>
      </c>
    </row>
    <row r="4299" spans="1:17" x14ac:dyDescent="0.25">
      <c r="A4299" t="s">
        <v>7659</v>
      </c>
      <c r="B4299" s="1">
        <v>18028886</v>
      </c>
      <c r="C4299" t="s">
        <v>267</v>
      </c>
      <c r="D4299" t="s">
        <v>173</v>
      </c>
      <c r="E4299" t="s">
        <v>887</v>
      </c>
      <c r="F4299" t="s">
        <v>13</v>
      </c>
      <c r="G4299" s="2">
        <v>535.26650366748163</v>
      </c>
      <c r="H4299" s="2">
        <f>AVERAGEIF(Table1[[#All],[Category]],Table1[[#This Row],[Category]],Table1[[#All],[DiscountOffer]])</f>
        <v>535.26650366747856</v>
      </c>
      <c r="I4299" s="2">
        <v>1098</v>
      </c>
      <c r="J4299" s="2">
        <f>IF(Table1[[#This Row],[Ratings]]&gt;4,Table1[[#This Row],[OriginalPrice (in Rs)]],0)</f>
        <v>0</v>
      </c>
      <c r="K4299" s="2">
        <f>Table1[[#This Row],[OriginalPrice (in Rs)]]-Table1[[#This Row],[DiscountOffer]]</f>
        <v>562.73349633251837</v>
      </c>
      <c r="L4299" s="2" t="str">
        <f>IF(Table1[[#This Row],[Discount % (In Rs)]]&gt;50%,"High Discount","Low Discount")</f>
        <v>High Discount</v>
      </c>
      <c r="M4299" s="3">
        <f>Table1[[#This Row],[Discount_Price (In Rs.)]]/Table1[[#This Row],[OriginalPrice (in Rs)]]</f>
        <v>0.51250773800775806</v>
      </c>
      <c r="N4299" s="4">
        <v>3.9</v>
      </c>
      <c r="O4299">
        <v>544</v>
      </c>
      <c r="P4299" t="s">
        <v>20</v>
      </c>
      <c r="Q4299" t="s">
        <v>4628</v>
      </c>
    </row>
    <row r="4300" spans="1:17" x14ac:dyDescent="0.25">
      <c r="A4300" t="s">
        <v>7677</v>
      </c>
      <c r="B4300" s="1">
        <v>11786120</v>
      </c>
      <c r="C4300" t="s">
        <v>745</v>
      </c>
      <c r="D4300" t="s">
        <v>173</v>
      </c>
      <c r="E4300" t="s">
        <v>887</v>
      </c>
      <c r="F4300" t="s">
        <v>13</v>
      </c>
      <c r="G4300" s="2">
        <v>535.26650366748163</v>
      </c>
      <c r="H4300" s="2">
        <f>AVERAGEIF(Table1[[#All],[Category]],Table1[[#This Row],[Category]],Table1[[#All],[DiscountOffer]])</f>
        <v>535.26650366747856</v>
      </c>
      <c r="I4300" s="2">
        <v>1758</v>
      </c>
      <c r="J4300" s="2">
        <f>IF(Table1[[#This Row],[Ratings]]&gt;4,Table1[[#This Row],[OriginalPrice (in Rs)]],0)</f>
        <v>1758</v>
      </c>
      <c r="K4300" s="2">
        <f>Table1[[#This Row],[OriginalPrice (in Rs)]]-Table1[[#This Row],[DiscountOffer]]</f>
        <v>1222.7334963325184</v>
      </c>
      <c r="L4300" s="2" t="str">
        <f>IF(Table1[[#This Row],[Discount % (In Rs)]]&gt;50%,"High Discount","Low Discount")</f>
        <v>High Discount</v>
      </c>
      <c r="M4300" s="3">
        <f>Table1[[#This Row],[Discount_Price (In Rs.)]]/Table1[[#This Row],[OriginalPrice (in Rs)]]</f>
        <v>0.69552531076935065</v>
      </c>
      <c r="N4300" s="4">
        <v>4.4000000000000004</v>
      </c>
      <c r="O4300">
        <v>543</v>
      </c>
      <c r="P4300" t="s">
        <v>7679</v>
      </c>
      <c r="Q4300" t="s">
        <v>7678</v>
      </c>
    </row>
    <row r="4301" spans="1:17" x14ac:dyDescent="0.25">
      <c r="A4301" t="s">
        <v>7680</v>
      </c>
      <c r="B4301" s="1">
        <v>9167251</v>
      </c>
      <c r="C4301" t="s">
        <v>745</v>
      </c>
      <c r="D4301" t="s">
        <v>173</v>
      </c>
      <c r="E4301" t="s">
        <v>887</v>
      </c>
      <c r="F4301" t="s">
        <v>13</v>
      </c>
      <c r="G4301" s="2">
        <v>535.26650366748163</v>
      </c>
      <c r="H4301" s="2">
        <f>AVERAGEIF(Table1[[#All],[Category]],Table1[[#This Row],[Category]],Table1[[#All],[DiscountOffer]])</f>
        <v>535.26650366747856</v>
      </c>
      <c r="I4301" s="2">
        <v>879</v>
      </c>
      <c r="J4301" s="2">
        <f>IF(Table1[[#This Row],[Ratings]]&gt;4,Table1[[#This Row],[OriginalPrice (in Rs)]],0)</f>
        <v>879</v>
      </c>
      <c r="K4301" s="2">
        <f>Table1[[#This Row],[OriginalPrice (in Rs)]]-Table1[[#This Row],[DiscountOffer]]</f>
        <v>343.73349633251837</v>
      </c>
      <c r="L4301" s="2" t="str">
        <f>IF(Table1[[#This Row],[Discount % (In Rs)]]&gt;50%,"High Discount","Low Discount")</f>
        <v>Low Discount</v>
      </c>
      <c r="M4301" s="3">
        <f>Table1[[#This Row],[Discount_Price (In Rs.)]]/Table1[[#This Row],[OriginalPrice (in Rs)]]</f>
        <v>0.39105062153870124</v>
      </c>
      <c r="N4301" s="4">
        <v>4.2</v>
      </c>
      <c r="O4301">
        <v>543</v>
      </c>
      <c r="P4301" t="s">
        <v>32</v>
      </c>
      <c r="Q4301" t="s">
        <v>7681</v>
      </c>
    </row>
    <row r="4302" spans="1:17" x14ac:dyDescent="0.25">
      <c r="A4302" t="s">
        <v>7772</v>
      </c>
      <c r="B4302" s="1">
        <v>18028822</v>
      </c>
      <c r="C4302" t="s">
        <v>267</v>
      </c>
      <c r="D4302" t="s">
        <v>173</v>
      </c>
      <c r="E4302" t="s">
        <v>887</v>
      </c>
      <c r="F4302" t="s">
        <v>13</v>
      </c>
      <c r="G4302" s="2">
        <v>535.26650366748163</v>
      </c>
      <c r="H4302" s="2">
        <f>AVERAGEIF(Table1[[#All],[Category]],Table1[[#This Row],[Category]],Table1[[#All],[DiscountOffer]])</f>
        <v>535.26650366747856</v>
      </c>
      <c r="I4302" s="2">
        <v>1098</v>
      </c>
      <c r="J4302" s="2">
        <f>IF(Table1[[#This Row],[Ratings]]&gt;4,Table1[[#This Row],[OriginalPrice (in Rs)]],0)</f>
        <v>1098</v>
      </c>
      <c r="K4302" s="2">
        <f>Table1[[#This Row],[OriginalPrice (in Rs)]]-Table1[[#This Row],[DiscountOffer]]</f>
        <v>562.73349633251837</v>
      </c>
      <c r="L4302" s="2" t="str">
        <f>IF(Table1[[#This Row],[Discount % (In Rs)]]&gt;50%,"High Discount","Low Discount")</f>
        <v>High Discount</v>
      </c>
      <c r="M4302" s="3">
        <f>Table1[[#This Row],[Discount_Price (In Rs.)]]/Table1[[#This Row],[OriginalPrice (in Rs)]]</f>
        <v>0.51250773800775806</v>
      </c>
      <c r="N4302" s="4">
        <v>4.5</v>
      </c>
      <c r="O4302">
        <v>539</v>
      </c>
      <c r="P4302" t="s">
        <v>20</v>
      </c>
      <c r="Q4302" t="s">
        <v>4628</v>
      </c>
    </row>
    <row r="4303" spans="1:17" x14ac:dyDescent="0.25">
      <c r="A4303" t="s">
        <v>8124</v>
      </c>
      <c r="B4303" s="1">
        <v>18028824</v>
      </c>
      <c r="C4303" t="s">
        <v>267</v>
      </c>
      <c r="D4303" t="s">
        <v>173</v>
      </c>
      <c r="E4303" t="s">
        <v>887</v>
      </c>
      <c r="F4303" t="s">
        <v>13</v>
      </c>
      <c r="G4303" s="2">
        <v>535.26650366748163</v>
      </c>
      <c r="H4303" s="2">
        <f>AVERAGEIF(Table1[[#All],[Category]],Table1[[#This Row],[Category]],Table1[[#All],[DiscountOffer]])</f>
        <v>535.26650366747856</v>
      </c>
      <c r="I4303" s="2">
        <v>1098</v>
      </c>
      <c r="J4303" s="2">
        <f>IF(Table1[[#This Row],[Ratings]]&gt;4,Table1[[#This Row],[OriginalPrice (in Rs)]],0)</f>
        <v>1098</v>
      </c>
      <c r="K4303" s="2">
        <f>Table1[[#This Row],[OriginalPrice (in Rs)]]-Table1[[#This Row],[DiscountOffer]]</f>
        <v>562.73349633251837</v>
      </c>
      <c r="L4303" s="2" t="str">
        <f>IF(Table1[[#This Row],[Discount % (In Rs)]]&gt;50%,"High Discount","Low Discount")</f>
        <v>High Discount</v>
      </c>
      <c r="M4303" s="3">
        <f>Table1[[#This Row],[Discount_Price (In Rs.)]]/Table1[[#This Row],[OriginalPrice (in Rs)]]</f>
        <v>0.51250773800775806</v>
      </c>
      <c r="N4303" s="4">
        <v>4.4000000000000004</v>
      </c>
      <c r="O4303">
        <v>527</v>
      </c>
      <c r="P4303" t="s">
        <v>20</v>
      </c>
      <c r="Q4303" t="s">
        <v>4628</v>
      </c>
    </row>
    <row r="4304" spans="1:17" x14ac:dyDescent="0.25">
      <c r="A4304" t="s">
        <v>8279</v>
      </c>
      <c r="B4304" s="1">
        <v>17804206</v>
      </c>
      <c r="C4304" t="s">
        <v>267</v>
      </c>
      <c r="D4304" t="s">
        <v>173</v>
      </c>
      <c r="E4304" t="s">
        <v>887</v>
      </c>
      <c r="F4304" t="s">
        <v>13</v>
      </c>
      <c r="G4304" s="2">
        <v>535.26650366748163</v>
      </c>
      <c r="H4304" s="2">
        <f>AVERAGEIF(Table1[[#All],[Category]],Table1[[#This Row],[Category]],Table1[[#All],[DiscountOffer]])</f>
        <v>535.26650366747856</v>
      </c>
      <c r="I4304" s="2">
        <v>1498</v>
      </c>
      <c r="J4304" s="2">
        <f>IF(Table1[[#This Row],[Ratings]]&gt;4,Table1[[#This Row],[OriginalPrice (in Rs)]],0)</f>
        <v>1498</v>
      </c>
      <c r="K4304" s="2">
        <f>Table1[[#This Row],[OriginalPrice (in Rs)]]-Table1[[#This Row],[DiscountOffer]]</f>
        <v>962.73349633251837</v>
      </c>
      <c r="L4304" s="2" t="str">
        <f>IF(Table1[[#This Row],[Discount % (In Rs)]]&gt;50%,"High Discount","Low Discount")</f>
        <v>High Discount</v>
      </c>
      <c r="M4304" s="3">
        <f>Table1[[#This Row],[Discount_Price (In Rs.)]]/Table1[[#This Row],[OriginalPrice (in Rs)]]</f>
        <v>0.64267923653706172</v>
      </c>
      <c r="N4304" s="4">
        <v>4.3</v>
      </c>
      <c r="O4304">
        <v>522</v>
      </c>
      <c r="P4304" t="s">
        <v>20</v>
      </c>
      <c r="Q4304" t="s">
        <v>8280</v>
      </c>
    </row>
    <row r="4305" spans="1:17" x14ac:dyDescent="0.25">
      <c r="A4305" t="s">
        <v>8674</v>
      </c>
      <c r="B4305" s="1">
        <v>9167269</v>
      </c>
      <c r="C4305" t="s">
        <v>745</v>
      </c>
      <c r="D4305" t="s">
        <v>173</v>
      </c>
      <c r="E4305" t="s">
        <v>887</v>
      </c>
      <c r="F4305" t="s">
        <v>13</v>
      </c>
      <c r="G4305" s="2">
        <v>559</v>
      </c>
      <c r="H4305" s="2">
        <f>AVERAGEIF(Table1[[#All],[Category]],Table1[[#This Row],[Category]],Table1[[#All],[DiscountOffer]])</f>
        <v>535.26650366747856</v>
      </c>
      <c r="I4305" s="2">
        <v>699</v>
      </c>
      <c r="J4305" s="2">
        <f>IF(Table1[[#This Row],[Ratings]]&gt;4,Table1[[#This Row],[OriginalPrice (in Rs)]],0)</f>
        <v>0</v>
      </c>
      <c r="K4305" s="2">
        <f>Table1[[#This Row],[OriginalPrice (in Rs)]]-Table1[[#This Row],[DiscountOffer]]</f>
        <v>140</v>
      </c>
      <c r="L4305" s="2" t="str">
        <f>IF(Table1[[#This Row],[Discount % (In Rs)]]&gt;50%,"High Discount","Low Discount")</f>
        <v>Low Discount</v>
      </c>
      <c r="M4305" s="3">
        <f>Table1[[#This Row],[Discount_Price (In Rs.)]]/Table1[[#This Row],[OriginalPrice (in Rs)]]</f>
        <v>0.20028612303290416</v>
      </c>
      <c r="N4305" s="4">
        <v>4</v>
      </c>
      <c r="O4305">
        <v>508</v>
      </c>
      <c r="P4305" t="s">
        <v>32</v>
      </c>
      <c r="Q4305" t="s">
        <v>8675</v>
      </c>
    </row>
    <row r="4306" spans="1:17" x14ac:dyDescent="0.25">
      <c r="A4306" t="s">
        <v>8680</v>
      </c>
      <c r="B4306" s="1">
        <v>11786138</v>
      </c>
      <c r="C4306" t="s">
        <v>745</v>
      </c>
      <c r="D4306" t="s">
        <v>173</v>
      </c>
      <c r="E4306" t="s">
        <v>887</v>
      </c>
      <c r="F4306" t="s">
        <v>13</v>
      </c>
      <c r="G4306" s="2">
        <v>535.26650366748163</v>
      </c>
      <c r="H4306" s="2">
        <f>AVERAGEIF(Table1[[#All],[Category]],Table1[[#This Row],[Category]],Table1[[#All],[DiscountOffer]])</f>
        <v>535.26650366747856</v>
      </c>
      <c r="I4306" s="2">
        <v>1398</v>
      </c>
      <c r="J4306" s="2">
        <f>IF(Table1[[#This Row],[Ratings]]&gt;4,Table1[[#This Row],[OriginalPrice (in Rs)]],0)</f>
        <v>0</v>
      </c>
      <c r="K4306" s="2">
        <f>Table1[[#This Row],[OriginalPrice (in Rs)]]-Table1[[#This Row],[DiscountOffer]]</f>
        <v>862.73349633251837</v>
      </c>
      <c r="L4306" s="2" t="str">
        <f>IF(Table1[[#This Row],[Discount % (In Rs)]]&gt;50%,"High Discount","Low Discount")</f>
        <v>High Discount</v>
      </c>
      <c r="M4306" s="3">
        <f>Table1[[#This Row],[Discount_Price (In Rs.)]]/Table1[[#This Row],[OriginalPrice (in Rs)]]</f>
        <v>0.61711981139665117</v>
      </c>
      <c r="N4306" s="4">
        <v>4</v>
      </c>
      <c r="O4306">
        <v>508</v>
      </c>
      <c r="P4306" t="s">
        <v>1776</v>
      </c>
      <c r="Q4306" t="s">
        <v>8681</v>
      </c>
    </row>
    <row r="4307" spans="1:17" x14ac:dyDescent="0.25">
      <c r="A4307" t="s">
        <v>8896</v>
      </c>
      <c r="B4307" s="1">
        <v>18028858</v>
      </c>
      <c r="C4307" t="s">
        <v>267</v>
      </c>
      <c r="D4307" t="s">
        <v>173</v>
      </c>
      <c r="E4307" t="s">
        <v>887</v>
      </c>
      <c r="F4307" t="s">
        <v>13</v>
      </c>
      <c r="G4307" s="2">
        <v>535.26650366748163</v>
      </c>
      <c r="H4307" s="2">
        <f>AVERAGEIF(Table1[[#All],[Category]],Table1[[#This Row],[Category]],Table1[[#All],[DiscountOffer]])</f>
        <v>535.26650366747856</v>
      </c>
      <c r="I4307" s="2">
        <v>1098</v>
      </c>
      <c r="J4307" s="2">
        <f>IF(Table1[[#This Row],[Ratings]]&gt;4,Table1[[#This Row],[OriginalPrice (in Rs)]],0)</f>
        <v>0</v>
      </c>
      <c r="K4307" s="2">
        <f>Table1[[#This Row],[OriginalPrice (in Rs)]]-Table1[[#This Row],[DiscountOffer]]</f>
        <v>562.73349633251837</v>
      </c>
      <c r="L4307" s="2" t="str">
        <f>IF(Table1[[#This Row],[Discount % (In Rs)]]&gt;50%,"High Discount","Low Discount")</f>
        <v>High Discount</v>
      </c>
      <c r="M4307" s="3">
        <f>Table1[[#This Row],[Discount_Price (In Rs.)]]/Table1[[#This Row],[OriginalPrice (in Rs)]]</f>
        <v>0.51250773800775806</v>
      </c>
      <c r="N4307" s="4">
        <v>3.9</v>
      </c>
      <c r="O4307">
        <v>502</v>
      </c>
      <c r="P4307" t="s">
        <v>20</v>
      </c>
      <c r="Q4307" t="s">
        <v>4628</v>
      </c>
    </row>
    <row r="4308" spans="1:17" x14ac:dyDescent="0.25">
      <c r="A4308" t="s">
        <v>9228</v>
      </c>
      <c r="B4308" s="1">
        <v>9963247</v>
      </c>
      <c r="C4308" t="s">
        <v>9229</v>
      </c>
      <c r="D4308" t="s">
        <v>173</v>
      </c>
      <c r="E4308" t="s">
        <v>887</v>
      </c>
      <c r="F4308" t="s">
        <v>13</v>
      </c>
      <c r="G4308" s="2">
        <v>279</v>
      </c>
      <c r="H4308" s="2">
        <f>AVERAGEIF(Table1[[#All],[Category]],Table1[[#This Row],[Category]],Table1[[#All],[DiscountOffer]])</f>
        <v>535.26650366747856</v>
      </c>
      <c r="I4308" s="2">
        <v>1399</v>
      </c>
      <c r="J4308" s="2">
        <f>IF(Table1[[#This Row],[Ratings]]&gt;4,Table1[[#This Row],[OriginalPrice (in Rs)]],0)</f>
        <v>1399</v>
      </c>
      <c r="K4308" s="2">
        <f>Table1[[#This Row],[OriginalPrice (in Rs)]]-Table1[[#This Row],[DiscountOffer]]</f>
        <v>1120</v>
      </c>
      <c r="L4308" s="2" t="str">
        <f>IF(Table1[[#This Row],[Discount % (In Rs)]]&gt;50%,"High Discount","Low Discount")</f>
        <v>High Discount</v>
      </c>
      <c r="M4308" s="3">
        <f>Table1[[#This Row],[Discount_Price (In Rs.)]]/Table1[[#This Row],[OriginalPrice (in Rs)]]</f>
        <v>0.80057183702644741</v>
      </c>
      <c r="N4308" s="4">
        <v>4.0999999999999996</v>
      </c>
      <c r="O4308">
        <v>490</v>
      </c>
      <c r="P4308" t="s">
        <v>831</v>
      </c>
      <c r="Q4308" t="s">
        <v>9230</v>
      </c>
    </row>
    <row r="4309" spans="1:17" x14ac:dyDescent="0.25">
      <c r="A4309" t="s">
        <v>9233</v>
      </c>
      <c r="B4309" s="1">
        <v>18028876</v>
      </c>
      <c r="C4309" t="s">
        <v>267</v>
      </c>
      <c r="D4309" t="s">
        <v>173</v>
      </c>
      <c r="E4309" t="s">
        <v>887</v>
      </c>
      <c r="F4309" t="s">
        <v>13</v>
      </c>
      <c r="G4309" s="2">
        <v>535.26650366748163</v>
      </c>
      <c r="H4309" s="2">
        <f>AVERAGEIF(Table1[[#All],[Category]],Table1[[#This Row],[Category]],Table1[[#All],[DiscountOffer]])</f>
        <v>535.26650366747856</v>
      </c>
      <c r="I4309" s="2">
        <v>1098</v>
      </c>
      <c r="J4309" s="2">
        <f>IF(Table1[[#This Row],[Ratings]]&gt;4,Table1[[#This Row],[OriginalPrice (in Rs)]],0)</f>
        <v>1098</v>
      </c>
      <c r="K4309" s="2">
        <f>Table1[[#This Row],[OriginalPrice (in Rs)]]-Table1[[#This Row],[DiscountOffer]]</f>
        <v>562.73349633251837</v>
      </c>
      <c r="L4309" s="2" t="str">
        <f>IF(Table1[[#This Row],[Discount % (In Rs)]]&gt;50%,"High Discount","Low Discount")</f>
        <v>High Discount</v>
      </c>
      <c r="M4309" s="3">
        <f>Table1[[#This Row],[Discount_Price (In Rs.)]]/Table1[[#This Row],[OriginalPrice (in Rs)]]</f>
        <v>0.51250773800775806</v>
      </c>
      <c r="N4309" s="4">
        <v>4.5</v>
      </c>
      <c r="O4309">
        <v>490</v>
      </c>
      <c r="P4309" t="s">
        <v>20</v>
      </c>
      <c r="Q4309" t="s">
        <v>4628</v>
      </c>
    </row>
    <row r="4310" spans="1:17" x14ac:dyDescent="0.25">
      <c r="A4310" t="s">
        <v>9641</v>
      </c>
      <c r="B4310" s="1">
        <v>9966833</v>
      </c>
      <c r="C4310" t="s">
        <v>886</v>
      </c>
      <c r="D4310" t="s">
        <v>173</v>
      </c>
      <c r="E4310" t="s">
        <v>887</v>
      </c>
      <c r="F4310" t="s">
        <v>13</v>
      </c>
      <c r="G4310" s="2">
        <v>629</v>
      </c>
      <c r="H4310" s="2">
        <f>AVERAGEIF(Table1[[#All],[Category]],Table1[[#This Row],[Category]],Table1[[#All],[DiscountOffer]])</f>
        <v>535.26650366747856</v>
      </c>
      <c r="I4310" s="2">
        <v>1499</v>
      </c>
      <c r="J4310" s="2">
        <f>IF(Table1[[#This Row],[Ratings]]&gt;4,Table1[[#This Row],[OriginalPrice (in Rs)]],0)</f>
        <v>1499</v>
      </c>
      <c r="K4310" s="2">
        <f>Table1[[#This Row],[OriginalPrice (in Rs)]]-Table1[[#This Row],[DiscountOffer]]</f>
        <v>870</v>
      </c>
      <c r="L4310" s="2" t="str">
        <f>IF(Table1[[#This Row],[Discount % (In Rs)]]&gt;50%,"High Discount","Low Discount")</f>
        <v>High Discount</v>
      </c>
      <c r="M4310" s="3">
        <f>Table1[[#This Row],[Discount_Price (In Rs.)]]/Table1[[#This Row],[OriginalPrice (in Rs)]]</f>
        <v>0.58038692461641095</v>
      </c>
      <c r="N4310" s="4">
        <v>4.5</v>
      </c>
      <c r="O4310">
        <v>477</v>
      </c>
      <c r="P4310" t="s">
        <v>32</v>
      </c>
      <c r="Q4310" t="s">
        <v>9642</v>
      </c>
    </row>
    <row r="4311" spans="1:17" x14ac:dyDescent="0.25">
      <c r="A4311" t="s">
        <v>9693</v>
      </c>
      <c r="B4311" s="1">
        <v>18028834</v>
      </c>
      <c r="C4311" t="s">
        <v>267</v>
      </c>
      <c r="D4311" t="s">
        <v>173</v>
      </c>
      <c r="E4311" t="s">
        <v>887</v>
      </c>
      <c r="F4311" t="s">
        <v>13</v>
      </c>
      <c r="G4311" s="2">
        <v>535.26650366748163</v>
      </c>
      <c r="H4311" s="2">
        <f>AVERAGEIF(Table1[[#All],[Category]],Table1[[#This Row],[Category]],Table1[[#All],[DiscountOffer]])</f>
        <v>535.26650366747856</v>
      </c>
      <c r="I4311" s="2">
        <v>1098</v>
      </c>
      <c r="J4311" s="2">
        <f>IF(Table1[[#This Row],[Ratings]]&gt;4,Table1[[#This Row],[OriginalPrice (in Rs)]],0)</f>
        <v>0</v>
      </c>
      <c r="K4311" s="2">
        <f>Table1[[#This Row],[OriginalPrice (in Rs)]]-Table1[[#This Row],[DiscountOffer]]</f>
        <v>562.73349633251837</v>
      </c>
      <c r="L4311" s="2" t="str">
        <f>IF(Table1[[#This Row],[Discount % (In Rs)]]&gt;50%,"High Discount","Low Discount")</f>
        <v>High Discount</v>
      </c>
      <c r="M4311" s="3">
        <f>Table1[[#This Row],[Discount_Price (In Rs.)]]/Table1[[#This Row],[OriginalPrice (in Rs)]]</f>
        <v>0.51250773800775806</v>
      </c>
      <c r="N4311" s="4">
        <v>4</v>
      </c>
      <c r="O4311">
        <v>476</v>
      </c>
      <c r="P4311" t="s">
        <v>20</v>
      </c>
      <c r="Q4311" t="s">
        <v>4628</v>
      </c>
    </row>
    <row r="4312" spans="1:17" x14ac:dyDescent="0.25">
      <c r="A4312" t="s">
        <v>9694</v>
      </c>
      <c r="B4312" s="1">
        <v>18028704</v>
      </c>
      <c r="C4312" t="s">
        <v>267</v>
      </c>
      <c r="D4312" t="s">
        <v>173</v>
      </c>
      <c r="E4312" t="s">
        <v>887</v>
      </c>
      <c r="F4312" t="s">
        <v>13</v>
      </c>
      <c r="G4312" s="2">
        <v>535.26650366748163</v>
      </c>
      <c r="H4312" s="2">
        <f>AVERAGEIF(Table1[[#All],[Category]],Table1[[#This Row],[Category]],Table1[[#All],[DiscountOffer]])</f>
        <v>535.26650366747856</v>
      </c>
      <c r="I4312" s="2">
        <v>1098</v>
      </c>
      <c r="J4312" s="2">
        <f>IF(Table1[[#This Row],[Ratings]]&gt;4,Table1[[#This Row],[OriginalPrice (in Rs)]],0)</f>
        <v>1098</v>
      </c>
      <c r="K4312" s="2">
        <f>Table1[[#This Row],[OriginalPrice (in Rs)]]-Table1[[#This Row],[DiscountOffer]]</f>
        <v>562.73349633251837</v>
      </c>
      <c r="L4312" s="2" t="str">
        <f>IF(Table1[[#This Row],[Discount % (In Rs)]]&gt;50%,"High Discount","Low Discount")</f>
        <v>High Discount</v>
      </c>
      <c r="M4312" s="3">
        <f>Table1[[#This Row],[Discount_Price (In Rs.)]]/Table1[[#This Row],[OriginalPrice (in Rs)]]</f>
        <v>0.51250773800775806</v>
      </c>
      <c r="N4312" s="4">
        <v>4.2</v>
      </c>
      <c r="O4312">
        <v>476</v>
      </c>
      <c r="P4312" t="s">
        <v>20</v>
      </c>
      <c r="Q4312" t="s">
        <v>4628</v>
      </c>
    </row>
    <row r="4313" spans="1:17" x14ac:dyDescent="0.25">
      <c r="A4313" t="s">
        <v>9768</v>
      </c>
      <c r="B4313" s="1">
        <v>10248035</v>
      </c>
      <c r="C4313" t="s">
        <v>745</v>
      </c>
      <c r="D4313" t="s">
        <v>173</v>
      </c>
      <c r="E4313" t="s">
        <v>887</v>
      </c>
      <c r="F4313" t="s">
        <v>13</v>
      </c>
      <c r="G4313" s="2">
        <v>747</v>
      </c>
      <c r="H4313" s="2">
        <f>AVERAGEIF(Table1[[#All],[Category]],Table1[[#This Row],[Category]],Table1[[#All],[DiscountOffer]])</f>
        <v>535.26650366747856</v>
      </c>
      <c r="I4313" s="2">
        <v>879</v>
      </c>
      <c r="J4313" s="2">
        <f>IF(Table1[[#This Row],[Ratings]]&gt;4,Table1[[#This Row],[OriginalPrice (in Rs)]],0)</f>
        <v>879</v>
      </c>
      <c r="K4313" s="2">
        <f>Table1[[#This Row],[OriginalPrice (in Rs)]]-Table1[[#This Row],[DiscountOffer]]</f>
        <v>132</v>
      </c>
      <c r="L4313" s="2" t="str">
        <f>IF(Table1[[#This Row],[Discount % (In Rs)]]&gt;50%,"High Discount","Low Discount")</f>
        <v>Low Discount</v>
      </c>
      <c r="M4313" s="3">
        <f>Table1[[#This Row],[Discount_Price (In Rs.)]]/Table1[[#This Row],[OriginalPrice (in Rs)]]</f>
        <v>0.15017064846416384</v>
      </c>
      <c r="N4313" s="4">
        <v>4.4000000000000004</v>
      </c>
      <c r="O4313">
        <v>474</v>
      </c>
      <c r="P4313" t="s">
        <v>324</v>
      </c>
      <c r="Q4313" t="s">
        <v>9769</v>
      </c>
    </row>
    <row r="4314" spans="1:17" x14ac:dyDescent="0.25">
      <c r="A4314" t="s">
        <v>9806</v>
      </c>
      <c r="B4314" s="1">
        <v>12027374</v>
      </c>
      <c r="C4314" t="s">
        <v>267</v>
      </c>
      <c r="D4314" t="s">
        <v>173</v>
      </c>
      <c r="E4314" t="s">
        <v>887</v>
      </c>
      <c r="F4314" t="s">
        <v>13</v>
      </c>
      <c r="G4314" s="2">
        <v>898</v>
      </c>
      <c r="H4314" s="2">
        <f>AVERAGEIF(Table1[[#All],[Category]],Table1[[#This Row],[Category]],Table1[[#All],[DiscountOffer]])</f>
        <v>535.26650366747856</v>
      </c>
      <c r="I4314" s="2">
        <v>1198</v>
      </c>
      <c r="J4314" s="2">
        <f>IF(Table1[[#This Row],[Ratings]]&gt;4,Table1[[#This Row],[OriginalPrice (in Rs)]],0)</f>
        <v>1198</v>
      </c>
      <c r="K4314" s="2">
        <f>Table1[[#This Row],[OriginalPrice (in Rs)]]-Table1[[#This Row],[DiscountOffer]]</f>
        <v>300</v>
      </c>
      <c r="L4314" s="2" t="str">
        <f>IF(Table1[[#This Row],[Discount % (In Rs)]]&gt;50%,"High Discount","Low Discount")</f>
        <v>Low Discount</v>
      </c>
      <c r="M4314" s="3">
        <f>Table1[[#This Row],[Discount_Price (In Rs.)]]/Table1[[#This Row],[OriginalPrice (in Rs)]]</f>
        <v>0.25041736227045075</v>
      </c>
      <c r="N4314" s="4">
        <v>4.3</v>
      </c>
      <c r="O4314">
        <v>473</v>
      </c>
      <c r="P4314" t="s">
        <v>20</v>
      </c>
      <c r="Q4314" t="s">
        <v>9807</v>
      </c>
    </row>
    <row r="4315" spans="1:17" x14ac:dyDescent="0.25">
      <c r="A4315" t="s">
        <v>10734</v>
      </c>
      <c r="B4315" s="1">
        <v>11933046</v>
      </c>
      <c r="C4315" t="s">
        <v>267</v>
      </c>
      <c r="D4315" t="s">
        <v>173</v>
      </c>
      <c r="E4315" t="s">
        <v>887</v>
      </c>
      <c r="F4315" t="s">
        <v>13</v>
      </c>
      <c r="G4315" s="2">
        <v>535.26650366748163</v>
      </c>
      <c r="H4315" s="2">
        <f>AVERAGEIF(Table1[[#All],[Category]],Table1[[#This Row],[Category]],Table1[[#All],[DiscountOffer]])</f>
        <v>535.26650366747856</v>
      </c>
      <c r="I4315" s="2">
        <v>549</v>
      </c>
      <c r="J4315" s="2">
        <f>IF(Table1[[#This Row],[Ratings]]&gt;4,Table1[[#This Row],[OriginalPrice (in Rs)]],0)</f>
        <v>549</v>
      </c>
      <c r="K4315" s="2">
        <f>Table1[[#This Row],[OriginalPrice (in Rs)]]-Table1[[#This Row],[DiscountOffer]]</f>
        <v>13.733496332518371</v>
      </c>
      <c r="L4315" s="2" t="str">
        <f>IF(Table1[[#This Row],[Discount % (In Rs)]]&gt;50%,"High Discount","Low Discount")</f>
        <v>Low Discount</v>
      </c>
      <c r="M4315" s="3">
        <f>Table1[[#This Row],[Discount_Price (In Rs.)]]/Table1[[#This Row],[OriginalPrice (in Rs)]]</f>
        <v>2.501547601551616E-2</v>
      </c>
      <c r="N4315" s="4">
        <v>4.0999999999999996</v>
      </c>
      <c r="O4315">
        <v>448</v>
      </c>
      <c r="P4315" t="s">
        <v>20</v>
      </c>
      <c r="Q4315" t="s">
        <v>10735</v>
      </c>
    </row>
    <row r="4316" spans="1:17" x14ac:dyDescent="0.25">
      <c r="A4316" t="s">
        <v>11027</v>
      </c>
      <c r="B4316" s="1">
        <v>9966831</v>
      </c>
      <c r="C4316" t="s">
        <v>886</v>
      </c>
      <c r="D4316" t="s">
        <v>173</v>
      </c>
      <c r="E4316" t="s">
        <v>887</v>
      </c>
      <c r="F4316" t="s">
        <v>13</v>
      </c>
      <c r="G4316" s="2">
        <v>629</v>
      </c>
      <c r="H4316" s="2">
        <f>AVERAGEIF(Table1[[#All],[Category]],Table1[[#This Row],[Category]],Table1[[#All],[DiscountOffer]])</f>
        <v>535.26650366747856</v>
      </c>
      <c r="I4316" s="2">
        <v>1499</v>
      </c>
      <c r="J4316" s="2">
        <f>IF(Table1[[#This Row],[Ratings]]&gt;4,Table1[[#This Row],[OriginalPrice (in Rs)]],0)</f>
        <v>1499</v>
      </c>
      <c r="K4316" s="2">
        <f>Table1[[#This Row],[OriginalPrice (in Rs)]]-Table1[[#This Row],[DiscountOffer]]</f>
        <v>870</v>
      </c>
      <c r="L4316" s="2" t="str">
        <f>IF(Table1[[#This Row],[Discount % (In Rs)]]&gt;50%,"High Discount","Low Discount")</f>
        <v>High Discount</v>
      </c>
      <c r="M4316" s="3">
        <f>Table1[[#This Row],[Discount_Price (In Rs.)]]/Table1[[#This Row],[OriginalPrice (in Rs)]]</f>
        <v>0.58038692461641095</v>
      </c>
      <c r="N4316" s="4">
        <v>4.5</v>
      </c>
      <c r="O4316">
        <v>440</v>
      </c>
      <c r="P4316" t="s">
        <v>32</v>
      </c>
      <c r="Q4316" t="s">
        <v>11028</v>
      </c>
    </row>
    <row r="4317" spans="1:17" x14ac:dyDescent="0.25">
      <c r="A4317" t="s">
        <v>11061</v>
      </c>
      <c r="B4317" s="1">
        <v>18028718</v>
      </c>
      <c r="C4317" t="s">
        <v>267</v>
      </c>
      <c r="D4317" t="s">
        <v>173</v>
      </c>
      <c r="E4317" t="s">
        <v>887</v>
      </c>
      <c r="F4317" t="s">
        <v>13</v>
      </c>
      <c r="G4317" s="2">
        <v>535.26650366748163</v>
      </c>
      <c r="H4317" s="2">
        <f>AVERAGEIF(Table1[[#All],[Category]],Table1[[#This Row],[Category]],Table1[[#All],[DiscountOffer]])</f>
        <v>535.26650366747856</v>
      </c>
      <c r="I4317" s="2">
        <v>1098</v>
      </c>
      <c r="J4317" s="2">
        <f>IF(Table1[[#This Row],[Ratings]]&gt;4,Table1[[#This Row],[OriginalPrice (in Rs)]],0)</f>
        <v>1098</v>
      </c>
      <c r="K4317" s="2">
        <f>Table1[[#This Row],[OriginalPrice (in Rs)]]-Table1[[#This Row],[DiscountOffer]]</f>
        <v>562.73349633251837</v>
      </c>
      <c r="L4317" s="2" t="str">
        <f>IF(Table1[[#This Row],[Discount % (In Rs)]]&gt;50%,"High Discount","Low Discount")</f>
        <v>High Discount</v>
      </c>
      <c r="M4317" s="3">
        <f>Table1[[#This Row],[Discount_Price (In Rs.)]]/Table1[[#This Row],[OriginalPrice (in Rs)]]</f>
        <v>0.51250773800775806</v>
      </c>
      <c r="N4317" s="4">
        <v>4.3</v>
      </c>
      <c r="O4317">
        <v>439</v>
      </c>
      <c r="P4317" t="s">
        <v>20</v>
      </c>
      <c r="Q4317" t="s">
        <v>4628</v>
      </c>
    </row>
    <row r="4318" spans="1:17" x14ac:dyDescent="0.25">
      <c r="A4318" t="s">
        <v>11366</v>
      </c>
      <c r="B4318" s="1">
        <v>9966849</v>
      </c>
      <c r="C4318" t="s">
        <v>886</v>
      </c>
      <c r="D4318" t="s">
        <v>173</v>
      </c>
      <c r="E4318" t="s">
        <v>887</v>
      </c>
      <c r="F4318" t="s">
        <v>13</v>
      </c>
      <c r="G4318" s="2">
        <v>674</v>
      </c>
      <c r="H4318" s="2">
        <f>AVERAGEIF(Table1[[#All],[Category]],Table1[[#This Row],[Category]],Table1[[#All],[DiscountOffer]])</f>
        <v>535.26650366747856</v>
      </c>
      <c r="I4318" s="2">
        <v>1499</v>
      </c>
      <c r="J4318" s="2">
        <f>IF(Table1[[#This Row],[Ratings]]&gt;4,Table1[[#This Row],[OriginalPrice (in Rs)]],0)</f>
        <v>0</v>
      </c>
      <c r="K4318" s="2">
        <f>Table1[[#This Row],[OriginalPrice (in Rs)]]-Table1[[#This Row],[DiscountOffer]]</f>
        <v>825</v>
      </c>
      <c r="L4318" s="2" t="str">
        <f>IF(Table1[[#This Row],[Discount % (In Rs)]]&gt;50%,"High Discount","Low Discount")</f>
        <v>High Discount</v>
      </c>
      <c r="M4318" s="3">
        <f>Table1[[#This Row],[Discount_Price (In Rs.)]]/Table1[[#This Row],[OriginalPrice (in Rs)]]</f>
        <v>0.5503669112741828</v>
      </c>
      <c r="N4318" s="4">
        <v>3.9</v>
      </c>
      <c r="O4318">
        <v>431</v>
      </c>
      <c r="P4318" t="s">
        <v>32</v>
      </c>
      <c r="Q4318" t="s">
        <v>11367</v>
      </c>
    </row>
    <row r="4319" spans="1:17" x14ac:dyDescent="0.25">
      <c r="A4319" t="s">
        <v>11368</v>
      </c>
      <c r="B4319" s="1">
        <v>11036950</v>
      </c>
      <c r="C4319" t="s">
        <v>321</v>
      </c>
      <c r="D4319" t="s">
        <v>173</v>
      </c>
      <c r="E4319" t="s">
        <v>887</v>
      </c>
      <c r="F4319" t="s">
        <v>13</v>
      </c>
      <c r="G4319" s="2">
        <v>535.26650366748163</v>
      </c>
      <c r="H4319" s="2">
        <f>AVERAGEIF(Table1[[#All],[Category]],Table1[[#This Row],[Category]],Table1[[#All],[DiscountOffer]])</f>
        <v>535.26650366747856</v>
      </c>
      <c r="I4319" s="2">
        <v>439</v>
      </c>
      <c r="J4319" s="2">
        <f>IF(Table1[[#This Row],[Ratings]]&gt;4,Table1[[#This Row],[OriginalPrice (in Rs)]],0)</f>
        <v>0</v>
      </c>
      <c r="K4319" s="2">
        <f>Table1[[#This Row],[OriginalPrice (in Rs)]]-Table1[[#This Row],[DiscountOffer]]</f>
        <v>-96.266503667481629</v>
      </c>
      <c r="L4319" s="2" t="str">
        <f>IF(Table1[[#This Row],[Discount % (In Rs)]]&gt;50%,"High Discount","Low Discount")</f>
        <v>Low Discount</v>
      </c>
      <c r="M4319" s="3">
        <f>Table1[[#This Row],[Discount_Price (In Rs.)]]/Table1[[#This Row],[OriginalPrice (in Rs)]]</f>
        <v>-0.21928588534733856</v>
      </c>
      <c r="N4319" s="4">
        <v>4</v>
      </c>
      <c r="O4319">
        <v>431</v>
      </c>
      <c r="P4319" t="s">
        <v>324</v>
      </c>
      <c r="Q4319" t="s">
        <v>11369</v>
      </c>
    </row>
    <row r="4320" spans="1:17" x14ac:dyDescent="0.25">
      <c r="A4320" t="s">
        <v>11914</v>
      </c>
      <c r="B4320" s="1">
        <v>10248037</v>
      </c>
      <c r="C4320" t="s">
        <v>745</v>
      </c>
      <c r="D4320" t="s">
        <v>173</v>
      </c>
      <c r="E4320" t="s">
        <v>887</v>
      </c>
      <c r="F4320" t="s">
        <v>13</v>
      </c>
      <c r="G4320" s="2">
        <v>664</v>
      </c>
      <c r="H4320" s="2">
        <f>AVERAGEIF(Table1[[#All],[Category]],Table1[[#This Row],[Category]],Table1[[#All],[DiscountOffer]])</f>
        <v>535.26650366747856</v>
      </c>
      <c r="I4320" s="2">
        <v>699</v>
      </c>
      <c r="J4320" s="2">
        <f>IF(Table1[[#This Row],[Ratings]]&gt;4,Table1[[#This Row],[OriginalPrice (in Rs)]],0)</f>
        <v>699</v>
      </c>
      <c r="K4320" s="2">
        <f>Table1[[#This Row],[OriginalPrice (in Rs)]]-Table1[[#This Row],[DiscountOffer]]</f>
        <v>35</v>
      </c>
      <c r="L4320" s="2" t="str">
        <f>IF(Table1[[#This Row],[Discount % (In Rs)]]&gt;50%,"High Discount","Low Discount")</f>
        <v>Low Discount</v>
      </c>
      <c r="M4320" s="3">
        <f>Table1[[#This Row],[Discount_Price (In Rs.)]]/Table1[[#This Row],[OriginalPrice (in Rs)]]</f>
        <v>5.007153075822604E-2</v>
      </c>
      <c r="N4320" s="4">
        <v>4.3</v>
      </c>
      <c r="O4320">
        <v>417</v>
      </c>
      <c r="P4320" t="s">
        <v>32</v>
      </c>
      <c r="Q4320" t="s">
        <v>11915</v>
      </c>
    </row>
    <row r="4321" spans="1:17" x14ac:dyDescent="0.25">
      <c r="A4321" t="s">
        <v>11916</v>
      </c>
      <c r="B4321" s="1">
        <v>11786024</v>
      </c>
      <c r="C4321" t="s">
        <v>745</v>
      </c>
      <c r="D4321" t="s">
        <v>173</v>
      </c>
      <c r="E4321" t="s">
        <v>887</v>
      </c>
      <c r="F4321" t="s">
        <v>13</v>
      </c>
      <c r="G4321" s="2">
        <v>535.26650366748163</v>
      </c>
      <c r="H4321" s="2">
        <f>AVERAGEIF(Table1[[#All],[Category]],Table1[[#This Row],[Category]],Table1[[#All],[DiscountOffer]])</f>
        <v>535.26650366747856</v>
      </c>
      <c r="I4321" s="2">
        <v>1498</v>
      </c>
      <c r="J4321" s="2">
        <f>IF(Table1[[#This Row],[Ratings]]&gt;4,Table1[[#This Row],[OriginalPrice (in Rs)]],0)</f>
        <v>0</v>
      </c>
      <c r="K4321" s="2">
        <f>Table1[[#This Row],[OriginalPrice (in Rs)]]-Table1[[#This Row],[DiscountOffer]]</f>
        <v>962.73349633251837</v>
      </c>
      <c r="L4321" s="2" t="str">
        <f>IF(Table1[[#This Row],[Discount % (In Rs)]]&gt;50%,"High Discount","Low Discount")</f>
        <v>High Discount</v>
      </c>
      <c r="M4321" s="3">
        <f>Table1[[#This Row],[Discount_Price (In Rs.)]]/Table1[[#This Row],[OriginalPrice (in Rs)]]</f>
        <v>0.64267923653706172</v>
      </c>
      <c r="N4321" s="4">
        <v>4</v>
      </c>
      <c r="O4321">
        <v>417</v>
      </c>
      <c r="P4321" t="s">
        <v>11918</v>
      </c>
      <c r="Q4321" t="s">
        <v>11917</v>
      </c>
    </row>
    <row r="4322" spans="1:17" x14ac:dyDescent="0.25">
      <c r="A4322" t="s">
        <v>12034</v>
      </c>
      <c r="B4322" s="1">
        <v>9966835</v>
      </c>
      <c r="C4322" t="s">
        <v>886</v>
      </c>
      <c r="D4322" t="s">
        <v>173</v>
      </c>
      <c r="E4322" t="s">
        <v>887</v>
      </c>
      <c r="F4322" t="s">
        <v>13</v>
      </c>
      <c r="G4322" s="2">
        <v>629</v>
      </c>
      <c r="H4322" s="2">
        <f>AVERAGEIF(Table1[[#All],[Category]],Table1[[#This Row],[Category]],Table1[[#All],[DiscountOffer]])</f>
        <v>535.26650366747856</v>
      </c>
      <c r="I4322" s="2">
        <v>1499</v>
      </c>
      <c r="J4322" s="2">
        <f>IF(Table1[[#This Row],[Ratings]]&gt;4,Table1[[#This Row],[OriginalPrice (in Rs)]],0)</f>
        <v>1499</v>
      </c>
      <c r="K4322" s="2">
        <f>Table1[[#This Row],[OriginalPrice (in Rs)]]-Table1[[#This Row],[DiscountOffer]]</f>
        <v>870</v>
      </c>
      <c r="L4322" s="2" t="str">
        <f>IF(Table1[[#This Row],[Discount % (In Rs)]]&gt;50%,"High Discount","Low Discount")</f>
        <v>High Discount</v>
      </c>
      <c r="M4322" s="3">
        <f>Table1[[#This Row],[Discount_Price (In Rs.)]]/Table1[[#This Row],[OriginalPrice (in Rs)]]</f>
        <v>0.58038692461641095</v>
      </c>
      <c r="N4322" s="4">
        <v>4.5</v>
      </c>
      <c r="O4322">
        <v>414</v>
      </c>
      <c r="P4322" t="s">
        <v>32</v>
      </c>
      <c r="Q4322" t="s">
        <v>12035</v>
      </c>
    </row>
    <row r="4323" spans="1:17" x14ac:dyDescent="0.25">
      <c r="A4323" t="s">
        <v>12199</v>
      </c>
      <c r="B4323" s="1">
        <v>12027362</v>
      </c>
      <c r="C4323" t="s">
        <v>267</v>
      </c>
      <c r="D4323" t="s">
        <v>173</v>
      </c>
      <c r="E4323" t="s">
        <v>887</v>
      </c>
      <c r="F4323" t="s">
        <v>13</v>
      </c>
      <c r="G4323" s="2">
        <v>494</v>
      </c>
      <c r="H4323" s="2">
        <f>AVERAGEIF(Table1[[#All],[Category]],Table1[[#This Row],[Category]],Table1[[#All],[DiscountOffer]])</f>
        <v>535.26650366747856</v>
      </c>
      <c r="I4323" s="2">
        <v>549</v>
      </c>
      <c r="J4323" s="2">
        <f>IF(Table1[[#This Row],[Ratings]]&gt;4,Table1[[#This Row],[OriginalPrice (in Rs)]],0)</f>
        <v>0</v>
      </c>
      <c r="K4323" s="2">
        <f>Table1[[#This Row],[OriginalPrice (in Rs)]]-Table1[[#This Row],[DiscountOffer]]</f>
        <v>55</v>
      </c>
      <c r="L4323" s="2" t="str">
        <f>IF(Table1[[#This Row],[Discount % (In Rs)]]&gt;50%,"High Discount","Low Discount")</f>
        <v>Low Discount</v>
      </c>
      <c r="M4323" s="3">
        <f>Table1[[#This Row],[Discount_Price (In Rs.)]]/Table1[[#This Row],[OriginalPrice (in Rs)]]</f>
        <v>0.10018214936247723</v>
      </c>
      <c r="N4323" s="4">
        <v>4</v>
      </c>
      <c r="O4323">
        <v>411</v>
      </c>
      <c r="P4323" t="s">
        <v>20</v>
      </c>
      <c r="Q4323" t="s">
        <v>12200</v>
      </c>
    </row>
    <row r="4324" spans="1:17" x14ac:dyDescent="0.25">
      <c r="A4324" t="s">
        <v>12587</v>
      </c>
      <c r="B4324" s="1">
        <v>14018050</v>
      </c>
      <c r="C4324" t="s">
        <v>9229</v>
      </c>
      <c r="D4324" t="s">
        <v>173</v>
      </c>
      <c r="E4324" t="s">
        <v>887</v>
      </c>
      <c r="F4324" t="s">
        <v>13</v>
      </c>
      <c r="G4324" s="2">
        <v>475</v>
      </c>
      <c r="H4324" s="2">
        <f>AVERAGEIF(Table1[[#All],[Category]],Table1[[#This Row],[Category]],Table1[[#All],[DiscountOffer]])</f>
        <v>535.26650366747856</v>
      </c>
      <c r="I4324" s="2">
        <v>2798</v>
      </c>
      <c r="J4324" s="2">
        <f>IF(Table1[[#This Row],[Ratings]]&gt;4,Table1[[#This Row],[OriginalPrice (in Rs)]],0)</f>
        <v>2798</v>
      </c>
      <c r="K4324" s="2">
        <f>Table1[[#This Row],[OriginalPrice (in Rs)]]-Table1[[#This Row],[DiscountOffer]]</f>
        <v>2323</v>
      </c>
      <c r="L4324" s="2" t="str">
        <f>IF(Table1[[#This Row],[Discount % (In Rs)]]&gt;50%,"High Discount","Low Discount")</f>
        <v>High Discount</v>
      </c>
      <c r="M4324" s="3">
        <f>Table1[[#This Row],[Discount_Price (In Rs.)]]/Table1[[#This Row],[OriginalPrice (in Rs)]]</f>
        <v>0.83023588277340954</v>
      </c>
      <c r="N4324" s="4">
        <v>4.0999999999999996</v>
      </c>
      <c r="O4324">
        <v>401</v>
      </c>
      <c r="P4324" t="s">
        <v>12589</v>
      </c>
      <c r="Q4324" t="s">
        <v>12588</v>
      </c>
    </row>
    <row r="4325" spans="1:17" x14ac:dyDescent="0.25">
      <c r="A4325" t="s">
        <v>12686</v>
      </c>
      <c r="B4325" s="1">
        <v>18028896</v>
      </c>
      <c r="C4325" t="s">
        <v>267</v>
      </c>
      <c r="D4325" t="s">
        <v>173</v>
      </c>
      <c r="E4325" t="s">
        <v>887</v>
      </c>
      <c r="F4325" t="s">
        <v>13</v>
      </c>
      <c r="G4325" s="2">
        <v>535.26650366748163</v>
      </c>
      <c r="H4325" s="2">
        <f>AVERAGEIF(Table1[[#All],[Category]],Table1[[#This Row],[Category]],Table1[[#All],[DiscountOffer]])</f>
        <v>535.26650366747856</v>
      </c>
      <c r="I4325" s="2">
        <v>1198</v>
      </c>
      <c r="J4325" s="2">
        <f>IF(Table1[[#This Row],[Ratings]]&gt;4,Table1[[#This Row],[OriginalPrice (in Rs)]],0)</f>
        <v>1198</v>
      </c>
      <c r="K4325" s="2">
        <f>Table1[[#This Row],[OriginalPrice (in Rs)]]-Table1[[#This Row],[DiscountOffer]]</f>
        <v>662.73349633251837</v>
      </c>
      <c r="L4325" s="2" t="str">
        <f>IF(Table1[[#This Row],[Discount % (In Rs)]]&gt;50%,"High Discount","Low Discount")</f>
        <v>High Discount</v>
      </c>
      <c r="M4325" s="3">
        <f>Table1[[#This Row],[Discount_Price (In Rs.)]]/Table1[[#This Row],[OriginalPrice (in Rs)]]</f>
        <v>0.553199913466209</v>
      </c>
      <c r="N4325" s="4">
        <v>4.2</v>
      </c>
      <c r="O4325">
        <v>399</v>
      </c>
      <c r="P4325" t="s">
        <v>20</v>
      </c>
      <c r="Q4325" t="s">
        <v>4628</v>
      </c>
    </row>
    <row r="4326" spans="1:17" x14ac:dyDescent="0.25">
      <c r="A4326" t="s">
        <v>12828</v>
      </c>
      <c r="B4326" s="1">
        <v>11865402</v>
      </c>
      <c r="C4326" t="s">
        <v>321</v>
      </c>
      <c r="D4326" t="s">
        <v>173</v>
      </c>
      <c r="E4326" t="s">
        <v>887</v>
      </c>
      <c r="F4326" t="s">
        <v>13</v>
      </c>
      <c r="G4326" s="2">
        <v>535.26650366748163</v>
      </c>
      <c r="H4326" s="2">
        <f>AVERAGEIF(Table1[[#All],[Category]],Table1[[#This Row],[Category]],Table1[[#All],[DiscountOffer]])</f>
        <v>535.26650366747856</v>
      </c>
      <c r="I4326" s="2">
        <v>519</v>
      </c>
      <c r="J4326" s="2">
        <f>IF(Table1[[#This Row],[Ratings]]&gt;4,Table1[[#This Row],[OriginalPrice (in Rs)]],0)</f>
        <v>519</v>
      </c>
      <c r="K4326" s="2">
        <f>Table1[[#This Row],[OriginalPrice (in Rs)]]-Table1[[#This Row],[DiscountOffer]]</f>
        <v>-16.266503667481629</v>
      </c>
      <c r="L4326" s="2" t="str">
        <f>IF(Table1[[#This Row],[Discount % (In Rs)]]&gt;50%,"High Discount","Low Discount")</f>
        <v>Low Discount</v>
      </c>
      <c r="M4326" s="3">
        <f>Table1[[#This Row],[Discount_Price (In Rs.)]]/Table1[[#This Row],[OriginalPrice (in Rs)]]</f>
        <v>-3.134201092000314E-2</v>
      </c>
      <c r="N4326" s="4">
        <v>4.0999999999999996</v>
      </c>
      <c r="O4326">
        <v>396</v>
      </c>
      <c r="P4326" t="s">
        <v>324</v>
      </c>
      <c r="Q4326" t="s">
        <v>12829</v>
      </c>
    </row>
    <row r="4327" spans="1:17" x14ac:dyDescent="0.25">
      <c r="A4327" t="s">
        <v>13012</v>
      </c>
      <c r="B4327" s="1">
        <v>9963273</v>
      </c>
      <c r="C4327" t="s">
        <v>9229</v>
      </c>
      <c r="D4327" t="s">
        <v>173</v>
      </c>
      <c r="E4327" t="s">
        <v>887</v>
      </c>
      <c r="F4327" t="s">
        <v>13</v>
      </c>
      <c r="G4327" s="2">
        <v>279</v>
      </c>
      <c r="H4327" s="2">
        <f>AVERAGEIF(Table1[[#All],[Category]],Table1[[#This Row],[Category]],Table1[[#All],[DiscountOffer]])</f>
        <v>535.26650366747856</v>
      </c>
      <c r="I4327" s="2">
        <v>1399</v>
      </c>
      <c r="J4327" s="2">
        <f>IF(Table1[[#This Row],[Ratings]]&gt;4,Table1[[#This Row],[OriginalPrice (in Rs)]],0)</f>
        <v>0</v>
      </c>
      <c r="K4327" s="2">
        <f>Table1[[#This Row],[OriginalPrice (in Rs)]]-Table1[[#This Row],[DiscountOffer]]</f>
        <v>1120</v>
      </c>
      <c r="L4327" s="2" t="str">
        <f>IF(Table1[[#This Row],[Discount % (In Rs)]]&gt;50%,"High Discount","Low Discount")</f>
        <v>High Discount</v>
      </c>
      <c r="M4327" s="3">
        <f>Table1[[#This Row],[Discount_Price (In Rs.)]]/Table1[[#This Row],[OriginalPrice (in Rs)]]</f>
        <v>0.80057183702644741</v>
      </c>
      <c r="N4327" s="4">
        <v>3.9</v>
      </c>
      <c r="O4327">
        <v>392</v>
      </c>
      <c r="P4327" t="s">
        <v>831</v>
      </c>
      <c r="Q4327" t="s">
        <v>13013</v>
      </c>
    </row>
    <row r="4328" spans="1:17" x14ac:dyDescent="0.25">
      <c r="A4328" t="s">
        <v>13279</v>
      </c>
      <c r="B4328" s="1">
        <v>18028748</v>
      </c>
      <c r="C4328" t="s">
        <v>267</v>
      </c>
      <c r="D4328" t="s">
        <v>173</v>
      </c>
      <c r="E4328" t="s">
        <v>887</v>
      </c>
      <c r="F4328" t="s">
        <v>13</v>
      </c>
      <c r="G4328" s="2">
        <v>535.26650366748163</v>
      </c>
      <c r="H4328" s="2">
        <f>AVERAGEIF(Table1[[#All],[Category]],Table1[[#This Row],[Category]],Table1[[#All],[DiscountOffer]])</f>
        <v>535.26650366747856</v>
      </c>
      <c r="I4328" s="2">
        <v>1098</v>
      </c>
      <c r="J4328" s="2">
        <f>IF(Table1[[#This Row],[Ratings]]&gt;4,Table1[[#This Row],[OriginalPrice (in Rs)]],0)</f>
        <v>1098</v>
      </c>
      <c r="K4328" s="2">
        <f>Table1[[#This Row],[OriginalPrice (in Rs)]]-Table1[[#This Row],[DiscountOffer]]</f>
        <v>562.73349633251837</v>
      </c>
      <c r="L4328" s="2" t="str">
        <f>IF(Table1[[#This Row],[Discount % (In Rs)]]&gt;50%,"High Discount","Low Discount")</f>
        <v>High Discount</v>
      </c>
      <c r="M4328" s="3">
        <f>Table1[[#This Row],[Discount_Price (In Rs.)]]/Table1[[#This Row],[OriginalPrice (in Rs)]]</f>
        <v>0.51250773800775806</v>
      </c>
      <c r="N4328" s="4">
        <v>4.0999999999999996</v>
      </c>
      <c r="O4328">
        <v>386</v>
      </c>
      <c r="P4328" t="s">
        <v>20</v>
      </c>
      <c r="Q4328" t="s">
        <v>4628</v>
      </c>
    </row>
    <row r="4329" spans="1:17" x14ac:dyDescent="0.25">
      <c r="A4329" t="s">
        <v>13315</v>
      </c>
      <c r="B4329" s="1">
        <v>18028726</v>
      </c>
      <c r="C4329" t="s">
        <v>267</v>
      </c>
      <c r="D4329" t="s">
        <v>173</v>
      </c>
      <c r="E4329" t="s">
        <v>887</v>
      </c>
      <c r="F4329" t="s">
        <v>13</v>
      </c>
      <c r="G4329" s="2">
        <v>535.26650366748163</v>
      </c>
      <c r="H4329" s="2">
        <f>AVERAGEIF(Table1[[#All],[Category]],Table1[[#This Row],[Category]],Table1[[#All],[DiscountOffer]])</f>
        <v>535.26650366747856</v>
      </c>
      <c r="I4329" s="2">
        <v>1098</v>
      </c>
      <c r="J4329" s="2">
        <f>IF(Table1[[#This Row],[Ratings]]&gt;4,Table1[[#This Row],[OriginalPrice (in Rs)]],0)</f>
        <v>1098</v>
      </c>
      <c r="K4329" s="2">
        <f>Table1[[#This Row],[OriginalPrice (in Rs)]]-Table1[[#This Row],[DiscountOffer]]</f>
        <v>562.73349633251837</v>
      </c>
      <c r="L4329" s="2" t="str">
        <f>IF(Table1[[#This Row],[Discount % (In Rs)]]&gt;50%,"High Discount","Low Discount")</f>
        <v>High Discount</v>
      </c>
      <c r="M4329" s="3">
        <f>Table1[[#This Row],[Discount_Price (In Rs.)]]/Table1[[#This Row],[OriginalPrice (in Rs)]]</f>
        <v>0.51250773800775806</v>
      </c>
      <c r="N4329" s="4">
        <v>4.0999999999999996</v>
      </c>
      <c r="O4329">
        <v>385</v>
      </c>
      <c r="P4329" t="s">
        <v>20</v>
      </c>
      <c r="Q4329" t="s">
        <v>4628</v>
      </c>
    </row>
    <row r="4330" spans="1:17" x14ac:dyDescent="0.25">
      <c r="A4330" t="s">
        <v>13811</v>
      </c>
      <c r="B4330" s="1">
        <v>11529146</v>
      </c>
      <c r="C4330" t="s">
        <v>886</v>
      </c>
      <c r="D4330" t="s">
        <v>173</v>
      </c>
      <c r="E4330" t="s">
        <v>887</v>
      </c>
      <c r="F4330" t="s">
        <v>13</v>
      </c>
      <c r="G4330" s="2">
        <v>674</v>
      </c>
      <c r="H4330" s="2">
        <f>AVERAGEIF(Table1[[#All],[Category]],Table1[[#This Row],[Category]],Table1[[#All],[DiscountOffer]])</f>
        <v>535.26650366747856</v>
      </c>
      <c r="I4330" s="2">
        <v>1499</v>
      </c>
      <c r="J4330" s="2">
        <f>IF(Table1[[#This Row],[Ratings]]&gt;4,Table1[[#This Row],[OriginalPrice (in Rs)]],0)</f>
        <v>1499</v>
      </c>
      <c r="K4330" s="2">
        <f>Table1[[#This Row],[OriginalPrice (in Rs)]]-Table1[[#This Row],[DiscountOffer]]</f>
        <v>825</v>
      </c>
      <c r="L4330" s="2" t="str">
        <f>IF(Table1[[#This Row],[Discount % (In Rs)]]&gt;50%,"High Discount","Low Discount")</f>
        <v>High Discount</v>
      </c>
      <c r="M4330" s="3">
        <f>Table1[[#This Row],[Discount_Price (In Rs.)]]/Table1[[#This Row],[OriginalPrice (in Rs)]]</f>
        <v>0.5503669112741828</v>
      </c>
      <c r="N4330" s="4">
        <v>4.4000000000000004</v>
      </c>
      <c r="O4330">
        <v>375</v>
      </c>
      <c r="P4330" t="s">
        <v>32</v>
      </c>
      <c r="Q4330" t="s">
        <v>13812</v>
      </c>
    </row>
    <row r="4331" spans="1:17" x14ac:dyDescent="0.25">
      <c r="A4331" t="s">
        <v>13956</v>
      </c>
      <c r="B4331" s="1">
        <v>10247997</v>
      </c>
      <c r="C4331" t="s">
        <v>745</v>
      </c>
      <c r="D4331" t="s">
        <v>173</v>
      </c>
      <c r="E4331" t="s">
        <v>887</v>
      </c>
      <c r="F4331" t="s">
        <v>13</v>
      </c>
      <c r="G4331" s="2">
        <v>535.26650366748163</v>
      </c>
      <c r="H4331" s="2">
        <f>AVERAGEIF(Table1[[#All],[Category]],Table1[[#This Row],[Category]],Table1[[#All],[DiscountOffer]])</f>
        <v>535.26650366747856</v>
      </c>
      <c r="I4331" s="2">
        <v>919</v>
      </c>
      <c r="J4331" s="2">
        <f>IF(Table1[[#This Row],[Ratings]]&gt;4,Table1[[#This Row],[OriginalPrice (in Rs)]],0)</f>
        <v>0</v>
      </c>
      <c r="K4331" s="2">
        <f>Table1[[#This Row],[OriginalPrice (in Rs)]]-Table1[[#This Row],[DiscountOffer]]</f>
        <v>383.73349633251837</v>
      </c>
      <c r="L4331" s="2" t="str">
        <f>IF(Table1[[#This Row],[Discount % (In Rs)]]&gt;50%,"High Discount","Low Discount")</f>
        <v>Low Discount</v>
      </c>
      <c r="M4331" s="3">
        <f>Table1[[#This Row],[Discount_Price (In Rs.)]]/Table1[[#This Row],[OriginalPrice (in Rs)]]</f>
        <v>0.4175554911126424</v>
      </c>
      <c r="N4331" s="4">
        <v>4</v>
      </c>
      <c r="O4331">
        <v>372</v>
      </c>
      <c r="P4331" t="s">
        <v>13958</v>
      </c>
      <c r="Q4331" t="s">
        <v>13957</v>
      </c>
    </row>
    <row r="4332" spans="1:17" x14ac:dyDescent="0.25">
      <c r="A4332" t="s">
        <v>14189</v>
      </c>
      <c r="B4332" s="1">
        <v>11529164</v>
      </c>
      <c r="C4332" t="s">
        <v>886</v>
      </c>
      <c r="D4332" t="s">
        <v>173</v>
      </c>
      <c r="E4332" t="s">
        <v>887</v>
      </c>
      <c r="F4332" t="s">
        <v>13</v>
      </c>
      <c r="G4332" s="2">
        <v>674</v>
      </c>
      <c r="H4332" s="2">
        <f>AVERAGEIF(Table1[[#All],[Category]],Table1[[#This Row],[Category]],Table1[[#All],[DiscountOffer]])</f>
        <v>535.26650366747856</v>
      </c>
      <c r="I4332" s="2">
        <v>1499</v>
      </c>
      <c r="J4332" s="2">
        <f>IF(Table1[[#This Row],[Ratings]]&gt;4,Table1[[#This Row],[OriginalPrice (in Rs)]],0)</f>
        <v>1499</v>
      </c>
      <c r="K4332" s="2">
        <f>Table1[[#This Row],[OriginalPrice (in Rs)]]-Table1[[#This Row],[DiscountOffer]]</f>
        <v>825</v>
      </c>
      <c r="L4332" s="2" t="str">
        <f>IF(Table1[[#This Row],[Discount % (In Rs)]]&gt;50%,"High Discount","Low Discount")</f>
        <v>High Discount</v>
      </c>
      <c r="M4332" s="3">
        <f>Table1[[#This Row],[Discount_Price (In Rs.)]]/Table1[[#This Row],[OriginalPrice (in Rs)]]</f>
        <v>0.5503669112741828</v>
      </c>
      <c r="N4332" s="4">
        <v>4.0999999999999996</v>
      </c>
      <c r="O4332">
        <v>367</v>
      </c>
      <c r="P4332" t="s">
        <v>32</v>
      </c>
      <c r="Q4332" t="s">
        <v>14190</v>
      </c>
    </row>
    <row r="4333" spans="1:17" x14ac:dyDescent="0.25">
      <c r="A4333" t="s">
        <v>14323</v>
      </c>
      <c r="B4333" s="1">
        <v>8726889</v>
      </c>
      <c r="C4333" t="s">
        <v>886</v>
      </c>
      <c r="D4333" t="s">
        <v>173</v>
      </c>
      <c r="E4333" t="s">
        <v>887</v>
      </c>
      <c r="F4333" t="s">
        <v>13</v>
      </c>
      <c r="G4333" s="2">
        <v>629</v>
      </c>
      <c r="H4333" s="2">
        <f>AVERAGEIF(Table1[[#All],[Category]],Table1[[#This Row],[Category]],Table1[[#All],[DiscountOffer]])</f>
        <v>535.26650366747856</v>
      </c>
      <c r="I4333" s="2">
        <v>1499</v>
      </c>
      <c r="J4333" s="2">
        <f>IF(Table1[[#This Row],[Ratings]]&gt;4,Table1[[#This Row],[OriginalPrice (in Rs)]],0)</f>
        <v>1499</v>
      </c>
      <c r="K4333" s="2">
        <f>Table1[[#This Row],[OriginalPrice (in Rs)]]-Table1[[#This Row],[DiscountOffer]]</f>
        <v>870</v>
      </c>
      <c r="L4333" s="2" t="str">
        <f>IF(Table1[[#This Row],[Discount % (In Rs)]]&gt;50%,"High Discount","Low Discount")</f>
        <v>High Discount</v>
      </c>
      <c r="M4333" s="3">
        <f>Table1[[#This Row],[Discount_Price (In Rs.)]]/Table1[[#This Row],[OriginalPrice (in Rs)]]</f>
        <v>0.58038692461641095</v>
      </c>
      <c r="N4333" s="4">
        <v>4.3</v>
      </c>
      <c r="O4333">
        <v>364</v>
      </c>
      <c r="P4333" t="s">
        <v>32</v>
      </c>
      <c r="Q4333" t="s">
        <v>14324</v>
      </c>
    </row>
    <row r="4334" spans="1:17" x14ac:dyDescent="0.25">
      <c r="A4334" t="s">
        <v>14325</v>
      </c>
      <c r="B4334" s="1">
        <v>18028778</v>
      </c>
      <c r="C4334" t="s">
        <v>267</v>
      </c>
      <c r="D4334" t="s">
        <v>173</v>
      </c>
      <c r="E4334" t="s">
        <v>887</v>
      </c>
      <c r="F4334" t="s">
        <v>13</v>
      </c>
      <c r="G4334" s="2">
        <v>535.26650366748163</v>
      </c>
      <c r="H4334" s="2">
        <f>AVERAGEIF(Table1[[#All],[Category]],Table1[[#This Row],[Category]],Table1[[#All],[DiscountOffer]])</f>
        <v>535.26650366747856</v>
      </c>
      <c r="I4334" s="2">
        <v>1098</v>
      </c>
      <c r="J4334" s="2">
        <f>IF(Table1[[#This Row],[Ratings]]&gt;4,Table1[[#This Row],[OriginalPrice (in Rs)]],0)</f>
        <v>1098</v>
      </c>
      <c r="K4334" s="2">
        <f>Table1[[#This Row],[OriginalPrice (in Rs)]]-Table1[[#This Row],[DiscountOffer]]</f>
        <v>562.73349633251837</v>
      </c>
      <c r="L4334" s="2" t="str">
        <f>IF(Table1[[#This Row],[Discount % (In Rs)]]&gt;50%,"High Discount","Low Discount")</f>
        <v>High Discount</v>
      </c>
      <c r="M4334" s="3">
        <f>Table1[[#This Row],[Discount_Price (In Rs.)]]/Table1[[#This Row],[OriginalPrice (in Rs)]]</f>
        <v>0.51250773800775806</v>
      </c>
      <c r="N4334" s="4">
        <v>4.4000000000000004</v>
      </c>
      <c r="O4334">
        <v>364</v>
      </c>
      <c r="P4334" t="s">
        <v>20</v>
      </c>
      <c r="Q4334" t="s">
        <v>4628</v>
      </c>
    </row>
    <row r="4335" spans="1:17" x14ac:dyDescent="0.25">
      <c r="A4335" t="s">
        <v>14367</v>
      </c>
      <c r="B4335" s="1">
        <v>18028766</v>
      </c>
      <c r="C4335" t="s">
        <v>267</v>
      </c>
      <c r="D4335" t="s">
        <v>173</v>
      </c>
      <c r="E4335" t="s">
        <v>887</v>
      </c>
      <c r="F4335" t="s">
        <v>13</v>
      </c>
      <c r="G4335" s="2">
        <v>535.26650366748163</v>
      </c>
      <c r="H4335" s="2">
        <f>AVERAGEIF(Table1[[#All],[Category]],Table1[[#This Row],[Category]],Table1[[#All],[DiscountOffer]])</f>
        <v>535.26650366747856</v>
      </c>
      <c r="I4335" s="2">
        <v>1098</v>
      </c>
      <c r="J4335" s="2">
        <f>IF(Table1[[#This Row],[Ratings]]&gt;4,Table1[[#This Row],[OriginalPrice (in Rs)]],0)</f>
        <v>1098</v>
      </c>
      <c r="K4335" s="2">
        <f>Table1[[#This Row],[OriginalPrice (in Rs)]]-Table1[[#This Row],[DiscountOffer]]</f>
        <v>562.73349633251837</v>
      </c>
      <c r="L4335" s="2" t="str">
        <f>IF(Table1[[#This Row],[Discount % (In Rs)]]&gt;50%,"High Discount","Low Discount")</f>
        <v>High Discount</v>
      </c>
      <c r="M4335" s="3">
        <f>Table1[[#This Row],[Discount_Price (In Rs.)]]/Table1[[#This Row],[OriginalPrice (in Rs)]]</f>
        <v>0.51250773800775806</v>
      </c>
      <c r="N4335" s="4">
        <v>4.0999999999999996</v>
      </c>
      <c r="O4335">
        <v>363</v>
      </c>
      <c r="P4335" t="s">
        <v>20</v>
      </c>
      <c r="Q4335" t="s">
        <v>4628</v>
      </c>
    </row>
    <row r="4336" spans="1:17" x14ac:dyDescent="0.25">
      <c r="A4336" t="s">
        <v>14462</v>
      </c>
      <c r="B4336" s="1">
        <v>859279</v>
      </c>
      <c r="C4336" t="s">
        <v>745</v>
      </c>
      <c r="D4336" t="s">
        <v>173</v>
      </c>
      <c r="E4336" t="s">
        <v>887</v>
      </c>
      <c r="F4336" t="s">
        <v>13</v>
      </c>
      <c r="G4336" s="2">
        <v>636</v>
      </c>
      <c r="H4336" s="2">
        <f>AVERAGEIF(Table1[[#All],[Category]],Table1[[#This Row],[Category]],Table1[[#All],[DiscountOffer]])</f>
        <v>535.26650366747856</v>
      </c>
      <c r="I4336" s="2">
        <v>749</v>
      </c>
      <c r="J4336" s="2">
        <f>IF(Table1[[#This Row],[Ratings]]&gt;4,Table1[[#This Row],[OriginalPrice (in Rs)]],0)</f>
        <v>0</v>
      </c>
      <c r="K4336" s="2">
        <f>Table1[[#This Row],[OriginalPrice (in Rs)]]-Table1[[#This Row],[DiscountOffer]]</f>
        <v>113</v>
      </c>
      <c r="L4336" s="2" t="str">
        <f>IF(Table1[[#This Row],[Discount % (In Rs)]]&gt;50%,"High Discount","Low Discount")</f>
        <v>Low Discount</v>
      </c>
      <c r="M4336" s="3">
        <f>Table1[[#This Row],[Discount_Price (In Rs.)]]/Table1[[#This Row],[OriginalPrice (in Rs)]]</f>
        <v>0.15086782376502003</v>
      </c>
      <c r="N4336" s="4">
        <v>3.8</v>
      </c>
      <c r="O4336">
        <v>361</v>
      </c>
      <c r="P4336" t="s">
        <v>32</v>
      </c>
      <c r="Q4336" t="s">
        <v>14463</v>
      </c>
    </row>
    <row r="4337" spans="1:17" x14ac:dyDescent="0.25">
      <c r="A4337" t="s">
        <v>14621</v>
      </c>
      <c r="B4337" s="1">
        <v>18028742</v>
      </c>
      <c r="C4337" t="s">
        <v>267</v>
      </c>
      <c r="D4337" t="s">
        <v>173</v>
      </c>
      <c r="E4337" t="s">
        <v>887</v>
      </c>
      <c r="F4337" t="s">
        <v>13</v>
      </c>
      <c r="G4337" s="2">
        <v>535.26650366748163</v>
      </c>
      <c r="H4337" s="2">
        <f>AVERAGEIF(Table1[[#All],[Category]],Table1[[#This Row],[Category]],Table1[[#All],[DiscountOffer]])</f>
        <v>535.26650366747856</v>
      </c>
      <c r="I4337" s="2">
        <v>1098</v>
      </c>
      <c r="J4337" s="2">
        <f>IF(Table1[[#This Row],[Ratings]]&gt;4,Table1[[#This Row],[OriginalPrice (in Rs)]],0)</f>
        <v>1098</v>
      </c>
      <c r="K4337" s="2">
        <f>Table1[[#This Row],[OriginalPrice (in Rs)]]-Table1[[#This Row],[DiscountOffer]]</f>
        <v>562.73349633251837</v>
      </c>
      <c r="L4337" s="2" t="str">
        <f>IF(Table1[[#This Row],[Discount % (In Rs)]]&gt;50%,"High Discount","Low Discount")</f>
        <v>High Discount</v>
      </c>
      <c r="M4337" s="3">
        <f>Table1[[#This Row],[Discount_Price (In Rs.)]]/Table1[[#This Row],[OriginalPrice (in Rs)]]</f>
        <v>0.51250773800775806</v>
      </c>
      <c r="N4337" s="4">
        <v>4.2</v>
      </c>
      <c r="O4337">
        <v>358</v>
      </c>
      <c r="P4337" t="s">
        <v>20</v>
      </c>
      <c r="Q4337" t="s">
        <v>4628</v>
      </c>
    </row>
    <row r="4338" spans="1:17" x14ac:dyDescent="0.25">
      <c r="A4338" t="s">
        <v>14885</v>
      </c>
      <c r="B4338" s="1">
        <v>10248003</v>
      </c>
      <c r="C4338" t="s">
        <v>745</v>
      </c>
      <c r="D4338" t="s">
        <v>173</v>
      </c>
      <c r="E4338" t="s">
        <v>887</v>
      </c>
      <c r="F4338" t="s">
        <v>13</v>
      </c>
      <c r="G4338" s="2">
        <v>535.26650366748163</v>
      </c>
      <c r="H4338" s="2">
        <f>AVERAGEIF(Table1[[#All],[Category]],Table1[[#This Row],[Category]],Table1[[#All],[DiscountOffer]])</f>
        <v>535.26650366747856</v>
      </c>
      <c r="I4338" s="2">
        <v>879</v>
      </c>
      <c r="J4338" s="2">
        <f>IF(Table1[[#This Row],[Ratings]]&gt;4,Table1[[#This Row],[OriginalPrice (in Rs)]],0)</f>
        <v>0</v>
      </c>
      <c r="K4338" s="2">
        <f>Table1[[#This Row],[OriginalPrice (in Rs)]]-Table1[[#This Row],[DiscountOffer]]</f>
        <v>343.73349633251837</v>
      </c>
      <c r="L4338" s="2" t="str">
        <f>IF(Table1[[#This Row],[Discount % (In Rs)]]&gt;50%,"High Discount","Low Discount")</f>
        <v>Low Discount</v>
      </c>
      <c r="M4338" s="3">
        <f>Table1[[#This Row],[Discount_Price (In Rs.)]]/Table1[[#This Row],[OriginalPrice (in Rs)]]</f>
        <v>0.39105062153870124</v>
      </c>
      <c r="N4338" s="4">
        <v>3.8</v>
      </c>
      <c r="O4338">
        <v>353</v>
      </c>
      <c r="P4338" t="s">
        <v>324</v>
      </c>
      <c r="Q4338" t="s">
        <v>14886</v>
      </c>
    </row>
    <row r="4339" spans="1:17" x14ac:dyDescent="0.25">
      <c r="A4339" t="s">
        <v>15436</v>
      </c>
      <c r="B4339" s="1">
        <v>11786006</v>
      </c>
      <c r="C4339" t="s">
        <v>745</v>
      </c>
      <c r="D4339" t="s">
        <v>173</v>
      </c>
      <c r="E4339" t="s">
        <v>887</v>
      </c>
      <c r="F4339" t="s">
        <v>13</v>
      </c>
      <c r="G4339" s="2">
        <v>535.26650366748163</v>
      </c>
      <c r="H4339" s="2">
        <f>AVERAGEIF(Table1[[#All],[Category]],Table1[[#This Row],[Category]],Table1[[#All],[DiscountOffer]])</f>
        <v>535.26650366747856</v>
      </c>
      <c r="I4339" s="2">
        <v>1758</v>
      </c>
      <c r="J4339" s="2">
        <f>IF(Table1[[#This Row],[Ratings]]&gt;4,Table1[[#This Row],[OriginalPrice (in Rs)]],0)</f>
        <v>1758</v>
      </c>
      <c r="K4339" s="2">
        <f>Table1[[#This Row],[OriginalPrice (in Rs)]]-Table1[[#This Row],[DiscountOffer]]</f>
        <v>1222.7334963325184</v>
      </c>
      <c r="L4339" s="2" t="str">
        <f>IF(Table1[[#This Row],[Discount % (In Rs)]]&gt;50%,"High Discount","Low Discount")</f>
        <v>High Discount</v>
      </c>
      <c r="M4339" s="3">
        <f>Table1[[#This Row],[Discount_Price (In Rs.)]]/Table1[[#This Row],[OriginalPrice (in Rs)]]</f>
        <v>0.69552531076935065</v>
      </c>
      <c r="N4339" s="4">
        <v>4.2</v>
      </c>
      <c r="O4339">
        <v>344</v>
      </c>
      <c r="P4339" t="s">
        <v>32</v>
      </c>
      <c r="Q4339" t="s">
        <v>15437</v>
      </c>
    </row>
    <row r="4340" spans="1:17" x14ac:dyDescent="0.25">
      <c r="A4340" t="s">
        <v>15438</v>
      </c>
      <c r="B4340" s="1">
        <v>9167245</v>
      </c>
      <c r="C4340" t="s">
        <v>745</v>
      </c>
      <c r="D4340" t="s">
        <v>173</v>
      </c>
      <c r="E4340" t="s">
        <v>887</v>
      </c>
      <c r="F4340" t="s">
        <v>13</v>
      </c>
      <c r="G4340" s="2">
        <v>535.26650366748163</v>
      </c>
      <c r="H4340" s="2">
        <f>AVERAGEIF(Table1[[#All],[Category]],Table1[[#This Row],[Category]],Table1[[#All],[DiscountOffer]])</f>
        <v>535.26650366747856</v>
      </c>
      <c r="I4340" s="2">
        <v>879</v>
      </c>
      <c r="J4340" s="2">
        <f>IF(Table1[[#This Row],[Ratings]]&gt;4,Table1[[#This Row],[OriginalPrice (in Rs)]],0)</f>
        <v>0</v>
      </c>
      <c r="K4340" s="2">
        <f>Table1[[#This Row],[OriginalPrice (in Rs)]]-Table1[[#This Row],[DiscountOffer]]</f>
        <v>343.73349633251837</v>
      </c>
      <c r="L4340" s="2" t="str">
        <f>IF(Table1[[#This Row],[Discount % (In Rs)]]&gt;50%,"High Discount","Low Discount")</f>
        <v>Low Discount</v>
      </c>
      <c r="M4340" s="3">
        <f>Table1[[#This Row],[Discount_Price (In Rs.)]]/Table1[[#This Row],[OriginalPrice (in Rs)]]</f>
        <v>0.39105062153870124</v>
      </c>
      <c r="N4340" s="4">
        <v>4</v>
      </c>
      <c r="O4340">
        <v>344</v>
      </c>
      <c r="P4340" t="s">
        <v>32</v>
      </c>
      <c r="Q4340" t="s">
        <v>15439</v>
      </c>
    </row>
    <row r="4341" spans="1:17" x14ac:dyDescent="0.25">
      <c r="A4341" t="s">
        <v>15606</v>
      </c>
      <c r="B4341" s="1">
        <v>12027372</v>
      </c>
      <c r="C4341" t="s">
        <v>267</v>
      </c>
      <c r="D4341" t="s">
        <v>173</v>
      </c>
      <c r="E4341" t="s">
        <v>887</v>
      </c>
      <c r="F4341" t="s">
        <v>13</v>
      </c>
      <c r="G4341" s="2">
        <v>711</v>
      </c>
      <c r="H4341" s="2">
        <f>AVERAGEIF(Table1[[#All],[Category]],Table1[[#This Row],[Category]],Table1[[#All],[DiscountOffer]])</f>
        <v>535.26650366747856</v>
      </c>
      <c r="I4341" s="2">
        <v>749</v>
      </c>
      <c r="J4341" s="2">
        <f>IF(Table1[[#This Row],[Ratings]]&gt;4,Table1[[#This Row],[OriginalPrice (in Rs)]],0)</f>
        <v>749</v>
      </c>
      <c r="K4341" s="2">
        <f>Table1[[#This Row],[OriginalPrice (in Rs)]]-Table1[[#This Row],[DiscountOffer]]</f>
        <v>38</v>
      </c>
      <c r="L4341" s="2" t="str">
        <f>IF(Table1[[#This Row],[Discount % (In Rs)]]&gt;50%,"High Discount","Low Discount")</f>
        <v>Low Discount</v>
      </c>
      <c r="M4341" s="3">
        <f>Table1[[#This Row],[Discount_Price (In Rs.)]]/Table1[[#This Row],[OriginalPrice (in Rs)]]</f>
        <v>5.0734312416555405E-2</v>
      </c>
      <c r="N4341" s="4">
        <v>4.3</v>
      </c>
      <c r="O4341">
        <v>341</v>
      </c>
      <c r="P4341" t="s">
        <v>20</v>
      </c>
      <c r="Q4341" t="s">
        <v>15607</v>
      </c>
    </row>
    <row r="4342" spans="1:17" x14ac:dyDescent="0.25">
      <c r="A4342" t="s">
        <v>15953</v>
      </c>
      <c r="B4342" s="1">
        <v>18028776</v>
      </c>
      <c r="C4342" t="s">
        <v>267</v>
      </c>
      <c r="D4342" t="s">
        <v>173</v>
      </c>
      <c r="E4342" t="s">
        <v>887</v>
      </c>
      <c r="F4342" t="s">
        <v>13</v>
      </c>
      <c r="G4342" s="2">
        <v>535.26650366748163</v>
      </c>
      <c r="H4342" s="2">
        <f>AVERAGEIF(Table1[[#All],[Category]],Table1[[#This Row],[Category]],Table1[[#All],[DiscountOffer]])</f>
        <v>535.26650366747856</v>
      </c>
      <c r="I4342" s="2">
        <v>1098</v>
      </c>
      <c r="J4342" s="2">
        <f>IF(Table1[[#This Row],[Ratings]]&gt;4,Table1[[#This Row],[OriginalPrice (in Rs)]],0)</f>
        <v>1098</v>
      </c>
      <c r="K4342" s="2">
        <f>Table1[[#This Row],[OriginalPrice (in Rs)]]-Table1[[#This Row],[DiscountOffer]]</f>
        <v>562.73349633251837</v>
      </c>
      <c r="L4342" s="2" t="str">
        <f>IF(Table1[[#This Row],[Discount % (In Rs)]]&gt;50%,"High Discount","Low Discount")</f>
        <v>High Discount</v>
      </c>
      <c r="M4342" s="3">
        <f>Table1[[#This Row],[Discount_Price (In Rs.)]]/Table1[[#This Row],[OriginalPrice (in Rs)]]</f>
        <v>0.51250773800775806</v>
      </c>
      <c r="N4342" s="4">
        <v>4.3</v>
      </c>
      <c r="O4342">
        <v>336</v>
      </c>
      <c r="P4342" t="s">
        <v>20</v>
      </c>
      <c r="Q4342" t="s">
        <v>4628</v>
      </c>
    </row>
    <row r="4343" spans="1:17" x14ac:dyDescent="0.25">
      <c r="A4343" t="s">
        <v>15986</v>
      </c>
      <c r="B4343" s="1">
        <v>18028754</v>
      </c>
      <c r="C4343" t="s">
        <v>267</v>
      </c>
      <c r="D4343" t="s">
        <v>173</v>
      </c>
      <c r="E4343" t="s">
        <v>887</v>
      </c>
      <c r="F4343" t="s">
        <v>13</v>
      </c>
      <c r="G4343" s="2">
        <v>535.26650366748163</v>
      </c>
      <c r="H4343" s="2">
        <f>AVERAGEIF(Table1[[#All],[Category]],Table1[[#This Row],[Category]],Table1[[#All],[DiscountOffer]])</f>
        <v>535.26650366747856</v>
      </c>
      <c r="I4343" s="2">
        <v>1098</v>
      </c>
      <c r="J4343" s="2">
        <f>IF(Table1[[#This Row],[Ratings]]&gt;4,Table1[[#This Row],[OriginalPrice (in Rs)]],0)</f>
        <v>0</v>
      </c>
      <c r="K4343" s="2">
        <f>Table1[[#This Row],[OriginalPrice (in Rs)]]-Table1[[#This Row],[DiscountOffer]]</f>
        <v>562.73349633251837</v>
      </c>
      <c r="L4343" s="2" t="str">
        <f>IF(Table1[[#This Row],[Discount % (In Rs)]]&gt;50%,"High Discount","Low Discount")</f>
        <v>High Discount</v>
      </c>
      <c r="M4343" s="3">
        <f>Table1[[#This Row],[Discount_Price (In Rs.)]]/Table1[[#This Row],[OriginalPrice (in Rs)]]</f>
        <v>0.51250773800775806</v>
      </c>
      <c r="N4343" s="4">
        <v>3.9</v>
      </c>
      <c r="O4343">
        <v>335</v>
      </c>
      <c r="P4343" t="s">
        <v>20</v>
      </c>
      <c r="Q4343" t="s">
        <v>4628</v>
      </c>
    </row>
    <row r="4344" spans="1:17" x14ac:dyDescent="0.25">
      <c r="A4344" t="s">
        <v>16687</v>
      </c>
      <c r="B4344" s="1">
        <v>11199144</v>
      </c>
      <c r="C4344" t="s">
        <v>886</v>
      </c>
      <c r="D4344" t="s">
        <v>173</v>
      </c>
      <c r="E4344" t="s">
        <v>887</v>
      </c>
      <c r="F4344" t="s">
        <v>13</v>
      </c>
      <c r="G4344" s="2">
        <v>599</v>
      </c>
      <c r="H4344" s="2">
        <f>AVERAGEIF(Table1[[#All],[Category]],Table1[[#This Row],[Category]],Table1[[#All],[DiscountOffer]])</f>
        <v>535.26650366747856</v>
      </c>
      <c r="I4344" s="2">
        <v>1499</v>
      </c>
      <c r="J4344" s="2">
        <f>IF(Table1[[#This Row],[Ratings]]&gt;4,Table1[[#This Row],[OriginalPrice (in Rs)]],0)</f>
        <v>1499</v>
      </c>
      <c r="K4344" s="2">
        <f>Table1[[#This Row],[OriginalPrice (in Rs)]]-Table1[[#This Row],[DiscountOffer]]</f>
        <v>900</v>
      </c>
      <c r="L4344" s="2" t="str">
        <f>IF(Table1[[#This Row],[Discount % (In Rs)]]&gt;50%,"High Discount","Low Discount")</f>
        <v>High Discount</v>
      </c>
      <c r="M4344" s="3">
        <f>Table1[[#This Row],[Discount_Price (In Rs.)]]/Table1[[#This Row],[OriginalPrice (in Rs)]]</f>
        <v>0.60040026684456305</v>
      </c>
      <c r="N4344" s="4">
        <v>4.3</v>
      </c>
      <c r="O4344">
        <v>324</v>
      </c>
      <c r="P4344" t="s">
        <v>32</v>
      </c>
      <c r="Q4344" t="s">
        <v>16688</v>
      </c>
    </row>
    <row r="4345" spans="1:17" x14ac:dyDescent="0.25">
      <c r="A4345" t="s">
        <v>16746</v>
      </c>
      <c r="B4345" s="1">
        <v>9966839</v>
      </c>
      <c r="C4345" t="s">
        <v>886</v>
      </c>
      <c r="D4345" t="s">
        <v>173</v>
      </c>
      <c r="E4345" t="s">
        <v>887</v>
      </c>
      <c r="F4345" t="s">
        <v>13</v>
      </c>
      <c r="G4345" s="2">
        <v>629</v>
      </c>
      <c r="H4345" s="2">
        <f>AVERAGEIF(Table1[[#All],[Category]],Table1[[#This Row],[Category]],Table1[[#All],[DiscountOffer]])</f>
        <v>535.26650366747856</v>
      </c>
      <c r="I4345" s="2">
        <v>1499</v>
      </c>
      <c r="J4345" s="2">
        <f>IF(Table1[[#This Row],[Ratings]]&gt;4,Table1[[#This Row],[OriginalPrice (in Rs)]],0)</f>
        <v>1499</v>
      </c>
      <c r="K4345" s="2">
        <f>Table1[[#This Row],[OriginalPrice (in Rs)]]-Table1[[#This Row],[DiscountOffer]]</f>
        <v>870</v>
      </c>
      <c r="L4345" s="2" t="str">
        <f>IF(Table1[[#This Row],[Discount % (In Rs)]]&gt;50%,"High Discount","Low Discount")</f>
        <v>High Discount</v>
      </c>
      <c r="M4345" s="3">
        <f>Table1[[#This Row],[Discount_Price (In Rs.)]]/Table1[[#This Row],[OriginalPrice (in Rs)]]</f>
        <v>0.58038692461641095</v>
      </c>
      <c r="N4345" s="4">
        <v>4.3</v>
      </c>
      <c r="O4345">
        <v>323</v>
      </c>
      <c r="P4345" t="s">
        <v>32</v>
      </c>
      <c r="Q4345" t="s">
        <v>16747</v>
      </c>
    </row>
    <row r="4346" spans="1:17" x14ac:dyDescent="0.25">
      <c r="A4346" t="s">
        <v>16838</v>
      </c>
      <c r="B4346" s="1">
        <v>18028808</v>
      </c>
      <c r="C4346" t="s">
        <v>267</v>
      </c>
      <c r="D4346" t="s">
        <v>173</v>
      </c>
      <c r="E4346" t="s">
        <v>887</v>
      </c>
      <c r="F4346" t="s">
        <v>13</v>
      </c>
      <c r="G4346" s="2">
        <v>535.26650366748163</v>
      </c>
      <c r="H4346" s="2">
        <f>AVERAGEIF(Table1[[#All],[Category]],Table1[[#This Row],[Category]],Table1[[#All],[DiscountOffer]])</f>
        <v>535.26650366747856</v>
      </c>
      <c r="I4346" s="2">
        <v>1098</v>
      </c>
      <c r="J4346" s="2">
        <f>IF(Table1[[#This Row],[Ratings]]&gt;4,Table1[[#This Row],[OriginalPrice (in Rs)]],0)</f>
        <v>1098</v>
      </c>
      <c r="K4346" s="2">
        <f>Table1[[#This Row],[OriginalPrice (in Rs)]]-Table1[[#This Row],[DiscountOffer]]</f>
        <v>562.73349633251837</v>
      </c>
      <c r="L4346" s="2" t="str">
        <f>IF(Table1[[#This Row],[Discount % (In Rs)]]&gt;50%,"High Discount","Low Discount")</f>
        <v>High Discount</v>
      </c>
      <c r="M4346" s="3">
        <f>Table1[[#This Row],[Discount_Price (In Rs.)]]/Table1[[#This Row],[OriginalPrice (in Rs)]]</f>
        <v>0.51250773800775806</v>
      </c>
      <c r="N4346" s="4">
        <v>4.3</v>
      </c>
      <c r="O4346">
        <v>321</v>
      </c>
      <c r="P4346" t="s">
        <v>20</v>
      </c>
      <c r="Q4346" t="s">
        <v>4628</v>
      </c>
    </row>
    <row r="4347" spans="1:17" x14ac:dyDescent="0.25">
      <c r="A4347" t="s">
        <v>16974</v>
      </c>
      <c r="B4347" s="1">
        <v>18028904</v>
      </c>
      <c r="C4347" t="s">
        <v>267</v>
      </c>
      <c r="D4347" t="s">
        <v>173</v>
      </c>
      <c r="E4347" t="s">
        <v>887</v>
      </c>
      <c r="F4347" t="s">
        <v>13</v>
      </c>
      <c r="G4347" s="2">
        <v>535.26650366748163</v>
      </c>
      <c r="H4347" s="2">
        <f>AVERAGEIF(Table1[[#All],[Category]],Table1[[#This Row],[Category]],Table1[[#All],[DiscountOffer]])</f>
        <v>535.26650366747856</v>
      </c>
      <c r="I4347" s="2">
        <v>1198</v>
      </c>
      <c r="J4347" s="2">
        <f>IF(Table1[[#This Row],[Ratings]]&gt;4,Table1[[#This Row],[OriginalPrice (in Rs)]],0)</f>
        <v>1198</v>
      </c>
      <c r="K4347" s="2">
        <f>Table1[[#This Row],[OriginalPrice (in Rs)]]-Table1[[#This Row],[DiscountOffer]]</f>
        <v>662.73349633251837</v>
      </c>
      <c r="L4347" s="2" t="str">
        <f>IF(Table1[[#This Row],[Discount % (In Rs)]]&gt;50%,"High Discount","Low Discount")</f>
        <v>High Discount</v>
      </c>
      <c r="M4347" s="3">
        <f>Table1[[#This Row],[Discount_Price (In Rs.)]]/Table1[[#This Row],[OriginalPrice (in Rs)]]</f>
        <v>0.553199913466209</v>
      </c>
      <c r="N4347" s="4">
        <v>4.0999999999999996</v>
      </c>
      <c r="O4347">
        <v>319</v>
      </c>
      <c r="P4347" t="s">
        <v>20</v>
      </c>
      <c r="Q4347" t="s">
        <v>4628</v>
      </c>
    </row>
    <row r="4348" spans="1:17" x14ac:dyDescent="0.25">
      <c r="A4348" t="s">
        <v>17147</v>
      </c>
      <c r="B4348" s="1">
        <v>18028730</v>
      </c>
      <c r="C4348" t="s">
        <v>267</v>
      </c>
      <c r="D4348" t="s">
        <v>173</v>
      </c>
      <c r="E4348" t="s">
        <v>887</v>
      </c>
      <c r="F4348" t="s">
        <v>13</v>
      </c>
      <c r="G4348" s="2">
        <v>535.26650366748163</v>
      </c>
      <c r="H4348" s="2">
        <f>AVERAGEIF(Table1[[#All],[Category]],Table1[[#This Row],[Category]],Table1[[#All],[DiscountOffer]])</f>
        <v>535.26650366747856</v>
      </c>
      <c r="I4348" s="2">
        <v>1098</v>
      </c>
      <c r="J4348" s="2">
        <f>IF(Table1[[#This Row],[Ratings]]&gt;4,Table1[[#This Row],[OriginalPrice (in Rs)]],0)</f>
        <v>1098</v>
      </c>
      <c r="K4348" s="2">
        <f>Table1[[#This Row],[OriginalPrice (in Rs)]]-Table1[[#This Row],[DiscountOffer]]</f>
        <v>562.73349633251837</v>
      </c>
      <c r="L4348" s="2" t="str">
        <f>IF(Table1[[#This Row],[Discount % (In Rs)]]&gt;50%,"High Discount","Low Discount")</f>
        <v>High Discount</v>
      </c>
      <c r="M4348" s="3">
        <f>Table1[[#This Row],[Discount_Price (In Rs.)]]/Table1[[#This Row],[OriginalPrice (in Rs)]]</f>
        <v>0.51250773800775806</v>
      </c>
      <c r="N4348" s="4">
        <v>4.3</v>
      </c>
      <c r="O4348">
        <v>316</v>
      </c>
      <c r="P4348" t="s">
        <v>20</v>
      </c>
      <c r="Q4348" t="s">
        <v>4628</v>
      </c>
    </row>
    <row r="4349" spans="1:17" x14ac:dyDescent="0.25">
      <c r="A4349" t="s">
        <v>17287</v>
      </c>
      <c r="B4349" s="1">
        <v>10248001</v>
      </c>
      <c r="C4349" t="s">
        <v>745</v>
      </c>
      <c r="D4349" t="s">
        <v>173</v>
      </c>
      <c r="E4349" t="s">
        <v>887</v>
      </c>
      <c r="F4349" t="s">
        <v>13</v>
      </c>
      <c r="G4349" s="2">
        <v>535.26650366748163</v>
      </c>
      <c r="H4349" s="2">
        <f>AVERAGEIF(Table1[[#All],[Category]],Table1[[#This Row],[Category]],Table1[[#All],[DiscountOffer]])</f>
        <v>535.26650366747856</v>
      </c>
      <c r="I4349" s="2">
        <v>769</v>
      </c>
      <c r="J4349" s="2">
        <f>IF(Table1[[#This Row],[Ratings]]&gt;4,Table1[[#This Row],[OriginalPrice (in Rs)]],0)</f>
        <v>769</v>
      </c>
      <c r="K4349" s="2">
        <f>Table1[[#This Row],[OriginalPrice (in Rs)]]-Table1[[#This Row],[DiscountOffer]]</f>
        <v>233.73349633251837</v>
      </c>
      <c r="L4349" s="2" t="str">
        <f>IF(Table1[[#This Row],[Discount % (In Rs)]]&gt;50%,"High Discount","Low Discount")</f>
        <v>Low Discount</v>
      </c>
      <c r="M4349" s="3">
        <f>Table1[[#This Row],[Discount_Price (In Rs.)]]/Table1[[#This Row],[OriginalPrice (in Rs)]]</f>
        <v>0.30394472865086913</v>
      </c>
      <c r="N4349" s="4">
        <v>4.2</v>
      </c>
      <c r="O4349">
        <v>314</v>
      </c>
      <c r="P4349" t="s">
        <v>17289</v>
      </c>
      <c r="Q4349" t="s">
        <v>17288</v>
      </c>
    </row>
    <row r="4350" spans="1:17" x14ac:dyDescent="0.25">
      <c r="A4350" t="s">
        <v>17364</v>
      </c>
      <c r="B4350" s="1">
        <v>18028780</v>
      </c>
      <c r="C4350" t="s">
        <v>267</v>
      </c>
      <c r="D4350" t="s">
        <v>173</v>
      </c>
      <c r="E4350" t="s">
        <v>887</v>
      </c>
      <c r="F4350" t="s">
        <v>13</v>
      </c>
      <c r="G4350" s="2">
        <v>535.26650366748163</v>
      </c>
      <c r="H4350" s="2">
        <f>AVERAGEIF(Table1[[#All],[Category]],Table1[[#This Row],[Category]],Table1[[#All],[DiscountOffer]])</f>
        <v>535.26650366747856</v>
      </c>
      <c r="I4350" s="2">
        <v>1098</v>
      </c>
      <c r="J4350" s="2">
        <f>IF(Table1[[#This Row],[Ratings]]&gt;4,Table1[[#This Row],[OriginalPrice (in Rs)]],0)</f>
        <v>0</v>
      </c>
      <c r="K4350" s="2">
        <f>Table1[[#This Row],[OriginalPrice (in Rs)]]-Table1[[#This Row],[DiscountOffer]]</f>
        <v>562.73349633251837</v>
      </c>
      <c r="L4350" s="2" t="str">
        <f>IF(Table1[[#This Row],[Discount % (In Rs)]]&gt;50%,"High Discount","Low Discount")</f>
        <v>High Discount</v>
      </c>
      <c r="M4350" s="3">
        <f>Table1[[#This Row],[Discount_Price (In Rs.)]]/Table1[[#This Row],[OriginalPrice (in Rs)]]</f>
        <v>0.51250773800775806</v>
      </c>
      <c r="N4350" s="4">
        <v>4</v>
      </c>
      <c r="O4350">
        <v>313</v>
      </c>
      <c r="P4350" t="s">
        <v>20</v>
      </c>
      <c r="Q4350" t="s">
        <v>4628</v>
      </c>
    </row>
    <row r="4351" spans="1:17" x14ac:dyDescent="0.25">
      <c r="A4351" t="s">
        <v>17616</v>
      </c>
      <c r="B4351" s="1">
        <v>10247985</v>
      </c>
      <c r="C4351" t="s">
        <v>745</v>
      </c>
      <c r="D4351" t="s">
        <v>173</v>
      </c>
      <c r="E4351" t="s">
        <v>887</v>
      </c>
      <c r="F4351" t="s">
        <v>13</v>
      </c>
      <c r="G4351" s="2">
        <v>535.26650366748163</v>
      </c>
      <c r="H4351" s="2">
        <f>AVERAGEIF(Table1[[#All],[Category]],Table1[[#This Row],[Category]],Table1[[#All],[DiscountOffer]])</f>
        <v>535.26650366747856</v>
      </c>
      <c r="I4351" s="2">
        <v>919</v>
      </c>
      <c r="J4351" s="2">
        <f>IF(Table1[[#This Row],[Ratings]]&gt;4,Table1[[#This Row],[OriginalPrice (in Rs)]],0)</f>
        <v>0</v>
      </c>
      <c r="K4351" s="2">
        <f>Table1[[#This Row],[OriginalPrice (in Rs)]]-Table1[[#This Row],[DiscountOffer]]</f>
        <v>383.73349633251837</v>
      </c>
      <c r="L4351" s="2" t="str">
        <f>IF(Table1[[#This Row],[Discount % (In Rs)]]&gt;50%,"High Discount","Low Discount")</f>
        <v>Low Discount</v>
      </c>
      <c r="M4351" s="3">
        <f>Table1[[#This Row],[Discount_Price (In Rs.)]]/Table1[[#This Row],[OriginalPrice (in Rs)]]</f>
        <v>0.4175554911126424</v>
      </c>
      <c r="N4351" s="4">
        <v>3.8</v>
      </c>
      <c r="O4351">
        <v>309</v>
      </c>
      <c r="P4351" t="s">
        <v>32</v>
      </c>
      <c r="Q4351" t="s">
        <v>17617</v>
      </c>
    </row>
    <row r="4352" spans="1:17" x14ac:dyDescent="0.25">
      <c r="A4352" t="s">
        <v>17618</v>
      </c>
      <c r="B4352" s="1">
        <v>11785956</v>
      </c>
      <c r="C4352" t="s">
        <v>745</v>
      </c>
      <c r="D4352" t="s">
        <v>173</v>
      </c>
      <c r="E4352" t="s">
        <v>887</v>
      </c>
      <c r="F4352" t="s">
        <v>13</v>
      </c>
      <c r="G4352" s="2">
        <v>535.26650366748163</v>
      </c>
      <c r="H4352" s="2">
        <f>AVERAGEIF(Table1[[#All],[Category]],Table1[[#This Row],[Category]],Table1[[#All],[DiscountOffer]])</f>
        <v>535.26650366747856</v>
      </c>
      <c r="I4352" s="2">
        <v>1838</v>
      </c>
      <c r="J4352" s="2">
        <f>IF(Table1[[#This Row],[Ratings]]&gt;4,Table1[[#This Row],[OriginalPrice (in Rs)]],0)</f>
        <v>1838</v>
      </c>
      <c r="K4352" s="2">
        <f>Table1[[#This Row],[OriginalPrice (in Rs)]]-Table1[[#This Row],[DiscountOffer]]</f>
        <v>1302.7334963325184</v>
      </c>
      <c r="L4352" s="2" t="str">
        <f>IF(Table1[[#This Row],[Discount % (In Rs)]]&gt;50%,"High Discount","Low Discount")</f>
        <v>High Discount</v>
      </c>
      <c r="M4352" s="3">
        <f>Table1[[#This Row],[Discount_Price (In Rs.)]]/Table1[[#This Row],[OriginalPrice (in Rs)]]</f>
        <v>0.70877774555632123</v>
      </c>
      <c r="N4352" s="4">
        <v>4.0999999999999996</v>
      </c>
      <c r="O4352">
        <v>309</v>
      </c>
      <c r="P4352" t="s">
        <v>4998</v>
      </c>
      <c r="Q4352" t="s">
        <v>17619</v>
      </c>
    </row>
    <row r="4353" spans="1:17" x14ac:dyDescent="0.25">
      <c r="A4353" t="s">
        <v>17832</v>
      </c>
      <c r="B4353" s="1">
        <v>11529156</v>
      </c>
      <c r="C4353" t="s">
        <v>886</v>
      </c>
      <c r="D4353" t="s">
        <v>173</v>
      </c>
      <c r="E4353" t="s">
        <v>887</v>
      </c>
      <c r="F4353" t="s">
        <v>13</v>
      </c>
      <c r="G4353" s="2">
        <v>629</v>
      </c>
      <c r="H4353" s="2">
        <f>AVERAGEIF(Table1[[#All],[Category]],Table1[[#This Row],[Category]],Table1[[#All],[DiscountOffer]])</f>
        <v>535.26650366747856</v>
      </c>
      <c r="I4353" s="2">
        <v>1499</v>
      </c>
      <c r="J4353" s="2">
        <f>IF(Table1[[#This Row],[Ratings]]&gt;4,Table1[[#This Row],[OriginalPrice (in Rs)]],0)</f>
        <v>1499</v>
      </c>
      <c r="K4353" s="2">
        <f>Table1[[#This Row],[OriginalPrice (in Rs)]]-Table1[[#This Row],[DiscountOffer]]</f>
        <v>870</v>
      </c>
      <c r="L4353" s="2" t="str">
        <f>IF(Table1[[#This Row],[Discount % (In Rs)]]&gt;50%,"High Discount","Low Discount")</f>
        <v>High Discount</v>
      </c>
      <c r="M4353" s="3">
        <f>Table1[[#This Row],[Discount_Price (In Rs.)]]/Table1[[#This Row],[OriginalPrice (in Rs)]]</f>
        <v>0.58038692461641095</v>
      </c>
      <c r="N4353" s="4">
        <v>4.5</v>
      </c>
      <c r="O4353">
        <v>306</v>
      </c>
      <c r="P4353" t="s">
        <v>32</v>
      </c>
      <c r="Q4353" t="s">
        <v>17833</v>
      </c>
    </row>
    <row r="4354" spans="1:17" x14ac:dyDescent="0.25">
      <c r="A4354" t="s">
        <v>17938</v>
      </c>
      <c r="B4354" s="1">
        <v>18028732</v>
      </c>
      <c r="C4354" t="s">
        <v>267</v>
      </c>
      <c r="D4354" t="s">
        <v>173</v>
      </c>
      <c r="E4354" t="s">
        <v>887</v>
      </c>
      <c r="F4354" t="s">
        <v>13</v>
      </c>
      <c r="G4354" s="2">
        <v>535.26650366748163</v>
      </c>
      <c r="H4354" s="2">
        <f>AVERAGEIF(Table1[[#All],[Category]],Table1[[#This Row],[Category]],Table1[[#All],[DiscountOffer]])</f>
        <v>535.26650366747856</v>
      </c>
      <c r="I4354" s="2">
        <v>1098</v>
      </c>
      <c r="J4354" s="2">
        <f>IF(Table1[[#This Row],[Ratings]]&gt;4,Table1[[#This Row],[OriginalPrice (in Rs)]],0)</f>
        <v>1098</v>
      </c>
      <c r="K4354" s="2">
        <f>Table1[[#This Row],[OriginalPrice (in Rs)]]-Table1[[#This Row],[DiscountOffer]]</f>
        <v>562.73349633251837</v>
      </c>
      <c r="L4354" s="2" t="str">
        <f>IF(Table1[[#This Row],[Discount % (In Rs)]]&gt;50%,"High Discount","Low Discount")</f>
        <v>High Discount</v>
      </c>
      <c r="M4354" s="3">
        <f>Table1[[#This Row],[Discount_Price (In Rs.)]]/Table1[[#This Row],[OriginalPrice (in Rs)]]</f>
        <v>0.51250773800775806</v>
      </c>
      <c r="N4354" s="4">
        <v>4.5</v>
      </c>
      <c r="O4354">
        <v>304</v>
      </c>
      <c r="P4354" t="s">
        <v>20</v>
      </c>
      <c r="Q4354" t="s">
        <v>4628</v>
      </c>
    </row>
    <row r="4355" spans="1:17" x14ac:dyDescent="0.25">
      <c r="A4355" t="s">
        <v>18007</v>
      </c>
      <c r="B4355" s="1">
        <v>13973638</v>
      </c>
      <c r="C4355" t="s">
        <v>17871</v>
      </c>
      <c r="D4355" t="s">
        <v>173</v>
      </c>
      <c r="E4355" t="s">
        <v>887</v>
      </c>
      <c r="F4355" t="s">
        <v>13</v>
      </c>
      <c r="G4355" s="2">
        <v>639</v>
      </c>
      <c r="H4355" s="2">
        <f>AVERAGEIF(Table1[[#All],[Category]],Table1[[#This Row],[Category]],Table1[[#All],[DiscountOffer]])</f>
        <v>535.26650366747856</v>
      </c>
      <c r="I4355" s="2">
        <v>1999</v>
      </c>
      <c r="J4355" s="2">
        <f>IF(Table1[[#This Row],[Ratings]]&gt;4,Table1[[#This Row],[OriginalPrice (in Rs)]],0)</f>
        <v>1999</v>
      </c>
      <c r="K4355" s="2">
        <f>Table1[[#This Row],[OriginalPrice (in Rs)]]-Table1[[#This Row],[DiscountOffer]]</f>
        <v>1360</v>
      </c>
      <c r="L4355" s="2" t="str">
        <f>IF(Table1[[#This Row],[Discount % (In Rs)]]&gt;50%,"High Discount","Low Discount")</f>
        <v>High Discount</v>
      </c>
      <c r="M4355" s="3">
        <f>Table1[[#This Row],[Discount_Price (In Rs.)]]/Table1[[#This Row],[OriginalPrice (in Rs)]]</f>
        <v>0.68034017008504255</v>
      </c>
      <c r="N4355" s="4">
        <v>4.0999999999999996</v>
      </c>
      <c r="O4355">
        <v>303</v>
      </c>
      <c r="P4355" t="s">
        <v>1280</v>
      </c>
      <c r="Q4355" t="s">
        <v>18008</v>
      </c>
    </row>
    <row r="4356" spans="1:17" x14ac:dyDescent="0.25">
      <c r="A4356" t="s">
        <v>18091</v>
      </c>
      <c r="B4356" s="1">
        <v>13749874</v>
      </c>
      <c r="C4356" t="s">
        <v>886</v>
      </c>
      <c r="D4356" t="s">
        <v>173</v>
      </c>
      <c r="E4356" t="s">
        <v>887</v>
      </c>
      <c r="F4356" t="s">
        <v>13</v>
      </c>
      <c r="G4356" s="2">
        <v>797</v>
      </c>
      <c r="H4356" s="2">
        <f>AVERAGEIF(Table1[[#All],[Category]],Table1[[#This Row],[Category]],Table1[[#All],[DiscountOffer]])</f>
        <v>535.26650366747856</v>
      </c>
      <c r="I4356" s="2">
        <v>1899</v>
      </c>
      <c r="J4356" s="2">
        <f>IF(Table1[[#This Row],[Ratings]]&gt;4,Table1[[#This Row],[OriginalPrice (in Rs)]],0)</f>
        <v>1899</v>
      </c>
      <c r="K4356" s="2">
        <f>Table1[[#This Row],[OriginalPrice (in Rs)]]-Table1[[#This Row],[DiscountOffer]]</f>
        <v>1102</v>
      </c>
      <c r="L4356" s="2" t="str">
        <f>IF(Table1[[#This Row],[Discount % (In Rs)]]&gt;50%,"High Discount","Low Discount")</f>
        <v>High Discount</v>
      </c>
      <c r="M4356" s="3">
        <f>Table1[[#This Row],[Discount_Price (In Rs.)]]/Table1[[#This Row],[OriginalPrice (in Rs)]]</f>
        <v>0.58030542390731965</v>
      </c>
      <c r="N4356" s="4">
        <v>4.2</v>
      </c>
      <c r="O4356">
        <v>302</v>
      </c>
      <c r="P4356" t="s">
        <v>32</v>
      </c>
      <c r="Q4356" t="s">
        <v>18092</v>
      </c>
    </row>
    <row r="4357" spans="1:17" x14ac:dyDescent="0.25">
      <c r="A4357" t="s">
        <v>18688</v>
      </c>
      <c r="B4357" s="1">
        <v>18028770</v>
      </c>
      <c r="C4357" t="s">
        <v>267</v>
      </c>
      <c r="D4357" t="s">
        <v>173</v>
      </c>
      <c r="E4357" t="s">
        <v>887</v>
      </c>
      <c r="F4357" t="s">
        <v>13</v>
      </c>
      <c r="G4357" s="2">
        <v>535.26650366748163</v>
      </c>
      <c r="H4357" s="2">
        <f>AVERAGEIF(Table1[[#All],[Category]],Table1[[#This Row],[Category]],Table1[[#All],[DiscountOffer]])</f>
        <v>535.26650366747856</v>
      </c>
      <c r="I4357" s="2">
        <v>1098</v>
      </c>
      <c r="J4357" s="2">
        <f>IF(Table1[[#This Row],[Ratings]]&gt;4,Table1[[#This Row],[OriginalPrice (in Rs)]],0)</f>
        <v>1098</v>
      </c>
      <c r="K4357" s="2">
        <f>Table1[[#This Row],[OriginalPrice (in Rs)]]-Table1[[#This Row],[DiscountOffer]]</f>
        <v>562.73349633251837</v>
      </c>
      <c r="L4357" s="2" t="str">
        <f>IF(Table1[[#This Row],[Discount % (In Rs)]]&gt;50%,"High Discount","Low Discount")</f>
        <v>High Discount</v>
      </c>
      <c r="M4357" s="3">
        <f>Table1[[#This Row],[Discount_Price (In Rs.)]]/Table1[[#This Row],[OriginalPrice (in Rs)]]</f>
        <v>0.51250773800775806</v>
      </c>
      <c r="N4357" s="4">
        <v>4.0999999999999996</v>
      </c>
      <c r="O4357">
        <v>294</v>
      </c>
      <c r="P4357" t="s">
        <v>20</v>
      </c>
      <c r="Q4357" t="s">
        <v>4628</v>
      </c>
    </row>
    <row r="4358" spans="1:17" x14ac:dyDescent="0.25">
      <c r="A4358" t="s">
        <v>18764</v>
      </c>
      <c r="B4358" s="1">
        <v>18028806</v>
      </c>
      <c r="C4358" t="s">
        <v>267</v>
      </c>
      <c r="D4358" t="s">
        <v>173</v>
      </c>
      <c r="E4358" t="s">
        <v>887</v>
      </c>
      <c r="F4358" t="s">
        <v>13</v>
      </c>
      <c r="G4358" s="2">
        <v>535.26650366748163</v>
      </c>
      <c r="H4358" s="2">
        <f>AVERAGEIF(Table1[[#All],[Category]],Table1[[#This Row],[Category]],Table1[[#All],[DiscountOffer]])</f>
        <v>535.26650366747856</v>
      </c>
      <c r="I4358" s="2">
        <v>1098</v>
      </c>
      <c r="J4358" s="2">
        <f>IF(Table1[[#This Row],[Ratings]]&gt;4,Table1[[#This Row],[OriginalPrice (in Rs)]],0)</f>
        <v>1098</v>
      </c>
      <c r="K4358" s="2">
        <f>Table1[[#This Row],[OriginalPrice (in Rs)]]-Table1[[#This Row],[DiscountOffer]]</f>
        <v>562.73349633251837</v>
      </c>
      <c r="L4358" s="2" t="str">
        <f>IF(Table1[[#This Row],[Discount % (In Rs)]]&gt;50%,"High Discount","Low Discount")</f>
        <v>High Discount</v>
      </c>
      <c r="M4358" s="3">
        <f>Table1[[#This Row],[Discount_Price (In Rs.)]]/Table1[[#This Row],[OriginalPrice (in Rs)]]</f>
        <v>0.51250773800775806</v>
      </c>
      <c r="N4358" s="4">
        <v>4.3</v>
      </c>
      <c r="O4358">
        <v>293</v>
      </c>
      <c r="P4358" t="s">
        <v>20</v>
      </c>
      <c r="Q4358" t="s">
        <v>4628</v>
      </c>
    </row>
    <row r="4359" spans="1:17" x14ac:dyDescent="0.25">
      <c r="A4359" t="s">
        <v>18854</v>
      </c>
      <c r="B4359" s="1">
        <v>18028774</v>
      </c>
      <c r="C4359" t="s">
        <v>267</v>
      </c>
      <c r="D4359" t="s">
        <v>173</v>
      </c>
      <c r="E4359" t="s">
        <v>887</v>
      </c>
      <c r="F4359" t="s">
        <v>13</v>
      </c>
      <c r="G4359" s="2">
        <v>535.26650366748163</v>
      </c>
      <c r="H4359" s="2">
        <f>AVERAGEIF(Table1[[#All],[Category]],Table1[[#This Row],[Category]],Table1[[#All],[DiscountOffer]])</f>
        <v>535.26650366747856</v>
      </c>
      <c r="I4359" s="2">
        <v>1098</v>
      </c>
      <c r="J4359" s="2">
        <f>IF(Table1[[#This Row],[Ratings]]&gt;4,Table1[[#This Row],[OriginalPrice (in Rs)]],0)</f>
        <v>1098</v>
      </c>
      <c r="K4359" s="2">
        <f>Table1[[#This Row],[OriginalPrice (in Rs)]]-Table1[[#This Row],[DiscountOffer]]</f>
        <v>562.73349633251837</v>
      </c>
      <c r="L4359" s="2" t="str">
        <f>IF(Table1[[#This Row],[Discount % (In Rs)]]&gt;50%,"High Discount","Low Discount")</f>
        <v>High Discount</v>
      </c>
      <c r="M4359" s="3">
        <f>Table1[[#This Row],[Discount_Price (In Rs.)]]/Table1[[#This Row],[OriginalPrice (in Rs)]]</f>
        <v>0.51250773800775806</v>
      </c>
      <c r="N4359" s="4">
        <v>4.0999999999999996</v>
      </c>
      <c r="O4359">
        <v>292</v>
      </c>
      <c r="P4359" t="s">
        <v>20</v>
      </c>
      <c r="Q4359" t="s">
        <v>4628</v>
      </c>
    </row>
    <row r="4360" spans="1:17" x14ac:dyDescent="0.25">
      <c r="A4360" t="s">
        <v>19612</v>
      </c>
      <c r="B4360" s="1">
        <v>18028772</v>
      </c>
      <c r="C4360" t="s">
        <v>267</v>
      </c>
      <c r="D4360" t="s">
        <v>173</v>
      </c>
      <c r="E4360" t="s">
        <v>887</v>
      </c>
      <c r="F4360" t="s">
        <v>13</v>
      </c>
      <c r="G4360" s="2">
        <v>535.26650366748163</v>
      </c>
      <c r="H4360" s="2">
        <f>AVERAGEIF(Table1[[#All],[Category]],Table1[[#This Row],[Category]],Table1[[#All],[DiscountOffer]])</f>
        <v>535.26650366747856</v>
      </c>
      <c r="I4360" s="2">
        <v>1098</v>
      </c>
      <c r="J4360" s="2">
        <f>IF(Table1[[#This Row],[Ratings]]&gt;4,Table1[[#This Row],[OriginalPrice (in Rs)]],0)</f>
        <v>1098</v>
      </c>
      <c r="K4360" s="2">
        <f>Table1[[#This Row],[OriginalPrice (in Rs)]]-Table1[[#This Row],[DiscountOffer]]</f>
        <v>562.73349633251837</v>
      </c>
      <c r="L4360" s="2" t="str">
        <f>IF(Table1[[#This Row],[Discount % (In Rs)]]&gt;50%,"High Discount","Low Discount")</f>
        <v>High Discount</v>
      </c>
      <c r="M4360" s="3">
        <f>Table1[[#This Row],[Discount_Price (In Rs.)]]/Table1[[#This Row],[OriginalPrice (in Rs)]]</f>
        <v>0.51250773800775806</v>
      </c>
      <c r="N4360" s="4">
        <v>4.2</v>
      </c>
      <c r="O4360">
        <v>282</v>
      </c>
      <c r="P4360" t="s">
        <v>20</v>
      </c>
      <c r="Q4360" t="s">
        <v>4628</v>
      </c>
    </row>
    <row r="4361" spans="1:17" x14ac:dyDescent="0.25">
      <c r="A4361" t="s">
        <v>20523</v>
      </c>
      <c r="B4361" s="1">
        <v>18028810</v>
      </c>
      <c r="C4361" t="s">
        <v>267</v>
      </c>
      <c r="D4361" t="s">
        <v>173</v>
      </c>
      <c r="E4361" t="s">
        <v>887</v>
      </c>
      <c r="F4361" t="s">
        <v>13</v>
      </c>
      <c r="G4361" s="2">
        <v>535.26650366748163</v>
      </c>
      <c r="H4361" s="2">
        <f>AVERAGEIF(Table1[[#All],[Category]],Table1[[#This Row],[Category]],Table1[[#All],[DiscountOffer]])</f>
        <v>535.26650366747856</v>
      </c>
      <c r="I4361" s="2">
        <v>1098</v>
      </c>
      <c r="J4361" s="2">
        <f>IF(Table1[[#This Row],[Ratings]]&gt;4,Table1[[#This Row],[OriginalPrice (in Rs)]],0)</f>
        <v>1098</v>
      </c>
      <c r="K4361" s="2">
        <f>Table1[[#This Row],[OriginalPrice (in Rs)]]-Table1[[#This Row],[DiscountOffer]]</f>
        <v>562.73349633251837</v>
      </c>
      <c r="L4361" s="2" t="str">
        <f>IF(Table1[[#This Row],[Discount % (In Rs)]]&gt;50%,"High Discount","Low Discount")</f>
        <v>High Discount</v>
      </c>
      <c r="M4361" s="3">
        <f>Table1[[#This Row],[Discount_Price (In Rs.)]]/Table1[[#This Row],[OriginalPrice (in Rs)]]</f>
        <v>0.51250773800775806</v>
      </c>
      <c r="N4361" s="4">
        <v>4.5</v>
      </c>
      <c r="O4361">
        <v>270</v>
      </c>
      <c r="P4361" t="s">
        <v>20</v>
      </c>
      <c r="Q4361" t="s">
        <v>4628</v>
      </c>
    </row>
    <row r="4362" spans="1:17" x14ac:dyDescent="0.25">
      <c r="A4362" t="s">
        <v>21963</v>
      </c>
      <c r="B4362" s="1">
        <v>8257545</v>
      </c>
      <c r="C4362" t="s">
        <v>921</v>
      </c>
      <c r="D4362" t="s">
        <v>173</v>
      </c>
      <c r="E4362" t="s">
        <v>887</v>
      </c>
      <c r="F4362" t="s">
        <v>13</v>
      </c>
      <c r="G4362" s="2">
        <v>645</v>
      </c>
      <c r="H4362" s="2">
        <f>AVERAGEIF(Table1[[#All],[Category]],Table1[[#This Row],[Category]],Table1[[#All],[DiscountOffer]])</f>
        <v>535.26650366747856</v>
      </c>
      <c r="I4362" s="2">
        <v>858</v>
      </c>
      <c r="J4362" s="2">
        <f>IF(Table1[[#This Row],[Ratings]]&gt;4,Table1[[#This Row],[OriginalPrice (in Rs)]],0)</f>
        <v>858</v>
      </c>
      <c r="K4362" s="2">
        <f>Table1[[#This Row],[OriginalPrice (in Rs)]]-Table1[[#This Row],[DiscountOffer]]</f>
        <v>213</v>
      </c>
      <c r="L4362" s="2" t="str">
        <f>IF(Table1[[#This Row],[Discount % (In Rs)]]&gt;50%,"High Discount","Low Discount")</f>
        <v>Low Discount</v>
      </c>
      <c r="M4362" s="3">
        <f>Table1[[#This Row],[Discount_Price (In Rs.)]]/Table1[[#This Row],[OriginalPrice (in Rs)]]</f>
        <v>0.24825174825174826</v>
      </c>
      <c r="N4362" s="4">
        <v>4.7</v>
      </c>
      <c r="O4362">
        <v>254</v>
      </c>
      <c r="P4362" t="s">
        <v>32</v>
      </c>
      <c r="Q4362" t="s">
        <v>21964</v>
      </c>
    </row>
    <row r="4363" spans="1:17" x14ac:dyDescent="0.25">
      <c r="A4363" t="s">
        <v>22049</v>
      </c>
      <c r="B4363" s="1">
        <v>18028756</v>
      </c>
      <c r="C4363" t="s">
        <v>267</v>
      </c>
      <c r="D4363" t="s">
        <v>173</v>
      </c>
      <c r="E4363" t="s">
        <v>887</v>
      </c>
      <c r="F4363" t="s">
        <v>13</v>
      </c>
      <c r="G4363" s="2">
        <v>535.26650366748163</v>
      </c>
      <c r="H4363" s="2">
        <f>AVERAGEIF(Table1[[#All],[Category]],Table1[[#This Row],[Category]],Table1[[#All],[DiscountOffer]])</f>
        <v>535.26650366747856</v>
      </c>
      <c r="I4363" s="2">
        <v>1098</v>
      </c>
      <c r="J4363" s="2">
        <f>IF(Table1[[#This Row],[Ratings]]&gt;4,Table1[[#This Row],[OriginalPrice (in Rs)]],0)</f>
        <v>1098</v>
      </c>
      <c r="K4363" s="2">
        <f>Table1[[#This Row],[OriginalPrice (in Rs)]]-Table1[[#This Row],[DiscountOffer]]</f>
        <v>562.73349633251837</v>
      </c>
      <c r="L4363" s="2" t="str">
        <f>IF(Table1[[#This Row],[Discount % (In Rs)]]&gt;50%,"High Discount","Low Discount")</f>
        <v>High Discount</v>
      </c>
      <c r="M4363" s="3">
        <f>Table1[[#This Row],[Discount_Price (In Rs.)]]/Table1[[#This Row],[OriginalPrice (in Rs)]]</f>
        <v>0.51250773800775806</v>
      </c>
      <c r="N4363" s="4">
        <v>4.5999999999999996</v>
      </c>
      <c r="O4363">
        <v>253</v>
      </c>
      <c r="P4363" t="s">
        <v>20</v>
      </c>
      <c r="Q4363" t="s">
        <v>4628</v>
      </c>
    </row>
    <row r="4364" spans="1:17" x14ac:dyDescent="0.25">
      <c r="A4364" t="s">
        <v>22230</v>
      </c>
      <c r="B4364" s="1">
        <v>18028794</v>
      </c>
      <c r="C4364" t="s">
        <v>267</v>
      </c>
      <c r="D4364" t="s">
        <v>173</v>
      </c>
      <c r="E4364" t="s">
        <v>887</v>
      </c>
      <c r="F4364" t="s">
        <v>13</v>
      </c>
      <c r="G4364" s="2">
        <v>535.26650366748163</v>
      </c>
      <c r="H4364" s="2">
        <f>AVERAGEIF(Table1[[#All],[Category]],Table1[[#This Row],[Category]],Table1[[#All],[DiscountOffer]])</f>
        <v>535.26650366747856</v>
      </c>
      <c r="I4364" s="2">
        <v>1098</v>
      </c>
      <c r="J4364" s="2">
        <f>IF(Table1[[#This Row],[Ratings]]&gt;4,Table1[[#This Row],[OriginalPrice (in Rs)]],0)</f>
        <v>1098</v>
      </c>
      <c r="K4364" s="2">
        <f>Table1[[#This Row],[OriginalPrice (in Rs)]]-Table1[[#This Row],[DiscountOffer]]</f>
        <v>562.73349633251837</v>
      </c>
      <c r="L4364" s="2" t="str">
        <f>IF(Table1[[#This Row],[Discount % (In Rs)]]&gt;50%,"High Discount","Low Discount")</f>
        <v>High Discount</v>
      </c>
      <c r="M4364" s="3">
        <f>Table1[[#This Row],[Discount_Price (In Rs.)]]/Table1[[#This Row],[OriginalPrice (in Rs)]]</f>
        <v>0.51250773800775806</v>
      </c>
      <c r="N4364" s="4">
        <v>4.7</v>
      </c>
      <c r="O4364">
        <v>251</v>
      </c>
      <c r="P4364" t="s">
        <v>20</v>
      </c>
      <c r="Q4364" t="s">
        <v>4628</v>
      </c>
    </row>
    <row r="4365" spans="1:17" x14ac:dyDescent="0.25">
      <c r="A4365" t="s">
        <v>22410</v>
      </c>
      <c r="B4365" s="1">
        <v>18028804</v>
      </c>
      <c r="C4365" t="s">
        <v>267</v>
      </c>
      <c r="D4365" t="s">
        <v>173</v>
      </c>
      <c r="E4365" t="s">
        <v>887</v>
      </c>
      <c r="F4365" t="s">
        <v>13</v>
      </c>
      <c r="G4365" s="2">
        <v>535.26650366748163</v>
      </c>
      <c r="H4365" s="2">
        <f>AVERAGEIF(Table1[[#All],[Category]],Table1[[#This Row],[Category]],Table1[[#All],[DiscountOffer]])</f>
        <v>535.26650366747856</v>
      </c>
      <c r="I4365" s="2">
        <v>1098</v>
      </c>
      <c r="J4365" s="2">
        <f>IF(Table1[[#This Row],[Ratings]]&gt;4,Table1[[#This Row],[OriginalPrice (in Rs)]],0)</f>
        <v>0</v>
      </c>
      <c r="K4365" s="2">
        <f>Table1[[#This Row],[OriginalPrice (in Rs)]]-Table1[[#This Row],[DiscountOffer]]</f>
        <v>562.73349633251837</v>
      </c>
      <c r="L4365" s="2" t="str">
        <f>IF(Table1[[#This Row],[Discount % (In Rs)]]&gt;50%,"High Discount","Low Discount")</f>
        <v>High Discount</v>
      </c>
      <c r="M4365" s="3">
        <f>Table1[[#This Row],[Discount_Price (In Rs.)]]/Table1[[#This Row],[OriginalPrice (in Rs)]]</f>
        <v>0.51250773800775806</v>
      </c>
      <c r="N4365" s="4">
        <v>3.9</v>
      </c>
      <c r="O4365">
        <v>249</v>
      </c>
      <c r="P4365" t="s">
        <v>20</v>
      </c>
      <c r="Q4365" t="s">
        <v>4628</v>
      </c>
    </row>
    <row r="4366" spans="1:17" x14ac:dyDescent="0.25">
      <c r="A4366" t="s">
        <v>22607</v>
      </c>
      <c r="B4366" s="1">
        <v>11199090</v>
      </c>
      <c r="C4366" t="s">
        <v>886</v>
      </c>
      <c r="D4366" t="s">
        <v>173</v>
      </c>
      <c r="E4366" t="s">
        <v>887</v>
      </c>
      <c r="F4366" t="s">
        <v>13</v>
      </c>
      <c r="G4366" s="2">
        <v>599</v>
      </c>
      <c r="H4366" s="2">
        <f>AVERAGEIF(Table1[[#All],[Category]],Table1[[#This Row],[Category]],Table1[[#All],[DiscountOffer]])</f>
        <v>535.26650366747856</v>
      </c>
      <c r="I4366" s="2">
        <v>1499</v>
      </c>
      <c r="J4366" s="2">
        <f>IF(Table1[[#This Row],[Ratings]]&gt;4,Table1[[#This Row],[OriginalPrice (in Rs)]],0)</f>
        <v>0</v>
      </c>
      <c r="K4366" s="2">
        <f>Table1[[#This Row],[OriginalPrice (in Rs)]]-Table1[[#This Row],[DiscountOffer]]</f>
        <v>900</v>
      </c>
      <c r="L4366" s="2" t="str">
        <f>IF(Table1[[#This Row],[Discount % (In Rs)]]&gt;50%,"High Discount","Low Discount")</f>
        <v>High Discount</v>
      </c>
      <c r="M4366" s="3">
        <f>Table1[[#This Row],[Discount_Price (In Rs.)]]/Table1[[#This Row],[OriginalPrice (in Rs)]]</f>
        <v>0.60040026684456305</v>
      </c>
      <c r="N4366" s="4">
        <v>4</v>
      </c>
      <c r="O4366">
        <v>247</v>
      </c>
      <c r="P4366" t="s">
        <v>32</v>
      </c>
      <c r="Q4366" t="s">
        <v>22608</v>
      </c>
    </row>
    <row r="4367" spans="1:17" x14ac:dyDescent="0.25">
      <c r="A4367" t="s">
        <v>23245</v>
      </c>
      <c r="B4367" s="1">
        <v>18028870</v>
      </c>
      <c r="C4367" t="s">
        <v>267</v>
      </c>
      <c r="D4367" t="s">
        <v>173</v>
      </c>
      <c r="E4367" t="s">
        <v>887</v>
      </c>
      <c r="F4367" t="s">
        <v>13</v>
      </c>
      <c r="G4367" s="2">
        <v>535.26650366748163</v>
      </c>
      <c r="H4367" s="2">
        <f>AVERAGEIF(Table1[[#All],[Category]],Table1[[#This Row],[Category]],Table1[[#All],[DiscountOffer]])</f>
        <v>535.26650366747856</v>
      </c>
      <c r="I4367" s="2">
        <v>1098</v>
      </c>
      <c r="J4367" s="2">
        <f>IF(Table1[[#This Row],[Ratings]]&gt;4,Table1[[#This Row],[OriginalPrice (in Rs)]],0)</f>
        <v>0</v>
      </c>
      <c r="K4367" s="2">
        <f>Table1[[#This Row],[OriginalPrice (in Rs)]]-Table1[[#This Row],[DiscountOffer]]</f>
        <v>562.73349633251837</v>
      </c>
      <c r="L4367" s="2" t="str">
        <f>IF(Table1[[#This Row],[Discount % (In Rs)]]&gt;50%,"High Discount","Low Discount")</f>
        <v>High Discount</v>
      </c>
      <c r="M4367" s="3">
        <f>Table1[[#This Row],[Discount_Price (In Rs.)]]/Table1[[#This Row],[OriginalPrice (in Rs)]]</f>
        <v>0.51250773800775806</v>
      </c>
      <c r="N4367" s="4">
        <v>3.7</v>
      </c>
      <c r="O4367">
        <v>240</v>
      </c>
      <c r="P4367" t="s">
        <v>20</v>
      </c>
      <c r="Q4367" t="s">
        <v>4628</v>
      </c>
    </row>
    <row r="4368" spans="1:17" x14ac:dyDescent="0.25">
      <c r="A4368" t="s">
        <v>23337</v>
      </c>
      <c r="B4368" s="1">
        <v>18028796</v>
      </c>
      <c r="C4368" t="s">
        <v>267</v>
      </c>
      <c r="D4368" t="s">
        <v>173</v>
      </c>
      <c r="E4368" t="s">
        <v>887</v>
      </c>
      <c r="F4368" t="s">
        <v>13</v>
      </c>
      <c r="G4368" s="2">
        <v>535.26650366748163</v>
      </c>
      <c r="H4368" s="2">
        <f>AVERAGEIF(Table1[[#All],[Category]],Table1[[#This Row],[Category]],Table1[[#All],[DiscountOffer]])</f>
        <v>535.26650366747856</v>
      </c>
      <c r="I4368" s="2">
        <v>1098</v>
      </c>
      <c r="J4368" s="2">
        <f>IF(Table1[[#This Row],[Ratings]]&gt;4,Table1[[#This Row],[OriginalPrice (in Rs)]],0)</f>
        <v>0</v>
      </c>
      <c r="K4368" s="2">
        <f>Table1[[#This Row],[OriginalPrice (in Rs)]]-Table1[[#This Row],[DiscountOffer]]</f>
        <v>562.73349633251837</v>
      </c>
      <c r="L4368" s="2" t="str">
        <f>IF(Table1[[#This Row],[Discount % (In Rs)]]&gt;50%,"High Discount","Low Discount")</f>
        <v>High Discount</v>
      </c>
      <c r="M4368" s="3">
        <f>Table1[[#This Row],[Discount_Price (In Rs.)]]/Table1[[#This Row],[OriginalPrice (in Rs)]]</f>
        <v>0.51250773800775806</v>
      </c>
      <c r="N4368" s="4">
        <v>3.8</v>
      </c>
      <c r="O4368">
        <v>239</v>
      </c>
      <c r="P4368" t="s">
        <v>20</v>
      </c>
      <c r="Q4368" t="s">
        <v>4628</v>
      </c>
    </row>
    <row r="4369" spans="1:17" x14ac:dyDescent="0.25">
      <c r="A4369" t="s">
        <v>23439</v>
      </c>
      <c r="B4369" s="1">
        <v>15265888</v>
      </c>
      <c r="C4369" t="s">
        <v>2932</v>
      </c>
      <c r="D4369" t="s">
        <v>173</v>
      </c>
      <c r="E4369" t="s">
        <v>887</v>
      </c>
      <c r="F4369" t="s">
        <v>13</v>
      </c>
      <c r="G4369" s="2">
        <v>1160</v>
      </c>
      <c r="H4369" s="2">
        <f>AVERAGEIF(Table1[[#All],[Category]],Table1[[#This Row],[Category]],Table1[[#All],[DiscountOffer]])</f>
        <v>535.26650366747856</v>
      </c>
      <c r="I4369" s="2">
        <v>1996</v>
      </c>
      <c r="J4369" s="2">
        <f>IF(Table1[[#This Row],[Ratings]]&gt;4,Table1[[#This Row],[OriginalPrice (in Rs)]],0)</f>
        <v>1996</v>
      </c>
      <c r="K4369" s="2">
        <f>Table1[[#This Row],[OriginalPrice (in Rs)]]-Table1[[#This Row],[DiscountOffer]]</f>
        <v>836</v>
      </c>
      <c r="L4369" s="2" t="str">
        <f>IF(Table1[[#This Row],[Discount % (In Rs)]]&gt;50%,"High Discount","Low Discount")</f>
        <v>Low Discount</v>
      </c>
      <c r="M4369" s="3">
        <f>Table1[[#This Row],[Discount_Price (In Rs.)]]/Table1[[#This Row],[OriginalPrice (in Rs)]]</f>
        <v>0.41883767535070138</v>
      </c>
      <c r="N4369" s="4">
        <v>4.3</v>
      </c>
      <c r="O4369">
        <v>238</v>
      </c>
      <c r="P4369" t="s">
        <v>23441</v>
      </c>
      <c r="Q4369" t="s">
        <v>23440</v>
      </c>
    </row>
    <row r="4370" spans="1:17" x14ac:dyDescent="0.25">
      <c r="A4370" t="s">
        <v>23442</v>
      </c>
      <c r="B4370" s="1">
        <v>11199098</v>
      </c>
      <c r="C4370" t="s">
        <v>886</v>
      </c>
      <c r="D4370" t="s">
        <v>173</v>
      </c>
      <c r="E4370" t="s">
        <v>887</v>
      </c>
      <c r="F4370" t="s">
        <v>13</v>
      </c>
      <c r="G4370" s="2">
        <v>599</v>
      </c>
      <c r="H4370" s="2">
        <f>AVERAGEIF(Table1[[#All],[Category]],Table1[[#This Row],[Category]],Table1[[#All],[DiscountOffer]])</f>
        <v>535.26650366747856</v>
      </c>
      <c r="I4370" s="2">
        <v>1499</v>
      </c>
      <c r="J4370" s="2">
        <f>IF(Table1[[#This Row],[Ratings]]&gt;4,Table1[[#This Row],[OriginalPrice (in Rs)]],0)</f>
        <v>0</v>
      </c>
      <c r="K4370" s="2">
        <f>Table1[[#This Row],[OriginalPrice (in Rs)]]-Table1[[#This Row],[DiscountOffer]]</f>
        <v>900</v>
      </c>
      <c r="L4370" s="2" t="str">
        <f>IF(Table1[[#This Row],[Discount % (In Rs)]]&gt;50%,"High Discount","Low Discount")</f>
        <v>High Discount</v>
      </c>
      <c r="M4370" s="3">
        <f>Table1[[#This Row],[Discount_Price (In Rs.)]]/Table1[[#This Row],[OriginalPrice (in Rs)]]</f>
        <v>0.60040026684456305</v>
      </c>
      <c r="N4370" s="4">
        <v>3.6</v>
      </c>
      <c r="O4370">
        <v>238</v>
      </c>
      <c r="P4370" t="s">
        <v>32</v>
      </c>
      <c r="Q4370" t="s">
        <v>23443</v>
      </c>
    </row>
    <row r="4371" spans="1:17" x14ac:dyDescent="0.25">
      <c r="A4371" t="s">
        <v>23535</v>
      </c>
      <c r="B4371" s="1">
        <v>11529150</v>
      </c>
      <c r="C4371" t="s">
        <v>886</v>
      </c>
      <c r="D4371" t="s">
        <v>173</v>
      </c>
      <c r="E4371" t="s">
        <v>887</v>
      </c>
      <c r="F4371" t="s">
        <v>13</v>
      </c>
      <c r="G4371" s="2">
        <v>499</v>
      </c>
      <c r="H4371" s="2">
        <f>AVERAGEIF(Table1[[#All],[Category]],Table1[[#This Row],[Category]],Table1[[#All],[DiscountOffer]])</f>
        <v>535.26650366747856</v>
      </c>
      <c r="I4371" s="2">
        <v>1499</v>
      </c>
      <c r="J4371" s="2">
        <f>IF(Table1[[#This Row],[Ratings]]&gt;4,Table1[[#This Row],[OriginalPrice (in Rs)]],0)</f>
        <v>1499</v>
      </c>
      <c r="K4371" s="2">
        <f>Table1[[#This Row],[OriginalPrice (in Rs)]]-Table1[[#This Row],[DiscountOffer]]</f>
        <v>1000</v>
      </c>
      <c r="L4371" s="2" t="str">
        <f>IF(Table1[[#This Row],[Discount % (In Rs)]]&gt;50%,"High Discount","Low Discount")</f>
        <v>High Discount</v>
      </c>
      <c r="M4371" s="3">
        <f>Table1[[#This Row],[Discount_Price (In Rs.)]]/Table1[[#This Row],[OriginalPrice (in Rs)]]</f>
        <v>0.66711140760507004</v>
      </c>
      <c r="N4371" s="4">
        <v>4.0999999999999996</v>
      </c>
      <c r="O4371">
        <v>237</v>
      </c>
      <c r="P4371" t="s">
        <v>32</v>
      </c>
      <c r="Q4371" t="s">
        <v>23536</v>
      </c>
    </row>
    <row r="4372" spans="1:17" x14ac:dyDescent="0.25">
      <c r="A4372" t="s">
        <v>23650</v>
      </c>
      <c r="B4372" s="1">
        <v>9963263</v>
      </c>
      <c r="C4372" t="s">
        <v>9229</v>
      </c>
      <c r="D4372" t="s">
        <v>173</v>
      </c>
      <c r="E4372" t="s">
        <v>887</v>
      </c>
      <c r="F4372" t="s">
        <v>13</v>
      </c>
      <c r="G4372" s="2">
        <v>279</v>
      </c>
      <c r="H4372" s="2">
        <f>AVERAGEIF(Table1[[#All],[Category]],Table1[[#This Row],[Category]],Table1[[#All],[DiscountOffer]])</f>
        <v>535.26650366747856</v>
      </c>
      <c r="I4372" s="2">
        <v>1399</v>
      </c>
      <c r="J4372" s="2">
        <f>IF(Table1[[#This Row],[Ratings]]&gt;4,Table1[[#This Row],[OriginalPrice (in Rs)]],0)</f>
        <v>1399</v>
      </c>
      <c r="K4372" s="2">
        <f>Table1[[#This Row],[OriginalPrice (in Rs)]]-Table1[[#This Row],[DiscountOffer]]</f>
        <v>1120</v>
      </c>
      <c r="L4372" s="2" t="str">
        <f>IF(Table1[[#This Row],[Discount % (In Rs)]]&gt;50%,"High Discount","Low Discount")</f>
        <v>High Discount</v>
      </c>
      <c r="M4372" s="3">
        <f>Table1[[#This Row],[Discount_Price (In Rs.)]]/Table1[[#This Row],[OriginalPrice (in Rs)]]</f>
        <v>0.80057183702644741</v>
      </c>
      <c r="N4372" s="4">
        <v>4.3</v>
      </c>
      <c r="O4372">
        <v>236</v>
      </c>
      <c r="P4372" t="s">
        <v>831</v>
      </c>
      <c r="Q4372" t="s">
        <v>23651</v>
      </c>
    </row>
    <row r="4373" spans="1:17" x14ac:dyDescent="0.25">
      <c r="A4373" t="s">
        <v>23652</v>
      </c>
      <c r="B4373" s="1">
        <v>11786022</v>
      </c>
      <c r="C4373" t="s">
        <v>745</v>
      </c>
      <c r="D4373" t="s">
        <v>173</v>
      </c>
      <c r="E4373" t="s">
        <v>887</v>
      </c>
      <c r="F4373" t="s">
        <v>13</v>
      </c>
      <c r="G4373" s="2">
        <v>535.26650366748163</v>
      </c>
      <c r="H4373" s="2">
        <f>AVERAGEIF(Table1[[#All],[Category]],Table1[[#This Row],[Category]],Table1[[#All],[DiscountOffer]])</f>
        <v>535.26650366747856</v>
      </c>
      <c r="I4373" s="2">
        <v>1838</v>
      </c>
      <c r="J4373" s="2">
        <f>IF(Table1[[#This Row],[Ratings]]&gt;4,Table1[[#This Row],[OriginalPrice (in Rs)]],0)</f>
        <v>0</v>
      </c>
      <c r="K4373" s="2">
        <f>Table1[[#This Row],[OriginalPrice (in Rs)]]-Table1[[#This Row],[DiscountOffer]]</f>
        <v>1302.7334963325184</v>
      </c>
      <c r="L4373" s="2" t="str">
        <f>IF(Table1[[#This Row],[Discount % (In Rs)]]&gt;50%,"High Discount","Low Discount")</f>
        <v>High Discount</v>
      </c>
      <c r="M4373" s="3">
        <f>Table1[[#This Row],[Discount_Price (In Rs.)]]/Table1[[#This Row],[OriginalPrice (in Rs)]]</f>
        <v>0.70877774555632123</v>
      </c>
      <c r="N4373" s="4">
        <v>3.7</v>
      </c>
      <c r="O4373">
        <v>236</v>
      </c>
      <c r="P4373" t="s">
        <v>1776</v>
      </c>
      <c r="Q4373" t="s">
        <v>23653</v>
      </c>
    </row>
    <row r="4374" spans="1:17" x14ac:dyDescent="0.25">
      <c r="A4374" t="s">
        <v>23654</v>
      </c>
      <c r="B4374" s="1">
        <v>10247999</v>
      </c>
      <c r="C4374" t="s">
        <v>745</v>
      </c>
      <c r="D4374" t="s">
        <v>173</v>
      </c>
      <c r="E4374" t="s">
        <v>887</v>
      </c>
      <c r="F4374" t="s">
        <v>13</v>
      </c>
      <c r="G4374" s="2">
        <v>535.26650366748163</v>
      </c>
      <c r="H4374" s="2">
        <f>AVERAGEIF(Table1[[#All],[Category]],Table1[[#This Row],[Category]],Table1[[#All],[DiscountOffer]])</f>
        <v>535.26650366747856</v>
      </c>
      <c r="I4374" s="2">
        <v>919</v>
      </c>
      <c r="J4374" s="2">
        <f>IF(Table1[[#This Row],[Ratings]]&gt;4,Table1[[#This Row],[OriginalPrice (in Rs)]],0)</f>
        <v>0</v>
      </c>
      <c r="K4374" s="2">
        <f>Table1[[#This Row],[OriginalPrice (in Rs)]]-Table1[[#This Row],[DiscountOffer]]</f>
        <v>383.73349633251837</v>
      </c>
      <c r="L4374" s="2" t="str">
        <f>IF(Table1[[#This Row],[Discount % (In Rs)]]&gt;50%,"High Discount","Low Discount")</f>
        <v>Low Discount</v>
      </c>
      <c r="M4374" s="3">
        <f>Table1[[#This Row],[Discount_Price (In Rs.)]]/Table1[[#This Row],[OriginalPrice (in Rs)]]</f>
        <v>0.4175554911126424</v>
      </c>
      <c r="N4374" s="4">
        <v>3.7</v>
      </c>
      <c r="O4374">
        <v>236</v>
      </c>
      <c r="P4374" t="s">
        <v>32</v>
      </c>
      <c r="Q4374" t="s">
        <v>23655</v>
      </c>
    </row>
    <row r="4375" spans="1:17" x14ac:dyDescent="0.25">
      <c r="A4375" t="s">
        <v>23988</v>
      </c>
      <c r="B4375" s="1">
        <v>9107721</v>
      </c>
      <c r="C4375" t="s">
        <v>321</v>
      </c>
      <c r="D4375" t="s">
        <v>173</v>
      </c>
      <c r="E4375" t="s">
        <v>887</v>
      </c>
      <c r="F4375" t="s">
        <v>13</v>
      </c>
      <c r="G4375" s="2">
        <v>535.26650366748163</v>
      </c>
      <c r="H4375" s="2">
        <f>AVERAGEIF(Table1[[#All],[Category]],Table1[[#This Row],[Category]],Table1[[#All],[DiscountOffer]])</f>
        <v>535.26650366747856</v>
      </c>
      <c r="I4375" s="2">
        <v>759</v>
      </c>
      <c r="J4375" s="2">
        <f>IF(Table1[[#This Row],[Ratings]]&gt;4,Table1[[#This Row],[OriginalPrice (in Rs)]],0)</f>
        <v>0</v>
      </c>
      <c r="K4375" s="2">
        <f>Table1[[#This Row],[OriginalPrice (in Rs)]]-Table1[[#This Row],[DiscountOffer]]</f>
        <v>223.73349633251837</v>
      </c>
      <c r="L4375" s="2" t="str">
        <f>IF(Table1[[#This Row],[Discount % (In Rs)]]&gt;50%,"High Discount","Low Discount")</f>
        <v>Low Discount</v>
      </c>
      <c r="M4375" s="3">
        <f>Table1[[#This Row],[Discount_Price (In Rs.)]]/Table1[[#This Row],[OriginalPrice (in Rs)]]</f>
        <v>0.29477403996379231</v>
      </c>
      <c r="N4375" s="4">
        <v>4</v>
      </c>
      <c r="O4375">
        <v>233</v>
      </c>
      <c r="P4375" t="s">
        <v>12610</v>
      </c>
      <c r="Q4375" t="s">
        <v>23989</v>
      </c>
    </row>
    <row r="4376" spans="1:17" x14ac:dyDescent="0.25">
      <c r="A4376" t="s">
        <v>24085</v>
      </c>
      <c r="B4376" s="1">
        <v>15265892</v>
      </c>
      <c r="C4376" t="s">
        <v>2932</v>
      </c>
      <c r="D4376" t="s">
        <v>173</v>
      </c>
      <c r="E4376" t="s">
        <v>887</v>
      </c>
      <c r="F4376" t="s">
        <v>13</v>
      </c>
      <c r="G4376" s="2">
        <v>1160</v>
      </c>
      <c r="H4376" s="2">
        <f>AVERAGEIF(Table1[[#All],[Category]],Table1[[#This Row],[Category]],Table1[[#All],[DiscountOffer]])</f>
        <v>535.26650366747856</v>
      </c>
      <c r="I4376" s="2">
        <v>1996</v>
      </c>
      <c r="J4376" s="2">
        <f>IF(Table1[[#This Row],[Ratings]]&gt;4,Table1[[#This Row],[OriginalPrice (in Rs)]],0)</f>
        <v>0</v>
      </c>
      <c r="K4376" s="2">
        <f>Table1[[#This Row],[OriginalPrice (in Rs)]]-Table1[[#This Row],[DiscountOffer]]</f>
        <v>836</v>
      </c>
      <c r="L4376" s="2" t="str">
        <f>IF(Table1[[#This Row],[Discount % (In Rs)]]&gt;50%,"High Discount","Low Discount")</f>
        <v>Low Discount</v>
      </c>
      <c r="M4376" s="3">
        <f>Table1[[#This Row],[Discount_Price (In Rs.)]]/Table1[[#This Row],[OriginalPrice (in Rs)]]</f>
        <v>0.41883767535070138</v>
      </c>
      <c r="N4376" s="4">
        <v>3.9</v>
      </c>
      <c r="O4376">
        <v>232</v>
      </c>
      <c r="P4376" t="s">
        <v>23441</v>
      </c>
      <c r="Q4376" t="s">
        <v>24086</v>
      </c>
    </row>
    <row r="4377" spans="1:17" x14ac:dyDescent="0.25">
      <c r="A4377" t="s">
        <v>24209</v>
      </c>
      <c r="B4377" s="1">
        <v>18028700</v>
      </c>
      <c r="C4377" t="s">
        <v>267</v>
      </c>
      <c r="D4377" t="s">
        <v>173</v>
      </c>
      <c r="E4377" t="s">
        <v>887</v>
      </c>
      <c r="F4377" t="s">
        <v>13</v>
      </c>
      <c r="G4377" s="2">
        <v>535.26650366748163</v>
      </c>
      <c r="H4377" s="2">
        <f>AVERAGEIF(Table1[[#All],[Category]],Table1[[#This Row],[Category]],Table1[[#All],[DiscountOffer]])</f>
        <v>535.26650366747856</v>
      </c>
      <c r="I4377" s="2">
        <v>1098</v>
      </c>
      <c r="J4377" s="2">
        <f>IF(Table1[[#This Row],[Ratings]]&gt;4,Table1[[#This Row],[OriginalPrice (in Rs)]],0)</f>
        <v>1098</v>
      </c>
      <c r="K4377" s="2">
        <f>Table1[[#This Row],[OriginalPrice (in Rs)]]-Table1[[#This Row],[DiscountOffer]]</f>
        <v>562.73349633251837</v>
      </c>
      <c r="L4377" s="2" t="str">
        <f>IF(Table1[[#This Row],[Discount % (In Rs)]]&gt;50%,"High Discount","Low Discount")</f>
        <v>High Discount</v>
      </c>
      <c r="M4377" s="3">
        <f>Table1[[#This Row],[Discount_Price (In Rs.)]]/Table1[[#This Row],[OriginalPrice (in Rs)]]</f>
        <v>0.51250773800775806</v>
      </c>
      <c r="N4377" s="4">
        <v>4.5</v>
      </c>
      <c r="O4377">
        <v>231</v>
      </c>
      <c r="P4377" t="s">
        <v>20</v>
      </c>
      <c r="Q4377" t="s">
        <v>4628</v>
      </c>
    </row>
    <row r="4378" spans="1:17" x14ac:dyDescent="0.25">
      <c r="A4378" t="s">
        <v>24529</v>
      </c>
      <c r="B4378" s="1">
        <v>12384474</v>
      </c>
      <c r="C4378" t="s">
        <v>886</v>
      </c>
      <c r="D4378" t="s">
        <v>173</v>
      </c>
      <c r="E4378" t="s">
        <v>887</v>
      </c>
      <c r="F4378" t="s">
        <v>13</v>
      </c>
      <c r="G4378" s="2">
        <v>599</v>
      </c>
      <c r="H4378" s="2">
        <f>AVERAGEIF(Table1[[#All],[Category]],Table1[[#This Row],[Category]],Table1[[#All],[DiscountOffer]])</f>
        <v>535.26650366747856</v>
      </c>
      <c r="I4378" s="2">
        <v>1499</v>
      </c>
      <c r="J4378" s="2">
        <f>IF(Table1[[#This Row],[Ratings]]&gt;4,Table1[[#This Row],[OriginalPrice (in Rs)]],0)</f>
        <v>1499</v>
      </c>
      <c r="K4378" s="2">
        <f>Table1[[#This Row],[OriginalPrice (in Rs)]]-Table1[[#This Row],[DiscountOffer]]</f>
        <v>900</v>
      </c>
      <c r="L4378" s="2" t="str">
        <f>IF(Table1[[#This Row],[Discount % (In Rs)]]&gt;50%,"High Discount","Low Discount")</f>
        <v>High Discount</v>
      </c>
      <c r="M4378" s="3">
        <f>Table1[[#This Row],[Discount_Price (In Rs.)]]/Table1[[#This Row],[OriginalPrice (in Rs)]]</f>
        <v>0.60040026684456305</v>
      </c>
      <c r="N4378" s="4">
        <v>4.4000000000000004</v>
      </c>
      <c r="O4378">
        <v>228</v>
      </c>
      <c r="P4378" t="s">
        <v>32</v>
      </c>
      <c r="Q4378" t="s">
        <v>24530</v>
      </c>
    </row>
    <row r="4379" spans="1:17" x14ac:dyDescent="0.25">
      <c r="A4379" t="s">
        <v>24840</v>
      </c>
      <c r="B4379" s="1">
        <v>9966855</v>
      </c>
      <c r="C4379" t="s">
        <v>886</v>
      </c>
      <c r="D4379" t="s">
        <v>173</v>
      </c>
      <c r="E4379" t="s">
        <v>887</v>
      </c>
      <c r="F4379" t="s">
        <v>13</v>
      </c>
      <c r="G4379" s="2">
        <v>674</v>
      </c>
      <c r="H4379" s="2">
        <f>AVERAGEIF(Table1[[#All],[Category]],Table1[[#This Row],[Category]],Table1[[#All],[DiscountOffer]])</f>
        <v>535.26650366747856</v>
      </c>
      <c r="I4379" s="2">
        <v>1499</v>
      </c>
      <c r="J4379" s="2">
        <f>IF(Table1[[#This Row],[Ratings]]&gt;4,Table1[[#This Row],[OriginalPrice (in Rs)]],0)</f>
        <v>1499</v>
      </c>
      <c r="K4379" s="2">
        <f>Table1[[#This Row],[OriginalPrice (in Rs)]]-Table1[[#This Row],[DiscountOffer]]</f>
        <v>825</v>
      </c>
      <c r="L4379" s="2" t="str">
        <f>IF(Table1[[#This Row],[Discount % (In Rs)]]&gt;50%,"High Discount","Low Discount")</f>
        <v>High Discount</v>
      </c>
      <c r="M4379" s="3">
        <f>Table1[[#This Row],[Discount_Price (In Rs.)]]/Table1[[#This Row],[OriginalPrice (in Rs)]]</f>
        <v>0.5503669112741828</v>
      </c>
      <c r="N4379" s="4">
        <v>4.5</v>
      </c>
      <c r="O4379">
        <v>225</v>
      </c>
      <c r="P4379" t="s">
        <v>32</v>
      </c>
      <c r="Q4379" t="s">
        <v>24841</v>
      </c>
    </row>
    <row r="4380" spans="1:17" x14ac:dyDescent="0.25">
      <c r="A4380" t="s">
        <v>24842</v>
      </c>
      <c r="B4380" s="1">
        <v>11933052</v>
      </c>
      <c r="C4380" t="s">
        <v>267</v>
      </c>
      <c r="D4380" t="s">
        <v>173</v>
      </c>
      <c r="E4380" t="s">
        <v>887</v>
      </c>
      <c r="F4380" t="s">
        <v>13</v>
      </c>
      <c r="G4380" s="2">
        <v>535.26650366748163</v>
      </c>
      <c r="H4380" s="2">
        <f>AVERAGEIF(Table1[[#All],[Category]],Table1[[#This Row],[Category]],Table1[[#All],[DiscountOffer]])</f>
        <v>535.26650366747856</v>
      </c>
      <c r="I4380" s="2">
        <v>549</v>
      </c>
      <c r="J4380" s="2">
        <f>IF(Table1[[#This Row],[Ratings]]&gt;4,Table1[[#This Row],[OriginalPrice (in Rs)]],0)</f>
        <v>0</v>
      </c>
      <c r="K4380" s="2">
        <f>Table1[[#This Row],[OriginalPrice (in Rs)]]-Table1[[#This Row],[DiscountOffer]]</f>
        <v>13.733496332518371</v>
      </c>
      <c r="L4380" s="2" t="str">
        <f>IF(Table1[[#This Row],[Discount % (In Rs)]]&gt;50%,"High Discount","Low Discount")</f>
        <v>Low Discount</v>
      </c>
      <c r="M4380" s="3">
        <f>Table1[[#This Row],[Discount_Price (In Rs.)]]/Table1[[#This Row],[OriginalPrice (in Rs)]]</f>
        <v>2.501547601551616E-2</v>
      </c>
      <c r="N4380" s="4">
        <v>3.8</v>
      </c>
      <c r="O4380">
        <v>225</v>
      </c>
      <c r="P4380" t="s">
        <v>20</v>
      </c>
      <c r="Q4380" t="s">
        <v>24843</v>
      </c>
    </row>
    <row r="4381" spans="1:17" x14ac:dyDescent="0.25">
      <c r="A4381" t="s">
        <v>24932</v>
      </c>
      <c r="B4381" s="1">
        <v>18028850</v>
      </c>
      <c r="C4381" t="s">
        <v>267</v>
      </c>
      <c r="D4381" t="s">
        <v>173</v>
      </c>
      <c r="E4381" t="s">
        <v>887</v>
      </c>
      <c r="F4381" t="s">
        <v>13</v>
      </c>
      <c r="G4381" s="2">
        <v>535.26650366748163</v>
      </c>
      <c r="H4381" s="2">
        <f>AVERAGEIF(Table1[[#All],[Category]],Table1[[#This Row],[Category]],Table1[[#All],[DiscountOffer]])</f>
        <v>535.26650366747856</v>
      </c>
      <c r="I4381" s="2">
        <v>1098</v>
      </c>
      <c r="J4381" s="2">
        <f>IF(Table1[[#This Row],[Ratings]]&gt;4,Table1[[#This Row],[OriginalPrice (in Rs)]],0)</f>
        <v>1098</v>
      </c>
      <c r="K4381" s="2">
        <f>Table1[[#This Row],[OriginalPrice (in Rs)]]-Table1[[#This Row],[DiscountOffer]]</f>
        <v>562.73349633251837</v>
      </c>
      <c r="L4381" s="2" t="str">
        <f>IF(Table1[[#This Row],[Discount % (In Rs)]]&gt;50%,"High Discount","Low Discount")</f>
        <v>High Discount</v>
      </c>
      <c r="M4381" s="3">
        <f>Table1[[#This Row],[Discount_Price (In Rs.)]]/Table1[[#This Row],[OriginalPrice (in Rs)]]</f>
        <v>0.51250773800775806</v>
      </c>
      <c r="N4381" s="4">
        <v>4.2</v>
      </c>
      <c r="O4381">
        <v>224</v>
      </c>
      <c r="P4381" t="s">
        <v>20</v>
      </c>
      <c r="Q4381" t="s">
        <v>4628</v>
      </c>
    </row>
    <row r="4382" spans="1:17" x14ac:dyDescent="0.25">
      <c r="A4382" t="s">
        <v>25125</v>
      </c>
      <c r="B4382" s="1">
        <v>11302366</v>
      </c>
      <c r="C4382" t="s">
        <v>9229</v>
      </c>
      <c r="D4382" t="s">
        <v>173</v>
      </c>
      <c r="E4382" t="s">
        <v>887</v>
      </c>
      <c r="F4382" t="s">
        <v>13</v>
      </c>
      <c r="G4382" s="2">
        <v>639</v>
      </c>
      <c r="H4382" s="2">
        <f>AVERAGEIF(Table1[[#All],[Category]],Table1[[#This Row],[Category]],Table1[[#All],[DiscountOffer]])</f>
        <v>535.26650366747856</v>
      </c>
      <c r="I4382" s="2">
        <v>3199</v>
      </c>
      <c r="J4382" s="2">
        <f>IF(Table1[[#This Row],[Ratings]]&gt;4,Table1[[#This Row],[OriginalPrice (in Rs)]],0)</f>
        <v>3199</v>
      </c>
      <c r="K4382" s="2">
        <f>Table1[[#This Row],[OriginalPrice (in Rs)]]-Table1[[#This Row],[DiscountOffer]]</f>
        <v>2560</v>
      </c>
      <c r="L4382" s="2" t="str">
        <f>IF(Table1[[#This Row],[Discount % (In Rs)]]&gt;50%,"High Discount","Low Discount")</f>
        <v>High Discount</v>
      </c>
      <c r="M4382" s="3">
        <f>Table1[[#This Row],[Discount_Price (In Rs.)]]/Table1[[#This Row],[OriginalPrice (in Rs)]]</f>
        <v>0.80025007814942173</v>
      </c>
      <c r="N4382" s="4">
        <v>4.0999999999999996</v>
      </c>
      <c r="O4382">
        <v>222</v>
      </c>
      <c r="P4382" t="s">
        <v>831</v>
      </c>
      <c r="Q4382" t="s">
        <v>25126</v>
      </c>
    </row>
    <row r="4383" spans="1:17" x14ac:dyDescent="0.25">
      <c r="A4383" t="s">
        <v>25581</v>
      </c>
      <c r="B4383" s="1">
        <v>11870952</v>
      </c>
      <c r="C4383" t="s">
        <v>267</v>
      </c>
      <c r="D4383" t="s">
        <v>173</v>
      </c>
      <c r="E4383" t="s">
        <v>887</v>
      </c>
      <c r="F4383" t="s">
        <v>13</v>
      </c>
      <c r="G4383" s="2">
        <v>535.26650366748163</v>
      </c>
      <c r="H4383" s="2">
        <f>AVERAGEIF(Table1[[#All],[Category]],Table1[[#This Row],[Category]],Table1[[#All],[DiscountOffer]])</f>
        <v>535.26650366747856</v>
      </c>
      <c r="I4383" s="2">
        <v>599</v>
      </c>
      <c r="J4383" s="2">
        <f>IF(Table1[[#This Row],[Ratings]]&gt;4,Table1[[#This Row],[OriginalPrice (in Rs)]],0)</f>
        <v>0</v>
      </c>
      <c r="K4383" s="2">
        <f>Table1[[#This Row],[OriginalPrice (in Rs)]]-Table1[[#This Row],[DiscountOffer]]</f>
        <v>63.733496332518371</v>
      </c>
      <c r="L4383" s="2" t="str">
        <f>IF(Table1[[#This Row],[Discount % (In Rs)]]&gt;50%,"High Discount","Low Discount")</f>
        <v>Low Discount</v>
      </c>
      <c r="M4383" s="3">
        <f>Table1[[#This Row],[Discount_Price (In Rs.)]]/Table1[[#This Row],[OriginalPrice (in Rs)]]</f>
        <v>0.10639982693241798</v>
      </c>
      <c r="N4383" s="4">
        <v>4</v>
      </c>
      <c r="O4383">
        <v>218</v>
      </c>
      <c r="P4383" t="s">
        <v>20</v>
      </c>
      <c r="Q4383" t="s">
        <v>15607</v>
      </c>
    </row>
    <row r="4384" spans="1:17" x14ac:dyDescent="0.25">
      <c r="A4384" t="s">
        <v>26306</v>
      </c>
      <c r="B4384" s="1">
        <v>18028868</v>
      </c>
      <c r="C4384" t="s">
        <v>267</v>
      </c>
      <c r="D4384" t="s">
        <v>173</v>
      </c>
      <c r="E4384" t="s">
        <v>887</v>
      </c>
      <c r="F4384" t="s">
        <v>13</v>
      </c>
      <c r="G4384" s="2">
        <v>535.26650366748163</v>
      </c>
      <c r="H4384" s="2">
        <f>AVERAGEIF(Table1[[#All],[Category]],Table1[[#This Row],[Category]],Table1[[#All],[DiscountOffer]])</f>
        <v>535.26650366747856</v>
      </c>
      <c r="I4384" s="2">
        <v>1098</v>
      </c>
      <c r="J4384" s="2">
        <f>IF(Table1[[#This Row],[Ratings]]&gt;4,Table1[[#This Row],[OriginalPrice (in Rs)]],0)</f>
        <v>1098</v>
      </c>
      <c r="K4384" s="2">
        <f>Table1[[#This Row],[OriginalPrice (in Rs)]]-Table1[[#This Row],[DiscountOffer]]</f>
        <v>562.73349633251837</v>
      </c>
      <c r="L4384" s="2" t="str">
        <f>IF(Table1[[#This Row],[Discount % (In Rs)]]&gt;50%,"High Discount","Low Discount")</f>
        <v>High Discount</v>
      </c>
      <c r="M4384" s="3">
        <f>Table1[[#This Row],[Discount_Price (In Rs.)]]/Table1[[#This Row],[OriginalPrice (in Rs)]]</f>
        <v>0.51250773800775806</v>
      </c>
      <c r="N4384" s="4">
        <v>4.5</v>
      </c>
      <c r="O4384">
        <v>212</v>
      </c>
      <c r="P4384" t="s">
        <v>20</v>
      </c>
      <c r="Q4384" t="s">
        <v>4628</v>
      </c>
    </row>
    <row r="4385" spans="1:17" x14ac:dyDescent="0.25">
      <c r="A4385" t="s">
        <v>26662</v>
      </c>
      <c r="B4385" s="1">
        <v>11264430</v>
      </c>
      <c r="C4385" t="s">
        <v>2708</v>
      </c>
      <c r="D4385" t="s">
        <v>173</v>
      </c>
      <c r="E4385" t="s">
        <v>887</v>
      </c>
      <c r="F4385" t="s">
        <v>13</v>
      </c>
      <c r="G4385" s="2">
        <v>559</v>
      </c>
      <c r="H4385" s="2">
        <f>AVERAGEIF(Table1[[#All],[Category]],Table1[[#This Row],[Category]],Table1[[#All],[DiscountOffer]])</f>
        <v>535.26650366747856</v>
      </c>
      <c r="I4385" s="2">
        <v>699</v>
      </c>
      <c r="J4385" s="2">
        <f>IF(Table1[[#This Row],[Ratings]]&gt;4,Table1[[#This Row],[OriginalPrice (in Rs)]],0)</f>
        <v>0</v>
      </c>
      <c r="K4385" s="2">
        <f>Table1[[#This Row],[OriginalPrice (in Rs)]]-Table1[[#This Row],[DiscountOffer]]</f>
        <v>140</v>
      </c>
      <c r="L4385" s="2" t="str">
        <f>IF(Table1[[#This Row],[Discount % (In Rs)]]&gt;50%,"High Discount","Low Discount")</f>
        <v>Low Discount</v>
      </c>
      <c r="M4385" s="3">
        <f>Table1[[#This Row],[Discount_Price (In Rs.)]]/Table1[[#This Row],[OriginalPrice (in Rs)]]</f>
        <v>0.20028612303290416</v>
      </c>
      <c r="N4385" s="4">
        <v>3.9</v>
      </c>
      <c r="O4385">
        <v>209</v>
      </c>
      <c r="P4385" t="s">
        <v>32</v>
      </c>
      <c r="Q4385" t="s">
        <v>26663</v>
      </c>
    </row>
    <row r="4386" spans="1:17" x14ac:dyDescent="0.25">
      <c r="A4386" t="s">
        <v>26963</v>
      </c>
      <c r="B4386" s="1">
        <v>11529152</v>
      </c>
      <c r="C4386" t="s">
        <v>886</v>
      </c>
      <c r="D4386" t="s">
        <v>173</v>
      </c>
      <c r="E4386" t="s">
        <v>887</v>
      </c>
      <c r="F4386" t="s">
        <v>13</v>
      </c>
      <c r="G4386" s="2">
        <v>599</v>
      </c>
      <c r="H4386" s="2">
        <f>AVERAGEIF(Table1[[#All],[Category]],Table1[[#This Row],[Category]],Table1[[#All],[DiscountOffer]])</f>
        <v>535.26650366747856</v>
      </c>
      <c r="I4386" s="2">
        <v>1499</v>
      </c>
      <c r="J4386" s="2">
        <f>IF(Table1[[#This Row],[Ratings]]&gt;4,Table1[[#This Row],[OriginalPrice (in Rs)]],0)</f>
        <v>1499</v>
      </c>
      <c r="K4386" s="2">
        <f>Table1[[#This Row],[OriginalPrice (in Rs)]]-Table1[[#This Row],[DiscountOffer]]</f>
        <v>900</v>
      </c>
      <c r="L4386" s="2" t="str">
        <f>IF(Table1[[#This Row],[Discount % (In Rs)]]&gt;50%,"High Discount","Low Discount")</f>
        <v>High Discount</v>
      </c>
      <c r="M4386" s="3">
        <f>Table1[[#This Row],[Discount_Price (In Rs.)]]/Table1[[#This Row],[OriginalPrice (in Rs)]]</f>
        <v>0.60040026684456305</v>
      </c>
      <c r="N4386" s="4">
        <v>4.4000000000000004</v>
      </c>
      <c r="O4386">
        <v>207</v>
      </c>
      <c r="P4386" t="s">
        <v>32</v>
      </c>
      <c r="Q4386" t="s">
        <v>26964</v>
      </c>
    </row>
    <row r="4387" spans="1:17" x14ac:dyDescent="0.25">
      <c r="A4387" t="s">
        <v>27420</v>
      </c>
      <c r="B4387" s="1">
        <v>11933060</v>
      </c>
      <c r="C4387" t="s">
        <v>267</v>
      </c>
      <c r="D4387" t="s">
        <v>173</v>
      </c>
      <c r="E4387" t="s">
        <v>887</v>
      </c>
      <c r="F4387" t="s">
        <v>13</v>
      </c>
      <c r="G4387" s="2">
        <v>535.26650366748163</v>
      </c>
      <c r="H4387" s="2">
        <f>AVERAGEIF(Table1[[#All],[Category]],Table1[[#This Row],[Category]],Table1[[#All],[DiscountOffer]])</f>
        <v>535.26650366747856</v>
      </c>
      <c r="I4387" s="2">
        <v>549</v>
      </c>
      <c r="J4387" s="2">
        <f>IF(Table1[[#This Row],[Ratings]]&gt;4,Table1[[#This Row],[OriginalPrice (in Rs)]],0)</f>
        <v>549</v>
      </c>
      <c r="K4387" s="2">
        <f>Table1[[#This Row],[OriginalPrice (in Rs)]]-Table1[[#This Row],[DiscountOffer]]</f>
        <v>13.733496332518371</v>
      </c>
      <c r="L4387" s="2" t="str">
        <f>IF(Table1[[#This Row],[Discount % (In Rs)]]&gt;50%,"High Discount","Low Discount")</f>
        <v>Low Discount</v>
      </c>
      <c r="M4387" s="3">
        <f>Table1[[#This Row],[Discount_Price (In Rs.)]]/Table1[[#This Row],[OriginalPrice (in Rs)]]</f>
        <v>2.501547601551616E-2</v>
      </c>
      <c r="N4387" s="4">
        <v>4.2</v>
      </c>
      <c r="O4387">
        <v>203</v>
      </c>
      <c r="P4387" t="s">
        <v>20</v>
      </c>
      <c r="Q4387" t="s">
        <v>27421</v>
      </c>
    </row>
    <row r="4388" spans="1:17" x14ac:dyDescent="0.25">
      <c r="A4388" t="s">
        <v>27552</v>
      </c>
      <c r="B4388" s="1">
        <v>11529144</v>
      </c>
      <c r="C4388" t="s">
        <v>886</v>
      </c>
      <c r="D4388" t="s">
        <v>173</v>
      </c>
      <c r="E4388" t="s">
        <v>887</v>
      </c>
      <c r="F4388" t="s">
        <v>13</v>
      </c>
      <c r="G4388" s="2">
        <v>674</v>
      </c>
      <c r="H4388" s="2">
        <f>AVERAGEIF(Table1[[#All],[Category]],Table1[[#This Row],[Category]],Table1[[#All],[DiscountOffer]])</f>
        <v>535.26650366747856</v>
      </c>
      <c r="I4388" s="2">
        <v>1499</v>
      </c>
      <c r="J4388" s="2">
        <f>IF(Table1[[#This Row],[Ratings]]&gt;4,Table1[[#This Row],[OriginalPrice (in Rs)]],0)</f>
        <v>1499</v>
      </c>
      <c r="K4388" s="2">
        <f>Table1[[#This Row],[OriginalPrice (in Rs)]]-Table1[[#This Row],[DiscountOffer]]</f>
        <v>825</v>
      </c>
      <c r="L4388" s="2" t="str">
        <f>IF(Table1[[#This Row],[Discount % (In Rs)]]&gt;50%,"High Discount","Low Discount")</f>
        <v>High Discount</v>
      </c>
      <c r="M4388" s="3">
        <f>Table1[[#This Row],[Discount_Price (In Rs.)]]/Table1[[#This Row],[OriginalPrice (in Rs)]]</f>
        <v>0.5503669112741828</v>
      </c>
      <c r="N4388" s="4">
        <v>4.4000000000000004</v>
      </c>
      <c r="O4388">
        <v>202</v>
      </c>
      <c r="P4388" t="s">
        <v>32</v>
      </c>
      <c r="Q4388" t="s">
        <v>27553</v>
      </c>
    </row>
    <row r="4389" spans="1:17" x14ac:dyDescent="0.25">
      <c r="A4389" t="s">
        <v>27716</v>
      </c>
      <c r="B4389" s="1">
        <v>18028854</v>
      </c>
      <c r="C4389" t="s">
        <v>267</v>
      </c>
      <c r="D4389" t="s">
        <v>173</v>
      </c>
      <c r="E4389" t="s">
        <v>887</v>
      </c>
      <c r="F4389" t="s">
        <v>13</v>
      </c>
      <c r="G4389" s="2">
        <v>535.26650366748163</v>
      </c>
      <c r="H4389" s="2">
        <f>AVERAGEIF(Table1[[#All],[Category]],Table1[[#This Row],[Category]],Table1[[#All],[DiscountOffer]])</f>
        <v>535.26650366747856</v>
      </c>
      <c r="I4389" s="2">
        <v>1098</v>
      </c>
      <c r="J4389" s="2">
        <f>IF(Table1[[#This Row],[Ratings]]&gt;4,Table1[[#This Row],[OriginalPrice (in Rs)]],0)</f>
        <v>1098</v>
      </c>
      <c r="K4389" s="2">
        <f>Table1[[#This Row],[OriginalPrice (in Rs)]]-Table1[[#This Row],[DiscountOffer]]</f>
        <v>562.73349633251837</v>
      </c>
      <c r="L4389" s="2" t="str">
        <f>IF(Table1[[#This Row],[Discount % (In Rs)]]&gt;50%,"High Discount","Low Discount")</f>
        <v>High Discount</v>
      </c>
      <c r="M4389" s="3">
        <f>Table1[[#This Row],[Discount_Price (In Rs.)]]/Table1[[#This Row],[OriginalPrice (in Rs)]]</f>
        <v>0.51250773800775806</v>
      </c>
      <c r="N4389" s="4">
        <v>4.5</v>
      </c>
      <c r="O4389">
        <v>201</v>
      </c>
      <c r="P4389" t="s">
        <v>20</v>
      </c>
      <c r="Q4389" t="s">
        <v>4628</v>
      </c>
    </row>
    <row r="4390" spans="1:17" x14ac:dyDescent="0.25">
      <c r="A4390" t="s">
        <v>27830</v>
      </c>
      <c r="B4390" s="1">
        <v>2130234</v>
      </c>
      <c r="C4390" t="s">
        <v>9229</v>
      </c>
      <c r="D4390" t="s">
        <v>173</v>
      </c>
      <c r="E4390" t="s">
        <v>887</v>
      </c>
      <c r="F4390" t="s">
        <v>13</v>
      </c>
      <c r="G4390" s="2">
        <v>279</v>
      </c>
      <c r="H4390" s="2">
        <f>AVERAGEIF(Table1[[#All],[Category]],Table1[[#This Row],[Category]],Table1[[#All],[DiscountOffer]])</f>
        <v>535.26650366747856</v>
      </c>
      <c r="I4390" s="2">
        <v>1399</v>
      </c>
      <c r="J4390" s="2">
        <f>IF(Table1[[#This Row],[Ratings]]&gt;4,Table1[[#This Row],[OriginalPrice (in Rs)]],0)</f>
        <v>1399</v>
      </c>
      <c r="K4390" s="2">
        <f>Table1[[#This Row],[OriginalPrice (in Rs)]]-Table1[[#This Row],[DiscountOffer]]</f>
        <v>1120</v>
      </c>
      <c r="L4390" s="2" t="str">
        <f>IF(Table1[[#This Row],[Discount % (In Rs)]]&gt;50%,"High Discount","Low Discount")</f>
        <v>High Discount</v>
      </c>
      <c r="M4390" s="3">
        <f>Table1[[#This Row],[Discount_Price (In Rs.)]]/Table1[[#This Row],[OriginalPrice (in Rs)]]</f>
        <v>0.80057183702644741</v>
      </c>
      <c r="N4390" s="4">
        <v>4.3</v>
      </c>
      <c r="O4390">
        <v>200</v>
      </c>
      <c r="P4390" t="s">
        <v>831</v>
      </c>
      <c r="Q4390" t="s">
        <v>27831</v>
      </c>
    </row>
    <row r="4391" spans="1:17" x14ac:dyDescent="0.25">
      <c r="A4391" t="s">
        <v>28218</v>
      </c>
      <c r="B4391" s="1">
        <v>12515932</v>
      </c>
      <c r="C4391" t="s">
        <v>886</v>
      </c>
      <c r="D4391" t="s">
        <v>173</v>
      </c>
      <c r="E4391" t="s">
        <v>887</v>
      </c>
      <c r="F4391" t="s">
        <v>13</v>
      </c>
      <c r="G4391" s="2">
        <v>674</v>
      </c>
      <c r="H4391" s="2">
        <f>AVERAGEIF(Table1[[#All],[Category]],Table1[[#This Row],[Category]],Table1[[#All],[DiscountOffer]])</f>
        <v>535.26650366747856</v>
      </c>
      <c r="I4391" s="2">
        <v>1499</v>
      </c>
      <c r="J4391" s="2">
        <f>IF(Table1[[#This Row],[Ratings]]&gt;4,Table1[[#This Row],[OriginalPrice (in Rs)]],0)</f>
        <v>1499</v>
      </c>
      <c r="K4391" s="2">
        <f>Table1[[#This Row],[OriginalPrice (in Rs)]]-Table1[[#This Row],[DiscountOffer]]</f>
        <v>825</v>
      </c>
      <c r="L4391" s="2" t="str">
        <f>IF(Table1[[#This Row],[Discount % (In Rs)]]&gt;50%,"High Discount","Low Discount")</f>
        <v>High Discount</v>
      </c>
      <c r="M4391" s="3">
        <f>Table1[[#This Row],[Discount_Price (In Rs.)]]/Table1[[#This Row],[OriginalPrice (in Rs)]]</f>
        <v>0.5503669112741828</v>
      </c>
      <c r="N4391" s="4">
        <v>4.3</v>
      </c>
      <c r="O4391">
        <v>197</v>
      </c>
      <c r="P4391" t="s">
        <v>32</v>
      </c>
      <c r="Q4391" t="s">
        <v>28219</v>
      </c>
    </row>
    <row r="4392" spans="1:17" x14ac:dyDescent="0.25">
      <c r="A4392" t="s">
        <v>28483</v>
      </c>
      <c r="B4392" s="1">
        <v>15001282</v>
      </c>
      <c r="C4392" t="s">
        <v>43</v>
      </c>
      <c r="D4392" t="s">
        <v>173</v>
      </c>
      <c r="E4392" t="s">
        <v>887</v>
      </c>
      <c r="F4392" t="s">
        <v>13</v>
      </c>
      <c r="G4392" s="2">
        <v>424</v>
      </c>
      <c r="H4392" s="2">
        <f>AVERAGEIF(Table1[[#All],[Category]],Table1[[#This Row],[Category]],Table1[[#All],[DiscountOffer]])</f>
        <v>535.26650366747856</v>
      </c>
      <c r="I4392" s="2">
        <v>849</v>
      </c>
      <c r="J4392" s="2">
        <f>IF(Table1[[#This Row],[Ratings]]&gt;4,Table1[[#This Row],[OriginalPrice (in Rs)]],0)</f>
        <v>849</v>
      </c>
      <c r="K4392" s="2">
        <f>Table1[[#This Row],[OriginalPrice (in Rs)]]-Table1[[#This Row],[DiscountOffer]]</f>
        <v>425</v>
      </c>
      <c r="L4392" s="2" t="str">
        <f>IF(Table1[[#This Row],[Discount % (In Rs)]]&gt;50%,"High Discount","Low Discount")</f>
        <v>High Discount</v>
      </c>
      <c r="M4392" s="3">
        <f>Table1[[#This Row],[Discount_Price (In Rs.)]]/Table1[[#This Row],[OriginalPrice (in Rs)]]</f>
        <v>0.50058892815076561</v>
      </c>
      <c r="N4392" s="4">
        <v>4.5</v>
      </c>
      <c r="O4392">
        <v>195</v>
      </c>
      <c r="P4392" t="s">
        <v>20</v>
      </c>
      <c r="Q4392" t="s">
        <v>28484</v>
      </c>
    </row>
    <row r="4393" spans="1:17" x14ac:dyDescent="0.25">
      <c r="A4393" t="s">
        <v>28633</v>
      </c>
      <c r="B4393" s="1">
        <v>9966845</v>
      </c>
      <c r="C4393" t="s">
        <v>886</v>
      </c>
      <c r="D4393" t="s">
        <v>173</v>
      </c>
      <c r="E4393" t="s">
        <v>887</v>
      </c>
      <c r="F4393" t="s">
        <v>13</v>
      </c>
      <c r="G4393" s="2">
        <v>494</v>
      </c>
      <c r="H4393" s="2">
        <f>AVERAGEIF(Table1[[#All],[Category]],Table1[[#This Row],[Category]],Table1[[#All],[DiscountOffer]])</f>
        <v>535.26650366747856</v>
      </c>
      <c r="I4393" s="2">
        <v>1499</v>
      </c>
      <c r="J4393" s="2">
        <f>IF(Table1[[#This Row],[Ratings]]&gt;4,Table1[[#This Row],[OriginalPrice (in Rs)]],0)</f>
        <v>1499</v>
      </c>
      <c r="K4393" s="2">
        <f>Table1[[#This Row],[OriginalPrice (in Rs)]]-Table1[[#This Row],[DiscountOffer]]</f>
        <v>1005</v>
      </c>
      <c r="L4393" s="2" t="str">
        <f>IF(Table1[[#This Row],[Discount % (In Rs)]]&gt;50%,"High Discount","Low Discount")</f>
        <v>High Discount</v>
      </c>
      <c r="M4393" s="3">
        <f>Table1[[#This Row],[Discount_Price (In Rs.)]]/Table1[[#This Row],[OriginalPrice (in Rs)]]</f>
        <v>0.67044696464309539</v>
      </c>
      <c r="N4393" s="4">
        <v>4.3</v>
      </c>
      <c r="O4393">
        <v>194</v>
      </c>
      <c r="P4393" t="s">
        <v>32</v>
      </c>
      <c r="Q4393" t="s">
        <v>28634</v>
      </c>
    </row>
    <row r="4394" spans="1:17" x14ac:dyDescent="0.25">
      <c r="A4394" t="s">
        <v>266</v>
      </c>
      <c r="B4394" s="1">
        <v>9262959</v>
      </c>
      <c r="C4394" t="s">
        <v>267</v>
      </c>
      <c r="D4394" t="s">
        <v>173</v>
      </c>
      <c r="E4394" t="s">
        <v>268</v>
      </c>
      <c r="F4394" t="s">
        <v>13</v>
      </c>
      <c r="G4394" s="2">
        <v>535.26650366748163</v>
      </c>
      <c r="H4394" s="2">
        <f>AVERAGEIF(Table1[[#All],[Category]],Table1[[#This Row],[Category]],Table1[[#All],[DiscountOffer]])</f>
        <v>535.26650366747856</v>
      </c>
      <c r="I4394" s="2">
        <v>339</v>
      </c>
      <c r="J4394" s="2">
        <f>IF(Table1[[#This Row],[Ratings]]&gt;4,Table1[[#This Row],[OriginalPrice (in Rs)]],0)</f>
        <v>339</v>
      </c>
      <c r="K4394" s="2">
        <f>Table1[[#This Row],[OriginalPrice (in Rs)]]-Table1[[#This Row],[DiscountOffer]]</f>
        <v>-196.26650366748163</v>
      </c>
      <c r="L4394" s="2" t="str">
        <f>IF(Table1[[#This Row],[Discount % (In Rs)]]&gt;50%,"High Discount","Low Discount")</f>
        <v>Low Discount</v>
      </c>
      <c r="M4394" s="3">
        <f>Table1[[#This Row],[Discount_Price (In Rs.)]]/Table1[[#This Row],[OriginalPrice (in Rs)]]</f>
        <v>-0.57895723795717291</v>
      </c>
      <c r="N4394" s="4">
        <v>4.0999999999999996</v>
      </c>
      <c r="O4394">
        <v>980</v>
      </c>
      <c r="P4394" t="s">
        <v>20</v>
      </c>
      <c r="Q4394" t="s">
        <v>269</v>
      </c>
    </row>
    <row r="4395" spans="1:17" x14ac:dyDescent="0.25">
      <c r="A4395" t="s">
        <v>744</v>
      </c>
      <c r="B4395" s="1">
        <v>11354536</v>
      </c>
      <c r="C4395" t="s">
        <v>745</v>
      </c>
      <c r="D4395" t="s">
        <v>173</v>
      </c>
      <c r="E4395" t="s">
        <v>268</v>
      </c>
      <c r="F4395" t="s">
        <v>13</v>
      </c>
      <c r="G4395" s="2">
        <v>492</v>
      </c>
      <c r="H4395" s="2">
        <f>AVERAGEIF(Table1[[#All],[Category]],Table1[[#This Row],[Category]],Table1[[#All],[DiscountOffer]])</f>
        <v>535.26650366747856</v>
      </c>
      <c r="I4395" s="2">
        <v>518</v>
      </c>
      <c r="J4395" s="2">
        <f>IF(Table1[[#This Row],[Ratings]]&gt;4,Table1[[#This Row],[OriginalPrice (in Rs)]],0)</f>
        <v>0</v>
      </c>
      <c r="K4395" s="2">
        <f>Table1[[#This Row],[OriginalPrice (in Rs)]]-Table1[[#This Row],[DiscountOffer]]</f>
        <v>26</v>
      </c>
      <c r="L4395" s="2" t="str">
        <f>IF(Table1[[#This Row],[Discount % (In Rs)]]&gt;50%,"High Discount","Low Discount")</f>
        <v>Low Discount</v>
      </c>
      <c r="M4395" s="3">
        <f>Table1[[#This Row],[Discount_Price (In Rs.)]]/Table1[[#This Row],[OriginalPrice (in Rs)]]</f>
        <v>5.019305019305019E-2</v>
      </c>
      <c r="N4395" s="4">
        <v>4</v>
      </c>
      <c r="O4395">
        <v>941</v>
      </c>
      <c r="P4395" t="s">
        <v>324</v>
      </c>
      <c r="Q4395" t="s">
        <v>746</v>
      </c>
    </row>
    <row r="4396" spans="1:17" x14ac:dyDescent="0.25">
      <c r="A4396" t="s">
        <v>982</v>
      </c>
      <c r="B4396" s="1">
        <v>10248053</v>
      </c>
      <c r="C4396" t="s">
        <v>745</v>
      </c>
      <c r="D4396" t="s">
        <v>173</v>
      </c>
      <c r="E4396" t="s">
        <v>268</v>
      </c>
      <c r="F4396" t="s">
        <v>13</v>
      </c>
      <c r="G4396" s="2">
        <v>535.26650366748163</v>
      </c>
      <c r="H4396" s="2">
        <f>AVERAGEIF(Table1[[#All],[Category]],Table1[[#This Row],[Category]],Table1[[#All],[DiscountOffer]])</f>
        <v>535.26650366747856</v>
      </c>
      <c r="I4396" s="2">
        <v>319</v>
      </c>
      <c r="J4396" s="2">
        <f>IF(Table1[[#This Row],[Ratings]]&gt;4,Table1[[#This Row],[OriginalPrice (in Rs)]],0)</f>
        <v>0</v>
      </c>
      <c r="K4396" s="2">
        <f>Table1[[#This Row],[OriginalPrice (in Rs)]]-Table1[[#This Row],[DiscountOffer]]</f>
        <v>-216.26650366748163</v>
      </c>
      <c r="L4396" s="2" t="str">
        <f>IF(Table1[[#This Row],[Discount % (In Rs)]]&gt;50%,"High Discount","Low Discount")</f>
        <v>Low Discount</v>
      </c>
      <c r="M4396" s="3">
        <f>Table1[[#This Row],[Discount_Price (In Rs.)]]/Table1[[#This Row],[OriginalPrice (in Rs)]]</f>
        <v>-0.67795142215511484</v>
      </c>
      <c r="N4396" s="4">
        <v>3.8</v>
      </c>
      <c r="O4396">
        <v>920</v>
      </c>
      <c r="P4396" t="s">
        <v>324</v>
      </c>
      <c r="Q4396" t="s">
        <v>983</v>
      </c>
    </row>
    <row r="4397" spans="1:17" x14ac:dyDescent="0.25">
      <c r="A4397" t="s">
        <v>1294</v>
      </c>
      <c r="B4397" s="1">
        <v>10248005</v>
      </c>
      <c r="C4397" t="s">
        <v>745</v>
      </c>
      <c r="D4397" t="s">
        <v>173</v>
      </c>
      <c r="E4397" t="s">
        <v>268</v>
      </c>
      <c r="F4397" t="s">
        <v>13</v>
      </c>
      <c r="G4397" s="2">
        <v>265</v>
      </c>
      <c r="H4397" s="2">
        <f>AVERAGEIF(Table1[[#All],[Category]],Table1[[#This Row],[Category]],Table1[[#All],[DiscountOffer]])</f>
        <v>535.26650366747856</v>
      </c>
      <c r="I4397" s="2">
        <v>279</v>
      </c>
      <c r="J4397" s="2">
        <f>IF(Table1[[#This Row],[Ratings]]&gt;4,Table1[[#This Row],[OriginalPrice (in Rs)]],0)</f>
        <v>279</v>
      </c>
      <c r="K4397" s="2">
        <f>Table1[[#This Row],[OriginalPrice (in Rs)]]-Table1[[#This Row],[DiscountOffer]]</f>
        <v>14</v>
      </c>
      <c r="L4397" s="2" t="str">
        <f>IF(Table1[[#This Row],[Discount % (In Rs)]]&gt;50%,"High Discount","Low Discount")</f>
        <v>Low Discount</v>
      </c>
      <c r="M4397" s="3">
        <f>Table1[[#This Row],[Discount_Price (In Rs.)]]/Table1[[#This Row],[OriginalPrice (in Rs)]]</f>
        <v>5.0179211469534052E-2</v>
      </c>
      <c r="N4397" s="4">
        <v>4.0999999999999996</v>
      </c>
      <c r="O4397">
        <v>893</v>
      </c>
      <c r="P4397" t="s">
        <v>324</v>
      </c>
      <c r="Q4397" t="s">
        <v>1295</v>
      </c>
    </row>
    <row r="4398" spans="1:17" x14ac:dyDescent="0.25">
      <c r="A4398" t="s">
        <v>1593</v>
      </c>
      <c r="B4398" s="1">
        <v>10906454</v>
      </c>
      <c r="C4398" t="s">
        <v>321</v>
      </c>
      <c r="D4398" t="s">
        <v>173</v>
      </c>
      <c r="E4398" t="s">
        <v>268</v>
      </c>
      <c r="F4398" t="s">
        <v>13</v>
      </c>
      <c r="G4398" s="2">
        <v>535.26650366748163</v>
      </c>
      <c r="H4398" s="2">
        <f>AVERAGEIF(Table1[[#All],[Category]],Table1[[#This Row],[Category]],Table1[[#All],[DiscountOffer]])</f>
        <v>535.26650366747856</v>
      </c>
      <c r="I4398" s="2">
        <v>349</v>
      </c>
      <c r="J4398" s="2">
        <f>IF(Table1[[#This Row],[Ratings]]&gt;4,Table1[[#This Row],[OriginalPrice (in Rs)]],0)</f>
        <v>349</v>
      </c>
      <c r="K4398" s="2">
        <f>Table1[[#This Row],[OriginalPrice (in Rs)]]-Table1[[#This Row],[DiscountOffer]]</f>
        <v>-186.26650366748163</v>
      </c>
      <c r="L4398" s="2" t="str">
        <f>IF(Table1[[#This Row],[Discount % (In Rs)]]&gt;50%,"High Discount","Low Discount")</f>
        <v>Low Discount</v>
      </c>
      <c r="M4398" s="3">
        <f>Table1[[#This Row],[Discount_Price (In Rs.)]]/Table1[[#This Row],[OriginalPrice (in Rs)]]</f>
        <v>-0.53371491022201045</v>
      </c>
      <c r="N4398" s="4">
        <v>4.0999999999999996</v>
      </c>
      <c r="O4398">
        <v>873</v>
      </c>
      <c r="P4398" t="s">
        <v>324</v>
      </c>
      <c r="Q4398" t="s">
        <v>1594</v>
      </c>
    </row>
    <row r="4399" spans="1:17" x14ac:dyDescent="0.25">
      <c r="A4399" t="s">
        <v>1658</v>
      </c>
      <c r="B4399" s="1">
        <v>10906444</v>
      </c>
      <c r="C4399" t="s">
        <v>321</v>
      </c>
      <c r="D4399" t="s">
        <v>173</v>
      </c>
      <c r="E4399" t="s">
        <v>268</v>
      </c>
      <c r="F4399" t="s">
        <v>13</v>
      </c>
      <c r="G4399" s="2">
        <v>535.26650366748163</v>
      </c>
      <c r="H4399" s="2">
        <f>AVERAGEIF(Table1[[#All],[Category]],Table1[[#This Row],[Category]],Table1[[#All],[DiscountOffer]])</f>
        <v>535.26650366747856</v>
      </c>
      <c r="I4399" s="2">
        <v>349</v>
      </c>
      <c r="J4399" s="2">
        <f>IF(Table1[[#This Row],[Ratings]]&gt;4,Table1[[#This Row],[OriginalPrice (in Rs)]],0)</f>
        <v>349</v>
      </c>
      <c r="K4399" s="2">
        <f>Table1[[#This Row],[OriginalPrice (in Rs)]]-Table1[[#This Row],[DiscountOffer]]</f>
        <v>-186.26650366748163</v>
      </c>
      <c r="L4399" s="2" t="str">
        <f>IF(Table1[[#This Row],[Discount % (In Rs)]]&gt;50%,"High Discount","Low Discount")</f>
        <v>Low Discount</v>
      </c>
      <c r="M4399" s="3">
        <f>Table1[[#This Row],[Discount_Price (In Rs.)]]/Table1[[#This Row],[OriginalPrice (in Rs)]]</f>
        <v>-0.53371491022201045</v>
      </c>
      <c r="N4399" s="4">
        <v>4.0999999999999996</v>
      </c>
      <c r="O4399">
        <v>867</v>
      </c>
      <c r="P4399" t="s">
        <v>324</v>
      </c>
      <c r="Q4399" t="s">
        <v>1659</v>
      </c>
    </row>
    <row r="4400" spans="1:17" x14ac:dyDescent="0.25">
      <c r="A4400" t="s">
        <v>1729</v>
      </c>
      <c r="B4400" s="1">
        <v>10248015</v>
      </c>
      <c r="C4400" t="s">
        <v>745</v>
      </c>
      <c r="D4400" t="s">
        <v>173</v>
      </c>
      <c r="E4400" t="s">
        <v>268</v>
      </c>
      <c r="F4400" t="s">
        <v>13</v>
      </c>
      <c r="G4400" s="2">
        <v>535.26650366748163</v>
      </c>
      <c r="H4400" s="2">
        <f>AVERAGEIF(Table1[[#All],[Category]],Table1[[#This Row],[Category]],Table1[[#All],[DiscountOffer]])</f>
        <v>535.26650366747856</v>
      </c>
      <c r="I4400" s="2">
        <v>538</v>
      </c>
      <c r="J4400" s="2">
        <f>IF(Table1[[#This Row],[Ratings]]&gt;4,Table1[[#This Row],[OriginalPrice (in Rs)]],0)</f>
        <v>538</v>
      </c>
      <c r="K4400" s="2">
        <f>Table1[[#This Row],[OriginalPrice (in Rs)]]-Table1[[#This Row],[DiscountOffer]]</f>
        <v>2.7334963325183708</v>
      </c>
      <c r="L4400" s="2" t="str">
        <f>IF(Table1[[#This Row],[Discount % (In Rs)]]&gt;50%,"High Discount","Low Discount")</f>
        <v>Low Discount</v>
      </c>
      <c r="M4400" s="3">
        <f>Table1[[#This Row],[Discount_Price (In Rs.)]]/Table1[[#This Row],[OriginalPrice (in Rs)]]</f>
        <v>5.0808482017070085E-3</v>
      </c>
      <c r="N4400" s="4">
        <v>4.0999999999999996</v>
      </c>
      <c r="O4400">
        <v>862</v>
      </c>
      <c r="P4400" t="s">
        <v>324</v>
      </c>
      <c r="Q4400" t="s">
        <v>1730</v>
      </c>
    </row>
    <row r="4401" spans="1:17" x14ac:dyDescent="0.25">
      <c r="A4401" t="s">
        <v>2027</v>
      </c>
      <c r="B4401" s="1">
        <v>11036298</v>
      </c>
      <c r="C4401" t="s">
        <v>321</v>
      </c>
      <c r="D4401" t="s">
        <v>173</v>
      </c>
      <c r="E4401" t="s">
        <v>268</v>
      </c>
      <c r="F4401" t="s">
        <v>13</v>
      </c>
      <c r="G4401" s="2">
        <v>535.26650366748163</v>
      </c>
      <c r="H4401" s="2">
        <f>AVERAGEIF(Table1[[#All],[Category]],Table1[[#This Row],[Category]],Table1[[#All],[DiscountOffer]])</f>
        <v>535.26650366747856</v>
      </c>
      <c r="I4401" s="2">
        <v>529</v>
      </c>
      <c r="J4401" s="2">
        <f>IF(Table1[[#This Row],[Ratings]]&gt;4,Table1[[#This Row],[OriginalPrice (in Rs)]],0)</f>
        <v>529</v>
      </c>
      <c r="K4401" s="2">
        <f>Table1[[#This Row],[OriginalPrice (in Rs)]]-Table1[[#This Row],[DiscountOffer]]</f>
        <v>-6.2665036674816292</v>
      </c>
      <c r="L4401" s="2" t="str">
        <f>IF(Table1[[#This Row],[Discount % (In Rs)]]&gt;50%,"High Discount","Low Discount")</f>
        <v>Low Discount</v>
      </c>
      <c r="M4401" s="3">
        <f>Table1[[#This Row],[Discount_Price (In Rs.)]]/Table1[[#This Row],[OriginalPrice (in Rs)]]</f>
        <v>-1.1845942660645802E-2</v>
      </c>
      <c r="N4401" s="4">
        <v>4.2</v>
      </c>
      <c r="O4401">
        <v>840</v>
      </c>
      <c r="P4401" t="s">
        <v>324</v>
      </c>
      <c r="Q4401" t="s">
        <v>2028</v>
      </c>
    </row>
    <row r="4402" spans="1:17" x14ac:dyDescent="0.25">
      <c r="A4402" t="s">
        <v>2707</v>
      </c>
      <c r="B4402" s="1">
        <v>8874173</v>
      </c>
      <c r="C4402" t="s">
        <v>2708</v>
      </c>
      <c r="D4402" t="s">
        <v>173</v>
      </c>
      <c r="E4402" t="s">
        <v>268</v>
      </c>
      <c r="F4402" t="s">
        <v>13</v>
      </c>
      <c r="G4402" s="2">
        <v>209</v>
      </c>
      <c r="H4402" s="2">
        <f>AVERAGEIF(Table1[[#All],[Category]],Table1[[#This Row],[Category]],Table1[[#All],[DiscountOffer]])</f>
        <v>535.26650366747856</v>
      </c>
      <c r="I4402" s="2">
        <v>349</v>
      </c>
      <c r="J4402" s="2">
        <f>IF(Table1[[#This Row],[Ratings]]&gt;4,Table1[[#This Row],[OriginalPrice (in Rs)]],0)</f>
        <v>349</v>
      </c>
      <c r="K4402" s="2">
        <f>Table1[[#This Row],[OriginalPrice (in Rs)]]-Table1[[#This Row],[DiscountOffer]]</f>
        <v>140</v>
      </c>
      <c r="L4402" s="2" t="str">
        <f>IF(Table1[[#This Row],[Discount % (In Rs)]]&gt;50%,"High Discount","Low Discount")</f>
        <v>Low Discount</v>
      </c>
      <c r="M4402" s="3">
        <f>Table1[[#This Row],[Discount_Price (In Rs.)]]/Table1[[#This Row],[OriginalPrice (in Rs)]]</f>
        <v>0.40114613180515757</v>
      </c>
      <c r="N4402" s="4">
        <v>4.2</v>
      </c>
      <c r="O4402">
        <v>793</v>
      </c>
      <c r="P4402" t="s">
        <v>20</v>
      </c>
      <c r="Q4402" t="s">
        <v>2709</v>
      </c>
    </row>
    <row r="4403" spans="1:17" x14ac:dyDescent="0.25">
      <c r="A4403" t="s">
        <v>2711</v>
      </c>
      <c r="B4403" s="1">
        <v>11787914</v>
      </c>
      <c r="C4403" t="s">
        <v>2708</v>
      </c>
      <c r="D4403" t="s">
        <v>173</v>
      </c>
      <c r="E4403" t="s">
        <v>268</v>
      </c>
      <c r="F4403" t="s">
        <v>13</v>
      </c>
      <c r="G4403" s="2">
        <v>535.26650366748163</v>
      </c>
      <c r="H4403" s="2">
        <f>AVERAGEIF(Table1[[#All],[Category]],Table1[[#This Row],[Category]],Table1[[#All],[DiscountOffer]])</f>
        <v>535.26650366747856</v>
      </c>
      <c r="I4403" s="2">
        <v>698</v>
      </c>
      <c r="J4403" s="2">
        <f>IF(Table1[[#This Row],[Ratings]]&gt;4,Table1[[#This Row],[OriginalPrice (in Rs)]],0)</f>
        <v>698</v>
      </c>
      <c r="K4403" s="2">
        <f>Table1[[#This Row],[OriginalPrice (in Rs)]]-Table1[[#This Row],[DiscountOffer]]</f>
        <v>162.73349633251837</v>
      </c>
      <c r="L4403" s="2" t="str">
        <f>IF(Table1[[#This Row],[Discount % (In Rs)]]&gt;50%,"High Discount","Low Discount")</f>
        <v>Low Discount</v>
      </c>
      <c r="M4403" s="3">
        <f>Table1[[#This Row],[Discount_Price (In Rs.)]]/Table1[[#This Row],[OriginalPrice (in Rs)]]</f>
        <v>0.2331425448889948</v>
      </c>
      <c r="N4403" s="4">
        <v>4.2</v>
      </c>
      <c r="O4403">
        <v>793</v>
      </c>
      <c r="P4403" t="s">
        <v>1966</v>
      </c>
      <c r="Q4403" t="s">
        <v>2712</v>
      </c>
    </row>
    <row r="4404" spans="1:17" x14ac:dyDescent="0.25">
      <c r="A4404" t="s">
        <v>3705</v>
      </c>
      <c r="B4404" s="1">
        <v>8936383</v>
      </c>
      <c r="C4404" t="s">
        <v>3706</v>
      </c>
      <c r="D4404" t="s">
        <v>173</v>
      </c>
      <c r="E4404" t="s">
        <v>268</v>
      </c>
      <c r="F4404" t="s">
        <v>13</v>
      </c>
      <c r="G4404" s="2">
        <v>314</v>
      </c>
      <c r="H4404" s="2">
        <f>AVERAGEIF(Table1[[#All],[Category]],Table1[[#This Row],[Category]],Table1[[#All],[DiscountOffer]])</f>
        <v>535.26650366747856</v>
      </c>
      <c r="I4404" s="2">
        <v>349</v>
      </c>
      <c r="J4404" s="2">
        <f>IF(Table1[[#This Row],[Ratings]]&gt;4,Table1[[#This Row],[OriginalPrice (in Rs)]],0)</f>
        <v>349</v>
      </c>
      <c r="K4404" s="2">
        <f>Table1[[#This Row],[OriginalPrice (in Rs)]]-Table1[[#This Row],[DiscountOffer]]</f>
        <v>35</v>
      </c>
      <c r="L4404" s="2" t="str">
        <f>IF(Table1[[#This Row],[Discount % (In Rs)]]&gt;50%,"High Discount","Low Discount")</f>
        <v>Low Discount</v>
      </c>
      <c r="M4404" s="3">
        <f>Table1[[#This Row],[Discount_Price (In Rs.)]]/Table1[[#This Row],[OriginalPrice (in Rs)]]</f>
        <v>0.10028653295128939</v>
      </c>
      <c r="N4404" s="4">
        <v>4.5999999999999996</v>
      </c>
      <c r="O4404">
        <v>728</v>
      </c>
      <c r="P4404" t="s">
        <v>324</v>
      </c>
      <c r="Q4404" t="s">
        <v>3707</v>
      </c>
    </row>
    <row r="4405" spans="1:17" x14ac:dyDescent="0.25">
      <c r="A4405" t="s">
        <v>4824</v>
      </c>
      <c r="B4405" s="1">
        <v>10794308</v>
      </c>
      <c r="C4405" t="s">
        <v>1037</v>
      </c>
      <c r="D4405" t="s">
        <v>173</v>
      </c>
      <c r="E4405" t="s">
        <v>268</v>
      </c>
      <c r="F4405" t="s">
        <v>13</v>
      </c>
      <c r="G4405" s="2">
        <v>495</v>
      </c>
      <c r="H4405" s="2">
        <f>AVERAGEIF(Table1[[#All],[Category]],Table1[[#This Row],[Category]],Table1[[#All],[DiscountOffer]])</f>
        <v>535.26650366747856</v>
      </c>
      <c r="I4405" s="2">
        <v>618</v>
      </c>
      <c r="J4405" s="2">
        <f>IF(Table1[[#This Row],[Ratings]]&gt;4,Table1[[#This Row],[OriginalPrice (in Rs)]],0)</f>
        <v>618</v>
      </c>
      <c r="K4405" s="2">
        <f>Table1[[#This Row],[OriginalPrice (in Rs)]]-Table1[[#This Row],[DiscountOffer]]</f>
        <v>123</v>
      </c>
      <c r="L4405" s="2" t="str">
        <f>IF(Table1[[#This Row],[Discount % (In Rs)]]&gt;50%,"High Discount","Low Discount")</f>
        <v>Low Discount</v>
      </c>
      <c r="M4405" s="3">
        <f>Table1[[#This Row],[Discount_Price (In Rs.)]]/Table1[[#This Row],[OriginalPrice (in Rs)]]</f>
        <v>0.19902912621359223</v>
      </c>
      <c r="N4405" s="4">
        <v>4.0999999999999996</v>
      </c>
      <c r="O4405">
        <v>663</v>
      </c>
      <c r="P4405" t="s">
        <v>32</v>
      </c>
      <c r="Q4405" t="s">
        <v>4825</v>
      </c>
    </row>
    <row r="4406" spans="1:17" x14ac:dyDescent="0.25">
      <c r="A4406" t="s">
        <v>4994</v>
      </c>
      <c r="B4406" s="1">
        <v>11036534</v>
      </c>
      <c r="C4406" t="s">
        <v>321</v>
      </c>
      <c r="D4406" t="s">
        <v>173</v>
      </c>
      <c r="E4406" t="s">
        <v>268</v>
      </c>
      <c r="F4406" t="s">
        <v>13</v>
      </c>
      <c r="G4406" s="2">
        <v>535.26650366748163</v>
      </c>
      <c r="H4406" s="2">
        <f>AVERAGEIF(Table1[[#All],[Category]],Table1[[#This Row],[Category]],Table1[[#All],[DiscountOffer]])</f>
        <v>535.26650366747856</v>
      </c>
      <c r="I4406" s="2">
        <v>219</v>
      </c>
      <c r="J4406" s="2">
        <f>IF(Table1[[#This Row],[Ratings]]&gt;4,Table1[[#This Row],[OriginalPrice (in Rs)]],0)</f>
        <v>219</v>
      </c>
      <c r="K4406" s="2">
        <f>Table1[[#This Row],[OriginalPrice (in Rs)]]-Table1[[#This Row],[DiscountOffer]]</f>
        <v>-316.26650366748163</v>
      </c>
      <c r="L4406" s="2" t="str">
        <f>IF(Table1[[#This Row],[Discount % (In Rs)]]&gt;50%,"High Discount","Low Discount")</f>
        <v>Low Discount</v>
      </c>
      <c r="M4406" s="3">
        <f>Table1[[#This Row],[Discount_Price (In Rs.)]]/Table1[[#This Row],[OriginalPrice (in Rs)]]</f>
        <v>-1.4441392861528841</v>
      </c>
      <c r="N4406" s="4">
        <v>4.2</v>
      </c>
      <c r="O4406">
        <v>656</v>
      </c>
      <c r="P4406" t="s">
        <v>324</v>
      </c>
      <c r="Q4406" t="s">
        <v>4995</v>
      </c>
    </row>
    <row r="4407" spans="1:17" x14ac:dyDescent="0.25">
      <c r="A4407" t="s">
        <v>4999</v>
      </c>
      <c r="B4407" s="1">
        <v>11475060</v>
      </c>
      <c r="C4407" t="s">
        <v>321</v>
      </c>
      <c r="D4407" t="s">
        <v>173</v>
      </c>
      <c r="E4407" t="s">
        <v>268</v>
      </c>
      <c r="F4407" t="s">
        <v>13</v>
      </c>
      <c r="G4407" s="2">
        <v>535.26650366748163</v>
      </c>
      <c r="H4407" s="2">
        <f>AVERAGEIF(Table1[[#All],[Category]],Table1[[#This Row],[Category]],Table1[[#All],[DiscountOffer]])</f>
        <v>535.26650366747856</v>
      </c>
      <c r="I4407" s="2">
        <v>438</v>
      </c>
      <c r="J4407" s="2">
        <f>IF(Table1[[#This Row],[Ratings]]&gt;4,Table1[[#This Row],[OriginalPrice (in Rs)]],0)</f>
        <v>438</v>
      </c>
      <c r="K4407" s="2">
        <f>Table1[[#This Row],[OriginalPrice (in Rs)]]-Table1[[#This Row],[DiscountOffer]]</f>
        <v>-97.266503667481629</v>
      </c>
      <c r="L4407" s="2" t="str">
        <f>IF(Table1[[#This Row],[Discount % (In Rs)]]&gt;50%,"High Discount","Low Discount")</f>
        <v>Low Discount</v>
      </c>
      <c r="M4407" s="3">
        <f>Table1[[#This Row],[Discount_Price (In Rs.)]]/Table1[[#This Row],[OriginalPrice (in Rs)]]</f>
        <v>-0.22206964307644209</v>
      </c>
      <c r="N4407" s="4">
        <v>4.4000000000000004</v>
      </c>
      <c r="O4407">
        <v>656</v>
      </c>
      <c r="P4407" t="s">
        <v>324</v>
      </c>
      <c r="Q4407" t="s">
        <v>5000</v>
      </c>
    </row>
    <row r="4408" spans="1:17" x14ac:dyDescent="0.25">
      <c r="A4408" t="s">
        <v>5120</v>
      </c>
      <c r="B4408" s="1">
        <v>9599113</v>
      </c>
      <c r="C4408" t="s">
        <v>5121</v>
      </c>
      <c r="D4408" t="s">
        <v>173</v>
      </c>
      <c r="E4408" t="s">
        <v>268</v>
      </c>
      <c r="F4408" t="s">
        <v>13</v>
      </c>
      <c r="G4408" s="2">
        <v>535.26650366748163</v>
      </c>
      <c r="H4408" s="2">
        <f>AVERAGEIF(Table1[[#All],[Category]],Table1[[#This Row],[Category]],Table1[[#All],[DiscountOffer]])</f>
        <v>535.26650366747856</v>
      </c>
      <c r="I4408" s="2">
        <v>1050</v>
      </c>
      <c r="J4408" s="2">
        <f>IF(Table1[[#This Row],[Ratings]]&gt;4,Table1[[#This Row],[OriginalPrice (in Rs)]],0)</f>
        <v>1050</v>
      </c>
      <c r="K4408" s="2">
        <f>Table1[[#This Row],[OriginalPrice (in Rs)]]-Table1[[#This Row],[DiscountOffer]]</f>
        <v>514.73349633251837</v>
      </c>
      <c r="L4408" s="2" t="str">
        <f>IF(Table1[[#This Row],[Discount % (In Rs)]]&gt;50%,"High Discount","Low Discount")</f>
        <v>Low Discount</v>
      </c>
      <c r="M4408" s="3">
        <f>Table1[[#This Row],[Discount_Price (In Rs.)]]/Table1[[#This Row],[OriginalPrice (in Rs)]]</f>
        <v>0.49022237745954128</v>
      </c>
      <c r="N4408" s="4">
        <v>4.2</v>
      </c>
      <c r="O4408">
        <v>649</v>
      </c>
      <c r="P4408" t="s">
        <v>32</v>
      </c>
      <c r="Q4408" t="s">
        <v>5122</v>
      </c>
    </row>
    <row r="4409" spans="1:17" x14ac:dyDescent="0.25">
      <c r="A4409" t="s">
        <v>5531</v>
      </c>
      <c r="B4409" s="1">
        <v>11036310</v>
      </c>
      <c r="C4409" t="s">
        <v>321</v>
      </c>
      <c r="D4409" t="s">
        <v>173</v>
      </c>
      <c r="E4409" t="s">
        <v>268</v>
      </c>
      <c r="F4409" t="s">
        <v>13</v>
      </c>
      <c r="G4409" s="2">
        <v>535.26650366748163</v>
      </c>
      <c r="H4409" s="2">
        <f>AVERAGEIF(Table1[[#All],[Category]],Table1[[#This Row],[Category]],Table1[[#All],[DiscountOffer]])</f>
        <v>535.26650366747856</v>
      </c>
      <c r="I4409" s="2">
        <v>398</v>
      </c>
      <c r="J4409" s="2">
        <f>IF(Table1[[#This Row],[Ratings]]&gt;4,Table1[[#This Row],[OriginalPrice (in Rs)]],0)</f>
        <v>398</v>
      </c>
      <c r="K4409" s="2">
        <f>Table1[[#This Row],[OriginalPrice (in Rs)]]-Table1[[#This Row],[DiscountOffer]]</f>
        <v>-137.26650366748163</v>
      </c>
      <c r="L4409" s="2" t="str">
        <f>IF(Table1[[#This Row],[Discount % (In Rs)]]&gt;50%,"High Discount","Low Discount")</f>
        <v>Low Discount</v>
      </c>
      <c r="M4409" s="3">
        <f>Table1[[#This Row],[Discount_Price (In Rs.)]]/Table1[[#This Row],[OriginalPrice (in Rs)]]</f>
        <v>-0.34489071273236588</v>
      </c>
      <c r="N4409" s="4">
        <v>4.2</v>
      </c>
      <c r="O4409">
        <v>629</v>
      </c>
      <c r="P4409" t="s">
        <v>324</v>
      </c>
      <c r="Q4409" t="s">
        <v>5532</v>
      </c>
    </row>
    <row r="4410" spans="1:17" x14ac:dyDescent="0.25">
      <c r="A4410" t="s">
        <v>5533</v>
      </c>
      <c r="B4410" s="1">
        <v>11639112</v>
      </c>
      <c r="C4410" t="s">
        <v>321</v>
      </c>
      <c r="D4410" t="s">
        <v>173</v>
      </c>
      <c r="E4410" t="s">
        <v>268</v>
      </c>
      <c r="F4410" t="s">
        <v>13</v>
      </c>
      <c r="G4410" s="2">
        <v>535.26650366748163</v>
      </c>
      <c r="H4410" s="2">
        <f>AVERAGEIF(Table1[[#All],[Category]],Table1[[#This Row],[Category]],Table1[[#All],[DiscountOffer]])</f>
        <v>535.26650366747856</v>
      </c>
      <c r="I4410" s="2">
        <v>836</v>
      </c>
      <c r="J4410" s="2">
        <f>IF(Table1[[#This Row],[Ratings]]&gt;4,Table1[[#This Row],[OriginalPrice (in Rs)]],0)</f>
        <v>0</v>
      </c>
      <c r="K4410" s="2">
        <f>Table1[[#This Row],[OriginalPrice (in Rs)]]-Table1[[#This Row],[DiscountOffer]]</f>
        <v>300.73349633251837</v>
      </c>
      <c r="L4410" s="2" t="str">
        <f>IF(Table1[[#This Row],[Discount % (In Rs)]]&gt;50%,"High Discount","Low Discount")</f>
        <v>Low Discount</v>
      </c>
      <c r="M4410" s="3">
        <f>Table1[[#This Row],[Discount_Price (In Rs.)]]/Table1[[#This Row],[OriginalPrice (in Rs)]]</f>
        <v>0.35972906259870618</v>
      </c>
      <c r="N4410" s="4">
        <v>4</v>
      </c>
      <c r="O4410">
        <v>629</v>
      </c>
      <c r="P4410" t="s">
        <v>324</v>
      </c>
      <c r="Q4410" t="s">
        <v>5534</v>
      </c>
    </row>
    <row r="4411" spans="1:17" x14ac:dyDescent="0.25">
      <c r="A4411" t="s">
        <v>5723</v>
      </c>
      <c r="B4411" s="1">
        <v>11036524</v>
      </c>
      <c r="C4411" t="s">
        <v>321</v>
      </c>
      <c r="D4411" t="s">
        <v>173</v>
      </c>
      <c r="E4411" t="s">
        <v>268</v>
      </c>
      <c r="F4411" t="s">
        <v>13</v>
      </c>
      <c r="G4411" s="2">
        <v>535.26650366748163</v>
      </c>
      <c r="H4411" s="2">
        <f>AVERAGEIF(Table1[[#All],[Category]],Table1[[#This Row],[Category]],Table1[[#All],[DiscountOffer]])</f>
        <v>535.26650366747856</v>
      </c>
      <c r="I4411" s="2">
        <v>209</v>
      </c>
      <c r="J4411" s="2">
        <f>IF(Table1[[#This Row],[Ratings]]&gt;4,Table1[[#This Row],[OriginalPrice (in Rs)]],0)</f>
        <v>209</v>
      </c>
      <c r="K4411" s="2">
        <f>Table1[[#This Row],[OriginalPrice (in Rs)]]-Table1[[#This Row],[DiscountOffer]]</f>
        <v>-326.26650366748163</v>
      </c>
      <c r="L4411" s="2" t="str">
        <f>IF(Table1[[#This Row],[Discount % (In Rs)]]&gt;50%,"High Discount","Low Discount")</f>
        <v>Low Discount</v>
      </c>
      <c r="M4411" s="3">
        <f>Table1[[#This Row],[Discount_Price (In Rs.)]]/Table1[[#This Row],[OriginalPrice (in Rs)]]</f>
        <v>-1.5610837496051753</v>
      </c>
      <c r="N4411" s="4">
        <v>4.4000000000000004</v>
      </c>
      <c r="O4411">
        <v>619</v>
      </c>
      <c r="P4411" t="s">
        <v>324</v>
      </c>
      <c r="Q4411" t="s">
        <v>5724</v>
      </c>
    </row>
    <row r="4412" spans="1:17" x14ac:dyDescent="0.25">
      <c r="A4412" t="s">
        <v>5725</v>
      </c>
      <c r="B4412" s="1">
        <v>11639114</v>
      </c>
      <c r="C4412" t="s">
        <v>321</v>
      </c>
      <c r="D4412" t="s">
        <v>173</v>
      </c>
      <c r="E4412" t="s">
        <v>268</v>
      </c>
      <c r="F4412" t="s">
        <v>13</v>
      </c>
      <c r="G4412" s="2">
        <v>535.26650366748163</v>
      </c>
      <c r="H4412" s="2">
        <f>AVERAGEIF(Table1[[#All],[Category]],Table1[[#This Row],[Category]],Table1[[#All],[DiscountOffer]])</f>
        <v>535.26650366747856</v>
      </c>
      <c r="I4412" s="2">
        <v>418</v>
      </c>
      <c r="J4412" s="2">
        <f>IF(Table1[[#This Row],[Ratings]]&gt;4,Table1[[#This Row],[OriginalPrice (in Rs)]],0)</f>
        <v>418</v>
      </c>
      <c r="K4412" s="2">
        <f>Table1[[#This Row],[OriginalPrice (in Rs)]]-Table1[[#This Row],[DiscountOffer]]</f>
        <v>-117.26650366748163</v>
      </c>
      <c r="L4412" s="2" t="str">
        <f>IF(Table1[[#This Row],[Discount % (In Rs)]]&gt;50%,"High Discount","Low Discount")</f>
        <v>Low Discount</v>
      </c>
      <c r="M4412" s="3">
        <f>Table1[[#This Row],[Discount_Price (In Rs.)]]/Table1[[#This Row],[OriginalPrice (in Rs)]]</f>
        <v>-0.28054187480258763</v>
      </c>
      <c r="N4412" s="4">
        <v>4.0999999999999996</v>
      </c>
      <c r="O4412">
        <v>619</v>
      </c>
      <c r="P4412" t="s">
        <v>324</v>
      </c>
      <c r="Q4412" t="s">
        <v>5726</v>
      </c>
    </row>
    <row r="4413" spans="1:17" x14ac:dyDescent="0.25">
      <c r="A4413" t="s">
        <v>5778</v>
      </c>
      <c r="B4413" s="1">
        <v>16578310</v>
      </c>
      <c r="C4413" t="s">
        <v>321</v>
      </c>
      <c r="D4413" t="s">
        <v>173</v>
      </c>
      <c r="E4413" t="s">
        <v>268</v>
      </c>
      <c r="F4413" t="s">
        <v>13</v>
      </c>
      <c r="G4413" s="2">
        <v>535.26650366748163</v>
      </c>
      <c r="H4413" s="2">
        <f>AVERAGEIF(Table1[[#All],[Category]],Table1[[#This Row],[Category]],Table1[[#All],[DiscountOffer]])</f>
        <v>535.26650366747856</v>
      </c>
      <c r="I4413" s="2">
        <v>478</v>
      </c>
      <c r="J4413" s="2">
        <f>IF(Table1[[#This Row],[Ratings]]&gt;4,Table1[[#This Row],[OriginalPrice (in Rs)]],0)</f>
        <v>0</v>
      </c>
      <c r="K4413" s="2">
        <f>Table1[[#This Row],[OriginalPrice (in Rs)]]-Table1[[#This Row],[DiscountOffer]]</f>
        <v>-57.266503667481629</v>
      </c>
      <c r="L4413" s="2" t="str">
        <f>IF(Table1[[#This Row],[Discount % (In Rs)]]&gt;50%,"High Discount","Low Discount")</f>
        <v>Low Discount</v>
      </c>
      <c r="M4413" s="3">
        <f>Table1[[#This Row],[Discount_Price (In Rs.)]]/Table1[[#This Row],[OriginalPrice (in Rs)]]</f>
        <v>-0.11980440097799504</v>
      </c>
      <c r="N4413" s="4">
        <v>4</v>
      </c>
      <c r="O4413">
        <v>617</v>
      </c>
      <c r="P4413" t="s">
        <v>5780</v>
      </c>
      <c r="Q4413" t="s">
        <v>5779</v>
      </c>
    </row>
    <row r="4414" spans="1:17" x14ac:dyDescent="0.25">
      <c r="A4414" t="s">
        <v>6003</v>
      </c>
      <c r="B4414" s="1">
        <v>17978982</v>
      </c>
      <c r="C4414" t="s">
        <v>267</v>
      </c>
      <c r="D4414" t="s">
        <v>173</v>
      </c>
      <c r="E4414" t="s">
        <v>268</v>
      </c>
      <c r="F4414" t="s">
        <v>13</v>
      </c>
      <c r="G4414" s="2">
        <v>535.26650366748163</v>
      </c>
      <c r="H4414" s="2">
        <f>AVERAGEIF(Table1[[#All],[Category]],Table1[[#This Row],[Category]],Table1[[#All],[DiscountOffer]])</f>
        <v>535.26650366747856</v>
      </c>
      <c r="I4414" s="2">
        <v>597</v>
      </c>
      <c r="J4414" s="2">
        <f>IF(Table1[[#This Row],[Ratings]]&gt;4,Table1[[#This Row],[OriginalPrice (in Rs)]],0)</f>
        <v>597</v>
      </c>
      <c r="K4414" s="2">
        <f>Table1[[#This Row],[OriginalPrice (in Rs)]]-Table1[[#This Row],[DiscountOffer]]</f>
        <v>61.733496332518371</v>
      </c>
      <c r="L4414" s="2" t="str">
        <f>IF(Table1[[#This Row],[Discount % (In Rs)]]&gt;50%,"High Discount","Low Discount")</f>
        <v>Low Discount</v>
      </c>
      <c r="M4414" s="3">
        <f>Table1[[#This Row],[Discount_Price (In Rs.)]]/Table1[[#This Row],[OriginalPrice (in Rs)]]</f>
        <v>0.10340619151175606</v>
      </c>
      <c r="N4414" s="4">
        <v>4.4000000000000004</v>
      </c>
      <c r="O4414">
        <v>606</v>
      </c>
      <c r="P4414" t="s">
        <v>6005</v>
      </c>
      <c r="Q4414" t="s">
        <v>6004</v>
      </c>
    </row>
    <row r="4415" spans="1:17" x14ac:dyDescent="0.25">
      <c r="A4415" t="s">
        <v>6734</v>
      </c>
      <c r="B4415" s="1">
        <v>9867877</v>
      </c>
      <c r="C4415" t="s">
        <v>321</v>
      </c>
      <c r="D4415" t="s">
        <v>173</v>
      </c>
      <c r="E4415" t="s">
        <v>268</v>
      </c>
      <c r="F4415" t="s">
        <v>13</v>
      </c>
      <c r="G4415" s="2">
        <v>535.26650366748163</v>
      </c>
      <c r="H4415" s="2">
        <f>AVERAGEIF(Table1[[#All],[Category]],Table1[[#This Row],[Category]],Table1[[#All],[DiscountOffer]])</f>
        <v>535.26650366747856</v>
      </c>
      <c r="I4415" s="2">
        <v>219</v>
      </c>
      <c r="J4415" s="2">
        <f>IF(Table1[[#This Row],[Ratings]]&gt;4,Table1[[#This Row],[OriginalPrice (in Rs)]],0)</f>
        <v>219</v>
      </c>
      <c r="K4415" s="2">
        <f>Table1[[#This Row],[OriginalPrice (in Rs)]]-Table1[[#This Row],[DiscountOffer]]</f>
        <v>-316.26650366748163</v>
      </c>
      <c r="L4415" s="2" t="str">
        <f>IF(Table1[[#This Row],[Discount % (In Rs)]]&gt;50%,"High Discount","Low Discount")</f>
        <v>Low Discount</v>
      </c>
      <c r="M4415" s="3">
        <f>Table1[[#This Row],[Discount_Price (In Rs.)]]/Table1[[#This Row],[OriginalPrice (in Rs)]]</f>
        <v>-1.4441392861528841</v>
      </c>
      <c r="N4415" s="4">
        <v>4.2</v>
      </c>
      <c r="O4415">
        <v>578</v>
      </c>
      <c r="P4415" t="s">
        <v>324</v>
      </c>
      <c r="Q4415" t="s">
        <v>6735</v>
      </c>
    </row>
    <row r="4416" spans="1:17" x14ac:dyDescent="0.25">
      <c r="A4416" t="s">
        <v>6736</v>
      </c>
      <c r="B4416" s="1">
        <v>11638840</v>
      </c>
      <c r="C4416" t="s">
        <v>321</v>
      </c>
      <c r="D4416" t="s">
        <v>173</v>
      </c>
      <c r="E4416" t="s">
        <v>268</v>
      </c>
      <c r="F4416" t="s">
        <v>13</v>
      </c>
      <c r="G4416" s="2">
        <v>535.26650366748163</v>
      </c>
      <c r="H4416" s="2">
        <f>AVERAGEIF(Table1[[#All],[Category]],Table1[[#This Row],[Category]],Table1[[#All],[DiscountOffer]])</f>
        <v>535.26650366747856</v>
      </c>
      <c r="I4416" s="2">
        <v>438</v>
      </c>
      <c r="J4416" s="2">
        <f>IF(Table1[[#This Row],[Ratings]]&gt;4,Table1[[#This Row],[OriginalPrice (in Rs)]],0)</f>
        <v>438</v>
      </c>
      <c r="K4416" s="2">
        <f>Table1[[#This Row],[OriginalPrice (in Rs)]]-Table1[[#This Row],[DiscountOffer]]</f>
        <v>-97.266503667481629</v>
      </c>
      <c r="L4416" s="2" t="str">
        <f>IF(Table1[[#This Row],[Discount % (In Rs)]]&gt;50%,"High Discount","Low Discount")</f>
        <v>Low Discount</v>
      </c>
      <c r="M4416" s="3">
        <f>Table1[[#This Row],[Discount_Price (In Rs.)]]/Table1[[#This Row],[OriginalPrice (in Rs)]]</f>
        <v>-0.22206964307644209</v>
      </c>
      <c r="N4416" s="4">
        <v>4.4000000000000004</v>
      </c>
      <c r="O4416">
        <v>578</v>
      </c>
      <c r="P4416" t="s">
        <v>324</v>
      </c>
      <c r="Q4416" t="s">
        <v>6737</v>
      </c>
    </row>
    <row r="4417" spans="1:17" x14ac:dyDescent="0.25">
      <c r="A4417" t="s">
        <v>6795</v>
      </c>
      <c r="B4417" s="1">
        <v>11863356</v>
      </c>
      <c r="C4417" t="s">
        <v>321</v>
      </c>
      <c r="D4417" t="s">
        <v>173</v>
      </c>
      <c r="E4417" t="s">
        <v>268</v>
      </c>
      <c r="F4417" t="s">
        <v>13</v>
      </c>
      <c r="G4417" s="2">
        <v>535.26650366748163</v>
      </c>
      <c r="H4417" s="2">
        <f>AVERAGEIF(Table1[[#All],[Category]],Table1[[#This Row],[Category]],Table1[[#All],[DiscountOffer]])</f>
        <v>535.26650366747856</v>
      </c>
      <c r="I4417" s="2">
        <v>195</v>
      </c>
      <c r="J4417" s="2">
        <f>IF(Table1[[#This Row],[Ratings]]&gt;4,Table1[[#This Row],[OriginalPrice (in Rs)]],0)</f>
        <v>195</v>
      </c>
      <c r="K4417" s="2">
        <f>Table1[[#This Row],[OriginalPrice (in Rs)]]-Table1[[#This Row],[DiscountOffer]]</f>
        <v>-340.26650366748163</v>
      </c>
      <c r="L4417" s="2" t="str">
        <f>IF(Table1[[#This Row],[Discount % (In Rs)]]&gt;50%,"High Discount","Low Discount")</f>
        <v>Low Discount</v>
      </c>
      <c r="M4417" s="3">
        <f>Table1[[#This Row],[Discount_Price (In Rs.)]]/Table1[[#This Row],[OriginalPrice (in Rs)]]</f>
        <v>-1.7449564290640083</v>
      </c>
      <c r="N4417" s="4">
        <v>4.2</v>
      </c>
      <c r="O4417">
        <v>576</v>
      </c>
      <c r="P4417" t="s">
        <v>324</v>
      </c>
      <c r="Q4417" t="s">
        <v>6796</v>
      </c>
    </row>
    <row r="4418" spans="1:17" x14ac:dyDescent="0.25">
      <c r="A4418" t="s">
        <v>7170</v>
      </c>
      <c r="B4418" s="1">
        <v>15847858</v>
      </c>
      <c r="C4418" t="s">
        <v>321</v>
      </c>
      <c r="D4418" t="s">
        <v>173</v>
      </c>
      <c r="E4418" t="s">
        <v>268</v>
      </c>
      <c r="F4418" t="s">
        <v>13</v>
      </c>
      <c r="G4418" s="2">
        <v>535.26650366748163</v>
      </c>
      <c r="H4418" s="2">
        <f>AVERAGEIF(Table1[[#All],[Category]],Table1[[#This Row],[Category]],Table1[[#All],[DiscountOffer]])</f>
        <v>535.26650366747856</v>
      </c>
      <c r="I4418" s="2">
        <v>195</v>
      </c>
      <c r="J4418" s="2">
        <f>IF(Table1[[#This Row],[Ratings]]&gt;4,Table1[[#This Row],[OriginalPrice (in Rs)]],0)</f>
        <v>195</v>
      </c>
      <c r="K4418" s="2">
        <f>Table1[[#This Row],[OriginalPrice (in Rs)]]-Table1[[#This Row],[DiscountOffer]]</f>
        <v>-340.26650366748163</v>
      </c>
      <c r="L4418" s="2" t="str">
        <f>IF(Table1[[#This Row],[Discount % (In Rs)]]&gt;50%,"High Discount","Low Discount")</f>
        <v>Low Discount</v>
      </c>
      <c r="M4418" s="3">
        <f>Table1[[#This Row],[Discount_Price (In Rs.)]]/Table1[[#This Row],[OriginalPrice (in Rs)]]</f>
        <v>-1.7449564290640083</v>
      </c>
      <c r="N4418" s="4">
        <v>4.2</v>
      </c>
      <c r="O4418">
        <v>561</v>
      </c>
      <c r="P4418" t="s">
        <v>324</v>
      </c>
      <c r="Q4418" t="s">
        <v>7171</v>
      </c>
    </row>
    <row r="4419" spans="1:17" x14ac:dyDescent="0.25">
      <c r="A4419" t="s">
        <v>7206</v>
      </c>
      <c r="B4419" s="1">
        <v>13978304</v>
      </c>
      <c r="C4419" t="s">
        <v>921</v>
      </c>
      <c r="D4419" t="s">
        <v>173</v>
      </c>
      <c r="E4419" t="s">
        <v>268</v>
      </c>
      <c r="F4419" t="s">
        <v>13</v>
      </c>
      <c r="G4419" s="2">
        <v>675</v>
      </c>
      <c r="H4419" s="2">
        <f>AVERAGEIF(Table1[[#All],[Category]],Table1[[#This Row],[Category]],Table1[[#All],[DiscountOffer]])</f>
        <v>535.26650366747856</v>
      </c>
      <c r="I4419" s="2">
        <v>747</v>
      </c>
      <c r="J4419" s="2">
        <f>IF(Table1[[#This Row],[Ratings]]&gt;4,Table1[[#This Row],[OriginalPrice (in Rs)]],0)</f>
        <v>0</v>
      </c>
      <c r="K4419" s="2">
        <f>Table1[[#This Row],[OriginalPrice (in Rs)]]-Table1[[#This Row],[DiscountOffer]]</f>
        <v>72</v>
      </c>
      <c r="L4419" s="2" t="str">
        <f>IF(Table1[[#This Row],[Discount % (In Rs)]]&gt;50%,"High Discount","Low Discount")</f>
        <v>Low Discount</v>
      </c>
      <c r="M4419" s="3">
        <f>Table1[[#This Row],[Discount_Price (In Rs.)]]/Table1[[#This Row],[OriginalPrice (in Rs)]]</f>
        <v>9.6385542168674704E-2</v>
      </c>
      <c r="N4419" s="4">
        <v>3.9</v>
      </c>
      <c r="O4419">
        <v>560</v>
      </c>
      <c r="P4419" t="s">
        <v>32</v>
      </c>
      <c r="Q4419" t="s">
        <v>7207</v>
      </c>
    </row>
    <row r="4420" spans="1:17" x14ac:dyDescent="0.25">
      <c r="A4420" t="s">
        <v>7720</v>
      </c>
      <c r="B4420" s="1">
        <v>11638838</v>
      </c>
      <c r="C4420" t="s">
        <v>321</v>
      </c>
      <c r="D4420" t="s">
        <v>173</v>
      </c>
      <c r="E4420" t="s">
        <v>268</v>
      </c>
      <c r="F4420" t="s">
        <v>13</v>
      </c>
      <c r="G4420" s="2">
        <v>535.26650366748163</v>
      </c>
      <c r="H4420" s="2">
        <f>AVERAGEIF(Table1[[#All],[Category]],Table1[[#This Row],[Category]],Table1[[#All],[DiscountOffer]])</f>
        <v>535.26650366747856</v>
      </c>
      <c r="I4420" s="2">
        <v>698</v>
      </c>
      <c r="J4420" s="2">
        <f>IF(Table1[[#This Row],[Ratings]]&gt;4,Table1[[#This Row],[OriginalPrice (in Rs)]],0)</f>
        <v>698</v>
      </c>
      <c r="K4420" s="2">
        <f>Table1[[#This Row],[OriginalPrice (in Rs)]]-Table1[[#This Row],[DiscountOffer]]</f>
        <v>162.73349633251837</v>
      </c>
      <c r="L4420" s="2" t="str">
        <f>IF(Table1[[#This Row],[Discount % (In Rs)]]&gt;50%,"High Discount","Low Discount")</f>
        <v>Low Discount</v>
      </c>
      <c r="M4420" s="3">
        <f>Table1[[#This Row],[Discount_Price (In Rs.)]]/Table1[[#This Row],[OriginalPrice (in Rs)]]</f>
        <v>0.2331425448889948</v>
      </c>
      <c r="N4420" s="4">
        <v>4.0999999999999996</v>
      </c>
      <c r="O4420">
        <v>541</v>
      </c>
      <c r="P4420" t="s">
        <v>324</v>
      </c>
      <c r="Q4420" t="s">
        <v>7721</v>
      </c>
    </row>
    <row r="4421" spans="1:17" x14ac:dyDescent="0.25">
      <c r="A4421" t="s">
        <v>7722</v>
      </c>
      <c r="B4421" s="1">
        <v>10906450</v>
      </c>
      <c r="C4421" t="s">
        <v>321</v>
      </c>
      <c r="D4421" t="s">
        <v>173</v>
      </c>
      <c r="E4421" t="s">
        <v>268</v>
      </c>
      <c r="F4421" t="s">
        <v>13</v>
      </c>
      <c r="G4421" s="2">
        <v>535.26650366748163</v>
      </c>
      <c r="H4421" s="2">
        <f>AVERAGEIF(Table1[[#All],[Category]],Table1[[#This Row],[Category]],Table1[[#All],[DiscountOffer]])</f>
        <v>535.26650366747856</v>
      </c>
      <c r="I4421" s="2">
        <v>349</v>
      </c>
      <c r="J4421" s="2">
        <f>IF(Table1[[#This Row],[Ratings]]&gt;4,Table1[[#This Row],[OriginalPrice (in Rs)]],0)</f>
        <v>349</v>
      </c>
      <c r="K4421" s="2">
        <f>Table1[[#This Row],[OriginalPrice (in Rs)]]-Table1[[#This Row],[DiscountOffer]]</f>
        <v>-186.26650366748163</v>
      </c>
      <c r="L4421" s="2" t="str">
        <f>IF(Table1[[#This Row],[Discount % (In Rs)]]&gt;50%,"High Discount","Low Discount")</f>
        <v>Low Discount</v>
      </c>
      <c r="M4421" s="3">
        <f>Table1[[#This Row],[Discount_Price (In Rs.)]]/Table1[[#This Row],[OriginalPrice (in Rs)]]</f>
        <v>-0.53371491022201045</v>
      </c>
      <c r="N4421" s="4">
        <v>4.4000000000000004</v>
      </c>
      <c r="O4421">
        <v>541</v>
      </c>
      <c r="P4421" t="s">
        <v>324</v>
      </c>
      <c r="Q4421" t="s">
        <v>7723</v>
      </c>
    </row>
    <row r="4422" spans="1:17" x14ac:dyDescent="0.25">
      <c r="A4422" t="s">
        <v>7958</v>
      </c>
      <c r="B4422" s="1">
        <v>10794290</v>
      </c>
      <c r="C4422" t="s">
        <v>1037</v>
      </c>
      <c r="D4422" t="s">
        <v>173</v>
      </c>
      <c r="E4422" t="s">
        <v>268</v>
      </c>
      <c r="F4422" t="s">
        <v>13</v>
      </c>
      <c r="G4422" s="2">
        <v>330</v>
      </c>
      <c r="H4422" s="2">
        <f>AVERAGEIF(Table1[[#All],[Category]],Table1[[#This Row],[Category]],Table1[[#All],[DiscountOffer]])</f>
        <v>535.26650366747856</v>
      </c>
      <c r="I4422" s="2">
        <v>412</v>
      </c>
      <c r="J4422" s="2">
        <f>IF(Table1[[#This Row],[Ratings]]&gt;4,Table1[[#This Row],[OriginalPrice (in Rs)]],0)</f>
        <v>412</v>
      </c>
      <c r="K4422" s="2">
        <f>Table1[[#This Row],[OriginalPrice (in Rs)]]-Table1[[#This Row],[DiscountOffer]]</f>
        <v>82</v>
      </c>
      <c r="L4422" s="2" t="str">
        <f>IF(Table1[[#This Row],[Discount % (In Rs)]]&gt;50%,"High Discount","Low Discount")</f>
        <v>Low Discount</v>
      </c>
      <c r="M4422" s="3">
        <f>Table1[[#This Row],[Discount_Price (In Rs.)]]/Table1[[#This Row],[OriginalPrice (in Rs)]]</f>
        <v>0.19902912621359223</v>
      </c>
      <c r="N4422" s="4">
        <v>4.4000000000000004</v>
      </c>
      <c r="O4422">
        <v>532</v>
      </c>
      <c r="P4422" t="s">
        <v>32</v>
      </c>
      <c r="Q4422" t="s">
        <v>7959</v>
      </c>
    </row>
    <row r="4423" spans="1:17" x14ac:dyDescent="0.25">
      <c r="A4423" t="s">
        <v>8091</v>
      </c>
      <c r="B4423" s="1">
        <v>15209178</v>
      </c>
      <c r="C4423" t="s">
        <v>321</v>
      </c>
      <c r="D4423" t="s">
        <v>173</v>
      </c>
      <c r="E4423" t="s">
        <v>268</v>
      </c>
      <c r="F4423" t="s">
        <v>13</v>
      </c>
      <c r="G4423" s="2">
        <v>535.26650366748163</v>
      </c>
      <c r="H4423" s="2">
        <f>AVERAGEIF(Table1[[#All],[Category]],Table1[[#This Row],[Category]],Table1[[#All],[DiscountOffer]])</f>
        <v>535.26650366747856</v>
      </c>
      <c r="I4423" s="2">
        <v>378</v>
      </c>
      <c r="J4423" s="2">
        <f>IF(Table1[[#This Row],[Ratings]]&gt;4,Table1[[#This Row],[OriginalPrice (in Rs)]],0)</f>
        <v>378</v>
      </c>
      <c r="K4423" s="2">
        <f>Table1[[#This Row],[OriginalPrice (in Rs)]]-Table1[[#This Row],[DiscountOffer]]</f>
        <v>-157.26650366748163</v>
      </c>
      <c r="L4423" s="2" t="str">
        <f>IF(Table1[[#This Row],[Discount % (In Rs)]]&gt;50%,"High Discount","Low Discount")</f>
        <v>Low Discount</v>
      </c>
      <c r="M4423" s="3">
        <f>Table1[[#This Row],[Discount_Price (In Rs.)]]/Table1[[#This Row],[OriginalPrice (in Rs)]]</f>
        <v>-0.41604895150127413</v>
      </c>
      <c r="N4423" s="4">
        <v>4.3</v>
      </c>
      <c r="O4423">
        <v>528</v>
      </c>
      <c r="P4423" t="s">
        <v>324</v>
      </c>
      <c r="Q4423" t="s">
        <v>8092</v>
      </c>
    </row>
    <row r="4424" spans="1:17" x14ac:dyDescent="0.25">
      <c r="A4424" t="s">
        <v>8125</v>
      </c>
      <c r="B4424" s="1">
        <v>18030814</v>
      </c>
      <c r="C4424" t="s">
        <v>267</v>
      </c>
      <c r="D4424" t="s">
        <v>173</v>
      </c>
      <c r="E4424" t="s">
        <v>268</v>
      </c>
      <c r="F4424" t="s">
        <v>13</v>
      </c>
      <c r="G4424" s="2">
        <v>535.26650366748163</v>
      </c>
      <c r="H4424" s="2">
        <f>AVERAGEIF(Table1[[#All],[Category]],Table1[[#This Row],[Category]],Table1[[#All],[DiscountOffer]])</f>
        <v>535.26650366747856</v>
      </c>
      <c r="I4424" s="2">
        <v>1238</v>
      </c>
      <c r="J4424" s="2">
        <f>IF(Table1[[#This Row],[Ratings]]&gt;4,Table1[[#This Row],[OriginalPrice (in Rs)]],0)</f>
        <v>1238</v>
      </c>
      <c r="K4424" s="2">
        <f>Table1[[#This Row],[OriginalPrice (in Rs)]]-Table1[[#This Row],[DiscountOffer]]</f>
        <v>702.73349633251837</v>
      </c>
      <c r="L4424" s="2" t="str">
        <f>IF(Table1[[#This Row],[Discount % (In Rs)]]&gt;50%,"High Discount","Low Discount")</f>
        <v>High Discount</v>
      </c>
      <c r="M4424" s="3">
        <f>Table1[[#This Row],[Discount_Price (In Rs.)]]/Table1[[#This Row],[OriginalPrice (in Rs)]]</f>
        <v>0.56763610366116179</v>
      </c>
      <c r="N4424" s="4">
        <v>4.4000000000000004</v>
      </c>
      <c r="O4424">
        <v>527</v>
      </c>
      <c r="P4424" t="s">
        <v>20</v>
      </c>
      <c r="Q4424" t="s">
        <v>8126</v>
      </c>
    </row>
    <row r="4425" spans="1:17" x14ac:dyDescent="0.25">
      <c r="A4425" t="s">
        <v>8249</v>
      </c>
      <c r="B4425" s="1">
        <v>11638634</v>
      </c>
      <c r="C4425" t="s">
        <v>321</v>
      </c>
      <c r="D4425" t="s">
        <v>173</v>
      </c>
      <c r="E4425" t="s">
        <v>268</v>
      </c>
      <c r="F4425" t="s">
        <v>13</v>
      </c>
      <c r="G4425" s="2">
        <v>535.26650366748163</v>
      </c>
      <c r="H4425" s="2">
        <f>AVERAGEIF(Table1[[#All],[Category]],Table1[[#This Row],[Category]],Table1[[#All],[DiscountOffer]])</f>
        <v>535.26650366747856</v>
      </c>
      <c r="I4425" s="2">
        <v>1058</v>
      </c>
      <c r="J4425" s="2">
        <f>IF(Table1[[#This Row],[Ratings]]&gt;4,Table1[[#This Row],[OriginalPrice (in Rs)]],0)</f>
        <v>0</v>
      </c>
      <c r="K4425" s="2">
        <f>Table1[[#This Row],[OriginalPrice (in Rs)]]-Table1[[#This Row],[DiscountOffer]]</f>
        <v>522.73349633251837</v>
      </c>
      <c r="L4425" s="2" t="str">
        <f>IF(Table1[[#This Row],[Discount % (In Rs)]]&gt;50%,"High Discount","Low Discount")</f>
        <v>Low Discount</v>
      </c>
      <c r="M4425" s="3">
        <f>Table1[[#This Row],[Discount_Price (In Rs.)]]/Table1[[#This Row],[OriginalPrice (in Rs)]]</f>
        <v>0.49407702866967712</v>
      </c>
      <c r="N4425" s="4">
        <v>3.7</v>
      </c>
      <c r="O4425">
        <v>523</v>
      </c>
      <c r="P4425" t="s">
        <v>324</v>
      </c>
      <c r="Q4425" t="s">
        <v>8250</v>
      </c>
    </row>
    <row r="4426" spans="1:17" x14ac:dyDescent="0.25">
      <c r="A4426" t="s">
        <v>8251</v>
      </c>
      <c r="B4426" s="1">
        <v>9867853</v>
      </c>
      <c r="C4426" t="s">
        <v>321</v>
      </c>
      <c r="D4426" t="s">
        <v>173</v>
      </c>
      <c r="E4426" t="s">
        <v>268</v>
      </c>
      <c r="F4426" t="s">
        <v>13</v>
      </c>
      <c r="G4426" s="2">
        <v>535.26650366748163</v>
      </c>
      <c r="H4426" s="2">
        <f>AVERAGEIF(Table1[[#All],[Category]],Table1[[#This Row],[Category]],Table1[[#All],[DiscountOffer]])</f>
        <v>535.26650366747856</v>
      </c>
      <c r="I4426" s="2">
        <v>529</v>
      </c>
      <c r="J4426" s="2">
        <f>IF(Table1[[#This Row],[Ratings]]&gt;4,Table1[[#This Row],[OriginalPrice (in Rs)]],0)</f>
        <v>529</v>
      </c>
      <c r="K4426" s="2">
        <f>Table1[[#This Row],[OriginalPrice (in Rs)]]-Table1[[#This Row],[DiscountOffer]]</f>
        <v>-6.2665036674816292</v>
      </c>
      <c r="L4426" s="2" t="str">
        <f>IF(Table1[[#This Row],[Discount % (In Rs)]]&gt;50%,"High Discount","Low Discount")</f>
        <v>Low Discount</v>
      </c>
      <c r="M4426" s="3">
        <f>Table1[[#This Row],[Discount_Price (In Rs.)]]/Table1[[#This Row],[OriginalPrice (in Rs)]]</f>
        <v>-1.1845942660645802E-2</v>
      </c>
      <c r="N4426" s="4">
        <v>4.3</v>
      </c>
      <c r="O4426">
        <v>523</v>
      </c>
      <c r="P4426" t="s">
        <v>324</v>
      </c>
      <c r="Q4426" t="s">
        <v>8252</v>
      </c>
    </row>
    <row r="4427" spans="1:17" x14ac:dyDescent="0.25">
      <c r="A4427" t="s">
        <v>8276</v>
      </c>
      <c r="B4427" s="1">
        <v>10794374</v>
      </c>
      <c r="C4427" t="s">
        <v>1037</v>
      </c>
      <c r="D4427" t="s">
        <v>173</v>
      </c>
      <c r="E4427" t="s">
        <v>268</v>
      </c>
      <c r="F4427" t="s">
        <v>13</v>
      </c>
      <c r="G4427" s="2">
        <v>510</v>
      </c>
      <c r="H4427" s="2">
        <f>AVERAGEIF(Table1[[#All],[Category]],Table1[[#This Row],[Category]],Table1[[#All],[DiscountOffer]])</f>
        <v>535.26650366747856</v>
      </c>
      <c r="I4427" s="2">
        <v>693</v>
      </c>
      <c r="J4427" s="2">
        <f>IF(Table1[[#This Row],[Ratings]]&gt;4,Table1[[#This Row],[OriginalPrice (in Rs)]],0)</f>
        <v>0</v>
      </c>
      <c r="K4427" s="2">
        <f>Table1[[#This Row],[OriginalPrice (in Rs)]]-Table1[[#This Row],[DiscountOffer]]</f>
        <v>183</v>
      </c>
      <c r="L4427" s="2" t="str">
        <f>IF(Table1[[#This Row],[Discount % (In Rs)]]&gt;50%,"High Discount","Low Discount")</f>
        <v>Low Discount</v>
      </c>
      <c r="M4427" s="3">
        <f>Table1[[#This Row],[Discount_Price (In Rs.)]]/Table1[[#This Row],[OriginalPrice (in Rs)]]</f>
        <v>0.26406926406926406</v>
      </c>
      <c r="N4427" s="4">
        <v>3.5</v>
      </c>
      <c r="O4427">
        <v>522</v>
      </c>
      <c r="P4427" t="s">
        <v>32</v>
      </c>
      <c r="Q4427" t="s">
        <v>4825</v>
      </c>
    </row>
    <row r="4428" spans="1:17" x14ac:dyDescent="0.25">
      <c r="A4428" t="s">
        <v>8277</v>
      </c>
      <c r="B4428" s="1">
        <v>9918325</v>
      </c>
      <c r="C4428" t="s">
        <v>745</v>
      </c>
      <c r="D4428" t="s">
        <v>173</v>
      </c>
      <c r="E4428" t="s">
        <v>268</v>
      </c>
      <c r="F4428" t="s">
        <v>13</v>
      </c>
      <c r="G4428" s="2">
        <v>247</v>
      </c>
      <c r="H4428" s="2">
        <f>AVERAGEIF(Table1[[#All],[Category]],Table1[[#This Row],[Category]],Table1[[#All],[DiscountOffer]])</f>
        <v>535.26650366747856</v>
      </c>
      <c r="I4428" s="2">
        <v>309</v>
      </c>
      <c r="J4428" s="2">
        <f>IF(Table1[[#This Row],[Ratings]]&gt;4,Table1[[#This Row],[OriginalPrice (in Rs)]],0)</f>
        <v>309</v>
      </c>
      <c r="K4428" s="2">
        <f>Table1[[#This Row],[OriginalPrice (in Rs)]]-Table1[[#This Row],[DiscountOffer]]</f>
        <v>62</v>
      </c>
      <c r="L4428" s="2" t="str">
        <f>IF(Table1[[#This Row],[Discount % (In Rs)]]&gt;50%,"High Discount","Low Discount")</f>
        <v>Low Discount</v>
      </c>
      <c r="M4428" s="3">
        <f>Table1[[#This Row],[Discount_Price (In Rs.)]]/Table1[[#This Row],[OriginalPrice (in Rs)]]</f>
        <v>0.20064724919093851</v>
      </c>
      <c r="N4428" s="4">
        <v>4.3</v>
      </c>
      <c r="O4428">
        <v>522</v>
      </c>
      <c r="P4428" t="s">
        <v>324</v>
      </c>
      <c r="Q4428" t="s">
        <v>8278</v>
      </c>
    </row>
    <row r="4429" spans="1:17" x14ac:dyDescent="0.25">
      <c r="A4429" t="s">
        <v>8371</v>
      </c>
      <c r="B4429" s="1">
        <v>18030426</v>
      </c>
      <c r="C4429" t="s">
        <v>267</v>
      </c>
      <c r="D4429" t="s">
        <v>173</v>
      </c>
      <c r="E4429" t="s">
        <v>268</v>
      </c>
      <c r="F4429" t="s">
        <v>13</v>
      </c>
      <c r="G4429" s="2">
        <v>535.26650366748163</v>
      </c>
      <c r="H4429" s="2">
        <f>AVERAGEIF(Table1[[#All],[Category]],Table1[[#This Row],[Category]],Table1[[#All],[DiscountOffer]])</f>
        <v>535.26650366747856</v>
      </c>
      <c r="I4429" s="2">
        <v>558</v>
      </c>
      <c r="J4429" s="2">
        <f>IF(Table1[[#This Row],[Ratings]]&gt;4,Table1[[#This Row],[OriginalPrice (in Rs)]],0)</f>
        <v>0</v>
      </c>
      <c r="K4429" s="2">
        <f>Table1[[#This Row],[OriginalPrice (in Rs)]]-Table1[[#This Row],[DiscountOffer]]</f>
        <v>22.733496332518371</v>
      </c>
      <c r="L4429" s="2" t="str">
        <f>IF(Table1[[#This Row],[Discount % (In Rs)]]&gt;50%,"High Discount","Low Discount")</f>
        <v>Low Discount</v>
      </c>
      <c r="M4429" s="3">
        <f>Table1[[#This Row],[Discount_Price (In Rs.)]]/Table1[[#This Row],[OriginalPrice (in Rs)]]</f>
        <v>4.0741032853975574E-2</v>
      </c>
      <c r="N4429" s="4">
        <v>3.7</v>
      </c>
      <c r="O4429">
        <v>519</v>
      </c>
      <c r="P4429" t="s">
        <v>20</v>
      </c>
      <c r="Q4429" t="s">
        <v>8372</v>
      </c>
    </row>
    <row r="4430" spans="1:17" x14ac:dyDescent="0.25">
      <c r="A4430" t="s">
        <v>8544</v>
      </c>
      <c r="B4430" s="1">
        <v>18030424</v>
      </c>
      <c r="C4430" t="s">
        <v>267</v>
      </c>
      <c r="D4430" t="s">
        <v>173</v>
      </c>
      <c r="E4430" t="s">
        <v>268</v>
      </c>
      <c r="F4430" t="s">
        <v>13</v>
      </c>
      <c r="G4430" s="2">
        <v>535.26650366748163</v>
      </c>
      <c r="H4430" s="2">
        <f>AVERAGEIF(Table1[[#All],[Category]],Table1[[#This Row],[Category]],Table1[[#All],[DiscountOffer]])</f>
        <v>535.26650366747856</v>
      </c>
      <c r="I4430" s="2">
        <v>558</v>
      </c>
      <c r="J4430" s="2">
        <f>IF(Table1[[#This Row],[Ratings]]&gt;4,Table1[[#This Row],[OriginalPrice (in Rs)]],0)</f>
        <v>558</v>
      </c>
      <c r="K4430" s="2">
        <f>Table1[[#This Row],[OriginalPrice (in Rs)]]-Table1[[#This Row],[DiscountOffer]]</f>
        <v>22.733496332518371</v>
      </c>
      <c r="L4430" s="2" t="str">
        <f>IF(Table1[[#This Row],[Discount % (In Rs)]]&gt;50%,"High Discount","Low Discount")</f>
        <v>Low Discount</v>
      </c>
      <c r="M4430" s="3">
        <f>Table1[[#This Row],[Discount_Price (In Rs.)]]/Table1[[#This Row],[OriginalPrice (in Rs)]]</f>
        <v>4.0741032853975574E-2</v>
      </c>
      <c r="N4430" s="4">
        <v>4.2</v>
      </c>
      <c r="O4430">
        <v>513</v>
      </c>
      <c r="P4430" t="s">
        <v>20</v>
      </c>
      <c r="Q4430" t="s">
        <v>8372</v>
      </c>
    </row>
    <row r="4431" spans="1:17" x14ac:dyDescent="0.25">
      <c r="A4431" t="s">
        <v>8676</v>
      </c>
      <c r="B4431" s="1">
        <v>17973292</v>
      </c>
      <c r="C4431" t="s">
        <v>3706</v>
      </c>
      <c r="D4431" t="s">
        <v>173</v>
      </c>
      <c r="E4431" t="s">
        <v>268</v>
      </c>
      <c r="F4431" t="s">
        <v>13</v>
      </c>
      <c r="G4431" s="2">
        <v>432</v>
      </c>
      <c r="H4431" s="2">
        <f>AVERAGEIF(Table1[[#All],[Category]],Table1[[#This Row],[Category]],Table1[[#All],[DiscountOffer]])</f>
        <v>535.26650366747856</v>
      </c>
      <c r="I4431" s="2">
        <v>618</v>
      </c>
      <c r="J4431" s="2">
        <f>IF(Table1[[#This Row],[Ratings]]&gt;4,Table1[[#This Row],[OriginalPrice (in Rs)]],0)</f>
        <v>618</v>
      </c>
      <c r="K4431" s="2">
        <f>Table1[[#This Row],[OriginalPrice (in Rs)]]-Table1[[#This Row],[DiscountOffer]]</f>
        <v>186</v>
      </c>
      <c r="L4431" s="2" t="str">
        <f>IF(Table1[[#This Row],[Discount % (In Rs)]]&gt;50%,"High Discount","Low Discount")</f>
        <v>Low Discount</v>
      </c>
      <c r="M4431" s="3">
        <f>Table1[[#This Row],[Discount_Price (In Rs.)]]/Table1[[#This Row],[OriginalPrice (in Rs)]]</f>
        <v>0.30097087378640774</v>
      </c>
      <c r="N4431" s="4">
        <v>4.0999999999999996</v>
      </c>
      <c r="O4431">
        <v>508</v>
      </c>
      <c r="P4431" t="s">
        <v>5780</v>
      </c>
      <c r="Q4431" t="s">
        <v>8677</v>
      </c>
    </row>
    <row r="4432" spans="1:17" x14ac:dyDescent="0.25">
      <c r="A4432" t="s">
        <v>8739</v>
      </c>
      <c r="B4432" s="1">
        <v>18030430</v>
      </c>
      <c r="C4432" t="s">
        <v>267</v>
      </c>
      <c r="D4432" t="s">
        <v>173</v>
      </c>
      <c r="E4432" t="s">
        <v>268</v>
      </c>
      <c r="F4432" t="s">
        <v>13</v>
      </c>
      <c r="G4432" s="2">
        <v>535.26650366748163</v>
      </c>
      <c r="H4432" s="2">
        <f>AVERAGEIF(Table1[[#All],[Category]],Table1[[#This Row],[Category]],Table1[[#All],[DiscountOffer]])</f>
        <v>535.26650366747856</v>
      </c>
      <c r="I4432" s="2">
        <v>558</v>
      </c>
      <c r="J4432" s="2">
        <f>IF(Table1[[#This Row],[Ratings]]&gt;4,Table1[[#This Row],[OriginalPrice (in Rs)]],0)</f>
        <v>558</v>
      </c>
      <c r="K4432" s="2">
        <f>Table1[[#This Row],[OriginalPrice (in Rs)]]-Table1[[#This Row],[DiscountOffer]]</f>
        <v>22.733496332518371</v>
      </c>
      <c r="L4432" s="2" t="str">
        <f>IF(Table1[[#This Row],[Discount % (In Rs)]]&gt;50%,"High Discount","Low Discount")</f>
        <v>Low Discount</v>
      </c>
      <c r="M4432" s="3">
        <f>Table1[[#This Row],[Discount_Price (In Rs.)]]/Table1[[#This Row],[OriginalPrice (in Rs)]]</f>
        <v>4.0741032853975574E-2</v>
      </c>
      <c r="N4432" s="4">
        <v>4.4000000000000004</v>
      </c>
      <c r="O4432">
        <v>506</v>
      </c>
      <c r="P4432" t="s">
        <v>20</v>
      </c>
      <c r="Q4432" t="s">
        <v>8372</v>
      </c>
    </row>
    <row r="4433" spans="1:17" x14ac:dyDescent="0.25">
      <c r="A4433" t="s">
        <v>8780</v>
      </c>
      <c r="B4433" s="1">
        <v>11036512</v>
      </c>
      <c r="C4433" t="s">
        <v>321</v>
      </c>
      <c r="D4433" t="s">
        <v>173</v>
      </c>
      <c r="E4433" t="s">
        <v>268</v>
      </c>
      <c r="F4433" t="s">
        <v>13</v>
      </c>
      <c r="G4433" s="2">
        <v>535.26650366748163</v>
      </c>
      <c r="H4433" s="2">
        <f>AVERAGEIF(Table1[[#All],[Category]],Table1[[#This Row],[Category]],Table1[[#All],[DiscountOffer]])</f>
        <v>535.26650366747856</v>
      </c>
      <c r="I4433" s="2">
        <v>418</v>
      </c>
      <c r="J4433" s="2">
        <f>IF(Table1[[#This Row],[Ratings]]&gt;4,Table1[[#This Row],[OriginalPrice (in Rs)]],0)</f>
        <v>418</v>
      </c>
      <c r="K4433" s="2">
        <f>Table1[[#This Row],[OriginalPrice (in Rs)]]-Table1[[#This Row],[DiscountOffer]]</f>
        <v>-117.26650366748163</v>
      </c>
      <c r="L4433" s="2" t="str">
        <f>IF(Table1[[#This Row],[Discount % (In Rs)]]&gt;50%,"High Discount","Low Discount")</f>
        <v>Low Discount</v>
      </c>
      <c r="M4433" s="3">
        <f>Table1[[#This Row],[Discount_Price (In Rs.)]]/Table1[[#This Row],[OriginalPrice (in Rs)]]</f>
        <v>-0.28054187480258763</v>
      </c>
      <c r="N4433" s="4">
        <v>4.4000000000000004</v>
      </c>
      <c r="O4433">
        <v>505</v>
      </c>
      <c r="P4433" t="s">
        <v>324</v>
      </c>
      <c r="Q4433" t="s">
        <v>8781</v>
      </c>
    </row>
    <row r="4434" spans="1:17" x14ac:dyDescent="0.25">
      <c r="A4434" t="s">
        <v>8782</v>
      </c>
      <c r="B4434" s="1">
        <v>11639104</v>
      </c>
      <c r="C4434" t="s">
        <v>321</v>
      </c>
      <c r="D4434" t="s">
        <v>173</v>
      </c>
      <c r="E4434" t="s">
        <v>268</v>
      </c>
      <c r="F4434" t="s">
        <v>13</v>
      </c>
      <c r="G4434" s="2">
        <v>535.26650366748163</v>
      </c>
      <c r="H4434" s="2">
        <f>AVERAGEIF(Table1[[#All],[Category]],Table1[[#This Row],[Category]],Table1[[#All],[DiscountOffer]])</f>
        <v>535.26650366747856</v>
      </c>
      <c r="I4434" s="2">
        <v>836</v>
      </c>
      <c r="J4434" s="2">
        <f>IF(Table1[[#This Row],[Ratings]]&gt;4,Table1[[#This Row],[OriginalPrice (in Rs)]],0)</f>
        <v>0</v>
      </c>
      <c r="K4434" s="2">
        <f>Table1[[#This Row],[OriginalPrice (in Rs)]]-Table1[[#This Row],[DiscountOffer]]</f>
        <v>300.73349633251837</v>
      </c>
      <c r="L4434" s="2" t="str">
        <f>IF(Table1[[#This Row],[Discount % (In Rs)]]&gt;50%,"High Discount","Low Discount")</f>
        <v>Low Discount</v>
      </c>
      <c r="M4434" s="3">
        <f>Table1[[#This Row],[Discount_Price (In Rs.)]]/Table1[[#This Row],[OriginalPrice (in Rs)]]</f>
        <v>0.35972906259870618</v>
      </c>
      <c r="N4434" s="4">
        <v>3.8</v>
      </c>
      <c r="O4434">
        <v>505</v>
      </c>
      <c r="P4434" t="s">
        <v>324</v>
      </c>
      <c r="Q4434" t="s">
        <v>8783</v>
      </c>
    </row>
    <row r="4435" spans="1:17" x14ac:dyDescent="0.25">
      <c r="A4435" t="s">
        <v>8784</v>
      </c>
      <c r="B4435" s="1">
        <v>10353595</v>
      </c>
      <c r="C4435" t="s">
        <v>745</v>
      </c>
      <c r="D4435" t="s">
        <v>173</v>
      </c>
      <c r="E4435" t="s">
        <v>268</v>
      </c>
      <c r="F4435" t="s">
        <v>13</v>
      </c>
      <c r="G4435" s="2">
        <v>535.26650366748163</v>
      </c>
      <c r="H4435" s="2">
        <f>AVERAGEIF(Table1[[#All],[Category]],Table1[[#This Row],[Category]],Table1[[#All],[DiscountOffer]])</f>
        <v>535.26650366747856</v>
      </c>
      <c r="I4435" s="2">
        <v>329</v>
      </c>
      <c r="J4435" s="2">
        <f>IF(Table1[[#This Row],[Ratings]]&gt;4,Table1[[#This Row],[OriginalPrice (in Rs)]],0)</f>
        <v>329</v>
      </c>
      <c r="K4435" s="2">
        <f>Table1[[#This Row],[OriginalPrice (in Rs)]]-Table1[[#This Row],[DiscountOffer]]</f>
        <v>-206.26650366748163</v>
      </c>
      <c r="L4435" s="2" t="str">
        <f>IF(Table1[[#This Row],[Discount % (In Rs)]]&gt;50%,"High Discount","Low Discount")</f>
        <v>Low Discount</v>
      </c>
      <c r="M4435" s="3">
        <f>Table1[[#This Row],[Discount_Price (In Rs.)]]/Table1[[#This Row],[OriginalPrice (in Rs)]]</f>
        <v>-0.62694985917167667</v>
      </c>
      <c r="N4435" s="4">
        <v>4.0999999999999996</v>
      </c>
      <c r="O4435">
        <v>505</v>
      </c>
      <c r="P4435" t="s">
        <v>324</v>
      </c>
      <c r="Q4435" t="s">
        <v>8785</v>
      </c>
    </row>
    <row r="4436" spans="1:17" x14ac:dyDescent="0.25">
      <c r="A4436" t="s">
        <v>8786</v>
      </c>
      <c r="B4436" s="1">
        <v>18030432</v>
      </c>
      <c r="C4436" t="s">
        <v>267</v>
      </c>
      <c r="D4436" t="s">
        <v>173</v>
      </c>
      <c r="E4436" t="s">
        <v>268</v>
      </c>
      <c r="F4436" t="s">
        <v>13</v>
      </c>
      <c r="G4436" s="2">
        <v>535.26650366748163</v>
      </c>
      <c r="H4436" s="2">
        <f>AVERAGEIF(Table1[[#All],[Category]],Table1[[#This Row],[Category]],Table1[[#All],[DiscountOffer]])</f>
        <v>535.26650366747856</v>
      </c>
      <c r="I4436" s="2">
        <v>558</v>
      </c>
      <c r="J4436" s="2">
        <f>IF(Table1[[#This Row],[Ratings]]&gt;4,Table1[[#This Row],[OriginalPrice (in Rs)]],0)</f>
        <v>0</v>
      </c>
      <c r="K4436" s="2">
        <f>Table1[[#This Row],[OriginalPrice (in Rs)]]-Table1[[#This Row],[DiscountOffer]]</f>
        <v>22.733496332518371</v>
      </c>
      <c r="L4436" s="2" t="str">
        <f>IF(Table1[[#This Row],[Discount % (In Rs)]]&gt;50%,"High Discount","Low Discount")</f>
        <v>Low Discount</v>
      </c>
      <c r="M4436" s="3">
        <f>Table1[[#This Row],[Discount_Price (In Rs.)]]/Table1[[#This Row],[OriginalPrice (in Rs)]]</f>
        <v>4.0741032853975574E-2</v>
      </c>
      <c r="N4436" s="4">
        <v>4</v>
      </c>
      <c r="O4436">
        <v>505</v>
      </c>
      <c r="P4436" t="s">
        <v>20</v>
      </c>
      <c r="Q4436" t="s">
        <v>8372</v>
      </c>
    </row>
    <row r="4437" spans="1:17" x14ac:dyDescent="0.25">
      <c r="A4437" t="s">
        <v>8787</v>
      </c>
      <c r="B4437" s="1">
        <v>18030422</v>
      </c>
      <c r="C4437" t="s">
        <v>267</v>
      </c>
      <c r="D4437" t="s">
        <v>173</v>
      </c>
      <c r="E4437" t="s">
        <v>268</v>
      </c>
      <c r="F4437" t="s">
        <v>13</v>
      </c>
      <c r="G4437" s="2">
        <v>535.26650366748163</v>
      </c>
      <c r="H4437" s="2">
        <f>AVERAGEIF(Table1[[#All],[Category]],Table1[[#This Row],[Category]],Table1[[#All],[DiscountOffer]])</f>
        <v>535.26650366747856</v>
      </c>
      <c r="I4437" s="2">
        <v>558</v>
      </c>
      <c r="J4437" s="2">
        <f>IF(Table1[[#This Row],[Ratings]]&gt;4,Table1[[#This Row],[OriginalPrice (in Rs)]],0)</f>
        <v>558</v>
      </c>
      <c r="K4437" s="2">
        <f>Table1[[#This Row],[OriginalPrice (in Rs)]]-Table1[[#This Row],[DiscountOffer]]</f>
        <v>22.733496332518371</v>
      </c>
      <c r="L4437" s="2" t="str">
        <f>IF(Table1[[#This Row],[Discount % (In Rs)]]&gt;50%,"High Discount","Low Discount")</f>
        <v>Low Discount</v>
      </c>
      <c r="M4437" s="3">
        <f>Table1[[#This Row],[Discount_Price (In Rs.)]]/Table1[[#This Row],[OriginalPrice (in Rs)]]</f>
        <v>4.0741032853975574E-2</v>
      </c>
      <c r="N4437" s="4">
        <v>4.0999999999999996</v>
      </c>
      <c r="O4437">
        <v>505</v>
      </c>
      <c r="P4437" t="s">
        <v>20</v>
      </c>
      <c r="Q4437" t="s">
        <v>8372</v>
      </c>
    </row>
    <row r="4438" spans="1:17" x14ac:dyDescent="0.25">
      <c r="A4438" t="s">
        <v>8865</v>
      </c>
      <c r="B4438" s="1">
        <v>9867745</v>
      </c>
      <c r="C4438" t="s">
        <v>321</v>
      </c>
      <c r="D4438" t="s">
        <v>173</v>
      </c>
      <c r="E4438" t="s">
        <v>268</v>
      </c>
      <c r="F4438" t="s">
        <v>13</v>
      </c>
      <c r="G4438" s="2">
        <v>535.26650366748163</v>
      </c>
      <c r="H4438" s="2">
        <f>AVERAGEIF(Table1[[#All],[Category]],Table1[[#This Row],[Category]],Table1[[#All],[DiscountOffer]])</f>
        <v>535.26650366747856</v>
      </c>
      <c r="I4438" s="2">
        <v>239</v>
      </c>
      <c r="J4438" s="2">
        <f>IF(Table1[[#This Row],[Ratings]]&gt;4,Table1[[#This Row],[OriginalPrice (in Rs)]],0)</f>
        <v>239</v>
      </c>
      <c r="K4438" s="2">
        <f>Table1[[#This Row],[OriginalPrice (in Rs)]]-Table1[[#This Row],[DiscountOffer]]</f>
        <v>-296.26650366748163</v>
      </c>
      <c r="L4438" s="2" t="str">
        <f>IF(Table1[[#This Row],[Discount % (In Rs)]]&gt;50%,"High Discount","Low Discount")</f>
        <v>Low Discount</v>
      </c>
      <c r="M4438" s="3">
        <f>Table1[[#This Row],[Discount_Price (In Rs.)]]/Table1[[#This Row],[OriginalPrice (in Rs)]]</f>
        <v>-1.2396088019559901</v>
      </c>
      <c r="N4438" s="4">
        <v>4.0999999999999996</v>
      </c>
      <c r="O4438">
        <v>503</v>
      </c>
      <c r="P4438" t="s">
        <v>324</v>
      </c>
      <c r="Q4438" t="s">
        <v>8866</v>
      </c>
    </row>
    <row r="4439" spans="1:17" x14ac:dyDescent="0.25">
      <c r="A4439" t="s">
        <v>8867</v>
      </c>
      <c r="B4439" s="1">
        <v>11638544</v>
      </c>
      <c r="C4439" t="s">
        <v>321</v>
      </c>
      <c r="D4439" t="s">
        <v>173</v>
      </c>
      <c r="E4439" t="s">
        <v>268</v>
      </c>
      <c r="F4439" t="s">
        <v>13</v>
      </c>
      <c r="G4439" s="2">
        <v>535.26650366748163</v>
      </c>
      <c r="H4439" s="2">
        <f>AVERAGEIF(Table1[[#All],[Category]],Table1[[#This Row],[Category]],Table1[[#All],[DiscountOffer]])</f>
        <v>535.26650366747856</v>
      </c>
      <c r="I4439" s="2">
        <v>478</v>
      </c>
      <c r="J4439" s="2">
        <f>IF(Table1[[#This Row],[Ratings]]&gt;4,Table1[[#This Row],[OriginalPrice (in Rs)]],0)</f>
        <v>478</v>
      </c>
      <c r="K4439" s="2">
        <f>Table1[[#This Row],[OriginalPrice (in Rs)]]-Table1[[#This Row],[DiscountOffer]]</f>
        <v>-57.266503667481629</v>
      </c>
      <c r="L4439" s="2" t="str">
        <f>IF(Table1[[#This Row],[Discount % (In Rs)]]&gt;50%,"High Discount","Low Discount")</f>
        <v>Low Discount</v>
      </c>
      <c r="M4439" s="3">
        <f>Table1[[#This Row],[Discount_Price (In Rs.)]]/Table1[[#This Row],[OriginalPrice (in Rs)]]</f>
        <v>-0.11980440097799504</v>
      </c>
      <c r="N4439" s="4">
        <v>4.4000000000000004</v>
      </c>
      <c r="O4439">
        <v>503</v>
      </c>
      <c r="P4439" t="s">
        <v>324</v>
      </c>
      <c r="Q4439" t="s">
        <v>8868</v>
      </c>
    </row>
    <row r="4440" spans="1:17" x14ac:dyDescent="0.25">
      <c r="A4440" t="s">
        <v>9073</v>
      </c>
      <c r="B4440" s="1">
        <v>14447770</v>
      </c>
      <c r="C4440" t="s">
        <v>267</v>
      </c>
      <c r="D4440" t="s">
        <v>173</v>
      </c>
      <c r="E4440" t="s">
        <v>268</v>
      </c>
      <c r="F4440" t="s">
        <v>13</v>
      </c>
      <c r="G4440" s="2">
        <v>535.26650366748163</v>
      </c>
      <c r="H4440" s="2">
        <f>AVERAGEIF(Table1[[#All],[Category]],Table1[[#This Row],[Category]],Table1[[#All],[DiscountOffer]])</f>
        <v>535.26650366747856</v>
      </c>
      <c r="I4440" s="2">
        <v>279</v>
      </c>
      <c r="J4440" s="2">
        <f>IF(Table1[[#This Row],[Ratings]]&gt;4,Table1[[#This Row],[OriginalPrice (in Rs)]],0)</f>
        <v>279</v>
      </c>
      <c r="K4440" s="2">
        <f>Table1[[#This Row],[OriginalPrice (in Rs)]]-Table1[[#This Row],[DiscountOffer]]</f>
        <v>-256.26650366748163</v>
      </c>
      <c r="L4440" s="2" t="str">
        <f>IF(Table1[[#This Row],[Discount % (In Rs)]]&gt;50%,"High Discount","Low Discount")</f>
        <v>Low Discount</v>
      </c>
      <c r="M4440" s="3">
        <f>Table1[[#This Row],[Discount_Price (In Rs.)]]/Table1[[#This Row],[OriginalPrice (in Rs)]]</f>
        <v>-0.91851793429204887</v>
      </c>
      <c r="N4440" s="4">
        <v>4.5</v>
      </c>
      <c r="O4440">
        <v>495</v>
      </c>
      <c r="P4440" t="s">
        <v>20</v>
      </c>
      <c r="Q4440" t="s">
        <v>9074</v>
      </c>
    </row>
    <row r="4441" spans="1:17" x14ac:dyDescent="0.25">
      <c r="A4441" t="s">
        <v>9261</v>
      </c>
      <c r="B4441" s="1">
        <v>17801294</v>
      </c>
      <c r="C4441" t="s">
        <v>3706</v>
      </c>
      <c r="D4441" t="s">
        <v>173</v>
      </c>
      <c r="E4441" t="s">
        <v>268</v>
      </c>
      <c r="F4441" t="s">
        <v>13</v>
      </c>
      <c r="G4441" s="2">
        <v>535.26650366748163</v>
      </c>
      <c r="H4441" s="2">
        <f>AVERAGEIF(Table1[[#All],[Category]],Table1[[#This Row],[Category]],Table1[[#All],[DiscountOffer]])</f>
        <v>535.26650366747856</v>
      </c>
      <c r="I4441" s="2">
        <v>898</v>
      </c>
      <c r="J4441" s="2">
        <f>IF(Table1[[#This Row],[Ratings]]&gt;4,Table1[[#This Row],[OriginalPrice (in Rs)]],0)</f>
        <v>0</v>
      </c>
      <c r="K4441" s="2">
        <f>Table1[[#This Row],[OriginalPrice (in Rs)]]-Table1[[#This Row],[DiscountOffer]]</f>
        <v>362.73349633251837</v>
      </c>
      <c r="L4441" s="2" t="str">
        <f>IF(Table1[[#This Row],[Discount % (In Rs)]]&gt;50%,"High Discount","Low Discount")</f>
        <v>Low Discount</v>
      </c>
      <c r="M4441" s="3">
        <f>Table1[[#This Row],[Discount_Price (In Rs.)]]/Table1[[#This Row],[OriginalPrice (in Rs)]]</f>
        <v>0.40393485114979771</v>
      </c>
      <c r="N4441" s="4">
        <v>3.9</v>
      </c>
      <c r="O4441">
        <v>489</v>
      </c>
      <c r="P4441" t="s">
        <v>5780</v>
      </c>
      <c r="Q4441" t="s">
        <v>9262</v>
      </c>
    </row>
    <row r="4442" spans="1:17" x14ac:dyDescent="0.25">
      <c r="A4442" t="s">
        <v>9848</v>
      </c>
      <c r="B4442" s="1">
        <v>8936555</v>
      </c>
      <c r="C4442" t="s">
        <v>3706</v>
      </c>
      <c r="D4442" t="s">
        <v>173</v>
      </c>
      <c r="E4442" t="s">
        <v>268</v>
      </c>
      <c r="F4442" t="s">
        <v>13</v>
      </c>
      <c r="G4442" s="2">
        <v>228</v>
      </c>
      <c r="H4442" s="2">
        <f>AVERAGEIF(Table1[[#All],[Category]],Table1[[#This Row],[Category]],Table1[[#All],[DiscountOffer]])</f>
        <v>535.26650366747856</v>
      </c>
      <c r="I4442" s="2">
        <v>269</v>
      </c>
      <c r="J4442" s="2">
        <f>IF(Table1[[#This Row],[Ratings]]&gt;4,Table1[[#This Row],[OriginalPrice (in Rs)]],0)</f>
        <v>0</v>
      </c>
      <c r="K4442" s="2">
        <f>Table1[[#This Row],[OriginalPrice (in Rs)]]-Table1[[#This Row],[DiscountOffer]]</f>
        <v>41</v>
      </c>
      <c r="L4442" s="2" t="str">
        <f>IF(Table1[[#This Row],[Discount % (In Rs)]]&gt;50%,"High Discount","Low Discount")</f>
        <v>Low Discount</v>
      </c>
      <c r="M4442" s="3">
        <f>Table1[[#This Row],[Discount_Price (In Rs.)]]/Table1[[#This Row],[OriginalPrice (in Rs)]]</f>
        <v>0.15241635687732341</v>
      </c>
      <c r="N4442" s="4">
        <v>3.8</v>
      </c>
      <c r="O4442">
        <v>472</v>
      </c>
      <c r="P4442" t="s">
        <v>324</v>
      </c>
      <c r="Q4442" t="s">
        <v>9849</v>
      </c>
    </row>
    <row r="4443" spans="1:17" x14ac:dyDescent="0.25">
      <c r="A4443" t="s">
        <v>10296</v>
      </c>
      <c r="B4443" s="1">
        <v>17977028</v>
      </c>
      <c r="C4443" t="s">
        <v>745</v>
      </c>
      <c r="D4443" t="s">
        <v>173</v>
      </c>
      <c r="E4443" t="s">
        <v>268</v>
      </c>
      <c r="F4443" t="s">
        <v>13</v>
      </c>
      <c r="G4443" s="2">
        <v>535.26650366748163</v>
      </c>
      <c r="H4443" s="2">
        <f>AVERAGEIF(Table1[[#All],[Category]],Table1[[#This Row],[Category]],Table1[[#All],[DiscountOffer]])</f>
        <v>535.26650366747856</v>
      </c>
      <c r="I4443" s="2">
        <v>838</v>
      </c>
      <c r="J4443" s="2">
        <f>IF(Table1[[#This Row],[Ratings]]&gt;4,Table1[[#This Row],[OriginalPrice (in Rs)]],0)</f>
        <v>838</v>
      </c>
      <c r="K4443" s="2">
        <f>Table1[[#This Row],[OriginalPrice (in Rs)]]-Table1[[#This Row],[DiscountOffer]]</f>
        <v>302.73349633251837</v>
      </c>
      <c r="L4443" s="2" t="str">
        <f>IF(Table1[[#This Row],[Discount % (In Rs)]]&gt;50%,"High Discount","Low Discount")</f>
        <v>Low Discount</v>
      </c>
      <c r="M4443" s="3">
        <f>Table1[[#This Row],[Discount_Price (In Rs.)]]/Table1[[#This Row],[OriginalPrice (in Rs)]]</f>
        <v>0.36125715552806487</v>
      </c>
      <c r="N4443" s="4">
        <v>4.5</v>
      </c>
      <c r="O4443">
        <v>460</v>
      </c>
      <c r="P4443" t="s">
        <v>10298</v>
      </c>
      <c r="Q4443" t="s">
        <v>10297</v>
      </c>
    </row>
    <row r="4444" spans="1:17" x14ac:dyDescent="0.25">
      <c r="A4444" t="s">
        <v>10764</v>
      </c>
      <c r="B4444" s="1">
        <v>17804368</v>
      </c>
      <c r="C4444" t="s">
        <v>267</v>
      </c>
      <c r="D4444" t="s">
        <v>173</v>
      </c>
      <c r="E4444" t="s">
        <v>268</v>
      </c>
      <c r="F4444" t="s">
        <v>13</v>
      </c>
      <c r="G4444" s="2">
        <v>535.26650366748163</v>
      </c>
      <c r="H4444" s="2">
        <f>AVERAGEIF(Table1[[#All],[Category]],Table1[[#This Row],[Category]],Table1[[#All],[DiscountOffer]])</f>
        <v>535.26650366747856</v>
      </c>
      <c r="I4444" s="2">
        <v>398</v>
      </c>
      <c r="J4444" s="2">
        <f>IF(Table1[[#This Row],[Ratings]]&gt;4,Table1[[#This Row],[OriginalPrice (in Rs)]],0)</f>
        <v>398</v>
      </c>
      <c r="K4444" s="2">
        <f>Table1[[#This Row],[OriginalPrice (in Rs)]]-Table1[[#This Row],[DiscountOffer]]</f>
        <v>-137.26650366748163</v>
      </c>
      <c r="L4444" s="2" t="str">
        <f>IF(Table1[[#This Row],[Discount % (In Rs)]]&gt;50%,"High Discount","Low Discount")</f>
        <v>Low Discount</v>
      </c>
      <c r="M4444" s="3">
        <f>Table1[[#This Row],[Discount_Price (In Rs.)]]/Table1[[#This Row],[OriginalPrice (in Rs)]]</f>
        <v>-0.34489071273236588</v>
      </c>
      <c r="N4444" s="4">
        <v>4.2</v>
      </c>
      <c r="O4444">
        <v>447</v>
      </c>
      <c r="P4444" t="s">
        <v>10766</v>
      </c>
      <c r="Q4444" t="s">
        <v>10765</v>
      </c>
    </row>
    <row r="4445" spans="1:17" x14ac:dyDescent="0.25">
      <c r="A4445" t="s">
        <v>10821</v>
      </c>
      <c r="B4445" s="1">
        <v>8936551</v>
      </c>
      <c r="C4445" t="s">
        <v>3706</v>
      </c>
      <c r="D4445" t="s">
        <v>173</v>
      </c>
      <c r="E4445" t="s">
        <v>268</v>
      </c>
      <c r="F4445" t="s">
        <v>13</v>
      </c>
      <c r="G4445" s="2">
        <v>254</v>
      </c>
      <c r="H4445" s="2">
        <f>AVERAGEIF(Table1[[#All],[Category]],Table1[[#This Row],[Category]],Table1[[#All],[DiscountOffer]])</f>
        <v>535.26650366747856</v>
      </c>
      <c r="I4445" s="2">
        <v>299</v>
      </c>
      <c r="J4445" s="2">
        <f>IF(Table1[[#This Row],[Ratings]]&gt;4,Table1[[#This Row],[OriginalPrice (in Rs)]],0)</f>
        <v>299</v>
      </c>
      <c r="K4445" s="2">
        <f>Table1[[#This Row],[OriginalPrice (in Rs)]]-Table1[[#This Row],[DiscountOffer]]</f>
        <v>45</v>
      </c>
      <c r="L4445" s="2" t="str">
        <f>IF(Table1[[#This Row],[Discount % (In Rs)]]&gt;50%,"High Discount","Low Discount")</f>
        <v>Low Discount</v>
      </c>
      <c r="M4445" s="3">
        <f>Table1[[#This Row],[Discount_Price (In Rs.)]]/Table1[[#This Row],[OriginalPrice (in Rs)]]</f>
        <v>0.15050167224080269</v>
      </c>
      <c r="N4445" s="4">
        <v>4.0999999999999996</v>
      </c>
      <c r="O4445">
        <v>445</v>
      </c>
      <c r="P4445" t="s">
        <v>324</v>
      </c>
      <c r="Q4445" t="s">
        <v>10822</v>
      </c>
    </row>
    <row r="4446" spans="1:17" x14ac:dyDescent="0.25">
      <c r="A4446" t="s">
        <v>10823</v>
      </c>
      <c r="B4446" s="1">
        <v>11787044</v>
      </c>
      <c r="C4446" t="s">
        <v>3706</v>
      </c>
      <c r="D4446" t="s">
        <v>173</v>
      </c>
      <c r="E4446" t="s">
        <v>268</v>
      </c>
      <c r="F4446" t="s">
        <v>13</v>
      </c>
      <c r="G4446" s="2">
        <v>535.26650366748163</v>
      </c>
      <c r="H4446" s="2">
        <f>AVERAGEIF(Table1[[#All],[Category]],Table1[[#This Row],[Category]],Table1[[#All],[DiscountOffer]])</f>
        <v>535.26650366747856</v>
      </c>
      <c r="I4446" s="2">
        <v>598</v>
      </c>
      <c r="J4446" s="2">
        <f>IF(Table1[[#This Row],[Ratings]]&gt;4,Table1[[#This Row],[OriginalPrice (in Rs)]],0)</f>
        <v>598</v>
      </c>
      <c r="K4446" s="2">
        <f>Table1[[#This Row],[OriginalPrice (in Rs)]]-Table1[[#This Row],[DiscountOffer]]</f>
        <v>62.733496332518371</v>
      </c>
      <c r="L4446" s="2" t="str">
        <f>IF(Table1[[#This Row],[Discount % (In Rs)]]&gt;50%,"High Discount","Low Discount")</f>
        <v>Low Discount</v>
      </c>
      <c r="M4446" s="3">
        <f>Table1[[#This Row],[Discount_Price (In Rs.)]]/Table1[[#This Row],[OriginalPrice (in Rs)]]</f>
        <v>0.1049055122617364</v>
      </c>
      <c r="N4446" s="4">
        <v>4.2</v>
      </c>
      <c r="O4446">
        <v>445</v>
      </c>
      <c r="P4446" t="s">
        <v>5780</v>
      </c>
      <c r="Q4446" t="s">
        <v>10824</v>
      </c>
    </row>
    <row r="4447" spans="1:17" x14ac:dyDescent="0.25">
      <c r="A4447" t="s">
        <v>10898</v>
      </c>
      <c r="B4447" s="1">
        <v>8936487</v>
      </c>
      <c r="C4447" t="s">
        <v>3706</v>
      </c>
      <c r="D4447" t="s">
        <v>173</v>
      </c>
      <c r="E4447" t="s">
        <v>268</v>
      </c>
      <c r="F4447" t="s">
        <v>13</v>
      </c>
      <c r="G4447" s="2">
        <v>228</v>
      </c>
      <c r="H4447" s="2">
        <f>AVERAGEIF(Table1[[#All],[Category]],Table1[[#This Row],[Category]],Table1[[#All],[DiscountOffer]])</f>
        <v>535.26650366747856</v>
      </c>
      <c r="I4447" s="2">
        <v>269</v>
      </c>
      <c r="J4447" s="2">
        <f>IF(Table1[[#This Row],[Ratings]]&gt;4,Table1[[#This Row],[OriginalPrice (in Rs)]],0)</f>
        <v>0</v>
      </c>
      <c r="K4447" s="2">
        <f>Table1[[#This Row],[OriginalPrice (in Rs)]]-Table1[[#This Row],[DiscountOffer]]</f>
        <v>41</v>
      </c>
      <c r="L4447" s="2" t="str">
        <f>IF(Table1[[#This Row],[Discount % (In Rs)]]&gt;50%,"High Discount","Low Discount")</f>
        <v>Low Discount</v>
      </c>
      <c r="M4447" s="3">
        <f>Table1[[#This Row],[Discount_Price (In Rs.)]]/Table1[[#This Row],[OriginalPrice (in Rs)]]</f>
        <v>0.15241635687732341</v>
      </c>
      <c r="N4447" s="4">
        <v>3.4</v>
      </c>
      <c r="O4447">
        <v>443</v>
      </c>
      <c r="P4447" t="s">
        <v>324</v>
      </c>
      <c r="Q4447" t="s">
        <v>10899</v>
      </c>
    </row>
    <row r="4448" spans="1:17" x14ac:dyDescent="0.25">
      <c r="A4448" t="s">
        <v>10984</v>
      </c>
      <c r="B4448" s="1">
        <v>10794506</v>
      </c>
      <c r="C4448" t="s">
        <v>1037</v>
      </c>
      <c r="D4448" t="s">
        <v>173</v>
      </c>
      <c r="E4448" t="s">
        <v>268</v>
      </c>
      <c r="F4448" t="s">
        <v>13</v>
      </c>
      <c r="G4448" s="2">
        <v>689</v>
      </c>
      <c r="H4448" s="2">
        <f>AVERAGEIF(Table1[[#All],[Category]],Table1[[#This Row],[Category]],Table1[[#All],[DiscountOffer]])</f>
        <v>535.26650366747856</v>
      </c>
      <c r="I4448" s="2">
        <v>822</v>
      </c>
      <c r="J4448" s="2">
        <f>IF(Table1[[#This Row],[Ratings]]&gt;4,Table1[[#This Row],[OriginalPrice (in Rs)]],0)</f>
        <v>822</v>
      </c>
      <c r="K4448" s="2">
        <f>Table1[[#This Row],[OriginalPrice (in Rs)]]-Table1[[#This Row],[DiscountOffer]]</f>
        <v>133</v>
      </c>
      <c r="L4448" s="2" t="str">
        <f>IF(Table1[[#This Row],[Discount % (In Rs)]]&gt;50%,"High Discount","Low Discount")</f>
        <v>Low Discount</v>
      </c>
      <c r="M4448" s="3">
        <f>Table1[[#This Row],[Discount_Price (In Rs.)]]/Table1[[#This Row],[OriginalPrice (in Rs)]]</f>
        <v>0.16180048661800486</v>
      </c>
      <c r="N4448" s="4">
        <v>4.2</v>
      </c>
      <c r="O4448">
        <v>441</v>
      </c>
      <c r="P4448" t="s">
        <v>32</v>
      </c>
      <c r="Q4448" t="s">
        <v>4825</v>
      </c>
    </row>
    <row r="4449" spans="1:17" x14ac:dyDescent="0.25">
      <c r="A4449" t="s">
        <v>10987</v>
      </c>
      <c r="B4449" s="1">
        <v>6968609</v>
      </c>
      <c r="C4449" t="s">
        <v>3419</v>
      </c>
      <c r="D4449" t="s">
        <v>173</v>
      </c>
      <c r="E4449" t="s">
        <v>268</v>
      </c>
      <c r="F4449" t="s">
        <v>13</v>
      </c>
      <c r="G4449" s="2">
        <v>535.26650366748163</v>
      </c>
      <c r="H4449" s="2">
        <f>AVERAGEIF(Table1[[#All],[Category]],Table1[[#This Row],[Category]],Table1[[#All],[DiscountOffer]])</f>
        <v>535.26650366747856</v>
      </c>
      <c r="I4449" s="2">
        <v>249</v>
      </c>
      <c r="J4449" s="2">
        <f>IF(Table1[[#This Row],[Ratings]]&gt;4,Table1[[#This Row],[OriginalPrice (in Rs)]],0)</f>
        <v>0</v>
      </c>
      <c r="K4449" s="2">
        <f>Table1[[#This Row],[OriginalPrice (in Rs)]]-Table1[[#This Row],[DiscountOffer]]</f>
        <v>-286.26650366748163</v>
      </c>
      <c r="L4449" s="2" t="str">
        <f>IF(Table1[[#This Row],[Discount % (In Rs)]]&gt;50%,"High Discount","Low Discount")</f>
        <v>Low Discount</v>
      </c>
      <c r="M4449" s="3">
        <f>Table1[[#This Row],[Discount_Price (In Rs.)]]/Table1[[#This Row],[OriginalPrice (in Rs)]]</f>
        <v>-1.14966467336338</v>
      </c>
      <c r="N4449" s="4">
        <v>4</v>
      </c>
      <c r="O4449">
        <v>441</v>
      </c>
      <c r="P4449" t="s">
        <v>324</v>
      </c>
      <c r="Q4449" t="s">
        <v>10988</v>
      </c>
    </row>
    <row r="4450" spans="1:17" x14ac:dyDescent="0.25">
      <c r="A4450" t="s">
        <v>11059</v>
      </c>
      <c r="B4450" s="1">
        <v>15847952</v>
      </c>
      <c r="C4450" t="s">
        <v>321</v>
      </c>
      <c r="D4450" t="s">
        <v>173</v>
      </c>
      <c r="E4450" t="s">
        <v>268</v>
      </c>
      <c r="F4450" t="s">
        <v>13</v>
      </c>
      <c r="G4450" s="2">
        <v>535.26650366748163</v>
      </c>
      <c r="H4450" s="2">
        <f>AVERAGEIF(Table1[[#All],[Category]],Table1[[#This Row],[Category]],Table1[[#All],[DiscountOffer]])</f>
        <v>535.26650366747856</v>
      </c>
      <c r="I4450" s="2">
        <v>195</v>
      </c>
      <c r="J4450" s="2">
        <f>IF(Table1[[#This Row],[Ratings]]&gt;4,Table1[[#This Row],[OriginalPrice (in Rs)]],0)</f>
        <v>195</v>
      </c>
      <c r="K4450" s="2">
        <f>Table1[[#This Row],[OriginalPrice (in Rs)]]-Table1[[#This Row],[DiscountOffer]]</f>
        <v>-340.26650366748163</v>
      </c>
      <c r="L4450" s="2" t="str">
        <f>IF(Table1[[#This Row],[Discount % (In Rs)]]&gt;50%,"High Discount","Low Discount")</f>
        <v>Low Discount</v>
      </c>
      <c r="M4450" s="3">
        <f>Table1[[#This Row],[Discount_Price (In Rs.)]]/Table1[[#This Row],[OriginalPrice (in Rs)]]</f>
        <v>-1.7449564290640083</v>
      </c>
      <c r="N4450" s="4">
        <v>4.0999999999999996</v>
      </c>
      <c r="O4450">
        <v>439</v>
      </c>
      <c r="P4450" t="s">
        <v>324</v>
      </c>
      <c r="Q4450" t="s">
        <v>11060</v>
      </c>
    </row>
    <row r="4451" spans="1:17" x14ac:dyDescent="0.25">
      <c r="A4451" t="s">
        <v>11133</v>
      </c>
      <c r="B4451" s="1">
        <v>11444374</v>
      </c>
      <c r="C4451" t="s">
        <v>321</v>
      </c>
      <c r="D4451" t="s">
        <v>173</v>
      </c>
      <c r="E4451" t="s">
        <v>268</v>
      </c>
      <c r="F4451" t="s">
        <v>13</v>
      </c>
      <c r="G4451" s="2">
        <v>535.26650366748163</v>
      </c>
      <c r="H4451" s="2">
        <f>AVERAGEIF(Table1[[#All],[Category]],Table1[[#This Row],[Category]],Table1[[#All],[DiscountOffer]])</f>
        <v>535.26650366747856</v>
      </c>
      <c r="I4451" s="2">
        <v>239</v>
      </c>
      <c r="J4451" s="2">
        <f>IF(Table1[[#This Row],[Ratings]]&gt;4,Table1[[#This Row],[OriginalPrice (in Rs)]],0)</f>
        <v>239</v>
      </c>
      <c r="K4451" s="2">
        <f>Table1[[#This Row],[OriginalPrice (in Rs)]]-Table1[[#This Row],[DiscountOffer]]</f>
        <v>-296.26650366748163</v>
      </c>
      <c r="L4451" s="2" t="str">
        <f>IF(Table1[[#This Row],[Discount % (In Rs)]]&gt;50%,"High Discount","Low Discount")</f>
        <v>Low Discount</v>
      </c>
      <c r="M4451" s="3">
        <f>Table1[[#This Row],[Discount_Price (In Rs.)]]/Table1[[#This Row],[OriginalPrice (in Rs)]]</f>
        <v>-1.2396088019559901</v>
      </c>
      <c r="N4451" s="4">
        <v>4.2</v>
      </c>
      <c r="O4451">
        <v>437</v>
      </c>
      <c r="P4451" t="s">
        <v>324</v>
      </c>
      <c r="Q4451" t="s">
        <v>11134</v>
      </c>
    </row>
    <row r="4452" spans="1:17" x14ac:dyDescent="0.25">
      <c r="A4452" t="s">
        <v>11164</v>
      </c>
      <c r="B4452" s="1">
        <v>1763993</v>
      </c>
      <c r="C4452" t="s">
        <v>6442</v>
      </c>
      <c r="D4452" t="s">
        <v>173</v>
      </c>
      <c r="E4452" t="s">
        <v>268</v>
      </c>
      <c r="F4452" t="s">
        <v>13</v>
      </c>
      <c r="G4452" s="2">
        <v>671</v>
      </c>
      <c r="H4452" s="2">
        <f>AVERAGEIF(Table1[[#All],[Category]],Table1[[#This Row],[Category]],Table1[[#All],[DiscountOffer]])</f>
        <v>535.26650366747856</v>
      </c>
      <c r="I4452" s="2">
        <v>895</v>
      </c>
      <c r="J4452" s="2">
        <f>IF(Table1[[#This Row],[Ratings]]&gt;4,Table1[[#This Row],[OriginalPrice (in Rs)]],0)</f>
        <v>895</v>
      </c>
      <c r="K4452" s="2">
        <f>Table1[[#This Row],[OriginalPrice (in Rs)]]-Table1[[#This Row],[DiscountOffer]]</f>
        <v>224</v>
      </c>
      <c r="L4452" s="2" t="str">
        <f>IF(Table1[[#This Row],[Discount % (In Rs)]]&gt;50%,"High Discount","Low Discount")</f>
        <v>Low Discount</v>
      </c>
      <c r="M4452" s="3">
        <f>Table1[[#This Row],[Discount_Price (In Rs.)]]/Table1[[#This Row],[OriginalPrice (in Rs)]]</f>
        <v>0.25027932960893856</v>
      </c>
      <c r="N4452" s="4">
        <v>4.2</v>
      </c>
      <c r="O4452">
        <v>436</v>
      </c>
      <c r="P4452" t="s">
        <v>198</v>
      </c>
      <c r="Q4452" t="s">
        <v>11165</v>
      </c>
    </row>
    <row r="4453" spans="1:17" x14ac:dyDescent="0.25">
      <c r="A4453" t="s">
        <v>11471</v>
      </c>
      <c r="B4453" s="1">
        <v>10638758</v>
      </c>
      <c r="C4453" t="s">
        <v>321</v>
      </c>
      <c r="D4453" t="s">
        <v>173</v>
      </c>
      <c r="E4453" t="s">
        <v>268</v>
      </c>
      <c r="F4453" t="s">
        <v>13</v>
      </c>
      <c r="G4453" s="2">
        <v>535.26650366748163</v>
      </c>
      <c r="H4453" s="2">
        <f>AVERAGEIF(Table1[[#All],[Category]],Table1[[#This Row],[Category]],Table1[[#All],[DiscountOffer]])</f>
        <v>535.26650366747856</v>
      </c>
      <c r="I4453" s="2">
        <v>529</v>
      </c>
      <c r="J4453" s="2">
        <f>IF(Table1[[#This Row],[Ratings]]&gt;4,Table1[[#This Row],[OriginalPrice (in Rs)]],0)</f>
        <v>529</v>
      </c>
      <c r="K4453" s="2">
        <f>Table1[[#This Row],[OriginalPrice (in Rs)]]-Table1[[#This Row],[DiscountOffer]]</f>
        <v>-6.2665036674816292</v>
      </c>
      <c r="L4453" s="2" t="str">
        <f>IF(Table1[[#This Row],[Discount % (In Rs)]]&gt;50%,"High Discount","Low Discount")</f>
        <v>Low Discount</v>
      </c>
      <c r="M4453" s="3">
        <f>Table1[[#This Row],[Discount_Price (In Rs.)]]/Table1[[#This Row],[OriginalPrice (in Rs)]]</f>
        <v>-1.1845942660645802E-2</v>
      </c>
      <c r="N4453" s="4">
        <v>4.0999999999999996</v>
      </c>
      <c r="O4453">
        <v>428</v>
      </c>
      <c r="P4453" t="s">
        <v>324</v>
      </c>
      <c r="Q4453" t="s">
        <v>11472</v>
      </c>
    </row>
    <row r="4454" spans="1:17" x14ac:dyDescent="0.25">
      <c r="A4454" t="s">
        <v>11950</v>
      </c>
      <c r="B4454" s="1">
        <v>17975660</v>
      </c>
      <c r="C4454" t="s">
        <v>3706</v>
      </c>
      <c r="D4454" t="s">
        <v>173</v>
      </c>
      <c r="E4454" t="s">
        <v>268</v>
      </c>
      <c r="F4454" t="s">
        <v>13</v>
      </c>
      <c r="G4454" s="2">
        <v>535.26650366748163</v>
      </c>
      <c r="H4454" s="2">
        <f>AVERAGEIF(Table1[[#All],[Category]],Table1[[#This Row],[Category]],Table1[[#All],[DiscountOffer]])</f>
        <v>535.26650366747856</v>
      </c>
      <c r="I4454" s="2">
        <v>598</v>
      </c>
      <c r="J4454" s="2">
        <f>IF(Table1[[#This Row],[Ratings]]&gt;4,Table1[[#This Row],[OriginalPrice (in Rs)]],0)</f>
        <v>598</v>
      </c>
      <c r="K4454" s="2">
        <f>Table1[[#This Row],[OriginalPrice (in Rs)]]-Table1[[#This Row],[DiscountOffer]]</f>
        <v>62.733496332518371</v>
      </c>
      <c r="L4454" s="2" t="str">
        <f>IF(Table1[[#This Row],[Discount % (In Rs)]]&gt;50%,"High Discount","Low Discount")</f>
        <v>Low Discount</v>
      </c>
      <c r="M4454" s="3">
        <f>Table1[[#This Row],[Discount_Price (In Rs.)]]/Table1[[#This Row],[OriginalPrice (in Rs)]]</f>
        <v>0.1049055122617364</v>
      </c>
      <c r="N4454" s="4">
        <v>4.3</v>
      </c>
      <c r="O4454">
        <v>416</v>
      </c>
      <c r="P4454" t="s">
        <v>5780</v>
      </c>
      <c r="Q4454" t="s">
        <v>11951</v>
      </c>
    </row>
    <row r="4455" spans="1:17" x14ac:dyDescent="0.25">
      <c r="A4455" t="s">
        <v>12320</v>
      </c>
      <c r="B4455" s="1">
        <v>11354534</v>
      </c>
      <c r="C4455" t="s">
        <v>745</v>
      </c>
      <c r="D4455" t="s">
        <v>173</v>
      </c>
      <c r="E4455" t="s">
        <v>268</v>
      </c>
      <c r="F4455" t="s">
        <v>13</v>
      </c>
      <c r="G4455" s="2">
        <v>406</v>
      </c>
      <c r="H4455" s="2">
        <f>AVERAGEIF(Table1[[#All],[Category]],Table1[[#This Row],[Category]],Table1[[#All],[DiscountOffer]])</f>
        <v>535.26650366747856</v>
      </c>
      <c r="I4455" s="2">
        <v>428</v>
      </c>
      <c r="J4455" s="2">
        <f>IF(Table1[[#This Row],[Ratings]]&gt;4,Table1[[#This Row],[OriginalPrice (in Rs)]],0)</f>
        <v>428</v>
      </c>
      <c r="K4455" s="2">
        <f>Table1[[#This Row],[OriginalPrice (in Rs)]]-Table1[[#This Row],[DiscountOffer]]</f>
        <v>22</v>
      </c>
      <c r="L4455" s="2" t="str">
        <f>IF(Table1[[#This Row],[Discount % (In Rs)]]&gt;50%,"High Discount","Low Discount")</f>
        <v>Low Discount</v>
      </c>
      <c r="M4455" s="3">
        <f>Table1[[#This Row],[Discount_Price (In Rs.)]]/Table1[[#This Row],[OriginalPrice (in Rs)]]</f>
        <v>5.1401869158878503E-2</v>
      </c>
      <c r="N4455" s="4">
        <v>4.4000000000000004</v>
      </c>
      <c r="O4455">
        <v>408</v>
      </c>
      <c r="P4455" t="s">
        <v>324</v>
      </c>
      <c r="Q4455" t="s">
        <v>12321</v>
      </c>
    </row>
    <row r="4456" spans="1:17" x14ac:dyDescent="0.25">
      <c r="A4456" t="s">
        <v>12322</v>
      </c>
      <c r="B4456" s="1">
        <v>18030756</v>
      </c>
      <c r="C4456" t="s">
        <v>267</v>
      </c>
      <c r="D4456" t="s">
        <v>173</v>
      </c>
      <c r="E4456" t="s">
        <v>268</v>
      </c>
      <c r="F4456" t="s">
        <v>13</v>
      </c>
      <c r="G4456" s="2">
        <v>535.26650366748163</v>
      </c>
      <c r="H4456" s="2">
        <f>AVERAGEIF(Table1[[#All],[Category]],Table1[[#This Row],[Category]],Table1[[#All],[DiscountOffer]])</f>
        <v>535.26650366747856</v>
      </c>
      <c r="I4456" s="2">
        <v>878</v>
      </c>
      <c r="J4456" s="2">
        <f>IF(Table1[[#This Row],[Ratings]]&gt;4,Table1[[#This Row],[OriginalPrice (in Rs)]],0)</f>
        <v>878</v>
      </c>
      <c r="K4456" s="2">
        <f>Table1[[#This Row],[OriginalPrice (in Rs)]]-Table1[[#This Row],[DiscountOffer]]</f>
        <v>342.73349633251837</v>
      </c>
      <c r="L4456" s="2" t="str">
        <f>IF(Table1[[#This Row],[Discount % (In Rs)]]&gt;50%,"High Discount","Low Discount")</f>
        <v>Low Discount</v>
      </c>
      <c r="M4456" s="3">
        <f>Table1[[#This Row],[Discount_Price (In Rs.)]]/Table1[[#This Row],[OriginalPrice (in Rs)]]</f>
        <v>0.39035705732633069</v>
      </c>
      <c r="N4456" s="4">
        <v>4.0999999999999996</v>
      </c>
      <c r="O4456">
        <v>408</v>
      </c>
      <c r="P4456" t="s">
        <v>20</v>
      </c>
      <c r="Q4456" t="s">
        <v>12323</v>
      </c>
    </row>
    <row r="4457" spans="1:17" x14ac:dyDescent="0.25">
      <c r="A4457" t="s">
        <v>12590</v>
      </c>
      <c r="B4457" s="1">
        <v>11475066</v>
      </c>
      <c r="C4457" t="s">
        <v>321</v>
      </c>
      <c r="D4457" t="s">
        <v>173</v>
      </c>
      <c r="E4457" t="s">
        <v>268</v>
      </c>
      <c r="F4457" t="s">
        <v>13</v>
      </c>
      <c r="G4457" s="2">
        <v>535.26650366748163</v>
      </c>
      <c r="H4457" s="2">
        <f>AVERAGEIF(Table1[[#All],[Category]],Table1[[#This Row],[Category]],Table1[[#All],[DiscountOffer]])</f>
        <v>535.26650366747856</v>
      </c>
      <c r="I4457" s="2">
        <v>418</v>
      </c>
      <c r="J4457" s="2">
        <f>IF(Table1[[#This Row],[Ratings]]&gt;4,Table1[[#This Row],[OriginalPrice (in Rs)]],0)</f>
        <v>418</v>
      </c>
      <c r="K4457" s="2">
        <f>Table1[[#This Row],[OriginalPrice (in Rs)]]-Table1[[#This Row],[DiscountOffer]]</f>
        <v>-117.26650366748163</v>
      </c>
      <c r="L4457" s="2" t="str">
        <f>IF(Table1[[#This Row],[Discount % (In Rs)]]&gt;50%,"High Discount","Low Discount")</f>
        <v>Low Discount</v>
      </c>
      <c r="M4457" s="3">
        <f>Table1[[#This Row],[Discount_Price (In Rs.)]]/Table1[[#This Row],[OriginalPrice (in Rs)]]</f>
        <v>-0.28054187480258763</v>
      </c>
      <c r="N4457" s="4">
        <v>4.2</v>
      </c>
      <c r="O4457">
        <v>401</v>
      </c>
      <c r="P4457" t="s">
        <v>324</v>
      </c>
      <c r="Q4457" t="s">
        <v>12591</v>
      </c>
    </row>
    <row r="4458" spans="1:17" x14ac:dyDescent="0.25">
      <c r="A4458" t="s">
        <v>12592</v>
      </c>
      <c r="B4458" s="1">
        <v>11036574</v>
      </c>
      <c r="C4458" t="s">
        <v>321</v>
      </c>
      <c r="D4458" t="s">
        <v>173</v>
      </c>
      <c r="E4458" t="s">
        <v>268</v>
      </c>
      <c r="F4458" t="s">
        <v>13</v>
      </c>
      <c r="G4458" s="2">
        <v>535.26650366748163</v>
      </c>
      <c r="H4458" s="2">
        <f>AVERAGEIF(Table1[[#All],[Category]],Table1[[#This Row],[Category]],Table1[[#All],[DiscountOffer]])</f>
        <v>535.26650366747856</v>
      </c>
      <c r="I4458" s="2">
        <v>209</v>
      </c>
      <c r="J4458" s="2">
        <f>IF(Table1[[#This Row],[Ratings]]&gt;4,Table1[[#This Row],[OriginalPrice (in Rs)]],0)</f>
        <v>209</v>
      </c>
      <c r="K4458" s="2">
        <f>Table1[[#This Row],[OriginalPrice (in Rs)]]-Table1[[#This Row],[DiscountOffer]]</f>
        <v>-326.26650366748163</v>
      </c>
      <c r="L4458" s="2" t="str">
        <f>IF(Table1[[#This Row],[Discount % (In Rs)]]&gt;50%,"High Discount","Low Discount")</f>
        <v>Low Discount</v>
      </c>
      <c r="M4458" s="3">
        <f>Table1[[#This Row],[Discount_Price (In Rs.)]]/Table1[[#This Row],[OriginalPrice (in Rs)]]</f>
        <v>-1.5610837496051753</v>
      </c>
      <c r="N4458" s="4">
        <v>4.2</v>
      </c>
      <c r="O4458">
        <v>401</v>
      </c>
      <c r="P4458" t="s">
        <v>324</v>
      </c>
      <c r="Q4458" t="s">
        <v>12593</v>
      </c>
    </row>
    <row r="4459" spans="1:17" x14ac:dyDescent="0.25">
      <c r="A4459" t="s">
        <v>12635</v>
      </c>
      <c r="B4459" s="1">
        <v>9262607</v>
      </c>
      <c r="C4459" t="s">
        <v>267</v>
      </c>
      <c r="D4459" t="s">
        <v>173</v>
      </c>
      <c r="E4459" t="s">
        <v>268</v>
      </c>
      <c r="F4459" t="s">
        <v>13</v>
      </c>
      <c r="G4459" s="2">
        <v>535.26650366748163</v>
      </c>
      <c r="H4459" s="2">
        <f>AVERAGEIF(Table1[[#All],[Category]],Table1[[#This Row],[Category]],Table1[[#All],[DiscountOffer]])</f>
        <v>535.26650366747856</v>
      </c>
      <c r="I4459" s="2">
        <v>339</v>
      </c>
      <c r="J4459" s="2">
        <f>IF(Table1[[#This Row],[Ratings]]&gt;4,Table1[[#This Row],[OriginalPrice (in Rs)]],0)</f>
        <v>0</v>
      </c>
      <c r="K4459" s="2">
        <f>Table1[[#This Row],[OriginalPrice (in Rs)]]-Table1[[#This Row],[DiscountOffer]]</f>
        <v>-196.26650366748163</v>
      </c>
      <c r="L4459" s="2" t="str">
        <f>IF(Table1[[#This Row],[Discount % (In Rs)]]&gt;50%,"High Discount","Low Discount")</f>
        <v>Low Discount</v>
      </c>
      <c r="M4459" s="3">
        <f>Table1[[#This Row],[Discount_Price (In Rs.)]]/Table1[[#This Row],[OriginalPrice (in Rs)]]</f>
        <v>-0.57895723795717291</v>
      </c>
      <c r="N4459" s="4">
        <v>3.6</v>
      </c>
      <c r="O4459">
        <v>400</v>
      </c>
      <c r="P4459" t="s">
        <v>20</v>
      </c>
      <c r="Q4459" t="s">
        <v>12636</v>
      </c>
    </row>
    <row r="4460" spans="1:17" x14ac:dyDescent="0.25">
      <c r="A4460" t="s">
        <v>12687</v>
      </c>
      <c r="B4460" s="1">
        <v>11444918</v>
      </c>
      <c r="C4460" t="s">
        <v>321</v>
      </c>
      <c r="D4460" t="s">
        <v>173</v>
      </c>
      <c r="E4460" t="s">
        <v>268</v>
      </c>
      <c r="F4460" t="s">
        <v>13</v>
      </c>
      <c r="G4460" s="2">
        <v>535.26650366748163</v>
      </c>
      <c r="H4460" s="2">
        <f>AVERAGEIF(Table1[[#All],[Category]],Table1[[#This Row],[Category]],Table1[[#All],[DiscountOffer]])</f>
        <v>535.26650366747856</v>
      </c>
      <c r="I4460" s="2">
        <v>379</v>
      </c>
      <c r="J4460" s="2">
        <f>IF(Table1[[#This Row],[Ratings]]&gt;4,Table1[[#This Row],[OriginalPrice (in Rs)]],0)</f>
        <v>0</v>
      </c>
      <c r="K4460" s="2">
        <f>Table1[[#This Row],[OriginalPrice (in Rs)]]-Table1[[#This Row],[DiscountOffer]]</f>
        <v>-156.26650366748163</v>
      </c>
      <c r="L4460" s="2" t="str">
        <f>IF(Table1[[#This Row],[Discount % (In Rs)]]&gt;50%,"High Discount","Low Discount")</f>
        <v>Low Discount</v>
      </c>
      <c r="M4460" s="3">
        <f>Table1[[#This Row],[Discount_Price (In Rs.)]]/Table1[[#This Row],[OriginalPrice (in Rs)]]</f>
        <v>-0.41231267458438425</v>
      </c>
      <c r="N4460" s="4">
        <v>3.8</v>
      </c>
      <c r="O4460">
        <v>399</v>
      </c>
      <c r="P4460" t="s">
        <v>324</v>
      </c>
      <c r="Q4460" t="s">
        <v>12688</v>
      </c>
    </row>
    <row r="4461" spans="1:17" x14ac:dyDescent="0.25">
      <c r="A4461" t="s">
        <v>12826</v>
      </c>
      <c r="B4461" s="1">
        <v>17804506</v>
      </c>
      <c r="C4461" t="s">
        <v>267</v>
      </c>
      <c r="D4461" t="s">
        <v>173</v>
      </c>
      <c r="E4461" t="s">
        <v>268</v>
      </c>
      <c r="F4461" t="s">
        <v>13</v>
      </c>
      <c r="G4461" s="2">
        <v>535.26650366748163</v>
      </c>
      <c r="H4461" s="2">
        <f>AVERAGEIF(Table1[[#All],[Category]],Table1[[#This Row],[Category]],Table1[[#All],[DiscountOffer]])</f>
        <v>535.26650366747856</v>
      </c>
      <c r="I4461" s="2">
        <v>398</v>
      </c>
      <c r="J4461" s="2">
        <f>IF(Table1[[#This Row],[Ratings]]&gt;4,Table1[[#This Row],[OriginalPrice (in Rs)]],0)</f>
        <v>398</v>
      </c>
      <c r="K4461" s="2">
        <f>Table1[[#This Row],[OriginalPrice (in Rs)]]-Table1[[#This Row],[DiscountOffer]]</f>
        <v>-137.26650366748163</v>
      </c>
      <c r="L4461" s="2" t="str">
        <f>IF(Table1[[#This Row],[Discount % (In Rs)]]&gt;50%,"High Discount","Low Discount")</f>
        <v>Low Discount</v>
      </c>
      <c r="M4461" s="3">
        <f>Table1[[#This Row],[Discount_Price (In Rs.)]]/Table1[[#This Row],[OriginalPrice (in Rs)]]</f>
        <v>-0.34489071273236588</v>
      </c>
      <c r="N4461" s="4">
        <v>4.2</v>
      </c>
      <c r="O4461">
        <v>396</v>
      </c>
      <c r="P4461" t="s">
        <v>10766</v>
      </c>
      <c r="Q4461" t="s">
        <v>12827</v>
      </c>
    </row>
    <row r="4462" spans="1:17" x14ac:dyDescent="0.25">
      <c r="A4462" t="s">
        <v>13688</v>
      </c>
      <c r="B4462" s="1">
        <v>9262461</v>
      </c>
      <c r="C4462" t="s">
        <v>267</v>
      </c>
      <c r="D4462" t="s">
        <v>173</v>
      </c>
      <c r="E4462" t="s">
        <v>268</v>
      </c>
      <c r="F4462" t="s">
        <v>13</v>
      </c>
      <c r="G4462" s="2">
        <v>386</v>
      </c>
      <c r="H4462" s="2">
        <f>AVERAGEIF(Table1[[#All],[Category]],Table1[[#This Row],[Category]],Table1[[#All],[DiscountOffer]])</f>
        <v>535.26650366747856</v>
      </c>
      <c r="I4462" s="2">
        <v>429</v>
      </c>
      <c r="J4462" s="2">
        <f>IF(Table1[[#This Row],[Ratings]]&gt;4,Table1[[#This Row],[OriginalPrice (in Rs)]],0)</f>
        <v>429</v>
      </c>
      <c r="K4462" s="2">
        <f>Table1[[#This Row],[OriginalPrice (in Rs)]]-Table1[[#This Row],[DiscountOffer]]</f>
        <v>43</v>
      </c>
      <c r="L4462" s="2" t="str">
        <f>IF(Table1[[#This Row],[Discount % (In Rs)]]&gt;50%,"High Discount","Low Discount")</f>
        <v>Low Discount</v>
      </c>
      <c r="M4462" s="3">
        <f>Table1[[#This Row],[Discount_Price (In Rs.)]]/Table1[[#This Row],[OriginalPrice (in Rs)]]</f>
        <v>0.10023310023310024</v>
      </c>
      <c r="N4462" s="4">
        <v>4.2</v>
      </c>
      <c r="O4462">
        <v>378</v>
      </c>
      <c r="P4462" t="s">
        <v>20</v>
      </c>
      <c r="Q4462" t="s">
        <v>13689</v>
      </c>
    </row>
    <row r="4463" spans="1:17" x14ac:dyDescent="0.25">
      <c r="A4463" t="s">
        <v>13743</v>
      </c>
      <c r="B4463" s="1">
        <v>10906432</v>
      </c>
      <c r="C4463" t="s">
        <v>321</v>
      </c>
      <c r="D4463" t="s">
        <v>173</v>
      </c>
      <c r="E4463" t="s">
        <v>268</v>
      </c>
      <c r="F4463" t="s">
        <v>13</v>
      </c>
      <c r="G4463" s="2">
        <v>535.26650366748163</v>
      </c>
      <c r="H4463" s="2">
        <f>AVERAGEIF(Table1[[#All],[Category]],Table1[[#This Row],[Category]],Table1[[#All],[DiscountOffer]])</f>
        <v>535.26650366747856</v>
      </c>
      <c r="I4463" s="2">
        <v>349</v>
      </c>
      <c r="J4463" s="2">
        <f>IF(Table1[[#This Row],[Ratings]]&gt;4,Table1[[#This Row],[OriginalPrice (in Rs)]],0)</f>
        <v>349</v>
      </c>
      <c r="K4463" s="2">
        <f>Table1[[#This Row],[OriginalPrice (in Rs)]]-Table1[[#This Row],[DiscountOffer]]</f>
        <v>-186.26650366748163</v>
      </c>
      <c r="L4463" s="2" t="str">
        <f>IF(Table1[[#This Row],[Discount % (In Rs)]]&gt;50%,"High Discount","Low Discount")</f>
        <v>Low Discount</v>
      </c>
      <c r="M4463" s="3">
        <f>Table1[[#This Row],[Discount_Price (In Rs.)]]/Table1[[#This Row],[OriginalPrice (in Rs)]]</f>
        <v>-0.53371491022201045</v>
      </c>
      <c r="N4463" s="4">
        <v>4.2</v>
      </c>
      <c r="O4463">
        <v>377</v>
      </c>
      <c r="P4463" t="s">
        <v>324</v>
      </c>
      <c r="Q4463" t="s">
        <v>13744</v>
      </c>
    </row>
    <row r="4464" spans="1:17" x14ac:dyDescent="0.25">
      <c r="A4464" t="s">
        <v>13921</v>
      </c>
      <c r="B4464" s="1">
        <v>516574</v>
      </c>
      <c r="C4464" t="s">
        <v>321</v>
      </c>
      <c r="D4464" t="s">
        <v>173</v>
      </c>
      <c r="E4464" t="s">
        <v>268</v>
      </c>
      <c r="F4464" t="s">
        <v>13</v>
      </c>
      <c r="G4464" s="2">
        <v>535.26650366748163</v>
      </c>
      <c r="H4464" s="2">
        <f>AVERAGEIF(Table1[[#All],[Category]],Table1[[#This Row],[Category]],Table1[[#All],[DiscountOffer]])</f>
        <v>535.26650366747856</v>
      </c>
      <c r="I4464" s="2">
        <v>477</v>
      </c>
      <c r="J4464" s="2">
        <f>IF(Table1[[#This Row],[Ratings]]&gt;4,Table1[[#This Row],[OriginalPrice (in Rs)]],0)</f>
        <v>477</v>
      </c>
      <c r="K4464" s="2">
        <f>Table1[[#This Row],[OriginalPrice (in Rs)]]-Table1[[#This Row],[DiscountOffer]]</f>
        <v>-58.266503667481629</v>
      </c>
      <c r="L4464" s="2" t="str">
        <f>IF(Table1[[#This Row],[Discount % (In Rs)]]&gt;50%,"High Discount","Low Discount")</f>
        <v>Low Discount</v>
      </c>
      <c r="M4464" s="3">
        <f>Table1[[#This Row],[Discount_Price (In Rs.)]]/Table1[[#This Row],[OriginalPrice (in Rs)]]</f>
        <v>-0.1221519993028965</v>
      </c>
      <c r="N4464" s="4">
        <v>4.4000000000000004</v>
      </c>
      <c r="O4464">
        <v>373</v>
      </c>
      <c r="P4464" t="s">
        <v>20</v>
      </c>
      <c r="Q4464" t="s">
        <v>13922</v>
      </c>
    </row>
    <row r="4465" spans="1:17" x14ac:dyDescent="0.25">
      <c r="A4465" t="s">
        <v>14001</v>
      </c>
      <c r="B4465" s="1">
        <v>10638750</v>
      </c>
      <c r="C4465" t="s">
        <v>321</v>
      </c>
      <c r="D4465" t="s">
        <v>173</v>
      </c>
      <c r="E4465" t="s">
        <v>268</v>
      </c>
      <c r="F4465" t="s">
        <v>13</v>
      </c>
      <c r="G4465" s="2">
        <v>535.26650366748163</v>
      </c>
      <c r="H4465" s="2">
        <f>AVERAGEIF(Table1[[#All],[Category]],Table1[[#This Row],[Category]],Table1[[#All],[DiscountOffer]])</f>
        <v>535.26650366747856</v>
      </c>
      <c r="I4465" s="2">
        <v>379</v>
      </c>
      <c r="J4465" s="2">
        <f>IF(Table1[[#This Row],[Ratings]]&gt;4,Table1[[#This Row],[OriginalPrice (in Rs)]],0)</f>
        <v>379</v>
      </c>
      <c r="K4465" s="2">
        <f>Table1[[#This Row],[OriginalPrice (in Rs)]]-Table1[[#This Row],[DiscountOffer]]</f>
        <v>-156.26650366748163</v>
      </c>
      <c r="L4465" s="2" t="str">
        <f>IF(Table1[[#This Row],[Discount % (In Rs)]]&gt;50%,"High Discount","Low Discount")</f>
        <v>Low Discount</v>
      </c>
      <c r="M4465" s="3">
        <f>Table1[[#This Row],[Discount_Price (In Rs.)]]/Table1[[#This Row],[OriginalPrice (in Rs)]]</f>
        <v>-0.41231267458438425</v>
      </c>
      <c r="N4465" s="4">
        <v>4.3</v>
      </c>
      <c r="O4465">
        <v>371</v>
      </c>
      <c r="P4465" t="s">
        <v>324</v>
      </c>
      <c r="Q4465" t="s">
        <v>14002</v>
      </c>
    </row>
    <row r="4466" spans="1:17" x14ac:dyDescent="0.25">
      <c r="A4466" t="s">
        <v>14088</v>
      </c>
      <c r="B4466" s="1">
        <v>10794348</v>
      </c>
      <c r="C4466" t="s">
        <v>1037</v>
      </c>
      <c r="D4466" t="s">
        <v>173</v>
      </c>
      <c r="E4466" t="s">
        <v>268</v>
      </c>
      <c r="F4466" t="s">
        <v>13</v>
      </c>
      <c r="G4466" s="2">
        <v>340</v>
      </c>
      <c r="H4466" s="2">
        <f>AVERAGEIF(Table1[[#All],[Category]],Table1[[#This Row],[Category]],Table1[[#All],[DiscountOffer]])</f>
        <v>535.26650366747856</v>
      </c>
      <c r="I4466" s="2">
        <v>462</v>
      </c>
      <c r="J4466" s="2">
        <f>IF(Table1[[#This Row],[Ratings]]&gt;4,Table1[[#This Row],[OriginalPrice (in Rs)]],0)</f>
        <v>462</v>
      </c>
      <c r="K4466" s="2">
        <f>Table1[[#This Row],[OriginalPrice (in Rs)]]-Table1[[#This Row],[DiscountOffer]]</f>
        <v>122</v>
      </c>
      <c r="L4466" s="2" t="str">
        <f>IF(Table1[[#This Row],[Discount % (In Rs)]]&gt;50%,"High Discount","Low Discount")</f>
        <v>Low Discount</v>
      </c>
      <c r="M4466" s="3">
        <f>Table1[[#This Row],[Discount_Price (In Rs.)]]/Table1[[#This Row],[OriginalPrice (in Rs)]]</f>
        <v>0.26406926406926406</v>
      </c>
      <c r="N4466" s="4">
        <v>4.2</v>
      </c>
      <c r="O4466">
        <v>369</v>
      </c>
      <c r="P4466" t="s">
        <v>32</v>
      </c>
      <c r="Q4466" t="s">
        <v>7959</v>
      </c>
    </row>
    <row r="4467" spans="1:17" x14ac:dyDescent="0.25">
      <c r="A4467" t="s">
        <v>14089</v>
      </c>
      <c r="B4467" s="1">
        <v>17804518</v>
      </c>
      <c r="C4467" t="s">
        <v>267</v>
      </c>
      <c r="D4467" t="s">
        <v>173</v>
      </c>
      <c r="E4467" t="s">
        <v>268</v>
      </c>
      <c r="F4467" t="s">
        <v>13</v>
      </c>
      <c r="G4467" s="2">
        <v>535.26650366748163</v>
      </c>
      <c r="H4467" s="2">
        <f>AVERAGEIF(Table1[[#All],[Category]],Table1[[#This Row],[Category]],Table1[[#All],[DiscountOffer]])</f>
        <v>535.26650366747856</v>
      </c>
      <c r="I4467" s="2">
        <v>398</v>
      </c>
      <c r="J4467" s="2">
        <f>IF(Table1[[#This Row],[Ratings]]&gt;4,Table1[[#This Row],[OriginalPrice (in Rs)]],0)</f>
        <v>398</v>
      </c>
      <c r="K4467" s="2">
        <f>Table1[[#This Row],[OriginalPrice (in Rs)]]-Table1[[#This Row],[DiscountOffer]]</f>
        <v>-137.26650366748163</v>
      </c>
      <c r="L4467" s="2" t="str">
        <f>IF(Table1[[#This Row],[Discount % (In Rs)]]&gt;50%,"High Discount","Low Discount")</f>
        <v>Low Discount</v>
      </c>
      <c r="M4467" s="3">
        <f>Table1[[#This Row],[Discount_Price (In Rs.)]]/Table1[[#This Row],[OriginalPrice (in Rs)]]</f>
        <v>-0.34489071273236588</v>
      </c>
      <c r="N4467" s="4">
        <v>4.2</v>
      </c>
      <c r="O4467">
        <v>369</v>
      </c>
      <c r="P4467" t="s">
        <v>14091</v>
      </c>
      <c r="Q4467" t="s">
        <v>14090</v>
      </c>
    </row>
    <row r="4468" spans="1:17" x14ac:dyDescent="0.25">
      <c r="A4468" t="s">
        <v>14136</v>
      </c>
      <c r="B4468" s="1">
        <v>11459960</v>
      </c>
      <c r="C4468" t="s">
        <v>321</v>
      </c>
      <c r="D4468" t="s">
        <v>173</v>
      </c>
      <c r="E4468" t="s">
        <v>268</v>
      </c>
      <c r="F4468" t="s">
        <v>13</v>
      </c>
      <c r="G4468" s="2">
        <v>535.26650366748163</v>
      </c>
      <c r="H4468" s="2">
        <f>AVERAGEIF(Table1[[#All],[Category]],Table1[[#This Row],[Category]],Table1[[#All],[DiscountOffer]])</f>
        <v>535.26650366747856</v>
      </c>
      <c r="I4468" s="2">
        <v>319</v>
      </c>
      <c r="J4468" s="2">
        <f>IF(Table1[[#This Row],[Ratings]]&gt;4,Table1[[#This Row],[OriginalPrice (in Rs)]],0)</f>
        <v>0</v>
      </c>
      <c r="K4468" s="2">
        <f>Table1[[#This Row],[OriginalPrice (in Rs)]]-Table1[[#This Row],[DiscountOffer]]</f>
        <v>-216.26650366748163</v>
      </c>
      <c r="L4468" s="2" t="str">
        <f>IF(Table1[[#This Row],[Discount % (In Rs)]]&gt;50%,"High Discount","Low Discount")</f>
        <v>Low Discount</v>
      </c>
      <c r="M4468" s="3">
        <f>Table1[[#This Row],[Discount_Price (In Rs.)]]/Table1[[#This Row],[OriginalPrice (in Rs)]]</f>
        <v>-0.67795142215511484</v>
      </c>
      <c r="N4468" s="4">
        <v>3.6</v>
      </c>
      <c r="O4468">
        <v>368</v>
      </c>
      <c r="P4468" t="s">
        <v>324</v>
      </c>
      <c r="Q4468" t="s">
        <v>14137</v>
      </c>
    </row>
    <row r="4469" spans="1:17" x14ac:dyDescent="0.25">
      <c r="A4469" t="s">
        <v>14423</v>
      </c>
      <c r="B4469" s="1">
        <v>6968606</v>
      </c>
      <c r="C4469" t="s">
        <v>3419</v>
      </c>
      <c r="D4469" t="s">
        <v>173</v>
      </c>
      <c r="E4469" t="s">
        <v>268</v>
      </c>
      <c r="F4469" t="s">
        <v>13</v>
      </c>
      <c r="G4469" s="2">
        <v>535.26650366748163</v>
      </c>
      <c r="H4469" s="2">
        <f>AVERAGEIF(Table1[[#All],[Category]],Table1[[#This Row],[Category]],Table1[[#All],[DiscountOffer]])</f>
        <v>535.26650366747856</v>
      </c>
      <c r="I4469" s="2">
        <v>279</v>
      </c>
      <c r="J4469" s="2">
        <f>IF(Table1[[#This Row],[Ratings]]&gt;4,Table1[[#This Row],[OriginalPrice (in Rs)]],0)</f>
        <v>0</v>
      </c>
      <c r="K4469" s="2">
        <f>Table1[[#This Row],[OriginalPrice (in Rs)]]-Table1[[#This Row],[DiscountOffer]]</f>
        <v>-256.26650366748163</v>
      </c>
      <c r="L4469" s="2" t="str">
        <f>IF(Table1[[#This Row],[Discount % (In Rs)]]&gt;50%,"High Discount","Low Discount")</f>
        <v>Low Discount</v>
      </c>
      <c r="M4469" s="3">
        <f>Table1[[#This Row],[Discount_Price (In Rs.)]]/Table1[[#This Row],[OriginalPrice (in Rs)]]</f>
        <v>-0.91851793429204887</v>
      </c>
      <c r="N4469" s="4">
        <v>3.8</v>
      </c>
      <c r="O4469">
        <v>362</v>
      </c>
      <c r="P4469" t="s">
        <v>324</v>
      </c>
      <c r="Q4469" t="s">
        <v>14424</v>
      </c>
    </row>
    <row r="4470" spans="1:17" x14ac:dyDescent="0.25">
      <c r="A4470" t="s">
        <v>14935</v>
      </c>
      <c r="B4470" s="1">
        <v>12142384</v>
      </c>
      <c r="C4470" t="s">
        <v>267</v>
      </c>
      <c r="D4470" t="s">
        <v>173</v>
      </c>
      <c r="E4470" t="s">
        <v>268</v>
      </c>
      <c r="F4470" t="s">
        <v>13</v>
      </c>
      <c r="G4470" s="2">
        <v>530</v>
      </c>
      <c r="H4470" s="2">
        <f>AVERAGEIF(Table1[[#All],[Category]],Table1[[#This Row],[Category]],Table1[[#All],[DiscountOffer]])</f>
        <v>535.26650366747856</v>
      </c>
      <c r="I4470" s="2">
        <v>589</v>
      </c>
      <c r="J4470" s="2">
        <f>IF(Table1[[#This Row],[Ratings]]&gt;4,Table1[[#This Row],[OriginalPrice (in Rs)]],0)</f>
        <v>0</v>
      </c>
      <c r="K4470" s="2">
        <f>Table1[[#This Row],[OriginalPrice (in Rs)]]-Table1[[#This Row],[DiscountOffer]]</f>
        <v>59</v>
      </c>
      <c r="L4470" s="2" t="str">
        <f>IF(Table1[[#This Row],[Discount % (In Rs)]]&gt;50%,"High Discount","Low Discount")</f>
        <v>Low Discount</v>
      </c>
      <c r="M4470" s="3">
        <f>Table1[[#This Row],[Discount_Price (In Rs.)]]/Table1[[#This Row],[OriginalPrice (in Rs)]]</f>
        <v>0.100169779286927</v>
      </c>
      <c r="N4470" s="4">
        <v>3.9</v>
      </c>
      <c r="O4470">
        <v>352</v>
      </c>
      <c r="P4470" t="s">
        <v>20</v>
      </c>
      <c r="Q4470" t="s">
        <v>14936</v>
      </c>
    </row>
    <row r="4471" spans="1:17" x14ac:dyDescent="0.25">
      <c r="A4471" t="s">
        <v>15610</v>
      </c>
      <c r="B4471" s="1">
        <v>17805250</v>
      </c>
      <c r="C4471" t="s">
        <v>267</v>
      </c>
      <c r="D4471" t="s">
        <v>173</v>
      </c>
      <c r="E4471" t="s">
        <v>268</v>
      </c>
      <c r="F4471" t="s">
        <v>13</v>
      </c>
      <c r="G4471" s="2">
        <v>535.26650366748163</v>
      </c>
      <c r="H4471" s="2">
        <f>AVERAGEIF(Table1[[#All],[Category]],Table1[[#This Row],[Category]],Table1[[#All],[DiscountOffer]])</f>
        <v>535.26650366747856</v>
      </c>
      <c r="I4471" s="2">
        <v>378</v>
      </c>
      <c r="J4471" s="2">
        <f>IF(Table1[[#This Row],[Ratings]]&gt;4,Table1[[#This Row],[OriginalPrice (in Rs)]],0)</f>
        <v>0</v>
      </c>
      <c r="K4471" s="2">
        <f>Table1[[#This Row],[OriginalPrice (in Rs)]]-Table1[[#This Row],[DiscountOffer]]</f>
        <v>-157.26650366748163</v>
      </c>
      <c r="L4471" s="2" t="str">
        <f>IF(Table1[[#This Row],[Discount % (In Rs)]]&gt;50%,"High Discount","Low Discount")</f>
        <v>Low Discount</v>
      </c>
      <c r="M4471" s="3">
        <f>Table1[[#This Row],[Discount_Price (In Rs.)]]/Table1[[#This Row],[OriginalPrice (in Rs)]]</f>
        <v>-0.41604895150127413</v>
      </c>
      <c r="N4471" s="4">
        <v>4</v>
      </c>
      <c r="O4471">
        <v>341</v>
      </c>
      <c r="P4471" t="s">
        <v>14091</v>
      </c>
      <c r="Q4471" t="s">
        <v>15611</v>
      </c>
    </row>
    <row r="4472" spans="1:17" x14ac:dyDescent="0.25">
      <c r="A4472" t="s">
        <v>15827</v>
      </c>
      <c r="B4472" s="1">
        <v>12939856</v>
      </c>
      <c r="C4472" t="s">
        <v>15828</v>
      </c>
      <c r="D4472" t="s">
        <v>173</v>
      </c>
      <c r="E4472" t="s">
        <v>268</v>
      </c>
      <c r="F4472" t="s">
        <v>13</v>
      </c>
      <c r="G4472" s="2">
        <v>535.26650366748163</v>
      </c>
      <c r="H4472" s="2">
        <f>AVERAGEIF(Table1[[#All],[Category]],Table1[[#This Row],[Category]],Table1[[#All],[DiscountOffer]])</f>
        <v>535.26650366747856</v>
      </c>
      <c r="I4472" s="2">
        <v>500</v>
      </c>
      <c r="J4472" s="2">
        <f>IF(Table1[[#This Row],[Ratings]]&gt;4,Table1[[#This Row],[OriginalPrice (in Rs)]],0)</f>
        <v>500</v>
      </c>
      <c r="K4472" s="2">
        <f>Table1[[#This Row],[OriginalPrice (in Rs)]]-Table1[[#This Row],[DiscountOffer]]</f>
        <v>-35.266503667481629</v>
      </c>
      <c r="L4472" s="2" t="str">
        <f>IF(Table1[[#This Row],[Discount % (In Rs)]]&gt;50%,"High Discount","Low Discount")</f>
        <v>Low Discount</v>
      </c>
      <c r="M4472" s="3">
        <f>Table1[[#This Row],[Discount_Price (In Rs.)]]/Table1[[#This Row],[OriginalPrice (in Rs)]]</f>
        <v>-7.053300733496326E-2</v>
      </c>
      <c r="N4472" s="4">
        <v>4.2</v>
      </c>
      <c r="O4472">
        <v>338</v>
      </c>
      <c r="P4472" t="s">
        <v>20</v>
      </c>
      <c r="Q4472" t="s">
        <v>15829</v>
      </c>
    </row>
    <row r="4473" spans="1:17" x14ac:dyDescent="0.25">
      <c r="A4473" t="s">
        <v>15886</v>
      </c>
      <c r="B4473" s="1">
        <v>1763988</v>
      </c>
      <c r="C4473" t="s">
        <v>6442</v>
      </c>
      <c r="D4473" t="s">
        <v>173</v>
      </c>
      <c r="E4473" t="s">
        <v>268</v>
      </c>
      <c r="F4473" t="s">
        <v>13</v>
      </c>
      <c r="G4473" s="2">
        <v>591</v>
      </c>
      <c r="H4473" s="2">
        <f>AVERAGEIF(Table1[[#All],[Category]],Table1[[#This Row],[Category]],Table1[[#All],[DiscountOffer]])</f>
        <v>535.26650366747856</v>
      </c>
      <c r="I4473" s="2">
        <v>845</v>
      </c>
      <c r="J4473" s="2">
        <f>IF(Table1[[#This Row],[Ratings]]&gt;4,Table1[[#This Row],[OriginalPrice (in Rs)]],0)</f>
        <v>0</v>
      </c>
      <c r="K4473" s="2">
        <f>Table1[[#This Row],[OriginalPrice (in Rs)]]-Table1[[#This Row],[DiscountOffer]]</f>
        <v>254</v>
      </c>
      <c r="L4473" s="2" t="str">
        <f>IF(Table1[[#This Row],[Discount % (In Rs)]]&gt;50%,"High Discount","Low Discount")</f>
        <v>Low Discount</v>
      </c>
      <c r="M4473" s="3">
        <f>Table1[[#This Row],[Discount_Price (In Rs.)]]/Table1[[#This Row],[OriginalPrice (in Rs)]]</f>
        <v>0.30059171597633139</v>
      </c>
      <c r="N4473" s="4">
        <v>3.7</v>
      </c>
      <c r="O4473">
        <v>337</v>
      </c>
      <c r="P4473" t="s">
        <v>32</v>
      </c>
      <c r="Q4473" t="s">
        <v>15887</v>
      </c>
    </row>
    <row r="4474" spans="1:17" x14ac:dyDescent="0.25">
      <c r="A4474" t="s">
        <v>15890</v>
      </c>
      <c r="B4474" s="1">
        <v>17975596</v>
      </c>
      <c r="C4474" t="s">
        <v>3706</v>
      </c>
      <c r="D4474" t="s">
        <v>173</v>
      </c>
      <c r="E4474" t="s">
        <v>268</v>
      </c>
      <c r="F4474" t="s">
        <v>13</v>
      </c>
      <c r="G4474" s="2">
        <v>535.26650366748163</v>
      </c>
      <c r="H4474" s="2">
        <f>AVERAGEIF(Table1[[#All],[Category]],Table1[[#This Row],[Category]],Table1[[#All],[DiscountOffer]])</f>
        <v>535.26650366747856</v>
      </c>
      <c r="I4474" s="2">
        <v>897</v>
      </c>
      <c r="J4474" s="2">
        <f>IF(Table1[[#This Row],[Ratings]]&gt;4,Table1[[#This Row],[OriginalPrice (in Rs)]],0)</f>
        <v>897</v>
      </c>
      <c r="K4474" s="2">
        <f>Table1[[#This Row],[OriginalPrice (in Rs)]]-Table1[[#This Row],[DiscountOffer]]</f>
        <v>361.73349633251837</v>
      </c>
      <c r="L4474" s="2" t="str">
        <f>IF(Table1[[#This Row],[Discount % (In Rs)]]&gt;50%,"High Discount","Low Discount")</f>
        <v>Low Discount</v>
      </c>
      <c r="M4474" s="3">
        <f>Table1[[#This Row],[Discount_Price (In Rs.)]]/Table1[[#This Row],[OriginalPrice (in Rs)]]</f>
        <v>0.40327034150782426</v>
      </c>
      <c r="N4474" s="4">
        <v>4.2</v>
      </c>
      <c r="O4474">
        <v>337</v>
      </c>
      <c r="P4474" t="s">
        <v>5780</v>
      </c>
      <c r="Q4474" t="s">
        <v>15891</v>
      </c>
    </row>
    <row r="4475" spans="1:17" x14ac:dyDescent="0.25">
      <c r="A4475" t="s">
        <v>15954</v>
      </c>
      <c r="B4475" s="1">
        <v>1897903</v>
      </c>
      <c r="C4475" t="s">
        <v>321</v>
      </c>
      <c r="D4475" t="s">
        <v>173</v>
      </c>
      <c r="E4475" t="s">
        <v>268</v>
      </c>
      <c r="F4475" t="s">
        <v>13</v>
      </c>
      <c r="G4475" s="2">
        <v>535.26650366748163</v>
      </c>
      <c r="H4475" s="2">
        <f>AVERAGEIF(Table1[[#All],[Category]],Table1[[#This Row],[Category]],Table1[[#All],[DiscountOffer]])</f>
        <v>535.26650366747856</v>
      </c>
      <c r="I4475" s="2">
        <v>477</v>
      </c>
      <c r="J4475" s="2">
        <f>IF(Table1[[#This Row],[Ratings]]&gt;4,Table1[[#This Row],[OriginalPrice (in Rs)]],0)</f>
        <v>477</v>
      </c>
      <c r="K4475" s="2">
        <f>Table1[[#This Row],[OriginalPrice (in Rs)]]-Table1[[#This Row],[DiscountOffer]]</f>
        <v>-58.266503667481629</v>
      </c>
      <c r="L4475" s="2" t="str">
        <f>IF(Table1[[#This Row],[Discount % (In Rs)]]&gt;50%,"High Discount","Low Discount")</f>
        <v>Low Discount</v>
      </c>
      <c r="M4475" s="3">
        <f>Table1[[#This Row],[Discount_Price (In Rs.)]]/Table1[[#This Row],[OriginalPrice (in Rs)]]</f>
        <v>-0.1221519993028965</v>
      </c>
      <c r="N4475" s="4">
        <v>4.2</v>
      </c>
      <c r="O4475">
        <v>336</v>
      </c>
      <c r="P4475" t="s">
        <v>324</v>
      </c>
      <c r="Q4475" t="s">
        <v>15955</v>
      </c>
    </row>
    <row r="4476" spans="1:17" x14ac:dyDescent="0.25">
      <c r="A4476" t="s">
        <v>16170</v>
      </c>
      <c r="B4476" s="1">
        <v>10794268</v>
      </c>
      <c r="C4476" t="s">
        <v>1037</v>
      </c>
      <c r="D4476" t="s">
        <v>173</v>
      </c>
      <c r="E4476" t="s">
        <v>268</v>
      </c>
      <c r="F4476" t="s">
        <v>13</v>
      </c>
      <c r="G4476" s="2">
        <v>330</v>
      </c>
      <c r="H4476" s="2">
        <f>AVERAGEIF(Table1[[#All],[Category]],Table1[[#This Row],[Category]],Table1[[#All],[DiscountOffer]])</f>
        <v>535.26650366747856</v>
      </c>
      <c r="I4476" s="2">
        <v>412</v>
      </c>
      <c r="J4476" s="2">
        <f>IF(Table1[[#This Row],[Ratings]]&gt;4,Table1[[#This Row],[OriginalPrice (in Rs)]],0)</f>
        <v>412</v>
      </c>
      <c r="K4476" s="2">
        <f>Table1[[#This Row],[OriginalPrice (in Rs)]]-Table1[[#This Row],[DiscountOffer]]</f>
        <v>82</v>
      </c>
      <c r="L4476" s="2" t="str">
        <f>IF(Table1[[#This Row],[Discount % (In Rs)]]&gt;50%,"High Discount","Low Discount")</f>
        <v>Low Discount</v>
      </c>
      <c r="M4476" s="3">
        <f>Table1[[#This Row],[Discount_Price (In Rs.)]]/Table1[[#This Row],[OriginalPrice (in Rs)]]</f>
        <v>0.19902912621359223</v>
      </c>
      <c r="N4476" s="4">
        <v>4.0999999999999996</v>
      </c>
      <c r="O4476">
        <v>332</v>
      </c>
      <c r="P4476" t="s">
        <v>32</v>
      </c>
      <c r="Q4476" t="s">
        <v>7959</v>
      </c>
    </row>
    <row r="4477" spans="1:17" x14ac:dyDescent="0.25">
      <c r="A4477" t="s">
        <v>16173</v>
      </c>
      <c r="B4477" s="1">
        <v>9599099</v>
      </c>
      <c r="C4477" t="s">
        <v>5121</v>
      </c>
      <c r="D4477" t="s">
        <v>173</v>
      </c>
      <c r="E4477" t="s">
        <v>268</v>
      </c>
      <c r="F4477" t="s">
        <v>13</v>
      </c>
      <c r="G4477" s="2">
        <v>535.26650366748163</v>
      </c>
      <c r="H4477" s="2">
        <f>AVERAGEIF(Table1[[#All],[Category]],Table1[[#This Row],[Category]],Table1[[#All],[DiscountOffer]])</f>
        <v>535.26650366747856</v>
      </c>
      <c r="I4477" s="2">
        <v>1050</v>
      </c>
      <c r="J4477" s="2">
        <f>IF(Table1[[#This Row],[Ratings]]&gt;4,Table1[[#This Row],[OriginalPrice (in Rs)]],0)</f>
        <v>1050</v>
      </c>
      <c r="K4477" s="2">
        <f>Table1[[#This Row],[OriginalPrice (in Rs)]]-Table1[[#This Row],[DiscountOffer]]</f>
        <v>514.73349633251837</v>
      </c>
      <c r="L4477" s="2" t="str">
        <f>IF(Table1[[#This Row],[Discount % (In Rs)]]&gt;50%,"High Discount","Low Discount")</f>
        <v>Low Discount</v>
      </c>
      <c r="M4477" s="3">
        <f>Table1[[#This Row],[Discount_Price (In Rs.)]]/Table1[[#This Row],[OriginalPrice (in Rs)]]</f>
        <v>0.49022237745954128</v>
      </c>
      <c r="N4477" s="4">
        <v>4.3</v>
      </c>
      <c r="O4477">
        <v>332</v>
      </c>
      <c r="P4477" t="s">
        <v>32</v>
      </c>
      <c r="Q4477" t="s">
        <v>16174</v>
      </c>
    </row>
    <row r="4478" spans="1:17" x14ac:dyDescent="0.25">
      <c r="A4478" t="s">
        <v>16238</v>
      </c>
      <c r="B4478" s="1">
        <v>10725448</v>
      </c>
      <c r="C4478" t="s">
        <v>1037</v>
      </c>
      <c r="D4478" t="s">
        <v>173</v>
      </c>
      <c r="E4478" t="s">
        <v>268</v>
      </c>
      <c r="F4478" t="s">
        <v>13</v>
      </c>
      <c r="G4478" s="2">
        <v>330</v>
      </c>
      <c r="H4478" s="2">
        <f>AVERAGEIF(Table1[[#All],[Category]],Table1[[#This Row],[Category]],Table1[[#All],[DiscountOffer]])</f>
        <v>535.26650366747856</v>
      </c>
      <c r="I4478" s="2">
        <v>412</v>
      </c>
      <c r="J4478" s="2">
        <f>IF(Table1[[#This Row],[Ratings]]&gt;4,Table1[[#This Row],[OriginalPrice (in Rs)]],0)</f>
        <v>0</v>
      </c>
      <c r="K4478" s="2">
        <f>Table1[[#This Row],[OriginalPrice (in Rs)]]-Table1[[#This Row],[DiscountOffer]]</f>
        <v>82</v>
      </c>
      <c r="L4478" s="2" t="str">
        <f>IF(Table1[[#This Row],[Discount % (In Rs)]]&gt;50%,"High Discount","Low Discount")</f>
        <v>Low Discount</v>
      </c>
      <c r="M4478" s="3">
        <f>Table1[[#This Row],[Discount_Price (In Rs.)]]/Table1[[#This Row],[OriginalPrice (in Rs)]]</f>
        <v>0.19902912621359223</v>
      </c>
      <c r="N4478" s="4">
        <v>4</v>
      </c>
      <c r="O4478">
        <v>331</v>
      </c>
      <c r="P4478" t="s">
        <v>32</v>
      </c>
      <c r="Q4478" t="s">
        <v>16239</v>
      </c>
    </row>
    <row r="4479" spans="1:17" x14ac:dyDescent="0.25">
      <c r="A4479" t="s">
        <v>16371</v>
      </c>
      <c r="B4479" s="1">
        <v>8936387</v>
      </c>
      <c r="C4479" t="s">
        <v>3706</v>
      </c>
      <c r="D4479" t="s">
        <v>173</v>
      </c>
      <c r="E4479" t="s">
        <v>268</v>
      </c>
      <c r="F4479" t="s">
        <v>13</v>
      </c>
      <c r="G4479" s="2">
        <v>228</v>
      </c>
      <c r="H4479" s="2">
        <f>AVERAGEIF(Table1[[#All],[Category]],Table1[[#This Row],[Category]],Table1[[#All],[DiscountOffer]])</f>
        <v>535.26650366747856</v>
      </c>
      <c r="I4479" s="2">
        <v>269</v>
      </c>
      <c r="J4479" s="2">
        <f>IF(Table1[[#This Row],[Ratings]]&gt;4,Table1[[#This Row],[OriginalPrice (in Rs)]],0)</f>
        <v>0</v>
      </c>
      <c r="K4479" s="2">
        <f>Table1[[#This Row],[OriginalPrice (in Rs)]]-Table1[[#This Row],[DiscountOffer]]</f>
        <v>41</v>
      </c>
      <c r="L4479" s="2" t="str">
        <f>IF(Table1[[#This Row],[Discount % (In Rs)]]&gt;50%,"High Discount","Low Discount")</f>
        <v>Low Discount</v>
      </c>
      <c r="M4479" s="3">
        <f>Table1[[#This Row],[Discount_Price (In Rs.)]]/Table1[[#This Row],[OriginalPrice (in Rs)]]</f>
        <v>0.15241635687732341</v>
      </c>
      <c r="N4479" s="4">
        <v>4</v>
      </c>
      <c r="O4479">
        <v>329</v>
      </c>
      <c r="P4479" t="s">
        <v>324</v>
      </c>
      <c r="Q4479" t="s">
        <v>16372</v>
      </c>
    </row>
    <row r="4480" spans="1:17" x14ac:dyDescent="0.25">
      <c r="A4480" t="s">
        <v>16377</v>
      </c>
      <c r="B4480" s="1">
        <v>6968608</v>
      </c>
      <c r="C4480" t="s">
        <v>3419</v>
      </c>
      <c r="D4480" t="s">
        <v>173</v>
      </c>
      <c r="E4480" t="s">
        <v>268</v>
      </c>
      <c r="F4480" t="s">
        <v>13</v>
      </c>
      <c r="G4480" s="2">
        <v>535.26650366748163</v>
      </c>
      <c r="H4480" s="2">
        <f>AVERAGEIF(Table1[[#All],[Category]],Table1[[#This Row],[Category]],Table1[[#All],[DiscountOffer]])</f>
        <v>535.26650366747856</v>
      </c>
      <c r="I4480" s="2">
        <v>249</v>
      </c>
      <c r="J4480" s="2">
        <f>IF(Table1[[#This Row],[Ratings]]&gt;4,Table1[[#This Row],[OriginalPrice (in Rs)]],0)</f>
        <v>249</v>
      </c>
      <c r="K4480" s="2">
        <f>Table1[[#This Row],[OriginalPrice (in Rs)]]-Table1[[#This Row],[DiscountOffer]]</f>
        <v>-286.26650366748163</v>
      </c>
      <c r="L4480" s="2" t="str">
        <f>IF(Table1[[#This Row],[Discount % (In Rs)]]&gt;50%,"High Discount","Low Discount")</f>
        <v>Low Discount</v>
      </c>
      <c r="M4480" s="3">
        <f>Table1[[#This Row],[Discount_Price (In Rs.)]]/Table1[[#This Row],[OriginalPrice (in Rs)]]</f>
        <v>-1.14966467336338</v>
      </c>
      <c r="N4480" s="4">
        <v>4.3</v>
      </c>
      <c r="O4480">
        <v>329</v>
      </c>
      <c r="P4480" t="s">
        <v>324</v>
      </c>
      <c r="Q4480" t="s">
        <v>16378</v>
      </c>
    </row>
    <row r="4481" spans="1:17" x14ac:dyDescent="0.25">
      <c r="A4481" t="s">
        <v>16520</v>
      </c>
      <c r="B4481" s="1">
        <v>8936495</v>
      </c>
      <c r="C4481" t="s">
        <v>3706</v>
      </c>
      <c r="D4481" t="s">
        <v>173</v>
      </c>
      <c r="E4481" t="s">
        <v>268</v>
      </c>
      <c r="F4481" t="s">
        <v>13</v>
      </c>
      <c r="G4481" s="2">
        <v>215</v>
      </c>
      <c r="H4481" s="2">
        <f>AVERAGEIF(Table1[[#All],[Category]],Table1[[#This Row],[Category]],Table1[[#All],[DiscountOffer]])</f>
        <v>535.26650366747856</v>
      </c>
      <c r="I4481" s="2">
        <v>269</v>
      </c>
      <c r="J4481" s="2">
        <f>IF(Table1[[#This Row],[Ratings]]&gt;4,Table1[[#This Row],[OriginalPrice (in Rs)]],0)</f>
        <v>269</v>
      </c>
      <c r="K4481" s="2">
        <f>Table1[[#This Row],[OriginalPrice (in Rs)]]-Table1[[#This Row],[DiscountOffer]]</f>
        <v>54</v>
      </c>
      <c r="L4481" s="2" t="str">
        <f>IF(Table1[[#This Row],[Discount % (In Rs)]]&gt;50%,"High Discount","Low Discount")</f>
        <v>Low Discount</v>
      </c>
      <c r="M4481" s="3">
        <f>Table1[[#This Row],[Discount_Price (In Rs.)]]/Table1[[#This Row],[OriginalPrice (in Rs)]]</f>
        <v>0.20074349442379183</v>
      </c>
      <c r="N4481" s="4">
        <v>4.4000000000000004</v>
      </c>
      <c r="O4481">
        <v>327</v>
      </c>
      <c r="P4481" t="s">
        <v>324</v>
      </c>
      <c r="Q4481" t="s">
        <v>16521</v>
      </c>
    </row>
    <row r="4482" spans="1:17" x14ac:dyDescent="0.25">
      <c r="A4482" t="s">
        <v>16522</v>
      </c>
      <c r="B4482" s="1">
        <v>11787012</v>
      </c>
      <c r="C4482" t="s">
        <v>3706</v>
      </c>
      <c r="D4482" t="s">
        <v>173</v>
      </c>
      <c r="E4482" t="s">
        <v>268</v>
      </c>
      <c r="F4482" t="s">
        <v>13</v>
      </c>
      <c r="G4482" s="2">
        <v>535.26650366748163</v>
      </c>
      <c r="H4482" s="2">
        <f>AVERAGEIF(Table1[[#All],[Category]],Table1[[#This Row],[Category]],Table1[[#All],[DiscountOffer]])</f>
        <v>535.26650366747856</v>
      </c>
      <c r="I4482" s="2">
        <v>538</v>
      </c>
      <c r="J4482" s="2">
        <f>IF(Table1[[#This Row],[Ratings]]&gt;4,Table1[[#This Row],[OriginalPrice (in Rs)]],0)</f>
        <v>538</v>
      </c>
      <c r="K4482" s="2">
        <f>Table1[[#This Row],[OriginalPrice (in Rs)]]-Table1[[#This Row],[DiscountOffer]]</f>
        <v>2.7334963325183708</v>
      </c>
      <c r="L4482" s="2" t="str">
        <f>IF(Table1[[#This Row],[Discount % (In Rs)]]&gt;50%,"High Discount","Low Discount")</f>
        <v>Low Discount</v>
      </c>
      <c r="M4482" s="3">
        <f>Table1[[#This Row],[Discount_Price (In Rs.)]]/Table1[[#This Row],[OriginalPrice (in Rs)]]</f>
        <v>5.0808482017070085E-3</v>
      </c>
      <c r="N4482" s="4">
        <v>4.4000000000000004</v>
      </c>
      <c r="O4482">
        <v>327</v>
      </c>
      <c r="P4482" t="s">
        <v>3843</v>
      </c>
      <c r="Q4482" t="s">
        <v>16523</v>
      </c>
    </row>
    <row r="4483" spans="1:17" x14ac:dyDescent="0.25">
      <c r="A4483" t="s">
        <v>16571</v>
      </c>
      <c r="B4483" s="1">
        <v>10913340</v>
      </c>
      <c r="C4483" t="s">
        <v>745</v>
      </c>
      <c r="D4483" t="s">
        <v>173</v>
      </c>
      <c r="E4483" t="s">
        <v>268</v>
      </c>
      <c r="F4483" t="s">
        <v>13</v>
      </c>
      <c r="G4483" s="2">
        <v>535.26650366748163</v>
      </c>
      <c r="H4483" s="2">
        <f>AVERAGEIF(Table1[[#All],[Category]],Table1[[#This Row],[Category]],Table1[[#All],[DiscountOffer]])</f>
        <v>535.26650366747856</v>
      </c>
      <c r="I4483" s="2">
        <v>518</v>
      </c>
      <c r="J4483" s="2">
        <f>IF(Table1[[#This Row],[Ratings]]&gt;4,Table1[[#This Row],[OriginalPrice (in Rs)]],0)</f>
        <v>518</v>
      </c>
      <c r="K4483" s="2">
        <f>Table1[[#This Row],[OriginalPrice (in Rs)]]-Table1[[#This Row],[DiscountOffer]]</f>
        <v>-17.266503667481629</v>
      </c>
      <c r="L4483" s="2" t="str">
        <f>IF(Table1[[#This Row],[Discount % (In Rs)]]&gt;50%,"High Discount","Low Discount")</f>
        <v>Low Discount</v>
      </c>
      <c r="M4483" s="3">
        <f>Table1[[#This Row],[Discount_Price (In Rs.)]]/Table1[[#This Row],[OriginalPrice (in Rs)]]</f>
        <v>-3.3333018663091948E-2</v>
      </c>
      <c r="N4483" s="4">
        <v>4.3</v>
      </c>
      <c r="O4483">
        <v>326</v>
      </c>
      <c r="P4483" t="s">
        <v>324</v>
      </c>
      <c r="Q4483" t="s">
        <v>16572</v>
      </c>
    </row>
    <row r="4484" spans="1:17" x14ac:dyDescent="0.25">
      <c r="A4484" t="s">
        <v>16788</v>
      </c>
      <c r="B4484" s="1">
        <v>10913330</v>
      </c>
      <c r="C4484" t="s">
        <v>745</v>
      </c>
      <c r="D4484" t="s">
        <v>173</v>
      </c>
      <c r="E4484" t="s">
        <v>268</v>
      </c>
      <c r="F4484" t="s">
        <v>13</v>
      </c>
      <c r="G4484" s="2">
        <v>492</v>
      </c>
      <c r="H4484" s="2">
        <f>AVERAGEIF(Table1[[#All],[Category]],Table1[[#This Row],[Category]],Table1[[#All],[DiscountOffer]])</f>
        <v>535.26650366747856</v>
      </c>
      <c r="I4484" s="2">
        <v>518</v>
      </c>
      <c r="J4484" s="2">
        <f>IF(Table1[[#This Row],[Ratings]]&gt;4,Table1[[#This Row],[OriginalPrice (in Rs)]],0)</f>
        <v>518</v>
      </c>
      <c r="K4484" s="2">
        <f>Table1[[#This Row],[OriginalPrice (in Rs)]]-Table1[[#This Row],[DiscountOffer]]</f>
        <v>26</v>
      </c>
      <c r="L4484" s="2" t="str">
        <f>IF(Table1[[#This Row],[Discount % (In Rs)]]&gt;50%,"High Discount","Low Discount")</f>
        <v>Low Discount</v>
      </c>
      <c r="M4484" s="3">
        <f>Table1[[#This Row],[Discount_Price (In Rs.)]]/Table1[[#This Row],[OriginalPrice (in Rs)]]</f>
        <v>5.019305019305019E-2</v>
      </c>
      <c r="N4484" s="4">
        <v>4.5</v>
      </c>
      <c r="O4484">
        <v>322</v>
      </c>
      <c r="P4484" t="s">
        <v>324</v>
      </c>
      <c r="Q4484" t="s">
        <v>16789</v>
      </c>
    </row>
    <row r="4485" spans="1:17" x14ac:dyDescent="0.25">
      <c r="A4485" t="s">
        <v>16836</v>
      </c>
      <c r="B4485" s="1">
        <v>10794498</v>
      </c>
      <c r="C4485" t="s">
        <v>1037</v>
      </c>
      <c r="D4485" t="s">
        <v>173</v>
      </c>
      <c r="E4485" t="s">
        <v>268</v>
      </c>
      <c r="F4485" t="s">
        <v>13</v>
      </c>
      <c r="G4485" s="2">
        <v>425</v>
      </c>
      <c r="H4485" s="2">
        <f>AVERAGEIF(Table1[[#All],[Category]],Table1[[#This Row],[Category]],Table1[[#All],[DiscountOffer]])</f>
        <v>535.26650366747856</v>
      </c>
      <c r="I4485" s="2">
        <v>598</v>
      </c>
      <c r="J4485" s="2">
        <f>IF(Table1[[#This Row],[Ratings]]&gt;4,Table1[[#This Row],[OriginalPrice (in Rs)]],0)</f>
        <v>0</v>
      </c>
      <c r="K4485" s="2">
        <f>Table1[[#This Row],[OriginalPrice (in Rs)]]-Table1[[#This Row],[DiscountOffer]]</f>
        <v>173</v>
      </c>
      <c r="L4485" s="2" t="str">
        <f>IF(Table1[[#This Row],[Discount % (In Rs)]]&gt;50%,"High Discount","Low Discount")</f>
        <v>Low Discount</v>
      </c>
      <c r="M4485" s="3">
        <f>Table1[[#This Row],[Discount_Price (In Rs.)]]/Table1[[#This Row],[OriginalPrice (in Rs)]]</f>
        <v>0.28929765886287623</v>
      </c>
      <c r="N4485" s="4">
        <v>3.9</v>
      </c>
      <c r="O4485">
        <v>321</v>
      </c>
      <c r="P4485" t="s">
        <v>32</v>
      </c>
      <c r="Q4485" t="s">
        <v>16837</v>
      </c>
    </row>
    <row r="4486" spans="1:17" x14ac:dyDescent="0.25">
      <c r="A4486" t="s">
        <v>16909</v>
      </c>
      <c r="B4486" s="1">
        <v>13347066</v>
      </c>
      <c r="C4486" t="s">
        <v>321</v>
      </c>
      <c r="D4486" t="s">
        <v>173</v>
      </c>
      <c r="E4486" t="s">
        <v>268</v>
      </c>
      <c r="F4486" t="s">
        <v>13</v>
      </c>
      <c r="G4486" s="2">
        <v>535.26650366748163</v>
      </c>
      <c r="H4486" s="2">
        <f>AVERAGEIF(Table1[[#All],[Category]],Table1[[#This Row],[Category]],Table1[[#All],[DiscountOffer]])</f>
        <v>535.26650366747856</v>
      </c>
      <c r="I4486" s="2">
        <v>398</v>
      </c>
      <c r="J4486" s="2">
        <f>IF(Table1[[#This Row],[Ratings]]&gt;4,Table1[[#This Row],[OriginalPrice (in Rs)]],0)</f>
        <v>398</v>
      </c>
      <c r="K4486" s="2">
        <f>Table1[[#This Row],[OriginalPrice (in Rs)]]-Table1[[#This Row],[DiscountOffer]]</f>
        <v>-137.26650366748163</v>
      </c>
      <c r="L4486" s="2" t="str">
        <f>IF(Table1[[#This Row],[Discount % (In Rs)]]&gt;50%,"High Discount","Low Discount")</f>
        <v>Low Discount</v>
      </c>
      <c r="M4486" s="3">
        <f>Table1[[#This Row],[Discount_Price (In Rs.)]]/Table1[[#This Row],[OriginalPrice (in Rs)]]</f>
        <v>-0.34489071273236588</v>
      </c>
      <c r="N4486" s="4">
        <v>4.0999999999999996</v>
      </c>
      <c r="O4486">
        <v>320</v>
      </c>
      <c r="P4486" t="s">
        <v>324</v>
      </c>
      <c r="Q4486" t="s">
        <v>16910</v>
      </c>
    </row>
    <row r="4487" spans="1:17" x14ac:dyDescent="0.25">
      <c r="A4487" t="s">
        <v>16975</v>
      </c>
      <c r="B4487" s="1">
        <v>11459958</v>
      </c>
      <c r="C4487" t="s">
        <v>321</v>
      </c>
      <c r="D4487" t="s">
        <v>173</v>
      </c>
      <c r="E4487" t="s">
        <v>268</v>
      </c>
      <c r="F4487" t="s">
        <v>13</v>
      </c>
      <c r="G4487" s="2">
        <v>535.26650366748163</v>
      </c>
      <c r="H4487" s="2">
        <f>AVERAGEIF(Table1[[#All],[Category]],Table1[[#This Row],[Category]],Table1[[#All],[DiscountOffer]])</f>
        <v>535.26650366747856</v>
      </c>
      <c r="I4487" s="2">
        <v>319</v>
      </c>
      <c r="J4487" s="2">
        <f>IF(Table1[[#This Row],[Ratings]]&gt;4,Table1[[#This Row],[OriginalPrice (in Rs)]],0)</f>
        <v>0</v>
      </c>
      <c r="K4487" s="2">
        <f>Table1[[#This Row],[OriginalPrice (in Rs)]]-Table1[[#This Row],[DiscountOffer]]</f>
        <v>-216.26650366748163</v>
      </c>
      <c r="L4487" s="2" t="str">
        <f>IF(Table1[[#This Row],[Discount % (In Rs)]]&gt;50%,"High Discount","Low Discount")</f>
        <v>Low Discount</v>
      </c>
      <c r="M4487" s="3">
        <f>Table1[[#This Row],[Discount_Price (In Rs.)]]/Table1[[#This Row],[OriginalPrice (in Rs)]]</f>
        <v>-0.67795142215511484</v>
      </c>
      <c r="N4487" s="4">
        <v>4</v>
      </c>
      <c r="O4487">
        <v>319</v>
      </c>
      <c r="P4487" t="s">
        <v>324</v>
      </c>
      <c r="Q4487" t="s">
        <v>16976</v>
      </c>
    </row>
    <row r="4488" spans="1:17" x14ac:dyDescent="0.25">
      <c r="A4488" t="s">
        <v>17090</v>
      </c>
      <c r="B4488" s="1">
        <v>10794502</v>
      </c>
      <c r="C4488" t="s">
        <v>1037</v>
      </c>
      <c r="D4488" t="s">
        <v>173</v>
      </c>
      <c r="E4488" t="s">
        <v>268</v>
      </c>
      <c r="F4488" t="s">
        <v>13</v>
      </c>
      <c r="G4488" s="2">
        <v>459</v>
      </c>
      <c r="H4488" s="2">
        <f>AVERAGEIF(Table1[[#All],[Category]],Table1[[#This Row],[Category]],Table1[[#All],[DiscountOffer]])</f>
        <v>535.26650366747856</v>
      </c>
      <c r="I4488" s="2">
        <v>548</v>
      </c>
      <c r="J4488" s="2">
        <f>IF(Table1[[#This Row],[Ratings]]&gt;4,Table1[[#This Row],[OriginalPrice (in Rs)]],0)</f>
        <v>0</v>
      </c>
      <c r="K4488" s="2">
        <f>Table1[[#This Row],[OriginalPrice (in Rs)]]-Table1[[#This Row],[DiscountOffer]]</f>
        <v>89</v>
      </c>
      <c r="L4488" s="2" t="str">
        <f>IF(Table1[[#This Row],[Discount % (In Rs)]]&gt;50%,"High Discount","Low Discount")</f>
        <v>Low Discount</v>
      </c>
      <c r="M4488" s="3">
        <f>Table1[[#This Row],[Discount_Price (In Rs.)]]/Table1[[#This Row],[OriginalPrice (in Rs)]]</f>
        <v>0.16240875912408759</v>
      </c>
      <c r="N4488" s="4">
        <v>4</v>
      </c>
      <c r="O4488">
        <v>317</v>
      </c>
      <c r="P4488" t="s">
        <v>32</v>
      </c>
      <c r="Q4488" t="s">
        <v>7959</v>
      </c>
    </row>
    <row r="4489" spans="1:17" x14ac:dyDescent="0.25">
      <c r="A4489" t="s">
        <v>17145</v>
      </c>
      <c r="B4489" s="1">
        <v>12128956</v>
      </c>
      <c r="C4489" t="s">
        <v>921</v>
      </c>
      <c r="D4489" t="s">
        <v>173</v>
      </c>
      <c r="E4489" t="s">
        <v>268</v>
      </c>
      <c r="F4489" t="s">
        <v>13</v>
      </c>
      <c r="G4489" s="2">
        <v>535.26650366748163</v>
      </c>
      <c r="H4489" s="2">
        <f>AVERAGEIF(Table1[[#All],[Category]],Table1[[#This Row],[Category]],Table1[[#All],[DiscountOffer]])</f>
        <v>535.26650366747856</v>
      </c>
      <c r="I4489" s="2">
        <v>349</v>
      </c>
      <c r="J4489" s="2">
        <f>IF(Table1[[#This Row],[Ratings]]&gt;4,Table1[[#This Row],[OriginalPrice (in Rs)]],0)</f>
        <v>349</v>
      </c>
      <c r="K4489" s="2">
        <f>Table1[[#This Row],[OriginalPrice (in Rs)]]-Table1[[#This Row],[DiscountOffer]]</f>
        <v>-186.26650366748163</v>
      </c>
      <c r="L4489" s="2" t="str">
        <f>IF(Table1[[#This Row],[Discount % (In Rs)]]&gt;50%,"High Discount","Low Discount")</f>
        <v>Low Discount</v>
      </c>
      <c r="M4489" s="3">
        <f>Table1[[#This Row],[Discount_Price (In Rs.)]]/Table1[[#This Row],[OriginalPrice (in Rs)]]</f>
        <v>-0.53371491022201045</v>
      </c>
      <c r="N4489" s="4">
        <v>4.0999999999999996</v>
      </c>
      <c r="O4489">
        <v>316</v>
      </c>
      <c r="P4489" t="s">
        <v>20</v>
      </c>
      <c r="Q4489" t="s">
        <v>17146</v>
      </c>
    </row>
    <row r="4490" spans="1:17" x14ac:dyDescent="0.25">
      <c r="A4490" t="s">
        <v>17148</v>
      </c>
      <c r="B4490" s="1">
        <v>11036560</v>
      </c>
      <c r="C4490" t="s">
        <v>321</v>
      </c>
      <c r="D4490" t="s">
        <v>173</v>
      </c>
      <c r="E4490" t="s">
        <v>268</v>
      </c>
      <c r="F4490" t="s">
        <v>13</v>
      </c>
      <c r="G4490" s="2">
        <v>535.26650366748163</v>
      </c>
      <c r="H4490" s="2">
        <f>AVERAGEIF(Table1[[#All],[Category]],Table1[[#This Row],[Category]],Table1[[#All],[DiscountOffer]])</f>
        <v>535.26650366747856</v>
      </c>
      <c r="I4490" s="2">
        <v>477</v>
      </c>
      <c r="J4490" s="2">
        <f>IF(Table1[[#This Row],[Ratings]]&gt;4,Table1[[#This Row],[OriginalPrice (in Rs)]],0)</f>
        <v>0</v>
      </c>
      <c r="K4490" s="2">
        <f>Table1[[#This Row],[OriginalPrice (in Rs)]]-Table1[[#This Row],[DiscountOffer]]</f>
        <v>-58.266503667481629</v>
      </c>
      <c r="L4490" s="2" t="str">
        <f>IF(Table1[[#This Row],[Discount % (In Rs)]]&gt;50%,"High Discount","Low Discount")</f>
        <v>Low Discount</v>
      </c>
      <c r="M4490" s="3">
        <f>Table1[[#This Row],[Discount_Price (In Rs.)]]/Table1[[#This Row],[OriginalPrice (in Rs)]]</f>
        <v>-0.1221519993028965</v>
      </c>
      <c r="N4490" s="4">
        <v>3.8</v>
      </c>
      <c r="O4490">
        <v>316</v>
      </c>
      <c r="P4490" t="s">
        <v>324</v>
      </c>
      <c r="Q4490" t="s">
        <v>17149</v>
      </c>
    </row>
    <row r="4491" spans="1:17" x14ac:dyDescent="0.25">
      <c r="A4491" t="s">
        <v>17150</v>
      </c>
      <c r="B4491" s="1">
        <v>11475062</v>
      </c>
      <c r="C4491" t="s">
        <v>321</v>
      </c>
      <c r="D4491" t="s">
        <v>173</v>
      </c>
      <c r="E4491" t="s">
        <v>268</v>
      </c>
      <c r="F4491" t="s">
        <v>13</v>
      </c>
      <c r="G4491" s="2">
        <v>535.26650366748163</v>
      </c>
      <c r="H4491" s="2">
        <f>AVERAGEIF(Table1[[#All],[Category]],Table1[[#This Row],[Category]],Table1[[#All],[DiscountOffer]])</f>
        <v>535.26650366747856</v>
      </c>
      <c r="I4491" s="2">
        <v>954</v>
      </c>
      <c r="J4491" s="2">
        <f>IF(Table1[[#This Row],[Ratings]]&gt;4,Table1[[#This Row],[OriginalPrice (in Rs)]],0)</f>
        <v>954</v>
      </c>
      <c r="K4491" s="2">
        <f>Table1[[#This Row],[OriginalPrice (in Rs)]]-Table1[[#This Row],[DiscountOffer]]</f>
        <v>418.73349633251837</v>
      </c>
      <c r="L4491" s="2" t="str">
        <f>IF(Table1[[#This Row],[Discount % (In Rs)]]&gt;50%,"High Discount","Low Discount")</f>
        <v>Low Discount</v>
      </c>
      <c r="M4491" s="3">
        <f>Table1[[#This Row],[Discount_Price (In Rs.)]]/Table1[[#This Row],[OriginalPrice (in Rs)]]</f>
        <v>0.43892400034855172</v>
      </c>
      <c r="N4491" s="4">
        <v>4.0999999999999996</v>
      </c>
      <c r="O4491">
        <v>316</v>
      </c>
      <c r="P4491" t="s">
        <v>324</v>
      </c>
      <c r="Q4491" t="s">
        <v>17151</v>
      </c>
    </row>
    <row r="4492" spans="1:17" x14ac:dyDescent="0.25">
      <c r="A4492" t="s">
        <v>17419</v>
      </c>
      <c r="B4492" s="1">
        <v>11786088</v>
      </c>
      <c r="C4492" t="s">
        <v>745</v>
      </c>
      <c r="D4492" t="s">
        <v>173</v>
      </c>
      <c r="E4492" t="s">
        <v>268</v>
      </c>
      <c r="F4492" t="s">
        <v>13</v>
      </c>
      <c r="G4492" s="2">
        <v>535.26650366748163</v>
      </c>
      <c r="H4492" s="2">
        <f>AVERAGEIF(Table1[[#All],[Category]],Table1[[#This Row],[Category]],Table1[[#All],[DiscountOffer]])</f>
        <v>535.26650366747856</v>
      </c>
      <c r="I4492" s="2">
        <v>1058</v>
      </c>
      <c r="J4492" s="2">
        <f>IF(Table1[[#This Row],[Ratings]]&gt;4,Table1[[#This Row],[OriginalPrice (in Rs)]],0)</f>
        <v>0</v>
      </c>
      <c r="K4492" s="2">
        <f>Table1[[#This Row],[OriginalPrice (in Rs)]]-Table1[[#This Row],[DiscountOffer]]</f>
        <v>522.73349633251837</v>
      </c>
      <c r="L4492" s="2" t="str">
        <f>IF(Table1[[#This Row],[Discount % (In Rs)]]&gt;50%,"High Discount","Low Discount")</f>
        <v>Low Discount</v>
      </c>
      <c r="M4492" s="3">
        <f>Table1[[#This Row],[Discount_Price (In Rs.)]]/Table1[[#This Row],[OriginalPrice (in Rs)]]</f>
        <v>0.49407702866967712</v>
      </c>
      <c r="N4492" s="4">
        <v>3.8</v>
      </c>
      <c r="O4492">
        <v>312</v>
      </c>
      <c r="P4492" t="s">
        <v>3843</v>
      </c>
      <c r="Q4492" t="s">
        <v>17420</v>
      </c>
    </row>
    <row r="4493" spans="1:17" x14ac:dyDescent="0.25">
      <c r="A4493" t="s">
        <v>17421</v>
      </c>
      <c r="B4493" s="1">
        <v>9168623</v>
      </c>
      <c r="C4493" t="s">
        <v>745</v>
      </c>
      <c r="D4493" t="s">
        <v>173</v>
      </c>
      <c r="E4493" t="s">
        <v>268</v>
      </c>
      <c r="F4493" t="s">
        <v>13</v>
      </c>
      <c r="G4493" s="2">
        <v>535.26650366748163</v>
      </c>
      <c r="H4493" s="2">
        <f>AVERAGEIF(Table1[[#All],[Category]],Table1[[#This Row],[Category]],Table1[[#All],[DiscountOffer]])</f>
        <v>535.26650366747856</v>
      </c>
      <c r="I4493" s="2">
        <v>419</v>
      </c>
      <c r="J4493" s="2">
        <f>IF(Table1[[#This Row],[Ratings]]&gt;4,Table1[[#This Row],[OriginalPrice (in Rs)]],0)</f>
        <v>419</v>
      </c>
      <c r="K4493" s="2">
        <f>Table1[[#This Row],[OriginalPrice (in Rs)]]-Table1[[#This Row],[DiscountOffer]]</f>
        <v>-116.26650366748163</v>
      </c>
      <c r="L4493" s="2" t="str">
        <f>IF(Table1[[#This Row],[Discount % (In Rs)]]&gt;50%,"High Discount","Low Discount")</f>
        <v>Low Discount</v>
      </c>
      <c r="M4493" s="3">
        <f>Table1[[#This Row],[Discount_Price (In Rs.)]]/Table1[[#This Row],[OriginalPrice (in Rs)]]</f>
        <v>-0.27748568894387021</v>
      </c>
      <c r="N4493" s="4">
        <v>4.3</v>
      </c>
      <c r="O4493">
        <v>312</v>
      </c>
      <c r="P4493" t="s">
        <v>324</v>
      </c>
      <c r="Q4493" t="s">
        <v>17422</v>
      </c>
    </row>
    <row r="4494" spans="1:17" x14ac:dyDescent="0.25">
      <c r="A4494" t="s">
        <v>17534</v>
      </c>
      <c r="B4494" s="1">
        <v>9262679</v>
      </c>
      <c r="C4494" t="s">
        <v>267</v>
      </c>
      <c r="D4494" t="s">
        <v>173</v>
      </c>
      <c r="E4494" t="s">
        <v>268</v>
      </c>
      <c r="F4494" t="s">
        <v>13</v>
      </c>
      <c r="G4494" s="2">
        <v>535.26650366748163</v>
      </c>
      <c r="H4494" s="2">
        <f>AVERAGEIF(Table1[[#All],[Category]],Table1[[#This Row],[Category]],Table1[[#All],[DiscountOffer]])</f>
        <v>535.26650366747856</v>
      </c>
      <c r="I4494" s="2">
        <v>339</v>
      </c>
      <c r="J4494" s="2">
        <f>IF(Table1[[#This Row],[Ratings]]&gt;4,Table1[[#This Row],[OriginalPrice (in Rs)]],0)</f>
        <v>339</v>
      </c>
      <c r="K4494" s="2">
        <f>Table1[[#This Row],[OriginalPrice (in Rs)]]-Table1[[#This Row],[DiscountOffer]]</f>
        <v>-196.26650366748163</v>
      </c>
      <c r="L4494" s="2" t="str">
        <f>IF(Table1[[#This Row],[Discount % (In Rs)]]&gt;50%,"High Discount","Low Discount")</f>
        <v>Low Discount</v>
      </c>
      <c r="M4494" s="3">
        <f>Table1[[#This Row],[Discount_Price (In Rs.)]]/Table1[[#This Row],[OriginalPrice (in Rs)]]</f>
        <v>-0.57895723795717291</v>
      </c>
      <c r="N4494" s="4">
        <v>4.3</v>
      </c>
      <c r="O4494">
        <v>310</v>
      </c>
      <c r="P4494" t="s">
        <v>20</v>
      </c>
      <c r="Q4494" t="s">
        <v>17535</v>
      </c>
    </row>
    <row r="4495" spans="1:17" x14ac:dyDescent="0.25">
      <c r="A4495" t="s">
        <v>17686</v>
      </c>
      <c r="B4495" s="1">
        <v>11354542</v>
      </c>
      <c r="C4495" t="s">
        <v>745</v>
      </c>
      <c r="D4495" t="s">
        <v>173</v>
      </c>
      <c r="E4495" t="s">
        <v>268</v>
      </c>
      <c r="F4495" t="s">
        <v>13</v>
      </c>
      <c r="G4495" s="2">
        <v>535.26650366748163</v>
      </c>
      <c r="H4495" s="2">
        <f>AVERAGEIF(Table1[[#All],[Category]],Table1[[#This Row],[Category]],Table1[[#All],[DiscountOffer]])</f>
        <v>535.26650366747856</v>
      </c>
      <c r="I4495" s="2">
        <v>518</v>
      </c>
      <c r="J4495" s="2">
        <f>IF(Table1[[#This Row],[Ratings]]&gt;4,Table1[[#This Row],[OriginalPrice (in Rs)]],0)</f>
        <v>518</v>
      </c>
      <c r="K4495" s="2">
        <f>Table1[[#This Row],[OriginalPrice (in Rs)]]-Table1[[#This Row],[DiscountOffer]]</f>
        <v>-17.266503667481629</v>
      </c>
      <c r="L4495" s="2" t="str">
        <f>IF(Table1[[#This Row],[Discount % (In Rs)]]&gt;50%,"High Discount","Low Discount")</f>
        <v>Low Discount</v>
      </c>
      <c r="M4495" s="3">
        <f>Table1[[#This Row],[Discount_Price (In Rs.)]]/Table1[[#This Row],[OriginalPrice (in Rs)]]</f>
        <v>-3.3333018663091948E-2</v>
      </c>
      <c r="N4495" s="4">
        <v>4.2</v>
      </c>
      <c r="O4495">
        <v>308</v>
      </c>
      <c r="P4495" t="s">
        <v>324</v>
      </c>
      <c r="Q4495" t="s">
        <v>17687</v>
      </c>
    </row>
    <row r="4496" spans="1:17" x14ac:dyDescent="0.25">
      <c r="A4496" t="s">
        <v>18005</v>
      </c>
      <c r="B4496" s="1">
        <v>14447766</v>
      </c>
      <c r="C4496" t="s">
        <v>267</v>
      </c>
      <c r="D4496" t="s">
        <v>173</v>
      </c>
      <c r="E4496" t="s">
        <v>268</v>
      </c>
      <c r="F4496" t="s">
        <v>13</v>
      </c>
      <c r="G4496" s="2">
        <v>395</v>
      </c>
      <c r="H4496" s="2">
        <f>AVERAGEIF(Table1[[#All],[Category]],Table1[[#This Row],[Category]],Table1[[#All],[DiscountOffer]])</f>
        <v>535.26650366747856</v>
      </c>
      <c r="I4496" s="2">
        <v>439</v>
      </c>
      <c r="J4496" s="2">
        <f>IF(Table1[[#This Row],[Ratings]]&gt;4,Table1[[#This Row],[OriginalPrice (in Rs)]],0)</f>
        <v>0</v>
      </c>
      <c r="K4496" s="2">
        <f>Table1[[#This Row],[OriginalPrice (in Rs)]]-Table1[[#This Row],[DiscountOffer]]</f>
        <v>44</v>
      </c>
      <c r="L4496" s="2" t="str">
        <f>IF(Table1[[#This Row],[Discount % (In Rs)]]&gt;50%,"High Discount","Low Discount")</f>
        <v>Low Discount</v>
      </c>
      <c r="M4496" s="3">
        <f>Table1[[#This Row],[Discount_Price (In Rs.)]]/Table1[[#This Row],[OriginalPrice (in Rs)]]</f>
        <v>0.10022779043280182</v>
      </c>
      <c r="N4496" s="4">
        <v>4</v>
      </c>
      <c r="O4496">
        <v>303</v>
      </c>
      <c r="P4496" t="s">
        <v>20</v>
      </c>
      <c r="Q4496" t="s">
        <v>18006</v>
      </c>
    </row>
    <row r="4497" spans="1:17" x14ac:dyDescent="0.25">
      <c r="A4497" t="s">
        <v>18374</v>
      </c>
      <c r="B4497" s="1">
        <v>13347138</v>
      </c>
      <c r="C4497" t="s">
        <v>321</v>
      </c>
      <c r="D4497" t="s">
        <v>173</v>
      </c>
      <c r="E4497" t="s">
        <v>268</v>
      </c>
      <c r="F4497" t="s">
        <v>13</v>
      </c>
      <c r="G4497" s="2">
        <v>535.26650366748163</v>
      </c>
      <c r="H4497" s="2">
        <f>AVERAGEIF(Table1[[#All],[Category]],Table1[[#This Row],[Category]],Table1[[#All],[DiscountOffer]])</f>
        <v>535.26650366747856</v>
      </c>
      <c r="I4497" s="2">
        <v>209</v>
      </c>
      <c r="J4497" s="2">
        <f>IF(Table1[[#This Row],[Ratings]]&gt;4,Table1[[#This Row],[OriginalPrice (in Rs)]],0)</f>
        <v>0</v>
      </c>
      <c r="K4497" s="2">
        <f>Table1[[#This Row],[OriginalPrice (in Rs)]]-Table1[[#This Row],[DiscountOffer]]</f>
        <v>-326.26650366748163</v>
      </c>
      <c r="L4497" s="2" t="str">
        <f>IF(Table1[[#This Row],[Discount % (In Rs)]]&gt;50%,"High Discount","Low Discount")</f>
        <v>Low Discount</v>
      </c>
      <c r="M4497" s="3">
        <f>Table1[[#This Row],[Discount_Price (In Rs.)]]/Table1[[#This Row],[OriginalPrice (in Rs)]]</f>
        <v>-1.5610837496051753</v>
      </c>
      <c r="N4497" s="4">
        <v>3.9</v>
      </c>
      <c r="O4497">
        <v>298</v>
      </c>
      <c r="P4497" t="s">
        <v>324</v>
      </c>
      <c r="Q4497" t="s">
        <v>18375</v>
      </c>
    </row>
    <row r="4498" spans="1:17" x14ac:dyDescent="0.25">
      <c r="A4498" t="s">
        <v>18435</v>
      </c>
      <c r="B4498" s="1">
        <v>17981926</v>
      </c>
      <c r="C4498" t="s">
        <v>267</v>
      </c>
      <c r="D4498" t="s">
        <v>173</v>
      </c>
      <c r="E4498" t="s">
        <v>268</v>
      </c>
      <c r="F4498" t="s">
        <v>13</v>
      </c>
      <c r="G4498" s="2">
        <v>535.26650366748163</v>
      </c>
      <c r="H4498" s="2">
        <f>AVERAGEIF(Table1[[#All],[Category]],Table1[[#This Row],[Category]],Table1[[#All],[DiscountOffer]])</f>
        <v>535.26650366747856</v>
      </c>
      <c r="I4498" s="2">
        <v>858</v>
      </c>
      <c r="J4498" s="2">
        <f>IF(Table1[[#This Row],[Ratings]]&gt;4,Table1[[#This Row],[OriginalPrice (in Rs)]],0)</f>
        <v>858</v>
      </c>
      <c r="K4498" s="2">
        <f>Table1[[#This Row],[OriginalPrice (in Rs)]]-Table1[[#This Row],[DiscountOffer]]</f>
        <v>322.73349633251837</v>
      </c>
      <c r="L4498" s="2" t="str">
        <f>IF(Table1[[#This Row],[Discount % (In Rs)]]&gt;50%,"High Discount","Low Discount")</f>
        <v>Low Discount</v>
      </c>
      <c r="M4498" s="3">
        <f>Table1[[#This Row],[Discount_Price (In Rs.)]]/Table1[[#This Row],[OriginalPrice (in Rs)]]</f>
        <v>0.37614626612181629</v>
      </c>
      <c r="N4498" s="4">
        <v>4.2</v>
      </c>
      <c r="O4498">
        <v>297</v>
      </c>
      <c r="P4498" t="s">
        <v>6005</v>
      </c>
      <c r="Q4498" t="s">
        <v>18436</v>
      </c>
    </row>
    <row r="4499" spans="1:17" x14ac:dyDescent="0.25">
      <c r="A4499" t="s">
        <v>18506</v>
      </c>
      <c r="B4499" s="1">
        <v>12142366</v>
      </c>
      <c r="C4499" t="s">
        <v>267</v>
      </c>
      <c r="D4499" t="s">
        <v>173</v>
      </c>
      <c r="E4499" t="s">
        <v>268</v>
      </c>
      <c r="F4499" t="s">
        <v>13</v>
      </c>
      <c r="G4499" s="2">
        <v>557</v>
      </c>
      <c r="H4499" s="2">
        <f>AVERAGEIF(Table1[[#All],[Category]],Table1[[#This Row],[Category]],Table1[[#All],[DiscountOffer]])</f>
        <v>535.26650366747856</v>
      </c>
      <c r="I4499" s="2">
        <v>619</v>
      </c>
      <c r="J4499" s="2">
        <f>IF(Table1[[#This Row],[Ratings]]&gt;4,Table1[[#This Row],[OriginalPrice (in Rs)]],0)</f>
        <v>619</v>
      </c>
      <c r="K4499" s="2">
        <f>Table1[[#This Row],[OriginalPrice (in Rs)]]-Table1[[#This Row],[DiscountOffer]]</f>
        <v>62</v>
      </c>
      <c r="L4499" s="2" t="str">
        <f>IF(Table1[[#This Row],[Discount % (In Rs)]]&gt;50%,"High Discount","Low Discount")</f>
        <v>Low Discount</v>
      </c>
      <c r="M4499" s="3">
        <f>Table1[[#This Row],[Discount_Price (In Rs.)]]/Table1[[#This Row],[OriginalPrice (in Rs)]]</f>
        <v>0.10016155088852989</v>
      </c>
      <c r="N4499" s="4">
        <v>4.2</v>
      </c>
      <c r="O4499">
        <v>296</v>
      </c>
      <c r="P4499" t="s">
        <v>20</v>
      </c>
      <c r="Q4499" t="s">
        <v>18507</v>
      </c>
    </row>
    <row r="4500" spans="1:17" x14ac:dyDescent="0.25">
      <c r="A4500" t="s">
        <v>18686</v>
      </c>
      <c r="B4500" s="1">
        <v>11863360</v>
      </c>
      <c r="C4500" t="s">
        <v>321</v>
      </c>
      <c r="D4500" t="s">
        <v>173</v>
      </c>
      <c r="E4500" t="s">
        <v>268</v>
      </c>
      <c r="F4500" t="s">
        <v>13</v>
      </c>
      <c r="G4500" s="2">
        <v>535.26650366748163</v>
      </c>
      <c r="H4500" s="2">
        <f>AVERAGEIF(Table1[[#All],[Category]],Table1[[#This Row],[Category]],Table1[[#All],[DiscountOffer]])</f>
        <v>535.26650366747856</v>
      </c>
      <c r="I4500" s="2">
        <v>209</v>
      </c>
      <c r="J4500" s="2">
        <f>IF(Table1[[#This Row],[Ratings]]&gt;4,Table1[[#This Row],[OriginalPrice (in Rs)]],0)</f>
        <v>209</v>
      </c>
      <c r="K4500" s="2">
        <f>Table1[[#This Row],[OriginalPrice (in Rs)]]-Table1[[#This Row],[DiscountOffer]]</f>
        <v>-326.26650366748163</v>
      </c>
      <c r="L4500" s="2" t="str">
        <f>IF(Table1[[#This Row],[Discount % (In Rs)]]&gt;50%,"High Discount","Low Discount")</f>
        <v>Low Discount</v>
      </c>
      <c r="M4500" s="3">
        <f>Table1[[#This Row],[Discount_Price (In Rs.)]]/Table1[[#This Row],[OriginalPrice (in Rs)]]</f>
        <v>-1.5610837496051753</v>
      </c>
      <c r="N4500" s="4">
        <v>4.0999999999999996</v>
      </c>
      <c r="O4500">
        <v>294</v>
      </c>
      <c r="P4500" t="s">
        <v>324</v>
      </c>
      <c r="Q4500" t="s">
        <v>18687</v>
      </c>
    </row>
    <row r="4501" spans="1:17" x14ac:dyDescent="0.25">
      <c r="A4501" t="s">
        <v>18760</v>
      </c>
      <c r="B4501" s="1">
        <v>1670093</v>
      </c>
      <c r="C4501" t="s">
        <v>921</v>
      </c>
      <c r="D4501" t="s">
        <v>173</v>
      </c>
      <c r="E4501" t="s">
        <v>268</v>
      </c>
      <c r="F4501" t="s">
        <v>13</v>
      </c>
      <c r="G4501" s="2">
        <v>745</v>
      </c>
      <c r="H4501" s="2">
        <f>AVERAGEIF(Table1[[#All],[Category]],Table1[[#This Row],[Category]],Table1[[#All],[DiscountOffer]])</f>
        <v>535.26650366747856</v>
      </c>
      <c r="I4501" s="2">
        <v>825</v>
      </c>
      <c r="J4501" s="2">
        <f>IF(Table1[[#This Row],[Ratings]]&gt;4,Table1[[#This Row],[OriginalPrice (in Rs)]],0)</f>
        <v>825</v>
      </c>
      <c r="K4501" s="2">
        <f>Table1[[#This Row],[OriginalPrice (in Rs)]]-Table1[[#This Row],[DiscountOffer]]</f>
        <v>80</v>
      </c>
      <c r="L4501" s="2" t="str">
        <f>IF(Table1[[#This Row],[Discount % (In Rs)]]&gt;50%,"High Discount","Low Discount")</f>
        <v>Low Discount</v>
      </c>
      <c r="M4501" s="3">
        <f>Table1[[#This Row],[Discount_Price (In Rs.)]]/Table1[[#This Row],[OriginalPrice (in Rs)]]</f>
        <v>9.696969696969697E-2</v>
      </c>
      <c r="N4501" s="4">
        <v>4.4000000000000004</v>
      </c>
      <c r="O4501">
        <v>293</v>
      </c>
      <c r="P4501" t="s">
        <v>20</v>
      </c>
      <c r="Q4501" t="s">
        <v>18761</v>
      </c>
    </row>
    <row r="4502" spans="1:17" x14ac:dyDescent="0.25">
      <c r="A4502" t="s">
        <v>18762</v>
      </c>
      <c r="B4502" s="1">
        <v>9262467</v>
      </c>
      <c r="C4502" t="s">
        <v>267</v>
      </c>
      <c r="D4502" t="s">
        <v>173</v>
      </c>
      <c r="E4502" t="s">
        <v>268</v>
      </c>
      <c r="F4502" t="s">
        <v>13</v>
      </c>
      <c r="G4502" s="2">
        <v>364</v>
      </c>
      <c r="H4502" s="2">
        <f>AVERAGEIF(Table1[[#All],[Category]],Table1[[#This Row],[Category]],Table1[[#All],[DiscountOffer]])</f>
        <v>535.26650366747856</v>
      </c>
      <c r="I4502" s="2">
        <v>429</v>
      </c>
      <c r="J4502" s="2">
        <f>IF(Table1[[#This Row],[Ratings]]&gt;4,Table1[[#This Row],[OriginalPrice (in Rs)]],0)</f>
        <v>429</v>
      </c>
      <c r="K4502" s="2">
        <f>Table1[[#This Row],[OriginalPrice (in Rs)]]-Table1[[#This Row],[DiscountOffer]]</f>
        <v>65</v>
      </c>
      <c r="L4502" s="2" t="str">
        <f>IF(Table1[[#This Row],[Discount % (In Rs)]]&gt;50%,"High Discount","Low Discount")</f>
        <v>Low Discount</v>
      </c>
      <c r="M4502" s="3">
        <f>Table1[[#This Row],[Discount_Price (In Rs.)]]/Table1[[#This Row],[OriginalPrice (in Rs)]]</f>
        <v>0.15151515151515152</v>
      </c>
      <c r="N4502" s="4">
        <v>4.3</v>
      </c>
      <c r="O4502">
        <v>293</v>
      </c>
      <c r="P4502" t="s">
        <v>20</v>
      </c>
      <c r="Q4502" t="s">
        <v>18763</v>
      </c>
    </row>
    <row r="4503" spans="1:17" x14ac:dyDescent="0.25">
      <c r="A4503" t="s">
        <v>18855</v>
      </c>
      <c r="B4503" s="1">
        <v>15847912</v>
      </c>
      <c r="C4503" t="s">
        <v>321</v>
      </c>
      <c r="D4503" t="s">
        <v>173</v>
      </c>
      <c r="E4503" t="s">
        <v>268</v>
      </c>
      <c r="F4503" t="s">
        <v>13</v>
      </c>
      <c r="G4503" s="2">
        <v>535.26650366748163</v>
      </c>
      <c r="H4503" s="2">
        <f>AVERAGEIF(Table1[[#All],[Category]],Table1[[#This Row],[Category]],Table1[[#All],[DiscountOffer]])</f>
        <v>535.26650366747856</v>
      </c>
      <c r="I4503" s="2">
        <v>199</v>
      </c>
      <c r="J4503" s="2">
        <f>IF(Table1[[#This Row],[Ratings]]&gt;4,Table1[[#This Row],[OriginalPrice (in Rs)]],0)</f>
        <v>199</v>
      </c>
      <c r="K4503" s="2">
        <f>Table1[[#This Row],[OriginalPrice (in Rs)]]-Table1[[#This Row],[DiscountOffer]]</f>
        <v>-336.26650366748163</v>
      </c>
      <c r="L4503" s="2" t="str">
        <f>IF(Table1[[#This Row],[Discount % (In Rs)]]&gt;50%,"High Discount","Low Discount")</f>
        <v>Low Discount</v>
      </c>
      <c r="M4503" s="3">
        <f>Table1[[#This Row],[Discount_Price (In Rs.)]]/Table1[[#This Row],[OriginalPrice (in Rs)]]</f>
        <v>-1.6897814254647319</v>
      </c>
      <c r="N4503" s="4">
        <v>4.3</v>
      </c>
      <c r="O4503">
        <v>292</v>
      </c>
      <c r="P4503" t="s">
        <v>324</v>
      </c>
      <c r="Q4503" t="s">
        <v>18856</v>
      </c>
    </row>
    <row r="4504" spans="1:17" x14ac:dyDescent="0.25">
      <c r="A4504" t="s">
        <v>19005</v>
      </c>
      <c r="B4504" s="1">
        <v>11036306</v>
      </c>
      <c r="C4504" t="s">
        <v>321</v>
      </c>
      <c r="D4504" t="s">
        <v>173</v>
      </c>
      <c r="E4504" t="s">
        <v>268</v>
      </c>
      <c r="F4504" t="s">
        <v>13</v>
      </c>
      <c r="G4504" s="2">
        <v>535.26650366748163</v>
      </c>
      <c r="H4504" s="2">
        <f>AVERAGEIF(Table1[[#All],[Category]],Table1[[#This Row],[Category]],Table1[[#All],[DiscountOffer]])</f>
        <v>535.26650366747856</v>
      </c>
      <c r="I4504" s="2">
        <v>477</v>
      </c>
      <c r="J4504" s="2">
        <f>IF(Table1[[#This Row],[Ratings]]&gt;4,Table1[[#This Row],[OriginalPrice (in Rs)]],0)</f>
        <v>477</v>
      </c>
      <c r="K4504" s="2">
        <f>Table1[[#This Row],[OriginalPrice (in Rs)]]-Table1[[#This Row],[DiscountOffer]]</f>
        <v>-58.266503667481629</v>
      </c>
      <c r="L4504" s="2" t="str">
        <f>IF(Table1[[#This Row],[Discount % (In Rs)]]&gt;50%,"High Discount","Low Discount")</f>
        <v>Low Discount</v>
      </c>
      <c r="M4504" s="3">
        <f>Table1[[#This Row],[Discount_Price (In Rs.)]]/Table1[[#This Row],[OriginalPrice (in Rs)]]</f>
        <v>-0.1221519993028965</v>
      </c>
      <c r="N4504" s="4">
        <v>4.4000000000000004</v>
      </c>
      <c r="O4504">
        <v>290</v>
      </c>
      <c r="P4504" t="s">
        <v>324</v>
      </c>
      <c r="Q4504" t="s">
        <v>19006</v>
      </c>
    </row>
    <row r="4505" spans="1:17" x14ac:dyDescent="0.25">
      <c r="A4505" t="s">
        <v>19007</v>
      </c>
      <c r="B4505" s="1">
        <v>11639086</v>
      </c>
      <c r="C4505" t="s">
        <v>321</v>
      </c>
      <c r="D4505" t="s">
        <v>173</v>
      </c>
      <c r="E4505" t="s">
        <v>268</v>
      </c>
      <c r="F4505" t="s">
        <v>13</v>
      </c>
      <c r="G4505" s="2">
        <v>535.26650366748163</v>
      </c>
      <c r="H4505" s="2">
        <f>AVERAGEIF(Table1[[#All],[Category]],Table1[[#This Row],[Category]],Table1[[#All],[DiscountOffer]])</f>
        <v>535.26650366747856</v>
      </c>
      <c r="I4505" s="2">
        <v>954</v>
      </c>
      <c r="J4505" s="2">
        <f>IF(Table1[[#This Row],[Ratings]]&gt;4,Table1[[#This Row],[OriginalPrice (in Rs)]],0)</f>
        <v>954</v>
      </c>
      <c r="K4505" s="2">
        <f>Table1[[#This Row],[OriginalPrice (in Rs)]]-Table1[[#This Row],[DiscountOffer]]</f>
        <v>418.73349633251837</v>
      </c>
      <c r="L4505" s="2" t="str">
        <f>IF(Table1[[#This Row],[Discount % (In Rs)]]&gt;50%,"High Discount","Low Discount")</f>
        <v>Low Discount</v>
      </c>
      <c r="M4505" s="3">
        <f>Table1[[#This Row],[Discount_Price (In Rs.)]]/Table1[[#This Row],[OriginalPrice (in Rs)]]</f>
        <v>0.43892400034855172</v>
      </c>
      <c r="N4505" s="4">
        <v>4.0999999999999996</v>
      </c>
      <c r="O4505">
        <v>290</v>
      </c>
      <c r="P4505" t="s">
        <v>324</v>
      </c>
      <c r="Q4505" t="s">
        <v>19008</v>
      </c>
    </row>
    <row r="4506" spans="1:17" x14ac:dyDescent="0.25">
      <c r="A4506" t="s">
        <v>19070</v>
      </c>
      <c r="B4506" s="1">
        <v>10794452</v>
      </c>
      <c r="C4506" t="s">
        <v>1037</v>
      </c>
      <c r="D4506" t="s">
        <v>173</v>
      </c>
      <c r="E4506" t="s">
        <v>268</v>
      </c>
      <c r="F4506" t="s">
        <v>13</v>
      </c>
      <c r="G4506" s="2">
        <v>638</v>
      </c>
      <c r="H4506" s="2">
        <f>AVERAGEIF(Table1[[#All],[Category]],Table1[[#This Row],[Category]],Table1[[#All],[DiscountOffer]])</f>
        <v>535.26650366747856</v>
      </c>
      <c r="I4506" s="2">
        <v>897</v>
      </c>
      <c r="J4506" s="2">
        <f>IF(Table1[[#This Row],[Ratings]]&gt;4,Table1[[#This Row],[OriginalPrice (in Rs)]],0)</f>
        <v>0</v>
      </c>
      <c r="K4506" s="2">
        <f>Table1[[#This Row],[OriginalPrice (in Rs)]]-Table1[[#This Row],[DiscountOffer]]</f>
        <v>259</v>
      </c>
      <c r="L4506" s="2" t="str">
        <f>IF(Table1[[#This Row],[Discount % (In Rs)]]&gt;50%,"High Discount","Low Discount")</f>
        <v>Low Discount</v>
      </c>
      <c r="M4506" s="3">
        <f>Table1[[#This Row],[Discount_Price (In Rs.)]]/Table1[[#This Row],[OriginalPrice (in Rs)]]</f>
        <v>0.28874024526198439</v>
      </c>
      <c r="N4506" s="4">
        <v>3.9</v>
      </c>
      <c r="O4506">
        <v>289</v>
      </c>
      <c r="P4506" t="s">
        <v>32</v>
      </c>
      <c r="Q4506" t="s">
        <v>16837</v>
      </c>
    </row>
    <row r="4507" spans="1:17" x14ac:dyDescent="0.25">
      <c r="A4507" t="s">
        <v>19301</v>
      </c>
      <c r="B4507" s="1">
        <v>17804366</v>
      </c>
      <c r="C4507" t="s">
        <v>267</v>
      </c>
      <c r="D4507" t="s">
        <v>173</v>
      </c>
      <c r="E4507" t="s">
        <v>268</v>
      </c>
      <c r="F4507" t="s">
        <v>13</v>
      </c>
      <c r="G4507" s="2">
        <v>535.26650366748163</v>
      </c>
      <c r="H4507" s="2">
        <f>AVERAGEIF(Table1[[#All],[Category]],Table1[[#This Row],[Category]],Table1[[#All],[DiscountOffer]])</f>
        <v>535.26650366747856</v>
      </c>
      <c r="I4507" s="2">
        <v>358</v>
      </c>
      <c r="J4507" s="2">
        <f>IF(Table1[[#This Row],[Ratings]]&gt;4,Table1[[#This Row],[OriginalPrice (in Rs)]],0)</f>
        <v>358</v>
      </c>
      <c r="K4507" s="2">
        <f>Table1[[#This Row],[OriginalPrice (in Rs)]]-Table1[[#This Row],[DiscountOffer]]</f>
        <v>-177.26650366748163</v>
      </c>
      <c r="L4507" s="2" t="str">
        <f>IF(Table1[[#This Row],[Discount % (In Rs)]]&gt;50%,"High Discount","Low Discount")</f>
        <v>Low Discount</v>
      </c>
      <c r="M4507" s="3">
        <f>Table1[[#This Row],[Discount_Price (In Rs.)]]/Table1[[#This Row],[OriginalPrice (in Rs)]]</f>
        <v>-0.49515783147341236</v>
      </c>
      <c r="N4507" s="4">
        <v>4.0999999999999996</v>
      </c>
      <c r="O4507">
        <v>286</v>
      </c>
      <c r="P4507" t="s">
        <v>10766</v>
      </c>
      <c r="Q4507" t="s">
        <v>19302</v>
      </c>
    </row>
    <row r="4508" spans="1:17" x14ac:dyDescent="0.25">
      <c r="A4508" t="s">
        <v>19372</v>
      </c>
      <c r="B4508" s="1">
        <v>9263001</v>
      </c>
      <c r="C4508" t="s">
        <v>267</v>
      </c>
      <c r="D4508" t="s">
        <v>173</v>
      </c>
      <c r="E4508" t="s">
        <v>268</v>
      </c>
      <c r="F4508" t="s">
        <v>13</v>
      </c>
      <c r="G4508" s="2">
        <v>407</v>
      </c>
      <c r="H4508" s="2">
        <f>AVERAGEIF(Table1[[#All],[Category]],Table1[[#This Row],[Category]],Table1[[#All],[DiscountOffer]])</f>
        <v>535.26650366747856</v>
      </c>
      <c r="I4508" s="2">
        <v>429</v>
      </c>
      <c r="J4508" s="2">
        <f>IF(Table1[[#This Row],[Ratings]]&gt;4,Table1[[#This Row],[OriginalPrice (in Rs)]],0)</f>
        <v>429</v>
      </c>
      <c r="K4508" s="2">
        <f>Table1[[#This Row],[OriginalPrice (in Rs)]]-Table1[[#This Row],[DiscountOffer]]</f>
        <v>22</v>
      </c>
      <c r="L4508" s="2" t="str">
        <f>IF(Table1[[#This Row],[Discount % (In Rs)]]&gt;50%,"High Discount","Low Discount")</f>
        <v>Low Discount</v>
      </c>
      <c r="M4508" s="3">
        <f>Table1[[#This Row],[Discount_Price (In Rs.)]]/Table1[[#This Row],[OriginalPrice (in Rs)]]</f>
        <v>5.128205128205128E-2</v>
      </c>
      <c r="N4508" s="4">
        <v>4.2</v>
      </c>
      <c r="O4508">
        <v>285</v>
      </c>
      <c r="P4508" t="s">
        <v>20</v>
      </c>
      <c r="Q4508" t="s">
        <v>19373</v>
      </c>
    </row>
    <row r="4509" spans="1:17" x14ac:dyDescent="0.25">
      <c r="A4509" t="s">
        <v>19825</v>
      </c>
      <c r="B4509" s="1">
        <v>11572170</v>
      </c>
      <c r="C4509" t="s">
        <v>10</v>
      </c>
      <c r="D4509" t="s">
        <v>173</v>
      </c>
      <c r="E4509" t="s">
        <v>268</v>
      </c>
      <c r="F4509" t="s">
        <v>13</v>
      </c>
      <c r="G4509" s="2">
        <v>494</v>
      </c>
      <c r="H4509" s="2">
        <f>AVERAGEIF(Table1[[#All],[Category]],Table1[[#This Row],[Category]],Table1[[#All],[DiscountOffer]])</f>
        <v>535.26650366747856</v>
      </c>
      <c r="I4509" s="2">
        <v>1099</v>
      </c>
      <c r="J4509" s="2">
        <f>IF(Table1[[#This Row],[Ratings]]&gt;4,Table1[[#This Row],[OriginalPrice (in Rs)]],0)</f>
        <v>1099</v>
      </c>
      <c r="K4509" s="2">
        <f>Table1[[#This Row],[OriginalPrice (in Rs)]]-Table1[[#This Row],[DiscountOffer]]</f>
        <v>605</v>
      </c>
      <c r="L4509" s="2" t="str">
        <f>IF(Table1[[#This Row],[Discount % (In Rs)]]&gt;50%,"High Discount","Low Discount")</f>
        <v>High Discount</v>
      </c>
      <c r="M4509" s="3">
        <f>Table1[[#This Row],[Discount_Price (In Rs.)]]/Table1[[#This Row],[OriginalPrice (in Rs)]]</f>
        <v>0.55050045495905364</v>
      </c>
      <c r="N4509" s="4">
        <v>4.0999999999999996</v>
      </c>
      <c r="O4509">
        <v>279</v>
      </c>
      <c r="P4509" t="s">
        <v>20</v>
      </c>
      <c r="Q4509" t="s">
        <v>19826</v>
      </c>
    </row>
    <row r="4510" spans="1:17" x14ac:dyDescent="0.25">
      <c r="A4510" t="s">
        <v>19910</v>
      </c>
      <c r="B4510" s="1">
        <v>1763976</v>
      </c>
      <c r="C4510" t="s">
        <v>6442</v>
      </c>
      <c r="D4510" t="s">
        <v>173</v>
      </c>
      <c r="E4510" t="s">
        <v>268</v>
      </c>
      <c r="F4510" t="s">
        <v>13</v>
      </c>
      <c r="G4510" s="2">
        <v>596</v>
      </c>
      <c r="H4510" s="2">
        <f>AVERAGEIF(Table1[[#All],[Category]],Table1[[#This Row],[Category]],Table1[[#All],[DiscountOffer]])</f>
        <v>535.26650366747856</v>
      </c>
      <c r="I4510" s="2">
        <v>795</v>
      </c>
      <c r="J4510" s="2">
        <f>IF(Table1[[#This Row],[Ratings]]&gt;4,Table1[[#This Row],[OriginalPrice (in Rs)]],0)</f>
        <v>0</v>
      </c>
      <c r="K4510" s="2">
        <f>Table1[[#This Row],[OriginalPrice (in Rs)]]-Table1[[#This Row],[DiscountOffer]]</f>
        <v>199</v>
      </c>
      <c r="L4510" s="2" t="str">
        <f>IF(Table1[[#This Row],[Discount % (In Rs)]]&gt;50%,"High Discount","Low Discount")</f>
        <v>Low Discount</v>
      </c>
      <c r="M4510" s="3">
        <f>Table1[[#This Row],[Discount_Price (In Rs.)]]/Table1[[#This Row],[OriginalPrice (in Rs)]]</f>
        <v>0.25031446540880503</v>
      </c>
      <c r="N4510" s="4">
        <v>4</v>
      </c>
      <c r="O4510">
        <v>278</v>
      </c>
      <c r="P4510" t="s">
        <v>198</v>
      </c>
      <c r="Q4510" t="s">
        <v>19911</v>
      </c>
    </row>
    <row r="4511" spans="1:17" x14ac:dyDescent="0.25">
      <c r="A4511" t="s">
        <v>19912</v>
      </c>
      <c r="B4511" s="1">
        <v>9918257</v>
      </c>
      <c r="C4511" t="s">
        <v>745</v>
      </c>
      <c r="D4511" t="s">
        <v>173</v>
      </c>
      <c r="E4511" t="s">
        <v>268</v>
      </c>
      <c r="F4511" t="s">
        <v>13</v>
      </c>
      <c r="G4511" s="2">
        <v>239</v>
      </c>
      <c r="H4511" s="2">
        <f>AVERAGEIF(Table1[[#All],[Category]],Table1[[#This Row],[Category]],Table1[[#All],[DiscountOffer]])</f>
        <v>535.26650366747856</v>
      </c>
      <c r="I4511" s="2">
        <v>299</v>
      </c>
      <c r="J4511" s="2">
        <f>IF(Table1[[#This Row],[Ratings]]&gt;4,Table1[[#This Row],[OriginalPrice (in Rs)]],0)</f>
        <v>299</v>
      </c>
      <c r="K4511" s="2">
        <f>Table1[[#This Row],[OriginalPrice (in Rs)]]-Table1[[#This Row],[DiscountOffer]]</f>
        <v>60</v>
      </c>
      <c r="L4511" s="2" t="str">
        <f>IF(Table1[[#This Row],[Discount % (In Rs)]]&gt;50%,"High Discount","Low Discount")</f>
        <v>Low Discount</v>
      </c>
      <c r="M4511" s="3">
        <f>Table1[[#This Row],[Discount_Price (In Rs.)]]/Table1[[#This Row],[OriginalPrice (in Rs)]]</f>
        <v>0.20066889632107024</v>
      </c>
      <c r="N4511" s="4">
        <v>4.2</v>
      </c>
      <c r="O4511">
        <v>278</v>
      </c>
      <c r="P4511" t="s">
        <v>324</v>
      </c>
      <c r="Q4511" t="s">
        <v>19913</v>
      </c>
    </row>
    <row r="4512" spans="1:17" x14ac:dyDescent="0.25">
      <c r="A4512" t="s">
        <v>20069</v>
      </c>
      <c r="B4512" s="1">
        <v>10794488</v>
      </c>
      <c r="C4512" t="s">
        <v>1037</v>
      </c>
      <c r="D4512" t="s">
        <v>173</v>
      </c>
      <c r="E4512" t="s">
        <v>268</v>
      </c>
      <c r="F4512" t="s">
        <v>13</v>
      </c>
      <c r="G4512" s="2">
        <v>330</v>
      </c>
      <c r="H4512" s="2">
        <f>AVERAGEIF(Table1[[#All],[Category]],Table1[[#This Row],[Category]],Table1[[#All],[DiscountOffer]])</f>
        <v>535.26650366747856</v>
      </c>
      <c r="I4512" s="2">
        <v>412</v>
      </c>
      <c r="J4512" s="2">
        <f>IF(Table1[[#This Row],[Ratings]]&gt;4,Table1[[#This Row],[OriginalPrice (in Rs)]],0)</f>
        <v>0</v>
      </c>
      <c r="K4512" s="2">
        <f>Table1[[#This Row],[OriginalPrice (in Rs)]]-Table1[[#This Row],[DiscountOffer]]</f>
        <v>82</v>
      </c>
      <c r="L4512" s="2" t="str">
        <f>IF(Table1[[#This Row],[Discount % (In Rs)]]&gt;50%,"High Discount","Low Discount")</f>
        <v>Low Discount</v>
      </c>
      <c r="M4512" s="3">
        <f>Table1[[#This Row],[Discount_Price (In Rs.)]]/Table1[[#This Row],[OriginalPrice (in Rs)]]</f>
        <v>0.19902912621359223</v>
      </c>
      <c r="N4512" s="4">
        <v>4</v>
      </c>
      <c r="O4512">
        <v>276</v>
      </c>
      <c r="P4512" t="s">
        <v>32</v>
      </c>
      <c r="Q4512" t="s">
        <v>20070</v>
      </c>
    </row>
    <row r="4513" spans="1:17" x14ac:dyDescent="0.25">
      <c r="A4513" t="s">
        <v>20071</v>
      </c>
      <c r="B4513" s="1">
        <v>11287228</v>
      </c>
      <c r="C4513" t="s">
        <v>15828</v>
      </c>
      <c r="D4513" t="s">
        <v>173</v>
      </c>
      <c r="E4513" t="s">
        <v>268</v>
      </c>
      <c r="F4513" t="s">
        <v>13</v>
      </c>
      <c r="G4513" s="2">
        <v>535.26650366748163</v>
      </c>
      <c r="H4513" s="2">
        <f>AVERAGEIF(Table1[[#All],[Category]],Table1[[#This Row],[Category]],Table1[[#All],[DiscountOffer]])</f>
        <v>535.26650366747856</v>
      </c>
      <c r="I4513" s="2">
        <v>530</v>
      </c>
      <c r="J4513" s="2">
        <f>IF(Table1[[#This Row],[Ratings]]&gt;4,Table1[[#This Row],[OriginalPrice (in Rs)]],0)</f>
        <v>530</v>
      </c>
      <c r="K4513" s="2">
        <f>Table1[[#This Row],[OriginalPrice (in Rs)]]-Table1[[#This Row],[DiscountOffer]]</f>
        <v>-5.2665036674816292</v>
      </c>
      <c r="L4513" s="2" t="str">
        <f>IF(Table1[[#This Row],[Discount % (In Rs)]]&gt;50%,"High Discount","Low Discount")</f>
        <v>Low Discount</v>
      </c>
      <c r="M4513" s="3">
        <f>Table1[[#This Row],[Discount_Price (In Rs.)]]/Table1[[#This Row],[OriginalPrice (in Rs)]]</f>
        <v>-9.9367993726068478E-3</v>
      </c>
      <c r="N4513" s="4">
        <v>4.4000000000000004</v>
      </c>
      <c r="O4513">
        <v>276</v>
      </c>
      <c r="P4513" t="s">
        <v>20</v>
      </c>
      <c r="Q4513" t="s">
        <v>20072</v>
      </c>
    </row>
    <row r="4514" spans="1:17" x14ac:dyDescent="0.25">
      <c r="A4514" t="s">
        <v>20243</v>
      </c>
      <c r="B4514" s="1">
        <v>11354540</v>
      </c>
      <c r="C4514" t="s">
        <v>745</v>
      </c>
      <c r="D4514" t="s">
        <v>173</v>
      </c>
      <c r="E4514" t="s">
        <v>268</v>
      </c>
      <c r="F4514" t="s">
        <v>13</v>
      </c>
      <c r="G4514" s="2">
        <v>535.26650366748163</v>
      </c>
      <c r="H4514" s="2">
        <f>AVERAGEIF(Table1[[#All],[Category]],Table1[[#This Row],[Category]],Table1[[#All],[DiscountOffer]])</f>
        <v>535.26650366747856</v>
      </c>
      <c r="I4514" s="2">
        <v>518</v>
      </c>
      <c r="J4514" s="2">
        <f>IF(Table1[[#This Row],[Ratings]]&gt;4,Table1[[#This Row],[OriginalPrice (in Rs)]],0)</f>
        <v>518</v>
      </c>
      <c r="K4514" s="2">
        <f>Table1[[#This Row],[OriginalPrice (in Rs)]]-Table1[[#This Row],[DiscountOffer]]</f>
        <v>-17.266503667481629</v>
      </c>
      <c r="L4514" s="2" t="str">
        <f>IF(Table1[[#This Row],[Discount % (In Rs)]]&gt;50%,"High Discount","Low Discount")</f>
        <v>Low Discount</v>
      </c>
      <c r="M4514" s="3">
        <f>Table1[[#This Row],[Discount_Price (In Rs.)]]/Table1[[#This Row],[OriginalPrice (in Rs)]]</f>
        <v>-3.3333018663091948E-2</v>
      </c>
      <c r="N4514" s="4">
        <v>4.3</v>
      </c>
      <c r="O4514">
        <v>274</v>
      </c>
      <c r="P4514" t="s">
        <v>324</v>
      </c>
      <c r="Q4514" t="s">
        <v>20244</v>
      </c>
    </row>
    <row r="4515" spans="1:17" x14ac:dyDescent="0.25">
      <c r="A4515" t="s">
        <v>20303</v>
      </c>
      <c r="B4515" s="1">
        <v>14393732</v>
      </c>
      <c r="C4515" t="s">
        <v>10</v>
      </c>
      <c r="D4515" t="s">
        <v>173</v>
      </c>
      <c r="E4515" t="s">
        <v>268</v>
      </c>
      <c r="F4515" t="s">
        <v>13</v>
      </c>
      <c r="G4515" s="2">
        <v>279</v>
      </c>
      <c r="H4515" s="2">
        <f>AVERAGEIF(Table1[[#All],[Category]],Table1[[#This Row],[Category]],Table1[[#All],[DiscountOffer]])</f>
        <v>535.26650366747856</v>
      </c>
      <c r="I4515" s="2">
        <v>699</v>
      </c>
      <c r="J4515" s="2">
        <f>IF(Table1[[#This Row],[Ratings]]&gt;4,Table1[[#This Row],[OriginalPrice (in Rs)]],0)</f>
        <v>0</v>
      </c>
      <c r="K4515" s="2">
        <f>Table1[[#This Row],[OriginalPrice (in Rs)]]-Table1[[#This Row],[DiscountOffer]]</f>
        <v>420</v>
      </c>
      <c r="L4515" s="2" t="str">
        <f>IF(Table1[[#This Row],[Discount % (In Rs)]]&gt;50%,"High Discount","Low Discount")</f>
        <v>High Discount</v>
      </c>
      <c r="M4515" s="3">
        <f>Table1[[#This Row],[Discount_Price (In Rs.)]]/Table1[[#This Row],[OriginalPrice (in Rs)]]</f>
        <v>0.60085836909871249</v>
      </c>
      <c r="N4515" s="4">
        <v>3.6</v>
      </c>
      <c r="O4515">
        <v>273</v>
      </c>
      <c r="P4515" t="s">
        <v>20</v>
      </c>
      <c r="Q4515" t="s">
        <v>20304</v>
      </c>
    </row>
    <row r="4516" spans="1:17" x14ac:dyDescent="0.25">
      <c r="A4516" t="s">
        <v>20445</v>
      </c>
      <c r="B4516" s="1">
        <v>1999307</v>
      </c>
      <c r="C4516" t="s">
        <v>321</v>
      </c>
      <c r="D4516" t="s">
        <v>173</v>
      </c>
      <c r="E4516" t="s">
        <v>268</v>
      </c>
      <c r="F4516" t="s">
        <v>13</v>
      </c>
      <c r="G4516" s="2">
        <v>535.26650366748163</v>
      </c>
      <c r="H4516" s="2">
        <f>AVERAGEIF(Table1[[#All],[Category]],Table1[[#This Row],[Category]],Table1[[#All],[DiscountOffer]])</f>
        <v>535.26650366747856</v>
      </c>
      <c r="I4516" s="2">
        <v>498</v>
      </c>
      <c r="J4516" s="2">
        <f>IF(Table1[[#This Row],[Ratings]]&gt;4,Table1[[#This Row],[OriginalPrice (in Rs)]],0)</f>
        <v>498</v>
      </c>
      <c r="K4516" s="2">
        <f>Table1[[#This Row],[OriginalPrice (in Rs)]]-Table1[[#This Row],[DiscountOffer]]</f>
        <v>-37.266503667481629</v>
      </c>
      <c r="L4516" s="2" t="str">
        <f>IF(Table1[[#This Row],[Discount % (In Rs)]]&gt;50%,"High Discount","Low Discount")</f>
        <v>Low Discount</v>
      </c>
      <c r="M4516" s="3">
        <f>Table1[[#This Row],[Discount_Price (In Rs.)]]/Table1[[#This Row],[OriginalPrice (in Rs)]]</f>
        <v>-7.4832336681690023E-2</v>
      </c>
      <c r="N4516" s="4">
        <v>4.2</v>
      </c>
      <c r="O4516">
        <v>271</v>
      </c>
      <c r="P4516" t="s">
        <v>324</v>
      </c>
      <c r="Q4516" t="s">
        <v>20446</v>
      </c>
    </row>
    <row r="4517" spans="1:17" x14ac:dyDescent="0.25">
      <c r="A4517" t="s">
        <v>20519</v>
      </c>
      <c r="B4517" s="1">
        <v>12158074</v>
      </c>
      <c r="C4517" t="s">
        <v>5121</v>
      </c>
      <c r="D4517" t="s">
        <v>173</v>
      </c>
      <c r="E4517" t="s">
        <v>268</v>
      </c>
      <c r="F4517" t="s">
        <v>13</v>
      </c>
      <c r="G4517" s="2">
        <v>535.26650366748163</v>
      </c>
      <c r="H4517" s="2">
        <f>AVERAGEIF(Table1[[#All],[Category]],Table1[[#This Row],[Category]],Table1[[#All],[DiscountOffer]])</f>
        <v>535.26650366747856</v>
      </c>
      <c r="I4517" s="2">
        <v>1290</v>
      </c>
      <c r="J4517" s="2">
        <f>IF(Table1[[#This Row],[Ratings]]&gt;4,Table1[[#This Row],[OriginalPrice (in Rs)]],0)</f>
        <v>0</v>
      </c>
      <c r="K4517" s="2">
        <f>Table1[[#This Row],[OriginalPrice (in Rs)]]-Table1[[#This Row],[DiscountOffer]]</f>
        <v>754.73349633251837</v>
      </c>
      <c r="L4517" s="2" t="str">
        <f>IF(Table1[[#This Row],[Discount % (In Rs)]]&gt;50%,"High Discount","Low Discount")</f>
        <v>High Discount</v>
      </c>
      <c r="M4517" s="3">
        <f>Table1[[#This Row],[Discount_Price (In Rs.)]]/Table1[[#This Row],[OriginalPrice (in Rs)]]</f>
        <v>0.58506472583916158</v>
      </c>
      <c r="N4517" s="4">
        <v>3.5</v>
      </c>
      <c r="O4517">
        <v>270</v>
      </c>
      <c r="P4517" t="s">
        <v>32</v>
      </c>
      <c r="Q4517" t="s">
        <v>20520</v>
      </c>
    </row>
    <row r="4518" spans="1:17" x14ac:dyDescent="0.25">
      <c r="A4518" t="s">
        <v>20521</v>
      </c>
      <c r="B4518" s="1">
        <v>11863246</v>
      </c>
      <c r="C4518" t="s">
        <v>321</v>
      </c>
      <c r="D4518" t="s">
        <v>173</v>
      </c>
      <c r="E4518" t="s">
        <v>268</v>
      </c>
      <c r="F4518" t="s">
        <v>13</v>
      </c>
      <c r="G4518" s="2">
        <v>535.26650366748163</v>
      </c>
      <c r="H4518" s="2">
        <f>AVERAGEIF(Table1[[#All],[Category]],Table1[[#This Row],[Category]],Table1[[#All],[DiscountOffer]])</f>
        <v>535.26650366747856</v>
      </c>
      <c r="I4518" s="2">
        <v>259</v>
      </c>
      <c r="J4518" s="2">
        <f>IF(Table1[[#This Row],[Ratings]]&gt;4,Table1[[#This Row],[OriginalPrice (in Rs)]],0)</f>
        <v>259</v>
      </c>
      <c r="K4518" s="2">
        <f>Table1[[#This Row],[OriginalPrice (in Rs)]]-Table1[[#This Row],[DiscountOffer]]</f>
        <v>-276.26650366748163</v>
      </c>
      <c r="L4518" s="2" t="str">
        <f>IF(Table1[[#This Row],[Discount % (In Rs)]]&gt;50%,"High Discount","Low Discount")</f>
        <v>Low Discount</v>
      </c>
      <c r="M4518" s="3">
        <f>Table1[[#This Row],[Discount_Price (In Rs.)]]/Table1[[#This Row],[OriginalPrice (in Rs)]]</f>
        <v>-1.0666660373261838</v>
      </c>
      <c r="N4518" s="4">
        <v>4.3</v>
      </c>
      <c r="O4518">
        <v>270</v>
      </c>
      <c r="P4518" t="s">
        <v>324</v>
      </c>
      <c r="Q4518" t="s">
        <v>20522</v>
      </c>
    </row>
    <row r="4519" spans="1:17" x14ac:dyDescent="0.25">
      <c r="A4519" t="s">
        <v>20620</v>
      </c>
      <c r="B4519" s="1">
        <v>8936647</v>
      </c>
      <c r="C4519" t="s">
        <v>3706</v>
      </c>
      <c r="D4519" t="s">
        <v>173</v>
      </c>
      <c r="E4519" t="s">
        <v>268</v>
      </c>
      <c r="F4519" t="s">
        <v>13</v>
      </c>
      <c r="G4519" s="2">
        <v>535.26650366748163</v>
      </c>
      <c r="H4519" s="2">
        <f>AVERAGEIF(Table1[[#All],[Category]],Table1[[#This Row],[Category]],Table1[[#All],[DiscountOffer]])</f>
        <v>535.26650366747856</v>
      </c>
      <c r="I4519" s="2">
        <v>449</v>
      </c>
      <c r="J4519" s="2">
        <f>IF(Table1[[#This Row],[Ratings]]&gt;4,Table1[[#This Row],[OriginalPrice (in Rs)]],0)</f>
        <v>449</v>
      </c>
      <c r="K4519" s="2">
        <f>Table1[[#This Row],[OriginalPrice (in Rs)]]-Table1[[#This Row],[DiscountOffer]]</f>
        <v>-86.266503667481629</v>
      </c>
      <c r="L4519" s="2" t="str">
        <f>IF(Table1[[#This Row],[Discount % (In Rs)]]&gt;50%,"High Discount","Low Discount")</f>
        <v>Low Discount</v>
      </c>
      <c r="M4519" s="3">
        <f>Table1[[#This Row],[Discount_Price (In Rs.)]]/Table1[[#This Row],[OriginalPrice (in Rs)]]</f>
        <v>-0.19213029770040452</v>
      </c>
      <c r="N4519" s="4">
        <v>4.2</v>
      </c>
      <c r="O4519">
        <v>269</v>
      </c>
      <c r="P4519" t="s">
        <v>324</v>
      </c>
      <c r="Q4519" t="s">
        <v>20621</v>
      </c>
    </row>
    <row r="4520" spans="1:17" x14ac:dyDescent="0.25">
      <c r="A4520" t="s">
        <v>21211</v>
      </c>
      <c r="B4520" s="1">
        <v>12142374</v>
      </c>
      <c r="C4520" t="s">
        <v>267</v>
      </c>
      <c r="D4520" t="s">
        <v>173</v>
      </c>
      <c r="E4520" t="s">
        <v>268</v>
      </c>
      <c r="F4520" t="s">
        <v>13</v>
      </c>
      <c r="G4520" s="2">
        <v>467</v>
      </c>
      <c r="H4520" s="2">
        <f>AVERAGEIF(Table1[[#All],[Category]],Table1[[#This Row],[Category]],Table1[[#All],[DiscountOffer]])</f>
        <v>535.26650366747856</v>
      </c>
      <c r="I4520" s="2">
        <v>519</v>
      </c>
      <c r="J4520" s="2">
        <f>IF(Table1[[#This Row],[Ratings]]&gt;4,Table1[[#This Row],[OriginalPrice (in Rs)]],0)</f>
        <v>519</v>
      </c>
      <c r="K4520" s="2">
        <f>Table1[[#This Row],[OriginalPrice (in Rs)]]-Table1[[#This Row],[DiscountOffer]]</f>
        <v>52</v>
      </c>
      <c r="L4520" s="2" t="str">
        <f>IF(Table1[[#This Row],[Discount % (In Rs)]]&gt;50%,"High Discount","Low Discount")</f>
        <v>Low Discount</v>
      </c>
      <c r="M4520" s="3">
        <f>Table1[[#This Row],[Discount_Price (In Rs.)]]/Table1[[#This Row],[OriginalPrice (in Rs)]]</f>
        <v>0.1001926782273603</v>
      </c>
      <c r="N4520" s="4">
        <v>4.3</v>
      </c>
      <c r="O4520">
        <v>262</v>
      </c>
      <c r="P4520" t="s">
        <v>20</v>
      </c>
      <c r="Q4520" t="s">
        <v>21212</v>
      </c>
    </row>
    <row r="4521" spans="1:17" x14ac:dyDescent="0.25">
      <c r="A4521" t="s">
        <v>21484</v>
      </c>
      <c r="B4521" s="1">
        <v>10780852</v>
      </c>
      <c r="C4521" t="s">
        <v>1037</v>
      </c>
      <c r="D4521" t="s">
        <v>173</v>
      </c>
      <c r="E4521" t="s">
        <v>268</v>
      </c>
      <c r="F4521" t="s">
        <v>13</v>
      </c>
      <c r="G4521" s="2">
        <v>415</v>
      </c>
      <c r="H4521" s="2">
        <f>AVERAGEIF(Table1[[#All],[Category]],Table1[[#This Row],[Category]],Table1[[#All],[DiscountOffer]])</f>
        <v>535.26650366747856</v>
      </c>
      <c r="I4521" s="2">
        <v>548</v>
      </c>
      <c r="J4521" s="2">
        <f>IF(Table1[[#This Row],[Ratings]]&gt;4,Table1[[#This Row],[OriginalPrice (in Rs)]],0)</f>
        <v>548</v>
      </c>
      <c r="K4521" s="2">
        <f>Table1[[#This Row],[OriginalPrice (in Rs)]]-Table1[[#This Row],[DiscountOffer]]</f>
        <v>133</v>
      </c>
      <c r="L4521" s="2" t="str">
        <f>IF(Table1[[#This Row],[Discount % (In Rs)]]&gt;50%,"High Discount","Low Discount")</f>
        <v>Low Discount</v>
      </c>
      <c r="M4521" s="3">
        <f>Table1[[#This Row],[Discount_Price (In Rs.)]]/Table1[[#This Row],[OriginalPrice (in Rs)]]</f>
        <v>0.24270072992700731</v>
      </c>
      <c r="N4521" s="4">
        <v>4.3</v>
      </c>
      <c r="O4521">
        <v>259</v>
      </c>
      <c r="P4521" t="s">
        <v>32</v>
      </c>
      <c r="Q4521" t="s">
        <v>21485</v>
      </c>
    </row>
    <row r="4522" spans="1:17" x14ac:dyDescent="0.25">
      <c r="A4522" t="s">
        <v>21582</v>
      </c>
      <c r="B4522" s="1">
        <v>10794496</v>
      </c>
      <c r="C4522" t="s">
        <v>1037</v>
      </c>
      <c r="D4522" t="s">
        <v>173</v>
      </c>
      <c r="E4522" t="s">
        <v>268</v>
      </c>
      <c r="F4522" t="s">
        <v>13</v>
      </c>
      <c r="G4522" s="2">
        <v>622</v>
      </c>
      <c r="H4522" s="2">
        <f>AVERAGEIF(Table1[[#All],[Category]],Table1[[#This Row],[Category]],Table1[[#All],[DiscountOffer]])</f>
        <v>535.26650366747856</v>
      </c>
      <c r="I4522" s="2">
        <v>822</v>
      </c>
      <c r="J4522" s="2">
        <f>IF(Table1[[#This Row],[Ratings]]&gt;4,Table1[[#This Row],[OriginalPrice (in Rs)]],0)</f>
        <v>822</v>
      </c>
      <c r="K4522" s="2">
        <f>Table1[[#This Row],[OriginalPrice (in Rs)]]-Table1[[#This Row],[DiscountOffer]]</f>
        <v>200</v>
      </c>
      <c r="L4522" s="2" t="str">
        <f>IF(Table1[[#This Row],[Discount % (In Rs)]]&gt;50%,"High Discount","Low Discount")</f>
        <v>Low Discount</v>
      </c>
      <c r="M4522" s="3">
        <f>Table1[[#This Row],[Discount_Price (In Rs.)]]/Table1[[#This Row],[OriginalPrice (in Rs)]]</f>
        <v>0.24330900243309003</v>
      </c>
      <c r="N4522" s="4">
        <v>4.2</v>
      </c>
      <c r="O4522">
        <v>258</v>
      </c>
      <c r="P4522" t="s">
        <v>32</v>
      </c>
      <c r="Q4522" t="s">
        <v>4825</v>
      </c>
    </row>
    <row r="4523" spans="1:17" x14ac:dyDescent="0.25">
      <c r="A4523" t="s">
        <v>21866</v>
      </c>
      <c r="B4523" s="1">
        <v>13246208</v>
      </c>
      <c r="C4523" t="s">
        <v>5121</v>
      </c>
      <c r="D4523" t="s">
        <v>173</v>
      </c>
      <c r="E4523" t="s">
        <v>268</v>
      </c>
      <c r="F4523" t="s">
        <v>13</v>
      </c>
      <c r="G4523" s="2">
        <v>535.26650366748163</v>
      </c>
      <c r="H4523" s="2">
        <f>AVERAGEIF(Table1[[#All],[Category]],Table1[[#This Row],[Category]],Table1[[#All],[DiscountOffer]])</f>
        <v>535.26650366747856</v>
      </c>
      <c r="I4523" s="2">
        <v>1050</v>
      </c>
      <c r="J4523" s="2">
        <f>IF(Table1[[#This Row],[Ratings]]&gt;4,Table1[[#This Row],[OriginalPrice (in Rs)]],0)</f>
        <v>1050</v>
      </c>
      <c r="K4523" s="2">
        <f>Table1[[#This Row],[OriginalPrice (in Rs)]]-Table1[[#This Row],[DiscountOffer]]</f>
        <v>514.73349633251837</v>
      </c>
      <c r="L4523" s="2" t="str">
        <f>IF(Table1[[#This Row],[Discount % (In Rs)]]&gt;50%,"High Discount","Low Discount")</f>
        <v>Low Discount</v>
      </c>
      <c r="M4523" s="3">
        <f>Table1[[#This Row],[Discount_Price (In Rs.)]]/Table1[[#This Row],[OriginalPrice (in Rs)]]</f>
        <v>0.49022237745954128</v>
      </c>
      <c r="N4523" s="4">
        <v>4.2</v>
      </c>
      <c r="O4523">
        <v>255</v>
      </c>
      <c r="P4523" t="s">
        <v>32</v>
      </c>
      <c r="Q4523" t="s">
        <v>21867</v>
      </c>
    </row>
    <row r="4524" spans="1:17" x14ac:dyDescent="0.25">
      <c r="A4524" t="s">
        <v>22149</v>
      </c>
      <c r="B4524" s="1">
        <v>10780854</v>
      </c>
      <c r="C4524" t="s">
        <v>1037</v>
      </c>
      <c r="D4524" t="s">
        <v>173</v>
      </c>
      <c r="E4524" t="s">
        <v>268</v>
      </c>
      <c r="F4524" t="s">
        <v>13</v>
      </c>
      <c r="G4524" s="2">
        <v>459</v>
      </c>
      <c r="H4524" s="2">
        <f>AVERAGEIF(Table1[[#All],[Category]],Table1[[#This Row],[Category]],Table1[[#All],[DiscountOffer]])</f>
        <v>535.26650366747856</v>
      </c>
      <c r="I4524" s="2">
        <v>548</v>
      </c>
      <c r="J4524" s="2">
        <f>IF(Table1[[#This Row],[Ratings]]&gt;4,Table1[[#This Row],[OriginalPrice (in Rs)]],0)</f>
        <v>548</v>
      </c>
      <c r="K4524" s="2">
        <f>Table1[[#This Row],[OriginalPrice (in Rs)]]-Table1[[#This Row],[DiscountOffer]]</f>
        <v>89</v>
      </c>
      <c r="L4524" s="2" t="str">
        <f>IF(Table1[[#This Row],[Discount % (In Rs)]]&gt;50%,"High Discount","Low Discount")</f>
        <v>Low Discount</v>
      </c>
      <c r="M4524" s="3">
        <f>Table1[[#This Row],[Discount_Price (In Rs.)]]/Table1[[#This Row],[OriginalPrice (in Rs)]]</f>
        <v>0.16240875912408759</v>
      </c>
      <c r="N4524" s="4">
        <v>4.3</v>
      </c>
      <c r="O4524">
        <v>252</v>
      </c>
      <c r="P4524" t="s">
        <v>32</v>
      </c>
      <c r="Q4524" t="s">
        <v>22150</v>
      </c>
    </row>
    <row r="4525" spans="1:17" x14ac:dyDescent="0.25">
      <c r="A4525" t="s">
        <v>22316</v>
      </c>
      <c r="B4525" s="1">
        <v>9168533</v>
      </c>
      <c r="C4525" t="s">
        <v>745</v>
      </c>
      <c r="D4525" t="s">
        <v>173</v>
      </c>
      <c r="E4525" t="s">
        <v>268</v>
      </c>
      <c r="F4525" t="s">
        <v>13</v>
      </c>
      <c r="G4525" s="2">
        <v>358</v>
      </c>
      <c r="H4525" s="2">
        <f>AVERAGEIF(Table1[[#All],[Category]],Table1[[#This Row],[Category]],Table1[[#All],[DiscountOffer]])</f>
        <v>535.26650366747856</v>
      </c>
      <c r="I4525" s="2">
        <v>398</v>
      </c>
      <c r="J4525" s="2">
        <f>IF(Table1[[#This Row],[Ratings]]&gt;4,Table1[[#This Row],[OriginalPrice (in Rs)]],0)</f>
        <v>398</v>
      </c>
      <c r="K4525" s="2">
        <f>Table1[[#This Row],[OriginalPrice (in Rs)]]-Table1[[#This Row],[DiscountOffer]]</f>
        <v>40</v>
      </c>
      <c r="L4525" s="2" t="str">
        <f>IF(Table1[[#This Row],[Discount % (In Rs)]]&gt;50%,"High Discount","Low Discount")</f>
        <v>Low Discount</v>
      </c>
      <c r="M4525" s="3">
        <f>Table1[[#This Row],[Discount_Price (In Rs.)]]/Table1[[#This Row],[OriginalPrice (in Rs)]]</f>
        <v>0.10050251256281408</v>
      </c>
      <c r="N4525" s="4">
        <v>4.0999999999999996</v>
      </c>
      <c r="O4525">
        <v>250</v>
      </c>
      <c r="P4525" t="s">
        <v>324</v>
      </c>
      <c r="Q4525" t="s">
        <v>22317</v>
      </c>
    </row>
    <row r="4526" spans="1:17" x14ac:dyDescent="0.25">
      <c r="A4526" t="s">
        <v>22408</v>
      </c>
      <c r="B4526" s="1">
        <v>9262823</v>
      </c>
      <c r="C4526" t="s">
        <v>267</v>
      </c>
      <c r="D4526" t="s">
        <v>173</v>
      </c>
      <c r="E4526" t="s">
        <v>268</v>
      </c>
      <c r="F4526" t="s">
        <v>13</v>
      </c>
      <c r="G4526" s="2">
        <v>265</v>
      </c>
      <c r="H4526" s="2">
        <f>AVERAGEIF(Table1[[#All],[Category]],Table1[[#This Row],[Category]],Table1[[#All],[DiscountOffer]])</f>
        <v>535.26650366747856</v>
      </c>
      <c r="I4526" s="2">
        <v>279</v>
      </c>
      <c r="J4526" s="2">
        <f>IF(Table1[[#This Row],[Ratings]]&gt;4,Table1[[#This Row],[OriginalPrice (in Rs)]],0)</f>
        <v>0</v>
      </c>
      <c r="K4526" s="2">
        <f>Table1[[#This Row],[OriginalPrice (in Rs)]]-Table1[[#This Row],[DiscountOffer]]</f>
        <v>14</v>
      </c>
      <c r="L4526" s="2" t="str">
        <f>IF(Table1[[#This Row],[Discount % (In Rs)]]&gt;50%,"High Discount","Low Discount")</f>
        <v>Low Discount</v>
      </c>
      <c r="M4526" s="3">
        <f>Table1[[#This Row],[Discount_Price (In Rs.)]]/Table1[[#This Row],[OriginalPrice (in Rs)]]</f>
        <v>5.0179211469534052E-2</v>
      </c>
      <c r="N4526" s="4">
        <v>3.8</v>
      </c>
      <c r="O4526">
        <v>249</v>
      </c>
      <c r="P4526" t="s">
        <v>20</v>
      </c>
      <c r="Q4526" t="s">
        <v>22409</v>
      </c>
    </row>
    <row r="4527" spans="1:17" x14ac:dyDescent="0.25">
      <c r="A4527" t="s">
        <v>22415</v>
      </c>
      <c r="B4527" s="1">
        <v>12374794</v>
      </c>
      <c r="C4527" t="s">
        <v>446</v>
      </c>
      <c r="D4527" t="s">
        <v>173</v>
      </c>
      <c r="E4527" t="s">
        <v>268</v>
      </c>
      <c r="F4527" t="s">
        <v>13</v>
      </c>
      <c r="G4527" s="2">
        <v>535.26650366748163</v>
      </c>
      <c r="H4527" s="2">
        <f>AVERAGEIF(Table1[[#All],[Category]],Table1[[#This Row],[Category]],Table1[[#All],[DiscountOffer]])</f>
        <v>535.26650366747856</v>
      </c>
      <c r="I4527" s="2">
        <v>299</v>
      </c>
      <c r="J4527" s="2">
        <f>IF(Table1[[#This Row],[Ratings]]&gt;4,Table1[[#This Row],[OriginalPrice (in Rs)]],0)</f>
        <v>0</v>
      </c>
      <c r="K4527" s="2">
        <f>Table1[[#This Row],[OriginalPrice (in Rs)]]-Table1[[#This Row],[DiscountOffer]]</f>
        <v>-236.26650366748163</v>
      </c>
      <c r="L4527" s="2" t="str">
        <f>IF(Table1[[#This Row],[Discount % (In Rs)]]&gt;50%,"High Discount","Low Discount")</f>
        <v>Low Discount</v>
      </c>
      <c r="M4527" s="3">
        <f>Table1[[#This Row],[Discount_Price (In Rs.)]]/Table1[[#This Row],[OriginalPrice (in Rs)]]</f>
        <v>-0.79018897547652722</v>
      </c>
      <c r="N4527" s="4">
        <v>4</v>
      </c>
      <c r="O4527">
        <v>249</v>
      </c>
      <c r="P4527" t="s">
        <v>32</v>
      </c>
      <c r="Q4527" t="s">
        <v>22416</v>
      </c>
    </row>
    <row r="4528" spans="1:17" x14ac:dyDescent="0.25">
      <c r="A4528" t="s">
        <v>22528</v>
      </c>
      <c r="B4528" s="1">
        <v>13347056</v>
      </c>
      <c r="C4528" t="s">
        <v>321</v>
      </c>
      <c r="D4528" t="s">
        <v>173</v>
      </c>
      <c r="E4528" t="s">
        <v>268</v>
      </c>
      <c r="F4528" t="s">
        <v>13</v>
      </c>
      <c r="G4528" s="2">
        <v>535.26650366748163</v>
      </c>
      <c r="H4528" s="2">
        <f>AVERAGEIF(Table1[[#All],[Category]],Table1[[#This Row],[Category]],Table1[[#All],[DiscountOffer]])</f>
        <v>535.26650366747856</v>
      </c>
      <c r="I4528" s="2">
        <v>209</v>
      </c>
      <c r="J4528" s="2">
        <f>IF(Table1[[#This Row],[Ratings]]&gt;4,Table1[[#This Row],[OriginalPrice (in Rs)]],0)</f>
        <v>209</v>
      </c>
      <c r="K4528" s="2">
        <f>Table1[[#This Row],[OriginalPrice (in Rs)]]-Table1[[#This Row],[DiscountOffer]]</f>
        <v>-326.26650366748163</v>
      </c>
      <c r="L4528" s="2" t="str">
        <f>IF(Table1[[#This Row],[Discount % (In Rs)]]&gt;50%,"High Discount","Low Discount")</f>
        <v>Low Discount</v>
      </c>
      <c r="M4528" s="3">
        <f>Table1[[#This Row],[Discount_Price (In Rs.)]]/Table1[[#This Row],[OriginalPrice (in Rs)]]</f>
        <v>-1.5610837496051753</v>
      </c>
      <c r="N4528" s="4">
        <v>4.0999999999999996</v>
      </c>
      <c r="O4528">
        <v>248</v>
      </c>
      <c r="P4528" t="s">
        <v>324</v>
      </c>
      <c r="Q4528" t="s">
        <v>22529</v>
      </c>
    </row>
    <row r="4529" spans="1:17" x14ac:dyDescent="0.25">
      <c r="A4529" t="s">
        <v>22677</v>
      </c>
      <c r="B4529" s="1">
        <v>2521301</v>
      </c>
      <c r="C4529" t="s">
        <v>6442</v>
      </c>
      <c r="D4529" t="s">
        <v>173</v>
      </c>
      <c r="E4529" t="s">
        <v>268</v>
      </c>
      <c r="F4529" t="s">
        <v>13</v>
      </c>
      <c r="G4529" s="2">
        <v>573</v>
      </c>
      <c r="H4529" s="2">
        <f>AVERAGEIF(Table1[[#All],[Category]],Table1[[#This Row],[Category]],Table1[[#All],[DiscountOffer]])</f>
        <v>535.26650366747856</v>
      </c>
      <c r="I4529" s="2">
        <v>717</v>
      </c>
      <c r="J4529" s="2">
        <f>IF(Table1[[#This Row],[Ratings]]&gt;4,Table1[[#This Row],[OriginalPrice (in Rs)]],0)</f>
        <v>717</v>
      </c>
      <c r="K4529" s="2">
        <f>Table1[[#This Row],[OriginalPrice (in Rs)]]-Table1[[#This Row],[DiscountOffer]]</f>
        <v>144</v>
      </c>
      <c r="L4529" s="2" t="str">
        <f>IF(Table1[[#This Row],[Discount % (In Rs)]]&gt;50%,"High Discount","Low Discount")</f>
        <v>Low Discount</v>
      </c>
      <c r="M4529" s="3">
        <f>Table1[[#This Row],[Discount_Price (In Rs.)]]/Table1[[#This Row],[OriginalPrice (in Rs)]]</f>
        <v>0.20083682008368201</v>
      </c>
      <c r="N4529" s="4">
        <v>4.3</v>
      </c>
      <c r="O4529">
        <v>246</v>
      </c>
      <c r="P4529" t="s">
        <v>32</v>
      </c>
      <c r="Q4529" t="s">
        <v>22678</v>
      </c>
    </row>
    <row r="4530" spans="1:17" x14ac:dyDescent="0.25">
      <c r="A4530" t="s">
        <v>22680</v>
      </c>
      <c r="B4530" s="1">
        <v>10794330</v>
      </c>
      <c r="C4530" t="s">
        <v>1037</v>
      </c>
      <c r="D4530" t="s">
        <v>173</v>
      </c>
      <c r="E4530" t="s">
        <v>268</v>
      </c>
      <c r="F4530" t="s">
        <v>13</v>
      </c>
      <c r="G4530" s="2">
        <v>340</v>
      </c>
      <c r="H4530" s="2">
        <f>AVERAGEIF(Table1[[#All],[Category]],Table1[[#This Row],[Category]],Table1[[#All],[DiscountOffer]])</f>
        <v>535.26650366747856</v>
      </c>
      <c r="I4530" s="2">
        <v>462</v>
      </c>
      <c r="J4530" s="2">
        <f>IF(Table1[[#This Row],[Ratings]]&gt;4,Table1[[#This Row],[OriginalPrice (in Rs)]],0)</f>
        <v>462</v>
      </c>
      <c r="K4530" s="2">
        <f>Table1[[#This Row],[OriginalPrice (in Rs)]]-Table1[[#This Row],[DiscountOffer]]</f>
        <v>122</v>
      </c>
      <c r="L4530" s="2" t="str">
        <f>IF(Table1[[#This Row],[Discount % (In Rs)]]&gt;50%,"High Discount","Low Discount")</f>
        <v>Low Discount</v>
      </c>
      <c r="M4530" s="3">
        <f>Table1[[#This Row],[Discount_Price (In Rs.)]]/Table1[[#This Row],[OriginalPrice (in Rs)]]</f>
        <v>0.26406926406926406</v>
      </c>
      <c r="N4530" s="4">
        <v>4.4000000000000004</v>
      </c>
      <c r="O4530">
        <v>246</v>
      </c>
      <c r="P4530" t="s">
        <v>32</v>
      </c>
      <c r="Q4530" t="s">
        <v>7959</v>
      </c>
    </row>
    <row r="4531" spans="1:17" x14ac:dyDescent="0.25">
      <c r="A4531" t="s">
        <v>22681</v>
      </c>
      <c r="B4531" s="1">
        <v>11036680</v>
      </c>
      <c r="C4531" t="s">
        <v>321</v>
      </c>
      <c r="D4531" t="s">
        <v>173</v>
      </c>
      <c r="E4531" t="s">
        <v>268</v>
      </c>
      <c r="F4531" t="s">
        <v>13</v>
      </c>
      <c r="G4531" s="2">
        <v>535.26650366748163</v>
      </c>
      <c r="H4531" s="2">
        <f>AVERAGEIF(Table1[[#All],[Category]],Table1[[#This Row],[Category]],Table1[[#All],[DiscountOffer]])</f>
        <v>535.26650366747856</v>
      </c>
      <c r="I4531" s="2">
        <v>378</v>
      </c>
      <c r="J4531" s="2">
        <f>IF(Table1[[#This Row],[Ratings]]&gt;4,Table1[[#This Row],[OriginalPrice (in Rs)]],0)</f>
        <v>378</v>
      </c>
      <c r="K4531" s="2">
        <f>Table1[[#This Row],[OriginalPrice (in Rs)]]-Table1[[#This Row],[DiscountOffer]]</f>
        <v>-157.26650366748163</v>
      </c>
      <c r="L4531" s="2" t="str">
        <f>IF(Table1[[#This Row],[Discount % (In Rs)]]&gt;50%,"High Discount","Low Discount")</f>
        <v>Low Discount</v>
      </c>
      <c r="M4531" s="3">
        <f>Table1[[#This Row],[Discount_Price (In Rs.)]]/Table1[[#This Row],[OriginalPrice (in Rs)]]</f>
        <v>-0.41604895150127413</v>
      </c>
      <c r="N4531" s="4">
        <v>4.0999999999999996</v>
      </c>
      <c r="O4531">
        <v>246</v>
      </c>
      <c r="P4531" t="s">
        <v>324</v>
      </c>
      <c r="Q4531" t="s">
        <v>22682</v>
      </c>
    </row>
    <row r="4532" spans="1:17" x14ac:dyDescent="0.25">
      <c r="A4532" t="s">
        <v>22936</v>
      </c>
      <c r="B4532" s="1">
        <v>15209198</v>
      </c>
      <c r="C4532" t="s">
        <v>321</v>
      </c>
      <c r="D4532" t="s">
        <v>173</v>
      </c>
      <c r="E4532" t="s">
        <v>268</v>
      </c>
      <c r="F4532" t="s">
        <v>13</v>
      </c>
      <c r="G4532" s="2">
        <v>535.26650366748163</v>
      </c>
      <c r="H4532" s="2">
        <f>AVERAGEIF(Table1[[#All],[Category]],Table1[[#This Row],[Category]],Table1[[#All],[DiscountOffer]])</f>
        <v>535.26650366747856</v>
      </c>
      <c r="I4532" s="2">
        <v>378</v>
      </c>
      <c r="J4532" s="2">
        <f>IF(Table1[[#This Row],[Ratings]]&gt;4,Table1[[#This Row],[OriginalPrice (in Rs)]],0)</f>
        <v>378</v>
      </c>
      <c r="K4532" s="2">
        <f>Table1[[#This Row],[OriginalPrice (in Rs)]]-Table1[[#This Row],[DiscountOffer]]</f>
        <v>-157.26650366748163</v>
      </c>
      <c r="L4532" s="2" t="str">
        <f>IF(Table1[[#This Row],[Discount % (In Rs)]]&gt;50%,"High Discount","Low Discount")</f>
        <v>Low Discount</v>
      </c>
      <c r="M4532" s="3">
        <f>Table1[[#This Row],[Discount_Price (In Rs.)]]/Table1[[#This Row],[OriginalPrice (in Rs)]]</f>
        <v>-0.41604895150127413</v>
      </c>
      <c r="N4532" s="4">
        <v>4.0999999999999996</v>
      </c>
      <c r="O4532">
        <v>243</v>
      </c>
      <c r="P4532" t="s">
        <v>324</v>
      </c>
      <c r="Q4532" t="s">
        <v>22937</v>
      </c>
    </row>
    <row r="4533" spans="1:17" x14ac:dyDescent="0.25">
      <c r="A4533" t="s">
        <v>23037</v>
      </c>
      <c r="B4533" s="1">
        <v>10794318</v>
      </c>
      <c r="C4533" t="s">
        <v>1037</v>
      </c>
      <c r="D4533" t="s">
        <v>173</v>
      </c>
      <c r="E4533" t="s">
        <v>268</v>
      </c>
      <c r="F4533" t="s">
        <v>13</v>
      </c>
      <c r="G4533" s="2">
        <v>340</v>
      </c>
      <c r="H4533" s="2">
        <f>AVERAGEIF(Table1[[#All],[Category]],Table1[[#This Row],[Category]],Table1[[#All],[DiscountOffer]])</f>
        <v>535.26650366747856</v>
      </c>
      <c r="I4533" s="2">
        <v>462</v>
      </c>
      <c r="J4533" s="2">
        <f>IF(Table1[[#This Row],[Ratings]]&gt;4,Table1[[#This Row],[OriginalPrice (in Rs)]],0)</f>
        <v>0</v>
      </c>
      <c r="K4533" s="2">
        <f>Table1[[#This Row],[OriginalPrice (in Rs)]]-Table1[[#This Row],[DiscountOffer]]</f>
        <v>122</v>
      </c>
      <c r="L4533" s="2" t="str">
        <f>IF(Table1[[#This Row],[Discount % (In Rs)]]&gt;50%,"High Discount","Low Discount")</f>
        <v>Low Discount</v>
      </c>
      <c r="M4533" s="3">
        <f>Table1[[#This Row],[Discount_Price (In Rs.)]]/Table1[[#This Row],[OriginalPrice (in Rs)]]</f>
        <v>0.26406926406926406</v>
      </c>
      <c r="N4533" s="4">
        <v>3.6</v>
      </c>
      <c r="O4533">
        <v>242</v>
      </c>
      <c r="P4533" t="s">
        <v>32</v>
      </c>
      <c r="Q4533" t="s">
        <v>23038</v>
      </c>
    </row>
    <row r="4534" spans="1:17" x14ac:dyDescent="0.25">
      <c r="A4534" t="s">
        <v>23041</v>
      </c>
      <c r="B4534" s="1">
        <v>11787026</v>
      </c>
      <c r="C4534" t="s">
        <v>3706</v>
      </c>
      <c r="D4534" t="s">
        <v>173</v>
      </c>
      <c r="E4534" t="s">
        <v>268</v>
      </c>
      <c r="F4534" t="s">
        <v>13</v>
      </c>
      <c r="G4534" s="2">
        <v>535.26650366748163</v>
      </c>
      <c r="H4534" s="2">
        <f>AVERAGEIF(Table1[[#All],[Category]],Table1[[#This Row],[Category]],Table1[[#All],[DiscountOffer]])</f>
        <v>535.26650366747856</v>
      </c>
      <c r="I4534" s="2">
        <v>598</v>
      </c>
      <c r="J4534" s="2">
        <f>IF(Table1[[#This Row],[Ratings]]&gt;4,Table1[[#This Row],[OriginalPrice (in Rs)]],0)</f>
        <v>598</v>
      </c>
      <c r="K4534" s="2">
        <f>Table1[[#This Row],[OriginalPrice (in Rs)]]-Table1[[#This Row],[DiscountOffer]]</f>
        <v>62.733496332518371</v>
      </c>
      <c r="L4534" s="2" t="str">
        <f>IF(Table1[[#This Row],[Discount % (In Rs)]]&gt;50%,"High Discount","Low Discount")</f>
        <v>Low Discount</v>
      </c>
      <c r="M4534" s="3">
        <f>Table1[[#This Row],[Discount_Price (In Rs.)]]/Table1[[#This Row],[OriginalPrice (in Rs)]]</f>
        <v>0.1049055122617364</v>
      </c>
      <c r="N4534" s="4">
        <v>4.0999999999999996</v>
      </c>
      <c r="O4534">
        <v>242</v>
      </c>
      <c r="P4534" t="s">
        <v>3843</v>
      </c>
      <c r="Q4534" t="s">
        <v>23042</v>
      </c>
    </row>
    <row r="4535" spans="1:17" x14ac:dyDescent="0.25">
      <c r="A4535" t="s">
        <v>23043</v>
      </c>
      <c r="B4535" s="1">
        <v>8936497</v>
      </c>
      <c r="C4535" t="s">
        <v>3706</v>
      </c>
      <c r="D4535" t="s">
        <v>173</v>
      </c>
      <c r="E4535" t="s">
        <v>268</v>
      </c>
      <c r="F4535" t="s">
        <v>13</v>
      </c>
      <c r="G4535" s="2">
        <v>535.26650366748163</v>
      </c>
      <c r="H4535" s="2">
        <f>AVERAGEIF(Table1[[#All],[Category]],Table1[[#This Row],[Category]],Table1[[#All],[DiscountOffer]])</f>
        <v>535.26650366747856</v>
      </c>
      <c r="I4535" s="2">
        <v>299</v>
      </c>
      <c r="J4535" s="2">
        <f>IF(Table1[[#This Row],[Ratings]]&gt;4,Table1[[#This Row],[OriginalPrice (in Rs)]],0)</f>
        <v>299</v>
      </c>
      <c r="K4535" s="2">
        <f>Table1[[#This Row],[OriginalPrice (in Rs)]]-Table1[[#This Row],[DiscountOffer]]</f>
        <v>-236.26650366748163</v>
      </c>
      <c r="L4535" s="2" t="str">
        <f>IF(Table1[[#This Row],[Discount % (In Rs)]]&gt;50%,"High Discount","Low Discount")</f>
        <v>Low Discount</v>
      </c>
      <c r="M4535" s="3">
        <f>Table1[[#This Row],[Discount_Price (In Rs.)]]/Table1[[#This Row],[OriginalPrice (in Rs)]]</f>
        <v>-0.79018897547652722</v>
      </c>
      <c r="N4535" s="4">
        <v>4.5</v>
      </c>
      <c r="O4535">
        <v>242</v>
      </c>
      <c r="P4535" t="s">
        <v>324</v>
      </c>
      <c r="Q4535" t="s">
        <v>23044</v>
      </c>
    </row>
    <row r="4536" spans="1:17" x14ac:dyDescent="0.25">
      <c r="A4536" t="s">
        <v>23241</v>
      </c>
      <c r="B4536" s="1">
        <v>10794434</v>
      </c>
      <c r="C4536" t="s">
        <v>1037</v>
      </c>
      <c r="D4536" t="s">
        <v>173</v>
      </c>
      <c r="E4536" t="s">
        <v>268</v>
      </c>
      <c r="F4536" t="s">
        <v>13</v>
      </c>
      <c r="G4536" s="2">
        <v>340</v>
      </c>
      <c r="H4536" s="2">
        <f>AVERAGEIF(Table1[[#All],[Category]],Table1[[#This Row],[Category]],Table1[[#All],[DiscountOffer]])</f>
        <v>535.26650366747856</v>
      </c>
      <c r="I4536" s="2">
        <v>398</v>
      </c>
      <c r="J4536" s="2">
        <f>IF(Table1[[#This Row],[Ratings]]&gt;4,Table1[[#This Row],[OriginalPrice (in Rs)]],0)</f>
        <v>0</v>
      </c>
      <c r="K4536" s="2">
        <f>Table1[[#This Row],[OriginalPrice (in Rs)]]-Table1[[#This Row],[DiscountOffer]]</f>
        <v>58</v>
      </c>
      <c r="L4536" s="2" t="str">
        <f>IF(Table1[[#This Row],[Discount % (In Rs)]]&gt;50%,"High Discount","Low Discount")</f>
        <v>Low Discount</v>
      </c>
      <c r="M4536" s="3">
        <f>Table1[[#This Row],[Discount_Price (In Rs.)]]/Table1[[#This Row],[OriginalPrice (in Rs)]]</f>
        <v>0.14572864321608039</v>
      </c>
      <c r="N4536" s="4">
        <v>3.8</v>
      </c>
      <c r="O4536">
        <v>240</v>
      </c>
      <c r="P4536" t="s">
        <v>32</v>
      </c>
      <c r="Q4536" t="s">
        <v>23242</v>
      </c>
    </row>
    <row r="4537" spans="1:17" x14ac:dyDescent="0.25">
      <c r="A4537" t="s">
        <v>23335</v>
      </c>
      <c r="B4537" s="1">
        <v>12142382</v>
      </c>
      <c r="C4537" t="s">
        <v>267</v>
      </c>
      <c r="D4537" t="s">
        <v>173</v>
      </c>
      <c r="E4537" t="s">
        <v>268</v>
      </c>
      <c r="F4537" t="s">
        <v>13</v>
      </c>
      <c r="G4537" s="2">
        <v>467</v>
      </c>
      <c r="H4537" s="2">
        <f>AVERAGEIF(Table1[[#All],[Category]],Table1[[#This Row],[Category]],Table1[[#All],[DiscountOffer]])</f>
        <v>535.26650366747856</v>
      </c>
      <c r="I4537" s="2">
        <v>519</v>
      </c>
      <c r="J4537" s="2">
        <f>IF(Table1[[#This Row],[Ratings]]&gt;4,Table1[[#This Row],[OriginalPrice (in Rs)]],0)</f>
        <v>519</v>
      </c>
      <c r="K4537" s="2">
        <f>Table1[[#This Row],[OriginalPrice (in Rs)]]-Table1[[#This Row],[DiscountOffer]]</f>
        <v>52</v>
      </c>
      <c r="L4537" s="2" t="str">
        <f>IF(Table1[[#This Row],[Discount % (In Rs)]]&gt;50%,"High Discount","Low Discount")</f>
        <v>Low Discount</v>
      </c>
      <c r="M4537" s="3">
        <f>Table1[[#This Row],[Discount_Price (In Rs.)]]/Table1[[#This Row],[OriginalPrice (in Rs)]]</f>
        <v>0.1001926782273603</v>
      </c>
      <c r="N4537" s="4">
        <v>4.5</v>
      </c>
      <c r="O4537">
        <v>239</v>
      </c>
      <c r="P4537" t="s">
        <v>20</v>
      </c>
      <c r="Q4537" t="s">
        <v>23336</v>
      </c>
    </row>
    <row r="4538" spans="1:17" x14ac:dyDescent="0.25">
      <c r="A4538" t="s">
        <v>23447</v>
      </c>
      <c r="B4538" s="1">
        <v>11459962</v>
      </c>
      <c r="C4538" t="s">
        <v>321</v>
      </c>
      <c r="D4538" t="s">
        <v>173</v>
      </c>
      <c r="E4538" t="s">
        <v>268</v>
      </c>
      <c r="F4538" t="s">
        <v>13</v>
      </c>
      <c r="G4538" s="2">
        <v>535.26650366748163</v>
      </c>
      <c r="H4538" s="2">
        <f>AVERAGEIF(Table1[[#All],[Category]],Table1[[#This Row],[Category]],Table1[[#All],[DiscountOffer]])</f>
        <v>535.26650366747856</v>
      </c>
      <c r="I4538" s="2">
        <v>299</v>
      </c>
      <c r="J4538" s="2">
        <f>IF(Table1[[#This Row],[Ratings]]&gt;4,Table1[[#This Row],[OriginalPrice (in Rs)]],0)</f>
        <v>299</v>
      </c>
      <c r="K4538" s="2">
        <f>Table1[[#This Row],[OriginalPrice (in Rs)]]-Table1[[#This Row],[DiscountOffer]]</f>
        <v>-236.26650366748163</v>
      </c>
      <c r="L4538" s="2" t="str">
        <f>IF(Table1[[#This Row],[Discount % (In Rs)]]&gt;50%,"High Discount","Low Discount")</f>
        <v>Low Discount</v>
      </c>
      <c r="M4538" s="3">
        <f>Table1[[#This Row],[Discount_Price (In Rs.)]]/Table1[[#This Row],[OriginalPrice (in Rs)]]</f>
        <v>-0.79018897547652722</v>
      </c>
      <c r="N4538" s="4">
        <v>4.2</v>
      </c>
      <c r="O4538">
        <v>238</v>
      </c>
      <c r="P4538" t="s">
        <v>324</v>
      </c>
      <c r="Q4538" t="s">
        <v>23448</v>
      </c>
    </row>
    <row r="4539" spans="1:17" x14ac:dyDescent="0.25">
      <c r="A4539" t="s">
        <v>23533</v>
      </c>
      <c r="B4539" s="1">
        <v>15992636</v>
      </c>
      <c r="C4539" t="s">
        <v>267</v>
      </c>
      <c r="D4539" t="s">
        <v>173</v>
      </c>
      <c r="E4539" t="s">
        <v>268</v>
      </c>
      <c r="F4539" t="s">
        <v>13</v>
      </c>
      <c r="G4539" s="2">
        <v>159</v>
      </c>
      <c r="H4539" s="2">
        <f>AVERAGEIF(Table1[[#All],[Category]],Table1[[#This Row],[Category]],Table1[[#All],[DiscountOffer]])</f>
        <v>535.26650366747856</v>
      </c>
      <c r="I4539" s="2">
        <v>199</v>
      </c>
      <c r="J4539" s="2">
        <f>IF(Table1[[#This Row],[Ratings]]&gt;4,Table1[[#This Row],[OriginalPrice (in Rs)]],0)</f>
        <v>199</v>
      </c>
      <c r="K4539" s="2">
        <f>Table1[[#This Row],[OriginalPrice (in Rs)]]-Table1[[#This Row],[DiscountOffer]]</f>
        <v>40</v>
      </c>
      <c r="L4539" s="2" t="str">
        <f>IF(Table1[[#This Row],[Discount % (In Rs)]]&gt;50%,"High Discount","Low Discount")</f>
        <v>Low Discount</v>
      </c>
      <c r="M4539" s="3">
        <f>Table1[[#This Row],[Discount_Price (In Rs.)]]/Table1[[#This Row],[OriginalPrice (in Rs)]]</f>
        <v>0.20100502512562815</v>
      </c>
      <c r="N4539" s="4">
        <v>4.4000000000000004</v>
      </c>
      <c r="O4539">
        <v>237</v>
      </c>
      <c r="P4539" t="s">
        <v>20</v>
      </c>
      <c r="Q4539" t="s">
        <v>23534</v>
      </c>
    </row>
    <row r="4540" spans="1:17" x14ac:dyDescent="0.25">
      <c r="A4540" t="s">
        <v>23766</v>
      </c>
      <c r="B4540" s="1">
        <v>9867937</v>
      </c>
      <c r="C4540" t="s">
        <v>321</v>
      </c>
      <c r="D4540" t="s">
        <v>173</v>
      </c>
      <c r="E4540" t="s">
        <v>268</v>
      </c>
      <c r="F4540" t="s">
        <v>13</v>
      </c>
      <c r="G4540" s="2">
        <v>535.26650366748163</v>
      </c>
      <c r="H4540" s="2">
        <f>AVERAGEIF(Table1[[#All],[Category]],Table1[[#This Row],[Category]],Table1[[#All],[DiscountOffer]])</f>
        <v>535.26650366747856</v>
      </c>
      <c r="I4540" s="2">
        <v>529</v>
      </c>
      <c r="J4540" s="2">
        <f>IF(Table1[[#This Row],[Ratings]]&gt;4,Table1[[#This Row],[OriginalPrice (in Rs)]],0)</f>
        <v>529</v>
      </c>
      <c r="K4540" s="2">
        <f>Table1[[#This Row],[OriginalPrice (in Rs)]]-Table1[[#This Row],[DiscountOffer]]</f>
        <v>-6.2665036674816292</v>
      </c>
      <c r="L4540" s="2" t="str">
        <f>IF(Table1[[#This Row],[Discount % (In Rs)]]&gt;50%,"High Discount","Low Discount")</f>
        <v>Low Discount</v>
      </c>
      <c r="M4540" s="3">
        <f>Table1[[#This Row],[Discount_Price (In Rs.)]]/Table1[[#This Row],[OriginalPrice (in Rs)]]</f>
        <v>-1.1845942660645802E-2</v>
      </c>
      <c r="N4540" s="4">
        <v>4.5</v>
      </c>
      <c r="O4540">
        <v>235</v>
      </c>
      <c r="P4540" t="s">
        <v>324</v>
      </c>
      <c r="Q4540" t="s">
        <v>23767</v>
      </c>
    </row>
    <row r="4541" spans="1:17" x14ac:dyDescent="0.25">
      <c r="A4541" t="s">
        <v>23768</v>
      </c>
      <c r="B4541" s="1">
        <v>11638844</v>
      </c>
      <c r="C4541" t="s">
        <v>321</v>
      </c>
      <c r="D4541" t="s">
        <v>173</v>
      </c>
      <c r="E4541" t="s">
        <v>268</v>
      </c>
      <c r="F4541" t="s">
        <v>13</v>
      </c>
      <c r="G4541" s="2">
        <v>535.26650366748163</v>
      </c>
      <c r="H4541" s="2">
        <f>AVERAGEIF(Table1[[#All],[Category]],Table1[[#This Row],[Category]],Table1[[#All],[DiscountOffer]])</f>
        <v>535.26650366747856</v>
      </c>
      <c r="I4541" s="2">
        <v>1058</v>
      </c>
      <c r="J4541" s="2">
        <f>IF(Table1[[#This Row],[Ratings]]&gt;4,Table1[[#This Row],[OriginalPrice (in Rs)]],0)</f>
        <v>0</v>
      </c>
      <c r="K4541" s="2">
        <f>Table1[[#This Row],[OriginalPrice (in Rs)]]-Table1[[#This Row],[DiscountOffer]]</f>
        <v>522.73349633251837</v>
      </c>
      <c r="L4541" s="2" t="str">
        <f>IF(Table1[[#This Row],[Discount % (In Rs)]]&gt;50%,"High Discount","Low Discount")</f>
        <v>Low Discount</v>
      </c>
      <c r="M4541" s="3">
        <f>Table1[[#This Row],[Discount_Price (In Rs.)]]/Table1[[#This Row],[OriginalPrice (in Rs)]]</f>
        <v>0.49407702866967712</v>
      </c>
      <c r="N4541" s="4">
        <v>3.7</v>
      </c>
      <c r="O4541">
        <v>235</v>
      </c>
      <c r="P4541" t="s">
        <v>324</v>
      </c>
      <c r="Q4541" t="s">
        <v>23769</v>
      </c>
    </row>
    <row r="4542" spans="1:17" x14ac:dyDescent="0.25">
      <c r="A4542" t="s">
        <v>23873</v>
      </c>
      <c r="B4542" s="1">
        <v>10725488</v>
      </c>
      <c r="C4542" t="s">
        <v>1037</v>
      </c>
      <c r="D4542" t="s">
        <v>173</v>
      </c>
      <c r="E4542" t="s">
        <v>268</v>
      </c>
      <c r="F4542" t="s">
        <v>13</v>
      </c>
      <c r="G4542" s="2">
        <v>330</v>
      </c>
      <c r="H4542" s="2">
        <f>AVERAGEIF(Table1[[#All],[Category]],Table1[[#This Row],[Category]],Table1[[#All],[DiscountOffer]])</f>
        <v>535.26650366747856</v>
      </c>
      <c r="I4542" s="2">
        <v>412</v>
      </c>
      <c r="J4542" s="2">
        <f>IF(Table1[[#This Row],[Ratings]]&gt;4,Table1[[#This Row],[OriginalPrice (in Rs)]],0)</f>
        <v>0</v>
      </c>
      <c r="K4542" s="2">
        <f>Table1[[#This Row],[OriginalPrice (in Rs)]]-Table1[[#This Row],[DiscountOffer]]</f>
        <v>82</v>
      </c>
      <c r="L4542" s="2" t="str">
        <f>IF(Table1[[#This Row],[Discount % (In Rs)]]&gt;50%,"High Discount","Low Discount")</f>
        <v>Low Discount</v>
      </c>
      <c r="M4542" s="3">
        <f>Table1[[#This Row],[Discount_Price (In Rs.)]]/Table1[[#This Row],[OriginalPrice (in Rs)]]</f>
        <v>0.19902912621359223</v>
      </c>
      <c r="N4542" s="4">
        <v>3.9</v>
      </c>
      <c r="O4542">
        <v>234</v>
      </c>
      <c r="P4542" t="s">
        <v>32</v>
      </c>
      <c r="Q4542" t="s">
        <v>16239</v>
      </c>
    </row>
    <row r="4543" spans="1:17" x14ac:dyDescent="0.25">
      <c r="A4543" t="s">
        <v>24082</v>
      </c>
      <c r="B4543" s="1">
        <v>10794504</v>
      </c>
      <c r="C4543" t="s">
        <v>1037</v>
      </c>
      <c r="D4543" t="s">
        <v>173</v>
      </c>
      <c r="E4543" t="s">
        <v>268</v>
      </c>
      <c r="F4543" t="s">
        <v>13</v>
      </c>
      <c r="G4543" s="2">
        <v>459</v>
      </c>
      <c r="H4543" s="2">
        <f>AVERAGEIF(Table1[[#All],[Category]],Table1[[#This Row],[Category]],Table1[[#All],[DiscountOffer]])</f>
        <v>535.26650366747856</v>
      </c>
      <c r="I4543" s="2">
        <v>548</v>
      </c>
      <c r="J4543" s="2">
        <f>IF(Table1[[#This Row],[Ratings]]&gt;4,Table1[[#This Row],[OriginalPrice (in Rs)]],0)</f>
        <v>548</v>
      </c>
      <c r="K4543" s="2">
        <f>Table1[[#This Row],[OriginalPrice (in Rs)]]-Table1[[#This Row],[DiscountOffer]]</f>
        <v>89</v>
      </c>
      <c r="L4543" s="2" t="str">
        <f>IF(Table1[[#This Row],[Discount % (In Rs)]]&gt;50%,"High Discount","Low Discount")</f>
        <v>Low Discount</v>
      </c>
      <c r="M4543" s="3">
        <f>Table1[[#This Row],[Discount_Price (In Rs.)]]/Table1[[#This Row],[OriginalPrice (in Rs)]]</f>
        <v>0.16240875912408759</v>
      </c>
      <c r="N4543" s="4">
        <v>4.3</v>
      </c>
      <c r="O4543">
        <v>232</v>
      </c>
      <c r="P4543" t="s">
        <v>32</v>
      </c>
      <c r="Q4543" t="s">
        <v>7959</v>
      </c>
    </row>
    <row r="4544" spans="1:17" x14ac:dyDescent="0.25">
      <c r="A4544" t="s">
        <v>24083</v>
      </c>
      <c r="B4544" s="1">
        <v>15992620</v>
      </c>
      <c r="C4544" t="s">
        <v>267</v>
      </c>
      <c r="D4544" t="s">
        <v>173</v>
      </c>
      <c r="E4544" t="s">
        <v>268</v>
      </c>
      <c r="F4544" t="s">
        <v>13</v>
      </c>
      <c r="G4544" s="2">
        <v>359</v>
      </c>
      <c r="H4544" s="2">
        <f>AVERAGEIF(Table1[[#All],[Category]],Table1[[#This Row],[Category]],Table1[[#All],[DiscountOffer]])</f>
        <v>535.26650366747856</v>
      </c>
      <c r="I4544" s="2">
        <v>378</v>
      </c>
      <c r="J4544" s="2">
        <f>IF(Table1[[#This Row],[Ratings]]&gt;4,Table1[[#This Row],[OriginalPrice (in Rs)]],0)</f>
        <v>378</v>
      </c>
      <c r="K4544" s="2">
        <f>Table1[[#This Row],[OriginalPrice (in Rs)]]-Table1[[#This Row],[DiscountOffer]]</f>
        <v>19</v>
      </c>
      <c r="L4544" s="2" t="str">
        <f>IF(Table1[[#This Row],[Discount % (In Rs)]]&gt;50%,"High Discount","Low Discount")</f>
        <v>Low Discount</v>
      </c>
      <c r="M4544" s="3">
        <f>Table1[[#This Row],[Discount_Price (In Rs.)]]/Table1[[#This Row],[OriginalPrice (in Rs)]]</f>
        <v>5.0264550264550262E-2</v>
      </c>
      <c r="N4544" s="4">
        <v>4.2</v>
      </c>
      <c r="O4544">
        <v>232</v>
      </c>
      <c r="P4544" t="s">
        <v>20</v>
      </c>
      <c r="Q4544" t="s">
        <v>24084</v>
      </c>
    </row>
    <row r="4545" spans="1:17" x14ac:dyDescent="0.25">
      <c r="A4545" t="s">
        <v>24089</v>
      </c>
      <c r="B4545" s="1">
        <v>17982192</v>
      </c>
      <c r="C4545" t="s">
        <v>321</v>
      </c>
      <c r="D4545" t="s">
        <v>173</v>
      </c>
      <c r="E4545" t="s">
        <v>268</v>
      </c>
      <c r="F4545" t="s">
        <v>13</v>
      </c>
      <c r="G4545" s="2">
        <v>535.26650366748163</v>
      </c>
      <c r="H4545" s="2">
        <f>AVERAGEIF(Table1[[#All],[Category]],Table1[[#This Row],[Category]],Table1[[#All],[DiscountOffer]])</f>
        <v>535.26650366747856</v>
      </c>
      <c r="I4545" s="2">
        <v>1007</v>
      </c>
      <c r="J4545" s="2">
        <f>IF(Table1[[#This Row],[Ratings]]&gt;4,Table1[[#This Row],[OriginalPrice (in Rs)]],0)</f>
        <v>1007</v>
      </c>
      <c r="K4545" s="2">
        <f>Table1[[#This Row],[OriginalPrice (in Rs)]]-Table1[[#This Row],[DiscountOffer]]</f>
        <v>471.73349633251837</v>
      </c>
      <c r="L4545" s="2" t="str">
        <f>IF(Table1[[#This Row],[Discount % (In Rs)]]&gt;50%,"High Discount","Low Discount")</f>
        <v>Low Discount</v>
      </c>
      <c r="M4545" s="3">
        <f>Table1[[#This Row],[Discount_Price (In Rs.)]]/Table1[[#This Row],[OriginalPrice (in Rs)]]</f>
        <v>0.46845431611968058</v>
      </c>
      <c r="N4545" s="4">
        <v>4.2</v>
      </c>
      <c r="O4545">
        <v>232</v>
      </c>
      <c r="P4545" t="s">
        <v>324</v>
      </c>
      <c r="Q4545" t="s">
        <v>24090</v>
      </c>
    </row>
    <row r="4546" spans="1:17" x14ac:dyDescent="0.25">
      <c r="A4546" t="s">
        <v>24091</v>
      </c>
      <c r="B4546" s="1">
        <v>516619</v>
      </c>
      <c r="C4546" t="s">
        <v>321</v>
      </c>
      <c r="D4546" t="s">
        <v>173</v>
      </c>
      <c r="E4546" t="s">
        <v>268</v>
      </c>
      <c r="F4546" t="s">
        <v>13</v>
      </c>
      <c r="G4546" s="2">
        <v>535.26650366748163</v>
      </c>
      <c r="H4546" s="2">
        <f>AVERAGEIF(Table1[[#All],[Category]],Table1[[#This Row],[Category]],Table1[[#All],[DiscountOffer]])</f>
        <v>535.26650366747856</v>
      </c>
      <c r="I4546" s="2">
        <v>379</v>
      </c>
      <c r="J4546" s="2">
        <f>IF(Table1[[#This Row],[Ratings]]&gt;4,Table1[[#This Row],[OriginalPrice (in Rs)]],0)</f>
        <v>0</v>
      </c>
      <c r="K4546" s="2">
        <f>Table1[[#This Row],[OriginalPrice (in Rs)]]-Table1[[#This Row],[DiscountOffer]]</f>
        <v>-156.26650366748163</v>
      </c>
      <c r="L4546" s="2" t="str">
        <f>IF(Table1[[#This Row],[Discount % (In Rs)]]&gt;50%,"High Discount","Low Discount")</f>
        <v>Low Discount</v>
      </c>
      <c r="M4546" s="3">
        <f>Table1[[#This Row],[Discount_Price (In Rs.)]]/Table1[[#This Row],[OriginalPrice (in Rs)]]</f>
        <v>-0.41231267458438425</v>
      </c>
      <c r="N4546" s="4">
        <v>4</v>
      </c>
      <c r="O4546">
        <v>232</v>
      </c>
      <c r="P4546" t="s">
        <v>20</v>
      </c>
      <c r="Q4546" t="s">
        <v>24092</v>
      </c>
    </row>
    <row r="4547" spans="1:17" x14ac:dyDescent="0.25">
      <c r="A4547" t="s">
        <v>24205</v>
      </c>
      <c r="B4547" s="1">
        <v>12142388</v>
      </c>
      <c r="C4547" t="s">
        <v>267</v>
      </c>
      <c r="D4547" t="s">
        <v>173</v>
      </c>
      <c r="E4547" t="s">
        <v>268</v>
      </c>
      <c r="F4547" t="s">
        <v>13</v>
      </c>
      <c r="G4547" s="2">
        <v>557</v>
      </c>
      <c r="H4547" s="2">
        <f>AVERAGEIF(Table1[[#All],[Category]],Table1[[#This Row],[Category]],Table1[[#All],[DiscountOffer]])</f>
        <v>535.26650366747856</v>
      </c>
      <c r="I4547" s="2">
        <v>619</v>
      </c>
      <c r="J4547" s="2">
        <f>IF(Table1[[#This Row],[Ratings]]&gt;4,Table1[[#This Row],[OriginalPrice (in Rs)]],0)</f>
        <v>619</v>
      </c>
      <c r="K4547" s="2">
        <f>Table1[[#This Row],[OriginalPrice (in Rs)]]-Table1[[#This Row],[DiscountOffer]]</f>
        <v>62</v>
      </c>
      <c r="L4547" s="2" t="str">
        <f>IF(Table1[[#This Row],[Discount % (In Rs)]]&gt;50%,"High Discount","Low Discount")</f>
        <v>Low Discount</v>
      </c>
      <c r="M4547" s="3">
        <f>Table1[[#This Row],[Discount_Price (In Rs.)]]/Table1[[#This Row],[OriginalPrice (in Rs)]]</f>
        <v>0.10016155088852989</v>
      </c>
      <c r="N4547" s="4">
        <v>4.0999999999999996</v>
      </c>
      <c r="O4547">
        <v>231</v>
      </c>
      <c r="P4547" t="s">
        <v>20</v>
      </c>
      <c r="Q4547" t="s">
        <v>24206</v>
      </c>
    </row>
    <row r="4548" spans="1:17" x14ac:dyDescent="0.25">
      <c r="A4548" t="s">
        <v>24428</v>
      </c>
      <c r="B4548" s="1">
        <v>11036682</v>
      </c>
      <c r="C4548" t="s">
        <v>321</v>
      </c>
      <c r="D4548" t="s">
        <v>173</v>
      </c>
      <c r="E4548" t="s">
        <v>268</v>
      </c>
      <c r="F4548" t="s">
        <v>13</v>
      </c>
      <c r="G4548" s="2">
        <v>535.26650366748163</v>
      </c>
      <c r="H4548" s="2">
        <f>AVERAGEIF(Table1[[#All],[Category]],Table1[[#This Row],[Category]],Table1[[#All],[DiscountOffer]])</f>
        <v>535.26650366747856</v>
      </c>
      <c r="I4548" s="2">
        <v>378</v>
      </c>
      <c r="J4548" s="2">
        <f>IF(Table1[[#This Row],[Ratings]]&gt;4,Table1[[#This Row],[OriginalPrice (in Rs)]],0)</f>
        <v>378</v>
      </c>
      <c r="K4548" s="2">
        <f>Table1[[#This Row],[OriginalPrice (in Rs)]]-Table1[[#This Row],[DiscountOffer]]</f>
        <v>-157.26650366748163</v>
      </c>
      <c r="L4548" s="2" t="str">
        <f>IF(Table1[[#This Row],[Discount % (In Rs)]]&gt;50%,"High Discount","Low Discount")</f>
        <v>Low Discount</v>
      </c>
      <c r="M4548" s="3">
        <f>Table1[[#This Row],[Discount_Price (In Rs.)]]/Table1[[#This Row],[OriginalPrice (in Rs)]]</f>
        <v>-0.41604895150127413</v>
      </c>
      <c r="N4548" s="4">
        <v>4.5</v>
      </c>
      <c r="O4548">
        <v>229</v>
      </c>
      <c r="P4548" t="s">
        <v>324</v>
      </c>
      <c r="Q4548" t="s">
        <v>24429</v>
      </c>
    </row>
    <row r="4549" spans="1:17" x14ac:dyDescent="0.25">
      <c r="A4549" t="s">
        <v>24525</v>
      </c>
      <c r="B4549" s="1">
        <v>12142386</v>
      </c>
      <c r="C4549" t="s">
        <v>267</v>
      </c>
      <c r="D4549" t="s">
        <v>173</v>
      </c>
      <c r="E4549" t="s">
        <v>268</v>
      </c>
      <c r="F4549" t="s">
        <v>13</v>
      </c>
      <c r="G4549" s="2">
        <v>557</v>
      </c>
      <c r="H4549" s="2">
        <f>AVERAGEIF(Table1[[#All],[Category]],Table1[[#This Row],[Category]],Table1[[#All],[DiscountOffer]])</f>
        <v>535.26650366747856</v>
      </c>
      <c r="I4549" s="2">
        <v>619</v>
      </c>
      <c r="J4549" s="2">
        <f>IF(Table1[[#This Row],[Ratings]]&gt;4,Table1[[#This Row],[OriginalPrice (in Rs)]],0)</f>
        <v>0</v>
      </c>
      <c r="K4549" s="2">
        <f>Table1[[#This Row],[OriginalPrice (in Rs)]]-Table1[[#This Row],[DiscountOffer]]</f>
        <v>62</v>
      </c>
      <c r="L4549" s="2" t="str">
        <f>IF(Table1[[#This Row],[Discount % (In Rs)]]&gt;50%,"High Discount","Low Discount")</f>
        <v>Low Discount</v>
      </c>
      <c r="M4549" s="3">
        <f>Table1[[#This Row],[Discount_Price (In Rs.)]]/Table1[[#This Row],[OriginalPrice (in Rs)]]</f>
        <v>0.10016155088852989</v>
      </c>
      <c r="N4549" s="4">
        <v>4</v>
      </c>
      <c r="O4549">
        <v>228</v>
      </c>
      <c r="P4549" t="s">
        <v>20</v>
      </c>
      <c r="Q4549" t="s">
        <v>24526</v>
      </c>
    </row>
    <row r="4550" spans="1:17" x14ac:dyDescent="0.25">
      <c r="A4550" t="s">
        <v>24537</v>
      </c>
      <c r="B4550" s="1">
        <v>11036314</v>
      </c>
      <c r="C4550" t="s">
        <v>321</v>
      </c>
      <c r="D4550" t="s">
        <v>173</v>
      </c>
      <c r="E4550" t="s">
        <v>268</v>
      </c>
      <c r="F4550" t="s">
        <v>13</v>
      </c>
      <c r="G4550" s="2">
        <v>535.26650366748163</v>
      </c>
      <c r="H4550" s="2">
        <f>AVERAGEIF(Table1[[#All],[Category]],Table1[[#This Row],[Category]],Table1[[#All],[DiscountOffer]])</f>
        <v>535.26650366747856</v>
      </c>
      <c r="I4550" s="2">
        <v>458</v>
      </c>
      <c r="J4550" s="2">
        <f>IF(Table1[[#This Row],[Ratings]]&gt;4,Table1[[#This Row],[OriginalPrice (in Rs)]],0)</f>
        <v>458</v>
      </c>
      <c r="K4550" s="2">
        <f>Table1[[#This Row],[OriginalPrice (in Rs)]]-Table1[[#This Row],[DiscountOffer]]</f>
        <v>-77.266503667481629</v>
      </c>
      <c r="L4550" s="2" t="str">
        <f>IF(Table1[[#This Row],[Discount % (In Rs)]]&gt;50%,"High Discount","Low Discount")</f>
        <v>Low Discount</v>
      </c>
      <c r="M4550" s="3">
        <f>Table1[[#This Row],[Discount_Price (In Rs.)]]/Table1[[#This Row],[OriginalPrice (in Rs)]]</f>
        <v>-0.16870415647921752</v>
      </c>
      <c r="N4550" s="4">
        <v>4.2</v>
      </c>
      <c r="O4550">
        <v>228</v>
      </c>
      <c r="P4550" t="s">
        <v>324</v>
      </c>
      <c r="Q4550" t="s">
        <v>24538</v>
      </c>
    </row>
    <row r="4551" spans="1:17" x14ac:dyDescent="0.25">
      <c r="A4551" t="s">
        <v>24539</v>
      </c>
      <c r="B4551" s="1">
        <v>18031194</v>
      </c>
      <c r="C4551" t="s">
        <v>3706</v>
      </c>
      <c r="D4551" t="s">
        <v>173</v>
      </c>
      <c r="E4551" t="s">
        <v>268</v>
      </c>
      <c r="F4551" t="s">
        <v>13</v>
      </c>
      <c r="G4551" s="2">
        <v>535.26650366748163</v>
      </c>
      <c r="H4551" s="2">
        <f>AVERAGEIF(Table1[[#All],[Category]],Table1[[#This Row],[Category]],Table1[[#All],[DiscountOffer]])</f>
        <v>535.26650366747856</v>
      </c>
      <c r="I4551" s="2">
        <v>638</v>
      </c>
      <c r="J4551" s="2">
        <f>IF(Table1[[#This Row],[Ratings]]&gt;4,Table1[[#This Row],[OriginalPrice (in Rs)]],0)</f>
        <v>0</v>
      </c>
      <c r="K4551" s="2">
        <f>Table1[[#This Row],[OriginalPrice (in Rs)]]-Table1[[#This Row],[DiscountOffer]]</f>
        <v>102.73349633251837</v>
      </c>
      <c r="L4551" s="2" t="str">
        <f>IF(Table1[[#This Row],[Discount % (In Rs)]]&gt;50%,"High Discount","Low Discount")</f>
        <v>Low Discount</v>
      </c>
      <c r="M4551" s="3">
        <f>Table1[[#This Row],[Discount_Price (In Rs.)]]/Table1[[#This Row],[OriginalPrice (in Rs)]]</f>
        <v>0.16102428892244258</v>
      </c>
      <c r="N4551" s="4">
        <v>3.9</v>
      </c>
      <c r="O4551">
        <v>228</v>
      </c>
      <c r="P4551" t="s">
        <v>324</v>
      </c>
      <c r="Q4551" t="s">
        <v>24540</v>
      </c>
    </row>
    <row r="4552" spans="1:17" x14ac:dyDescent="0.25">
      <c r="A4552" t="s">
        <v>24739</v>
      </c>
      <c r="B4552" s="1">
        <v>1763983</v>
      </c>
      <c r="C4552" t="s">
        <v>6442</v>
      </c>
      <c r="D4552" t="s">
        <v>173</v>
      </c>
      <c r="E4552" t="s">
        <v>268</v>
      </c>
      <c r="F4552" t="s">
        <v>13</v>
      </c>
      <c r="G4552" s="2">
        <v>633</v>
      </c>
      <c r="H4552" s="2">
        <f>AVERAGEIF(Table1[[#All],[Category]],Table1[[#This Row],[Category]],Table1[[#All],[DiscountOffer]])</f>
        <v>535.26650366747856</v>
      </c>
      <c r="I4552" s="2">
        <v>845</v>
      </c>
      <c r="J4552" s="2">
        <f>IF(Table1[[#This Row],[Ratings]]&gt;4,Table1[[#This Row],[OriginalPrice (in Rs)]],0)</f>
        <v>0</v>
      </c>
      <c r="K4552" s="2">
        <f>Table1[[#This Row],[OriginalPrice (in Rs)]]-Table1[[#This Row],[DiscountOffer]]</f>
        <v>212</v>
      </c>
      <c r="L4552" s="2" t="str">
        <f>IF(Table1[[#This Row],[Discount % (In Rs)]]&gt;50%,"High Discount","Low Discount")</f>
        <v>Low Discount</v>
      </c>
      <c r="M4552" s="3">
        <f>Table1[[#This Row],[Discount_Price (In Rs.)]]/Table1[[#This Row],[OriginalPrice (in Rs)]]</f>
        <v>0.25088757396449707</v>
      </c>
      <c r="N4552" s="4">
        <v>4</v>
      </c>
      <c r="O4552">
        <v>226</v>
      </c>
      <c r="P4552" t="s">
        <v>32</v>
      </c>
      <c r="Q4552" t="s">
        <v>24740</v>
      </c>
    </row>
    <row r="4553" spans="1:17" x14ac:dyDescent="0.25">
      <c r="A4553" t="s">
        <v>24838</v>
      </c>
      <c r="B4553" s="1">
        <v>14393714</v>
      </c>
      <c r="C4553" t="s">
        <v>10</v>
      </c>
      <c r="D4553" t="s">
        <v>173</v>
      </c>
      <c r="E4553" t="s">
        <v>268</v>
      </c>
      <c r="F4553" t="s">
        <v>13</v>
      </c>
      <c r="G4553" s="2">
        <v>279</v>
      </c>
      <c r="H4553" s="2">
        <f>AVERAGEIF(Table1[[#All],[Category]],Table1[[#This Row],[Category]],Table1[[#All],[DiscountOffer]])</f>
        <v>535.26650366747856</v>
      </c>
      <c r="I4553" s="2">
        <v>699</v>
      </c>
      <c r="J4553" s="2">
        <f>IF(Table1[[#This Row],[Ratings]]&gt;4,Table1[[#This Row],[OriginalPrice (in Rs)]],0)</f>
        <v>0</v>
      </c>
      <c r="K4553" s="2">
        <f>Table1[[#This Row],[OriginalPrice (in Rs)]]-Table1[[#This Row],[DiscountOffer]]</f>
        <v>420</v>
      </c>
      <c r="L4553" s="2" t="str">
        <f>IF(Table1[[#This Row],[Discount % (In Rs)]]&gt;50%,"High Discount","Low Discount")</f>
        <v>High Discount</v>
      </c>
      <c r="M4553" s="3">
        <f>Table1[[#This Row],[Discount_Price (In Rs.)]]/Table1[[#This Row],[OriginalPrice (in Rs)]]</f>
        <v>0.60085836909871249</v>
      </c>
      <c r="N4553" s="4">
        <v>4</v>
      </c>
      <c r="O4553">
        <v>225</v>
      </c>
      <c r="P4553" t="s">
        <v>20</v>
      </c>
      <c r="Q4553" t="s">
        <v>24839</v>
      </c>
    </row>
    <row r="4554" spans="1:17" x14ac:dyDescent="0.25">
      <c r="A4554" t="s">
        <v>25127</v>
      </c>
      <c r="B4554" s="1">
        <v>11863412</v>
      </c>
      <c r="C4554" t="s">
        <v>321</v>
      </c>
      <c r="D4554" t="s">
        <v>173</v>
      </c>
      <c r="E4554" t="s">
        <v>268</v>
      </c>
      <c r="F4554" t="s">
        <v>13</v>
      </c>
      <c r="G4554" s="2">
        <v>535.26650366748163</v>
      </c>
      <c r="H4554" s="2">
        <f>AVERAGEIF(Table1[[#All],[Category]],Table1[[#This Row],[Category]],Table1[[#All],[DiscountOffer]])</f>
        <v>535.26650366747856</v>
      </c>
      <c r="I4554" s="2">
        <v>529</v>
      </c>
      <c r="J4554" s="2">
        <f>IF(Table1[[#This Row],[Ratings]]&gt;4,Table1[[#This Row],[OriginalPrice (in Rs)]],0)</f>
        <v>529</v>
      </c>
      <c r="K4554" s="2">
        <f>Table1[[#This Row],[OriginalPrice (in Rs)]]-Table1[[#This Row],[DiscountOffer]]</f>
        <v>-6.2665036674816292</v>
      </c>
      <c r="L4554" s="2" t="str">
        <f>IF(Table1[[#This Row],[Discount % (In Rs)]]&gt;50%,"High Discount","Low Discount")</f>
        <v>Low Discount</v>
      </c>
      <c r="M4554" s="3">
        <f>Table1[[#This Row],[Discount_Price (In Rs.)]]/Table1[[#This Row],[OriginalPrice (in Rs)]]</f>
        <v>-1.1845942660645802E-2</v>
      </c>
      <c r="N4554" s="4">
        <v>4.3</v>
      </c>
      <c r="O4554">
        <v>222</v>
      </c>
      <c r="P4554" t="s">
        <v>324</v>
      </c>
      <c r="Q4554" t="s">
        <v>25128</v>
      </c>
    </row>
    <row r="4555" spans="1:17" x14ac:dyDescent="0.25">
      <c r="A4555" t="s">
        <v>25131</v>
      </c>
      <c r="B4555" s="1">
        <v>17975612</v>
      </c>
      <c r="C4555" t="s">
        <v>3706</v>
      </c>
      <c r="D4555" t="s">
        <v>173</v>
      </c>
      <c r="E4555" t="s">
        <v>268</v>
      </c>
      <c r="F4555" t="s">
        <v>13</v>
      </c>
      <c r="G4555" s="2">
        <v>535.26650366748163</v>
      </c>
      <c r="H4555" s="2">
        <f>AVERAGEIF(Table1[[#All],[Category]],Table1[[#This Row],[Category]],Table1[[#All],[DiscountOffer]])</f>
        <v>535.26650366747856</v>
      </c>
      <c r="I4555" s="2">
        <v>538</v>
      </c>
      <c r="J4555" s="2">
        <f>IF(Table1[[#This Row],[Ratings]]&gt;4,Table1[[#This Row],[OriginalPrice (in Rs)]],0)</f>
        <v>538</v>
      </c>
      <c r="K4555" s="2">
        <f>Table1[[#This Row],[OriginalPrice (in Rs)]]-Table1[[#This Row],[DiscountOffer]]</f>
        <v>2.7334963325183708</v>
      </c>
      <c r="L4555" s="2" t="str">
        <f>IF(Table1[[#This Row],[Discount % (In Rs)]]&gt;50%,"High Discount","Low Discount")</f>
        <v>Low Discount</v>
      </c>
      <c r="M4555" s="3">
        <f>Table1[[#This Row],[Discount_Price (In Rs.)]]/Table1[[#This Row],[OriginalPrice (in Rs)]]</f>
        <v>5.0808482017070085E-3</v>
      </c>
      <c r="N4555" s="4">
        <v>4.4000000000000004</v>
      </c>
      <c r="O4555">
        <v>222</v>
      </c>
      <c r="P4555" t="s">
        <v>5780</v>
      </c>
      <c r="Q4555" t="s">
        <v>15891</v>
      </c>
    </row>
    <row r="4556" spans="1:17" x14ac:dyDescent="0.25">
      <c r="A4556" t="s">
        <v>25132</v>
      </c>
      <c r="B4556" s="1">
        <v>17981918</v>
      </c>
      <c r="C4556" t="s">
        <v>267</v>
      </c>
      <c r="D4556" t="s">
        <v>173</v>
      </c>
      <c r="E4556" t="s">
        <v>268</v>
      </c>
      <c r="F4556" t="s">
        <v>13</v>
      </c>
      <c r="G4556" s="2">
        <v>535.26650366748163</v>
      </c>
      <c r="H4556" s="2">
        <f>AVERAGEIF(Table1[[#All],[Category]],Table1[[#This Row],[Category]],Table1[[#All],[DiscountOffer]])</f>
        <v>535.26650366747856</v>
      </c>
      <c r="I4556" s="2">
        <v>756</v>
      </c>
      <c r="J4556" s="2">
        <f>IF(Table1[[#This Row],[Ratings]]&gt;4,Table1[[#This Row],[OriginalPrice (in Rs)]],0)</f>
        <v>0</v>
      </c>
      <c r="K4556" s="2">
        <f>Table1[[#This Row],[OriginalPrice (in Rs)]]-Table1[[#This Row],[DiscountOffer]]</f>
        <v>220.73349633251837</v>
      </c>
      <c r="L4556" s="2" t="str">
        <f>IF(Table1[[#This Row],[Discount % (In Rs)]]&gt;50%,"High Discount","Low Discount")</f>
        <v>Low Discount</v>
      </c>
      <c r="M4556" s="3">
        <f>Table1[[#This Row],[Discount_Price (In Rs.)]]/Table1[[#This Row],[OriginalPrice (in Rs)]]</f>
        <v>0.29197552424936291</v>
      </c>
      <c r="N4556" s="4">
        <v>4</v>
      </c>
      <c r="O4556">
        <v>222</v>
      </c>
      <c r="P4556" t="s">
        <v>6005</v>
      </c>
      <c r="Q4556" t="s">
        <v>25133</v>
      </c>
    </row>
    <row r="4557" spans="1:17" x14ac:dyDescent="0.25">
      <c r="A4557" t="s">
        <v>25247</v>
      </c>
      <c r="B4557" s="1">
        <v>1999279</v>
      </c>
      <c r="C4557" t="s">
        <v>321</v>
      </c>
      <c r="D4557" t="s">
        <v>173</v>
      </c>
      <c r="E4557" t="s">
        <v>268</v>
      </c>
      <c r="F4557" t="s">
        <v>13</v>
      </c>
      <c r="G4557" s="2">
        <v>535.26650366748163</v>
      </c>
      <c r="H4557" s="2">
        <f>AVERAGEIF(Table1[[#All],[Category]],Table1[[#This Row],[Category]],Table1[[#All],[DiscountOffer]])</f>
        <v>535.26650366747856</v>
      </c>
      <c r="I4557" s="2">
        <v>478</v>
      </c>
      <c r="J4557" s="2">
        <f>IF(Table1[[#This Row],[Ratings]]&gt;4,Table1[[#This Row],[OriginalPrice (in Rs)]],0)</f>
        <v>478</v>
      </c>
      <c r="K4557" s="2">
        <f>Table1[[#This Row],[OriginalPrice (in Rs)]]-Table1[[#This Row],[DiscountOffer]]</f>
        <v>-57.266503667481629</v>
      </c>
      <c r="L4557" s="2" t="str">
        <f>IF(Table1[[#This Row],[Discount % (In Rs)]]&gt;50%,"High Discount","Low Discount")</f>
        <v>Low Discount</v>
      </c>
      <c r="M4557" s="3">
        <f>Table1[[#This Row],[Discount_Price (In Rs.)]]/Table1[[#This Row],[OriginalPrice (in Rs)]]</f>
        <v>-0.11980440097799504</v>
      </c>
      <c r="N4557" s="4">
        <v>4.4000000000000004</v>
      </c>
      <c r="O4557">
        <v>221</v>
      </c>
      <c r="P4557" t="s">
        <v>324</v>
      </c>
      <c r="Q4557" t="s">
        <v>25248</v>
      </c>
    </row>
    <row r="4558" spans="1:17" x14ac:dyDescent="0.25">
      <c r="A4558" t="s">
        <v>25457</v>
      </c>
      <c r="B4558" s="1">
        <v>516618</v>
      </c>
      <c r="C4558" t="s">
        <v>321</v>
      </c>
      <c r="D4558" t="s">
        <v>173</v>
      </c>
      <c r="E4558" t="s">
        <v>268</v>
      </c>
      <c r="F4558" t="s">
        <v>13</v>
      </c>
      <c r="G4558" s="2">
        <v>535.26650366748163</v>
      </c>
      <c r="H4558" s="2">
        <f>AVERAGEIF(Table1[[#All],[Category]],Table1[[#This Row],[Category]],Table1[[#All],[DiscountOffer]])</f>
        <v>535.26650366747856</v>
      </c>
      <c r="I4558" s="2">
        <v>349</v>
      </c>
      <c r="J4558" s="2">
        <f>IF(Table1[[#This Row],[Ratings]]&gt;4,Table1[[#This Row],[OriginalPrice (in Rs)]],0)</f>
        <v>349</v>
      </c>
      <c r="K4558" s="2">
        <f>Table1[[#This Row],[OriginalPrice (in Rs)]]-Table1[[#This Row],[DiscountOffer]]</f>
        <v>-186.26650366748163</v>
      </c>
      <c r="L4558" s="2" t="str">
        <f>IF(Table1[[#This Row],[Discount % (In Rs)]]&gt;50%,"High Discount","Low Discount")</f>
        <v>Low Discount</v>
      </c>
      <c r="M4558" s="3">
        <f>Table1[[#This Row],[Discount_Price (In Rs.)]]/Table1[[#This Row],[OriginalPrice (in Rs)]]</f>
        <v>-0.53371491022201045</v>
      </c>
      <c r="N4558" s="4">
        <v>4.4000000000000004</v>
      </c>
      <c r="O4558">
        <v>219</v>
      </c>
      <c r="P4558" t="s">
        <v>20</v>
      </c>
      <c r="Q4558" t="s">
        <v>25458</v>
      </c>
    </row>
    <row r="4559" spans="1:17" x14ac:dyDescent="0.25">
      <c r="A4559" t="s">
        <v>25678</v>
      </c>
      <c r="B4559" s="1">
        <v>6968598</v>
      </c>
      <c r="C4559" t="s">
        <v>3419</v>
      </c>
      <c r="D4559" t="s">
        <v>173</v>
      </c>
      <c r="E4559" t="s">
        <v>268</v>
      </c>
      <c r="F4559" t="s">
        <v>13</v>
      </c>
      <c r="G4559" s="2">
        <v>535.26650366748163</v>
      </c>
      <c r="H4559" s="2">
        <f>AVERAGEIF(Table1[[#All],[Category]],Table1[[#This Row],[Category]],Table1[[#All],[DiscountOffer]])</f>
        <v>535.26650366747856</v>
      </c>
      <c r="I4559" s="2">
        <v>249</v>
      </c>
      <c r="J4559" s="2">
        <f>IF(Table1[[#This Row],[Ratings]]&gt;4,Table1[[#This Row],[OriginalPrice (in Rs)]],0)</f>
        <v>249</v>
      </c>
      <c r="K4559" s="2">
        <f>Table1[[#This Row],[OriginalPrice (in Rs)]]-Table1[[#This Row],[DiscountOffer]]</f>
        <v>-286.26650366748163</v>
      </c>
      <c r="L4559" s="2" t="str">
        <f>IF(Table1[[#This Row],[Discount % (In Rs)]]&gt;50%,"High Discount","Low Discount")</f>
        <v>Low Discount</v>
      </c>
      <c r="M4559" s="3">
        <f>Table1[[#This Row],[Discount_Price (In Rs.)]]/Table1[[#This Row],[OriginalPrice (in Rs)]]</f>
        <v>-1.14966467336338</v>
      </c>
      <c r="N4559" s="4">
        <v>4.4000000000000004</v>
      </c>
      <c r="O4559">
        <v>217</v>
      </c>
      <c r="P4559" t="s">
        <v>324</v>
      </c>
      <c r="Q4559" t="s">
        <v>25679</v>
      </c>
    </row>
    <row r="4560" spans="1:17" x14ac:dyDescent="0.25">
      <c r="A4560" t="s">
        <v>26171</v>
      </c>
      <c r="B4560" s="1">
        <v>12374842</v>
      </c>
      <c r="C4560" t="s">
        <v>446</v>
      </c>
      <c r="D4560" t="s">
        <v>173</v>
      </c>
      <c r="E4560" t="s">
        <v>268</v>
      </c>
      <c r="F4560" t="s">
        <v>13</v>
      </c>
      <c r="G4560" s="2">
        <v>535.26650366748163</v>
      </c>
      <c r="H4560" s="2">
        <f>AVERAGEIF(Table1[[#All],[Category]],Table1[[#This Row],[Category]],Table1[[#All],[DiscountOffer]])</f>
        <v>535.26650366747856</v>
      </c>
      <c r="I4560" s="2">
        <v>299</v>
      </c>
      <c r="J4560" s="2">
        <f>IF(Table1[[#This Row],[Ratings]]&gt;4,Table1[[#This Row],[OriginalPrice (in Rs)]],0)</f>
        <v>0</v>
      </c>
      <c r="K4560" s="2">
        <f>Table1[[#This Row],[OriginalPrice (in Rs)]]-Table1[[#This Row],[DiscountOffer]]</f>
        <v>-236.26650366748163</v>
      </c>
      <c r="L4560" s="2" t="str">
        <f>IF(Table1[[#This Row],[Discount % (In Rs)]]&gt;50%,"High Discount","Low Discount")</f>
        <v>Low Discount</v>
      </c>
      <c r="M4560" s="3">
        <f>Table1[[#This Row],[Discount_Price (In Rs.)]]/Table1[[#This Row],[OriginalPrice (in Rs)]]</f>
        <v>-0.79018897547652722</v>
      </c>
      <c r="N4560" s="4">
        <v>3.4</v>
      </c>
      <c r="O4560">
        <v>213</v>
      </c>
      <c r="P4560" t="s">
        <v>32</v>
      </c>
      <c r="Q4560" t="s">
        <v>26172</v>
      </c>
    </row>
    <row r="4561" spans="1:17" x14ac:dyDescent="0.25">
      <c r="A4561" t="s">
        <v>26309</v>
      </c>
      <c r="B4561" s="1">
        <v>8936547</v>
      </c>
      <c r="C4561" t="s">
        <v>3706</v>
      </c>
      <c r="D4561" t="s">
        <v>173</v>
      </c>
      <c r="E4561" t="s">
        <v>268</v>
      </c>
      <c r="F4561" t="s">
        <v>13</v>
      </c>
      <c r="G4561" s="2">
        <v>535.26650366748163</v>
      </c>
      <c r="H4561" s="2">
        <f>AVERAGEIF(Table1[[#All],[Category]],Table1[[#This Row],[Category]],Table1[[#All],[DiscountOffer]])</f>
        <v>535.26650366747856</v>
      </c>
      <c r="I4561" s="2">
        <v>269</v>
      </c>
      <c r="J4561" s="2">
        <f>IF(Table1[[#This Row],[Ratings]]&gt;4,Table1[[#This Row],[OriginalPrice (in Rs)]],0)</f>
        <v>0</v>
      </c>
      <c r="K4561" s="2">
        <f>Table1[[#This Row],[OriginalPrice (in Rs)]]-Table1[[#This Row],[DiscountOffer]]</f>
        <v>-266.26650366748163</v>
      </c>
      <c r="L4561" s="2" t="str">
        <f>IF(Table1[[#This Row],[Discount % (In Rs)]]&gt;50%,"High Discount","Low Discount")</f>
        <v>Low Discount</v>
      </c>
      <c r="M4561" s="3">
        <f>Table1[[#This Row],[Discount_Price (In Rs.)]]/Table1[[#This Row],[OriginalPrice (in Rs)]]</f>
        <v>-0.98983830359658598</v>
      </c>
      <c r="N4561" s="4">
        <v>3.7</v>
      </c>
      <c r="O4561">
        <v>212</v>
      </c>
      <c r="P4561" t="s">
        <v>324</v>
      </c>
      <c r="Q4561" t="s">
        <v>26310</v>
      </c>
    </row>
    <row r="4562" spans="1:17" x14ac:dyDescent="0.25">
      <c r="A4562" t="s">
        <v>26543</v>
      </c>
      <c r="B4562" s="1">
        <v>15992684</v>
      </c>
      <c r="C4562" t="s">
        <v>267</v>
      </c>
      <c r="D4562" t="s">
        <v>173</v>
      </c>
      <c r="E4562" t="s">
        <v>268</v>
      </c>
      <c r="F4562" t="s">
        <v>13</v>
      </c>
      <c r="G4562" s="2">
        <v>189</v>
      </c>
      <c r="H4562" s="2">
        <f>AVERAGEIF(Table1[[#All],[Category]],Table1[[#This Row],[Category]],Table1[[#All],[DiscountOffer]])</f>
        <v>535.26650366747856</v>
      </c>
      <c r="I4562" s="2">
        <v>199</v>
      </c>
      <c r="J4562" s="2">
        <f>IF(Table1[[#This Row],[Ratings]]&gt;4,Table1[[#This Row],[OriginalPrice (in Rs)]],0)</f>
        <v>199</v>
      </c>
      <c r="K4562" s="2">
        <f>Table1[[#This Row],[OriginalPrice (in Rs)]]-Table1[[#This Row],[DiscountOffer]]</f>
        <v>10</v>
      </c>
      <c r="L4562" s="2" t="str">
        <f>IF(Table1[[#This Row],[Discount % (In Rs)]]&gt;50%,"High Discount","Low Discount")</f>
        <v>Low Discount</v>
      </c>
      <c r="M4562" s="3">
        <f>Table1[[#This Row],[Discount_Price (In Rs.)]]/Table1[[#This Row],[OriginalPrice (in Rs)]]</f>
        <v>5.0251256281407038E-2</v>
      </c>
      <c r="N4562" s="4">
        <v>4.3</v>
      </c>
      <c r="O4562">
        <v>210</v>
      </c>
      <c r="P4562" t="s">
        <v>20</v>
      </c>
      <c r="Q4562" t="s">
        <v>26544</v>
      </c>
    </row>
    <row r="4563" spans="1:17" x14ac:dyDescent="0.25">
      <c r="A4563" t="s">
        <v>26664</v>
      </c>
      <c r="B4563" s="1">
        <v>14393726</v>
      </c>
      <c r="C4563" t="s">
        <v>10</v>
      </c>
      <c r="D4563" t="s">
        <v>173</v>
      </c>
      <c r="E4563" t="s">
        <v>268</v>
      </c>
      <c r="F4563" t="s">
        <v>13</v>
      </c>
      <c r="G4563" s="2">
        <v>459</v>
      </c>
      <c r="H4563" s="2">
        <f>AVERAGEIF(Table1[[#All],[Category]],Table1[[#This Row],[Category]],Table1[[#All],[DiscountOffer]])</f>
        <v>535.26650366747856</v>
      </c>
      <c r="I4563" s="2">
        <v>1149</v>
      </c>
      <c r="J4563" s="2">
        <f>IF(Table1[[#This Row],[Ratings]]&gt;4,Table1[[#This Row],[OriginalPrice (in Rs)]],0)</f>
        <v>1149</v>
      </c>
      <c r="K4563" s="2">
        <f>Table1[[#This Row],[OriginalPrice (in Rs)]]-Table1[[#This Row],[DiscountOffer]]</f>
        <v>690</v>
      </c>
      <c r="L4563" s="2" t="str">
        <f>IF(Table1[[#This Row],[Discount % (In Rs)]]&gt;50%,"High Discount","Low Discount")</f>
        <v>High Discount</v>
      </c>
      <c r="M4563" s="3">
        <f>Table1[[#This Row],[Discount_Price (In Rs.)]]/Table1[[#This Row],[OriginalPrice (in Rs)]]</f>
        <v>0.60052219321148825</v>
      </c>
      <c r="N4563" s="4">
        <v>4.3</v>
      </c>
      <c r="O4563">
        <v>209</v>
      </c>
      <c r="P4563" t="s">
        <v>20</v>
      </c>
      <c r="Q4563" t="s">
        <v>26665</v>
      </c>
    </row>
    <row r="4564" spans="1:17" x14ac:dyDescent="0.25">
      <c r="A4564" t="s">
        <v>26668</v>
      </c>
      <c r="B4564" s="1">
        <v>12374866</v>
      </c>
      <c r="C4564" t="s">
        <v>446</v>
      </c>
      <c r="D4564" t="s">
        <v>173</v>
      </c>
      <c r="E4564" t="s">
        <v>268</v>
      </c>
      <c r="F4564" t="s">
        <v>13</v>
      </c>
      <c r="G4564" s="2">
        <v>535.26650366748163</v>
      </c>
      <c r="H4564" s="2">
        <f>AVERAGEIF(Table1[[#All],[Category]],Table1[[#This Row],[Category]],Table1[[#All],[DiscountOffer]])</f>
        <v>535.26650366747856</v>
      </c>
      <c r="I4564" s="2">
        <v>299</v>
      </c>
      <c r="J4564" s="2">
        <f>IF(Table1[[#This Row],[Ratings]]&gt;4,Table1[[#This Row],[OriginalPrice (in Rs)]],0)</f>
        <v>299</v>
      </c>
      <c r="K4564" s="2">
        <f>Table1[[#This Row],[OriginalPrice (in Rs)]]-Table1[[#This Row],[DiscountOffer]]</f>
        <v>-236.26650366748163</v>
      </c>
      <c r="L4564" s="2" t="str">
        <f>IF(Table1[[#This Row],[Discount % (In Rs)]]&gt;50%,"High Discount","Low Discount")</f>
        <v>Low Discount</v>
      </c>
      <c r="M4564" s="3">
        <f>Table1[[#This Row],[Discount_Price (In Rs.)]]/Table1[[#This Row],[OriginalPrice (in Rs)]]</f>
        <v>-0.79018897547652722</v>
      </c>
      <c r="N4564" s="4">
        <v>4.3</v>
      </c>
      <c r="O4564">
        <v>209</v>
      </c>
      <c r="P4564" t="s">
        <v>32</v>
      </c>
      <c r="Q4564" t="s">
        <v>26669</v>
      </c>
    </row>
    <row r="4565" spans="1:17" x14ac:dyDescent="0.25">
      <c r="A4565" t="s">
        <v>26817</v>
      </c>
      <c r="B4565" s="1">
        <v>2521298</v>
      </c>
      <c r="C4565" t="s">
        <v>6442</v>
      </c>
      <c r="D4565" t="s">
        <v>173</v>
      </c>
      <c r="E4565" t="s">
        <v>268</v>
      </c>
      <c r="F4565" t="s">
        <v>13</v>
      </c>
      <c r="G4565" s="2">
        <v>1011</v>
      </c>
      <c r="H4565" s="2">
        <f>AVERAGEIF(Table1[[#All],[Category]],Table1[[#This Row],[Category]],Table1[[#All],[DiscountOffer]])</f>
        <v>535.26650366747856</v>
      </c>
      <c r="I4565" s="2">
        <v>1445</v>
      </c>
      <c r="J4565" s="2">
        <f>IF(Table1[[#This Row],[Ratings]]&gt;4,Table1[[#This Row],[OriginalPrice (in Rs)]],0)</f>
        <v>1445</v>
      </c>
      <c r="K4565" s="2">
        <f>Table1[[#This Row],[OriginalPrice (in Rs)]]-Table1[[#This Row],[DiscountOffer]]</f>
        <v>434</v>
      </c>
      <c r="L4565" s="2" t="str">
        <f>IF(Table1[[#This Row],[Discount % (In Rs)]]&gt;50%,"High Discount","Low Discount")</f>
        <v>Low Discount</v>
      </c>
      <c r="M4565" s="3">
        <f>Table1[[#This Row],[Discount_Price (In Rs.)]]/Table1[[#This Row],[OriginalPrice (in Rs)]]</f>
        <v>0.30034602076124567</v>
      </c>
      <c r="N4565" s="4">
        <v>4.0999999999999996</v>
      </c>
      <c r="O4565">
        <v>208</v>
      </c>
      <c r="P4565" t="s">
        <v>20</v>
      </c>
      <c r="Q4565" t="s">
        <v>26818</v>
      </c>
    </row>
    <row r="4566" spans="1:17" x14ac:dyDescent="0.25">
      <c r="A4566" t="s">
        <v>26819</v>
      </c>
      <c r="B4566" s="1">
        <v>12128958</v>
      </c>
      <c r="C4566" t="s">
        <v>921</v>
      </c>
      <c r="D4566" t="s">
        <v>173</v>
      </c>
      <c r="E4566" t="s">
        <v>268</v>
      </c>
      <c r="F4566" t="s">
        <v>13</v>
      </c>
      <c r="G4566" s="2">
        <v>535.26650366748163</v>
      </c>
      <c r="H4566" s="2">
        <f>AVERAGEIF(Table1[[#All],[Category]],Table1[[#This Row],[Category]],Table1[[#All],[DiscountOffer]])</f>
        <v>535.26650366747856</v>
      </c>
      <c r="I4566" s="2">
        <v>349</v>
      </c>
      <c r="J4566" s="2">
        <f>IF(Table1[[#This Row],[Ratings]]&gt;4,Table1[[#This Row],[OriginalPrice (in Rs)]],0)</f>
        <v>349</v>
      </c>
      <c r="K4566" s="2">
        <f>Table1[[#This Row],[OriginalPrice (in Rs)]]-Table1[[#This Row],[DiscountOffer]]</f>
        <v>-186.26650366748163</v>
      </c>
      <c r="L4566" s="2" t="str">
        <f>IF(Table1[[#This Row],[Discount % (In Rs)]]&gt;50%,"High Discount","Low Discount")</f>
        <v>Low Discount</v>
      </c>
      <c r="M4566" s="3">
        <f>Table1[[#This Row],[Discount_Price (In Rs.)]]/Table1[[#This Row],[OriginalPrice (in Rs)]]</f>
        <v>-0.53371491022201045</v>
      </c>
      <c r="N4566" s="4">
        <v>4.2</v>
      </c>
      <c r="O4566">
        <v>208</v>
      </c>
      <c r="P4566" t="s">
        <v>20</v>
      </c>
      <c r="Q4566" t="s">
        <v>26820</v>
      </c>
    </row>
    <row r="4567" spans="1:17" x14ac:dyDescent="0.25">
      <c r="A4567" t="s">
        <v>26965</v>
      </c>
      <c r="B4567" s="1">
        <v>14393704</v>
      </c>
      <c r="C4567" t="s">
        <v>10</v>
      </c>
      <c r="D4567" t="s">
        <v>173</v>
      </c>
      <c r="E4567" t="s">
        <v>268</v>
      </c>
      <c r="F4567" t="s">
        <v>13</v>
      </c>
      <c r="G4567" s="2">
        <v>494</v>
      </c>
      <c r="H4567" s="2">
        <f>AVERAGEIF(Table1[[#All],[Category]],Table1[[#This Row],[Category]],Table1[[#All],[DiscountOffer]])</f>
        <v>535.26650366747856</v>
      </c>
      <c r="I4567" s="2">
        <v>1149</v>
      </c>
      <c r="J4567" s="2">
        <f>IF(Table1[[#This Row],[Ratings]]&gt;4,Table1[[#This Row],[OriginalPrice (in Rs)]],0)</f>
        <v>0</v>
      </c>
      <c r="K4567" s="2">
        <f>Table1[[#This Row],[OriginalPrice (in Rs)]]-Table1[[#This Row],[DiscountOffer]]</f>
        <v>655</v>
      </c>
      <c r="L4567" s="2" t="str">
        <f>IF(Table1[[#This Row],[Discount % (In Rs)]]&gt;50%,"High Discount","Low Discount")</f>
        <v>High Discount</v>
      </c>
      <c r="M4567" s="3">
        <f>Table1[[#This Row],[Discount_Price (In Rs.)]]/Table1[[#This Row],[OriginalPrice (in Rs)]]</f>
        <v>0.57006092254134033</v>
      </c>
      <c r="N4567" s="4">
        <v>3.8</v>
      </c>
      <c r="O4567">
        <v>207</v>
      </c>
      <c r="P4567" t="s">
        <v>20</v>
      </c>
      <c r="Q4567" t="s">
        <v>26966</v>
      </c>
    </row>
    <row r="4568" spans="1:17" x14ac:dyDescent="0.25">
      <c r="A4568" t="s">
        <v>27077</v>
      </c>
      <c r="B4568" s="1">
        <v>13347074</v>
      </c>
      <c r="C4568" t="s">
        <v>321</v>
      </c>
      <c r="D4568" t="s">
        <v>173</v>
      </c>
      <c r="E4568" t="s">
        <v>268</v>
      </c>
      <c r="F4568" t="s">
        <v>13</v>
      </c>
      <c r="G4568" s="2">
        <v>535.26650366748163</v>
      </c>
      <c r="H4568" s="2">
        <f>AVERAGEIF(Table1[[#All],[Category]],Table1[[#This Row],[Category]],Table1[[#All],[DiscountOffer]])</f>
        <v>535.26650366747856</v>
      </c>
      <c r="I4568" s="2">
        <v>209</v>
      </c>
      <c r="J4568" s="2">
        <f>IF(Table1[[#This Row],[Ratings]]&gt;4,Table1[[#This Row],[OriginalPrice (in Rs)]],0)</f>
        <v>0</v>
      </c>
      <c r="K4568" s="2">
        <f>Table1[[#This Row],[OriginalPrice (in Rs)]]-Table1[[#This Row],[DiscountOffer]]</f>
        <v>-326.26650366748163</v>
      </c>
      <c r="L4568" s="2" t="str">
        <f>IF(Table1[[#This Row],[Discount % (In Rs)]]&gt;50%,"High Discount","Low Discount")</f>
        <v>Low Discount</v>
      </c>
      <c r="M4568" s="3">
        <f>Table1[[#This Row],[Discount_Price (In Rs.)]]/Table1[[#This Row],[OriginalPrice (in Rs)]]</f>
        <v>-1.5610837496051753</v>
      </c>
      <c r="N4568" s="4">
        <v>3.7</v>
      </c>
      <c r="O4568">
        <v>206</v>
      </c>
      <c r="P4568" t="s">
        <v>324</v>
      </c>
      <c r="Q4568" t="s">
        <v>22529</v>
      </c>
    </row>
    <row r="4569" spans="1:17" x14ac:dyDescent="0.25">
      <c r="A4569" t="s">
        <v>27304</v>
      </c>
      <c r="B4569" s="1">
        <v>2521299</v>
      </c>
      <c r="C4569" t="s">
        <v>6442</v>
      </c>
      <c r="D4569" t="s">
        <v>173</v>
      </c>
      <c r="E4569" t="s">
        <v>268</v>
      </c>
      <c r="F4569" t="s">
        <v>13</v>
      </c>
      <c r="G4569" s="2">
        <v>821</v>
      </c>
      <c r="H4569" s="2">
        <f>AVERAGEIF(Table1[[#All],[Category]],Table1[[#This Row],[Category]],Table1[[#All],[DiscountOffer]])</f>
        <v>535.26650366747856</v>
      </c>
      <c r="I4569" s="2">
        <v>1095</v>
      </c>
      <c r="J4569" s="2">
        <f>IF(Table1[[#This Row],[Ratings]]&gt;4,Table1[[#This Row],[OriginalPrice (in Rs)]],0)</f>
        <v>1095</v>
      </c>
      <c r="K4569" s="2">
        <f>Table1[[#This Row],[OriginalPrice (in Rs)]]-Table1[[#This Row],[DiscountOffer]]</f>
        <v>274</v>
      </c>
      <c r="L4569" s="2" t="str">
        <f>IF(Table1[[#This Row],[Discount % (In Rs)]]&gt;50%,"High Discount","Low Discount")</f>
        <v>Low Discount</v>
      </c>
      <c r="M4569" s="3">
        <f>Table1[[#This Row],[Discount_Price (In Rs.)]]/Table1[[#This Row],[OriginalPrice (in Rs)]]</f>
        <v>0.25022831050228311</v>
      </c>
      <c r="N4569" s="4">
        <v>4.0999999999999996</v>
      </c>
      <c r="O4569">
        <v>204</v>
      </c>
      <c r="P4569" t="s">
        <v>32</v>
      </c>
      <c r="Q4569" t="s">
        <v>27305</v>
      </c>
    </row>
    <row r="4570" spans="1:17" x14ac:dyDescent="0.25">
      <c r="A4570" t="s">
        <v>27422</v>
      </c>
      <c r="B4570" s="1">
        <v>17975598</v>
      </c>
      <c r="C4570" t="s">
        <v>3706</v>
      </c>
      <c r="D4570" t="s">
        <v>173</v>
      </c>
      <c r="E4570" t="s">
        <v>268</v>
      </c>
      <c r="F4570" t="s">
        <v>13</v>
      </c>
      <c r="G4570" s="2">
        <v>535.26650366748163</v>
      </c>
      <c r="H4570" s="2">
        <f>AVERAGEIF(Table1[[#All],[Category]],Table1[[#This Row],[Category]],Table1[[#All],[DiscountOffer]])</f>
        <v>535.26650366747856</v>
      </c>
      <c r="I4570" s="2">
        <v>598</v>
      </c>
      <c r="J4570" s="2">
        <f>IF(Table1[[#This Row],[Ratings]]&gt;4,Table1[[#This Row],[OriginalPrice (in Rs)]],0)</f>
        <v>598</v>
      </c>
      <c r="K4570" s="2">
        <f>Table1[[#This Row],[OriginalPrice (in Rs)]]-Table1[[#This Row],[DiscountOffer]]</f>
        <v>62.733496332518371</v>
      </c>
      <c r="L4570" s="2" t="str">
        <f>IF(Table1[[#This Row],[Discount % (In Rs)]]&gt;50%,"High Discount","Low Discount")</f>
        <v>Low Discount</v>
      </c>
      <c r="M4570" s="3">
        <f>Table1[[#This Row],[Discount_Price (In Rs.)]]/Table1[[#This Row],[OriginalPrice (in Rs)]]</f>
        <v>0.1049055122617364</v>
      </c>
      <c r="N4570" s="4">
        <v>4.0999999999999996</v>
      </c>
      <c r="O4570">
        <v>203</v>
      </c>
      <c r="P4570" t="s">
        <v>3843</v>
      </c>
      <c r="Q4570" t="s">
        <v>27423</v>
      </c>
    </row>
    <row r="4571" spans="1:17" x14ac:dyDescent="0.25">
      <c r="A4571" t="s">
        <v>27546</v>
      </c>
      <c r="B4571" s="1">
        <v>1763987</v>
      </c>
      <c r="C4571" t="s">
        <v>6442</v>
      </c>
      <c r="D4571" t="s">
        <v>173</v>
      </c>
      <c r="E4571" t="s">
        <v>268</v>
      </c>
      <c r="F4571" t="s">
        <v>13</v>
      </c>
      <c r="G4571" s="2">
        <v>633</v>
      </c>
      <c r="H4571" s="2">
        <f>AVERAGEIF(Table1[[#All],[Category]],Table1[[#This Row],[Category]],Table1[[#All],[DiscountOffer]])</f>
        <v>535.26650366747856</v>
      </c>
      <c r="I4571" s="2">
        <v>845</v>
      </c>
      <c r="J4571" s="2">
        <f>IF(Table1[[#This Row],[Ratings]]&gt;4,Table1[[#This Row],[OriginalPrice (in Rs)]],0)</f>
        <v>845</v>
      </c>
      <c r="K4571" s="2">
        <f>Table1[[#This Row],[OriginalPrice (in Rs)]]-Table1[[#This Row],[DiscountOffer]]</f>
        <v>212</v>
      </c>
      <c r="L4571" s="2" t="str">
        <f>IF(Table1[[#This Row],[Discount % (In Rs)]]&gt;50%,"High Discount","Low Discount")</f>
        <v>Low Discount</v>
      </c>
      <c r="M4571" s="3">
        <f>Table1[[#This Row],[Discount_Price (In Rs.)]]/Table1[[#This Row],[OriginalPrice (in Rs)]]</f>
        <v>0.25088757396449707</v>
      </c>
      <c r="N4571" s="4">
        <v>4.3</v>
      </c>
      <c r="O4571">
        <v>202</v>
      </c>
      <c r="P4571" t="s">
        <v>32</v>
      </c>
      <c r="Q4571" t="s">
        <v>27547</v>
      </c>
    </row>
    <row r="4572" spans="1:17" x14ac:dyDescent="0.25">
      <c r="A4572" t="s">
        <v>27554</v>
      </c>
      <c r="B4572" s="1">
        <v>1897895</v>
      </c>
      <c r="C4572" t="s">
        <v>321</v>
      </c>
      <c r="D4572" t="s">
        <v>173</v>
      </c>
      <c r="E4572" t="s">
        <v>268</v>
      </c>
      <c r="F4572" t="s">
        <v>13</v>
      </c>
      <c r="G4572" s="2">
        <v>535.26650366748163</v>
      </c>
      <c r="H4572" s="2">
        <f>AVERAGEIF(Table1[[#All],[Category]],Table1[[#This Row],[Category]],Table1[[#All],[DiscountOffer]])</f>
        <v>535.26650366747856</v>
      </c>
      <c r="I4572" s="2">
        <v>338</v>
      </c>
      <c r="J4572" s="2">
        <f>IF(Table1[[#This Row],[Ratings]]&gt;4,Table1[[#This Row],[OriginalPrice (in Rs)]],0)</f>
        <v>338</v>
      </c>
      <c r="K4572" s="2">
        <f>Table1[[#This Row],[OriginalPrice (in Rs)]]-Table1[[#This Row],[DiscountOffer]]</f>
        <v>-197.26650366748163</v>
      </c>
      <c r="L4572" s="2" t="str">
        <f>IF(Table1[[#This Row],[Discount % (In Rs)]]&gt;50%,"High Discount","Low Discount")</f>
        <v>Low Discount</v>
      </c>
      <c r="M4572" s="3">
        <f>Table1[[#This Row],[Discount_Price (In Rs.)]]/Table1[[#This Row],[OriginalPrice (in Rs)]]</f>
        <v>-0.58362870907538944</v>
      </c>
      <c r="N4572" s="4">
        <v>4.0999999999999996</v>
      </c>
      <c r="O4572">
        <v>202</v>
      </c>
      <c r="P4572" t="s">
        <v>324</v>
      </c>
      <c r="Q4572" t="s">
        <v>27555</v>
      </c>
    </row>
    <row r="4573" spans="1:17" x14ac:dyDescent="0.25">
      <c r="A4573" t="s">
        <v>28223</v>
      </c>
      <c r="B4573" s="1">
        <v>1999331</v>
      </c>
      <c r="C4573" t="s">
        <v>321</v>
      </c>
      <c r="D4573" t="s">
        <v>173</v>
      </c>
      <c r="E4573" t="s">
        <v>268</v>
      </c>
      <c r="F4573" t="s">
        <v>13</v>
      </c>
      <c r="G4573" s="2">
        <v>535.26650366748163</v>
      </c>
      <c r="H4573" s="2">
        <f>AVERAGEIF(Table1[[#All],[Category]],Table1[[#This Row],[Category]],Table1[[#All],[DiscountOffer]])</f>
        <v>535.26650366747856</v>
      </c>
      <c r="I4573" s="2">
        <v>370</v>
      </c>
      <c r="J4573" s="2">
        <f>IF(Table1[[#This Row],[Ratings]]&gt;4,Table1[[#This Row],[OriginalPrice (in Rs)]],0)</f>
        <v>370</v>
      </c>
      <c r="K4573" s="2">
        <f>Table1[[#This Row],[OriginalPrice (in Rs)]]-Table1[[#This Row],[DiscountOffer]]</f>
        <v>-165.26650366748163</v>
      </c>
      <c r="L4573" s="2" t="str">
        <f>IF(Table1[[#This Row],[Discount % (In Rs)]]&gt;50%,"High Discount","Low Discount")</f>
        <v>Low Discount</v>
      </c>
      <c r="M4573" s="3">
        <f>Table1[[#This Row],[Discount_Price (In Rs.)]]/Table1[[#This Row],[OriginalPrice (in Rs)]]</f>
        <v>-0.44666622612832874</v>
      </c>
      <c r="N4573" s="4">
        <v>4.2</v>
      </c>
      <c r="O4573">
        <v>197</v>
      </c>
      <c r="P4573" t="s">
        <v>324</v>
      </c>
      <c r="Q4573" t="s">
        <v>28224</v>
      </c>
    </row>
    <row r="4574" spans="1:17" x14ac:dyDescent="0.25">
      <c r="A4574" t="s">
        <v>28225</v>
      </c>
      <c r="B4574" s="1">
        <v>9599089</v>
      </c>
      <c r="C4574" t="s">
        <v>5121</v>
      </c>
      <c r="D4574" t="s">
        <v>173</v>
      </c>
      <c r="E4574" t="s">
        <v>268</v>
      </c>
      <c r="F4574" t="s">
        <v>13</v>
      </c>
      <c r="G4574" s="2">
        <v>535.26650366748163</v>
      </c>
      <c r="H4574" s="2">
        <f>AVERAGEIF(Table1[[#All],[Category]],Table1[[#This Row],[Category]],Table1[[#All],[DiscountOffer]])</f>
        <v>535.26650366747856</v>
      </c>
      <c r="I4574" s="2">
        <v>1050</v>
      </c>
      <c r="J4574" s="2">
        <f>IF(Table1[[#This Row],[Ratings]]&gt;4,Table1[[#This Row],[OriginalPrice (in Rs)]],0)</f>
        <v>1050</v>
      </c>
      <c r="K4574" s="2">
        <f>Table1[[#This Row],[OriginalPrice (in Rs)]]-Table1[[#This Row],[DiscountOffer]]</f>
        <v>514.73349633251837</v>
      </c>
      <c r="L4574" s="2" t="str">
        <f>IF(Table1[[#This Row],[Discount % (In Rs)]]&gt;50%,"High Discount","Low Discount")</f>
        <v>Low Discount</v>
      </c>
      <c r="M4574" s="3">
        <f>Table1[[#This Row],[Discount_Price (In Rs.)]]/Table1[[#This Row],[OriginalPrice (in Rs)]]</f>
        <v>0.49022237745954128</v>
      </c>
      <c r="N4574" s="4">
        <v>4.2</v>
      </c>
      <c r="O4574">
        <v>197</v>
      </c>
      <c r="P4574" t="s">
        <v>32</v>
      </c>
      <c r="Q4574" t="s">
        <v>28226</v>
      </c>
    </row>
    <row r="4575" spans="1:17" x14ac:dyDescent="0.25">
      <c r="A4575" t="s">
        <v>28229</v>
      </c>
      <c r="B4575" s="1">
        <v>13347128</v>
      </c>
      <c r="C4575" t="s">
        <v>321</v>
      </c>
      <c r="D4575" t="s">
        <v>173</v>
      </c>
      <c r="E4575" t="s">
        <v>268</v>
      </c>
      <c r="F4575" t="s">
        <v>13</v>
      </c>
      <c r="G4575" s="2">
        <v>535.26650366748163</v>
      </c>
      <c r="H4575" s="2">
        <f>AVERAGEIF(Table1[[#All],[Category]],Table1[[#This Row],[Category]],Table1[[#All],[DiscountOffer]])</f>
        <v>535.26650366747856</v>
      </c>
      <c r="I4575" s="2">
        <v>398</v>
      </c>
      <c r="J4575" s="2">
        <f>IF(Table1[[#This Row],[Ratings]]&gt;4,Table1[[#This Row],[OriginalPrice (in Rs)]],0)</f>
        <v>0</v>
      </c>
      <c r="K4575" s="2">
        <f>Table1[[#This Row],[OriginalPrice (in Rs)]]-Table1[[#This Row],[DiscountOffer]]</f>
        <v>-137.26650366748163</v>
      </c>
      <c r="L4575" s="2" t="str">
        <f>IF(Table1[[#This Row],[Discount % (In Rs)]]&gt;50%,"High Discount","Low Discount")</f>
        <v>Low Discount</v>
      </c>
      <c r="M4575" s="3">
        <f>Table1[[#This Row],[Discount_Price (In Rs.)]]/Table1[[#This Row],[OriginalPrice (in Rs)]]</f>
        <v>-0.34489071273236588</v>
      </c>
      <c r="N4575" s="4">
        <v>3.6</v>
      </c>
      <c r="O4575">
        <v>197</v>
      </c>
      <c r="P4575" t="s">
        <v>324</v>
      </c>
      <c r="Q4575" t="s">
        <v>28230</v>
      </c>
    </row>
    <row r="4576" spans="1:17" x14ac:dyDescent="0.25">
      <c r="A4576" t="s">
        <v>29024</v>
      </c>
      <c r="B4576" s="1">
        <v>18031182</v>
      </c>
      <c r="C4576" t="s">
        <v>3706</v>
      </c>
      <c r="D4576" t="s">
        <v>173</v>
      </c>
      <c r="E4576" t="s">
        <v>268</v>
      </c>
      <c r="F4576" t="s">
        <v>13</v>
      </c>
      <c r="G4576" s="2">
        <v>535.26650366748163</v>
      </c>
      <c r="H4576" s="2">
        <f>AVERAGEIF(Table1[[#All],[Category]],Table1[[#This Row],[Category]],Table1[[#All],[DiscountOffer]])</f>
        <v>535.26650366747856</v>
      </c>
      <c r="I4576" s="2">
        <v>598</v>
      </c>
      <c r="J4576" s="2">
        <f>IF(Table1[[#This Row],[Ratings]]&gt;4,Table1[[#This Row],[OriginalPrice (in Rs)]],0)</f>
        <v>598</v>
      </c>
      <c r="K4576" s="2">
        <f>Table1[[#This Row],[OriginalPrice (in Rs)]]-Table1[[#This Row],[DiscountOffer]]</f>
        <v>62.733496332518371</v>
      </c>
      <c r="L4576" s="2" t="str">
        <f>IF(Table1[[#This Row],[Discount % (In Rs)]]&gt;50%,"High Discount","Low Discount")</f>
        <v>Low Discount</v>
      </c>
      <c r="M4576" s="3">
        <f>Table1[[#This Row],[Discount_Price (In Rs.)]]/Table1[[#This Row],[OriginalPrice (in Rs)]]</f>
        <v>0.1049055122617364</v>
      </c>
      <c r="N4576" s="4">
        <v>4.3</v>
      </c>
      <c r="O4576">
        <v>191</v>
      </c>
      <c r="P4576" t="s">
        <v>324</v>
      </c>
      <c r="Q4576" t="s">
        <v>29025</v>
      </c>
    </row>
    <row r="4577" spans="1:17" x14ac:dyDescent="0.25">
      <c r="A4577" t="s">
        <v>1736</v>
      </c>
      <c r="B4577" s="1">
        <v>9168683</v>
      </c>
      <c r="C4577" t="s">
        <v>745</v>
      </c>
      <c r="D4577" t="s">
        <v>173</v>
      </c>
      <c r="E4577" t="s">
        <v>1737</v>
      </c>
      <c r="F4577" t="s">
        <v>13</v>
      </c>
      <c r="G4577" s="2">
        <v>535.26650366748163</v>
      </c>
      <c r="H4577" s="2">
        <f>AVERAGEIF(Table1[[#All],[Category]],Table1[[#This Row],[Category]],Table1[[#All],[DiscountOffer]])</f>
        <v>535.26650366747856</v>
      </c>
      <c r="I4577" s="2">
        <v>519</v>
      </c>
      <c r="J4577" s="2">
        <f>IF(Table1[[#This Row],[Ratings]]&gt;4,Table1[[#This Row],[OriginalPrice (in Rs)]],0)</f>
        <v>519</v>
      </c>
      <c r="K4577" s="2">
        <f>Table1[[#This Row],[OriginalPrice (in Rs)]]-Table1[[#This Row],[DiscountOffer]]</f>
        <v>-16.266503667481629</v>
      </c>
      <c r="L4577" s="2" t="str">
        <f>IF(Table1[[#This Row],[Discount % (In Rs)]]&gt;50%,"High Discount","Low Discount")</f>
        <v>Low Discount</v>
      </c>
      <c r="M4577" s="3">
        <f>Table1[[#This Row],[Discount_Price (In Rs.)]]/Table1[[#This Row],[OriginalPrice (in Rs)]]</f>
        <v>-3.134201092000314E-2</v>
      </c>
      <c r="N4577" s="4">
        <v>4.5</v>
      </c>
      <c r="O4577">
        <v>861</v>
      </c>
      <c r="P4577" t="s">
        <v>324</v>
      </c>
      <c r="Q4577" t="s">
        <v>1738</v>
      </c>
    </row>
    <row r="4578" spans="1:17" x14ac:dyDescent="0.25">
      <c r="A4578" t="s">
        <v>2433</v>
      </c>
      <c r="B4578" s="1">
        <v>12032828</v>
      </c>
      <c r="C4578" t="s">
        <v>267</v>
      </c>
      <c r="D4578" t="s">
        <v>173</v>
      </c>
      <c r="E4578" t="s">
        <v>1737</v>
      </c>
      <c r="F4578" t="s">
        <v>13</v>
      </c>
      <c r="G4578" s="2">
        <v>535.26650366748163</v>
      </c>
      <c r="H4578" s="2">
        <f>AVERAGEIF(Table1[[#All],[Category]],Table1[[#This Row],[Category]],Table1[[#All],[DiscountOffer]])</f>
        <v>535.26650366747856</v>
      </c>
      <c r="I4578" s="2">
        <v>389</v>
      </c>
      <c r="J4578" s="2">
        <f>IF(Table1[[#This Row],[Ratings]]&gt;4,Table1[[#This Row],[OriginalPrice (in Rs)]],0)</f>
        <v>389</v>
      </c>
      <c r="K4578" s="2">
        <f>Table1[[#This Row],[OriginalPrice (in Rs)]]-Table1[[#This Row],[DiscountOffer]]</f>
        <v>-146.26650366748163</v>
      </c>
      <c r="L4578" s="2" t="str">
        <f>IF(Table1[[#This Row],[Discount % (In Rs)]]&gt;50%,"High Discount","Low Discount")</f>
        <v>Low Discount</v>
      </c>
      <c r="M4578" s="3">
        <f>Table1[[#This Row],[Discount_Price (In Rs.)]]/Table1[[#This Row],[OriginalPrice (in Rs)]]</f>
        <v>-0.37600643616319185</v>
      </c>
      <c r="N4578" s="4">
        <v>4.2</v>
      </c>
      <c r="O4578">
        <v>811</v>
      </c>
      <c r="P4578" t="s">
        <v>20</v>
      </c>
      <c r="Q4578" t="s">
        <v>2434</v>
      </c>
    </row>
    <row r="4579" spans="1:17" x14ac:dyDescent="0.25">
      <c r="A4579" t="s">
        <v>4794</v>
      </c>
      <c r="B4579" s="1">
        <v>11799512</v>
      </c>
      <c r="C4579" t="s">
        <v>321</v>
      </c>
      <c r="D4579" t="s">
        <v>173</v>
      </c>
      <c r="E4579" t="s">
        <v>1737</v>
      </c>
      <c r="F4579" t="s">
        <v>13</v>
      </c>
      <c r="G4579" s="2">
        <v>535.26650366748163</v>
      </c>
      <c r="H4579" s="2">
        <f>AVERAGEIF(Table1[[#All],[Category]],Table1[[#This Row],[Category]],Table1[[#All],[DiscountOffer]])</f>
        <v>535.26650366747856</v>
      </c>
      <c r="I4579" s="2">
        <v>548</v>
      </c>
      <c r="J4579" s="2">
        <f>IF(Table1[[#This Row],[Ratings]]&gt;4,Table1[[#This Row],[OriginalPrice (in Rs)]],0)</f>
        <v>0</v>
      </c>
      <c r="K4579" s="2">
        <f>Table1[[#This Row],[OriginalPrice (in Rs)]]-Table1[[#This Row],[DiscountOffer]]</f>
        <v>12.733496332518371</v>
      </c>
      <c r="L4579" s="2" t="str">
        <f>IF(Table1[[#This Row],[Discount % (In Rs)]]&gt;50%,"High Discount","Low Discount")</f>
        <v>Low Discount</v>
      </c>
      <c r="M4579" s="3">
        <f>Table1[[#This Row],[Discount_Price (In Rs.)]]/Table1[[#This Row],[OriginalPrice (in Rs)]]</f>
        <v>2.3236307176128415E-2</v>
      </c>
      <c r="N4579" s="4">
        <v>3.5</v>
      </c>
      <c r="O4579">
        <v>664</v>
      </c>
      <c r="P4579" t="s">
        <v>4796</v>
      </c>
      <c r="Q4579" t="s">
        <v>4795</v>
      </c>
    </row>
    <row r="4580" spans="1:17" x14ac:dyDescent="0.25">
      <c r="A4580" t="s">
        <v>5715</v>
      </c>
      <c r="B4580" s="1">
        <v>11638822</v>
      </c>
      <c r="C4580" t="s">
        <v>321</v>
      </c>
      <c r="D4580" t="s">
        <v>173</v>
      </c>
      <c r="E4580" t="s">
        <v>1737</v>
      </c>
      <c r="F4580" t="s">
        <v>13</v>
      </c>
      <c r="G4580" s="2">
        <v>535.26650366748163</v>
      </c>
      <c r="H4580" s="2">
        <f>AVERAGEIF(Table1[[#All],[Category]],Table1[[#This Row],[Category]],Table1[[#All],[DiscountOffer]])</f>
        <v>535.26650366747856</v>
      </c>
      <c r="I4580" s="2">
        <v>638</v>
      </c>
      <c r="J4580" s="2">
        <f>IF(Table1[[#This Row],[Ratings]]&gt;4,Table1[[#This Row],[OriginalPrice (in Rs)]],0)</f>
        <v>638</v>
      </c>
      <c r="K4580" s="2">
        <f>Table1[[#This Row],[OriginalPrice (in Rs)]]-Table1[[#This Row],[DiscountOffer]]</f>
        <v>102.73349633251837</v>
      </c>
      <c r="L4580" s="2" t="str">
        <f>IF(Table1[[#This Row],[Discount % (In Rs)]]&gt;50%,"High Discount","Low Discount")</f>
        <v>Low Discount</v>
      </c>
      <c r="M4580" s="3">
        <f>Table1[[#This Row],[Discount_Price (In Rs.)]]/Table1[[#This Row],[OriginalPrice (in Rs)]]</f>
        <v>0.16102428892244258</v>
      </c>
      <c r="N4580" s="4">
        <v>4.2</v>
      </c>
      <c r="O4580">
        <v>620</v>
      </c>
      <c r="P4580" t="s">
        <v>324</v>
      </c>
      <c r="Q4580" t="s">
        <v>5716</v>
      </c>
    </row>
    <row r="4581" spans="1:17" x14ac:dyDescent="0.25">
      <c r="A4581" t="s">
        <v>5885</v>
      </c>
      <c r="B4581" s="1">
        <v>10248153</v>
      </c>
      <c r="C4581" t="s">
        <v>745</v>
      </c>
      <c r="D4581" t="s">
        <v>173</v>
      </c>
      <c r="E4581" t="s">
        <v>1737</v>
      </c>
      <c r="F4581" t="s">
        <v>13</v>
      </c>
      <c r="G4581" s="2">
        <v>424</v>
      </c>
      <c r="H4581" s="2">
        <f>AVERAGEIF(Table1[[#All],[Category]],Table1[[#This Row],[Category]],Table1[[#All],[DiscountOffer]])</f>
        <v>535.26650366747856</v>
      </c>
      <c r="I4581" s="2">
        <v>499</v>
      </c>
      <c r="J4581" s="2">
        <f>IF(Table1[[#This Row],[Ratings]]&gt;4,Table1[[#This Row],[OriginalPrice (in Rs)]],0)</f>
        <v>0</v>
      </c>
      <c r="K4581" s="2">
        <f>Table1[[#This Row],[OriginalPrice (in Rs)]]-Table1[[#This Row],[DiscountOffer]]</f>
        <v>75</v>
      </c>
      <c r="L4581" s="2" t="str">
        <f>IF(Table1[[#This Row],[Discount % (In Rs)]]&gt;50%,"High Discount","Low Discount")</f>
        <v>Low Discount</v>
      </c>
      <c r="M4581" s="3">
        <f>Table1[[#This Row],[Discount_Price (In Rs.)]]/Table1[[#This Row],[OriginalPrice (in Rs)]]</f>
        <v>0.15030060120240482</v>
      </c>
      <c r="N4581" s="4">
        <v>3.6</v>
      </c>
      <c r="O4581">
        <v>611</v>
      </c>
      <c r="P4581" t="s">
        <v>324</v>
      </c>
      <c r="Q4581" t="s">
        <v>5886</v>
      </c>
    </row>
    <row r="4582" spans="1:17" x14ac:dyDescent="0.25">
      <c r="A4582" t="s">
        <v>5887</v>
      </c>
      <c r="B4582" s="1">
        <v>11786040</v>
      </c>
      <c r="C4582" t="s">
        <v>745</v>
      </c>
      <c r="D4582" t="s">
        <v>173</v>
      </c>
      <c r="E4582" t="s">
        <v>1737</v>
      </c>
      <c r="F4582" t="s">
        <v>13</v>
      </c>
      <c r="G4582" s="2">
        <v>535.26650366748163</v>
      </c>
      <c r="H4582" s="2">
        <f>AVERAGEIF(Table1[[#All],[Category]],Table1[[#This Row],[Category]],Table1[[#All],[DiscountOffer]])</f>
        <v>535.26650366747856</v>
      </c>
      <c r="I4582" s="2">
        <v>998</v>
      </c>
      <c r="J4582" s="2">
        <f>IF(Table1[[#This Row],[Ratings]]&gt;4,Table1[[#This Row],[OriginalPrice (in Rs)]],0)</f>
        <v>998</v>
      </c>
      <c r="K4582" s="2">
        <f>Table1[[#This Row],[OriginalPrice (in Rs)]]-Table1[[#This Row],[DiscountOffer]]</f>
        <v>462.73349633251837</v>
      </c>
      <c r="L4582" s="2" t="str">
        <f>IF(Table1[[#This Row],[Discount % (In Rs)]]&gt;50%,"High Discount","Low Discount")</f>
        <v>Low Discount</v>
      </c>
      <c r="M4582" s="3">
        <f>Table1[[#This Row],[Discount_Price (In Rs.)]]/Table1[[#This Row],[OriginalPrice (in Rs)]]</f>
        <v>0.46366081796845526</v>
      </c>
      <c r="N4582" s="4">
        <v>4.2</v>
      </c>
      <c r="O4582">
        <v>611</v>
      </c>
      <c r="P4582" t="s">
        <v>324</v>
      </c>
      <c r="Q4582" t="s">
        <v>5888</v>
      </c>
    </row>
    <row r="4583" spans="1:17" x14ac:dyDescent="0.25">
      <c r="A4583" t="s">
        <v>6441</v>
      </c>
      <c r="B4583" s="1">
        <v>2330106</v>
      </c>
      <c r="C4583" t="s">
        <v>6442</v>
      </c>
      <c r="D4583" t="s">
        <v>173</v>
      </c>
      <c r="E4583" t="s">
        <v>1737</v>
      </c>
      <c r="F4583" t="s">
        <v>13</v>
      </c>
      <c r="G4583" s="2">
        <v>572</v>
      </c>
      <c r="H4583" s="2">
        <f>AVERAGEIF(Table1[[#All],[Category]],Table1[[#This Row],[Category]],Table1[[#All],[DiscountOffer]])</f>
        <v>535.26650366747856</v>
      </c>
      <c r="I4583" s="2">
        <v>716</v>
      </c>
      <c r="J4583" s="2">
        <f>IF(Table1[[#This Row],[Ratings]]&gt;4,Table1[[#This Row],[OriginalPrice (in Rs)]],0)</f>
        <v>716</v>
      </c>
      <c r="K4583" s="2">
        <f>Table1[[#This Row],[OriginalPrice (in Rs)]]-Table1[[#This Row],[DiscountOffer]]</f>
        <v>144</v>
      </c>
      <c r="L4583" s="2" t="str">
        <f>IF(Table1[[#This Row],[Discount % (In Rs)]]&gt;50%,"High Discount","Low Discount")</f>
        <v>Low Discount</v>
      </c>
      <c r="M4583" s="3">
        <f>Table1[[#This Row],[Discount_Price (In Rs.)]]/Table1[[#This Row],[OriginalPrice (in Rs)]]</f>
        <v>0.2011173184357542</v>
      </c>
      <c r="N4583" s="4">
        <v>4.0999999999999996</v>
      </c>
      <c r="O4583">
        <v>590</v>
      </c>
      <c r="P4583" t="s">
        <v>198</v>
      </c>
      <c r="Q4583" t="s">
        <v>6443</v>
      </c>
    </row>
    <row r="4584" spans="1:17" x14ac:dyDescent="0.25">
      <c r="A4584" t="s">
        <v>6671</v>
      </c>
      <c r="B4584" s="1">
        <v>10647172</v>
      </c>
      <c r="C4584" t="s">
        <v>321</v>
      </c>
      <c r="D4584" t="s">
        <v>173</v>
      </c>
      <c r="E4584" t="s">
        <v>1737</v>
      </c>
      <c r="F4584" t="s">
        <v>13</v>
      </c>
      <c r="G4584" s="2">
        <v>535.26650366748163</v>
      </c>
      <c r="H4584" s="2">
        <f>AVERAGEIF(Table1[[#All],[Category]],Table1[[#This Row],[Category]],Table1[[#All],[DiscountOffer]])</f>
        <v>535.26650366747856</v>
      </c>
      <c r="I4584" s="2">
        <v>289</v>
      </c>
      <c r="J4584" s="2">
        <f>IF(Table1[[#This Row],[Ratings]]&gt;4,Table1[[#This Row],[OriginalPrice (in Rs)]],0)</f>
        <v>289</v>
      </c>
      <c r="K4584" s="2">
        <f>Table1[[#This Row],[OriginalPrice (in Rs)]]-Table1[[#This Row],[DiscountOffer]]</f>
        <v>-246.26650366748163</v>
      </c>
      <c r="L4584" s="2" t="str">
        <f>IF(Table1[[#This Row],[Discount % (In Rs)]]&gt;50%,"High Discount","Low Discount")</f>
        <v>Low Discount</v>
      </c>
      <c r="M4584" s="3">
        <f>Table1[[#This Row],[Discount_Price (In Rs.)]]/Table1[[#This Row],[OriginalPrice (in Rs)]]</f>
        <v>-0.85213323068332747</v>
      </c>
      <c r="N4584" s="4">
        <v>4.4000000000000004</v>
      </c>
      <c r="O4584">
        <v>581</v>
      </c>
      <c r="P4584" t="s">
        <v>324</v>
      </c>
      <c r="Q4584" t="s">
        <v>6672</v>
      </c>
    </row>
    <row r="4585" spans="1:17" x14ac:dyDescent="0.25">
      <c r="A4585" t="s">
        <v>6673</v>
      </c>
      <c r="B4585" s="1">
        <v>11638770</v>
      </c>
      <c r="C4585" t="s">
        <v>321</v>
      </c>
      <c r="D4585" t="s">
        <v>173</v>
      </c>
      <c r="E4585" t="s">
        <v>1737</v>
      </c>
      <c r="F4585" t="s">
        <v>13</v>
      </c>
      <c r="G4585" s="2">
        <v>535.26650366748163</v>
      </c>
      <c r="H4585" s="2">
        <f>AVERAGEIF(Table1[[#All],[Category]],Table1[[#This Row],[Category]],Table1[[#All],[DiscountOffer]])</f>
        <v>535.26650366747856</v>
      </c>
      <c r="I4585" s="2">
        <v>578</v>
      </c>
      <c r="J4585" s="2">
        <f>IF(Table1[[#This Row],[Ratings]]&gt;4,Table1[[#This Row],[OriginalPrice (in Rs)]],0)</f>
        <v>0</v>
      </c>
      <c r="K4585" s="2">
        <f>Table1[[#This Row],[OriginalPrice (in Rs)]]-Table1[[#This Row],[DiscountOffer]]</f>
        <v>42.733496332518371</v>
      </c>
      <c r="L4585" s="2" t="str">
        <f>IF(Table1[[#This Row],[Discount % (In Rs)]]&gt;50%,"High Discount","Low Discount")</f>
        <v>Low Discount</v>
      </c>
      <c r="M4585" s="3">
        <f>Table1[[#This Row],[Discount_Price (In Rs.)]]/Table1[[#This Row],[OriginalPrice (in Rs)]]</f>
        <v>7.3933384658336279E-2</v>
      </c>
      <c r="N4585" s="4">
        <v>3.9</v>
      </c>
      <c r="O4585">
        <v>581</v>
      </c>
      <c r="P4585" t="s">
        <v>324</v>
      </c>
      <c r="Q4585" t="s">
        <v>6674</v>
      </c>
    </row>
    <row r="4586" spans="1:17" x14ac:dyDescent="0.25">
      <c r="A4586" t="s">
        <v>6897</v>
      </c>
      <c r="B4586" s="1">
        <v>11444902</v>
      </c>
      <c r="C4586" t="s">
        <v>321</v>
      </c>
      <c r="D4586" t="s">
        <v>173</v>
      </c>
      <c r="E4586" t="s">
        <v>1737</v>
      </c>
      <c r="F4586" t="s">
        <v>13</v>
      </c>
      <c r="G4586" s="2">
        <v>535.26650366748163</v>
      </c>
      <c r="H4586" s="2">
        <f>AVERAGEIF(Table1[[#All],[Category]],Table1[[#This Row],[Category]],Table1[[#All],[DiscountOffer]])</f>
        <v>535.26650366747856</v>
      </c>
      <c r="I4586" s="2">
        <v>529</v>
      </c>
      <c r="J4586" s="2">
        <f>IF(Table1[[#This Row],[Ratings]]&gt;4,Table1[[#This Row],[OriginalPrice (in Rs)]],0)</f>
        <v>0</v>
      </c>
      <c r="K4586" s="2">
        <f>Table1[[#This Row],[OriginalPrice (in Rs)]]-Table1[[#This Row],[DiscountOffer]]</f>
        <v>-6.2665036674816292</v>
      </c>
      <c r="L4586" s="2" t="str">
        <f>IF(Table1[[#This Row],[Discount % (In Rs)]]&gt;50%,"High Discount","Low Discount")</f>
        <v>Low Discount</v>
      </c>
      <c r="M4586" s="3">
        <f>Table1[[#This Row],[Discount_Price (In Rs.)]]/Table1[[#This Row],[OriginalPrice (in Rs)]]</f>
        <v>-1.1845942660645802E-2</v>
      </c>
      <c r="N4586" s="4">
        <v>3.7</v>
      </c>
      <c r="O4586">
        <v>572</v>
      </c>
      <c r="P4586" t="s">
        <v>324</v>
      </c>
      <c r="Q4586" t="s">
        <v>6898</v>
      </c>
    </row>
    <row r="4587" spans="1:17" x14ac:dyDescent="0.25">
      <c r="A4587" t="s">
        <v>6958</v>
      </c>
      <c r="B4587" s="1">
        <v>1999068</v>
      </c>
      <c r="C4587" t="s">
        <v>321</v>
      </c>
      <c r="D4587" t="s">
        <v>173</v>
      </c>
      <c r="E4587" t="s">
        <v>1737</v>
      </c>
      <c r="F4587" t="s">
        <v>13</v>
      </c>
      <c r="G4587" s="2">
        <v>535.26650366748163</v>
      </c>
      <c r="H4587" s="2">
        <f>AVERAGEIF(Table1[[#All],[Category]],Table1[[#This Row],[Category]],Table1[[#All],[DiscountOffer]])</f>
        <v>535.26650366747856</v>
      </c>
      <c r="I4587" s="2">
        <v>329</v>
      </c>
      <c r="J4587" s="2">
        <f>IF(Table1[[#This Row],[Ratings]]&gt;4,Table1[[#This Row],[OriginalPrice (in Rs)]],0)</f>
        <v>0</v>
      </c>
      <c r="K4587" s="2">
        <f>Table1[[#This Row],[OriginalPrice (in Rs)]]-Table1[[#This Row],[DiscountOffer]]</f>
        <v>-206.26650366748163</v>
      </c>
      <c r="L4587" s="2" t="str">
        <f>IF(Table1[[#This Row],[Discount % (In Rs)]]&gt;50%,"High Discount","Low Discount")</f>
        <v>Low Discount</v>
      </c>
      <c r="M4587" s="3">
        <f>Table1[[#This Row],[Discount_Price (In Rs.)]]/Table1[[#This Row],[OriginalPrice (in Rs)]]</f>
        <v>-0.62694985917167667</v>
      </c>
      <c r="N4587" s="4">
        <v>4</v>
      </c>
      <c r="O4587">
        <v>569</v>
      </c>
      <c r="P4587" t="s">
        <v>324</v>
      </c>
      <c r="Q4587" t="s">
        <v>6959</v>
      </c>
    </row>
    <row r="4588" spans="1:17" x14ac:dyDescent="0.25">
      <c r="A4588" t="s">
        <v>7841</v>
      </c>
      <c r="B4588" s="1">
        <v>10548230</v>
      </c>
      <c r="C4588" t="s">
        <v>3419</v>
      </c>
      <c r="D4588" t="s">
        <v>173</v>
      </c>
      <c r="E4588" t="s">
        <v>1737</v>
      </c>
      <c r="F4588" t="s">
        <v>13</v>
      </c>
      <c r="G4588" s="2">
        <v>535.26650366748163</v>
      </c>
      <c r="H4588" s="2">
        <f>AVERAGEIF(Table1[[#All],[Category]],Table1[[#This Row],[Category]],Table1[[#All],[DiscountOffer]])</f>
        <v>535.26650366747856</v>
      </c>
      <c r="I4588" s="2">
        <v>438</v>
      </c>
      <c r="J4588" s="2">
        <f>IF(Table1[[#This Row],[Ratings]]&gt;4,Table1[[#This Row],[OriginalPrice (in Rs)]],0)</f>
        <v>0</v>
      </c>
      <c r="K4588" s="2">
        <f>Table1[[#This Row],[OriginalPrice (in Rs)]]-Table1[[#This Row],[DiscountOffer]]</f>
        <v>-97.266503667481629</v>
      </c>
      <c r="L4588" s="2" t="str">
        <f>IF(Table1[[#This Row],[Discount % (In Rs)]]&gt;50%,"High Discount","Low Discount")</f>
        <v>Low Discount</v>
      </c>
      <c r="M4588" s="3">
        <f>Table1[[#This Row],[Discount_Price (In Rs.)]]/Table1[[#This Row],[OriginalPrice (in Rs)]]</f>
        <v>-0.22206964307644209</v>
      </c>
      <c r="N4588" s="4">
        <v>3.6</v>
      </c>
      <c r="O4588">
        <v>536</v>
      </c>
      <c r="P4588" t="s">
        <v>324</v>
      </c>
      <c r="Q4588" t="s">
        <v>7842</v>
      </c>
    </row>
    <row r="4589" spans="1:17" x14ac:dyDescent="0.25">
      <c r="A4589" t="s">
        <v>8228</v>
      </c>
      <c r="B4589" s="1">
        <v>12032832</v>
      </c>
      <c r="C4589" t="s">
        <v>267</v>
      </c>
      <c r="D4589" t="s">
        <v>173</v>
      </c>
      <c r="E4589" t="s">
        <v>1737</v>
      </c>
      <c r="F4589" t="s">
        <v>13</v>
      </c>
      <c r="G4589" s="2">
        <v>535.26650366748163</v>
      </c>
      <c r="H4589" s="2">
        <f>AVERAGEIF(Table1[[#All],[Category]],Table1[[#This Row],[Category]],Table1[[#All],[DiscountOffer]])</f>
        <v>535.26650366747856</v>
      </c>
      <c r="I4589" s="2">
        <v>759</v>
      </c>
      <c r="J4589" s="2">
        <f>IF(Table1[[#This Row],[Ratings]]&gt;4,Table1[[#This Row],[OriginalPrice (in Rs)]],0)</f>
        <v>759</v>
      </c>
      <c r="K4589" s="2">
        <f>Table1[[#This Row],[OriginalPrice (in Rs)]]-Table1[[#This Row],[DiscountOffer]]</f>
        <v>223.73349633251837</v>
      </c>
      <c r="L4589" s="2" t="str">
        <f>IF(Table1[[#This Row],[Discount % (In Rs)]]&gt;50%,"High Discount","Low Discount")</f>
        <v>Low Discount</v>
      </c>
      <c r="M4589" s="3">
        <f>Table1[[#This Row],[Discount_Price (In Rs.)]]/Table1[[#This Row],[OriginalPrice (in Rs)]]</f>
        <v>0.29477403996379231</v>
      </c>
      <c r="N4589" s="4">
        <v>4.4000000000000004</v>
      </c>
      <c r="O4589">
        <v>524</v>
      </c>
      <c r="P4589" t="s">
        <v>20</v>
      </c>
      <c r="Q4589" t="s">
        <v>8229</v>
      </c>
    </row>
    <row r="4590" spans="1:17" x14ac:dyDescent="0.25">
      <c r="A4590" t="s">
        <v>8329</v>
      </c>
      <c r="B4590" s="1">
        <v>12807314</v>
      </c>
      <c r="C4590" t="s">
        <v>8330</v>
      </c>
      <c r="D4590" t="s">
        <v>173</v>
      </c>
      <c r="E4590" t="s">
        <v>1737</v>
      </c>
      <c r="F4590" t="s">
        <v>13</v>
      </c>
      <c r="G4590" s="2">
        <v>460</v>
      </c>
      <c r="H4590" s="2">
        <f>AVERAGEIF(Table1[[#All],[Category]],Table1[[#This Row],[Category]],Table1[[#All],[DiscountOffer]])</f>
        <v>535.26650366747856</v>
      </c>
      <c r="I4590" s="2">
        <v>575</v>
      </c>
      <c r="J4590" s="2">
        <f>IF(Table1[[#This Row],[Ratings]]&gt;4,Table1[[#This Row],[OriginalPrice (in Rs)]],0)</f>
        <v>575</v>
      </c>
      <c r="K4590" s="2">
        <f>Table1[[#This Row],[OriginalPrice (in Rs)]]-Table1[[#This Row],[DiscountOffer]]</f>
        <v>115</v>
      </c>
      <c r="L4590" s="2" t="str">
        <f>IF(Table1[[#This Row],[Discount % (In Rs)]]&gt;50%,"High Discount","Low Discount")</f>
        <v>Low Discount</v>
      </c>
      <c r="M4590" s="3">
        <f>Table1[[#This Row],[Discount_Price (In Rs.)]]/Table1[[#This Row],[OriginalPrice (in Rs)]]</f>
        <v>0.2</v>
      </c>
      <c r="N4590" s="4">
        <v>4.4000000000000004</v>
      </c>
      <c r="O4590">
        <v>520</v>
      </c>
      <c r="P4590" t="s">
        <v>32</v>
      </c>
      <c r="Q4590" t="s">
        <v>8331</v>
      </c>
    </row>
    <row r="4591" spans="1:17" x14ac:dyDescent="0.25">
      <c r="A4591" t="s">
        <v>8492</v>
      </c>
      <c r="B4591" s="1">
        <v>11444786</v>
      </c>
      <c r="C4591" t="s">
        <v>321</v>
      </c>
      <c r="D4591" t="s">
        <v>173</v>
      </c>
      <c r="E4591" t="s">
        <v>1737</v>
      </c>
      <c r="F4591" t="s">
        <v>13</v>
      </c>
      <c r="G4591" s="2">
        <v>535.26650366748163</v>
      </c>
      <c r="H4591" s="2">
        <f>AVERAGEIF(Table1[[#All],[Category]],Table1[[#This Row],[Category]],Table1[[#All],[DiscountOffer]])</f>
        <v>535.26650366747856</v>
      </c>
      <c r="I4591" s="2">
        <v>479</v>
      </c>
      <c r="J4591" s="2">
        <f>IF(Table1[[#This Row],[Ratings]]&gt;4,Table1[[#This Row],[OriginalPrice (in Rs)]],0)</f>
        <v>479</v>
      </c>
      <c r="K4591" s="2">
        <f>Table1[[#This Row],[OriginalPrice (in Rs)]]-Table1[[#This Row],[DiscountOffer]]</f>
        <v>-56.266503667481629</v>
      </c>
      <c r="L4591" s="2" t="str">
        <f>IF(Table1[[#This Row],[Discount % (In Rs)]]&gt;50%,"High Discount","Low Discount")</f>
        <v>Low Discount</v>
      </c>
      <c r="M4591" s="3">
        <f>Table1[[#This Row],[Discount_Price (In Rs.)]]/Table1[[#This Row],[OriginalPrice (in Rs)]]</f>
        <v>-0.11746660473378211</v>
      </c>
      <c r="N4591" s="4">
        <v>4.0999999999999996</v>
      </c>
      <c r="O4591">
        <v>515</v>
      </c>
      <c r="P4591" t="s">
        <v>324</v>
      </c>
      <c r="Q4591" t="s">
        <v>8493</v>
      </c>
    </row>
    <row r="4592" spans="1:17" x14ac:dyDescent="0.25">
      <c r="A4592" t="s">
        <v>8587</v>
      </c>
      <c r="B4592" s="1">
        <v>1999072</v>
      </c>
      <c r="C4592" t="s">
        <v>321</v>
      </c>
      <c r="D4592" t="s">
        <v>173</v>
      </c>
      <c r="E4592" t="s">
        <v>1737</v>
      </c>
      <c r="F4592" t="s">
        <v>13</v>
      </c>
      <c r="G4592" s="2">
        <v>535.26650366748163</v>
      </c>
      <c r="H4592" s="2">
        <f>AVERAGEIF(Table1[[#All],[Category]],Table1[[#This Row],[Category]],Table1[[#All],[DiscountOffer]])</f>
        <v>535.26650366747856</v>
      </c>
      <c r="I4592" s="2">
        <v>299</v>
      </c>
      <c r="J4592" s="2">
        <f>IF(Table1[[#This Row],[Ratings]]&gt;4,Table1[[#This Row],[OriginalPrice (in Rs)]],0)</f>
        <v>299</v>
      </c>
      <c r="K4592" s="2">
        <f>Table1[[#This Row],[OriginalPrice (in Rs)]]-Table1[[#This Row],[DiscountOffer]]</f>
        <v>-236.26650366748163</v>
      </c>
      <c r="L4592" s="2" t="str">
        <f>IF(Table1[[#This Row],[Discount % (In Rs)]]&gt;50%,"High Discount","Low Discount")</f>
        <v>Low Discount</v>
      </c>
      <c r="M4592" s="3">
        <f>Table1[[#This Row],[Discount_Price (In Rs.)]]/Table1[[#This Row],[OriginalPrice (in Rs)]]</f>
        <v>-0.79018897547652722</v>
      </c>
      <c r="N4592" s="4">
        <v>4.3</v>
      </c>
      <c r="O4592">
        <v>511</v>
      </c>
      <c r="P4592" t="s">
        <v>324</v>
      </c>
      <c r="Q4592" t="s">
        <v>8588</v>
      </c>
    </row>
    <row r="4593" spans="1:17" x14ac:dyDescent="0.25">
      <c r="A4593" t="s">
        <v>8824</v>
      </c>
      <c r="B4593" s="1">
        <v>11444386</v>
      </c>
      <c r="C4593" t="s">
        <v>321</v>
      </c>
      <c r="D4593" t="s">
        <v>173</v>
      </c>
      <c r="E4593" t="s">
        <v>1737</v>
      </c>
      <c r="F4593" t="s">
        <v>13</v>
      </c>
      <c r="G4593" s="2">
        <v>535.26650366748163</v>
      </c>
      <c r="H4593" s="2">
        <f>AVERAGEIF(Table1[[#All],[Category]],Table1[[#This Row],[Category]],Table1[[#All],[DiscountOffer]])</f>
        <v>535.26650366747856</v>
      </c>
      <c r="I4593" s="2">
        <v>319</v>
      </c>
      <c r="J4593" s="2">
        <f>IF(Table1[[#This Row],[Ratings]]&gt;4,Table1[[#This Row],[OriginalPrice (in Rs)]],0)</f>
        <v>0</v>
      </c>
      <c r="K4593" s="2">
        <f>Table1[[#This Row],[OriginalPrice (in Rs)]]-Table1[[#This Row],[DiscountOffer]]</f>
        <v>-216.26650366748163</v>
      </c>
      <c r="L4593" s="2" t="str">
        <f>IF(Table1[[#This Row],[Discount % (In Rs)]]&gt;50%,"High Discount","Low Discount")</f>
        <v>Low Discount</v>
      </c>
      <c r="M4593" s="3">
        <f>Table1[[#This Row],[Discount_Price (In Rs.)]]/Table1[[#This Row],[OriginalPrice (in Rs)]]</f>
        <v>-0.67795142215511484</v>
      </c>
      <c r="N4593" s="4">
        <v>4</v>
      </c>
      <c r="O4593">
        <v>504</v>
      </c>
      <c r="P4593" t="s">
        <v>324</v>
      </c>
      <c r="Q4593" t="s">
        <v>8825</v>
      </c>
    </row>
    <row r="4594" spans="1:17" x14ac:dyDescent="0.25">
      <c r="A4594" t="s">
        <v>8828</v>
      </c>
      <c r="B4594" s="1">
        <v>11638806</v>
      </c>
      <c r="C4594" t="s">
        <v>321</v>
      </c>
      <c r="D4594" t="s">
        <v>173</v>
      </c>
      <c r="E4594" t="s">
        <v>1737</v>
      </c>
      <c r="F4594" t="s">
        <v>13</v>
      </c>
      <c r="G4594" s="2">
        <v>535.26650366748163</v>
      </c>
      <c r="H4594" s="2">
        <f>AVERAGEIF(Table1[[#All],[Category]],Table1[[#This Row],[Category]],Table1[[#All],[DiscountOffer]])</f>
        <v>535.26650366747856</v>
      </c>
      <c r="I4594" s="2">
        <v>638</v>
      </c>
      <c r="J4594" s="2">
        <f>IF(Table1[[#This Row],[Ratings]]&gt;4,Table1[[#This Row],[OriginalPrice (in Rs)]],0)</f>
        <v>638</v>
      </c>
      <c r="K4594" s="2">
        <f>Table1[[#This Row],[OriginalPrice (in Rs)]]-Table1[[#This Row],[DiscountOffer]]</f>
        <v>102.73349633251837</v>
      </c>
      <c r="L4594" s="2" t="str">
        <f>IF(Table1[[#This Row],[Discount % (In Rs)]]&gt;50%,"High Discount","Low Discount")</f>
        <v>Low Discount</v>
      </c>
      <c r="M4594" s="3">
        <f>Table1[[#This Row],[Discount_Price (In Rs.)]]/Table1[[#This Row],[OriginalPrice (in Rs)]]</f>
        <v>0.16102428892244258</v>
      </c>
      <c r="N4594" s="4">
        <v>4.2</v>
      </c>
      <c r="O4594">
        <v>504</v>
      </c>
      <c r="P4594" t="s">
        <v>324</v>
      </c>
      <c r="Q4594" t="s">
        <v>8829</v>
      </c>
    </row>
    <row r="4595" spans="1:17" x14ac:dyDescent="0.25">
      <c r="A4595" t="s">
        <v>9689</v>
      </c>
      <c r="B4595" s="1">
        <v>12032810</v>
      </c>
      <c r="C4595" t="s">
        <v>267</v>
      </c>
      <c r="D4595" t="s">
        <v>173</v>
      </c>
      <c r="E4595" t="s">
        <v>1737</v>
      </c>
      <c r="F4595" t="s">
        <v>13</v>
      </c>
      <c r="G4595" s="2">
        <v>588</v>
      </c>
      <c r="H4595" s="2">
        <f>AVERAGEIF(Table1[[#All],[Category]],Table1[[#This Row],[Category]],Table1[[#All],[DiscountOffer]])</f>
        <v>535.26650366747856</v>
      </c>
      <c r="I4595" s="2">
        <v>619</v>
      </c>
      <c r="J4595" s="2">
        <f>IF(Table1[[#This Row],[Ratings]]&gt;4,Table1[[#This Row],[OriginalPrice (in Rs)]],0)</f>
        <v>619</v>
      </c>
      <c r="K4595" s="2">
        <f>Table1[[#This Row],[OriginalPrice (in Rs)]]-Table1[[#This Row],[DiscountOffer]]</f>
        <v>31</v>
      </c>
      <c r="L4595" s="2" t="str">
        <f>IF(Table1[[#This Row],[Discount % (In Rs)]]&gt;50%,"High Discount","Low Discount")</f>
        <v>Low Discount</v>
      </c>
      <c r="M4595" s="3">
        <f>Table1[[#This Row],[Discount_Price (In Rs.)]]/Table1[[#This Row],[OriginalPrice (in Rs)]]</f>
        <v>5.0080775444264945E-2</v>
      </c>
      <c r="N4595" s="4">
        <v>4.3</v>
      </c>
      <c r="O4595">
        <v>476</v>
      </c>
      <c r="P4595" t="s">
        <v>20</v>
      </c>
      <c r="Q4595" t="s">
        <v>9690</v>
      </c>
    </row>
    <row r="4596" spans="1:17" x14ac:dyDescent="0.25">
      <c r="A4596" t="s">
        <v>10321</v>
      </c>
      <c r="B4596" s="1">
        <v>11459306</v>
      </c>
      <c r="C4596" t="s">
        <v>321</v>
      </c>
      <c r="D4596" t="s">
        <v>173</v>
      </c>
      <c r="E4596" t="s">
        <v>1737</v>
      </c>
      <c r="F4596" t="s">
        <v>13</v>
      </c>
      <c r="G4596" s="2">
        <v>535.26650366748163</v>
      </c>
      <c r="H4596" s="2">
        <f>AVERAGEIF(Table1[[#All],[Category]],Table1[[#This Row],[Category]],Table1[[#All],[DiscountOffer]])</f>
        <v>535.26650366747856</v>
      </c>
      <c r="I4596" s="2">
        <v>299</v>
      </c>
      <c r="J4596" s="2">
        <f>IF(Table1[[#This Row],[Ratings]]&gt;4,Table1[[#This Row],[OriginalPrice (in Rs)]],0)</f>
        <v>299</v>
      </c>
      <c r="K4596" s="2">
        <f>Table1[[#This Row],[OriginalPrice (in Rs)]]-Table1[[#This Row],[DiscountOffer]]</f>
        <v>-236.26650366748163</v>
      </c>
      <c r="L4596" s="2" t="str">
        <f>IF(Table1[[#This Row],[Discount % (In Rs)]]&gt;50%,"High Discount","Low Discount")</f>
        <v>Low Discount</v>
      </c>
      <c r="M4596" s="3">
        <f>Table1[[#This Row],[Discount_Price (In Rs.)]]/Table1[[#This Row],[OriginalPrice (in Rs)]]</f>
        <v>-0.79018897547652722</v>
      </c>
      <c r="N4596" s="4">
        <v>4.2</v>
      </c>
      <c r="O4596">
        <v>459</v>
      </c>
      <c r="P4596" t="s">
        <v>324</v>
      </c>
      <c r="Q4596" t="s">
        <v>10322</v>
      </c>
    </row>
    <row r="4597" spans="1:17" x14ac:dyDescent="0.25">
      <c r="A4597" t="s">
        <v>11131</v>
      </c>
      <c r="B4597" s="1">
        <v>1763996</v>
      </c>
      <c r="C4597" t="s">
        <v>6442</v>
      </c>
      <c r="D4597" t="s">
        <v>173</v>
      </c>
      <c r="E4597" t="s">
        <v>1737</v>
      </c>
      <c r="F4597" t="s">
        <v>13</v>
      </c>
      <c r="G4597" s="2">
        <v>477</v>
      </c>
      <c r="H4597" s="2">
        <f>AVERAGEIF(Table1[[#All],[Category]],Table1[[#This Row],[Category]],Table1[[#All],[DiscountOffer]])</f>
        <v>535.26650366747856</v>
      </c>
      <c r="I4597" s="2">
        <v>597</v>
      </c>
      <c r="J4597" s="2">
        <f>IF(Table1[[#This Row],[Ratings]]&gt;4,Table1[[#This Row],[OriginalPrice (in Rs)]],0)</f>
        <v>0</v>
      </c>
      <c r="K4597" s="2">
        <f>Table1[[#This Row],[OriginalPrice (in Rs)]]-Table1[[#This Row],[DiscountOffer]]</f>
        <v>120</v>
      </c>
      <c r="L4597" s="2" t="str">
        <f>IF(Table1[[#This Row],[Discount % (In Rs)]]&gt;50%,"High Discount","Low Discount")</f>
        <v>Low Discount</v>
      </c>
      <c r="M4597" s="3">
        <f>Table1[[#This Row],[Discount_Price (In Rs.)]]/Table1[[#This Row],[OriginalPrice (in Rs)]]</f>
        <v>0.20100502512562815</v>
      </c>
      <c r="N4597" s="4">
        <v>3.9</v>
      </c>
      <c r="O4597">
        <v>437</v>
      </c>
      <c r="P4597" t="s">
        <v>32</v>
      </c>
      <c r="Q4597" t="s">
        <v>11132</v>
      </c>
    </row>
    <row r="4598" spans="1:17" x14ac:dyDescent="0.25">
      <c r="A4598" t="s">
        <v>11243</v>
      </c>
      <c r="B4598" s="1">
        <v>12030970</v>
      </c>
      <c r="C4598" t="s">
        <v>1037</v>
      </c>
      <c r="D4598" t="s">
        <v>173</v>
      </c>
      <c r="E4598" t="s">
        <v>1737</v>
      </c>
      <c r="F4598" t="s">
        <v>13</v>
      </c>
      <c r="G4598" s="2">
        <v>535.26650366748163</v>
      </c>
      <c r="H4598" s="2">
        <f>AVERAGEIF(Table1[[#All],[Category]],Table1[[#This Row],[Category]],Table1[[#All],[DiscountOffer]])</f>
        <v>535.26650366747856</v>
      </c>
      <c r="I4598" s="2">
        <v>366</v>
      </c>
      <c r="J4598" s="2">
        <f>IF(Table1[[#This Row],[Ratings]]&gt;4,Table1[[#This Row],[OriginalPrice (in Rs)]],0)</f>
        <v>0</v>
      </c>
      <c r="K4598" s="2">
        <f>Table1[[#This Row],[OriginalPrice (in Rs)]]-Table1[[#This Row],[DiscountOffer]]</f>
        <v>-169.26650366748163</v>
      </c>
      <c r="L4598" s="2" t="str">
        <f>IF(Table1[[#This Row],[Discount % (In Rs)]]&gt;50%,"High Discount","Low Discount")</f>
        <v>Low Discount</v>
      </c>
      <c r="M4598" s="3">
        <f>Table1[[#This Row],[Discount_Price (In Rs.)]]/Table1[[#This Row],[OriginalPrice (in Rs)]]</f>
        <v>-0.46247678597672576</v>
      </c>
      <c r="N4598" s="4">
        <v>4</v>
      </c>
      <c r="O4598">
        <v>434</v>
      </c>
      <c r="P4598" t="s">
        <v>32</v>
      </c>
      <c r="Q4598" t="s">
        <v>11244</v>
      </c>
    </row>
    <row r="4599" spans="1:17" x14ac:dyDescent="0.25">
      <c r="A4599" t="s">
        <v>11841</v>
      </c>
      <c r="B4599" s="1">
        <v>17036988</v>
      </c>
      <c r="C4599" t="s">
        <v>8330</v>
      </c>
      <c r="D4599" t="s">
        <v>173</v>
      </c>
      <c r="E4599" t="s">
        <v>1737</v>
      </c>
      <c r="F4599" t="s">
        <v>13</v>
      </c>
      <c r="G4599" s="2">
        <v>293</v>
      </c>
      <c r="H4599" s="2">
        <f>AVERAGEIF(Table1[[#All],[Category]],Table1[[#This Row],[Category]],Table1[[#All],[DiscountOffer]])</f>
        <v>535.26650366747856</v>
      </c>
      <c r="I4599" s="2">
        <v>345</v>
      </c>
      <c r="J4599" s="2">
        <f>IF(Table1[[#This Row],[Ratings]]&gt;4,Table1[[#This Row],[OriginalPrice (in Rs)]],0)</f>
        <v>345</v>
      </c>
      <c r="K4599" s="2">
        <f>Table1[[#This Row],[OriginalPrice (in Rs)]]-Table1[[#This Row],[DiscountOffer]]</f>
        <v>52</v>
      </c>
      <c r="L4599" s="2" t="str">
        <f>IF(Table1[[#This Row],[Discount % (In Rs)]]&gt;50%,"High Discount","Low Discount")</f>
        <v>Low Discount</v>
      </c>
      <c r="M4599" s="3">
        <f>Table1[[#This Row],[Discount_Price (In Rs.)]]/Table1[[#This Row],[OriginalPrice (in Rs)]]</f>
        <v>0.15072463768115943</v>
      </c>
      <c r="N4599" s="4">
        <v>4.2</v>
      </c>
      <c r="O4599">
        <v>419</v>
      </c>
      <c r="P4599" t="s">
        <v>32</v>
      </c>
      <c r="Q4599" t="s">
        <v>11842</v>
      </c>
    </row>
    <row r="4600" spans="1:17" x14ac:dyDescent="0.25">
      <c r="A4600" t="s">
        <v>12132</v>
      </c>
      <c r="B4600" s="1">
        <v>11443892</v>
      </c>
      <c r="C4600" t="s">
        <v>321</v>
      </c>
      <c r="D4600" t="s">
        <v>173</v>
      </c>
      <c r="E4600" t="s">
        <v>1737</v>
      </c>
      <c r="F4600" t="s">
        <v>13</v>
      </c>
      <c r="G4600" s="2">
        <v>535.26650366748163</v>
      </c>
      <c r="H4600" s="2">
        <f>AVERAGEIF(Table1[[#All],[Category]],Table1[[#This Row],[Category]],Table1[[#All],[DiscountOffer]])</f>
        <v>535.26650366747856</v>
      </c>
      <c r="I4600" s="2">
        <v>299</v>
      </c>
      <c r="J4600" s="2">
        <f>IF(Table1[[#This Row],[Ratings]]&gt;4,Table1[[#This Row],[OriginalPrice (in Rs)]],0)</f>
        <v>0</v>
      </c>
      <c r="K4600" s="2">
        <f>Table1[[#This Row],[OriginalPrice (in Rs)]]-Table1[[#This Row],[DiscountOffer]]</f>
        <v>-236.26650366748163</v>
      </c>
      <c r="L4600" s="2" t="str">
        <f>IF(Table1[[#This Row],[Discount % (In Rs)]]&gt;50%,"High Discount","Low Discount")</f>
        <v>Low Discount</v>
      </c>
      <c r="M4600" s="3">
        <f>Table1[[#This Row],[Discount_Price (In Rs.)]]/Table1[[#This Row],[OriginalPrice (in Rs)]]</f>
        <v>-0.79018897547652722</v>
      </c>
      <c r="N4600" s="4">
        <v>3.6</v>
      </c>
      <c r="O4600">
        <v>412</v>
      </c>
      <c r="P4600" t="s">
        <v>324</v>
      </c>
      <c r="Q4600" t="s">
        <v>8825</v>
      </c>
    </row>
    <row r="4601" spans="1:17" x14ac:dyDescent="0.25">
      <c r="A4601" t="s">
        <v>12633</v>
      </c>
      <c r="B4601" s="1">
        <v>1507061</v>
      </c>
      <c r="C4601" t="s">
        <v>321</v>
      </c>
      <c r="D4601" t="s">
        <v>173</v>
      </c>
      <c r="E4601" t="s">
        <v>1737</v>
      </c>
      <c r="F4601" t="s">
        <v>13</v>
      </c>
      <c r="G4601" s="2">
        <v>535.26650366748163</v>
      </c>
      <c r="H4601" s="2">
        <f>AVERAGEIF(Table1[[#All],[Category]],Table1[[#This Row],[Category]],Table1[[#All],[DiscountOffer]])</f>
        <v>535.26650366747856</v>
      </c>
      <c r="I4601" s="2">
        <v>299</v>
      </c>
      <c r="J4601" s="2">
        <f>IF(Table1[[#This Row],[Ratings]]&gt;4,Table1[[#This Row],[OriginalPrice (in Rs)]],0)</f>
        <v>299</v>
      </c>
      <c r="K4601" s="2">
        <f>Table1[[#This Row],[OriginalPrice (in Rs)]]-Table1[[#This Row],[DiscountOffer]]</f>
        <v>-236.26650366748163</v>
      </c>
      <c r="L4601" s="2" t="str">
        <f>IF(Table1[[#This Row],[Discount % (In Rs)]]&gt;50%,"High Discount","Low Discount")</f>
        <v>Low Discount</v>
      </c>
      <c r="M4601" s="3">
        <f>Table1[[#This Row],[Discount_Price (In Rs.)]]/Table1[[#This Row],[OriginalPrice (in Rs)]]</f>
        <v>-0.79018897547652722</v>
      </c>
      <c r="N4601" s="4">
        <v>4.3</v>
      </c>
      <c r="O4601">
        <v>400</v>
      </c>
      <c r="P4601" t="s">
        <v>324</v>
      </c>
      <c r="Q4601" t="s">
        <v>12634</v>
      </c>
    </row>
    <row r="4602" spans="1:17" x14ac:dyDescent="0.25">
      <c r="A4602" t="s">
        <v>12684</v>
      </c>
      <c r="B4602" s="1">
        <v>9866815</v>
      </c>
      <c r="C4602" t="s">
        <v>321</v>
      </c>
      <c r="D4602" t="s">
        <v>173</v>
      </c>
      <c r="E4602" t="s">
        <v>1737</v>
      </c>
      <c r="F4602" t="s">
        <v>13</v>
      </c>
      <c r="G4602" s="2">
        <v>535.26650366748163</v>
      </c>
      <c r="H4602" s="2">
        <f>AVERAGEIF(Table1[[#All],[Category]],Table1[[#This Row],[Category]],Table1[[#All],[DiscountOffer]])</f>
        <v>535.26650366747856</v>
      </c>
      <c r="I4602" s="2">
        <v>359</v>
      </c>
      <c r="J4602" s="2">
        <f>IF(Table1[[#This Row],[Ratings]]&gt;4,Table1[[#This Row],[OriginalPrice (in Rs)]],0)</f>
        <v>359</v>
      </c>
      <c r="K4602" s="2">
        <f>Table1[[#This Row],[OriginalPrice (in Rs)]]-Table1[[#This Row],[DiscountOffer]]</f>
        <v>-176.26650366748163</v>
      </c>
      <c r="L4602" s="2" t="str">
        <f>IF(Table1[[#This Row],[Discount % (In Rs)]]&gt;50%,"High Discount","Low Discount")</f>
        <v>Low Discount</v>
      </c>
      <c r="M4602" s="3">
        <f>Table1[[#This Row],[Discount_Price (In Rs.)]]/Table1[[#This Row],[OriginalPrice (in Rs)]]</f>
        <v>-0.49099304642752545</v>
      </c>
      <c r="N4602" s="4">
        <v>4.2</v>
      </c>
      <c r="O4602">
        <v>399</v>
      </c>
      <c r="P4602" t="s">
        <v>324</v>
      </c>
      <c r="Q4602" t="s">
        <v>12685</v>
      </c>
    </row>
    <row r="4603" spans="1:17" x14ac:dyDescent="0.25">
      <c r="A4603" t="s">
        <v>12730</v>
      </c>
      <c r="B4603" s="1">
        <v>17801324</v>
      </c>
      <c r="C4603" t="s">
        <v>3706</v>
      </c>
      <c r="D4603" t="s">
        <v>173</v>
      </c>
      <c r="E4603" t="s">
        <v>1737</v>
      </c>
      <c r="F4603" t="s">
        <v>13</v>
      </c>
      <c r="G4603" s="2">
        <v>535.26650366748163</v>
      </c>
      <c r="H4603" s="2">
        <f>AVERAGEIF(Table1[[#All],[Category]],Table1[[#This Row],[Category]],Table1[[#All],[DiscountOffer]])</f>
        <v>535.26650366747856</v>
      </c>
      <c r="I4603" s="2">
        <v>1148</v>
      </c>
      <c r="J4603" s="2">
        <f>IF(Table1[[#This Row],[Ratings]]&gt;4,Table1[[#This Row],[OriginalPrice (in Rs)]],0)</f>
        <v>0</v>
      </c>
      <c r="K4603" s="2">
        <f>Table1[[#This Row],[OriginalPrice (in Rs)]]-Table1[[#This Row],[DiscountOffer]]</f>
        <v>612.73349633251837</v>
      </c>
      <c r="L4603" s="2" t="str">
        <f>IF(Table1[[#This Row],[Discount % (In Rs)]]&gt;50%,"High Discount","Low Discount")</f>
        <v>High Discount</v>
      </c>
      <c r="M4603" s="3">
        <f>Table1[[#This Row],[Discount_Price (In Rs.)]]/Table1[[#This Row],[OriginalPrice (in Rs)]]</f>
        <v>0.53373997938372686</v>
      </c>
      <c r="N4603" s="4">
        <v>4</v>
      </c>
      <c r="O4603">
        <v>398</v>
      </c>
      <c r="P4603" t="s">
        <v>324</v>
      </c>
      <c r="Q4603" t="s">
        <v>12731</v>
      </c>
    </row>
    <row r="4604" spans="1:17" x14ac:dyDescent="0.25">
      <c r="A4604" t="s">
        <v>13007</v>
      </c>
      <c r="B4604" s="1">
        <v>8936461</v>
      </c>
      <c r="C4604" t="s">
        <v>3706</v>
      </c>
      <c r="D4604" t="s">
        <v>173</v>
      </c>
      <c r="E4604" t="s">
        <v>1737</v>
      </c>
      <c r="F4604" t="s">
        <v>13</v>
      </c>
      <c r="G4604" s="2">
        <v>474</v>
      </c>
      <c r="H4604" s="2">
        <f>AVERAGEIF(Table1[[#All],[Category]],Table1[[#This Row],[Category]],Table1[[#All],[DiscountOffer]])</f>
        <v>535.26650366747856</v>
      </c>
      <c r="I4604" s="2">
        <v>499</v>
      </c>
      <c r="J4604" s="2">
        <f>IF(Table1[[#This Row],[Ratings]]&gt;4,Table1[[#This Row],[OriginalPrice (in Rs)]],0)</f>
        <v>499</v>
      </c>
      <c r="K4604" s="2">
        <f>Table1[[#This Row],[OriginalPrice (in Rs)]]-Table1[[#This Row],[DiscountOffer]]</f>
        <v>25</v>
      </c>
      <c r="L4604" s="2" t="str">
        <f>IF(Table1[[#This Row],[Discount % (In Rs)]]&gt;50%,"High Discount","Low Discount")</f>
        <v>Low Discount</v>
      </c>
      <c r="M4604" s="3">
        <f>Table1[[#This Row],[Discount_Price (In Rs.)]]/Table1[[#This Row],[OriginalPrice (in Rs)]]</f>
        <v>5.0100200400801605E-2</v>
      </c>
      <c r="N4604" s="4">
        <v>4.0999999999999996</v>
      </c>
      <c r="O4604">
        <v>392</v>
      </c>
      <c r="P4604" t="s">
        <v>324</v>
      </c>
      <c r="Q4604" t="s">
        <v>13008</v>
      </c>
    </row>
    <row r="4605" spans="1:17" x14ac:dyDescent="0.25">
      <c r="A4605" t="s">
        <v>13082</v>
      </c>
      <c r="B4605" s="1">
        <v>12032820</v>
      </c>
      <c r="C4605" t="s">
        <v>267</v>
      </c>
      <c r="D4605" t="s">
        <v>173</v>
      </c>
      <c r="E4605" t="s">
        <v>1737</v>
      </c>
      <c r="F4605" t="s">
        <v>13</v>
      </c>
      <c r="G4605" s="2">
        <v>588</v>
      </c>
      <c r="H4605" s="2">
        <f>AVERAGEIF(Table1[[#All],[Category]],Table1[[#This Row],[Category]],Table1[[#All],[DiscountOffer]])</f>
        <v>535.26650366747856</v>
      </c>
      <c r="I4605" s="2">
        <v>619</v>
      </c>
      <c r="J4605" s="2">
        <f>IF(Table1[[#This Row],[Ratings]]&gt;4,Table1[[#This Row],[OriginalPrice (in Rs)]],0)</f>
        <v>619</v>
      </c>
      <c r="K4605" s="2">
        <f>Table1[[#This Row],[OriginalPrice (in Rs)]]-Table1[[#This Row],[DiscountOffer]]</f>
        <v>31</v>
      </c>
      <c r="L4605" s="2" t="str">
        <f>IF(Table1[[#This Row],[Discount % (In Rs)]]&gt;50%,"High Discount","Low Discount")</f>
        <v>Low Discount</v>
      </c>
      <c r="M4605" s="3">
        <f>Table1[[#This Row],[Discount_Price (In Rs.)]]/Table1[[#This Row],[OriginalPrice (in Rs)]]</f>
        <v>5.0080775444264945E-2</v>
      </c>
      <c r="N4605" s="4">
        <v>4.0999999999999996</v>
      </c>
      <c r="O4605">
        <v>390</v>
      </c>
      <c r="P4605" t="s">
        <v>20</v>
      </c>
      <c r="Q4605" t="s">
        <v>9690</v>
      </c>
    </row>
    <row r="4606" spans="1:17" x14ac:dyDescent="0.25">
      <c r="A4606" t="s">
        <v>13520</v>
      </c>
      <c r="B4606" s="1">
        <v>11443950</v>
      </c>
      <c r="C4606" t="s">
        <v>321</v>
      </c>
      <c r="D4606" t="s">
        <v>173</v>
      </c>
      <c r="E4606" t="s">
        <v>1737</v>
      </c>
      <c r="F4606" t="s">
        <v>13</v>
      </c>
      <c r="G4606" s="2">
        <v>535.26650366748163</v>
      </c>
      <c r="H4606" s="2">
        <f>AVERAGEIF(Table1[[#All],[Category]],Table1[[#This Row],[Category]],Table1[[#All],[DiscountOffer]])</f>
        <v>535.26650366747856</v>
      </c>
      <c r="I4606" s="2">
        <v>379</v>
      </c>
      <c r="J4606" s="2">
        <f>IF(Table1[[#This Row],[Ratings]]&gt;4,Table1[[#This Row],[OriginalPrice (in Rs)]],0)</f>
        <v>379</v>
      </c>
      <c r="K4606" s="2">
        <f>Table1[[#This Row],[OriginalPrice (in Rs)]]-Table1[[#This Row],[DiscountOffer]]</f>
        <v>-156.26650366748163</v>
      </c>
      <c r="L4606" s="2" t="str">
        <f>IF(Table1[[#This Row],[Discount % (In Rs)]]&gt;50%,"High Discount","Low Discount")</f>
        <v>Low Discount</v>
      </c>
      <c r="M4606" s="3">
        <f>Table1[[#This Row],[Discount_Price (In Rs.)]]/Table1[[#This Row],[OriginalPrice (in Rs)]]</f>
        <v>-0.41231267458438425</v>
      </c>
      <c r="N4606" s="4">
        <v>4.2</v>
      </c>
      <c r="O4606">
        <v>381</v>
      </c>
      <c r="P4606" t="s">
        <v>324</v>
      </c>
      <c r="Q4606" t="s">
        <v>13521</v>
      </c>
    </row>
    <row r="4607" spans="1:17" x14ac:dyDescent="0.25">
      <c r="A4607" t="s">
        <v>14133</v>
      </c>
      <c r="B4607" s="1">
        <v>12032822</v>
      </c>
      <c r="C4607" t="s">
        <v>267</v>
      </c>
      <c r="D4607" t="s">
        <v>173</v>
      </c>
      <c r="E4607" t="s">
        <v>1737</v>
      </c>
      <c r="F4607" t="s">
        <v>13</v>
      </c>
      <c r="G4607" s="2">
        <v>588</v>
      </c>
      <c r="H4607" s="2">
        <f>AVERAGEIF(Table1[[#All],[Category]],Table1[[#This Row],[Category]],Table1[[#All],[DiscountOffer]])</f>
        <v>535.26650366747856</v>
      </c>
      <c r="I4607" s="2">
        <v>619</v>
      </c>
      <c r="J4607" s="2">
        <f>IF(Table1[[#This Row],[Ratings]]&gt;4,Table1[[#This Row],[OriginalPrice (in Rs)]],0)</f>
        <v>619</v>
      </c>
      <c r="K4607" s="2">
        <f>Table1[[#This Row],[OriginalPrice (in Rs)]]-Table1[[#This Row],[DiscountOffer]]</f>
        <v>31</v>
      </c>
      <c r="L4607" s="2" t="str">
        <f>IF(Table1[[#This Row],[Discount % (In Rs)]]&gt;50%,"High Discount","Low Discount")</f>
        <v>Low Discount</v>
      </c>
      <c r="M4607" s="3">
        <f>Table1[[#This Row],[Discount_Price (In Rs.)]]/Table1[[#This Row],[OriginalPrice (in Rs)]]</f>
        <v>5.0080775444264945E-2</v>
      </c>
      <c r="N4607" s="4">
        <v>4.3</v>
      </c>
      <c r="O4607">
        <v>368</v>
      </c>
      <c r="P4607" t="s">
        <v>20</v>
      </c>
      <c r="Q4607" t="s">
        <v>9690</v>
      </c>
    </row>
    <row r="4608" spans="1:17" x14ac:dyDescent="0.25">
      <c r="A4608" t="s">
        <v>14677</v>
      </c>
      <c r="B4608" s="1">
        <v>8963991</v>
      </c>
      <c r="C4608" t="s">
        <v>14678</v>
      </c>
      <c r="D4608" t="s">
        <v>173</v>
      </c>
      <c r="E4608" t="s">
        <v>1737</v>
      </c>
      <c r="F4608" t="s">
        <v>13</v>
      </c>
      <c r="G4608" s="2">
        <v>296</v>
      </c>
      <c r="H4608" s="2">
        <f>AVERAGEIF(Table1[[#All],[Category]],Table1[[#This Row],[Category]],Table1[[#All],[DiscountOffer]])</f>
        <v>535.26650366747856</v>
      </c>
      <c r="I4608" s="2">
        <v>329</v>
      </c>
      <c r="J4608" s="2">
        <f>IF(Table1[[#This Row],[Ratings]]&gt;4,Table1[[#This Row],[OriginalPrice (in Rs)]],0)</f>
        <v>329</v>
      </c>
      <c r="K4608" s="2">
        <f>Table1[[#This Row],[OriginalPrice (in Rs)]]-Table1[[#This Row],[DiscountOffer]]</f>
        <v>33</v>
      </c>
      <c r="L4608" s="2" t="str">
        <f>IF(Table1[[#This Row],[Discount % (In Rs)]]&gt;50%,"High Discount","Low Discount")</f>
        <v>Low Discount</v>
      </c>
      <c r="M4608" s="3">
        <f>Table1[[#This Row],[Discount_Price (In Rs.)]]/Table1[[#This Row],[OriginalPrice (in Rs)]]</f>
        <v>0.10030395136778116</v>
      </c>
      <c r="N4608" s="4">
        <v>4.0999999999999996</v>
      </c>
      <c r="O4608">
        <v>357</v>
      </c>
      <c r="P4608" t="s">
        <v>324</v>
      </c>
      <c r="Q4608" t="s">
        <v>14679</v>
      </c>
    </row>
    <row r="4609" spans="1:17" x14ac:dyDescent="0.25">
      <c r="A4609" t="s">
        <v>15167</v>
      </c>
      <c r="B4609" s="1">
        <v>14451130</v>
      </c>
      <c r="C4609" t="s">
        <v>267</v>
      </c>
      <c r="D4609" t="s">
        <v>173</v>
      </c>
      <c r="E4609" t="s">
        <v>1737</v>
      </c>
      <c r="F4609" t="s">
        <v>13</v>
      </c>
      <c r="G4609" s="2">
        <v>502</v>
      </c>
      <c r="H4609" s="2">
        <f>AVERAGEIF(Table1[[#All],[Category]],Table1[[#This Row],[Category]],Table1[[#All],[DiscountOffer]])</f>
        <v>535.26650366747856</v>
      </c>
      <c r="I4609" s="2">
        <v>558</v>
      </c>
      <c r="J4609" s="2">
        <f>IF(Table1[[#This Row],[Ratings]]&gt;4,Table1[[#This Row],[OriginalPrice (in Rs)]],0)</f>
        <v>558</v>
      </c>
      <c r="K4609" s="2">
        <f>Table1[[#This Row],[OriginalPrice (in Rs)]]-Table1[[#This Row],[DiscountOffer]]</f>
        <v>56</v>
      </c>
      <c r="L4609" s="2" t="str">
        <f>IF(Table1[[#This Row],[Discount % (In Rs)]]&gt;50%,"High Discount","Low Discount")</f>
        <v>Low Discount</v>
      </c>
      <c r="M4609" s="3">
        <f>Table1[[#This Row],[Discount_Price (In Rs.)]]/Table1[[#This Row],[OriginalPrice (in Rs)]]</f>
        <v>0.1003584229390681</v>
      </c>
      <c r="N4609" s="4">
        <v>4.2</v>
      </c>
      <c r="O4609">
        <v>348</v>
      </c>
      <c r="P4609" t="s">
        <v>20</v>
      </c>
      <c r="Q4609" t="s">
        <v>15168</v>
      </c>
    </row>
    <row r="4610" spans="1:17" x14ac:dyDescent="0.25">
      <c r="A4610" t="s">
        <v>15741</v>
      </c>
      <c r="B4610" s="1">
        <v>11444174</v>
      </c>
      <c r="C4610" t="s">
        <v>321</v>
      </c>
      <c r="D4610" t="s">
        <v>173</v>
      </c>
      <c r="E4610" t="s">
        <v>1737</v>
      </c>
      <c r="F4610" t="s">
        <v>13</v>
      </c>
      <c r="G4610" s="2">
        <v>535.26650366748163</v>
      </c>
      <c r="H4610" s="2">
        <f>AVERAGEIF(Table1[[#All],[Category]],Table1[[#This Row],[Category]],Table1[[#All],[DiscountOffer]])</f>
        <v>535.26650366747856</v>
      </c>
      <c r="I4610" s="2">
        <v>379</v>
      </c>
      <c r="J4610" s="2">
        <f>IF(Table1[[#This Row],[Ratings]]&gt;4,Table1[[#This Row],[OriginalPrice (in Rs)]],0)</f>
        <v>379</v>
      </c>
      <c r="K4610" s="2">
        <f>Table1[[#This Row],[OriginalPrice (in Rs)]]-Table1[[#This Row],[DiscountOffer]]</f>
        <v>-156.26650366748163</v>
      </c>
      <c r="L4610" s="2" t="str">
        <f>IF(Table1[[#This Row],[Discount % (In Rs)]]&gt;50%,"High Discount","Low Discount")</f>
        <v>Low Discount</v>
      </c>
      <c r="M4610" s="3">
        <f>Table1[[#This Row],[Discount_Price (In Rs.)]]/Table1[[#This Row],[OriginalPrice (in Rs)]]</f>
        <v>-0.41231267458438425</v>
      </c>
      <c r="N4610" s="4">
        <v>4.3</v>
      </c>
      <c r="O4610">
        <v>339</v>
      </c>
      <c r="P4610" t="s">
        <v>324</v>
      </c>
      <c r="Q4610" t="s">
        <v>15742</v>
      </c>
    </row>
    <row r="4611" spans="1:17" x14ac:dyDescent="0.25">
      <c r="A4611" t="s">
        <v>15743</v>
      </c>
      <c r="B4611" s="1">
        <v>11638816</v>
      </c>
      <c r="C4611" t="s">
        <v>321</v>
      </c>
      <c r="D4611" t="s">
        <v>173</v>
      </c>
      <c r="E4611" t="s">
        <v>1737</v>
      </c>
      <c r="F4611" t="s">
        <v>13</v>
      </c>
      <c r="G4611" s="2">
        <v>535.26650366748163</v>
      </c>
      <c r="H4611" s="2">
        <f>AVERAGEIF(Table1[[#All],[Category]],Table1[[#This Row],[Category]],Table1[[#All],[DiscountOffer]])</f>
        <v>535.26650366747856</v>
      </c>
      <c r="I4611" s="2">
        <v>758</v>
      </c>
      <c r="J4611" s="2">
        <f>IF(Table1[[#This Row],[Ratings]]&gt;4,Table1[[#This Row],[OriginalPrice (in Rs)]],0)</f>
        <v>758</v>
      </c>
      <c r="K4611" s="2">
        <f>Table1[[#This Row],[OriginalPrice (in Rs)]]-Table1[[#This Row],[DiscountOffer]]</f>
        <v>222.73349633251837</v>
      </c>
      <c r="L4611" s="2" t="str">
        <f>IF(Table1[[#This Row],[Discount % (In Rs)]]&gt;50%,"High Discount","Low Discount")</f>
        <v>Low Discount</v>
      </c>
      <c r="M4611" s="3">
        <f>Table1[[#This Row],[Discount_Price (In Rs.)]]/Table1[[#This Row],[OriginalPrice (in Rs)]]</f>
        <v>0.29384366270780787</v>
      </c>
      <c r="N4611" s="4">
        <v>4.2</v>
      </c>
      <c r="O4611">
        <v>339</v>
      </c>
      <c r="P4611" t="s">
        <v>324</v>
      </c>
      <c r="Q4611" t="s">
        <v>5716</v>
      </c>
    </row>
    <row r="4612" spans="1:17" x14ac:dyDescent="0.25">
      <c r="A4612" t="s">
        <v>16171</v>
      </c>
      <c r="B4612" s="1">
        <v>8964157</v>
      </c>
      <c r="C4612" t="s">
        <v>14678</v>
      </c>
      <c r="D4612" t="s">
        <v>173</v>
      </c>
      <c r="E4612" t="s">
        <v>1737</v>
      </c>
      <c r="F4612" t="s">
        <v>13</v>
      </c>
      <c r="G4612" s="2">
        <v>296</v>
      </c>
      <c r="H4612" s="2">
        <f>AVERAGEIF(Table1[[#All],[Category]],Table1[[#This Row],[Category]],Table1[[#All],[DiscountOffer]])</f>
        <v>535.26650366747856</v>
      </c>
      <c r="I4612" s="2">
        <v>329</v>
      </c>
      <c r="J4612" s="2">
        <f>IF(Table1[[#This Row],[Ratings]]&gt;4,Table1[[#This Row],[OriginalPrice (in Rs)]],0)</f>
        <v>329</v>
      </c>
      <c r="K4612" s="2">
        <f>Table1[[#This Row],[OriginalPrice (in Rs)]]-Table1[[#This Row],[DiscountOffer]]</f>
        <v>33</v>
      </c>
      <c r="L4612" s="2" t="str">
        <f>IF(Table1[[#This Row],[Discount % (In Rs)]]&gt;50%,"High Discount","Low Discount")</f>
        <v>Low Discount</v>
      </c>
      <c r="M4612" s="3">
        <f>Table1[[#This Row],[Discount_Price (In Rs.)]]/Table1[[#This Row],[OriginalPrice (in Rs)]]</f>
        <v>0.10030395136778116</v>
      </c>
      <c r="N4612" s="4">
        <v>4.3</v>
      </c>
      <c r="O4612">
        <v>332</v>
      </c>
      <c r="P4612" t="s">
        <v>324</v>
      </c>
      <c r="Q4612" t="s">
        <v>16172</v>
      </c>
    </row>
    <row r="4613" spans="1:17" x14ac:dyDescent="0.25">
      <c r="A4613" t="s">
        <v>16691</v>
      </c>
      <c r="B4613" s="1">
        <v>11036378</v>
      </c>
      <c r="C4613" t="s">
        <v>321</v>
      </c>
      <c r="D4613" t="s">
        <v>173</v>
      </c>
      <c r="E4613" t="s">
        <v>1737</v>
      </c>
      <c r="F4613" t="s">
        <v>13</v>
      </c>
      <c r="G4613" s="2">
        <v>535.26650366748163</v>
      </c>
      <c r="H4613" s="2">
        <f>AVERAGEIF(Table1[[#All],[Category]],Table1[[#This Row],[Category]],Table1[[#All],[DiscountOffer]])</f>
        <v>535.26650366747856</v>
      </c>
      <c r="I4613" s="2">
        <v>299</v>
      </c>
      <c r="J4613" s="2">
        <f>IF(Table1[[#This Row],[Ratings]]&gt;4,Table1[[#This Row],[OriginalPrice (in Rs)]],0)</f>
        <v>299</v>
      </c>
      <c r="K4613" s="2">
        <f>Table1[[#This Row],[OriginalPrice (in Rs)]]-Table1[[#This Row],[DiscountOffer]]</f>
        <v>-236.26650366748163</v>
      </c>
      <c r="L4613" s="2" t="str">
        <f>IF(Table1[[#This Row],[Discount % (In Rs)]]&gt;50%,"High Discount","Low Discount")</f>
        <v>Low Discount</v>
      </c>
      <c r="M4613" s="3">
        <f>Table1[[#This Row],[Discount_Price (In Rs.)]]/Table1[[#This Row],[OriginalPrice (in Rs)]]</f>
        <v>-0.79018897547652722</v>
      </c>
      <c r="N4613" s="4">
        <v>4.0999999999999996</v>
      </c>
      <c r="O4613">
        <v>324</v>
      </c>
      <c r="P4613" t="s">
        <v>324</v>
      </c>
      <c r="Q4613" t="s">
        <v>16692</v>
      </c>
    </row>
    <row r="4614" spans="1:17" x14ac:dyDescent="0.25">
      <c r="A4614" t="s">
        <v>16693</v>
      </c>
      <c r="B4614" s="1">
        <v>11638674</v>
      </c>
      <c r="C4614" t="s">
        <v>321</v>
      </c>
      <c r="D4614" t="s">
        <v>173</v>
      </c>
      <c r="E4614" t="s">
        <v>1737</v>
      </c>
      <c r="F4614" t="s">
        <v>13</v>
      </c>
      <c r="G4614" s="2">
        <v>535.26650366748163</v>
      </c>
      <c r="H4614" s="2">
        <f>AVERAGEIF(Table1[[#All],[Category]],Table1[[#This Row],[Category]],Table1[[#All],[DiscountOffer]])</f>
        <v>535.26650366747856</v>
      </c>
      <c r="I4614" s="2">
        <v>598</v>
      </c>
      <c r="J4614" s="2">
        <f>IF(Table1[[#This Row],[Ratings]]&gt;4,Table1[[#This Row],[OriginalPrice (in Rs)]],0)</f>
        <v>0</v>
      </c>
      <c r="K4614" s="2">
        <f>Table1[[#This Row],[OriginalPrice (in Rs)]]-Table1[[#This Row],[DiscountOffer]]</f>
        <v>62.733496332518371</v>
      </c>
      <c r="L4614" s="2" t="str">
        <f>IF(Table1[[#This Row],[Discount % (In Rs)]]&gt;50%,"High Discount","Low Discount")</f>
        <v>Low Discount</v>
      </c>
      <c r="M4614" s="3">
        <f>Table1[[#This Row],[Discount_Price (In Rs.)]]/Table1[[#This Row],[OriginalPrice (in Rs)]]</f>
        <v>0.1049055122617364</v>
      </c>
      <c r="N4614" s="4">
        <v>4</v>
      </c>
      <c r="O4614">
        <v>324</v>
      </c>
      <c r="P4614" t="s">
        <v>324</v>
      </c>
      <c r="Q4614" t="s">
        <v>16694</v>
      </c>
    </row>
    <row r="4615" spans="1:17" x14ac:dyDescent="0.25">
      <c r="A4615" t="s">
        <v>16748</v>
      </c>
      <c r="B4615" s="1">
        <v>11785968</v>
      </c>
      <c r="C4615" t="s">
        <v>745</v>
      </c>
      <c r="D4615" t="s">
        <v>173</v>
      </c>
      <c r="E4615" t="s">
        <v>1737</v>
      </c>
      <c r="F4615" t="s">
        <v>13</v>
      </c>
      <c r="G4615" s="2">
        <v>535.26650366748163</v>
      </c>
      <c r="H4615" s="2">
        <f>AVERAGEIF(Table1[[#All],[Category]],Table1[[#This Row],[Category]],Table1[[#All],[DiscountOffer]])</f>
        <v>535.26650366747856</v>
      </c>
      <c r="I4615" s="2">
        <v>778</v>
      </c>
      <c r="J4615" s="2">
        <f>IF(Table1[[#This Row],[Ratings]]&gt;4,Table1[[#This Row],[OriginalPrice (in Rs)]],0)</f>
        <v>0</v>
      </c>
      <c r="K4615" s="2">
        <f>Table1[[#This Row],[OriginalPrice (in Rs)]]-Table1[[#This Row],[DiscountOffer]]</f>
        <v>242.73349633251837</v>
      </c>
      <c r="L4615" s="2" t="str">
        <f>IF(Table1[[#This Row],[Discount % (In Rs)]]&gt;50%,"High Discount","Low Discount")</f>
        <v>Low Discount</v>
      </c>
      <c r="M4615" s="3">
        <f>Table1[[#This Row],[Discount_Price (In Rs.)]]/Table1[[#This Row],[OriginalPrice (in Rs)]]</f>
        <v>0.31199678191840408</v>
      </c>
      <c r="N4615" s="4">
        <v>3.8</v>
      </c>
      <c r="O4615">
        <v>323</v>
      </c>
      <c r="P4615" t="s">
        <v>4796</v>
      </c>
      <c r="Q4615" t="s">
        <v>16749</v>
      </c>
    </row>
    <row r="4616" spans="1:17" x14ac:dyDescent="0.25">
      <c r="A4616" t="s">
        <v>16750</v>
      </c>
      <c r="B4616" s="1">
        <v>9918013</v>
      </c>
      <c r="C4616" t="s">
        <v>745</v>
      </c>
      <c r="D4616" t="s">
        <v>173</v>
      </c>
      <c r="E4616" t="s">
        <v>1737</v>
      </c>
      <c r="F4616" t="s">
        <v>13</v>
      </c>
      <c r="G4616" s="2">
        <v>535.26650366748163</v>
      </c>
      <c r="H4616" s="2">
        <f>AVERAGEIF(Table1[[#All],[Category]],Table1[[#This Row],[Category]],Table1[[#All],[DiscountOffer]])</f>
        <v>535.26650366747856</v>
      </c>
      <c r="I4616" s="2">
        <v>389</v>
      </c>
      <c r="J4616" s="2">
        <f>IF(Table1[[#This Row],[Ratings]]&gt;4,Table1[[#This Row],[OriginalPrice (in Rs)]],0)</f>
        <v>389</v>
      </c>
      <c r="K4616" s="2">
        <f>Table1[[#This Row],[OriginalPrice (in Rs)]]-Table1[[#This Row],[DiscountOffer]]</f>
        <v>-146.26650366748163</v>
      </c>
      <c r="L4616" s="2" t="str">
        <f>IF(Table1[[#This Row],[Discount % (In Rs)]]&gt;50%,"High Discount","Low Discount")</f>
        <v>Low Discount</v>
      </c>
      <c r="M4616" s="3">
        <f>Table1[[#This Row],[Discount_Price (In Rs.)]]/Table1[[#This Row],[OriginalPrice (in Rs)]]</f>
        <v>-0.37600643616319185</v>
      </c>
      <c r="N4616" s="4">
        <v>4.2</v>
      </c>
      <c r="O4616">
        <v>323</v>
      </c>
      <c r="P4616" t="s">
        <v>324</v>
      </c>
      <c r="Q4616" t="s">
        <v>16751</v>
      </c>
    </row>
    <row r="4617" spans="1:17" x14ac:dyDescent="0.25">
      <c r="A4617" t="s">
        <v>16839</v>
      </c>
      <c r="B4617" s="1">
        <v>1807033</v>
      </c>
      <c r="C4617" t="s">
        <v>16840</v>
      </c>
      <c r="D4617" t="s">
        <v>173</v>
      </c>
      <c r="E4617" t="s">
        <v>1737</v>
      </c>
      <c r="F4617" t="s">
        <v>13</v>
      </c>
      <c r="G4617" s="2">
        <v>535.26650366748163</v>
      </c>
      <c r="H4617" s="2">
        <f>AVERAGEIF(Table1[[#All],[Category]],Table1[[#This Row],[Category]],Table1[[#All],[DiscountOffer]])</f>
        <v>535.26650366747856</v>
      </c>
      <c r="I4617" s="2">
        <v>720</v>
      </c>
      <c r="J4617" s="2">
        <f>IF(Table1[[#This Row],[Ratings]]&gt;4,Table1[[#This Row],[OriginalPrice (in Rs)]],0)</f>
        <v>720</v>
      </c>
      <c r="K4617" s="2">
        <f>Table1[[#This Row],[OriginalPrice (in Rs)]]-Table1[[#This Row],[DiscountOffer]]</f>
        <v>184.73349633251837</v>
      </c>
      <c r="L4617" s="2" t="str">
        <f>IF(Table1[[#This Row],[Discount % (In Rs)]]&gt;50%,"High Discount","Low Discount")</f>
        <v>Low Discount</v>
      </c>
      <c r="M4617" s="3">
        <f>Table1[[#This Row],[Discount_Price (In Rs.)]]/Table1[[#This Row],[OriginalPrice (in Rs)]]</f>
        <v>0.25657430046183105</v>
      </c>
      <c r="N4617" s="4">
        <v>4.2</v>
      </c>
      <c r="O4617">
        <v>321</v>
      </c>
      <c r="P4617" t="s">
        <v>20</v>
      </c>
      <c r="Q4617" t="s">
        <v>16841</v>
      </c>
    </row>
    <row r="4618" spans="1:17" x14ac:dyDescent="0.25">
      <c r="A4618" t="s">
        <v>17209</v>
      </c>
      <c r="B4618" s="1">
        <v>2330115</v>
      </c>
      <c r="C4618" t="s">
        <v>6442</v>
      </c>
      <c r="D4618" t="s">
        <v>173</v>
      </c>
      <c r="E4618" t="s">
        <v>1737</v>
      </c>
      <c r="F4618" t="s">
        <v>13</v>
      </c>
      <c r="G4618" s="2">
        <v>636</v>
      </c>
      <c r="H4618" s="2">
        <f>AVERAGEIF(Table1[[#All],[Category]],Table1[[#This Row],[Category]],Table1[[#All],[DiscountOffer]])</f>
        <v>535.26650366747856</v>
      </c>
      <c r="I4618" s="2">
        <v>796</v>
      </c>
      <c r="J4618" s="2">
        <f>IF(Table1[[#This Row],[Ratings]]&gt;4,Table1[[#This Row],[OriginalPrice (in Rs)]],0)</f>
        <v>796</v>
      </c>
      <c r="K4618" s="2">
        <f>Table1[[#This Row],[OriginalPrice (in Rs)]]-Table1[[#This Row],[DiscountOffer]]</f>
        <v>160</v>
      </c>
      <c r="L4618" s="2" t="str">
        <f>IF(Table1[[#This Row],[Discount % (In Rs)]]&gt;50%,"High Discount","Low Discount")</f>
        <v>Low Discount</v>
      </c>
      <c r="M4618" s="3">
        <f>Table1[[#This Row],[Discount_Price (In Rs.)]]/Table1[[#This Row],[OriginalPrice (in Rs)]]</f>
        <v>0.20100502512562815</v>
      </c>
      <c r="N4618" s="4">
        <v>4.4000000000000004</v>
      </c>
      <c r="O4618">
        <v>315</v>
      </c>
      <c r="P4618" t="s">
        <v>32</v>
      </c>
      <c r="Q4618" t="s">
        <v>17210</v>
      </c>
    </row>
    <row r="4619" spans="1:17" x14ac:dyDescent="0.25">
      <c r="A4619" t="s">
        <v>17613</v>
      </c>
      <c r="B4619" s="1">
        <v>11385696</v>
      </c>
      <c r="C4619" t="s">
        <v>17614</v>
      </c>
      <c r="D4619" t="s">
        <v>173</v>
      </c>
      <c r="E4619" t="s">
        <v>1737</v>
      </c>
      <c r="F4619" t="s">
        <v>13</v>
      </c>
      <c r="G4619" s="2">
        <v>449</v>
      </c>
      <c r="H4619" s="2">
        <f>AVERAGEIF(Table1[[#All],[Category]],Table1[[#This Row],[Category]],Table1[[#All],[DiscountOffer]])</f>
        <v>535.26650366747856</v>
      </c>
      <c r="I4619" s="2">
        <v>612</v>
      </c>
      <c r="J4619" s="2">
        <f>IF(Table1[[#This Row],[Ratings]]&gt;4,Table1[[#This Row],[OriginalPrice (in Rs)]],0)</f>
        <v>612</v>
      </c>
      <c r="K4619" s="2">
        <f>Table1[[#This Row],[OriginalPrice (in Rs)]]-Table1[[#This Row],[DiscountOffer]]</f>
        <v>163</v>
      </c>
      <c r="L4619" s="2" t="str">
        <f>IF(Table1[[#This Row],[Discount % (In Rs)]]&gt;50%,"High Discount","Low Discount")</f>
        <v>Low Discount</v>
      </c>
      <c r="M4619" s="3">
        <f>Table1[[#This Row],[Discount_Price (In Rs.)]]/Table1[[#This Row],[OriginalPrice (in Rs)]]</f>
        <v>0.26633986928104575</v>
      </c>
      <c r="N4619" s="4">
        <v>4.3</v>
      </c>
      <c r="O4619">
        <v>309</v>
      </c>
      <c r="P4619" t="s">
        <v>32</v>
      </c>
      <c r="Q4619" t="s">
        <v>17615</v>
      </c>
    </row>
    <row r="4620" spans="1:17" x14ac:dyDescent="0.25">
      <c r="A4620" t="s">
        <v>17759</v>
      </c>
      <c r="B4620" s="1">
        <v>11788026</v>
      </c>
      <c r="C4620" t="s">
        <v>2708</v>
      </c>
      <c r="D4620" t="s">
        <v>173</v>
      </c>
      <c r="E4620" t="s">
        <v>1737</v>
      </c>
      <c r="F4620" t="s">
        <v>13</v>
      </c>
      <c r="G4620" s="2">
        <v>535.26650366748163</v>
      </c>
      <c r="H4620" s="2">
        <f>AVERAGEIF(Table1[[#All],[Category]],Table1[[#This Row],[Category]],Table1[[#All],[DiscountOffer]])</f>
        <v>535.26650366747856</v>
      </c>
      <c r="I4620" s="2">
        <v>1098</v>
      </c>
      <c r="J4620" s="2">
        <f>IF(Table1[[#This Row],[Ratings]]&gt;4,Table1[[#This Row],[OriginalPrice (in Rs)]],0)</f>
        <v>0</v>
      </c>
      <c r="K4620" s="2">
        <f>Table1[[#This Row],[OriginalPrice (in Rs)]]-Table1[[#This Row],[DiscountOffer]]</f>
        <v>562.73349633251837</v>
      </c>
      <c r="L4620" s="2" t="str">
        <f>IF(Table1[[#This Row],[Discount % (In Rs)]]&gt;50%,"High Discount","Low Discount")</f>
        <v>High Discount</v>
      </c>
      <c r="M4620" s="3">
        <f>Table1[[#This Row],[Discount_Price (In Rs.)]]/Table1[[#This Row],[OriginalPrice (in Rs)]]</f>
        <v>0.51250773800775806</v>
      </c>
      <c r="N4620" s="4">
        <v>3.8</v>
      </c>
      <c r="O4620">
        <v>307</v>
      </c>
      <c r="P4620" t="s">
        <v>14091</v>
      </c>
      <c r="Q4620" t="s">
        <v>17760</v>
      </c>
    </row>
    <row r="4621" spans="1:17" x14ac:dyDescent="0.25">
      <c r="A4621" t="s">
        <v>17761</v>
      </c>
      <c r="B4621" s="1">
        <v>8874151</v>
      </c>
      <c r="C4621" t="s">
        <v>2708</v>
      </c>
      <c r="D4621" t="s">
        <v>173</v>
      </c>
      <c r="E4621" t="s">
        <v>1737</v>
      </c>
      <c r="F4621" t="s">
        <v>13</v>
      </c>
      <c r="G4621" s="2">
        <v>535.26650366748163</v>
      </c>
      <c r="H4621" s="2">
        <f>AVERAGEIF(Table1[[#All],[Category]],Table1[[#This Row],[Category]],Table1[[#All],[DiscountOffer]])</f>
        <v>535.26650366747856</v>
      </c>
      <c r="I4621" s="2">
        <v>549</v>
      </c>
      <c r="J4621" s="2">
        <f>IF(Table1[[#This Row],[Ratings]]&gt;4,Table1[[#This Row],[OriginalPrice (in Rs)]],0)</f>
        <v>0</v>
      </c>
      <c r="K4621" s="2">
        <f>Table1[[#This Row],[OriginalPrice (in Rs)]]-Table1[[#This Row],[DiscountOffer]]</f>
        <v>13.733496332518371</v>
      </c>
      <c r="L4621" s="2" t="str">
        <f>IF(Table1[[#This Row],[Discount % (In Rs)]]&gt;50%,"High Discount","Low Discount")</f>
        <v>Low Discount</v>
      </c>
      <c r="M4621" s="3">
        <f>Table1[[#This Row],[Discount_Price (In Rs.)]]/Table1[[#This Row],[OriginalPrice (in Rs)]]</f>
        <v>2.501547601551616E-2</v>
      </c>
      <c r="N4621" s="4">
        <v>3.9</v>
      </c>
      <c r="O4621">
        <v>307</v>
      </c>
      <c r="P4621" t="s">
        <v>20</v>
      </c>
      <c r="Q4621" t="s">
        <v>17762</v>
      </c>
    </row>
    <row r="4622" spans="1:17" x14ac:dyDescent="0.25">
      <c r="A4622" t="s">
        <v>18230</v>
      </c>
      <c r="B4622" s="1">
        <v>10638782</v>
      </c>
      <c r="C4622" t="s">
        <v>321</v>
      </c>
      <c r="D4622" t="s">
        <v>173</v>
      </c>
      <c r="E4622" t="s">
        <v>1737</v>
      </c>
      <c r="F4622" t="s">
        <v>13</v>
      </c>
      <c r="G4622" s="2">
        <v>535.26650366748163</v>
      </c>
      <c r="H4622" s="2">
        <f>AVERAGEIF(Table1[[#All],[Category]],Table1[[#This Row],[Category]],Table1[[#All],[DiscountOffer]])</f>
        <v>535.26650366747856</v>
      </c>
      <c r="I4622" s="2">
        <v>319</v>
      </c>
      <c r="J4622" s="2">
        <f>IF(Table1[[#This Row],[Ratings]]&gt;4,Table1[[#This Row],[OriginalPrice (in Rs)]],0)</f>
        <v>319</v>
      </c>
      <c r="K4622" s="2">
        <f>Table1[[#This Row],[OriginalPrice (in Rs)]]-Table1[[#This Row],[DiscountOffer]]</f>
        <v>-216.26650366748163</v>
      </c>
      <c r="L4622" s="2" t="str">
        <f>IF(Table1[[#This Row],[Discount % (In Rs)]]&gt;50%,"High Discount","Low Discount")</f>
        <v>Low Discount</v>
      </c>
      <c r="M4622" s="3">
        <f>Table1[[#This Row],[Discount_Price (In Rs.)]]/Table1[[#This Row],[OriginalPrice (in Rs)]]</f>
        <v>-0.67795142215511484</v>
      </c>
      <c r="N4622" s="4">
        <v>4.3</v>
      </c>
      <c r="O4622">
        <v>300</v>
      </c>
      <c r="P4622" t="s">
        <v>324</v>
      </c>
      <c r="Q4622" t="s">
        <v>18231</v>
      </c>
    </row>
    <row r="4623" spans="1:17" x14ac:dyDescent="0.25">
      <c r="A4623" t="s">
        <v>18596</v>
      </c>
      <c r="B4623" s="1">
        <v>13864050</v>
      </c>
      <c r="C4623" t="s">
        <v>950</v>
      </c>
      <c r="D4623" t="s">
        <v>173</v>
      </c>
      <c r="E4623" t="s">
        <v>1737</v>
      </c>
      <c r="F4623" t="s">
        <v>13</v>
      </c>
      <c r="G4623" s="2">
        <v>535.26650366748163</v>
      </c>
      <c r="H4623" s="2">
        <f>AVERAGEIF(Table1[[#All],[Category]],Table1[[#This Row],[Category]],Table1[[#All],[DiscountOffer]])</f>
        <v>535.26650366747856</v>
      </c>
      <c r="I4623" s="2">
        <v>399</v>
      </c>
      <c r="J4623" s="2">
        <f>IF(Table1[[#This Row],[Ratings]]&gt;4,Table1[[#This Row],[OriginalPrice (in Rs)]],0)</f>
        <v>0</v>
      </c>
      <c r="K4623" s="2">
        <f>Table1[[#This Row],[OriginalPrice (in Rs)]]-Table1[[#This Row],[DiscountOffer]]</f>
        <v>-136.26650366748163</v>
      </c>
      <c r="L4623" s="2" t="str">
        <f>IF(Table1[[#This Row],[Discount % (In Rs)]]&gt;50%,"High Discount","Low Discount")</f>
        <v>Low Discount</v>
      </c>
      <c r="M4623" s="3">
        <f>Table1[[#This Row],[Discount_Price (In Rs.)]]/Table1[[#This Row],[OriginalPrice (in Rs)]]</f>
        <v>-0.34152005931699658</v>
      </c>
      <c r="N4623" s="4">
        <v>3.6</v>
      </c>
      <c r="O4623">
        <v>295</v>
      </c>
      <c r="P4623" t="s">
        <v>209</v>
      </c>
      <c r="Q4623" t="s">
        <v>18597</v>
      </c>
    </row>
    <row r="4624" spans="1:17" x14ac:dyDescent="0.25">
      <c r="A4624" t="s">
        <v>19156</v>
      </c>
      <c r="B4624" s="1">
        <v>2330112</v>
      </c>
      <c r="C4624" t="s">
        <v>6442</v>
      </c>
      <c r="D4624" t="s">
        <v>173</v>
      </c>
      <c r="E4624" t="s">
        <v>1737</v>
      </c>
      <c r="F4624" t="s">
        <v>13</v>
      </c>
      <c r="G4624" s="2">
        <v>378</v>
      </c>
      <c r="H4624" s="2">
        <f>AVERAGEIF(Table1[[#All],[Category]],Table1[[#This Row],[Category]],Table1[[#All],[DiscountOffer]])</f>
        <v>535.26650366747856</v>
      </c>
      <c r="I4624" s="2">
        <v>398</v>
      </c>
      <c r="J4624" s="2">
        <f>IF(Table1[[#This Row],[Ratings]]&gt;4,Table1[[#This Row],[OriginalPrice (in Rs)]],0)</f>
        <v>398</v>
      </c>
      <c r="K4624" s="2">
        <f>Table1[[#This Row],[OriginalPrice (in Rs)]]-Table1[[#This Row],[DiscountOffer]]</f>
        <v>20</v>
      </c>
      <c r="L4624" s="2" t="str">
        <f>IF(Table1[[#This Row],[Discount % (In Rs)]]&gt;50%,"High Discount","Low Discount")</f>
        <v>Low Discount</v>
      </c>
      <c r="M4624" s="3">
        <f>Table1[[#This Row],[Discount_Price (In Rs.)]]/Table1[[#This Row],[OriginalPrice (in Rs)]]</f>
        <v>5.0251256281407038E-2</v>
      </c>
      <c r="N4624" s="4">
        <v>4.4000000000000004</v>
      </c>
      <c r="O4624">
        <v>288</v>
      </c>
      <c r="P4624" t="s">
        <v>32</v>
      </c>
      <c r="Q4624" t="s">
        <v>19157</v>
      </c>
    </row>
    <row r="4625" spans="1:17" x14ac:dyDescent="0.25">
      <c r="A4625" t="s">
        <v>19370</v>
      </c>
      <c r="B4625" s="1">
        <v>10248141</v>
      </c>
      <c r="C4625" t="s">
        <v>745</v>
      </c>
      <c r="D4625" t="s">
        <v>173</v>
      </c>
      <c r="E4625" t="s">
        <v>1737</v>
      </c>
      <c r="F4625" t="s">
        <v>13</v>
      </c>
      <c r="G4625" s="2">
        <v>404</v>
      </c>
      <c r="H4625" s="2">
        <f>AVERAGEIF(Table1[[#All],[Category]],Table1[[#This Row],[Category]],Table1[[#All],[DiscountOffer]])</f>
        <v>535.26650366747856</v>
      </c>
      <c r="I4625" s="2">
        <v>449</v>
      </c>
      <c r="J4625" s="2">
        <f>IF(Table1[[#This Row],[Ratings]]&gt;4,Table1[[#This Row],[OriginalPrice (in Rs)]],0)</f>
        <v>449</v>
      </c>
      <c r="K4625" s="2">
        <f>Table1[[#This Row],[OriginalPrice (in Rs)]]-Table1[[#This Row],[DiscountOffer]]</f>
        <v>45</v>
      </c>
      <c r="L4625" s="2" t="str">
        <f>IF(Table1[[#This Row],[Discount % (In Rs)]]&gt;50%,"High Discount","Low Discount")</f>
        <v>Low Discount</v>
      </c>
      <c r="M4625" s="3">
        <f>Table1[[#This Row],[Discount_Price (In Rs.)]]/Table1[[#This Row],[OriginalPrice (in Rs)]]</f>
        <v>0.10022271714922049</v>
      </c>
      <c r="N4625" s="4">
        <v>4.3</v>
      </c>
      <c r="O4625">
        <v>285</v>
      </c>
      <c r="P4625" t="s">
        <v>324</v>
      </c>
      <c r="Q4625" t="s">
        <v>19371</v>
      </c>
    </row>
    <row r="4626" spans="1:17" x14ac:dyDescent="0.25">
      <c r="A4626" t="s">
        <v>19456</v>
      </c>
      <c r="B4626" s="1">
        <v>8936607</v>
      </c>
      <c r="C4626" t="s">
        <v>3706</v>
      </c>
      <c r="D4626" t="s">
        <v>173</v>
      </c>
      <c r="E4626" t="s">
        <v>1737</v>
      </c>
      <c r="F4626" t="s">
        <v>13</v>
      </c>
      <c r="G4626" s="2">
        <v>535.26650366748163</v>
      </c>
      <c r="H4626" s="2">
        <f>AVERAGEIF(Table1[[#All],[Category]],Table1[[#This Row],[Category]],Table1[[#All],[DiscountOffer]])</f>
        <v>535.26650366747856</v>
      </c>
      <c r="I4626" s="2">
        <v>599</v>
      </c>
      <c r="J4626" s="2">
        <f>IF(Table1[[#This Row],[Ratings]]&gt;4,Table1[[#This Row],[OriginalPrice (in Rs)]],0)</f>
        <v>599</v>
      </c>
      <c r="K4626" s="2">
        <f>Table1[[#This Row],[OriginalPrice (in Rs)]]-Table1[[#This Row],[DiscountOffer]]</f>
        <v>63.733496332518371</v>
      </c>
      <c r="L4626" s="2" t="str">
        <f>IF(Table1[[#This Row],[Discount % (In Rs)]]&gt;50%,"High Discount","Low Discount")</f>
        <v>Low Discount</v>
      </c>
      <c r="M4626" s="3">
        <f>Table1[[#This Row],[Discount_Price (In Rs.)]]/Table1[[#This Row],[OriginalPrice (in Rs)]]</f>
        <v>0.10639982693241798</v>
      </c>
      <c r="N4626" s="4">
        <v>4.0999999999999996</v>
      </c>
      <c r="O4626">
        <v>284</v>
      </c>
      <c r="P4626" t="s">
        <v>324</v>
      </c>
      <c r="Q4626" t="s">
        <v>19457</v>
      </c>
    </row>
    <row r="4627" spans="1:17" x14ac:dyDescent="0.25">
      <c r="A4627" t="s">
        <v>19990</v>
      </c>
      <c r="B4627" s="1">
        <v>1999083</v>
      </c>
      <c r="C4627" t="s">
        <v>321</v>
      </c>
      <c r="D4627" t="s">
        <v>173</v>
      </c>
      <c r="E4627" t="s">
        <v>1737</v>
      </c>
      <c r="F4627" t="s">
        <v>13</v>
      </c>
      <c r="G4627" s="2">
        <v>535.26650366748163</v>
      </c>
      <c r="H4627" s="2">
        <f>AVERAGEIF(Table1[[#All],[Category]],Table1[[#This Row],[Category]],Table1[[#All],[DiscountOffer]])</f>
        <v>535.26650366747856</v>
      </c>
      <c r="I4627" s="2">
        <v>299</v>
      </c>
      <c r="J4627" s="2">
        <f>IF(Table1[[#This Row],[Ratings]]&gt;4,Table1[[#This Row],[OriginalPrice (in Rs)]],0)</f>
        <v>0</v>
      </c>
      <c r="K4627" s="2">
        <f>Table1[[#This Row],[OriginalPrice (in Rs)]]-Table1[[#This Row],[DiscountOffer]]</f>
        <v>-236.26650366748163</v>
      </c>
      <c r="L4627" s="2" t="str">
        <f>IF(Table1[[#This Row],[Discount % (In Rs)]]&gt;50%,"High Discount","Low Discount")</f>
        <v>Low Discount</v>
      </c>
      <c r="M4627" s="3">
        <f>Table1[[#This Row],[Discount_Price (In Rs.)]]/Table1[[#This Row],[OriginalPrice (in Rs)]]</f>
        <v>-0.79018897547652722</v>
      </c>
      <c r="N4627" s="4">
        <v>3.7</v>
      </c>
      <c r="O4627">
        <v>277</v>
      </c>
      <c r="P4627" t="s">
        <v>324</v>
      </c>
      <c r="Q4627" t="s">
        <v>19991</v>
      </c>
    </row>
    <row r="4628" spans="1:17" x14ac:dyDescent="0.25">
      <c r="A4628" t="s">
        <v>20237</v>
      </c>
      <c r="B4628" s="1">
        <v>1798402</v>
      </c>
      <c r="C4628" t="s">
        <v>6442</v>
      </c>
      <c r="D4628" t="s">
        <v>173</v>
      </c>
      <c r="E4628" t="s">
        <v>1737</v>
      </c>
      <c r="F4628" t="s">
        <v>13</v>
      </c>
      <c r="G4628" s="2">
        <v>525</v>
      </c>
      <c r="H4628" s="2">
        <f>AVERAGEIF(Table1[[#All],[Category]],Table1[[#This Row],[Category]],Table1[[#All],[DiscountOffer]])</f>
        <v>535.26650366747856</v>
      </c>
      <c r="I4628" s="2">
        <v>657</v>
      </c>
      <c r="J4628" s="2">
        <f>IF(Table1[[#This Row],[Ratings]]&gt;4,Table1[[#This Row],[OriginalPrice (in Rs)]],0)</f>
        <v>657</v>
      </c>
      <c r="K4628" s="2">
        <f>Table1[[#This Row],[OriginalPrice (in Rs)]]-Table1[[#This Row],[DiscountOffer]]</f>
        <v>132</v>
      </c>
      <c r="L4628" s="2" t="str">
        <f>IF(Table1[[#This Row],[Discount % (In Rs)]]&gt;50%,"High Discount","Low Discount")</f>
        <v>Low Discount</v>
      </c>
      <c r="M4628" s="3">
        <f>Table1[[#This Row],[Discount_Price (In Rs.)]]/Table1[[#This Row],[OriginalPrice (in Rs)]]</f>
        <v>0.20091324200913241</v>
      </c>
      <c r="N4628" s="4">
        <v>4.2</v>
      </c>
      <c r="O4628">
        <v>274</v>
      </c>
      <c r="P4628" t="s">
        <v>198</v>
      </c>
      <c r="Q4628" t="s">
        <v>20238</v>
      </c>
    </row>
    <row r="4629" spans="1:17" x14ac:dyDescent="0.25">
      <c r="A4629" t="s">
        <v>20374</v>
      </c>
      <c r="B4629" s="1">
        <v>11385694</v>
      </c>
      <c r="C4629" t="s">
        <v>17614</v>
      </c>
      <c r="D4629" t="s">
        <v>173</v>
      </c>
      <c r="E4629" t="s">
        <v>1737</v>
      </c>
      <c r="F4629" t="s">
        <v>13</v>
      </c>
      <c r="G4629" s="2">
        <v>449</v>
      </c>
      <c r="H4629" s="2">
        <f>AVERAGEIF(Table1[[#All],[Category]],Table1[[#This Row],[Category]],Table1[[#All],[DiscountOffer]])</f>
        <v>535.26650366747856</v>
      </c>
      <c r="I4629" s="2">
        <v>612</v>
      </c>
      <c r="J4629" s="2">
        <f>IF(Table1[[#This Row],[Ratings]]&gt;4,Table1[[#This Row],[OriginalPrice (in Rs)]],0)</f>
        <v>0</v>
      </c>
      <c r="K4629" s="2">
        <f>Table1[[#This Row],[OriginalPrice (in Rs)]]-Table1[[#This Row],[DiscountOffer]]</f>
        <v>163</v>
      </c>
      <c r="L4629" s="2" t="str">
        <f>IF(Table1[[#This Row],[Discount % (In Rs)]]&gt;50%,"High Discount","Low Discount")</f>
        <v>Low Discount</v>
      </c>
      <c r="M4629" s="3">
        <f>Table1[[#This Row],[Discount_Price (In Rs.)]]/Table1[[#This Row],[OriginalPrice (in Rs)]]</f>
        <v>0.26633986928104575</v>
      </c>
      <c r="N4629" s="4">
        <v>3.9</v>
      </c>
      <c r="O4629">
        <v>272</v>
      </c>
      <c r="P4629" t="s">
        <v>32</v>
      </c>
      <c r="Q4629" t="s">
        <v>20375</v>
      </c>
    </row>
    <row r="4630" spans="1:17" x14ac:dyDescent="0.25">
      <c r="A4630" t="s">
        <v>20946</v>
      </c>
      <c r="B4630" s="1">
        <v>1798403</v>
      </c>
      <c r="C4630" t="s">
        <v>6442</v>
      </c>
      <c r="D4630" t="s">
        <v>173</v>
      </c>
      <c r="E4630" t="s">
        <v>1737</v>
      </c>
      <c r="F4630" t="s">
        <v>13</v>
      </c>
      <c r="G4630" s="2">
        <v>821</v>
      </c>
      <c r="H4630" s="2">
        <f>AVERAGEIF(Table1[[#All],[Category]],Table1[[#This Row],[Category]],Table1[[#All],[DiscountOffer]])</f>
        <v>535.26650366747856</v>
      </c>
      <c r="I4630" s="2">
        <v>1095</v>
      </c>
      <c r="J4630" s="2">
        <f>IF(Table1[[#This Row],[Ratings]]&gt;4,Table1[[#This Row],[OriginalPrice (in Rs)]],0)</f>
        <v>1095</v>
      </c>
      <c r="K4630" s="2">
        <f>Table1[[#This Row],[OriginalPrice (in Rs)]]-Table1[[#This Row],[DiscountOffer]]</f>
        <v>274</v>
      </c>
      <c r="L4630" s="2" t="str">
        <f>IF(Table1[[#This Row],[Discount % (In Rs)]]&gt;50%,"High Discount","Low Discount")</f>
        <v>Low Discount</v>
      </c>
      <c r="M4630" s="3">
        <f>Table1[[#This Row],[Discount_Price (In Rs.)]]/Table1[[#This Row],[OriginalPrice (in Rs)]]</f>
        <v>0.25022831050228311</v>
      </c>
      <c r="N4630" s="4">
        <v>4.0999999999999996</v>
      </c>
      <c r="O4630">
        <v>265</v>
      </c>
      <c r="P4630" t="s">
        <v>198</v>
      </c>
      <c r="Q4630" t="s">
        <v>20947</v>
      </c>
    </row>
    <row r="4631" spans="1:17" x14ac:dyDescent="0.25">
      <c r="A4631" t="s">
        <v>21041</v>
      </c>
      <c r="B4631" s="1">
        <v>16359482</v>
      </c>
      <c r="C4631" t="s">
        <v>21042</v>
      </c>
      <c r="D4631" t="s">
        <v>173</v>
      </c>
      <c r="E4631" t="s">
        <v>1737</v>
      </c>
      <c r="F4631" t="s">
        <v>13</v>
      </c>
      <c r="G4631" s="2">
        <v>147</v>
      </c>
      <c r="H4631" s="2">
        <f>AVERAGEIF(Table1[[#All],[Category]],Table1[[#This Row],[Category]],Table1[[#All],[DiscountOffer]])</f>
        <v>535.26650366747856</v>
      </c>
      <c r="I4631" s="2">
        <v>155</v>
      </c>
      <c r="J4631" s="2">
        <f>IF(Table1[[#This Row],[Ratings]]&gt;4,Table1[[#This Row],[OriginalPrice (in Rs)]],0)</f>
        <v>0</v>
      </c>
      <c r="K4631" s="2">
        <f>Table1[[#This Row],[OriginalPrice (in Rs)]]-Table1[[#This Row],[DiscountOffer]]</f>
        <v>8</v>
      </c>
      <c r="L4631" s="2" t="str">
        <f>IF(Table1[[#This Row],[Discount % (In Rs)]]&gt;50%,"High Discount","Low Discount")</f>
        <v>Low Discount</v>
      </c>
      <c r="M4631" s="3">
        <f>Table1[[#This Row],[Discount_Price (In Rs.)]]/Table1[[#This Row],[OriginalPrice (in Rs)]]</f>
        <v>5.1612903225806452E-2</v>
      </c>
      <c r="N4631" s="4">
        <v>4</v>
      </c>
      <c r="O4631">
        <v>264</v>
      </c>
      <c r="P4631" t="s">
        <v>324</v>
      </c>
      <c r="Q4631" t="s">
        <v>21043</v>
      </c>
    </row>
    <row r="4632" spans="1:17" x14ac:dyDescent="0.25">
      <c r="A4632" t="s">
        <v>21386</v>
      </c>
      <c r="B4632" s="1">
        <v>14256452</v>
      </c>
      <c r="C4632" t="s">
        <v>10</v>
      </c>
      <c r="D4632" t="s">
        <v>173</v>
      </c>
      <c r="E4632" t="s">
        <v>1737</v>
      </c>
      <c r="F4632" t="s">
        <v>13</v>
      </c>
      <c r="G4632" s="2">
        <v>383</v>
      </c>
      <c r="H4632" s="2">
        <f>AVERAGEIF(Table1[[#All],[Category]],Table1[[#This Row],[Category]],Table1[[#All],[DiscountOffer]])</f>
        <v>535.26650366747856</v>
      </c>
      <c r="I4632" s="2">
        <v>1279</v>
      </c>
      <c r="J4632" s="2">
        <f>IF(Table1[[#This Row],[Ratings]]&gt;4,Table1[[#This Row],[OriginalPrice (in Rs)]],0)</f>
        <v>0</v>
      </c>
      <c r="K4632" s="2">
        <f>Table1[[#This Row],[OriginalPrice (in Rs)]]-Table1[[#This Row],[DiscountOffer]]</f>
        <v>896</v>
      </c>
      <c r="L4632" s="2" t="str">
        <f>IF(Table1[[#This Row],[Discount % (In Rs)]]&gt;50%,"High Discount","Low Discount")</f>
        <v>High Discount</v>
      </c>
      <c r="M4632" s="3">
        <f>Table1[[#This Row],[Discount_Price (In Rs.)]]/Table1[[#This Row],[OriginalPrice (in Rs)]]</f>
        <v>0.70054730258014075</v>
      </c>
      <c r="N4632" s="4">
        <v>3.9</v>
      </c>
      <c r="O4632">
        <v>260</v>
      </c>
      <c r="P4632" t="s">
        <v>20</v>
      </c>
      <c r="Q4632" t="s">
        <v>21387</v>
      </c>
    </row>
    <row r="4633" spans="1:17" x14ac:dyDescent="0.25">
      <c r="A4633" t="s">
        <v>21860</v>
      </c>
      <c r="B4633" s="1">
        <v>10248147</v>
      </c>
      <c r="C4633" t="s">
        <v>745</v>
      </c>
      <c r="D4633" t="s">
        <v>173</v>
      </c>
      <c r="E4633" t="s">
        <v>1737</v>
      </c>
      <c r="F4633" t="s">
        <v>13</v>
      </c>
      <c r="G4633" s="2">
        <v>662</v>
      </c>
      <c r="H4633" s="2">
        <f>AVERAGEIF(Table1[[#All],[Category]],Table1[[#This Row],[Category]],Table1[[#All],[DiscountOffer]])</f>
        <v>535.26650366747856</v>
      </c>
      <c r="I4633" s="2">
        <v>697</v>
      </c>
      <c r="J4633" s="2">
        <f>IF(Table1[[#This Row],[Ratings]]&gt;4,Table1[[#This Row],[OriginalPrice (in Rs)]],0)</f>
        <v>697</v>
      </c>
      <c r="K4633" s="2">
        <f>Table1[[#This Row],[OriginalPrice (in Rs)]]-Table1[[#This Row],[DiscountOffer]]</f>
        <v>35</v>
      </c>
      <c r="L4633" s="2" t="str">
        <f>IF(Table1[[#This Row],[Discount % (In Rs)]]&gt;50%,"High Discount","Low Discount")</f>
        <v>Low Discount</v>
      </c>
      <c r="M4633" s="3">
        <f>Table1[[#This Row],[Discount_Price (In Rs.)]]/Table1[[#This Row],[OriginalPrice (in Rs)]]</f>
        <v>5.0215208034433287E-2</v>
      </c>
      <c r="N4633" s="4">
        <v>4.0999999999999996</v>
      </c>
      <c r="O4633">
        <v>255</v>
      </c>
      <c r="P4633" t="s">
        <v>4828</v>
      </c>
      <c r="Q4633" t="s">
        <v>21861</v>
      </c>
    </row>
    <row r="4634" spans="1:17" x14ac:dyDescent="0.25">
      <c r="A4634" t="s">
        <v>21965</v>
      </c>
      <c r="B4634" s="1">
        <v>11385688</v>
      </c>
      <c r="C4634" t="s">
        <v>17614</v>
      </c>
      <c r="D4634" t="s">
        <v>173</v>
      </c>
      <c r="E4634" t="s">
        <v>1737</v>
      </c>
      <c r="F4634" t="s">
        <v>13</v>
      </c>
      <c r="G4634" s="2">
        <v>459</v>
      </c>
      <c r="H4634" s="2">
        <f>AVERAGEIF(Table1[[#All],[Category]],Table1[[#This Row],[Category]],Table1[[#All],[DiscountOffer]])</f>
        <v>535.26650366747856</v>
      </c>
      <c r="I4634" s="2">
        <v>648</v>
      </c>
      <c r="J4634" s="2">
        <f>IF(Table1[[#This Row],[Ratings]]&gt;4,Table1[[#This Row],[OriginalPrice (in Rs)]],0)</f>
        <v>648</v>
      </c>
      <c r="K4634" s="2">
        <f>Table1[[#This Row],[OriginalPrice (in Rs)]]-Table1[[#This Row],[DiscountOffer]]</f>
        <v>189</v>
      </c>
      <c r="L4634" s="2" t="str">
        <f>IF(Table1[[#This Row],[Discount % (In Rs)]]&gt;50%,"High Discount","Low Discount")</f>
        <v>Low Discount</v>
      </c>
      <c r="M4634" s="3">
        <f>Table1[[#This Row],[Discount_Price (In Rs.)]]/Table1[[#This Row],[OriginalPrice (in Rs)]]</f>
        <v>0.29166666666666669</v>
      </c>
      <c r="N4634" s="4">
        <v>4.2</v>
      </c>
      <c r="O4634">
        <v>254</v>
      </c>
      <c r="P4634" t="s">
        <v>32</v>
      </c>
      <c r="Q4634" t="s">
        <v>21966</v>
      </c>
    </row>
    <row r="4635" spans="1:17" x14ac:dyDescent="0.25">
      <c r="A4635" t="s">
        <v>22043</v>
      </c>
      <c r="B4635" s="1">
        <v>13864032</v>
      </c>
      <c r="C4635" t="s">
        <v>950</v>
      </c>
      <c r="D4635" t="s">
        <v>173</v>
      </c>
      <c r="E4635" t="s">
        <v>1737</v>
      </c>
      <c r="F4635" t="s">
        <v>13</v>
      </c>
      <c r="G4635" s="2">
        <v>349</v>
      </c>
      <c r="H4635" s="2">
        <f>AVERAGEIF(Table1[[#All],[Category]],Table1[[#This Row],[Category]],Table1[[#All],[DiscountOffer]])</f>
        <v>535.26650366747856</v>
      </c>
      <c r="I4635" s="2">
        <v>399</v>
      </c>
      <c r="J4635" s="2">
        <f>IF(Table1[[#This Row],[Ratings]]&gt;4,Table1[[#This Row],[OriginalPrice (in Rs)]],0)</f>
        <v>0</v>
      </c>
      <c r="K4635" s="2">
        <f>Table1[[#This Row],[OriginalPrice (in Rs)]]-Table1[[#This Row],[DiscountOffer]]</f>
        <v>50</v>
      </c>
      <c r="L4635" s="2" t="str">
        <f>IF(Table1[[#This Row],[Discount % (In Rs)]]&gt;50%,"High Discount","Low Discount")</f>
        <v>Low Discount</v>
      </c>
      <c r="M4635" s="3">
        <f>Table1[[#This Row],[Discount_Price (In Rs.)]]/Table1[[#This Row],[OriginalPrice (in Rs)]]</f>
        <v>0.12531328320802004</v>
      </c>
      <c r="N4635" s="4">
        <v>4</v>
      </c>
      <c r="O4635">
        <v>253</v>
      </c>
      <c r="P4635" t="s">
        <v>209</v>
      </c>
      <c r="Q4635" t="s">
        <v>22044</v>
      </c>
    </row>
    <row r="4636" spans="1:17" x14ac:dyDescent="0.25">
      <c r="A4636" t="s">
        <v>22151</v>
      </c>
      <c r="B4636" s="1">
        <v>1734266</v>
      </c>
      <c r="C4636" t="s">
        <v>6442</v>
      </c>
      <c r="D4636" t="s">
        <v>173</v>
      </c>
      <c r="E4636" t="s">
        <v>1737</v>
      </c>
      <c r="F4636" t="s">
        <v>13</v>
      </c>
      <c r="G4636" s="2">
        <v>429</v>
      </c>
      <c r="H4636" s="2">
        <f>AVERAGEIF(Table1[[#All],[Category]],Table1[[#This Row],[Category]],Table1[[#All],[DiscountOffer]])</f>
        <v>535.26650366747856</v>
      </c>
      <c r="I4636" s="2">
        <v>537</v>
      </c>
      <c r="J4636" s="2">
        <f>IF(Table1[[#This Row],[Ratings]]&gt;4,Table1[[#This Row],[OriginalPrice (in Rs)]],0)</f>
        <v>537</v>
      </c>
      <c r="K4636" s="2">
        <f>Table1[[#This Row],[OriginalPrice (in Rs)]]-Table1[[#This Row],[DiscountOffer]]</f>
        <v>108</v>
      </c>
      <c r="L4636" s="2" t="str">
        <f>IF(Table1[[#This Row],[Discount % (In Rs)]]&gt;50%,"High Discount","Low Discount")</f>
        <v>Low Discount</v>
      </c>
      <c r="M4636" s="3">
        <f>Table1[[#This Row],[Discount_Price (In Rs.)]]/Table1[[#This Row],[OriginalPrice (in Rs)]]</f>
        <v>0.2011173184357542</v>
      </c>
      <c r="N4636" s="4">
        <v>4.3</v>
      </c>
      <c r="O4636">
        <v>252</v>
      </c>
      <c r="P4636" t="s">
        <v>32</v>
      </c>
      <c r="Q4636" t="s">
        <v>22152</v>
      </c>
    </row>
    <row r="4637" spans="1:17" x14ac:dyDescent="0.25">
      <c r="A4637" t="s">
        <v>22156</v>
      </c>
      <c r="B4637" s="1">
        <v>1999070</v>
      </c>
      <c r="C4637" t="s">
        <v>321</v>
      </c>
      <c r="D4637" t="s">
        <v>173</v>
      </c>
      <c r="E4637" t="s">
        <v>1737</v>
      </c>
      <c r="F4637" t="s">
        <v>13</v>
      </c>
      <c r="G4637" s="2">
        <v>535.26650366748163</v>
      </c>
      <c r="H4637" s="2">
        <f>AVERAGEIF(Table1[[#All],[Category]],Table1[[#This Row],[Category]],Table1[[#All],[DiscountOffer]])</f>
        <v>535.26650366747856</v>
      </c>
      <c r="I4637" s="2">
        <v>299</v>
      </c>
      <c r="J4637" s="2">
        <f>IF(Table1[[#This Row],[Ratings]]&gt;4,Table1[[#This Row],[OriginalPrice (in Rs)]],0)</f>
        <v>299</v>
      </c>
      <c r="K4637" s="2">
        <f>Table1[[#This Row],[OriginalPrice (in Rs)]]-Table1[[#This Row],[DiscountOffer]]</f>
        <v>-236.26650366748163</v>
      </c>
      <c r="L4637" s="2" t="str">
        <f>IF(Table1[[#This Row],[Discount % (In Rs)]]&gt;50%,"High Discount","Low Discount")</f>
        <v>Low Discount</v>
      </c>
      <c r="M4637" s="3">
        <f>Table1[[#This Row],[Discount_Price (In Rs.)]]/Table1[[#This Row],[OriginalPrice (in Rs)]]</f>
        <v>-0.79018897547652722</v>
      </c>
      <c r="N4637" s="4">
        <v>4.2</v>
      </c>
      <c r="O4637">
        <v>252</v>
      </c>
      <c r="P4637" t="s">
        <v>324</v>
      </c>
      <c r="Q4637" t="s">
        <v>22157</v>
      </c>
    </row>
    <row r="4638" spans="1:17" x14ac:dyDescent="0.25">
      <c r="A4638" t="s">
        <v>22411</v>
      </c>
      <c r="B4638" s="1">
        <v>10861864</v>
      </c>
      <c r="C4638" t="s">
        <v>745</v>
      </c>
      <c r="D4638" t="s">
        <v>173</v>
      </c>
      <c r="E4638" t="s">
        <v>1737</v>
      </c>
      <c r="F4638" t="s">
        <v>13</v>
      </c>
      <c r="G4638" s="2">
        <v>535.26650366748163</v>
      </c>
      <c r="H4638" s="2">
        <f>AVERAGEIF(Table1[[#All],[Category]],Table1[[#This Row],[Category]],Table1[[#All],[DiscountOffer]])</f>
        <v>535.26650366747856</v>
      </c>
      <c r="I4638" s="2">
        <v>389</v>
      </c>
      <c r="J4638" s="2">
        <f>IF(Table1[[#This Row],[Ratings]]&gt;4,Table1[[#This Row],[OriginalPrice (in Rs)]],0)</f>
        <v>0</v>
      </c>
      <c r="K4638" s="2">
        <f>Table1[[#This Row],[OriginalPrice (in Rs)]]-Table1[[#This Row],[DiscountOffer]]</f>
        <v>-146.26650366748163</v>
      </c>
      <c r="L4638" s="2" t="str">
        <f>IF(Table1[[#This Row],[Discount % (In Rs)]]&gt;50%,"High Discount","Low Discount")</f>
        <v>Low Discount</v>
      </c>
      <c r="M4638" s="3">
        <f>Table1[[#This Row],[Discount_Price (In Rs.)]]/Table1[[#This Row],[OriginalPrice (in Rs)]]</f>
        <v>-0.37600643616319185</v>
      </c>
      <c r="N4638" s="4">
        <v>4</v>
      </c>
      <c r="O4638">
        <v>249</v>
      </c>
      <c r="P4638" t="s">
        <v>324</v>
      </c>
      <c r="Q4638" t="s">
        <v>22412</v>
      </c>
    </row>
    <row r="4639" spans="1:17" x14ac:dyDescent="0.25">
      <c r="A4639" t="s">
        <v>22413</v>
      </c>
      <c r="B4639" s="1">
        <v>11786070</v>
      </c>
      <c r="C4639" t="s">
        <v>745</v>
      </c>
      <c r="D4639" t="s">
        <v>173</v>
      </c>
      <c r="E4639" t="s">
        <v>1737</v>
      </c>
      <c r="F4639" t="s">
        <v>13</v>
      </c>
      <c r="G4639" s="2">
        <v>535.26650366748163</v>
      </c>
      <c r="H4639" s="2">
        <f>AVERAGEIF(Table1[[#All],[Category]],Table1[[#This Row],[Category]],Table1[[#All],[DiscountOffer]])</f>
        <v>535.26650366747856</v>
      </c>
      <c r="I4639" s="2">
        <v>778</v>
      </c>
      <c r="J4639" s="2">
        <f>IF(Table1[[#This Row],[Ratings]]&gt;4,Table1[[#This Row],[OriginalPrice (in Rs)]],0)</f>
        <v>0</v>
      </c>
      <c r="K4639" s="2">
        <f>Table1[[#This Row],[OriginalPrice (in Rs)]]-Table1[[#This Row],[DiscountOffer]]</f>
        <v>242.73349633251837</v>
      </c>
      <c r="L4639" s="2" t="str">
        <f>IF(Table1[[#This Row],[Discount % (In Rs)]]&gt;50%,"High Discount","Low Discount")</f>
        <v>Low Discount</v>
      </c>
      <c r="M4639" s="3">
        <f>Table1[[#This Row],[Discount_Price (In Rs.)]]/Table1[[#This Row],[OriginalPrice (in Rs)]]</f>
        <v>0.31199678191840408</v>
      </c>
      <c r="N4639" s="4">
        <v>4</v>
      </c>
      <c r="O4639">
        <v>249</v>
      </c>
      <c r="P4639" t="s">
        <v>3843</v>
      </c>
      <c r="Q4639" t="s">
        <v>22414</v>
      </c>
    </row>
    <row r="4640" spans="1:17" x14ac:dyDescent="0.25">
      <c r="A4640" t="s">
        <v>22609</v>
      </c>
      <c r="B4640" s="1">
        <v>11443914</v>
      </c>
      <c r="C4640" t="s">
        <v>321</v>
      </c>
      <c r="D4640" t="s">
        <v>173</v>
      </c>
      <c r="E4640" t="s">
        <v>1737</v>
      </c>
      <c r="F4640" t="s">
        <v>13</v>
      </c>
      <c r="G4640" s="2">
        <v>535.26650366748163</v>
      </c>
      <c r="H4640" s="2">
        <f>AVERAGEIF(Table1[[#All],[Category]],Table1[[#This Row],[Category]],Table1[[#All],[DiscountOffer]])</f>
        <v>535.26650366747856</v>
      </c>
      <c r="I4640" s="2">
        <v>319</v>
      </c>
      <c r="J4640" s="2">
        <f>IF(Table1[[#This Row],[Ratings]]&gt;4,Table1[[#This Row],[OriginalPrice (in Rs)]],0)</f>
        <v>0</v>
      </c>
      <c r="K4640" s="2">
        <f>Table1[[#This Row],[OriginalPrice (in Rs)]]-Table1[[#This Row],[DiscountOffer]]</f>
        <v>-216.26650366748163</v>
      </c>
      <c r="L4640" s="2" t="str">
        <f>IF(Table1[[#This Row],[Discount % (In Rs)]]&gt;50%,"High Discount","Low Discount")</f>
        <v>Low Discount</v>
      </c>
      <c r="M4640" s="3">
        <f>Table1[[#This Row],[Discount_Price (In Rs.)]]/Table1[[#This Row],[OriginalPrice (in Rs)]]</f>
        <v>-0.67795142215511484</v>
      </c>
      <c r="N4640" s="4">
        <v>3.7</v>
      </c>
      <c r="O4640">
        <v>247</v>
      </c>
      <c r="P4640" t="s">
        <v>324</v>
      </c>
      <c r="Q4640" t="s">
        <v>22610</v>
      </c>
    </row>
    <row r="4641" spans="1:17" x14ac:dyDescent="0.25">
      <c r="A4641" t="s">
        <v>22770</v>
      </c>
      <c r="B4641" s="1">
        <v>12807326</v>
      </c>
      <c r="C4641" t="s">
        <v>8330</v>
      </c>
      <c r="D4641" t="s">
        <v>173</v>
      </c>
      <c r="E4641" t="s">
        <v>1737</v>
      </c>
      <c r="F4641" t="s">
        <v>13</v>
      </c>
      <c r="G4641" s="2">
        <v>369</v>
      </c>
      <c r="H4641" s="2">
        <f>AVERAGEIF(Table1[[#All],[Category]],Table1[[#This Row],[Category]],Table1[[#All],[DiscountOffer]])</f>
        <v>535.26650366747856</v>
      </c>
      <c r="I4641" s="2">
        <v>435</v>
      </c>
      <c r="J4641" s="2">
        <f>IF(Table1[[#This Row],[Ratings]]&gt;4,Table1[[#This Row],[OriginalPrice (in Rs)]],0)</f>
        <v>0</v>
      </c>
      <c r="K4641" s="2">
        <f>Table1[[#This Row],[OriginalPrice (in Rs)]]-Table1[[#This Row],[DiscountOffer]]</f>
        <v>66</v>
      </c>
      <c r="L4641" s="2" t="str">
        <f>IF(Table1[[#This Row],[Discount % (In Rs)]]&gt;50%,"High Discount","Low Discount")</f>
        <v>Low Discount</v>
      </c>
      <c r="M4641" s="3">
        <f>Table1[[#This Row],[Discount_Price (In Rs.)]]/Table1[[#This Row],[OriginalPrice (in Rs)]]</f>
        <v>0.15172413793103448</v>
      </c>
      <c r="N4641" s="4">
        <v>4</v>
      </c>
      <c r="O4641">
        <v>245</v>
      </c>
      <c r="P4641" t="s">
        <v>32</v>
      </c>
      <c r="Q4641" t="s">
        <v>22771</v>
      </c>
    </row>
    <row r="4642" spans="1:17" x14ac:dyDescent="0.25">
      <c r="A4642" t="s">
        <v>23436</v>
      </c>
      <c r="B4642" s="1">
        <v>1763998</v>
      </c>
      <c r="C4642" t="s">
        <v>6442</v>
      </c>
      <c r="D4642" t="s">
        <v>173</v>
      </c>
      <c r="E4642" t="s">
        <v>1737</v>
      </c>
      <c r="F4642" t="s">
        <v>13</v>
      </c>
      <c r="G4642" s="2">
        <v>477</v>
      </c>
      <c r="H4642" s="2">
        <f>AVERAGEIF(Table1[[#All],[Category]],Table1[[#This Row],[Category]],Table1[[#All],[DiscountOffer]])</f>
        <v>535.26650366747856</v>
      </c>
      <c r="I4642" s="2">
        <v>597</v>
      </c>
      <c r="J4642" s="2">
        <f>IF(Table1[[#This Row],[Ratings]]&gt;4,Table1[[#This Row],[OriginalPrice (in Rs)]],0)</f>
        <v>0</v>
      </c>
      <c r="K4642" s="2">
        <f>Table1[[#This Row],[OriginalPrice (in Rs)]]-Table1[[#This Row],[DiscountOffer]]</f>
        <v>120</v>
      </c>
      <c r="L4642" s="2" t="str">
        <f>IF(Table1[[#This Row],[Discount % (In Rs)]]&gt;50%,"High Discount","Low Discount")</f>
        <v>Low Discount</v>
      </c>
      <c r="M4642" s="3">
        <f>Table1[[#This Row],[Discount_Price (In Rs.)]]/Table1[[#This Row],[OriginalPrice (in Rs)]]</f>
        <v>0.20100502512562815</v>
      </c>
      <c r="N4642" s="4">
        <v>3.8</v>
      </c>
      <c r="O4642">
        <v>238</v>
      </c>
      <c r="P4642" t="s">
        <v>32</v>
      </c>
      <c r="Q4642" t="s">
        <v>23437</v>
      </c>
    </row>
    <row r="4643" spans="1:17" x14ac:dyDescent="0.25">
      <c r="A4643" t="s">
        <v>23444</v>
      </c>
      <c r="B4643" s="1">
        <v>1763997</v>
      </c>
      <c r="C4643" t="s">
        <v>6442</v>
      </c>
      <c r="D4643" t="s">
        <v>173</v>
      </c>
      <c r="E4643" t="s">
        <v>1737</v>
      </c>
      <c r="F4643" t="s">
        <v>13</v>
      </c>
      <c r="G4643" s="2">
        <v>873</v>
      </c>
      <c r="H4643" s="2">
        <f>AVERAGEIF(Table1[[#All],[Category]],Table1[[#This Row],[Category]],Table1[[#All],[DiscountOffer]])</f>
        <v>535.26650366747856</v>
      </c>
      <c r="I4643" s="2">
        <v>1164</v>
      </c>
      <c r="J4643" s="2">
        <f>IF(Table1[[#This Row],[Ratings]]&gt;4,Table1[[#This Row],[OriginalPrice (in Rs)]],0)</f>
        <v>1164</v>
      </c>
      <c r="K4643" s="2">
        <f>Table1[[#This Row],[OriginalPrice (in Rs)]]-Table1[[#This Row],[DiscountOffer]]</f>
        <v>291</v>
      </c>
      <c r="L4643" s="2" t="str">
        <f>IF(Table1[[#This Row],[Discount % (In Rs)]]&gt;50%,"High Discount","Low Discount")</f>
        <v>Low Discount</v>
      </c>
      <c r="M4643" s="3">
        <f>Table1[[#This Row],[Discount_Price (In Rs.)]]/Table1[[#This Row],[OriginalPrice (in Rs)]]</f>
        <v>0.25</v>
      </c>
      <c r="N4643" s="4">
        <v>4.0999999999999996</v>
      </c>
      <c r="O4643">
        <v>238</v>
      </c>
      <c r="P4643" t="s">
        <v>32</v>
      </c>
      <c r="Q4643" t="s">
        <v>23445</v>
      </c>
    </row>
    <row r="4644" spans="1:17" x14ac:dyDescent="0.25">
      <c r="A4644" t="s">
        <v>23446</v>
      </c>
      <c r="B4644" s="1">
        <v>9168515</v>
      </c>
      <c r="C4644" t="s">
        <v>745</v>
      </c>
      <c r="D4644" t="s">
        <v>173</v>
      </c>
      <c r="E4644" t="s">
        <v>1737</v>
      </c>
      <c r="F4644" t="s">
        <v>13</v>
      </c>
      <c r="G4644" s="2">
        <v>535.26650366748163</v>
      </c>
      <c r="H4644" s="2">
        <f>AVERAGEIF(Table1[[#All],[Category]],Table1[[#This Row],[Category]],Table1[[#All],[DiscountOffer]])</f>
        <v>535.26650366747856</v>
      </c>
      <c r="I4644" s="2">
        <v>628</v>
      </c>
      <c r="J4644" s="2">
        <f>IF(Table1[[#This Row],[Ratings]]&gt;4,Table1[[#This Row],[OriginalPrice (in Rs)]],0)</f>
        <v>0</v>
      </c>
      <c r="K4644" s="2">
        <f>Table1[[#This Row],[OriginalPrice (in Rs)]]-Table1[[#This Row],[DiscountOffer]]</f>
        <v>92.733496332518371</v>
      </c>
      <c r="L4644" s="2" t="str">
        <f>IF(Table1[[#This Row],[Discount % (In Rs)]]&gt;50%,"High Discount","Low Discount")</f>
        <v>Low Discount</v>
      </c>
      <c r="M4644" s="3">
        <f>Table1[[#This Row],[Discount_Price (In Rs.)]]/Table1[[#This Row],[OriginalPrice (in Rs)]]</f>
        <v>0.14766480307725854</v>
      </c>
      <c r="N4644" s="4">
        <v>3.6</v>
      </c>
      <c r="O4644">
        <v>238</v>
      </c>
      <c r="P4644" t="s">
        <v>4828</v>
      </c>
      <c r="Q4644" t="s">
        <v>1738</v>
      </c>
    </row>
    <row r="4645" spans="1:17" x14ac:dyDescent="0.25">
      <c r="A4645" t="s">
        <v>24315</v>
      </c>
      <c r="B4645" s="1">
        <v>9168639</v>
      </c>
      <c r="C4645" t="s">
        <v>745</v>
      </c>
      <c r="D4645" t="s">
        <v>173</v>
      </c>
      <c r="E4645" t="s">
        <v>1737</v>
      </c>
      <c r="F4645" t="s">
        <v>13</v>
      </c>
      <c r="G4645" s="2">
        <v>535.26650366748163</v>
      </c>
      <c r="H4645" s="2">
        <f>AVERAGEIF(Table1[[#All],[Category]],Table1[[#This Row],[Category]],Table1[[#All],[DiscountOffer]])</f>
        <v>535.26650366747856</v>
      </c>
      <c r="I4645" s="2">
        <v>339</v>
      </c>
      <c r="J4645" s="2">
        <f>IF(Table1[[#This Row],[Ratings]]&gt;4,Table1[[#This Row],[OriginalPrice (in Rs)]],0)</f>
        <v>339</v>
      </c>
      <c r="K4645" s="2">
        <f>Table1[[#This Row],[OriginalPrice (in Rs)]]-Table1[[#This Row],[DiscountOffer]]</f>
        <v>-196.26650366748163</v>
      </c>
      <c r="L4645" s="2" t="str">
        <f>IF(Table1[[#This Row],[Discount % (In Rs)]]&gt;50%,"High Discount","Low Discount")</f>
        <v>Low Discount</v>
      </c>
      <c r="M4645" s="3">
        <f>Table1[[#This Row],[Discount_Price (In Rs.)]]/Table1[[#This Row],[OriginalPrice (in Rs)]]</f>
        <v>-0.57895723795717291</v>
      </c>
      <c r="N4645" s="4">
        <v>4.4000000000000004</v>
      </c>
      <c r="O4645">
        <v>230</v>
      </c>
      <c r="P4645" t="s">
        <v>324</v>
      </c>
      <c r="Q4645" t="s">
        <v>24316</v>
      </c>
    </row>
    <row r="4646" spans="1:17" x14ac:dyDescent="0.25">
      <c r="A4646" t="s">
        <v>24317</v>
      </c>
      <c r="B4646" s="1">
        <v>11786110</v>
      </c>
      <c r="C4646" t="s">
        <v>745</v>
      </c>
      <c r="D4646" t="s">
        <v>173</v>
      </c>
      <c r="E4646" t="s">
        <v>1737</v>
      </c>
      <c r="F4646" t="s">
        <v>13</v>
      </c>
      <c r="G4646" s="2">
        <v>535.26650366748163</v>
      </c>
      <c r="H4646" s="2">
        <f>AVERAGEIF(Table1[[#All],[Category]],Table1[[#This Row],[Category]],Table1[[#All],[DiscountOffer]])</f>
        <v>535.26650366747856</v>
      </c>
      <c r="I4646" s="2">
        <v>678</v>
      </c>
      <c r="J4646" s="2">
        <f>IF(Table1[[#This Row],[Ratings]]&gt;4,Table1[[#This Row],[OriginalPrice (in Rs)]],0)</f>
        <v>0</v>
      </c>
      <c r="K4646" s="2">
        <f>Table1[[#This Row],[OriginalPrice (in Rs)]]-Table1[[#This Row],[DiscountOffer]]</f>
        <v>142.73349633251837</v>
      </c>
      <c r="L4646" s="2" t="str">
        <f>IF(Table1[[#This Row],[Discount % (In Rs)]]&gt;50%,"High Discount","Low Discount")</f>
        <v>Low Discount</v>
      </c>
      <c r="M4646" s="3">
        <f>Table1[[#This Row],[Discount_Price (In Rs.)]]/Table1[[#This Row],[OriginalPrice (in Rs)]]</f>
        <v>0.21052138102141352</v>
      </c>
      <c r="N4646" s="4">
        <v>3.9</v>
      </c>
      <c r="O4646">
        <v>230</v>
      </c>
      <c r="P4646" t="s">
        <v>3843</v>
      </c>
      <c r="Q4646" t="s">
        <v>24318</v>
      </c>
    </row>
    <row r="4647" spans="1:17" x14ac:dyDescent="0.25">
      <c r="A4647" t="s">
        <v>25579</v>
      </c>
      <c r="B4647" s="1">
        <v>6670193</v>
      </c>
      <c r="C4647" t="s">
        <v>6442</v>
      </c>
      <c r="D4647" t="s">
        <v>173</v>
      </c>
      <c r="E4647" t="s">
        <v>1737</v>
      </c>
      <c r="F4647" t="s">
        <v>13</v>
      </c>
      <c r="G4647" s="2">
        <v>597</v>
      </c>
      <c r="H4647" s="2">
        <f>AVERAGEIF(Table1[[#All],[Category]],Table1[[#This Row],[Category]],Table1[[#All],[DiscountOffer]])</f>
        <v>535.26650366747856</v>
      </c>
      <c r="I4647" s="2">
        <v>747</v>
      </c>
      <c r="J4647" s="2">
        <f>IF(Table1[[#This Row],[Ratings]]&gt;4,Table1[[#This Row],[OriginalPrice (in Rs)]],0)</f>
        <v>747</v>
      </c>
      <c r="K4647" s="2">
        <f>Table1[[#This Row],[OriginalPrice (in Rs)]]-Table1[[#This Row],[DiscountOffer]]</f>
        <v>150</v>
      </c>
      <c r="L4647" s="2" t="str">
        <f>IF(Table1[[#This Row],[Discount % (In Rs)]]&gt;50%,"High Discount","Low Discount")</f>
        <v>Low Discount</v>
      </c>
      <c r="M4647" s="3">
        <f>Table1[[#This Row],[Discount_Price (In Rs.)]]/Table1[[#This Row],[OriginalPrice (in Rs)]]</f>
        <v>0.20080321285140562</v>
      </c>
      <c r="N4647" s="4">
        <v>4.0999999999999996</v>
      </c>
      <c r="O4647">
        <v>218</v>
      </c>
      <c r="P4647" t="s">
        <v>32</v>
      </c>
      <c r="Q4647" t="s">
        <v>25580</v>
      </c>
    </row>
    <row r="4648" spans="1:17" x14ac:dyDescent="0.25">
      <c r="A4648" t="s">
        <v>25787</v>
      </c>
      <c r="B4648" s="1">
        <v>11638826</v>
      </c>
      <c r="C4648" t="s">
        <v>321</v>
      </c>
      <c r="D4648" t="s">
        <v>173</v>
      </c>
      <c r="E4648" t="s">
        <v>1737</v>
      </c>
      <c r="F4648" t="s">
        <v>13</v>
      </c>
      <c r="G4648" s="2">
        <v>535.26650366748163</v>
      </c>
      <c r="H4648" s="2">
        <f>AVERAGEIF(Table1[[#All],[Category]],Table1[[#This Row],[Category]],Table1[[#All],[DiscountOffer]])</f>
        <v>535.26650366747856</v>
      </c>
      <c r="I4648" s="2">
        <v>718</v>
      </c>
      <c r="J4648" s="2">
        <f>IF(Table1[[#This Row],[Ratings]]&gt;4,Table1[[#This Row],[OriginalPrice (in Rs)]],0)</f>
        <v>718</v>
      </c>
      <c r="K4648" s="2">
        <f>Table1[[#This Row],[OriginalPrice (in Rs)]]-Table1[[#This Row],[DiscountOffer]]</f>
        <v>182.73349633251837</v>
      </c>
      <c r="L4648" s="2" t="str">
        <f>IF(Table1[[#This Row],[Discount % (In Rs)]]&gt;50%,"High Discount","Low Discount")</f>
        <v>Low Discount</v>
      </c>
      <c r="M4648" s="3">
        <f>Table1[[#This Row],[Discount_Price (In Rs.)]]/Table1[[#This Row],[OriginalPrice (in Rs)]]</f>
        <v>0.2545034767862373</v>
      </c>
      <c r="N4648" s="4">
        <v>4.2</v>
      </c>
      <c r="O4648">
        <v>216</v>
      </c>
      <c r="P4648" t="s">
        <v>324</v>
      </c>
      <c r="Q4648" t="s">
        <v>5716</v>
      </c>
    </row>
    <row r="4649" spans="1:17" x14ac:dyDescent="0.25">
      <c r="A4649" t="s">
        <v>25788</v>
      </c>
      <c r="B4649" s="1">
        <v>11443920</v>
      </c>
      <c r="C4649" t="s">
        <v>321</v>
      </c>
      <c r="D4649" t="s">
        <v>173</v>
      </c>
      <c r="E4649" t="s">
        <v>1737</v>
      </c>
      <c r="F4649" t="s">
        <v>13</v>
      </c>
      <c r="G4649" s="2">
        <v>535.26650366748163</v>
      </c>
      <c r="H4649" s="2">
        <f>AVERAGEIF(Table1[[#All],[Category]],Table1[[#This Row],[Category]],Table1[[#All],[DiscountOffer]])</f>
        <v>535.26650366747856</v>
      </c>
      <c r="I4649" s="2">
        <v>359</v>
      </c>
      <c r="J4649" s="2">
        <f>IF(Table1[[#This Row],[Ratings]]&gt;4,Table1[[#This Row],[OriginalPrice (in Rs)]],0)</f>
        <v>359</v>
      </c>
      <c r="K4649" s="2">
        <f>Table1[[#This Row],[OriginalPrice (in Rs)]]-Table1[[#This Row],[DiscountOffer]]</f>
        <v>-176.26650366748163</v>
      </c>
      <c r="L4649" s="2" t="str">
        <f>IF(Table1[[#This Row],[Discount % (In Rs)]]&gt;50%,"High Discount","Low Discount")</f>
        <v>Low Discount</v>
      </c>
      <c r="M4649" s="3">
        <f>Table1[[#This Row],[Discount_Price (In Rs.)]]/Table1[[#This Row],[OriginalPrice (in Rs)]]</f>
        <v>-0.49099304642752545</v>
      </c>
      <c r="N4649" s="4">
        <v>4.4000000000000004</v>
      </c>
      <c r="O4649">
        <v>216</v>
      </c>
      <c r="P4649" t="s">
        <v>324</v>
      </c>
      <c r="Q4649" t="s">
        <v>25789</v>
      </c>
    </row>
    <row r="4650" spans="1:17" x14ac:dyDescent="0.25">
      <c r="A4650" t="s">
        <v>26304</v>
      </c>
      <c r="B4650" s="1">
        <v>9917647</v>
      </c>
      <c r="C4650" t="s">
        <v>745</v>
      </c>
      <c r="D4650" t="s">
        <v>173</v>
      </c>
      <c r="E4650" t="s">
        <v>1737</v>
      </c>
      <c r="F4650" t="s">
        <v>13</v>
      </c>
      <c r="G4650" s="2">
        <v>535.26650366748163</v>
      </c>
      <c r="H4650" s="2">
        <f>AVERAGEIF(Table1[[#All],[Category]],Table1[[#This Row],[Category]],Table1[[#All],[DiscountOffer]])</f>
        <v>535.26650366747856</v>
      </c>
      <c r="I4650" s="2">
        <v>389</v>
      </c>
      <c r="J4650" s="2">
        <f>IF(Table1[[#This Row],[Ratings]]&gt;4,Table1[[#This Row],[OriginalPrice (in Rs)]],0)</f>
        <v>389</v>
      </c>
      <c r="K4650" s="2">
        <f>Table1[[#This Row],[OriginalPrice (in Rs)]]-Table1[[#This Row],[DiscountOffer]]</f>
        <v>-146.26650366748163</v>
      </c>
      <c r="L4650" s="2" t="str">
        <f>IF(Table1[[#This Row],[Discount % (In Rs)]]&gt;50%,"High Discount","Low Discount")</f>
        <v>Low Discount</v>
      </c>
      <c r="M4650" s="3">
        <f>Table1[[#This Row],[Discount_Price (In Rs.)]]/Table1[[#This Row],[OriginalPrice (in Rs)]]</f>
        <v>-0.37600643616319185</v>
      </c>
      <c r="N4650" s="4">
        <v>4.4000000000000004</v>
      </c>
      <c r="O4650">
        <v>212</v>
      </c>
      <c r="P4650" t="s">
        <v>324</v>
      </c>
      <c r="Q4650" t="s">
        <v>26305</v>
      </c>
    </row>
    <row r="4651" spans="1:17" x14ac:dyDescent="0.25">
      <c r="A4651" t="s">
        <v>26307</v>
      </c>
      <c r="B4651" s="1">
        <v>11785946</v>
      </c>
      <c r="C4651" t="s">
        <v>745</v>
      </c>
      <c r="D4651" t="s">
        <v>173</v>
      </c>
      <c r="E4651" t="s">
        <v>1737</v>
      </c>
      <c r="F4651" t="s">
        <v>13</v>
      </c>
      <c r="G4651" s="2">
        <v>535.26650366748163</v>
      </c>
      <c r="H4651" s="2">
        <f>AVERAGEIF(Table1[[#All],[Category]],Table1[[#This Row],[Category]],Table1[[#All],[DiscountOffer]])</f>
        <v>535.26650366747856</v>
      </c>
      <c r="I4651" s="2">
        <v>778</v>
      </c>
      <c r="J4651" s="2">
        <f>IF(Table1[[#This Row],[Ratings]]&gt;4,Table1[[#This Row],[OriginalPrice (in Rs)]],0)</f>
        <v>0</v>
      </c>
      <c r="K4651" s="2">
        <f>Table1[[#This Row],[OriginalPrice (in Rs)]]-Table1[[#This Row],[DiscountOffer]]</f>
        <v>242.73349633251837</v>
      </c>
      <c r="L4651" s="2" t="str">
        <f>IF(Table1[[#This Row],[Discount % (In Rs)]]&gt;50%,"High Discount","Low Discount")</f>
        <v>Low Discount</v>
      </c>
      <c r="M4651" s="3">
        <f>Table1[[#This Row],[Discount_Price (In Rs.)]]/Table1[[#This Row],[OriginalPrice (in Rs)]]</f>
        <v>0.31199678191840408</v>
      </c>
      <c r="N4651" s="4">
        <v>3.8</v>
      </c>
      <c r="O4651">
        <v>212</v>
      </c>
      <c r="P4651" t="s">
        <v>324</v>
      </c>
      <c r="Q4651" t="s">
        <v>26308</v>
      </c>
    </row>
    <row r="4652" spans="1:17" x14ac:dyDescent="0.25">
      <c r="A4652" t="s">
        <v>26432</v>
      </c>
      <c r="B4652" s="1">
        <v>11036374</v>
      </c>
      <c r="C4652" t="s">
        <v>321</v>
      </c>
      <c r="D4652" t="s">
        <v>173</v>
      </c>
      <c r="E4652" t="s">
        <v>1737</v>
      </c>
      <c r="F4652" t="s">
        <v>13</v>
      </c>
      <c r="G4652" s="2">
        <v>535.26650366748163</v>
      </c>
      <c r="H4652" s="2">
        <f>AVERAGEIF(Table1[[#All],[Category]],Table1[[#This Row],[Category]],Table1[[#All],[DiscountOffer]])</f>
        <v>535.26650366747856</v>
      </c>
      <c r="I4652" s="2">
        <v>289</v>
      </c>
      <c r="J4652" s="2">
        <f>IF(Table1[[#This Row],[Ratings]]&gt;4,Table1[[#This Row],[OriginalPrice (in Rs)]],0)</f>
        <v>0</v>
      </c>
      <c r="K4652" s="2">
        <f>Table1[[#This Row],[OriginalPrice (in Rs)]]-Table1[[#This Row],[DiscountOffer]]</f>
        <v>-246.26650366748163</v>
      </c>
      <c r="L4652" s="2" t="str">
        <f>IF(Table1[[#This Row],[Discount % (In Rs)]]&gt;50%,"High Discount","Low Discount")</f>
        <v>Low Discount</v>
      </c>
      <c r="M4652" s="3">
        <f>Table1[[#This Row],[Discount_Price (In Rs.)]]/Table1[[#This Row],[OriginalPrice (in Rs)]]</f>
        <v>-0.85213323068332747</v>
      </c>
      <c r="N4652" s="4">
        <v>3.6</v>
      </c>
      <c r="O4652">
        <v>211</v>
      </c>
      <c r="P4652" t="s">
        <v>324</v>
      </c>
      <c r="Q4652" t="s">
        <v>26433</v>
      </c>
    </row>
    <row r="4653" spans="1:17" x14ac:dyDescent="0.25">
      <c r="A4653" t="s">
        <v>26660</v>
      </c>
      <c r="B4653" s="1">
        <v>1763995</v>
      </c>
      <c r="C4653" t="s">
        <v>6442</v>
      </c>
      <c r="D4653" t="s">
        <v>173</v>
      </c>
      <c r="E4653" t="s">
        <v>1737</v>
      </c>
      <c r="F4653" t="s">
        <v>13</v>
      </c>
      <c r="G4653" s="2">
        <v>746</v>
      </c>
      <c r="H4653" s="2">
        <f>AVERAGEIF(Table1[[#All],[Category]],Table1[[#This Row],[Category]],Table1[[#All],[DiscountOffer]])</f>
        <v>535.26650366747856</v>
      </c>
      <c r="I4653" s="2">
        <v>995</v>
      </c>
      <c r="J4653" s="2">
        <f>IF(Table1[[#This Row],[Ratings]]&gt;4,Table1[[#This Row],[OriginalPrice (in Rs)]],0)</f>
        <v>995</v>
      </c>
      <c r="K4653" s="2">
        <f>Table1[[#This Row],[OriginalPrice (in Rs)]]-Table1[[#This Row],[DiscountOffer]]</f>
        <v>249</v>
      </c>
      <c r="L4653" s="2" t="str">
        <f>IF(Table1[[#This Row],[Discount % (In Rs)]]&gt;50%,"High Discount","Low Discount")</f>
        <v>Low Discount</v>
      </c>
      <c r="M4653" s="3">
        <f>Table1[[#This Row],[Discount_Price (In Rs.)]]/Table1[[#This Row],[OriginalPrice (in Rs)]]</f>
        <v>0.25025125628140704</v>
      </c>
      <c r="N4653" s="4">
        <v>4.2</v>
      </c>
      <c r="O4653">
        <v>209</v>
      </c>
      <c r="P4653" t="s">
        <v>32</v>
      </c>
      <c r="Q4653" t="s">
        <v>26661</v>
      </c>
    </row>
    <row r="4654" spans="1:17" x14ac:dyDescent="0.25">
      <c r="A4654" t="s">
        <v>26666</v>
      </c>
      <c r="B4654" s="1">
        <v>11978548</v>
      </c>
      <c r="C4654" t="s">
        <v>5121</v>
      </c>
      <c r="D4654" t="s">
        <v>173</v>
      </c>
      <c r="E4654" t="s">
        <v>1737</v>
      </c>
      <c r="F4654" t="s">
        <v>13</v>
      </c>
      <c r="G4654" s="2">
        <v>535.26650366748163</v>
      </c>
      <c r="H4654" s="2">
        <f>AVERAGEIF(Table1[[#All],[Category]],Table1[[#This Row],[Category]],Table1[[#All],[DiscountOffer]])</f>
        <v>535.26650366747856</v>
      </c>
      <c r="I4654" s="2">
        <v>1050</v>
      </c>
      <c r="J4654" s="2">
        <f>IF(Table1[[#This Row],[Ratings]]&gt;4,Table1[[#This Row],[OriginalPrice (in Rs)]],0)</f>
        <v>0</v>
      </c>
      <c r="K4654" s="2">
        <f>Table1[[#This Row],[OriginalPrice (in Rs)]]-Table1[[#This Row],[DiscountOffer]]</f>
        <v>514.73349633251837</v>
      </c>
      <c r="L4654" s="2" t="str">
        <f>IF(Table1[[#This Row],[Discount % (In Rs)]]&gt;50%,"High Discount","Low Discount")</f>
        <v>Low Discount</v>
      </c>
      <c r="M4654" s="3">
        <f>Table1[[#This Row],[Discount_Price (In Rs.)]]/Table1[[#This Row],[OriginalPrice (in Rs)]]</f>
        <v>0.49022237745954128</v>
      </c>
      <c r="N4654" s="4">
        <v>3.7</v>
      </c>
      <c r="O4654">
        <v>209</v>
      </c>
      <c r="P4654" t="s">
        <v>32</v>
      </c>
      <c r="Q4654" t="s">
        <v>26667</v>
      </c>
    </row>
    <row r="4655" spans="1:17" x14ac:dyDescent="0.25">
      <c r="A4655" t="s">
        <v>27073</v>
      </c>
      <c r="B4655" s="1">
        <v>1734252</v>
      </c>
      <c r="C4655" t="s">
        <v>6442</v>
      </c>
      <c r="D4655" t="s">
        <v>173</v>
      </c>
      <c r="E4655" t="s">
        <v>1737</v>
      </c>
      <c r="F4655" t="s">
        <v>13</v>
      </c>
      <c r="G4655" s="2">
        <v>877</v>
      </c>
      <c r="H4655" s="2">
        <f>AVERAGEIF(Table1[[#All],[Category]],Table1[[#This Row],[Category]],Table1[[#All],[DiscountOffer]])</f>
        <v>535.26650366747856</v>
      </c>
      <c r="I4655" s="2">
        <v>1253</v>
      </c>
      <c r="J4655" s="2">
        <f>IF(Table1[[#This Row],[Ratings]]&gt;4,Table1[[#This Row],[OriginalPrice (in Rs)]],0)</f>
        <v>0</v>
      </c>
      <c r="K4655" s="2">
        <f>Table1[[#This Row],[OriginalPrice (in Rs)]]-Table1[[#This Row],[DiscountOffer]]</f>
        <v>376</v>
      </c>
      <c r="L4655" s="2" t="str">
        <f>IF(Table1[[#This Row],[Discount % (In Rs)]]&gt;50%,"High Discount","Low Discount")</f>
        <v>Low Discount</v>
      </c>
      <c r="M4655" s="3">
        <f>Table1[[#This Row],[Discount_Price (In Rs.)]]/Table1[[#This Row],[OriginalPrice (in Rs)]]</f>
        <v>0.30007980845969673</v>
      </c>
      <c r="N4655" s="4">
        <v>3.9</v>
      </c>
      <c r="O4655">
        <v>206</v>
      </c>
      <c r="P4655" t="s">
        <v>198</v>
      </c>
      <c r="Q4655" t="s">
        <v>27074</v>
      </c>
    </row>
    <row r="4656" spans="1:17" x14ac:dyDescent="0.25">
      <c r="A4656" t="s">
        <v>27548</v>
      </c>
      <c r="B4656" s="1">
        <v>11385704</v>
      </c>
      <c r="C4656" t="s">
        <v>17614</v>
      </c>
      <c r="D4656" t="s">
        <v>173</v>
      </c>
      <c r="E4656" t="s">
        <v>1737</v>
      </c>
      <c r="F4656" t="s">
        <v>13</v>
      </c>
      <c r="G4656" s="2">
        <v>449</v>
      </c>
      <c r="H4656" s="2">
        <f>AVERAGEIF(Table1[[#All],[Category]],Table1[[#This Row],[Category]],Table1[[#All],[DiscountOffer]])</f>
        <v>535.26650366747856</v>
      </c>
      <c r="I4656" s="2">
        <v>672</v>
      </c>
      <c r="J4656" s="2">
        <f>IF(Table1[[#This Row],[Ratings]]&gt;4,Table1[[#This Row],[OriginalPrice (in Rs)]],0)</f>
        <v>0</v>
      </c>
      <c r="K4656" s="2">
        <f>Table1[[#This Row],[OriginalPrice (in Rs)]]-Table1[[#This Row],[DiscountOffer]]</f>
        <v>223</v>
      </c>
      <c r="L4656" s="2" t="str">
        <f>IF(Table1[[#This Row],[Discount % (In Rs)]]&gt;50%,"High Discount","Low Discount")</f>
        <v>Low Discount</v>
      </c>
      <c r="M4656" s="3">
        <f>Table1[[#This Row],[Discount_Price (In Rs.)]]/Table1[[#This Row],[OriginalPrice (in Rs)]]</f>
        <v>0.33184523809523808</v>
      </c>
      <c r="N4656" s="4">
        <v>3.7</v>
      </c>
      <c r="O4656">
        <v>202</v>
      </c>
      <c r="P4656" t="s">
        <v>32</v>
      </c>
      <c r="Q4656" t="s">
        <v>27549</v>
      </c>
    </row>
    <row r="4657" spans="1:17" x14ac:dyDescent="0.25">
      <c r="A4657" t="s">
        <v>27949</v>
      </c>
      <c r="B4657" s="1">
        <v>11036386</v>
      </c>
      <c r="C4657" t="s">
        <v>321</v>
      </c>
      <c r="D4657" t="s">
        <v>173</v>
      </c>
      <c r="E4657" t="s">
        <v>1737</v>
      </c>
      <c r="F4657" t="s">
        <v>13</v>
      </c>
      <c r="G4657" s="2">
        <v>535.26650366748163</v>
      </c>
      <c r="H4657" s="2">
        <f>AVERAGEIF(Table1[[#All],[Category]],Table1[[#This Row],[Category]],Table1[[#All],[DiscountOffer]])</f>
        <v>535.26650366747856</v>
      </c>
      <c r="I4657" s="2">
        <v>299</v>
      </c>
      <c r="J4657" s="2">
        <f>IF(Table1[[#This Row],[Ratings]]&gt;4,Table1[[#This Row],[OriginalPrice (in Rs)]],0)</f>
        <v>0</v>
      </c>
      <c r="K4657" s="2">
        <f>Table1[[#This Row],[OriginalPrice (in Rs)]]-Table1[[#This Row],[DiscountOffer]]</f>
        <v>-236.26650366748163</v>
      </c>
      <c r="L4657" s="2" t="str">
        <f>IF(Table1[[#This Row],[Discount % (In Rs)]]&gt;50%,"High Discount","Low Discount")</f>
        <v>Low Discount</v>
      </c>
      <c r="M4657" s="3">
        <f>Table1[[#This Row],[Discount_Price (In Rs.)]]/Table1[[#This Row],[OriginalPrice (in Rs)]]</f>
        <v>-0.79018897547652722</v>
      </c>
      <c r="N4657" s="4">
        <v>4</v>
      </c>
      <c r="O4657">
        <v>199</v>
      </c>
      <c r="P4657" t="s">
        <v>12610</v>
      </c>
      <c r="Q4657" t="s">
        <v>27950</v>
      </c>
    </row>
    <row r="4658" spans="1:17" x14ac:dyDescent="0.25">
      <c r="A4658" t="s">
        <v>28212</v>
      </c>
      <c r="B4658" s="1">
        <v>14097346</v>
      </c>
      <c r="C4658" t="s">
        <v>56</v>
      </c>
      <c r="D4658" t="s">
        <v>173</v>
      </c>
      <c r="E4658" t="s">
        <v>1737</v>
      </c>
      <c r="F4658" t="s">
        <v>13</v>
      </c>
      <c r="G4658" s="2">
        <v>274</v>
      </c>
      <c r="H4658" s="2">
        <f>AVERAGEIF(Table1[[#All],[Category]],Table1[[#This Row],[Category]],Table1[[#All],[DiscountOffer]])</f>
        <v>535.26650366747856</v>
      </c>
      <c r="I4658" s="2">
        <v>549</v>
      </c>
      <c r="J4658" s="2">
        <f>IF(Table1[[#This Row],[Ratings]]&gt;4,Table1[[#This Row],[OriginalPrice (in Rs)]],0)</f>
        <v>549</v>
      </c>
      <c r="K4658" s="2">
        <f>Table1[[#This Row],[OriginalPrice (in Rs)]]-Table1[[#This Row],[DiscountOffer]]</f>
        <v>275</v>
      </c>
      <c r="L4658" s="2" t="str">
        <f>IF(Table1[[#This Row],[Discount % (In Rs)]]&gt;50%,"High Discount","Low Discount")</f>
        <v>High Discount</v>
      </c>
      <c r="M4658" s="3">
        <f>Table1[[#This Row],[Discount_Price (In Rs.)]]/Table1[[#This Row],[OriginalPrice (in Rs)]]</f>
        <v>0.50091074681238612</v>
      </c>
      <c r="N4658" s="4">
        <v>4.5</v>
      </c>
      <c r="O4658">
        <v>197</v>
      </c>
      <c r="P4658" t="s">
        <v>20</v>
      </c>
      <c r="Q4658" t="s">
        <v>28213</v>
      </c>
    </row>
    <row r="4659" spans="1:17" x14ac:dyDescent="0.25">
      <c r="A4659" t="s">
        <v>28485</v>
      </c>
      <c r="B4659" s="1">
        <v>1734248</v>
      </c>
      <c r="C4659" t="s">
        <v>6442</v>
      </c>
      <c r="D4659" t="s">
        <v>173</v>
      </c>
      <c r="E4659" t="s">
        <v>1737</v>
      </c>
      <c r="F4659" t="s">
        <v>13</v>
      </c>
      <c r="G4659" s="2">
        <v>1074</v>
      </c>
      <c r="H4659" s="2">
        <f>AVERAGEIF(Table1[[#All],[Category]],Table1[[#This Row],[Category]],Table1[[#All],[DiscountOffer]])</f>
        <v>535.26650366747856</v>
      </c>
      <c r="I4659" s="2">
        <v>1790</v>
      </c>
      <c r="J4659" s="2">
        <f>IF(Table1[[#This Row],[Ratings]]&gt;4,Table1[[#This Row],[OriginalPrice (in Rs)]],0)</f>
        <v>1790</v>
      </c>
      <c r="K4659" s="2">
        <f>Table1[[#This Row],[OriginalPrice (in Rs)]]-Table1[[#This Row],[DiscountOffer]]</f>
        <v>716</v>
      </c>
      <c r="L4659" s="2" t="str">
        <f>IF(Table1[[#This Row],[Discount % (In Rs)]]&gt;50%,"High Discount","Low Discount")</f>
        <v>Low Discount</v>
      </c>
      <c r="M4659" s="3">
        <f>Table1[[#This Row],[Discount_Price (In Rs.)]]/Table1[[#This Row],[OriginalPrice (in Rs)]]</f>
        <v>0.4</v>
      </c>
      <c r="N4659" s="4">
        <v>4.2</v>
      </c>
      <c r="O4659">
        <v>195</v>
      </c>
      <c r="P4659" t="s">
        <v>198</v>
      </c>
      <c r="Q4659" t="s">
        <v>28486</v>
      </c>
    </row>
    <row r="4660" spans="1:17" x14ac:dyDescent="0.25">
      <c r="A4660" t="s">
        <v>28487</v>
      </c>
      <c r="B4660" s="1">
        <v>11978532</v>
      </c>
      <c r="C4660" t="s">
        <v>5121</v>
      </c>
      <c r="D4660" t="s">
        <v>173</v>
      </c>
      <c r="E4660" t="s">
        <v>1737</v>
      </c>
      <c r="F4660" t="s">
        <v>13</v>
      </c>
      <c r="G4660" s="2">
        <v>535.26650366748163</v>
      </c>
      <c r="H4660" s="2">
        <f>AVERAGEIF(Table1[[#All],[Category]],Table1[[#This Row],[Category]],Table1[[#All],[DiscountOffer]])</f>
        <v>535.26650366747856</v>
      </c>
      <c r="I4660" s="2">
        <v>490</v>
      </c>
      <c r="J4660" s="2">
        <f>IF(Table1[[#This Row],[Ratings]]&gt;4,Table1[[#This Row],[OriginalPrice (in Rs)]],0)</f>
        <v>490</v>
      </c>
      <c r="K4660" s="2">
        <f>Table1[[#This Row],[OriginalPrice (in Rs)]]-Table1[[#This Row],[DiscountOffer]]</f>
        <v>-45.266503667481629</v>
      </c>
      <c r="L4660" s="2" t="str">
        <f>IF(Table1[[#This Row],[Discount % (In Rs)]]&gt;50%,"High Discount","Low Discount")</f>
        <v>Low Discount</v>
      </c>
      <c r="M4660" s="3">
        <f>Table1[[#This Row],[Discount_Price (In Rs.)]]/Table1[[#This Row],[OriginalPrice (in Rs)]]</f>
        <v>-9.2380619729554345E-2</v>
      </c>
      <c r="N4660" s="4">
        <v>4.3</v>
      </c>
      <c r="O4660">
        <v>195</v>
      </c>
      <c r="P4660" t="s">
        <v>32</v>
      </c>
      <c r="Q4660" t="s">
        <v>28488</v>
      </c>
    </row>
    <row r="4661" spans="1:17" x14ac:dyDescent="0.25">
      <c r="A4661" t="s">
        <v>28489</v>
      </c>
      <c r="B4661" s="1">
        <v>11459234</v>
      </c>
      <c r="C4661" t="s">
        <v>321</v>
      </c>
      <c r="D4661" t="s">
        <v>173</v>
      </c>
      <c r="E4661" t="s">
        <v>1737</v>
      </c>
      <c r="F4661" t="s">
        <v>13</v>
      </c>
      <c r="G4661" s="2">
        <v>535.26650366748163</v>
      </c>
      <c r="H4661" s="2">
        <f>AVERAGEIF(Table1[[#All],[Category]],Table1[[#This Row],[Category]],Table1[[#All],[DiscountOffer]])</f>
        <v>535.26650366747856</v>
      </c>
      <c r="I4661" s="2">
        <v>349</v>
      </c>
      <c r="J4661" s="2">
        <f>IF(Table1[[#This Row],[Ratings]]&gt;4,Table1[[#This Row],[OriginalPrice (in Rs)]],0)</f>
        <v>349</v>
      </c>
      <c r="K4661" s="2">
        <f>Table1[[#This Row],[OriginalPrice (in Rs)]]-Table1[[#This Row],[DiscountOffer]]</f>
        <v>-186.26650366748163</v>
      </c>
      <c r="L4661" s="2" t="str">
        <f>IF(Table1[[#This Row],[Discount % (In Rs)]]&gt;50%,"High Discount","Low Discount")</f>
        <v>Low Discount</v>
      </c>
      <c r="M4661" s="3">
        <f>Table1[[#This Row],[Discount_Price (In Rs.)]]/Table1[[#This Row],[OriginalPrice (in Rs)]]</f>
        <v>-0.53371491022201045</v>
      </c>
      <c r="N4661" s="4">
        <v>4.3</v>
      </c>
      <c r="O4661">
        <v>195</v>
      </c>
      <c r="P4661" t="s">
        <v>324</v>
      </c>
      <c r="Q4661" t="s">
        <v>28490</v>
      </c>
    </row>
    <row r="4662" spans="1:17" x14ac:dyDescent="0.25">
      <c r="A4662" t="s">
        <v>28756</v>
      </c>
      <c r="B4662" s="1">
        <v>12549488</v>
      </c>
      <c r="C4662" t="s">
        <v>8330</v>
      </c>
      <c r="D4662" t="s">
        <v>173</v>
      </c>
      <c r="E4662" t="s">
        <v>1737</v>
      </c>
      <c r="F4662" t="s">
        <v>13</v>
      </c>
      <c r="G4662" s="2">
        <v>331</v>
      </c>
      <c r="H4662" s="2">
        <f>AVERAGEIF(Table1[[#All],[Category]],Table1[[#This Row],[Category]],Table1[[#All],[DiscountOffer]])</f>
        <v>535.26650366747856</v>
      </c>
      <c r="I4662" s="2">
        <v>390</v>
      </c>
      <c r="J4662" s="2">
        <f>IF(Table1[[#This Row],[Ratings]]&gt;4,Table1[[#This Row],[OriginalPrice (in Rs)]],0)</f>
        <v>390</v>
      </c>
      <c r="K4662" s="2">
        <f>Table1[[#This Row],[OriginalPrice (in Rs)]]-Table1[[#This Row],[DiscountOffer]]</f>
        <v>59</v>
      </c>
      <c r="L4662" s="2" t="str">
        <f>IF(Table1[[#This Row],[Discount % (In Rs)]]&gt;50%,"High Discount","Low Discount")</f>
        <v>Low Discount</v>
      </c>
      <c r="M4662" s="3">
        <f>Table1[[#This Row],[Discount_Price (In Rs.)]]/Table1[[#This Row],[OriginalPrice (in Rs)]]</f>
        <v>0.15128205128205127</v>
      </c>
      <c r="N4662" s="4">
        <v>4.0999999999999996</v>
      </c>
      <c r="O4662">
        <v>193</v>
      </c>
      <c r="P4662" t="s">
        <v>32</v>
      </c>
      <c r="Q4662" t="s">
        <v>28757</v>
      </c>
    </row>
    <row r="4663" spans="1:17" x14ac:dyDescent="0.25">
      <c r="A4663" t="s">
        <v>481</v>
      </c>
      <c r="B4663" s="1">
        <v>8613927</v>
      </c>
      <c r="C4663" t="s">
        <v>482</v>
      </c>
      <c r="D4663" t="s">
        <v>173</v>
      </c>
      <c r="E4663" t="s">
        <v>483</v>
      </c>
      <c r="F4663" t="s">
        <v>13</v>
      </c>
      <c r="G4663" s="2">
        <v>489</v>
      </c>
      <c r="H4663" s="2">
        <f>AVERAGEIF(Table1[[#All],[Category]],Table1[[#This Row],[Category]],Table1[[#All],[DiscountOffer]])</f>
        <v>535.26650366747856</v>
      </c>
      <c r="I4663" s="2">
        <v>999</v>
      </c>
      <c r="J4663" s="2">
        <f>IF(Table1[[#This Row],[Ratings]]&gt;4,Table1[[#This Row],[OriginalPrice (in Rs)]],0)</f>
        <v>999</v>
      </c>
      <c r="K4663" s="2">
        <f>Table1[[#This Row],[OriginalPrice (in Rs)]]-Table1[[#This Row],[DiscountOffer]]</f>
        <v>510</v>
      </c>
      <c r="L4663" s="2" t="str">
        <f>IF(Table1[[#This Row],[Discount % (In Rs)]]&gt;50%,"High Discount","Low Discount")</f>
        <v>High Discount</v>
      </c>
      <c r="M4663" s="3">
        <f>Table1[[#This Row],[Discount_Price (In Rs.)]]/Table1[[#This Row],[OriginalPrice (in Rs)]]</f>
        <v>0.51051051051051055</v>
      </c>
      <c r="N4663" s="4">
        <v>4.3</v>
      </c>
      <c r="O4663">
        <v>964</v>
      </c>
      <c r="P4663" t="s">
        <v>20</v>
      </c>
      <c r="Q4663" t="s">
        <v>484</v>
      </c>
    </row>
    <row r="4664" spans="1:17" x14ac:dyDescent="0.25">
      <c r="A4664" t="s">
        <v>523</v>
      </c>
      <c r="B4664" s="1">
        <v>13676446</v>
      </c>
      <c r="C4664" t="s">
        <v>524</v>
      </c>
      <c r="D4664" t="s">
        <v>173</v>
      </c>
      <c r="E4664" t="s">
        <v>483</v>
      </c>
      <c r="F4664" t="s">
        <v>13</v>
      </c>
      <c r="G4664" s="2">
        <v>988</v>
      </c>
      <c r="H4664" s="2">
        <f>AVERAGEIF(Table1[[#All],[Category]],Table1[[#This Row],[Category]],Table1[[#All],[DiscountOffer]])</f>
        <v>535.26650366747856</v>
      </c>
      <c r="I4664" s="2">
        <v>1798</v>
      </c>
      <c r="J4664" s="2">
        <f>IF(Table1[[#This Row],[Ratings]]&gt;4,Table1[[#This Row],[OriginalPrice (in Rs)]],0)</f>
        <v>0</v>
      </c>
      <c r="K4664" s="2">
        <f>Table1[[#This Row],[OriginalPrice (in Rs)]]-Table1[[#This Row],[DiscountOffer]]</f>
        <v>810</v>
      </c>
      <c r="L4664" s="2" t="str">
        <f>IF(Table1[[#This Row],[Discount % (In Rs)]]&gt;50%,"High Discount","Low Discount")</f>
        <v>Low Discount</v>
      </c>
      <c r="M4664" s="3">
        <f>Table1[[#This Row],[Discount_Price (In Rs.)]]/Table1[[#This Row],[OriginalPrice (in Rs)]]</f>
        <v>0.45050055617352613</v>
      </c>
      <c r="N4664" s="4">
        <v>3.8</v>
      </c>
      <c r="O4664">
        <v>961</v>
      </c>
      <c r="P4664" t="s">
        <v>32</v>
      </c>
      <c r="Q4664" t="s">
        <v>525</v>
      </c>
    </row>
    <row r="4665" spans="1:17" x14ac:dyDescent="0.25">
      <c r="A4665" t="s">
        <v>894</v>
      </c>
      <c r="B4665" s="1">
        <v>12708354</v>
      </c>
      <c r="C4665" t="s">
        <v>524</v>
      </c>
      <c r="D4665" t="s">
        <v>173</v>
      </c>
      <c r="E4665" t="s">
        <v>483</v>
      </c>
      <c r="F4665" t="s">
        <v>13</v>
      </c>
      <c r="G4665" s="2">
        <v>881</v>
      </c>
      <c r="H4665" s="2">
        <f>AVERAGEIF(Table1[[#All],[Category]],Table1[[#This Row],[Category]],Table1[[#All],[DiscountOffer]])</f>
        <v>535.26650366747856</v>
      </c>
      <c r="I4665" s="2">
        <v>1798</v>
      </c>
      <c r="J4665" s="2">
        <f>IF(Table1[[#This Row],[Ratings]]&gt;4,Table1[[#This Row],[OriginalPrice (in Rs)]],0)</f>
        <v>1798</v>
      </c>
      <c r="K4665" s="2">
        <f>Table1[[#This Row],[OriginalPrice (in Rs)]]-Table1[[#This Row],[DiscountOffer]]</f>
        <v>917</v>
      </c>
      <c r="L4665" s="2" t="str">
        <f>IF(Table1[[#This Row],[Discount % (In Rs)]]&gt;50%,"High Discount","Low Discount")</f>
        <v>High Discount</v>
      </c>
      <c r="M4665" s="3">
        <f>Table1[[#This Row],[Discount_Price (In Rs.)]]/Table1[[#This Row],[OriginalPrice (in Rs)]]</f>
        <v>0.5100111234705228</v>
      </c>
      <c r="N4665" s="4">
        <v>4.0999999999999996</v>
      </c>
      <c r="O4665">
        <v>928</v>
      </c>
      <c r="P4665" t="s">
        <v>32</v>
      </c>
      <c r="Q4665" t="s">
        <v>895</v>
      </c>
    </row>
    <row r="4666" spans="1:17" x14ac:dyDescent="0.25">
      <c r="A4666" t="s">
        <v>920</v>
      </c>
      <c r="B4666" s="1">
        <v>10852560</v>
      </c>
      <c r="C4666" t="s">
        <v>921</v>
      </c>
      <c r="D4666" t="s">
        <v>173</v>
      </c>
      <c r="E4666" t="s">
        <v>483</v>
      </c>
      <c r="F4666" t="s">
        <v>13</v>
      </c>
      <c r="G4666" s="2">
        <v>629</v>
      </c>
      <c r="H4666" s="2">
        <f>AVERAGEIF(Table1[[#All],[Category]],Table1[[#This Row],[Category]],Table1[[#All],[DiscountOffer]])</f>
        <v>535.26650366747856</v>
      </c>
      <c r="I4666" s="2">
        <v>769</v>
      </c>
      <c r="J4666" s="2">
        <f>IF(Table1[[#This Row],[Ratings]]&gt;4,Table1[[#This Row],[OriginalPrice (in Rs)]],0)</f>
        <v>769</v>
      </c>
      <c r="K4666" s="2">
        <f>Table1[[#This Row],[OriginalPrice (in Rs)]]-Table1[[#This Row],[DiscountOffer]]</f>
        <v>140</v>
      </c>
      <c r="L4666" s="2" t="str">
        <f>IF(Table1[[#This Row],[Discount % (In Rs)]]&gt;50%,"High Discount","Low Discount")</f>
        <v>Low Discount</v>
      </c>
      <c r="M4666" s="3">
        <f>Table1[[#This Row],[Discount_Price (In Rs.)]]/Table1[[#This Row],[OriginalPrice (in Rs)]]</f>
        <v>0.18205461638491546</v>
      </c>
      <c r="N4666" s="4">
        <v>4.3</v>
      </c>
      <c r="O4666">
        <v>926</v>
      </c>
      <c r="P4666" t="s">
        <v>20</v>
      </c>
      <c r="Q4666" t="s">
        <v>922</v>
      </c>
    </row>
    <row r="4667" spans="1:17" x14ac:dyDescent="0.25">
      <c r="A4667" t="s">
        <v>1281</v>
      </c>
      <c r="B4667" s="1">
        <v>10852574</v>
      </c>
      <c r="C4667" t="s">
        <v>921</v>
      </c>
      <c r="D4667" t="s">
        <v>173</v>
      </c>
      <c r="E4667" t="s">
        <v>483</v>
      </c>
      <c r="F4667" t="s">
        <v>13</v>
      </c>
      <c r="G4667" s="2">
        <v>1199</v>
      </c>
      <c r="H4667" s="2">
        <f>AVERAGEIF(Table1[[#All],[Category]],Table1[[#This Row],[Category]],Table1[[#All],[DiscountOffer]])</f>
        <v>535.26650366747856</v>
      </c>
      <c r="I4667" s="2">
        <v>1499</v>
      </c>
      <c r="J4667" s="2">
        <f>IF(Table1[[#This Row],[Ratings]]&gt;4,Table1[[#This Row],[OriginalPrice (in Rs)]],0)</f>
        <v>1499</v>
      </c>
      <c r="K4667" s="2">
        <f>Table1[[#This Row],[OriginalPrice (in Rs)]]-Table1[[#This Row],[DiscountOffer]]</f>
        <v>300</v>
      </c>
      <c r="L4667" s="2" t="str">
        <f>IF(Table1[[#This Row],[Discount % (In Rs)]]&gt;50%,"High Discount","Low Discount")</f>
        <v>Low Discount</v>
      </c>
      <c r="M4667" s="3">
        <f>Table1[[#This Row],[Discount_Price (In Rs.)]]/Table1[[#This Row],[OriginalPrice (in Rs)]]</f>
        <v>0.20013342228152101</v>
      </c>
      <c r="N4667" s="4">
        <v>4.5999999999999996</v>
      </c>
      <c r="O4667">
        <v>895</v>
      </c>
      <c r="P4667" t="s">
        <v>20</v>
      </c>
      <c r="Q4667" t="s">
        <v>1282</v>
      </c>
    </row>
    <row r="4668" spans="1:17" x14ac:dyDescent="0.25">
      <c r="A4668" t="s">
        <v>1288</v>
      </c>
      <c r="B4668" s="1">
        <v>11807560</v>
      </c>
      <c r="C4668" t="s">
        <v>524</v>
      </c>
      <c r="D4668" t="s">
        <v>173</v>
      </c>
      <c r="E4668" t="s">
        <v>483</v>
      </c>
      <c r="F4668" t="s">
        <v>13</v>
      </c>
      <c r="G4668" s="2">
        <v>881</v>
      </c>
      <c r="H4668" s="2">
        <f>AVERAGEIF(Table1[[#All],[Category]],Table1[[#This Row],[Category]],Table1[[#All],[DiscountOffer]])</f>
        <v>535.26650366747856</v>
      </c>
      <c r="I4668" s="2">
        <v>1798</v>
      </c>
      <c r="J4668" s="2">
        <f>IF(Table1[[#This Row],[Ratings]]&gt;4,Table1[[#This Row],[OriginalPrice (in Rs)]],0)</f>
        <v>1798</v>
      </c>
      <c r="K4668" s="2">
        <f>Table1[[#This Row],[OriginalPrice (in Rs)]]-Table1[[#This Row],[DiscountOffer]]</f>
        <v>917</v>
      </c>
      <c r="L4668" s="2" t="str">
        <f>IF(Table1[[#This Row],[Discount % (In Rs)]]&gt;50%,"High Discount","Low Discount")</f>
        <v>High Discount</v>
      </c>
      <c r="M4668" s="3">
        <f>Table1[[#This Row],[Discount_Price (In Rs.)]]/Table1[[#This Row],[OriginalPrice (in Rs)]]</f>
        <v>0.5100111234705228</v>
      </c>
      <c r="N4668" s="4">
        <v>4.2</v>
      </c>
      <c r="O4668">
        <v>894</v>
      </c>
      <c r="P4668" t="s">
        <v>32</v>
      </c>
      <c r="Q4668" t="s">
        <v>1289</v>
      </c>
    </row>
    <row r="4669" spans="1:17" x14ac:dyDescent="0.25">
      <c r="A4669" t="s">
        <v>1522</v>
      </c>
      <c r="B4669" s="1">
        <v>13676458</v>
      </c>
      <c r="C4669" t="s">
        <v>524</v>
      </c>
      <c r="D4669" t="s">
        <v>173</v>
      </c>
      <c r="E4669" t="s">
        <v>483</v>
      </c>
      <c r="F4669" t="s">
        <v>13</v>
      </c>
      <c r="G4669" s="2">
        <v>988</v>
      </c>
      <c r="H4669" s="2">
        <f>AVERAGEIF(Table1[[#All],[Category]],Table1[[#This Row],[Category]],Table1[[#All],[DiscountOffer]])</f>
        <v>535.26650366747856</v>
      </c>
      <c r="I4669" s="2">
        <v>1798</v>
      </c>
      <c r="J4669" s="2">
        <f>IF(Table1[[#This Row],[Ratings]]&gt;4,Table1[[#This Row],[OriginalPrice (in Rs)]],0)</f>
        <v>1798</v>
      </c>
      <c r="K4669" s="2">
        <f>Table1[[#This Row],[OriginalPrice (in Rs)]]-Table1[[#This Row],[DiscountOffer]]</f>
        <v>810</v>
      </c>
      <c r="L4669" s="2" t="str">
        <f>IF(Table1[[#This Row],[Discount % (In Rs)]]&gt;50%,"High Discount","Low Discount")</f>
        <v>Low Discount</v>
      </c>
      <c r="M4669" s="3">
        <f>Table1[[#This Row],[Discount_Price (In Rs.)]]/Table1[[#This Row],[OriginalPrice (in Rs)]]</f>
        <v>0.45050055617352613</v>
      </c>
      <c r="N4669" s="4">
        <v>4.4000000000000004</v>
      </c>
      <c r="O4669">
        <v>878</v>
      </c>
      <c r="P4669" t="s">
        <v>32</v>
      </c>
      <c r="Q4669" t="s">
        <v>1523</v>
      </c>
    </row>
    <row r="4670" spans="1:17" x14ac:dyDescent="0.25">
      <c r="A4670" t="s">
        <v>2145</v>
      </c>
      <c r="B4670" s="1">
        <v>8613929</v>
      </c>
      <c r="C4670" t="s">
        <v>482</v>
      </c>
      <c r="D4670" t="s">
        <v>173</v>
      </c>
      <c r="E4670" t="s">
        <v>483</v>
      </c>
      <c r="F4670" t="s">
        <v>13</v>
      </c>
      <c r="G4670" s="2">
        <v>489</v>
      </c>
      <c r="H4670" s="2">
        <f>AVERAGEIF(Table1[[#All],[Category]],Table1[[#This Row],[Category]],Table1[[#All],[DiscountOffer]])</f>
        <v>535.26650366747856</v>
      </c>
      <c r="I4670" s="2">
        <v>999</v>
      </c>
      <c r="J4670" s="2">
        <f>IF(Table1[[#This Row],[Ratings]]&gt;4,Table1[[#This Row],[OriginalPrice (in Rs)]],0)</f>
        <v>999</v>
      </c>
      <c r="K4670" s="2">
        <f>Table1[[#This Row],[OriginalPrice (in Rs)]]-Table1[[#This Row],[DiscountOffer]]</f>
        <v>510</v>
      </c>
      <c r="L4670" s="2" t="str">
        <f>IF(Table1[[#This Row],[Discount % (In Rs)]]&gt;50%,"High Discount","Low Discount")</f>
        <v>High Discount</v>
      </c>
      <c r="M4670" s="3">
        <f>Table1[[#This Row],[Discount_Price (In Rs.)]]/Table1[[#This Row],[OriginalPrice (in Rs)]]</f>
        <v>0.51051051051051055</v>
      </c>
      <c r="N4670" s="4">
        <v>4.3</v>
      </c>
      <c r="O4670">
        <v>830</v>
      </c>
      <c r="P4670" t="s">
        <v>20</v>
      </c>
      <c r="Q4670" t="s">
        <v>2146</v>
      </c>
    </row>
    <row r="4671" spans="1:17" x14ac:dyDescent="0.25">
      <c r="A4671" t="s">
        <v>2205</v>
      </c>
      <c r="B4671" s="1">
        <v>13676452</v>
      </c>
      <c r="C4671" t="s">
        <v>524</v>
      </c>
      <c r="D4671" t="s">
        <v>173</v>
      </c>
      <c r="E4671" t="s">
        <v>483</v>
      </c>
      <c r="F4671" t="s">
        <v>13</v>
      </c>
      <c r="G4671" s="2">
        <v>988</v>
      </c>
      <c r="H4671" s="2">
        <f>AVERAGEIF(Table1[[#All],[Category]],Table1[[#This Row],[Category]],Table1[[#All],[DiscountOffer]])</f>
        <v>535.26650366747856</v>
      </c>
      <c r="I4671" s="2">
        <v>1798</v>
      </c>
      <c r="J4671" s="2">
        <f>IF(Table1[[#This Row],[Ratings]]&gt;4,Table1[[#This Row],[OriginalPrice (in Rs)]],0)</f>
        <v>1798</v>
      </c>
      <c r="K4671" s="2">
        <f>Table1[[#This Row],[OriginalPrice (in Rs)]]-Table1[[#This Row],[DiscountOffer]]</f>
        <v>810</v>
      </c>
      <c r="L4671" s="2" t="str">
        <f>IF(Table1[[#This Row],[Discount % (In Rs)]]&gt;50%,"High Discount","Low Discount")</f>
        <v>Low Discount</v>
      </c>
      <c r="M4671" s="3">
        <f>Table1[[#This Row],[Discount_Price (In Rs.)]]/Table1[[#This Row],[OriginalPrice (in Rs)]]</f>
        <v>0.45050055617352613</v>
      </c>
      <c r="N4671" s="4">
        <v>4.2</v>
      </c>
      <c r="O4671">
        <v>826</v>
      </c>
      <c r="P4671" t="s">
        <v>32</v>
      </c>
      <c r="Q4671" t="s">
        <v>525</v>
      </c>
    </row>
    <row r="4672" spans="1:17" x14ac:dyDescent="0.25">
      <c r="A4672" t="s">
        <v>2684</v>
      </c>
      <c r="B4672" s="1">
        <v>17982168</v>
      </c>
      <c r="C4672" t="s">
        <v>745</v>
      </c>
      <c r="D4672" t="s">
        <v>173</v>
      </c>
      <c r="E4672" t="s">
        <v>483</v>
      </c>
      <c r="F4672" t="s">
        <v>13</v>
      </c>
      <c r="G4672" s="2">
        <v>535.26650366748163</v>
      </c>
      <c r="H4672" s="2">
        <f>AVERAGEIF(Table1[[#All],[Category]],Table1[[#This Row],[Category]],Table1[[#All],[DiscountOffer]])</f>
        <v>535.26650366747856</v>
      </c>
      <c r="I4672" s="2">
        <v>2098</v>
      </c>
      <c r="J4672" s="2">
        <f>IF(Table1[[#This Row],[Ratings]]&gt;4,Table1[[#This Row],[OriginalPrice (in Rs)]],0)</f>
        <v>2098</v>
      </c>
      <c r="K4672" s="2">
        <f>Table1[[#This Row],[OriginalPrice (in Rs)]]-Table1[[#This Row],[DiscountOffer]]</f>
        <v>1562.7334963325184</v>
      </c>
      <c r="L4672" s="2" t="str">
        <f>IF(Table1[[#This Row],[Discount % (In Rs)]]&gt;50%,"High Discount","Low Discount")</f>
        <v>High Discount</v>
      </c>
      <c r="M4672" s="3">
        <f>Table1[[#This Row],[Discount_Price (In Rs.)]]/Table1[[#This Row],[OriginalPrice (in Rs)]]</f>
        <v>0.74486820606888382</v>
      </c>
      <c r="N4672" s="4">
        <v>4.0999999999999996</v>
      </c>
      <c r="O4672">
        <v>794</v>
      </c>
      <c r="P4672" t="s">
        <v>2686</v>
      </c>
      <c r="Q4672" t="s">
        <v>2685</v>
      </c>
    </row>
    <row r="4673" spans="1:17" x14ac:dyDescent="0.25">
      <c r="A4673" t="s">
        <v>2710</v>
      </c>
      <c r="B4673" s="1">
        <v>13676448</v>
      </c>
      <c r="C4673" t="s">
        <v>524</v>
      </c>
      <c r="D4673" t="s">
        <v>173</v>
      </c>
      <c r="E4673" t="s">
        <v>483</v>
      </c>
      <c r="F4673" t="s">
        <v>13</v>
      </c>
      <c r="G4673" s="2">
        <v>1096</v>
      </c>
      <c r="H4673" s="2">
        <f>AVERAGEIF(Table1[[#All],[Category]],Table1[[#This Row],[Category]],Table1[[#All],[DiscountOffer]])</f>
        <v>535.26650366747856</v>
      </c>
      <c r="I4673" s="2">
        <v>1798</v>
      </c>
      <c r="J4673" s="2">
        <f>IF(Table1[[#This Row],[Ratings]]&gt;4,Table1[[#This Row],[OriginalPrice (in Rs)]],0)</f>
        <v>1798</v>
      </c>
      <c r="K4673" s="2">
        <f>Table1[[#This Row],[OriginalPrice (in Rs)]]-Table1[[#This Row],[DiscountOffer]]</f>
        <v>702</v>
      </c>
      <c r="L4673" s="2" t="str">
        <f>IF(Table1[[#This Row],[Discount % (In Rs)]]&gt;50%,"High Discount","Low Discount")</f>
        <v>Low Discount</v>
      </c>
      <c r="M4673" s="3">
        <f>Table1[[#This Row],[Discount_Price (In Rs.)]]/Table1[[#This Row],[OriginalPrice (in Rs)]]</f>
        <v>0.39043381535038935</v>
      </c>
      <c r="N4673" s="4">
        <v>4.0999999999999996</v>
      </c>
      <c r="O4673">
        <v>793</v>
      </c>
      <c r="P4673" t="s">
        <v>32</v>
      </c>
      <c r="Q4673" t="s">
        <v>525</v>
      </c>
    </row>
    <row r="4674" spans="1:17" x14ac:dyDescent="0.25">
      <c r="A4674" t="s">
        <v>2791</v>
      </c>
      <c r="B4674" s="1">
        <v>11807550</v>
      </c>
      <c r="C4674" t="s">
        <v>524</v>
      </c>
      <c r="D4674" t="s">
        <v>173</v>
      </c>
      <c r="E4674" t="s">
        <v>483</v>
      </c>
      <c r="F4674" t="s">
        <v>13</v>
      </c>
      <c r="G4674" s="2">
        <v>988</v>
      </c>
      <c r="H4674" s="2">
        <f>AVERAGEIF(Table1[[#All],[Category]],Table1[[#This Row],[Category]],Table1[[#All],[DiscountOffer]])</f>
        <v>535.26650366747856</v>
      </c>
      <c r="I4674" s="2">
        <v>1798</v>
      </c>
      <c r="J4674" s="2">
        <f>IF(Table1[[#This Row],[Ratings]]&gt;4,Table1[[#This Row],[OriginalPrice (in Rs)]],0)</f>
        <v>1798</v>
      </c>
      <c r="K4674" s="2">
        <f>Table1[[#This Row],[OriginalPrice (in Rs)]]-Table1[[#This Row],[DiscountOffer]]</f>
        <v>810</v>
      </c>
      <c r="L4674" s="2" t="str">
        <f>IF(Table1[[#This Row],[Discount % (In Rs)]]&gt;50%,"High Discount","Low Discount")</f>
        <v>Low Discount</v>
      </c>
      <c r="M4674" s="3">
        <f>Table1[[#This Row],[Discount_Price (In Rs.)]]/Table1[[#This Row],[OriginalPrice (in Rs)]]</f>
        <v>0.45050055617352613</v>
      </c>
      <c r="N4674" s="4">
        <v>4.3</v>
      </c>
      <c r="O4674">
        <v>788</v>
      </c>
      <c r="P4674" t="s">
        <v>32</v>
      </c>
      <c r="Q4674" t="s">
        <v>2792</v>
      </c>
    </row>
    <row r="4675" spans="1:17" x14ac:dyDescent="0.25">
      <c r="A4675" t="s">
        <v>3071</v>
      </c>
      <c r="B4675" s="1">
        <v>13676450</v>
      </c>
      <c r="C4675" t="s">
        <v>524</v>
      </c>
      <c r="D4675" t="s">
        <v>173</v>
      </c>
      <c r="E4675" t="s">
        <v>483</v>
      </c>
      <c r="F4675" t="s">
        <v>13</v>
      </c>
      <c r="G4675" s="2">
        <v>988</v>
      </c>
      <c r="H4675" s="2">
        <f>AVERAGEIF(Table1[[#All],[Category]],Table1[[#This Row],[Category]],Table1[[#All],[DiscountOffer]])</f>
        <v>535.26650366747856</v>
      </c>
      <c r="I4675" s="2">
        <v>1798</v>
      </c>
      <c r="J4675" s="2">
        <f>IF(Table1[[#This Row],[Ratings]]&gt;4,Table1[[#This Row],[OriginalPrice (in Rs)]],0)</f>
        <v>1798</v>
      </c>
      <c r="K4675" s="2">
        <f>Table1[[#This Row],[OriginalPrice (in Rs)]]-Table1[[#This Row],[DiscountOffer]]</f>
        <v>810</v>
      </c>
      <c r="L4675" s="2" t="str">
        <f>IF(Table1[[#This Row],[Discount % (In Rs)]]&gt;50%,"High Discount","Low Discount")</f>
        <v>Low Discount</v>
      </c>
      <c r="M4675" s="3">
        <f>Table1[[#This Row],[Discount_Price (In Rs.)]]/Table1[[#This Row],[OriginalPrice (in Rs)]]</f>
        <v>0.45050055617352613</v>
      </c>
      <c r="N4675" s="4">
        <v>4.0999999999999996</v>
      </c>
      <c r="O4675">
        <v>770</v>
      </c>
      <c r="P4675" t="s">
        <v>32</v>
      </c>
      <c r="Q4675" t="s">
        <v>1523</v>
      </c>
    </row>
    <row r="4676" spans="1:17" x14ac:dyDescent="0.25">
      <c r="A4676" t="s">
        <v>3381</v>
      </c>
      <c r="B4676" s="1">
        <v>2091633</v>
      </c>
      <c r="C4676" t="s">
        <v>524</v>
      </c>
      <c r="D4676" t="s">
        <v>173</v>
      </c>
      <c r="E4676" t="s">
        <v>483</v>
      </c>
      <c r="F4676" t="s">
        <v>13</v>
      </c>
      <c r="G4676" s="2">
        <v>602</v>
      </c>
      <c r="H4676" s="2">
        <f>AVERAGEIF(Table1[[#All],[Category]],Table1[[#This Row],[Category]],Table1[[#All],[DiscountOffer]])</f>
        <v>535.26650366747856</v>
      </c>
      <c r="I4676" s="2">
        <v>899</v>
      </c>
      <c r="J4676" s="2">
        <f>IF(Table1[[#This Row],[Ratings]]&gt;4,Table1[[#This Row],[OriginalPrice (in Rs)]],0)</f>
        <v>899</v>
      </c>
      <c r="K4676" s="2">
        <f>Table1[[#This Row],[OriginalPrice (in Rs)]]-Table1[[#This Row],[DiscountOffer]]</f>
        <v>297</v>
      </c>
      <c r="L4676" s="2" t="str">
        <f>IF(Table1[[#This Row],[Discount % (In Rs)]]&gt;50%,"High Discount","Low Discount")</f>
        <v>Low Discount</v>
      </c>
      <c r="M4676" s="3">
        <f>Table1[[#This Row],[Discount_Price (In Rs.)]]/Table1[[#This Row],[OriginalPrice (in Rs)]]</f>
        <v>0.3303670745272525</v>
      </c>
      <c r="N4676" s="4">
        <v>4.3</v>
      </c>
      <c r="O4676">
        <v>749</v>
      </c>
      <c r="P4676" t="s">
        <v>32</v>
      </c>
      <c r="Q4676" t="s">
        <v>3382</v>
      </c>
    </row>
    <row r="4677" spans="1:17" x14ac:dyDescent="0.25">
      <c r="A4677" t="s">
        <v>3383</v>
      </c>
      <c r="B4677" s="1">
        <v>11849720</v>
      </c>
      <c r="C4677" t="s">
        <v>524</v>
      </c>
      <c r="D4677" t="s">
        <v>173</v>
      </c>
      <c r="E4677" t="s">
        <v>483</v>
      </c>
      <c r="F4677" t="s">
        <v>13</v>
      </c>
      <c r="G4677" s="2">
        <v>881</v>
      </c>
      <c r="H4677" s="2">
        <f>AVERAGEIF(Table1[[#All],[Category]],Table1[[#This Row],[Category]],Table1[[#All],[DiscountOffer]])</f>
        <v>535.26650366747856</v>
      </c>
      <c r="I4677" s="2">
        <v>1798</v>
      </c>
      <c r="J4677" s="2">
        <f>IF(Table1[[#This Row],[Ratings]]&gt;4,Table1[[#This Row],[OriginalPrice (in Rs)]],0)</f>
        <v>1798</v>
      </c>
      <c r="K4677" s="2">
        <f>Table1[[#This Row],[OriginalPrice (in Rs)]]-Table1[[#This Row],[DiscountOffer]]</f>
        <v>917</v>
      </c>
      <c r="L4677" s="2" t="str">
        <f>IF(Table1[[#This Row],[Discount % (In Rs)]]&gt;50%,"High Discount","Low Discount")</f>
        <v>High Discount</v>
      </c>
      <c r="M4677" s="3">
        <f>Table1[[#This Row],[Discount_Price (In Rs.)]]/Table1[[#This Row],[OriginalPrice (in Rs)]]</f>
        <v>0.5100111234705228</v>
      </c>
      <c r="N4677" s="4">
        <v>4.3</v>
      </c>
      <c r="O4677">
        <v>749</v>
      </c>
      <c r="P4677" t="s">
        <v>32</v>
      </c>
      <c r="Q4677" t="s">
        <v>3384</v>
      </c>
    </row>
    <row r="4678" spans="1:17" x14ac:dyDescent="0.25">
      <c r="A4678" t="s">
        <v>3657</v>
      </c>
      <c r="B4678" s="1">
        <v>11807564</v>
      </c>
      <c r="C4678" t="s">
        <v>524</v>
      </c>
      <c r="D4678" t="s">
        <v>173</v>
      </c>
      <c r="E4678" t="s">
        <v>483</v>
      </c>
      <c r="F4678" t="s">
        <v>13</v>
      </c>
      <c r="G4678" s="2">
        <v>988</v>
      </c>
      <c r="H4678" s="2">
        <f>AVERAGEIF(Table1[[#All],[Category]],Table1[[#This Row],[Category]],Table1[[#All],[DiscountOffer]])</f>
        <v>535.26650366747856</v>
      </c>
      <c r="I4678" s="2">
        <v>1798</v>
      </c>
      <c r="J4678" s="2">
        <f>IF(Table1[[#This Row],[Ratings]]&gt;4,Table1[[#This Row],[OriginalPrice (in Rs)]],0)</f>
        <v>1798</v>
      </c>
      <c r="K4678" s="2">
        <f>Table1[[#This Row],[OriginalPrice (in Rs)]]-Table1[[#This Row],[DiscountOffer]]</f>
        <v>810</v>
      </c>
      <c r="L4678" s="2" t="str">
        <f>IF(Table1[[#This Row],[Discount % (In Rs)]]&gt;50%,"High Discount","Low Discount")</f>
        <v>Low Discount</v>
      </c>
      <c r="M4678" s="3">
        <f>Table1[[#This Row],[Discount_Price (In Rs.)]]/Table1[[#This Row],[OriginalPrice (in Rs)]]</f>
        <v>0.45050055617352613</v>
      </c>
      <c r="N4678" s="4">
        <v>4.2</v>
      </c>
      <c r="O4678">
        <v>732</v>
      </c>
      <c r="P4678" t="s">
        <v>32</v>
      </c>
      <c r="Q4678" t="s">
        <v>3658</v>
      </c>
    </row>
    <row r="4679" spans="1:17" x14ac:dyDescent="0.25">
      <c r="A4679" t="s">
        <v>4001</v>
      </c>
      <c r="B4679" s="1">
        <v>2091637</v>
      </c>
      <c r="C4679" t="s">
        <v>524</v>
      </c>
      <c r="D4679" t="s">
        <v>173</v>
      </c>
      <c r="E4679" t="s">
        <v>483</v>
      </c>
      <c r="F4679" t="s">
        <v>13</v>
      </c>
      <c r="G4679" s="2">
        <v>602</v>
      </c>
      <c r="H4679" s="2">
        <f>AVERAGEIF(Table1[[#All],[Category]],Table1[[#This Row],[Category]],Table1[[#All],[DiscountOffer]])</f>
        <v>535.26650366747856</v>
      </c>
      <c r="I4679" s="2">
        <v>899</v>
      </c>
      <c r="J4679" s="2">
        <f>IF(Table1[[#This Row],[Ratings]]&gt;4,Table1[[#This Row],[OriginalPrice (in Rs)]],0)</f>
        <v>0</v>
      </c>
      <c r="K4679" s="2">
        <f>Table1[[#This Row],[OriginalPrice (in Rs)]]-Table1[[#This Row],[DiscountOffer]]</f>
        <v>297</v>
      </c>
      <c r="L4679" s="2" t="str">
        <f>IF(Table1[[#This Row],[Discount % (In Rs)]]&gt;50%,"High Discount","Low Discount")</f>
        <v>Low Discount</v>
      </c>
      <c r="M4679" s="3">
        <f>Table1[[#This Row],[Discount_Price (In Rs.)]]/Table1[[#This Row],[OriginalPrice (in Rs)]]</f>
        <v>0.3303670745272525</v>
      </c>
      <c r="N4679" s="4">
        <v>3.9</v>
      </c>
      <c r="O4679">
        <v>711</v>
      </c>
      <c r="P4679" t="s">
        <v>32</v>
      </c>
      <c r="Q4679" t="s">
        <v>4002</v>
      </c>
    </row>
    <row r="4680" spans="1:17" x14ac:dyDescent="0.25">
      <c r="A4680" t="s">
        <v>4003</v>
      </c>
      <c r="B4680" s="1">
        <v>11849718</v>
      </c>
      <c r="C4680" t="s">
        <v>524</v>
      </c>
      <c r="D4680" t="s">
        <v>173</v>
      </c>
      <c r="E4680" t="s">
        <v>483</v>
      </c>
      <c r="F4680" t="s">
        <v>13</v>
      </c>
      <c r="G4680" s="2">
        <v>881</v>
      </c>
      <c r="H4680" s="2">
        <f>AVERAGEIF(Table1[[#All],[Category]],Table1[[#This Row],[Category]],Table1[[#All],[DiscountOffer]])</f>
        <v>535.26650366747856</v>
      </c>
      <c r="I4680" s="2">
        <v>1798</v>
      </c>
      <c r="J4680" s="2">
        <f>IF(Table1[[#This Row],[Ratings]]&gt;4,Table1[[#This Row],[OriginalPrice (in Rs)]],0)</f>
        <v>1798</v>
      </c>
      <c r="K4680" s="2">
        <f>Table1[[#This Row],[OriginalPrice (in Rs)]]-Table1[[#This Row],[DiscountOffer]]</f>
        <v>917</v>
      </c>
      <c r="L4680" s="2" t="str">
        <f>IF(Table1[[#This Row],[Discount % (In Rs)]]&gt;50%,"High Discount","Low Discount")</f>
        <v>High Discount</v>
      </c>
      <c r="M4680" s="3">
        <f>Table1[[#This Row],[Discount_Price (In Rs.)]]/Table1[[#This Row],[OriginalPrice (in Rs)]]</f>
        <v>0.5100111234705228</v>
      </c>
      <c r="N4680" s="4">
        <v>4.3</v>
      </c>
      <c r="O4680">
        <v>711</v>
      </c>
      <c r="P4680" t="s">
        <v>32</v>
      </c>
      <c r="Q4680" t="s">
        <v>4004</v>
      </c>
    </row>
    <row r="4681" spans="1:17" x14ac:dyDescent="0.25">
      <c r="A4681" t="s">
        <v>4735</v>
      </c>
      <c r="B4681" s="1">
        <v>2091620</v>
      </c>
      <c r="C4681" t="s">
        <v>524</v>
      </c>
      <c r="D4681" t="s">
        <v>173</v>
      </c>
      <c r="E4681" t="s">
        <v>483</v>
      </c>
      <c r="F4681" t="s">
        <v>13</v>
      </c>
      <c r="G4681" s="2">
        <v>602</v>
      </c>
      <c r="H4681" s="2">
        <f>AVERAGEIF(Table1[[#All],[Category]],Table1[[#This Row],[Category]],Table1[[#All],[DiscountOffer]])</f>
        <v>535.26650366747856</v>
      </c>
      <c r="I4681" s="2">
        <v>899</v>
      </c>
      <c r="J4681" s="2">
        <f>IF(Table1[[#This Row],[Ratings]]&gt;4,Table1[[#This Row],[OriginalPrice (in Rs)]],0)</f>
        <v>899</v>
      </c>
      <c r="K4681" s="2">
        <f>Table1[[#This Row],[OriginalPrice (in Rs)]]-Table1[[#This Row],[DiscountOffer]]</f>
        <v>297</v>
      </c>
      <c r="L4681" s="2" t="str">
        <f>IF(Table1[[#This Row],[Discount % (In Rs)]]&gt;50%,"High Discount","Low Discount")</f>
        <v>Low Discount</v>
      </c>
      <c r="M4681" s="3">
        <f>Table1[[#This Row],[Discount_Price (In Rs.)]]/Table1[[#This Row],[OriginalPrice (in Rs)]]</f>
        <v>0.3303670745272525</v>
      </c>
      <c r="N4681" s="4">
        <v>4.4000000000000004</v>
      </c>
      <c r="O4681">
        <v>667</v>
      </c>
      <c r="P4681" t="s">
        <v>32</v>
      </c>
      <c r="Q4681" t="s">
        <v>4736</v>
      </c>
    </row>
    <row r="4682" spans="1:17" x14ac:dyDescent="0.25">
      <c r="A4682" t="s">
        <v>4737</v>
      </c>
      <c r="B4682" s="1">
        <v>11849726</v>
      </c>
      <c r="C4682" t="s">
        <v>524</v>
      </c>
      <c r="D4682" t="s">
        <v>173</v>
      </c>
      <c r="E4682" t="s">
        <v>483</v>
      </c>
      <c r="F4682" t="s">
        <v>13</v>
      </c>
      <c r="G4682" s="2">
        <v>881</v>
      </c>
      <c r="H4682" s="2">
        <f>AVERAGEIF(Table1[[#All],[Category]],Table1[[#This Row],[Category]],Table1[[#All],[DiscountOffer]])</f>
        <v>535.26650366747856</v>
      </c>
      <c r="I4682" s="2">
        <v>1798</v>
      </c>
      <c r="J4682" s="2">
        <f>IF(Table1[[#This Row],[Ratings]]&gt;4,Table1[[#This Row],[OriginalPrice (in Rs)]],0)</f>
        <v>1798</v>
      </c>
      <c r="K4682" s="2">
        <f>Table1[[#This Row],[OriginalPrice (in Rs)]]-Table1[[#This Row],[DiscountOffer]]</f>
        <v>917</v>
      </c>
      <c r="L4682" s="2" t="str">
        <f>IF(Table1[[#This Row],[Discount % (In Rs)]]&gt;50%,"High Discount","Low Discount")</f>
        <v>High Discount</v>
      </c>
      <c r="M4682" s="3">
        <f>Table1[[#This Row],[Discount_Price (In Rs.)]]/Table1[[#This Row],[OriginalPrice (in Rs)]]</f>
        <v>0.5100111234705228</v>
      </c>
      <c r="N4682" s="4">
        <v>4.5</v>
      </c>
      <c r="O4682">
        <v>667</v>
      </c>
      <c r="P4682" t="s">
        <v>32</v>
      </c>
      <c r="Q4682" t="s">
        <v>1289</v>
      </c>
    </row>
    <row r="4683" spans="1:17" x14ac:dyDescent="0.25">
      <c r="A4683" t="s">
        <v>4992</v>
      </c>
      <c r="B4683" s="1">
        <v>10861818</v>
      </c>
      <c r="C4683" t="s">
        <v>745</v>
      </c>
      <c r="D4683" t="s">
        <v>173</v>
      </c>
      <c r="E4683" t="s">
        <v>483</v>
      </c>
      <c r="F4683" t="s">
        <v>13</v>
      </c>
      <c r="G4683" s="2">
        <v>535.26650366748163</v>
      </c>
      <c r="H4683" s="2">
        <f>AVERAGEIF(Table1[[#All],[Category]],Table1[[#This Row],[Category]],Table1[[#All],[DiscountOffer]])</f>
        <v>535.26650366747856</v>
      </c>
      <c r="I4683" s="2">
        <v>1249</v>
      </c>
      <c r="J4683" s="2">
        <f>IF(Table1[[#This Row],[Ratings]]&gt;4,Table1[[#This Row],[OriginalPrice (in Rs)]],0)</f>
        <v>0</v>
      </c>
      <c r="K4683" s="2">
        <f>Table1[[#This Row],[OriginalPrice (in Rs)]]-Table1[[#This Row],[DiscountOffer]]</f>
        <v>713.73349633251837</v>
      </c>
      <c r="L4683" s="2" t="str">
        <f>IF(Table1[[#This Row],[Discount % (In Rs)]]&gt;50%,"High Discount","Low Discount")</f>
        <v>High Discount</v>
      </c>
      <c r="M4683" s="3">
        <f>Table1[[#This Row],[Discount_Price (In Rs.)]]/Table1[[#This Row],[OriginalPrice (in Rs)]]</f>
        <v>0.57144395222779698</v>
      </c>
      <c r="N4683" s="4">
        <v>3.8</v>
      </c>
      <c r="O4683">
        <v>656</v>
      </c>
      <c r="P4683" t="s">
        <v>32</v>
      </c>
      <c r="Q4683" t="s">
        <v>4993</v>
      </c>
    </row>
    <row r="4684" spans="1:17" x14ac:dyDescent="0.25">
      <c r="A4684" t="s">
        <v>4996</v>
      </c>
      <c r="B4684" s="1">
        <v>11786012</v>
      </c>
      <c r="C4684" t="s">
        <v>745</v>
      </c>
      <c r="D4684" t="s">
        <v>173</v>
      </c>
      <c r="E4684" t="s">
        <v>483</v>
      </c>
      <c r="F4684" t="s">
        <v>13</v>
      </c>
      <c r="G4684" s="2">
        <v>535.26650366748163</v>
      </c>
      <c r="H4684" s="2">
        <f>AVERAGEIF(Table1[[#All],[Category]],Table1[[#This Row],[Category]],Table1[[#All],[DiscountOffer]])</f>
        <v>535.26650366747856</v>
      </c>
      <c r="I4684" s="2">
        <v>2498</v>
      </c>
      <c r="J4684" s="2">
        <f>IF(Table1[[#This Row],[Ratings]]&gt;4,Table1[[#This Row],[OriginalPrice (in Rs)]],0)</f>
        <v>0</v>
      </c>
      <c r="K4684" s="2">
        <f>Table1[[#This Row],[OriginalPrice (in Rs)]]-Table1[[#This Row],[DiscountOffer]]</f>
        <v>1962.7334963325184</v>
      </c>
      <c r="L4684" s="2" t="str">
        <f>IF(Table1[[#This Row],[Discount % (In Rs)]]&gt;50%,"High Discount","Low Discount")</f>
        <v>High Discount</v>
      </c>
      <c r="M4684" s="3">
        <f>Table1[[#This Row],[Discount_Price (In Rs.)]]/Table1[[#This Row],[OriginalPrice (in Rs)]]</f>
        <v>0.78572197611389849</v>
      </c>
      <c r="N4684" s="4">
        <v>3.9</v>
      </c>
      <c r="O4684">
        <v>656</v>
      </c>
      <c r="P4684" t="s">
        <v>4998</v>
      </c>
      <c r="Q4684" t="s">
        <v>4997</v>
      </c>
    </row>
    <row r="4685" spans="1:17" x14ac:dyDescent="0.25">
      <c r="A4685" t="s">
        <v>6347</v>
      </c>
      <c r="B4685" s="1">
        <v>10861802</v>
      </c>
      <c r="C4685" t="s">
        <v>745</v>
      </c>
      <c r="D4685" t="s">
        <v>173</v>
      </c>
      <c r="E4685" t="s">
        <v>483</v>
      </c>
      <c r="F4685" t="s">
        <v>13</v>
      </c>
      <c r="G4685" s="2">
        <v>1079</v>
      </c>
      <c r="H4685" s="2">
        <f>AVERAGEIF(Table1[[#All],[Category]],Table1[[#This Row],[Category]],Table1[[#All],[DiscountOffer]])</f>
        <v>535.26650366747856</v>
      </c>
      <c r="I4685" s="2">
        <v>1199</v>
      </c>
      <c r="J4685" s="2">
        <f>IF(Table1[[#This Row],[Ratings]]&gt;4,Table1[[#This Row],[OriginalPrice (in Rs)]],0)</f>
        <v>1199</v>
      </c>
      <c r="K4685" s="2">
        <f>Table1[[#This Row],[OriginalPrice (in Rs)]]-Table1[[#This Row],[DiscountOffer]]</f>
        <v>120</v>
      </c>
      <c r="L4685" s="2" t="str">
        <f>IF(Table1[[#This Row],[Discount % (In Rs)]]&gt;50%,"High Discount","Low Discount")</f>
        <v>Low Discount</v>
      </c>
      <c r="M4685" s="3">
        <f>Table1[[#This Row],[Discount_Price (In Rs.)]]/Table1[[#This Row],[OriginalPrice (in Rs)]]</f>
        <v>0.10008340283569642</v>
      </c>
      <c r="N4685" s="4">
        <v>4.4000000000000004</v>
      </c>
      <c r="O4685">
        <v>593</v>
      </c>
      <c r="P4685" t="s">
        <v>32</v>
      </c>
      <c r="Q4685" t="s">
        <v>6348</v>
      </c>
    </row>
    <row r="4686" spans="1:17" x14ac:dyDescent="0.25">
      <c r="A4686" t="s">
        <v>6791</v>
      </c>
      <c r="B4686" s="1">
        <v>10861806</v>
      </c>
      <c r="C4686" t="s">
        <v>745</v>
      </c>
      <c r="D4686" t="s">
        <v>173</v>
      </c>
      <c r="E4686" t="s">
        <v>483</v>
      </c>
      <c r="F4686" t="s">
        <v>13</v>
      </c>
      <c r="G4686" s="2">
        <v>1139</v>
      </c>
      <c r="H4686" s="2">
        <f>AVERAGEIF(Table1[[#All],[Category]],Table1[[#This Row],[Category]],Table1[[#All],[DiscountOffer]])</f>
        <v>535.26650366747856</v>
      </c>
      <c r="I4686" s="2">
        <v>1199</v>
      </c>
      <c r="J4686" s="2">
        <f>IF(Table1[[#This Row],[Ratings]]&gt;4,Table1[[#This Row],[OriginalPrice (in Rs)]],0)</f>
        <v>1199</v>
      </c>
      <c r="K4686" s="2">
        <f>Table1[[#This Row],[OriginalPrice (in Rs)]]-Table1[[#This Row],[DiscountOffer]]</f>
        <v>60</v>
      </c>
      <c r="L4686" s="2" t="str">
        <f>IF(Table1[[#This Row],[Discount % (In Rs)]]&gt;50%,"High Discount","Low Discount")</f>
        <v>Low Discount</v>
      </c>
      <c r="M4686" s="3">
        <f>Table1[[#This Row],[Discount_Price (In Rs.)]]/Table1[[#This Row],[OriginalPrice (in Rs)]]</f>
        <v>5.0041701417848208E-2</v>
      </c>
      <c r="N4686" s="4">
        <v>4.2</v>
      </c>
      <c r="O4686">
        <v>576</v>
      </c>
      <c r="P4686" t="s">
        <v>32</v>
      </c>
      <c r="Q4686" t="s">
        <v>6792</v>
      </c>
    </row>
    <row r="4687" spans="1:17" x14ac:dyDescent="0.25">
      <c r="A4687" t="s">
        <v>6793</v>
      </c>
      <c r="B4687" s="1">
        <v>11786016</v>
      </c>
      <c r="C4687" t="s">
        <v>745</v>
      </c>
      <c r="D4687" t="s">
        <v>173</v>
      </c>
      <c r="E4687" t="s">
        <v>483</v>
      </c>
      <c r="F4687" t="s">
        <v>13</v>
      </c>
      <c r="G4687" s="2">
        <v>535.26650366748163</v>
      </c>
      <c r="H4687" s="2">
        <f>AVERAGEIF(Table1[[#All],[Category]],Table1[[#This Row],[Category]],Table1[[#All],[DiscountOffer]])</f>
        <v>535.26650366747856</v>
      </c>
      <c r="I4687" s="2">
        <v>2398</v>
      </c>
      <c r="J4687" s="2">
        <f>IF(Table1[[#This Row],[Ratings]]&gt;4,Table1[[#This Row],[OriginalPrice (in Rs)]],0)</f>
        <v>0</v>
      </c>
      <c r="K4687" s="2">
        <f>Table1[[#This Row],[OriginalPrice (in Rs)]]-Table1[[#This Row],[DiscountOffer]]</f>
        <v>1862.7334963325184</v>
      </c>
      <c r="L4687" s="2" t="str">
        <f>IF(Table1[[#This Row],[Discount % (In Rs)]]&gt;50%,"High Discount","Low Discount")</f>
        <v>High Discount</v>
      </c>
      <c r="M4687" s="3">
        <f>Table1[[#This Row],[Discount_Price (In Rs.)]]/Table1[[#This Row],[OriginalPrice (in Rs)]]</f>
        <v>0.77678627870413608</v>
      </c>
      <c r="N4687" s="4">
        <v>3.6</v>
      </c>
      <c r="O4687">
        <v>576</v>
      </c>
      <c r="P4687" t="s">
        <v>4998</v>
      </c>
      <c r="Q4687" t="s">
        <v>6794</v>
      </c>
    </row>
    <row r="4688" spans="1:17" x14ac:dyDescent="0.25">
      <c r="A4688" t="s">
        <v>6995</v>
      </c>
      <c r="B4688" s="1">
        <v>10861804</v>
      </c>
      <c r="C4688" t="s">
        <v>745</v>
      </c>
      <c r="D4688" t="s">
        <v>173</v>
      </c>
      <c r="E4688" t="s">
        <v>483</v>
      </c>
      <c r="F4688" t="s">
        <v>13</v>
      </c>
      <c r="G4688" s="2">
        <v>1139</v>
      </c>
      <c r="H4688" s="2">
        <f>AVERAGEIF(Table1[[#All],[Category]],Table1[[#This Row],[Category]],Table1[[#All],[DiscountOffer]])</f>
        <v>535.26650366747856</v>
      </c>
      <c r="I4688" s="2">
        <v>1199</v>
      </c>
      <c r="J4688" s="2">
        <f>IF(Table1[[#This Row],[Ratings]]&gt;4,Table1[[#This Row],[OriginalPrice (in Rs)]],0)</f>
        <v>1199</v>
      </c>
      <c r="K4688" s="2">
        <f>Table1[[#This Row],[OriginalPrice (in Rs)]]-Table1[[#This Row],[DiscountOffer]]</f>
        <v>60</v>
      </c>
      <c r="L4688" s="2" t="str">
        <f>IF(Table1[[#This Row],[Discount % (In Rs)]]&gt;50%,"High Discount","Low Discount")</f>
        <v>Low Discount</v>
      </c>
      <c r="M4688" s="3">
        <f>Table1[[#This Row],[Discount_Price (In Rs.)]]/Table1[[#This Row],[OriginalPrice (in Rs)]]</f>
        <v>5.0041701417848208E-2</v>
      </c>
      <c r="N4688" s="4">
        <v>4.2</v>
      </c>
      <c r="O4688">
        <v>567</v>
      </c>
      <c r="P4688" t="s">
        <v>32</v>
      </c>
      <c r="Q4688" t="s">
        <v>6996</v>
      </c>
    </row>
    <row r="4689" spans="1:17" x14ac:dyDescent="0.25">
      <c r="A4689" t="s">
        <v>7413</v>
      </c>
      <c r="B4689" s="1">
        <v>12708350</v>
      </c>
      <c r="C4689" t="s">
        <v>524</v>
      </c>
      <c r="D4689" t="s">
        <v>173</v>
      </c>
      <c r="E4689" t="s">
        <v>483</v>
      </c>
      <c r="F4689" t="s">
        <v>13</v>
      </c>
      <c r="G4689" s="2">
        <v>881</v>
      </c>
      <c r="H4689" s="2">
        <f>AVERAGEIF(Table1[[#All],[Category]],Table1[[#This Row],[Category]],Table1[[#All],[DiscountOffer]])</f>
        <v>535.26650366747856</v>
      </c>
      <c r="I4689" s="2">
        <v>1798</v>
      </c>
      <c r="J4689" s="2">
        <f>IF(Table1[[#This Row],[Ratings]]&gt;4,Table1[[#This Row],[OriginalPrice (in Rs)]],0)</f>
        <v>1798</v>
      </c>
      <c r="K4689" s="2">
        <f>Table1[[#This Row],[OriginalPrice (in Rs)]]-Table1[[#This Row],[DiscountOffer]]</f>
        <v>917</v>
      </c>
      <c r="L4689" s="2" t="str">
        <f>IF(Table1[[#This Row],[Discount % (In Rs)]]&gt;50%,"High Discount","Low Discount")</f>
        <v>High Discount</v>
      </c>
      <c r="M4689" s="3">
        <f>Table1[[#This Row],[Discount_Price (In Rs.)]]/Table1[[#This Row],[OriginalPrice (in Rs)]]</f>
        <v>0.5100111234705228</v>
      </c>
      <c r="N4689" s="4">
        <v>4.2</v>
      </c>
      <c r="O4689">
        <v>552</v>
      </c>
      <c r="P4689" t="s">
        <v>32</v>
      </c>
      <c r="Q4689" t="s">
        <v>7414</v>
      </c>
    </row>
    <row r="4690" spans="1:17" x14ac:dyDescent="0.25">
      <c r="A4690" t="s">
        <v>7415</v>
      </c>
      <c r="B4690" s="1">
        <v>11805450</v>
      </c>
      <c r="C4690" t="s">
        <v>524</v>
      </c>
      <c r="D4690" t="s">
        <v>173</v>
      </c>
      <c r="E4690" t="s">
        <v>483</v>
      </c>
      <c r="F4690" t="s">
        <v>13</v>
      </c>
      <c r="G4690" s="2">
        <v>881</v>
      </c>
      <c r="H4690" s="2">
        <f>AVERAGEIF(Table1[[#All],[Category]],Table1[[#This Row],[Category]],Table1[[#All],[DiscountOffer]])</f>
        <v>535.26650366747856</v>
      </c>
      <c r="I4690" s="2">
        <v>1798</v>
      </c>
      <c r="J4690" s="2">
        <f>IF(Table1[[#This Row],[Ratings]]&gt;4,Table1[[#This Row],[OriginalPrice (in Rs)]],0)</f>
        <v>1798</v>
      </c>
      <c r="K4690" s="2">
        <f>Table1[[#This Row],[OriginalPrice (in Rs)]]-Table1[[#This Row],[DiscountOffer]]</f>
        <v>917</v>
      </c>
      <c r="L4690" s="2" t="str">
        <f>IF(Table1[[#This Row],[Discount % (In Rs)]]&gt;50%,"High Discount","Low Discount")</f>
        <v>High Discount</v>
      </c>
      <c r="M4690" s="3">
        <f>Table1[[#This Row],[Discount_Price (In Rs.)]]/Table1[[#This Row],[OriginalPrice (in Rs)]]</f>
        <v>0.5100111234705228</v>
      </c>
      <c r="N4690" s="4">
        <v>4.2</v>
      </c>
      <c r="O4690">
        <v>552</v>
      </c>
      <c r="P4690" t="s">
        <v>32</v>
      </c>
      <c r="Q4690" t="s">
        <v>7416</v>
      </c>
    </row>
    <row r="4691" spans="1:17" x14ac:dyDescent="0.25">
      <c r="A4691" t="s">
        <v>7926</v>
      </c>
      <c r="B4691" s="1">
        <v>10861812</v>
      </c>
      <c r="C4691" t="s">
        <v>745</v>
      </c>
      <c r="D4691" t="s">
        <v>173</v>
      </c>
      <c r="E4691" t="s">
        <v>483</v>
      </c>
      <c r="F4691" t="s">
        <v>13</v>
      </c>
      <c r="G4691" s="2">
        <v>1186</v>
      </c>
      <c r="H4691" s="2">
        <f>AVERAGEIF(Table1[[#All],[Category]],Table1[[#This Row],[Category]],Table1[[#All],[DiscountOffer]])</f>
        <v>535.26650366747856</v>
      </c>
      <c r="I4691" s="2">
        <v>1249</v>
      </c>
      <c r="J4691" s="2">
        <f>IF(Table1[[#This Row],[Ratings]]&gt;4,Table1[[#This Row],[OriginalPrice (in Rs)]],0)</f>
        <v>1249</v>
      </c>
      <c r="K4691" s="2">
        <f>Table1[[#This Row],[OriginalPrice (in Rs)]]-Table1[[#This Row],[DiscountOffer]]</f>
        <v>63</v>
      </c>
      <c r="L4691" s="2" t="str">
        <f>IF(Table1[[#This Row],[Discount % (In Rs)]]&gt;50%,"High Discount","Low Discount")</f>
        <v>Low Discount</v>
      </c>
      <c r="M4691" s="3">
        <f>Table1[[#This Row],[Discount_Price (In Rs.)]]/Table1[[#This Row],[OriginalPrice (in Rs)]]</f>
        <v>5.044035228182546E-2</v>
      </c>
      <c r="N4691" s="4">
        <v>4.0999999999999996</v>
      </c>
      <c r="O4691">
        <v>533</v>
      </c>
      <c r="P4691" t="s">
        <v>32</v>
      </c>
      <c r="Q4691" t="s">
        <v>7927</v>
      </c>
    </row>
    <row r="4692" spans="1:17" x14ac:dyDescent="0.25">
      <c r="A4692" t="s">
        <v>7932</v>
      </c>
      <c r="B4692" s="1">
        <v>11785974</v>
      </c>
      <c r="C4692" t="s">
        <v>745</v>
      </c>
      <c r="D4692" t="s">
        <v>173</v>
      </c>
      <c r="E4692" t="s">
        <v>483</v>
      </c>
      <c r="F4692" t="s">
        <v>13</v>
      </c>
      <c r="G4692" s="2">
        <v>535.26650366748163</v>
      </c>
      <c r="H4692" s="2">
        <f>AVERAGEIF(Table1[[#All],[Category]],Table1[[#This Row],[Category]],Table1[[#All],[DiscountOffer]])</f>
        <v>535.26650366747856</v>
      </c>
      <c r="I4692" s="2">
        <v>2498</v>
      </c>
      <c r="J4692" s="2">
        <f>IF(Table1[[#This Row],[Ratings]]&gt;4,Table1[[#This Row],[OriginalPrice (in Rs)]],0)</f>
        <v>0</v>
      </c>
      <c r="K4692" s="2">
        <f>Table1[[#This Row],[OriginalPrice (in Rs)]]-Table1[[#This Row],[DiscountOffer]]</f>
        <v>1962.7334963325184</v>
      </c>
      <c r="L4692" s="2" t="str">
        <f>IF(Table1[[#This Row],[Discount % (In Rs)]]&gt;50%,"High Discount","Low Discount")</f>
        <v>High Discount</v>
      </c>
      <c r="M4692" s="3">
        <f>Table1[[#This Row],[Discount_Price (In Rs.)]]/Table1[[#This Row],[OriginalPrice (in Rs)]]</f>
        <v>0.78572197611389849</v>
      </c>
      <c r="N4692" s="4">
        <v>3.9</v>
      </c>
      <c r="O4692">
        <v>533</v>
      </c>
      <c r="P4692" t="s">
        <v>4998</v>
      </c>
      <c r="Q4692" t="s">
        <v>7933</v>
      </c>
    </row>
    <row r="4693" spans="1:17" x14ac:dyDescent="0.25">
      <c r="A4693" t="s">
        <v>8230</v>
      </c>
      <c r="B4693" s="1">
        <v>10861800</v>
      </c>
      <c r="C4693" t="s">
        <v>745</v>
      </c>
      <c r="D4693" t="s">
        <v>173</v>
      </c>
      <c r="E4693" t="s">
        <v>483</v>
      </c>
      <c r="F4693" t="s">
        <v>13</v>
      </c>
      <c r="G4693" s="2">
        <v>535.26650366748163</v>
      </c>
      <c r="H4693" s="2">
        <f>AVERAGEIF(Table1[[#All],[Category]],Table1[[#This Row],[Category]],Table1[[#All],[DiscountOffer]])</f>
        <v>535.26650366747856</v>
      </c>
      <c r="I4693" s="2">
        <v>1249</v>
      </c>
      <c r="J4693" s="2">
        <f>IF(Table1[[#This Row],[Ratings]]&gt;4,Table1[[#This Row],[OriginalPrice (in Rs)]],0)</f>
        <v>1249</v>
      </c>
      <c r="K4693" s="2">
        <f>Table1[[#This Row],[OriginalPrice (in Rs)]]-Table1[[#This Row],[DiscountOffer]]</f>
        <v>713.73349633251837</v>
      </c>
      <c r="L4693" s="2" t="str">
        <f>IF(Table1[[#This Row],[Discount % (In Rs)]]&gt;50%,"High Discount","Low Discount")</f>
        <v>High Discount</v>
      </c>
      <c r="M4693" s="3">
        <f>Table1[[#This Row],[Discount_Price (In Rs.)]]/Table1[[#This Row],[OriginalPrice (in Rs)]]</f>
        <v>0.57144395222779698</v>
      </c>
      <c r="N4693" s="4">
        <v>4.3</v>
      </c>
      <c r="O4693">
        <v>524</v>
      </c>
      <c r="P4693" t="s">
        <v>32</v>
      </c>
      <c r="Q4693" t="s">
        <v>8231</v>
      </c>
    </row>
    <row r="4694" spans="1:17" x14ac:dyDescent="0.25">
      <c r="A4694" t="s">
        <v>9037</v>
      </c>
      <c r="B4694" s="1">
        <v>11807558</v>
      </c>
      <c r="C4694" t="s">
        <v>524</v>
      </c>
      <c r="D4694" t="s">
        <v>173</v>
      </c>
      <c r="E4694" t="s">
        <v>483</v>
      </c>
      <c r="F4694" t="s">
        <v>13</v>
      </c>
      <c r="G4694" s="2">
        <v>881</v>
      </c>
      <c r="H4694" s="2">
        <f>AVERAGEIF(Table1[[#All],[Category]],Table1[[#This Row],[Category]],Table1[[#All],[DiscountOffer]])</f>
        <v>535.26650366747856</v>
      </c>
      <c r="I4694" s="2">
        <v>1798</v>
      </c>
      <c r="J4694" s="2">
        <f>IF(Table1[[#This Row],[Ratings]]&gt;4,Table1[[#This Row],[OriginalPrice (in Rs)]],0)</f>
        <v>1798</v>
      </c>
      <c r="K4694" s="2">
        <f>Table1[[#This Row],[OriginalPrice (in Rs)]]-Table1[[#This Row],[DiscountOffer]]</f>
        <v>917</v>
      </c>
      <c r="L4694" s="2" t="str">
        <f>IF(Table1[[#This Row],[Discount % (In Rs)]]&gt;50%,"High Discount","Low Discount")</f>
        <v>High Discount</v>
      </c>
      <c r="M4694" s="3">
        <f>Table1[[#This Row],[Discount_Price (In Rs.)]]/Table1[[#This Row],[OriginalPrice (in Rs)]]</f>
        <v>0.5100111234705228</v>
      </c>
      <c r="N4694" s="4">
        <v>4.0999999999999996</v>
      </c>
      <c r="O4694">
        <v>497</v>
      </c>
      <c r="P4694" t="s">
        <v>32</v>
      </c>
      <c r="Q4694" t="s">
        <v>4004</v>
      </c>
    </row>
    <row r="4695" spans="1:17" x14ac:dyDescent="0.25">
      <c r="A4695" t="s">
        <v>9038</v>
      </c>
      <c r="B4695" s="1">
        <v>12708352</v>
      </c>
      <c r="C4695" t="s">
        <v>524</v>
      </c>
      <c r="D4695" t="s">
        <v>173</v>
      </c>
      <c r="E4695" t="s">
        <v>483</v>
      </c>
      <c r="F4695" t="s">
        <v>13</v>
      </c>
      <c r="G4695" s="2">
        <v>881</v>
      </c>
      <c r="H4695" s="2">
        <f>AVERAGEIF(Table1[[#All],[Category]],Table1[[#This Row],[Category]],Table1[[#All],[DiscountOffer]])</f>
        <v>535.26650366747856</v>
      </c>
      <c r="I4695" s="2">
        <v>1798</v>
      </c>
      <c r="J4695" s="2">
        <f>IF(Table1[[#This Row],[Ratings]]&gt;4,Table1[[#This Row],[OriginalPrice (in Rs)]],0)</f>
        <v>1798</v>
      </c>
      <c r="K4695" s="2">
        <f>Table1[[#This Row],[OriginalPrice (in Rs)]]-Table1[[#This Row],[DiscountOffer]]</f>
        <v>917</v>
      </c>
      <c r="L4695" s="2" t="str">
        <f>IF(Table1[[#This Row],[Discount % (In Rs)]]&gt;50%,"High Discount","Low Discount")</f>
        <v>High Discount</v>
      </c>
      <c r="M4695" s="3">
        <f>Table1[[#This Row],[Discount_Price (In Rs.)]]/Table1[[#This Row],[OriginalPrice (in Rs)]]</f>
        <v>0.5100111234705228</v>
      </c>
      <c r="N4695" s="4">
        <v>4.3</v>
      </c>
      <c r="O4695">
        <v>497</v>
      </c>
      <c r="P4695" t="s">
        <v>32</v>
      </c>
      <c r="Q4695" t="s">
        <v>9039</v>
      </c>
    </row>
    <row r="4696" spans="1:17" x14ac:dyDescent="0.25">
      <c r="A4696" t="s">
        <v>9048</v>
      </c>
      <c r="B4696" s="1">
        <v>10248043</v>
      </c>
      <c r="C4696" t="s">
        <v>745</v>
      </c>
      <c r="D4696" t="s">
        <v>173</v>
      </c>
      <c r="E4696" t="s">
        <v>483</v>
      </c>
      <c r="F4696" t="s">
        <v>13</v>
      </c>
      <c r="G4696" s="2">
        <v>839</v>
      </c>
      <c r="H4696" s="2">
        <f>AVERAGEIF(Table1[[#All],[Category]],Table1[[#This Row],[Category]],Table1[[#All],[DiscountOffer]])</f>
        <v>535.26650366747856</v>
      </c>
      <c r="I4696" s="2">
        <v>1049</v>
      </c>
      <c r="J4696" s="2">
        <f>IF(Table1[[#This Row],[Ratings]]&gt;4,Table1[[#This Row],[OriginalPrice (in Rs)]],0)</f>
        <v>1049</v>
      </c>
      <c r="K4696" s="2">
        <f>Table1[[#This Row],[OriginalPrice (in Rs)]]-Table1[[#This Row],[DiscountOffer]]</f>
        <v>210</v>
      </c>
      <c r="L4696" s="2" t="str">
        <f>IF(Table1[[#This Row],[Discount % (In Rs)]]&gt;50%,"High Discount","Low Discount")</f>
        <v>Low Discount</v>
      </c>
      <c r="M4696" s="3">
        <f>Table1[[#This Row],[Discount_Price (In Rs.)]]/Table1[[#This Row],[OriginalPrice (in Rs)]]</f>
        <v>0.20019065776930409</v>
      </c>
      <c r="N4696" s="4">
        <v>4.2</v>
      </c>
      <c r="O4696">
        <v>496</v>
      </c>
      <c r="P4696" t="s">
        <v>32</v>
      </c>
      <c r="Q4696" t="s">
        <v>9049</v>
      </c>
    </row>
    <row r="4697" spans="1:17" x14ac:dyDescent="0.25">
      <c r="A4697" t="s">
        <v>9050</v>
      </c>
      <c r="B4697" s="1">
        <v>11786030</v>
      </c>
      <c r="C4697" t="s">
        <v>745</v>
      </c>
      <c r="D4697" t="s">
        <v>173</v>
      </c>
      <c r="E4697" t="s">
        <v>483</v>
      </c>
      <c r="F4697" t="s">
        <v>13</v>
      </c>
      <c r="G4697" s="2">
        <v>535.26650366748163</v>
      </c>
      <c r="H4697" s="2">
        <f>AVERAGEIF(Table1[[#All],[Category]],Table1[[#This Row],[Category]],Table1[[#All],[DiscountOffer]])</f>
        <v>535.26650366747856</v>
      </c>
      <c r="I4697" s="2">
        <v>2198</v>
      </c>
      <c r="J4697" s="2">
        <f>IF(Table1[[#This Row],[Ratings]]&gt;4,Table1[[#This Row],[OriginalPrice (in Rs)]],0)</f>
        <v>0</v>
      </c>
      <c r="K4697" s="2">
        <f>Table1[[#This Row],[OriginalPrice (in Rs)]]-Table1[[#This Row],[DiscountOffer]]</f>
        <v>1662.7334963325184</v>
      </c>
      <c r="L4697" s="2" t="str">
        <f>IF(Table1[[#This Row],[Discount % (In Rs)]]&gt;50%,"High Discount","Low Discount")</f>
        <v>High Discount</v>
      </c>
      <c r="M4697" s="3">
        <f>Table1[[#This Row],[Discount_Price (In Rs.)]]/Table1[[#This Row],[OriginalPrice (in Rs)]]</f>
        <v>0.75647565802207384</v>
      </c>
      <c r="N4697" s="4">
        <v>4</v>
      </c>
      <c r="O4697">
        <v>496</v>
      </c>
      <c r="P4697" t="s">
        <v>1776</v>
      </c>
      <c r="Q4697" t="s">
        <v>9051</v>
      </c>
    </row>
    <row r="4698" spans="1:17" x14ac:dyDescent="0.25">
      <c r="A4698" t="s">
        <v>9338</v>
      </c>
      <c r="B4698" s="1">
        <v>10861808</v>
      </c>
      <c r="C4698" t="s">
        <v>745</v>
      </c>
      <c r="D4698" t="s">
        <v>173</v>
      </c>
      <c r="E4698" t="s">
        <v>483</v>
      </c>
      <c r="F4698" t="s">
        <v>13</v>
      </c>
      <c r="G4698" s="2">
        <v>1139</v>
      </c>
      <c r="H4698" s="2">
        <f>AVERAGEIF(Table1[[#All],[Category]],Table1[[#This Row],[Category]],Table1[[#All],[DiscountOffer]])</f>
        <v>535.26650366747856</v>
      </c>
      <c r="I4698" s="2">
        <v>1199</v>
      </c>
      <c r="J4698" s="2">
        <f>IF(Table1[[#This Row],[Ratings]]&gt;4,Table1[[#This Row],[OriginalPrice (in Rs)]],0)</f>
        <v>0</v>
      </c>
      <c r="K4698" s="2">
        <f>Table1[[#This Row],[OriginalPrice (in Rs)]]-Table1[[#This Row],[DiscountOffer]]</f>
        <v>60</v>
      </c>
      <c r="L4698" s="2" t="str">
        <f>IF(Table1[[#This Row],[Discount % (In Rs)]]&gt;50%,"High Discount","Low Discount")</f>
        <v>Low Discount</v>
      </c>
      <c r="M4698" s="3">
        <f>Table1[[#This Row],[Discount_Price (In Rs.)]]/Table1[[#This Row],[OriginalPrice (in Rs)]]</f>
        <v>5.0041701417848208E-2</v>
      </c>
      <c r="N4698" s="4">
        <v>4</v>
      </c>
      <c r="O4698">
        <v>487</v>
      </c>
      <c r="P4698" t="s">
        <v>32</v>
      </c>
      <c r="Q4698" t="s">
        <v>9339</v>
      </c>
    </row>
    <row r="4699" spans="1:17" x14ac:dyDescent="0.25">
      <c r="A4699" t="s">
        <v>11364</v>
      </c>
      <c r="B4699" s="1">
        <v>11807562</v>
      </c>
      <c r="C4699" t="s">
        <v>524</v>
      </c>
      <c r="D4699" t="s">
        <v>173</v>
      </c>
      <c r="E4699" t="s">
        <v>483</v>
      </c>
      <c r="F4699" t="s">
        <v>13</v>
      </c>
      <c r="G4699" s="2">
        <v>868</v>
      </c>
      <c r="H4699" s="2">
        <f>AVERAGEIF(Table1[[#All],[Category]],Table1[[#This Row],[Category]],Table1[[#All],[DiscountOffer]])</f>
        <v>535.26650366747856</v>
      </c>
      <c r="I4699" s="2">
        <v>2800</v>
      </c>
      <c r="J4699" s="2">
        <f>IF(Table1[[#This Row],[Ratings]]&gt;4,Table1[[#This Row],[OriginalPrice (in Rs)]],0)</f>
        <v>2800</v>
      </c>
      <c r="K4699" s="2">
        <f>Table1[[#This Row],[OriginalPrice (in Rs)]]-Table1[[#This Row],[DiscountOffer]]</f>
        <v>1932</v>
      </c>
      <c r="L4699" s="2" t="str">
        <f>IF(Table1[[#This Row],[Discount % (In Rs)]]&gt;50%,"High Discount","Low Discount")</f>
        <v>High Discount</v>
      </c>
      <c r="M4699" s="3">
        <f>Table1[[#This Row],[Discount_Price (In Rs.)]]/Table1[[#This Row],[OriginalPrice (in Rs)]]</f>
        <v>0.69</v>
      </c>
      <c r="N4699" s="4">
        <v>4.3</v>
      </c>
      <c r="O4699">
        <v>431</v>
      </c>
      <c r="P4699" t="s">
        <v>32</v>
      </c>
      <c r="Q4699" t="s">
        <v>11365</v>
      </c>
    </row>
    <row r="4700" spans="1:17" x14ac:dyDescent="0.25">
      <c r="A4700" t="s">
        <v>12203</v>
      </c>
      <c r="B4700" s="1">
        <v>11807574</v>
      </c>
      <c r="C4700" t="s">
        <v>12204</v>
      </c>
      <c r="D4700" t="s">
        <v>173</v>
      </c>
      <c r="E4700" t="s">
        <v>483</v>
      </c>
      <c r="F4700" t="s">
        <v>13</v>
      </c>
      <c r="G4700" s="2">
        <v>881</v>
      </c>
      <c r="H4700" s="2">
        <f>AVERAGEIF(Table1[[#All],[Category]],Table1[[#This Row],[Category]],Table1[[#All],[DiscountOffer]])</f>
        <v>535.26650366747856</v>
      </c>
      <c r="I4700" s="2">
        <v>1798</v>
      </c>
      <c r="J4700" s="2">
        <f>IF(Table1[[#This Row],[Ratings]]&gt;4,Table1[[#This Row],[OriginalPrice (in Rs)]],0)</f>
        <v>1798</v>
      </c>
      <c r="K4700" s="2">
        <f>Table1[[#This Row],[OriginalPrice (in Rs)]]-Table1[[#This Row],[DiscountOffer]]</f>
        <v>917</v>
      </c>
      <c r="L4700" s="2" t="str">
        <f>IF(Table1[[#This Row],[Discount % (In Rs)]]&gt;50%,"High Discount","Low Discount")</f>
        <v>High Discount</v>
      </c>
      <c r="M4700" s="3">
        <f>Table1[[#This Row],[Discount_Price (In Rs.)]]/Table1[[#This Row],[OriginalPrice (in Rs)]]</f>
        <v>0.5100111234705228</v>
      </c>
      <c r="N4700" s="4">
        <v>4.0999999999999996</v>
      </c>
      <c r="O4700">
        <v>411</v>
      </c>
      <c r="P4700" t="s">
        <v>32</v>
      </c>
      <c r="Q4700" t="s">
        <v>12205</v>
      </c>
    </row>
    <row r="4701" spans="1:17" x14ac:dyDescent="0.25">
      <c r="A4701" t="s">
        <v>13365</v>
      </c>
      <c r="B4701" s="1">
        <v>12745488</v>
      </c>
      <c r="C4701" t="s">
        <v>562</v>
      </c>
      <c r="D4701" t="s">
        <v>173</v>
      </c>
      <c r="E4701" t="s">
        <v>483</v>
      </c>
      <c r="F4701" t="s">
        <v>13</v>
      </c>
      <c r="G4701" s="2">
        <v>499</v>
      </c>
      <c r="H4701" s="2">
        <f>AVERAGEIF(Table1[[#All],[Category]],Table1[[#This Row],[Category]],Table1[[#All],[DiscountOffer]])</f>
        <v>535.26650366747856</v>
      </c>
      <c r="I4701" s="2">
        <v>999</v>
      </c>
      <c r="J4701" s="2">
        <f>IF(Table1[[#This Row],[Ratings]]&gt;4,Table1[[#This Row],[OriginalPrice (in Rs)]],0)</f>
        <v>999</v>
      </c>
      <c r="K4701" s="2">
        <f>Table1[[#This Row],[OriginalPrice (in Rs)]]-Table1[[#This Row],[DiscountOffer]]</f>
        <v>500</v>
      </c>
      <c r="L4701" s="2" t="str">
        <f>IF(Table1[[#This Row],[Discount % (In Rs)]]&gt;50%,"High Discount","Low Discount")</f>
        <v>High Discount</v>
      </c>
      <c r="M4701" s="3">
        <f>Table1[[#This Row],[Discount_Price (In Rs.)]]/Table1[[#This Row],[OriginalPrice (in Rs)]]</f>
        <v>0.50050050050050054</v>
      </c>
      <c r="N4701" s="4">
        <v>4.5999999999999996</v>
      </c>
      <c r="O4701">
        <v>384</v>
      </c>
      <c r="P4701" t="s">
        <v>209</v>
      </c>
      <c r="Q4701" t="s">
        <v>13366</v>
      </c>
    </row>
    <row r="4702" spans="1:17" x14ac:dyDescent="0.25">
      <c r="A4702" t="s">
        <v>13690</v>
      </c>
      <c r="B4702" s="1">
        <v>12708358</v>
      </c>
      <c r="C4702" t="s">
        <v>12204</v>
      </c>
      <c r="D4702" t="s">
        <v>173</v>
      </c>
      <c r="E4702" t="s">
        <v>483</v>
      </c>
      <c r="F4702" t="s">
        <v>13</v>
      </c>
      <c r="G4702" s="2">
        <v>881</v>
      </c>
      <c r="H4702" s="2">
        <f>AVERAGEIF(Table1[[#All],[Category]],Table1[[#This Row],[Category]],Table1[[#All],[DiscountOffer]])</f>
        <v>535.26650366747856</v>
      </c>
      <c r="I4702" s="2">
        <v>1798</v>
      </c>
      <c r="J4702" s="2">
        <f>IF(Table1[[#This Row],[Ratings]]&gt;4,Table1[[#This Row],[OriginalPrice (in Rs)]],0)</f>
        <v>1798</v>
      </c>
      <c r="K4702" s="2">
        <f>Table1[[#This Row],[OriginalPrice (in Rs)]]-Table1[[#This Row],[DiscountOffer]]</f>
        <v>917</v>
      </c>
      <c r="L4702" s="2" t="str">
        <f>IF(Table1[[#This Row],[Discount % (In Rs)]]&gt;50%,"High Discount","Low Discount")</f>
        <v>High Discount</v>
      </c>
      <c r="M4702" s="3">
        <f>Table1[[#This Row],[Discount_Price (In Rs.)]]/Table1[[#This Row],[OriginalPrice (in Rs)]]</f>
        <v>0.5100111234705228</v>
      </c>
      <c r="N4702" s="4">
        <v>4.3</v>
      </c>
      <c r="O4702">
        <v>378</v>
      </c>
      <c r="P4702" t="s">
        <v>32</v>
      </c>
      <c r="Q4702" t="s">
        <v>13691</v>
      </c>
    </row>
    <row r="4703" spans="1:17" x14ac:dyDescent="0.25">
      <c r="A4703" t="s">
        <v>14241</v>
      </c>
      <c r="B4703" s="1">
        <v>11807568</v>
      </c>
      <c r="C4703" t="s">
        <v>12204</v>
      </c>
      <c r="D4703" t="s">
        <v>173</v>
      </c>
      <c r="E4703" t="s">
        <v>483</v>
      </c>
      <c r="F4703" t="s">
        <v>13</v>
      </c>
      <c r="G4703" s="2">
        <v>881</v>
      </c>
      <c r="H4703" s="2">
        <f>AVERAGEIF(Table1[[#All],[Category]],Table1[[#This Row],[Category]],Table1[[#All],[DiscountOffer]])</f>
        <v>535.26650366747856</v>
      </c>
      <c r="I4703" s="2">
        <v>1798</v>
      </c>
      <c r="J4703" s="2">
        <f>IF(Table1[[#This Row],[Ratings]]&gt;4,Table1[[#This Row],[OriginalPrice (in Rs)]],0)</f>
        <v>0</v>
      </c>
      <c r="K4703" s="2">
        <f>Table1[[#This Row],[OriginalPrice (in Rs)]]-Table1[[#This Row],[DiscountOffer]]</f>
        <v>917</v>
      </c>
      <c r="L4703" s="2" t="str">
        <f>IF(Table1[[#This Row],[Discount % (In Rs)]]&gt;50%,"High Discount","Low Discount")</f>
        <v>High Discount</v>
      </c>
      <c r="M4703" s="3">
        <f>Table1[[#This Row],[Discount_Price (In Rs.)]]/Table1[[#This Row],[OriginalPrice (in Rs)]]</f>
        <v>0.5100111234705228</v>
      </c>
      <c r="N4703" s="4">
        <v>3.6</v>
      </c>
      <c r="O4703">
        <v>366</v>
      </c>
      <c r="P4703" t="s">
        <v>32</v>
      </c>
      <c r="Q4703" t="s">
        <v>14242</v>
      </c>
    </row>
    <row r="4704" spans="1:17" x14ac:dyDescent="0.25">
      <c r="A4704" t="s">
        <v>14319</v>
      </c>
      <c r="B4704" s="1">
        <v>14062874</v>
      </c>
      <c r="C4704" t="s">
        <v>921</v>
      </c>
      <c r="D4704" t="s">
        <v>173</v>
      </c>
      <c r="E4704" t="s">
        <v>483</v>
      </c>
      <c r="F4704" t="s">
        <v>13</v>
      </c>
      <c r="G4704" s="2">
        <v>629</v>
      </c>
      <c r="H4704" s="2">
        <f>AVERAGEIF(Table1[[#All],[Category]],Table1[[#This Row],[Category]],Table1[[#All],[DiscountOffer]])</f>
        <v>535.26650366747856</v>
      </c>
      <c r="I4704" s="2">
        <v>769</v>
      </c>
      <c r="J4704" s="2">
        <f>IF(Table1[[#This Row],[Ratings]]&gt;4,Table1[[#This Row],[OriginalPrice (in Rs)]],0)</f>
        <v>769</v>
      </c>
      <c r="K4704" s="2">
        <f>Table1[[#This Row],[OriginalPrice (in Rs)]]-Table1[[#This Row],[DiscountOffer]]</f>
        <v>140</v>
      </c>
      <c r="L4704" s="2" t="str">
        <f>IF(Table1[[#This Row],[Discount % (In Rs)]]&gt;50%,"High Discount","Low Discount")</f>
        <v>Low Discount</v>
      </c>
      <c r="M4704" s="3">
        <f>Table1[[#This Row],[Discount_Price (In Rs.)]]/Table1[[#This Row],[OriginalPrice (in Rs)]]</f>
        <v>0.18205461638491546</v>
      </c>
      <c r="N4704" s="4">
        <v>4.0999999999999996</v>
      </c>
      <c r="O4704">
        <v>364</v>
      </c>
      <c r="P4704" t="s">
        <v>32</v>
      </c>
      <c r="Q4704" t="s">
        <v>14320</v>
      </c>
    </row>
    <row r="4705" spans="1:17" x14ac:dyDescent="0.25">
      <c r="A4705" t="s">
        <v>14321</v>
      </c>
      <c r="B4705" s="1">
        <v>12708362</v>
      </c>
      <c r="C4705" t="s">
        <v>524</v>
      </c>
      <c r="D4705" t="s">
        <v>173</v>
      </c>
      <c r="E4705" t="s">
        <v>483</v>
      </c>
      <c r="F4705" t="s">
        <v>13</v>
      </c>
      <c r="G4705" s="2">
        <v>868</v>
      </c>
      <c r="H4705" s="2">
        <f>AVERAGEIF(Table1[[#All],[Category]],Table1[[#This Row],[Category]],Table1[[#All],[DiscountOffer]])</f>
        <v>535.26650366747856</v>
      </c>
      <c r="I4705" s="2">
        <v>2800</v>
      </c>
      <c r="J4705" s="2">
        <f>IF(Table1[[#This Row],[Ratings]]&gt;4,Table1[[#This Row],[OriginalPrice (in Rs)]],0)</f>
        <v>0</v>
      </c>
      <c r="K4705" s="2">
        <f>Table1[[#This Row],[OriginalPrice (in Rs)]]-Table1[[#This Row],[DiscountOffer]]</f>
        <v>1932</v>
      </c>
      <c r="L4705" s="2" t="str">
        <f>IF(Table1[[#This Row],[Discount % (In Rs)]]&gt;50%,"High Discount","Low Discount")</f>
        <v>High Discount</v>
      </c>
      <c r="M4705" s="3">
        <f>Table1[[#This Row],[Discount_Price (In Rs.)]]/Table1[[#This Row],[OriginalPrice (in Rs)]]</f>
        <v>0.69</v>
      </c>
      <c r="N4705" s="4">
        <v>3.8</v>
      </c>
      <c r="O4705">
        <v>364</v>
      </c>
      <c r="P4705" t="s">
        <v>32</v>
      </c>
      <c r="Q4705" t="s">
        <v>14322</v>
      </c>
    </row>
    <row r="4706" spans="1:17" x14ac:dyDescent="0.25">
      <c r="A4706" t="s">
        <v>14509</v>
      </c>
      <c r="B4706" s="1">
        <v>10852562</v>
      </c>
      <c r="C4706" t="s">
        <v>921</v>
      </c>
      <c r="D4706" t="s">
        <v>173</v>
      </c>
      <c r="E4706" t="s">
        <v>483</v>
      </c>
      <c r="F4706" t="s">
        <v>13</v>
      </c>
      <c r="G4706" s="2">
        <v>629</v>
      </c>
      <c r="H4706" s="2">
        <f>AVERAGEIF(Table1[[#All],[Category]],Table1[[#This Row],[Category]],Table1[[#All],[DiscountOffer]])</f>
        <v>535.26650366747856</v>
      </c>
      <c r="I4706" s="2">
        <v>769</v>
      </c>
      <c r="J4706" s="2">
        <f>IF(Table1[[#This Row],[Ratings]]&gt;4,Table1[[#This Row],[OriginalPrice (in Rs)]],0)</f>
        <v>0</v>
      </c>
      <c r="K4706" s="2">
        <f>Table1[[#This Row],[OriginalPrice (in Rs)]]-Table1[[#This Row],[DiscountOffer]]</f>
        <v>140</v>
      </c>
      <c r="L4706" s="2" t="str">
        <f>IF(Table1[[#This Row],[Discount % (In Rs)]]&gt;50%,"High Discount","Low Discount")</f>
        <v>Low Discount</v>
      </c>
      <c r="M4706" s="3">
        <f>Table1[[#This Row],[Discount_Price (In Rs.)]]/Table1[[#This Row],[OriginalPrice (in Rs)]]</f>
        <v>0.18205461638491546</v>
      </c>
      <c r="N4706" s="4">
        <v>3.8</v>
      </c>
      <c r="O4706">
        <v>360</v>
      </c>
      <c r="P4706" t="s">
        <v>20</v>
      </c>
      <c r="Q4706" t="s">
        <v>14510</v>
      </c>
    </row>
    <row r="4707" spans="1:17" x14ac:dyDescent="0.25">
      <c r="A4707" t="s">
        <v>15107</v>
      </c>
      <c r="B4707" s="1">
        <v>10852610</v>
      </c>
      <c r="C4707" t="s">
        <v>921</v>
      </c>
      <c r="D4707" t="s">
        <v>173</v>
      </c>
      <c r="E4707" t="s">
        <v>483</v>
      </c>
      <c r="F4707" t="s">
        <v>13</v>
      </c>
      <c r="G4707" s="2">
        <v>629</v>
      </c>
      <c r="H4707" s="2">
        <f>AVERAGEIF(Table1[[#All],[Category]],Table1[[#This Row],[Category]],Table1[[#All],[DiscountOffer]])</f>
        <v>535.26650366747856</v>
      </c>
      <c r="I4707" s="2">
        <v>769</v>
      </c>
      <c r="J4707" s="2">
        <f>IF(Table1[[#This Row],[Ratings]]&gt;4,Table1[[#This Row],[OriginalPrice (in Rs)]],0)</f>
        <v>769</v>
      </c>
      <c r="K4707" s="2">
        <f>Table1[[#This Row],[OriginalPrice (in Rs)]]-Table1[[#This Row],[DiscountOffer]]</f>
        <v>140</v>
      </c>
      <c r="L4707" s="2" t="str">
        <f>IF(Table1[[#This Row],[Discount % (In Rs)]]&gt;50%,"High Discount","Low Discount")</f>
        <v>Low Discount</v>
      </c>
      <c r="M4707" s="3">
        <f>Table1[[#This Row],[Discount_Price (In Rs.)]]/Table1[[#This Row],[OriginalPrice (in Rs)]]</f>
        <v>0.18205461638491546</v>
      </c>
      <c r="N4707" s="4">
        <v>4.0999999999999996</v>
      </c>
      <c r="O4707">
        <v>349</v>
      </c>
      <c r="P4707" t="s">
        <v>20</v>
      </c>
      <c r="Q4707" t="s">
        <v>15108</v>
      </c>
    </row>
    <row r="4708" spans="1:17" x14ac:dyDescent="0.25">
      <c r="A4708" t="s">
        <v>15381</v>
      </c>
      <c r="B4708" s="1">
        <v>12708360</v>
      </c>
      <c r="C4708" t="s">
        <v>12204</v>
      </c>
      <c r="D4708" t="s">
        <v>173</v>
      </c>
      <c r="E4708" t="s">
        <v>483</v>
      </c>
      <c r="F4708" t="s">
        <v>13</v>
      </c>
      <c r="G4708" s="2">
        <v>881</v>
      </c>
      <c r="H4708" s="2">
        <f>AVERAGEIF(Table1[[#All],[Category]],Table1[[#This Row],[Category]],Table1[[#All],[DiscountOffer]])</f>
        <v>535.26650366747856</v>
      </c>
      <c r="I4708" s="2">
        <v>1798</v>
      </c>
      <c r="J4708" s="2">
        <f>IF(Table1[[#This Row],[Ratings]]&gt;4,Table1[[#This Row],[OriginalPrice (in Rs)]],0)</f>
        <v>1798</v>
      </c>
      <c r="K4708" s="2">
        <f>Table1[[#This Row],[OriginalPrice (in Rs)]]-Table1[[#This Row],[DiscountOffer]]</f>
        <v>917</v>
      </c>
      <c r="L4708" s="2" t="str">
        <f>IF(Table1[[#This Row],[Discount % (In Rs)]]&gt;50%,"High Discount","Low Discount")</f>
        <v>High Discount</v>
      </c>
      <c r="M4708" s="3">
        <f>Table1[[#This Row],[Discount_Price (In Rs.)]]/Table1[[#This Row],[OriginalPrice (in Rs)]]</f>
        <v>0.5100111234705228</v>
      </c>
      <c r="N4708" s="4">
        <v>4.0999999999999996</v>
      </c>
      <c r="O4708">
        <v>345</v>
      </c>
      <c r="P4708" t="s">
        <v>32</v>
      </c>
      <c r="Q4708" t="s">
        <v>13691</v>
      </c>
    </row>
    <row r="4709" spans="1:17" x14ac:dyDescent="0.25">
      <c r="A4709" t="s">
        <v>15382</v>
      </c>
      <c r="B4709" s="1">
        <v>11807572</v>
      </c>
      <c r="C4709" t="s">
        <v>12204</v>
      </c>
      <c r="D4709" t="s">
        <v>173</v>
      </c>
      <c r="E4709" t="s">
        <v>483</v>
      </c>
      <c r="F4709" t="s">
        <v>13</v>
      </c>
      <c r="G4709" s="2">
        <v>881</v>
      </c>
      <c r="H4709" s="2">
        <f>AVERAGEIF(Table1[[#All],[Category]],Table1[[#This Row],[Category]],Table1[[#All],[DiscountOffer]])</f>
        <v>535.26650366747856</v>
      </c>
      <c r="I4709" s="2">
        <v>1798</v>
      </c>
      <c r="J4709" s="2">
        <f>IF(Table1[[#This Row],[Ratings]]&gt;4,Table1[[#This Row],[OriginalPrice (in Rs)]],0)</f>
        <v>0</v>
      </c>
      <c r="K4709" s="2">
        <f>Table1[[#This Row],[OriginalPrice (in Rs)]]-Table1[[#This Row],[DiscountOffer]]</f>
        <v>917</v>
      </c>
      <c r="L4709" s="2" t="str">
        <f>IF(Table1[[#This Row],[Discount % (In Rs)]]&gt;50%,"High Discount","Low Discount")</f>
        <v>High Discount</v>
      </c>
      <c r="M4709" s="3">
        <f>Table1[[#This Row],[Discount_Price (In Rs.)]]/Table1[[#This Row],[OriginalPrice (in Rs)]]</f>
        <v>0.5100111234705228</v>
      </c>
      <c r="N4709" s="4">
        <v>4</v>
      </c>
      <c r="O4709">
        <v>345</v>
      </c>
      <c r="P4709" t="s">
        <v>32</v>
      </c>
      <c r="Q4709" t="s">
        <v>15383</v>
      </c>
    </row>
    <row r="4710" spans="1:17" x14ac:dyDescent="0.25">
      <c r="A4710" t="s">
        <v>16110</v>
      </c>
      <c r="B4710" s="1">
        <v>17982176</v>
      </c>
      <c r="C4710" t="s">
        <v>745</v>
      </c>
      <c r="D4710" t="s">
        <v>173</v>
      </c>
      <c r="E4710" t="s">
        <v>483</v>
      </c>
      <c r="F4710" t="s">
        <v>13</v>
      </c>
      <c r="G4710" s="2">
        <v>535.26650366748163</v>
      </c>
      <c r="H4710" s="2">
        <f>AVERAGEIF(Table1[[#All],[Category]],Table1[[#This Row],[Category]],Table1[[#All],[DiscountOffer]])</f>
        <v>535.26650366747856</v>
      </c>
      <c r="I4710" s="2">
        <v>2298</v>
      </c>
      <c r="J4710" s="2">
        <f>IF(Table1[[#This Row],[Ratings]]&gt;4,Table1[[#This Row],[OriginalPrice (in Rs)]],0)</f>
        <v>2298</v>
      </c>
      <c r="K4710" s="2">
        <f>Table1[[#This Row],[OriginalPrice (in Rs)]]-Table1[[#This Row],[DiscountOffer]]</f>
        <v>1762.7334963325184</v>
      </c>
      <c r="L4710" s="2" t="str">
        <f>IF(Table1[[#This Row],[Discount % (In Rs)]]&gt;50%,"High Discount","Low Discount")</f>
        <v>High Discount</v>
      </c>
      <c r="M4710" s="3">
        <f>Table1[[#This Row],[Discount_Price (In Rs.)]]/Table1[[#This Row],[OriginalPrice (in Rs)]]</f>
        <v>0.76707288787315853</v>
      </c>
      <c r="N4710" s="4">
        <v>4.0999999999999996</v>
      </c>
      <c r="O4710">
        <v>333</v>
      </c>
      <c r="P4710" t="s">
        <v>3697</v>
      </c>
      <c r="Q4710" t="s">
        <v>16111</v>
      </c>
    </row>
    <row r="4711" spans="1:17" x14ac:dyDescent="0.25">
      <c r="A4711" t="s">
        <v>16373</v>
      </c>
      <c r="B4711" s="1">
        <v>11807576</v>
      </c>
      <c r="C4711" t="s">
        <v>12204</v>
      </c>
      <c r="D4711" t="s">
        <v>173</v>
      </c>
      <c r="E4711" t="s">
        <v>483</v>
      </c>
      <c r="F4711" t="s">
        <v>13</v>
      </c>
      <c r="G4711" s="2">
        <v>881</v>
      </c>
      <c r="H4711" s="2">
        <f>AVERAGEIF(Table1[[#All],[Category]],Table1[[#This Row],[Category]],Table1[[#All],[DiscountOffer]])</f>
        <v>535.26650366747856</v>
      </c>
      <c r="I4711" s="2">
        <v>1798</v>
      </c>
      <c r="J4711" s="2">
        <f>IF(Table1[[#This Row],[Ratings]]&gt;4,Table1[[#This Row],[OriginalPrice (in Rs)]],0)</f>
        <v>1798</v>
      </c>
      <c r="K4711" s="2">
        <f>Table1[[#This Row],[OriginalPrice (in Rs)]]-Table1[[#This Row],[DiscountOffer]]</f>
        <v>917</v>
      </c>
      <c r="L4711" s="2" t="str">
        <f>IF(Table1[[#This Row],[Discount % (In Rs)]]&gt;50%,"High Discount","Low Discount")</f>
        <v>High Discount</v>
      </c>
      <c r="M4711" s="3">
        <f>Table1[[#This Row],[Discount_Price (In Rs.)]]/Table1[[#This Row],[OriginalPrice (in Rs)]]</f>
        <v>0.5100111234705228</v>
      </c>
      <c r="N4711" s="4">
        <v>4.0999999999999996</v>
      </c>
      <c r="O4711">
        <v>329</v>
      </c>
      <c r="P4711" t="s">
        <v>32</v>
      </c>
      <c r="Q4711" t="s">
        <v>16374</v>
      </c>
    </row>
    <row r="4712" spans="1:17" x14ac:dyDescent="0.25">
      <c r="A4712" t="s">
        <v>16620</v>
      </c>
      <c r="B4712" s="1">
        <v>2091590</v>
      </c>
      <c r="C4712" t="s">
        <v>524</v>
      </c>
      <c r="D4712" t="s">
        <v>173</v>
      </c>
      <c r="E4712" t="s">
        <v>483</v>
      </c>
      <c r="F4712" t="s">
        <v>13</v>
      </c>
      <c r="G4712" s="2">
        <v>602</v>
      </c>
      <c r="H4712" s="2">
        <f>AVERAGEIF(Table1[[#All],[Category]],Table1[[#This Row],[Category]],Table1[[#All],[DiscountOffer]])</f>
        <v>535.26650366747856</v>
      </c>
      <c r="I4712" s="2">
        <v>899</v>
      </c>
      <c r="J4712" s="2">
        <f>IF(Table1[[#This Row],[Ratings]]&gt;4,Table1[[#This Row],[OriginalPrice (in Rs)]],0)</f>
        <v>899</v>
      </c>
      <c r="K4712" s="2">
        <f>Table1[[#This Row],[OriginalPrice (in Rs)]]-Table1[[#This Row],[DiscountOffer]]</f>
        <v>297</v>
      </c>
      <c r="L4712" s="2" t="str">
        <f>IF(Table1[[#This Row],[Discount % (In Rs)]]&gt;50%,"High Discount","Low Discount")</f>
        <v>Low Discount</v>
      </c>
      <c r="M4712" s="3">
        <f>Table1[[#This Row],[Discount_Price (In Rs.)]]/Table1[[#This Row],[OriginalPrice (in Rs)]]</f>
        <v>0.3303670745272525</v>
      </c>
      <c r="N4712" s="4">
        <v>4.2</v>
      </c>
      <c r="O4712">
        <v>325</v>
      </c>
      <c r="P4712" t="s">
        <v>32</v>
      </c>
      <c r="Q4712" t="s">
        <v>16621</v>
      </c>
    </row>
    <row r="4713" spans="1:17" x14ac:dyDescent="0.25">
      <c r="A4713" t="s">
        <v>16622</v>
      </c>
      <c r="B4713" s="1">
        <v>11849744</v>
      </c>
      <c r="C4713" t="s">
        <v>524</v>
      </c>
      <c r="D4713" t="s">
        <v>173</v>
      </c>
      <c r="E4713" t="s">
        <v>483</v>
      </c>
      <c r="F4713" t="s">
        <v>13</v>
      </c>
      <c r="G4713" s="2">
        <v>881</v>
      </c>
      <c r="H4713" s="2">
        <f>AVERAGEIF(Table1[[#All],[Category]],Table1[[#This Row],[Category]],Table1[[#All],[DiscountOffer]])</f>
        <v>535.26650366747856</v>
      </c>
      <c r="I4713" s="2">
        <v>1798</v>
      </c>
      <c r="J4713" s="2">
        <f>IF(Table1[[#This Row],[Ratings]]&gt;4,Table1[[#This Row],[OriginalPrice (in Rs)]],0)</f>
        <v>0</v>
      </c>
      <c r="K4713" s="2">
        <f>Table1[[#This Row],[OriginalPrice (in Rs)]]-Table1[[#This Row],[DiscountOffer]]</f>
        <v>917</v>
      </c>
      <c r="L4713" s="2" t="str">
        <f>IF(Table1[[#This Row],[Discount % (In Rs)]]&gt;50%,"High Discount","Low Discount")</f>
        <v>High Discount</v>
      </c>
      <c r="M4713" s="3">
        <f>Table1[[#This Row],[Discount_Price (In Rs.)]]/Table1[[#This Row],[OriginalPrice (in Rs)]]</f>
        <v>0.5100111234705228</v>
      </c>
      <c r="N4713" s="4">
        <v>4</v>
      </c>
      <c r="O4713">
        <v>325</v>
      </c>
      <c r="P4713" t="s">
        <v>32</v>
      </c>
      <c r="Q4713" t="s">
        <v>16623</v>
      </c>
    </row>
    <row r="4714" spans="1:17" x14ac:dyDescent="0.25">
      <c r="A4714" t="s">
        <v>16624</v>
      </c>
      <c r="B4714" s="1">
        <v>12748376</v>
      </c>
      <c r="C4714" t="s">
        <v>886</v>
      </c>
      <c r="D4714" t="s">
        <v>173</v>
      </c>
      <c r="E4714" t="s">
        <v>483</v>
      </c>
      <c r="F4714" t="s">
        <v>13</v>
      </c>
      <c r="G4714" s="2">
        <v>674</v>
      </c>
      <c r="H4714" s="2">
        <f>AVERAGEIF(Table1[[#All],[Category]],Table1[[#This Row],[Category]],Table1[[#All],[DiscountOffer]])</f>
        <v>535.26650366747856</v>
      </c>
      <c r="I4714" s="2">
        <v>1499</v>
      </c>
      <c r="J4714" s="2">
        <f>IF(Table1[[#This Row],[Ratings]]&gt;4,Table1[[#This Row],[OriginalPrice (in Rs)]],0)</f>
        <v>0</v>
      </c>
      <c r="K4714" s="2">
        <f>Table1[[#This Row],[OriginalPrice (in Rs)]]-Table1[[#This Row],[DiscountOffer]]</f>
        <v>825</v>
      </c>
      <c r="L4714" s="2" t="str">
        <f>IF(Table1[[#This Row],[Discount % (In Rs)]]&gt;50%,"High Discount","Low Discount")</f>
        <v>High Discount</v>
      </c>
      <c r="M4714" s="3">
        <f>Table1[[#This Row],[Discount_Price (In Rs.)]]/Table1[[#This Row],[OriginalPrice (in Rs)]]</f>
        <v>0.5503669112741828</v>
      </c>
      <c r="N4714" s="4">
        <v>3.8</v>
      </c>
      <c r="O4714">
        <v>325</v>
      </c>
      <c r="P4714" t="s">
        <v>32</v>
      </c>
      <c r="Q4714" t="s">
        <v>16625</v>
      </c>
    </row>
    <row r="4715" spans="1:17" x14ac:dyDescent="0.25">
      <c r="A4715" t="s">
        <v>17091</v>
      </c>
      <c r="B4715" s="1">
        <v>10852576</v>
      </c>
      <c r="C4715" t="s">
        <v>921</v>
      </c>
      <c r="D4715" t="s">
        <v>173</v>
      </c>
      <c r="E4715" t="s">
        <v>483</v>
      </c>
      <c r="F4715" t="s">
        <v>13</v>
      </c>
      <c r="G4715" s="2">
        <v>1199</v>
      </c>
      <c r="H4715" s="2">
        <f>AVERAGEIF(Table1[[#All],[Category]],Table1[[#This Row],[Category]],Table1[[#All],[DiscountOffer]])</f>
        <v>535.26650366747856</v>
      </c>
      <c r="I4715" s="2">
        <v>1499</v>
      </c>
      <c r="J4715" s="2">
        <f>IF(Table1[[#This Row],[Ratings]]&gt;4,Table1[[#This Row],[OriginalPrice (in Rs)]],0)</f>
        <v>1499</v>
      </c>
      <c r="K4715" s="2">
        <f>Table1[[#This Row],[OriginalPrice (in Rs)]]-Table1[[#This Row],[DiscountOffer]]</f>
        <v>300</v>
      </c>
      <c r="L4715" s="2" t="str">
        <f>IF(Table1[[#This Row],[Discount % (In Rs)]]&gt;50%,"High Discount","Low Discount")</f>
        <v>Low Discount</v>
      </c>
      <c r="M4715" s="3">
        <f>Table1[[#This Row],[Discount_Price (In Rs.)]]/Table1[[#This Row],[OriginalPrice (in Rs)]]</f>
        <v>0.20013342228152101</v>
      </c>
      <c r="N4715" s="4">
        <v>4.2</v>
      </c>
      <c r="O4715">
        <v>317</v>
      </c>
      <c r="P4715" t="s">
        <v>20</v>
      </c>
      <c r="Q4715" t="s">
        <v>17092</v>
      </c>
    </row>
    <row r="4716" spans="1:17" x14ac:dyDescent="0.25">
      <c r="A4716" t="s">
        <v>17417</v>
      </c>
      <c r="B4716" s="1">
        <v>12745494</v>
      </c>
      <c r="C4716" t="s">
        <v>562</v>
      </c>
      <c r="D4716" t="s">
        <v>173</v>
      </c>
      <c r="E4716" t="s">
        <v>483</v>
      </c>
      <c r="F4716" t="s">
        <v>13</v>
      </c>
      <c r="G4716" s="2">
        <v>499</v>
      </c>
      <c r="H4716" s="2">
        <f>AVERAGEIF(Table1[[#All],[Category]],Table1[[#This Row],[Category]],Table1[[#All],[DiscountOffer]])</f>
        <v>535.26650366747856</v>
      </c>
      <c r="I4716" s="2">
        <v>999</v>
      </c>
      <c r="J4716" s="2">
        <f>IF(Table1[[#This Row],[Ratings]]&gt;4,Table1[[#This Row],[OriginalPrice (in Rs)]],0)</f>
        <v>999</v>
      </c>
      <c r="K4716" s="2">
        <f>Table1[[#This Row],[OriginalPrice (in Rs)]]-Table1[[#This Row],[DiscountOffer]]</f>
        <v>500</v>
      </c>
      <c r="L4716" s="2" t="str">
        <f>IF(Table1[[#This Row],[Discount % (In Rs)]]&gt;50%,"High Discount","Low Discount")</f>
        <v>High Discount</v>
      </c>
      <c r="M4716" s="3">
        <f>Table1[[#This Row],[Discount_Price (In Rs.)]]/Table1[[#This Row],[OriginalPrice (in Rs)]]</f>
        <v>0.50050050050050054</v>
      </c>
      <c r="N4716" s="4">
        <v>4.3</v>
      </c>
      <c r="O4716">
        <v>312</v>
      </c>
      <c r="P4716" t="s">
        <v>209</v>
      </c>
      <c r="Q4716" t="s">
        <v>17418</v>
      </c>
    </row>
    <row r="4717" spans="1:17" x14ac:dyDescent="0.25">
      <c r="A4717" t="s">
        <v>17830</v>
      </c>
      <c r="B4717" s="1">
        <v>10852580</v>
      </c>
      <c r="C4717" t="s">
        <v>921</v>
      </c>
      <c r="D4717" t="s">
        <v>173</v>
      </c>
      <c r="E4717" t="s">
        <v>483</v>
      </c>
      <c r="F4717" t="s">
        <v>13</v>
      </c>
      <c r="G4717" s="2">
        <v>629</v>
      </c>
      <c r="H4717" s="2">
        <f>AVERAGEIF(Table1[[#All],[Category]],Table1[[#This Row],[Category]],Table1[[#All],[DiscountOffer]])</f>
        <v>535.26650366747856</v>
      </c>
      <c r="I4717" s="2">
        <v>769</v>
      </c>
      <c r="J4717" s="2">
        <f>IF(Table1[[#This Row],[Ratings]]&gt;4,Table1[[#This Row],[OriginalPrice (in Rs)]],0)</f>
        <v>0</v>
      </c>
      <c r="K4717" s="2">
        <f>Table1[[#This Row],[OriginalPrice (in Rs)]]-Table1[[#This Row],[DiscountOffer]]</f>
        <v>140</v>
      </c>
      <c r="L4717" s="2" t="str">
        <f>IF(Table1[[#This Row],[Discount % (In Rs)]]&gt;50%,"High Discount","Low Discount")</f>
        <v>Low Discount</v>
      </c>
      <c r="M4717" s="3">
        <f>Table1[[#This Row],[Discount_Price (In Rs.)]]/Table1[[#This Row],[OriginalPrice (in Rs)]]</f>
        <v>0.18205461638491546</v>
      </c>
      <c r="N4717" s="4">
        <v>3.9</v>
      </c>
      <c r="O4717">
        <v>306</v>
      </c>
      <c r="P4717" t="s">
        <v>20</v>
      </c>
      <c r="Q4717" t="s">
        <v>17831</v>
      </c>
    </row>
    <row r="4718" spans="1:17" x14ac:dyDescent="0.25">
      <c r="A4718" t="s">
        <v>17886</v>
      </c>
      <c r="B4718" s="1">
        <v>9918143</v>
      </c>
      <c r="C4718" t="s">
        <v>745</v>
      </c>
      <c r="D4718" t="s">
        <v>173</v>
      </c>
      <c r="E4718" t="s">
        <v>483</v>
      </c>
      <c r="F4718" t="s">
        <v>13</v>
      </c>
      <c r="G4718" s="2">
        <v>535.26650366748163</v>
      </c>
      <c r="H4718" s="2">
        <f>AVERAGEIF(Table1[[#All],[Category]],Table1[[#This Row],[Category]],Table1[[#All],[DiscountOffer]])</f>
        <v>535.26650366747856</v>
      </c>
      <c r="I4718" s="2">
        <v>1299</v>
      </c>
      <c r="J4718" s="2">
        <f>IF(Table1[[#This Row],[Ratings]]&gt;4,Table1[[#This Row],[OriginalPrice (in Rs)]],0)</f>
        <v>1299</v>
      </c>
      <c r="K4718" s="2">
        <f>Table1[[#This Row],[OriginalPrice (in Rs)]]-Table1[[#This Row],[DiscountOffer]]</f>
        <v>763.73349633251837</v>
      </c>
      <c r="L4718" s="2" t="str">
        <f>IF(Table1[[#This Row],[Discount % (In Rs)]]&gt;50%,"High Discount","Low Discount")</f>
        <v>High Discount</v>
      </c>
      <c r="M4718" s="3">
        <f>Table1[[#This Row],[Discount_Price (In Rs.)]]/Table1[[#This Row],[OriginalPrice (in Rs)]]</f>
        <v>0.58793956607584175</v>
      </c>
      <c r="N4718" s="4">
        <v>4.0999999999999996</v>
      </c>
      <c r="O4718">
        <v>305</v>
      </c>
      <c r="P4718" t="s">
        <v>32</v>
      </c>
      <c r="Q4718" t="s">
        <v>17887</v>
      </c>
    </row>
    <row r="4719" spans="1:17" x14ac:dyDescent="0.25">
      <c r="A4719" t="s">
        <v>18370</v>
      </c>
      <c r="B4719" s="1">
        <v>9917901</v>
      </c>
      <c r="C4719" t="s">
        <v>745</v>
      </c>
      <c r="D4719" t="s">
        <v>173</v>
      </c>
      <c r="E4719" t="s">
        <v>483</v>
      </c>
      <c r="F4719" t="s">
        <v>13</v>
      </c>
      <c r="G4719" s="2">
        <v>944</v>
      </c>
      <c r="H4719" s="2">
        <f>AVERAGEIF(Table1[[#All],[Category]],Table1[[#This Row],[Category]],Table1[[#All],[DiscountOffer]])</f>
        <v>535.26650366747856</v>
      </c>
      <c r="I4719" s="2">
        <v>1049</v>
      </c>
      <c r="J4719" s="2">
        <f>IF(Table1[[#This Row],[Ratings]]&gt;4,Table1[[#This Row],[OriginalPrice (in Rs)]],0)</f>
        <v>1049</v>
      </c>
      <c r="K4719" s="2">
        <f>Table1[[#This Row],[OriginalPrice (in Rs)]]-Table1[[#This Row],[DiscountOffer]]</f>
        <v>105</v>
      </c>
      <c r="L4719" s="2" t="str">
        <f>IF(Table1[[#This Row],[Discount % (In Rs)]]&gt;50%,"High Discount","Low Discount")</f>
        <v>Low Discount</v>
      </c>
      <c r="M4719" s="3">
        <f>Table1[[#This Row],[Discount_Price (In Rs.)]]/Table1[[#This Row],[OriginalPrice (in Rs)]]</f>
        <v>0.10009532888465204</v>
      </c>
      <c r="N4719" s="4">
        <v>4.5</v>
      </c>
      <c r="O4719">
        <v>298</v>
      </c>
      <c r="P4719" t="s">
        <v>32</v>
      </c>
      <c r="Q4719" t="s">
        <v>18371</v>
      </c>
    </row>
    <row r="4720" spans="1:17" x14ac:dyDescent="0.25">
      <c r="A4720" t="s">
        <v>18997</v>
      </c>
      <c r="B4720" s="1">
        <v>11849736</v>
      </c>
      <c r="C4720" t="s">
        <v>524</v>
      </c>
      <c r="D4720" t="s">
        <v>173</v>
      </c>
      <c r="E4720" t="s">
        <v>483</v>
      </c>
      <c r="F4720" t="s">
        <v>13</v>
      </c>
      <c r="G4720" s="2">
        <v>868</v>
      </c>
      <c r="H4720" s="2">
        <f>AVERAGEIF(Table1[[#All],[Category]],Table1[[#This Row],[Category]],Table1[[#All],[DiscountOffer]])</f>
        <v>535.26650366747856</v>
      </c>
      <c r="I4720" s="2">
        <v>2800</v>
      </c>
      <c r="J4720" s="2">
        <f>IF(Table1[[#This Row],[Ratings]]&gt;4,Table1[[#This Row],[OriginalPrice (in Rs)]],0)</f>
        <v>0</v>
      </c>
      <c r="K4720" s="2">
        <f>Table1[[#This Row],[OriginalPrice (in Rs)]]-Table1[[#This Row],[DiscountOffer]]</f>
        <v>1932</v>
      </c>
      <c r="L4720" s="2" t="str">
        <f>IF(Table1[[#This Row],[Discount % (In Rs)]]&gt;50%,"High Discount","Low Discount")</f>
        <v>High Discount</v>
      </c>
      <c r="M4720" s="3">
        <f>Table1[[#This Row],[Discount_Price (In Rs.)]]/Table1[[#This Row],[OriginalPrice (in Rs)]]</f>
        <v>0.69</v>
      </c>
      <c r="N4720" s="4">
        <v>3.6</v>
      </c>
      <c r="O4720">
        <v>290</v>
      </c>
      <c r="P4720" t="s">
        <v>32</v>
      </c>
      <c r="Q4720" t="s">
        <v>18998</v>
      </c>
    </row>
    <row r="4721" spans="1:17" x14ac:dyDescent="0.25">
      <c r="A4721" t="s">
        <v>18999</v>
      </c>
      <c r="B4721" s="1">
        <v>11807588</v>
      </c>
      <c r="C4721" t="s">
        <v>12204</v>
      </c>
      <c r="D4721" t="s">
        <v>173</v>
      </c>
      <c r="E4721" t="s">
        <v>483</v>
      </c>
      <c r="F4721" t="s">
        <v>13</v>
      </c>
      <c r="G4721" s="2">
        <v>881</v>
      </c>
      <c r="H4721" s="2">
        <f>AVERAGEIF(Table1[[#All],[Category]],Table1[[#This Row],[Category]],Table1[[#All],[DiscountOffer]])</f>
        <v>535.26650366747856</v>
      </c>
      <c r="I4721" s="2">
        <v>1798</v>
      </c>
      <c r="J4721" s="2">
        <f>IF(Table1[[#This Row],[Ratings]]&gt;4,Table1[[#This Row],[OriginalPrice (in Rs)]],0)</f>
        <v>1798</v>
      </c>
      <c r="K4721" s="2">
        <f>Table1[[#This Row],[OriginalPrice (in Rs)]]-Table1[[#This Row],[DiscountOffer]]</f>
        <v>917</v>
      </c>
      <c r="L4721" s="2" t="str">
        <f>IF(Table1[[#This Row],[Discount % (In Rs)]]&gt;50%,"High Discount","Low Discount")</f>
        <v>High Discount</v>
      </c>
      <c r="M4721" s="3">
        <f>Table1[[#This Row],[Discount_Price (In Rs.)]]/Table1[[#This Row],[OriginalPrice (in Rs)]]</f>
        <v>0.5100111234705228</v>
      </c>
      <c r="N4721" s="4">
        <v>4.3</v>
      </c>
      <c r="O4721">
        <v>290</v>
      </c>
      <c r="P4721" t="s">
        <v>32</v>
      </c>
      <c r="Q4721" t="s">
        <v>19000</v>
      </c>
    </row>
    <row r="4722" spans="1:17" x14ac:dyDescent="0.25">
      <c r="A4722" t="s">
        <v>19001</v>
      </c>
      <c r="B4722" s="1">
        <v>2091597</v>
      </c>
      <c r="C4722" t="s">
        <v>524</v>
      </c>
      <c r="D4722" t="s">
        <v>173</v>
      </c>
      <c r="E4722" t="s">
        <v>483</v>
      </c>
      <c r="F4722" t="s">
        <v>13</v>
      </c>
      <c r="G4722" s="2">
        <v>602</v>
      </c>
      <c r="H4722" s="2">
        <f>AVERAGEIF(Table1[[#All],[Category]],Table1[[#This Row],[Category]],Table1[[#All],[DiscountOffer]])</f>
        <v>535.26650366747856</v>
      </c>
      <c r="I4722" s="2">
        <v>1400</v>
      </c>
      <c r="J4722" s="2">
        <f>IF(Table1[[#This Row],[Ratings]]&gt;4,Table1[[#This Row],[OriginalPrice (in Rs)]],0)</f>
        <v>1400</v>
      </c>
      <c r="K4722" s="2">
        <f>Table1[[#This Row],[OriginalPrice (in Rs)]]-Table1[[#This Row],[DiscountOffer]]</f>
        <v>798</v>
      </c>
      <c r="L4722" s="2" t="str">
        <f>IF(Table1[[#This Row],[Discount % (In Rs)]]&gt;50%,"High Discount","Low Discount")</f>
        <v>High Discount</v>
      </c>
      <c r="M4722" s="3">
        <f>Table1[[#This Row],[Discount_Price (In Rs.)]]/Table1[[#This Row],[OriginalPrice (in Rs)]]</f>
        <v>0.56999999999999995</v>
      </c>
      <c r="N4722" s="4">
        <v>4.4000000000000004</v>
      </c>
      <c r="O4722">
        <v>290</v>
      </c>
      <c r="P4722" t="s">
        <v>32</v>
      </c>
      <c r="Q4722" t="s">
        <v>19002</v>
      </c>
    </row>
    <row r="4723" spans="1:17" x14ac:dyDescent="0.25">
      <c r="A4723" t="s">
        <v>19365</v>
      </c>
      <c r="B4723" s="1">
        <v>2091594</v>
      </c>
      <c r="C4723" t="s">
        <v>524</v>
      </c>
      <c r="D4723" t="s">
        <v>173</v>
      </c>
      <c r="E4723" t="s">
        <v>483</v>
      </c>
      <c r="F4723" t="s">
        <v>13</v>
      </c>
      <c r="G4723" s="2">
        <v>602</v>
      </c>
      <c r="H4723" s="2">
        <f>AVERAGEIF(Table1[[#All],[Category]],Table1[[#This Row],[Category]],Table1[[#All],[DiscountOffer]])</f>
        <v>535.26650366747856</v>
      </c>
      <c r="I4723" s="2">
        <v>899</v>
      </c>
      <c r="J4723" s="2">
        <f>IF(Table1[[#This Row],[Ratings]]&gt;4,Table1[[#This Row],[OriginalPrice (in Rs)]],0)</f>
        <v>899</v>
      </c>
      <c r="K4723" s="2">
        <f>Table1[[#This Row],[OriginalPrice (in Rs)]]-Table1[[#This Row],[DiscountOffer]]</f>
        <v>297</v>
      </c>
      <c r="L4723" s="2" t="str">
        <f>IF(Table1[[#This Row],[Discount % (In Rs)]]&gt;50%,"High Discount","Low Discount")</f>
        <v>Low Discount</v>
      </c>
      <c r="M4723" s="3">
        <f>Table1[[#This Row],[Discount_Price (In Rs.)]]/Table1[[#This Row],[OriginalPrice (in Rs)]]</f>
        <v>0.3303670745272525</v>
      </c>
      <c r="N4723" s="4">
        <v>4.0999999999999996</v>
      </c>
      <c r="O4723">
        <v>285</v>
      </c>
      <c r="P4723" t="s">
        <v>32</v>
      </c>
      <c r="Q4723" t="s">
        <v>19366</v>
      </c>
    </row>
    <row r="4724" spans="1:17" x14ac:dyDescent="0.25">
      <c r="A4724" t="s">
        <v>19376</v>
      </c>
      <c r="B4724" s="1">
        <v>11849740</v>
      </c>
      <c r="C4724" t="s">
        <v>524</v>
      </c>
      <c r="D4724" t="s">
        <v>173</v>
      </c>
      <c r="E4724" t="s">
        <v>483</v>
      </c>
      <c r="F4724" t="s">
        <v>13</v>
      </c>
      <c r="G4724" s="2">
        <v>881</v>
      </c>
      <c r="H4724" s="2">
        <f>AVERAGEIF(Table1[[#All],[Category]],Table1[[#This Row],[Category]],Table1[[#All],[DiscountOffer]])</f>
        <v>535.26650366747856</v>
      </c>
      <c r="I4724" s="2">
        <v>1798</v>
      </c>
      <c r="J4724" s="2">
        <f>IF(Table1[[#This Row],[Ratings]]&gt;4,Table1[[#This Row],[OriginalPrice (in Rs)]],0)</f>
        <v>0</v>
      </c>
      <c r="K4724" s="2">
        <f>Table1[[#This Row],[OriginalPrice (in Rs)]]-Table1[[#This Row],[DiscountOffer]]</f>
        <v>917</v>
      </c>
      <c r="L4724" s="2" t="str">
        <f>IF(Table1[[#This Row],[Discount % (In Rs)]]&gt;50%,"High Discount","Low Discount")</f>
        <v>High Discount</v>
      </c>
      <c r="M4724" s="3">
        <f>Table1[[#This Row],[Discount_Price (In Rs.)]]/Table1[[#This Row],[OriginalPrice (in Rs)]]</f>
        <v>0.5100111234705228</v>
      </c>
      <c r="N4724" s="4">
        <v>3.9</v>
      </c>
      <c r="O4724">
        <v>285</v>
      </c>
      <c r="P4724" t="s">
        <v>32</v>
      </c>
      <c r="Q4724" t="s">
        <v>19377</v>
      </c>
    </row>
    <row r="4725" spans="1:17" x14ac:dyDescent="0.25">
      <c r="A4725" t="s">
        <v>19685</v>
      </c>
      <c r="B4725" s="1">
        <v>5834846</v>
      </c>
      <c r="C4725" t="s">
        <v>12204</v>
      </c>
      <c r="D4725" t="s">
        <v>173</v>
      </c>
      <c r="E4725" t="s">
        <v>483</v>
      </c>
      <c r="F4725" t="s">
        <v>13</v>
      </c>
      <c r="G4725" s="2">
        <v>1096</v>
      </c>
      <c r="H4725" s="2">
        <f>AVERAGEIF(Table1[[#All],[Category]],Table1[[#This Row],[Category]],Table1[[#All],[DiscountOffer]])</f>
        <v>535.26650366747856</v>
      </c>
      <c r="I4725" s="2">
        <v>1798</v>
      </c>
      <c r="J4725" s="2">
        <f>IF(Table1[[#This Row],[Ratings]]&gt;4,Table1[[#This Row],[OriginalPrice (in Rs)]],0)</f>
        <v>0</v>
      </c>
      <c r="K4725" s="2">
        <f>Table1[[#This Row],[OriginalPrice (in Rs)]]-Table1[[#This Row],[DiscountOffer]]</f>
        <v>702</v>
      </c>
      <c r="L4725" s="2" t="str">
        <f>IF(Table1[[#This Row],[Discount % (In Rs)]]&gt;50%,"High Discount","Low Discount")</f>
        <v>Low Discount</v>
      </c>
      <c r="M4725" s="3">
        <f>Table1[[#This Row],[Discount_Price (In Rs.)]]/Table1[[#This Row],[OriginalPrice (in Rs)]]</f>
        <v>0.39043381535038935</v>
      </c>
      <c r="N4725" s="4">
        <v>3.9</v>
      </c>
      <c r="O4725">
        <v>281</v>
      </c>
      <c r="P4725" t="s">
        <v>32</v>
      </c>
      <c r="Q4725" t="s">
        <v>19686</v>
      </c>
    </row>
    <row r="4726" spans="1:17" x14ac:dyDescent="0.25">
      <c r="A4726" t="s">
        <v>21302</v>
      </c>
      <c r="B4726" s="1">
        <v>2091624</v>
      </c>
      <c r="C4726" t="s">
        <v>524</v>
      </c>
      <c r="D4726" t="s">
        <v>173</v>
      </c>
      <c r="E4726" t="s">
        <v>483</v>
      </c>
      <c r="F4726" t="s">
        <v>13</v>
      </c>
      <c r="G4726" s="2">
        <v>602</v>
      </c>
      <c r="H4726" s="2">
        <f>AVERAGEIF(Table1[[#All],[Category]],Table1[[#This Row],[Category]],Table1[[#All],[DiscountOffer]])</f>
        <v>535.26650366747856</v>
      </c>
      <c r="I4726" s="2">
        <v>899</v>
      </c>
      <c r="J4726" s="2">
        <f>IF(Table1[[#This Row],[Ratings]]&gt;4,Table1[[#This Row],[OriginalPrice (in Rs)]],0)</f>
        <v>0</v>
      </c>
      <c r="K4726" s="2">
        <f>Table1[[#This Row],[OriginalPrice (in Rs)]]-Table1[[#This Row],[DiscountOffer]]</f>
        <v>297</v>
      </c>
      <c r="L4726" s="2" t="str">
        <f>IF(Table1[[#This Row],[Discount % (In Rs)]]&gt;50%,"High Discount","Low Discount")</f>
        <v>Low Discount</v>
      </c>
      <c r="M4726" s="3">
        <f>Table1[[#This Row],[Discount_Price (In Rs.)]]/Table1[[#This Row],[OriginalPrice (in Rs)]]</f>
        <v>0.3303670745272525</v>
      </c>
      <c r="N4726" s="4">
        <v>3.9</v>
      </c>
      <c r="O4726">
        <v>261</v>
      </c>
      <c r="P4726" t="s">
        <v>32</v>
      </c>
      <c r="Q4726" t="s">
        <v>21303</v>
      </c>
    </row>
    <row r="4727" spans="1:17" x14ac:dyDescent="0.25">
      <c r="A4727" t="s">
        <v>21306</v>
      </c>
      <c r="B4727" s="1">
        <v>11849724</v>
      </c>
      <c r="C4727" t="s">
        <v>524</v>
      </c>
      <c r="D4727" t="s">
        <v>173</v>
      </c>
      <c r="E4727" t="s">
        <v>483</v>
      </c>
      <c r="F4727" t="s">
        <v>13</v>
      </c>
      <c r="G4727" s="2">
        <v>881</v>
      </c>
      <c r="H4727" s="2">
        <f>AVERAGEIF(Table1[[#All],[Category]],Table1[[#This Row],[Category]],Table1[[#All],[DiscountOffer]])</f>
        <v>535.26650366747856</v>
      </c>
      <c r="I4727" s="2">
        <v>1798</v>
      </c>
      <c r="J4727" s="2">
        <f>IF(Table1[[#This Row],[Ratings]]&gt;4,Table1[[#This Row],[OriginalPrice (in Rs)]],0)</f>
        <v>0</v>
      </c>
      <c r="K4727" s="2">
        <f>Table1[[#This Row],[OriginalPrice (in Rs)]]-Table1[[#This Row],[DiscountOffer]]</f>
        <v>917</v>
      </c>
      <c r="L4727" s="2" t="str">
        <f>IF(Table1[[#This Row],[Discount % (In Rs)]]&gt;50%,"High Discount","Low Discount")</f>
        <v>High Discount</v>
      </c>
      <c r="M4727" s="3">
        <f>Table1[[#This Row],[Discount_Price (In Rs.)]]/Table1[[#This Row],[OriginalPrice (in Rs)]]</f>
        <v>0.5100111234705228</v>
      </c>
      <c r="N4727" s="4">
        <v>3.7</v>
      </c>
      <c r="O4727">
        <v>261</v>
      </c>
      <c r="P4727" t="s">
        <v>32</v>
      </c>
      <c r="Q4727" t="s">
        <v>21307</v>
      </c>
    </row>
    <row r="4728" spans="1:17" x14ac:dyDescent="0.25">
      <c r="A4728" t="s">
        <v>22772</v>
      </c>
      <c r="B4728" s="1">
        <v>9168545</v>
      </c>
      <c r="C4728" t="s">
        <v>745</v>
      </c>
      <c r="D4728" t="s">
        <v>173</v>
      </c>
      <c r="E4728" t="s">
        <v>483</v>
      </c>
      <c r="F4728" t="s">
        <v>13</v>
      </c>
      <c r="G4728" s="2">
        <v>535.26650366748163</v>
      </c>
      <c r="H4728" s="2">
        <f>AVERAGEIF(Table1[[#All],[Category]],Table1[[#This Row],[Category]],Table1[[#All],[DiscountOffer]])</f>
        <v>535.26650366747856</v>
      </c>
      <c r="I4728" s="2">
        <v>1299</v>
      </c>
      <c r="J4728" s="2">
        <f>IF(Table1[[#This Row],[Ratings]]&gt;4,Table1[[#This Row],[OriginalPrice (in Rs)]],0)</f>
        <v>1299</v>
      </c>
      <c r="K4728" s="2">
        <f>Table1[[#This Row],[OriginalPrice (in Rs)]]-Table1[[#This Row],[DiscountOffer]]</f>
        <v>763.73349633251837</v>
      </c>
      <c r="L4728" s="2" t="str">
        <f>IF(Table1[[#This Row],[Discount % (In Rs)]]&gt;50%,"High Discount","Low Discount")</f>
        <v>High Discount</v>
      </c>
      <c r="M4728" s="3">
        <f>Table1[[#This Row],[Discount_Price (In Rs.)]]/Table1[[#This Row],[OriginalPrice (in Rs)]]</f>
        <v>0.58793956607584175</v>
      </c>
      <c r="N4728" s="4">
        <v>4.4000000000000004</v>
      </c>
      <c r="O4728">
        <v>245</v>
      </c>
      <c r="P4728" t="s">
        <v>32</v>
      </c>
      <c r="Q4728" t="s">
        <v>22773</v>
      </c>
    </row>
    <row r="4729" spans="1:17" x14ac:dyDescent="0.25">
      <c r="A4729" t="s">
        <v>23153</v>
      </c>
      <c r="B4729" s="1">
        <v>12748388</v>
      </c>
      <c r="C4729" t="s">
        <v>886</v>
      </c>
      <c r="D4729" t="s">
        <v>173</v>
      </c>
      <c r="E4729" t="s">
        <v>483</v>
      </c>
      <c r="F4729" t="s">
        <v>13</v>
      </c>
      <c r="G4729" s="2">
        <v>599</v>
      </c>
      <c r="H4729" s="2">
        <f>AVERAGEIF(Table1[[#All],[Category]],Table1[[#This Row],[Category]],Table1[[#All],[DiscountOffer]])</f>
        <v>535.26650366747856</v>
      </c>
      <c r="I4729" s="2">
        <v>1499</v>
      </c>
      <c r="J4729" s="2">
        <f>IF(Table1[[#This Row],[Ratings]]&gt;4,Table1[[#This Row],[OriginalPrice (in Rs)]],0)</f>
        <v>1499</v>
      </c>
      <c r="K4729" s="2">
        <f>Table1[[#This Row],[OriginalPrice (in Rs)]]-Table1[[#This Row],[DiscountOffer]]</f>
        <v>900</v>
      </c>
      <c r="L4729" s="2" t="str">
        <f>IF(Table1[[#This Row],[Discount % (In Rs)]]&gt;50%,"High Discount","Low Discount")</f>
        <v>High Discount</v>
      </c>
      <c r="M4729" s="3">
        <f>Table1[[#This Row],[Discount_Price (In Rs.)]]/Table1[[#This Row],[OriginalPrice (in Rs)]]</f>
        <v>0.60040026684456305</v>
      </c>
      <c r="N4729" s="4">
        <v>4.2</v>
      </c>
      <c r="O4729">
        <v>241</v>
      </c>
      <c r="P4729" t="s">
        <v>32</v>
      </c>
      <c r="Q4729" t="s">
        <v>23154</v>
      </c>
    </row>
    <row r="4730" spans="1:17" x14ac:dyDescent="0.25">
      <c r="A4730" t="s">
        <v>24207</v>
      </c>
      <c r="B4730" s="1">
        <v>13476978</v>
      </c>
      <c r="C4730" t="s">
        <v>2708</v>
      </c>
      <c r="D4730" t="s">
        <v>173</v>
      </c>
      <c r="E4730" t="s">
        <v>483</v>
      </c>
      <c r="F4730" t="s">
        <v>13</v>
      </c>
      <c r="G4730" s="2">
        <v>1039</v>
      </c>
      <c r="H4730" s="2">
        <f>AVERAGEIF(Table1[[#All],[Category]],Table1[[#This Row],[Category]],Table1[[#All],[DiscountOffer]])</f>
        <v>535.26650366747856</v>
      </c>
      <c r="I4730" s="2">
        <v>1299</v>
      </c>
      <c r="J4730" s="2">
        <f>IF(Table1[[#This Row],[Ratings]]&gt;4,Table1[[#This Row],[OriginalPrice (in Rs)]],0)</f>
        <v>0</v>
      </c>
      <c r="K4730" s="2">
        <f>Table1[[#This Row],[OriginalPrice (in Rs)]]-Table1[[#This Row],[DiscountOffer]]</f>
        <v>260</v>
      </c>
      <c r="L4730" s="2" t="str">
        <f>IF(Table1[[#This Row],[Discount % (In Rs)]]&gt;50%,"High Discount","Low Discount")</f>
        <v>Low Discount</v>
      </c>
      <c r="M4730" s="3">
        <f>Table1[[#This Row],[Discount_Price (In Rs.)]]/Table1[[#This Row],[OriginalPrice (in Rs)]]</f>
        <v>0.20015396458814472</v>
      </c>
      <c r="N4730" s="4">
        <v>4</v>
      </c>
      <c r="O4730">
        <v>231</v>
      </c>
      <c r="P4730" t="s">
        <v>32</v>
      </c>
      <c r="Q4730" t="s">
        <v>24208</v>
      </c>
    </row>
    <row r="4731" spans="1:17" x14ac:dyDescent="0.25">
      <c r="A4731" t="s">
        <v>24424</v>
      </c>
      <c r="B4731" s="1">
        <v>11807570</v>
      </c>
      <c r="C4731" t="s">
        <v>12204</v>
      </c>
      <c r="D4731" t="s">
        <v>173</v>
      </c>
      <c r="E4731" t="s">
        <v>483</v>
      </c>
      <c r="F4731" t="s">
        <v>13</v>
      </c>
      <c r="G4731" s="2">
        <v>881</v>
      </c>
      <c r="H4731" s="2">
        <f>AVERAGEIF(Table1[[#All],[Category]],Table1[[#This Row],[Category]],Table1[[#All],[DiscountOffer]])</f>
        <v>535.26650366747856</v>
      </c>
      <c r="I4731" s="2">
        <v>1798</v>
      </c>
      <c r="J4731" s="2">
        <f>IF(Table1[[#This Row],[Ratings]]&gt;4,Table1[[#This Row],[OriginalPrice (in Rs)]],0)</f>
        <v>0</v>
      </c>
      <c r="K4731" s="2">
        <f>Table1[[#This Row],[OriginalPrice (in Rs)]]-Table1[[#This Row],[DiscountOffer]]</f>
        <v>917</v>
      </c>
      <c r="L4731" s="2" t="str">
        <f>IF(Table1[[#This Row],[Discount % (In Rs)]]&gt;50%,"High Discount","Low Discount")</f>
        <v>High Discount</v>
      </c>
      <c r="M4731" s="3">
        <f>Table1[[#This Row],[Discount_Price (In Rs.)]]/Table1[[#This Row],[OriginalPrice (in Rs)]]</f>
        <v>0.5100111234705228</v>
      </c>
      <c r="N4731" s="4">
        <v>4</v>
      </c>
      <c r="O4731">
        <v>229</v>
      </c>
      <c r="P4731" t="s">
        <v>32</v>
      </c>
      <c r="Q4731" t="s">
        <v>24425</v>
      </c>
    </row>
    <row r="4732" spans="1:17" x14ac:dyDescent="0.25">
      <c r="A4732" t="s">
        <v>24652</v>
      </c>
      <c r="B4732" s="1">
        <v>2091592</v>
      </c>
      <c r="C4732" t="s">
        <v>524</v>
      </c>
      <c r="D4732" t="s">
        <v>173</v>
      </c>
      <c r="E4732" t="s">
        <v>483</v>
      </c>
      <c r="F4732" t="s">
        <v>13</v>
      </c>
      <c r="G4732" s="2">
        <v>602</v>
      </c>
      <c r="H4732" s="2">
        <f>AVERAGEIF(Table1[[#All],[Category]],Table1[[#This Row],[Category]],Table1[[#All],[DiscountOffer]])</f>
        <v>535.26650366747856</v>
      </c>
      <c r="I4732" s="2">
        <v>899</v>
      </c>
      <c r="J4732" s="2">
        <f>IF(Table1[[#This Row],[Ratings]]&gt;4,Table1[[#This Row],[OriginalPrice (in Rs)]],0)</f>
        <v>899</v>
      </c>
      <c r="K4732" s="2">
        <f>Table1[[#This Row],[OriginalPrice (in Rs)]]-Table1[[#This Row],[DiscountOffer]]</f>
        <v>297</v>
      </c>
      <c r="L4732" s="2" t="str">
        <f>IF(Table1[[#This Row],[Discount % (In Rs)]]&gt;50%,"High Discount","Low Discount")</f>
        <v>Low Discount</v>
      </c>
      <c r="M4732" s="3">
        <f>Table1[[#This Row],[Discount_Price (In Rs.)]]/Table1[[#This Row],[OriginalPrice (in Rs)]]</f>
        <v>0.3303670745272525</v>
      </c>
      <c r="N4732" s="4">
        <v>4.0999999999999996</v>
      </c>
      <c r="O4732">
        <v>227</v>
      </c>
      <c r="P4732" t="s">
        <v>32</v>
      </c>
      <c r="Q4732" t="s">
        <v>24653</v>
      </c>
    </row>
    <row r="4733" spans="1:17" x14ac:dyDescent="0.25">
      <c r="A4733" t="s">
        <v>24656</v>
      </c>
      <c r="B4733" s="1">
        <v>11849742</v>
      </c>
      <c r="C4733" t="s">
        <v>524</v>
      </c>
      <c r="D4733" t="s">
        <v>173</v>
      </c>
      <c r="E4733" t="s">
        <v>483</v>
      </c>
      <c r="F4733" t="s">
        <v>13</v>
      </c>
      <c r="G4733" s="2">
        <v>881</v>
      </c>
      <c r="H4733" s="2">
        <f>AVERAGEIF(Table1[[#All],[Category]],Table1[[#This Row],[Category]],Table1[[#All],[DiscountOffer]])</f>
        <v>535.26650366747856</v>
      </c>
      <c r="I4733" s="2">
        <v>1798</v>
      </c>
      <c r="J4733" s="2">
        <f>IF(Table1[[#This Row],[Ratings]]&gt;4,Table1[[#This Row],[OriginalPrice (in Rs)]],0)</f>
        <v>0</v>
      </c>
      <c r="K4733" s="2">
        <f>Table1[[#This Row],[OriginalPrice (in Rs)]]-Table1[[#This Row],[DiscountOffer]]</f>
        <v>917</v>
      </c>
      <c r="L4733" s="2" t="str">
        <f>IF(Table1[[#This Row],[Discount % (In Rs)]]&gt;50%,"High Discount","Low Discount")</f>
        <v>High Discount</v>
      </c>
      <c r="M4733" s="3">
        <f>Table1[[#This Row],[Discount_Price (In Rs.)]]/Table1[[#This Row],[OriginalPrice (in Rs)]]</f>
        <v>0.5100111234705228</v>
      </c>
      <c r="N4733" s="4">
        <v>3.8</v>
      </c>
      <c r="O4733">
        <v>227</v>
      </c>
      <c r="P4733" t="s">
        <v>32</v>
      </c>
      <c r="Q4733" t="s">
        <v>1289</v>
      </c>
    </row>
    <row r="4734" spans="1:17" x14ac:dyDescent="0.25">
      <c r="A4734" t="s">
        <v>24836</v>
      </c>
      <c r="B4734" s="1">
        <v>5832176</v>
      </c>
      <c r="C4734" t="s">
        <v>12204</v>
      </c>
      <c r="D4734" t="s">
        <v>173</v>
      </c>
      <c r="E4734" t="s">
        <v>483</v>
      </c>
      <c r="F4734" t="s">
        <v>13</v>
      </c>
      <c r="G4734" s="2">
        <v>602</v>
      </c>
      <c r="H4734" s="2">
        <f>AVERAGEIF(Table1[[#All],[Category]],Table1[[#This Row],[Category]],Table1[[#All],[DiscountOffer]])</f>
        <v>535.26650366747856</v>
      </c>
      <c r="I4734" s="2">
        <v>899</v>
      </c>
      <c r="J4734" s="2">
        <f>IF(Table1[[#This Row],[Ratings]]&gt;4,Table1[[#This Row],[OriginalPrice (in Rs)]],0)</f>
        <v>899</v>
      </c>
      <c r="K4734" s="2">
        <f>Table1[[#This Row],[OriginalPrice (in Rs)]]-Table1[[#This Row],[DiscountOffer]]</f>
        <v>297</v>
      </c>
      <c r="L4734" s="2" t="str">
        <f>IF(Table1[[#This Row],[Discount % (In Rs)]]&gt;50%,"High Discount","Low Discount")</f>
        <v>Low Discount</v>
      </c>
      <c r="M4734" s="3">
        <f>Table1[[#This Row],[Discount_Price (In Rs.)]]/Table1[[#This Row],[OriginalPrice (in Rs)]]</f>
        <v>0.3303670745272525</v>
      </c>
      <c r="N4734" s="4">
        <v>4.2</v>
      </c>
      <c r="O4734">
        <v>225</v>
      </c>
      <c r="P4734" t="s">
        <v>32</v>
      </c>
      <c r="Q4734" t="s">
        <v>24837</v>
      </c>
    </row>
    <row r="4735" spans="1:17" x14ac:dyDescent="0.25">
      <c r="A4735" t="s">
        <v>26300</v>
      </c>
      <c r="B4735" s="1">
        <v>2091595</v>
      </c>
      <c r="C4735" t="s">
        <v>524</v>
      </c>
      <c r="D4735" t="s">
        <v>173</v>
      </c>
      <c r="E4735" t="s">
        <v>483</v>
      </c>
      <c r="F4735" t="s">
        <v>13</v>
      </c>
      <c r="G4735" s="2">
        <v>602</v>
      </c>
      <c r="H4735" s="2">
        <f>AVERAGEIF(Table1[[#All],[Category]],Table1[[#This Row],[Category]],Table1[[#All],[DiscountOffer]])</f>
        <v>535.26650366747856</v>
      </c>
      <c r="I4735" s="2">
        <v>899</v>
      </c>
      <c r="J4735" s="2">
        <f>IF(Table1[[#This Row],[Ratings]]&gt;4,Table1[[#This Row],[OriginalPrice (in Rs)]],0)</f>
        <v>899</v>
      </c>
      <c r="K4735" s="2">
        <f>Table1[[#This Row],[OriginalPrice (in Rs)]]-Table1[[#This Row],[DiscountOffer]]</f>
        <v>297</v>
      </c>
      <c r="L4735" s="2" t="str">
        <f>IF(Table1[[#This Row],[Discount % (In Rs)]]&gt;50%,"High Discount","Low Discount")</f>
        <v>Low Discount</v>
      </c>
      <c r="M4735" s="3">
        <f>Table1[[#This Row],[Discount_Price (In Rs.)]]/Table1[[#This Row],[OriginalPrice (in Rs)]]</f>
        <v>0.3303670745272525</v>
      </c>
      <c r="N4735" s="4">
        <v>4.4000000000000004</v>
      </c>
      <c r="O4735">
        <v>212</v>
      </c>
      <c r="P4735" t="s">
        <v>32</v>
      </c>
      <c r="Q4735" t="s">
        <v>4002</v>
      </c>
    </row>
    <row r="4736" spans="1:17" x14ac:dyDescent="0.25">
      <c r="A4736" t="s">
        <v>26303</v>
      </c>
      <c r="B4736" s="1">
        <v>11849738</v>
      </c>
      <c r="C4736" t="s">
        <v>524</v>
      </c>
      <c r="D4736" t="s">
        <v>173</v>
      </c>
      <c r="E4736" t="s">
        <v>483</v>
      </c>
      <c r="F4736" t="s">
        <v>13</v>
      </c>
      <c r="G4736" s="2">
        <v>881</v>
      </c>
      <c r="H4736" s="2">
        <f>AVERAGEIF(Table1[[#All],[Category]],Table1[[#This Row],[Category]],Table1[[#All],[DiscountOffer]])</f>
        <v>535.26650366747856</v>
      </c>
      <c r="I4736" s="2">
        <v>1798</v>
      </c>
      <c r="J4736" s="2">
        <f>IF(Table1[[#This Row],[Ratings]]&gt;4,Table1[[#This Row],[OriginalPrice (in Rs)]],0)</f>
        <v>0</v>
      </c>
      <c r="K4736" s="2">
        <f>Table1[[#This Row],[OriginalPrice (in Rs)]]-Table1[[#This Row],[DiscountOffer]]</f>
        <v>917</v>
      </c>
      <c r="L4736" s="2" t="str">
        <f>IF(Table1[[#This Row],[Discount % (In Rs)]]&gt;50%,"High Discount","Low Discount")</f>
        <v>High Discount</v>
      </c>
      <c r="M4736" s="3">
        <f>Table1[[#This Row],[Discount_Price (In Rs.)]]/Table1[[#This Row],[OriginalPrice (in Rs)]]</f>
        <v>0.5100111234705228</v>
      </c>
      <c r="N4736" s="4">
        <v>3.6</v>
      </c>
      <c r="O4736">
        <v>212</v>
      </c>
      <c r="P4736" t="s">
        <v>32</v>
      </c>
      <c r="Q4736" t="s">
        <v>2792</v>
      </c>
    </row>
    <row r="4737" spans="1:17" x14ac:dyDescent="0.25">
      <c r="A4737" t="s">
        <v>26428</v>
      </c>
      <c r="B4737" s="1">
        <v>5832173</v>
      </c>
      <c r="C4737" t="s">
        <v>12204</v>
      </c>
      <c r="D4737" t="s">
        <v>173</v>
      </c>
      <c r="E4737" t="s">
        <v>483</v>
      </c>
      <c r="F4737" t="s">
        <v>13</v>
      </c>
      <c r="G4737" s="2">
        <v>602</v>
      </c>
      <c r="H4737" s="2">
        <f>AVERAGEIF(Table1[[#All],[Category]],Table1[[#This Row],[Category]],Table1[[#All],[DiscountOffer]])</f>
        <v>535.26650366747856</v>
      </c>
      <c r="I4737" s="2">
        <v>899</v>
      </c>
      <c r="J4737" s="2">
        <f>IF(Table1[[#This Row],[Ratings]]&gt;4,Table1[[#This Row],[OriginalPrice (in Rs)]],0)</f>
        <v>899</v>
      </c>
      <c r="K4737" s="2">
        <f>Table1[[#This Row],[OriginalPrice (in Rs)]]-Table1[[#This Row],[DiscountOffer]]</f>
        <v>297</v>
      </c>
      <c r="L4737" s="2" t="str">
        <f>IF(Table1[[#This Row],[Discount % (In Rs)]]&gt;50%,"High Discount","Low Discount")</f>
        <v>Low Discount</v>
      </c>
      <c r="M4737" s="3">
        <f>Table1[[#This Row],[Discount_Price (In Rs.)]]/Table1[[#This Row],[OriginalPrice (in Rs)]]</f>
        <v>0.3303670745272525</v>
      </c>
      <c r="N4737" s="4">
        <v>4.2</v>
      </c>
      <c r="O4737">
        <v>211</v>
      </c>
      <c r="P4737" t="s">
        <v>32</v>
      </c>
      <c r="Q4737" t="s">
        <v>24837</v>
      </c>
    </row>
    <row r="4738" spans="1:17" x14ac:dyDescent="0.25">
      <c r="A4738" t="s">
        <v>26958</v>
      </c>
      <c r="B4738" s="1">
        <v>5832172</v>
      </c>
      <c r="C4738" t="s">
        <v>12204</v>
      </c>
      <c r="D4738" t="s">
        <v>173</v>
      </c>
      <c r="E4738" t="s">
        <v>483</v>
      </c>
      <c r="F4738" t="s">
        <v>13</v>
      </c>
      <c r="G4738" s="2">
        <v>602</v>
      </c>
      <c r="H4738" s="2">
        <f>AVERAGEIF(Table1[[#All],[Category]],Table1[[#This Row],[Category]],Table1[[#All],[DiscountOffer]])</f>
        <v>535.26650366747856</v>
      </c>
      <c r="I4738" s="2">
        <v>899</v>
      </c>
      <c r="J4738" s="2">
        <f>IF(Table1[[#This Row],[Ratings]]&gt;4,Table1[[#This Row],[OriginalPrice (in Rs)]],0)</f>
        <v>899</v>
      </c>
      <c r="K4738" s="2">
        <f>Table1[[#This Row],[OriginalPrice (in Rs)]]-Table1[[#This Row],[DiscountOffer]]</f>
        <v>297</v>
      </c>
      <c r="L4738" s="2" t="str">
        <f>IF(Table1[[#This Row],[Discount % (In Rs)]]&gt;50%,"High Discount","Low Discount")</f>
        <v>Low Discount</v>
      </c>
      <c r="M4738" s="3">
        <f>Table1[[#This Row],[Discount_Price (In Rs.)]]/Table1[[#This Row],[OriginalPrice (in Rs)]]</f>
        <v>0.3303670745272525</v>
      </c>
      <c r="N4738" s="4">
        <v>4.4000000000000004</v>
      </c>
      <c r="O4738">
        <v>207</v>
      </c>
      <c r="P4738" t="s">
        <v>32</v>
      </c>
      <c r="Q4738" t="s">
        <v>26959</v>
      </c>
    </row>
    <row r="4739" spans="1:17" x14ac:dyDescent="0.25">
      <c r="A4739" t="s">
        <v>27196</v>
      </c>
      <c r="B4739" s="1">
        <v>14121656</v>
      </c>
      <c r="C4739" t="s">
        <v>745</v>
      </c>
      <c r="D4739" t="s">
        <v>173</v>
      </c>
      <c r="E4739" t="s">
        <v>483</v>
      </c>
      <c r="F4739" t="s">
        <v>13</v>
      </c>
      <c r="G4739" s="2">
        <v>535.26650366748163</v>
      </c>
      <c r="H4739" s="2">
        <f>AVERAGEIF(Table1[[#All],[Category]],Table1[[#This Row],[Category]],Table1[[#All],[DiscountOffer]])</f>
        <v>535.26650366747856</v>
      </c>
      <c r="I4739" s="2">
        <v>1149</v>
      </c>
      <c r="J4739" s="2">
        <f>IF(Table1[[#This Row],[Ratings]]&gt;4,Table1[[#This Row],[OriginalPrice (in Rs)]],0)</f>
        <v>1149</v>
      </c>
      <c r="K4739" s="2">
        <f>Table1[[#This Row],[OriginalPrice (in Rs)]]-Table1[[#This Row],[DiscountOffer]]</f>
        <v>613.73349633251837</v>
      </c>
      <c r="L4739" s="2" t="str">
        <f>IF(Table1[[#This Row],[Discount % (In Rs)]]&gt;50%,"High Discount","Low Discount")</f>
        <v>High Discount</v>
      </c>
      <c r="M4739" s="3">
        <f>Table1[[#This Row],[Discount_Price (In Rs.)]]/Table1[[#This Row],[OriginalPrice (in Rs)]]</f>
        <v>0.53414577574631716</v>
      </c>
      <c r="N4739" s="4">
        <v>4.2</v>
      </c>
      <c r="O4739">
        <v>205</v>
      </c>
      <c r="P4739" t="s">
        <v>32</v>
      </c>
      <c r="Q4739" t="s">
        <v>27197</v>
      </c>
    </row>
    <row r="4740" spans="1:17" x14ac:dyDescent="0.25">
      <c r="A4740" t="s">
        <v>27302</v>
      </c>
      <c r="B4740" s="1">
        <v>14587578</v>
      </c>
      <c r="C4740" t="s">
        <v>886</v>
      </c>
      <c r="D4740" t="s">
        <v>173</v>
      </c>
      <c r="E4740" t="s">
        <v>483</v>
      </c>
      <c r="F4740" t="s">
        <v>13</v>
      </c>
      <c r="G4740" s="2">
        <v>674</v>
      </c>
      <c r="H4740" s="2">
        <f>AVERAGEIF(Table1[[#All],[Category]],Table1[[#This Row],[Category]],Table1[[#All],[DiscountOffer]])</f>
        <v>535.26650366747856</v>
      </c>
      <c r="I4740" s="2">
        <v>1499</v>
      </c>
      <c r="J4740" s="2">
        <f>IF(Table1[[#This Row],[Ratings]]&gt;4,Table1[[#This Row],[OriginalPrice (in Rs)]],0)</f>
        <v>0</v>
      </c>
      <c r="K4740" s="2">
        <f>Table1[[#This Row],[OriginalPrice (in Rs)]]-Table1[[#This Row],[DiscountOffer]]</f>
        <v>825</v>
      </c>
      <c r="L4740" s="2" t="str">
        <f>IF(Table1[[#This Row],[Discount % (In Rs)]]&gt;50%,"High Discount","Low Discount")</f>
        <v>High Discount</v>
      </c>
      <c r="M4740" s="3">
        <f>Table1[[#This Row],[Discount_Price (In Rs.)]]/Table1[[#This Row],[OriginalPrice (in Rs)]]</f>
        <v>0.5503669112741828</v>
      </c>
      <c r="N4740" s="4">
        <v>4</v>
      </c>
      <c r="O4740">
        <v>204</v>
      </c>
      <c r="P4740" t="s">
        <v>32</v>
      </c>
      <c r="Q4740" t="s">
        <v>27303</v>
      </c>
    </row>
    <row r="4741" spans="1:17" x14ac:dyDescent="0.25">
      <c r="A4741" t="s">
        <v>27710</v>
      </c>
      <c r="B4741" s="1">
        <v>10852582</v>
      </c>
      <c r="C4741" t="s">
        <v>921</v>
      </c>
      <c r="D4741" t="s">
        <v>173</v>
      </c>
      <c r="E4741" t="s">
        <v>483</v>
      </c>
      <c r="F4741" t="s">
        <v>13</v>
      </c>
      <c r="G4741" s="2">
        <v>1199</v>
      </c>
      <c r="H4741" s="2">
        <f>AVERAGEIF(Table1[[#All],[Category]],Table1[[#This Row],[Category]],Table1[[#All],[DiscountOffer]])</f>
        <v>535.26650366747856</v>
      </c>
      <c r="I4741" s="2">
        <v>1499</v>
      </c>
      <c r="J4741" s="2">
        <f>IF(Table1[[#This Row],[Ratings]]&gt;4,Table1[[#This Row],[OriginalPrice (in Rs)]],0)</f>
        <v>1499</v>
      </c>
      <c r="K4741" s="2">
        <f>Table1[[#This Row],[OriginalPrice (in Rs)]]-Table1[[#This Row],[DiscountOffer]]</f>
        <v>300</v>
      </c>
      <c r="L4741" s="2" t="str">
        <f>IF(Table1[[#This Row],[Discount % (In Rs)]]&gt;50%,"High Discount","Low Discount")</f>
        <v>Low Discount</v>
      </c>
      <c r="M4741" s="3">
        <f>Table1[[#This Row],[Discount_Price (In Rs.)]]/Table1[[#This Row],[OriginalPrice (in Rs)]]</f>
        <v>0.20013342228152101</v>
      </c>
      <c r="N4741" s="4">
        <v>4.0999999999999996</v>
      </c>
      <c r="O4741">
        <v>201</v>
      </c>
      <c r="P4741" t="s">
        <v>20</v>
      </c>
      <c r="Q4741" t="s">
        <v>27711</v>
      </c>
    </row>
    <row r="4742" spans="1:17" x14ac:dyDescent="0.25">
      <c r="A4742" t="s">
        <v>28078</v>
      </c>
      <c r="B4742" s="1">
        <v>7007835</v>
      </c>
      <c r="C4742" t="s">
        <v>28079</v>
      </c>
      <c r="D4742" t="s">
        <v>173</v>
      </c>
      <c r="E4742" t="s">
        <v>483</v>
      </c>
      <c r="F4742" t="s">
        <v>13</v>
      </c>
      <c r="G4742" s="2">
        <v>479</v>
      </c>
      <c r="H4742" s="2">
        <f>AVERAGEIF(Table1[[#All],[Category]],Table1[[#This Row],[Category]],Table1[[#All],[DiscountOffer]])</f>
        <v>535.26650366747856</v>
      </c>
      <c r="I4742" s="2">
        <v>799</v>
      </c>
      <c r="J4742" s="2">
        <f>IF(Table1[[#This Row],[Ratings]]&gt;4,Table1[[#This Row],[OriginalPrice (in Rs)]],0)</f>
        <v>799</v>
      </c>
      <c r="K4742" s="2">
        <f>Table1[[#This Row],[OriginalPrice (in Rs)]]-Table1[[#This Row],[DiscountOffer]]</f>
        <v>320</v>
      </c>
      <c r="L4742" s="2" t="str">
        <f>IF(Table1[[#This Row],[Discount % (In Rs)]]&gt;50%,"High Discount","Low Discount")</f>
        <v>Low Discount</v>
      </c>
      <c r="M4742" s="3">
        <f>Table1[[#This Row],[Discount_Price (In Rs.)]]/Table1[[#This Row],[OriginalPrice (in Rs)]]</f>
        <v>0.40050062578222778</v>
      </c>
      <c r="N4742" s="4">
        <v>4.3</v>
      </c>
      <c r="O4742">
        <v>198</v>
      </c>
      <c r="P4742" t="s">
        <v>20</v>
      </c>
      <c r="Q4742" t="s">
        <v>28080</v>
      </c>
    </row>
    <row r="4743" spans="1:17" x14ac:dyDescent="0.25">
      <c r="A4743" t="s">
        <v>28880</v>
      </c>
      <c r="B4743" s="1">
        <v>8613935</v>
      </c>
      <c r="C4743" t="s">
        <v>482</v>
      </c>
      <c r="D4743" t="s">
        <v>173</v>
      </c>
      <c r="E4743" t="s">
        <v>483</v>
      </c>
      <c r="F4743" t="s">
        <v>13</v>
      </c>
      <c r="G4743" s="2">
        <v>459</v>
      </c>
      <c r="H4743" s="2">
        <f>AVERAGEIF(Table1[[#All],[Category]],Table1[[#This Row],[Category]],Table1[[#All],[DiscountOffer]])</f>
        <v>535.26650366747856</v>
      </c>
      <c r="I4743" s="2">
        <v>999</v>
      </c>
      <c r="J4743" s="2">
        <f>IF(Table1[[#This Row],[Ratings]]&gt;4,Table1[[#This Row],[OriginalPrice (in Rs)]],0)</f>
        <v>0</v>
      </c>
      <c r="K4743" s="2">
        <f>Table1[[#This Row],[OriginalPrice (in Rs)]]-Table1[[#This Row],[DiscountOffer]]</f>
        <v>540</v>
      </c>
      <c r="L4743" s="2" t="str">
        <f>IF(Table1[[#This Row],[Discount % (In Rs)]]&gt;50%,"High Discount","Low Discount")</f>
        <v>High Discount</v>
      </c>
      <c r="M4743" s="3">
        <f>Table1[[#This Row],[Discount_Price (In Rs.)]]/Table1[[#This Row],[OriginalPrice (in Rs)]]</f>
        <v>0.54054054054054057</v>
      </c>
      <c r="N4743" s="4">
        <v>4</v>
      </c>
      <c r="O4743">
        <v>192</v>
      </c>
      <c r="P4743" t="s">
        <v>20</v>
      </c>
      <c r="Q4743" t="s">
        <v>28881</v>
      </c>
    </row>
    <row r="4744" spans="1:17" x14ac:dyDescent="0.25">
      <c r="A4744" t="s">
        <v>28884</v>
      </c>
      <c r="B4744" s="1">
        <v>10852598</v>
      </c>
      <c r="C4744" t="s">
        <v>921</v>
      </c>
      <c r="D4744" t="s">
        <v>173</v>
      </c>
      <c r="E4744" t="s">
        <v>483</v>
      </c>
      <c r="F4744" t="s">
        <v>13</v>
      </c>
      <c r="G4744" s="2">
        <v>1199</v>
      </c>
      <c r="H4744" s="2">
        <f>AVERAGEIF(Table1[[#All],[Category]],Table1[[#This Row],[Category]],Table1[[#All],[DiscountOffer]])</f>
        <v>535.26650366747856</v>
      </c>
      <c r="I4744" s="2">
        <v>1499</v>
      </c>
      <c r="J4744" s="2">
        <f>IF(Table1[[#This Row],[Ratings]]&gt;4,Table1[[#This Row],[OriginalPrice (in Rs)]],0)</f>
        <v>1499</v>
      </c>
      <c r="K4744" s="2">
        <f>Table1[[#This Row],[OriginalPrice (in Rs)]]-Table1[[#This Row],[DiscountOffer]]</f>
        <v>300</v>
      </c>
      <c r="L4744" s="2" t="str">
        <f>IF(Table1[[#This Row],[Discount % (In Rs)]]&gt;50%,"High Discount","Low Discount")</f>
        <v>Low Discount</v>
      </c>
      <c r="M4744" s="3">
        <f>Table1[[#This Row],[Discount_Price (In Rs.)]]/Table1[[#This Row],[OriginalPrice (in Rs)]]</f>
        <v>0.20013342228152101</v>
      </c>
      <c r="N4744" s="4">
        <v>4.0999999999999996</v>
      </c>
      <c r="O4744">
        <v>192</v>
      </c>
      <c r="P4744" t="s">
        <v>20</v>
      </c>
      <c r="Q4744" t="s">
        <v>28885</v>
      </c>
    </row>
    <row r="4745" spans="1:17" x14ac:dyDescent="0.25">
      <c r="A4745" t="s">
        <v>2091</v>
      </c>
      <c r="B4745" s="1">
        <v>17977458</v>
      </c>
      <c r="C4745" t="s">
        <v>745</v>
      </c>
      <c r="D4745" t="s">
        <v>173</v>
      </c>
      <c r="E4745" t="s">
        <v>2092</v>
      </c>
      <c r="F4745" t="s">
        <v>13</v>
      </c>
      <c r="G4745" s="2">
        <v>535.26650366748163</v>
      </c>
      <c r="H4745" s="2">
        <f>AVERAGEIF(Table1[[#All],[Category]],Table1[[#This Row],[Category]],Table1[[#All],[DiscountOffer]])</f>
        <v>535.26650366747856</v>
      </c>
      <c r="I4745" s="2">
        <v>1398</v>
      </c>
      <c r="J4745" s="2">
        <f>IF(Table1[[#This Row],[Ratings]]&gt;4,Table1[[#This Row],[OriginalPrice (in Rs)]],0)</f>
        <v>1398</v>
      </c>
      <c r="K4745" s="2">
        <f>Table1[[#This Row],[OriginalPrice (in Rs)]]-Table1[[#This Row],[DiscountOffer]]</f>
        <v>862.73349633251837</v>
      </c>
      <c r="L4745" s="2" t="str">
        <f>IF(Table1[[#This Row],[Discount % (In Rs)]]&gt;50%,"High Discount","Low Discount")</f>
        <v>High Discount</v>
      </c>
      <c r="M4745" s="3">
        <f>Table1[[#This Row],[Discount_Price (In Rs.)]]/Table1[[#This Row],[OriginalPrice (in Rs)]]</f>
        <v>0.61711981139665117</v>
      </c>
      <c r="N4745" s="4">
        <v>4.4000000000000004</v>
      </c>
      <c r="O4745">
        <v>835</v>
      </c>
      <c r="P4745" t="s">
        <v>324</v>
      </c>
      <c r="Q4745" t="s">
        <v>2093</v>
      </c>
    </row>
    <row r="4746" spans="1:17" x14ac:dyDescent="0.25">
      <c r="A4746" t="s">
        <v>6349</v>
      </c>
      <c r="B4746" s="1">
        <v>17977616</v>
      </c>
      <c r="C4746" t="s">
        <v>745</v>
      </c>
      <c r="D4746" t="s">
        <v>173</v>
      </c>
      <c r="E4746" t="s">
        <v>2092</v>
      </c>
      <c r="F4746" t="s">
        <v>13</v>
      </c>
      <c r="G4746" s="2">
        <v>535.26650366748163</v>
      </c>
      <c r="H4746" s="2">
        <f>AVERAGEIF(Table1[[#All],[Category]],Table1[[#This Row],[Category]],Table1[[#All],[DiscountOffer]])</f>
        <v>535.26650366747856</v>
      </c>
      <c r="I4746" s="2">
        <v>1648</v>
      </c>
      <c r="J4746" s="2">
        <f>IF(Table1[[#This Row],[Ratings]]&gt;4,Table1[[#This Row],[OriginalPrice (in Rs)]],0)</f>
        <v>1648</v>
      </c>
      <c r="K4746" s="2">
        <f>Table1[[#This Row],[OriginalPrice (in Rs)]]-Table1[[#This Row],[DiscountOffer]]</f>
        <v>1112.7334963325184</v>
      </c>
      <c r="L4746" s="2" t="str">
        <f>IF(Table1[[#This Row],[Discount % (In Rs)]]&gt;50%,"High Discount","Low Discount")</f>
        <v>High Discount</v>
      </c>
      <c r="M4746" s="3">
        <f>Table1[[#This Row],[Discount_Price (In Rs.)]]/Table1[[#This Row],[OriginalPrice (in Rs)]]</f>
        <v>0.6752023642794408</v>
      </c>
      <c r="N4746" s="4">
        <v>4.0999999999999996</v>
      </c>
      <c r="O4746">
        <v>593</v>
      </c>
      <c r="P4746" t="s">
        <v>324</v>
      </c>
      <c r="Q4746" t="s">
        <v>6350</v>
      </c>
    </row>
    <row r="4747" spans="1:17" x14ac:dyDescent="0.25">
      <c r="A4747" t="s">
        <v>9924</v>
      </c>
      <c r="B4747" s="1">
        <v>11446240</v>
      </c>
      <c r="C4747" t="s">
        <v>745</v>
      </c>
      <c r="D4747" t="s">
        <v>173</v>
      </c>
      <c r="E4747" t="s">
        <v>2092</v>
      </c>
      <c r="F4747" t="s">
        <v>13</v>
      </c>
      <c r="G4747" s="2">
        <v>535.26650366748163</v>
      </c>
      <c r="H4747" s="2">
        <f>AVERAGEIF(Table1[[#All],[Category]],Table1[[#This Row],[Category]],Table1[[#All],[DiscountOffer]])</f>
        <v>535.26650366747856</v>
      </c>
      <c r="I4747" s="2">
        <v>999</v>
      </c>
      <c r="J4747" s="2">
        <f>IF(Table1[[#This Row],[Ratings]]&gt;4,Table1[[#This Row],[OriginalPrice (in Rs)]],0)</f>
        <v>999</v>
      </c>
      <c r="K4747" s="2">
        <f>Table1[[#This Row],[OriginalPrice (in Rs)]]-Table1[[#This Row],[DiscountOffer]]</f>
        <v>463.73349633251837</v>
      </c>
      <c r="L4747" s="2" t="str">
        <f>IF(Table1[[#This Row],[Discount % (In Rs)]]&gt;50%,"High Discount","Low Discount")</f>
        <v>Low Discount</v>
      </c>
      <c r="M4747" s="3">
        <f>Table1[[#This Row],[Discount_Price (In Rs.)]]/Table1[[#This Row],[OriginalPrice (in Rs)]]</f>
        <v>0.46419769402654493</v>
      </c>
      <c r="N4747" s="4">
        <v>4.4000000000000004</v>
      </c>
      <c r="O4747">
        <v>470</v>
      </c>
      <c r="P4747" t="s">
        <v>324</v>
      </c>
      <c r="Q4747" t="s">
        <v>9925</v>
      </c>
    </row>
    <row r="4748" spans="1:17" x14ac:dyDescent="0.25">
      <c r="A4748" t="s">
        <v>10434</v>
      </c>
      <c r="B4748" s="1">
        <v>11446290</v>
      </c>
      <c r="C4748" t="s">
        <v>745</v>
      </c>
      <c r="D4748" t="s">
        <v>173</v>
      </c>
      <c r="E4748" t="s">
        <v>2092</v>
      </c>
      <c r="F4748" t="s">
        <v>13</v>
      </c>
      <c r="G4748" s="2">
        <v>594</v>
      </c>
      <c r="H4748" s="2">
        <f>AVERAGEIF(Table1[[#All],[Category]],Table1[[#This Row],[Category]],Table1[[#All],[DiscountOffer]])</f>
        <v>535.26650366747856</v>
      </c>
      <c r="I4748" s="2">
        <v>699</v>
      </c>
      <c r="J4748" s="2">
        <f>IF(Table1[[#This Row],[Ratings]]&gt;4,Table1[[#This Row],[OriginalPrice (in Rs)]],0)</f>
        <v>699</v>
      </c>
      <c r="K4748" s="2">
        <f>Table1[[#This Row],[OriginalPrice (in Rs)]]-Table1[[#This Row],[DiscountOffer]]</f>
        <v>105</v>
      </c>
      <c r="L4748" s="2" t="str">
        <f>IF(Table1[[#This Row],[Discount % (In Rs)]]&gt;50%,"High Discount","Low Discount")</f>
        <v>Low Discount</v>
      </c>
      <c r="M4748" s="3">
        <f>Table1[[#This Row],[Discount_Price (In Rs.)]]/Table1[[#This Row],[OriginalPrice (in Rs)]]</f>
        <v>0.15021459227467812</v>
      </c>
      <c r="N4748" s="4">
        <v>4.2</v>
      </c>
      <c r="O4748">
        <v>456</v>
      </c>
      <c r="P4748" t="s">
        <v>324</v>
      </c>
      <c r="Q4748" t="s">
        <v>10435</v>
      </c>
    </row>
    <row r="4749" spans="1:17" x14ac:dyDescent="0.25">
      <c r="A4749" t="s">
        <v>13607</v>
      </c>
      <c r="B4749" s="1">
        <v>11446286</v>
      </c>
      <c r="C4749" t="s">
        <v>745</v>
      </c>
      <c r="D4749" t="s">
        <v>173</v>
      </c>
      <c r="E4749" t="s">
        <v>2092</v>
      </c>
      <c r="F4749" t="s">
        <v>13</v>
      </c>
      <c r="G4749" s="2">
        <v>629</v>
      </c>
      <c r="H4749" s="2">
        <f>AVERAGEIF(Table1[[#All],[Category]],Table1[[#This Row],[Category]],Table1[[#All],[DiscountOffer]])</f>
        <v>535.26650366747856</v>
      </c>
      <c r="I4749" s="2">
        <v>699</v>
      </c>
      <c r="J4749" s="2">
        <f>IF(Table1[[#This Row],[Ratings]]&gt;4,Table1[[#This Row],[OriginalPrice (in Rs)]],0)</f>
        <v>0</v>
      </c>
      <c r="K4749" s="2">
        <f>Table1[[#This Row],[OriginalPrice (in Rs)]]-Table1[[#This Row],[DiscountOffer]]</f>
        <v>70</v>
      </c>
      <c r="L4749" s="2" t="str">
        <f>IF(Table1[[#This Row],[Discount % (In Rs)]]&gt;50%,"High Discount","Low Discount")</f>
        <v>Low Discount</v>
      </c>
      <c r="M4749" s="3">
        <f>Table1[[#This Row],[Discount_Price (In Rs.)]]/Table1[[#This Row],[OriginalPrice (in Rs)]]</f>
        <v>0.10014306151645208</v>
      </c>
      <c r="N4749" s="4">
        <v>3.7</v>
      </c>
      <c r="O4749">
        <v>379</v>
      </c>
      <c r="P4749" t="s">
        <v>324</v>
      </c>
      <c r="Q4749" t="s">
        <v>13608</v>
      </c>
    </row>
    <row r="4750" spans="1:17" x14ac:dyDescent="0.25">
      <c r="A4750" t="s">
        <v>14365</v>
      </c>
      <c r="B4750" s="1">
        <v>11446270</v>
      </c>
      <c r="C4750" t="s">
        <v>745</v>
      </c>
      <c r="D4750" t="s">
        <v>173</v>
      </c>
      <c r="E4750" t="s">
        <v>2092</v>
      </c>
      <c r="F4750" t="s">
        <v>13</v>
      </c>
      <c r="G4750" s="2">
        <v>599</v>
      </c>
      <c r="H4750" s="2">
        <f>AVERAGEIF(Table1[[#All],[Category]],Table1[[#This Row],[Category]],Table1[[#All],[DiscountOffer]])</f>
        <v>535.26650366747856</v>
      </c>
      <c r="I4750" s="2">
        <v>749</v>
      </c>
      <c r="J4750" s="2">
        <f>IF(Table1[[#This Row],[Ratings]]&gt;4,Table1[[#This Row],[OriginalPrice (in Rs)]],0)</f>
        <v>749</v>
      </c>
      <c r="K4750" s="2">
        <f>Table1[[#This Row],[OriginalPrice (in Rs)]]-Table1[[#This Row],[DiscountOffer]]</f>
        <v>150</v>
      </c>
      <c r="L4750" s="2" t="str">
        <f>IF(Table1[[#This Row],[Discount % (In Rs)]]&gt;50%,"High Discount","Low Discount")</f>
        <v>Low Discount</v>
      </c>
      <c r="M4750" s="3">
        <f>Table1[[#This Row],[Discount_Price (In Rs.)]]/Table1[[#This Row],[OriginalPrice (in Rs)]]</f>
        <v>0.20026702269692923</v>
      </c>
      <c r="N4750" s="4">
        <v>4.2</v>
      </c>
      <c r="O4750">
        <v>363</v>
      </c>
      <c r="P4750" t="s">
        <v>324</v>
      </c>
      <c r="Q4750" t="s">
        <v>14366</v>
      </c>
    </row>
    <row r="4751" spans="1:17" x14ac:dyDescent="0.25">
      <c r="A4751" t="s">
        <v>14680</v>
      </c>
      <c r="B4751" s="1">
        <v>12708372</v>
      </c>
      <c r="C4751" t="s">
        <v>524</v>
      </c>
      <c r="D4751" t="s">
        <v>173</v>
      </c>
      <c r="E4751" t="s">
        <v>2092</v>
      </c>
      <c r="F4751" t="s">
        <v>13</v>
      </c>
      <c r="G4751" s="2">
        <v>952</v>
      </c>
      <c r="H4751" s="2">
        <f>AVERAGEIF(Table1[[#All],[Category]],Table1[[#This Row],[Category]],Table1[[#All],[DiscountOffer]])</f>
        <v>535.26650366747856</v>
      </c>
      <c r="I4751" s="2">
        <v>1798</v>
      </c>
      <c r="J4751" s="2">
        <f>IF(Table1[[#This Row],[Ratings]]&gt;4,Table1[[#This Row],[OriginalPrice (in Rs)]],0)</f>
        <v>1798</v>
      </c>
      <c r="K4751" s="2">
        <f>Table1[[#This Row],[OriginalPrice (in Rs)]]-Table1[[#This Row],[DiscountOffer]]</f>
        <v>846</v>
      </c>
      <c r="L4751" s="2" t="str">
        <f>IF(Table1[[#This Row],[Discount % (In Rs)]]&gt;50%,"High Discount","Low Discount")</f>
        <v>Low Discount</v>
      </c>
      <c r="M4751" s="3">
        <f>Table1[[#This Row],[Discount_Price (In Rs.)]]/Table1[[#This Row],[OriginalPrice (in Rs)]]</f>
        <v>0.47052280311457173</v>
      </c>
      <c r="N4751" s="4">
        <v>4.3</v>
      </c>
      <c r="O4751">
        <v>357</v>
      </c>
      <c r="P4751" t="s">
        <v>32</v>
      </c>
      <c r="Q4751" t="s">
        <v>14681</v>
      </c>
    </row>
    <row r="4752" spans="1:17" x14ac:dyDescent="0.25">
      <c r="A4752" t="s">
        <v>14682</v>
      </c>
      <c r="B4752" s="1">
        <v>11807554</v>
      </c>
      <c r="C4752" t="s">
        <v>524</v>
      </c>
      <c r="D4752" t="s">
        <v>173</v>
      </c>
      <c r="E4752" t="s">
        <v>2092</v>
      </c>
      <c r="F4752" t="s">
        <v>13</v>
      </c>
      <c r="G4752" s="2">
        <v>952</v>
      </c>
      <c r="H4752" s="2">
        <f>AVERAGEIF(Table1[[#All],[Category]],Table1[[#This Row],[Category]],Table1[[#All],[DiscountOffer]])</f>
        <v>535.26650366747856</v>
      </c>
      <c r="I4752" s="2">
        <v>1798</v>
      </c>
      <c r="J4752" s="2">
        <f>IF(Table1[[#This Row],[Ratings]]&gt;4,Table1[[#This Row],[OriginalPrice (in Rs)]],0)</f>
        <v>1798</v>
      </c>
      <c r="K4752" s="2">
        <f>Table1[[#This Row],[OriginalPrice (in Rs)]]-Table1[[#This Row],[DiscountOffer]]</f>
        <v>846</v>
      </c>
      <c r="L4752" s="2" t="str">
        <f>IF(Table1[[#This Row],[Discount % (In Rs)]]&gt;50%,"High Discount","Low Discount")</f>
        <v>Low Discount</v>
      </c>
      <c r="M4752" s="3">
        <f>Table1[[#This Row],[Discount_Price (In Rs.)]]/Table1[[#This Row],[OriginalPrice (in Rs)]]</f>
        <v>0.47052280311457173</v>
      </c>
      <c r="N4752" s="4">
        <v>4.2</v>
      </c>
      <c r="O4752">
        <v>357</v>
      </c>
      <c r="P4752" t="s">
        <v>32</v>
      </c>
      <c r="Q4752" t="s">
        <v>14683</v>
      </c>
    </row>
    <row r="4753" spans="1:17" x14ac:dyDescent="0.25">
      <c r="A4753" t="s">
        <v>15434</v>
      </c>
      <c r="B4753" s="1">
        <v>11420402</v>
      </c>
      <c r="C4753" t="s">
        <v>321</v>
      </c>
      <c r="D4753" t="s">
        <v>173</v>
      </c>
      <c r="E4753" t="s">
        <v>2092</v>
      </c>
      <c r="F4753" t="s">
        <v>13</v>
      </c>
      <c r="G4753" s="2">
        <v>535.26650366748163</v>
      </c>
      <c r="H4753" s="2">
        <f>AVERAGEIF(Table1[[#All],[Category]],Table1[[#This Row],[Category]],Table1[[#All],[DiscountOffer]])</f>
        <v>535.26650366747856</v>
      </c>
      <c r="I4753" s="2">
        <v>749</v>
      </c>
      <c r="J4753" s="2">
        <f>IF(Table1[[#This Row],[Ratings]]&gt;4,Table1[[#This Row],[OriginalPrice (in Rs)]],0)</f>
        <v>749</v>
      </c>
      <c r="K4753" s="2">
        <f>Table1[[#This Row],[OriginalPrice (in Rs)]]-Table1[[#This Row],[DiscountOffer]]</f>
        <v>213.73349633251837</v>
      </c>
      <c r="L4753" s="2" t="str">
        <f>IF(Table1[[#This Row],[Discount % (In Rs)]]&gt;50%,"High Discount","Low Discount")</f>
        <v>Low Discount</v>
      </c>
      <c r="M4753" s="3">
        <f>Table1[[#This Row],[Discount_Price (In Rs.)]]/Table1[[#This Row],[OriginalPrice (in Rs)]]</f>
        <v>0.28535847307412332</v>
      </c>
      <c r="N4753" s="4">
        <v>4.2</v>
      </c>
      <c r="O4753">
        <v>344</v>
      </c>
      <c r="P4753" t="s">
        <v>324</v>
      </c>
      <c r="Q4753" t="s">
        <v>15435</v>
      </c>
    </row>
    <row r="4754" spans="1:17" x14ac:dyDescent="0.25">
      <c r="A4754" t="s">
        <v>16369</v>
      </c>
      <c r="B4754" s="1">
        <v>2051740</v>
      </c>
      <c r="C4754" t="s">
        <v>524</v>
      </c>
      <c r="D4754" t="s">
        <v>173</v>
      </c>
      <c r="E4754" t="s">
        <v>2092</v>
      </c>
      <c r="F4754" t="s">
        <v>13</v>
      </c>
      <c r="G4754" s="2">
        <v>503</v>
      </c>
      <c r="H4754" s="2">
        <f>AVERAGEIF(Table1[[#All],[Category]],Table1[[#This Row],[Category]],Table1[[#All],[DiscountOffer]])</f>
        <v>535.26650366747856</v>
      </c>
      <c r="I4754" s="2">
        <v>899</v>
      </c>
      <c r="J4754" s="2">
        <f>IF(Table1[[#This Row],[Ratings]]&gt;4,Table1[[#This Row],[OriginalPrice (in Rs)]],0)</f>
        <v>899</v>
      </c>
      <c r="K4754" s="2">
        <f>Table1[[#This Row],[OriginalPrice (in Rs)]]-Table1[[#This Row],[DiscountOffer]]</f>
        <v>396</v>
      </c>
      <c r="L4754" s="2" t="str">
        <f>IF(Table1[[#This Row],[Discount % (In Rs)]]&gt;50%,"High Discount","Low Discount")</f>
        <v>Low Discount</v>
      </c>
      <c r="M4754" s="3">
        <f>Table1[[#This Row],[Discount_Price (In Rs.)]]/Table1[[#This Row],[OriginalPrice (in Rs)]]</f>
        <v>0.44048943270300334</v>
      </c>
      <c r="N4754" s="4">
        <v>4.2</v>
      </c>
      <c r="O4754">
        <v>329</v>
      </c>
      <c r="P4754" t="s">
        <v>32</v>
      </c>
      <c r="Q4754" t="s">
        <v>16370</v>
      </c>
    </row>
    <row r="4755" spans="1:17" x14ac:dyDescent="0.25">
      <c r="A4755" t="s">
        <v>18433</v>
      </c>
      <c r="B4755" s="1">
        <v>13676560</v>
      </c>
      <c r="C4755" t="s">
        <v>524</v>
      </c>
      <c r="D4755" t="s">
        <v>173</v>
      </c>
      <c r="E4755" t="s">
        <v>2092</v>
      </c>
      <c r="F4755" t="s">
        <v>13</v>
      </c>
      <c r="G4755" s="2">
        <v>881</v>
      </c>
      <c r="H4755" s="2">
        <f>AVERAGEIF(Table1[[#All],[Category]],Table1[[#This Row],[Category]],Table1[[#All],[DiscountOffer]])</f>
        <v>535.26650366747856</v>
      </c>
      <c r="I4755" s="2">
        <v>1798</v>
      </c>
      <c r="J4755" s="2">
        <f>IF(Table1[[#This Row],[Ratings]]&gt;4,Table1[[#This Row],[OriginalPrice (in Rs)]],0)</f>
        <v>1798</v>
      </c>
      <c r="K4755" s="2">
        <f>Table1[[#This Row],[OriginalPrice (in Rs)]]-Table1[[#This Row],[DiscountOffer]]</f>
        <v>917</v>
      </c>
      <c r="L4755" s="2" t="str">
        <f>IF(Table1[[#This Row],[Discount % (In Rs)]]&gt;50%,"High Discount","Low Discount")</f>
        <v>High Discount</v>
      </c>
      <c r="M4755" s="3">
        <f>Table1[[#This Row],[Discount_Price (In Rs.)]]/Table1[[#This Row],[OriginalPrice (in Rs)]]</f>
        <v>0.5100111234705228</v>
      </c>
      <c r="N4755" s="4">
        <v>4.4000000000000004</v>
      </c>
      <c r="O4755">
        <v>297</v>
      </c>
      <c r="P4755" t="s">
        <v>32</v>
      </c>
      <c r="Q4755" t="s">
        <v>18434</v>
      </c>
    </row>
    <row r="4756" spans="1:17" x14ac:dyDescent="0.25">
      <c r="A4756" t="s">
        <v>19610</v>
      </c>
      <c r="B4756" s="1">
        <v>13676558</v>
      </c>
      <c r="C4756" t="s">
        <v>524</v>
      </c>
      <c r="D4756" t="s">
        <v>173</v>
      </c>
      <c r="E4756" t="s">
        <v>2092</v>
      </c>
      <c r="F4756" t="s">
        <v>13</v>
      </c>
      <c r="G4756" s="2">
        <v>881</v>
      </c>
      <c r="H4756" s="2">
        <f>AVERAGEIF(Table1[[#All],[Category]],Table1[[#This Row],[Category]],Table1[[#All],[DiscountOffer]])</f>
        <v>535.26650366747856</v>
      </c>
      <c r="I4756" s="2">
        <v>1798</v>
      </c>
      <c r="J4756" s="2">
        <f>IF(Table1[[#This Row],[Ratings]]&gt;4,Table1[[#This Row],[OriginalPrice (in Rs)]],0)</f>
        <v>0</v>
      </c>
      <c r="K4756" s="2">
        <f>Table1[[#This Row],[OriginalPrice (in Rs)]]-Table1[[#This Row],[DiscountOffer]]</f>
        <v>917</v>
      </c>
      <c r="L4756" s="2" t="str">
        <f>IF(Table1[[#This Row],[Discount % (In Rs)]]&gt;50%,"High Discount","Low Discount")</f>
        <v>High Discount</v>
      </c>
      <c r="M4756" s="3">
        <f>Table1[[#This Row],[Discount_Price (In Rs.)]]/Table1[[#This Row],[OriginalPrice (in Rs)]]</f>
        <v>0.5100111234705228</v>
      </c>
      <c r="N4756" s="4">
        <v>3.7</v>
      </c>
      <c r="O4756">
        <v>282</v>
      </c>
      <c r="P4756" t="s">
        <v>32</v>
      </c>
      <c r="Q4756" t="s">
        <v>19611</v>
      </c>
    </row>
    <row r="4757" spans="1:17" x14ac:dyDescent="0.25">
      <c r="A4757" t="s">
        <v>19827</v>
      </c>
      <c r="B4757" s="1">
        <v>18031462</v>
      </c>
      <c r="C4757" t="s">
        <v>745</v>
      </c>
      <c r="D4757" t="s">
        <v>173</v>
      </c>
      <c r="E4757" t="s">
        <v>2092</v>
      </c>
      <c r="F4757" t="s">
        <v>13</v>
      </c>
      <c r="G4757" s="2">
        <v>535.26650366748163</v>
      </c>
      <c r="H4757" s="2">
        <f>AVERAGEIF(Table1[[#All],[Category]],Table1[[#This Row],[Category]],Table1[[#All],[DiscountOffer]])</f>
        <v>535.26650366747856</v>
      </c>
      <c r="I4757" s="2">
        <v>1798</v>
      </c>
      <c r="J4757" s="2">
        <f>IF(Table1[[#This Row],[Ratings]]&gt;4,Table1[[#This Row],[OriginalPrice (in Rs)]],0)</f>
        <v>1798</v>
      </c>
      <c r="K4757" s="2">
        <f>Table1[[#This Row],[OriginalPrice (in Rs)]]-Table1[[#This Row],[DiscountOffer]]</f>
        <v>1262.7334963325184</v>
      </c>
      <c r="L4757" s="2" t="str">
        <f>IF(Table1[[#This Row],[Discount % (In Rs)]]&gt;50%,"High Discount","Low Discount")</f>
        <v>High Discount</v>
      </c>
      <c r="M4757" s="3">
        <f>Table1[[#This Row],[Discount_Price (In Rs.)]]/Table1[[#This Row],[OriginalPrice (in Rs)]]</f>
        <v>0.70229894123054415</v>
      </c>
      <c r="N4757" s="4">
        <v>4.2</v>
      </c>
      <c r="O4757">
        <v>279</v>
      </c>
      <c r="P4757" t="s">
        <v>324</v>
      </c>
      <c r="Q4757" t="s">
        <v>19828</v>
      </c>
    </row>
    <row r="4758" spans="1:17" x14ac:dyDescent="0.25">
      <c r="A4758" t="s">
        <v>20160</v>
      </c>
      <c r="B4758" s="1">
        <v>13676562</v>
      </c>
      <c r="C4758" t="s">
        <v>524</v>
      </c>
      <c r="D4758" t="s">
        <v>173</v>
      </c>
      <c r="E4758" t="s">
        <v>2092</v>
      </c>
      <c r="F4758" t="s">
        <v>13</v>
      </c>
      <c r="G4758" s="2">
        <v>881</v>
      </c>
      <c r="H4758" s="2">
        <f>AVERAGEIF(Table1[[#All],[Category]],Table1[[#This Row],[Category]],Table1[[#All],[DiscountOffer]])</f>
        <v>535.26650366747856</v>
      </c>
      <c r="I4758" s="2">
        <v>1798</v>
      </c>
      <c r="J4758" s="2">
        <f>IF(Table1[[#This Row],[Ratings]]&gt;4,Table1[[#This Row],[OriginalPrice (in Rs)]],0)</f>
        <v>1798</v>
      </c>
      <c r="K4758" s="2">
        <f>Table1[[#This Row],[OriginalPrice (in Rs)]]-Table1[[#This Row],[DiscountOffer]]</f>
        <v>917</v>
      </c>
      <c r="L4758" s="2" t="str">
        <f>IF(Table1[[#This Row],[Discount % (In Rs)]]&gt;50%,"High Discount","Low Discount")</f>
        <v>High Discount</v>
      </c>
      <c r="M4758" s="3">
        <f>Table1[[#This Row],[Discount_Price (In Rs.)]]/Table1[[#This Row],[OriginalPrice (in Rs)]]</f>
        <v>0.5100111234705228</v>
      </c>
      <c r="N4758" s="4">
        <v>4.2</v>
      </c>
      <c r="O4758">
        <v>275</v>
      </c>
      <c r="P4758" t="s">
        <v>32</v>
      </c>
      <c r="Q4758" t="s">
        <v>20161</v>
      </c>
    </row>
    <row r="4759" spans="1:17" x14ac:dyDescent="0.25">
      <c r="A4759" t="s">
        <v>20305</v>
      </c>
      <c r="B4759" s="1">
        <v>12708378</v>
      </c>
      <c r="C4759" t="s">
        <v>12204</v>
      </c>
      <c r="D4759" t="s">
        <v>173</v>
      </c>
      <c r="E4759" t="s">
        <v>2092</v>
      </c>
      <c r="F4759" t="s">
        <v>13</v>
      </c>
      <c r="G4759" s="2">
        <v>863</v>
      </c>
      <c r="H4759" s="2">
        <f>AVERAGEIF(Table1[[#All],[Category]],Table1[[#This Row],[Category]],Table1[[#All],[DiscountOffer]])</f>
        <v>535.26650366747856</v>
      </c>
      <c r="I4759" s="2">
        <v>1798</v>
      </c>
      <c r="J4759" s="2">
        <f>IF(Table1[[#This Row],[Ratings]]&gt;4,Table1[[#This Row],[OriginalPrice (in Rs)]],0)</f>
        <v>1798</v>
      </c>
      <c r="K4759" s="2">
        <f>Table1[[#This Row],[OriginalPrice (in Rs)]]-Table1[[#This Row],[DiscountOffer]]</f>
        <v>935</v>
      </c>
      <c r="L4759" s="2" t="str">
        <f>IF(Table1[[#This Row],[Discount % (In Rs)]]&gt;50%,"High Discount","Low Discount")</f>
        <v>High Discount</v>
      </c>
      <c r="M4759" s="3">
        <f>Table1[[#This Row],[Discount_Price (In Rs.)]]/Table1[[#This Row],[OriginalPrice (in Rs)]]</f>
        <v>0.5200222469410456</v>
      </c>
      <c r="N4759" s="4">
        <v>4.3</v>
      </c>
      <c r="O4759">
        <v>273</v>
      </c>
      <c r="P4759" t="s">
        <v>32</v>
      </c>
      <c r="Q4759" t="s">
        <v>14681</v>
      </c>
    </row>
    <row r="4760" spans="1:17" x14ac:dyDescent="0.25">
      <c r="A4760" t="s">
        <v>20619</v>
      </c>
      <c r="B4760" s="1">
        <v>12708374</v>
      </c>
      <c r="C4760" t="s">
        <v>524</v>
      </c>
      <c r="D4760" t="s">
        <v>173</v>
      </c>
      <c r="E4760" t="s">
        <v>2092</v>
      </c>
      <c r="F4760" t="s">
        <v>13</v>
      </c>
      <c r="G4760" s="2">
        <v>952</v>
      </c>
      <c r="H4760" s="2">
        <f>AVERAGEIF(Table1[[#All],[Category]],Table1[[#This Row],[Category]],Table1[[#All],[DiscountOffer]])</f>
        <v>535.26650366747856</v>
      </c>
      <c r="I4760" s="2">
        <v>1798</v>
      </c>
      <c r="J4760" s="2">
        <f>IF(Table1[[#This Row],[Ratings]]&gt;4,Table1[[#This Row],[OriginalPrice (in Rs)]],0)</f>
        <v>0</v>
      </c>
      <c r="K4760" s="2">
        <f>Table1[[#This Row],[OriginalPrice (in Rs)]]-Table1[[#This Row],[DiscountOffer]]</f>
        <v>846</v>
      </c>
      <c r="L4760" s="2" t="str">
        <f>IF(Table1[[#This Row],[Discount % (In Rs)]]&gt;50%,"High Discount","Low Discount")</f>
        <v>Low Discount</v>
      </c>
      <c r="M4760" s="3">
        <f>Table1[[#This Row],[Discount_Price (In Rs.)]]/Table1[[#This Row],[OriginalPrice (in Rs)]]</f>
        <v>0.47052280311457173</v>
      </c>
      <c r="N4760" s="4">
        <v>3.9</v>
      </c>
      <c r="O4760">
        <v>269</v>
      </c>
      <c r="P4760" t="s">
        <v>32</v>
      </c>
      <c r="Q4760" t="s">
        <v>14681</v>
      </c>
    </row>
    <row r="4761" spans="1:17" x14ac:dyDescent="0.25">
      <c r="A4761" t="s">
        <v>21037</v>
      </c>
      <c r="B4761" s="1">
        <v>12708370</v>
      </c>
      <c r="C4761" t="s">
        <v>524</v>
      </c>
      <c r="D4761" t="s">
        <v>173</v>
      </c>
      <c r="E4761" t="s">
        <v>2092</v>
      </c>
      <c r="F4761" t="s">
        <v>13</v>
      </c>
      <c r="G4761" s="2">
        <v>863</v>
      </c>
      <c r="H4761" s="2">
        <f>AVERAGEIF(Table1[[#All],[Category]],Table1[[#This Row],[Category]],Table1[[#All],[DiscountOffer]])</f>
        <v>535.26650366747856</v>
      </c>
      <c r="I4761" s="2">
        <v>1798</v>
      </c>
      <c r="J4761" s="2">
        <f>IF(Table1[[#This Row],[Ratings]]&gt;4,Table1[[#This Row],[OriginalPrice (in Rs)]],0)</f>
        <v>1798</v>
      </c>
      <c r="K4761" s="2">
        <f>Table1[[#This Row],[OriginalPrice (in Rs)]]-Table1[[#This Row],[DiscountOffer]]</f>
        <v>935</v>
      </c>
      <c r="L4761" s="2" t="str">
        <f>IF(Table1[[#This Row],[Discount % (In Rs)]]&gt;50%,"High Discount","Low Discount")</f>
        <v>High Discount</v>
      </c>
      <c r="M4761" s="3">
        <f>Table1[[#This Row],[Discount_Price (In Rs.)]]/Table1[[#This Row],[OriginalPrice (in Rs)]]</f>
        <v>0.5200222469410456</v>
      </c>
      <c r="N4761" s="4">
        <v>4.2</v>
      </c>
      <c r="O4761">
        <v>264</v>
      </c>
      <c r="P4761" t="s">
        <v>32</v>
      </c>
      <c r="Q4761" t="s">
        <v>21038</v>
      </c>
    </row>
    <row r="4762" spans="1:17" x14ac:dyDescent="0.25">
      <c r="A4762" t="s">
        <v>21039</v>
      </c>
      <c r="B4762" s="1">
        <v>11807552</v>
      </c>
      <c r="C4762" t="s">
        <v>524</v>
      </c>
      <c r="D4762" t="s">
        <v>173</v>
      </c>
      <c r="E4762" t="s">
        <v>2092</v>
      </c>
      <c r="F4762" t="s">
        <v>13</v>
      </c>
      <c r="G4762" s="2">
        <v>863</v>
      </c>
      <c r="H4762" s="2">
        <f>AVERAGEIF(Table1[[#All],[Category]],Table1[[#This Row],[Category]],Table1[[#All],[DiscountOffer]])</f>
        <v>535.26650366747856</v>
      </c>
      <c r="I4762" s="2">
        <v>1798</v>
      </c>
      <c r="J4762" s="2">
        <f>IF(Table1[[#This Row],[Ratings]]&gt;4,Table1[[#This Row],[OriginalPrice (in Rs)]],0)</f>
        <v>0</v>
      </c>
      <c r="K4762" s="2">
        <f>Table1[[#This Row],[OriginalPrice (in Rs)]]-Table1[[#This Row],[DiscountOffer]]</f>
        <v>935</v>
      </c>
      <c r="L4762" s="2" t="str">
        <f>IF(Table1[[#This Row],[Discount % (In Rs)]]&gt;50%,"High Discount","Low Discount")</f>
        <v>High Discount</v>
      </c>
      <c r="M4762" s="3">
        <f>Table1[[#This Row],[Discount_Price (In Rs.)]]/Table1[[#This Row],[OriginalPrice (in Rs)]]</f>
        <v>0.5200222469410456</v>
      </c>
      <c r="N4762" s="4">
        <v>3.9</v>
      </c>
      <c r="O4762">
        <v>264</v>
      </c>
      <c r="P4762" t="s">
        <v>32</v>
      </c>
      <c r="Q4762" t="s">
        <v>21040</v>
      </c>
    </row>
    <row r="4763" spans="1:17" x14ac:dyDescent="0.25">
      <c r="A4763" t="s">
        <v>21864</v>
      </c>
      <c r="B4763" s="1">
        <v>12708400</v>
      </c>
      <c r="C4763" t="s">
        <v>524</v>
      </c>
      <c r="D4763" t="s">
        <v>173</v>
      </c>
      <c r="E4763" t="s">
        <v>2092</v>
      </c>
      <c r="F4763" t="s">
        <v>13</v>
      </c>
      <c r="G4763" s="2">
        <v>945</v>
      </c>
      <c r="H4763" s="2">
        <f>AVERAGEIF(Table1[[#All],[Category]],Table1[[#This Row],[Category]],Table1[[#All],[DiscountOffer]])</f>
        <v>535.26650366747856</v>
      </c>
      <c r="I4763" s="2">
        <v>2198</v>
      </c>
      <c r="J4763" s="2">
        <f>IF(Table1[[#This Row],[Ratings]]&gt;4,Table1[[#This Row],[OriginalPrice (in Rs)]],0)</f>
        <v>2198</v>
      </c>
      <c r="K4763" s="2">
        <f>Table1[[#This Row],[OriginalPrice (in Rs)]]-Table1[[#This Row],[DiscountOffer]]</f>
        <v>1253</v>
      </c>
      <c r="L4763" s="2" t="str">
        <f>IF(Table1[[#This Row],[Discount % (In Rs)]]&gt;50%,"High Discount","Low Discount")</f>
        <v>High Discount</v>
      </c>
      <c r="M4763" s="3">
        <f>Table1[[#This Row],[Discount_Price (In Rs.)]]/Table1[[#This Row],[OriginalPrice (in Rs)]]</f>
        <v>0.57006369426751591</v>
      </c>
      <c r="N4763" s="4">
        <v>4.2</v>
      </c>
      <c r="O4763">
        <v>255</v>
      </c>
      <c r="P4763" t="s">
        <v>32</v>
      </c>
      <c r="Q4763" t="s">
        <v>21865</v>
      </c>
    </row>
    <row r="4764" spans="1:17" x14ac:dyDescent="0.25">
      <c r="A4764" t="s">
        <v>23658</v>
      </c>
      <c r="B4764" s="1">
        <v>17982180</v>
      </c>
      <c r="C4764" t="s">
        <v>745</v>
      </c>
      <c r="D4764" t="s">
        <v>173</v>
      </c>
      <c r="E4764" t="s">
        <v>2092</v>
      </c>
      <c r="F4764" t="s">
        <v>13</v>
      </c>
      <c r="G4764" s="2">
        <v>535.26650366748163</v>
      </c>
      <c r="H4764" s="2">
        <f>AVERAGEIF(Table1[[#All],[Category]],Table1[[#This Row],[Category]],Table1[[#All],[DiscountOffer]])</f>
        <v>535.26650366747856</v>
      </c>
      <c r="I4764" s="2">
        <v>1898</v>
      </c>
      <c r="J4764" s="2">
        <f>IF(Table1[[#This Row],[Ratings]]&gt;4,Table1[[#This Row],[OriginalPrice (in Rs)]],0)</f>
        <v>0</v>
      </c>
      <c r="K4764" s="2">
        <f>Table1[[#This Row],[OriginalPrice (in Rs)]]-Table1[[#This Row],[DiscountOffer]]</f>
        <v>1362.7334963325184</v>
      </c>
      <c r="L4764" s="2" t="str">
        <f>IF(Table1[[#This Row],[Discount % (In Rs)]]&gt;50%,"High Discount","Low Discount")</f>
        <v>High Discount</v>
      </c>
      <c r="M4764" s="3">
        <f>Table1[[#This Row],[Discount_Price (In Rs.)]]/Table1[[#This Row],[OriginalPrice (in Rs)]]</f>
        <v>0.71798392852082105</v>
      </c>
      <c r="N4764" s="4">
        <v>4</v>
      </c>
      <c r="O4764">
        <v>236</v>
      </c>
      <c r="P4764" t="s">
        <v>4828</v>
      </c>
      <c r="Q4764" t="s">
        <v>23659</v>
      </c>
    </row>
    <row r="4765" spans="1:17" x14ac:dyDescent="0.25">
      <c r="A4765" t="s">
        <v>25246</v>
      </c>
      <c r="B4765" s="1">
        <v>13676552</v>
      </c>
      <c r="C4765" t="s">
        <v>524</v>
      </c>
      <c r="D4765" t="s">
        <v>173</v>
      </c>
      <c r="E4765" t="s">
        <v>2092</v>
      </c>
      <c r="F4765" t="s">
        <v>13</v>
      </c>
      <c r="G4765" s="2">
        <v>881</v>
      </c>
      <c r="H4765" s="2">
        <f>AVERAGEIF(Table1[[#All],[Category]],Table1[[#This Row],[Category]],Table1[[#All],[DiscountOffer]])</f>
        <v>535.26650366747856</v>
      </c>
      <c r="I4765" s="2">
        <v>1798</v>
      </c>
      <c r="J4765" s="2">
        <f>IF(Table1[[#This Row],[Ratings]]&gt;4,Table1[[#This Row],[OriginalPrice (in Rs)]],0)</f>
        <v>1798</v>
      </c>
      <c r="K4765" s="2">
        <f>Table1[[#This Row],[OriginalPrice (in Rs)]]-Table1[[#This Row],[DiscountOffer]]</f>
        <v>917</v>
      </c>
      <c r="L4765" s="2" t="str">
        <f>IF(Table1[[#This Row],[Discount % (In Rs)]]&gt;50%,"High Discount","Low Discount")</f>
        <v>High Discount</v>
      </c>
      <c r="M4765" s="3">
        <f>Table1[[#This Row],[Discount_Price (In Rs.)]]/Table1[[#This Row],[OriginalPrice (in Rs)]]</f>
        <v>0.5100111234705228</v>
      </c>
      <c r="N4765" s="4">
        <v>4.4000000000000004</v>
      </c>
      <c r="O4765">
        <v>221</v>
      </c>
      <c r="P4765" t="s">
        <v>32</v>
      </c>
      <c r="Q4765" t="s">
        <v>18434</v>
      </c>
    </row>
    <row r="4766" spans="1:17" x14ac:dyDescent="0.25">
      <c r="A4766" t="s">
        <v>26032</v>
      </c>
      <c r="B4766" s="1">
        <v>11446282</v>
      </c>
      <c r="C4766" t="s">
        <v>745</v>
      </c>
      <c r="D4766" t="s">
        <v>173</v>
      </c>
      <c r="E4766" t="s">
        <v>2092</v>
      </c>
      <c r="F4766" t="s">
        <v>13</v>
      </c>
      <c r="G4766" s="2">
        <v>535.26650366748163</v>
      </c>
      <c r="H4766" s="2">
        <f>AVERAGEIF(Table1[[#All],[Category]],Table1[[#This Row],[Category]],Table1[[#All],[DiscountOffer]])</f>
        <v>535.26650366747856</v>
      </c>
      <c r="I4766" s="2">
        <v>949</v>
      </c>
      <c r="J4766" s="2">
        <f>IF(Table1[[#This Row],[Ratings]]&gt;4,Table1[[#This Row],[OriginalPrice (in Rs)]],0)</f>
        <v>949</v>
      </c>
      <c r="K4766" s="2">
        <f>Table1[[#This Row],[OriginalPrice (in Rs)]]-Table1[[#This Row],[DiscountOffer]]</f>
        <v>413.73349633251837</v>
      </c>
      <c r="L4766" s="2" t="str">
        <f>IF(Table1[[#This Row],[Discount % (In Rs)]]&gt;50%,"High Discount","Low Discount")</f>
        <v>Low Discount</v>
      </c>
      <c r="M4766" s="3">
        <f>Table1[[#This Row],[Discount_Price (In Rs.)]]/Table1[[#This Row],[OriginalPrice (in Rs)]]</f>
        <v>0.43596785704164209</v>
      </c>
      <c r="N4766" s="4">
        <v>4.4000000000000004</v>
      </c>
      <c r="O4766">
        <v>214</v>
      </c>
      <c r="P4766" t="s">
        <v>324</v>
      </c>
      <c r="Q4766" t="s">
        <v>26033</v>
      </c>
    </row>
    <row r="4767" spans="1:17" x14ac:dyDescent="0.25">
      <c r="A4767" t="s">
        <v>28623</v>
      </c>
      <c r="B4767" s="1">
        <v>5966473</v>
      </c>
      <c r="C4767" t="s">
        <v>12204</v>
      </c>
      <c r="D4767" t="s">
        <v>173</v>
      </c>
      <c r="E4767" t="s">
        <v>2092</v>
      </c>
      <c r="F4767" t="s">
        <v>13</v>
      </c>
      <c r="G4767" s="2">
        <v>449</v>
      </c>
      <c r="H4767" s="2">
        <f>AVERAGEIF(Table1[[#All],[Category]],Table1[[#This Row],[Category]],Table1[[#All],[DiscountOffer]])</f>
        <v>535.26650366747856</v>
      </c>
      <c r="I4767" s="2">
        <v>899</v>
      </c>
      <c r="J4767" s="2">
        <f>IF(Table1[[#This Row],[Ratings]]&gt;4,Table1[[#This Row],[OriginalPrice (in Rs)]],0)</f>
        <v>0</v>
      </c>
      <c r="K4767" s="2">
        <f>Table1[[#This Row],[OriginalPrice (in Rs)]]-Table1[[#This Row],[DiscountOffer]]</f>
        <v>450</v>
      </c>
      <c r="L4767" s="2" t="str">
        <f>IF(Table1[[#This Row],[Discount % (In Rs)]]&gt;50%,"High Discount","Low Discount")</f>
        <v>High Discount</v>
      </c>
      <c r="M4767" s="3">
        <f>Table1[[#This Row],[Discount_Price (In Rs.)]]/Table1[[#This Row],[OriginalPrice (in Rs)]]</f>
        <v>0.50055617352614012</v>
      </c>
      <c r="N4767" s="4">
        <v>3.9</v>
      </c>
      <c r="O4767">
        <v>194</v>
      </c>
      <c r="P4767" t="s">
        <v>32</v>
      </c>
      <c r="Q4767" t="s">
        <v>28624</v>
      </c>
    </row>
    <row r="4768" spans="1:17" x14ac:dyDescent="0.25">
      <c r="A4768" t="s">
        <v>28758</v>
      </c>
      <c r="B4768" s="1">
        <v>13676524</v>
      </c>
      <c r="C4768" t="s">
        <v>524</v>
      </c>
      <c r="D4768" t="s">
        <v>173</v>
      </c>
      <c r="E4768" t="s">
        <v>2092</v>
      </c>
      <c r="F4768" t="s">
        <v>13</v>
      </c>
      <c r="G4768" s="2">
        <v>881</v>
      </c>
      <c r="H4768" s="2">
        <f>AVERAGEIF(Table1[[#All],[Category]],Table1[[#This Row],[Category]],Table1[[#All],[DiscountOffer]])</f>
        <v>535.26650366747856</v>
      </c>
      <c r="I4768" s="2">
        <v>1798</v>
      </c>
      <c r="J4768" s="2">
        <f>IF(Table1[[#This Row],[Ratings]]&gt;4,Table1[[#This Row],[OriginalPrice (in Rs)]],0)</f>
        <v>1798</v>
      </c>
      <c r="K4768" s="2">
        <f>Table1[[#This Row],[OriginalPrice (in Rs)]]-Table1[[#This Row],[DiscountOffer]]</f>
        <v>917</v>
      </c>
      <c r="L4768" s="2" t="str">
        <f>IF(Table1[[#This Row],[Discount % (In Rs)]]&gt;50%,"High Discount","Low Discount")</f>
        <v>High Discount</v>
      </c>
      <c r="M4768" s="3">
        <f>Table1[[#This Row],[Discount_Price (In Rs.)]]/Table1[[#This Row],[OriginalPrice (in Rs)]]</f>
        <v>0.5100111234705228</v>
      </c>
      <c r="N4768" s="4">
        <v>4.2</v>
      </c>
      <c r="O4768">
        <v>193</v>
      </c>
      <c r="P4768" t="s">
        <v>32</v>
      </c>
      <c r="Q4768" t="s">
        <v>28759</v>
      </c>
    </row>
    <row r="4769" spans="1:17" x14ac:dyDescent="0.25">
      <c r="A4769" t="s">
        <v>28882</v>
      </c>
      <c r="B4769" s="1">
        <v>5966478</v>
      </c>
      <c r="C4769" t="s">
        <v>12204</v>
      </c>
      <c r="D4769" t="s">
        <v>173</v>
      </c>
      <c r="E4769" t="s">
        <v>2092</v>
      </c>
      <c r="F4769" t="s">
        <v>13</v>
      </c>
      <c r="G4769" s="2">
        <v>503</v>
      </c>
      <c r="H4769" s="2">
        <f>AVERAGEIF(Table1[[#All],[Category]],Table1[[#This Row],[Category]],Table1[[#All],[DiscountOffer]])</f>
        <v>535.26650366747856</v>
      </c>
      <c r="I4769" s="2">
        <v>899</v>
      </c>
      <c r="J4769" s="2">
        <f>IF(Table1[[#This Row],[Ratings]]&gt;4,Table1[[#This Row],[OriginalPrice (in Rs)]],0)</f>
        <v>899</v>
      </c>
      <c r="K4769" s="2">
        <f>Table1[[#This Row],[OriginalPrice (in Rs)]]-Table1[[#This Row],[DiscountOffer]]</f>
        <v>396</v>
      </c>
      <c r="L4769" s="2" t="str">
        <f>IF(Table1[[#This Row],[Discount % (In Rs)]]&gt;50%,"High Discount","Low Discount")</f>
        <v>Low Discount</v>
      </c>
      <c r="M4769" s="3">
        <f>Table1[[#This Row],[Discount_Price (In Rs.)]]/Table1[[#This Row],[OriginalPrice (in Rs)]]</f>
        <v>0.44048943270300334</v>
      </c>
      <c r="N4769" s="4">
        <v>4.0999999999999996</v>
      </c>
      <c r="O4769">
        <v>192</v>
      </c>
      <c r="P4769" t="s">
        <v>32</v>
      </c>
      <c r="Q4769" t="s">
        <v>28883</v>
      </c>
    </row>
    <row r="4770" spans="1:17" x14ac:dyDescent="0.25">
      <c r="A4770" t="s">
        <v>28886</v>
      </c>
      <c r="B4770" s="1">
        <v>11446272</v>
      </c>
      <c r="C4770" t="s">
        <v>745</v>
      </c>
      <c r="D4770" t="s">
        <v>173</v>
      </c>
      <c r="E4770" t="s">
        <v>2092</v>
      </c>
      <c r="F4770" t="s">
        <v>13</v>
      </c>
      <c r="G4770" s="2">
        <v>535.26650366748163</v>
      </c>
      <c r="H4770" s="2">
        <f>AVERAGEIF(Table1[[#All],[Category]],Table1[[#This Row],[Category]],Table1[[#All],[DiscountOffer]])</f>
        <v>535.26650366747856</v>
      </c>
      <c r="I4770" s="2">
        <v>1049</v>
      </c>
      <c r="J4770" s="2">
        <f>IF(Table1[[#This Row],[Ratings]]&gt;4,Table1[[#This Row],[OriginalPrice (in Rs)]],0)</f>
        <v>1049</v>
      </c>
      <c r="K4770" s="2">
        <f>Table1[[#This Row],[OriginalPrice (in Rs)]]-Table1[[#This Row],[DiscountOffer]]</f>
        <v>513.73349633251837</v>
      </c>
      <c r="L4770" s="2" t="str">
        <f>IF(Table1[[#This Row],[Discount % (In Rs)]]&gt;50%,"High Discount","Low Discount")</f>
        <v>Low Discount</v>
      </c>
      <c r="M4770" s="3">
        <f>Table1[[#This Row],[Discount_Price (In Rs.)]]/Table1[[#This Row],[OriginalPrice (in Rs)]]</f>
        <v>0.48973641213776775</v>
      </c>
      <c r="N4770" s="4">
        <v>4.4000000000000004</v>
      </c>
      <c r="O4770">
        <v>192</v>
      </c>
      <c r="P4770" t="s">
        <v>324</v>
      </c>
      <c r="Q4770" t="s">
        <v>28887</v>
      </c>
    </row>
    <row r="4771" spans="1:17" x14ac:dyDescent="0.25">
      <c r="A4771" t="s">
        <v>4877</v>
      </c>
      <c r="B4771" s="1">
        <v>12027434</v>
      </c>
      <c r="C4771" t="s">
        <v>267</v>
      </c>
      <c r="D4771" t="s">
        <v>173</v>
      </c>
      <c r="E4771" t="s">
        <v>4878</v>
      </c>
      <c r="F4771" t="s">
        <v>13</v>
      </c>
      <c r="G4771" s="2">
        <v>424</v>
      </c>
      <c r="H4771" s="2">
        <f>AVERAGEIF(Table1[[#All],[Category]],Table1[[#This Row],[Category]],Table1[[#All],[DiscountOffer]])</f>
        <v>535.26650366747856</v>
      </c>
      <c r="I4771" s="2">
        <v>499</v>
      </c>
      <c r="J4771" s="2">
        <f>IF(Table1[[#This Row],[Ratings]]&gt;4,Table1[[#This Row],[OriginalPrice (in Rs)]],0)</f>
        <v>499</v>
      </c>
      <c r="K4771" s="2">
        <f>Table1[[#This Row],[OriginalPrice (in Rs)]]-Table1[[#This Row],[DiscountOffer]]</f>
        <v>75</v>
      </c>
      <c r="L4771" s="2" t="str">
        <f>IF(Table1[[#This Row],[Discount % (In Rs)]]&gt;50%,"High Discount","Low Discount")</f>
        <v>Low Discount</v>
      </c>
      <c r="M4771" s="3">
        <f>Table1[[#This Row],[Discount_Price (In Rs.)]]/Table1[[#This Row],[OriginalPrice (in Rs)]]</f>
        <v>0.15030060120240482</v>
      </c>
      <c r="N4771" s="4">
        <v>4.4000000000000004</v>
      </c>
      <c r="O4771">
        <v>661</v>
      </c>
      <c r="P4771" t="s">
        <v>20</v>
      </c>
      <c r="Q4771" t="s">
        <v>4879</v>
      </c>
    </row>
    <row r="4772" spans="1:17" x14ac:dyDescent="0.25">
      <c r="A4772" t="s">
        <v>6389</v>
      </c>
      <c r="B4772" s="1">
        <v>11805404</v>
      </c>
      <c r="C4772" t="s">
        <v>745</v>
      </c>
      <c r="D4772" t="s">
        <v>173</v>
      </c>
      <c r="E4772" t="s">
        <v>4878</v>
      </c>
      <c r="F4772" t="s">
        <v>13</v>
      </c>
      <c r="G4772" s="2">
        <v>535.26650366748163</v>
      </c>
      <c r="H4772" s="2">
        <f>AVERAGEIF(Table1[[#All],[Category]],Table1[[#This Row],[Category]],Table1[[#All],[DiscountOffer]])</f>
        <v>535.26650366747856</v>
      </c>
      <c r="I4772" s="2">
        <v>1448</v>
      </c>
      <c r="J4772" s="2">
        <f>IF(Table1[[#This Row],[Ratings]]&gt;4,Table1[[#This Row],[OriginalPrice (in Rs)]],0)</f>
        <v>1448</v>
      </c>
      <c r="K4772" s="2">
        <f>Table1[[#This Row],[OriginalPrice (in Rs)]]-Table1[[#This Row],[DiscountOffer]]</f>
        <v>912.73349633251837</v>
      </c>
      <c r="L4772" s="2" t="str">
        <f>IF(Table1[[#This Row],[Discount % (In Rs)]]&gt;50%,"High Discount","Low Discount")</f>
        <v>High Discount</v>
      </c>
      <c r="M4772" s="3">
        <f>Table1[[#This Row],[Discount_Price (In Rs.)]]/Table1[[#This Row],[OriginalPrice (in Rs)]]</f>
        <v>0.63034081238433592</v>
      </c>
      <c r="N4772" s="4">
        <v>4.0999999999999996</v>
      </c>
      <c r="O4772">
        <v>592</v>
      </c>
      <c r="P4772" t="s">
        <v>5780</v>
      </c>
      <c r="Q4772" t="s">
        <v>6390</v>
      </c>
    </row>
    <row r="4773" spans="1:17" x14ac:dyDescent="0.25">
      <c r="A4773" t="s">
        <v>7417</v>
      </c>
      <c r="B4773" s="1">
        <v>11805390</v>
      </c>
      <c r="C4773" t="s">
        <v>745</v>
      </c>
      <c r="D4773" t="s">
        <v>173</v>
      </c>
      <c r="E4773" t="s">
        <v>4878</v>
      </c>
      <c r="F4773" t="s">
        <v>13</v>
      </c>
      <c r="G4773" s="2">
        <v>535.26650366748163</v>
      </c>
      <c r="H4773" s="2">
        <f>AVERAGEIF(Table1[[#All],[Category]],Table1[[#This Row],[Category]],Table1[[#All],[DiscountOffer]])</f>
        <v>535.26650366747856</v>
      </c>
      <c r="I4773" s="2">
        <v>1448</v>
      </c>
      <c r="J4773" s="2">
        <f>IF(Table1[[#This Row],[Ratings]]&gt;4,Table1[[#This Row],[OriginalPrice (in Rs)]],0)</f>
        <v>1448</v>
      </c>
      <c r="K4773" s="2">
        <f>Table1[[#This Row],[OriginalPrice (in Rs)]]-Table1[[#This Row],[DiscountOffer]]</f>
        <v>912.73349633251837</v>
      </c>
      <c r="L4773" s="2" t="str">
        <f>IF(Table1[[#This Row],[Discount % (In Rs)]]&gt;50%,"High Discount","Low Discount")</f>
        <v>High Discount</v>
      </c>
      <c r="M4773" s="3">
        <f>Table1[[#This Row],[Discount_Price (In Rs.)]]/Table1[[#This Row],[OriginalPrice (in Rs)]]</f>
        <v>0.63034081238433592</v>
      </c>
      <c r="N4773" s="4">
        <v>4.3</v>
      </c>
      <c r="O4773">
        <v>552</v>
      </c>
      <c r="P4773" t="s">
        <v>3843</v>
      </c>
      <c r="Q4773" t="s">
        <v>7418</v>
      </c>
    </row>
    <row r="4774" spans="1:17" x14ac:dyDescent="0.25">
      <c r="A4774" t="s">
        <v>9231</v>
      </c>
      <c r="B4774" s="1">
        <v>11655366</v>
      </c>
      <c r="C4774" t="s">
        <v>456</v>
      </c>
      <c r="D4774" t="s">
        <v>173</v>
      </c>
      <c r="E4774" t="s">
        <v>4878</v>
      </c>
      <c r="F4774" t="s">
        <v>13</v>
      </c>
      <c r="G4774" s="2">
        <v>535.26650366748163</v>
      </c>
      <c r="H4774" s="2">
        <f>AVERAGEIF(Table1[[#All],[Category]],Table1[[#This Row],[Category]],Table1[[#All],[DiscountOffer]])</f>
        <v>535.26650366747856</v>
      </c>
      <c r="I4774" s="2">
        <v>799</v>
      </c>
      <c r="J4774" s="2">
        <f>IF(Table1[[#This Row],[Ratings]]&gt;4,Table1[[#This Row],[OriginalPrice (in Rs)]],0)</f>
        <v>799</v>
      </c>
      <c r="K4774" s="2">
        <f>Table1[[#This Row],[OriginalPrice (in Rs)]]-Table1[[#This Row],[DiscountOffer]]</f>
        <v>263.73349633251837</v>
      </c>
      <c r="L4774" s="2" t="str">
        <f>IF(Table1[[#This Row],[Discount % (In Rs)]]&gt;50%,"High Discount","Low Discount")</f>
        <v>Low Discount</v>
      </c>
      <c r="M4774" s="3">
        <f>Table1[[#This Row],[Discount_Price (In Rs.)]]/Table1[[#This Row],[OriginalPrice (in Rs)]]</f>
        <v>0.33007946975283903</v>
      </c>
      <c r="N4774" s="4">
        <v>4.4000000000000004</v>
      </c>
      <c r="O4774">
        <v>490</v>
      </c>
      <c r="P4774" t="s">
        <v>98</v>
      </c>
      <c r="Q4774" t="s">
        <v>9232</v>
      </c>
    </row>
    <row r="4775" spans="1:17" x14ac:dyDescent="0.25">
      <c r="A4775" t="s">
        <v>9568</v>
      </c>
      <c r="B4775" s="1">
        <v>9168531</v>
      </c>
      <c r="C4775" t="s">
        <v>745</v>
      </c>
      <c r="D4775" t="s">
        <v>173</v>
      </c>
      <c r="E4775" t="s">
        <v>4878</v>
      </c>
      <c r="F4775" t="s">
        <v>13</v>
      </c>
      <c r="G4775" s="2">
        <v>535.26650366748163</v>
      </c>
      <c r="H4775" s="2">
        <f>AVERAGEIF(Table1[[#All],[Category]],Table1[[#This Row],[Category]],Table1[[#All],[DiscountOffer]])</f>
        <v>535.26650366747856</v>
      </c>
      <c r="I4775" s="2">
        <v>749</v>
      </c>
      <c r="J4775" s="2">
        <f>IF(Table1[[#This Row],[Ratings]]&gt;4,Table1[[#This Row],[OriginalPrice (in Rs)]],0)</f>
        <v>749</v>
      </c>
      <c r="K4775" s="2">
        <f>Table1[[#This Row],[OriginalPrice (in Rs)]]-Table1[[#This Row],[DiscountOffer]]</f>
        <v>213.73349633251837</v>
      </c>
      <c r="L4775" s="2" t="str">
        <f>IF(Table1[[#This Row],[Discount % (In Rs)]]&gt;50%,"High Discount","Low Discount")</f>
        <v>Low Discount</v>
      </c>
      <c r="M4775" s="3">
        <f>Table1[[#This Row],[Discount_Price (In Rs.)]]/Table1[[#This Row],[OriginalPrice (in Rs)]]</f>
        <v>0.28535847307412332</v>
      </c>
      <c r="N4775" s="4">
        <v>4.0999999999999996</v>
      </c>
      <c r="O4775">
        <v>479</v>
      </c>
      <c r="P4775" t="s">
        <v>324</v>
      </c>
      <c r="Q4775" t="s">
        <v>9569</v>
      </c>
    </row>
    <row r="4776" spans="1:17" x14ac:dyDescent="0.25">
      <c r="A4776" t="s">
        <v>9570</v>
      </c>
      <c r="B4776" s="1">
        <v>11785978</v>
      </c>
      <c r="C4776" t="s">
        <v>745</v>
      </c>
      <c r="D4776" t="s">
        <v>173</v>
      </c>
      <c r="E4776" t="s">
        <v>4878</v>
      </c>
      <c r="F4776" t="s">
        <v>13</v>
      </c>
      <c r="G4776" s="2">
        <v>535.26650366748163</v>
      </c>
      <c r="H4776" s="2">
        <f>AVERAGEIF(Table1[[#All],[Category]],Table1[[#This Row],[Category]],Table1[[#All],[DiscountOffer]])</f>
        <v>535.26650366747856</v>
      </c>
      <c r="I4776" s="2">
        <v>1498</v>
      </c>
      <c r="J4776" s="2">
        <f>IF(Table1[[#This Row],[Ratings]]&gt;4,Table1[[#This Row],[OriginalPrice (in Rs)]],0)</f>
        <v>0</v>
      </c>
      <c r="K4776" s="2">
        <f>Table1[[#This Row],[OriginalPrice (in Rs)]]-Table1[[#This Row],[DiscountOffer]]</f>
        <v>962.73349633251837</v>
      </c>
      <c r="L4776" s="2" t="str">
        <f>IF(Table1[[#This Row],[Discount % (In Rs)]]&gt;50%,"High Discount","Low Discount")</f>
        <v>High Discount</v>
      </c>
      <c r="M4776" s="3">
        <f>Table1[[#This Row],[Discount_Price (In Rs.)]]/Table1[[#This Row],[OriginalPrice (in Rs)]]</f>
        <v>0.64267923653706172</v>
      </c>
      <c r="N4776" s="4">
        <v>4</v>
      </c>
      <c r="O4776">
        <v>479</v>
      </c>
      <c r="P4776" t="s">
        <v>5780</v>
      </c>
      <c r="Q4776" t="s">
        <v>9569</v>
      </c>
    </row>
    <row r="4777" spans="1:17" x14ac:dyDescent="0.25">
      <c r="A4777" t="s">
        <v>9997</v>
      </c>
      <c r="B4777" s="1">
        <v>11638818</v>
      </c>
      <c r="C4777" t="s">
        <v>321</v>
      </c>
      <c r="D4777" t="s">
        <v>173</v>
      </c>
      <c r="E4777" t="s">
        <v>4878</v>
      </c>
      <c r="F4777" t="s">
        <v>13</v>
      </c>
      <c r="G4777" s="2">
        <v>535.26650366748163</v>
      </c>
      <c r="H4777" s="2">
        <f>AVERAGEIF(Table1[[#All],[Category]],Table1[[#This Row],[Category]],Table1[[#All],[DiscountOffer]])</f>
        <v>535.26650366747856</v>
      </c>
      <c r="I4777" s="2">
        <v>1098</v>
      </c>
      <c r="J4777" s="2">
        <f>IF(Table1[[#This Row],[Ratings]]&gt;4,Table1[[#This Row],[OriginalPrice (in Rs)]],0)</f>
        <v>1098</v>
      </c>
      <c r="K4777" s="2">
        <f>Table1[[#This Row],[OriginalPrice (in Rs)]]-Table1[[#This Row],[DiscountOffer]]</f>
        <v>562.73349633251837</v>
      </c>
      <c r="L4777" s="2" t="str">
        <f>IF(Table1[[#This Row],[Discount % (In Rs)]]&gt;50%,"High Discount","Low Discount")</f>
        <v>High Discount</v>
      </c>
      <c r="M4777" s="3">
        <f>Table1[[#This Row],[Discount_Price (In Rs.)]]/Table1[[#This Row],[OriginalPrice (in Rs)]]</f>
        <v>0.51250773800775806</v>
      </c>
      <c r="N4777" s="4">
        <v>4.3</v>
      </c>
      <c r="O4777">
        <v>468</v>
      </c>
      <c r="P4777" t="s">
        <v>324</v>
      </c>
      <c r="Q4777" t="s">
        <v>9998</v>
      </c>
    </row>
    <row r="4778" spans="1:17" x14ac:dyDescent="0.25">
      <c r="A4778" t="s">
        <v>10224</v>
      </c>
      <c r="B4778" s="1">
        <v>11444460</v>
      </c>
      <c r="C4778" t="s">
        <v>321</v>
      </c>
      <c r="D4778" t="s">
        <v>173</v>
      </c>
      <c r="E4778" t="s">
        <v>4878</v>
      </c>
      <c r="F4778" t="s">
        <v>13</v>
      </c>
      <c r="G4778" s="2">
        <v>535.26650366748163</v>
      </c>
      <c r="H4778" s="2">
        <f>AVERAGEIF(Table1[[#All],[Category]],Table1[[#This Row],[Category]],Table1[[#All],[DiscountOffer]])</f>
        <v>535.26650366747856</v>
      </c>
      <c r="I4778" s="2">
        <v>499</v>
      </c>
      <c r="J4778" s="2">
        <f>IF(Table1[[#This Row],[Ratings]]&gt;4,Table1[[#This Row],[OriginalPrice (in Rs)]],0)</f>
        <v>499</v>
      </c>
      <c r="K4778" s="2">
        <f>Table1[[#This Row],[OriginalPrice (in Rs)]]-Table1[[#This Row],[DiscountOffer]]</f>
        <v>-36.266503667481629</v>
      </c>
      <c r="L4778" s="2" t="str">
        <f>IF(Table1[[#This Row],[Discount % (In Rs)]]&gt;50%,"High Discount","Low Discount")</f>
        <v>Low Discount</v>
      </c>
      <c r="M4778" s="3">
        <f>Table1[[#This Row],[Discount_Price (In Rs.)]]/Table1[[#This Row],[OriginalPrice (in Rs)]]</f>
        <v>-7.2678364063089432E-2</v>
      </c>
      <c r="N4778" s="4">
        <v>4.0999999999999996</v>
      </c>
      <c r="O4778">
        <v>462</v>
      </c>
      <c r="P4778" t="s">
        <v>324</v>
      </c>
      <c r="Q4778" t="s">
        <v>10225</v>
      </c>
    </row>
    <row r="4779" spans="1:17" x14ac:dyDescent="0.25">
      <c r="A4779" t="s">
        <v>10673</v>
      </c>
      <c r="B4779" s="1">
        <v>9168523</v>
      </c>
      <c r="C4779" t="s">
        <v>745</v>
      </c>
      <c r="D4779" t="s">
        <v>173</v>
      </c>
      <c r="E4779" t="s">
        <v>4878</v>
      </c>
      <c r="F4779" t="s">
        <v>13</v>
      </c>
      <c r="G4779" s="2">
        <v>535.26650366748163</v>
      </c>
      <c r="H4779" s="2">
        <f>AVERAGEIF(Table1[[#All],[Category]],Table1[[#This Row],[Category]],Table1[[#All],[DiscountOffer]])</f>
        <v>535.26650366747856</v>
      </c>
      <c r="I4779" s="2">
        <v>699</v>
      </c>
      <c r="J4779" s="2">
        <f>IF(Table1[[#This Row],[Ratings]]&gt;4,Table1[[#This Row],[OriginalPrice (in Rs)]],0)</f>
        <v>0</v>
      </c>
      <c r="K4779" s="2">
        <f>Table1[[#This Row],[OriginalPrice (in Rs)]]-Table1[[#This Row],[DiscountOffer]]</f>
        <v>163.73349633251837</v>
      </c>
      <c r="L4779" s="2" t="str">
        <f>IF(Table1[[#This Row],[Discount % (In Rs)]]&gt;50%,"High Discount","Low Discount")</f>
        <v>Low Discount</v>
      </c>
      <c r="M4779" s="3">
        <f>Table1[[#This Row],[Discount_Price (In Rs.)]]/Table1[[#This Row],[OriginalPrice (in Rs)]]</f>
        <v>0.23423962279330238</v>
      </c>
      <c r="N4779" s="4">
        <v>3.8</v>
      </c>
      <c r="O4779">
        <v>450</v>
      </c>
      <c r="P4779" t="s">
        <v>324</v>
      </c>
      <c r="Q4779" t="s">
        <v>10674</v>
      </c>
    </row>
    <row r="4780" spans="1:17" x14ac:dyDescent="0.25">
      <c r="A4780" t="s">
        <v>10675</v>
      </c>
      <c r="B4780" s="1">
        <v>11786096</v>
      </c>
      <c r="C4780" t="s">
        <v>745</v>
      </c>
      <c r="D4780" t="s">
        <v>173</v>
      </c>
      <c r="E4780" t="s">
        <v>4878</v>
      </c>
      <c r="F4780" t="s">
        <v>13</v>
      </c>
      <c r="G4780" s="2">
        <v>535.26650366748163</v>
      </c>
      <c r="H4780" s="2">
        <f>AVERAGEIF(Table1[[#All],[Category]],Table1[[#This Row],[Category]],Table1[[#All],[DiscountOffer]])</f>
        <v>535.26650366747856</v>
      </c>
      <c r="I4780" s="2">
        <v>1398</v>
      </c>
      <c r="J4780" s="2">
        <f>IF(Table1[[#This Row],[Ratings]]&gt;4,Table1[[#This Row],[OriginalPrice (in Rs)]],0)</f>
        <v>1398</v>
      </c>
      <c r="K4780" s="2">
        <f>Table1[[#This Row],[OriginalPrice (in Rs)]]-Table1[[#This Row],[DiscountOffer]]</f>
        <v>862.73349633251837</v>
      </c>
      <c r="L4780" s="2" t="str">
        <f>IF(Table1[[#This Row],[Discount % (In Rs)]]&gt;50%,"High Discount","Low Discount")</f>
        <v>High Discount</v>
      </c>
      <c r="M4780" s="3">
        <f>Table1[[#This Row],[Discount_Price (In Rs.)]]/Table1[[#This Row],[OriginalPrice (in Rs)]]</f>
        <v>0.61711981139665117</v>
      </c>
      <c r="N4780" s="4">
        <v>4.2</v>
      </c>
      <c r="O4780">
        <v>450</v>
      </c>
      <c r="P4780" t="s">
        <v>324</v>
      </c>
      <c r="Q4780" t="s">
        <v>10676</v>
      </c>
    </row>
    <row r="4781" spans="1:17" x14ac:dyDescent="0.25">
      <c r="A4781" t="s">
        <v>11097</v>
      </c>
      <c r="B4781" s="1">
        <v>11468744</v>
      </c>
      <c r="C4781" t="s">
        <v>456</v>
      </c>
      <c r="D4781" t="s">
        <v>173</v>
      </c>
      <c r="E4781" t="s">
        <v>4878</v>
      </c>
      <c r="F4781" t="s">
        <v>13</v>
      </c>
      <c r="G4781" s="2">
        <v>535.26650366748163</v>
      </c>
      <c r="H4781" s="2">
        <f>AVERAGEIF(Table1[[#All],[Category]],Table1[[#This Row],[Category]],Table1[[#All],[DiscountOffer]])</f>
        <v>535.26650366747856</v>
      </c>
      <c r="I4781" s="2">
        <v>799</v>
      </c>
      <c r="J4781" s="2">
        <f>IF(Table1[[#This Row],[Ratings]]&gt;4,Table1[[#This Row],[OriginalPrice (in Rs)]],0)</f>
        <v>0</v>
      </c>
      <c r="K4781" s="2">
        <f>Table1[[#This Row],[OriginalPrice (in Rs)]]-Table1[[#This Row],[DiscountOffer]]</f>
        <v>263.73349633251837</v>
      </c>
      <c r="L4781" s="2" t="str">
        <f>IF(Table1[[#This Row],[Discount % (In Rs)]]&gt;50%,"High Discount","Low Discount")</f>
        <v>Low Discount</v>
      </c>
      <c r="M4781" s="3">
        <f>Table1[[#This Row],[Discount_Price (In Rs.)]]/Table1[[#This Row],[OriginalPrice (in Rs)]]</f>
        <v>0.33007946975283903</v>
      </c>
      <c r="N4781" s="4">
        <v>3.6</v>
      </c>
      <c r="O4781">
        <v>438</v>
      </c>
      <c r="P4781" t="s">
        <v>98</v>
      </c>
      <c r="Q4781" t="s">
        <v>11098</v>
      </c>
    </row>
    <row r="4782" spans="1:17" x14ac:dyDescent="0.25">
      <c r="A4782" t="s">
        <v>11210</v>
      </c>
      <c r="B4782" s="1">
        <v>2465191</v>
      </c>
      <c r="C4782" t="s">
        <v>745</v>
      </c>
      <c r="D4782" t="s">
        <v>173</v>
      </c>
      <c r="E4782" t="s">
        <v>4878</v>
      </c>
      <c r="F4782" t="s">
        <v>13</v>
      </c>
      <c r="G4782" s="2">
        <v>535.26650366748163</v>
      </c>
      <c r="H4782" s="2">
        <f>AVERAGEIF(Table1[[#All],[Category]],Table1[[#This Row],[Category]],Table1[[#All],[DiscountOffer]])</f>
        <v>535.26650366747856</v>
      </c>
      <c r="I4782" s="2">
        <v>549</v>
      </c>
      <c r="J4782" s="2">
        <f>IF(Table1[[#This Row],[Ratings]]&gt;4,Table1[[#This Row],[OriginalPrice (in Rs)]],0)</f>
        <v>549</v>
      </c>
      <c r="K4782" s="2">
        <f>Table1[[#This Row],[OriginalPrice (in Rs)]]-Table1[[#This Row],[DiscountOffer]]</f>
        <v>13.733496332518371</v>
      </c>
      <c r="L4782" s="2" t="str">
        <f>IF(Table1[[#This Row],[Discount % (In Rs)]]&gt;50%,"High Discount","Low Discount")</f>
        <v>Low Discount</v>
      </c>
      <c r="M4782" s="3">
        <f>Table1[[#This Row],[Discount_Price (In Rs.)]]/Table1[[#This Row],[OriginalPrice (in Rs)]]</f>
        <v>2.501547601551616E-2</v>
      </c>
      <c r="N4782" s="4">
        <v>4.2</v>
      </c>
      <c r="O4782">
        <v>435</v>
      </c>
      <c r="P4782" t="s">
        <v>324</v>
      </c>
      <c r="Q4782" t="s">
        <v>11211</v>
      </c>
    </row>
    <row r="4783" spans="1:17" x14ac:dyDescent="0.25">
      <c r="A4783" t="s">
        <v>12869</v>
      </c>
      <c r="B4783" s="1">
        <v>12027422</v>
      </c>
      <c r="C4783" t="s">
        <v>267</v>
      </c>
      <c r="D4783" t="s">
        <v>173</v>
      </c>
      <c r="E4783" t="s">
        <v>4878</v>
      </c>
      <c r="F4783" t="s">
        <v>13</v>
      </c>
      <c r="G4783" s="2">
        <v>424</v>
      </c>
      <c r="H4783" s="2">
        <f>AVERAGEIF(Table1[[#All],[Category]],Table1[[#This Row],[Category]],Table1[[#All],[DiscountOffer]])</f>
        <v>535.26650366747856</v>
      </c>
      <c r="I4783" s="2">
        <v>499</v>
      </c>
      <c r="J4783" s="2">
        <f>IF(Table1[[#This Row],[Ratings]]&gt;4,Table1[[#This Row],[OriginalPrice (in Rs)]],0)</f>
        <v>499</v>
      </c>
      <c r="K4783" s="2">
        <f>Table1[[#This Row],[OriginalPrice (in Rs)]]-Table1[[#This Row],[DiscountOffer]]</f>
        <v>75</v>
      </c>
      <c r="L4783" s="2" t="str">
        <f>IF(Table1[[#This Row],[Discount % (In Rs)]]&gt;50%,"High Discount","Low Discount")</f>
        <v>Low Discount</v>
      </c>
      <c r="M4783" s="3">
        <f>Table1[[#This Row],[Discount_Price (In Rs.)]]/Table1[[#This Row],[OriginalPrice (in Rs)]]</f>
        <v>0.15030060120240482</v>
      </c>
      <c r="N4783" s="4">
        <v>4.5</v>
      </c>
      <c r="O4783">
        <v>395</v>
      </c>
      <c r="P4783" t="s">
        <v>20</v>
      </c>
      <c r="Q4783" t="s">
        <v>12870</v>
      </c>
    </row>
    <row r="4784" spans="1:17" x14ac:dyDescent="0.25">
      <c r="A4784" t="s">
        <v>13459</v>
      </c>
      <c r="B4784" s="1">
        <v>12027428</v>
      </c>
      <c r="C4784" t="s">
        <v>267</v>
      </c>
      <c r="D4784" t="s">
        <v>173</v>
      </c>
      <c r="E4784" t="s">
        <v>4878</v>
      </c>
      <c r="F4784" t="s">
        <v>13</v>
      </c>
      <c r="G4784" s="2">
        <v>449</v>
      </c>
      <c r="H4784" s="2">
        <f>AVERAGEIF(Table1[[#All],[Category]],Table1[[#This Row],[Category]],Table1[[#All],[DiscountOffer]])</f>
        <v>535.26650366747856</v>
      </c>
      <c r="I4784" s="2">
        <v>499</v>
      </c>
      <c r="J4784" s="2">
        <f>IF(Table1[[#This Row],[Ratings]]&gt;4,Table1[[#This Row],[OriginalPrice (in Rs)]],0)</f>
        <v>499</v>
      </c>
      <c r="K4784" s="2">
        <f>Table1[[#This Row],[OriginalPrice (in Rs)]]-Table1[[#This Row],[DiscountOffer]]</f>
        <v>50</v>
      </c>
      <c r="L4784" s="2" t="str">
        <f>IF(Table1[[#This Row],[Discount % (In Rs)]]&gt;50%,"High Discount","Low Discount")</f>
        <v>Low Discount</v>
      </c>
      <c r="M4784" s="3">
        <f>Table1[[#This Row],[Discount_Price (In Rs.)]]/Table1[[#This Row],[OriginalPrice (in Rs)]]</f>
        <v>0.10020040080160321</v>
      </c>
      <c r="N4784" s="4">
        <v>4.2</v>
      </c>
      <c r="O4784">
        <v>382</v>
      </c>
      <c r="P4784" t="s">
        <v>20</v>
      </c>
      <c r="Q4784" t="s">
        <v>13460</v>
      </c>
    </row>
    <row r="4785" spans="1:17" x14ac:dyDescent="0.25">
      <c r="A4785" t="s">
        <v>14987</v>
      </c>
      <c r="B4785" s="1">
        <v>11469026</v>
      </c>
      <c r="C4785" t="s">
        <v>456</v>
      </c>
      <c r="D4785" t="s">
        <v>173</v>
      </c>
      <c r="E4785" t="s">
        <v>4878</v>
      </c>
      <c r="F4785" t="s">
        <v>13</v>
      </c>
      <c r="G4785" s="2">
        <v>535.26650366748163</v>
      </c>
      <c r="H4785" s="2">
        <f>AVERAGEIF(Table1[[#All],[Category]],Table1[[#This Row],[Category]],Table1[[#All],[DiscountOffer]])</f>
        <v>535.26650366747856</v>
      </c>
      <c r="I4785" s="2">
        <v>799</v>
      </c>
      <c r="J4785" s="2">
        <f>IF(Table1[[#This Row],[Ratings]]&gt;4,Table1[[#This Row],[OriginalPrice (in Rs)]],0)</f>
        <v>799</v>
      </c>
      <c r="K4785" s="2">
        <f>Table1[[#This Row],[OriginalPrice (in Rs)]]-Table1[[#This Row],[DiscountOffer]]</f>
        <v>263.73349633251837</v>
      </c>
      <c r="L4785" s="2" t="str">
        <f>IF(Table1[[#This Row],[Discount % (In Rs)]]&gt;50%,"High Discount","Low Discount")</f>
        <v>Low Discount</v>
      </c>
      <c r="M4785" s="3">
        <f>Table1[[#This Row],[Discount_Price (In Rs.)]]/Table1[[#This Row],[OriginalPrice (in Rs)]]</f>
        <v>0.33007946975283903</v>
      </c>
      <c r="N4785" s="4">
        <v>4.2</v>
      </c>
      <c r="O4785">
        <v>351</v>
      </c>
      <c r="P4785" t="s">
        <v>98</v>
      </c>
      <c r="Q4785" t="s">
        <v>14988</v>
      </c>
    </row>
    <row r="4786" spans="1:17" x14ac:dyDescent="0.25">
      <c r="A4786" t="s">
        <v>18852</v>
      </c>
      <c r="B4786" s="1">
        <v>2465194</v>
      </c>
      <c r="C4786" t="s">
        <v>745</v>
      </c>
      <c r="D4786" t="s">
        <v>173</v>
      </c>
      <c r="E4786" t="s">
        <v>4878</v>
      </c>
      <c r="F4786" t="s">
        <v>13</v>
      </c>
      <c r="G4786" s="2">
        <v>439</v>
      </c>
      <c r="H4786" s="2">
        <f>AVERAGEIF(Table1[[#All],[Category]],Table1[[#This Row],[Category]],Table1[[#All],[DiscountOffer]])</f>
        <v>535.26650366747856</v>
      </c>
      <c r="I4786" s="2">
        <v>549</v>
      </c>
      <c r="J4786" s="2">
        <f>IF(Table1[[#This Row],[Ratings]]&gt;4,Table1[[#This Row],[OriginalPrice (in Rs)]],0)</f>
        <v>549</v>
      </c>
      <c r="K4786" s="2">
        <f>Table1[[#This Row],[OriginalPrice (in Rs)]]-Table1[[#This Row],[DiscountOffer]]</f>
        <v>110</v>
      </c>
      <c r="L4786" s="2" t="str">
        <f>IF(Table1[[#This Row],[Discount % (In Rs)]]&gt;50%,"High Discount","Low Discount")</f>
        <v>Low Discount</v>
      </c>
      <c r="M4786" s="3">
        <f>Table1[[#This Row],[Discount_Price (In Rs.)]]/Table1[[#This Row],[OriginalPrice (in Rs)]]</f>
        <v>0.20036429872495445</v>
      </c>
      <c r="N4786" s="4">
        <v>4.0999999999999996</v>
      </c>
      <c r="O4786">
        <v>292</v>
      </c>
      <c r="P4786" t="s">
        <v>324</v>
      </c>
      <c r="Q4786" t="s">
        <v>18853</v>
      </c>
    </row>
    <row r="4787" spans="1:17" x14ac:dyDescent="0.25">
      <c r="A4787" t="s">
        <v>22932</v>
      </c>
      <c r="B4787" s="1">
        <v>2465168</v>
      </c>
      <c r="C4787" t="s">
        <v>745</v>
      </c>
      <c r="D4787" t="s">
        <v>173</v>
      </c>
      <c r="E4787" t="s">
        <v>4878</v>
      </c>
      <c r="F4787" t="s">
        <v>13</v>
      </c>
      <c r="G4787" s="2">
        <v>535.26650366748163</v>
      </c>
      <c r="H4787" s="2">
        <f>AVERAGEIF(Table1[[#All],[Category]],Table1[[#This Row],[Category]],Table1[[#All],[DiscountOffer]])</f>
        <v>535.26650366747856</v>
      </c>
      <c r="I4787" s="2">
        <v>699</v>
      </c>
      <c r="J4787" s="2">
        <f>IF(Table1[[#This Row],[Ratings]]&gt;4,Table1[[#This Row],[OriginalPrice (in Rs)]],0)</f>
        <v>699</v>
      </c>
      <c r="K4787" s="2">
        <f>Table1[[#This Row],[OriginalPrice (in Rs)]]-Table1[[#This Row],[DiscountOffer]]</f>
        <v>163.73349633251837</v>
      </c>
      <c r="L4787" s="2" t="str">
        <f>IF(Table1[[#This Row],[Discount % (In Rs)]]&gt;50%,"High Discount","Low Discount")</f>
        <v>Low Discount</v>
      </c>
      <c r="M4787" s="3">
        <f>Table1[[#This Row],[Discount_Price (In Rs.)]]/Table1[[#This Row],[OriginalPrice (in Rs)]]</f>
        <v>0.23423962279330238</v>
      </c>
      <c r="N4787" s="4">
        <v>4.4000000000000004</v>
      </c>
      <c r="O4787">
        <v>243</v>
      </c>
      <c r="P4787" t="s">
        <v>324</v>
      </c>
      <c r="Q4787" t="s">
        <v>22933</v>
      </c>
    </row>
    <row r="4788" spans="1:17" x14ac:dyDescent="0.25">
      <c r="A4788" t="s">
        <v>23239</v>
      </c>
      <c r="B4788" s="1">
        <v>9168387</v>
      </c>
      <c r="C4788" t="s">
        <v>745</v>
      </c>
      <c r="D4788" t="s">
        <v>173</v>
      </c>
      <c r="E4788" t="s">
        <v>4878</v>
      </c>
      <c r="F4788" t="s">
        <v>13</v>
      </c>
      <c r="G4788" s="2">
        <v>569</v>
      </c>
      <c r="H4788" s="2">
        <f>AVERAGEIF(Table1[[#All],[Category]],Table1[[#This Row],[Category]],Table1[[#All],[DiscountOffer]])</f>
        <v>535.26650366747856</v>
      </c>
      <c r="I4788" s="2">
        <v>599</v>
      </c>
      <c r="J4788" s="2">
        <f>IF(Table1[[#This Row],[Ratings]]&gt;4,Table1[[#This Row],[OriginalPrice (in Rs)]],0)</f>
        <v>0</v>
      </c>
      <c r="K4788" s="2">
        <f>Table1[[#This Row],[OriginalPrice (in Rs)]]-Table1[[#This Row],[DiscountOffer]]</f>
        <v>30</v>
      </c>
      <c r="L4788" s="2" t="str">
        <f>IF(Table1[[#This Row],[Discount % (In Rs)]]&gt;50%,"High Discount","Low Discount")</f>
        <v>Low Discount</v>
      </c>
      <c r="M4788" s="3">
        <f>Table1[[#This Row],[Discount_Price (In Rs.)]]/Table1[[#This Row],[OriginalPrice (in Rs)]]</f>
        <v>5.0083472454090151E-2</v>
      </c>
      <c r="N4788" s="4">
        <v>3.8</v>
      </c>
      <c r="O4788">
        <v>240</v>
      </c>
      <c r="P4788" t="s">
        <v>324</v>
      </c>
      <c r="Q4788" t="s">
        <v>23240</v>
      </c>
    </row>
    <row r="4789" spans="1:17" x14ac:dyDescent="0.25">
      <c r="A4789" t="s">
        <v>27550</v>
      </c>
      <c r="B4789" s="1">
        <v>14191618</v>
      </c>
      <c r="C4789" t="s">
        <v>745</v>
      </c>
      <c r="D4789" t="s">
        <v>173</v>
      </c>
      <c r="E4789" t="s">
        <v>4878</v>
      </c>
      <c r="F4789" t="s">
        <v>13</v>
      </c>
      <c r="G4789" s="2">
        <v>521</v>
      </c>
      <c r="H4789" s="2">
        <f>AVERAGEIF(Table1[[#All],[Category]],Table1[[#This Row],[Category]],Table1[[#All],[DiscountOffer]])</f>
        <v>535.26650366747856</v>
      </c>
      <c r="I4789" s="2">
        <v>549</v>
      </c>
      <c r="J4789" s="2">
        <f>IF(Table1[[#This Row],[Ratings]]&gt;4,Table1[[#This Row],[OriginalPrice (in Rs)]],0)</f>
        <v>549</v>
      </c>
      <c r="K4789" s="2">
        <f>Table1[[#This Row],[OriginalPrice (in Rs)]]-Table1[[#This Row],[DiscountOffer]]</f>
        <v>28</v>
      </c>
      <c r="L4789" s="2" t="str">
        <f>IF(Table1[[#This Row],[Discount % (In Rs)]]&gt;50%,"High Discount","Low Discount")</f>
        <v>Low Discount</v>
      </c>
      <c r="M4789" s="3">
        <f>Table1[[#This Row],[Discount_Price (In Rs.)]]/Table1[[#This Row],[OriginalPrice (in Rs)]]</f>
        <v>5.1001821493624776E-2</v>
      </c>
      <c r="N4789" s="4">
        <v>4.4000000000000004</v>
      </c>
      <c r="O4789">
        <v>202</v>
      </c>
      <c r="P4789" t="s">
        <v>324</v>
      </c>
      <c r="Q4789" t="s">
        <v>27551</v>
      </c>
    </row>
    <row r="4790" spans="1:17" x14ac:dyDescent="0.25">
      <c r="A4790" t="s">
        <v>21969</v>
      </c>
      <c r="B4790" s="1">
        <v>12741238</v>
      </c>
      <c r="C4790" t="s">
        <v>21970</v>
      </c>
      <c r="D4790" t="s">
        <v>173</v>
      </c>
      <c r="E4790" t="s">
        <v>3137</v>
      </c>
      <c r="F4790" t="s">
        <v>13</v>
      </c>
      <c r="G4790" s="2">
        <v>747</v>
      </c>
      <c r="H4790" s="2">
        <f>AVERAGEIF(Table1[[#All],[Category]],Table1[[#This Row],[Category]],Table1[[#All],[DiscountOffer]])</f>
        <v>535.26650366747856</v>
      </c>
      <c r="I4790" s="2">
        <v>1099</v>
      </c>
      <c r="J4790" s="2">
        <f>IF(Table1[[#This Row],[Ratings]]&gt;4,Table1[[#This Row],[OriginalPrice (in Rs)]],0)</f>
        <v>1099</v>
      </c>
      <c r="K4790" s="2">
        <f>Table1[[#This Row],[OriginalPrice (in Rs)]]-Table1[[#This Row],[DiscountOffer]]</f>
        <v>352</v>
      </c>
      <c r="L4790" s="2" t="str">
        <f>IF(Table1[[#This Row],[Discount % (In Rs)]]&gt;50%,"High Discount","Low Discount")</f>
        <v>Low Discount</v>
      </c>
      <c r="M4790" s="3">
        <f>Table1[[#This Row],[Discount_Price (In Rs.)]]/Table1[[#This Row],[OriginalPrice (in Rs)]]</f>
        <v>0.32029117379435851</v>
      </c>
      <c r="N4790" s="4">
        <v>4.0999999999999996</v>
      </c>
      <c r="O4790">
        <v>254</v>
      </c>
      <c r="P4790" t="s">
        <v>21972</v>
      </c>
      <c r="Q4790" t="s">
        <v>21971</v>
      </c>
    </row>
    <row r="4791" spans="1:17" x14ac:dyDescent="0.25">
      <c r="A4791" t="s">
        <v>172</v>
      </c>
      <c r="B4791" s="1">
        <v>976816</v>
      </c>
      <c r="C4791" t="s">
        <v>56</v>
      </c>
      <c r="D4791" t="s">
        <v>173</v>
      </c>
      <c r="E4791" t="s">
        <v>174</v>
      </c>
      <c r="F4791" t="s">
        <v>13</v>
      </c>
      <c r="G4791" s="2">
        <v>359</v>
      </c>
      <c r="H4791" s="2">
        <f>AVERAGEIF(Table1[[#All],[Category]],Table1[[#This Row],[Category]],Table1[[#All],[DiscountOffer]])</f>
        <v>535.26650366747856</v>
      </c>
      <c r="I4791" s="2">
        <v>599</v>
      </c>
      <c r="J4791" s="2">
        <f>IF(Table1[[#This Row],[Ratings]]&gt;4,Table1[[#This Row],[OriginalPrice (in Rs)]],0)</f>
        <v>599</v>
      </c>
      <c r="K4791" s="2">
        <f>Table1[[#This Row],[OriginalPrice (in Rs)]]-Table1[[#This Row],[DiscountOffer]]</f>
        <v>240</v>
      </c>
      <c r="L4791" s="2" t="str">
        <f>IF(Table1[[#This Row],[Discount % (In Rs)]]&gt;50%,"High Discount","Low Discount")</f>
        <v>Low Discount</v>
      </c>
      <c r="M4791" s="3">
        <f>Table1[[#This Row],[Discount_Price (In Rs.)]]/Table1[[#This Row],[OriginalPrice (in Rs)]]</f>
        <v>0.40066777963272121</v>
      </c>
      <c r="N4791" s="4">
        <v>4.3</v>
      </c>
      <c r="O4791">
        <v>987</v>
      </c>
      <c r="P4791" t="s">
        <v>142</v>
      </c>
      <c r="Q4791" t="s">
        <v>175</v>
      </c>
    </row>
    <row r="4792" spans="1:17" x14ac:dyDescent="0.25">
      <c r="A4792" t="s">
        <v>445</v>
      </c>
      <c r="B4792" s="1">
        <v>7224693</v>
      </c>
      <c r="C4792" t="s">
        <v>446</v>
      </c>
      <c r="D4792" t="s">
        <v>173</v>
      </c>
      <c r="E4792" t="s">
        <v>174</v>
      </c>
      <c r="F4792" t="s">
        <v>13</v>
      </c>
      <c r="G4792" s="2">
        <v>535.26650366748163</v>
      </c>
      <c r="H4792" s="2">
        <f>AVERAGEIF(Table1[[#All],[Category]],Table1[[#This Row],[Category]],Table1[[#All],[DiscountOffer]])</f>
        <v>535.26650366747856</v>
      </c>
      <c r="I4792" s="2">
        <v>399</v>
      </c>
      <c r="J4792" s="2">
        <f>IF(Table1[[#This Row],[Ratings]]&gt;4,Table1[[#This Row],[OriginalPrice (in Rs)]],0)</f>
        <v>399</v>
      </c>
      <c r="K4792" s="2">
        <f>Table1[[#This Row],[OriginalPrice (in Rs)]]-Table1[[#This Row],[DiscountOffer]]</f>
        <v>-136.26650366748163</v>
      </c>
      <c r="L4792" s="2" t="str">
        <f>IF(Table1[[#This Row],[Discount % (In Rs)]]&gt;50%,"High Discount","Low Discount")</f>
        <v>Low Discount</v>
      </c>
      <c r="M4792" s="3">
        <f>Table1[[#This Row],[Discount_Price (In Rs.)]]/Table1[[#This Row],[OriginalPrice (in Rs)]]</f>
        <v>-0.34152005931699658</v>
      </c>
      <c r="N4792" s="4">
        <v>4.5</v>
      </c>
      <c r="O4792">
        <v>967</v>
      </c>
      <c r="P4792" t="s">
        <v>142</v>
      </c>
      <c r="Q4792" t="s">
        <v>447</v>
      </c>
    </row>
    <row r="4793" spans="1:17" x14ac:dyDescent="0.25">
      <c r="A4793" t="s">
        <v>825</v>
      </c>
      <c r="B4793" s="1">
        <v>10986390</v>
      </c>
      <c r="C4793" t="s">
        <v>39</v>
      </c>
      <c r="D4793" t="s">
        <v>173</v>
      </c>
      <c r="E4793" t="s">
        <v>174</v>
      </c>
      <c r="F4793" t="s">
        <v>13</v>
      </c>
      <c r="G4793" s="2">
        <v>381</v>
      </c>
      <c r="H4793" s="2">
        <f>AVERAGEIF(Table1[[#All],[Category]],Table1[[#This Row],[Category]],Table1[[#All],[DiscountOffer]])</f>
        <v>535.26650366747856</v>
      </c>
      <c r="I4793" s="2">
        <v>449</v>
      </c>
      <c r="J4793" s="2">
        <f>IF(Table1[[#This Row],[Ratings]]&gt;4,Table1[[#This Row],[OriginalPrice (in Rs)]],0)</f>
        <v>449</v>
      </c>
      <c r="K4793" s="2">
        <f>Table1[[#This Row],[OriginalPrice (in Rs)]]-Table1[[#This Row],[DiscountOffer]]</f>
        <v>68</v>
      </c>
      <c r="L4793" s="2" t="str">
        <f>IF(Table1[[#This Row],[Discount % (In Rs)]]&gt;50%,"High Discount","Low Discount")</f>
        <v>Low Discount</v>
      </c>
      <c r="M4793" s="3">
        <f>Table1[[#This Row],[Discount_Price (In Rs.)]]/Table1[[#This Row],[OriginalPrice (in Rs)]]</f>
        <v>0.15144766146993319</v>
      </c>
      <c r="N4793" s="4">
        <v>4.2</v>
      </c>
      <c r="O4793">
        <v>934</v>
      </c>
      <c r="P4793" t="s">
        <v>142</v>
      </c>
      <c r="Q4793" t="s">
        <v>826</v>
      </c>
    </row>
    <row r="4794" spans="1:17" x14ac:dyDescent="0.25">
      <c r="A4794" t="s">
        <v>1013</v>
      </c>
      <c r="B4794" s="1">
        <v>10986404</v>
      </c>
      <c r="C4794" t="s">
        <v>39</v>
      </c>
      <c r="D4794" t="s">
        <v>173</v>
      </c>
      <c r="E4794" t="s">
        <v>174</v>
      </c>
      <c r="F4794" t="s">
        <v>13</v>
      </c>
      <c r="G4794" s="2">
        <v>374</v>
      </c>
      <c r="H4794" s="2">
        <f>AVERAGEIF(Table1[[#All],[Category]],Table1[[#This Row],[Category]],Table1[[#All],[DiscountOffer]])</f>
        <v>535.26650366747856</v>
      </c>
      <c r="I4794" s="2">
        <v>499</v>
      </c>
      <c r="J4794" s="2">
        <f>IF(Table1[[#This Row],[Ratings]]&gt;4,Table1[[#This Row],[OriginalPrice (in Rs)]],0)</f>
        <v>0</v>
      </c>
      <c r="K4794" s="2">
        <f>Table1[[#This Row],[OriginalPrice (in Rs)]]-Table1[[#This Row],[DiscountOffer]]</f>
        <v>125</v>
      </c>
      <c r="L4794" s="2" t="str">
        <f>IF(Table1[[#This Row],[Discount % (In Rs)]]&gt;50%,"High Discount","Low Discount")</f>
        <v>Low Discount</v>
      </c>
      <c r="M4794" s="3">
        <f>Table1[[#This Row],[Discount_Price (In Rs.)]]/Table1[[#This Row],[OriginalPrice (in Rs)]]</f>
        <v>0.25050100200400799</v>
      </c>
      <c r="N4794" s="4">
        <v>3.9</v>
      </c>
      <c r="O4794">
        <v>917</v>
      </c>
      <c r="P4794" t="s">
        <v>142</v>
      </c>
      <c r="Q4794" t="s">
        <v>1014</v>
      </c>
    </row>
    <row r="4795" spans="1:17" x14ac:dyDescent="0.25">
      <c r="A4795" t="s">
        <v>1241</v>
      </c>
      <c r="B4795" s="1">
        <v>1575063</v>
      </c>
      <c r="C4795" t="s">
        <v>39</v>
      </c>
      <c r="D4795" t="s">
        <v>173</v>
      </c>
      <c r="E4795" t="s">
        <v>174</v>
      </c>
      <c r="F4795" t="s">
        <v>13</v>
      </c>
      <c r="G4795" s="2">
        <v>466</v>
      </c>
      <c r="H4795" s="2">
        <f>AVERAGEIF(Table1[[#All],[Category]],Table1[[#This Row],[Category]],Table1[[#All],[DiscountOffer]])</f>
        <v>535.26650366747856</v>
      </c>
      <c r="I4795" s="2">
        <v>549</v>
      </c>
      <c r="J4795" s="2">
        <f>IF(Table1[[#This Row],[Ratings]]&gt;4,Table1[[#This Row],[OriginalPrice (in Rs)]],0)</f>
        <v>0</v>
      </c>
      <c r="K4795" s="2">
        <f>Table1[[#This Row],[OriginalPrice (in Rs)]]-Table1[[#This Row],[DiscountOffer]]</f>
        <v>83</v>
      </c>
      <c r="L4795" s="2" t="str">
        <f>IF(Table1[[#This Row],[Discount % (In Rs)]]&gt;50%,"High Discount","Low Discount")</f>
        <v>Low Discount</v>
      </c>
      <c r="M4795" s="3">
        <f>Table1[[#This Row],[Discount_Price (In Rs.)]]/Table1[[#This Row],[OriginalPrice (in Rs)]]</f>
        <v>0.151183970856102</v>
      </c>
      <c r="N4795" s="4">
        <v>3.8</v>
      </c>
      <c r="O4795">
        <v>899</v>
      </c>
      <c r="P4795" t="s">
        <v>142</v>
      </c>
      <c r="Q4795" t="s">
        <v>1242</v>
      </c>
    </row>
    <row r="4796" spans="1:17" x14ac:dyDescent="0.25">
      <c r="A4796" t="s">
        <v>1264</v>
      </c>
      <c r="B4796" s="1">
        <v>2510307</v>
      </c>
      <c r="C4796" t="s">
        <v>56</v>
      </c>
      <c r="D4796" t="s">
        <v>173</v>
      </c>
      <c r="E4796" t="s">
        <v>174</v>
      </c>
      <c r="F4796" t="s">
        <v>13</v>
      </c>
      <c r="G4796" s="2">
        <v>159</v>
      </c>
      <c r="H4796" s="2">
        <f>AVERAGEIF(Table1[[#All],[Category]],Table1[[#This Row],[Category]],Table1[[#All],[DiscountOffer]])</f>
        <v>535.26650366747856</v>
      </c>
      <c r="I4796" s="2">
        <v>399</v>
      </c>
      <c r="J4796" s="2">
        <f>IF(Table1[[#This Row],[Ratings]]&gt;4,Table1[[#This Row],[OriginalPrice (in Rs)]],0)</f>
        <v>0</v>
      </c>
      <c r="K4796" s="2">
        <f>Table1[[#This Row],[OriginalPrice (in Rs)]]-Table1[[#This Row],[DiscountOffer]]</f>
        <v>240</v>
      </c>
      <c r="L4796" s="2" t="str">
        <f>IF(Table1[[#This Row],[Discount % (In Rs)]]&gt;50%,"High Discount","Low Discount")</f>
        <v>High Discount</v>
      </c>
      <c r="M4796" s="3">
        <f>Table1[[#This Row],[Discount_Price (In Rs.)]]/Table1[[#This Row],[OriginalPrice (in Rs)]]</f>
        <v>0.60150375939849621</v>
      </c>
      <c r="N4796" s="4">
        <v>3.6</v>
      </c>
      <c r="O4796">
        <v>896</v>
      </c>
      <c r="P4796" t="s">
        <v>142</v>
      </c>
      <c r="Q4796" t="s">
        <v>1265</v>
      </c>
    </row>
    <row r="4797" spans="1:17" x14ac:dyDescent="0.25">
      <c r="A4797" t="s">
        <v>1359</v>
      </c>
      <c r="B4797" s="1">
        <v>618673</v>
      </c>
      <c r="C4797" t="s">
        <v>39</v>
      </c>
      <c r="D4797" t="s">
        <v>173</v>
      </c>
      <c r="E4797" t="s">
        <v>174</v>
      </c>
      <c r="F4797" t="s">
        <v>13</v>
      </c>
      <c r="G4797" s="2">
        <v>179</v>
      </c>
      <c r="H4797" s="2">
        <f>AVERAGEIF(Table1[[#All],[Category]],Table1[[#This Row],[Category]],Table1[[#All],[DiscountOffer]])</f>
        <v>535.26650366747856</v>
      </c>
      <c r="I4797" s="2">
        <v>449</v>
      </c>
      <c r="J4797" s="2">
        <f>IF(Table1[[#This Row],[Ratings]]&gt;4,Table1[[#This Row],[OriginalPrice (in Rs)]],0)</f>
        <v>449</v>
      </c>
      <c r="K4797" s="2">
        <f>Table1[[#This Row],[OriginalPrice (in Rs)]]-Table1[[#This Row],[DiscountOffer]]</f>
        <v>270</v>
      </c>
      <c r="L4797" s="2" t="str">
        <f>IF(Table1[[#This Row],[Discount % (In Rs)]]&gt;50%,"High Discount","Low Discount")</f>
        <v>High Discount</v>
      </c>
      <c r="M4797" s="3">
        <f>Table1[[#This Row],[Discount_Price (In Rs.)]]/Table1[[#This Row],[OriginalPrice (in Rs)]]</f>
        <v>0.60133630289532292</v>
      </c>
      <c r="N4797" s="4">
        <v>4.4000000000000004</v>
      </c>
      <c r="O4797">
        <v>888</v>
      </c>
      <c r="P4797" t="s">
        <v>142</v>
      </c>
      <c r="Q4797" t="s">
        <v>1360</v>
      </c>
    </row>
    <row r="4798" spans="1:17" x14ac:dyDescent="0.25">
      <c r="A4798" t="s">
        <v>1834</v>
      </c>
      <c r="B4798" s="1">
        <v>2075643</v>
      </c>
      <c r="C4798" t="s">
        <v>267</v>
      </c>
      <c r="D4798" t="s">
        <v>173</v>
      </c>
      <c r="E4798" t="s">
        <v>174</v>
      </c>
      <c r="F4798" t="s">
        <v>13</v>
      </c>
      <c r="G4798" s="2">
        <v>317</v>
      </c>
      <c r="H4798" s="2">
        <f>AVERAGEIF(Table1[[#All],[Category]],Table1[[#This Row],[Category]],Table1[[#All],[DiscountOffer]])</f>
        <v>535.26650366747856</v>
      </c>
      <c r="I4798" s="2">
        <v>489</v>
      </c>
      <c r="J4798" s="2">
        <f>IF(Table1[[#This Row],[Ratings]]&gt;4,Table1[[#This Row],[OriginalPrice (in Rs)]],0)</f>
        <v>489</v>
      </c>
      <c r="K4798" s="2">
        <f>Table1[[#This Row],[OriginalPrice (in Rs)]]-Table1[[#This Row],[DiscountOffer]]</f>
        <v>172</v>
      </c>
      <c r="L4798" s="2" t="str">
        <f>IF(Table1[[#This Row],[Discount % (In Rs)]]&gt;50%,"High Discount","Low Discount")</f>
        <v>Low Discount</v>
      </c>
      <c r="M4798" s="3">
        <f>Table1[[#This Row],[Discount_Price (In Rs.)]]/Table1[[#This Row],[OriginalPrice (in Rs)]]</f>
        <v>0.35173824130879344</v>
      </c>
      <c r="N4798" s="4">
        <v>4.3</v>
      </c>
      <c r="O4798">
        <v>854</v>
      </c>
      <c r="P4798" t="s">
        <v>142</v>
      </c>
      <c r="Q4798" t="s">
        <v>1835</v>
      </c>
    </row>
    <row r="4799" spans="1:17" x14ac:dyDescent="0.25">
      <c r="A4799" t="s">
        <v>1915</v>
      </c>
      <c r="B4799" s="1">
        <v>10986454</v>
      </c>
      <c r="C4799" t="s">
        <v>56</v>
      </c>
      <c r="D4799" t="s">
        <v>173</v>
      </c>
      <c r="E4799" t="s">
        <v>174</v>
      </c>
      <c r="F4799" t="s">
        <v>13</v>
      </c>
      <c r="G4799" s="2">
        <v>535.26650366748163</v>
      </c>
      <c r="H4799" s="2">
        <f>AVERAGEIF(Table1[[#All],[Category]],Table1[[#This Row],[Category]],Table1[[#All],[DiscountOffer]])</f>
        <v>535.26650366747856</v>
      </c>
      <c r="I4799" s="2">
        <v>499</v>
      </c>
      <c r="J4799" s="2">
        <f>IF(Table1[[#This Row],[Ratings]]&gt;4,Table1[[#This Row],[OriginalPrice (in Rs)]],0)</f>
        <v>0</v>
      </c>
      <c r="K4799" s="2">
        <f>Table1[[#This Row],[OriginalPrice (in Rs)]]-Table1[[#This Row],[DiscountOffer]]</f>
        <v>-36.266503667481629</v>
      </c>
      <c r="L4799" s="2" t="str">
        <f>IF(Table1[[#This Row],[Discount % (In Rs)]]&gt;50%,"High Discount","Low Discount")</f>
        <v>Low Discount</v>
      </c>
      <c r="M4799" s="3">
        <f>Table1[[#This Row],[Discount_Price (In Rs.)]]/Table1[[#This Row],[OriginalPrice (in Rs)]]</f>
        <v>-7.2678364063089432E-2</v>
      </c>
      <c r="N4799" s="4">
        <v>3.9</v>
      </c>
      <c r="O4799">
        <v>847</v>
      </c>
      <c r="P4799" t="s">
        <v>142</v>
      </c>
      <c r="Q4799" t="s">
        <v>1916</v>
      </c>
    </row>
    <row r="4800" spans="1:17" x14ac:dyDescent="0.25">
      <c r="A4800" t="s">
        <v>2120</v>
      </c>
      <c r="B4800" s="1">
        <v>10986386</v>
      </c>
      <c r="C4800" t="s">
        <v>39</v>
      </c>
      <c r="D4800" t="s">
        <v>173</v>
      </c>
      <c r="E4800" t="s">
        <v>174</v>
      </c>
      <c r="F4800" t="s">
        <v>13</v>
      </c>
      <c r="G4800" s="2">
        <v>199</v>
      </c>
      <c r="H4800" s="2">
        <f>AVERAGEIF(Table1[[#All],[Category]],Table1[[#This Row],[Category]],Table1[[#All],[DiscountOffer]])</f>
        <v>535.26650366747856</v>
      </c>
      <c r="I4800" s="2">
        <v>499</v>
      </c>
      <c r="J4800" s="2">
        <f>IF(Table1[[#This Row],[Ratings]]&gt;4,Table1[[#This Row],[OriginalPrice (in Rs)]],0)</f>
        <v>499</v>
      </c>
      <c r="K4800" s="2">
        <f>Table1[[#This Row],[OriginalPrice (in Rs)]]-Table1[[#This Row],[DiscountOffer]]</f>
        <v>300</v>
      </c>
      <c r="L4800" s="2" t="str">
        <f>IF(Table1[[#This Row],[Discount % (In Rs)]]&gt;50%,"High Discount","Low Discount")</f>
        <v>High Discount</v>
      </c>
      <c r="M4800" s="3">
        <f>Table1[[#This Row],[Discount_Price (In Rs.)]]/Table1[[#This Row],[OriginalPrice (in Rs)]]</f>
        <v>0.60120240480961928</v>
      </c>
      <c r="N4800" s="4">
        <v>4.4000000000000004</v>
      </c>
      <c r="O4800">
        <v>833</v>
      </c>
      <c r="P4800" t="s">
        <v>142</v>
      </c>
      <c r="Q4800" t="s">
        <v>2121</v>
      </c>
    </row>
    <row r="4801" spans="1:17" x14ac:dyDescent="0.25">
      <c r="A4801" t="s">
        <v>2179</v>
      </c>
      <c r="B4801" s="1">
        <v>12402758</v>
      </c>
      <c r="C4801" t="s">
        <v>146</v>
      </c>
      <c r="D4801" t="s">
        <v>173</v>
      </c>
      <c r="E4801" t="s">
        <v>174</v>
      </c>
      <c r="F4801" t="s">
        <v>13</v>
      </c>
      <c r="G4801" s="2">
        <v>454</v>
      </c>
      <c r="H4801" s="2">
        <f>AVERAGEIF(Table1[[#All],[Category]],Table1[[#This Row],[Category]],Table1[[#All],[DiscountOffer]])</f>
        <v>535.26650366747856</v>
      </c>
      <c r="I4801" s="2">
        <v>649</v>
      </c>
      <c r="J4801" s="2">
        <f>IF(Table1[[#This Row],[Ratings]]&gt;4,Table1[[#This Row],[OriginalPrice (in Rs)]],0)</f>
        <v>649</v>
      </c>
      <c r="K4801" s="2">
        <f>Table1[[#This Row],[OriginalPrice (in Rs)]]-Table1[[#This Row],[DiscountOffer]]</f>
        <v>195</v>
      </c>
      <c r="L4801" s="2" t="str">
        <f>IF(Table1[[#This Row],[Discount % (In Rs)]]&gt;50%,"High Discount","Low Discount")</f>
        <v>Low Discount</v>
      </c>
      <c r="M4801" s="3">
        <f>Table1[[#This Row],[Discount_Price (In Rs.)]]/Table1[[#This Row],[OriginalPrice (in Rs)]]</f>
        <v>0.30046224961479201</v>
      </c>
      <c r="N4801" s="4">
        <v>4.2</v>
      </c>
      <c r="O4801">
        <v>828</v>
      </c>
      <c r="P4801" t="s">
        <v>142</v>
      </c>
      <c r="Q4801" t="s">
        <v>2180</v>
      </c>
    </row>
    <row r="4802" spans="1:17" x14ac:dyDescent="0.25">
      <c r="A4802" t="s">
        <v>2916</v>
      </c>
      <c r="B4802" s="1">
        <v>12402760</v>
      </c>
      <c r="C4802" t="s">
        <v>146</v>
      </c>
      <c r="D4802" t="s">
        <v>173</v>
      </c>
      <c r="E4802" t="s">
        <v>174</v>
      </c>
      <c r="F4802" t="s">
        <v>13</v>
      </c>
      <c r="G4802" s="2">
        <v>454</v>
      </c>
      <c r="H4802" s="2">
        <f>AVERAGEIF(Table1[[#All],[Category]],Table1[[#This Row],[Category]],Table1[[#All],[DiscountOffer]])</f>
        <v>535.26650366747856</v>
      </c>
      <c r="I4802" s="2">
        <v>649</v>
      </c>
      <c r="J4802" s="2">
        <f>IF(Table1[[#This Row],[Ratings]]&gt;4,Table1[[#This Row],[OriginalPrice (in Rs)]],0)</f>
        <v>649</v>
      </c>
      <c r="K4802" s="2">
        <f>Table1[[#This Row],[OriginalPrice (in Rs)]]-Table1[[#This Row],[DiscountOffer]]</f>
        <v>195</v>
      </c>
      <c r="L4802" s="2" t="str">
        <f>IF(Table1[[#This Row],[Discount % (In Rs)]]&gt;50%,"High Discount","Low Discount")</f>
        <v>Low Discount</v>
      </c>
      <c r="M4802" s="3">
        <f>Table1[[#This Row],[Discount_Price (In Rs.)]]/Table1[[#This Row],[OriginalPrice (in Rs)]]</f>
        <v>0.30046224961479201</v>
      </c>
      <c r="N4802" s="4">
        <v>4.3</v>
      </c>
      <c r="O4802">
        <v>781</v>
      </c>
      <c r="P4802" t="s">
        <v>142</v>
      </c>
      <c r="Q4802" t="s">
        <v>2917</v>
      </c>
    </row>
    <row r="4803" spans="1:17" x14ac:dyDescent="0.25">
      <c r="A4803" t="s">
        <v>3265</v>
      </c>
      <c r="B4803" s="1">
        <v>2510318</v>
      </c>
      <c r="C4803" t="s">
        <v>56</v>
      </c>
      <c r="D4803" t="s">
        <v>173</v>
      </c>
      <c r="E4803" t="s">
        <v>174</v>
      </c>
      <c r="F4803" t="s">
        <v>13</v>
      </c>
      <c r="G4803" s="2">
        <v>535.26650366748163</v>
      </c>
      <c r="H4803" s="2">
        <f>AVERAGEIF(Table1[[#All],[Category]],Table1[[#This Row],[Category]],Table1[[#All],[DiscountOffer]])</f>
        <v>535.26650366747856</v>
      </c>
      <c r="I4803" s="2">
        <v>499</v>
      </c>
      <c r="J4803" s="2">
        <f>IF(Table1[[#This Row],[Ratings]]&gt;4,Table1[[#This Row],[OriginalPrice (in Rs)]],0)</f>
        <v>499</v>
      </c>
      <c r="K4803" s="2">
        <f>Table1[[#This Row],[OriginalPrice (in Rs)]]-Table1[[#This Row],[DiscountOffer]]</f>
        <v>-36.266503667481629</v>
      </c>
      <c r="L4803" s="2" t="str">
        <f>IF(Table1[[#This Row],[Discount % (In Rs)]]&gt;50%,"High Discount","Low Discount")</f>
        <v>Low Discount</v>
      </c>
      <c r="M4803" s="3">
        <f>Table1[[#This Row],[Discount_Price (In Rs.)]]/Table1[[#This Row],[OriginalPrice (in Rs)]]</f>
        <v>-7.2678364063089432E-2</v>
      </c>
      <c r="N4803" s="4">
        <v>4.0999999999999996</v>
      </c>
      <c r="O4803">
        <v>759</v>
      </c>
      <c r="P4803" t="s">
        <v>142</v>
      </c>
      <c r="Q4803" t="s">
        <v>1265</v>
      </c>
    </row>
    <row r="4804" spans="1:17" x14ac:dyDescent="0.25">
      <c r="A4804" t="s">
        <v>3272</v>
      </c>
      <c r="B4804" s="1">
        <v>12402736</v>
      </c>
      <c r="C4804" t="s">
        <v>146</v>
      </c>
      <c r="D4804" t="s">
        <v>173</v>
      </c>
      <c r="E4804" t="s">
        <v>174</v>
      </c>
      <c r="F4804" t="s">
        <v>13</v>
      </c>
      <c r="G4804" s="2">
        <v>324</v>
      </c>
      <c r="H4804" s="2">
        <f>AVERAGEIF(Table1[[#All],[Category]],Table1[[#This Row],[Category]],Table1[[#All],[DiscountOffer]])</f>
        <v>535.26650366747856</v>
      </c>
      <c r="I4804" s="2">
        <v>499</v>
      </c>
      <c r="J4804" s="2">
        <f>IF(Table1[[#This Row],[Ratings]]&gt;4,Table1[[#This Row],[OriginalPrice (in Rs)]],0)</f>
        <v>499</v>
      </c>
      <c r="K4804" s="2">
        <f>Table1[[#This Row],[OriginalPrice (in Rs)]]-Table1[[#This Row],[DiscountOffer]]</f>
        <v>175</v>
      </c>
      <c r="L4804" s="2" t="str">
        <f>IF(Table1[[#This Row],[Discount % (In Rs)]]&gt;50%,"High Discount","Low Discount")</f>
        <v>Low Discount</v>
      </c>
      <c r="M4804" s="3">
        <f>Table1[[#This Row],[Discount_Price (In Rs.)]]/Table1[[#This Row],[OriginalPrice (in Rs)]]</f>
        <v>0.35070140280561124</v>
      </c>
      <c r="N4804" s="4">
        <v>4.2</v>
      </c>
      <c r="O4804">
        <v>758</v>
      </c>
      <c r="P4804" t="s">
        <v>142</v>
      </c>
      <c r="Q4804" t="s">
        <v>3273</v>
      </c>
    </row>
    <row r="4805" spans="1:17" x14ac:dyDescent="0.25">
      <c r="A4805" t="s">
        <v>3655</v>
      </c>
      <c r="B4805" s="1">
        <v>6831812</v>
      </c>
      <c r="C4805" t="s">
        <v>10</v>
      </c>
      <c r="D4805" t="s">
        <v>173</v>
      </c>
      <c r="E4805" t="s">
        <v>174</v>
      </c>
      <c r="F4805" t="s">
        <v>13</v>
      </c>
      <c r="G4805" s="2">
        <v>314</v>
      </c>
      <c r="H4805" s="2">
        <f>AVERAGEIF(Table1[[#All],[Category]],Table1[[#This Row],[Category]],Table1[[#All],[DiscountOffer]])</f>
        <v>535.26650366747856</v>
      </c>
      <c r="I4805" s="2">
        <v>449</v>
      </c>
      <c r="J4805" s="2">
        <f>IF(Table1[[#This Row],[Ratings]]&gt;4,Table1[[#This Row],[OriginalPrice (in Rs)]],0)</f>
        <v>449</v>
      </c>
      <c r="K4805" s="2">
        <f>Table1[[#This Row],[OriginalPrice (in Rs)]]-Table1[[#This Row],[DiscountOffer]]</f>
        <v>135</v>
      </c>
      <c r="L4805" s="2" t="str">
        <f>IF(Table1[[#This Row],[Discount % (In Rs)]]&gt;50%,"High Discount","Low Discount")</f>
        <v>Low Discount</v>
      </c>
      <c r="M4805" s="3">
        <f>Table1[[#This Row],[Discount_Price (In Rs.)]]/Table1[[#This Row],[OriginalPrice (in Rs)]]</f>
        <v>0.30066815144766146</v>
      </c>
      <c r="N4805" s="4">
        <v>4.4000000000000004</v>
      </c>
      <c r="O4805">
        <v>732</v>
      </c>
      <c r="P4805" t="s">
        <v>142</v>
      </c>
      <c r="Q4805" t="s">
        <v>3656</v>
      </c>
    </row>
    <row r="4806" spans="1:17" x14ac:dyDescent="0.25">
      <c r="A4806" t="s">
        <v>3750</v>
      </c>
      <c r="B4806" s="1">
        <v>1616326</v>
      </c>
      <c r="C4806" t="s">
        <v>39</v>
      </c>
      <c r="D4806" t="s">
        <v>173</v>
      </c>
      <c r="E4806" t="s">
        <v>174</v>
      </c>
      <c r="F4806" t="s">
        <v>13</v>
      </c>
      <c r="G4806" s="2">
        <v>319</v>
      </c>
      <c r="H4806" s="2">
        <f>AVERAGEIF(Table1[[#All],[Category]],Table1[[#This Row],[Category]],Table1[[#All],[DiscountOffer]])</f>
        <v>535.26650366747856</v>
      </c>
      <c r="I4806" s="2">
        <v>399</v>
      </c>
      <c r="J4806" s="2">
        <f>IF(Table1[[#This Row],[Ratings]]&gt;4,Table1[[#This Row],[OriginalPrice (in Rs)]],0)</f>
        <v>399</v>
      </c>
      <c r="K4806" s="2">
        <f>Table1[[#This Row],[OriginalPrice (in Rs)]]-Table1[[#This Row],[DiscountOffer]]</f>
        <v>80</v>
      </c>
      <c r="L4806" s="2" t="str">
        <f>IF(Table1[[#This Row],[Discount % (In Rs)]]&gt;50%,"High Discount","Low Discount")</f>
        <v>Low Discount</v>
      </c>
      <c r="M4806" s="3">
        <f>Table1[[#This Row],[Discount_Price (In Rs.)]]/Table1[[#This Row],[OriginalPrice (in Rs)]]</f>
        <v>0.20050125313283207</v>
      </c>
      <c r="N4806" s="4">
        <v>4.2</v>
      </c>
      <c r="O4806">
        <v>725</v>
      </c>
      <c r="P4806" t="s">
        <v>142</v>
      </c>
      <c r="Q4806" t="s">
        <v>3751</v>
      </c>
    </row>
    <row r="4807" spans="1:17" x14ac:dyDescent="0.25">
      <c r="A4807" t="s">
        <v>4215</v>
      </c>
      <c r="B4807" s="1">
        <v>14405324</v>
      </c>
      <c r="C4807" t="s">
        <v>1619</v>
      </c>
      <c r="D4807" t="s">
        <v>173</v>
      </c>
      <c r="E4807" t="s">
        <v>174</v>
      </c>
      <c r="F4807" t="s">
        <v>13</v>
      </c>
      <c r="G4807" s="2">
        <v>535.26650366748163</v>
      </c>
      <c r="H4807" s="2">
        <f>AVERAGEIF(Table1[[#All],[Category]],Table1[[#This Row],[Category]],Table1[[#All],[DiscountOffer]])</f>
        <v>535.26650366747856</v>
      </c>
      <c r="I4807" s="2">
        <v>249</v>
      </c>
      <c r="J4807" s="2">
        <f>IF(Table1[[#This Row],[Ratings]]&gt;4,Table1[[#This Row],[OriginalPrice (in Rs)]],0)</f>
        <v>249</v>
      </c>
      <c r="K4807" s="2">
        <f>Table1[[#This Row],[OriginalPrice (in Rs)]]-Table1[[#This Row],[DiscountOffer]]</f>
        <v>-286.26650366748163</v>
      </c>
      <c r="L4807" s="2" t="str">
        <f>IF(Table1[[#This Row],[Discount % (In Rs)]]&gt;50%,"High Discount","Low Discount")</f>
        <v>Low Discount</v>
      </c>
      <c r="M4807" s="3">
        <f>Table1[[#This Row],[Discount_Price (In Rs.)]]/Table1[[#This Row],[OriginalPrice (in Rs)]]</f>
        <v>-1.14966467336338</v>
      </c>
      <c r="N4807" s="4">
        <v>4.3</v>
      </c>
      <c r="O4807">
        <v>698</v>
      </c>
      <c r="P4807" t="s">
        <v>4217</v>
      </c>
      <c r="Q4807" t="s">
        <v>4216</v>
      </c>
    </row>
    <row r="4808" spans="1:17" x14ac:dyDescent="0.25">
      <c r="A4808" t="s">
        <v>4590</v>
      </c>
      <c r="B4808" s="1">
        <v>10986358</v>
      </c>
      <c r="C4808" t="s">
        <v>39</v>
      </c>
      <c r="D4808" t="s">
        <v>173</v>
      </c>
      <c r="E4808" t="s">
        <v>174</v>
      </c>
      <c r="F4808" t="s">
        <v>13</v>
      </c>
      <c r="G4808" s="2">
        <v>274</v>
      </c>
      <c r="H4808" s="2">
        <f>AVERAGEIF(Table1[[#All],[Category]],Table1[[#This Row],[Category]],Table1[[#All],[DiscountOffer]])</f>
        <v>535.26650366747856</v>
      </c>
      <c r="I4808" s="2">
        <v>499</v>
      </c>
      <c r="J4808" s="2">
        <f>IF(Table1[[#This Row],[Ratings]]&gt;4,Table1[[#This Row],[OriginalPrice (in Rs)]],0)</f>
        <v>0</v>
      </c>
      <c r="K4808" s="2">
        <f>Table1[[#This Row],[OriginalPrice (in Rs)]]-Table1[[#This Row],[DiscountOffer]]</f>
        <v>225</v>
      </c>
      <c r="L4808" s="2" t="str">
        <f>IF(Table1[[#This Row],[Discount % (In Rs)]]&gt;50%,"High Discount","Low Discount")</f>
        <v>Low Discount</v>
      </c>
      <c r="M4808" s="3">
        <f>Table1[[#This Row],[Discount_Price (In Rs.)]]/Table1[[#This Row],[OriginalPrice (in Rs)]]</f>
        <v>0.45090180360721444</v>
      </c>
      <c r="N4808" s="4">
        <v>4</v>
      </c>
      <c r="O4808">
        <v>675</v>
      </c>
      <c r="P4808" t="s">
        <v>142</v>
      </c>
      <c r="Q4808" t="s">
        <v>1242</v>
      </c>
    </row>
    <row r="4809" spans="1:17" x14ac:dyDescent="0.25">
      <c r="A4809" t="s">
        <v>5054</v>
      </c>
      <c r="B4809" s="1">
        <v>14198032</v>
      </c>
      <c r="C4809" t="s">
        <v>5055</v>
      </c>
      <c r="D4809" t="s">
        <v>173</v>
      </c>
      <c r="E4809" t="s">
        <v>174</v>
      </c>
      <c r="F4809" t="s">
        <v>13</v>
      </c>
      <c r="G4809" s="2">
        <v>351</v>
      </c>
      <c r="H4809" s="2">
        <f>AVERAGEIF(Table1[[#All],[Category]],Table1[[#This Row],[Category]],Table1[[#All],[DiscountOffer]])</f>
        <v>535.26650366747856</v>
      </c>
      <c r="I4809" s="2">
        <v>799</v>
      </c>
      <c r="J4809" s="2">
        <f>IF(Table1[[#This Row],[Ratings]]&gt;4,Table1[[#This Row],[OriginalPrice (in Rs)]],0)</f>
        <v>799</v>
      </c>
      <c r="K4809" s="2">
        <f>Table1[[#This Row],[OriginalPrice (in Rs)]]-Table1[[#This Row],[DiscountOffer]]</f>
        <v>448</v>
      </c>
      <c r="L4809" s="2" t="str">
        <f>IF(Table1[[#This Row],[Discount % (In Rs)]]&gt;50%,"High Discount","Low Discount")</f>
        <v>High Discount</v>
      </c>
      <c r="M4809" s="3">
        <f>Table1[[#This Row],[Discount_Price (In Rs.)]]/Table1[[#This Row],[OriginalPrice (in Rs)]]</f>
        <v>0.56070087609511887</v>
      </c>
      <c r="N4809" s="4">
        <v>4.2</v>
      </c>
      <c r="O4809">
        <v>653</v>
      </c>
      <c r="P4809" t="s">
        <v>142</v>
      </c>
      <c r="Q4809" t="s">
        <v>5056</v>
      </c>
    </row>
    <row r="4810" spans="1:17" x14ac:dyDescent="0.25">
      <c r="A4810" t="s">
        <v>5173</v>
      </c>
      <c r="B4810" s="1">
        <v>1616324</v>
      </c>
      <c r="C4810" t="s">
        <v>39</v>
      </c>
      <c r="D4810" t="s">
        <v>173</v>
      </c>
      <c r="E4810" t="s">
        <v>174</v>
      </c>
      <c r="F4810" t="s">
        <v>13</v>
      </c>
      <c r="G4810" s="2">
        <v>319</v>
      </c>
      <c r="H4810" s="2">
        <f>AVERAGEIF(Table1[[#All],[Category]],Table1[[#This Row],[Category]],Table1[[#All],[DiscountOffer]])</f>
        <v>535.26650366747856</v>
      </c>
      <c r="I4810" s="2">
        <v>399</v>
      </c>
      <c r="J4810" s="2">
        <f>IF(Table1[[#This Row],[Ratings]]&gt;4,Table1[[#This Row],[OriginalPrice (in Rs)]],0)</f>
        <v>399</v>
      </c>
      <c r="K4810" s="2">
        <f>Table1[[#This Row],[OriginalPrice (in Rs)]]-Table1[[#This Row],[DiscountOffer]]</f>
        <v>80</v>
      </c>
      <c r="L4810" s="2" t="str">
        <f>IF(Table1[[#This Row],[Discount % (In Rs)]]&gt;50%,"High Discount","Low Discount")</f>
        <v>Low Discount</v>
      </c>
      <c r="M4810" s="3">
        <f>Table1[[#This Row],[Discount_Price (In Rs.)]]/Table1[[#This Row],[OriginalPrice (in Rs)]]</f>
        <v>0.20050125313283207</v>
      </c>
      <c r="N4810" s="4">
        <v>4.0999999999999996</v>
      </c>
      <c r="O4810">
        <v>646</v>
      </c>
      <c r="P4810" t="s">
        <v>142</v>
      </c>
      <c r="Q4810" t="s">
        <v>3751</v>
      </c>
    </row>
    <row r="4811" spans="1:17" x14ac:dyDescent="0.25">
      <c r="A4811" t="s">
        <v>5722</v>
      </c>
      <c r="B4811" s="1">
        <v>12402734</v>
      </c>
      <c r="C4811" t="s">
        <v>146</v>
      </c>
      <c r="D4811" t="s">
        <v>173</v>
      </c>
      <c r="E4811" t="s">
        <v>174</v>
      </c>
      <c r="F4811" t="s">
        <v>13</v>
      </c>
      <c r="G4811" s="2">
        <v>421</v>
      </c>
      <c r="H4811" s="2">
        <f>AVERAGEIF(Table1[[#All],[Category]],Table1[[#This Row],[Category]],Table1[[#All],[DiscountOffer]])</f>
        <v>535.26650366747856</v>
      </c>
      <c r="I4811" s="2">
        <v>649</v>
      </c>
      <c r="J4811" s="2">
        <f>IF(Table1[[#This Row],[Ratings]]&gt;4,Table1[[#This Row],[OriginalPrice (in Rs)]],0)</f>
        <v>649</v>
      </c>
      <c r="K4811" s="2">
        <f>Table1[[#This Row],[OriginalPrice (in Rs)]]-Table1[[#This Row],[DiscountOffer]]</f>
        <v>228</v>
      </c>
      <c r="L4811" s="2" t="str">
        <f>IF(Table1[[#This Row],[Discount % (In Rs)]]&gt;50%,"High Discount","Low Discount")</f>
        <v>Low Discount</v>
      </c>
      <c r="M4811" s="3">
        <f>Table1[[#This Row],[Discount_Price (In Rs.)]]/Table1[[#This Row],[OriginalPrice (in Rs)]]</f>
        <v>0.35130970724191063</v>
      </c>
      <c r="N4811" s="4">
        <v>4.5</v>
      </c>
      <c r="O4811">
        <v>619</v>
      </c>
      <c r="P4811" t="s">
        <v>142</v>
      </c>
      <c r="Q4811" t="s">
        <v>2917</v>
      </c>
    </row>
    <row r="4812" spans="1:17" x14ac:dyDescent="0.25">
      <c r="A4812" t="s">
        <v>6026</v>
      </c>
      <c r="B4812" s="1">
        <v>10986452</v>
      </c>
      <c r="C4812" t="s">
        <v>39</v>
      </c>
      <c r="D4812" t="s">
        <v>173</v>
      </c>
      <c r="E4812" t="s">
        <v>174</v>
      </c>
      <c r="F4812" t="s">
        <v>13</v>
      </c>
      <c r="G4812" s="2">
        <v>349</v>
      </c>
      <c r="H4812" s="2">
        <f>AVERAGEIF(Table1[[#All],[Category]],Table1[[#This Row],[Category]],Table1[[#All],[DiscountOffer]])</f>
        <v>535.26650366747856</v>
      </c>
      <c r="I4812" s="2">
        <v>499</v>
      </c>
      <c r="J4812" s="2">
        <f>IF(Table1[[#This Row],[Ratings]]&gt;4,Table1[[#This Row],[OriginalPrice (in Rs)]],0)</f>
        <v>0</v>
      </c>
      <c r="K4812" s="2">
        <f>Table1[[#This Row],[OriginalPrice (in Rs)]]-Table1[[#This Row],[DiscountOffer]]</f>
        <v>150</v>
      </c>
      <c r="L4812" s="2" t="str">
        <f>IF(Table1[[#This Row],[Discount % (In Rs)]]&gt;50%,"High Discount","Low Discount")</f>
        <v>Low Discount</v>
      </c>
      <c r="M4812" s="3">
        <f>Table1[[#This Row],[Discount_Price (In Rs.)]]/Table1[[#This Row],[OriginalPrice (in Rs)]]</f>
        <v>0.30060120240480964</v>
      </c>
      <c r="N4812" s="4">
        <v>3.9</v>
      </c>
      <c r="O4812">
        <v>605</v>
      </c>
      <c r="P4812" t="s">
        <v>142</v>
      </c>
      <c r="Q4812" t="s">
        <v>6027</v>
      </c>
    </row>
    <row r="4813" spans="1:17" x14ac:dyDescent="0.25">
      <c r="A4813" t="s">
        <v>6224</v>
      </c>
      <c r="B4813" s="1">
        <v>14322004</v>
      </c>
      <c r="C4813" t="s">
        <v>6225</v>
      </c>
      <c r="D4813" t="s">
        <v>173</v>
      </c>
      <c r="E4813" t="s">
        <v>174</v>
      </c>
      <c r="F4813" t="s">
        <v>13</v>
      </c>
      <c r="G4813" s="2">
        <v>236</v>
      </c>
      <c r="H4813" s="2">
        <f>AVERAGEIF(Table1[[#All],[Category]],Table1[[#This Row],[Category]],Table1[[#All],[DiscountOffer]])</f>
        <v>535.26650366747856</v>
      </c>
      <c r="I4813" s="2">
        <v>249</v>
      </c>
      <c r="J4813" s="2">
        <f>IF(Table1[[#This Row],[Ratings]]&gt;4,Table1[[#This Row],[OriginalPrice (in Rs)]],0)</f>
        <v>249</v>
      </c>
      <c r="K4813" s="2">
        <f>Table1[[#This Row],[OriginalPrice (in Rs)]]-Table1[[#This Row],[DiscountOffer]]</f>
        <v>13</v>
      </c>
      <c r="L4813" s="2" t="str">
        <f>IF(Table1[[#This Row],[Discount % (In Rs)]]&gt;50%,"High Discount","Low Discount")</f>
        <v>Low Discount</v>
      </c>
      <c r="M4813" s="3">
        <f>Table1[[#This Row],[Discount_Price (In Rs.)]]/Table1[[#This Row],[OriginalPrice (in Rs)]]</f>
        <v>5.2208835341365459E-2</v>
      </c>
      <c r="N4813" s="4">
        <v>4.2</v>
      </c>
      <c r="O4813">
        <v>598</v>
      </c>
      <c r="P4813" t="s">
        <v>6227</v>
      </c>
      <c r="Q4813" t="s">
        <v>6226</v>
      </c>
    </row>
    <row r="4814" spans="1:17" x14ac:dyDescent="0.25">
      <c r="A4814" t="s">
        <v>6327</v>
      </c>
      <c r="B4814" s="1">
        <v>11949510</v>
      </c>
      <c r="C4814" t="s">
        <v>5352</v>
      </c>
      <c r="D4814" t="s">
        <v>173</v>
      </c>
      <c r="E4814" t="s">
        <v>174</v>
      </c>
      <c r="F4814" t="s">
        <v>13</v>
      </c>
      <c r="G4814" s="2">
        <v>535.26650366748163</v>
      </c>
      <c r="H4814" s="2">
        <f>AVERAGEIF(Table1[[#All],[Category]],Table1[[#This Row],[Category]],Table1[[#All],[DiscountOffer]])</f>
        <v>535.26650366747856</v>
      </c>
      <c r="I4814" s="2">
        <v>299</v>
      </c>
      <c r="J4814" s="2">
        <f>IF(Table1[[#This Row],[Ratings]]&gt;4,Table1[[#This Row],[OriginalPrice (in Rs)]],0)</f>
        <v>0</v>
      </c>
      <c r="K4814" s="2">
        <f>Table1[[#This Row],[OriginalPrice (in Rs)]]-Table1[[#This Row],[DiscountOffer]]</f>
        <v>-236.26650366748163</v>
      </c>
      <c r="L4814" s="2" t="str">
        <f>IF(Table1[[#This Row],[Discount % (In Rs)]]&gt;50%,"High Discount","Low Discount")</f>
        <v>Low Discount</v>
      </c>
      <c r="M4814" s="3">
        <f>Table1[[#This Row],[Discount_Price (In Rs.)]]/Table1[[#This Row],[OriginalPrice (in Rs)]]</f>
        <v>-0.79018897547652722</v>
      </c>
      <c r="N4814" s="4">
        <v>4</v>
      </c>
      <c r="O4814">
        <v>594</v>
      </c>
      <c r="P4814" t="s">
        <v>6329</v>
      </c>
      <c r="Q4814" t="s">
        <v>6328</v>
      </c>
    </row>
    <row r="4815" spans="1:17" x14ac:dyDescent="0.25">
      <c r="A4815" t="s">
        <v>6647</v>
      </c>
      <c r="B4815" s="1">
        <v>1422313</v>
      </c>
      <c r="C4815" t="s">
        <v>10</v>
      </c>
      <c r="D4815" t="s">
        <v>173</v>
      </c>
      <c r="E4815" t="s">
        <v>174</v>
      </c>
      <c r="F4815" t="s">
        <v>13</v>
      </c>
      <c r="G4815" s="2">
        <v>319</v>
      </c>
      <c r="H4815" s="2">
        <f>AVERAGEIF(Table1[[#All],[Category]],Table1[[#This Row],[Category]],Table1[[#All],[DiscountOffer]])</f>
        <v>535.26650366747856</v>
      </c>
      <c r="I4815" s="2">
        <v>399</v>
      </c>
      <c r="J4815" s="2">
        <f>IF(Table1[[#This Row],[Ratings]]&gt;4,Table1[[#This Row],[OriginalPrice (in Rs)]],0)</f>
        <v>399</v>
      </c>
      <c r="K4815" s="2">
        <f>Table1[[#This Row],[OriginalPrice (in Rs)]]-Table1[[#This Row],[DiscountOffer]]</f>
        <v>80</v>
      </c>
      <c r="L4815" s="2" t="str">
        <f>IF(Table1[[#This Row],[Discount % (In Rs)]]&gt;50%,"High Discount","Low Discount")</f>
        <v>Low Discount</v>
      </c>
      <c r="M4815" s="3">
        <f>Table1[[#This Row],[Discount_Price (In Rs.)]]/Table1[[#This Row],[OriginalPrice (in Rs)]]</f>
        <v>0.20050125313283207</v>
      </c>
      <c r="N4815" s="4">
        <v>4.2</v>
      </c>
      <c r="O4815">
        <v>582</v>
      </c>
      <c r="P4815" t="s">
        <v>142</v>
      </c>
      <c r="Q4815" t="s">
        <v>6648</v>
      </c>
    </row>
    <row r="4816" spans="1:17" x14ac:dyDescent="0.25">
      <c r="A4816" t="s">
        <v>6731</v>
      </c>
      <c r="B4816" s="1">
        <v>13130286</v>
      </c>
      <c r="C4816" t="s">
        <v>6732</v>
      </c>
      <c r="D4816" t="s">
        <v>173</v>
      </c>
      <c r="E4816" t="s">
        <v>174</v>
      </c>
      <c r="F4816" t="s">
        <v>13</v>
      </c>
      <c r="G4816" s="2">
        <v>535.26650366748163</v>
      </c>
      <c r="H4816" s="2">
        <f>AVERAGEIF(Table1[[#All],[Category]],Table1[[#This Row],[Category]],Table1[[#All],[DiscountOffer]])</f>
        <v>535.26650366747856</v>
      </c>
      <c r="I4816" s="2">
        <v>479</v>
      </c>
      <c r="J4816" s="2">
        <f>IF(Table1[[#This Row],[Ratings]]&gt;4,Table1[[#This Row],[OriginalPrice (in Rs)]],0)</f>
        <v>479</v>
      </c>
      <c r="K4816" s="2">
        <f>Table1[[#This Row],[OriginalPrice (in Rs)]]-Table1[[#This Row],[DiscountOffer]]</f>
        <v>-56.266503667481629</v>
      </c>
      <c r="L4816" s="2" t="str">
        <f>IF(Table1[[#This Row],[Discount % (In Rs)]]&gt;50%,"High Discount","Low Discount")</f>
        <v>Low Discount</v>
      </c>
      <c r="M4816" s="3">
        <f>Table1[[#This Row],[Discount_Price (In Rs.)]]/Table1[[#This Row],[OriginalPrice (in Rs)]]</f>
        <v>-0.11746660473378211</v>
      </c>
      <c r="N4816" s="4">
        <v>4.0999999999999996</v>
      </c>
      <c r="O4816">
        <v>578</v>
      </c>
      <c r="P4816" t="s">
        <v>142</v>
      </c>
      <c r="Q4816" t="s">
        <v>6733</v>
      </c>
    </row>
    <row r="4817" spans="1:17" x14ac:dyDescent="0.25">
      <c r="A4817" t="s">
        <v>7101</v>
      </c>
      <c r="B4817" s="1">
        <v>10928636</v>
      </c>
      <c r="C4817" t="s">
        <v>7102</v>
      </c>
      <c r="D4817" t="s">
        <v>173</v>
      </c>
      <c r="E4817" t="s">
        <v>174</v>
      </c>
      <c r="F4817" t="s">
        <v>13</v>
      </c>
      <c r="G4817" s="2">
        <v>263</v>
      </c>
      <c r="H4817" s="2">
        <f>AVERAGEIF(Table1[[#All],[Category]],Table1[[#This Row],[Category]],Table1[[#All],[DiscountOffer]])</f>
        <v>535.26650366747856</v>
      </c>
      <c r="I4817" s="2">
        <v>599</v>
      </c>
      <c r="J4817" s="2">
        <f>IF(Table1[[#This Row],[Ratings]]&gt;4,Table1[[#This Row],[OriginalPrice (in Rs)]],0)</f>
        <v>599</v>
      </c>
      <c r="K4817" s="2">
        <f>Table1[[#This Row],[OriginalPrice (in Rs)]]-Table1[[#This Row],[DiscountOffer]]</f>
        <v>336</v>
      </c>
      <c r="L4817" s="2" t="str">
        <f>IF(Table1[[#This Row],[Discount % (In Rs)]]&gt;50%,"High Discount","Low Discount")</f>
        <v>High Discount</v>
      </c>
      <c r="M4817" s="3">
        <f>Table1[[#This Row],[Discount_Price (In Rs.)]]/Table1[[#This Row],[OriginalPrice (in Rs)]]</f>
        <v>0.56093489148580966</v>
      </c>
      <c r="N4817" s="4">
        <v>4.3</v>
      </c>
      <c r="O4817">
        <v>563</v>
      </c>
      <c r="P4817" t="s">
        <v>142</v>
      </c>
      <c r="Q4817" t="s">
        <v>7103</v>
      </c>
    </row>
    <row r="4818" spans="1:17" x14ac:dyDescent="0.25">
      <c r="A4818" t="s">
        <v>7252</v>
      </c>
      <c r="B4818" s="1">
        <v>12402754</v>
      </c>
      <c r="C4818" t="s">
        <v>146</v>
      </c>
      <c r="D4818" t="s">
        <v>173</v>
      </c>
      <c r="E4818" t="s">
        <v>174</v>
      </c>
      <c r="F4818" t="s">
        <v>13</v>
      </c>
      <c r="G4818" s="2">
        <v>384</v>
      </c>
      <c r="H4818" s="2">
        <f>AVERAGEIF(Table1[[#All],[Category]],Table1[[#This Row],[Category]],Table1[[#All],[DiscountOffer]])</f>
        <v>535.26650366747856</v>
      </c>
      <c r="I4818" s="2">
        <v>549</v>
      </c>
      <c r="J4818" s="2">
        <f>IF(Table1[[#This Row],[Ratings]]&gt;4,Table1[[#This Row],[OriginalPrice (in Rs)]],0)</f>
        <v>0</v>
      </c>
      <c r="K4818" s="2">
        <f>Table1[[#This Row],[OriginalPrice (in Rs)]]-Table1[[#This Row],[DiscountOffer]]</f>
        <v>165</v>
      </c>
      <c r="L4818" s="2" t="str">
        <f>IF(Table1[[#This Row],[Discount % (In Rs)]]&gt;50%,"High Discount","Low Discount")</f>
        <v>Low Discount</v>
      </c>
      <c r="M4818" s="3">
        <f>Table1[[#This Row],[Discount_Price (In Rs.)]]/Table1[[#This Row],[OriginalPrice (in Rs)]]</f>
        <v>0.30054644808743169</v>
      </c>
      <c r="N4818" s="4">
        <v>3.9</v>
      </c>
      <c r="O4818">
        <v>558</v>
      </c>
      <c r="P4818" t="s">
        <v>142</v>
      </c>
      <c r="Q4818" t="s">
        <v>3273</v>
      </c>
    </row>
    <row r="4819" spans="1:17" x14ac:dyDescent="0.25">
      <c r="A4819" t="s">
        <v>7454</v>
      </c>
      <c r="B4819" s="1">
        <v>14015758</v>
      </c>
      <c r="C4819" t="s">
        <v>7455</v>
      </c>
      <c r="D4819" t="s">
        <v>173</v>
      </c>
      <c r="E4819" t="s">
        <v>174</v>
      </c>
      <c r="F4819" t="s">
        <v>13</v>
      </c>
      <c r="G4819" s="2">
        <v>279</v>
      </c>
      <c r="H4819" s="2">
        <f>AVERAGEIF(Table1[[#All],[Category]],Table1[[#This Row],[Category]],Table1[[#All],[DiscountOffer]])</f>
        <v>535.26650366747856</v>
      </c>
      <c r="I4819" s="2">
        <v>499</v>
      </c>
      <c r="J4819" s="2">
        <f>IF(Table1[[#This Row],[Ratings]]&gt;4,Table1[[#This Row],[OriginalPrice (in Rs)]],0)</f>
        <v>0</v>
      </c>
      <c r="K4819" s="2">
        <f>Table1[[#This Row],[OriginalPrice (in Rs)]]-Table1[[#This Row],[DiscountOffer]]</f>
        <v>220</v>
      </c>
      <c r="L4819" s="2" t="str">
        <f>IF(Table1[[#This Row],[Discount % (In Rs)]]&gt;50%,"High Discount","Low Discount")</f>
        <v>Low Discount</v>
      </c>
      <c r="M4819" s="3">
        <f>Table1[[#This Row],[Discount_Price (In Rs.)]]/Table1[[#This Row],[OriginalPrice (in Rs)]]</f>
        <v>0.4408817635270541</v>
      </c>
      <c r="N4819" s="4">
        <v>3.7</v>
      </c>
      <c r="O4819">
        <v>551</v>
      </c>
      <c r="P4819" t="s">
        <v>142</v>
      </c>
      <c r="Q4819" t="s">
        <v>7456</v>
      </c>
    </row>
    <row r="4820" spans="1:17" x14ac:dyDescent="0.25">
      <c r="A4820" t="s">
        <v>7653</v>
      </c>
      <c r="B4820" s="1">
        <v>2147572</v>
      </c>
      <c r="C4820" t="s">
        <v>39</v>
      </c>
      <c r="D4820" t="s">
        <v>173</v>
      </c>
      <c r="E4820" t="s">
        <v>174</v>
      </c>
      <c r="F4820" t="s">
        <v>13</v>
      </c>
      <c r="G4820" s="2">
        <v>249</v>
      </c>
      <c r="H4820" s="2">
        <f>AVERAGEIF(Table1[[#All],[Category]],Table1[[#This Row],[Category]],Table1[[#All],[DiscountOffer]])</f>
        <v>535.26650366747856</v>
      </c>
      <c r="I4820" s="2">
        <v>499</v>
      </c>
      <c r="J4820" s="2">
        <f>IF(Table1[[#This Row],[Ratings]]&gt;4,Table1[[#This Row],[OriginalPrice (in Rs)]],0)</f>
        <v>499</v>
      </c>
      <c r="K4820" s="2">
        <f>Table1[[#This Row],[OriginalPrice (in Rs)]]-Table1[[#This Row],[DiscountOffer]]</f>
        <v>250</v>
      </c>
      <c r="L4820" s="2" t="str">
        <f>IF(Table1[[#This Row],[Discount % (In Rs)]]&gt;50%,"High Discount","Low Discount")</f>
        <v>High Discount</v>
      </c>
      <c r="M4820" s="3">
        <f>Table1[[#This Row],[Discount_Price (In Rs.)]]/Table1[[#This Row],[OriginalPrice (in Rs)]]</f>
        <v>0.50100200400801598</v>
      </c>
      <c r="N4820" s="4">
        <v>4.4000000000000004</v>
      </c>
      <c r="O4820">
        <v>544</v>
      </c>
      <c r="P4820" t="s">
        <v>142</v>
      </c>
      <c r="Q4820" t="s">
        <v>7654</v>
      </c>
    </row>
    <row r="4821" spans="1:17" x14ac:dyDescent="0.25">
      <c r="A4821" t="s">
        <v>7750</v>
      </c>
      <c r="B4821" s="1">
        <v>1616320</v>
      </c>
      <c r="C4821" t="s">
        <v>39</v>
      </c>
      <c r="D4821" t="s">
        <v>173</v>
      </c>
      <c r="E4821" t="s">
        <v>174</v>
      </c>
      <c r="F4821" t="s">
        <v>13</v>
      </c>
      <c r="G4821" s="2">
        <v>319</v>
      </c>
      <c r="H4821" s="2">
        <f>AVERAGEIF(Table1[[#All],[Category]],Table1[[#This Row],[Category]],Table1[[#All],[DiscountOffer]])</f>
        <v>535.26650366747856</v>
      </c>
      <c r="I4821" s="2">
        <v>399</v>
      </c>
      <c r="J4821" s="2">
        <f>IF(Table1[[#This Row],[Ratings]]&gt;4,Table1[[#This Row],[OriginalPrice (in Rs)]],0)</f>
        <v>399</v>
      </c>
      <c r="K4821" s="2">
        <f>Table1[[#This Row],[OriginalPrice (in Rs)]]-Table1[[#This Row],[DiscountOffer]]</f>
        <v>80</v>
      </c>
      <c r="L4821" s="2" t="str">
        <f>IF(Table1[[#This Row],[Discount % (In Rs)]]&gt;50%,"High Discount","Low Discount")</f>
        <v>Low Discount</v>
      </c>
      <c r="M4821" s="3">
        <f>Table1[[#This Row],[Discount_Price (In Rs.)]]/Table1[[#This Row],[OriginalPrice (in Rs)]]</f>
        <v>0.20050125313283207</v>
      </c>
      <c r="N4821" s="4">
        <v>4.0999999999999996</v>
      </c>
      <c r="O4821">
        <v>540</v>
      </c>
      <c r="P4821" t="s">
        <v>142</v>
      </c>
      <c r="Q4821" t="s">
        <v>3751</v>
      </c>
    </row>
    <row r="4822" spans="1:17" x14ac:dyDescent="0.25">
      <c r="A4822" t="s">
        <v>7819</v>
      </c>
      <c r="B4822" s="1">
        <v>2510285</v>
      </c>
      <c r="C4822" t="s">
        <v>39</v>
      </c>
      <c r="D4822" t="s">
        <v>173</v>
      </c>
      <c r="E4822" t="s">
        <v>174</v>
      </c>
      <c r="F4822" t="s">
        <v>13</v>
      </c>
      <c r="G4822" s="2">
        <v>319</v>
      </c>
      <c r="H4822" s="2">
        <f>AVERAGEIF(Table1[[#All],[Category]],Table1[[#This Row],[Category]],Table1[[#All],[DiscountOffer]])</f>
        <v>535.26650366747856</v>
      </c>
      <c r="I4822" s="2">
        <v>399</v>
      </c>
      <c r="J4822" s="2">
        <f>IF(Table1[[#This Row],[Ratings]]&gt;4,Table1[[#This Row],[OriginalPrice (in Rs)]],0)</f>
        <v>399</v>
      </c>
      <c r="K4822" s="2">
        <f>Table1[[#This Row],[OriginalPrice (in Rs)]]-Table1[[#This Row],[DiscountOffer]]</f>
        <v>80</v>
      </c>
      <c r="L4822" s="2" t="str">
        <f>IF(Table1[[#This Row],[Discount % (In Rs)]]&gt;50%,"High Discount","Low Discount")</f>
        <v>Low Discount</v>
      </c>
      <c r="M4822" s="3">
        <f>Table1[[#This Row],[Discount_Price (In Rs.)]]/Table1[[#This Row],[OriginalPrice (in Rs)]]</f>
        <v>0.20050125313283207</v>
      </c>
      <c r="N4822" s="4">
        <v>4.3</v>
      </c>
      <c r="O4822">
        <v>537</v>
      </c>
      <c r="P4822" t="s">
        <v>142</v>
      </c>
      <c r="Q4822" t="s">
        <v>7820</v>
      </c>
    </row>
    <row r="4823" spans="1:17" x14ac:dyDescent="0.25">
      <c r="A4823" t="s">
        <v>7868</v>
      </c>
      <c r="B4823" s="1">
        <v>2510284</v>
      </c>
      <c r="C4823" t="s">
        <v>39</v>
      </c>
      <c r="D4823" t="s">
        <v>173</v>
      </c>
      <c r="E4823" t="s">
        <v>174</v>
      </c>
      <c r="F4823" t="s">
        <v>13</v>
      </c>
      <c r="G4823" s="2">
        <v>259</v>
      </c>
      <c r="H4823" s="2">
        <f>AVERAGEIF(Table1[[#All],[Category]],Table1[[#This Row],[Category]],Table1[[#All],[DiscountOffer]])</f>
        <v>535.26650366747856</v>
      </c>
      <c r="I4823" s="2">
        <v>399</v>
      </c>
      <c r="J4823" s="2">
        <f>IF(Table1[[#This Row],[Ratings]]&gt;4,Table1[[#This Row],[OriginalPrice (in Rs)]],0)</f>
        <v>0</v>
      </c>
      <c r="K4823" s="2">
        <f>Table1[[#This Row],[OriginalPrice (in Rs)]]-Table1[[#This Row],[DiscountOffer]]</f>
        <v>140</v>
      </c>
      <c r="L4823" s="2" t="str">
        <f>IF(Table1[[#This Row],[Discount % (In Rs)]]&gt;50%,"High Discount","Low Discount")</f>
        <v>Low Discount</v>
      </c>
      <c r="M4823" s="3">
        <f>Table1[[#This Row],[Discount_Price (In Rs.)]]/Table1[[#This Row],[OriginalPrice (in Rs)]]</f>
        <v>0.35087719298245612</v>
      </c>
      <c r="N4823" s="4">
        <v>3.6</v>
      </c>
      <c r="O4823">
        <v>535</v>
      </c>
      <c r="P4823" t="s">
        <v>142</v>
      </c>
      <c r="Q4823" t="s">
        <v>7869</v>
      </c>
    </row>
    <row r="4824" spans="1:17" x14ac:dyDescent="0.25">
      <c r="A4824" t="s">
        <v>7922</v>
      </c>
      <c r="B4824" s="1">
        <v>13825536</v>
      </c>
      <c r="C4824" t="s">
        <v>146</v>
      </c>
      <c r="D4824" t="s">
        <v>173</v>
      </c>
      <c r="E4824" t="s">
        <v>174</v>
      </c>
      <c r="F4824" t="s">
        <v>13</v>
      </c>
      <c r="G4824" s="2">
        <v>324</v>
      </c>
      <c r="H4824" s="2">
        <f>AVERAGEIF(Table1[[#All],[Category]],Table1[[#This Row],[Category]],Table1[[#All],[DiscountOffer]])</f>
        <v>535.26650366747856</v>
      </c>
      <c r="I4824" s="2">
        <v>499</v>
      </c>
      <c r="J4824" s="2">
        <f>IF(Table1[[#This Row],[Ratings]]&gt;4,Table1[[#This Row],[OriginalPrice (in Rs)]],0)</f>
        <v>499</v>
      </c>
      <c r="K4824" s="2">
        <f>Table1[[#This Row],[OriginalPrice (in Rs)]]-Table1[[#This Row],[DiscountOffer]]</f>
        <v>175</v>
      </c>
      <c r="L4824" s="2" t="str">
        <f>IF(Table1[[#This Row],[Discount % (In Rs)]]&gt;50%,"High Discount","Low Discount")</f>
        <v>Low Discount</v>
      </c>
      <c r="M4824" s="3">
        <f>Table1[[#This Row],[Discount_Price (In Rs.)]]/Table1[[#This Row],[OriginalPrice (in Rs)]]</f>
        <v>0.35070140280561124</v>
      </c>
      <c r="N4824" s="4">
        <v>4.3</v>
      </c>
      <c r="O4824">
        <v>533</v>
      </c>
      <c r="P4824" t="s">
        <v>142</v>
      </c>
      <c r="Q4824" t="s">
        <v>7923</v>
      </c>
    </row>
    <row r="4825" spans="1:17" x14ac:dyDescent="0.25">
      <c r="A4825" t="s">
        <v>7928</v>
      </c>
      <c r="B4825" s="1">
        <v>11443948</v>
      </c>
      <c r="C4825" t="s">
        <v>321</v>
      </c>
      <c r="D4825" t="s">
        <v>173</v>
      </c>
      <c r="E4825" t="s">
        <v>174</v>
      </c>
      <c r="F4825" t="s">
        <v>13</v>
      </c>
      <c r="G4825" s="2">
        <v>535.26650366748163</v>
      </c>
      <c r="H4825" s="2">
        <f>AVERAGEIF(Table1[[#All],[Category]],Table1[[#This Row],[Category]],Table1[[#All],[DiscountOffer]])</f>
        <v>535.26650366747856</v>
      </c>
      <c r="I4825" s="2">
        <v>397</v>
      </c>
      <c r="J4825" s="2">
        <f>IF(Table1[[#This Row],[Ratings]]&gt;4,Table1[[#This Row],[OriginalPrice (in Rs)]],0)</f>
        <v>397</v>
      </c>
      <c r="K4825" s="2">
        <f>Table1[[#This Row],[OriginalPrice (in Rs)]]-Table1[[#This Row],[DiscountOffer]]</f>
        <v>-138.26650366748163</v>
      </c>
      <c r="L4825" s="2" t="str">
        <f>IF(Table1[[#This Row],[Discount % (In Rs)]]&gt;50%,"High Discount","Low Discount")</f>
        <v>Low Discount</v>
      </c>
      <c r="M4825" s="3">
        <f>Table1[[#This Row],[Discount_Price (In Rs.)]]/Table1[[#This Row],[OriginalPrice (in Rs)]]</f>
        <v>-0.34827834676947511</v>
      </c>
      <c r="N4825" s="4">
        <v>4.3</v>
      </c>
      <c r="O4825">
        <v>533</v>
      </c>
      <c r="P4825" t="s">
        <v>142</v>
      </c>
      <c r="Q4825" t="s">
        <v>7929</v>
      </c>
    </row>
    <row r="4826" spans="1:17" x14ac:dyDescent="0.25">
      <c r="A4826" t="s">
        <v>7960</v>
      </c>
      <c r="B4826" s="1">
        <v>1422318</v>
      </c>
      <c r="C4826" t="s">
        <v>10</v>
      </c>
      <c r="D4826" t="s">
        <v>173</v>
      </c>
      <c r="E4826" t="s">
        <v>174</v>
      </c>
      <c r="F4826" t="s">
        <v>13</v>
      </c>
      <c r="G4826" s="2">
        <v>179</v>
      </c>
      <c r="H4826" s="2">
        <f>AVERAGEIF(Table1[[#All],[Category]],Table1[[#This Row],[Category]],Table1[[#All],[DiscountOffer]])</f>
        <v>535.26650366747856</v>
      </c>
      <c r="I4826" s="2">
        <v>299</v>
      </c>
      <c r="J4826" s="2">
        <f>IF(Table1[[#This Row],[Ratings]]&gt;4,Table1[[#This Row],[OriginalPrice (in Rs)]],0)</f>
        <v>299</v>
      </c>
      <c r="K4826" s="2">
        <f>Table1[[#This Row],[OriginalPrice (in Rs)]]-Table1[[#This Row],[DiscountOffer]]</f>
        <v>120</v>
      </c>
      <c r="L4826" s="2" t="str">
        <f>IF(Table1[[#This Row],[Discount % (In Rs)]]&gt;50%,"High Discount","Low Discount")</f>
        <v>Low Discount</v>
      </c>
      <c r="M4826" s="3">
        <f>Table1[[#This Row],[Discount_Price (In Rs.)]]/Table1[[#This Row],[OriginalPrice (in Rs)]]</f>
        <v>0.40133779264214048</v>
      </c>
      <c r="N4826" s="4">
        <v>4.4000000000000004</v>
      </c>
      <c r="O4826">
        <v>532</v>
      </c>
      <c r="P4826" t="s">
        <v>142</v>
      </c>
      <c r="Q4826" t="s">
        <v>7961</v>
      </c>
    </row>
    <row r="4827" spans="1:17" x14ac:dyDescent="0.25">
      <c r="A4827" t="s">
        <v>8152</v>
      </c>
      <c r="B4827" s="1">
        <v>10382757</v>
      </c>
      <c r="C4827" t="s">
        <v>8153</v>
      </c>
      <c r="D4827" t="s">
        <v>173</v>
      </c>
      <c r="E4827" t="s">
        <v>174</v>
      </c>
      <c r="F4827" t="s">
        <v>13</v>
      </c>
      <c r="G4827" s="2">
        <v>524</v>
      </c>
      <c r="H4827" s="2">
        <f>AVERAGEIF(Table1[[#All],[Category]],Table1[[#This Row],[Category]],Table1[[#All],[DiscountOffer]])</f>
        <v>535.26650366747856</v>
      </c>
      <c r="I4827" s="2">
        <v>749</v>
      </c>
      <c r="J4827" s="2">
        <f>IF(Table1[[#This Row],[Ratings]]&gt;4,Table1[[#This Row],[OriginalPrice (in Rs)]],0)</f>
        <v>0</v>
      </c>
      <c r="K4827" s="2">
        <f>Table1[[#This Row],[OriginalPrice (in Rs)]]-Table1[[#This Row],[DiscountOffer]]</f>
        <v>225</v>
      </c>
      <c r="L4827" s="2" t="str">
        <f>IF(Table1[[#This Row],[Discount % (In Rs)]]&gt;50%,"High Discount","Low Discount")</f>
        <v>Low Discount</v>
      </c>
      <c r="M4827" s="3">
        <f>Table1[[#This Row],[Discount_Price (In Rs.)]]/Table1[[#This Row],[OriginalPrice (in Rs)]]</f>
        <v>0.30040053404539385</v>
      </c>
      <c r="N4827" s="4">
        <v>3.9</v>
      </c>
      <c r="O4827">
        <v>526</v>
      </c>
      <c r="P4827" t="s">
        <v>142</v>
      </c>
      <c r="Q4827" t="s">
        <v>8154</v>
      </c>
    </row>
    <row r="4828" spans="1:17" x14ac:dyDescent="0.25">
      <c r="A4828" t="s">
        <v>8332</v>
      </c>
      <c r="B4828" s="1">
        <v>1422476</v>
      </c>
      <c r="C4828" t="s">
        <v>39</v>
      </c>
      <c r="D4828" t="s">
        <v>173</v>
      </c>
      <c r="E4828" t="s">
        <v>174</v>
      </c>
      <c r="F4828" t="s">
        <v>13</v>
      </c>
      <c r="G4828" s="2">
        <v>259</v>
      </c>
      <c r="H4828" s="2">
        <f>AVERAGEIF(Table1[[#All],[Category]],Table1[[#This Row],[Category]],Table1[[#All],[DiscountOffer]])</f>
        <v>535.26650366747856</v>
      </c>
      <c r="I4828" s="2">
        <v>399</v>
      </c>
      <c r="J4828" s="2">
        <f>IF(Table1[[#This Row],[Ratings]]&gt;4,Table1[[#This Row],[OriginalPrice (in Rs)]],0)</f>
        <v>0</v>
      </c>
      <c r="K4828" s="2">
        <f>Table1[[#This Row],[OriginalPrice (in Rs)]]-Table1[[#This Row],[DiscountOffer]]</f>
        <v>140</v>
      </c>
      <c r="L4828" s="2" t="str">
        <f>IF(Table1[[#This Row],[Discount % (In Rs)]]&gt;50%,"High Discount","Low Discount")</f>
        <v>Low Discount</v>
      </c>
      <c r="M4828" s="3">
        <f>Table1[[#This Row],[Discount_Price (In Rs.)]]/Table1[[#This Row],[OriginalPrice (in Rs)]]</f>
        <v>0.35087719298245612</v>
      </c>
      <c r="N4828" s="4">
        <v>3.8</v>
      </c>
      <c r="O4828">
        <v>520</v>
      </c>
      <c r="P4828" t="s">
        <v>142</v>
      </c>
      <c r="Q4828" t="s">
        <v>8333</v>
      </c>
    </row>
    <row r="4829" spans="1:17" x14ac:dyDescent="0.25">
      <c r="A4829" t="s">
        <v>8455</v>
      </c>
      <c r="B4829" s="1">
        <v>12402728</v>
      </c>
      <c r="C4829" t="s">
        <v>146</v>
      </c>
      <c r="D4829" t="s">
        <v>173</v>
      </c>
      <c r="E4829" t="s">
        <v>174</v>
      </c>
      <c r="F4829" t="s">
        <v>13</v>
      </c>
      <c r="G4829" s="2">
        <v>419</v>
      </c>
      <c r="H4829" s="2">
        <f>AVERAGEIF(Table1[[#All],[Category]],Table1[[#This Row],[Category]],Table1[[#All],[DiscountOffer]])</f>
        <v>535.26650366747856</v>
      </c>
      <c r="I4829" s="2">
        <v>599</v>
      </c>
      <c r="J4829" s="2">
        <f>IF(Table1[[#This Row],[Ratings]]&gt;4,Table1[[#This Row],[OriginalPrice (in Rs)]],0)</f>
        <v>599</v>
      </c>
      <c r="K4829" s="2">
        <f>Table1[[#This Row],[OriginalPrice (in Rs)]]-Table1[[#This Row],[DiscountOffer]]</f>
        <v>180</v>
      </c>
      <c r="L4829" s="2" t="str">
        <f>IF(Table1[[#This Row],[Discount % (In Rs)]]&gt;50%,"High Discount","Low Discount")</f>
        <v>Low Discount</v>
      </c>
      <c r="M4829" s="3">
        <f>Table1[[#This Row],[Discount_Price (In Rs.)]]/Table1[[#This Row],[OriginalPrice (in Rs)]]</f>
        <v>0.30050083472454092</v>
      </c>
      <c r="N4829" s="4">
        <v>4.4000000000000004</v>
      </c>
      <c r="O4829">
        <v>516</v>
      </c>
      <c r="P4829" t="s">
        <v>142</v>
      </c>
      <c r="Q4829" t="s">
        <v>8456</v>
      </c>
    </row>
    <row r="4830" spans="1:17" x14ac:dyDescent="0.25">
      <c r="A4830" t="s">
        <v>8542</v>
      </c>
      <c r="B4830" s="1">
        <v>9451673</v>
      </c>
      <c r="C4830" t="s">
        <v>39</v>
      </c>
      <c r="D4830" t="s">
        <v>173</v>
      </c>
      <c r="E4830" t="s">
        <v>174</v>
      </c>
      <c r="F4830" t="s">
        <v>13</v>
      </c>
      <c r="G4830" s="2">
        <v>535.26650366748163</v>
      </c>
      <c r="H4830" s="2">
        <f>AVERAGEIF(Table1[[#All],[Category]],Table1[[#This Row],[Category]],Table1[[#All],[DiscountOffer]])</f>
        <v>535.26650366747856</v>
      </c>
      <c r="I4830" s="2">
        <v>549</v>
      </c>
      <c r="J4830" s="2">
        <f>IF(Table1[[#This Row],[Ratings]]&gt;4,Table1[[#This Row],[OriginalPrice (in Rs)]],0)</f>
        <v>549</v>
      </c>
      <c r="K4830" s="2">
        <f>Table1[[#This Row],[OriginalPrice (in Rs)]]-Table1[[#This Row],[DiscountOffer]]</f>
        <v>13.733496332518371</v>
      </c>
      <c r="L4830" s="2" t="str">
        <f>IF(Table1[[#This Row],[Discount % (In Rs)]]&gt;50%,"High Discount","Low Discount")</f>
        <v>Low Discount</v>
      </c>
      <c r="M4830" s="3">
        <f>Table1[[#This Row],[Discount_Price (In Rs.)]]/Table1[[#This Row],[OriginalPrice (in Rs)]]</f>
        <v>2.501547601551616E-2</v>
      </c>
      <c r="N4830" s="4">
        <v>4.0999999999999996</v>
      </c>
      <c r="O4830">
        <v>513</v>
      </c>
      <c r="P4830" t="s">
        <v>142</v>
      </c>
      <c r="Q4830" t="s">
        <v>8543</v>
      </c>
    </row>
    <row r="4831" spans="1:17" x14ac:dyDescent="0.25">
      <c r="A4831" t="s">
        <v>8678</v>
      </c>
      <c r="B4831" s="1">
        <v>7224670</v>
      </c>
      <c r="C4831" t="s">
        <v>446</v>
      </c>
      <c r="D4831" t="s">
        <v>173</v>
      </c>
      <c r="E4831" t="s">
        <v>174</v>
      </c>
      <c r="F4831" t="s">
        <v>13</v>
      </c>
      <c r="G4831" s="2">
        <v>535.26650366748163</v>
      </c>
      <c r="H4831" s="2">
        <f>AVERAGEIF(Table1[[#All],[Category]],Table1[[#This Row],[Category]],Table1[[#All],[DiscountOffer]])</f>
        <v>535.26650366747856</v>
      </c>
      <c r="I4831" s="2">
        <v>429</v>
      </c>
      <c r="J4831" s="2">
        <f>IF(Table1[[#This Row],[Ratings]]&gt;4,Table1[[#This Row],[OriginalPrice (in Rs)]],0)</f>
        <v>429</v>
      </c>
      <c r="K4831" s="2">
        <f>Table1[[#This Row],[OriginalPrice (in Rs)]]-Table1[[#This Row],[DiscountOffer]]</f>
        <v>-106.26650366748163</v>
      </c>
      <c r="L4831" s="2" t="str">
        <f>IF(Table1[[#This Row],[Discount % (In Rs)]]&gt;50%,"High Discount","Low Discount")</f>
        <v>Low Discount</v>
      </c>
      <c r="M4831" s="3">
        <f>Table1[[#This Row],[Discount_Price (In Rs.)]]/Table1[[#This Row],[OriginalPrice (in Rs)]]</f>
        <v>-0.24770746775636743</v>
      </c>
      <c r="N4831" s="4">
        <v>4.4000000000000004</v>
      </c>
      <c r="O4831">
        <v>508</v>
      </c>
      <c r="P4831" t="s">
        <v>142</v>
      </c>
      <c r="Q4831" t="s">
        <v>8679</v>
      </c>
    </row>
    <row r="4832" spans="1:17" x14ac:dyDescent="0.25">
      <c r="A4832" t="s">
        <v>9162</v>
      </c>
      <c r="B4832" s="1">
        <v>1422480</v>
      </c>
      <c r="C4832" t="s">
        <v>39</v>
      </c>
      <c r="D4832" t="s">
        <v>173</v>
      </c>
      <c r="E4832" t="s">
        <v>174</v>
      </c>
      <c r="F4832" t="s">
        <v>13</v>
      </c>
      <c r="G4832" s="2">
        <v>224</v>
      </c>
      <c r="H4832" s="2">
        <f>AVERAGEIF(Table1[[#All],[Category]],Table1[[#This Row],[Category]],Table1[[#All],[DiscountOffer]])</f>
        <v>535.26650366747856</v>
      </c>
      <c r="I4832" s="2">
        <v>299</v>
      </c>
      <c r="J4832" s="2">
        <f>IF(Table1[[#This Row],[Ratings]]&gt;4,Table1[[#This Row],[OriginalPrice (in Rs)]],0)</f>
        <v>299</v>
      </c>
      <c r="K4832" s="2">
        <f>Table1[[#This Row],[OriginalPrice (in Rs)]]-Table1[[#This Row],[DiscountOffer]]</f>
        <v>75</v>
      </c>
      <c r="L4832" s="2" t="str">
        <f>IF(Table1[[#This Row],[Discount % (In Rs)]]&gt;50%,"High Discount","Low Discount")</f>
        <v>Low Discount</v>
      </c>
      <c r="M4832" s="3">
        <f>Table1[[#This Row],[Discount_Price (In Rs.)]]/Table1[[#This Row],[OriginalPrice (in Rs)]]</f>
        <v>0.25083612040133779</v>
      </c>
      <c r="N4832" s="4">
        <v>4.4000000000000004</v>
      </c>
      <c r="O4832">
        <v>492</v>
      </c>
      <c r="P4832" t="s">
        <v>142</v>
      </c>
      <c r="Q4832" t="s">
        <v>9163</v>
      </c>
    </row>
    <row r="4833" spans="1:17" x14ac:dyDescent="0.25">
      <c r="A4833" t="s">
        <v>9922</v>
      </c>
      <c r="B4833" s="1">
        <v>1422479</v>
      </c>
      <c r="C4833" t="s">
        <v>39</v>
      </c>
      <c r="D4833" t="s">
        <v>173</v>
      </c>
      <c r="E4833" t="s">
        <v>174</v>
      </c>
      <c r="F4833" t="s">
        <v>13</v>
      </c>
      <c r="G4833" s="2">
        <v>299</v>
      </c>
      <c r="H4833" s="2">
        <f>AVERAGEIF(Table1[[#All],[Category]],Table1[[#This Row],[Category]],Table1[[#All],[DiscountOffer]])</f>
        <v>535.26650366747856</v>
      </c>
      <c r="I4833" s="2">
        <v>399</v>
      </c>
      <c r="J4833" s="2">
        <f>IF(Table1[[#This Row],[Ratings]]&gt;4,Table1[[#This Row],[OriginalPrice (in Rs)]],0)</f>
        <v>399</v>
      </c>
      <c r="K4833" s="2">
        <f>Table1[[#This Row],[OriginalPrice (in Rs)]]-Table1[[#This Row],[DiscountOffer]]</f>
        <v>100</v>
      </c>
      <c r="L4833" s="2" t="str">
        <f>IF(Table1[[#This Row],[Discount % (In Rs)]]&gt;50%,"High Discount","Low Discount")</f>
        <v>Low Discount</v>
      </c>
      <c r="M4833" s="3">
        <f>Table1[[#This Row],[Discount_Price (In Rs.)]]/Table1[[#This Row],[OriginalPrice (in Rs)]]</f>
        <v>0.25062656641604009</v>
      </c>
      <c r="N4833" s="4">
        <v>4.4000000000000004</v>
      </c>
      <c r="O4833">
        <v>470</v>
      </c>
      <c r="P4833" t="s">
        <v>142</v>
      </c>
      <c r="Q4833" t="s">
        <v>9923</v>
      </c>
    </row>
    <row r="4834" spans="1:17" x14ac:dyDescent="0.25">
      <c r="A4834" t="s">
        <v>10399</v>
      </c>
      <c r="B4834" s="1">
        <v>1610047</v>
      </c>
      <c r="C4834" t="s">
        <v>10</v>
      </c>
      <c r="D4834" t="s">
        <v>173</v>
      </c>
      <c r="E4834" t="s">
        <v>174</v>
      </c>
      <c r="F4834" t="s">
        <v>13</v>
      </c>
      <c r="G4834" s="2">
        <v>389</v>
      </c>
      <c r="H4834" s="2">
        <f>AVERAGEIF(Table1[[#All],[Category]],Table1[[#This Row],[Category]],Table1[[#All],[DiscountOffer]])</f>
        <v>535.26650366747856</v>
      </c>
      <c r="I4834" s="2">
        <v>599</v>
      </c>
      <c r="J4834" s="2">
        <f>IF(Table1[[#This Row],[Ratings]]&gt;4,Table1[[#This Row],[OriginalPrice (in Rs)]],0)</f>
        <v>599</v>
      </c>
      <c r="K4834" s="2">
        <f>Table1[[#This Row],[OriginalPrice (in Rs)]]-Table1[[#This Row],[DiscountOffer]]</f>
        <v>210</v>
      </c>
      <c r="L4834" s="2" t="str">
        <f>IF(Table1[[#This Row],[Discount % (In Rs)]]&gt;50%,"High Discount","Low Discount")</f>
        <v>Low Discount</v>
      </c>
      <c r="M4834" s="3">
        <f>Table1[[#This Row],[Discount_Price (In Rs.)]]/Table1[[#This Row],[OriginalPrice (in Rs)]]</f>
        <v>0.35058430717863104</v>
      </c>
      <c r="N4834" s="4">
        <v>4.0999999999999996</v>
      </c>
      <c r="O4834">
        <v>457</v>
      </c>
      <c r="P4834" t="s">
        <v>142</v>
      </c>
      <c r="Q4834" t="s">
        <v>10400</v>
      </c>
    </row>
    <row r="4835" spans="1:17" x14ac:dyDescent="0.25">
      <c r="A4835" t="s">
        <v>10820</v>
      </c>
      <c r="B4835" s="1">
        <v>6831811</v>
      </c>
      <c r="C4835" t="s">
        <v>10</v>
      </c>
      <c r="D4835" t="s">
        <v>173</v>
      </c>
      <c r="E4835" t="s">
        <v>174</v>
      </c>
      <c r="F4835" t="s">
        <v>13</v>
      </c>
      <c r="G4835" s="2">
        <v>314</v>
      </c>
      <c r="H4835" s="2">
        <f>AVERAGEIF(Table1[[#All],[Category]],Table1[[#This Row],[Category]],Table1[[#All],[DiscountOffer]])</f>
        <v>535.26650366747856</v>
      </c>
      <c r="I4835" s="2">
        <v>449</v>
      </c>
      <c r="J4835" s="2">
        <f>IF(Table1[[#This Row],[Ratings]]&gt;4,Table1[[#This Row],[OriginalPrice (in Rs)]],0)</f>
        <v>449</v>
      </c>
      <c r="K4835" s="2">
        <f>Table1[[#This Row],[OriginalPrice (in Rs)]]-Table1[[#This Row],[DiscountOffer]]</f>
        <v>135</v>
      </c>
      <c r="L4835" s="2" t="str">
        <f>IF(Table1[[#This Row],[Discount % (In Rs)]]&gt;50%,"High Discount","Low Discount")</f>
        <v>Low Discount</v>
      </c>
      <c r="M4835" s="3">
        <f>Table1[[#This Row],[Discount_Price (In Rs.)]]/Table1[[#This Row],[OriginalPrice (in Rs)]]</f>
        <v>0.30066815144766146</v>
      </c>
      <c r="N4835" s="4">
        <v>4.5999999999999996</v>
      </c>
      <c r="O4835">
        <v>445</v>
      </c>
      <c r="P4835" t="s">
        <v>142</v>
      </c>
      <c r="Q4835" t="s">
        <v>3656</v>
      </c>
    </row>
    <row r="4836" spans="1:17" x14ac:dyDescent="0.25">
      <c r="A4836" t="s">
        <v>11129</v>
      </c>
      <c r="B4836" s="1">
        <v>1610044</v>
      </c>
      <c r="C4836" t="s">
        <v>10</v>
      </c>
      <c r="D4836" t="s">
        <v>173</v>
      </c>
      <c r="E4836" t="s">
        <v>174</v>
      </c>
      <c r="F4836" t="s">
        <v>13</v>
      </c>
      <c r="G4836" s="2">
        <v>359</v>
      </c>
      <c r="H4836" s="2">
        <f>AVERAGEIF(Table1[[#All],[Category]],Table1[[#This Row],[Category]],Table1[[#All],[DiscountOffer]])</f>
        <v>535.26650366747856</v>
      </c>
      <c r="I4836" s="2">
        <v>599</v>
      </c>
      <c r="J4836" s="2">
        <f>IF(Table1[[#This Row],[Ratings]]&gt;4,Table1[[#This Row],[OriginalPrice (in Rs)]],0)</f>
        <v>599</v>
      </c>
      <c r="K4836" s="2">
        <f>Table1[[#This Row],[OriginalPrice (in Rs)]]-Table1[[#This Row],[DiscountOffer]]</f>
        <v>240</v>
      </c>
      <c r="L4836" s="2" t="str">
        <f>IF(Table1[[#This Row],[Discount % (In Rs)]]&gt;50%,"High Discount","Low Discount")</f>
        <v>Low Discount</v>
      </c>
      <c r="M4836" s="3">
        <f>Table1[[#This Row],[Discount_Price (In Rs.)]]/Table1[[#This Row],[OriginalPrice (in Rs)]]</f>
        <v>0.40066777963272121</v>
      </c>
      <c r="N4836" s="4">
        <v>4.2</v>
      </c>
      <c r="O4836">
        <v>437</v>
      </c>
      <c r="P4836" t="s">
        <v>142</v>
      </c>
      <c r="Q4836" t="s">
        <v>11130</v>
      </c>
    </row>
    <row r="4837" spans="1:17" x14ac:dyDescent="0.25">
      <c r="A4837" t="s">
        <v>11209</v>
      </c>
      <c r="B4837" s="1">
        <v>1575056</v>
      </c>
      <c r="C4837" t="s">
        <v>39</v>
      </c>
      <c r="D4837" t="s">
        <v>173</v>
      </c>
      <c r="E4837" t="s">
        <v>174</v>
      </c>
      <c r="F4837" t="s">
        <v>13</v>
      </c>
      <c r="G4837" s="2">
        <v>329</v>
      </c>
      <c r="H4837" s="2">
        <f>AVERAGEIF(Table1[[#All],[Category]],Table1[[#This Row],[Category]],Table1[[#All],[DiscountOffer]])</f>
        <v>535.26650366747856</v>
      </c>
      <c r="I4837" s="2">
        <v>549</v>
      </c>
      <c r="J4837" s="2">
        <f>IF(Table1[[#This Row],[Ratings]]&gt;4,Table1[[#This Row],[OriginalPrice (in Rs)]],0)</f>
        <v>0</v>
      </c>
      <c r="K4837" s="2">
        <f>Table1[[#This Row],[OriginalPrice (in Rs)]]-Table1[[#This Row],[DiscountOffer]]</f>
        <v>220</v>
      </c>
      <c r="L4837" s="2" t="str">
        <f>IF(Table1[[#This Row],[Discount % (In Rs)]]&gt;50%,"High Discount","Low Discount")</f>
        <v>Low Discount</v>
      </c>
      <c r="M4837" s="3">
        <f>Table1[[#This Row],[Discount_Price (In Rs.)]]/Table1[[#This Row],[OriginalPrice (in Rs)]]</f>
        <v>0.40072859744990891</v>
      </c>
      <c r="N4837" s="4">
        <v>3.7</v>
      </c>
      <c r="O4837">
        <v>435</v>
      </c>
      <c r="P4837" t="s">
        <v>142</v>
      </c>
      <c r="Q4837" t="s">
        <v>8333</v>
      </c>
    </row>
    <row r="4838" spans="1:17" x14ac:dyDescent="0.25">
      <c r="A4838" t="s">
        <v>11424</v>
      </c>
      <c r="B4838" s="1">
        <v>1616325</v>
      </c>
      <c r="C4838" t="s">
        <v>39</v>
      </c>
      <c r="D4838" t="s">
        <v>173</v>
      </c>
      <c r="E4838" t="s">
        <v>174</v>
      </c>
      <c r="F4838" t="s">
        <v>13</v>
      </c>
      <c r="G4838" s="2">
        <v>279</v>
      </c>
      <c r="H4838" s="2">
        <f>AVERAGEIF(Table1[[#All],[Category]],Table1[[#This Row],[Category]],Table1[[#All],[DiscountOffer]])</f>
        <v>535.26650366747856</v>
      </c>
      <c r="I4838" s="2">
        <v>399</v>
      </c>
      <c r="J4838" s="2">
        <f>IF(Table1[[#This Row],[Ratings]]&gt;4,Table1[[#This Row],[OriginalPrice (in Rs)]],0)</f>
        <v>399</v>
      </c>
      <c r="K4838" s="2">
        <f>Table1[[#This Row],[OriginalPrice (in Rs)]]-Table1[[#This Row],[DiscountOffer]]</f>
        <v>120</v>
      </c>
      <c r="L4838" s="2" t="str">
        <f>IF(Table1[[#This Row],[Discount % (In Rs)]]&gt;50%,"High Discount","Low Discount")</f>
        <v>Low Discount</v>
      </c>
      <c r="M4838" s="3">
        <f>Table1[[#This Row],[Discount_Price (In Rs.)]]/Table1[[#This Row],[OriginalPrice (in Rs)]]</f>
        <v>0.3007518796992481</v>
      </c>
      <c r="N4838" s="4">
        <v>4.5</v>
      </c>
      <c r="O4838">
        <v>429</v>
      </c>
      <c r="P4838" t="s">
        <v>142</v>
      </c>
      <c r="Q4838" t="s">
        <v>3751</v>
      </c>
    </row>
    <row r="4839" spans="1:17" x14ac:dyDescent="0.25">
      <c r="A4839" t="s">
        <v>12201</v>
      </c>
      <c r="B4839" s="1">
        <v>13825558</v>
      </c>
      <c r="C4839" t="s">
        <v>146</v>
      </c>
      <c r="D4839" t="s">
        <v>173</v>
      </c>
      <c r="E4839" t="s">
        <v>174</v>
      </c>
      <c r="F4839" t="s">
        <v>13</v>
      </c>
      <c r="G4839" s="2">
        <v>324</v>
      </c>
      <c r="H4839" s="2">
        <f>AVERAGEIF(Table1[[#All],[Category]],Table1[[#This Row],[Category]],Table1[[#All],[DiscountOffer]])</f>
        <v>535.26650366747856</v>
      </c>
      <c r="I4839" s="2">
        <v>499</v>
      </c>
      <c r="J4839" s="2">
        <f>IF(Table1[[#This Row],[Ratings]]&gt;4,Table1[[#This Row],[OriginalPrice (in Rs)]],0)</f>
        <v>499</v>
      </c>
      <c r="K4839" s="2">
        <f>Table1[[#This Row],[OriginalPrice (in Rs)]]-Table1[[#This Row],[DiscountOffer]]</f>
        <v>175</v>
      </c>
      <c r="L4839" s="2" t="str">
        <f>IF(Table1[[#This Row],[Discount % (In Rs)]]&gt;50%,"High Discount","Low Discount")</f>
        <v>Low Discount</v>
      </c>
      <c r="M4839" s="3">
        <f>Table1[[#This Row],[Discount_Price (In Rs.)]]/Table1[[#This Row],[OriginalPrice (in Rs)]]</f>
        <v>0.35070140280561124</v>
      </c>
      <c r="N4839" s="4">
        <v>4.4000000000000004</v>
      </c>
      <c r="O4839">
        <v>411</v>
      </c>
      <c r="P4839" t="s">
        <v>142</v>
      </c>
      <c r="Q4839" t="s">
        <v>12202</v>
      </c>
    </row>
    <row r="4840" spans="1:17" x14ac:dyDescent="0.25">
      <c r="A4840" t="s">
        <v>12269</v>
      </c>
      <c r="B4840" s="1">
        <v>1610048</v>
      </c>
      <c r="C4840" t="s">
        <v>10</v>
      </c>
      <c r="D4840" t="s">
        <v>173</v>
      </c>
      <c r="E4840" t="s">
        <v>174</v>
      </c>
      <c r="F4840" t="s">
        <v>13</v>
      </c>
      <c r="G4840" s="2">
        <v>359</v>
      </c>
      <c r="H4840" s="2">
        <f>AVERAGEIF(Table1[[#All],[Category]],Table1[[#This Row],[Category]],Table1[[#All],[DiscountOffer]])</f>
        <v>535.26650366747856</v>
      </c>
      <c r="I4840" s="2">
        <v>599</v>
      </c>
      <c r="J4840" s="2">
        <f>IF(Table1[[#This Row],[Ratings]]&gt;4,Table1[[#This Row],[OriginalPrice (in Rs)]],0)</f>
        <v>599</v>
      </c>
      <c r="K4840" s="2">
        <f>Table1[[#This Row],[OriginalPrice (in Rs)]]-Table1[[#This Row],[DiscountOffer]]</f>
        <v>240</v>
      </c>
      <c r="L4840" s="2" t="str">
        <f>IF(Table1[[#This Row],[Discount % (In Rs)]]&gt;50%,"High Discount","Low Discount")</f>
        <v>Low Discount</v>
      </c>
      <c r="M4840" s="3">
        <f>Table1[[#This Row],[Discount_Price (In Rs.)]]/Table1[[#This Row],[OriginalPrice (in Rs)]]</f>
        <v>0.40066777963272121</v>
      </c>
      <c r="N4840" s="4">
        <v>4.4000000000000004</v>
      </c>
      <c r="O4840">
        <v>409</v>
      </c>
      <c r="P4840" t="s">
        <v>142</v>
      </c>
      <c r="Q4840" t="s">
        <v>11130</v>
      </c>
    </row>
    <row r="4841" spans="1:17" x14ac:dyDescent="0.25">
      <c r="A4841" t="s">
        <v>12393</v>
      </c>
      <c r="B4841" s="1">
        <v>1422473</v>
      </c>
      <c r="C4841" t="s">
        <v>39</v>
      </c>
      <c r="D4841" t="s">
        <v>173</v>
      </c>
      <c r="E4841" t="s">
        <v>174</v>
      </c>
      <c r="F4841" t="s">
        <v>13</v>
      </c>
      <c r="G4841" s="2">
        <v>239</v>
      </c>
      <c r="H4841" s="2">
        <f>AVERAGEIF(Table1[[#All],[Category]],Table1[[#This Row],[Category]],Table1[[#All],[DiscountOffer]])</f>
        <v>535.26650366747856</v>
      </c>
      <c r="I4841" s="2">
        <v>399</v>
      </c>
      <c r="J4841" s="2">
        <f>IF(Table1[[#This Row],[Ratings]]&gt;4,Table1[[#This Row],[OriginalPrice (in Rs)]],0)</f>
        <v>399</v>
      </c>
      <c r="K4841" s="2">
        <f>Table1[[#This Row],[OriginalPrice (in Rs)]]-Table1[[#This Row],[DiscountOffer]]</f>
        <v>160</v>
      </c>
      <c r="L4841" s="2" t="str">
        <f>IF(Table1[[#This Row],[Discount % (In Rs)]]&gt;50%,"High Discount","Low Discount")</f>
        <v>Low Discount</v>
      </c>
      <c r="M4841" s="3">
        <f>Table1[[#This Row],[Discount_Price (In Rs.)]]/Table1[[#This Row],[OriginalPrice (in Rs)]]</f>
        <v>0.40100250626566414</v>
      </c>
      <c r="N4841" s="4">
        <v>4.0999999999999996</v>
      </c>
      <c r="O4841">
        <v>406</v>
      </c>
      <c r="P4841" t="s">
        <v>142</v>
      </c>
      <c r="Q4841" t="s">
        <v>12394</v>
      </c>
    </row>
    <row r="4842" spans="1:17" x14ac:dyDescent="0.25">
      <c r="A4842" t="s">
        <v>12433</v>
      </c>
      <c r="B4842" s="1">
        <v>1575062</v>
      </c>
      <c r="C4842" t="s">
        <v>39</v>
      </c>
      <c r="D4842" t="s">
        <v>173</v>
      </c>
      <c r="E4842" t="s">
        <v>174</v>
      </c>
      <c r="F4842" t="s">
        <v>13</v>
      </c>
      <c r="G4842" s="2">
        <v>535.26650366748163</v>
      </c>
      <c r="H4842" s="2">
        <f>AVERAGEIF(Table1[[#All],[Category]],Table1[[#This Row],[Category]],Table1[[#All],[DiscountOffer]])</f>
        <v>535.26650366747856</v>
      </c>
      <c r="I4842" s="2">
        <v>499</v>
      </c>
      <c r="J4842" s="2">
        <f>IF(Table1[[#This Row],[Ratings]]&gt;4,Table1[[#This Row],[OriginalPrice (in Rs)]],0)</f>
        <v>499</v>
      </c>
      <c r="K4842" s="2">
        <f>Table1[[#This Row],[OriginalPrice (in Rs)]]-Table1[[#This Row],[DiscountOffer]]</f>
        <v>-36.266503667481629</v>
      </c>
      <c r="L4842" s="2" t="str">
        <f>IF(Table1[[#This Row],[Discount % (In Rs)]]&gt;50%,"High Discount","Low Discount")</f>
        <v>Low Discount</v>
      </c>
      <c r="M4842" s="3">
        <f>Table1[[#This Row],[Discount_Price (In Rs.)]]/Table1[[#This Row],[OriginalPrice (in Rs)]]</f>
        <v>-7.2678364063089432E-2</v>
      </c>
      <c r="N4842" s="4">
        <v>4.0999999999999996</v>
      </c>
      <c r="O4842">
        <v>405</v>
      </c>
      <c r="P4842" t="s">
        <v>142</v>
      </c>
      <c r="Q4842" t="s">
        <v>1242</v>
      </c>
    </row>
    <row r="4843" spans="1:17" x14ac:dyDescent="0.25">
      <c r="A4843" t="s">
        <v>13009</v>
      </c>
      <c r="B4843" s="1">
        <v>10320671</v>
      </c>
      <c r="C4843" t="s">
        <v>13010</v>
      </c>
      <c r="D4843" t="s">
        <v>173</v>
      </c>
      <c r="E4843" t="s">
        <v>174</v>
      </c>
      <c r="F4843" t="s">
        <v>13</v>
      </c>
      <c r="G4843" s="2">
        <v>299</v>
      </c>
      <c r="H4843" s="2">
        <f>AVERAGEIF(Table1[[#All],[Category]],Table1[[#This Row],[Category]],Table1[[#All],[DiscountOffer]])</f>
        <v>535.26650366747856</v>
      </c>
      <c r="I4843" s="2">
        <v>499</v>
      </c>
      <c r="J4843" s="2">
        <f>IF(Table1[[#This Row],[Ratings]]&gt;4,Table1[[#This Row],[OriginalPrice (in Rs)]],0)</f>
        <v>0</v>
      </c>
      <c r="K4843" s="2">
        <f>Table1[[#This Row],[OriginalPrice (in Rs)]]-Table1[[#This Row],[DiscountOffer]]</f>
        <v>200</v>
      </c>
      <c r="L4843" s="2" t="str">
        <f>IF(Table1[[#This Row],[Discount % (In Rs)]]&gt;50%,"High Discount","Low Discount")</f>
        <v>Low Discount</v>
      </c>
      <c r="M4843" s="3">
        <f>Table1[[#This Row],[Discount_Price (In Rs.)]]/Table1[[#This Row],[OriginalPrice (in Rs)]]</f>
        <v>0.40080160320641284</v>
      </c>
      <c r="N4843" s="4">
        <v>4</v>
      </c>
      <c r="O4843">
        <v>392</v>
      </c>
      <c r="P4843" t="s">
        <v>142</v>
      </c>
      <c r="Q4843" t="s">
        <v>13011</v>
      </c>
    </row>
    <row r="4844" spans="1:17" x14ac:dyDescent="0.25">
      <c r="A4844" t="s">
        <v>13231</v>
      </c>
      <c r="B4844" s="1">
        <v>2510317</v>
      </c>
      <c r="C4844" t="s">
        <v>56</v>
      </c>
      <c r="D4844" t="s">
        <v>173</v>
      </c>
      <c r="E4844" t="s">
        <v>174</v>
      </c>
      <c r="F4844" t="s">
        <v>13</v>
      </c>
      <c r="G4844" s="2">
        <v>199</v>
      </c>
      <c r="H4844" s="2">
        <f>AVERAGEIF(Table1[[#All],[Category]],Table1[[#This Row],[Category]],Table1[[#All],[DiscountOffer]])</f>
        <v>535.26650366747856</v>
      </c>
      <c r="I4844" s="2">
        <v>499</v>
      </c>
      <c r="J4844" s="2">
        <f>IF(Table1[[#This Row],[Ratings]]&gt;4,Table1[[#This Row],[OriginalPrice (in Rs)]],0)</f>
        <v>0</v>
      </c>
      <c r="K4844" s="2">
        <f>Table1[[#This Row],[OriginalPrice (in Rs)]]-Table1[[#This Row],[DiscountOffer]]</f>
        <v>300</v>
      </c>
      <c r="L4844" s="2" t="str">
        <f>IF(Table1[[#This Row],[Discount % (In Rs)]]&gt;50%,"High Discount","Low Discount")</f>
        <v>High Discount</v>
      </c>
      <c r="M4844" s="3">
        <f>Table1[[#This Row],[Discount_Price (In Rs.)]]/Table1[[#This Row],[OriginalPrice (in Rs)]]</f>
        <v>0.60120240480961928</v>
      </c>
      <c r="N4844" s="4">
        <v>3.8</v>
      </c>
      <c r="O4844">
        <v>387</v>
      </c>
      <c r="P4844" t="s">
        <v>142</v>
      </c>
      <c r="Q4844" t="s">
        <v>13232</v>
      </c>
    </row>
    <row r="4845" spans="1:17" x14ac:dyDescent="0.25">
      <c r="A4845" t="s">
        <v>13310</v>
      </c>
      <c r="B4845" s="1">
        <v>9451675</v>
      </c>
      <c r="C4845" t="s">
        <v>39</v>
      </c>
      <c r="D4845" t="s">
        <v>173</v>
      </c>
      <c r="E4845" t="s">
        <v>174</v>
      </c>
      <c r="F4845" t="s">
        <v>13</v>
      </c>
      <c r="G4845" s="2">
        <v>356</v>
      </c>
      <c r="H4845" s="2">
        <f>AVERAGEIF(Table1[[#All],[Category]],Table1[[#This Row],[Category]],Table1[[#All],[DiscountOffer]])</f>
        <v>535.26650366747856</v>
      </c>
      <c r="I4845" s="2">
        <v>549</v>
      </c>
      <c r="J4845" s="2">
        <f>IF(Table1[[#This Row],[Ratings]]&gt;4,Table1[[#This Row],[OriginalPrice (in Rs)]],0)</f>
        <v>549</v>
      </c>
      <c r="K4845" s="2">
        <f>Table1[[#This Row],[OriginalPrice (in Rs)]]-Table1[[#This Row],[DiscountOffer]]</f>
        <v>193</v>
      </c>
      <c r="L4845" s="2" t="str">
        <f>IF(Table1[[#This Row],[Discount % (In Rs)]]&gt;50%,"High Discount","Low Discount")</f>
        <v>Low Discount</v>
      </c>
      <c r="M4845" s="3">
        <f>Table1[[#This Row],[Discount_Price (In Rs.)]]/Table1[[#This Row],[OriginalPrice (in Rs)]]</f>
        <v>0.35154826958105645</v>
      </c>
      <c r="N4845" s="4">
        <v>4.5</v>
      </c>
      <c r="O4845">
        <v>385</v>
      </c>
      <c r="P4845" t="s">
        <v>142</v>
      </c>
      <c r="Q4845" t="s">
        <v>7869</v>
      </c>
    </row>
    <row r="4846" spans="1:17" x14ac:dyDescent="0.25">
      <c r="A4846" t="s">
        <v>13409</v>
      </c>
      <c r="B4846" s="1">
        <v>6831814</v>
      </c>
      <c r="C4846" t="s">
        <v>10</v>
      </c>
      <c r="D4846" t="s">
        <v>173</v>
      </c>
      <c r="E4846" t="s">
        <v>174</v>
      </c>
      <c r="F4846" t="s">
        <v>13</v>
      </c>
      <c r="G4846" s="2">
        <v>384</v>
      </c>
      <c r="H4846" s="2">
        <f>AVERAGEIF(Table1[[#All],[Category]],Table1[[#This Row],[Category]],Table1[[#All],[DiscountOffer]])</f>
        <v>535.26650366747856</v>
      </c>
      <c r="I4846" s="2">
        <v>549</v>
      </c>
      <c r="J4846" s="2">
        <f>IF(Table1[[#This Row],[Ratings]]&gt;4,Table1[[#This Row],[OriginalPrice (in Rs)]],0)</f>
        <v>549</v>
      </c>
      <c r="K4846" s="2">
        <f>Table1[[#This Row],[OriginalPrice (in Rs)]]-Table1[[#This Row],[DiscountOffer]]</f>
        <v>165</v>
      </c>
      <c r="L4846" s="2" t="str">
        <f>IF(Table1[[#This Row],[Discount % (In Rs)]]&gt;50%,"High Discount","Low Discount")</f>
        <v>Low Discount</v>
      </c>
      <c r="M4846" s="3">
        <f>Table1[[#This Row],[Discount_Price (In Rs.)]]/Table1[[#This Row],[OriginalPrice (in Rs)]]</f>
        <v>0.30054644808743169</v>
      </c>
      <c r="N4846" s="4">
        <v>4.4000000000000004</v>
      </c>
      <c r="O4846">
        <v>383</v>
      </c>
      <c r="P4846" t="s">
        <v>142</v>
      </c>
      <c r="Q4846" t="s">
        <v>13410</v>
      </c>
    </row>
    <row r="4847" spans="1:17" x14ac:dyDescent="0.25">
      <c r="A4847" t="s">
        <v>13519</v>
      </c>
      <c r="B4847" s="1">
        <v>13825538</v>
      </c>
      <c r="C4847" t="s">
        <v>146</v>
      </c>
      <c r="D4847" t="s">
        <v>173</v>
      </c>
      <c r="E4847" t="s">
        <v>174</v>
      </c>
      <c r="F4847" t="s">
        <v>13</v>
      </c>
      <c r="G4847" s="2">
        <v>299</v>
      </c>
      <c r="H4847" s="2">
        <f>AVERAGEIF(Table1[[#All],[Category]],Table1[[#This Row],[Category]],Table1[[#All],[DiscountOffer]])</f>
        <v>535.26650366747856</v>
      </c>
      <c r="I4847" s="2">
        <v>499</v>
      </c>
      <c r="J4847" s="2">
        <f>IF(Table1[[#This Row],[Ratings]]&gt;4,Table1[[#This Row],[OriginalPrice (in Rs)]],0)</f>
        <v>0</v>
      </c>
      <c r="K4847" s="2">
        <f>Table1[[#This Row],[OriginalPrice (in Rs)]]-Table1[[#This Row],[DiscountOffer]]</f>
        <v>200</v>
      </c>
      <c r="L4847" s="2" t="str">
        <f>IF(Table1[[#This Row],[Discount % (In Rs)]]&gt;50%,"High Discount","Low Discount")</f>
        <v>Low Discount</v>
      </c>
      <c r="M4847" s="3">
        <f>Table1[[#This Row],[Discount_Price (In Rs.)]]/Table1[[#This Row],[OriginalPrice (in Rs)]]</f>
        <v>0.40080160320641284</v>
      </c>
      <c r="N4847" s="4">
        <v>3.9</v>
      </c>
      <c r="O4847">
        <v>381</v>
      </c>
      <c r="P4847" t="s">
        <v>142</v>
      </c>
      <c r="Q4847" t="s">
        <v>12202</v>
      </c>
    </row>
    <row r="4848" spans="1:17" x14ac:dyDescent="0.25">
      <c r="A4848" t="s">
        <v>13918</v>
      </c>
      <c r="B4848" s="1">
        <v>1575057</v>
      </c>
      <c r="C4848" t="s">
        <v>39</v>
      </c>
      <c r="D4848" t="s">
        <v>173</v>
      </c>
      <c r="E4848" t="s">
        <v>174</v>
      </c>
      <c r="F4848" t="s">
        <v>13</v>
      </c>
      <c r="G4848" s="2">
        <v>466</v>
      </c>
      <c r="H4848" s="2">
        <f>AVERAGEIF(Table1[[#All],[Category]],Table1[[#This Row],[Category]],Table1[[#All],[DiscountOffer]])</f>
        <v>535.26650366747856</v>
      </c>
      <c r="I4848" s="2">
        <v>549</v>
      </c>
      <c r="J4848" s="2">
        <f>IF(Table1[[#This Row],[Ratings]]&gt;4,Table1[[#This Row],[OriginalPrice (in Rs)]],0)</f>
        <v>0</v>
      </c>
      <c r="K4848" s="2">
        <f>Table1[[#This Row],[OriginalPrice (in Rs)]]-Table1[[#This Row],[DiscountOffer]]</f>
        <v>83</v>
      </c>
      <c r="L4848" s="2" t="str">
        <f>IF(Table1[[#This Row],[Discount % (In Rs)]]&gt;50%,"High Discount","Low Discount")</f>
        <v>Low Discount</v>
      </c>
      <c r="M4848" s="3">
        <f>Table1[[#This Row],[Discount_Price (In Rs.)]]/Table1[[#This Row],[OriginalPrice (in Rs)]]</f>
        <v>0.151183970856102</v>
      </c>
      <c r="N4848" s="4">
        <v>3.7</v>
      </c>
      <c r="O4848">
        <v>373</v>
      </c>
      <c r="P4848" t="s">
        <v>142</v>
      </c>
      <c r="Q4848" t="s">
        <v>8333</v>
      </c>
    </row>
    <row r="4849" spans="1:17" x14ac:dyDescent="0.25">
      <c r="A4849" t="s">
        <v>13919</v>
      </c>
      <c r="B4849" s="1">
        <v>9980209</v>
      </c>
      <c r="C4849" t="s">
        <v>5352</v>
      </c>
      <c r="D4849" t="s">
        <v>173</v>
      </c>
      <c r="E4849" t="s">
        <v>174</v>
      </c>
      <c r="F4849" t="s">
        <v>13</v>
      </c>
      <c r="G4849" s="2">
        <v>314</v>
      </c>
      <c r="H4849" s="2">
        <f>AVERAGEIF(Table1[[#All],[Category]],Table1[[#This Row],[Category]],Table1[[#All],[DiscountOffer]])</f>
        <v>535.26650366747856</v>
      </c>
      <c r="I4849" s="2">
        <v>449</v>
      </c>
      <c r="J4849" s="2">
        <f>IF(Table1[[#This Row],[Ratings]]&gt;4,Table1[[#This Row],[OriginalPrice (in Rs)]],0)</f>
        <v>449</v>
      </c>
      <c r="K4849" s="2">
        <f>Table1[[#This Row],[OriginalPrice (in Rs)]]-Table1[[#This Row],[DiscountOffer]]</f>
        <v>135</v>
      </c>
      <c r="L4849" s="2" t="str">
        <f>IF(Table1[[#This Row],[Discount % (In Rs)]]&gt;50%,"High Discount","Low Discount")</f>
        <v>Low Discount</v>
      </c>
      <c r="M4849" s="3">
        <f>Table1[[#This Row],[Discount_Price (In Rs.)]]/Table1[[#This Row],[OriginalPrice (in Rs)]]</f>
        <v>0.30066815144766146</v>
      </c>
      <c r="N4849" s="4">
        <v>4.0999999999999996</v>
      </c>
      <c r="O4849">
        <v>373</v>
      </c>
      <c r="P4849" t="s">
        <v>142</v>
      </c>
      <c r="Q4849" t="s">
        <v>13920</v>
      </c>
    </row>
    <row r="4850" spans="1:17" x14ac:dyDescent="0.25">
      <c r="A4850" t="s">
        <v>14051</v>
      </c>
      <c r="B4850" s="1">
        <v>13130278</v>
      </c>
      <c r="C4850" t="s">
        <v>6732</v>
      </c>
      <c r="D4850" t="s">
        <v>173</v>
      </c>
      <c r="E4850" t="s">
        <v>174</v>
      </c>
      <c r="F4850" t="s">
        <v>13</v>
      </c>
      <c r="G4850" s="2">
        <v>535.26650366748163</v>
      </c>
      <c r="H4850" s="2">
        <f>AVERAGEIF(Table1[[#All],[Category]],Table1[[#This Row],[Category]],Table1[[#All],[DiscountOffer]])</f>
        <v>535.26650366747856</v>
      </c>
      <c r="I4850" s="2">
        <v>449</v>
      </c>
      <c r="J4850" s="2">
        <f>IF(Table1[[#This Row],[Ratings]]&gt;4,Table1[[#This Row],[OriginalPrice (in Rs)]],0)</f>
        <v>449</v>
      </c>
      <c r="K4850" s="2">
        <f>Table1[[#This Row],[OriginalPrice (in Rs)]]-Table1[[#This Row],[DiscountOffer]]</f>
        <v>-86.266503667481629</v>
      </c>
      <c r="L4850" s="2" t="str">
        <f>IF(Table1[[#This Row],[Discount % (In Rs)]]&gt;50%,"High Discount","Low Discount")</f>
        <v>Low Discount</v>
      </c>
      <c r="M4850" s="3">
        <f>Table1[[#This Row],[Discount_Price (In Rs.)]]/Table1[[#This Row],[OriginalPrice (in Rs)]]</f>
        <v>-0.19213029770040452</v>
      </c>
      <c r="N4850" s="4">
        <v>4.2</v>
      </c>
      <c r="O4850">
        <v>370</v>
      </c>
      <c r="P4850" t="s">
        <v>142</v>
      </c>
      <c r="Q4850" t="s">
        <v>6733</v>
      </c>
    </row>
    <row r="4851" spans="1:17" x14ac:dyDescent="0.25">
      <c r="A4851" t="s">
        <v>14134</v>
      </c>
      <c r="B4851" s="1">
        <v>9980175</v>
      </c>
      <c r="C4851" t="s">
        <v>5352</v>
      </c>
      <c r="D4851" t="s">
        <v>173</v>
      </c>
      <c r="E4851" t="s">
        <v>174</v>
      </c>
      <c r="F4851" t="s">
        <v>13</v>
      </c>
      <c r="G4851" s="2">
        <v>535.26650366748163</v>
      </c>
      <c r="H4851" s="2">
        <f>AVERAGEIF(Table1[[#All],[Category]],Table1[[#This Row],[Category]],Table1[[#All],[DiscountOffer]])</f>
        <v>535.26650366747856</v>
      </c>
      <c r="I4851" s="2">
        <v>499</v>
      </c>
      <c r="J4851" s="2">
        <f>IF(Table1[[#This Row],[Ratings]]&gt;4,Table1[[#This Row],[OriginalPrice (in Rs)]],0)</f>
        <v>499</v>
      </c>
      <c r="K4851" s="2">
        <f>Table1[[#This Row],[OriginalPrice (in Rs)]]-Table1[[#This Row],[DiscountOffer]]</f>
        <v>-36.266503667481629</v>
      </c>
      <c r="L4851" s="2" t="str">
        <f>IF(Table1[[#This Row],[Discount % (In Rs)]]&gt;50%,"High Discount","Low Discount")</f>
        <v>Low Discount</v>
      </c>
      <c r="M4851" s="3">
        <f>Table1[[#This Row],[Discount_Price (In Rs.)]]/Table1[[#This Row],[OriginalPrice (in Rs)]]</f>
        <v>-7.2678364063089432E-2</v>
      </c>
      <c r="N4851" s="4">
        <v>4.0999999999999996</v>
      </c>
      <c r="O4851">
        <v>368</v>
      </c>
      <c r="P4851" t="s">
        <v>142</v>
      </c>
      <c r="Q4851" t="s">
        <v>14135</v>
      </c>
    </row>
    <row r="4852" spans="1:17" x14ac:dyDescent="0.25">
      <c r="A4852" t="s">
        <v>14802</v>
      </c>
      <c r="B4852" s="1">
        <v>12402732</v>
      </c>
      <c r="C4852" t="s">
        <v>146</v>
      </c>
      <c r="D4852" t="s">
        <v>173</v>
      </c>
      <c r="E4852" t="s">
        <v>174</v>
      </c>
      <c r="F4852" t="s">
        <v>13</v>
      </c>
      <c r="G4852" s="2">
        <v>421</v>
      </c>
      <c r="H4852" s="2">
        <f>AVERAGEIF(Table1[[#All],[Category]],Table1[[#This Row],[Category]],Table1[[#All],[DiscountOffer]])</f>
        <v>535.26650366747856</v>
      </c>
      <c r="I4852" s="2">
        <v>649</v>
      </c>
      <c r="J4852" s="2">
        <f>IF(Table1[[#This Row],[Ratings]]&gt;4,Table1[[#This Row],[OriginalPrice (in Rs)]],0)</f>
        <v>649</v>
      </c>
      <c r="K4852" s="2">
        <f>Table1[[#This Row],[OriginalPrice (in Rs)]]-Table1[[#This Row],[DiscountOffer]]</f>
        <v>228</v>
      </c>
      <c r="L4852" s="2" t="str">
        <f>IF(Table1[[#This Row],[Discount % (In Rs)]]&gt;50%,"High Discount","Low Discount")</f>
        <v>Low Discount</v>
      </c>
      <c r="M4852" s="3">
        <f>Table1[[#This Row],[Discount_Price (In Rs.)]]/Table1[[#This Row],[OriginalPrice (in Rs)]]</f>
        <v>0.35130970724191063</v>
      </c>
      <c r="N4852" s="4">
        <v>4.0999999999999996</v>
      </c>
      <c r="O4852">
        <v>355</v>
      </c>
      <c r="P4852" t="s">
        <v>142</v>
      </c>
      <c r="Q4852" t="s">
        <v>2917</v>
      </c>
    </row>
    <row r="4853" spans="1:17" x14ac:dyDescent="0.25">
      <c r="A4853" t="s">
        <v>15169</v>
      </c>
      <c r="B4853" s="1">
        <v>2510291</v>
      </c>
      <c r="C4853" t="s">
        <v>39</v>
      </c>
      <c r="D4853" t="s">
        <v>173</v>
      </c>
      <c r="E4853" t="s">
        <v>174</v>
      </c>
      <c r="F4853" t="s">
        <v>13</v>
      </c>
      <c r="G4853" s="2">
        <v>159</v>
      </c>
      <c r="H4853" s="2">
        <f>AVERAGEIF(Table1[[#All],[Category]],Table1[[#This Row],[Category]],Table1[[#All],[DiscountOffer]])</f>
        <v>535.26650366747856</v>
      </c>
      <c r="I4853" s="2">
        <v>399</v>
      </c>
      <c r="J4853" s="2">
        <f>IF(Table1[[#This Row],[Ratings]]&gt;4,Table1[[#This Row],[OriginalPrice (in Rs)]],0)</f>
        <v>399</v>
      </c>
      <c r="K4853" s="2">
        <f>Table1[[#This Row],[OriginalPrice (in Rs)]]-Table1[[#This Row],[DiscountOffer]]</f>
        <v>240</v>
      </c>
      <c r="L4853" s="2" t="str">
        <f>IF(Table1[[#This Row],[Discount % (In Rs)]]&gt;50%,"High Discount","Low Discount")</f>
        <v>High Discount</v>
      </c>
      <c r="M4853" s="3">
        <f>Table1[[#This Row],[Discount_Price (In Rs.)]]/Table1[[#This Row],[OriginalPrice (in Rs)]]</f>
        <v>0.60150375939849621</v>
      </c>
      <c r="N4853" s="4">
        <v>4.3</v>
      </c>
      <c r="O4853">
        <v>348</v>
      </c>
      <c r="P4853" t="s">
        <v>142</v>
      </c>
      <c r="Q4853" t="s">
        <v>7820</v>
      </c>
    </row>
    <row r="4854" spans="1:17" x14ac:dyDescent="0.25">
      <c r="A4854" t="s">
        <v>15170</v>
      </c>
      <c r="B4854" s="1">
        <v>2512706</v>
      </c>
      <c r="C4854" t="s">
        <v>15171</v>
      </c>
      <c r="D4854" t="s">
        <v>173</v>
      </c>
      <c r="E4854" t="s">
        <v>174</v>
      </c>
      <c r="F4854" t="s">
        <v>13</v>
      </c>
      <c r="G4854" s="2">
        <v>535.26650366748163</v>
      </c>
      <c r="H4854" s="2">
        <f>AVERAGEIF(Table1[[#All],[Category]],Table1[[#This Row],[Category]],Table1[[#All],[DiscountOffer]])</f>
        <v>535.26650366747856</v>
      </c>
      <c r="I4854" s="2">
        <v>399</v>
      </c>
      <c r="J4854" s="2">
        <f>IF(Table1[[#This Row],[Ratings]]&gt;4,Table1[[#This Row],[OriginalPrice (in Rs)]],0)</f>
        <v>0</v>
      </c>
      <c r="K4854" s="2">
        <f>Table1[[#This Row],[OriginalPrice (in Rs)]]-Table1[[#This Row],[DiscountOffer]]</f>
        <v>-136.26650366748163</v>
      </c>
      <c r="L4854" s="2" t="str">
        <f>IF(Table1[[#This Row],[Discount % (In Rs)]]&gt;50%,"High Discount","Low Discount")</f>
        <v>Low Discount</v>
      </c>
      <c r="M4854" s="3">
        <f>Table1[[#This Row],[Discount_Price (In Rs.)]]/Table1[[#This Row],[OriginalPrice (in Rs)]]</f>
        <v>-0.34152005931699658</v>
      </c>
      <c r="N4854" s="4">
        <v>4</v>
      </c>
      <c r="O4854">
        <v>348</v>
      </c>
      <c r="P4854" t="s">
        <v>142</v>
      </c>
      <c r="Q4854" t="s">
        <v>15172</v>
      </c>
    </row>
    <row r="4855" spans="1:17" x14ac:dyDescent="0.25">
      <c r="A4855" t="s">
        <v>15245</v>
      </c>
      <c r="B4855" s="1">
        <v>1610043</v>
      </c>
      <c r="C4855" t="s">
        <v>10</v>
      </c>
      <c r="D4855" t="s">
        <v>173</v>
      </c>
      <c r="E4855" t="s">
        <v>174</v>
      </c>
      <c r="F4855" t="s">
        <v>13</v>
      </c>
      <c r="G4855" s="2">
        <v>359</v>
      </c>
      <c r="H4855" s="2">
        <f>AVERAGEIF(Table1[[#All],[Category]],Table1[[#This Row],[Category]],Table1[[#All],[DiscountOffer]])</f>
        <v>535.26650366747856</v>
      </c>
      <c r="I4855" s="2">
        <v>599</v>
      </c>
      <c r="J4855" s="2">
        <f>IF(Table1[[#This Row],[Ratings]]&gt;4,Table1[[#This Row],[OriginalPrice (in Rs)]],0)</f>
        <v>0</v>
      </c>
      <c r="K4855" s="2">
        <f>Table1[[#This Row],[OriginalPrice (in Rs)]]-Table1[[#This Row],[DiscountOffer]]</f>
        <v>240</v>
      </c>
      <c r="L4855" s="2" t="str">
        <f>IF(Table1[[#This Row],[Discount % (In Rs)]]&gt;50%,"High Discount","Low Discount")</f>
        <v>Low Discount</v>
      </c>
      <c r="M4855" s="3">
        <f>Table1[[#This Row],[Discount_Price (In Rs.)]]/Table1[[#This Row],[OriginalPrice (in Rs)]]</f>
        <v>0.40066777963272121</v>
      </c>
      <c r="N4855" s="4">
        <v>3.8</v>
      </c>
      <c r="O4855">
        <v>347</v>
      </c>
      <c r="P4855" t="s">
        <v>142</v>
      </c>
      <c r="Q4855" t="s">
        <v>15246</v>
      </c>
    </row>
    <row r="4856" spans="1:17" x14ac:dyDescent="0.25">
      <c r="A4856" t="s">
        <v>15433</v>
      </c>
      <c r="B4856" s="1">
        <v>12402748</v>
      </c>
      <c r="C4856" t="s">
        <v>146</v>
      </c>
      <c r="D4856" t="s">
        <v>173</v>
      </c>
      <c r="E4856" t="s">
        <v>174</v>
      </c>
      <c r="F4856" t="s">
        <v>13</v>
      </c>
      <c r="G4856" s="2">
        <v>356</v>
      </c>
      <c r="H4856" s="2">
        <f>AVERAGEIF(Table1[[#All],[Category]],Table1[[#This Row],[Category]],Table1[[#All],[DiscountOffer]])</f>
        <v>535.26650366747856</v>
      </c>
      <c r="I4856" s="2">
        <v>649</v>
      </c>
      <c r="J4856" s="2">
        <f>IF(Table1[[#This Row],[Ratings]]&gt;4,Table1[[#This Row],[OriginalPrice (in Rs)]],0)</f>
        <v>0</v>
      </c>
      <c r="K4856" s="2">
        <f>Table1[[#This Row],[OriginalPrice (in Rs)]]-Table1[[#This Row],[DiscountOffer]]</f>
        <v>293</v>
      </c>
      <c r="L4856" s="2" t="str">
        <f>IF(Table1[[#This Row],[Discount % (In Rs)]]&gt;50%,"High Discount","Low Discount")</f>
        <v>Low Discount</v>
      </c>
      <c r="M4856" s="3">
        <f>Table1[[#This Row],[Discount_Price (In Rs.)]]/Table1[[#This Row],[OriginalPrice (in Rs)]]</f>
        <v>0.45146379044684132</v>
      </c>
      <c r="N4856" s="4">
        <v>4</v>
      </c>
      <c r="O4856">
        <v>344</v>
      </c>
      <c r="P4856" t="s">
        <v>142</v>
      </c>
      <c r="Q4856" t="s">
        <v>2917</v>
      </c>
    </row>
    <row r="4857" spans="1:17" x14ac:dyDescent="0.25">
      <c r="A4857" t="s">
        <v>15550</v>
      </c>
      <c r="B4857" s="1">
        <v>14198024</v>
      </c>
      <c r="C4857" t="s">
        <v>5055</v>
      </c>
      <c r="D4857" t="s">
        <v>173</v>
      </c>
      <c r="E4857" t="s">
        <v>174</v>
      </c>
      <c r="F4857" t="s">
        <v>13</v>
      </c>
      <c r="G4857" s="2">
        <v>249</v>
      </c>
      <c r="H4857" s="2">
        <f>AVERAGEIF(Table1[[#All],[Category]],Table1[[#This Row],[Category]],Table1[[#All],[DiscountOffer]])</f>
        <v>535.26650366747856</v>
      </c>
      <c r="I4857" s="2">
        <v>499</v>
      </c>
      <c r="J4857" s="2">
        <f>IF(Table1[[#This Row],[Ratings]]&gt;4,Table1[[#This Row],[OriginalPrice (in Rs)]],0)</f>
        <v>499</v>
      </c>
      <c r="K4857" s="2">
        <f>Table1[[#This Row],[OriginalPrice (in Rs)]]-Table1[[#This Row],[DiscountOffer]]</f>
        <v>250</v>
      </c>
      <c r="L4857" s="2" t="str">
        <f>IF(Table1[[#This Row],[Discount % (In Rs)]]&gt;50%,"High Discount","Low Discount")</f>
        <v>High Discount</v>
      </c>
      <c r="M4857" s="3">
        <f>Table1[[#This Row],[Discount_Price (In Rs.)]]/Table1[[#This Row],[OriginalPrice (in Rs)]]</f>
        <v>0.50100200400801598</v>
      </c>
      <c r="N4857" s="4">
        <v>4.3</v>
      </c>
      <c r="O4857">
        <v>342</v>
      </c>
      <c r="P4857" t="s">
        <v>142</v>
      </c>
      <c r="Q4857" t="s">
        <v>15551</v>
      </c>
    </row>
    <row r="4858" spans="1:17" x14ac:dyDescent="0.25">
      <c r="A4858" t="s">
        <v>15608</v>
      </c>
      <c r="B4858" s="1">
        <v>14666346</v>
      </c>
      <c r="C4858" t="s">
        <v>267</v>
      </c>
      <c r="D4858" t="s">
        <v>173</v>
      </c>
      <c r="E4858" t="s">
        <v>174</v>
      </c>
      <c r="F4858" t="s">
        <v>13</v>
      </c>
      <c r="G4858" s="2">
        <v>317</v>
      </c>
      <c r="H4858" s="2">
        <f>AVERAGEIF(Table1[[#All],[Category]],Table1[[#This Row],[Category]],Table1[[#All],[DiscountOffer]])</f>
        <v>535.26650366747856</v>
      </c>
      <c r="I4858" s="2">
        <v>489</v>
      </c>
      <c r="J4858" s="2">
        <f>IF(Table1[[#This Row],[Ratings]]&gt;4,Table1[[#This Row],[OriginalPrice (in Rs)]],0)</f>
        <v>0</v>
      </c>
      <c r="K4858" s="2">
        <f>Table1[[#This Row],[OriginalPrice (in Rs)]]-Table1[[#This Row],[DiscountOffer]]</f>
        <v>172</v>
      </c>
      <c r="L4858" s="2" t="str">
        <f>IF(Table1[[#This Row],[Discount % (In Rs)]]&gt;50%,"High Discount","Low Discount")</f>
        <v>Low Discount</v>
      </c>
      <c r="M4858" s="3">
        <f>Table1[[#This Row],[Discount_Price (In Rs.)]]/Table1[[#This Row],[OriginalPrice (in Rs)]]</f>
        <v>0.35173824130879344</v>
      </c>
      <c r="N4858" s="4">
        <v>3.9</v>
      </c>
      <c r="O4858">
        <v>341</v>
      </c>
      <c r="P4858" t="s">
        <v>142</v>
      </c>
      <c r="Q4858" t="s">
        <v>15609</v>
      </c>
    </row>
    <row r="4859" spans="1:17" x14ac:dyDescent="0.25">
      <c r="A4859" t="s">
        <v>15888</v>
      </c>
      <c r="B4859" s="1">
        <v>12813170</v>
      </c>
      <c r="C4859" t="s">
        <v>10228</v>
      </c>
      <c r="D4859" t="s">
        <v>173</v>
      </c>
      <c r="E4859" t="s">
        <v>174</v>
      </c>
      <c r="F4859" t="s">
        <v>13</v>
      </c>
      <c r="G4859" s="2">
        <v>535.26650366748163</v>
      </c>
      <c r="H4859" s="2">
        <f>AVERAGEIF(Table1[[#All],[Category]],Table1[[#This Row],[Category]],Table1[[#All],[DiscountOffer]])</f>
        <v>535.26650366747856</v>
      </c>
      <c r="I4859" s="2">
        <v>479</v>
      </c>
      <c r="J4859" s="2">
        <f>IF(Table1[[#This Row],[Ratings]]&gt;4,Table1[[#This Row],[OriginalPrice (in Rs)]],0)</f>
        <v>479</v>
      </c>
      <c r="K4859" s="2">
        <f>Table1[[#This Row],[OriginalPrice (in Rs)]]-Table1[[#This Row],[DiscountOffer]]</f>
        <v>-56.266503667481629</v>
      </c>
      <c r="L4859" s="2" t="str">
        <f>IF(Table1[[#This Row],[Discount % (In Rs)]]&gt;50%,"High Discount","Low Discount")</f>
        <v>Low Discount</v>
      </c>
      <c r="M4859" s="3">
        <f>Table1[[#This Row],[Discount_Price (In Rs.)]]/Table1[[#This Row],[OriginalPrice (in Rs)]]</f>
        <v>-0.11746660473378211</v>
      </c>
      <c r="N4859" s="4">
        <v>4.4000000000000004</v>
      </c>
      <c r="O4859">
        <v>337</v>
      </c>
      <c r="P4859" t="s">
        <v>142</v>
      </c>
      <c r="Q4859" t="s">
        <v>15889</v>
      </c>
    </row>
    <row r="4860" spans="1:17" x14ac:dyDescent="0.25">
      <c r="A4860" t="s">
        <v>16107</v>
      </c>
      <c r="B4860" s="1">
        <v>11168288</v>
      </c>
      <c r="C4860" t="s">
        <v>16108</v>
      </c>
      <c r="D4860" t="s">
        <v>173</v>
      </c>
      <c r="E4860" t="s">
        <v>174</v>
      </c>
      <c r="F4860" t="s">
        <v>13</v>
      </c>
      <c r="G4860" s="2">
        <v>269</v>
      </c>
      <c r="H4860" s="2">
        <f>AVERAGEIF(Table1[[#All],[Category]],Table1[[#This Row],[Category]],Table1[[#All],[DiscountOffer]])</f>
        <v>535.26650366747856</v>
      </c>
      <c r="I4860" s="2">
        <v>299</v>
      </c>
      <c r="J4860" s="2">
        <f>IF(Table1[[#This Row],[Ratings]]&gt;4,Table1[[#This Row],[OriginalPrice (in Rs)]],0)</f>
        <v>0</v>
      </c>
      <c r="K4860" s="2">
        <f>Table1[[#This Row],[OriginalPrice (in Rs)]]-Table1[[#This Row],[DiscountOffer]]</f>
        <v>30</v>
      </c>
      <c r="L4860" s="2" t="str">
        <f>IF(Table1[[#This Row],[Discount % (In Rs)]]&gt;50%,"High Discount","Low Discount")</f>
        <v>Low Discount</v>
      </c>
      <c r="M4860" s="3">
        <f>Table1[[#This Row],[Discount_Price (In Rs.)]]/Table1[[#This Row],[OriginalPrice (in Rs)]]</f>
        <v>0.10033444816053512</v>
      </c>
      <c r="N4860" s="4">
        <v>4</v>
      </c>
      <c r="O4860">
        <v>333</v>
      </c>
      <c r="P4860" t="s">
        <v>142</v>
      </c>
      <c r="Q4860" t="s">
        <v>16109</v>
      </c>
    </row>
    <row r="4861" spans="1:17" x14ac:dyDescent="0.25">
      <c r="A4861" t="s">
        <v>16236</v>
      </c>
      <c r="B4861" s="1">
        <v>1575046</v>
      </c>
      <c r="C4861" t="s">
        <v>1239</v>
      </c>
      <c r="D4861" t="s">
        <v>173</v>
      </c>
      <c r="E4861" t="s">
        <v>174</v>
      </c>
      <c r="F4861" t="s">
        <v>13</v>
      </c>
      <c r="G4861" s="2">
        <v>329</v>
      </c>
      <c r="H4861" s="2">
        <f>AVERAGEIF(Table1[[#All],[Category]],Table1[[#This Row],[Category]],Table1[[#All],[DiscountOffer]])</f>
        <v>535.26650366747856</v>
      </c>
      <c r="I4861" s="2">
        <v>549</v>
      </c>
      <c r="J4861" s="2">
        <f>IF(Table1[[#This Row],[Ratings]]&gt;4,Table1[[#This Row],[OriginalPrice (in Rs)]],0)</f>
        <v>0</v>
      </c>
      <c r="K4861" s="2">
        <f>Table1[[#This Row],[OriginalPrice (in Rs)]]-Table1[[#This Row],[DiscountOffer]]</f>
        <v>220</v>
      </c>
      <c r="L4861" s="2" t="str">
        <f>IF(Table1[[#This Row],[Discount % (In Rs)]]&gt;50%,"High Discount","Low Discount")</f>
        <v>Low Discount</v>
      </c>
      <c r="M4861" s="3">
        <f>Table1[[#This Row],[Discount_Price (In Rs.)]]/Table1[[#This Row],[OriginalPrice (in Rs)]]</f>
        <v>0.40072859744990891</v>
      </c>
      <c r="N4861" s="4">
        <v>3.7</v>
      </c>
      <c r="O4861">
        <v>331</v>
      </c>
      <c r="P4861" t="s">
        <v>142</v>
      </c>
      <c r="Q4861" t="s">
        <v>16237</v>
      </c>
    </row>
    <row r="4862" spans="1:17" x14ac:dyDescent="0.25">
      <c r="A4862" t="s">
        <v>16684</v>
      </c>
      <c r="B4862" s="1">
        <v>14264346</v>
      </c>
      <c r="C4862" t="s">
        <v>5352</v>
      </c>
      <c r="D4862" t="s">
        <v>173</v>
      </c>
      <c r="E4862" t="s">
        <v>174</v>
      </c>
      <c r="F4862" t="s">
        <v>13</v>
      </c>
      <c r="G4862" s="2">
        <v>424</v>
      </c>
      <c r="H4862" s="2">
        <f>AVERAGEIF(Table1[[#All],[Category]],Table1[[#This Row],[Category]],Table1[[#All],[DiscountOffer]])</f>
        <v>535.26650366747856</v>
      </c>
      <c r="I4862" s="2">
        <v>499</v>
      </c>
      <c r="J4862" s="2">
        <f>IF(Table1[[#This Row],[Ratings]]&gt;4,Table1[[#This Row],[OriginalPrice (in Rs)]],0)</f>
        <v>0</v>
      </c>
      <c r="K4862" s="2">
        <f>Table1[[#This Row],[OriginalPrice (in Rs)]]-Table1[[#This Row],[DiscountOffer]]</f>
        <v>75</v>
      </c>
      <c r="L4862" s="2" t="str">
        <f>IF(Table1[[#This Row],[Discount % (In Rs)]]&gt;50%,"High Discount","Low Discount")</f>
        <v>Low Discount</v>
      </c>
      <c r="M4862" s="3">
        <f>Table1[[#This Row],[Discount_Price (In Rs.)]]/Table1[[#This Row],[OriginalPrice (in Rs)]]</f>
        <v>0.15030060120240482</v>
      </c>
      <c r="N4862" s="4">
        <v>3.7</v>
      </c>
      <c r="O4862">
        <v>324</v>
      </c>
      <c r="P4862" t="s">
        <v>16686</v>
      </c>
      <c r="Q4862" t="s">
        <v>16685</v>
      </c>
    </row>
    <row r="4863" spans="1:17" x14ac:dyDescent="0.25">
      <c r="A4863" t="s">
        <v>17035</v>
      </c>
      <c r="B4863" s="1">
        <v>13825516</v>
      </c>
      <c r="C4863" t="s">
        <v>146</v>
      </c>
      <c r="D4863" t="s">
        <v>173</v>
      </c>
      <c r="E4863" t="s">
        <v>174</v>
      </c>
      <c r="F4863" t="s">
        <v>13</v>
      </c>
      <c r="G4863" s="2">
        <v>274</v>
      </c>
      <c r="H4863" s="2">
        <f>AVERAGEIF(Table1[[#All],[Category]],Table1[[#This Row],[Category]],Table1[[#All],[DiscountOffer]])</f>
        <v>535.26650366747856</v>
      </c>
      <c r="I4863" s="2">
        <v>499</v>
      </c>
      <c r="J4863" s="2">
        <f>IF(Table1[[#This Row],[Ratings]]&gt;4,Table1[[#This Row],[OriginalPrice (in Rs)]],0)</f>
        <v>0</v>
      </c>
      <c r="K4863" s="2">
        <f>Table1[[#This Row],[OriginalPrice (in Rs)]]-Table1[[#This Row],[DiscountOffer]]</f>
        <v>225</v>
      </c>
      <c r="L4863" s="2" t="str">
        <f>IF(Table1[[#This Row],[Discount % (In Rs)]]&gt;50%,"High Discount","Low Discount")</f>
        <v>Low Discount</v>
      </c>
      <c r="M4863" s="3">
        <f>Table1[[#This Row],[Discount_Price (In Rs.)]]/Table1[[#This Row],[OriginalPrice (in Rs)]]</f>
        <v>0.45090180360721444</v>
      </c>
      <c r="N4863" s="4">
        <v>3.6</v>
      </c>
      <c r="O4863">
        <v>318</v>
      </c>
      <c r="P4863" t="s">
        <v>142</v>
      </c>
      <c r="Q4863" t="s">
        <v>7923</v>
      </c>
    </row>
    <row r="4864" spans="1:17" x14ac:dyDescent="0.25">
      <c r="A4864" t="s">
        <v>17143</v>
      </c>
      <c r="B4864" s="1">
        <v>13825534</v>
      </c>
      <c r="C4864" t="s">
        <v>56</v>
      </c>
      <c r="D4864" t="s">
        <v>173</v>
      </c>
      <c r="E4864" t="s">
        <v>174</v>
      </c>
      <c r="F4864" t="s">
        <v>13</v>
      </c>
      <c r="G4864" s="2">
        <v>356</v>
      </c>
      <c r="H4864" s="2">
        <f>AVERAGEIF(Table1[[#All],[Category]],Table1[[#This Row],[Category]],Table1[[#All],[DiscountOffer]])</f>
        <v>535.26650366747856</v>
      </c>
      <c r="I4864" s="2">
        <v>649</v>
      </c>
      <c r="J4864" s="2">
        <f>IF(Table1[[#This Row],[Ratings]]&gt;4,Table1[[#This Row],[OriginalPrice (in Rs)]],0)</f>
        <v>649</v>
      </c>
      <c r="K4864" s="2">
        <f>Table1[[#This Row],[OriginalPrice (in Rs)]]-Table1[[#This Row],[DiscountOffer]]</f>
        <v>293</v>
      </c>
      <c r="L4864" s="2" t="str">
        <f>IF(Table1[[#This Row],[Discount % (In Rs)]]&gt;50%,"High Discount","Low Discount")</f>
        <v>Low Discount</v>
      </c>
      <c r="M4864" s="3">
        <f>Table1[[#This Row],[Discount_Price (In Rs.)]]/Table1[[#This Row],[OriginalPrice (in Rs)]]</f>
        <v>0.45146379044684132</v>
      </c>
      <c r="N4864" s="4">
        <v>4.0999999999999996</v>
      </c>
      <c r="O4864">
        <v>316</v>
      </c>
      <c r="P4864" t="s">
        <v>142</v>
      </c>
      <c r="Q4864" t="s">
        <v>17144</v>
      </c>
    </row>
    <row r="4865" spans="1:17" x14ac:dyDescent="0.25">
      <c r="A4865" t="s">
        <v>17284</v>
      </c>
      <c r="B4865" s="1">
        <v>14462488</v>
      </c>
      <c r="C4865" t="s">
        <v>1619</v>
      </c>
      <c r="D4865" t="s">
        <v>173</v>
      </c>
      <c r="E4865" t="s">
        <v>174</v>
      </c>
      <c r="F4865" t="s">
        <v>13</v>
      </c>
      <c r="G4865" s="2">
        <v>272</v>
      </c>
      <c r="H4865" s="2">
        <f>AVERAGEIF(Table1[[#All],[Category]],Table1[[#This Row],[Category]],Table1[[#All],[DiscountOffer]])</f>
        <v>535.26650366747856</v>
      </c>
      <c r="I4865" s="2">
        <v>299</v>
      </c>
      <c r="J4865" s="2">
        <f>IF(Table1[[#This Row],[Ratings]]&gt;4,Table1[[#This Row],[OriginalPrice (in Rs)]],0)</f>
        <v>299</v>
      </c>
      <c r="K4865" s="2">
        <f>Table1[[#This Row],[OriginalPrice (in Rs)]]-Table1[[#This Row],[DiscountOffer]]</f>
        <v>27</v>
      </c>
      <c r="L4865" s="2" t="str">
        <f>IF(Table1[[#This Row],[Discount % (In Rs)]]&gt;50%,"High Discount","Low Discount")</f>
        <v>Low Discount</v>
      </c>
      <c r="M4865" s="3">
        <f>Table1[[#This Row],[Discount_Price (In Rs.)]]/Table1[[#This Row],[OriginalPrice (in Rs)]]</f>
        <v>9.0301003344481601E-2</v>
      </c>
      <c r="N4865" s="4">
        <v>4.0999999999999996</v>
      </c>
      <c r="O4865">
        <v>314</v>
      </c>
      <c r="P4865" t="s">
        <v>17286</v>
      </c>
      <c r="Q4865" t="s">
        <v>17285</v>
      </c>
    </row>
    <row r="4866" spans="1:17" x14ac:dyDescent="0.25">
      <c r="A4866" t="s">
        <v>17362</v>
      </c>
      <c r="B4866" s="1">
        <v>14264372</v>
      </c>
      <c r="C4866" t="s">
        <v>5352</v>
      </c>
      <c r="D4866" t="s">
        <v>173</v>
      </c>
      <c r="E4866" t="s">
        <v>174</v>
      </c>
      <c r="F4866" t="s">
        <v>13</v>
      </c>
      <c r="G4866" s="2">
        <v>399</v>
      </c>
      <c r="H4866" s="2">
        <f>AVERAGEIF(Table1[[#All],[Category]],Table1[[#This Row],[Category]],Table1[[#All],[DiscountOffer]])</f>
        <v>535.26650366747856</v>
      </c>
      <c r="I4866" s="2">
        <v>499</v>
      </c>
      <c r="J4866" s="2">
        <f>IF(Table1[[#This Row],[Ratings]]&gt;4,Table1[[#This Row],[OriginalPrice (in Rs)]],0)</f>
        <v>499</v>
      </c>
      <c r="K4866" s="2">
        <f>Table1[[#This Row],[OriginalPrice (in Rs)]]-Table1[[#This Row],[DiscountOffer]]</f>
        <v>100</v>
      </c>
      <c r="L4866" s="2" t="str">
        <f>IF(Table1[[#This Row],[Discount % (In Rs)]]&gt;50%,"High Discount","Low Discount")</f>
        <v>Low Discount</v>
      </c>
      <c r="M4866" s="3">
        <f>Table1[[#This Row],[Discount_Price (In Rs.)]]/Table1[[#This Row],[OriginalPrice (in Rs)]]</f>
        <v>0.20040080160320642</v>
      </c>
      <c r="N4866" s="4">
        <v>4.2</v>
      </c>
      <c r="O4866">
        <v>313</v>
      </c>
      <c r="P4866" t="s">
        <v>16686</v>
      </c>
      <c r="Q4866" t="s">
        <v>17363</v>
      </c>
    </row>
    <row r="4867" spans="1:17" x14ac:dyDescent="0.25">
      <c r="A4867" t="s">
        <v>17834</v>
      </c>
      <c r="B4867" s="1">
        <v>13130280</v>
      </c>
      <c r="C4867" t="s">
        <v>6732</v>
      </c>
      <c r="D4867" t="s">
        <v>173</v>
      </c>
      <c r="E4867" t="s">
        <v>174</v>
      </c>
      <c r="F4867" t="s">
        <v>13</v>
      </c>
      <c r="G4867" s="2">
        <v>535.26650366748163</v>
      </c>
      <c r="H4867" s="2">
        <f>AVERAGEIF(Table1[[#All],[Category]],Table1[[#This Row],[Category]],Table1[[#All],[DiscountOffer]])</f>
        <v>535.26650366747856</v>
      </c>
      <c r="I4867" s="2">
        <v>479</v>
      </c>
      <c r="J4867" s="2">
        <f>IF(Table1[[#This Row],[Ratings]]&gt;4,Table1[[#This Row],[OriginalPrice (in Rs)]],0)</f>
        <v>479</v>
      </c>
      <c r="K4867" s="2">
        <f>Table1[[#This Row],[OriginalPrice (in Rs)]]-Table1[[#This Row],[DiscountOffer]]</f>
        <v>-56.266503667481629</v>
      </c>
      <c r="L4867" s="2" t="str">
        <f>IF(Table1[[#This Row],[Discount % (In Rs)]]&gt;50%,"High Discount","Low Discount")</f>
        <v>Low Discount</v>
      </c>
      <c r="M4867" s="3">
        <f>Table1[[#This Row],[Discount_Price (In Rs.)]]/Table1[[#This Row],[OriginalPrice (in Rs)]]</f>
        <v>-0.11746660473378211</v>
      </c>
      <c r="N4867" s="4">
        <v>4.2</v>
      </c>
      <c r="O4867">
        <v>306</v>
      </c>
      <c r="P4867" t="s">
        <v>142</v>
      </c>
      <c r="Q4867" t="s">
        <v>6733</v>
      </c>
    </row>
    <row r="4868" spans="1:17" x14ac:dyDescent="0.25">
      <c r="A4868" t="s">
        <v>17884</v>
      </c>
      <c r="B4868" s="1">
        <v>9980185</v>
      </c>
      <c r="C4868" t="s">
        <v>5352</v>
      </c>
      <c r="D4868" t="s">
        <v>173</v>
      </c>
      <c r="E4868" t="s">
        <v>174</v>
      </c>
      <c r="F4868" t="s">
        <v>13</v>
      </c>
      <c r="G4868" s="2">
        <v>535.26650366748163</v>
      </c>
      <c r="H4868" s="2">
        <f>AVERAGEIF(Table1[[#All],[Category]],Table1[[#This Row],[Category]],Table1[[#All],[DiscountOffer]])</f>
        <v>535.26650366747856</v>
      </c>
      <c r="I4868" s="2">
        <v>199</v>
      </c>
      <c r="J4868" s="2">
        <f>IF(Table1[[#This Row],[Ratings]]&gt;4,Table1[[#This Row],[OriginalPrice (in Rs)]],0)</f>
        <v>0</v>
      </c>
      <c r="K4868" s="2">
        <f>Table1[[#This Row],[OriginalPrice (in Rs)]]-Table1[[#This Row],[DiscountOffer]]</f>
        <v>-336.26650366748163</v>
      </c>
      <c r="L4868" s="2" t="str">
        <f>IF(Table1[[#This Row],[Discount % (In Rs)]]&gt;50%,"High Discount","Low Discount")</f>
        <v>Low Discount</v>
      </c>
      <c r="M4868" s="3">
        <f>Table1[[#This Row],[Discount_Price (In Rs.)]]/Table1[[#This Row],[OriginalPrice (in Rs)]]</f>
        <v>-1.6897814254647319</v>
      </c>
      <c r="N4868" s="4">
        <v>4</v>
      </c>
      <c r="O4868">
        <v>305</v>
      </c>
      <c r="P4868" t="s">
        <v>142</v>
      </c>
      <c r="Q4868" t="s">
        <v>17885</v>
      </c>
    </row>
    <row r="4869" spans="1:17" x14ac:dyDescent="0.25">
      <c r="A4869" t="s">
        <v>18089</v>
      </c>
      <c r="B4869" s="1">
        <v>1575047</v>
      </c>
      <c r="C4869" t="s">
        <v>1239</v>
      </c>
      <c r="D4869" t="s">
        <v>173</v>
      </c>
      <c r="E4869" t="s">
        <v>174</v>
      </c>
      <c r="F4869" t="s">
        <v>13</v>
      </c>
      <c r="G4869" s="2">
        <v>329</v>
      </c>
      <c r="H4869" s="2">
        <f>AVERAGEIF(Table1[[#All],[Category]],Table1[[#This Row],[Category]],Table1[[#All],[DiscountOffer]])</f>
        <v>535.26650366747856</v>
      </c>
      <c r="I4869" s="2">
        <v>549</v>
      </c>
      <c r="J4869" s="2">
        <f>IF(Table1[[#This Row],[Ratings]]&gt;4,Table1[[#This Row],[OriginalPrice (in Rs)]],0)</f>
        <v>549</v>
      </c>
      <c r="K4869" s="2">
        <f>Table1[[#This Row],[OriginalPrice (in Rs)]]-Table1[[#This Row],[DiscountOffer]]</f>
        <v>220</v>
      </c>
      <c r="L4869" s="2" t="str">
        <f>IF(Table1[[#This Row],[Discount % (In Rs)]]&gt;50%,"High Discount","Low Discount")</f>
        <v>Low Discount</v>
      </c>
      <c r="M4869" s="3">
        <f>Table1[[#This Row],[Discount_Price (In Rs.)]]/Table1[[#This Row],[OriginalPrice (in Rs)]]</f>
        <v>0.40072859744990891</v>
      </c>
      <c r="N4869" s="4">
        <v>4.3</v>
      </c>
      <c r="O4869">
        <v>302</v>
      </c>
      <c r="P4869" t="s">
        <v>142</v>
      </c>
      <c r="Q4869" t="s">
        <v>18090</v>
      </c>
    </row>
    <row r="4870" spans="1:17" x14ac:dyDescent="0.25">
      <c r="A4870" t="s">
        <v>18172</v>
      </c>
      <c r="B4870" s="1">
        <v>1422474</v>
      </c>
      <c r="C4870" t="s">
        <v>39</v>
      </c>
      <c r="D4870" t="s">
        <v>173</v>
      </c>
      <c r="E4870" t="s">
        <v>174</v>
      </c>
      <c r="F4870" t="s">
        <v>13</v>
      </c>
      <c r="G4870" s="2">
        <v>299</v>
      </c>
      <c r="H4870" s="2">
        <f>AVERAGEIF(Table1[[#All],[Category]],Table1[[#This Row],[Category]],Table1[[#All],[DiscountOffer]])</f>
        <v>535.26650366747856</v>
      </c>
      <c r="I4870" s="2">
        <v>399</v>
      </c>
      <c r="J4870" s="2">
        <f>IF(Table1[[#This Row],[Ratings]]&gt;4,Table1[[#This Row],[OriginalPrice (in Rs)]],0)</f>
        <v>399</v>
      </c>
      <c r="K4870" s="2">
        <f>Table1[[#This Row],[OriginalPrice (in Rs)]]-Table1[[#This Row],[DiscountOffer]]</f>
        <v>100</v>
      </c>
      <c r="L4870" s="2" t="str">
        <f>IF(Table1[[#This Row],[Discount % (In Rs)]]&gt;50%,"High Discount","Low Discount")</f>
        <v>Low Discount</v>
      </c>
      <c r="M4870" s="3">
        <f>Table1[[#This Row],[Discount_Price (In Rs.)]]/Table1[[#This Row],[OriginalPrice (in Rs)]]</f>
        <v>0.25062656641604009</v>
      </c>
      <c r="N4870" s="4">
        <v>4.3</v>
      </c>
      <c r="O4870">
        <v>301</v>
      </c>
      <c r="P4870" t="s">
        <v>142</v>
      </c>
      <c r="Q4870" t="s">
        <v>8333</v>
      </c>
    </row>
    <row r="4871" spans="1:17" x14ac:dyDescent="0.25">
      <c r="A4871" t="s">
        <v>18367</v>
      </c>
      <c r="B4871" s="1">
        <v>8179021</v>
      </c>
      <c r="C4871" t="s">
        <v>18368</v>
      </c>
      <c r="D4871" t="s">
        <v>173</v>
      </c>
      <c r="E4871" t="s">
        <v>174</v>
      </c>
      <c r="F4871" t="s">
        <v>13</v>
      </c>
      <c r="G4871" s="2">
        <v>629</v>
      </c>
      <c r="H4871" s="2">
        <f>AVERAGEIF(Table1[[#All],[Category]],Table1[[#This Row],[Category]],Table1[[#All],[DiscountOffer]])</f>
        <v>535.26650366747856</v>
      </c>
      <c r="I4871" s="2">
        <v>1798</v>
      </c>
      <c r="J4871" s="2">
        <f>IF(Table1[[#This Row],[Ratings]]&gt;4,Table1[[#This Row],[OriginalPrice (in Rs)]],0)</f>
        <v>1798</v>
      </c>
      <c r="K4871" s="2">
        <f>Table1[[#This Row],[OriginalPrice (in Rs)]]-Table1[[#This Row],[DiscountOffer]]</f>
        <v>1169</v>
      </c>
      <c r="L4871" s="2" t="str">
        <f>IF(Table1[[#This Row],[Discount % (In Rs)]]&gt;50%,"High Discount","Low Discount")</f>
        <v>High Discount</v>
      </c>
      <c r="M4871" s="3">
        <f>Table1[[#This Row],[Discount_Price (In Rs.)]]/Table1[[#This Row],[OriginalPrice (in Rs)]]</f>
        <v>0.65016685205784208</v>
      </c>
      <c r="N4871" s="4">
        <v>4.2</v>
      </c>
      <c r="O4871">
        <v>298</v>
      </c>
      <c r="P4871" t="s">
        <v>142</v>
      </c>
      <c r="Q4871" t="s">
        <v>18369</v>
      </c>
    </row>
    <row r="4872" spans="1:17" x14ac:dyDescent="0.25">
      <c r="A4872" t="s">
        <v>18431</v>
      </c>
      <c r="B4872" s="1">
        <v>13825548</v>
      </c>
      <c r="C4872" t="s">
        <v>56</v>
      </c>
      <c r="D4872" t="s">
        <v>173</v>
      </c>
      <c r="E4872" t="s">
        <v>174</v>
      </c>
      <c r="F4872" t="s">
        <v>13</v>
      </c>
      <c r="G4872" s="2">
        <v>301</v>
      </c>
      <c r="H4872" s="2">
        <f>AVERAGEIF(Table1[[#All],[Category]],Table1[[#This Row],[Category]],Table1[[#All],[DiscountOffer]])</f>
        <v>535.26650366747856</v>
      </c>
      <c r="I4872" s="2">
        <v>549</v>
      </c>
      <c r="J4872" s="2">
        <f>IF(Table1[[#This Row],[Ratings]]&gt;4,Table1[[#This Row],[OriginalPrice (in Rs)]],0)</f>
        <v>549</v>
      </c>
      <c r="K4872" s="2">
        <f>Table1[[#This Row],[OriginalPrice (in Rs)]]-Table1[[#This Row],[DiscountOffer]]</f>
        <v>248</v>
      </c>
      <c r="L4872" s="2" t="str">
        <f>IF(Table1[[#This Row],[Discount % (In Rs)]]&gt;50%,"High Discount","Low Discount")</f>
        <v>Low Discount</v>
      </c>
      <c r="M4872" s="3">
        <f>Table1[[#This Row],[Discount_Price (In Rs.)]]/Table1[[#This Row],[OriginalPrice (in Rs)]]</f>
        <v>0.45173041894353372</v>
      </c>
      <c r="N4872" s="4">
        <v>4.0999999999999996</v>
      </c>
      <c r="O4872">
        <v>297</v>
      </c>
      <c r="P4872" t="s">
        <v>142</v>
      </c>
      <c r="Q4872" t="s">
        <v>18432</v>
      </c>
    </row>
    <row r="4873" spans="1:17" x14ac:dyDescent="0.25">
      <c r="A4873" t="s">
        <v>19071</v>
      </c>
      <c r="B4873" s="1">
        <v>1575045</v>
      </c>
      <c r="C4873" t="s">
        <v>1239</v>
      </c>
      <c r="D4873" t="s">
        <v>173</v>
      </c>
      <c r="E4873" t="s">
        <v>174</v>
      </c>
      <c r="F4873" t="s">
        <v>13</v>
      </c>
      <c r="G4873" s="2">
        <v>329</v>
      </c>
      <c r="H4873" s="2">
        <f>AVERAGEIF(Table1[[#All],[Category]],Table1[[#This Row],[Category]],Table1[[#All],[DiscountOffer]])</f>
        <v>535.26650366747856</v>
      </c>
      <c r="I4873" s="2">
        <v>549</v>
      </c>
      <c r="J4873" s="2">
        <f>IF(Table1[[#This Row],[Ratings]]&gt;4,Table1[[#This Row],[OriginalPrice (in Rs)]],0)</f>
        <v>549</v>
      </c>
      <c r="K4873" s="2">
        <f>Table1[[#This Row],[OriginalPrice (in Rs)]]-Table1[[#This Row],[DiscountOffer]]</f>
        <v>220</v>
      </c>
      <c r="L4873" s="2" t="str">
        <f>IF(Table1[[#This Row],[Discount % (In Rs)]]&gt;50%,"High Discount","Low Discount")</f>
        <v>Low Discount</v>
      </c>
      <c r="M4873" s="3">
        <f>Table1[[#This Row],[Discount_Price (In Rs.)]]/Table1[[#This Row],[OriginalPrice (in Rs)]]</f>
        <v>0.40072859744990891</v>
      </c>
      <c r="N4873" s="4">
        <v>4.2</v>
      </c>
      <c r="O4873">
        <v>289</v>
      </c>
      <c r="P4873" t="s">
        <v>142</v>
      </c>
      <c r="Q4873" t="s">
        <v>16237</v>
      </c>
    </row>
    <row r="4874" spans="1:17" x14ac:dyDescent="0.25">
      <c r="A4874" t="s">
        <v>19299</v>
      </c>
      <c r="B4874" s="1">
        <v>11753850</v>
      </c>
      <c r="C4874" t="s">
        <v>56</v>
      </c>
      <c r="D4874" t="s">
        <v>173</v>
      </c>
      <c r="E4874" t="s">
        <v>174</v>
      </c>
      <c r="F4874" t="s">
        <v>13</v>
      </c>
      <c r="G4874" s="2">
        <v>174</v>
      </c>
      <c r="H4874" s="2">
        <f>AVERAGEIF(Table1[[#All],[Category]],Table1[[#This Row],[Category]],Table1[[#All],[DiscountOffer]])</f>
        <v>535.26650366747856</v>
      </c>
      <c r="I4874" s="2">
        <v>499</v>
      </c>
      <c r="J4874" s="2">
        <f>IF(Table1[[#This Row],[Ratings]]&gt;4,Table1[[#This Row],[OriginalPrice (in Rs)]],0)</f>
        <v>0</v>
      </c>
      <c r="K4874" s="2">
        <f>Table1[[#This Row],[OriginalPrice (in Rs)]]-Table1[[#This Row],[DiscountOffer]]</f>
        <v>325</v>
      </c>
      <c r="L4874" s="2" t="str">
        <f>IF(Table1[[#This Row],[Discount % (In Rs)]]&gt;50%,"High Discount","Low Discount")</f>
        <v>High Discount</v>
      </c>
      <c r="M4874" s="3">
        <f>Table1[[#This Row],[Discount_Price (In Rs.)]]/Table1[[#This Row],[OriginalPrice (in Rs)]]</f>
        <v>0.65130260521042083</v>
      </c>
      <c r="N4874" s="4">
        <v>3.8</v>
      </c>
      <c r="O4874">
        <v>286</v>
      </c>
      <c r="P4874" t="s">
        <v>142</v>
      </c>
      <c r="Q4874" t="s">
        <v>19300</v>
      </c>
    </row>
    <row r="4875" spans="1:17" x14ac:dyDescent="0.25">
      <c r="A4875" t="s">
        <v>19367</v>
      </c>
      <c r="B4875" s="1">
        <v>11877924</v>
      </c>
      <c r="C4875" t="s">
        <v>5352</v>
      </c>
      <c r="D4875" t="s">
        <v>173</v>
      </c>
      <c r="E4875" t="s">
        <v>174</v>
      </c>
      <c r="F4875" t="s">
        <v>13</v>
      </c>
      <c r="G4875" s="2">
        <v>349</v>
      </c>
      <c r="H4875" s="2">
        <f>AVERAGEIF(Table1[[#All],[Category]],Table1[[#This Row],[Category]],Table1[[#All],[DiscountOffer]])</f>
        <v>535.26650366747856</v>
      </c>
      <c r="I4875" s="2">
        <v>499</v>
      </c>
      <c r="J4875" s="2">
        <f>IF(Table1[[#This Row],[Ratings]]&gt;4,Table1[[#This Row],[OriginalPrice (in Rs)]],0)</f>
        <v>499</v>
      </c>
      <c r="K4875" s="2">
        <f>Table1[[#This Row],[OriginalPrice (in Rs)]]-Table1[[#This Row],[DiscountOffer]]</f>
        <v>150</v>
      </c>
      <c r="L4875" s="2" t="str">
        <f>IF(Table1[[#This Row],[Discount % (In Rs)]]&gt;50%,"High Discount","Low Discount")</f>
        <v>Low Discount</v>
      </c>
      <c r="M4875" s="3">
        <f>Table1[[#This Row],[Discount_Price (In Rs.)]]/Table1[[#This Row],[OriginalPrice (in Rs)]]</f>
        <v>0.30060120240480964</v>
      </c>
      <c r="N4875" s="4">
        <v>4.3</v>
      </c>
      <c r="O4875">
        <v>285</v>
      </c>
      <c r="P4875" t="s">
        <v>19369</v>
      </c>
      <c r="Q4875" t="s">
        <v>19368</v>
      </c>
    </row>
    <row r="4876" spans="1:17" x14ac:dyDescent="0.25">
      <c r="A4876" t="s">
        <v>19539</v>
      </c>
      <c r="B4876" s="1">
        <v>1575061</v>
      </c>
      <c r="C4876" t="s">
        <v>39</v>
      </c>
      <c r="D4876" t="s">
        <v>173</v>
      </c>
      <c r="E4876" t="s">
        <v>174</v>
      </c>
      <c r="F4876" t="s">
        <v>13</v>
      </c>
      <c r="G4876" s="2">
        <v>424</v>
      </c>
      <c r="H4876" s="2">
        <f>AVERAGEIF(Table1[[#All],[Category]],Table1[[#This Row],[Category]],Table1[[#All],[DiscountOffer]])</f>
        <v>535.26650366747856</v>
      </c>
      <c r="I4876" s="2">
        <v>499</v>
      </c>
      <c r="J4876" s="2">
        <f>IF(Table1[[#This Row],[Ratings]]&gt;4,Table1[[#This Row],[OriginalPrice (in Rs)]],0)</f>
        <v>0</v>
      </c>
      <c r="K4876" s="2">
        <f>Table1[[#This Row],[OriginalPrice (in Rs)]]-Table1[[#This Row],[DiscountOffer]]</f>
        <v>75</v>
      </c>
      <c r="L4876" s="2" t="str">
        <f>IF(Table1[[#This Row],[Discount % (In Rs)]]&gt;50%,"High Discount","Low Discount")</f>
        <v>Low Discount</v>
      </c>
      <c r="M4876" s="3">
        <f>Table1[[#This Row],[Discount_Price (In Rs.)]]/Table1[[#This Row],[OriginalPrice (in Rs)]]</f>
        <v>0.15030060120240482</v>
      </c>
      <c r="N4876" s="4">
        <v>3.8</v>
      </c>
      <c r="O4876">
        <v>283</v>
      </c>
      <c r="P4876" t="s">
        <v>142</v>
      </c>
      <c r="Q4876" t="s">
        <v>8333</v>
      </c>
    </row>
    <row r="4877" spans="1:17" x14ac:dyDescent="0.25">
      <c r="A4877" t="s">
        <v>19988</v>
      </c>
      <c r="B4877" s="1">
        <v>13579562</v>
      </c>
      <c r="C4877" t="s">
        <v>6732</v>
      </c>
      <c r="D4877" t="s">
        <v>173</v>
      </c>
      <c r="E4877" t="s">
        <v>174</v>
      </c>
      <c r="F4877" t="s">
        <v>13</v>
      </c>
      <c r="G4877" s="2">
        <v>535.26650366748163</v>
      </c>
      <c r="H4877" s="2">
        <f>AVERAGEIF(Table1[[#All],[Category]],Table1[[#This Row],[Category]],Table1[[#All],[DiscountOffer]])</f>
        <v>535.26650366747856</v>
      </c>
      <c r="I4877" s="2">
        <v>479</v>
      </c>
      <c r="J4877" s="2">
        <f>IF(Table1[[#This Row],[Ratings]]&gt;4,Table1[[#This Row],[OriginalPrice (in Rs)]],0)</f>
        <v>479</v>
      </c>
      <c r="K4877" s="2">
        <f>Table1[[#This Row],[OriginalPrice (in Rs)]]-Table1[[#This Row],[DiscountOffer]]</f>
        <v>-56.266503667481629</v>
      </c>
      <c r="L4877" s="2" t="str">
        <f>IF(Table1[[#This Row],[Discount % (In Rs)]]&gt;50%,"High Discount","Low Discount")</f>
        <v>Low Discount</v>
      </c>
      <c r="M4877" s="3">
        <f>Table1[[#This Row],[Discount_Price (In Rs.)]]/Table1[[#This Row],[OriginalPrice (in Rs)]]</f>
        <v>-0.11746660473378211</v>
      </c>
      <c r="N4877" s="4">
        <v>4.3</v>
      </c>
      <c r="O4877">
        <v>277</v>
      </c>
      <c r="P4877" t="s">
        <v>142</v>
      </c>
      <c r="Q4877" t="s">
        <v>19989</v>
      </c>
    </row>
    <row r="4878" spans="1:17" x14ac:dyDescent="0.25">
      <c r="A4878" t="s">
        <v>20239</v>
      </c>
      <c r="B4878" s="1">
        <v>1575043</v>
      </c>
      <c r="C4878" t="s">
        <v>1239</v>
      </c>
      <c r="D4878" t="s">
        <v>173</v>
      </c>
      <c r="E4878" t="s">
        <v>174</v>
      </c>
      <c r="F4878" t="s">
        <v>13</v>
      </c>
      <c r="G4878" s="2">
        <v>424</v>
      </c>
      <c r="H4878" s="2">
        <f>AVERAGEIF(Table1[[#All],[Category]],Table1[[#This Row],[Category]],Table1[[#All],[DiscountOffer]])</f>
        <v>535.26650366747856</v>
      </c>
      <c r="I4878" s="2">
        <v>499</v>
      </c>
      <c r="J4878" s="2">
        <f>IF(Table1[[#This Row],[Ratings]]&gt;4,Table1[[#This Row],[OriginalPrice (in Rs)]],0)</f>
        <v>499</v>
      </c>
      <c r="K4878" s="2">
        <f>Table1[[#This Row],[OriginalPrice (in Rs)]]-Table1[[#This Row],[DiscountOffer]]</f>
        <v>75</v>
      </c>
      <c r="L4878" s="2" t="str">
        <f>IF(Table1[[#This Row],[Discount % (In Rs)]]&gt;50%,"High Discount","Low Discount")</f>
        <v>Low Discount</v>
      </c>
      <c r="M4878" s="3">
        <f>Table1[[#This Row],[Discount_Price (In Rs.)]]/Table1[[#This Row],[OriginalPrice (in Rs)]]</f>
        <v>0.15030060120240482</v>
      </c>
      <c r="N4878" s="4">
        <v>4.3</v>
      </c>
      <c r="O4878">
        <v>274</v>
      </c>
      <c r="P4878" t="s">
        <v>142</v>
      </c>
      <c r="Q4878" t="s">
        <v>20240</v>
      </c>
    </row>
    <row r="4879" spans="1:17" x14ac:dyDescent="0.25">
      <c r="A4879" t="s">
        <v>20794</v>
      </c>
      <c r="B4879" s="1">
        <v>13130266</v>
      </c>
      <c r="C4879" t="s">
        <v>6732</v>
      </c>
      <c r="D4879" t="s">
        <v>173</v>
      </c>
      <c r="E4879" t="s">
        <v>174</v>
      </c>
      <c r="F4879" t="s">
        <v>13</v>
      </c>
      <c r="G4879" s="2">
        <v>535.26650366748163</v>
      </c>
      <c r="H4879" s="2">
        <f>AVERAGEIF(Table1[[#All],[Category]],Table1[[#This Row],[Category]],Table1[[#All],[DiscountOffer]])</f>
        <v>535.26650366747856</v>
      </c>
      <c r="I4879" s="2">
        <v>499</v>
      </c>
      <c r="J4879" s="2">
        <f>IF(Table1[[#This Row],[Ratings]]&gt;4,Table1[[#This Row],[OriginalPrice (in Rs)]],0)</f>
        <v>0</v>
      </c>
      <c r="K4879" s="2">
        <f>Table1[[#This Row],[OriginalPrice (in Rs)]]-Table1[[#This Row],[DiscountOffer]]</f>
        <v>-36.266503667481629</v>
      </c>
      <c r="L4879" s="2" t="str">
        <f>IF(Table1[[#This Row],[Discount % (In Rs)]]&gt;50%,"High Discount","Low Discount")</f>
        <v>Low Discount</v>
      </c>
      <c r="M4879" s="3">
        <f>Table1[[#This Row],[Discount_Price (In Rs.)]]/Table1[[#This Row],[OriginalPrice (in Rs)]]</f>
        <v>-7.2678364063089432E-2</v>
      </c>
      <c r="N4879" s="4">
        <v>4</v>
      </c>
      <c r="O4879">
        <v>267</v>
      </c>
      <c r="P4879" t="s">
        <v>142</v>
      </c>
      <c r="Q4879" t="s">
        <v>6733</v>
      </c>
    </row>
    <row r="4880" spans="1:17" x14ac:dyDescent="0.25">
      <c r="A4880" t="s">
        <v>20878</v>
      </c>
      <c r="B4880" s="1">
        <v>1575039</v>
      </c>
      <c r="C4880" t="s">
        <v>1239</v>
      </c>
      <c r="D4880" t="s">
        <v>173</v>
      </c>
      <c r="E4880" t="s">
        <v>174</v>
      </c>
      <c r="F4880" t="s">
        <v>13</v>
      </c>
      <c r="G4880" s="2">
        <v>424</v>
      </c>
      <c r="H4880" s="2">
        <f>AVERAGEIF(Table1[[#All],[Category]],Table1[[#This Row],[Category]],Table1[[#All],[DiscountOffer]])</f>
        <v>535.26650366747856</v>
      </c>
      <c r="I4880" s="2">
        <v>499</v>
      </c>
      <c r="J4880" s="2">
        <f>IF(Table1[[#This Row],[Ratings]]&gt;4,Table1[[#This Row],[OriginalPrice (in Rs)]],0)</f>
        <v>499</v>
      </c>
      <c r="K4880" s="2">
        <f>Table1[[#This Row],[OriginalPrice (in Rs)]]-Table1[[#This Row],[DiscountOffer]]</f>
        <v>75</v>
      </c>
      <c r="L4880" s="2" t="str">
        <f>IF(Table1[[#This Row],[Discount % (In Rs)]]&gt;50%,"High Discount","Low Discount")</f>
        <v>Low Discount</v>
      </c>
      <c r="M4880" s="3">
        <f>Table1[[#This Row],[Discount_Price (In Rs.)]]/Table1[[#This Row],[OriginalPrice (in Rs)]]</f>
        <v>0.15030060120240482</v>
      </c>
      <c r="N4880" s="4">
        <v>4.3</v>
      </c>
      <c r="O4880">
        <v>266</v>
      </c>
      <c r="P4880" t="s">
        <v>142</v>
      </c>
      <c r="Q4880" t="s">
        <v>16237</v>
      </c>
    </row>
    <row r="4881" spans="1:17" x14ac:dyDescent="0.25">
      <c r="A4881" t="s">
        <v>20879</v>
      </c>
      <c r="B4881" s="1">
        <v>2428172</v>
      </c>
      <c r="C4881" t="s">
        <v>20880</v>
      </c>
      <c r="D4881" t="s">
        <v>173</v>
      </c>
      <c r="E4881" t="s">
        <v>174</v>
      </c>
      <c r="F4881" t="s">
        <v>13</v>
      </c>
      <c r="G4881" s="2">
        <v>297</v>
      </c>
      <c r="H4881" s="2">
        <f>AVERAGEIF(Table1[[#All],[Category]],Table1[[#This Row],[Category]],Table1[[#All],[DiscountOffer]])</f>
        <v>535.26650366747856</v>
      </c>
      <c r="I4881" s="2">
        <v>350</v>
      </c>
      <c r="J4881" s="2">
        <f>IF(Table1[[#This Row],[Ratings]]&gt;4,Table1[[#This Row],[OriginalPrice (in Rs)]],0)</f>
        <v>350</v>
      </c>
      <c r="K4881" s="2">
        <f>Table1[[#This Row],[OriginalPrice (in Rs)]]-Table1[[#This Row],[DiscountOffer]]</f>
        <v>53</v>
      </c>
      <c r="L4881" s="2" t="str">
        <f>IF(Table1[[#This Row],[Discount % (In Rs)]]&gt;50%,"High Discount","Low Discount")</f>
        <v>Low Discount</v>
      </c>
      <c r="M4881" s="3">
        <f>Table1[[#This Row],[Discount_Price (In Rs.)]]/Table1[[#This Row],[OriginalPrice (in Rs)]]</f>
        <v>0.15142857142857144</v>
      </c>
      <c r="N4881" s="4">
        <v>4.4000000000000004</v>
      </c>
      <c r="O4881">
        <v>266</v>
      </c>
      <c r="P4881" t="s">
        <v>20882</v>
      </c>
      <c r="Q4881" t="s">
        <v>20881</v>
      </c>
    </row>
    <row r="4882" spans="1:17" x14ac:dyDescent="0.25">
      <c r="A4882" t="s">
        <v>21213</v>
      </c>
      <c r="B4882" s="1">
        <v>1454375</v>
      </c>
      <c r="C4882" t="s">
        <v>1239</v>
      </c>
      <c r="D4882" t="s">
        <v>173</v>
      </c>
      <c r="E4882" t="s">
        <v>174</v>
      </c>
      <c r="F4882" t="s">
        <v>13</v>
      </c>
      <c r="G4882" s="2">
        <v>336</v>
      </c>
      <c r="H4882" s="2">
        <f>AVERAGEIF(Table1[[#All],[Category]],Table1[[#This Row],[Category]],Table1[[#All],[DiscountOffer]])</f>
        <v>535.26650366747856</v>
      </c>
      <c r="I4882" s="2">
        <v>449</v>
      </c>
      <c r="J4882" s="2">
        <f>IF(Table1[[#This Row],[Ratings]]&gt;4,Table1[[#This Row],[OriginalPrice (in Rs)]],0)</f>
        <v>0</v>
      </c>
      <c r="K4882" s="2">
        <f>Table1[[#This Row],[OriginalPrice (in Rs)]]-Table1[[#This Row],[DiscountOffer]]</f>
        <v>113</v>
      </c>
      <c r="L4882" s="2" t="str">
        <f>IF(Table1[[#This Row],[Discount % (In Rs)]]&gt;50%,"High Discount","Low Discount")</f>
        <v>Low Discount</v>
      </c>
      <c r="M4882" s="3">
        <f>Table1[[#This Row],[Discount_Price (In Rs.)]]/Table1[[#This Row],[OriginalPrice (in Rs)]]</f>
        <v>0.2516703786191537</v>
      </c>
      <c r="N4882" s="4">
        <v>3.9</v>
      </c>
      <c r="O4882">
        <v>262</v>
      </c>
      <c r="P4882" t="s">
        <v>142</v>
      </c>
      <c r="Q4882" t="s">
        <v>18090</v>
      </c>
    </row>
    <row r="4883" spans="1:17" x14ac:dyDescent="0.25">
      <c r="A4883" t="s">
        <v>21304</v>
      </c>
      <c r="B4883" s="1">
        <v>14015760</v>
      </c>
      <c r="C4883" t="s">
        <v>7455</v>
      </c>
      <c r="D4883" t="s">
        <v>173</v>
      </c>
      <c r="E4883" t="s">
        <v>174</v>
      </c>
      <c r="F4883" t="s">
        <v>13</v>
      </c>
      <c r="G4883" s="2">
        <v>279</v>
      </c>
      <c r="H4883" s="2">
        <f>AVERAGEIF(Table1[[#All],[Category]],Table1[[#This Row],[Category]],Table1[[#All],[DiscountOffer]])</f>
        <v>535.26650366747856</v>
      </c>
      <c r="I4883" s="2">
        <v>499</v>
      </c>
      <c r="J4883" s="2">
        <f>IF(Table1[[#This Row],[Ratings]]&gt;4,Table1[[#This Row],[OriginalPrice (in Rs)]],0)</f>
        <v>0</v>
      </c>
      <c r="K4883" s="2">
        <f>Table1[[#This Row],[OriginalPrice (in Rs)]]-Table1[[#This Row],[DiscountOffer]]</f>
        <v>220</v>
      </c>
      <c r="L4883" s="2" t="str">
        <f>IF(Table1[[#This Row],[Discount % (In Rs)]]&gt;50%,"High Discount","Low Discount")</f>
        <v>Low Discount</v>
      </c>
      <c r="M4883" s="3">
        <f>Table1[[#This Row],[Discount_Price (In Rs.)]]/Table1[[#This Row],[OriginalPrice (in Rs)]]</f>
        <v>0.4408817635270541</v>
      </c>
      <c r="N4883" s="4">
        <v>3.7</v>
      </c>
      <c r="O4883">
        <v>261</v>
      </c>
      <c r="P4883" t="s">
        <v>142</v>
      </c>
      <c r="Q4883" t="s">
        <v>21305</v>
      </c>
    </row>
    <row r="4884" spans="1:17" x14ac:dyDescent="0.25">
      <c r="A4884" t="s">
        <v>21486</v>
      </c>
      <c r="B4884" s="1">
        <v>1575058</v>
      </c>
      <c r="C4884" t="s">
        <v>39</v>
      </c>
      <c r="D4884" t="s">
        <v>173</v>
      </c>
      <c r="E4884" t="s">
        <v>174</v>
      </c>
      <c r="F4884" t="s">
        <v>13</v>
      </c>
      <c r="G4884" s="2">
        <v>399</v>
      </c>
      <c r="H4884" s="2">
        <f>AVERAGEIF(Table1[[#All],[Category]],Table1[[#This Row],[Category]],Table1[[#All],[DiscountOffer]])</f>
        <v>535.26650366747856</v>
      </c>
      <c r="I4884" s="2">
        <v>499</v>
      </c>
      <c r="J4884" s="2">
        <f>IF(Table1[[#This Row],[Ratings]]&gt;4,Table1[[#This Row],[OriginalPrice (in Rs)]],0)</f>
        <v>0</v>
      </c>
      <c r="K4884" s="2">
        <f>Table1[[#This Row],[OriginalPrice (in Rs)]]-Table1[[#This Row],[DiscountOffer]]</f>
        <v>100</v>
      </c>
      <c r="L4884" s="2" t="str">
        <f>IF(Table1[[#This Row],[Discount % (In Rs)]]&gt;50%,"High Discount","Low Discount")</f>
        <v>Low Discount</v>
      </c>
      <c r="M4884" s="3">
        <f>Table1[[#This Row],[Discount_Price (In Rs.)]]/Table1[[#This Row],[OriginalPrice (in Rs)]]</f>
        <v>0.20040080160320642</v>
      </c>
      <c r="N4884" s="4">
        <v>3.9</v>
      </c>
      <c r="O4884">
        <v>259</v>
      </c>
      <c r="P4884" t="s">
        <v>142</v>
      </c>
      <c r="Q4884" t="s">
        <v>12394</v>
      </c>
    </row>
    <row r="4885" spans="1:17" x14ac:dyDescent="0.25">
      <c r="A4885" t="s">
        <v>21487</v>
      </c>
      <c r="B4885" s="1">
        <v>14938582</v>
      </c>
      <c r="C4885" t="s">
        <v>4842</v>
      </c>
      <c r="D4885" t="s">
        <v>173</v>
      </c>
      <c r="E4885" t="s">
        <v>174</v>
      </c>
      <c r="F4885" t="s">
        <v>13</v>
      </c>
      <c r="G4885" s="2">
        <v>323</v>
      </c>
      <c r="H4885" s="2">
        <f>AVERAGEIF(Table1[[#All],[Category]],Table1[[#This Row],[Category]],Table1[[#All],[DiscountOffer]])</f>
        <v>535.26650366747856</v>
      </c>
      <c r="I4885" s="2">
        <v>399</v>
      </c>
      <c r="J4885" s="2">
        <f>IF(Table1[[#This Row],[Ratings]]&gt;4,Table1[[#This Row],[OriginalPrice (in Rs)]],0)</f>
        <v>399</v>
      </c>
      <c r="K4885" s="2">
        <f>Table1[[#This Row],[OriginalPrice (in Rs)]]-Table1[[#This Row],[DiscountOffer]]</f>
        <v>76</v>
      </c>
      <c r="L4885" s="2" t="str">
        <f>IF(Table1[[#This Row],[Discount % (In Rs)]]&gt;50%,"High Discount","Low Discount")</f>
        <v>Low Discount</v>
      </c>
      <c r="M4885" s="3">
        <f>Table1[[#This Row],[Discount_Price (In Rs.)]]/Table1[[#This Row],[OriginalPrice (in Rs)]]</f>
        <v>0.19047619047619047</v>
      </c>
      <c r="N4885" s="4">
        <v>4.2</v>
      </c>
      <c r="O4885">
        <v>259</v>
      </c>
      <c r="P4885" t="s">
        <v>21489</v>
      </c>
      <c r="Q4885" t="s">
        <v>21488</v>
      </c>
    </row>
    <row r="4886" spans="1:17" x14ac:dyDescent="0.25">
      <c r="A4886" t="s">
        <v>21585</v>
      </c>
      <c r="B4886" s="1">
        <v>14007894</v>
      </c>
      <c r="C4886" t="s">
        <v>446</v>
      </c>
      <c r="D4886" t="s">
        <v>173</v>
      </c>
      <c r="E4886" t="s">
        <v>174</v>
      </c>
      <c r="F4886" t="s">
        <v>13</v>
      </c>
      <c r="G4886" s="2">
        <v>535.26650366748163</v>
      </c>
      <c r="H4886" s="2">
        <f>AVERAGEIF(Table1[[#All],[Category]],Table1[[#This Row],[Category]],Table1[[#All],[DiscountOffer]])</f>
        <v>535.26650366747856</v>
      </c>
      <c r="I4886" s="2">
        <v>429</v>
      </c>
      <c r="J4886" s="2">
        <f>IF(Table1[[#This Row],[Ratings]]&gt;4,Table1[[#This Row],[OriginalPrice (in Rs)]],0)</f>
        <v>429</v>
      </c>
      <c r="K4886" s="2">
        <f>Table1[[#This Row],[OriginalPrice (in Rs)]]-Table1[[#This Row],[DiscountOffer]]</f>
        <v>-106.26650366748163</v>
      </c>
      <c r="L4886" s="2" t="str">
        <f>IF(Table1[[#This Row],[Discount % (In Rs)]]&gt;50%,"High Discount","Low Discount")</f>
        <v>Low Discount</v>
      </c>
      <c r="M4886" s="3">
        <f>Table1[[#This Row],[Discount_Price (In Rs.)]]/Table1[[#This Row],[OriginalPrice (in Rs)]]</f>
        <v>-0.24770746775636743</v>
      </c>
      <c r="N4886" s="4">
        <v>4.0999999999999996</v>
      </c>
      <c r="O4886">
        <v>258</v>
      </c>
      <c r="P4886" t="s">
        <v>142</v>
      </c>
      <c r="Q4886" t="s">
        <v>21586</v>
      </c>
    </row>
    <row r="4887" spans="1:17" x14ac:dyDescent="0.25">
      <c r="A4887" t="s">
        <v>21862</v>
      </c>
      <c r="B4887" s="1">
        <v>11753848</v>
      </c>
      <c r="C4887" t="s">
        <v>56</v>
      </c>
      <c r="D4887" t="s">
        <v>173</v>
      </c>
      <c r="E4887" t="s">
        <v>174</v>
      </c>
      <c r="F4887" t="s">
        <v>13</v>
      </c>
      <c r="G4887" s="2">
        <v>199</v>
      </c>
      <c r="H4887" s="2">
        <f>AVERAGEIF(Table1[[#All],[Category]],Table1[[#This Row],[Category]],Table1[[#All],[DiscountOffer]])</f>
        <v>535.26650366747856</v>
      </c>
      <c r="I4887" s="2">
        <v>499</v>
      </c>
      <c r="J4887" s="2">
        <f>IF(Table1[[#This Row],[Ratings]]&gt;4,Table1[[#This Row],[OriginalPrice (in Rs)]],0)</f>
        <v>0</v>
      </c>
      <c r="K4887" s="2">
        <f>Table1[[#This Row],[OriginalPrice (in Rs)]]-Table1[[#This Row],[DiscountOffer]]</f>
        <v>300</v>
      </c>
      <c r="L4887" s="2" t="str">
        <f>IF(Table1[[#This Row],[Discount % (In Rs)]]&gt;50%,"High Discount","Low Discount")</f>
        <v>High Discount</v>
      </c>
      <c r="M4887" s="3">
        <f>Table1[[#This Row],[Discount_Price (In Rs.)]]/Table1[[#This Row],[OriginalPrice (in Rs)]]</f>
        <v>0.60120240480961928</v>
      </c>
      <c r="N4887" s="4">
        <v>4</v>
      </c>
      <c r="O4887">
        <v>255</v>
      </c>
      <c r="P4887" t="s">
        <v>142</v>
      </c>
      <c r="Q4887" t="s">
        <v>21863</v>
      </c>
    </row>
    <row r="4888" spans="1:17" x14ac:dyDescent="0.25">
      <c r="A4888" t="s">
        <v>22153</v>
      </c>
      <c r="B4888" s="1">
        <v>1575055</v>
      </c>
      <c r="C4888" t="s">
        <v>39</v>
      </c>
      <c r="D4888" t="s">
        <v>173</v>
      </c>
      <c r="E4888" t="s">
        <v>174</v>
      </c>
      <c r="F4888" t="s">
        <v>13</v>
      </c>
      <c r="G4888" s="2">
        <v>199</v>
      </c>
      <c r="H4888" s="2">
        <f>AVERAGEIF(Table1[[#All],[Category]],Table1[[#This Row],[Category]],Table1[[#All],[DiscountOffer]])</f>
        <v>535.26650366747856</v>
      </c>
      <c r="I4888" s="2">
        <v>499</v>
      </c>
      <c r="J4888" s="2">
        <f>IF(Table1[[#This Row],[Ratings]]&gt;4,Table1[[#This Row],[OriginalPrice (in Rs)]],0)</f>
        <v>499</v>
      </c>
      <c r="K4888" s="2">
        <f>Table1[[#This Row],[OriginalPrice (in Rs)]]-Table1[[#This Row],[DiscountOffer]]</f>
        <v>300</v>
      </c>
      <c r="L4888" s="2" t="str">
        <f>IF(Table1[[#This Row],[Discount % (In Rs)]]&gt;50%,"High Discount","Low Discount")</f>
        <v>High Discount</v>
      </c>
      <c r="M4888" s="3">
        <f>Table1[[#This Row],[Discount_Price (In Rs.)]]/Table1[[#This Row],[OriginalPrice (in Rs)]]</f>
        <v>0.60120240480961928</v>
      </c>
      <c r="N4888" s="4">
        <v>4.0999999999999996</v>
      </c>
      <c r="O4888">
        <v>252</v>
      </c>
      <c r="P4888" t="s">
        <v>142</v>
      </c>
      <c r="Q4888" t="s">
        <v>12394</v>
      </c>
    </row>
    <row r="4889" spans="1:17" x14ac:dyDescent="0.25">
      <c r="A4889" t="s">
        <v>22154</v>
      </c>
      <c r="B4889" s="1">
        <v>13069954</v>
      </c>
      <c r="C4889" t="s">
        <v>21594</v>
      </c>
      <c r="D4889" t="s">
        <v>173</v>
      </c>
      <c r="E4889" t="s">
        <v>174</v>
      </c>
      <c r="F4889" t="s">
        <v>13</v>
      </c>
      <c r="G4889" s="2">
        <v>535.26650366748163</v>
      </c>
      <c r="H4889" s="2">
        <f>AVERAGEIF(Table1[[#All],[Category]],Table1[[#This Row],[Category]],Table1[[#All],[DiscountOffer]])</f>
        <v>535.26650366747856</v>
      </c>
      <c r="I4889" s="2">
        <v>399</v>
      </c>
      <c r="J4889" s="2">
        <f>IF(Table1[[#This Row],[Ratings]]&gt;4,Table1[[#This Row],[OriginalPrice (in Rs)]],0)</f>
        <v>399</v>
      </c>
      <c r="K4889" s="2">
        <f>Table1[[#This Row],[OriginalPrice (in Rs)]]-Table1[[#This Row],[DiscountOffer]]</f>
        <v>-136.26650366748163</v>
      </c>
      <c r="L4889" s="2" t="str">
        <f>IF(Table1[[#This Row],[Discount % (In Rs)]]&gt;50%,"High Discount","Low Discount")</f>
        <v>Low Discount</v>
      </c>
      <c r="M4889" s="3">
        <f>Table1[[#This Row],[Discount_Price (In Rs.)]]/Table1[[#This Row],[OriginalPrice (in Rs)]]</f>
        <v>-0.34152005931699658</v>
      </c>
      <c r="N4889" s="4">
        <v>4.5</v>
      </c>
      <c r="O4889">
        <v>252</v>
      </c>
      <c r="P4889" t="s">
        <v>142</v>
      </c>
      <c r="Q4889" t="s">
        <v>22155</v>
      </c>
    </row>
    <row r="4890" spans="1:17" x14ac:dyDescent="0.25">
      <c r="A4890" t="s">
        <v>22527</v>
      </c>
      <c r="B4890" s="1">
        <v>1422477</v>
      </c>
      <c r="C4890" t="s">
        <v>39</v>
      </c>
      <c r="D4890" t="s">
        <v>173</v>
      </c>
      <c r="E4890" t="s">
        <v>174</v>
      </c>
      <c r="F4890" t="s">
        <v>13</v>
      </c>
      <c r="G4890" s="2">
        <v>219</v>
      </c>
      <c r="H4890" s="2">
        <f>AVERAGEIF(Table1[[#All],[Category]],Table1[[#This Row],[Category]],Table1[[#All],[DiscountOffer]])</f>
        <v>535.26650366747856</v>
      </c>
      <c r="I4890" s="2">
        <v>399</v>
      </c>
      <c r="J4890" s="2">
        <f>IF(Table1[[#This Row],[Ratings]]&gt;4,Table1[[#This Row],[OriginalPrice (in Rs)]],0)</f>
        <v>399</v>
      </c>
      <c r="K4890" s="2">
        <f>Table1[[#This Row],[OriginalPrice (in Rs)]]-Table1[[#This Row],[DiscountOffer]]</f>
        <v>180</v>
      </c>
      <c r="L4890" s="2" t="str">
        <f>IF(Table1[[#This Row],[Discount % (In Rs)]]&gt;50%,"High Discount","Low Discount")</f>
        <v>Low Discount</v>
      </c>
      <c r="M4890" s="3">
        <f>Table1[[#This Row],[Discount_Price (In Rs.)]]/Table1[[#This Row],[OriginalPrice (in Rs)]]</f>
        <v>0.45112781954887216</v>
      </c>
      <c r="N4890" s="4">
        <v>4.0999999999999996</v>
      </c>
      <c r="O4890">
        <v>248</v>
      </c>
      <c r="P4890" t="s">
        <v>142</v>
      </c>
      <c r="Q4890" t="s">
        <v>8333</v>
      </c>
    </row>
    <row r="4891" spans="1:17" x14ac:dyDescent="0.25">
      <c r="A4891" t="s">
        <v>22679</v>
      </c>
      <c r="B4891" s="1">
        <v>1610046</v>
      </c>
      <c r="C4891" t="s">
        <v>10</v>
      </c>
      <c r="D4891" t="s">
        <v>173</v>
      </c>
      <c r="E4891" t="s">
        <v>174</v>
      </c>
      <c r="F4891" t="s">
        <v>13</v>
      </c>
      <c r="G4891" s="2">
        <v>359</v>
      </c>
      <c r="H4891" s="2">
        <f>AVERAGEIF(Table1[[#All],[Category]],Table1[[#This Row],[Category]],Table1[[#All],[DiscountOffer]])</f>
        <v>535.26650366747856</v>
      </c>
      <c r="I4891" s="2">
        <v>599</v>
      </c>
      <c r="J4891" s="2">
        <f>IF(Table1[[#This Row],[Ratings]]&gt;4,Table1[[#This Row],[OriginalPrice (in Rs)]],0)</f>
        <v>599</v>
      </c>
      <c r="K4891" s="2">
        <f>Table1[[#This Row],[OriginalPrice (in Rs)]]-Table1[[#This Row],[DiscountOffer]]</f>
        <v>240</v>
      </c>
      <c r="L4891" s="2" t="str">
        <f>IF(Table1[[#This Row],[Discount % (In Rs)]]&gt;50%,"High Discount","Low Discount")</f>
        <v>Low Discount</v>
      </c>
      <c r="M4891" s="3">
        <f>Table1[[#This Row],[Discount_Price (In Rs.)]]/Table1[[#This Row],[OriginalPrice (in Rs)]]</f>
        <v>0.40066777963272121</v>
      </c>
      <c r="N4891" s="4">
        <v>4.2</v>
      </c>
      <c r="O4891">
        <v>246</v>
      </c>
      <c r="P4891" t="s">
        <v>142</v>
      </c>
      <c r="Q4891" t="s">
        <v>15246</v>
      </c>
    </row>
    <row r="4892" spans="1:17" x14ac:dyDescent="0.25">
      <c r="A4892" t="s">
        <v>23039</v>
      </c>
      <c r="B4892" s="1">
        <v>13069934</v>
      </c>
      <c r="C4892" t="s">
        <v>21594</v>
      </c>
      <c r="D4892" t="s">
        <v>173</v>
      </c>
      <c r="E4892" t="s">
        <v>174</v>
      </c>
      <c r="F4892" t="s">
        <v>13</v>
      </c>
      <c r="G4892" s="2">
        <v>535.26650366748163</v>
      </c>
      <c r="H4892" s="2">
        <f>AVERAGEIF(Table1[[#All],[Category]],Table1[[#This Row],[Category]],Table1[[#All],[DiscountOffer]])</f>
        <v>535.26650366747856</v>
      </c>
      <c r="I4892" s="2">
        <v>399</v>
      </c>
      <c r="J4892" s="2">
        <f>IF(Table1[[#This Row],[Ratings]]&gt;4,Table1[[#This Row],[OriginalPrice (in Rs)]],0)</f>
        <v>399</v>
      </c>
      <c r="K4892" s="2">
        <f>Table1[[#This Row],[OriginalPrice (in Rs)]]-Table1[[#This Row],[DiscountOffer]]</f>
        <v>-136.26650366748163</v>
      </c>
      <c r="L4892" s="2" t="str">
        <f>IF(Table1[[#This Row],[Discount % (In Rs)]]&gt;50%,"High Discount","Low Discount")</f>
        <v>Low Discount</v>
      </c>
      <c r="M4892" s="3">
        <f>Table1[[#This Row],[Discount_Price (In Rs.)]]/Table1[[#This Row],[OriginalPrice (in Rs)]]</f>
        <v>-0.34152005931699658</v>
      </c>
      <c r="N4892" s="4">
        <v>4.3</v>
      </c>
      <c r="O4892">
        <v>242</v>
      </c>
      <c r="P4892" t="s">
        <v>142</v>
      </c>
      <c r="Q4892" t="s">
        <v>23040</v>
      </c>
    </row>
    <row r="4893" spans="1:17" x14ac:dyDescent="0.25">
      <c r="A4893" t="s">
        <v>23438</v>
      </c>
      <c r="B4893" s="1">
        <v>1575040</v>
      </c>
      <c r="C4893" t="s">
        <v>1239</v>
      </c>
      <c r="D4893" t="s">
        <v>173</v>
      </c>
      <c r="E4893" t="s">
        <v>174</v>
      </c>
      <c r="F4893" t="s">
        <v>13</v>
      </c>
      <c r="G4893" s="2">
        <v>329</v>
      </c>
      <c r="H4893" s="2">
        <f>AVERAGEIF(Table1[[#All],[Category]],Table1[[#This Row],[Category]],Table1[[#All],[DiscountOffer]])</f>
        <v>535.26650366747856</v>
      </c>
      <c r="I4893" s="2">
        <v>549</v>
      </c>
      <c r="J4893" s="2">
        <f>IF(Table1[[#This Row],[Ratings]]&gt;4,Table1[[#This Row],[OriginalPrice (in Rs)]],0)</f>
        <v>549</v>
      </c>
      <c r="K4893" s="2">
        <f>Table1[[#This Row],[OriginalPrice (in Rs)]]-Table1[[#This Row],[DiscountOffer]]</f>
        <v>220</v>
      </c>
      <c r="L4893" s="2" t="str">
        <f>IF(Table1[[#This Row],[Discount % (In Rs)]]&gt;50%,"High Discount","Low Discount")</f>
        <v>Low Discount</v>
      </c>
      <c r="M4893" s="3">
        <f>Table1[[#This Row],[Discount_Price (In Rs.)]]/Table1[[#This Row],[OriginalPrice (in Rs)]]</f>
        <v>0.40072859744990891</v>
      </c>
      <c r="N4893" s="4">
        <v>4.3</v>
      </c>
      <c r="O4893">
        <v>238</v>
      </c>
      <c r="P4893" t="s">
        <v>142</v>
      </c>
      <c r="Q4893" t="s">
        <v>16237</v>
      </c>
    </row>
    <row r="4894" spans="1:17" x14ac:dyDescent="0.25">
      <c r="A4894" t="s">
        <v>23871</v>
      </c>
      <c r="B4894" s="1">
        <v>10986442</v>
      </c>
      <c r="C4894" t="s">
        <v>39</v>
      </c>
      <c r="D4894" t="s">
        <v>173</v>
      </c>
      <c r="E4894" t="s">
        <v>174</v>
      </c>
      <c r="F4894" t="s">
        <v>13</v>
      </c>
      <c r="G4894" s="2">
        <v>299</v>
      </c>
      <c r="H4894" s="2">
        <f>AVERAGEIF(Table1[[#All],[Category]],Table1[[#This Row],[Category]],Table1[[#All],[DiscountOffer]])</f>
        <v>535.26650366747856</v>
      </c>
      <c r="I4894" s="2">
        <v>499</v>
      </c>
      <c r="J4894" s="2">
        <f>IF(Table1[[#This Row],[Ratings]]&gt;4,Table1[[#This Row],[OriginalPrice (in Rs)]],0)</f>
        <v>499</v>
      </c>
      <c r="K4894" s="2">
        <f>Table1[[#This Row],[OriginalPrice (in Rs)]]-Table1[[#This Row],[DiscountOffer]]</f>
        <v>200</v>
      </c>
      <c r="L4894" s="2" t="str">
        <f>IF(Table1[[#This Row],[Discount % (In Rs)]]&gt;50%,"High Discount","Low Discount")</f>
        <v>Low Discount</v>
      </c>
      <c r="M4894" s="3">
        <f>Table1[[#This Row],[Discount_Price (In Rs.)]]/Table1[[#This Row],[OriginalPrice (in Rs)]]</f>
        <v>0.40080160320641284</v>
      </c>
      <c r="N4894" s="4">
        <v>4.5</v>
      </c>
      <c r="O4894">
        <v>234</v>
      </c>
      <c r="P4894" t="s">
        <v>142</v>
      </c>
      <c r="Q4894" t="s">
        <v>23872</v>
      </c>
    </row>
    <row r="4895" spans="1:17" x14ac:dyDescent="0.25">
      <c r="A4895" t="s">
        <v>24087</v>
      </c>
      <c r="B4895" s="1">
        <v>11866122</v>
      </c>
      <c r="C4895" t="s">
        <v>321</v>
      </c>
      <c r="D4895" t="s">
        <v>173</v>
      </c>
      <c r="E4895" t="s">
        <v>174</v>
      </c>
      <c r="F4895" t="s">
        <v>13</v>
      </c>
      <c r="G4895" s="2">
        <v>535.26650366748163</v>
      </c>
      <c r="H4895" s="2">
        <f>AVERAGEIF(Table1[[#All],[Category]],Table1[[#This Row],[Category]],Table1[[#All],[DiscountOffer]])</f>
        <v>535.26650366747856</v>
      </c>
      <c r="I4895" s="2">
        <v>129</v>
      </c>
      <c r="J4895" s="2">
        <f>IF(Table1[[#This Row],[Ratings]]&gt;4,Table1[[#This Row],[OriginalPrice (in Rs)]],0)</f>
        <v>129</v>
      </c>
      <c r="K4895" s="2">
        <f>Table1[[#This Row],[OriginalPrice (in Rs)]]-Table1[[#This Row],[DiscountOffer]]</f>
        <v>-406.26650366748163</v>
      </c>
      <c r="L4895" s="2" t="str">
        <f>IF(Table1[[#This Row],[Discount % (In Rs)]]&gt;50%,"High Discount","Low Discount")</f>
        <v>Low Discount</v>
      </c>
      <c r="M4895" s="3">
        <f>Table1[[#This Row],[Discount_Price (In Rs.)]]/Table1[[#This Row],[OriginalPrice (in Rs)]]</f>
        <v>-3.1493527416083849</v>
      </c>
      <c r="N4895" s="4">
        <v>4.2</v>
      </c>
      <c r="O4895">
        <v>232</v>
      </c>
      <c r="P4895" t="s">
        <v>142</v>
      </c>
      <c r="Q4895" t="s">
        <v>24088</v>
      </c>
    </row>
    <row r="4896" spans="1:17" x14ac:dyDescent="0.25">
      <c r="A4896" t="s">
        <v>24531</v>
      </c>
      <c r="B4896" s="1">
        <v>11036652</v>
      </c>
      <c r="C4896" t="s">
        <v>321</v>
      </c>
      <c r="D4896" t="s">
        <v>173</v>
      </c>
      <c r="E4896" t="s">
        <v>174</v>
      </c>
      <c r="F4896" t="s">
        <v>13</v>
      </c>
      <c r="G4896" s="2">
        <v>535.26650366748163</v>
      </c>
      <c r="H4896" s="2">
        <f>AVERAGEIF(Table1[[#All],[Category]],Table1[[#This Row],[Category]],Table1[[#All],[DiscountOffer]])</f>
        <v>535.26650366747856</v>
      </c>
      <c r="I4896" s="2">
        <v>139</v>
      </c>
      <c r="J4896" s="2">
        <f>IF(Table1[[#This Row],[Ratings]]&gt;4,Table1[[#This Row],[OriginalPrice (in Rs)]],0)</f>
        <v>0</v>
      </c>
      <c r="K4896" s="2">
        <f>Table1[[#This Row],[OriginalPrice (in Rs)]]-Table1[[#This Row],[DiscountOffer]]</f>
        <v>-396.26650366748163</v>
      </c>
      <c r="L4896" s="2" t="str">
        <f>IF(Table1[[#This Row],[Discount % (In Rs)]]&gt;50%,"High Discount","Low Discount")</f>
        <v>Low Discount</v>
      </c>
      <c r="M4896" s="3">
        <f>Table1[[#This Row],[Discount_Price (In Rs.)]]/Table1[[#This Row],[OriginalPrice (in Rs)]]</f>
        <v>-2.8508381558811626</v>
      </c>
      <c r="N4896" s="4">
        <v>4</v>
      </c>
      <c r="O4896">
        <v>228</v>
      </c>
      <c r="P4896" t="s">
        <v>142</v>
      </c>
      <c r="Q4896" t="s">
        <v>24532</v>
      </c>
    </row>
    <row r="4897" spans="1:17" x14ac:dyDescent="0.25">
      <c r="A4897" t="s">
        <v>24533</v>
      </c>
      <c r="B4897" s="1">
        <v>14007906</v>
      </c>
      <c r="C4897" t="s">
        <v>446</v>
      </c>
      <c r="D4897" t="s">
        <v>173</v>
      </c>
      <c r="E4897" t="s">
        <v>174</v>
      </c>
      <c r="F4897" t="s">
        <v>13</v>
      </c>
      <c r="G4897" s="2">
        <v>535.26650366748163</v>
      </c>
      <c r="H4897" s="2">
        <f>AVERAGEIF(Table1[[#All],[Category]],Table1[[#This Row],[Category]],Table1[[#All],[DiscountOffer]])</f>
        <v>535.26650366747856</v>
      </c>
      <c r="I4897" s="2">
        <v>349</v>
      </c>
      <c r="J4897" s="2">
        <f>IF(Table1[[#This Row],[Ratings]]&gt;4,Table1[[#This Row],[OriginalPrice (in Rs)]],0)</f>
        <v>349</v>
      </c>
      <c r="K4897" s="2">
        <f>Table1[[#This Row],[OriginalPrice (in Rs)]]-Table1[[#This Row],[DiscountOffer]]</f>
        <v>-186.26650366748163</v>
      </c>
      <c r="L4897" s="2" t="str">
        <f>IF(Table1[[#This Row],[Discount % (In Rs)]]&gt;50%,"High Discount","Low Discount")</f>
        <v>Low Discount</v>
      </c>
      <c r="M4897" s="3">
        <f>Table1[[#This Row],[Discount_Price (In Rs.)]]/Table1[[#This Row],[OriginalPrice (in Rs)]]</f>
        <v>-0.53371491022201045</v>
      </c>
      <c r="N4897" s="4">
        <v>4.2</v>
      </c>
      <c r="O4897">
        <v>228</v>
      </c>
      <c r="P4897" t="s">
        <v>142</v>
      </c>
      <c r="Q4897" t="s">
        <v>24534</v>
      </c>
    </row>
    <row r="4898" spans="1:17" x14ac:dyDescent="0.25">
      <c r="A4898" t="s">
        <v>24654</v>
      </c>
      <c r="B4898" s="1">
        <v>14088246</v>
      </c>
      <c r="C4898" t="s">
        <v>7455</v>
      </c>
      <c r="D4898" t="s">
        <v>173</v>
      </c>
      <c r="E4898" t="s">
        <v>174</v>
      </c>
      <c r="F4898" t="s">
        <v>13</v>
      </c>
      <c r="G4898" s="2">
        <v>299</v>
      </c>
      <c r="H4898" s="2">
        <f>AVERAGEIF(Table1[[#All],[Category]],Table1[[#This Row],[Category]],Table1[[#All],[DiscountOffer]])</f>
        <v>535.26650366747856</v>
      </c>
      <c r="I4898" s="2">
        <v>599</v>
      </c>
      <c r="J4898" s="2">
        <f>IF(Table1[[#This Row],[Ratings]]&gt;4,Table1[[#This Row],[OriginalPrice (in Rs)]],0)</f>
        <v>599</v>
      </c>
      <c r="K4898" s="2">
        <f>Table1[[#This Row],[OriginalPrice (in Rs)]]-Table1[[#This Row],[DiscountOffer]]</f>
        <v>300</v>
      </c>
      <c r="L4898" s="2" t="str">
        <f>IF(Table1[[#This Row],[Discount % (In Rs)]]&gt;50%,"High Discount","Low Discount")</f>
        <v>High Discount</v>
      </c>
      <c r="M4898" s="3">
        <f>Table1[[#This Row],[Discount_Price (In Rs.)]]/Table1[[#This Row],[OriginalPrice (in Rs)]]</f>
        <v>0.5008347245409015</v>
      </c>
      <c r="N4898" s="4">
        <v>4.2</v>
      </c>
      <c r="O4898">
        <v>227</v>
      </c>
      <c r="P4898" t="s">
        <v>142</v>
      </c>
      <c r="Q4898" t="s">
        <v>24655</v>
      </c>
    </row>
    <row r="4899" spans="1:17" x14ac:dyDescent="0.25">
      <c r="A4899" t="s">
        <v>24930</v>
      </c>
      <c r="B4899" s="1">
        <v>14034992</v>
      </c>
      <c r="C4899" t="s">
        <v>8153</v>
      </c>
      <c r="D4899" t="s">
        <v>173</v>
      </c>
      <c r="E4899" t="s">
        <v>174</v>
      </c>
      <c r="F4899" t="s">
        <v>13</v>
      </c>
      <c r="G4899" s="2">
        <v>359</v>
      </c>
      <c r="H4899" s="2">
        <f>AVERAGEIF(Table1[[#All],[Category]],Table1[[#This Row],[Category]],Table1[[#All],[DiscountOffer]])</f>
        <v>535.26650366747856</v>
      </c>
      <c r="I4899" s="2">
        <v>449</v>
      </c>
      <c r="J4899" s="2">
        <f>IF(Table1[[#This Row],[Ratings]]&gt;4,Table1[[#This Row],[OriginalPrice (in Rs)]],0)</f>
        <v>449</v>
      </c>
      <c r="K4899" s="2">
        <f>Table1[[#This Row],[OriginalPrice (in Rs)]]-Table1[[#This Row],[DiscountOffer]]</f>
        <v>90</v>
      </c>
      <c r="L4899" s="2" t="str">
        <f>IF(Table1[[#This Row],[Discount % (In Rs)]]&gt;50%,"High Discount","Low Discount")</f>
        <v>Low Discount</v>
      </c>
      <c r="M4899" s="3">
        <f>Table1[[#This Row],[Discount_Price (In Rs.)]]/Table1[[#This Row],[OriginalPrice (in Rs)]]</f>
        <v>0.20044543429844097</v>
      </c>
      <c r="N4899" s="4">
        <v>4.3</v>
      </c>
      <c r="O4899">
        <v>224</v>
      </c>
      <c r="P4899" t="s">
        <v>142</v>
      </c>
      <c r="Q4899" t="s">
        <v>24931</v>
      </c>
    </row>
    <row r="4900" spans="1:17" x14ac:dyDescent="0.25">
      <c r="A4900" t="s">
        <v>25121</v>
      </c>
      <c r="B4900" s="1">
        <v>10655928</v>
      </c>
      <c r="C4900" t="s">
        <v>13010</v>
      </c>
      <c r="D4900" t="s">
        <v>173</v>
      </c>
      <c r="E4900" t="s">
        <v>174</v>
      </c>
      <c r="F4900" t="s">
        <v>13</v>
      </c>
      <c r="G4900" s="2">
        <v>455</v>
      </c>
      <c r="H4900" s="2">
        <f>AVERAGEIF(Table1[[#All],[Category]],Table1[[#This Row],[Category]],Table1[[#All],[DiscountOffer]])</f>
        <v>535.26650366747856</v>
      </c>
      <c r="I4900" s="2">
        <v>700</v>
      </c>
      <c r="J4900" s="2">
        <f>IF(Table1[[#This Row],[Ratings]]&gt;4,Table1[[#This Row],[OriginalPrice (in Rs)]],0)</f>
        <v>700</v>
      </c>
      <c r="K4900" s="2">
        <f>Table1[[#This Row],[OriginalPrice (in Rs)]]-Table1[[#This Row],[DiscountOffer]]</f>
        <v>245</v>
      </c>
      <c r="L4900" s="2" t="str">
        <f>IF(Table1[[#This Row],[Discount % (In Rs)]]&gt;50%,"High Discount","Low Discount")</f>
        <v>Low Discount</v>
      </c>
      <c r="M4900" s="3">
        <f>Table1[[#This Row],[Discount_Price (In Rs.)]]/Table1[[#This Row],[OriginalPrice (in Rs)]]</f>
        <v>0.35</v>
      </c>
      <c r="N4900" s="4">
        <v>4.2</v>
      </c>
      <c r="O4900">
        <v>222</v>
      </c>
      <c r="P4900" t="s">
        <v>142</v>
      </c>
      <c r="Q4900" t="s">
        <v>25122</v>
      </c>
    </row>
    <row r="4901" spans="1:17" x14ac:dyDescent="0.25">
      <c r="A4901" t="s">
        <v>25676</v>
      </c>
      <c r="B4901" s="1">
        <v>14088238</v>
      </c>
      <c r="C4901" t="s">
        <v>7455</v>
      </c>
      <c r="D4901" t="s">
        <v>173</v>
      </c>
      <c r="E4901" t="s">
        <v>174</v>
      </c>
      <c r="F4901" t="s">
        <v>13</v>
      </c>
      <c r="G4901" s="2">
        <v>299</v>
      </c>
      <c r="H4901" s="2">
        <f>AVERAGEIF(Table1[[#All],[Category]],Table1[[#This Row],[Category]],Table1[[#All],[DiscountOffer]])</f>
        <v>535.26650366747856</v>
      </c>
      <c r="I4901" s="2">
        <v>599</v>
      </c>
      <c r="J4901" s="2">
        <f>IF(Table1[[#This Row],[Ratings]]&gt;4,Table1[[#This Row],[OriginalPrice (in Rs)]],0)</f>
        <v>599</v>
      </c>
      <c r="K4901" s="2">
        <f>Table1[[#This Row],[OriginalPrice (in Rs)]]-Table1[[#This Row],[DiscountOffer]]</f>
        <v>300</v>
      </c>
      <c r="L4901" s="2" t="str">
        <f>IF(Table1[[#This Row],[Discount % (In Rs)]]&gt;50%,"High Discount","Low Discount")</f>
        <v>High Discount</v>
      </c>
      <c r="M4901" s="3">
        <f>Table1[[#This Row],[Discount_Price (In Rs.)]]/Table1[[#This Row],[OriginalPrice (in Rs)]]</f>
        <v>0.5008347245409015</v>
      </c>
      <c r="N4901" s="4">
        <v>4.3</v>
      </c>
      <c r="O4901">
        <v>217</v>
      </c>
      <c r="P4901" t="s">
        <v>142</v>
      </c>
      <c r="Q4901" t="s">
        <v>25677</v>
      </c>
    </row>
    <row r="4902" spans="1:17" x14ac:dyDescent="0.25">
      <c r="A4902" t="s">
        <v>25910</v>
      </c>
      <c r="B4902" s="1">
        <v>13825518</v>
      </c>
      <c r="C4902" t="s">
        <v>56</v>
      </c>
      <c r="D4902" t="s">
        <v>173</v>
      </c>
      <c r="E4902" t="s">
        <v>174</v>
      </c>
      <c r="F4902" t="s">
        <v>13</v>
      </c>
      <c r="G4902" s="2">
        <v>258</v>
      </c>
      <c r="H4902" s="2">
        <f>AVERAGEIF(Table1[[#All],[Category]],Table1[[#This Row],[Category]],Table1[[#All],[DiscountOffer]])</f>
        <v>535.26650366747856</v>
      </c>
      <c r="I4902" s="2">
        <v>549</v>
      </c>
      <c r="J4902" s="2">
        <f>IF(Table1[[#This Row],[Ratings]]&gt;4,Table1[[#This Row],[OriginalPrice (in Rs)]],0)</f>
        <v>549</v>
      </c>
      <c r="K4902" s="2">
        <f>Table1[[#This Row],[OriginalPrice (in Rs)]]-Table1[[#This Row],[DiscountOffer]]</f>
        <v>291</v>
      </c>
      <c r="L4902" s="2" t="str">
        <f>IF(Table1[[#This Row],[Discount % (In Rs)]]&gt;50%,"High Discount","Low Discount")</f>
        <v>High Discount</v>
      </c>
      <c r="M4902" s="3">
        <f>Table1[[#This Row],[Discount_Price (In Rs.)]]/Table1[[#This Row],[OriginalPrice (in Rs)]]</f>
        <v>0.5300546448087432</v>
      </c>
      <c r="N4902" s="4">
        <v>4.3</v>
      </c>
      <c r="O4902">
        <v>215</v>
      </c>
      <c r="P4902" t="s">
        <v>142</v>
      </c>
      <c r="Q4902" t="s">
        <v>25911</v>
      </c>
    </row>
    <row r="4903" spans="1:17" x14ac:dyDescent="0.25">
      <c r="A4903" t="s">
        <v>25912</v>
      </c>
      <c r="B4903" s="1">
        <v>14034996</v>
      </c>
      <c r="C4903" t="s">
        <v>8153</v>
      </c>
      <c r="D4903" t="s">
        <v>173</v>
      </c>
      <c r="E4903" t="s">
        <v>174</v>
      </c>
      <c r="F4903" t="s">
        <v>13</v>
      </c>
      <c r="G4903" s="2">
        <v>359</v>
      </c>
      <c r="H4903" s="2">
        <f>AVERAGEIF(Table1[[#All],[Category]],Table1[[#This Row],[Category]],Table1[[#All],[DiscountOffer]])</f>
        <v>535.26650366747856</v>
      </c>
      <c r="I4903" s="2">
        <v>449</v>
      </c>
      <c r="J4903" s="2">
        <f>IF(Table1[[#This Row],[Ratings]]&gt;4,Table1[[#This Row],[OriginalPrice (in Rs)]],0)</f>
        <v>0</v>
      </c>
      <c r="K4903" s="2">
        <f>Table1[[#This Row],[OriginalPrice (in Rs)]]-Table1[[#This Row],[DiscountOffer]]</f>
        <v>90</v>
      </c>
      <c r="L4903" s="2" t="str">
        <f>IF(Table1[[#This Row],[Discount % (In Rs)]]&gt;50%,"High Discount","Low Discount")</f>
        <v>Low Discount</v>
      </c>
      <c r="M4903" s="3">
        <f>Table1[[#This Row],[Discount_Price (In Rs.)]]/Table1[[#This Row],[OriginalPrice (in Rs)]]</f>
        <v>0.20044543429844097</v>
      </c>
      <c r="N4903" s="4">
        <v>3.6</v>
      </c>
      <c r="O4903">
        <v>215</v>
      </c>
      <c r="P4903" t="s">
        <v>142</v>
      </c>
      <c r="Q4903" t="s">
        <v>24931</v>
      </c>
    </row>
    <row r="4904" spans="1:17" x14ac:dyDescent="0.25">
      <c r="A4904" t="s">
        <v>26301</v>
      </c>
      <c r="B4904" s="1">
        <v>13825514</v>
      </c>
      <c r="C4904" t="s">
        <v>146</v>
      </c>
      <c r="D4904" t="s">
        <v>173</v>
      </c>
      <c r="E4904" t="s">
        <v>174</v>
      </c>
      <c r="F4904" t="s">
        <v>13</v>
      </c>
      <c r="G4904" s="2">
        <v>329</v>
      </c>
      <c r="H4904" s="2">
        <f>AVERAGEIF(Table1[[#All],[Category]],Table1[[#This Row],[Category]],Table1[[#All],[DiscountOffer]])</f>
        <v>535.26650366747856</v>
      </c>
      <c r="I4904" s="2">
        <v>599</v>
      </c>
      <c r="J4904" s="2">
        <f>IF(Table1[[#This Row],[Ratings]]&gt;4,Table1[[#This Row],[OriginalPrice (in Rs)]],0)</f>
        <v>599</v>
      </c>
      <c r="K4904" s="2">
        <f>Table1[[#This Row],[OriginalPrice (in Rs)]]-Table1[[#This Row],[DiscountOffer]]</f>
        <v>270</v>
      </c>
      <c r="L4904" s="2" t="str">
        <f>IF(Table1[[#This Row],[Discount % (In Rs)]]&gt;50%,"High Discount","Low Discount")</f>
        <v>Low Discount</v>
      </c>
      <c r="M4904" s="3">
        <f>Table1[[#This Row],[Discount_Price (In Rs.)]]/Table1[[#This Row],[OriginalPrice (in Rs)]]</f>
        <v>0.45075125208681133</v>
      </c>
      <c r="N4904" s="4">
        <v>4.4000000000000004</v>
      </c>
      <c r="O4904">
        <v>212</v>
      </c>
      <c r="P4904" t="s">
        <v>142</v>
      </c>
      <c r="Q4904" t="s">
        <v>26302</v>
      </c>
    </row>
    <row r="4905" spans="1:17" x14ac:dyDescent="0.25">
      <c r="A4905" t="s">
        <v>26431</v>
      </c>
      <c r="B4905" s="1">
        <v>11949528</v>
      </c>
      <c r="C4905" t="s">
        <v>5352</v>
      </c>
      <c r="D4905" t="s">
        <v>173</v>
      </c>
      <c r="E4905" t="s">
        <v>174</v>
      </c>
      <c r="F4905" t="s">
        <v>13</v>
      </c>
      <c r="G4905" s="2">
        <v>535.26650366748163</v>
      </c>
      <c r="H4905" s="2">
        <f>AVERAGEIF(Table1[[#All],[Category]],Table1[[#This Row],[Category]],Table1[[#All],[DiscountOffer]])</f>
        <v>535.26650366747856</v>
      </c>
      <c r="I4905" s="2">
        <v>499</v>
      </c>
      <c r="J4905" s="2">
        <f>IF(Table1[[#This Row],[Ratings]]&gt;4,Table1[[#This Row],[OriginalPrice (in Rs)]],0)</f>
        <v>499</v>
      </c>
      <c r="K4905" s="2">
        <f>Table1[[#This Row],[OriginalPrice (in Rs)]]-Table1[[#This Row],[DiscountOffer]]</f>
        <v>-36.266503667481629</v>
      </c>
      <c r="L4905" s="2" t="str">
        <f>IF(Table1[[#This Row],[Discount % (In Rs)]]&gt;50%,"High Discount","Low Discount")</f>
        <v>Low Discount</v>
      </c>
      <c r="M4905" s="3">
        <f>Table1[[#This Row],[Discount_Price (In Rs.)]]/Table1[[#This Row],[OriginalPrice (in Rs)]]</f>
        <v>-7.2678364063089432E-2</v>
      </c>
      <c r="N4905" s="4">
        <v>4.0999999999999996</v>
      </c>
      <c r="O4905">
        <v>211</v>
      </c>
      <c r="P4905" t="s">
        <v>4062</v>
      </c>
      <c r="Q4905" t="s">
        <v>6328</v>
      </c>
    </row>
    <row r="4906" spans="1:17" x14ac:dyDescent="0.25">
      <c r="A4906" t="s">
        <v>26816</v>
      </c>
      <c r="B4906" s="1">
        <v>1575053</v>
      </c>
      <c r="C4906" t="s">
        <v>39</v>
      </c>
      <c r="D4906" t="s">
        <v>173</v>
      </c>
      <c r="E4906" t="s">
        <v>174</v>
      </c>
      <c r="F4906" t="s">
        <v>13</v>
      </c>
      <c r="G4906" s="2">
        <v>199</v>
      </c>
      <c r="H4906" s="2">
        <f>AVERAGEIF(Table1[[#All],[Category]],Table1[[#This Row],[Category]],Table1[[#All],[DiscountOffer]])</f>
        <v>535.26650366747856</v>
      </c>
      <c r="I4906" s="2">
        <v>499</v>
      </c>
      <c r="J4906" s="2">
        <f>IF(Table1[[#This Row],[Ratings]]&gt;4,Table1[[#This Row],[OriginalPrice (in Rs)]],0)</f>
        <v>0</v>
      </c>
      <c r="K4906" s="2">
        <f>Table1[[#This Row],[OriginalPrice (in Rs)]]-Table1[[#This Row],[DiscountOffer]]</f>
        <v>300</v>
      </c>
      <c r="L4906" s="2" t="str">
        <f>IF(Table1[[#This Row],[Discount % (In Rs)]]&gt;50%,"High Discount","Low Discount")</f>
        <v>High Discount</v>
      </c>
      <c r="M4906" s="3">
        <f>Table1[[#This Row],[Discount_Price (In Rs.)]]/Table1[[#This Row],[OriginalPrice (in Rs)]]</f>
        <v>0.60120240480961928</v>
      </c>
      <c r="N4906" s="4">
        <v>3.9</v>
      </c>
      <c r="O4906">
        <v>208</v>
      </c>
      <c r="P4906" t="s">
        <v>142</v>
      </c>
      <c r="Q4906" t="s">
        <v>8333</v>
      </c>
    </row>
    <row r="4907" spans="1:17" x14ac:dyDescent="0.25">
      <c r="A4907" t="s">
        <v>26960</v>
      </c>
      <c r="B4907" s="1">
        <v>14833076</v>
      </c>
      <c r="C4907" t="s">
        <v>26961</v>
      </c>
      <c r="D4907" t="s">
        <v>173</v>
      </c>
      <c r="E4907" t="s">
        <v>174</v>
      </c>
      <c r="F4907" t="s">
        <v>13</v>
      </c>
      <c r="G4907" s="2">
        <v>369</v>
      </c>
      <c r="H4907" s="2">
        <f>AVERAGEIF(Table1[[#All],[Category]],Table1[[#This Row],[Category]],Table1[[#All],[DiscountOffer]])</f>
        <v>535.26650366747856</v>
      </c>
      <c r="I4907" s="2">
        <v>649</v>
      </c>
      <c r="J4907" s="2">
        <f>IF(Table1[[#This Row],[Ratings]]&gt;4,Table1[[#This Row],[OriginalPrice (in Rs)]],0)</f>
        <v>0</v>
      </c>
      <c r="K4907" s="2">
        <f>Table1[[#This Row],[OriginalPrice (in Rs)]]-Table1[[#This Row],[DiscountOffer]]</f>
        <v>280</v>
      </c>
      <c r="L4907" s="2" t="str">
        <f>IF(Table1[[#This Row],[Discount % (In Rs)]]&gt;50%,"High Discount","Low Discount")</f>
        <v>Low Discount</v>
      </c>
      <c r="M4907" s="3">
        <f>Table1[[#This Row],[Discount_Price (In Rs.)]]/Table1[[#This Row],[OriginalPrice (in Rs)]]</f>
        <v>0.43143297380585516</v>
      </c>
      <c r="N4907" s="4">
        <v>3.9</v>
      </c>
      <c r="O4907">
        <v>207</v>
      </c>
      <c r="P4907" t="s">
        <v>142</v>
      </c>
      <c r="Q4907" t="s">
        <v>26962</v>
      </c>
    </row>
    <row r="4908" spans="1:17" x14ac:dyDescent="0.25">
      <c r="A4908" t="s">
        <v>27071</v>
      </c>
      <c r="B4908" s="1">
        <v>7781246</v>
      </c>
      <c r="C4908" t="s">
        <v>15171</v>
      </c>
      <c r="D4908" t="s">
        <v>173</v>
      </c>
      <c r="E4908" t="s">
        <v>174</v>
      </c>
      <c r="F4908" t="s">
        <v>13</v>
      </c>
      <c r="G4908" s="2">
        <v>596</v>
      </c>
      <c r="H4908" s="2">
        <f>AVERAGEIF(Table1[[#All],[Category]],Table1[[#This Row],[Category]],Table1[[#All],[DiscountOffer]])</f>
        <v>535.26650366747856</v>
      </c>
      <c r="I4908" s="2">
        <v>640</v>
      </c>
      <c r="J4908" s="2">
        <f>IF(Table1[[#This Row],[Ratings]]&gt;4,Table1[[#This Row],[OriginalPrice (in Rs)]],0)</f>
        <v>0</v>
      </c>
      <c r="K4908" s="2">
        <f>Table1[[#This Row],[OriginalPrice (in Rs)]]-Table1[[#This Row],[DiscountOffer]]</f>
        <v>44</v>
      </c>
      <c r="L4908" s="2" t="str">
        <f>IF(Table1[[#This Row],[Discount % (In Rs)]]&gt;50%,"High Discount","Low Discount")</f>
        <v>Low Discount</v>
      </c>
      <c r="M4908" s="3">
        <f>Table1[[#This Row],[Discount_Price (In Rs.)]]/Table1[[#This Row],[OriginalPrice (in Rs)]]</f>
        <v>6.8750000000000006E-2</v>
      </c>
      <c r="N4908" s="4">
        <v>4</v>
      </c>
      <c r="O4908">
        <v>206</v>
      </c>
      <c r="P4908" t="s">
        <v>142</v>
      </c>
      <c r="Q4908" t="s">
        <v>27072</v>
      </c>
    </row>
    <row r="4909" spans="1:17" x14ac:dyDescent="0.25">
      <c r="A4909" t="s">
        <v>27306</v>
      </c>
      <c r="B4909" s="1">
        <v>14322006</v>
      </c>
      <c r="C4909" t="s">
        <v>6225</v>
      </c>
      <c r="D4909" t="s">
        <v>173</v>
      </c>
      <c r="E4909" t="s">
        <v>174</v>
      </c>
      <c r="F4909" t="s">
        <v>13</v>
      </c>
      <c r="G4909" s="2">
        <v>535.26650366748163</v>
      </c>
      <c r="H4909" s="2">
        <f>AVERAGEIF(Table1[[#All],[Category]],Table1[[#This Row],[Category]],Table1[[#All],[DiscountOffer]])</f>
        <v>535.26650366747856</v>
      </c>
      <c r="I4909" s="2">
        <v>249</v>
      </c>
      <c r="J4909" s="2">
        <f>IF(Table1[[#This Row],[Ratings]]&gt;4,Table1[[#This Row],[OriginalPrice (in Rs)]],0)</f>
        <v>0</v>
      </c>
      <c r="K4909" s="2">
        <f>Table1[[#This Row],[OriginalPrice (in Rs)]]-Table1[[#This Row],[DiscountOffer]]</f>
        <v>-286.26650366748163</v>
      </c>
      <c r="L4909" s="2" t="str">
        <f>IF(Table1[[#This Row],[Discount % (In Rs)]]&gt;50%,"High Discount","Low Discount")</f>
        <v>Low Discount</v>
      </c>
      <c r="M4909" s="3">
        <f>Table1[[#This Row],[Discount_Price (In Rs.)]]/Table1[[#This Row],[OriginalPrice (in Rs)]]</f>
        <v>-1.14966467336338</v>
      </c>
      <c r="N4909" s="4">
        <v>3.9</v>
      </c>
      <c r="O4909">
        <v>204</v>
      </c>
      <c r="P4909" t="s">
        <v>6227</v>
      </c>
      <c r="Q4909" t="s">
        <v>27307</v>
      </c>
    </row>
    <row r="4910" spans="1:17" x14ac:dyDescent="0.25">
      <c r="A4910" t="s">
        <v>7930</v>
      </c>
      <c r="B4910" s="1">
        <v>15341342</v>
      </c>
      <c r="C4910" t="s">
        <v>4842</v>
      </c>
      <c r="D4910" t="s">
        <v>173</v>
      </c>
      <c r="E4910" t="s">
        <v>4843</v>
      </c>
      <c r="F4910" t="s">
        <v>13</v>
      </c>
      <c r="G4910" s="2">
        <v>535.26650366748163</v>
      </c>
      <c r="H4910" s="2">
        <f>AVERAGEIF(Table1[[#All],[Category]],Table1[[#This Row],[Category]],Table1[[#All],[DiscountOffer]])</f>
        <v>535.26650366747856</v>
      </c>
      <c r="I4910" s="2">
        <v>599</v>
      </c>
      <c r="J4910" s="2">
        <f>IF(Table1[[#This Row],[Ratings]]&gt;4,Table1[[#This Row],[OriginalPrice (in Rs)]],0)</f>
        <v>599</v>
      </c>
      <c r="K4910" s="2">
        <f>Table1[[#This Row],[OriginalPrice (in Rs)]]-Table1[[#This Row],[DiscountOffer]]</f>
        <v>63.733496332518371</v>
      </c>
      <c r="L4910" s="2" t="str">
        <f>IF(Table1[[#This Row],[Discount % (In Rs)]]&gt;50%,"High Discount","Low Discount")</f>
        <v>Low Discount</v>
      </c>
      <c r="M4910" s="3">
        <f>Table1[[#This Row],[Discount_Price (In Rs.)]]/Table1[[#This Row],[OriginalPrice (in Rs)]]</f>
        <v>0.10639982693241798</v>
      </c>
      <c r="N4910" s="4">
        <v>4.2</v>
      </c>
      <c r="O4910">
        <v>533</v>
      </c>
      <c r="P4910" t="s">
        <v>32</v>
      </c>
      <c r="Q4910" t="s">
        <v>7931</v>
      </c>
    </row>
    <row r="4911" spans="1:17" x14ac:dyDescent="0.25">
      <c r="A4911" t="s">
        <v>20948</v>
      </c>
      <c r="B4911" s="1">
        <v>6515303</v>
      </c>
      <c r="C4911" t="s">
        <v>12204</v>
      </c>
      <c r="D4911" t="s">
        <v>173</v>
      </c>
      <c r="E4911" t="s">
        <v>4843</v>
      </c>
      <c r="F4911" t="s">
        <v>13</v>
      </c>
      <c r="G4911" s="2">
        <v>535.26650366748163</v>
      </c>
      <c r="H4911" s="2">
        <f>AVERAGEIF(Table1[[#All],[Category]],Table1[[#This Row],[Category]],Table1[[#All],[DiscountOffer]])</f>
        <v>535.26650366747856</v>
      </c>
      <c r="I4911" s="2">
        <v>349</v>
      </c>
      <c r="J4911" s="2">
        <f>IF(Table1[[#This Row],[Ratings]]&gt;4,Table1[[#This Row],[OriginalPrice (in Rs)]],0)</f>
        <v>349</v>
      </c>
      <c r="K4911" s="2">
        <f>Table1[[#This Row],[OriginalPrice (in Rs)]]-Table1[[#This Row],[DiscountOffer]]</f>
        <v>-186.26650366748163</v>
      </c>
      <c r="L4911" s="2" t="str">
        <f>IF(Table1[[#This Row],[Discount % (In Rs)]]&gt;50%,"High Discount","Low Discount")</f>
        <v>Low Discount</v>
      </c>
      <c r="M4911" s="3">
        <f>Table1[[#This Row],[Discount_Price (In Rs.)]]/Table1[[#This Row],[OriginalPrice (in Rs)]]</f>
        <v>-0.53371491022201045</v>
      </c>
      <c r="N4911" s="4">
        <v>4.0999999999999996</v>
      </c>
      <c r="O4911">
        <v>265</v>
      </c>
      <c r="P4911" t="s">
        <v>198</v>
      </c>
      <c r="Q4911" t="s">
        <v>20949</v>
      </c>
    </row>
    <row r="4912" spans="1:17" x14ac:dyDescent="0.25">
      <c r="A4912" t="s">
        <v>7655</v>
      </c>
      <c r="B4912" s="1">
        <v>11233438</v>
      </c>
      <c r="C4912" t="s">
        <v>7656</v>
      </c>
      <c r="D4912" t="s">
        <v>173</v>
      </c>
      <c r="E4912" t="s">
        <v>7657</v>
      </c>
      <c r="F4912" t="s">
        <v>13</v>
      </c>
      <c r="G4912" s="2">
        <v>825</v>
      </c>
      <c r="H4912" s="2">
        <f>AVERAGEIF(Table1[[#All],[Category]],Table1[[#This Row],[Category]],Table1[[#All],[DiscountOffer]])</f>
        <v>535.26650366747856</v>
      </c>
      <c r="I4912" s="2">
        <v>1399</v>
      </c>
      <c r="J4912" s="2">
        <f>IF(Table1[[#This Row],[Ratings]]&gt;4,Table1[[#This Row],[OriginalPrice (in Rs)]],0)</f>
        <v>0</v>
      </c>
      <c r="K4912" s="2">
        <f>Table1[[#This Row],[OriginalPrice (in Rs)]]-Table1[[#This Row],[DiscountOffer]]</f>
        <v>574</v>
      </c>
      <c r="L4912" s="2" t="str">
        <f>IF(Table1[[#This Row],[Discount % (In Rs)]]&gt;50%,"High Discount","Low Discount")</f>
        <v>Low Discount</v>
      </c>
      <c r="M4912" s="3">
        <f>Table1[[#This Row],[Discount_Price (In Rs.)]]/Table1[[#This Row],[OriginalPrice (in Rs)]]</f>
        <v>0.41029306647605435</v>
      </c>
      <c r="N4912" s="4">
        <v>4</v>
      </c>
      <c r="O4912">
        <v>544</v>
      </c>
      <c r="P4912" t="s">
        <v>209</v>
      </c>
      <c r="Q4912" t="s">
        <v>7658</v>
      </c>
    </row>
    <row r="4913" spans="1:17" x14ac:dyDescent="0.25">
      <c r="A4913" t="s">
        <v>7924</v>
      </c>
      <c r="B4913" s="1">
        <v>13007340</v>
      </c>
      <c r="C4913" t="s">
        <v>7656</v>
      </c>
      <c r="D4913" t="s">
        <v>173</v>
      </c>
      <c r="E4913" t="s">
        <v>7657</v>
      </c>
      <c r="F4913" t="s">
        <v>13</v>
      </c>
      <c r="G4913" s="2">
        <v>825</v>
      </c>
      <c r="H4913" s="2">
        <f>AVERAGEIF(Table1[[#All],[Category]],Table1[[#This Row],[Category]],Table1[[#All],[DiscountOffer]])</f>
        <v>535.26650366747856</v>
      </c>
      <c r="I4913" s="2">
        <v>1399</v>
      </c>
      <c r="J4913" s="2">
        <f>IF(Table1[[#This Row],[Ratings]]&gt;4,Table1[[#This Row],[OriginalPrice (in Rs)]],0)</f>
        <v>1399</v>
      </c>
      <c r="K4913" s="2">
        <f>Table1[[#This Row],[OriginalPrice (in Rs)]]-Table1[[#This Row],[DiscountOffer]]</f>
        <v>574</v>
      </c>
      <c r="L4913" s="2" t="str">
        <f>IF(Table1[[#This Row],[Discount % (In Rs)]]&gt;50%,"High Discount","Low Discount")</f>
        <v>Low Discount</v>
      </c>
      <c r="M4913" s="3">
        <f>Table1[[#This Row],[Discount_Price (In Rs.)]]/Table1[[#This Row],[OriginalPrice (in Rs)]]</f>
        <v>0.41029306647605435</v>
      </c>
      <c r="N4913" s="4">
        <v>4.0999999999999996</v>
      </c>
      <c r="O4913">
        <v>533</v>
      </c>
      <c r="P4913" t="s">
        <v>32</v>
      </c>
      <c r="Q4913" t="s">
        <v>7925</v>
      </c>
    </row>
    <row r="4914" spans="1:17" x14ac:dyDescent="0.25">
      <c r="A4914" t="s">
        <v>15694</v>
      </c>
      <c r="B4914" s="1">
        <v>11330284</v>
      </c>
      <c r="C4914" t="s">
        <v>7656</v>
      </c>
      <c r="D4914" t="s">
        <v>173</v>
      </c>
      <c r="E4914" t="s">
        <v>7657</v>
      </c>
      <c r="F4914" t="s">
        <v>13</v>
      </c>
      <c r="G4914" s="2">
        <v>825</v>
      </c>
      <c r="H4914" s="2">
        <f>AVERAGEIF(Table1[[#All],[Category]],Table1[[#This Row],[Category]],Table1[[#All],[DiscountOffer]])</f>
        <v>535.26650366747856</v>
      </c>
      <c r="I4914" s="2">
        <v>1399</v>
      </c>
      <c r="J4914" s="2">
        <f>IF(Table1[[#This Row],[Ratings]]&gt;4,Table1[[#This Row],[OriginalPrice (in Rs)]],0)</f>
        <v>1399</v>
      </c>
      <c r="K4914" s="2">
        <f>Table1[[#This Row],[OriginalPrice (in Rs)]]-Table1[[#This Row],[DiscountOffer]]</f>
        <v>574</v>
      </c>
      <c r="L4914" s="2" t="str">
        <f>IF(Table1[[#This Row],[Discount % (In Rs)]]&gt;50%,"High Discount","Low Discount")</f>
        <v>Low Discount</v>
      </c>
      <c r="M4914" s="3">
        <f>Table1[[#This Row],[Discount_Price (In Rs.)]]/Table1[[#This Row],[OriginalPrice (in Rs)]]</f>
        <v>0.41029306647605435</v>
      </c>
      <c r="N4914" s="4">
        <v>4.3</v>
      </c>
      <c r="O4914">
        <v>340</v>
      </c>
      <c r="P4914" t="s">
        <v>32</v>
      </c>
      <c r="Q4914" t="s">
        <v>15695</v>
      </c>
    </row>
    <row r="4915" spans="1:17" x14ac:dyDescent="0.25">
      <c r="A4915" t="s">
        <v>19378</v>
      </c>
      <c r="B4915" s="1">
        <v>7796759</v>
      </c>
      <c r="C4915" t="s">
        <v>19379</v>
      </c>
      <c r="D4915" t="s">
        <v>173</v>
      </c>
      <c r="E4915" t="s">
        <v>7657</v>
      </c>
      <c r="F4915" t="s">
        <v>13</v>
      </c>
      <c r="G4915" s="2">
        <v>856</v>
      </c>
      <c r="H4915" s="2">
        <f>AVERAGEIF(Table1[[#All],[Category]],Table1[[#This Row],[Category]],Table1[[#All],[DiscountOffer]])</f>
        <v>535.26650366747856</v>
      </c>
      <c r="I4915" s="2">
        <v>1318</v>
      </c>
      <c r="J4915" s="2">
        <f>IF(Table1[[#This Row],[Ratings]]&gt;4,Table1[[#This Row],[OriginalPrice (in Rs)]],0)</f>
        <v>0</v>
      </c>
      <c r="K4915" s="2">
        <f>Table1[[#This Row],[OriginalPrice (in Rs)]]-Table1[[#This Row],[DiscountOffer]]</f>
        <v>462</v>
      </c>
      <c r="L4915" s="2" t="str">
        <f>IF(Table1[[#This Row],[Discount % (In Rs)]]&gt;50%,"High Discount","Low Discount")</f>
        <v>Low Discount</v>
      </c>
      <c r="M4915" s="3">
        <f>Table1[[#This Row],[Discount_Price (In Rs.)]]/Table1[[#This Row],[OriginalPrice (in Rs)]]</f>
        <v>0.35053110773899848</v>
      </c>
      <c r="N4915" s="4">
        <v>3.8</v>
      </c>
      <c r="O4915">
        <v>285</v>
      </c>
      <c r="P4915" t="s">
        <v>32</v>
      </c>
      <c r="Q4915" t="s">
        <v>19380</v>
      </c>
    </row>
    <row r="4916" spans="1:17" x14ac:dyDescent="0.25">
      <c r="A4916" t="s">
        <v>11095</v>
      </c>
      <c r="B4916" s="1">
        <v>10723246</v>
      </c>
      <c r="C4916" t="s">
        <v>267</v>
      </c>
      <c r="D4916" t="s">
        <v>173</v>
      </c>
      <c r="E4916" t="s">
        <v>2442</v>
      </c>
      <c r="F4916" t="s">
        <v>13</v>
      </c>
      <c r="G4916" s="2">
        <v>594</v>
      </c>
      <c r="H4916" s="2">
        <f>AVERAGEIF(Table1[[#All],[Category]],Table1[[#This Row],[Category]],Table1[[#All],[DiscountOffer]])</f>
        <v>535.26650366747856</v>
      </c>
      <c r="I4916" s="2">
        <v>699</v>
      </c>
      <c r="J4916" s="2">
        <f>IF(Table1[[#This Row],[Ratings]]&gt;4,Table1[[#This Row],[OriginalPrice (in Rs)]],0)</f>
        <v>699</v>
      </c>
      <c r="K4916" s="2">
        <f>Table1[[#This Row],[OriginalPrice (in Rs)]]-Table1[[#This Row],[DiscountOffer]]</f>
        <v>105</v>
      </c>
      <c r="L4916" s="2" t="str">
        <f>IF(Table1[[#This Row],[Discount % (In Rs)]]&gt;50%,"High Discount","Low Discount")</f>
        <v>Low Discount</v>
      </c>
      <c r="M4916" s="3">
        <f>Table1[[#This Row],[Discount_Price (In Rs.)]]/Table1[[#This Row],[OriginalPrice (in Rs)]]</f>
        <v>0.15021459227467812</v>
      </c>
      <c r="N4916" s="4">
        <v>4.5999999999999996</v>
      </c>
      <c r="O4916">
        <v>438</v>
      </c>
      <c r="P4916" t="s">
        <v>20</v>
      </c>
      <c r="Q4916" t="s">
        <v>11096</v>
      </c>
    </row>
    <row r="4917" spans="1:17" x14ac:dyDescent="0.25">
      <c r="A4917" t="s">
        <v>13696</v>
      </c>
      <c r="B4917" s="1">
        <v>2150657</v>
      </c>
      <c r="C4917" t="s">
        <v>524</v>
      </c>
      <c r="D4917" t="s">
        <v>173</v>
      </c>
      <c r="E4917" t="s">
        <v>2442</v>
      </c>
      <c r="F4917" t="s">
        <v>13</v>
      </c>
      <c r="G4917" s="2">
        <v>535.26650366748163</v>
      </c>
      <c r="H4917" s="2">
        <f>AVERAGEIF(Table1[[#All],[Category]],Table1[[#This Row],[Category]],Table1[[#All],[DiscountOffer]])</f>
        <v>535.26650366747856</v>
      </c>
      <c r="I4917" s="2">
        <v>349</v>
      </c>
      <c r="J4917" s="2">
        <f>IF(Table1[[#This Row],[Ratings]]&gt;4,Table1[[#This Row],[OriginalPrice (in Rs)]],0)</f>
        <v>349</v>
      </c>
      <c r="K4917" s="2">
        <f>Table1[[#This Row],[OriginalPrice (in Rs)]]-Table1[[#This Row],[DiscountOffer]]</f>
        <v>-186.26650366748163</v>
      </c>
      <c r="L4917" s="2" t="str">
        <f>IF(Table1[[#This Row],[Discount % (In Rs)]]&gt;50%,"High Discount","Low Discount")</f>
        <v>Low Discount</v>
      </c>
      <c r="M4917" s="3">
        <f>Table1[[#This Row],[Discount_Price (In Rs.)]]/Table1[[#This Row],[OriginalPrice (in Rs)]]</f>
        <v>-0.53371491022201045</v>
      </c>
      <c r="N4917" s="4">
        <v>4.4000000000000004</v>
      </c>
      <c r="O4917">
        <v>378</v>
      </c>
      <c r="P4917" t="s">
        <v>198</v>
      </c>
      <c r="Q4917" t="s">
        <v>13697</v>
      </c>
    </row>
    <row r="4918" spans="1:17" x14ac:dyDescent="0.25">
      <c r="A4918" t="s">
        <v>18857</v>
      </c>
      <c r="B4918" s="1">
        <v>80015</v>
      </c>
      <c r="C4918" t="s">
        <v>321</v>
      </c>
      <c r="D4918" t="s">
        <v>173</v>
      </c>
      <c r="E4918" t="s">
        <v>2442</v>
      </c>
      <c r="F4918" t="s">
        <v>13</v>
      </c>
      <c r="G4918" s="2">
        <v>535.26650366748163</v>
      </c>
      <c r="H4918" s="2">
        <f>AVERAGEIF(Table1[[#All],[Category]],Table1[[#This Row],[Category]],Table1[[#All],[DiscountOffer]])</f>
        <v>535.26650366747856</v>
      </c>
      <c r="I4918" s="2">
        <v>679</v>
      </c>
      <c r="J4918" s="2">
        <f>IF(Table1[[#This Row],[Ratings]]&gt;4,Table1[[#This Row],[OriginalPrice (in Rs)]],0)</f>
        <v>679</v>
      </c>
      <c r="K4918" s="2">
        <f>Table1[[#This Row],[OriginalPrice (in Rs)]]-Table1[[#This Row],[DiscountOffer]]</f>
        <v>143.73349633251837</v>
      </c>
      <c r="L4918" s="2" t="str">
        <f>IF(Table1[[#This Row],[Discount % (In Rs)]]&gt;50%,"High Discount","Low Discount")</f>
        <v>Low Discount</v>
      </c>
      <c r="M4918" s="3">
        <f>Table1[[#This Row],[Discount_Price (In Rs.)]]/Table1[[#This Row],[OriginalPrice (in Rs)]]</f>
        <v>0.21168408885496079</v>
      </c>
      <c r="N4918" s="4">
        <v>4.2</v>
      </c>
      <c r="O4918">
        <v>292</v>
      </c>
      <c r="P4918" t="s">
        <v>37</v>
      </c>
      <c r="Q4918" t="s">
        <v>18858</v>
      </c>
    </row>
    <row r="4919" spans="1:17" x14ac:dyDescent="0.25">
      <c r="A4919" t="s">
        <v>22228</v>
      </c>
      <c r="B4919" s="1">
        <v>11003316</v>
      </c>
      <c r="C4919" t="s">
        <v>19379</v>
      </c>
      <c r="D4919" t="s">
        <v>173</v>
      </c>
      <c r="E4919" t="s">
        <v>2442</v>
      </c>
      <c r="F4919" t="s">
        <v>13</v>
      </c>
      <c r="G4919" s="2">
        <v>479</v>
      </c>
      <c r="H4919" s="2">
        <f>AVERAGEIF(Table1[[#All],[Category]],Table1[[#This Row],[Category]],Table1[[#All],[DiscountOffer]])</f>
        <v>535.26650366747856</v>
      </c>
      <c r="I4919" s="2">
        <v>639</v>
      </c>
      <c r="J4919" s="2">
        <f>IF(Table1[[#This Row],[Ratings]]&gt;4,Table1[[#This Row],[OriginalPrice (in Rs)]],0)</f>
        <v>639</v>
      </c>
      <c r="K4919" s="2">
        <f>Table1[[#This Row],[OriginalPrice (in Rs)]]-Table1[[#This Row],[DiscountOffer]]</f>
        <v>160</v>
      </c>
      <c r="L4919" s="2" t="str">
        <f>IF(Table1[[#This Row],[Discount % (In Rs)]]&gt;50%,"High Discount","Low Discount")</f>
        <v>Low Discount</v>
      </c>
      <c r="M4919" s="3">
        <f>Table1[[#This Row],[Discount_Price (In Rs.)]]/Table1[[#This Row],[OriginalPrice (in Rs)]]</f>
        <v>0.25039123630672927</v>
      </c>
      <c r="N4919" s="4">
        <v>4.3</v>
      </c>
      <c r="O4919">
        <v>251</v>
      </c>
      <c r="P4919" t="s">
        <v>32</v>
      </c>
      <c r="Q4919" t="s">
        <v>22229</v>
      </c>
    </row>
    <row r="4920" spans="1:17" x14ac:dyDescent="0.25">
      <c r="A4920" t="s">
        <v>26429</v>
      </c>
      <c r="B4920" s="1">
        <v>5833255</v>
      </c>
      <c r="C4920" t="s">
        <v>12204</v>
      </c>
      <c r="D4920" t="s">
        <v>173</v>
      </c>
      <c r="E4920" t="s">
        <v>2442</v>
      </c>
      <c r="F4920" t="s">
        <v>13</v>
      </c>
      <c r="G4920" s="2">
        <v>535.26650366748163</v>
      </c>
      <c r="H4920" s="2">
        <f>AVERAGEIF(Table1[[#All],[Category]],Table1[[#This Row],[Category]],Table1[[#All],[DiscountOffer]])</f>
        <v>535.26650366747856</v>
      </c>
      <c r="I4920" s="2">
        <v>349</v>
      </c>
      <c r="J4920" s="2">
        <f>IF(Table1[[#This Row],[Ratings]]&gt;4,Table1[[#This Row],[OriginalPrice (in Rs)]],0)</f>
        <v>349</v>
      </c>
      <c r="K4920" s="2">
        <f>Table1[[#This Row],[OriginalPrice (in Rs)]]-Table1[[#This Row],[DiscountOffer]]</f>
        <v>-186.26650366748163</v>
      </c>
      <c r="L4920" s="2" t="str">
        <f>IF(Table1[[#This Row],[Discount % (In Rs)]]&gt;50%,"High Discount","Low Discount")</f>
        <v>Low Discount</v>
      </c>
      <c r="M4920" s="3">
        <f>Table1[[#This Row],[Discount_Price (In Rs.)]]/Table1[[#This Row],[OriginalPrice (in Rs)]]</f>
        <v>-0.53371491022201045</v>
      </c>
      <c r="N4920" s="4">
        <v>4.5</v>
      </c>
      <c r="O4920">
        <v>211</v>
      </c>
      <c r="P4920" t="s">
        <v>198</v>
      </c>
      <c r="Q4920" t="s">
        <v>26430</v>
      </c>
    </row>
    <row r="4921" spans="1:17" x14ac:dyDescent="0.25">
      <c r="A4921" t="s">
        <v>320</v>
      </c>
      <c r="B4921" s="1">
        <v>11036420</v>
      </c>
      <c r="C4921" t="s">
        <v>321</v>
      </c>
      <c r="D4921" t="s">
        <v>173</v>
      </c>
      <c r="E4921" t="s">
        <v>322</v>
      </c>
      <c r="F4921" t="s">
        <v>13</v>
      </c>
      <c r="G4921" s="2">
        <v>535.26650366748163</v>
      </c>
      <c r="H4921" s="2">
        <f>AVERAGEIF(Table1[[#All],[Category]],Table1[[#This Row],[Category]],Table1[[#All],[DiscountOffer]])</f>
        <v>535.26650366747856</v>
      </c>
      <c r="I4921" s="2">
        <v>599</v>
      </c>
      <c r="J4921" s="2">
        <f>IF(Table1[[#This Row],[Ratings]]&gt;4,Table1[[#This Row],[OriginalPrice (in Rs)]],0)</f>
        <v>599</v>
      </c>
      <c r="K4921" s="2">
        <f>Table1[[#This Row],[OriginalPrice (in Rs)]]-Table1[[#This Row],[DiscountOffer]]</f>
        <v>63.733496332518371</v>
      </c>
      <c r="L4921" s="2" t="str">
        <f>IF(Table1[[#This Row],[Discount % (In Rs)]]&gt;50%,"High Discount","Low Discount")</f>
        <v>Low Discount</v>
      </c>
      <c r="M4921" s="3">
        <f>Table1[[#This Row],[Discount_Price (In Rs.)]]/Table1[[#This Row],[OriginalPrice (in Rs)]]</f>
        <v>0.10639982693241798</v>
      </c>
      <c r="N4921" s="4">
        <v>4.2</v>
      </c>
      <c r="O4921">
        <v>976</v>
      </c>
      <c r="P4921" t="s">
        <v>324</v>
      </c>
      <c r="Q4921" t="s">
        <v>323</v>
      </c>
    </row>
    <row r="4922" spans="1:17" x14ac:dyDescent="0.25">
      <c r="A4922" t="s">
        <v>325</v>
      </c>
      <c r="B4922" s="1">
        <v>11638588</v>
      </c>
      <c r="C4922" t="s">
        <v>321</v>
      </c>
      <c r="D4922" t="s">
        <v>173</v>
      </c>
      <c r="E4922" t="s">
        <v>322</v>
      </c>
      <c r="F4922" t="s">
        <v>13</v>
      </c>
      <c r="G4922" s="2">
        <v>535.26650366748163</v>
      </c>
      <c r="H4922" s="2">
        <f>AVERAGEIF(Table1[[#All],[Category]],Table1[[#This Row],[Category]],Table1[[#All],[DiscountOffer]])</f>
        <v>535.26650366747856</v>
      </c>
      <c r="I4922" s="2">
        <v>1198</v>
      </c>
      <c r="J4922" s="2">
        <f>IF(Table1[[#This Row],[Ratings]]&gt;4,Table1[[#This Row],[OriginalPrice (in Rs)]],0)</f>
        <v>0</v>
      </c>
      <c r="K4922" s="2">
        <f>Table1[[#This Row],[OriginalPrice (in Rs)]]-Table1[[#This Row],[DiscountOffer]]</f>
        <v>662.73349633251837</v>
      </c>
      <c r="L4922" s="2" t="str">
        <f>IF(Table1[[#This Row],[Discount % (In Rs)]]&gt;50%,"High Discount","Low Discount")</f>
        <v>High Discount</v>
      </c>
      <c r="M4922" s="3">
        <f>Table1[[#This Row],[Discount_Price (In Rs.)]]/Table1[[#This Row],[OriginalPrice (in Rs)]]</f>
        <v>0.553199913466209</v>
      </c>
      <c r="N4922" s="4">
        <v>4</v>
      </c>
      <c r="O4922">
        <v>976</v>
      </c>
      <c r="P4922" t="s">
        <v>324</v>
      </c>
      <c r="Q4922" t="s">
        <v>326</v>
      </c>
    </row>
    <row r="4923" spans="1:17" x14ac:dyDescent="0.25">
      <c r="A4923" t="s">
        <v>700</v>
      </c>
      <c r="B4923" s="1">
        <v>12032616</v>
      </c>
      <c r="C4923" t="s">
        <v>267</v>
      </c>
      <c r="D4923" t="s">
        <v>173</v>
      </c>
      <c r="E4923" t="s">
        <v>322</v>
      </c>
      <c r="F4923" t="s">
        <v>13</v>
      </c>
      <c r="G4923" s="2">
        <v>535.26650366748163</v>
      </c>
      <c r="H4923" s="2">
        <f>AVERAGEIF(Table1[[#All],[Category]],Table1[[#This Row],[Category]],Table1[[#All],[DiscountOffer]])</f>
        <v>535.26650366747856</v>
      </c>
      <c r="I4923" s="2">
        <v>289</v>
      </c>
      <c r="J4923" s="2">
        <f>IF(Table1[[#This Row],[Ratings]]&gt;4,Table1[[#This Row],[OriginalPrice (in Rs)]],0)</f>
        <v>0</v>
      </c>
      <c r="K4923" s="2">
        <f>Table1[[#This Row],[OriginalPrice (in Rs)]]-Table1[[#This Row],[DiscountOffer]]</f>
        <v>-246.26650366748163</v>
      </c>
      <c r="L4923" s="2" t="str">
        <f>IF(Table1[[#This Row],[Discount % (In Rs)]]&gt;50%,"High Discount","Low Discount")</f>
        <v>Low Discount</v>
      </c>
      <c r="M4923" s="3">
        <f>Table1[[#This Row],[Discount_Price (In Rs.)]]/Table1[[#This Row],[OriginalPrice (in Rs)]]</f>
        <v>-0.85213323068332747</v>
      </c>
      <c r="N4923" s="4">
        <v>3.9</v>
      </c>
      <c r="O4923">
        <v>946</v>
      </c>
      <c r="P4923" t="s">
        <v>20</v>
      </c>
      <c r="Q4923" t="s">
        <v>701</v>
      </c>
    </row>
    <row r="4924" spans="1:17" x14ac:dyDescent="0.25">
      <c r="A4924" t="s">
        <v>857</v>
      </c>
      <c r="B4924" s="1">
        <v>9168717</v>
      </c>
      <c r="C4924" t="s">
        <v>745</v>
      </c>
      <c r="D4924" t="s">
        <v>173</v>
      </c>
      <c r="E4924" t="s">
        <v>322</v>
      </c>
      <c r="F4924" t="s">
        <v>13</v>
      </c>
      <c r="G4924" s="2">
        <v>535.26650366748163</v>
      </c>
      <c r="H4924" s="2">
        <f>AVERAGEIF(Table1[[#All],[Category]],Table1[[#This Row],[Category]],Table1[[#All],[DiscountOffer]])</f>
        <v>535.26650366747856</v>
      </c>
      <c r="I4924" s="2">
        <v>369</v>
      </c>
      <c r="J4924" s="2">
        <f>IF(Table1[[#This Row],[Ratings]]&gt;4,Table1[[#This Row],[OriginalPrice (in Rs)]],0)</f>
        <v>369</v>
      </c>
      <c r="K4924" s="2">
        <f>Table1[[#This Row],[OriginalPrice (in Rs)]]-Table1[[#This Row],[DiscountOffer]]</f>
        <v>-166.26650366748163</v>
      </c>
      <c r="L4924" s="2" t="str">
        <f>IF(Table1[[#This Row],[Discount % (In Rs)]]&gt;50%,"High Discount","Low Discount")</f>
        <v>Low Discount</v>
      </c>
      <c r="M4924" s="3">
        <f>Table1[[#This Row],[Discount_Price (In Rs.)]]/Table1[[#This Row],[OriginalPrice (in Rs)]]</f>
        <v>-0.45058673080618328</v>
      </c>
      <c r="N4924" s="4">
        <v>4.0999999999999996</v>
      </c>
      <c r="O4924">
        <v>931</v>
      </c>
      <c r="P4924" t="s">
        <v>324</v>
      </c>
      <c r="Q4924" t="s">
        <v>858</v>
      </c>
    </row>
    <row r="4925" spans="1:17" x14ac:dyDescent="0.25">
      <c r="A4925" t="s">
        <v>869</v>
      </c>
      <c r="B4925" s="1">
        <v>11444888</v>
      </c>
      <c r="C4925" t="s">
        <v>321</v>
      </c>
      <c r="D4925" t="s">
        <v>173</v>
      </c>
      <c r="E4925" t="s">
        <v>322</v>
      </c>
      <c r="F4925" t="s">
        <v>13</v>
      </c>
      <c r="G4925" s="2">
        <v>535.26650366748163</v>
      </c>
      <c r="H4925" s="2">
        <f>AVERAGEIF(Table1[[#All],[Category]],Table1[[#This Row],[Category]],Table1[[#All],[DiscountOffer]])</f>
        <v>535.26650366747856</v>
      </c>
      <c r="I4925" s="2">
        <v>429</v>
      </c>
      <c r="J4925" s="2">
        <f>IF(Table1[[#This Row],[Ratings]]&gt;4,Table1[[#This Row],[OriginalPrice (in Rs)]],0)</f>
        <v>429</v>
      </c>
      <c r="K4925" s="2">
        <f>Table1[[#This Row],[OriginalPrice (in Rs)]]-Table1[[#This Row],[DiscountOffer]]</f>
        <v>-106.26650366748163</v>
      </c>
      <c r="L4925" s="2" t="str">
        <f>IF(Table1[[#This Row],[Discount % (In Rs)]]&gt;50%,"High Discount","Low Discount")</f>
        <v>Low Discount</v>
      </c>
      <c r="M4925" s="3">
        <f>Table1[[#This Row],[Discount_Price (In Rs.)]]/Table1[[#This Row],[OriginalPrice (in Rs)]]</f>
        <v>-0.24770746775636743</v>
      </c>
      <c r="N4925" s="4">
        <v>4.3</v>
      </c>
      <c r="O4925">
        <v>930</v>
      </c>
      <c r="P4925" t="s">
        <v>324</v>
      </c>
      <c r="Q4925" t="s">
        <v>870</v>
      </c>
    </row>
    <row r="4926" spans="1:17" x14ac:dyDescent="0.25">
      <c r="A4926" t="s">
        <v>1036</v>
      </c>
      <c r="B4926" s="1">
        <v>11217408</v>
      </c>
      <c r="C4926" t="s">
        <v>1037</v>
      </c>
      <c r="D4926" t="s">
        <v>173</v>
      </c>
      <c r="E4926" t="s">
        <v>322</v>
      </c>
      <c r="F4926" t="s">
        <v>13</v>
      </c>
      <c r="G4926" s="2">
        <v>398</v>
      </c>
      <c r="H4926" s="2">
        <f>AVERAGEIF(Table1[[#All],[Category]],Table1[[#This Row],[Category]],Table1[[#All],[DiscountOffer]])</f>
        <v>535.26650366747856</v>
      </c>
      <c r="I4926" s="2">
        <v>498</v>
      </c>
      <c r="J4926" s="2">
        <f>IF(Table1[[#This Row],[Ratings]]&gt;4,Table1[[#This Row],[OriginalPrice (in Rs)]],0)</f>
        <v>498</v>
      </c>
      <c r="K4926" s="2">
        <f>Table1[[#This Row],[OriginalPrice (in Rs)]]-Table1[[#This Row],[DiscountOffer]]</f>
        <v>100</v>
      </c>
      <c r="L4926" s="2" t="str">
        <f>IF(Table1[[#This Row],[Discount % (In Rs)]]&gt;50%,"High Discount","Low Discount")</f>
        <v>Low Discount</v>
      </c>
      <c r="M4926" s="3">
        <f>Table1[[#This Row],[Discount_Price (In Rs.)]]/Table1[[#This Row],[OriginalPrice (in Rs)]]</f>
        <v>0.20080321285140562</v>
      </c>
      <c r="N4926" s="4">
        <v>4.3</v>
      </c>
      <c r="O4926">
        <v>914</v>
      </c>
      <c r="P4926" t="s">
        <v>32</v>
      </c>
      <c r="Q4926" t="s">
        <v>1038</v>
      </c>
    </row>
    <row r="4927" spans="1:17" x14ac:dyDescent="0.25">
      <c r="A4927" t="s">
        <v>1552</v>
      </c>
      <c r="B4927" s="1">
        <v>11036254</v>
      </c>
      <c r="C4927" t="s">
        <v>321</v>
      </c>
      <c r="D4927" t="s">
        <v>173</v>
      </c>
      <c r="E4927" t="s">
        <v>322</v>
      </c>
      <c r="F4927" t="s">
        <v>13</v>
      </c>
      <c r="G4927" s="2">
        <v>535.26650366748163</v>
      </c>
      <c r="H4927" s="2">
        <f>AVERAGEIF(Table1[[#All],[Category]],Table1[[#This Row],[Category]],Table1[[#All],[DiscountOffer]])</f>
        <v>535.26650366747856</v>
      </c>
      <c r="I4927" s="2">
        <v>599</v>
      </c>
      <c r="J4927" s="2">
        <f>IF(Table1[[#This Row],[Ratings]]&gt;4,Table1[[#This Row],[OriginalPrice (in Rs)]],0)</f>
        <v>599</v>
      </c>
      <c r="K4927" s="2">
        <f>Table1[[#This Row],[OriginalPrice (in Rs)]]-Table1[[#This Row],[DiscountOffer]]</f>
        <v>63.733496332518371</v>
      </c>
      <c r="L4927" s="2" t="str">
        <f>IF(Table1[[#This Row],[Discount % (In Rs)]]&gt;50%,"High Discount","Low Discount")</f>
        <v>Low Discount</v>
      </c>
      <c r="M4927" s="3">
        <f>Table1[[#This Row],[Discount_Price (In Rs.)]]/Table1[[#This Row],[OriginalPrice (in Rs)]]</f>
        <v>0.10639982693241798</v>
      </c>
      <c r="N4927" s="4">
        <v>4.2</v>
      </c>
      <c r="O4927">
        <v>876</v>
      </c>
      <c r="P4927" t="s">
        <v>324</v>
      </c>
      <c r="Q4927" t="s">
        <v>1553</v>
      </c>
    </row>
    <row r="4928" spans="1:17" x14ac:dyDescent="0.25">
      <c r="A4928" t="s">
        <v>1678</v>
      </c>
      <c r="B4928" s="1">
        <v>9261285</v>
      </c>
      <c r="C4928" t="s">
        <v>267</v>
      </c>
      <c r="D4928" t="s">
        <v>173</v>
      </c>
      <c r="E4928" t="s">
        <v>322</v>
      </c>
      <c r="F4928" t="s">
        <v>13</v>
      </c>
      <c r="G4928" s="2">
        <v>535.26650366748163</v>
      </c>
      <c r="H4928" s="2">
        <f>AVERAGEIF(Table1[[#All],[Category]],Table1[[#This Row],[Category]],Table1[[#All],[DiscountOffer]])</f>
        <v>535.26650366747856</v>
      </c>
      <c r="I4928" s="2">
        <v>259</v>
      </c>
      <c r="J4928" s="2">
        <f>IF(Table1[[#This Row],[Ratings]]&gt;4,Table1[[#This Row],[OriginalPrice (in Rs)]],0)</f>
        <v>259</v>
      </c>
      <c r="K4928" s="2">
        <f>Table1[[#This Row],[OriginalPrice (in Rs)]]-Table1[[#This Row],[DiscountOffer]]</f>
        <v>-276.26650366748163</v>
      </c>
      <c r="L4928" s="2" t="str">
        <f>IF(Table1[[#This Row],[Discount % (In Rs)]]&gt;50%,"High Discount","Low Discount")</f>
        <v>Low Discount</v>
      </c>
      <c r="M4928" s="3">
        <f>Table1[[#This Row],[Discount_Price (In Rs.)]]/Table1[[#This Row],[OriginalPrice (in Rs)]]</f>
        <v>-1.0666660373261838</v>
      </c>
      <c r="N4928" s="4">
        <v>4.2</v>
      </c>
      <c r="O4928">
        <v>866</v>
      </c>
      <c r="P4928" t="s">
        <v>20</v>
      </c>
      <c r="Q4928" t="s">
        <v>1679</v>
      </c>
    </row>
    <row r="4929" spans="1:17" x14ac:dyDescent="0.25">
      <c r="A4929" t="s">
        <v>1754</v>
      </c>
      <c r="B4929" s="1">
        <v>13682898</v>
      </c>
      <c r="C4929" t="s">
        <v>921</v>
      </c>
      <c r="D4929" t="s">
        <v>173</v>
      </c>
      <c r="E4929" t="s">
        <v>322</v>
      </c>
      <c r="F4929" t="s">
        <v>13</v>
      </c>
      <c r="G4929" s="2">
        <v>729</v>
      </c>
      <c r="H4929" s="2">
        <f>AVERAGEIF(Table1[[#All],[Category]],Table1[[#This Row],[Category]],Table1[[#All],[DiscountOffer]])</f>
        <v>535.26650366747856</v>
      </c>
      <c r="I4929" s="2">
        <v>807</v>
      </c>
      <c r="J4929" s="2">
        <f>IF(Table1[[#This Row],[Ratings]]&gt;4,Table1[[#This Row],[OriginalPrice (in Rs)]],0)</f>
        <v>0</v>
      </c>
      <c r="K4929" s="2">
        <f>Table1[[#This Row],[OriginalPrice (in Rs)]]-Table1[[#This Row],[DiscountOffer]]</f>
        <v>78</v>
      </c>
      <c r="L4929" s="2" t="str">
        <f>IF(Table1[[#This Row],[Discount % (In Rs)]]&gt;50%,"High Discount","Low Discount")</f>
        <v>Low Discount</v>
      </c>
      <c r="M4929" s="3">
        <f>Table1[[#This Row],[Discount_Price (In Rs.)]]/Table1[[#This Row],[OriginalPrice (in Rs)]]</f>
        <v>9.6654275092936809E-2</v>
      </c>
      <c r="N4929" s="4">
        <v>3.8</v>
      </c>
      <c r="O4929">
        <v>860</v>
      </c>
      <c r="P4929" t="s">
        <v>32</v>
      </c>
      <c r="Q4929" t="s">
        <v>1755</v>
      </c>
    </row>
    <row r="4930" spans="1:17" x14ac:dyDescent="0.25">
      <c r="A4930" t="s">
        <v>1984</v>
      </c>
      <c r="B4930" s="1">
        <v>10353589</v>
      </c>
      <c r="C4930" t="s">
        <v>745</v>
      </c>
      <c r="D4930" t="s">
        <v>173</v>
      </c>
      <c r="E4930" t="s">
        <v>322</v>
      </c>
      <c r="F4930" t="s">
        <v>13</v>
      </c>
      <c r="G4930" s="2">
        <v>535.26650366748163</v>
      </c>
      <c r="H4930" s="2">
        <f>AVERAGEIF(Table1[[#All],[Category]],Table1[[#This Row],[Category]],Table1[[#All],[DiscountOffer]])</f>
        <v>535.26650366747856</v>
      </c>
      <c r="I4930" s="2">
        <v>399</v>
      </c>
      <c r="J4930" s="2">
        <f>IF(Table1[[#This Row],[Ratings]]&gt;4,Table1[[#This Row],[OriginalPrice (in Rs)]],0)</f>
        <v>0</v>
      </c>
      <c r="K4930" s="2">
        <f>Table1[[#This Row],[OriginalPrice (in Rs)]]-Table1[[#This Row],[DiscountOffer]]</f>
        <v>-136.26650366748163</v>
      </c>
      <c r="L4930" s="2" t="str">
        <f>IF(Table1[[#This Row],[Discount % (In Rs)]]&gt;50%,"High Discount","Low Discount")</f>
        <v>Low Discount</v>
      </c>
      <c r="M4930" s="3">
        <f>Table1[[#This Row],[Discount_Price (In Rs.)]]/Table1[[#This Row],[OriginalPrice (in Rs)]]</f>
        <v>-0.34152005931699658</v>
      </c>
      <c r="N4930" s="4">
        <v>4</v>
      </c>
      <c r="O4930">
        <v>843</v>
      </c>
      <c r="P4930" t="s">
        <v>324</v>
      </c>
      <c r="Q4930" t="s">
        <v>1985</v>
      </c>
    </row>
    <row r="4931" spans="1:17" x14ac:dyDescent="0.25">
      <c r="A4931" t="s">
        <v>2308</v>
      </c>
      <c r="B4931" s="1">
        <v>9261047</v>
      </c>
      <c r="C4931" t="s">
        <v>267</v>
      </c>
      <c r="D4931" t="s">
        <v>173</v>
      </c>
      <c r="E4931" t="s">
        <v>322</v>
      </c>
      <c r="F4931" t="s">
        <v>13</v>
      </c>
      <c r="G4931" s="2">
        <v>474</v>
      </c>
      <c r="H4931" s="2">
        <f>AVERAGEIF(Table1[[#All],[Category]],Table1[[#This Row],[Category]],Table1[[#All],[DiscountOffer]])</f>
        <v>535.26650366747856</v>
      </c>
      <c r="I4931" s="2">
        <v>499</v>
      </c>
      <c r="J4931" s="2">
        <f>IF(Table1[[#This Row],[Ratings]]&gt;4,Table1[[#This Row],[OriginalPrice (in Rs)]],0)</f>
        <v>499</v>
      </c>
      <c r="K4931" s="2">
        <f>Table1[[#This Row],[OriginalPrice (in Rs)]]-Table1[[#This Row],[DiscountOffer]]</f>
        <v>25</v>
      </c>
      <c r="L4931" s="2" t="str">
        <f>IF(Table1[[#This Row],[Discount % (In Rs)]]&gt;50%,"High Discount","Low Discount")</f>
        <v>Low Discount</v>
      </c>
      <c r="M4931" s="3">
        <f>Table1[[#This Row],[Discount_Price (In Rs.)]]/Table1[[#This Row],[OriginalPrice (in Rs)]]</f>
        <v>5.0100200400801605E-2</v>
      </c>
      <c r="N4931" s="4">
        <v>4.2</v>
      </c>
      <c r="O4931">
        <v>819</v>
      </c>
      <c r="P4931" t="s">
        <v>20</v>
      </c>
      <c r="Q4931" t="s">
        <v>2309</v>
      </c>
    </row>
    <row r="4932" spans="1:17" x14ac:dyDescent="0.25">
      <c r="A4932" t="s">
        <v>3121</v>
      </c>
      <c r="B4932" s="1">
        <v>11217412</v>
      </c>
      <c r="C4932" t="s">
        <v>1037</v>
      </c>
      <c r="D4932" t="s">
        <v>173</v>
      </c>
      <c r="E4932" t="s">
        <v>322</v>
      </c>
      <c r="F4932" t="s">
        <v>13</v>
      </c>
      <c r="G4932" s="2">
        <v>527</v>
      </c>
      <c r="H4932" s="2">
        <f>AVERAGEIF(Table1[[#All],[Category]],Table1[[#This Row],[Category]],Table1[[#All],[DiscountOffer]])</f>
        <v>535.26650366747856</v>
      </c>
      <c r="I4932" s="2">
        <v>648</v>
      </c>
      <c r="J4932" s="2">
        <f>IF(Table1[[#This Row],[Ratings]]&gt;4,Table1[[#This Row],[OriginalPrice (in Rs)]],0)</f>
        <v>0</v>
      </c>
      <c r="K4932" s="2">
        <f>Table1[[#This Row],[OriginalPrice (in Rs)]]-Table1[[#This Row],[DiscountOffer]]</f>
        <v>121</v>
      </c>
      <c r="L4932" s="2" t="str">
        <f>IF(Table1[[#This Row],[Discount % (In Rs)]]&gt;50%,"High Discount","Low Discount")</f>
        <v>Low Discount</v>
      </c>
      <c r="M4932" s="3">
        <f>Table1[[#This Row],[Discount_Price (In Rs.)]]/Table1[[#This Row],[OriginalPrice (in Rs)]]</f>
        <v>0.18672839506172839</v>
      </c>
      <c r="N4932" s="4">
        <v>4</v>
      </c>
      <c r="O4932">
        <v>767</v>
      </c>
      <c r="P4932" t="s">
        <v>32</v>
      </c>
      <c r="Q4932" t="s">
        <v>3122</v>
      </c>
    </row>
    <row r="4933" spans="1:17" x14ac:dyDescent="0.25">
      <c r="A4933" t="s">
        <v>3595</v>
      </c>
      <c r="B4933" s="1">
        <v>9261263</v>
      </c>
      <c r="C4933" t="s">
        <v>267</v>
      </c>
      <c r="D4933" t="s">
        <v>173</v>
      </c>
      <c r="E4933" t="s">
        <v>322</v>
      </c>
      <c r="F4933" t="s">
        <v>13</v>
      </c>
      <c r="G4933" s="2">
        <v>474</v>
      </c>
      <c r="H4933" s="2">
        <f>AVERAGEIF(Table1[[#All],[Category]],Table1[[#This Row],[Category]],Table1[[#All],[DiscountOffer]])</f>
        <v>535.26650366747856</v>
      </c>
      <c r="I4933" s="2">
        <v>499</v>
      </c>
      <c r="J4933" s="2">
        <f>IF(Table1[[#This Row],[Ratings]]&gt;4,Table1[[#This Row],[OriginalPrice (in Rs)]],0)</f>
        <v>499</v>
      </c>
      <c r="K4933" s="2">
        <f>Table1[[#This Row],[OriginalPrice (in Rs)]]-Table1[[#This Row],[DiscountOffer]]</f>
        <v>25</v>
      </c>
      <c r="L4933" s="2" t="str">
        <f>IF(Table1[[#This Row],[Discount % (In Rs)]]&gt;50%,"High Discount","Low Discount")</f>
        <v>Low Discount</v>
      </c>
      <c r="M4933" s="3">
        <f>Table1[[#This Row],[Discount_Price (In Rs.)]]/Table1[[#This Row],[OriginalPrice (in Rs)]]</f>
        <v>5.0100200400801605E-2</v>
      </c>
      <c r="N4933" s="4">
        <v>4.0999999999999996</v>
      </c>
      <c r="O4933">
        <v>735</v>
      </c>
      <c r="P4933" t="s">
        <v>20</v>
      </c>
      <c r="Q4933" t="s">
        <v>3596</v>
      </c>
    </row>
    <row r="4934" spans="1:17" x14ac:dyDescent="0.25">
      <c r="A4934" t="s">
        <v>3703</v>
      </c>
      <c r="B4934" s="1">
        <v>15474976</v>
      </c>
      <c r="C4934" t="s">
        <v>745</v>
      </c>
      <c r="D4934" t="s">
        <v>173</v>
      </c>
      <c r="E4934" t="s">
        <v>322</v>
      </c>
      <c r="F4934" t="s">
        <v>13</v>
      </c>
      <c r="G4934" s="2">
        <v>646</v>
      </c>
      <c r="H4934" s="2">
        <f>AVERAGEIF(Table1[[#All],[Category]],Table1[[#This Row],[Category]],Table1[[#All],[DiscountOffer]])</f>
        <v>535.26650366747856</v>
      </c>
      <c r="I4934" s="2">
        <v>718</v>
      </c>
      <c r="J4934" s="2">
        <f>IF(Table1[[#This Row],[Ratings]]&gt;4,Table1[[#This Row],[OriginalPrice (in Rs)]],0)</f>
        <v>0</v>
      </c>
      <c r="K4934" s="2">
        <f>Table1[[#This Row],[OriginalPrice (in Rs)]]-Table1[[#This Row],[DiscountOffer]]</f>
        <v>72</v>
      </c>
      <c r="L4934" s="2" t="str">
        <f>IF(Table1[[#This Row],[Discount % (In Rs)]]&gt;50%,"High Discount","Low Discount")</f>
        <v>Low Discount</v>
      </c>
      <c r="M4934" s="3">
        <f>Table1[[#This Row],[Discount_Price (In Rs.)]]/Table1[[#This Row],[OriginalPrice (in Rs)]]</f>
        <v>0.10027855153203342</v>
      </c>
      <c r="N4934" s="4">
        <v>4</v>
      </c>
      <c r="O4934">
        <v>728</v>
      </c>
      <c r="P4934" t="s">
        <v>324</v>
      </c>
      <c r="Q4934" t="s">
        <v>3704</v>
      </c>
    </row>
    <row r="4935" spans="1:17" x14ac:dyDescent="0.25">
      <c r="A4935" t="s">
        <v>3767</v>
      </c>
      <c r="B4935" s="1">
        <v>14447640</v>
      </c>
      <c r="C4935" t="s">
        <v>267</v>
      </c>
      <c r="D4935" t="s">
        <v>173</v>
      </c>
      <c r="E4935" t="s">
        <v>322</v>
      </c>
      <c r="F4935" t="s">
        <v>13</v>
      </c>
      <c r="G4935" s="2">
        <v>466</v>
      </c>
      <c r="H4935" s="2">
        <f>AVERAGEIF(Table1[[#All],[Category]],Table1[[#This Row],[Category]],Table1[[#All],[DiscountOffer]])</f>
        <v>535.26650366747856</v>
      </c>
      <c r="I4935" s="2">
        <v>518</v>
      </c>
      <c r="J4935" s="2">
        <f>IF(Table1[[#This Row],[Ratings]]&gt;4,Table1[[#This Row],[OriginalPrice (in Rs)]],0)</f>
        <v>518</v>
      </c>
      <c r="K4935" s="2">
        <f>Table1[[#This Row],[OriginalPrice (in Rs)]]-Table1[[#This Row],[DiscountOffer]]</f>
        <v>52</v>
      </c>
      <c r="L4935" s="2" t="str">
        <f>IF(Table1[[#This Row],[Discount % (In Rs)]]&gt;50%,"High Discount","Low Discount")</f>
        <v>Low Discount</v>
      </c>
      <c r="M4935" s="3">
        <f>Table1[[#This Row],[Discount_Price (In Rs.)]]/Table1[[#This Row],[OriginalPrice (in Rs)]]</f>
        <v>0.10038610038610038</v>
      </c>
      <c r="N4935" s="4">
        <v>4.2</v>
      </c>
      <c r="O4935">
        <v>724</v>
      </c>
      <c r="P4935" t="s">
        <v>20</v>
      </c>
      <c r="Q4935" t="s">
        <v>3768</v>
      </c>
    </row>
    <row r="4936" spans="1:17" x14ac:dyDescent="0.25">
      <c r="A4936" t="s">
        <v>3799</v>
      </c>
      <c r="B4936" s="1">
        <v>11863660</v>
      </c>
      <c r="C4936" t="s">
        <v>321</v>
      </c>
      <c r="D4936" t="s">
        <v>173</v>
      </c>
      <c r="E4936" t="s">
        <v>322</v>
      </c>
      <c r="F4936" t="s">
        <v>13</v>
      </c>
      <c r="G4936" s="2">
        <v>535.26650366748163</v>
      </c>
      <c r="H4936" s="2">
        <f>AVERAGEIF(Table1[[#All],[Category]],Table1[[#This Row],[Category]],Table1[[#All],[DiscountOffer]])</f>
        <v>535.26650366747856</v>
      </c>
      <c r="I4936" s="2">
        <v>299</v>
      </c>
      <c r="J4936" s="2">
        <f>IF(Table1[[#This Row],[Ratings]]&gt;4,Table1[[#This Row],[OriginalPrice (in Rs)]],0)</f>
        <v>0</v>
      </c>
      <c r="K4936" s="2">
        <f>Table1[[#This Row],[OriginalPrice (in Rs)]]-Table1[[#This Row],[DiscountOffer]]</f>
        <v>-236.26650366748163</v>
      </c>
      <c r="L4936" s="2" t="str">
        <f>IF(Table1[[#This Row],[Discount % (In Rs)]]&gt;50%,"High Discount","Low Discount")</f>
        <v>Low Discount</v>
      </c>
      <c r="M4936" s="3">
        <f>Table1[[#This Row],[Discount_Price (In Rs.)]]/Table1[[#This Row],[OriginalPrice (in Rs)]]</f>
        <v>-0.79018897547652722</v>
      </c>
      <c r="N4936" s="4">
        <v>4</v>
      </c>
      <c r="O4936">
        <v>722</v>
      </c>
      <c r="P4936" t="s">
        <v>324</v>
      </c>
      <c r="Q4936" t="s">
        <v>3800</v>
      </c>
    </row>
    <row r="4937" spans="1:17" x14ac:dyDescent="0.25">
      <c r="A4937" t="s">
        <v>3869</v>
      </c>
      <c r="B4937" s="1">
        <v>11863532</v>
      </c>
      <c r="C4937" t="s">
        <v>321</v>
      </c>
      <c r="D4937" t="s">
        <v>173</v>
      </c>
      <c r="E4937" t="s">
        <v>322</v>
      </c>
      <c r="F4937" t="s">
        <v>13</v>
      </c>
      <c r="G4937" s="2">
        <v>535.26650366748163</v>
      </c>
      <c r="H4937" s="2">
        <f>AVERAGEIF(Table1[[#All],[Category]],Table1[[#This Row],[Category]],Table1[[#All],[DiscountOffer]])</f>
        <v>535.26650366747856</v>
      </c>
      <c r="I4937" s="2">
        <v>478</v>
      </c>
      <c r="J4937" s="2">
        <f>IF(Table1[[#This Row],[Ratings]]&gt;4,Table1[[#This Row],[OriginalPrice (in Rs)]],0)</f>
        <v>478</v>
      </c>
      <c r="K4937" s="2">
        <f>Table1[[#This Row],[OriginalPrice (in Rs)]]-Table1[[#This Row],[DiscountOffer]]</f>
        <v>-57.266503667481629</v>
      </c>
      <c r="L4937" s="2" t="str">
        <f>IF(Table1[[#This Row],[Discount % (In Rs)]]&gt;50%,"High Discount","Low Discount")</f>
        <v>Low Discount</v>
      </c>
      <c r="M4937" s="3">
        <f>Table1[[#This Row],[Discount_Price (In Rs.)]]/Table1[[#This Row],[OriginalPrice (in Rs)]]</f>
        <v>-0.11980440097799504</v>
      </c>
      <c r="N4937" s="4">
        <v>4.3</v>
      </c>
      <c r="O4937">
        <v>718</v>
      </c>
      <c r="P4937" t="s">
        <v>324</v>
      </c>
      <c r="Q4937" t="s">
        <v>3870</v>
      </c>
    </row>
    <row r="4938" spans="1:17" x14ac:dyDescent="0.25">
      <c r="A4938" t="s">
        <v>3919</v>
      </c>
      <c r="B4938" s="1">
        <v>6747411</v>
      </c>
      <c r="C4938" t="s">
        <v>56</v>
      </c>
      <c r="D4938" t="s">
        <v>173</v>
      </c>
      <c r="E4938" t="s">
        <v>322</v>
      </c>
      <c r="F4938" t="s">
        <v>13</v>
      </c>
      <c r="G4938" s="2">
        <v>439</v>
      </c>
      <c r="H4938" s="2">
        <f>AVERAGEIF(Table1[[#All],[Category]],Table1[[#This Row],[Category]],Table1[[#All],[DiscountOffer]])</f>
        <v>535.26650366747856</v>
      </c>
      <c r="I4938" s="2">
        <v>799</v>
      </c>
      <c r="J4938" s="2">
        <f>IF(Table1[[#This Row],[Ratings]]&gt;4,Table1[[#This Row],[OriginalPrice (in Rs)]],0)</f>
        <v>799</v>
      </c>
      <c r="K4938" s="2">
        <f>Table1[[#This Row],[OriginalPrice (in Rs)]]-Table1[[#This Row],[DiscountOffer]]</f>
        <v>360</v>
      </c>
      <c r="L4938" s="2" t="str">
        <f>IF(Table1[[#This Row],[Discount % (In Rs)]]&gt;50%,"High Discount","Low Discount")</f>
        <v>Low Discount</v>
      </c>
      <c r="M4938" s="3">
        <f>Table1[[#This Row],[Discount_Price (In Rs.)]]/Table1[[#This Row],[OriginalPrice (in Rs)]]</f>
        <v>0.45056320400500627</v>
      </c>
      <c r="N4938" s="4">
        <v>4.0999999999999996</v>
      </c>
      <c r="O4938">
        <v>715</v>
      </c>
      <c r="P4938" t="s">
        <v>20</v>
      </c>
      <c r="Q4938" t="s">
        <v>3920</v>
      </c>
    </row>
    <row r="4939" spans="1:17" x14ac:dyDescent="0.25">
      <c r="A4939" t="s">
        <v>4050</v>
      </c>
      <c r="B4939" s="1">
        <v>11863556</v>
      </c>
      <c r="C4939" t="s">
        <v>321</v>
      </c>
      <c r="D4939" t="s">
        <v>173</v>
      </c>
      <c r="E4939" t="s">
        <v>322</v>
      </c>
      <c r="F4939" t="s">
        <v>13</v>
      </c>
      <c r="G4939" s="2">
        <v>535.26650366748163</v>
      </c>
      <c r="H4939" s="2">
        <f>AVERAGEIF(Table1[[#All],[Category]],Table1[[#This Row],[Category]],Table1[[#All],[DiscountOffer]])</f>
        <v>535.26650366747856</v>
      </c>
      <c r="I4939" s="2">
        <v>299</v>
      </c>
      <c r="J4939" s="2">
        <f>IF(Table1[[#This Row],[Ratings]]&gt;4,Table1[[#This Row],[OriginalPrice (in Rs)]],0)</f>
        <v>299</v>
      </c>
      <c r="K4939" s="2">
        <f>Table1[[#This Row],[OriginalPrice (in Rs)]]-Table1[[#This Row],[DiscountOffer]]</f>
        <v>-236.26650366748163</v>
      </c>
      <c r="L4939" s="2" t="str">
        <f>IF(Table1[[#This Row],[Discount % (In Rs)]]&gt;50%,"High Discount","Low Discount")</f>
        <v>Low Discount</v>
      </c>
      <c r="M4939" s="3">
        <f>Table1[[#This Row],[Discount_Price (In Rs.)]]/Table1[[#This Row],[OriginalPrice (in Rs)]]</f>
        <v>-0.79018897547652722</v>
      </c>
      <c r="N4939" s="4">
        <v>4.2</v>
      </c>
      <c r="O4939">
        <v>708</v>
      </c>
      <c r="P4939" t="s">
        <v>324</v>
      </c>
      <c r="Q4939" t="s">
        <v>4051</v>
      </c>
    </row>
    <row r="4940" spans="1:17" x14ac:dyDescent="0.25">
      <c r="A4940" t="s">
        <v>4826</v>
      </c>
      <c r="B4940" s="1">
        <v>9168561</v>
      </c>
      <c r="C4940" t="s">
        <v>745</v>
      </c>
      <c r="D4940" t="s">
        <v>173</v>
      </c>
      <c r="E4940" t="s">
        <v>322</v>
      </c>
      <c r="F4940" t="s">
        <v>13</v>
      </c>
      <c r="G4940" s="2">
        <v>535.26650366748163</v>
      </c>
      <c r="H4940" s="2">
        <f>AVERAGEIF(Table1[[#All],[Category]],Table1[[#This Row],[Category]],Table1[[#All],[DiscountOffer]])</f>
        <v>535.26650366747856</v>
      </c>
      <c r="I4940" s="2">
        <v>369</v>
      </c>
      <c r="J4940" s="2">
        <f>IF(Table1[[#This Row],[Ratings]]&gt;4,Table1[[#This Row],[OriginalPrice (in Rs)]],0)</f>
        <v>0</v>
      </c>
      <c r="K4940" s="2">
        <f>Table1[[#This Row],[OriginalPrice (in Rs)]]-Table1[[#This Row],[DiscountOffer]]</f>
        <v>-166.26650366748163</v>
      </c>
      <c r="L4940" s="2" t="str">
        <f>IF(Table1[[#This Row],[Discount % (In Rs)]]&gt;50%,"High Discount","Low Discount")</f>
        <v>Low Discount</v>
      </c>
      <c r="M4940" s="3">
        <f>Table1[[#This Row],[Discount_Price (In Rs.)]]/Table1[[#This Row],[OriginalPrice (in Rs)]]</f>
        <v>-0.45058673080618328</v>
      </c>
      <c r="N4940" s="4">
        <v>3.8</v>
      </c>
      <c r="O4940">
        <v>663</v>
      </c>
      <c r="P4940" t="s">
        <v>4828</v>
      </c>
      <c r="Q4940" t="s">
        <v>4827</v>
      </c>
    </row>
    <row r="4941" spans="1:17" x14ac:dyDescent="0.25">
      <c r="A4941" t="s">
        <v>5068</v>
      </c>
      <c r="B4941" s="1">
        <v>6747432</v>
      </c>
      <c r="C4941" t="s">
        <v>56</v>
      </c>
      <c r="D4941" t="s">
        <v>173</v>
      </c>
      <c r="E4941" t="s">
        <v>322</v>
      </c>
      <c r="F4941" t="s">
        <v>13</v>
      </c>
      <c r="G4941" s="2">
        <v>249</v>
      </c>
      <c r="H4941" s="2">
        <f>AVERAGEIF(Table1[[#All],[Category]],Table1[[#This Row],[Category]],Table1[[#All],[DiscountOffer]])</f>
        <v>535.26650366747856</v>
      </c>
      <c r="I4941" s="2">
        <v>499</v>
      </c>
      <c r="J4941" s="2">
        <f>IF(Table1[[#This Row],[Ratings]]&gt;4,Table1[[#This Row],[OriginalPrice (in Rs)]],0)</f>
        <v>499</v>
      </c>
      <c r="K4941" s="2">
        <f>Table1[[#This Row],[OriginalPrice (in Rs)]]-Table1[[#This Row],[DiscountOffer]]</f>
        <v>250</v>
      </c>
      <c r="L4941" s="2" t="str">
        <f>IF(Table1[[#This Row],[Discount % (In Rs)]]&gt;50%,"High Discount","Low Discount")</f>
        <v>High Discount</v>
      </c>
      <c r="M4941" s="3">
        <f>Table1[[#This Row],[Discount_Price (In Rs.)]]/Table1[[#This Row],[OriginalPrice (in Rs)]]</f>
        <v>0.50100200400801598</v>
      </c>
      <c r="N4941" s="4">
        <v>4.0999999999999996</v>
      </c>
      <c r="O4941">
        <v>652</v>
      </c>
      <c r="P4941" t="s">
        <v>20</v>
      </c>
      <c r="Q4941" t="s">
        <v>5069</v>
      </c>
    </row>
    <row r="4942" spans="1:17" x14ac:dyDescent="0.25">
      <c r="A4942" t="s">
        <v>5432</v>
      </c>
      <c r="B4942" s="1">
        <v>10906412</v>
      </c>
      <c r="C4942" t="s">
        <v>321</v>
      </c>
      <c r="D4942" t="s">
        <v>173</v>
      </c>
      <c r="E4942" t="s">
        <v>322</v>
      </c>
      <c r="F4942" t="s">
        <v>13</v>
      </c>
      <c r="G4942" s="2">
        <v>535.26650366748163</v>
      </c>
      <c r="H4942" s="2">
        <f>AVERAGEIF(Table1[[#All],[Category]],Table1[[#This Row],[Category]],Table1[[#All],[DiscountOffer]])</f>
        <v>535.26650366747856</v>
      </c>
      <c r="I4942" s="2">
        <v>369</v>
      </c>
      <c r="J4942" s="2">
        <f>IF(Table1[[#This Row],[Ratings]]&gt;4,Table1[[#This Row],[OriginalPrice (in Rs)]],0)</f>
        <v>369</v>
      </c>
      <c r="K4942" s="2">
        <f>Table1[[#This Row],[OriginalPrice (in Rs)]]-Table1[[#This Row],[DiscountOffer]]</f>
        <v>-166.26650366748163</v>
      </c>
      <c r="L4942" s="2" t="str">
        <f>IF(Table1[[#This Row],[Discount % (In Rs)]]&gt;50%,"High Discount","Low Discount")</f>
        <v>Low Discount</v>
      </c>
      <c r="M4942" s="3">
        <f>Table1[[#This Row],[Discount_Price (In Rs.)]]/Table1[[#This Row],[OriginalPrice (in Rs)]]</f>
        <v>-0.45058673080618328</v>
      </c>
      <c r="N4942" s="4">
        <v>4.2</v>
      </c>
      <c r="O4942">
        <v>633</v>
      </c>
      <c r="P4942" t="s">
        <v>324</v>
      </c>
      <c r="Q4942" t="s">
        <v>5433</v>
      </c>
    </row>
    <row r="4943" spans="1:17" x14ac:dyDescent="0.25">
      <c r="A4943" t="s">
        <v>5434</v>
      </c>
      <c r="B4943" s="1">
        <v>11638988</v>
      </c>
      <c r="C4943" t="s">
        <v>321</v>
      </c>
      <c r="D4943" t="s">
        <v>173</v>
      </c>
      <c r="E4943" t="s">
        <v>322</v>
      </c>
      <c r="F4943" t="s">
        <v>13</v>
      </c>
      <c r="G4943" s="2">
        <v>535.26650366748163</v>
      </c>
      <c r="H4943" s="2">
        <f>AVERAGEIF(Table1[[#All],[Category]],Table1[[#This Row],[Category]],Table1[[#All],[DiscountOffer]])</f>
        <v>535.26650366747856</v>
      </c>
      <c r="I4943" s="2">
        <v>738</v>
      </c>
      <c r="J4943" s="2">
        <f>IF(Table1[[#This Row],[Ratings]]&gt;4,Table1[[#This Row],[OriginalPrice (in Rs)]],0)</f>
        <v>738</v>
      </c>
      <c r="K4943" s="2">
        <f>Table1[[#This Row],[OriginalPrice (in Rs)]]-Table1[[#This Row],[DiscountOffer]]</f>
        <v>202.73349633251837</v>
      </c>
      <c r="L4943" s="2" t="str">
        <f>IF(Table1[[#This Row],[Discount % (In Rs)]]&gt;50%,"High Discount","Low Discount")</f>
        <v>Low Discount</v>
      </c>
      <c r="M4943" s="3">
        <f>Table1[[#This Row],[Discount_Price (In Rs.)]]/Table1[[#This Row],[OriginalPrice (in Rs)]]</f>
        <v>0.27470663459690836</v>
      </c>
      <c r="N4943" s="4">
        <v>4.3</v>
      </c>
      <c r="O4943">
        <v>633</v>
      </c>
      <c r="P4943" t="s">
        <v>324</v>
      </c>
      <c r="Q4943" t="s">
        <v>5435</v>
      </c>
    </row>
    <row r="4944" spans="1:17" x14ac:dyDescent="0.25">
      <c r="A4944" t="s">
        <v>5480</v>
      </c>
      <c r="B4944" s="1">
        <v>11444368</v>
      </c>
      <c r="C4944" t="s">
        <v>321</v>
      </c>
      <c r="D4944" t="s">
        <v>173</v>
      </c>
      <c r="E4944" t="s">
        <v>322</v>
      </c>
      <c r="F4944" t="s">
        <v>13</v>
      </c>
      <c r="G4944" s="2">
        <v>535.26650366748163</v>
      </c>
      <c r="H4944" s="2">
        <f>AVERAGEIF(Table1[[#All],[Category]],Table1[[#This Row],[Category]],Table1[[#All],[DiscountOffer]])</f>
        <v>535.26650366747856</v>
      </c>
      <c r="I4944" s="2">
        <v>599</v>
      </c>
      <c r="J4944" s="2">
        <f>IF(Table1[[#This Row],[Ratings]]&gt;4,Table1[[#This Row],[OriginalPrice (in Rs)]],0)</f>
        <v>0</v>
      </c>
      <c r="K4944" s="2">
        <f>Table1[[#This Row],[OriginalPrice (in Rs)]]-Table1[[#This Row],[DiscountOffer]]</f>
        <v>63.733496332518371</v>
      </c>
      <c r="L4944" s="2" t="str">
        <f>IF(Table1[[#This Row],[Discount % (In Rs)]]&gt;50%,"High Discount","Low Discount")</f>
        <v>Low Discount</v>
      </c>
      <c r="M4944" s="3">
        <f>Table1[[#This Row],[Discount_Price (In Rs.)]]/Table1[[#This Row],[OriginalPrice (in Rs)]]</f>
        <v>0.10639982693241798</v>
      </c>
      <c r="N4944" s="4">
        <v>3.7</v>
      </c>
      <c r="O4944">
        <v>631</v>
      </c>
      <c r="P4944" t="s">
        <v>324</v>
      </c>
      <c r="Q4944" t="s">
        <v>5481</v>
      </c>
    </row>
    <row r="4945" spans="1:17" x14ac:dyDescent="0.25">
      <c r="A4945" t="s">
        <v>5829</v>
      </c>
      <c r="B4945" s="1">
        <v>12903012</v>
      </c>
      <c r="C4945" t="s">
        <v>321</v>
      </c>
      <c r="D4945" t="s">
        <v>173</v>
      </c>
      <c r="E4945" t="s">
        <v>322</v>
      </c>
      <c r="F4945" t="s">
        <v>13</v>
      </c>
      <c r="G4945" s="2">
        <v>535.26650366748163</v>
      </c>
      <c r="H4945" s="2">
        <f>AVERAGEIF(Table1[[#All],[Category]],Table1[[#This Row],[Category]],Table1[[#All],[DiscountOffer]])</f>
        <v>535.26650366747856</v>
      </c>
      <c r="I4945" s="2">
        <v>299</v>
      </c>
      <c r="J4945" s="2">
        <f>IF(Table1[[#This Row],[Ratings]]&gt;4,Table1[[#This Row],[OriginalPrice (in Rs)]],0)</f>
        <v>299</v>
      </c>
      <c r="K4945" s="2">
        <f>Table1[[#This Row],[OriginalPrice (in Rs)]]-Table1[[#This Row],[DiscountOffer]]</f>
        <v>-236.26650366748163</v>
      </c>
      <c r="L4945" s="2" t="str">
        <f>IF(Table1[[#This Row],[Discount % (In Rs)]]&gt;50%,"High Discount","Low Discount")</f>
        <v>Low Discount</v>
      </c>
      <c r="M4945" s="3">
        <f>Table1[[#This Row],[Discount_Price (In Rs.)]]/Table1[[#This Row],[OriginalPrice (in Rs)]]</f>
        <v>-0.79018897547652722</v>
      </c>
      <c r="N4945" s="4">
        <v>4.4000000000000004</v>
      </c>
      <c r="O4945">
        <v>614</v>
      </c>
      <c r="P4945" t="s">
        <v>324</v>
      </c>
      <c r="Q4945" t="s">
        <v>5830</v>
      </c>
    </row>
    <row r="4946" spans="1:17" x14ac:dyDescent="0.25">
      <c r="A4946" t="s">
        <v>5914</v>
      </c>
      <c r="B4946" s="1">
        <v>10248017</v>
      </c>
      <c r="C4946" t="s">
        <v>745</v>
      </c>
      <c r="D4946" t="s">
        <v>173</v>
      </c>
      <c r="E4946" t="s">
        <v>322</v>
      </c>
      <c r="F4946" t="s">
        <v>13</v>
      </c>
      <c r="G4946" s="2">
        <v>535.26650366748163</v>
      </c>
      <c r="H4946" s="2">
        <f>AVERAGEIF(Table1[[#All],[Category]],Table1[[#This Row],[Category]],Table1[[#All],[DiscountOffer]])</f>
        <v>535.26650366747856</v>
      </c>
      <c r="I4946" s="2">
        <v>259</v>
      </c>
      <c r="J4946" s="2">
        <f>IF(Table1[[#This Row],[Ratings]]&gt;4,Table1[[#This Row],[OriginalPrice (in Rs)]],0)</f>
        <v>0</v>
      </c>
      <c r="K4946" s="2">
        <f>Table1[[#This Row],[OriginalPrice (in Rs)]]-Table1[[#This Row],[DiscountOffer]]</f>
        <v>-276.26650366748163</v>
      </c>
      <c r="L4946" s="2" t="str">
        <f>IF(Table1[[#This Row],[Discount % (In Rs)]]&gt;50%,"High Discount","Low Discount")</f>
        <v>Low Discount</v>
      </c>
      <c r="M4946" s="3">
        <f>Table1[[#This Row],[Discount_Price (In Rs.)]]/Table1[[#This Row],[OriginalPrice (in Rs)]]</f>
        <v>-1.0666660373261838</v>
      </c>
      <c r="N4946" s="4">
        <v>3.9</v>
      </c>
      <c r="O4946">
        <v>610</v>
      </c>
      <c r="P4946" t="s">
        <v>324</v>
      </c>
      <c r="Q4946" t="s">
        <v>5915</v>
      </c>
    </row>
    <row r="4947" spans="1:17" x14ac:dyDescent="0.25">
      <c r="A4947" t="s">
        <v>6729</v>
      </c>
      <c r="B4947" s="1">
        <v>9599039</v>
      </c>
      <c r="C4947" t="s">
        <v>5121</v>
      </c>
      <c r="D4947" t="s">
        <v>173</v>
      </c>
      <c r="E4947" t="s">
        <v>322</v>
      </c>
      <c r="F4947" t="s">
        <v>13</v>
      </c>
      <c r="G4947" s="2">
        <v>535.26650366748163</v>
      </c>
      <c r="H4947" s="2">
        <f>AVERAGEIF(Table1[[#All],[Category]],Table1[[#This Row],[Category]],Table1[[#All],[DiscountOffer]])</f>
        <v>535.26650366747856</v>
      </c>
      <c r="I4947" s="2">
        <v>1250</v>
      </c>
      <c r="J4947" s="2">
        <f>IF(Table1[[#This Row],[Ratings]]&gt;4,Table1[[#This Row],[OriginalPrice (in Rs)]],0)</f>
        <v>1250</v>
      </c>
      <c r="K4947" s="2">
        <f>Table1[[#This Row],[OriginalPrice (in Rs)]]-Table1[[#This Row],[DiscountOffer]]</f>
        <v>714.73349633251837</v>
      </c>
      <c r="L4947" s="2" t="str">
        <f>IF(Table1[[#This Row],[Discount % (In Rs)]]&gt;50%,"High Discount","Low Discount")</f>
        <v>High Discount</v>
      </c>
      <c r="M4947" s="3">
        <f>Table1[[#This Row],[Discount_Price (In Rs.)]]/Table1[[#This Row],[OriginalPrice (in Rs)]]</f>
        <v>0.57178679706601465</v>
      </c>
      <c r="N4947" s="4">
        <v>4.3</v>
      </c>
      <c r="O4947">
        <v>578</v>
      </c>
      <c r="P4947" t="s">
        <v>32</v>
      </c>
      <c r="Q4947" t="s">
        <v>6730</v>
      </c>
    </row>
    <row r="4948" spans="1:17" x14ac:dyDescent="0.25">
      <c r="A4948" t="s">
        <v>6895</v>
      </c>
      <c r="B4948" s="1">
        <v>10906422</v>
      </c>
      <c r="C4948" t="s">
        <v>321</v>
      </c>
      <c r="D4948" t="s">
        <v>173</v>
      </c>
      <c r="E4948" t="s">
        <v>322</v>
      </c>
      <c r="F4948" t="s">
        <v>13</v>
      </c>
      <c r="G4948" s="2">
        <v>535.26650366748163</v>
      </c>
      <c r="H4948" s="2">
        <f>AVERAGEIF(Table1[[#All],[Category]],Table1[[#This Row],[Category]],Table1[[#All],[DiscountOffer]])</f>
        <v>535.26650366747856</v>
      </c>
      <c r="I4948" s="2">
        <v>449</v>
      </c>
      <c r="J4948" s="2">
        <f>IF(Table1[[#This Row],[Ratings]]&gt;4,Table1[[#This Row],[OriginalPrice (in Rs)]],0)</f>
        <v>449</v>
      </c>
      <c r="K4948" s="2">
        <f>Table1[[#This Row],[OriginalPrice (in Rs)]]-Table1[[#This Row],[DiscountOffer]]</f>
        <v>-86.266503667481629</v>
      </c>
      <c r="L4948" s="2" t="str">
        <f>IF(Table1[[#This Row],[Discount % (In Rs)]]&gt;50%,"High Discount","Low Discount")</f>
        <v>Low Discount</v>
      </c>
      <c r="M4948" s="3">
        <f>Table1[[#This Row],[Discount_Price (In Rs.)]]/Table1[[#This Row],[OriginalPrice (in Rs)]]</f>
        <v>-0.19213029770040452</v>
      </c>
      <c r="N4948" s="4">
        <v>4.5</v>
      </c>
      <c r="O4948">
        <v>572</v>
      </c>
      <c r="P4948" t="s">
        <v>324</v>
      </c>
      <c r="Q4948" t="s">
        <v>6896</v>
      </c>
    </row>
    <row r="4949" spans="1:17" x14ac:dyDescent="0.25">
      <c r="A4949" t="s">
        <v>6917</v>
      </c>
      <c r="B4949" s="1">
        <v>6747471</v>
      </c>
      <c r="C4949" t="s">
        <v>56</v>
      </c>
      <c r="D4949" t="s">
        <v>173</v>
      </c>
      <c r="E4949" t="s">
        <v>322</v>
      </c>
      <c r="F4949" t="s">
        <v>13</v>
      </c>
      <c r="G4949" s="2">
        <v>494</v>
      </c>
      <c r="H4949" s="2">
        <f>AVERAGEIF(Table1[[#All],[Category]],Table1[[#This Row],[Category]],Table1[[#All],[DiscountOffer]])</f>
        <v>535.26650366747856</v>
      </c>
      <c r="I4949" s="2">
        <v>899</v>
      </c>
      <c r="J4949" s="2">
        <f>IF(Table1[[#This Row],[Ratings]]&gt;4,Table1[[#This Row],[OriginalPrice (in Rs)]],0)</f>
        <v>0</v>
      </c>
      <c r="K4949" s="2">
        <f>Table1[[#This Row],[OriginalPrice (in Rs)]]-Table1[[#This Row],[DiscountOffer]]</f>
        <v>405</v>
      </c>
      <c r="L4949" s="2" t="str">
        <f>IF(Table1[[#This Row],[Discount % (In Rs)]]&gt;50%,"High Discount","Low Discount")</f>
        <v>Low Discount</v>
      </c>
      <c r="M4949" s="3">
        <f>Table1[[#This Row],[Discount_Price (In Rs.)]]/Table1[[#This Row],[OriginalPrice (in Rs)]]</f>
        <v>0.45050055617352613</v>
      </c>
      <c r="N4949" s="4">
        <v>4</v>
      </c>
      <c r="O4949">
        <v>571</v>
      </c>
      <c r="P4949" t="s">
        <v>20</v>
      </c>
      <c r="Q4949" t="s">
        <v>6918</v>
      </c>
    </row>
    <row r="4950" spans="1:17" x14ac:dyDescent="0.25">
      <c r="A4950" t="s">
        <v>7338</v>
      </c>
      <c r="B4950" s="1">
        <v>11475050</v>
      </c>
      <c r="C4950" t="s">
        <v>321</v>
      </c>
      <c r="D4950" t="s">
        <v>173</v>
      </c>
      <c r="E4950" t="s">
        <v>322</v>
      </c>
      <c r="F4950" t="s">
        <v>13</v>
      </c>
      <c r="G4950" s="2">
        <v>535.26650366748163</v>
      </c>
      <c r="H4950" s="2">
        <f>AVERAGEIF(Table1[[#All],[Category]],Table1[[#This Row],[Category]],Table1[[#All],[DiscountOffer]])</f>
        <v>535.26650366747856</v>
      </c>
      <c r="I4950" s="2">
        <v>1016</v>
      </c>
      <c r="J4950" s="2">
        <f>IF(Table1[[#This Row],[Ratings]]&gt;4,Table1[[#This Row],[OriginalPrice (in Rs)]],0)</f>
        <v>1016</v>
      </c>
      <c r="K4950" s="2">
        <f>Table1[[#This Row],[OriginalPrice (in Rs)]]-Table1[[#This Row],[DiscountOffer]]</f>
        <v>480.73349633251837</v>
      </c>
      <c r="L4950" s="2" t="str">
        <f>IF(Table1[[#This Row],[Discount % (In Rs)]]&gt;50%,"High Discount","Low Discount")</f>
        <v>Low Discount</v>
      </c>
      <c r="M4950" s="3">
        <f>Table1[[#This Row],[Discount_Price (In Rs.)]]/Table1[[#This Row],[OriginalPrice (in Rs)]]</f>
        <v>0.47316289009106138</v>
      </c>
      <c r="N4950" s="4">
        <v>4.3</v>
      </c>
      <c r="O4950">
        <v>555</v>
      </c>
      <c r="P4950" t="s">
        <v>324</v>
      </c>
      <c r="Q4950" t="s">
        <v>7339</v>
      </c>
    </row>
    <row r="4951" spans="1:17" x14ac:dyDescent="0.25">
      <c r="A4951" t="s">
        <v>7340</v>
      </c>
      <c r="B4951" s="1">
        <v>11036410</v>
      </c>
      <c r="C4951" t="s">
        <v>321</v>
      </c>
      <c r="D4951" t="s">
        <v>173</v>
      </c>
      <c r="E4951" t="s">
        <v>322</v>
      </c>
      <c r="F4951" t="s">
        <v>13</v>
      </c>
      <c r="G4951" s="2">
        <v>535.26650366748163</v>
      </c>
      <c r="H4951" s="2">
        <f>AVERAGEIF(Table1[[#All],[Category]],Table1[[#This Row],[Category]],Table1[[#All],[DiscountOffer]])</f>
        <v>535.26650366747856</v>
      </c>
      <c r="I4951" s="2">
        <v>508</v>
      </c>
      <c r="J4951" s="2">
        <f>IF(Table1[[#This Row],[Ratings]]&gt;4,Table1[[#This Row],[OriginalPrice (in Rs)]],0)</f>
        <v>0</v>
      </c>
      <c r="K4951" s="2">
        <f>Table1[[#This Row],[OriginalPrice (in Rs)]]-Table1[[#This Row],[DiscountOffer]]</f>
        <v>-27.266503667481629</v>
      </c>
      <c r="L4951" s="2" t="str">
        <f>IF(Table1[[#This Row],[Discount % (In Rs)]]&gt;50%,"High Discount","Low Discount")</f>
        <v>Low Discount</v>
      </c>
      <c r="M4951" s="3">
        <f>Table1[[#This Row],[Discount_Price (In Rs.)]]/Table1[[#This Row],[OriginalPrice (in Rs)]]</f>
        <v>-5.367421981787722E-2</v>
      </c>
      <c r="N4951" s="4">
        <v>4</v>
      </c>
      <c r="O4951">
        <v>555</v>
      </c>
      <c r="P4951" t="s">
        <v>324</v>
      </c>
      <c r="Q4951" t="s">
        <v>7341</v>
      </c>
    </row>
    <row r="4952" spans="1:17" x14ac:dyDescent="0.25">
      <c r="A4952" t="s">
        <v>7419</v>
      </c>
      <c r="B4952" s="1">
        <v>11443782</v>
      </c>
      <c r="C4952" t="s">
        <v>321</v>
      </c>
      <c r="D4952" t="s">
        <v>173</v>
      </c>
      <c r="E4952" t="s">
        <v>322</v>
      </c>
      <c r="F4952" t="s">
        <v>13</v>
      </c>
      <c r="G4952" s="2">
        <v>535.26650366748163</v>
      </c>
      <c r="H4952" s="2">
        <f>AVERAGEIF(Table1[[#All],[Category]],Table1[[#This Row],[Category]],Table1[[#All],[DiscountOffer]])</f>
        <v>535.26650366747856</v>
      </c>
      <c r="I4952" s="2">
        <v>299</v>
      </c>
      <c r="J4952" s="2">
        <f>IF(Table1[[#This Row],[Ratings]]&gt;4,Table1[[#This Row],[OriginalPrice (in Rs)]],0)</f>
        <v>299</v>
      </c>
      <c r="K4952" s="2">
        <f>Table1[[#This Row],[OriginalPrice (in Rs)]]-Table1[[#This Row],[DiscountOffer]]</f>
        <v>-236.26650366748163</v>
      </c>
      <c r="L4952" s="2" t="str">
        <f>IF(Table1[[#This Row],[Discount % (In Rs)]]&gt;50%,"High Discount","Low Discount")</f>
        <v>Low Discount</v>
      </c>
      <c r="M4952" s="3">
        <f>Table1[[#This Row],[Discount_Price (In Rs.)]]/Table1[[#This Row],[OriginalPrice (in Rs)]]</f>
        <v>-0.79018897547652722</v>
      </c>
      <c r="N4952" s="4">
        <v>4.0999999999999996</v>
      </c>
      <c r="O4952">
        <v>552</v>
      </c>
      <c r="P4952" t="s">
        <v>324</v>
      </c>
      <c r="Q4952" t="s">
        <v>7420</v>
      </c>
    </row>
    <row r="4953" spans="1:17" x14ac:dyDescent="0.25">
      <c r="A4953" t="s">
        <v>7839</v>
      </c>
      <c r="B4953" s="1">
        <v>14393658</v>
      </c>
      <c r="C4953" t="s">
        <v>10</v>
      </c>
      <c r="D4953" t="s">
        <v>173</v>
      </c>
      <c r="E4953" t="s">
        <v>322</v>
      </c>
      <c r="F4953" t="s">
        <v>13</v>
      </c>
      <c r="G4953" s="2">
        <v>319</v>
      </c>
      <c r="H4953" s="2">
        <f>AVERAGEIF(Table1[[#All],[Category]],Table1[[#This Row],[Category]],Table1[[#All],[DiscountOffer]])</f>
        <v>535.26650366747856</v>
      </c>
      <c r="I4953" s="2">
        <v>799</v>
      </c>
      <c r="J4953" s="2">
        <f>IF(Table1[[#This Row],[Ratings]]&gt;4,Table1[[#This Row],[OriginalPrice (in Rs)]],0)</f>
        <v>799</v>
      </c>
      <c r="K4953" s="2">
        <f>Table1[[#This Row],[OriginalPrice (in Rs)]]-Table1[[#This Row],[DiscountOffer]]</f>
        <v>480</v>
      </c>
      <c r="L4953" s="2" t="str">
        <f>IF(Table1[[#This Row],[Discount % (In Rs)]]&gt;50%,"High Discount","Low Discount")</f>
        <v>High Discount</v>
      </c>
      <c r="M4953" s="3">
        <f>Table1[[#This Row],[Discount_Price (In Rs.)]]/Table1[[#This Row],[OriginalPrice (in Rs)]]</f>
        <v>0.60075093867334173</v>
      </c>
      <c r="N4953" s="4">
        <v>4.2</v>
      </c>
      <c r="O4953">
        <v>536</v>
      </c>
      <c r="P4953" t="s">
        <v>20</v>
      </c>
      <c r="Q4953" t="s">
        <v>7840</v>
      </c>
    </row>
    <row r="4954" spans="1:17" x14ac:dyDescent="0.25">
      <c r="A4954" t="s">
        <v>7870</v>
      </c>
      <c r="B4954" s="1">
        <v>9261321</v>
      </c>
      <c r="C4954" t="s">
        <v>267</v>
      </c>
      <c r="D4954" t="s">
        <v>173</v>
      </c>
      <c r="E4954" t="s">
        <v>322</v>
      </c>
      <c r="F4954" t="s">
        <v>13</v>
      </c>
      <c r="G4954" s="2">
        <v>535.26650366748163</v>
      </c>
      <c r="H4954" s="2">
        <f>AVERAGEIF(Table1[[#All],[Category]],Table1[[#This Row],[Category]],Table1[[#All],[DiscountOffer]])</f>
        <v>535.26650366747856</v>
      </c>
      <c r="I4954" s="2">
        <v>399</v>
      </c>
      <c r="J4954" s="2">
        <f>IF(Table1[[#This Row],[Ratings]]&gt;4,Table1[[#This Row],[OriginalPrice (in Rs)]],0)</f>
        <v>399</v>
      </c>
      <c r="K4954" s="2">
        <f>Table1[[#This Row],[OriginalPrice (in Rs)]]-Table1[[#This Row],[DiscountOffer]]</f>
        <v>-136.26650366748163</v>
      </c>
      <c r="L4954" s="2" t="str">
        <f>IF(Table1[[#This Row],[Discount % (In Rs)]]&gt;50%,"High Discount","Low Discount")</f>
        <v>Low Discount</v>
      </c>
      <c r="M4954" s="3">
        <f>Table1[[#This Row],[Discount_Price (In Rs.)]]/Table1[[#This Row],[OriginalPrice (in Rs)]]</f>
        <v>-0.34152005931699658</v>
      </c>
      <c r="N4954" s="4">
        <v>4.2</v>
      </c>
      <c r="O4954">
        <v>535</v>
      </c>
      <c r="P4954" t="s">
        <v>20</v>
      </c>
      <c r="Q4954" t="s">
        <v>7871</v>
      </c>
    </row>
    <row r="4955" spans="1:17" x14ac:dyDescent="0.25">
      <c r="A4955" t="s">
        <v>7920</v>
      </c>
      <c r="B4955" s="1">
        <v>1724803</v>
      </c>
      <c r="C4955" t="s">
        <v>6442</v>
      </c>
      <c r="D4955" t="s">
        <v>173</v>
      </c>
      <c r="E4955" t="s">
        <v>322</v>
      </c>
      <c r="F4955" t="s">
        <v>13</v>
      </c>
      <c r="G4955" s="2">
        <v>708</v>
      </c>
      <c r="H4955" s="2">
        <f>AVERAGEIF(Table1[[#All],[Category]],Table1[[#This Row],[Category]],Table1[[#All],[DiscountOffer]])</f>
        <v>535.26650366747856</v>
      </c>
      <c r="I4955" s="2">
        <v>945</v>
      </c>
      <c r="J4955" s="2">
        <f>IF(Table1[[#This Row],[Ratings]]&gt;4,Table1[[#This Row],[OriginalPrice (in Rs)]],0)</f>
        <v>0</v>
      </c>
      <c r="K4955" s="2">
        <f>Table1[[#This Row],[OriginalPrice (in Rs)]]-Table1[[#This Row],[DiscountOffer]]</f>
        <v>237</v>
      </c>
      <c r="L4955" s="2" t="str">
        <f>IF(Table1[[#This Row],[Discount % (In Rs)]]&gt;50%,"High Discount","Low Discount")</f>
        <v>Low Discount</v>
      </c>
      <c r="M4955" s="3">
        <f>Table1[[#This Row],[Discount_Price (In Rs.)]]/Table1[[#This Row],[OriginalPrice (in Rs)]]</f>
        <v>0.25079365079365079</v>
      </c>
      <c r="N4955" s="4">
        <v>3.8</v>
      </c>
      <c r="O4955">
        <v>533</v>
      </c>
      <c r="P4955" t="s">
        <v>62</v>
      </c>
      <c r="Q4955" t="s">
        <v>7921</v>
      </c>
    </row>
    <row r="4956" spans="1:17" x14ac:dyDescent="0.25">
      <c r="A4956" t="s">
        <v>8369</v>
      </c>
      <c r="B4956" s="1">
        <v>1724813</v>
      </c>
      <c r="C4956" t="s">
        <v>6442</v>
      </c>
      <c r="D4956" t="s">
        <v>173</v>
      </c>
      <c r="E4956" t="s">
        <v>322</v>
      </c>
      <c r="F4956" t="s">
        <v>13</v>
      </c>
      <c r="G4956" s="2">
        <v>453</v>
      </c>
      <c r="H4956" s="2">
        <f>AVERAGEIF(Table1[[#All],[Category]],Table1[[#This Row],[Category]],Table1[[#All],[DiscountOffer]])</f>
        <v>535.26650366747856</v>
      </c>
      <c r="I4956" s="2">
        <v>567</v>
      </c>
      <c r="J4956" s="2">
        <f>IF(Table1[[#This Row],[Ratings]]&gt;4,Table1[[#This Row],[OriginalPrice (in Rs)]],0)</f>
        <v>567</v>
      </c>
      <c r="K4956" s="2">
        <f>Table1[[#This Row],[OriginalPrice (in Rs)]]-Table1[[#This Row],[DiscountOffer]]</f>
        <v>114</v>
      </c>
      <c r="L4956" s="2" t="str">
        <f>IF(Table1[[#This Row],[Discount % (In Rs)]]&gt;50%,"High Discount","Low Discount")</f>
        <v>Low Discount</v>
      </c>
      <c r="M4956" s="3">
        <f>Table1[[#This Row],[Discount_Price (In Rs.)]]/Table1[[#This Row],[OriginalPrice (in Rs)]]</f>
        <v>0.20105820105820105</v>
      </c>
      <c r="N4956" s="4">
        <v>4.5</v>
      </c>
      <c r="O4956">
        <v>519</v>
      </c>
      <c r="P4956" t="s">
        <v>198</v>
      </c>
      <c r="Q4956" t="s">
        <v>8370</v>
      </c>
    </row>
    <row r="4957" spans="1:17" x14ac:dyDescent="0.25">
      <c r="A4957" t="s">
        <v>8427</v>
      </c>
      <c r="B4957" s="1">
        <v>18031068</v>
      </c>
      <c r="C4957" t="s">
        <v>267</v>
      </c>
      <c r="D4957" t="s">
        <v>173</v>
      </c>
      <c r="E4957" t="s">
        <v>322</v>
      </c>
      <c r="F4957" t="s">
        <v>13</v>
      </c>
      <c r="G4957" s="2">
        <v>535.26650366748163</v>
      </c>
      <c r="H4957" s="2">
        <f>AVERAGEIF(Table1[[#All],[Category]],Table1[[#This Row],[Category]],Table1[[#All],[DiscountOffer]])</f>
        <v>535.26650366747856</v>
      </c>
      <c r="I4957" s="2">
        <v>648</v>
      </c>
      <c r="J4957" s="2">
        <f>IF(Table1[[#This Row],[Ratings]]&gt;4,Table1[[#This Row],[OriginalPrice (in Rs)]],0)</f>
        <v>648</v>
      </c>
      <c r="K4957" s="2">
        <f>Table1[[#This Row],[OriginalPrice (in Rs)]]-Table1[[#This Row],[DiscountOffer]]</f>
        <v>112.73349633251837</v>
      </c>
      <c r="L4957" s="2" t="str">
        <f>IF(Table1[[#This Row],[Discount % (In Rs)]]&gt;50%,"High Discount","Low Discount")</f>
        <v>Low Discount</v>
      </c>
      <c r="M4957" s="3">
        <f>Table1[[#This Row],[Discount_Price (In Rs.)]]/Table1[[#This Row],[OriginalPrice (in Rs)]]</f>
        <v>0.17397144495759007</v>
      </c>
      <c r="N4957" s="4">
        <v>4.0999999999999996</v>
      </c>
      <c r="O4957">
        <v>517</v>
      </c>
      <c r="P4957" t="s">
        <v>20</v>
      </c>
      <c r="Q4957" t="s">
        <v>8428</v>
      </c>
    </row>
    <row r="4958" spans="1:17" x14ac:dyDescent="0.25">
      <c r="A4958" t="s">
        <v>8509</v>
      </c>
      <c r="B4958" s="1">
        <v>14461444</v>
      </c>
      <c r="C4958" t="s">
        <v>267</v>
      </c>
      <c r="D4958" t="s">
        <v>173</v>
      </c>
      <c r="E4958" t="s">
        <v>322</v>
      </c>
      <c r="F4958" t="s">
        <v>13</v>
      </c>
      <c r="G4958" s="2">
        <v>287</v>
      </c>
      <c r="H4958" s="2">
        <f>AVERAGEIF(Table1[[#All],[Category]],Table1[[#This Row],[Category]],Table1[[#All],[DiscountOffer]])</f>
        <v>535.26650366747856</v>
      </c>
      <c r="I4958" s="2">
        <v>319</v>
      </c>
      <c r="J4958" s="2">
        <f>IF(Table1[[#This Row],[Ratings]]&gt;4,Table1[[#This Row],[OriginalPrice (in Rs)]],0)</f>
        <v>319</v>
      </c>
      <c r="K4958" s="2">
        <f>Table1[[#This Row],[OriginalPrice (in Rs)]]-Table1[[#This Row],[DiscountOffer]]</f>
        <v>32</v>
      </c>
      <c r="L4958" s="2" t="str">
        <f>IF(Table1[[#This Row],[Discount % (In Rs)]]&gt;50%,"High Discount","Low Discount")</f>
        <v>Low Discount</v>
      </c>
      <c r="M4958" s="3">
        <f>Table1[[#This Row],[Discount_Price (In Rs.)]]/Table1[[#This Row],[OriginalPrice (in Rs)]]</f>
        <v>0.10031347962382445</v>
      </c>
      <c r="N4958" s="4">
        <v>4.2</v>
      </c>
      <c r="O4958">
        <v>514</v>
      </c>
      <c r="P4958" t="s">
        <v>20</v>
      </c>
      <c r="Q4958" t="s">
        <v>8510</v>
      </c>
    </row>
    <row r="4959" spans="1:17" x14ac:dyDescent="0.25">
      <c r="A4959" t="s">
        <v>8826</v>
      </c>
      <c r="B4959" s="1">
        <v>9599049</v>
      </c>
      <c r="C4959" t="s">
        <v>5121</v>
      </c>
      <c r="D4959" t="s">
        <v>173</v>
      </c>
      <c r="E4959" t="s">
        <v>322</v>
      </c>
      <c r="F4959" t="s">
        <v>13</v>
      </c>
      <c r="G4959" s="2">
        <v>535.26650366748163</v>
      </c>
      <c r="H4959" s="2">
        <f>AVERAGEIF(Table1[[#All],[Category]],Table1[[#This Row],[Category]],Table1[[#All],[DiscountOffer]])</f>
        <v>535.26650366747856</v>
      </c>
      <c r="I4959" s="2">
        <v>1250</v>
      </c>
      <c r="J4959" s="2">
        <f>IF(Table1[[#This Row],[Ratings]]&gt;4,Table1[[#This Row],[OriginalPrice (in Rs)]],0)</f>
        <v>0</v>
      </c>
      <c r="K4959" s="2">
        <f>Table1[[#This Row],[OriginalPrice (in Rs)]]-Table1[[#This Row],[DiscountOffer]]</f>
        <v>714.73349633251837</v>
      </c>
      <c r="L4959" s="2" t="str">
        <f>IF(Table1[[#This Row],[Discount % (In Rs)]]&gt;50%,"High Discount","Low Discount")</f>
        <v>High Discount</v>
      </c>
      <c r="M4959" s="3">
        <f>Table1[[#This Row],[Discount_Price (In Rs.)]]/Table1[[#This Row],[OriginalPrice (in Rs)]]</f>
        <v>0.57178679706601465</v>
      </c>
      <c r="N4959" s="4">
        <v>3.9</v>
      </c>
      <c r="O4959">
        <v>504</v>
      </c>
      <c r="P4959" t="s">
        <v>32</v>
      </c>
      <c r="Q4959" t="s">
        <v>8827</v>
      </c>
    </row>
    <row r="4960" spans="1:17" x14ac:dyDescent="0.25">
      <c r="A4960" t="s">
        <v>8976</v>
      </c>
      <c r="B4960" s="1">
        <v>12158062</v>
      </c>
      <c r="C4960" t="s">
        <v>5121</v>
      </c>
      <c r="D4960" t="s">
        <v>173</v>
      </c>
      <c r="E4960" t="s">
        <v>322</v>
      </c>
      <c r="F4960" t="s">
        <v>13</v>
      </c>
      <c r="G4960" s="2">
        <v>535.26650366748163</v>
      </c>
      <c r="H4960" s="2">
        <f>AVERAGEIF(Table1[[#All],[Category]],Table1[[#This Row],[Category]],Table1[[#All],[DiscountOffer]])</f>
        <v>535.26650366747856</v>
      </c>
      <c r="I4960" s="2">
        <v>1050</v>
      </c>
      <c r="J4960" s="2">
        <f>IF(Table1[[#This Row],[Ratings]]&gt;4,Table1[[#This Row],[OriginalPrice (in Rs)]],0)</f>
        <v>0</v>
      </c>
      <c r="K4960" s="2">
        <f>Table1[[#This Row],[OriginalPrice (in Rs)]]-Table1[[#This Row],[DiscountOffer]]</f>
        <v>514.73349633251837</v>
      </c>
      <c r="L4960" s="2" t="str">
        <f>IF(Table1[[#This Row],[Discount % (In Rs)]]&gt;50%,"High Discount","Low Discount")</f>
        <v>Low Discount</v>
      </c>
      <c r="M4960" s="3">
        <f>Table1[[#This Row],[Discount_Price (In Rs.)]]/Table1[[#This Row],[OriginalPrice (in Rs)]]</f>
        <v>0.49022237745954128</v>
      </c>
      <c r="N4960" s="4">
        <v>4</v>
      </c>
      <c r="O4960">
        <v>499</v>
      </c>
      <c r="P4960" t="s">
        <v>32</v>
      </c>
      <c r="Q4960" t="s">
        <v>8977</v>
      </c>
    </row>
    <row r="4961" spans="1:17" x14ac:dyDescent="0.25">
      <c r="A4961" t="s">
        <v>9008</v>
      </c>
      <c r="B4961" s="1">
        <v>14191396</v>
      </c>
      <c r="C4961" t="s">
        <v>745</v>
      </c>
      <c r="D4961" t="s">
        <v>173</v>
      </c>
      <c r="E4961" t="s">
        <v>322</v>
      </c>
      <c r="F4961" t="s">
        <v>13</v>
      </c>
      <c r="G4961" s="2">
        <v>535.26650366748163</v>
      </c>
      <c r="H4961" s="2">
        <f>AVERAGEIF(Table1[[#All],[Category]],Table1[[#This Row],[Category]],Table1[[#All],[DiscountOffer]])</f>
        <v>535.26650366747856</v>
      </c>
      <c r="I4961" s="2">
        <v>369</v>
      </c>
      <c r="J4961" s="2">
        <f>IF(Table1[[#This Row],[Ratings]]&gt;4,Table1[[#This Row],[OriginalPrice (in Rs)]],0)</f>
        <v>0</v>
      </c>
      <c r="K4961" s="2">
        <f>Table1[[#This Row],[OriginalPrice (in Rs)]]-Table1[[#This Row],[DiscountOffer]]</f>
        <v>-166.26650366748163</v>
      </c>
      <c r="L4961" s="2" t="str">
        <f>IF(Table1[[#This Row],[Discount % (In Rs)]]&gt;50%,"High Discount","Low Discount")</f>
        <v>Low Discount</v>
      </c>
      <c r="M4961" s="3">
        <f>Table1[[#This Row],[Discount_Price (In Rs.)]]/Table1[[#This Row],[OriginalPrice (in Rs)]]</f>
        <v>-0.45058673080618328</v>
      </c>
      <c r="N4961" s="4">
        <v>4</v>
      </c>
      <c r="O4961">
        <v>498</v>
      </c>
      <c r="P4961" t="s">
        <v>324</v>
      </c>
      <c r="Q4961" t="s">
        <v>9009</v>
      </c>
    </row>
    <row r="4962" spans="1:17" x14ac:dyDescent="0.25">
      <c r="A4962" t="s">
        <v>9098</v>
      </c>
      <c r="B4962" s="1">
        <v>13682892</v>
      </c>
      <c r="C4962" t="s">
        <v>921</v>
      </c>
      <c r="D4962" t="s">
        <v>173</v>
      </c>
      <c r="E4962" t="s">
        <v>322</v>
      </c>
      <c r="F4962" t="s">
        <v>13</v>
      </c>
      <c r="G4962" s="2">
        <v>729</v>
      </c>
      <c r="H4962" s="2">
        <f>AVERAGEIF(Table1[[#All],[Category]],Table1[[#This Row],[Category]],Table1[[#All],[DiscountOffer]])</f>
        <v>535.26650366747856</v>
      </c>
      <c r="I4962" s="2">
        <v>807</v>
      </c>
      <c r="J4962" s="2">
        <f>IF(Table1[[#This Row],[Ratings]]&gt;4,Table1[[#This Row],[OriginalPrice (in Rs)]],0)</f>
        <v>0</v>
      </c>
      <c r="K4962" s="2">
        <f>Table1[[#This Row],[OriginalPrice (in Rs)]]-Table1[[#This Row],[DiscountOffer]]</f>
        <v>78</v>
      </c>
      <c r="L4962" s="2" t="str">
        <f>IF(Table1[[#This Row],[Discount % (In Rs)]]&gt;50%,"High Discount","Low Discount")</f>
        <v>Low Discount</v>
      </c>
      <c r="M4962" s="3">
        <f>Table1[[#This Row],[Discount_Price (In Rs.)]]/Table1[[#This Row],[OriginalPrice (in Rs)]]</f>
        <v>9.6654275092936809E-2</v>
      </c>
      <c r="N4962" s="4">
        <v>4</v>
      </c>
      <c r="O4962">
        <v>494</v>
      </c>
      <c r="P4962" t="s">
        <v>32</v>
      </c>
      <c r="Q4962" t="s">
        <v>9099</v>
      </c>
    </row>
    <row r="4963" spans="1:17" x14ac:dyDescent="0.25">
      <c r="A4963" t="s">
        <v>9395</v>
      </c>
      <c r="B4963" s="1">
        <v>11863564</v>
      </c>
      <c r="C4963" t="s">
        <v>321</v>
      </c>
      <c r="D4963" t="s">
        <v>173</v>
      </c>
      <c r="E4963" t="s">
        <v>322</v>
      </c>
      <c r="F4963" t="s">
        <v>13</v>
      </c>
      <c r="G4963" s="2">
        <v>535.26650366748163</v>
      </c>
      <c r="H4963" s="2">
        <f>AVERAGEIF(Table1[[#All],[Category]],Table1[[#This Row],[Category]],Table1[[#All],[DiscountOffer]])</f>
        <v>535.26650366747856</v>
      </c>
      <c r="I4963" s="2">
        <v>299</v>
      </c>
      <c r="J4963" s="2">
        <f>IF(Table1[[#This Row],[Ratings]]&gt;4,Table1[[#This Row],[OriginalPrice (in Rs)]],0)</f>
        <v>299</v>
      </c>
      <c r="K4963" s="2">
        <f>Table1[[#This Row],[OriginalPrice (in Rs)]]-Table1[[#This Row],[DiscountOffer]]</f>
        <v>-236.26650366748163</v>
      </c>
      <c r="L4963" s="2" t="str">
        <f>IF(Table1[[#This Row],[Discount % (In Rs)]]&gt;50%,"High Discount","Low Discount")</f>
        <v>Low Discount</v>
      </c>
      <c r="M4963" s="3">
        <f>Table1[[#This Row],[Discount_Price (In Rs.)]]/Table1[[#This Row],[OriginalPrice (in Rs)]]</f>
        <v>-0.79018897547652722</v>
      </c>
      <c r="N4963" s="4">
        <v>4.4000000000000004</v>
      </c>
      <c r="O4963">
        <v>485</v>
      </c>
      <c r="P4963" t="s">
        <v>324</v>
      </c>
      <c r="Q4963" t="s">
        <v>9396</v>
      </c>
    </row>
    <row r="4964" spans="1:17" x14ac:dyDescent="0.25">
      <c r="A4964" t="s">
        <v>9501</v>
      </c>
      <c r="B4964" s="1">
        <v>10513044</v>
      </c>
      <c r="C4964" t="s">
        <v>1037</v>
      </c>
      <c r="D4964" t="s">
        <v>173</v>
      </c>
      <c r="E4964" t="s">
        <v>322</v>
      </c>
      <c r="F4964" t="s">
        <v>13</v>
      </c>
      <c r="G4964" s="2">
        <v>315</v>
      </c>
      <c r="H4964" s="2">
        <f>AVERAGEIF(Table1[[#All],[Category]],Table1[[#This Row],[Category]],Table1[[#All],[DiscountOffer]])</f>
        <v>535.26650366747856</v>
      </c>
      <c r="I4964" s="2">
        <v>324</v>
      </c>
      <c r="J4964" s="2">
        <f>IF(Table1[[#This Row],[Ratings]]&gt;4,Table1[[#This Row],[OriginalPrice (in Rs)]],0)</f>
        <v>0</v>
      </c>
      <c r="K4964" s="2">
        <f>Table1[[#This Row],[OriginalPrice (in Rs)]]-Table1[[#This Row],[DiscountOffer]]</f>
        <v>9</v>
      </c>
      <c r="L4964" s="2" t="str">
        <f>IF(Table1[[#This Row],[Discount % (In Rs)]]&gt;50%,"High Discount","Low Discount")</f>
        <v>Low Discount</v>
      </c>
      <c r="M4964" s="3">
        <f>Table1[[#This Row],[Discount_Price (In Rs.)]]/Table1[[#This Row],[OriginalPrice (in Rs)]]</f>
        <v>2.7777777777777776E-2</v>
      </c>
      <c r="N4964" s="4">
        <v>3.7</v>
      </c>
      <c r="O4964">
        <v>482</v>
      </c>
      <c r="P4964" t="s">
        <v>32</v>
      </c>
      <c r="Q4964" t="s">
        <v>9502</v>
      </c>
    </row>
    <row r="4965" spans="1:17" x14ac:dyDescent="0.25">
      <c r="A4965" t="s">
        <v>9691</v>
      </c>
      <c r="B4965" s="1">
        <v>11217410</v>
      </c>
      <c r="C4965" t="s">
        <v>1037</v>
      </c>
      <c r="D4965" t="s">
        <v>173</v>
      </c>
      <c r="E4965" t="s">
        <v>322</v>
      </c>
      <c r="F4965" t="s">
        <v>13</v>
      </c>
      <c r="G4965" s="2">
        <v>468</v>
      </c>
      <c r="H4965" s="2">
        <f>AVERAGEIF(Table1[[#All],[Category]],Table1[[#This Row],[Category]],Table1[[#All],[DiscountOffer]])</f>
        <v>535.26650366747856</v>
      </c>
      <c r="I4965" s="2">
        <v>572</v>
      </c>
      <c r="J4965" s="2">
        <f>IF(Table1[[#This Row],[Ratings]]&gt;4,Table1[[#This Row],[OriginalPrice (in Rs)]],0)</f>
        <v>572</v>
      </c>
      <c r="K4965" s="2">
        <f>Table1[[#This Row],[OriginalPrice (in Rs)]]-Table1[[#This Row],[DiscountOffer]]</f>
        <v>104</v>
      </c>
      <c r="L4965" s="2" t="str">
        <f>IF(Table1[[#This Row],[Discount % (In Rs)]]&gt;50%,"High Discount","Low Discount")</f>
        <v>Low Discount</v>
      </c>
      <c r="M4965" s="3">
        <f>Table1[[#This Row],[Discount_Price (In Rs.)]]/Table1[[#This Row],[OriginalPrice (in Rs)]]</f>
        <v>0.18181818181818182</v>
      </c>
      <c r="N4965" s="4">
        <v>4.3</v>
      </c>
      <c r="O4965">
        <v>476</v>
      </c>
      <c r="P4965" t="s">
        <v>32</v>
      </c>
      <c r="Q4965" t="s">
        <v>9692</v>
      </c>
    </row>
    <row r="4966" spans="1:17" x14ac:dyDescent="0.25">
      <c r="A4966" t="s">
        <v>9804</v>
      </c>
      <c r="B4966" s="1">
        <v>8937239</v>
      </c>
      <c r="C4966" t="s">
        <v>3706</v>
      </c>
      <c r="D4966" t="s">
        <v>173</v>
      </c>
      <c r="E4966" t="s">
        <v>322</v>
      </c>
      <c r="F4966" t="s">
        <v>13</v>
      </c>
      <c r="G4966" s="2">
        <v>251</v>
      </c>
      <c r="H4966" s="2">
        <f>AVERAGEIF(Table1[[#All],[Category]],Table1[[#This Row],[Category]],Table1[[#All],[DiscountOffer]])</f>
        <v>535.26650366747856</v>
      </c>
      <c r="I4966" s="2">
        <v>279</v>
      </c>
      <c r="J4966" s="2">
        <f>IF(Table1[[#This Row],[Ratings]]&gt;4,Table1[[#This Row],[OriginalPrice (in Rs)]],0)</f>
        <v>279</v>
      </c>
      <c r="K4966" s="2">
        <f>Table1[[#This Row],[OriginalPrice (in Rs)]]-Table1[[#This Row],[DiscountOffer]]</f>
        <v>28</v>
      </c>
      <c r="L4966" s="2" t="str">
        <f>IF(Table1[[#This Row],[Discount % (In Rs)]]&gt;50%,"High Discount","Low Discount")</f>
        <v>Low Discount</v>
      </c>
      <c r="M4966" s="3">
        <f>Table1[[#This Row],[Discount_Price (In Rs.)]]/Table1[[#This Row],[OriginalPrice (in Rs)]]</f>
        <v>0.1003584229390681</v>
      </c>
      <c r="N4966" s="4">
        <v>4.4000000000000004</v>
      </c>
      <c r="O4966">
        <v>473</v>
      </c>
      <c r="P4966" t="s">
        <v>324</v>
      </c>
      <c r="Q4966" t="s">
        <v>9805</v>
      </c>
    </row>
    <row r="4967" spans="1:17" x14ac:dyDescent="0.25">
      <c r="A4967" t="s">
        <v>9808</v>
      </c>
      <c r="B4967" s="1">
        <v>11787084</v>
      </c>
      <c r="C4967" t="s">
        <v>3706</v>
      </c>
      <c r="D4967" t="s">
        <v>173</v>
      </c>
      <c r="E4967" t="s">
        <v>322</v>
      </c>
      <c r="F4967" t="s">
        <v>13</v>
      </c>
      <c r="G4967" s="2">
        <v>535.26650366748163</v>
      </c>
      <c r="H4967" s="2">
        <f>AVERAGEIF(Table1[[#All],[Category]],Table1[[#This Row],[Category]],Table1[[#All],[DiscountOffer]])</f>
        <v>535.26650366747856</v>
      </c>
      <c r="I4967" s="2">
        <v>558</v>
      </c>
      <c r="J4967" s="2">
        <f>IF(Table1[[#This Row],[Ratings]]&gt;4,Table1[[#This Row],[OriginalPrice (in Rs)]],0)</f>
        <v>558</v>
      </c>
      <c r="K4967" s="2">
        <f>Table1[[#This Row],[OriginalPrice (in Rs)]]-Table1[[#This Row],[DiscountOffer]]</f>
        <v>22.733496332518371</v>
      </c>
      <c r="L4967" s="2" t="str">
        <f>IF(Table1[[#This Row],[Discount % (In Rs)]]&gt;50%,"High Discount","Low Discount")</f>
        <v>Low Discount</v>
      </c>
      <c r="M4967" s="3">
        <f>Table1[[#This Row],[Discount_Price (In Rs.)]]/Table1[[#This Row],[OriginalPrice (in Rs)]]</f>
        <v>4.0741032853975574E-2</v>
      </c>
      <c r="N4967" s="4">
        <v>4.2</v>
      </c>
      <c r="O4967">
        <v>473</v>
      </c>
      <c r="P4967" t="s">
        <v>3843</v>
      </c>
      <c r="Q4967" t="s">
        <v>9809</v>
      </c>
    </row>
    <row r="4968" spans="1:17" x14ac:dyDescent="0.25">
      <c r="A4968" t="s">
        <v>10075</v>
      </c>
      <c r="B4968" s="1">
        <v>10353587</v>
      </c>
      <c r="C4968" t="s">
        <v>745</v>
      </c>
      <c r="D4968" t="s">
        <v>173</v>
      </c>
      <c r="E4968" t="s">
        <v>322</v>
      </c>
      <c r="F4968" t="s">
        <v>13</v>
      </c>
      <c r="G4968" s="2">
        <v>305</v>
      </c>
      <c r="H4968" s="2">
        <f>AVERAGEIF(Table1[[#All],[Category]],Table1[[#This Row],[Category]],Table1[[#All],[DiscountOffer]])</f>
        <v>535.26650366747856</v>
      </c>
      <c r="I4968" s="2">
        <v>359</v>
      </c>
      <c r="J4968" s="2">
        <f>IF(Table1[[#This Row],[Ratings]]&gt;4,Table1[[#This Row],[OriginalPrice (in Rs)]],0)</f>
        <v>359</v>
      </c>
      <c r="K4968" s="2">
        <f>Table1[[#This Row],[OriginalPrice (in Rs)]]-Table1[[#This Row],[DiscountOffer]]</f>
        <v>54</v>
      </c>
      <c r="L4968" s="2" t="str">
        <f>IF(Table1[[#This Row],[Discount % (In Rs)]]&gt;50%,"High Discount","Low Discount")</f>
        <v>Low Discount</v>
      </c>
      <c r="M4968" s="3">
        <f>Table1[[#This Row],[Discount_Price (In Rs.)]]/Table1[[#This Row],[OriginalPrice (in Rs)]]</f>
        <v>0.15041782729805014</v>
      </c>
      <c r="N4968" s="4">
        <v>4.0999999999999996</v>
      </c>
      <c r="O4968">
        <v>466</v>
      </c>
      <c r="P4968" t="s">
        <v>324</v>
      </c>
      <c r="Q4968" t="s">
        <v>10076</v>
      </c>
    </row>
    <row r="4969" spans="1:17" x14ac:dyDescent="0.25">
      <c r="A4969" t="s">
        <v>10077</v>
      </c>
      <c r="B4969" s="1">
        <v>9866531</v>
      </c>
      <c r="C4969" t="s">
        <v>321</v>
      </c>
      <c r="D4969" t="s">
        <v>173</v>
      </c>
      <c r="E4969" t="s">
        <v>322</v>
      </c>
      <c r="F4969" t="s">
        <v>13</v>
      </c>
      <c r="G4969" s="2">
        <v>535.26650366748163</v>
      </c>
      <c r="H4969" s="2">
        <f>AVERAGEIF(Table1[[#All],[Category]],Table1[[#This Row],[Category]],Table1[[#All],[DiscountOffer]])</f>
        <v>535.26650366747856</v>
      </c>
      <c r="I4969" s="2">
        <v>528</v>
      </c>
      <c r="J4969" s="2">
        <f>IF(Table1[[#This Row],[Ratings]]&gt;4,Table1[[#This Row],[OriginalPrice (in Rs)]],0)</f>
        <v>528</v>
      </c>
      <c r="K4969" s="2">
        <f>Table1[[#This Row],[OriginalPrice (in Rs)]]-Table1[[#This Row],[DiscountOffer]]</f>
        <v>-7.2665036674816292</v>
      </c>
      <c r="L4969" s="2" t="str">
        <f>IF(Table1[[#This Row],[Discount % (In Rs)]]&gt;50%,"High Discount","Low Discount")</f>
        <v>Low Discount</v>
      </c>
      <c r="M4969" s="3">
        <f>Table1[[#This Row],[Discount_Price (In Rs.)]]/Table1[[#This Row],[OriginalPrice (in Rs)]]</f>
        <v>-1.376231755204854E-2</v>
      </c>
      <c r="N4969" s="4">
        <v>4.2</v>
      </c>
      <c r="O4969">
        <v>466</v>
      </c>
      <c r="P4969" t="s">
        <v>324</v>
      </c>
      <c r="Q4969" t="s">
        <v>10078</v>
      </c>
    </row>
    <row r="4970" spans="1:17" x14ac:dyDescent="0.25">
      <c r="A4970" t="s">
        <v>10121</v>
      </c>
      <c r="B4970" s="1">
        <v>13707860</v>
      </c>
      <c r="C4970" t="s">
        <v>5121</v>
      </c>
      <c r="D4970" t="s">
        <v>173</v>
      </c>
      <c r="E4970" t="s">
        <v>322</v>
      </c>
      <c r="F4970" t="s">
        <v>13</v>
      </c>
      <c r="G4970" s="2">
        <v>649</v>
      </c>
      <c r="H4970" s="2">
        <f>AVERAGEIF(Table1[[#All],[Category]],Table1[[#This Row],[Category]],Table1[[#All],[DiscountOffer]])</f>
        <v>535.26650366747856</v>
      </c>
      <c r="I4970" s="2">
        <v>730</v>
      </c>
      <c r="J4970" s="2">
        <f>IF(Table1[[#This Row],[Ratings]]&gt;4,Table1[[#This Row],[OriginalPrice (in Rs)]],0)</f>
        <v>730</v>
      </c>
      <c r="K4970" s="2">
        <f>Table1[[#This Row],[OriginalPrice (in Rs)]]-Table1[[#This Row],[DiscountOffer]]</f>
        <v>81</v>
      </c>
      <c r="L4970" s="2" t="str">
        <f>IF(Table1[[#This Row],[Discount % (In Rs)]]&gt;50%,"High Discount","Low Discount")</f>
        <v>Low Discount</v>
      </c>
      <c r="M4970" s="3">
        <f>Table1[[#This Row],[Discount_Price (In Rs.)]]/Table1[[#This Row],[OriginalPrice (in Rs)]]</f>
        <v>0.11095890410958904</v>
      </c>
      <c r="N4970" s="4">
        <v>4.3</v>
      </c>
      <c r="O4970">
        <v>465</v>
      </c>
      <c r="P4970" t="s">
        <v>32</v>
      </c>
      <c r="Q4970" t="s">
        <v>10122</v>
      </c>
    </row>
    <row r="4971" spans="1:17" x14ac:dyDescent="0.25">
      <c r="A4971" t="s">
        <v>10123</v>
      </c>
      <c r="B4971" s="1">
        <v>13347030</v>
      </c>
      <c r="C4971" t="s">
        <v>321</v>
      </c>
      <c r="D4971" t="s">
        <v>173</v>
      </c>
      <c r="E4971" t="s">
        <v>322</v>
      </c>
      <c r="F4971" t="s">
        <v>13</v>
      </c>
      <c r="G4971" s="2">
        <v>535.26650366748163</v>
      </c>
      <c r="H4971" s="2">
        <f>AVERAGEIF(Table1[[#All],[Category]],Table1[[#This Row],[Category]],Table1[[#All],[DiscountOffer]])</f>
        <v>535.26650366747856</v>
      </c>
      <c r="I4971" s="2">
        <v>284</v>
      </c>
      <c r="J4971" s="2">
        <f>IF(Table1[[#This Row],[Ratings]]&gt;4,Table1[[#This Row],[OriginalPrice (in Rs)]],0)</f>
        <v>284</v>
      </c>
      <c r="K4971" s="2">
        <f>Table1[[#This Row],[OriginalPrice (in Rs)]]-Table1[[#This Row],[DiscountOffer]]</f>
        <v>-251.26650366748163</v>
      </c>
      <c r="L4971" s="2" t="str">
        <f>IF(Table1[[#This Row],[Discount % (In Rs)]]&gt;50%,"High Discount","Low Discount")</f>
        <v>Low Discount</v>
      </c>
      <c r="M4971" s="3">
        <f>Table1[[#This Row],[Discount_Price (In Rs.)]]/Table1[[#This Row],[OriginalPrice (in Rs)]]</f>
        <v>-0.88474121009676632</v>
      </c>
      <c r="N4971" s="4">
        <v>4.5999999999999996</v>
      </c>
      <c r="O4971">
        <v>465</v>
      </c>
      <c r="P4971" t="s">
        <v>324</v>
      </c>
      <c r="Q4971" t="s">
        <v>10124</v>
      </c>
    </row>
    <row r="4972" spans="1:17" x14ac:dyDescent="0.25">
      <c r="A4972" t="s">
        <v>10125</v>
      </c>
      <c r="B4972" s="1">
        <v>11863622</v>
      </c>
      <c r="C4972" t="s">
        <v>321</v>
      </c>
      <c r="D4972" t="s">
        <v>173</v>
      </c>
      <c r="E4972" t="s">
        <v>322</v>
      </c>
      <c r="F4972" t="s">
        <v>13</v>
      </c>
      <c r="G4972" s="2">
        <v>535.26650366748163</v>
      </c>
      <c r="H4972" s="2">
        <f>AVERAGEIF(Table1[[#All],[Category]],Table1[[#This Row],[Category]],Table1[[#All],[DiscountOffer]])</f>
        <v>535.26650366747856</v>
      </c>
      <c r="I4972" s="2">
        <v>498</v>
      </c>
      <c r="J4972" s="2">
        <f>IF(Table1[[#This Row],[Ratings]]&gt;4,Table1[[#This Row],[OriginalPrice (in Rs)]],0)</f>
        <v>498</v>
      </c>
      <c r="K4972" s="2">
        <f>Table1[[#This Row],[OriginalPrice (in Rs)]]-Table1[[#This Row],[DiscountOffer]]</f>
        <v>-37.266503667481629</v>
      </c>
      <c r="L4972" s="2" t="str">
        <f>IF(Table1[[#This Row],[Discount % (In Rs)]]&gt;50%,"High Discount","Low Discount")</f>
        <v>Low Discount</v>
      </c>
      <c r="M4972" s="3">
        <f>Table1[[#This Row],[Discount_Price (In Rs.)]]/Table1[[#This Row],[OriginalPrice (in Rs)]]</f>
        <v>-7.4832336681690023E-2</v>
      </c>
      <c r="N4972" s="4">
        <v>4.4000000000000004</v>
      </c>
      <c r="O4972">
        <v>465</v>
      </c>
      <c r="P4972" t="s">
        <v>10127</v>
      </c>
      <c r="Q4972" t="s">
        <v>10126</v>
      </c>
    </row>
    <row r="4973" spans="1:17" x14ac:dyDescent="0.25">
      <c r="A4973" t="s">
        <v>10222</v>
      </c>
      <c r="B4973" s="1">
        <v>13682876</v>
      </c>
      <c r="C4973" t="s">
        <v>921</v>
      </c>
      <c r="D4973" t="s">
        <v>173</v>
      </c>
      <c r="E4973" t="s">
        <v>322</v>
      </c>
      <c r="F4973" t="s">
        <v>13</v>
      </c>
      <c r="G4973" s="2">
        <v>535.26650366748163</v>
      </c>
      <c r="H4973" s="2">
        <f>AVERAGEIF(Table1[[#All],[Category]],Table1[[#This Row],[Category]],Table1[[#All],[DiscountOffer]])</f>
        <v>535.26650366747856</v>
      </c>
      <c r="I4973" s="2">
        <v>269</v>
      </c>
      <c r="J4973" s="2">
        <f>IF(Table1[[#This Row],[Ratings]]&gt;4,Table1[[#This Row],[OriginalPrice (in Rs)]],0)</f>
        <v>269</v>
      </c>
      <c r="K4973" s="2">
        <f>Table1[[#This Row],[OriginalPrice (in Rs)]]-Table1[[#This Row],[DiscountOffer]]</f>
        <v>-266.26650366748163</v>
      </c>
      <c r="L4973" s="2" t="str">
        <f>IF(Table1[[#This Row],[Discount % (In Rs)]]&gt;50%,"High Discount","Low Discount")</f>
        <v>Low Discount</v>
      </c>
      <c r="M4973" s="3">
        <f>Table1[[#This Row],[Discount_Price (In Rs.)]]/Table1[[#This Row],[OriginalPrice (in Rs)]]</f>
        <v>-0.98983830359658598</v>
      </c>
      <c r="N4973" s="4">
        <v>4.2</v>
      </c>
      <c r="O4973">
        <v>462</v>
      </c>
      <c r="P4973" t="s">
        <v>32</v>
      </c>
      <c r="Q4973" t="s">
        <v>10223</v>
      </c>
    </row>
    <row r="4974" spans="1:17" x14ac:dyDescent="0.25">
      <c r="A4974" t="s">
        <v>10323</v>
      </c>
      <c r="B4974" s="1">
        <v>11863508</v>
      </c>
      <c r="C4974" t="s">
        <v>321</v>
      </c>
      <c r="D4974" t="s">
        <v>173</v>
      </c>
      <c r="E4974" t="s">
        <v>322</v>
      </c>
      <c r="F4974" t="s">
        <v>13</v>
      </c>
      <c r="G4974" s="2">
        <v>535.26650366748163</v>
      </c>
      <c r="H4974" s="2">
        <f>AVERAGEIF(Table1[[#All],[Category]],Table1[[#This Row],[Category]],Table1[[#All],[DiscountOffer]])</f>
        <v>535.26650366747856</v>
      </c>
      <c r="I4974" s="2">
        <v>319</v>
      </c>
      <c r="J4974" s="2">
        <f>IF(Table1[[#This Row],[Ratings]]&gt;4,Table1[[#This Row],[OriginalPrice (in Rs)]],0)</f>
        <v>319</v>
      </c>
      <c r="K4974" s="2">
        <f>Table1[[#This Row],[OriginalPrice (in Rs)]]-Table1[[#This Row],[DiscountOffer]]</f>
        <v>-216.26650366748163</v>
      </c>
      <c r="L4974" s="2" t="str">
        <f>IF(Table1[[#This Row],[Discount % (In Rs)]]&gt;50%,"High Discount","Low Discount")</f>
        <v>Low Discount</v>
      </c>
      <c r="M4974" s="3">
        <f>Table1[[#This Row],[Discount_Price (In Rs.)]]/Table1[[#This Row],[OriginalPrice (in Rs)]]</f>
        <v>-0.67795142215511484</v>
      </c>
      <c r="N4974" s="4">
        <v>4.5</v>
      </c>
      <c r="O4974">
        <v>459</v>
      </c>
      <c r="P4974" t="s">
        <v>324</v>
      </c>
      <c r="Q4974" t="s">
        <v>10324</v>
      </c>
    </row>
    <row r="4975" spans="1:17" x14ac:dyDescent="0.25">
      <c r="A4975" t="s">
        <v>10481</v>
      </c>
      <c r="B4975" s="1">
        <v>14393686</v>
      </c>
      <c r="C4975" t="s">
        <v>10</v>
      </c>
      <c r="D4975" t="s">
        <v>173</v>
      </c>
      <c r="E4975" t="s">
        <v>322</v>
      </c>
      <c r="F4975" t="s">
        <v>13</v>
      </c>
      <c r="G4975" s="2">
        <v>319</v>
      </c>
      <c r="H4975" s="2">
        <f>AVERAGEIF(Table1[[#All],[Category]],Table1[[#This Row],[Category]],Table1[[#All],[DiscountOffer]])</f>
        <v>535.26650366747856</v>
      </c>
      <c r="I4975" s="2">
        <v>799</v>
      </c>
      <c r="J4975" s="2">
        <f>IF(Table1[[#This Row],[Ratings]]&gt;4,Table1[[#This Row],[OriginalPrice (in Rs)]],0)</f>
        <v>799</v>
      </c>
      <c r="K4975" s="2">
        <f>Table1[[#This Row],[OriginalPrice (in Rs)]]-Table1[[#This Row],[DiscountOffer]]</f>
        <v>480</v>
      </c>
      <c r="L4975" s="2" t="str">
        <f>IF(Table1[[#This Row],[Discount % (In Rs)]]&gt;50%,"High Discount","Low Discount")</f>
        <v>High Discount</v>
      </c>
      <c r="M4975" s="3">
        <f>Table1[[#This Row],[Discount_Price (In Rs.)]]/Table1[[#This Row],[OriginalPrice (in Rs)]]</f>
        <v>0.60075093867334173</v>
      </c>
      <c r="N4975" s="4">
        <v>4.3</v>
      </c>
      <c r="O4975">
        <v>455</v>
      </c>
      <c r="P4975" t="s">
        <v>20</v>
      </c>
      <c r="Q4975" t="s">
        <v>10482</v>
      </c>
    </row>
    <row r="4976" spans="1:17" x14ac:dyDescent="0.25">
      <c r="A4976" t="s">
        <v>10760</v>
      </c>
      <c r="B4976" s="1">
        <v>11036196</v>
      </c>
      <c r="C4976" t="s">
        <v>321</v>
      </c>
      <c r="D4976" t="s">
        <v>173</v>
      </c>
      <c r="E4976" t="s">
        <v>322</v>
      </c>
      <c r="F4976" t="s">
        <v>13</v>
      </c>
      <c r="G4976" s="2">
        <v>535.26650366748163</v>
      </c>
      <c r="H4976" s="2">
        <f>AVERAGEIF(Table1[[#All],[Category]],Table1[[#This Row],[Category]],Table1[[#All],[DiscountOffer]])</f>
        <v>535.26650366747856</v>
      </c>
      <c r="I4976" s="2">
        <v>528</v>
      </c>
      <c r="J4976" s="2">
        <f>IF(Table1[[#This Row],[Ratings]]&gt;4,Table1[[#This Row],[OriginalPrice (in Rs)]],0)</f>
        <v>528</v>
      </c>
      <c r="K4976" s="2">
        <f>Table1[[#This Row],[OriginalPrice (in Rs)]]-Table1[[#This Row],[DiscountOffer]]</f>
        <v>-7.2665036674816292</v>
      </c>
      <c r="L4976" s="2" t="str">
        <f>IF(Table1[[#This Row],[Discount % (In Rs)]]&gt;50%,"High Discount","Low Discount")</f>
        <v>Low Discount</v>
      </c>
      <c r="M4976" s="3">
        <f>Table1[[#This Row],[Discount_Price (In Rs.)]]/Table1[[#This Row],[OriginalPrice (in Rs)]]</f>
        <v>-1.376231755204854E-2</v>
      </c>
      <c r="N4976" s="4">
        <v>4.4000000000000004</v>
      </c>
      <c r="O4976">
        <v>447</v>
      </c>
      <c r="P4976" t="s">
        <v>324</v>
      </c>
      <c r="Q4976" t="s">
        <v>10761</v>
      </c>
    </row>
    <row r="4977" spans="1:17" x14ac:dyDescent="0.25">
      <c r="A4977" t="s">
        <v>10762</v>
      </c>
      <c r="B4977" s="1">
        <v>11475090</v>
      </c>
      <c r="C4977" t="s">
        <v>321</v>
      </c>
      <c r="D4977" t="s">
        <v>173</v>
      </c>
      <c r="E4977" t="s">
        <v>322</v>
      </c>
      <c r="F4977" t="s">
        <v>13</v>
      </c>
      <c r="G4977" s="2">
        <v>535.26650366748163</v>
      </c>
      <c r="H4977" s="2">
        <f>AVERAGEIF(Table1[[#All],[Category]],Table1[[#This Row],[Category]],Table1[[#All],[DiscountOffer]])</f>
        <v>535.26650366747856</v>
      </c>
      <c r="I4977" s="2">
        <v>1056</v>
      </c>
      <c r="J4977" s="2">
        <f>IF(Table1[[#This Row],[Ratings]]&gt;4,Table1[[#This Row],[OriginalPrice (in Rs)]],0)</f>
        <v>1056</v>
      </c>
      <c r="K4977" s="2">
        <f>Table1[[#This Row],[OriginalPrice (in Rs)]]-Table1[[#This Row],[DiscountOffer]]</f>
        <v>520.73349633251837</v>
      </c>
      <c r="L4977" s="2" t="str">
        <f>IF(Table1[[#This Row],[Discount % (In Rs)]]&gt;50%,"High Discount","Low Discount")</f>
        <v>Low Discount</v>
      </c>
      <c r="M4977" s="3">
        <f>Table1[[#This Row],[Discount_Price (In Rs.)]]/Table1[[#This Row],[OriginalPrice (in Rs)]]</f>
        <v>0.49311884122397576</v>
      </c>
      <c r="N4977" s="4">
        <v>4.4000000000000004</v>
      </c>
      <c r="O4977">
        <v>447</v>
      </c>
      <c r="P4977" t="s">
        <v>324</v>
      </c>
      <c r="Q4977" t="s">
        <v>10763</v>
      </c>
    </row>
    <row r="4978" spans="1:17" x14ac:dyDescent="0.25">
      <c r="A4978" t="s">
        <v>10767</v>
      </c>
      <c r="B4978" s="1">
        <v>18031100</v>
      </c>
      <c r="C4978" t="s">
        <v>267</v>
      </c>
      <c r="D4978" t="s">
        <v>173</v>
      </c>
      <c r="E4978" t="s">
        <v>322</v>
      </c>
      <c r="F4978" t="s">
        <v>13</v>
      </c>
      <c r="G4978" s="2">
        <v>535.26650366748163</v>
      </c>
      <c r="H4978" s="2">
        <f>AVERAGEIF(Table1[[#All],[Category]],Table1[[#This Row],[Category]],Table1[[#All],[DiscountOffer]])</f>
        <v>535.26650366747856</v>
      </c>
      <c r="I4978" s="2">
        <v>1196</v>
      </c>
      <c r="J4978" s="2">
        <f>IF(Table1[[#This Row],[Ratings]]&gt;4,Table1[[#This Row],[OriginalPrice (in Rs)]],0)</f>
        <v>1196</v>
      </c>
      <c r="K4978" s="2">
        <f>Table1[[#This Row],[OriginalPrice (in Rs)]]-Table1[[#This Row],[DiscountOffer]]</f>
        <v>660.73349633251837</v>
      </c>
      <c r="L4978" s="2" t="str">
        <f>IF(Table1[[#This Row],[Discount % (In Rs)]]&gt;50%,"High Discount","Low Discount")</f>
        <v>High Discount</v>
      </c>
      <c r="M4978" s="3">
        <f>Table1[[#This Row],[Discount_Price (In Rs.)]]/Table1[[#This Row],[OriginalPrice (in Rs)]]</f>
        <v>0.55245275613086819</v>
      </c>
      <c r="N4978" s="4">
        <v>4.3</v>
      </c>
      <c r="O4978">
        <v>447</v>
      </c>
      <c r="P4978" t="s">
        <v>20</v>
      </c>
      <c r="Q4978" t="s">
        <v>10768</v>
      </c>
    </row>
    <row r="4979" spans="1:17" x14ac:dyDescent="0.25">
      <c r="A4979" t="s">
        <v>10985</v>
      </c>
      <c r="B4979" s="1">
        <v>11036384</v>
      </c>
      <c r="C4979" t="s">
        <v>321</v>
      </c>
      <c r="D4979" t="s">
        <v>173</v>
      </c>
      <c r="E4979" t="s">
        <v>322</v>
      </c>
      <c r="F4979" t="s">
        <v>13</v>
      </c>
      <c r="G4979" s="2">
        <v>535.26650366748163</v>
      </c>
      <c r="H4979" s="2">
        <f>AVERAGEIF(Table1[[#All],[Category]],Table1[[#This Row],[Category]],Table1[[#All],[DiscountOffer]])</f>
        <v>535.26650366747856</v>
      </c>
      <c r="I4979" s="2">
        <v>508</v>
      </c>
      <c r="J4979" s="2">
        <f>IF(Table1[[#This Row],[Ratings]]&gt;4,Table1[[#This Row],[OriginalPrice (in Rs)]],0)</f>
        <v>0</v>
      </c>
      <c r="K4979" s="2">
        <f>Table1[[#This Row],[OriginalPrice (in Rs)]]-Table1[[#This Row],[DiscountOffer]]</f>
        <v>-27.266503667481629</v>
      </c>
      <c r="L4979" s="2" t="str">
        <f>IF(Table1[[#This Row],[Discount % (In Rs)]]&gt;50%,"High Discount","Low Discount")</f>
        <v>Low Discount</v>
      </c>
      <c r="M4979" s="3">
        <f>Table1[[#This Row],[Discount_Price (In Rs.)]]/Table1[[#This Row],[OriginalPrice (in Rs)]]</f>
        <v>-5.367421981787722E-2</v>
      </c>
      <c r="N4979" s="4">
        <v>4</v>
      </c>
      <c r="O4979">
        <v>441</v>
      </c>
      <c r="P4979" t="s">
        <v>324</v>
      </c>
      <c r="Q4979" t="s">
        <v>10986</v>
      </c>
    </row>
    <row r="4980" spans="1:17" x14ac:dyDescent="0.25">
      <c r="A4980" t="s">
        <v>10989</v>
      </c>
      <c r="B4980" s="1">
        <v>11475098</v>
      </c>
      <c r="C4980" t="s">
        <v>321</v>
      </c>
      <c r="D4980" t="s">
        <v>173</v>
      </c>
      <c r="E4980" t="s">
        <v>322</v>
      </c>
      <c r="F4980" t="s">
        <v>13</v>
      </c>
      <c r="G4980" s="2">
        <v>535.26650366748163</v>
      </c>
      <c r="H4980" s="2">
        <f>AVERAGEIF(Table1[[#All],[Category]],Table1[[#This Row],[Category]],Table1[[#All],[DiscountOffer]])</f>
        <v>535.26650366747856</v>
      </c>
      <c r="I4980" s="2">
        <v>1016</v>
      </c>
      <c r="J4980" s="2">
        <f>IF(Table1[[#This Row],[Ratings]]&gt;4,Table1[[#This Row],[OriginalPrice (in Rs)]],0)</f>
        <v>1016</v>
      </c>
      <c r="K4980" s="2">
        <f>Table1[[#This Row],[OriginalPrice (in Rs)]]-Table1[[#This Row],[DiscountOffer]]</f>
        <v>480.73349633251837</v>
      </c>
      <c r="L4980" s="2" t="str">
        <f>IF(Table1[[#This Row],[Discount % (In Rs)]]&gt;50%,"High Discount","Low Discount")</f>
        <v>Low Discount</v>
      </c>
      <c r="M4980" s="3">
        <f>Table1[[#This Row],[Discount_Price (In Rs.)]]/Table1[[#This Row],[OriginalPrice (in Rs)]]</f>
        <v>0.47316289009106138</v>
      </c>
      <c r="N4980" s="4">
        <v>4.3</v>
      </c>
      <c r="O4980">
        <v>441</v>
      </c>
      <c r="P4980" t="s">
        <v>324</v>
      </c>
      <c r="Q4980" t="s">
        <v>10990</v>
      </c>
    </row>
    <row r="4981" spans="1:17" x14ac:dyDescent="0.25">
      <c r="A4981" t="s">
        <v>11370</v>
      </c>
      <c r="B4981" s="1">
        <v>11420358</v>
      </c>
      <c r="C4981" t="s">
        <v>321</v>
      </c>
      <c r="D4981" t="s">
        <v>173</v>
      </c>
      <c r="E4981" t="s">
        <v>322</v>
      </c>
      <c r="F4981" t="s">
        <v>13</v>
      </c>
      <c r="G4981" s="2">
        <v>535.26650366748163</v>
      </c>
      <c r="H4981" s="2">
        <f>AVERAGEIF(Table1[[#All],[Category]],Table1[[#This Row],[Category]],Table1[[#All],[DiscountOffer]])</f>
        <v>535.26650366747856</v>
      </c>
      <c r="I4981" s="2">
        <v>299</v>
      </c>
      <c r="J4981" s="2">
        <f>IF(Table1[[#This Row],[Ratings]]&gt;4,Table1[[#This Row],[OriginalPrice (in Rs)]],0)</f>
        <v>299</v>
      </c>
      <c r="K4981" s="2">
        <f>Table1[[#This Row],[OriginalPrice (in Rs)]]-Table1[[#This Row],[DiscountOffer]]</f>
        <v>-236.26650366748163</v>
      </c>
      <c r="L4981" s="2" t="str">
        <f>IF(Table1[[#This Row],[Discount % (In Rs)]]&gt;50%,"High Discount","Low Discount")</f>
        <v>Low Discount</v>
      </c>
      <c r="M4981" s="3">
        <f>Table1[[#This Row],[Discount_Price (In Rs.)]]/Table1[[#This Row],[OriginalPrice (in Rs)]]</f>
        <v>-0.79018897547652722</v>
      </c>
      <c r="N4981" s="4">
        <v>4.4000000000000004</v>
      </c>
      <c r="O4981">
        <v>431</v>
      </c>
      <c r="P4981" t="s">
        <v>324</v>
      </c>
      <c r="Q4981" t="s">
        <v>11371</v>
      </c>
    </row>
    <row r="4982" spans="1:17" x14ac:dyDescent="0.25">
      <c r="A4982" t="s">
        <v>11558</v>
      </c>
      <c r="B4982" s="1">
        <v>11475112</v>
      </c>
      <c r="C4982" t="s">
        <v>321</v>
      </c>
      <c r="D4982" t="s">
        <v>173</v>
      </c>
      <c r="E4982" t="s">
        <v>322</v>
      </c>
      <c r="F4982" t="s">
        <v>13</v>
      </c>
      <c r="G4982" s="2">
        <v>535.26650366748163</v>
      </c>
      <c r="H4982" s="2">
        <f>AVERAGEIF(Table1[[#All],[Category]],Table1[[#This Row],[Category]],Table1[[#All],[DiscountOffer]])</f>
        <v>535.26650366747856</v>
      </c>
      <c r="I4982" s="2">
        <v>1136</v>
      </c>
      <c r="J4982" s="2">
        <f>IF(Table1[[#This Row],[Ratings]]&gt;4,Table1[[#This Row],[OriginalPrice (in Rs)]],0)</f>
        <v>1136</v>
      </c>
      <c r="K4982" s="2">
        <f>Table1[[#This Row],[OriginalPrice (in Rs)]]-Table1[[#This Row],[DiscountOffer]]</f>
        <v>600.73349633251837</v>
      </c>
      <c r="L4982" s="2" t="str">
        <f>IF(Table1[[#This Row],[Discount % (In Rs)]]&gt;50%,"High Discount","Low Discount")</f>
        <v>High Discount</v>
      </c>
      <c r="M4982" s="3">
        <f>Table1[[#This Row],[Discount_Price (In Rs.)]]/Table1[[#This Row],[OriginalPrice (in Rs)]]</f>
        <v>0.52881469747580845</v>
      </c>
      <c r="N4982" s="4">
        <v>4.4000000000000004</v>
      </c>
      <c r="O4982">
        <v>426</v>
      </c>
      <c r="P4982" t="s">
        <v>324</v>
      </c>
      <c r="Q4982" t="s">
        <v>11559</v>
      </c>
    </row>
    <row r="4983" spans="1:17" x14ac:dyDescent="0.25">
      <c r="A4983" t="s">
        <v>11560</v>
      </c>
      <c r="B4983" s="1">
        <v>11036578</v>
      </c>
      <c r="C4983" t="s">
        <v>321</v>
      </c>
      <c r="D4983" t="s">
        <v>173</v>
      </c>
      <c r="E4983" t="s">
        <v>322</v>
      </c>
      <c r="F4983" t="s">
        <v>13</v>
      </c>
      <c r="G4983" s="2">
        <v>535.26650366748163</v>
      </c>
      <c r="H4983" s="2">
        <f>AVERAGEIF(Table1[[#All],[Category]],Table1[[#This Row],[Category]],Table1[[#All],[DiscountOffer]])</f>
        <v>535.26650366747856</v>
      </c>
      <c r="I4983" s="2">
        <v>528</v>
      </c>
      <c r="J4983" s="2">
        <f>IF(Table1[[#This Row],[Ratings]]&gt;4,Table1[[#This Row],[OriginalPrice (in Rs)]],0)</f>
        <v>0</v>
      </c>
      <c r="K4983" s="2">
        <f>Table1[[#This Row],[OriginalPrice (in Rs)]]-Table1[[#This Row],[DiscountOffer]]</f>
        <v>-7.2665036674816292</v>
      </c>
      <c r="L4983" s="2" t="str">
        <f>IF(Table1[[#This Row],[Discount % (In Rs)]]&gt;50%,"High Discount","Low Discount")</f>
        <v>Low Discount</v>
      </c>
      <c r="M4983" s="3">
        <f>Table1[[#This Row],[Discount_Price (In Rs.)]]/Table1[[#This Row],[OriginalPrice (in Rs)]]</f>
        <v>-1.376231755204854E-2</v>
      </c>
      <c r="N4983" s="4">
        <v>4</v>
      </c>
      <c r="O4983">
        <v>426</v>
      </c>
      <c r="P4983" t="s">
        <v>324</v>
      </c>
      <c r="Q4983" t="s">
        <v>11561</v>
      </c>
    </row>
    <row r="4984" spans="1:17" x14ac:dyDescent="0.25">
      <c r="A4984" t="s">
        <v>11611</v>
      </c>
      <c r="B4984" s="1">
        <v>9107751</v>
      </c>
      <c r="C4984" t="s">
        <v>321</v>
      </c>
      <c r="D4984" t="s">
        <v>173</v>
      </c>
      <c r="E4984" t="s">
        <v>322</v>
      </c>
      <c r="F4984" t="s">
        <v>13</v>
      </c>
      <c r="G4984" s="2">
        <v>535.26650366748163</v>
      </c>
      <c r="H4984" s="2">
        <f>AVERAGEIF(Table1[[#All],[Category]],Table1[[#This Row],[Category]],Table1[[#All],[DiscountOffer]])</f>
        <v>535.26650366747856</v>
      </c>
      <c r="I4984" s="2">
        <v>599</v>
      </c>
      <c r="J4984" s="2">
        <f>IF(Table1[[#This Row],[Ratings]]&gt;4,Table1[[#This Row],[OriginalPrice (in Rs)]],0)</f>
        <v>0</v>
      </c>
      <c r="K4984" s="2">
        <f>Table1[[#This Row],[OriginalPrice (in Rs)]]-Table1[[#This Row],[DiscountOffer]]</f>
        <v>63.733496332518371</v>
      </c>
      <c r="L4984" s="2" t="str">
        <f>IF(Table1[[#This Row],[Discount % (In Rs)]]&gt;50%,"High Discount","Low Discount")</f>
        <v>Low Discount</v>
      </c>
      <c r="M4984" s="3">
        <f>Table1[[#This Row],[Discount_Price (In Rs.)]]/Table1[[#This Row],[OriginalPrice (in Rs)]]</f>
        <v>0.10639982693241798</v>
      </c>
      <c r="N4984" s="4">
        <v>4</v>
      </c>
      <c r="O4984">
        <v>425</v>
      </c>
      <c r="P4984" t="s">
        <v>324</v>
      </c>
      <c r="Q4984" t="s">
        <v>11612</v>
      </c>
    </row>
    <row r="4985" spans="1:17" x14ac:dyDescent="0.25">
      <c r="A4985" t="s">
        <v>11762</v>
      </c>
      <c r="B4985" s="1">
        <v>80066</v>
      </c>
      <c r="C4985" t="s">
        <v>321</v>
      </c>
      <c r="D4985" t="s">
        <v>173</v>
      </c>
      <c r="E4985" t="s">
        <v>322</v>
      </c>
      <c r="F4985" t="s">
        <v>13</v>
      </c>
      <c r="G4985" s="2">
        <v>535.26650366748163</v>
      </c>
      <c r="H4985" s="2">
        <f>AVERAGEIF(Table1[[#All],[Category]],Table1[[#This Row],[Category]],Table1[[#All],[DiscountOffer]])</f>
        <v>535.26650366747856</v>
      </c>
      <c r="I4985" s="2">
        <v>299</v>
      </c>
      <c r="J4985" s="2">
        <f>IF(Table1[[#This Row],[Ratings]]&gt;4,Table1[[#This Row],[OriginalPrice (in Rs)]],0)</f>
        <v>299</v>
      </c>
      <c r="K4985" s="2">
        <f>Table1[[#This Row],[OriginalPrice (in Rs)]]-Table1[[#This Row],[DiscountOffer]]</f>
        <v>-236.26650366748163</v>
      </c>
      <c r="L4985" s="2" t="str">
        <f>IF(Table1[[#This Row],[Discount % (In Rs)]]&gt;50%,"High Discount","Low Discount")</f>
        <v>Low Discount</v>
      </c>
      <c r="M4985" s="3">
        <f>Table1[[#This Row],[Discount_Price (In Rs.)]]/Table1[[#This Row],[OriginalPrice (in Rs)]]</f>
        <v>-0.79018897547652722</v>
      </c>
      <c r="N4985" s="4">
        <v>4.2</v>
      </c>
      <c r="O4985">
        <v>421</v>
      </c>
      <c r="P4985" t="s">
        <v>20</v>
      </c>
      <c r="Q4985" t="s">
        <v>11763</v>
      </c>
    </row>
    <row r="4986" spans="1:17" x14ac:dyDescent="0.25">
      <c r="A4986" t="s">
        <v>11952</v>
      </c>
      <c r="B4986" s="1">
        <v>11444776</v>
      </c>
      <c r="C4986" t="s">
        <v>321</v>
      </c>
      <c r="D4986" t="s">
        <v>173</v>
      </c>
      <c r="E4986" t="s">
        <v>322</v>
      </c>
      <c r="F4986" t="s">
        <v>13</v>
      </c>
      <c r="G4986" s="2">
        <v>535.26650366748163</v>
      </c>
      <c r="H4986" s="2">
        <f>AVERAGEIF(Table1[[#All],[Category]],Table1[[#This Row],[Category]],Table1[[#All],[DiscountOffer]])</f>
        <v>535.26650366747856</v>
      </c>
      <c r="I4986" s="2">
        <v>429</v>
      </c>
      <c r="J4986" s="2">
        <f>IF(Table1[[#This Row],[Ratings]]&gt;4,Table1[[#This Row],[OriginalPrice (in Rs)]],0)</f>
        <v>429</v>
      </c>
      <c r="K4986" s="2">
        <f>Table1[[#This Row],[OriginalPrice (in Rs)]]-Table1[[#This Row],[DiscountOffer]]</f>
        <v>-106.26650366748163</v>
      </c>
      <c r="L4986" s="2" t="str">
        <f>IF(Table1[[#This Row],[Discount % (In Rs)]]&gt;50%,"High Discount","Low Discount")</f>
        <v>Low Discount</v>
      </c>
      <c r="M4986" s="3">
        <f>Table1[[#This Row],[Discount_Price (In Rs.)]]/Table1[[#This Row],[OriginalPrice (in Rs)]]</f>
        <v>-0.24770746775636743</v>
      </c>
      <c r="N4986" s="4">
        <v>4.5</v>
      </c>
      <c r="O4986">
        <v>416</v>
      </c>
      <c r="P4986" t="s">
        <v>324</v>
      </c>
      <c r="Q4986" t="s">
        <v>11953</v>
      </c>
    </row>
    <row r="4987" spans="1:17" x14ac:dyDescent="0.25">
      <c r="A4987" t="s">
        <v>12765</v>
      </c>
      <c r="B4987" s="1">
        <v>13682850</v>
      </c>
      <c r="C4987" t="s">
        <v>921</v>
      </c>
      <c r="D4987" t="s">
        <v>173</v>
      </c>
      <c r="E4987" t="s">
        <v>322</v>
      </c>
      <c r="F4987" t="s">
        <v>13</v>
      </c>
      <c r="G4987" s="2">
        <v>535.26650366748163</v>
      </c>
      <c r="H4987" s="2">
        <f>AVERAGEIF(Table1[[#All],[Category]],Table1[[#This Row],[Category]],Table1[[#All],[DiscountOffer]])</f>
        <v>535.26650366747856</v>
      </c>
      <c r="I4987" s="2">
        <v>269</v>
      </c>
      <c r="J4987" s="2">
        <f>IF(Table1[[#This Row],[Ratings]]&gt;4,Table1[[#This Row],[OriginalPrice (in Rs)]],0)</f>
        <v>269</v>
      </c>
      <c r="K4987" s="2">
        <f>Table1[[#This Row],[OriginalPrice (in Rs)]]-Table1[[#This Row],[DiscountOffer]]</f>
        <v>-266.26650366748163</v>
      </c>
      <c r="L4987" s="2" t="str">
        <f>IF(Table1[[#This Row],[Discount % (In Rs)]]&gt;50%,"High Discount","Low Discount")</f>
        <v>Low Discount</v>
      </c>
      <c r="M4987" s="3">
        <f>Table1[[#This Row],[Discount_Price (In Rs.)]]/Table1[[#This Row],[OriginalPrice (in Rs)]]</f>
        <v>-0.98983830359658598</v>
      </c>
      <c r="N4987" s="4">
        <v>4.2</v>
      </c>
      <c r="O4987">
        <v>397</v>
      </c>
      <c r="P4987" t="s">
        <v>32</v>
      </c>
      <c r="Q4987" t="s">
        <v>12766</v>
      </c>
    </row>
    <row r="4988" spans="1:17" x14ac:dyDescent="0.25">
      <c r="A4988" t="s">
        <v>13311</v>
      </c>
      <c r="B4988" s="1">
        <v>11036650</v>
      </c>
      <c r="C4988" t="s">
        <v>321</v>
      </c>
      <c r="D4988" t="s">
        <v>173</v>
      </c>
      <c r="E4988" t="s">
        <v>322</v>
      </c>
      <c r="F4988" t="s">
        <v>13</v>
      </c>
      <c r="G4988" s="2">
        <v>535.26650366748163</v>
      </c>
      <c r="H4988" s="2">
        <f>AVERAGEIF(Table1[[#All],[Category]],Table1[[#This Row],[Category]],Table1[[#All],[DiscountOffer]])</f>
        <v>535.26650366747856</v>
      </c>
      <c r="I4988" s="2">
        <v>279</v>
      </c>
      <c r="J4988" s="2">
        <f>IF(Table1[[#This Row],[Ratings]]&gt;4,Table1[[#This Row],[OriginalPrice (in Rs)]],0)</f>
        <v>279</v>
      </c>
      <c r="K4988" s="2">
        <f>Table1[[#This Row],[OriginalPrice (in Rs)]]-Table1[[#This Row],[DiscountOffer]]</f>
        <v>-256.26650366748163</v>
      </c>
      <c r="L4988" s="2" t="str">
        <f>IF(Table1[[#This Row],[Discount % (In Rs)]]&gt;50%,"High Discount","Low Discount")</f>
        <v>Low Discount</v>
      </c>
      <c r="M4988" s="3">
        <f>Table1[[#This Row],[Discount_Price (In Rs.)]]/Table1[[#This Row],[OriginalPrice (in Rs)]]</f>
        <v>-0.91851793429204887</v>
      </c>
      <c r="N4988" s="4">
        <v>4.5</v>
      </c>
      <c r="O4988">
        <v>385</v>
      </c>
      <c r="P4988" t="s">
        <v>324</v>
      </c>
      <c r="Q4988" t="s">
        <v>13312</v>
      </c>
    </row>
    <row r="4989" spans="1:17" x14ac:dyDescent="0.25">
      <c r="A4989" t="s">
        <v>13313</v>
      </c>
      <c r="B4989" s="1">
        <v>11475082</v>
      </c>
      <c r="C4989" t="s">
        <v>321</v>
      </c>
      <c r="D4989" t="s">
        <v>173</v>
      </c>
      <c r="E4989" t="s">
        <v>322</v>
      </c>
      <c r="F4989" t="s">
        <v>13</v>
      </c>
      <c r="G4989" s="2">
        <v>535.26650366748163</v>
      </c>
      <c r="H4989" s="2">
        <f>AVERAGEIF(Table1[[#All],[Category]],Table1[[#This Row],[Category]],Table1[[#All],[DiscountOffer]])</f>
        <v>535.26650366747856</v>
      </c>
      <c r="I4989" s="2">
        <v>558</v>
      </c>
      <c r="J4989" s="2">
        <f>IF(Table1[[#This Row],[Ratings]]&gt;4,Table1[[#This Row],[OriginalPrice (in Rs)]],0)</f>
        <v>558</v>
      </c>
      <c r="K4989" s="2">
        <f>Table1[[#This Row],[OriginalPrice (in Rs)]]-Table1[[#This Row],[DiscountOffer]]</f>
        <v>22.733496332518371</v>
      </c>
      <c r="L4989" s="2" t="str">
        <f>IF(Table1[[#This Row],[Discount % (In Rs)]]&gt;50%,"High Discount","Low Discount")</f>
        <v>Low Discount</v>
      </c>
      <c r="M4989" s="3">
        <f>Table1[[#This Row],[Discount_Price (In Rs.)]]/Table1[[#This Row],[OriginalPrice (in Rs)]]</f>
        <v>4.0741032853975574E-2</v>
      </c>
      <c r="N4989" s="4">
        <v>4.3</v>
      </c>
      <c r="O4989">
        <v>385</v>
      </c>
      <c r="P4989" t="s">
        <v>324</v>
      </c>
      <c r="Q4989" t="s">
        <v>13314</v>
      </c>
    </row>
    <row r="4990" spans="1:17" x14ac:dyDescent="0.25">
      <c r="A4990" t="s">
        <v>13367</v>
      </c>
      <c r="B4990" s="1">
        <v>11217418</v>
      </c>
      <c r="C4990" t="s">
        <v>1037</v>
      </c>
      <c r="D4990" t="s">
        <v>173</v>
      </c>
      <c r="E4990" t="s">
        <v>322</v>
      </c>
      <c r="F4990" t="s">
        <v>13</v>
      </c>
      <c r="G4990" s="2">
        <v>468</v>
      </c>
      <c r="H4990" s="2">
        <f>AVERAGEIF(Table1[[#All],[Category]],Table1[[#This Row],[Category]],Table1[[#All],[DiscountOffer]])</f>
        <v>535.26650366747856</v>
      </c>
      <c r="I4990" s="2">
        <v>572</v>
      </c>
      <c r="J4990" s="2">
        <f>IF(Table1[[#This Row],[Ratings]]&gt;4,Table1[[#This Row],[OriginalPrice (in Rs)]],0)</f>
        <v>572</v>
      </c>
      <c r="K4990" s="2">
        <f>Table1[[#This Row],[OriginalPrice (in Rs)]]-Table1[[#This Row],[DiscountOffer]]</f>
        <v>104</v>
      </c>
      <c r="L4990" s="2" t="str">
        <f>IF(Table1[[#This Row],[Discount % (In Rs)]]&gt;50%,"High Discount","Low Discount")</f>
        <v>Low Discount</v>
      </c>
      <c r="M4990" s="3">
        <f>Table1[[#This Row],[Discount_Price (In Rs.)]]/Table1[[#This Row],[OriginalPrice (in Rs)]]</f>
        <v>0.18181818181818182</v>
      </c>
      <c r="N4990" s="4">
        <v>4.4000000000000004</v>
      </c>
      <c r="O4990">
        <v>384</v>
      </c>
      <c r="P4990" t="s">
        <v>32</v>
      </c>
      <c r="Q4990" t="s">
        <v>13368</v>
      </c>
    </row>
    <row r="4991" spans="1:17" x14ac:dyDescent="0.25">
      <c r="A4991" t="s">
        <v>13369</v>
      </c>
      <c r="B4991" s="1">
        <v>10526810</v>
      </c>
      <c r="C4991" t="s">
        <v>1037</v>
      </c>
      <c r="D4991" t="s">
        <v>173</v>
      </c>
      <c r="E4991" t="s">
        <v>322</v>
      </c>
      <c r="F4991" t="s">
        <v>13</v>
      </c>
      <c r="G4991" s="2">
        <v>280</v>
      </c>
      <c r="H4991" s="2">
        <f>AVERAGEIF(Table1[[#All],[Category]],Table1[[#This Row],[Category]],Table1[[#All],[DiscountOffer]])</f>
        <v>535.26650366747856</v>
      </c>
      <c r="I4991" s="2">
        <v>286</v>
      </c>
      <c r="J4991" s="2">
        <f>IF(Table1[[#This Row],[Ratings]]&gt;4,Table1[[#This Row],[OriginalPrice (in Rs)]],0)</f>
        <v>286</v>
      </c>
      <c r="K4991" s="2">
        <f>Table1[[#This Row],[OriginalPrice (in Rs)]]-Table1[[#This Row],[DiscountOffer]]</f>
        <v>6</v>
      </c>
      <c r="L4991" s="2" t="str">
        <f>IF(Table1[[#This Row],[Discount % (In Rs)]]&gt;50%,"High Discount","Low Discount")</f>
        <v>Low Discount</v>
      </c>
      <c r="M4991" s="3">
        <f>Table1[[#This Row],[Discount_Price (In Rs.)]]/Table1[[#This Row],[OriginalPrice (in Rs)]]</f>
        <v>2.097902097902098E-2</v>
      </c>
      <c r="N4991" s="4">
        <v>4.3</v>
      </c>
      <c r="O4991">
        <v>384</v>
      </c>
      <c r="P4991" t="s">
        <v>32</v>
      </c>
      <c r="Q4991" t="s">
        <v>13370</v>
      </c>
    </row>
    <row r="4992" spans="1:17" x14ac:dyDescent="0.25">
      <c r="A4992" t="s">
        <v>13411</v>
      </c>
      <c r="B4992" s="1">
        <v>10248011</v>
      </c>
      <c r="C4992" t="s">
        <v>745</v>
      </c>
      <c r="D4992" t="s">
        <v>173</v>
      </c>
      <c r="E4992" t="s">
        <v>322</v>
      </c>
      <c r="F4992" t="s">
        <v>13</v>
      </c>
      <c r="G4992" s="2">
        <v>293</v>
      </c>
      <c r="H4992" s="2">
        <f>AVERAGEIF(Table1[[#All],[Category]],Table1[[#This Row],[Category]],Table1[[#All],[DiscountOffer]])</f>
        <v>535.26650366747856</v>
      </c>
      <c r="I4992" s="2">
        <v>309</v>
      </c>
      <c r="J4992" s="2">
        <f>IF(Table1[[#This Row],[Ratings]]&gt;4,Table1[[#This Row],[OriginalPrice (in Rs)]],0)</f>
        <v>309</v>
      </c>
      <c r="K4992" s="2">
        <f>Table1[[#This Row],[OriginalPrice (in Rs)]]-Table1[[#This Row],[DiscountOffer]]</f>
        <v>16</v>
      </c>
      <c r="L4992" s="2" t="str">
        <f>IF(Table1[[#This Row],[Discount % (In Rs)]]&gt;50%,"High Discount","Low Discount")</f>
        <v>Low Discount</v>
      </c>
      <c r="M4992" s="3">
        <f>Table1[[#This Row],[Discount_Price (In Rs.)]]/Table1[[#This Row],[OriginalPrice (in Rs)]]</f>
        <v>5.1779935275080909E-2</v>
      </c>
      <c r="N4992" s="4">
        <v>4.3</v>
      </c>
      <c r="O4992">
        <v>383</v>
      </c>
      <c r="P4992" t="s">
        <v>324</v>
      </c>
      <c r="Q4992" t="s">
        <v>13412</v>
      </c>
    </row>
    <row r="4993" spans="1:17" x14ac:dyDescent="0.25">
      <c r="A4993" t="s">
        <v>13413</v>
      </c>
      <c r="B4993" s="1">
        <v>11786136</v>
      </c>
      <c r="C4993" t="s">
        <v>745</v>
      </c>
      <c r="D4993" t="s">
        <v>173</v>
      </c>
      <c r="E4993" t="s">
        <v>322</v>
      </c>
      <c r="F4993" t="s">
        <v>13</v>
      </c>
      <c r="G4993" s="2">
        <v>535.26650366748163</v>
      </c>
      <c r="H4993" s="2">
        <f>AVERAGEIF(Table1[[#All],[Category]],Table1[[#This Row],[Category]],Table1[[#All],[DiscountOffer]])</f>
        <v>535.26650366747856</v>
      </c>
      <c r="I4993" s="2">
        <v>618</v>
      </c>
      <c r="J4993" s="2">
        <f>IF(Table1[[#This Row],[Ratings]]&gt;4,Table1[[#This Row],[OriginalPrice (in Rs)]],0)</f>
        <v>0</v>
      </c>
      <c r="K4993" s="2">
        <f>Table1[[#This Row],[OriginalPrice (in Rs)]]-Table1[[#This Row],[DiscountOffer]]</f>
        <v>82.733496332518371</v>
      </c>
      <c r="L4993" s="2" t="str">
        <f>IF(Table1[[#This Row],[Discount % (In Rs)]]&gt;50%,"High Discount","Low Discount")</f>
        <v>Low Discount</v>
      </c>
      <c r="M4993" s="3">
        <f>Table1[[#This Row],[Discount_Price (In Rs.)]]/Table1[[#This Row],[OriginalPrice (in Rs)]]</f>
        <v>0.13387297141184201</v>
      </c>
      <c r="N4993" s="4">
        <v>4</v>
      </c>
      <c r="O4993">
        <v>383</v>
      </c>
      <c r="P4993" t="s">
        <v>4796</v>
      </c>
      <c r="Q4993" t="s">
        <v>13414</v>
      </c>
    </row>
    <row r="4994" spans="1:17" x14ac:dyDescent="0.25">
      <c r="A4994" t="s">
        <v>13461</v>
      </c>
      <c r="B4994" s="1">
        <v>13347018</v>
      </c>
      <c r="C4994" t="s">
        <v>321</v>
      </c>
      <c r="D4994" t="s">
        <v>173</v>
      </c>
      <c r="E4994" t="s">
        <v>322</v>
      </c>
      <c r="F4994" t="s">
        <v>13</v>
      </c>
      <c r="G4994" s="2">
        <v>535.26650366748163</v>
      </c>
      <c r="H4994" s="2">
        <f>AVERAGEIF(Table1[[#All],[Category]],Table1[[#This Row],[Category]],Table1[[#All],[DiscountOffer]])</f>
        <v>535.26650366747856</v>
      </c>
      <c r="I4994" s="2">
        <v>279</v>
      </c>
      <c r="J4994" s="2">
        <f>IF(Table1[[#This Row],[Ratings]]&gt;4,Table1[[#This Row],[OriginalPrice (in Rs)]],0)</f>
        <v>279</v>
      </c>
      <c r="K4994" s="2">
        <f>Table1[[#This Row],[OriginalPrice (in Rs)]]-Table1[[#This Row],[DiscountOffer]]</f>
        <v>-256.26650366748163</v>
      </c>
      <c r="L4994" s="2" t="str">
        <f>IF(Table1[[#This Row],[Discount % (In Rs)]]&gt;50%,"High Discount","Low Discount")</f>
        <v>Low Discount</v>
      </c>
      <c r="M4994" s="3">
        <f>Table1[[#This Row],[Discount_Price (In Rs.)]]/Table1[[#This Row],[OriginalPrice (in Rs)]]</f>
        <v>-0.91851793429204887</v>
      </c>
      <c r="N4994" s="4">
        <v>4.4000000000000004</v>
      </c>
      <c r="O4994">
        <v>382</v>
      </c>
      <c r="P4994" t="s">
        <v>324</v>
      </c>
      <c r="Q4994" t="s">
        <v>13462</v>
      </c>
    </row>
    <row r="4995" spans="1:17" x14ac:dyDescent="0.25">
      <c r="A4995" t="s">
        <v>13692</v>
      </c>
      <c r="B4995" s="1">
        <v>11469734</v>
      </c>
      <c r="C4995" t="s">
        <v>456</v>
      </c>
      <c r="D4995" t="s">
        <v>173</v>
      </c>
      <c r="E4995" t="s">
        <v>322</v>
      </c>
      <c r="F4995" t="s">
        <v>13</v>
      </c>
      <c r="G4995" s="2">
        <v>535.26650366748163</v>
      </c>
      <c r="H4995" s="2">
        <f>AVERAGEIF(Table1[[#All],[Category]],Table1[[#This Row],[Category]],Table1[[#All],[DiscountOffer]])</f>
        <v>535.26650366747856</v>
      </c>
      <c r="I4995" s="2">
        <v>1499</v>
      </c>
      <c r="J4995" s="2">
        <f>IF(Table1[[#This Row],[Ratings]]&gt;4,Table1[[#This Row],[OriginalPrice (in Rs)]],0)</f>
        <v>1499</v>
      </c>
      <c r="K4995" s="2">
        <f>Table1[[#This Row],[OriginalPrice (in Rs)]]-Table1[[#This Row],[DiscountOffer]]</f>
        <v>963.73349633251837</v>
      </c>
      <c r="L4995" s="2" t="str">
        <f>IF(Table1[[#This Row],[Discount % (In Rs)]]&gt;50%,"High Discount","Low Discount")</f>
        <v>High Discount</v>
      </c>
      <c r="M4995" s="3">
        <f>Table1[[#This Row],[Discount_Price (In Rs.)]]/Table1[[#This Row],[OriginalPrice (in Rs)]]</f>
        <v>0.64291760929454189</v>
      </c>
      <c r="N4995" s="4">
        <v>4.3</v>
      </c>
      <c r="O4995">
        <v>378</v>
      </c>
      <c r="P4995" t="s">
        <v>98</v>
      </c>
      <c r="Q4995" t="s">
        <v>13693</v>
      </c>
    </row>
    <row r="4996" spans="1:17" x14ac:dyDescent="0.25">
      <c r="A4996" t="s">
        <v>13694</v>
      </c>
      <c r="B4996" s="1">
        <v>11444276</v>
      </c>
      <c r="C4996" t="s">
        <v>321</v>
      </c>
      <c r="D4996" t="s">
        <v>173</v>
      </c>
      <c r="E4996" t="s">
        <v>322</v>
      </c>
      <c r="F4996" t="s">
        <v>13</v>
      </c>
      <c r="G4996" s="2">
        <v>535.26650366748163</v>
      </c>
      <c r="H4996" s="2">
        <f>AVERAGEIF(Table1[[#All],[Category]],Table1[[#This Row],[Category]],Table1[[#All],[DiscountOffer]])</f>
        <v>535.26650366747856</v>
      </c>
      <c r="I4996" s="2">
        <v>499</v>
      </c>
      <c r="J4996" s="2">
        <f>IF(Table1[[#This Row],[Ratings]]&gt;4,Table1[[#This Row],[OriginalPrice (in Rs)]],0)</f>
        <v>0</v>
      </c>
      <c r="K4996" s="2">
        <f>Table1[[#This Row],[OriginalPrice (in Rs)]]-Table1[[#This Row],[DiscountOffer]]</f>
        <v>-36.266503667481629</v>
      </c>
      <c r="L4996" s="2" t="str">
        <f>IF(Table1[[#This Row],[Discount % (In Rs)]]&gt;50%,"High Discount","Low Discount")</f>
        <v>Low Discount</v>
      </c>
      <c r="M4996" s="3">
        <f>Table1[[#This Row],[Discount_Price (In Rs.)]]/Table1[[#This Row],[OriginalPrice (in Rs)]]</f>
        <v>-7.2678364063089432E-2</v>
      </c>
      <c r="N4996" s="4">
        <v>4</v>
      </c>
      <c r="O4996">
        <v>378</v>
      </c>
      <c r="P4996" t="s">
        <v>324</v>
      </c>
      <c r="Q4996" t="s">
        <v>13695</v>
      </c>
    </row>
    <row r="4997" spans="1:17" x14ac:dyDescent="0.25">
      <c r="A4997" t="s">
        <v>13809</v>
      </c>
      <c r="B4997" s="1">
        <v>1670157</v>
      </c>
      <c r="C4997" t="s">
        <v>921</v>
      </c>
      <c r="D4997" t="s">
        <v>173</v>
      </c>
      <c r="E4997" t="s">
        <v>322</v>
      </c>
      <c r="F4997" t="s">
        <v>13</v>
      </c>
      <c r="G4997" s="2">
        <v>799</v>
      </c>
      <c r="H4997" s="2">
        <f>AVERAGEIF(Table1[[#All],[Category]],Table1[[#This Row],[Category]],Table1[[#All],[DiscountOffer]])</f>
        <v>535.26650366747856</v>
      </c>
      <c r="I4997" s="2">
        <v>897</v>
      </c>
      <c r="J4997" s="2">
        <f>IF(Table1[[#This Row],[Ratings]]&gt;4,Table1[[#This Row],[OriginalPrice (in Rs)]],0)</f>
        <v>0</v>
      </c>
      <c r="K4997" s="2">
        <f>Table1[[#This Row],[OriginalPrice (in Rs)]]-Table1[[#This Row],[DiscountOffer]]</f>
        <v>98</v>
      </c>
      <c r="L4997" s="2" t="str">
        <f>IF(Table1[[#This Row],[Discount % (In Rs)]]&gt;50%,"High Discount","Low Discount")</f>
        <v>Low Discount</v>
      </c>
      <c r="M4997" s="3">
        <f>Table1[[#This Row],[Discount_Price (In Rs.)]]/Table1[[#This Row],[OriginalPrice (in Rs)]]</f>
        <v>0.10925306577480491</v>
      </c>
      <c r="N4997" s="4">
        <v>3.4</v>
      </c>
      <c r="O4997">
        <v>375</v>
      </c>
      <c r="P4997" t="s">
        <v>20</v>
      </c>
      <c r="Q4997" t="s">
        <v>13810</v>
      </c>
    </row>
    <row r="4998" spans="1:17" x14ac:dyDescent="0.25">
      <c r="A4998" t="s">
        <v>14288</v>
      </c>
      <c r="B4998" s="1">
        <v>17801516</v>
      </c>
      <c r="C4998" t="s">
        <v>3706</v>
      </c>
      <c r="D4998" t="s">
        <v>173</v>
      </c>
      <c r="E4998" t="s">
        <v>322</v>
      </c>
      <c r="F4998" t="s">
        <v>13</v>
      </c>
      <c r="G4998" s="2">
        <v>535.26650366748163</v>
      </c>
      <c r="H4998" s="2">
        <f>AVERAGEIF(Table1[[#All],[Category]],Table1[[#This Row],[Category]],Table1[[#All],[DiscountOffer]])</f>
        <v>535.26650366747856</v>
      </c>
      <c r="I4998" s="2">
        <v>698</v>
      </c>
      <c r="J4998" s="2">
        <f>IF(Table1[[#This Row],[Ratings]]&gt;4,Table1[[#This Row],[OriginalPrice (in Rs)]],0)</f>
        <v>0</v>
      </c>
      <c r="K4998" s="2">
        <f>Table1[[#This Row],[OriginalPrice (in Rs)]]-Table1[[#This Row],[DiscountOffer]]</f>
        <v>162.73349633251837</v>
      </c>
      <c r="L4998" s="2" t="str">
        <f>IF(Table1[[#This Row],[Discount % (In Rs)]]&gt;50%,"High Discount","Low Discount")</f>
        <v>Low Discount</v>
      </c>
      <c r="M4998" s="3">
        <f>Table1[[#This Row],[Discount_Price (In Rs.)]]/Table1[[#This Row],[OriginalPrice (in Rs)]]</f>
        <v>0.2331425448889948</v>
      </c>
      <c r="N4998" s="4">
        <v>3.6</v>
      </c>
      <c r="O4998">
        <v>365</v>
      </c>
      <c r="P4998" t="s">
        <v>3843</v>
      </c>
      <c r="Q4998" t="s">
        <v>14289</v>
      </c>
    </row>
    <row r="4999" spans="1:17" x14ac:dyDescent="0.25">
      <c r="A4999" t="s">
        <v>14421</v>
      </c>
      <c r="B4999" s="1">
        <v>9599065</v>
      </c>
      <c r="C4999" t="s">
        <v>5121</v>
      </c>
      <c r="D4999" t="s">
        <v>173</v>
      </c>
      <c r="E4999" t="s">
        <v>322</v>
      </c>
      <c r="F4999" t="s">
        <v>13</v>
      </c>
      <c r="G4999" s="2">
        <v>535.26650366748163</v>
      </c>
      <c r="H4999" s="2">
        <f>AVERAGEIF(Table1[[#All],[Category]],Table1[[#This Row],[Category]],Table1[[#All],[DiscountOffer]])</f>
        <v>535.26650366747856</v>
      </c>
      <c r="I4999" s="2">
        <v>1250</v>
      </c>
      <c r="J4999" s="2">
        <f>IF(Table1[[#This Row],[Ratings]]&gt;4,Table1[[#This Row],[OriginalPrice (in Rs)]],0)</f>
        <v>1250</v>
      </c>
      <c r="K4999" s="2">
        <f>Table1[[#This Row],[OriginalPrice (in Rs)]]-Table1[[#This Row],[DiscountOffer]]</f>
        <v>714.73349633251837</v>
      </c>
      <c r="L4999" s="2" t="str">
        <f>IF(Table1[[#This Row],[Discount % (In Rs)]]&gt;50%,"High Discount","Low Discount")</f>
        <v>High Discount</v>
      </c>
      <c r="M4999" s="3">
        <f>Table1[[#This Row],[Discount_Price (In Rs.)]]/Table1[[#This Row],[OriginalPrice (in Rs)]]</f>
        <v>0.57178679706601465</v>
      </c>
      <c r="N4999" s="4">
        <v>4.4000000000000004</v>
      </c>
      <c r="O4999">
        <v>362</v>
      </c>
      <c r="P4999" t="s">
        <v>32</v>
      </c>
      <c r="Q4999" t="s">
        <v>14422</v>
      </c>
    </row>
    <row r="5000" spans="1:17" x14ac:dyDescent="0.25">
      <c r="A5000" t="s">
        <v>14464</v>
      </c>
      <c r="B5000" s="1">
        <v>11109296</v>
      </c>
      <c r="C5000" t="s">
        <v>5121</v>
      </c>
      <c r="D5000" t="s">
        <v>173</v>
      </c>
      <c r="E5000" t="s">
        <v>322</v>
      </c>
      <c r="F5000" t="s">
        <v>13</v>
      </c>
      <c r="G5000" s="2">
        <v>535.26650366748163</v>
      </c>
      <c r="H5000" s="2">
        <f>AVERAGEIF(Table1[[#All],[Category]],Table1[[#This Row],[Category]],Table1[[#All],[DiscountOffer]])</f>
        <v>535.26650366747856</v>
      </c>
      <c r="I5000" s="2">
        <v>1250</v>
      </c>
      <c r="J5000" s="2">
        <f>IF(Table1[[#This Row],[Ratings]]&gt;4,Table1[[#This Row],[OriginalPrice (in Rs)]],0)</f>
        <v>0</v>
      </c>
      <c r="K5000" s="2">
        <f>Table1[[#This Row],[OriginalPrice (in Rs)]]-Table1[[#This Row],[DiscountOffer]]</f>
        <v>714.73349633251837</v>
      </c>
      <c r="L5000" s="2" t="str">
        <f>IF(Table1[[#This Row],[Discount % (In Rs)]]&gt;50%,"High Discount","Low Discount")</f>
        <v>High Discount</v>
      </c>
      <c r="M5000" s="3">
        <f>Table1[[#This Row],[Discount_Price (In Rs.)]]/Table1[[#This Row],[OriginalPrice (in Rs)]]</f>
        <v>0.57178679706601465</v>
      </c>
      <c r="N5000" s="4">
        <v>3.8</v>
      </c>
      <c r="O5000">
        <v>361</v>
      </c>
      <c r="P5000" t="s">
        <v>32</v>
      </c>
      <c r="Q5000" t="s">
        <v>14465</v>
      </c>
    </row>
    <row r="5001" spans="1:17" x14ac:dyDescent="0.25">
      <c r="A5001" t="s">
        <v>14576</v>
      </c>
      <c r="B5001" s="1">
        <v>12032660</v>
      </c>
      <c r="C5001" t="s">
        <v>267</v>
      </c>
      <c r="D5001" t="s">
        <v>173</v>
      </c>
      <c r="E5001" t="s">
        <v>322</v>
      </c>
      <c r="F5001" t="s">
        <v>13</v>
      </c>
      <c r="G5001" s="2">
        <v>559</v>
      </c>
      <c r="H5001" s="2">
        <f>AVERAGEIF(Table1[[#All],[Category]],Table1[[#This Row],[Category]],Table1[[#All],[DiscountOffer]])</f>
        <v>535.26650366747856</v>
      </c>
      <c r="I5001" s="2">
        <v>589</v>
      </c>
      <c r="J5001" s="2">
        <f>IF(Table1[[#This Row],[Ratings]]&gt;4,Table1[[#This Row],[OriginalPrice (in Rs)]],0)</f>
        <v>0</v>
      </c>
      <c r="K5001" s="2">
        <f>Table1[[#This Row],[OriginalPrice (in Rs)]]-Table1[[#This Row],[DiscountOffer]]</f>
        <v>30</v>
      </c>
      <c r="L5001" s="2" t="str">
        <f>IF(Table1[[#This Row],[Discount % (In Rs)]]&gt;50%,"High Discount","Low Discount")</f>
        <v>Low Discount</v>
      </c>
      <c r="M5001" s="3">
        <f>Table1[[#This Row],[Discount_Price (In Rs.)]]/Table1[[#This Row],[OriginalPrice (in Rs)]]</f>
        <v>5.0933786078098474E-2</v>
      </c>
      <c r="N5001" s="4">
        <v>3.8</v>
      </c>
      <c r="O5001">
        <v>359</v>
      </c>
      <c r="P5001" t="s">
        <v>20</v>
      </c>
      <c r="Q5001" t="s">
        <v>14577</v>
      </c>
    </row>
    <row r="5002" spans="1:17" x14ac:dyDescent="0.25">
      <c r="A5002" t="s">
        <v>14803</v>
      </c>
      <c r="B5002" s="1">
        <v>12374810</v>
      </c>
      <c r="C5002" t="s">
        <v>446</v>
      </c>
      <c r="D5002" t="s">
        <v>173</v>
      </c>
      <c r="E5002" t="s">
        <v>322</v>
      </c>
      <c r="F5002" t="s">
        <v>13</v>
      </c>
      <c r="G5002" s="2">
        <v>535.26650366748163</v>
      </c>
      <c r="H5002" s="2">
        <f>AVERAGEIF(Table1[[#All],[Category]],Table1[[#This Row],[Category]],Table1[[#All],[DiscountOffer]])</f>
        <v>535.26650366747856</v>
      </c>
      <c r="I5002" s="2">
        <v>299</v>
      </c>
      <c r="J5002" s="2">
        <f>IF(Table1[[#This Row],[Ratings]]&gt;4,Table1[[#This Row],[OriginalPrice (in Rs)]],0)</f>
        <v>0</v>
      </c>
      <c r="K5002" s="2">
        <f>Table1[[#This Row],[OriginalPrice (in Rs)]]-Table1[[#This Row],[DiscountOffer]]</f>
        <v>-236.26650366748163</v>
      </c>
      <c r="L5002" s="2" t="str">
        <f>IF(Table1[[#This Row],[Discount % (In Rs)]]&gt;50%,"High Discount","Low Discount")</f>
        <v>Low Discount</v>
      </c>
      <c r="M5002" s="3">
        <f>Table1[[#This Row],[Discount_Price (In Rs.)]]/Table1[[#This Row],[OriginalPrice (in Rs)]]</f>
        <v>-0.79018897547652722</v>
      </c>
      <c r="N5002" s="4">
        <v>3.9</v>
      </c>
      <c r="O5002">
        <v>355</v>
      </c>
      <c r="P5002" t="s">
        <v>32</v>
      </c>
      <c r="Q5002" t="s">
        <v>14804</v>
      </c>
    </row>
    <row r="5003" spans="1:17" x14ac:dyDescent="0.25">
      <c r="A5003" t="s">
        <v>14844</v>
      </c>
      <c r="B5003" s="1">
        <v>9261327</v>
      </c>
      <c r="C5003" t="s">
        <v>267</v>
      </c>
      <c r="D5003" t="s">
        <v>173</v>
      </c>
      <c r="E5003" t="s">
        <v>322</v>
      </c>
      <c r="F5003" t="s">
        <v>13</v>
      </c>
      <c r="G5003" s="2">
        <v>539</v>
      </c>
      <c r="H5003" s="2">
        <f>AVERAGEIF(Table1[[#All],[Category]],Table1[[#This Row],[Category]],Table1[[#All],[DiscountOffer]])</f>
        <v>535.26650366747856</v>
      </c>
      <c r="I5003" s="2">
        <v>568</v>
      </c>
      <c r="J5003" s="2">
        <f>IF(Table1[[#This Row],[Ratings]]&gt;4,Table1[[#This Row],[OriginalPrice (in Rs)]],0)</f>
        <v>568</v>
      </c>
      <c r="K5003" s="2">
        <f>Table1[[#This Row],[OriginalPrice (in Rs)]]-Table1[[#This Row],[DiscountOffer]]</f>
        <v>29</v>
      </c>
      <c r="L5003" s="2" t="str">
        <f>IF(Table1[[#This Row],[Discount % (In Rs)]]&gt;50%,"High Discount","Low Discount")</f>
        <v>Low Discount</v>
      </c>
      <c r="M5003" s="3">
        <f>Table1[[#This Row],[Discount_Price (In Rs.)]]/Table1[[#This Row],[OriginalPrice (in Rs)]]</f>
        <v>5.1056338028169015E-2</v>
      </c>
      <c r="N5003" s="4">
        <v>4.2</v>
      </c>
      <c r="O5003">
        <v>354</v>
      </c>
      <c r="P5003" t="s">
        <v>20</v>
      </c>
      <c r="Q5003" t="s">
        <v>14845</v>
      </c>
    </row>
    <row r="5004" spans="1:17" x14ac:dyDescent="0.25">
      <c r="A5004" t="s">
        <v>14883</v>
      </c>
      <c r="B5004" s="1">
        <v>11217416</v>
      </c>
      <c r="C5004" t="s">
        <v>1037</v>
      </c>
      <c r="D5004" t="s">
        <v>173</v>
      </c>
      <c r="E5004" t="s">
        <v>322</v>
      </c>
      <c r="F5004" t="s">
        <v>13</v>
      </c>
      <c r="G5004" s="2">
        <v>510</v>
      </c>
      <c r="H5004" s="2">
        <f>AVERAGEIF(Table1[[#All],[Category]],Table1[[#This Row],[Category]],Table1[[#All],[DiscountOffer]])</f>
        <v>535.26650366747856</v>
      </c>
      <c r="I5004" s="2">
        <v>648</v>
      </c>
      <c r="J5004" s="2">
        <f>IF(Table1[[#This Row],[Ratings]]&gt;4,Table1[[#This Row],[OriginalPrice (in Rs)]],0)</f>
        <v>648</v>
      </c>
      <c r="K5004" s="2">
        <f>Table1[[#This Row],[OriginalPrice (in Rs)]]-Table1[[#This Row],[DiscountOffer]]</f>
        <v>138</v>
      </c>
      <c r="L5004" s="2" t="str">
        <f>IF(Table1[[#This Row],[Discount % (In Rs)]]&gt;50%,"High Discount","Low Discount")</f>
        <v>Low Discount</v>
      </c>
      <c r="M5004" s="3">
        <f>Table1[[#This Row],[Discount_Price (In Rs.)]]/Table1[[#This Row],[OriginalPrice (in Rs)]]</f>
        <v>0.21296296296296297</v>
      </c>
      <c r="N5004" s="4">
        <v>4.2</v>
      </c>
      <c r="O5004">
        <v>353</v>
      </c>
      <c r="P5004" t="s">
        <v>32</v>
      </c>
      <c r="Q5004" t="s">
        <v>14884</v>
      </c>
    </row>
    <row r="5005" spans="1:17" x14ac:dyDescent="0.25">
      <c r="A5005" t="s">
        <v>15058</v>
      </c>
      <c r="B5005" s="1">
        <v>6968551</v>
      </c>
      <c r="C5005" t="s">
        <v>3419</v>
      </c>
      <c r="D5005" t="s">
        <v>173</v>
      </c>
      <c r="E5005" t="s">
        <v>322</v>
      </c>
      <c r="F5005" t="s">
        <v>13</v>
      </c>
      <c r="G5005" s="2">
        <v>535.26650366748163</v>
      </c>
      <c r="H5005" s="2">
        <f>AVERAGEIF(Table1[[#All],[Category]],Table1[[#This Row],[Category]],Table1[[#All],[DiscountOffer]])</f>
        <v>535.26650366747856</v>
      </c>
      <c r="I5005" s="2">
        <v>279</v>
      </c>
      <c r="J5005" s="2">
        <f>IF(Table1[[#This Row],[Ratings]]&gt;4,Table1[[#This Row],[OriginalPrice (in Rs)]],0)</f>
        <v>279</v>
      </c>
      <c r="K5005" s="2">
        <f>Table1[[#This Row],[OriginalPrice (in Rs)]]-Table1[[#This Row],[DiscountOffer]]</f>
        <v>-256.26650366748163</v>
      </c>
      <c r="L5005" s="2" t="str">
        <f>IF(Table1[[#This Row],[Discount % (In Rs)]]&gt;50%,"High Discount","Low Discount")</f>
        <v>Low Discount</v>
      </c>
      <c r="M5005" s="3">
        <f>Table1[[#This Row],[Discount_Price (In Rs.)]]/Table1[[#This Row],[OriginalPrice (in Rs)]]</f>
        <v>-0.91851793429204887</v>
      </c>
      <c r="N5005" s="4">
        <v>4.3</v>
      </c>
      <c r="O5005">
        <v>350</v>
      </c>
      <c r="P5005" t="s">
        <v>324</v>
      </c>
      <c r="Q5005" t="s">
        <v>15059</v>
      </c>
    </row>
    <row r="5006" spans="1:17" x14ac:dyDescent="0.25">
      <c r="A5006" t="s">
        <v>15492</v>
      </c>
      <c r="B5006" s="1">
        <v>11863526</v>
      </c>
      <c r="C5006" t="s">
        <v>321</v>
      </c>
      <c r="D5006" t="s">
        <v>173</v>
      </c>
      <c r="E5006" t="s">
        <v>322</v>
      </c>
      <c r="F5006" t="s">
        <v>13</v>
      </c>
      <c r="G5006" s="2">
        <v>535.26650366748163</v>
      </c>
      <c r="H5006" s="2">
        <f>AVERAGEIF(Table1[[#All],[Category]],Table1[[#This Row],[Category]],Table1[[#All],[DiscountOffer]])</f>
        <v>535.26650366747856</v>
      </c>
      <c r="I5006" s="2">
        <v>599</v>
      </c>
      <c r="J5006" s="2">
        <f>IF(Table1[[#This Row],[Ratings]]&gt;4,Table1[[#This Row],[OriginalPrice (in Rs)]],0)</f>
        <v>599</v>
      </c>
      <c r="K5006" s="2">
        <f>Table1[[#This Row],[OriginalPrice (in Rs)]]-Table1[[#This Row],[DiscountOffer]]</f>
        <v>63.733496332518371</v>
      </c>
      <c r="L5006" s="2" t="str">
        <f>IF(Table1[[#This Row],[Discount % (In Rs)]]&gt;50%,"High Discount","Low Discount")</f>
        <v>Low Discount</v>
      </c>
      <c r="M5006" s="3">
        <f>Table1[[#This Row],[Discount_Price (In Rs.)]]/Table1[[#This Row],[OriginalPrice (in Rs)]]</f>
        <v>0.10639982693241798</v>
      </c>
      <c r="N5006" s="4">
        <v>4.4000000000000004</v>
      </c>
      <c r="O5006">
        <v>343</v>
      </c>
      <c r="P5006" t="s">
        <v>324</v>
      </c>
      <c r="Q5006" t="s">
        <v>15493</v>
      </c>
    </row>
    <row r="5007" spans="1:17" x14ac:dyDescent="0.25">
      <c r="A5007" t="s">
        <v>15494</v>
      </c>
      <c r="B5007" s="1">
        <v>13347028</v>
      </c>
      <c r="C5007" t="s">
        <v>321</v>
      </c>
      <c r="D5007" t="s">
        <v>173</v>
      </c>
      <c r="E5007" t="s">
        <v>322</v>
      </c>
      <c r="F5007" t="s">
        <v>13</v>
      </c>
      <c r="G5007" s="2">
        <v>535.26650366748163</v>
      </c>
      <c r="H5007" s="2">
        <f>AVERAGEIF(Table1[[#All],[Category]],Table1[[#This Row],[Category]],Table1[[#All],[DiscountOffer]])</f>
        <v>535.26650366747856</v>
      </c>
      <c r="I5007" s="2">
        <v>568</v>
      </c>
      <c r="J5007" s="2">
        <f>IF(Table1[[#This Row],[Ratings]]&gt;4,Table1[[#This Row],[OriginalPrice (in Rs)]],0)</f>
        <v>568</v>
      </c>
      <c r="K5007" s="2">
        <f>Table1[[#This Row],[OriginalPrice (in Rs)]]-Table1[[#This Row],[DiscountOffer]]</f>
        <v>32.733496332518371</v>
      </c>
      <c r="L5007" s="2" t="str">
        <f>IF(Table1[[#This Row],[Discount % (In Rs)]]&gt;50%,"High Discount","Low Discount")</f>
        <v>Low Discount</v>
      </c>
      <c r="M5007" s="3">
        <f>Table1[[#This Row],[Discount_Price (In Rs.)]]/Table1[[#This Row],[OriginalPrice (in Rs)]]</f>
        <v>5.7629394951616848E-2</v>
      </c>
      <c r="N5007" s="4">
        <v>4.2</v>
      </c>
      <c r="O5007">
        <v>343</v>
      </c>
      <c r="P5007" t="s">
        <v>324</v>
      </c>
      <c r="Q5007" t="s">
        <v>15495</v>
      </c>
    </row>
    <row r="5008" spans="1:17" x14ac:dyDescent="0.25">
      <c r="A5008" t="s">
        <v>15496</v>
      </c>
      <c r="B5008" s="1">
        <v>18031084</v>
      </c>
      <c r="C5008" t="s">
        <v>267</v>
      </c>
      <c r="D5008" t="s">
        <v>173</v>
      </c>
      <c r="E5008" t="s">
        <v>322</v>
      </c>
      <c r="F5008" t="s">
        <v>13</v>
      </c>
      <c r="G5008" s="2">
        <v>535.26650366748163</v>
      </c>
      <c r="H5008" s="2">
        <f>AVERAGEIF(Table1[[#All],[Category]],Table1[[#This Row],[Category]],Table1[[#All],[DiscountOffer]])</f>
        <v>535.26650366747856</v>
      </c>
      <c r="I5008" s="2">
        <v>996</v>
      </c>
      <c r="J5008" s="2">
        <f>IF(Table1[[#This Row],[Ratings]]&gt;4,Table1[[#This Row],[OriginalPrice (in Rs)]],0)</f>
        <v>996</v>
      </c>
      <c r="K5008" s="2">
        <f>Table1[[#This Row],[OriginalPrice (in Rs)]]-Table1[[#This Row],[DiscountOffer]]</f>
        <v>460.73349633251837</v>
      </c>
      <c r="L5008" s="2" t="str">
        <f>IF(Table1[[#This Row],[Discount % (In Rs)]]&gt;50%,"High Discount","Low Discount")</f>
        <v>Low Discount</v>
      </c>
      <c r="M5008" s="3">
        <f>Table1[[#This Row],[Discount_Price (In Rs.)]]/Table1[[#This Row],[OriginalPrice (in Rs)]]</f>
        <v>0.46258383165915501</v>
      </c>
      <c r="N5008" s="4">
        <v>4.2</v>
      </c>
      <c r="O5008">
        <v>343</v>
      </c>
      <c r="P5008" t="s">
        <v>20</v>
      </c>
      <c r="Q5008" t="s">
        <v>15497</v>
      </c>
    </row>
    <row r="5009" spans="1:17" x14ac:dyDescent="0.25">
      <c r="A5009" t="s">
        <v>15825</v>
      </c>
      <c r="B5009" s="1">
        <v>11863578</v>
      </c>
      <c r="C5009" t="s">
        <v>321</v>
      </c>
      <c r="D5009" t="s">
        <v>173</v>
      </c>
      <c r="E5009" t="s">
        <v>322</v>
      </c>
      <c r="F5009" t="s">
        <v>13</v>
      </c>
      <c r="G5009" s="2">
        <v>535.26650366748163</v>
      </c>
      <c r="H5009" s="2">
        <f>AVERAGEIF(Table1[[#All],[Category]],Table1[[#This Row],[Category]],Table1[[#All],[DiscountOffer]])</f>
        <v>535.26650366747856</v>
      </c>
      <c r="I5009" s="2">
        <v>549</v>
      </c>
      <c r="J5009" s="2">
        <f>IF(Table1[[#This Row],[Ratings]]&gt;4,Table1[[#This Row],[OriginalPrice (in Rs)]],0)</f>
        <v>549</v>
      </c>
      <c r="K5009" s="2">
        <f>Table1[[#This Row],[OriginalPrice (in Rs)]]-Table1[[#This Row],[DiscountOffer]]</f>
        <v>13.733496332518371</v>
      </c>
      <c r="L5009" s="2" t="str">
        <f>IF(Table1[[#This Row],[Discount % (In Rs)]]&gt;50%,"High Discount","Low Discount")</f>
        <v>Low Discount</v>
      </c>
      <c r="M5009" s="3">
        <f>Table1[[#This Row],[Discount_Price (In Rs.)]]/Table1[[#This Row],[OriginalPrice (in Rs)]]</f>
        <v>2.501547601551616E-2</v>
      </c>
      <c r="N5009" s="4">
        <v>4.5999999999999996</v>
      </c>
      <c r="O5009">
        <v>338</v>
      </c>
      <c r="P5009" t="s">
        <v>324</v>
      </c>
      <c r="Q5009" t="s">
        <v>15826</v>
      </c>
    </row>
    <row r="5010" spans="1:17" x14ac:dyDescent="0.25">
      <c r="A5010" t="s">
        <v>16112</v>
      </c>
      <c r="B5010" s="1">
        <v>18031098</v>
      </c>
      <c r="C5010" t="s">
        <v>267</v>
      </c>
      <c r="D5010" t="s">
        <v>173</v>
      </c>
      <c r="E5010" t="s">
        <v>322</v>
      </c>
      <c r="F5010" t="s">
        <v>13</v>
      </c>
      <c r="G5010" s="2">
        <v>535.26650366748163</v>
      </c>
      <c r="H5010" s="2">
        <f>AVERAGEIF(Table1[[#All],[Category]],Table1[[#This Row],[Category]],Table1[[#All],[DiscountOffer]])</f>
        <v>535.26650366747856</v>
      </c>
      <c r="I5010" s="2">
        <v>1196</v>
      </c>
      <c r="J5010" s="2">
        <f>IF(Table1[[#This Row],[Ratings]]&gt;4,Table1[[#This Row],[OriginalPrice (in Rs)]],0)</f>
        <v>1196</v>
      </c>
      <c r="K5010" s="2">
        <f>Table1[[#This Row],[OriginalPrice (in Rs)]]-Table1[[#This Row],[DiscountOffer]]</f>
        <v>660.73349633251837</v>
      </c>
      <c r="L5010" s="2" t="str">
        <f>IF(Table1[[#This Row],[Discount % (In Rs)]]&gt;50%,"High Discount","Low Discount")</f>
        <v>High Discount</v>
      </c>
      <c r="M5010" s="3">
        <f>Table1[[#This Row],[Discount_Price (In Rs.)]]/Table1[[#This Row],[OriginalPrice (in Rs)]]</f>
        <v>0.55245275613086819</v>
      </c>
      <c r="N5010" s="4">
        <v>4.0999999999999996</v>
      </c>
      <c r="O5010">
        <v>333</v>
      </c>
      <c r="P5010" t="s">
        <v>20</v>
      </c>
      <c r="Q5010" t="s">
        <v>10768</v>
      </c>
    </row>
    <row r="5011" spans="1:17" x14ac:dyDescent="0.25">
      <c r="A5011" t="s">
        <v>16375</v>
      </c>
      <c r="B5011" s="1">
        <v>11444750</v>
      </c>
      <c r="C5011" t="s">
        <v>321</v>
      </c>
      <c r="D5011" t="s">
        <v>173</v>
      </c>
      <c r="E5011" t="s">
        <v>322</v>
      </c>
      <c r="F5011" t="s">
        <v>13</v>
      </c>
      <c r="G5011" s="2">
        <v>535.26650366748163</v>
      </c>
      <c r="H5011" s="2">
        <f>AVERAGEIF(Table1[[#All],[Category]],Table1[[#This Row],[Category]],Table1[[#All],[DiscountOffer]])</f>
        <v>535.26650366747856</v>
      </c>
      <c r="I5011" s="2">
        <v>399</v>
      </c>
      <c r="J5011" s="2">
        <f>IF(Table1[[#This Row],[Ratings]]&gt;4,Table1[[#This Row],[OriginalPrice (in Rs)]],0)</f>
        <v>399</v>
      </c>
      <c r="K5011" s="2">
        <f>Table1[[#This Row],[OriginalPrice (in Rs)]]-Table1[[#This Row],[DiscountOffer]]</f>
        <v>-136.26650366748163</v>
      </c>
      <c r="L5011" s="2" t="str">
        <f>IF(Table1[[#This Row],[Discount % (In Rs)]]&gt;50%,"High Discount","Low Discount")</f>
        <v>Low Discount</v>
      </c>
      <c r="M5011" s="3">
        <f>Table1[[#This Row],[Discount_Price (In Rs.)]]/Table1[[#This Row],[OriginalPrice (in Rs)]]</f>
        <v>-0.34152005931699658</v>
      </c>
      <c r="N5011" s="4">
        <v>4.4000000000000004</v>
      </c>
      <c r="O5011">
        <v>329</v>
      </c>
      <c r="P5011" t="s">
        <v>324</v>
      </c>
      <c r="Q5011" t="s">
        <v>16376</v>
      </c>
    </row>
    <row r="5012" spans="1:17" x14ac:dyDescent="0.25">
      <c r="A5012" t="s">
        <v>16518</v>
      </c>
      <c r="B5012" s="1">
        <v>10248049</v>
      </c>
      <c r="C5012" t="s">
        <v>745</v>
      </c>
      <c r="D5012" t="s">
        <v>173</v>
      </c>
      <c r="E5012" t="s">
        <v>322</v>
      </c>
      <c r="F5012" t="s">
        <v>13</v>
      </c>
      <c r="G5012" s="2">
        <v>568</v>
      </c>
      <c r="H5012" s="2">
        <f>AVERAGEIF(Table1[[#All],[Category]],Table1[[#This Row],[Category]],Table1[[#All],[DiscountOffer]])</f>
        <v>535.26650366747856</v>
      </c>
      <c r="I5012" s="2">
        <v>598</v>
      </c>
      <c r="J5012" s="2">
        <f>IF(Table1[[#This Row],[Ratings]]&gt;4,Table1[[#This Row],[OriginalPrice (in Rs)]],0)</f>
        <v>598</v>
      </c>
      <c r="K5012" s="2">
        <f>Table1[[#This Row],[OriginalPrice (in Rs)]]-Table1[[#This Row],[DiscountOffer]]</f>
        <v>30</v>
      </c>
      <c r="L5012" s="2" t="str">
        <f>IF(Table1[[#This Row],[Discount % (In Rs)]]&gt;50%,"High Discount","Low Discount")</f>
        <v>Low Discount</v>
      </c>
      <c r="M5012" s="3">
        <f>Table1[[#This Row],[Discount_Price (In Rs.)]]/Table1[[#This Row],[OriginalPrice (in Rs)]]</f>
        <v>5.016722408026756E-2</v>
      </c>
      <c r="N5012" s="4">
        <v>4.3</v>
      </c>
      <c r="O5012">
        <v>327</v>
      </c>
      <c r="P5012" t="s">
        <v>324</v>
      </c>
      <c r="Q5012" t="s">
        <v>16519</v>
      </c>
    </row>
    <row r="5013" spans="1:17" x14ac:dyDescent="0.25">
      <c r="A5013" t="s">
        <v>16689</v>
      </c>
      <c r="B5013" s="1">
        <v>11422050</v>
      </c>
      <c r="C5013" t="s">
        <v>321</v>
      </c>
      <c r="D5013" t="s">
        <v>173</v>
      </c>
      <c r="E5013" t="s">
        <v>322</v>
      </c>
      <c r="F5013" t="s">
        <v>13</v>
      </c>
      <c r="G5013" s="2">
        <v>535.26650366748163</v>
      </c>
      <c r="H5013" s="2">
        <f>AVERAGEIF(Table1[[#All],[Category]],Table1[[#This Row],[Category]],Table1[[#All],[DiscountOffer]])</f>
        <v>535.26650366747856</v>
      </c>
      <c r="I5013" s="2">
        <v>299</v>
      </c>
      <c r="J5013" s="2">
        <f>IF(Table1[[#This Row],[Ratings]]&gt;4,Table1[[#This Row],[OriginalPrice (in Rs)]],0)</f>
        <v>0</v>
      </c>
      <c r="K5013" s="2">
        <f>Table1[[#This Row],[OriginalPrice (in Rs)]]-Table1[[#This Row],[DiscountOffer]]</f>
        <v>-236.26650366748163</v>
      </c>
      <c r="L5013" s="2" t="str">
        <f>IF(Table1[[#This Row],[Discount % (In Rs)]]&gt;50%,"High Discount","Low Discount")</f>
        <v>Low Discount</v>
      </c>
      <c r="M5013" s="3">
        <f>Table1[[#This Row],[Discount_Price (In Rs.)]]/Table1[[#This Row],[OriginalPrice (in Rs)]]</f>
        <v>-0.79018897547652722</v>
      </c>
      <c r="N5013" s="4">
        <v>4</v>
      </c>
      <c r="O5013">
        <v>324</v>
      </c>
      <c r="P5013" t="s">
        <v>324</v>
      </c>
      <c r="Q5013" t="s">
        <v>16690</v>
      </c>
    </row>
    <row r="5014" spans="1:17" x14ac:dyDescent="0.25">
      <c r="A5014" t="s">
        <v>16907</v>
      </c>
      <c r="B5014" s="1">
        <v>9917817</v>
      </c>
      <c r="C5014" t="s">
        <v>745</v>
      </c>
      <c r="D5014" t="s">
        <v>173</v>
      </c>
      <c r="E5014" t="s">
        <v>322</v>
      </c>
      <c r="F5014" t="s">
        <v>13</v>
      </c>
      <c r="G5014" s="2">
        <v>535.26650366748163</v>
      </c>
      <c r="H5014" s="2">
        <f>AVERAGEIF(Table1[[#All],[Category]],Table1[[#This Row],[Category]],Table1[[#All],[DiscountOffer]])</f>
        <v>535.26650366747856</v>
      </c>
      <c r="I5014" s="2">
        <v>419</v>
      </c>
      <c r="J5014" s="2">
        <f>IF(Table1[[#This Row],[Ratings]]&gt;4,Table1[[#This Row],[OriginalPrice (in Rs)]],0)</f>
        <v>419</v>
      </c>
      <c r="K5014" s="2">
        <f>Table1[[#This Row],[OriginalPrice (in Rs)]]-Table1[[#This Row],[DiscountOffer]]</f>
        <v>-116.26650366748163</v>
      </c>
      <c r="L5014" s="2" t="str">
        <f>IF(Table1[[#This Row],[Discount % (In Rs)]]&gt;50%,"High Discount","Low Discount")</f>
        <v>Low Discount</v>
      </c>
      <c r="M5014" s="3">
        <f>Table1[[#This Row],[Discount_Price (In Rs.)]]/Table1[[#This Row],[OriginalPrice (in Rs)]]</f>
        <v>-0.27748568894387021</v>
      </c>
      <c r="N5014" s="4">
        <v>4.2</v>
      </c>
      <c r="O5014">
        <v>320</v>
      </c>
      <c r="P5014" t="s">
        <v>324</v>
      </c>
      <c r="Q5014" t="s">
        <v>16908</v>
      </c>
    </row>
    <row r="5015" spans="1:17" x14ac:dyDescent="0.25">
      <c r="A5015" t="s">
        <v>17088</v>
      </c>
      <c r="B5015" s="1">
        <v>1724834</v>
      </c>
      <c r="C5015" t="s">
        <v>6442</v>
      </c>
      <c r="D5015" t="s">
        <v>173</v>
      </c>
      <c r="E5015" t="s">
        <v>322</v>
      </c>
      <c r="F5015" t="s">
        <v>13</v>
      </c>
      <c r="G5015" s="2">
        <v>525</v>
      </c>
      <c r="H5015" s="2">
        <f>AVERAGEIF(Table1[[#All],[Category]],Table1[[#This Row],[Category]],Table1[[#All],[DiscountOffer]])</f>
        <v>535.26650366747856</v>
      </c>
      <c r="I5015" s="2">
        <v>657</v>
      </c>
      <c r="J5015" s="2">
        <f>IF(Table1[[#This Row],[Ratings]]&gt;4,Table1[[#This Row],[OriginalPrice (in Rs)]],0)</f>
        <v>657</v>
      </c>
      <c r="K5015" s="2">
        <f>Table1[[#This Row],[OriginalPrice (in Rs)]]-Table1[[#This Row],[DiscountOffer]]</f>
        <v>132</v>
      </c>
      <c r="L5015" s="2" t="str">
        <f>IF(Table1[[#This Row],[Discount % (In Rs)]]&gt;50%,"High Discount","Low Discount")</f>
        <v>Low Discount</v>
      </c>
      <c r="M5015" s="3">
        <f>Table1[[#This Row],[Discount_Price (In Rs.)]]/Table1[[#This Row],[OriginalPrice (in Rs)]]</f>
        <v>0.20091324200913241</v>
      </c>
      <c r="N5015" s="4">
        <v>4.4000000000000004</v>
      </c>
      <c r="O5015">
        <v>317</v>
      </c>
      <c r="P5015" t="s">
        <v>32</v>
      </c>
      <c r="Q5015" t="s">
        <v>17089</v>
      </c>
    </row>
    <row r="5016" spans="1:17" x14ac:dyDescent="0.25">
      <c r="A5016" t="s">
        <v>17211</v>
      </c>
      <c r="B5016" s="1">
        <v>10647472</v>
      </c>
      <c r="C5016" t="s">
        <v>321</v>
      </c>
      <c r="D5016" t="s">
        <v>173</v>
      </c>
      <c r="E5016" t="s">
        <v>322</v>
      </c>
      <c r="F5016" t="s">
        <v>13</v>
      </c>
      <c r="G5016" s="2">
        <v>535.26650366748163</v>
      </c>
      <c r="H5016" s="2">
        <f>AVERAGEIF(Table1[[#All],[Category]],Table1[[#This Row],[Category]],Table1[[#All],[DiscountOffer]])</f>
        <v>535.26650366747856</v>
      </c>
      <c r="I5016" s="2">
        <v>429</v>
      </c>
      <c r="J5016" s="2">
        <f>IF(Table1[[#This Row],[Ratings]]&gt;4,Table1[[#This Row],[OriginalPrice (in Rs)]],0)</f>
        <v>0</v>
      </c>
      <c r="K5016" s="2">
        <f>Table1[[#This Row],[OriginalPrice (in Rs)]]-Table1[[#This Row],[DiscountOffer]]</f>
        <v>-106.26650366748163</v>
      </c>
      <c r="L5016" s="2" t="str">
        <f>IF(Table1[[#This Row],[Discount % (In Rs)]]&gt;50%,"High Discount","Low Discount")</f>
        <v>Low Discount</v>
      </c>
      <c r="M5016" s="3">
        <f>Table1[[#This Row],[Discount_Price (In Rs.)]]/Table1[[#This Row],[OriginalPrice (in Rs)]]</f>
        <v>-0.24770746775636743</v>
      </c>
      <c r="N5016" s="4">
        <v>3.6</v>
      </c>
      <c r="O5016">
        <v>315</v>
      </c>
      <c r="P5016" t="s">
        <v>17213</v>
      </c>
      <c r="Q5016" t="s">
        <v>17212</v>
      </c>
    </row>
    <row r="5017" spans="1:17" x14ac:dyDescent="0.25">
      <c r="A5017" t="s">
        <v>17611</v>
      </c>
      <c r="B5017" s="1">
        <v>13707874</v>
      </c>
      <c r="C5017" t="s">
        <v>5121</v>
      </c>
      <c r="D5017" t="s">
        <v>173</v>
      </c>
      <c r="E5017" t="s">
        <v>322</v>
      </c>
      <c r="F5017" t="s">
        <v>13</v>
      </c>
      <c r="G5017" s="2">
        <v>649</v>
      </c>
      <c r="H5017" s="2">
        <f>AVERAGEIF(Table1[[#All],[Category]],Table1[[#This Row],[Category]],Table1[[#All],[DiscountOffer]])</f>
        <v>535.26650366747856</v>
      </c>
      <c r="I5017" s="2">
        <v>730</v>
      </c>
      <c r="J5017" s="2">
        <f>IF(Table1[[#This Row],[Ratings]]&gt;4,Table1[[#This Row],[OriginalPrice (in Rs)]],0)</f>
        <v>730</v>
      </c>
      <c r="K5017" s="2">
        <f>Table1[[#This Row],[OriginalPrice (in Rs)]]-Table1[[#This Row],[DiscountOffer]]</f>
        <v>81</v>
      </c>
      <c r="L5017" s="2" t="str">
        <f>IF(Table1[[#This Row],[Discount % (In Rs)]]&gt;50%,"High Discount","Low Discount")</f>
        <v>Low Discount</v>
      </c>
      <c r="M5017" s="3">
        <f>Table1[[#This Row],[Discount_Price (In Rs.)]]/Table1[[#This Row],[OriginalPrice (in Rs)]]</f>
        <v>0.11095890410958904</v>
      </c>
      <c r="N5017" s="4">
        <v>4.4000000000000004</v>
      </c>
      <c r="O5017">
        <v>309</v>
      </c>
      <c r="P5017" t="s">
        <v>32</v>
      </c>
      <c r="Q5017" t="s">
        <v>17612</v>
      </c>
    </row>
    <row r="5018" spans="1:17" x14ac:dyDescent="0.25">
      <c r="A5018" t="s">
        <v>17755</v>
      </c>
      <c r="B5018" s="1">
        <v>11572110</v>
      </c>
      <c r="C5018" t="s">
        <v>10</v>
      </c>
      <c r="D5018" t="s">
        <v>173</v>
      </c>
      <c r="E5018" t="s">
        <v>322</v>
      </c>
      <c r="F5018" t="s">
        <v>13</v>
      </c>
      <c r="G5018" s="2">
        <v>494</v>
      </c>
      <c r="H5018" s="2">
        <f>AVERAGEIF(Table1[[#All],[Category]],Table1[[#This Row],[Category]],Table1[[#All],[DiscountOffer]])</f>
        <v>535.26650366747856</v>
      </c>
      <c r="I5018" s="2">
        <v>1099</v>
      </c>
      <c r="J5018" s="2">
        <f>IF(Table1[[#This Row],[Ratings]]&gt;4,Table1[[#This Row],[OriginalPrice (in Rs)]],0)</f>
        <v>1099</v>
      </c>
      <c r="K5018" s="2">
        <f>Table1[[#This Row],[OriginalPrice (in Rs)]]-Table1[[#This Row],[DiscountOffer]]</f>
        <v>605</v>
      </c>
      <c r="L5018" s="2" t="str">
        <f>IF(Table1[[#This Row],[Discount % (In Rs)]]&gt;50%,"High Discount","Low Discount")</f>
        <v>High Discount</v>
      </c>
      <c r="M5018" s="3">
        <f>Table1[[#This Row],[Discount_Price (In Rs.)]]/Table1[[#This Row],[OriginalPrice (in Rs)]]</f>
        <v>0.55050045495905364</v>
      </c>
      <c r="N5018" s="4">
        <v>4.0999999999999996</v>
      </c>
      <c r="O5018">
        <v>307</v>
      </c>
      <c r="P5018" t="s">
        <v>20</v>
      </c>
      <c r="Q5018" t="s">
        <v>17756</v>
      </c>
    </row>
    <row r="5019" spans="1:17" x14ac:dyDescent="0.25">
      <c r="A5019" t="s">
        <v>17757</v>
      </c>
      <c r="B5019" s="1">
        <v>18031490</v>
      </c>
      <c r="C5019" t="s">
        <v>745</v>
      </c>
      <c r="D5019" t="s">
        <v>173</v>
      </c>
      <c r="E5019" t="s">
        <v>322</v>
      </c>
      <c r="F5019" t="s">
        <v>13</v>
      </c>
      <c r="G5019" s="2">
        <v>535.26650366748163</v>
      </c>
      <c r="H5019" s="2">
        <f>AVERAGEIF(Table1[[#All],[Category]],Table1[[#This Row],[Category]],Table1[[#All],[DiscountOffer]])</f>
        <v>535.26650366747856</v>
      </c>
      <c r="I5019" s="2">
        <v>1116</v>
      </c>
      <c r="J5019" s="2">
        <f>IF(Table1[[#This Row],[Ratings]]&gt;4,Table1[[#This Row],[OriginalPrice (in Rs)]],0)</f>
        <v>1116</v>
      </c>
      <c r="K5019" s="2">
        <f>Table1[[#This Row],[OriginalPrice (in Rs)]]-Table1[[#This Row],[DiscountOffer]]</f>
        <v>580.73349633251837</v>
      </c>
      <c r="L5019" s="2" t="str">
        <f>IF(Table1[[#This Row],[Discount % (In Rs)]]&gt;50%,"High Discount","Low Discount")</f>
        <v>High Discount</v>
      </c>
      <c r="M5019" s="3">
        <f>Table1[[#This Row],[Discount_Price (In Rs.)]]/Table1[[#This Row],[OriginalPrice (in Rs)]]</f>
        <v>0.52037051642698784</v>
      </c>
      <c r="N5019" s="4">
        <v>4.3</v>
      </c>
      <c r="O5019">
        <v>307</v>
      </c>
      <c r="P5019" t="s">
        <v>32</v>
      </c>
      <c r="Q5019" t="s">
        <v>17758</v>
      </c>
    </row>
    <row r="5020" spans="1:17" x14ac:dyDescent="0.25">
      <c r="A5020" t="s">
        <v>18228</v>
      </c>
      <c r="B5020" s="1">
        <v>12032658</v>
      </c>
      <c r="C5020" t="s">
        <v>267</v>
      </c>
      <c r="D5020" t="s">
        <v>173</v>
      </c>
      <c r="E5020" t="s">
        <v>322</v>
      </c>
      <c r="F5020" t="s">
        <v>13</v>
      </c>
      <c r="G5020" s="2">
        <v>473</v>
      </c>
      <c r="H5020" s="2">
        <f>AVERAGEIF(Table1[[#All],[Category]],Table1[[#This Row],[Category]],Table1[[#All],[DiscountOffer]])</f>
        <v>535.26650366747856</v>
      </c>
      <c r="I5020" s="2">
        <v>498</v>
      </c>
      <c r="J5020" s="2">
        <f>IF(Table1[[#This Row],[Ratings]]&gt;4,Table1[[#This Row],[OriginalPrice (in Rs)]],0)</f>
        <v>498</v>
      </c>
      <c r="K5020" s="2">
        <f>Table1[[#This Row],[OriginalPrice (in Rs)]]-Table1[[#This Row],[DiscountOffer]]</f>
        <v>25</v>
      </c>
      <c r="L5020" s="2" t="str">
        <f>IF(Table1[[#This Row],[Discount % (In Rs)]]&gt;50%,"High Discount","Low Discount")</f>
        <v>Low Discount</v>
      </c>
      <c r="M5020" s="3">
        <f>Table1[[#This Row],[Discount_Price (In Rs.)]]/Table1[[#This Row],[OriginalPrice (in Rs)]]</f>
        <v>5.0200803212851405E-2</v>
      </c>
      <c r="N5020" s="4">
        <v>4.4000000000000004</v>
      </c>
      <c r="O5020">
        <v>300</v>
      </c>
      <c r="P5020" t="s">
        <v>20</v>
      </c>
      <c r="Q5020" t="s">
        <v>18229</v>
      </c>
    </row>
    <row r="5021" spans="1:17" x14ac:dyDescent="0.25">
      <c r="A5021" t="s">
        <v>18372</v>
      </c>
      <c r="B5021" s="1">
        <v>13682894</v>
      </c>
      <c r="C5021" t="s">
        <v>921</v>
      </c>
      <c r="D5021" t="s">
        <v>173</v>
      </c>
      <c r="E5021" t="s">
        <v>322</v>
      </c>
      <c r="F5021" t="s">
        <v>13</v>
      </c>
      <c r="G5021" s="2">
        <v>535.26650366748163</v>
      </c>
      <c r="H5021" s="2">
        <f>AVERAGEIF(Table1[[#All],[Category]],Table1[[#This Row],[Category]],Table1[[#All],[DiscountOffer]])</f>
        <v>535.26650366747856</v>
      </c>
      <c r="I5021" s="2">
        <v>269</v>
      </c>
      <c r="J5021" s="2">
        <f>IF(Table1[[#This Row],[Ratings]]&gt;4,Table1[[#This Row],[OriginalPrice (in Rs)]],0)</f>
        <v>269</v>
      </c>
      <c r="K5021" s="2">
        <f>Table1[[#This Row],[OriginalPrice (in Rs)]]-Table1[[#This Row],[DiscountOffer]]</f>
        <v>-266.26650366748163</v>
      </c>
      <c r="L5021" s="2" t="str">
        <f>IF(Table1[[#This Row],[Discount % (In Rs)]]&gt;50%,"High Discount","Low Discount")</f>
        <v>Low Discount</v>
      </c>
      <c r="M5021" s="3">
        <f>Table1[[#This Row],[Discount_Price (In Rs.)]]/Table1[[#This Row],[OriginalPrice (in Rs)]]</f>
        <v>-0.98983830359658598</v>
      </c>
      <c r="N5021" s="4">
        <v>4.3</v>
      </c>
      <c r="O5021">
        <v>298</v>
      </c>
      <c r="P5021" t="s">
        <v>32</v>
      </c>
      <c r="Q5021" t="s">
        <v>18373</v>
      </c>
    </row>
    <row r="5022" spans="1:17" x14ac:dyDescent="0.25">
      <c r="A5022" t="s">
        <v>18938</v>
      </c>
      <c r="B5022" s="1">
        <v>10512972</v>
      </c>
      <c r="C5022" t="s">
        <v>1037</v>
      </c>
      <c r="D5022" t="s">
        <v>173</v>
      </c>
      <c r="E5022" t="s">
        <v>322</v>
      </c>
      <c r="F5022" t="s">
        <v>13</v>
      </c>
      <c r="G5022" s="2">
        <v>315</v>
      </c>
      <c r="H5022" s="2">
        <f>AVERAGEIF(Table1[[#All],[Category]],Table1[[#This Row],[Category]],Table1[[#All],[DiscountOffer]])</f>
        <v>535.26650366747856</v>
      </c>
      <c r="I5022" s="2">
        <v>324</v>
      </c>
      <c r="J5022" s="2">
        <f>IF(Table1[[#This Row],[Ratings]]&gt;4,Table1[[#This Row],[OriginalPrice (in Rs)]],0)</f>
        <v>324</v>
      </c>
      <c r="K5022" s="2">
        <f>Table1[[#This Row],[OriginalPrice (in Rs)]]-Table1[[#This Row],[DiscountOffer]]</f>
        <v>9</v>
      </c>
      <c r="L5022" s="2" t="str">
        <f>IF(Table1[[#This Row],[Discount % (In Rs)]]&gt;50%,"High Discount","Low Discount")</f>
        <v>Low Discount</v>
      </c>
      <c r="M5022" s="3">
        <f>Table1[[#This Row],[Discount_Price (In Rs.)]]/Table1[[#This Row],[OriginalPrice (in Rs)]]</f>
        <v>2.7777777777777776E-2</v>
      </c>
      <c r="N5022" s="4">
        <v>4.3</v>
      </c>
      <c r="O5022">
        <v>291</v>
      </c>
      <c r="P5022" t="s">
        <v>32</v>
      </c>
      <c r="Q5022" t="s">
        <v>18939</v>
      </c>
    </row>
    <row r="5023" spans="1:17" x14ac:dyDescent="0.25">
      <c r="A5023" t="s">
        <v>18940</v>
      </c>
      <c r="B5023" s="1">
        <v>9599041</v>
      </c>
      <c r="C5023" t="s">
        <v>5121</v>
      </c>
      <c r="D5023" t="s">
        <v>173</v>
      </c>
      <c r="E5023" t="s">
        <v>322</v>
      </c>
      <c r="F5023" t="s">
        <v>13</v>
      </c>
      <c r="G5023" s="2">
        <v>535.26650366748163</v>
      </c>
      <c r="H5023" s="2">
        <f>AVERAGEIF(Table1[[#All],[Category]],Table1[[#This Row],[Category]],Table1[[#All],[DiscountOffer]])</f>
        <v>535.26650366747856</v>
      </c>
      <c r="I5023" s="2">
        <v>1250</v>
      </c>
      <c r="J5023" s="2">
        <f>IF(Table1[[#This Row],[Ratings]]&gt;4,Table1[[#This Row],[OriginalPrice (in Rs)]],0)</f>
        <v>0</v>
      </c>
      <c r="K5023" s="2">
        <f>Table1[[#This Row],[OriginalPrice (in Rs)]]-Table1[[#This Row],[DiscountOffer]]</f>
        <v>714.73349633251837</v>
      </c>
      <c r="L5023" s="2" t="str">
        <f>IF(Table1[[#This Row],[Discount % (In Rs)]]&gt;50%,"High Discount","Low Discount")</f>
        <v>High Discount</v>
      </c>
      <c r="M5023" s="3">
        <f>Table1[[#This Row],[Discount_Price (In Rs.)]]/Table1[[#This Row],[OriginalPrice (in Rs)]]</f>
        <v>0.57178679706601465</v>
      </c>
      <c r="N5023" s="4">
        <v>3.7</v>
      </c>
      <c r="O5023">
        <v>291</v>
      </c>
      <c r="P5023" t="s">
        <v>32</v>
      </c>
      <c r="Q5023" t="s">
        <v>18941</v>
      </c>
    </row>
    <row r="5024" spans="1:17" x14ac:dyDescent="0.25">
      <c r="A5024" t="s">
        <v>19003</v>
      </c>
      <c r="B5024" s="1">
        <v>12158094</v>
      </c>
      <c r="C5024" t="s">
        <v>5121</v>
      </c>
      <c r="D5024" t="s">
        <v>173</v>
      </c>
      <c r="E5024" t="s">
        <v>322</v>
      </c>
      <c r="F5024" t="s">
        <v>13</v>
      </c>
      <c r="G5024" s="2">
        <v>535.26650366748163</v>
      </c>
      <c r="H5024" s="2">
        <f>AVERAGEIF(Table1[[#All],[Category]],Table1[[#This Row],[Category]],Table1[[#All],[DiscountOffer]])</f>
        <v>535.26650366747856</v>
      </c>
      <c r="I5024" s="2">
        <v>1050</v>
      </c>
      <c r="J5024" s="2">
        <f>IF(Table1[[#This Row],[Ratings]]&gt;4,Table1[[#This Row],[OriginalPrice (in Rs)]],0)</f>
        <v>0</v>
      </c>
      <c r="K5024" s="2">
        <f>Table1[[#This Row],[OriginalPrice (in Rs)]]-Table1[[#This Row],[DiscountOffer]]</f>
        <v>514.73349633251837</v>
      </c>
      <c r="L5024" s="2" t="str">
        <f>IF(Table1[[#This Row],[Discount % (In Rs)]]&gt;50%,"High Discount","Low Discount")</f>
        <v>Low Discount</v>
      </c>
      <c r="M5024" s="3">
        <f>Table1[[#This Row],[Discount_Price (In Rs.)]]/Table1[[#This Row],[OriginalPrice (in Rs)]]</f>
        <v>0.49022237745954128</v>
      </c>
      <c r="N5024" s="4">
        <v>3.8</v>
      </c>
      <c r="O5024">
        <v>290</v>
      </c>
      <c r="P5024" t="s">
        <v>32</v>
      </c>
      <c r="Q5024" t="s">
        <v>19004</v>
      </c>
    </row>
    <row r="5025" spans="1:17" x14ac:dyDescent="0.25">
      <c r="A5025" t="s">
        <v>19303</v>
      </c>
      <c r="B5025" s="1">
        <v>18026892</v>
      </c>
      <c r="C5025" t="s">
        <v>19304</v>
      </c>
      <c r="D5025" t="s">
        <v>173</v>
      </c>
      <c r="E5025" t="s">
        <v>322</v>
      </c>
      <c r="F5025" t="s">
        <v>13</v>
      </c>
      <c r="G5025" s="2">
        <v>535.26650366748163</v>
      </c>
      <c r="H5025" s="2">
        <f>AVERAGEIF(Table1[[#All],[Category]],Table1[[#This Row],[Category]],Table1[[#All],[DiscountOffer]])</f>
        <v>535.26650366747856</v>
      </c>
      <c r="I5025" s="2">
        <v>4197</v>
      </c>
      <c r="J5025" s="2">
        <f>IF(Table1[[#This Row],[Ratings]]&gt;4,Table1[[#This Row],[OriginalPrice (in Rs)]],0)</f>
        <v>4197</v>
      </c>
      <c r="K5025" s="2">
        <f>Table1[[#This Row],[OriginalPrice (in Rs)]]-Table1[[#This Row],[DiscountOffer]]</f>
        <v>3661.7334963325184</v>
      </c>
      <c r="L5025" s="2" t="str">
        <f>IF(Table1[[#This Row],[Discount % (In Rs)]]&gt;50%,"High Discount","Low Discount")</f>
        <v>High Discount</v>
      </c>
      <c r="M5025" s="3">
        <f>Table1[[#This Row],[Discount_Price (In Rs.)]]/Table1[[#This Row],[OriginalPrice (in Rs)]]</f>
        <v>0.8724644975774406</v>
      </c>
      <c r="N5025" s="4">
        <v>4.0999999999999996</v>
      </c>
      <c r="O5025">
        <v>286</v>
      </c>
      <c r="P5025" t="s">
        <v>20</v>
      </c>
      <c r="Q5025" t="s">
        <v>19305</v>
      </c>
    </row>
    <row r="5026" spans="1:17" x14ac:dyDescent="0.25">
      <c r="A5026" t="s">
        <v>19374</v>
      </c>
      <c r="B5026" s="1">
        <v>10512974</v>
      </c>
      <c r="C5026" t="s">
        <v>1037</v>
      </c>
      <c r="D5026" t="s">
        <v>173</v>
      </c>
      <c r="E5026" t="s">
        <v>322</v>
      </c>
      <c r="F5026" t="s">
        <v>13</v>
      </c>
      <c r="G5026" s="2">
        <v>315</v>
      </c>
      <c r="H5026" s="2">
        <f>AVERAGEIF(Table1[[#All],[Category]],Table1[[#This Row],[Category]],Table1[[#All],[DiscountOffer]])</f>
        <v>535.26650366747856</v>
      </c>
      <c r="I5026" s="2">
        <v>324</v>
      </c>
      <c r="J5026" s="2">
        <f>IF(Table1[[#This Row],[Ratings]]&gt;4,Table1[[#This Row],[OriginalPrice (in Rs)]],0)</f>
        <v>0</v>
      </c>
      <c r="K5026" s="2">
        <f>Table1[[#This Row],[OriginalPrice (in Rs)]]-Table1[[#This Row],[DiscountOffer]]</f>
        <v>9</v>
      </c>
      <c r="L5026" s="2" t="str">
        <f>IF(Table1[[#This Row],[Discount % (In Rs)]]&gt;50%,"High Discount","Low Discount")</f>
        <v>Low Discount</v>
      </c>
      <c r="M5026" s="3">
        <f>Table1[[#This Row],[Discount_Price (In Rs.)]]/Table1[[#This Row],[OriginalPrice (in Rs)]]</f>
        <v>2.7777777777777776E-2</v>
      </c>
      <c r="N5026" s="4">
        <v>4</v>
      </c>
      <c r="O5026">
        <v>285</v>
      </c>
      <c r="P5026" t="s">
        <v>32</v>
      </c>
      <c r="Q5026" t="s">
        <v>19375</v>
      </c>
    </row>
    <row r="5027" spans="1:17" x14ac:dyDescent="0.25">
      <c r="A5027" t="s">
        <v>19608</v>
      </c>
      <c r="B5027" s="1">
        <v>10526812</v>
      </c>
      <c r="C5027" t="s">
        <v>1037</v>
      </c>
      <c r="D5027" t="s">
        <v>173</v>
      </c>
      <c r="E5027" t="s">
        <v>322</v>
      </c>
      <c r="F5027" t="s">
        <v>13</v>
      </c>
      <c r="G5027" s="2">
        <v>280</v>
      </c>
      <c r="H5027" s="2">
        <f>AVERAGEIF(Table1[[#All],[Category]],Table1[[#This Row],[Category]],Table1[[#All],[DiscountOffer]])</f>
        <v>535.26650366747856</v>
      </c>
      <c r="I5027" s="2">
        <v>286</v>
      </c>
      <c r="J5027" s="2">
        <f>IF(Table1[[#This Row],[Ratings]]&gt;4,Table1[[#This Row],[OriginalPrice (in Rs)]],0)</f>
        <v>0</v>
      </c>
      <c r="K5027" s="2">
        <f>Table1[[#This Row],[OriginalPrice (in Rs)]]-Table1[[#This Row],[DiscountOffer]]</f>
        <v>6</v>
      </c>
      <c r="L5027" s="2" t="str">
        <f>IF(Table1[[#This Row],[Discount % (In Rs)]]&gt;50%,"High Discount","Low Discount")</f>
        <v>Low Discount</v>
      </c>
      <c r="M5027" s="3">
        <f>Table1[[#This Row],[Discount_Price (In Rs.)]]/Table1[[#This Row],[OriginalPrice (in Rs)]]</f>
        <v>2.097902097902098E-2</v>
      </c>
      <c r="N5027" s="4">
        <v>3.7</v>
      </c>
      <c r="O5027">
        <v>282</v>
      </c>
      <c r="P5027" t="s">
        <v>32</v>
      </c>
      <c r="Q5027" t="s">
        <v>19609</v>
      </c>
    </row>
    <row r="5028" spans="1:17" x14ac:dyDescent="0.25">
      <c r="A5028" t="s">
        <v>19687</v>
      </c>
      <c r="B5028" s="1">
        <v>13347020</v>
      </c>
      <c r="C5028" t="s">
        <v>321</v>
      </c>
      <c r="D5028" t="s">
        <v>173</v>
      </c>
      <c r="E5028" t="s">
        <v>322</v>
      </c>
      <c r="F5028" t="s">
        <v>13</v>
      </c>
      <c r="G5028" s="2">
        <v>535.26650366748163</v>
      </c>
      <c r="H5028" s="2">
        <f>AVERAGEIF(Table1[[#All],[Category]],Table1[[#This Row],[Category]],Table1[[#All],[DiscountOffer]])</f>
        <v>535.26650366747856</v>
      </c>
      <c r="I5028" s="2">
        <v>284</v>
      </c>
      <c r="J5028" s="2">
        <f>IF(Table1[[#This Row],[Ratings]]&gt;4,Table1[[#This Row],[OriginalPrice (in Rs)]],0)</f>
        <v>284</v>
      </c>
      <c r="K5028" s="2">
        <f>Table1[[#This Row],[OriginalPrice (in Rs)]]-Table1[[#This Row],[DiscountOffer]]</f>
        <v>-251.26650366748163</v>
      </c>
      <c r="L5028" s="2" t="str">
        <f>IF(Table1[[#This Row],[Discount % (In Rs)]]&gt;50%,"High Discount","Low Discount")</f>
        <v>Low Discount</v>
      </c>
      <c r="M5028" s="3">
        <f>Table1[[#This Row],[Discount_Price (In Rs.)]]/Table1[[#This Row],[OriginalPrice (in Rs)]]</f>
        <v>-0.88474121009676632</v>
      </c>
      <c r="N5028" s="4">
        <v>4.0999999999999996</v>
      </c>
      <c r="O5028">
        <v>281</v>
      </c>
      <c r="P5028" t="s">
        <v>324</v>
      </c>
      <c r="Q5028" t="s">
        <v>19688</v>
      </c>
    </row>
    <row r="5029" spans="1:17" x14ac:dyDescent="0.25">
      <c r="A5029" t="s">
        <v>19689</v>
      </c>
      <c r="B5029" s="1">
        <v>18031088</v>
      </c>
      <c r="C5029" t="s">
        <v>267</v>
      </c>
      <c r="D5029" t="s">
        <v>173</v>
      </c>
      <c r="E5029" t="s">
        <v>322</v>
      </c>
      <c r="F5029" t="s">
        <v>13</v>
      </c>
      <c r="G5029" s="2">
        <v>535.26650366748163</v>
      </c>
      <c r="H5029" s="2">
        <f>AVERAGEIF(Table1[[#All],[Category]],Table1[[#This Row],[Category]],Table1[[#All],[DiscountOffer]])</f>
        <v>535.26650366747856</v>
      </c>
      <c r="I5029" s="2">
        <v>996</v>
      </c>
      <c r="J5029" s="2">
        <f>IF(Table1[[#This Row],[Ratings]]&gt;4,Table1[[#This Row],[OriginalPrice (in Rs)]],0)</f>
        <v>996</v>
      </c>
      <c r="K5029" s="2">
        <f>Table1[[#This Row],[OriginalPrice (in Rs)]]-Table1[[#This Row],[DiscountOffer]]</f>
        <v>460.73349633251837</v>
      </c>
      <c r="L5029" s="2" t="str">
        <f>IF(Table1[[#This Row],[Discount % (In Rs)]]&gt;50%,"High Discount","Low Discount")</f>
        <v>Low Discount</v>
      </c>
      <c r="M5029" s="3">
        <f>Table1[[#This Row],[Discount_Price (In Rs.)]]/Table1[[#This Row],[OriginalPrice (in Rs)]]</f>
        <v>0.46258383165915501</v>
      </c>
      <c r="N5029" s="4">
        <v>4.5</v>
      </c>
      <c r="O5029">
        <v>281</v>
      </c>
      <c r="P5029" t="s">
        <v>20</v>
      </c>
      <c r="Q5029" t="s">
        <v>19690</v>
      </c>
    </row>
    <row r="5030" spans="1:17" x14ac:dyDescent="0.25">
      <c r="A5030" t="s">
        <v>19822</v>
      </c>
      <c r="B5030" s="1">
        <v>12032642</v>
      </c>
      <c r="C5030" t="s">
        <v>267</v>
      </c>
      <c r="D5030" t="s">
        <v>173</v>
      </c>
      <c r="E5030" t="s">
        <v>322</v>
      </c>
      <c r="F5030" t="s">
        <v>13</v>
      </c>
      <c r="G5030" s="2">
        <v>559</v>
      </c>
      <c r="H5030" s="2">
        <f>AVERAGEIF(Table1[[#All],[Category]],Table1[[#This Row],[Category]],Table1[[#All],[DiscountOffer]])</f>
        <v>535.26650366747856</v>
      </c>
      <c r="I5030" s="2">
        <v>589</v>
      </c>
      <c r="J5030" s="2">
        <f>IF(Table1[[#This Row],[Ratings]]&gt;4,Table1[[#This Row],[OriginalPrice (in Rs)]],0)</f>
        <v>0</v>
      </c>
      <c r="K5030" s="2">
        <f>Table1[[#This Row],[OriginalPrice (in Rs)]]-Table1[[#This Row],[DiscountOffer]]</f>
        <v>30</v>
      </c>
      <c r="L5030" s="2" t="str">
        <f>IF(Table1[[#This Row],[Discount % (In Rs)]]&gt;50%,"High Discount","Low Discount")</f>
        <v>Low Discount</v>
      </c>
      <c r="M5030" s="3">
        <f>Table1[[#This Row],[Discount_Price (In Rs.)]]/Table1[[#This Row],[OriginalPrice (in Rs)]]</f>
        <v>5.0933786078098474E-2</v>
      </c>
      <c r="N5030" s="4">
        <v>3.9</v>
      </c>
      <c r="O5030">
        <v>279</v>
      </c>
      <c r="P5030" t="s">
        <v>20</v>
      </c>
      <c r="Q5030" t="s">
        <v>14577</v>
      </c>
    </row>
    <row r="5031" spans="1:17" x14ac:dyDescent="0.25">
      <c r="A5031" t="s">
        <v>19823</v>
      </c>
      <c r="B5031" s="1">
        <v>14393690</v>
      </c>
      <c r="C5031" t="s">
        <v>10</v>
      </c>
      <c r="D5031" t="s">
        <v>173</v>
      </c>
      <c r="E5031" t="s">
        <v>322</v>
      </c>
      <c r="F5031" t="s">
        <v>13</v>
      </c>
      <c r="G5031" s="2">
        <v>499</v>
      </c>
      <c r="H5031" s="2">
        <f>AVERAGEIF(Table1[[#All],[Category]],Table1[[#This Row],[Category]],Table1[[#All],[DiscountOffer]])</f>
        <v>535.26650366747856</v>
      </c>
      <c r="I5031" s="2">
        <v>1249</v>
      </c>
      <c r="J5031" s="2">
        <f>IF(Table1[[#This Row],[Ratings]]&gt;4,Table1[[#This Row],[OriginalPrice (in Rs)]],0)</f>
        <v>1249</v>
      </c>
      <c r="K5031" s="2">
        <f>Table1[[#This Row],[OriginalPrice (in Rs)]]-Table1[[#This Row],[DiscountOffer]]</f>
        <v>750</v>
      </c>
      <c r="L5031" s="2" t="str">
        <f>IF(Table1[[#This Row],[Discount % (In Rs)]]&gt;50%,"High Discount","Low Discount")</f>
        <v>High Discount</v>
      </c>
      <c r="M5031" s="3">
        <f>Table1[[#This Row],[Discount_Price (In Rs.)]]/Table1[[#This Row],[OriginalPrice (in Rs)]]</f>
        <v>0.60048038430744599</v>
      </c>
      <c r="N5031" s="4">
        <v>4.2</v>
      </c>
      <c r="O5031">
        <v>279</v>
      </c>
      <c r="P5031" t="s">
        <v>20</v>
      </c>
      <c r="Q5031" t="s">
        <v>19824</v>
      </c>
    </row>
    <row r="5032" spans="1:17" x14ac:dyDescent="0.25">
      <c r="A5032" t="s">
        <v>19914</v>
      </c>
      <c r="B5032" s="1">
        <v>1976487</v>
      </c>
      <c r="C5032" t="s">
        <v>6442</v>
      </c>
      <c r="D5032" t="s">
        <v>173</v>
      </c>
      <c r="E5032" t="s">
        <v>322</v>
      </c>
      <c r="F5032" t="s">
        <v>13</v>
      </c>
      <c r="G5032" s="2">
        <v>896</v>
      </c>
      <c r="H5032" s="2">
        <f>AVERAGEIF(Table1[[#All],[Category]],Table1[[#This Row],[Category]],Table1[[#All],[DiscountOffer]])</f>
        <v>535.26650366747856</v>
      </c>
      <c r="I5032" s="2">
        <v>1195</v>
      </c>
      <c r="J5032" s="2">
        <f>IF(Table1[[#This Row],[Ratings]]&gt;4,Table1[[#This Row],[OriginalPrice (in Rs)]],0)</f>
        <v>0</v>
      </c>
      <c r="K5032" s="2">
        <f>Table1[[#This Row],[OriginalPrice (in Rs)]]-Table1[[#This Row],[DiscountOffer]]</f>
        <v>299</v>
      </c>
      <c r="L5032" s="2" t="str">
        <f>IF(Table1[[#This Row],[Discount % (In Rs)]]&gt;50%,"High Discount","Low Discount")</f>
        <v>Low Discount</v>
      </c>
      <c r="M5032" s="3">
        <f>Table1[[#This Row],[Discount_Price (In Rs.)]]/Table1[[#This Row],[OriginalPrice (in Rs)]]</f>
        <v>0.25020920502092048</v>
      </c>
      <c r="N5032" s="4">
        <v>4</v>
      </c>
      <c r="O5032">
        <v>278</v>
      </c>
      <c r="P5032" t="s">
        <v>32</v>
      </c>
      <c r="Q5032" t="s">
        <v>19915</v>
      </c>
    </row>
    <row r="5033" spans="1:17" x14ac:dyDescent="0.25">
      <c r="A5033" t="s">
        <v>20073</v>
      </c>
      <c r="B5033" s="1">
        <v>11863616</v>
      </c>
      <c r="C5033" t="s">
        <v>321</v>
      </c>
      <c r="D5033" t="s">
        <v>173</v>
      </c>
      <c r="E5033" t="s">
        <v>322</v>
      </c>
      <c r="F5033" t="s">
        <v>13</v>
      </c>
      <c r="G5033" s="2">
        <v>535.26650366748163</v>
      </c>
      <c r="H5033" s="2">
        <f>AVERAGEIF(Table1[[#All],[Category]],Table1[[#This Row],[Category]],Table1[[#All],[DiscountOffer]])</f>
        <v>535.26650366747856</v>
      </c>
      <c r="I5033" s="2">
        <v>319</v>
      </c>
      <c r="J5033" s="2">
        <f>IF(Table1[[#This Row],[Ratings]]&gt;4,Table1[[#This Row],[OriginalPrice (in Rs)]],0)</f>
        <v>319</v>
      </c>
      <c r="K5033" s="2">
        <f>Table1[[#This Row],[OriginalPrice (in Rs)]]-Table1[[#This Row],[DiscountOffer]]</f>
        <v>-216.26650366748163</v>
      </c>
      <c r="L5033" s="2" t="str">
        <f>IF(Table1[[#This Row],[Discount % (In Rs)]]&gt;50%,"High Discount","Low Discount")</f>
        <v>Low Discount</v>
      </c>
      <c r="M5033" s="3">
        <f>Table1[[#This Row],[Discount_Price (In Rs.)]]/Table1[[#This Row],[OriginalPrice (in Rs)]]</f>
        <v>-0.67795142215511484</v>
      </c>
      <c r="N5033" s="4">
        <v>4.2</v>
      </c>
      <c r="O5033">
        <v>276</v>
      </c>
      <c r="P5033" t="s">
        <v>324</v>
      </c>
      <c r="Q5033" t="s">
        <v>20074</v>
      </c>
    </row>
    <row r="5034" spans="1:17" x14ac:dyDescent="0.25">
      <c r="A5034" t="s">
        <v>20241</v>
      </c>
      <c r="B5034" s="1">
        <v>14447646</v>
      </c>
      <c r="C5034" t="s">
        <v>267</v>
      </c>
      <c r="D5034" t="s">
        <v>173</v>
      </c>
      <c r="E5034" t="s">
        <v>322</v>
      </c>
      <c r="F5034" t="s">
        <v>13</v>
      </c>
      <c r="G5034" s="2">
        <v>473</v>
      </c>
      <c r="H5034" s="2">
        <f>AVERAGEIF(Table1[[#All],[Category]],Table1[[#This Row],[Category]],Table1[[#All],[DiscountOffer]])</f>
        <v>535.26650366747856</v>
      </c>
      <c r="I5034" s="2">
        <v>498</v>
      </c>
      <c r="J5034" s="2">
        <f>IF(Table1[[#This Row],[Ratings]]&gt;4,Table1[[#This Row],[OriginalPrice (in Rs)]],0)</f>
        <v>498</v>
      </c>
      <c r="K5034" s="2">
        <f>Table1[[#This Row],[OriginalPrice (in Rs)]]-Table1[[#This Row],[DiscountOffer]]</f>
        <v>25</v>
      </c>
      <c r="L5034" s="2" t="str">
        <f>IF(Table1[[#This Row],[Discount % (In Rs)]]&gt;50%,"High Discount","Low Discount")</f>
        <v>Low Discount</v>
      </c>
      <c r="M5034" s="3">
        <f>Table1[[#This Row],[Discount_Price (In Rs.)]]/Table1[[#This Row],[OriginalPrice (in Rs)]]</f>
        <v>5.0200803212851405E-2</v>
      </c>
      <c r="N5034" s="4">
        <v>4.2</v>
      </c>
      <c r="O5034">
        <v>274</v>
      </c>
      <c r="P5034" t="s">
        <v>20</v>
      </c>
      <c r="Q5034" t="s">
        <v>20242</v>
      </c>
    </row>
    <row r="5035" spans="1:17" x14ac:dyDescent="0.25">
      <c r="A5035" t="s">
        <v>20301</v>
      </c>
      <c r="B5035" s="1">
        <v>13755746</v>
      </c>
      <c r="C5035" t="s">
        <v>5121</v>
      </c>
      <c r="D5035" t="s">
        <v>173</v>
      </c>
      <c r="E5035" t="s">
        <v>322</v>
      </c>
      <c r="F5035" t="s">
        <v>13</v>
      </c>
      <c r="G5035" s="2">
        <v>649</v>
      </c>
      <c r="H5035" s="2">
        <f>AVERAGEIF(Table1[[#All],[Category]],Table1[[#This Row],[Category]],Table1[[#All],[DiscountOffer]])</f>
        <v>535.26650366747856</v>
      </c>
      <c r="I5035" s="2">
        <v>699</v>
      </c>
      <c r="J5035" s="2">
        <f>IF(Table1[[#This Row],[Ratings]]&gt;4,Table1[[#This Row],[OriginalPrice (in Rs)]],0)</f>
        <v>0</v>
      </c>
      <c r="K5035" s="2">
        <f>Table1[[#This Row],[OriginalPrice (in Rs)]]-Table1[[#This Row],[DiscountOffer]]</f>
        <v>50</v>
      </c>
      <c r="L5035" s="2" t="str">
        <f>IF(Table1[[#This Row],[Discount % (In Rs)]]&gt;50%,"High Discount","Low Discount")</f>
        <v>Low Discount</v>
      </c>
      <c r="M5035" s="3">
        <f>Table1[[#This Row],[Discount_Price (In Rs.)]]/Table1[[#This Row],[OriginalPrice (in Rs)]]</f>
        <v>7.1530758226037203E-2</v>
      </c>
      <c r="N5035" s="4">
        <v>4</v>
      </c>
      <c r="O5035">
        <v>273</v>
      </c>
      <c r="P5035" t="s">
        <v>32</v>
      </c>
      <c r="Q5035" t="s">
        <v>20302</v>
      </c>
    </row>
    <row r="5036" spans="1:17" x14ac:dyDescent="0.25">
      <c r="A5036" t="s">
        <v>20447</v>
      </c>
      <c r="B5036" s="1">
        <v>11444906</v>
      </c>
      <c r="C5036" t="s">
        <v>321</v>
      </c>
      <c r="D5036" t="s">
        <v>173</v>
      </c>
      <c r="E5036" t="s">
        <v>322</v>
      </c>
      <c r="F5036" t="s">
        <v>13</v>
      </c>
      <c r="G5036" s="2">
        <v>535.26650366748163</v>
      </c>
      <c r="H5036" s="2">
        <f>AVERAGEIF(Table1[[#All],[Category]],Table1[[#This Row],[Category]],Table1[[#All],[DiscountOffer]])</f>
        <v>535.26650366747856</v>
      </c>
      <c r="I5036" s="2">
        <v>319</v>
      </c>
      <c r="J5036" s="2">
        <f>IF(Table1[[#This Row],[Ratings]]&gt;4,Table1[[#This Row],[OriginalPrice (in Rs)]],0)</f>
        <v>319</v>
      </c>
      <c r="K5036" s="2">
        <f>Table1[[#This Row],[OriginalPrice (in Rs)]]-Table1[[#This Row],[DiscountOffer]]</f>
        <v>-216.26650366748163</v>
      </c>
      <c r="L5036" s="2" t="str">
        <f>IF(Table1[[#This Row],[Discount % (In Rs)]]&gt;50%,"High Discount","Low Discount")</f>
        <v>Low Discount</v>
      </c>
      <c r="M5036" s="3">
        <f>Table1[[#This Row],[Discount_Price (In Rs.)]]/Table1[[#This Row],[OriginalPrice (in Rs)]]</f>
        <v>-0.67795142215511484</v>
      </c>
      <c r="N5036" s="4">
        <v>4.3</v>
      </c>
      <c r="O5036">
        <v>271</v>
      </c>
      <c r="P5036" t="s">
        <v>324</v>
      </c>
      <c r="Q5036" t="s">
        <v>20448</v>
      </c>
    </row>
    <row r="5037" spans="1:17" x14ac:dyDescent="0.25">
      <c r="A5037" t="s">
        <v>21133</v>
      </c>
      <c r="B5037" s="1">
        <v>13682880</v>
      </c>
      <c r="C5037" t="s">
        <v>921</v>
      </c>
      <c r="D5037" t="s">
        <v>173</v>
      </c>
      <c r="E5037" t="s">
        <v>322</v>
      </c>
      <c r="F5037" t="s">
        <v>13</v>
      </c>
      <c r="G5037" s="2">
        <v>729</v>
      </c>
      <c r="H5037" s="2">
        <f>AVERAGEIF(Table1[[#All],[Category]],Table1[[#This Row],[Category]],Table1[[#All],[DiscountOffer]])</f>
        <v>535.26650366747856</v>
      </c>
      <c r="I5037" s="2">
        <v>807</v>
      </c>
      <c r="J5037" s="2">
        <f>IF(Table1[[#This Row],[Ratings]]&gt;4,Table1[[#This Row],[OriginalPrice (in Rs)]],0)</f>
        <v>807</v>
      </c>
      <c r="K5037" s="2">
        <f>Table1[[#This Row],[OriginalPrice (in Rs)]]-Table1[[#This Row],[DiscountOffer]]</f>
        <v>78</v>
      </c>
      <c r="L5037" s="2" t="str">
        <f>IF(Table1[[#This Row],[Discount % (In Rs)]]&gt;50%,"High Discount","Low Discount")</f>
        <v>Low Discount</v>
      </c>
      <c r="M5037" s="3">
        <f>Table1[[#This Row],[Discount_Price (In Rs.)]]/Table1[[#This Row],[OriginalPrice (in Rs)]]</f>
        <v>9.6654275092936809E-2</v>
      </c>
      <c r="N5037" s="4">
        <v>4.2</v>
      </c>
      <c r="O5037">
        <v>263</v>
      </c>
      <c r="P5037" t="s">
        <v>32</v>
      </c>
      <c r="Q5037" t="s">
        <v>21134</v>
      </c>
    </row>
    <row r="5038" spans="1:17" x14ac:dyDescent="0.25">
      <c r="A5038" t="s">
        <v>21482</v>
      </c>
      <c r="B5038" s="1">
        <v>14447644</v>
      </c>
      <c r="C5038" t="s">
        <v>267</v>
      </c>
      <c r="D5038" t="s">
        <v>173</v>
      </c>
      <c r="E5038" t="s">
        <v>322</v>
      </c>
      <c r="F5038" t="s">
        <v>13</v>
      </c>
      <c r="G5038" s="2">
        <v>606</v>
      </c>
      <c r="H5038" s="2">
        <f>AVERAGEIF(Table1[[#All],[Category]],Table1[[#This Row],[Category]],Table1[[#All],[DiscountOffer]])</f>
        <v>535.26650366747856</v>
      </c>
      <c r="I5038" s="2">
        <v>638</v>
      </c>
      <c r="J5038" s="2">
        <f>IF(Table1[[#This Row],[Ratings]]&gt;4,Table1[[#This Row],[OriginalPrice (in Rs)]],0)</f>
        <v>638</v>
      </c>
      <c r="K5038" s="2">
        <f>Table1[[#This Row],[OriginalPrice (in Rs)]]-Table1[[#This Row],[DiscountOffer]]</f>
        <v>32</v>
      </c>
      <c r="L5038" s="2" t="str">
        <f>IF(Table1[[#This Row],[Discount % (In Rs)]]&gt;50%,"High Discount","Low Discount")</f>
        <v>Low Discount</v>
      </c>
      <c r="M5038" s="3">
        <f>Table1[[#This Row],[Discount_Price (In Rs.)]]/Table1[[#This Row],[OriginalPrice (in Rs)]]</f>
        <v>5.0156739811912224E-2</v>
      </c>
      <c r="N5038" s="4">
        <v>4.2</v>
      </c>
      <c r="O5038">
        <v>259</v>
      </c>
      <c r="P5038" t="s">
        <v>20</v>
      </c>
      <c r="Q5038" t="s">
        <v>21483</v>
      </c>
    </row>
    <row r="5039" spans="1:17" x14ac:dyDescent="0.25">
      <c r="A5039" t="s">
        <v>21583</v>
      </c>
      <c r="B5039" s="1">
        <v>13682886</v>
      </c>
      <c r="C5039" t="s">
        <v>921</v>
      </c>
      <c r="D5039" t="s">
        <v>173</v>
      </c>
      <c r="E5039" t="s">
        <v>322</v>
      </c>
      <c r="F5039" t="s">
        <v>13</v>
      </c>
      <c r="G5039" s="2">
        <v>535.26650366748163</v>
      </c>
      <c r="H5039" s="2">
        <f>AVERAGEIF(Table1[[#All],[Category]],Table1[[#This Row],[Category]],Table1[[#All],[DiscountOffer]])</f>
        <v>535.26650366747856</v>
      </c>
      <c r="I5039" s="2">
        <v>269</v>
      </c>
      <c r="J5039" s="2">
        <f>IF(Table1[[#This Row],[Ratings]]&gt;4,Table1[[#This Row],[OriginalPrice (in Rs)]],0)</f>
        <v>269</v>
      </c>
      <c r="K5039" s="2">
        <f>Table1[[#This Row],[OriginalPrice (in Rs)]]-Table1[[#This Row],[DiscountOffer]]</f>
        <v>-266.26650366748163</v>
      </c>
      <c r="L5039" s="2" t="str">
        <f>IF(Table1[[#This Row],[Discount % (In Rs)]]&gt;50%,"High Discount","Low Discount")</f>
        <v>Low Discount</v>
      </c>
      <c r="M5039" s="3">
        <f>Table1[[#This Row],[Discount_Price (In Rs.)]]/Table1[[#This Row],[OriginalPrice (in Rs)]]</f>
        <v>-0.98983830359658598</v>
      </c>
      <c r="N5039" s="4">
        <v>4.4000000000000004</v>
      </c>
      <c r="O5039">
        <v>258</v>
      </c>
      <c r="P5039" t="s">
        <v>32</v>
      </c>
      <c r="Q5039" t="s">
        <v>21584</v>
      </c>
    </row>
    <row r="5040" spans="1:17" x14ac:dyDescent="0.25">
      <c r="A5040" t="s">
        <v>21587</v>
      </c>
      <c r="B5040" s="1">
        <v>11799530</v>
      </c>
      <c r="C5040" t="s">
        <v>321</v>
      </c>
      <c r="D5040" t="s">
        <v>173</v>
      </c>
      <c r="E5040" t="s">
        <v>322</v>
      </c>
      <c r="F5040" t="s">
        <v>13</v>
      </c>
      <c r="G5040" s="2">
        <v>535.26650366748163</v>
      </c>
      <c r="H5040" s="2">
        <f>AVERAGEIF(Table1[[#All],[Category]],Table1[[#This Row],[Category]],Table1[[#All],[DiscountOffer]])</f>
        <v>535.26650366747856</v>
      </c>
      <c r="I5040" s="2">
        <v>778</v>
      </c>
      <c r="J5040" s="2">
        <f>IF(Table1[[#This Row],[Ratings]]&gt;4,Table1[[#This Row],[OriginalPrice (in Rs)]],0)</f>
        <v>778</v>
      </c>
      <c r="K5040" s="2">
        <f>Table1[[#This Row],[OriginalPrice (in Rs)]]-Table1[[#This Row],[DiscountOffer]]</f>
        <v>242.73349633251837</v>
      </c>
      <c r="L5040" s="2" t="str">
        <f>IF(Table1[[#This Row],[Discount % (In Rs)]]&gt;50%,"High Discount","Low Discount")</f>
        <v>Low Discount</v>
      </c>
      <c r="M5040" s="3">
        <f>Table1[[#This Row],[Discount_Price (In Rs.)]]/Table1[[#This Row],[OriginalPrice (in Rs)]]</f>
        <v>0.31199678191840408</v>
      </c>
      <c r="N5040" s="4">
        <v>4.5</v>
      </c>
      <c r="O5040">
        <v>258</v>
      </c>
      <c r="P5040" t="s">
        <v>324</v>
      </c>
      <c r="Q5040" t="s">
        <v>21588</v>
      </c>
    </row>
    <row r="5041" spans="1:17" x14ac:dyDescent="0.25">
      <c r="A5041" t="s">
        <v>21681</v>
      </c>
      <c r="B5041" s="1">
        <v>14447638</v>
      </c>
      <c r="C5041" t="s">
        <v>267</v>
      </c>
      <c r="D5041" t="s">
        <v>173</v>
      </c>
      <c r="E5041" t="s">
        <v>322</v>
      </c>
      <c r="F5041" t="s">
        <v>13</v>
      </c>
      <c r="G5041" s="2">
        <v>568</v>
      </c>
      <c r="H5041" s="2">
        <f>AVERAGEIF(Table1[[#All],[Category]],Table1[[#This Row],[Category]],Table1[[#All],[DiscountOffer]])</f>
        <v>535.26650366747856</v>
      </c>
      <c r="I5041" s="2">
        <v>598</v>
      </c>
      <c r="J5041" s="2">
        <f>IF(Table1[[#This Row],[Ratings]]&gt;4,Table1[[#This Row],[OriginalPrice (in Rs)]],0)</f>
        <v>598</v>
      </c>
      <c r="K5041" s="2">
        <f>Table1[[#This Row],[OriginalPrice (in Rs)]]-Table1[[#This Row],[DiscountOffer]]</f>
        <v>30</v>
      </c>
      <c r="L5041" s="2" t="str">
        <f>IF(Table1[[#This Row],[Discount % (In Rs)]]&gt;50%,"High Discount","Low Discount")</f>
        <v>Low Discount</v>
      </c>
      <c r="M5041" s="3">
        <f>Table1[[#This Row],[Discount_Price (In Rs.)]]/Table1[[#This Row],[OriginalPrice (in Rs)]]</f>
        <v>5.016722408026756E-2</v>
      </c>
      <c r="N5041" s="4">
        <v>4.3</v>
      </c>
      <c r="O5041">
        <v>257</v>
      </c>
      <c r="P5041" t="s">
        <v>20</v>
      </c>
      <c r="Q5041" t="s">
        <v>21682</v>
      </c>
    </row>
    <row r="5042" spans="1:17" x14ac:dyDescent="0.25">
      <c r="A5042" t="s">
        <v>21762</v>
      </c>
      <c r="B5042" s="1">
        <v>11264166</v>
      </c>
      <c r="C5042" t="s">
        <v>2708</v>
      </c>
      <c r="D5042" t="s">
        <v>173</v>
      </c>
      <c r="E5042" t="s">
        <v>322</v>
      </c>
      <c r="F5042" t="s">
        <v>13</v>
      </c>
      <c r="G5042" s="2">
        <v>535.26650366748163</v>
      </c>
      <c r="H5042" s="2">
        <f>AVERAGEIF(Table1[[#All],[Category]],Table1[[#This Row],[Category]],Table1[[#All],[DiscountOffer]])</f>
        <v>535.26650366747856</v>
      </c>
      <c r="I5042" s="2">
        <v>399</v>
      </c>
      <c r="J5042" s="2">
        <f>IF(Table1[[#This Row],[Ratings]]&gt;4,Table1[[#This Row],[OriginalPrice (in Rs)]],0)</f>
        <v>399</v>
      </c>
      <c r="K5042" s="2">
        <f>Table1[[#This Row],[OriginalPrice (in Rs)]]-Table1[[#This Row],[DiscountOffer]]</f>
        <v>-136.26650366748163</v>
      </c>
      <c r="L5042" s="2" t="str">
        <f>IF(Table1[[#This Row],[Discount % (In Rs)]]&gt;50%,"High Discount","Low Discount")</f>
        <v>Low Discount</v>
      </c>
      <c r="M5042" s="3">
        <f>Table1[[#This Row],[Discount_Price (In Rs.)]]/Table1[[#This Row],[OriginalPrice (in Rs)]]</f>
        <v>-0.34152005931699658</v>
      </c>
      <c r="N5042" s="4">
        <v>4.5</v>
      </c>
      <c r="O5042">
        <v>256</v>
      </c>
      <c r="P5042" t="s">
        <v>32</v>
      </c>
      <c r="Q5042" t="s">
        <v>21763</v>
      </c>
    </row>
    <row r="5043" spans="1:17" x14ac:dyDescent="0.25">
      <c r="A5043" t="s">
        <v>21868</v>
      </c>
      <c r="B5043" s="1">
        <v>18031094</v>
      </c>
      <c r="C5043" t="s">
        <v>267</v>
      </c>
      <c r="D5043" t="s">
        <v>173</v>
      </c>
      <c r="E5043" t="s">
        <v>322</v>
      </c>
      <c r="F5043" t="s">
        <v>13</v>
      </c>
      <c r="G5043" s="2">
        <v>535.26650366748163</v>
      </c>
      <c r="H5043" s="2">
        <f>AVERAGEIF(Table1[[#All],[Category]],Table1[[#This Row],[Category]],Table1[[#All],[DiscountOffer]])</f>
        <v>535.26650366747856</v>
      </c>
      <c r="I5043" s="2">
        <v>1196</v>
      </c>
      <c r="J5043" s="2">
        <f>IF(Table1[[#This Row],[Ratings]]&gt;4,Table1[[#This Row],[OriginalPrice (in Rs)]],0)</f>
        <v>0</v>
      </c>
      <c r="K5043" s="2">
        <f>Table1[[#This Row],[OriginalPrice (in Rs)]]-Table1[[#This Row],[DiscountOffer]]</f>
        <v>660.73349633251837</v>
      </c>
      <c r="L5043" s="2" t="str">
        <f>IF(Table1[[#This Row],[Discount % (In Rs)]]&gt;50%,"High Discount","Low Discount")</f>
        <v>High Discount</v>
      </c>
      <c r="M5043" s="3">
        <f>Table1[[#This Row],[Discount_Price (In Rs.)]]/Table1[[#This Row],[OriginalPrice (in Rs)]]</f>
        <v>0.55245275613086819</v>
      </c>
      <c r="N5043" s="4">
        <v>3.9</v>
      </c>
      <c r="O5043">
        <v>255</v>
      </c>
      <c r="P5043" t="s">
        <v>20</v>
      </c>
      <c r="Q5043" t="s">
        <v>10768</v>
      </c>
    </row>
    <row r="5044" spans="1:17" x14ac:dyDescent="0.25">
      <c r="A5044" t="s">
        <v>21961</v>
      </c>
      <c r="B5044" s="1">
        <v>1724814</v>
      </c>
      <c r="C5044" t="s">
        <v>6442</v>
      </c>
      <c r="D5044" t="s">
        <v>173</v>
      </c>
      <c r="E5044" t="s">
        <v>322</v>
      </c>
      <c r="F5044" t="s">
        <v>13</v>
      </c>
      <c r="G5044" s="2">
        <v>708</v>
      </c>
      <c r="H5044" s="2">
        <f>AVERAGEIF(Table1[[#All],[Category]],Table1[[#This Row],[Category]],Table1[[#All],[DiscountOffer]])</f>
        <v>535.26650366747856</v>
      </c>
      <c r="I5044" s="2">
        <v>945</v>
      </c>
      <c r="J5044" s="2">
        <f>IF(Table1[[#This Row],[Ratings]]&gt;4,Table1[[#This Row],[OriginalPrice (in Rs)]],0)</f>
        <v>945</v>
      </c>
      <c r="K5044" s="2">
        <f>Table1[[#This Row],[OriginalPrice (in Rs)]]-Table1[[#This Row],[DiscountOffer]]</f>
        <v>237</v>
      </c>
      <c r="L5044" s="2" t="str">
        <f>IF(Table1[[#This Row],[Discount % (In Rs)]]&gt;50%,"High Discount","Low Discount")</f>
        <v>Low Discount</v>
      </c>
      <c r="M5044" s="3">
        <f>Table1[[#This Row],[Discount_Price (In Rs.)]]/Table1[[#This Row],[OriginalPrice (in Rs)]]</f>
        <v>0.25079365079365079</v>
      </c>
      <c r="N5044" s="4">
        <v>4.0999999999999996</v>
      </c>
      <c r="O5044">
        <v>254</v>
      </c>
      <c r="P5044" t="s">
        <v>198</v>
      </c>
      <c r="Q5044" t="s">
        <v>21962</v>
      </c>
    </row>
    <row r="5045" spans="1:17" x14ac:dyDescent="0.25">
      <c r="A5045" t="s">
        <v>21967</v>
      </c>
      <c r="B5045" s="1">
        <v>2278769</v>
      </c>
      <c r="C5045" t="s">
        <v>745</v>
      </c>
      <c r="D5045" t="s">
        <v>173</v>
      </c>
      <c r="E5045" t="s">
        <v>322</v>
      </c>
      <c r="F5045" t="s">
        <v>13</v>
      </c>
      <c r="G5045" s="2">
        <v>426</v>
      </c>
      <c r="H5045" s="2">
        <f>AVERAGEIF(Table1[[#All],[Category]],Table1[[#This Row],[Category]],Table1[[#All],[DiscountOffer]])</f>
        <v>535.26650366747856</v>
      </c>
      <c r="I5045" s="2">
        <v>449</v>
      </c>
      <c r="J5045" s="2">
        <f>IF(Table1[[#This Row],[Ratings]]&gt;4,Table1[[#This Row],[OriginalPrice (in Rs)]],0)</f>
        <v>449</v>
      </c>
      <c r="K5045" s="2">
        <f>Table1[[#This Row],[OriginalPrice (in Rs)]]-Table1[[#This Row],[DiscountOffer]]</f>
        <v>23</v>
      </c>
      <c r="L5045" s="2" t="str">
        <f>IF(Table1[[#This Row],[Discount % (In Rs)]]&gt;50%,"High Discount","Low Discount")</f>
        <v>Low Discount</v>
      </c>
      <c r="M5045" s="3">
        <f>Table1[[#This Row],[Discount_Price (In Rs.)]]/Table1[[#This Row],[OriginalPrice (in Rs)]]</f>
        <v>5.1224944320712694E-2</v>
      </c>
      <c r="N5045" s="4">
        <v>4.2</v>
      </c>
      <c r="O5045">
        <v>254</v>
      </c>
      <c r="P5045" t="s">
        <v>32</v>
      </c>
      <c r="Q5045" t="s">
        <v>21968</v>
      </c>
    </row>
    <row r="5046" spans="1:17" x14ac:dyDescent="0.25">
      <c r="A5046" t="s">
        <v>22045</v>
      </c>
      <c r="B5046" s="1">
        <v>14393674</v>
      </c>
      <c r="C5046" t="s">
        <v>10</v>
      </c>
      <c r="D5046" t="s">
        <v>173</v>
      </c>
      <c r="E5046" t="s">
        <v>322</v>
      </c>
      <c r="F5046" t="s">
        <v>13</v>
      </c>
      <c r="G5046" s="2">
        <v>499</v>
      </c>
      <c r="H5046" s="2">
        <f>AVERAGEIF(Table1[[#All],[Category]],Table1[[#This Row],[Category]],Table1[[#All],[DiscountOffer]])</f>
        <v>535.26650366747856</v>
      </c>
      <c r="I5046" s="2">
        <v>1249</v>
      </c>
      <c r="J5046" s="2">
        <f>IF(Table1[[#This Row],[Ratings]]&gt;4,Table1[[#This Row],[OriginalPrice (in Rs)]],0)</f>
        <v>0</v>
      </c>
      <c r="K5046" s="2">
        <f>Table1[[#This Row],[OriginalPrice (in Rs)]]-Table1[[#This Row],[DiscountOffer]]</f>
        <v>750</v>
      </c>
      <c r="L5046" s="2" t="str">
        <f>IF(Table1[[#This Row],[Discount % (In Rs)]]&gt;50%,"High Discount","Low Discount")</f>
        <v>High Discount</v>
      </c>
      <c r="M5046" s="3">
        <f>Table1[[#This Row],[Discount_Price (In Rs.)]]/Table1[[#This Row],[OriginalPrice (in Rs)]]</f>
        <v>0.60048038430744599</v>
      </c>
      <c r="N5046" s="4">
        <v>3.6</v>
      </c>
      <c r="O5046">
        <v>253</v>
      </c>
      <c r="P5046" t="s">
        <v>20</v>
      </c>
      <c r="Q5046" t="s">
        <v>22046</v>
      </c>
    </row>
    <row r="5047" spans="1:17" x14ac:dyDescent="0.25">
      <c r="A5047" t="s">
        <v>22047</v>
      </c>
      <c r="B5047" s="1">
        <v>11863666</v>
      </c>
      <c r="C5047" t="s">
        <v>321</v>
      </c>
      <c r="D5047" t="s">
        <v>173</v>
      </c>
      <c r="E5047" t="s">
        <v>322</v>
      </c>
      <c r="F5047" t="s">
        <v>13</v>
      </c>
      <c r="G5047" s="2">
        <v>535.26650366748163</v>
      </c>
      <c r="H5047" s="2">
        <f>AVERAGEIF(Table1[[#All],[Category]],Table1[[#This Row],[Category]],Table1[[#All],[DiscountOffer]])</f>
        <v>535.26650366747856</v>
      </c>
      <c r="I5047" s="2">
        <v>259</v>
      </c>
      <c r="J5047" s="2">
        <f>IF(Table1[[#This Row],[Ratings]]&gt;4,Table1[[#This Row],[OriginalPrice (in Rs)]],0)</f>
        <v>0</v>
      </c>
      <c r="K5047" s="2">
        <f>Table1[[#This Row],[OriginalPrice (in Rs)]]-Table1[[#This Row],[DiscountOffer]]</f>
        <v>-276.26650366748163</v>
      </c>
      <c r="L5047" s="2" t="str">
        <f>IF(Table1[[#This Row],[Discount % (In Rs)]]&gt;50%,"High Discount","Low Discount")</f>
        <v>Low Discount</v>
      </c>
      <c r="M5047" s="3">
        <f>Table1[[#This Row],[Discount_Price (In Rs.)]]/Table1[[#This Row],[OriginalPrice (in Rs)]]</f>
        <v>-1.0666660373261838</v>
      </c>
      <c r="N5047" s="4">
        <v>3.6</v>
      </c>
      <c r="O5047">
        <v>253</v>
      </c>
      <c r="P5047" t="s">
        <v>324</v>
      </c>
      <c r="Q5047" t="s">
        <v>22048</v>
      </c>
    </row>
    <row r="5048" spans="1:17" x14ac:dyDescent="0.25">
      <c r="A5048" t="s">
        <v>22318</v>
      </c>
      <c r="B5048" s="1">
        <v>11639090</v>
      </c>
      <c r="C5048" t="s">
        <v>321</v>
      </c>
      <c r="D5048" t="s">
        <v>173</v>
      </c>
      <c r="E5048" t="s">
        <v>322</v>
      </c>
      <c r="F5048" t="s">
        <v>13</v>
      </c>
      <c r="G5048" s="2">
        <v>535.26650366748163</v>
      </c>
      <c r="H5048" s="2">
        <f>AVERAGEIF(Table1[[#All],[Category]],Table1[[#This Row],[Category]],Table1[[#All],[DiscountOffer]])</f>
        <v>535.26650366747856</v>
      </c>
      <c r="I5048" s="2">
        <v>898</v>
      </c>
      <c r="J5048" s="2">
        <f>IF(Table1[[#This Row],[Ratings]]&gt;4,Table1[[#This Row],[OriginalPrice (in Rs)]],0)</f>
        <v>0</v>
      </c>
      <c r="K5048" s="2">
        <f>Table1[[#This Row],[OriginalPrice (in Rs)]]-Table1[[#This Row],[DiscountOffer]]</f>
        <v>362.73349633251837</v>
      </c>
      <c r="L5048" s="2" t="str">
        <f>IF(Table1[[#This Row],[Discount % (In Rs)]]&gt;50%,"High Discount","Low Discount")</f>
        <v>Low Discount</v>
      </c>
      <c r="M5048" s="3">
        <f>Table1[[#This Row],[Discount_Price (In Rs.)]]/Table1[[#This Row],[OriginalPrice (in Rs)]]</f>
        <v>0.40393485114979771</v>
      </c>
      <c r="N5048" s="4">
        <v>3.6</v>
      </c>
      <c r="O5048">
        <v>250</v>
      </c>
      <c r="P5048" t="s">
        <v>324</v>
      </c>
      <c r="Q5048" t="s">
        <v>21588</v>
      </c>
    </row>
    <row r="5049" spans="1:17" x14ac:dyDescent="0.25">
      <c r="A5049" t="s">
        <v>22319</v>
      </c>
      <c r="B5049" s="1">
        <v>9599057</v>
      </c>
      <c r="C5049" t="s">
        <v>5121</v>
      </c>
      <c r="D5049" t="s">
        <v>173</v>
      </c>
      <c r="E5049" t="s">
        <v>322</v>
      </c>
      <c r="F5049" t="s">
        <v>13</v>
      </c>
      <c r="G5049" s="2">
        <v>535.26650366748163</v>
      </c>
      <c r="H5049" s="2">
        <f>AVERAGEIF(Table1[[#All],[Category]],Table1[[#This Row],[Category]],Table1[[#All],[DiscountOffer]])</f>
        <v>535.26650366747856</v>
      </c>
      <c r="I5049" s="2">
        <v>1250</v>
      </c>
      <c r="J5049" s="2">
        <f>IF(Table1[[#This Row],[Ratings]]&gt;4,Table1[[#This Row],[OriginalPrice (in Rs)]],0)</f>
        <v>1250</v>
      </c>
      <c r="K5049" s="2">
        <f>Table1[[#This Row],[OriginalPrice (in Rs)]]-Table1[[#This Row],[DiscountOffer]]</f>
        <v>714.73349633251837</v>
      </c>
      <c r="L5049" s="2" t="str">
        <f>IF(Table1[[#This Row],[Discount % (In Rs)]]&gt;50%,"High Discount","Low Discount")</f>
        <v>High Discount</v>
      </c>
      <c r="M5049" s="3">
        <f>Table1[[#This Row],[Discount_Price (In Rs.)]]/Table1[[#This Row],[OriginalPrice (in Rs)]]</f>
        <v>0.57178679706601465</v>
      </c>
      <c r="N5049" s="4">
        <v>4.5</v>
      </c>
      <c r="O5049">
        <v>250</v>
      </c>
      <c r="P5049" t="s">
        <v>32</v>
      </c>
      <c r="Q5049" t="s">
        <v>22320</v>
      </c>
    </row>
    <row r="5050" spans="1:17" x14ac:dyDescent="0.25">
      <c r="A5050" t="s">
        <v>22321</v>
      </c>
      <c r="B5050" s="1">
        <v>10799358</v>
      </c>
      <c r="C5050" t="s">
        <v>321</v>
      </c>
      <c r="D5050" t="s">
        <v>173</v>
      </c>
      <c r="E5050" t="s">
        <v>322</v>
      </c>
      <c r="F5050" t="s">
        <v>13</v>
      </c>
      <c r="G5050" s="2">
        <v>535.26650366748163</v>
      </c>
      <c r="H5050" s="2">
        <f>AVERAGEIF(Table1[[#All],[Category]],Table1[[#This Row],[Category]],Table1[[#All],[DiscountOffer]])</f>
        <v>535.26650366747856</v>
      </c>
      <c r="I5050" s="2">
        <v>419</v>
      </c>
      <c r="J5050" s="2">
        <f>IF(Table1[[#This Row],[Ratings]]&gt;4,Table1[[#This Row],[OriginalPrice (in Rs)]],0)</f>
        <v>419</v>
      </c>
      <c r="K5050" s="2">
        <f>Table1[[#This Row],[OriginalPrice (in Rs)]]-Table1[[#This Row],[DiscountOffer]]</f>
        <v>-116.26650366748163</v>
      </c>
      <c r="L5050" s="2" t="str">
        <f>IF(Table1[[#This Row],[Discount % (In Rs)]]&gt;50%,"High Discount","Low Discount")</f>
        <v>Low Discount</v>
      </c>
      <c r="M5050" s="3">
        <f>Table1[[#This Row],[Discount_Price (In Rs.)]]/Table1[[#This Row],[OriginalPrice (in Rs)]]</f>
        <v>-0.27748568894387021</v>
      </c>
      <c r="N5050" s="4">
        <v>4.0999999999999996</v>
      </c>
      <c r="O5050">
        <v>250</v>
      </c>
      <c r="P5050" t="s">
        <v>324</v>
      </c>
      <c r="Q5050" t="s">
        <v>22322</v>
      </c>
    </row>
    <row r="5051" spans="1:17" x14ac:dyDescent="0.25">
      <c r="A5051" t="s">
        <v>22323</v>
      </c>
      <c r="B5051" s="1">
        <v>18031102</v>
      </c>
      <c r="C5051" t="s">
        <v>267</v>
      </c>
      <c r="D5051" t="s">
        <v>173</v>
      </c>
      <c r="E5051" t="s">
        <v>322</v>
      </c>
      <c r="F5051" t="s">
        <v>13</v>
      </c>
      <c r="G5051" s="2">
        <v>535.26650366748163</v>
      </c>
      <c r="H5051" s="2">
        <f>AVERAGEIF(Table1[[#All],[Category]],Table1[[#This Row],[Category]],Table1[[#All],[DiscountOffer]])</f>
        <v>535.26650366747856</v>
      </c>
      <c r="I5051" s="2">
        <v>1196</v>
      </c>
      <c r="J5051" s="2">
        <f>IF(Table1[[#This Row],[Ratings]]&gt;4,Table1[[#This Row],[OriginalPrice (in Rs)]],0)</f>
        <v>0</v>
      </c>
      <c r="K5051" s="2">
        <f>Table1[[#This Row],[OriginalPrice (in Rs)]]-Table1[[#This Row],[DiscountOffer]]</f>
        <v>660.73349633251837</v>
      </c>
      <c r="L5051" s="2" t="str">
        <f>IF(Table1[[#This Row],[Discount % (In Rs)]]&gt;50%,"High Discount","Low Discount")</f>
        <v>High Discount</v>
      </c>
      <c r="M5051" s="3">
        <f>Table1[[#This Row],[Discount_Price (In Rs.)]]/Table1[[#This Row],[OriginalPrice (in Rs)]]</f>
        <v>0.55245275613086819</v>
      </c>
      <c r="N5051" s="4">
        <v>4</v>
      </c>
      <c r="O5051">
        <v>250</v>
      </c>
      <c r="P5051" t="s">
        <v>20</v>
      </c>
      <c r="Q5051" t="s">
        <v>10768</v>
      </c>
    </row>
    <row r="5052" spans="1:17" x14ac:dyDescent="0.25">
      <c r="A5052" t="s">
        <v>22611</v>
      </c>
      <c r="B5052" s="1">
        <v>8937031</v>
      </c>
      <c r="C5052" t="s">
        <v>3706</v>
      </c>
      <c r="D5052" t="s">
        <v>173</v>
      </c>
      <c r="E5052" t="s">
        <v>322</v>
      </c>
      <c r="F5052" t="s">
        <v>13</v>
      </c>
      <c r="G5052" s="2">
        <v>535.26650366748163</v>
      </c>
      <c r="H5052" s="2">
        <f>AVERAGEIF(Table1[[#All],[Category]],Table1[[#This Row],[Category]],Table1[[#All],[DiscountOffer]])</f>
        <v>535.26650366747856</v>
      </c>
      <c r="I5052" s="2">
        <v>379</v>
      </c>
      <c r="J5052" s="2">
        <f>IF(Table1[[#This Row],[Ratings]]&gt;4,Table1[[#This Row],[OriginalPrice (in Rs)]],0)</f>
        <v>0</v>
      </c>
      <c r="K5052" s="2">
        <f>Table1[[#This Row],[OriginalPrice (in Rs)]]-Table1[[#This Row],[DiscountOffer]]</f>
        <v>-156.26650366748163</v>
      </c>
      <c r="L5052" s="2" t="str">
        <f>IF(Table1[[#This Row],[Discount % (In Rs)]]&gt;50%,"High Discount","Low Discount")</f>
        <v>Low Discount</v>
      </c>
      <c r="M5052" s="3">
        <f>Table1[[#This Row],[Discount_Price (In Rs.)]]/Table1[[#This Row],[OriginalPrice (in Rs)]]</f>
        <v>-0.41231267458438425</v>
      </c>
      <c r="N5052" s="4">
        <v>4</v>
      </c>
      <c r="O5052">
        <v>247</v>
      </c>
      <c r="P5052" t="s">
        <v>324</v>
      </c>
      <c r="Q5052" t="s">
        <v>22612</v>
      </c>
    </row>
    <row r="5053" spans="1:17" x14ac:dyDescent="0.25">
      <c r="A5053" t="s">
        <v>22683</v>
      </c>
      <c r="B5053" s="1">
        <v>18031482</v>
      </c>
      <c r="C5053" t="s">
        <v>745</v>
      </c>
      <c r="D5053" t="s">
        <v>173</v>
      </c>
      <c r="E5053" t="s">
        <v>322</v>
      </c>
      <c r="F5053" t="s">
        <v>13</v>
      </c>
      <c r="G5053" s="2">
        <v>535.26650366748163</v>
      </c>
      <c r="H5053" s="2">
        <f>AVERAGEIF(Table1[[#All],[Category]],Table1[[#This Row],[Category]],Table1[[#All],[DiscountOffer]])</f>
        <v>535.26650366747856</v>
      </c>
      <c r="I5053" s="2">
        <v>1116</v>
      </c>
      <c r="J5053" s="2">
        <f>IF(Table1[[#This Row],[Ratings]]&gt;4,Table1[[#This Row],[OriginalPrice (in Rs)]],0)</f>
        <v>1116</v>
      </c>
      <c r="K5053" s="2">
        <f>Table1[[#This Row],[OriginalPrice (in Rs)]]-Table1[[#This Row],[DiscountOffer]]</f>
        <v>580.73349633251837</v>
      </c>
      <c r="L5053" s="2" t="str">
        <f>IF(Table1[[#This Row],[Discount % (In Rs)]]&gt;50%,"High Discount","Low Discount")</f>
        <v>High Discount</v>
      </c>
      <c r="M5053" s="3">
        <f>Table1[[#This Row],[Discount_Price (In Rs.)]]/Table1[[#This Row],[OriginalPrice (in Rs)]]</f>
        <v>0.52037051642698784</v>
      </c>
      <c r="N5053" s="4">
        <v>4.4000000000000004</v>
      </c>
      <c r="O5053">
        <v>246</v>
      </c>
      <c r="P5053" t="s">
        <v>32</v>
      </c>
      <c r="Q5053" t="s">
        <v>22684</v>
      </c>
    </row>
    <row r="5054" spans="1:17" x14ac:dyDescent="0.25">
      <c r="A5054" t="s">
        <v>22934</v>
      </c>
      <c r="B5054" s="1">
        <v>11863594</v>
      </c>
      <c r="C5054" t="s">
        <v>321</v>
      </c>
      <c r="D5054" t="s">
        <v>173</v>
      </c>
      <c r="E5054" t="s">
        <v>322</v>
      </c>
      <c r="F5054" t="s">
        <v>13</v>
      </c>
      <c r="G5054" s="2">
        <v>535.26650366748163</v>
      </c>
      <c r="H5054" s="2">
        <f>AVERAGEIF(Table1[[#All],[Category]],Table1[[#This Row],[Category]],Table1[[#All],[DiscountOffer]])</f>
        <v>535.26650366747856</v>
      </c>
      <c r="I5054" s="2">
        <v>699</v>
      </c>
      <c r="J5054" s="2">
        <f>IF(Table1[[#This Row],[Ratings]]&gt;4,Table1[[#This Row],[OriginalPrice (in Rs)]],0)</f>
        <v>699</v>
      </c>
      <c r="K5054" s="2">
        <f>Table1[[#This Row],[OriginalPrice (in Rs)]]-Table1[[#This Row],[DiscountOffer]]</f>
        <v>163.73349633251837</v>
      </c>
      <c r="L5054" s="2" t="str">
        <f>IF(Table1[[#This Row],[Discount % (In Rs)]]&gt;50%,"High Discount","Low Discount")</f>
        <v>Low Discount</v>
      </c>
      <c r="M5054" s="3">
        <f>Table1[[#This Row],[Discount_Price (In Rs.)]]/Table1[[#This Row],[OriginalPrice (in Rs)]]</f>
        <v>0.23423962279330238</v>
      </c>
      <c r="N5054" s="4">
        <v>4.5</v>
      </c>
      <c r="O5054">
        <v>243</v>
      </c>
      <c r="P5054" t="s">
        <v>324</v>
      </c>
      <c r="Q5054" t="s">
        <v>22935</v>
      </c>
    </row>
    <row r="5055" spans="1:17" x14ac:dyDescent="0.25">
      <c r="A5055" t="s">
        <v>23243</v>
      </c>
      <c r="B5055" s="1">
        <v>11572122</v>
      </c>
      <c r="C5055" t="s">
        <v>10</v>
      </c>
      <c r="D5055" t="s">
        <v>173</v>
      </c>
      <c r="E5055" t="s">
        <v>322</v>
      </c>
      <c r="F5055" t="s">
        <v>13</v>
      </c>
      <c r="G5055" s="2">
        <v>494</v>
      </c>
      <c r="H5055" s="2">
        <f>AVERAGEIF(Table1[[#All],[Category]],Table1[[#This Row],[Category]],Table1[[#All],[DiscountOffer]])</f>
        <v>535.26650366747856</v>
      </c>
      <c r="I5055" s="2">
        <v>1099</v>
      </c>
      <c r="J5055" s="2">
        <f>IF(Table1[[#This Row],[Ratings]]&gt;4,Table1[[#This Row],[OriginalPrice (in Rs)]],0)</f>
        <v>1099</v>
      </c>
      <c r="K5055" s="2">
        <f>Table1[[#This Row],[OriginalPrice (in Rs)]]-Table1[[#This Row],[DiscountOffer]]</f>
        <v>605</v>
      </c>
      <c r="L5055" s="2" t="str">
        <f>IF(Table1[[#This Row],[Discount % (In Rs)]]&gt;50%,"High Discount","Low Discount")</f>
        <v>High Discount</v>
      </c>
      <c r="M5055" s="3">
        <f>Table1[[#This Row],[Discount_Price (In Rs.)]]/Table1[[#This Row],[OriginalPrice (in Rs)]]</f>
        <v>0.55050045495905364</v>
      </c>
      <c r="N5055" s="4">
        <v>4.5999999999999996</v>
      </c>
      <c r="O5055">
        <v>240</v>
      </c>
      <c r="P5055" t="s">
        <v>20</v>
      </c>
      <c r="Q5055" t="s">
        <v>23244</v>
      </c>
    </row>
    <row r="5056" spans="1:17" x14ac:dyDescent="0.25">
      <c r="A5056" t="s">
        <v>23338</v>
      </c>
      <c r="B5056" s="1">
        <v>12032634</v>
      </c>
      <c r="C5056" t="s">
        <v>267</v>
      </c>
      <c r="D5056" t="s">
        <v>173</v>
      </c>
      <c r="E5056" t="s">
        <v>322</v>
      </c>
      <c r="F5056" t="s">
        <v>13</v>
      </c>
      <c r="G5056" s="2">
        <v>535.26650366748163</v>
      </c>
      <c r="H5056" s="2">
        <f>AVERAGEIF(Table1[[#All],[Category]],Table1[[#This Row],[Category]],Table1[[#All],[DiscountOffer]])</f>
        <v>535.26650366747856</v>
      </c>
      <c r="I5056" s="2">
        <v>498</v>
      </c>
      <c r="J5056" s="2">
        <f>IF(Table1[[#This Row],[Ratings]]&gt;4,Table1[[#This Row],[OriginalPrice (in Rs)]],0)</f>
        <v>498</v>
      </c>
      <c r="K5056" s="2">
        <f>Table1[[#This Row],[OriginalPrice (in Rs)]]-Table1[[#This Row],[DiscountOffer]]</f>
        <v>-37.266503667481629</v>
      </c>
      <c r="L5056" s="2" t="str">
        <f>IF(Table1[[#This Row],[Discount % (In Rs)]]&gt;50%,"High Discount","Low Discount")</f>
        <v>Low Discount</v>
      </c>
      <c r="M5056" s="3">
        <f>Table1[[#This Row],[Discount_Price (In Rs.)]]/Table1[[#This Row],[OriginalPrice (in Rs)]]</f>
        <v>-7.4832336681690023E-2</v>
      </c>
      <c r="N5056" s="4">
        <v>4.3</v>
      </c>
      <c r="O5056">
        <v>239</v>
      </c>
      <c r="P5056" t="s">
        <v>20</v>
      </c>
      <c r="Q5056" t="s">
        <v>18229</v>
      </c>
    </row>
    <row r="5057" spans="1:17" x14ac:dyDescent="0.25">
      <c r="A5057" t="s">
        <v>23656</v>
      </c>
      <c r="B5057" s="1">
        <v>11444488</v>
      </c>
      <c r="C5057" t="s">
        <v>321</v>
      </c>
      <c r="D5057" t="s">
        <v>173</v>
      </c>
      <c r="E5057" t="s">
        <v>322</v>
      </c>
      <c r="F5057" t="s">
        <v>13</v>
      </c>
      <c r="G5057" s="2">
        <v>535.26650366748163</v>
      </c>
      <c r="H5057" s="2">
        <f>AVERAGEIF(Table1[[#All],[Category]],Table1[[#This Row],[Category]],Table1[[#All],[DiscountOffer]])</f>
        <v>535.26650366747856</v>
      </c>
      <c r="I5057" s="2">
        <v>568</v>
      </c>
      <c r="J5057" s="2">
        <f>IF(Table1[[#This Row],[Ratings]]&gt;4,Table1[[#This Row],[OriginalPrice (in Rs)]],0)</f>
        <v>0</v>
      </c>
      <c r="K5057" s="2">
        <f>Table1[[#This Row],[OriginalPrice (in Rs)]]-Table1[[#This Row],[DiscountOffer]]</f>
        <v>32.733496332518371</v>
      </c>
      <c r="L5057" s="2" t="str">
        <f>IF(Table1[[#This Row],[Discount % (In Rs)]]&gt;50%,"High Discount","Low Discount")</f>
        <v>Low Discount</v>
      </c>
      <c r="M5057" s="3">
        <f>Table1[[#This Row],[Discount_Price (In Rs.)]]/Table1[[#This Row],[OriginalPrice (in Rs)]]</f>
        <v>5.7629394951616848E-2</v>
      </c>
      <c r="N5057" s="4">
        <v>4</v>
      </c>
      <c r="O5057">
        <v>236</v>
      </c>
      <c r="P5057" t="s">
        <v>324</v>
      </c>
      <c r="Q5057" t="s">
        <v>23657</v>
      </c>
    </row>
    <row r="5058" spans="1:17" x14ac:dyDescent="0.25">
      <c r="A5058" t="s">
        <v>24080</v>
      </c>
      <c r="B5058" s="1">
        <v>13755736</v>
      </c>
      <c r="C5058" t="s">
        <v>5121</v>
      </c>
      <c r="D5058" t="s">
        <v>173</v>
      </c>
      <c r="E5058" t="s">
        <v>322</v>
      </c>
      <c r="F5058" t="s">
        <v>13</v>
      </c>
      <c r="G5058" s="2">
        <v>649</v>
      </c>
      <c r="H5058" s="2">
        <f>AVERAGEIF(Table1[[#All],[Category]],Table1[[#This Row],[Category]],Table1[[#All],[DiscountOffer]])</f>
        <v>535.26650366747856</v>
      </c>
      <c r="I5058" s="2">
        <v>710</v>
      </c>
      <c r="J5058" s="2">
        <f>IF(Table1[[#This Row],[Ratings]]&gt;4,Table1[[#This Row],[OriginalPrice (in Rs)]],0)</f>
        <v>710</v>
      </c>
      <c r="K5058" s="2">
        <f>Table1[[#This Row],[OriginalPrice (in Rs)]]-Table1[[#This Row],[DiscountOffer]]</f>
        <v>61</v>
      </c>
      <c r="L5058" s="2" t="str">
        <f>IF(Table1[[#This Row],[Discount % (In Rs)]]&gt;50%,"High Discount","Low Discount")</f>
        <v>Low Discount</v>
      </c>
      <c r="M5058" s="3">
        <f>Table1[[#This Row],[Discount_Price (In Rs.)]]/Table1[[#This Row],[OriginalPrice (in Rs)]]</f>
        <v>8.5915492957746475E-2</v>
      </c>
      <c r="N5058" s="4">
        <v>4.4000000000000004</v>
      </c>
      <c r="O5058">
        <v>232</v>
      </c>
      <c r="P5058" t="s">
        <v>32</v>
      </c>
      <c r="Q5058" t="s">
        <v>24081</v>
      </c>
    </row>
    <row r="5059" spans="1:17" x14ac:dyDescent="0.25">
      <c r="A5059" t="s">
        <v>24426</v>
      </c>
      <c r="B5059" s="1">
        <v>95239</v>
      </c>
      <c r="C5059" t="s">
        <v>321</v>
      </c>
      <c r="D5059" t="s">
        <v>173</v>
      </c>
      <c r="E5059" t="s">
        <v>322</v>
      </c>
      <c r="F5059" t="s">
        <v>13</v>
      </c>
      <c r="G5059" s="2">
        <v>535.26650366748163</v>
      </c>
      <c r="H5059" s="2">
        <f>AVERAGEIF(Table1[[#All],[Category]],Table1[[#This Row],[Category]],Table1[[#All],[DiscountOffer]])</f>
        <v>535.26650366747856</v>
      </c>
      <c r="I5059" s="2">
        <v>498</v>
      </c>
      <c r="J5059" s="2">
        <f>IF(Table1[[#This Row],[Ratings]]&gt;4,Table1[[#This Row],[OriginalPrice (in Rs)]],0)</f>
        <v>0</v>
      </c>
      <c r="K5059" s="2">
        <f>Table1[[#This Row],[OriginalPrice (in Rs)]]-Table1[[#This Row],[DiscountOffer]]</f>
        <v>-37.266503667481629</v>
      </c>
      <c r="L5059" s="2" t="str">
        <f>IF(Table1[[#This Row],[Discount % (In Rs)]]&gt;50%,"High Discount","Low Discount")</f>
        <v>Low Discount</v>
      </c>
      <c r="M5059" s="3">
        <f>Table1[[#This Row],[Discount_Price (In Rs.)]]/Table1[[#This Row],[OriginalPrice (in Rs)]]</f>
        <v>-7.4832336681690023E-2</v>
      </c>
      <c r="N5059" s="4">
        <v>3.6</v>
      </c>
      <c r="O5059">
        <v>229</v>
      </c>
      <c r="P5059" t="s">
        <v>20</v>
      </c>
      <c r="Q5059" t="s">
        <v>24427</v>
      </c>
    </row>
    <row r="5060" spans="1:17" x14ac:dyDescent="0.25">
      <c r="A5060" t="s">
        <v>24527</v>
      </c>
      <c r="B5060" s="1">
        <v>8937103</v>
      </c>
      <c r="C5060" t="s">
        <v>3706</v>
      </c>
      <c r="D5060" t="s">
        <v>173</v>
      </c>
      <c r="E5060" t="s">
        <v>322</v>
      </c>
      <c r="F5060" t="s">
        <v>13</v>
      </c>
      <c r="G5060" s="2">
        <v>492</v>
      </c>
      <c r="H5060" s="2">
        <f>AVERAGEIF(Table1[[#All],[Category]],Table1[[#This Row],[Category]],Table1[[#All],[DiscountOffer]])</f>
        <v>535.26650366747856</v>
      </c>
      <c r="I5060" s="2">
        <v>579</v>
      </c>
      <c r="J5060" s="2">
        <f>IF(Table1[[#This Row],[Ratings]]&gt;4,Table1[[#This Row],[OriginalPrice (in Rs)]],0)</f>
        <v>579</v>
      </c>
      <c r="K5060" s="2">
        <f>Table1[[#This Row],[OriginalPrice (in Rs)]]-Table1[[#This Row],[DiscountOffer]]</f>
        <v>87</v>
      </c>
      <c r="L5060" s="2" t="str">
        <f>IF(Table1[[#This Row],[Discount % (In Rs)]]&gt;50%,"High Discount","Low Discount")</f>
        <v>Low Discount</v>
      </c>
      <c r="M5060" s="3">
        <f>Table1[[#This Row],[Discount_Price (In Rs.)]]/Table1[[#This Row],[OriginalPrice (in Rs)]]</f>
        <v>0.15025906735751296</v>
      </c>
      <c r="N5060" s="4">
        <v>4.2</v>
      </c>
      <c r="O5060">
        <v>228</v>
      </c>
      <c r="P5060" t="s">
        <v>324</v>
      </c>
      <c r="Q5060" t="s">
        <v>24528</v>
      </c>
    </row>
    <row r="5061" spans="1:17" x14ac:dyDescent="0.25">
      <c r="A5061" t="s">
        <v>24535</v>
      </c>
      <c r="B5061" s="1">
        <v>12158090</v>
      </c>
      <c r="C5061" t="s">
        <v>5121</v>
      </c>
      <c r="D5061" t="s">
        <v>173</v>
      </c>
      <c r="E5061" t="s">
        <v>322</v>
      </c>
      <c r="F5061" t="s">
        <v>13</v>
      </c>
      <c r="G5061" s="2">
        <v>535.26650366748163</v>
      </c>
      <c r="H5061" s="2">
        <f>AVERAGEIF(Table1[[#All],[Category]],Table1[[#This Row],[Category]],Table1[[#All],[DiscountOffer]])</f>
        <v>535.26650366747856</v>
      </c>
      <c r="I5061" s="2">
        <v>590</v>
      </c>
      <c r="J5061" s="2">
        <f>IF(Table1[[#This Row],[Ratings]]&gt;4,Table1[[#This Row],[OriginalPrice (in Rs)]],0)</f>
        <v>590</v>
      </c>
      <c r="K5061" s="2">
        <f>Table1[[#This Row],[OriginalPrice (in Rs)]]-Table1[[#This Row],[DiscountOffer]]</f>
        <v>54.733496332518371</v>
      </c>
      <c r="L5061" s="2" t="str">
        <f>IF(Table1[[#This Row],[Discount % (In Rs)]]&gt;50%,"High Discount","Low Discount")</f>
        <v>Low Discount</v>
      </c>
      <c r="M5061" s="3">
        <f>Table1[[#This Row],[Discount_Price (In Rs.)]]/Table1[[#This Row],[OriginalPrice (in Rs)]]</f>
        <v>9.2768637851726052E-2</v>
      </c>
      <c r="N5061" s="4">
        <v>4.0999999999999996</v>
      </c>
      <c r="O5061">
        <v>228</v>
      </c>
      <c r="P5061" t="s">
        <v>32</v>
      </c>
      <c r="Q5061" t="s">
        <v>24536</v>
      </c>
    </row>
    <row r="5062" spans="1:17" x14ac:dyDescent="0.25">
      <c r="A5062" t="s">
        <v>24928</v>
      </c>
      <c r="B5062" s="1">
        <v>1724815</v>
      </c>
      <c r="C5062" t="s">
        <v>6442</v>
      </c>
      <c r="D5062" t="s">
        <v>173</v>
      </c>
      <c r="E5062" t="s">
        <v>322</v>
      </c>
      <c r="F5062" t="s">
        <v>13</v>
      </c>
      <c r="G5062" s="2">
        <v>708</v>
      </c>
      <c r="H5062" s="2">
        <f>AVERAGEIF(Table1[[#All],[Category]],Table1[[#This Row],[Category]],Table1[[#All],[DiscountOffer]])</f>
        <v>535.26650366747856</v>
      </c>
      <c r="I5062" s="2">
        <v>945</v>
      </c>
      <c r="J5062" s="2">
        <f>IF(Table1[[#This Row],[Ratings]]&gt;4,Table1[[#This Row],[OriginalPrice (in Rs)]],0)</f>
        <v>945</v>
      </c>
      <c r="K5062" s="2">
        <f>Table1[[#This Row],[OriginalPrice (in Rs)]]-Table1[[#This Row],[DiscountOffer]]</f>
        <v>237</v>
      </c>
      <c r="L5062" s="2" t="str">
        <f>IF(Table1[[#This Row],[Discount % (In Rs)]]&gt;50%,"High Discount","Low Discount")</f>
        <v>Low Discount</v>
      </c>
      <c r="M5062" s="3">
        <f>Table1[[#This Row],[Discount_Price (In Rs.)]]/Table1[[#This Row],[OriginalPrice (in Rs)]]</f>
        <v>0.25079365079365079</v>
      </c>
      <c r="N5062" s="4">
        <v>4.3</v>
      </c>
      <c r="O5062">
        <v>224</v>
      </c>
      <c r="P5062" t="s">
        <v>198</v>
      </c>
      <c r="Q5062" t="s">
        <v>24929</v>
      </c>
    </row>
    <row r="5063" spans="1:17" x14ac:dyDescent="0.25">
      <c r="A5063" t="s">
        <v>24933</v>
      </c>
      <c r="B5063" s="1">
        <v>11799534</v>
      </c>
      <c r="C5063" t="s">
        <v>321</v>
      </c>
      <c r="D5063" t="s">
        <v>173</v>
      </c>
      <c r="E5063" t="s">
        <v>322</v>
      </c>
      <c r="F5063" t="s">
        <v>13</v>
      </c>
      <c r="G5063" s="2">
        <v>535.26650366748163</v>
      </c>
      <c r="H5063" s="2">
        <f>AVERAGEIF(Table1[[#All],[Category]],Table1[[#This Row],[Category]],Table1[[#All],[DiscountOffer]])</f>
        <v>535.26650366747856</v>
      </c>
      <c r="I5063" s="2">
        <v>778</v>
      </c>
      <c r="J5063" s="2">
        <f>IF(Table1[[#This Row],[Ratings]]&gt;4,Table1[[#This Row],[OriginalPrice (in Rs)]],0)</f>
        <v>0</v>
      </c>
      <c r="K5063" s="2">
        <f>Table1[[#This Row],[OriginalPrice (in Rs)]]-Table1[[#This Row],[DiscountOffer]]</f>
        <v>242.73349633251837</v>
      </c>
      <c r="L5063" s="2" t="str">
        <f>IF(Table1[[#This Row],[Discount % (In Rs)]]&gt;50%,"High Discount","Low Discount")</f>
        <v>Low Discount</v>
      </c>
      <c r="M5063" s="3">
        <f>Table1[[#This Row],[Discount_Price (In Rs.)]]/Table1[[#This Row],[OriginalPrice (in Rs)]]</f>
        <v>0.31199678191840408</v>
      </c>
      <c r="N5063" s="4">
        <v>3.7</v>
      </c>
      <c r="O5063">
        <v>224</v>
      </c>
      <c r="P5063" t="s">
        <v>5780</v>
      </c>
      <c r="Q5063" t="s">
        <v>24934</v>
      </c>
    </row>
    <row r="5064" spans="1:17" x14ac:dyDescent="0.25">
      <c r="A5064" t="s">
        <v>25123</v>
      </c>
      <c r="B5064" s="1">
        <v>10513046</v>
      </c>
      <c r="C5064" t="s">
        <v>1037</v>
      </c>
      <c r="D5064" t="s">
        <v>173</v>
      </c>
      <c r="E5064" t="s">
        <v>322</v>
      </c>
      <c r="F5064" t="s">
        <v>13</v>
      </c>
      <c r="G5064" s="2">
        <v>315</v>
      </c>
      <c r="H5064" s="2">
        <f>AVERAGEIF(Table1[[#All],[Category]],Table1[[#This Row],[Category]],Table1[[#All],[DiscountOffer]])</f>
        <v>535.26650366747856</v>
      </c>
      <c r="I5064" s="2">
        <v>324</v>
      </c>
      <c r="J5064" s="2">
        <f>IF(Table1[[#This Row],[Ratings]]&gt;4,Table1[[#This Row],[OriginalPrice (in Rs)]],0)</f>
        <v>324</v>
      </c>
      <c r="K5064" s="2">
        <f>Table1[[#This Row],[OriginalPrice (in Rs)]]-Table1[[#This Row],[DiscountOffer]]</f>
        <v>9</v>
      </c>
      <c r="L5064" s="2" t="str">
        <f>IF(Table1[[#This Row],[Discount % (In Rs)]]&gt;50%,"High Discount","Low Discount")</f>
        <v>Low Discount</v>
      </c>
      <c r="M5064" s="3">
        <f>Table1[[#This Row],[Discount_Price (In Rs.)]]/Table1[[#This Row],[OriginalPrice (in Rs)]]</f>
        <v>2.7777777777777776E-2</v>
      </c>
      <c r="N5064" s="4">
        <v>4.2</v>
      </c>
      <c r="O5064">
        <v>222</v>
      </c>
      <c r="P5064" t="s">
        <v>32</v>
      </c>
      <c r="Q5064" t="s">
        <v>25124</v>
      </c>
    </row>
    <row r="5065" spans="1:17" x14ac:dyDescent="0.25">
      <c r="A5065" t="s">
        <v>25129</v>
      </c>
      <c r="B5065" s="1">
        <v>9599067</v>
      </c>
      <c r="C5065" t="s">
        <v>5121</v>
      </c>
      <c r="D5065" t="s">
        <v>173</v>
      </c>
      <c r="E5065" t="s">
        <v>322</v>
      </c>
      <c r="F5065" t="s">
        <v>13</v>
      </c>
      <c r="G5065" s="2">
        <v>535.26650366748163</v>
      </c>
      <c r="H5065" s="2">
        <f>AVERAGEIF(Table1[[#All],[Category]],Table1[[#This Row],[Category]],Table1[[#All],[DiscountOffer]])</f>
        <v>535.26650366747856</v>
      </c>
      <c r="I5065" s="2">
        <v>1250</v>
      </c>
      <c r="J5065" s="2">
        <f>IF(Table1[[#This Row],[Ratings]]&gt;4,Table1[[#This Row],[OriginalPrice (in Rs)]],0)</f>
        <v>0</v>
      </c>
      <c r="K5065" s="2">
        <f>Table1[[#This Row],[OriginalPrice (in Rs)]]-Table1[[#This Row],[DiscountOffer]]</f>
        <v>714.73349633251837</v>
      </c>
      <c r="L5065" s="2" t="str">
        <f>IF(Table1[[#This Row],[Discount % (In Rs)]]&gt;50%,"High Discount","Low Discount")</f>
        <v>High Discount</v>
      </c>
      <c r="M5065" s="3">
        <f>Table1[[#This Row],[Discount_Price (In Rs.)]]/Table1[[#This Row],[OriginalPrice (in Rs)]]</f>
        <v>0.57178679706601465</v>
      </c>
      <c r="N5065" s="4">
        <v>4</v>
      </c>
      <c r="O5065">
        <v>222</v>
      </c>
      <c r="P5065" t="s">
        <v>32</v>
      </c>
      <c r="Q5065" t="s">
        <v>25130</v>
      </c>
    </row>
    <row r="5066" spans="1:17" x14ac:dyDescent="0.25">
      <c r="A5066" t="s">
        <v>25345</v>
      </c>
      <c r="B5066" s="1">
        <v>8937121</v>
      </c>
      <c r="C5066" t="s">
        <v>3706</v>
      </c>
      <c r="D5066" t="s">
        <v>173</v>
      </c>
      <c r="E5066" t="s">
        <v>322</v>
      </c>
      <c r="F5066" t="s">
        <v>13</v>
      </c>
      <c r="G5066" s="2">
        <v>296</v>
      </c>
      <c r="H5066" s="2">
        <f>AVERAGEIF(Table1[[#All],[Category]],Table1[[#This Row],[Category]],Table1[[#All],[DiscountOffer]])</f>
        <v>535.26650366747856</v>
      </c>
      <c r="I5066" s="2">
        <v>349</v>
      </c>
      <c r="J5066" s="2">
        <f>IF(Table1[[#This Row],[Ratings]]&gt;4,Table1[[#This Row],[OriginalPrice (in Rs)]],0)</f>
        <v>349</v>
      </c>
      <c r="K5066" s="2">
        <f>Table1[[#This Row],[OriginalPrice (in Rs)]]-Table1[[#This Row],[DiscountOffer]]</f>
        <v>53</v>
      </c>
      <c r="L5066" s="2" t="str">
        <f>IF(Table1[[#This Row],[Discount % (In Rs)]]&gt;50%,"High Discount","Low Discount")</f>
        <v>Low Discount</v>
      </c>
      <c r="M5066" s="3">
        <f>Table1[[#This Row],[Discount_Price (In Rs.)]]/Table1[[#This Row],[OriginalPrice (in Rs)]]</f>
        <v>0.15186246418338109</v>
      </c>
      <c r="N5066" s="4">
        <v>4.4000000000000004</v>
      </c>
      <c r="O5066">
        <v>220</v>
      </c>
      <c r="P5066" t="s">
        <v>324</v>
      </c>
      <c r="Q5066" t="s">
        <v>25346</v>
      </c>
    </row>
    <row r="5067" spans="1:17" x14ac:dyDescent="0.25">
      <c r="A5067" t="s">
        <v>25455</v>
      </c>
      <c r="B5067" s="1">
        <v>10512956</v>
      </c>
      <c r="C5067" t="s">
        <v>1037</v>
      </c>
      <c r="D5067" t="s">
        <v>173</v>
      </c>
      <c r="E5067" t="s">
        <v>322</v>
      </c>
      <c r="F5067" t="s">
        <v>13</v>
      </c>
      <c r="G5067" s="2">
        <v>305</v>
      </c>
      <c r="H5067" s="2">
        <f>AVERAGEIF(Table1[[#All],[Category]],Table1[[#This Row],[Category]],Table1[[#All],[DiscountOffer]])</f>
        <v>535.26650366747856</v>
      </c>
      <c r="I5067" s="2">
        <v>324</v>
      </c>
      <c r="J5067" s="2">
        <f>IF(Table1[[#This Row],[Ratings]]&gt;4,Table1[[#This Row],[OriginalPrice (in Rs)]],0)</f>
        <v>0</v>
      </c>
      <c r="K5067" s="2">
        <f>Table1[[#This Row],[OriginalPrice (in Rs)]]-Table1[[#This Row],[DiscountOffer]]</f>
        <v>19</v>
      </c>
      <c r="L5067" s="2" t="str">
        <f>IF(Table1[[#This Row],[Discount % (In Rs)]]&gt;50%,"High Discount","Low Discount")</f>
        <v>Low Discount</v>
      </c>
      <c r="M5067" s="3">
        <f>Table1[[#This Row],[Discount_Price (In Rs.)]]/Table1[[#This Row],[OriginalPrice (in Rs)]]</f>
        <v>5.8641975308641972E-2</v>
      </c>
      <c r="N5067" s="4">
        <v>4</v>
      </c>
      <c r="O5067">
        <v>219</v>
      </c>
      <c r="P5067" t="s">
        <v>32</v>
      </c>
      <c r="Q5067" t="s">
        <v>25456</v>
      </c>
    </row>
    <row r="5068" spans="1:17" x14ac:dyDescent="0.25">
      <c r="A5068" t="s">
        <v>25459</v>
      </c>
      <c r="B5068" s="1">
        <v>18031092</v>
      </c>
      <c r="C5068" t="s">
        <v>267</v>
      </c>
      <c r="D5068" t="s">
        <v>173</v>
      </c>
      <c r="E5068" t="s">
        <v>322</v>
      </c>
      <c r="F5068" t="s">
        <v>13</v>
      </c>
      <c r="G5068" s="2">
        <v>535.26650366748163</v>
      </c>
      <c r="H5068" s="2">
        <f>AVERAGEIF(Table1[[#All],[Category]],Table1[[#This Row],[Category]],Table1[[#All],[DiscountOffer]])</f>
        <v>535.26650366747856</v>
      </c>
      <c r="I5068" s="2">
        <v>1196</v>
      </c>
      <c r="J5068" s="2">
        <f>IF(Table1[[#This Row],[Ratings]]&gt;4,Table1[[#This Row],[OriginalPrice (in Rs)]],0)</f>
        <v>0</v>
      </c>
      <c r="K5068" s="2">
        <f>Table1[[#This Row],[OriginalPrice (in Rs)]]-Table1[[#This Row],[DiscountOffer]]</f>
        <v>660.73349633251837</v>
      </c>
      <c r="L5068" s="2" t="str">
        <f>IF(Table1[[#This Row],[Discount % (In Rs)]]&gt;50%,"High Discount","Low Discount")</f>
        <v>High Discount</v>
      </c>
      <c r="M5068" s="3">
        <f>Table1[[#This Row],[Discount_Price (In Rs.)]]/Table1[[#This Row],[OriginalPrice (in Rs)]]</f>
        <v>0.55245275613086819</v>
      </c>
      <c r="N5068" s="4">
        <v>3.7</v>
      </c>
      <c r="O5068">
        <v>219</v>
      </c>
      <c r="P5068" t="s">
        <v>20</v>
      </c>
      <c r="Q5068" t="s">
        <v>10768</v>
      </c>
    </row>
    <row r="5069" spans="1:17" x14ac:dyDescent="0.25">
      <c r="A5069" t="s">
        <v>25785</v>
      </c>
      <c r="B5069" s="1">
        <v>10799516</v>
      </c>
      <c r="C5069" t="s">
        <v>321</v>
      </c>
      <c r="D5069" t="s">
        <v>173</v>
      </c>
      <c r="E5069" t="s">
        <v>322</v>
      </c>
      <c r="F5069" t="s">
        <v>13</v>
      </c>
      <c r="G5069" s="2">
        <v>535.26650366748163</v>
      </c>
      <c r="H5069" s="2">
        <f>AVERAGEIF(Table1[[#All],[Category]],Table1[[#This Row],[Category]],Table1[[#All],[DiscountOffer]])</f>
        <v>535.26650366747856</v>
      </c>
      <c r="I5069" s="2">
        <v>419</v>
      </c>
      <c r="J5069" s="2">
        <f>IF(Table1[[#This Row],[Ratings]]&gt;4,Table1[[#This Row],[OriginalPrice (in Rs)]],0)</f>
        <v>0</v>
      </c>
      <c r="K5069" s="2">
        <f>Table1[[#This Row],[OriginalPrice (in Rs)]]-Table1[[#This Row],[DiscountOffer]]</f>
        <v>-116.26650366748163</v>
      </c>
      <c r="L5069" s="2" t="str">
        <f>IF(Table1[[#This Row],[Discount % (In Rs)]]&gt;50%,"High Discount","Low Discount")</f>
        <v>Low Discount</v>
      </c>
      <c r="M5069" s="3">
        <f>Table1[[#This Row],[Discount_Price (In Rs.)]]/Table1[[#This Row],[OriginalPrice (in Rs)]]</f>
        <v>-0.27748568894387021</v>
      </c>
      <c r="N5069" s="4">
        <v>3.5</v>
      </c>
      <c r="O5069">
        <v>216</v>
      </c>
      <c r="P5069" t="s">
        <v>324</v>
      </c>
      <c r="Q5069" t="s">
        <v>25786</v>
      </c>
    </row>
    <row r="5070" spans="1:17" x14ac:dyDescent="0.25">
      <c r="A5070" t="s">
        <v>25908</v>
      </c>
      <c r="B5070" s="1">
        <v>9261049</v>
      </c>
      <c r="C5070" t="s">
        <v>267</v>
      </c>
      <c r="D5070" t="s">
        <v>173</v>
      </c>
      <c r="E5070" t="s">
        <v>322</v>
      </c>
      <c r="F5070" t="s">
        <v>13</v>
      </c>
      <c r="G5070" s="2">
        <v>539</v>
      </c>
      <c r="H5070" s="2">
        <f>AVERAGEIF(Table1[[#All],[Category]],Table1[[#This Row],[Category]],Table1[[#All],[DiscountOffer]])</f>
        <v>535.26650366747856</v>
      </c>
      <c r="I5070" s="2">
        <v>568</v>
      </c>
      <c r="J5070" s="2">
        <f>IF(Table1[[#This Row],[Ratings]]&gt;4,Table1[[#This Row],[OriginalPrice (in Rs)]],0)</f>
        <v>0</v>
      </c>
      <c r="K5070" s="2">
        <f>Table1[[#This Row],[OriginalPrice (in Rs)]]-Table1[[#This Row],[DiscountOffer]]</f>
        <v>29</v>
      </c>
      <c r="L5070" s="2" t="str">
        <f>IF(Table1[[#This Row],[Discount % (In Rs)]]&gt;50%,"High Discount","Low Discount")</f>
        <v>Low Discount</v>
      </c>
      <c r="M5070" s="3">
        <f>Table1[[#This Row],[Discount_Price (In Rs.)]]/Table1[[#This Row],[OriginalPrice (in Rs)]]</f>
        <v>5.1056338028169015E-2</v>
      </c>
      <c r="N5070" s="4">
        <v>3.8</v>
      </c>
      <c r="O5070">
        <v>215</v>
      </c>
      <c r="P5070" t="s">
        <v>20</v>
      </c>
      <c r="Q5070" t="s">
        <v>25909</v>
      </c>
    </row>
    <row r="5071" spans="1:17" x14ac:dyDescent="0.25">
      <c r="A5071" t="s">
        <v>26034</v>
      </c>
      <c r="B5071" s="1">
        <v>17981944</v>
      </c>
      <c r="C5071" t="s">
        <v>267</v>
      </c>
      <c r="D5071" t="s">
        <v>173</v>
      </c>
      <c r="E5071" t="s">
        <v>322</v>
      </c>
      <c r="F5071" t="s">
        <v>13</v>
      </c>
      <c r="G5071" s="2">
        <v>535.26650366748163</v>
      </c>
      <c r="H5071" s="2">
        <f>AVERAGEIF(Table1[[#All],[Category]],Table1[[#This Row],[Category]],Table1[[#All],[DiscountOffer]])</f>
        <v>535.26650366747856</v>
      </c>
      <c r="I5071" s="2">
        <v>916</v>
      </c>
      <c r="J5071" s="2">
        <f>IF(Table1[[#This Row],[Ratings]]&gt;4,Table1[[#This Row],[OriginalPrice (in Rs)]],0)</f>
        <v>0</v>
      </c>
      <c r="K5071" s="2">
        <f>Table1[[#This Row],[OriginalPrice (in Rs)]]-Table1[[#This Row],[DiscountOffer]]</f>
        <v>380.73349633251837</v>
      </c>
      <c r="L5071" s="2" t="str">
        <f>IF(Table1[[#This Row],[Discount % (In Rs)]]&gt;50%,"High Discount","Low Discount")</f>
        <v>Low Discount</v>
      </c>
      <c r="M5071" s="3">
        <f>Table1[[#This Row],[Discount_Price (In Rs.)]]/Table1[[#This Row],[OriginalPrice (in Rs)]]</f>
        <v>0.41564792176039123</v>
      </c>
      <c r="N5071" s="4">
        <v>4</v>
      </c>
      <c r="O5071">
        <v>214</v>
      </c>
      <c r="P5071" t="s">
        <v>20</v>
      </c>
      <c r="Q5071" t="s">
        <v>26035</v>
      </c>
    </row>
    <row r="5072" spans="1:17" x14ac:dyDescent="0.25">
      <c r="A5072" t="s">
        <v>26165</v>
      </c>
      <c r="B5072" s="1">
        <v>2347602</v>
      </c>
      <c r="C5072" t="s">
        <v>921</v>
      </c>
      <c r="D5072" t="s">
        <v>173</v>
      </c>
      <c r="E5072" t="s">
        <v>322</v>
      </c>
      <c r="F5072" t="s">
        <v>13</v>
      </c>
      <c r="G5072" s="2">
        <v>599</v>
      </c>
      <c r="H5072" s="2">
        <f>AVERAGEIF(Table1[[#All],[Category]],Table1[[#This Row],[Category]],Table1[[#All],[DiscountOffer]])</f>
        <v>535.26650366747856</v>
      </c>
      <c r="I5072" s="2">
        <v>638</v>
      </c>
      <c r="J5072" s="2">
        <f>IF(Table1[[#This Row],[Ratings]]&gt;4,Table1[[#This Row],[OriginalPrice (in Rs)]],0)</f>
        <v>638</v>
      </c>
      <c r="K5072" s="2">
        <f>Table1[[#This Row],[OriginalPrice (in Rs)]]-Table1[[#This Row],[DiscountOffer]]</f>
        <v>39</v>
      </c>
      <c r="L5072" s="2" t="str">
        <f>IF(Table1[[#This Row],[Discount % (In Rs)]]&gt;50%,"High Discount","Low Discount")</f>
        <v>Low Discount</v>
      </c>
      <c r="M5072" s="3">
        <f>Table1[[#This Row],[Discount_Price (In Rs.)]]/Table1[[#This Row],[OriginalPrice (in Rs)]]</f>
        <v>6.1128526645768025E-2</v>
      </c>
      <c r="N5072" s="4">
        <v>4.3</v>
      </c>
      <c r="O5072">
        <v>213</v>
      </c>
      <c r="P5072" t="s">
        <v>32</v>
      </c>
      <c r="Q5072" t="s">
        <v>26166</v>
      </c>
    </row>
    <row r="5073" spans="1:17" x14ac:dyDescent="0.25">
      <c r="A5073" t="s">
        <v>26167</v>
      </c>
      <c r="B5073" s="1">
        <v>15823124</v>
      </c>
      <c r="C5073" t="s">
        <v>745</v>
      </c>
      <c r="D5073" t="s">
        <v>173</v>
      </c>
      <c r="E5073" t="s">
        <v>322</v>
      </c>
      <c r="F5073" t="s">
        <v>13</v>
      </c>
      <c r="G5073" s="2">
        <v>530</v>
      </c>
      <c r="H5073" s="2">
        <f>AVERAGEIF(Table1[[#All],[Category]],Table1[[#This Row],[Category]],Table1[[#All],[DiscountOffer]])</f>
        <v>535.26650366747856</v>
      </c>
      <c r="I5073" s="2">
        <v>558</v>
      </c>
      <c r="J5073" s="2">
        <f>IF(Table1[[#This Row],[Ratings]]&gt;4,Table1[[#This Row],[OriginalPrice (in Rs)]],0)</f>
        <v>558</v>
      </c>
      <c r="K5073" s="2">
        <f>Table1[[#This Row],[OriginalPrice (in Rs)]]-Table1[[#This Row],[DiscountOffer]]</f>
        <v>28</v>
      </c>
      <c r="L5073" s="2" t="str">
        <f>IF(Table1[[#This Row],[Discount % (In Rs)]]&gt;50%,"High Discount","Low Discount")</f>
        <v>Low Discount</v>
      </c>
      <c r="M5073" s="3">
        <f>Table1[[#This Row],[Discount_Price (In Rs.)]]/Table1[[#This Row],[OriginalPrice (in Rs)]]</f>
        <v>5.0179211469534052E-2</v>
      </c>
      <c r="N5073" s="4">
        <v>4.0999999999999996</v>
      </c>
      <c r="O5073">
        <v>213</v>
      </c>
      <c r="P5073" t="s">
        <v>32</v>
      </c>
      <c r="Q5073" t="s">
        <v>26168</v>
      </c>
    </row>
    <row r="5074" spans="1:17" x14ac:dyDescent="0.25">
      <c r="A5074" t="s">
        <v>26169</v>
      </c>
      <c r="B5074" s="1">
        <v>15823104</v>
      </c>
      <c r="C5074" t="s">
        <v>745</v>
      </c>
      <c r="D5074" t="s">
        <v>173</v>
      </c>
      <c r="E5074" t="s">
        <v>322</v>
      </c>
      <c r="F5074" t="s">
        <v>13</v>
      </c>
      <c r="G5074" s="2">
        <v>446</v>
      </c>
      <c r="H5074" s="2">
        <f>AVERAGEIF(Table1[[#All],[Category]],Table1[[#This Row],[Category]],Table1[[#All],[DiscountOffer]])</f>
        <v>535.26650366747856</v>
      </c>
      <c r="I5074" s="2">
        <v>558</v>
      </c>
      <c r="J5074" s="2">
        <f>IF(Table1[[#This Row],[Ratings]]&gt;4,Table1[[#This Row],[OriginalPrice (in Rs)]],0)</f>
        <v>0</v>
      </c>
      <c r="K5074" s="2">
        <f>Table1[[#This Row],[OriginalPrice (in Rs)]]-Table1[[#This Row],[DiscountOffer]]</f>
        <v>112</v>
      </c>
      <c r="L5074" s="2" t="str">
        <f>IF(Table1[[#This Row],[Discount % (In Rs)]]&gt;50%,"High Discount","Low Discount")</f>
        <v>Low Discount</v>
      </c>
      <c r="M5074" s="3">
        <f>Table1[[#This Row],[Discount_Price (In Rs.)]]/Table1[[#This Row],[OriginalPrice (in Rs)]]</f>
        <v>0.20071684587813621</v>
      </c>
      <c r="N5074" s="4">
        <v>3.8</v>
      </c>
      <c r="O5074">
        <v>213</v>
      </c>
      <c r="P5074" t="s">
        <v>32</v>
      </c>
      <c r="Q5074" t="s">
        <v>26170</v>
      </c>
    </row>
    <row r="5075" spans="1:17" x14ac:dyDescent="0.25">
      <c r="A5075" t="s">
        <v>26541</v>
      </c>
      <c r="B5075" s="1">
        <v>8873925</v>
      </c>
      <c r="C5075" t="s">
        <v>2708</v>
      </c>
      <c r="D5075" t="s">
        <v>173</v>
      </c>
      <c r="E5075" t="s">
        <v>322</v>
      </c>
      <c r="F5075" t="s">
        <v>13</v>
      </c>
      <c r="G5075" s="2">
        <v>257</v>
      </c>
      <c r="H5075" s="2">
        <f>AVERAGEIF(Table1[[#All],[Category]],Table1[[#This Row],[Category]],Table1[[#All],[DiscountOffer]])</f>
        <v>535.26650366747856</v>
      </c>
      <c r="I5075" s="2">
        <v>429</v>
      </c>
      <c r="J5075" s="2">
        <f>IF(Table1[[#This Row],[Ratings]]&gt;4,Table1[[#This Row],[OriginalPrice (in Rs)]],0)</f>
        <v>429</v>
      </c>
      <c r="K5075" s="2">
        <f>Table1[[#This Row],[OriginalPrice (in Rs)]]-Table1[[#This Row],[DiscountOffer]]</f>
        <v>172</v>
      </c>
      <c r="L5075" s="2" t="str">
        <f>IF(Table1[[#This Row],[Discount % (In Rs)]]&gt;50%,"High Discount","Low Discount")</f>
        <v>Low Discount</v>
      </c>
      <c r="M5075" s="3">
        <f>Table1[[#This Row],[Discount_Price (In Rs.)]]/Table1[[#This Row],[OriginalPrice (in Rs)]]</f>
        <v>0.40093240093240096</v>
      </c>
      <c r="N5075" s="4">
        <v>4.0999999999999996</v>
      </c>
      <c r="O5075">
        <v>210</v>
      </c>
      <c r="P5075" t="s">
        <v>32</v>
      </c>
      <c r="Q5075" t="s">
        <v>26542</v>
      </c>
    </row>
    <row r="5076" spans="1:17" x14ac:dyDescent="0.25">
      <c r="A5076" t="s">
        <v>26545</v>
      </c>
      <c r="B5076" s="1">
        <v>11788120</v>
      </c>
      <c r="C5076" t="s">
        <v>2708</v>
      </c>
      <c r="D5076" t="s">
        <v>173</v>
      </c>
      <c r="E5076" t="s">
        <v>322</v>
      </c>
      <c r="F5076" t="s">
        <v>13</v>
      </c>
      <c r="G5076" s="2">
        <v>535.26650366748163</v>
      </c>
      <c r="H5076" s="2">
        <f>AVERAGEIF(Table1[[#All],[Category]],Table1[[#This Row],[Category]],Table1[[#All],[DiscountOffer]])</f>
        <v>535.26650366747856</v>
      </c>
      <c r="I5076" s="2">
        <v>858</v>
      </c>
      <c r="J5076" s="2">
        <f>IF(Table1[[#This Row],[Ratings]]&gt;4,Table1[[#This Row],[OriginalPrice (in Rs)]],0)</f>
        <v>858</v>
      </c>
      <c r="K5076" s="2">
        <f>Table1[[#This Row],[OriginalPrice (in Rs)]]-Table1[[#This Row],[DiscountOffer]]</f>
        <v>322.73349633251837</v>
      </c>
      <c r="L5076" s="2" t="str">
        <f>IF(Table1[[#This Row],[Discount % (In Rs)]]&gt;50%,"High Discount","Low Discount")</f>
        <v>Low Discount</v>
      </c>
      <c r="M5076" s="3">
        <f>Table1[[#This Row],[Discount_Price (In Rs.)]]/Table1[[#This Row],[OriginalPrice (in Rs)]]</f>
        <v>0.37614626612181629</v>
      </c>
      <c r="N5076" s="4">
        <v>4.3</v>
      </c>
      <c r="O5076">
        <v>210</v>
      </c>
      <c r="P5076" t="s">
        <v>7679</v>
      </c>
      <c r="Q5076" t="s">
        <v>26546</v>
      </c>
    </row>
    <row r="5077" spans="1:17" x14ac:dyDescent="0.25">
      <c r="A5077" t="s">
        <v>26814</v>
      </c>
      <c r="B5077" s="1">
        <v>12032624</v>
      </c>
      <c r="C5077" t="s">
        <v>267</v>
      </c>
      <c r="D5077" t="s">
        <v>173</v>
      </c>
      <c r="E5077" t="s">
        <v>322</v>
      </c>
      <c r="F5077" t="s">
        <v>13</v>
      </c>
      <c r="G5077" s="2">
        <v>492</v>
      </c>
      <c r="H5077" s="2">
        <f>AVERAGEIF(Table1[[#All],[Category]],Table1[[#This Row],[Category]],Table1[[#All],[DiscountOffer]])</f>
        <v>535.26650366747856</v>
      </c>
      <c r="I5077" s="2">
        <v>518</v>
      </c>
      <c r="J5077" s="2">
        <f>IF(Table1[[#This Row],[Ratings]]&gt;4,Table1[[#This Row],[OriginalPrice (in Rs)]],0)</f>
        <v>518</v>
      </c>
      <c r="K5077" s="2">
        <f>Table1[[#This Row],[OriginalPrice (in Rs)]]-Table1[[#This Row],[DiscountOffer]]</f>
        <v>26</v>
      </c>
      <c r="L5077" s="2" t="str">
        <f>IF(Table1[[#This Row],[Discount % (In Rs)]]&gt;50%,"High Discount","Low Discount")</f>
        <v>Low Discount</v>
      </c>
      <c r="M5077" s="3">
        <f>Table1[[#This Row],[Discount_Price (In Rs.)]]/Table1[[#This Row],[OriginalPrice (in Rs)]]</f>
        <v>5.019305019305019E-2</v>
      </c>
      <c r="N5077" s="4">
        <v>4.3</v>
      </c>
      <c r="O5077">
        <v>208</v>
      </c>
      <c r="P5077" t="s">
        <v>20</v>
      </c>
      <c r="Q5077" t="s">
        <v>26815</v>
      </c>
    </row>
    <row r="5078" spans="1:17" x14ac:dyDescent="0.25">
      <c r="A5078" t="s">
        <v>26821</v>
      </c>
      <c r="B5078" s="1">
        <v>9168433</v>
      </c>
      <c r="C5078" t="s">
        <v>745</v>
      </c>
      <c r="D5078" t="s">
        <v>173</v>
      </c>
      <c r="E5078" t="s">
        <v>322</v>
      </c>
      <c r="F5078" t="s">
        <v>13</v>
      </c>
      <c r="G5078" s="2">
        <v>535.26650366748163</v>
      </c>
      <c r="H5078" s="2">
        <f>AVERAGEIF(Table1[[#All],[Category]],Table1[[#This Row],[Category]],Table1[[#All],[DiscountOffer]])</f>
        <v>535.26650366747856</v>
      </c>
      <c r="I5078" s="2">
        <v>599</v>
      </c>
      <c r="J5078" s="2">
        <f>IF(Table1[[#This Row],[Ratings]]&gt;4,Table1[[#This Row],[OriginalPrice (in Rs)]],0)</f>
        <v>599</v>
      </c>
      <c r="K5078" s="2">
        <f>Table1[[#This Row],[OriginalPrice (in Rs)]]-Table1[[#This Row],[DiscountOffer]]</f>
        <v>63.733496332518371</v>
      </c>
      <c r="L5078" s="2" t="str">
        <f>IF(Table1[[#This Row],[Discount % (In Rs)]]&gt;50%,"High Discount","Low Discount")</f>
        <v>Low Discount</v>
      </c>
      <c r="M5078" s="3">
        <f>Table1[[#This Row],[Discount_Price (In Rs.)]]/Table1[[#This Row],[OriginalPrice (in Rs)]]</f>
        <v>0.10639982693241798</v>
      </c>
      <c r="N5078" s="4">
        <v>4.0999999999999996</v>
      </c>
      <c r="O5078">
        <v>208</v>
      </c>
      <c r="P5078" t="s">
        <v>324</v>
      </c>
      <c r="Q5078" t="s">
        <v>26822</v>
      </c>
    </row>
    <row r="5079" spans="1:17" x14ac:dyDescent="0.25">
      <c r="A5079" t="s">
        <v>26967</v>
      </c>
      <c r="B5079" s="1">
        <v>18031498</v>
      </c>
      <c r="C5079" t="s">
        <v>745</v>
      </c>
      <c r="D5079" t="s">
        <v>173</v>
      </c>
      <c r="E5079" t="s">
        <v>322</v>
      </c>
      <c r="F5079" t="s">
        <v>13</v>
      </c>
      <c r="G5079" s="2">
        <v>535.26650366748163</v>
      </c>
      <c r="H5079" s="2">
        <f>AVERAGEIF(Table1[[#All],[Category]],Table1[[#This Row],[Category]],Table1[[#All],[DiscountOffer]])</f>
        <v>535.26650366747856</v>
      </c>
      <c r="I5079" s="2">
        <v>1116</v>
      </c>
      <c r="J5079" s="2">
        <f>IF(Table1[[#This Row],[Ratings]]&gt;4,Table1[[#This Row],[OriginalPrice (in Rs)]],0)</f>
        <v>0</v>
      </c>
      <c r="K5079" s="2">
        <f>Table1[[#This Row],[OriginalPrice (in Rs)]]-Table1[[#This Row],[DiscountOffer]]</f>
        <v>580.73349633251837</v>
      </c>
      <c r="L5079" s="2" t="str">
        <f>IF(Table1[[#This Row],[Discount % (In Rs)]]&gt;50%,"High Discount","Low Discount")</f>
        <v>High Discount</v>
      </c>
      <c r="M5079" s="3">
        <f>Table1[[#This Row],[Discount_Price (In Rs.)]]/Table1[[#This Row],[OriginalPrice (in Rs)]]</f>
        <v>0.52037051642698784</v>
      </c>
      <c r="N5079" s="4">
        <v>3.6</v>
      </c>
      <c r="O5079">
        <v>207</v>
      </c>
      <c r="P5079" t="s">
        <v>32</v>
      </c>
      <c r="Q5079" t="s">
        <v>22684</v>
      </c>
    </row>
    <row r="5080" spans="1:17" x14ac:dyDescent="0.25">
      <c r="A5080" t="s">
        <v>27075</v>
      </c>
      <c r="B5080" s="1">
        <v>12158072</v>
      </c>
      <c r="C5080" t="s">
        <v>5121</v>
      </c>
      <c r="D5080" t="s">
        <v>173</v>
      </c>
      <c r="E5080" t="s">
        <v>322</v>
      </c>
      <c r="F5080" t="s">
        <v>13</v>
      </c>
      <c r="G5080" s="2">
        <v>535.26650366748163</v>
      </c>
      <c r="H5080" s="2">
        <f>AVERAGEIF(Table1[[#All],[Category]],Table1[[#This Row],[Category]],Table1[[#All],[DiscountOffer]])</f>
        <v>535.26650366747856</v>
      </c>
      <c r="I5080" s="2">
        <v>590</v>
      </c>
      <c r="J5080" s="2">
        <f>IF(Table1[[#This Row],[Ratings]]&gt;4,Table1[[#This Row],[OriginalPrice (in Rs)]],0)</f>
        <v>0</v>
      </c>
      <c r="K5080" s="2">
        <f>Table1[[#This Row],[OriginalPrice (in Rs)]]-Table1[[#This Row],[DiscountOffer]]</f>
        <v>54.733496332518371</v>
      </c>
      <c r="L5080" s="2" t="str">
        <f>IF(Table1[[#This Row],[Discount % (In Rs)]]&gt;50%,"High Discount","Low Discount")</f>
        <v>Low Discount</v>
      </c>
      <c r="M5080" s="3">
        <f>Table1[[#This Row],[Discount_Price (In Rs.)]]/Table1[[#This Row],[OriginalPrice (in Rs)]]</f>
        <v>9.2768637851726052E-2</v>
      </c>
      <c r="N5080" s="4">
        <v>3.3</v>
      </c>
      <c r="O5080">
        <v>206</v>
      </c>
      <c r="P5080" t="s">
        <v>32</v>
      </c>
      <c r="Q5080" t="s">
        <v>27076</v>
      </c>
    </row>
    <row r="5081" spans="1:17" x14ac:dyDescent="0.25">
      <c r="A5081" t="s">
        <v>27424</v>
      </c>
      <c r="B5081" s="1">
        <v>18026888</v>
      </c>
      <c r="C5081" t="s">
        <v>19304</v>
      </c>
      <c r="D5081" t="s">
        <v>173</v>
      </c>
      <c r="E5081" t="s">
        <v>322</v>
      </c>
      <c r="F5081" t="s">
        <v>13</v>
      </c>
      <c r="G5081" s="2">
        <v>535.26650366748163</v>
      </c>
      <c r="H5081" s="2">
        <f>AVERAGEIF(Table1[[#All],[Category]],Table1[[#This Row],[Category]],Table1[[#All],[DiscountOffer]])</f>
        <v>535.26650366747856</v>
      </c>
      <c r="I5081" s="2">
        <v>2398</v>
      </c>
      <c r="J5081" s="2">
        <f>IF(Table1[[#This Row],[Ratings]]&gt;4,Table1[[#This Row],[OriginalPrice (in Rs)]],0)</f>
        <v>2398</v>
      </c>
      <c r="K5081" s="2">
        <f>Table1[[#This Row],[OriginalPrice (in Rs)]]-Table1[[#This Row],[DiscountOffer]]</f>
        <v>1862.7334963325184</v>
      </c>
      <c r="L5081" s="2" t="str">
        <f>IF(Table1[[#This Row],[Discount % (In Rs)]]&gt;50%,"High Discount","Low Discount")</f>
        <v>High Discount</v>
      </c>
      <c r="M5081" s="3">
        <f>Table1[[#This Row],[Discount_Price (In Rs.)]]/Table1[[#This Row],[OriginalPrice (in Rs)]]</f>
        <v>0.77678627870413608</v>
      </c>
      <c r="N5081" s="4">
        <v>4.0999999999999996</v>
      </c>
      <c r="O5081">
        <v>203</v>
      </c>
      <c r="P5081" t="s">
        <v>20</v>
      </c>
      <c r="Q5081" t="s">
        <v>27425</v>
      </c>
    </row>
    <row r="5082" spans="1:17" x14ac:dyDescent="0.25">
      <c r="A5082" t="s">
        <v>27708</v>
      </c>
      <c r="B5082" s="1">
        <v>8937091</v>
      </c>
      <c r="C5082" t="s">
        <v>3706</v>
      </c>
      <c r="D5082" t="s">
        <v>173</v>
      </c>
      <c r="E5082" t="s">
        <v>322</v>
      </c>
      <c r="F5082" t="s">
        <v>13</v>
      </c>
      <c r="G5082" s="2">
        <v>226</v>
      </c>
      <c r="H5082" s="2">
        <f>AVERAGEIF(Table1[[#All],[Category]],Table1[[#This Row],[Category]],Table1[[#All],[DiscountOffer]])</f>
        <v>535.26650366747856</v>
      </c>
      <c r="I5082" s="2">
        <v>349</v>
      </c>
      <c r="J5082" s="2">
        <f>IF(Table1[[#This Row],[Ratings]]&gt;4,Table1[[#This Row],[OriginalPrice (in Rs)]],0)</f>
        <v>349</v>
      </c>
      <c r="K5082" s="2">
        <f>Table1[[#This Row],[OriginalPrice (in Rs)]]-Table1[[#This Row],[DiscountOffer]]</f>
        <v>123</v>
      </c>
      <c r="L5082" s="2" t="str">
        <f>IF(Table1[[#This Row],[Discount % (In Rs)]]&gt;50%,"High Discount","Low Discount")</f>
        <v>Low Discount</v>
      </c>
      <c r="M5082" s="3">
        <f>Table1[[#This Row],[Discount_Price (In Rs.)]]/Table1[[#This Row],[OriginalPrice (in Rs)]]</f>
        <v>0.3524355300859599</v>
      </c>
      <c r="N5082" s="4">
        <v>4.4000000000000004</v>
      </c>
      <c r="O5082">
        <v>201</v>
      </c>
      <c r="P5082" t="s">
        <v>324</v>
      </c>
      <c r="Q5082" t="s">
        <v>27709</v>
      </c>
    </row>
    <row r="5083" spans="1:17" x14ac:dyDescent="0.25">
      <c r="A5083" t="s">
        <v>27712</v>
      </c>
      <c r="B5083" s="1">
        <v>11572072</v>
      </c>
      <c r="C5083" t="s">
        <v>10</v>
      </c>
      <c r="D5083" t="s">
        <v>173</v>
      </c>
      <c r="E5083" t="s">
        <v>322</v>
      </c>
      <c r="F5083" t="s">
        <v>13</v>
      </c>
      <c r="G5083" s="2">
        <v>494</v>
      </c>
      <c r="H5083" s="2">
        <f>AVERAGEIF(Table1[[#All],[Category]],Table1[[#This Row],[Category]],Table1[[#All],[DiscountOffer]])</f>
        <v>535.26650366747856</v>
      </c>
      <c r="I5083" s="2">
        <v>1099</v>
      </c>
      <c r="J5083" s="2">
        <f>IF(Table1[[#This Row],[Ratings]]&gt;4,Table1[[#This Row],[OriginalPrice (in Rs)]],0)</f>
        <v>0</v>
      </c>
      <c r="K5083" s="2">
        <f>Table1[[#This Row],[OriginalPrice (in Rs)]]-Table1[[#This Row],[DiscountOffer]]</f>
        <v>605</v>
      </c>
      <c r="L5083" s="2" t="str">
        <f>IF(Table1[[#This Row],[Discount % (In Rs)]]&gt;50%,"High Discount","Low Discount")</f>
        <v>High Discount</v>
      </c>
      <c r="M5083" s="3">
        <f>Table1[[#This Row],[Discount_Price (In Rs.)]]/Table1[[#This Row],[OriginalPrice (in Rs)]]</f>
        <v>0.55050045495905364</v>
      </c>
      <c r="N5083" s="4">
        <v>3.9</v>
      </c>
      <c r="O5083">
        <v>201</v>
      </c>
      <c r="P5083" t="s">
        <v>20</v>
      </c>
      <c r="Q5083" t="s">
        <v>27713</v>
      </c>
    </row>
    <row r="5084" spans="1:17" x14ac:dyDescent="0.25">
      <c r="A5084" t="s">
        <v>27714</v>
      </c>
      <c r="B5084" s="1">
        <v>18026896</v>
      </c>
      <c r="C5084" t="s">
        <v>19304</v>
      </c>
      <c r="D5084" t="s">
        <v>173</v>
      </c>
      <c r="E5084" t="s">
        <v>322</v>
      </c>
      <c r="F5084" t="s">
        <v>13</v>
      </c>
      <c r="G5084" s="2">
        <v>535.26650366748163</v>
      </c>
      <c r="H5084" s="2">
        <f>AVERAGEIF(Table1[[#All],[Category]],Table1[[#This Row],[Category]],Table1[[#All],[DiscountOffer]])</f>
        <v>535.26650366747856</v>
      </c>
      <c r="I5084" s="2">
        <v>2798</v>
      </c>
      <c r="J5084" s="2">
        <f>IF(Table1[[#This Row],[Ratings]]&gt;4,Table1[[#This Row],[OriginalPrice (in Rs)]],0)</f>
        <v>0</v>
      </c>
      <c r="K5084" s="2">
        <f>Table1[[#This Row],[OriginalPrice (in Rs)]]-Table1[[#This Row],[DiscountOffer]]</f>
        <v>2262.7334963325184</v>
      </c>
      <c r="L5084" s="2" t="str">
        <f>IF(Table1[[#This Row],[Discount % (In Rs)]]&gt;50%,"High Discount","Low Discount")</f>
        <v>High Discount</v>
      </c>
      <c r="M5084" s="3">
        <f>Table1[[#This Row],[Discount_Price (In Rs.)]]/Table1[[#This Row],[OriginalPrice (in Rs)]]</f>
        <v>0.80869674636616096</v>
      </c>
      <c r="N5084" s="4">
        <v>3.6</v>
      </c>
      <c r="O5084">
        <v>201</v>
      </c>
      <c r="P5084" t="s">
        <v>20</v>
      </c>
      <c r="Q5084" t="s">
        <v>27715</v>
      </c>
    </row>
    <row r="5085" spans="1:17" x14ac:dyDescent="0.25">
      <c r="A5085" t="s">
        <v>27832</v>
      </c>
      <c r="B5085" s="1">
        <v>15860736</v>
      </c>
      <c r="C5085" t="s">
        <v>321</v>
      </c>
      <c r="D5085" t="s">
        <v>173</v>
      </c>
      <c r="E5085" t="s">
        <v>322</v>
      </c>
      <c r="F5085" t="s">
        <v>13</v>
      </c>
      <c r="G5085" s="2">
        <v>535.26650366748163</v>
      </c>
      <c r="H5085" s="2">
        <f>AVERAGEIF(Table1[[#All],[Category]],Table1[[#This Row],[Category]],Table1[[#All],[DiscountOffer]])</f>
        <v>535.26650366747856</v>
      </c>
      <c r="I5085" s="2">
        <v>299</v>
      </c>
      <c r="J5085" s="2">
        <f>IF(Table1[[#This Row],[Ratings]]&gt;4,Table1[[#This Row],[OriginalPrice (in Rs)]],0)</f>
        <v>299</v>
      </c>
      <c r="K5085" s="2">
        <f>Table1[[#This Row],[OriginalPrice (in Rs)]]-Table1[[#This Row],[DiscountOffer]]</f>
        <v>-236.26650366748163</v>
      </c>
      <c r="L5085" s="2" t="str">
        <f>IF(Table1[[#This Row],[Discount % (In Rs)]]&gt;50%,"High Discount","Low Discount")</f>
        <v>Low Discount</v>
      </c>
      <c r="M5085" s="3">
        <f>Table1[[#This Row],[Discount_Price (In Rs.)]]/Table1[[#This Row],[OriginalPrice (in Rs)]]</f>
        <v>-0.79018897547652722</v>
      </c>
      <c r="N5085" s="4">
        <v>4.0999999999999996</v>
      </c>
      <c r="O5085">
        <v>200</v>
      </c>
      <c r="P5085" t="s">
        <v>324</v>
      </c>
      <c r="Q5085" t="s">
        <v>27833</v>
      </c>
    </row>
    <row r="5086" spans="1:17" x14ac:dyDescent="0.25">
      <c r="A5086" t="s">
        <v>27951</v>
      </c>
      <c r="B5086" s="1">
        <v>1799031</v>
      </c>
      <c r="C5086" t="s">
        <v>16840</v>
      </c>
      <c r="D5086" t="s">
        <v>173</v>
      </c>
      <c r="E5086" t="s">
        <v>322</v>
      </c>
      <c r="F5086" t="s">
        <v>13</v>
      </c>
      <c r="G5086" s="2">
        <v>535.26650366748163</v>
      </c>
      <c r="H5086" s="2">
        <f>AVERAGEIF(Table1[[#All],[Category]],Table1[[#This Row],[Category]],Table1[[#All],[DiscountOffer]])</f>
        <v>535.26650366747856</v>
      </c>
      <c r="I5086" s="2">
        <v>840</v>
      </c>
      <c r="J5086" s="2">
        <f>IF(Table1[[#This Row],[Ratings]]&gt;4,Table1[[#This Row],[OriginalPrice (in Rs)]],0)</f>
        <v>840</v>
      </c>
      <c r="K5086" s="2">
        <f>Table1[[#This Row],[OriginalPrice (in Rs)]]-Table1[[#This Row],[DiscountOffer]]</f>
        <v>304.73349633251837</v>
      </c>
      <c r="L5086" s="2" t="str">
        <f>IF(Table1[[#This Row],[Discount % (In Rs)]]&gt;50%,"High Discount","Low Discount")</f>
        <v>Low Discount</v>
      </c>
      <c r="M5086" s="3">
        <f>Table1[[#This Row],[Discount_Price (In Rs.)]]/Table1[[#This Row],[OriginalPrice (in Rs)]]</f>
        <v>0.36277797182442661</v>
      </c>
      <c r="N5086" s="4">
        <v>4.5</v>
      </c>
      <c r="O5086">
        <v>199</v>
      </c>
      <c r="P5086" t="s">
        <v>20</v>
      </c>
      <c r="Q5086" t="s">
        <v>27952</v>
      </c>
    </row>
    <row r="5087" spans="1:17" x14ac:dyDescent="0.25">
      <c r="A5087" t="s">
        <v>28081</v>
      </c>
      <c r="B5087" s="1">
        <v>11420380</v>
      </c>
      <c r="C5087" t="s">
        <v>321</v>
      </c>
      <c r="D5087" t="s">
        <v>173</v>
      </c>
      <c r="E5087" t="s">
        <v>322</v>
      </c>
      <c r="F5087" t="s">
        <v>13</v>
      </c>
      <c r="G5087" s="2">
        <v>535.26650366748163</v>
      </c>
      <c r="H5087" s="2">
        <f>AVERAGEIF(Table1[[#All],[Category]],Table1[[#This Row],[Category]],Table1[[#All],[DiscountOffer]])</f>
        <v>535.26650366747856</v>
      </c>
      <c r="I5087" s="2">
        <v>568</v>
      </c>
      <c r="J5087" s="2">
        <f>IF(Table1[[#This Row],[Ratings]]&gt;4,Table1[[#This Row],[OriginalPrice (in Rs)]],0)</f>
        <v>568</v>
      </c>
      <c r="K5087" s="2">
        <f>Table1[[#This Row],[OriginalPrice (in Rs)]]-Table1[[#This Row],[DiscountOffer]]</f>
        <v>32.733496332518371</v>
      </c>
      <c r="L5087" s="2" t="str">
        <f>IF(Table1[[#This Row],[Discount % (In Rs)]]&gt;50%,"High Discount","Low Discount")</f>
        <v>Low Discount</v>
      </c>
      <c r="M5087" s="3">
        <f>Table1[[#This Row],[Discount_Price (In Rs.)]]/Table1[[#This Row],[OriginalPrice (in Rs)]]</f>
        <v>5.7629394951616848E-2</v>
      </c>
      <c r="N5087" s="4">
        <v>4.2</v>
      </c>
      <c r="O5087">
        <v>198</v>
      </c>
      <c r="P5087" t="s">
        <v>324</v>
      </c>
      <c r="Q5087" t="s">
        <v>23657</v>
      </c>
    </row>
    <row r="5088" spans="1:17" x14ac:dyDescent="0.25">
      <c r="A5088" t="s">
        <v>28210</v>
      </c>
      <c r="B5088" s="1">
        <v>2273494</v>
      </c>
      <c r="C5088" t="s">
        <v>921</v>
      </c>
      <c r="D5088" t="s">
        <v>173</v>
      </c>
      <c r="E5088" t="s">
        <v>322</v>
      </c>
      <c r="F5088" t="s">
        <v>13</v>
      </c>
      <c r="G5088" s="2">
        <v>849</v>
      </c>
      <c r="H5088" s="2">
        <f>AVERAGEIF(Table1[[#All],[Category]],Table1[[#This Row],[Category]],Table1[[#All],[DiscountOffer]])</f>
        <v>535.26650366747856</v>
      </c>
      <c r="I5088" s="2">
        <v>957</v>
      </c>
      <c r="J5088" s="2">
        <f>IF(Table1[[#This Row],[Ratings]]&gt;4,Table1[[#This Row],[OriginalPrice (in Rs)]],0)</f>
        <v>0</v>
      </c>
      <c r="K5088" s="2">
        <f>Table1[[#This Row],[OriginalPrice (in Rs)]]-Table1[[#This Row],[DiscountOffer]]</f>
        <v>108</v>
      </c>
      <c r="L5088" s="2" t="str">
        <f>IF(Table1[[#This Row],[Discount % (In Rs)]]&gt;50%,"High Discount","Low Discount")</f>
        <v>Low Discount</v>
      </c>
      <c r="M5088" s="3">
        <f>Table1[[#This Row],[Discount_Price (In Rs.)]]/Table1[[#This Row],[OriginalPrice (in Rs)]]</f>
        <v>0.11285266457680251</v>
      </c>
      <c r="N5088" s="4">
        <v>4</v>
      </c>
      <c r="O5088">
        <v>197</v>
      </c>
      <c r="P5088" t="s">
        <v>32</v>
      </c>
      <c r="Q5088" t="s">
        <v>28211</v>
      </c>
    </row>
    <row r="5089" spans="1:17" x14ac:dyDescent="0.25">
      <c r="A5089" t="s">
        <v>28214</v>
      </c>
      <c r="B5089" s="1">
        <v>11385686</v>
      </c>
      <c r="C5089" t="s">
        <v>17614</v>
      </c>
      <c r="D5089" t="s">
        <v>173</v>
      </c>
      <c r="E5089" t="s">
        <v>322</v>
      </c>
      <c r="F5089" t="s">
        <v>13</v>
      </c>
      <c r="G5089" s="2">
        <v>398</v>
      </c>
      <c r="H5089" s="2">
        <f>AVERAGEIF(Table1[[#All],[Category]],Table1[[#This Row],[Category]],Table1[[#All],[DiscountOffer]])</f>
        <v>535.26650366747856</v>
      </c>
      <c r="I5089" s="2">
        <v>498</v>
      </c>
      <c r="J5089" s="2">
        <f>IF(Table1[[#This Row],[Ratings]]&gt;4,Table1[[#This Row],[OriginalPrice (in Rs)]],0)</f>
        <v>498</v>
      </c>
      <c r="K5089" s="2">
        <f>Table1[[#This Row],[OriginalPrice (in Rs)]]-Table1[[#This Row],[DiscountOffer]]</f>
        <v>100</v>
      </c>
      <c r="L5089" s="2" t="str">
        <f>IF(Table1[[#This Row],[Discount % (In Rs)]]&gt;50%,"High Discount","Low Discount")</f>
        <v>Low Discount</v>
      </c>
      <c r="M5089" s="3">
        <f>Table1[[#This Row],[Discount_Price (In Rs.)]]/Table1[[#This Row],[OriginalPrice (in Rs)]]</f>
        <v>0.20080321285140562</v>
      </c>
      <c r="N5089" s="4">
        <v>4.3</v>
      </c>
      <c r="O5089">
        <v>197</v>
      </c>
      <c r="P5089" t="s">
        <v>32</v>
      </c>
      <c r="Q5089" t="s">
        <v>28215</v>
      </c>
    </row>
    <row r="5090" spans="1:17" x14ac:dyDescent="0.25">
      <c r="A5090" t="s">
        <v>28216</v>
      </c>
      <c r="B5090" s="1">
        <v>8937203</v>
      </c>
      <c r="C5090" t="s">
        <v>3706</v>
      </c>
      <c r="D5090" t="s">
        <v>173</v>
      </c>
      <c r="E5090" t="s">
        <v>322</v>
      </c>
      <c r="F5090" t="s">
        <v>13</v>
      </c>
      <c r="G5090" s="2">
        <v>350</v>
      </c>
      <c r="H5090" s="2">
        <f>AVERAGEIF(Table1[[#All],[Category]],Table1[[#This Row],[Category]],Table1[[#All],[DiscountOffer]])</f>
        <v>535.26650366747856</v>
      </c>
      <c r="I5090" s="2">
        <v>369</v>
      </c>
      <c r="J5090" s="2">
        <f>IF(Table1[[#This Row],[Ratings]]&gt;4,Table1[[#This Row],[OriginalPrice (in Rs)]],0)</f>
        <v>0</v>
      </c>
      <c r="K5090" s="2">
        <f>Table1[[#This Row],[OriginalPrice (in Rs)]]-Table1[[#This Row],[DiscountOffer]]</f>
        <v>19</v>
      </c>
      <c r="L5090" s="2" t="str">
        <f>IF(Table1[[#This Row],[Discount % (In Rs)]]&gt;50%,"High Discount","Low Discount")</f>
        <v>Low Discount</v>
      </c>
      <c r="M5090" s="3">
        <f>Table1[[#This Row],[Discount_Price (In Rs.)]]/Table1[[#This Row],[OriginalPrice (in Rs)]]</f>
        <v>5.1490514905149054E-2</v>
      </c>
      <c r="N5090" s="4">
        <v>3.8</v>
      </c>
      <c r="O5090">
        <v>197</v>
      </c>
      <c r="P5090" t="s">
        <v>324</v>
      </c>
      <c r="Q5090" t="s">
        <v>28217</v>
      </c>
    </row>
    <row r="5091" spans="1:17" x14ac:dyDescent="0.25">
      <c r="A5091" t="s">
        <v>28220</v>
      </c>
      <c r="B5091" s="1">
        <v>12566002</v>
      </c>
      <c r="C5091" t="s">
        <v>28221</v>
      </c>
      <c r="D5091" t="s">
        <v>173</v>
      </c>
      <c r="E5091" t="s">
        <v>322</v>
      </c>
      <c r="F5091" t="s">
        <v>13</v>
      </c>
      <c r="G5091" s="2">
        <v>807</v>
      </c>
      <c r="H5091" s="2">
        <f>AVERAGEIF(Table1[[#All],[Category]],Table1[[#This Row],[Category]],Table1[[#All],[DiscountOffer]])</f>
        <v>535.26650366747856</v>
      </c>
      <c r="I5091" s="2">
        <v>1345</v>
      </c>
      <c r="J5091" s="2">
        <f>IF(Table1[[#This Row],[Ratings]]&gt;4,Table1[[#This Row],[OriginalPrice (in Rs)]],0)</f>
        <v>1345</v>
      </c>
      <c r="K5091" s="2">
        <f>Table1[[#This Row],[OriginalPrice (in Rs)]]-Table1[[#This Row],[DiscountOffer]]</f>
        <v>538</v>
      </c>
      <c r="L5091" s="2" t="str">
        <f>IF(Table1[[#This Row],[Discount % (In Rs)]]&gt;50%,"High Discount","Low Discount")</f>
        <v>Low Discount</v>
      </c>
      <c r="M5091" s="3">
        <f>Table1[[#This Row],[Discount_Price (In Rs.)]]/Table1[[#This Row],[OriginalPrice (in Rs)]]</f>
        <v>0.4</v>
      </c>
      <c r="N5091" s="4">
        <v>4.5999999999999996</v>
      </c>
      <c r="O5091">
        <v>197</v>
      </c>
      <c r="P5091" t="s">
        <v>32</v>
      </c>
      <c r="Q5091" t="s">
        <v>28222</v>
      </c>
    </row>
    <row r="5092" spans="1:17" x14ac:dyDescent="0.25">
      <c r="A5092" t="s">
        <v>28227</v>
      </c>
      <c r="B5092" s="1">
        <v>11787004</v>
      </c>
      <c r="C5092" t="s">
        <v>3706</v>
      </c>
      <c r="D5092" t="s">
        <v>173</v>
      </c>
      <c r="E5092" t="s">
        <v>322</v>
      </c>
      <c r="F5092" t="s">
        <v>13</v>
      </c>
      <c r="G5092" s="2">
        <v>535.26650366748163</v>
      </c>
      <c r="H5092" s="2">
        <f>AVERAGEIF(Table1[[#All],[Category]],Table1[[#This Row],[Category]],Table1[[#All],[DiscountOffer]])</f>
        <v>535.26650366747856</v>
      </c>
      <c r="I5092" s="2">
        <v>738</v>
      </c>
      <c r="J5092" s="2">
        <f>IF(Table1[[#This Row],[Ratings]]&gt;4,Table1[[#This Row],[OriginalPrice (in Rs)]],0)</f>
        <v>738</v>
      </c>
      <c r="K5092" s="2">
        <f>Table1[[#This Row],[OriginalPrice (in Rs)]]-Table1[[#This Row],[DiscountOffer]]</f>
        <v>202.73349633251837</v>
      </c>
      <c r="L5092" s="2" t="str">
        <f>IF(Table1[[#This Row],[Discount % (In Rs)]]&gt;50%,"High Discount","Low Discount")</f>
        <v>Low Discount</v>
      </c>
      <c r="M5092" s="3">
        <f>Table1[[#This Row],[Discount_Price (In Rs.)]]/Table1[[#This Row],[OriginalPrice (in Rs)]]</f>
        <v>0.27470663459690836</v>
      </c>
      <c r="N5092" s="4">
        <v>4.2</v>
      </c>
      <c r="O5092">
        <v>197</v>
      </c>
      <c r="P5092" t="s">
        <v>5780</v>
      </c>
      <c r="Q5092" t="s">
        <v>28228</v>
      </c>
    </row>
    <row r="5093" spans="1:17" x14ac:dyDescent="0.25">
      <c r="A5093" t="s">
        <v>28382</v>
      </c>
      <c r="B5093" s="1">
        <v>6968588</v>
      </c>
      <c r="C5093" t="s">
        <v>3419</v>
      </c>
      <c r="D5093" t="s">
        <v>173</v>
      </c>
      <c r="E5093" t="s">
        <v>322</v>
      </c>
      <c r="F5093" t="s">
        <v>13</v>
      </c>
      <c r="G5093" s="2">
        <v>535.26650366748163</v>
      </c>
      <c r="H5093" s="2">
        <f>AVERAGEIF(Table1[[#All],[Category]],Table1[[#This Row],[Category]],Table1[[#All],[DiscountOffer]])</f>
        <v>535.26650366747856</v>
      </c>
      <c r="I5093" s="2">
        <v>279</v>
      </c>
      <c r="J5093" s="2">
        <f>IF(Table1[[#This Row],[Ratings]]&gt;4,Table1[[#This Row],[OriginalPrice (in Rs)]],0)</f>
        <v>279</v>
      </c>
      <c r="K5093" s="2">
        <f>Table1[[#This Row],[OriginalPrice (in Rs)]]-Table1[[#This Row],[DiscountOffer]]</f>
        <v>-256.26650366748163</v>
      </c>
      <c r="L5093" s="2" t="str">
        <f>IF(Table1[[#This Row],[Discount % (In Rs)]]&gt;50%,"High Discount","Low Discount")</f>
        <v>Low Discount</v>
      </c>
      <c r="M5093" s="3">
        <f>Table1[[#This Row],[Discount_Price (In Rs.)]]/Table1[[#This Row],[OriginalPrice (in Rs)]]</f>
        <v>-0.91851793429204887</v>
      </c>
      <c r="N5093" s="4">
        <v>4.2</v>
      </c>
      <c r="O5093">
        <v>196</v>
      </c>
      <c r="P5093" t="s">
        <v>324</v>
      </c>
      <c r="Q5093" t="s">
        <v>28383</v>
      </c>
    </row>
    <row r="5094" spans="1:17" x14ac:dyDescent="0.25">
      <c r="A5094" t="s">
        <v>28491</v>
      </c>
      <c r="B5094" s="1">
        <v>13641204</v>
      </c>
      <c r="C5094" t="s">
        <v>28492</v>
      </c>
      <c r="D5094" t="s">
        <v>173</v>
      </c>
      <c r="E5094" t="s">
        <v>322</v>
      </c>
      <c r="F5094" t="s">
        <v>13</v>
      </c>
      <c r="G5094" s="2">
        <v>535.26650366748163</v>
      </c>
      <c r="H5094" s="2">
        <f>AVERAGEIF(Table1[[#All],[Category]],Table1[[#This Row],[Category]],Table1[[#All],[DiscountOffer]])</f>
        <v>535.26650366747856</v>
      </c>
      <c r="I5094" s="2">
        <v>329</v>
      </c>
      <c r="J5094" s="2">
        <f>IF(Table1[[#This Row],[Ratings]]&gt;4,Table1[[#This Row],[OriginalPrice (in Rs)]],0)</f>
        <v>329</v>
      </c>
      <c r="K5094" s="2">
        <f>Table1[[#This Row],[OriginalPrice (in Rs)]]-Table1[[#This Row],[DiscountOffer]]</f>
        <v>-206.26650366748163</v>
      </c>
      <c r="L5094" s="2" t="str">
        <f>IF(Table1[[#This Row],[Discount % (In Rs)]]&gt;50%,"High Discount","Low Discount")</f>
        <v>Low Discount</v>
      </c>
      <c r="M5094" s="3">
        <f>Table1[[#This Row],[Discount_Price (In Rs.)]]/Table1[[#This Row],[OriginalPrice (in Rs)]]</f>
        <v>-0.62694985917167667</v>
      </c>
      <c r="N5094" s="4">
        <v>4.3</v>
      </c>
      <c r="O5094">
        <v>195</v>
      </c>
      <c r="P5094" t="s">
        <v>20</v>
      </c>
      <c r="Q5094" t="s">
        <v>28493</v>
      </c>
    </row>
    <row r="5095" spans="1:17" x14ac:dyDescent="0.25">
      <c r="A5095" t="s">
        <v>28625</v>
      </c>
      <c r="B5095" s="1">
        <v>11217422</v>
      </c>
      <c r="C5095" t="s">
        <v>1037</v>
      </c>
      <c r="D5095" t="s">
        <v>173</v>
      </c>
      <c r="E5095" t="s">
        <v>322</v>
      </c>
      <c r="F5095" t="s">
        <v>13</v>
      </c>
      <c r="G5095" s="2">
        <v>527</v>
      </c>
      <c r="H5095" s="2">
        <f>AVERAGEIF(Table1[[#All],[Category]],Table1[[#This Row],[Category]],Table1[[#All],[DiscountOffer]])</f>
        <v>535.26650366747856</v>
      </c>
      <c r="I5095" s="2">
        <v>648</v>
      </c>
      <c r="J5095" s="2">
        <f>IF(Table1[[#This Row],[Ratings]]&gt;4,Table1[[#This Row],[OriginalPrice (in Rs)]],0)</f>
        <v>648</v>
      </c>
      <c r="K5095" s="2">
        <f>Table1[[#This Row],[OriginalPrice (in Rs)]]-Table1[[#This Row],[DiscountOffer]]</f>
        <v>121</v>
      </c>
      <c r="L5095" s="2" t="str">
        <f>IF(Table1[[#This Row],[Discount % (In Rs)]]&gt;50%,"High Discount","Low Discount")</f>
        <v>Low Discount</v>
      </c>
      <c r="M5095" s="3">
        <f>Table1[[#This Row],[Discount_Price (In Rs.)]]/Table1[[#This Row],[OriginalPrice (in Rs)]]</f>
        <v>0.18672839506172839</v>
      </c>
      <c r="N5095" s="4">
        <v>4.2</v>
      </c>
      <c r="O5095">
        <v>194</v>
      </c>
      <c r="P5095" t="s">
        <v>32</v>
      </c>
      <c r="Q5095" t="s">
        <v>28626</v>
      </c>
    </row>
    <row r="5096" spans="1:17" x14ac:dyDescent="0.25">
      <c r="A5096" t="s">
        <v>28627</v>
      </c>
      <c r="B5096" s="1">
        <v>8937097</v>
      </c>
      <c r="C5096" t="s">
        <v>3706</v>
      </c>
      <c r="D5096" t="s">
        <v>173</v>
      </c>
      <c r="E5096" t="s">
        <v>322</v>
      </c>
      <c r="F5096" t="s">
        <v>13</v>
      </c>
      <c r="G5096" s="2">
        <v>381</v>
      </c>
      <c r="H5096" s="2">
        <f>AVERAGEIF(Table1[[#All],[Category]],Table1[[#This Row],[Category]],Table1[[#All],[DiscountOffer]])</f>
        <v>535.26650366747856</v>
      </c>
      <c r="I5096" s="2">
        <v>449</v>
      </c>
      <c r="J5096" s="2">
        <f>IF(Table1[[#This Row],[Ratings]]&gt;4,Table1[[#This Row],[OriginalPrice (in Rs)]],0)</f>
        <v>449</v>
      </c>
      <c r="K5096" s="2">
        <f>Table1[[#This Row],[OriginalPrice (in Rs)]]-Table1[[#This Row],[DiscountOffer]]</f>
        <v>68</v>
      </c>
      <c r="L5096" s="2" t="str">
        <f>IF(Table1[[#This Row],[Discount % (In Rs)]]&gt;50%,"High Discount","Low Discount")</f>
        <v>Low Discount</v>
      </c>
      <c r="M5096" s="3">
        <f>Table1[[#This Row],[Discount_Price (In Rs.)]]/Table1[[#This Row],[OriginalPrice (in Rs)]]</f>
        <v>0.15144766146993319</v>
      </c>
      <c r="N5096" s="4">
        <v>4.4000000000000004</v>
      </c>
      <c r="O5096">
        <v>194</v>
      </c>
      <c r="P5096" t="s">
        <v>324</v>
      </c>
      <c r="Q5096" t="s">
        <v>28628</v>
      </c>
    </row>
    <row r="5097" spans="1:17" x14ac:dyDescent="0.25">
      <c r="A5097" t="s">
        <v>28629</v>
      </c>
      <c r="B5097" s="1">
        <v>10512970</v>
      </c>
      <c r="C5097" t="s">
        <v>1037</v>
      </c>
      <c r="D5097" t="s">
        <v>173</v>
      </c>
      <c r="E5097" t="s">
        <v>322</v>
      </c>
      <c r="F5097" t="s">
        <v>13</v>
      </c>
      <c r="G5097" s="2">
        <v>315</v>
      </c>
      <c r="H5097" s="2">
        <f>AVERAGEIF(Table1[[#All],[Category]],Table1[[#This Row],[Category]],Table1[[#All],[DiscountOffer]])</f>
        <v>535.26650366747856</v>
      </c>
      <c r="I5097" s="2">
        <v>324</v>
      </c>
      <c r="J5097" s="2">
        <f>IF(Table1[[#This Row],[Ratings]]&gt;4,Table1[[#This Row],[OriginalPrice (in Rs)]],0)</f>
        <v>324</v>
      </c>
      <c r="K5097" s="2">
        <f>Table1[[#This Row],[OriginalPrice (in Rs)]]-Table1[[#This Row],[DiscountOffer]]</f>
        <v>9</v>
      </c>
      <c r="L5097" s="2" t="str">
        <f>IF(Table1[[#This Row],[Discount % (In Rs)]]&gt;50%,"High Discount","Low Discount")</f>
        <v>Low Discount</v>
      </c>
      <c r="M5097" s="3">
        <f>Table1[[#This Row],[Discount_Price (In Rs.)]]/Table1[[#This Row],[OriginalPrice (in Rs)]]</f>
        <v>2.7777777777777776E-2</v>
      </c>
      <c r="N5097" s="4">
        <v>4.5</v>
      </c>
      <c r="O5097">
        <v>194</v>
      </c>
      <c r="P5097" t="s">
        <v>32</v>
      </c>
      <c r="Q5097" t="s">
        <v>28630</v>
      </c>
    </row>
    <row r="5098" spans="1:17" x14ac:dyDescent="0.25">
      <c r="A5098" t="s">
        <v>28631</v>
      </c>
      <c r="B5098" s="1">
        <v>10526816</v>
      </c>
      <c r="C5098" t="s">
        <v>1037</v>
      </c>
      <c r="D5098" t="s">
        <v>173</v>
      </c>
      <c r="E5098" t="s">
        <v>322</v>
      </c>
      <c r="F5098" t="s">
        <v>13</v>
      </c>
      <c r="G5098" s="2">
        <v>280</v>
      </c>
      <c r="H5098" s="2">
        <f>AVERAGEIF(Table1[[#All],[Category]],Table1[[#This Row],[Category]],Table1[[#All],[DiscountOffer]])</f>
        <v>535.26650366747856</v>
      </c>
      <c r="I5098" s="2">
        <v>286</v>
      </c>
      <c r="J5098" s="2">
        <f>IF(Table1[[#This Row],[Ratings]]&gt;4,Table1[[#This Row],[OriginalPrice (in Rs)]],0)</f>
        <v>286</v>
      </c>
      <c r="K5098" s="2">
        <f>Table1[[#This Row],[OriginalPrice (in Rs)]]-Table1[[#This Row],[DiscountOffer]]</f>
        <v>6</v>
      </c>
      <c r="L5098" s="2" t="str">
        <f>IF(Table1[[#This Row],[Discount % (In Rs)]]&gt;50%,"High Discount","Low Discount")</f>
        <v>Low Discount</v>
      </c>
      <c r="M5098" s="3">
        <f>Table1[[#This Row],[Discount_Price (In Rs.)]]/Table1[[#This Row],[OriginalPrice (in Rs)]]</f>
        <v>2.097902097902098E-2</v>
      </c>
      <c r="N5098" s="4">
        <v>4.3</v>
      </c>
      <c r="O5098">
        <v>194</v>
      </c>
      <c r="P5098" t="s">
        <v>32</v>
      </c>
      <c r="Q5098" t="s">
        <v>28632</v>
      </c>
    </row>
    <row r="5099" spans="1:17" x14ac:dyDescent="0.25">
      <c r="A5099" t="s">
        <v>28754</v>
      </c>
      <c r="B5099" s="1">
        <v>8936987</v>
      </c>
      <c r="C5099" t="s">
        <v>3706</v>
      </c>
      <c r="D5099" t="s">
        <v>173</v>
      </c>
      <c r="E5099" t="s">
        <v>322</v>
      </c>
      <c r="F5099" t="s">
        <v>13</v>
      </c>
      <c r="G5099" s="2">
        <v>509</v>
      </c>
      <c r="H5099" s="2">
        <f>AVERAGEIF(Table1[[#All],[Category]],Table1[[#This Row],[Category]],Table1[[#All],[DiscountOffer]])</f>
        <v>535.26650366747856</v>
      </c>
      <c r="I5099" s="2">
        <v>599</v>
      </c>
      <c r="J5099" s="2">
        <f>IF(Table1[[#This Row],[Ratings]]&gt;4,Table1[[#This Row],[OriginalPrice (in Rs)]],0)</f>
        <v>599</v>
      </c>
      <c r="K5099" s="2">
        <f>Table1[[#This Row],[OriginalPrice (in Rs)]]-Table1[[#This Row],[DiscountOffer]]</f>
        <v>90</v>
      </c>
      <c r="L5099" s="2" t="str">
        <f>IF(Table1[[#This Row],[Discount % (In Rs)]]&gt;50%,"High Discount","Low Discount")</f>
        <v>Low Discount</v>
      </c>
      <c r="M5099" s="3">
        <f>Table1[[#This Row],[Discount_Price (In Rs.)]]/Table1[[#This Row],[OriginalPrice (in Rs)]]</f>
        <v>0.15025041736227046</v>
      </c>
      <c r="N5099" s="4">
        <v>4.4000000000000004</v>
      </c>
      <c r="O5099">
        <v>193</v>
      </c>
      <c r="P5099" t="s">
        <v>324</v>
      </c>
      <c r="Q5099" t="s">
        <v>28755</v>
      </c>
    </row>
    <row r="5100" spans="1:17" x14ac:dyDescent="0.25">
      <c r="A5100" t="s">
        <v>28760</v>
      </c>
      <c r="B5100" s="1">
        <v>12374806</v>
      </c>
      <c r="C5100" t="s">
        <v>446</v>
      </c>
      <c r="D5100" t="s">
        <v>173</v>
      </c>
      <c r="E5100" t="s">
        <v>322</v>
      </c>
      <c r="F5100" t="s">
        <v>13</v>
      </c>
      <c r="G5100" s="2">
        <v>535.26650366748163</v>
      </c>
      <c r="H5100" s="2">
        <f>AVERAGEIF(Table1[[#All],[Category]],Table1[[#This Row],[Category]],Table1[[#All],[DiscountOffer]])</f>
        <v>535.26650366747856</v>
      </c>
      <c r="I5100" s="2">
        <v>299</v>
      </c>
      <c r="J5100" s="2">
        <f>IF(Table1[[#This Row],[Ratings]]&gt;4,Table1[[#This Row],[OriginalPrice (in Rs)]],0)</f>
        <v>299</v>
      </c>
      <c r="K5100" s="2">
        <f>Table1[[#This Row],[OriginalPrice (in Rs)]]-Table1[[#This Row],[DiscountOffer]]</f>
        <v>-236.26650366748163</v>
      </c>
      <c r="L5100" s="2" t="str">
        <f>IF(Table1[[#This Row],[Discount % (In Rs)]]&gt;50%,"High Discount","Low Discount")</f>
        <v>Low Discount</v>
      </c>
      <c r="M5100" s="3">
        <f>Table1[[#This Row],[Discount_Price (In Rs.)]]/Table1[[#This Row],[OriginalPrice (in Rs)]]</f>
        <v>-0.79018897547652722</v>
      </c>
      <c r="N5100" s="4">
        <v>4.3</v>
      </c>
      <c r="O5100">
        <v>193</v>
      </c>
      <c r="P5100" t="s">
        <v>32</v>
      </c>
      <c r="Q5100" t="s">
        <v>28761</v>
      </c>
    </row>
    <row r="5101" spans="1:17" x14ac:dyDescent="0.25">
      <c r="A5101" t="s">
        <v>28888</v>
      </c>
      <c r="B5101" s="1">
        <v>18026890</v>
      </c>
      <c r="C5101" t="s">
        <v>19304</v>
      </c>
      <c r="D5101" t="s">
        <v>173</v>
      </c>
      <c r="E5101" t="s">
        <v>322</v>
      </c>
      <c r="F5101" t="s">
        <v>13</v>
      </c>
      <c r="G5101" s="2">
        <v>535.26650366748163</v>
      </c>
      <c r="H5101" s="2">
        <f>AVERAGEIF(Table1[[#All],[Category]],Table1[[#This Row],[Category]],Table1[[#All],[DiscountOffer]])</f>
        <v>535.26650366747856</v>
      </c>
      <c r="I5101" s="2">
        <v>2798</v>
      </c>
      <c r="J5101" s="2">
        <f>IF(Table1[[#This Row],[Ratings]]&gt;4,Table1[[#This Row],[OriginalPrice (in Rs)]],0)</f>
        <v>0</v>
      </c>
      <c r="K5101" s="2">
        <f>Table1[[#This Row],[OriginalPrice (in Rs)]]-Table1[[#This Row],[DiscountOffer]]</f>
        <v>2262.7334963325184</v>
      </c>
      <c r="L5101" s="2" t="str">
        <f>IF(Table1[[#This Row],[Discount % (In Rs)]]&gt;50%,"High Discount","Low Discount")</f>
        <v>High Discount</v>
      </c>
      <c r="M5101" s="3">
        <f>Table1[[#This Row],[Discount_Price (In Rs.)]]/Table1[[#This Row],[OriginalPrice (in Rs)]]</f>
        <v>0.80869674636616096</v>
      </c>
      <c r="N5101" s="4">
        <v>4</v>
      </c>
      <c r="O5101">
        <v>192</v>
      </c>
      <c r="P5101" t="s">
        <v>20</v>
      </c>
      <c r="Q5101" t="s">
        <v>27715</v>
      </c>
    </row>
    <row r="5102" spans="1:17" x14ac:dyDescent="0.25">
      <c r="A5102" t="s">
        <v>5378</v>
      </c>
      <c r="B5102" s="1">
        <v>12187658</v>
      </c>
      <c r="C5102" t="s">
        <v>5379</v>
      </c>
      <c r="D5102" t="s">
        <v>28</v>
      </c>
      <c r="E5102" t="s">
        <v>5380</v>
      </c>
      <c r="F5102" t="s">
        <v>30</v>
      </c>
      <c r="G5102" s="2">
        <v>329</v>
      </c>
      <c r="H5102" s="2">
        <f>AVERAGEIF(Table1[[#All],[Category]],Table1[[#This Row],[Category]],Table1[[#All],[DiscountOffer]])</f>
        <v>604.06806282722482</v>
      </c>
      <c r="I5102" s="2">
        <v>599</v>
      </c>
      <c r="J5102" s="2">
        <f>IF(Table1[[#This Row],[Ratings]]&gt;4,Table1[[#This Row],[OriginalPrice (in Rs)]],0)</f>
        <v>0</v>
      </c>
      <c r="K5102" s="2">
        <f>Table1[[#This Row],[OriginalPrice (in Rs)]]-Table1[[#This Row],[DiscountOffer]]</f>
        <v>270</v>
      </c>
      <c r="L5102" s="2" t="str">
        <f>IF(Table1[[#This Row],[Discount % (In Rs)]]&gt;50%,"High Discount","Low Discount")</f>
        <v>Low Discount</v>
      </c>
      <c r="M5102" s="3">
        <f>Table1[[#This Row],[Discount_Price (In Rs.)]]/Table1[[#This Row],[OriginalPrice (in Rs)]]</f>
        <v>0.45075125208681133</v>
      </c>
      <c r="N5102" s="4">
        <v>4</v>
      </c>
      <c r="O5102">
        <v>636</v>
      </c>
      <c r="P5102" t="s">
        <v>142</v>
      </c>
      <c r="Q5102" t="s">
        <v>5381</v>
      </c>
    </row>
    <row r="5103" spans="1:17" x14ac:dyDescent="0.25">
      <c r="A5103" t="s">
        <v>6558</v>
      </c>
      <c r="B5103" s="1">
        <v>1028565</v>
      </c>
      <c r="C5103" t="s">
        <v>580</v>
      </c>
      <c r="D5103" t="s">
        <v>28</v>
      </c>
      <c r="E5103" t="s">
        <v>5380</v>
      </c>
      <c r="F5103" t="s">
        <v>30</v>
      </c>
      <c r="G5103" s="2">
        <v>279</v>
      </c>
      <c r="H5103" s="2">
        <f>AVERAGEIF(Table1[[#All],[Category]],Table1[[#This Row],[Category]],Table1[[#All],[DiscountOffer]])</f>
        <v>604.06806282722482</v>
      </c>
      <c r="I5103" s="2">
        <v>799</v>
      </c>
      <c r="J5103" s="2">
        <f>IF(Table1[[#This Row],[Ratings]]&gt;4,Table1[[#This Row],[OriginalPrice (in Rs)]],0)</f>
        <v>799</v>
      </c>
      <c r="K5103" s="2">
        <f>Table1[[#This Row],[OriginalPrice (in Rs)]]-Table1[[#This Row],[DiscountOffer]]</f>
        <v>520</v>
      </c>
      <c r="L5103" s="2" t="str">
        <f>IF(Table1[[#This Row],[Discount % (In Rs)]]&gt;50%,"High Discount","Low Discount")</f>
        <v>High Discount</v>
      </c>
      <c r="M5103" s="3">
        <f>Table1[[#This Row],[Discount_Price (In Rs.)]]/Table1[[#This Row],[OriginalPrice (in Rs)]]</f>
        <v>0.6508135168961201</v>
      </c>
      <c r="N5103" s="4">
        <v>4.2</v>
      </c>
      <c r="O5103">
        <v>586</v>
      </c>
      <c r="P5103" t="s">
        <v>20</v>
      </c>
      <c r="Q5103" t="s">
        <v>6559</v>
      </c>
    </row>
    <row r="5104" spans="1:17" x14ac:dyDescent="0.25">
      <c r="A5104" t="s">
        <v>14760</v>
      </c>
      <c r="B5104" s="1">
        <v>1028561</v>
      </c>
      <c r="C5104" t="s">
        <v>580</v>
      </c>
      <c r="D5104" t="s">
        <v>28</v>
      </c>
      <c r="E5104" t="s">
        <v>5380</v>
      </c>
      <c r="F5104" t="s">
        <v>30</v>
      </c>
      <c r="G5104" s="2">
        <v>335</v>
      </c>
      <c r="H5104" s="2">
        <f>AVERAGEIF(Table1[[#All],[Category]],Table1[[#This Row],[Category]],Table1[[#All],[DiscountOffer]])</f>
        <v>604.06806282722482</v>
      </c>
      <c r="I5104" s="2">
        <v>799</v>
      </c>
      <c r="J5104" s="2">
        <f>IF(Table1[[#This Row],[Ratings]]&gt;4,Table1[[#This Row],[OriginalPrice (in Rs)]],0)</f>
        <v>0</v>
      </c>
      <c r="K5104" s="2">
        <f>Table1[[#This Row],[OriginalPrice (in Rs)]]-Table1[[#This Row],[DiscountOffer]]</f>
        <v>464</v>
      </c>
      <c r="L5104" s="2" t="str">
        <f>IF(Table1[[#This Row],[Discount % (In Rs)]]&gt;50%,"High Discount","Low Discount")</f>
        <v>High Discount</v>
      </c>
      <c r="M5104" s="3">
        <f>Table1[[#This Row],[Discount_Price (In Rs.)]]/Table1[[#This Row],[OriginalPrice (in Rs)]]</f>
        <v>0.58072590738423024</v>
      </c>
      <c r="N5104" s="4">
        <v>3.8</v>
      </c>
      <c r="O5104">
        <v>356</v>
      </c>
      <c r="P5104" t="s">
        <v>20</v>
      </c>
      <c r="Q5104" t="s">
        <v>14761</v>
      </c>
    </row>
    <row r="5105" spans="1:17" x14ac:dyDescent="0.25">
      <c r="A5105" t="s">
        <v>22268</v>
      </c>
      <c r="B5105" s="1">
        <v>5435366</v>
      </c>
      <c r="C5105" t="s">
        <v>7522</v>
      </c>
      <c r="D5105" t="s">
        <v>28</v>
      </c>
      <c r="E5105" t="s">
        <v>5380</v>
      </c>
      <c r="F5105" t="s">
        <v>30</v>
      </c>
      <c r="G5105" s="2">
        <v>519</v>
      </c>
      <c r="H5105" s="2">
        <f>AVERAGEIF(Table1[[#All],[Category]],Table1[[#This Row],[Category]],Table1[[#All],[DiscountOffer]])</f>
        <v>604.06806282722482</v>
      </c>
      <c r="I5105" s="2">
        <v>799</v>
      </c>
      <c r="J5105" s="2">
        <f>IF(Table1[[#This Row],[Ratings]]&gt;4,Table1[[#This Row],[OriginalPrice (in Rs)]],0)</f>
        <v>0</v>
      </c>
      <c r="K5105" s="2">
        <f>Table1[[#This Row],[OriginalPrice (in Rs)]]-Table1[[#This Row],[DiscountOffer]]</f>
        <v>280</v>
      </c>
      <c r="L5105" s="2" t="str">
        <f>IF(Table1[[#This Row],[Discount % (In Rs)]]&gt;50%,"High Discount","Low Discount")</f>
        <v>Low Discount</v>
      </c>
      <c r="M5105" s="3">
        <f>Table1[[#This Row],[Discount_Price (In Rs.)]]/Table1[[#This Row],[OriginalPrice (in Rs)]]</f>
        <v>0.35043804755944929</v>
      </c>
      <c r="N5105" s="4">
        <v>3.9</v>
      </c>
      <c r="O5105">
        <v>251</v>
      </c>
      <c r="P5105" t="s">
        <v>142</v>
      </c>
      <c r="Q5105" t="s">
        <v>22269</v>
      </c>
    </row>
    <row r="5106" spans="1:17" x14ac:dyDescent="0.25">
      <c r="A5106" t="s">
        <v>22969</v>
      </c>
      <c r="B5106" s="1">
        <v>12003136</v>
      </c>
      <c r="C5106" t="s">
        <v>5379</v>
      </c>
      <c r="D5106" t="s">
        <v>28</v>
      </c>
      <c r="E5106" t="s">
        <v>5380</v>
      </c>
      <c r="F5106" t="s">
        <v>30</v>
      </c>
      <c r="G5106" s="2">
        <v>329</v>
      </c>
      <c r="H5106" s="2">
        <f>AVERAGEIF(Table1[[#All],[Category]],Table1[[#This Row],[Category]],Table1[[#All],[DiscountOffer]])</f>
        <v>604.06806282722482</v>
      </c>
      <c r="I5106" s="2">
        <v>599</v>
      </c>
      <c r="J5106" s="2">
        <f>IF(Table1[[#This Row],[Ratings]]&gt;4,Table1[[#This Row],[OriginalPrice (in Rs)]],0)</f>
        <v>599</v>
      </c>
      <c r="K5106" s="2">
        <f>Table1[[#This Row],[OriginalPrice (in Rs)]]-Table1[[#This Row],[DiscountOffer]]</f>
        <v>270</v>
      </c>
      <c r="L5106" s="2" t="str">
        <f>IF(Table1[[#This Row],[Discount % (In Rs)]]&gt;50%,"High Discount","Low Discount")</f>
        <v>Low Discount</v>
      </c>
      <c r="M5106" s="3">
        <f>Table1[[#This Row],[Discount_Price (In Rs.)]]/Table1[[#This Row],[OriginalPrice (in Rs)]]</f>
        <v>0.45075125208681133</v>
      </c>
      <c r="N5106" s="4">
        <v>4.2</v>
      </c>
      <c r="O5106">
        <v>243</v>
      </c>
      <c r="P5106" t="s">
        <v>142</v>
      </c>
      <c r="Q5106" t="s">
        <v>22970</v>
      </c>
    </row>
    <row r="5107" spans="1:17" x14ac:dyDescent="0.25">
      <c r="A5107" t="s">
        <v>24022</v>
      </c>
      <c r="B5107" s="1">
        <v>13457586</v>
      </c>
      <c r="C5107" t="s">
        <v>580</v>
      </c>
      <c r="D5107" t="s">
        <v>28</v>
      </c>
      <c r="E5107" t="s">
        <v>5380</v>
      </c>
      <c r="F5107" t="s">
        <v>30</v>
      </c>
      <c r="G5107" s="2">
        <v>532</v>
      </c>
      <c r="H5107" s="2">
        <f>AVERAGEIF(Table1[[#All],[Category]],Table1[[#This Row],[Category]],Table1[[#All],[DiscountOffer]])</f>
        <v>604.06806282722482</v>
      </c>
      <c r="I5107" s="2">
        <v>1299</v>
      </c>
      <c r="J5107" s="2">
        <f>IF(Table1[[#This Row],[Ratings]]&gt;4,Table1[[#This Row],[OriginalPrice (in Rs)]],0)</f>
        <v>1299</v>
      </c>
      <c r="K5107" s="2">
        <f>Table1[[#This Row],[OriginalPrice (in Rs)]]-Table1[[#This Row],[DiscountOffer]]</f>
        <v>767</v>
      </c>
      <c r="L5107" s="2" t="str">
        <f>IF(Table1[[#This Row],[Discount % (In Rs)]]&gt;50%,"High Discount","Low Discount")</f>
        <v>High Discount</v>
      </c>
      <c r="M5107" s="3">
        <f>Table1[[#This Row],[Discount_Price (In Rs.)]]/Table1[[#This Row],[OriginalPrice (in Rs)]]</f>
        <v>0.59045419553502698</v>
      </c>
      <c r="N5107" s="4">
        <v>4.4000000000000004</v>
      </c>
      <c r="O5107">
        <v>233</v>
      </c>
      <c r="P5107" t="s">
        <v>32</v>
      </c>
      <c r="Q5107" t="s">
        <v>24023</v>
      </c>
    </row>
    <row r="5108" spans="1:17" x14ac:dyDescent="0.25">
      <c r="A5108" t="s">
        <v>138</v>
      </c>
      <c r="B5108" s="1">
        <v>11938872</v>
      </c>
      <c r="C5108" t="s">
        <v>139</v>
      </c>
      <c r="D5108" t="s">
        <v>28</v>
      </c>
      <c r="E5108" t="s">
        <v>140</v>
      </c>
      <c r="F5108" t="s">
        <v>30</v>
      </c>
      <c r="G5108" s="2">
        <v>489</v>
      </c>
      <c r="H5108" s="2">
        <f>AVERAGEIF(Table1[[#All],[Category]],Table1[[#This Row],[Category]],Table1[[#All],[DiscountOffer]])</f>
        <v>604.06806282722482</v>
      </c>
      <c r="I5108" s="2">
        <v>999</v>
      </c>
      <c r="J5108" s="2">
        <f>IF(Table1[[#This Row],[Ratings]]&gt;4,Table1[[#This Row],[OriginalPrice (in Rs)]],0)</f>
        <v>999</v>
      </c>
      <c r="K5108" s="2">
        <f>Table1[[#This Row],[OriginalPrice (in Rs)]]-Table1[[#This Row],[DiscountOffer]]</f>
        <v>510</v>
      </c>
      <c r="L5108" s="2" t="str">
        <f>IF(Table1[[#This Row],[Discount % (In Rs)]]&gt;50%,"High Discount","Low Discount")</f>
        <v>High Discount</v>
      </c>
      <c r="M5108" s="3">
        <f>Table1[[#This Row],[Discount_Price (In Rs.)]]/Table1[[#This Row],[OriginalPrice (in Rs)]]</f>
        <v>0.51051051051051055</v>
      </c>
      <c r="N5108" s="4">
        <v>4.2</v>
      </c>
      <c r="O5108">
        <v>989</v>
      </c>
      <c r="P5108" t="s">
        <v>142</v>
      </c>
      <c r="Q5108" t="s">
        <v>141</v>
      </c>
    </row>
    <row r="5109" spans="1:17" x14ac:dyDescent="0.25">
      <c r="A5109" t="s">
        <v>435</v>
      </c>
      <c r="B5109" s="1">
        <v>11938894</v>
      </c>
      <c r="C5109" t="s">
        <v>139</v>
      </c>
      <c r="D5109" t="s">
        <v>28</v>
      </c>
      <c r="E5109" t="s">
        <v>140</v>
      </c>
      <c r="F5109" t="s">
        <v>30</v>
      </c>
      <c r="G5109" s="2">
        <v>489</v>
      </c>
      <c r="H5109" s="2">
        <f>AVERAGEIF(Table1[[#All],[Category]],Table1[[#This Row],[Category]],Table1[[#All],[DiscountOffer]])</f>
        <v>604.06806282722482</v>
      </c>
      <c r="I5109" s="2">
        <v>999</v>
      </c>
      <c r="J5109" s="2">
        <f>IF(Table1[[#This Row],[Ratings]]&gt;4,Table1[[#This Row],[OriginalPrice (in Rs)]],0)</f>
        <v>999</v>
      </c>
      <c r="K5109" s="2">
        <f>Table1[[#This Row],[OriginalPrice (in Rs)]]-Table1[[#This Row],[DiscountOffer]]</f>
        <v>510</v>
      </c>
      <c r="L5109" s="2" t="str">
        <f>IF(Table1[[#This Row],[Discount % (In Rs)]]&gt;50%,"High Discount","Low Discount")</f>
        <v>High Discount</v>
      </c>
      <c r="M5109" s="3">
        <f>Table1[[#This Row],[Discount_Price (In Rs.)]]/Table1[[#This Row],[OriginalPrice (in Rs)]]</f>
        <v>0.51051051051051055</v>
      </c>
      <c r="N5109" s="4">
        <v>4.2</v>
      </c>
      <c r="O5109">
        <v>968</v>
      </c>
      <c r="P5109" t="s">
        <v>142</v>
      </c>
      <c r="Q5109" t="s">
        <v>436</v>
      </c>
    </row>
    <row r="5110" spans="1:17" x14ac:dyDescent="0.25">
      <c r="A5110" t="s">
        <v>5518</v>
      </c>
      <c r="B5110" s="1">
        <v>11938886</v>
      </c>
      <c r="C5110" t="s">
        <v>139</v>
      </c>
      <c r="D5110" t="s">
        <v>28</v>
      </c>
      <c r="E5110" t="s">
        <v>140</v>
      </c>
      <c r="F5110" t="s">
        <v>30</v>
      </c>
      <c r="G5110" s="2">
        <v>489</v>
      </c>
      <c r="H5110" s="2">
        <f>AVERAGEIF(Table1[[#All],[Category]],Table1[[#This Row],[Category]],Table1[[#All],[DiscountOffer]])</f>
        <v>604.06806282722482</v>
      </c>
      <c r="I5110" s="2">
        <v>999</v>
      </c>
      <c r="J5110" s="2">
        <f>IF(Table1[[#This Row],[Ratings]]&gt;4,Table1[[#This Row],[OriginalPrice (in Rs)]],0)</f>
        <v>999</v>
      </c>
      <c r="K5110" s="2">
        <f>Table1[[#This Row],[OriginalPrice (in Rs)]]-Table1[[#This Row],[DiscountOffer]]</f>
        <v>510</v>
      </c>
      <c r="L5110" s="2" t="str">
        <f>IF(Table1[[#This Row],[Discount % (In Rs)]]&gt;50%,"High Discount","Low Discount")</f>
        <v>High Discount</v>
      </c>
      <c r="M5110" s="3">
        <f>Table1[[#This Row],[Discount_Price (In Rs.)]]/Table1[[#This Row],[OriginalPrice (in Rs)]]</f>
        <v>0.51051051051051055</v>
      </c>
      <c r="N5110" s="4">
        <v>4.4000000000000004</v>
      </c>
      <c r="O5110">
        <v>630</v>
      </c>
      <c r="P5110" t="s">
        <v>142</v>
      </c>
      <c r="Q5110" t="s">
        <v>5519</v>
      </c>
    </row>
    <row r="5111" spans="1:17" x14ac:dyDescent="0.25">
      <c r="A5111" t="s">
        <v>8573</v>
      </c>
      <c r="B5111" s="1">
        <v>11938902</v>
      </c>
      <c r="C5111" t="s">
        <v>139</v>
      </c>
      <c r="D5111" t="s">
        <v>28</v>
      </c>
      <c r="E5111" t="s">
        <v>140</v>
      </c>
      <c r="F5111" t="s">
        <v>30</v>
      </c>
      <c r="G5111" s="2">
        <v>489</v>
      </c>
      <c r="H5111" s="2">
        <f>AVERAGEIF(Table1[[#All],[Category]],Table1[[#This Row],[Category]],Table1[[#All],[DiscountOffer]])</f>
        <v>604.06806282722482</v>
      </c>
      <c r="I5111" s="2">
        <v>999</v>
      </c>
      <c r="J5111" s="2">
        <f>IF(Table1[[#This Row],[Ratings]]&gt;4,Table1[[#This Row],[OriginalPrice (in Rs)]],0)</f>
        <v>999</v>
      </c>
      <c r="K5111" s="2">
        <f>Table1[[#This Row],[OriginalPrice (in Rs)]]-Table1[[#This Row],[DiscountOffer]]</f>
        <v>510</v>
      </c>
      <c r="L5111" s="2" t="str">
        <f>IF(Table1[[#This Row],[Discount % (In Rs)]]&gt;50%,"High Discount","Low Discount")</f>
        <v>High Discount</v>
      </c>
      <c r="M5111" s="3">
        <f>Table1[[#This Row],[Discount_Price (In Rs.)]]/Table1[[#This Row],[OriginalPrice (in Rs)]]</f>
        <v>0.51051051051051055</v>
      </c>
      <c r="N5111" s="4">
        <v>4.3</v>
      </c>
      <c r="O5111">
        <v>512</v>
      </c>
      <c r="P5111" t="s">
        <v>142</v>
      </c>
      <c r="Q5111" t="s">
        <v>8574</v>
      </c>
    </row>
    <row r="5112" spans="1:17" x14ac:dyDescent="0.25">
      <c r="A5112" t="s">
        <v>10501</v>
      </c>
      <c r="B5112" s="1">
        <v>453695</v>
      </c>
      <c r="C5112" t="s">
        <v>10502</v>
      </c>
      <c r="D5112" t="s">
        <v>28</v>
      </c>
      <c r="E5112" t="s">
        <v>140</v>
      </c>
      <c r="F5112" t="s">
        <v>30</v>
      </c>
      <c r="G5112" s="2">
        <v>749</v>
      </c>
      <c r="H5112" s="2">
        <f>AVERAGEIF(Table1[[#All],[Category]],Table1[[#This Row],[Category]],Table1[[#All],[DiscountOffer]])</f>
        <v>604.06806282722482</v>
      </c>
      <c r="I5112" s="2">
        <v>999</v>
      </c>
      <c r="J5112" s="2">
        <f>IF(Table1[[#This Row],[Ratings]]&gt;4,Table1[[#This Row],[OriginalPrice (in Rs)]],0)</f>
        <v>999</v>
      </c>
      <c r="K5112" s="2">
        <f>Table1[[#This Row],[OriginalPrice (in Rs)]]-Table1[[#This Row],[DiscountOffer]]</f>
        <v>250</v>
      </c>
      <c r="L5112" s="2" t="str">
        <f>IF(Table1[[#This Row],[Discount % (In Rs)]]&gt;50%,"High Discount","Low Discount")</f>
        <v>Low Discount</v>
      </c>
      <c r="M5112" s="3">
        <f>Table1[[#This Row],[Discount_Price (In Rs.)]]/Table1[[#This Row],[OriginalPrice (in Rs)]]</f>
        <v>0.25025025025025027</v>
      </c>
      <c r="N5112" s="4">
        <v>4.0999999999999996</v>
      </c>
      <c r="O5112">
        <v>455</v>
      </c>
      <c r="P5112" t="s">
        <v>10504</v>
      </c>
      <c r="Q5112" t="s">
        <v>10503</v>
      </c>
    </row>
    <row r="5113" spans="1:17" x14ac:dyDescent="0.25">
      <c r="A5113" t="s">
        <v>10871</v>
      </c>
      <c r="B5113" s="1">
        <v>11938904</v>
      </c>
      <c r="C5113" t="s">
        <v>139</v>
      </c>
      <c r="D5113" t="s">
        <v>28</v>
      </c>
      <c r="E5113" t="s">
        <v>140</v>
      </c>
      <c r="F5113" t="s">
        <v>30</v>
      </c>
      <c r="G5113" s="2">
        <v>558</v>
      </c>
      <c r="H5113" s="2">
        <f>AVERAGEIF(Table1[[#All],[Category]],Table1[[#This Row],[Category]],Table1[[#All],[DiscountOffer]])</f>
        <v>604.06806282722482</v>
      </c>
      <c r="I5113" s="2">
        <v>1299</v>
      </c>
      <c r="J5113" s="2">
        <f>IF(Table1[[#This Row],[Ratings]]&gt;4,Table1[[#This Row],[OriginalPrice (in Rs)]],0)</f>
        <v>0</v>
      </c>
      <c r="K5113" s="2">
        <f>Table1[[#This Row],[OriginalPrice (in Rs)]]-Table1[[#This Row],[DiscountOffer]]</f>
        <v>741</v>
      </c>
      <c r="L5113" s="2" t="str">
        <f>IF(Table1[[#This Row],[Discount % (In Rs)]]&gt;50%,"High Discount","Low Discount")</f>
        <v>High Discount</v>
      </c>
      <c r="M5113" s="3">
        <f>Table1[[#This Row],[Discount_Price (In Rs.)]]/Table1[[#This Row],[OriginalPrice (in Rs)]]</f>
        <v>0.57043879907621242</v>
      </c>
      <c r="N5113" s="4">
        <v>4</v>
      </c>
      <c r="O5113">
        <v>444</v>
      </c>
      <c r="P5113" t="s">
        <v>142</v>
      </c>
      <c r="Q5113" t="s">
        <v>141</v>
      </c>
    </row>
    <row r="5114" spans="1:17" x14ac:dyDescent="0.25">
      <c r="A5114" t="s">
        <v>13344</v>
      </c>
      <c r="B5114" s="1">
        <v>11938880</v>
      </c>
      <c r="C5114" t="s">
        <v>139</v>
      </c>
      <c r="D5114" t="s">
        <v>28</v>
      </c>
      <c r="E5114" t="s">
        <v>140</v>
      </c>
      <c r="F5114" t="s">
        <v>30</v>
      </c>
      <c r="G5114" s="2">
        <v>489</v>
      </c>
      <c r="H5114" s="2">
        <f>AVERAGEIF(Table1[[#All],[Category]],Table1[[#This Row],[Category]],Table1[[#All],[DiscountOffer]])</f>
        <v>604.06806282722482</v>
      </c>
      <c r="I5114" s="2">
        <v>999</v>
      </c>
      <c r="J5114" s="2">
        <f>IF(Table1[[#This Row],[Ratings]]&gt;4,Table1[[#This Row],[OriginalPrice (in Rs)]],0)</f>
        <v>999</v>
      </c>
      <c r="K5114" s="2">
        <f>Table1[[#This Row],[OriginalPrice (in Rs)]]-Table1[[#This Row],[DiscountOffer]]</f>
        <v>510</v>
      </c>
      <c r="L5114" s="2" t="str">
        <f>IF(Table1[[#This Row],[Discount % (In Rs)]]&gt;50%,"High Discount","Low Discount")</f>
        <v>High Discount</v>
      </c>
      <c r="M5114" s="3">
        <f>Table1[[#This Row],[Discount_Price (In Rs.)]]/Table1[[#This Row],[OriginalPrice (in Rs)]]</f>
        <v>0.51051051051051055</v>
      </c>
      <c r="N5114" s="4">
        <v>4.4000000000000004</v>
      </c>
      <c r="O5114">
        <v>385</v>
      </c>
      <c r="P5114" t="s">
        <v>142</v>
      </c>
      <c r="Q5114" t="s">
        <v>13345</v>
      </c>
    </row>
    <row r="5115" spans="1:17" x14ac:dyDescent="0.25">
      <c r="A5115" t="s">
        <v>15198</v>
      </c>
      <c r="B5115" s="1">
        <v>11938906</v>
      </c>
      <c r="C5115" t="s">
        <v>139</v>
      </c>
      <c r="D5115" t="s">
        <v>28</v>
      </c>
      <c r="E5115" t="s">
        <v>140</v>
      </c>
      <c r="F5115" t="s">
        <v>30</v>
      </c>
      <c r="G5115" s="2">
        <v>558</v>
      </c>
      <c r="H5115" s="2">
        <f>AVERAGEIF(Table1[[#All],[Category]],Table1[[#This Row],[Category]],Table1[[#All],[DiscountOffer]])</f>
        <v>604.06806282722482</v>
      </c>
      <c r="I5115" s="2">
        <v>1299</v>
      </c>
      <c r="J5115" s="2">
        <f>IF(Table1[[#This Row],[Ratings]]&gt;4,Table1[[#This Row],[OriginalPrice (in Rs)]],0)</f>
        <v>0</v>
      </c>
      <c r="K5115" s="2">
        <f>Table1[[#This Row],[OriginalPrice (in Rs)]]-Table1[[#This Row],[DiscountOffer]]</f>
        <v>741</v>
      </c>
      <c r="L5115" s="2" t="str">
        <f>IF(Table1[[#This Row],[Discount % (In Rs)]]&gt;50%,"High Discount","Low Discount")</f>
        <v>High Discount</v>
      </c>
      <c r="M5115" s="3">
        <f>Table1[[#This Row],[Discount_Price (In Rs.)]]/Table1[[#This Row],[OriginalPrice (in Rs)]]</f>
        <v>0.57043879907621242</v>
      </c>
      <c r="N5115" s="4">
        <v>3.6</v>
      </c>
      <c r="O5115">
        <v>348</v>
      </c>
      <c r="P5115" t="s">
        <v>142</v>
      </c>
      <c r="Q5115" t="s">
        <v>436</v>
      </c>
    </row>
    <row r="5116" spans="1:17" x14ac:dyDescent="0.25">
      <c r="A5116" t="s">
        <v>16418</v>
      </c>
      <c r="B5116" s="1">
        <v>453688</v>
      </c>
      <c r="C5116" t="s">
        <v>10502</v>
      </c>
      <c r="D5116" t="s">
        <v>28</v>
      </c>
      <c r="E5116" t="s">
        <v>140</v>
      </c>
      <c r="F5116" t="s">
        <v>30</v>
      </c>
      <c r="G5116" s="2">
        <v>749</v>
      </c>
      <c r="H5116" s="2">
        <f>AVERAGEIF(Table1[[#All],[Category]],Table1[[#This Row],[Category]],Table1[[#All],[DiscountOffer]])</f>
        <v>604.06806282722482</v>
      </c>
      <c r="I5116" s="2">
        <v>999</v>
      </c>
      <c r="J5116" s="2">
        <f>IF(Table1[[#This Row],[Ratings]]&gt;4,Table1[[#This Row],[OriginalPrice (in Rs)]],0)</f>
        <v>999</v>
      </c>
      <c r="K5116" s="2">
        <f>Table1[[#This Row],[OriginalPrice (in Rs)]]-Table1[[#This Row],[DiscountOffer]]</f>
        <v>250</v>
      </c>
      <c r="L5116" s="2" t="str">
        <f>IF(Table1[[#This Row],[Discount % (In Rs)]]&gt;50%,"High Discount","Low Discount")</f>
        <v>Low Discount</v>
      </c>
      <c r="M5116" s="3">
        <f>Table1[[#This Row],[Discount_Price (In Rs.)]]/Table1[[#This Row],[OriginalPrice (in Rs)]]</f>
        <v>0.25025025025025027</v>
      </c>
      <c r="N5116" s="4">
        <v>4.2</v>
      </c>
      <c r="O5116">
        <v>329</v>
      </c>
      <c r="P5116" t="s">
        <v>10504</v>
      </c>
      <c r="Q5116" t="s">
        <v>16419</v>
      </c>
    </row>
    <row r="5117" spans="1:17" x14ac:dyDescent="0.25">
      <c r="A5117" t="s">
        <v>18901</v>
      </c>
      <c r="B5117" s="1">
        <v>11938898</v>
      </c>
      <c r="C5117" t="s">
        <v>139</v>
      </c>
      <c r="D5117" t="s">
        <v>28</v>
      </c>
      <c r="E5117" t="s">
        <v>140</v>
      </c>
      <c r="F5117" t="s">
        <v>30</v>
      </c>
      <c r="G5117" s="2">
        <v>489</v>
      </c>
      <c r="H5117" s="2">
        <f>AVERAGEIF(Table1[[#All],[Category]],Table1[[#This Row],[Category]],Table1[[#All],[DiscountOffer]])</f>
        <v>604.06806282722482</v>
      </c>
      <c r="I5117" s="2">
        <v>999</v>
      </c>
      <c r="J5117" s="2">
        <f>IF(Table1[[#This Row],[Ratings]]&gt;4,Table1[[#This Row],[OriginalPrice (in Rs)]],0)</f>
        <v>0</v>
      </c>
      <c r="K5117" s="2">
        <f>Table1[[#This Row],[OriginalPrice (in Rs)]]-Table1[[#This Row],[DiscountOffer]]</f>
        <v>510</v>
      </c>
      <c r="L5117" s="2" t="str">
        <f>IF(Table1[[#This Row],[Discount % (In Rs)]]&gt;50%,"High Discount","Low Discount")</f>
        <v>High Discount</v>
      </c>
      <c r="M5117" s="3">
        <f>Table1[[#This Row],[Discount_Price (In Rs.)]]/Table1[[#This Row],[OriginalPrice (in Rs)]]</f>
        <v>0.51051051051051055</v>
      </c>
      <c r="N5117" s="4">
        <v>3.7</v>
      </c>
      <c r="O5117">
        <v>292</v>
      </c>
      <c r="P5117" t="s">
        <v>142</v>
      </c>
      <c r="Q5117" t="s">
        <v>18902</v>
      </c>
    </row>
    <row r="5118" spans="1:17" x14ac:dyDescent="0.25">
      <c r="A5118" t="s">
        <v>20098</v>
      </c>
      <c r="B5118" s="1">
        <v>9104835</v>
      </c>
      <c r="C5118" t="s">
        <v>20099</v>
      </c>
      <c r="D5118" t="s">
        <v>28</v>
      </c>
      <c r="E5118" t="s">
        <v>140</v>
      </c>
      <c r="F5118" t="s">
        <v>30</v>
      </c>
      <c r="G5118" s="2">
        <v>1739</v>
      </c>
      <c r="H5118" s="2">
        <f>AVERAGEIF(Table1[[#All],[Category]],Table1[[#This Row],[Category]],Table1[[#All],[DiscountOffer]])</f>
        <v>604.06806282722482</v>
      </c>
      <c r="I5118" s="2">
        <v>2899</v>
      </c>
      <c r="J5118" s="2">
        <f>IF(Table1[[#This Row],[Ratings]]&gt;4,Table1[[#This Row],[OriginalPrice (in Rs)]],0)</f>
        <v>2899</v>
      </c>
      <c r="K5118" s="2">
        <f>Table1[[#This Row],[OriginalPrice (in Rs)]]-Table1[[#This Row],[DiscountOffer]]</f>
        <v>1160</v>
      </c>
      <c r="L5118" s="2" t="str">
        <f>IF(Table1[[#This Row],[Discount % (In Rs)]]&gt;50%,"High Discount","Low Discount")</f>
        <v>Low Discount</v>
      </c>
      <c r="M5118" s="3">
        <f>Table1[[#This Row],[Discount_Price (In Rs.)]]/Table1[[#This Row],[OriginalPrice (in Rs)]]</f>
        <v>0.40013797861331496</v>
      </c>
      <c r="N5118" s="4">
        <v>4.5</v>
      </c>
      <c r="O5118">
        <v>276</v>
      </c>
      <c r="P5118" t="s">
        <v>20101</v>
      </c>
      <c r="Q5118" t="s">
        <v>20100</v>
      </c>
    </row>
    <row r="5119" spans="1:17" x14ac:dyDescent="0.25">
      <c r="A5119" t="s">
        <v>20569</v>
      </c>
      <c r="B5119" s="1">
        <v>453683</v>
      </c>
      <c r="C5119" t="s">
        <v>10502</v>
      </c>
      <c r="D5119" t="s">
        <v>28</v>
      </c>
      <c r="E5119" t="s">
        <v>140</v>
      </c>
      <c r="F5119" t="s">
        <v>30</v>
      </c>
      <c r="G5119" s="2">
        <v>749</v>
      </c>
      <c r="H5119" s="2">
        <f>AVERAGEIF(Table1[[#All],[Category]],Table1[[#This Row],[Category]],Table1[[#All],[DiscountOffer]])</f>
        <v>604.06806282722482</v>
      </c>
      <c r="I5119" s="2">
        <v>999</v>
      </c>
      <c r="J5119" s="2">
        <f>IF(Table1[[#This Row],[Ratings]]&gt;4,Table1[[#This Row],[OriginalPrice (in Rs)]],0)</f>
        <v>999</v>
      </c>
      <c r="K5119" s="2">
        <f>Table1[[#This Row],[OriginalPrice (in Rs)]]-Table1[[#This Row],[DiscountOffer]]</f>
        <v>250</v>
      </c>
      <c r="L5119" s="2" t="str">
        <f>IF(Table1[[#This Row],[Discount % (In Rs)]]&gt;50%,"High Discount","Low Discount")</f>
        <v>Low Discount</v>
      </c>
      <c r="M5119" s="3">
        <f>Table1[[#This Row],[Discount_Price (In Rs.)]]/Table1[[#This Row],[OriginalPrice (in Rs)]]</f>
        <v>0.25025025025025027</v>
      </c>
      <c r="N5119" s="4">
        <v>4.5</v>
      </c>
      <c r="O5119">
        <v>270</v>
      </c>
      <c r="P5119" t="s">
        <v>10504</v>
      </c>
      <c r="Q5119" t="s">
        <v>20570</v>
      </c>
    </row>
    <row r="5120" spans="1:17" x14ac:dyDescent="0.25">
      <c r="A5120" t="s">
        <v>22555</v>
      </c>
      <c r="B5120" s="1">
        <v>9104837</v>
      </c>
      <c r="C5120" t="s">
        <v>20099</v>
      </c>
      <c r="D5120" t="s">
        <v>28</v>
      </c>
      <c r="E5120" t="s">
        <v>140</v>
      </c>
      <c r="F5120" t="s">
        <v>30</v>
      </c>
      <c r="G5120" s="2">
        <v>1739</v>
      </c>
      <c r="H5120" s="2">
        <f>AVERAGEIF(Table1[[#All],[Category]],Table1[[#This Row],[Category]],Table1[[#All],[DiscountOffer]])</f>
        <v>604.06806282722482</v>
      </c>
      <c r="I5120" s="2">
        <v>2899</v>
      </c>
      <c r="J5120" s="2">
        <f>IF(Table1[[#This Row],[Ratings]]&gt;4,Table1[[#This Row],[OriginalPrice (in Rs)]],0)</f>
        <v>0</v>
      </c>
      <c r="K5120" s="2">
        <f>Table1[[#This Row],[OriginalPrice (in Rs)]]-Table1[[#This Row],[DiscountOffer]]</f>
        <v>1160</v>
      </c>
      <c r="L5120" s="2" t="str">
        <f>IF(Table1[[#This Row],[Discount % (In Rs)]]&gt;50%,"High Discount","Low Discount")</f>
        <v>Low Discount</v>
      </c>
      <c r="M5120" s="3">
        <f>Table1[[#This Row],[Discount_Price (In Rs.)]]/Table1[[#This Row],[OriginalPrice (in Rs)]]</f>
        <v>0.40013797861331496</v>
      </c>
      <c r="N5120" s="4">
        <v>4</v>
      </c>
      <c r="O5120">
        <v>248</v>
      </c>
      <c r="P5120" t="s">
        <v>20101</v>
      </c>
      <c r="Q5120" t="s">
        <v>22556</v>
      </c>
    </row>
    <row r="5121" spans="1:17" x14ac:dyDescent="0.25">
      <c r="A5121" t="s">
        <v>23574</v>
      </c>
      <c r="B5121" s="1">
        <v>9104839</v>
      </c>
      <c r="C5121" t="s">
        <v>20099</v>
      </c>
      <c r="D5121" t="s">
        <v>28</v>
      </c>
      <c r="E5121" t="s">
        <v>140</v>
      </c>
      <c r="F5121" t="s">
        <v>30</v>
      </c>
      <c r="G5121" s="2">
        <v>1739</v>
      </c>
      <c r="H5121" s="2">
        <f>AVERAGEIF(Table1[[#All],[Category]],Table1[[#This Row],[Category]],Table1[[#All],[DiscountOffer]])</f>
        <v>604.06806282722482</v>
      </c>
      <c r="I5121" s="2">
        <v>2899</v>
      </c>
      <c r="J5121" s="2">
        <f>IF(Table1[[#This Row],[Ratings]]&gt;4,Table1[[#This Row],[OriginalPrice (in Rs)]],0)</f>
        <v>0</v>
      </c>
      <c r="K5121" s="2">
        <f>Table1[[#This Row],[OriginalPrice (in Rs)]]-Table1[[#This Row],[DiscountOffer]]</f>
        <v>1160</v>
      </c>
      <c r="L5121" s="2" t="str">
        <f>IF(Table1[[#This Row],[Discount % (In Rs)]]&gt;50%,"High Discount","Low Discount")</f>
        <v>Low Discount</v>
      </c>
      <c r="M5121" s="3">
        <f>Table1[[#This Row],[Discount_Price (In Rs.)]]/Table1[[#This Row],[OriginalPrice (in Rs)]]</f>
        <v>0.40013797861331496</v>
      </c>
      <c r="N5121" s="4">
        <v>4</v>
      </c>
      <c r="O5121">
        <v>237</v>
      </c>
      <c r="P5121" t="s">
        <v>20101</v>
      </c>
      <c r="Q5121" t="s">
        <v>23575</v>
      </c>
    </row>
    <row r="5122" spans="1:17" x14ac:dyDescent="0.25">
      <c r="A5122" t="s">
        <v>24683</v>
      </c>
      <c r="B5122" s="1">
        <v>9104833</v>
      </c>
      <c r="C5122" t="s">
        <v>20099</v>
      </c>
      <c r="D5122" t="s">
        <v>28</v>
      </c>
      <c r="E5122" t="s">
        <v>140</v>
      </c>
      <c r="F5122" t="s">
        <v>30</v>
      </c>
      <c r="G5122" s="2">
        <v>1739</v>
      </c>
      <c r="H5122" s="2">
        <f>AVERAGEIF(Table1[[#All],[Category]],Table1[[#This Row],[Category]],Table1[[#All],[DiscountOffer]])</f>
        <v>604.06806282722482</v>
      </c>
      <c r="I5122" s="2">
        <v>2899</v>
      </c>
      <c r="J5122" s="2">
        <f>IF(Table1[[#This Row],[Ratings]]&gt;4,Table1[[#This Row],[OriginalPrice (in Rs)]],0)</f>
        <v>0</v>
      </c>
      <c r="K5122" s="2">
        <f>Table1[[#This Row],[OriginalPrice (in Rs)]]-Table1[[#This Row],[DiscountOffer]]</f>
        <v>1160</v>
      </c>
      <c r="L5122" s="2" t="str">
        <f>IF(Table1[[#This Row],[Discount % (In Rs)]]&gt;50%,"High Discount","Low Discount")</f>
        <v>Low Discount</v>
      </c>
      <c r="M5122" s="3">
        <f>Table1[[#This Row],[Discount_Price (In Rs.)]]/Table1[[#This Row],[OriginalPrice (in Rs)]]</f>
        <v>0.40013797861331496</v>
      </c>
      <c r="N5122" s="4">
        <v>3.7</v>
      </c>
      <c r="O5122">
        <v>227</v>
      </c>
      <c r="P5122" t="s">
        <v>20101</v>
      </c>
      <c r="Q5122" t="s">
        <v>24684</v>
      </c>
    </row>
    <row r="5123" spans="1:17" x14ac:dyDescent="0.25">
      <c r="A5123" t="s">
        <v>26355</v>
      </c>
      <c r="B5123" s="1">
        <v>9104831</v>
      </c>
      <c r="C5123" t="s">
        <v>20099</v>
      </c>
      <c r="D5123" t="s">
        <v>28</v>
      </c>
      <c r="E5123" t="s">
        <v>140</v>
      </c>
      <c r="F5123" t="s">
        <v>30</v>
      </c>
      <c r="G5123" s="2">
        <v>1739</v>
      </c>
      <c r="H5123" s="2">
        <f>AVERAGEIF(Table1[[#All],[Category]],Table1[[#This Row],[Category]],Table1[[#All],[DiscountOffer]])</f>
        <v>604.06806282722482</v>
      </c>
      <c r="I5123" s="2">
        <v>2899</v>
      </c>
      <c r="J5123" s="2">
        <f>IF(Table1[[#This Row],[Ratings]]&gt;4,Table1[[#This Row],[OriginalPrice (in Rs)]],0)</f>
        <v>0</v>
      </c>
      <c r="K5123" s="2">
        <f>Table1[[#This Row],[OriginalPrice (in Rs)]]-Table1[[#This Row],[DiscountOffer]]</f>
        <v>1160</v>
      </c>
      <c r="L5123" s="2" t="str">
        <f>IF(Table1[[#This Row],[Discount % (In Rs)]]&gt;50%,"High Discount","Low Discount")</f>
        <v>Low Discount</v>
      </c>
      <c r="M5123" s="3">
        <f>Table1[[#This Row],[Discount_Price (In Rs.)]]/Table1[[#This Row],[OriginalPrice (in Rs)]]</f>
        <v>0.40013797861331496</v>
      </c>
      <c r="N5123" s="4">
        <v>4</v>
      </c>
      <c r="O5123">
        <v>212</v>
      </c>
      <c r="P5123" t="s">
        <v>20101</v>
      </c>
      <c r="Q5123" t="s">
        <v>26356</v>
      </c>
    </row>
    <row r="5124" spans="1:17" x14ac:dyDescent="0.25">
      <c r="A5124" t="s">
        <v>27114</v>
      </c>
      <c r="B5124" s="1">
        <v>11938876</v>
      </c>
      <c r="C5124" t="s">
        <v>139</v>
      </c>
      <c r="D5124" t="s">
        <v>28</v>
      </c>
      <c r="E5124" t="s">
        <v>140</v>
      </c>
      <c r="F5124" t="s">
        <v>30</v>
      </c>
      <c r="G5124" s="2">
        <v>558</v>
      </c>
      <c r="H5124" s="2">
        <f>AVERAGEIF(Table1[[#All],[Category]],Table1[[#This Row],[Category]],Table1[[#All],[DiscountOffer]])</f>
        <v>604.06806282722482</v>
      </c>
      <c r="I5124" s="2">
        <v>1299</v>
      </c>
      <c r="J5124" s="2">
        <f>IF(Table1[[#This Row],[Ratings]]&gt;4,Table1[[#This Row],[OriginalPrice (in Rs)]],0)</f>
        <v>1299</v>
      </c>
      <c r="K5124" s="2">
        <f>Table1[[#This Row],[OriginalPrice (in Rs)]]-Table1[[#This Row],[DiscountOffer]]</f>
        <v>741</v>
      </c>
      <c r="L5124" s="2" t="str">
        <f>IF(Table1[[#This Row],[Discount % (In Rs)]]&gt;50%,"High Discount","Low Discount")</f>
        <v>High Discount</v>
      </c>
      <c r="M5124" s="3">
        <f>Table1[[#This Row],[Discount_Price (In Rs.)]]/Table1[[#This Row],[OriginalPrice (in Rs)]]</f>
        <v>0.57043879907621242</v>
      </c>
      <c r="N5124" s="4">
        <v>4.4000000000000004</v>
      </c>
      <c r="O5124">
        <v>206</v>
      </c>
      <c r="P5124" t="s">
        <v>142</v>
      </c>
      <c r="Q5124" t="s">
        <v>27115</v>
      </c>
    </row>
    <row r="5125" spans="1:17" x14ac:dyDescent="0.25">
      <c r="A5125" t="s">
        <v>27241</v>
      </c>
      <c r="B5125" s="1">
        <v>2027110</v>
      </c>
      <c r="C5125" t="s">
        <v>10502</v>
      </c>
      <c r="D5125" t="s">
        <v>28</v>
      </c>
      <c r="E5125" t="s">
        <v>140</v>
      </c>
      <c r="F5125" t="s">
        <v>30</v>
      </c>
      <c r="G5125" s="2">
        <v>749</v>
      </c>
      <c r="H5125" s="2">
        <f>AVERAGEIF(Table1[[#All],[Category]],Table1[[#This Row],[Category]],Table1[[#All],[DiscountOffer]])</f>
        <v>604.06806282722482</v>
      </c>
      <c r="I5125" s="2">
        <v>999</v>
      </c>
      <c r="J5125" s="2">
        <f>IF(Table1[[#This Row],[Ratings]]&gt;4,Table1[[#This Row],[OriginalPrice (in Rs)]],0)</f>
        <v>999</v>
      </c>
      <c r="K5125" s="2">
        <f>Table1[[#This Row],[OriginalPrice (in Rs)]]-Table1[[#This Row],[DiscountOffer]]</f>
        <v>250</v>
      </c>
      <c r="L5125" s="2" t="str">
        <f>IF(Table1[[#This Row],[Discount % (In Rs)]]&gt;50%,"High Discount","Low Discount")</f>
        <v>Low Discount</v>
      </c>
      <c r="M5125" s="3">
        <f>Table1[[#This Row],[Discount_Price (In Rs.)]]/Table1[[#This Row],[OriginalPrice (in Rs)]]</f>
        <v>0.25025025025025027</v>
      </c>
      <c r="N5125" s="4">
        <v>4.2</v>
      </c>
      <c r="O5125">
        <v>205</v>
      </c>
      <c r="P5125" t="s">
        <v>10504</v>
      </c>
      <c r="Q5125" t="s">
        <v>27242</v>
      </c>
    </row>
    <row r="5126" spans="1:17" x14ac:dyDescent="0.25">
      <c r="A5126" t="s">
        <v>99</v>
      </c>
      <c r="B5126" s="1">
        <v>1864573</v>
      </c>
      <c r="C5126" t="s">
        <v>100</v>
      </c>
      <c r="D5126" t="s">
        <v>28</v>
      </c>
      <c r="E5126" t="s">
        <v>101</v>
      </c>
      <c r="F5126" t="s">
        <v>30</v>
      </c>
      <c r="G5126" s="2">
        <v>604.06806282722516</v>
      </c>
      <c r="H5126" s="2">
        <f>AVERAGEIF(Table1[[#All],[Category]],Table1[[#This Row],[Category]],Table1[[#All],[DiscountOffer]])</f>
        <v>604.06806282722482</v>
      </c>
      <c r="I5126" s="2">
        <v>849</v>
      </c>
      <c r="J5126" s="2">
        <f>IF(Table1[[#This Row],[Ratings]]&gt;4,Table1[[#This Row],[OriginalPrice (in Rs)]],0)</f>
        <v>849</v>
      </c>
      <c r="K5126" s="2">
        <f>Table1[[#This Row],[OriginalPrice (in Rs)]]-Table1[[#This Row],[DiscountOffer]]</f>
        <v>244.93193717277484</v>
      </c>
      <c r="L5126" s="2" t="str">
        <f>IF(Table1[[#This Row],[Discount % (In Rs)]]&gt;50%,"High Discount","Low Discount")</f>
        <v>Low Discount</v>
      </c>
      <c r="M5126" s="3">
        <f>Table1[[#This Row],[Discount_Price (In Rs.)]]/Table1[[#This Row],[OriginalPrice (in Rs)]]</f>
        <v>0.28849462564520006</v>
      </c>
      <c r="N5126" s="4">
        <v>4.2</v>
      </c>
      <c r="O5126">
        <v>993</v>
      </c>
      <c r="P5126" t="s">
        <v>20</v>
      </c>
      <c r="Q5126" t="s">
        <v>102</v>
      </c>
    </row>
    <row r="5127" spans="1:17" x14ac:dyDescent="0.25">
      <c r="A5127" t="s">
        <v>210</v>
      </c>
      <c r="B5127" s="1">
        <v>130968</v>
      </c>
      <c r="C5127" t="s">
        <v>100</v>
      </c>
      <c r="D5127" t="s">
        <v>28</v>
      </c>
      <c r="E5127" t="s">
        <v>101</v>
      </c>
      <c r="F5127" t="s">
        <v>30</v>
      </c>
      <c r="G5127" s="2">
        <v>604.06806282722516</v>
      </c>
      <c r="H5127" s="2">
        <f>AVERAGEIF(Table1[[#All],[Category]],Table1[[#This Row],[Category]],Table1[[#All],[DiscountOffer]])</f>
        <v>604.06806282722482</v>
      </c>
      <c r="I5127" s="2">
        <v>779</v>
      </c>
      <c r="J5127" s="2">
        <f>IF(Table1[[#This Row],[Ratings]]&gt;4,Table1[[#This Row],[OriginalPrice (in Rs)]],0)</f>
        <v>779</v>
      </c>
      <c r="K5127" s="2">
        <f>Table1[[#This Row],[OriginalPrice (in Rs)]]-Table1[[#This Row],[DiscountOffer]]</f>
        <v>174.93193717277484</v>
      </c>
      <c r="L5127" s="2" t="str">
        <f>IF(Table1[[#This Row],[Discount % (In Rs)]]&gt;50%,"High Discount","Low Discount")</f>
        <v>Low Discount</v>
      </c>
      <c r="M5127" s="3">
        <f>Table1[[#This Row],[Discount_Price (In Rs.)]]/Table1[[#This Row],[OriginalPrice (in Rs)]]</f>
        <v>0.22455961126158516</v>
      </c>
      <c r="N5127" s="4">
        <v>4.2</v>
      </c>
      <c r="O5127">
        <v>985</v>
      </c>
      <c r="P5127" t="s">
        <v>212</v>
      </c>
      <c r="Q5127" t="s">
        <v>211</v>
      </c>
    </row>
    <row r="5128" spans="1:17" x14ac:dyDescent="0.25">
      <c r="A5128" t="s">
        <v>361</v>
      </c>
      <c r="B5128" s="1">
        <v>10939758</v>
      </c>
      <c r="C5128" t="s">
        <v>91</v>
      </c>
      <c r="D5128" t="s">
        <v>28</v>
      </c>
      <c r="E5128" t="s">
        <v>101</v>
      </c>
      <c r="F5128" t="s">
        <v>30</v>
      </c>
      <c r="G5128" s="2">
        <v>194</v>
      </c>
      <c r="H5128" s="2">
        <f>AVERAGEIF(Table1[[#All],[Category]],Table1[[#This Row],[Category]],Table1[[#All],[DiscountOffer]])</f>
        <v>604.06806282722482</v>
      </c>
      <c r="I5128" s="2">
        <v>649</v>
      </c>
      <c r="J5128" s="2">
        <f>IF(Table1[[#This Row],[Ratings]]&gt;4,Table1[[#This Row],[OriginalPrice (in Rs)]],0)</f>
        <v>649</v>
      </c>
      <c r="K5128" s="2">
        <f>Table1[[#This Row],[OriginalPrice (in Rs)]]-Table1[[#This Row],[DiscountOffer]]</f>
        <v>455</v>
      </c>
      <c r="L5128" s="2" t="str">
        <f>IF(Table1[[#This Row],[Discount % (In Rs)]]&gt;50%,"High Discount","Low Discount")</f>
        <v>High Discount</v>
      </c>
      <c r="M5128" s="3">
        <f>Table1[[#This Row],[Discount_Price (In Rs.)]]/Table1[[#This Row],[OriginalPrice (in Rs)]]</f>
        <v>0.7010785824345146</v>
      </c>
      <c r="N5128" s="4">
        <v>4.2</v>
      </c>
      <c r="O5128">
        <v>974</v>
      </c>
      <c r="P5128" t="s">
        <v>363</v>
      </c>
      <c r="Q5128" t="s">
        <v>362</v>
      </c>
    </row>
    <row r="5129" spans="1:17" x14ac:dyDescent="0.25">
      <c r="A5129" t="s">
        <v>471</v>
      </c>
      <c r="B5129" s="1">
        <v>13983654</v>
      </c>
      <c r="C5129" t="s">
        <v>91</v>
      </c>
      <c r="D5129" t="s">
        <v>28</v>
      </c>
      <c r="E5129" t="s">
        <v>101</v>
      </c>
      <c r="F5129" t="s">
        <v>30</v>
      </c>
      <c r="G5129" s="2">
        <v>164</v>
      </c>
      <c r="H5129" s="2">
        <f>AVERAGEIF(Table1[[#All],[Category]],Table1[[#This Row],[Category]],Table1[[#All],[DiscountOffer]])</f>
        <v>604.06806282722482</v>
      </c>
      <c r="I5129" s="2">
        <v>549</v>
      </c>
      <c r="J5129" s="2">
        <f>IF(Table1[[#This Row],[Ratings]]&gt;4,Table1[[#This Row],[OriginalPrice (in Rs)]],0)</f>
        <v>0</v>
      </c>
      <c r="K5129" s="2">
        <f>Table1[[#This Row],[OriginalPrice (in Rs)]]-Table1[[#This Row],[DiscountOffer]]</f>
        <v>385</v>
      </c>
      <c r="L5129" s="2" t="str">
        <f>IF(Table1[[#This Row],[Discount % (In Rs)]]&gt;50%,"High Discount","Low Discount")</f>
        <v>High Discount</v>
      </c>
      <c r="M5129" s="3">
        <f>Table1[[#This Row],[Discount_Price (In Rs.)]]/Table1[[#This Row],[OriginalPrice (in Rs)]]</f>
        <v>0.70127504553734066</v>
      </c>
      <c r="N5129" s="4">
        <v>3.9</v>
      </c>
      <c r="O5129">
        <v>965</v>
      </c>
      <c r="P5129" t="s">
        <v>20</v>
      </c>
      <c r="Q5129" t="s">
        <v>472</v>
      </c>
    </row>
    <row r="5130" spans="1:17" x14ac:dyDescent="0.25">
      <c r="A5130" t="s">
        <v>473</v>
      </c>
      <c r="B5130" s="1">
        <v>5678795</v>
      </c>
      <c r="C5130" t="s">
        <v>27</v>
      </c>
      <c r="D5130" t="s">
        <v>28</v>
      </c>
      <c r="E5130" t="s">
        <v>101</v>
      </c>
      <c r="F5130" t="s">
        <v>30</v>
      </c>
      <c r="G5130" s="2">
        <v>396</v>
      </c>
      <c r="H5130" s="2">
        <f>AVERAGEIF(Table1[[#All],[Category]],Table1[[#This Row],[Category]],Table1[[#All],[DiscountOffer]])</f>
        <v>604.06806282722482</v>
      </c>
      <c r="I5130" s="2">
        <v>695</v>
      </c>
      <c r="J5130" s="2">
        <f>IF(Table1[[#This Row],[Ratings]]&gt;4,Table1[[#This Row],[OriginalPrice (in Rs)]],0)</f>
        <v>695</v>
      </c>
      <c r="K5130" s="2">
        <f>Table1[[#This Row],[OriginalPrice (in Rs)]]-Table1[[#This Row],[DiscountOffer]]</f>
        <v>299</v>
      </c>
      <c r="L5130" s="2" t="str">
        <f>IF(Table1[[#This Row],[Discount % (In Rs)]]&gt;50%,"High Discount","Low Discount")</f>
        <v>Low Discount</v>
      </c>
      <c r="M5130" s="3">
        <f>Table1[[#This Row],[Discount_Price (In Rs.)]]/Table1[[#This Row],[OriginalPrice (in Rs)]]</f>
        <v>0.43021582733812952</v>
      </c>
      <c r="N5130" s="4">
        <v>4.0999999999999996</v>
      </c>
      <c r="O5130">
        <v>965</v>
      </c>
      <c r="P5130" t="s">
        <v>475</v>
      </c>
      <c r="Q5130" t="s">
        <v>474</v>
      </c>
    </row>
    <row r="5131" spans="1:17" x14ac:dyDescent="0.25">
      <c r="A5131" t="s">
        <v>487</v>
      </c>
      <c r="B5131" s="1">
        <v>8475729</v>
      </c>
      <c r="C5131" t="s">
        <v>56</v>
      </c>
      <c r="D5131" t="s">
        <v>28</v>
      </c>
      <c r="E5131" t="s">
        <v>101</v>
      </c>
      <c r="F5131" t="s">
        <v>30</v>
      </c>
      <c r="G5131" s="2">
        <v>604.06806282722516</v>
      </c>
      <c r="H5131" s="2">
        <f>AVERAGEIF(Table1[[#All],[Category]],Table1[[#This Row],[Category]],Table1[[#All],[DiscountOffer]])</f>
        <v>604.06806282722482</v>
      </c>
      <c r="I5131" s="2">
        <v>1499</v>
      </c>
      <c r="J5131" s="2">
        <f>IF(Table1[[#This Row],[Ratings]]&gt;4,Table1[[#This Row],[OriginalPrice (in Rs)]],0)</f>
        <v>1499</v>
      </c>
      <c r="K5131" s="2">
        <f>Table1[[#This Row],[OriginalPrice (in Rs)]]-Table1[[#This Row],[DiscountOffer]]</f>
        <v>894.93193717277484</v>
      </c>
      <c r="L5131" s="2" t="str">
        <f>IF(Table1[[#This Row],[Discount % (In Rs)]]&gt;50%,"High Discount","Low Discount")</f>
        <v>High Discount</v>
      </c>
      <c r="M5131" s="3">
        <f>Table1[[#This Row],[Discount_Price (In Rs.)]]/Table1[[#This Row],[OriginalPrice (in Rs)]]</f>
        <v>0.59701930431806194</v>
      </c>
      <c r="N5131" s="4">
        <v>4.0999999999999996</v>
      </c>
      <c r="O5131">
        <v>964</v>
      </c>
      <c r="P5131" t="s">
        <v>20</v>
      </c>
      <c r="Q5131" t="s">
        <v>488</v>
      </c>
    </row>
    <row r="5132" spans="1:17" x14ac:dyDescent="0.25">
      <c r="A5132" t="s">
        <v>509</v>
      </c>
      <c r="B5132" s="1">
        <v>10939766</v>
      </c>
      <c r="C5132" t="s">
        <v>91</v>
      </c>
      <c r="D5132" t="s">
        <v>28</v>
      </c>
      <c r="E5132" t="s">
        <v>101</v>
      </c>
      <c r="F5132" t="s">
        <v>30</v>
      </c>
      <c r="G5132" s="2">
        <v>244</v>
      </c>
      <c r="H5132" s="2">
        <f>AVERAGEIF(Table1[[#All],[Category]],Table1[[#This Row],[Category]],Table1[[#All],[DiscountOffer]])</f>
        <v>604.06806282722482</v>
      </c>
      <c r="I5132" s="2">
        <v>699</v>
      </c>
      <c r="J5132" s="2">
        <f>IF(Table1[[#This Row],[Ratings]]&gt;4,Table1[[#This Row],[OriginalPrice (in Rs)]],0)</f>
        <v>699</v>
      </c>
      <c r="K5132" s="2">
        <f>Table1[[#This Row],[OriginalPrice (in Rs)]]-Table1[[#This Row],[DiscountOffer]]</f>
        <v>455</v>
      </c>
      <c r="L5132" s="2" t="str">
        <f>IF(Table1[[#This Row],[Discount % (In Rs)]]&gt;50%,"High Discount","Low Discount")</f>
        <v>High Discount</v>
      </c>
      <c r="M5132" s="3">
        <f>Table1[[#This Row],[Discount_Price (In Rs.)]]/Table1[[#This Row],[OriginalPrice (in Rs)]]</f>
        <v>0.6509298998569385</v>
      </c>
      <c r="N5132" s="4">
        <v>4.0999999999999996</v>
      </c>
      <c r="O5132">
        <v>962</v>
      </c>
      <c r="P5132" t="s">
        <v>511</v>
      </c>
      <c r="Q5132" t="s">
        <v>510</v>
      </c>
    </row>
    <row r="5133" spans="1:17" x14ac:dyDescent="0.25">
      <c r="A5133" t="s">
        <v>714</v>
      </c>
      <c r="B5133" s="1">
        <v>1908862</v>
      </c>
      <c r="C5133" t="s">
        <v>715</v>
      </c>
      <c r="D5133" t="s">
        <v>28</v>
      </c>
      <c r="E5133" t="s">
        <v>101</v>
      </c>
      <c r="F5133" t="s">
        <v>30</v>
      </c>
      <c r="G5133" s="2">
        <v>853</v>
      </c>
      <c r="H5133" s="2">
        <f>AVERAGEIF(Table1[[#All],[Category]],Table1[[#This Row],[Category]],Table1[[#All],[DiscountOffer]])</f>
        <v>604.06806282722482</v>
      </c>
      <c r="I5133" s="2">
        <v>898</v>
      </c>
      <c r="J5133" s="2">
        <f>IF(Table1[[#This Row],[Ratings]]&gt;4,Table1[[#This Row],[OriginalPrice (in Rs)]],0)</f>
        <v>898</v>
      </c>
      <c r="K5133" s="2">
        <f>Table1[[#This Row],[OriginalPrice (in Rs)]]-Table1[[#This Row],[DiscountOffer]]</f>
        <v>45</v>
      </c>
      <c r="L5133" s="2" t="str">
        <f>IF(Table1[[#This Row],[Discount % (In Rs)]]&gt;50%,"High Discount","Low Discount")</f>
        <v>Low Discount</v>
      </c>
      <c r="M5133" s="3">
        <f>Table1[[#This Row],[Discount_Price (In Rs.)]]/Table1[[#This Row],[OriginalPrice (in Rs)]]</f>
        <v>5.0111358574610243E-2</v>
      </c>
      <c r="N5133" s="4">
        <v>4.2</v>
      </c>
      <c r="O5133">
        <v>945</v>
      </c>
      <c r="P5133" t="s">
        <v>717</v>
      </c>
      <c r="Q5133" t="s">
        <v>716</v>
      </c>
    </row>
    <row r="5134" spans="1:17" x14ac:dyDescent="0.25">
      <c r="A5134" t="s">
        <v>908</v>
      </c>
      <c r="B5134" s="1">
        <v>11883168</v>
      </c>
      <c r="C5134" t="s">
        <v>91</v>
      </c>
      <c r="D5134" t="s">
        <v>28</v>
      </c>
      <c r="E5134" t="s">
        <v>101</v>
      </c>
      <c r="F5134" t="s">
        <v>30</v>
      </c>
      <c r="G5134" s="2">
        <v>909</v>
      </c>
      <c r="H5134" s="2">
        <f>AVERAGEIF(Table1[[#All],[Category]],Table1[[#This Row],[Category]],Table1[[#All],[DiscountOffer]])</f>
        <v>604.06806282722482</v>
      </c>
      <c r="I5134" s="2">
        <v>1399</v>
      </c>
      <c r="J5134" s="2">
        <f>IF(Table1[[#This Row],[Ratings]]&gt;4,Table1[[#This Row],[OriginalPrice (in Rs)]],0)</f>
        <v>0</v>
      </c>
      <c r="K5134" s="2">
        <f>Table1[[#This Row],[OriginalPrice (in Rs)]]-Table1[[#This Row],[DiscountOffer]]</f>
        <v>490</v>
      </c>
      <c r="L5134" s="2" t="str">
        <f>IF(Table1[[#This Row],[Discount % (In Rs)]]&gt;50%,"High Discount","Low Discount")</f>
        <v>Low Discount</v>
      </c>
      <c r="M5134" s="3">
        <f>Table1[[#This Row],[Discount_Price (In Rs.)]]/Table1[[#This Row],[OriginalPrice (in Rs)]]</f>
        <v>0.35025017869907077</v>
      </c>
      <c r="N5134" s="4">
        <v>3.7</v>
      </c>
      <c r="O5134">
        <v>927</v>
      </c>
      <c r="P5134" t="s">
        <v>511</v>
      </c>
      <c r="Q5134" t="s">
        <v>909</v>
      </c>
    </row>
    <row r="5135" spans="1:17" x14ac:dyDescent="0.25">
      <c r="A5135" t="s">
        <v>1054</v>
      </c>
      <c r="B5135" s="1">
        <v>11416434</v>
      </c>
      <c r="C5135" t="s">
        <v>1055</v>
      </c>
      <c r="D5135" t="s">
        <v>28</v>
      </c>
      <c r="E5135" t="s">
        <v>101</v>
      </c>
      <c r="F5135" t="s">
        <v>30</v>
      </c>
      <c r="G5135" s="2">
        <v>604.06806282722516</v>
      </c>
      <c r="H5135" s="2">
        <f>AVERAGEIF(Table1[[#All],[Category]],Table1[[#This Row],[Category]],Table1[[#All],[DiscountOffer]])</f>
        <v>604.06806282722482</v>
      </c>
      <c r="I5135" s="2">
        <v>445</v>
      </c>
      <c r="J5135" s="2">
        <f>IF(Table1[[#This Row],[Ratings]]&gt;4,Table1[[#This Row],[OriginalPrice (in Rs)]],0)</f>
        <v>0</v>
      </c>
      <c r="K5135" s="2">
        <f>Table1[[#This Row],[OriginalPrice (in Rs)]]-Table1[[#This Row],[DiscountOffer]]</f>
        <v>-159.06806282722516</v>
      </c>
      <c r="L5135" s="2" t="str">
        <f>IF(Table1[[#This Row],[Discount % (In Rs)]]&gt;50%,"High Discount","Low Discount")</f>
        <v>Low Discount</v>
      </c>
      <c r="M5135" s="3">
        <f>Table1[[#This Row],[Discount_Price (In Rs.)]]/Table1[[#This Row],[OriginalPrice (in Rs)]]</f>
        <v>-0.35745632096005653</v>
      </c>
      <c r="N5135" s="4">
        <v>4</v>
      </c>
      <c r="O5135">
        <v>913</v>
      </c>
      <c r="P5135" t="s">
        <v>1057</v>
      </c>
      <c r="Q5135" t="s">
        <v>1056</v>
      </c>
    </row>
    <row r="5136" spans="1:17" x14ac:dyDescent="0.25">
      <c r="A5136" t="s">
        <v>1073</v>
      </c>
      <c r="B5136" s="1">
        <v>9314595</v>
      </c>
      <c r="C5136" t="s">
        <v>321</v>
      </c>
      <c r="D5136" t="s">
        <v>28</v>
      </c>
      <c r="E5136" t="s">
        <v>101</v>
      </c>
      <c r="F5136" t="s">
        <v>30</v>
      </c>
      <c r="G5136" s="2">
        <v>604.06806282722516</v>
      </c>
      <c r="H5136" s="2">
        <f>AVERAGEIF(Table1[[#All],[Category]],Table1[[#This Row],[Category]],Table1[[#All],[DiscountOffer]])</f>
        <v>604.06806282722482</v>
      </c>
      <c r="I5136" s="2">
        <v>799</v>
      </c>
      <c r="J5136" s="2">
        <f>IF(Table1[[#This Row],[Ratings]]&gt;4,Table1[[#This Row],[OriginalPrice (in Rs)]],0)</f>
        <v>0</v>
      </c>
      <c r="K5136" s="2">
        <f>Table1[[#This Row],[OriginalPrice (in Rs)]]-Table1[[#This Row],[DiscountOffer]]</f>
        <v>194.93193717277484</v>
      </c>
      <c r="L5136" s="2" t="str">
        <f>IF(Table1[[#This Row],[Discount % (In Rs)]]&gt;50%,"High Discount","Low Discount")</f>
        <v>Low Discount</v>
      </c>
      <c r="M5136" s="3">
        <f>Table1[[#This Row],[Discount_Price (In Rs.)]]/Table1[[#This Row],[OriginalPrice (in Rs)]]</f>
        <v>0.24396988382074447</v>
      </c>
      <c r="N5136" s="4">
        <v>4</v>
      </c>
      <c r="O5136">
        <v>912</v>
      </c>
      <c r="P5136" t="s">
        <v>1075</v>
      </c>
      <c r="Q5136" t="s">
        <v>1074</v>
      </c>
    </row>
    <row r="5137" spans="1:17" x14ac:dyDescent="0.25">
      <c r="A5137" t="s">
        <v>1098</v>
      </c>
      <c r="B5137" s="1">
        <v>11818414</v>
      </c>
      <c r="C5137" t="s">
        <v>100</v>
      </c>
      <c r="D5137" t="s">
        <v>28</v>
      </c>
      <c r="E5137" t="s">
        <v>101</v>
      </c>
      <c r="F5137" t="s">
        <v>30</v>
      </c>
      <c r="G5137" s="2">
        <v>604.06806282722516</v>
      </c>
      <c r="H5137" s="2">
        <f>AVERAGEIF(Table1[[#All],[Category]],Table1[[#This Row],[Category]],Table1[[#All],[DiscountOffer]])</f>
        <v>604.06806282722482</v>
      </c>
      <c r="I5137" s="2">
        <v>729</v>
      </c>
      <c r="J5137" s="2">
        <f>IF(Table1[[#This Row],[Ratings]]&gt;4,Table1[[#This Row],[OriginalPrice (in Rs)]],0)</f>
        <v>729</v>
      </c>
      <c r="K5137" s="2">
        <f>Table1[[#This Row],[OriginalPrice (in Rs)]]-Table1[[#This Row],[DiscountOffer]]</f>
        <v>124.93193717277484</v>
      </c>
      <c r="L5137" s="2" t="str">
        <f>IF(Table1[[#This Row],[Discount % (In Rs)]]&gt;50%,"High Discount","Low Discount")</f>
        <v>Low Discount</v>
      </c>
      <c r="M5137" s="3">
        <f>Table1[[#This Row],[Discount_Price (In Rs.)]]/Table1[[#This Row],[OriginalPrice (in Rs)]]</f>
        <v>0.17137439941395724</v>
      </c>
      <c r="N5137" s="4">
        <v>4.2</v>
      </c>
      <c r="O5137">
        <v>910</v>
      </c>
      <c r="P5137" t="s">
        <v>1057</v>
      </c>
      <c r="Q5137" t="s">
        <v>1099</v>
      </c>
    </row>
    <row r="5138" spans="1:17" x14ac:dyDescent="0.25">
      <c r="A5138" t="s">
        <v>1140</v>
      </c>
      <c r="B5138" s="1">
        <v>851425</v>
      </c>
      <c r="C5138" t="s">
        <v>715</v>
      </c>
      <c r="D5138" t="s">
        <v>28</v>
      </c>
      <c r="E5138" t="s">
        <v>101</v>
      </c>
      <c r="F5138" t="s">
        <v>30</v>
      </c>
      <c r="G5138" s="2">
        <v>645</v>
      </c>
      <c r="H5138" s="2">
        <f>AVERAGEIF(Table1[[#All],[Category]],Table1[[#This Row],[Category]],Table1[[#All],[DiscountOffer]])</f>
        <v>604.06806282722482</v>
      </c>
      <c r="I5138" s="2">
        <v>717</v>
      </c>
      <c r="J5138" s="2">
        <f>IF(Table1[[#This Row],[Ratings]]&gt;4,Table1[[#This Row],[OriginalPrice (in Rs)]],0)</f>
        <v>0</v>
      </c>
      <c r="K5138" s="2">
        <f>Table1[[#This Row],[OriginalPrice (in Rs)]]-Table1[[#This Row],[DiscountOffer]]</f>
        <v>72</v>
      </c>
      <c r="L5138" s="2" t="str">
        <f>IF(Table1[[#This Row],[Discount % (In Rs)]]&gt;50%,"High Discount","Low Discount")</f>
        <v>Low Discount</v>
      </c>
      <c r="M5138" s="3">
        <f>Table1[[#This Row],[Discount_Price (In Rs.)]]/Table1[[#This Row],[OriginalPrice (in Rs)]]</f>
        <v>0.100418410041841</v>
      </c>
      <c r="N5138" s="4">
        <v>3.9</v>
      </c>
      <c r="O5138">
        <v>907</v>
      </c>
      <c r="P5138" t="s">
        <v>717</v>
      </c>
      <c r="Q5138" t="s">
        <v>1141</v>
      </c>
    </row>
    <row r="5139" spans="1:17" x14ac:dyDescent="0.25">
      <c r="A5139" t="s">
        <v>1334</v>
      </c>
      <c r="B5139" s="1">
        <v>27502</v>
      </c>
      <c r="C5139" t="s">
        <v>321</v>
      </c>
      <c r="D5139" t="s">
        <v>28</v>
      </c>
      <c r="E5139" t="s">
        <v>101</v>
      </c>
      <c r="F5139" t="s">
        <v>30</v>
      </c>
      <c r="G5139" s="2">
        <v>604.06806282722516</v>
      </c>
      <c r="H5139" s="2">
        <f>AVERAGEIF(Table1[[#All],[Category]],Table1[[#This Row],[Category]],Table1[[#All],[DiscountOffer]])</f>
        <v>604.06806282722482</v>
      </c>
      <c r="I5139" s="2">
        <v>429</v>
      </c>
      <c r="J5139" s="2">
        <f>IF(Table1[[#This Row],[Ratings]]&gt;4,Table1[[#This Row],[OriginalPrice (in Rs)]],0)</f>
        <v>429</v>
      </c>
      <c r="K5139" s="2">
        <f>Table1[[#This Row],[OriginalPrice (in Rs)]]-Table1[[#This Row],[DiscountOffer]]</f>
        <v>-175.06806282722516</v>
      </c>
      <c r="L5139" s="2" t="str">
        <f>IF(Table1[[#This Row],[Discount % (In Rs)]]&gt;50%,"High Discount","Low Discount")</f>
        <v>Low Discount</v>
      </c>
      <c r="M5139" s="3">
        <f>Table1[[#This Row],[Discount_Price (In Rs.)]]/Table1[[#This Row],[OriginalPrice (in Rs)]]</f>
        <v>-0.40808406253432439</v>
      </c>
      <c r="N5139" s="4">
        <v>4.4000000000000004</v>
      </c>
      <c r="O5139">
        <v>890</v>
      </c>
      <c r="P5139" t="s">
        <v>1336</v>
      </c>
      <c r="Q5139" t="s">
        <v>1335</v>
      </c>
    </row>
    <row r="5140" spans="1:17" x14ac:dyDescent="0.25">
      <c r="A5140" t="s">
        <v>1418</v>
      </c>
      <c r="B5140" s="1">
        <v>7432898</v>
      </c>
      <c r="C5140" t="s">
        <v>27</v>
      </c>
      <c r="D5140" t="s">
        <v>28</v>
      </c>
      <c r="E5140" t="s">
        <v>101</v>
      </c>
      <c r="F5140" t="s">
        <v>30</v>
      </c>
      <c r="G5140" s="2">
        <v>497</v>
      </c>
      <c r="H5140" s="2">
        <f>AVERAGEIF(Table1[[#All],[Category]],Table1[[#This Row],[Category]],Table1[[#All],[DiscountOffer]])</f>
        <v>604.06806282722482</v>
      </c>
      <c r="I5140" s="2">
        <v>995</v>
      </c>
      <c r="J5140" s="2">
        <f>IF(Table1[[#This Row],[Ratings]]&gt;4,Table1[[#This Row],[OriginalPrice (in Rs)]],0)</f>
        <v>995</v>
      </c>
      <c r="K5140" s="2">
        <f>Table1[[#This Row],[OriginalPrice (in Rs)]]-Table1[[#This Row],[DiscountOffer]]</f>
        <v>498</v>
      </c>
      <c r="L5140" s="2" t="str">
        <f>IF(Table1[[#This Row],[Discount % (In Rs)]]&gt;50%,"High Discount","Low Discount")</f>
        <v>High Discount</v>
      </c>
      <c r="M5140" s="3">
        <f>Table1[[#This Row],[Discount_Price (In Rs.)]]/Table1[[#This Row],[OriginalPrice (in Rs)]]</f>
        <v>0.50050251256281408</v>
      </c>
      <c r="N5140" s="4">
        <v>4.2</v>
      </c>
      <c r="O5140">
        <v>885</v>
      </c>
      <c r="P5140" t="s">
        <v>1420</v>
      </c>
      <c r="Q5140" t="s">
        <v>1419</v>
      </c>
    </row>
    <row r="5141" spans="1:17" x14ac:dyDescent="0.25">
      <c r="A5141" t="s">
        <v>1495</v>
      </c>
      <c r="B5141" s="1">
        <v>1413902</v>
      </c>
      <c r="C5141" t="s">
        <v>580</v>
      </c>
      <c r="D5141" t="s">
        <v>28</v>
      </c>
      <c r="E5141" t="s">
        <v>101</v>
      </c>
      <c r="F5141" t="s">
        <v>30</v>
      </c>
      <c r="G5141" s="2">
        <v>259</v>
      </c>
      <c r="H5141" s="2">
        <f>AVERAGEIF(Table1[[#All],[Category]],Table1[[#This Row],[Category]],Table1[[#All],[DiscountOffer]])</f>
        <v>604.06806282722482</v>
      </c>
      <c r="I5141" s="2">
        <v>499</v>
      </c>
      <c r="J5141" s="2">
        <f>IF(Table1[[#This Row],[Ratings]]&gt;4,Table1[[#This Row],[OriginalPrice (in Rs)]],0)</f>
        <v>0</v>
      </c>
      <c r="K5141" s="2">
        <f>Table1[[#This Row],[OriginalPrice (in Rs)]]-Table1[[#This Row],[DiscountOffer]]</f>
        <v>240</v>
      </c>
      <c r="L5141" s="2" t="str">
        <f>IF(Table1[[#This Row],[Discount % (In Rs)]]&gt;50%,"High Discount","Low Discount")</f>
        <v>Low Discount</v>
      </c>
      <c r="M5141" s="3">
        <f>Table1[[#This Row],[Discount_Price (In Rs.)]]/Table1[[#This Row],[OriginalPrice (in Rs)]]</f>
        <v>0.48096192384769537</v>
      </c>
      <c r="N5141" s="4">
        <v>3.6</v>
      </c>
      <c r="O5141">
        <v>881</v>
      </c>
      <c r="P5141" t="s">
        <v>1497</v>
      </c>
      <c r="Q5141" t="s">
        <v>1496</v>
      </c>
    </row>
    <row r="5142" spans="1:17" x14ac:dyDescent="0.25">
      <c r="A5142" t="s">
        <v>1524</v>
      </c>
      <c r="B5142" s="1">
        <v>12382656</v>
      </c>
      <c r="C5142" t="s">
        <v>1525</v>
      </c>
      <c r="D5142" t="s">
        <v>28</v>
      </c>
      <c r="E5142" t="s">
        <v>101</v>
      </c>
      <c r="F5142" t="s">
        <v>30</v>
      </c>
      <c r="G5142" s="2">
        <v>679</v>
      </c>
      <c r="H5142" s="2">
        <f>AVERAGEIF(Table1[[#All],[Category]],Table1[[#This Row],[Category]],Table1[[#All],[DiscountOffer]])</f>
        <v>604.06806282722482</v>
      </c>
      <c r="I5142" s="2">
        <v>3234</v>
      </c>
      <c r="J5142" s="2">
        <f>IF(Table1[[#This Row],[Ratings]]&gt;4,Table1[[#This Row],[OriginalPrice (in Rs)]],0)</f>
        <v>3234</v>
      </c>
      <c r="K5142" s="2">
        <f>Table1[[#This Row],[OriginalPrice (in Rs)]]-Table1[[#This Row],[DiscountOffer]]</f>
        <v>2555</v>
      </c>
      <c r="L5142" s="2" t="str">
        <f>IF(Table1[[#This Row],[Discount % (In Rs)]]&gt;50%,"High Discount","Low Discount")</f>
        <v>High Discount</v>
      </c>
      <c r="M5142" s="3">
        <f>Table1[[#This Row],[Discount_Price (In Rs.)]]/Table1[[#This Row],[OriginalPrice (in Rs)]]</f>
        <v>0.79004329004328999</v>
      </c>
      <c r="N5142" s="4">
        <v>4.0999999999999996</v>
      </c>
      <c r="O5142">
        <v>878</v>
      </c>
      <c r="P5142" t="s">
        <v>1527</v>
      </c>
      <c r="Q5142" t="s">
        <v>1526</v>
      </c>
    </row>
    <row r="5143" spans="1:17" x14ac:dyDescent="0.25">
      <c r="A5143" t="s">
        <v>1578</v>
      </c>
      <c r="B5143" s="1">
        <v>11818402</v>
      </c>
      <c r="C5143" t="s">
        <v>100</v>
      </c>
      <c r="D5143" t="s">
        <v>28</v>
      </c>
      <c r="E5143" t="s">
        <v>101</v>
      </c>
      <c r="F5143" t="s">
        <v>30</v>
      </c>
      <c r="G5143" s="2">
        <v>604.06806282722516</v>
      </c>
      <c r="H5143" s="2">
        <f>AVERAGEIF(Table1[[#All],[Category]],Table1[[#This Row],[Category]],Table1[[#All],[DiscountOffer]])</f>
        <v>604.06806282722482</v>
      </c>
      <c r="I5143" s="2">
        <v>729</v>
      </c>
      <c r="J5143" s="2">
        <f>IF(Table1[[#This Row],[Ratings]]&gt;4,Table1[[#This Row],[OriginalPrice (in Rs)]],0)</f>
        <v>729</v>
      </c>
      <c r="K5143" s="2">
        <f>Table1[[#This Row],[OriginalPrice (in Rs)]]-Table1[[#This Row],[DiscountOffer]]</f>
        <v>124.93193717277484</v>
      </c>
      <c r="L5143" s="2" t="str">
        <f>IF(Table1[[#This Row],[Discount % (In Rs)]]&gt;50%,"High Discount","Low Discount")</f>
        <v>Low Discount</v>
      </c>
      <c r="M5143" s="3">
        <f>Table1[[#This Row],[Discount_Price (In Rs.)]]/Table1[[#This Row],[OriginalPrice (in Rs)]]</f>
        <v>0.17137439941395724</v>
      </c>
      <c r="N5143" s="4">
        <v>4.4000000000000004</v>
      </c>
      <c r="O5143">
        <v>875</v>
      </c>
      <c r="P5143" t="s">
        <v>1057</v>
      </c>
      <c r="Q5143" t="s">
        <v>1579</v>
      </c>
    </row>
    <row r="5144" spans="1:17" x14ac:dyDescent="0.25">
      <c r="A5144" t="s">
        <v>1665</v>
      </c>
      <c r="B5144" s="1">
        <v>1376778</v>
      </c>
      <c r="C5144" t="s">
        <v>321</v>
      </c>
      <c r="D5144" t="s">
        <v>28</v>
      </c>
      <c r="E5144" t="s">
        <v>101</v>
      </c>
      <c r="F5144" t="s">
        <v>30</v>
      </c>
      <c r="G5144" s="2">
        <v>604.06806282722516</v>
      </c>
      <c r="H5144" s="2">
        <f>AVERAGEIF(Table1[[#All],[Category]],Table1[[#This Row],[Category]],Table1[[#All],[DiscountOffer]])</f>
        <v>604.06806282722482</v>
      </c>
      <c r="I5144" s="2">
        <v>549</v>
      </c>
      <c r="J5144" s="2">
        <f>IF(Table1[[#This Row],[Ratings]]&gt;4,Table1[[#This Row],[OriginalPrice (in Rs)]],0)</f>
        <v>549</v>
      </c>
      <c r="K5144" s="2">
        <f>Table1[[#This Row],[OriginalPrice (in Rs)]]-Table1[[#This Row],[DiscountOffer]]</f>
        <v>-55.068062827225162</v>
      </c>
      <c r="L5144" s="2" t="str">
        <f>IF(Table1[[#This Row],[Discount % (In Rs)]]&gt;50%,"High Discount","Low Discount")</f>
        <v>Low Discount</v>
      </c>
      <c r="M5144" s="3">
        <f>Table1[[#This Row],[Discount_Price (In Rs.)]]/Table1[[#This Row],[OriginalPrice (in Rs)]]</f>
        <v>-0.10030612536835185</v>
      </c>
      <c r="N5144" s="4">
        <v>4.2</v>
      </c>
      <c r="O5144">
        <v>867</v>
      </c>
      <c r="P5144" t="s">
        <v>1667</v>
      </c>
      <c r="Q5144" t="s">
        <v>1666</v>
      </c>
    </row>
    <row r="5145" spans="1:17" x14ac:dyDescent="0.25">
      <c r="A5145" t="s">
        <v>1891</v>
      </c>
      <c r="B5145" s="1">
        <v>5432681</v>
      </c>
      <c r="C5145" t="s">
        <v>27</v>
      </c>
      <c r="D5145" t="s">
        <v>28</v>
      </c>
      <c r="E5145" t="s">
        <v>101</v>
      </c>
      <c r="F5145" t="s">
        <v>30</v>
      </c>
      <c r="G5145" s="2">
        <v>477</v>
      </c>
      <c r="H5145" s="2">
        <f>AVERAGEIF(Table1[[#All],[Category]],Table1[[#This Row],[Category]],Table1[[#All],[DiscountOffer]])</f>
        <v>604.06806282722482</v>
      </c>
      <c r="I5145" s="2">
        <v>645</v>
      </c>
      <c r="J5145" s="2">
        <f>IF(Table1[[#This Row],[Ratings]]&gt;4,Table1[[#This Row],[OriginalPrice (in Rs)]],0)</f>
        <v>645</v>
      </c>
      <c r="K5145" s="2">
        <f>Table1[[#This Row],[OriginalPrice (in Rs)]]-Table1[[#This Row],[DiscountOffer]]</f>
        <v>168</v>
      </c>
      <c r="L5145" s="2" t="str">
        <f>IF(Table1[[#This Row],[Discount % (In Rs)]]&gt;50%,"High Discount","Low Discount")</f>
        <v>Low Discount</v>
      </c>
      <c r="M5145" s="3">
        <f>Table1[[#This Row],[Discount_Price (In Rs.)]]/Table1[[#This Row],[OriginalPrice (in Rs)]]</f>
        <v>0.26046511627906976</v>
      </c>
      <c r="N5145" s="4">
        <v>4.2</v>
      </c>
      <c r="O5145">
        <v>849</v>
      </c>
      <c r="P5145" t="s">
        <v>475</v>
      </c>
      <c r="Q5145" t="s">
        <v>1892</v>
      </c>
    </row>
    <row r="5146" spans="1:17" x14ac:dyDescent="0.25">
      <c r="A5146" t="s">
        <v>1905</v>
      </c>
      <c r="B5146" s="1">
        <v>11228146</v>
      </c>
      <c r="C5146" t="s">
        <v>27</v>
      </c>
      <c r="D5146" t="s">
        <v>28</v>
      </c>
      <c r="E5146" t="s">
        <v>101</v>
      </c>
      <c r="F5146" t="s">
        <v>30</v>
      </c>
      <c r="G5146" s="2">
        <v>426</v>
      </c>
      <c r="H5146" s="2">
        <f>AVERAGEIF(Table1[[#All],[Category]],Table1[[#This Row],[Category]],Table1[[#All],[DiscountOffer]])</f>
        <v>604.06806282722482</v>
      </c>
      <c r="I5146" s="2">
        <v>449</v>
      </c>
      <c r="J5146" s="2">
        <f>IF(Table1[[#This Row],[Ratings]]&gt;4,Table1[[#This Row],[OriginalPrice (in Rs)]],0)</f>
        <v>0</v>
      </c>
      <c r="K5146" s="2">
        <f>Table1[[#This Row],[OriginalPrice (in Rs)]]-Table1[[#This Row],[DiscountOffer]]</f>
        <v>23</v>
      </c>
      <c r="L5146" s="2" t="str">
        <f>IF(Table1[[#This Row],[Discount % (In Rs)]]&gt;50%,"High Discount","Low Discount")</f>
        <v>Low Discount</v>
      </c>
      <c r="M5146" s="3">
        <f>Table1[[#This Row],[Discount_Price (In Rs.)]]/Table1[[#This Row],[OriginalPrice (in Rs)]]</f>
        <v>5.1224944320712694E-2</v>
      </c>
      <c r="N5146" s="4">
        <v>3.9</v>
      </c>
      <c r="O5146">
        <v>848</v>
      </c>
      <c r="P5146" t="s">
        <v>1907</v>
      </c>
      <c r="Q5146" t="s">
        <v>1906</v>
      </c>
    </row>
    <row r="5147" spans="1:17" x14ac:dyDescent="0.25">
      <c r="A5147" t="s">
        <v>1908</v>
      </c>
      <c r="B5147" s="1">
        <v>12415698</v>
      </c>
      <c r="C5147" t="s">
        <v>27</v>
      </c>
      <c r="D5147" t="s">
        <v>28</v>
      </c>
      <c r="E5147" t="s">
        <v>101</v>
      </c>
      <c r="F5147" t="s">
        <v>30</v>
      </c>
      <c r="G5147" s="2">
        <v>447</v>
      </c>
      <c r="H5147" s="2">
        <f>AVERAGEIF(Table1[[#All],[Category]],Table1[[#This Row],[Category]],Table1[[#All],[DiscountOffer]])</f>
        <v>604.06806282722482</v>
      </c>
      <c r="I5147" s="2">
        <v>799</v>
      </c>
      <c r="J5147" s="2">
        <f>IF(Table1[[#This Row],[Ratings]]&gt;4,Table1[[#This Row],[OriginalPrice (in Rs)]],0)</f>
        <v>0</v>
      </c>
      <c r="K5147" s="2">
        <f>Table1[[#This Row],[OriginalPrice (in Rs)]]-Table1[[#This Row],[DiscountOffer]]</f>
        <v>352</v>
      </c>
      <c r="L5147" s="2" t="str">
        <f>IF(Table1[[#This Row],[Discount % (In Rs)]]&gt;50%,"High Discount","Low Discount")</f>
        <v>Low Discount</v>
      </c>
      <c r="M5147" s="3">
        <f>Table1[[#This Row],[Discount_Price (In Rs.)]]/Table1[[#This Row],[OriginalPrice (in Rs)]]</f>
        <v>0.44055068836045058</v>
      </c>
      <c r="N5147" s="4">
        <v>4</v>
      </c>
      <c r="O5147">
        <v>848</v>
      </c>
      <c r="P5147" t="s">
        <v>1910</v>
      </c>
      <c r="Q5147" t="s">
        <v>1909</v>
      </c>
    </row>
    <row r="5148" spans="1:17" x14ac:dyDescent="0.25">
      <c r="A5148" t="s">
        <v>1940</v>
      </c>
      <c r="B5148" s="1">
        <v>10939832</v>
      </c>
      <c r="C5148" t="s">
        <v>91</v>
      </c>
      <c r="D5148" t="s">
        <v>28</v>
      </c>
      <c r="E5148" t="s">
        <v>101</v>
      </c>
      <c r="F5148" t="s">
        <v>30</v>
      </c>
      <c r="G5148" s="2">
        <v>259</v>
      </c>
      <c r="H5148" s="2">
        <f>AVERAGEIF(Table1[[#All],[Category]],Table1[[#This Row],[Category]],Table1[[#All],[DiscountOffer]])</f>
        <v>604.06806282722482</v>
      </c>
      <c r="I5148" s="2">
        <v>649</v>
      </c>
      <c r="J5148" s="2">
        <f>IF(Table1[[#This Row],[Ratings]]&gt;4,Table1[[#This Row],[OriginalPrice (in Rs)]],0)</f>
        <v>649</v>
      </c>
      <c r="K5148" s="2">
        <f>Table1[[#This Row],[OriginalPrice (in Rs)]]-Table1[[#This Row],[DiscountOffer]]</f>
        <v>390</v>
      </c>
      <c r="L5148" s="2" t="str">
        <f>IF(Table1[[#This Row],[Discount % (In Rs)]]&gt;50%,"High Discount","Low Discount")</f>
        <v>High Discount</v>
      </c>
      <c r="M5148" s="3">
        <f>Table1[[#This Row],[Discount_Price (In Rs.)]]/Table1[[#This Row],[OriginalPrice (in Rs)]]</f>
        <v>0.60092449922958402</v>
      </c>
      <c r="N5148" s="4">
        <v>4.3</v>
      </c>
      <c r="O5148">
        <v>846</v>
      </c>
      <c r="P5148" t="s">
        <v>511</v>
      </c>
      <c r="Q5148" t="s">
        <v>1941</v>
      </c>
    </row>
    <row r="5149" spans="1:17" x14ac:dyDescent="0.25">
      <c r="A5149" t="s">
        <v>1942</v>
      </c>
      <c r="B5149" s="1">
        <v>9382253</v>
      </c>
      <c r="C5149" t="s">
        <v>1943</v>
      </c>
      <c r="D5149" t="s">
        <v>28</v>
      </c>
      <c r="E5149" t="s">
        <v>101</v>
      </c>
      <c r="F5149" t="s">
        <v>30</v>
      </c>
      <c r="G5149" s="2">
        <v>441</v>
      </c>
      <c r="H5149" s="2">
        <f>AVERAGEIF(Table1[[#All],[Category]],Table1[[#This Row],[Category]],Table1[[#All],[DiscountOffer]])</f>
        <v>604.06806282722482</v>
      </c>
      <c r="I5149" s="2">
        <v>700</v>
      </c>
      <c r="J5149" s="2">
        <f>IF(Table1[[#This Row],[Ratings]]&gt;4,Table1[[#This Row],[OriginalPrice (in Rs)]],0)</f>
        <v>0</v>
      </c>
      <c r="K5149" s="2">
        <f>Table1[[#This Row],[OriginalPrice (in Rs)]]-Table1[[#This Row],[DiscountOffer]]</f>
        <v>259</v>
      </c>
      <c r="L5149" s="2" t="str">
        <f>IF(Table1[[#This Row],[Discount % (In Rs)]]&gt;50%,"High Discount","Low Discount")</f>
        <v>Low Discount</v>
      </c>
      <c r="M5149" s="3">
        <f>Table1[[#This Row],[Discount_Price (In Rs.)]]/Table1[[#This Row],[OriginalPrice (in Rs)]]</f>
        <v>0.37</v>
      </c>
      <c r="N5149" s="4">
        <v>3.9</v>
      </c>
      <c r="O5149">
        <v>846</v>
      </c>
      <c r="P5149" t="s">
        <v>1945</v>
      </c>
      <c r="Q5149" t="s">
        <v>1944</v>
      </c>
    </row>
    <row r="5150" spans="1:17" x14ac:dyDescent="0.25">
      <c r="A5150" t="s">
        <v>1975</v>
      </c>
      <c r="B5150" s="1">
        <v>1839663</v>
      </c>
      <c r="C5150" t="s">
        <v>1976</v>
      </c>
      <c r="D5150" t="s">
        <v>28</v>
      </c>
      <c r="E5150" t="s">
        <v>101</v>
      </c>
      <c r="F5150" t="s">
        <v>30</v>
      </c>
      <c r="G5150" s="2">
        <v>604.06806282722516</v>
      </c>
      <c r="H5150" s="2">
        <f>AVERAGEIF(Table1[[#All],[Category]],Table1[[#This Row],[Category]],Table1[[#All],[DiscountOffer]])</f>
        <v>604.06806282722482</v>
      </c>
      <c r="I5150" s="2">
        <v>895</v>
      </c>
      <c r="J5150" s="2">
        <f>IF(Table1[[#This Row],[Ratings]]&gt;4,Table1[[#This Row],[OriginalPrice (in Rs)]],0)</f>
        <v>0</v>
      </c>
      <c r="K5150" s="2">
        <f>Table1[[#This Row],[OriginalPrice (in Rs)]]-Table1[[#This Row],[DiscountOffer]]</f>
        <v>290.93193717277484</v>
      </c>
      <c r="L5150" s="2" t="str">
        <f>IF(Table1[[#This Row],[Discount % (In Rs)]]&gt;50%,"High Discount","Low Discount")</f>
        <v>Low Discount</v>
      </c>
      <c r="M5150" s="3">
        <f>Table1[[#This Row],[Discount_Price (In Rs.)]]/Table1[[#This Row],[OriginalPrice (in Rs)]]</f>
        <v>0.32506361695282104</v>
      </c>
      <c r="N5150" s="4">
        <v>3.6</v>
      </c>
      <c r="O5150">
        <v>844</v>
      </c>
      <c r="P5150" t="s">
        <v>1978</v>
      </c>
      <c r="Q5150" t="s">
        <v>1977</v>
      </c>
    </row>
    <row r="5151" spans="1:17" x14ac:dyDescent="0.25">
      <c r="A5151" t="s">
        <v>2098</v>
      </c>
      <c r="B5151" s="1">
        <v>6608551</v>
      </c>
      <c r="C5151" t="s">
        <v>27</v>
      </c>
      <c r="D5151" t="s">
        <v>28</v>
      </c>
      <c r="E5151" t="s">
        <v>101</v>
      </c>
      <c r="F5151" t="s">
        <v>30</v>
      </c>
      <c r="G5151" s="2">
        <v>614</v>
      </c>
      <c r="H5151" s="2">
        <f>AVERAGEIF(Table1[[#All],[Category]],Table1[[#This Row],[Category]],Table1[[#All],[DiscountOffer]])</f>
        <v>604.06806282722482</v>
      </c>
      <c r="I5151" s="2">
        <v>945</v>
      </c>
      <c r="J5151" s="2">
        <f>IF(Table1[[#This Row],[Ratings]]&gt;4,Table1[[#This Row],[OriginalPrice (in Rs)]],0)</f>
        <v>945</v>
      </c>
      <c r="K5151" s="2">
        <f>Table1[[#This Row],[OriginalPrice (in Rs)]]-Table1[[#This Row],[DiscountOffer]]</f>
        <v>331</v>
      </c>
      <c r="L5151" s="2" t="str">
        <f>IF(Table1[[#This Row],[Discount % (In Rs)]]&gt;50%,"High Discount","Low Discount")</f>
        <v>Low Discount</v>
      </c>
      <c r="M5151" s="3">
        <f>Table1[[#This Row],[Discount_Price (In Rs.)]]/Table1[[#This Row],[OriginalPrice (in Rs)]]</f>
        <v>0.35026455026455028</v>
      </c>
      <c r="N5151" s="4">
        <v>4.2</v>
      </c>
      <c r="O5151">
        <v>835</v>
      </c>
      <c r="P5151" t="s">
        <v>2100</v>
      </c>
      <c r="Q5151" t="s">
        <v>2099</v>
      </c>
    </row>
    <row r="5152" spans="1:17" x14ac:dyDescent="0.25">
      <c r="A5152" t="s">
        <v>2111</v>
      </c>
      <c r="B5152" s="1">
        <v>10554970</v>
      </c>
      <c r="C5152" t="s">
        <v>27</v>
      </c>
      <c r="D5152" t="s">
        <v>28</v>
      </c>
      <c r="E5152" t="s">
        <v>101</v>
      </c>
      <c r="F5152" t="s">
        <v>30</v>
      </c>
      <c r="G5152" s="2">
        <v>359</v>
      </c>
      <c r="H5152" s="2">
        <f>AVERAGEIF(Table1[[#All],[Category]],Table1[[#This Row],[Category]],Table1[[#All],[DiscountOffer]])</f>
        <v>604.06806282722482</v>
      </c>
      <c r="I5152" s="2">
        <v>399</v>
      </c>
      <c r="J5152" s="2">
        <f>IF(Table1[[#This Row],[Ratings]]&gt;4,Table1[[#This Row],[OriginalPrice (in Rs)]],0)</f>
        <v>0</v>
      </c>
      <c r="K5152" s="2">
        <f>Table1[[#This Row],[OriginalPrice (in Rs)]]-Table1[[#This Row],[DiscountOffer]]</f>
        <v>40</v>
      </c>
      <c r="L5152" s="2" t="str">
        <f>IF(Table1[[#This Row],[Discount % (In Rs)]]&gt;50%,"High Discount","Low Discount")</f>
        <v>Low Discount</v>
      </c>
      <c r="M5152" s="3">
        <f>Table1[[#This Row],[Discount_Price (In Rs.)]]/Table1[[#This Row],[OriginalPrice (in Rs)]]</f>
        <v>0.10025062656641603</v>
      </c>
      <c r="N5152" s="4">
        <v>3.6</v>
      </c>
      <c r="O5152">
        <v>834</v>
      </c>
      <c r="P5152" t="s">
        <v>1057</v>
      </c>
      <c r="Q5152" t="s">
        <v>2112</v>
      </c>
    </row>
    <row r="5153" spans="1:17" x14ac:dyDescent="0.25">
      <c r="A5153" t="s">
        <v>2149</v>
      </c>
      <c r="B5153" s="1">
        <v>762418</v>
      </c>
      <c r="C5153" t="s">
        <v>715</v>
      </c>
      <c r="D5153" t="s">
        <v>28</v>
      </c>
      <c r="E5153" t="s">
        <v>101</v>
      </c>
      <c r="F5153" t="s">
        <v>30</v>
      </c>
      <c r="G5153" s="2">
        <v>844</v>
      </c>
      <c r="H5153" s="2">
        <f>AVERAGEIF(Table1[[#All],[Category]],Table1[[#This Row],[Category]],Table1[[#All],[DiscountOffer]])</f>
        <v>604.06806282722482</v>
      </c>
      <c r="I5153" s="2">
        <v>938</v>
      </c>
      <c r="J5153" s="2">
        <f>IF(Table1[[#This Row],[Ratings]]&gt;4,Table1[[#This Row],[OriginalPrice (in Rs)]],0)</f>
        <v>0</v>
      </c>
      <c r="K5153" s="2">
        <f>Table1[[#This Row],[OriginalPrice (in Rs)]]-Table1[[#This Row],[DiscountOffer]]</f>
        <v>94</v>
      </c>
      <c r="L5153" s="2" t="str">
        <f>IF(Table1[[#This Row],[Discount % (In Rs)]]&gt;50%,"High Discount","Low Discount")</f>
        <v>Low Discount</v>
      </c>
      <c r="M5153" s="3">
        <f>Table1[[#This Row],[Discount_Price (In Rs.)]]/Table1[[#This Row],[OriginalPrice (in Rs)]]</f>
        <v>0.10021321961620469</v>
      </c>
      <c r="N5153" s="4">
        <v>3.8</v>
      </c>
      <c r="O5153">
        <v>830</v>
      </c>
      <c r="P5153" t="s">
        <v>2151</v>
      </c>
      <c r="Q5153" t="s">
        <v>2150</v>
      </c>
    </row>
    <row r="5154" spans="1:17" x14ac:dyDescent="0.25">
      <c r="A5154" t="s">
        <v>2314</v>
      </c>
      <c r="B5154" s="1">
        <v>13021586</v>
      </c>
      <c r="C5154" t="s">
        <v>100</v>
      </c>
      <c r="D5154" t="s">
        <v>28</v>
      </c>
      <c r="E5154" t="s">
        <v>101</v>
      </c>
      <c r="F5154" t="s">
        <v>30</v>
      </c>
      <c r="G5154" s="2">
        <v>604.06806282722516</v>
      </c>
      <c r="H5154" s="2">
        <f>AVERAGEIF(Table1[[#All],[Category]],Table1[[#This Row],[Category]],Table1[[#All],[DiscountOffer]])</f>
        <v>604.06806282722482</v>
      </c>
      <c r="I5154" s="2">
        <v>399</v>
      </c>
      <c r="J5154" s="2">
        <f>IF(Table1[[#This Row],[Ratings]]&gt;4,Table1[[#This Row],[OriginalPrice (in Rs)]],0)</f>
        <v>0</v>
      </c>
      <c r="K5154" s="2">
        <f>Table1[[#This Row],[OriginalPrice (in Rs)]]-Table1[[#This Row],[DiscountOffer]]</f>
        <v>-205.06806282722516</v>
      </c>
      <c r="L5154" s="2" t="str">
        <f>IF(Table1[[#This Row],[Discount % (In Rs)]]&gt;50%,"High Discount","Low Discount")</f>
        <v>Low Discount</v>
      </c>
      <c r="M5154" s="3">
        <f>Table1[[#This Row],[Discount_Price (In Rs.)]]/Table1[[#This Row],[OriginalPrice (in Rs)]]</f>
        <v>-0.51395504467976227</v>
      </c>
      <c r="N5154" s="4">
        <v>4</v>
      </c>
      <c r="O5154">
        <v>819</v>
      </c>
      <c r="P5154" t="s">
        <v>37</v>
      </c>
      <c r="Q5154" t="s">
        <v>2315</v>
      </c>
    </row>
    <row r="5155" spans="1:17" x14ac:dyDescent="0.25">
      <c r="A5155" t="s">
        <v>2331</v>
      </c>
      <c r="B5155" s="1">
        <v>4369962</v>
      </c>
      <c r="C5155" t="s">
        <v>27</v>
      </c>
      <c r="D5155" t="s">
        <v>28</v>
      </c>
      <c r="E5155" t="s">
        <v>101</v>
      </c>
      <c r="F5155" t="s">
        <v>30</v>
      </c>
      <c r="G5155" s="2">
        <v>537</v>
      </c>
      <c r="H5155" s="2">
        <f>AVERAGEIF(Table1[[#All],[Category]],Table1[[#This Row],[Category]],Table1[[#All],[DiscountOffer]])</f>
        <v>604.06806282722482</v>
      </c>
      <c r="I5155" s="2">
        <v>1195</v>
      </c>
      <c r="J5155" s="2">
        <f>IF(Table1[[#This Row],[Ratings]]&gt;4,Table1[[#This Row],[OriginalPrice (in Rs)]],0)</f>
        <v>1195</v>
      </c>
      <c r="K5155" s="2">
        <f>Table1[[#This Row],[OriginalPrice (in Rs)]]-Table1[[#This Row],[DiscountOffer]]</f>
        <v>658</v>
      </c>
      <c r="L5155" s="2" t="str">
        <f>IF(Table1[[#This Row],[Discount % (In Rs)]]&gt;50%,"High Discount","Low Discount")</f>
        <v>High Discount</v>
      </c>
      <c r="M5155" s="3">
        <f>Table1[[#This Row],[Discount_Price (In Rs.)]]/Table1[[#This Row],[OriginalPrice (in Rs)]]</f>
        <v>0.55062761506276148</v>
      </c>
      <c r="N5155" s="4">
        <v>4.4000000000000004</v>
      </c>
      <c r="O5155">
        <v>818</v>
      </c>
      <c r="P5155" t="s">
        <v>2333</v>
      </c>
      <c r="Q5155" t="s">
        <v>2332</v>
      </c>
    </row>
    <row r="5156" spans="1:17" x14ac:dyDescent="0.25">
      <c r="A5156" t="s">
        <v>2347</v>
      </c>
      <c r="B5156" s="1">
        <v>11387330</v>
      </c>
      <c r="C5156" t="s">
        <v>580</v>
      </c>
      <c r="D5156" t="s">
        <v>28</v>
      </c>
      <c r="E5156" t="s">
        <v>101</v>
      </c>
      <c r="F5156" t="s">
        <v>30</v>
      </c>
      <c r="G5156" s="2">
        <v>281</v>
      </c>
      <c r="H5156" s="2">
        <f>AVERAGEIF(Table1[[#All],[Category]],Table1[[#This Row],[Category]],Table1[[#All],[DiscountOffer]])</f>
        <v>604.06806282722482</v>
      </c>
      <c r="I5156" s="2">
        <v>599</v>
      </c>
      <c r="J5156" s="2">
        <f>IF(Table1[[#This Row],[Ratings]]&gt;4,Table1[[#This Row],[OriginalPrice (in Rs)]],0)</f>
        <v>0</v>
      </c>
      <c r="K5156" s="2">
        <f>Table1[[#This Row],[OriginalPrice (in Rs)]]-Table1[[#This Row],[DiscountOffer]]</f>
        <v>318</v>
      </c>
      <c r="L5156" s="2" t="str">
        <f>IF(Table1[[#This Row],[Discount % (In Rs)]]&gt;50%,"High Discount","Low Discount")</f>
        <v>High Discount</v>
      </c>
      <c r="M5156" s="3">
        <f>Table1[[#This Row],[Discount_Price (In Rs.)]]/Table1[[#This Row],[OriginalPrice (in Rs)]]</f>
        <v>0.53088480801335558</v>
      </c>
      <c r="N5156" s="4">
        <v>3.7</v>
      </c>
      <c r="O5156">
        <v>817</v>
      </c>
      <c r="P5156" t="s">
        <v>2349</v>
      </c>
      <c r="Q5156" t="s">
        <v>2348</v>
      </c>
    </row>
    <row r="5157" spans="1:17" x14ac:dyDescent="0.25">
      <c r="A5157" t="s">
        <v>2512</v>
      </c>
      <c r="B5157" s="1">
        <v>2013337</v>
      </c>
      <c r="C5157" t="s">
        <v>1976</v>
      </c>
      <c r="D5157" t="s">
        <v>28</v>
      </c>
      <c r="E5157" t="s">
        <v>101</v>
      </c>
      <c r="F5157" t="s">
        <v>30</v>
      </c>
      <c r="G5157" s="2">
        <v>604.06806282722516</v>
      </c>
      <c r="H5157" s="2">
        <f>AVERAGEIF(Table1[[#All],[Category]],Table1[[#This Row],[Category]],Table1[[#All],[DiscountOffer]])</f>
        <v>604.06806282722482</v>
      </c>
      <c r="I5157" s="2">
        <v>895</v>
      </c>
      <c r="J5157" s="2">
        <f>IF(Table1[[#This Row],[Ratings]]&gt;4,Table1[[#This Row],[OriginalPrice (in Rs)]],0)</f>
        <v>895</v>
      </c>
      <c r="K5157" s="2">
        <f>Table1[[#This Row],[OriginalPrice (in Rs)]]-Table1[[#This Row],[DiscountOffer]]</f>
        <v>290.93193717277484</v>
      </c>
      <c r="L5157" s="2" t="str">
        <f>IF(Table1[[#This Row],[Discount % (In Rs)]]&gt;50%,"High Discount","Low Discount")</f>
        <v>Low Discount</v>
      </c>
      <c r="M5157" s="3">
        <f>Table1[[#This Row],[Discount_Price (In Rs.)]]/Table1[[#This Row],[OriginalPrice (in Rs)]]</f>
        <v>0.32506361695282104</v>
      </c>
      <c r="N5157" s="4">
        <v>4.5</v>
      </c>
      <c r="O5157">
        <v>806</v>
      </c>
      <c r="P5157" t="s">
        <v>1978</v>
      </c>
      <c r="Q5157" t="s">
        <v>2513</v>
      </c>
    </row>
    <row r="5158" spans="1:17" x14ac:dyDescent="0.25">
      <c r="A5158" t="s">
        <v>2602</v>
      </c>
      <c r="B5158" s="1">
        <v>2070846</v>
      </c>
      <c r="C5158" t="s">
        <v>27</v>
      </c>
      <c r="D5158" t="s">
        <v>28</v>
      </c>
      <c r="E5158" t="s">
        <v>101</v>
      </c>
      <c r="F5158" t="s">
        <v>30</v>
      </c>
      <c r="G5158" s="2">
        <v>597</v>
      </c>
      <c r="H5158" s="2">
        <f>AVERAGEIF(Table1[[#All],[Category]],Table1[[#This Row],[Category]],Table1[[#All],[DiscountOffer]])</f>
        <v>604.06806282722482</v>
      </c>
      <c r="I5158" s="2">
        <v>995</v>
      </c>
      <c r="J5158" s="2">
        <f>IF(Table1[[#This Row],[Ratings]]&gt;4,Table1[[#This Row],[OriginalPrice (in Rs)]],0)</f>
        <v>995</v>
      </c>
      <c r="K5158" s="2">
        <f>Table1[[#This Row],[OriginalPrice (in Rs)]]-Table1[[#This Row],[DiscountOffer]]</f>
        <v>398</v>
      </c>
      <c r="L5158" s="2" t="str">
        <f>IF(Table1[[#This Row],[Discount % (In Rs)]]&gt;50%,"High Discount","Low Discount")</f>
        <v>Low Discount</v>
      </c>
      <c r="M5158" s="3">
        <f>Table1[[#This Row],[Discount_Price (In Rs.)]]/Table1[[#This Row],[OriginalPrice (in Rs)]]</f>
        <v>0.4</v>
      </c>
      <c r="N5158" s="4">
        <v>4.2</v>
      </c>
      <c r="O5158">
        <v>799</v>
      </c>
      <c r="P5158" t="s">
        <v>2604</v>
      </c>
      <c r="Q5158" t="s">
        <v>2603</v>
      </c>
    </row>
    <row r="5159" spans="1:17" x14ac:dyDescent="0.25">
      <c r="A5159" t="s">
        <v>2639</v>
      </c>
      <c r="B5159" s="1">
        <v>1865942</v>
      </c>
      <c r="C5159" t="s">
        <v>321</v>
      </c>
      <c r="D5159" t="s">
        <v>28</v>
      </c>
      <c r="E5159" t="s">
        <v>101</v>
      </c>
      <c r="F5159" t="s">
        <v>30</v>
      </c>
      <c r="G5159" s="2">
        <v>604.06806282722516</v>
      </c>
      <c r="H5159" s="2">
        <f>AVERAGEIF(Table1[[#All],[Category]],Table1[[#This Row],[Category]],Table1[[#All],[DiscountOffer]])</f>
        <v>604.06806282722482</v>
      </c>
      <c r="I5159" s="2">
        <v>479</v>
      </c>
      <c r="J5159" s="2">
        <f>IF(Table1[[#This Row],[Ratings]]&gt;4,Table1[[#This Row],[OriginalPrice (in Rs)]],0)</f>
        <v>479</v>
      </c>
      <c r="K5159" s="2">
        <f>Table1[[#This Row],[OriginalPrice (in Rs)]]-Table1[[#This Row],[DiscountOffer]]</f>
        <v>-125.06806282722516</v>
      </c>
      <c r="L5159" s="2" t="str">
        <f>IF(Table1[[#This Row],[Discount % (In Rs)]]&gt;50%,"High Discount","Low Discount")</f>
        <v>Low Discount</v>
      </c>
      <c r="M5159" s="3">
        <f>Table1[[#This Row],[Discount_Price (In Rs.)]]/Table1[[#This Row],[OriginalPrice (in Rs)]]</f>
        <v>-0.26110242761424879</v>
      </c>
      <c r="N5159" s="4">
        <v>4.0999999999999996</v>
      </c>
      <c r="O5159">
        <v>797</v>
      </c>
      <c r="P5159" t="s">
        <v>2641</v>
      </c>
      <c r="Q5159" t="s">
        <v>2640</v>
      </c>
    </row>
    <row r="5160" spans="1:17" x14ac:dyDescent="0.25">
      <c r="A5160" t="s">
        <v>2829</v>
      </c>
      <c r="B5160" s="1">
        <v>11862240</v>
      </c>
      <c r="C5160" t="s">
        <v>56</v>
      </c>
      <c r="D5160" t="s">
        <v>28</v>
      </c>
      <c r="E5160" t="s">
        <v>101</v>
      </c>
      <c r="F5160" t="s">
        <v>30</v>
      </c>
      <c r="G5160" s="2">
        <v>764</v>
      </c>
      <c r="H5160" s="2">
        <f>AVERAGEIF(Table1[[#All],[Category]],Table1[[#This Row],[Category]],Table1[[#All],[DiscountOffer]])</f>
        <v>604.06806282722482</v>
      </c>
      <c r="I5160" s="2">
        <v>1699</v>
      </c>
      <c r="J5160" s="2">
        <f>IF(Table1[[#This Row],[Ratings]]&gt;4,Table1[[#This Row],[OriginalPrice (in Rs)]],0)</f>
        <v>0</v>
      </c>
      <c r="K5160" s="2">
        <f>Table1[[#This Row],[OriginalPrice (in Rs)]]-Table1[[#This Row],[DiscountOffer]]</f>
        <v>935</v>
      </c>
      <c r="L5160" s="2" t="str">
        <f>IF(Table1[[#This Row],[Discount % (In Rs)]]&gt;50%,"High Discount","Low Discount")</f>
        <v>High Discount</v>
      </c>
      <c r="M5160" s="3">
        <f>Table1[[#This Row],[Discount_Price (In Rs.)]]/Table1[[#This Row],[OriginalPrice (in Rs)]]</f>
        <v>0.55032371983519712</v>
      </c>
      <c r="N5160" s="4">
        <v>3.7</v>
      </c>
      <c r="O5160">
        <v>787</v>
      </c>
      <c r="P5160" t="s">
        <v>37</v>
      </c>
      <c r="Q5160" t="s">
        <v>2830</v>
      </c>
    </row>
    <row r="5161" spans="1:17" x14ac:dyDescent="0.25">
      <c r="A5161" t="s">
        <v>2949</v>
      </c>
      <c r="B5161" s="1">
        <v>1445626</v>
      </c>
      <c r="C5161" t="s">
        <v>2950</v>
      </c>
      <c r="D5161" t="s">
        <v>28</v>
      </c>
      <c r="E5161" t="s">
        <v>101</v>
      </c>
      <c r="F5161" t="s">
        <v>30</v>
      </c>
      <c r="G5161" s="2">
        <v>388</v>
      </c>
      <c r="H5161" s="2">
        <f>AVERAGEIF(Table1[[#All],[Category]],Table1[[#This Row],[Category]],Table1[[#All],[DiscountOffer]])</f>
        <v>604.06806282722482</v>
      </c>
      <c r="I5161" s="2">
        <v>598</v>
      </c>
      <c r="J5161" s="2">
        <f>IF(Table1[[#This Row],[Ratings]]&gt;4,Table1[[#This Row],[OriginalPrice (in Rs)]],0)</f>
        <v>0</v>
      </c>
      <c r="K5161" s="2">
        <f>Table1[[#This Row],[OriginalPrice (in Rs)]]-Table1[[#This Row],[DiscountOffer]]</f>
        <v>210</v>
      </c>
      <c r="L5161" s="2" t="str">
        <f>IF(Table1[[#This Row],[Discount % (In Rs)]]&gt;50%,"High Discount","Low Discount")</f>
        <v>Low Discount</v>
      </c>
      <c r="M5161" s="3">
        <f>Table1[[#This Row],[Discount_Price (In Rs.)]]/Table1[[#This Row],[OriginalPrice (in Rs)]]</f>
        <v>0.3511705685618729</v>
      </c>
      <c r="N5161" s="4">
        <v>3.8</v>
      </c>
      <c r="O5161">
        <v>779</v>
      </c>
      <c r="P5161" t="s">
        <v>717</v>
      </c>
      <c r="Q5161" t="s">
        <v>2951</v>
      </c>
    </row>
    <row r="5162" spans="1:17" x14ac:dyDescent="0.25">
      <c r="A5162" t="s">
        <v>3082</v>
      </c>
      <c r="B5162" s="1">
        <v>851435</v>
      </c>
      <c r="C5162" t="s">
        <v>715</v>
      </c>
      <c r="D5162" t="s">
        <v>28</v>
      </c>
      <c r="E5162" t="s">
        <v>101</v>
      </c>
      <c r="F5162" t="s">
        <v>30</v>
      </c>
      <c r="G5162" s="2">
        <v>966</v>
      </c>
      <c r="H5162" s="2">
        <f>AVERAGEIF(Table1[[#All],[Category]],Table1[[#This Row],[Category]],Table1[[#All],[DiscountOffer]])</f>
        <v>604.06806282722482</v>
      </c>
      <c r="I5162" s="2">
        <v>1017</v>
      </c>
      <c r="J5162" s="2">
        <f>IF(Table1[[#This Row],[Ratings]]&gt;4,Table1[[#This Row],[OriginalPrice (in Rs)]],0)</f>
        <v>1017</v>
      </c>
      <c r="K5162" s="2">
        <f>Table1[[#This Row],[OriginalPrice (in Rs)]]-Table1[[#This Row],[DiscountOffer]]</f>
        <v>51</v>
      </c>
      <c r="L5162" s="2" t="str">
        <f>IF(Table1[[#This Row],[Discount % (In Rs)]]&gt;50%,"High Discount","Low Discount")</f>
        <v>Low Discount</v>
      </c>
      <c r="M5162" s="3">
        <f>Table1[[#This Row],[Discount_Price (In Rs.)]]/Table1[[#This Row],[OriginalPrice (in Rs)]]</f>
        <v>5.0147492625368731E-2</v>
      </c>
      <c r="N5162" s="4">
        <v>4.3</v>
      </c>
      <c r="O5162">
        <v>770</v>
      </c>
      <c r="P5162" t="s">
        <v>717</v>
      </c>
      <c r="Q5162" t="s">
        <v>3083</v>
      </c>
    </row>
    <row r="5163" spans="1:17" x14ac:dyDescent="0.25">
      <c r="A5163" t="s">
        <v>3094</v>
      </c>
      <c r="B5163" s="1">
        <v>4369960</v>
      </c>
      <c r="C5163" t="s">
        <v>27</v>
      </c>
      <c r="D5163" t="s">
        <v>28</v>
      </c>
      <c r="E5163" t="s">
        <v>101</v>
      </c>
      <c r="F5163" t="s">
        <v>30</v>
      </c>
      <c r="G5163" s="2">
        <v>547</v>
      </c>
      <c r="H5163" s="2">
        <f>AVERAGEIF(Table1[[#All],[Category]],Table1[[#This Row],[Category]],Table1[[#All],[DiscountOffer]])</f>
        <v>604.06806282722482</v>
      </c>
      <c r="I5163" s="2">
        <v>995</v>
      </c>
      <c r="J5163" s="2">
        <f>IF(Table1[[#This Row],[Ratings]]&gt;4,Table1[[#This Row],[OriginalPrice (in Rs)]],0)</f>
        <v>0</v>
      </c>
      <c r="K5163" s="2">
        <f>Table1[[#This Row],[OriginalPrice (in Rs)]]-Table1[[#This Row],[DiscountOffer]]</f>
        <v>448</v>
      </c>
      <c r="L5163" s="2" t="str">
        <f>IF(Table1[[#This Row],[Discount % (In Rs)]]&gt;50%,"High Discount","Low Discount")</f>
        <v>Low Discount</v>
      </c>
      <c r="M5163" s="3">
        <f>Table1[[#This Row],[Discount_Price (In Rs.)]]/Table1[[#This Row],[OriginalPrice (in Rs)]]</f>
        <v>0.45025125628140705</v>
      </c>
      <c r="N5163" s="4">
        <v>3.8</v>
      </c>
      <c r="O5163">
        <v>769</v>
      </c>
      <c r="P5163" t="s">
        <v>2333</v>
      </c>
      <c r="Q5163" t="s">
        <v>3095</v>
      </c>
    </row>
    <row r="5164" spans="1:17" x14ac:dyDescent="0.25">
      <c r="A5164" t="s">
        <v>3290</v>
      </c>
      <c r="B5164" s="1">
        <v>130966</v>
      </c>
      <c r="C5164" t="s">
        <v>100</v>
      </c>
      <c r="D5164" t="s">
        <v>28</v>
      </c>
      <c r="E5164" t="s">
        <v>101</v>
      </c>
      <c r="F5164" t="s">
        <v>30</v>
      </c>
      <c r="G5164" s="2">
        <v>604.06806282722516</v>
      </c>
      <c r="H5164" s="2">
        <f>AVERAGEIF(Table1[[#All],[Category]],Table1[[#This Row],[Category]],Table1[[#All],[DiscountOffer]])</f>
        <v>604.06806282722482</v>
      </c>
      <c r="I5164" s="2">
        <v>779</v>
      </c>
      <c r="J5164" s="2">
        <f>IF(Table1[[#This Row],[Ratings]]&gt;4,Table1[[#This Row],[OriginalPrice (in Rs)]],0)</f>
        <v>0</v>
      </c>
      <c r="K5164" s="2">
        <f>Table1[[#This Row],[OriginalPrice (in Rs)]]-Table1[[#This Row],[DiscountOffer]]</f>
        <v>174.93193717277484</v>
      </c>
      <c r="L5164" s="2" t="str">
        <f>IF(Table1[[#This Row],[Discount % (In Rs)]]&gt;50%,"High Discount","Low Discount")</f>
        <v>Low Discount</v>
      </c>
      <c r="M5164" s="3">
        <f>Table1[[#This Row],[Discount_Price (In Rs.)]]/Table1[[#This Row],[OriginalPrice (in Rs)]]</f>
        <v>0.22455961126158516</v>
      </c>
      <c r="N5164" s="4">
        <v>4</v>
      </c>
      <c r="O5164">
        <v>757</v>
      </c>
      <c r="P5164" t="s">
        <v>212</v>
      </c>
      <c r="Q5164" t="s">
        <v>3291</v>
      </c>
    </row>
    <row r="5165" spans="1:17" x14ac:dyDescent="0.25">
      <c r="A5165" t="s">
        <v>3300</v>
      </c>
      <c r="B5165" s="1">
        <v>10806144</v>
      </c>
      <c r="C5165" t="s">
        <v>27</v>
      </c>
      <c r="D5165" t="s">
        <v>28</v>
      </c>
      <c r="E5165" t="s">
        <v>101</v>
      </c>
      <c r="F5165" t="s">
        <v>30</v>
      </c>
      <c r="G5165" s="2">
        <v>604.06806282722516</v>
      </c>
      <c r="H5165" s="2">
        <f>AVERAGEIF(Table1[[#All],[Category]],Table1[[#This Row],[Category]],Table1[[#All],[DiscountOffer]])</f>
        <v>604.06806282722482</v>
      </c>
      <c r="I5165" s="2">
        <v>449</v>
      </c>
      <c r="J5165" s="2">
        <f>IF(Table1[[#This Row],[Ratings]]&gt;4,Table1[[#This Row],[OriginalPrice (in Rs)]],0)</f>
        <v>449</v>
      </c>
      <c r="K5165" s="2">
        <f>Table1[[#This Row],[OriginalPrice (in Rs)]]-Table1[[#This Row],[DiscountOffer]]</f>
        <v>-155.06806282722516</v>
      </c>
      <c r="L5165" s="2" t="str">
        <f>IF(Table1[[#This Row],[Discount % (In Rs)]]&gt;50%,"High Discount","Low Discount")</f>
        <v>Low Discount</v>
      </c>
      <c r="M5165" s="3">
        <f>Table1[[#This Row],[Discount_Price (In Rs.)]]/Table1[[#This Row],[OriginalPrice (in Rs)]]</f>
        <v>-0.34536316888023422</v>
      </c>
      <c r="N5165" s="4">
        <v>4.3</v>
      </c>
      <c r="O5165">
        <v>756</v>
      </c>
      <c r="P5165" t="s">
        <v>1057</v>
      </c>
      <c r="Q5165" t="s">
        <v>3301</v>
      </c>
    </row>
    <row r="5166" spans="1:17" x14ac:dyDescent="0.25">
      <c r="A5166" t="s">
        <v>3332</v>
      </c>
      <c r="B5166" s="1">
        <v>6820287</v>
      </c>
      <c r="C5166" t="s">
        <v>27</v>
      </c>
      <c r="D5166" t="s">
        <v>28</v>
      </c>
      <c r="E5166" t="s">
        <v>101</v>
      </c>
      <c r="F5166" t="s">
        <v>30</v>
      </c>
      <c r="G5166" s="2">
        <v>447</v>
      </c>
      <c r="H5166" s="2">
        <f>AVERAGEIF(Table1[[#All],[Category]],Table1[[#This Row],[Category]],Table1[[#All],[DiscountOffer]])</f>
        <v>604.06806282722482</v>
      </c>
      <c r="I5166" s="2">
        <v>995</v>
      </c>
      <c r="J5166" s="2">
        <f>IF(Table1[[#This Row],[Ratings]]&gt;4,Table1[[#This Row],[OriginalPrice (in Rs)]],0)</f>
        <v>995</v>
      </c>
      <c r="K5166" s="2">
        <f>Table1[[#This Row],[OriginalPrice (in Rs)]]-Table1[[#This Row],[DiscountOffer]]</f>
        <v>548</v>
      </c>
      <c r="L5166" s="2" t="str">
        <f>IF(Table1[[#This Row],[Discount % (In Rs)]]&gt;50%,"High Discount","Low Discount")</f>
        <v>High Discount</v>
      </c>
      <c r="M5166" s="3">
        <f>Table1[[#This Row],[Discount_Price (In Rs.)]]/Table1[[#This Row],[OriginalPrice (in Rs)]]</f>
        <v>0.55075376884422111</v>
      </c>
      <c r="N5166" s="4">
        <v>4.3</v>
      </c>
      <c r="O5166">
        <v>754</v>
      </c>
      <c r="P5166" t="s">
        <v>1057</v>
      </c>
      <c r="Q5166" t="s">
        <v>3333</v>
      </c>
    </row>
    <row r="5167" spans="1:17" x14ac:dyDescent="0.25">
      <c r="A5167" t="s">
        <v>3368</v>
      </c>
      <c r="B5167" s="1">
        <v>3013729</v>
      </c>
      <c r="C5167" t="s">
        <v>321</v>
      </c>
      <c r="D5167" t="s">
        <v>28</v>
      </c>
      <c r="E5167" t="s">
        <v>101</v>
      </c>
      <c r="F5167" t="s">
        <v>30</v>
      </c>
      <c r="G5167" s="2">
        <v>604.06806282722516</v>
      </c>
      <c r="H5167" s="2">
        <f>AVERAGEIF(Table1[[#All],[Category]],Table1[[#This Row],[Category]],Table1[[#All],[DiscountOffer]])</f>
        <v>604.06806282722482</v>
      </c>
      <c r="I5167" s="2">
        <v>958</v>
      </c>
      <c r="J5167" s="2">
        <f>IF(Table1[[#This Row],[Ratings]]&gt;4,Table1[[#This Row],[OriginalPrice (in Rs)]],0)</f>
        <v>958</v>
      </c>
      <c r="K5167" s="2">
        <f>Table1[[#This Row],[OriginalPrice (in Rs)]]-Table1[[#This Row],[DiscountOffer]]</f>
        <v>353.93193717277484</v>
      </c>
      <c r="L5167" s="2" t="str">
        <f>IF(Table1[[#This Row],[Discount % (In Rs)]]&gt;50%,"High Discount","Low Discount")</f>
        <v>Low Discount</v>
      </c>
      <c r="M5167" s="3">
        <f>Table1[[#This Row],[Discount_Price (In Rs.)]]/Table1[[#This Row],[OriginalPrice (in Rs)]]</f>
        <v>0.36944878619287563</v>
      </c>
      <c r="N5167" s="4">
        <v>4.4000000000000004</v>
      </c>
      <c r="O5167">
        <v>750</v>
      </c>
      <c r="P5167" t="s">
        <v>2641</v>
      </c>
      <c r="Q5167" t="s">
        <v>3369</v>
      </c>
    </row>
    <row r="5168" spans="1:17" x14ac:dyDescent="0.25">
      <c r="A5168" t="s">
        <v>3418</v>
      </c>
      <c r="B5168" s="1">
        <v>9442835</v>
      </c>
      <c r="C5168" t="s">
        <v>3419</v>
      </c>
      <c r="D5168" t="s">
        <v>28</v>
      </c>
      <c r="E5168" t="s">
        <v>101</v>
      </c>
      <c r="F5168" t="s">
        <v>30</v>
      </c>
      <c r="G5168" s="2">
        <v>604.06806282722516</v>
      </c>
      <c r="H5168" s="2">
        <f>AVERAGEIF(Table1[[#All],[Category]],Table1[[#This Row],[Category]],Table1[[#All],[DiscountOffer]])</f>
        <v>604.06806282722482</v>
      </c>
      <c r="I5168" s="2">
        <v>1049</v>
      </c>
      <c r="J5168" s="2">
        <f>IF(Table1[[#This Row],[Ratings]]&gt;4,Table1[[#This Row],[OriginalPrice (in Rs)]],0)</f>
        <v>0</v>
      </c>
      <c r="K5168" s="2">
        <f>Table1[[#This Row],[OriginalPrice (in Rs)]]-Table1[[#This Row],[DiscountOffer]]</f>
        <v>444.93193717277484</v>
      </c>
      <c r="L5168" s="2" t="str">
        <f>IF(Table1[[#This Row],[Discount % (In Rs)]]&gt;50%,"High Discount","Low Discount")</f>
        <v>Low Discount</v>
      </c>
      <c r="M5168" s="3">
        <f>Table1[[#This Row],[Discount_Price (In Rs.)]]/Table1[[#This Row],[OriginalPrice (in Rs)]]</f>
        <v>0.42414865316756417</v>
      </c>
      <c r="N5168" s="4">
        <v>3.7</v>
      </c>
      <c r="O5168">
        <v>748</v>
      </c>
      <c r="P5168" t="s">
        <v>511</v>
      </c>
      <c r="Q5168" t="s">
        <v>3420</v>
      </c>
    </row>
    <row r="5169" spans="1:17" x14ac:dyDescent="0.25">
      <c r="A5169" t="s">
        <v>3438</v>
      </c>
      <c r="B5169" s="1">
        <v>10939824</v>
      </c>
      <c r="C5169" t="s">
        <v>91</v>
      </c>
      <c r="D5169" t="s">
        <v>28</v>
      </c>
      <c r="E5169" t="s">
        <v>101</v>
      </c>
      <c r="F5169" t="s">
        <v>30</v>
      </c>
      <c r="G5169" s="2">
        <v>239</v>
      </c>
      <c r="H5169" s="2">
        <f>AVERAGEIF(Table1[[#All],[Category]],Table1[[#This Row],[Category]],Table1[[#All],[DiscountOffer]])</f>
        <v>604.06806282722482</v>
      </c>
      <c r="I5169" s="2">
        <v>799</v>
      </c>
      <c r="J5169" s="2">
        <f>IF(Table1[[#This Row],[Ratings]]&gt;4,Table1[[#This Row],[OriginalPrice (in Rs)]],0)</f>
        <v>0</v>
      </c>
      <c r="K5169" s="2">
        <f>Table1[[#This Row],[OriginalPrice (in Rs)]]-Table1[[#This Row],[DiscountOffer]]</f>
        <v>560</v>
      </c>
      <c r="L5169" s="2" t="str">
        <f>IF(Table1[[#This Row],[Discount % (In Rs)]]&gt;50%,"High Discount","Low Discount")</f>
        <v>High Discount</v>
      </c>
      <c r="M5169" s="3">
        <f>Table1[[#This Row],[Discount_Price (In Rs.)]]/Table1[[#This Row],[OriginalPrice (in Rs)]]</f>
        <v>0.70087609511889859</v>
      </c>
      <c r="N5169" s="4">
        <v>4</v>
      </c>
      <c r="O5169">
        <v>746</v>
      </c>
      <c r="P5169" t="s">
        <v>511</v>
      </c>
      <c r="Q5169" t="s">
        <v>3439</v>
      </c>
    </row>
    <row r="5170" spans="1:17" x14ac:dyDescent="0.25">
      <c r="A5170" t="s">
        <v>3480</v>
      </c>
      <c r="B5170" s="1">
        <v>9003071</v>
      </c>
      <c r="C5170" t="s">
        <v>513</v>
      </c>
      <c r="D5170" t="s">
        <v>28</v>
      </c>
      <c r="E5170" t="s">
        <v>101</v>
      </c>
      <c r="F5170" t="s">
        <v>30</v>
      </c>
      <c r="G5170" s="2">
        <v>475</v>
      </c>
      <c r="H5170" s="2">
        <f>AVERAGEIF(Table1[[#All],[Category]],Table1[[#This Row],[Category]],Table1[[#All],[DiscountOffer]])</f>
        <v>604.06806282722482</v>
      </c>
      <c r="I5170" s="2">
        <v>699</v>
      </c>
      <c r="J5170" s="2">
        <f>IF(Table1[[#This Row],[Ratings]]&gt;4,Table1[[#This Row],[OriginalPrice (in Rs)]],0)</f>
        <v>0</v>
      </c>
      <c r="K5170" s="2">
        <f>Table1[[#This Row],[OriginalPrice (in Rs)]]-Table1[[#This Row],[DiscountOffer]]</f>
        <v>224</v>
      </c>
      <c r="L5170" s="2" t="str">
        <f>IF(Table1[[#This Row],[Discount % (In Rs)]]&gt;50%,"High Discount","Low Discount")</f>
        <v>Low Discount</v>
      </c>
      <c r="M5170" s="3">
        <f>Table1[[#This Row],[Discount_Price (In Rs.)]]/Table1[[#This Row],[OriginalPrice (in Rs)]]</f>
        <v>0.32045779685264664</v>
      </c>
      <c r="N5170" s="4">
        <v>3.4</v>
      </c>
      <c r="O5170">
        <v>743</v>
      </c>
      <c r="P5170" t="s">
        <v>3482</v>
      </c>
      <c r="Q5170" t="s">
        <v>3481</v>
      </c>
    </row>
    <row r="5171" spans="1:17" x14ac:dyDescent="0.25">
      <c r="A5171" t="s">
        <v>3553</v>
      </c>
      <c r="B5171" s="1">
        <v>762420</v>
      </c>
      <c r="C5171" t="s">
        <v>715</v>
      </c>
      <c r="D5171" t="s">
        <v>28</v>
      </c>
      <c r="E5171" t="s">
        <v>101</v>
      </c>
      <c r="F5171" t="s">
        <v>30</v>
      </c>
      <c r="G5171" s="2">
        <v>844</v>
      </c>
      <c r="H5171" s="2">
        <f>AVERAGEIF(Table1[[#All],[Category]],Table1[[#This Row],[Category]],Table1[[#All],[DiscountOffer]])</f>
        <v>604.06806282722482</v>
      </c>
      <c r="I5171" s="2">
        <v>938</v>
      </c>
      <c r="J5171" s="2">
        <f>IF(Table1[[#This Row],[Ratings]]&gt;4,Table1[[#This Row],[OriginalPrice (in Rs)]],0)</f>
        <v>0</v>
      </c>
      <c r="K5171" s="2">
        <f>Table1[[#This Row],[OriginalPrice (in Rs)]]-Table1[[#This Row],[DiscountOffer]]</f>
        <v>94</v>
      </c>
      <c r="L5171" s="2" t="str">
        <f>IF(Table1[[#This Row],[Discount % (In Rs)]]&gt;50%,"High Discount","Low Discount")</f>
        <v>Low Discount</v>
      </c>
      <c r="M5171" s="3">
        <f>Table1[[#This Row],[Discount_Price (In Rs.)]]/Table1[[#This Row],[OriginalPrice (in Rs)]]</f>
        <v>0.10021321961620469</v>
      </c>
      <c r="N5171" s="4">
        <v>4</v>
      </c>
      <c r="O5171">
        <v>738</v>
      </c>
      <c r="P5171" t="s">
        <v>2151</v>
      </c>
      <c r="Q5171" t="s">
        <v>2150</v>
      </c>
    </row>
    <row r="5172" spans="1:17" x14ac:dyDescent="0.25">
      <c r="A5172" t="s">
        <v>3566</v>
      </c>
      <c r="B5172" s="1">
        <v>7436261</v>
      </c>
      <c r="C5172" t="s">
        <v>513</v>
      </c>
      <c r="D5172" t="s">
        <v>28</v>
      </c>
      <c r="E5172" t="s">
        <v>101</v>
      </c>
      <c r="F5172" t="s">
        <v>30</v>
      </c>
      <c r="G5172" s="2">
        <v>395</v>
      </c>
      <c r="H5172" s="2">
        <f>AVERAGEIF(Table1[[#All],[Category]],Table1[[#This Row],[Category]],Table1[[#All],[DiscountOffer]])</f>
        <v>604.06806282722482</v>
      </c>
      <c r="I5172" s="2">
        <v>599</v>
      </c>
      <c r="J5172" s="2">
        <f>IF(Table1[[#This Row],[Ratings]]&gt;4,Table1[[#This Row],[OriginalPrice (in Rs)]],0)</f>
        <v>0</v>
      </c>
      <c r="K5172" s="2">
        <f>Table1[[#This Row],[OriginalPrice (in Rs)]]-Table1[[#This Row],[DiscountOffer]]</f>
        <v>204</v>
      </c>
      <c r="L5172" s="2" t="str">
        <f>IF(Table1[[#This Row],[Discount % (In Rs)]]&gt;50%,"High Discount","Low Discount")</f>
        <v>Low Discount</v>
      </c>
      <c r="M5172" s="3">
        <f>Table1[[#This Row],[Discount_Price (In Rs.)]]/Table1[[#This Row],[OriginalPrice (in Rs)]]</f>
        <v>0.34056761268781305</v>
      </c>
      <c r="N5172" s="4">
        <v>3.9</v>
      </c>
      <c r="O5172">
        <v>737</v>
      </c>
      <c r="P5172" t="s">
        <v>46</v>
      </c>
      <c r="Q5172" t="s">
        <v>3567</v>
      </c>
    </row>
    <row r="5173" spans="1:17" x14ac:dyDescent="0.25">
      <c r="A5173" t="s">
        <v>3671</v>
      </c>
      <c r="B5173" s="1">
        <v>11158202</v>
      </c>
      <c r="C5173" t="s">
        <v>56</v>
      </c>
      <c r="D5173" t="s">
        <v>28</v>
      </c>
      <c r="E5173" t="s">
        <v>101</v>
      </c>
      <c r="F5173" t="s">
        <v>30</v>
      </c>
      <c r="G5173" s="2">
        <v>719</v>
      </c>
      <c r="H5173" s="2">
        <f>AVERAGEIF(Table1[[#All],[Category]],Table1[[#This Row],[Category]],Table1[[#All],[DiscountOffer]])</f>
        <v>604.06806282722482</v>
      </c>
      <c r="I5173" s="2">
        <v>1799</v>
      </c>
      <c r="J5173" s="2">
        <f>IF(Table1[[#This Row],[Ratings]]&gt;4,Table1[[#This Row],[OriginalPrice (in Rs)]],0)</f>
        <v>1799</v>
      </c>
      <c r="K5173" s="2">
        <f>Table1[[#This Row],[OriginalPrice (in Rs)]]-Table1[[#This Row],[DiscountOffer]]</f>
        <v>1080</v>
      </c>
      <c r="L5173" s="2" t="str">
        <f>IF(Table1[[#This Row],[Discount % (In Rs)]]&gt;50%,"High Discount","Low Discount")</f>
        <v>High Discount</v>
      </c>
      <c r="M5173" s="3">
        <f>Table1[[#This Row],[Discount_Price (In Rs.)]]/Table1[[#This Row],[OriginalPrice (in Rs)]]</f>
        <v>0.60033351862145634</v>
      </c>
      <c r="N5173" s="4">
        <v>4.5</v>
      </c>
      <c r="O5173">
        <v>731</v>
      </c>
      <c r="P5173" t="s">
        <v>37</v>
      </c>
      <c r="Q5173" t="s">
        <v>3672</v>
      </c>
    </row>
    <row r="5174" spans="1:17" x14ac:dyDescent="0.25">
      <c r="A5174" t="s">
        <v>3711</v>
      </c>
      <c r="B5174" s="1">
        <v>7525447</v>
      </c>
      <c r="C5174" t="s">
        <v>513</v>
      </c>
      <c r="D5174" t="s">
        <v>28</v>
      </c>
      <c r="E5174" t="s">
        <v>101</v>
      </c>
      <c r="F5174" t="s">
        <v>30</v>
      </c>
      <c r="G5174" s="2">
        <v>395</v>
      </c>
      <c r="H5174" s="2">
        <f>AVERAGEIF(Table1[[#All],[Category]],Table1[[#This Row],[Category]],Table1[[#All],[DiscountOffer]])</f>
        <v>604.06806282722482</v>
      </c>
      <c r="I5174" s="2">
        <v>599</v>
      </c>
      <c r="J5174" s="2">
        <f>IF(Table1[[#This Row],[Ratings]]&gt;4,Table1[[#This Row],[OriginalPrice (in Rs)]],0)</f>
        <v>599</v>
      </c>
      <c r="K5174" s="2">
        <f>Table1[[#This Row],[OriginalPrice (in Rs)]]-Table1[[#This Row],[DiscountOffer]]</f>
        <v>204</v>
      </c>
      <c r="L5174" s="2" t="str">
        <f>IF(Table1[[#This Row],[Discount % (In Rs)]]&gt;50%,"High Discount","Low Discount")</f>
        <v>Low Discount</v>
      </c>
      <c r="M5174" s="3">
        <f>Table1[[#This Row],[Discount_Price (In Rs.)]]/Table1[[#This Row],[OriginalPrice (in Rs)]]</f>
        <v>0.34056761268781305</v>
      </c>
      <c r="N5174" s="4">
        <v>4.5999999999999996</v>
      </c>
      <c r="O5174">
        <v>728</v>
      </c>
      <c r="P5174" t="s">
        <v>46</v>
      </c>
      <c r="Q5174" t="s">
        <v>3712</v>
      </c>
    </row>
    <row r="5175" spans="1:17" x14ac:dyDescent="0.25">
      <c r="A5175" t="s">
        <v>3716</v>
      </c>
      <c r="B5175" s="1">
        <v>914994</v>
      </c>
      <c r="C5175" t="s">
        <v>715</v>
      </c>
      <c r="D5175" t="s">
        <v>28</v>
      </c>
      <c r="E5175" t="s">
        <v>101</v>
      </c>
      <c r="F5175" t="s">
        <v>30</v>
      </c>
      <c r="G5175" s="2">
        <v>952</v>
      </c>
      <c r="H5175" s="2">
        <f>AVERAGEIF(Table1[[#All],[Category]],Table1[[#This Row],[Category]],Table1[[#All],[DiscountOffer]])</f>
        <v>604.06806282722482</v>
      </c>
      <c r="I5175" s="2">
        <v>1058</v>
      </c>
      <c r="J5175" s="2">
        <f>IF(Table1[[#This Row],[Ratings]]&gt;4,Table1[[#This Row],[OriginalPrice (in Rs)]],0)</f>
        <v>1058</v>
      </c>
      <c r="K5175" s="2">
        <f>Table1[[#This Row],[OriginalPrice (in Rs)]]-Table1[[#This Row],[DiscountOffer]]</f>
        <v>106</v>
      </c>
      <c r="L5175" s="2" t="str">
        <f>IF(Table1[[#This Row],[Discount % (In Rs)]]&gt;50%,"High Discount","Low Discount")</f>
        <v>Low Discount</v>
      </c>
      <c r="M5175" s="3">
        <f>Table1[[#This Row],[Discount_Price (In Rs.)]]/Table1[[#This Row],[OriginalPrice (in Rs)]]</f>
        <v>0.1001890359168242</v>
      </c>
      <c r="N5175" s="4">
        <v>4.0999999999999996</v>
      </c>
      <c r="O5175">
        <v>727</v>
      </c>
      <c r="P5175" t="s">
        <v>717</v>
      </c>
      <c r="Q5175" t="s">
        <v>3717</v>
      </c>
    </row>
    <row r="5176" spans="1:17" x14ac:dyDescent="0.25">
      <c r="A5176" t="s">
        <v>3718</v>
      </c>
      <c r="B5176" s="1">
        <v>12218494</v>
      </c>
      <c r="C5176" t="s">
        <v>3719</v>
      </c>
      <c r="D5176" t="s">
        <v>28</v>
      </c>
      <c r="E5176" t="s">
        <v>101</v>
      </c>
      <c r="F5176" t="s">
        <v>30</v>
      </c>
      <c r="G5176" s="2">
        <v>433</v>
      </c>
      <c r="H5176" s="2">
        <f>AVERAGEIF(Table1[[#All],[Category]],Table1[[#This Row],[Category]],Table1[[#All],[DiscountOffer]])</f>
        <v>604.06806282722482</v>
      </c>
      <c r="I5176" s="2">
        <v>699</v>
      </c>
      <c r="J5176" s="2">
        <f>IF(Table1[[#This Row],[Ratings]]&gt;4,Table1[[#This Row],[OriginalPrice (in Rs)]],0)</f>
        <v>699</v>
      </c>
      <c r="K5176" s="2">
        <f>Table1[[#This Row],[OriginalPrice (in Rs)]]-Table1[[#This Row],[DiscountOffer]]</f>
        <v>266</v>
      </c>
      <c r="L5176" s="2" t="str">
        <f>IF(Table1[[#This Row],[Discount % (In Rs)]]&gt;50%,"High Discount","Low Discount")</f>
        <v>Low Discount</v>
      </c>
      <c r="M5176" s="3">
        <f>Table1[[#This Row],[Discount_Price (In Rs.)]]/Table1[[#This Row],[OriginalPrice (in Rs)]]</f>
        <v>0.38054363376251787</v>
      </c>
      <c r="N5176" s="4">
        <v>4.3</v>
      </c>
      <c r="O5176">
        <v>727</v>
      </c>
      <c r="P5176" t="s">
        <v>3721</v>
      </c>
      <c r="Q5176" t="s">
        <v>3720</v>
      </c>
    </row>
    <row r="5177" spans="1:17" x14ac:dyDescent="0.25">
      <c r="A5177" t="s">
        <v>3738</v>
      </c>
      <c r="B5177" s="1">
        <v>13983650</v>
      </c>
      <c r="C5177" t="s">
        <v>91</v>
      </c>
      <c r="D5177" t="s">
        <v>28</v>
      </c>
      <c r="E5177" t="s">
        <v>101</v>
      </c>
      <c r="F5177" t="s">
        <v>30</v>
      </c>
      <c r="G5177" s="2">
        <v>164</v>
      </c>
      <c r="H5177" s="2">
        <f>AVERAGEIF(Table1[[#All],[Category]],Table1[[#This Row],[Category]],Table1[[#All],[DiscountOffer]])</f>
        <v>604.06806282722482</v>
      </c>
      <c r="I5177" s="2">
        <v>549</v>
      </c>
      <c r="J5177" s="2">
        <f>IF(Table1[[#This Row],[Ratings]]&gt;4,Table1[[#This Row],[OriginalPrice (in Rs)]],0)</f>
        <v>0</v>
      </c>
      <c r="K5177" s="2">
        <f>Table1[[#This Row],[OriginalPrice (in Rs)]]-Table1[[#This Row],[DiscountOffer]]</f>
        <v>385</v>
      </c>
      <c r="L5177" s="2" t="str">
        <f>IF(Table1[[#This Row],[Discount % (In Rs)]]&gt;50%,"High Discount","Low Discount")</f>
        <v>High Discount</v>
      </c>
      <c r="M5177" s="3">
        <f>Table1[[#This Row],[Discount_Price (In Rs.)]]/Table1[[#This Row],[OriginalPrice (in Rs)]]</f>
        <v>0.70127504553734066</v>
      </c>
      <c r="N5177" s="4">
        <v>4</v>
      </c>
      <c r="O5177">
        <v>726</v>
      </c>
      <c r="P5177" t="s">
        <v>20</v>
      </c>
      <c r="Q5177" t="s">
        <v>3739</v>
      </c>
    </row>
    <row r="5178" spans="1:17" x14ac:dyDescent="0.25">
      <c r="A5178" t="s">
        <v>3789</v>
      </c>
      <c r="B5178" s="1">
        <v>12430640</v>
      </c>
      <c r="C5178" t="s">
        <v>27</v>
      </c>
      <c r="D5178" t="s">
        <v>28</v>
      </c>
      <c r="E5178" t="s">
        <v>101</v>
      </c>
      <c r="F5178" t="s">
        <v>30</v>
      </c>
      <c r="G5178" s="2">
        <v>396</v>
      </c>
      <c r="H5178" s="2">
        <f>AVERAGEIF(Table1[[#All],[Category]],Table1[[#This Row],[Category]],Table1[[#All],[DiscountOffer]])</f>
        <v>604.06806282722482</v>
      </c>
      <c r="I5178" s="2">
        <v>749</v>
      </c>
      <c r="J5178" s="2">
        <f>IF(Table1[[#This Row],[Ratings]]&gt;4,Table1[[#This Row],[OriginalPrice (in Rs)]],0)</f>
        <v>749</v>
      </c>
      <c r="K5178" s="2">
        <f>Table1[[#This Row],[OriginalPrice (in Rs)]]-Table1[[#This Row],[DiscountOffer]]</f>
        <v>353</v>
      </c>
      <c r="L5178" s="2" t="str">
        <f>IF(Table1[[#This Row],[Discount % (In Rs)]]&gt;50%,"High Discount","Low Discount")</f>
        <v>Low Discount</v>
      </c>
      <c r="M5178" s="3">
        <f>Table1[[#This Row],[Discount_Price (In Rs.)]]/Table1[[#This Row],[OriginalPrice (in Rs)]]</f>
        <v>0.4712950600801068</v>
      </c>
      <c r="N5178" s="4">
        <v>4.0999999999999996</v>
      </c>
      <c r="O5178">
        <v>723</v>
      </c>
      <c r="P5178" t="s">
        <v>1057</v>
      </c>
      <c r="Q5178" t="s">
        <v>3790</v>
      </c>
    </row>
    <row r="5179" spans="1:17" x14ac:dyDescent="0.25">
      <c r="A5179" t="s">
        <v>3807</v>
      </c>
      <c r="B5179" s="1">
        <v>2486236</v>
      </c>
      <c r="C5179" t="s">
        <v>715</v>
      </c>
      <c r="D5179" t="s">
        <v>28</v>
      </c>
      <c r="E5179" t="s">
        <v>101</v>
      </c>
      <c r="F5179" t="s">
        <v>30</v>
      </c>
      <c r="G5179" s="2">
        <v>853</v>
      </c>
      <c r="H5179" s="2">
        <f>AVERAGEIF(Table1[[#All],[Category]],Table1[[#This Row],[Category]],Table1[[#All],[DiscountOffer]])</f>
        <v>604.06806282722482</v>
      </c>
      <c r="I5179" s="2">
        <v>898</v>
      </c>
      <c r="J5179" s="2">
        <f>IF(Table1[[#This Row],[Ratings]]&gt;4,Table1[[#This Row],[OriginalPrice (in Rs)]],0)</f>
        <v>0</v>
      </c>
      <c r="K5179" s="2">
        <f>Table1[[#This Row],[OriginalPrice (in Rs)]]-Table1[[#This Row],[DiscountOffer]]</f>
        <v>45</v>
      </c>
      <c r="L5179" s="2" t="str">
        <f>IF(Table1[[#This Row],[Discount % (In Rs)]]&gt;50%,"High Discount","Low Discount")</f>
        <v>Low Discount</v>
      </c>
      <c r="M5179" s="3">
        <f>Table1[[#This Row],[Discount_Price (In Rs.)]]/Table1[[#This Row],[OriginalPrice (in Rs)]]</f>
        <v>5.0111358574610243E-2</v>
      </c>
      <c r="N5179" s="4">
        <v>4</v>
      </c>
      <c r="O5179">
        <v>722</v>
      </c>
      <c r="P5179" t="s">
        <v>717</v>
      </c>
      <c r="Q5179" t="s">
        <v>3808</v>
      </c>
    </row>
    <row r="5180" spans="1:17" x14ac:dyDescent="0.25">
      <c r="A5180" t="s">
        <v>3852</v>
      </c>
      <c r="B5180" s="1">
        <v>11245670</v>
      </c>
      <c r="C5180" t="s">
        <v>56</v>
      </c>
      <c r="D5180" t="s">
        <v>28</v>
      </c>
      <c r="E5180" t="s">
        <v>101</v>
      </c>
      <c r="F5180" t="s">
        <v>30</v>
      </c>
      <c r="G5180" s="2">
        <v>524</v>
      </c>
      <c r="H5180" s="2">
        <f>AVERAGEIF(Table1[[#All],[Category]],Table1[[#This Row],[Category]],Table1[[#All],[DiscountOffer]])</f>
        <v>604.06806282722482</v>
      </c>
      <c r="I5180" s="2">
        <v>1499</v>
      </c>
      <c r="J5180" s="2">
        <f>IF(Table1[[#This Row],[Ratings]]&gt;4,Table1[[#This Row],[OriginalPrice (in Rs)]],0)</f>
        <v>1499</v>
      </c>
      <c r="K5180" s="2">
        <f>Table1[[#This Row],[OriginalPrice (in Rs)]]-Table1[[#This Row],[DiscountOffer]]</f>
        <v>975</v>
      </c>
      <c r="L5180" s="2" t="str">
        <f>IF(Table1[[#This Row],[Discount % (In Rs)]]&gt;50%,"High Discount","Low Discount")</f>
        <v>High Discount</v>
      </c>
      <c r="M5180" s="3">
        <f>Table1[[#This Row],[Discount_Price (In Rs.)]]/Table1[[#This Row],[OriginalPrice (in Rs)]]</f>
        <v>0.65043362241494329</v>
      </c>
      <c r="N5180" s="4">
        <v>4.0999999999999996</v>
      </c>
      <c r="O5180">
        <v>719</v>
      </c>
      <c r="P5180" t="s">
        <v>37</v>
      </c>
      <c r="Q5180" t="s">
        <v>3853</v>
      </c>
    </row>
    <row r="5181" spans="1:17" x14ac:dyDescent="0.25">
      <c r="A5181" t="s">
        <v>4106</v>
      </c>
      <c r="B5181" s="1">
        <v>6608568</v>
      </c>
      <c r="C5181" t="s">
        <v>27</v>
      </c>
      <c r="D5181" t="s">
        <v>28</v>
      </c>
      <c r="E5181" t="s">
        <v>101</v>
      </c>
      <c r="F5181" t="s">
        <v>30</v>
      </c>
      <c r="G5181" s="2">
        <v>594</v>
      </c>
      <c r="H5181" s="2">
        <f>AVERAGEIF(Table1[[#All],[Category]],Table1[[#This Row],[Category]],Table1[[#All],[DiscountOffer]])</f>
        <v>604.06806282722482</v>
      </c>
      <c r="I5181" s="2">
        <v>849</v>
      </c>
      <c r="J5181" s="2">
        <f>IF(Table1[[#This Row],[Ratings]]&gt;4,Table1[[#This Row],[OriginalPrice (in Rs)]],0)</f>
        <v>849</v>
      </c>
      <c r="K5181" s="2">
        <f>Table1[[#This Row],[OriginalPrice (in Rs)]]-Table1[[#This Row],[DiscountOffer]]</f>
        <v>255</v>
      </c>
      <c r="L5181" s="2" t="str">
        <f>IF(Table1[[#This Row],[Discount % (In Rs)]]&gt;50%,"High Discount","Low Discount")</f>
        <v>Low Discount</v>
      </c>
      <c r="M5181" s="3">
        <f>Table1[[#This Row],[Discount_Price (In Rs.)]]/Table1[[#This Row],[OriginalPrice (in Rs)]]</f>
        <v>0.30035335689045939</v>
      </c>
      <c r="N5181" s="4">
        <v>4.3</v>
      </c>
      <c r="O5181">
        <v>705</v>
      </c>
      <c r="P5181" t="s">
        <v>4108</v>
      </c>
      <c r="Q5181" t="s">
        <v>4107</v>
      </c>
    </row>
    <row r="5182" spans="1:17" x14ac:dyDescent="0.25">
      <c r="A5182" t="s">
        <v>4209</v>
      </c>
      <c r="B5182" s="1">
        <v>4670941</v>
      </c>
      <c r="C5182" t="s">
        <v>4210</v>
      </c>
      <c r="D5182" t="s">
        <v>28</v>
      </c>
      <c r="E5182" t="s">
        <v>101</v>
      </c>
      <c r="F5182" t="s">
        <v>30</v>
      </c>
      <c r="G5182" s="2">
        <v>479</v>
      </c>
      <c r="H5182" s="2">
        <f>AVERAGEIF(Table1[[#All],[Category]],Table1[[#This Row],[Category]],Table1[[#All],[DiscountOffer]])</f>
        <v>604.06806282722482</v>
      </c>
      <c r="I5182" s="2">
        <v>799</v>
      </c>
      <c r="J5182" s="2">
        <f>IF(Table1[[#This Row],[Ratings]]&gt;4,Table1[[#This Row],[OriginalPrice (in Rs)]],0)</f>
        <v>799</v>
      </c>
      <c r="K5182" s="2">
        <f>Table1[[#This Row],[OriginalPrice (in Rs)]]-Table1[[#This Row],[DiscountOffer]]</f>
        <v>320</v>
      </c>
      <c r="L5182" s="2" t="str">
        <f>IF(Table1[[#This Row],[Discount % (In Rs)]]&gt;50%,"High Discount","Low Discount")</f>
        <v>Low Discount</v>
      </c>
      <c r="M5182" s="3">
        <f>Table1[[#This Row],[Discount_Price (In Rs.)]]/Table1[[#This Row],[OriginalPrice (in Rs)]]</f>
        <v>0.40050062578222778</v>
      </c>
      <c r="N5182" s="4">
        <v>4.5</v>
      </c>
      <c r="O5182">
        <v>699</v>
      </c>
      <c r="P5182" t="s">
        <v>4212</v>
      </c>
      <c r="Q5182" t="s">
        <v>4211</v>
      </c>
    </row>
    <row r="5183" spans="1:17" x14ac:dyDescent="0.25">
      <c r="A5183" t="s">
        <v>4271</v>
      </c>
      <c r="B5183" s="1">
        <v>10685708</v>
      </c>
      <c r="C5183" t="s">
        <v>100</v>
      </c>
      <c r="D5183" t="s">
        <v>28</v>
      </c>
      <c r="E5183" t="s">
        <v>101</v>
      </c>
      <c r="F5183" t="s">
        <v>30</v>
      </c>
      <c r="G5183" s="2">
        <v>604.06806282722516</v>
      </c>
      <c r="H5183" s="2">
        <f>AVERAGEIF(Table1[[#All],[Category]],Table1[[#This Row],[Category]],Table1[[#All],[DiscountOffer]])</f>
        <v>604.06806282722482</v>
      </c>
      <c r="I5183" s="2">
        <v>729</v>
      </c>
      <c r="J5183" s="2">
        <f>IF(Table1[[#This Row],[Ratings]]&gt;4,Table1[[#This Row],[OriginalPrice (in Rs)]],0)</f>
        <v>729</v>
      </c>
      <c r="K5183" s="2">
        <f>Table1[[#This Row],[OriginalPrice (in Rs)]]-Table1[[#This Row],[DiscountOffer]]</f>
        <v>124.93193717277484</v>
      </c>
      <c r="L5183" s="2" t="str">
        <f>IF(Table1[[#This Row],[Discount % (In Rs)]]&gt;50%,"High Discount","Low Discount")</f>
        <v>Low Discount</v>
      </c>
      <c r="M5183" s="3">
        <f>Table1[[#This Row],[Discount_Price (In Rs.)]]/Table1[[#This Row],[OriginalPrice (in Rs)]]</f>
        <v>0.17137439941395724</v>
      </c>
      <c r="N5183" s="4">
        <v>4.5</v>
      </c>
      <c r="O5183">
        <v>695</v>
      </c>
      <c r="P5183" t="s">
        <v>1057</v>
      </c>
      <c r="Q5183" t="s">
        <v>4272</v>
      </c>
    </row>
    <row r="5184" spans="1:17" x14ac:dyDescent="0.25">
      <c r="A5184" t="s">
        <v>4358</v>
      </c>
      <c r="B5184" s="1">
        <v>11883136</v>
      </c>
      <c r="C5184" t="s">
        <v>91</v>
      </c>
      <c r="D5184" t="s">
        <v>28</v>
      </c>
      <c r="E5184" t="s">
        <v>101</v>
      </c>
      <c r="F5184" t="s">
        <v>30</v>
      </c>
      <c r="G5184" s="2">
        <v>439</v>
      </c>
      <c r="H5184" s="2">
        <f>AVERAGEIF(Table1[[#All],[Category]],Table1[[#This Row],[Category]],Table1[[#All],[DiscountOffer]])</f>
        <v>604.06806282722482</v>
      </c>
      <c r="I5184" s="2">
        <v>1099</v>
      </c>
      <c r="J5184" s="2">
        <f>IF(Table1[[#This Row],[Ratings]]&gt;4,Table1[[#This Row],[OriginalPrice (in Rs)]],0)</f>
        <v>1099</v>
      </c>
      <c r="K5184" s="2">
        <f>Table1[[#This Row],[OriginalPrice (in Rs)]]-Table1[[#This Row],[DiscountOffer]]</f>
        <v>660</v>
      </c>
      <c r="L5184" s="2" t="str">
        <f>IF(Table1[[#This Row],[Discount % (In Rs)]]&gt;50%,"High Discount","Low Discount")</f>
        <v>High Discount</v>
      </c>
      <c r="M5184" s="3">
        <f>Table1[[#This Row],[Discount_Price (In Rs.)]]/Table1[[#This Row],[OriginalPrice (in Rs)]]</f>
        <v>0.6005459508644222</v>
      </c>
      <c r="N5184" s="4">
        <v>4.4000000000000004</v>
      </c>
      <c r="O5184">
        <v>688</v>
      </c>
      <c r="P5184" t="s">
        <v>511</v>
      </c>
      <c r="Q5184" t="s">
        <v>4359</v>
      </c>
    </row>
    <row r="5185" spans="1:17" x14ac:dyDescent="0.25">
      <c r="A5185" t="s">
        <v>4378</v>
      </c>
      <c r="B5185" s="1">
        <v>10939770</v>
      </c>
      <c r="C5185" t="s">
        <v>91</v>
      </c>
      <c r="D5185" t="s">
        <v>28</v>
      </c>
      <c r="E5185" t="s">
        <v>101</v>
      </c>
      <c r="F5185" t="s">
        <v>30</v>
      </c>
      <c r="G5185" s="2">
        <v>239</v>
      </c>
      <c r="H5185" s="2">
        <f>AVERAGEIF(Table1[[#All],[Category]],Table1[[#This Row],[Category]],Table1[[#All],[DiscountOffer]])</f>
        <v>604.06806282722482</v>
      </c>
      <c r="I5185" s="2">
        <v>599</v>
      </c>
      <c r="J5185" s="2">
        <f>IF(Table1[[#This Row],[Ratings]]&gt;4,Table1[[#This Row],[OriginalPrice (in Rs)]],0)</f>
        <v>599</v>
      </c>
      <c r="K5185" s="2">
        <f>Table1[[#This Row],[OriginalPrice (in Rs)]]-Table1[[#This Row],[DiscountOffer]]</f>
        <v>360</v>
      </c>
      <c r="L5185" s="2" t="str">
        <f>IF(Table1[[#This Row],[Discount % (In Rs)]]&gt;50%,"High Discount","Low Discount")</f>
        <v>High Discount</v>
      </c>
      <c r="M5185" s="3">
        <f>Table1[[#This Row],[Discount_Price (In Rs.)]]/Table1[[#This Row],[OriginalPrice (in Rs)]]</f>
        <v>0.60100166944908184</v>
      </c>
      <c r="N5185" s="4">
        <v>4.2</v>
      </c>
      <c r="O5185">
        <v>687</v>
      </c>
      <c r="P5185" t="s">
        <v>363</v>
      </c>
      <c r="Q5185" t="s">
        <v>4379</v>
      </c>
    </row>
    <row r="5186" spans="1:17" x14ac:dyDescent="0.25">
      <c r="A5186" t="s">
        <v>4444</v>
      </c>
      <c r="B5186" s="1">
        <v>10939784</v>
      </c>
      <c r="C5186" t="s">
        <v>91</v>
      </c>
      <c r="D5186" t="s">
        <v>28</v>
      </c>
      <c r="E5186" t="s">
        <v>101</v>
      </c>
      <c r="F5186" t="s">
        <v>30</v>
      </c>
      <c r="G5186" s="2">
        <v>259</v>
      </c>
      <c r="H5186" s="2">
        <f>AVERAGEIF(Table1[[#All],[Category]],Table1[[#This Row],[Category]],Table1[[#All],[DiscountOffer]])</f>
        <v>604.06806282722482</v>
      </c>
      <c r="I5186" s="2">
        <v>649</v>
      </c>
      <c r="J5186" s="2">
        <f>IF(Table1[[#This Row],[Ratings]]&gt;4,Table1[[#This Row],[OriginalPrice (in Rs)]],0)</f>
        <v>649</v>
      </c>
      <c r="K5186" s="2">
        <f>Table1[[#This Row],[OriginalPrice (in Rs)]]-Table1[[#This Row],[DiscountOffer]]</f>
        <v>390</v>
      </c>
      <c r="L5186" s="2" t="str">
        <f>IF(Table1[[#This Row],[Discount % (In Rs)]]&gt;50%,"High Discount","Low Discount")</f>
        <v>High Discount</v>
      </c>
      <c r="M5186" s="3">
        <f>Table1[[#This Row],[Discount_Price (In Rs.)]]/Table1[[#This Row],[OriginalPrice (in Rs)]]</f>
        <v>0.60092449922958402</v>
      </c>
      <c r="N5186" s="4">
        <v>4.4000000000000004</v>
      </c>
      <c r="O5186">
        <v>682</v>
      </c>
      <c r="P5186" t="s">
        <v>4446</v>
      </c>
      <c r="Q5186" t="s">
        <v>4445</v>
      </c>
    </row>
    <row r="5187" spans="1:17" x14ac:dyDescent="0.25">
      <c r="A5187" t="s">
        <v>4447</v>
      </c>
      <c r="B5187" s="1">
        <v>11884346</v>
      </c>
      <c r="C5187" t="s">
        <v>3719</v>
      </c>
      <c r="D5187" t="s">
        <v>28</v>
      </c>
      <c r="E5187" t="s">
        <v>101</v>
      </c>
      <c r="F5187" t="s">
        <v>30</v>
      </c>
      <c r="G5187" s="2">
        <v>426</v>
      </c>
      <c r="H5187" s="2">
        <f>AVERAGEIF(Table1[[#All],[Category]],Table1[[#This Row],[Category]],Table1[[#All],[DiscountOffer]])</f>
        <v>604.06806282722482</v>
      </c>
      <c r="I5187" s="2">
        <v>699</v>
      </c>
      <c r="J5187" s="2">
        <f>IF(Table1[[#This Row],[Ratings]]&gt;4,Table1[[#This Row],[OriginalPrice (in Rs)]],0)</f>
        <v>699</v>
      </c>
      <c r="K5187" s="2">
        <f>Table1[[#This Row],[OriginalPrice (in Rs)]]-Table1[[#This Row],[DiscountOffer]]</f>
        <v>273</v>
      </c>
      <c r="L5187" s="2" t="str">
        <f>IF(Table1[[#This Row],[Discount % (In Rs)]]&gt;50%,"High Discount","Low Discount")</f>
        <v>Low Discount</v>
      </c>
      <c r="M5187" s="3">
        <f>Table1[[#This Row],[Discount_Price (In Rs.)]]/Table1[[#This Row],[OriginalPrice (in Rs)]]</f>
        <v>0.3905579399141631</v>
      </c>
      <c r="N5187" s="4">
        <v>4.4000000000000004</v>
      </c>
      <c r="O5187">
        <v>682</v>
      </c>
      <c r="P5187" t="s">
        <v>3721</v>
      </c>
      <c r="Q5187" t="s">
        <v>4448</v>
      </c>
    </row>
    <row r="5188" spans="1:17" x14ac:dyDescent="0.25">
      <c r="A5188" t="s">
        <v>4706</v>
      </c>
      <c r="B5188" s="1">
        <v>2486226</v>
      </c>
      <c r="C5188" t="s">
        <v>715</v>
      </c>
      <c r="D5188" t="s">
        <v>28</v>
      </c>
      <c r="E5188" t="s">
        <v>101</v>
      </c>
      <c r="F5188" t="s">
        <v>30</v>
      </c>
      <c r="G5188" s="2">
        <v>910</v>
      </c>
      <c r="H5188" s="2">
        <f>AVERAGEIF(Table1[[#All],[Category]],Table1[[#This Row],[Category]],Table1[[#All],[DiscountOffer]])</f>
        <v>604.06806282722482</v>
      </c>
      <c r="I5188" s="2">
        <v>958</v>
      </c>
      <c r="J5188" s="2">
        <f>IF(Table1[[#This Row],[Ratings]]&gt;4,Table1[[#This Row],[OriginalPrice (in Rs)]],0)</f>
        <v>958</v>
      </c>
      <c r="K5188" s="2">
        <f>Table1[[#This Row],[OriginalPrice (in Rs)]]-Table1[[#This Row],[DiscountOffer]]</f>
        <v>48</v>
      </c>
      <c r="L5188" s="2" t="str">
        <f>IF(Table1[[#This Row],[Discount % (In Rs)]]&gt;50%,"High Discount","Low Discount")</f>
        <v>Low Discount</v>
      </c>
      <c r="M5188" s="3">
        <f>Table1[[#This Row],[Discount_Price (In Rs.)]]/Table1[[#This Row],[OriginalPrice (in Rs)]]</f>
        <v>5.0104384133611693E-2</v>
      </c>
      <c r="N5188" s="4">
        <v>4.3</v>
      </c>
      <c r="O5188">
        <v>669</v>
      </c>
      <c r="P5188" t="s">
        <v>717</v>
      </c>
      <c r="Q5188" t="s">
        <v>4707</v>
      </c>
    </row>
    <row r="5189" spans="1:17" x14ac:dyDescent="0.25">
      <c r="A5189" t="s">
        <v>4742</v>
      </c>
      <c r="B5189" s="1">
        <v>1908863</v>
      </c>
      <c r="C5189" t="s">
        <v>715</v>
      </c>
      <c r="D5189" t="s">
        <v>28</v>
      </c>
      <c r="E5189" t="s">
        <v>101</v>
      </c>
      <c r="F5189" t="s">
        <v>30</v>
      </c>
      <c r="G5189" s="2">
        <v>853</v>
      </c>
      <c r="H5189" s="2">
        <f>AVERAGEIF(Table1[[#All],[Category]],Table1[[#This Row],[Category]],Table1[[#All],[DiscountOffer]])</f>
        <v>604.06806282722482</v>
      </c>
      <c r="I5189" s="2">
        <v>898</v>
      </c>
      <c r="J5189" s="2">
        <f>IF(Table1[[#This Row],[Ratings]]&gt;4,Table1[[#This Row],[OriginalPrice (in Rs)]],0)</f>
        <v>898</v>
      </c>
      <c r="K5189" s="2">
        <f>Table1[[#This Row],[OriginalPrice (in Rs)]]-Table1[[#This Row],[DiscountOffer]]</f>
        <v>45</v>
      </c>
      <c r="L5189" s="2" t="str">
        <f>IF(Table1[[#This Row],[Discount % (In Rs)]]&gt;50%,"High Discount","Low Discount")</f>
        <v>Low Discount</v>
      </c>
      <c r="M5189" s="3">
        <f>Table1[[#This Row],[Discount_Price (In Rs.)]]/Table1[[#This Row],[OriginalPrice (in Rs)]]</f>
        <v>5.0111358574610243E-2</v>
      </c>
      <c r="N5189" s="4">
        <v>4.4000000000000004</v>
      </c>
      <c r="O5189">
        <v>667</v>
      </c>
      <c r="P5189" t="s">
        <v>717</v>
      </c>
      <c r="Q5189" t="s">
        <v>4743</v>
      </c>
    </row>
    <row r="5190" spans="1:17" x14ac:dyDescent="0.25">
      <c r="A5190" t="s">
        <v>4883</v>
      </c>
      <c r="B5190" s="1">
        <v>14797222</v>
      </c>
      <c r="C5190" t="s">
        <v>27</v>
      </c>
      <c r="D5190" t="s">
        <v>28</v>
      </c>
      <c r="E5190" t="s">
        <v>101</v>
      </c>
      <c r="F5190" t="s">
        <v>30</v>
      </c>
      <c r="G5190" s="2">
        <v>449</v>
      </c>
      <c r="H5190" s="2">
        <f>AVERAGEIF(Table1[[#All],[Category]],Table1[[#This Row],[Category]],Table1[[#All],[DiscountOffer]])</f>
        <v>604.06806282722482</v>
      </c>
      <c r="I5190" s="2">
        <v>749</v>
      </c>
      <c r="J5190" s="2">
        <f>IF(Table1[[#This Row],[Ratings]]&gt;4,Table1[[#This Row],[OriginalPrice (in Rs)]],0)</f>
        <v>749</v>
      </c>
      <c r="K5190" s="2">
        <f>Table1[[#This Row],[OriginalPrice (in Rs)]]-Table1[[#This Row],[DiscountOffer]]</f>
        <v>300</v>
      </c>
      <c r="L5190" s="2" t="str">
        <f>IF(Table1[[#This Row],[Discount % (In Rs)]]&gt;50%,"High Discount","Low Discount")</f>
        <v>Low Discount</v>
      </c>
      <c r="M5190" s="3">
        <f>Table1[[#This Row],[Discount_Price (In Rs.)]]/Table1[[#This Row],[OriginalPrice (in Rs)]]</f>
        <v>0.40053404539385845</v>
      </c>
      <c r="N5190" s="4">
        <v>4.4000000000000004</v>
      </c>
      <c r="O5190">
        <v>661</v>
      </c>
      <c r="P5190" t="s">
        <v>1057</v>
      </c>
      <c r="Q5190" t="s">
        <v>4884</v>
      </c>
    </row>
    <row r="5191" spans="1:17" x14ac:dyDescent="0.25">
      <c r="A5191" t="s">
        <v>4903</v>
      </c>
      <c r="B5191" s="1">
        <v>8386941</v>
      </c>
      <c r="C5191" t="s">
        <v>4210</v>
      </c>
      <c r="D5191" t="s">
        <v>28</v>
      </c>
      <c r="E5191" t="s">
        <v>101</v>
      </c>
      <c r="F5191" t="s">
        <v>30</v>
      </c>
      <c r="G5191" s="2">
        <v>449</v>
      </c>
      <c r="H5191" s="2">
        <f>AVERAGEIF(Table1[[#All],[Category]],Table1[[#This Row],[Category]],Table1[[#All],[DiscountOffer]])</f>
        <v>604.06806282722482</v>
      </c>
      <c r="I5191" s="2">
        <v>899</v>
      </c>
      <c r="J5191" s="2">
        <f>IF(Table1[[#This Row],[Ratings]]&gt;4,Table1[[#This Row],[OriginalPrice (in Rs)]],0)</f>
        <v>899</v>
      </c>
      <c r="K5191" s="2">
        <f>Table1[[#This Row],[OriginalPrice (in Rs)]]-Table1[[#This Row],[DiscountOffer]]</f>
        <v>450</v>
      </c>
      <c r="L5191" s="2" t="str">
        <f>IF(Table1[[#This Row],[Discount % (In Rs)]]&gt;50%,"High Discount","Low Discount")</f>
        <v>High Discount</v>
      </c>
      <c r="M5191" s="3">
        <f>Table1[[#This Row],[Discount_Price (In Rs.)]]/Table1[[#This Row],[OriginalPrice (in Rs)]]</f>
        <v>0.50055617352614012</v>
      </c>
      <c r="N5191" s="4">
        <v>4.2</v>
      </c>
      <c r="O5191">
        <v>660</v>
      </c>
      <c r="P5191" t="s">
        <v>4212</v>
      </c>
      <c r="Q5191" t="s">
        <v>4904</v>
      </c>
    </row>
    <row r="5192" spans="1:17" x14ac:dyDescent="0.25">
      <c r="A5192" t="s">
        <v>4935</v>
      </c>
      <c r="B5192" s="1">
        <v>8328151</v>
      </c>
      <c r="C5192" t="s">
        <v>56</v>
      </c>
      <c r="D5192" t="s">
        <v>28</v>
      </c>
      <c r="E5192" t="s">
        <v>101</v>
      </c>
      <c r="F5192" t="s">
        <v>30</v>
      </c>
      <c r="G5192" s="2">
        <v>764</v>
      </c>
      <c r="H5192" s="2">
        <f>AVERAGEIF(Table1[[#All],[Category]],Table1[[#This Row],[Category]],Table1[[#All],[DiscountOffer]])</f>
        <v>604.06806282722482</v>
      </c>
      <c r="I5192" s="2">
        <v>1699</v>
      </c>
      <c r="J5192" s="2">
        <f>IF(Table1[[#This Row],[Ratings]]&gt;4,Table1[[#This Row],[OriginalPrice (in Rs)]],0)</f>
        <v>1699</v>
      </c>
      <c r="K5192" s="2">
        <f>Table1[[#This Row],[OriginalPrice (in Rs)]]-Table1[[#This Row],[DiscountOffer]]</f>
        <v>935</v>
      </c>
      <c r="L5192" s="2" t="str">
        <f>IF(Table1[[#This Row],[Discount % (In Rs)]]&gt;50%,"High Discount","Low Discount")</f>
        <v>High Discount</v>
      </c>
      <c r="M5192" s="3">
        <f>Table1[[#This Row],[Discount_Price (In Rs.)]]/Table1[[#This Row],[OriginalPrice (in Rs)]]</f>
        <v>0.55032371983519712</v>
      </c>
      <c r="N5192" s="4">
        <v>4.2</v>
      </c>
      <c r="O5192">
        <v>659</v>
      </c>
      <c r="P5192" t="s">
        <v>37</v>
      </c>
      <c r="Q5192" t="s">
        <v>4936</v>
      </c>
    </row>
    <row r="5193" spans="1:17" x14ac:dyDescent="0.25">
      <c r="A5193" t="s">
        <v>4937</v>
      </c>
      <c r="B5193" s="1">
        <v>12382654</v>
      </c>
      <c r="C5193" t="s">
        <v>1525</v>
      </c>
      <c r="D5193" t="s">
        <v>28</v>
      </c>
      <c r="E5193" t="s">
        <v>101</v>
      </c>
      <c r="F5193" t="s">
        <v>30</v>
      </c>
      <c r="G5193" s="2">
        <v>679</v>
      </c>
      <c r="H5193" s="2">
        <f>AVERAGEIF(Table1[[#All],[Category]],Table1[[#This Row],[Category]],Table1[[#All],[DiscountOffer]])</f>
        <v>604.06806282722482</v>
      </c>
      <c r="I5193" s="2">
        <v>3234</v>
      </c>
      <c r="J5193" s="2">
        <f>IF(Table1[[#This Row],[Ratings]]&gt;4,Table1[[#This Row],[OriginalPrice (in Rs)]],0)</f>
        <v>3234</v>
      </c>
      <c r="K5193" s="2">
        <f>Table1[[#This Row],[OriginalPrice (in Rs)]]-Table1[[#This Row],[DiscountOffer]]</f>
        <v>2555</v>
      </c>
      <c r="L5193" s="2" t="str">
        <f>IF(Table1[[#This Row],[Discount % (In Rs)]]&gt;50%,"High Discount","Low Discount")</f>
        <v>High Discount</v>
      </c>
      <c r="M5193" s="3">
        <f>Table1[[#This Row],[Discount_Price (In Rs.)]]/Table1[[#This Row],[OriginalPrice (in Rs)]]</f>
        <v>0.79004329004328999</v>
      </c>
      <c r="N5193" s="4">
        <v>4.3</v>
      </c>
      <c r="O5193">
        <v>659</v>
      </c>
      <c r="P5193" t="s">
        <v>1527</v>
      </c>
      <c r="Q5193" t="s">
        <v>4938</v>
      </c>
    </row>
    <row r="5194" spans="1:17" x14ac:dyDescent="0.25">
      <c r="A5194" t="s">
        <v>4942</v>
      </c>
      <c r="B5194" s="1">
        <v>13570840</v>
      </c>
      <c r="C5194" t="s">
        <v>4943</v>
      </c>
      <c r="D5194" t="s">
        <v>28</v>
      </c>
      <c r="E5194" t="s">
        <v>101</v>
      </c>
      <c r="F5194" t="s">
        <v>30</v>
      </c>
      <c r="G5194" s="2">
        <v>700</v>
      </c>
      <c r="H5194" s="2">
        <f>AVERAGEIF(Table1[[#All],[Category]],Table1[[#This Row],[Category]],Table1[[#All],[DiscountOffer]])</f>
        <v>604.06806282722482</v>
      </c>
      <c r="I5194" s="2">
        <v>875</v>
      </c>
      <c r="J5194" s="2">
        <f>IF(Table1[[#This Row],[Ratings]]&gt;4,Table1[[#This Row],[OriginalPrice (in Rs)]],0)</f>
        <v>0</v>
      </c>
      <c r="K5194" s="2">
        <f>Table1[[#This Row],[OriginalPrice (in Rs)]]-Table1[[#This Row],[DiscountOffer]]</f>
        <v>175</v>
      </c>
      <c r="L5194" s="2" t="str">
        <f>IF(Table1[[#This Row],[Discount % (In Rs)]]&gt;50%,"High Discount","Low Discount")</f>
        <v>Low Discount</v>
      </c>
      <c r="M5194" s="3">
        <f>Table1[[#This Row],[Discount_Price (In Rs.)]]/Table1[[#This Row],[OriginalPrice (in Rs)]]</f>
        <v>0.2</v>
      </c>
      <c r="N5194" s="4">
        <v>3.8</v>
      </c>
      <c r="O5194">
        <v>659</v>
      </c>
      <c r="P5194" t="s">
        <v>4945</v>
      </c>
      <c r="Q5194" t="s">
        <v>4944</v>
      </c>
    </row>
    <row r="5195" spans="1:17" x14ac:dyDescent="0.25">
      <c r="A5195" t="s">
        <v>5026</v>
      </c>
      <c r="B5195" s="1">
        <v>11245646</v>
      </c>
      <c r="C5195" t="s">
        <v>56</v>
      </c>
      <c r="D5195" t="s">
        <v>28</v>
      </c>
      <c r="E5195" t="s">
        <v>101</v>
      </c>
      <c r="F5195" t="s">
        <v>30</v>
      </c>
      <c r="G5195" s="2">
        <v>584</v>
      </c>
      <c r="H5195" s="2">
        <f>AVERAGEIF(Table1[[#All],[Category]],Table1[[#This Row],[Category]],Table1[[#All],[DiscountOffer]])</f>
        <v>604.06806282722482</v>
      </c>
      <c r="I5195" s="2">
        <v>1299</v>
      </c>
      <c r="J5195" s="2">
        <f>IF(Table1[[#This Row],[Ratings]]&gt;4,Table1[[#This Row],[OriginalPrice (in Rs)]],0)</f>
        <v>1299</v>
      </c>
      <c r="K5195" s="2">
        <f>Table1[[#This Row],[OriginalPrice (in Rs)]]-Table1[[#This Row],[DiscountOffer]]</f>
        <v>715</v>
      </c>
      <c r="L5195" s="2" t="str">
        <f>IF(Table1[[#This Row],[Discount % (In Rs)]]&gt;50%,"High Discount","Low Discount")</f>
        <v>High Discount</v>
      </c>
      <c r="M5195" s="3">
        <f>Table1[[#This Row],[Discount_Price (In Rs.)]]/Table1[[#This Row],[OriginalPrice (in Rs)]]</f>
        <v>0.55042340261739797</v>
      </c>
      <c r="N5195" s="4">
        <v>4.2</v>
      </c>
      <c r="O5195">
        <v>655</v>
      </c>
      <c r="P5195" t="s">
        <v>37</v>
      </c>
      <c r="Q5195" t="s">
        <v>5027</v>
      </c>
    </row>
    <row r="5196" spans="1:17" x14ac:dyDescent="0.25">
      <c r="A5196" t="s">
        <v>5059</v>
      </c>
      <c r="B5196" s="1">
        <v>12897836</v>
      </c>
      <c r="C5196" t="s">
        <v>100</v>
      </c>
      <c r="D5196" t="s">
        <v>28</v>
      </c>
      <c r="E5196" t="s">
        <v>101</v>
      </c>
      <c r="F5196" t="s">
        <v>30</v>
      </c>
      <c r="G5196" s="2">
        <v>604.06806282722516</v>
      </c>
      <c r="H5196" s="2">
        <f>AVERAGEIF(Table1[[#All],[Category]],Table1[[#This Row],[Category]],Table1[[#All],[DiscountOffer]])</f>
        <v>604.06806282722482</v>
      </c>
      <c r="I5196" s="2">
        <v>849</v>
      </c>
      <c r="J5196" s="2">
        <f>IF(Table1[[#This Row],[Ratings]]&gt;4,Table1[[#This Row],[OriginalPrice (in Rs)]],0)</f>
        <v>849</v>
      </c>
      <c r="K5196" s="2">
        <f>Table1[[#This Row],[OriginalPrice (in Rs)]]-Table1[[#This Row],[DiscountOffer]]</f>
        <v>244.93193717277484</v>
      </c>
      <c r="L5196" s="2" t="str">
        <f>IF(Table1[[#This Row],[Discount % (In Rs)]]&gt;50%,"High Discount","Low Discount")</f>
        <v>Low Discount</v>
      </c>
      <c r="M5196" s="3">
        <f>Table1[[#This Row],[Discount_Price (In Rs.)]]/Table1[[#This Row],[OriginalPrice (in Rs)]]</f>
        <v>0.28849462564520006</v>
      </c>
      <c r="N5196" s="4">
        <v>4.3</v>
      </c>
      <c r="O5196">
        <v>653</v>
      </c>
      <c r="P5196" t="s">
        <v>5061</v>
      </c>
      <c r="Q5196" t="s">
        <v>5060</v>
      </c>
    </row>
    <row r="5197" spans="1:17" x14ac:dyDescent="0.25">
      <c r="A5197" t="s">
        <v>5203</v>
      </c>
      <c r="B5197" s="1">
        <v>7865861</v>
      </c>
      <c r="C5197" t="s">
        <v>1525</v>
      </c>
      <c r="D5197" t="s">
        <v>28</v>
      </c>
      <c r="E5197" t="s">
        <v>101</v>
      </c>
      <c r="F5197" t="s">
        <v>30</v>
      </c>
      <c r="G5197" s="2">
        <v>430</v>
      </c>
      <c r="H5197" s="2">
        <f>AVERAGEIF(Table1[[#All],[Category]],Table1[[#This Row],[Category]],Table1[[#All],[DiscountOffer]])</f>
        <v>604.06806282722482</v>
      </c>
      <c r="I5197" s="2">
        <v>1075</v>
      </c>
      <c r="J5197" s="2">
        <f>IF(Table1[[#This Row],[Ratings]]&gt;4,Table1[[#This Row],[OriginalPrice (in Rs)]],0)</f>
        <v>1075</v>
      </c>
      <c r="K5197" s="2">
        <f>Table1[[#This Row],[OriginalPrice (in Rs)]]-Table1[[#This Row],[DiscountOffer]]</f>
        <v>645</v>
      </c>
      <c r="L5197" s="2" t="str">
        <f>IF(Table1[[#This Row],[Discount % (In Rs)]]&gt;50%,"High Discount","Low Discount")</f>
        <v>High Discount</v>
      </c>
      <c r="M5197" s="3">
        <f>Table1[[#This Row],[Discount_Price (In Rs.)]]/Table1[[#This Row],[OriginalPrice (in Rs)]]</f>
        <v>0.6</v>
      </c>
      <c r="N5197" s="4">
        <v>4.0999999999999996</v>
      </c>
      <c r="O5197">
        <v>645</v>
      </c>
      <c r="P5197" t="s">
        <v>1527</v>
      </c>
      <c r="Q5197" t="s">
        <v>5204</v>
      </c>
    </row>
    <row r="5198" spans="1:17" x14ac:dyDescent="0.25">
      <c r="A5198" t="s">
        <v>5269</v>
      </c>
      <c r="B5198" s="1">
        <v>11505988</v>
      </c>
      <c r="C5198" t="s">
        <v>27</v>
      </c>
      <c r="D5198" t="s">
        <v>28</v>
      </c>
      <c r="E5198" t="s">
        <v>101</v>
      </c>
      <c r="F5198" t="s">
        <v>30</v>
      </c>
      <c r="G5198" s="2">
        <v>426</v>
      </c>
      <c r="H5198" s="2">
        <f>AVERAGEIF(Table1[[#All],[Category]],Table1[[#This Row],[Category]],Table1[[#All],[DiscountOffer]])</f>
        <v>604.06806282722482</v>
      </c>
      <c r="I5198" s="2">
        <v>449</v>
      </c>
      <c r="J5198" s="2">
        <f>IF(Table1[[#This Row],[Ratings]]&gt;4,Table1[[#This Row],[OriginalPrice (in Rs)]],0)</f>
        <v>449</v>
      </c>
      <c r="K5198" s="2">
        <f>Table1[[#This Row],[OriginalPrice (in Rs)]]-Table1[[#This Row],[DiscountOffer]]</f>
        <v>23</v>
      </c>
      <c r="L5198" s="2" t="str">
        <f>IF(Table1[[#This Row],[Discount % (In Rs)]]&gt;50%,"High Discount","Low Discount")</f>
        <v>Low Discount</v>
      </c>
      <c r="M5198" s="3">
        <f>Table1[[#This Row],[Discount_Price (In Rs.)]]/Table1[[#This Row],[OriginalPrice (in Rs)]]</f>
        <v>5.1224944320712694E-2</v>
      </c>
      <c r="N5198" s="4">
        <v>4.2</v>
      </c>
      <c r="O5198">
        <v>642</v>
      </c>
      <c r="P5198" t="s">
        <v>5271</v>
      </c>
      <c r="Q5198" t="s">
        <v>5270</v>
      </c>
    </row>
    <row r="5199" spans="1:17" x14ac:dyDescent="0.25">
      <c r="A5199" t="s">
        <v>5288</v>
      </c>
      <c r="B5199" s="1">
        <v>2525386</v>
      </c>
      <c r="C5199" t="s">
        <v>4210</v>
      </c>
      <c r="D5199" t="s">
        <v>28</v>
      </c>
      <c r="E5199" t="s">
        <v>101</v>
      </c>
      <c r="F5199" t="s">
        <v>30</v>
      </c>
      <c r="G5199" s="2">
        <v>399</v>
      </c>
      <c r="H5199" s="2">
        <f>AVERAGEIF(Table1[[#All],[Category]],Table1[[#This Row],[Category]],Table1[[#All],[DiscountOffer]])</f>
        <v>604.06806282722482</v>
      </c>
      <c r="I5199" s="2">
        <v>799</v>
      </c>
      <c r="J5199" s="2">
        <f>IF(Table1[[#This Row],[Ratings]]&gt;4,Table1[[#This Row],[OriginalPrice (in Rs)]],0)</f>
        <v>799</v>
      </c>
      <c r="K5199" s="2">
        <f>Table1[[#This Row],[OriginalPrice (in Rs)]]-Table1[[#This Row],[DiscountOffer]]</f>
        <v>400</v>
      </c>
      <c r="L5199" s="2" t="str">
        <f>IF(Table1[[#This Row],[Discount % (In Rs)]]&gt;50%,"High Discount","Low Discount")</f>
        <v>High Discount</v>
      </c>
      <c r="M5199" s="3">
        <f>Table1[[#This Row],[Discount_Price (In Rs.)]]/Table1[[#This Row],[OriginalPrice (in Rs)]]</f>
        <v>0.50062578222778475</v>
      </c>
      <c r="N5199" s="4">
        <v>4.2</v>
      </c>
      <c r="O5199">
        <v>641</v>
      </c>
      <c r="P5199" t="s">
        <v>4212</v>
      </c>
      <c r="Q5199" t="s">
        <v>5289</v>
      </c>
    </row>
    <row r="5200" spans="1:17" x14ac:dyDescent="0.25">
      <c r="A5200" t="s">
        <v>5493</v>
      </c>
      <c r="B5200" s="1">
        <v>9408677</v>
      </c>
      <c r="C5200" t="s">
        <v>27</v>
      </c>
      <c r="D5200" t="s">
        <v>28</v>
      </c>
      <c r="E5200" t="s">
        <v>101</v>
      </c>
      <c r="F5200" t="s">
        <v>30</v>
      </c>
      <c r="G5200" s="2">
        <v>424</v>
      </c>
      <c r="H5200" s="2">
        <f>AVERAGEIF(Table1[[#All],[Category]],Table1[[#This Row],[Category]],Table1[[#All],[DiscountOffer]])</f>
        <v>604.06806282722482</v>
      </c>
      <c r="I5200" s="2">
        <v>849</v>
      </c>
      <c r="J5200" s="2">
        <f>IF(Table1[[#This Row],[Ratings]]&gt;4,Table1[[#This Row],[OriginalPrice (in Rs)]],0)</f>
        <v>849</v>
      </c>
      <c r="K5200" s="2">
        <f>Table1[[#This Row],[OriginalPrice (in Rs)]]-Table1[[#This Row],[DiscountOffer]]</f>
        <v>425</v>
      </c>
      <c r="L5200" s="2" t="str">
        <f>IF(Table1[[#This Row],[Discount % (In Rs)]]&gt;50%,"High Discount","Low Discount")</f>
        <v>High Discount</v>
      </c>
      <c r="M5200" s="3">
        <f>Table1[[#This Row],[Discount_Price (In Rs.)]]/Table1[[#This Row],[OriginalPrice (in Rs)]]</f>
        <v>0.50058892815076561</v>
      </c>
      <c r="N5200" s="4">
        <v>4.2</v>
      </c>
      <c r="O5200">
        <v>631</v>
      </c>
      <c r="P5200" t="s">
        <v>1057</v>
      </c>
      <c r="Q5200" t="s">
        <v>5494</v>
      </c>
    </row>
    <row r="5201" spans="1:17" x14ac:dyDescent="0.25">
      <c r="A5201" t="s">
        <v>5610</v>
      </c>
      <c r="B5201" s="1">
        <v>12266388</v>
      </c>
      <c r="C5201" t="s">
        <v>4943</v>
      </c>
      <c r="D5201" t="s">
        <v>28</v>
      </c>
      <c r="E5201" t="s">
        <v>101</v>
      </c>
      <c r="F5201" t="s">
        <v>30</v>
      </c>
      <c r="G5201" s="2">
        <v>639</v>
      </c>
      <c r="H5201" s="2">
        <f>AVERAGEIF(Table1[[#All],[Category]],Table1[[#This Row],[Category]],Table1[[#All],[DiscountOffer]])</f>
        <v>604.06806282722482</v>
      </c>
      <c r="I5201" s="2">
        <v>799</v>
      </c>
      <c r="J5201" s="2">
        <f>IF(Table1[[#This Row],[Ratings]]&gt;4,Table1[[#This Row],[OriginalPrice (in Rs)]],0)</f>
        <v>0</v>
      </c>
      <c r="K5201" s="2">
        <f>Table1[[#This Row],[OriginalPrice (in Rs)]]-Table1[[#This Row],[DiscountOffer]]</f>
        <v>160</v>
      </c>
      <c r="L5201" s="2" t="str">
        <f>IF(Table1[[#This Row],[Discount % (In Rs)]]&gt;50%,"High Discount","Low Discount")</f>
        <v>Low Discount</v>
      </c>
      <c r="M5201" s="3">
        <f>Table1[[#This Row],[Discount_Price (In Rs.)]]/Table1[[#This Row],[OriginalPrice (in Rs)]]</f>
        <v>0.20025031289111389</v>
      </c>
      <c r="N5201" s="4">
        <v>3.8</v>
      </c>
      <c r="O5201">
        <v>626</v>
      </c>
      <c r="P5201" t="s">
        <v>4945</v>
      </c>
      <c r="Q5201" t="s">
        <v>5611</v>
      </c>
    </row>
    <row r="5202" spans="1:17" x14ac:dyDescent="0.25">
      <c r="A5202" t="s">
        <v>5703</v>
      </c>
      <c r="B5202" s="1">
        <v>13130408</v>
      </c>
      <c r="C5202" t="s">
        <v>27</v>
      </c>
      <c r="D5202" t="s">
        <v>28</v>
      </c>
      <c r="E5202" t="s">
        <v>101</v>
      </c>
      <c r="F5202" t="s">
        <v>30</v>
      </c>
      <c r="G5202" s="2">
        <v>359</v>
      </c>
      <c r="H5202" s="2">
        <f>AVERAGEIF(Table1[[#All],[Category]],Table1[[#This Row],[Category]],Table1[[#All],[DiscountOffer]])</f>
        <v>604.06806282722482</v>
      </c>
      <c r="I5202" s="2">
        <v>449</v>
      </c>
      <c r="J5202" s="2">
        <f>IF(Table1[[#This Row],[Ratings]]&gt;4,Table1[[#This Row],[OriginalPrice (in Rs)]],0)</f>
        <v>449</v>
      </c>
      <c r="K5202" s="2">
        <f>Table1[[#This Row],[OriginalPrice (in Rs)]]-Table1[[#This Row],[DiscountOffer]]</f>
        <v>90</v>
      </c>
      <c r="L5202" s="2" t="str">
        <f>IF(Table1[[#This Row],[Discount % (In Rs)]]&gt;50%,"High Discount","Low Discount")</f>
        <v>Low Discount</v>
      </c>
      <c r="M5202" s="3">
        <f>Table1[[#This Row],[Discount_Price (In Rs.)]]/Table1[[#This Row],[OriginalPrice (in Rs)]]</f>
        <v>0.20044543429844097</v>
      </c>
      <c r="N5202" s="4">
        <v>4.3</v>
      </c>
      <c r="O5202">
        <v>621</v>
      </c>
      <c r="P5202" t="s">
        <v>1057</v>
      </c>
      <c r="Q5202" t="s">
        <v>5704</v>
      </c>
    </row>
    <row r="5203" spans="1:17" x14ac:dyDescent="0.25">
      <c r="A5203" t="s">
        <v>5877</v>
      </c>
      <c r="B5203" s="1">
        <v>10917766</v>
      </c>
      <c r="C5203" t="s">
        <v>56</v>
      </c>
      <c r="D5203" t="s">
        <v>28</v>
      </c>
      <c r="E5203" t="s">
        <v>101</v>
      </c>
      <c r="F5203" t="s">
        <v>30</v>
      </c>
      <c r="G5203" s="2">
        <v>799</v>
      </c>
      <c r="H5203" s="2">
        <f>AVERAGEIF(Table1[[#All],[Category]],Table1[[#This Row],[Category]],Table1[[#All],[DiscountOffer]])</f>
        <v>604.06806282722482</v>
      </c>
      <c r="I5203" s="2">
        <v>1999</v>
      </c>
      <c r="J5203" s="2">
        <f>IF(Table1[[#This Row],[Ratings]]&gt;4,Table1[[#This Row],[OriginalPrice (in Rs)]],0)</f>
        <v>0</v>
      </c>
      <c r="K5203" s="2">
        <f>Table1[[#This Row],[OriginalPrice (in Rs)]]-Table1[[#This Row],[DiscountOffer]]</f>
        <v>1200</v>
      </c>
      <c r="L5203" s="2" t="str">
        <f>IF(Table1[[#This Row],[Discount % (In Rs)]]&gt;50%,"High Discount","Low Discount")</f>
        <v>High Discount</v>
      </c>
      <c r="M5203" s="3">
        <f>Table1[[#This Row],[Discount_Price (In Rs.)]]/Table1[[#This Row],[OriginalPrice (in Rs)]]</f>
        <v>0.60030015007503756</v>
      </c>
      <c r="N5203" s="4">
        <v>3.8</v>
      </c>
      <c r="O5203">
        <v>612</v>
      </c>
      <c r="P5203" t="s">
        <v>37</v>
      </c>
      <c r="Q5203" t="s">
        <v>5878</v>
      </c>
    </row>
    <row r="5204" spans="1:17" x14ac:dyDescent="0.25">
      <c r="A5204" t="s">
        <v>6028</v>
      </c>
      <c r="B5204" s="1">
        <v>2004670</v>
      </c>
      <c r="C5204" t="s">
        <v>580</v>
      </c>
      <c r="D5204" t="s">
        <v>28</v>
      </c>
      <c r="E5204" t="s">
        <v>101</v>
      </c>
      <c r="F5204" t="s">
        <v>30</v>
      </c>
      <c r="G5204" s="2">
        <v>281</v>
      </c>
      <c r="H5204" s="2">
        <f>AVERAGEIF(Table1[[#All],[Category]],Table1[[#This Row],[Category]],Table1[[#All],[DiscountOffer]])</f>
        <v>604.06806282722482</v>
      </c>
      <c r="I5204" s="2">
        <v>599</v>
      </c>
      <c r="J5204" s="2">
        <f>IF(Table1[[#This Row],[Ratings]]&gt;4,Table1[[#This Row],[OriginalPrice (in Rs)]],0)</f>
        <v>599</v>
      </c>
      <c r="K5204" s="2">
        <f>Table1[[#This Row],[OriginalPrice (in Rs)]]-Table1[[#This Row],[DiscountOffer]]</f>
        <v>318</v>
      </c>
      <c r="L5204" s="2" t="str">
        <f>IF(Table1[[#This Row],[Discount % (In Rs)]]&gt;50%,"High Discount","Low Discount")</f>
        <v>High Discount</v>
      </c>
      <c r="M5204" s="3">
        <f>Table1[[#This Row],[Discount_Price (In Rs.)]]/Table1[[#This Row],[OriginalPrice (in Rs)]]</f>
        <v>0.53088480801335558</v>
      </c>
      <c r="N5204" s="4">
        <v>4.4000000000000004</v>
      </c>
      <c r="O5204">
        <v>605</v>
      </c>
      <c r="P5204" t="s">
        <v>2349</v>
      </c>
      <c r="Q5204" t="s">
        <v>6029</v>
      </c>
    </row>
    <row r="5205" spans="1:17" x14ac:dyDescent="0.25">
      <c r="A5205" t="s">
        <v>6030</v>
      </c>
      <c r="B5205" s="1">
        <v>3013686</v>
      </c>
      <c r="C5205" t="s">
        <v>321</v>
      </c>
      <c r="D5205" t="s">
        <v>28</v>
      </c>
      <c r="E5205" t="s">
        <v>101</v>
      </c>
      <c r="F5205" t="s">
        <v>30</v>
      </c>
      <c r="G5205" s="2">
        <v>604.06806282722516</v>
      </c>
      <c r="H5205" s="2">
        <f>AVERAGEIF(Table1[[#All],[Category]],Table1[[#This Row],[Category]],Table1[[#All],[DiscountOffer]])</f>
        <v>604.06806282722482</v>
      </c>
      <c r="I5205" s="2">
        <v>878</v>
      </c>
      <c r="J5205" s="2">
        <f>IF(Table1[[#This Row],[Ratings]]&gt;4,Table1[[#This Row],[OriginalPrice (in Rs)]],0)</f>
        <v>0</v>
      </c>
      <c r="K5205" s="2">
        <f>Table1[[#This Row],[OriginalPrice (in Rs)]]-Table1[[#This Row],[DiscountOffer]]</f>
        <v>273.93193717277484</v>
      </c>
      <c r="L5205" s="2" t="str">
        <f>IF(Table1[[#This Row],[Discount % (In Rs)]]&gt;50%,"High Discount","Low Discount")</f>
        <v>Low Discount</v>
      </c>
      <c r="M5205" s="3">
        <f>Table1[[#This Row],[Discount_Price (In Rs.)]]/Table1[[#This Row],[OriginalPrice (in Rs)]]</f>
        <v>0.3119953726341399</v>
      </c>
      <c r="N5205" s="4">
        <v>4</v>
      </c>
      <c r="O5205">
        <v>605</v>
      </c>
      <c r="P5205" t="s">
        <v>2641</v>
      </c>
      <c r="Q5205" t="s">
        <v>6031</v>
      </c>
    </row>
    <row r="5206" spans="1:17" x14ac:dyDescent="0.25">
      <c r="A5206" t="s">
        <v>6148</v>
      </c>
      <c r="B5206" s="1">
        <v>2298921</v>
      </c>
      <c r="C5206" t="s">
        <v>27</v>
      </c>
      <c r="D5206" t="s">
        <v>28</v>
      </c>
      <c r="E5206" t="s">
        <v>101</v>
      </c>
      <c r="F5206" t="s">
        <v>30</v>
      </c>
      <c r="G5206" s="2">
        <v>604.06806282722516</v>
      </c>
      <c r="H5206" s="2">
        <f>AVERAGEIF(Table1[[#All],[Category]],Table1[[#This Row],[Category]],Table1[[#All],[DiscountOffer]])</f>
        <v>604.06806282722482</v>
      </c>
      <c r="I5206" s="2">
        <v>599</v>
      </c>
      <c r="J5206" s="2">
        <f>IF(Table1[[#This Row],[Ratings]]&gt;4,Table1[[#This Row],[OriginalPrice (in Rs)]],0)</f>
        <v>0</v>
      </c>
      <c r="K5206" s="2">
        <f>Table1[[#This Row],[OriginalPrice (in Rs)]]-Table1[[#This Row],[DiscountOffer]]</f>
        <v>-5.0680628272251624</v>
      </c>
      <c r="L5206" s="2" t="str">
        <f>IF(Table1[[#This Row],[Discount % (In Rs)]]&gt;50%,"High Discount","Low Discount")</f>
        <v>Low Discount</v>
      </c>
      <c r="M5206" s="3">
        <f>Table1[[#This Row],[Discount_Price (In Rs.)]]/Table1[[#This Row],[OriginalPrice (in Rs)]]</f>
        <v>-8.4608728334309886E-3</v>
      </c>
      <c r="N5206" s="4">
        <v>4</v>
      </c>
      <c r="O5206">
        <v>601</v>
      </c>
      <c r="P5206" t="s">
        <v>6150</v>
      </c>
      <c r="Q5206" t="s">
        <v>6149</v>
      </c>
    </row>
    <row r="5207" spans="1:17" x14ac:dyDescent="0.25">
      <c r="A5207" t="s">
        <v>6237</v>
      </c>
      <c r="B5207" s="1">
        <v>13021584</v>
      </c>
      <c r="C5207" t="s">
        <v>100</v>
      </c>
      <c r="D5207" t="s">
        <v>28</v>
      </c>
      <c r="E5207" t="s">
        <v>101</v>
      </c>
      <c r="F5207" t="s">
        <v>30</v>
      </c>
      <c r="G5207" s="2">
        <v>604.06806282722516</v>
      </c>
      <c r="H5207" s="2">
        <f>AVERAGEIF(Table1[[#All],[Category]],Table1[[#This Row],[Category]],Table1[[#All],[DiscountOffer]])</f>
        <v>604.06806282722482</v>
      </c>
      <c r="I5207" s="2">
        <v>599</v>
      </c>
      <c r="J5207" s="2">
        <f>IF(Table1[[#This Row],[Ratings]]&gt;4,Table1[[#This Row],[OriginalPrice (in Rs)]],0)</f>
        <v>599</v>
      </c>
      <c r="K5207" s="2">
        <f>Table1[[#This Row],[OriginalPrice (in Rs)]]-Table1[[#This Row],[DiscountOffer]]</f>
        <v>-5.0680628272251624</v>
      </c>
      <c r="L5207" s="2" t="str">
        <f>IF(Table1[[#This Row],[Discount % (In Rs)]]&gt;50%,"High Discount","Low Discount")</f>
        <v>Low Discount</v>
      </c>
      <c r="M5207" s="3">
        <f>Table1[[#This Row],[Discount_Price (In Rs.)]]/Table1[[#This Row],[OriginalPrice (in Rs)]]</f>
        <v>-8.4608728334309886E-3</v>
      </c>
      <c r="N5207" s="4">
        <v>4.4000000000000004</v>
      </c>
      <c r="O5207">
        <v>598</v>
      </c>
      <c r="P5207" t="s">
        <v>475</v>
      </c>
      <c r="Q5207" t="s">
        <v>6238</v>
      </c>
    </row>
    <row r="5208" spans="1:17" x14ac:dyDescent="0.25">
      <c r="A5208" t="s">
        <v>6359</v>
      </c>
      <c r="B5208" s="1">
        <v>9690329</v>
      </c>
      <c r="C5208" t="s">
        <v>27</v>
      </c>
      <c r="D5208" t="s">
        <v>28</v>
      </c>
      <c r="E5208" t="s">
        <v>101</v>
      </c>
      <c r="F5208" t="s">
        <v>30</v>
      </c>
      <c r="G5208" s="2">
        <v>434</v>
      </c>
      <c r="H5208" s="2">
        <f>AVERAGEIF(Table1[[#All],[Category]],Table1[[#This Row],[Category]],Table1[[#All],[DiscountOffer]])</f>
        <v>604.06806282722482</v>
      </c>
      <c r="I5208" s="2">
        <v>579</v>
      </c>
      <c r="J5208" s="2">
        <f>IF(Table1[[#This Row],[Ratings]]&gt;4,Table1[[#This Row],[OriginalPrice (in Rs)]],0)</f>
        <v>0</v>
      </c>
      <c r="K5208" s="2">
        <f>Table1[[#This Row],[OriginalPrice (in Rs)]]-Table1[[#This Row],[DiscountOffer]]</f>
        <v>145</v>
      </c>
      <c r="L5208" s="2" t="str">
        <f>IF(Table1[[#This Row],[Discount % (In Rs)]]&gt;50%,"High Discount","Low Discount")</f>
        <v>Low Discount</v>
      </c>
      <c r="M5208" s="3">
        <f>Table1[[#This Row],[Discount_Price (In Rs.)]]/Table1[[#This Row],[OriginalPrice (in Rs)]]</f>
        <v>0.25043177892918828</v>
      </c>
      <c r="N5208" s="4">
        <v>3.9</v>
      </c>
      <c r="O5208">
        <v>593</v>
      </c>
      <c r="P5208" t="s">
        <v>1057</v>
      </c>
      <c r="Q5208" t="s">
        <v>6360</v>
      </c>
    </row>
    <row r="5209" spans="1:17" x14ac:dyDescent="0.25">
      <c r="A5209" t="s">
        <v>6361</v>
      </c>
      <c r="B5209" s="1">
        <v>12701410</v>
      </c>
      <c r="C5209" t="s">
        <v>100</v>
      </c>
      <c r="D5209" t="s">
        <v>28</v>
      </c>
      <c r="E5209" t="s">
        <v>101</v>
      </c>
      <c r="F5209" t="s">
        <v>30</v>
      </c>
      <c r="G5209" s="2">
        <v>604.06806282722516</v>
      </c>
      <c r="H5209" s="2">
        <f>AVERAGEIF(Table1[[#All],[Category]],Table1[[#This Row],[Category]],Table1[[#All],[DiscountOffer]])</f>
        <v>604.06806282722482</v>
      </c>
      <c r="I5209" s="2">
        <v>779</v>
      </c>
      <c r="J5209" s="2">
        <f>IF(Table1[[#This Row],[Ratings]]&gt;4,Table1[[#This Row],[OriginalPrice (in Rs)]],0)</f>
        <v>779</v>
      </c>
      <c r="K5209" s="2">
        <f>Table1[[#This Row],[OriginalPrice (in Rs)]]-Table1[[#This Row],[DiscountOffer]]</f>
        <v>174.93193717277484</v>
      </c>
      <c r="L5209" s="2" t="str">
        <f>IF(Table1[[#This Row],[Discount % (In Rs)]]&gt;50%,"High Discount","Low Discount")</f>
        <v>Low Discount</v>
      </c>
      <c r="M5209" s="3">
        <f>Table1[[#This Row],[Discount_Price (In Rs.)]]/Table1[[#This Row],[OriginalPrice (in Rs)]]</f>
        <v>0.22455961126158516</v>
      </c>
      <c r="N5209" s="4">
        <v>4.0999999999999996</v>
      </c>
      <c r="O5209">
        <v>593</v>
      </c>
      <c r="P5209" t="s">
        <v>6363</v>
      </c>
      <c r="Q5209" t="s">
        <v>6362</v>
      </c>
    </row>
    <row r="5210" spans="1:17" x14ac:dyDescent="0.25">
      <c r="A5210" t="s">
        <v>6364</v>
      </c>
      <c r="B5210" s="1">
        <v>8357719</v>
      </c>
      <c r="C5210" t="s">
        <v>27</v>
      </c>
      <c r="D5210" t="s">
        <v>28</v>
      </c>
      <c r="E5210" t="s">
        <v>101</v>
      </c>
      <c r="F5210" t="s">
        <v>30</v>
      </c>
      <c r="G5210" s="2">
        <v>492</v>
      </c>
      <c r="H5210" s="2">
        <f>AVERAGEIF(Table1[[#All],[Category]],Table1[[#This Row],[Category]],Table1[[#All],[DiscountOffer]])</f>
        <v>604.06806282722482</v>
      </c>
      <c r="I5210" s="2">
        <v>895</v>
      </c>
      <c r="J5210" s="2">
        <f>IF(Table1[[#This Row],[Ratings]]&gt;4,Table1[[#This Row],[OriginalPrice (in Rs)]],0)</f>
        <v>0</v>
      </c>
      <c r="K5210" s="2">
        <f>Table1[[#This Row],[OriginalPrice (in Rs)]]-Table1[[#This Row],[DiscountOffer]]</f>
        <v>403</v>
      </c>
      <c r="L5210" s="2" t="str">
        <f>IF(Table1[[#This Row],[Discount % (In Rs)]]&gt;50%,"High Discount","Low Discount")</f>
        <v>Low Discount</v>
      </c>
      <c r="M5210" s="3">
        <f>Table1[[#This Row],[Discount_Price (In Rs.)]]/Table1[[#This Row],[OriginalPrice (in Rs)]]</f>
        <v>0.45027932960893857</v>
      </c>
      <c r="N5210" s="4">
        <v>3.7</v>
      </c>
      <c r="O5210">
        <v>593</v>
      </c>
      <c r="P5210" t="s">
        <v>1057</v>
      </c>
      <c r="Q5210" t="s">
        <v>6365</v>
      </c>
    </row>
    <row r="5211" spans="1:17" x14ac:dyDescent="0.25">
      <c r="A5211" t="s">
        <v>6460</v>
      </c>
      <c r="B5211" s="1">
        <v>11794352</v>
      </c>
      <c r="C5211" t="s">
        <v>56</v>
      </c>
      <c r="D5211" t="s">
        <v>28</v>
      </c>
      <c r="E5211" t="s">
        <v>101</v>
      </c>
      <c r="F5211" t="s">
        <v>30</v>
      </c>
      <c r="G5211" s="2">
        <v>919</v>
      </c>
      <c r="H5211" s="2">
        <f>AVERAGEIF(Table1[[#All],[Category]],Table1[[#This Row],[Category]],Table1[[#All],[DiscountOffer]])</f>
        <v>604.06806282722482</v>
      </c>
      <c r="I5211" s="2">
        <v>2299</v>
      </c>
      <c r="J5211" s="2">
        <f>IF(Table1[[#This Row],[Ratings]]&gt;4,Table1[[#This Row],[OriginalPrice (in Rs)]],0)</f>
        <v>0</v>
      </c>
      <c r="K5211" s="2">
        <f>Table1[[#This Row],[OriginalPrice (in Rs)]]-Table1[[#This Row],[DiscountOffer]]</f>
        <v>1380</v>
      </c>
      <c r="L5211" s="2" t="str">
        <f>IF(Table1[[#This Row],[Discount % (In Rs)]]&gt;50%,"High Discount","Low Discount")</f>
        <v>High Discount</v>
      </c>
      <c r="M5211" s="3">
        <f>Table1[[#This Row],[Discount_Price (In Rs.)]]/Table1[[#This Row],[OriginalPrice (in Rs)]]</f>
        <v>0.60026098303610265</v>
      </c>
      <c r="N5211" s="4">
        <v>3.6</v>
      </c>
      <c r="O5211">
        <v>590</v>
      </c>
      <c r="P5211" t="s">
        <v>37</v>
      </c>
      <c r="Q5211" t="s">
        <v>6461</v>
      </c>
    </row>
    <row r="5212" spans="1:17" x14ac:dyDescent="0.25">
      <c r="A5212" t="s">
        <v>6462</v>
      </c>
      <c r="B5212" s="1">
        <v>650555</v>
      </c>
      <c r="C5212" t="s">
        <v>100</v>
      </c>
      <c r="D5212" t="s">
        <v>28</v>
      </c>
      <c r="E5212" t="s">
        <v>101</v>
      </c>
      <c r="F5212" t="s">
        <v>30</v>
      </c>
      <c r="G5212" s="2">
        <v>604.06806282722516</v>
      </c>
      <c r="H5212" s="2">
        <f>AVERAGEIF(Table1[[#All],[Category]],Table1[[#This Row],[Category]],Table1[[#All],[DiscountOffer]])</f>
        <v>604.06806282722482</v>
      </c>
      <c r="I5212" s="2">
        <v>699</v>
      </c>
      <c r="J5212" s="2">
        <f>IF(Table1[[#This Row],[Ratings]]&gt;4,Table1[[#This Row],[OriginalPrice (in Rs)]],0)</f>
        <v>0</v>
      </c>
      <c r="K5212" s="2">
        <f>Table1[[#This Row],[OriginalPrice (in Rs)]]-Table1[[#This Row],[DiscountOffer]]</f>
        <v>94.931937172774838</v>
      </c>
      <c r="L5212" s="2" t="str">
        <f>IF(Table1[[#This Row],[Discount % (In Rs)]]&gt;50%,"High Discount","Low Discount")</f>
        <v>Low Discount</v>
      </c>
      <c r="M5212" s="3">
        <f>Table1[[#This Row],[Discount_Price (In Rs.)]]/Table1[[#This Row],[OriginalPrice (in Rs)]]</f>
        <v>0.13581106891670219</v>
      </c>
      <c r="N5212" s="4">
        <v>4</v>
      </c>
      <c r="O5212">
        <v>590</v>
      </c>
      <c r="P5212" t="s">
        <v>6464</v>
      </c>
      <c r="Q5212" t="s">
        <v>6463</v>
      </c>
    </row>
    <row r="5213" spans="1:17" x14ac:dyDescent="0.25">
      <c r="A5213" t="s">
        <v>6486</v>
      </c>
      <c r="B5213" s="1">
        <v>11290218</v>
      </c>
      <c r="C5213" t="s">
        <v>6487</v>
      </c>
      <c r="D5213" t="s">
        <v>28</v>
      </c>
      <c r="E5213" t="s">
        <v>101</v>
      </c>
      <c r="F5213" t="s">
        <v>30</v>
      </c>
      <c r="G5213" s="2">
        <v>329</v>
      </c>
      <c r="H5213" s="2">
        <f>AVERAGEIF(Table1[[#All],[Category]],Table1[[#This Row],[Category]],Table1[[#All],[DiscountOffer]])</f>
        <v>604.06806282722482</v>
      </c>
      <c r="I5213" s="2">
        <v>599</v>
      </c>
      <c r="J5213" s="2">
        <f>IF(Table1[[#This Row],[Ratings]]&gt;4,Table1[[#This Row],[OriginalPrice (in Rs)]],0)</f>
        <v>599</v>
      </c>
      <c r="K5213" s="2">
        <f>Table1[[#This Row],[OriginalPrice (in Rs)]]-Table1[[#This Row],[DiscountOffer]]</f>
        <v>270</v>
      </c>
      <c r="L5213" s="2" t="str">
        <f>IF(Table1[[#This Row],[Discount % (In Rs)]]&gt;50%,"High Discount","Low Discount")</f>
        <v>Low Discount</v>
      </c>
      <c r="M5213" s="3">
        <f>Table1[[#This Row],[Discount_Price (In Rs.)]]/Table1[[#This Row],[OriginalPrice (in Rs)]]</f>
        <v>0.45075125208681133</v>
      </c>
      <c r="N5213" s="4">
        <v>4.3</v>
      </c>
      <c r="O5213">
        <v>589</v>
      </c>
      <c r="P5213" t="s">
        <v>6489</v>
      </c>
      <c r="Q5213" t="s">
        <v>6488</v>
      </c>
    </row>
    <row r="5214" spans="1:17" x14ac:dyDescent="0.25">
      <c r="A5214" t="s">
        <v>6605</v>
      </c>
      <c r="B5214" s="1">
        <v>1908861</v>
      </c>
      <c r="C5214" t="s">
        <v>715</v>
      </c>
      <c r="D5214" t="s">
        <v>28</v>
      </c>
      <c r="E5214" t="s">
        <v>101</v>
      </c>
      <c r="F5214" t="s">
        <v>30</v>
      </c>
      <c r="G5214" s="2">
        <v>853</v>
      </c>
      <c r="H5214" s="2">
        <f>AVERAGEIF(Table1[[#All],[Category]],Table1[[#This Row],[Category]],Table1[[#All],[DiscountOffer]])</f>
        <v>604.06806282722482</v>
      </c>
      <c r="I5214" s="2">
        <v>898</v>
      </c>
      <c r="J5214" s="2">
        <f>IF(Table1[[#This Row],[Ratings]]&gt;4,Table1[[#This Row],[OriginalPrice (in Rs)]],0)</f>
        <v>0</v>
      </c>
      <c r="K5214" s="2">
        <f>Table1[[#This Row],[OriginalPrice (in Rs)]]-Table1[[#This Row],[DiscountOffer]]</f>
        <v>45</v>
      </c>
      <c r="L5214" s="2" t="str">
        <f>IF(Table1[[#This Row],[Discount % (In Rs)]]&gt;50%,"High Discount","Low Discount")</f>
        <v>Low Discount</v>
      </c>
      <c r="M5214" s="3">
        <f>Table1[[#This Row],[Discount_Price (In Rs.)]]/Table1[[#This Row],[OriginalPrice (in Rs)]]</f>
        <v>5.0111358574610243E-2</v>
      </c>
      <c r="N5214" s="4">
        <v>3.9</v>
      </c>
      <c r="O5214">
        <v>584</v>
      </c>
      <c r="P5214" t="s">
        <v>717</v>
      </c>
      <c r="Q5214" t="s">
        <v>6606</v>
      </c>
    </row>
    <row r="5215" spans="1:17" x14ac:dyDescent="0.25">
      <c r="A5215" t="s">
        <v>6764</v>
      </c>
      <c r="B5215" s="1">
        <v>7782985</v>
      </c>
      <c r="C5215" t="s">
        <v>27</v>
      </c>
      <c r="D5215" t="s">
        <v>28</v>
      </c>
      <c r="E5215" t="s">
        <v>101</v>
      </c>
      <c r="F5215" t="s">
        <v>30</v>
      </c>
      <c r="G5215" s="2">
        <v>777</v>
      </c>
      <c r="H5215" s="2">
        <f>AVERAGEIF(Table1[[#All],[Category]],Table1[[#This Row],[Category]],Table1[[#All],[DiscountOffer]])</f>
        <v>604.06806282722482</v>
      </c>
      <c r="I5215" s="2">
        <v>1295</v>
      </c>
      <c r="J5215" s="2">
        <f>IF(Table1[[#This Row],[Ratings]]&gt;4,Table1[[#This Row],[OriginalPrice (in Rs)]],0)</f>
        <v>1295</v>
      </c>
      <c r="K5215" s="2">
        <f>Table1[[#This Row],[OriginalPrice (in Rs)]]-Table1[[#This Row],[DiscountOffer]]</f>
        <v>518</v>
      </c>
      <c r="L5215" s="2" t="str">
        <f>IF(Table1[[#This Row],[Discount % (In Rs)]]&gt;50%,"High Discount","Low Discount")</f>
        <v>Low Discount</v>
      </c>
      <c r="M5215" s="3">
        <f>Table1[[#This Row],[Discount_Price (In Rs.)]]/Table1[[#This Row],[OriginalPrice (in Rs)]]</f>
        <v>0.4</v>
      </c>
      <c r="N5215" s="4">
        <v>4.3</v>
      </c>
      <c r="O5215">
        <v>577</v>
      </c>
      <c r="P5215" t="s">
        <v>6766</v>
      </c>
      <c r="Q5215" t="s">
        <v>6765</v>
      </c>
    </row>
    <row r="5216" spans="1:17" x14ac:dyDescent="0.25">
      <c r="A5216" t="s">
        <v>6805</v>
      </c>
      <c r="B5216" s="1">
        <v>8097155</v>
      </c>
      <c r="C5216" t="s">
        <v>580</v>
      </c>
      <c r="D5216" t="s">
        <v>28</v>
      </c>
      <c r="E5216" t="s">
        <v>101</v>
      </c>
      <c r="F5216" t="s">
        <v>30</v>
      </c>
      <c r="G5216" s="2">
        <v>422</v>
      </c>
      <c r="H5216" s="2">
        <f>AVERAGEIF(Table1[[#All],[Category]],Table1[[#This Row],[Category]],Table1[[#All],[DiscountOffer]])</f>
        <v>604.06806282722482</v>
      </c>
      <c r="I5216" s="2">
        <v>899</v>
      </c>
      <c r="J5216" s="2">
        <f>IF(Table1[[#This Row],[Ratings]]&gt;4,Table1[[#This Row],[OriginalPrice (in Rs)]],0)</f>
        <v>0</v>
      </c>
      <c r="K5216" s="2">
        <f>Table1[[#This Row],[OriginalPrice (in Rs)]]-Table1[[#This Row],[DiscountOffer]]</f>
        <v>477</v>
      </c>
      <c r="L5216" s="2" t="str">
        <f>IF(Table1[[#This Row],[Discount % (In Rs)]]&gt;50%,"High Discount","Low Discount")</f>
        <v>High Discount</v>
      </c>
      <c r="M5216" s="3">
        <f>Table1[[#This Row],[Discount_Price (In Rs.)]]/Table1[[#This Row],[OriginalPrice (in Rs)]]</f>
        <v>0.53058954393770852</v>
      </c>
      <c r="N5216" s="4">
        <v>4</v>
      </c>
      <c r="O5216">
        <v>576</v>
      </c>
      <c r="P5216" t="s">
        <v>6807</v>
      </c>
      <c r="Q5216" t="s">
        <v>6806</v>
      </c>
    </row>
    <row r="5217" spans="1:17" x14ac:dyDescent="0.25">
      <c r="A5217" t="s">
        <v>6831</v>
      </c>
      <c r="B5217" s="1">
        <v>10304947</v>
      </c>
      <c r="C5217" t="s">
        <v>5820</v>
      </c>
      <c r="D5217" t="s">
        <v>28</v>
      </c>
      <c r="E5217" t="s">
        <v>101</v>
      </c>
      <c r="F5217" t="s">
        <v>30</v>
      </c>
      <c r="G5217" s="2">
        <v>319</v>
      </c>
      <c r="H5217" s="2">
        <f>AVERAGEIF(Table1[[#All],[Category]],Table1[[#This Row],[Category]],Table1[[#All],[DiscountOffer]])</f>
        <v>604.06806282722482</v>
      </c>
      <c r="I5217" s="2">
        <v>799</v>
      </c>
      <c r="J5217" s="2">
        <f>IF(Table1[[#This Row],[Ratings]]&gt;4,Table1[[#This Row],[OriginalPrice (in Rs)]],0)</f>
        <v>0</v>
      </c>
      <c r="K5217" s="2">
        <f>Table1[[#This Row],[OriginalPrice (in Rs)]]-Table1[[#This Row],[DiscountOffer]]</f>
        <v>480</v>
      </c>
      <c r="L5217" s="2" t="str">
        <f>IF(Table1[[#This Row],[Discount % (In Rs)]]&gt;50%,"High Discount","Low Discount")</f>
        <v>High Discount</v>
      </c>
      <c r="M5217" s="3">
        <f>Table1[[#This Row],[Discount_Price (In Rs.)]]/Table1[[#This Row],[OriginalPrice (in Rs)]]</f>
        <v>0.60075093867334173</v>
      </c>
      <c r="N5217" s="4">
        <v>3.9</v>
      </c>
      <c r="O5217">
        <v>575</v>
      </c>
      <c r="P5217" t="s">
        <v>5822</v>
      </c>
      <c r="Q5217" t="s">
        <v>6832</v>
      </c>
    </row>
    <row r="5218" spans="1:17" x14ac:dyDescent="0.25">
      <c r="A5218" t="s">
        <v>6947</v>
      </c>
      <c r="B5218" s="1">
        <v>8998277</v>
      </c>
      <c r="C5218" t="s">
        <v>27</v>
      </c>
      <c r="D5218" t="s">
        <v>28</v>
      </c>
      <c r="E5218" t="s">
        <v>101</v>
      </c>
      <c r="F5218" t="s">
        <v>30</v>
      </c>
      <c r="G5218" s="2">
        <v>476</v>
      </c>
      <c r="H5218" s="2">
        <f>AVERAGEIF(Table1[[#All],[Category]],Table1[[#This Row],[Category]],Table1[[#All],[DiscountOffer]])</f>
        <v>604.06806282722482</v>
      </c>
      <c r="I5218" s="2">
        <v>745</v>
      </c>
      <c r="J5218" s="2">
        <f>IF(Table1[[#This Row],[Ratings]]&gt;4,Table1[[#This Row],[OriginalPrice (in Rs)]],0)</f>
        <v>745</v>
      </c>
      <c r="K5218" s="2">
        <f>Table1[[#This Row],[OriginalPrice (in Rs)]]-Table1[[#This Row],[DiscountOffer]]</f>
        <v>269</v>
      </c>
      <c r="L5218" s="2" t="str">
        <f>IF(Table1[[#This Row],[Discount % (In Rs)]]&gt;50%,"High Discount","Low Discount")</f>
        <v>Low Discount</v>
      </c>
      <c r="M5218" s="3">
        <f>Table1[[#This Row],[Discount_Price (In Rs.)]]/Table1[[#This Row],[OriginalPrice (in Rs)]]</f>
        <v>0.36107382550335571</v>
      </c>
      <c r="N5218" s="4">
        <v>4.5</v>
      </c>
      <c r="O5218">
        <v>570</v>
      </c>
      <c r="P5218" t="s">
        <v>6949</v>
      </c>
      <c r="Q5218" t="s">
        <v>6948</v>
      </c>
    </row>
    <row r="5219" spans="1:17" x14ac:dyDescent="0.25">
      <c r="A5219" t="s">
        <v>6989</v>
      </c>
      <c r="B5219" s="1">
        <v>10327159</v>
      </c>
      <c r="C5219" t="s">
        <v>6487</v>
      </c>
      <c r="D5219" t="s">
        <v>28</v>
      </c>
      <c r="E5219" t="s">
        <v>101</v>
      </c>
      <c r="F5219" t="s">
        <v>30</v>
      </c>
      <c r="G5219" s="2">
        <v>329</v>
      </c>
      <c r="H5219" s="2">
        <f>AVERAGEIF(Table1[[#All],[Category]],Table1[[#This Row],[Category]],Table1[[#All],[DiscountOffer]])</f>
        <v>604.06806282722482</v>
      </c>
      <c r="I5219" s="2">
        <v>599</v>
      </c>
      <c r="J5219" s="2">
        <f>IF(Table1[[#This Row],[Ratings]]&gt;4,Table1[[#This Row],[OriginalPrice (in Rs)]],0)</f>
        <v>0</v>
      </c>
      <c r="K5219" s="2">
        <f>Table1[[#This Row],[OriginalPrice (in Rs)]]-Table1[[#This Row],[DiscountOffer]]</f>
        <v>270</v>
      </c>
      <c r="L5219" s="2" t="str">
        <f>IF(Table1[[#This Row],[Discount % (In Rs)]]&gt;50%,"High Discount","Low Discount")</f>
        <v>Low Discount</v>
      </c>
      <c r="M5219" s="3">
        <f>Table1[[#This Row],[Discount_Price (In Rs.)]]/Table1[[#This Row],[OriginalPrice (in Rs)]]</f>
        <v>0.45075125208681133</v>
      </c>
      <c r="N5219" s="4">
        <v>4</v>
      </c>
      <c r="O5219">
        <v>568</v>
      </c>
      <c r="P5219" t="s">
        <v>6489</v>
      </c>
      <c r="Q5219" t="s">
        <v>6990</v>
      </c>
    </row>
    <row r="5220" spans="1:17" x14ac:dyDescent="0.25">
      <c r="A5220" t="s">
        <v>7050</v>
      </c>
      <c r="B5220" s="1">
        <v>762440</v>
      </c>
      <c r="C5220" t="s">
        <v>715</v>
      </c>
      <c r="D5220" t="s">
        <v>28</v>
      </c>
      <c r="E5220" t="s">
        <v>101</v>
      </c>
      <c r="F5220" t="s">
        <v>30</v>
      </c>
      <c r="G5220" s="2">
        <v>739</v>
      </c>
      <c r="H5220" s="2">
        <f>AVERAGEIF(Table1[[#All],[Category]],Table1[[#This Row],[Category]],Table1[[#All],[DiscountOffer]])</f>
        <v>604.06806282722482</v>
      </c>
      <c r="I5220" s="2">
        <v>778</v>
      </c>
      <c r="J5220" s="2">
        <f>IF(Table1[[#This Row],[Ratings]]&gt;4,Table1[[#This Row],[OriginalPrice (in Rs)]],0)</f>
        <v>0</v>
      </c>
      <c r="K5220" s="2">
        <f>Table1[[#This Row],[OriginalPrice (in Rs)]]-Table1[[#This Row],[DiscountOffer]]</f>
        <v>39</v>
      </c>
      <c r="L5220" s="2" t="str">
        <f>IF(Table1[[#This Row],[Discount % (In Rs)]]&gt;50%,"High Discount","Low Discount")</f>
        <v>Low Discount</v>
      </c>
      <c r="M5220" s="3">
        <f>Table1[[#This Row],[Discount_Price (In Rs.)]]/Table1[[#This Row],[OriginalPrice (in Rs)]]</f>
        <v>5.0128534704370183E-2</v>
      </c>
      <c r="N5220" s="4">
        <v>4</v>
      </c>
      <c r="O5220">
        <v>565</v>
      </c>
      <c r="P5220" t="s">
        <v>7052</v>
      </c>
      <c r="Q5220" t="s">
        <v>7051</v>
      </c>
    </row>
    <row r="5221" spans="1:17" x14ac:dyDescent="0.25">
      <c r="A5221" t="s">
        <v>7053</v>
      </c>
      <c r="B5221" s="1">
        <v>6608557</v>
      </c>
      <c r="C5221" t="s">
        <v>27</v>
      </c>
      <c r="D5221" t="s">
        <v>28</v>
      </c>
      <c r="E5221" t="s">
        <v>101</v>
      </c>
      <c r="F5221" t="s">
        <v>30</v>
      </c>
      <c r="G5221" s="2">
        <v>464</v>
      </c>
      <c r="H5221" s="2">
        <f>AVERAGEIF(Table1[[#All],[Category]],Table1[[#This Row],[Category]],Table1[[#All],[DiscountOffer]])</f>
        <v>604.06806282722482</v>
      </c>
      <c r="I5221" s="2">
        <v>845</v>
      </c>
      <c r="J5221" s="2">
        <f>IF(Table1[[#This Row],[Ratings]]&gt;4,Table1[[#This Row],[OriginalPrice (in Rs)]],0)</f>
        <v>0</v>
      </c>
      <c r="K5221" s="2">
        <f>Table1[[#This Row],[OriginalPrice (in Rs)]]-Table1[[#This Row],[DiscountOffer]]</f>
        <v>381</v>
      </c>
      <c r="L5221" s="2" t="str">
        <f>IF(Table1[[#This Row],[Discount % (In Rs)]]&gt;50%,"High Discount","Low Discount")</f>
        <v>Low Discount</v>
      </c>
      <c r="M5221" s="3">
        <f>Table1[[#This Row],[Discount_Price (In Rs.)]]/Table1[[#This Row],[OriginalPrice (in Rs)]]</f>
        <v>0.45088757396449702</v>
      </c>
      <c r="N5221" s="4">
        <v>4</v>
      </c>
      <c r="O5221">
        <v>565</v>
      </c>
      <c r="P5221" t="s">
        <v>7055</v>
      </c>
      <c r="Q5221" t="s">
        <v>7054</v>
      </c>
    </row>
    <row r="5222" spans="1:17" x14ac:dyDescent="0.25">
      <c r="A5222" t="s">
        <v>7110</v>
      </c>
      <c r="B5222" s="1">
        <v>7782990</v>
      </c>
      <c r="C5222" t="s">
        <v>27</v>
      </c>
      <c r="D5222" t="s">
        <v>28</v>
      </c>
      <c r="E5222" t="s">
        <v>101</v>
      </c>
      <c r="F5222" t="s">
        <v>30</v>
      </c>
      <c r="G5222" s="2">
        <v>906</v>
      </c>
      <c r="H5222" s="2">
        <f>AVERAGEIF(Table1[[#All],[Category]],Table1[[#This Row],[Category]],Table1[[#All],[DiscountOffer]])</f>
        <v>604.06806282722482</v>
      </c>
      <c r="I5222" s="2">
        <v>1295</v>
      </c>
      <c r="J5222" s="2">
        <f>IF(Table1[[#This Row],[Ratings]]&gt;4,Table1[[#This Row],[OriginalPrice (in Rs)]],0)</f>
        <v>1295</v>
      </c>
      <c r="K5222" s="2">
        <f>Table1[[#This Row],[OriginalPrice (in Rs)]]-Table1[[#This Row],[DiscountOffer]]</f>
        <v>389</v>
      </c>
      <c r="L5222" s="2" t="str">
        <f>IF(Table1[[#This Row],[Discount % (In Rs)]]&gt;50%,"High Discount","Low Discount")</f>
        <v>Low Discount</v>
      </c>
      <c r="M5222" s="3">
        <f>Table1[[#This Row],[Discount_Price (In Rs.)]]/Table1[[#This Row],[OriginalPrice (in Rs)]]</f>
        <v>0.30038610038610036</v>
      </c>
      <c r="N5222" s="4">
        <v>4.4000000000000004</v>
      </c>
      <c r="O5222">
        <v>563</v>
      </c>
      <c r="P5222" t="s">
        <v>7112</v>
      </c>
      <c r="Q5222" t="s">
        <v>7111</v>
      </c>
    </row>
    <row r="5223" spans="1:17" x14ac:dyDescent="0.25">
      <c r="A5223" t="s">
        <v>7141</v>
      </c>
      <c r="B5223" s="1">
        <v>13498724</v>
      </c>
      <c r="C5223" t="s">
        <v>1525</v>
      </c>
      <c r="D5223" t="s">
        <v>28</v>
      </c>
      <c r="E5223" t="s">
        <v>101</v>
      </c>
      <c r="F5223" t="s">
        <v>30</v>
      </c>
      <c r="G5223" s="2">
        <v>539</v>
      </c>
      <c r="H5223" s="2">
        <f>AVERAGEIF(Table1[[#All],[Category]],Table1[[#This Row],[Category]],Table1[[#All],[DiscountOffer]])</f>
        <v>604.06806282722482</v>
      </c>
      <c r="I5223" s="2">
        <v>1999</v>
      </c>
      <c r="J5223" s="2">
        <f>IF(Table1[[#This Row],[Ratings]]&gt;4,Table1[[#This Row],[OriginalPrice (in Rs)]],0)</f>
        <v>0</v>
      </c>
      <c r="K5223" s="2">
        <f>Table1[[#This Row],[OriginalPrice (in Rs)]]-Table1[[#This Row],[DiscountOffer]]</f>
        <v>1460</v>
      </c>
      <c r="L5223" s="2" t="str">
        <f>IF(Table1[[#This Row],[Discount % (In Rs)]]&gt;50%,"High Discount","Low Discount")</f>
        <v>High Discount</v>
      </c>
      <c r="M5223" s="3">
        <f>Table1[[#This Row],[Discount_Price (In Rs.)]]/Table1[[#This Row],[OriginalPrice (in Rs)]]</f>
        <v>0.73036518259129568</v>
      </c>
      <c r="N5223" s="4">
        <v>3.8</v>
      </c>
      <c r="O5223">
        <v>562</v>
      </c>
      <c r="P5223" t="s">
        <v>1527</v>
      </c>
      <c r="Q5223" t="s">
        <v>7142</v>
      </c>
    </row>
    <row r="5224" spans="1:17" x14ac:dyDescent="0.25">
      <c r="A5224" t="s">
        <v>7185</v>
      </c>
      <c r="B5224" s="1">
        <v>10304955</v>
      </c>
      <c r="C5224" t="s">
        <v>5820</v>
      </c>
      <c r="D5224" t="s">
        <v>28</v>
      </c>
      <c r="E5224" t="s">
        <v>101</v>
      </c>
      <c r="F5224" t="s">
        <v>30</v>
      </c>
      <c r="G5224" s="2">
        <v>339</v>
      </c>
      <c r="H5224" s="2">
        <f>AVERAGEIF(Table1[[#All],[Category]],Table1[[#This Row],[Category]],Table1[[#All],[DiscountOffer]])</f>
        <v>604.06806282722482</v>
      </c>
      <c r="I5224" s="2">
        <v>849</v>
      </c>
      <c r="J5224" s="2">
        <f>IF(Table1[[#This Row],[Ratings]]&gt;4,Table1[[#This Row],[OriginalPrice (in Rs)]],0)</f>
        <v>849</v>
      </c>
      <c r="K5224" s="2">
        <f>Table1[[#This Row],[OriginalPrice (in Rs)]]-Table1[[#This Row],[DiscountOffer]]</f>
        <v>510</v>
      </c>
      <c r="L5224" s="2" t="str">
        <f>IF(Table1[[#This Row],[Discount % (In Rs)]]&gt;50%,"High Discount","Low Discount")</f>
        <v>High Discount</v>
      </c>
      <c r="M5224" s="3">
        <f>Table1[[#This Row],[Discount_Price (In Rs.)]]/Table1[[#This Row],[OriginalPrice (in Rs)]]</f>
        <v>0.60070671378091878</v>
      </c>
      <c r="N5224" s="4">
        <v>4.0999999999999996</v>
      </c>
      <c r="O5224">
        <v>561</v>
      </c>
      <c r="P5224" t="s">
        <v>5822</v>
      </c>
      <c r="Q5224" t="s">
        <v>7186</v>
      </c>
    </row>
    <row r="5225" spans="1:17" x14ac:dyDescent="0.25">
      <c r="A5225" t="s">
        <v>7187</v>
      </c>
      <c r="B5225" s="1">
        <v>10931648</v>
      </c>
      <c r="C5225" t="s">
        <v>91</v>
      </c>
      <c r="D5225" t="s">
        <v>28</v>
      </c>
      <c r="E5225" t="s">
        <v>101</v>
      </c>
      <c r="F5225" t="s">
        <v>30</v>
      </c>
      <c r="G5225" s="2">
        <v>379</v>
      </c>
      <c r="H5225" s="2">
        <f>AVERAGEIF(Table1[[#All],[Category]],Table1[[#This Row],[Category]],Table1[[#All],[DiscountOffer]])</f>
        <v>604.06806282722482</v>
      </c>
      <c r="I5225" s="2">
        <v>949</v>
      </c>
      <c r="J5225" s="2">
        <f>IF(Table1[[#This Row],[Ratings]]&gt;4,Table1[[#This Row],[OriginalPrice (in Rs)]],0)</f>
        <v>0</v>
      </c>
      <c r="K5225" s="2">
        <f>Table1[[#This Row],[OriginalPrice (in Rs)]]-Table1[[#This Row],[DiscountOffer]]</f>
        <v>570</v>
      </c>
      <c r="L5225" s="2" t="str">
        <f>IF(Table1[[#This Row],[Discount % (In Rs)]]&gt;50%,"High Discount","Low Discount")</f>
        <v>High Discount</v>
      </c>
      <c r="M5225" s="3">
        <f>Table1[[#This Row],[Discount_Price (In Rs.)]]/Table1[[#This Row],[OriginalPrice (in Rs)]]</f>
        <v>0.6006322444678609</v>
      </c>
      <c r="N5225" s="4">
        <v>4</v>
      </c>
      <c r="O5225">
        <v>561</v>
      </c>
      <c r="P5225" t="s">
        <v>20</v>
      </c>
      <c r="Q5225" t="s">
        <v>7188</v>
      </c>
    </row>
    <row r="5226" spans="1:17" x14ac:dyDescent="0.25">
      <c r="A5226" t="s">
        <v>7215</v>
      </c>
      <c r="B5226" s="1">
        <v>1794930</v>
      </c>
      <c r="C5226" t="s">
        <v>580</v>
      </c>
      <c r="D5226" t="s">
        <v>28</v>
      </c>
      <c r="E5226" t="s">
        <v>101</v>
      </c>
      <c r="F5226" t="s">
        <v>30</v>
      </c>
      <c r="G5226" s="2">
        <v>604.06806282722516</v>
      </c>
      <c r="H5226" s="2">
        <f>AVERAGEIF(Table1[[#All],[Category]],Table1[[#This Row],[Category]],Table1[[#All],[DiscountOffer]])</f>
        <v>604.06806282722482</v>
      </c>
      <c r="I5226" s="2">
        <v>599</v>
      </c>
      <c r="J5226" s="2">
        <f>IF(Table1[[#This Row],[Ratings]]&gt;4,Table1[[#This Row],[OriginalPrice (in Rs)]],0)</f>
        <v>599</v>
      </c>
      <c r="K5226" s="2">
        <f>Table1[[#This Row],[OriginalPrice (in Rs)]]-Table1[[#This Row],[DiscountOffer]]</f>
        <v>-5.0680628272251624</v>
      </c>
      <c r="L5226" s="2" t="str">
        <f>IF(Table1[[#This Row],[Discount % (In Rs)]]&gt;50%,"High Discount","Low Discount")</f>
        <v>Low Discount</v>
      </c>
      <c r="M5226" s="3">
        <f>Table1[[#This Row],[Discount_Price (In Rs.)]]/Table1[[#This Row],[OriginalPrice (in Rs)]]</f>
        <v>-8.4608728334309886E-3</v>
      </c>
      <c r="N5226" s="4">
        <v>4.2</v>
      </c>
      <c r="O5226">
        <v>560</v>
      </c>
      <c r="P5226" t="s">
        <v>2349</v>
      </c>
      <c r="Q5226" t="s">
        <v>7216</v>
      </c>
    </row>
    <row r="5227" spans="1:17" x14ac:dyDescent="0.25">
      <c r="A5227" t="s">
        <v>7293</v>
      </c>
      <c r="B5227" s="1">
        <v>363048</v>
      </c>
      <c r="C5227" t="s">
        <v>7294</v>
      </c>
      <c r="D5227" t="s">
        <v>28</v>
      </c>
      <c r="E5227" t="s">
        <v>101</v>
      </c>
      <c r="F5227" t="s">
        <v>30</v>
      </c>
      <c r="G5227" s="2">
        <v>604.06806282722516</v>
      </c>
      <c r="H5227" s="2">
        <f>AVERAGEIF(Table1[[#All],[Category]],Table1[[#This Row],[Category]],Table1[[#All],[DiscountOffer]])</f>
        <v>604.06806282722482</v>
      </c>
      <c r="I5227" s="2">
        <v>1499</v>
      </c>
      <c r="J5227" s="2">
        <f>IF(Table1[[#This Row],[Ratings]]&gt;4,Table1[[#This Row],[OriginalPrice (in Rs)]],0)</f>
        <v>1499</v>
      </c>
      <c r="K5227" s="2">
        <f>Table1[[#This Row],[OriginalPrice (in Rs)]]-Table1[[#This Row],[DiscountOffer]]</f>
        <v>894.93193717277484</v>
      </c>
      <c r="L5227" s="2" t="str">
        <f>IF(Table1[[#This Row],[Discount % (In Rs)]]&gt;50%,"High Discount","Low Discount")</f>
        <v>High Discount</v>
      </c>
      <c r="M5227" s="3">
        <f>Table1[[#This Row],[Discount_Price (In Rs.)]]/Table1[[#This Row],[OriginalPrice (in Rs)]]</f>
        <v>0.59701930431806194</v>
      </c>
      <c r="N5227" s="4">
        <v>4.3</v>
      </c>
      <c r="O5227">
        <v>557</v>
      </c>
      <c r="P5227" t="s">
        <v>7296</v>
      </c>
      <c r="Q5227" t="s">
        <v>7295</v>
      </c>
    </row>
    <row r="5228" spans="1:17" x14ac:dyDescent="0.25">
      <c r="A5228" t="s">
        <v>7433</v>
      </c>
      <c r="B5228" s="1">
        <v>14062384</v>
      </c>
      <c r="C5228" t="s">
        <v>91</v>
      </c>
      <c r="D5228" t="s">
        <v>28</v>
      </c>
      <c r="E5228" t="s">
        <v>101</v>
      </c>
      <c r="F5228" t="s">
        <v>30</v>
      </c>
      <c r="G5228" s="2">
        <v>312</v>
      </c>
      <c r="H5228" s="2">
        <f>AVERAGEIF(Table1[[#All],[Category]],Table1[[#This Row],[Category]],Table1[[#All],[DiscountOffer]])</f>
        <v>604.06806282722482</v>
      </c>
      <c r="I5228" s="2">
        <v>1249</v>
      </c>
      <c r="J5228" s="2">
        <f>IF(Table1[[#This Row],[Ratings]]&gt;4,Table1[[#This Row],[OriginalPrice (in Rs)]],0)</f>
        <v>1249</v>
      </c>
      <c r="K5228" s="2">
        <f>Table1[[#This Row],[OriginalPrice (in Rs)]]-Table1[[#This Row],[DiscountOffer]]</f>
        <v>937</v>
      </c>
      <c r="L5228" s="2" t="str">
        <f>IF(Table1[[#This Row],[Discount % (In Rs)]]&gt;50%,"High Discount","Low Discount")</f>
        <v>High Discount</v>
      </c>
      <c r="M5228" s="3">
        <f>Table1[[#This Row],[Discount_Price (In Rs.)]]/Table1[[#This Row],[OriginalPrice (in Rs)]]</f>
        <v>0.75020016012810253</v>
      </c>
      <c r="N5228" s="4">
        <v>4.4000000000000004</v>
      </c>
      <c r="O5228">
        <v>552</v>
      </c>
      <c r="P5228" t="s">
        <v>511</v>
      </c>
      <c r="Q5228" t="s">
        <v>7434</v>
      </c>
    </row>
    <row r="5229" spans="1:17" x14ac:dyDescent="0.25">
      <c r="A5229" t="s">
        <v>7605</v>
      </c>
      <c r="B5229" s="1">
        <v>11863078</v>
      </c>
      <c r="C5229" t="s">
        <v>321</v>
      </c>
      <c r="D5229" t="s">
        <v>28</v>
      </c>
      <c r="E5229" t="s">
        <v>101</v>
      </c>
      <c r="F5229" t="s">
        <v>30</v>
      </c>
      <c r="G5229" s="2">
        <v>604.06806282722516</v>
      </c>
      <c r="H5229" s="2">
        <f>AVERAGEIF(Table1[[#All],[Category]],Table1[[#This Row],[Category]],Table1[[#All],[DiscountOffer]])</f>
        <v>604.06806282722482</v>
      </c>
      <c r="I5229" s="2">
        <v>429</v>
      </c>
      <c r="J5229" s="2">
        <f>IF(Table1[[#This Row],[Ratings]]&gt;4,Table1[[#This Row],[OriginalPrice (in Rs)]],0)</f>
        <v>429</v>
      </c>
      <c r="K5229" s="2">
        <f>Table1[[#This Row],[OriginalPrice (in Rs)]]-Table1[[#This Row],[DiscountOffer]]</f>
        <v>-175.06806282722516</v>
      </c>
      <c r="L5229" s="2" t="str">
        <f>IF(Table1[[#This Row],[Discount % (In Rs)]]&gt;50%,"High Discount","Low Discount")</f>
        <v>Low Discount</v>
      </c>
      <c r="M5229" s="3">
        <f>Table1[[#This Row],[Discount_Price (In Rs.)]]/Table1[[#This Row],[OriginalPrice (in Rs)]]</f>
        <v>-0.40808406253432439</v>
      </c>
      <c r="N5229" s="4">
        <v>4.2</v>
      </c>
      <c r="O5229">
        <v>546</v>
      </c>
      <c r="P5229" t="s">
        <v>1075</v>
      </c>
      <c r="Q5229" t="s">
        <v>7606</v>
      </c>
    </row>
    <row r="5230" spans="1:17" x14ac:dyDescent="0.25">
      <c r="A5230" t="s">
        <v>7666</v>
      </c>
      <c r="B5230" s="1">
        <v>11506018</v>
      </c>
      <c r="C5230" t="s">
        <v>27</v>
      </c>
      <c r="D5230" t="s">
        <v>28</v>
      </c>
      <c r="E5230" t="s">
        <v>101</v>
      </c>
      <c r="F5230" t="s">
        <v>30</v>
      </c>
      <c r="G5230" s="2">
        <v>597</v>
      </c>
      <c r="H5230" s="2">
        <f>AVERAGEIF(Table1[[#All],[Category]],Table1[[#This Row],[Category]],Table1[[#All],[DiscountOffer]])</f>
        <v>604.06806282722482</v>
      </c>
      <c r="I5230" s="2">
        <v>995</v>
      </c>
      <c r="J5230" s="2">
        <f>IF(Table1[[#This Row],[Ratings]]&gt;4,Table1[[#This Row],[OriginalPrice (in Rs)]],0)</f>
        <v>995</v>
      </c>
      <c r="K5230" s="2">
        <f>Table1[[#This Row],[OriginalPrice (in Rs)]]-Table1[[#This Row],[DiscountOffer]]</f>
        <v>398</v>
      </c>
      <c r="L5230" s="2" t="str">
        <f>IF(Table1[[#This Row],[Discount % (In Rs)]]&gt;50%,"High Discount","Low Discount")</f>
        <v>Low Discount</v>
      </c>
      <c r="M5230" s="3">
        <f>Table1[[#This Row],[Discount_Price (In Rs.)]]/Table1[[#This Row],[OriginalPrice (in Rs)]]</f>
        <v>0.4</v>
      </c>
      <c r="N5230" s="4">
        <v>4.4000000000000004</v>
      </c>
      <c r="O5230">
        <v>544</v>
      </c>
      <c r="P5230" t="s">
        <v>7668</v>
      </c>
      <c r="Q5230" t="s">
        <v>7667</v>
      </c>
    </row>
    <row r="5231" spans="1:17" x14ac:dyDescent="0.25">
      <c r="A5231" t="s">
        <v>7784</v>
      </c>
      <c r="B5231" s="1">
        <v>10180153</v>
      </c>
      <c r="C5231" t="s">
        <v>4210</v>
      </c>
      <c r="D5231" t="s">
        <v>28</v>
      </c>
      <c r="E5231" t="s">
        <v>101</v>
      </c>
      <c r="F5231" t="s">
        <v>30</v>
      </c>
      <c r="G5231" s="2">
        <v>422</v>
      </c>
      <c r="H5231" s="2">
        <f>AVERAGEIF(Table1[[#All],[Category]],Table1[[#This Row],[Category]],Table1[[#All],[DiscountOffer]])</f>
        <v>604.06806282722482</v>
      </c>
      <c r="I5231" s="2">
        <v>899</v>
      </c>
      <c r="J5231" s="2">
        <f>IF(Table1[[#This Row],[Ratings]]&gt;4,Table1[[#This Row],[OriginalPrice (in Rs)]],0)</f>
        <v>0</v>
      </c>
      <c r="K5231" s="2">
        <f>Table1[[#This Row],[OriginalPrice (in Rs)]]-Table1[[#This Row],[DiscountOffer]]</f>
        <v>477</v>
      </c>
      <c r="L5231" s="2" t="str">
        <f>IF(Table1[[#This Row],[Discount % (In Rs)]]&gt;50%,"High Discount","Low Discount")</f>
        <v>High Discount</v>
      </c>
      <c r="M5231" s="3">
        <f>Table1[[#This Row],[Discount_Price (In Rs.)]]/Table1[[#This Row],[OriginalPrice (in Rs)]]</f>
        <v>0.53058954393770852</v>
      </c>
      <c r="N5231" s="4">
        <v>3.8</v>
      </c>
      <c r="O5231">
        <v>539</v>
      </c>
      <c r="P5231" t="s">
        <v>7786</v>
      </c>
      <c r="Q5231" t="s">
        <v>7785</v>
      </c>
    </row>
    <row r="5232" spans="1:17" x14ac:dyDescent="0.25">
      <c r="A5232" t="s">
        <v>7884</v>
      </c>
      <c r="B5232" s="1">
        <v>12399682</v>
      </c>
      <c r="C5232" t="s">
        <v>4210</v>
      </c>
      <c r="D5232" t="s">
        <v>28</v>
      </c>
      <c r="E5232" t="s">
        <v>101</v>
      </c>
      <c r="F5232" t="s">
        <v>30</v>
      </c>
      <c r="G5232" s="2">
        <v>440</v>
      </c>
      <c r="H5232" s="2">
        <f>AVERAGEIF(Table1[[#All],[Category]],Table1[[#This Row],[Category]],Table1[[#All],[DiscountOffer]])</f>
        <v>604.06806282722482</v>
      </c>
      <c r="I5232" s="2">
        <v>899</v>
      </c>
      <c r="J5232" s="2">
        <f>IF(Table1[[#This Row],[Ratings]]&gt;4,Table1[[#This Row],[OriginalPrice (in Rs)]],0)</f>
        <v>899</v>
      </c>
      <c r="K5232" s="2">
        <f>Table1[[#This Row],[OriginalPrice (in Rs)]]-Table1[[#This Row],[DiscountOffer]]</f>
        <v>459</v>
      </c>
      <c r="L5232" s="2" t="str">
        <f>IF(Table1[[#This Row],[Discount % (In Rs)]]&gt;50%,"High Discount","Low Discount")</f>
        <v>High Discount</v>
      </c>
      <c r="M5232" s="3">
        <f>Table1[[#This Row],[Discount_Price (In Rs.)]]/Table1[[#This Row],[OriginalPrice (in Rs)]]</f>
        <v>0.51056729699666292</v>
      </c>
      <c r="N5232" s="4">
        <v>4.4000000000000004</v>
      </c>
      <c r="O5232">
        <v>535</v>
      </c>
      <c r="P5232" t="s">
        <v>7886</v>
      </c>
      <c r="Q5232" t="s">
        <v>7885</v>
      </c>
    </row>
    <row r="5233" spans="1:17" x14ac:dyDescent="0.25">
      <c r="A5233" t="s">
        <v>8000</v>
      </c>
      <c r="B5233" s="1">
        <v>7094678</v>
      </c>
      <c r="C5233" t="s">
        <v>100</v>
      </c>
      <c r="D5233" t="s">
        <v>28</v>
      </c>
      <c r="E5233" t="s">
        <v>101</v>
      </c>
      <c r="F5233" t="s">
        <v>30</v>
      </c>
      <c r="G5233" s="2">
        <v>604.06806282722516</v>
      </c>
      <c r="H5233" s="2">
        <f>AVERAGEIF(Table1[[#All],[Category]],Table1[[#This Row],[Category]],Table1[[#All],[DiscountOffer]])</f>
        <v>604.06806282722482</v>
      </c>
      <c r="I5233" s="2">
        <v>1149</v>
      </c>
      <c r="J5233" s="2">
        <f>IF(Table1[[#This Row],[Ratings]]&gt;4,Table1[[#This Row],[OriginalPrice (in Rs)]],0)</f>
        <v>0</v>
      </c>
      <c r="K5233" s="2">
        <f>Table1[[#This Row],[OriginalPrice (in Rs)]]-Table1[[#This Row],[DiscountOffer]]</f>
        <v>544.93193717277484</v>
      </c>
      <c r="L5233" s="2" t="str">
        <f>IF(Table1[[#This Row],[Discount % (In Rs)]]&gt;50%,"High Discount","Low Discount")</f>
        <v>Low Discount</v>
      </c>
      <c r="M5233" s="3">
        <f>Table1[[#This Row],[Discount_Price (In Rs.)]]/Table1[[#This Row],[OriginalPrice (in Rs)]]</f>
        <v>0.47426626385794157</v>
      </c>
      <c r="N5233" s="4">
        <v>3.9</v>
      </c>
      <c r="O5233">
        <v>531</v>
      </c>
      <c r="P5233" t="s">
        <v>475</v>
      </c>
      <c r="Q5233" t="s">
        <v>8001</v>
      </c>
    </row>
    <row r="5234" spans="1:17" x14ac:dyDescent="0.25">
      <c r="A5234" t="s">
        <v>8004</v>
      </c>
      <c r="B5234" s="1">
        <v>9941521</v>
      </c>
      <c r="C5234" t="s">
        <v>1943</v>
      </c>
      <c r="D5234" t="s">
        <v>28</v>
      </c>
      <c r="E5234" t="s">
        <v>101</v>
      </c>
      <c r="F5234" t="s">
        <v>30</v>
      </c>
      <c r="G5234" s="2">
        <v>442</v>
      </c>
      <c r="H5234" s="2">
        <f>AVERAGEIF(Table1[[#All],[Category]],Table1[[#This Row],[Category]],Table1[[#All],[DiscountOffer]])</f>
        <v>604.06806282722482</v>
      </c>
      <c r="I5234" s="2">
        <v>650</v>
      </c>
      <c r="J5234" s="2">
        <f>IF(Table1[[#This Row],[Ratings]]&gt;4,Table1[[#This Row],[OriginalPrice (in Rs)]],0)</f>
        <v>0</v>
      </c>
      <c r="K5234" s="2">
        <f>Table1[[#This Row],[OriginalPrice (in Rs)]]-Table1[[#This Row],[DiscountOffer]]</f>
        <v>208</v>
      </c>
      <c r="L5234" s="2" t="str">
        <f>IF(Table1[[#This Row],[Discount % (In Rs)]]&gt;50%,"High Discount","Low Discount")</f>
        <v>Low Discount</v>
      </c>
      <c r="M5234" s="3">
        <f>Table1[[#This Row],[Discount_Price (In Rs.)]]/Table1[[#This Row],[OriginalPrice (in Rs)]]</f>
        <v>0.32</v>
      </c>
      <c r="N5234" s="4">
        <v>3.6</v>
      </c>
      <c r="O5234">
        <v>531</v>
      </c>
      <c r="P5234" t="s">
        <v>8006</v>
      </c>
      <c r="Q5234" t="s">
        <v>8005</v>
      </c>
    </row>
    <row r="5235" spans="1:17" x14ac:dyDescent="0.25">
      <c r="A5235" t="s">
        <v>8028</v>
      </c>
      <c r="B5235" s="1">
        <v>12723156</v>
      </c>
      <c r="C5235" t="s">
        <v>100</v>
      </c>
      <c r="D5235" t="s">
        <v>28</v>
      </c>
      <c r="E5235" t="s">
        <v>101</v>
      </c>
      <c r="F5235" t="s">
        <v>30</v>
      </c>
      <c r="G5235" s="2">
        <v>604.06806282722516</v>
      </c>
      <c r="H5235" s="2">
        <f>AVERAGEIF(Table1[[#All],[Category]],Table1[[#This Row],[Category]],Table1[[#All],[DiscountOffer]])</f>
        <v>604.06806282722482</v>
      </c>
      <c r="I5235" s="2">
        <v>599</v>
      </c>
      <c r="J5235" s="2">
        <f>IF(Table1[[#This Row],[Ratings]]&gt;4,Table1[[#This Row],[OriginalPrice (in Rs)]],0)</f>
        <v>0</v>
      </c>
      <c r="K5235" s="2">
        <f>Table1[[#This Row],[OriginalPrice (in Rs)]]-Table1[[#This Row],[DiscountOffer]]</f>
        <v>-5.0680628272251624</v>
      </c>
      <c r="L5235" s="2" t="str">
        <f>IF(Table1[[#This Row],[Discount % (In Rs)]]&gt;50%,"High Discount","Low Discount")</f>
        <v>Low Discount</v>
      </c>
      <c r="M5235" s="3">
        <f>Table1[[#This Row],[Discount_Price (In Rs.)]]/Table1[[#This Row],[OriginalPrice (in Rs)]]</f>
        <v>-8.4608728334309886E-3</v>
      </c>
      <c r="N5235" s="4">
        <v>3.6</v>
      </c>
      <c r="O5235">
        <v>530</v>
      </c>
      <c r="P5235" t="s">
        <v>475</v>
      </c>
      <c r="Q5235" t="s">
        <v>8029</v>
      </c>
    </row>
    <row r="5236" spans="1:17" x14ac:dyDescent="0.25">
      <c r="A5236" t="s">
        <v>8030</v>
      </c>
      <c r="B5236" s="1">
        <v>13370858</v>
      </c>
      <c r="C5236" t="s">
        <v>100</v>
      </c>
      <c r="D5236" t="s">
        <v>28</v>
      </c>
      <c r="E5236" t="s">
        <v>101</v>
      </c>
      <c r="F5236" t="s">
        <v>30</v>
      </c>
      <c r="G5236" s="2">
        <v>604.06806282722516</v>
      </c>
      <c r="H5236" s="2">
        <f>AVERAGEIF(Table1[[#All],[Category]],Table1[[#This Row],[Category]],Table1[[#All],[DiscountOffer]])</f>
        <v>604.06806282722482</v>
      </c>
      <c r="I5236" s="2">
        <v>849</v>
      </c>
      <c r="J5236" s="2">
        <f>IF(Table1[[#This Row],[Ratings]]&gt;4,Table1[[#This Row],[OriginalPrice (in Rs)]],0)</f>
        <v>849</v>
      </c>
      <c r="K5236" s="2">
        <f>Table1[[#This Row],[OriginalPrice (in Rs)]]-Table1[[#This Row],[DiscountOffer]]</f>
        <v>244.93193717277484</v>
      </c>
      <c r="L5236" s="2" t="str">
        <f>IF(Table1[[#This Row],[Discount % (In Rs)]]&gt;50%,"High Discount","Low Discount")</f>
        <v>Low Discount</v>
      </c>
      <c r="M5236" s="3">
        <f>Table1[[#This Row],[Discount_Price (In Rs.)]]/Table1[[#This Row],[OriginalPrice (in Rs)]]</f>
        <v>0.28849462564520006</v>
      </c>
      <c r="N5236" s="4">
        <v>4.2</v>
      </c>
      <c r="O5236">
        <v>530</v>
      </c>
      <c r="P5236" t="s">
        <v>20</v>
      </c>
      <c r="Q5236" t="s">
        <v>8031</v>
      </c>
    </row>
    <row r="5237" spans="1:17" x14ac:dyDescent="0.25">
      <c r="A5237" t="s">
        <v>8206</v>
      </c>
      <c r="B5237" s="1">
        <v>11158176</v>
      </c>
      <c r="C5237" t="s">
        <v>56</v>
      </c>
      <c r="D5237" t="s">
        <v>28</v>
      </c>
      <c r="E5237" t="s">
        <v>101</v>
      </c>
      <c r="F5237" t="s">
        <v>30</v>
      </c>
      <c r="G5237" s="2">
        <v>879</v>
      </c>
      <c r="H5237" s="2">
        <f>AVERAGEIF(Table1[[#All],[Category]],Table1[[#This Row],[Category]],Table1[[#All],[DiscountOffer]])</f>
        <v>604.06806282722482</v>
      </c>
      <c r="I5237" s="2">
        <v>2199</v>
      </c>
      <c r="J5237" s="2">
        <f>IF(Table1[[#This Row],[Ratings]]&gt;4,Table1[[#This Row],[OriginalPrice (in Rs)]],0)</f>
        <v>2199</v>
      </c>
      <c r="K5237" s="2">
        <f>Table1[[#This Row],[OriginalPrice (in Rs)]]-Table1[[#This Row],[DiscountOffer]]</f>
        <v>1320</v>
      </c>
      <c r="L5237" s="2" t="str">
        <f>IF(Table1[[#This Row],[Discount % (In Rs)]]&gt;50%,"High Discount","Low Discount")</f>
        <v>High Discount</v>
      </c>
      <c r="M5237" s="3">
        <f>Table1[[#This Row],[Discount_Price (In Rs.)]]/Table1[[#This Row],[OriginalPrice (in Rs)]]</f>
        <v>0.60027285129604369</v>
      </c>
      <c r="N5237" s="4">
        <v>4.0999999999999996</v>
      </c>
      <c r="O5237">
        <v>525</v>
      </c>
      <c r="P5237" t="s">
        <v>37</v>
      </c>
      <c r="Q5237" t="s">
        <v>8207</v>
      </c>
    </row>
    <row r="5238" spans="1:17" x14ac:dyDescent="0.25">
      <c r="A5238" t="s">
        <v>8234</v>
      </c>
      <c r="B5238" s="1">
        <v>11169934</v>
      </c>
      <c r="C5238" t="s">
        <v>715</v>
      </c>
      <c r="D5238" t="s">
        <v>28</v>
      </c>
      <c r="E5238" t="s">
        <v>101</v>
      </c>
      <c r="F5238" t="s">
        <v>30</v>
      </c>
      <c r="G5238" s="2">
        <v>853</v>
      </c>
      <c r="H5238" s="2">
        <f>AVERAGEIF(Table1[[#All],[Category]],Table1[[#This Row],[Category]],Table1[[#All],[DiscountOffer]])</f>
        <v>604.06806282722482</v>
      </c>
      <c r="I5238" s="2">
        <v>898</v>
      </c>
      <c r="J5238" s="2">
        <f>IF(Table1[[#This Row],[Ratings]]&gt;4,Table1[[#This Row],[OriginalPrice (in Rs)]],0)</f>
        <v>0</v>
      </c>
      <c r="K5238" s="2">
        <f>Table1[[#This Row],[OriginalPrice (in Rs)]]-Table1[[#This Row],[DiscountOffer]]</f>
        <v>45</v>
      </c>
      <c r="L5238" s="2" t="str">
        <f>IF(Table1[[#This Row],[Discount % (In Rs)]]&gt;50%,"High Discount","Low Discount")</f>
        <v>Low Discount</v>
      </c>
      <c r="M5238" s="3">
        <f>Table1[[#This Row],[Discount_Price (In Rs.)]]/Table1[[#This Row],[OriginalPrice (in Rs)]]</f>
        <v>5.0111358574610243E-2</v>
      </c>
      <c r="N5238" s="4">
        <v>4</v>
      </c>
      <c r="O5238">
        <v>524</v>
      </c>
      <c r="P5238" t="s">
        <v>8236</v>
      </c>
      <c r="Q5238" t="s">
        <v>8235</v>
      </c>
    </row>
    <row r="5239" spans="1:17" x14ac:dyDescent="0.25">
      <c r="A5239" t="s">
        <v>8308</v>
      </c>
      <c r="B5239" s="1">
        <v>11161994</v>
      </c>
      <c r="C5239" t="s">
        <v>580</v>
      </c>
      <c r="D5239" t="s">
        <v>28</v>
      </c>
      <c r="E5239" t="s">
        <v>101</v>
      </c>
      <c r="F5239" t="s">
        <v>30</v>
      </c>
      <c r="G5239" s="2">
        <v>311</v>
      </c>
      <c r="H5239" s="2">
        <f>AVERAGEIF(Table1[[#All],[Category]],Table1[[#This Row],[Category]],Table1[[#All],[DiscountOffer]])</f>
        <v>604.06806282722482</v>
      </c>
      <c r="I5239" s="2">
        <v>599</v>
      </c>
      <c r="J5239" s="2">
        <f>IF(Table1[[#This Row],[Ratings]]&gt;4,Table1[[#This Row],[OriginalPrice (in Rs)]],0)</f>
        <v>599</v>
      </c>
      <c r="K5239" s="2">
        <f>Table1[[#This Row],[OriginalPrice (in Rs)]]-Table1[[#This Row],[DiscountOffer]]</f>
        <v>288</v>
      </c>
      <c r="L5239" s="2" t="str">
        <f>IF(Table1[[#This Row],[Discount % (In Rs)]]&gt;50%,"High Discount","Low Discount")</f>
        <v>Low Discount</v>
      </c>
      <c r="M5239" s="3">
        <f>Table1[[#This Row],[Discount_Price (In Rs.)]]/Table1[[#This Row],[OriginalPrice (in Rs)]]</f>
        <v>0.48080133555926546</v>
      </c>
      <c r="N5239" s="4">
        <v>4.2</v>
      </c>
      <c r="O5239">
        <v>521</v>
      </c>
      <c r="P5239" t="s">
        <v>2349</v>
      </c>
      <c r="Q5239" t="s">
        <v>8309</v>
      </c>
    </row>
    <row r="5240" spans="1:17" x14ac:dyDescent="0.25">
      <c r="A5240" t="s">
        <v>8522</v>
      </c>
      <c r="B5240" s="1">
        <v>2486241</v>
      </c>
      <c r="C5240" t="s">
        <v>715</v>
      </c>
      <c r="D5240" t="s">
        <v>28</v>
      </c>
      <c r="E5240" t="s">
        <v>101</v>
      </c>
      <c r="F5240" t="s">
        <v>30</v>
      </c>
      <c r="G5240" s="2">
        <v>853</v>
      </c>
      <c r="H5240" s="2">
        <f>AVERAGEIF(Table1[[#All],[Category]],Table1[[#This Row],[Category]],Table1[[#All],[DiscountOffer]])</f>
        <v>604.06806282722482</v>
      </c>
      <c r="I5240" s="2">
        <v>898</v>
      </c>
      <c r="J5240" s="2">
        <f>IF(Table1[[#This Row],[Ratings]]&gt;4,Table1[[#This Row],[OriginalPrice (in Rs)]],0)</f>
        <v>898</v>
      </c>
      <c r="K5240" s="2">
        <f>Table1[[#This Row],[OriginalPrice (in Rs)]]-Table1[[#This Row],[DiscountOffer]]</f>
        <v>45</v>
      </c>
      <c r="L5240" s="2" t="str">
        <f>IF(Table1[[#This Row],[Discount % (In Rs)]]&gt;50%,"High Discount","Low Discount")</f>
        <v>Low Discount</v>
      </c>
      <c r="M5240" s="3">
        <f>Table1[[#This Row],[Discount_Price (In Rs.)]]/Table1[[#This Row],[OriginalPrice (in Rs)]]</f>
        <v>5.0111358574610243E-2</v>
      </c>
      <c r="N5240" s="4">
        <v>4.3</v>
      </c>
      <c r="O5240">
        <v>514</v>
      </c>
      <c r="P5240" t="s">
        <v>717</v>
      </c>
      <c r="Q5240" t="s">
        <v>8523</v>
      </c>
    </row>
    <row r="5241" spans="1:17" x14ac:dyDescent="0.25">
      <c r="A5241" t="s">
        <v>8551</v>
      </c>
      <c r="B5241" s="1">
        <v>3451656</v>
      </c>
      <c r="C5241" t="s">
        <v>1055</v>
      </c>
      <c r="D5241" t="s">
        <v>28</v>
      </c>
      <c r="E5241" t="s">
        <v>101</v>
      </c>
      <c r="F5241" t="s">
        <v>30</v>
      </c>
      <c r="G5241" s="2">
        <v>323</v>
      </c>
      <c r="H5241" s="2">
        <f>AVERAGEIF(Table1[[#All],[Category]],Table1[[#This Row],[Category]],Table1[[#All],[DiscountOffer]])</f>
        <v>604.06806282722482</v>
      </c>
      <c r="I5241" s="2">
        <v>599</v>
      </c>
      <c r="J5241" s="2">
        <f>IF(Table1[[#This Row],[Ratings]]&gt;4,Table1[[#This Row],[OriginalPrice (in Rs)]],0)</f>
        <v>599</v>
      </c>
      <c r="K5241" s="2">
        <f>Table1[[#This Row],[OriginalPrice (in Rs)]]-Table1[[#This Row],[DiscountOffer]]</f>
        <v>276</v>
      </c>
      <c r="L5241" s="2" t="str">
        <f>IF(Table1[[#This Row],[Discount % (In Rs)]]&gt;50%,"High Discount","Low Discount")</f>
        <v>Low Discount</v>
      </c>
      <c r="M5241" s="3">
        <f>Table1[[#This Row],[Discount_Price (In Rs.)]]/Table1[[#This Row],[OriginalPrice (in Rs)]]</f>
        <v>0.46076794657762937</v>
      </c>
      <c r="N5241" s="4">
        <v>4.2</v>
      </c>
      <c r="O5241">
        <v>513</v>
      </c>
      <c r="P5241" t="s">
        <v>1057</v>
      </c>
      <c r="Q5241" t="s">
        <v>8552</v>
      </c>
    </row>
    <row r="5242" spans="1:17" x14ac:dyDescent="0.25">
      <c r="A5242" t="s">
        <v>8619</v>
      </c>
      <c r="B5242" s="1">
        <v>11863044</v>
      </c>
      <c r="C5242" t="s">
        <v>321</v>
      </c>
      <c r="D5242" t="s">
        <v>28</v>
      </c>
      <c r="E5242" t="s">
        <v>101</v>
      </c>
      <c r="F5242" t="s">
        <v>30</v>
      </c>
      <c r="G5242" s="2">
        <v>604.06806282722516</v>
      </c>
      <c r="H5242" s="2">
        <f>AVERAGEIF(Table1[[#All],[Category]],Table1[[#This Row],[Category]],Table1[[#All],[DiscountOffer]])</f>
        <v>604.06806282722482</v>
      </c>
      <c r="I5242" s="2">
        <v>599</v>
      </c>
      <c r="J5242" s="2">
        <f>IF(Table1[[#This Row],[Ratings]]&gt;4,Table1[[#This Row],[OriginalPrice (in Rs)]],0)</f>
        <v>0</v>
      </c>
      <c r="K5242" s="2">
        <f>Table1[[#This Row],[OriginalPrice (in Rs)]]-Table1[[#This Row],[DiscountOffer]]</f>
        <v>-5.0680628272251624</v>
      </c>
      <c r="L5242" s="2" t="str">
        <f>IF(Table1[[#This Row],[Discount % (In Rs)]]&gt;50%,"High Discount","Low Discount")</f>
        <v>Low Discount</v>
      </c>
      <c r="M5242" s="3">
        <f>Table1[[#This Row],[Discount_Price (In Rs.)]]/Table1[[#This Row],[OriginalPrice (in Rs)]]</f>
        <v>-8.4608728334309886E-3</v>
      </c>
      <c r="N5242" s="4">
        <v>3.6</v>
      </c>
      <c r="O5242">
        <v>510</v>
      </c>
      <c r="P5242" t="s">
        <v>5061</v>
      </c>
      <c r="Q5242" t="s">
        <v>8620</v>
      </c>
    </row>
    <row r="5243" spans="1:17" x14ac:dyDescent="0.25">
      <c r="A5243" t="s">
        <v>8758</v>
      </c>
      <c r="B5243" s="1">
        <v>10096239</v>
      </c>
      <c r="C5243" t="s">
        <v>580</v>
      </c>
      <c r="D5243" t="s">
        <v>28</v>
      </c>
      <c r="E5243" t="s">
        <v>101</v>
      </c>
      <c r="F5243" t="s">
        <v>30</v>
      </c>
      <c r="G5243" s="2">
        <v>311</v>
      </c>
      <c r="H5243" s="2">
        <f>AVERAGEIF(Table1[[#All],[Category]],Table1[[#This Row],[Category]],Table1[[#All],[DiscountOffer]])</f>
        <v>604.06806282722482</v>
      </c>
      <c r="I5243" s="2">
        <v>599</v>
      </c>
      <c r="J5243" s="2">
        <f>IF(Table1[[#This Row],[Ratings]]&gt;4,Table1[[#This Row],[OriginalPrice (in Rs)]],0)</f>
        <v>0</v>
      </c>
      <c r="K5243" s="2">
        <f>Table1[[#This Row],[OriginalPrice (in Rs)]]-Table1[[#This Row],[DiscountOffer]]</f>
        <v>288</v>
      </c>
      <c r="L5243" s="2" t="str">
        <f>IF(Table1[[#This Row],[Discount % (In Rs)]]&gt;50%,"High Discount","Low Discount")</f>
        <v>Low Discount</v>
      </c>
      <c r="M5243" s="3">
        <f>Table1[[#This Row],[Discount_Price (In Rs.)]]/Table1[[#This Row],[OriginalPrice (in Rs)]]</f>
        <v>0.48080133555926546</v>
      </c>
      <c r="N5243" s="4">
        <v>4</v>
      </c>
      <c r="O5243">
        <v>506</v>
      </c>
      <c r="P5243" t="s">
        <v>8760</v>
      </c>
      <c r="Q5243" t="s">
        <v>8759</v>
      </c>
    </row>
    <row r="5244" spans="1:17" x14ac:dyDescent="0.25">
      <c r="A5244" t="s">
        <v>8838</v>
      </c>
      <c r="B5244" s="1">
        <v>363049</v>
      </c>
      <c r="C5244" t="s">
        <v>7294</v>
      </c>
      <c r="D5244" t="s">
        <v>28</v>
      </c>
      <c r="E5244" t="s">
        <v>101</v>
      </c>
      <c r="F5244" t="s">
        <v>30</v>
      </c>
      <c r="G5244" s="2">
        <v>604.06806282722516</v>
      </c>
      <c r="H5244" s="2">
        <f>AVERAGEIF(Table1[[#All],[Category]],Table1[[#This Row],[Category]],Table1[[#All],[DiscountOffer]])</f>
        <v>604.06806282722482</v>
      </c>
      <c r="I5244" s="2">
        <v>1499</v>
      </c>
      <c r="J5244" s="2">
        <f>IF(Table1[[#This Row],[Ratings]]&gt;4,Table1[[#This Row],[OriginalPrice (in Rs)]],0)</f>
        <v>0</v>
      </c>
      <c r="K5244" s="2">
        <f>Table1[[#This Row],[OriginalPrice (in Rs)]]-Table1[[#This Row],[DiscountOffer]]</f>
        <v>894.93193717277484</v>
      </c>
      <c r="L5244" s="2" t="str">
        <f>IF(Table1[[#This Row],[Discount % (In Rs)]]&gt;50%,"High Discount","Low Discount")</f>
        <v>High Discount</v>
      </c>
      <c r="M5244" s="3">
        <f>Table1[[#This Row],[Discount_Price (In Rs.)]]/Table1[[#This Row],[OriginalPrice (in Rs)]]</f>
        <v>0.59701930431806194</v>
      </c>
      <c r="N5244" s="4">
        <v>4</v>
      </c>
      <c r="O5244">
        <v>504</v>
      </c>
      <c r="P5244" t="s">
        <v>8840</v>
      </c>
      <c r="Q5244" t="s">
        <v>8839</v>
      </c>
    </row>
    <row r="5245" spans="1:17" x14ac:dyDescent="0.25">
      <c r="A5245" t="s">
        <v>8872</v>
      </c>
      <c r="B5245" s="1">
        <v>11505972</v>
      </c>
      <c r="C5245" t="s">
        <v>27</v>
      </c>
      <c r="D5245" t="s">
        <v>28</v>
      </c>
      <c r="E5245" t="s">
        <v>101</v>
      </c>
      <c r="F5245" t="s">
        <v>30</v>
      </c>
      <c r="G5245" s="2">
        <v>971</v>
      </c>
      <c r="H5245" s="2">
        <f>AVERAGEIF(Table1[[#All],[Category]],Table1[[#This Row],[Category]],Table1[[#All],[DiscountOffer]])</f>
        <v>604.06806282722482</v>
      </c>
      <c r="I5245" s="2">
        <v>1495</v>
      </c>
      <c r="J5245" s="2">
        <f>IF(Table1[[#This Row],[Ratings]]&gt;4,Table1[[#This Row],[OriginalPrice (in Rs)]],0)</f>
        <v>1495</v>
      </c>
      <c r="K5245" s="2">
        <f>Table1[[#This Row],[OriginalPrice (in Rs)]]-Table1[[#This Row],[DiscountOffer]]</f>
        <v>524</v>
      </c>
      <c r="L5245" s="2" t="str">
        <f>IF(Table1[[#This Row],[Discount % (In Rs)]]&gt;50%,"High Discount","Low Discount")</f>
        <v>Low Discount</v>
      </c>
      <c r="M5245" s="3">
        <f>Table1[[#This Row],[Discount_Price (In Rs.)]]/Table1[[#This Row],[OriginalPrice (in Rs)]]</f>
        <v>0.3505016722408027</v>
      </c>
      <c r="N5245" s="4">
        <v>4.0999999999999996</v>
      </c>
      <c r="O5245">
        <v>503</v>
      </c>
      <c r="P5245" t="s">
        <v>8874</v>
      </c>
      <c r="Q5245" t="s">
        <v>8873</v>
      </c>
    </row>
    <row r="5246" spans="1:17" x14ac:dyDescent="0.25">
      <c r="A5246" t="s">
        <v>8903</v>
      </c>
      <c r="B5246" s="1">
        <v>11245668</v>
      </c>
      <c r="C5246" t="s">
        <v>56</v>
      </c>
      <c r="D5246" t="s">
        <v>28</v>
      </c>
      <c r="E5246" t="s">
        <v>101</v>
      </c>
      <c r="F5246" t="s">
        <v>30</v>
      </c>
      <c r="G5246" s="2">
        <v>584</v>
      </c>
      <c r="H5246" s="2">
        <f>AVERAGEIF(Table1[[#All],[Category]],Table1[[#This Row],[Category]],Table1[[#All],[DiscountOffer]])</f>
        <v>604.06806282722482</v>
      </c>
      <c r="I5246" s="2">
        <v>1299</v>
      </c>
      <c r="J5246" s="2">
        <f>IF(Table1[[#This Row],[Ratings]]&gt;4,Table1[[#This Row],[OriginalPrice (in Rs)]],0)</f>
        <v>1299</v>
      </c>
      <c r="K5246" s="2">
        <f>Table1[[#This Row],[OriginalPrice (in Rs)]]-Table1[[#This Row],[DiscountOffer]]</f>
        <v>715</v>
      </c>
      <c r="L5246" s="2" t="str">
        <f>IF(Table1[[#This Row],[Discount % (In Rs)]]&gt;50%,"High Discount","Low Discount")</f>
        <v>High Discount</v>
      </c>
      <c r="M5246" s="3">
        <f>Table1[[#This Row],[Discount_Price (In Rs.)]]/Table1[[#This Row],[OriginalPrice (in Rs)]]</f>
        <v>0.55042340261739797</v>
      </c>
      <c r="N5246" s="4">
        <v>4.2</v>
      </c>
      <c r="O5246">
        <v>502</v>
      </c>
      <c r="P5246" t="s">
        <v>37</v>
      </c>
      <c r="Q5246" t="s">
        <v>8904</v>
      </c>
    </row>
    <row r="5247" spans="1:17" x14ac:dyDescent="0.25">
      <c r="A5247" t="s">
        <v>8928</v>
      </c>
      <c r="B5247" s="1">
        <v>14810388</v>
      </c>
      <c r="C5247" t="s">
        <v>27</v>
      </c>
      <c r="D5247" t="s">
        <v>28</v>
      </c>
      <c r="E5247" t="s">
        <v>101</v>
      </c>
      <c r="F5247" t="s">
        <v>30</v>
      </c>
      <c r="G5247" s="2">
        <v>449</v>
      </c>
      <c r="H5247" s="2">
        <f>AVERAGEIF(Table1[[#All],[Category]],Table1[[#This Row],[Category]],Table1[[#All],[DiscountOffer]])</f>
        <v>604.06806282722482</v>
      </c>
      <c r="I5247" s="2">
        <v>749</v>
      </c>
      <c r="J5247" s="2">
        <f>IF(Table1[[#This Row],[Ratings]]&gt;4,Table1[[#This Row],[OriginalPrice (in Rs)]],0)</f>
        <v>749</v>
      </c>
      <c r="K5247" s="2">
        <f>Table1[[#This Row],[OriginalPrice (in Rs)]]-Table1[[#This Row],[DiscountOffer]]</f>
        <v>300</v>
      </c>
      <c r="L5247" s="2" t="str">
        <f>IF(Table1[[#This Row],[Discount % (In Rs)]]&gt;50%,"High Discount","Low Discount")</f>
        <v>Low Discount</v>
      </c>
      <c r="M5247" s="3">
        <f>Table1[[#This Row],[Discount_Price (In Rs.)]]/Table1[[#This Row],[OriginalPrice (in Rs)]]</f>
        <v>0.40053404539385845</v>
      </c>
      <c r="N5247" s="4">
        <v>4.0999999999999996</v>
      </c>
      <c r="O5247">
        <v>501</v>
      </c>
      <c r="P5247" t="s">
        <v>8930</v>
      </c>
      <c r="Q5247" t="s">
        <v>8929</v>
      </c>
    </row>
    <row r="5248" spans="1:17" x14ac:dyDescent="0.25">
      <c r="A5248" t="s">
        <v>8954</v>
      </c>
      <c r="B5248" s="1">
        <v>2461539</v>
      </c>
      <c r="C5248" t="s">
        <v>4210</v>
      </c>
      <c r="D5248" t="s">
        <v>28</v>
      </c>
      <c r="E5248" t="s">
        <v>101</v>
      </c>
      <c r="F5248" t="s">
        <v>30</v>
      </c>
      <c r="G5248" s="2">
        <v>449</v>
      </c>
      <c r="H5248" s="2">
        <f>AVERAGEIF(Table1[[#All],[Category]],Table1[[#This Row],[Category]],Table1[[#All],[DiscountOffer]])</f>
        <v>604.06806282722482</v>
      </c>
      <c r="I5248" s="2">
        <v>999</v>
      </c>
      <c r="J5248" s="2">
        <f>IF(Table1[[#This Row],[Ratings]]&gt;4,Table1[[#This Row],[OriginalPrice (in Rs)]],0)</f>
        <v>0</v>
      </c>
      <c r="K5248" s="2">
        <f>Table1[[#This Row],[OriginalPrice (in Rs)]]-Table1[[#This Row],[DiscountOffer]]</f>
        <v>550</v>
      </c>
      <c r="L5248" s="2" t="str">
        <f>IF(Table1[[#This Row],[Discount % (In Rs)]]&gt;50%,"High Discount","Low Discount")</f>
        <v>High Discount</v>
      </c>
      <c r="M5248" s="3">
        <f>Table1[[#This Row],[Discount_Price (In Rs.)]]/Table1[[#This Row],[OriginalPrice (in Rs)]]</f>
        <v>0.55055055055055058</v>
      </c>
      <c r="N5248" s="4">
        <v>3.8</v>
      </c>
      <c r="O5248">
        <v>500</v>
      </c>
      <c r="P5248" t="s">
        <v>4212</v>
      </c>
      <c r="Q5248" t="s">
        <v>8955</v>
      </c>
    </row>
    <row r="5249" spans="1:17" x14ac:dyDescent="0.25">
      <c r="A5249" t="s">
        <v>9018</v>
      </c>
      <c r="B5249" s="1">
        <v>11773518</v>
      </c>
      <c r="C5249" t="s">
        <v>580</v>
      </c>
      <c r="D5249" t="s">
        <v>28</v>
      </c>
      <c r="E5249" t="s">
        <v>101</v>
      </c>
      <c r="F5249" t="s">
        <v>30</v>
      </c>
      <c r="G5249" s="2">
        <v>455</v>
      </c>
      <c r="H5249" s="2">
        <f>AVERAGEIF(Table1[[#All],[Category]],Table1[[#This Row],[Category]],Table1[[#All],[DiscountOffer]])</f>
        <v>604.06806282722482</v>
      </c>
      <c r="I5249" s="2">
        <v>1199</v>
      </c>
      <c r="J5249" s="2">
        <f>IF(Table1[[#This Row],[Ratings]]&gt;4,Table1[[#This Row],[OriginalPrice (in Rs)]],0)</f>
        <v>0</v>
      </c>
      <c r="K5249" s="2">
        <f>Table1[[#This Row],[OriginalPrice (in Rs)]]-Table1[[#This Row],[DiscountOffer]]</f>
        <v>744</v>
      </c>
      <c r="L5249" s="2" t="str">
        <f>IF(Table1[[#This Row],[Discount % (In Rs)]]&gt;50%,"High Discount","Low Discount")</f>
        <v>High Discount</v>
      </c>
      <c r="M5249" s="3">
        <f>Table1[[#This Row],[Discount_Price (In Rs.)]]/Table1[[#This Row],[OriginalPrice (in Rs)]]</f>
        <v>0.62051709758131779</v>
      </c>
      <c r="N5249" s="4">
        <v>4</v>
      </c>
      <c r="O5249">
        <v>498</v>
      </c>
      <c r="P5249" t="s">
        <v>2349</v>
      </c>
      <c r="Q5249" t="s">
        <v>9019</v>
      </c>
    </row>
    <row r="5250" spans="1:17" x14ac:dyDescent="0.25">
      <c r="A5250" t="s">
        <v>9081</v>
      </c>
      <c r="B5250" s="1">
        <v>7823723</v>
      </c>
      <c r="C5250" t="s">
        <v>580</v>
      </c>
      <c r="D5250" t="s">
        <v>28</v>
      </c>
      <c r="E5250" t="s">
        <v>101</v>
      </c>
      <c r="F5250" t="s">
        <v>30</v>
      </c>
      <c r="G5250" s="2">
        <v>281</v>
      </c>
      <c r="H5250" s="2">
        <f>AVERAGEIF(Table1[[#All],[Category]],Table1[[#This Row],[Category]],Table1[[#All],[DiscountOffer]])</f>
        <v>604.06806282722482</v>
      </c>
      <c r="I5250" s="2">
        <v>599</v>
      </c>
      <c r="J5250" s="2">
        <f>IF(Table1[[#This Row],[Ratings]]&gt;4,Table1[[#This Row],[OriginalPrice (in Rs)]],0)</f>
        <v>599</v>
      </c>
      <c r="K5250" s="2">
        <f>Table1[[#This Row],[OriginalPrice (in Rs)]]-Table1[[#This Row],[DiscountOffer]]</f>
        <v>318</v>
      </c>
      <c r="L5250" s="2" t="str">
        <f>IF(Table1[[#This Row],[Discount % (In Rs)]]&gt;50%,"High Discount","Low Discount")</f>
        <v>High Discount</v>
      </c>
      <c r="M5250" s="3">
        <f>Table1[[#This Row],[Discount_Price (In Rs.)]]/Table1[[#This Row],[OriginalPrice (in Rs)]]</f>
        <v>0.53088480801335558</v>
      </c>
      <c r="N5250" s="4">
        <v>4.2</v>
      </c>
      <c r="O5250">
        <v>495</v>
      </c>
      <c r="P5250" t="s">
        <v>9083</v>
      </c>
      <c r="Q5250" t="s">
        <v>9082</v>
      </c>
    </row>
    <row r="5251" spans="1:17" x14ac:dyDescent="0.25">
      <c r="A5251" t="s">
        <v>9138</v>
      </c>
      <c r="B5251" s="1">
        <v>7575242</v>
      </c>
      <c r="C5251" t="s">
        <v>3996</v>
      </c>
      <c r="D5251" t="s">
        <v>28</v>
      </c>
      <c r="E5251" t="s">
        <v>101</v>
      </c>
      <c r="F5251" t="s">
        <v>30</v>
      </c>
      <c r="G5251" s="2">
        <v>575</v>
      </c>
      <c r="H5251" s="2">
        <f>AVERAGEIF(Table1[[#All],[Category]],Table1[[#This Row],[Category]],Table1[[#All],[DiscountOffer]])</f>
        <v>604.06806282722482</v>
      </c>
      <c r="I5251" s="2">
        <v>899</v>
      </c>
      <c r="J5251" s="2">
        <f>IF(Table1[[#This Row],[Ratings]]&gt;4,Table1[[#This Row],[OriginalPrice (in Rs)]],0)</f>
        <v>899</v>
      </c>
      <c r="K5251" s="2">
        <f>Table1[[#This Row],[OriginalPrice (in Rs)]]-Table1[[#This Row],[DiscountOffer]]</f>
        <v>324</v>
      </c>
      <c r="L5251" s="2" t="str">
        <f>IF(Table1[[#This Row],[Discount % (In Rs)]]&gt;50%,"High Discount","Low Discount")</f>
        <v>Low Discount</v>
      </c>
      <c r="M5251" s="3">
        <f>Table1[[#This Row],[Discount_Price (In Rs.)]]/Table1[[#This Row],[OriginalPrice (in Rs)]]</f>
        <v>0.3604004449388209</v>
      </c>
      <c r="N5251" s="4">
        <v>4.3</v>
      </c>
      <c r="O5251">
        <v>493</v>
      </c>
      <c r="P5251" t="s">
        <v>9140</v>
      </c>
      <c r="Q5251" t="s">
        <v>9139</v>
      </c>
    </row>
    <row r="5252" spans="1:17" x14ac:dyDescent="0.25">
      <c r="A5252" t="s">
        <v>9172</v>
      </c>
      <c r="B5252" s="1">
        <v>9791069</v>
      </c>
      <c r="C5252" t="s">
        <v>9173</v>
      </c>
      <c r="D5252" t="s">
        <v>28</v>
      </c>
      <c r="E5252" t="s">
        <v>101</v>
      </c>
      <c r="F5252" t="s">
        <v>30</v>
      </c>
      <c r="G5252" s="2">
        <v>1197</v>
      </c>
      <c r="H5252" s="2">
        <f>AVERAGEIF(Table1[[#All],[Category]],Table1[[#This Row],[Category]],Table1[[#All],[DiscountOffer]])</f>
        <v>604.06806282722482</v>
      </c>
      <c r="I5252" s="2">
        <v>1995</v>
      </c>
      <c r="J5252" s="2">
        <f>IF(Table1[[#This Row],[Ratings]]&gt;4,Table1[[#This Row],[OriginalPrice (in Rs)]],0)</f>
        <v>1995</v>
      </c>
      <c r="K5252" s="2">
        <f>Table1[[#This Row],[OriginalPrice (in Rs)]]-Table1[[#This Row],[DiscountOffer]]</f>
        <v>798</v>
      </c>
      <c r="L5252" s="2" t="str">
        <f>IF(Table1[[#This Row],[Discount % (In Rs)]]&gt;50%,"High Discount","Low Discount")</f>
        <v>Low Discount</v>
      </c>
      <c r="M5252" s="3">
        <f>Table1[[#This Row],[Discount_Price (In Rs.)]]/Table1[[#This Row],[OriginalPrice (in Rs)]]</f>
        <v>0.4</v>
      </c>
      <c r="N5252" s="4">
        <v>4.3</v>
      </c>
      <c r="O5252">
        <v>492</v>
      </c>
      <c r="P5252" t="s">
        <v>9175</v>
      </c>
      <c r="Q5252" t="s">
        <v>9174</v>
      </c>
    </row>
    <row r="5253" spans="1:17" x14ac:dyDescent="0.25">
      <c r="A5253" t="s">
        <v>9319</v>
      </c>
      <c r="B5253" s="1">
        <v>9920479</v>
      </c>
      <c r="C5253" t="s">
        <v>1943</v>
      </c>
      <c r="D5253" t="s">
        <v>28</v>
      </c>
      <c r="E5253" t="s">
        <v>101</v>
      </c>
      <c r="F5253" t="s">
        <v>30</v>
      </c>
      <c r="G5253" s="2">
        <v>476</v>
      </c>
      <c r="H5253" s="2">
        <f>AVERAGEIF(Table1[[#All],[Category]],Table1[[#This Row],[Category]],Table1[[#All],[DiscountOffer]])</f>
        <v>604.06806282722482</v>
      </c>
      <c r="I5253" s="2">
        <v>700</v>
      </c>
      <c r="J5253" s="2">
        <f>IF(Table1[[#This Row],[Ratings]]&gt;4,Table1[[#This Row],[OriginalPrice (in Rs)]],0)</f>
        <v>700</v>
      </c>
      <c r="K5253" s="2">
        <f>Table1[[#This Row],[OriginalPrice (in Rs)]]-Table1[[#This Row],[DiscountOffer]]</f>
        <v>224</v>
      </c>
      <c r="L5253" s="2" t="str">
        <f>IF(Table1[[#This Row],[Discount % (In Rs)]]&gt;50%,"High Discount","Low Discount")</f>
        <v>Low Discount</v>
      </c>
      <c r="M5253" s="3">
        <f>Table1[[#This Row],[Discount_Price (In Rs.)]]/Table1[[#This Row],[OriginalPrice (in Rs)]]</f>
        <v>0.32</v>
      </c>
      <c r="N5253" s="4">
        <v>4.2</v>
      </c>
      <c r="O5253">
        <v>488</v>
      </c>
      <c r="P5253" t="s">
        <v>8006</v>
      </c>
      <c r="Q5253" t="s">
        <v>9320</v>
      </c>
    </row>
    <row r="5254" spans="1:17" x14ac:dyDescent="0.25">
      <c r="A5254" t="s">
        <v>9409</v>
      </c>
      <c r="B5254" s="1">
        <v>10167087</v>
      </c>
      <c r="C5254" t="s">
        <v>1055</v>
      </c>
      <c r="D5254" t="s">
        <v>28</v>
      </c>
      <c r="E5254" t="s">
        <v>101</v>
      </c>
      <c r="F5254" t="s">
        <v>30</v>
      </c>
      <c r="G5254" s="2">
        <v>269</v>
      </c>
      <c r="H5254" s="2">
        <f>AVERAGEIF(Table1[[#All],[Category]],Table1[[#This Row],[Category]],Table1[[#All],[DiscountOffer]])</f>
        <v>604.06806282722482</v>
      </c>
      <c r="I5254" s="2">
        <v>449</v>
      </c>
      <c r="J5254" s="2">
        <f>IF(Table1[[#This Row],[Ratings]]&gt;4,Table1[[#This Row],[OriginalPrice (in Rs)]],0)</f>
        <v>449</v>
      </c>
      <c r="K5254" s="2">
        <f>Table1[[#This Row],[OriginalPrice (in Rs)]]-Table1[[#This Row],[DiscountOffer]]</f>
        <v>180</v>
      </c>
      <c r="L5254" s="2" t="str">
        <f>IF(Table1[[#This Row],[Discount % (In Rs)]]&gt;50%,"High Discount","Low Discount")</f>
        <v>Low Discount</v>
      </c>
      <c r="M5254" s="3">
        <f>Table1[[#This Row],[Discount_Price (In Rs.)]]/Table1[[#This Row],[OriginalPrice (in Rs)]]</f>
        <v>0.40089086859688194</v>
      </c>
      <c r="N5254" s="4">
        <v>4.3</v>
      </c>
      <c r="O5254">
        <v>485</v>
      </c>
      <c r="P5254" t="s">
        <v>1057</v>
      </c>
      <c r="Q5254" t="s">
        <v>9410</v>
      </c>
    </row>
    <row r="5255" spans="1:17" x14ac:dyDescent="0.25">
      <c r="A5255" t="s">
        <v>9438</v>
      </c>
      <c r="B5255" s="1">
        <v>10304989</v>
      </c>
      <c r="C5255" t="s">
        <v>5820</v>
      </c>
      <c r="D5255" t="s">
        <v>28</v>
      </c>
      <c r="E5255" t="s">
        <v>101</v>
      </c>
      <c r="F5255" t="s">
        <v>30</v>
      </c>
      <c r="G5255" s="2">
        <v>339</v>
      </c>
      <c r="H5255" s="2">
        <f>AVERAGEIF(Table1[[#All],[Category]],Table1[[#This Row],[Category]],Table1[[#All],[DiscountOffer]])</f>
        <v>604.06806282722482</v>
      </c>
      <c r="I5255" s="2">
        <v>849</v>
      </c>
      <c r="J5255" s="2">
        <f>IF(Table1[[#This Row],[Ratings]]&gt;4,Table1[[#This Row],[OriginalPrice (in Rs)]],0)</f>
        <v>0</v>
      </c>
      <c r="K5255" s="2">
        <f>Table1[[#This Row],[OriginalPrice (in Rs)]]-Table1[[#This Row],[DiscountOffer]]</f>
        <v>510</v>
      </c>
      <c r="L5255" s="2" t="str">
        <f>IF(Table1[[#This Row],[Discount % (In Rs)]]&gt;50%,"High Discount","Low Discount")</f>
        <v>High Discount</v>
      </c>
      <c r="M5255" s="3">
        <f>Table1[[#This Row],[Discount_Price (In Rs.)]]/Table1[[#This Row],[OriginalPrice (in Rs)]]</f>
        <v>0.60070671378091878</v>
      </c>
      <c r="N5255" s="4">
        <v>3.9</v>
      </c>
      <c r="O5255">
        <v>484</v>
      </c>
      <c r="P5255" t="s">
        <v>5822</v>
      </c>
      <c r="Q5255" t="s">
        <v>9439</v>
      </c>
    </row>
    <row r="5256" spans="1:17" x14ac:dyDescent="0.25">
      <c r="A5256" t="s">
        <v>9440</v>
      </c>
      <c r="B5256" s="1">
        <v>2486223</v>
      </c>
      <c r="C5256" t="s">
        <v>715</v>
      </c>
      <c r="D5256" t="s">
        <v>28</v>
      </c>
      <c r="E5256" t="s">
        <v>101</v>
      </c>
      <c r="F5256" t="s">
        <v>30</v>
      </c>
      <c r="G5256" s="2">
        <v>910</v>
      </c>
      <c r="H5256" s="2">
        <f>AVERAGEIF(Table1[[#All],[Category]],Table1[[#This Row],[Category]],Table1[[#All],[DiscountOffer]])</f>
        <v>604.06806282722482</v>
      </c>
      <c r="I5256" s="2">
        <v>958</v>
      </c>
      <c r="J5256" s="2">
        <f>IF(Table1[[#This Row],[Ratings]]&gt;4,Table1[[#This Row],[OriginalPrice (in Rs)]],0)</f>
        <v>958</v>
      </c>
      <c r="K5256" s="2">
        <f>Table1[[#This Row],[OriginalPrice (in Rs)]]-Table1[[#This Row],[DiscountOffer]]</f>
        <v>48</v>
      </c>
      <c r="L5256" s="2" t="str">
        <f>IF(Table1[[#This Row],[Discount % (In Rs)]]&gt;50%,"High Discount","Low Discount")</f>
        <v>Low Discount</v>
      </c>
      <c r="M5256" s="3">
        <f>Table1[[#This Row],[Discount_Price (In Rs.)]]/Table1[[#This Row],[OriginalPrice (in Rs)]]</f>
        <v>5.0104384133611693E-2</v>
      </c>
      <c r="N5256" s="4">
        <v>4.3</v>
      </c>
      <c r="O5256">
        <v>484</v>
      </c>
      <c r="P5256" t="s">
        <v>717</v>
      </c>
      <c r="Q5256" t="s">
        <v>9441</v>
      </c>
    </row>
    <row r="5257" spans="1:17" x14ac:dyDescent="0.25">
      <c r="A5257" t="s">
        <v>9442</v>
      </c>
      <c r="B5257" s="1">
        <v>7557260</v>
      </c>
      <c r="C5257" t="s">
        <v>27</v>
      </c>
      <c r="D5257" t="s">
        <v>28</v>
      </c>
      <c r="E5257" t="s">
        <v>101</v>
      </c>
      <c r="F5257" t="s">
        <v>30</v>
      </c>
      <c r="G5257" s="2">
        <v>547</v>
      </c>
      <c r="H5257" s="2">
        <f>AVERAGEIF(Table1[[#All],[Category]],Table1[[#This Row],[Category]],Table1[[#All],[DiscountOffer]])</f>
        <v>604.06806282722482</v>
      </c>
      <c r="I5257" s="2">
        <v>995</v>
      </c>
      <c r="J5257" s="2">
        <f>IF(Table1[[#This Row],[Ratings]]&gt;4,Table1[[#This Row],[OriginalPrice (in Rs)]],0)</f>
        <v>995</v>
      </c>
      <c r="K5257" s="2">
        <f>Table1[[#This Row],[OriginalPrice (in Rs)]]-Table1[[#This Row],[DiscountOffer]]</f>
        <v>448</v>
      </c>
      <c r="L5257" s="2" t="str">
        <f>IF(Table1[[#This Row],[Discount % (In Rs)]]&gt;50%,"High Discount","Low Discount")</f>
        <v>Low Discount</v>
      </c>
      <c r="M5257" s="3">
        <f>Table1[[#This Row],[Discount_Price (In Rs.)]]/Table1[[#This Row],[OriginalPrice (in Rs)]]</f>
        <v>0.45025125628140705</v>
      </c>
      <c r="N5257" s="4">
        <v>4.0999999999999996</v>
      </c>
      <c r="O5257">
        <v>484</v>
      </c>
      <c r="P5257" t="s">
        <v>9444</v>
      </c>
      <c r="Q5257" t="s">
        <v>9443</v>
      </c>
    </row>
    <row r="5258" spans="1:17" x14ac:dyDescent="0.25">
      <c r="A5258" t="s">
        <v>9480</v>
      </c>
      <c r="B5258" s="1">
        <v>1519495</v>
      </c>
      <c r="C5258" t="s">
        <v>580</v>
      </c>
      <c r="D5258" t="s">
        <v>28</v>
      </c>
      <c r="E5258" t="s">
        <v>101</v>
      </c>
      <c r="F5258" t="s">
        <v>30</v>
      </c>
      <c r="G5258" s="2">
        <v>259</v>
      </c>
      <c r="H5258" s="2">
        <f>AVERAGEIF(Table1[[#All],[Category]],Table1[[#This Row],[Category]],Table1[[#All],[DiscountOffer]])</f>
        <v>604.06806282722482</v>
      </c>
      <c r="I5258" s="2">
        <v>499</v>
      </c>
      <c r="J5258" s="2">
        <f>IF(Table1[[#This Row],[Ratings]]&gt;4,Table1[[#This Row],[OriginalPrice (in Rs)]],0)</f>
        <v>499</v>
      </c>
      <c r="K5258" s="2">
        <f>Table1[[#This Row],[OriginalPrice (in Rs)]]-Table1[[#This Row],[DiscountOffer]]</f>
        <v>240</v>
      </c>
      <c r="L5258" s="2" t="str">
        <f>IF(Table1[[#This Row],[Discount % (In Rs)]]&gt;50%,"High Discount","Low Discount")</f>
        <v>Low Discount</v>
      </c>
      <c r="M5258" s="3">
        <f>Table1[[#This Row],[Discount_Price (In Rs.)]]/Table1[[#This Row],[OriginalPrice (in Rs)]]</f>
        <v>0.48096192384769537</v>
      </c>
      <c r="N5258" s="4">
        <v>4.2</v>
      </c>
      <c r="O5258">
        <v>483</v>
      </c>
      <c r="P5258" t="s">
        <v>2349</v>
      </c>
      <c r="Q5258" t="s">
        <v>9481</v>
      </c>
    </row>
    <row r="5259" spans="1:17" x14ac:dyDescent="0.25">
      <c r="A5259" t="s">
        <v>9511</v>
      </c>
      <c r="B5259" s="1">
        <v>1910056</v>
      </c>
      <c r="C5259" t="s">
        <v>9512</v>
      </c>
      <c r="D5259" t="s">
        <v>28</v>
      </c>
      <c r="E5259" t="s">
        <v>101</v>
      </c>
      <c r="F5259" t="s">
        <v>30</v>
      </c>
      <c r="G5259" s="2">
        <v>604.06806282722516</v>
      </c>
      <c r="H5259" s="2">
        <f>AVERAGEIF(Table1[[#All],[Category]],Table1[[#This Row],[Category]],Table1[[#All],[DiscountOffer]])</f>
        <v>604.06806282722482</v>
      </c>
      <c r="I5259" s="2">
        <v>849</v>
      </c>
      <c r="J5259" s="2">
        <f>IF(Table1[[#This Row],[Ratings]]&gt;4,Table1[[#This Row],[OriginalPrice (in Rs)]],0)</f>
        <v>0</v>
      </c>
      <c r="K5259" s="2">
        <f>Table1[[#This Row],[OriginalPrice (in Rs)]]-Table1[[#This Row],[DiscountOffer]]</f>
        <v>244.93193717277484</v>
      </c>
      <c r="L5259" s="2" t="str">
        <f>IF(Table1[[#This Row],[Discount % (In Rs)]]&gt;50%,"High Discount","Low Discount")</f>
        <v>Low Discount</v>
      </c>
      <c r="M5259" s="3">
        <f>Table1[[#This Row],[Discount_Price (In Rs.)]]/Table1[[#This Row],[OriginalPrice (in Rs)]]</f>
        <v>0.28849462564520006</v>
      </c>
      <c r="N5259" s="4">
        <v>3.9</v>
      </c>
      <c r="O5259">
        <v>482</v>
      </c>
      <c r="P5259" t="s">
        <v>2349</v>
      </c>
      <c r="Q5259" t="s">
        <v>9513</v>
      </c>
    </row>
    <row r="5260" spans="1:17" x14ac:dyDescent="0.25">
      <c r="A5260" t="s">
        <v>9617</v>
      </c>
      <c r="B5260" s="1">
        <v>7739997</v>
      </c>
      <c r="C5260" t="s">
        <v>731</v>
      </c>
      <c r="D5260" t="s">
        <v>28</v>
      </c>
      <c r="E5260" t="s">
        <v>101</v>
      </c>
      <c r="F5260" t="s">
        <v>30</v>
      </c>
      <c r="G5260" s="2">
        <v>599</v>
      </c>
      <c r="H5260" s="2">
        <f>AVERAGEIF(Table1[[#All],[Category]],Table1[[#This Row],[Category]],Table1[[#All],[DiscountOffer]])</f>
        <v>604.06806282722482</v>
      </c>
      <c r="I5260" s="2">
        <v>749</v>
      </c>
      <c r="J5260" s="2">
        <f>IF(Table1[[#This Row],[Ratings]]&gt;4,Table1[[#This Row],[OriginalPrice (in Rs)]],0)</f>
        <v>749</v>
      </c>
      <c r="K5260" s="2">
        <f>Table1[[#This Row],[OriginalPrice (in Rs)]]-Table1[[#This Row],[DiscountOffer]]</f>
        <v>150</v>
      </c>
      <c r="L5260" s="2" t="str">
        <f>IF(Table1[[#This Row],[Discount % (In Rs)]]&gt;50%,"High Discount","Low Discount")</f>
        <v>Low Discount</v>
      </c>
      <c r="M5260" s="3">
        <f>Table1[[#This Row],[Discount_Price (In Rs.)]]/Table1[[#This Row],[OriginalPrice (in Rs)]]</f>
        <v>0.20026702269692923</v>
      </c>
      <c r="N5260" s="4">
        <v>4.2</v>
      </c>
      <c r="O5260">
        <v>478</v>
      </c>
      <c r="P5260" t="s">
        <v>20</v>
      </c>
      <c r="Q5260" t="s">
        <v>9618</v>
      </c>
    </row>
    <row r="5261" spans="1:17" x14ac:dyDescent="0.25">
      <c r="A5261" t="s">
        <v>9657</v>
      </c>
      <c r="B5261" s="1">
        <v>9314637</v>
      </c>
      <c r="C5261" t="s">
        <v>321</v>
      </c>
      <c r="D5261" t="s">
        <v>28</v>
      </c>
      <c r="E5261" t="s">
        <v>101</v>
      </c>
      <c r="F5261" t="s">
        <v>30</v>
      </c>
      <c r="G5261" s="2">
        <v>604.06806282722516</v>
      </c>
      <c r="H5261" s="2">
        <f>AVERAGEIF(Table1[[#All],[Category]],Table1[[#This Row],[Category]],Table1[[#All],[DiscountOffer]])</f>
        <v>604.06806282722482</v>
      </c>
      <c r="I5261" s="2">
        <v>429</v>
      </c>
      <c r="J5261" s="2">
        <f>IF(Table1[[#This Row],[Ratings]]&gt;4,Table1[[#This Row],[OriginalPrice (in Rs)]],0)</f>
        <v>429</v>
      </c>
      <c r="K5261" s="2">
        <f>Table1[[#This Row],[OriginalPrice (in Rs)]]-Table1[[#This Row],[DiscountOffer]]</f>
        <v>-175.06806282722516</v>
      </c>
      <c r="L5261" s="2" t="str">
        <f>IF(Table1[[#This Row],[Discount % (In Rs)]]&gt;50%,"High Discount","Low Discount")</f>
        <v>Low Discount</v>
      </c>
      <c r="M5261" s="3">
        <f>Table1[[#This Row],[Discount_Price (In Rs.)]]/Table1[[#This Row],[OriginalPrice (in Rs)]]</f>
        <v>-0.40808406253432439</v>
      </c>
      <c r="N5261" s="4">
        <v>4.3</v>
      </c>
      <c r="O5261">
        <v>477</v>
      </c>
      <c r="P5261" t="s">
        <v>1075</v>
      </c>
      <c r="Q5261" t="s">
        <v>9658</v>
      </c>
    </row>
    <row r="5262" spans="1:17" x14ac:dyDescent="0.25">
      <c r="A5262" t="s">
        <v>9659</v>
      </c>
      <c r="B5262" s="1">
        <v>6521972</v>
      </c>
      <c r="C5262" t="s">
        <v>4210</v>
      </c>
      <c r="D5262" t="s">
        <v>28</v>
      </c>
      <c r="E5262" t="s">
        <v>101</v>
      </c>
      <c r="F5262" t="s">
        <v>30</v>
      </c>
      <c r="G5262" s="2">
        <v>439</v>
      </c>
      <c r="H5262" s="2">
        <f>AVERAGEIF(Table1[[#All],[Category]],Table1[[#This Row],[Category]],Table1[[#All],[DiscountOffer]])</f>
        <v>604.06806282722482</v>
      </c>
      <c r="I5262" s="2">
        <v>799</v>
      </c>
      <c r="J5262" s="2">
        <f>IF(Table1[[#This Row],[Ratings]]&gt;4,Table1[[#This Row],[OriginalPrice (in Rs)]],0)</f>
        <v>799</v>
      </c>
      <c r="K5262" s="2">
        <f>Table1[[#This Row],[OriginalPrice (in Rs)]]-Table1[[#This Row],[DiscountOffer]]</f>
        <v>360</v>
      </c>
      <c r="L5262" s="2" t="str">
        <f>IF(Table1[[#This Row],[Discount % (In Rs)]]&gt;50%,"High Discount","Low Discount")</f>
        <v>Low Discount</v>
      </c>
      <c r="M5262" s="3">
        <f>Table1[[#This Row],[Discount_Price (In Rs.)]]/Table1[[#This Row],[OriginalPrice (in Rs)]]</f>
        <v>0.45056320400500627</v>
      </c>
      <c r="N5262" s="4">
        <v>4.4000000000000004</v>
      </c>
      <c r="O5262">
        <v>477</v>
      </c>
      <c r="P5262" t="s">
        <v>4212</v>
      </c>
      <c r="Q5262" t="s">
        <v>9660</v>
      </c>
    </row>
    <row r="5263" spans="1:17" x14ac:dyDescent="0.25">
      <c r="A5263" t="s">
        <v>9737</v>
      </c>
      <c r="B5263" s="1">
        <v>14650998</v>
      </c>
      <c r="C5263" t="s">
        <v>91</v>
      </c>
      <c r="D5263" t="s">
        <v>28</v>
      </c>
      <c r="E5263" t="s">
        <v>101</v>
      </c>
      <c r="F5263" t="s">
        <v>30</v>
      </c>
      <c r="G5263" s="2">
        <v>299</v>
      </c>
      <c r="H5263" s="2">
        <f>AVERAGEIF(Table1[[#All],[Category]],Table1[[#This Row],[Category]],Table1[[#All],[DiscountOffer]])</f>
        <v>604.06806282722482</v>
      </c>
      <c r="I5263" s="2">
        <v>1199</v>
      </c>
      <c r="J5263" s="2">
        <f>IF(Table1[[#This Row],[Ratings]]&gt;4,Table1[[#This Row],[OriginalPrice (in Rs)]],0)</f>
        <v>1199</v>
      </c>
      <c r="K5263" s="2">
        <f>Table1[[#This Row],[OriginalPrice (in Rs)]]-Table1[[#This Row],[DiscountOffer]]</f>
        <v>900</v>
      </c>
      <c r="L5263" s="2" t="str">
        <f>IF(Table1[[#This Row],[Discount % (In Rs)]]&gt;50%,"High Discount","Low Discount")</f>
        <v>High Discount</v>
      </c>
      <c r="M5263" s="3">
        <f>Table1[[#This Row],[Discount_Price (In Rs.)]]/Table1[[#This Row],[OriginalPrice (in Rs)]]</f>
        <v>0.75062552126772308</v>
      </c>
      <c r="N5263" s="4">
        <v>4.5</v>
      </c>
      <c r="O5263">
        <v>475</v>
      </c>
      <c r="P5263" t="s">
        <v>1057</v>
      </c>
      <c r="Q5263" t="s">
        <v>9738</v>
      </c>
    </row>
    <row r="5264" spans="1:17" x14ac:dyDescent="0.25">
      <c r="A5264" t="s">
        <v>9785</v>
      </c>
      <c r="B5264" s="1">
        <v>10304965</v>
      </c>
      <c r="C5264" t="s">
        <v>5820</v>
      </c>
      <c r="D5264" t="s">
        <v>28</v>
      </c>
      <c r="E5264" t="s">
        <v>101</v>
      </c>
      <c r="F5264" t="s">
        <v>30</v>
      </c>
      <c r="G5264" s="2">
        <v>339</v>
      </c>
      <c r="H5264" s="2">
        <f>AVERAGEIF(Table1[[#All],[Category]],Table1[[#This Row],[Category]],Table1[[#All],[DiscountOffer]])</f>
        <v>604.06806282722482</v>
      </c>
      <c r="I5264" s="2">
        <v>899</v>
      </c>
      <c r="J5264" s="2">
        <f>IF(Table1[[#This Row],[Ratings]]&gt;4,Table1[[#This Row],[OriginalPrice (in Rs)]],0)</f>
        <v>899</v>
      </c>
      <c r="K5264" s="2">
        <f>Table1[[#This Row],[OriginalPrice (in Rs)]]-Table1[[#This Row],[DiscountOffer]]</f>
        <v>560</v>
      </c>
      <c r="L5264" s="2" t="str">
        <f>IF(Table1[[#This Row],[Discount % (In Rs)]]&gt;50%,"High Discount","Low Discount")</f>
        <v>High Discount</v>
      </c>
      <c r="M5264" s="3">
        <f>Table1[[#This Row],[Discount_Price (In Rs.)]]/Table1[[#This Row],[OriginalPrice (in Rs)]]</f>
        <v>0.62291434927697442</v>
      </c>
      <c r="N5264" s="4">
        <v>4.3</v>
      </c>
      <c r="O5264">
        <v>474</v>
      </c>
      <c r="P5264" t="s">
        <v>5822</v>
      </c>
      <c r="Q5264" t="s">
        <v>9786</v>
      </c>
    </row>
    <row r="5265" spans="1:17" x14ac:dyDescent="0.25">
      <c r="A5265" t="s">
        <v>9856</v>
      </c>
      <c r="B5265" s="1">
        <v>6608564</v>
      </c>
      <c r="C5265" t="s">
        <v>27</v>
      </c>
      <c r="D5265" t="s">
        <v>28</v>
      </c>
      <c r="E5265" t="s">
        <v>101</v>
      </c>
      <c r="F5265" t="s">
        <v>30</v>
      </c>
      <c r="G5265" s="2">
        <v>447</v>
      </c>
      <c r="H5265" s="2">
        <f>AVERAGEIF(Table1[[#All],[Category]],Table1[[#This Row],[Category]],Table1[[#All],[DiscountOffer]])</f>
        <v>604.06806282722482</v>
      </c>
      <c r="I5265" s="2">
        <v>995</v>
      </c>
      <c r="J5265" s="2">
        <f>IF(Table1[[#This Row],[Ratings]]&gt;4,Table1[[#This Row],[OriginalPrice (in Rs)]],0)</f>
        <v>995</v>
      </c>
      <c r="K5265" s="2">
        <f>Table1[[#This Row],[OriginalPrice (in Rs)]]-Table1[[#This Row],[DiscountOffer]]</f>
        <v>548</v>
      </c>
      <c r="L5265" s="2" t="str">
        <f>IF(Table1[[#This Row],[Discount % (In Rs)]]&gt;50%,"High Discount","Low Discount")</f>
        <v>High Discount</v>
      </c>
      <c r="M5265" s="3">
        <f>Table1[[#This Row],[Discount_Price (In Rs.)]]/Table1[[#This Row],[OriginalPrice (in Rs)]]</f>
        <v>0.55075376884422111</v>
      </c>
      <c r="N5265" s="4">
        <v>4.2</v>
      </c>
      <c r="O5265">
        <v>472</v>
      </c>
      <c r="P5265" t="s">
        <v>9858</v>
      </c>
      <c r="Q5265" t="s">
        <v>9857</v>
      </c>
    </row>
    <row r="5266" spans="1:17" x14ac:dyDescent="0.25">
      <c r="A5266" t="s">
        <v>9895</v>
      </c>
      <c r="B5266" s="1">
        <v>4670939</v>
      </c>
      <c r="C5266" t="s">
        <v>4210</v>
      </c>
      <c r="D5266" t="s">
        <v>28</v>
      </c>
      <c r="E5266" t="s">
        <v>101</v>
      </c>
      <c r="F5266" t="s">
        <v>30</v>
      </c>
      <c r="G5266" s="2">
        <v>479</v>
      </c>
      <c r="H5266" s="2">
        <f>AVERAGEIF(Table1[[#All],[Category]],Table1[[#This Row],[Category]],Table1[[#All],[DiscountOffer]])</f>
        <v>604.06806282722482</v>
      </c>
      <c r="I5266" s="2">
        <v>799</v>
      </c>
      <c r="J5266" s="2">
        <f>IF(Table1[[#This Row],[Ratings]]&gt;4,Table1[[#This Row],[OriginalPrice (in Rs)]],0)</f>
        <v>799</v>
      </c>
      <c r="K5266" s="2">
        <f>Table1[[#This Row],[OriginalPrice (in Rs)]]-Table1[[#This Row],[DiscountOffer]]</f>
        <v>320</v>
      </c>
      <c r="L5266" s="2" t="str">
        <f>IF(Table1[[#This Row],[Discount % (In Rs)]]&gt;50%,"High Discount","Low Discount")</f>
        <v>Low Discount</v>
      </c>
      <c r="M5266" s="3">
        <f>Table1[[#This Row],[Discount_Price (In Rs.)]]/Table1[[#This Row],[OriginalPrice (in Rs)]]</f>
        <v>0.40050062578222778</v>
      </c>
      <c r="N5266" s="4">
        <v>4.5</v>
      </c>
      <c r="O5266">
        <v>471</v>
      </c>
      <c r="P5266" t="s">
        <v>4212</v>
      </c>
      <c r="Q5266" t="s">
        <v>9896</v>
      </c>
    </row>
    <row r="5267" spans="1:17" x14ac:dyDescent="0.25">
      <c r="A5267" t="s">
        <v>10137</v>
      </c>
      <c r="B5267" s="1">
        <v>1491426</v>
      </c>
      <c r="C5267" t="s">
        <v>10138</v>
      </c>
      <c r="D5267" t="s">
        <v>28</v>
      </c>
      <c r="E5267" t="s">
        <v>101</v>
      </c>
      <c r="F5267" t="s">
        <v>30</v>
      </c>
      <c r="G5267" s="2">
        <v>604.06806282722516</v>
      </c>
      <c r="H5267" s="2">
        <f>AVERAGEIF(Table1[[#All],[Category]],Table1[[#This Row],[Category]],Table1[[#All],[DiscountOffer]])</f>
        <v>604.06806282722482</v>
      </c>
      <c r="I5267" s="2">
        <v>980</v>
      </c>
      <c r="J5267" s="2">
        <f>IF(Table1[[#This Row],[Ratings]]&gt;4,Table1[[#This Row],[OriginalPrice (in Rs)]],0)</f>
        <v>980</v>
      </c>
      <c r="K5267" s="2">
        <f>Table1[[#This Row],[OriginalPrice (in Rs)]]-Table1[[#This Row],[DiscountOffer]]</f>
        <v>375.93193717277484</v>
      </c>
      <c r="L5267" s="2" t="str">
        <f>IF(Table1[[#This Row],[Discount % (In Rs)]]&gt;50%,"High Discount","Low Discount")</f>
        <v>Low Discount</v>
      </c>
      <c r="M5267" s="3">
        <f>Table1[[#This Row],[Discount_Price (In Rs.)]]/Table1[[#This Row],[OriginalPrice (in Rs)]]</f>
        <v>0.38360401752323964</v>
      </c>
      <c r="N5267" s="4">
        <v>4.2</v>
      </c>
      <c r="O5267">
        <v>465</v>
      </c>
      <c r="P5267" t="s">
        <v>32</v>
      </c>
      <c r="Q5267" t="s">
        <v>10139</v>
      </c>
    </row>
    <row r="5268" spans="1:17" x14ac:dyDescent="0.25">
      <c r="A5268" t="s">
        <v>10168</v>
      </c>
      <c r="B5268" s="1">
        <v>6608550</v>
      </c>
      <c r="C5268" t="s">
        <v>27</v>
      </c>
      <c r="D5268" t="s">
        <v>28</v>
      </c>
      <c r="E5268" t="s">
        <v>101</v>
      </c>
      <c r="F5268" t="s">
        <v>30</v>
      </c>
      <c r="G5268" s="2">
        <v>594</v>
      </c>
      <c r="H5268" s="2">
        <f>AVERAGEIF(Table1[[#All],[Category]],Table1[[#This Row],[Category]],Table1[[#All],[DiscountOffer]])</f>
        <v>604.06806282722482</v>
      </c>
      <c r="I5268" s="2">
        <v>849</v>
      </c>
      <c r="J5268" s="2">
        <f>IF(Table1[[#This Row],[Ratings]]&gt;4,Table1[[#This Row],[OriginalPrice (in Rs)]],0)</f>
        <v>849</v>
      </c>
      <c r="K5268" s="2">
        <f>Table1[[#This Row],[OriginalPrice (in Rs)]]-Table1[[#This Row],[DiscountOffer]]</f>
        <v>255</v>
      </c>
      <c r="L5268" s="2" t="str">
        <f>IF(Table1[[#This Row],[Discount % (In Rs)]]&gt;50%,"High Discount","Low Discount")</f>
        <v>Low Discount</v>
      </c>
      <c r="M5268" s="3">
        <f>Table1[[#This Row],[Discount_Price (In Rs.)]]/Table1[[#This Row],[OriginalPrice (in Rs)]]</f>
        <v>0.30035335689045939</v>
      </c>
      <c r="N5268" s="4">
        <v>4.5</v>
      </c>
      <c r="O5268">
        <v>464</v>
      </c>
      <c r="P5268" t="s">
        <v>10170</v>
      </c>
      <c r="Q5268" t="s">
        <v>10169</v>
      </c>
    </row>
    <row r="5269" spans="1:17" x14ac:dyDescent="0.25">
      <c r="A5269" t="s">
        <v>10173</v>
      </c>
      <c r="B5269" s="1">
        <v>7709432</v>
      </c>
      <c r="C5269" t="s">
        <v>3719</v>
      </c>
      <c r="D5269" t="s">
        <v>28</v>
      </c>
      <c r="E5269" t="s">
        <v>101</v>
      </c>
      <c r="F5269" t="s">
        <v>30</v>
      </c>
      <c r="G5269" s="2">
        <v>449</v>
      </c>
      <c r="H5269" s="2">
        <f>AVERAGEIF(Table1[[#All],[Category]],Table1[[#This Row],[Category]],Table1[[#All],[DiscountOffer]])</f>
        <v>604.06806282722482</v>
      </c>
      <c r="I5269" s="2">
        <v>899</v>
      </c>
      <c r="J5269" s="2">
        <f>IF(Table1[[#This Row],[Ratings]]&gt;4,Table1[[#This Row],[OriginalPrice (in Rs)]],0)</f>
        <v>899</v>
      </c>
      <c r="K5269" s="2">
        <f>Table1[[#This Row],[OriginalPrice (in Rs)]]-Table1[[#This Row],[DiscountOffer]]</f>
        <v>450</v>
      </c>
      <c r="L5269" s="2" t="str">
        <f>IF(Table1[[#This Row],[Discount % (In Rs)]]&gt;50%,"High Discount","Low Discount")</f>
        <v>High Discount</v>
      </c>
      <c r="M5269" s="3">
        <f>Table1[[#This Row],[Discount_Price (In Rs.)]]/Table1[[#This Row],[OriginalPrice (in Rs)]]</f>
        <v>0.50055617352614012</v>
      </c>
      <c r="N5269" s="4">
        <v>4.0999999999999996</v>
      </c>
      <c r="O5269">
        <v>464</v>
      </c>
      <c r="P5269" t="s">
        <v>7786</v>
      </c>
      <c r="Q5269" t="s">
        <v>10174</v>
      </c>
    </row>
    <row r="5270" spans="1:17" x14ac:dyDescent="0.25">
      <c r="A5270" t="s">
        <v>10194</v>
      </c>
      <c r="B5270" s="1">
        <v>9901879</v>
      </c>
      <c r="C5270" t="s">
        <v>321</v>
      </c>
      <c r="D5270" t="s">
        <v>28</v>
      </c>
      <c r="E5270" t="s">
        <v>101</v>
      </c>
      <c r="F5270" t="s">
        <v>30</v>
      </c>
      <c r="G5270" s="2">
        <v>604.06806282722516</v>
      </c>
      <c r="H5270" s="2">
        <f>AVERAGEIF(Table1[[#All],[Category]],Table1[[#This Row],[Category]],Table1[[#All],[DiscountOffer]])</f>
        <v>604.06806282722482</v>
      </c>
      <c r="I5270" s="2">
        <v>549</v>
      </c>
      <c r="J5270" s="2">
        <f>IF(Table1[[#This Row],[Ratings]]&gt;4,Table1[[#This Row],[OriginalPrice (in Rs)]],0)</f>
        <v>0</v>
      </c>
      <c r="K5270" s="2">
        <f>Table1[[#This Row],[OriginalPrice (in Rs)]]-Table1[[#This Row],[DiscountOffer]]</f>
        <v>-55.068062827225162</v>
      </c>
      <c r="L5270" s="2" t="str">
        <f>IF(Table1[[#This Row],[Discount % (In Rs)]]&gt;50%,"High Discount","Low Discount")</f>
        <v>Low Discount</v>
      </c>
      <c r="M5270" s="3">
        <f>Table1[[#This Row],[Discount_Price (In Rs.)]]/Table1[[#This Row],[OriginalPrice (in Rs)]]</f>
        <v>-0.10030612536835185</v>
      </c>
      <c r="N5270" s="4">
        <v>3.9</v>
      </c>
      <c r="O5270">
        <v>463</v>
      </c>
      <c r="P5270" t="s">
        <v>1667</v>
      </c>
      <c r="Q5270" t="s">
        <v>10195</v>
      </c>
    </row>
    <row r="5271" spans="1:17" x14ac:dyDescent="0.25">
      <c r="A5271" t="s">
        <v>10196</v>
      </c>
      <c r="B5271" s="1">
        <v>11824206</v>
      </c>
      <c r="C5271" t="s">
        <v>4210</v>
      </c>
      <c r="D5271" t="s">
        <v>28</v>
      </c>
      <c r="E5271" t="s">
        <v>101</v>
      </c>
      <c r="F5271" t="s">
        <v>30</v>
      </c>
      <c r="G5271" s="2">
        <v>458</v>
      </c>
      <c r="H5271" s="2">
        <f>AVERAGEIF(Table1[[#All],[Category]],Table1[[#This Row],[Category]],Table1[[#All],[DiscountOffer]])</f>
        <v>604.06806282722482</v>
      </c>
      <c r="I5271" s="2">
        <v>899</v>
      </c>
      <c r="J5271" s="2">
        <f>IF(Table1[[#This Row],[Ratings]]&gt;4,Table1[[#This Row],[OriginalPrice (in Rs)]],0)</f>
        <v>899</v>
      </c>
      <c r="K5271" s="2">
        <f>Table1[[#This Row],[OriginalPrice (in Rs)]]-Table1[[#This Row],[DiscountOffer]]</f>
        <v>441</v>
      </c>
      <c r="L5271" s="2" t="str">
        <f>IF(Table1[[#This Row],[Discount % (In Rs)]]&gt;50%,"High Discount","Low Discount")</f>
        <v>Low Discount</v>
      </c>
      <c r="M5271" s="3">
        <f>Table1[[#This Row],[Discount_Price (In Rs.)]]/Table1[[#This Row],[OriginalPrice (in Rs)]]</f>
        <v>0.49054505005561733</v>
      </c>
      <c r="N5271" s="4">
        <v>4.3</v>
      </c>
      <c r="O5271">
        <v>463</v>
      </c>
      <c r="P5271" t="s">
        <v>10198</v>
      </c>
      <c r="Q5271" t="s">
        <v>10197</v>
      </c>
    </row>
    <row r="5272" spans="1:17" x14ac:dyDescent="0.25">
      <c r="A5272" t="s">
        <v>10240</v>
      </c>
      <c r="B5272" s="1">
        <v>9382255</v>
      </c>
      <c r="C5272" t="s">
        <v>1943</v>
      </c>
      <c r="D5272" t="s">
        <v>28</v>
      </c>
      <c r="E5272" t="s">
        <v>101</v>
      </c>
      <c r="F5272" t="s">
        <v>30</v>
      </c>
      <c r="G5272" s="2">
        <v>441</v>
      </c>
      <c r="H5272" s="2">
        <f>AVERAGEIF(Table1[[#All],[Category]],Table1[[#This Row],[Category]],Table1[[#All],[DiscountOffer]])</f>
        <v>604.06806282722482</v>
      </c>
      <c r="I5272" s="2">
        <v>700</v>
      </c>
      <c r="J5272" s="2">
        <f>IF(Table1[[#This Row],[Ratings]]&gt;4,Table1[[#This Row],[OriginalPrice (in Rs)]],0)</f>
        <v>700</v>
      </c>
      <c r="K5272" s="2">
        <f>Table1[[#This Row],[OriginalPrice (in Rs)]]-Table1[[#This Row],[DiscountOffer]]</f>
        <v>259</v>
      </c>
      <c r="L5272" s="2" t="str">
        <f>IF(Table1[[#This Row],[Discount % (In Rs)]]&gt;50%,"High Discount","Low Discount")</f>
        <v>Low Discount</v>
      </c>
      <c r="M5272" s="3">
        <f>Table1[[#This Row],[Discount_Price (In Rs.)]]/Table1[[#This Row],[OriginalPrice (in Rs)]]</f>
        <v>0.37</v>
      </c>
      <c r="N5272" s="4">
        <v>4.3</v>
      </c>
      <c r="O5272">
        <v>462</v>
      </c>
      <c r="P5272" t="s">
        <v>1945</v>
      </c>
      <c r="Q5272" t="s">
        <v>10241</v>
      </c>
    </row>
    <row r="5273" spans="1:17" x14ac:dyDescent="0.25">
      <c r="A5273" t="s">
        <v>10339</v>
      </c>
      <c r="B5273" s="1">
        <v>8095785</v>
      </c>
      <c r="C5273" t="s">
        <v>580</v>
      </c>
      <c r="D5273" t="s">
        <v>28</v>
      </c>
      <c r="E5273" t="s">
        <v>101</v>
      </c>
      <c r="F5273" t="s">
        <v>30</v>
      </c>
      <c r="G5273" s="2">
        <v>311</v>
      </c>
      <c r="H5273" s="2">
        <f>AVERAGEIF(Table1[[#All],[Category]],Table1[[#This Row],[Category]],Table1[[#All],[DiscountOffer]])</f>
        <v>604.06806282722482</v>
      </c>
      <c r="I5273" s="2">
        <v>599</v>
      </c>
      <c r="J5273" s="2">
        <f>IF(Table1[[#This Row],[Ratings]]&gt;4,Table1[[#This Row],[OriginalPrice (in Rs)]],0)</f>
        <v>599</v>
      </c>
      <c r="K5273" s="2">
        <f>Table1[[#This Row],[OriginalPrice (in Rs)]]-Table1[[#This Row],[DiscountOffer]]</f>
        <v>288</v>
      </c>
      <c r="L5273" s="2" t="str">
        <f>IF(Table1[[#This Row],[Discount % (In Rs)]]&gt;50%,"High Discount","Low Discount")</f>
        <v>Low Discount</v>
      </c>
      <c r="M5273" s="3">
        <f>Table1[[#This Row],[Discount_Price (In Rs.)]]/Table1[[#This Row],[OriginalPrice (in Rs)]]</f>
        <v>0.48080133555926546</v>
      </c>
      <c r="N5273" s="4">
        <v>4.4000000000000004</v>
      </c>
      <c r="O5273">
        <v>459</v>
      </c>
      <c r="P5273" t="s">
        <v>10340</v>
      </c>
      <c r="Q5273" t="s">
        <v>8759</v>
      </c>
    </row>
    <row r="5274" spans="1:17" x14ac:dyDescent="0.25">
      <c r="A5274" t="s">
        <v>10371</v>
      </c>
      <c r="B5274" s="1">
        <v>363038</v>
      </c>
      <c r="C5274" t="s">
        <v>7294</v>
      </c>
      <c r="D5274" t="s">
        <v>28</v>
      </c>
      <c r="E5274" t="s">
        <v>101</v>
      </c>
      <c r="F5274" t="s">
        <v>30</v>
      </c>
      <c r="G5274" s="2">
        <v>604.06806282722516</v>
      </c>
      <c r="H5274" s="2">
        <f>AVERAGEIF(Table1[[#All],[Category]],Table1[[#This Row],[Category]],Table1[[#All],[DiscountOffer]])</f>
        <v>604.06806282722482</v>
      </c>
      <c r="I5274" s="2">
        <v>1699</v>
      </c>
      <c r="J5274" s="2">
        <f>IF(Table1[[#This Row],[Ratings]]&gt;4,Table1[[#This Row],[OriginalPrice (in Rs)]],0)</f>
        <v>1699</v>
      </c>
      <c r="K5274" s="2">
        <f>Table1[[#This Row],[OriginalPrice (in Rs)]]-Table1[[#This Row],[DiscountOffer]]</f>
        <v>1094.9319371727747</v>
      </c>
      <c r="L5274" s="2" t="str">
        <f>IF(Table1[[#This Row],[Discount % (In Rs)]]&gt;50%,"High Discount","Low Discount")</f>
        <v>High Discount</v>
      </c>
      <c r="M5274" s="3">
        <f>Table1[[#This Row],[Discount_Price (In Rs.)]]/Table1[[#This Row],[OriginalPrice (in Rs)]]</f>
        <v>0.64445670227944363</v>
      </c>
      <c r="N5274" s="4">
        <v>4.4000000000000004</v>
      </c>
      <c r="O5274">
        <v>458</v>
      </c>
      <c r="P5274" t="s">
        <v>10373</v>
      </c>
      <c r="Q5274" t="s">
        <v>10372</v>
      </c>
    </row>
    <row r="5275" spans="1:17" x14ac:dyDescent="0.25">
      <c r="A5275" t="s">
        <v>10498</v>
      </c>
      <c r="B5275" s="1">
        <v>4452276</v>
      </c>
      <c r="C5275" t="s">
        <v>9512</v>
      </c>
      <c r="D5275" t="s">
        <v>28</v>
      </c>
      <c r="E5275" t="s">
        <v>101</v>
      </c>
      <c r="F5275" t="s">
        <v>30</v>
      </c>
      <c r="G5275" s="2">
        <v>604.06806282722516</v>
      </c>
      <c r="H5275" s="2">
        <f>AVERAGEIF(Table1[[#All],[Category]],Table1[[#This Row],[Category]],Table1[[#All],[DiscountOffer]])</f>
        <v>604.06806282722482</v>
      </c>
      <c r="I5275" s="2">
        <v>799</v>
      </c>
      <c r="J5275" s="2">
        <f>IF(Table1[[#This Row],[Ratings]]&gt;4,Table1[[#This Row],[OriginalPrice (in Rs)]],0)</f>
        <v>799</v>
      </c>
      <c r="K5275" s="2">
        <f>Table1[[#This Row],[OriginalPrice (in Rs)]]-Table1[[#This Row],[DiscountOffer]]</f>
        <v>194.93193717277484</v>
      </c>
      <c r="L5275" s="2" t="str">
        <f>IF(Table1[[#This Row],[Discount % (In Rs)]]&gt;50%,"High Discount","Low Discount")</f>
        <v>Low Discount</v>
      </c>
      <c r="M5275" s="3">
        <f>Table1[[#This Row],[Discount_Price (In Rs.)]]/Table1[[#This Row],[OriginalPrice (in Rs)]]</f>
        <v>0.24396988382074447</v>
      </c>
      <c r="N5275" s="4">
        <v>4.0999999999999996</v>
      </c>
      <c r="O5275">
        <v>455</v>
      </c>
      <c r="P5275" t="s">
        <v>10500</v>
      </c>
      <c r="Q5275" t="s">
        <v>10499</v>
      </c>
    </row>
    <row r="5276" spans="1:17" x14ac:dyDescent="0.25">
      <c r="A5276" t="s">
        <v>10539</v>
      </c>
      <c r="B5276" s="1">
        <v>9301877</v>
      </c>
      <c r="C5276" t="s">
        <v>3419</v>
      </c>
      <c r="D5276" t="s">
        <v>28</v>
      </c>
      <c r="E5276" t="s">
        <v>101</v>
      </c>
      <c r="F5276" t="s">
        <v>30</v>
      </c>
      <c r="G5276" s="2">
        <v>604.06806282722516</v>
      </c>
      <c r="H5276" s="2">
        <f>AVERAGEIF(Table1[[#All],[Category]],Table1[[#This Row],[Category]],Table1[[#All],[DiscountOffer]])</f>
        <v>604.06806282722482</v>
      </c>
      <c r="I5276" s="2">
        <v>619</v>
      </c>
      <c r="J5276" s="2">
        <f>IF(Table1[[#This Row],[Ratings]]&gt;4,Table1[[#This Row],[OriginalPrice (in Rs)]],0)</f>
        <v>619</v>
      </c>
      <c r="K5276" s="2">
        <f>Table1[[#This Row],[OriginalPrice (in Rs)]]-Table1[[#This Row],[DiscountOffer]]</f>
        <v>14.931937172774838</v>
      </c>
      <c r="L5276" s="2" t="str">
        <f>IF(Table1[[#This Row],[Discount % (In Rs)]]&gt;50%,"High Discount","Low Discount")</f>
        <v>Low Discount</v>
      </c>
      <c r="M5276" s="3">
        <f>Table1[[#This Row],[Discount_Price (In Rs.)]]/Table1[[#This Row],[OriginalPrice (in Rs)]]</f>
        <v>2.4122677177342226E-2</v>
      </c>
      <c r="N5276" s="4">
        <v>4.2</v>
      </c>
      <c r="O5276">
        <v>454</v>
      </c>
      <c r="P5276" t="s">
        <v>1667</v>
      </c>
      <c r="Q5276" t="s">
        <v>10540</v>
      </c>
    </row>
    <row r="5277" spans="1:17" x14ac:dyDescent="0.25">
      <c r="A5277" t="s">
        <v>10541</v>
      </c>
      <c r="B5277" s="1">
        <v>11883128</v>
      </c>
      <c r="C5277" t="s">
        <v>91</v>
      </c>
      <c r="D5277" t="s">
        <v>28</v>
      </c>
      <c r="E5277" t="s">
        <v>101</v>
      </c>
      <c r="F5277" t="s">
        <v>30</v>
      </c>
      <c r="G5277" s="2">
        <v>449</v>
      </c>
      <c r="H5277" s="2">
        <f>AVERAGEIF(Table1[[#All],[Category]],Table1[[#This Row],[Category]],Table1[[#All],[DiscountOffer]])</f>
        <v>604.06806282722482</v>
      </c>
      <c r="I5277" s="2">
        <v>999</v>
      </c>
      <c r="J5277" s="2">
        <f>IF(Table1[[#This Row],[Ratings]]&gt;4,Table1[[#This Row],[OriginalPrice (in Rs)]],0)</f>
        <v>999</v>
      </c>
      <c r="K5277" s="2">
        <f>Table1[[#This Row],[OriginalPrice (in Rs)]]-Table1[[#This Row],[DiscountOffer]]</f>
        <v>550</v>
      </c>
      <c r="L5277" s="2" t="str">
        <f>IF(Table1[[#This Row],[Discount % (In Rs)]]&gt;50%,"High Discount","Low Discount")</f>
        <v>High Discount</v>
      </c>
      <c r="M5277" s="3">
        <f>Table1[[#This Row],[Discount_Price (In Rs.)]]/Table1[[#This Row],[OriginalPrice (in Rs)]]</f>
        <v>0.55055055055055058</v>
      </c>
      <c r="N5277" s="4">
        <v>4.4000000000000004</v>
      </c>
      <c r="O5277">
        <v>454</v>
      </c>
      <c r="P5277" t="s">
        <v>511</v>
      </c>
      <c r="Q5277" t="s">
        <v>10542</v>
      </c>
    </row>
    <row r="5278" spans="1:17" x14ac:dyDescent="0.25">
      <c r="A5278" t="s">
        <v>10577</v>
      </c>
      <c r="B5278" s="1">
        <v>11154382</v>
      </c>
      <c r="C5278" t="s">
        <v>27</v>
      </c>
      <c r="D5278" t="s">
        <v>28</v>
      </c>
      <c r="E5278" t="s">
        <v>101</v>
      </c>
      <c r="F5278" t="s">
        <v>30</v>
      </c>
      <c r="G5278" s="2">
        <v>422</v>
      </c>
      <c r="H5278" s="2">
        <f>AVERAGEIF(Table1[[#All],[Category]],Table1[[#This Row],[Category]],Table1[[#All],[DiscountOffer]])</f>
        <v>604.06806282722482</v>
      </c>
      <c r="I5278" s="2">
        <v>845</v>
      </c>
      <c r="J5278" s="2">
        <f>IF(Table1[[#This Row],[Ratings]]&gt;4,Table1[[#This Row],[OriginalPrice (in Rs)]],0)</f>
        <v>0</v>
      </c>
      <c r="K5278" s="2">
        <f>Table1[[#This Row],[OriginalPrice (in Rs)]]-Table1[[#This Row],[DiscountOffer]]</f>
        <v>423</v>
      </c>
      <c r="L5278" s="2" t="str">
        <f>IF(Table1[[#This Row],[Discount % (In Rs)]]&gt;50%,"High Discount","Low Discount")</f>
        <v>High Discount</v>
      </c>
      <c r="M5278" s="3">
        <f>Table1[[#This Row],[Discount_Price (In Rs.)]]/Table1[[#This Row],[OriginalPrice (in Rs)]]</f>
        <v>0.50059171597633134</v>
      </c>
      <c r="N5278" s="4">
        <v>3.7</v>
      </c>
      <c r="O5278">
        <v>453</v>
      </c>
      <c r="P5278" t="s">
        <v>1057</v>
      </c>
      <c r="Q5278" t="s">
        <v>10578</v>
      </c>
    </row>
    <row r="5279" spans="1:17" x14ac:dyDescent="0.25">
      <c r="A5279" t="s">
        <v>10581</v>
      </c>
      <c r="B5279" s="1">
        <v>7541598</v>
      </c>
      <c r="C5279" t="s">
        <v>715</v>
      </c>
      <c r="D5279" t="s">
        <v>28</v>
      </c>
      <c r="E5279" t="s">
        <v>101</v>
      </c>
      <c r="F5279" t="s">
        <v>30</v>
      </c>
      <c r="G5279" s="2">
        <v>853</v>
      </c>
      <c r="H5279" s="2">
        <f>AVERAGEIF(Table1[[#All],[Category]],Table1[[#This Row],[Category]],Table1[[#All],[DiscountOffer]])</f>
        <v>604.06806282722482</v>
      </c>
      <c r="I5279" s="2">
        <v>898</v>
      </c>
      <c r="J5279" s="2">
        <f>IF(Table1[[#This Row],[Ratings]]&gt;4,Table1[[#This Row],[OriginalPrice (in Rs)]],0)</f>
        <v>898</v>
      </c>
      <c r="K5279" s="2">
        <f>Table1[[#This Row],[OriginalPrice (in Rs)]]-Table1[[#This Row],[DiscountOffer]]</f>
        <v>45</v>
      </c>
      <c r="L5279" s="2" t="str">
        <f>IF(Table1[[#This Row],[Discount % (In Rs)]]&gt;50%,"High Discount","Low Discount")</f>
        <v>Low Discount</v>
      </c>
      <c r="M5279" s="3">
        <f>Table1[[#This Row],[Discount_Price (In Rs.)]]/Table1[[#This Row],[OriginalPrice (in Rs)]]</f>
        <v>5.0111358574610243E-2</v>
      </c>
      <c r="N5279" s="4">
        <v>4.2</v>
      </c>
      <c r="O5279">
        <v>453</v>
      </c>
      <c r="P5279" t="s">
        <v>8236</v>
      </c>
      <c r="Q5279" t="s">
        <v>10582</v>
      </c>
    </row>
    <row r="5280" spans="1:17" x14ac:dyDescent="0.25">
      <c r="A5280" t="s">
        <v>10583</v>
      </c>
      <c r="B5280" s="1">
        <v>1690062</v>
      </c>
      <c r="C5280" t="s">
        <v>9202</v>
      </c>
      <c r="D5280" t="s">
        <v>28</v>
      </c>
      <c r="E5280" t="s">
        <v>101</v>
      </c>
      <c r="F5280" t="s">
        <v>30</v>
      </c>
      <c r="G5280" s="2">
        <v>449</v>
      </c>
      <c r="H5280" s="2">
        <f>AVERAGEIF(Table1[[#All],[Category]],Table1[[#This Row],[Category]],Table1[[#All],[DiscountOffer]])</f>
        <v>604.06806282722482</v>
      </c>
      <c r="I5280" s="2">
        <v>899</v>
      </c>
      <c r="J5280" s="2">
        <f>IF(Table1[[#This Row],[Ratings]]&gt;4,Table1[[#This Row],[OriginalPrice (in Rs)]],0)</f>
        <v>899</v>
      </c>
      <c r="K5280" s="2">
        <f>Table1[[#This Row],[OriginalPrice (in Rs)]]-Table1[[#This Row],[DiscountOffer]]</f>
        <v>450</v>
      </c>
      <c r="L5280" s="2" t="str">
        <f>IF(Table1[[#This Row],[Discount % (In Rs)]]&gt;50%,"High Discount","Low Discount")</f>
        <v>High Discount</v>
      </c>
      <c r="M5280" s="3">
        <f>Table1[[#This Row],[Discount_Price (In Rs.)]]/Table1[[#This Row],[OriginalPrice (in Rs)]]</f>
        <v>0.50055617352614012</v>
      </c>
      <c r="N5280" s="4">
        <v>4.2</v>
      </c>
      <c r="O5280">
        <v>453</v>
      </c>
      <c r="P5280" t="s">
        <v>324</v>
      </c>
      <c r="Q5280" t="s">
        <v>10584</v>
      </c>
    </row>
    <row r="5281" spans="1:17" x14ac:dyDescent="0.25">
      <c r="A5281" t="s">
        <v>10651</v>
      </c>
      <c r="B5281" s="1">
        <v>6913332</v>
      </c>
      <c r="C5281" t="s">
        <v>4210</v>
      </c>
      <c r="D5281" t="s">
        <v>28</v>
      </c>
      <c r="E5281" t="s">
        <v>101</v>
      </c>
      <c r="F5281" t="s">
        <v>30</v>
      </c>
      <c r="G5281" s="2">
        <v>463</v>
      </c>
      <c r="H5281" s="2">
        <f>AVERAGEIF(Table1[[#All],[Category]],Table1[[#This Row],[Category]],Table1[[#All],[DiscountOffer]])</f>
        <v>604.06806282722482</v>
      </c>
      <c r="I5281" s="2">
        <v>799</v>
      </c>
      <c r="J5281" s="2">
        <f>IF(Table1[[#This Row],[Ratings]]&gt;4,Table1[[#This Row],[OriginalPrice (in Rs)]],0)</f>
        <v>799</v>
      </c>
      <c r="K5281" s="2">
        <f>Table1[[#This Row],[OriginalPrice (in Rs)]]-Table1[[#This Row],[DiscountOffer]]</f>
        <v>336</v>
      </c>
      <c r="L5281" s="2" t="str">
        <f>IF(Table1[[#This Row],[Discount % (In Rs)]]&gt;50%,"High Discount","Low Discount")</f>
        <v>Low Discount</v>
      </c>
      <c r="M5281" s="3">
        <f>Table1[[#This Row],[Discount_Price (In Rs.)]]/Table1[[#This Row],[OriginalPrice (in Rs)]]</f>
        <v>0.42052565707133915</v>
      </c>
      <c r="N5281" s="4">
        <v>4.3</v>
      </c>
      <c r="O5281">
        <v>451</v>
      </c>
      <c r="P5281" t="s">
        <v>4212</v>
      </c>
      <c r="Q5281" t="s">
        <v>10652</v>
      </c>
    </row>
    <row r="5282" spans="1:17" x14ac:dyDescent="0.25">
      <c r="A5282" t="s">
        <v>10683</v>
      </c>
      <c r="B5282" s="1">
        <v>1579963</v>
      </c>
      <c r="C5282" t="s">
        <v>100</v>
      </c>
      <c r="D5282" t="s">
        <v>28</v>
      </c>
      <c r="E5282" t="s">
        <v>101</v>
      </c>
      <c r="F5282" t="s">
        <v>30</v>
      </c>
      <c r="G5282" s="2">
        <v>679</v>
      </c>
      <c r="H5282" s="2">
        <f>AVERAGEIF(Table1[[#All],[Category]],Table1[[#This Row],[Category]],Table1[[#All],[DiscountOffer]])</f>
        <v>604.06806282722482</v>
      </c>
      <c r="I5282" s="2">
        <v>849</v>
      </c>
      <c r="J5282" s="2">
        <f>IF(Table1[[#This Row],[Ratings]]&gt;4,Table1[[#This Row],[OriginalPrice (in Rs)]],0)</f>
        <v>0</v>
      </c>
      <c r="K5282" s="2">
        <f>Table1[[#This Row],[OriginalPrice (in Rs)]]-Table1[[#This Row],[DiscountOffer]]</f>
        <v>170</v>
      </c>
      <c r="L5282" s="2" t="str">
        <f>IF(Table1[[#This Row],[Discount % (In Rs)]]&gt;50%,"High Discount","Low Discount")</f>
        <v>Low Discount</v>
      </c>
      <c r="M5282" s="3">
        <f>Table1[[#This Row],[Discount_Price (In Rs.)]]/Table1[[#This Row],[OriginalPrice (in Rs)]]</f>
        <v>0.20023557126030625</v>
      </c>
      <c r="N5282" s="4">
        <v>3.9</v>
      </c>
      <c r="O5282">
        <v>450</v>
      </c>
      <c r="P5282" t="s">
        <v>1057</v>
      </c>
      <c r="Q5282" t="s">
        <v>10684</v>
      </c>
    </row>
    <row r="5283" spans="1:17" x14ac:dyDescent="0.25">
      <c r="A5283" t="s">
        <v>10837</v>
      </c>
      <c r="B5283" s="1">
        <v>10690372</v>
      </c>
      <c r="C5283" t="s">
        <v>27</v>
      </c>
      <c r="D5283" t="s">
        <v>28</v>
      </c>
      <c r="E5283" t="s">
        <v>101</v>
      </c>
      <c r="F5283" t="s">
        <v>30</v>
      </c>
      <c r="G5283" s="2">
        <v>422</v>
      </c>
      <c r="H5283" s="2">
        <f>AVERAGEIF(Table1[[#All],[Category]],Table1[[#This Row],[Category]],Table1[[#All],[DiscountOffer]])</f>
        <v>604.06806282722482</v>
      </c>
      <c r="I5283" s="2">
        <v>845</v>
      </c>
      <c r="J5283" s="2">
        <f>IF(Table1[[#This Row],[Ratings]]&gt;4,Table1[[#This Row],[OriginalPrice (in Rs)]],0)</f>
        <v>845</v>
      </c>
      <c r="K5283" s="2">
        <f>Table1[[#This Row],[OriginalPrice (in Rs)]]-Table1[[#This Row],[DiscountOffer]]</f>
        <v>423</v>
      </c>
      <c r="L5283" s="2" t="str">
        <f>IF(Table1[[#This Row],[Discount % (In Rs)]]&gt;50%,"High Discount","Low Discount")</f>
        <v>High Discount</v>
      </c>
      <c r="M5283" s="3">
        <f>Table1[[#This Row],[Discount_Price (In Rs.)]]/Table1[[#This Row],[OriginalPrice (in Rs)]]</f>
        <v>0.50059171597633134</v>
      </c>
      <c r="N5283" s="4">
        <v>4.5</v>
      </c>
      <c r="O5283">
        <v>445</v>
      </c>
      <c r="P5283" t="s">
        <v>1057</v>
      </c>
      <c r="Q5283" t="s">
        <v>10838</v>
      </c>
    </row>
    <row r="5284" spans="1:17" x14ac:dyDescent="0.25">
      <c r="A5284" t="s">
        <v>10839</v>
      </c>
      <c r="B5284" s="1">
        <v>8357697</v>
      </c>
      <c r="C5284" t="s">
        <v>27</v>
      </c>
      <c r="D5284" t="s">
        <v>28</v>
      </c>
      <c r="E5284" t="s">
        <v>101</v>
      </c>
      <c r="F5284" t="s">
        <v>30</v>
      </c>
      <c r="G5284" s="2">
        <v>492</v>
      </c>
      <c r="H5284" s="2">
        <f>AVERAGEIF(Table1[[#All],[Category]],Table1[[#This Row],[Category]],Table1[[#All],[DiscountOffer]])</f>
        <v>604.06806282722482</v>
      </c>
      <c r="I5284" s="2">
        <v>895</v>
      </c>
      <c r="J5284" s="2">
        <f>IF(Table1[[#This Row],[Ratings]]&gt;4,Table1[[#This Row],[OriginalPrice (in Rs)]],0)</f>
        <v>895</v>
      </c>
      <c r="K5284" s="2">
        <f>Table1[[#This Row],[OriginalPrice (in Rs)]]-Table1[[#This Row],[DiscountOffer]]</f>
        <v>403</v>
      </c>
      <c r="L5284" s="2" t="str">
        <f>IF(Table1[[#This Row],[Discount % (In Rs)]]&gt;50%,"High Discount","Low Discount")</f>
        <v>Low Discount</v>
      </c>
      <c r="M5284" s="3">
        <f>Table1[[#This Row],[Discount_Price (In Rs.)]]/Table1[[#This Row],[OriginalPrice (in Rs)]]</f>
        <v>0.45027932960893857</v>
      </c>
      <c r="N5284" s="4">
        <v>4.5</v>
      </c>
      <c r="O5284">
        <v>445</v>
      </c>
      <c r="P5284" t="s">
        <v>1057</v>
      </c>
      <c r="Q5284" t="s">
        <v>10840</v>
      </c>
    </row>
    <row r="5285" spans="1:17" x14ac:dyDescent="0.25">
      <c r="A5285" t="s">
        <v>10962</v>
      </c>
      <c r="B5285" s="1">
        <v>2298960</v>
      </c>
      <c r="C5285" t="s">
        <v>27</v>
      </c>
      <c r="D5285" t="s">
        <v>28</v>
      </c>
      <c r="E5285" t="s">
        <v>101</v>
      </c>
      <c r="F5285" t="s">
        <v>30</v>
      </c>
      <c r="G5285" s="2">
        <v>404</v>
      </c>
      <c r="H5285" s="2">
        <f>AVERAGEIF(Table1[[#All],[Category]],Table1[[#This Row],[Category]],Table1[[#All],[DiscountOffer]])</f>
        <v>604.06806282722482</v>
      </c>
      <c r="I5285" s="2">
        <v>899</v>
      </c>
      <c r="J5285" s="2">
        <f>IF(Table1[[#This Row],[Ratings]]&gt;4,Table1[[#This Row],[OriginalPrice (in Rs)]],0)</f>
        <v>0</v>
      </c>
      <c r="K5285" s="2">
        <f>Table1[[#This Row],[OriginalPrice (in Rs)]]-Table1[[#This Row],[DiscountOffer]]</f>
        <v>495</v>
      </c>
      <c r="L5285" s="2" t="str">
        <f>IF(Table1[[#This Row],[Discount % (In Rs)]]&gt;50%,"High Discount","Low Discount")</f>
        <v>High Discount</v>
      </c>
      <c r="M5285" s="3">
        <f>Table1[[#This Row],[Discount_Price (In Rs.)]]/Table1[[#This Row],[OriginalPrice (in Rs)]]</f>
        <v>0.55061179087875423</v>
      </c>
      <c r="N5285" s="4">
        <v>4</v>
      </c>
      <c r="O5285">
        <v>442</v>
      </c>
      <c r="P5285" t="s">
        <v>1057</v>
      </c>
      <c r="Q5285" t="s">
        <v>10963</v>
      </c>
    </row>
    <row r="5286" spans="1:17" x14ac:dyDescent="0.25">
      <c r="A5286" t="s">
        <v>11000</v>
      </c>
      <c r="B5286" s="1">
        <v>637863</v>
      </c>
      <c r="C5286" t="s">
        <v>1976</v>
      </c>
      <c r="D5286" t="s">
        <v>28</v>
      </c>
      <c r="E5286" t="s">
        <v>101</v>
      </c>
      <c r="F5286" t="s">
        <v>30</v>
      </c>
      <c r="G5286" s="2">
        <v>604.06806282722516</v>
      </c>
      <c r="H5286" s="2">
        <f>AVERAGEIF(Table1[[#All],[Category]],Table1[[#This Row],[Category]],Table1[[#All],[DiscountOffer]])</f>
        <v>604.06806282722482</v>
      </c>
      <c r="I5286" s="2">
        <v>695</v>
      </c>
      <c r="J5286" s="2">
        <f>IF(Table1[[#This Row],[Ratings]]&gt;4,Table1[[#This Row],[OriginalPrice (in Rs)]],0)</f>
        <v>695</v>
      </c>
      <c r="K5286" s="2">
        <f>Table1[[#This Row],[OriginalPrice (in Rs)]]-Table1[[#This Row],[DiscountOffer]]</f>
        <v>90.931937172774838</v>
      </c>
      <c r="L5286" s="2" t="str">
        <f>IF(Table1[[#This Row],[Discount % (In Rs)]]&gt;50%,"High Discount","Low Discount")</f>
        <v>Low Discount</v>
      </c>
      <c r="M5286" s="3">
        <f>Table1[[#This Row],[Discount_Price (In Rs.)]]/Table1[[#This Row],[OriginalPrice (in Rs)]]</f>
        <v>0.13083731967305731</v>
      </c>
      <c r="N5286" s="4">
        <v>4.2</v>
      </c>
      <c r="O5286">
        <v>441</v>
      </c>
      <c r="P5286" t="s">
        <v>11002</v>
      </c>
      <c r="Q5286" t="s">
        <v>11001</v>
      </c>
    </row>
    <row r="5287" spans="1:17" x14ac:dyDescent="0.25">
      <c r="A5287" t="s">
        <v>11106</v>
      </c>
      <c r="B5287" s="1">
        <v>12474688</v>
      </c>
      <c r="C5287" t="s">
        <v>10138</v>
      </c>
      <c r="D5287" t="s">
        <v>28</v>
      </c>
      <c r="E5287" t="s">
        <v>101</v>
      </c>
      <c r="F5287" t="s">
        <v>30</v>
      </c>
      <c r="G5287" s="2">
        <v>742</v>
      </c>
      <c r="H5287" s="2">
        <f>AVERAGEIF(Table1[[#All],[Category]],Table1[[#This Row],[Category]],Table1[[#All],[DiscountOffer]])</f>
        <v>604.06806282722482</v>
      </c>
      <c r="I5287" s="2">
        <v>990</v>
      </c>
      <c r="J5287" s="2">
        <f>IF(Table1[[#This Row],[Ratings]]&gt;4,Table1[[#This Row],[OriginalPrice (in Rs)]],0)</f>
        <v>990</v>
      </c>
      <c r="K5287" s="2">
        <f>Table1[[#This Row],[OriginalPrice (in Rs)]]-Table1[[#This Row],[DiscountOffer]]</f>
        <v>248</v>
      </c>
      <c r="L5287" s="2" t="str">
        <f>IF(Table1[[#This Row],[Discount % (In Rs)]]&gt;50%,"High Discount","Low Discount")</f>
        <v>Low Discount</v>
      </c>
      <c r="M5287" s="3">
        <f>Table1[[#This Row],[Discount_Price (In Rs.)]]/Table1[[#This Row],[OriginalPrice (in Rs)]]</f>
        <v>0.25050505050505051</v>
      </c>
      <c r="N5287" s="4">
        <v>4.3</v>
      </c>
      <c r="O5287">
        <v>438</v>
      </c>
      <c r="P5287" t="s">
        <v>11108</v>
      </c>
      <c r="Q5287" t="s">
        <v>11107</v>
      </c>
    </row>
    <row r="5288" spans="1:17" x14ac:dyDescent="0.25">
      <c r="A5288" t="s">
        <v>11188</v>
      </c>
      <c r="B5288" s="1">
        <v>4369980</v>
      </c>
      <c r="C5288" t="s">
        <v>27</v>
      </c>
      <c r="D5288" t="s">
        <v>28</v>
      </c>
      <c r="E5288" t="s">
        <v>101</v>
      </c>
      <c r="F5288" t="s">
        <v>30</v>
      </c>
      <c r="G5288" s="2">
        <v>597</v>
      </c>
      <c r="H5288" s="2">
        <f>AVERAGEIF(Table1[[#All],[Category]],Table1[[#This Row],[Category]],Table1[[#All],[DiscountOffer]])</f>
        <v>604.06806282722482</v>
      </c>
      <c r="I5288" s="2">
        <v>1195</v>
      </c>
      <c r="J5288" s="2">
        <f>IF(Table1[[#This Row],[Ratings]]&gt;4,Table1[[#This Row],[OriginalPrice (in Rs)]],0)</f>
        <v>1195</v>
      </c>
      <c r="K5288" s="2">
        <f>Table1[[#This Row],[OriginalPrice (in Rs)]]-Table1[[#This Row],[DiscountOffer]]</f>
        <v>598</v>
      </c>
      <c r="L5288" s="2" t="str">
        <f>IF(Table1[[#This Row],[Discount % (In Rs)]]&gt;50%,"High Discount","Low Discount")</f>
        <v>High Discount</v>
      </c>
      <c r="M5288" s="3">
        <f>Table1[[#This Row],[Discount_Price (In Rs.)]]/Table1[[#This Row],[OriginalPrice (in Rs)]]</f>
        <v>0.50041841004184096</v>
      </c>
      <c r="N5288" s="4">
        <v>4.0999999999999996</v>
      </c>
      <c r="O5288">
        <v>436</v>
      </c>
      <c r="P5288" t="s">
        <v>2333</v>
      </c>
      <c r="Q5288" t="s">
        <v>11189</v>
      </c>
    </row>
    <row r="5289" spans="1:17" x14ac:dyDescent="0.25">
      <c r="A5289" t="s">
        <v>11190</v>
      </c>
      <c r="B5289" s="1">
        <v>2486249</v>
      </c>
      <c r="C5289" t="s">
        <v>715</v>
      </c>
      <c r="D5289" t="s">
        <v>28</v>
      </c>
      <c r="E5289" t="s">
        <v>101</v>
      </c>
      <c r="F5289" t="s">
        <v>30</v>
      </c>
      <c r="G5289" s="2">
        <v>718</v>
      </c>
      <c r="H5289" s="2">
        <f>AVERAGEIF(Table1[[#All],[Category]],Table1[[#This Row],[Category]],Table1[[#All],[DiscountOffer]])</f>
        <v>604.06806282722482</v>
      </c>
      <c r="I5289" s="2">
        <v>798</v>
      </c>
      <c r="J5289" s="2">
        <f>IF(Table1[[#This Row],[Ratings]]&gt;4,Table1[[#This Row],[OriginalPrice (in Rs)]],0)</f>
        <v>798</v>
      </c>
      <c r="K5289" s="2">
        <f>Table1[[#This Row],[OriginalPrice (in Rs)]]-Table1[[#This Row],[DiscountOffer]]</f>
        <v>80</v>
      </c>
      <c r="L5289" s="2" t="str">
        <f>IF(Table1[[#This Row],[Discount % (In Rs)]]&gt;50%,"High Discount","Low Discount")</f>
        <v>Low Discount</v>
      </c>
      <c r="M5289" s="3">
        <f>Table1[[#This Row],[Discount_Price (In Rs.)]]/Table1[[#This Row],[OriginalPrice (in Rs)]]</f>
        <v>0.10025062656641603</v>
      </c>
      <c r="N5289" s="4">
        <v>4.2</v>
      </c>
      <c r="O5289">
        <v>436</v>
      </c>
      <c r="P5289" t="s">
        <v>717</v>
      </c>
      <c r="Q5289" t="s">
        <v>11191</v>
      </c>
    </row>
    <row r="5290" spans="1:17" x14ac:dyDescent="0.25">
      <c r="A5290" t="s">
        <v>11343</v>
      </c>
      <c r="B5290" s="1">
        <v>11169986</v>
      </c>
      <c r="C5290" t="s">
        <v>715</v>
      </c>
      <c r="D5290" t="s">
        <v>28</v>
      </c>
      <c r="E5290" t="s">
        <v>101</v>
      </c>
      <c r="F5290" t="s">
        <v>30</v>
      </c>
      <c r="G5290" s="2">
        <v>853</v>
      </c>
      <c r="H5290" s="2">
        <f>AVERAGEIF(Table1[[#All],[Category]],Table1[[#This Row],[Category]],Table1[[#All],[DiscountOffer]])</f>
        <v>604.06806282722482</v>
      </c>
      <c r="I5290" s="2">
        <v>898</v>
      </c>
      <c r="J5290" s="2">
        <f>IF(Table1[[#This Row],[Ratings]]&gt;4,Table1[[#This Row],[OriginalPrice (in Rs)]],0)</f>
        <v>898</v>
      </c>
      <c r="K5290" s="2">
        <f>Table1[[#This Row],[OriginalPrice (in Rs)]]-Table1[[#This Row],[DiscountOffer]]</f>
        <v>45</v>
      </c>
      <c r="L5290" s="2" t="str">
        <f>IF(Table1[[#This Row],[Discount % (In Rs)]]&gt;50%,"High Discount","Low Discount")</f>
        <v>Low Discount</v>
      </c>
      <c r="M5290" s="3">
        <f>Table1[[#This Row],[Discount_Price (In Rs.)]]/Table1[[#This Row],[OriginalPrice (in Rs)]]</f>
        <v>5.0111358574610243E-2</v>
      </c>
      <c r="N5290" s="4">
        <v>4.4000000000000004</v>
      </c>
      <c r="O5290">
        <v>432</v>
      </c>
      <c r="P5290" t="s">
        <v>8236</v>
      </c>
      <c r="Q5290" t="s">
        <v>8235</v>
      </c>
    </row>
    <row r="5291" spans="1:17" x14ac:dyDescent="0.25">
      <c r="A5291" t="s">
        <v>11383</v>
      </c>
      <c r="B5291" s="1">
        <v>1865934</v>
      </c>
      <c r="C5291" t="s">
        <v>321</v>
      </c>
      <c r="D5291" t="s">
        <v>28</v>
      </c>
      <c r="E5291" t="s">
        <v>101</v>
      </c>
      <c r="F5291" t="s">
        <v>30</v>
      </c>
      <c r="G5291" s="2">
        <v>604.06806282722516</v>
      </c>
      <c r="H5291" s="2">
        <f>AVERAGEIF(Table1[[#All],[Category]],Table1[[#This Row],[Category]],Table1[[#All],[DiscountOffer]])</f>
        <v>604.06806282722482</v>
      </c>
      <c r="I5291" s="2">
        <v>429</v>
      </c>
      <c r="J5291" s="2">
        <f>IF(Table1[[#This Row],[Ratings]]&gt;4,Table1[[#This Row],[OriginalPrice (in Rs)]],0)</f>
        <v>0</v>
      </c>
      <c r="K5291" s="2">
        <f>Table1[[#This Row],[OriginalPrice (in Rs)]]-Table1[[#This Row],[DiscountOffer]]</f>
        <v>-175.06806282722516</v>
      </c>
      <c r="L5291" s="2" t="str">
        <f>IF(Table1[[#This Row],[Discount % (In Rs)]]&gt;50%,"High Discount","Low Discount")</f>
        <v>Low Discount</v>
      </c>
      <c r="M5291" s="3">
        <f>Table1[[#This Row],[Discount_Price (In Rs.)]]/Table1[[#This Row],[OriginalPrice (in Rs)]]</f>
        <v>-0.40808406253432439</v>
      </c>
      <c r="N5291" s="4">
        <v>3.9</v>
      </c>
      <c r="O5291">
        <v>431</v>
      </c>
      <c r="P5291" t="s">
        <v>11385</v>
      </c>
      <c r="Q5291" t="s">
        <v>11384</v>
      </c>
    </row>
    <row r="5292" spans="1:17" x14ac:dyDescent="0.25">
      <c r="A5292" t="s">
        <v>11436</v>
      </c>
      <c r="B5292" s="1">
        <v>13269546</v>
      </c>
      <c r="C5292" t="s">
        <v>6603</v>
      </c>
      <c r="D5292" t="s">
        <v>28</v>
      </c>
      <c r="E5292" t="s">
        <v>101</v>
      </c>
      <c r="F5292" t="s">
        <v>30</v>
      </c>
      <c r="G5292" s="2">
        <v>269</v>
      </c>
      <c r="H5292" s="2">
        <f>AVERAGEIF(Table1[[#All],[Category]],Table1[[#This Row],[Category]],Table1[[#All],[DiscountOffer]])</f>
        <v>604.06806282722482</v>
      </c>
      <c r="I5292" s="2">
        <v>299</v>
      </c>
      <c r="J5292" s="2">
        <f>IF(Table1[[#This Row],[Ratings]]&gt;4,Table1[[#This Row],[OriginalPrice (in Rs)]],0)</f>
        <v>0</v>
      </c>
      <c r="K5292" s="2">
        <f>Table1[[#This Row],[OriginalPrice (in Rs)]]-Table1[[#This Row],[DiscountOffer]]</f>
        <v>30</v>
      </c>
      <c r="L5292" s="2" t="str">
        <f>IF(Table1[[#This Row],[Discount % (In Rs)]]&gt;50%,"High Discount","Low Discount")</f>
        <v>Low Discount</v>
      </c>
      <c r="M5292" s="3">
        <f>Table1[[#This Row],[Discount_Price (In Rs.)]]/Table1[[#This Row],[OriginalPrice (in Rs)]]</f>
        <v>0.10033444816053512</v>
      </c>
      <c r="N5292" s="4">
        <v>4</v>
      </c>
      <c r="O5292">
        <v>429</v>
      </c>
      <c r="P5292" t="s">
        <v>11438</v>
      </c>
      <c r="Q5292" t="s">
        <v>11437</v>
      </c>
    </row>
    <row r="5293" spans="1:17" x14ac:dyDescent="0.25">
      <c r="A5293" t="s">
        <v>11439</v>
      </c>
      <c r="B5293" s="1">
        <v>12723224</v>
      </c>
      <c r="C5293" t="s">
        <v>100</v>
      </c>
      <c r="D5293" t="s">
        <v>28</v>
      </c>
      <c r="E5293" t="s">
        <v>101</v>
      </c>
      <c r="F5293" t="s">
        <v>30</v>
      </c>
      <c r="G5293" s="2">
        <v>604.06806282722516</v>
      </c>
      <c r="H5293" s="2">
        <f>AVERAGEIF(Table1[[#All],[Category]],Table1[[#This Row],[Category]],Table1[[#All],[DiscountOffer]])</f>
        <v>604.06806282722482</v>
      </c>
      <c r="I5293" s="2">
        <v>749</v>
      </c>
      <c r="J5293" s="2">
        <f>IF(Table1[[#This Row],[Ratings]]&gt;4,Table1[[#This Row],[OriginalPrice (in Rs)]],0)</f>
        <v>0</v>
      </c>
      <c r="K5293" s="2">
        <f>Table1[[#This Row],[OriginalPrice (in Rs)]]-Table1[[#This Row],[DiscountOffer]]</f>
        <v>144.93193717277484</v>
      </c>
      <c r="L5293" s="2" t="str">
        <f>IF(Table1[[#This Row],[Discount % (In Rs)]]&gt;50%,"High Discount","Low Discount")</f>
        <v>Low Discount</v>
      </c>
      <c r="M5293" s="3">
        <f>Table1[[#This Row],[Discount_Price (In Rs.)]]/Table1[[#This Row],[OriginalPrice (in Rs)]]</f>
        <v>0.19350058367526682</v>
      </c>
      <c r="N5293" s="4">
        <v>4</v>
      </c>
      <c r="O5293">
        <v>429</v>
      </c>
      <c r="P5293" t="s">
        <v>1057</v>
      </c>
      <c r="Q5293" t="s">
        <v>11440</v>
      </c>
    </row>
    <row r="5294" spans="1:17" x14ac:dyDescent="0.25">
      <c r="A5294" t="s">
        <v>11578</v>
      </c>
      <c r="B5294" s="1">
        <v>14959996</v>
      </c>
      <c r="C5294" t="s">
        <v>91</v>
      </c>
      <c r="D5294" t="s">
        <v>28</v>
      </c>
      <c r="E5294" t="s">
        <v>101</v>
      </c>
      <c r="F5294" t="s">
        <v>30</v>
      </c>
      <c r="G5294" s="2">
        <v>349</v>
      </c>
      <c r="H5294" s="2">
        <f>AVERAGEIF(Table1[[#All],[Category]],Table1[[#This Row],[Category]],Table1[[#All],[DiscountOffer]])</f>
        <v>604.06806282722482</v>
      </c>
      <c r="I5294" s="2">
        <v>1399</v>
      </c>
      <c r="J5294" s="2">
        <f>IF(Table1[[#This Row],[Ratings]]&gt;4,Table1[[#This Row],[OriginalPrice (in Rs)]],0)</f>
        <v>1399</v>
      </c>
      <c r="K5294" s="2">
        <f>Table1[[#This Row],[OriginalPrice (in Rs)]]-Table1[[#This Row],[DiscountOffer]]</f>
        <v>1050</v>
      </c>
      <c r="L5294" s="2" t="str">
        <f>IF(Table1[[#This Row],[Discount % (In Rs)]]&gt;50%,"High Discount","Low Discount")</f>
        <v>High Discount</v>
      </c>
      <c r="M5294" s="3">
        <f>Table1[[#This Row],[Discount_Price (In Rs.)]]/Table1[[#This Row],[OriginalPrice (in Rs)]]</f>
        <v>0.75053609721229453</v>
      </c>
      <c r="N5294" s="4">
        <v>4.3</v>
      </c>
      <c r="O5294">
        <v>426</v>
      </c>
      <c r="P5294" t="s">
        <v>511</v>
      </c>
      <c r="Q5294" t="s">
        <v>11579</v>
      </c>
    </row>
    <row r="5295" spans="1:17" x14ac:dyDescent="0.25">
      <c r="A5295" t="s">
        <v>11580</v>
      </c>
      <c r="B5295" s="1">
        <v>1567918</v>
      </c>
      <c r="C5295" t="s">
        <v>580</v>
      </c>
      <c r="D5295" t="s">
        <v>28</v>
      </c>
      <c r="E5295" t="s">
        <v>101</v>
      </c>
      <c r="F5295" t="s">
        <v>30</v>
      </c>
      <c r="G5295" s="2">
        <v>286</v>
      </c>
      <c r="H5295" s="2">
        <f>AVERAGEIF(Table1[[#All],[Category]],Table1[[#This Row],[Category]],Table1[[#All],[DiscountOffer]])</f>
        <v>604.06806282722482</v>
      </c>
      <c r="I5295" s="2">
        <v>698</v>
      </c>
      <c r="J5295" s="2">
        <f>IF(Table1[[#This Row],[Ratings]]&gt;4,Table1[[#This Row],[OriginalPrice (in Rs)]],0)</f>
        <v>0</v>
      </c>
      <c r="K5295" s="2">
        <f>Table1[[#This Row],[OriginalPrice (in Rs)]]-Table1[[#This Row],[DiscountOffer]]</f>
        <v>412</v>
      </c>
      <c r="L5295" s="2" t="str">
        <f>IF(Table1[[#This Row],[Discount % (In Rs)]]&gt;50%,"High Discount","Low Discount")</f>
        <v>High Discount</v>
      </c>
      <c r="M5295" s="3">
        <f>Table1[[#This Row],[Discount_Price (In Rs.)]]/Table1[[#This Row],[OriginalPrice (in Rs)]]</f>
        <v>0.5902578796561605</v>
      </c>
      <c r="N5295" s="4">
        <v>4</v>
      </c>
      <c r="O5295">
        <v>426</v>
      </c>
      <c r="P5295" t="s">
        <v>9140</v>
      </c>
      <c r="Q5295" t="s">
        <v>11581</v>
      </c>
    </row>
    <row r="5296" spans="1:17" x14ac:dyDescent="0.25">
      <c r="A5296" t="s">
        <v>11584</v>
      </c>
      <c r="B5296" s="1">
        <v>13811000</v>
      </c>
      <c r="C5296" t="s">
        <v>27</v>
      </c>
      <c r="D5296" t="s">
        <v>28</v>
      </c>
      <c r="E5296" t="s">
        <v>101</v>
      </c>
      <c r="F5296" t="s">
        <v>30</v>
      </c>
      <c r="G5296" s="2">
        <v>449</v>
      </c>
      <c r="H5296" s="2">
        <f>AVERAGEIF(Table1[[#All],[Category]],Table1[[#This Row],[Category]],Table1[[#All],[DiscountOffer]])</f>
        <v>604.06806282722482</v>
      </c>
      <c r="I5296" s="2">
        <v>749</v>
      </c>
      <c r="J5296" s="2">
        <f>IF(Table1[[#This Row],[Ratings]]&gt;4,Table1[[#This Row],[OriginalPrice (in Rs)]],0)</f>
        <v>749</v>
      </c>
      <c r="K5296" s="2">
        <f>Table1[[#This Row],[OriginalPrice (in Rs)]]-Table1[[#This Row],[DiscountOffer]]</f>
        <v>300</v>
      </c>
      <c r="L5296" s="2" t="str">
        <f>IF(Table1[[#This Row],[Discount % (In Rs)]]&gt;50%,"High Discount","Low Discount")</f>
        <v>Low Discount</v>
      </c>
      <c r="M5296" s="3">
        <f>Table1[[#This Row],[Discount_Price (In Rs.)]]/Table1[[#This Row],[OriginalPrice (in Rs)]]</f>
        <v>0.40053404539385845</v>
      </c>
      <c r="N5296" s="4">
        <v>4.4000000000000004</v>
      </c>
      <c r="O5296">
        <v>426</v>
      </c>
      <c r="P5296" t="s">
        <v>1057</v>
      </c>
      <c r="Q5296" t="s">
        <v>11585</v>
      </c>
    </row>
    <row r="5297" spans="1:17" x14ac:dyDescent="0.25">
      <c r="A5297" t="s">
        <v>11626</v>
      </c>
      <c r="B5297" s="1">
        <v>5619618</v>
      </c>
      <c r="C5297" t="s">
        <v>10138</v>
      </c>
      <c r="D5297" t="s">
        <v>28</v>
      </c>
      <c r="E5297" t="s">
        <v>101</v>
      </c>
      <c r="F5297" t="s">
        <v>30</v>
      </c>
      <c r="G5297" s="2">
        <v>798</v>
      </c>
      <c r="H5297" s="2">
        <f>AVERAGEIF(Table1[[#All],[Category]],Table1[[#This Row],[Category]],Table1[[#All],[DiscountOffer]])</f>
        <v>604.06806282722482</v>
      </c>
      <c r="I5297" s="2">
        <v>840</v>
      </c>
      <c r="J5297" s="2">
        <f>IF(Table1[[#This Row],[Ratings]]&gt;4,Table1[[#This Row],[OriginalPrice (in Rs)]],0)</f>
        <v>840</v>
      </c>
      <c r="K5297" s="2">
        <f>Table1[[#This Row],[OriginalPrice (in Rs)]]-Table1[[#This Row],[DiscountOffer]]</f>
        <v>42</v>
      </c>
      <c r="L5297" s="2" t="str">
        <f>IF(Table1[[#This Row],[Discount % (In Rs)]]&gt;50%,"High Discount","Low Discount")</f>
        <v>Low Discount</v>
      </c>
      <c r="M5297" s="3">
        <f>Table1[[#This Row],[Discount_Price (In Rs.)]]/Table1[[#This Row],[OriginalPrice (in Rs)]]</f>
        <v>0.05</v>
      </c>
      <c r="N5297" s="4">
        <v>4.2</v>
      </c>
      <c r="O5297">
        <v>425</v>
      </c>
      <c r="P5297" t="s">
        <v>11628</v>
      </c>
      <c r="Q5297" t="s">
        <v>11627</v>
      </c>
    </row>
    <row r="5298" spans="1:17" x14ac:dyDescent="0.25">
      <c r="A5298" t="s">
        <v>11704</v>
      </c>
      <c r="B5298" s="1">
        <v>2060056</v>
      </c>
      <c r="C5298" t="s">
        <v>2950</v>
      </c>
      <c r="D5298" t="s">
        <v>28</v>
      </c>
      <c r="E5298" t="s">
        <v>101</v>
      </c>
      <c r="F5298" t="s">
        <v>30</v>
      </c>
      <c r="G5298" s="2">
        <v>474</v>
      </c>
      <c r="H5298" s="2">
        <f>AVERAGEIF(Table1[[#All],[Category]],Table1[[#This Row],[Category]],Table1[[#All],[DiscountOffer]])</f>
        <v>604.06806282722482</v>
      </c>
      <c r="I5298" s="2">
        <v>949</v>
      </c>
      <c r="J5298" s="2">
        <f>IF(Table1[[#This Row],[Ratings]]&gt;4,Table1[[#This Row],[OriginalPrice (in Rs)]],0)</f>
        <v>0</v>
      </c>
      <c r="K5298" s="2">
        <f>Table1[[#This Row],[OriginalPrice (in Rs)]]-Table1[[#This Row],[DiscountOffer]]</f>
        <v>475</v>
      </c>
      <c r="L5298" s="2" t="str">
        <f>IF(Table1[[#This Row],[Discount % (In Rs)]]&gt;50%,"High Discount","Low Discount")</f>
        <v>High Discount</v>
      </c>
      <c r="M5298" s="3">
        <f>Table1[[#This Row],[Discount_Price (In Rs.)]]/Table1[[#This Row],[OriginalPrice (in Rs)]]</f>
        <v>0.50052687038988408</v>
      </c>
      <c r="N5298" s="4">
        <v>3.8</v>
      </c>
      <c r="O5298">
        <v>423</v>
      </c>
      <c r="P5298" t="s">
        <v>11706</v>
      </c>
      <c r="Q5298" t="s">
        <v>11705</v>
      </c>
    </row>
    <row r="5299" spans="1:17" x14ac:dyDescent="0.25">
      <c r="A5299" t="s">
        <v>11742</v>
      </c>
      <c r="B5299" s="1">
        <v>11882976</v>
      </c>
      <c r="C5299" t="s">
        <v>91</v>
      </c>
      <c r="D5299" t="s">
        <v>28</v>
      </c>
      <c r="E5299" t="s">
        <v>101</v>
      </c>
      <c r="F5299" t="s">
        <v>30</v>
      </c>
      <c r="G5299" s="2">
        <v>599</v>
      </c>
      <c r="H5299" s="2">
        <f>AVERAGEIF(Table1[[#All],[Category]],Table1[[#This Row],[Category]],Table1[[#All],[DiscountOffer]])</f>
        <v>604.06806282722482</v>
      </c>
      <c r="I5299" s="2">
        <v>999</v>
      </c>
      <c r="J5299" s="2">
        <f>IF(Table1[[#This Row],[Ratings]]&gt;4,Table1[[#This Row],[OriginalPrice (in Rs)]],0)</f>
        <v>999</v>
      </c>
      <c r="K5299" s="2">
        <f>Table1[[#This Row],[OriginalPrice (in Rs)]]-Table1[[#This Row],[DiscountOffer]]</f>
        <v>400</v>
      </c>
      <c r="L5299" s="2" t="str">
        <f>IF(Table1[[#This Row],[Discount % (In Rs)]]&gt;50%,"High Discount","Low Discount")</f>
        <v>Low Discount</v>
      </c>
      <c r="M5299" s="3">
        <f>Table1[[#This Row],[Discount_Price (In Rs.)]]/Table1[[#This Row],[OriginalPrice (in Rs)]]</f>
        <v>0.40040040040040042</v>
      </c>
      <c r="N5299" s="4">
        <v>4.0999999999999996</v>
      </c>
      <c r="O5299">
        <v>422</v>
      </c>
      <c r="P5299" t="s">
        <v>511</v>
      </c>
      <c r="Q5299" t="s">
        <v>11743</v>
      </c>
    </row>
    <row r="5300" spans="1:17" x14ac:dyDescent="0.25">
      <c r="A5300" t="s">
        <v>11809</v>
      </c>
      <c r="B5300" s="1">
        <v>10790578</v>
      </c>
      <c r="C5300" t="s">
        <v>1943</v>
      </c>
      <c r="D5300" t="s">
        <v>28</v>
      </c>
      <c r="E5300" t="s">
        <v>101</v>
      </c>
      <c r="F5300" t="s">
        <v>30</v>
      </c>
      <c r="G5300" s="2">
        <v>528</v>
      </c>
      <c r="H5300" s="2">
        <f>AVERAGEIF(Table1[[#All],[Category]],Table1[[#This Row],[Category]],Table1[[#All],[DiscountOffer]])</f>
        <v>604.06806282722482</v>
      </c>
      <c r="I5300" s="2">
        <v>600</v>
      </c>
      <c r="J5300" s="2">
        <f>IF(Table1[[#This Row],[Ratings]]&gt;4,Table1[[#This Row],[OriginalPrice (in Rs)]],0)</f>
        <v>0</v>
      </c>
      <c r="K5300" s="2">
        <f>Table1[[#This Row],[OriginalPrice (in Rs)]]-Table1[[#This Row],[DiscountOffer]]</f>
        <v>72</v>
      </c>
      <c r="L5300" s="2" t="str">
        <f>IF(Table1[[#This Row],[Discount % (In Rs)]]&gt;50%,"High Discount","Low Discount")</f>
        <v>Low Discount</v>
      </c>
      <c r="M5300" s="3">
        <f>Table1[[#This Row],[Discount_Price (In Rs.)]]/Table1[[#This Row],[OriginalPrice (in Rs)]]</f>
        <v>0.12</v>
      </c>
      <c r="N5300" s="4">
        <v>3.4</v>
      </c>
      <c r="O5300">
        <v>420</v>
      </c>
      <c r="P5300" t="s">
        <v>11811</v>
      </c>
      <c r="Q5300" t="s">
        <v>11810</v>
      </c>
    </row>
    <row r="5301" spans="1:17" x14ac:dyDescent="0.25">
      <c r="A5301" t="s">
        <v>11812</v>
      </c>
      <c r="B5301" s="1">
        <v>12430634</v>
      </c>
      <c r="C5301" t="s">
        <v>27</v>
      </c>
      <c r="D5301" t="s">
        <v>28</v>
      </c>
      <c r="E5301" t="s">
        <v>101</v>
      </c>
      <c r="F5301" t="s">
        <v>30</v>
      </c>
      <c r="G5301" s="2">
        <v>629</v>
      </c>
      <c r="H5301" s="2">
        <f>AVERAGEIF(Table1[[#All],[Category]],Table1[[#This Row],[Category]],Table1[[#All],[DiscountOffer]])</f>
        <v>604.06806282722482</v>
      </c>
      <c r="I5301" s="2">
        <v>699</v>
      </c>
      <c r="J5301" s="2">
        <f>IF(Table1[[#This Row],[Ratings]]&gt;4,Table1[[#This Row],[OriginalPrice (in Rs)]],0)</f>
        <v>699</v>
      </c>
      <c r="K5301" s="2">
        <f>Table1[[#This Row],[OriginalPrice (in Rs)]]-Table1[[#This Row],[DiscountOffer]]</f>
        <v>70</v>
      </c>
      <c r="L5301" s="2" t="str">
        <f>IF(Table1[[#This Row],[Discount % (In Rs)]]&gt;50%,"High Discount","Low Discount")</f>
        <v>Low Discount</v>
      </c>
      <c r="M5301" s="3">
        <f>Table1[[#This Row],[Discount_Price (In Rs.)]]/Table1[[#This Row],[OriginalPrice (in Rs)]]</f>
        <v>0.10014306151645208</v>
      </c>
      <c r="N5301" s="4">
        <v>4.0999999999999996</v>
      </c>
      <c r="O5301">
        <v>420</v>
      </c>
      <c r="P5301" t="s">
        <v>11814</v>
      </c>
      <c r="Q5301" t="s">
        <v>11813</v>
      </c>
    </row>
    <row r="5302" spans="1:17" x14ac:dyDescent="0.25">
      <c r="A5302" t="s">
        <v>11815</v>
      </c>
      <c r="B5302" s="1">
        <v>11167334</v>
      </c>
      <c r="C5302" t="s">
        <v>715</v>
      </c>
      <c r="D5302" t="s">
        <v>28</v>
      </c>
      <c r="E5302" t="s">
        <v>101</v>
      </c>
      <c r="F5302" t="s">
        <v>30</v>
      </c>
      <c r="G5302" s="2">
        <v>853</v>
      </c>
      <c r="H5302" s="2">
        <f>AVERAGEIF(Table1[[#All],[Category]],Table1[[#This Row],[Category]],Table1[[#All],[DiscountOffer]])</f>
        <v>604.06806282722482</v>
      </c>
      <c r="I5302" s="2">
        <v>898</v>
      </c>
      <c r="J5302" s="2">
        <f>IF(Table1[[#This Row],[Ratings]]&gt;4,Table1[[#This Row],[OriginalPrice (in Rs)]],0)</f>
        <v>898</v>
      </c>
      <c r="K5302" s="2">
        <f>Table1[[#This Row],[OriginalPrice (in Rs)]]-Table1[[#This Row],[DiscountOffer]]</f>
        <v>45</v>
      </c>
      <c r="L5302" s="2" t="str">
        <f>IF(Table1[[#This Row],[Discount % (In Rs)]]&gt;50%,"High Discount","Low Discount")</f>
        <v>Low Discount</v>
      </c>
      <c r="M5302" s="3">
        <f>Table1[[#This Row],[Discount_Price (In Rs.)]]/Table1[[#This Row],[OriginalPrice (in Rs)]]</f>
        <v>5.0111358574610243E-2</v>
      </c>
      <c r="N5302" s="4">
        <v>4.3</v>
      </c>
      <c r="O5302">
        <v>420</v>
      </c>
      <c r="P5302" t="s">
        <v>8236</v>
      </c>
      <c r="Q5302" t="s">
        <v>11816</v>
      </c>
    </row>
    <row r="5303" spans="1:17" x14ac:dyDescent="0.25">
      <c r="A5303" t="s">
        <v>11849</v>
      </c>
      <c r="B5303" s="1">
        <v>9690317</v>
      </c>
      <c r="C5303" t="s">
        <v>27</v>
      </c>
      <c r="D5303" t="s">
        <v>28</v>
      </c>
      <c r="E5303" t="s">
        <v>101</v>
      </c>
      <c r="F5303" t="s">
        <v>30</v>
      </c>
      <c r="G5303" s="2">
        <v>389</v>
      </c>
      <c r="H5303" s="2">
        <f>AVERAGEIF(Table1[[#All],[Category]],Table1[[#This Row],[Category]],Table1[[#All],[DiscountOffer]])</f>
        <v>604.06806282722482</v>
      </c>
      <c r="I5303" s="2">
        <v>649</v>
      </c>
      <c r="J5303" s="2">
        <f>IF(Table1[[#This Row],[Ratings]]&gt;4,Table1[[#This Row],[OriginalPrice (in Rs)]],0)</f>
        <v>649</v>
      </c>
      <c r="K5303" s="2">
        <f>Table1[[#This Row],[OriginalPrice (in Rs)]]-Table1[[#This Row],[DiscountOffer]]</f>
        <v>260</v>
      </c>
      <c r="L5303" s="2" t="str">
        <f>IF(Table1[[#This Row],[Discount % (In Rs)]]&gt;50%,"High Discount","Low Discount")</f>
        <v>Low Discount</v>
      </c>
      <c r="M5303" s="3">
        <f>Table1[[#This Row],[Discount_Price (In Rs.)]]/Table1[[#This Row],[OriginalPrice (in Rs)]]</f>
        <v>0.40061633281972264</v>
      </c>
      <c r="N5303" s="4">
        <v>4.0999999999999996</v>
      </c>
      <c r="O5303">
        <v>419</v>
      </c>
      <c r="P5303" t="s">
        <v>1057</v>
      </c>
      <c r="Q5303" t="s">
        <v>11850</v>
      </c>
    </row>
    <row r="5304" spans="1:17" x14ac:dyDescent="0.25">
      <c r="A5304" t="s">
        <v>11851</v>
      </c>
      <c r="B5304" s="1">
        <v>11887134</v>
      </c>
      <c r="C5304" t="s">
        <v>4210</v>
      </c>
      <c r="D5304" t="s">
        <v>28</v>
      </c>
      <c r="E5304" t="s">
        <v>101</v>
      </c>
      <c r="F5304" t="s">
        <v>30</v>
      </c>
      <c r="G5304" s="2">
        <v>391</v>
      </c>
      <c r="H5304" s="2">
        <f>AVERAGEIF(Table1[[#All],[Category]],Table1[[#This Row],[Category]],Table1[[#All],[DiscountOffer]])</f>
        <v>604.06806282722482</v>
      </c>
      <c r="I5304" s="2">
        <v>799</v>
      </c>
      <c r="J5304" s="2">
        <f>IF(Table1[[#This Row],[Ratings]]&gt;4,Table1[[#This Row],[OriginalPrice (in Rs)]],0)</f>
        <v>799</v>
      </c>
      <c r="K5304" s="2">
        <f>Table1[[#This Row],[OriginalPrice (in Rs)]]-Table1[[#This Row],[DiscountOffer]]</f>
        <v>408</v>
      </c>
      <c r="L5304" s="2" t="str">
        <f>IF(Table1[[#This Row],[Discount % (In Rs)]]&gt;50%,"High Discount","Low Discount")</f>
        <v>High Discount</v>
      </c>
      <c r="M5304" s="3">
        <f>Table1[[#This Row],[Discount_Price (In Rs.)]]/Table1[[#This Row],[OriginalPrice (in Rs)]]</f>
        <v>0.51063829787234039</v>
      </c>
      <c r="N5304" s="4">
        <v>4.2</v>
      </c>
      <c r="O5304">
        <v>419</v>
      </c>
      <c r="P5304" t="s">
        <v>11853</v>
      </c>
      <c r="Q5304" t="s">
        <v>11852</v>
      </c>
    </row>
    <row r="5305" spans="1:17" x14ac:dyDescent="0.25">
      <c r="A5305" t="s">
        <v>11854</v>
      </c>
      <c r="B5305" s="1">
        <v>13370862</v>
      </c>
      <c r="C5305" t="s">
        <v>100</v>
      </c>
      <c r="D5305" t="s">
        <v>28</v>
      </c>
      <c r="E5305" t="s">
        <v>101</v>
      </c>
      <c r="F5305" t="s">
        <v>30</v>
      </c>
      <c r="G5305" s="2">
        <v>604.06806282722516</v>
      </c>
      <c r="H5305" s="2">
        <f>AVERAGEIF(Table1[[#All],[Category]],Table1[[#This Row],[Category]],Table1[[#All],[DiscountOffer]])</f>
        <v>604.06806282722482</v>
      </c>
      <c r="I5305" s="2">
        <v>849</v>
      </c>
      <c r="J5305" s="2">
        <f>IF(Table1[[#This Row],[Ratings]]&gt;4,Table1[[#This Row],[OriginalPrice (in Rs)]],0)</f>
        <v>849</v>
      </c>
      <c r="K5305" s="2">
        <f>Table1[[#This Row],[OriginalPrice (in Rs)]]-Table1[[#This Row],[DiscountOffer]]</f>
        <v>244.93193717277484</v>
      </c>
      <c r="L5305" s="2" t="str">
        <f>IF(Table1[[#This Row],[Discount % (In Rs)]]&gt;50%,"High Discount","Low Discount")</f>
        <v>Low Discount</v>
      </c>
      <c r="M5305" s="3">
        <f>Table1[[#This Row],[Discount_Price (In Rs.)]]/Table1[[#This Row],[OriginalPrice (in Rs)]]</f>
        <v>0.28849462564520006</v>
      </c>
      <c r="N5305" s="4">
        <v>4.2</v>
      </c>
      <c r="O5305">
        <v>419</v>
      </c>
      <c r="P5305" t="s">
        <v>20</v>
      </c>
      <c r="Q5305" t="s">
        <v>11855</v>
      </c>
    </row>
    <row r="5306" spans="1:17" x14ac:dyDescent="0.25">
      <c r="A5306" t="s">
        <v>11856</v>
      </c>
      <c r="B5306" s="1">
        <v>10517198</v>
      </c>
      <c r="C5306" t="s">
        <v>10138</v>
      </c>
      <c r="D5306" t="s">
        <v>28</v>
      </c>
      <c r="E5306" t="s">
        <v>101</v>
      </c>
      <c r="F5306" t="s">
        <v>30</v>
      </c>
      <c r="G5306" s="2">
        <v>696</v>
      </c>
      <c r="H5306" s="2">
        <f>AVERAGEIF(Table1[[#All],[Category]],Table1[[#This Row],[Category]],Table1[[#All],[DiscountOffer]])</f>
        <v>604.06806282722482</v>
      </c>
      <c r="I5306" s="2">
        <v>870</v>
      </c>
      <c r="J5306" s="2">
        <f>IF(Table1[[#This Row],[Ratings]]&gt;4,Table1[[#This Row],[OriginalPrice (in Rs)]],0)</f>
        <v>870</v>
      </c>
      <c r="K5306" s="2">
        <f>Table1[[#This Row],[OriginalPrice (in Rs)]]-Table1[[#This Row],[DiscountOffer]]</f>
        <v>174</v>
      </c>
      <c r="L5306" s="2" t="str">
        <f>IF(Table1[[#This Row],[Discount % (In Rs)]]&gt;50%,"High Discount","Low Discount")</f>
        <v>Low Discount</v>
      </c>
      <c r="M5306" s="3">
        <f>Table1[[#This Row],[Discount_Price (In Rs.)]]/Table1[[#This Row],[OriginalPrice (in Rs)]]</f>
        <v>0.2</v>
      </c>
      <c r="N5306" s="4">
        <v>4.2</v>
      </c>
      <c r="O5306">
        <v>419</v>
      </c>
      <c r="P5306" t="s">
        <v>11858</v>
      </c>
      <c r="Q5306" t="s">
        <v>11857</v>
      </c>
    </row>
    <row r="5307" spans="1:17" x14ac:dyDescent="0.25">
      <c r="A5307" t="s">
        <v>11936</v>
      </c>
      <c r="B5307" s="1">
        <v>363026</v>
      </c>
      <c r="C5307" t="s">
        <v>7294</v>
      </c>
      <c r="D5307" t="s">
        <v>28</v>
      </c>
      <c r="E5307" t="s">
        <v>101</v>
      </c>
      <c r="F5307" t="s">
        <v>30</v>
      </c>
      <c r="G5307" s="2">
        <v>1583</v>
      </c>
      <c r="H5307" s="2">
        <f>AVERAGEIF(Table1[[#All],[Category]],Table1[[#This Row],[Category]],Table1[[#All],[DiscountOffer]])</f>
        <v>604.06806282722482</v>
      </c>
      <c r="I5307" s="2">
        <v>1599</v>
      </c>
      <c r="J5307" s="2">
        <f>IF(Table1[[#This Row],[Ratings]]&gt;4,Table1[[#This Row],[OriginalPrice (in Rs)]],0)</f>
        <v>1599</v>
      </c>
      <c r="K5307" s="2">
        <f>Table1[[#This Row],[OriginalPrice (in Rs)]]-Table1[[#This Row],[DiscountOffer]]</f>
        <v>16</v>
      </c>
      <c r="L5307" s="2" t="str">
        <f>IF(Table1[[#This Row],[Discount % (In Rs)]]&gt;50%,"High Discount","Low Discount")</f>
        <v>Low Discount</v>
      </c>
      <c r="M5307" s="3">
        <f>Table1[[#This Row],[Discount_Price (In Rs.)]]/Table1[[#This Row],[OriginalPrice (in Rs)]]</f>
        <v>1.0006253908692933E-2</v>
      </c>
      <c r="N5307" s="4">
        <v>4.3</v>
      </c>
      <c r="O5307">
        <v>417</v>
      </c>
      <c r="P5307" t="s">
        <v>10373</v>
      </c>
      <c r="Q5307" t="s">
        <v>7295</v>
      </c>
    </row>
    <row r="5308" spans="1:17" x14ac:dyDescent="0.25">
      <c r="A5308" t="s">
        <v>11937</v>
      </c>
      <c r="B5308" s="1">
        <v>2464397</v>
      </c>
      <c r="C5308" t="s">
        <v>4210</v>
      </c>
      <c r="D5308" t="s">
        <v>28</v>
      </c>
      <c r="E5308" t="s">
        <v>101</v>
      </c>
      <c r="F5308" t="s">
        <v>30</v>
      </c>
      <c r="G5308" s="2">
        <v>604.06806282722516</v>
      </c>
      <c r="H5308" s="2">
        <f>AVERAGEIF(Table1[[#All],[Category]],Table1[[#This Row],[Category]],Table1[[#All],[DiscountOffer]])</f>
        <v>604.06806282722482</v>
      </c>
      <c r="I5308" s="2">
        <v>999</v>
      </c>
      <c r="J5308" s="2">
        <f>IF(Table1[[#This Row],[Ratings]]&gt;4,Table1[[#This Row],[OriginalPrice (in Rs)]],0)</f>
        <v>999</v>
      </c>
      <c r="K5308" s="2">
        <f>Table1[[#This Row],[OriginalPrice (in Rs)]]-Table1[[#This Row],[DiscountOffer]]</f>
        <v>394.93193717277484</v>
      </c>
      <c r="L5308" s="2" t="str">
        <f>IF(Table1[[#This Row],[Discount % (In Rs)]]&gt;50%,"High Discount","Low Discount")</f>
        <v>Low Discount</v>
      </c>
      <c r="M5308" s="3">
        <f>Table1[[#This Row],[Discount_Price (In Rs.)]]/Table1[[#This Row],[OriginalPrice (in Rs)]]</f>
        <v>0.39532726443721206</v>
      </c>
      <c r="N5308" s="4">
        <v>4.4000000000000004</v>
      </c>
      <c r="O5308">
        <v>417</v>
      </c>
      <c r="P5308" t="s">
        <v>4212</v>
      </c>
      <c r="Q5308" t="s">
        <v>9896</v>
      </c>
    </row>
    <row r="5309" spans="1:17" x14ac:dyDescent="0.25">
      <c r="A5309" t="s">
        <v>12054</v>
      </c>
      <c r="B5309" s="1">
        <v>10939750</v>
      </c>
      <c r="C5309" t="s">
        <v>91</v>
      </c>
      <c r="D5309" t="s">
        <v>28</v>
      </c>
      <c r="E5309" t="s">
        <v>101</v>
      </c>
      <c r="F5309" t="s">
        <v>30</v>
      </c>
      <c r="G5309" s="2">
        <v>175</v>
      </c>
      <c r="H5309" s="2">
        <f>AVERAGEIF(Table1[[#All],[Category]],Table1[[#This Row],[Category]],Table1[[#All],[DiscountOffer]])</f>
        <v>604.06806282722482</v>
      </c>
      <c r="I5309" s="2">
        <v>599</v>
      </c>
      <c r="J5309" s="2">
        <f>IF(Table1[[#This Row],[Ratings]]&gt;4,Table1[[#This Row],[OriginalPrice (in Rs)]],0)</f>
        <v>599</v>
      </c>
      <c r="K5309" s="2">
        <f>Table1[[#This Row],[OriginalPrice (in Rs)]]-Table1[[#This Row],[DiscountOffer]]</f>
        <v>424</v>
      </c>
      <c r="L5309" s="2" t="str">
        <f>IF(Table1[[#This Row],[Discount % (In Rs)]]&gt;50%,"High Discount","Low Discount")</f>
        <v>High Discount</v>
      </c>
      <c r="M5309" s="3">
        <f>Table1[[#This Row],[Discount_Price (In Rs.)]]/Table1[[#This Row],[OriginalPrice (in Rs)]]</f>
        <v>0.70784641068447407</v>
      </c>
      <c r="N5309" s="4">
        <v>4.0999999999999996</v>
      </c>
      <c r="O5309">
        <v>414</v>
      </c>
      <c r="P5309" t="s">
        <v>363</v>
      </c>
      <c r="Q5309" t="s">
        <v>12055</v>
      </c>
    </row>
    <row r="5310" spans="1:17" x14ac:dyDescent="0.25">
      <c r="A5310" t="s">
        <v>12157</v>
      </c>
      <c r="B5310" s="1">
        <v>10304983</v>
      </c>
      <c r="C5310" t="s">
        <v>5820</v>
      </c>
      <c r="D5310" t="s">
        <v>28</v>
      </c>
      <c r="E5310" t="s">
        <v>101</v>
      </c>
      <c r="F5310" t="s">
        <v>30</v>
      </c>
      <c r="G5310" s="2">
        <v>604.06806282722516</v>
      </c>
      <c r="H5310" s="2">
        <f>AVERAGEIF(Table1[[#All],[Category]],Table1[[#This Row],[Category]],Table1[[#All],[DiscountOffer]])</f>
        <v>604.06806282722482</v>
      </c>
      <c r="I5310" s="2">
        <v>299</v>
      </c>
      <c r="J5310" s="2">
        <f>IF(Table1[[#This Row],[Ratings]]&gt;4,Table1[[#This Row],[OriginalPrice (in Rs)]],0)</f>
        <v>299</v>
      </c>
      <c r="K5310" s="2">
        <f>Table1[[#This Row],[OriginalPrice (in Rs)]]-Table1[[#This Row],[DiscountOffer]]</f>
        <v>-305.06806282722516</v>
      </c>
      <c r="L5310" s="2" t="str">
        <f>IF(Table1[[#This Row],[Discount % (In Rs)]]&gt;50%,"High Discount","Low Discount")</f>
        <v>Low Discount</v>
      </c>
      <c r="M5310" s="3">
        <f>Table1[[#This Row],[Discount_Price (In Rs.)]]/Table1[[#This Row],[OriginalPrice (in Rs)]]</f>
        <v>-1.0202945245057697</v>
      </c>
      <c r="N5310" s="4">
        <v>4.2</v>
      </c>
      <c r="O5310">
        <v>412</v>
      </c>
      <c r="P5310" t="s">
        <v>5822</v>
      </c>
      <c r="Q5310" t="s">
        <v>12158</v>
      </c>
    </row>
    <row r="5311" spans="1:17" x14ac:dyDescent="0.25">
      <c r="A5311" t="s">
        <v>12163</v>
      </c>
      <c r="B5311" s="1">
        <v>2498689</v>
      </c>
      <c r="C5311" t="s">
        <v>715</v>
      </c>
      <c r="D5311" t="s">
        <v>28</v>
      </c>
      <c r="E5311" t="s">
        <v>101</v>
      </c>
      <c r="F5311" t="s">
        <v>30</v>
      </c>
      <c r="G5311" s="2">
        <v>910</v>
      </c>
      <c r="H5311" s="2">
        <f>AVERAGEIF(Table1[[#All],[Category]],Table1[[#This Row],[Category]],Table1[[#All],[DiscountOffer]])</f>
        <v>604.06806282722482</v>
      </c>
      <c r="I5311" s="2">
        <v>958</v>
      </c>
      <c r="J5311" s="2">
        <f>IF(Table1[[#This Row],[Ratings]]&gt;4,Table1[[#This Row],[OriginalPrice (in Rs)]],0)</f>
        <v>958</v>
      </c>
      <c r="K5311" s="2">
        <f>Table1[[#This Row],[OriginalPrice (in Rs)]]-Table1[[#This Row],[DiscountOffer]]</f>
        <v>48</v>
      </c>
      <c r="L5311" s="2" t="str">
        <f>IF(Table1[[#This Row],[Discount % (In Rs)]]&gt;50%,"High Discount","Low Discount")</f>
        <v>Low Discount</v>
      </c>
      <c r="M5311" s="3">
        <f>Table1[[#This Row],[Discount_Price (In Rs.)]]/Table1[[#This Row],[OriginalPrice (in Rs)]]</f>
        <v>5.0104384133611693E-2</v>
      </c>
      <c r="N5311" s="4">
        <v>4.2</v>
      </c>
      <c r="O5311">
        <v>412</v>
      </c>
      <c r="P5311" t="s">
        <v>717</v>
      </c>
      <c r="Q5311" t="s">
        <v>12164</v>
      </c>
    </row>
    <row r="5312" spans="1:17" x14ac:dyDescent="0.25">
      <c r="A5312" t="s">
        <v>12254</v>
      </c>
      <c r="B5312" s="1">
        <v>11863232</v>
      </c>
      <c r="C5312" t="s">
        <v>321</v>
      </c>
      <c r="D5312" t="s">
        <v>28</v>
      </c>
      <c r="E5312" t="s">
        <v>101</v>
      </c>
      <c r="F5312" t="s">
        <v>30</v>
      </c>
      <c r="G5312" s="2">
        <v>604.06806282722516</v>
      </c>
      <c r="H5312" s="2">
        <f>AVERAGEIF(Table1[[#All],[Category]],Table1[[#This Row],[Category]],Table1[[#All],[DiscountOffer]])</f>
        <v>604.06806282722482</v>
      </c>
      <c r="I5312" s="2">
        <v>549</v>
      </c>
      <c r="J5312" s="2">
        <f>IF(Table1[[#This Row],[Ratings]]&gt;4,Table1[[#This Row],[OriginalPrice (in Rs)]],0)</f>
        <v>549</v>
      </c>
      <c r="K5312" s="2">
        <f>Table1[[#This Row],[OriginalPrice (in Rs)]]-Table1[[#This Row],[DiscountOffer]]</f>
        <v>-55.068062827225162</v>
      </c>
      <c r="L5312" s="2" t="str">
        <f>IF(Table1[[#This Row],[Discount % (In Rs)]]&gt;50%,"High Discount","Low Discount")</f>
        <v>Low Discount</v>
      </c>
      <c r="M5312" s="3">
        <f>Table1[[#This Row],[Discount_Price (In Rs.)]]/Table1[[#This Row],[OriginalPrice (in Rs)]]</f>
        <v>-0.10030612536835185</v>
      </c>
      <c r="N5312" s="4">
        <v>4.5</v>
      </c>
      <c r="O5312">
        <v>410</v>
      </c>
      <c r="P5312" t="s">
        <v>1667</v>
      </c>
      <c r="Q5312" t="s">
        <v>12255</v>
      </c>
    </row>
    <row r="5313" spans="1:17" x14ac:dyDescent="0.25">
      <c r="A5313" t="s">
        <v>12256</v>
      </c>
      <c r="B5313" s="1">
        <v>650552</v>
      </c>
      <c r="C5313" t="s">
        <v>100</v>
      </c>
      <c r="D5313" t="s">
        <v>28</v>
      </c>
      <c r="E5313" t="s">
        <v>101</v>
      </c>
      <c r="F5313" t="s">
        <v>30</v>
      </c>
      <c r="G5313" s="2">
        <v>604.06806282722516</v>
      </c>
      <c r="H5313" s="2">
        <f>AVERAGEIF(Table1[[#All],[Category]],Table1[[#This Row],[Category]],Table1[[#All],[DiscountOffer]])</f>
        <v>604.06806282722482</v>
      </c>
      <c r="I5313" s="2">
        <v>699</v>
      </c>
      <c r="J5313" s="2">
        <f>IF(Table1[[#This Row],[Ratings]]&gt;4,Table1[[#This Row],[OriginalPrice (in Rs)]],0)</f>
        <v>0</v>
      </c>
      <c r="K5313" s="2">
        <f>Table1[[#This Row],[OriginalPrice (in Rs)]]-Table1[[#This Row],[DiscountOffer]]</f>
        <v>94.931937172774838</v>
      </c>
      <c r="L5313" s="2" t="str">
        <f>IF(Table1[[#This Row],[Discount % (In Rs)]]&gt;50%,"High Discount","Low Discount")</f>
        <v>Low Discount</v>
      </c>
      <c r="M5313" s="3">
        <f>Table1[[#This Row],[Discount_Price (In Rs.)]]/Table1[[#This Row],[OriginalPrice (in Rs)]]</f>
        <v>0.13581106891670219</v>
      </c>
      <c r="N5313" s="4">
        <v>3.9</v>
      </c>
      <c r="O5313">
        <v>410</v>
      </c>
      <c r="P5313" t="s">
        <v>6464</v>
      </c>
      <c r="Q5313" t="s">
        <v>12257</v>
      </c>
    </row>
    <row r="5314" spans="1:17" x14ac:dyDescent="0.25">
      <c r="A5314" t="s">
        <v>12291</v>
      </c>
      <c r="B5314" s="1">
        <v>10335311</v>
      </c>
      <c r="C5314" t="s">
        <v>1976</v>
      </c>
      <c r="D5314" t="s">
        <v>28</v>
      </c>
      <c r="E5314" t="s">
        <v>101</v>
      </c>
      <c r="F5314" t="s">
        <v>30</v>
      </c>
      <c r="G5314" s="2">
        <v>604.06806282722516</v>
      </c>
      <c r="H5314" s="2">
        <f>AVERAGEIF(Table1[[#All],[Category]],Table1[[#This Row],[Category]],Table1[[#All],[DiscountOffer]])</f>
        <v>604.06806282722482</v>
      </c>
      <c r="I5314" s="2">
        <v>995</v>
      </c>
      <c r="J5314" s="2">
        <f>IF(Table1[[#This Row],[Ratings]]&gt;4,Table1[[#This Row],[OriginalPrice (in Rs)]],0)</f>
        <v>995</v>
      </c>
      <c r="K5314" s="2">
        <f>Table1[[#This Row],[OriginalPrice (in Rs)]]-Table1[[#This Row],[DiscountOffer]]</f>
        <v>390.93193717277484</v>
      </c>
      <c r="L5314" s="2" t="str">
        <f>IF(Table1[[#This Row],[Discount % (In Rs)]]&gt;50%,"High Discount","Low Discount")</f>
        <v>Low Discount</v>
      </c>
      <c r="M5314" s="3">
        <f>Table1[[#This Row],[Discount_Price (In Rs.)]]/Table1[[#This Row],[OriginalPrice (in Rs)]]</f>
        <v>0.39289641926912044</v>
      </c>
      <c r="N5314" s="4">
        <v>4.2</v>
      </c>
      <c r="O5314">
        <v>409</v>
      </c>
      <c r="P5314" t="s">
        <v>12293</v>
      </c>
      <c r="Q5314" t="s">
        <v>12292</v>
      </c>
    </row>
    <row r="5315" spans="1:17" x14ac:dyDescent="0.25">
      <c r="A5315" t="s">
        <v>12367</v>
      </c>
      <c r="B5315" s="1">
        <v>11158166</v>
      </c>
      <c r="C5315" t="s">
        <v>56</v>
      </c>
      <c r="D5315" t="s">
        <v>28</v>
      </c>
      <c r="E5315" t="s">
        <v>101</v>
      </c>
      <c r="F5315" t="s">
        <v>30</v>
      </c>
      <c r="G5315" s="2">
        <v>899</v>
      </c>
      <c r="H5315" s="2">
        <f>AVERAGEIF(Table1[[#All],[Category]],Table1[[#This Row],[Category]],Table1[[#All],[DiscountOffer]])</f>
        <v>604.06806282722482</v>
      </c>
      <c r="I5315" s="2">
        <v>1999</v>
      </c>
      <c r="J5315" s="2">
        <f>IF(Table1[[#This Row],[Ratings]]&gt;4,Table1[[#This Row],[OriginalPrice (in Rs)]],0)</f>
        <v>1999</v>
      </c>
      <c r="K5315" s="2">
        <f>Table1[[#This Row],[OriginalPrice (in Rs)]]-Table1[[#This Row],[DiscountOffer]]</f>
        <v>1100</v>
      </c>
      <c r="L5315" s="2" t="str">
        <f>IF(Table1[[#This Row],[Discount % (In Rs)]]&gt;50%,"High Discount","Low Discount")</f>
        <v>High Discount</v>
      </c>
      <c r="M5315" s="3">
        <f>Table1[[#This Row],[Discount_Price (In Rs.)]]/Table1[[#This Row],[OriginalPrice (in Rs)]]</f>
        <v>0.55027513756878443</v>
      </c>
      <c r="N5315" s="4">
        <v>4.2</v>
      </c>
      <c r="O5315">
        <v>407</v>
      </c>
      <c r="P5315" t="s">
        <v>37</v>
      </c>
      <c r="Q5315" t="s">
        <v>12368</v>
      </c>
    </row>
    <row r="5316" spans="1:17" x14ac:dyDescent="0.25">
      <c r="A5316" t="s">
        <v>12371</v>
      </c>
      <c r="B5316" s="1">
        <v>174831</v>
      </c>
      <c r="C5316" t="s">
        <v>1976</v>
      </c>
      <c r="D5316" t="s">
        <v>28</v>
      </c>
      <c r="E5316" t="s">
        <v>101</v>
      </c>
      <c r="F5316" t="s">
        <v>30</v>
      </c>
      <c r="G5316" s="2">
        <v>604.06806282722516</v>
      </c>
      <c r="H5316" s="2">
        <f>AVERAGEIF(Table1[[#All],[Category]],Table1[[#This Row],[Category]],Table1[[#All],[DiscountOffer]])</f>
        <v>604.06806282722482</v>
      </c>
      <c r="I5316" s="2">
        <v>845</v>
      </c>
      <c r="J5316" s="2">
        <f>IF(Table1[[#This Row],[Ratings]]&gt;4,Table1[[#This Row],[OriginalPrice (in Rs)]],0)</f>
        <v>0</v>
      </c>
      <c r="K5316" s="2">
        <f>Table1[[#This Row],[OriginalPrice (in Rs)]]-Table1[[#This Row],[DiscountOffer]]</f>
        <v>240.93193717277484</v>
      </c>
      <c r="L5316" s="2" t="str">
        <f>IF(Table1[[#This Row],[Discount % (In Rs)]]&gt;50%,"High Discount","Low Discount")</f>
        <v>Low Discount</v>
      </c>
      <c r="M5316" s="3">
        <f>Table1[[#This Row],[Discount_Price (In Rs.)]]/Table1[[#This Row],[OriginalPrice (in Rs)]]</f>
        <v>0.28512655286718913</v>
      </c>
      <c r="N5316" s="4">
        <v>3.8</v>
      </c>
      <c r="O5316">
        <v>407</v>
      </c>
      <c r="P5316" t="s">
        <v>1978</v>
      </c>
      <c r="Q5316" t="s">
        <v>12372</v>
      </c>
    </row>
    <row r="5317" spans="1:17" x14ac:dyDescent="0.25">
      <c r="A5317" t="s">
        <v>12410</v>
      </c>
      <c r="B5317" s="1">
        <v>1667720</v>
      </c>
      <c r="C5317" t="s">
        <v>580</v>
      </c>
      <c r="D5317" t="s">
        <v>28</v>
      </c>
      <c r="E5317" t="s">
        <v>101</v>
      </c>
      <c r="F5317" t="s">
        <v>30</v>
      </c>
      <c r="G5317" s="2">
        <v>311</v>
      </c>
      <c r="H5317" s="2">
        <f>AVERAGEIF(Table1[[#All],[Category]],Table1[[#This Row],[Category]],Table1[[#All],[DiscountOffer]])</f>
        <v>604.06806282722482</v>
      </c>
      <c r="I5317" s="2">
        <v>599</v>
      </c>
      <c r="J5317" s="2">
        <f>IF(Table1[[#This Row],[Ratings]]&gt;4,Table1[[#This Row],[OriginalPrice (in Rs)]],0)</f>
        <v>0</v>
      </c>
      <c r="K5317" s="2">
        <f>Table1[[#This Row],[OriginalPrice (in Rs)]]-Table1[[#This Row],[DiscountOffer]]</f>
        <v>288</v>
      </c>
      <c r="L5317" s="2" t="str">
        <f>IF(Table1[[#This Row],[Discount % (In Rs)]]&gt;50%,"High Discount","Low Discount")</f>
        <v>Low Discount</v>
      </c>
      <c r="M5317" s="3">
        <f>Table1[[#This Row],[Discount_Price (In Rs.)]]/Table1[[#This Row],[OriginalPrice (in Rs)]]</f>
        <v>0.48080133555926546</v>
      </c>
      <c r="N5317" s="4">
        <v>4</v>
      </c>
      <c r="O5317">
        <v>406</v>
      </c>
      <c r="P5317" t="s">
        <v>2349</v>
      </c>
      <c r="Q5317" t="s">
        <v>12411</v>
      </c>
    </row>
    <row r="5318" spans="1:17" x14ac:dyDescent="0.25">
      <c r="A5318" t="s">
        <v>12449</v>
      </c>
      <c r="B5318" s="1">
        <v>7485687</v>
      </c>
      <c r="C5318" t="s">
        <v>715</v>
      </c>
      <c r="D5318" t="s">
        <v>28</v>
      </c>
      <c r="E5318" t="s">
        <v>101</v>
      </c>
      <c r="F5318" t="s">
        <v>30</v>
      </c>
      <c r="G5318" s="2">
        <v>644</v>
      </c>
      <c r="H5318" s="2">
        <f>AVERAGEIF(Table1[[#All],[Category]],Table1[[#This Row],[Category]],Table1[[#All],[DiscountOffer]])</f>
        <v>604.06806282722482</v>
      </c>
      <c r="I5318" s="2">
        <v>678</v>
      </c>
      <c r="J5318" s="2">
        <f>IF(Table1[[#This Row],[Ratings]]&gt;4,Table1[[#This Row],[OriginalPrice (in Rs)]],0)</f>
        <v>0</v>
      </c>
      <c r="K5318" s="2">
        <f>Table1[[#This Row],[OriginalPrice (in Rs)]]-Table1[[#This Row],[DiscountOffer]]</f>
        <v>34</v>
      </c>
      <c r="L5318" s="2" t="str">
        <f>IF(Table1[[#This Row],[Discount % (In Rs)]]&gt;50%,"High Discount","Low Discount")</f>
        <v>Low Discount</v>
      </c>
      <c r="M5318" s="3">
        <f>Table1[[#This Row],[Discount_Price (In Rs.)]]/Table1[[#This Row],[OriginalPrice (in Rs)]]</f>
        <v>5.0147492625368731E-2</v>
      </c>
      <c r="N5318" s="4">
        <v>3.7</v>
      </c>
      <c r="O5318">
        <v>405</v>
      </c>
      <c r="P5318" t="s">
        <v>717</v>
      </c>
      <c r="Q5318" t="s">
        <v>12450</v>
      </c>
    </row>
    <row r="5319" spans="1:17" x14ac:dyDescent="0.25">
      <c r="A5319" t="s">
        <v>12512</v>
      </c>
      <c r="B5319" s="1">
        <v>11158158</v>
      </c>
      <c r="C5319" t="s">
        <v>56</v>
      </c>
      <c r="D5319" t="s">
        <v>28</v>
      </c>
      <c r="E5319" t="s">
        <v>101</v>
      </c>
      <c r="F5319" t="s">
        <v>30</v>
      </c>
      <c r="G5319" s="2">
        <v>699</v>
      </c>
      <c r="H5319" s="2">
        <f>AVERAGEIF(Table1[[#All],[Category]],Table1[[#This Row],[Category]],Table1[[#All],[DiscountOffer]])</f>
        <v>604.06806282722482</v>
      </c>
      <c r="I5319" s="2">
        <v>1999</v>
      </c>
      <c r="J5319" s="2">
        <f>IF(Table1[[#This Row],[Ratings]]&gt;4,Table1[[#This Row],[OriginalPrice (in Rs)]],0)</f>
        <v>1999</v>
      </c>
      <c r="K5319" s="2">
        <f>Table1[[#This Row],[OriginalPrice (in Rs)]]-Table1[[#This Row],[DiscountOffer]]</f>
        <v>1300</v>
      </c>
      <c r="L5319" s="2" t="str">
        <f>IF(Table1[[#This Row],[Discount % (In Rs)]]&gt;50%,"High Discount","Low Discount")</f>
        <v>High Discount</v>
      </c>
      <c r="M5319" s="3">
        <f>Table1[[#This Row],[Discount_Price (In Rs.)]]/Table1[[#This Row],[OriginalPrice (in Rs)]]</f>
        <v>0.65032516258129069</v>
      </c>
      <c r="N5319" s="4">
        <v>4.0999999999999996</v>
      </c>
      <c r="O5319">
        <v>403</v>
      </c>
      <c r="P5319" t="s">
        <v>37</v>
      </c>
      <c r="Q5319" t="s">
        <v>12513</v>
      </c>
    </row>
    <row r="5320" spans="1:17" x14ac:dyDescent="0.25">
      <c r="A5320" t="s">
        <v>12566</v>
      </c>
      <c r="B5320" s="1">
        <v>14331886</v>
      </c>
      <c r="C5320" t="s">
        <v>27</v>
      </c>
      <c r="D5320" t="s">
        <v>28</v>
      </c>
      <c r="E5320" t="s">
        <v>101</v>
      </c>
      <c r="F5320" t="s">
        <v>30</v>
      </c>
      <c r="G5320" s="2">
        <v>404</v>
      </c>
      <c r="H5320" s="2">
        <f>AVERAGEIF(Table1[[#All],[Category]],Table1[[#This Row],[Category]],Table1[[#All],[DiscountOffer]])</f>
        <v>604.06806282722482</v>
      </c>
      <c r="I5320" s="2">
        <v>449</v>
      </c>
      <c r="J5320" s="2">
        <f>IF(Table1[[#This Row],[Ratings]]&gt;4,Table1[[#This Row],[OriginalPrice (in Rs)]],0)</f>
        <v>449</v>
      </c>
      <c r="K5320" s="2">
        <f>Table1[[#This Row],[OriginalPrice (in Rs)]]-Table1[[#This Row],[DiscountOffer]]</f>
        <v>45</v>
      </c>
      <c r="L5320" s="2" t="str">
        <f>IF(Table1[[#This Row],[Discount % (In Rs)]]&gt;50%,"High Discount","Low Discount")</f>
        <v>Low Discount</v>
      </c>
      <c r="M5320" s="3">
        <f>Table1[[#This Row],[Discount_Price (In Rs.)]]/Table1[[#This Row],[OriginalPrice (in Rs)]]</f>
        <v>0.10022271714922049</v>
      </c>
      <c r="N5320" s="4">
        <v>4.4000000000000004</v>
      </c>
      <c r="O5320">
        <v>402</v>
      </c>
      <c r="P5320" t="s">
        <v>1057</v>
      </c>
      <c r="Q5320" t="s">
        <v>12567</v>
      </c>
    </row>
    <row r="5321" spans="1:17" x14ac:dyDescent="0.25">
      <c r="A5321" t="s">
        <v>12568</v>
      </c>
      <c r="B5321" s="1">
        <v>2471951</v>
      </c>
      <c r="C5321" t="s">
        <v>1976</v>
      </c>
      <c r="D5321" t="s">
        <v>28</v>
      </c>
      <c r="E5321" t="s">
        <v>101</v>
      </c>
      <c r="F5321" t="s">
        <v>30</v>
      </c>
      <c r="G5321" s="2">
        <v>604.06806282722516</v>
      </c>
      <c r="H5321" s="2">
        <f>AVERAGEIF(Table1[[#All],[Category]],Table1[[#This Row],[Category]],Table1[[#All],[DiscountOffer]])</f>
        <v>604.06806282722482</v>
      </c>
      <c r="I5321" s="2">
        <v>695</v>
      </c>
      <c r="J5321" s="2">
        <f>IF(Table1[[#This Row],[Ratings]]&gt;4,Table1[[#This Row],[OriginalPrice (in Rs)]],0)</f>
        <v>0</v>
      </c>
      <c r="K5321" s="2">
        <f>Table1[[#This Row],[OriginalPrice (in Rs)]]-Table1[[#This Row],[DiscountOffer]]</f>
        <v>90.931937172774838</v>
      </c>
      <c r="L5321" s="2" t="str">
        <f>IF(Table1[[#This Row],[Discount % (In Rs)]]&gt;50%,"High Discount","Low Discount")</f>
        <v>Low Discount</v>
      </c>
      <c r="M5321" s="3">
        <f>Table1[[#This Row],[Discount_Price (In Rs.)]]/Table1[[#This Row],[OriginalPrice (in Rs)]]</f>
        <v>0.13083731967305731</v>
      </c>
      <c r="N5321" s="4">
        <v>3.9</v>
      </c>
      <c r="O5321">
        <v>402</v>
      </c>
      <c r="P5321" t="s">
        <v>1978</v>
      </c>
      <c r="Q5321" t="s">
        <v>12569</v>
      </c>
    </row>
    <row r="5322" spans="1:17" x14ac:dyDescent="0.25">
      <c r="A5322" t="s">
        <v>12570</v>
      </c>
      <c r="B5322" s="1">
        <v>11863160</v>
      </c>
      <c r="C5322" t="s">
        <v>321</v>
      </c>
      <c r="D5322" t="s">
        <v>28</v>
      </c>
      <c r="E5322" t="s">
        <v>101</v>
      </c>
      <c r="F5322" t="s">
        <v>30</v>
      </c>
      <c r="G5322" s="2">
        <v>604.06806282722516</v>
      </c>
      <c r="H5322" s="2">
        <f>AVERAGEIF(Table1[[#All],[Category]],Table1[[#This Row],[Category]],Table1[[#All],[DiscountOffer]])</f>
        <v>604.06806282722482</v>
      </c>
      <c r="I5322" s="2">
        <v>749</v>
      </c>
      <c r="J5322" s="2">
        <f>IF(Table1[[#This Row],[Ratings]]&gt;4,Table1[[#This Row],[OriginalPrice (in Rs)]],0)</f>
        <v>749</v>
      </c>
      <c r="K5322" s="2">
        <f>Table1[[#This Row],[OriginalPrice (in Rs)]]-Table1[[#This Row],[DiscountOffer]]</f>
        <v>144.93193717277484</v>
      </c>
      <c r="L5322" s="2" t="str">
        <f>IF(Table1[[#This Row],[Discount % (In Rs)]]&gt;50%,"High Discount","Low Discount")</f>
        <v>Low Discount</v>
      </c>
      <c r="M5322" s="3">
        <f>Table1[[#This Row],[Discount_Price (In Rs.)]]/Table1[[#This Row],[OriginalPrice (in Rs)]]</f>
        <v>0.19350058367526682</v>
      </c>
      <c r="N5322" s="4">
        <v>4.2</v>
      </c>
      <c r="O5322">
        <v>402</v>
      </c>
      <c r="P5322" t="s">
        <v>1075</v>
      </c>
      <c r="Q5322" t="s">
        <v>12571</v>
      </c>
    </row>
    <row r="5323" spans="1:17" x14ac:dyDescent="0.25">
      <c r="A5323" t="s">
        <v>12606</v>
      </c>
      <c r="B5323" s="1">
        <v>12391428</v>
      </c>
      <c r="C5323" t="s">
        <v>1525</v>
      </c>
      <c r="D5323" t="s">
        <v>28</v>
      </c>
      <c r="E5323" t="s">
        <v>101</v>
      </c>
      <c r="F5323" t="s">
        <v>30</v>
      </c>
      <c r="G5323" s="2">
        <v>377</v>
      </c>
      <c r="H5323" s="2">
        <f>AVERAGEIF(Table1[[#All],[Category]],Table1[[#This Row],[Category]],Table1[[#All],[DiscountOffer]])</f>
        <v>604.06806282722482</v>
      </c>
      <c r="I5323" s="2">
        <v>1078</v>
      </c>
      <c r="J5323" s="2">
        <f>IF(Table1[[#This Row],[Ratings]]&gt;4,Table1[[#This Row],[OriginalPrice (in Rs)]],0)</f>
        <v>0</v>
      </c>
      <c r="K5323" s="2">
        <f>Table1[[#This Row],[OriginalPrice (in Rs)]]-Table1[[#This Row],[DiscountOffer]]</f>
        <v>701</v>
      </c>
      <c r="L5323" s="2" t="str">
        <f>IF(Table1[[#This Row],[Discount % (In Rs)]]&gt;50%,"High Discount","Low Discount")</f>
        <v>High Discount</v>
      </c>
      <c r="M5323" s="3">
        <f>Table1[[#This Row],[Discount_Price (In Rs.)]]/Table1[[#This Row],[OriginalPrice (in Rs)]]</f>
        <v>0.65027829313543595</v>
      </c>
      <c r="N5323" s="4">
        <v>4</v>
      </c>
      <c r="O5323">
        <v>401</v>
      </c>
      <c r="P5323" t="s">
        <v>1527</v>
      </c>
      <c r="Q5323" t="s">
        <v>12607</v>
      </c>
    </row>
    <row r="5324" spans="1:17" x14ac:dyDescent="0.25">
      <c r="A5324" t="s">
        <v>12709</v>
      </c>
      <c r="B5324" s="1">
        <v>14651000</v>
      </c>
      <c r="C5324" t="s">
        <v>91</v>
      </c>
      <c r="D5324" t="s">
        <v>28</v>
      </c>
      <c r="E5324" t="s">
        <v>101</v>
      </c>
      <c r="F5324" t="s">
        <v>30</v>
      </c>
      <c r="G5324" s="2">
        <v>299</v>
      </c>
      <c r="H5324" s="2">
        <f>AVERAGEIF(Table1[[#All],[Category]],Table1[[#This Row],[Category]],Table1[[#All],[DiscountOffer]])</f>
        <v>604.06806282722482</v>
      </c>
      <c r="I5324" s="2">
        <v>1199</v>
      </c>
      <c r="J5324" s="2">
        <f>IF(Table1[[#This Row],[Ratings]]&gt;4,Table1[[#This Row],[OriginalPrice (in Rs)]],0)</f>
        <v>1199</v>
      </c>
      <c r="K5324" s="2">
        <f>Table1[[#This Row],[OriginalPrice (in Rs)]]-Table1[[#This Row],[DiscountOffer]]</f>
        <v>900</v>
      </c>
      <c r="L5324" s="2" t="str">
        <f>IF(Table1[[#This Row],[Discount % (In Rs)]]&gt;50%,"High Discount","Low Discount")</f>
        <v>High Discount</v>
      </c>
      <c r="M5324" s="3">
        <f>Table1[[#This Row],[Discount_Price (In Rs.)]]/Table1[[#This Row],[OriginalPrice (in Rs)]]</f>
        <v>0.75062552126772308</v>
      </c>
      <c r="N5324" s="4">
        <v>4.5</v>
      </c>
      <c r="O5324">
        <v>399</v>
      </c>
      <c r="P5324" t="s">
        <v>1057</v>
      </c>
      <c r="Q5324" t="s">
        <v>12710</v>
      </c>
    </row>
    <row r="5325" spans="1:17" x14ac:dyDescent="0.25">
      <c r="A5325" t="s">
        <v>12738</v>
      </c>
      <c r="B5325" s="1">
        <v>1865941</v>
      </c>
      <c r="C5325" t="s">
        <v>321</v>
      </c>
      <c r="D5325" t="s">
        <v>28</v>
      </c>
      <c r="E5325" t="s">
        <v>101</v>
      </c>
      <c r="F5325" t="s">
        <v>30</v>
      </c>
      <c r="G5325" s="2">
        <v>604.06806282722516</v>
      </c>
      <c r="H5325" s="2">
        <f>AVERAGEIF(Table1[[#All],[Category]],Table1[[#This Row],[Category]],Table1[[#All],[DiscountOffer]])</f>
        <v>604.06806282722482</v>
      </c>
      <c r="I5325" s="2">
        <v>479</v>
      </c>
      <c r="J5325" s="2">
        <f>IF(Table1[[#This Row],[Ratings]]&gt;4,Table1[[#This Row],[OriginalPrice (in Rs)]],0)</f>
        <v>0</v>
      </c>
      <c r="K5325" s="2">
        <f>Table1[[#This Row],[OriginalPrice (in Rs)]]-Table1[[#This Row],[DiscountOffer]]</f>
        <v>-125.06806282722516</v>
      </c>
      <c r="L5325" s="2" t="str">
        <f>IF(Table1[[#This Row],[Discount % (In Rs)]]&gt;50%,"High Discount","Low Discount")</f>
        <v>Low Discount</v>
      </c>
      <c r="M5325" s="3">
        <f>Table1[[#This Row],[Discount_Price (In Rs.)]]/Table1[[#This Row],[OriginalPrice (in Rs)]]</f>
        <v>-0.26110242761424879</v>
      </c>
      <c r="N5325" s="4">
        <v>3.8</v>
      </c>
      <c r="O5325">
        <v>398</v>
      </c>
      <c r="P5325" t="s">
        <v>2641</v>
      </c>
      <c r="Q5325" t="s">
        <v>12739</v>
      </c>
    </row>
    <row r="5326" spans="1:17" x14ac:dyDescent="0.25">
      <c r="A5326" t="s">
        <v>12742</v>
      </c>
      <c r="B5326" s="1">
        <v>5560782</v>
      </c>
      <c r="C5326" t="s">
        <v>27</v>
      </c>
      <c r="D5326" t="s">
        <v>28</v>
      </c>
      <c r="E5326" t="s">
        <v>101</v>
      </c>
      <c r="F5326" t="s">
        <v>30</v>
      </c>
      <c r="G5326" s="2">
        <v>537</v>
      </c>
      <c r="H5326" s="2">
        <f>AVERAGEIF(Table1[[#All],[Category]],Table1[[#This Row],[Category]],Table1[[#All],[DiscountOffer]])</f>
        <v>604.06806282722482</v>
      </c>
      <c r="I5326" s="2">
        <v>895</v>
      </c>
      <c r="J5326" s="2">
        <f>IF(Table1[[#This Row],[Ratings]]&gt;4,Table1[[#This Row],[OriginalPrice (in Rs)]],0)</f>
        <v>895</v>
      </c>
      <c r="K5326" s="2">
        <f>Table1[[#This Row],[OriginalPrice (in Rs)]]-Table1[[#This Row],[DiscountOffer]]</f>
        <v>358</v>
      </c>
      <c r="L5326" s="2" t="str">
        <f>IF(Table1[[#This Row],[Discount % (In Rs)]]&gt;50%,"High Discount","Low Discount")</f>
        <v>Low Discount</v>
      </c>
      <c r="M5326" s="3">
        <f>Table1[[#This Row],[Discount_Price (In Rs.)]]/Table1[[#This Row],[OriginalPrice (in Rs)]]</f>
        <v>0.4</v>
      </c>
      <c r="N5326" s="4">
        <v>4.2</v>
      </c>
      <c r="O5326">
        <v>398</v>
      </c>
      <c r="P5326" t="s">
        <v>1057</v>
      </c>
      <c r="Q5326" t="s">
        <v>12743</v>
      </c>
    </row>
    <row r="5327" spans="1:17" x14ac:dyDescent="0.25">
      <c r="A5327" t="s">
        <v>12789</v>
      </c>
      <c r="B5327" s="1">
        <v>8387509</v>
      </c>
      <c r="C5327" t="s">
        <v>27</v>
      </c>
      <c r="D5327" t="s">
        <v>28</v>
      </c>
      <c r="E5327" t="s">
        <v>101</v>
      </c>
      <c r="F5327" t="s">
        <v>30</v>
      </c>
      <c r="G5327" s="2">
        <v>547</v>
      </c>
      <c r="H5327" s="2">
        <f>AVERAGEIF(Table1[[#All],[Category]],Table1[[#This Row],[Category]],Table1[[#All],[DiscountOffer]])</f>
        <v>604.06806282722482</v>
      </c>
      <c r="I5327" s="2">
        <v>995</v>
      </c>
      <c r="J5327" s="2">
        <f>IF(Table1[[#This Row],[Ratings]]&gt;4,Table1[[#This Row],[OriginalPrice (in Rs)]],0)</f>
        <v>995</v>
      </c>
      <c r="K5327" s="2">
        <f>Table1[[#This Row],[OriginalPrice (in Rs)]]-Table1[[#This Row],[DiscountOffer]]</f>
        <v>448</v>
      </c>
      <c r="L5327" s="2" t="str">
        <f>IF(Table1[[#This Row],[Discount % (In Rs)]]&gt;50%,"High Discount","Low Discount")</f>
        <v>Low Discount</v>
      </c>
      <c r="M5327" s="3">
        <f>Table1[[#This Row],[Discount_Price (In Rs.)]]/Table1[[#This Row],[OriginalPrice (in Rs)]]</f>
        <v>0.45025125628140705</v>
      </c>
      <c r="N5327" s="4">
        <v>4.2</v>
      </c>
      <c r="O5327">
        <v>397</v>
      </c>
      <c r="P5327" t="s">
        <v>12791</v>
      </c>
      <c r="Q5327" t="s">
        <v>12790</v>
      </c>
    </row>
    <row r="5328" spans="1:17" x14ac:dyDescent="0.25">
      <c r="A5328" t="s">
        <v>12849</v>
      </c>
      <c r="B5328" s="1">
        <v>650557</v>
      </c>
      <c r="C5328" t="s">
        <v>100</v>
      </c>
      <c r="D5328" t="s">
        <v>28</v>
      </c>
      <c r="E5328" t="s">
        <v>101</v>
      </c>
      <c r="F5328" t="s">
        <v>30</v>
      </c>
      <c r="G5328" s="2">
        <v>604.06806282722516</v>
      </c>
      <c r="H5328" s="2">
        <f>AVERAGEIF(Table1[[#All],[Category]],Table1[[#This Row],[Category]],Table1[[#All],[DiscountOffer]])</f>
        <v>604.06806282722482</v>
      </c>
      <c r="I5328" s="2">
        <v>699</v>
      </c>
      <c r="J5328" s="2">
        <f>IF(Table1[[#This Row],[Ratings]]&gt;4,Table1[[#This Row],[OriginalPrice (in Rs)]],0)</f>
        <v>699</v>
      </c>
      <c r="K5328" s="2">
        <f>Table1[[#This Row],[OriginalPrice (in Rs)]]-Table1[[#This Row],[DiscountOffer]]</f>
        <v>94.931937172774838</v>
      </c>
      <c r="L5328" s="2" t="str">
        <f>IF(Table1[[#This Row],[Discount % (In Rs)]]&gt;50%,"High Discount","Low Discount")</f>
        <v>Low Discount</v>
      </c>
      <c r="M5328" s="3">
        <f>Table1[[#This Row],[Discount_Price (In Rs.)]]/Table1[[#This Row],[OriginalPrice (in Rs)]]</f>
        <v>0.13581106891670219</v>
      </c>
      <c r="N5328" s="4">
        <v>4.2</v>
      </c>
      <c r="O5328">
        <v>396</v>
      </c>
      <c r="P5328" t="s">
        <v>6464</v>
      </c>
      <c r="Q5328" t="s">
        <v>12850</v>
      </c>
    </row>
    <row r="5329" spans="1:17" x14ac:dyDescent="0.25">
      <c r="A5329" t="s">
        <v>12973</v>
      </c>
      <c r="B5329" s="1">
        <v>8095801</v>
      </c>
      <c r="C5329" t="s">
        <v>580</v>
      </c>
      <c r="D5329" t="s">
        <v>28</v>
      </c>
      <c r="E5329" t="s">
        <v>101</v>
      </c>
      <c r="F5329" t="s">
        <v>30</v>
      </c>
      <c r="G5329" s="2">
        <v>332</v>
      </c>
      <c r="H5329" s="2">
        <f>AVERAGEIF(Table1[[#All],[Category]],Table1[[#This Row],[Category]],Table1[[#All],[DiscountOffer]])</f>
        <v>604.06806282722482</v>
      </c>
      <c r="I5329" s="2">
        <v>899</v>
      </c>
      <c r="J5329" s="2">
        <f>IF(Table1[[#This Row],[Ratings]]&gt;4,Table1[[#This Row],[OriginalPrice (in Rs)]],0)</f>
        <v>899</v>
      </c>
      <c r="K5329" s="2">
        <f>Table1[[#This Row],[OriginalPrice (in Rs)]]-Table1[[#This Row],[DiscountOffer]]</f>
        <v>567</v>
      </c>
      <c r="L5329" s="2" t="str">
        <f>IF(Table1[[#This Row],[Discount % (In Rs)]]&gt;50%,"High Discount","Low Discount")</f>
        <v>High Discount</v>
      </c>
      <c r="M5329" s="3">
        <f>Table1[[#This Row],[Discount_Price (In Rs.)]]/Table1[[#This Row],[OriginalPrice (in Rs)]]</f>
        <v>0.63070077864293661</v>
      </c>
      <c r="N5329" s="4">
        <v>4.3</v>
      </c>
      <c r="O5329">
        <v>393</v>
      </c>
      <c r="P5329" t="s">
        <v>9140</v>
      </c>
      <c r="Q5329" t="s">
        <v>12974</v>
      </c>
    </row>
    <row r="5330" spans="1:17" x14ac:dyDescent="0.25">
      <c r="A5330" t="s">
        <v>13022</v>
      </c>
      <c r="B5330" s="1">
        <v>762463</v>
      </c>
      <c r="C5330" t="s">
        <v>715</v>
      </c>
      <c r="D5330" t="s">
        <v>28</v>
      </c>
      <c r="E5330" t="s">
        <v>101</v>
      </c>
      <c r="F5330" t="s">
        <v>30</v>
      </c>
      <c r="G5330" s="2">
        <v>645</v>
      </c>
      <c r="H5330" s="2">
        <f>AVERAGEIF(Table1[[#All],[Category]],Table1[[#This Row],[Category]],Table1[[#All],[DiscountOffer]])</f>
        <v>604.06806282722482</v>
      </c>
      <c r="I5330" s="2">
        <v>717</v>
      </c>
      <c r="J5330" s="2">
        <f>IF(Table1[[#This Row],[Ratings]]&gt;4,Table1[[#This Row],[OriginalPrice (in Rs)]],0)</f>
        <v>717</v>
      </c>
      <c r="K5330" s="2">
        <f>Table1[[#This Row],[OriginalPrice (in Rs)]]-Table1[[#This Row],[DiscountOffer]]</f>
        <v>72</v>
      </c>
      <c r="L5330" s="2" t="str">
        <f>IF(Table1[[#This Row],[Discount % (In Rs)]]&gt;50%,"High Discount","Low Discount")</f>
        <v>Low Discount</v>
      </c>
      <c r="M5330" s="3">
        <f>Table1[[#This Row],[Discount_Price (In Rs.)]]/Table1[[#This Row],[OriginalPrice (in Rs)]]</f>
        <v>0.100418410041841</v>
      </c>
      <c r="N5330" s="4">
        <v>4.4000000000000004</v>
      </c>
      <c r="O5330">
        <v>392</v>
      </c>
      <c r="P5330" t="s">
        <v>717</v>
      </c>
      <c r="Q5330" t="s">
        <v>1141</v>
      </c>
    </row>
    <row r="5331" spans="1:17" x14ac:dyDescent="0.25">
      <c r="A5331" t="s">
        <v>13338</v>
      </c>
      <c r="B5331" s="1">
        <v>17109616</v>
      </c>
      <c r="C5331" t="s">
        <v>1055</v>
      </c>
      <c r="D5331" t="s">
        <v>28</v>
      </c>
      <c r="E5331" t="s">
        <v>101</v>
      </c>
      <c r="F5331" t="s">
        <v>30</v>
      </c>
      <c r="G5331" s="2">
        <v>359</v>
      </c>
      <c r="H5331" s="2">
        <f>AVERAGEIF(Table1[[#All],[Category]],Table1[[#This Row],[Category]],Table1[[#All],[DiscountOffer]])</f>
        <v>604.06806282722482</v>
      </c>
      <c r="I5331" s="2">
        <v>799</v>
      </c>
      <c r="J5331" s="2">
        <f>IF(Table1[[#This Row],[Ratings]]&gt;4,Table1[[#This Row],[OriginalPrice (in Rs)]],0)</f>
        <v>799</v>
      </c>
      <c r="K5331" s="2">
        <f>Table1[[#This Row],[OriginalPrice (in Rs)]]-Table1[[#This Row],[DiscountOffer]]</f>
        <v>440</v>
      </c>
      <c r="L5331" s="2" t="str">
        <f>IF(Table1[[#This Row],[Discount % (In Rs)]]&gt;50%,"High Discount","Low Discount")</f>
        <v>High Discount</v>
      </c>
      <c r="M5331" s="3">
        <f>Table1[[#This Row],[Discount_Price (In Rs.)]]/Table1[[#This Row],[OriginalPrice (in Rs)]]</f>
        <v>0.55068836045056324</v>
      </c>
      <c r="N5331" s="4">
        <v>4.3</v>
      </c>
      <c r="O5331">
        <v>385</v>
      </c>
      <c r="P5331" t="s">
        <v>1057</v>
      </c>
      <c r="Q5331" t="s">
        <v>13339</v>
      </c>
    </row>
    <row r="5332" spans="1:17" x14ac:dyDescent="0.25">
      <c r="A5332" t="s">
        <v>13340</v>
      </c>
      <c r="B5332" s="1">
        <v>8543381</v>
      </c>
      <c r="C5332" t="s">
        <v>9512</v>
      </c>
      <c r="D5332" t="s">
        <v>28</v>
      </c>
      <c r="E5332" t="s">
        <v>101</v>
      </c>
      <c r="F5332" t="s">
        <v>30</v>
      </c>
      <c r="G5332" s="2">
        <v>604.06806282722516</v>
      </c>
      <c r="H5332" s="2">
        <f>AVERAGEIF(Table1[[#All],[Category]],Table1[[#This Row],[Category]],Table1[[#All],[DiscountOffer]])</f>
        <v>604.06806282722482</v>
      </c>
      <c r="I5332" s="2">
        <v>799</v>
      </c>
      <c r="J5332" s="2">
        <f>IF(Table1[[#This Row],[Ratings]]&gt;4,Table1[[#This Row],[OriginalPrice (in Rs)]],0)</f>
        <v>799</v>
      </c>
      <c r="K5332" s="2">
        <f>Table1[[#This Row],[OriginalPrice (in Rs)]]-Table1[[#This Row],[DiscountOffer]]</f>
        <v>194.93193717277484</v>
      </c>
      <c r="L5332" s="2" t="str">
        <f>IF(Table1[[#This Row],[Discount % (In Rs)]]&gt;50%,"High Discount","Low Discount")</f>
        <v>Low Discount</v>
      </c>
      <c r="M5332" s="3">
        <f>Table1[[#This Row],[Discount_Price (In Rs.)]]/Table1[[#This Row],[OriginalPrice (in Rs)]]</f>
        <v>0.24396988382074447</v>
      </c>
      <c r="N5332" s="4">
        <v>4.4000000000000004</v>
      </c>
      <c r="O5332">
        <v>385</v>
      </c>
      <c r="P5332" t="s">
        <v>10500</v>
      </c>
      <c r="Q5332" t="s">
        <v>13341</v>
      </c>
    </row>
    <row r="5333" spans="1:17" x14ac:dyDescent="0.25">
      <c r="A5333" t="s">
        <v>13342</v>
      </c>
      <c r="B5333" s="1">
        <v>11882978</v>
      </c>
      <c r="C5333" t="s">
        <v>91</v>
      </c>
      <c r="D5333" t="s">
        <v>28</v>
      </c>
      <c r="E5333" t="s">
        <v>101</v>
      </c>
      <c r="F5333" t="s">
        <v>30</v>
      </c>
      <c r="G5333" s="2">
        <v>449</v>
      </c>
      <c r="H5333" s="2">
        <f>AVERAGEIF(Table1[[#All],[Category]],Table1[[#This Row],[Category]],Table1[[#All],[DiscountOffer]])</f>
        <v>604.06806282722482</v>
      </c>
      <c r="I5333" s="2">
        <v>999</v>
      </c>
      <c r="J5333" s="2">
        <f>IF(Table1[[#This Row],[Ratings]]&gt;4,Table1[[#This Row],[OriginalPrice (in Rs)]],0)</f>
        <v>999</v>
      </c>
      <c r="K5333" s="2">
        <f>Table1[[#This Row],[OriginalPrice (in Rs)]]-Table1[[#This Row],[DiscountOffer]]</f>
        <v>550</v>
      </c>
      <c r="L5333" s="2" t="str">
        <f>IF(Table1[[#This Row],[Discount % (In Rs)]]&gt;50%,"High Discount","Low Discount")</f>
        <v>High Discount</v>
      </c>
      <c r="M5333" s="3">
        <f>Table1[[#This Row],[Discount_Price (In Rs.)]]/Table1[[#This Row],[OriginalPrice (in Rs)]]</f>
        <v>0.55055055055055058</v>
      </c>
      <c r="N5333" s="4">
        <v>4.2</v>
      </c>
      <c r="O5333">
        <v>385</v>
      </c>
      <c r="P5333" t="s">
        <v>20</v>
      </c>
      <c r="Q5333" t="s">
        <v>13343</v>
      </c>
    </row>
    <row r="5334" spans="1:17" x14ac:dyDescent="0.25">
      <c r="A5334" t="s">
        <v>13485</v>
      </c>
      <c r="B5334" s="1">
        <v>4452280</v>
      </c>
      <c r="C5334" t="s">
        <v>9512</v>
      </c>
      <c r="D5334" t="s">
        <v>28</v>
      </c>
      <c r="E5334" t="s">
        <v>101</v>
      </c>
      <c r="F5334" t="s">
        <v>30</v>
      </c>
      <c r="G5334" s="2">
        <v>604.06806282722516</v>
      </c>
      <c r="H5334" s="2">
        <f>AVERAGEIF(Table1[[#All],[Category]],Table1[[#This Row],[Category]],Table1[[#All],[DiscountOffer]])</f>
        <v>604.06806282722482</v>
      </c>
      <c r="I5334" s="2">
        <v>999</v>
      </c>
      <c r="J5334" s="2">
        <f>IF(Table1[[#This Row],[Ratings]]&gt;4,Table1[[#This Row],[OriginalPrice (in Rs)]],0)</f>
        <v>0</v>
      </c>
      <c r="K5334" s="2">
        <f>Table1[[#This Row],[OriginalPrice (in Rs)]]-Table1[[#This Row],[DiscountOffer]]</f>
        <v>394.93193717277484</v>
      </c>
      <c r="L5334" s="2" t="str">
        <f>IF(Table1[[#This Row],[Discount % (In Rs)]]&gt;50%,"High Discount","Low Discount")</f>
        <v>Low Discount</v>
      </c>
      <c r="M5334" s="3">
        <f>Table1[[#This Row],[Discount_Price (In Rs.)]]/Table1[[#This Row],[OriginalPrice (in Rs)]]</f>
        <v>0.39532726443721206</v>
      </c>
      <c r="N5334" s="4">
        <v>4</v>
      </c>
      <c r="O5334">
        <v>382</v>
      </c>
      <c r="P5334" t="s">
        <v>10500</v>
      </c>
      <c r="Q5334" t="s">
        <v>13486</v>
      </c>
    </row>
    <row r="5335" spans="1:17" x14ac:dyDescent="0.25">
      <c r="A5335" t="s">
        <v>13566</v>
      </c>
      <c r="B5335" s="1">
        <v>2300188</v>
      </c>
      <c r="C5335" t="s">
        <v>100</v>
      </c>
      <c r="D5335" t="s">
        <v>28</v>
      </c>
      <c r="E5335" t="s">
        <v>101</v>
      </c>
      <c r="F5335" t="s">
        <v>30</v>
      </c>
      <c r="G5335" s="2">
        <v>604.06806282722516</v>
      </c>
      <c r="H5335" s="2">
        <f>AVERAGEIF(Table1[[#All],[Category]],Table1[[#This Row],[Category]],Table1[[#All],[DiscountOffer]])</f>
        <v>604.06806282722482</v>
      </c>
      <c r="I5335" s="2">
        <v>1149</v>
      </c>
      <c r="J5335" s="2">
        <f>IF(Table1[[#This Row],[Ratings]]&gt;4,Table1[[#This Row],[OriginalPrice (in Rs)]],0)</f>
        <v>0</v>
      </c>
      <c r="K5335" s="2">
        <f>Table1[[#This Row],[OriginalPrice (in Rs)]]-Table1[[#This Row],[DiscountOffer]]</f>
        <v>544.93193717277484</v>
      </c>
      <c r="L5335" s="2" t="str">
        <f>IF(Table1[[#This Row],[Discount % (In Rs)]]&gt;50%,"High Discount","Low Discount")</f>
        <v>Low Discount</v>
      </c>
      <c r="M5335" s="3">
        <f>Table1[[#This Row],[Discount_Price (In Rs.)]]/Table1[[#This Row],[OriginalPrice (in Rs)]]</f>
        <v>0.47426626385794157</v>
      </c>
      <c r="N5335" s="4">
        <v>3.7</v>
      </c>
      <c r="O5335">
        <v>380</v>
      </c>
      <c r="P5335" t="s">
        <v>6363</v>
      </c>
      <c r="Q5335" t="s">
        <v>13567</v>
      </c>
    </row>
    <row r="5336" spans="1:17" x14ac:dyDescent="0.25">
      <c r="A5336" t="s">
        <v>13569</v>
      </c>
      <c r="B5336" s="1">
        <v>12566614</v>
      </c>
      <c r="C5336" t="s">
        <v>100</v>
      </c>
      <c r="D5336" t="s">
        <v>28</v>
      </c>
      <c r="E5336" t="s">
        <v>101</v>
      </c>
      <c r="F5336" t="s">
        <v>30</v>
      </c>
      <c r="G5336" s="2">
        <v>604.06806282722516</v>
      </c>
      <c r="H5336" s="2">
        <f>AVERAGEIF(Table1[[#All],[Category]],Table1[[#This Row],[Category]],Table1[[#All],[DiscountOffer]])</f>
        <v>604.06806282722482</v>
      </c>
      <c r="I5336" s="2">
        <v>849</v>
      </c>
      <c r="J5336" s="2">
        <f>IF(Table1[[#This Row],[Ratings]]&gt;4,Table1[[#This Row],[OriginalPrice (in Rs)]],0)</f>
        <v>0</v>
      </c>
      <c r="K5336" s="2">
        <f>Table1[[#This Row],[OriginalPrice (in Rs)]]-Table1[[#This Row],[DiscountOffer]]</f>
        <v>244.93193717277484</v>
      </c>
      <c r="L5336" s="2" t="str">
        <f>IF(Table1[[#This Row],[Discount % (In Rs)]]&gt;50%,"High Discount","Low Discount")</f>
        <v>Low Discount</v>
      </c>
      <c r="M5336" s="3">
        <f>Table1[[#This Row],[Discount_Price (In Rs.)]]/Table1[[#This Row],[OriginalPrice (in Rs)]]</f>
        <v>0.28849462564520006</v>
      </c>
      <c r="N5336" s="4">
        <v>3.8</v>
      </c>
      <c r="O5336">
        <v>380</v>
      </c>
      <c r="P5336" t="s">
        <v>475</v>
      </c>
      <c r="Q5336" t="s">
        <v>13570</v>
      </c>
    </row>
    <row r="5337" spans="1:17" x14ac:dyDescent="0.25">
      <c r="A5337" t="s">
        <v>13573</v>
      </c>
      <c r="B5337" s="1">
        <v>14618900</v>
      </c>
      <c r="C5337" t="s">
        <v>91</v>
      </c>
      <c r="D5337" t="s">
        <v>28</v>
      </c>
      <c r="E5337" t="s">
        <v>101</v>
      </c>
      <c r="F5337" t="s">
        <v>30</v>
      </c>
      <c r="G5337" s="2">
        <v>359</v>
      </c>
      <c r="H5337" s="2">
        <f>AVERAGEIF(Table1[[#All],[Category]],Table1[[#This Row],[Category]],Table1[[#All],[DiscountOffer]])</f>
        <v>604.06806282722482</v>
      </c>
      <c r="I5337" s="2">
        <v>899</v>
      </c>
      <c r="J5337" s="2">
        <f>IF(Table1[[#This Row],[Ratings]]&gt;4,Table1[[#This Row],[OriginalPrice (in Rs)]],0)</f>
        <v>899</v>
      </c>
      <c r="K5337" s="2">
        <f>Table1[[#This Row],[OriginalPrice (in Rs)]]-Table1[[#This Row],[DiscountOffer]]</f>
        <v>540</v>
      </c>
      <c r="L5337" s="2" t="str">
        <f>IF(Table1[[#This Row],[Discount % (In Rs)]]&gt;50%,"High Discount","Low Discount")</f>
        <v>High Discount</v>
      </c>
      <c r="M5337" s="3">
        <f>Table1[[#This Row],[Discount_Price (In Rs.)]]/Table1[[#This Row],[OriginalPrice (in Rs)]]</f>
        <v>0.60066740823136822</v>
      </c>
      <c r="N5337" s="4">
        <v>4.3</v>
      </c>
      <c r="O5337">
        <v>380</v>
      </c>
      <c r="P5337" t="s">
        <v>511</v>
      </c>
      <c r="Q5337" t="s">
        <v>13574</v>
      </c>
    </row>
    <row r="5338" spans="1:17" x14ac:dyDescent="0.25">
      <c r="A5338" t="s">
        <v>13638</v>
      </c>
      <c r="B5338" s="1">
        <v>2498685</v>
      </c>
      <c r="C5338" t="s">
        <v>715</v>
      </c>
      <c r="D5338" t="s">
        <v>28</v>
      </c>
      <c r="E5338" t="s">
        <v>101</v>
      </c>
      <c r="F5338" t="s">
        <v>30</v>
      </c>
      <c r="G5338" s="2">
        <v>966</v>
      </c>
      <c r="H5338" s="2">
        <f>AVERAGEIF(Table1[[#All],[Category]],Table1[[#This Row],[Category]],Table1[[#All],[DiscountOffer]])</f>
        <v>604.06806282722482</v>
      </c>
      <c r="I5338" s="2">
        <v>1017</v>
      </c>
      <c r="J5338" s="2">
        <f>IF(Table1[[#This Row],[Ratings]]&gt;4,Table1[[#This Row],[OriginalPrice (in Rs)]],0)</f>
        <v>1017</v>
      </c>
      <c r="K5338" s="2">
        <f>Table1[[#This Row],[OriginalPrice (in Rs)]]-Table1[[#This Row],[DiscountOffer]]</f>
        <v>51</v>
      </c>
      <c r="L5338" s="2" t="str">
        <f>IF(Table1[[#This Row],[Discount % (In Rs)]]&gt;50%,"High Discount","Low Discount")</f>
        <v>Low Discount</v>
      </c>
      <c r="M5338" s="3">
        <f>Table1[[#This Row],[Discount_Price (In Rs.)]]/Table1[[#This Row],[OriginalPrice (in Rs)]]</f>
        <v>5.0147492625368731E-2</v>
      </c>
      <c r="N5338" s="4">
        <v>4.3</v>
      </c>
      <c r="O5338">
        <v>379</v>
      </c>
      <c r="P5338" t="s">
        <v>717</v>
      </c>
      <c r="Q5338" t="s">
        <v>1141</v>
      </c>
    </row>
    <row r="5339" spans="1:17" x14ac:dyDescent="0.25">
      <c r="A5339" t="s">
        <v>13645</v>
      </c>
      <c r="B5339" s="1">
        <v>2070845</v>
      </c>
      <c r="C5339" t="s">
        <v>27</v>
      </c>
      <c r="D5339" t="s">
        <v>28</v>
      </c>
      <c r="E5339" t="s">
        <v>101</v>
      </c>
      <c r="F5339" t="s">
        <v>30</v>
      </c>
      <c r="G5339" s="2">
        <v>597</v>
      </c>
      <c r="H5339" s="2">
        <f>AVERAGEIF(Table1[[#All],[Category]],Table1[[#This Row],[Category]],Table1[[#All],[DiscountOffer]])</f>
        <v>604.06806282722482</v>
      </c>
      <c r="I5339" s="2">
        <v>995</v>
      </c>
      <c r="J5339" s="2">
        <f>IF(Table1[[#This Row],[Ratings]]&gt;4,Table1[[#This Row],[OriginalPrice (in Rs)]],0)</f>
        <v>995</v>
      </c>
      <c r="K5339" s="2">
        <f>Table1[[#This Row],[OriginalPrice (in Rs)]]-Table1[[#This Row],[DiscountOffer]]</f>
        <v>398</v>
      </c>
      <c r="L5339" s="2" t="str">
        <f>IF(Table1[[#This Row],[Discount % (In Rs)]]&gt;50%,"High Discount","Low Discount")</f>
        <v>Low Discount</v>
      </c>
      <c r="M5339" s="3">
        <f>Table1[[#This Row],[Discount_Price (In Rs.)]]/Table1[[#This Row],[OriginalPrice (in Rs)]]</f>
        <v>0.4</v>
      </c>
      <c r="N5339" s="4">
        <v>4.2</v>
      </c>
      <c r="O5339">
        <v>379</v>
      </c>
      <c r="P5339" t="s">
        <v>1057</v>
      </c>
      <c r="Q5339" t="s">
        <v>13646</v>
      </c>
    </row>
    <row r="5340" spans="1:17" x14ac:dyDescent="0.25">
      <c r="A5340" t="s">
        <v>13757</v>
      </c>
      <c r="B5340" s="1">
        <v>12291348</v>
      </c>
      <c r="C5340" t="s">
        <v>3719</v>
      </c>
      <c r="D5340" t="s">
        <v>28</v>
      </c>
      <c r="E5340" t="s">
        <v>101</v>
      </c>
      <c r="F5340" t="s">
        <v>30</v>
      </c>
      <c r="G5340" s="2">
        <v>433</v>
      </c>
      <c r="H5340" s="2">
        <f>AVERAGEIF(Table1[[#All],[Category]],Table1[[#This Row],[Category]],Table1[[#All],[DiscountOffer]])</f>
        <v>604.06806282722482</v>
      </c>
      <c r="I5340" s="2">
        <v>699</v>
      </c>
      <c r="J5340" s="2">
        <f>IF(Table1[[#This Row],[Ratings]]&gt;4,Table1[[#This Row],[OriginalPrice (in Rs)]],0)</f>
        <v>699</v>
      </c>
      <c r="K5340" s="2">
        <f>Table1[[#This Row],[OriginalPrice (in Rs)]]-Table1[[#This Row],[DiscountOffer]]</f>
        <v>266</v>
      </c>
      <c r="L5340" s="2" t="str">
        <f>IF(Table1[[#This Row],[Discount % (In Rs)]]&gt;50%,"High Discount","Low Discount")</f>
        <v>Low Discount</v>
      </c>
      <c r="M5340" s="3">
        <f>Table1[[#This Row],[Discount_Price (In Rs.)]]/Table1[[#This Row],[OriginalPrice (in Rs)]]</f>
        <v>0.38054363376251787</v>
      </c>
      <c r="N5340" s="4">
        <v>4.4000000000000004</v>
      </c>
      <c r="O5340">
        <v>377</v>
      </c>
      <c r="P5340" t="s">
        <v>3721</v>
      </c>
      <c r="Q5340" t="s">
        <v>13758</v>
      </c>
    </row>
    <row r="5341" spans="1:17" x14ac:dyDescent="0.25">
      <c r="A5341" t="s">
        <v>13782</v>
      </c>
      <c r="B5341" s="1">
        <v>8191077</v>
      </c>
      <c r="C5341" t="s">
        <v>10138</v>
      </c>
      <c r="D5341" t="s">
        <v>28</v>
      </c>
      <c r="E5341" t="s">
        <v>101</v>
      </c>
      <c r="F5341" t="s">
        <v>30</v>
      </c>
      <c r="G5341" s="2">
        <v>884</v>
      </c>
      <c r="H5341" s="2">
        <f>AVERAGEIF(Table1[[#All],[Category]],Table1[[#This Row],[Category]],Table1[[#All],[DiscountOffer]])</f>
        <v>604.06806282722482</v>
      </c>
      <c r="I5341" s="2">
        <v>1040</v>
      </c>
      <c r="J5341" s="2">
        <f>IF(Table1[[#This Row],[Ratings]]&gt;4,Table1[[#This Row],[OriginalPrice (in Rs)]],0)</f>
        <v>1040</v>
      </c>
      <c r="K5341" s="2">
        <f>Table1[[#This Row],[OriginalPrice (in Rs)]]-Table1[[#This Row],[DiscountOffer]]</f>
        <v>156</v>
      </c>
      <c r="L5341" s="2" t="str">
        <f>IF(Table1[[#This Row],[Discount % (In Rs)]]&gt;50%,"High Discount","Low Discount")</f>
        <v>Low Discount</v>
      </c>
      <c r="M5341" s="3">
        <f>Table1[[#This Row],[Discount_Price (In Rs.)]]/Table1[[#This Row],[OriginalPrice (in Rs)]]</f>
        <v>0.15</v>
      </c>
      <c r="N5341" s="4">
        <v>4.3</v>
      </c>
      <c r="O5341">
        <v>376</v>
      </c>
      <c r="P5341" t="s">
        <v>363</v>
      </c>
      <c r="Q5341" t="s">
        <v>13783</v>
      </c>
    </row>
    <row r="5342" spans="1:17" x14ac:dyDescent="0.25">
      <c r="A5342" t="s">
        <v>13829</v>
      </c>
      <c r="B5342" s="1">
        <v>2498651</v>
      </c>
      <c r="C5342" t="s">
        <v>715</v>
      </c>
      <c r="D5342" t="s">
        <v>28</v>
      </c>
      <c r="E5342" t="s">
        <v>101</v>
      </c>
      <c r="F5342" t="s">
        <v>30</v>
      </c>
      <c r="G5342" s="2">
        <v>537</v>
      </c>
      <c r="H5342" s="2">
        <f>AVERAGEIF(Table1[[#All],[Category]],Table1[[#This Row],[Category]],Table1[[#All],[DiscountOffer]])</f>
        <v>604.06806282722482</v>
      </c>
      <c r="I5342" s="2">
        <v>597</v>
      </c>
      <c r="J5342" s="2">
        <f>IF(Table1[[#This Row],[Ratings]]&gt;4,Table1[[#This Row],[OriginalPrice (in Rs)]],0)</f>
        <v>597</v>
      </c>
      <c r="K5342" s="2">
        <f>Table1[[#This Row],[OriginalPrice (in Rs)]]-Table1[[#This Row],[DiscountOffer]]</f>
        <v>60</v>
      </c>
      <c r="L5342" s="2" t="str">
        <f>IF(Table1[[#This Row],[Discount % (In Rs)]]&gt;50%,"High Discount","Low Discount")</f>
        <v>Low Discount</v>
      </c>
      <c r="M5342" s="3">
        <f>Table1[[#This Row],[Discount_Price (In Rs.)]]/Table1[[#This Row],[OriginalPrice (in Rs)]]</f>
        <v>0.10050251256281408</v>
      </c>
      <c r="N5342" s="4">
        <v>4.4000000000000004</v>
      </c>
      <c r="O5342">
        <v>375</v>
      </c>
      <c r="P5342" t="s">
        <v>717</v>
      </c>
      <c r="Q5342" t="s">
        <v>1141</v>
      </c>
    </row>
    <row r="5343" spans="1:17" x14ac:dyDescent="0.25">
      <c r="A5343" t="s">
        <v>13889</v>
      </c>
      <c r="B5343" s="1">
        <v>7410700</v>
      </c>
      <c r="C5343" t="s">
        <v>100</v>
      </c>
      <c r="D5343" t="s">
        <v>28</v>
      </c>
      <c r="E5343" t="s">
        <v>101</v>
      </c>
      <c r="F5343" t="s">
        <v>30</v>
      </c>
      <c r="G5343" s="2">
        <v>604.06806282722516</v>
      </c>
      <c r="H5343" s="2">
        <f>AVERAGEIF(Table1[[#All],[Category]],Table1[[#This Row],[Category]],Table1[[#All],[DiscountOffer]])</f>
        <v>604.06806282722482</v>
      </c>
      <c r="I5343" s="2">
        <v>949</v>
      </c>
      <c r="J5343" s="2">
        <f>IF(Table1[[#This Row],[Ratings]]&gt;4,Table1[[#This Row],[OriginalPrice (in Rs)]],0)</f>
        <v>0</v>
      </c>
      <c r="K5343" s="2">
        <f>Table1[[#This Row],[OriginalPrice (in Rs)]]-Table1[[#This Row],[DiscountOffer]]</f>
        <v>344.93193717277484</v>
      </c>
      <c r="L5343" s="2" t="str">
        <f>IF(Table1[[#This Row],[Discount % (In Rs)]]&gt;50%,"High Discount","Low Discount")</f>
        <v>Low Discount</v>
      </c>
      <c r="M5343" s="3">
        <f>Table1[[#This Row],[Discount_Price (In Rs.)]]/Table1[[#This Row],[OriginalPrice (in Rs)]]</f>
        <v>0.36346884844338762</v>
      </c>
      <c r="N5343" s="4">
        <v>4</v>
      </c>
      <c r="O5343">
        <v>374</v>
      </c>
      <c r="P5343" t="s">
        <v>6363</v>
      </c>
      <c r="Q5343" t="s">
        <v>13890</v>
      </c>
    </row>
    <row r="5344" spans="1:17" x14ac:dyDescent="0.25">
      <c r="A5344" t="s">
        <v>14105</v>
      </c>
      <c r="B5344" s="1">
        <v>14701528</v>
      </c>
      <c r="C5344" t="s">
        <v>56</v>
      </c>
      <c r="D5344" t="s">
        <v>28</v>
      </c>
      <c r="E5344" t="s">
        <v>101</v>
      </c>
      <c r="F5344" t="s">
        <v>30</v>
      </c>
      <c r="G5344" s="2">
        <v>674</v>
      </c>
      <c r="H5344" s="2">
        <f>AVERAGEIF(Table1[[#All],[Category]],Table1[[#This Row],[Category]],Table1[[#All],[DiscountOffer]])</f>
        <v>604.06806282722482</v>
      </c>
      <c r="I5344" s="2">
        <v>1499</v>
      </c>
      <c r="J5344" s="2">
        <f>IF(Table1[[#This Row],[Ratings]]&gt;4,Table1[[#This Row],[OriginalPrice (in Rs)]],0)</f>
        <v>0</v>
      </c>
      <c r="K5344" s="2">
        <f>Table1[[#This Row],[OriginalPrice (in Rs)]]-Table1[[#This Row],[DiscountOffer]]</f>
        <v>825</v>
      </c>
      <c r="L5344" s="2" t="str">
        <f>IF(Table1[[#This Row],[Discount % (In Rs)]]&gt;50%,"High Discount","Low Discount")</f>
        <v>High Discount</v>
      </c>
      <c r="M5344" s="3">
        <f>Table1[[#This Row],[Discount_Price (In Rs.)]]/Table1[[#This Row],[OriginalPrice (in Rs)]]</f>
        <v>0.5503669112741828</v>
      </c>
      <c r="N5344" s="4">
        <v>4</v>
      </c>
      <c r="O5344">
        <v>369</v>
      </c>
      <c r="P5344" t="s">
        <v>37</v>
      </c>
      <c r="Q5344" t="s">
        <v>14106</v>
      </c>
    </row>
    <row r="5345" spans="1:17" x14ac:dyDescent="0.25">
      <c r="A5345" t="s">
        <v>14107</v>
      </c>
      <c r="B5345" s="1">
        <v>10304981</v>
      </c>
      <c r="C5345" t="s">
        <v>5820</v>
      </c>
      <c r="D5345" t="s">
        <v>28</v>
      </c>
      <c r="E5345" t="s">
        <v>101</v>
      </c>
      <c r="F5345" t="s">
        <v>30</v>
      </c>
      <c r="G5345" s="2">
        <v>339</v>
      </c>
      <c r="H5345" s="2">
        <f>AVERAGEIF(Table1[[#All],[Category]],Table1[[#This Row],[Category]],Table1[[#All],[DiscountOffer]])</f>
        <v>604.06806282722482</v>
      </c>
      <c r="I5345" s="2">
        <v>899</v>
      </c>
      <c r="J5345" s="2">
        <f>IF(Table1[[#This Row],[Ratings]]&gt;4,Table1[[#This Row],[OriginalPrice (in Rs)]],0)</f>
        <v>899</v>
      </c>
      <c r="K5345" s="2">
        <f>Table1[[#This Row],[OriginalPrice (in Rs)]]-Table1[[#This Row],[DiscountOffer]]</f>
        <v>560</v>
      </c>
      <c r="L5345" s="2" t="str">
        <f>IF(Table1[[#This Row],[Discount % (In Rs)]]&gt;50%,"High Discount","Low Discount")</f>
        <v>High Discount</v>
      </c>
      <c r="M5345" s="3">
        <f>Table1[[#This Row],[Discount_Price (In Rs.)]]/Table1[[#This Row],[OriginalPrice (in Rs)]]</f>
        <v>0.62291434927697442</v>
      </c>
      <c r="N5345" s="4">
        <v>4.3</v>
      </c>
      <c r="O5345">
        <v>369</v>
      </c>
      <c r="P5345" t="s">
        <v>5822</v>
      </c>
      <c r="Q5345" t="s">
        <v>14108</v>
      </c>
    </row>
    <row r="5346" spans="1:17" x14ac:dyDescent="0.25">
      <c r="A5346" t="s">
        <v>14159</v>
      </c>
      <c r="B5346" s="1">
        <v>14619040</v>
      </c>
      <c r="C5346" t="s">
        <v>91</v>
      </c>
      <c r="D5346" t="s">
        <v>28</v>
      </c>
      <c r="E5346" t="s">
        <v>101</v>
      </c>
      <c r="F5346" t="s">
        <v>30</v>
      </c>
      <c r="G5346" s="2">
        <v>344</v>
      </c>
      <c r="H5346" s="2">
        <f>AVERAGEIF(Table1[[#All],[Category]],Table1[[#This Row],[Category]],Table1[[#All],[DiscountOffer]])</f>
        <v>604.06806282722482</v>
      </c>
      <c r="I5346" s="2">
        <v>1149</v>
      </c>
      <c r="J5346" s="2">
        <f>IF(Table1[[#This Row],[Ratings]]&gt;4,Table1[[#This Row],[OriginalPrice (in Rs)]],0)</f>
        <v>1149</v>
      </c>
      <c r="K5346" s="2">
        <f>Table1[[#This Row],[OriginalPrice (in Rs)]]-Table1[[#This Row],[DiscountOffer]]</f>
        <v>805</v>
      </c>
      <c r="L5346" s="2" t="str">
        <f>IF(Table1[[#This Row],[Discount % (In Rs)]]&gt;50%,"High Discount","Low Discount")</f>
        <v>High Discount</v>
      </c>
      <c r="M5346" s="3">
        <f>Table1[[#This Row],[Discount_Price (In Rs.)]]/Table1[[#This Row],[OriginalPrice (in Rs)]]</f>
        <v>0.70060922541340298</v>
      </c>
      <c r="N5346" s="4">
        <v>4.4000000000000004</v>
      </c>
      <c r="O5346">
        <v>368</v>
      </c>
      <c r="P5346" t="s">
        <v>14161</v>
      </c>
      <c r="Q5346" t="s">
        <v>14160</v>
      </c>
    </row>
    <row r="5347" spans="1:17" x14ac:dyDescent="0.25">
      <c r="A5347" t="s">
        <v>14261</v>
      </c>
      <c r="B5347" s="1">
        <v>851428</v>
      </c>
      <c r="C5347" t="s">
        <v>715</v>
      </c>
      <c r="D5347" t="s">
        <v>28</v>
      </c>
      <c r="E5347" t="s">
        <v>101</v>
      </c>
      <c r="F5347" t="s">
        <v>30</v>
      </c>
      <c r="G5347" s="2">
        <v>645</v>
      </c>
      <c r="H5347" s="2">
        <f>AVERAGEIF(Table1[[#All],[Category]],Table1[[#This Row],[Category]],Table1[[#All],[DiscountOffer]])</f>
        <v>604.06806282722482</v>
      </c>
      <c r="I5347" s="2">
        <v>717</v>
      </c>
      <c r="J5347" s="2">
        <f>IF(Table1[[#This Row],[Ratings]]&gt;4,Table1[[#This Row],[OriginalPrice (in Rs)]],0)</f>
        <v>717</v>
      </c>
      <c r="K5347" s="2">
        <f>Table1[[#This Row],[OriginalPrice (in Rs)]]-Table1[[#This Row],[DiscountOffer]]</f>
        <v>72</v>
      </c>
      <c r="L5347" s="2" t="str">
        <f>IF(Table1[[#This Row],[Discount % (In Rs)]]&gt;50%,"High Discount","Low Discount")</f>
        <v>Low Discount</v>
      </c>
      <c r="M5347" s="3">
        <f>Table1[[#This Row],[Discount_Price (In Rs.)]]/Table1[[#This Row],[OriginalPrice (in Rs)]]</f>
        <v>0.100418410041841</v>
      </c>
      <c r="N5347" s="4">
        <v>4.4000000000000004</v>
      </c>
      <c r="O5347">
        <v>366</v>
      </c>
      <c r="P5347" t="s">
        <v>717</v>
      </c>
      <c r="Q5347" t="s">
        <v>1141</v>
      </c>
    </row>
    <row r="5348" spans="1:17" x14ac:dyDescent="0.25">
      <c r="A5348" t="s">
        <v>14343</v>
      </c>
      <c r="B5348" s="1">
        <v>14618980</v>
      </c>
      <c r="C5348" t="s">
        <v>91</v>
      </c>
      <c r="D5348" t="s">
        <v>28</v>
      </c>
      <c r="E5348" t="s">
        <v>101</v>
      </c>
      <c r="F5348" t="s">
        <v>30</v>
      </c>
      <c r="G5348" s="2">
        <v>412</v>
      </c>
      <c r="H5348" s="2">
        <f>AVERAGEIF(Table1[[#All],[Category]],Table1[[#This Row],[Category]],Table1[[#All],[DiscountOffer]])</f>
        <v>604.06806282722482</v>
      </c>
      <c r="I5348" s="2">
        <v>1649</v>
      </c>
      <c r="J5348" s="2">
        <f>IF(Table1[[#This Row],[Ratings]]&gt;4,Table1[[#This Row],[OriginalPrice (in Rs)]],0)</f>
        <v>1649</v>
      </c>
      <c r="K5348" s="2">
        <f>Table1[[#This Row],[OriginalPrice (in Rs)]]-Table1[[#This Row],[DiscountOffer]]</f>
        <v>1237</v>
      </c>
      <c r="L5348" s="2" t="str">
        <f>IF(Table1[[#This Row],[Discount % (In Rs)]]&gt;50%,"High Discount","Low Discount")</f>
        <v>High Discount</v>
      </c>
      <c r="M5348" s="3">
        <f>Table1[[#This Row],[Discount_Price (In Rs.)]]/Table1[[#This Row],[OriginalPrice (in Rs)]]</f>
        <v>0.7501516070345664</v>
      </c>
      <c r="N5348" s="4">
        <v>4.0999999999999996</v>
      </c>
      <c r="O5348">
        <v>364</v>
      </c>
      <c r="P5348" t="s">
        <v>14345</v>
      </c>
      <c r="Q5348" t="s">
        <v>14344</v>
      </c>
    </row>
    <row r="5349" spans="1:17" x14ac:dyDescent="0.25">
      <c r="A5349" t="s">
        <v>14427</v>
      </c>
      <c r="B5349" s="1">
        <v>10329353</v>
      </c>
      <c r="C5349" t="s">
        <v>27</v>
      </c>
      <c r="D5349" t="s">
        <v>28</v>
      </c>
      <c r="E5349" t="s">
        <v>101</v>
      </c>
      <c r="F5349" t="s">
        <v>30</v>
      </c>
      <c r="G5349" s="2">
        <v>674</v>
      </c>
      <c r="H5349" s="2">
        <f>AVERAGEIF(Table1[[#All],[Category]],Table1[[#This Row],[Category]],Table1[[#All],[DiscountOffer]])</f>
        <v>604.06806282722482</v>
      </c>
      <c r="I5349" s="2">
        <v>1499</v>
      </c>
      <c r="J5349" s="2">
        <f>IF(Table1[[#This Row],[Ratings]]&gt;4,Table1[[#This Row],[OriginalPrice (in Rs)]],0)</f>
        <v>1499</v>
      </c>
      <c r="K5349" s="2">
        <f>Table1[[#This Row],[OriginalPrice (in Rs)]]-Table1[[#This Row],[DiscountOffer]]</f>
        <v>825</v>
      </c>
      <c r="L5349" s="2" t="str">
        <f>IF(Table1[[#This Row],[Discount % (In Rs)]]&gt;50%,"High Discount","Low Discount")</f>
        <v>High Discount</v>
      </c>
      <c r="M5349" s="3">
        <f>Table1[[#This Row],[Discount_Price (In Rs.)]]/Table1[[#This Row],[OriginalPrice (in Rs)]]</f>
        <v>0.5503669112741828</v>
      </c>
      <c r="N5349" s="4">
        <v>4.5</v>
      </c>
      <c r="O5349">
        <v>362</v>
      </c>
      <c r="P5349" t="s">
        <v>14429</v>
      </c>
      <c r="Q5349" t="s">
        <v>14428</v>
      </c>
    </row>
    <row r="5350" spans="1:17" x14ac:dyDescent="0.25">
      <c r="A5350" t="s">
        <v>14430</v>
      </c>
      <c r="B5350" s="1">
        <v>1735567</v>
      </c>
      <c r="C5350" t="s">
        <v>9202</v>
      </c>
      <c r="D5350" t="s">
        <v>28</v>
      </c>
      <c r="E5350" t="s">
        <v>101</v>
      </c>
      <c r="F5350" t="s">
        <v>30</v>
      </c>
      <c r="G5350" s="2">
        <v>174</v>
      </c>
      <c r="H5350" s="2">
        <f>AVERAGEIF(Table1[[#All],[Category]],Table1[[#This Row],[Category]],Table1[[#All],[DiscountOffer]])</f>
        <v>604.06806282722482</v>
      </c>
      <c r="I5350" s="2">
        <v>499</v>
      </c>
      <c r="J5350" s="2">
        <f>IF(Table1[[#This Row],[Ratings]]&gt;4,Table1[[#This Row],[OriginalPrice (in Rs)]],0)</f>
        <v>499</v>
      </c>
      <c r="K5350" s="2">
        <f>Table1[[#This Row],[OriginalPrice (in Rs)]]-Table1[[#This Row],[DiscountOffer]]</f>
        <v>325</v>
      </c>
      <c r="L5350" s="2" t="str">
        <f>IF(Table1[[#This Row],[Discount % (In Rs)]]&gt;50%,"High Discount","Low Discount")</f>
        <v>High Discount</v>
      </c>
      <c r="M5350" s="3">
        <f>Table1[[#This Row],[Discount_Price (In Rs.)]]/Table1[[#This Row],[OriginalPrice (in Rs)]]</f>
        <v>0.65130260521042083</v>
      </c>
      <c r="N5350" s="4">
        <v>4.2</v>
      </c>
      <c r="O5350">
        <v>362</v>
      </c>
      <c r="P5350" t="s">
        <v>14432</v>
      </c>
      <c r="Q5350" t="s">
        <v>14431</v>
      </c>
    </row>
    <row r="5351" spans="1:17" x14ac:dyDescent="0.25">
      <c r="A5351" t="s">
        <v>14433</v>
      </c>
      <c r="B5351" s="1">
        <v>10305007</v>
      </c>
      <c r="C5351" t="s">
        <v>5820</v>
      </c>
      <c r="D5351" t="s">
        <v>28</v>
      </c>
      <c r="E5351" t="s">
        <v>101</v>
      </c>
      <c r="F5351" t="s">
        <v>30</v>
      </c>
      <c r="G5351" s="2">
        <v>339</v>
      </c>
      <c r="H5351" s="2">
        <f>AVERAGEIF(Table1[[#All],[Category]],Table1[[#This Row],[Category]],Table1[[#All],[DiscountOffer]])</f>
        <v>604.06806282722482</v>
      </c>
      <c r="I5351" s="2">
        <v>849</v>
      </c>
      <c r="J5351" s="2">
        <f>IF(Table1[[#This Row],[Ratings]]&gt;4,Table1[[#This Row],[OriginalPrice (in Rs)]],0)</f>
        <v>849</v>
      </c>
      <c r="K5351" s="2">
        <f>Table1[[#This Row],[OriginalPrice (in Rs)]]-Table1[[#This Row],[DiscountOffer]]</f>
        <v>510</v>
      </c>
      <c r="L5351" s="2" t="str">
        <f>IF(Table1[[#This Row],[Discount % (In Rs)]]&gt;50%,"High Discount","Low Discount")</f>
        <v>High Discount</v>
      </c>
      <c r="M5351" s="3">
        <f>Table1[[#This Row],[Discount_Price (In Rs.)]]/Table1[[#This Row],[OriginalPrice (in Rs)]]</f>
        <v>0.60070671378091878</v>
      </c>
      <c r="N5351" s="4">
        <v>4.4000000000000004</v>
      </c>
      <c r="O5351">
        <v>362</v>
      </c>
      <c r="P5351" t="s">
        <v>5822</v>
      </c>
      <c r="Q5351" t="s">
        <v>14434</v>
      </c>
    </row>
    <row r="5352" spans="1:17" x14ac:dyDescent="0.25">
      <c r="A5352" t="s">
        <v>14529</v>
      </c>
      <c r="B5352" s="1">
        <v>14701460</v>
      </c>
      <c r="C5352" t="s">
        <v>56</v>
      </c>
      <c r="D5352" t="s">
        <v>28</v>
      </c>
      <c r="E5352" t="s">
        <v>101</v>
      </c>
      <c r="F5352" t="s">
        <v>30</v>
      </c>
      <c r="G5352" s="2">
        <v>674</v>
      </c>
      <c r="H5352" s="2">
        <f>AVERAGEIF(Table1[[#All],[Category]],Table1[[#This Row],[Category]],Table1[[#All],[DiscountOffer]])</f>
        <v>604.06806282722482</v>
      </c>
      <c r="I5352" s="2">
        <v>1499</v>
      </c>
      <c r="J5352" s="2">
        <f>IF(Table1[[#This Row],[Ratings]]&gt;4,Table1[[#This Row],[OriginalPrice (in Rs)]],0)</f>
        <v>1499</v>
      </c>
      <c r="K5352" s="2">
        <f>Table1[[#This Row],[OriginalPrice (in Rs)]]-Table1[[#This Row],[DiscountOffer]]</f>
        <v>825</v>
      </c>
      <c r="L5352" s="2" t="str">
        <f>IF(Table1[[#This Row],[Discount % (In Rs)]]&gt;50%,"High Discount","Low Discount")</f>
        <v>High Discount</v>
      </c>
      <c r="M5352" s="3">
        <f>Table1[[#This Row],[Discount_Price (In Rs.)]]/Table1[[#This Row],[OriginalPrice (in Rs)]]</f>
        <v>0.5503669112741828</v>
      </c>
      <c r="N5352" s="4">
        <v>4.5</v>
      </c>
      <c r="O5352">
        <v>360</v>
      </c>
      <c r="P5352" t="s">
        <v>37</v>
      </c>
      <c r="Q5352" t="s">
        <v>14530</v>
      </c>
    </row>
    <row r="5353" spans="1:17" x14ac:dyDescent="0.25">
      <c r="A5353" t="s">
        <v>14531</v>
      </c>
      <c r="B5353" s="1">
        <v>10556068</v>
      </c>
      <c r="C5353" t="s">
        <v>9173</v>
      </c>
      <c r="D5353" t="s">
        <v>28</v>
      </c>
      <c r="E5353" t="s">
        <v>101</v>
      </c>
      <c r="F5353" t="s">
        <v>30</v>
      </c>
      <c r="G5353" s="2">
        <v>1296</v>
      </c>
      <c r="H5353" s="2">
        <f>AVERAGEIF(Table1[[#All],[Category]],Table1[[#This Row],[Category]],Table1[[#All],[DiscountOffer]])</f>
        <v>604.06806282722482</v>
      </c>
      <c r="I5353" s="2">
        <v>1995</v>
      </c>
      <c r="J5353" s="2">
        <f>IF(Table1[[#This Row],[Ratings]]&gt;4,Table1[[#This Row],[OriginalPrice (in Rs)]],0)</f>
        <v>0</v>
      </c>
      <c r="K5353" s="2">
        <f>Table1[[#This Row],[OriginalPrice (in Rs)]]-Table1[[#This Row],[DiscountOffer]]</f>
        <v>699</v>
      </c>
      <c r="L5353" s="2" t="str">
        <f>IF(Table1[[#This Row],[Discount % (In Rs)]]&gt;50%,"High Discount","Low Discount")</f>
        <v>Low Discount</v>
      </c>
      <c r="M5353" s="3">
        <f>Table1[[#This Row],[Discount_Price (In Rs.)]]/Table1[[#This Row],[OriginalPrice (in Rs)]]</f>
        <v>0.35037593984962406</v>
      </c>
      <c r="N5353" s="4">
        <v>3.8</v>
      </c>
      <c r="O5353">
        <v>360</v>
      </c>
      <c r="P5353" t="s">
        <v>14533</v>
      </c>
      <c r="Q5353" t="s">
        <v>14532</v>
      </c>
    </row>
    <row r="5354" spans="1:17" x14ac:dyDescent="0.25">
      <c r="A5354" t="s">
        <v>14536</v>
      </c>
      <c r="B5354" s="1">
        <v>14056662</v>
      </c>
      <c r="C5354" t="s">
        <v>27</v>
      </c>
      <c r="D5354" t="s">
        <v>28</v>
      </c>
      <c r="E5354" t="s">
        <v>101</v>
      </c>
      <c r="F5354" t="s">
        <v>30</v>
      </c>
      <c r="G5354" s="2">
        <v>269</v>
      </c>
      <c r="H5354" s="2">
        <f>AVERAGEIF(Table1[[#All],[Category]],Table1[[#This Row],[Category]],Table1[[#All],[DiscountOffer]])</f>
        <v>604.06806282722482</v>
      </c>
      <c r="I5354" s="2">
        <v>449</v>
      </c>
      <c r="J5354" s="2">
        <f>IF(Table1[[#This Row],[Ratings]]&gt;4,Table1[[#This Row],[OriginalPrice (in Rs)]],0)</f>
        <v>449</v>
      </c>
      <c r="K5354" s="2">
        <f>Table1[[#This Row],[OriginalPrice (in Rs)]]-Table1[[#This Row],[DiscountOffer]]</f>
        <v>180</v>
      </c>
      <c r="L5354" s="2" t="str">
        <f>IF(Table1[[#This Row],[Discount % (In Rs)]]&gt;50%,"High Discount","Low Discount")</f>
        <v>Low Discount</v>
      </c>
      <c r="M5354" s="3">
        <f>Table1[[#This Row],[Discount_Price (In Rs.)]]/Table1[[#This Row],[OriginalPrice (in Rs)]]</f>
        <v>0.40089086859688194</v>
      </c>
      <c r="N5354" s="4">
        <v>4.0999999999999996</v>
      </c>
      <c r="O5354">
        <v>360</v>
      </c>
      <c r="P5354" t="s">
        <v>475</v>
      </c>
      <c r="Q5354" t="s">
        <v>14537</v>
      </c>
    </row>
    <row r="5355" spans="1:17" x14ac:dyDescent="0.25">
      <c r="A5355" t="s">
        <v>14538</v>
      </c>
      <c r="B5355" s="1">
        <v>15598296</v>
      </c>
      <c r="C5355" t="s">
        <v>1976</v>
      </c>
      <c r="D5355" t="s">
        <v>28</v>
      </c>
      <c r="E5355" t="s">
        <v>101</v>
      </c>
      <c r="F5355" t="s">
        <v>30</v>
      </c>
      <c r="G5355" s="2">
        <v>604.06806282722516</v>
      </c>
      <c r="H5355" s="2">
        <f>AVERAGEIF(Table1[[#All],[Category]],Table1[[#This Row],[Category]],Table1[[#All],[DiscountOffer]])</f>
        <v>604.06806282722482</v>
      </c>
      <c r="I5355" s="2">
        <v>695</v>
      </c>
      <c r="J5355" s="2">
        <f>IF(Table1[[#This Row],[Ratings]]&gt;4,Table1[[#This Row],[OriginalPrice (in Rs)]],0)</f>
        <v>695</v>
      </c>
      <c r="K5355" s="2">
        <f>Table1[[#This Row],[OriginalPrice (in Rs)]]-Table1[[#This Row],[DiscountOffer]]</f>
        <v>90.931937172774838</v>
      </c>
      <c r="L5355" s="2" t="str">
        <f>IF(Table1[[#This Row],[Discount % (In Rs)]]&gt;50%,"High Discount","Low Discount")</f>
        <v>Low Discount</v>
      </c>
      <c r="M5355" s="3">
        <f>Table1[[#This Row],[Discount_Price (In Rs.)]]/Table1[[#This Row],[OriginalPrice (in Rs)]]</f>
        <v>0.13083731967305731</v>
      </c>
      <c r="N5355" s="4">
        <v>4.4000000000000004</v>
      </c>
      <c r="O5355">
        <v>360</v>
      </c>
      <c r="P5355" t="s">
        <v>14540</v>
      </c>
      <c r="Q5355" t="s">
        <v>14539</v>
      </c>
    </row>
    <row r="5356" spans="1:17" x14ac:dyDescent="0.25">
      <c r="A5356" t="s">
        <v>14541</v>
      </c>
      <c r="B5356" s="1">
        <v>9301817</v>
      </c>
      <c r="C5356" t="s">
        <v>3419</v>
      </c>
      <c r="D5356" t="s">
        <v>28</v>
      </c>
      <c r="E5356" t="s">
        <v>101</v>
      </c>
      <c r="F5356" t="s">
        <v>30</v>
      </c>
      <c r="G5356" s="2">
        <v>604.06806282722516</v>
      </c>
      <c r="H5356" s="2">
        <f>AVERAGEIF(Table1[[#All],[Category]],Table1[[#This Row],[Category]],Table1[[#All],[DiscountOffer]])</f>
        <v>604.06806282722482</v>
      </c>
      <c r="I5356" s="2">
        <v>879</v>
      </c>
      <c r="J5356" s="2">
        <f>IF(Table1[[#This Row],[Ratings]]&gt;4,Table1[[#This Row],[OriginalPrice (in Rs)]],0)</f>
        <v>879</v>
      </c>
      <c r="K5356" s="2">
        <f>Table1[[#This Row],[OriginalPrice (in Rs)]]-Table1[[#This Row],[DiscountOffer]]</f>
        <v>274.93193717277484</v>
      </c>
      <c r="L5356" s="2" t="str">
        <f>IF(Table1[[#This Row],[Discount % (In Rs)]]&gt;50%,"High Discount","Low Discount")</f>
        <v>Low Discount</v>
      </c>
      <c r="M5356" s="3">
        <f>Table1[[#This Row],[Discount_Price (In Rs.)]]/Table1[[#This Row],[OriginalPrice (in Rs)]]</f>
        <v>0.31277808552079051</v>
      </c>
      <c r="N5356" s="4">
        <v>4.2</v>
      </c>
      <c r="O5356">
        <v>360</v>
      </c>
      <c r="P5356" t="s">
        <v>1667</v>
      </c>
      <c r="Q5356" t="s">
        <v>14542</v>
      </c>
    </row>
    <row r="5357" spans="1:17" x14ac:dyDescent="0.25">
      <c r="A5357" t="s">
        <v>14592</v>
      </c>
      <c r="B5357" s="1">
        <v>11160856</v>
      </c>
      <c r="C5357" t="s">
        <v>580</v>
      </c>
      <c r="D5357" t="s">
        <v>28</v>
      </c>
      <c r="E5357" t="s">
        <v>101</v>
      </c>
      <c r="F5357" t="s">
        <v>30</v>
      </c>
      <c r="G5357" s="2">
        <v>311</v>
      </c>
      <c r="H5357" s="2">
        <f>AVERAGEIF(Table1[[#All],[Category]],Table1[[#This Row],[Category]],Table1[[#All],[DiscountOffer]])</f>
        <v>604.06806282722482</v>
      </c>
      <c r="I5357" s="2">
        <v>599</v>
      </c>
      <c r="J5357" s="2">
        <f>IF(Table1[[#This Row],[Ratings]]&gt;4,Table1[[#This Row],[OriginalPrice (in Rs)]],0)</f>
        <v>599</v>
      </c>
      <c r="K5357" s="2">
        <f>Table1[[#This Row],[OriginalPrice (in Rs)]]-Table1[[#This Row],[DiscountOffer]]</f>
        <v>288</v>
      </c>
      <c r="L5357" s="2" t="str">
        <f>IF(Table1[[#This Row],[Discount % (In Rs)]]&gt;50%,"High Discount","Low Discount")</f>
        <v>Low Discount</v>
      </c>
      <c r="M5357" s="3">
        <f>Table1[[#This Row],[Discount_Price (In Rs.)]]/Table1[[#This Row],[OriginalPrice (in Rs)]]</f>
        <v>0.48080133555926546</v>
      </c>
      <c r="N5357" s="4">
        <v>4.3</v>
      </c>
      <c r="O5357">
        <v>359</v>
      </c>
      <c r="P5357" t="s">
        <v>2349</v>
      </c>
      <c r="Q5357" t="s">
        <v>14593</v>
      </c>
    </row>
    <row r="5358" spans="1:17" x14ac:dyDescent="0.25">
      <c r="A5358" t="s">
        <v>14594</v>
      </c>
      <c r="B5358" s="1">
        <v>9301803</v>
      </c>
      <c r="C5358" t="s">
        <v>3419</v>
      </c>
      <c r="D5358" t="s">
        <v>28</v>
      </c>
      <c r="E5358" t="s">
        <v>101</v>
      </c>
      <c r="F5358" t="s">
        <v>30</v>
      </c>
      <c r="G5358" s="2">
        <v>604.06806282722516</v>
      </c>
      <c r="H5358" s="2">
        <f>AVERAGEIF(Table1[[#All],[Category]],Table1[[#This Row],[Category]],Table1[[#All],[DiscountOffer]])</f>
        <v>604.06806282722482</v>
      </c>
      <c r="I5358" s="2">
        <v>749</v>
      </c>
      <c r="J5358" s="2">
        <f>IF(Table1[[#This Row],[Ratings]]&gt;4,Table1[[#This Row],[OriginalPrice (in Rs)]],0)</f>
        <v>0</v>
      </c>
      <c r="K5358" s="2">
        <f>Table1[[#This Row],[OriginalPrice (in Rs)]]-Table1[[#This Row],[DiscountOffer]]</f>
        <v>144.93193717277484</v>
      </c>
      <c r="L5358" s="2" t="str">
        <f>IF(Table1[[#This Row],[Discount % (In Rs)]]&gt;50%,"High Discount","Low Discount")</f>
        <v>Low Discount</v>
      </c>
      <c r="M5358" s="3">
        <f>Table1[[#This Row],[Discount_Price (In Rs.)]]/Table1[[#This Row],[OriginalPrice (in Rs)]]</f>
        <v>0.19350058367526682</v>
      </c>
      <c r="N5358" s="4">
        <v>3.8</v>
      </c>
      <c r="O5358">
        <v>359</v>
      </c>
      <c r="P5358" t="s">
        <v>5061</v>
      </c>
      <c r="Q5358" t="s">
        <v>14595</v>
      </c>
    </row>
    <row r="5359" spans="1:17" x14ac:dyDescent="0.25">
      <c r="A5359" t="s">
        <v>14640</v>
      </c>
      <c r="B5359" s="1">
        <v>15115018</v>
      </c>
      <c r="C5359" t="s">
        <v>321</v>
      </c>
      <c r="D5359" t="s">
        <v>28</v>
      </c>
      <c r="E5359" t="s">
        <v>101</v>
      </c>
      <c r="F5359" t="s">
        <v>30</v>
      </c>
      <c r="G5359" s="2">
        <v>604.06806282722516</v>
      </c>
      <c r="H5359" s="2">
        <f>AVERAGEIF(Table1[[#All],[Category]],Table1[[#This Row],[Category]],Table1[[#All],[DiscountOffer]])</f>
        <v>604.06806282722482</v>
      </c>
      <c r="I5359" s="2">
        <v>579</v>
      </c>
      <c r="J5359" s="2">
        <f>IF(Table1[[#This Row],[Ratings]]&gt;4,Table1[[#This Row],[OriginalPrice (in Rs)]],0)</f>
        <v>579</v>
      </c>
      <c r="K5359" s="2">
        <f>Table1[[#This Row],[OriginalPrice (in Rs)]]-Table1[[#This Row],[DiscountOffer]]</f>
        <v>-25.068062827225162</v>
      </c>
      <c r="L5359" s="2" t="str">
        <f>IF(Table1[[#This Row],[Discount % (In Rs)]]&gt;50%,"High Discount","Low Discount")</f>
        <v>Low Discount</v>
      </c>
      <c r="M5359" s="3">
        <f>Table1[[#This Row],[Discount_Price (In Rs.)]]/Table1[[#This Row],[OriginalPrice (in Rs)]]</f>
        <v>-4.3295445297452786E-2</v>
      </c>
      <c r="N5359" s="4">
        <v>4.4000000000000004</v>
      </c>
      <c r="O5359">
        <v>358</v>
      </c>
      <c r="P5359" t="s">
        <v>324</v>
      </c>
      <c r="Q5359" t="s">
        <v>14641</v>
      </c>
    </row>
    <row r="5360" spans="1:17" x14ac:dyDescent="0.25">
      <c r="A5360" t="s">
        <v>14642</v>
      </c>
      <c r="B5360" s="1">
        <v>4335625</v>
      </c>
      <c r="C5360" t="s">
        <v>27</v>
      </c>
      <c r="D5360" t="s">
        <v>28</v>
      </c>
      <c r="E5360" t="s">
        <v>101</v>
      </c>
      <c r="F5360" t="s">
        <v>30</v>
      </c>
      <c r="G5360" s="2">
        <v>356</v>
      </c>
      <c r="H5360" s="2">
        <f>AVERAGEIF(Table1[[#All],[Category]],Table1[[#This Row],[Category]],Table1[[#All],[DiscountOffer]])</f>
        <v>604.06806282722482</v>
      </c>
      <c r="I5360" s="2">
        <v>649</v>
      </c>
      <c r="J5360" s="2">
        <f>IF(Table1[[#This Row],[Ratings]]&gt;4,Table1[[#This Row],[OriginalPrice (in Rs)]],0)</f>
        <v>649</v>
      </c>
      <c r="K5360" s="2">
        <f>Table1[[#This Row],[OriginalPrice (in Rs)]]-Table1[[#This Row],[DiscountOffer]]</f>
        <v>293</v>
      </c>
      <c r="L5360" s="2" t="str">
        <f>IF(Table1[[#This Row],[Discount % (In Rs)]]&gt;50%,"High Discount","Low Discount")</f>
        <v>Low Discount</v>
      </c>
      <c r="M5360" s="3">
        <f>Table1[[#This Row],[Discount_Price (In Rs.)]]/Table1[[#This Row],[OriginalPrice (in Rs)]]</f>
        <v>0.45146379044684132</v>
      </c>
      <c r="N5360" s="4">
        <v>4.5</v>
      </c>
      <c r="O5360">
        <v>358</v>
      </c>
      <c r="P5360" t="s">
        <v>1057</v>
      </c>
      <c r="Q5360" t="s">
        <v>14643</v>
      </c>
    </row>
    <row r="5361" spans="1:17" x14ac:dyDescent="0.25">
      <c r="A5361" t="s">
        <v>14823</v>
      </c>
      <c r="B5361" s="1">
        <v>13457576</v>
      </c>
      <c r="C5361" t="s">
        <v>580</v>
      </c>
      <c r="D5361" t="s">
        <v>28</v>
      </c>
      <c r="E5361" t="s">
        <v>101</v>
      </c>
      <c r="F5361" t="s">
        <v>30</v>
      </c>
      <c r="G5361" s="2">
        <v>455</v>
      </c>
      <c r="H5361" s="2">
        <f>AVERAGEIF(Table1[[#All],[Category]],Table1[[#This Row],[Category]],Table1[[#All],[DiscountOffer]])</f>
        <v>604.06806282722482</v>
      </c>
      <c r="I5361" s="2">
        <v>1199</v>
      </c>
      <c r="J5361" s="2">
        <f>IF(Table1[[#This Row],[Ratings]]&gt;4,Table1[[#This Row],[OriginalPrice (in Rs)]],0)</f>
        <v>1199</v>
      </c>
      <c r="K5361" s="2">
        <f>Table1[[#This Row],[OriginalPrice (in Rs)]]-Table1[[#This Row],[DiscountOffer]]</f>
        <v>744</v>
      </c>
      <c r="L5361" s="2" t="str">
        <f>IF(Table1[[#This Row],[Discount % (In Rs)]]&gt;50%,"High Discount","Low Discount")</f>
        <v>High Discount</v>
      </c>
      <c r="M5361" s="3">
        <f>Table1[[#This Row],[Discount_Price (In Rs.)]]/Table1[[#This Row],[OriginalPrice (in Rs)]]</f>
        <v>0.62051709758131779</v>
      </c>
      <c r="N5361" s="4">
        <v>4.0999999999999996</v>
      </c>
      <c r="O5361">
        <v>355</v>
      </c>
      <c r="P5361" t="s">
        <v>14825</v>
      </c>
      <c r="Q5361" t="s">
        <v>14824</v>
      </c>
    </row>
    <row r="5362" spans="1:17" x14ac:dyDescent="0.25">
      <c r="A5362" t="s">
        <v>14860</v>
      </c>
      <c r="B5362" s="1">
        <v>14960084</v>
      </c>
      <c r="C5362" t="s">
        <v>91</v>
      </c>
      <c r="D5362" t="s">
        <v>28</v>
      </c>
      <c r="E5362" t="s">
        <v>101</v>
      </c>
      <c r="F5362" t="s">
        <v>30</v>
      </c>
      <c r="G5362" s="2">
        <v>419</v>
      </c>
      <c r="H5362" s="2">
        <f>AVERAGEIF(Table1[[#All],[Category]],Table1[[#This Row],[Category]],Table1[[#All],[DiscountOffer]])</f>
        <v>604.06806282722482</v>
      </c>
      <c r="I5362" s="2">
        <v>1399</v>
      </c>
      <c r="J5362" s="2">
        <f>IF(Table1[[#This Row],[Ratings]]&gt;4,Table1[[#This Row],[OriginalPrice (in Rs)]],0)</f>
        <v>1399</v>
      </c>
      <c r="K5362" s="2">
        <f>Table1[[#This Row],[OriginalPrice (in Rs)]]-Table1[[#This Row],[DiscountOffer]]</f>
        <v>980</v>
      </c>
      <c r="L5362" s="2" t="str">
        <f>IF(Table1[[#This Row],[Discount % (In Rs)]]&gt;50%,"High Discount","Low Discount")</f>
        <v>High Discount</v>
      </c>
      <c r="M5362" s="3">
        <f>Table1[[#This Row],[Discount_Price (In Rs.)]]/Table1[[#This Row],[OriginalPrice (in Rs)]]</f>
        <v>0.70050035739814154</v>
      </c>
      <c r="N5362" s="4">
        <v>4.2</v>
      </c>
      <c r="O5362">
        <v>354</v>
      </c>
      <c r="P5362" t="s">
        <v>511</v>
      </c>
      <c r="Q5362" t="s">
        <v>14861</v>
      </c>
    </row>
    <row r="5363" spans="1:17" x14ac:dyDescent="0.25">
      <c r="A5363" t="s">
        <v>14862</v>
      </c>
      <c r="B5363" s="1">
        <v>6705997</v>
      </c>
      <c r="C5363" t="s">
        <v>27</v>
      </c>
      <c r="D5363" t="s">
        <v>28</v>
      </c>
      <c r="E5363" t="s">
        <v>101</v>
      </c>
      <c r="F5363" t="s">
        <v>30</v>
      </c>
      <c r="G5363" s="2">
        <v>361</v>
      </c>
      <c r="H5363" s="2">
        <f>AVERAGEIF(Table1[[#All],[Category]],Table1[[#This Row],[Category]],Table1[[#All],[DiscountOffer]])</f>
        <v>604.06806282722482</v>
      </c>
      <c r="I5363" s="2">
        <v>645</v>
      </c>
      <c r="J5363" s="2">
        <f>IF(Table1[[#This Row],[Ratings]]&gt;4,Table1[[#This Row],[OriginalPrice (in Rs)]],0)</f>
        <v>0</v>
      </c>
      <c r="K5363" s="2">
        <f>Table1[[#This Row],[OriginalPrice (in Rs)]]-Table1[[#This Row],[DiscountOffer]]</f>
        <v>284</v>
      </c>
      <c r="L5363" s="2" t="str">
        <f>IF(Table1[[#This Row],[Discount % (In Rs)]]&gt;50%,"High Discount","Low Discount")</f>
        <v>Low Discount</v>
      </c>
      <c r="M5363" s="3">
        <f>Table1[[#This Row],[Discount_Price (In Rs.)]]/Table1[[#This Row],[OriginalPrice (in Rs)]]</f>
        <v>0.44031007751937984</v>
      </c>
      <c r="N5363" s="4">
        <v>4</v>
      </c>
      <c r="O5363">
        <v>354</v>
      </c>
      <c r="P5363" t="s">
        <v>1057</v>
      </c>
      <c r="Q5363" t="s">
        <v>14863</v>
      </c>
    </row>
    <row r="5364" spans="1:17" x14ac:dyDescent="0.25">
      <c r="A5364" t="s">
        <v>14864</v>
      </c>
      <c r="B5364" s="1">
        <v>12251568</v>
      </c>
      <c r="C5364" t="s">
        <v>1976</v>
      </c>
      <c r="D5364" t="s">
        <v>28</v>
      </c>
      <c r="E5364" t="s">
        <v>101</v>
      </c>
      <c r="F5364" t="s">
        <v>30</v>
      </c>
      <c r="G5364" s="2">
        <v>604.06806282722516</v>
      </c>
      <c r="H5364" s="2">
        <f>AVERAGEIF(Table1[[#All],[Category]],Table1[[#This Row],[Category]],Table1[[#All],[DiscountOffer]])</f>
        <v>604.06806282722482</v>
      </c>
      <c r="I5364" s="2">
        <v>695</v>
      </c>
      <c r="J5364" s="2">
        <f>IF(Table1[[#This Row],[Ratings]]&gt;4,Table1[[#This Row],[OriginalPrice (in Rs)]],0)</f>
        <v>0</v>
      </c>
      <c r="K5364" s="2">
        <f>Table1[[#This Row],[OriginalPrice (in Rs)]]-Table1[[#This Row],[DiscountOffer]]</f>
        <v>90.931937172774838</v>
      </c>
      <c r="L5364" s="2" t="str">
        <f>IF(Table1[[#This Row],[Discount % (In Rs)]]&gt;50%,"High Discount","Low Discount")</f>
        <v>Low Discount</v>
      </c>
      <c r="M5364" s="3">
        <f>Table1[[#This Row],[Discount_Price (In Rs.)]]/Table1[[#This Row],[OriginalPrice (in Rs)]]</f>
        <v>0.13083731967305731</v>
      </c>
      <c r="N5364" s="4">
        <v>4</v>
      </c>
      <c r="O5364">
        <v>354</v>
      </c>
      <c r="P5364" t="s">
        <v>14866</v>
      </c>
      <c r="Q5364" t="s">
        <v>14865</v>
      </c>
    </row>
    <row r="5365" spans="1:17" x14ac:dyDescent="0.25">
      <c r="A5365" t="s">
        <v>14867</v>
      </c>
      <c r="B5365" s="1">
        <v>762401</v>
      </c>
      <c r="C5365" t="s">
        <v>715</v>
      </c>
      <c r="D5365" t="s">
        <v>28</v>
      </c>
      <c r="E5365" t="s">
        <v>101</v>
      </c>
      <c r="F5365" t="s">
        <v>30</v>
      </c>
      <c r="G5365" s="2">
        <v>753</v>
      </c>
      <c r="H5365" s="2">
        <f>AVERAGEIF(Table1[[#All],[Category]],Table1[[#This Row],[Category]],Table1[[#All],[DiscountOffer]])</f>
        <v>604.06806282722482</v>
      </c>
      <c r="I5365" s="2">
        <v>837</v>
      </c>
      <c r="J5365" s="2">
        <f>IF(Table1[[#This Row],[Ratings]]&gt;4,Table1[[#This Row],[OriginalPrice (in Rs)]],0)</f>
        <v>0</v>
      </c>
      <c r="K5365" s="2">
        <f>Table1[[#This Row],[OriginalPrice (in Rs)]]-Table1[[#This Row],[DiscountOffer]]</f>
        <v>84</v>
      </c>
      <c r="L5365" s="2" t="str">
        <f>IF(Table1[[#This Row],[Discount % (In Rs)]]&gt;50%,"High Discount","Low Discount")</f>
        <v>Low Discount</v>
      </c>
      <c r="M5365" s="3">
        <f>Table1[[#This Row],[Discount_Price (In Rs.)]]/Table1[[#This Row],[OriginalPrice (in Rs)]]</f>
        <v>0.1003584229390681</v>
      </c>
      <c r="N5365" s="4">
        <v>3.9</v>
      </c>
      <c r="O5365">
        <v>354</v>
      </c>
      <c r="P5365" t="s">
        <v>717</v>
      </c>
      <c r="Q5365" t="s">
        <v>14868</v>
      </c>
    </row>
    <row r="5366" spans="1:17" x14ac:dyDescent="0.25">
      <c r="A5366" t="s">
        <v>14943</v>
      </c>
      <c r="B5366" s="1">
        <v>12461048</v>
      </c>
      <c r="C5366" t="s">
        <v>91</v>
      </c>
      <c r="D5366" t="s">
        <v>28</v>
      </c>
      <c r="E5366" t="s">
        <v>101</v>
      </c>
      <c r="F5366" t="s">
        <v>30</v>
      </c>
      <c r="G5366" s="2">
        <v>359</v>
      </c>
      <c r="H5366" s="2">
        <f>AVERAGEIF(Table1[[#All],[Category]],Table1[[#This Row],[Category]],Table1[[#All],[DiscountOffer]])</f>
        <v>604.06806282722482</v>
      </c>
      <c r="I5366" s="2">
        <v>1199</v>
      </c>
      <c r="J5366" s="2">
        <f>IF(Table1[[#This Row],[Ratings]]&gt;4,Table1[[#This Row],[OriginalPrice (in Rs)]],0)</f>
        <v>0</v>
      </c>
      <c r="K5366" s="2">
        <f>Table1[[#This Row],[OriginalPrice (in Rs)]]-Table1[[#This Row],[DiscountOffer]]</f>
        <v>840</v>
      </c>
      <c r="L5366" s="2" t="str">
        <f>IF(Table1[[#This Row],[Discount % (In Rs)]]&gt;50%,"High Discount","Low Discount")</f>
        <v>High Discount</v>
      </c>
      <c r="M5366" s="3">
        <f>Table1[[#This Row],[Discount_Price (In Rs.)]]/Table1[[#This Row],[OriginalPrice (in Rs)]]</f>
        <v>0.70058381984987494</v>
      </c>
      <c r="N5366" s="4">
        <v>3.9</v>
      </c>
      <c r="O5366">
        <v>352</v>
      </c>
      <c r="P5366" t="s">
        <v>511</v>
      </c>
      <c r="Q5366" t="s">
        <v>14944</v>
      </c>
    </row>
    <row r="5367" spans="1:17" x14ac:dyDescent="0.25">
      <c r="A5367" t="s">
        <v>14945</v>
      </c>
      <c r="B5367" s="1">
        <v>1376770</v>
      </c>
      <c r="C5367" t="s">
        <v>321</v>
      </c>
      <c r="D5367" t="s">
        <v>28</v>
      </c>
      <c r="E5367" t="s">
        <v>101</v>
      </c>
      <c r="F5367" t="s">
        <v>30</v>
      </c>
      <c r="G5367" s="2">
        <v>604.06806282722516</v>
      </c>
      <c r="H5367" s="2">
        <f>AVERAGEIF(Table1[[#All],[Category]],Table1[[#This Row],[Category]],Table1[[#All],[DiscountOffer]])</f>
        <v>604.06806282722482</v>
      </c>
      <c r="I5367" s="2">
        <v>479</v>
      </c>
      <c r="J5367" s="2">
        <f>IF(Table1[[#This Row],[Ratings]]&gt;4,Table1[[#This Row],[OriginalPrice (in Rs)]],0)</f>
        <v>479</v>
      </c>
      <c r="K5367" s="2">
        <f>Table1[[#This Row],[OriginalPrice (in Rs)]]-Table1[[#This Row],[DiscountOffer]]</f>
        <v>-125.06806282722516</v>
      </c>
      <c r="L5367" s="2" t="str">
        <f>IF(Table1[[#This Row],[Discount % (In Rs)]]&gt;50%,"High Discount","Low Discount")</f>
        <v>Low Discount</v>
      </c>
      <c r="M5367" s="3">
        <f>Table1[[#This Row],[Discount_Price (In Rs.)]]/Table1[[#This Row],[OriginalPrice (in Rs)]]</f>
        <v>-0.26110242761424879</v>
      </c>
      <c r="N5367" s="4">
        <v>4.0999999999999996</v>
      </c>
      <c r="O5367">
        <v>352</v>
      </c>
      <c r="P5367" t="s">
        <v>11853</v>
      </c>
      <c r="Q5367" t="s">
        <v>14946</v>
      </c>
    </row>
    <row r="5368" spans="1:17" x14ac:dyDescent="0.25">
      <c r="A5368" t="s">
        <v>14947</v>
      </c>
      <c r="B5368" s="1">
        <v>10931658</v>
      </c>
      <c r="C5368" t="s">
        <v>91</v>
      </c>
      <c r="D5368" t="s">
        <v>28</v>
      </c>
      <c r="E5368" t="s">
        <v>101</v>
      </c>
      <c r="F5368" t="s">
        <v>30</v>
      </c>
      <c r="G5368" s="2">
        <v>494</v>
      </c>
      <c r="H5368" s="2">
        <f>AVERAGEIF(Table1[[#All],[Category]],Table1[[#This Row],[Category]],Table1[[#All],[DiscountOffer]])</f>
        <v>604.06806282722482</v>
      </c>
      <c r="I5368" s="2">
        <v>899</v>
      </c>
      <c r="J5368" s="2">
        <f>IF(Table1[[#This Row],[Ratings]]&gt;4,Table1[[#This Row],[OriginalPrice (in Rs)]],0)</f>
        <v>899</v>
      </c>
      <c r="K5368" s="2">
        <f>Table1[[#This Row],[OriginalPrice (in Rs)]]-Table1[[#This Row],[DiscountOffer]]</f>
        <v>405</v>
      </c>
      <c r="L5368" s="2" t="str">
        <f>IF(Table1[[#This Row],[Discount % (In Rs)]]&gt;50%,"High Discount","Low Discount")</f>
        <v>Low Discount</v>
      </c>
      <c r="M5368" s="3">
        <f>Table1[[#This Row],[Discount_Price (In Rs.)]]/Table1[[#This Row],[OriginalPrice (in Rs)]]</f>
        <v>0.45050055617352613</v>
      </c>
      <c r="N5368" s="4">
        <v>4.3</v>
      </c>
      <c r="O5368">
        <v>352</v>
      </c>
      <c r="P5368" t="s">
        <v>363</v>
      </c>
      <c r="Q5368" t="s">
        <v>14948</v>
      </c>
    </row>
    <row r="5369" spans="1:17" x14ac:dyDescent="0.25">
      <c r="A5369" t="s">
        <v>14949</v>
      </c>
      <c r="B5369" s="1">
        <v>13021570</v>
      </c>
      <c r="C5369" t="s">
        <v>100</v>
      </c>
      <c r="D5369" t="s">
        <v>28</v>
      </c>
      <c r="E5369" t="s">
        <v>101</v>
      </c>
      <c r="F5369" t="s">
        <v>30</v>
      </c>
      <c r="G5369" s="2">
        <v>604.06806282722516</v>
      </c>
      <c r="H5369" s="2">
        <f>AVERAGEIF(Table1[[#All],[Category]],Table1[[#This Row],[Category]],Table1[[#All],[DiscountOffer]])</f>
        <v>604.06806282722482</v>
      </c>
      <c r="I5369" s="2">
        <v>999</v>
      </c>
      <c r="J5369" s="2">
        <f>IF(Table1[[#This Row],[Ratings]]&gt;4,Table1[[#This Row],[OriginalPrice (in Rs)]],0)</f>
        <v>999</v>
      </c>
      <c r="K5369" s="2">
        <f>Table1[[#This Row],[OriginalPrice (in Rs)]]-Table1[[#This Row],[DiscountOffer]]</f>
        <v>394.93193717277484</v>
      </c>
      <c r="L5369" s="2" t="str">
        <f>IF(Table1[[#This Row],[Discount % (In Rs)]]&gt;50%,"High Discount","Low Discount")</f>
        <v>Low Discount</v>
      </c>
      <c r="M5369" s="3">
        <f>Table1[[#This Row],[Discount_Price (In Rs.)]]/Table1[[#This Row],[OriginalPrice (in Rs)]]</f>
        <v>0.39532726443721206</v>
      </c>
      <c r="N5369" s="4">
        <v>4.4000000000000004</v>
      </c>
      <c r="O5369">
        <v>352</v>
      </c>
      <c r="P5369" t="s">
        <v>5061</v>
      </c>
      <c r="Q5369" t="s">
        <v>14950</v>
      </c>
    </row>
    <row r="5370" spans="1:17" x14ac:dyDescent="0.25">
      <c r="A5370" t="s">
        <v>15121</v>
      </c>
      <c r="B5370" s="1">
        <v>650558</v>
      </c>
      <c r="C5370" t="s">
        <v>100</v>
      </c>
      <c r="D5370" t="s">
        <v>28</v>
      </c>
      <c r="E5370" t="s">
        <v>101</v>
      </c>
      <c r="F5370" t="s">
        <v>30</v>
      </c>
      <c r="G5370" s="2">
        <v>604.06806282722516</v>
      </c>
      <c r="H5370" s="2">
        <f>AVERAGEIF(Table1[[#All],[Category]],Table1[[#This Row],[Category]],Table1[[#All],[DiscountOffer]])</f>
        <v>604.06806282722482</v>
      </c>
      <c r="I5370" s="2">
        <v>699</v>
      </c>
      <c r="J5370" s="2">
        <f>IF(Table1[[#This Row],[Ratings]]&gt;4,Table1[[#This Row],[OriginalPrice (in Rs)]],0)</f>
        <v>0</v>
      </c>
      <c r="K5370" s="2">
        <f>Table1[[#This Row],[OriginalPrice (in Rs)]]-Table1[[#This Row],[DiscountOffer]]</f>
        <v>94.931937172774838</v>
      </c>
      <c r="L5370" s="2" t="str">
        <f>IF(Table1[[#This Row],[Discount % (In Rs)]]&gt;50%,"High Discount","Low Discount")</f>
        <v>Low Discount</v>
      </c>
      <c r="M5370" s="3">
        <f>Table1[[#This Row],[Discount_Price (In Rs.)]]/Table1[[#This Row],[OriginalPrice (in Rs)]]</f>
        <v>0.13581106891670219</v>
      </c>
      <c r="N5370" s="4">
        <v>3.9</v>
      </c>
      <c r="O5370">
        <v>349</v>
      </c>
      <c r="P5370" t="s">
        <v>6464</v>
      </c>
      <c r="Q5370" t="s">
        <v>15122</v>
      </c>
    </row>
    <row r="5371" spans="1:17" x14ac:dyDescent="0.25">
      <c r="A5371" t="s">
        <v>15203</v>
      </c>
      <c r="B5371" s="1">
        <v>1400921</v>
      </c>
      <c r="C5371" t="s">
        <v>580</v>
      </c>
      <c r="D5371" t="s">
        <v>28</v>
      </c>
      <c r="E5371" t="s">
        <v>101</v>
      </c>
      <c r="F5371" t="s">
        <v>30</v>
      </c>
      <c r="G5371" s="2">
        <v>286</v>
      </c>
      <c r="H5371" s="2">
        <f>AVERAGEIF(Table1[[#All],[Category]],Table1[[#This Row],[Category]],Table1[[#All],[DiscountOffer]])</f>
        <v>604.06806282722482</v>
      </c>
      <c r="I5371" s="2">
        <v>698</v>
      </c>
      <c r="J5371" s="2">
        <f>IF(Table1[[#This Row],[Ratings]]&gt;4,Table1[[#This Row],[OriginalPrice (in Rs)]],0)</f>
        <v>698</v>
      </c>
      <c r="K5371" s="2">
        <f>Table1[[#This Row],[OriginalPrice (in Rs)]]-Table1[[#This Row],[DiscountOffer]]</f>
        <v>412</v>
      </c>
      <c r="L5371" s="2" t="str">
        <f>IF(Table1[[#This Row],[Discount % (In Rs)]]&gt;50%,"High Discount","Low Discount")</f>
        <v>High Discount</v>
      </c>
      <c r="M5371" s="3">
        <f>Table1[[#This Row],[Discount_Price (In Rs.)]]/Table1[[#This Row],[OriginalPrice (in Rs)]]</f>
        <v>0.5902578796561605</v>
      </c>
      <c r="N5371" s="4">
        <v>4.0999999999999996</v>
      </c>
      <c r="O5371">
        <v>348</v>
      </c>
      <c r="P5371" t="s">
        <v>9140</v>
      </c>
      <c r="Q5371" t="s">
        <v>11581</v>
      </c>
    </row>
    <row r="5372" spans="1:17" x14ac:dyDescent="0.25">
      <c r="A5372" t="s">
        <v>15204</v>
      </c>
      <c r="B5372" s="1">
        <v>14854456</v>
      </c>
      <c r="C5372" t="s">
        <v>91</v>
      </c>
      <c r="D5372" t="s">
        <v>28</v>
      </c>
      <c r="E5372" t="s">
        <v>101</v>
      </c>
      <c r="F5372" t="s">
        <v>30</v>
      </c>
      <c r="G5372" s="2">
        <v>237</v>
      </c>
      <c r="H5372" s="2">
        <f>AVERAGEIF(Table1[[#All],[Category]],Table1[[#This Row],[Category]],Table1[[#All],[DiscountOffer]])</f>
        <v>604.06806282722482</v>
      </c>
      <c r="I5372" s="2">
        <v>949</v>
      </c>
      <c r="J5372" s="2">
        <f>IF(Table1[[#This Row],[Ratings]]&gt;4,Table1[[#This Row],[OriginalPrice (in Rs)]],0)</f>
        <v>0</v>
      </c>
      <c r="K5372" s="2">
        <f>Table1[[#This Row],[OriginalPrice (in Rs)]]-Table1[[#This Row],[DiscountOffer]]</f>
        <v>712</v>
      </c>
      <c r="L5372" s="2" t="str">
        <f>IF(Table1[[#This Row],[Discount % (In Rs)]]&gt;50%,"High Discount","Low Discount")</f>
        <v>High Discount</v>
      </c>
      <c r="M5372" s="3">
        <f>Table1[[#This Row],[Discount_Price (In Rs.)]]/Table1[[#This Row],[OriginalPrice (in Rs)]]</f>
        <v>0.7502634351949421</v>
      </c>
      <c r="N5372" s="4">
        <v>4</v>
      </c>
      <c r="O5372">
        <v>348</v>
      </c>
      <c r="P5372" t="s">
        <v>511</v>
      </c>
      <c r="Q5372" t="s">
        <v>15205</v>
      </c>
    </row>
    <row r="5373" spans="1:17" x14ac:dyDescent="0.25">
      <c r="A5373" t="s">
        <v>15272</v>
      </c>
      <c r="B5373" s="1">
        <v>14003464</v>
      </c>
      <c r="C5373" t="s">
        <v>91</v>
      </c>
      <c r="D5373" t="s">
        <v>28</v>
      </c>
      <c r="E5373" t="s">
        <v>101</v>
      </c>
      <c r="F5373" t="s">
        <v>30</v>
      </c>
      <c r="G5373" s="2">
        <v>254</v>
      </c>
      <c r="H5373" s="2">
        <f>AVERAGEIF(Table1[[#All],[Category]],Table1[[#This Row],[Category]],Table1[[#All],[DiscountOffer]])</f>
        <v>604.06806282722482</v>
      </c>
      <c r="I5373" s="2">
        <v>849</v>
      </c>
      <c r="J5373" s="2">
        <f>IF(Table1[[#This Row],[Ratings]]&gt;4,Table1[[#This Row],[OriginalPrice (in Rs)]],0)</f>
        <v>849</v>
      </c>
      <c r="K5373" s="2">
        <f>Table1[[#This Row],[OriginalPrice (in Rs)]]-Table1[[#This Row],[DiscountOffer]]</f>
        <v>595</v>
      </c>
      <c r="L5373" s="2" t="str">
        <f>IF(Table1[[#This Row],[Discount % (In Rs)]]&gt;50%,"High Discount","Low Discount")</f>
        <v>High Discount</v>
      </c>
      <c r="M5373" s="3">
        <f>Table1[[#This Row],[Discount_Price (In Rs.)]]/Table1[[#This Row],[OriginalPrice (in Rs)]]</f>
        <v>0.70082449941107183</v>
      </c>
      <c r="N5373" s="4">
        <v>4.5</v>
      </c>
      <c r="O5373">
        <v>347</v>
      </c>
      <c r="P5373" t="s">
        <v>511</v>
      </c>
      <c r="Q5373" t="s">
        <v>15273</v>
      </c>
    </row>
    <row r="5374" spans="1:17" x14ac:dyDescent="0.25">
      <c r="A5374" t="s">
        <v>15330</v>
      </c>
      <c r="B5374" s="1">
        <v>762444</v>
      </c>
      <c r="C5374" t="s">
        <v>715</v>
      </c>
      <c r="D5374" t="s">
        <v>28</v>
      </c>
      <c r="E5374" t="s">
        <v>101</v>
      </c>
      <c r="F5374" t="s">
        <v>30</v>
      </c>
      <c r="G5374" s="2">
        <v>739</v>
      </c>
      <c r="H5374" s="2">
        <f>AVERAGEIF(Table1[[#All],[Category]],Table1[[#This Row],[Category]],Table1[[#All],[DiscountOffer]])</f>
        <v>604.06806282722482</v>
      </c>
      <c r="I5374" s="2">
        <v>778</v>
      </c>
      <c r="J5374" s="2">
        <f>IF(Table1[[#This Row],[Ratings]]&gt;4,Table1[[#This Row],[OriginalPrice (in Rs)]],0)</f>
        <v>778</v>
      </c>
      <c r="K5374" s="2">
        <f>Table1[[#This Row],[OriginalPrice (in Rs)]]-Table1[[#This Row],[DiscountOffer]]</f>
        <v>39</v>
      </c>
      <c r="L5374" s="2" t="str">
        <f>IF(Table1[[#This Row],[Discount % (In Rs)]]&gt;50%,"High Discount","Low Discount")</f>
        <v>Low Discount</v>
      </c>
      <c r="M5374" s="3">
        <f>Table1[[#This Row],[Discount_Price (In Rs.)]]/Table1[[#This Row],[OriginalPrice (in Rs)]]</f>
        <v>5.0128534704370183E-2</v>
      </c>
      <c r="N5374" s="4">
        <v>4.5</v>
      </c>
      <c r="O5374">
        <v>346</v>
      </c>
      <c r="P5374" t="s">
        <v>7052</v>
      </c>
      <c r="Q5374" t="s">
        <v>7051</v>
      </c>
    </row>
    <row r="5375" spans="1:17" x14ac:dyDescent="0.25">
      <c r="A5375" t="s">
        <v>15331</v>
      </c>
      <c r="B5375" s="1">
        <v>11863080</v>
      </c>
      <c r="C5375" t="s">
        <v>321</v>
      </c>
      <c r="D5375" t="s">
        <v>28</v>
      </c>
      <c r="E5375" t="s">
        <v>101</v>
      </c>
      <c r="F5375" t="s">
        <v>30</v>
      </c>
      <c r="G5375" s="2">
        <v>604.06806282722516</v>
      </c>
      <c r="H5375" s="2">
        <f>AVERAGEIF(Table1[[#All],[Category]],Table1[[#This Row],[Category]],Table1[[#All],[DiscountOffer]])</f>
        <v>604.06806282722482</v>
      </c>
      <c r="I5375" s="2">
        <v>799</v>
      </c>
      <c r="J5375" s="2">
        <f>IF(Table1[[#This Row],[Ratings]]&gt;4,Table1[[#This Row],[OriginalPrice (in Rs)]],0)</f>
        <v>799</v>
      </c>
      <c r="K5375" s="2">
        <f>Table1[[#This Row],[OriginalPrice (in Rs)]]-Table1[[#This Row],[DiscountOffer]]</f>
        <v>194.93193717277484</v>
      </c>
      <c r="L5375" s="2" t="str">
        <f>IF(Table1[[#This Row],[Discount % (In Rs)]]&gt;50%,"High Discount","Low Discount")</f>
        <v>Low Discount</v>
      </c>
      <c r="M5375" s="3">
        <f>Table1[[#This Row],[Discount_Price (In Rs.)]]/Table1[[#This Row],[OriginalPrice (in Rs)]]</f>
        <v>0.24396988382074447</v>
      </c>
      <c r="N5375" s="4">
        <v>4.3</v>
      </c>
      <c r="O5375">
        <v>346</v>
      </c>
      <c r="P5375" t="s">
        <v>1075</v>
      </c>
      <c r="Q5375" t="s">
        <v>15332</v>
      </c>
    </row>
    <row r="5376" spans="1:17" x14ac:dyDescent="0.25">
      <c r="A5376" t="s">
        <v>15397</v>
      </c>
      <c r="B5376" s="1">
        <v>15043788</v>
      </c>
      <c r="C5376" t="s">
        <v>1055</v>
      </c>
      <c r="D5376" t="s">
        <v>28</v>
      </c>
      <c r="E5376" t="s">
        <v>101</v>
      </c>
      <c r="F5376" t="s">
        <v>30</v>
      </c>
      <c r="G5376" s="2">
        <v>239</v>
      </c>
      <c r="H5376" s="2">
        <f>AVERAGEIF(Table1[[#All],[Category]],Table1[[#This Row],[Category]],Table1[[#All],[DiscountOffer]])</f>
        <v>604.06806282722482</v>
      </c>
      <c r="I5376" s="2">
        <v>599</v>
      </c>
      <c r="J5376" s="2">
        <f>IF(Table1[[#This Row],[Ratings]]&gt;4,Table1[[#This Row],[OriginalPrice (in Rs)]],0)</f>
        <v>599</v>
      </c>
      <c r="K5376" s="2">
        <f>Table1[[#This Row],[OriginalPrice (in Rs)]]-Table1[[#This Row],[DiscountOffer]]</f>
        <v>360</v>
      </c>
      <c r="L5376" s="2" t="str">
        <f>IF(Table1[[#This Row],[Discount % (In Rs)]]&gt;50%,"High Discount","Low Discount")</f>
        <v>High Discount</v>
      </c>
      <c r="M5376" s="3">
        <f>Table1[[#This Row],[Discount_Price (In Rs.)]]/Table1[[#This Row],[OriginalPrice (in Rs)]]</f>
        <v>0.60100166944908184</v>
      </c>
      <c r="N5376" s="4">
        <v>4.3</v>
      </c>
      <c r="O5376">
        <v>345</v>
      </c>
      <c r="P5376" t="s">
        <v>1057</v>
      </c>
      <c r="Q5376" t="s">
        <v>15398</v>
      </c>
    </row>
    <row r="5377" spans="1:17" x14ac:dyDescent="0.25">
      <c r="A5377" t="s">
        <v>15522</v>
      </c>
      <c r="B5377" s="1">
        <v>11506008</v>
      </c>
      <c r="C5377" t="s">
        <v>27</v>
      </c>
      <c r="D5377" t="s">
        <v>28</v>
      </c>
      <c r="E5377" t="s">
        <v>101</v>
      </c>
      <c r="F5377" t="s">
        <v>30</v>
      </c>
      <c r="G5377" s="2">
        <v>408</v>
      </c>
      <c r="H5377" s="2">
        <f>AVERAGEIF(Table1[[#All],[Category]],Table1[[#This Row],[Category]],Table1[[#All],[DiscountOffer]])</f>
        <v>604.06806282722482</v>
      </c>
      <c r="I5377" s="2">
        <v>649</v>
      </c>
      <c r="J5377" s="2">
        <f>IF(Table1[[#This Row],[Ratings]]&gt;4,Table1[[#This Row],[OriginalPrice (in Rs)]],0)</f>
        <v>649</v>
      </c>
      <c r="K5377" s="2">
        <f>Table1[[#This Row],[OriginalPrice (in Rs)]]-Table1[[#This Row],[DiscountOffer]]</f>
        <v>241</v>
      </c>
      <c r="L5377" s="2" t="str">
        <f>IF(Table1[[#This Row],[Discount % (In Rs)]]&gt;50%,"High Discount","Low Discount")</f>
        <v>Low Discount</v>
      </c>
      <c r="M5377" s="3">
        <f>Table1[[#This Row],[Discount_Price (In Rs.)]]/Table1[[#This Row],[OriginalPrice (in Rs)]]</f>
        <v>0.37134052388289679</v>
      </c>
      <c r="N5377" s="4">
        <v>4.3</v>
      </c>
      <c r="O5377">
        <v>343</v>
      </c>
      <c r="P5377" t="s">
        <v>15524</v>
      </c>
      <c r="Q5377" t="s">
        <v>15523</v>
      </c>
    </row>
    <row r="5378" spans="1:17" x14ac:dyDescent="0.25">
      <c r="A5378" t="s">
        <v>15526</v>
      </c>
      <c r="B5378" s="1">
        <v>1839662</v>
      </c>
      <c r="C5378" t="s">
        <v>1976</v>
      </c>
      <c r="D5378" t="s">
        <v>28</v>
      </c>
      <c r="E5378" t="s">
        <v>101</v>
      </c>
      <c r="F5378" t="s">
        <v>30</v>
      </c>
      <c r="G5378" s="2">
        <v>626</v>
      </c>
      <c r="H5378" s="2">
        <f>AVERAGEIF(Table1[[#All],[Category]],Table1[[#This Row],[Category]],Table1[[#All],[DiscountOffer]])</f>
        <v>604.06806282722482</v>
      </c>
      <c r="I5378" s="2">
        <v>895</v>
      </c>
      <c r="J5378" s="2">
        <f>IF(Table1[[#This Row],[Ratings]]&gt;4,Table1[[#This Row],[OriginalPrice (in Rs)]],0)</f>
        <v>895</v>
      </c>
      <c r="K5378" s="2">
        <f>Table1[[#This Row],[OriginalPrice (in Rs)]]-Table1[[#This Row],[DiscountOffer]]</f>
        <v>269</v>
      </c>
      <c r="L5378" s="2" t="str">
        <f>IF(Table1[[#This Row],[Discount % (In Rs)]]&gt;50%,"High Discount","Low Discount")</f>
        <v>Low Discount</v>
      </c>
      <c r="M5378" s="3">
        <f>Table1[[#This Row],[Discount_Price (In Rs.)]]/Table1[[#This Row],[OriginalPrice (in Rs)]]</f>
        <v>0.30055865921787711</v>
      </c>
      <c r="N5378" s="4">
        <v>4.2</v>
      </c>
      <c r="O5378">
        <v>343</v>
      </c>
      <c r="P5378" t="s">
        <v>1978</v>
      </c>
      <c r="Q5378" t="s">
        <v>15527</v>
      </c>
    </row>
    <row r="5379" spans="1:17" x14ac:dyDescent="0.25">
      <c r="A5379" t="s">
        <v>15530</v>
      </c>
      <c r="B5379" s="1">
        <v>15121410</v>
      </c>
      <c r="C5379" t="s">
        <v>27</v>
      </c>
      <c r="D5379" t="s">
        <v>28</v>
      </c>
      <c r="E5379" t="s">
        <v>101</v>
      </c>
      <c r="F5379" t="s">
        <v>30</v>
      </c>
      <c r="G5379" s="2">
        <v>449</v>
      </c>
      <c r="H5379" s="2">
        <f>AVERAGEIF(Table1[[#All],[Category]],Table1[[#This Row],[Category]],Table1[[#All],[DiscountOffer]])</f>
        <v>604.06806282722482</v>
      </c>
      <c r="I5379" s="2">
        <v>999</v>
      </c>
      <c r="J5379" s="2">
        <f>IF(Table1[[#This Row],[Ratings]]&gt;4,Table1[[#This Row],[OriginalPrice (in Rs)]],0)</f>
        <v>0</v>
      </c>
      <c r="K5379" s="2">
        <f>Table1[[#This Row],[OriginalPrice (in Rs)]]-Table1[[#This Row],[DiscountOffer]]</f>
        <v>550</v>
      </c>
      <c r="L5379" s="2" t="str">
        <f>IF(Table1[[#This Row],[Discount % (In Rs)]]&gt;50%,"High Discount","Low Discount")</f>
        <v>High Discount</v>
      </c>
      <c r="M5379" s="3">
        <f>Table1[[#This Row],[Discount_Price (In Rs.)]]/Table1[[#This Row],[OriginalPrice (in Rs)]]</f>
        <v>0.55055055055055058</v>
      </c>
      <c r="N5379" s="4">
        <v>4</v>
      </c>
      <c r="O5379">
        <v>343</v>
      </c>
      <c r="P5379" t="s">
        <v>15532</v>
      </c>
      <c r="Q5379" t="s">
        <v>15531</v>
      </c>
    </row>
    <row r="5380" spans="1:17" x14ac:dyDescent="0.25">
      <c r="A5380" t="s">
        <v>15569</v>
      </c>
      <c r="B5380" s="1">
        <v>11883130</v>
      </c>
      <c r="C5380" t="s">
        <v>91</v>
      </c>
      <c r="D5380" t="s">
        <v>28</v>
      </c>
      <c r="E5380" t="s">
        <v>101</v>
      </c>
      <c r="F5380" t="s">
        <v>30</v>
      </c>
      <c r="G5380" s="2">
        <v>989</v>
      </c>
      <c r="H5380" s="2">
        <f>AVERAGEIF(Table1[[#All],[Category]],Table1[[#This Row],[Category]],Table1[[#All],[DiscountOffer]])</f>
        <v>604.06806282722482</v>
      </c>
      <c r="I5380" s="2">
        <v>1799</v>
      </c>
      <c r="J5380" s="2">
        <f>IF(Table1[[#This Row],[Ratings]]&gt;4,Table1[[#This Row],[OriginalPrice (in Rs)]],0)</f>
        <v>0</v>
      </c>
      <c r="K5380" s="2">
        <f>Table1[[#This Row],[OriginalPrice (in Rs)]]-Table1[[#This Row],[DiscountOffer]]</f>
        <v>810</v>
      </c>
      <c r="L5380" s="2" t="str">
        <f>IF(Table1[[#This Row],[Discount % (In Rs)]]&gt;50%,"High Discount","Low Discount")</f>
        <v>Low Discount</v>
      </c>
      <c r="M5380" s="3">
        <f>Table1[[#This Row],[Discount_Price (In Rs.)]]/Table1[[#This Row],[OriginalPrice (in Rs)]]</f>
        <v>0.45025013896609228</v>
      </c>
      <c r="N5380" s="4">
        <v>3.6</v>
      </c>
      <c r="O5380">
        <v>342</v>
      </c>
      <c r="P5380" t="s">
        <v>511</v>
      </c>
      <c r="Q5380" t="s">
        <v>15570</v>
      </c>
    </row>
    <row r="5381" spans="1:17" x14ac:dyDescent="0.25">
      <c r="A5381" t="s">
        <v>15571</v>
      </c>
      <c r="B5381" s="1">
        <v>13235908</v>
      </c>
      <c r="C5381" t="s">
        <v>580</v>
      </c>
      <c r="D5381" t="s">
        <v>28</v>
      </c>
      <c r="E5381" t="s">
        <v>101</v>
      </c>
      <c r="F5381" t="s">
        <v>30</v>
      </c>
      <c r="G5381" s="2">
        <v>311</v>
      </c>
      <c r="H5381" s="2">
        <f>AVERAGEIF(Table1[[#All],[Category]],Table1[[#This Row],[Category]],Table1[[#All],[DiscountOffer]])</f>
        <v>604.06806282722482</v>
      </c>
      <c r="I5381" s="2">
        <v>599</v>
      </c>
      <c r="J5381" s="2">
        <f>IF(Table1[[#This Row],[Ratings]]&gt;4,Table1[[#This Row],[OriginalPrice (in Rs)]],0)</f>
        <v>599</v>
      </c>
      <c r="K5381" s="2">
        <f>Table1[[#This Row],[OriginalPrice (in Rs)]]-Table1[[#This Row],[DiscountOffer]]</f>
        <v>288</v>
      </c>
      <c r="L5381" s="2" t="str">
        <f>IF(Table1[[#This Row],[Discount % (In Rs)]]&gt;50%,"High Discount","Low Discount")</f>
        <v>Low Discount</v>
      </c>
      <c r="M5381" s="3">
        <f>Table1[[#This Row],[Discount_Price (In Rs.)]]/Table1[[#This Row],[OriginalPrice (in Rs)]]</f>
        <v>0.48080133555926546</v>
      </c>
      <c r="N5381" s="4">
        <v>4.5</v>
      </c>
      <c r="O5381">
        <v>342</v>
      </c>
      <c r="P5381" t="s">
        <v>2349</v>
      </c>
      <c r="Q5381" t="s">
        <v>15572</v>
      </c>
    </row>
    <row r="5382" spans="1:17" x14ac:dyDescent="0.25">
      <c r="A5382" t="s">
        <v>15573</v>
      </c>
      <c r="B5382" s="1">
        <v>1864575</v>
      </c>
      <c r="C5382" t="s">
        <v>100</v>
      </c>
      <c r="D5382" t="s">
        <v>28</v>
      </c>
      <c r="E5382" t="s">
        <v>101</v>
      </c>
      <c r="F5382" t="s">
        <v>30</v>
      </c>
      <c r="G5382" s="2">
        <v>604.06806282722516</v>
      </c>
      <c r="H5382" s="2">
        <f>AVERAGEIF(Table1[[#All],[Category]],Table1[[#This Row],[Category]],Table1[[#All],[DiscountOffer]])</f>
        <v>604.06806282722482</v>
      </c>
      <c r="I5382" s="2">
        <v>849</v>
      </c>
      <c r="J5382" s="2">
        <f>IF(Table1[[#This Row],[Ratings]]&gt;4,Table1[[#This Row],[OriginalPrice (in Rs)]],0)</f>
        <v>849</v>
      </c>
      <c r="K5382" s="2">
        <f>Table1[[#This Row],[OriginalPrice (in Rs)]]-Table1[[#This Row],[DiscountOffer]]</f>
        <v>244.93193717277484</v>
      </c>
      <c r="L5382" s="2" t="str">
        <f>IF(Table1[[#This Row],[Discount % (In Rs)]]&gt;50%,"High Discount","Low Discount")</f>
        <v>Low Discount</v>
      </c>
      <c r="M5382" s="3">
        <f>Table1[[#This Row],[Discount_Price (In Rs.)]]/Table1[[#This Row],[OriginalPrice (in Rs)]]</f>
        <v>0.28849462564520006</v>
      </c>
      <c r="N5382" s="4">
        <v>4.4000000000000004</v>
      </c>
      <c r="O5382">
        <v>342</v>
      </c>
      <c r="P5382" t="s">
        <v>20</v>
      </c>
      <c r="Q5382" t="s">
        <v>15574</v>
      </c>
    </row>
    <row r="5383" spans="1:17" x14ac:dyDescent="0.25">
      <c r="A5383" t="s">
        <v>15636</v>
      </c>
      <c r="B5383" s="1">
        <v>11245642</v>
      </c>
      <c r="C5383" t="s">
        <v>56</v>
      </c>
      <c r="D5383" t="s">
        <v>28</v>
      </c>
      <c r="E5383" t="s">
        <v>101</v>
      </c>
      <c r="F5383" t="s">
        <v>30</v>
      </c>
      <c r="G5383" s="2">
        <v>599</v>
      </c>
      <c r="H5383" s="2">
        <f>AVERAGEIF(Table1[[#All],[Category]],Table1[[#This Row],[Category]],Table1[[#All],[DiscountOffer]])</f>
        <v>604.06806282722482</v>
      </c>
      <c r="I5383" s="2">
        <v>1499</v>
      </c>
      <c r="J5383" s="2">
        <f>IF(Table1[[#This Row],[Ratings]]&gt;4,Table1[[#This Row],[OriginalPrice (in Rs)]],0)</f>
        <v>1499</v>
      </c>
      <c r="K5383" s="2">
        <f>Table1[[#This Row],[OriginalPrice (in Rs)]]-Table1[[#This Row],[DiscountOffer]]</f>
        <v>900</v>
      </c>
      <c r="L5383" s="2" t="str">
        <f>IF(Table1[[#This Row],[Discount % (In Rs)]]&gt;50%,"High Discount","Low Discount")</f>
        <v>High Discount</v>
      </c>
      <c r="M5383" s="3">
        <f>Table1[[#This Row],[Discount_Price (In Rs.)]]/Table1[[#This Row],[OriginalPrice (in Rs)]]</f>
        <v>0.60040026684456305</v>
      </c>
      <c r="N5383" s="4">
        <v>4.4000000000000004</v>
      </c>
      <c r="O5383">
        <v>341</v>
      </c>
      <c r="P5383" t="s">
        <v>37</v>
      </c>
      <c r="Q5383" t="s">
        <v>15637</v>
      </c>
    </row>
    <row r="5384" spans="1:17" x14ac:dyDescent="0.25">
      <c r="A5384" t="s">
        <v>15638</v>
      </c>
      <c r="B5384" s="1">
        <v>1698076</v>
      </c>
      <c r="C5384" t="s">
        <v>580</v>
      </c>
      <c r="D5384" t="s">
        <v>28</v>
      </c>
      <c r="E5384" t="s">
        <v>101</v>
      </c>
      <c r="F5384" t="s">
        <v>30</v>
      </c>
      <c r="G5384" s="2">
        <v>311</v>
      </c>
      <c r="H5384" s="2">
        <f>AVERAGEIF(Table1[[#All],[Category]],Table1[[#This Row],[Category]],Table1[[#All],[DiscountOffer]])</f>
        <v>604.06806282722482</v>
      </c>
      <c r="I5384" s="2">
        <v>599</v>
      </c>
      <c r="J5384" s="2">
        <f>IF(Table1[[#This Row],[Ratings]]&gt;4,Table1[[#This Row],[OriginalPrice (in Rs)]],0)</f>
        <v>599</v>
      </c>
      <c r="K5384" s="2">
        <f>Table1[[#This Row],[OriginalPrice (in Rs)]]-Table1[[#This Row],[DiscountOffer]]</f>
        <v>288</v>
      </c>
      <c r="L5384" s="2" t="str">
        <f>IF(Table1[[#This Row],[Discount % (In Rs)]]&gt;50%,"High Discount","Low Discount")</f>
        <v>Low Discount</v>
      </c>
      <c r="M5384" s="3">
        <f>Table1[[#This Row],[Discount_Price (In Rs.)]]/Table1[[#This Row],[OriginalPrice (in Rs)]]</f>
        <v>0.48080133555926546</v>
      </c>
      <c r="N5384" s="4">
        <v>4.2</v>
      </c>
      <c r="O5384">
        <v>341</v>
      </c>
      <c r="P5384" t="s">
        <v>9140</v>
      </c>
      <c r="Q5384" t="s">
        <v>15639</v>
      </c>
    </row>
    <row r="5385" spans="1:17" x14ac:dyDescent="0.25">
      <c r="A5385" t="s">
        <v>15642</v>
      </c>
      <c r="B5385" s="1">
        <v>2486240</v>
      </c>
      <c r="C5385" t="s">
        <v>715</v>
      </c>
      <c r="D5385" t="s">
        <v>28</v>
      </c>
      <c r="E5385" t="s">
        <v>101</v>
      </c>
      <c r="F5385" t="s">
        <v>30</v>
      </c>
      <c r="G5385" s="2">
        <v>853</v>
      </c>
      <c r="H5385" s="2">
        <f>AVERAGEIF(Table1[[#All],[Category]],Table1[[#This Row],[Category]],Table1[[#All],[DiscountOffer]])</f>
        <v>604.06806282722482</v>
      </c>
      <c r="I5385" s="2">
        <v>898</v>
      </c>
      <c r="J5385" s="2">
        <f>IF(Table1[[#This Row],[Ratings]]&gt;4,Table1[[#This Row],[OriginalPrice (in Rs)]],0)</f>
        <v>898</v>
      </c>
      <c r="K5385" s="2">
        <f>Table1[[#This Row],[OriginalPrice (in Rs)]]-Table1[[#This Row],[DiscountOffer]]</f>
        <v>45</v>
      </c>
      <c r="L5385" s="2" t="str">
        <f>IF(Table1[[#This Row],[Discount % (In Rs)]]&gt;50%,"High Discount","Low Discount")</f>
        <v>Low Discount</v>
      </c>
      <c r="M5385" s="3">
        <f>Table1[[#This Row],[Discount_Price (In Rs.)]]/Table1[[#This Row],[OriginalPrice (in Rs)]]</f>
        <v>5.0111358574610243E-2</v>
      </c>
      <c r="N5385" s="4">
        <v>4.2</v>
      </c>
      <c r="O5385">
        <v>341</v>
      </c>
      <c r="P5385" t="s">
        <v>717</v>
      </c>
      <c r="Q5385" t="s">
        <v>15643</v>
      </c>
    </row>
    <row r="5386" spans="1:17" x14ac:dyDescent="0.25">
      <c r="A5386" t="s">
        <v>15644</v>
      </c>
      <c r="B5386" s="1">
        <v>7541658</v>
      </c>
      <c r="C5386" t="s">
        <v>715</v>
      </c>
      <c r="D5386" t="s">
        <v>28</v>
      </c>
      <c r="E5386" t="s">
        <v>101</v>
      </c>
      <c r="F5386" t="s">
        <v>30</v>
      </c>
      <c r="G5386" s="2">
        <v>853</v>
      </c>
      <c r="H5386" s="2">
        <f>AVERAGEIF(Table1[[#All],[Category]],Table1[[#This Row],[Category]],Table1[[#All],[DiscountOffer]])</f>
        <v>604.06806282722482</v>
      </c>
      <c r="I5386" s="2">
        <v>898</v>
      </c>
      <c r="J5386" s="2">
        <f>IF(Table1[[#This Row],[Ratings]]&gt;4,Table1[[#This Row],[OriginalPrice (in Rs)]],0)</f>
        <v>898</v>
      </c>
      <c r="K5386" s="2">
        <f>Table1[[#This Row],[OriginalPrice (in Rs)]]-Table1[[#This Row],[DiscountOffer]]</f>
        <v>45</v>
      </c>
      <c r="L5386" s="2" t="str">
        <f>IF(Table1[[#This Row],[Discount % (In Rs)]]&gt;50%,"High Discount","Low Discount")</f>
        <v>Low Discount</v>
      </c>
      <c r="M5386" s="3">
        <f>Table1[[#This Row],[Discount_Price (In Rs.)]]/Table1[[#This Row],[OriginalPrice (in Rs)]]</f>
        <v>5.0111358574610243E-2</v>
      </c>
      <c r="N5386" s="4">
        <v>4.2</v>
      </c>
      <c r="O5386">
        <v>341</v>
      </c>
      <c r="P5386" t="s">
        <v>8236</v>
      </c>
      <c r="Q5386" t="s">
        <v>10582</v>
      </c>
    </row>
    <row r="5387" spans="1:17" x14ac:dyDescent="0.25">
      <c r="A5387" t="s">
        <v>15645</v>
      </c>
      <c r="B5387" s="1">
        <v>14574764</v>
      </c>
      <c r="C5387" t="s">
        <v>4210</v>
      </c>
      <c r="D5387" t="s">
        <v>28</v>
      </c>
      <c r="E5387" t="s">
        <v>101</v>
      </c>
      <c r="F5387" t="s">
        <v>30</v>
      </c>
      <c r="G5387" s="2">
        <v>440</v>
      </c>
      <c r="H5387" s="2">
        <f>AVERAGEIF(Table1[[#All],[Category]],Table1[[#This Row],[Category]],Table1[[#All],[DiscountOffer]])</f>
        <v>604.06806282722482</v>
      </c>
      <c r="I5387" s="2">
        <v>899</v>
      </c>
      <c r="J5387" s="2">
        <f>IF(Table1[[#This Row],[Ratings]]&gt;4,Table1[[#This Row],[OriginalPrice (in Rs)]],0)</f>
        <v>899</v>
      </c>
      <c r="K5387" s="2">
        <f>Table1[[#This Row],[OriginalPrice (in Rs)]]-Table1[[#This Row],[DiscountOffer]]</f>
        <v>459</v>
      </c>
      <c r="L5387" s="2" t="str">
        <f>IF(Table1[[#This Row],[Discount % (In Rs)]]&gt;50%,"High Discount","Low Discount")</f>
        <v>High Discount</v>
      </c>
      <c r="M5387" s="3">
        <f>Table1[[#This Row],[Discount_Price (In Rs.)]]/Table1[[#This Row],[OriginalPrice (in Rs)]]</f>
        <v>0.51056729699666292</v>
      </c>
      <c r="N5387" s="4">
        <v>4.4000000000000004</v>
      </c>
      <c r="O5387">
        <v>341</v>
      </c>
      <c r="P5387" t="s">
        <v>7886</v>
      </c>
      <c r="Q5387" t="s">
        <v>15646</v>
      </c>
    </row>
    <row r="5388" spans="1:17" x14ac:dyDescent="0.25">
      <c r="A5388" t="s">
        <v>15647</v>
      </c>
      <c r="B5388" s="1">
        <v>8901437</v>
      </c>
      <c r="C5388" t="s">
        <v>1976</v>
      </c>
      <c r="D5388" t="s">
        <v>28</v>
      </c>
      <c r="E5388" t="s">
        <v>101</v>
      </c>
      <c r="F5388" t="s">
        <v>30</v>
      </c>
      <c r="G5388" s="2">
        <v>604.06806282722516</v>
      </c>
      <c r="H5388" s="2">
        <f>AVERAGEIF(Table1[[#All],[Category]],Table1[[#This Row],[Category]],Table1[[#All],[DiscountOffer]])</f>
        <v>604.06806282722482</v>
      </c>
      <c r="I5388" s="2">
        <v>995</v>
      </c>
      <c r="J5388" s="2">
        <f>IF(Table1[[#This Row],[Ratings]]&gt;4,Table1[[#This Row],[OriginalPrice (in Rs)]],0)</f>
        <v>995</v>
      </c>
      <c r="K5388" s="2">
        <f>Table1[[#This Row],[OriginalPrice (in Rs)]]-Table1[[#This Row],[DiscountOffer]]</f>
        <v>390.93193717277484</v>
      </c>
      <c r="L5388" s="2" t="str">
        <f>IF(Table1[[#This Row],[Discount % (In Rs)]]&gt;50%,"High Discount","Low Discount")</f>
        <v>Low Discount</v>
      </c>
      <c r="M5388" s="3">
        <f>Table1[[#This Row],[Discount_Price (In Rs.)]]/Table1[[#This Row],[OriginalPrice (in Rs)]]</f>
        <v>0.39289641926912044</v>
      </c>
      <c r="N5388" s="4">
        <v>4.3</v>
      </c>
      <c r="O5388">
        <v>341</v>
      </c>
      <c r="P5388" t="s">
        <v>15649</v>
      </c>
      <c r="Q5388" t="s">
        <v>15648</v>
      </c>
    </row>
    <row r="5389" spans="1:17" x14ac:dyDescent="0.25">
      <c r="A5389" t="s">
        <v>15714</v>
      </c>
      <c r="B5389" s="1">
        <v>8341243</v>
      </c>
      <c r="C5389" t="s">
        <v>715</v>
      </c>
      <c r="D5389" t="s">
        <v>28</v>
      </c>
      <c r="E5389" t="s">
        <v>101</v>
      </c>
      <c r="F5389" t="s">
        <v>30</v>
      </c>
      <c r="G5389" s="2">
        <v>739</v>
      </c>
      <c r="H5389" s="2">
        <f>AVERAGEIF(Table1[[#All],[Category]],Table1[[#This Row],[Category]],Table1[[#All],[DiscountOffer]])</f>
        <v>604.06806282722482</v>
      </c>
      <c r="I5389" s="2">
        <v>778</v>
      </c>
      <c r="J5389" s="2">
        <f>IF(Table1[[#This Row],[Ratings]]&gt;4,Table1[[#This Row],[OriginalPrice (in Rs)]],0)</f>
        <v>778</v>
      </c>
      <c r="K5389" s="2">
        <f>Table1[[#This Row],[OriginalPrice (in Rs)]]-Table1[[#This Row],[DiscountOffer]]</f>
        <v>39</v>
      </c>
      <c r="L5389" s="2" t="str">
        <f>IF(Table1[[#This Row],[Discount % (In Rs)]]&gt;50%,"High Discount","Low Discount")</f>
        <v>Low Discount</v>
      </c>
      <c r="M5389" s="3">
        <f>Table1[[#This Row],[Discount_Price (In Rs.)]]/Table1[[#This Row],[OriginalPrice (in Rs)]]</f>
        <v>5.0128534704370183E-2</v>
      </c>
      <c r="N5389" s="4">
        <v>4.2</v>
      </c>
      <c r="O5389">
        <v>340</v>
      </c>
      <c r="P5389" t="s">
        <v>717</v>
      </c>
      <c r="Q5389" t="s">
        <v>15715</v>
      </c>
    </row>
    <row r="5390" spans="1:17" x14ac:dyDescent="0.25">
      <c r="A5390" t="s">
        <v>15716</v>
      </c>
      <c r="B5390" s="1">
        <v>11882970</v>
      </c>
      <c r="C5390" t="s">
        <v>91</v>
      </c>
      <c r="D5390" t="s">
        <v>28</v>
      </c>
      <c r="E5390" t="s">
        <v>101</v>
      </c>
      <c r="F5390" t="s">
        <v>30</v>
      </c>
      <c r="G5390" s="2">
        <v>399</v>
      </c>
      <c r="H5390" s="2">
        <f>AVERAGEIF(Table1[[#All],[Category]],Table1[[#This Row],[Category]],Table1[[#All],[DiscountOffer]])</f>
        <v>604.06806282722482</v>
      </c>
      <c r="I5390" s="2">
        <v>999</v>
      </c>
      <c r="J5390" s="2">
        <f>IF(Table1[[#This Row],[Ratings]]&gt;4,Table1[[#This Row],[OriginalPrice (in Rs)]],0)</f>
        <v>0</v>
      </c>
      <c r="K5390" s="2">
        <f>Table1[[#This Row],[OriginalPrice (in Rs)]]-Table1[[#This Row],[DiscountOffer]]</f>
        <v>600</v>
      </c>
      <c r="L5390" s="2" t="str">
        <f>IF(Table1[[#This Row],[Discount % (In Rs)]]&gt;50%,"High Discount","Low Discount")</f>
        <v>High Discount</v>
      </c>
      <c r="M5390" s="3">
        <f>Table1[[#This Row],[Discount_Price (In Rs.)]]/Table1[[#This Row],[OriginalPrice (in Rs)]]</f>
        <v>0.60060060060060061</v>
      </c>
      <c r="N5390" s="4">
        <v>3.9</v>
      </c>
      <c r="O5390">
        <v>340</v>
      </c>
      <c r="P5390" t="s">
        <v>511</v>
      </c>
      <c r="Q5390" t="s">
        <v>15717</v>
      </c>
    </row>
    <row r="5391" spans="1:17" x14ac:dyDescent="0.25">
      <c r="A5391" t="s">
        <v>15783</v>
      </c>
      <c r="B5391" s="1">
        <v>9301893</v>
      </c>
      <c r="C5391" t="s">
        <v>3419</v>
      </c>
      <c r="D5391" t="s">
        <v>28</v>
      </c>
      <c r="E5391" t="s">
        <v>101</v>
      </c>
      <c r="F5391" t="s">
        <v>30</v>
      </c>
      <c r="G5391" s="2">
        <v>604.06806282722516</v>
      </c>
      <c r="H5391" s="2">
        <f>AVERAGEIF(Table1[[#All],[Category]],Table1[[#This Row],[Category]],Table1[[#All],[DiscountOffer]])</f>
        <v>604.06806282722482</v>
      </c>
      <c r="I5391" s="2">
        <v>619</v>
      </c>
      <c r="J5391" s="2">
        <f>IF(Table1[[#This Row],[Ratings]]&gt;4,Table1[[#This Row],[OriginalPrice (in Rs)]],0)</f>
        <v>619</v>
      </c>
      <c r="K5391" s="2">
        <f>Table1[[#This Row],[OriginalPrice (in Rs)]]-Table1[[#This Row],[DiscountOffer]]</f>
        <v>14.931937172774838</v>
      </c>
      <c r="L5391" s="2" t="str">
        <f>IF(Table1[[#This Row],[Discount % (In Rs)]]&gt;50%,"High Discount","Low Discount")</f>
        <v>Low Discount</v>
      </c>
      <c r="M5391" s="3">
        <f>Table1[[#This Row],[Discount_Price (In Rs.)]]/Table1[[#This Row],[OriginalPrice (in Rs)]]</f>
        <v>2.4122677177342226E-2</v>
      </c>
      <c r="N5391" s="4">
        <v>4.3</v>
      </c>
      <c r="O5391">
        <v>339</v>
      </c>
      <c r="P5391" t="s">
        <v>1667</v>
      </c>
      <c r="Q5391" t="s">
        <v>15784</v>
      </c>
    </row>
    <row r="5392" spans="1:17" x14ac:dyDescent="0.25">
      <c r="A5392" t="s">
        <v>15785</v>
      </c>
      <c r="B5392" s="1">
        <v>11617030</v>
      </c>
      <c r="C5392" t="s">
        <v>27</v>
      </c>
      <c r="D5392" t="s">
        <v>28</v>
      </c>
      <c r="E5392" t="s">
        <v>101</v>
      </c>
      <c r="F5392" t="s">
        <v>30</v>
      </c>
      <c r="G5392" s="2">
        <v>449</v>
      </c>
      <c r="H5392" s="2">
        <f>AVERAGEIF(Table1[[#All],[Category]],Table1[[#This Row],[Category]],Table1[[#All],[DiscountOffer]])</f>
        <v>604.06806282722482</v>
      </c>
      <c r="I5392" s="2">
        <v>899</v>
      </c>
      <c r="J5392" s="2">
        <f>IF(Table1[[#This Row],[Ratings]]&gt;4,Table1[[#This Row],[OriginalPrice (in Rs)]],0)</f>
        <v>899</v>
      </c>
      <c r="K5392" s="2">
        <f>Table1[[#This Row],[OriginalPrice (in Rs)]]-Table1[[#This Row],[DiscountOffer]]</f>
        <v>450</v>
      </c>
      <c r="L5392" s="2" t="str">
        <f>IF(Table1[[#This Row],[Discount % (In Rs)]]&gt;50%,"High Discount","Low Discount")</f>
        <v>High Discount</v>
      </c>
      <c r="M5392" s="3">
        <f>Table1[[#This Row],[Discount_Price (In Rs.)]]/Table1[[#This Row],[OriginalPrice (in Rs)]]</f>
        <v>0.50055617352614012</v>
      </c>
      <c r="N5392" s="4">
        <v>4.0999999999999996</v>
      </c>
      <c r="O5392">
        <v>339</v>
      </c>
      <c r="P5392" t="s">
        <v>1057</v>
      </c>
      <c r="Q5392" t="s">
        <v>15786</v>
      </c>
    </row>
    <row r="5393" spans="1:17" x14ac:dyDescent="0.25">
      <c r="A5393" t="s">
        <v>15787</v>
      </c>
      <c r="B5393" s="1">
        <v>14854478</v>
      </c>
      <c r="C5393" t="s">
        <v>91</v>
      </c>
      <c r="D5393" t="s">
        <v>28</v>
      </c>
      <c r="E5393" t="s">
        <v>101</v>
      </c>
      <c r="F5393" t="s">
        <v>30</v>
      </c>
      <c r="G5393" s="2">
        <v>284</v>
      </c>
      <c r="H5393" s="2">
        <f>AVERAGEIF(Table1[[#All],[Category]],Table1[[#This Row],[Category]],Table1[[#All],[DiscountOffer]])</f>
        <v>604.06806282722482</v>
      </c>
      <c r="I5393" s="2">
        <v>949</v>
      </c>
      <c r="J5393" s="2">
        <f>IF(Table1[[#This Row],[Ratings]]&gt;4,Table1[[#This Row],[OriginalPrice (in Rs)]],0)</f>
        <v>949</v>
      </c>
      <c r="K5393" s="2">
        <f>Table1[[#This Row],[OriginalPrice (in Rs)]]-Table1[[#This Row],[DiscountOffer]]</f>
        <v>665</v>
      </c>
      <c r="L5393" s="2" t="str">
        <f>IF(Table1[[#This Row],[Discount % (In Rs)]]&gt;50%,"High Discount","Low Discount")</f>
        <v>High Discount</v>
      </c>
      <c r="M5393" s="3">
        <f>Table1[[#This Row],[Discount_Price (In Rs.)]]/Table1[[#This Row],[OriginalPrice (in Rs)]]</f>
        <v>0.70073761854583771</v>
      </c>
      <c r="N5393" s="4">
        <v>4.3</v>
      </c>
      <c r="O5393">
        <v>339</v>
      </c>
      <c r="P5393" t="s">
        <v>511</v>
      </c>
      <c r="Q5393" t="s">
        <v>15788</v>
      </c>
    </row>
    <row r="5394" spans="1:17" x14ac:dyDescent="0.25">
      <c r="A5394" t="s">
        <v>15842</v>
      </c>
      <c r="B5394" s="1">
        <v>4452410</v>
      </c>
      <c r="C5394" t="s">
        <v>9512</v>
      </c>
      <c r="D5394" t="s">
        <v>28</v>
      </c>
      <c r="E5394" t="s">
        <v>101</v>
      </c>
      <c r="F5394" t="s">
        <v>30</v>
      </c>
      <c r="G5394" s="2">
        <v>604.06806282722516</v>
      </c>
      <c r="H5394" s="2">
        <f>AVERAGEIF(Table1[[#All],[Category]],Table1[[#This Row],[Category]],Table1[[#All],[DiscountOffer]])</f>
        <v>604.06806282722482</v>
      </c>
      <c r="I5394" s="2">
        <v>449</v>
      </c>
      <c r="J5394" s="2">
        <f>IF(Table1[[#This Row],[Ratings]]&gt;4,Table1[[#This Row],[OriginalPrice (in Rs)]],0)</f>
        <v>0</v>
      </c>
      <c r="K5394" s="2">
        <f>Table1[[#This Row],[OriginalPrice (in Rs)]]-Table1[[#This Row],[DiscountOffer]]</f>
        <v>-155.06806282722516</v>
      </c>
      <c r="L5394" s="2" t="str">
        <f>IF(Table1[[#This Row],[Discount % (In Rs)]]&gt;50%,"High Discount","Low Discount")</f>
        <v>Low Discount</v>
      </c>
      <c r="M5394" s="3">
        <f>Table1[[#This Row],[Discount_Price (In Rs.)]]/Table1[[#This Row],[OriginalPrice (in Rs)]]</f>
        <v>-0.34536316888023422</v>
      </c>
      <c r="N5394" s="4">
        <v>4</v>
      </c>
      <c r="O5394">
        <v>338</v>
      </c>
      <c r="P5394" t="s">
        <v>10500</v>
      </c>
      <c r="Q5394" t="s">
        <v>15843</v>
      </c>
    </row>
    <row r="5395" spans="1:17" x14ac:dyDescent="0.25">
      <c r="A5395" t="s">
        <v>15844</v>
      </c>
      <c r="B5395" s="1">
        <v>9171435</v>
      </c>
      <c r="C5395" t="s">
        <v>9202</v>
      </c>
      <c r="D5395" t="s">
        <v>28</v>
      </c>
      <c r="E5395" t="s">
        <v>101</v>
      </c>
      <c r="F5395" t="s">
        <v>30</v>
      </c>
      <c r="G5395" s="2">
        <v>450</v>
      </c>
      <c r="H5395" s="2">
        <f>AVERAGEIF(Table1[[#All],[Category]],Table1[[#This Row],[Category]],Table1[[#All],[DiscountOffer]])</f>
        <v>604.06806282722482</v>
      </c>
      <c r="I5395" s="2">
        <v>699</v>
      </c>
      <c r="J5395" s="2">
        <f>IF(Table1[[#This Row],[Ratings]]&gt;4,Table1[[#This Row],[OriginalPrice (in Rs)]],0)</f>
        <v>0</v>
      </c>
      <c r="K5395" s="2">
        <f>Table1[[#This Row],[OriginalPrice (in Rs)]]-Table1[[#This Row],[DiscountOffer]]</f>
        <v>249</v>
      </c>
      <c r="L5395" s="2" t="str">
        <f>IF(Table1[[#This Row],[Discount % (In Rs)]]&gt;50%,"High Discount","Low Discount")</f>
        <v>Low Discount</v>
      </c>
      <c r="M5395" s="3">
        <f>Table1[[#This Row],[Discount_Price (In Rs.)]]/Table1[[#This Row],[OriginalPrice (in Rs)]]</f>
        <v>0.35622317596566522</v>
      </c>
      <c r="N5395" s="4">
        <v>4</v>
      </c>
      <c r="O5395">
        <v>338</v>
      </c>
      <c r="P5395" t="s">
        <v>15846</v>
      </c>
      <c r="Q5395" t="s">
        <v>15845</v>
      </c>
    </row>
    <row r="5396" spans="1:17" x14ac:dyDescent="0.25">
      <c r="A5396" t="s">
        <v>15909</v>
      </c>
      <c r="B5396" s="1">
        <v>11796722</v>
      </c>
      <c r="C5396" t="s">
        <v>100</v>
      </c>
      <c r="D5396" t="s">
        <v>28</v>
      </c>
      <c r="E5396" t="s">
        <v>101</v>
      </c>
      <c r="F5396" t="s">
        <v>30</v>
      </c>
      <c r="G5396" s="2">
        <v>604.06806282722516</v>
      </c>
      <c r="H5396" s="2">
        <f>AVERAGEIF(Table1[[#All],[Category]],Table1[[#This Row],[Category]],Table1[[#All],[DiscountOffer]])</f>
        <v>604.06806282722482</v>
      </c>
      <c r="I5396" s="2">
        <v>579</v>
      </c>
      <c r="J5396" s="2">
        <f>IF(Table1[[#This Row],[Ratings]]&gt;4,Table1[[#This Row],[OriginalPrice (in Rs)]],0)</f>
        <v>579</v>
      </c>
      <c r="K5396" s="2">
        <f>Table1[[#This Row],[OriginalPrice (in Rs)]]-Table1[[#This Row],[DiscountOffer]]</f>
        <v>-25.068062827225162</v>
      </c>
      <c r="L5396" s="2" t="str">
        <f>IF(Table1[[#This Row],[Discount % (In Rs)]]&gt;50%,"High Discount","Low Discount")</f>
        <v>Low Discount</v>
      </c>
      <c r="M5396" s="3">
        <f>Table1[[#This Row],[Discount_Price (In Rs.)]]/Table1[[#This Row],[OriginalPrice (in Rs)]]</f>
        <v>-4.3295445297452786E-2</v>
      </c>
      <c r="N5396" s="4">
        <v>4.0999999999999996</v>
      </c>
      <c r="O5396">
        <v>337</v>
      </c>
      <c r="P5396" t="s">
        <v>5061</v>
      </c>
      <c r="Q5396" t="s">
        <v>15910</v>
      </c>
    </row>
    <row r="5397" spans="1:17" x14ac:dyDescent="0.25">
      <c r="A5397" t="s">
        <v>15968</v>
      </c>
      <c r="B5397" s="1">
        <v>4452321</v>
      </c>
      <c r="C5397" t="s">
        <v>9512</v>
      </c>
      <c r="D5397" t="s">
        <v>28</v>
      </c>
      <c r="E5397" t="s">
        <v>101</v>
      </c>
      <c r="F5397" t="s">
        <v>30</v>
      </c>
      <c r="G5397" s="2">
        <v>604.06806282722516</v>
      </c>
      <c r="H5397" s="2">
        <f>AVERAGEIF(Table1[[#All],[Category]],Table1[[#This Row],[Category]],Table1[[#All],[DiscountOffer]])</f>
        <v>604.06806282722482</v>
      </c>
      <c r="I5397" s="2">
        <v>449</v>
      </c>
      <c r="J5397" s="2">
        <f>IF(Table1[[#This Row],[Ratings]]&gt;4,Table1[[#This Row],[OriginalPrice (in Rs)]],0)</f>
        <v>0</v>
      </c>
      <c r="K5397" s="2">
        <f>Table1[[#This Row],[OriginalPrice (in Rs)]]-Table1[[#This Row],[DiscountOffer]]</f>
        <v>-155.06806282722516</v>
      </c>
      <c r="L5397" s="2" t="str">
        <f>IF(Table1[[#This Row],[Discount % (In Rs)]]&gt;50%,"High Discount","Low Discount")</f>
        <v>Low Discount</v>
      </c>
      <c r="M5397" s="3">
        <f>Table1[[#This Row],[Discount_Price (In Rs.)]]/Table1[[#This Row],[OriginalPrice (in Rs)]]</f>
        <v>-0.34536316888023422</v>
      </c>
      <c r="N5397" s="4">
        <v>4</v>
      </c>
      <c r="O5397">
        <v>336</v>
      </c>
      <c r="P5397" t="s">
        <v>10500</v>
      </c>
      <c r="Q5397" t="s">
        <v>15969</v>
      </c>
    </row>
    <row r="5398" spans="1:17" x14ac:dyDescent="0.25">
      <c r="A5398" t="s">
        <v>16001</v>
      </c>
      <c r="B5398" s="1">
        <v>1627990</v>
      </c>
      <c r="C5398" t="s">
        <v>1976</v>
      </c>
      <c r="D5398" t="s">
        <v>28</v>
      </c>
      <c r="E5398" t="s">
        <v>101</v>
      </c>
      <c r="F5398" t="s">
        <v>30</v>
      </c>
      <c r="G5398" s="2">
        <v>604.06806282722516</v>
      </c>
      <c r="H5398" s="2">
        <f>AVERAGEIF(Table1[[#All],[Category]],Table1[[#This Row],[Category]],Table1[[#All],[DiscountOffer]])</f>
        <v>604.06806282722482</v>
      </c>
      <c r="I5398" s="2">
        <v>1245</v>
      </c>
      <c r="J5398" s="2">
        <f>IF(Table1[[#This Row],[Ratings]]&gt;4,Table1[[#This Row],[OriginalPrice (in Rs)]],0)</f>
        <v>1245</v>
      </c>
      <c r="K5398" s="2">
        <f>Table1[[#This Row],[OriginalPrice (in Rs)]]-Table1[[#This Row],[DiscountOffer]]</f>
        <v>640.93193717277484</v>
      </c>
      <c r="L5398" s="2" t="str">
        <f>IF(Table1[[#This Row],[Discount % (In Rs)]]&gt;50%,"High Discount","Low Discount")</f>
        <v>High Discount</v>
      </c>
      <c r="M5398" s="3">
        <f>Table1[[#This Row],[Discount_Price (In Rs.)]]/Table1[[#This Row],[OriginalPrice (in Rs)]]</f>
        <v>0.51480476881347381</v>
      </c>
      <c r="N5398" s="4">
        <v>4.0999999999999996</v>
      </c>
      <c r="O5398">
        <v>335</v>
      </c>
      <c r="P5398" t="s">
        <v>1057</v>
      </c>
      <c r="Q5398" t="s">
        <v>16002</v>
      </c>
    </row>
    <row r="5399" spans="1:17" x14ac:dyDescent="0.25">
      <c r="A5399" t="s">
        <v>16003</v>
      </c>
      <c r="B5399" s="1">
        <v>10842382</v>
      </c>
      <c r="C5399" t="s">
        <v>27</v>
      </c>
      <c r="D5399" t="s">
        <v>28</v>
      </c>
      <c r="E5399" t="s">
        <v>101</v>
      </c>
      <c r="F5399" t="s">
        <v>30</v>
      </c>
      <c r="G5399" s="2">
        <v>672</v>
      </c>
      <c r="H5399" s="2">
        <f>AVERAGEIF(Table1[[#All],[Category]],Table1[[#This Row],[Category]],Table1[[#All],[DiscountOffer]])</f>
        <v>604.06806282722482</v>
      </c>
      <c r="I5399" s="2">
        <v>1495</v>
      </c>
      <c r="J5399" s="2">
        <f>IF(Table1[[#This Row],[Ratings]]&gt;4,Table1[[#This Row],[OriginalPrice (in Rs)]],0)</f>
        <v>0</v>
      </c>
      <c r="K5399" s="2">
        <f>Table1[[#This Row],[OriginalPrice (in Rs)]]-Table1[[#This Row],[DiscountOffer]]</f>
        <v>823</v>
      </c>
      <c r="L5399" s="2" t="str">
        <f>IF(Table1[[#This Row],[Discount % (In Rs)]]&gt;50%,"High Discount","Low Discount")</f>
        <v>High Discount</v>
      </c>
      <c r="M5399" s="3">
        <f>Table1[[#This Row],[Discount_Price (In Rs.)]]/Table1[[#This Row],[OriginalPrice (in Rs)]]</f>
        <v>0.55050167224080271</v>
      </c>
      <c r="N5399" s="4">
        <v>3.9</v>
      </c>
      <c r="O5399">
        <v>335</v>
      </c>
      <c r="P5399" t="s">
        <v>16005</v>
      </c>
      <c r="Q5399" t="s">
        <v>16004</v>
      </c>
    </row>
    <row r="5400" spans="1:17" x14ac:dyDescent="0.25">
      <c r="A5400" t="s">
        <v>16008</v>
      </c>
      <c r="B5400" s="1">
        <v>637859</v>
      </c>
      <c r="C5400" t="s">
        <v>1976</v>
      </c>
      <c r="D5400" t="s">
        <v>28</v>
      </c>
      <c r="E5400" t="s">
        <v>101</v>
      </c>
      <c r="F5400" t="s">
        <v>30</v>
      </c>
      <c r="G5400" s="2">
        <v>604.06806282722516</v>
      </c>
      <c r="H5400" s="2">
        <f>AVERAGEIF(Table1[[#All],[Category]],Table1[[#This Row],[Category]],Table1[[#All],[DiscountOffer]])</f>
        <v>604.06806282722482</v>
      </c>
      <c r="I5400" s="2">
        <v>595</v>
      </c>
      <c r="J5400" s="2">
        <f>IF(Table1[[#This Row],[Ratings]]&gt;4,Table1[[#This Row],[OriginalPrice (in Rs)]],0)</f>
        <v>0</v>
      </c>
      <c r="K5400" s="2">
        <f>Table1[[#This Row],[OriginalPrice (in Rs)]]-Table1[[#This Row],[DiscountOffer]]</f>
        <v>-9.0680628272251624</v>
      </c>
      <c r="L5400" s="2" t="str">
        <f>IF(Table1[[#This Row],[Discount % (In Rs)]]&gt;50%,"High Discount","Low Discount")</f>
        <v>Low Discount</v>
      </c>
      <c r="M5400" s="3">
        <f>Table1[[#This Row],[Discount_Price (In Rs.)]]/Table1[[#This Row],[OriginalPrice (in Rs)]]</f>
        <v>-1.5240441726428845E-2</v>
      </c>
      <c r="N5400" s="4">
        <v>3.9</v>
      </c>
      <c r="O5400">
        <v>335</v>
      </c>
      <c r="P5400" t="s">
        <v>511</v>
      </c>
      <c r="Q5400" t="s">
        <v>16009</v>
      </c>
    </row>
    <row r="5401" spans="1:17" x14ac:dyDescent="0.25">
      <c r="A5401" t="s">
        <v>16066</v>
      </c>
      <c r="B5401" s="1">
        <v>6531100</v>
      </c>
      <c r="C5401" t="s">
        <v>27</v>
      </c>
      <c r="D5401" t="s">
        <v>28</v>
      </c>
      <c r="E5401" t="s">
        <v>101</v>
      </c>
      <c r="F5401" t="s">
        <v>30</v>
      </c>
      <c r="G5401" s="2">
        <v>604.06806282722516</v>
      </c>
      <c r="H5401" s="2">
        <f>AVERAGEIF(Table1[[#All],[Category]],Table1[[#This Row],[Category]],Table1[[#All],[DiscountOffer]])</f>
        <v>604.06806282722482</v>
      </c>
      <c r="I5401" s="2">
        <v>599</v>
      </c>
      <c r="J5401" s="2">
        <f>IF(Table1[[#This Row],[Ratings]]&gt;4,Table1[[#This Row],[OriginalPrice (in Rs)]],0)</f>
        <v>0</v>
      </c>
      <c r="K5401" s="2">
        <f>Table1[[#This Row],[OriginalPrice (in Rs)]]-Table1[[#This Row],[DiscountOffer]]</f>
        <v>-5.0680628272251624</v>
      </c>
      <c r="L5401" s="2" t="str">
        <f>IF(Table1[[#This Row],[Discount % (In Rs)]]&gt;50%,"High Discount","Low Discount")</f>
        <v>Low Discount</v>
      </c>
      <c r="M5401" s="3">
        <f>Table1[[#This Row],[Discount_Price (In Rs.)]]/Table1[[#This Row],[OriginalPrice (in Rs)]]</f>
        <v>-8.4608728334309886E-3</v>
      </c>
      <c r="N5401" s="4">
        <v>3.6</v>
      </c>
      <c r="O5401">
        <v>334</v>
      </c>
      <c r="P5401" t="s">
        <v>16068</v>
      </c>
      <c r="Q5401" t="s">
        <v>16067</v>
      </c>
    </row>
    <row r="5402" spans="1:17" x14ac:dyDescent="0.25">
      <c r="A5402" t="s">
        <v>16189</v>
      </c>
      <c r="B5402" s="1">
        <v>15194012</v>
      </c>
      <c r="C5402" t="s">
        <v>91</v>
      </c>
      <c r="D5402" t="s">
        <v>28</v>
      </c>
      <c r="E5402" t="s">
        <v>101</v>
      </c>
      <c r="F5402" t="s">
        <v>30</v>
      </c>
      <c r="G5402" s="2">
        <v>399</v>
      </c>
      <c r="H5402" s="2">
        <f>AVERAGEIF(Table1[[#All],[Category]],Table1[[#This Row],[Category]],Table1[[#All],[DiscountOffer]])</f>
        <v>604.06806282722482</v>
      </c>
      <c r="I5402" s="2">
        <v>999</v>
      </c>
      <c r="J5402" s="2">
        <f>IF(Table1[[#This Row],[Ratings]]&gt;4,Table1[[#This Row],[OriginalPrice (in Rs)]],0)</f>
        <v>0</v>
      </c>
      <c r="K5402" s="2">
        <f>Table1[[#This Row],[OriginalPrice (in Rs)]]-Table1[[#This Row],[DiscountOffer]]</f>
        <v>600</v>
      </c>
      <c r="L5402" s="2" t="str">
        <f>IF(Table1[[#This Row],[Discount % (In Rs)]]&gt;50%,"High Discount","Low Discount")</f>
        <v>High Discount</v>
      </c>
      <c r="M5402" s="3">
        <f>Table1[[#This Row],[Discount_Price (In Rs.)]]/Table1[[#This Row],[OriginalPrice (in Rs)]]</f>
        <v>0.60060060060060061</v>
      </c>
      <c r="N5402" s="4">
        <v>4</v>
      </c>
      <c r="O5402">
        <v>332</v>
      </c>
      <c r="P5402" t="s">
        <v>511</v>
      </c>
      <c r="Q5402" t="s">
        <v>16190</v>
      </c>
    </row>
    <row r="5403" spans="1:17" x14ac:dyDescent="0.25">
      <c r="A5403" t="s">
        <v>16265</v>
      </c>
      <c r="B5403" s="1">
        <v>1765770</v>
      </c>
      <c r="C5403" t="s">
        <v>580</v>
      </c>
      <c r="D5403" t="s">
        <v>28</v>
      </c>
      <c r="E5403" t="s">
        <v>101</v>
      </c>
      <c r="F5403" t="s">
        <v>30</v>
      </c>
      <c r="G5403" s="2">
        <v>311</v>
      </c>
      <c r="H5403" s="2">
        <f>AVERAGEIF(Table1[[#All],[Category]],Table1[[#This Row],[Category]],Table1[[#All],[DiscountOffer]])</f>
        <v>604.06806282722482</v>
      </c>
      <c r="I5403" s="2">
        <v>599</v>
      </c>
      <c r="J5403" s="2">
        <f>IF(Table1[[#This Row],[Ratings]]&gt;4,Table1[[#This Row],[OriginalPrice (in Rs)]],0)</f>
        <v>0</v>
      </c>
      <c r="K5403" s="2">
        <f>Table1[[#This Row],[OriginalPrice (in Rs)]]-Table1[[#This Row],[DiscountOffer]]</f>
        <v>288</v>
      </c>
      <c r="L5403" s="2" t="str">
        <f>IF(Table1[[#This Row],[Discount % (In Rs)]]&gt;50%,"High Discount","Low Discount")</f>
        <v>Low Discount</v>
      </c>
      <c r="M5403" s="3">
        <f>Table1[[#This Row],[Discount_Price (In Rs.)]]/Table1[[#This Row],[OriginalPrice (in Rs)]]</f>
        <v>0.48080133555926546</v>
      </c>
      <c r="N5403" s="4">
        <v>3.9</v>
      </c>
      <c r="O5403">
        <v>331</v>
      </c>
      <c r="P5403" t="s">
        <v>9140</v>
      </c>
      <c r="Q5403" t="s">
        <v>16266</v>
      </c>
    </row>
    <row r="5404" spans="1:17" x14ac:dyDescent="0.25">
      <c r="A5404" t="s">
        <v>16326</v>
      </c>
      <c r="B5404" s="1">
        <v>363037</v>
      </c>
      <c r="C5404" t="s">
        <v>7294</v>
      </c>
      <c r="D5404" t="s">
        <v>28</v>
      </c>
      <c r="E5404" t="s">
        <v>101</v>
      </c>
      <c r="F5404" t="s">
        <v>30</v>
      </c>
      <c r="G5404" s="2">
        <v>604.06806282722516</v>
      </c>
      <c r="H5404" s="2">
        <f>AVERAGEIF(Table1[[#All],[Category]],Table1[[#This Row],[Category]],Table1[[#All],[DiscountOffer]])</f>
        <v>604.06806282722482</v>
      </c>
      <c r="I5404" s="2">
        <v>1699</v>
      </c>
      <c r="J5404" s="2">
        <f>IF(Table1[[#This Row],[Ratings]]&gt;4,Table1[[#This Row],[OriginalPrice (in Rs)]],0)</f>
        <v>1699</v>
      </c>
      <c r="K5404" s="2">
        <f>Table1[[#This Row],[OriginalPrice (in Rs)]]-Table1[[#This Row],[DiscountOffer]]</f>
        <v>1094.9319371727747</v>
      </c>
      <c r="L5404" s="2" t="str">
        <f>IF(Table1[[#This Row],[Discount % (In Rs)]]&gt;50%,"High Discount","Low Discount")</f>
        <v>High Discount</v>
      </c>
      <c r="M5404" s="3">
        <f>Table1[[#This Row],[Discount_Price (In Rs.)]]/Table1[[#This Row],[OriginalPrice (in Rs)]]</f>
        <v>0.64445670227944363</v>
      </c>
      <c r="N5404" s="4">
        <v>4.2</v>
      </c>
      <c r="O5404">
        <v>330</v>
      </c>
      <c r="P5404" t="s">
        <v>16327</v>
      </c>
      <c r="Q5404" t="s">
        <v>10372</v>
      </c>
    </row>
    <row r="5405" spans="1:17" x14ac:dyDescent="0.25">
      <c r="A5405" t="s">
        <v>16411</v>
      </c>
      <c r="B5405" s="1">
        <v>2712350</v>
      </c>
      <c r="C5405" t="s">
        <v>1976</v>
      </c>
      <c r="D5405" t="s">
        <v>28</v>
      </c>
      <c r="E5405" t="s">
        <v>101</v>
      </c>
      <c r="F5405" t="s">
        <v>30</v>
      </c>
      <c r="G5405" s="2">
        <v>604.06806282722516</v>
      </c>
      <c r="H5405" s="2">
        <f>AVERAGEIF(Table1[[#All],[Category]],Table1[[#This Row],[Category]],Table1[[#All],[DiscountOffer]])</f>
        <v>604.06806282722482</v>
      </c>
      <c r="I5405" s="2">
        <v>745</v>
      </c>
      <c r="J5405" s="2">
        <f>IF(Table1[[#This Row],[Ratings]]&gt;4,Table1[[#This Row],[OriginalPrice (in Rs)]],0)</f>
        <v>745</v>
      </c>
      <c r="K5405" s="2">
        <f>Table1[[#This Row],[OriginalPrice (in Rs)]]-Table1[[#This Row],[DiscountOffer]]</f>
        <v>140.93193717277484</v>
      </c>
      <c r="L5405" s="2" t="str">
        <f>IF(Table1[[#This Row],[Discount % (In Rs)]]&gt;50%,"High Discount","Low Discount")</f>
        <v>Low Discount</v>
      </c>
      <c r="M5405" s="3">
        <f>Table1[[#This Row],[Discount_Price (In Rs.)]]/Table1[[#This Row],[OriginalPrice (in Rs)]]</f>
        <v>0.18917038546681186</v>
      </c>
      <c r="N5405" s="4">
        <v>4.2</v>
      </c>
      <c r="O5405">
        <v>329</v>
      </c>
      <c r="P5405" t="s">
        <v>16413</v>
      </c>
      <c r="Q5405" t="s">
        <v>16412</v>
      </c>
    </row>
    <row r="5406" spans="1:17" x14ac:dyDescent="0.25">
      <c r="A5406" t="s">
        <v>16414</v>
      </c>
      <c r="B5406" s="1">
        <v>12211730</v>
      </c>
      <c r="C5406" t="s">
        <v>513</v>
      </c>
      <c r="D5406" t="s">
        <v>28</v>
      </c>
      <c r="E5406" t="s">
        <v>101</v>
      </c>
      <c r="F5406" t="s">
        <v>30</v>
      </c>
      <c r="G5406" s="2">
        <v>487</v>
      </c>
      <c r="H5406" s="2">
        <f>AVERAGEIF(Table1[[#All],[Category]],Table1[[#This Row],[Category]],Table1[[#All],[DiscountOffer]])</f>
        <v>604.06806282722482</v>
      </c>
      <c r="I5406" s="2">
        <v>799</v>
      </c>
      <c r="J5406" s="2">
        <f>IF(Table1[[#This Row],[Ratings]]&gt;4,Table1[[#This Row],[OriginalPrice (in Rs)]],0)</f>
        <v>799</v>
      </c>
      <c r="K5406" s="2">
        <f>Table1[[#This Row],[OriginalPrice (in Rs)]]-Table1[[#This Row],[DiscountOffer]]</f>
        <v>312</v>
      </c>
      <c r="L5406" s="2" t="str">
        <f>IF(Table1[[#This Row],[Discount % (In Rs)]]&gt;50%,"High Discount","Low Discount")</f>
        <v>Low Discount</v>
      </c>
      <c r="M5406" s="3">
        <f>Table1[[#This Row],[Discount_Price (In Rs.)]]/Table1[[#This Row],[OriginalPrice (in Rs)]]</f>
        <v>0.3904881101376721</v>
      </c>
      <c r="N5406" s="4">
        <v>4.0999999999999996</v>
      </c>
      <c r="O5406">
        <v>329</v>
      </c>
      <c r="P5406" t="s">
        <v>8006</v>
      </c>
      <c r="Q5406" t="s">
        <v>16415</v>
      </c>
    </row>
    <row r="5407" spans="1:17" x14ac:dyDescent="0.25">
      <c r="A5407" t="s">
        <v>16479</v>
      </c>
      <c r="B5407" s="1">
        <v>1567757</v>
      </c>
      <c r="C5407" t="s">
        <v>580</v>
      </c>
      <c r="D5407" t="s">
        <v>28</v>
      </c>
      <c r="E5407" t="s">
        <v>101</v>
      </c>
      <c r="F5407" t="s">
        <v>30</v>
      </c>
      <c r="G5407" s="2">
        <v>286</v>
      </c>
      <c r="H5407" s="2">
        <f>AVERAGEIF(Table1[[#All],[Category]],Table1[[#This Row],[Category]],Table1[[#All],[DiscountOffer]])</f>
        <v>604.06806282722482</v>
      </c>
      <c r="I5407" s="2">
        <v>698</v>
      </c>
      <c r="J5407" s="2">
        <f>IF(Table1[[#This Row],[Ratings]]&gt;4,Table1[[#This Row],[OriginalPrice (in Rs)]],0)</f>
        <v>698</v>
      </c>
      <c r="K5407" s="2">
        <f>Table1[[#This Row],[OriginalPrice (in Rs)]]-Table1[[#This Row],[DiscountOffer]]</f>
        <v>412</v>
      </c>
      <c r="L5407" s="2" t="str">
        <f>IF(Table1[[#This Row],[Discount % (In Rs)]]&gt;50%,"High Discount","Low Discount")</f>
        <v>High Discount</v>
      </c>
      <c r="M5407" s="3">
        <f>Table1[[#This Row],[Discount_Price (In Rs.)]]/Table1[[#This Row],[OriginalPrice (in Rs)]]</f>
        <v>0.5902578796561605</v>
      </c>
      <c r="N5407" s="4">
        <v>4.3</v>
      </c>
      <c r="O5407">
        <v>328</v>
      </c>
      <c r="P5407" t="s">
        <v>9140</v>
      </c>
      <c r="Q5407" t="s">
        <v>11581</v>
      </c>
    </row>
    <row r="5408" spans="1:17" x14ac:dyDescent="0.25">
      <c r="A5408" t="s">
        <v>16540</v>
      </c>
      <c r="B5408" s="1">
        <v>2460683</v>
      </c>
      <c r="C5408" t="s">
        <v>7294</v>
      </c>
      <c r="D5408" t="s">
        <v>28</v>
      </c>
      <c r="E5408" t="s">
        <v>101</v>
      </c>
      <c r="F5408" t="s">
        <v>30</v>
      </c>
      <c r="G5408" s="2">
        <v>899</v>
      </c>
      <c r="H5408" s="2">
        <f>AVERAGEIF(Table1[[#All],[Category]],Table1[[#This Row],[Category]],Table1[[#All],[DiscountOffer]])</f>
        <v>604.06806282722482</v>
      </c>
      <c r="I5408" s="2">
        <v>1499</v>
      </c>
      <c r="J5408" s="2">
        <f>IF(Table1[[#This Row],[Ratings]]&gt;4,Table1[[#This Row],[OriginalPrice (in Rs)]],0)</f>
        <v>1499</v>
      </c>
      <c r="K5408" s="2">
        <f>Table1[[#This Row],[OriginalPrice (in Rs)]]-Table1[[#This Row],[DiscountOffer]]</f>
        <v>600</v>
      </c>
      <c r="L5408" s="2" t="str">
        <f>IF(Table1[[#This Row],[Discount % (In Rs)]]&gt;50%,"High Discount","Low Discount")</f>
        <v>Low Discount</v>
      </c>
      <c r="M5408" s="3">
        <f>Table1[[#This Row],[Discount_Price (In Rs.)]]/Table1[[#This Row],[OriginalPrice (in Rs)]]</f>
        <v>0.40026684456304201</v>
      </c>
      <c r="N5408" s="4">
        <v>4.3</v>
      </c>
      <c r="O5408">
        <v>327</v>
      </c>
      <c r="P5408" t="s">
        <v>16542</v>
      </c>
      <c r="Q5408" t="s">
        <v>16541</v>
      </c>
    </row>
    <row r="5409" spans="1:17" x14ac:dyDescent="0.25">
      <c r="A5409" t="s">
        <v>16543</v>
      </c>
      <c r="B5409" s="1">
        <v>1416991</v>
      </c>
      <c r="C5409" t="s">
        <v>580</v>
      </c>
      <c r="D5409" t="s">
        <v>28</v>
      </c>
      <c r="E5409" t="s">
        <v>101</v>
      </c>
      <c r="F5409" t="s">
        <v>30</v>
      </c>
      <c r="G5409" s="2">
        <v>286</v>
      </c>
      <c r="H5409" s="2">
        <f>AVERAGEIF(Table1[[#All],[Category]],Table1[[#This Row],[Category]],Table1[[#All],[DiscountOffer]])</f>
        <v>604.06806282722482</v>
      </c>
      <c r="I5409" s="2">
        <v>698</v>
      </c>
      <c r="J5409" s="2">
        <f>IF(Table1[[#This Row],[Ratings]]&gt;4,Table1[[#This Row],[OriginalPrice (in Rs)]],0)</f>
        <v>698</v>
      </c>
      <c r="K5409" s="2">
        <f>Table1[[#This Row],[OriginalPrice (in Rs)]]-Table1[[#This Row],[DiscountOffer]]</f>
        <v>412</v>
      </c>
      <c r="L5409" s="2" t="str">
        <f>IF(Table1[[#This Row],[Discount % (In Rs)]]&gt;50%,"High Discount","Low Discount")</f>
        <v>High Discount</v>
      </c>
      <c r="M5409" s="3">
        <f>Table1[[#This Row],[Discount_Price (In Rs.)]]/Table1[[#This Row],[OriginalPrice (in Rs)]]</f>
        <v>0.5902578796561605</v>
      </c>
      <c r="N5409" s="4">
        <v>4.2</v>
      </c>
      <c r="O5409">
        <v>327</v>
      </c>
      <c r="P5409" t="s">
        <v>9140</v>
      </c>
      <c r="Q5409" t="s">
        <v>11581</v>
      </c>
    </row>
    <row r="5410" spans="1:17" x14ac:dyDescent="0.25">
      <c r="A5410" t="s">
        <v>16587</v>
      </c>
      <c r="B5410" s="1">
        <v>363046</v>
      </c>
      <c r="C5410" t="s">
        <v>7294</v>
      </c>
      <c r="D5410" t="s">
        <v>28</v>
      </c>
      <c r="E5410" t="s">
        <v>101</v>
      </c>
      <c r="F5410" t="s">
        <v>30</v>
      </c>
      <c r="G5410" s="2">
        <v>604.06806282722516</v>
      </c>
      <c r="H5410" s="2">
        <f>AVERAGEIF(Table1[[#All],[Category]],Table1[[#This Row],[Category]],Table1[[#All],[DiscountOffer]])</f>
        <v>604.06806282722482</v>
      </c>
      <c r="I5410" s="2">
        <v>1499</v>
      </c>
      <c r="J5410" s="2">
        <f>IF(Table1[[#This Row],[Ratings]]&gt;4,Table1[[#This Row],[OriginalPrice (in Rs)]],0)</f>
        <v>0</v>
      </c>
      <c r="K5410" s="2">
        <f>Table1[[#This Row],[OriginalPrice (in Rs)]]-Table1[[#This Row],[DiscountOffer]]</f>
        <v>894.93193717277484</v>
      </c>
      <c r="L5410" s="2" t="str">
        <f>IF(Table1[[#This Row],[Discount % (In Rs)]]&gt;50%,"High Discount","Low Discount")</f>
        <v>High Discount</v>
      </c>
      <c r="M5410" s="3">
        <f>Table1[[#This Row],[Discount_Price (In Rs.)]]/Table1[[#This Row],[OriginalPrice (in Rs)]]</f>
        <v>0.59701930431806194</v>
      </c>
      <c r="N5410" s="4">
        <v>3.7</v>
      </c>
      <c r="O5410">
        <v>326</v>
      </c>
      <c r="P5410" t="s">
        <v>7296</v>
      </c>
      <c r="Q5410" t="s">
        <v>8839</v>
      </c>
    </row>
    <row r="5411" spans="1:17" x14ac:dyDescent="0.25">
      <c r="A5411" t="s">
        <v>16588</v>
      </c>
      <c r="B5411" s="1">
        <v>27399</v>
      </c>
      <c r="C5411" t="s">
        <v>321</v>
      </c>
      <c r="D5411" t="s">
        <v>28</v>
      </c>
      <c r="E5411" t="s">
        <v>101</v>
      </c>
      <c r="F5411" t="s">
        <v>30</v>
      </c>
      <c r="G5411" s="2">
        <v>604.06806282722516</v>
      </c>
      <c r="H5411" s="2">
        <f>AVERAGEIF(Table1[[#All],[Category]],Table1[[#This Row],[Category]],Table1[[#All],[DiscountOffer]])</f>
        <v>604.06806282722482</v>
      </c>
      <c r="I5411" s="2">
        <v>549</v>
      </c>
      <c r="J5411" s="2">
        <f>IF(Table1[[#This Row],[Ratings]]&gt;4,Table1[[#This Row],[OriginalPrice (in Rs)]],0)</f>
        <v>549</v>
      </c>
      <c r="K5411" s="2">
        <f>Table1[[#This Row],[OriginalPrice (in Rs)]]-Table1[[#This Row],[DiscountOffer]]</f>
        <v>-55.068062827225162</v>
      </c>
      <c r="L5411" s="2" t="str">
        <f>IF(Table1[[#This Row],[Discount % (In Rs)]]&gt;50%,"High Discount","Low Discount")</f>
        <v>Low Discount</v>
      </c>
      <c r="M5411" s="3">
        <f>Table1[[#This Row],[Discount_Price (In Rs.)]]/Table1[[#This Row],[OriginalPrice (in Rs)]]</f>
        <v>-0.10030612536835185</v>
      </c>
      <c r="N5411" s="4">
        <v>4.3</v>
      </c>
      <c r="O5411">
        <v>326</v>
      </c>
      <c r="P5411" t="s">
        <v>511</v>
      </c>
      <c r="Q5411" t="s">
        <v>16589</v>
      </c>
    </row>
    <row r="5412" spans="1:17" x14ac:dyDescent="0.25">
      <c r="A5412" t="s">
        <v>16762</v>
      </c>
      <c r="B5412" s="1">
        <v>8259887</v>
      </c>
      <c r="C5412" t="s">
        <v>715</v>
      </c>
      <c r="D5412" t="s">
        <v>28</v>
      </c>
      <c r="E5412" t="s">
        <v>101</v>
      </c>
      <c r="F5412" t="s">
        <v>30</v>
      </c>
      <c r="G5412" s="2">
        <v>644</v>
      </c>
      <c r="H5412" s="2">
        <f>AVERAGEIF(Table1[[#All],[Category]],Table1[[#This Row],[Category]],Table1[[#All],[DiscountOffer]])</f>
        <v>604.06806282722482</v>
      </c>
      <c r="I5412" s="2">
        <v>678</v>
      </c>
      <c r="J5412" s="2">
        <f>IF(Table1[[#This Row],[Ratings]]&gt;4,Table1[[#This Row],[OriginalPrice (in Rs)]],0)</f>
        <v>678</v>
      </c>
      <c r="K5412" s="2">
        <f>Table1[[#This Row],[OriginalPrice (in Rs)]]-Table1[[#This Row],[DiscountOffer]]</f>
        <v>34</v>
      </c>
      <c r="L5412" s="2" t="str">
        <f>IF(Table1[[#This Row],[Discount % (In Rs)]]&gt;50%,"High Discount","Low Discount")</f>
        <v>Low Discount</v>
      </c>
      <c r="M5412" s="3">
        <f>Table1[[#This Row],[Discount_Price (In Rs.)]]/Table1[[#This Row],[OriginalPrice (in Rs)]]</f>
        <v>5.0147492625368731E-2</v>
      </c>
      <c r="N5412" s="4">
        <v>4.2</v>
      </c>
      <c r="O5412">
        <v>323</v>
      </c>
      <c r="P5412" t="s">
        <v>717</v>
      </c>
      <c r="Q5412" t="s">
        <v>16763</v>
      </c>
    </row>
    <row r="5413" spans="1:17" x14ac:dyDescent="0.25">
      <c r="A5413" t="s">
        <v>16764</v>
      </c>
      <c r="B5413" s="1">
        <v>14061546</v>
      </c>
      <c r="C5413" t="s">
        <v>91</v>
      </c>
      <c r="D5413" t="s">
        <v>28</v>
      </c>
      <c r="E5413" t="s">
        <v>101</v>
      </c>
      <c r="F5413" t="s">
        <v>30</v>
      </c>
      <c r="G5413" s="2">
        <v>279</v>
      </c>
      <c r="H5413" s="2">
        <f>AVERAGEIF(Table1[[#All],[Category]],Table1[[#This Row],[Category]],Table1[[#All],[DiscountOffer]])</f>
        <v>604.06806282722482</v>
      </c>
      <c r="I5413" s="2">
        <v>699</v>
      </c>
      <c r="J5413" s="2">
        <f>IF(Table1[[#This Row],[Ratings]]&gt;4,Table1[[#This Row],[OriginalPrice (in Rs)]],0)</f>
        <v>699</v>
      </c>
      <c r="K5413" s="2">
        <f>Table1[[#This Row],[OriginalPrice (in Rs)]]-Table1[[#This Row],[DiscountOffer]]</f>
        <v>420</v>
      </c>
      <c r="L5413" s="2" t="str">
        <f>IF(Table1[[#This Row],[Discount % (In Rs)]]&gt;50%,"High Discount","Low Discount")</f>
        <v>High Discount</v>
      </c>
      <c r="M5413" s="3">
        <f>Table1[[#This Row],[Discount_Price (In Rs.)]]/Table1[[#This Row],[OriginalPrice (in Rs)]]</f>
        <v>0.60085836909871249</v>
      </c>
      <c r="N5413" s="4">
        <v>4.3</v>
      </c>
      <c r="O5413">
        <v>323</v>
      </c>
      <c r="P5413" t="s">
        <v>511</v>
      </c>
      <c r="Q5413" t="s">
        <v>16765</v>
      </c>
    </row>
    <row r="5414" spans="1:17" x14ac:dyDescent="0.25">
      <c r="A5414" t="s">
        <v>16802</v>
      </c>
      <c r="B5414" s="1">
        <v>11160900</v>
      </c>
      <c r="C5414" t="s">
        <v>580</v>
      </c>
      <c r="D5414" t="s">
        <v>28</v>
      </c>
      <c r="E5414" t="s">
        <v>101</v>
      </c>
      <c r="F5414" t="s">
        <v>30</v>
      </c>
      <c r="G5414" s="2">
        <v>311</v>
      </c>
      <c r="H5414" s="2">
        <f>AVERAGEIF(Table1[[#All],[Category]],Table1[[#This Row],[Category]],Table1[[#All],[DiscountOffer]])</f>
        <v>604.06806282722482</v>
      </c>
      <c r="I5414" s="2">
        <v>599</v>
      </c>
      <c r="J5414" s="2">
        <f>IF(Table1[[#This Row],[Ratings]]&gt;4,Table1[[#This Row],[OriginalPrice (in Rs)]],0)</f>
        <v>599</v>
      </c>
      <c r="K5414" s="2">
        <f>Table1[[#This Row],[OriginalPrice (in Rs)]]-Table1[[#This Row],[DiscountOffer]]</f>
        <v>288</v>
      </c>
      <c r="L5414" s="2" t="str">
        <f>IF(Table1[[#This Row],[Discount % (In Rs)]]&gt;50%,"High Discount","Low Discount")</f>
        <v>Low Discount</v>
      </c>
      <c r="M5414" s="3">
        <f>Table1[[#This Row],[Discount_Price (In Rs.)]]/Table1[[#This Row],[OriginalPrice (in Rs)]]</f>
        <v>0.48080133555926546</v>
      </c>
      <c r="N5414" s="4">
        <v>4.3</v>
      </c>
      <c r="O5414">
        <v>322</v>
      </c>
      <c r="P5414" t="s">
        <v>2349</v>
      </c>
      <c r="Q5414" t="s">
        <v>16803</v>
      </c>
    </row>
    <row r="5415" spans="1:17" x14ac:dyDescent="0.25">
      <c r="A5415" t="s">
        <v>16865</v>
      </c>
      <c r="B5415" s="1">
        <v>7541628</v>
      </c>
      <c r="C5415" t="s">
        <v>715</v>
      </c>
      <c r="D5415" t="s">
        <v>28</v>
      </c>
      <c r="E5415" t="s">
        <v>101</v>
      </c>
      <c r="F5415" t="s">
        <v>30</v>
      </c>
      <c r="G5415" s="2">
        <v>853</v>
      </c>
      <c r="H5415" s="2">
        <f>AVERAGEIF(Table1[[#All],[Category]],Table1[[#This Row],[Category]],Table1[[#All],[DiscountOffer]])</f>
        <v>604.06806282722482</v>
      </c>
      <c r="I5415" s="2">
        <v>898</v>
      </c>
      <c r="J5415" s="2">
        <f>IF(Table1[[#This Row],[Ratings]]&gt;4,Table1[[#This Row],[OriginalPrice (in Rs)]],0)</f>
        <v>898</v>
      </c>
      <c r="K5415" s="2">
        <f>Table1[[#This Row],[OriginalPrice (in Rs)]]-Table1[[#This Row],[DiscountOffer]]</f>
        <v>45</v>
      </c>
      <c r="L5415" s="2" t="str">
        <f>IF(Table1[[#This Row],[Discount % (In Rs)]]&gt;50%,"High Discount","Low Discount")</f>
        <v>Low Discount</v>
      </c>
      <c r="M5415" s="3">
        <f>Table1[[#This Row],[Discount_Price (In Rs.)]]/Table1[[#This Row],[OriginalPrice (in Rs)]]</f>
        <v>5.0111358574610243E-2</v>
      </c>
      <c r="N5415" s="4">
        <v>4.3</v>
      </c>
      <c r="O5415">
        <v>321</v>
      </c>
      <c r="P5415" t="s">
        <v>8236</v>
      </c>
      <c r="Q5415" t="s">
        <v>10582</v>
      </c>
    </row>
    <row r="5416" spans="1:17" x14ac:dyDescent="0.25">
      <c r="A5416" t="s">
        <v>16866</v>
      </c>
      <c r="B5416" s="1">
        <v>762421</v>
      </c>
      <c r="C5416" t="s">
        <v>715</v>
      </c>
      <c r="D5416" t="s">
        <v>28</v>
      </c>
      <c r="E5416" t="s">
        <v>101</v>
      </c>
      <c r="F5416" t="s">
        <v>30</v>
      </c>
      <c r="G5416" s="2">
        <v>844</v>
      </c>
      <c r="H5416" s="2">
        <f>AVERAGEIF(Table1[[#All],[Category]],Table1[[#This Row],[Category]],Table1[[#All],[DiscountOffer]])</f>
        <v>604.06806282722482</v>
      </c>
      <c r="I5416" s="2">
        <v>938</v>
      </c>
      <c r="J5416" s="2">
        <f>IF(Table1[[#This Row],[Ratings]]&gt;4,Table1[[#This Row],[OriginalPrice (in Rs)]],0)</f>
        <v>938</v>
      </c>
      <c r="K5416" s="2">
        <f>Table1[[#This Row],[OriginalPrice (in Rs)]]-Table1[[#This Row],[DiscountOffer]]</f>
        <v>94</v>
      </c>
      <c r="L5416" s="2" t="str">
        <f>IF(Table1[[#This Row],[Discount % (In Rs)]]&gt;50%,"High Discount","Low Discount")</f>
        <v>Low Discount</v>
      </c>
      <c r="M5416" s="3">
        <f>Table1[[#This Row],[Discount_Price (In Rs.)]]/Table1[[#This Row],[OriginalPrice (in Rs)]]</f>
        <v>0.10021321961620469</v>
      </c>
      <c r="N5416" s="4">
        <v>4.0999999999999996</v>
      </c>
      <c r="O5416">
        <v>321</v>
      </c>
      <c r="P5416" t="s">
        <v>2151</v>
      </c>
      <c r="Q5416" t="s">
        <v>2150</v>
      </c>
    </row>
    <row r="5417" spans="1:17" x14ac:dyDescent="0.25">
      <c r="A5417" t="s">
        <v>16938</v>
      </c>
      <c r="B5417" s="1">
        <v>11641748</v>
      </c>
      <c r="C5417" t="s">
        <v>7294</v>
      </c>
      <c r="D5417" t="s">
        <v>28</v>
      </c>
      <c r="E5417" t="s">
        <v>101</v>
      </c>
      <c r="F5417" t="s">
        <v>30</v>
      </c>
      <c r="G5417" s="2">
        <v>839</v>
      </c>
      <c r="H5417" s="2">
        <f>AVERAGEIF(Table1[[#All],[Category]],Table1[[#This Row],[Category]],Table1[[#All],[DiscountOffer]])</f>
        <v>604.06806282722482</v>
      </c>
      <c r="I5417" s="2">
        <v>1399</v>
      </c>
      <c r="J5417" s="2">
        <f>IF(Table1[[#This Row],[Ratings]]&gt;4,Table1[[#This Row],[OriginalPrice (in Rs)]],0)</f>
        <v>0</v>
      </c>
      <c r="K5417" s="2">
        <f>Table1[[#This Row],[OriginalPrice (in Rs)]]-Table1[[#This Row],[DiscountOffer]]</f>
        <v>560</v>
      </c>
      <c r="L5417" s="2" t="str">
        <f>IF(Table1[[#This Row],[Discount % (In Rs)]]&gt;50%,"High Discount","Low Discount")</f>
        <v>Low Discount</v>
      </c>
      <c r="M5417" s="3">
        <f>Table1[[#This Row],[Discount_Price (In Rs.)]]/Table1[[#This Row],[OriginalPrice (in Rs)]]</f>
        <v>0.4002859185132237</v>
      </c>
      <c r="N5417" s="4">
        <v>4</v>
      </c>
      <c r="O5417">
        <v>320</v>
      </c>
      <c r="P5417" t="s">
        <v>16940</v>
      </c>
      <c r="Q5417" t="s">
        <v>16939</v>
      </c>
    </row>
    <row r="5418" spans="1:17" x14ac:dyDescent="0.25">
      <c r="A5418" t="s">
        <v>16941</v>
      </c>
      <c r="B5418" s="1">
        <v>915045</v>
      </c>
      <c r="C5418" t="s">
        <v>715</v>
      </c>
      <c r="D5418" t="s">
        <v>28</v>
      </c>
      <c r="E5418" t="s">
        <v>101</v>
      </c>
      <c r="F5418" t="s">
        <v>30</v>
      </c>
      <c r="G5418" s="2">
        <v>910</v>
      </c>
      <c r="H5418" s="2">
        <f>AVERAGEIF(Table1[[#All],[Category]],Table1[[#This Row],[Category]],Table1[[#All],[DiscountOffer]])</f>
        <v>604.06806282722482</v>
      </c>
      <c r="I5418" s="2">
        <v>958</v>
      </c>
      <c r="J5418" s="2">
        <f>IF(Table1[[#This Row],[Ratings]]&gt;4,Table1[[#This Row],[OriginalPrice (in Rs)]],0)</f>
        <v>958</v>
      </c>
      <c r="K5418" s="2">
        <f>Table1[[#This Row],[OriginalPrice (in Rs)]]-Table1[[#This Row],[DiscountOffer]]</f>
        <v>48</v>
      </c>
      <c r="L5418" s="2" t="str">
        <f>IF(Table1[[#This Row],[Discount % (In Rs)]]&gt;50%,"High Discount","Low Discount")</f>
        <v>Low Discount</v>
      </c>
      <c r="M5418" s="3">
        <f>Table1[[#This Row],[Discount_Price (In Rs.)]]/Table1[[#This Row],[OriginalPrice (in Rs)]]</f>
        <v>5.0104384133611693E-2</v>
      </c>
      <c r="N5418" s="4">
        <v>4.2</v>
      </c>
      <c r="O5418">
        <v>320</v>
      </c>
      <c r="P5418" t="s">
        <v>717</v>
      </c>
      <c r="Q5418" t="s">
        <v>16942</v>
      </c>
    </row>
    <row r="5419" spans="1:17" x14ac:dyDescent="0.25">
      <c r="A5419" t="s">
        <v>16989</v>
      </c>
      <c r="B5419" s="1">
        <v>1376781</v>
      </c>
      <c r="C5419" t="s">
        <v>321</v>
      </c>
      <c r="D5419" t="s">
        <v>28</v>
      </c>
      <c r="E5419" t="s">
        <v>101</v>
      </c>
      <c r="F5419" t="s">
        <v>30</v>
      </c>
      <c r="G5419" s="2">
        <v>604.06806282722516</v>
      </c>
      <c r="H5419" s="2">
        <f>AVERAGEIF(Table1[[#All],[Category]],Table1[[#This Row],[Category]],Table1[[#All],[DiscountOffer]])</f>
        <v>604.06806282722482</v>
      </c>
      <c r="I5419" s="2">
        <v>749</v>
      </c>
      <c r="J5419" s="2">
        <f>IF(Table1[[#This Row],[Ratings]]&gt;4,Table1[[#This Row],[OriginalPrice (in Rs)]],0)</f>
        <v>749</v>
      </c>
      <c r="K5419" s="2">
        <f>Table1[[#This Row],[OriginalPrice (in Rs)]]-Table1[[#This Row],[DiscountOffer]]</f>
        <v>144.93193717277484</v>
      </c>
      <c r="L5419" s="2" t="str">
        <f>IF(Table1[[#This Row],[Discount % (In Rs)]]&gt;50%,"High Discount","Low Discount")</f>
        <v>Low Discount</v>
      </c>
      <c r="M5419" s="3">
        <f>Table1[[#This Row],[Discount_Price (In Rs.)]]/Table1[[#This Row],[OriginalPrice (in Rs)]]</f>
        <v>0.19350058367526682</v>
      </c>
      <c r="N5419" s="4">
        <v>4.2</v>
      </c>
      <c r="O5419">
        <v>319</v>
      </c>
      <c r="P5419" t="s">
        <v>1667</v>
      </c>
      <c r="Q5419" t="s">
        <v>16990</v>
      </c>
    </row>
    <row r="5420" spans="1:17" x14ac:dyDescent="0.25">
      <c r="A5420" t="s">
        <v>17061</v>
      </c>
      <c r="B5420" s="1">
        <v>14701728</v>
      </c>
      <c r="C5420" t="s">
        <v>56</v>
      </c>
      <c r="D5420" t="s">
        <v>28</v>
      </c>
      <c r="E5420" t="s">
        <v>101</v>
      </c>
      <c r="F5420" t="s">
        <v>30</v>
      </c>
      <c r="G5420" s="2">
        <v>749</v>
      </c>
      <c r="H5420" s="2">
        <f>AVERAGEIF(Table1[[#All],[Category]],Table1[[#This Row],[Category]],Table1[[#All],[DiscountOffer]])</f>
        <v>604.06806282722482</v>
      </c>
      <c r="I5420" s="2">
        <v>1499</v>
      </c>
      <c r="J5420" s="2">
        <f>IF(Table1[[#This Row],[Ratings]]&gt;4,Table1[[#This Row],[OriginalPrice (in Rs)]],0)</f>
        <v>1499</v>
      </c>
      <c r="K5420" s="2">
        <f>Table1[[#This Row],[OriginalPrice (in Rs)]]-Table1[[#This Row],[DiscountOffer]]</f>
        <v>750</v>
      </c>
      <c r="L5420" s="2" t="str">
        <f>IF(Table1[[#This Row],[Discount % (In Rs)]]&gt;50%,"High Discount","Low Discount")</f>
        <v>High Discount</v>
      </c>
      <c r="M5420" s="3">
        <f>Table1[[#This Row],[Discount_Price (In Rs.)]]/Table1[[#This Row],[OriginalPrice (in Rs)]]</f>
        <v>0.50033355570380256</v>
      </c>
      <c r="N5420" s="4">
        <v>4.0999999999999996</v>
      </c>
      <c r="O5420">
        <v>318</v>
      </c>
      <c r="P5420" t="s">
        <v>37</v>
      </c>
      <c r="Q5420" t="s">
        <v>17062</v>
      </c>
    </row>
    <row r="5421" spans="1:17" x14ac:dyDescent="0.25">
      <c r="A5421" t="s">
        <v>17117</v>
      </c>
      <c r="B5421" s="1">
        <v>5619648</v>
      </c>
      <c r="C5421" t="s">
        <v>10138</v>
      </c>
      <c r="D5421" t="s">
        <v>28</v>
      </c>
      <c r="E5421" t="s">
        <v>101</v>
      </c>
      <c r="F5421" t="s">
        <v>30</v>
      </c>
      <c r="G5421" s="2">
        <v>798</v>
      </c>
      <c r="H5421" s="2">
        <f>AVERAGEIF(Table1[[#All],[Category]],Table1[[#This Row],[Category]],Table1[[#All],[DiscountOffer]])</f>
        <v>604.06806282722482</v>
      </c>
      <c r="I5421" s="2">
        <v>840</v>
      </c>
      <c r="J5421" s="2">
        <f>IF(Table1[[#This Row],[Ratings]]&gt;4,Table1[[#This Row],[OriginalPrice (in Rs)]],0)</f>
        <v>840</v>
      </c>
      <c r="K5421" s="2">
        <f>Table1[[#This Row],[OriginalPrice (in Rs)]]-Table1[[#This Row],[DiscountOffer]]</f>
        <v>42</v>
      </c>
      <c r="L5421" s="2" t="str">
        <f>IF(Table1[[#This Row],[Discount % (In Rs)]]&gt;50%,"High Discount","Low Discount")</f>
        <v>Low Discount</v>
      </c>
      <c r="M5421" s="3">
        <f>Table1[[#This Row],[Discount_Price (In Rs.)]]/Table1[[#This Row],[OriginalPrice (in Rs)]]</f>
        <v>0.05</v>
      </c>
      <c r="N5421" s="4">
        <v>4.3</v>
      </c>
      <c r="O5421">
        <v>317</v>
      </c>
      <c r="P5421" t="s">
        <v>11628</v>
      </c>
      <c r="Q5421" t="s">
        <v>17118</v>
      </c>
    </row>
    <row r="5422" spans="1:17" x14ac:dyDescent="0.25">
      <c r="A5422" t="s">
        <v>17173</v>
      </c>
      <c r="B5422" s="1">
        <v>6912889</v>
      </c>
      <c r="C5422" t="s">
        <v>4210</v>
      </c>
      <c r="D5422" t="s">
        <v>28</v>
      </c>
      <c r="E5422" t="s">
        <v>101</v>
      </c>
      <c r="F5422" t="s">
        <v>30</v>
      </c>
      <c r="G5422" s="2">
        <v>463</v>
      </c>
      <c r="H5422" s="2">
        <f>AVERAGEIF(Table1[[#All],[Category]],Table1[[#This Row],[Category]],Table1[[#All],[DiscountOffer]])</f>
        <v>604.06806282722482</v>
      </c>
      <c r="I5422" s="2">
        <v>799</v>
      </c>
      <c r="J5422" s="2">
        <f>IF(Table1[[#This Row],[Ratings]]&gt;4,Table1[[#This Row],[OriginalPrice (in Rs)]],0)</f>
        <v>799</v>
      </c>
      <c r="K5422" s="2">
        <f>Table1[[#This Row],[OriginalPrice (in Rs)]]-Table1[[#This Row],[DiscountOffer]]</f>
        <v>336</v>
      </c>
      <c r="L5422" s="2" t="str">
        <f>IF(Table1[[#This Row],[Discount % (In Rs)]]&gt;50%,"High Discount","Low Discount")</f>
        <v>Low Discount</v>
      </c>
      <c r="M5422" s="3">
        <f>Table1[[#This Row],[Discount_Price (In Rs.)]]/Table1[[#This Row],[OriginalPrice (in Rs)]]</f>
        <v>0.42052565707133915</v>
      </c>
      <c r="N5422" s="4">
        <v>4.3</v>
      </c>
      <c r="O5422">
        <v>316</v>
      </c>
      <c r="P5422" t="s">
        <v>4212</v>
      </c>
      <c r="Q5422" t="s">
        <v>17174</v>
      </c>
    </row>
    <row r="5423" spans="1:17" x14ac:dyDescent="0.25">
      <c r="A5423" t="s">
        <v>17175</v>
      </c>
      <c r="B5423" s="1">
        <v>11822482</v>
      </c>
      <c r="C5423" t="s">
        <v>4210</v>
      </c>
      <c r="D5423" t="s">
        <v>28</v>
      </c>
      <c r="E5423" t="s">
        <v>101</v>
      </c>
      <c r="F5423" t="s">
        <v>30</v>
      </c>
      <c r="G5423" s="2">
        <v>458</v>
      </c>
      <c r="H5423" s="2">
        <f>AVERAGEIF(Table1[[#All],[Category]],Table1[[#This Row],[Category]],Table1[[#All],[DiscountOffer]])</f>
        <v>604.06806282722482</v>
      </c>
      <c r="I5423" s="2">
        <v>899</v>
      </c>
      <c r="J5423" s="2">
        <f>IF(Table1[[#This Row],[Ratings]]&gt;4,Table1[[#This Row],[OriginalPrice (in Rs)]],0)</f>
        <v>0</v>
      </c>
      <c r="K5423" s="2">
        <f>Table1[[#This Row],[OriginalPrice (in Rs)]]-Table1[[#This Row],[DiscountOffer]]</f>
        <v>441</v>
      </c>
      <c r="L5423" s="2" t="str">
        <f>IF(Table1[[#This Row],[Discount % (In Rs)]]&gt;50%,"High Discount","Low Discount")</f>
        <v>Low Discount</v>
      </c>
      <c r="M5423" s="3">
        <f>Table1[[#This Row],[Discount_Price (In Rs.)]]/Table1[[#This Row],[OriginalPrice (in Rs)]]</f>
        <v>0.49054505005561733</v>
      </c>
      <c r="N5423" s="4">
        <v>3.9</v>
      </c>
      <c r="O5423">
        <v>316</v>
      </c>
      <c r="P5423" t="s">
        <v>10198</v>
      </c>
      <c r="Q5423" t="s">
        <v>17176</v>
      </c>
    </row>
    <row r="5424" spans="1:17" x14ac:dyDescent="0.25">
      <c r="A5424" t="s">
        <v>17235</v>
      </c>
      <c r="B5424" s="1">
        <v>15104174</v>
      </c>
      <c r="C5424" t="s">
        <v>91</v>
      </c>
      <c r="D5424" t="s">
        <v>28</v>
      </c>
      <c r="E5424" t="s">
        <v>101</v>
      </c>
      <c r="F5424" t="s">
        <v>30</v>
      </c>
      <c r="G5424" s="2">
        <v>384</v>
      </c>
      <c r="H5424" s="2">
        <f>AVERAGEIF(Table1[[#All],[Category]],Table1[[#This Row],[Category]],Table1[[#All],[DiscountOffer]])</f>
        <v>604.06806282722482</v>
      </c>
      <c r="I5424" s="2">
        <v>1099</v>
      </c>
      <c r="J5424" s="2">
        <f>IF(Table1[[#This Row],[Ratings]]&gt;4,Table1[[#This Row],[OriginalPrice (in Rs)]],0)</f>
        <v>1099</v>
      </c>
      <c r="K5424" s="2">
        <f>Table1[[#This Row],[OriginalPrice (in Rs)]]-Table1[[#This Row],[DiscountOffer]]</f>
        <v>715</v>
      </c>
      <c r="L5424" s="2" t="str">
        <f>IF(Table1[[#This Row],[Discount % (In Rs)]]&gt;50%,"High Discount","Low Discount")</f>
        <v>High Discount</v>
      </c>
      <c r="M5424" s="3">
        <f>Table1[[#This Row],[Discount_Price (In Rs.)]]/Table1[[#This Row],[OriginalPrice (in Rs)]]</f>
        <v>0.65059144676979075</v>
      </c>
      <c r="N5424" s="4">
        <v>4.2</v>
      </c>
      <c r="O5424">
        <v>315</v>
      </c>
      <c r="P5424" t="s">
        <v>511</v>
      </c>
      <c r="Q5424" t="s">
        <v>17236</v>
      </c>
    </row>
    <row r="5425" spans="1:17" x14ac:dyDescent="0.25">
      <c r="A5425" t="s">
        <v>17314</v>
      </c>
      <c r="B5425" s="1">
        <v>2004664</v>
      </c>
      <c r="C5425" t="s">
        <v>580</v>
      </c>
      <c r="D5425" t="s">
        <v>28</v>
      </c>
      <c r="E5425" t="s">
        <v>101</v>
      </c>
      <c r="F5425" t="s">
        <v>30</v>
      </c>
      <c r="G5425" s="2">
        <v>299</v>
      </c>
      <c r="H5425" s="2">
        <f>AVERAGEIF(Table1[[#All],[Category]],Table1[[#This Row],[Category]],Table1[[#All],[DiscountOffer]])</f>
        <v>604.06806282722482</v>
      </c>
      <c r="I5425" s="2">
        <v>599</v>
      </c>
      <c r="J5425" s="2">
        <f>IF(Table1[[#This Row],[Ratings]]&gt;4,Table1[[#This Row],[OriginalPrice (in Rs)]],0)</f>
        <v>0</v>
      </c>
      <c r="K5425" s="2">
        <f>Table1[[#This Row],[OriginalPrice (in Rs)]]-Table1[[#This Row],[DiscountOffer]]</f>
        <v>300</v>
      </c>
      <c r="L5425" s="2" t="str">
        <f>IF(Table1[[#This Row],[Discount % (In Rs)]]&gt;50%,"High Discount","Low Discount")</f>
        <v>High Discount</v>
      </c>
      <c r="M5425" s="3">
        <f>Table1[[#This Row],[Discount_Price (In Rs.)]]/Table1[[#This Row],[OriginalPrice (in Rs)]]</f>
        <v>0.5008347245409015</v>
      </c>
      <c r="N5425" s="4">
        <v>3.9</v>
      </c>
      <c r="O5425">
        <v>314</v>
      </c>
      <c r="P5425" t="s">
        <v>17316</v>
      </c>
      <c r="Q5425" t="s">
        <v>17315</v>
      </c>
    </row>
    <row r="5426" spans="1:17" x14ac:dyDescent="0.25">
      <c r="A5426" t="s">
        <v>17317</v>
      </c>
      <c r="B5426" s="1">
        <v>762441</v>
      </c>
      <c r="C5426" t="s">
        <v>715</v>
      </c>
      <c r="D5426" t="s">
        <v>28</v>
      </c>
      <c r="E5426" t="s">
        <v>101</v>
      </c>
      <c r="F5426" t="s">
        <v>30</v>
      </c>
      <c r="G5426" s="2">
        <v>739</v>
      </c>
      <c r="H5426" s="2">
        <f>AVERAGEIF(Table1[[#All],[Category]],Table1[[#This Row],[Category]],Table1[[#All],[DiscountOffer]])</f>
        <v>604.06806282722482</v>
      </c>
      <c r="I5426" s="2">
        <v>778</v>
      </c>
      <c r="J5426" s="2">
        <f>IF(Table1[[#This Row],[Ratings]]&gt;4,Table1[[#This Row],[OriginalPrice (in Rs)]],0)</f>
        <v>778</v>
      </c>
      <c r="K5426" s="2">
        <f>Table1[[#This Row],[OriginalPrice (in Rs)]]-Table1[[#This Row],[DiscountOffer]]</f>
        <v>39</v>
      </c>
      <c r="L5426" s="2" t="str">
        <f>IF(Table1[[#This Row],[Discount % (In Rs)]]&gt;50%,"High Discount","Low Discount")</f>
        <v>Low Discount</v>
      </c>
      <c r="M5426" s="3">
        <f>Table1[[#This Row],[Discount_Price (In Rs.)]]/Table1[[#This Row],[OriginalPrice (in Rs)]]</f>
        <v>5.0128534704370183E-2</v>
      </c>
      <c r="N5426" s="4">
        <v>4.5</v>
      </c>
      <c r="O5426">
        <v>314</v>
      </c>
      <c r="P5426" t="s">
        <v>7052</v>
      </c>
      <c r="Q5426" t="s">
        <v>7051</v>
      </c>
    </row>
    <row r="5427" spans="1:17" x14ac:dyDescent="0.25">
      <c r="A5427" t="s">
        <v>17438</v>
      </c>
      <c r="B5427" s="1">
        <v>6598918</v>
      </c>
      <c r="C5427" t="s">
        <v>7294</v>
      </c>
      <c r="D5427" t="s">
        <v>28</v>
      </c>
      <c r="E5427" t="s">
        <v>101</v>
      </c>
      <c r="F5427" t="s">
        <v>30</v>
      </c>
      <c r="G5427" s="2">
        <v>1619</v>
      </c>
      <c r="H5427" s="2">
        <f>AVERAGEIF(Table1[[#All],[Category]],Table1[[#This Row],[Category]],Table1[[#All],[DiscountOffer]])</f>
        <v>604.06806282722482</v>
      </c>
      <c r="I5427" s="2">
        <v>2699</v>
      </c>
      <c r="J5427" s="2">
        <f>IF(Table1[[#This Row],[Ratings]]&gt;4,Table1[[#This Row],[OriginalPrice (in Rs)]],0)</f>
        <v>0</v>
      </c>
      <c r="K5427" s="2">
        <f>Table1[[#This Row],[OriginalPrice (in Rs)]]-Table1[[#This Row],[DiscountOffer]]</f>
        <v>1080</v>
      </c>
      <c r="L5427" s="2" t="str">
        <f>IF(Table1[[#This Row],[Discount % (In Rs)]]&gt;50%,"High Discount","Low Discount")</f>
        <v>Low Discount</v>
      </c>
      <c r="M5427" s="3">
        <f>Table1[[#This Row],[Discount_Price (In Rs.)]]/Table1[[#This Row],[OriginalPrice (in Rs)]]</f>
        <v>0.40014820303816229</v>
      </c>
      <c r="N5427" s="4">
        <v>4</v>
      </c>
      <c r="O5427">
        <v>312</v>
      </c>
      <c r="P5427" t="s">
        <v>17440</v>
      </c>
      <c r="Q5427" t="s">
        <v>17439</v>
      </c>
    </row>
    <row r="5428" spans="1:17" x14ac:dyDescent="0.25">
      <c r="A5428" t="s">
        <v>17494</v>
      </c>
      <c r="B5428" s="1">
        <v>13810956</v>
      </c>
      <c r="C5428" t="s">
        <v>27</v>
      </c>
      <c r="D5428" t="s">
        <v>28</v>
      </c>
      <c r="E5428" t="s">
        <v>101</v>
      </c>
      <c r="F5428" t="s">
        <v>30</v>
      </c>
      <c r="G5428" s="2">
        <v>602</v>
      </c>
      <c r="H5428" s="2">
        <f>AVERAGEIF(Table1[[#All],[Category]],Table1[[#This Row],[Category]],Table1[[#All],[DiscountOffer]])</f>
        <v>604.06806282722482</v>
      </c>
      <c r="I5428" s="2">
        <v>899</v>
      </c>
      <c r="J5428" s="2">
        <f>IF(Table1[[#This Row],[Ratings]]&gt;4,Table1[[#This Row],[OriginalPrice (in Rs)]],0)</f>
        <v>0</v>
      </c>
      <c r="K5428" s="2">
        <f>Table1[[#This Row],[OriginalPrice (in Rs)]]-Table1[[#This Row],[DiscountOffer]]</f>
        <v>297</v>
      </c>
      <c r="L5428" s="2" t="str">
        <f>IF(Table1[[#This Row],[Discount % (In Rs)]]&gt;50%,"High Discount","Low Discount")</f>
        <v>Low Discount</v>
      </c>
      <c r="M5428" s="3">
        <f>Table1[[#This Row],[Discount_Price (In Rs.)]]/Table1[[#This Row],[OriginalPrice (in Rs)]]</f>
        <v>0.3303670745272525</v>
      </c>
      <c r="N5428" s="4">
        <v>3.8</v>
      </c>
      <c r="O5428">
        <v>311</v>
      </c>
      <c r="P5428" t="s">
        <v>1057</v>
      </c>
      <c r="Q5428" t="s">
        <v>17495</v>
      </c>
    </row>
    <row r="5429" spans="1:17" x14ac:dyDescent="0.25">
      <c r="A5429" t="s">
        <v>17565</v>
      </c>
      <c r="B5429" s="1">
        <v>2460708</v>
      </c>
      <c r="C5429" t="s">
        <v>7294</v>
      </c>
      <c r="D5429" t="s">
        <v>28</v>
      </c>
      <c r="E5429" t="s">
        <v>101</v>
      </c>
      <c r="F5429" t="s">
        <v>30</v>
      </c>
      <c r="G5429" s="2">
        <v>604.06806282722516</v>
      </c>
      <c r="H5429" s="2">
        <f>AVERAGEIF(Table1[[#All],[Category]],Table1[[#This Row],[Category]],Table1[[#All],[DiscountOffer]])</f>
        <v>604.06806282722482</v>
      </c>
      <c r="I5429" s="2">
        <v>1699</v>
      </c>
      <c r="J5429" s="2">
        <f>IF(Table1[[#This Row],[Ratings]]&gt;4,Table1[[#This Row],[OriginalPrice (in Rs)]],0)</f>
        <v>0</v>
      </c>
      <c r="K5429" s="2">
        <f>Table1[[#This Row],[OriginalPrice (in Rs)]]-Table1[[#This Row],[DiscountOffer]]</f>
        <v>1094.9319371727747</v>
      </c>
      <c r="L5429" s="2" t="str">
        <f>IF(Table1[[#This Row],[Discount % (In Rs)]]&gt;50%,"High Discount","Low Discount")</f>
        <v>High Discount</v>
      </c>
      <c r="M5429" s="3">
        <f>Table1[[#This Row],[Discount_Price (In Rs.)]]/Table1[[#This Row],[OriginalPrice (in Rs)]]</f>
        <v>0.64445670227944363</v>
      </c>
      <c r="N5429" s="4">
        <v>3.7</v>
      </c>
      <c r="O5429">
        <v>310</v>
      </c>
      <c r="P5429" t="s">
        <v>17567</v>
      </c>
      <c r="Q5429" t="s">
        <v>17566</v>
      </c>
    </row>
    <row r="5430" spans="1:17" x14ac:dyDescent="0.25">
      <c r="A5430" t="s">
        <v>17568</v>
      </c>
      <c r="B5430" s="1">
        <v>12011600</v>
      </c>
      <c r="C5430" t="s">
        <v>17569</v>
      </c>
      <c r="D5430" t="s">
        <v>28</v>
      </c>
      <c r="E5430" t="s">
        <v>101</v>
      </c>
      <c r="F5430" t="s">
        <v>30</v>
      </c>
      <c r="G5430" s="2">
        <v>359</v>
      </c>
      <c r="H5430" s="2">
        <f>AVERAGEIF(Table1[[#All],[Category]],Table1[[#This Row],[Category]],Table1[[#All],[DiscountOffer]])</f>
        <v>604.06806282722482</v>
      </c>
      <c r="I5430" s="2">
        <v>899</v>
      </c>
      <c r="J5430" s="2">
        <f>IF(Table1[[#This Row],[Ratings]]&gt;4,Table1[[#This Row],[OriginalPrice (in Rs)]],0)</f>
        <v>899</v>
      </c>
      <c r="K5430" s="2">
        <f>Table1[[#This Row],[OriginalPrice (in Rs)]]-Table1[[#This Row],[DiscountOffer]]</f>
        <v>540</v>
      </c>
      <c r="L5430" s="2" t="str">
        <f>IF(Table1[[#This Row],[Discount % (In Rs)]]&gt;50%,"High Discount","Low Discount")</f>
        <v>High Discount</v>
      </c>
      <c r="M5430" s="3">
        <f>Table1[[#This Row],[Discount_Price (In Rs.)]]/Table1[[#This Row],[OriginalPrice (in Rs)]]</f>
        <v>0.60066740823136822</v>
      </c>
      <c r="N5430" s="4">
        <v>4.0999999999999996</v>
      </c>
      <c r="O5430">
        <v>310</v>
      </c>
      <c r="P5430" t="s">
        <v>17571</v>
      </c>
      <c r="Q5430" t="s">
        <v>17570</v>
      </c>
    </row>
    <row r="5431" spans="1:17" x14ac:dyDescent="0.25">
      <c r="A5431" t="s">
        <v>17650</v>
      </c>
      <c r="B5431" s="1">
        <v>1400971</v>
      </c>
      <c r="C5431" t="s">
        <v>580</v>
      </c>
      <c r="D5431" t="s">
        <v>28</v>
      </c>
      <c r="E5431" t="s">
        <v>101</v>
      </c>
      <c r="F5431" t="s">
        <v>30</v>
      </c>
      <c r="G5431" s="2">
        <v>251</v>
      </c>
      <c r="H5431" s="2">
        <f>AVERAGEIF(Table1[[#All],[Category]],Table1[[#This Row],[Category]],Table1[[#All],[DiscountOffer]])</f>
        <v>604.06806282722482</v>
      </c>
      <c r="I5431" s="2">
        <v>698</v>
      </c>
      <c r="J5431" s="2">
        <f>IF(Table1[[#This Row],[Ratings]]&gt;4,Table1[[#This Row],[OriginalPrice (in Rs)]],0)</f>
        <v>698</v>
      </c>
      <c r="K5431" s="2">
        <f>Table1[[#This Row],[OriginalPrice (in Rs)]]-Table1[[#This Row],[DiscountOffer]]</f>
        <v>447</v>
      </c>
      <c r="L5431" s="2" t="str">
        <f>IF(Table1[[#This Row],[Discount % (In Rs)]]&gt;50%,"High Discount","Low Discount")</f>
        <v>High Discount</v>
      </c>
      <c r="M5431" s="3">
        <f>Table1[[#This Row],[Discount_Price (In Rs.)]]/Table1[[#This Row],[OriginalPrice (in Rs)]]</f>
        <v>0.64040114613180521</v>
      </c>
      <c r="N5431" s="4">
        <v>4.4000000000000004</v>
      </c>
      <c r="O5431">
        <v>309</v>
      </c>
      <c r="P5431" t="s">
        <v>9140</v>
      </c>
      <c r="Q5431" t="s">
        <v>11581</v>
      </c>
    </row>
    <row r="5432" spans="1:17" x14ac:dyDescent="0.25">
      <c r="A5432" t="s">
        <v>17651</v>
      </c>
      <c r="B5432" s="1">
        <v>1417079</v>
      </c>
      <c r="C5432" t="s">
        <v>580</v>
      </c>
      <c r="D5432" t="s">
        <v>28</v>
      </c>
      <c r="E5432" t="s">
        <v>101</v>
      </c>
      <c r="F5432" t="s">
        <v>30</v>
      </c>
      <c r="G5432" s="2">
        <v>327</v>
      </c>
      <c r="H5432" s="2">
        <f>AVERAGEIF(Table1[[#All],[Category]],Table1[[#This Row],[Category]],Table1[[#All],[DiscountOffer]])</f>
        <v>604.06806282722482</v>
      </c>
      <c r="I5432" s="2">
        <v>798</v>
      </c>
      <c r="J5432" s="2">
        <f>IF(Table1[[#This Row],[Ratings]]&gt;4,Table1[[#This Row],[OriginalPrice (in Rs)]],0)</f>
        <v>798</v>
      </c>
      <c r="K5432" s="2">
        <f>Table1[[#This Row],[OriginalPrice (in Rs)]]-Table1[[#This Row],[DiscountOffer]]</f>
        <v>471</v>
      </c>
      <c r="L5432" s="2" t="str">
        <f>IF(Table1[[#This Row],[Discount % (In Rs)]]&gt;50%,"High Discount","Low Discount")</f>
        <v>High Discount</v>
      </c>
      <c r="M5432" s="3">
        <f>Table1[[#This Row],[Discount_Price (In Rs.)]]/Table1[[#This Row],[OriginalPrice (in Rs)]]</f>
        <v>0.59022556390977443</v>
      </c>
      <c r="N5432" s="4">
        <v>4.3</v>
      </c>
      <c r="O5432">
        <v>309</v>
      </c>
      <c r="P5432" t="s">
        <v>9140</v>
      </c>
      <c r="Q5432" t="s">
        <v>11581</v>
      </c>
    </row>
    <row r="5433" spans="1:17" x14ac:dyDescent="0.25">
      <c r="A5433" t="s">
        <v>17702</v>
      </c>
      <c r="B5433" s="1">
        <v>4370015</v>
      </c>
      <c r="C5433" t="s">
        <v>27</v>
      </c>
      <c r="D5433" t="s">
        <v>28</v>
      </c>
      <c r="E5433" t="s">
        <v>101</v>
      </c>
      <c r="F5433" t="s">
        <v>30</v>
      </c>
      <c r="G5433" s="2">
        <v>582</v>
      </c>
      <c r="H5433" s="2">
        <f>AVERAGEIF(Table1[[#All],[Category]],Table1[[#This Row],[Category]],Table1[[#All],[DiscountOffer]])</f>
        <v>604.06806282722482</v>
      </c>
      <c r="I5433" s="2">
        <v>1295</v>
      </c>
      <c r="J5433" s="2">
        <f>IF(Table1[[#This Row],[Ratings]]&gt;4,Table1[[#This Row],[OriginalPrice (in Rs)]],0)</f>
        <v>0</v>
      </c>
      <c r="K5433" s="2">
        <f>Table1[[#This Row],[OriginalPrice (in Rs)]]-Table1[[#This Row],[DiscountOffer]]</f>
        <v>713</v>
      </c>
      <c r="L5433" s="2" t="str">
        <f>IF(Table1[[#This Row],[Discount % (In Rs)]]&gt;50%,"High Discount","Low Discount")</f>
        <v>High Discount</v>
      </c>
      <c r="M5433" s="3">
        <f>Table1[[#This Row],[Discount_Price (In Rs.)]]/Table1[[#This Row],[OriginalPrice (in Rs)]]</f>
        <v>0.55057915057915063</v>
      </c>
      <c r="N5433" s="4">
        <v>3.9</v>
      </c>
      <c r="O5433">
        <v>308</v>
      </c>
      <c r="P5433" t="s">
        <v>2333</v>
      </c>
      <c r="Q5433" t="s">
        <v>17703</v>
      </c>
    </row>
    <row r="5434" spans="1:17" x14ac:dyDescent="0.25">
      <c r="A5434" t="s">
        <v>17965</v>
      </c>
      <c r="B5434" s="1">
        <v>12460876</v>
      </c>
      <c r="C5434" t="s">
        <v>91</v>
      </c>
      <c r="D5434" t="s">
        <v>28</v>
      </c>
      <c r="E5434" t="s">
        <v>101</v>
      </c>
      <c r="F5434" t="s">
        <v>30</v>
      </c>
      <c r="G5434" s="2">
        <v>509</v>
      </c>
      <c r="H5434" s="2">
        <f>AVERAGEIF(Table1[[#All],[Category]],Table1[[#This Row],[Category]],Table1[[#All],[DiscountOffer]])</f>
        <v>604.06806282722482</v>
      </c>
      <c r="I5434" s="2">
        <v>1699</v>
      </c>
      <c r="J5434" s="2">
        <f>IF(Table1[[#This Row],[Ratings]]&gt;4,Table1[[#This Row],[OriginalPrice (in Rs)]],0)</f>
        <v>1699</v>
      </c>
      <c r="K5434" s="2">
        <f>Table1[[#This Row],[OriginalPrice (in Rs)]]-Table1[[#This Row],[DiscountOffer]]</f>
        <v>1190</v>
      </c>
      <c r="L5434" s="2" t="str">
        <f>IF(Table1[[#This Row],[Discount % (In Rs)]]&gt;50%,"High Discount","Low Discount")</f>
        <v>High Discount</v>
      </c>
      <c r="M5434" s="3">
        <f>Table1[[#This Row],[Discount_Price (In Rs.)]]/Table1[[#This Row],[OriginalPrice (in Rs)]]</f>
        <v>0.70041200706297824</v>
      </c>
      <c r="N5434" s="4">
        <v>4.3</v>
      </c>
      <c r="O5434">
        <v>304</v>
      </c>
      <c r="P5434" t="s">
        <v>511</v>
      </c>
      <c r="Q5434" t="s">
        <v>17966</v>
      </c>
    </row>
    <row r="5435" spans="1:17" x14ac:dyDescent="0.25">
      <c r="A5435" t="s">
        <v>18046</v>
      </c>
      <c r="B5435" s="1">
        <v>1738548</v>
      </c>
      <c r="C5435" t="s">
        <v>580</v>
      </c>
      <c r="D5435" t="s">
        <v>28</v>
      </c>
      <c r="E5435" t="s">
        <v>101</v>
      </c>
      <c r="F5435" t="s">
        <v>30</v>
      </c>
      <c r="G5435" s="2">
        <v>259</v>
      </c>
      <c r="H5435" s="2">
        <f>AVERAGEIF(Table1[[#All],[Category]],Table1[[#This Row],[Category]],Table1[[#All],[DiscountOffer]])</f>
        <v>604.06806282722482</v>
      </c>
      <c r="I5435" s="2">
        <v>499</v>
      </c>
      <c r="J5435" s="2">
        <f>IF(Table1[[#This Row],[Ratings]]&gt;4,Table1[[#This Row],[OriginalPrice (in Rs)]],0)</f>
        <v>499</v>
      </c>
      <c r="K5435" s="2">
        <f>Table1[[#This Row],[OriginalPrice (in Rs)]]-Table1[[#This Row],[DiscountOffer]]</f>
        <v>240</v>
      </c>
      <c r="L5435" s="2" t="str">
        <f>IF(Table1[[#This Row],[Discount % (In Rs)]]&gt;50%,"High Discount","Low Discount")</f>
        <v>Low Discount</v>
      </c>
      <c r="M5435" s="3">
        <f>Table1[[#This Row],[Discount_Price (In Rs.)]]/Table1[[#This Row],[OriginalPrice (in Rs)]]</f>
        <v>0.48096192384769537</v>
      </c>
      <c r="N5435" s="4">
        <v>4.5</v>
      </c>
      <c r="O5435">
        <v>303</v>
      </c>
      <c r="P5435" t="s">
        <v>9140</v>
      </c>
      <c r="Q5435" t="s">
        <v>7216</v>
      </c>
    </row>
    <row r="5436" spans="1:17" x14ac:dyDescent="0.25">
      <c r="A5436" t="s">
        <v>18047</v>
      </c>
      <c r="B5436" s="1">
        <v>11167306</v>
      </c>
      <c r="C5436" t="s">
        <v>715</v>
      </c>
      <c r="D5436" t="s">
        <v>28</v>
      </c>
      <c r="E5436" t="s">
        <v>101</v>
      </c>
      <c r="F5436" t="s">
        <v>30</v>
      </c>
      <c r="G5436" s="2">
        <v>853</v>
      </c>
      <c r="H5436" s="2">
        <f>AVERAGEIF(Table1[[#All],[Category]],Table1[[#This Row],[Category]],Table1[[#All],[DiscountOffer]])</f>
        <v>604.06806282722482</v>
      </c>
      <c r="I5436" s="2">
        <v>898</v>
      </c>
      <c r="J5436" s="2">
        <f>IF(Table1[[#This Row],[Ratings]]&gt;4,Table1[[#This Row],[OriginalPrice (in Rs)]],0)</f>
        <v>0</v>
      </c>
      <c r="K5436" s="2">
        <f>Table1[[#This Row],[OriginalPrice (in Rs)]]-Table1[[#This Row],[DiscountOffer]]</f>
        <v>45</v>
      </c>
      <c r="L5436" s="2" t="str">
        <f>IF(Table1[[#This Row],[Discount % (In Rs)]]&gt;50%,"High Discount","Low Discount")</f>
        <v>Low Discount</v>
      </c>
      <c r="M5436" s="3">
        <f>Table1[[#This Row],[Discount_Price (In Rs.)]]/Table1[[#This Row],[OriginalPrice (in Rs)]]</f>
        <v>5.0111358574610243E-2</v>
      </c>
      <c r="N5436" s="4">
        <v>4</v>
      </c>
      <c r="O5436">
        <v>303</v>
      </c>
      <c r="P5436" t="s">
        <v>8236</v>
      </c>
      <c r="Q5436" t="s">
        <v>11816</v>
      </c>
    </row>
    <row r="5437" spans="1:17" x14ac:dyDescent="0.25">
      <c r="A5437" t="s">
        <v>18120</v>
      </c>
      <c r="B5437" s="1">
        <v>10939830</v>
      </c>
      <c r="C5437" t="s">
        <v>91</v>
      </c>
      <c r="D5437" t="s">
        <v>28</v>
      </c>
      <c r="E5437" t="s">
        <v>101</v>
      </c>
      <c r="F5437" t="s">
        <v>30</v>
      </c>
      <c r="G5437" s="2">
        <v>319</v>
      </c>
      <c r="H5437" s="2">
        <f>AVERAGEIF(Table1[[#All],[Category]],Table1[[#This Row],[Category]],Table1[[#All],[DiscountOffer]])</f>
        <v>604.06806282722482</v>
      </c>
      <c r="I5437" s="2">
        <v>799</v>
      </c>
      <c r="J5437" s="2">
        <f>IF(Table1[[#This Row],[Ratings]]&gt;4,Table1[[#This Row],[OriginalPrice (in Rs)]],0)</f>
        <v>799</v>
      </c>
      <c r="K5437" s="2">
        <f>Table1[[#This Row],[OriginalPrice (in Rs)]]-Table1[[#This Row],[DiscountOffer]]</f>
        <v>480</v>
      </c>
      <c r="L5437" s="2" t="str">
        <f>IF(Table1[[#This Row],[Discount % (In Rs)]]&gt;50%,"High Discount","Low Discount")</f>
        <v>High Discount</v>
      </c>
      <c r="M5437" s="3">
        <f>Table1[[#This Row],[Discount_Price (In Rs.)]]/Table1[[#This Row],[OriginalPrice (in Rs)]]</f>
        <v>0.60075093867334173</v>
      </c>
      <c r="N5437" s="4">
        <v>4.2</v>
      </c>
      <c r="O5437">
        <v>302</v>
      </c>
      <c r="P5437" t="s">
        <v>18122</v>
      </c>
      <c r="Q5437" t="s">
        <v>18121</v>
      </c>
    </row>
    <row r="5438" spans="1:17" x14ac:dyDescent="0.25">
      <c r="A5438" t="s">
        <v>18123</v>
      </c>
      <c r="B5438" s="1">
        <v>2461581</v>
      </c>
      <c r="C5438" t="s">
        <v>4210</v>
      </c>
      <c r="D5438" t="s">
        <v>28</v>
      </c>
      <c r="E5438" t="s">
        <v>101</v>
      </c>
      <c r="F5438" t="s">
        <v>30</v>
      </c>
      <c r="G5438" s="2">
        <v>449</v>
      </c>
      <c r="H5438" s="2">
        <f>AVERAGEIF(Table1[[#All],[Category]],Table1[[#This Row],[Category]],Table1[[#All],[DiscountOffer]])</f>
        <v>604.06806282722482</v>
      </c>
      <c r="I5438" s="2">
        <v>999</v>
      </c>
      <c r="J5438" s="2">
        <f>IF(Table1[[#This Row],[Ratings]]&gt;4,Table1[[#This Row],[OriginalPrice (in Rs)]],0)</f>
        <v>0</v>
      </c>
      <c r="K5438" s="2">
        <f>Table1[[#This Row],[OriginalPrice (in Rs)]]-Table1[[#This Row],[DiscountOffer]]</f>
        <v>550</v>
      </c>
      <c r="L5438" s="2" t="str">
        <f>IF(Table1[[#This Row],[Discount % (In Rs)]]&gt;50%,"High Discount","Low Discount")</f>
        <v>High Discount</v>
      </c>
      <c r="M5438" s="3">
        <f>Table1[[#This Row],[Discount_Price (In Rs.)]]/Table1[[#This Row],[OriginalPrice (in Rs)]]</f>
        <v>0.55055055055055058</v>
      </c>
      <c r="N5438" s="4">
        <v>4</v>
      </c>
      <c r="O5438">
        <v>302</v>
      </c>
      <c r="P5438" t="s">
        <v>4212</v>
      </c>
      <c r="Q5438" t="s">
        <v>18124</v>
      </c>
    </row>
    <row r="5439" spans="1:17" x14ac:dyDescent="0.25">
      <c r="A5439" t="s">
        <v>18345</v>
      </c>
      <c r="B5439" s="1">
        <v>14798146</v>
      </c>
      <c r="C5439" t="s">
        <v>27</v>
      </c>
      <c r="D5439" t="s">
        <v>28</v>
      </c>
      <c r="E5439" t="s">
        <v>101</v>
      </c>
      <c r="F5439" t="s">
        <v>30</v>
      </c>
      <c r="G5439" s="2">
        <v>356</v>
      </c>
      <c r="H5439" s="2">
        <f>AVERAGEIF(Table1[[#All],[Category]],Table1[[#This Row],[Category]],Table1[[#All],[DiscountOffer]])</f>
        <v>604.06806282722482</v>
      </c>
      <c r="I5439" s="2">
        <v>649</v>
      </c>
      <c r="J5439" s="2">
        <f>IF(Table1[[#This Row],[Ratings]]&gt;4,Table1[[#This Row],[OriginalPrice (in Rs)]],0)</f>
        <v>0</v>
      </c>
      <c r="K5439" s="2">
        <f>Table1[[#This Row],[OriginalPrice (in Rs)]]-Table1[[#This Row],[DiscountOffer]]</f>
        <v>293</v>
      </c>
      <c r="L5439" s="2" t="str">
        <f>IF(Table1[[#This Row],[Discount % (In Rs)]]&gt;50%,"High Discount","Low Discount")</f>
        <v>Low Discount</v>
      </c>
      <c r="M5439" s="3">
        <f>Table1[[#This Row],[Discount_Price (In Rs.)]]/Table1[[#This Row],[OriginalPrice (in Rs)]]</f>
        <v>0.45146379044684132</v>
      </c>
      <c r="N5439" s="4">
        <v>4</v>
      </c>
      <c r="O5439">
        <v>299</v>
      </c>
      <c r="P5439" t="s">
        <v>1057</v>
      </c>
      <c r="Q5439" t="s">
        <v>18346</v>
      </c>
    </row>
    <row r="5440" spans="1:17" x14ac:dyDescent="0.25">
      <c r="A5440" t="s">
        <v>18542</v>
      </c>
      <c r="B5440" s="1">
        <v>637856</v>
      </c>
      <c r="C5440" t="s">
        <v>1976</v>
      </c>
      <c r="D5440" t="s">
        <v>28</v>
      </c>
      <c r="E5440" t="s">
        <v>101</v>
      </c>
      <c r="F5440" t="s">
        <v>30</v>
      </c>
      <c r="G5440" s="2">
        <v>604.06806282722516</v>
      </c>
      <c r="H5440" s="2">
        <f>AVERAGEIF(Table1[[#All],[Category]],Table1[[#This Row],[Category]],Table1[[#All],[DiscountOffer]])</f>
        <v>604.06806282722482</v>
      </c>
      <c r="I5440" s="2">
        <v>1045</v>
      </c>
      <c r="J5440" s="2">
        <f>IF(Table1[[#This Row],[Ratings]]&gt;4,Table1[[#This Row],[OriginalPrice (in Rs)]],0)</f>
        <v>1045</v>
      </c>
      <c r="K5440" s="2">
        <f>Table1[[#This Row],[OriginalPrice (in Rs)]]-Table1[[#This Row],[DiscountOffer]]</f>
        <v>440.93193717277484</v>
      </c>
      <c r="L5440" s="2" t="str">
        <f>IF(Table1[[#This Row],[Discount % (In Rs)]]&gt;50%,"High Discount","Low Discount")</f>
        <v>Low Discount</v>
      </c>
      <c r="M5440" s="3">
        <f>Table1[[#This Row],[Discount_Price (In Rs.)]]/Table1[[#This Row],[OriginalPrice (in Rs)]]</f>
        <v>0.42194443748590893</v>
      </c>
      <c r="N5440" s="4">
        <v>4.0999999999999996</v>
      </c>
      <c r="O5440">
        <v>296</v>
      </c>
      <c r="P5440" t="s">
        <v>18544</v>
      </c>
      <c r="Q5440" t="s">
        <v>18543</v>
      </c>
    </row>
    <row r="5441" spans="1:17" x14ac:dyDescent="0.25">
      <c r="A5441" t="s">
        <v>18545</v>
      </c>
      <c r="B5441" s="1">
        <v>12461066</v>
      </c>
      <c r="C5441" t="s">
        <v>91</v>
      </c>
      <c r="D5441" t="s">
        <v>28</v>
      </c>
      <c r="E5441" t="s">
        <v>101</v>
      </c>
      <c r="F5441" t="s">
        <v>30</v>
      </c>
      <c r="G5441" s="2">
        <v>359</v>
      </c>
      <c r="H5441" s="2">
        <f>AVERAGEIF(Table1[[#All],[Category]],Table1[[#This Row],[Category]],Table1[[#All],[DiscountOffer]])</f>
        <v>604.06806282722482</v>
      </c>
      <c r="I5441" s="2">
        <v>1199</v>
      </c>
      <c r="J5441" s="2">
        <f>IF(Table1[[#This Row],[Ratings]]&gt;4,Table1[[#This Row],[OriginalPrice (in Rs)]],0)</f>
        <v>1199</v>
      </c>
      <c r="K5441" s="2">
        <f>Table1[[#This Row],[OriginalPrice (in Rs)]]-Table1[[#This Row],[DiscountOffer]]</f>
        <v>840</v>
      </c>
      <c r="L5441" s="2" t="str">
        <f>IF(Table1[[#This Row],[Discount % (In Rs)]]&gt;50%,"High Discount","Low Discount")</f>
        <v>High Discount</v>
      </c>
      <c r="M5441" s="3">
        <f>Table1[[#This Row],[Discount_Price (In Rs.)]]/Table1[[#This Row],[OriginalPrice (in Rs)]]</f>
        <v>0.70058381984987494</v>
      </c>
      <c r="N5441" s="4">
        <v>4.0999999999999996</v>
      </c>
      <c r="O5441">
        <v>296</v>
      </c>
      <c r="P5441" t="s">
        <v>511</v>
      </c>
      <c r="Q5441" t="s">
        <v>18546</v>
      </c>
    </row>
    <row r="5442" spans="1:17" x14ac:dyDescent="0.25">
      <c r="A5442" t="s">
        <v>18628</v>
      </c>
      <c r="B5442" s="1">
        <v>7348354</v>
      </c>
      <c r="C5442" t="s">
        <v>1976</v>
      </c>
      <c r="D5442" t="s">
        <v>28</v>
      </c>
      <c r="E5442" t="s">
        <v>101</v>
      </c>
      <c r="F5442" t="s">
        <v>30</v>
      </c>
      <c r="G5442" s="2">
        <v>604.06806282722516</v>
      </c>
      <c r="H5442" s="2">
        <f>AVERAGEIF(Table1[[#All],[Category]],Table1[[#This Row],[Category]],Table1[[#All],[DiscountOffer]])</f>
        <v>604.06806282722482</v>
      </c>
      <c r="I5442" s="2">
        <v>1395</v>
      </c>
      <c r="J5442" s="2">
        <f>IF(Table1[[#This Row],[Ratings]]&gt;4,Table1[[#This Row],[OriginalPrice (in Rs)]],0)</f>
        <v>0</v>
      </c>
      <c r="K5442" s="2">
        <f>Table1[[#This Row],[OriginalPrice (in Rs)]]-Table1[[#This Row],[DiscountOffer]]</f>
        <v>790.93193717277484</v>
      </c>
      <c r="L5442" s="2" t="str">
        <f>IF(Table1[[#This Row],[Discount % (In Rs)]]&gt;50%,"High Discount","Low Discount")</f>
        <v>High Discount</v>
      </c>
      <c r="M5442" s="3">
        <f>Table1[[#This Row],[Discount_Price (In Rs.)]]/Table1[[#This Row],[OriginalPrice (in Rs)]]</f>
        <v>0.56697629904858415</v>
      </c>
      <c r="N5442" s="4">
        <v>3.9</v>
      </c>
      <c r="O5442">
        <v>295</v>
      </c>
      <c r="P5442" t="s">
        <v>1945</v>
      </c>
      <c r="Q5442" t="s">
        <v>18629</v>
      </c>
    </row>
    <row r="5443" spans="1:17" x14ac:dyDescent="0.25">
      <c r="A5443" t="s">
        <v>18630</v>
      </c>
      <c r="B5443" s="1">
        <v>7466132</v>
      </c>
      <c r="C5443" t="s">
        <v>731</v>
      </c>
      <c r="D5443" t="s">
        <v>28</v>
      </c>
      <c r="E5443" t="s">
        <v>101</v>
      </c>
      <c r="F5443" t="s">
        <v>30</v>
      </c>
      <c r="G5443" s="2">
        <v>599</v>
      </c>
      <c r="H5443" s="2">
        <f>AVERAGEIF(Table1[[#All],[Category]],Table1[[#This Row],[Category]],Table1[[#All],[DiscountOffer]])</f>
        <v>604.06806282722482</v>
      </c>
      <c r="I5443" s="2">
        <v>749</v>
      </c>
      <c r="J5443" s="2">
        <f>IF(Table1[[#This Row],[Ratings]]&gt;4,Table1[[#This Row],[OriginalPrice (in Rs)]],0)</f>
        <v>749</v>
      </c>
      <c r="K5443" s="2">
        <f>Table1[[#This Row],[OriginalPrice (in Rs)]]-Table1[[#This Row],[DiscountOffer]]</f>
        <v>150</v>
      </c>
      <c r="L5443" s="2" t="str">
        <f>IF(Table1[[#This Row],[Discount % (In Rs)]]&gt;50%,"High Discount","Low Discount")</f>
        <v>Low Discount</v>
      </c>
      <c r="M5443" s="3">
        <f>Table1[[#This Row],[Discount_Price (In Rs.)]]/Table1[[#This Row],[OriginalPrice (in Rs)]]</f>
        <v>0.20026702269692923</v>
      </c>
      <c r="N5443" s="4">
        <v>4.3</v>
      </c>
      <c r="O5443">
        <v>295</v>
      </c>
      <c r="P5443" t="s">
        <v>20</v>
      </c>
      <c r="Q5443" t="s">
        <v>18631</v>
      </c>
    </row>
    <row r="5444" spans="1:17" x14ac:dyDescent="0.25">
      <c r="A5444" t="s">
        <v>18636</v>
      </c>
      <c r="B5444" s="1">
        <v>13130398</v>
      </c>
      <c r="C5444" t="s">
        <v>27</v>
      </c>
      <c r="D5444" t="s">
        <v>28</v>
      </c>
      <c r="E5444" t="s">
        <v>101</v>
      </c>
      <c r="F5444" t="s">
        <v>30</v>
      </c>
      <c r="G5444" s="2">
        <v>449</v>
      </c>
      <c r="H5444" s="2">
        <f>AVERAGEIF(Table1[[#All],[Category]],Table1[[#This Row],[Category]],Table1[[#All],[DiscountOffer]])</f>
        <v>604.06806282722482</v>
      </c>
      <c r="I5444" s="2">
        <v>899</v>
      </c>
      <c r="J5444" s="2">
        <f>IF(Table1[[#This Row],[Ratings]]&gt;4,Table1[[#This Row],[OriginalPrice (in Rs)]],0)</f>
        <v>899</v>
      </c>
      <c r="K5444" s="2">
        <f>Table1[[#This Row],[OriginalPrice (in Rs)]]-Table1[[#This Row],[DiscountOffer]]</f>
        <v>450</v>
      </c>
      <c r="L5444" s="2" t="str">
        <f>IF(Table1[[#This Row],[Discount % (In Rs)]]&gt;50%,"High Discount","Low Discount")</f>
        <v>High Discount</v>
      </c>
      <c r="M5444" s="3">
        <f>Table1[[#This Row],[Discount_Price (In Rs.)]]/Table1[[#This Row],[OriginalPrice (in Rs)]]</f>
        <v>0.50055617352614012</v>
      </c>
      <c r="N5444" s="4">
        <v>4.2</v>
      </c>
      <c r="O5444">
        <v>295</v>
      </c>
      <c r="P5444" t="s">
        <v>1057</v>
      </c>
      <c r="Q5444" t="s">
        <v>18637</v>
      </c>
    </row>
    <row r="5445" spans="1:17" x14ac:dyDescent="0.25">
      <c r="A5445" t="s">
        <v>18638</v>
      </c>
      <c r="B5445" s="1">
        <v>8387513</v>
      </c>
      <c r="C5445" t="s">
        <v>27</v>
      </c>
      <c r="D5445" t="s">
        <v>28</v>
      </c>
      <c r="E5445" t="s">
        <v>101</v>
      </c>
      <c r="F5445" t="s">
        <v>30</v>
      </c>
      <c r="G5445" s="2">
        <v>547</v>
      </c>
      <c r="H5445" s="2">
        <f>AVERAGEIF(Table1[[#All],[Category]],Table1[[#This Row],[Category]],Table1[[#All],[DiscountOffer]])</f>
        <v>604.06806282722482</v>
      </c>
      <c r="I5445" s="2">
        <v>995</v>
      </c>
      <c r="J5445" s="2">
        <f>IF(Table1[[#This Row],[Ratings]]&gt;4,Table1[[#This Row],[OriginalPrice (in Rs)]],0)</f>
        <v>0</v>
      </c>
      <c r="K5445" s="2">
        <f>Table1[[#This Row],[OriginalPrice (in Rs)]]-Table1[[#This Row],[DiscountOffer]]</f>
        <v>448</v>
      </c>
      <c r="L5445" s="2" t="str">
        <f>IF(Table1[[#This Row],[Discount % (In Rs)]]&gt;50%,"High Discount","Low Discount")</f>
        <v>Low Discount</v>
      </c>
      <c r="M5445" s="3">
        <f>Table1[[#This Row],[Discount_Price (In Rs.)]]/Table1[[#This Row],[OriginalPrice (in Rs)]]</f>
        <v>0.45025125628140705</v>
      </c>
      <c r="N5445" s="4">
        <v>3.8</v>
      </c>
      <c r="O5445">
        <v>295</v>
      </c>
      <c r="P5445" t="s">
        <v>12791</v>
      </c>
      <c r="Q5445" t="s">
        <v>18639</v>
      </c>
    </row>
    <row r="5446" spans="1:17" x14ac:dyDescent="0.25">
      <c r="A5446" t="s">
        <v>18722</v>
      </c>
      <c r="B5446" s="1">
        <v>12975908</v>
      </c>
      <c r="C5446" t="s">
        <v>736</v>
      </c>
      <c r="D5446" t="s">
        <v>28</v>
      </c>
      <c r="E5446" t="s">
        <v>101</v>
      </c>
      <c r="F5446" t="s">
        <v>30</v>
      </c>
      <c r="G5446" s="2">
        <v>604.06806282722516</v>
      </c>
      <c r="H5446" s="2">
        <f>AVERAGEIF(Table1[[#All],[Category]],Table1[[#This Row],[Category]],Table1[[#All],[DiscountOffer]])</f>
        <v>604.06806282722482</v>
      </c>
      <c r="I5446" s="2">
        <v>1299</v>
      </c>
      <c r="J5446" s="2">
        <f>IF(Table1[[#This Row],[Ratings]]&gt;4,Table1[[#This Row],[OriginalPrice (in Rs)]],0)</f>
        <v>1299</v>
      </c>
      <c r="K5446" s="2">
        <f>Table1[[#This Row],[OriginalPrice (in Rs)]]-Table1[[#This Row],[DiscountOffer]]</f>
        <v>694.93193717277484</v>
      </c>
      <c r="L5446" s="2" t="str">
        <f>IF(Table1[[#This Row],[Discount % (In Rs)]]&gt;50%,"High Discount","Low Discount")</f>
        <v>High Discount</v>
      </c>
      <c r="M5446" s="3">
        <f>Table1[[#This Row],[Discount_Price (In Rs.)]]/Table1[[#This Row],[OriginalPrice (in Rs)]]</f>
        <v>0.53497454747711692</v>
      </c>
      <c r="N5446" s="4">
        <v>4.4000000000000004</v>
      </c>
      <c r="O5446">
        <v>294</v>
      </c>
      <c r="P5446" t="s">
        <v>98</v>
      </c>
      <c r="Q5446" t="s">
        <v>18723</v>
      </c>
    </row>
    <row r="5447" spans="1:17" x14ac:dyDescent="0.25">
      <c r="A5447" t="s">
        <v>18728</v>
      </c>
      <c r="B5447" s="1">
        <v>2486227</v>
      </c>
      <c r="C5447" t="s">
        <v>715</v>
      </c>
      <c r="D5447" t="s">
        <v>28</v>
      </c>
      <c r="E5447" t="s">
        <v>101</v>
      </c>
      <c r="F5447" t="s">
        <v>30</v>
      </c>
      <c r="G5447" s="2">
        <v>910</v>
      </c>
      <c r="H5447" s="2">
        <f>AVERAGEIF(Table1[[#All],[Category]],Table1[[#This Row],[Category]],Table1[[#All],[DiscountOffer]])</f>
        <v>604.06806282722482</v>
      </c>
      <c r="I5447" s="2">
        <v>958</v>
      </c>
      <c r="J5447" s="2">
        <f>IF(Table1[[#This Row],[Ratings]]&gt;4,Table1[[#This Row],[OriginalPrice (in Rs)]],0)</f>
        <v>0</v>
      </c>
      <c r="K5447" s="2">
        <f>Table1[[#This Row],[OriginalPrice (in Rs)]]-Table1[[#This Row],[DiscountOffer]]</f>
        <v>48</v>
      </c>
      <c r="L5447" s="2" t="str">
        <f>IF(Table1[[#This Row],[Discount % (In Rs)]]&gt;50%,"High Discount","Low Discount")</f>
        <v>Low Discount</v>
      </c>
      <c r="M5447" s="3">
        <f>Table1[[#This Row],[Discount_Price (In Rs.)]]/Table1[[#This Row],[OriginalPrice (in Rs)]]</f>
        <v>5.0104384133611693E-2</v>
      </c>
      <c r="N5447" s="4">
        <v>3.6</v>
      </c>
      <c r="O5447">
        <v>294</v>
      </c>
      <c r="P5447" t="s">
        <v>717</v>
      </c>
      <c r="Q5447" t="s">
        <v>18729</v>
      </c>
    </row>
    <row r="5448" spans="1:17" x14ac:dyDescent="0.25">
      <c r="A5448" t="s">
        <v>18800</v>
      </c>
      <c r="B5448" s="1">
        <v>10912174</v>
      </c>
      <c r="C5448" t="s">
        <v>580</v>
      </c>
      <c r="D5448" t="s">
        <v>28</v>
      </c>
      <c r="E5448" t="s">
        <v>101</v>
      </c>
      <c r="F5448" t="s">
        <v>30</v>
      </c>
      <c r="G5448" s="2">
        <v>311</v>
      </c>
      <c r="H5448" s="2">
        <f>AVERAGEIF(Table1[[#All],[Category]],Table1[[#This Row],[Category]],Table1[[#All],[DiscountOffer]])</f>
        <v>604.06806282722482</v>
      </c>
      <c r="I5448" s="2">
        <v>599</v>
      </c>
      <c r="J5448" s="2">
        <f>IF(Table1[[#This Row],[Ratings]]&gt;4,Table1[[#This Row],[OriginalPrice (in Rs)]],0)</f>
        <v>0</v>
      </c>
      <c r="K5448" s="2">
        <f>Table1[[#This Row],[OriginalPrice (in Rs)]]-Table1[[#This Row],[DiscountOffer]]</f>
        <v>288</v>
      </c>
      <c r="L5448" s="2" t="str">
        <f>IF(Table1[[#This Row],[Discount % (In Rs)]]&gt;50%,"High Discount","Low Discount")</f>
        <v>Low Discount</v>
      </c>
      <c r="M5448" s="3">
        <f>Table1[[#This Row],[Discount_Price (In Rs.)]]/Table1[[#This Row],[OriginalPrice (in Rs)]]</f>
        <v>0.48080133555926546</v>
      </c>
      <c r="N5448" s="4">
        <v>3.9</v>
      </c>
      <c r="O5448">
        <v>293</v>
      </c>
      <c r="P5448" t="s">
        <v>18802</v>
      </c>
      <c r="Q5448" t="s">
        <v>18801</v>
      </c>
    </row>
    <row r="5449" spans="1:17" x14ac:dyDescent="0.25">
      <c r="A5449" t="s">
        <v>18895</v>
      </c>
      <c r="B5449" s="1">
        <v>12825036</v>
      </c>
      <c r="C5449" t="s">
        <v>3419</v>
      </c>
      <c r="D5449" t="s">
        <v>28</v>
      </c>
      <c r="E5449" t="s">
        <v>101</v>
      </c>
      <c r="F5449" t="s">
        <v>30</v>
      </c>
      <c r="G5449" s="2">
        <v>604.06806282722516</v>
      </c>
      <c r="H5449" s="2">
        <f>AVERAGEIF(Table1[[#All],[Category]],Table1[[#This Row],[Category]],Table1[[#All],[DiscountOffer]])</f>
        <v>604.06806282722482</v>
      </c>
      <c r="I5449" s="2">
        <v>479</v>
      </c>
      <c r="J5449" s="2">
        <f>IF(Table1[[#This Row],[Ratings]]&gt;4,Table1[[#This Row],[OriginalPrice (in Rs)]],0)</f>
        <v>479</v>
      </c>
      <c r="K5449" s="2">
        <f>Table1[[#This Row],[OriginalPrice (in Rs)]]-Table1[[#This Row],[DiscountOffer]]</f>
        <v>-125.06806282722516</v>
      </c>
      <c r="L5449" s="2" t="str">
        <f>IF(Table1[[#This Row],[Discount % (In Rs)]]&gt;50%,"High Discount","Low Discount")</f>
        <v>Low Discount</v>
      </c>
      <c r="M5449" s="3">
        <f>Table1[[#This Row],[Discount_Price (In Rs.)]]/Table1[[#This Row],[OriginalPrice (in Rs)]]</f>
        <v>-0.26110242761424879</v>
      </c>
      <c r="N5449" s="4">
        <v>4.2</v>
      </c>
      <c r="O5449">
        <v>292</v>
      </c>
      <c r="P5449" t="s">
        <v>7786</v>
      </c>
      <c r="Q5449" t="s">
        <v>18896</v>
      </c>
    </row>
    <row r="5450" spans="1:17" x14ac:dyDescent="0.25">
      <c r="A5450" t="s">
        <v>18899</v>
      </c>
      <c r="B5450" s="1">
        <v>2300182</v>
      </c>
      <c r="C5450" t="s">
        <v>100</v>
      </c>
      <c r="D5450" t="s">
        <v>28</v>
      </c>
      <c r="E5450" t="s">
        <v>101</v>
      </c>
      <c r="F5450" t="s">
        <v>30</v>
      </c>
      <c r="G5450" s="2">
        <v>604.06806282722516</v>
      </c>
      <c r="H5450" s="2">
        <f>AVERAGEIF(Table1[[#All],[Category]],Table1[[#This Row],[Category]],Table1[[#All],[DiscountOffer]])</f>
        <v>604.06806282722482</v>
      </c>
      <c r="I5450" s="2">
        <v>699</v>
      </c>
      <c r="J5450" s="2">
        <f>IF(Table1[[#This Row],[Ratings]]&gt;4,Table1[[#This Row],[OriginalPrice (in Rs)]],0)</f>
        <v>0</v>
      </c>
      <c r="K5450" s="2">
        <f>Table1[[#This Row],[OriginalPrice (in Rs)]]-Table1[[#This Row],[DiscountOffer]]</f>
        <v>94.931937172774838</v>
      </c>
      <c r="L5450" s="2" t="str">
        <f>IF(Table1[[#This Row],[Discount % (In Rs)]]&gt;50%,"High Discount","Low Discount")</f>
        <v>Low Discount</v>
      </c>
      <c r="M5450" s="3">
        <f>Table1[[#This Row],[Discount_Price (In Rs.)]]/Table1[[#This Row],[OriginalPrice (in Rs)]]</f>
        <v>0.13581106891670219</v>
      </c>
      <c r="N5450" s="4">
        <v>3.5</v>
      </c>
      <c r="O5450">
        <v>292</v>
      </c>
      <c r="P5450" t="s">
        <v>1057</v>
      </c>
      <c r="Q5450" t="s">
        <v>18900</v>
      </c>
    </row>
    <row r="5451" spans="1:17" x14ac:dyDescent="0.25">
      <c r="A5451" t="s">
        <v>18960</v>
      </c>
      <c r="B5451" s="1">
        <v>6521975</v>
      </c>
      <c r="C5451" t="s">
        <v>4210</v>
      </c>
      <c r="D5451" t="s">
        <v>28</v>
      </c>
      <c r="E5451" t="s">
        <v>101</v>
      </c>
      <c r="F5451" t="s">
        <v>30</v>
      </c>
      <c r="G5451" s="2">
        <v>447</v>
      </c>
      <c r="H5451" s="2">
        <f>AVERAGEIF(Table1[[#All],[Category]],Table1[[#This Row],[Category]],Table1[[#All],[DiscountOffer]])</f>
        <v>604.06806282722482</v>
      </c>
      <c r="I5451" s="2">
        <v>799</v>
      </c>
      <c r="J5451" s="2">
        <f>IF(Table1[[#This Row],[Ratings]]&gt;4,Table1[[#This Row],[OriginalPrice (in Rs)]],0)</f>
        <v>0</v>
      </c>
      <c r="K5451" s="2">
        <f>Table1[[#This Row],[OriginalPrice (in Rs)]]-Table1[[#This Row],[DiscountOffer]]</f>
        <v>352</v>
      </c>
      <c r="L5451" s="2" t="str">
        <f>IF(Table1[[#This Row],[Discount % (In Rs)]]&gt;50%,"High Discount","Low Discount")</f>
        <v>Low Discount</v>
      </c>
      <c r="M5451" s="3">
        <f>Table1[[#This Row],[Discount_Price (In Rs.)]]/Table1[[#This Row],[OriginalPrice (in Rs)]]</f>
        <v>0.44055068836045058</v>
      </c>
      <c r="N5451" s="4">
        <v>4</v>
      </c>
      <c r="O5451">
        <v>291</v>
      </c>
      <c r="P5451" t="s">
        <v>4212</v>
      </c>
      <c r="Q5451" t="s">
        <v>18961</v>
      </c>
    </row>
    <row r="5452" spans="1:17" x14ac:dyDescent="0.25">
      <c r="A5452" t="s">
        <v>19096</v>
      </c>
      <c r="B5452" s="1">
        <v>13973526</v>
      </c>
      <c r="C5452" t="s">
        <v>736</v>
      </c>
      <c r="D5452" t="s">
        <v>28</v>
      </c>
      <c r="E5452" t="s">
        <v>101</v>
      </c>
      <c r="F5452" t="s">
        <v>30</v>
      </c>
      <c r="G5452" s="2">
        <v>1260</v>
      </c>
      <c r="H5452" s="2">
        <f>AVERAGEIF(Table1[[#All],[Category]],Table1[[#This Row],[Category]],Table1[[#All],[DiscountOffer]])</f>
        <v>604.06806282722482</v>
      </c>
      <c r="I5452" s="2">
        <v>1299</v>
      </c>
      <c r="J5452" s="2">
        <f>IF(Table1[[#This Row],[Ratings]]&gt;4,Table1[[#This Row],[OriginalPrice (in Rs)]],0)</f>
        <v>1299</v>
      </c>
      <c r="K5452" s="2">
        <f>Table1[[#This Row],[OriginalPrice (in Rs)]]-Table1[[#This Row],[DiscountOffer]]</f>
        <v>39</v>
      </c>
      <c r="L5452" s="2" t="str">
        <f>IF(Table1[[#This Row],[Discount % (In Rs)]]&gt;50%,"High Discount","Low Discount")</f>
        <v>Low Discount</v>
      </c>
      <c r="M5452" s="3">
        <f>Table1[[#This Row],[Discount_Price (In Rs.)]]/Table1[[#This Row],[OriginalPrice (in Rs)]]</f>
        <v>3.0023094688221709E-2</v>
      </c>
      <c r="N5452" s="4">
        <v>4.3</v>
      </c>
      <c r="O5452">
        <v>289</v>
      </c>
      <c r="P5452" t="s">
        <v>3479</v>
      </c>
      <c r="Q5452" t="s">
        <v>19097</v>
      </c>
    </row>
    <row r="5453" spans="1:17" x14ac:dyDescent="0.25">
      <c r="A5453" t="s">
        <v>19100</v>
      </c>
      <c r="B5453" s="1">
        <v>915068</v>
      </c>
      <c r="C5453" t="s">
        <v>715</v>
      </c>
      <c r="D5453" t="s">
        <v>28</v>
      </c>
      <c r="E5453" t="s">
        <v>101</v>
      </c>
      <c r="F5453" t="s">
        <v>30</v>
      </c>
      <c r="G5453" s="2">
        <v>807</v>
      </c>
      <c r="H5453" s="2">
        <f>AVERAGEIF(Table1[[#All],[Category]],Table1[[#This Row],[Category]],Table1[[#All],[DiscountOffer]])</f>
        <v>604.06806282722482</v>
      </c>
      <c r="I5453" s="2">
        <v>897</v>
      </c>
      <c r="J5453" s="2">
        <f>IF(Table1[[#This Row],[Ratings]]&gt;4,Table1[[#This Row],[OriginalPrice (in Rs)]],0)</f>
        <v>897</v>
      </c>
      <c r="K5453" s="2">
        <f>Table1[[#This Row],[OriginalPrice (in Rs)]]-Table1[[#This Row],[DiscountOffer]]</f>
        <v>90</v>
      </c>
      <c r="L5453" s="2" t="str">
        <f>IF(Table1[[#This Row],[Discount % (In Rs)]]&gt;50%,"High Discount","Low Discount")</f>
        <v>Low Discount</v>
      </c>
      <c r="M5453" s="3">
        <f>Table1[[#This Row],[Discount_Price (In Rs.)]]/Table1[[#This Row],[OriginalPrice (in Rs)]]</f>
        <v>0.10033444816053512</v>
      </c>
      <c r="N5453" s="4">
        <v>4.3</v>
      </c>
      <c r="O5453">
        <v>289</v>
      </c>
      <c r="P5453" t="s">
        <v>717</v>
      </c>
      <c r="Q5453" t="s">
        <v>19101</v>
      </c>
    </row>
    <row r="5454" spans="1:17" x14ac:dyDescent="0.25">
      <c r="A5454" t="s">
        <v>19185</v>
      </c>
      <c r="B5454" s="1">
        <v>1416974</v>
      </c>
      <c r="C5454" t="s">
        <v>580</v>
      </c>
      <c r="D5454" t="s">
        <v>28</v>
      </c>
      <c r="E5454" t="s">
        <v>101</v>
      </c>
      <c r="F5454" t="s">
        <v>30</v>
      </c>
      <c r="G5454" s="2">
        <v>286</v>
      </c>
      <c r="H5454" s="2">
        <f>AVERAGEIF(Table1[[#All],[Category]],Table1[[#This Row],[Category]],Table1[[#All],[DiscountOffer]])</f>
        <v>604.06806282722482</v>
      </c>
      <c r="I5454" s="2">
        <v>698</v>
      </c>
      <c r="J5454" s="2">
        <f>IF(Table1[[#This Row],[Ratings]]&gt;4,Table1[[#This Row],[OriginalPrice (in Rs)]],0)</f>
        <v>698</v>
      </c>
      <c r="K5454" s="2">
        <f>Table1[[#This Row],[OriginalPrice (in Rs)]]-Table1[[#This Row],[DiscountOffer]]</f>
        <v>412</v>
      </c>
      <c r="L5454" s="2" t="str">
        <f>IF(Table1[[#This Row],[Discount % (In Rs)]]&gt;50%,"High Discount","Low Discount")</f>
        <v>High Discount</v>
      </c>
      <c r="M5454" s="3">
        <f>Table1[[#This Row],[Discount_Price (In Rs.)]]/Table1[[#This Row],[OriginalPrice (in Rs)]]</f>
        <v>0.5902578796561605</v>
      </c>
      <c r="N5454" s="4">
        <v>4.3</v>
      </c>
      <c r="O5454">
        <v>288</v>
      </c>
      <c r="P5454" t="s">
        <v>9140</v>
      </c>
      <c r="Q5454" t="s">
        <v>11581</v>
      </c>
    </row>
    <row r="5455" spans="1:17" x14ac:dyDescent="0.25">
      <c r="A5455" t="s">
        <v>19256</v>
      </c>
      <c r="B5455" s="1">
        <v>8815263</v>
      </c>
      <c r="C5455" t="s">
        <v>580</v>
      </c>
      <c r="D5455" t="s">
        <v>28</v>
      </c>
      <c r="E5455" t="s">
        <v>101</v>
      </c>
      <c r="F5455" t="s">
        <v>30</v>
      </c>
      <c r="G5455" s="2">
        <v>422</v>
      </c>
      <c r="H5455" s="2">
        <f>AVERAGEIF(Table1[[#All],[Category]],Table1[[#This Row],[Category]],Table1[[#All],[DiscountOffer]])</f>
        <v>604.06806282722482</v>
      </c>
      <c r="I5455" s="2">
        <v>899</v>
      </c>
      <c r="J5455" s="2">
        <f>IF(Table1[[#This Row],[Ratings]]&gt;4,Table1[[#This Row],[OriginalPrice (in Rs)]],0)</f>
        <v>899</v>
      </c>
      <c r="K5455" s="2">
        <f>Table1[[#This Row],[OriginalPrice (in Rs)]]-Table1[[#This Row],[DiscountOffer]]</f>
        <v>477</v>
      </c>
      <c r="L5455" s="2" t="str">
        <f>IF(Table1[[#This Row],[Discount % (In Rs)]]&gt;50%,"High Discount","Low Discount")</f>
        <v>High Discount</v>
      </c>
      <c r="M5455" s="3">
        <f>Table1[[#This Row],[Discount_Price (In Rs.)]]/Table1[[#This Row],[OriginalPrice (in Rs)]]</f>
        <v>0.53058954393770852</v>
      </c>
      <c r="N5455" s="4">
        <v>4.0999999999999996</v>
      </c>
      <c r="O5455">
        <v>287</v>
      </c>
      <c r="P5455" t="s">
        <v>2349</v>
      </c>
      <c r="Q5455" t="s">
        <v>6806</v>
      </c>
    </row>
    <row r="5456" spans="1:17" x14ac:dyDescent="0.25">
      <c r="A5456" t="s">
        <v>19403</v>
      </c>
      <c r="B5456" s="1">
        <v>851439</v>
      </c>
      <c r="C5456" t="s">
        <v>715</v>
      </c>
      <c r="D5456" t="s">
        <v>28</v>
      </c>
      <c r="E5456" t="s">
        <v>101</v>
      </c>
      <c r="F5456" t="s">
        <v>30</v>
      </c>
      <c r="G5456" s="2">
        <v>966</v>
      </c>
      <c r="H5456" s="2">
        <f>AVERAGEIF(Table1[[#All],[Category]],Table1[[#This Row],[Category]],Table1[[#All],[DiscountOffer]])</f>
        <v>604.06806282722482</v>
      </c>
      <c r="I5456" s="2">
        <v>1017</v>
      </c>
      <c r="J5456" s="2">
        <f>IF(Table1[[#This Row],[Ratings]]&gt;4,Table1[[#This Row],[OriginalPrice (in Rs)]],0)</f>
        <v>1017</v>
      </c>
      <c r="K5456" s="2">
        <f>Table1[[#This Row],[OriginalPrice (in Rs)]]-Table1[[#This Row],[DiscountOffer]]</f>
        <v>51</v>
      </c>
      <c r="L5456" s="2" t="str">
        <f>IF(Table1[[#This Row],[Discount % (In Rs)]]&gt;50%,"High Discount","Low Discount")</f>
        <v>Low Discount</v>
      </c>
      <c r="M5456" s="3">
        <f>Table1[[#This Row],[Discount_Price (In Rs.)]]/Table1[[#This Row],[OriginalPrice (in Rs)]]</f>
        <v>5.0147492625368731E-2</v>
      </c>
      <c r="N5456" s="4">
        <v>4.0999999999999996</v>
      </c>
      <c r="O5456">
        <v>285</v>
      </c>
      <c r="P5456" t="s">
        <v>717</v>
      </c>
      <c r="Q5456" t="s">
        <v>3083</v>
      </c>
    </row>
    <row r="5457" spans="1:17" x14ac:dyDescent="0.25">
      <c r="A5457" t="s">
        <v>19406</v>
      </c>
      <c r="B5457" s="1">
        <v>12684426</v>
      </c>
      <c r="C5457" t="s">
        <v>7294</v>
      </c>
      <c r="D5457" t="s">
        <v>28</v>
      </c>
      <c r="E5457" t="s">
        <v>101</v>
      </c>
      <c r="F5457" t="s">
        <v>30</v>
      </c>
      <c r="G5457" s="2">
        <v>1019</v>
      </c>
      <c r="H5457" s="2">
        <f>AVERAGEIF(Table1[[#All],[Category]],Table1[[#This Row],[Category]],Table1[[#All],[DiscountOffer]])</f>
        <v>604.06806282722482</v>
      </c>
      <c r="I5457" s="2">
        <v>1699</v>
      </c>
      <c r="J5457" s="2">
        <f>IF(Table1[[#This Row],[Ratings]]&gt;4,Table1[[#This Row],[OriginalPrice (in Rs)]],0)</f>
        <v>1699</v>
      </c>
      <c r="K5457" s="2">
        <f>Table1[[#This Row],[OriginalPrice (in Rs)]]-Table1[[#This Row],[DiscountOffer]]</f>
        <v>680</v>
      </c>
      <c r="L5457" s="2" t="str">
        <f>IF(Table1[[#This Row],[Discount % (In Rs)]]&gt;50%,"High Discount","Low Discount")</f>
        <v>Low Discount</v>
      </c>
      <c r="M5457" s="3">
        <f>Table1[[#This Row],[Discount_Price (In Rs.)]]/Table1[[#This Row],[OriginalPrice (in Rs)]]</f>
        <v>0.40023543260741612</v>
      </c>
      <c r="N5457" s="4">
        <v>4.3</v>
      </c>
      <c r="O5457">
        <v>285</v>
      </c>
      <c r="P5457" t="s">
        <v>19407</v>
      </c>
      <c r="Q5457" t="s">
        <v>17566</v>
      </c>
    </row>
    <row r="5458" spans="1:17" x14ac:dyDescent="0.25">
      <c r="A5458" t="s">
        <v>19487</v>
      </c>
      <c r="B5458" s="1">
        <v>12461136</v>
      </c>
      <c r="C5458" t="s">
        <v>91</v>
      </c>
      <c r="D5458" t="s">
        <v>28</v>
      </c>
      <c r="E5458" t="s">
        <v>101</v>
      </c>
      <c r="F5458" t="s">
        <v>30</v>
      </c>
      <c r="G5458" s="2">
        <v>509</v>
      </c>
      <c r="H5458" s="2">
        <f>AVERAGEIF(Table1[[#All],[Category]],Table1[[#This Row],[Category]],Table1[[#All],[DiscountOffer]])</f>
        <v>604.06806282722482</v>
      </c>
      <c r="I5458" s="2">
        <v>1699</v>
      </c>
      <c r="J5458" s="2">
        <f>IF(Table1[[#This Row],[Ratings]]&gt;4,Table1[[#This Row],[OriginalPrice (in Rs)]],0)</f>
        <v>1699</v>
      </c>
      <c r="K5458" s="2">
        <f>Table1[[#This Row],[OriginalPrice (in Rs)]]-Table1[[#This Row],[DiscountOffer]]</f>
        <v>1190</v>
      </c>
      <c r="L5458" s="2" t="str">
        <f>IF(Table1[[#This Row],[Discount % (In Rs)]]&gt;50%,"High Discount","Low Discount")</f>
        <v>High Discount</v>
      </c>
      <c r="M5458" s="3">
        <f>Table1[[#This Row],[Discount_Price (In Rs.)]]/Table1[[#This Row],[OriginalPrice (in Rs)]]</f>
        <v>0.70041200706297824</v>
      </c>
      <c r="N5458" s="4">
        <v>4.3</v>
      </c>
      <c r="O5458">
        <v>284</v>
      </c>
      <c r="P5458" t="s">
        <v>511</v>
      </c>
      <c r="Q5458" t="s">
        <v>19488</v>
      </c>
    </row>
    <row r="5459" spans="1:17" x14ac:dyDescent="0.25">
      <c r="A5459" t="s">
        <v>19495</v>
      </c>
      <c r="B5459" s="1">
        <v>13021582</v>
      </c>
      <c r="C5459" t="s">
        <v>100</v>
      </c>
      <c r="D5459" t="s">
        <v>28</v>
      </c>
      <c r="E5459" t="s">
        <v>101</v>
      </c>
      <c r="F5459" t="s">
        <v>30</v>
      </c>
      <c r="G5459" s="2">
        <v>604.06806282722516</v>
      </c>
      <c r="H5459" s="2">
        <f>AVERAGEIF(Table1[[#All],[Category]],Table1[[#This Row],[Category]],Table1[[#All],[DiscountOffer]])</f>
        <v>604.06806282722482</v>
      </c>
      <c r="I5459" s="2">
        <v>849</v>
      </c>
      <c r="J5459" s="2">
        <f>IF(Table1[[#This Row],[Ratings]]&gt;4,Table1[[#This Row],[OriginalPrice (in Rs)]],0)</f>
        <v>849</v>
      </c>
      <c r="K5459" s="2">
        <f>Table1[[#This Row],[OriginalPrice (in Rs)]]-Table1[[#This Row],[DiscountOffer]]</f>
        <v>244.93193717277484</v>
      </c>
      <c r="L5459" s="2" t="str">
        <f>IF(Table1[[#This Row],[Discount % (In Rs)]]&gt;50%,"High Discount","Low Discount")</f>
        <v>Low Discount</v>
      </c>
      <c r="M5459" s="3">
        <f>Table1[[#This Row],[Discount_Price (In Rs.)]]/Table1[[#This Row],[OriginalPrice (in Rs)]]</f>
        <v>0.28849462564520006</v>
      </c>
      <c r="N5459" s="4">
        <v>4.2</v>
      </c>
      <c r="O5459">
        <v>284</v>
      </c>
      <c r="P5459" t="s">
        <v>20</v>
      </c>
      <c r="Q5459" t="s">
        <v>19496</v>
      </c>
    </row>
    <row r="5460" spans="1:17" x14ac:dyDescent="0.25">
      <c r="A5460" t="s">
        <v>19562</v>
      </c>
      <c r="B5460" s="1">
        <v>2712349</v>
      </c>
      <c r="C5460" t="s">
        <v>1976</v>
      </c>
      <c r="D5460" t="s">
        <v>28</v>
      </c>
      <c r="E5460" t="s">
        <v>101</v>
      </c>
      <c r="F5460" t="s">
        <v>30</v>
      </c>
      <c r="G5460" s="2">
        <v>604.06806282722516</v>
      </c>
      <c r="H5460" s="2">
        <f>AVERAGEIF(Table1[[#All],[Category]],Table1[[#This Row],[Category]],Table1[[#All],[DiscountOffer]])</f>
        <v>604.06806282722482</v>
      </c>
      <c r="I5460" s="2">
        <v>372</v>
      </c>
      <c r="J5460" s="2">
        <f>IF(Table1[[#This Row],[Ratings]]&gt;4,Table1[[#This Row],[OriginalPrice (in Rs)]],0)</f>
        <v>372</v>
      </c>
      <c r="K5460" s="2">
        <f>Table1[[#This Row],[OriginalPrice (in Rs)]]-Table1[[#This Row],[DiscountOffer]]</f>
        <v>-232.06806282722516</v>
      </c>
      <c r="L5460" s="2" t="str">
        <f>IF(Table1[[#This Row],[Discount % (In Rs)]]&gt;50%,"High Discount","Low Discount")</f>
        <v>Low Discount</v>
      </c>
      <c r="M5460" s="3">
        <f>Table1[[#This Row],[Discount_Price (In Rs.)]]/Table1[[#This Row],[OriginalPrice (in Rs)]]</f>
        <v>-0.62383887856780962</v>
      </c>
      <c r="N5460" s="4">
        <v>4.3</v>
      </c>
      <c r="O5460">
        <v>283</v>
      </c>
      <c r="P5460" t="s">
        <v>16413</v>
      </c>
      <c r="Q5460" t="s">
        <v>19563</v>
      </c>
    </row>
    <row r="5461" spans="1:17" x14ac:dyDescent="0.25">
      <c r="A5461" t="s">
        <v>19634</v>
      </c>
      <c r="B5461" s="1">
        <v>12461174</v>
      </c>
      <c r="C5461" t="s">
        <v>91</v>
      </c>
      <c r="D5461" t="s">
        <v>28</v>
      </c>
      <c r="E5461" t="s">
        <v>101</v>
      </c>
      <c r="F5461" t="s">
        <v>30</v>
      </c>
      <c r="G5461" s="2">
        <v>594</v>
      </c>
      <c r="H5461" s="2">
        <f>AVERAGEIF(Table1[[#All],[Category]],Table1[[#This Row],[Category]],Table1[[#All],[DiscountOffer]])</f>
        <v>604.06806282722482</v>
      </c>
      <c r="I5461" s="2">
        <v>1699</v>
      </c>
      <c r="J5461" s="2">
        <f>IF(Table1[[#This Row],[Ratings]]&gt;4,Table1[[#This Row],[OriginalPrice (in Rs)]],0)</f>
        <v>0</v>
      </c>
      <c r="K5461" s="2">
        <f>Table1[[#This Row],[OriginalPrice (in Rs)]]-Table1[[#This Row],[DiscountOffer]]</f>
        <v>1105</v>
      </c>
      <c r="L5461" s="2" t="str">
        <f>IF(Table1[[#This Row],[Discount % (In Rs)]]&gt;50%,"High Discount","Low Discount")</f>
        <v>High Discount</v>
      </c>
      <c r="M5461" s="3">
        <f>Table1[[#This Row],[Discount_Price (In Rs.)]]/Table1[[#This Row],[OriginalPrice (in Rs)]]</f>
        <v>0.65038257798705124</v>
      </c>
      <c r="N5461" s="4">
        <v>4</v>
      </c>
      <c r="O5461">
        <v>282</v>
      </c>
      <c r="P5461" t="s">
        <v>511</v>
      </c>
      <c r="Q5461" t="s">
        <v>19635</v>
      </c>
    </row>
    <row r="5462" spans="1:17" x14ac:dyDescent="0.25">
      <c r="A5462" t="s">
        <v>19636</v>
      </c>
      <c r="B5462" s="1">
        <v>13269514</v>
      </c>
      <c r="C5462" t="s">
        <v>6603</v>
      </c>
      <c r="D5462" t="s">
        <v>28</v>
      </c>
      <c r="E5462" t="s">
        <v>101</v>
      </c>
      <c r="F5462" t="s">
        <v>30</v>
      </c>
      <c r="G5462" s="2">
        <v>269</v>
      </c>
      <c r="H5462" s="2">
        <f>AVERAGEIF(Table1[[#All],[Category]],Table1[[#This Row],[Category]],Table1[[#All],[DiscountOffer]])</f>
        <v>604.06806282722482</v>
      </c>
      <c r="I5462" s="2">
        <v>299</v>
      </c>
      <c r="J5462" s="2">
        <f>IF(Table1[[#This Row],[Ratings]]&gt;4,Table1[[#This Row],[OriginalPrice (in Rs)]],0)</f>
        <v>0</v>
      </c>
      <c r="K5462" s="2">
        <f>Table1[[#This Row],[OriginalPrice (in Rs)]]-Table1[[#This Row],[DiscountOffer]]</f>
        <v>30</v>
      </c>
      <c r="L5462" s="2" t="str">
        <f>IF(Table1[[#This Row],[Discount % (In Rs)]]&gt;50%,"High Discount","Low Discount")</f>
        <v>Low Discount</v>
      </c>
      <c r="M5462" s="3">
        <f>Table1[[#This Row],[Discount_Price (In Rs.)]]/Table1[[#This Row],[OriginalPrice (in Rs)]]</f>
        <v>0.10033444816053512</v>
      </c>
      <c r="N5462" s="4">
        <v>3.9</v>
      </c>
      <c r="O5462">
        <v>282</v>
      </c>
      <c r="P5462" t="s">
        <v>11438</v>
      </c>
      <c r="Q5462" t="s">
        <v>19637</v>
      </c>
    </row>
    <row r="5463" spans="1:17" x14ac:dyDescent="0.25">
      <c r="A5463" t="s">
        <v>19708</v>
      </c>
      <c r="B5463" s="1">
        <v>12382652</v>
      </c>
      <c r="C5463" t="s">
        <v>1525</v>
      </c>
      <c r="D5463" t="s">
        <v>28</v>
      </c>
      <c r="E5463" t="s">
        <v>101</v>
      </c>
      <c r="F5463" t="s">
        <v>30</v>
      </c>
      <c r="G5463" s="2">
        <v>679</v>
      </c>
      <c r="H5463" s="2">
        <f>AVERAGEIF(Table1[[#All],[Category]],Table1[[#This Row],[Category]],Table1[[#All],[DiscountOffer]])</f>
        <v>604.06806282722482</v>
      </c>
      <c r="I5463" s="2">
        <v>3234</v>
      </c>
      <c r="J5463" s="2">
        <f>IF(Table1[[#This Row],[Ratings]]&gt;4,Table1[[#This Row],[OriginalPrice (in Rs)]],0)</f>
        <v>3234</v>
      </c>
      <c r="K5463" s="2">
        <f>Table1[[#This Row],[OriginalPrice (in Rs)]]-Table1[[#This Row],[DiscountOffer]]</f>
        <v>2555</v>
      </c>
      <c r="L5463" s="2" t="str">
        <f>IF(Table1[[#This Row],[Discount % (In Rs)]]&gt;50%,"High Discount","Low Discount")</f>
        <v>High Discount</v>
      </c>
      <c r="M5463" s="3">
        <f>Table1[[#This Row],[Discount_Price (In Rs.)]]/Table1[[#This Row],[OriginalPrice (in Rs)]]</f>
        <v>0.79004329004328999</v>
      </c>
      <c r="N5463" s="4">
        <v>4.2</v>
      </c>
      <c r="O5463">
        <v>281</v>
      </c>
      <c r="P5463" t="s">
        <v>1527</v>
      </c>
      <c r="Q5463" t="s">
        <v>19709</v>
      </c>
    </row>
    <row r="5464" spans="1:17" x14ac:dyDescent="0.25">
      <c r="A5464" t="s">
        <v>19710</v>
      </c>
      <c r="B5464" s="1">
        <v>11796726</v>
      </c>
      <c r="C5464" t="s">
        <v>100</v>
      </c>
      <c r="D5464" t="s">
        <v>28</v>
      </c>
      <c r="E5464" t="s">
        <v>101</v>
      </c>
      <c r="F5464" t="s">
        <v>30</v>
      </c>
      <c r="G5464" s="2">
        <v>604.06806282722516</v>
      </c>
      <c r="H5464" s="2">
        <f>AVERAGEIF(Table1[[#All],[Category]],Table1[[#This Row],[Category]],Table1[[#All],[DiscountOffer]])</f>
        <v>604.06806282722482</v>
      </c>
      <c r="I5464" s="2">
        <v>579</v>
      </c>
      <c r="J5464" s="2">
        <f>IF(Table1[[#This Row],[Ratings]]&gt;4,Table1[[#This Row],[OriginalPrice (in Rs)]],0)</f>
        <v>579</v>
      </c>
      <c r="K5464" s="2">
        <f>Table1[[#This Row],[OriginalPrice (in Rs)]]-Table1[[#This Row],[DiscountOffer]]</f>
        <v>-25.068062827225162</v>
      </c>
      <c r="L5464" s="2" t="str">
        <f>IF(Table1[[#This Row],[Discount % (In Rs)]]&gt;50%,"High Discount","Low Discount")</f>
        <v>Low Discount</v>
      </c>
      <c r="M5464" s="3">
        <f>Table1[[#This Row],[Discount_Price (In Rs.)]]/Table1[[#This Row],[OriginalPrice (in Rs)]]</f>
        <v>-4.3295445297452786E-2</v>
      </c>
      <c r="N5464" s="4">
        <v>4.3</v>
      </c>
      <c r="O5464">
        <v>281</v>
      </c>
      <c r="P5464" t="s">
        <v>5061</v>
      </c>
      <c r="Q5464" t="s">
        <v>19711</v>
      </c>
    </row>
    <row r="5465" spans="1:17" x14ac:dyDescent="0.25">
      <c r="A5465" t="s">
        <v>19712</v>
      </c>
      <c r="B5465" s="1">
        <v>12941586</v>
      </c>
      <c r="C5465" t="s">
        <v>91</v>
      </c>
      <c r="D5465" t="s">
        <v>28</v>
      </c>
      <c r="E5465" t="s">
        <v>101</v>
      </c>
      <c r="F5465" t="s">
        <v>30</v>
      </c>
      <c r="G5465" s="2">
        <v>314</v>
      </c>
      <c r="H5465" s="2">
        <f>AVERAGEIF(Table1[[#All],[Category]],Table1[[#This Row],[Category]],Table1[[#All],[DiscountOffer]])</f>
        <v>604.06806282722482</v>
      </c>
      <c r="I5465" s="2">
        <v>899</v>
      </c>
      <c r="J5465" s="2">
        <f>IF(Table1[[#This Row],[Ratings]]&gt;4,Table1[[#This Row],[OriginalPrice (in Rs)]],0)</f>
        <v>899</v>
      </c>
      <c r="K5465" s="2">
        <f>Table1[[#This Row],[OriginalPrice (in Rs)]]-Table1[[#This Row],[DiscountOffer]]</f>
        <v>585</v>
      </c>
      <c r="L5465" s="2" t="str">
        <f>IF(Table1[[#This Row],[Discount % (In Rs)]]&gt;50%,"High Discount","Low Discount")</f>
        <v>High Discount</v>
      </c>
      <c r="M5465" s="3">
        <f>Table1[[#This Row],[Discount_Price (In Rs.)]]/Table1[[#This Row],[OriginalPrice (in Rs)]]</f>
        <v>0.65072302558398221</v>
      </c>
      <c r="N5465" s="4">
        <v>4.2</v>
      </c>
      <c r="O5465">
        <v>281</v>
      </c>
      <c r="P5465" t="s">
        <v>511</v>
      </c>
      <c r="Q5465" t="s">
        <v>19713</v>
      </c>
    </row>
    <row r="5466" spans="1:17" x14ac:dyDescent="0.25">
      <c r="A5466" t="s">
        <v>19771</v>
      </c>
      <c r="B5466" s="1">
        <v>12461132</v>
      </c>
      <c r="C5466" t="s">
        <v>91</v>
      </c>
      <c r="D5466" t="s">
        <v>28</v>
      </c>
      <c r="E5466" t="s">
        <v>101</v>
      </c>
      <c r="F5466" t="s">
        <v>30</v>
      </c>
      <c r="G5466" s="2">
        <v>764</v>
      </c>
      <c r="H5466" s="2">
        <f>AVERAGEIF(Table1[[#All],[Category]],Table1[[#This Row],[Category]],Table1[[#All],[DiscountOffer]])</f>
        <v>604.06806282722482</v>
      </c>
      <c r="I5466" s="2">
        <v>1699</v>
      </c>
      <c r="J5466" s="2">
        <f>IF(Table1[[#This Row],[Ratings]]&gt;4,Table1[[#This Row],[OriginalPrice (in Rs)]],0)</f>
        <v>1699</v>
      </c>
      <c r="K5466" s="2">
        <f>Table1[[#This Row],[OriginalPrice (in Rs)]]-Table1[[#This Row],[DiscountOffer]]</f>
        <v>935</v>
      </c>
      <c r="L5466" s="2" t="str">
        <f>IF(Table1[[#This Row],[Discount % (In Rs)]]&gt;50%,"High Discount","Low Discount")</f>
        <v>High Discount</v>
      </c>
      <c r="M5466" s="3">
        <f>Table1[[#This Row],[Discount_Price (In Rs.)]]/Table1[[#This Row],[OriginalPrice (in Rs)]]</f>
        <v>0.55032371983519712</v>
      </c>
      <c r="N5466" s="4">
        <v>4.5999999999999996</v>
      </c>
      <c r="O5466">
        <v>280</v>
      </c>
      <c r="P5466" t="s">
        <v>511</v>
      </c>
      <c r="Q5466" t="s">
        <v>19772</v>
      </c>
    </row>
    <row r="5467" spans="1:17" x14ac:dyDescent="0.25">
      <c r="A5467" t="s">
        <v>19773</v>
      </c>
      <c r="B5467" s="1">
        <v>174832</v>
      </c>
      <c r="C5467" t="s">
        <v>1976</v>
      </c>
      <c r="D5467" t="s">
        <v>28</v>
      </c>
      <c r="E5467" t="s">
        <v>101</v>
      </c>
      <c r="F5467" t="s">
        <v>30</v>
      </c>
      <c r="G5467" s="2">
        <v>604.06806282722516</v>
      </c>
      <c r="H5467" s="2">
        <f>AVERAGEIF(Table1[[#All],[Category]],Table1[[#This Row],[Category]],Table1[[#All],[DiscountOffer]])</f>
        <v>604.06806282722482</v>
      </c>
      <c r="I5467" s="2">
        <v>845</v>
      </c>
      <c r="J5467" s="2">
        <f>IF(Table1[[#This Row],[Ratings]]&gt;4,Table1[[#This Row],[OriginalPrice (in Rs)]],0)</f>
        <v>0</v>
      </c>
      <c r="K5467" s="2">
        <f>Table1[[#This Row],[OriginalPrice (in Rs)]]-Table1[[#This Row],[DiscountOffer]]</f>
        <v>240.93193717277484</v>
      </c>
      <c r="L5467" s="2" t="str">
        <f>IF(Table1[[#This Row],[Discount % (In Rs)]]&gt;50%,"High Discount","Low Discount")</f>
        <v>Low Discount</v>
      </c>
      <c r="M5467" s="3">
        <f>Table1[[#This Row],[Discount_Price (In Rs.)]]/Table1[[#This Row],[OriginalPrice (in Rs)]]</f>
        <v>0.28512655286718913</v>
      </c>
      <c r="N5467" s="4">
        <v>3.9</v>
      </c>
      <c r="O5467">
        <v>280</v>
      </c>
      <c r="P5467" t="s">
        <v>1978</v>
      </c>
      <c r="Q5467" t="s">
        <v>19774</v>
      </c>
    </row>
    <row r="5468" spans="1:17" x14ac:dyDescent="0.25">
      <c r="A5468" t="s">
        <v>19849</v>
      </c>
      <c r="B5468" s="1">
        <v>12723158</v>
      </c>
      <c r="C5468" t="s">
        <v>100</v>
      </c>
      <c r="D5468" t="s">
        <v>28</v>
      </c>
      <c r="E5468" t="s">
        <v>101</v>
      </c>
      <c r="F5468" t="s">
        <v>30</v>
      </c>
      <c r="G5468" s="2">
        <v>367</v>
      </c>
      <c r="H5468" s="2">
        <f>AVERAGEIF(Table1[[#All],[Category]],Table1[[#This Row],[Category]],Table1[[#All],[DiscountOffer]])</f>
        <v>604.06806282722482</v>
      </c>
      <c r="I5468" s="2">
        <v>459</v>
      </c>
      <c r="J5468" s="2">
        <f>IF(Table1[[#This Row],[Ratings]]&gt;4,Table1[[#This Row],[OriginalPrice (in Rs)]],0)</f>
        <v>459</v>
      </c>
      <c r="K5468" s="2">
        <f>Table1[[#This Row],[OriginalPrice (in Rs)]]-Table1[[#This Row],[DiscountOffer]]</f>
        <v>92</v>
      </c>
      <c r="L5468" s="2" t="str">
        <f>IF(Table1[[#This Row],[Discount % (In Rs)]]&gt;50%,"High Discount","Low Discount")</f>
        <v>Low Discount</v>
      </c>
      <c r="M5468" s="3">
        <f>Table1[[#This Row],[Discount_Price (In Rs.)]]/Table1[[#This Row],[OriginalPrice (in Rs)]]</f>
        <v>0.20043572984749455</v>
      </c>
      <c r="N5468" s="4">
        <v>4.3</v>
      </c>
      <c r="O5468">
        <v>279</v>
      </c>
      <c r="P5468" t="s">
        <v>1057</v>
      </c>
      <c r="Q5468" t="s">
        <v>19850</v>
      </c>
    </row>
    <row r="5469" spans="1:17" x14ac:dyDescent="0.25">
      <c r="A5469" t="s">
        <v>19856</v>
      </c>
      <c r="B5469" s="1">
        <v>11818410</v>
      </c>
      <c r="C5469" t="s">
        <v>100</v>
      </c>
      <c r="D5469" t="s">
        <v>28</v>
      </c>
      <c r="E5469" t="s">
        <v>101</v>
      </c>
      <c r="F5469" t="s">
        <v>30</v>
      </c>
      <c r="G5469" s="2">
        <v>604.06806282722516</v>
      </c>
      <c r="H5469" s="2">
        <f>AVERAGEIF(Table1[[#All],[Category]],Table1[[#This Row],[Category]],Table1[[#All],[DiscountOffer]])</f>
        <v>604.06806282722482</v>
      </c>
      <c r="I5469" s="2">
        <v>729</v>
      </c>
      <c r="J5469" s="2">
        <f>IF(Table1[[#This Row],[Ratings]]&gt;4,Table1[[#This Row],[OriginalPrice (in Rs)]],0)</f>
        <v>729</v>
      </c>
      <c r="K5469" s="2">
        <f>Table1[[#This Row],[OriginalPrice (in Rs)]]-Table1[[#This Row],[DiscountOffer]]</f>
        <v>124.93193717277484</v>
      </c>
      <c r="L5469" s="2" t="str">
        <f>IF(Table1[[#This Row],[Discount % (In Rs)]]&gt;50%,"High Discount","Low Discount")</f>
        <v>Low Discount</v>
      </c>
      <c r="M5469" s="3">
        <f>Table1[[#This Row],[Discount_Price (In Rs.)]]/Table1[[#This Row],[OriginalPrice (in Rs)]]</f>
        <v>0.17137439941395724</v>
      </c>
      <c r="N5469" s="4">
        <v>4.2</v>
      </c>
      <c r="O5469">
        <v>279</v>
      </c>
      <c r="P5469" t="s">
        <v>475</v>
      </c>
      <c r="Q5469" t="s">
        <v>19857</v>
      </c>
    </row>
    <row r="5470" spans="1:17" x14ac:dyDescent="0.25">
      <c r="A5470" t="s">
        <v>19944</v>
      </c>
      <c r="B5470" s="1">
        <v>10305029</v>
      </c>
      <c r="C5470" t="s">
        <v>5820</v>
      </c>
      <c r="D5470" t="s">
        <v>28</v>
      </c>
      <c r="E5470" t="s">
        <v>101</v>
      </c>
      <c r="F5470" t="s">
        <v>30</v>
      </c>
      <c r="G5470" s="2">
        <v>449</v>
      </c>
      <c r="H5470" s="2">
        <f>AVERAGEIF(Table1[[#All],[Category]],Table1[[#This Row],[Category]],Table1[[#All],[DiscountOffer]])</f>
        <v>604.06806282722482</v>
      </c>
      <c r="I5470" s="2">
        <v>899</v>
      </c>
      <c r="J5470" s="2">
        <f>IF(Table1[[#This Row],[Ratings]]&gt;4,Table1[[#This Row],[OriginalPrice (in Rs)]],0)</f>
        <v>899</v>
      </c>
      <c r="K5470" s="2">
        <f>Table1[[#This Row],[OriginalPrice (in Rs)]]-Table1[[#This Row],[DiscountOffer]]</f>
        <v>450</v>
      </c>
      <c r="L5470" s="2" t="str">
        <f>IF(Table1[[#This Row],[Discount % (In Rs)]]&gt;50%,"High Discount","Low Discount")</f>
        <v>High Discount</v>
      </c>
      <c r="M5470" s="3">
        <f>Table1[[#This Row],[Discount_Price (In Rs.)]]/Table1[[#This Row],[OriginalPrice (in Rs)]]</f>
        <v>0.50055617352614012</v>
      </c>
      <c r="N5470" s="4">
        <v>4.0999999999999996</v>
      </c>
      <c r="O5470">
        <v>278</v>
      </c>
      <c r="P5470" t="s">
        <v>5822</v>
      </c>
      <c r="Q5470" t="s">
        <v>19945</v>
      </c>
    </row>
    <row r="5471" spans="1:17" x14ac:dyDescent="0.25">
      <c r="A5471" t="s">
        <v>20019</v>
      </c>
      <c r="B5471" s="1">
        <v>650564</v>
      </c>
      <c r="C5471" t="s">
        <v>100</v>
      </c>
      <c r="D5471" t="s">
        <v>28</v>
      </c>
      <c r="E5471" t="s">
        <v>101</v>
      </c>
      <c r="F5471" t="s">
        <v>30</v>
      </c>
      <c r="G5471" s="2">
        <v>314</v>
      </c>
      <c r="H5471" s="2">
        <f>AVERAGEIF(Table1[[#All],[Category]],Table1[[#This Row],[Category]],Table1[[#All],[DiscountOffer]])</f>
        <v>604.06806282722482</v>
      </c>
      <c r="I5471" s="2">
        <v>449</v>
      </c>
      <c r="J5471" s="2">
        <f>IF(Table1[[#This Row],[Ratings]]&gt;4,Table1[[#This Row],[OriginalPrice (in Rs)]],0)</f>
        <v>449</v>
      </c>
      <c r="K5471" s="2">
        <f>Table1[[#This Row],[OriginalPrice (in Rs)]]-Table1[[#This Row],[DiscountOffer]]</f>
        <v>135</v>
      </c>
      <c r="L5471" s="2" t="str">
        <f>IF(Table1[[#This Row],[Discount % (In Rs)]]&gt;50%,"High Discount","Low Discount")</f>
        <v>Low Discount</v>
      </c>
      <c r="M5471" s="3">
        <f>Table1[[#This Row],[Discount_Price (In Rs.)]]/Table1[[#This Row],[OriginalPrice (in Rs)]]</f>
        <v>0.30066815144766146</v>
      </c>
      <c r="N5471" s="4">
        <v>4.4000000000000004</v>
      </c>
      <c r="O5471">
        <v>277</v>
      </c>
      <c r="P5471" t="s">
        <v>475</v>
      </c>
      <c r="Q5471" t="s">
        <v>20020</v>
      </c>
    </row>
    <row r="5472" spans="1:17" x14ac:dyDescent="0.25">
      <c r="A5472" t="s">
        <v>20021</v>
      </c>
      <c r="B5472" s="1">
        <v>1400916</v>
      </c>
      <c r="C5472" t="s">
        <v>580</v>
      </c>
      <c r="D5472" t="s">
        <v>28</v>
      </c>
      <c r="E5472" t="s">
        <v>101</v>
      </c>
      <c r="F5472" t="s">
        <v>30</v>
      </c>
      <c r="G5472" s="2">
        <v>251</v>
      </c>
      <c r="H5472" s="2">
        <f>AVERAGEIF(Table1[[#All],[Category]],Table1[[#This Row],[Category]],Table1[[#All],[DiscountOffer]])</f>
        <v>604.06806282722482</v>
      </c>
      <c r="I5472" s="2">
        <v>698</v>
      </c>
      <c r="J5472" s="2">
        <f>IF(Table1[[#This Row],[Ratings]]&gt;4,Table1[[#This Row],[OriginalPrice (in Rs)]],0)</f>
        <v>0</v>
      </c>
      <c r="K5472" s="2">
        <f>Table1[[#This Row],[OriginalPrice (in Rs)]]-Table1[[#This Row],[DiscountOffer]]</f>
        <v>447</v>
      </c>
      <c r="L5472" s="2" t="str">
        <f>IF(Table1[[#This Row],[Discount % (In Rs)]]&gt;50%,"High Discount","Low Discount")</f>
        <v>High Discount</v>
      </c>
      <c r="M5472" s="3">
        <f>Table1[[#This Row],[Discount_Price (In Rs.)]]/Table1[[#This Row],[OriginalPrice (in Rs)]]</f>
        <v>0.64040114613180521</v>
      </c>
      <c r="N5472" s="4">
        <v>3.8</v>
      </c>
      <c r="O5472">
        <v>277</v>
      </c>
      <c r="P5472" t="s">
        <v>9140</v>
      </c>
      <c r="Q5472" t="s">
        <v>11581</v>
      </c>
    </row>
    <row r="5473" spans="1:17" x14ac:dyDescent="0.25">
      <c r="A5473" t="s">
        <v>20026</v>
      </c>
      <c r="B5473" s="1">
        <v>9846707</v>
      </c>
      <c r="C5473" t="s">
        <v>4210</v>
      </c>
      <c r="D5473" t="s">
        <v>28</v>
      </c>
      <c r="E5473" t="s">
        <v>101</v>
      </c>
      <c r="F5473" t="s">
        <v>30</v>
      </c>
      <c r="G5473" s="2">
        <v>439</v>
      </c>
      <c r="H5473" s="2">
        <f>AVERAGEIF(Table1[[#All],[Category]],Table1[[#This Row],[Category]],Table1[[#All],[DiscountOffer]])</f>
        <v>604.06806282722482</v>
      </c>
      <c r="I5473" s="2">
        <v>799</v>
      </c>
      <c r="J5473" s="2">
        <f>IF(Table1[[#This Row],[Ratings]]&gt;4,Table1[[#This Row],[OriginalPrice (in Rs)]],0)</f>
        <v>0</v>
      </c>
      <c r="K5473" s="2">
        <f>Table1[[#This Row],[OriginalPrice (in Rs)]]-Table1[[#This Row],[DiscountOffer]]</f>
        <v>360</v>
      </c>
      <c r="L5473" s="2" t="str">
        <f>IF(Table1[[#This Row],[Discount % (In Rs)]]&gt;50%,"High Discount","Low Discount")</f>
        <v>Low Discount</v>
      </c>
      <c r="M5473" s="3">
        <f>Table1[[#This Row],[Discount_Price (In Rs.)]]/Table1[[#This Row],[OriginalPrice (in Rs)]]</f>
        <v>0.45056320400500627</v>
      </c>
      <c r="N5473" s="4">
        <v>4</v>
      </c>
      <c r="O5473">
        <v>277</v>
      </c>
      <c r="P5473" t="s">
        <v>20028</v>
      </c>
      <c r="Q5473" t="s">
        <v>20027</v>
      </c>
    </row>
    <row r="5474" spans="1:17" x14ac:dyDescent="0.25">
      <c r="A5474" t="s">
        <v>20104</v>
      </c>
      <c r="B5474" s="1">
        <v>13888072</v>
      </c>
      <c r="C5474" t="s">
        <v>27</v>
      </c>
      <c r="D5474" t="s">
        <v>28</v>
      </c>
      <c r="E5474" t="s">
        <v>101</v>
      </c>
      <c r="F5474" t="s">
        <v>30</v>
      </c>
      <c r="G5474" s="2">
        <v>269</v>
      </c>
      <c r="H5474" s="2">
        <f>AVERAGEIF(Table1[[#All],[Category]],Table1[[#This Row],[Category]],Table1[[#All],[DiscountOffer]])</f>
        <v>604.06806282722482</v>
      </c>
      <c r="I5474" s="2">
        <v>449</v>
      </c>
      <c r="J5474" s="2">
        <f>IF(Table1[[#This Row],[Ratings]]&gt;4,Table1[[#This Row],[OriginalPrice (in Rs)]],0)</f>
        <v>449</v>
      </c>
      <c r="K5474" s="2">
        <f>Table1[[#This Row],[OriginalPrice (in Rs)]]-Table1[[#This Row],[DiscountOffer]]</f>
        <v>180</v>
      </c>
      <c r="L5474" s="2" t="str">
        <f>IF(Table1[[#This Row],[Discount % (In Rs)]]&gt;50%,"High Discount","Low Discount")</f>
        <v>Low Discount</v>
      </c>
      <c r="M5474" s="3">
        <f>Table1[[#This Row],[Discount_Price (In Rs.)]]/Table1[[#This Row],[OriginalPrice (in Rs)]]</f>
        <v>0.40089086859688194</v>
      </c>
      <c r="N5474" s="4">
        <v>4.3</v>
      </c>
      <c r="O5474">
        <v>276</v>
      </c>
      <c r="P5474" t="s">
        <v>475</v>
      </c>
      <c r="Q5474" t="s">
        <v>20105</v>
      </c>
    </row>
    <row r="5475" spans="1:17" x14ac:dyDescent="0.25">
      <c r="A5475" t="s">
        <v>20106</v>
      </c>
      <c r="B5475" s="1">
        <v>11161884</v>
      </c>
      <c r="C5475" t="s">
        <v>580</v>
      </c>
      <c r="D5475" t="s">
        <v>28</v>
      </c>
      <c r="E5475" t="s">
        <v>101</v>
      </c>
      <c r="F5475" t="s">
        <v>30</v>
      </c>
      <c r="G5475" s="2">
        <v>311</v>
      </c>
      <c r="H5475" s="2">
        <f>AVERAGEIF(Table1[[#All],[Category]],Table1[[#This Row],[Category]],Table1[[#All],[DiscountOffer]])</f>
        <v>604.06806282722482</v>
      </c>
      <c r="I5475" s="2">
        <v>599</v>
      </c>
      <c r="J5475" s="2">
        <f>IF(Table1[[#This Row],[Ratings]]&gt;4,Table1[[#This Row],[OriginalPrice (in Rs)]],0)</f>
        <v>599</v>
      </c>
      <c r="K5475" s="2">
        <f>Table1[[#This Row],[OriginalPrice (in Rs)]]-Table1[[#This Row],[DiscountOffer]]</f>
        <v>288</v>
      </c>
      <c r="L5475" s="2" t="str">
        <f>IF(Table1[[#This Row],[Discount % (In Rs)]]&gt;50%,"High Discount","Low Discount")</f>
        <v>Low Discount</v>
      </c>
      <c r="M5475" s="3">
        <f>Table1[[#This Row],[Discount_Price (In Rs.)]]/Table1[[#This Row],[OriginalPrice (in Rs)]]</f>
        <v>0.48080133555926546</v>
      </c>
      <c r="N5475" s="4">
        <v>4.3</v>
      </c>
      <c r="O5475">
        <v>276</v>
      </c>
      <c r="P5475" t="s">
        <v>2349</v>
      </c>
      <c r="Q5475" t="s">
        <v>20107</v>
      </c>
    </row>
    <row r="5476" spans="1:17" x14ac:dyDescent="0.25">
      <c r="A5476" t="s">
        <v>20108</v>
      </c>
      <c r="B5476" s="1">
        <v>14668074</v>
      </c>
      <c r="C5476" t="s">
        <v>27</v>
      </c>
      <c r="D5476" t="s">
        <v>28</v>
      </c>
      <c r="E5476" t="s">
        <v>101</v>
      </c>
      <c r="F5476" t="s">
        <v>30</v>
      </c>
      <c r="G5476" s="2">
        <v>356</v>
      </c>
      <c r="H5476" s="2">
        <f>AVERAGEIF(Table1[[#All],[Category]],Table1[[#This Row],[Category]],Table1[[#All],[DiscountOffer]])</f>
        <v>604.06806282722482</v>
      </c>
      <c r="I5476" s="2">
        <v>649</v>
      </c>
      <c r="J5476" s="2">
        <f>IF(Table1[[#This Row],[Ratings]]&gt;4,Table1[[#This Row],[OriginalPrice (in Rs)]],0)</f>
        <v>649</v>
      </c>
      <c r="K5476" s="2">
        <f>Table1[[#This Row],[OriginalPrice (in Rs)]]-Table1[[#This Row],[DiscountOffer]]</f>
        <v>293</v>
      </c>
      <c r="L5476" s="2" t="str">
        <f>IF(Table1[[#This Row],[Discount % (In Rs)]]&gt;50%,"High Discount","Low Discount")</f>
        <v>Low Discount</v>
      </c>
      <c r="M5476" s="3">
        <f>Table1[[#This Row],[Discount_Price (In Rs.)]]/Table1[[#This Row],[OriginalPrice (in Rs)]]</f>
        <v>0.45146379044684132</v>
      </c>
      <c r="N5476" s="4">
        <v>4.5</v>
      </c>
      <c r="O5476">
        <v>276</v>
      </c>
      <c r="P5476" t="s">
        <v>1057</v>
      </c>
      <c r="Q5476" t="s">
        <v>20109</v>
      </c>
    </row>
    <row r="5477" spans="1:17" x14ac:dyDescent="0.25">
      <c r="A5477" t="s">
        <v>20110</v>
      </c>
      <c r="B5477" s="1">
        <v>9846669</v>
      </c>
      <c r="C5477" t="s">
        <v>4210</v>
      </c>
      <c r="D5477" t="s">
        <v>28</v>
      </c>
      <c r="E5477" t="s">
        <v>101</v>
      </c>
      <c r="F5477" t="s">
        <v>30</v>
      </c>
      <c r="G5477" s="2">
        <v>439</v>
      </c>
      <c r="H5477" s="2">
        <f>AVERAGEIF(Table1[[#All],[Category]],Table1[[#This Row],[Category]],Table1[[#All],[DiscountOffer]])</f>
        <v>604.06806282722482</v>
      </c>
      <c r="I5477" s="2">
        <v>799</v>
      </c>
      <c r="J5477" s="2">
        <f>IF(Table1[[#This Row],[Ratings]]&gt;4,Table1[[#This Row],[OriginalPrice (in Rs)]],0)</f>
        <v>0</v>
      </c>
      <c r="K5477" s="2">
        <f>Table1[[#This Row],[OriginalPrice (in Rs)]]-Table1[[#This Row],[DiscountOffer]]</f>
        <v>360</v>
      </c>
      <c r="L5477" s="2" t="str">
        <f>IF(Table1[[#This Row],[Discount % (In Rs)]]&gt;50%,"High Discount","Low Discount")</f>
        <v>Low Discount</v>
      </c>
      <c r="M5477" s="3">
        <f>Table1[[#This Row],[Discount_Price (In Rs.)]]/Table1[[#This Row],[OriginalPrice (in Rs)]]</f>
        <v>0.45056320400500627</v>
      </c>
      <c r="N5477" s="4">
        <v>4</v>
      </c>
      <c r="O5477">
        <v>276</v>
      </c>
      <c r="P5477" t="s">
        <v>20028</v>
      </c>
      <c r="Q5477" t="s">
        <v>20111</v>
      </c>
    </row>
    <row r="5478" spans="1:17" x14ac:dyDescent="0.25">
      <c r="A5478" t="s">
        <v>20186</v>
      </c>
      <c r="B5478" s="1">
        <v>14960088</v>
      </c>
      <c r="C5478" t="s">
        <v>91</v>
      </c>
      <c r="D5478" t="s">
        <v>28</v>
      </c>
      <c r="E5478" t="s">
        <v>101</v>
      </c>
      <c r="F5478" t="s">
        <v>30</v>
      </c>
      <c r="G5478" s="2">
        <v>487</v>
      </c>
      <c r="H5478" s="2">
        <f>AVERAGEIF(Table1[[#All],[Category]],Table1[[#This Row],[Category]],Table1[[#All],[DiscountOffer]])</f>
        <v>604.06806282722482</v>
      </c>
      <c r="I5478" s="2">
        <v>1949</v>
      </c>
      <c r="J5478" s="2">
        <f>IF(Table1[[#This Row],[Ratings]]&gt;4,Table1[[#This Row],[OriginalPrice (in Rs)]],0)</f>
        <v>1949</v>
      </c>
      <c r="K5478" s="2">
        <f>Table1[[#This Row],[OriginalPrice (in Rs)]]-Table1[[#This Row],[DiscountOffer]]</f>
        <v>1462</v>
      </c>
      <c r="L5478" s="2" t="str">
        <f>IF(Table1[[#This Row],[Discount % (In Rs)]]&gt;50%,"High Discount","Low Discount")</f>
        <v>High Discount</v>
      </c>
      <c r="M5478" s="3">
        <f>Table1[[#This Row],[Discount_Price (In Rs.)]]/Table1[[#This Row],[OriginalPrice (in Rs)]]</f>
        <v>0.75012827090815803</v>
      </c>
      <c r="N5478" s="4">
        <v>4.4000000000000004</v>
      </c>
      <c r="O5478">
        <v>275</v>
      </c>
      <c r="P5478" t="s">
        <v>511</v>
      </c>
      <c r="Q5478" t="s">
        <v>20187</v>
      </c>
    </row>
    <row r="5479" spans="1:17" x14ac:dyDescent="0.25">
      <c r="A5479" t="s">
        <v>20190</v>
      </c>
      <c r="B5479" s="1">
        <v>11477864</v>
      </c>
      <c r="C5479" t="s">
        <v>20191</v>
      </c>
      <c r="D5479" t="s">
        <v>28</v>
      </c>
      <c r="E5479" t="s">
        <v>101</v>
      </c>
      <c r="F5479" t="s">
        <v>30</v>
      </c>
      <c r="G5479" s="2">
        <v>569</v>
      </c>
      <c r="H5479" s="2">
        <f>AVERAGEIF(Table1[[#All],[Category]],Table1[[#This Row],[Category]],Table1[[#All],[DiscountOffer]])</f>
        <v>604.06806282722482</v>
      </c>
      <c r="I5479" s="2">
        <v>599</v>
      </c>
      <c r="J5479" s="2">
        <f>IF(Table1[[#This Row],[Ratings]]&gt;4,Table1[[#This Row],[OriginalPrice (in Rs)]],0)</f>
        <v>0</v>
      </c>
      <c r="K5479" s="2">
        <f>Table1[[#This Row],[OriginalPrice (in Rs)]]-Table1[[#This Row],[DiscountOffer]]</f>
        <v>30</v>
      </c>
      <c r="L5479" s="2" t="str">
        <f>IF(Table1[[#This Row],[Discount % (In Rs)]]&gt;50%,"High Discount","Low Discount")</f>
        <v>Low Discount</v>
      </c>
      <c r="M5479" s="3">
        <f>Table1[[#This Row],[Discount_Price (In Rs.)]]/Table1[[#This Row],[OriginalPrice (in Rs)]]</f>
        <v>5.0083472454090151E-2</v>
      </c>
      <c r="N5479" s="4">
        <v>4</v>
      </c>
      <c r="O5479">
        <v>275</v>
      </c>
      <c r="P5479" t="s">
        <v>20193</v>
      </c>
      <c r="Q5479" t="s">
        <v>20192</v>
      </c>
    </row>
    <row r="5480" spans="1:17" x14ac:dyDescent="0.25">
      <c r="A5480" t="s">
        <v>20194</v>
      </c>
      <c r="B5480" s="1">
        <v>11026660</v>
      </c>
      <c r="C5480" t="s">
        <v>91</v>
      </c>
      <c r="D5480" t="s">
        <v>28</v>
      </c>
      <c r="E5480" t="s">
        <v>101</v>
      </c>
      <c r="F5480" t="s">
        <v>30</v>
      </c>
      <c r="G5480" s="2">
        <v>359</v>
      </c>
      <c r="H5480" s="2">
        <f>AVERAGEIF(Table1[[#All],[Category]],Table1[[#This Row],[Category]],Table1[[#All],[DiscountOffer]])</f>
        <v>604.06806282722482</v>
      </c>
      <c r="I5480" s="2">
        <v>799</v>
      </c>
      <c r="J5480" s="2">
        <f>IF(Table1[[#This Row],[Ratings]]&gt;4,Table1[[#This Row],[OriginalPrice (in Rs)]],0)</f>
        <v>799</v>
      </c>
      <c r="K5480" s="2">
        <f>Table1[[#This Row],[OriginalPrice (in Rs)]]-Table1[[#This Row],[DiscountOffer]]</f>
        <v>440</v>
      </c>
      <c r="L5480" s="2" t="str">
        <f>IF(Table1[[#This Row],[Discount % (In Rs)]]&gt;50%,"High Discount","Low Discount")</f>
        <v>High Discount</v>
      </c>
      <c r="M5480" s="3">
        <f>Table1[[#This Row],[Discount_Price (In Rs.)]]/Table1[[#This Row],[OriginalPrice (in Rs)]]</f>
        <v>0.55068836045056324</v>
      </c>
      <c r="N5480" s="4">
        <v>4.2</v>
      </c>
      <c r="O5480">
        <v>275</v>
      </c>
      <c r="P5480" t="s">
        <v>511</v>
      </c>
      <c r="Q5480" t="s">
        <v>20195</v>
      </c>
    </row>
    <row r="5481" spans="1:17" x14ac:dyDescent="0.25">
      <c r="A5481" t="s">
        <v>20196</v>
      </c>
      <c r="B5481" s="1">
        <v>12011630</v>
      </c>
      <c r="C5481" t="s">
        <v>17569</v>
      </c>
      <c r="D5481" t="s">
        <v>28</v>
      </c>
      <c r="E5481" t="s">
        <v>101</v>
      </c>
      <c r="F5481" t="s">
        <v>30</v>
      </c>
      <c r="G5481" s="2">
        <v>359</v>
      </c>
      <c r="H5481" s="2">
        <f>AVERAGEIF(Table1[[#All],[Category]],Table1[[#This Row],[Category]],Table1[[#All],[DiscountOffer]])</f>
        <v>604.06806282722482</v>
      </c>
      <c r="I5481" s="2">
        <v>899</v>
      </c>
      <c r="J5481" s="2">
        <f>IF(Table1[[#This Row],[Ratings]]&gt;4,Table1[[#This Row],[OriginalPrice (in Rs)]],0)</f>
        <v>0</v>
      </c>
      <c r="K5481" s="2">
        <f>Table1[[#This Row],[OriginalPrice (in Rs)]]-Table1[[#This Row],[DiscountOffer]]</f>
        <v>540</v>
      </c>
      <c r="L5481" s="2" t="str">
        <f>IF(Table1[[#This Row],[Discount % (In Rs)]]&gt;50%,"High Discount","Low Discount")</f>
        <v>High Discount</v>
      </c>
      <c r="M5481" s="3">
        <f>Table1[[#This Row],[Discount_Price (In Rs.)]]/Table1[[#This Row],[OriginalPrice (in Rs)]]</f>
        <v>0.60066740823136822</v>
      </c>
      <c r="N5481" s="4">
        <v>4</v>
      </c>
      <c r="O5481">
        <v>275</v>
      </c>
      <c r="P5481" t="s">
        <v>17571</v>
      </c>
      <c r="Q5481" t="s">
        <v>20197</v>
      </c>
    </row>
    <row r="5482" spans="1:17" x14ac:dyDescent="0.25">
      <c r="A5482" t="s">
        <v>20268</v>
      </c>
      <c r="B5482" s="1">
        <v>637855</v>
      </c>
      <c r="C5482" t="s">
        <v>1976</v>
      </c>
      <c r="D5482" t="s">
        <v>28</v>
      </c>
      <c r="E5482" t="s">
        <v>101</v>
      </c>
      <c r="F5482" t="s">
        <v>30</v>
      </c>
      <c r="G5482" s="2">
        <v>679</v>
      </c>
      <c r="H5482" s="2">
        <f>AVERAGEIF(Table1[[#All],[Category]],Table1[[#This Row],[Category]],Table1[[#All],[DiscountOffer]])</f>
        <v>604.06806282722482</v>
      </c>
      <c r="I5482" s="2">
        <v>1045</v>
      </c>
      <c r="J5482" s="2">
        <f>IF(Table1[[#This Row],[Ratings]]&gt;4,Table1[[#This Row],[OriginalPrice (in Rs)]],0)</f>
        <v>0</v>
      </c>
      <c r="K5482" s="2">
        <f>Table1[[#This Row],[OriginalPrice (in Rs)]]-Table1[[#This Row],[DiscountOffer]]</f>
        <v>366</v>
      </c>
      <c r="L5482" s="2" t="str">
        <f>IF(Table1[[#This Row],[Discount % (In Rs)]]&gt;50%,"High Discount","Low Discount")</f>
        <v>Low Discount</v>
      </c>
      <c r="M5482" s="3">
        <f>Table1[[#This Row],[Discount_Price (In Rs.)]]/Table1[[#This Row],[OriginalPrice (in Rs)]]</f>
        <v>0.35023923444976074</v>
      </c>
      <c r="N5482" s="4">
        <v>3.9</v>
      </c>
      <c r="O5482">
        <v>274</v>
      </c>
      <c r="P5482" t="s">
        <v>18544</v>
      </c>
      <c r="Q5482" t="s">
        <v>20269</v>
      </c>
    </row>
    <row r="5483" spans="1:17" x14ac:dyDescent="0.25">
      <c r="A5483" t="s">
        <v>20274</v>
      </c>
      <c r="B5483" s="1">
        <v>7139662</v>
      </c>
      <c r="C5483" t="s">
        <v>1525</v>
      </c>
      <c r="D5483" t="s">
        <v>28</v>
      </c>
      <c r="E5483" t="s">
        <v>101</v>
      </c>
      <c r="F5483" t="s">
        <v>30</v>
      </c>
      <c r="G5483" s="2">
        <v>399</v>
      </c>
      <c r="H5483" s="2">
        <f>AVERAGEIF(Table1[[#All],[Category]],Table1[[#This Row],[Category]],Table1[[#All],[DiscountOffer]])</f>
        <v>604.06806282722482</v>
      </c>
      <c r="I5483" s="2">
        <v>999</v>
      </c>
      <c r="J5483" s="2">
        <f>IF(Table1[[#This Row],[Ratings]]&gt;4,Table1[[#This Row],[OriginalPrice (in Rs)]],0)</f>
        <v>999</v>
      </c>
      <c r="K5483" s="2">
        <f>Table1[[#This Row],[OriginalPrice (in Rs)]]-Table1[[#This Row],[DiscountOffer]]</f>
        <v>600</v>
      </c>
      <c r="L5483" s="2" t="str">
        <f>IF(Table1[[#This Row],[Discount % (In Rs)]]&gt;50%,"High Discount","Low Discount")</f>
        <v>High Discount</v>
      </c>
      <c r="M5483" s="3">
        <f>Table1[[#This Row],[Discount_Price (In Rs.)]]/Table1[[#This Row],[OriginalPrice (in Rs)]]</f>
        <v>0.60060060060060061</v>
      </c>
      <c r="N5483" s="4">
        <v>4.3</v>
      </c>
      <c r="O5483">
        <v>274</v>
      </c>
      <c r="P5483" t="s">
        <v>1527</v>
      </c>
      <c r="Q5483" t="s">
        <v>20275</v>
      </c>
    </row>
    <row r="5484" spans="1:17" x14ac:dyDescent="0.25">
      <c r="A5484" t="s">
        <v>20325</v>
      </c>
      <c r="B5484" s="1">
        <v>13021576</v>
      </c>
      <c r="C5484" t="s">
        <v>100</v>
      </c>
      <c r="D5484" t="s">
        <v>28</v>
      </c>
      <c r="E5484" t="s">
        <v>101</v>
      </c>
      <c r="F5484" t="s">
        <v>30</v>
      </c>
      <c r="G5484" s="2">
        <v>604.06806282722516</v>
      </c>
      <c r="H5484" s="2">
        <f>AVERAGEIF(Table1[[#All],[Category]],Table1[[#This Row],[Category]],Table1[[#All],[DiscountOffer]])</f>
        <v>604.06806282722482</v>
      </c>
      <c r="I5484" s="2">
        <v>999</v>
      </c>
      <c r="J5484" s="2">
        <f>IF(Table1[[#This Row],[Ratings]]&gt;4,Table1[[#This Row],[OriginalPrice (in Rs)]],0)</f>
        <v>999</v>
      </c>
      <c r="K5484" s="2">
        <f>Table1[[#This Row],[OriginalPrice (in Rs)]]-Table1[[#This Row],[DiscountOffer]]</f>
        <v>394.93193717277484</v>
      </c>
      <c r="L5484" s="2" t="str">
        <f>IF(Table1[[#This Row],[Discount % (In Rs)]]&gt;50%,"High Discount","Low Discount")</f>
        <v>Low Discount</v>
      </c>
      <c r="M5484" s="3">
        <f>Table1[[#This Row],[Discount_Price (In Rs.)]]/Table1[[#This Row],[OriginalPrice (in Rs)]]</f>
        <v>0.39532726443721206</v>
      </c>
      <c r="N5484" s="4">
        <v>4.2</v>
      </c>
      <c r="O5484">
        <v>273</v>
      </c>
      <c r="P5484" t="s">
        <v>5061</v>
      </c>
      <c r="Q5484" t="s">
        <v>20326</v>
      </c>
    </row>
    <row r="5485" spans="1:17" x14ac:dyDescent="0.25">
      <c r="A5485" t="s">
        <v>20327</v>
      </c>
      <c r="B5485" s="1">
        <v>4452277</v>
      </c>
      <c r="C5485" t="s">
        <v>9512</v>
      </c>
      <c r="D5485" t="s">
        <v>28</v>
      </c>
      <c r="E5485" t="s">
        <v>101</v>
      </c>
      <c r="F5485" t="s">
        <v>30</v>
      </c>
      <c r="G5485" s="2">
        <v>604.06806282722516</v>
      </c>
      <c r="H5485" s="2">
        <f>AVERAGEIF(Table1[[#All],[Category]],Table1[[#This Row],[Category]],Table1[[#All],[DiscountOffer]])</f>
        <v>604.06806282722482</v>
      </c>
      <c r="I5485" s="2">
        <v>999</v>
      </c>
      <c r="J5485" s="2">
        <f>IF(Table1[[#This Row],[Ratings]]&gt;4,Table1[[#This Row],[OriginalPrice (in Rs)]],0)</f>
        <v>999</v>
      </c>
      <c r="K5485" s="2">
        <f>Table1[[#This Row],[OriginalPrice (in Rs)]]-Table1[[#This Row],[DiscountOffer]]</f>
        <v>394.93193717277484</v>
      </c>
      <c r="L5485" s="2" t="str">
        <f>IF(Table1[[#This Row],[Discount % (In Rs)]]&gt;50%,"High Discount","Low Discount")</f>
        <v>Low Discount</v>
      </c>
      <c r="M5485" s="3">
        <f>Table1[[#This Row],[Discount_Price (In Rs.)]]/Table1[[#This Row],[OriginalPrice (in Rs)]]</f>
        <v>0.39532726443721206</v>
      </c>
      <c r="N5485" s="4">
        <v>4.3</v>
      </c>
      <c r="O5485">
        <v>273</v>
      </c>
      <c r="P5485" t="s">
        <v>10500</v>
      </c>
      <c r="Q5485" t="s">
        <v>20328</v>
      </c>
    </row>
    <row r="5486" spans="1:17" x14ac:dyDescent="0.25">
      <c r="A5486" t="s">
        <v>20396</v>
      </c>
      <c r="B5486" s="1">
        <v>1944784</v>
      </c>
      <c r="C5486" t="s">
        <v>1976</v>
      </c>
      <c r="D5486" t="s">
        <v>28</v>
      </c>
      <c r="E5486" t="s">
        <v>101</v>
      </c>
      <c r="F5486" t="s">
        <v>30</v>
      </c>
      <c r="G5486" s="2">
        <v>627</v>
      </c>
      <c r="H5486" s="2">
        <f>AVERAGEIF(Table1[[#All],[Category]],Table1[[#This Row],[Category]],Table1[[#All],[DiscountOffer]])</f>
        <v>604.06806282722482</v>
      </c>
      <c r="I5486" s="2">
        <v>1045</v>
      </c>
      <c r="J5486" s="2">
        <f>IF(Table1[[#This Row],[Ratings]]&gt;4,Table1[[#This Row],[OriginalPrice (in Rs)]],0)</f>
        <v>1045</v>
      </c>
      <c r="K5486" s="2">
        <f>Table1[[#This Row],[OriginalPrice (in Rs)]]-Table1[[#This Row],[DiscountOffer]]</f>
        <v>418</v>
      </c>
      <c r="L5486" s="2" t="str">
        <f>IF(Table1[[#This Row],[Discount % (In Rs)]]&gt;50%,"High Discount","Low Discount")</f>
        <v>Low Discount</v>
      </c>
      <c r="M5486" s="3">
        <f>Table1[[#This Row],[Discount_Price (In Rs.)]]/Table1[[#This Row],[OriginalPrice (in Rs)]]</f>
        <v>0.4</v>
      </c>
      <c r="N5486" s="4">
        <v>4.0999999999999996</v>
      </c>
      <c r="O5486">
        <v>272</v>
      </c>
      <c r="P5486" t="s">
        <v>475</v>
      </c>
      <c r="Q5486" t="s">
        <v>20397</v>
      </c>
    </row>
    <row r="5487" spans="1:17" x14ac:dyDescent="0.25">
      <c r="A5487" t="s">
        <v>20400</v>
      </c>
      <c r="B5487" s="1">
        <v>9171405</v>
      </c>
      <c r="C5487" t="s">
        <v>9202</v>
      </c>
      <c r="D5487" t="s">
        <v>28</v>
      </c>
      <c r="E5487" t="s">
        <v>101</v>
      </c>
      <c r="F5487" t="s">
        <v>30</v>
      </c>
      <c r="G5487" s="2">
        <v>450</v>
      </c>
      <c r="H5487" s="2">
        <f>AVERAGEIF(Table1[[#All],[Category]],Table1[[#This Row],[Category]],Table1[[#All],[DiscountOffer]])</f>
        <v>604.06806282722482</v>
      </c>
      <c r="I5487" s="2">
        <v>699</v>
      </c>
      <c r="J5487" s="2">
        <f>IF(Table1[[#This Row],[Ratings]]&gt;4,Table1[[#This Row],[OriginalPrice (in Rs)]],0)</f>
        <v>699</v>
      </c>
      <c r="K5487" s="2">
        <f>Table1[[#This Row],[OriginalPrice (in Rs)]]-Table1[[#This Row],[DiscountOffer]]</f>
        <v>249</v>
      </c>
      <c r="L5487" s="2" t="str">
        <f>IF(Table1[[#This Row],[Discount % (In Rs)]]&gt;50%,"High Discount","Low Discount")</f>
        <v>Low Discount</v>
      </c>
      <c r="M5487" s="3">
        <f>Table1[[#This Row],[Discount_Price (In Rs.)]]/Table1[[#This Row],[OriginalPrice (in Rs)]]</f>
        <v>0.35622317596566522</v>
      </c>
      <c r="N5487" s="4">
        <v>4.3</v>
      </c>
      <c r="O5487">
        <v>272</v>
      </c>
      <c r="P5487" t="s">
        <v>15846</v>
      </c>
      <c r="Q5487" t="s">
        <v>20401</v>
      </c>
    </row>
    <row r="5488" spans="1:17" x14ac:dyDescent="0.25">
      <c r="A5488" t="s">
        <v>20402</v>
      </c>
      <c r="B5488" s="1">
        <v>1567750</v>
      </c>
      <c r="C5488" t="s">
        <v>580</v>
      </c>
      <c r="D5488" t="s">
        <v>28</v>
      </c>
      <c r="E5488" t="s">
        <v>101</v>
      </c>
      <c r="F5488" t="s">
        <v>30</v>
      </c>
      <c r="G5488" s="2">
        <v>368</v>
      </c>
      <c r="H5488" s="2">
        <f>AVERAGEIF(Table1[[#All],[Category]],Table1[[#This Row],[Category]],Table1[[#All],[DiscountOffer]])</f>
        <v>604.06806282722482</v>
      </c>
      <c r="I5488" s="2">
        <v>898</v>
      </c>
      <c r="J5488" s="2">
        <f>IF(Table1[[#This Row],[Ratings]]&gt;4,Table1[[#This Row],[OriginalPrice (in Rs)]],0)</f>
        <v>0</v>
      </c>
      <c r="K5488" s="2">
        <f>Table1[[#This Row],[OriginalPrice (in Rs)]]-Table1[[#This Row],[DiscountOffer]]</f>
        <v>530</v>
      </c>
      <c r="L5488" s="2" t="str">
        <f>IF(Table1[[#This Row],[Discount % (In Rs)]]&gt;50%,"High Discount","Low Discount")</f>
        <v>High Discount</v>
      </c>
      <c r="M5488" s="3">
        <f>Table1[[#This Row],[Discount_Price (In Rs.)]]/Table1[[#This Row],[OriginalPrice (in Rs)]]</f>
        <v>0.59020044543429839</v>
      </c>
      <c r="N5488" s="4">
        <v>3.7</v>
      </c>
      <c r="O5488">
        <v>272</v>
      </c>
      <c r="P5488" t="s">
        <v>9140</v>
      </c>
      <c r="Q5488" t="s">
        <v>11581</v>
      </c>
    </row>
    <row r="5489" spans="1:17" x14ac:dyDescent="0.25">
      <c r="A5489" t="s">
        <v>20477</v>
      </c>
      <c r="B5489" s="1">
        <v>4452296</v>
      </c>
      <c r="C5489" t="s">
        <v>9512</v>
      </c>
      <c r="D5489" t="s">
        <v>28</v>
      </c>
      <c r="E5489" t="s">
        <v>101</v>
      </c>
      <c r="F5489" t="s">
        <v>30</v>
      </c>
      <c r="G5489" s="2">
        <v>604.06806282722516</v>
      </c>
      <c r="H5489" s="2">
        <f>AVERAGEIF(Table1[[#All],[Category]],Table1[[#This Row],[Category]],Table1[[#All],[DiscountOffer]])</f>
        <v>604.06806282722482</v>
      </c>
      <c r="I5489" s="2">
        <v>449</v>
      </c>
      <c r="J5489" s="2">
        <f>IF(Table1[[#This Row],[Ratings]]&gt;4,Table1[[#This Row],[OriginalPrice (in Rs)]],0)</f>
        <v>449</v>
      </c>
      <c r="K5489" s="2">
        <f>Table1[[#This Row],[OriginalPrice (in Rs)]]-Table1[[#This Row],[DiscountOffer]]</f>
        <v>-155.06806282722516</v>
      </c>
      <c r="L5489" s="2" t="str">
        <f>IF(Table1[[#This Row],[Discount % (In Rs)]]&gt;50%,"High Discount","Low Discount")</f>
        <v>Low Discount</v>
      </c>
      <c r="M5489" s="3">
        <f>Table1[[#This Row],[Discount_Price (In Rs.)]]/Table1[[#This Row],[OriginalPrice (in Rs)]]</f>
        <v>-0.34536316888023422</v>
      </c>
      <c r="N5489" s="4">
        <v>4.2</v>
      </c>
      <c r="O5489">
        <v>271</v>
      </c>
      <c r="P5489" t="s">
        <v>10500</v>
      </c>
      <c r="Q5489" t="s">
        <v>20478</v>
      </c>
    </row>
    <row r="5490" spans="1:17" x14ac:dyDescent="0.25">
      <c r="A5490" t="s">
        <v>20479</v>
      </c>
      <c r="B5490" s="1">
        <v>13356536</v>
      </c>
      <c r="C5490" t="s">
        <v>27</v>
      </c>
      <c r="D5490" t="s">
        <v>28</v>
      </c>
      <c r="E5490" t="s">
        <v>101</v>
      </c>
      <c r="F5490" t="s">
        <v>30</v>
      </c>
      <c r="G5490" s="2">
        <v>354</v>
      </c>
      <c r="H5490" s="2">
        <f>AVERAGEIF(Table1[[#All],[Category]],Table1[[#This Row],[Category]],Table1[[#All],[DiscountOffer]])</f>
        <v>604.06806282722482</v>
      </c>
      <c r="I5490" s="2">
        <v>645</v>
      </c>
      <c r="J5490" s="2">
        <f>IF(Table1[[#This Row],[Ratings]]&gt;4,Table1[[#This Row],[OriginalPrice (in Rs)]],0)</f>
        <v>645</v>
      </c>
      <c r="K5490" s="2">
        <f>Table1[[#This Row],[OriginalPrice (in Rs)]]-Table1[[#This Row],[DiscountOffer]]</f>
        <v>291</v>
      </c>
      <c r="L5490" s="2" t="str">
        <f>IF(Table1[[#This Row],[Discount % (In Rs)]]&gt;50%,"High Discount","Low Discount")</f>
        <v>Low Discount</v>
      </c>
      <c r="M5490" s="3">
        <f>Table1[[#This Row],[Discount_Price (In Rs.)]]/Table1[[#This Row],[OriginalPrice (in Rs)]]</f>
        <v>0.4511627906976744</v>
      </c>
      <c r="N5490" s="4">
        <v>4.0999999999999996</v>
      </c>
      <c r="O5490">
        <v>271</v>
      </c>
      <c r="P5490" t="s">
        <v>20481</v>
      </c>
      <c r="Q5490" t="s">
        <v>20480</v>
      </c>
    </row>
    <row r="5491" spans="1:17" x14ac:dyDescent="0.25">
      <c r="A5491" t="s">
        <v>20554</v>
      </c>
      <c r="B5491" s="1">
        <v>15194036</v>
      </c>
      <c r="C5491" t="s">
        <v>91</v>
      </c>
      <c r="D5491" t="s">
        <v>28</v>
      </c>
      <c r="E5491" t="s">
        <v>101</v>
      </c>
      <c r="F5491" t="s">
        <v>30</v>
      </c>
      <c r="G5491" s="2">
        <v>329</v>
      </c>
      <c r="H5491" s="2">
        <f>AVERAGEIF(Table1[[#All],[Category]],Table1[[#This Row],[Category]],Table1[[#All],[DiscountOffer]])</f>
        <v>604.06806282722482</v>
      </c>
      <c r="I5491" s="2">
        <v>1099</v>
      </c>
      <c r="J5491" s="2">
        <f>IF(Table1[[#This Row],[Ratings]]&gt;4,Table1[[#This Row],[OriginalPrice (in Rs)]],0)</f>
        <v>1099</v>
      </c>
      <c r="K5491" s="2">
        <f>Table1[[#This Row],[OriginalPrice (in Rs)]]-Table1[[#This Row],[DiscountOffer]]</f>
        <v>770</v>
      </c>
      <c r="L5491" s="2" t="str">
        <f>IF(Table1[[#This Row],[Discount % (In Rs)]]&gt;50%,"High Discount","Low Discount")</f>
        <v>High Discount</v>
      </c>
      <c r="M5491" s="3">
        <f>Table1[[#This Row],[Discount_Price (In Rs.)]]/Table1[[#This Row],[OriginalPrice (in Rs)]]</f>
        <v>0.70063694267515919</v>
      </c>
      <c r="N5491" s="4">
        <v>4.3</v>
      </c>
      <c r="O5491">
        <v>270</v>
      </c>
      <c r="P5491" t="s">
        <v>511</v>
      </c>
      <c r="Q5491" t="s">
        <v>20555</v>
      </c>
    </row>
    <row r="5492" spans="1:17" x14ac:dyDescent="0.25">
      <c r="A5492" t="s">
        <v>20558</v>
      </c>
      <c r="B5492" s="1">
        <v>1865938</v>
      </c>
      <c r="C5492" t="s">
        <v>321</v>
      </c>
      <c r="D5492" t="s">
        <v>28</v>
      </c>
      <c r="E5492" t="s">
        <v>101</v>
      </c>
      <c r="F5492" t="s">
        <v>30</v>
      </c>
      <c r="G5492" s="2">
        <v>604.06806282722516</v>
      </c>
      <c r="H5492" s="2">
        <f>AVERAGEIF(Table1[[#All],[Category]],Table1[[#This Row],[Category]],Table1[[#All],[DiscountOffer]])</f>
        <v>604.06806282722482</v>
      </c>
      <c r="I5492" s="2">
        <v>499</v>
      </c>
      <c r="J5492" s="2">
        <f>IF(Table1[[#This Row],[Ratings]]&gt;4,Table1[[#This Row],[OriginalPrice (in Rs)]],0)</f>
        <v>499</v>
      </c>
      <c r="K5492" s="2">
        <f>Table1[[#This Row],[OriginalPrice (in Rs)]]-Table1[[#This Row],[DiscountOffer]]</f>
        <v>-105.06806282722516</v>
      </c>
      <c r="L5492" s="2" t="str">
        <f>IF(Table1[[#This Row],[Discount % (In Rs)]]&gt;50%,"High Discount","Low Discount")</f>
        <v>Low Discount</v>
      </c>
      <c r="M5492" s="3">
        <f>Table1[[#This Row],[Discount_Price (In Rs.)]]/Table1[[#This Row],[OriginalPrice (in Rs)]]</f>
        <v>-0.21055724013471977</v>
      </c>
      <c r="N5492" s="4">
        <v>4.4000000000000004</v>
      </c>
      <c r="O5492">
        <v>270</v>
      </c>
      <c r="P5492" t="s">
        <v>1497</v>
      </c>
      <c r="Q5492" t="s">
        <v>20559</v>
      </c>
    </row>
    <row r="5493" spans="1:17" x14ac:dyDescent="0.25">
      <c r="A5493" t="s">
        <v>20560</v>
      </c>
      <c r="B5493" s="1">
        <v>13861282</v>
      </c>
      <c r="C5493" t="s">
        <v>580</v>
      </c>
      <c r="D5493" t="s">
        <v>28</v>
      </c>
      <c r="E5493" t="s">
        <v>101</v>
      </c>
      <c r="F5493" t="s">
        <v>30</v>
      </c>
      <c r="G5493" s="2">
        <v>311</v>
      </c>
      <c r="H5493" s="2">
        <f>AVERAGEIF(Table1[[#All],[Category]],Table1[[#This Row],[Category]],Table1[[#All],[DiscountOffer]])</f>
        <v>604.06806282722482</v>
      </c>
      <c r="I5493" s="2">
        <v>599</v>
      </c>
      <c r="J5493" s="2">
        <f>IF(Table1[[#This Row],[Ratings]]&gt;4,Table1[[#This Row],[OriginalPrice (in Rs)]],0)</f>
        <v>0</v>
      </c>
      <c r="K5493" s="2">
        <f>Table1[[#This Row],[OriginalPrice (in Rs)]]-Table1[[#This Row],[DiscountOffer]]</f>
        <v>288</v>
      </c>
      <c r="L5493" s="2" t="str">
        <f>IF(Table1[[#This Row],[Discount % (In Rs)]]&gt;50%,"High Discount","Low Discount")</f>
        <v>Low Discount</v>
      </c>
      <c r="M5493" s="3">
        <f>Table1[[#This Row],[Discount_Price (In Rs.)]]/Table1[[#This Row],[OriginalPrice (in Rs)]]</f>
        <v>0.48080133555926546</v>
      </c>
      <c r="N5493" s="4">
        <v>3.7</v>
      </c>
      <c r="O5493">
        <v>270</v>
      </c>
      <c r="P5493" t="s">
        <v>2349</v>
      </c>
      <c r="Q5493" t="s">
        <v>20561</v>
      </c>
    </row>
    <row r="5494" spans="1:17" x14ac:dyDescent="0.25">
      <c r="A5494" t="s">
        <v>20564</v>
      </c>
      <c r="B5494" s="1">
        <v>11863112</v>
      </c>
      <c r="C5494" t="s">
        <v>321</v>
      </c>
      <c r="D5494" t="s">
        <v>28</v>
      </c>
      <c r="E5494" t="s">
        <v>101</v>
      </c>
      <c r="F5494" t="s">
        <v>30</v>
      </c>
      <c r="G5494" s="2">
        <v>604.06806282722516</v>
      </c>
      <c r="H5494" s="2">
        <f>AVERAGEIF(Table1[[#All],[Category]],Table1[[#This Row],[Category]],Table1[[#All],[DiscountOffer]])</f>
        <v>604.06806282722482</v>
      </c>
      <c r="I5494" s="2">
        <v>629</v>
      </c>
      <c r="J5494" s="2">
        <f>IF(Table1[[#This Row],[Ratings]]&gt;4,Table1[[#This Row],[OriginalPrice (in Rs)]],0)</f>
        <v>629</v>
      </c>
      <c r="K5494" s="2">
        <f>Table1[[#This Row],[OriginalPrice (in Rs)]]-Table1[[#This Row],[DiscountOffer]]</f>
        <v>24.931937172774838</v>
      </c>
      <c r="L5494" s="2" t="str">
        <f>IF(Table1[[#This Row],[Discount % (In Rs)]]&gt;50%,"High Discount","Low Discount")</f>
        <v>Low Discount</v>
      </c>
      <c r="M5494" s="3">
        <f>Table1[[#This Row],[Discount_Price (In Rs.)]]/Table1[[#This Row],[OriginalPrice (in Rs)]]</f>
        <v>3.9637419988513257E-2</v>
      </c>
      <c r="N5494" s="4">
        <v>4.0999999999999996</v>
      </c>
      <c r="O5494">
        <v>270</v>
      </c>
      <c r="P5494" t="s">
        <v>20566</v>
      </c>
      <c r="Q5494" t="s">
        <v>20565</v>
      </c>
    </row>
    <row r="5495" spans="1:17" x14ac:dyDescent="0.25">
      <c r="A5495" t="s">
        <v>20650</v>
      </c>
      <c r="B5495" s="1">
        <v>8274283</v>
      </c>
      <c r="C5495" t="s">
        <v>1976</v>
      </c>
      <c r="D5495" t="s">
        <v>28</v>
      </c>
      <c r="E5495" t="s">
        <v>101</v>
      </c>
      <c r="F5495" t="s">
        <v>30</v>
      </c>
      <c r="G5495" s="2">
        <v>604.06806282722516</v>
      </c>
      <c r="H5495" s="2">
        <f>AVERAGEIF(Table1[[#All],[Category]],Table1[[#This Row],[Category]],Table1[[#All],[DiscountOffer]])</f>
        <v>604.06806282722482</v>
      </c>
      <c r="I5495" s="2">
        <v>1045</v>
      </c>
      <c r="J5495" s="2">
        <f>IF(Table1[[#This Row],[Ratings]]&gt;4,Table1[[#This Row],[OriginalPrice (in Rs)]],0)</f>
        <v>1045</v>
      </c>
      <c r="K5495" s="2">
        <f>Table1[[#This Row],[OriginalPrice (in Rs)]]-Table1[[#This Row],[DiscountOffer]]</f>
        <v>440.93193717277484</v>
      </c>
      <c r="L5495" s="2" t="str">
        <f>IF(Table1[[#This Row],[Discount % (In Rs)]]&gt;50%,"High Discount","Low Discount")</f>
        <v>Low Discount</v>
      </c>
      <c r="M5495" s="3">
        <f>Table1[[#This Row],[Discount_Price (In Rs.)]]/Table1[[#This Row],[OriginalPrice (in Rs)]]</f>
        <v>0.42194443748590893</v>
      </c>
      <c r="N5495" s="4">
        <v>4.2</v>
      </c>
      <c r="O5495">
        <v>269</v>
      </c>
      <c r="P5495" t="s">
        <v>18544</v>
      </c>
      <c r="Q5495" t="s">
        <v>20651</v>
      </c>
    </row>
    <row r="5496" spans="1:17" x14ac:dyDescent="0.25">
      <c r="A5496" t="s">
        <v>20658</v>
      </c>
      <c r="B5496" s="1">
        <v>2013338</v>
      </c>
      <c r="C5496" t="s">
        <v>1976</v>
      </c>
      <c r="D5496" t="s">
        <v>28</v>
      </c>
      <c r="E5496" t="s">
        <v>101</v>
      </c>
      <c r="F5496" t="s">
        <v>30</v>
      </c>
      <c r="G5496" s="2">
        <v>604.06806282722516</v>
      </c>
      <c r="H5496" s="2">
        <f>AVERAGEIF(Table1[[#All],[Category]],Table1[[#This Row],[Category]],Table1[[#All],[DiscountOffer]])</f>
        <v>604.06806282722482</v>
      </c>
      <c r="I5496" s="2">
        <v>895</v>
      </c>
      <c r="J5496" s="2">
        <f>IF(Table1[[#This Row],[Ratings]]&gt;4,Table1[[#This Row],[OriginalPrice (in Rs)]],0)</f>
        <v>895</v>
      </c>
      <c r="K5496" s="2">
        <f>Table1[[#This Row],[OriginalPrice (in Rs)]]-Table1[[#This Row],[DiscountOffer]]</f>
        <v>290.93193717277484</v>
      </c>
      <c r="L5496" s="2" t="str">
        <f>IF(Table1[[#This Row],[Discount % (In Rs)]]&gt;50%,"High Discount","Low Discount")</f>
        <v>Low Discount</v>
      </c>
      <c r="M5496" s="3">
        <f>Table1[[#This Row],[Discount_Price (In Rs.)]]/Table1[[#This Row],[OriginalPrice (in Rs)]]</f>
        <v>0.32506361695282104</v>
      </c>
      <c r="N5496" s="4">
        <v>4.5</v>
      </c>
      <c r="O5496">
        <v>269</v>
      </c>
      <c r="P5496" t="s">
        <v>1978</v>
      </c>
      <c r="Q5496" t="s">
        <v>20659</v>
      </c>
    </row>
    <row r="5497" spans="1:17" x14ac:dyDescent="0.25">
      <c r="A5497" t="s">
        <v>20660</v>
      </c>
      <c r="B5497" s="1">
        <v>7782993</v>
      </c>
      <c r="C5497" t="s">
        <v>27</v>
      </c>
      <c r="D5497" t="s">
        <v>28</v>
      </c>
      <c r="E5497" t="s">
        <v>101</v>
      </c>
      <c r="F5497" t="s">
        <v>30</v>
      </c>
      <c r="G5497" s="2">
        <v>427</v>
      </c>
      <c r="H5497" s="2">
        <f>AVERAGEIF(Table1[[#All],[Category]],Table1[[#This Row],[Category]],Table1[[#All],[DiscountOffer]])</f>
        <v>604.06806282722482</v>
      </c>
      <c r="I5497" s="2">
        <v>949</v>
      </c>
      <c r="J5497" s="2">
        <f>IF(Table1[[#This Row],[Ratings]]&gt;4,Table1[[#This Row],[OriginalPrice (in Rs)]],0)</f>
        <v>949</v>
      </c>
      <c r="K5497" s="2">
        <f>Table1[[#This Row],[OriginalPrice (in Rs)]]-Table1[[#This Row],[DiscountOffer]]</f>
        <v>522</v>
      </c>
      <c r="L5497" s="2" t="str">
        <f>IF(Table1[[#This Row],[Discount % (In Rs)]]&gt;50%,"High Discount","Low Discount")</f>
        <v>High Discount</v>
      </c>
      <c r="M5497" s="3">
        <f>Table1[[#This Row],[Discount_Price (In Rs.)]]/Table1[[#This Row],[OriginalPrice (in Rs)]]</f>
        <v>0.55005268703898846</v>
      </c>
      <c r="N5497" s="4">
        <v>4.4000000000000004</v>
      </c>
      <c r="O5497">
        <v>269</v>
      </c>
      <c r="P5497" t="s">
        <v>20662</v>
      </c>
      <c r="Q5497" t="s">
        <v>20661</v>
      </c>
    </row>
    <row r="5498" spans="1:17" x14ac:dyDescent="0.25">
      <c r="A5498" t="s">
        <v>20663</v>
      </c>
      <c r="B5498" s="1">
        <v>7801359</v>
      </c>
      <c r="C5498" t="s">
        <v>27</v>
      </c>
      <c r="D5498" t="s">
        <v>28</v>
      </c>
      <c r="E5498" t="s">
        <v>101</v>
      </c>
      <c r="F5498" t="s">
        <v>30</v>
      </c>
      <c r="G5498" s="2">
        <v>597</v>
      </c>
      <c r="H5498" s="2">
        <f>AVERAGEIF(Table1[[#All],[Category]],Table1[[#This Row],[Category]],Table1[[#All],[DiscountOffer]])</f>
        <v>604.06806282722482</v>
      </c>
      <c r="I5498" s="2">
        <v>995</v>
      </c>
      <c r="J5498" s="2">
        <f>IF(Table1[[#This Row],[Ratings]]&gt;4,Table1[[#This Row],[OriginalPrice (in Rs)]],0)</f>
        <v>995</v>
      </c>
      <c r="K5498" s="2">
        <f>Table1[[#This Row],[OriginalPrice (in Rs)]]-Table1[[#This Row],[DiscountOffer]]</f>
        <v>398</v>
      </c>
      <c r="L5498" s="2" t="str">
        <f>IF(Table1[[#This Row],[Discount % (In Rs)]]&gt;50%,"High Discount","Low Discount")</f>
        <v>Low Discount</v>
      </c>
      <c r="M5498" s="3">
        <f>Table1[[#This Row],[Discount_Price (In Rs.)]]/Table1[[#This Row],[OriginalPrice (in Rs)]]</f>
        <v>0.4</v>
      </c>
      <c r="N5498" s="4">
        <v>4.5</v>
      </c>
      <c r="O5498">
        <v>269</v>
      </c>
      <c r="P5498" t="s">
        <v>20665</v>
      </c>
      <c r="Q5498" t="s">
        <v>20664</v>
      </c>
    </row>
    <row r="5499" spans="1:17" x14ac:dyDescent="0.25">
      <c r="A5499" t="s">
        <v>20738</v>
      </c>
      <c r="B5499" s="1">
        <v>8586431</v>
      </c>
      <c r="C5499" t="s">
        <v>580</v>
      </c>
      <c r="D5499" t="s">
        <v>28</v>
      </c>
      <c r="E5499" t="s">
        <v>101</v>
      </c>
      <c r="F5499" t="s">
        <v>30</v>
      </c>
      <c r="G5499" s="2">
        <v>281</v>
      </c>
      <c r="H5499" s="2">
        <f>AVERAGEIF(Table1[[#All],[Category]],Table1[[#This Row],[Category]],Table1[[#All],[DiscountOffer]])</f>
        <v>604.06806282722482</v>
      </c>
      <c r="I5499" s="2">
        <v>599</v>
      </c>
      <c r="J5499" s="2">
        <f>IF(Table1[[#This Row],[Ratings]]&gt;4,Table1[[#This Row],[OriginalPrice (in Rs)]],0)</f>
        <v>599</v>
      </c>
      <c r="K5499" s="2">
        <f>Table1[[#This Row],[OriginalPrice (in Rs)]]-Table1[[#This Row],[DiscountOffer]]</f>
        <v>318</v>
      </c>
      <c r="L5499" s="2" t="str">
        <f>IF(Table1[[#This Row],[Discount % (In Rs)]]&gt;50%,"High Discount","Low Discount")</f>
        <v>High Discount</v>
      </c>
      <c r="M5499" s="3">
        <f>Table1[[#This Row],[Discount_Price (In Rs.)]]/Table1[[#This Row],[OriginalPrice (in Rs)]]</f>
        <v>0.53088480801335558</v>
      </c>
      <c r="N5499" s="4">
        <v>4.2</v>
      </c>
      <c r="O5499">
        <v>268</v>
      </c>
      <c r="P5499" t="s">
        <v>17316</v>
      </c>
      <c r="Q5499" t="s">
        <v>8759</v>
      </c>
    </row>
    <row r="5500" spans="1:17" x14ac:dyDescent="0.25">
      <c r="A5500" t="s">
        <v>20825</v>
      </c>
      <c r="B5500" s="1">
        <v>650556</v>
      </c>
      <c r="C5500" t="s">
        <v>100</v>
      </c>
      <c r="D5500" t="s">
        <v>28</v>
      </c>
      <c r="E5500" t="s">
        <v>101</v>
      </c>
      <c r="F5500" t="s">
        <v>30</v>
      </c>
      <c r="G5500" s="2">
        <v>604.06806282722516</v>
      </c>
      <c r="H5500" s="2">
        <f>AVERAGEIF(Table1[[#All],[Category]],Table1[[#This Row],[Category]],Table1[[#All],[DiscountOffer]])</f>
        <v>604.06806282722482</v>
      </c>
      <c r="I5500" s="2">
        <v>699</v>
      </c>
      <c r="J5500" s="2">
        <f>IF(Table1[[#This Row],[Ratings]]&gt;4,Table1[[#This Row],[OriginalPrice (in Rs)]],0)</f>
        <v>699</v>
      </c>
      <c r="K5500" s="2">
        <f>Table1[[#This Row],[OriginalPrice (in Rs)]]-Table1[[#This Row],[DiscountOffer]]</f>
        <v>94.931937172774838</v>
      </c>
      <c r="L5500" s="2" t="str">
        <f>IF(Table1[[#This Row],[Discount % (In Rs)]]&gt;50%,"High Discount","Low Discount")</f>
        <v>Low Discount</v>
      </c>
      <c r="M5500" s="3">
        <f>Table1[[#This Row],[Discount_Price (In Rs.)]]/Table1[[#This Row],[OriginalPrice (in Rs)]]</f>
        <v>0.13581106891670219</v>
      </c>
      <c r="N5500" s="4">
        <v>4.2</v>
      </c>
      <c r="O5500">
        <v>267</v>
      </c>
      <c r="P5500" t="s">
        <v>20827</v>
      </c>
      <c r="Q5500" t="s">
        <v>20826</v>
      </c>
    </row>
    <row r="5501" spans="1:17" x14ac:dyDescent="0.25">
      <c r="A5501" t="s">
        <v>20828</v>
      </c>
      <c r="B5501" s="1">
        <v>8126151</v>
      </c>
      <c r="C5501" t="s">
        <v>9512</v>
      </c>
      <c r="D5501" t="s">
        <v>28</v>
      </c>
      <c r="E5501" t="s">
        <v>101</v>
      </c>
      <c r="F5501" t="s">
        <v>30</v>
      </c>
      <c r="G5501" s="2">
        <v>604.06806282722516</v>
      </c>
      <c r="H5501" s="2">
        <f>AVERAGEIF(Table1[[#All],[Category]],Table1[[#This Row],[Category]],Table1[[#All],[DiscountOffer]])</f>
        <v>604.06806282722482</v>
      </c>
      <c r="I5501" s="2">
        <v>799</v>
      </c>
      <c r="J5501" s="2">
        <f>IF(Table1[[#This Row],[Ratings]]&gt;4,Table1[[#This Row],[OriginalPrice (in Rs)]],0)</f>
        <v>799</v>
      </c>
      <c r="K5501" s="2">
        <f>Table1[[#This Row],[OriginalPrice (in Rs)]]-Table1[[#This Row],[DiscountOffer]]</f>
        <v>194.93193717277484</v>
      </c>
      <c r="L5501" s="2" t="str">
        <f>IF(Table1[[#This Row],[Discount % (In Rs)]]&gt;50%,"High Discount","Low Discount")</f>
        <v>Low Discount</v>
      </c>
      <c r="M5501" s="3">
        <f>Table1[[#This Row],[Discount_Price (In Rs.)]]/Table1[[#This Row],[OriginalPrice (in Rs)]]</f>
        <v>0.24396988382074447</v>
      </c>
      <c r="N5501" s="4">
        <v>4.3</v>
      </c>
      <c r="O5501">
        <v>267</v>
      </c>
      <c r="P5501" t="s">
        <v>1945</v>
      </c>
      <c r="Q5501" t="s">
        <v>20829</v>
      </c>
    </row>
    <row r="5502" spans="1:17" x14ac:dyDescent="0.25">
      <c r="A5502" t="s">
        <v>20830</v>
      </c>
      <c r="B5502" s="1">
        <v>16404322</v>
      </c>
      <c r="C5502" t="s">
        <v>27</v>
      </c>
      <c r="D5502" t="s">
        <v>28</v>
      </c>
      <c r="E5502" t="s">
        <v>101</v>
      </c>
      <c r="F5502" t="s">
        <v>30</v>
      </c>
      <c r="G5502" s="2">
        <v>507</v>
      </c>
      <c r="H5502" s="2">
        <f>AVERAGEIF(Table1[[#All],[Category]],Table1[[#This Row],[Category]],Table1[[#All],[DiscountOffer]])</f>
        <v>604.06806282722482</v>
      </c>
      <c r="I5502" s="2">
        <v>845</v>
      </c>
      <c r="J5502" s="2">
        <f>IF(Table1[[#This Row],[Ratings]]&gt;4,Table1[[#This Row],[OriginalPrice (in Rs)]],0)</f>
        <v>0</v>
      </c>
      <c r="K5502" s="2">
        <f>Table1[[#This Row],[OriginalPrice (in Rs)]]-Table1[[#This Row],[DiscountOffer]]</f>
        <v>338</v>
      </c>
      <c r="L5502" s="2" t="str">
        <f>IF(Table1[[#This Row],[Discount % (In Rs)]]&gt;50%,"High Discount","Low Discount")</f>
        <v>Low Discount</v>
      </c>
      <c r="M5502" s="3">
        <f>Table1[[#This Row],[Discount_Price (In Rs.)]]/Table1[[#This Row],[OriginalPrice (in Rs)]]</f>
        <v>0.4</v>
      </c>
      <c r="N5502" s="4">
        <v>4</v>
      </c>
      <c r="O5502">
        <v>267</v>
      </c>
      <c r="P5502" t="s">
        <v>1057</v>
      </c>
      <c r="Q5502" t="s">
        <v>20831</v>
      </c>
    </row>
    <row r="5503" spans="1:17" x14ac:dyDescent="0.25">
      <c r="A5503" t="s">
        <v>20834</v>
      </c>
      <c r="B5503" s="1">
        <v>2263563</v>
      </c>
      <c r="C5503" t="s">
        <v>580</v>
      </c>
      <c r="D5503" t="s">
        <v>28</v>
      </c>
      <c r="E5503" t="s">
        <v>101</v>
      </c>
      <c r="F5503" t="s">
        <v>30</v>
      </c>
      <c r="G5503" s="2">
        <v>604.06806282722516</v>
      </c>
      <c r="H5503" s="2">
        <f>AVERAGEIF(Table1[[#All],[Category]],Table1[[#This Row],[Category]],Table1[[#All],[DiscountOffer]])</f>
        <v>604.06806282722482</v>
      </c>
      <c r="I5503" s="2">
        <v>998</v>
      </c>
      <c r="J5503" s="2">
        <f>IF(Table1[[#This Row],[Ratings]]&gt;4,Table1[[#This Row],[OriginalPrice (in Rs)]],0)</f>
        <v>998</v>
      </c>
      <c r="K5503" s="2">
        <f>Table1[[#This Row],[OriginalPrice (in Rs)]]-Table1[[#This Row],[DiscountOffer]]</f>
        <v>393.93193717277484</v>
      </c>
      <c r="L5503" s="2" t="str">
        <f>IF(Table1[[#This Row],[Discount % (In Rs)]]&gt;50%,"High Discount","Low Discount")</f>
        <v>Low Discount</v>
      </c>
      <c r="M5503" s="3">
        <f>Table1[[#This Row],[Discount_Price (In Rs.)]]/Table1[[#This Row],[OriginalPrice (in Rs)]]</f>
        <v>0.39472137993264012</v>
      </c>
      <c r="N5503" s="4">
        <v>4.4000000000000004</v>
      </c>
      <c r="O5503">
        <v>267</v>
      </c>
      <c r="P5503" t="s">
        <v>1497</v>
      </c>
      <c r="Q5503" t="s">
        <v>20835</v>
      </c>
    </row>
    <row r="5504" spans="1:17" x14ac:dyDescent="0.25">
      <c r="A5504" t="s">
        <v>20909</v>
      </c>
      <c r="B5504" s="1">
        <v>15115028</v>
      </c>
      <c r="C5504" t="s">
        <v>321</v>
      </c>
      <c r="D5504" t="s">
        <v>28</v>
      </c>
      <c r="E5504" t="s">
        <v>101</v>
      </c>
      <c r="F5504" t="s">
        <v>30</v>
      </c>
      <c r="G5504" s="2">
        <v>604.06806282722516</v>
      </c>
      <c r="H5504" s="2">
        <f>AVERAGEIF(Table1[[#All],[Category]],Table1[[#This Row],[Category]],Table1[[#All],[DiscountOffer]])</f>
        <v>604.06806282722482</v>
      </c>
      <c r="I5504" s="2">
        <v>529</v>
      </c>
      <c r="J5504" s="2">
        <f>IF(Table1[[#This Row],[Ratings]]&gt;4,Table1[[#This Row],[OriginalPrice (in Rs)]],0)</f>
        <v>529</v>
      </c>
      <c r="K5504" s="2">
        <f>Table1[[#This Row],[OriginalPrice (in Rs)]]-Table1[[#This Row],[DiscountOffer]]</f>
        <v>-75.068062827225162</v>
      </c>
      <c r="L5504" s="2" t="str">
        <f>IF(Table1[[#This Row],[Discount % (In Rs)]]&gt;50%,"High Discount","Low Discount")</f>
        <v>Low Discount</v>
      </c>
      <c r="M5504" s="3">
        <f>Table1[[#This Row],[Discount_Price (In Rs.)]]/Table1[[#This Row],[OriginalPrice (in Rs)]]</f>
        <v>-0.141905600807609</v>
      </c>
      <c r="N5504" s="4">
        <v>4.3</v>
      </c>
      <c r="O5504">
        <v>266</v>
      </c>
      <c r="P5504" t="s">
        <v>324</v>
      </c>
      <c r="Q5504" t="s">
        <v>20910</v>
      </c>
    </row>
    <row r="5505" spans="1:17" x14ac:dyDescent="0.25">
      <c r="A5505" t="s">
        <v>20911</v>
      </c>
      <c r="B5505" s="1">
        <v>1491086</v>
      </c>
      <c r="C5505" t="s">
        <v>580</v>
      </c>
      <c r="D5505" t="s">
        <v>28</v>
      </c>
      <c r="E5505" t="s">
        <v>101</v>
      </c>
      <c r="F5505" t="s">
        <v>30</v>
      </c>
      <c r="G5505" s="2">
        <v>281</v>
      </c>
      <c r="H5505" s="2">
        <f>AVERAGEIF(Table1[[#All],[Category]],Table1[[#This Row],[Category]],Table1[[#All],[DiscountOffer]])</f>
        <v>604.06806282722482</v>
      </c>
      <c r="I5505" s="2">
        <v>599</v>
      </c>
      <c r="J5505" s="2">
        <f>IF(Table1[[#This Row],[Ratings]]&gt;4,Table1[[#This Row],[OriginalPrice (in Rs)]],0)</f>
        <v>599</v>
      </c>
      <c r="K5505" s="2">
        <f>Table1[[#This Row],[OriginalPrice (in Rs)]]-Table1[[#This Row],[DiscountOffer]]</f>
        <v>318</v>
      </c>
      <c r="L5505" s="2" t="str">
        <f>IF(Table1[[#This Row],[Discount % (In Rs)]]&gt;50%,"High Discount","Low Discount")</f>
        <v>High Discount</v>
      </c>
      <c r="M5505" s="3">
        <f>Table1[[#This Row],[Discount_Price (In Rs.)]]/Table1[[#This Row],[OriginalPrice (in Rs)]]</f>
        <v>0.53088480801335558</v>
      </c>
      <c r="N5505" s="4">
        <v>4.2</v>
      </c>
      <c r="O5505">
        <v>266</v>
      </c>
      <c r="P5505" t="s">
        <v>2349</v>
      </c>
      <c r="Q5505" t="s">
        <v>20912</v>
      </c>
    </row>
    <row r="5506" spans="1:17" x14ac:dyDescent="0.25">
      <c r="A5506" t="s">
        <v>20913</v>
      </c>
      <c r="B5506" s="1">
        <v>10163575</v>
      </c>
      <c r="C5506" t="s">
        <v>9202</v>
      </c>
      <c r="D5506" t="s">
        <v>28</v>
      </c>
      <c r="E5506" t="s">
        <v>101</v>
      </c>
      <c r="F5506" t="s">
        <v>30</v>
      </c>
      <c r="G5506" s="2">
        <v>433</v>
      </c>
      <c r="H5506" s="2">
        <f>AVERAGEIF(Table1[[#All],[Category]],Table1[[#This Row],[Category]],Table1[[#All],[DiscountOffer]])</f>
        <v>604.06806282722482</v>
      </c>
      <c r="I5506" s="2">
        <v>699</v>
      </c>
      <c r="J5506" s="2">
        <f>IF(Table1[[#This Row],[Ratings]]&gt;4,Table1[[#This Row],[OriginalPrice (in Rs)]],0)</f>
        <v>0</v>
      </c>
      <c r="K5506" s="2">
        <f>Table1[[#This Row],[OriginalPrice (in Rs)]]-Table1[[#This Row],[DiscountOffer]]</f>
        <v>266</v>
      </c>
      <c r="L5506" s="2" t="str">
        <f>IF(Table1[[#This Row],[Discount % (In Rs)]]&gt;50%,"High Discount","Low Discount")</f>
        <v>Low Discount</v>
      </c>
      <c r="M5506" s="3">
        <f>Table1[[#This Row],[Discount_Price (In Rs.)]]/Table1[[#This Row],[OriginalPrice (in Rs)]]</f>
        <v>0.38054363376251787</v>
      </c>
      <c r="N5506" s="4">
        <v>3.6</v>
      </c>
      <c r="O5506">
        <v>266</v>
      </c>
      <c r="P5506" t="s">
        <v>324</v>
      </c>
      <c r="Q5506" t="s">
        <v>20914</v>
      </c>
    </row>
    <row r="5507" spans="1:17" x14ac:dyDescent="0.25">
      <c r="A5507" t="s">
        <v>20915</v>
      </c>
      <c r="B5507" s="1">
        <v>13564522</v>
      </c>
      <c r="C5507" t="s">
        <v>580</v>
      </c>
      <c r="D5507" t="s">
        <v>28</v>
      </c>
      <c r="E5507" t="s">
        <v>101</v>
      </c>
      <c r="F5507" t="s">
        <v>30</v>
      </c>
      <c r="G5507" s="2">
        <v>458</v>
      </c>
      <c r="H5507" s="2">
        <f>AVERAGEIF(Table1[[#All],[Category]],Table1[[#This Row],[Category]],Table1[[#All],[DiscountOffer]])</f>
        <v>604.06806282722482</v>
      </c>
      <c r="I5507" s="2">
        <v>899</v>
      </c>
      <c r="J5507" s="2">
        <f>IF(Table1[[#This Row],[Ratings]]&gt;4,Table1[[#This Row],[OriginalPrice (in Rs)]],0)</f>
        <v>0</v>
      </c>
      <c r="K5507" s="2">
        <f>Table1[[#This Row],[OriginalPrice (in Rs)]]-Table1[[#This Row],[DiscountOffer]]</f>
        <v>441</v>
      </c>
      <c r="L5507" s="2" t="str">
        <f>IF(Table1[[#This Row],[Discount % (In Rs)]]&gt;50%,"High Discount","Low Discount")</f>
        <v>Low Discount</v>
      </c>
      <c r="M5507" s="3">
        <f>Table1[[#This Row],[Discount_Price (In Rs.)]]/Table1[[#This Row],[OriginalPrice (in Rs)]]</f>
        <v>0.49054505005561733</v>
      </c>
      <c r="N5507" s="4">
        <v>4</v>
      </c>
      <c r="O5507">
        <v>266</v>
      </c>
      <c r="P5507" t="s">
        <v>20917</v>
      </c>
      <c r="Q5507" t="s">
        <v>20916</v>
      </c>
    </row>
    <row r="5508" spans="1:17" x14ac:dyDescent="0.25">
      <c r="A5508" t="s">
        <v>20984</v>
      </c>
      <c r="B5508" s="1">
        <v>1569750</v>
      </c>
      <c r="C5508" t="s">
        <v>1976</v>
      </c>
      <c r="D5508" t="s">
        <v>28</v>
      </c>
      <c r="E5508" t="s">
        <v>101</v>
      </c>
      <c r="F5508" t="s">
        <v>30</v>
      </c>
      <c r="G5508" s="2">
        <v>604.06806282722516</v>
      </c>
      <c r="H5508" s="2">
        <f>AVERAGEIF(Table1[[#All],[Category]],Table1[[#This Row],[Category]],Table1[[#All],[DiscountOffer]])</f>
        <v>604.06806282722482</v>
      </c>
      <c r="I5508" s="2">
        <v>1495</v>
      </c>
      <c r="J5508" s="2">
        <f>IF(Table1[[#This Row],[Ratings]]&gt;4,Table1[[#This Row],[OriginalPrice (in Rs)]],0)</f>
        <v>1495</v>
      </c>
      <c r="K5508" s="2">
        <f>Table1[[#This Row],[OriginalPrice (in Rs)]]-Table1[[#This Row],[DiscountOffer]]</f>
        <v>890.93193717277484</v>
      </c>
      <c r="L5508" s="2" t="str">
        <f>IF(Table1[[#This Row],[Discount % (In Rs)]]&gt;50%,"High Discount","Low Discount")</f>
        <v>High Discount</v>
      </c>
      <c r="M5508" s="3">
        <f>Table1[[#This Row],[Discount_Price (In Rs.)]]/Table1[[#This Row],[OriginalPrice (in Rs)]]</f>
        <v>0.59594109509884607</v>
      </c>
      <c r="N5508" s="4">
        <v>4.5</v>
      </c>
      <c r="O5508">
        <v>265</v>
      </c>
      <c r="P5508" t="s">
        <v>20986</v>
      </c>
      <c r="Q5508" t="s">
        <v>20985</v>
      </c>
    </row>
    <row r="5509" spans="1:17" x14ac:dyDescent="0.25">
      <c r="A5509" t="s">
        <v>20987</v>
      </c>
      <c r="B5509" s="1">
        <v>13260380</v>
      </c>
      <c r="C5509" t="s">
        <v>7294</v>
      </c>
      <c r="D5509" t="s">
        <v>28</v>
      </c>
      <c r="E5509" t="s">
        <v>101</v>
      </c>
      <c r="F5509" t="s">
        <v>30</v>
      </c>
      <c r="G5509" s="2">
        <v>1019</v>
      </c>
      <c r="H5509" s="2">
        <f>AVERAGEIF(Table1[[#All],[Category]],Table1[[#This Row],[Category]],Table1[[#All],[DiscountOffer]])</f>
        <v>604.06806282722482</v>
      </c>
      <c r="I5509" s="2">
        <v>1699</v>
      </c>
      <c r="J5509" s="2">
        <f>IF(Table1[[#This Row],[Ratings]]&gt;4,Table1[[#This Row],[OriginalPrice (in Rs)]],0)</f>
        <v>1699</v>
      </c>
      <c r="K5509" s="2">
        <f>Table1[[#This Row],[OriginalPrice (in Rs)]]-Table1[[#This Row],[DiscountOffer]]</f>
        <v>680</v>
      </c>
      <c r="L5509" s="2" t="str">
        <f>IF(Table1[[#This Row],[Discount % (In Rs)]]&gt;50%,"High Discount","Low Discount")</f>
        <v>Low Discount</v>
      </c>
      <c r="M5509" s="3">
        <f>Table1[[#This Row],[Discount_Price (In Rs.)]]/Table1[[#This Row],[OriginalPrice (in Rs)]]</f>
        <v>0.40023543260741612</v>
      </c>
      <c r="N5509" s="4">
        <v>4.0999999999999996</v>
      </c>
      <c r="O5509">
        <v>265</v>
      </c>
      <c r="P5509" t="s">
        <v>19407</v>
      </c>
      <c r="Q5509" t="s">
        <v>17566</v>
      </c>
    </row>
    <row r="5510" spans="1:17" x14ac:dyDescent="0.25">
      <c r="A5510" t="s">
        <v>20989</v>
      </c>
      <c r="B5510" s="1">
        <v>8259957</v>
      </c>
      <c r="C5510" t="s">
        <v>715</v>
      </c>
      <c r="D5510" t="s">
        <v>28</v>
      </c>
      <c r="E5510" t="s">
        <v>101</v>
      </c>
      <c r="F5510" t="s">
        <v>30</v>
      </c>
      <c r="G5510" s="2">
        <v>807</v>
      </c>
      <c r="H5510" s="2">
        <f>AVERAGEIF(Table1[[#All],[Category]],Table1[[#This Row],[Category]],Table1[[#All],[DiscountOffer]])</f>
        <v>604.06806282722482</v>
      </c>
      <c r="I5510" s="2">
        <v>897</v>
      </c>
      <c r="J5510" s="2">
        <f>IF(Table1[[#This Row],[Ratings]]&gt;4,Table1[[#This Row],[OriginalPrice (in Rs)]],0)</f>
        <v>897</v>
      </c>
      <c r="K5510" s="2">
        <f>Table1[[#This Row],[OriginalPrice (in Rs)]]-Table1[[#This Row],[DiscountOffer]]</f>
        <v>90</v>
      </c>
      <c r="L5510" s="2" t="str">
        <f>IF(Table1[[#This Row],[Discount % (In Rs)]]&gt;50%,"High Discount","Low Discount")</f>
        <v>Low Discount</v>
      </c>
      <c r="M5510" s="3">
        <f>Table1[[#This Row],[Discount_Price (In Rs.)]]/Table1[[#This Row],[OriginalPrice (in Rs)]]</f>
        <v>0.10033444816053512</v>
      </c>
      <c r="N5510" s="4">
        <v>4.5</v>
      </c>
      <c r="O5510">
        <v>265</v>
      </c>
      <c r="P5510" t="s">
        <v>717</v>
      </c>
      <c r="Q5510" t="s">
        <v>20990</v>
      </c>
    </row>
    <row r="5511" spans="1:17" x14ac:dyDescent="0.25">
      <c r="A5511" t="s">
        <v>20991</v>
      </c>
      <c r="B5511" s="1">
        <v>11167380</v>
      </c>
      <c r="C5511" t="s">
        <v>715</v>
      </c>
      <c r="D5511" t="s">
        <v>28</v>
      </c>
      <c r="E5511" t="s">
        <v>101</v>
      </c>
      <c r="F5511" t="s">
        <v>30</v>
      </c>
      <c r="G5511" s="2">
        <v>853</v>
      </c>
      <c r="H5511" s="2">
        <f>AVERAGEIF(Table1[[#All],[Category]],Table1[[#This Row],[Category]],Table1[[#All],[DiscountOffer]])</f>
        <v>604.06806282722482</v>
      </c>
      <c r="I5511" s="2">
        <v>898</v>
      </c>
      <c r="J5511" s="2">
        <f>IF(Table1[[#This Row],[Ratings]]&gt;4,Table1[[#This Row],[OriginalPrice (in Rs)]],0)</f>
        <v>898</v>
      </c>
      <c r="K5511" s="2">
        <f>Table1[[#This Row],[OriginalPrice (in Rs)]]-Table1[[#This Row],[DiscountOffer]]</f>
        <v>45</v>
      </c>
      <c r="L5511" s="2" t="str">
        <f>IF(Table1[[#This Row],[Discount % (In Rs)]]&gt;50%,"High Discount","Low Discount")</f>
        <v>Low Discount</v>
      </c>
      <c r="M5511" s="3">
        <f>Table1[[#This Row],[Discount_Price (In Rs.)]]/Table1[[#This Row],[OriginalPrice (in Rs)]]</f>
        <v>5.0111358574610243E-2</v>
      </c>
      <c r="N5511" s="4">
        <v>4.0999999999999996</v>
      </c>
      <c r="O5511">
        <v>265</v>
      </c>
      <c r="P5511" t="s">
        <v>8236</v>
      </c>
      <c r="Q5511" t="s">
        <v>20992</v>
      </c>
    </row>
    <row r="5512" spans="1:17" x14ac:dyDescent="0.25">
      <c r="A5512" t="s">
        <v>20993</v>
      </c>
      <c r="B5512" s="1">
        <v>2498688</v>
      </c>
      <c r="C5512" t="s">
        <v>715</v>
      </c>
      <c r="D5512" t="s">
        <v>28</v>
      </c>
      <c r="E5512" t="s">
        <v>101</v>
      </c>
      <c r="F5512" t="s">
        <v>30</v>
      </c>
      <c r="G5512" s="2">
        <v>910</v>
      </c>
      <c r="H5512" s="2">
        <f>AVERAGEIF(Table1[[#All],[Category]],Table1[[#This Row],[Category]],Table1[[#All],[DiscountOffer]])</f>
        <v>604.06806282722482</v>
      </c>
      <c r="I5512" s="2">
        <v>958</v>
      </c>
      <c r="J5512" s="2">
        <f>IF(Table1[[#This Row],[Ratings]]&gt;4,Table1[[#This Row],[OriginalPrice (in Rs)]],0)</f>
        <v>0</v>
      </c>
      <c r="K5512" s="2">
        <f>Table1[[#This Row],[OriginalPrice (in Rs)]]-Table1[[#This Row],[DiscountOffer]]</f>
        <v>48</v>
      </c>
      <c r="L5512" s="2" t="str">
        <f>IF(Table1[[#This Row],[Discount % (In Rs)]]&gt;50%,"High Discount","Low Discount")</f>
        <v>Low Discount</v>
      </c>
      <c r="M5512" s="3">
        <f>Table1[[#This Row],[Discount_Price (In Rs.)]]/Table1[[#This Row],[OriginalPrice (in Rs)]]</f>
        <v>5.0104384133611693E-2</v>
      </c>
      <c r="N5512" s="4">
        <v>4</v>
      </c>
      <c r="O5512">
        <v>265</v>
      </c>
      <c r="P5512" t="s">
        <v>717</v>
      </c>
      <c r="Q5512" t="s">
        <v>12164</v>
      </c>
    </row>
    <row r="5513" spans="1:17" x14ac:dyDescent="0.25">
      <c r="A5513" t="s">
        <v>21070</v>
      </c>
      <c r="B5513" s="1">
        <v>12182372</v>
      </c>
      <c r="C5513" t="s">
        <v>3645</v>
      </c>
      <c r="D5513" t="s">
        <v>28</v>
      </c>
      <c r="E5513" t="s">
        <v>101</v>
      </c>
      <c r="F5513" t="s">
        <v>30</v>
      </c>
      <c r="G5513" s="2">
        <v>604.06806282722516</v>
      </c>
      <c r="H5513" s="2">
        <f>AVERAGEIF(Table1[[#All],[Category]],Table1[[#This Row],[Category]],Table1[[#All],[DiscountOffer]])</f>
        <v>604.06806282722482</v>
      </c>
      <c r="I5513" s="2">
        <v>2095</v>
      </c>
      <c r="J5513" s="2">
        <f>IF(Table1[[#This Row],[Ratings]]&gt;4,Table1[[#This Row],[OriginalPrice (in Rs)]],0)</f>
        <v>0</v>
      </c>
      <c r="K5513" s="2">
        <f>Table1[[#This Row],[OriginalPrice (in Rs)]]-Table1[[#This Row],[DiscountOffer]]</f>
        <v>1490.9319371727747</v>
      </c>
      <c r="L5513" s="2" t="str">
        <f>IF(Table1[[#This Row],[Discount % (In Rs)]]&gt;50%,"High Discount","Low Discount")</f>
        <v>High Discount</v>
      </c>
      <c r="M5513" s="3">
        <f>Table1[[#This Row],[Discount_Price (In Rs.)]]/Table1[[#This Row],[OriginalPrice (in Rs)]]</f>
        <v>0.71166202251683752</v>
      </c>
      <c r="N5513" s="4">
        <v>3.9</v>
      </c>
      <c r="O5513">
        <v>264</v>
      </c>
      <c r="P5513" t="s">
        <v>37</v>
      </c>
      <c r="Q5513" t="s">
        <v>21071</v>
      </c>
    </row>
    <row r="5514" spans="1:17" x14ac:dyDescent="0.25">
      <c r="A5514" t="s">
        <v>21078</v>
      </c>
      <c r="B5514" s="1">
        <v>12430630</v>
      </c>
      <c r="C5514" t="s">
        <v>27</v>
      </c>
      <c r="D5514" t="s">
        <v>28</v>
      </c>
      <c r="E5514" t="s">
        <v>101</v>
      </c>
      <c r="F5514" t="s">
        <v>30</v>
      </c>
      <c r="G5514" s="2">
        <v>404</v>
      </c>
      <c r="H5514" s="2">
        <f>AVERAGEIF(Table1[[#All],[Category]],Table1[[#This Row],[Category]],Table1[[#All],[DiscountOffer]])</f>
        <v>604.06806282722482</v>
      </c>
      <c r="I5514" s="2">
        <v>749</v>
      </c>
      <c r="J5514" s="2">
        <f>IF(Table1[[#This Row],[Ratings]]&gt;4,Table1[[#This Row],[OriginalPrice (in Rs)]],0)</f>
        <v>749</v>
      </c>
      <c r="K5514" s="2">
        <f>Table1[[#This Row],[OriginalPrice (in Rs)]]-Table1[[#This Row],[DiscountOffer]]</f>
        <v>345</v>
      </c>
      <c r="L5514" s="2" t="str">
        <f>IF(Table1[[#This Row],[Discount % (In Rs)]]&gt;50%,"High Discount","Low Discount")</f>
        <v>Low Discount</v>
      </c>
      <c r="M5514" s="3">
        <f>Table1[[#This Row],[Discount_Price (In Rs.)]]/Table1[[#This Row],[OriginalPrice (in Rs)]]</f>
        <v>0.46061415220293728</v>
      </c>
      <c r="N5514" s="4">
        <v>4.2</v>
      </c>
      <c r="O5514">
        <v>264</v>
      </c>
      <c r="P5514" t="s">
        <v>1057</v>
      </c>
      <c r="Q5514" t="s">
        <v>21079</v>
      </c>
    </row>
    <row r="5515" spans="1:17" x14ac:dyDescent="0.25">
      <c r="A5515" t="s">
        <v>21155</v>
      </c>
      <c r="B5515" s="1">
        <v>8274329</v>
      </c>
      <c r="C5515" t="s">
        <v>1976</v>
      </c>
      <c r="D5515" t="s">
        <v>28</v>
      </c>
      <c r="E5515" t="s">
        <v>101</v>
      </c>
      <c r="F5515" t="s">
        <v>30</v>
      </c>
      <c r="G5515" s="2">
        <v>731</v>
      </c>
      <c r="H5515" s="2">
        <f>AVERAGEIF(Table1[[#All],[Category]],Table1[[#This Row],[Category]],Table1[[#All],[DiscountOffer]])</f>
        <v>604.06806282722482</v>
      </c>
      <c r="I5515" s="2">
        <v>1045</v>
      </c>
      <c r="J5515" s="2">
        <f>IF(Table1[[#This Row],[Ratings]]&gt;4,Table1[[#This Row],[OriginalPrice (in Rs)]],0)</f>
        <v>1045</v>
      </c>
      <c r="K5515" s="2">
        <f>Table1[[#This Row],[OriginalPrice (in Rs)]]-Table1[[#This Row],[DiscountOffer]]</f>
        <v>314</v>
      </c>
      <c r="L5515" s="2" t="str">
        <f>IF(Table1[[#This Row],[Discount % (In Rs)]]&gt;50%,"High Discount","Low Discount")</f>
        <v>Low Discount</v>
      </c>
      <c r="M5515" s="3">
        <f>Table1[[#This Row],[Discount_Price (In Rs.)]]/Table1[[#This Row],[OriginalPrice (in Rs)]]</f>
        <v>0.30047846889952151</v>
      </c>
      <c r="N5515" s="4">
        <v>4.0999999999999996</v>
      </c>
      <c r="O5515">
        <v>263</v>
      </c>
      <c r="P5515" t="s">
        <v>18544</v>
      </c>
      <c r="Q5515" t="s">
        <v>21156</v>
      </c>
    </row>
    <row r="5516" spans="1:17" x14ac:dyDescent="0.25">
      <c r="A5516" t="s">
        <v>21159</v>
      </c>
      <c r="B5516" s="1">
        <v>12283820</v>
      </c>
      <c r="C5516" t="s">
        <v>100</v>
      </c>
      <c r="D5516" t="s">
        <v>28</v>
      </c>
      <c r="E5516" t="s">
        <v>101</v>
      </c>
      <c r="F5516" t="s">
        <v>30</v>
      </c>
      <c r="G5516" s="2">
        <v>604.06806282722516</v>
      </c>
      <c r="H5516" s="2">
        <f>AVERAGEIF(Table1[[#All],[Category]],Table1[[#This Row],[Category]],Table1[[#All],[DiscountOffer]])</f>
        <v>604.06806282722482</v>
      </c>
      <c r="I5516" s="2">
        <v>799</v>
      </c>
      <c r="J5516" s="2">
        <f>IF(Table1[[#This Row],[Ratings]]&gt;4,Table1[[#This Row],[OriginalPrice (in Rs)]],0)</f>
        <v>799</v>
      </c>
      <c r="K5516" s="2">
        <f>Table1[[#This Row],[OriginalPrice (in Rs)]]-Table1[[#This Row],[DiscountOffer]]</f>
        <v>194.93193717277484</v>
      </c>
      <c r="L5516" s="2" t="str">
        <f>IF(Table1[[#This Row],[Discount % (In Rs)]]&gt;50%,"High Discount","Low Discount")</f>
        <v>Low Discount</v>
      </c>
      <c r="M5516" s="3">
        <f>Table1[[#This Row],[Discount_Price (In Rs.)]]/Table1[[#This Row],[OriginalPrice (in Rs)]]</f>
        <v>0.24396988382074447</v>
      </c>
      <c r="N5516" s="4">
        <v>4.2</v>
      </c>
      <c r="O5516">
        <v>263</v>
      </c>
      <c r="P5516" t="s">
        <v>1057</v>
      </c>
      <c r="Q5516" t="s">
        <v>21160</v>
      </c>
    </row>
    <row r="5517" spans="1:17" x14ac:dyDescent="0.25">
      <c r="A5517" t="s">
        <v>21161</v>
      </c>
      <c r="B5517" s="1">
        <v>7488765</v>
      </c>
      <c r="C5517" t="s">
        <v>715</v>
      </c>
      <c r="D5517" t="s">
        <v>28</v>
      </c>
      <c r="E5517" t="s">
        <v>101</v>
      </c>
      <c r="F5517" t="s">
        <v>30</v>
      </c>
      <c r="G5517" s="2">
        <v>772</v>
      </c>
      <c r="H5517" s="2">
        <f>AVERAGEIF(Table1[[#All],[Category]],Table1[[#This Row],[Category]],Table1[[#All],[DiscountOffer]])</f>
        <v>604.06806282722482</v>
      </c>
      <c r="I5517" s="2">
        <v>858</v>
      </c>
      <c r="J5517" s="2">
        <f>IF(Table1[[#This Row],[Ratings]]&gt;4,Table1[[#This Row],[OriginalPrice (in Rs)]],0)</f>
        <v>0</v>
      </c>
      <c r="K5517" s="2">
        <f>Table1[[#This Row],[OriginalPrice (in Rs)]]-Table1[[#This Row],[DiscountOffer]]</f>
        <v>86</v>
      </c>
      <c r="L5517" s="2" t="str">
        <f>IF(Table1[[#This Row],[Discount % (In Rs)]]&gt;50%,"High Discount","Low Discount")</f>
        <v>Low Discount</v>
      </c>
      <c r="M5517" s="3">
        <f>Table1[[#This Row],[Discount_Price (In Rs.)]]/Table1[[#This Row],[OriginalPrice (in Rs)]]</f>
        <v>0.10023310023310024</v>
      </c>
      <c r="N5517" s="4">
        <v>3.7</v>
      </c>
      <c r="O5517">
        <v>263</v>
      </c>
      <c r="P5517" t="s">
        <v>717</v>
      </c>
      <c r="Q5517" t="s">
        <v>21162</v>
      </c>
    </row>
    <row r="5518" spans="1:17" x14ac:dyDescent="0.25">
      <c r="A5518" t="s">
        <v>21236</v>
      </c>
      <c r="B5518" s="1">
        <v>2073028</v>
      </c>
      <c r="C5518" t="s">
        <v>1976</v>
      </c>
      <c r="D5518" t="s">
        <v>28</v>
      </c>
      <c r="E5518" t="s">
        <v>101</v>
      </c>
      <c r="F5518" t="s">
        <v>30</v>
      </c>
      <c r="G5518" s="2">
        <v>604.06806282722516</v>
      </c>
      <c r="H5518" s="2">
        <f>AVERAGEIF(Table1[[#All],[Category]],Table1[[#This Row],[Category]],Table1[[#All],[DiscountOffer]])</f>
        <v>604.06806282722482</v>
      </c>
      <c r="I5518" s="2">
        <v>1495</v>
      </c>
      <c r="J5518" s="2">
        <f>IF(Table1[[#This Row],[Ratings]]&gt;4,Table1[[#This Row],[OriginalPrice (in Rs)]],0)</f>
        <v>1495</v>
      </c>
      <c r="K5518" s="2">
        <f>Table1[[#This Row],[OriginalPrice (in Rs)]]-Table1[[#This Row],[DiscountOffer]]</f>
        <v>890.93193717277484</v>
      </c>
      <c r="L5518" s="2" t="str">
        <f>IF(Table1[[#This Row],[Discount % (In Rs)]]&gt;50%,"High Discount","Low Discount")</f>
        <v>High Discount</v>
      </c>
      <c r="M5518" s="3">
        <f>Table1[[#This Row],[Discount_Price (In Rs.)]]/Table1[[#This Row],[OriginalPrice (in Rs)]]</f>
        <v>0.59594109509884607</v>
      </c>
      <c r="N5518" s="4">
        <v>4.3</v>
      </c>
      <c r="O5518">
        <v>262</v>
      </c>
      <c r="P5518" t="s">
        <v>20986</v>
      </c>
      <c r="Q5518" t="s">
        <v>21237</v>
      </c>
    </row>
    <row r="5519" spans="1:17" x14ac:dyDescent="0.25">
      <c r="A5519" t="s">
        <v>21243</v>
      </c>
      <c r="B5519" s="1">
        <v>11796720</v>
      </c>
      <c r="C5519" t="s">
        <v>100</v>
      </c>
      <c r="D5519" t="s">
        <v>28</v>
      </c>
      <c r="E5519" t="s">
        <v>101</v>
      </c>
      <c r="F5519" t="s">
        <v>30</v>
      </c>
      <c r="G5519" s="2">
        <v>604.06806282722516</v>
      </c>
      <c r="H5519" s="2">
        <f>AVERAGEIF(Table1[[#All],[Category]],Table1[[#This Row],[Category]],Table1[[#All],[DiscountOffer]])</f>
        <v>604.06806282722482</v>
      </c>
      <c r="I5519" s="2">
        <v>729</v>
      </c>
      <c r="J5519" s="2">
        <f>IF(Table1[[#This Row],[Ratings]]&gt;4,Table1[[#This Row],[OriginalPrice (in Rs)]],0)</f>
        <v>0</v>
      </c>
      <c r="K5519" s="2">
        <f>Table1[[#This Row],[OriginalPrice (in Rs)]]-Table1[[#This Row],[DiscountOffer]]</f>
        <v>124.93193717277484</v>
      </c>
      <c r="L5519" s="2" t="str">
        <f>IF(Table1[[#This Row],[Discount % (In Rs)]]&gt;50%,"High Discount","Low Discount")</f>
        <v>Low Discount</v>
      </c>
      <c r="M5519" s="3">
        <f>Table1[[#This Row],[Discount_Price (In Rs.)]]/Table1[[#This Row],[OriginalPrice (in Rs)]]</f>
        <v>0.17137439941395724</v>
      </c>
      <c r="N5519" s="4">
        <v>3.9</v>
      </c>
      <c r="O5519">
        <v>262</v>
      </c>
      <c r="P5519" t="s">
        <v>475</v>
      </c>
      <c r="Q5519" t="s">
        <v>21244</v>
      </c>
    </row>
    <row r="5520" spans="1:17" x14ac:dyDescent="0.25">
      <c r="A5520" t="s">
        <v>21245</v>
      </c>
      <c r="B5520" s="1">
        <v>13021602</v>
      </c>
      <c r="C5520" t="s">
        <v>100</v>
      </c>
      <c r="D5520" t="s">
        <v>28</v>
      </c>
      <c r="E5520" t="s">
        <v>101</v>
      </c>
      <c r="F5520" t="s">
        <v>30</v>
      </c>
      <c r="G5520" s="2">
        <v>604.06806282722516</v>
      </c>
      <c r="H5520" s="2">
        <f>AVERAGEIF(Table1[[#All],[Category]],Table1[[#This Row],[Category]],Table1[[#All],[DiscountOffer]])</f>
        <v>604.06806282722482</v>
      </c>
      <c r="I5520" s="2">
        <v>729</v>
      </c>
      <c r="J5520" s="2">
        <f>IF(Table1[[#This Row],[Ratings]]&gt;4,Table1[[#This Row],[OriginalPrice (in Rs)]],0)</f>
        <v>729</v>
      </c>
      <c r="K5520" s="2">
        <f>Table1[[#This Row],[OriginalPrice (in Rs)]]-Table1[[#This Row],[DiscountOffer]]</f>
        <v>124.93193717277484</v>
      </c>
      <c r="L5520" s="2" t="str">
        <f>IF(Table1[[#This Row],[Discount % (In Rs)]]&gt;50%,"High Discount","Low Discount")</f>
        <v>Low Discount</v>
      </c>
      <c r="M5520" s="3">
        <f>Table1[[#This Row],[Discount_Price (In Rs.)]]/Table1[[#This Row],[OriginalPrice (in Rs)]]</f>
        <v>0.17137439941395724</v>
      </c>
      <c r="N5520" s="4">
        <v>4.2</v>
      </c>
      <c r="O5520">
        <v>262</v>
      </c>
      <c r="P5520" t="s">
        <v>1057</v>
      </c>
      <c r="Q5520" t="s">
        <v>21246</v>
      </c>
    </row>
    <row r="5521" spans="1:17" x14ac:dyDescent="0.25">
      <c r="A5521" t="s">
        <v>21340</v>
      </c>
      <c r="B5521" s="1">
        <v>12460880</v>
      </c>
      <c r="C5521" t="s">
        <v>91</v>
      </c>
      <c r="D5521" t="s">
        <v>28</v>
      </c>
      <c r="E5521" t="s">
        <v>101</v>
      </c>
      <c r="F5521" t="s">
        <v>30</v>
      </c>
      <c r="G5521" s="2">
        <v>999</v>
      </c>
      <c r="H5521" s="2">
        <f>AVERAGEIF(Table1[[#All],[Category]],Table1[[#This Row],[Category]],Table1[[#All],[DiscountOffer]])</f>
        <v>604.06806282722482</v>
      </c>
      <c r="I5521" s="2">
        <v>2499</v>
      </c>
      <c r="J5521" s="2">
        <f>IF(Table1[[#This Row],[Ratings]]&gt;4,Table1[[#This Row],[OriginalPrice (in Rs)]],0)</f>
        <v>2499</v>
      </c>
      <c r="K5521" s="2">
        <f>Table1[[#This Row],[OriginalPrice (in Rs)]]-Table1[[#This Row],[DiscountOffer]]</f>
        <v>1500</v>
      </c>
      <c r="L5521" s="2" t="str">
        <f>IF(Table1[[#This Row],[Discount % (In Rs)]]&gt;50%,"High Discount","Low Discount")</f>
        <v>High Discount</v>
      </c>
      <c r="M5521" s="3">
        <f>Table1[[#This Row],[Discount_Price (In Rs.)]]/Table1[[#This Row],[OriginalPrice (in Rs)]]</f>
        <v>0.60024009603841533</v>
      </c>
      <c r="N5521" s="4">
        <v>4.3</v>
      </c>
      <c r="O5521">
        <v>261</v>
      </c>
      <c r="P5521" t="s">
        <v>511</v>
      </c>
      <c r="Q5521" t="s">
        <v>21341</v>
      </c>
    </row>
    <row r="5522" spans="1:17" x14ac:dyDescent="0.25">
      <c r="A5522" t="s">
        <v>21342</v>
      </c>
      <c r="B5522" s="1">
        <v>1765767</v>
      </c>
      <c r="C5522" t="s">
        <v>580</v>
      </c>
      <c r="D5522" t="s">
        <v>28</v>
      </c>
      <c r="E5522" t="s">
        <v>101</v>
      </c>
      <c r="F5522" t="s">
        <v>30</v>
      </c>
      <c r="G5522" s="2">
        <v>281</v>
      </c>
      <c r="H5522" s="2">
        <f>AVERAGEIF(Table1[[#All],[Category]],Table1[[#This Row],[Category]],Table1[[#All],[DiscountOffer]])</f>
        <v>604.06806282722482</v>
      </c>
      <c r="I5522" s="2">
        <v>599</v>
      </c>
      <c r="J5522" s="2">
        <f>IF(Table1[[#This Row],[Ratings]]&gt;4,Table1[[#This Row],[OriginalPrice (in Rs)]],0)</f>
        <v>599</v>
      </c>
      <c r="K5522" s="2">
        <f>Table1[[#This Row],[OriginalPrice (in Rs)]]-Table1[[#This Row],[DiscountOffer]]</f>
        <v>318</v>
      </c>
      <c r="L5522" s="2" t="str">
        <f>IF(Table1[[#This Row],[Discount % (In Rs)]]&gt;50%,"High Discount","Low Discount")</f>
        <v>High Discount</v>
      </c>
      <c r="M5522" s="3">
        <f>Table1[[#This Row],[Discount_Price (In Rs.)]]/Table1[[#This Row],[OriginalPrice (in Rs)]]</f>
        <v>0.53088480801335558</v>
      </c>
      <c r="N5522" s="4">
        <v>4.0999999999999996</v>
      </c>
      <c r="O5522">
        <v>261</v>
      </c>
      <c r="P5522" t="s">
        <v>2349</v>
      </c>
      <c r="Q5522" t="s">
        <v>7216</v>
      </c>
    </row>
    <row r="5523" spans="1:17" x14ac:dyDescent="0.25">
      <c r="A5523" t="s">
        <v>21343</v>
      </c>
      <c r="B5523" s="1">
        <v>15116648</v>
      </c>
      <c r="C5523" t="s">
        <v>27</v>
      </c>
      <c r="D5523" t="s">
        <v>28</v>
      </c>
      <c r="E5523" t="s">
        <v>101</v>
      </c>
      <c r="F5523" t="s">
        <v>30</v>
      </c>
      <c r="G5523" s="2">
        <v>447</v>
      </c>
      <c r="H5523" s="2">
        <f>AVERAGEIF(Table1[[#All],[Category]],Table1[[#This Row],[Category]],Table1[[#All],[DiscountOffer]])</f>
        <v>604.06806282722482</v>
      </c>
      <c r="I5523" s="2">
        <v>995</v>
      </c>
      <c r="J5523" s="2">
        <f>IF(Table1[[#This Row],[Ratings]]&gt;4,Table1[[#This Row],[OriginalPrice (in Rs)]],0)</f>
        <v>995</v>
      </c>
      <c r="K5523" s="2">
        <f>Table1[[#This Row],[OriginalPrice (in Rs)]]-Table1[[#This Row],[DiscountOffer]]</f>
        <v>548</v>
      </c>
      <c r="L5523" s="2" t="str">
        <f>IF(Table1[[#This Row],[Discount % (In Rs)]]&gt;50%,"High Discount","Low Discount")</f>
        <v>High Discount</v>
      </c>
      <c r="M5523" s="3">
        <f>Table1[[#This Row],[Discount_Price (In Rs.)]]/Table1[[#This Row],[OriginalPrice (in Rs)]]</f>
        <v>0.55075376884422111</v>
      </c>
      <c r="N5523" s="4">
        <v>4.4000000000000004</v>
      </c>
      <c r="O5523">
        <v>261</v>
      </c>
      <c r="P5523" t="s">
        <v>1057</v>
      </c>
      <c r="Q5523" t="s">
        <v>21344</v>
      </c>
    </row>
    <row r="5524" spans="1:17" x14ac:dyDescent="0.25">
      <c r="A5524" t="s">
        <v>21345</v>
      </c>
      <c r="B5524" s="1">
        <v>72725</v>
      </c>
      <c r="C5524" t="s">
        <v>7294</v>
      </c>
      <c r="D5524" t="s">
        <v>28</v>
      </c>
      <c r="E5524" t="s">
        <v>101</v>
      </c>
      <c r="F5524" t="s">
        <v>30</v>
      </c>
      <c r="G5524" s="2">
        <v>989</v>
      </c>
      <c r="H5524" s="2">
        <f>AVERAGEIF(Table1[[#All],[Category]],Table1[[#This Row],[Category]],Table1[[#All],[DiscountOffer]])</f>
        <v>604.06806282722482</v>
      </c>
      <c r="I5524" s="2">
        <v>999</v>
      </c>
      <c r="J5524" s="2">
        <f>IF(Table1[[#This Row],[Ratings]]&gt;4,Table1[[#This Row],[OriginalPrice (in Rs)]],0)</f>
        <v>999</v>
      </c>
      <c r="K5524" s="2">
        <f>Table1[[#This Row],[OriginalPrice (in Rs)]]-Table1[[#This Row],[DiscountOffer]]</f>
        <v>10</v>
      </c>
      <c r="L5524" s="2" t="str">
        <f>IF(Table1[[#This Row],[Discount % (In Rs)]]&gt;50%,"High Discount","Low Discount")</f>
        <v>Low Discount</v>
      </c>
      <c r="M5524" s="3">
        <f>Table1[[#This Row],[Discount_Price (In Rs.)]]/Table1[[#This Row],[OriginalPrice (in Rs)]]</f>
        <v>1.001001001001001E-2</v>
      </c>
      <c r="N5524" s="4">
        <v>4.2</v>
      </c>
      <c r="O5524">
        <v>261</v>
      </c>
      <c r="P5524" t="s">
        <v>21347</v>
      </c>
      <c r="Q5524" t="s">
        <v>21346</v>
      </c>
    </row>
    <row r="5525" spans="1:17" x14ac:dyDescent="0.25">
      <c r="A5525" t="s">
        <v>21413</v>
      </c>
      <c r="B5525" s="1">
        <v>1374263</v>
      </c>
      <c r="C5525" t="s">
        <v>715</v>
      </c>
      <c r="D5525" t="s">
        <v>28</v>
      </c>
      <c r="E5525" t="s">
        <v>101</v>
      </c>
      <c r="F5525" t="s">
        <v>30</v>
      </c>
      <c r="G5525" s="2">
        <v>966</v>
      </c>
      <c r="H5525" s="2">
        <f>AVERAGEIF(Table1[[#All],[Category]],Table1[[#This Row],[Category]],Table1[[#All],[DiscountOffer]])</f>
        <v>604.06806282722482</v>
      </c>
      <c r="I5525" s="2">
        <v>1017</v>
      </c>
      <c r="J5525" s="2">
        <f>IF(Table1[[#This Row],[Ratings]]&gt;4,Table1[[#This Row],[OriginalPrice (in Rs)]],0)</f>
        <v>0</v>
      </c>
      <c r="K5525" s="2">
        <f>Table1[[#This Row],[OriginalPrice (in Rs)]]-Table1[[#This Row],[DiscountOffer]]</f>
        <v>51</v>
      </c>
      <c r="L5525" s="2" t="str">
        <f>IF(Table1[[#This Row],[Discount % (In Rs)]]&gt;50%,"High Discount","Low Discount")</f>
        <v>Low Discount</v>
      </c>
      <c r="M5525" s="3">
        <f>Table1[[#This Row],[Discount_Price (In Rs.)]]/Table1[[#This Row],[OriginalPrice (in Rs)]]</f>
        <v>5.0147492625368731E-2</v>
      </c>
      <c r="N5525" s="4">
        <v>3.7</v>
      </c>
      <c r="O5525">
        <v>260</v>
      </c>
      <c r="P5525" t="s">
        <v>717</v>
      </c>
      <c r="Q5525" t="s">
        <v>21414</v>
      </c>
    </row>
    <row r="5526" spans="1:17" x14ac:dyDescent="0.25">
      <c r="A5526" t="s">
        <v>21417</v>
      </c>
      <c r="B5526" s="1">
        <v>8998283</v>
      </c>
      <c r="C5526" t="s">
        <v>27</v>
      </c>
      <c r="D5526" t="s">
        <v>28</v>
      </c>
      <c r="E5526" t="s">
        <v>101</v>
      </c>
      <c r="F5526" t="s">
        <v>30</v>
      </c>
      <c r="G5526" s="2">
        <v>647</v>
      </c>
      <c r="H5526" s="2">
        <f>AVERAGEIF(Table1[[#All],[Category]],Table1[[#This Row],[Category]],Table1[[#All],[DiscountOffer]])</f>
        <v>604.06806282722482</v>
      </c>
      <c r="I5526" s="2">
        <v>1295</v>
      </c>
      <c r="J5526" s="2">
        <f>IF(Table1[[#This Row],[Ratings]]&gt;4,Table1[[#This Row],[OriginalPrice (in Rs)]],0)</f>
        <v>1295</v>
      </c>
      <c r="K5526" s="2">
        <f>Table1[[#This Row],[OriginalPrice (in Rs)]]-Table1[[#This Row],[DiscountOffer]]</f>
        <v>648</v>
      </c>
      <c r="L5526" s="2" t="str">
        <f>IF(Table1[[#This Row],[Discount % (In Rs)]]&gt;50%,"High Discount","Low Discount")</f>
        <v>High Discount</v>
      </c>
      <c r="M5526" s="3">
        <f>Table1[[#This Row],[Discount_Price (In Rs.)]]/Table1[[#This Row],[OriginalPrice (in Rs)]]</f>
        <v>0.50038610038610043</v>
      </c>
      <c r="N5526" s="4">
        <v>4.2</v>
      </c>
      <c r="O5526">
        <v>260</v>
      </c>
      <c r="P5526" t="s">
        <v>21419</v>
      </c>
      <c r="Q5526" t="s">
        <v>21418</v>
      </c>
    </row>
    <row r="5527" spans="1:17" x14ac:dyDescent="0.25">
      <c r="A5527" t="s">
        <v>21422</v>
      </c>
      <c r="B5527" s="1">
        <v>8770087</v>
      </c>
      <c r="C5527" t="s">
        <v>20191</v>
      </c>
      <c r="D5527" t="s">
        <v>28</v>
      </c>
      <c r="E5527" t="s">
        <v>101</v>
      </c>
      <c r="F5527" t="s">
        <v>30</v>
      </c>
      <c r="G5527" s="2">
        <v>711</v>
      </c>
      <c r="H5527" s="2">
        <f>AVERAGEIF(Table1[[#All],[Category]],Table1[[#This Row],[Category]],Table1[[#All],[DiscountOffer]])</f>
        <v>604.06806282722482</v>
      </c>
      <c r="I5527" s="2">
        <v>749</v>
      </c>
      <c r="J5527" s="2">
        <f>IF(Table1[[#This Row],[Ratings]]&gt;4,Table1[[#This Row],[OriginalPrice (in Rs)]],0)</f>
        <v>749</v>
      </c>
      <c r="K5527" s="2">
        <f>Table1[[#This Row],[OriginalPrice (in Rs)]]-Table1[[#This Row],[DiscountOffer]]</f>
        <v>38</v>
      </c>
      <c r="L5527" s="2" t="str">
        <f>IF(Table1[[#This Row],[Discount % (In Rs)]]&gt;50%,"High Discount","Low Discount")</f>
        <v>Low Discount</v>
      </c>
      <c r="M5527" s="3">
        <f>Table1[[#This Row],[Discount_Price (In Rs.)]]/Table1[[#This Row],[OriginalPrice (in Rs)]]</f>
        <v>5.0734312416555405E-2</v>
      </c>
      <c r="N5527" s="4">
        <v>4.3</v>
      </c>
      <c r="O5527">
        <v>260</v>
      </c>
      <c r="P5527" t="s">
        <v>21424</v>
      </c>
      <c r="Q5527" t="s">
        <v>21423</v>
      </c>
    </row>
    <row r="5528" spans="1:17" x14ac:dyDescent="0.25">
      <c r="A5528" t="s">
        <v>21425</v>
      </c>
      <c r="B5528" s="1">
        <v>13658272</v>
      </c>
      <c r="C5528" t="s">
        <v>27</v>
      </c>
      <c r="D5528" t="s">
        <v>28</v>
      </c>
      <c r="E5528" t="s">
        <v>101</v>
      </c>
      <c r="F5528" t="s">
        <v>30</v>
      </c>
      <c r="G5528" s="2">
        <v>357</v>
      </c>
      <c r="H5528" s="2">
        <f>AVERAGEIF(Table1[[#All],[Category]],Table1[[#This Row],[Category]],Table1[[#All],[DiscountOffer]])</f>
        <v>604.06806282722482</v>
      </c>
      <c r="I5528" s="2">
        <v>795</v>
      </c>
      <c r="J5528" s="2">
        <f>IF(Table1[[#This Row],[Ratings]]&gt;4,Table1[[#This Row],[OriginalPrice (in Rs)]],0)</f>
        <v>795</v>
      </c>
      <c r="K5528" s="2">
        <f>Table1[[#This Row],[OriginalPrice (in Rs)]]-Table1[[#This Row],[DiscountOffer]]</f>
        <v>438</v>
      </c>
      <c r="L5528" s="2" t="str">
        <f>IF(Table1[[#This Row],[Discount % (In Rs)]]&gt;50%,"High Discount","Low Discount")</f>
        <v>High Discount</v>
      </c>
      <c r="M5528" s="3">
        <f>Table1[[#This Row],[Discount_Price (In Rs.)]]/Table1[[#This Row],[OriginalPrice (in Rs)]]</f>
        <v>0.55094339622641508</v>
      </c>
      <c r="N5528" s="4">
        <v>4.0999999999999996</v>
      </c>
      <c r="O5528">
        <v>260</v>
      </c>
      <c r="P5528" t="s">
        <v>21427</v>
      </c>
      <c r="Q5528" t="s">
        <v>21426</v>
      </c>
    </row>
    <row r="5529" spans="1:17" x14ac:dyDescent="0.25">
      <c r="A5529" t="s">
        <v>21713</v>
      </c>
      <c r="B5529" s="1">
        <v>1579976</v>
      </c>
      <c r="C5529" t="s">
        <v>100</v>
      </c>
      <c r="D5529" t="s">
        <v>28</v>
      </c>
      <c r="E5529" t="s">
        <v>101</v>
      </c>
      <c r="F5529" t="s">
        <v>30</v>
      </c>
      <c r="G5529" s="2">
        <v>604.06806282722516</v>
      </c>
      <c r="H5529" s="2">
        <f>AVERAGEIF(Table1[[#All],[Category]],Table1[[#This Row],[Category]],Table1[[#All],[DiscountOffer]])</f>
        <v>604.06806282722482</v>
      </c>
      <c r="I5529" s="2">
        <v>1149</v>
      </c>
      <c r="J5529" s="2">
        <f>IF(Table1[[#This Row],[Ratings]]&gt;4,Table1[[#This Row],[OriginalPrice (in Rs)]],0)</f>
        <v>0</v>
      </c>
      <c r="K5529" s="2">
        <f>Table1[[#This Row],[OriginalPrice (in Rs)]]-Table1[[#This Row],[DiscountOffer]]</f>
        <v>544.93193717277484</v>
      </c>
      <c r="L5529" s="2" t="str">
        <f>IF(Table1[[#This Row],[Discount % (In Rs)]]&gt;50%,"High Discount","Low Discount")</f>
        <v>Low Discount</v>
      </c>
      <c r="M5529" s="3">
        <f>Table1[[#This Row],[Discount_Price (In Rs.)]]/Table1[[#This Row],[OriginalPrice (in Rs)]]</f>
        <v>0.47426626385794157</v>
      </c>
      <c r="N5529" s="4">
        <v>3.7</v>
      </c>
      <c r="O5529">
        <v>257</v>
      </c>
      <c r="P5529" t="s">
        <v>212</v>
      </c>
      <c r="Q5529" t="s">
        <v>21714</v>
      </c>
    </row>
    <row r="5530" spans="1:17" x14ac:dyDescent="0.25">
      <c r="A5530" t="s">
        <v>21717</v>
      </c>
      <c r="B5530" s="1">
        <v>14113678</v>
      </c>
      <c r="C5530" t="s">
        <v>1055</v>
      </c>
      <c r="D5530" t="s">
        <v>28</v>
      </c>
      <c r="E5530" t="s">
        <v>101</v>
      </c>
      <c r="F5530" t="s">
        <v>30</v>
      </c>
      <c r="G5530" s="2">
        <v>224</v>
      </c>
      <c r="H5530" s="2">
        <f>AVERAGEIF(Table1[[#All],[Category]],Table1[[#This Row],[Category]],Table1[[#All],[DiscountOffer]])</f>
        <v>604.06806282722482</v>
      </c>
      <c r="I5530" s="2">
        <v>449</v>
      </c>
      <c r="J5530" s="2">
        <f>IF(Table1[[#This Row],[Ratings]]&gt;4,Table1[[#This Row],[OriginalPrice (in Rs)]],0)</f>
        <v>449</v>
      </c>
      <c r="K5530" s="2">
        <f>Table1[[#This Row],[OriginalPrice (in Rs)]]-Table1[[#This Row],[DiscountOffer]]</f>
        <v>225</v>
      </c>
      <c r="L5530" s="2" t="str">
        <f>IF(Table1[[#This Row],[Discount % (In Rs)]]&gt;50%,"High Discount","Low Discount")</f>
        <v>High Discount</v>
      </c>
      <c r="M5530" s="3">
        <f>Table1[[#This Row],[Discount_Price (In Rs.)]]/Table1[[#This Row],[OriginalPrice (in Rs)]]</f>
        <v>0.50111358574610243</v>
      </c>
      <c r="N5530" s="4">
        <v>4.2</v>
      </c>
      <c r="O5530">
        <v>257</v>
      </c>
      <c r="P5530" t="s">
        <v>1057</v>
      </c>
      <c r="Q5530" t="s">
        <v>21718</v>
      </c>
    </row>
    <row r="5531" spans="1:17" x14ac:dyDescent="0.25">
      <c r="A5531" t="s">
        <v>21719</v>
      </c>
      <c r="B5531" s="1">
        <v>12824716</v>
      </c>
      <c r="C5531" t="s">
        <v>21720</v>
      </c>
      <c r="D5531" t="s">
        <v>28</v>
      </c>
      <c r="E5531" t="s">
        <v>101</v>
      </c>
      <c r="F5531" t="s">
        <v>30</v>
      </c>
      <c r="G5531" s="2">
        <v>577</v>
      </c>
      <c r="H5531" s="2">
        <f>AVERAGEIF(Table1[[#All],[Category]],Table1[[#This Row],[Category]],Table1[[#All],[DiscountOffer]])</f>
        <v>604.06806282722482</v>
      </c>
      <c r="I5531" s="2">
        <v>649</v>
      </c>
      <c r="J5531" s="2">
        <f>IF(Table1[[#This Row],[Ratings]]&gt;4,Table1[[#This Row],[OriginalPrice (in Rs)]],0)</f>
        <v>649</v>
      </c>
      <c r="K5531" s="2">
        <f>Table1[[#This Row],[OriginalPrice (in Rs)]]-Table1[[#This Row],[DiscountOffer]]</f>
        <v>72</v>
      </c>
      <c r="L5531" s="2" t="str">
        <f>IF(Table1[[#This Row],[Discount % (In Rs)]]&gt;50%,"High Discount","Low Discount")</f>
        <v>Low Discount</v>
      </c>
      <c r="M5531" s="3">
        <f>Table1[[#This Row],[Discount_Price (In Rs.)]]/Table1[[#This Row],[OriginalPrice (in Rs)]]</f>
        <v>0.11093990755007704</v>
      </c>
      <c r="N5531" s="4">
        <v>4.5999999999999996</v>
      </c>
      <c r="O5531">
        <v>257</v>
      </c>
      <c r="P5531" t="s">
        <v>32</v>
      </c>
      <c r="Q5531" t="s">
        <v>21721</v>
      </c>
    </row>
    <row r="5532" spans="1:17" x14ac:dyDescent="0.25">
      <c r="A5532" t="s">
        <v>21722</v>
      </c>
      <c r="B5532" s="1">
        <v>11818422</v>
      </c>
      <c r="C5532" t="s">
        <v>100</v>
      </c>
      <c r="D5532" t="s">
        <v>28</v>
      </c>
      <c r="E5532" t="s">
        <v>101</v>
      </c>
      <c r="F5532" t="s">
        <v>30</v>
      </c>
      <c r="G5532" s="2">
        <v>604.06806282722516</v>
      </c>
      <c r="H5532" s="2">
        <f>AVERAGEIF(Table1[[#All],[Category]],Table1[[#This Row],[Category]],Table1[[#All],[DiscountOffer]])</f>
        <v>604.06806282722482</v>
      </c>
      <c r="I5532" s="2">
        <v>729</v>
      </c>
      <c r="J5532" s="2">
        <f>IF(Table1[[#This Row],[Ratings]]&gt;4,Table1[[#This Row],[OriginalPrice (in Rs)]],0)</f>
        <v>729</v>
      </c>
      <c r="K5532" s="2">
        <f>Table1[[#This Row],[OriginalPrice (in Rs)]]-Table1[[#This Row],[DiscountOffer]]</f>
        <v>124.93193717277484</v>
      </c>
      <c r="L5532" s="2" t="str">
        <f>IF(Table1[[#This Row],[Discount % (In Rs)]]&gt;50%,"High Discount","Low Discount")</f>
        <v>Low Discount</v>
      </c>
      <c r="M5532" s="3">
        <f>Table1[[#This Row],[Discount_Price (In Rs.)]]/Table1[[#This Row],[OriginalPrice (in Rs)]]</f>
        <v>0.17137439941395724</v>
      </c>
      <c r="N5532" s="4">
        <v>4.3</v>
      </c>
      <c r="O5532">
        <v>257</v>
      </c>
      <c r="P5532" t="s">
        <v>475</v>
      </c>
      <c r="Q5532" t="s">
        <v>21723</v>
      </c>
    </row>
    <row r="5533" spans="1:17" x14ac:dyDescent="0.25">
      <c r="A5533" t="s">
        <v>21809</v>
      </c>
      <c r="B5533" s="1">
        <v>1519469</v>
      </c>
      <c r="C5533" t="s">
        <v>580</v>
      </c>
      <c r="D5533" t="s">
        <v>28</v>
      </c>
      <c r="E5533" t="s">
        <v>101</v>
      </c>
      <c r="F5533" t="s">
        <v>30</v>
      </c>
      <c r="G5533" s="2">
        <v>604.06806282722516</v>
      </c>
      <c r="H5533" s="2">
        <f>AVERAGEIF(Table1[[#All],[Category]],Table1[[#This Row],[Category]],Table1[[#All],[DiscountOffer]])</f>
        <v>604.06806282722482</v>
      </c>
      <c r="I5533" s="2">
        <v>599</v>
      </c>
      <c r="J5533" s="2">
        <f>IF(Table1[[#This Row],[Ratings]]&gt;4,Table1[[#This Row],[OriginalPrice (in Rs)]],0)</f>
        <v>599</v>
      </c>
      <c r="K5533" s="2">
        <f>Table1[[#This Row],[OriginalPrice (in Rs)]]-Table1[[#This Row],[DiscountOffer]]</f>
        <v>-5.0680628272251624</v>
      </c>
      <c r="L5533" s="2" t="str">
        <f>IF(Table1[[#This Row],[Discount % (In Rs)]]&gt;50%,"High Discount","Low Discount")</f>
        <v>Low Discount</v>
      </c>
      <c r="M5533" s="3">
        <f>Table1[[#This Row],[Discount_Price (In Rs.)]]/Table1[[#This Row],[OriginalPrice (in Rs)]]</f>
        <v>-8.4608728334309886E-3</v>
      </c>
      <c r="N5533" s="4">
        <v>4.5</v>
      </c>
      <c r="O5533">
        <v>256</v>
      </c>
      <c r="P5533" t="s">
        <v>21811</v>
      </c>
      <c r="Q5533" t="s">
        <v>21810</v>
      </c>
    </row>
    <row r="5534" spans="1:17" x14ac:dyDescent="0.25">
      <c r="A5534" t="s">
        <v>21812</v>
      </c>
      <c r="B5534" s="1">
        <v>4452275</v>
      </c>
      <c r="C5534" t="s">
        <v>9512</v>
      </c>
      <c r="D5534" t="s">
        <v>28</v>
      </c>
      <c r="E5534" t="s">
        <v>101</v>
      </c>
      <c r="F5534" t="s">
        <v>30</v>
      </c>
      <c r="G5534" s="2">
        <v>604.06806282722516</v>
      </c>
      <c r="H5534" s="2">
        <f>AVERAGEIF(Table1[[#All],[Category]],Table1[[#This Row],[Category]],Table1[[#All],[DiscountOffer]])</f>
        <v>604.06806282722482</v>
      </c>
      <c r="I5534" s="2">
        <v>799</v>
      </c>
      <c r="J5534" s="2">
        <f>IF(Table1[[#This Row],[Ratings]]&gt;4,Table1[[#This Row],[OriginalPrice (in Rs)]],0)</f>
        <v>799</v>
      </c>
      <c r="K5534" s="2">
        <f>Table1[[#This Row],[OriginalPrice (in Rs)]]-Table1[[#This Row],[DiscountOffer]]</f>
        <v>194.93193717277484</v>
      </c>
      <c r="L5534" s="2" t="str">
        <f>IF(Table1[[#This Row],[Discount % (In Rs)]]&gt;50%,"High Discount","Low Discount")</f>
        <v>Low Discount</v>
      </c>
      <c r="M5534" s="3">
        <f>Table1[[#This Row],[Discount_Price (In Rs.)]]/Table1[[#This Row],[OriginalPrice (in Rs)]]</f>
        <v>0.24396988382074447</v>
      </c>
      <c r="N5534" s="4">
        <v>4.4000000000000004</v>
      </c>
      <c r="O5534">
        <v>256</v>
      </c>
      <c r="P5534" t="s">
        <v>10500</v>
      </c>
      <c r="Q5534" t="s">
        <v>21813</v>
      </c>
    </row>
    <row r="5535" spans="1:17" x14ac:dyDescent="0.25">
      <c r="A5535" t="s">
        <v>21816</v>
      </c>
      <c r="B5535" s="1">
        <v>2498687</v>
      </c>
      <c r="C5535" t="s">
        <v>715</v>
      </c>
      <c r="D5535" t="s">
        <v>28</v>
      </c>
      <c r="E5535" t="s">
        <v>101</v>
      </c>
      <c r="F5535" t="s">
        <v>30</v>
      </c>
      <c r="G5535" s="2">
        <v>910</v>
      </c>
      <c r="H5535" s="2">
        <f>AVERAGEIF(Table1[[#All],[Category]],Table1[[#This Row],[Category]],Table1[[#All],[DiscountOffer]])</f>
        <v>604.06806282722482</v>
      </c>
      <c r="I5535" s="2">
        <v>958</v>
      </c>
      <c r="J5535" s="2">
        <f>IF(Table1[[#This Row],[Ratings]]&gt;4,Table1[[#This Row],[OriginalPrice (in Rs)]],0)</f>
        <v>0</v>
      </c>
      <c r="K5535" s="2">
        <f>Table1[[#This Row],[OriginalPrice (in Rs)]]-Table1[[#This Row],[DiscountOffer]]</f>
        <v>48</v>
      </c>
      <c r="L5535" s="2" t="str">
        <f>IF(Table1[[#This Row],[Discount % (In Rs)]]&gt;50%,"High Discount","Low Discount")</f>
        <v>Low Discount</v>
      </c>
      <c r="M5535" s="3">
        <f>Table1[[#This Row],[Discount_Price (In Rs.)]]/Table1[[#This Row],[OriginalPrice (in Rs)]]</f>
        <v>5.0104384133611693E-2</v>
      </c>
      <c r="N5535" s="4">
        <v>4</v>
      </c>
      <c r="O5535">
        <v>256</v>
      </c>
      <c r="P5535" t="s">
        <v>717</v>
      </c>
      <c r="Q5535" t="s">
        <v>12164</v>
      </c>
    </row>
    <row r="5536" spans="1:17" x14ac:dyDescent="0.25">
      <c r="A5536" t="s">
        <v>21901</v>
      </c>
      <c r="B5536" s="1">
        <v>2347967</v>
      </c>
      <c r="C5536" t="s">
        <v>27</v>
      </c>
      <c r="D5536" t="s">
        <v>28</v>
      </c>
      <c r="E5536" t="s">
        <v>101</v>
      </c>
      <c r="F5536" t="s">
        <v>30</v>
      </c>
      <c r="G5536" s="2">
        <v>547</v>
      </c>
      <c r="H5536" s="2">
        <f>AVERAGEIF(Table1[[#All],[Category]],Table1[[#This Row],[Category]],Table1[[#All],[DiscountOffer]])</f>
        <v>604.06806282722482</v>
      </c>
      <c r="I5536" s="2">
        <v>995</v>
      </c>
      <c r="J5536" s="2">
        <f>IF(Table1[[#This Row],[Ratings]]&gt;4,Table1[[#This Row],[OriginalPrice (in Rs)]],0)</f>
        <v>995</v>
      </c>
      <c r="K5536" s="2">
        <f>Table1[[#This Row],[OriginalPrice (in Rs)]]-Table1[[#This Row],[DiscountOffer]]</f>
        <v>448</v>
      </c>
      <c r="L5536" s="2" t="str">
        <f>IF(Table1[[#This Row],[Discount % (In Rs)]]&gt;50%,"High Discount","Low Discount")</f>
        <v>Low Discount</v>
      </c>
      <c r="M5536" s="3">
        <f>Table1[[#This Row],[Discount_Price (In Rs.)]]/Table1[[#This Row],[OriginalPrice (in Rs)]]</f>
        <v>0.45025125628140705</v>
      </c>
      <c r="N5536" s="4">
        <v>4.2</v>
      </c>
      <c r="O5536">
        <v>255</v>
      </c>
      <c r="P5536" t="s">
        <v>21903</v>
      </c>
      <c r="Q5536" t="s">
        <v>21902</v>
      </c>
    </row>
    <row r="5537" spans="1:17" x14ac:dyDescent="0.25">
      <c r="A5537" t="s">
        <v>21995</v>
      </c>
      <c r="B5537" s="1">
        <v>4445981</v>
      </c>
      <c r="C5537" t="s">
        <v>580</v>
      </c>
      <c r="D5537" t="s">
        <v>28</v>
      </c>
      <c r="E5537" t="s">
        <v>101</v>
      </c>
      <c r="F5537" t="s">
        <v>30</v>
      </c>
      <c r="G5537" s="2">
        <v>309</v>
      </c>
      <c r="H5537" s="2">
        <f>AVERAGEIF(Table1[[#All],[Category]],Table1[[#This Row],[Category]],Table1[[#All],[DiscountOffer]])</f>
        <v>604.06806282722482</v>
      </c>
      <c r="I5537" s="2">
        <v>998</v>
      </c>
      <c r="J5537" s="2">
        <f>IF(Table1[[#This Row],[Ratings]]&gt;4,Table1[[#This Row],[OriginalPrice (in Rs)]],0)</f>
        <v>0</v>
      </c>
      <c r="K5537" s="2">
        <f>Table1[[#This Row],[OriginalPrice (in Rs)]]-Table1[[#This Row],[DiscountOffer]]</f>
        <v>689</v>
      </c>
      <c r="L5537" s="2" t="str">
        <f>IF(Table1[[#This Row],[Discount % (In Rs)]]&gt;50%,"High Discount","Low Discount")</f>
        <v>High Discount</v>
      </c>
      <c r="M5537" s="3">
        <f>Table1[[#This Row],[Discount_Price (In Rs.)]]/Table1[[#This Row],[OriginalPrice (in Rs)]]</f>
        <v>0.69038076152304606</v>
      </c>
      <c r="N5537" s="4">
        <v>4</v>
      </c>
      <c r="O5537">
        <v>254</v>
      </c>
      <c r="P5537" t="s">
        <v>21811</v>
      </c>
      <c r="Q5537" t="s">
        <v>11581</v>
      </c>
    </row>
    <row r="5538" spans="1:17" x14ac:dyDescent="0.25">
      <c r="A5538" t="s">
        <v>22093</v>
      </c>
      <c r="B5538" s="1">
        <v>2347938</v>
      </c>
      <c r="C5538" t="s">
        <v>27</v>
      </c>
      <c r="D5538" t="s">
        <v>28</v>
      </c>
      <c r="E5538" t="s">
        <v>101</v>
      </c>
      <c r="F5538" t="s">
        <v>30</v>
      </c>
      <c r="G5538" s="2">
        <v>547</v>
      </c>
      <c r="H5538" s="2">
        <f>AVERAGEIF(Table1[[#All],[Category]],Table1[[#This Row],[Category]],Table1[[#All],[DiscountOffer]])</f>
        <v>604.06806282722482</v>
      </c>
      <c r="I5538" s="2">
        <v>995</v>
      </c>
      <c r="J5538" s="2">
        <f>IF(Table1[[#This Row],[Ratings]]&gt;4,Table1[[#This Row],[OriginalPrice (in Rs)]],0)</f>
        <v>995</v>
      </c>
      <c r="K5538" s="2">
        <f>Table1[[#This Row],[OriginalPrice (in Rs)]]-Table1[[#This Row],[DiscountOffer]]</f>
        <v>448</v>
      </c>
      <c r="L5538" s="2" t="str">
        <f>IF(Table1[[#This Row],[Discount % (In Rs)]]&gt;50%,"High Discount","Low Discount")</f>
        <v>Low Discount</v>
      </c>
      <c r="M5538" s="3">
        <f>Table1[[#This Row],[Discount_Price (In Rs.)]]/Table1[[#This Row],[OriginalPrice (in Rs)]]</f>
        <v>0.45025125628140705</v>
      </c>
      <c r="N5538" s="4">
        <v>4.2</v>
      </c>
      <c r="O5538">
        <v>253</v>
      </c>
      <c r="P5538" t="s">
        <v>21903</v>
      </c>
      <c r="Q5538" t="s">
        <v>22094</v>
      </c>
    </row>
    <row r="5539" spans="1:17" x14ac:dyDescent="0.25">
      <c r="A5539" t="s">
        <v>22099</v>
      </c>
      <c r="B5539" s="1">
        <v>72724</v>
      </c>
      <c r="C5539" t="s">
        <v>7294</v>
      </c>
      <c r="D5539" t="s">
        <v>28</v>
      </c>
      <c r="E5539" t="s">
        <v>101</v>
      </c>
      <c r="F5539" t="s">
        <v>30</v>
      </c>
      <c r="G5539" s="2">
        <v>604.06806282722516</v>
      </c>
      <c r="H5539" s="2">
        <f>AVERAGEIF(Table1[[#All],[Category]],Table1[[#This Row],[Category]],Table1[[#All],[DiscountOffer]])</f>
        <v>604.06806282722482</v>
      </c>
      <c r="I5539" s="2">
        <v>999</v>
      </c>
      <c r="J5539" s="2">
        <f>IF(Table1[[#This Row],[Ratings]]&gt;4,Table1[[#This Row],[OriginalPrice (in Rs)]],0)</f>
        <v>999</v>
      </c>
      <c r="K5539" s="2">
        <f>Table1[[#This Row],[OriginalPrice (in Rs)]]-Table1[[#This Row],[DiscountOffer]]</f>
        <v>394.93193717277484</v>
      </c>
      <c r="L5539" s="2" t="str">
        <f>IF(Table1[[#This Row],[Discount % (In Rs)]]&gt;50%,"High Discount","Low Discount")</f>
        <v>Low Discount</v>
      </c>
      <c r="M5539" s="3">
        <f>Table1[[#This Row],[Discount_Price (In Rs.)]]/Table1[[#This Row],[OriginalPrice (in Rs)]]</f>
        <v>0.39532726443721206</v>
      </c>
      <c r="N5539" s="4">
        <v>4.0999999999999996</v>
      </c>
      <c r="O5539">
        <v>253</v>
      </c>
      <c r="P5539" t="s">
        <v>21347</v>
      </c>
      <c r="Q5539" t="s">
        <v>21346</v>
      </c>
    </row>
    <row r="5540" spans="1:17" x14ac:dyDescent="0.25">
      <c r="A5540" t="s">
        <v>22181</v>
      </c>
      <c r="B5540" s="1">
        <v>785357</v>
      </c>
      <c r="C5540" t="s">
        <v>1976</v>
      </c>
      <c r="D5540" t="s">
        <v>28</v>
      </c>
      <c r="E5540" t="s">
        <v>101</v>
      </c>
      <c r="F5540" t="s">
        <v>30</v>
      </c>
      <c r="G5540" s="2">
        <v>604.06806282722516</v>
      </c>
      <c r="H5540" s="2">
        <f>AVERAGEIF(Table1[[#All],[Category]],Table1[[#This Row],[Category]],Table1[[#All],[DiscountOffer]])</f>
        <v>604.06806282722482</v>
      </c>
      <c r="I5540" s="2">
        <v>1295</v>
      </c>
      <c r="J5540" s="2">
        <f>IF(Table1[[#This Row],[Ratings]]&gt;4,Table1[[#This Row],[OriginalPrice (in Rs)]],0)</f>
        <v>0</v>
      </c>
      <c r="K5540" s="2">
        <f>Table1[[#This Row],[OriginalPrice (in Rs)]]-Table1[[#This Row],[DiscountOffer]]</f>
        <v>690.93193717277484</v>
      </c>
      <c r="L5540" s="2" t="str">
        <f>IF(Table1[[#This Row],[Discount % (In Rs)]]&gt;50%,"High Discount","Low Discount")</f>
        <v>High Discount</v>
      </c>
      <c r="M5540" s="3">
        <f>Table1[[#This Row],[Discount_Price (In Rs.)]]/Table1[[#This Row],[OriginalPrice (in Rs)]]</f>
        <v>0.5335381754229922</v>
      </c>
      <c r="N5540" s="4">
        <v>3.9</v>
      </c>
      <c r="O5540">
        <v>252</v>
      </c>
      <c r="P5540" t="s">
        <v>1057</v>
      </c>
      <c r="Q5540" t="s">
        <v>22182</v>
      </c>
    </row>
    <row r="5541" spans="1:17" x14ac:dyDescent="0.25">
      <c r="A5541" t="s">
        <v>22185</v>
      </c>
      <c r="B5541" s="1">
        <v>174844</v>
      </c>
      <c r="C5541" t="s">
        <v>1976</v>
      </c>
      <c r="D5541" t="s">
        <v>28</v>
      </c>
      <c r="E5541" t="s">
        <v>101</v>
      </c>
      <c r="F5541" t="s">
        <v>30</v>
      </c>
      <c r="G5541" s="2">
        <v>604.06806282722516</v>
      </c>
      <c r="H5541" s="2">
        <f>AVERAGEIF(Table1[[#All],[Category]],Table1[[#This Row],[Category]],Table1[[#All],[DiscountOffer]])</f>
        <v>604.06806282722482</v>
      </c>
      <c r="I5541" s="2">
        <v>545</v>
      </c>
      <c r="J5541" s="2">
        <f>IF(Table1[[#This Row],[Ratings]]&gt;4,Table1[[#This Row],[OriginalPrice (in Rs)]],0)</f>
        <v>545</v>
      </c>
      <c r="K5541" s="2">
        <f>Table1[[#This Row],[OriginalPrice (in Rs)]]-Table1[[#This Row],[DiscountOffer]]</f>
        <v>-59.068062827225162</v>
      </c>
      <c r="L5541" s="2" t="str">
        <f>IF(Table1[[#This Row],[Discount % (In Rs)]]&gt;50%,"High Discount","Low Discount")</f>
        <v>Low Discount</v>
      </c>
      <c r="M5541" s="3">
        <f>Table1[[#This Row],[Discount_Price (In Rs.)]]/Table1[[#This Row],[OriginalPrice (in Rs)]]</f>
        <v>-0.10838176665545901</v>
      </c>
      <c r="N5541" s="4">
        <v>4.0999999999999996</v>
      </c>
      <c r="O5541">
        <v>252</v>
      </c>
      <c r="P5541" t="s">
        <v>1057</v>
      </c>
      <c r="Q5541" t="s">
        <v>22186</v>
      </c>
    </row>
    <row r="5542" spans="1:17" x14ac:dyDescent="0.25">
      <c r="A5542" t="s">
        <v>22261</v>
      </c>
      <c r="B5542" s="1">
        <v>14062370</v>
      </c>
      <c r="C5542" t="s">
        <v>91</v>
      </c>
      <c r="D5542" t="s">
        <v>28</v>
      </c>
      <c r="E5542" t="s">
        <v>101</v>
      </c>
      <c r="F5542" t="s">
        <v>30</v>
      </c>
      <c r="G5542" s="2">
        <v>387</v>
      </c>
      <c r="H5542" s="2">
        <f>AVERAGEIF(Table1[[#All],[Category]],Table1[[#This Row],[Category]],Table1[[#All],[DiscountOffer]])</f>
        <v>604.06806282722482</v>
      </c>
      <c r="I5542" s="2">
        <v>1549</v>
      </c>
      <c r="J5542" s="2">
        <f>IF(Table1[[#This Row],[Ratings]]&gt;4,Table1[[#This Row],[OriginalPrice (in Rs)]],0)</f>
        <v>1549</v>
      </c>
      <c r="K5542" s="2">
        <f>Table1[[#This Row],[OriginalPrice (in Rs)]]-Table1[[#This Row],[DiscountOffer]]</f>
        <v>1162</v>
      </c>
      <c r="L5542" s="2" t="str">
        <f>IF(Table1[[#This Row],[Discount % (In Rs)]]&gt;50%,"High Discount","Low Discount")</f>
        <v>High Discount</v>
      </c>
      <c r="M5542" s="3">
        <f>Table1[[#This Row],[Discount_Price (In Rs.)]]/Table1[[#This Row],[OriginalPrice (in Rs)]]</f>
        <v>0.75016139444803098</v>
      </c>
      <c r="N5542" s="4">
        <v>4.0999999999999996</v>
      </c>
      <c r="O5542">
        <v>251</v>
      </c>
      <c r="P5542" t="s">
        <v>363</v>
      </c>
      <c r="Q5542" t="s">
        <v>22262</v>
      </c>
    </row>
    <row r="5543" spans="1:17" x14ac:dyDescent="0.25">
      <c r="A5543" t="s">
        <v>22272</v>
      </c>
      <c r="B5543" s="1">
        <v>2493554</v>
      </c>
      <c r="C5543" t="s">
        <v>9512</v>
      </c>
      <c r="D5543" t="s">
        <v>28</v>
      </c>
      <c r="E5543" t="s">
        <v>101</v>
      </c>
      <c r="F5543" t="s">
        <v>30</v>
      </c>
      <c r="G5543" s="2">
        <v>604.06806282722516</v>
      </c>
      <c r="H5543" s="2">
        <f>AVERAGEIF(Table1[[#All],[Category]],Table1[[#This Row],[Category]],Table1[[#All],[DiscountOffer]])</f>
        <v>604.06806282722482</v>
      </c>
      <c r="I5543" s="2">
        <v>849</v>
      </c>
      <c r="J5543" s="2">
        <f>IF(Table1[[#This Row],[Ratings]]&gt;4,Table1[[#This Row],[OriginalPrice (in Rs)]],0)</f>
        <v>0</v>
      </c>
      <c r="K5543" s="2">
        <f>Table1[[#This Row],[OriginalPrice (in Rs)]]-Table1[[#This Row],[DiscountOffer]]</f>
        <v>244.93193717277484</v>
      </c>
      <c r="L5543" s="2" t="str">
        <f>IF(Table1[[#This Row],[Discount % (In Rs)]]&gt;50%,"High Discount","Low Discount")</f>
        <v>Low Discount</v>
      </c>
      <c r="M5543" s="3">
        <f>Table1[[#This Row],[Discount_Price (In Rs.)]]/Table1[[#This Row],[OriginalPrice (in Rs)]]</f>
        <v>0.28849462564520006</v>
      </c>
      <c r="N5543" s="4">
        <v>3.8</v>
      </c>
      <c r="O5543">
        <v>251</v>
      </c>
      <c r="P5543" t="s">
        <v>22274</v>
      </c>
      <c r="Q5543" t="s">
        <v>22273</v>
      </c>
    </row>
    <row r="5544" spans="1:17" x14ac:dyDescent="0.25">
      <c r="A5544" t="s">
        <v>22275</v>
      </c>
      <c r="B5544" s="1">
        <v>5560780</v>
      </c>
      <c r="C5544" t="s">
        <v>27</v>
      </c>
      <c r="D5544" t="s">
        <v>28</v>
      </c>
      <c r="E5544" t="s">
        <v>101</v>
      </c>
      <c r="F5544" t="s">
        <v>30</v>
      </c>
      <c r="G5544" s="2">
        <v>537</v>
      </c>
      <c r="H5544" s="2">
        <f>AVERAGEIF(Table1[[#All],[Category]],Table1[[#This Row],[Category]],Table1[[#All],[DiscountOffer]])</f>
        <v>604.06806282722482</v>
      </c>
      <c r="I5544" s="2">
        <v>895</v>
      </c>
      <c r="J5544" s="2">
        <f>IF(Table1[[#This Row],[Ratings]]&gt;4,Table1[[#This Row],[OriginalPrice (in Rs)]],0)</f>
        <v>0</v>
      </c>
      <c r="K5544" s="2">
        <f>Table1[[#This Row],[OriginalPrice (in Rs)]]-Table1[[#This Row],[DiscountOffer]]</f>
        <v>358</v>
      </c>
      <c r="L5544" s="2" t="str">
        <f>IF(Table1[[#This Row],[Discount % (In Rs)]]&gt;50%,"High Discount","Low Discount")</f>
        <v>Low Discount</v>
      </c>
      <c r="M5544" s="3">
        <f>Table1[[#This Row],[Discount_Price (In Rs.)]]/Table1[[#This Row],[OriginalPrice (in Rs)]]</f>
        <v>0.4</v>
      </c>
      <c r="N5544" s="4">
        <v>3.9</v>
      </c>
      <c r="O5544">
        <v>251</v>
      </c>
      <c r="P5544" t="s">
        <v>1057</v>
      </c>
      <c r="Q5544" t="s">
        <v>22276</v>
      </c>
    </row>
    <row r="5545" spans="1:17" x14ac:dyDescent="0.25">
      <c r="A5545" t="s">
        <v>22352</v>
      </c>
      <c r="B5545" s="1">
        <v>8815153</v>
      </c>
      <c r="C5545" t="s">
        <v>580</v>
      </c>
      <c r="D5545" t="s">
        <v>28</v>
      </c>
      <c r="E5545" t="s">
        <v>101</v>
      </c>
      <c r="F5545" t="s">
        <v>30</v>
      </c>
      <c r="G5545" s="2">
        <v>443</v>
      </c>
      <c r="H5545" s="2">
        <f>AVERAGEIF(Table1[[#All],[Category]],Table1[[#This Row],[Category]],Table1[[#All],[DiscountOffer]])</f>
        <v>604.06806282722482</v>
      </c>
      <c r="I5545" s="2">
        <v>1199</v>
      </c>
      <c r="J5545" s="2">
        <f>IF(Table1[[#This Row],[Ratings]]&gt;4,Table1[[#This Row],[OriginalPrice (in Rs)]],0)</f>
        <v>0</v>
      </c>
      <c r="K5545" s="2">
        <f>Table1[[#This Row],[OriginalPrice (in Rs)]]-Table1[[#This Row],[DiscountOffer]]</f>
        <v>756</v>
      </c>
      <c r="L5545" s="2" t="str">
        <f>IF(Table1[[#This Row],[Discount % (In Rs)]]&gt;50%,"High Discount","Low Discount")</f>
        <v>High Discount</v>
      </c>
      <c r="M5545" s="3">
        <f>Table1[[#This Row],[Discount_Price (In Rs.)]]/Table1[[#This Row],[OriginalPrice (in Rs)]]</f>
        <v>0.63052543786488746</v>
      </c>
      <c r="N5545" s="4">
        <v>4</v>
      </c>
      <c r="O5545">
        <v>250</v>
      </c>
      <c r="P5545" t="s">
        <v>2349</v>
      </c>
      <c r="Q5545" t="s">
        <v>22353</v>
      </c>
    </row>
    <row r="5546" spans="1:17" x14ac:dyDescent="0.25">
      <c r="A5546" t="s">
        <v>22451</v>
      </c>
      <c r="B5546" s="1">
        <v>11161906</v>
      </c>
      <c r="C5546" t="s">
        <v>580</v>
      </c>
      <c r="D5546" t="s">
        <v>28</v>
      </c>
      <c r="E5546" t="s">
        <v>101</v>
      </c>
      <c r="F5546" t="s">
        <v>30</v>
      </c>
      <c r="G5546" s="2">
        <v>311</v>
      </c>
      <c r="H5546" s="2">
        <f>AVERAGEIF(Table1[[#All],[Category]],Table1[[#This Row],[Category]],Table1[[#All],[DiscountOffer]])</f>
        <v>604.06806282722482</v>
      </c>
      <c r="I5546" s="2">
        <v>599</v>
      </c>
      <c r="J5546" s="2">
        <f>IF(Table1[[#This Row],[Ratings]]&gt;4,Table1[[#This Row],[OriginalPrice (in Rs)]],0)</f>
        <v>0</v>
      </c>
      <c r="K5546" s="2">
        <f>Table1[[#This Row],[OriginalPrice (in Rs)]]-Table1[[#This Row],[DiscountOffer]]</f>
        <v>288</v>
      </c>
      <c r="L5546" s="2" t="str">
        <f>IF(Table1[[#This Row],[Discount % (In Rs)]]&gt;50%,"High Discount","Low Discount")</f>
        <v>Low Discount</v>
      </c>
      <c r="M5546" s="3">
        <f>Table1[[#This Row],[Discount_Price (In Rs.)]]/Table1[[#This Row],[OriginalPrice (in Rs)]]</f>
        <v>0.48080133555926546</v>
      </c>
      <c r="N5546" s="4">
        <v>3.8</v>
      </c>
      <c r="O5546">
        <v>249</v>
      </c>
      <c r="P5546" t="s">
        <v>2349</v>
      </c>
      <c r="Q5546" t="s">
        <v>22452</v>
      </c>
    </row>
    <row r="5547" spans="1:17" x14ac:dyDescent="0.25">
      <c r="A5547" t="s">
        <v>22454</v>
      </c>
      <c r="B5547" s="1">
        <v>12999262</v>
      </c>
      <c r="C5547" t="s">
        <v>27</v>
      </c>
      <c r="D5547" t="s">
        <v>28</v>
      </c>
      <c r="E5547" t="s">
        <v>101</v>
      </c>
      <c r="F5547" t="s">
        <v>30</v>
      </c>
      <c r="G5547" s="2">
        <v>449</v>
      </c>
      <c r="H5547" s="2">
        <f>AVERAGEIF(Table1[[#All],[Category]],Table1[[#This Row],[Category]],Table1[[#All],[DiscountOffer]])</f>
        <v>604.06806282722482</v>
      </c>
      <c r="I5547" s="2">
        <v>899</v>
      </c>
      <c r="J5547" s="2">
        <f>IF(Table1[[#This Row],[Ratings]]&gt;4,Table1[[#This Row],[OriginalPrice (in Rs)]],0)</f>
        <v>899</v>
      </c>
      <c r="K5547" s="2">
        <f>Table1[[#This Row],[OriginalPrice (in Rs)]]-Table1[[#This Row],[DiscountOffer]]</f>
        <v>450</v>
      </c>
      <c r="L5547" s="2" t="str">
        <f>IF(Table1[[#This Row],[Discount % (In Rs)]]&gt;50%,"High Discount","Low Discount")</f>
        <v>High Discount</v>
      </c>
      <c r="M5547" s="3">
        <f>Table1[[#This Row],[Discount_Price (In Rs.)]]/Table1[[#This Row],[OriginalPrice (in Rs)]]</f>
        <v>0.50055617352614012</v>
      </c>
      <c r="N5547" s="4">
        <v>4.3</v>
      </c>
      <c r="O5547">
        <v>249</v>
      </c>
      <c r="P5547" t="s">
        <v>1057</v>
      </c>
      <c r="Q5547" t="s">
        <v>22455</v>
      </c>
    </row>
    <row r="5548" spans="1:17" x14ac:dyDescent="0.25">
      <c r="A5548" t="s">
        <v>22456</v>
      </c>
      <c r="B5548" s="1">
        <v>15121408</v>
      </c>
      <c r="C5548" t="s">
        <v>27</v>
      </c>
      <c r="D5548" t="s">
        <v>28</v>
      </c>
      <c r="E5548" t="s">
        <v>101</v>
      </c>
      <c r="F5548" t="s">
        <v>30</v>
      </c>
      <c r="G5548" s="2">
        <v>499</v>
      </c>
      <c r="H5548" s="2">
        <f>AVERAGEIF(Table1[[#All],[Category]],Table1[[#This Row],[Category]],Table1[[#All],[DiscountOffer]])</f>
        <v>604.06806282722482</v>
      </c>
      <c r="I5548" s="2">
        <v>999</v>
      </c>
      <c r="J5548" s="2">
        <f>IF(Table1[[#This Row],[Ratings]]&gt;4,Table1[[#This Row],[OriginalPrice (in Rs)]],0)</f>
        <v>999</v>
      </c>
      <c r="K5548" s="2">
        <f>Table1[[#This Row],[OriginalPrice (in Rs)]]-Table1[[#This Row],[DiscountOffer]]</f>
        <v>500</v>
      </c>
      <c r="L5548" s="2" t="str">
        <f>IF(Table1[[#This Row],[Discount % (In Rs)]]&gt;50%,"High Discount","Low Discount")</f>
        <v>High Discount</v>
      </c>
      <c r="M5548" s="3">
        <f>Table1[[#This Row],[Discount_Price (In Rs.)]]/Table1[[#This Row],[OriginalPrice (in Rs)]]</f>
        <v>0.50050050050050054</v>
      </c>
      <c r="N5548" s="4">
        <v>4.3</v>
      </c>
      <c r="O5548">
        <v>249</v>
      </c>
      <c r="P5548" t="s">
        <v>15532</v>
      </c>
      <c r="Q5548" t="s">
        <v>22457</v>
      </c>
    </row>
    <row r="5549" spans="1:17" x14ac:dyDescent="0.25">
      <c r="A5549" t="s">
        <v>22557</v>
      </c>
      <c r="B5549" s="1">
        <v>9690305</v>
      </c>
      <c r="C5549" t="s">
        <v>27</v>
      </c>
      <c r="D5549" t="s">
        <v>28</v>
      </c>
      <c r="E5549" t="s">
        <v>101</v>
      </c>
      <c r="F5549" t="s">
        <v>30</v>
      </c>
      <c r="G5549" s="2">
        <v>274</v>
      </c>
      <c r="H5549" s="2">
        <f>AVERAGEIF(Table1[[#All],[Category]],Table1[[#This Row],[Category]],Table1[[#All],[DiscountOffer]])</f>
        <v>604.06806282722482</v>
      </c>
      <c r="I5549" s="2">
        <v>499</v>
      </c>
      <c r="J5549" s="2">
        <f>IF(Table1[[#This Row],[Ratings]]&gt;4,Table1[[#This Row],[OriginalPrice (in Rs)]],0)</f>
        <v>499</v>
      </c>
      <c r="K5549" s="2">
        <f>Table1[[#This Row],[OriginalPrice (in Rs)]]-Table1[[#This Row],[DiscountOffer]]</f>
        <v>225</v>
      </c>
      <c r="L5549" s="2" t="str">
        <f>IF(Table1[[#This Row],[Discount % (In Rs)]]&gt;50%,"High Discount","Low Discount")</f>
        <v>Low Discount</v>
      </c>
      <c r="M5549" s="3">
        <f>Table1[[#This Row],[Discount_Price (In Rs.)]]/Table1[[#This Row],[OriginalPrice (in Rs)]]</f>
        <v>0.45090180360721444</v>
      </c>
      <c r="N5549" s="4">
        <v>4.0999999999999996</v>
      </c>
      <c r="O5549">
        <v>248</v>
      </c>
      <c r="P5549" t="s">
        <v>1057</v>
      </c>
      <c r="Q5549" t="s">
        <v>22558</v>
      </c>
    </row>
    <row r="5550" spans="1:17" x14ac:dyDescent="0.25">
      <c r="A5550" t="s">
        <v>22559</v>
      </c>
      <c r="B5550" s="1">
        <v>11863140</v>
      </c>
      <c r="C5550" t="s">
        <v>321</v>
      </c>
      <c r="D5550" t="s">
        <v>28</v>
      </c>
      <c r="E5550" t="s">
        <v>101</v>
      </c>
      <c r="F5550" t="s">
        <v>30</v>
      </c>
      <c r="G5550" s="2">
        <v>604.06806282722516</v>
      </c>
      <c r="H5550" s="2">
        <f>AVERAGEIF(Table1[[#All],[Category]],Table1[[#This Row],[Category]],Table1[[#All],[DiscountOffer]])</f>
        <v>604.06806282722482</v>
      </c>
      <c r="I5550" s="2">
        <v>549</v>
      </c>
      <c r="J5550" s="2">
        <f>IF(Table1[[#This Row],[Ratings]]&gt;4,Table1[[#This Row],[OriginalPrice (in Rs)]],0)</f>
        <v>0</v>
      </c>
      <c r="K5550" s="2">
        <f>Table1[[#This Row],[OriginalPrice (in Rs)]]-Table1[[#This Row],[DiscountOffer]]</f>
        <v>-55.068062827225162</v>
      </c>
      <c r="L5550" s="2" t="str">
        <f>IF(Table1[[#This Row],[Discount % (In Rs)]]&gt;50%,"High Discount","Low Discount")</f>
        <v>Low Discount</v>
      </c>
      <c r="M5550" s="3">
        <f>Table1[[#This Row],[Discount_Price (In Rs.)]]/Table1[[#This Row],[OriginalPrice (in Rs)]]</f>
        <v>-0.10030612536835185</v>
      </c>
      <c r="N5550" s="4">
        <v>3.9</v>
      </c>
      <c r="O5550">
        <v>248</v>
      </c>
      <c r="P5550" t="s">
        <v>5061</v>
      </c>
      <c r="Q5550" t="s">
        <v>22560</v>
      </c>
    </row>
    <row r="5551" spans="1:17" x14ac:dyDescent="0.25">
      <c r="A5551" t="s">
        <v>22561</v>
      </c>
      <c r="B5551" s="1">
        <v>823857</v>
      </c>
      <c r="C5551" t="s">
        <v>7846</v>
      </c>
      <c r="D5551" t="s">
        <v>28</v>
      </c>
      <c r="E5551" t="s">
        <v>101</v>
      </c>
      <c r="F5551" t="s">
        <v>30</v>
      </c>
      <c r="G5551" s="2">
        <v>604.06806282722516</v>
      </c>
      <c r="H5551" s="2">
        <f>AVERAGEIF(Table1[[#All],[Category]],Table1[[#This Row],[Category]],Table1[[#All],[DiscountOffer]])</f>
        <v>604.06806282722482</v>
      </c>
      <c r="I5551" s="2">
        <v>765</v>
      </c>
      <c r="J5551" s="2">
        <f>IF(Table1[[#This Row],[Ratings]]&gt;4,Table1[[#This Row],[OriginalPrice (in Rs)]],0)</f>
        <v>0</v>
      </c>
      <c r="K5551" s="2">
        <f>Table1[[#This Row],[OriginalPrice (in Rs)]]-Table1[[#This Row],[DiscountOffer]]</f>
        <v>160.93193717277484</v>
      </c>
      <c r="L5551" s="2" t="str">
        <f>IF(Table1[[#This Row],[Discount % (In Rs)]]&gt;50%,"High Discount","Low Discount")</f>
        <v>Low Discount</v>
      </c>
      <c r="M5551" s="3">
        <f>Table1[[#This Row],[Discount_Price (In Rs.)]]/Table1[[#This Row],[OriginalPrice (in Rs)]]</f>
        <v>0.21036854532388868</v>
      </c>
      <c r="N5551" s="4">
        <v>3.9</v>
      </c>
      <c r="O5551">
        <v>248</v>
      </c>
      <c r="P5551" t="s">
        <v>717</v>
      </c>
      <c r="Q5551" t="s">
        <v>22562</v>
      </c>
    </row>
    <row r="5552" spans="1:17" x14ac:dyDescent="0.25">
      <c r="A5552" t="s">
        <v>22631</v>
      </c>
      <c r="B5552" s="1">
        <v>11003762</v>
      </c>
      <c r="C5552" t="s">
        <v>1976</v>
      </c>
      <c r="D5552" t="s">
        <v>28</v>
      </c>
      <c r="E5552" t="s">
        <v>101</v>
      </c>
      <c r="F5552" t="s">
        <v>30</v>
      </c>
      <c r="G5552" s="2">
        <v>604.06806282722516</v>
      </c>
      <c r="H5552" s="2">
        <f>AVERAGEIF(Table1[[#All],[Category]],Table1[[#This Row],[Category]],Table1[[#All],[DiscountOffer]])</f>
        <v>604.06806282722482</v>
      </c>
      <c r="I5552" s="2">
        <v>1045</v>
      </c>
      <c r="J5552" s="2">
        <f>IF(Table1[[#This Row],[Ratings]]&gt;4,Table1[[#This Row],[OriginalPrice (in Rs)]],0)</f>
        <v>0</v>
      </c>
      <c r="K5552" s="2">
        <f>Table1[[#This Row],[OriginalPrice (in Rs)]]-Table1[[#This Row],[DiscountOffer]]</f>
        <v>440.93193717277484</v>
      </c>
      <c r="L5552" s="2" t="str">
        <f>IF(Table1[[#This Row],[Discount % (In Rs)]]&gt;50%,"High Discount","Low Discount")</f>
        <v>Low Discount</v>
      </c>
      <c r="M5552" s="3">
        <f>Table1[[#This Row],[Discount_Price (In Rs.)]]/Table1[[#This Row],[OriginalPrice (in Rs)]]</f>
        <v>0.42194443748590893</v>
      </c>
      <c r="N5552" s="4">
        <v>3.8</v>
      </c>
      <c r="O5552">
        <v>247</v>
      </c>
      <c r="P5552" t="s">
        <v>475</v>
      </c>
      <c r="Q5552" t="s">
        <v>22632</v>
      </c>
    </row>
    <row r="5553" spans="1:17" x14ac:dyDescent="0.25">
      <c r="A5553" t="s">
        <v>22633</v>
      </c>
      <c r="B5553" s="1">
        <v>2471965</v>
      </c>
      <c r="C5553" t="s">
        <v>1976</v>
      </c>
      <c r="D5553" t="s">
        <v>28</v>
      </c>
      <c r="E5553" t="s">
        <v>101</v>
      </c>
      <c r="F5553" t="s">
        <v>30</v>
      </c>
      <c r="G5553" s="2">
        <v>604.06806282722516</v>
      </c>
      <c r="H5553" s="2">
        <f>AVERAGEIF(Table1[[#All],[Category]],Table1[[#This Row],[Category]],Table1[[#All],[DiscountOffer]])</f>
        <v>604.06806282722482</v>
      </c>
      <c r="I5553" s="2">
        <v>645</v>
      </c>
      <c r="J5553" s="2">
        <f>IF(Table1[[#This Row],[Ratings]]&gt;4,Table1[[#This Row],[OriginalPrice (in Rs)]],0)</f>
        <v>645</v>
      </c>
      <c r="K5553" s="2">
        <f>Table1[[#This Row],[OriginalPrice (in Rs)]]-Table1[[#This Row],[DiscountOffer]]</f>
        <v>40.931937172774838</v>
      </c>
      <c r="L5553" s="2" t="str">
        <f>IF(Table1[[#This Row],[Discount % (In Rs)]]&gt;50%,"High Discount","Low Discount")</f>
        <v>Low Discount</v>
      </c>
      <c r="M5553" s="3">
        <f>Table1[[#This Row],[Discount_Price (In Rs.)]]/Table1[[#This Row],[OriginalPrice (in Rs)]]</f>
        <v>6.3460367709728432E-2</v>
      </c>
      <c r="N5553" s="4">
        <v>4.4000000000000004</v>
      </c>
      <c r="O5553">
        <v>247</v>
      </c>
      <c r="P5553" t="s">
        <v>1978</v>
      </c>
      <c r="Q5553" t="s">
        <v>22634</v>
      </c>
    </row>
    <row r="5554" spans="1:17" x14ac:dyDescent="0.25">
      <c r="A5554" t="s">
        <v>22714</v>
      </c>
      <c r="B5554" s="1">
        <v>11805178</v>
      </c>
      <c r="C5554" t="s">
        <v>100</v>
      </c>
      <c r="D5554" t="s">
        <v>28</v>
      </c>
      <c r="E5554" t="s">
        <v>101</v>
      </c>
      <c r="F5554" t="s">
        <v>30</v>
      </c>
      <c r="G5554" s="2">
        <v>604.06806282722516</v>
      </c>
      <c r="H5554" s="2">
        <f>AVERAGEIF(Table1[[#All],[Category]],Table1[[#This Row],[Category]],Table1[[#All],[DiscountOffer]])</f>
        <v>604.06806282722482</v>
      </c>
      <c r="I5554" s="2">
        <v>1049</v>
      </c>
      <c r="J5554" s="2">
        <f>IF(Table1[[#This Row],[Ratings]]&gt;4,Table1[[#This Row],[OriginalPrice (in Rs)]],0)</f>
        <v>1049</v>
      </c>
      <c r="K5554" s="2">
        <f>Table1[[#This Row],[OriginalPrice (in Rs)]]-Table1[[#This Row],[DiscountOffer]]</f>
        <v>444.93193717277484</v>
      </c>
      <c r="L5554" s="2" t="str">
        <f>IF(Table1[[#This Row],[Discount % (In Rs)]]&gt;50%,"High Discount","Low Discount")</f>
        <v>Low Discount</v>
      </c>
      <c r="M5554" s="3">
        <f>Table1[[#This Row],[Discount_Price (In Rs.)]]/Table1[[#This Row],[OriginalPrice (in Rs)]]</f>
        <v>0.42414865316756417</v>
      </c>
      <c r="N5554" s="4">
        <v>4.3</v>
      </c>
      <c r="O5554">
        <v>246</v>
      </c>
      <c r="P5554" t="s">
        <v>22715</v>
      </c>
      <c r="Q5554" t="s">
        <v>13890</v>
      </c>
    </row>
    <row r="5555" spans="1:17" x14ac:dyDescent="0.25">
      <c r="A5555" t="s">
        <v>22716</v>
      </c>
      <c r="B5555" s="1">
        <v>10746126</v>
      </c>
      <c r="C5555" t="s">
        <v>1976</v>
      </c>
      <c r="D5555" t="s">
        <v>28</v>
      </c>
      <c r="E5555" t="s">
        <v>101</v>
      </c>
      <c r="F5555" t="s">
        <v>30</v>
      </c>
      <c r="G5555" s="2">
        <v>604.06806282722516</v>
      </c>
      <c r="H5555" s="2">
        <f>AVERAGEIF(Table1[[#All],[Category]],Table1[[#This Row],[Category]],Table1[[#All],[DiscountOffer]])</f>
        <v>604.06806282722482</v>
      </c>
      <c r="I5555" s="2">
        <v>1195</v>
      </c>
      <c r="J5555" s="2">
        <f>IF(Table1[[#This Row],[Ratings]]&gt;4,Table1[[#This Row],[OriginalPrice (in Rs)]],0)</f>
        <v>1195</v>
      </c>
      <c r="K5555" s="2">
        <f>Table1[[#This Row],[OriginalPrice (in Rs)]]-Table1[[#This Row],[DiscountOffer]]</f>
        <v>590.93193717277484</v>
      </c>
      <c r="L5555" s="2" t="str">
        <f>IF(Table1[[#This Row],[Discount % (In Rs)]]&gt;50%,"High Discount","Low Discount")</f>
        <v>Low Discount</v>
      </c>
      <c r="M5555" s="3">
        <f>Table1[[#This Row],[Discount_Price (In Rs.)]]/Table1[[#This Row],[OriginalPrice (in Rs)]]</f>
        <v>0.49450371311529273</v>
      </c>
      <c r="N5555" s="4">
        <v>4.2</v>
      </c>
      <c r="O5555">
        <v>246</v>
      </c>
      <c r="P5555" t="s">
        <v>20</v>
      </c>
      <c r="Q5555" t="s">
        <v>22717</v>
      </c>
    </row>
    <row r="5556" spans="1:17" x14ac:dyDescent="0.25">
      <c r="A5556" t="s">
        <v>22718</v>
      </c>
      <c r="B5556" s="1">
        <v>7139660</v>
      </c>
      <c r="C5556" t="s">
        <v>1525</v>
      </c>
      <c r="D5556" t="s">
        <v>28</v>
      </c>
      <c r="E5556" t="s">
        <v>101</v>
      </c>
      <c r="F5556" t="s">
        <v>30</v>
      </c>
      <c r="G5556" s="2">
        <v>399</v>
      </c>
      <c r="H5556" s="2">
        <f>AVERAGEIF(Table1[[#All],[Category]],Table1[[#This Row],[Category]],Table1[[#All],[DiscountOffer]])</f>
        <v>604.06806282722482</v>
      </c>
      <c r="I5556" s="2">
        <v>999</v>
      </c>
      <c r="J5556" s="2">
        <f>IF(Table1[[#This Row],[Ratings]]&gt;4,Table1[[#This Row],[OriginalPrice (in Rs)]],0)</f>
        <v>999</v>
      </c>
      <c r="K5556" s="2">
        <f>Table1[[#This Row],[OriginalPrice (in Rs)]]-Table1[[#This Row],[DiscountOffer]]</f>
        <v>600</v>
      </c>
      <c r="L5556" s="2" t="str">
        <f>IF(Table1[[#This Row],[Discount % (In Rs)]]&gt;50%,"High Discount","Low Discount")</f>
        <v>High Discount</v>
      </c>
      <c r="M5556" s="3">
        <f>Table1[[#This Row],[Discount_Price (In Rs.)]]/Table1[[#This Row],[OriginalPrice (in Rs)]]</f>
        <v>0.60060060060060061</v>
      </c>
      <c r="N5556" s="4">
        <v>4.3</v>
      </c>
      <c r="O5556">
        <v>246</v>
      </c>
      <c r="P5556" t="s">
        <v>1527</v>
      </c>
      <c r="Q5556" t="s">
        <v>22719</v>
      </c>
    </row>
    <row r="5557" spans="1:17" x14ac:dyDescent="0.25">
      <c r="A5557" t="s">
        <v>22791</v>
      </c>
      <c r="B5557" s="1">
        <v>7222822</v>
      </c>
      <c r="C5557" t="s">
        <v>580</v>
      </c>
      <c r="D5557" t="s">
        <v>28</v>
      </c>
      <c r="E5557" t="s">
        <v>101</v>
      </c>
      <c r="F5557" t="s">
        <v>30</v>
      </c>
      <c r="G5557" s="2">
        <v>604.06806282722516</v>
      </c>
      <c r="H5557" s="2">
        <f>AVERAGEIF(Table1[[#All],[Category]],Table1[[#This Row],[Category]],Table1[[#All],[DiscountOffer]])</f>
        <v>604.06806282722482</v>
      </c>
      <c r="I5557" s="2">
        <v>1199</v>
      </c>
      <c r="J5557" s="2">
        <f>IF(Table1[[#This Row],[Ratings]]&gt;4,Table1[[#This Row],[OriginalPrice (in Rs)]],0)</f>
        <v>0</v>
      </c>
      <c r="K5557" s="2">
        <f>Table1[[#This Row],[OriginalPrice (in Rs)]]-Table1[[#This Row],[DiscountOffer]]</f>
        <v>594.93193717277484</v>
      </c>
      <c r="L5557" s="2" t="str">
        <f>IF(Table1[[#This Row],[Discount % (In Rs)]]&gt;50%,"High Discount","Low Discount")</f>
        <v>Low Discount</v>
      </c>
      <c r="M5557" s="3">
        <f>Table1[[#This Row],[Discount_Price (In Rs.)]]/Table1[[#This Row],[OriginalPrice (in Rs)]]</f>
        <v>0.49619010606570046</v>
      </c>
      <c r="N5557" s="4">
        <v>4</v>
      </c>
      <c r="O5557">
        <v>245</v>
      </c>
      <c r="P5557" t="s">
        <v>20917</v>
      </c>
      <c r="Q5557" t="s">
        <v>22353</v>
      </c>
    </row>
    <row r="5558" spans="1:17" x14ac:dyDescent="0.25">
      <c r="A5558" t="s">
        <v>22794</v>
      </c>
      <c r="B5558" s="1">
        <v>7485628</v>
      </c>
      <c r="C5558" t="s">
        <v>715</v>
      </c>
      <c r="D5558" t="s">
        <v>28</v>
      </c>
      <c r="E5558" t="s">
        <v>101</v>
      </c>
      <c r="F5558" t="s">
        <v>30</v>
      </c>
      <c r="G5558" s="2">
        <v>644</v>
      </c>
      <c r="H5558" s="2">
        <f>AVERAGEIF(Table1[[#All],[Category]],Table1[[#This Row],[Category]],Table1[[#All],[DiscountOffer]])</f>
        <v>604.06806282722482</v>
      </c>
      <c r="I5558" s="2">
        <v>678</v>
      </c>
      <c r="J5558" s="2">
        <f>IF(Table1[[#This Row],[Ratings]]&gt;4,Table1[[#This Row],[OriginalPrice (in Rs)]],0)</f>
        <v>0</v>
      </c>
      <c r="K5558" s="2">
        <f>Table1[[#This Row],[OriginalPrice (in Rs)]]-Table1[[#This Row],[DiscountOffer]]</f>
        <v>34</v>
      </c>
      <c r="L5558" s="2" t="str">
        <f>IF(Table1[[#This Row],[Discount % (In Rs)]]&gt;50%,"High Discount","Low Discount")</f>
        <v>Low Discount</v>
      </c>
      <c r="M5558" s="3">
        <f>Table1[[#This Row],[Discount_Price (In Rs.)]]/Table1[[#This Row],[OriginalPrice (in Rs)]]</f>
        <v>5.0147492625368731E-2</v>
      </c>
      <c r="N5558" s="4">
        <v>3.9</v>
      </c>
      <c r="O5558">
        <v>245</v>
      </c>
      <c r="P5558" t="s">
        <v>717</v>
      </c>
      <c r="Q5558" t="s">
        <v>22795</v>
      </c>
    </row>
    <row r="5559" spans="1:17" x14ac:dyDescent="0.25">
      <c r="A5559" t="s">
        <v>22879</v>
      </c>
      <c r="B5559" s="1">
        <v>174804</v>
      </c>
      <c r="C5559" t="s">
        <v>1976</v>
      </c>
      <c r="D5559" t="s">
        <v>28</v>
      </c>
      <c r="E5559" t="s">
        <v>101</v>
      </c>
      <c r="F5559" t="s">
        <v>30</v>
      </c>
      <c r="G5559" s="2">
        <v>604.06806282722516</v>
      </c>
      <c r="H5559" s="2">
        <f>AVERAGEIF(Table1[[#All],[Category]],Table1[[#This Row],[Category]],Table1[[#All],[DiscountOffer]])</f>
        <v>604.06806282722482</v>
      </c>
      <c r="I5559" s="2">
        <v>1295</v>
      </c>
      <c r="J5559" s="2">
        <f>IF(Table1[[#This Row],[Ratings]]&gt;4,Table1[[#This Row],[OriginalPrice (in Rs)]],0)</f>
        <v>0</v>
      </c>
      <c r="K5559" s="2">
        <f>Table1[[#This Row],[OriginalPrice (in Rs)]]-Table1[[#This Row],[DiscountOffer]]</f>
        <v>690.93193717277484</v>
      </c>
      <c r="L5559" s="2" t="str">
        <f>IF(Table1[[#This Row],[Discount % (In Rs)]]&gt;50%,"High Discount","Low Discount")</f>
        <v>High Discount</v>
      </c>
      <c r="M5559" s="3">
        <f>Table1[[#This Row],[Discount_Price (In Rs.)]]/Table1[[#This Row],[OriginalPrice (in Rs)]]</f>
        <v>0.5335381754229922</v>
      </c>
      <c r="N5559" s="4">
        <v>3.8</v>
      </c>
      <c r="O5559">
        <v>244</v>
      </c>
      <c r="P5559" t="s">
        <v>22881</v>
      </c>
      <c r="Q5559" t="s">
        <v>22880</v>
      </c>
    </row>
    <row r="5560" spans="1:17" x14ac:dyDescent="0.25">
      <c r="A5560" t="s">
        <v>22966</v>
      </c>
      <c r="B5560" s="1">
        <v>10758668</v>
      </c>
      <c r="C5560" t="s">
        <v>7294</v>
      </c>
      <c r="D5560" t="s">
        <v>28</v>
      </c>
      <c r="E5560" t="s">
        <v>101</v>
      </c>
      <c r="F5560" t="s">
        <v>30</v>
      </c>
      <c r="G5560" s="2">
        <v>1319</v>
      </c>
      <c r="H5560" s="2">
        <f>AVERAGEIF(Table1[[#All],[Category]],Table1[[#This Row],[Category]],Table1[[#All],[DiscountOffer]])</f>
        <v>604.06806282722482</v>
      </c>
      <c r="I5560" s="2">
        <v>2199</v>
      </c>
      <c r="J5560" s="2">
        <f>IF(Table1[[#This Row],[Ratings]]&gt;4,Table1[[#This Row],[OriginalPrice (in Rs)]],0)</f>
        <v>2199</v>
      </c>
      <c r="K5560" s="2">
        <f>Table1[[#This Row],[OriginalPrice (in Rs)]]-Table1[[#This Row],[DiscountOffer]]</f>
        <v>880</v>
      </c>
      <c r="L5560" s="2" t="str">
        <f>IF(Table1[[#This Row],[Discount % (In Rs)]]&gt;50%,"High Discount","Low Discount")</f>
        <v>Low Discount</v>
      </c>
      <c r="M5560" s="3">
        <f>Table1[[#This Row],[Discount_Price (In Rs.)]]/Table1[[#This Row],[OriginalPrice (in Rs)]]</f>
        <v>0.40018190086402911</v>
      </c>
      <c r="N5560" s="4">
        <v>4.3</v>
      </c>
      <c r="O5560">
        <v>243</v>
      </c>
      <c r="P5560" t="s">
        <v>22968</v>
      </c>
      <c r="Q5560" t="s">
        <v>22967</v>
      </c>
    </row>
    <row r="5561" spans="1:17" x14ac:dyDescent="0.25">
      <c r="A5561" t="s">
        <v>22971</v>
      </c>
      <c r="B5561" s="1">
        <v>785355</v>
      </c>
      <c r="C5561" t="s">
        <v>1976</v>
      </c>
      <c r="D5561" t="s">
        <v>28</v>
      </c>
      <c r="E5561" t="s">
        <v>101</v>
      </c>
      <c r="F5561" t="s">
        <v>30</v>
      </c>
      <c r="G5561" s="2">
        <v>417</v>
      </c>
      <c r="H5561" s="2">
        <f>AVERAGEIF(Table1[[#All],[Category]],Table1[[#This Row],[Category]],Table1[[#All],[DiscountOffer]])</f>
        <v>604.06806282722482</v>
      </c>
      <c r="I5561" s="2">
        <v>695</v>
      </c>
      <c r="J5561" s="2">
        <f>IF(Table1[[#This Row],[Ratings]]&gt;4,Table1[[#This Row],[OriginalPrice (in Rs)]],0)</f>
        <v>695</v>
      </c>
      <c r="K5561" s="2">
        <f>Table1[[#This Row],[OriginalPrice (in Rs)]]-Table1[[#This Row],[DiscountOffer]]</f>
        <v>278</v>
      </c>
      <c r="L5561" s="2" t="str">
        <f>IF(Table1[[#This Row],[Discount % (In Rs)]]&gt;50%,"High Discount","Low Discount")</f>
        <v>Low Discount</v>
      </c>
      <c r="M5561" s="3">
        <f>Table1[[#This Row],[Discount_Price (In Rs.)]]/Table1[[#This Row],[OriginalPrice (in Rs)]]</f>
        <v>0.4</v>
      </c>
      <c r="N5561" s="4">
        <v>4.3</v>
      </c>
      <c r="O5561">
        <v>243</v>
      </c>
      <c r="P5561" t="s">
        <v>1978</v>
      </c>
      <c r="Q5561" t="s">
        <v>22972</v>
      </c>
    </row>
    <row r="5562" spans="1:17" x14ac:dyDescent="0.25">
      <c r="A5562" t="s">
        <v>23072</v>
      </c>
      <c r="B5562" s="1">
        <v>12975890</v>
      </c>
      <c r="C5562" t="s">
        <v>736</v>
      </c>
      <c r="D5562" t="s">
        <v>28</v>
      </c>
      <c r="E5562" t="s">
        <v>101</v>
      </c>
      <c r="F5562" t="s">
        <v>30</v>
      </c>
      <c r="G5562" s="2">
        <v>664</v>
      </c>
      <c r="H5562" s="2">
        <f>AVERAGEIF(Table1[[#All],[Category]],Table1[[#This Row],[Category]],Table1[[#All],[DiscountOffer]])</f>
        <v>604.06806282722482</v>
      </c>
      <c r="I5562" s="2">
        <v>699</v>
      </c>
      <c r="J5562" s="2">
        <f>IF(Table1[[#This Row],[Ratings]]&gt;4,Table1[[#This Row],[OriginalPrice (in Rs)]],0)</f>
        <v>699</v>
      </c>
      <c r="K5562" s="2">
        <f>Table1[[#This Row],[OriginalPrice (in Rs)]]-Table1[[#This Row],[DiscountOffer]]</f>
        <v>35</v>
      </c>
      <c r="L5562" s="2" t="str">
        <f>IF(Table1[[#This Row],[Discount % (In Rs)]]&gt;50%,"High Discount","Low Discount")</f>
        <v>Low Discount</v>
      </c>
      <c r="M5562" s="3">
        <f>Table1[[#This Row],[Discount_Price (In Rs.)]]/Table1[[#This Row],[OriginalPrice (in Rs)]]</f>
        <v>5.007153075822604E-2</v>
      </c>
      <c r="N5562" s="4">
        <v>4.3</v>
      </c>
      <c r="O5562">
        <v>242</v>
      </c>
      <c r="P5562" t="s">
        <v>20</v>
      </c>
      <c r="Q5562" t="s">
        <v>23073</v>
      </c>
    </row>
    <row r="5563" spans="1:17" x14ac:dyDescent="0.25">
      <c r="A5563" t="s">
        <v>23074</v>
      </c>
      <c r="B5563" s="1">
        <v>16348252</v>
      </c>
      <c r="C5563" t="s">
        <v>4210</v>
      </c>
      <c r="D5563" t="s">
        <v>28</v>
      </c>
      <c r="E5563" t="s">
        <v>101</v>
      </c>
      <c r="F5563" t="s">
        <v>30</v>
      </c>
      <c r="G5563" s="2">
        <v>447</v>
      </c>
      <c r="H5563" s="2">
        <f>AVERAGEIF(Table1[[#All],[Category]],Table1[[#This Row],[Category]],Table1[[#All],[DiscountOffer]])</f>
        <v>604.06806282722482</v>
      </c>
      <c r="I5563" s="2">
        <v>699</v>
      </c>
      <c r="J5563" s="2">
        <f>IF(Table1[[#This Row],[Ratings]]&gt;4,Table1[[#This Row],[OriginalPrice (in Rs)]],0)</f>
        <v>0</v>
      </c>
      <c r="K5563" s="2">
        <f>Table1[[#This Row],[OriginalPrice (in Rs)]]-Table1[[#This Row],[DiscountOffer]]</f>
        <v>252</v>
      </c>
      <c r="L5563" s="2" t="str">
        <f>IF(Table1[[#This Row],[Discount % (In Rs)]]&gt;50%,"High Discount","Low Discount")</f>
        <v>Low Discount</v>
      </c>
      <c r="M5563" s="3">
        <f>Table1[[#This Row],[Discount_Price (In Rs.)]]/Table1[[#This Row],[OriginalPrice (in Rs)]]</f>
        <v>0.36051502145922748</v>
      </c>
      <c r="N5563" s="4">
        <v>4</v>
      </c>
      <c r="O5563">
        <v>242</v>
      </c>
      <c r="P5563" t="s">
        <v>3721</v>
      </c>
      <c r="Q5563" t="s">
        <v>23075</v>
      </c>
    </row>
    <row r="5564" spans="1:17" x14ac:dyDescent="0.25">
      <c r="A5564" t="s">
        <v>23178</v>
      </c>
      <c r="B5564" s="1">
        <v>8259901</v>
      </c>
      <c r="C5564" t="s">
        <v>715</v>
      </c>
      <c r="D5564" t="s">
        <v>28</v>
      </c>
      <c r="E5564" t="s">
        <v>101</v>
      </c>
      <c r="F5564" t="s">
        <v>30</v>
      </c>
      <c r="G5564" s="2">
        <v>966</v>
      </c>
      <c r="H5564" s="2">
        <f>AVERAGEIF(Table1[[#All],[Category]],Table1[[#This Row],[Category]],Table1[[#All],[DiscountOffer]])</f>
        <v>604.06806282722482</v>
      </c>
      <c r="I5564" s="2">
        <v>1017</v>
      </c>
      <c r="J5564" s="2">
        <f>IF(Table1[[#This Row],[Ratings]]&gt;4,Table1[[#This Row],[OriginalPrice (in Rs)]],0)</f>
        <v>1017</v>
      </c>
      <c r="K5564" s="2">
        <f>Table1[[#This Row],[OriginalPrice (in Rs)]]-Table1[[#This Row],[DiscountOffer]]</f>
        <v>51</v>
      </c>
      <c r="L5564" s="2" t="str">
        <f>IF(Table1[[#This Row],[Discount % (In Rs)]]&gt;50%,"High Discount","Low Discount")</f>
        <v>Low Discount</v>
      </c>
      <c r="M5564" s="3">
        <f>Table1[[#This Row],[Discount_Price (In Rs.)]]/Table1[[#This Row],[OriginalPrice (in Rs)]]</f>
        <v>5.0147492625368731E-2</v>
      </c>
      <c r="N5564" s="4">
        <v>4.4000000000000004</v>
      </c>
      <c r="O5564">
        <v>241</v>
      </c>
      <c r="P5564" t="s">
        <v>717</v>
      </c>
      <c r="Q5564" t="s">
        <v>23179</v>
      </c>
    </row>
    <row r="5565" spans="1:17" x14ac:dyDescent="0.25">
      <c r="A5565" t="s">
        <v>23188</v>
      </c>
      <c r="B5565" s="1">
        <v>7743947</v>
      </c>
      <c r="C5565" t="s">
        <v>23189</v>
      </c>
      <c r="D5565" t="s">
        <v>28</v>
      </c>
      <c r="E5565" t="s">
        <v>101</v>
      </c>
      <c r="F5565" t="s">
        <v>30</v>
      </c>
      <c r="G5565" s="2">
        <v>604.06806282722516</v>
      </c>
      <c r="H5565" s="2">
        <f>AVERAGEIF(Table1[[#All],[Category]],Table1[[#This Row],[Category]],Table1[[#All],[DiscountOffer]])</f>
        <v>604.06806282722482</v>
      </c>
      <c r="I5565" s="2">
        <v>995</v>
      </c>
      <c r="J5565" s="2">
        <f>IF(Table1[[#This Row],[Ratings]]&gt;4,Table1[[#This Row],[OriginalPrice (in Rs)]],0)</f>
        <v>995</v>
      </c>
      <c r="K5565" s="2">
        <f>Table1[[#This Row],[OriginalPrice (in Rs)]]-Table1[[#This Row],[DiscountOffer]]</f>
        <v>390.93193717277484</v>
      </c>
      <c r="L5565" s="2" t="str">
        <f>IF(Table1[[#This Row],[Discount % (In Rs)]]&gt;50%,"High Discount","Low Discount")</f>
        <v>Low Discount</v>
      </c>
      <c r="M5565" s="3">
        <f>Table1[[#This Row],[Discount_Price (In Rs.)]]/Table1[[#This Row],[OriginalPrice (in Rs)]]</f>
        <v>0.39289641926912044</v>
      </c>
      <c r="N5565" s="4">
        <v>4.2</v>
      </c>
      <c r="O5565">
        <v>241</v>
      </c>
      <c r="P5565" t="s">
        <v>5061</v>
      </c>
      <c r="Q5565" t="s">
        <v>23190</v>
      </c>
    </row>
    <row r="5566" spans="1:17" x14ac:dyDescent="0.25">
      <c r="A5566" t="s">
        <v>23272</v>
      </c>
      <c r="B5566" s="1">
        <v>12460952</v>
      </c>
      <c r="C5566" t="s">
        <v>91</v>
      </c>
      <c r="D5566" t="s">
        <v>28</v>
      </c>
      <c r="E5566" t="s">
        <v>101</v>
      </c>
      <c r="F5566" t="s">
        <v>30</v>
      </c>
      <c r="G5566" s="2">
        <v>594</v>
      </c>
      <c r="H5566" s="2">
        <f>AVERAGEIF(Table1[[#All],[Category]],Table1[[#This Row],[Category]],Table1[[#All],[DiscountOffer]])</f>
        <v>604.06806282722482</v>
      </c>
      <c r="I5566" s="2">
        <v>1699</v>
      </c>
      <c r="J5566" s="2">
        <f>IF(Table1[[#This Row],[Ratings]]&gt;4,Table1[[#This Row],[OriginalPrice (in Rs)]],0)</f>
        <v>0</v>
      </c>
      <c r="K5566" s="2">
        <f>Table1[[#This Row],[OriginalPrice (in Rs)]]-Table1[[#This Row],[DiscountOffer]]</f>
        <v>1105</v>
      </c>
      <c r="L5566" s="2" t="str">
        <f>IF(Table1[[#This Row],[Discount % (In Rs)]]&gt;50%,"High Discount","Low Discount")</f>
        <v>High Discount</v>
      </c>
      <c r="M5566" s="3">
        <f>Table1[[#This Row],[Discount_Price (In Rs.)]]/Table1[[#This Row],[OriginalPrice (in Rs)]]</f>
        <v>0.65038257798705124</v>
      </c>
      <c r="N5566" s="4">
        <v>3.6</v>
      </c>
      <c r="O5566">
        <v>240</v>
      </c>
      <c r="P5566" t="s">
        <v>511</v>
      </c>
      <c r="Q5566" t="s">
        <v>23273</v>
      </c>
    </row>
    <row r="5567" spans="1:17" x14ac:dyDescent="0.25">
      <c r="A5567" t="s">
        <v>23274</v>
      </c>
      <c r="B5567" s="1">
        <v>13840098</v>
      </c>
      <c r="C5567" t="s">
        <v>91</v>
      </c>
      <c r="D5567" t="s">
        <v>28</v>
      </c>
      <c r="E5567" t="s">
        <v>101</v>
      </c>
      <c r="F5567" t="s">
        <v>30</v>
      </c>
      <c r="G5567" s="2">
        <v>539</v>
      </c>
      <c r="H5567" s="2">
        <f>AVERAGEIF(Table1[[#All],[Category]],Table1[[#This Row],[Category]],Table1[[#All],[DiscountOffer]])</f>
        <v>604.06806282722482</v>
      </c>
      <c r="I5567" s="2">
        <v>1799</v>
      </c>
      <c r="J5567" s="2">
        <f>IF(Table1[[#This Row],[Ratings]]&gt;4,Table1[[#This Row],[OriginalPrice (in Rs)]],0)</f>
        <v>1799</v>
      </c>
      <c r="K5567" s="2">
        <f>Table1[[#This Row],[OriginalPrice (in Rs)]]-Table1[[#This Row],[DiscountOffer]]</f>
        <v>1260</v>
      </c>
      <c r="L5567" s="2" t="str">
        <f>IF(Table1[[#This Row],[Discount % (In Rs)]]&gt;50%,"High Discount","Low Discount")</f>
        <v>High Discount</v>
      </c>
      <c r="M5567" s="3">
        <f>Table1[[#This Row],[Discount_Price (In Rs.)]]/Table1[[#This Row],[OriginalPrice (in Rs)]]</f>
        <v>0.70038910505836571</v>
      </c>
      <c r="N5567" s="4">
        <v>4.0999999999999996</v>
      </c>
      <c r="O5567">
        <v>240</v>
      </c>
      <c r="P5567" t="s">
        <v>511</v>
      </c>
      <c r="Q5567" t="s">
        <v>23275</v>
      </c>
    </row>
    <row r="5568" spans="1:17" x14ac:dyDescent="0.25">
      <c r="A5568" t="s">
        <v>23276</v>
      </c>
      <c r="B5568" s="1">
        <v>13130404</v>
      </c>
      <c r="C5568" t="s">
        <v>27</v>
      </c>
      <c r="D5568" t="s">
        <v>28</v>
      </c>
      <c r="E5568" t="s">
        <v>101</v>
      </c>
      <c r="F5568" t="s">
        <v>30</v>
      </c>
      <c r="G5568" s="2">
        <v>359</v>
      </c>
      <c r="H5568" s="2">
        <f>AVERAGEIF(Table1[[#All],[Category]],Table1[[#This Row],[Category]],Table1[[#All],[DiscountOffer]])</f>
        <v>604.06806282722482</v>
      </c>
      <c r="I5568" s="2">
        <v>449</v>
      </c>
      <c r="J5568" s="2">
        <f>IF(Table1[[#This Row],[Ratings]]&gt;4,Table1[[#This Row],[OriginalPrice (in Rs)]],0)</f>
        <v>449</v>
      </c>
      <c r="K5568" s="2">
        <f>Table1[[#This Row],[OriginalPrice (in Rs)]]-Table1[[#This Row],[DiscountOffer]]</f>
        <v>90</v>
      </c>
      <c r="L5568" s="2" t="str">
        <f>IF(Table1[[#This Row],[Discount % (In Rs)]]&gt;50%,"High Discount","Low Discount")</f>
        <v>Low Discount</v>
      </c>
      <c r="M5568" s="3">
        <f>Table1[[#This Row],[Discount_Price (In Rs.)]]/Table1[[#This Row],[OriginalPrice (in Rs)]]</f>
        <v>0.20044543429844097</v>
      </c>
      <c r="N5568" s="4">
        <v>4.4000000000000004</v>
      </c>
      <c r="O5568">
        <v>240</v>
      </c>
      <c r="P5568" t="s">
        <v>1057</v>
      </c>
      <c r="Q5568" t="s">
        <v>23277</v>
      </c>
    </row>
    <row r="5569" spans="1:17" x14ac:dyDescent="0.25">
      <c r="A5569" t="s">
        <v>23280</v>
      </c>
      <c r="B5569" s="1">
        <v>637861</v>
      </c>
      <c r="C5569" t="s">
        <v>1976</v>
      </c>
      <c r="D5569" t="s">
        <v>28</v>
      </c>
      <c r="E5569" t="s">
        <v>101</v>
      </c>
      <c r="F5569" t="s">
        <v>30</v>
      </c>
      <c r="G5569" s="2">
        <v>604.06806282722516</v>
      </c>
      <c r="H5569" s="2">
        <f>AVERAGEIF(Table1[[#All],[Category]],Table1[[#This Row],[Category]],Table1[[#All],[DiscountOffer]])</f>
        <v>604.06806282722482</v>
      </c>
      <c r="I5569" s="2">
        <v>695</v>
      </c>
      <c r="J5569" s="2">
        <f>IF(Table1[[#This Row],[Ratings]]&gt;4,Table1[[#This Row],[OriginalPrice (in Rs)]],0)</f>
        <v>695</v>
      </c>
      <c r="K5569" s="2">
        <f>Table1[[#This Row],[OriginalPrice (in Rs)]]-Table1[[#This Row],[DiscountOffer]]</f>
        <v>90.931937172774838</v>
      </c>
      <c r="L5569" s="2" t="str">
        <f>IF(Table1[[#This Row],[Discount % (In Rs)]]&gt;50%,"High Discount","Low Discount")</f>
        <v>Low Discount</v>
      </c>
      <c r="M5569" s="3">
        <f>Table1[[#This Row],[Discount_Price (In Rs.)]]/Table1[[#This Row],[OriginalPrice (in Rs)]]</f>
        <v>0.13083731967305731</v>
      </c>
      <c r="N5569" s="4">
        <v>4.0999999999999996</v>
      </c>
      <c r="O5569">
        <v>240</v>
      </c>
      <c r="P5569" t="s">
        <v>6363</v>
      </c>
      <c r="Q5569" t="s">
        <v>23281</v>
      </c>
    </row>
    <row r="5570" spans="1:17" x14ac:dyDescent="0.25">
      <c r="A5570" t="s">
        <v>23284</v>
      </c>
      <c r="B5570" s="1">
        <v>12837920</v>
      </c>
      <c r="C5570" t="s">
        <v>100</v>
      </c>
      <c r="D5570" t="s">
        <v>28</v>
      </c>
      <c r="E5570" t="s">
        <v>101</v>
      </c>
      <c r="F5570" t="s">
        <v>30</v>
      </c>
      <c r="G5570" s="2">
        <v>604.06806282722516</v>
      </c>
      <c r="H5570" s="2">
        <f>AVERAGEIF(Table1[[#All],[Category]],Table1[[#This Row],[Category]],Table1[[#All],[DiscountOffer]])</f>
        <v>604.06806282722482</v>
      </c>
      <c r="I5570" s="2">
        <v>949</v>
      </c>
      <c r="J5570" s="2">
        <f>IF(Table1[[#This Row],[Ratings]]&gt;4,Table1[[#This Row],[OriginalPrice (in Rs)]],0)</f>
        <v>0</v>
      </c>
      <c r="K5570" s="2">
        <f>Table1[[#This Row],[OriginalPrice (in Rs)]]-Table1[[#This Row],[DiscountOffer]]</f>
        <v>344.93193717277484</v>
      </c>
      <c r="L5570" s="2" t="str">
        <f>IF(Table1[[#This Row],[Discount % (In Rs)]]&gt;50%,"High Discount","Low Discount")</f>
        <v>Low Discount</v>
      </c>
      <c r="M5570" s="3">
        <f>Table1[[#This Row],[Discount_Price (In Rs.)]]/Table1[[#This Row],[OriginalPrice (in Rs)]]</f>
        <v>0.36346884844338762</v>
      </c>
      <c r="N5570" s="4">
        <v>3.6</v>
      </c>
      <c r="O5570">
        <v>240</v>
      </c>
      <c r="P5570" t="s">
        <v>1057</v>
      </c>
      <c r="Q5570" t="s">
        <v>23285</v>
      </c>
    </row>
    <row r="5571" spans="1:17" x14ac:dyDescent="0.25">
      <c r="A5571" t="s">
        <v>23372</v>
      </c>
      <c r="B5571" s="1">
        <v>14668078</v>
      </c>
      <c r="C5571" t="s">
        <v>27</v>
      </c>
      <c r="D5571" t="s">
        <v>28</v>
      </c>
      <c r="E5571" t="s">
        <v>101</v>
      </c>
      <c r="F5571" t="s">
        <v>30</v>
      </c>
      <c r="G5571" s="2">
        <v>451</v>
      </c>
      <c r="H5571" s="2">
        <f>AVERAGEIF(Table1[[#All],[Category]],Table1[[#This Row],[Category]],Table1[[#All],[DiscountOffer]])</f>
        <v>604.06806282722482</v>
      </c>
      <c r="I5571" s="2">
        <v>645</v>
      </c>
      <c r="J5571" s="2">
        <f>IF(Table1[[#This Row],[Ratings]]&gt;4,Table1[[#This Row],[OriginalPrice (in Rs)]],0)</f>
        <v>645</v>
      </c>
      <c r="K5571" s="2">
        <f>Table1[[#This Row],[OriginalPrice (in Rs)]]-Table1[[#This Row],[DiscountOffer]]</f>
        <v>194</v>
      </c>
      <c r="L5571" s="2" t="str">
        <f>IF(Table1[[#This Row],[Discount % (In Rs)]]&gt;50%,"High Discount","Low Discount")</f>
        <v>Low Discount</v>
      </c>
      <c r="M5571" s="3">
        <f>Table1[[#This Row],[Discount_Price (In Rs.)]]/Table1[[#This Row],[OriginalPrice (in Rs)]]</f>
        <v>0.30077519379844964</v>
      </c>
      <c r="N5571" s="4">
        <v>4.3</v>
      </c>
      <c r="O5571">
        <v>239</v>
      </c>
      <c r="P5571" t="s">
        <v>1057</v>
      </c>
      <c r="Q5571" t="s">
        <v>23373</v>
      </c>
    </row>
    <row r="5572" spans="1:17" x14ac:dyDescent="0.25">
      <c r="A5572" t="s">
        <v>23378</v>
      </c>
      <c r="B5572" s="1">
        <v>11169978</v>
      </c>
      <c r="C5572" t="s">
        <v>715</v>
      </c>
      <c r="D5572" t="s">
        <v>28</v>
      </c>
      <c r="E5572" t="s">
        <v>101</v>
      </c>
      <c r="F5572" t="s">
        <v>30</v>
      </c>
      <c r="G5572" s="2">
        <v>853</v>
      </c>
      <c r="H5572" s="2">
        <f>AVERAGEIF(Table1[[#All],[Category]],Table1[[#This Row],[Category]],Table1[[#All],[DiscountOffer]])</f>
        <v>604.06806282722482</v>
      </c>
      <c r="I5572" s="2">
        <v>898</v>
      </c>
      <c r="J5572" s="2">
        <f>IF(Table1[[#This Row],[Ratings]]&gt;4,Table1[[#This Row],[OriginalPrice (in Rs)]],0)</f>
        <v>898</v>
      </c>
      <c r="K5572" s="2">
        <f>Table1[[#This Row],[OriginalPrice (in Rs)]]-Table1[[#This Row],[DiscountOffer]]</f>
        <v>45</v>
      </c>
      <c r="L5572" s="2" t="str">
        <f>IF(Table1[[#This Row],[Discount % (In Rs)]]&gt;50%,"High Discount","Low Discount")</f>
        <v>Low Discount</v>
      </c>
      <c r="M5572" s="3">
        <f>Table1[[#This Row],[Discount_Price (In Rs.)]]/Table1[[#This Row],[OriginalPrice (in Rs)]]</f>
        <v>5.0111358574610243E-2</v>
      </c>
      <c r="N5572" s="4">
        <v>4.2</v>
      </c>
      <c r="O5572">
        <v>239</v>
      </c>
      <c r="P5572" t="s">
        <v>8236</v>
      </c>
      <c r="Q5572" t="s">
        <v>8235</v>
      </c>
    </row>
    <row r="5573" spans="1:17" x14ac:dyDescent="0.25">
      <c r="A5573" t="s">
        <v>23474</v>
      </c>
      <c r="B5573" s="1">
        <v>13498722</v>
      </c>
      <c r="C5573" t="s">
        <v>1525</v>
      </c>
      <c r="D5573" t="s">
        <v>28</v>
      </c>
      <c r="E5573" t="s">
        <v>101</v>
      </c>
      <c r="F5573" t="s">
        <v>30</v>
      </c>
      <c r="G5573" s="2">
        <v>539</v>
      </c>
      <c r="H5573" s="2">
        <f>AVERAGEIF(Table1[[#All],[Category]],Table1[[#This Row],[Category]],Table1[[#All],[DiscountOffer]])</f>
        <v>604.06806282722482</v>
      </c>
      <c r="I5573" s="2">
        <v>1999</v>
      </c>
      <c r="J5573" s="2">
        <f>IF(Table1[[#This Row],[Ratings]]&gt;4,Table1[[#This Row],[OriginalPrice (in Rs)]],0)</f>
        <v>1999</v>
      </c>
      <c r="K5573" s="2">
        <f>Table1[[#This Row],[OriginalPrice (in Rs)]]-Table1[[#This Row],[DiscountOffer]]</f>
        <v>1460</v>
      </c>
      <c r="L5573" s="2" t="str">
        <f>IF(Table1[[#This Row],[Discount % (In Rs)]]&gt;50%,"High Discount","Low Discount")</f>
        <v>High Discount</v>
      </c>
      <c r="M5573" s="3">
        <f>Table1[[#This Row],[Discount_Price (In Rs.)]]/Table1[[#This Row],[OriginalPrice (in Rs)]]</f>
        <v>0.73036518259129568</v>
      </c>
      <c r="N5573" s="4">
        <v>4.4000000000000004</v>
      </c>
      <c r="O5573">
        <v>238</v>
      </c>
      <c r="P5573" t="s">
        <v>1527</v>
      </c>
      <c r="Q5573" t="s">
        <v>23475</v>
      </c>
    </row>
    <row r="5574" spans="1:17" x14ac:dyDescent="0.25">
      <c r="A5574" t="s">
        <v>23476</v>
      </c>
      <c r="B5574" s="1">
        <v>5451441</v>
      </c>
      <c r="C5574" t="s">
        <v>7846</v>
      </c>
      <c r="D5574" t="s">
        <v>28</v>
      </c>
      <c r="E5574" t="s">
        <v>101</v>
      </c>
      <c r="F5574" t="s">
        <v>30</v>
      </c>
      <c r="G5574" s="2">
        <v>604.06806282722516</v>
      </c>
      <c r="H5574" s="2">
        <f>AVERAGEIF(Table1[[#All],[Category]],Table1[[#This Row],[Category]],Table1[[#All],[DiscountOffer]])</f>
        <v>604.06806282722482</v>
      </c>
      <c r="I5574" s="2">
        <v>765</v>
      </c>
      <c r="J5574" s="2">
        <f>IF(Table1[[#This Row],[Ratings]]&gt;4,Table1[[#This Row],[OriginalPrice (in Rs)]],0)</f>
        <v>765</v>
      </c>
      <c r="K5574" s="2">
        <f>Table1[[#This Row],[OriginalPrice (in Rs)]]-Table1[[#This Row],[DiscountOffer]]</f>
        <v>160.93193717277484</v>
      </c>
      <c r="L5574" s="2" t="str">
        <f>IF(Table1[[#This Row],[Discount % (In Rs)]]&gt;50%,"High Discount","Low Discount")</f>
        <v>Low Discount</v>
      </c>
      <c r="M5574" s="3">
        <f>Table1[[#This Row],[Discount_Price (In Rs.)]]/Table1[[#This Row],[OriginalPrice (in Rs)]]</f>
        <v>0.21036854532388868</v>
      </c>
      <c r="N5574" s="4">
        <v>4.0999999999999996</v>
      </c>
      <c r="O5574">
        <v>238</v>
      </c>
      <c r="P5574" t="s">
        <v>717</v>
      </c>
      <c r="Q5574" t="s">
        <v>23477</v>
      </c>
    </row>
    <row r="5575" spans="1:17" x14ac:dyDescent="0.25">
      <c r="A5575" t="s">
        <v>23567</v>
      </c>
      <c r="B5575" s="1">
        <v>6884580</v>
      </c>
      <c r="C5575" t="s">
        <v>1976</v>
      </c>
      <c r="D5575" t="s">
        <v>28</v>
      </c>
      <c r="E5575" t="s">
        <v>101</v>
      </c>
      <c r="F5575" t="s">
        <v>30</v>
      </c>
      <c r="G5575" s="2">
        <v>604.06806282722516</v>
      </c>
      <c r="H5575" s="2">
        <f>AVERAGEIF(Table1[[#All],[Category]],Table1[[#This Row],[Category]],Table1[[#All],[DiscountOffer]])</f>
        <v>604.06806282722482</v>
      </c>
      <c r="I5575" s="2">
        <v>1395</v>
      </c>
      <c r="J5575" s="2">
        <f>IF(Table1[[#This Row],[Ratings]]&gt;4,Table1[[#This Row],[OriginalPrice (in Rs)]],0)</f>
        <v>0</v>
      </c>
      <c r="K5575" s="2">
        <f>Table1[[#This Row],[OriginalPrice (in Rs)]]-Table1[[#This Row],[DiscountOffer]]</f>
        <v>790.93193717277484</v>
      </c>
      <c r="L5575" s="2" t="str">
        <f>IF(Table1[[#This Row],[Discount % (In Rs)]]&gt;50%,"High Discount","Low Discount")</f>
        <v>High Discount</v>
      </c>
      <c r="M5575" s="3">
        <f>Table1[[#This Row],[Discount_Price (In Rs.)]]/Table1[[#This Row],[OriginalPrice (in Rs)]]</f>
        <v>0.56697629904858415</v>
      </c>
      <c r="N5575" s="4">
        <v>4</v>
      </c>
      <c r="O5575">
        <v>237</v>
      </c>
      <c r="P5575" t="s">
        <v>15649</v>
      </c>
      <c r="Q5575" t="s">
        <v>23568</v>
      </c>
    </row>
    <row r="5576" spans="1:17" x14ac:dyDescent="0.25">
      <c r="A5576" t="s">
        <v>23569</v>
      </c>
      <c r="B5576" s="1">
        <v>8621945</v>
      </c>
      <c r="C5576" t="s">
        <v>7294</v>
      </c>
      <c r="D5576" t="s">
        <v>28</v>
      </c>
      <c r="E5576" t="s">
        <v>101</v>
      </c>
      <c r="F5576" t="s">
        <v>30</v>
      </c>
      <c r="G5576" s="2">
        <v>1583</v>
      </c>
      <c r="H5576" s="2">
        <f>AVERAGEIF(Table1[[#All],[Category]],Table1[[#This Row],[Category]],Table1[[#All],[DiscountOffer]])</f>
        <v>604.06806282722482</v>
      </c>
      <c r="I5576" s="2">
        <v>1599</v>
      </c>
      <c r="J5576" s="2">
        <f>IF(Table1[[#This Row],[Ratings]]&gt;4,Table1[[#This Row],[OriginalPrice (in Rs)]],0)</f>
        <v>1599</v>
      </c>
      <c r="K5576" s="2">
        <f>Table1[[#This Row],[OriginalPrice (in Rs)]]-Table1[[#This Row],[DiscountOffer]]</f>
        <v>16</v>
      </c>
      <c r="L5576" s="2" t="str">
        <f>IF(Table1[[#This Row],[Discount % (In Rs)]]&gt;50%,"High Discount","Low Discount")</f>
        <v>Low Discount</v>
      </c>
      <c r="M5576" s="3">
        <f>Table1[[#This Row],[Discount_Price (In Rs.)]]/Table1[[#This Row],[OriginalPrice (in Rs)]]</f>
        <v>1.0006253908692933E-2</v>
      </c>
      <c r="N5576" s="4">
        <v>4.2</v>
      </c>
      <c r="O5576">
        <v>237</v>
      </c>
      <c r="P5576" t="s">
        <v>23571</v>
      </c>
      <c r="Q5576" t="s">
        <v>23570</v>
      </c>
    </row>
    <row r="5577" spans="1:17" x14ac:dyDescent="0.25">
      <c r="A5577" t="s">
        <v>23793</v>
      </c>
      <c r="B5577" s="1">
        <v>12182364</v>
      </c>
      <c r="C5577" t="s">
        <v>3645</v>
      </c>
      <c r="D5577" t="s">
        <v>28</v>
      </c>
      <c r="E5577" t="s">
        <v>101</v>
      </c>
      <c r="F5577" t="s">
        <v>30</v>
      </c>
      <c r="G5577" s="2">
        <v>1361</v>
      </c>
      <c r="H5577" s="2">
        <f>AVERAGEIF(Table1[[#All],[Category]],Table1[[#This Row],[Category]],Table1[[#All],[DiscountOffer]])</f>
        <v>604.06806282722482</v>
      </c>
      <c r="I5577" s="2">
        <v>2095</v>
      </c>
      <c r="J5577" s="2">
        <f>IF(Table1[[#This Row],[Ratings]]&gt;4,Table1[[#This Row],[OriginalPrice (in Rs)]],0)</f>
        <v>0</v>
      </c>
      <c r="K5577" s="2">
        <f>Table1[[#This Row],[OriginalPrice (in Rs)]]-Table1[[#This Row],[DiscountOffer]]</f>
        <v>734</v>
      </c>
      <c r="L5577" s="2" t="str">
        <f>IF(Table1[[#This Row],[Discount % (In Rs)]]&gt;50%,"High Discount","Low Discount")</f>
        <v>Low Discount</v>
      </c>
      <c r="M5577" s="3">
        <f>Table1[[#This Row],[Discount_Price (In Rs.)]]/Table1[[#This Row],[OriginalPrice (in Rs)]]</f>
        <v>0.35035799522673033</v>
      </c>
      <c r="N5577" s="4">
        <v>3.9</v>
      </c>
      <c r="O5577">
        <v>235</v>
      </c>
      <c r="P5577" t="s">
        <v>37</v>
      </c>
      <c r="Q5577" t="s">
        <v>23794</v>
      </c>
    </row>
    <row r="5578" spans="1:17" x14ac:dyDescent="0.25">
      <c r="A5578" t="s">
        <v>23915</v>
      </c>
      <c r="B5578" s="1">
        <v>13269516</v>
      </c>
      <c r="C5578" t="s">
        <v>6603</v>
      </c>
      <c r="D5578" t="s">
        <v>28</v>
      </c>
      <c r="E5578" t="s">
        <v>101</v>
      </c>
      <c r="F5578" t="s">
        <v>30</v>
      </c>
      <c r="G5578" s="2">
        <v>269</v>
      </c>
      <c r="H5578" s="2">
        <f>AVERAGEIF(Table1[[#All],[Category]],Table1[[#This Row],[Category]],Table1[[#All],[DiscountOffer]])</f>
        <v>604.06806282722482</v>
      </c>
      <c r="I5578" s="2">
        <v>299</v>
      </c>
      <c r="J5578" s="2">
        <f>IF(Table1[[#This Row],[Ratings]]&gt;4,Table1[[#This Row],[OriginalPrice (in Rs)]],0)</f>
        <v>299</v>
      </c>
      <c r="K5578" s="2">
        <f>Table1[[#This Row],[OriginalPrice (in Rs)]]-Table1[[#This Row],[DiscountOffer]]</f>
        <v>30</v>
      </c>
      <c r="L5578" s="2" t="str">
        <f>IF(Table1[[#This Row],[Discount % (In Rs)]]&gt;50%,"High Discount","Low Discount")</f>
        <v>Low Discount</v>
      </c>
      <c r="M5578" s="3">
        <f>Table1[[#This Row],[Discount_Price (In Rs.)]]/Table1[[#This Row],[OriginalPrice (in Rs)]]</f>
        <v>0.10033444816053512</v>
      </c>
      <c r="N5578" s="4">
        <v>4.0999999999999996</v>
      </c>
      <c r="O5578">
        <v>234</v>
      </c>
      <c r="P5578" t="s">
        <v>23917</v>
      </c>
      <c r="Q5578" t="s">
        <v>23916</v>
      </c>
    </row>
    <row r="5579" spans="1:17" x14ac:dyDescent="0.25">
      <c r="A5579" t="s">
        <v>23920</v>
      </c>
      <c r="B5579" s="1">
        <v>2498714</v>
      </c>
      <c r="C5579" t="s">
        <v>715</v>
      </c>
      <c r="D5579" t="s">
        <v>28</v>
      </c>
      <c r="E5579" t="s">
        <v>101</v>
      </c>
      <c r="F5579" t="s">
        <v>30</v>
      </c>
      <c r="G5579" s="2">
        <v>718</v>
      </c>
      <c r="H5579" s="2">
        <f>AVERAGEIF(Table1[[#All],[Category]],Table1[[#This Row],[Category]],Table1[[#All],[DiscountOffer]])</f>
        <v>604.06806282722482</v>
      </c>
      <c r="I5579" s="2">
        <v>798</v>
      </c>
      <c r="J5579" s="2">
        <f>IF(Table1[[#This Row],[Ratings]]&gt;4,Table1[[#This Row],[OriginalPrice (in Rs)]],0)</f>
        <v>0</v>
      </c>
      <c r="K5579" s="2">
        <f>Table1[[#This Row],[OriginalPrice (in Rs)]]-Table1[[#This Row],[DiscountOffer]]</f>
        <v>80</v>
      </c>
      <c r="L5579" s="2" t="str">
        <f>IF(Table1[[#This Row],[Discount % (In Rs)]]&gt;50%,"High Discount","Low Discount")</f>
        <v>Low Discount</v>
      </c>
      <c r="M5579" s="3">
        <f>Table1[[#This Row],[Discount_Price (In Rs.)]]/Table1[[#This Row],[OriginalPrice (in Rs)]]</f>
        <v>0.10025062656641603</v>
      </c>
      <c r="N5579" s="4">
        <v>4</v>
      </c>
      <c r="O5579">
        <v>234</v>
      </c>
      <c r="P5579" t="s">
        <v>717</v>
      </c>
      <c r="Q5579" t="s">
        <v>23921</v>
      </c>
    </row>
    <row r="5580" spans="1:17" x14ac:dyDescent="0.25">
      <c r="A5580" t="s">
        <v>24024</v>
      </c>
      <c r="B5580" s="1">
        <v>11883044</v>
      </c>
      <c r="C5580" t="s">
        <v>91</v>
      </c>
      <c r="D5580" t="s">
        <v>28</v>
      </c>
      <c r="E5580" t="s">
        <v>101</v>
      </c>
      <c r="F5580" t="s">
        <v>30</v>
      </c>
      <c r="G5580" s="2">
        <v>509</v>
      </c>
      <c r="H5580" s="2">
        <f>AVERAGEIF(Table1[[#All],[Category]],Table1[[#This Row],[Category]],Table1[[#All],[DiscountOffer]])</f>
        <v>604.06806282722482</v>
      </c>
      <c r="I5580" s="2">
        <v>1699</v>
      </c>
      <c r="J5580" s="2">
        <f>IF(Table1[[#This Row],[Ratings]]&gt;4,Table1[[#This Row],[OriginalPrice (in Rs)]],0)</f>
        <v>1699</v>
      </c>
      <c r="K5580" s="2">
        <f>Table1[[#This Row],[OriginalPrice (in Rs)]]-Table1[[#This Row],[DiscountOffer]]</f>
        <v>1190</v>
      </c>
      <c r="L5580" s="2" t="str">
        <f>IF(Table1[[#This Row],[Discount % (In Rs)]]&gt;50%,"High Discount","Low Discount")</f>
        <v>High Discount</v>
      </c>
      <c r="M5580" s="3">
        <f>Table1[[#This Row],[Discount_Price (In Rs.)]]/Table1[[#This Row],[OriginalPrice (in Rs)]]</f>
        <v>0.70041200706297824</v>
      </c>
      <c r="N5580" s="4">
        <v>4.4000000000000004</v>
      </c>
      <c r="O5580">
        <v>233</v>
      </c>
      <c r="P5580" t="s">
        <v>511</v>
      </c>
      <c r="Q5580" t="s">
        <v>24025</v>
      </c>
    </row>
    <row r="5581" spans="1:17" x14ac:dyDescent="0.25">
      <c r="A5581" t="s">
        <v>24028</v>
      </c>
      <c r="B5581" s="1">
        <v>12140604</v>
      </c>
      <c r="C5581" t="s">
        <v>1924</v>
      </c>
      <c r="D5581" t="s">
        <v>28</v>
      </c>
      <c r="E5581" t="s">
        <v>101</v>
      </c>
      <c r="F5581" t="s">
        <v>30</v>
      </c>
      <c r="G5581" s="2">
        <v>449</v>
      </c>
      <c r="H5581" s="2">
        <f>AVERAGEIF(Table1[[#All],[Category]],Table1[[#This Row],[Category]],Table1[[#All],[DiscountOffer]])</f>
        <v>604.06806282722482</v>
      </c>
      <c r="I5581" s="2">
        <v>599</v>
      </c>
      <c r="J5581" s="2">
        <f>IF(Table1[[#This Row],[Ratings]]&gt;4,Table1[[#This Row],[OriginalPrice (in Rs)]],0)</f>
        <v>0</v>
      </c>
      <c r="K5581" s="2">
        <f>Table1[[#This Row],[OriginalPrice (in Rs)]]-Table1[[#This Row],[DiscountOffer]]</f>
        <v>150</v>
      </c>
      <c r="L5581" s="2" t="str">
        <f>IF(Table1[[#This Row],[Discount % (In Rs)]]&gt;50%,"High Discount","Low Discount")</f>
        <v>Low Discount</v>
      </c>
      <c r="M5581" s="3">
        <f>Table1[[#This Row],[Discount_Price (In Rs.)]]/Table1[[#This Row],[OriginalPrice (in Rs)]]</f>
        <v>0.25041736227045075</v>
      </c>
      <c r="N5581" s="4">
        <v>3.6</v>
      </c>
      <c r="O5581">
        <v>233</v>
      </c>
      <c r="P5581" t="s">
        <v>717</v>
      </c>
      <c r="Q5581" t="s">
        <v>24029</v>
      </c>
    </row>
    <row r="5582" spans="1:17" x14ac:dyDescent="0.25">
      <c r="A5582" t="s">
        <v>24133</v>
      </c>
      <c r="B5582" s="1">
        <v>5664246</v>
      </c>
      <c r="C5582" t="s">
        <v>100</v>
      </c>
      <c r="D5582" t="s">
        <v>28</v>
      </c>
      <c r="E5582" t="s">
        <v>101</v>
      </c>
      <c r="F5582" t="s">
        <v>30</v>
      </c>
      <c r="G5582" s="2">
        <v>1189</v>
      </c>
      <c r="H5582" s="2">
        <f>AVERAGEIF(Table1[[#All],[Category]],Table1[[#This Row],[Category]],Table1[[#All],[DiscountOffer]])</f>
        <v>604.06806282722482</v>
      </c>
      <c r="I5582" s="2">
        <v>1699</v>
      </c>
      <c r="J5582" s="2">
        <f>IF(Table1[[#This Row],[Ratings]]&gt;4,Table1[[#This Row],[OriginalPrice (in Rs)]],0)</f>
        <v>0</v>
      </c>
      <c r="K5582" s="2">
        <f>Table1[[#This Row],[OriginalPrice (in Rs)]]-Table1[[#This Row],[DiscountOffer]]</f>
        <v>510</v>
      </c>
      <c r="L5582" s="2" t="str">
        <f>IF(Table1[[#This Row],[Discount % (In Rs)]]&gt;50%,"High Discount","Low Discount")</f>
        <v>Low Discount</v>
      </c>
      <c r="M5582" s="3">
        <f>Table1[[#This Row],[Discount_Price (In Rs.)]]/Table1[[#This Row],[OriginalPrice (in Rs)]]</f>
        <v>0.30017657445556212</v>
      </c>
      <c r="N5582" s="4">
        <v>3.9</v>
      </c>
      <c r="O5582">
        <v>232</v>
      </c>
      <c r="P5582" t="s">
        <v>14345</v>
      </c>
      <c r="Q5582" t="s">
        <v>24134</v>
      </c>
    </row>
    <row r="5583" spans="1:17" x14ac:dyDescent="0.25">
      <c r="A5583" t="s">
        <v>24138</v>
      </c>
      <c r="B5583" s="1">
        <v>7340700</v>
      </c>
      <c r="C5583" t="s">
        <v>7294</v>
      </c>
      <c r="D5583" t="s">
        <v>28</v>
      </c>
      <c r="E5583" t="s">
        <v>101</v>
      </c>
      <c r="F5583" t="s">
        <v>30</v>
      </c>
      <c r="G5583" s="2">
        <v>604.06806282722516</v>
      </c>
      <c r="H5583" s="2">
        <f>AVERAGEIF(Table1[[#All],[Category]],Table1[[#This Row],[Category]],Table1[[#All],[DiscountOffer]])</f>
        <v>604.06806282722482</v>
      </c>
      <c r="I5583" s="2">
        <v>1799</v>
      </c>
      <c r="J5583" s="2">
        <f>IF(Table1[[#This Row],[Ratings]]&gt;4,Table1[[#This Row],[OriginalPrice (in Rs)]],0)</f>
        <v>0</v>
      </c>
      <c r="K5583" s="2">
        <f>Table1[[#This Row],[OriginalPrice (in Rs)]]-Table1[[#This Row],[DiscountOffer]]</f>
        <v>1194.9319371727747</v>
      </c>
      <c r="L5583" s="2" t="str">
        <f>IF(Table1[[#This Row],[Discount % (In Rs)]]&gt;50%,"High Discount","Low Discount")</f>
        <v>High Discount</v>
      </c>
      <c r="M5583" s="3">
        <f>Table1[[#This Row],[Discount_Price (In Rs.)]]/Table1[[#This Row],[OriginalPrice (in Rs)]]</f>
        <v>0.66422008736674532</v>
      </c>
      <c r="N5583" s="4">
        <v>3.8</v>
      </c>
      <c r="O5583">
        <v>232</v>
      </c>
      <c r="P5583" t="s">
        <v>24140</v>
      </c>
      <c r="Q5583" t="s">
        <v>24139</v>
      </c>
    </row>
    <row r="5584" spans="1:17" x14ac:dyDescent="0.25">
      <c r="A5584" t="s">
        <v>24141</v>
      </c>
      <c r="B5584" s="1">
        <v>6706002</v>
      </c>
      <c r="C5584" t="s">
        <v>27</v>
      </c>
      <c r="D5584" t="s">
        <v>28</v>
      </c>
      <c r="E5584" t="s">
        <v>101</v>
      </c>
      <c r="F5584" t="s">
        <v>30</v>
      </c>
      <c r="G5584" s="2">
        <v>594</v>
      </c>
      <c r="H5584" s="2">
        <f>AVERAGEIF(Table1[[#All],[Category]],Table1[[#This Row],[Category]],Table1[[#All],[DiscountOffer]])</f>
        <v>604.06806282722482</v>
      </c>
      <c r="I5584" s="2">
        <v>849</v>
      </c>
      <c r="J5584" s="2">
        <f>IF(Table1[[#This Row],[Ratings]]&gt;4,Table1[[#This Row],[OriginalPrice (in Rs)]],0)</f>
        <v>849</v>
      </c>
      <c r="K5584" s="2">
        <f>Table1[[#This Row],[OriginalPrice (in Rs)]]-Table1[[#This Row],[DiscountOffer]]</f>
        <v>255</v>
      </c>
      <c r="L5584" s="2" t="str">
        <f>IF(Table1[[#This Row],[Discount % (In Rs)]]&gt;50%,"High Discount","Low Discount")</f>
        <v>Low Discount</v>
      </c>
      <c r="M5584" s="3">
        <f>Table1[[#This Row],[Discount_Price (In Rs.)]]/Table1[[#This Row],[OriginalPrice (in Rs)]]</f>
        <v>0.30035335689045939</v>
      </c>
      <c r="N5584" s="4">
        <v>4.2</v>
      </c>
      <c r="O5584">
        <v>232</v>
      </c>
      <c r="P5584" t="s">
        <v>1057</v>
      </c>
      <c r="Q5584" t="s">
        <v>24142</v>
      </c>
    </row>
    <row r="5585" spans="1:17" x14ac:dyDescent="0.25">
      <c r="A5585" t="s">
        <v>24252</v>
      </c>
      <c r="B5585" s="1">
        <v>11863184</v>
      </c>
      <c r="C5585" t="s">
        <v>321</v>
      </c>
      <c r="D5585" t="s">
        <v>28</v>
      </c>
      <c r="E5585" t="s">
        <v>101</v>
      </c>
      <c r="F5585" t="s">
        <v>30</v>
      </c>
      <c r="G5585" s="2">
        <v>604.06806282722516</v>
      </c>
      <c r="H5585" s="2">
        <f>AVERAGEIF(Table1[[#All],[Category]],Table1[[#This Row],[Category]],Table1[[#All],[DiscountOffer]])</f>
        <v>604.06806282722482</v>
      </c>
      <c r="I5585" s="2">
        <v>749</v>
      </c>
      <c r="J5585" s="2">
        <f>IF(Table1[[#This Row],[Ratings]]&gt;4,Table1[[#This Row],[OriginalPrice (in Rs)]],0)</f>
        <v>749</v>
      </c>
      <c r="K5585" s="2">
        <f>Table1[[#This Row],[OriginalPrice (in Rs)]]-Table1[[#This Row],[DiscountOffer]]</f>
        <v>144.93193717277484</v>
      </c>
      <c r="L5585" s="2" t="str">
        <f>IF(Table1[[#This Row],[Discount % (In Rs)]]&gt;50%,"High Discount","Low Discount")</f>
        <v>Low Discount</v>
      </c>
      <c r="M5585" s="3">
        <f>Table1[[#This Row],[Discount_Price (In Rs.)]]/Table1[[#This Row],[OriginalPrice (in Rs)]]</f>
        <v>0.19350058367526682</v>
      </c>
      <c r="N5585" s="4">
        <v>4.3</v>
      </c>
      <c r="O5585">
        <v>231</v>
      </c>
      <c r="P5585" t="s">
        <v>1075</v>
      </c>
      <c r="Q5585" t="s">
        <v>24253</v>
      </c>
    </row>
    <row r="5586" spans="1:17" x14ac:dyDescent="0.25">
      <c r="A5586" t="s">
        <v>24254</v>
      </c>
      <c r="B5586" s="1">
        <v>6912890</v>
      </c>
      <c r="C5586" t="s">
        <v>4210</v>
      </c>
      <c r="D5586" t="s">
        <v>28</v>
      </c>
      <c r="E5586" t="s">
        <v>101</v>
      </c>
      <c r="F5586" t="s">
        <v>30</v>
      </c>
      <c r="G5586" s="2">
        <v>463</v>
      </c>
      <c r="H5586" s="2">
        <f>AVERAGEIF(Table1[[#All],[Category]],Table1[[#This Row],[Category]],Table1[[#All],[DiscountOffer]])</f>
        <v>604.06806282722482</v>
      </c>
      <c r="I5586" s="2">
        <v>799</v>
      </c>
      <c r="J5586" s="2">
        <f>IF(Table1[[#This Row],[Ratings]]&gt;4,Table1[[#This Row],[OriginalPrice (in Rs)]],0)</f>
        <v>799</v>
      </c>
      <c r="K5586" s="2">
        <f>Table1[[#This Row],[OriginalPrice (in Rs)]]-Table1[[#This Row],[DiscountOffer]]</f>
        <v>336</v>
      </c>
      <c r="L5586" s="2" t="str">
        <f>IF(Table1[[#This Row],[Discount % (In Rs)]]&gt;50%,"High Discount","Low Discount")</f>
        <v>Low Discount</v>
      </c>
      <c r="M5586" s="3">
        <f>Table1[[#This Row],[Discount_Price (In Rs.)]]/Table1[[#This Row],[OriginalPrice (in Rs)]]</f>
        <v>0.42052565707133915</v>
      </c>
      <c r="N5586" s="4">
        <v>4.3</v>
      </c>
      <c r="O5586">
        <v>231</v>
      </c>
      <c r="P5586" t="s">
        <v>4212</v>
      </c>
      <c r="Q5586" t="s">
        <v>24255</v>
      </c>
    </row>
    <row r="5587" spans="1:17" x14ac:dyDescent="0.25">
      <c r="A5587" t="s">
        <v>24362</v>
      </c>
      <c r="B5587" s="1">
        <v>1374253</v>
      </c>
      <c r="C5587" t="s">
        <v>715</v>
      </c>
      <c r="D5587" t="s">
        <v>28</v>
      </c>
      <c r="E5587" t="s">
        <v>101</v>
      </c>
      <c r="F5587" t="s">
        <v>30</v>
      </c>
      <c r="G5587" s="2">
        <v>537</v>
      </c>
      <c r="H5587" s="2">
        <f>AVERAGEIF(Table1[[#All],[Category]],Table1[[#This Row],[Category]],Table1[[#All],[DiscountOffer]])</f>
        <v>604.06806282722482</v>
      </c>
      <c r="I5587" s="2">
        <v>597</v>
      </c>
      <c r="J5587" s="2">
        <f>IF(Table1[[#This Row],[Ratings]]&gt;4,Table1[[#This Row],[OriginalPrice (in Rs)]],0)</f>
        <v>0</v>
      </c>
      <c r="K5587" s="2">
        <f>Table1[[#This Row],[OriginalPrice (in Rs)]]-Table1[[#This Row],[DiscountOffer]]</f>
        <v>60</v>
      </c>
      <c r="L5587" s="2" t="str">
        <f>IF(Table1[[#This Row],[Discount % (In Rs)]]&gt;50%,"High Discount","Low Discount")</f>
        <v>Low Discount</v>
      </c>
      <c r="M5587" s="3">
        <f>Table1[[#This Row],[Discount_Price (In Rs.)]]/Table1[[#This Row],[OriginalPrice (in Rs)]]</f>
        <v>0.10050251256281408</v>
      </c>
      <c r="N5587" s="4">
        <v>3.7</v>
      </c>
      <c r="O5587">
        <v>230</v>
      </c>
      <c r="P5587" t="s">
        <v>717</v>
      </c>
      <c r="Q5587" t="s">
        <v>24363</v>
      </c>
    </row>
    <row r="5588" spans="1:17" x14ac:dyDescent="0.25">
      <c r="A5588" t="s">
        <v>24364</v>
      </c>
      <c r="B5588" s="1">
        <v>10517212</v>
      </c>
      <c r="C5588" t="s">
        <v>10138</v>
      </c>
      <c r="D5588" t="s">
        <v>28</v>
      </c>
      <c r="E5588" t="s">
        <v>101</v>
      </c>
      <c r="F5588" t="s">
        <v>30</v>
      </c>
      <c r="G5588" s="2">
        <v>696</v>
      </c>
      <c r="H5588" s="2">
        <f>AVERAGEIF(Table1[[#All],[Category]],Table1[[#This Row],[Category]],Table1[[#All],[DiscountOffer]])</f>
        <v>604.06806282722482</v>
      </c>
      <c r="I5588" s="2">
        <v>870</v>
      </c>
      <c r="J5588" s="2">
        <f>IF(Table1[[#This Row],[Ratings]]&gt;4,Table1[[#This Row],[OriginalPrice (in Rs)]],0)</f>
        <v>0</v>
      </c>
      <c r="K5588" s="2">
        <f>Table1[[#This Row],[OriginalPrice (in Rs)]]-Table1[[#This Row],[DiscountOffer]]</f>
        <v>174</v>
      </c>
      <c r="L5588" s="2" t="str">
        <f>IF(Table1[[#This Row],[Discount % (In Rs)]]&gt;50%,"High Discount","Low Discount")</f>
        <v>Low Discount</v>
      </c>
      <c r="M5588" s="3">
        <f>Table1[[#This Row],[Discount_Price (In Rs.)]]/Table1[[#This Row],[OriginalPrice (in Rs)]]</f>
        <v>0.2</v>
      </c>
      <c r="N5588" s="4">
        <v>4</v>
      </c>
      <c r="O5588">
        <v>230</v>
      </c>
      <c r="P5588" t="s">
        <v>11858</v>
      </c>
      <c r="Q5588" t="s">
        <v>24365</v>
      </c>
    </row>
    <row r="5589" spans="1:17" x14ac:dyDescent="0.25">
      <c r="A5589" t="s">
        <v>24366</v>
      </c>
      <c r="B5589" s="1">
        <v>15097288</v>
      </c>
      <c r="C5589" t="s">
        <v>27</v>
      </c>
      <c r="D5589" t="s">
        <v>28</v>
      </c>
      <c r="E5589" t="s">
        <v>101</v>
      </c>
      <c r="F5589" t="s">
        <v>30</v>
      </c>
      <c r="G5589" s="2">
        <v>499</v>
      </c>
      <c r="H5589" s="2">
        <f>AVERAGEIF(Table1[[#All],[Category]],Table1[[#This Row],[Category]],Table1[[#All],[DiscountOffer]])</f>
        <v>604.06806282722482</v>
      </c>
      <c r="I5589" s="2">
        <v>999</v>
      </c>
      <c r="J5589" s="2">
        <f>IF(Table1[[#This Row],[Ratings]]&gt;4,Table1[[#This Row],[OriginalPrice (in Rs)]],0)</f>
        <v>0</v>
      </c>
      <c r="K5589" s="2">
        <f>Table1[[#This Row],[OriginalPrice (in Rs)]]-Table1[[#This Row],[DiscountOffer]]</f>
        <v>500</v>
      </c>
      <c r="L5589" s="2" t="str">
        <f>IF(Table1[[#This Row],[Discount % (In Rs)]]&gt;50%,"High Discount","Low Discount")</f>
        <v>High Discount</v>
      </c>
      <c r="M5589" s="3">
        <f>Table1[[#This Row],[Discount_Price (In Rs.)]]/Table1[[#This Row],[OriginalPrice (in Rs)]]</f>
        <v>0.50050050050050054</v>
      </c>
      <c r="N5589" s="4">
        <v>4</v>
      </c>
      <c r="O5589">
        <v>230</v>
      </c>
      <c r="P5589" t="s">
        <v>1057</v>
      </c>
      <c r="Q5589" t="s">
        <v>24367</v>
      </c>
    </row>
    <row r="5590" spans="1:17" x14ac:dyDescent="0.25">
      <c r="A5590" t="s">
        <v>24463</v>
      </c>
      <c r="B5590" s="1">
        <v>9739421</v>
      </c>
      <c r="C5590" t="s">
        <v>4210</v>
      </c>
      <c r="D5590" t="s">
        <v>28</v>
      </c>
      <c r="E5590" t="s">
        <v>101</v>
      </c>
      <c r="F5590" t="s">
        <v>30</v>
      </c>
      <c r="G5590" s="2">
        <v>458</v>
      </c>
      <c r="H5590" s="2">
        <f>AVERAGEIF(Table1[[#All],[Category]],Table1[[#This Row],[Category]],Table1[[#All],[DiscountOffer]])</f>
        <v>604.06806282722482</v>
      </c>
      <c r="I5590" s="2">
        <v>899</v>
      </c>
      <c r="J5590" s="2">
        <f>IF(Table1[[#This Row],[Ratings]]&gt;4,Table1[[#This Row],[OriginalPrice (in Rs)]],0)</f>
        <v>899</v>
      </c>
      <c r="K5590" s="2">
        <f>Table1[[#This Row],[OriginalPrice (in Rs)]]-Table1[[#This Row],[DiscountOffer]]</f>
        <v>441</v>
      </c>
      <c r="L5590" s="2" t="str">
        <f>IF(Table1[[#This Row],[Discount % (In Rs)]]&gt;50%,"High Discount","Low Discount")</f>
        <v>Low Discount</v>
      </c>
      <c r="M5590" s="3">
        <f>Table1[[#This Row],[Discount_Price (In Rs.)]]/Table1[[#This Row],[OriginalPrice (in Rs)]]</f>
        <v>0.49054505005561733</v>
      </c>
      <c r="N5590" s="4">
        <v>4.4000000000000004</v>
      </c>
      <c r="O5590">
        <v>229</v>
      </c>
      <c r="P5590" t="s">
        <v>4212</v>
      </c>
      <c r="Q5590" t="s">
        <v>24464</v>
      </c>
    </row>
    <row r="5591" spans="1:17" x14ac:dyDescent="0.25">
      <c r="A5591" t="s">
        <v>24565</v>
      </c>
      <c r="B5591" s="1">
        <v>10301775</v>
      </c>
      <c r="C5591" t="s">
        <v>27</v>
      </c>
      <c r="D5591" t="s">
        <v>28</v>
      </c>
      <c r="E5591" t="s">
        <v>101</v>
      </c>
      <c r="F5591" t="s">
        <v>30</v>
      </c>
      <c r="G5591" s="2">
        <v>559</v>
      </c>
      <c r="H5591" s="2">
        <f>AVERAGEIF(Table1[[#All],[Category]],Table1[[#This Row],[Category]],Table1[[#All],[DiscountOffer]])</f>
        <v>604.06806282722482</v>
      </c>
      <c r="I5591" s="2">
        <v>1399</v>
      </c>
      <c r="J5591" s="2">
        <f>IF(Table1[[#This Row],[Ratings]]&gt;4,Table1[[#This Row],[OriginalPrice (in Rs)]],0)</f>
        <v>1399</v>
      </c>
      <c r="K5591" s="2">
        <f>Table1[[#This Row],[OriginalPrice (in Rs)]]-Table1[[#This Row],[DiscountOffer]]</f>
        <v>840</v>
      </c>
      <c r="L5591" s="2" t="str">
        <f>IF(Table1[[#This Row],[Discount % (In Rs)]]&gt;50%,"High Discount","Low Discount")</f>
        <v>High Discount</v>
      </c>
      <c r="M5591" s="3">
        <f>Table1[[#This Row],[Discount_Price (In Rs.)]]/Table1[[#This Row],[OriginalPrice (in Rs)]]</f>
        <v>0.60042887776983556</v>
      </c>
      <c r="N5591" s="4">
        <v>4.3</v>
      </c>
      <c r="O5591">
        <v>228</v>
      </c>
      <c r="P5591" t="s">
        <v>1057</v>
      </c>
      <c r="Q5591" t="s">
        <v>24566</v>
      </c>
    </row>
    <row r="5592" spans="1:17" x14ac:dyDescent="0.25">
      <c r="A5592" t="s">
        <v>24572</v>
      </c>
      <c r="B5592" s="1">
        <v>11887132</v>
      </c>
      <c r="C5592" t="s">
        <v>4210</v>
      </c>
      <c r="D5592" t="s">
        <v>28</v>
      </c>
      <c r="E5592" t="s">
        <v>101</v>
      </c>
      <c r="F5592" t="s">
        <v>30</v>
      </c>
      <c r="G5592" s="2">
        <v>399</v>
      </c>
      <c r="H5592" s="2">
        <f>AVERAGEIF(Table1[[#All],[Category]],Table1[[#This Row],[Category]],Table1[[#All],[DiscountOffer]])</f>
        <v>604.06806282722482</v>
      </c>
      <c r="I5592" s="2">
        <v>799</v>
      </c>
      <c r="J5592" s="2">
        <f>IF(Table1[[#This Row],[Ratings]]&gt;4,Table1[[#This Row],[OriginalPrice (in Rs)]],0)</f>
        <v>799</v>
      </c>
      <c r="K5592" s="2">
        <f>Table1[[#This Row],[OriginalPrice (in Rs)]]-Table1[[#This Row],[DiscountOffer]]</f>
        <v>400</v>
      </c>
      <c r="L5592" s="2" t="str">
        <f>IF(Table1[[#This Row],[Discount % (In Rs)]]&gt;50%,"High Discount","Low Discount")</f>
        <v>High Discount</v>
      </c>
      <c r="M5592" s="3">
        <f>Table1[[#This Row],[Discount_Price (In Rs.)]]/Table1[[#This Row],[OriginalPrice (in Rs)]]</f>
        <v>0.50062578222778475</v>
      </c>
      <c r="N5592" s="4">
        <v>4.2</v>
      </c>
      <c r="O5592">
        <v>228</v>
      </c>
      <c r="P5592" t="s">
        <v>11853</v>
      </c>
      <c r="Q5592" t="s">
        <v>24573</v>
      </c>
    </row>
    <row r="5593" spans="1:17" x14ac:dyDescent="0.25">
      <c r="A5593" t="s">
        <v>24576</v>
      </c>
      <c r="B5593" s="1">
        <v>330210</v>
      </c>
      <c r="C5593" t="s">
        <v>1976</v>
      </c>
      <c r="D5593" t="s">
        <v>28</v>
      </c>
      <c r="E5593" t="s">
        <v>101</v>
      </c>
      <c r="F5593" t="s">
        <v>30</v>
      </c>
      <c r="G5593" s="2">
        <v>604.06806282722516</v>
      </c>
      <c r="H5593" s="2">
        <f>AVERAGEIF(Table1[[#All],[Category]],Table1[[#This Row],[Category]],Table1[[#All],[DiscountOffer]])</f>
        <v>604.06806282722482</v>
      </c>
      <c r="I5593" s="2">
        <v>845</v>
      </c>
      <c r="J5593" s="2">
        <f>IF(Table1[[#This Row],[Ratings]]&gt;4,Table1[[#This Row],[OriginalPrice (in Rs)]],0)</f>
        <v>845</v>
      </c>
      <c r="K5593" s="2">
        <f>Table1[[#This Row],[OriginalPrice (in Rs)]]-Table1[[#This Row],[DiscountOffer]]</f>
        <v>240.93193717277484</v>
      </c>
      <c r="L5593" s="2" t="str">
        <f>IF(Table1[[#This Row],[Discount % (In Rs)]]&gt;50%,"High Discount","Low Discount")</f>
        <v>Low Discount</v>
      </c>
      <c r="M5593" s="3">
        <f>Table1[[#This Row],[Discount_Price (In Rs.)]]/Table1[[#This Row],[OriginalPrice (in Rs)]]</f>
        <v>0.28512655286718913</v>
      </c>
      <c r="N5593" s="4">
        <v>4.2</v>
      </c>
      <c r="O5593">
        <v>228</v>
      </c>
      <c r="P5593" t="s">
        <v>1978</v>
      </c>
      <c r="Q5593" t="s">
        <v>24577</v>
      </c>
    </row>
    <row r="5594" spans="1:17" x14ac:dyDescent="0.25">
      <c r="A5594" t="s">
        <v>24679</v>
      </c>
      <c r="B5594" s="1">
        <v>8504957</v>
      </c>
      <c r="C5594" t="s">
        <v>10741</v>
      </c>
      <c r="D5594" t="s">
        <v>28</v>
      </c>
      <c r="E5594" t="s">
        <v>101</v>
      </c>
      <c r="F5594" t="s">
        <v>30</v>
      </c>
      <c r="G5594" s="2">
        <v>480</v>
      </c>
      <c r="H5594" s="2">
        <f>AVERAGEIF(Table1[[#All],[Category]],Table1[[#This Row],[Category]],Table1[[#All],[DiscountOffer]])</f>
        <v>604.06806282722482</v>
      </c>
      <c r="I5594" s="2">
        <v>1299</v>
      </c>
      <c r="J5594" s="2">
        <f>IF(Table1[[#This Row],[Ratings]]&gt;4,Table1[[#This Row],[OriginalPrice (in Rs)]],0)</f>
        <v>1299</v>
      </c>
      <c r="K5594" s="2">
        <f>Table1[[#This Row],[OriginalPrice (in Rs)]]-Table1[[#This Row],[DiscountOffer]]</f>
        <v>819</v>
      </c>
      <c r="L5594" s="2" t="str">
        <f>IF(Table1[[#This Row],[Discount % (In Rs)]]&gt;50%,"High Discount","Low Discount")</f>
        <v>High Discount</v>
      </c>
      <c r="M5594" s="3">
        <f>Table1[[#This Row],[Discount_Price (In Rs.)]]/Table1[[#This Row],[OriginalPrice (in Rs)]]</f>
        <v>0.63048498845265588</v>
      </c>
      <c r="N5594" s="4">
        <v>4.4000000000000004</v>
      </c>
      <c r="O5594">
        <v>227</v>
      </c>
      <c r="P5594" t="s">
        <v>2151</v>
      </c>
      <c r="Q5594" t="s">
        <v>24680</v>
      </c>
    </row>
    <row r="5595" spans="1:17" x14ac:dyDescent="0.25">
      <c r="A5595" t="s">
        <v>24687</v>
      </c>
      <c r="B5595" s="1">
        <v>762400</v>
      </c>
      <c r="C5595" t="s">
        <v>715</v>
      </c>
      <c r="D5595" t="s">
        <v>28</v>
      </c>
      <c r="E5595" t="s">
        <v>101</v>
      </c>
      <c r="F5595" t="s">
        <v>30</v>
      </c>
      <c r="G5595" s="2">
        <v>788</v>
      </c>
      <c r="H5595" s="2">
        <f>AVERAGEIF(Table1[[#All],[Category]],Table1[[#This Row],[Category]],Table1[[#All],[DiscountOffer]])</f>
        <v>604.06806282722482</v>
      </c>
      <c r="I5595" s="2">
        <v>876</v>
      </c>
      <c r="J5595" s="2">
        <f>IF(Table1[[#This Row],[Ratings]]&gt;4,Table1[[#This Row],[OriginalPrice (in Rs)]],0)</f>
        <v>876</v>
      </c>
      <c r="K5595" s="2">
        <f>Table1[[#This Row],[OriginalPrice (in Rs)]]-Table1[[#This Row],[DiscountOffer]]</f>
        <v>88</v>
      </c>
      <c r="L5595" s="2" t="str">
        <f>IF(Table1[[#This Row],[Discount % (In Rs)]]&gt;50%,"High Discount","Low Discount")</f>
        <v>Low Discount</v>
      </c>
      <c r="M5595" s="3">
        <f>Table1[[#This Row],[Discount_Price (In Rs.)]]/Table1[[#This Row],[OriginalPrice (in Rs)]]</f>
        <v>0.1004566210045662</v>
      </c>
      <c r="N5595" s="4">
        <v>4.3</v>
      </c>
      <c r="O5595">
        <v>227</v>
      </c>
      <c r="P5595" t="s">
        <v>717</v>
      </c>
      <c r="Q5595" t="s">
        <v>24688</v>
      </c>
    </row>
    <row r="5596" spans="1:17" x14ac:dyDescent="0.25">
      <c r="A5596" t="s">
        <v>24774</v>
      </c>
      <c r="B5596" s="1">
        <v>12684442</v>
      </c>
      <c r="C5596" t="s">
        <v>7294</v>
      </c>
      <c r="D5596" t="s">
        <v>28</v>
      </c>
      <c r="E5596" t="s">
        <v>101</v>
      </c>
      <c r="F5596" t="s">
        <v>30</v>
      </c>
      <c r="G5596" s="2">
        <v>1199</v>
      </c>
      <c r="H5596" s="2">
        <f>AVERAGEIF(Table1[[#All],[Category]],Table1[[#This Row],[Category]],Table1[[#All],[DiscountOffer]])</f>
        <v>604.06806282722482</v>
      </c>
      <c r="I5596" s="2">
        <v>1999</v>
      </c>
      <c r="J5596" s="2">
        <f>IF(Table1[[#This Row],[Ratings]]&gt;4,Table1[[#This Row],[OriginalPrice (in Rs)]],0)</f>
        <v>1999</v>
      </c>
      <c r="K5596" s="2">
        <f>Table1[[#This Row],[OriginalPrice (in Rs)]]-Table1[[#This Row],[DiscountOffer]]</f>
        <v>800</v>
      </c>
      <c r="L5596" s="2" t="str">
        <f>IF(Table1[[#This Row],[Discount % (In Rs)]]&gt;50%,"High Discount","Low Discount")</f>
        <v>Low Discount</v>
      </c>
      <c r="M5596" s="3">
        <f>Table1[[#This Row],[Discount_Price (In Rs.)]]/Table1[[#This Row],[OriginalPrice (in Rs)]]</f>
        <v>0.40020010005002499</v>
      </c>
      <c r="N5596" s="4">
        <v>4.0999999999999996</v>
      </c>
      <c r="O5596">
        <v>226</v>
      </c>
      <c r="P5596" t="s">
        <v>14540</v>
      </c>
      <c r="Q5596" t="s">
        <v>24775</v>
      </c>
    </row>
    <row r="5597" spans="1:17" x14ac:dyDescent="0.25">
      <c r="A5597" t="s">
        <v>24776</v>
      </c>
      <c r="B5597" s="1">
        <v>7222817</v>
      </c>
      <c r="C5597" t="s">
        <v>580</v>
      </c>
      <c r="D5597" t="s">
        <v>28</v>
      </c>
      <c r="E5597" t="s">
        <v>101</v>
      </c>
      <c r="F5597" t="s">
        <v>30</v>
      </c>
      <c r="G5597" s="2">
        <v>287</v>
      </c>
      <c r="H5597" s="2">
        <f>AVERAGEIF(Table1[[#All],[Category]],Table1[[#This Row],[Category]],Table1[[#All],[DiscountOffer]])</f>
        <v>604.06806282722482</v>
      </c>
      <c r="I5597" s="2">
        <v>599</v>
      </c>
      <c r="J5597" s="2">
        <f>IF(Table1[[#This Row],[Ratings]]&gt;4,Table1[[#This Row],[OriginalPrice (in Rs)]],0)</f>
        <v>0</v>
      </c>
      <c r="K5597" s="2">
        <f>Table1[[#This Row],[OriginalPrice (in Rs)]]-Table1[[#This Row],[DiscountOffer]]</f>
        <v>312</v>
      </c>
      <c r="L5597" s="2" t="str">
        <f>IF(Table1[[#This Row],[Discount % (In Rs)]]&gt;50%,"High Discount","Low Discount")</f>
        <v>High Discount</v>
      </c>
      <c r="M5597" s="3">
        <f>Table1[[#This Row],[Discount_Price (In Rs.)]]/Table1[[#This Row],[OriginalPrice (in Rs)]]</f>
        <v>0.52086811352253759</v>
      </c>
      <c r="N5597" s="4">
        <v>3.9</v>
      </c>
      <c r="O5597">
        <v>226</v>
      </c>
      <c r="P5597" t="s">
        <v>9140</v>
      </c>
      <c r="Q5597" t="s">
        <v>12974</v>
      </c>
    </row>
    <row r="5598" spans="1:17" x14ac:dyDescent="0.25">
      <c r="A5598" t="s">
        <v>24778</v>
      </c>
      <c r="B5598" s="1">
        <v>16416886</v>
      </c>
      <c r="C5598" t="s">
        <v>1055</v>
      </c>
      <c r="D5598" t="s">
        <v>28</v>
      </c>
      <c r="E5598" t="s">
        <v>101</v>
      </c>
      <c r="F5598" t="s">
        <v>30</v>
      </c>
      <c r="G5598" s="2">
        <v>419</v>
      </c>
      <c r="H5598" s="2">
        <f>AVERAGEIF(Table1[[#All],[Category]],Table1[[#This Row],[Category]],Table1[[#All],[DiscountOffer]])</f>
        <v>604.06806282722482</v>
      </c>
      <c r="I5598" s="2">
        <v>699</v>
      </c>
      <c r="J5598" s="2">
        <f>IF(Table1[[#This Row],[Ratings]]&gt;4,Table1[[#This Row],[OriginalPrice (in Rs)]],0)</f>
        <v>699</v>
      </c>
      <c r="K5598" s="2">
        <f>Table1[[#This Row],[OriginalPrice (in Rs)]]-Table1[[#This Row],[DiscountOffer]]</f>
        <v>280</v>
      </c>
      <c r="L5598" s="2" t="str">
        <f>IF(Table1[[#This Row],[Discount % (In Rs)]]&gt;50%,"High Discount","Low Discount")</f>
        <v>Low Discount</v>
      </c>
      <c r="M5598" s="3">
        <f>Table1[[#This Row],[Discount_Price (In Rs.)]]/Table1[[#This Row],[OriginalPrice (in Rs)]]</f>
        <v>0.40057224606580832</v>
      </c>
      <c r="N5598" s="4">
        <v>4.2</v>
      </c>
      <c r="O5598">
        <v>226</v>
      </c>
      <c r="P5598" t="s">
        <v>5061</v>
      </c>
      <c r="Q5598" t="s">
        <v>24779</v>
      </c>
    </row>
    <row r="5599" spans="1:17" x14ac:dyDescent="0.25">
      <c r="A5599" t="s">
        <v>24780</v>
      </c>
      <c r="B5599" s="1">
        <v>393640</v>
      </c>
      <c r="C5599" t="s">
        <v>321</v>
      </c>
      <c r="D5599" t="s">
        <v>28</v>
      </c>
      <c r="E5599" t="s">
        <v>101</v>
      </c>
      <c r="F5599" t="s">
        <v>30</v>
      </c>
      <c r="G5599" s="2">
        <v>604.06806282722516</v>
      </c>
      <c r="H5599" s="2">
        <f>AVERAGEIF(Table1[[#All],[Category]],Table1[[#This Row],[Category]],Table1[[#All],[DiscountOffer]])</f>
        <v>604.06806282722482</v>
      </c>
      <c r="I5599" s="2">
        <v>799</v>
      </c>
      <c r="J5599" s="2">
        <f>IF(Table1[[#This Row],[Ratings]]&gt;4,Table1[[#This Row],[OriginalPrice (in Rs)]],0)</f>
        <v>799</v>
      </c>
      <c r="K5599" s="2">
        <f>Table1[[#This Row],[OriginalPrice (in Rs)]]-Table1[[#This Row],[DiscountOffer]]</f>
        <v>194.93193717277484</v>
      </c>
      <c r="L5599" s="2" t="str">
        <f>IF(Table1[[#This Row],[Discount % (In Rs)]]&gt;50%,"High Discount","Low Discount")</f>
        <v>Low Discount</v>
      </c>
      <c r="M5599" s="3">
        <f>Table1[[#This Row],[Discount_Price (In Rs.)]]/Table1[[#This Row],[OriginalPrice (in Rs)]]</f>
        <v>0.24396988382074447</v>
      </c>
      <c r="N5599" s="4">
        <v>4.2</v>
      </c>
      <c r="O5599">
        <v>226</v>
      </c>
      <c r="P5599" t="s">
        <v>5061</v>
      </c>
      <c r="Q5599" t="s">
        <v>24781</v>
      </c>
    </row>
    <row r="5600" spans="1:17" x14ac:dyDescent="0.25">
      <c r="A5600" t="s">
        <v>24878</v>
      </c>
      <c r="B5600" s="1">
        <v>11863124</v>
      </c>
      <c r="C5600" t="s">
        <v>321</v>
      </c>
      <c r="D5600" t="s">
        <v>28</v>
      </c>
      <c r="E5600" t="s">
        <v>101</v>
      </c>
      <c r="F5600" t="s">
        <v>30</v>
      </c>
      <c r="G5600" s="2">
        <v>604.06806282722516</v>
      </c>
      <c r="H5600" s="2">
        <f>AVERAGEIF(Table1[[#All],[Category]],Table1[[#This Row],[Category]],Table1[[#All],[DiscountOffer]])</f>
        <v>604.06806282722482</v>
      </c>
      <c r="I5600" s="2">
        <v>649</v>
      </c>
      <c r="J5600" s="2">
        <f>IF(Table1[[#This Row],[Ratings]]&gt;4,Table1[[#This Row],[OriginalPrice (in Rs)]],0)</f>
        <v>649</v>
      </c>
      <c r="K5600" s="2">
        <f>Table1[[#This Row],[OriginalPrice (in Rs)]]-Table1[[#This Row],[DiscountOffer]]</f>
        <v>44.931937172774838</v>
      </c>
      <c r="L5600" s="2" t="str">
        <f>IF(Table1[[#This Row],[Discount % (In Rs)]]&gt;50%,"High Discount","Low Discount")</f>
        <v>Low Discount</v>
      </c>
      <c r="M5600" s="3">
        <f>Table1[[#This Row],[Discount_Price (In Rs.)]]/Table1[[#This Row],[OriginalPrice (in Rs)]]</f>
        <v>6.9232568833243205E-2</v>
      </c>
      <c r="N5600" s="4">
        <v>4.2</v>
      </c>
      <c r="O5600">
        <v>225</v>
      </c>
      <c r="P5600" t="s">
        <v>24880</v>
      </c>
      <c r="Q5600" t="s">
        <v>24879</v>
      </c>
    </row>
    <row r="5601" spans="1:17" x14ac:dyDescent="0.25">
      <c r="A5601" t="s">
        <v>24881</v>
      </c>
      <c r="B5601" s="1">
        <v>17109598</v>
      </c>
      <c r="C5601" t="s">
        <v>1055</v>
      </c>
      <c r="D5601" t="s">
        <v>28</v>
      </c>
      <c r="E5601" t="s">
        <v>101</v>
      </c>
      <c r="F5601" t="s">
        <v>30</v>
      </c>
      <c r="G5601" s="2">
        <v>359</v>
      </c>
      <c r="H5601" s="2">
        <f>AVERAGEIF(Table1[[#All],[Category]],Table1[[#This Row],[Category]],Table1[[#All],[DiscountOffer]])</f>
        <v>604.06806282722482</v>
      </c>
      <c r="I5601" s="2">
        <v>799</v>
      </c>
      <c r="J5601" s="2">
        <f>IF(Table1[[#This Row],[Ratings]]&gt;4,Table1[[#This Row],[OriginalPrice (in Rs)]],0)</f>
        <v>799</v>
      </c>
      <c r="K5601" s="2">
        <f>Table1[[#This Row],[OriginalPrice (in Rs)]]-Table1[[#This Row],[DiscountOffer]]</f>
        <v>440</v>
      </c>
      <c r="L5601" s="2" t="str">
        <f>IF(Table1[[#This Row],[Discount % (In Rs)]]&gt;50%,"High Discount","Low Discount")</f>
        <v>High Discount</v>
      </c>
      <c r="M5601" s="3">
        <f>Table1[[#This Row],[Discount_Price (In Rs.)]]/Table1[[#This Row],[OriginalPrice (in Rs)]]</f>
        <v>0.55068836045056324</v>
      </c>
      <c r="N5601" s="4">
        <v>4.0999999999999996</v>
      </c>
      <c r="O5601">
        <v>225</v>
      </c>
      <c r="P5601" t="s">
        <v>1057</v>
      </c>
      <c r="Q5601" t="s">
        <v>24882</v>
      </c>
    </row>
    <row r="5602" spans="1:17" x14ac:dyDescent="0.25">
      <c r="A5602" t="s">
        <v>24883</v>
      </c>
      <c r="B5602" s="1">
        <v>13130418</v>
      </c>
      <c r="C5602" t="s">
        <v>27</v>
      </c>
      <c r="D5602" t="s">
        <v>28</v>
      </c>
      <c r="E5602" t="s">
        <v>101</v>
      </c>
      <c r="F5602" t="s">
        <v>30</v>
      </c>
      <c r="G5602" s="2">
        <v>449</v>
      </c>
      <c r="H5602" s="2">
        <f>AVERAGEIF(Table1[[#All],[Category]],Table1[[#This Row],[Category]],Table1[[#All],[DiscountOffer]])</f>
        <v>604.06806282722482</v>
      </c>
      <c r="I5602" s="2">
        <v>899</v>
      </c>
      <c r="J5602" s="2">
        <f>IF(Table1[[#This Row],[Ratings]]&gt;4,Table1[[#This Row],[OriginalPrice (in Rs)]],0)</f>
        <v>0</v>
      </c>
      <c r="K5602" s="2">
        <f>Table1[[#This Row],[OriginalPrice (in Rs)]]-Table1[[#This Row],[DiscountOffer]]</f>
        <v>450</v>
      </c>
      <c r="L5602" s="2" t="str">
        <f>IF(Table1[[#This Row],[Discount % (In Rs)]]&gt;50%,"High Discount","Low Discount")</f>
        <v>High Discount</v>
      </c>
      <c r="M5602" s="3">
        <f>Table1[[#This Row],[Discount_Price (In Rs.)]]/Table1[[#This Row],[OriginalPrice (in Rs)]]</f>
        <v>0.50055617352614012</v>
      </c>
      <c r="N5602" s="4">
        <v>3.9</v>
      </c>
      <c r="O5602">
        <v>225</v>
      </c>
      <c r="P5602" t="s">
        <v>1057</v>
      </c>
      <c r="Q5602" t="s">
        <v>24884</v>
      </c>
    </row>
    <row r="5603" spans="1:17" x14ac:dyDescent="0.25">
      <c r="A5603" t="s">
        <v>24957</v>
      </c>
      <c r="B5603" s="1">
        <v>15194000</v>
      </c>
      <c r="C5603" t="s">
        <v>91</v>
      </c>
      <c r="D5603" t="s">
        <v>28</v>
      </c>
      <c r="E5603" t="s">
        <v>101</v>
      </c>
      <c r="F5603" t="s">
        <v>30</v>
      </c>
      <c r="G5603" s="2">
        <v>274</v>
      </c>
      <c r="H5603" s="2">
        <f>AVERAGEIF(Table1[[#All],[Category]],Table1[[#This Row],[Category]],Table1[[#All],[DiscountOffer]])</f>
        <v>604.06806282722482</v>
      </c>
      <c r="I5603" s="2">
        <v>1099</v>
      </c>
      <c r="J5603" s="2">
        <f>IF(Table1[[#This Row],[Ratings]]&gt;4,Table1[[#This Row],[OriginalPrice (in Rs)]],0)</f>
        <v>0</v>
      </c>
      <c r="K5603" s="2">
        <f>Table1[[#This Row],[OriginalPrice (in Rs)]]-Table1[[#This Row],[DiscountOffer]]</f>
        <v>825</v>
      </c>
      <c r="L5603" s="2" t="str">
        <f>IF(Table1[[#This Row],[Discount % (In Rs)]]&gt;50%,"High Discount","Low Discount")</f>
        <v>High Discount</v>
      </c>
      <c r="M5603" s="3">
        <f>Table1[[#This Row],[Discount_Price (In Rs.)]]/Table1[[#This Row],[OriginalPrice (in Rs)]]</f>
        <v>0.75068243858052774</v>
      </c>
      <c r="N5603" s="4">
        <v>3.8</v>
      </c>
      <c r="O5603">
        <v>224</v>
      </c>
      <c r="P5603" t="s">
        <v>511</v>
      </c>
      <c r="Q5603" t="s">
        <v>24958</v>
      </c>
    </row>
    <row r="5604" spans="1:17" x14ac:dyDescent="0.25">
      <c r="A5604" t="s">
        <v>24959</v>
      </c>
      <c r="B5604" s="1">
        <v>7348340</v>
      </c>
      <c r="C5604" t="s">
        <v>1976</v>
      </c>
      <c r="D5604" t="s">
        <v>28</v>
      </c>
      <c r="E5604" t="s">
        <v>101</v>
      </c>
      <c r="F5604" t="s">
        <v>30</v>
      </c>
      <c r="G5604" s="2">
        <v>717</v>
      </c>
      <c r="H5604" s="2">
        <f>AVERAGEIF(Table1[[#All],[Category]],Table1[[#This Row],[Category]],Table1[[#All],[DiscountOffer]])</f>
        <v>604.06806282722482</v>
      </c>
      <c r="I5604" s="2">
        <v>1195</v>
      </c>
      <c r="J5604" s="2">
        <f>IF(Table1[[#This Row],[Ratings]]&gt;4,Table1[[#This Row],[OriginalPrice (in Rs)]],0)</f>
        <v>1195</v>
      </c>
      <c r="K5604" s="2">
        <f>Table1[[#This Row],[OriginalPrice (in Rs)]]-Table1[[#This Row],[DiscountOffer]]</f>
        <v>478</v>
      </c>
      <c r="L5604" s="2" t="str">
        <f>IF(Table1[[#This Row],[Discount % (In Rs)]]&gt;50%,"High Discount","Low Discount")</f>
        <v>Low Discount</v>
      </c>
      <c r="M5604" s="3">
        <f>Table1[[#This Row],[Discount_Price (In Rs.)]]/Table1[[#This Row],[OriginalPrice (in Rs)]]</f>
        <v>0.4</v>
      </c>
      <c r="N5604" s="4">
        <v>4.3</v>
      </c>
      <c r="O5604">
        <v>224</v>
      </c>
      <c r="P5604" t="s">
        <v>14540</v>
      </c>
      <c r="Q5604" t="s">
        <v>24960</v>
      </c>
    </row>
    <row r="5605" spans="1:17" x14ac:dyDescent="0.25">
      <c r="A5605" t="s">
        <v>24965</v>
      </c>
      <c r="B5605" s="1">
        <v>11863224</v>
      </c>
      <c r="C5605" t="s">
        <v>321</v>
      </c>
      <c r="D5605" t="s">
        <v>28</v>
      </c>
      <c r="E5605" t="s">
        <v>101</v>
      </c>
      <c r="F5605" t="s">
        <v>30</v>
      </c>
      <c r="G5605" s="2">
        <v>604.06806282722516</v>
      </c>
      <c r="H5605" s="2">
        <f>AVERAGEIF(Table1[[#All],[Category]],Table1[[#This Row],[Category]],Table1[[#All],[DiscountOffer]])</f>
        <v>604.06806282722482</v>
      </c>
      <c r="I5605" s="2">
        <v>849</v>
      </c>
      <c r="J5605" s="2">
        <f>IF(Table1[[#This Row],[Ratings]]&gt;4,Table1[[#This Row],[OriginalPrice (in Rs)]],0)</f>
        <v>849</v>
      </c>
      <c r="K5605" s="2">
        <f>Table1[[#This Row],[OriginalPrice (in Rs)]]-Table1[[#This Row],[DiscountOffer]]</f>
        <v>244.93193717277484</v>
      </c>
      <c r="L5605" s="2" t="str">
        <f>IF(Table1[[#This Row],[Discount % (In Rs)]]&gt;50%,"High Discount","Low Discount")</f>
        <v>Low Discount</v>
      </c>
      <c r="M5605" s="3">
        <f>Table1[[#This Row],[Discount_Price (In Rs.)]]/Table1[[#This Row],[OriginalPrice (in Rs)]]</f>
        <v>0.28849462564520006</v>
      </c>
      <c r="N5605" s="4">
        <v>4.3</v>
      </c>
      <c r="O5605">
        <v>224</v>
      </c>
      <c r="P5605" t="s">
        <v>14345</v>
      </c>
      <c r="Q5605" t="s">
        <v>24966</v>
      </c>
    </row>
    <row r="5606" spans="1:17" x14ac:dyDescent="0.25">
      <c r="A5606" t="s">
        <v>25064</v>
      </c>
      <c r="B5606" s="1">
        <v>14328250</v>
      </c>
      <c r="C5606" t="s">
        <v>736</v>
      </c>
      <c r="D5606" t="s">
        <v>28</v>
      </c>
      <c r="E5606" t="s">
        <v>101</v>
      </c>
      <c r="F5606" t="s">
        <v>30</v>
      </c>
      <c r="G5606" s="2">
        <v>604.06806282722516</v>
      </c>
      <c r="H5606" s="2">
        <f>AVERAGEIF(Table1[[#All],[Category]],Table1[[#This Row],[Category]],Table1[[#All],[DiscountOffer]])</f>
        <v>604.06806282722482</v>
      </c>
      <c r="I5606" s="2">
        <v>1299</v>
      </c>
      <c r="J5606" s="2">
        <f>IF(Table1[[#This Row],[Ratings]]&gt;4,Table1[[#This Row],[OriginalPrice (in Rs)]],0)</f>
        <v>1299</v>
      </c>
      <c r="K5606" s="2">
        <f>Table1[[#This Row],[OriginalPrice (in Rs)]]-Table1[[#This Row],[DiscountOffer]]</f>
        <v>694.93193717277484</v>
      </c>
      <c r="L5606" s="2" t="str">
        <f>IF(Table1[[#This Row],[Discount % (In Rs)]]&gt;50%,"High Discount","Low Discount")</f>
        <v>High Discount</v>
      </c>
      <c r="M5606" s="3">
        <f>Table1[[#This Row],[Discount_Price (In Rs.)]]/Table1[[#This Row],[OriginalPrice (in Rs)]]</f>
        <v>0.53497454747711692</v>
      </c>
      <c r="N5606" s="4">
        <v>4.4000000000000004</v>
      </c>
      <c r="O5606">
        <v>223</v>
      </c>
      <c r="P5606" t="s">
        <v>3479</v>
      </c>
      <c r="Q5606" t="s">
        <v>25065</v>
      </c>
    </row>
    <row r="5607" spans="1:17" x14ac:dyDescent="0.25">
      <c r="A5607" t="s">
        <v>25068</v>
      </c>
      <c r="B5607" s="1">
        <v>13929134</v>
      </c>
      <c r="C5607" t="s">
        <v>580</v>
      </c>
      <c r="D5607" t="s">
        <v>28</v>
      </c>
      <c r="E5607" t="s">
        <v>101</v>
      </c>
      <c r="F5607" t="s">
        <v>30</v>
      </c>
      <c r="G5607" s="2">
        <v>1258</v>
      </c>
      <c r="H5607" s="2">
        <f>AVERAGEIF(Table1[[#All],[Category]],Table1[[#This Row],[Category]],Table1[[#All],[DiscountOffer]])</f>
        <v>604.06806282722482</v>
      </c>
      <c r="I5607" s="2">
        <v>1798</v>
      </c>
      <c r="J5607" s="2">
        <f>IF(Table1[[#This Row],[Ratings]]&gt;4,Table1[[#This Row],[OriginalPrice (in Rs)]],0)</f>
        <v>1798</v>
      </c>
      <c r="K5607" s="2">
        <f>Table1[[#This Row],[OriginalPrice (in Rs)]]-Table1[[#This Row],[DiscountOffer]]</f>
        <v>540</v>
      </c>
      <c r="L5607" s="2" t="str">
        <f>IF(Table1[[#This Row],[Discount % (In Rs)]]&gt;50%,"High Discount","Low Discount")</f>
        <v>Low Discount</v>
      </c>
      <c r="M5607" s="3">
        <f>Table1[[#This Row],[Discount_Price (In Rs.)]]/Table1[[#This Row],[OriginalPrice (in Rs)]]</f>
        <v>0.30033370411568411</v>
      </c>
      <c r="N5607" s="4">
        <v>4.5</v>
      </c>
      <c r="O5607">
        <v>223</v>
      </c>
      <c r="P5607" t="s">
        <v>25070</v>
      </c>
      <c r="Q5607" t="s">
        <v>25069</v>
      </c>
    </row>
    <row r="5608" spans="1:17" x14ac:dyDescent="0.25">
      <c r="A5608" t="s">
        <v>25075</v>
      </c>
      <c r="B5608" s="1">
        <v>6912888</v>
      </c>
      <c r="C5608" t="s">
        <v>4210</v>
      </c>
      <c r="D5608" t="s">
        <v>28</v>
      </c>
      <c r="E5608" t="s">
        <v>101</v>
      </c>
      <c r="F5608" t="s">
        <v>30</v>
      </c>
      <c r="G5608" s="2">
        <v>463</v>
      </c>
      <c r="H5608" s="2">
        <f>AVERAGEIF(Table1[[#All],[Category]],Table1[[#This Row],[Category]],Table1[[#All],[DiscountOffer]])</f>
        <v>604.06806282722482</v>
      </c>
      <c r="I5608" s="2">
        <v>799</v>
      </c>
      <c r="J5608" s="2">
        <f>IF(Table1[[#This Row],[Ratings]]&gt;4,Table1[[#This Row],[OriginalPrice (in Rs)]],0)</f>
        <v>799</v>
      </c>
      <c r="K5608" s="2">
        <f>Table1[[#This Row],[OriginalPrice (in Rs)]]-Table1[[#This Row],[DiscountOffer]]</f>
        <v>336</v>
      </c>
      <c r="L5608" s="2" t="str">
        <f>IF(Table1[[#This Row],[Discount % (In Rs)]]&gt;50%,"High Discount","Low Discount")</f>
        <v>Low Discount</v>
      </c>
      <c r="M5608" s="3">
        <f>Table1[[#This Row],[Discount_Price (In Rs.)]]/Table1[[#This Row],[OriginalPrice (in Rs)]]</f>
        <v>0.42052565707133915</v>
      </c>
      <c r="N5608" s="4">
        <v>4.0999999999999996</v>
      </c>
      <c r="O5608">
        <v>223</v>
      </c>
      <c r="P5608" t="s">
        <v>4212</v>
      </c>
      <c r="Q5608" t="s">
        <v>25076</v>
      </c>
    </row>
    <row r="5609" spans="1:17" x14ac:dyDescent="0.25">
      <c r="A5609" t="s">
        <v>25077</v>
      </c>
      <c r="B5609" s="1">
        <v>9408679</v>
      </c>
      <c r="C5609" t="s">
        <v>27</v>
      </c>
      <c r="D5609" t="s">
        <v>28</v>
      </c>
      <c r="E5609" t="s">
        <v>101</v>
      </c>
      <c r="F5609" t="s">
        <v>30</v>
      </c>
      <c r="G5609" s="2">
        <v>382</v>
      </c>
      <c r="H5609" s="2">
        <f>AVERAGEIF(Table1[[#All],[Category]],Table1[[#This Row],[Category]],Table1[[#All],[DiscountOffer]])</f>
        <v>604.06806282722482</v>
      </c>
      <c r="I5609" s="2">
        <v>849</v>
      </c>
      <c r="J5609" s="2">
        <f>IF(Table1[[#This Row],[Ratings]]&gt;4,Table1[[#This Row],[OriginalPrice (in Rs)]],0)</f>
        <v>849</v>
      </c>
      <c r="K5609" s="2">
        <f>Table1[[#This Row],[OriginalPrice (in Rs)]]-Table1[[#This Row],[DiscountOffer]]</f>
        <v>467</v>
      </c>
      <c r="L5609" s="2" t="str">
        <f>IF(Table1[[#This Row],[Discount % (In Rs)]]&gt;50%,"High Discount","Low Discount")</f>
        <v>High Discount</v>
      </c>
      <c r="M5609" s="3">
        <f>Table1[[#This Row],[Discount_Price (In Rs.)]]/Table1[[#This Row],[OriginalPrice (in Rs)]]</f>
        <v>0.55005889281507658</v>
      </c>
      <c r="N5609" s="4">
        <v>4.3</v>
      </c>
      <c r="O5609">
        <v>223</v>
      </c>
      <c r="P5609" t="s">
        <v>1057</v>
      </c>
      <c r="Q5609" t="s">
        <v>25078</v>
      </c>
    </row>
    <row r="5610" spans="1:17" x14ac:dyDescent="0.25">
      <c r="A5610" t="s">
        <v>25167</v>
      </c>
      <c r="B5610" s="1">
        <v>12461134</v>
      </c>
      <c r="C5610" t="s">
        <v>91</v>
      </c>
      <c r="D5610" t="s">
        <v>28</v>
      </c>
      <c r="E5610" t="s">
        <v>101</v>
      </c>
      <c r="F5610" t="s">
        <v>30</v>
      </c>
      <c r="G5610" s="2">
        <v>359</v>
      </c>
      <c r="H5610" s="2">
        <f>AVERAGEIF(Table1[[#All],[Category]],Table1[[#This Row],[Category]],Table1[[#All],[DiscountOffer]])</f>
        <v>604.06806282722482</v>
      </c>
      <c r="I5610" s="2">
        <v>1199</v>
      </c>
      <c r="J5610" s="2">
        <f>IF(Table1[[#This Row],[Ratings]]&gt;4,Table1[[#This Row],[OriginalPrice (in Rs)]],0)</f>
        <v>1199</v>
      </c>
      <c r="K5610" s="2">
        <f>Table1[[#This Row],[OriginalPrice (in Rs)]]-Table1[[#This Row],[DiscountOffer]]</f>
        <v>840</v>
      </c>
      <c r="L5610" s="2" t="str">
        <f>IF(Table1[[#This Row],[Discount % (In Rs)]]&gt;50%,"High Discount","Low Discount")</f>
        <v>High Discount</v>
      </c>
      <c r="M5610" s="3">
        <f>Table1[[#This Row],[Discount_Price (In Rs.)]]/Table1[[#This Row],[OriginalPrice (in Rs)]]</f>
        <v>0.70058381984987494</v>
      </c>
      <c r="N5610" s="4">
        <v>4.3</v>
      </c>
      <c r="O5610">
        <v>222</v>
      </c>
      <c r="P5610" t="s">
        <v>511</v>
      </c>
      <c r="Q5610" t="s">
        <v>25168</v>
      </c>
    </row>
    <row r="5611" spans="1:17" x14ac:dyDescent="0.25">
      <c r="A5611" t="s">
        <v>25173</v>
      </c>
      <c r="B5611" s="1">
        <v>13633584</v>
      </c>
      <c r="C5611" t="s">
        <v>17238</v>
      </c>
      <c r="D5611" t="s">
        <v>28</v>
      </c>
      <c r="E5611" t="s">
        <v>101</v>
      </c>
      <c r="F5611" t="s">
        <v>30</v>
      </c>
      <c r="G5611" s="2">
        <v>1299</v>
      </c>
      <c r="H5611" s="2">
        <f>AVERAGEIF(Table1[[#All],[Category]],Table1[[#This Row],[Category]],Table1[[#All],[DiscountOffer]])</f>
        <v>604.06806282722482</v>
      </c>
      <c r="I5611" s="2">
        <v>1999</v>
      </c>
      <c r="J5611" s="2">
        <f>IF(Table1[[#This Row],[Ratings]]&gt;4,Table1[[#This Row],[OriginalPrice (in Rs)]],0)</f>
        <v>0</v>
      </c>
      <c r="K5611" s="2">
        <f>Table1[[#This Row],[OriginalPrice (in Rs)]]-Table1[[#This Row],[DiscountOffer]]</f>
        <v>700</v>
      </c>
      <c r="L5611" s="2" t="str">
        <f>IF(Table1[[#This Row],[Discount % (In Rs)]]&gt;50%,"High Discount","Low Discount")</f>
        <v>Low Discount</v>
      </c>
      <c r="M5611" s="3">
        <f>Table1[[#This Row],[Discount_Price (In Rs.)]]/Table1[[#This Row],[OriginalPrice (in Rs)]]</f>
        <v>0.35017508754377191</v>
      </c>
      <c r="N5611" s="4">
        <v>3.7</v>
      </c>
      <c r="O5611">
        <v>222</v>
      </c>
      <c r="P5611" t="s">
        <v>25175</v>
      </c>
      <c r="Q5611" t="s">
        <v>25174</v>
      </c>
    </row>
    <row r="5612" spans="1:17" x14ac:dyDescent="0.25">
      <c r="A5612" t="s">
        <v>25286</v>
      </c>
      <c r="B5612" s="1">
        <v>14061524</v>
      </c>
      <c r="C5612" t="s">
        <v>91</v>
      </c>
      <c r="D5612" t="s">
        <v>28</v>
      </c>
      <c r="E5612" t="s">
        <v>101</v>
      </c>
      <c r="F5612" t="s">
        <v>30</v>
      </c>
      <c r="G5612" s="2">
        <v>237</v>
      </c>
      <c r="H5612" s="2">
        <f>AVERAGEIF(Table1[[#All],[Category]],Table1[[#This Row],[Category]],Table1[[#All],[DiscountOffer]])</f>
        <v>604.06806282722482</v>
      </c>
      <c r="I5612" s="2">
        <v>949</v>
      </c>
      <c r="J5612" s="2">
        <f>IF(Table1[[#This Row],[Ratings]]&gt;4,Table1[[#This Row],[OriginalPrice (in Rs)]],0)</f>
        <v>0</v>
      </c>
      <c r="K5612" s="2">
        <f>Table1[[#This Row],[OriginalPrice (in Rs)]]-Table1[[#This Row],[DiscountOffer]]</f>
        <v>712</v>
      </c>
      <c r="L5612" s="2" t="str">
        <f>IF(Table1[[#This Row],[Discount % (In Rs)]]&gt;50%,"High Discount","Low Discount")</f>
        <v>High Discount</v>
      </c>
      <c r="M5612" s="3">
        <f>Table1[[#This Row],[Discount_Price (In Rs.)]]/Table1[[#This Row],[OriginalPrice (in Rs)]]</f>
        <v>0.7502634351949421</v>
      </c>
      <c r="N5612" s="4">
        <v>3.9</v>
      </c>
      <c r="O5612">
        <v>221</v>
      </c>
      <c r="P5612" t="s">
        <v>511</v>
      </c>
      <c r="Q5612" t="s">
        <v>25287</v>
      </c>
    </row>
    <row r="5613" spans="1:17" x14ac:dyDescent="0.25">
      <c r="A5613" t="s">
        <v>25392</v>
      </c>
      <c r="B5613" s="1">
        <v>851436</v>
      </c>
      <c r="C5613" t="s">
        <v>715</v>
      </c>
      <c r="D5613" t="s">
        <v>28</v>
      </c>
      <c r="E5613" t="s">
        <v>101</v>
      </c>
      <c r="F5613" t="s">
        <v>30</v>
      </c>
      <c r="G5613" s="2">
        <v>966</v>
      </c>
      <c r="H5613" s="2">
        <f>AVERAGEIF(Table1[[#All],[Category]],Table1[[#This Row],[Category]],Table1[[#All],[DiscountOffer]])</f>
        <v>604.06806282722482</v>
      </c>
      <c r="I5613" s="2">
        <v>1017</v>
      </c>
      <c r="J5613" s="2">
        <f>IF(Table1[[#This Row],[Ratings]]&gt;4,Table1[[#This Row],[OriginalPrice (in Rs)]],0)</f>
        <v>0</v>
      </c>
      <c r="K5613" s="2">
        <f>Table1[[#This Row],[OriginalPrice (in Rs)]]-Table1[[#This Row],[DiscountOffer]]</f>
        <v>51</v>
      </c>
      <c r="L5613" s="2" t="str">
        <f>IF(Table1[[#This Row],[Discount % (In Rs)]]&gt;50%,"High Discount","Low Discount")</f>
        <v>Low Discount</v>
      </c>
      <c r="M5613" s="3">
        <f>Table1[[#This Row],[Discount_Price (In Rs.)]]/Table1[[#This Row],[OriginalPrice (in Rs)]]</f>
        <v>5.0147492625368731E-2</v>
      </c>
      <c r="N5613" s="4">
        <v>3.7</v>
      </c>
      <c r="O5613">
        <v>220</v>
      </c>
      <c r="P5613" t="s">
        <v>717</v>
      </c>
      <c r="Q5613" t="s">
        <v>3083</v>
      </c>
    </row>
    <row r="5614" spans="1:17" x14ac:dyDescent="0.25">
      <c r="A5614" t="s">
        <v>25400</v>
      </c>
      <c r="B5614" s="1">
        <v>16094678</v>
      </c>
      <c r="C5614" t="s">
        <v>27</v>
      </c>
      <c r="D5614" t="s">
        <v>28</v>
      </c>
      <c r="E5614" t="s">
        <v>101</v>
      </c>
      <c r="F5614" t="s">
        <v>30</v>
      </c>
      <c r="G5614" s="2">
        <v>449</v>
      </c>
      <c r="H5614" s="2">
        <f>AVERAGEIF(Table1[[#All],[Category]],Table1[[#This Row],[Category]],Table1[[#All],[DiscountOffer]])</f>
        <v>604.06806282722482</v>
      </c>
      <c r="I5614" s="2">
        <v>899</v>
      </c>
      <c r="J5614" s="2">
        <f>IF(Table1[[#This Row],[Ratings]]&gt;4,Table1[[#This Row],[OriginalPrice (in Rs)]],0)</f>
        <v>899</v>
      </c>
      <c r="K5614" s="2">
        <f>Table1[[#This Row],[OriginalPrice (in Rs)]]-Table1[[#This Row],[DiscountOffer]]</f>
        <v>450</v>
      </c>
      <c r="L5614" s="2" t="str">
        <f>IF(Table1[[#This Row],[Discount % (In Rs)]]&gt;50%,"High Discount","Low Discount")</f>
        <v>High Discount</v>
      </c>
      <c r="M5614" s="3">
        <f>Table1[[#This Row],[Discount_Price (In Rs.)]]/Table1[[#This Row],[OriginalPrice (in Rs)]]</f>
        <v>0.50055617352614012</v>
      </c>
      <c r="N5614" s="4">
        <v>4.4000000000000004</v>
      </c>
      <c r="O5614">
        <v>220</v>
      </c>
      <c r="P5614" t="s">
        <v>1057</v>
      </c>
      <c r="Q5614" t="s">
        <v>25401</v>
      </c>
    </row>
    <row r="5615" spans="1:17" x14ac:dyDescent="0.25">
      <c r="A5615" t="s">
        <v>25402</v>
      </c>
      <c r="B5615" s="1">
        <v>8901431</v>
      </c>
      <c r="C5615" t="s">
        <v>1976</v>
      </c>
      <c r="D5615" t="s">
        <v>28</v>
      </c>
      <c r="E5615" t="s">
        <v>101</v>
      </c>
      <c r="F5615" t="s">
        <v>30</v>
      </c>
      <c r="G5615" s="2">
        <v>604.06806282722516</v>
      </c>
      <c r="H5615" s="2">
        <f>AVERAGEIF(Table1[[#All],[Category]],Table1[[#This Row],[Category]],Table1[[#All],[DiscountOffer]])</f>
        <v>604.06806282722482</v>
      </c>
      <c r="I5615" s="2">
        <v>995</v>
      </c>
      <c r="J5615" s="2">
        <f>IF(Table1[[#This Row],[Ratings]]&gt;4,Table1[[#This Row],[OriginalPrice (in Rs)]],0)</f>
        <v>995</v>
      </c>
      <c r="K5615" s="2">
        <f>Table1[[#This Row],[OriginalPrice (in Rs)]]-Table1[[#This Row],[DiscountOffer]]</f>
        <v>390.93193717277484</v>
      </c>
      <c r="L5615" s="2" t="str">
        <f>IF(Table1[[#This Row],[Discount % (In Rs)]]&gt;50%,"High Discount","Low Discount")</f>
        <v>Low Discount</v>
      </c>
      <c r="M5615" s="3">
        <f>Table1[[#This Row],[Discount_Price (In Rs.)]]/Table1[[#This Row],[OriginalPrice (in Rs)]]</f>
        <v>0.39289641926912044</v>
      </c>
      <c r="N5615" s="4">
        <v>4.2</v>
      </c>
      <c r="O5615">
        <v>220</v>
      </c>
      <c r="P5615" t="s">
        <v>15649</v>
      </c>
      <c r="Q5615" t="s">
        <v>25403</v>
      </c>
    </row>
    <row r="5616" spans="1:17" x14ac:dyDescent="0.25">
      <c r="A5616" t="s">
        <v>25496</v>
      </c>
      <c r="B5616" s="1">
        <v>7340710</v>
      </c>
      <c r="C5616" t="s">
        <v>7294</v>
      </c>
      <c r="D5616" t="s">
        <v>28</v>
      </c>
      <c r="E5616" t="s">
        <v>101</v>
      </c>
      <c r="F5616" t="s">
        <v>30</v>
      </c>
      <c r="G5616" s="2">
        <v>604.06806282722516</v>
      </c>
      <c r="H5616" s="2">
        <f>AVERAGEIF(Table1[[#All],[Category]],Table1[[#This Row],[Category]],Table1[[#All],[DiscountOffer]])</f>
        <v>604.06806282722482</v>
      </c>
      <c r="I5616" s="2">
        <v>1699</v>
      </c>
      <c r="J5616" s="2">
        <f>IF(Table1[[#This Row],[Ratings]]&gt;4,Table1[[#This Row],[OriginalPrice (in Rs)]],0)</f>
        <v>1699</v>
      </c>
      <c r="K5616" s="2">
        <f>Table1[[#This Row],[OriginalPrice (in Rs)]]-Table1[[#This Row],[DiscountOffer]]</f>
        <v>1094.9319371727747</v>
      </c>
      <c r="L5616" s="2" t="str">
        <f>IF(Table1[[#This Row],[Discount % (In Rs)]]&gt;50%,"High Discount","Low Discount")</f>
        <v>High Discount</v>
      </c>
      <c r="M5616" s="3">
        <f>Table1[[#This Row],[Discount_Price (In Rs.)]]/Table1[[#This Row],[OriginalPrice (in Rs)]]</f>
        <v>0.64445670227944363</v>
      </c>
      <c r="N5616" s="4">
        <v>4.2</v>
      </c>
      <c r="O5616">
        <v>219</v>
      </c>
      <c r="P5616" t="s">
        <v>24140</v>
      </c>
      <c r="Q5616" t="s">
        <v>25497</v>
      </c>
    </row>
    <row r="5617" spans="1:17" x14ac:dyDescent="0.25">
      <c r="A5617" t="s">
        <v>25498</v>
      </c>
      <c r="B5617" s="1">
        <v>16851988</v>
      </c>
      <c r="C5617" t="s">
        <v>27</v>
      </c>
      <c r="D5617" t="s">
        <v>28</v>
      </c>
      <c r="E5617" t="s">
        <v>101</v>
      </c>
      <c r="F5617" t="s">
        <v>30</v>
      </c>
      <c r="G5617" s="2">
        <v>269</v>
      </c>
      <c r="H5617" s="2">
        <f>AVERAGEIF(Table1[[#All],[Category]],Table1[[#This Row],[Category]],Table1[[#All],[DiscountOffer]])</f>
        <v>604.06806282722482</v>
      </c>
      <c r="I5617" s="2">
        <v>449</v>
      </c>
      <c r="J5617" s="2">
        <f>IF(Table1[[#This Row],[Ratings]]&gt;4,Table1[[#This Row],[OriginalPrice (in Rs)]],0)</f>
        <v>449</v>
      </c>
      <c r="K5617" s="2">
        <f>Table1[[#This Row],[OriginalPrice (in Rs)]]-Table1[[#This Row],[DiscountOffer]]</f>
        <v>180</v>
      </c>
      <c r="L5617" s="2" t="str">
        <f>IF(Table1[[#This Row],[Discount % (In Rs)]]&gt;50%,"High Discount","Low Discount")</f>
        <v>Low Discount</v>
      </c>
      <c r="M5617" s="3">
        <f>Table1[[#This Row],[Discount_Price (In Rs.)]]/Table1[[#This Row],[OriginalPrice (in Rs)]]</f>
        <v>0.40089086859688194</v>
      </c>
      <c r="N5617" s="4">
        <v>4.2</v>
      </c>
      <c r="O5617">
        <v>219</v>
      </c>
      <c r="P5617" t="s">
        <v>20</v>
      </c>
      <c r="Q5617" t="s">
        <v>25499</v>
      </c>
    </row>
    <row r="5618" spans="1:17" x14ac:dyDescent="0.25">
      <c r="A5618" t="s">
        <v>25502</v>
      </c>
      <c r="B5618" s="1">
        <v>506534</v>
      </c>
      <c r="C5618" t="s">
        <v>580</v>
      </c>
      <c r="D5618" t="s">
        <v>28</v>
      </c>
      <c r="E5618" t="s">
        <v>101</v>
      </c>
      <c r="F5618" t="s">
        <v>30</v>
      </c>
      <c r="G5618" s="2">
        <v>311</v>
      </c>
      <c r="H5618" s="2">
        <f>AVERAGEIF(Table1[[#All],[Category]],Table1[[#This Row],[Category]],Table1[[#All],[DiscountOffer]])</f>
        <v>604.06806282722482</v>
      </c>
      <c r="I5618" s="2">
        <v>599</v>
      </c>
      <c r="J5618" s="2">
        <f>IF(Table1[[#This Row],[Ratings]]&gt;4,Table1[[#This Row],[OriginalPrice (in Rs)]],0)</f>
        <v>599</v>
      </c>
      <c r="K5618" s="2">
        <f>Table1[[#This Row],[OriginalPrice (in Rs)]]-Table1[[#This Row],[DiscountOffer]]</f>
        <v>288</v>
      </c>
      <c r="L5618" s="2" t="str">
        <f>IF(Table1[[#This Row],[Discount % (In Rs)]]&gt;50%,"High Discount","Low Discount")</f>
        <v>Low Discount</v>
      </c>
      <c r="M5618" s="3">
        <f>Table1[[#This Row],[Discount_Price (In Rs.)]]/Table1[[#This Row],[OriginalPrice (in Rs)]]</f>
        <v>0.48080133555926546</v>
      </c>
      <c r="N5618" s="4">
        <v>4.0999999999999996</v>
      </c>
      <c r="O5618">
        <v>219</v>
      </c>
      <c r="P5618" t="s">
        <v>25504</v>
      </c>
      <c r="Q5618" t="s">
        <v>25503</v>
      </c>
    </row>
    <row r="5619" spans="1:17" x14ac:dyDescent="0.25">
      <c r="A5619" t="s">
        <v>25505</v>
      </c>
      <c r="B5619" s="1">
        <v>1400927</v>
      </c>
      <c r="C5619" t="s">
        <v>580</v>
      </c>
      <c r="D5619" t="s">
        <v>28</v>
      </c>
      <c r="E5619" t="s">
        <v>101</v>
      </c>
      <c r="F5619" t="s">
        <v>30</v>
      </c>
      <c r="G5619" s="2">
        <v>286</v>
      </c>
      <c r="H5619" s="2">
        <f>AVERAGEIF(Table1[[#All],[Category]],Table1[[#This Row],[Category]],Table1[[#All],[DiscountOffer]])</f>
        <v>604.06806282722482</v>
      </c>
      <c r="I5619" s="2">
        <v>698</v>
      </c>
      <c r="J5619" s="2">
        <f>IF(Table1[[#This Row],[Ratings]]&gt;4,Table1[[#This Row],[OriginalPrice (in Rs)]],0)</f>
        <v>698</v>
      </c>
      <c r="K5619" s="2">
        <f>Table1[[#This Row],[OriginalPrice (in Rs)]]-Table1[[#This Row],[DiscountOffer]]</f>
        <v>412</v>
      </c>
      <c r="L5619" s="2" t="str">
        <f>IF(Table1[[#This Row],[Discount % (In Rs)]]&gt;50%,"High Discount","Low Discount")</f>
        <v>High Discount</v>
      </c>
      <c r="M5619" s="3">
        <f>Table1[[#This Row],[Discount_Price (In Rs.)]]/Table1[[#This Row],[OriginalPrice (in Rs)]]</f>
        <v>0.5902578796561605</v>
      </c>
      <c r="N5619" s="4">
        <v>4.2</v>
      </c>
      <c r="O5619">
        <v>219</v>
      </c>
      <c r="P5619" t="s">
        <v>9140</v>
      </c>
      <c r="Q5619" t="s">
        <v>11581</v>
      </c>
    </row>
    <row r="5620" spans="1:17" x14ac:dyDescent="0.25">
      <c r="A5620" t="s">
        <v>25510</v>
      </c>
      <c r="B5620" s="1">
        <v>13831108</v>
      </c>
      <c r="C5620" t="s">
        <v>27</v>
      </c>
      <c r="D5620" t="s">
        <v>28</v>
      </c>
      <c r="E5620" t="s">
        <v>101</v>
      </c>
      <c r="F5620" t="s">
        <v>30</v>
      </c>
      <c r="G5620" s="2">
        <v>404</v>
      </c>
      <c r="H5620" s="2">
        <f>AVERAGEIF(Table1[[#All],[Category]],Table1[[#This Row],[Category]],Table1[[#All],[DiscountOffer]])</f>
        <v>604.06806282722482</v>
      </c>
      <c r="I5620" s="2">
        <v>899</v>
      </c>
      <c r="J5620" s="2">
        <f>IF(Table1[[#This Row],[Ratings]]&gt;4,Table1[[#This Row],[OriginalPrice (in Rs)]],0)</f>
        <v>0</v>
      </c>
      <c r="K5620" s="2">
        <f>Table1[[#This Row],[OriginalPrice (in Rs)]]-Table1[[#This Row],[DiscountOffer]]</f>
        <v>495</v>
      </c>
      <c r="L5620" s="2" t="str">
        <f>IF(Table1[[#This Row],[Discount % (In Rs)]]&gt;50%,"High Discount","Low Discount")</f>
        <v>High Discount</v>
      </c>
      <c r="M5620" s="3">
        <f>Table1[[#This Row],[Discount_Price (In Rs.)]]/Table1[[#This Row],[OriginalPrice (in Rs)]]</f>
        <v>0.55061179087875423</v>
      </c>
      <c r="N5620" s="4">
        <v>3.9</v>
      </c>
      <c r="O5620">
        <v>219</v>
      </c>
      <c r="P5620" t="s">
        <v>1057</v>
      </c>
      <c r="Q5620" t="s">
        <v>25511</v>
      </c>
    </row>
    <row r="5621" spans="1:17" x14ac:dyDescent="0.25">
      <c r="A5621" t="s">
        <v>25512</v>
      </c>
      <c r="B5621" s="1">
        <v>9259917</v>
      </c>
      <c r="C5621" t="s">
        <v>3719</v>
      </c>
      <c r="D5621" t="s">
        <v>28</v>
      </c>
      <c r="E5621" t="s">
        <v>101</v>
      </c>
      <c r="F5621" t="s">
        <v>30</v>
      </c>
      <c r="G5621" s="2">
        <v>449</v>
      </c>
      <c r="H5621" s="2">
        <f>AVERAGEIF(Table1[[#All],[Category]],Table1[[#This Row],[Category]],Table1[[#All],[DiscountOffer]])</f>
        <v>604.06806282722482</v>
      </c>
      <c r="I5621" s="2">
        <v>899</v>
      </c>
      <c r="J5621" s="2">
        <f>IF(Table1[[#This Row],[Ratings]]&gt;4,Table1[[#This Row],[OriginalPrice (in Rs)]],0)</f>
        <v>0</v>
      </c>
      <c r="K5621" s="2">
        <f>Table1[[#This Row],[OriginalPrice (in Rs)]]-Table1[[#This Row],[DiscountOffer]]</f>
        <v>450</v>
      </c>
      <c r="L5621" s="2" t="str">
        <f>IF(Table1[[#This Row],[Discount % (In Rs)]]&gt;50%,"High Discount","Low Discount")</f>
        <v>High Discount</v>
      </c>
      <c r="M5621" s="3">
        <f>Table1[[#This Row],[Discount_Price (In Rs.)]]/Table1[[#This Row],[OriginalPrice (in Rs)]]</f>
        <v>0.50055617352614012</v>
      </c>
      <c r="N5621" s="4">
        <v>4</v>
      </c>
      <c r="O5621">
        <v>219</v>
      </c>
      <c r="P5621" t="s">
        <v>7786</v>
      </c>
      <c r="Q5621" t="s">
        <v>25513</v>
      </c>
    </row>
    <row r="5622" spans="1:17" x14ac:dyDescent="0.25">
      <c r="A5622" t="s">
        <v>25514</v>
      </c>
      <c r="B5622" s="1">
        <v>11212162</v>
      </c>
      <c r="C5622" t="s">
        <v>27</v>
      </c>
      <c r="D5622" t="s">
        <v>28</v>
      </c>
      <c r="E5622" t="s">
        <v>101</v>
      </c>
      <c r="F5622" t="s">
        <v>30</v>
      </c>
      <c r="G5622" s="2">
        <v>427</v>
      </c>
      <c r="H5622" s="2">
        <f>AVERAGEIF(Table1[[#All],[Category]],Table1[[#This Row],[Category]],Table1[[#All],[DiscountOffer]])</f>
        <v>604.06806282722482</v>
      </c>
      <c r="I5622" s="2">
        <v>949</v>
      </c>
      <c r="J5622" s="2">
        <f>IF(Table1[[#This Row],[Ratings]]&gt;4,Table1[[#This Row],[OriginalPrice (in Rs)]],0)</f>
        <v>949</v>
      </c>
      <c r="K5622" s="2">
        <f>Table1[[#This Row],[OriginalPrice (in Rs)]]-Table1[[#This Row],[DiscountOffer]]</f>
        <v>522</v>
      </c>
      <c r="L5622" s="2" t="str">
        <f>IF(Table1[[#This Row],[Discount % (In Rs)]]&gt;50%,"High Discount","Low Discount")</f>
        <v>High Discount</v>
      </c>
      <c r="M5622" s="3">
        <f>Table1[[#This Row],[Discount_Price (In Rs.)]]/Table1[[#This Row],[OriginalPrice (in Rs)]]</f>
        <v>0.55005268703898846</v>
      </c>
      <c r="N5622" s="4">
        <v>4.0999999999999996</v>
      </c>
      <c r="O5622">
        <v>219</v>
      </c>
      <c r="P5622" t="s">
        <v>1057</v>
      </c>
      <c r="Q5622" t="s">
        <v>25515</v>
      </c>
    </row>
    <row r="5623" spans="1:17" x14ac:dyDescent="0.25">
      <c r="A5623" t="s">
        <v>25516</v>
      </c>
      <c r="B5623" s="1">
        <v>2295481</v>
      </c>
      <c r="C5623" t="s">
        <v>100</v>
      </c>
      <c r="D5623" t="s">
        <v>28</v>
      </c>
      <c r="E5623" t="s">
        <v>101</v>
      </c>
      <c r="F5623" t="s">
        <v>30</v>
      </c>
      <c r="G5623" s="2">
        <v>604.06806282722516</v>
      </c>
      <c r="H5623" s="2">
        <f>AVERAGEIF(Table1[[#All],[Category]],Table1[[#This Row],[Category]],Table1[[#All],[DiscountOffer]])</f>
        <v>604.06806282722482</v>
      </c>
      <c r="I5623" s="2">
        <v>949</v>
      </c>
      <c r="J5623" s="2">
        <f>IF(Table1[[#This Row],[Ratings]]&gt;4,Table1[[#This Row],[OriginalPrice (in Rs)]],0)</f>
        <v>0</v>
      </c>
      <c r="K5623" s="2">
        <f>Table1[[#This Row],[OriginalPrice (in Rs)]]-Table1[[#This Row],[DiscountOffer]]</f>
        <v>344.93193717277484</v>
      </c>
      <c r="L5623" s="2" t="str">
        <f>IF(Table1[[#This Row],[Discount % (In Rs)]]&gt;50%,"High Discount","Low Discount")</f>
        <v>Low Discount</v>
      </c>
      <c r="M5623" s="3">
        <f>Table1[[#This Row],[Discount_Price (In Rs.)]]/Table1[[#This Row],[OriginalPrice (in Rs)]]</f>
        <v>0.36346884844338762</v>
      </c>
      <c r="N5623" s="4">
        <v>3.9</v>
      </c>
      <c r="O5623">
        <v>219</v>
      </c>
      <c r="P5623" t="s">
        <v>6363</v>
      </c>
      <c r="Q5623" t="s">
        <v>25517</v>
      </c>
    </row>
    <row r="5624" spans="1:17" x14ac:dyDescent="0.25">
      <c r="A5624" t="s">
        <v>25610</v>
      </c>
      <c r="B5624" s="1">
        <v>13195040</v>
      </c>
      <c r="C5624" t="s">
        <v>456</v>
      </c>
      <c r="D5624" t="s">
        <v>28</v>
      </c>
      <c r="E5624" t="s">
        <v>101</v>
      </c>
      <c r="F5624" t="s">
        <v>30</v>
      </c>
      <c r="G5624" s="2">
        <v>604.06806282722516</v>
      </c>
      <c r="H5624" s="2">
        <f>AVERAGEIF(Table1[[#All],[Category]],Table1[[#This Row],[Category]],Table1[[#All],[DiscountOffer]])</f>
        <v>604.06806282722482</v>
      </c>
      <c r="I5624" s="2">
        <v>1299</v>
      </c>
      <c r="J5624" s="2">
        <f>IF(Table1[[#This Row],[Ratings]]&gt;4,Table1[[#This Row],[OriginalPrice (in Rs)]],0)</f>
        <v>0</v>
      </c>
      <c r="K5624" s="2">
        <f>Table1[[#This Row],[OriginalPrice (in Rs)]]-Table1[[#This Row],[DiscountOffer]]</f>
        <v>694.93193717277484</v>
      </c>
      <c r="L5624" s="2" t="str">
        <f>IF(Table1[[#This Row],[Discount % (In Rs)]]&gt;50%,"High Discount","Low Discount")</f>
        <v>High Discount</v>
      </c>
      <c r="M5624" s="3">
        <f>Table1[[#This Row],[Discount_Price (In Rs.)]]/Table1[[#This Row],[OriginalPrice (in Rs)]]</f>
        <v>0.53497454747711692</v>
      </c>
      <c r="N5624" s="4">
        <v>3.5</v>
      </c>
      <c r="O5624">
        <v>218</v>
      </c>
      <c r="P5624" t="s">
        <v>1175</v>
      </c>
      <c r="Q5624" t="s">
        <v>25611</v>
      </c>
    </row>
    <row r="5625" spans="1:17" x14ac:dyDescent="0.25">
      <c r="A5625" t="s">
        <v>25614</v>
      </c>
      <c r="B5625" s="1">
        <v>1402565</v>
      </c>
      <c r="C5625" t="s">
        <v>580</v>
      </c>
      <c r="D5625" t="s">
        <v>28</v>
      </c>
      <c r="E5625" t="s">
        <v>101</v>
      </c>
      <c r="F5625" t="s">
        <v>30</v>
      </c>
      <c r="G5625" s="2">
        <v>311</v>
      </c>
      <c r="H5625" s="2">
        <f>AVERAGEIF(Table1[[#All],[Category]],Table1[[#This Row],[Category]],Table1[[#All],[DiscountOffer]])</f>
        <v>604.06806282722482</v>
      </c>
      <c r="I5625" s="2">
        <v>599</v>
      </c>
      <c r="J5625" s="2">
        <f>IF(Table1[[#This Row],[Ratings]]&gt;4,Table1[[#This Row],[OriginalPrice (in Rs)]],0)</f>
        <v>0</v>
      </c>
      <c r="K5625" s="2">
        <f>Table1[[#This Row],[OriginalPrice (in Rs)]]-Table1[[#This Row],[DiscountOffer]]</f>
        <v>288</v>
      </c>
      <c r="L5625" s="2" t="str">
        <f>IF(Table1[[#This Row],[Discount % (In Rs)]]&gt;50%,"High Discount","Low Discount")</f>
        <v>Low Discount</v>
      </c>
      <c r="M5625" s="3">
        <f>Table1[[#This Row],[Discount_Price (In Rs.)]]/Table1[[#This Row],[OriginalPrice (in Rs)]]</f>
        <v>0.48080133555926546</v>
      </c>
      <c r="N5625" s="4">
        <v>4</v>
      </c>
      <c r="O5625">
        <v>218</v>
      </c>
      <c r="P5625" t="s">
        <v>2349</v>
      </c>
      <c r="Q5625" t="s">
        <v>25615</v>
      </c>
    </row>
    <row r="5626" spans="1:17" x14ac:dyDescent="0.25">
      <c r="A5626" t="s">
        <v>25618</v>
      </c>
      <c r="B5626" s="1">
        <v>9050705</v>
      </c>
      <c r="C5626" t="s">
        <v>91</v>
      </c>
      <c r="D5626" t="s">
        <v>28</v>
      </c>
      <c r="E5626" t="s">
        <v>101</v>
      </c>
      <c r="F5626" t="s">
        <v>30</v>
      </c>
      <c r="G5626" s="2">
        <v>199</v>
      </c>
      <c r="H5626" s="2">
        <f>AVERAGEIF(Table1[[#All],[Category]],Table1[[#This Row],[Category]],Table1[[#All],[DiscountOffer]])</f>
        <v>604.06806282722482</v>
      </c>
      <c r="I5626" s="2">
        <v>799</v>
      </c>
      <c r="J5626" s="2">
        <f>IF(Table1[[#This Row],[Ratings]]&gt;4,Table1[[#This Row],[OriginalPrice (in Rs)]],0)</f>
        <v>799</v>
      </c>
      <c r="K5626" s="2">
        <f>Table1[[#This Row],[OriginalPrice (in Rs)]]-Table1[[#This Row],[DiscountOffer]]</f>
        <v>600</v>
      </c>
      <c r="L5626" s="2" t="str">
        <f>IF(Table1[[#This Row],[Discount % (In Rs)]]&gt;50%,"High Discount","Low Discount")</f>
        <v>High Discount</v>
      </c>
      <c r="M5626" s="3">
        <f>Table1[[#This Row],[Discount_Price (In Rs.)]]/Table1[[#This Row],[OriginalPrice (in Rs)]]</f>
        <v>0.75093867334167708</v>
      </c>
      <c r="N5626" s="4">
        <v>4.3</v>
      </c>
      <c r="O5626">
        <v>218</v>
      </c>
      <c r="P5626" t="s">
        <v>511</v>
      </c>
      <c r="Q5626" t="s">
        <v>25619</v>
      </c>
    </row>
    <row r="5627" spans="1:17" x14ac:dyDescent="0.25">
      <c r="A5627" t="s">
        <v>25622</v>
      </c>
      <c r="B5627" s="1">
        <v>2461322</v>
      </c>
      <c r="C5627" t="s">
        <v>4210</v>
      </c>
      <c r="D5627" t="s">
        <v>28</v>
      </c>
      <c r="E5627" t="s">
        <v>101</v>
      </c>
      <c r="F5627" t="s">
        <v>30</v>
      </c>
      <c r="G5627" s="2">
        <v>440</v>
      </c>
      <c r="H5627" s="2">
        <f>AVERAGEIF(Table1[[#All],[Category]],Table1[[#This Row],[Category]],Table1[[#All],[DiscountOffer]])</f>
        <v>604.06806282722482</v>
      </c>
      <c r="I5627" s="2">
        <v>899</v>
      </c>
      <c r="J5627" s="2">
        <f>IF(Table1[[#This Row],[Ratings]]&gt;4,Table1[[#This Row],[OriginalPrice (in Rs)]],0)</f>
        <v>899</v>
      </c>
      <c r="K5627" s="2">
        <f>Table1[[#This Row],[OriginalPrice (in Rs)]]-Table1[[#This Row],[DiscountOffer]]</f>
        <v>459</v>
      </c>
      <c r="L5627" s="2" t="str">
        <f>IF(Table1[[#This Row],[Discount % (In Rs)]]&gt;50%,"High Discount","Low Discount")</f>
        <v>High Discount</v>
      </c>
      <c r="M5627" s="3">
        <f>Table1[[#This Row],[Discount_Price (In Rs.)]]/Table1[[#This Row],[OriginalPrice (in Rs)]]</f>
        <v>0.51056729699666292</v>
      </c>
      <c r="N5627" s="4">
        <v>4.3</v>
      </c>
      <c r="O5627">
        <v>218</v>
      </c>
      <c r="P5627" t="s">
        <v>25624</v>
      </c>
      <c r="Q5627" t="s">
        <v>25623</v>
      </c>
    </row>
    <row r="5628" spans="1:17" x14ac:dyDescent="0.25">
      <c r="A5628" t="s">
        <v>25625</v>
      </c>
      <c r="B5628" s="1">
        <v>9408689</v>
      </c>
      <c r="C5628" t="s">
        <v>27</v>
      </c>
      <c r="D5628" t="s">
        <v>28</v>
      </c>
      <c r="E5628" t="s">
        <v>101</v>
      </c>
      <c r="F5628" t="s">
        <v>30</v>
      </c>
      <c r="G5628" s="2">
        <v>499</v>
      </c>
      <c r="H5628" s="2">
        <f>AVERAGEIF(Table1[[#All],[Category]],Table1[[#This Row],[Category]],Table1[[#All],[DiscountOffer]])</f>
        <v>604.06806282722482</v>
      </c>
      <c r="I5628" s="2">
        <v>999</v>
      </c>
      <c r="J5628" s="2">
        <f>IF(Table1[[#This Row],[Ratings]]&gt;4,Table1[[#This Row],[OriginalPrice (in Rs)]],0)</f>
        <v>999</v>
      </c>
      <c r="K5628" s="2">
        <f>Table1[[#This Row],[OriginalPrice (in Rs)]]-Table1[[#This Row],[DiscountOffer]]</f>
        <v>500</v>
      </c>
      <c r="L5628" s="2" t="str">
        <f>IF(Table1[[#This Row],[Discount % (In Rs)]]&gt;50%,"High Discount","Low Discount")</f>
        <v>High Discount</v>
      </c>
      <c r="M5628" s="3">
        <f>Table1[[#This Row],[Discount_Price (In Rs.)]]/Table1[[#This Row],[OriginalPrice (in Rs)]]</f>
        <v>0.50050050050050054</v>
      </c>
      <c r="N5628" s="4">
        <v>4.0999999999999996</v>
      </c>
      <c r="O5628">
        <v>218</v>
      </c>
      <c r="P5628" t="s">
        <v>25627</v>
      </c>
      <c r="Q5628" t="s">
        <v>25626</v>
      </c>
    </row>
    <row r="5629" spans="1:17" x14ac:dyDescent="0.25">
      <c r="A5629" t="s">
        <v>25726</v>
      </c>
      <c r="B5629" s="1">
        <v>14701604</v>
      </c>
      <c r="C5629" t="s">
        <v>56</v>
      </c>
      <c r="D5629" t="s">
        <v>28</v>
      </c>
      <c r="E5629" t="s">
        <v>101</v>
      </c>
      <c r="F5629" t="s">
        <v>30</v>
      </c>
      <c r="G5629" s="2">
        <v>749</v>
      </c>
      <c r="H5629" s="2">
        <f>AVERAGEIF(Table1[[#All],[Category]],Table1[[#This Row],[Category]],Table1[[#All],[DiscountOffer]])</f>
        <v>604.06806282722482</v>
      </c>
      <c r="I5629" s="2">
        <v>1499</v>
      </c>
      <c r="J5629" s="2">
        <f>IF(Table1[[#This Row],[Ratings]]&gt;4,Table1[[#This Row],[OriginalPrice (in Rs)]],0)</f>
        <v>0</v>
      </c>
      <c r="K5629" s="2">
        <f>Table1[[#This Row],[OriginalPrice (in Rs)]]-Table1[[#This Row],[DiscountOffer]]</f>
        <v>750</v>
      </c>
      <c r="L5629" s="2" t="str">
        <f>IF(Table1[[#This Row],[Discount % (In Rs)]]&gt;50%,"High Discount","Low Discount")</f>
        <v>High Discount</v>
      </c>
      <c r="M5629" s="3">
        <f>Table1[[#This Row],[Discount_Price (In Rs.)]]/Table1[[#This Row],[OriginalPrice (in Rs)]]</f>
        <v>0.50033355570380256</v>
      </c>
      <c r="N5629" s="4">
        <v>4</v>
      </c>
      <c r="O5629">
        <v>217</v>
      </c>
      <c r="P5629" t="s">
        <v>37</v>
      </c>
      <c r="Q5629" t="s">
        <v>25727</v>
      </c>
    </row>
    <row r="5630" spans="1:17" x14ac:dyDescent="0.25">
      <c r="A5630" t="s">
        <v>25730</v>
      </c>
      <c r="B5630" s="1">
        <v>14461716</v>
      </c>
      <c r="C5630" t="s">
        <v>91</v>
      </c>
      <c r="D5630" t="s">
        <v>28</v>
      </c>
      <c r="E5630" t="s">
        <v>101</v>
      </c>
      <c r="F5630" t="s">
        <v>30</v>
      </c>
      <c r="G5630" s="2">
        <v>224</v>
      </c>
      <c r="H5630" s="2">
        <f>AVERAGEIF(Table1[[#All],[Category]],Table1[[#This Row],[Category]],Table1[[#All],[DiscountOffer]])</f>
        <v>604.06806282722482</v>
      </c>
      <c r="I5630" s="2">
        <v>749</v>
      </c>
      <c r="J5630" s="2">
        <f>IF(Table1[[#This Row],[Ratings]]&gt;4,Table1[[#This Row],[OriginalPrice (in Rs)]],0)</f>
        <v>749</v>
      </c>
      <c r="K5630" s="2">
        <f>Table1[[#This Row],[OriginalPrice (in Rs)]]-Table1[[#This Row],[DiscountOffer]]</f>
        <v>525</v>
      </c>
      <c r="L5630" s="2" t="str">
        <f>IF(Table1[[#This Row],[Discount % (In Rs)]]&gt;50%,"High Discount","Low Discount")</f>
        <v>High Discount</v>
      </c>
      <c r="M5630" s="3">
        <f>Table1[[#This Row],[Discount_Price (In Rs.)]]/Table1[[#This Row],[OriginalPrice (in Rs)]]</f>
        <v>0.7009345794392523</v>
      </c>
      <c r="N5630" s="4">
        <v>4.3</v>
      </c>
      <c r="O5630">
        <v>217</v>
      </c>
      <c r="P5630" t="s">
        <v>1057</v>
      </c>
      <c r="Q5630" t="s">
        <v>25731</v>
      </c>
    </row>
    <row r="5631" spans="1:17" x14ac:dyDescent="0.25">
      <c r="A5631" t="s">
        <v>25836</v>
      </c>
      <c r="B5631" s="1">
        <v>12278456</v>
      </c>
      <c r="C5631" t="s">
        <v>513</v>
      </c>
      <c r="D5631" t="s">
        <v>28</v>
      </c>
      <c r="E5631" t="s">
        <v>101</v>
      </c>
      <c r="F5631" t="s">
        <v>30</v>
      </c>
      <c r="G5631" s="2">
        <v>487</v>
      </c>
      <c r="H5631" s="2">
        <f>AVERAGEIF(Table1[[#All],[Category]],Table1[[#This Row],[Category]],Table1[[#All],[DiscountOffer]])</f>
        <v>604.06806282722482</v>
      </c>
      <c r="I5631" s="2">
        <v>799</v>
      </c>
      <c r="J5631" s="2">
        <f>IF(Table1[[#This Row],[Ratings]]&gt;4,Table1[[#This Row],[OriginalPrice (in Rs)]],0)</f>
        <v>799</v>
      </c>
      <c r="K5631" s="2">
        <f>Table1[[#This Row],[OriginalPrice (in Rs)]]-Table1[[#This Row],[DiscountOffer]]</f>
        <v>312</v>
      </c>
      <c r="L5631" s="2" t="str">
        <f>IF(Table1[[#This Row],[Discount % (In Rs)]]&gt;50%,"High Discount","Low Discount")</f>
        <v>Low Discount</v>
      </c>
      <c r="M5631" s="3">
        <f>Table1[[#This Row],[Discount_Price (In Rs.)]]/Table1[[#This Row],[OriginalPrice (in Rs)]]</f>
        <v>0.3904881101376721</v>
      </c>
      <c r="N5631" s="4">
        <v>4.3</v>
      </c>
      <c r="O5631">
        <v>216</v>
      </c>
      <c r="P5631" t="s">
        <v>8006</v>
      </c>
      <c r="Q5631" t="s">
        <v>25837</v>
      </c>
    </row>
    <row r="5632" spans="1:17" x14ac:dyDescent="0.25">
      <c r="A5632" t="s">
        <v>25838</v>
      </c>
      <c r="B5632" s="1">
        <v>7508586</v>
      </c>
      <c r="C5632" t="s">
        <v>1976</v>
      </c>
      <c r="D5632" t="s">
        <v>28</v>
      </c>
      <c r="E5632" t="s">
        <v>101</v>
      </c>
      <c r="F5632" t="s">
        <v>30</v>
      </c>
      <c r="G5632" s="2">
        <v>604.06806282722516</v>
      </c>
      <c r="H5632" s="2">
        <f>AVERAGEIF(Table1[[#All],[Category]],Table1[[#This Row],[Category]],Table1[[#All],[DiscountOffer]])</f>
        <v>604.06806282722482</v>
      </c>
      <c r="I5632" s="2">
        <v>895</v>
      </c>
      <c r="J5632" s="2">
        <f>IF(Table1[[#This Row],[Ratings]]&gt;4,Table1[[#This Row],[OriginalPrice (in Rs)]],0)</f>
        <v>895</v>
      </c>
      <c r="K5632" s="2">
        <f>Table1[[#This Row],[OriginalPrice (in Rs)]]-Table1[[#This Row],[DiscountOffer]]</f>
        <v>290.93193717277484</v>
      </c>
      <c r="L5632" s="2" t="str">
        <f>IF(Table1[[#This Row],[Discount % (In Rs)]]&gt;50%,"High Discount","Low Discount")</f>
        <v>Low Discount</v>
      </c>
      <c r="M5632" s="3">
        <f>Table1[[#This Row],[Discount_Price (In Rs.)]]/Table1[[#This Row],[OriginalPrice (in Rs)]]</f>
        <v>0.32506361695282104</v>
      </c>
      <c r="N5632" s="4">
        <v>4.3</v>
      </c>
      <c r="O5632">
        <v>216</v>
      </c>
      <c r="P5632" t="s">
        <v>1978</v>
      </c>
      <c r="Q5632" t="s">
        <v>25839</v>
      </c>
    </row>
    <row r="5633" spans="1:17" x14ac:dyDescent="0.25">
      <c r="A5633" t="s">
        <v>25959</v>
      </c>
      <c r="B5633" s="1">
        <v>8901433</v>
      </c>
      <c r="C5633" t="s">
        <v>1976</v>
      </c>
      <c r="D5633" t="s">
        <v>28</v>
      </c>
      <c r="E5633" t="s">
        <v>101</v>
      </c>
      <c r="F5633" t="s">
        <v>30</v>
      </c>
      <c r="G5633" s="2">
        <v>604.06806282722516</v>
      </c>
      <c r="H5633" s="2">
        <f>AVERAGEIF(Table1[[#All],[Category]],Table1[[#This Row],[Category]],Table1[[#All],[DiscountOffer]])</f>
        <v>604.06806282722482</v>
      </c>
      <c r="I5633" s="2">
        <v>1295</v>
      </c>
      <c r="J5633" s="2">
        <f>IF(Table1[[#This Row],[Ratings]]&gt;4,Table1[[#This Row],[OriginalPrice (in Rs)]],0)</f>
        <v>1295</v>
      </c>
      <c r="K5633" s="2">
        <f>Table1[[#This Row],[OriginalPrice (in Rs)]]-Table1[[#This Row],[DiscountOffer]]</f>
        <v>690.93193717277484</v>
      </c>
      <c r="L5633" s="2" t="str">
        <f>IF(Table1[[#This Row],[Discount % (In Rs)]]&gt;50%,"High Discount","Low Discount")</f>
        <v>High Discount</v>
      </c>
      <c r="M5633" s="3">
        <f>Table1[[#This Row],[Discount_Price (In Rs.)]]/Table1[[#This Row],[OriginalPrice (in Rs)]]</f>
        <v>0.5335381754229922</v>
      </c>
      <c r="N5633" s="4">
        <v>4.0999999999999996</v>
      </c>
      <c r="O5633">
        <v>215</v>
      </c>
      <c r="P5633" t="s">
        <v>25961</v>
      </c>
      <c r="Q5633" t="s">
        <v>25960</v>
      </c>
    </row>
    <row r="5634" spans="1:17" x14ac:dyDescent="0.25">
      <c r="A5634" t="s">
        <v>25966</v>
      </c>
      <c r="B5634" s="1">
        <v>11824194</v>
      </c>
      <c r="C5634" t="s">
        <v>4210</v>
      </c>
      <c r="D5634" t="s">
        <v>28</v>
      </c>
      <c r="E5634" t="s">
        <v>101</v>
      </c>
      <c r="F5634" t="s">
        <v>30</v>
      </c>
      <c r="G5634" s="2">
        <v>485</v>
      </c>
      <c r="H5634" s="2">
        <f>AVERAGEIF(Table1[[#All],[Category]],Table1[[#This Row],[Category]],Table1[[#All],[DiscountOffer]])</f>
        <v>604.06806282722482</v>
      </c>
      <c r="I5634" s="2">
        <v>899</v>
      </c>
      <c r="J5634" s="2">
        <f>IF(Table1[[#This Row],[Ratings]]&gt;4,Table1[[#This Row],[OriginalPrice (in Rs)]],0)</f>
        <v>0</v>
      </c>
      <c r="K5634" s="2">
        <f>Table1[[#This Row],[OriginalPrice (in Rs)]]-Table1[[#This Row],[DiscountOffer]]</f>
        <v>414</v>
      </c>
      <c r="L5634" s="2" t="str">
        <f>IF(Table1[[#This Row],[Discount % (In Rs)]]&gt;50%,"High Discount","Low Discount")</f>
        <v>Low Discount</v>
      </c>
      <c r="M5634" s="3">
        <f>Table1[[#This Row],[Discount_Price (In Rs.)]]/Table1[[#This Row],[OriginalPrice (in Rs)]]</f>
        <v>0.46051167964404893</v>
      </c>
      <c r="N5634" s="4">
        <v>3.9</v>
      </c>
      <c r="O5634">
        <v>215</v>
      </c>
      <c r="P5634" t="s">
        <v>7886</v>
      </c>
      <c r="Q5634" t="s">
        <v>25967</v>
      </c>
    </row>
    <row r="5635" spans="1:17" x14ac:dyDescent="0.25">
      <c r="A5635" t="s">
        <v>25968</v>
      </c>
      <c r="B5635" s="1">
        <v>7575243</v>
      </c>
      <c r="C5635" t="s">
        <v>3996</v>
      </c>
      <c r="D5635" t="s">
        <v>28</v>
      </c>
      <c r="E5635" t="s">
        <v>101</v>
      </c>
      <c r="F5635" t="s">
        <v>30</v>
      </c>
      <c r="G5635" s="2">
        <v>575</v>
      </c>
      <c r="H5635" s="2">
        <f>AVERAGEIF(Table1[[#All],[Category]],Table1[[#This Row],[Category]],Table1[[#All],[DiscountOffer]])</f>
        <v>604.06806282722482</v>
      </c>
      <c r="I5635" s="2">
        <v>899</v>
      </c>
      <c r="J5635" s="2">
        <f>IF(Table1[[#This Row],[Ratings]]&gt;4,Table1[[#This Row],[OriginalPrice (in Rs)]],0)</f>
        <v>899</v>
      </c>
      <c r="K5635" s="2">
        <f>Table1[[#This Row],[OriginalPrice (in Rs)]]-Table1[[#This Row],[DiscountOffer]]</f>
        <v>324</v>
      </c>
      <c r="L5635" s="2" t="str">
        <f>IF(Table1[[#This Row],[Discount % (In Rs)]]&gt;50%,"High Discount","Low Discount")</f>
        <v>Low Discount</v>
      </c>
      <c r="M5635" s="3">
        <f>Table1[[#This Row],[Discount_Price (In Rs.)]]/Table1[[#This Row],[OriginalPrice (in Rs)]]</f>
        <v>0.3604004449388209</v>
      </c>
      <c r="N5635" s="4">
        <v>4.0999999999999996</v>
      </c>
      <c r="O5635">
        <v>215</v>
      </c>
      <c r="P5635" t="s">
        <v>9140</v>
      </c>
      <c r="Q5635" t="s">
        <v>25969</v>
      </c>
    </row>
    <row r="5636" spans="1:17" x14ac:dyDescent="0.25">
      <c r="A5636" t="s">
        <v>25970</v>
      </c>
      <c r="B5636" s="1">
        <v>2486228</v>
      </c>
      <c r="C5636" t="s">
        <v>715</v>
      </c>
      <c r="D5636" t="s">
        <v>28</v>
      </c>
      <c r="E5636" t="s">
        <v>101</v>
      </c>
      <c r="F5636" t="s">
        <v>30</v>
      </c>
      <c r="G5636" s="2">
        <v>910</v>
      </c>
      <c r="H5636" s="2">
        <f>AVERAGEIF(Table1[[#All],[Category]],Table1[[#This Row],[Category]],Table1[[#All],[DiscountOffer]])</f>
        <v>604.06806282722482</v>
      </c>
      <c r="I5636" s="2">
        <v>958</v>
      </c>
      <c r="J5636" s="2">
        <f>IF(Table1[[#This Row],[Ratings]]&gt;4,Table1[[#This Row],[OriginalPrice (in Rs)]],0)</f>
        <v>958</v>
      </c>
      <c r="K5636" s="2">
        <f>Table1[[#This Row],[OriginalPrice (in Rs)]]-Table1[[#This Row],[DiscountOffer]]</f>
        <v>48</v>
      </c>
      <c r="L5636" s="2" t="str">
        <f>IF(Table1[[#This Row],[Discount % (In Rs)]]&gt;50%,"High Discount","Low Discount")</f>
        <v>Low Discount</v>
      </c>
      <c r="M5636" s="3">
        <f>Table1[[#This Row],[Discount_Price (In Rs.)]]/Table1[[#This Row],[OriginalPrice (in Rs)]]</f>
        <v>5.0104384133611693E-2</v>
      </c>
      <c r="N5636" s="4">
        <v>4.3</v>
      </c>
      <c r="O5636">
        <v>215</v>
      </c>
      <c r="P5636" t="s">
        <v>717</v>
      </c>
      <c r="Q5636" t="s">
        <v>25971</v>
      </c>
    </row>
    <row r="5637" spans="1:17" x14ac:dyDescent="0.25">
      <c r="A5637" t="s">
        <v>26078</v>
      </c>
      <c r="B5637" s="1">
        <v>1419372</v>
      </c>
      <c r="C5637" t="s">
        <v>580</v>
      </c>
      <c r="D5637" t="s">
        <v>28</v>
      </c>
      <c r="E5637" t="s">
        <v>101</v>
      </c>
      <c r="F5637" t="s">
        <v>30</v>
      </c>
      <c r="G5637" s="2">
        <v>299</v>
      </c>
      <c r="H5637" s="2">
        <f>AVERAGEIF(Table1[[#All],[Category]],Table1[[#This Row],[Category]],Table1[[#All],[DiscountOffer]])</f>
        <v>604.06806282722482</v>
      </c>
      <c r="I5637" s="2">
        <v>599</v>
      </c>
      <c r="J5637" s="2">
        <f>IF(Table1[[#This Row],[Ratings]]&gt;4,Table1[[#This Row],[OriginalPrice (in Rs)]],0)</f>
        <v>599</v>
      </c>
      <c r="K5637" s="2">
        <f>Table1[[#This Row],[OriginalPrice (in Rs)]]-Table1[[#This Row],[DiscountOffer]]</f>
        <v>300</v>
      </c>
      <c r="L5637" s="2" t="str">
        <f>IF(Table1[[#This Row],[Discount % (In Rs)]]&gt;50%,"High Discount","Low Discount")</f>
        <v>High Discount</v>
      </c>
      <c r="M5637" s="3">
        <f>Table1[[#This Row],[Discount_Price (In Rs.)]]/Table1[[#This Row],[OriginalPrice (in Rs)]]</f>
        <v>0.5008347245409015</v>
      </c>
      <c r="N5637" s="4">
        <v>4.4000000000000004</v>
      </c>
      <c r="O5637">
        <v>214</v>
      </c>
      <c r="P5637" t="s">
        <v>9140</v>
      </c>
      <c r="Q5637" t="s">
        <v>17315</v>
      </c>
    </row>
    <row r="5638" spans="1:17" x14ac:dyDescent="0.25">
      <c r="A5638" t="s">
        <v>26081</v>
      </c>
      <c r="B5638" s="1">
        <v>1667719</v>
      </c>
      <c r="C5638" t="s">
        <v>580</v>
      </c>
      <c r="D5638" t="s">
        <v>28</v>
      </c>
      <c r="E5638" t="s">
        <v>101</v>
      </c>
      <c r="F5638" t="s">
        <v>30</v>
      </c>
      <c r="G5638" s="2">
        <v>265</v>
      </c>
      <c r="H5638" s="2">
        <f>AVERAGEIF(Table1[[#All],[Category]],Table1[[#This Row],[Category]],Table1[[#All],[DiscountOffer]])</f>
        <v>604.06806282722482</v>
      </c>
      <c r="I5638" s="2">
        <v>699</v>
      </c>
      <c r="J5638" s="2">
        <f>IF(Table1[[#This Row],[Ratings]]&gt;4,Table1[[#This Row],[OriginalPrice (in Rs)]],0)</f>
        <v>699</v>
      </c>
      <c r="K5638" s="2">
        <f>Table1[[#This Row],[OriginalPrice (in Rs)]]-Table1[[#This Row],[DiscountOffer]]</f>
        <v>434</v>
      </c>
      <c r="L5638" s="2" t="str">
        <f>IF(Table1[[#This Row],[Discount % (In Rs)]]&gt;50%,"High Discount","Low Discount")</f>
        <v>High Discount</v>
      </c>
      <c r="M5638" s="3">
        <f>Table1[[#This Row],[Discount_Price (In Rs.)]]/Table1[[#This Row],[OriginalPrice (in Rs)]]</f>
        <v>0.62088698140200282</v>
      </c>
      <c r="N5638" s="4">
        <v>4.0999999999999996</v>
      </c>
      <c r="O5638">
        <v>214</v>
      </c>
      <c r="P5638" t="s">
        <v>18802</v>
      </c>
      <c r="Q5638" t="s">
        <v>26082</v>
      </c>
    </row>
    <row r="5639" spans="1:17" x14ac:dyDescent="0.25">
      <c r="A5639" t="s">
        <v>26083</v>
      </c>
      <c r="B5639" s="1">
        <v>12790678</v>
      </c>
      <c r="C5639" t="s">
        <v>100</v>
      </c>
      <c r="D5639" t="s">
        <v>28</v>
      </c>
      <c r="E5639" t="s">
        <v>101</v>
      </c>
      <c r="F5639" t="s">
        <v>30</v>
      </c>
      <c r="G5639" s="2">
        <v>604.06806282722516</v>
      </c>
      <c r="H5639" s="2">
        <f>AVERAGEIF(Table1[[#All],[Category]],Table1[[#This Row],[Category]],Table1[[#All],[DiscountOffer]])</f>
        <v>604.06806282722482</v>
      </c>
      <c r="I5639" s="2">
        <v>799</v>
      </c>
      <c r="J5639" s="2">
        <f>IF(Table1[[#This Row],[Ratings]]&gt;4,Table1[[#This Row],[OriginalPrice (in Rs)]],0)</f>
        <v>799</v>
      </c>
      <c r="K5639" s="2">
        <f>Table1[[#This Row],[OriginalPrice (in Rs)]]-Table1[[#This Row],[DiscountOffer]]</f>
        <v>194.93193717277484</v>
      </c>
      <c r="L5639" s="2" t="str">
        <f>IF(Table1[[#This Row],[Discount % (In Rs)]]&gt;50%,"High Discount","Low Discount")</f>
        <v>Low Discount</v>
      </c>
      <c r="M5639" s="3">
        <f>Table1[[#This Row],[Discount_Price (In Rs.)]]/Table1[[#This Row],[OriginalPrice (in Rs)]]</f>
        <v>0.24396988382074447</v>
      </c>
      <c r="N5639" s="4">
        <v>4.0999999999999996</v>
      </c>
      <c r="O5639">
        <v>214</v>
      </c>
      <c r="P5639" t="s">
        <v>1057</v>
      </c>
      <c r="Q5639" t="s">
        <v>26084</v>
      </c>
    </row>
    <row r="5640" spans="1:17" x14ac:dyDescent="0.25">
      <c r="A5640" t="s">
        <v>26085</v>
      </c>
      <c r="B5640" s="1">
        <v>7470283</v>
      </c>
      <c r="C5640" t="s">
        <v>580</v>
      </c>
      <c r="D5640" t="s">
        <v>28</v>
      </c>
      <c r="E5640" t="s">
        <v>101</v>
      </c>
      <c r="F5640" t="s">
        <v>30</v>
      </c>
      <c r="G5640" s="2">
        <v>422</v>
      </c>
      <c r="H5640" s="2">
        <f>AVERAGEIF(Table1[[#All],[Category]],Table1[[#This Row],[Category]],Table1[[#All],[DiscountOffer]])</f>
        <v>604.06806282722482</v>
      </c>
      <c r="I5640" s="2">
        <v>899</v>
      </c>
      <c r="J5640" s="2">
        <f>IF(Table1[[#This Row],[Ratings]]&gt;4,Table1[[#This Row],[OriginalPrice (in Rs)]],0)</f>
        <v>899</v>
      </c>
      <c r="K5640" s="2">
        <f>Table1[[#This Row],[OriginalPrice (in Rs)]]-Table1[[#This Row],[DiscountOffer]]</f>
        <v>477</v>
      </c>
      <c r="L5640" s="2" t="str">
        <f>IF(Table1[[#This Row],[Discount % (In Rs)]]&gt;50%,"High Discount","Low Discount")</f>
        <v>High Discount</v>
      </c>
      <c r="M5640" s="3">
        <f>Table1[[#This Row],[Discount_Price (In Rs.)]]/Table1[[#This Row],[OriginalPrice (in Rs)]]</f>
        <v>0.53058954393770852</v>
      </c>
      <c r="N5640" s="4">
        <v>4.2</v>
      </c>
      <c r="O5640">
        <v>214</v>
      </c>
      <c r="P5640" t="s">
        <v>2349</v>
      </c>
      <c r="Q5640" t="s">
        <v>6806</v>
      </c>
    </row>
    <row r="5641" spans="1:17" x14ac:dyDescent="0.25">
      <c r="A5641" t="s">
        <v>26228</v>
      </c>
      <c r="B5641" s="1">
        <v>11003752</v>
      </c>
      <c r="C5641" t="s">
        <v>1976</v>
      </c>
      <c r="D5641" t="s">
        <v>28</v>
      </c>
      <c r="E5641" t="s">
        <v>101</v>
      </c>
      <c r="F5641" t="s">
        <v>30</v>
      </c>
      <c r="G5641" s="2">
        <v>604.06806282722516</v>
      </c>
      <c r="H5641" s="2">
        <f>AVERAGEIF(Table1[[#All],[Category]],Table1[[#This Row],[Category]],Table1[[#All],[DiscountOffer]])</f>
        <v>604.06806282722482</v>
      </c>
      <c r="I5641" s="2">
        <v>1295</v>
      </c>
      <c r="J5641" s="2">
        <f>IF(Table1[[#This Row],[Ratings]]&gt;4,Table1[[#This Row],[OriginalPrice (in Rs)]],0)</f>
        <v>0</v>
      </c>
      <c r="K5641" s="2">
        <f>Table1[[#This Row],[OriginalPrice (in Rs)]]-Table1[[#This Row],[DiscountOffer]]</f>
        <v>690.93193717277484</v>
      </c>
      <c r="L5641" s="2" t="str">
        <f>IF(Table1[[#This Row],[Discount % (In Rs)]]&gt;50%,"High Discount","Low Discount")</f>
        <v>High Discount</v>
      </c>
      <c r="M5641" s="3">
        <f>Table1[[#This Row],[Discount_Price (In Rs.)]]/Table1[[#This Row],[OriginalPrice (in Rs)]]</f>
        <v>0.5335381754229922</v>
      </c>
      <c r="N5641" s="4">
        <v>4</v>
      </c>
      <c r="O5641">
        <v>213</v>
      </c>
      <c r="P5641" t="s">
        <v>1978</v>
      </c>
      <c r="Q5641" t="s">
        <v>26229</v>
      </c>
    </row>
    <row r="5642" spans="1:17" x14ac:dyDescent="0.25">
      <c r="A5642" t="s">
        <v>26233</v>
      </c>
      <c r="B5642" s="1">
        <v>6705804</v>
      </c>
      <c r="C5642" t="s">
        <v>27</v>
      </c>
      <c r="D5642" t="s">
        <v>28</v>
      </c>
      <c r="E5642" t="s">
        <v>101</v>
      </c>
      <c r="F5642" t="s">
        <v>30</v>
      </c>
      <c r="G5642" s="2">
        <v>447</v>
      </c>
      <c r="H5642" s="2">
        <f>AVERAGEIF(Table1[[#All],[Category]],Table1[[#This Row],[Category]],Table1[[#All],[DiscountOffer]])</f>
        <v>604.06806282722482</v>
      </c>
      <c r="I5642" s="2">
        <v>745</v>
      </c>
      <c r="J5642" s="2">
        <f>IF(Table1[[#This Row],[Ratings]]&gt;4,Table1[[#This Row],[OriginalPrice (in Rs)]],0)</f>
        <v>745</v>
      </c>
      <c r="K5642" s="2">
        <f>Table1[[#This Row],[OriginalPrice (in Rs)]]-Table1[[#This Row],[DiscountOffer]]</f>
        <v>298</v>
      </c>
      <c r="L5642" s="2" t="str">
        <f>IF(Table1[[#This Row],[Discount % (In Rs)]]&gt;50%,"High Discount","Low Discount")</f>
        <v>Low Discount</v>
      </c>
      <c r="M5642" s="3">
        <f>Table1[[#This Row],[Discount_Price (In Rs.)]]/Table1[[#This Row],[OriginalPrice (in Rs)]]</f>
        <v>0.4</v>
      </c>
      <c r="N5642" s="4">
        <v>4.3</v>
      </c>
      <c r="O5642">
        <v>213</v>
      </c>
      <c r="P5642" t="s">
        <v>26235</v>
      </c>
      <c r="Q5642" t="s">
        <v>26234</v>
      </c>
    </row>
    <row r="5643" spans="1:17" x14ac:dyDescent="0.25">
      <c r="A5643" t="s">
        <v>26236</v>
      </c>
      <c r="B5643" s="1">
        <v>12723212</v>
      </c>
      <c r="C5643" t="s">
        <v>100</v>
      </c>
      <c r="D5643" t="s">
        <v>28</v>
      </c>
      <c r="E5643" t="s">
        <v>101</v>
      </c>
      <c r="F5643" t="s">
        <v>30</v>
      </c>
      <c r="G5643" s="2">
        <v>604.06806282722516</v>
      </c>
      <c r="H5643" s="2">
        <f>AVERAGEIF(Table1[[#All],[Category]],Table1[[#This Row],[Category]],Table1[[#All],[DiscountOffer]])</f>
        <v>604.06806282722482</v>
      </c>
      <c r="I5643" s="2">
        <v>749</v>
      </c>
      <c r="J5643" s="2">
        <f>IF(Table1[[#This Row],[Ratings]]&gt;4,Table1[[#This Row],[OriginalPrice (in Rs)]],0)</f>
        <v>749</v>
      </c>
      <c r="K5643" s="2">
        <f>Table1[[#This Row],[OriginalPrice (in Rs)]]-Table1[[#This Row],[DiscountOffer]]</f>
        <v>144.93193717277484</v>
      </c>
      <c r="L5643" s="2" t="str">
        <f>IF(Table1[[#This Row],[Discount % (In Rs)]]&gt;50%,"High Discount","Low Discount")</f>
        <v>Low Discount</v>
      </c>
      <c r="M5643" s="3">
        <f>Table1[[#This Row],[Discount_Price (In Rs.)]]/Table1[[#This Row],[OriginalPrice (in Rs)]]</f>
        <v>0.19350058367526682</v>
      </c>
      <c r="N5643" s="4">
        <v>4.2</v>
      </c>
      <c r="O5643">
        <v>213</v>
      </c>
      <c r="P5643" t="s">
        <v>1057</v>
      </c>
      <c r="Q5643" t="s">
        <v>26237</v>
      </c>
    </row>
    <row r="5644" spans="1:17" x14ac:dyDescent="0.25">
      <c r="A5644" t="s">
        <v>26238</v>
      </c>
      <c r="B5644" s="1">
        <v>12212382</v>
      </c>
      <c r="C5644" t="s">
        <v>11356</v>
      </c>
      <c r="D5644" t="s">
        <v>28</v>
      </c>
      <c r="E5644" t="s">
        <v>101</v>
      </c>
      <c r="F5644" t="s">
        <v>30</v>
      </c>
      <c r="G5644" s="2">
        <v>604.06806282722516</v>
      </c>
      <c r="H5644" s="2">
        <f>AVERAGEIF(Table1[[#All],[Category]],Table1[[#This Row],[Category]],Table1[[#All],[DiscountOffer]])</f>
        <v>604.06806282722482</v>
      </c>
      <c r="I5644" s="2">
        <v>899</v>
      </c>
      <c r="J5644" s="2">
        <f>IF(Table1[[#This Row],[Ratings]]&gt;4,Table1[[#This Row],[OriginalPrice (in Rs)]],0)</f>
        <v>899</v>
      </c>
      <c r="K5644" s="2">
        <f>Table1[[#This Row],[OriginalPrice (in Rs)]]-Table1[[#This Row],[DiscountOffer]]</f>
        <v>294.93193717277484</v>
      </c>
      <c r="L5644" s="2" t="str">
        <f>IF(Table1[[#This Row],[Discount % (In Rs)]]&gt;50%,"High Discount","Low Discount")</f>
        <v>Low Discount</v>
      </c>
      <c r="M5644" s="3">
        <f>Table1[[#This Row],[Discount_Price (In Rs.)]]/Table1[[#This Row],[OriginalPrice (in Rs)]]</f>
        <v>0.32806667093745812</v>
      </c>
      <c r="N5644" s="4">
        <v>4.2</v>
      </c>
      <c r="O5644">
        <v>213</v>
      </c>
      <c r="P5644" t="s">
        <v>1057</v>
      </c>
      <c r="Q5644" t="s">
        <v>26239</v>
      </c>
    </row>
    <row r="5645" spans="1:17" x14ac:dyDescent="0.25">
      <c r="A5645" t="s">
        <v>26359</v>
      </c>
      <c r="B5645" s="1">
        <v>16952478</v>
      </c>
      <c r="C5645" t="s">
        <v>1055</v>
      </c>
      <c r="D5645" t="s">
        <v>28</v>
      </c>
      <c r="E5645" t="s">
        <v>101</v>
      </c>
      <c r="F5645" t="s">
        <v>30</v>
      </c>
      <c r="G5645" s="2">
        <v>359</v>
      </c>
      <c r="H5645" s="2">
        <f>AVERAGEIF(Table1[[#All],[Category]],Table1[[#This Row],[Category]],Table1[[#All],[DiscountOffer]])</f>
        <v>604.06806282722482</v>
      </c>
      <c r="I5645" s="2">
        <v>799</v>
      </c>
      <c r="J5645" s="2">
        <f>IF(Table1[[#This Row],[Ratings]]&gt;4,Table1[[#This Row],[OriginalPrice (in Rs)]],0)</f>
        <v>799</v>
      </c>
      <c r="K5645" s="2">
        <f>Table1[[#This Row],[OriginalPrice (in Rs)]]-Table1[[#This Row],[DiscountOffer]]</f>
        <v>440</v>
      </c>
      <c r="L5645" s="2" t="str">
        <f>IF(Table1[[#This Row],[Discount % (In Rs)]]&gt;50%,"High Discount","Low Discount")</f>
        <v>High Discount</v>
      </c>
      <c r="M5645" s="3">
        <f>Table1[[#This Row],[Discount_Price (In Rs.)]]/Table1[[#This Row],[OriginalPrice (in Rs)]]</f>
        <v>0.55068836045056324</v>
      </c>
      <c r="N5645" s="4">
        <v>4.4000000000000004</v>
      </c>
      <c r="O5645">
        <v>212</v>
      </c>
      <c r="P5645" t="s">
        <v>1057</v>
      </c>
      <c r="Q5645" t="s">
        <v>26360</v>
      </c>
    </row>
    <row r="5646" spans="1:17" x14ac:dyDescent="0.25">
      <c r="A5646" t="s">
        <v>26465</v>
      </c>
      <c r="B5646" s="1">
        <v>9533211</v>
      </c>
      <c r="C5646" t="s">
        <v>580</v>
      </c>
      <c r="D5646" t="s">
        <v>28</v>
      </c>
      <c r="E5646" t="s">
        <v>101</v>
      </c>
      <c r="F5646" t="s">
        <v>30</v>
      </c>
      <c r="G5646" s="2">
        <v>443</v>
      </c>
      <c r="H5646" s="2">
        <f>AVERAGEIF(Table1[[#All],[Category]],Table1[[#This Row],[Category]],Table1[[#All],[DiscountOffer]])</f>
        <v>604.06806282722482</v>
      </c>
      <c r="I5646" s="2">
        <v>1199</v>
      </c>
      <c r="J5646" s="2">
        <f>IF(Table1[[#This Row],[Ratings]]&gt;4,Table1[[#This Row],[OriginalPrice (in Rs)]],0)</f>
        <v>1199</v>
      </c>
      <c r="K5646" s="2">
        <f>Table1[[#This Row],[OriginalPrice (in Rs)]]-Table1[[#This Row],[DiscountOffer]]</f>
        <v>756</v>
      </c>
      <c r="L5646" s="2" t="str">
        <f>IF(Table1[[#This Row],[Discount % (In Rs)]]&gt;50%,"High Discount","Low Discount")</f>
        <v>High Discount</v>
      </c>
      <c r="M5646" s="3">
        <f>Table1[[#This Row],[Discount_Price (In Rs.)]]/Table1[[#This Row],[OriginalPrice (in Rs)]]</f>
        <v>0.63052543786488746</v>
      </c>
      <c r="N5646" s="4">
        <v>4.3</v>
      </c>
      <c r="O5646">
        <v>211</v>
      </c>
      <c r="P5646" t="s">
        <v>22274</v>
      </c>
      <c r="Q5646" t="s">
        <v>26466</v>
      </c>
    </row>
    <row r="5647" spans="1:17" x14ac:dyDescent="0.25">
      <c r="A5647" t="s">
        <v>26467</v>
      </c>
      <c r="B5647" s="1">
        <v>7508555</v>
      </c>
      <c r="C5647" t="s">
        <v>1976</v>
      </c>
      <c r="D5647" t="s">
        <v>28</v>
      </c>
      <c r="E5647" t="s">
        <v>101</v>
      </c>
      <c r="F5647" t="s">
        <v>30</v>
      </c>
      <c r="G5647" s="2">
        <v>604.06806282722516</v>
      </c>
      <c r="H5647" s="2">
        <f>AVERAGEIF(Table1[[#All],[Category]],Table1[[#This Row],[Category]],Table1[[#All],[DiscountOffer]])</f>
        <v>604.06806282722482</v>
      </c>
      <c r="I5647" s="2">
        <v>1295</v>
      </c>
      <c r="J5647" s="2">
        <f>IF(Table1[[#This Row],[Ratings]]&gt;4,Table1[[#This Row],[OriginalPrice (in Rs)]],0)</f>
        <v>1295</v>
      </c>
      <c r="K5647" s="2">
        <f>Table1[[#This Row],[OriginalPrice (in Rs)]]-Table1[[#This Row],[DiscountOffer]]</f>
        <v>690.93193717277484</v>
      </c>
      <c r="L5647" s="2" t="str">
        <f>IF(Table1[[#This Row],[Discount % (In Rs)]]&gt;50%,"High Discount","Low Discount")</f>
        <v>High Discount</v>
      </c>
      <c r="M5647" s="3">
        <f>Table1[[#This Row],[Discount_Price (In Rs.)]]/Table1[[#This Row],[OriginalPrice (in Rs)]]</f>
        <v>0.5335381754229922</v>
      </c>
      <c r="N5647" s="4">
        <v>4.3</v>
      </c>
      <c r="O5647">
        <v>211</v>
      </c>
      <c r="P5647" t="s">
        <v>475</v>
      </c>
      <c r="Q5647" t="s">
        <v>26468</v>
      </c>
    </row>
    <row r="5648" spans="1:17" x14ac:dyDescent="0.25">
      <c r="A5648" t="s">
        <v>26474</v>
      </c>
      <c r="B5648" s="1">
        <v>650562</v>
      </c>
      <c r="C5648" t="s">
        <v>100</v>
      </c>
      <c r="D5648" t="s">
        <v>28</v>
      </c>
      <c r="E5648" t="s">
        <v>101</v>
      </c>
      <c r="F5648" t="s">
        <v>30</v>
      </c>
      <c r="G5648" s="2">
        <v>604.06806282722516</v>
      </c>
      <c r="H5648" s="2">
        <f>AVERAGEIF(Table1[[#All],[Category]],Table1[[#This Row],[Category]],Table1[[#All],[DiscountOffer]])</f>
        <v>604.06806282722482</v>
      </c>
      <c r="I5648" s="2">
        <v>799</v>
      </c>
      <c r="J5648" s="2">
        <f>IF(Table1[[#This Row],[Ratings]]&gt;4,Table1[[#This Row],[OriginalPrice (in Rs)]],0)</f>
        <v>799</v>
      </c>
      <c r="K5648" s="2">
        <f>Table1[[#This Row],[OriginalPrice (in Rs)]]-Table1[[#This Row],[DiscountOffer]]</f>
        <v>194.93193717277484</v>
      </c>
      <c r="L5648" s="2" t="str">
        <f>IF(Table1[[#This Row],[Discount % (In Rs)]]&gt;50%,"High Discount","Low Discount")</f>
        <v>Low Discount</v>
      </c>
      <c r="M5648" s="3">
        <f>Table1[[#This Row],[Discount_Price (In Rs.)]]/Table1[[#This Row],[OriginalPrice (in Rs)]]</f>
        <v>0.24396988382074447</v>
      </c>
      <c r="N5648" s="4">
        <v>4.4000000000000004</v>
      </c>
      <c r="O5648">
        <v>211</v>
      </c>
      <c r="P5648" t="s">
        <v>1057</v>
      </c>
      <c r="Q5648" t="s">
        <v>26475</v>
      </c>
    </row>
    <row r="5649" spans="1:17" x14ac:dyDescent="0.25">
      <c r="A5649" t="s">
        <v>26586</v>
      </c>
      <c r="B5649" s="1">
        <v>7436270</v>
      </c>
      <c r="C5649" t="s">
        <v>513</v>
      </c>
      <c r="D5649" t="s">
        <v>28</v>
      </c>
      <c r="E5649" t="s">
        <v>101</v>
      </c>
      <c r="F5649" t="s">
        <v>30</v>
      </c>
      <c r="G5649" s="2">
        <v>395</v>
      </c>
      <c r="H5649" s="2">
        <f>AVERAGEIF(Table1[[#All],[Category]],Table1[[#This Row],[Category]],Table1[[#All],[DiscountOffer]])</f>
        <v>604.06806282722482</v>
      </c>
      <c r="I5649" s="2">
        <v>599</v>
      </c>
      <c r="J5649" s="2">
        <f>IF(Table1[[#This Row],[Ratings]]&gt;4,Table1[[#This Row],[OriginalPrice (in Rs)]],0)</f>
        <v>599</v>
      </c>
      <c r="K5649" s="2">
        <f>Table1[[#This Row],[OriginalPrice (in Rs)]]-Table1[[#This Row],[DiscountOffer]]</f>
        <v>204</v>
      </c>
      <c r="L5649" s="2" t="str">
        <f>IF(Table1[[#This Row],[Discount % (In Rs)]]&gt;50%,"High Discount","Low Discount")</f>
        <v>Low Discount</v>
      </c>
      <c r="M5649" s="3">
        <f>Table1[[#This Row],[Discount_Price (In Rs.)]]/Table1[[#This Row],[OriginalPrice (in Rs)]]</f>
        <v>0.34056761268781305</v>
      </c>
      <c r="N5649" s="4">
        <v>4.3</v>
      </c>
      <c r="O5649">
        <v>210</v>
      </c>
      <c r="P5649" t="s">
        <v>46</v>
      </c>
      <c r="Q5649" t="s">
        <v>26587</v>
      </c>
    </row>
    <row r="5650" spans="1:17" x14ac:dyDescent="0.25">
      <c r="A5650" t="s">
        <v>26718</v>
      </c>
      <c r="B5650" s="1">
        <v>13761550</v>
      </c>
      <c r="C5650" t="s">
        <v>7294</v>
      </c>
      <c r="D5650" t="s">
        <v>28</v>
      </c>
      <c r="E5650" t="s">
        <v>101</v>
      </c>
      <c r="F5650" t="s">
        <v>30</v>
      </c>
      <c r="G5650" s="2">
        <v>779</v>
      </c>
      <c r="H5650" s="2">
        <f>AVERAGEIF(Table1[[#All],[Category]],Table1[[#This Row],[Category]],Table1[[#All],[DiscountOffer]])</f>
        <v>604.06806282722482</v>
      </c>
      <c r="I5650" s="2">
        <v>1299</v>
      </c>
      <c r="J5650" s="2">
        <f>IF(Table1[[#This Row],[Ratings]]&gt;4,Table1[[#This Row],[OriginalPrice (in Rs)]],0)</f>
        <v>0</v>
      </c>
      <c r="K5650" s="2">
        <f>Table1[[#This Row],[OriginalPrice (in Rs)]]-Table1[[#This Row],[DiscountOffer]]</f>
        <v>520</v>
      </c>
      <c r="L5650" s="2" t="str">
        <f>IF(Table1[[#This Row],[Discount % (In Rs)]]&gt;50%,"High Discount","Low Discount")</f>
        <v>Low Discount</v>
      </c>
      <c r="M5650" s="3">
        <f>Table1[[#This Row],[Discount_Price (In Rs.)]]/Table1[[#This Row],[OriginalPrice (in Rs)]]</f>
        <v>0.40030792917628943</v>
      </c>
      <c r="N5650" s="4">
        <v>4</v>
      </c>
      <c r="O5650">
        <v>209</v>
      </c>
      <c r="P5650" t="s">
        <v>14540</v>
      </c>
      <c r="Q5650" t="s">
        <v>26719</v>
      </c>
    </row>
    <row r="5651" spans="1:17" x14ac:dyDescent="0.25">
      <c r="A5651" t="s">
        <v>26725</v>
      </c>
      <c r="B5651" s="1">
        <v>10949570</v>
      </c>
      <c r="C5651" t="s">
        <v>26726</v>
      </c>
      <c r="D5651" t="s">
        <v>28</v>
      </c>
      <c r="E5651" t="s">
        <v>101</v>
      </c>
      <c r="F5651" t="s">
        <v>30</v>
      </c>
      <c r="G5651" s="2">
        <v>604.06806282722516</v>
      </c>
      <c r="H5651" s="2">
        <f>AVERAGEIF(Table1[[#All],[Category]],Table1[[#This Row],[Category]],Table1[[#All],[DiscountOffer]])</f>
        <v>604.06806282722482</v>
      </c>
      <c r="I5651" s="2">
        <v>2795</v>
      </c>
      <c r="J5651" s="2">
        <f>IF(Table1[[#This Row],[Ratings]]&gt;4,Table1[[#This Row],[OriginalPrice (in Rs)]],0)</f>
        <v>0</v>
      </c>
      <c r="K5651" s="2">
        <f>Table1[[#This Row],[OriginalPrice (in Rs)]]-Table1[[#This Row],[DiscountOffer]]</f>
        <v>2190.9319371727747</v>
      </c>
      <c r="L5651" s="2" t="str">
        <f>IF(Table1[[#This Row],[Discount % (In Rs)]]&gt;50%,"High Discount","Low Discount")</f>
        <v>High Discount</v>
      </c>
      <c r="M5651" s="3">
        <f>Table1[[#This Row],[Discount_Price (In Rs.)]]/Table1[[#This Row],[OriginalPrice (in Rs)]]</f>
        <v>0.78387546947147579</v>
      </c>
      <c r="N5651" s="4">
        <v>3.8</v>
      </c>
      <c r="O5651">
        <v>209</v>
      </c>
      <c r="P5651" t="s">
        <v>26728</v>
      </c>
      <c r="Q5651" t="s">
        <v>26727</v>
      </c>
    </row>
    <row r="5652" spans="1:17" x14ac:dyDescent="0.25">
      <c r="A5652" t="s">
        <v>26729</v>
      </c>
      <c r="B5652" s="1">
        <v>15115004</v>
      </c>
      <c r="C5652" t="s">
        <v>321</v>
      </c>
      <c r="D5652" t="s">
        <v>28</v>
      </c>
      <c r="E5652" t="s">
        <v>101</v>
      </c>
      <c r="F5652" t="s">
        <v>30</v>
      </c>
      <c r="G5652" s="2">
        <v>604.06806282722516</v>
      </c>
      <c r="H5652" s="2">
        <f>AVERAGEIF(Table1[[#All],[Category]],Table1[[#This Row],[Category]],Table1[[#All],[DiscountOffer]])</f>
        <v>604.06806282722482</v>
      </c>
      <c r="I5652" s="2">
        <v>579</v>
      </c>
      <c r="J5652" s="2">
        <f>IF(Table1[[#This Row],[Ratings]]&gt;4,Table1[[#This Row],[OriginalPrice (in Rs)]],0)</f>
        <v>0</v>
      </c>
      <c r="K5652" s="2">
        <f>Table1[[#This Row],[OriginalPrice (in Rs)]]-Table1[[#This Row],[DiscountOffer]]</f>
        <v>-25.068062827225162</v>
      </c>
      <c r="L5652" s="2" t="str">
        <f>IF(Table1[[#This Row],[Discount % (In Rs)]]&gt;50%,"High Discount","Low Discount")</f>
        <v>Low Discount</v>
      </c>
      <c r="M5652" s="3">
        <f>Table1[[#This Row],[Discount_Price (In Rs.)]]/Table1[[#This Row],[OriginalPrice (in Rs)]]</f>
        <v>-4.3295445297452786E-2</v>
      </c>
      <c r="N5652" s="4">
        <v>3.9</v>
      </c>
      <c r="O5652">
        <v>209</v>
      </c>
      <c r="P5652" t="s">
        <v>324</v>
      </c>
      <c r="Q5652" t="s">
        <v>26730</v>
      </c>
    </row>
    <row r="5653" spans="1:17" x14ac:dyDescent="0.25">
      <c r="A5653" t="s">
        <v>26731</v>
      </c>
      <c r="B5653" s="1">
        <v>9442827</v>
      </c>
      <c r="C5653" t="s">
        <v>3419</v>
      </c>
      <c r="D5653" t="s">
        <v>28</v>
      </c>
      <c r="E5653" t="s">
        <v>101</v>
      </c>
      <c r="F5653" t="s">
        <v>30</v>
      </c>
      <c r="G5653" s="2">
        <v>604.06806282722516</v>
      </c>
      <c r="H5653" s="2">
        <f>AVERAGEIF(Table1[[#All],[Category]],Table1[[#This Row],[Category]],Table1[[#All],[DiscountOffer]])</f>
        <v>604.06806282722482</v>
      </c>
      <c r="I5653" s="2">
        <v>619</v>
      </c>
      <c r="J5653" s="2">
        <f>IF(Table1[[#This Row],[Ratings]]&gt;4,Table1[[#This Row],[OriginalPrice (in Rs)]],0)</f>
        <v>619</v>
      </c>
      <c r="K5653" s="2">
        <f>Table1[[#This Row],[OriginalPrice (in Rs)]]-Table1[[#This Row],[DiscountOffer]]</f>
        <v>14.931937172774838</v>
      </c>
      <c r="L5653" s="2" t="str">
        <f>IF(Table1[[#This Row],[Discount % (In Rs)]]&gt;50%,"High Discount","Low Discount")</f>
        <v>Low Discount</v>
      </c>
      <c r="M5653" s="3">
        <f>Table1[[#This Row],[Discount_Price (In Rs.)]]/Table1[[#This Row],[OriginalPrice (in Rs)]]</f>
        <v>2.4122677177342226E-2</v>
      </c>
      <c r="N5653" s="4">
        <v>4.0999999999999996</v>
      </c>
      <c r="O5653">
        <v>209</v>
      </c>
      <c r="P5653" t="s">
        <v>1667</v>
      </c>
      <c r="Q5653" t="s">
        <v>26732</v>
      </c>
    </row>
    <row r="5654" spans="1:17" x14ac:dyDescent="0.25">
      <c r="A5654" t="s">
        <v>26733</v>
      </c>
      <c r="B5654" s="1">
        <v>14056660</v>
      </c>
      <c r="C5654" t="s">
        <v>27</v>
      </c>
      <c r="D5654" t="s">
        <v>28</v>
      </c>
      <c r="E5654" t="s">
        <v>101</v>
      </c>
      <c r="F5654" t="s">
        <v>30</v>
      </c>
      <c r="G5654" s="2">
        <v>594</v>
      </c>
      <c r="H5654" s="2">
        <f>AVERAGEIF(Table1[[#All],[Category]],Table1[[#This Row],[Category]],Table1[[#All],[DiscountOffer]])</f>
        <v>604.06806282722482</v>
      </c>
      <c r="I5654" s="2">
        <v>849</v>
      </c>
      <c r="J5654" s="2">
        <f>IF(Table1[[#This Row],[Ratings]]&gt;4,Table1[[#This Row],[OriginalPrice (in Rs)]],0)</f>
        <v>0</v>
      </c>
      <c r="K5654" s="2">
        <f>Table1[[#This Row],[OriginalPrice (in Rs)]]-Table1[[#This Row],[DiscountOffer]]</f>
        <v>255</v>
      </c>
      <c r="L5654" s="2" t="str">
        <f>IF(Table1[[#This Row],[Discount % (In Rs)]]&gt;50%,"High Discount","Low Discount")</f>
        <v>Low Discount</v>
      </c>
      <c r="M5654" s="3">
        <f>Table1[[#This Row],[Discount_Price (In Rs.)]]/Table1[[#This Row],[OriginalPrice (in Rs)]]</f>
        <v>0.30035335689045939</v>
      </c>
      <c r="N5654" s="4">
        <v>3.4</v>
      </c>
      <c r="O5654">
        <v>209</v>
      </c>
      <c r="P5654" t="s">
        <v>1057</v>
      </c>
      <c r="Q5654" t="s">
        <v>10963</v>
      </c>
    </row>
    <row r="5655" spans="1:17" x14ac:dyDescent="0.25">
      <c r="A5655" t="s">
        <v>26734</v>
      </c>
      <c r="B5655" s="1">
        <v>1690063</v>
      </c>
      <c r="C5655" t="s">
        <v>9202</v>
      </c>
      <c r="D5655" t="s">
        <v>28</v>
      </c>
      <c r="E5655" t="s">
        <v>101</v>
      </c>
      <c r="F5655" t="s">
        <v>30</v>
      </c>
      <c r="G5655" s="2">
        <v>449</v>
      </c>
      <c r="H5655" s="2">
        <f>AVERAGEIF(Table1[[#All],[Category]],Table1[[#This Row],[Category]],Table1[[#All],[DiscountOffer]])</f>
        <v>604.06806282722482</v>
      </c>
      <c r="I5655" s="2">
        <v>899</v>
      </c>
      <c r="J5655" s="2">
        <f>IF(Table1[[#This Row],[Ratings]]&gt;4,Table1[[#This Row],[OriginalPrice (in Rs)]],0)</f>
        <v>899</v>
      </c>
      <c r="K5655" s="2">
        <f>Table1[[#This Row],[OriginalPrice (in Rs)]]-Table1[[#This Row],[DiscountOffer]]</f>
        <v>450</v>
      </c>
      <c r="L5655" s="2" t="str">
        <f>IF(Table1[[#This Row],[Discount % (In Rs)]]&gt;50%,"High Discount","Low Discount")</f>
        <v>High Discount</v>
      </c>
      <c r="M5655" s="3">
        <f>Table1[[#This Row],[Discount_Price (In Rs.)]]/Table1[[#This Row],[OriginalPrice (in Rs)]]</f>
        <v>0.50055617352614012</v>
      </c>
      <c r="N5655" s="4">
        <v>4.3</v>
      </c>
      <c r="O5655">
        <v>209</v>
      </c>
      <c r="P5655" t="s">
        <v>324</v>
      </c>
      <c r="Q5655" t="s">
        <v>26735</v>
      </c>
    </row>
    <row r="5656" spans="1:17" x14ac:dyDescent="0.25">
      <c r="A5656" t="s">
        <v>26869</v>
      </c>
      <c r="B5656" s="1">
        <v>2013336</v>
      </c>
      <c r="C5656" t="s">
        <v>1976</v>
      </c>
      <c r="D5656" t="s">
        <v>28</v>
      </c>
      <c r="E5656" t="s">
        <v>101</v>
      </c>
      <c r="F5656" t="s">
        <v>30</v>
      </c>
      <c r="G5656" s="2">
        <v>604.06806282722516</v>
      </c>
      <c r="H5656" s="2">
        <f>AVERAGEIF(Table1[[#All],[Category]],Table1[[#This Row],[Category]],Table1[[#All],[DiscountOffer]])</f>
        <v>604.06806282722482</v>
      </c>
      <c r="I5656" s="2">
        <v>895</v>
      </c>
      <c r="J5656" s="2">
        <f>IF(Table1[[#This Row],[Ratings]]&gt;4,Table1[[#This Row],[OriginalPrice (in Rs)]],0)</f>
        <v>895</v>
      </c>
      <c r="K5656" s="2">
        <f>Table1[[#This Row],[OriginalPrice (in Rs)]]-Table1[[#This Row],[DiscountOffer]]</f>
        <v>290.93193717277484</v>
      </c>
      <c r="L5656" s="2" t="str">
        <f>IF(Table1[[#This Row],[Discount % (In Rs)]]&gt;50%,"High Discount","Low Discount")</f>
        <v>Low Discount</v>
      </c>
      <c r="M5656" s="3">
        <f>Table1[[#This Row],[Discount_Price (In Rs.)]]/Table1[[#This Row],[OriginalPrice (in Rs)]]</f>
        <v>0.32506361695282104</v>
      </c>
      <c r="N5656" s="4">
        <v>4.0999999999999996</v>
      </c>
      <c r="O5656">
        <v>208</v>
      </c>
      <c r="P5656" t="s">
        <v>1978</v>
      </c>
      <c r="Q5656" t="s">
        <v>26870</v>
      </c>
    </row>
    <row r="5657" spans="1:17" x14ac:dyDescent="0.25">
      <c r="A5657" t="s">
        <v>26871</v>
      </c>
      <c r="B5657" s="1">
        <v>12011668</v>
      </c>
      <c r="C5657" t="s">
        <v>17569</v>
      </c>
      <c r="D5657" t="s">
        <v>28</v>
      </c>
      <c r="E5657" t="s">
        <v>101</v>
      </c>
      <c r="F5657" t="s">
        <v>30</v>
      </c>
      <c r="G5657" s="2">
        <v>359</v>
      </c>
      <c r="H5657" s="2">
        <f>AVERAGEIF(Table1[[#All],[Category]],Table1[[#This Row],[Category]],Table1[[#All],[DiscountOffer]])</f>
        <v>604.06806282722482</v>
      </c>
      <c r="I5657" s="2">
        <v>899</v>
      </c>
      <c r="J5657" s="2">
        <f>IF(Table1[[#This Row],[Ratings]]&gt;4,Table1[[#This Row],[OriginalPrice (in Rs)]],0)</f>
        <v>899</v>
      </c>
      <c r="K5657" s="2">
        <f>Table1[[#This Row],[OriginalPrice (in Rs)]]-Table1[[#This Row],[DiscountOffer]]</f>
        <v>540</v>
      </c>
      <c r="L5657" s="2" t="str">
        <f>IF(Table1[[#This Row],[Discount % (In Rs)]]&gt;50%,"High Discount","Low Discount")</f>
        <v>High Discount</v>
      </c>
      <c r="M5657" s="3">
        <f>Table1[[#This Row],[Discount_Price (In Rs.)]]/Table1[[#This Row],[OriginalPrice (in Rs)]]</f>
        <v>0.60066740823136822</v>
      </c>
      <c r="N5657" s="4">
        <v>4.4000000000000004</v>
      </c>
      <c r="O5657">
        <v>208</v>
      </c>
      <c r="P5657" t="s">
        <v>17571</v>
      </c>
      <c r="Q5657" t="s">
        <v>26872</v>
      </c>
    </row>
    <row r="5658" spans="1:17" x14ac:dyDescent="0.25">
      <c r="A5658" t="s">
        <v>26873</v>
      </c>
      <c r="B5658" s="1">
        <v>5916259</v>
      </c>
      <c r="C5658" t="s">
        <v>580</v>
      </c>
      <c r="D5658" t="s">
        <v>28</v>
      </c>
      <c r="E5658" t="s">
        <v>101</v>
      </c>
      <c r="F5658" t="s">
        <v>30</v>
      </c>
      <c r="G5658" s="2">
        <v>604.06806282722516</v>
      </c>
      <c r="H5658" s="2">
        <f>AVERAGEIF(Table1[[#All],[Category]],Table1[[#This Row],[Category]],Table1[[#All],[DiscountOffer]])</f>
        <v>604.06806282722482</v>
      </c>
      <c r="I5658" s="2">
        <v>899</v>
      </c>
      <c r="J5658" s="2">
        <f>IF(Table1[[#This Row],[Ratings]]&gt;4,Table1[[#This Row],[OriginalPrice (in Rs)]],0)</f>
        <v>899</v>
      </c>
      <c r="K5658" s="2">
        <f>Table1[[#This Row],[OriginalPrice (in Rs)]]-Table1[[#This Row],[DiscountOffer]]</f>
        <v>294.93193717277484</v>
      </c>
      <c r="L5658" s="2" t="str">
        <f>IF(Table1[[#This Row],[Discount % (In Rs)]]&gt;50%,"High Discount","Low Discount")</f>
        <v>Low Discount</v>
      </c>
      <c r="M5658" s="3">
        <f>Table1[[#This Row],[Discount_Price (In Rs.)]]/Table1[[#This Row],[OriginalPrice (in Rs)]]</f>
        <v>0.32806667093745812</v>
      </c>
      <c r="N5658" s="4">
        <v>4.3</v>
      </c>
      <c r="O5658">
        <v>208</v>
      </c>
      <c r="P5658" t="s">
        <v>2349</v>
      </c>
      <c r="Q5658" t="s">
        <v>12974</v>
      </c>
    </row>
    <row r="5659" spans="1:17" x14ac:dyDescent="0.25">
      <c r="A5659" t="s">
        <v>26874</v>
      </c>
      <c r="B5659" s="1">
        <v>15310032</v>
      </c>
      <c r="C5659" t="s">
        <v>27</v>
      </c>
      <c r="D5659" t="s">
        <v>28</v>
      </c>
      <c r="E5659" t="s">
        <v>101</v>
      </c>
      <c r="F5659" t="s">
        <v>30</v>
      </c>
      <c r="G5659" s="2">
        <v>446</v>
      </c>
      <c r="H5659" s="2">
        <f>AVERAGEIF(Table1[[#All],[Category]],Table1[[#This Row],[Category]],Table1[[#All],[DiscountOffer]])</f>
        <v>604.06806282722482</v>
      </c>
      <c r="I5659" s="2">
        <v>949</v>
      </c>
      <c r="J5659" s="2">
        <f>IF(Table1[[#This Row],[Ratings]]&gt;4,Table1[[#This Row],[OriginalPrice (in Rs)]],0)</f>
        <v>949</v>
      </c>
      <c r="K5659" s="2">
        <f>Table1[[#This Row],[OriginalPrice (in Rs)]]-Table1[[#This Row],[DiscountOffer]]</f>
        <v>503</v>
      </c>
      <c r="L5659" s="2" t="str">
        <f>IF(Table1[[#This Row],[Discount % (In Rs)]]&gt;50%,"High Discount","Low Discount")</f>
        <v>High Discount</v>
      </c>
      <c r="M5659" s="3">
        <f>Table1[[#This Row],[Discount_Price (In Rs.)]]/Table1[[#This Row],[OriginalPrice (in Rs)]]</f>
        <v>0.53003161222339301</v>
      </c>
      <c r="N5659" s="4">
        <v>4.3</v>
      </c>
      <c r="O5659">
        <v>208</v>
      </c>
      <c r="P5659" t="s">
        <v>1057</v>
      </c>
      <c r="Q5659" t="s">
        <v>26875</v>
      </c>
    </row>
    <row r="5660" spans="1:17" x14ac:dyDescent="0.25">
      <c r="A5660" t="s">
        <v>27010</v>
      </c>
      <c r="B5660" s="1">
        <v>393603</v>
      </c>
      <c r="C5660" t="s">
        <v>321</v>
      </c>
      <c r="D5660" t="s">
        <v>28</v>
      </c>
      <c r="E5660" t="s">
        <v>101</v>
      </c>
      <c r="F5660" t="s">
        <v>30</v>
      </c>
      <c r="G5660" s="2">
        <v>604.06806282722516</v>
      </c>
      <c r="H5660" s="2">
        <f>AVERAGEIF(Table1[[#All],[Category]],Table1[[#This Row],[Category]],Table1[[#All],[DiscountOffer]])</f>
        <v>604.06806282722482</v>
      </c>
      <c r="I5660" s="2">
        <v>429</v>
      </c>
      <c r="J5660" s="2">
        <f>IF(Table1[[#This Row],[Ratings]]&gt;4,Table1[[#This Row],[OriginalPrice (in Rs)]],0)</f>
        <v>429</v>
      </c>
      <c r="K5660" s="2">
        <f>Table1[[#This Row],[OriginalPrice (in Rs)]]-Table1[[#This Row],[DiscountOffer]]</f>
        <v>-175.06806282722516</v>
      </c>
      <c r="L5660" s="2" t="str">
        <f>IF(Table1[[#This Row],[Discount % (In Rs)]]&gt;50%,"High Discount","Low Discount")</f>
        <v>Low Discount</v>
      </c>
      <c r="M5660" s="3">
        <f>Table1[[#This Row],[Discount_Price (In Rs.)]]/Table1[[#This Row],[OriginalPrice (in Rs)]]</f>
        <v>-0.40808406253432439</v>
      </c>
      <c r="N5660" s="4">
        <v>4.0999999999999996</v>
      </c>
      <c r="O5660">
        <v>207</v>
      </c>
      <c r="P5660" t="s">
        <v>11853</v>
      </c>
      <c r="Q5660" t="s">
        <v>27011</v>
      </c>
    </row>
    <row r="5661" spans="1:17" x14ac:dyDescent="0.25">
      <c r="A5661" t="s">
        <v>27012</v>
      </c>
      <c r="B5661" s="1">
        <v>16855336</v>
      </c>
      <c r="C5661" t="s">
        <v>1055</v>
      </c>
      <c r="D5661" t="s">
        <v>28</v>
      </c>
      <c r="E5661" t="s">
        <v>101</v>
      </c>
      <c r="F5661" t="s">
        <v>30</v>
      </c>
      <c r="G5661" s="2">
        <v>255</v>
      </c>
      <c r="H5661" s="2">
        <f>AVERAGEIF(Table1[[#All],[Category]],Table1[[#This Row],[Category]],Table1[[#All],[DiscountOffer]])</f>
        <v>604.06806282722482</v>
      </c>
      <c r="I5661" s="2">
        <v>449</v>
      </c>
      <c r="J5661" s="2">
        <f>IF(Table1[[#This Row],[Ratings]]&gt;4,Table1[[#This Row],[OriginalPrice (in Rs)]],0)</f>
        <v>449</v>
      </c>
      <c r="K5661" s="2">
        <f>Table1[[#This Row],[OriginalPrice (in Rs)]]-Table1[[#This Row],[DiscountOffer]]</f>
        <v>194</v>
      </c>
      <c r="L5661" s="2" t="str">
        <f>IF(Table1[[#This Row],[Discount % (In Rs)]]&gt;50%,"High Discount","Low Discount")</f>
        <v>Low Discount</v>
      </c>
      <c r="M5661" s="3">
        <f>Table1[[#This Row],[Discount_Price (In Rs.)]]/Table1[[#This Row],[OriginalPrice (in Rs)]]</f>
        <v>0.43207126948775054</v>
      </c>
      <c r="N5661" s="4">
        <v>4.3</v>
      </c>
      <c r="O5661">
        <v>207</v>
      </c>
      <c r="P5661" t="s">
        <v>1057</v>
      </c>
      <c r="Q5661" t="s">
        <v>27013</v>
      </c>
    </row>
    <row r="5662" spans="1:17" x14ac:dyDescent="0.25">
      <c r="A5662" t="s">
        <v>27014</v>
      </c>
      <c r="B5662" s="1">
        <v>11863186</v>
      </c>
      <c r="C5662" t="s">
        <v>321</v>
      </c>
      <c r="D5662" t="s">
        <v>28</v>
      </c>
      <c r="E5662" t="s">
        <v>101</v>
      </c>
      <c r="F5662" t="s">
        <v>30</v>
      </c>
      <c r="G5662" s="2">
        <v>604.06806282722516</v>
      </c>
      <c r="H5662" s="2">
        <f>AVERAGEIF(Table1[[#All],[Category]],Table1[[#This Row],[Category]],Table1[[#All],[DiscountOffer]])</f>
        <v>604.06806282722482</v>
      </c>
      <c r="I5662" s="2">
        <v>849</v>
      </c>
      <c r="J5662" s="2">
        <f>IF(Table1[[#This Row],[Ratings]]&gt;4,Table1[[#This Row],[OriginalPrice (in Rs)]],0)</f>
        <v>0</v>
      </c>
      <c r="K5662" s="2">
        <f>Table1[[#This Row],[OriginalPrice (in Rs)]]-Table1[[#This Row],[DiscountOffer]]</f>
        <v>244.93193717277484</v>
      </c>
      <c r="L5662" s="2" t="str">
        <f>IF(Table1[[#This Row],[Discount % (In Rs)]]&gt;50%,"High Discount","Low Discount")</f>
        <v>Low Discount</v>
      </c>
      <c r="M5662" s="3">
        <f>Table1[[#This Row],[Discount_Price (In Rs.)]]/Table1[[#This Row],[OriginalPrice (in Rs)]]</f>
        <v>0.28849462564520006</v>
      </c>
      <c r="N5662" s="4">
        <v>4</v>
      </c>
      <c r="O5662">
        <v>207</v>
      </c>
      <c r="P5662" t="s">
        <v>1667</v>
      </c>
      <c r="Q5662" t="s">
        <v>27015</v>
      </c>
    </row>
    <row r="5663" spans="1:17" x14ac:dyDescent="0.25">
      <c r="A5663" t="s">
        <v>27112</v>
      </c>
      <c r="B5663" s="1">
        <v>7508560</v>
      </c>
      <c r="C5663" t="s">
        <v>1976</v>
      </c>
      <c r="D5663" t="s">
        <v>28</v>
      </c>
      <c r="E5663" t="s">
        <v>101</v>
      </c>
      <c r="F5663" t="s">
        <v>30</v>
      </c>
      <c r="G5663" s="2">
        <v>604.06806282722516</v>
      </c>
      <c r="H5663" s="2">
        <f>AVERAGEIF(Table1[[#All],[Category]],Table1[[#This Row],[Category]],Table1[[#All],[DiscountOffer]])</f>
        <v>604.06806282722482</v>
      </c>
      <c r="I5663" s="2">
        <v>1295</v>
      </c>
      <c r="J5663" s="2">
        <f>IF(Table1[[#This Row],[Ratings]]&gt;4,Table1[[#This Row],[OriginalPrice (in Rs)]],0)</f>
        <v>0</v>
      </c>
      <c r="K5663" s="2">
        <f>Table1[[#This Row],[OriginalPrice (in Rs)]]-Table1[[#This Row],[DiscountOffer]]</f>
        <v>690.93193717277484</v>
      </c>
      <c r="L5663" s="2" t="str">
        <f>IF(Table1[[#This Row],[Discount % (In Rs)]]&gt;50%,"High Discount","Low Discount")</f>
        <v>High Discount</v>
      </c>
      <c r="M5663" s="3">
        <f>Table1[[#This Row],[Discount_Price (In Rs.)]]/Table1[[#This Row],[OriginalPrice (in Rs)]]</f>
        <v>0.5335381754229922</v>
      </c>
      <c r="N5663" s="4">
        <v>4</v>
      </c>
      <c r="O5663">
        <v>206</v>
      </c>
      <c r="P5663" t="s">
        <v>475</v>
      </c>
      <c r="Q5663" t="s">
        <v>27113</v>
      </c>
    </row>
    <row r="5664" spans="1:17" x14ac:dyDescent="0.25">
      <c r="A5664" t="s">
        <v>27123</v>
      </c>
      <c r="B5664" s="1">
        <v>27401</v>
      </c>
      <c r="C5664" t="s">
        <v>321</v>
      </c>
      <c r="D5664" t="s">
        <v>28</v>
      </c>
      <c r="E5664" t="s">
        <v>101</v>
      </c>
      <c r="F5664" t="s">
        <v>30</v>
      </c>
      <c r="G5664" s="2">
        <v>604.06806282722516</v>
      </c>
      <c r="H5664" s="2">
        <f>AVERAGEIF(Table1[[#All],[Category]],Table1[[#This Row],[Category]],Table1[[#All],[DiscountOffer]])</f>
        <v>604.06806282722482</v>
      </c>
      <c r="I5664" s="2">
        <v>549</v>
      </c>
      <c r="J5664" s="2">
        <f>IF(Table1[[#This Row],[Ratings]]&gt;4,Table1[[#This Row],[OriginalPrice (in Rs)]],0)</f>
        <v>0</v>
      </c>
      <c r="K5664" s="2">
        <f>Table1[[#This Row],[OriginalPrice (in Rs)]]-Table1[[#This Row],[DiscountOffer]]</f>
        <v>-55.068062827225162</v>
      </c>
      <c r="L5664" s="2" t="str">
        <f>IF(Table1[[#This Row],[Discount % (In Rs)]]&gt;50%,"High Discount","Low Discount")</f>
        <v>Low Discount</v>
      </c>
      <c r="M5664" s="3">
        <f>Table1[[#This Row],[Discount_Price (In Rs.)]]/Table1[[#This Row],[OriginalPrice (in Rs)]]</f>
        <v>-0.10030612536835185</v>
      </c>
      <c r="N5664" s="4">
        <v>4</v>
      </c>
      <c r="O5664">
        <v>206</v>
      </c>
      <c r="P5664" t="s">
        <v>27125</v>
      </c>
      <c r="Q5664" t="s">
        <v>27124</v>
      </c>
    </row>
    <row r="5665" spans="1:17" x14ac:dyDescent="0.25">
      <c r="A5665" t="s">
        <v>27126</v>
      </c>
      <c r="B5665" s="1">
        <v>10216749</v>
      </c>
      <c r="C5665" t="s">
        <v>1976</v>
      </c>
      <c r="D5665" t="s">
        <v>28</v>
      </c>
      <c r="E5665" t="s">
        <v>101</v>
      </c>
      <c r="F5665" t="s">
        <v>30</v>
      </c>
      <c r="G5665" s="2">
        <v>604.06806282722516</v>
      </c>
      <c r="H5665" s="2">
        <f>AVERAGEIF(Table1[[#All],[Category]],Table1[[#This Row],[Category]],Table1[[#All],[DiscountOffer]])</f>
        <v>604.06806282722482</v>
      </c>
      <c r="I5665" s="2">
        <v>995</v>
      </c>
      <c r="J5665" s="2">
        <f>IF(Table1[[#This Row],[Ratings]]&gt;4,Table1[[#This Row],[OriginalPrice (in Rs)]],0)</f>
        <v>995</v>
      </c>
      <c r="K5665" s="2">
        <f>Table1[[#This Row],[OriginalPrice (in Rs)]]-Table1[[#This Row],[DiscountOffer]]</f>
        <v>390.93193717277484</v>
      </c>
      <c r="L5665" s="2" t="str">
        <f>IF(Table1[[#This Row],[Discount % (In Rs)]]&gt;50%,"High Discount","Low Discount")</f>
        <v>Low Discount</v>
      </c>
      <c r="M5665" s="3">
        <f>Table1[[#This Row],[Discount_Price (In Rs.)]]/Table1[[#This Row],[OriginalPrice (in Rs)]]</f>
        <v>0.39289641926912044</v>
      </c>
      <c r="N5665" s="4">
        <v>4.2</v>
      </c>
      <c r="O5665">
        <v>206</v>
      </c>
      <c r="P5665" t="s">
        <v>12293</v>
      </c>
      <c r="Q5665" t="s">
        <v>27127</v>
      </c>
    </row>
    <row r="5666" spans="1:17" x14ac:dyDescent="0.25">
      <c r="A5666" t="s">
        <v>27231</v>
      </c>
      <c r="B5666" s="1">
        <v>7808117</v>
      </c>
      <c r="C5666" t="s">
        <v>7294</v>
      </c>
      <c r="D5666" t="s">
        <v>28</v>
      </c>
      <c r="E5666" t="s">
        <v>101</v>
      </c>
      <c r="F5666" t="s">
        <v>30</v>
      </c>
      <c r="G5666" s="2">
        <v>604.06806282722516</v>
      </c>
      <c r="H5666" s="2">
        <f>AVERAGEIF(Table1[[#All],[Category]],Table1[[#This Row],[Category]],Table1[[#All],[DiscountOffer]])</f>
        <v>604.06806282722482</v>
      </c>
      <c r="I5666" s="2">
        <v>1599</v>
      </c>
      <c r="J5666" s="2">
        <f>IF(Table1[[#This Row],[Ratings]]&gt;4,Table1[[#This Row],[OriginalPrice (in Rs)]],0)</f>
        <v>1599</v>
      </c>
      <c r="K5666" s="2">
        <f>Table1[[#This Row],[OriginalPrice (in Rs)]]-Table1[[#This Row],[DiscountOffer]]</f>
        <v>994.93193717277484</v>
      </c>
      <c r="L5666" s="2" t="str">
        <f>IF(Table1[[#This Row],[Discount % (In Rs)]]&gt;50%,"High Discount","Low Discount")</f>
        <v>High Discount</v>
      </c>
      <c r="M5666" s="3">
        <f>Table1[[#This Row],[Discount_Price (In Rs.)]]/Table1[[#This Row],[OriginalPrice (in Rs)]]</f>
        <v>0.62222134907615689</v>
      </c>
      <c r="N5666" s="4">
        <v>4.3</v>
      </c>
      <c r="O5666">
        <v>205</v>
      </c>
      <c r="P5666" t="s">
        <v>10373</v>
      </c>
      <c r="Q5666" t="s">
        <v>7295</v>
      </c>
    </row>
    <row r="5667" spans="1:17" x14ac:dyDescent="0.25">
      <c r="A5667" t="s">
        <v>27232</v>
      </c>
      <c r="B5667" s="1">
        <v>12825068</v>
      </c>
      <c r="C5667" t="s">
        <v>3419</v>
      </c>
      <c r="D5667" t="s">
        <v>28</v>
      </c>
      <c r="E5667" t="s">
        <v>101</v>
      </c>
      <c r="F5667" t="s">
        <v>30</v>
      </c>
      <c r="G5667" s="2">
        <v>604.06806282722516</v>
      </c>
      <c r="H5667" s="2">
        <f>AVERAGEIF(Table1[[#All],[Category]],Table1[[#This Row],[Category]],Table1[[#All],[DiscountOffer]])</f>
        <v>604.06806282722482</v>
      </c>
      <c r="I5667" s="2">
        <v>479</v>
      </c>
      <c r="J5667" s="2">
        <f>IF(Table1[[#This Row],[Ratings]]&gt;4,Table1[[#This Row],[OriginalPrice (in Rs)]],0)</f>
        <v>479</v>
      </c>
      <c r="K5667" s="2">
        <f>Table1[[#This Row],[OriginalPrice (in Rs)]]-Table1[[#This Row],[DiscountOffer]]</f>
        <v>-125.06806282722516</v>
      </c>
      <c r="L5667" s="2" t="str">
        <f>IF(Table1[[#This Row],[Discount % (In Rs)]]&gt;50%,"High Discount","Low Discount")</f>
        <v>Low Discount</v>
      </c>
      <c r="M5667" s="3">
        <f>Table1[[#This Row],[Discount_Price (In Rs.)]]/Table1[[#This Row],[OriginalPrice (in Rs)]]</f>
        <v>-0.26110242761424879</v>
      </c>
      <c r="N5667" s="4">
        <v>4.3</v>
      </c>
      <c r="O5667">
        <v>205</v>
      </c>
      <c r="P5667" t="s">
        <v>7786</v>
      </c>
      <c r="Q5667" t="s">
        <v>27233</v>
      </c>
    </row>
    <row r="5668" spans="1:17" x14ac:dyDescent="0.25">
      <c r="A5668" t="s">
        <v>27236</v>
      </c>
      <c r="B5668" s="1">
        <v>8095803</v>
      </c>
      <c r="C5668" t="s">
        <v>580</v>
      </c>
      <c r="D5668" t="s">
        <v>28</v>
      </c>
      <c r="E5668" t="s">
        <v>101</v>
      </c>
      <c r="F5668" t="s">
        <v>30</v>
      </c>
      <c r="G5668" s="2">
        <v>332</v>
      </c>
      <c r="H5668" s="2">
        <f>AVERAGEIF(Table1[[#All],[Category]],Table1[[#This Row],[Category]],Table1[[#All],[DiscountOffer]])</f>
        <v>604.06806282722482</v>
      </c>
      <c r="I5668" s="2">
        <v>899</v>
      </c>
      <c r="J5668" s="2">
        <f>IF(Table1[[#This Row],[Ratings]]&gt;4,Table1[[#This Row],[OriginalPrice (in Rs)]],0)</f>
        <v>0</v>
      </c>
      <c r="K5668" s="2">
        <f>Table1[[#This Row],[OriginalPrice (in Rs)]]-Table1[[#This Row],[DiscountOffer]]</f>
        <v>567</v>
      </c>
      <c r="L5668" s="2" t="str">
        <f>IF(Table1[[#This Row],[Discount % (In Rs)]]&gt;50%,"High Discount","Low Discount")</f>
        <v>High Discount</v>
      </c>
      <c r="M5668" s="3">
        <f>Table1[[#This Row],[Discount_Price (In Rs.)]]/Table1[[#This Row],[OriginalPrice (in Rs)]]</f>
        <v>0.63070077864293661</v>
      </c>
      <c r="N5668" s="4">
        <v>4</v>
      </c>
      <c r="O5668">
        <v>205</v>
      </c>
      <c r="P5668" t="s">
        <v>9140</v>
      </c>
      <c r="Q5668" t="s">
        <v>12974</v>
      </c>
    </row>
    <row r="5669" spans="1:17" x14ac:dyDescent="0.25">
      <c r="A5669" t="s">
        <v>27347</v>
      </c>
      <c r="B5669" s="1">
        <v>7488726</v>
      </c>
      <c r="C5669" t="s">
        <v>715</v>
      </c>
      <c r="D5669" t="s">
        <v>28</v>
      </c>
      <c r="E5669" t="s">
        <v>101</v>
      </c>
      <c r="F5669" t="s">
        <v>30</v>
      </c>
      <c r="G5669" s="2">
        <v>952</v>
      </c>
      <c r="H5669" s="2">
        <f>AVERAGEIF(Table1[[#All],[Category]],Table1[[#This Row],[Category]],Table1[[#All],[DiscountOffer]])</f>
        <v>604.06806282722482</v>
      </c>
      <c r="I5669" s="2">
        <v>1058</v>
      </c>
      <c r="J5669" s="2">
        <f>IF(Table1[[#This Row],[Ratings]]&gt;4,Table1[[#This Row],[OriginalPrice (in Rs)]],0)</f>
        <v>0</v>
      </c>
      <c r="K5669" s="2">
        <f>Table1[[#This Row],[OriginalPrice (in Rs)]]-Table1[[#This Row],[DiscountOffer]]</f>
        <v>106</v>
      </c>
      <c r="L5669" s="2" t="str">
        <f>IF(Table1[[#This Row],[Discount % (In Rs)]]&gt;50%,"High Discount","Low Discount")</f>
        <v>Low Discount</v>
      </c>
      <c r="M5669" s="3">
        <f>Table1[[#This Row],[Discount_Price (In Rs.)]]/Table1[[#This Row],[OriginalPrice (in Rs)]]</f>
        <v>0.1001890359168242</v>
      </c>
      <c r="N5669" s="4">
        <v>3.9</v>
      </c>
      <c r="O5669">
        <v>204</v>
      </c>
      <c r="P5669" t="s">
        <v>717</v>
      </c>
      <c r="Q5669" t="s">
        <v>27348</v>
      </c>
    </row>
    <row r="5670" spans="1:17" x14ac:dyDescent="0.25">
      <c r="A5670" t="s">
        <v>27349</v>
      </c>
      <c r="B5670" s="1">
        <v>14960080</v>
      </c>
      <c r="C5670" t="s">
        <v>91</v>
      </c>
      <c r="D5670" t="s">
        <v>28</v>
      </c>
      <c r="E5670" t="s">
        <v>101</v>
      </c>
      <c r="F5670" t="s">
        <v>30</v>
      </c>
      <c r="G5670" s="2">
        <v>487</v>
      </c>
      <c r="H5670" s="2">
        <f>AVERAGEIF(Table1[[#All],[Category]],Table1[[#This Row],[Category]],Table1[[#All],[DiscountOffer]])</f>
        <v>604.06806282722482</v>
      </c>
      <c r="I5670" s="2">
        <v>1949</v>
      </c>
      <c r="J5670" s="2">
        <f>IF(Table1[[#This Row],[Ratings]]&gt;4,Table1[[#This Row],[OriginalPrice (in Rs)]],0)</f>
        <v>0</v>
      </c>
      <c r="K5670" s="2">
        <f>Table1[[#This Row],[OriginalPrice (in Rs)]]-Table1[[#This Row],[DiscountOffer]]</f>
        <v>1462</v>
      </c>
      <c r="L5670" s="2" t="str">
        <f>IF(Table1[[#This Row],[Discount % (In Rs)]]&gt;50%,"High Discount","Low Discount")</f>
        <v>High Discount</v>
      </c>
      <c r="M5670" s="3">
        <f>Table1[[#This Row],[Discount_Price (In Rs.)]]/Table1[[#This Row],[OriginalPrice (in Rs)]]</f>
        <v>0.75012827090815803</v>
      </c>
      <c r="N5670" s="4">
        <v>3.8</v>
      </c>
      <c r="O5670">
        <v>204</v>
      </c>
      <c r="P5670" t="s">
        <v>511</v>
      </c>
      <c r="Q5670" t="s">
        <v>27350</v>
      </c>
    </row>
    <row r="5671" spans="1:17" x14ac:dyDescent="0.25">
      <c r="A5671" t="s">
        <v>27351</v>
      </c>
      <c r="B5671" s="1">
        <v>12283816</v>
      </c>
      <c r="C5671" t="s">
        <v>100</v>
      </c>
      <c r="D5671" t="s">
        <v>28</v>
      </c>
      <c r="E5671" t="s">
        <v>101</v>
      </c>
      <c r="F5671" t="s">
        <v>30</v>
      </c>
      <c r="G5671" s="2">
        <v>604.06806282722516</v>
      </c>
      <c r="H5671" s="2">
        <f>AVERAGEIF(Table1[[#All],[Category]],Table1[[#This Row],[Category]],Table1[[#All],[DiscountOffer]])</f>
        <v>604.06806282722482</v>
      </c>
      <c r="I5671" s="2">
        <v>579</v>
      </c>
      <c r="J5671" s="2">
        <f>IF(Table1[[#This Row],[Ratings]]&gt;4,Table1[[#This Row],[OriginalPrice (in Rs)]],0)</f>
        <v>0</v>
      </c>
      <c r="K5671" s="2">
        <f>Table1[[#This Row],[OriginalPrice (in Rs)]]-Table1[[#This Row],[DiscountOffer]]</f>
        <v>-25.068062827225162</v>
      </c>
      <c r="L5671" s="2" t="str">
        <f>IF(Table1[[#This Row],[Discount % (In Rs)]]&gt;50%,"High Discount","Low Discount")</f>
        <v>Low Discount</v>
      </c>
      <c r="M5671" s="3">
        <f>Table1[[#This Row],[Discount_Price (In Rs.)]]/Table1[[#This Row],[OriginalPrice (in Rs)]]</f>
        <v>-4.3295445297452786E-2</v>
      </c>
      <c r="N5671" s="4">
        <v>3.9</v>
      </c>
      <c r="O5671">
        <v>204</v>
      </c>
      <c r="P5671" t="s">
        <v>5061</v>
      </c>
      <c r="Q5671" t="s">
        <v>27352</v>
      </c>
    </row>
    <row r="5672" spans="1:17" x14ac:dyDescent="0.25">
      <c r="A5672" t="s">
        <v>27355</v>
      </c>
      <c r="B5672" s="1">
        <v>9314537</v>
      </c>
      <c r="C5672" t="s">
        <v>321</v>
      </c>
      <c r="D5672" t="s">
        <v>28</v>
      </c>
      <c r="E5672" t="s">
        <v>101</v>
      </c>
      <c r="F5672" t="s">
        <v>30</v>
      </c>
      <c r="G5672" s="2">
        <v>604.06806282722516</v>
      </c>
      <c r="H5672" s="2">
        <f>AVERAGEIF(Table1[[#All],[Category]],Table1[[#This Row],[Category]],Table1[[#All],[DiscountOffer]])</f>
        <v>604.06806282722482</v>
      </c>
      <c r="I5672" s="2">
        <v>749</v>
      </c>
      <c r="J5672" s="2">
        <f>IF(Table1[[#This Row],[Ratings]]&gt;4,Table1[[#This Row],[OriginalPrice (in Rs)]],0)</f>
        <v>749</v>
      </c>
      <c r="K5672" s="2">
        <f>Table1[[#This Row],[OriginalPrice (in Rs)]]-Table1[[#This Row],[DiscountOffer]]</f>
        <v>144.93193717277484</v>
      </c>
      <c r="L5672" s="2" t="str">
        <f>IF(Table1[[#This Row],[Discount % (In Rs)]]&gt;50%,"High Discount","Low Discount")</f>
        <v>Low Discount</v>
      </c>
      <c r="M5672" s="3">
        <f>Table1[[#This Row],[Discount_Price (In Rs.)]]/Table1[[#This Row],[OriginalPrice (in Rs)]]</f>
        <v>0.19350058367526682</v>
      </c>
      <c r="N5672" s="4">
        <v>4.2</v>
      </c>
      <c r="O5672">
        <v>204</v>
      </c>
      <c r="P5672" t="s">
        <v>1075</v>
      </c>
      <c r="Q5672" t="s">
        <v>27356</v>
      </c>
    </row>
    <row r="5673" spans="1:17" x14ac:dyDescent="0.25">
      <c r="A5673" t="s">
        <v>27471</v>
      </c>
      <c r="B5673" s="1">
        <v>2468964</v>
      </c>
      <c r="C5673" t="s">
        <v>4210</v>
      </c>
      <c r="D5673" t="s">
        <v>28</v>
      </c>
      <c r="E5673" t="s">
        <v>101</v>
      </c>
      <c r="F5673" t="s">
        <v>30</v>
      </c>
      <c r="G5673" s="2">
        <v>519</v>
      </c>
      <c r="H5673" s="2">
        <f>AVERAGEIF(Table1[[#All],[Category]],Table1[[#This Row],[Category]],Table1[[#All],[DiscountOffer]])</f>
        <v>604.06806282722482</v>
      </c>
      <c r="I5673" s="2">
        <v>1299</v>
      </c>
      <c r="J5673" s="2">
        <f>IF(Table1[[#This Row],[Ratings]]&gt;4,Table1[[#This Row],[OriginalPrice (in Rs)]],0)</f>
        <v>1299</v>
      </c>
      <c r="K5673" s="2">
        <f>Table1[[#This Row],[OriginalPrice (in Rs)]]-Table1[[#This Row],[DiscountOffer]]</f>
        <v>780</v>
      </c>
      <c r="L5673" s="2" t="str">
        <f>IF(Table1[[#This Row],[Discount % (In Rs)]]&gt;50%,"High Discount","Low Discount")</f>
        <v>High Discount</v>
      </c>
      <c r="M5673" s="3">
        <f>Table1[[#This Row],[Discount_Price (In Rs.)]]/Table1[[#This Row],[OriginalPrice (in Rs)]]</f>
        <v>0.60046189376443415</v>
      </c>
      <c r="N5673" s="4">
        <v>4.3</v>
      </c>
      <c r="O5673">
        <v>203</v>
      </c>
      <c r="P5673" t="s">
        <v>15649</v>
      </c>
      <c r="Q5673" t="s">
        <v>27472</v>
      </c>
    </row>
    <row r="5674" spans="1:17" x14ac:dyDescent="0.25">
      <c r="A5674" t="s">
        <v>27477</v>
      </c>
      <c r="B5674" s="1">
        <v>12460896</v>
      </c>
      <c r="C5674" t="s">
        <v>91</v>
      </c>
      <c r="D5674" t="s">
        <v>28</v>
      </c>
      <c r="E5674" t="s">
        <v>101</v>
      </c>
      <c r="F5674" t="s">
        <v>30</v>
      </c>
      <c r="G5674" s="2">
        <v>679</v>
      </c>
      <c r="H5674" s="2">
        <f>AVERAGEIF(Table1[[#All],[Category]],Table1[[#This Row],[Category]],Table1[[#All],[DiscountOffer]])</f>
        <v>604.06806282722482</v>
      </c>
      <c r="I5674" s="2">
        <v>1699</v>
      </c>
      <c r="J5674" s="2">
        <f>IF(Table1[[#This Row],[Ratings]]&gt;4,Table1[[#This Row],[OriginalPrice (in Rs)]],0)</f>
        <v>1699</v>
      </c>
      <c r="K5674" s="2">
        <f>Table1[[#This Row],[OriginalPrice (in Rs)]]-Table1[[#This Row],[DiscountOffer]]</f>
        <v>1020</v>
      </c>
      <c r="L5674" s="2" t="str">
        <f>IF(Table1[[#This Row],[Discount % (In Rs)]]&gt;50%,"High Discount","Low Discount")</f>
        <v>High Discount</v>
      </c>
      <c r="M5674" s="3">
        <f>Table1[[#This Row],[Discount_Price (In Rs.)]]/Table1[[#This Row],[OriginalPrice (in Rs)]]</f>
        <v>0.60035314891112423</v>
      </c>
      <c r="N5674" s="4">
        <v>4.2</v>
      </c>
      <c r="O5674">
        <v>203</v>
      </c>
      <c r="P5674" t="s">
        <v>511</v>
      </c>
      <c r="Q5674" t="s">
        <v>27478</v>
      </c>
    </row>
    <row r="5675" spans="1:17" x14ac:dyDescent="0.25">
      <c r="A5675" t="s">
        <v>27481</v>
      </c>
      <c r="B5675" s="1">
        <v>14204536</v>
      </c>
      <c r="C5675" t="s">
        <v>9173</v>
      </c>
      <c r="D5675" t="s">
        <v>28</v>
      </c>
      <c r="E5675" t="s">
        <v>101</v>
      </c>
      <c r="F5675" t="s">
        <v>30</v>
      </c>
      <c r="G5675" s="2">
        <v>1197</v>
      </c>
      <c r="H5675" s="2">
        <f>AVERAGEIF(Table1[[#All],[Category]],Table1[[#This Row],[Category]],Table1[[#All],[DiscountOffer]])</f>
        <v>604.06806282722482</v>
      </c>
      <c r="I5675" s="2">
        <v>1995</v>
      </c>
      <c r="J5675" s="2">
        <f>IF(Table1[[#This Row],[Ratings]]&gt;4,Table1[[#This Row],[OriginalPrice (in Rs)]],0)</f>
        <v>0</v>
      </c>
      <c r="K5675" s="2">
        <f>Table1[[#This Row],[OriginalPrice (in Rs)]]-Table1[[#This Row],[DiscountOffer]]</f>
        <v>798</v>
      </c>
      <c r="L5675" s="2" t="str">
        <f>IF(Table1[[#This Row],[Discount % (In Rs)]]&gt;50%,"High Discount","Low Discount")</f>
        <v>Low Discount</v>
      </c>
      <c r="M5675" s="3">
        <f>Table1[[#This Row],[Discount_Price (In Rs.)]]/Table1[[#This Row],[OriginalPrice (in Rs)]]</f>
        <v>0.4</v>
      </c>
      <c r="N5675" s="4">
        <v>3.9</v>
      </c>
      <c r="O5675">
        <v>203</v>
      </c>
      <c r="P5675" t="s">
        <v>27483</v>
      </c>
      <c r="Q5675" t="s">
        <v>27482</v>
      </c>
    </row>
    <row r="5676" spans="1:17" x14ac:dyDescent="0.25">
      <c r="A5676" t="s">
        <v>27484</v>
      </c>
      <c r="B5676" s="1">
        <v>8126111</v>
      </c>
      <c r="C5676" t="s">
        <v>1525</v>
      </c>
      <c r="D5676" t="s">
        <v>28</v>
      </c>
      <c r="E5676" t="s">
        <v>101</v>
      </c>
      <c r="F5676" t="s">
        <v>30</v>
      </c>
      <c r="G5676" s="2">
        <v>559</v>
      </c>
      <c r="H5676" s="2">
        <f>AVERAGEIF(Table1[[#All],[Category]],Table1[[#This Row],[Category]],Table1[[#All],[DiscountOffer]])</f>
        <v>604.06806282722482</v>
      </c>
      <c r="I5676" s="2">
        <v>1999</v>
      </c>
      <c r="J5676" s="2">
        <f>IF(Table1[[#This Row],[Ratings]]&gt;4,Table1[[#This Row],[OriginalPrice (in Rs)]],0)</f>
        <v>1999</v>
      </c>
      <c r="K5676" s="2">
        <f>Table1[[#This Row],[OriginalPrice (in Rs)]]-Table1[[#This Row],[DiscountOffer]]</f>
        <v>1440</v>
      </c>
      <c r="L5676" s="2" t="str">
        <f>IF(Table1[[#This Row],[Discount % (In Rs)]]&gt;50%,"High Discount","Low Discount")</f>
        <v>High Discount</v>
      </c>
      <c r="M5676" s="3">
        <f>Table1[[#This Row],[Discount_Price (In Rs.)]]/Table1[[#This Row],[OriginalPrice (in Rs)]]</f>
        <v>0.72036018009004499</v>
      </c>
      <c r="N5676" s="4">
        <v>4.2</v>
      </c>
      <c r="O5676">
        <v>203</v>
      </c>
      <c r="P5676" t="s">
        <v>1527</v>
      </c>
      <c r="Q5676" t="s">
        <v>27485</v>
      </c>
    </row>
    <row r="5677" spans="1:17" x14ac:dyDescent="0.25">
      <c r="A5677" t="s">
        <v>27488</v>
      </c>
      <c r="B5677" s="1">
        <v>14461682</v>
      </c>
      <c r="C5677" t="s">
        <v>91</v>
      </c>
      <c r="D5677" t="s">
        <v>28</v>
      </c>
      <c r="E5677" t="s">
        <v>101</v>
      </c>
      <c r="F5677" t="s">
        <v>30</v>
      </c>
      <c r="G5677" s="2">
        <v>149</v>
      </c>
      <c r="H5677" s="2">
        <f>AVERAGEIF(Table1[[#All],[Category]],Table1[[#This Row],[Category]],Table1[[#All],[DiscountOffer]])</f>
        <v>604.06806282722482</v>
      </c>
      <c r="I5677" s="2">
        <v>749</v>
      </c>
      <c r="J5677" s="2">
        <f>IF(Table1[[#This Row],[Ratings]]&gt;4,Table1[[#This Row],[OriginalPrice (in Rs)]],0)</f>
        <v>749</v>
      </c>
      <c r="K5677" s="2">
        <f>Table1[[#This Row],[OriginalPrice (in Rs)]]-Table1[[#This Row],[DiscountOffer]]</f>
        <v>600</v>
      </c>
      <c r="L5677" s="2" t="str">
        <f>IF(Table1[[#This Row],[Discount % (In Rs)]]&gt;50%,"High Discount","Low Discount")</f>
        <v>High Discount</v>
      </c>
      <c r="M5677" s="3">
        <f>Table1[[#This Row],[Discount_Price (In Rs.)]]/Table1[[#This Row],[OriginalPrice (in Rs)]]</f>
        <v>0.8010680907877169</v>
      </c>
      <c r="N5677" s="4">
        <v>4.3</v>
      </c>
      <c r="O5677">
        <v>203</v>
      </c>
      <c r="P5677" t="s">
        <v>1057</v>
      </c>
      <c r="Q5677" t="s">
        <v>27489</v>
      </c>
    </row>
    <row r="5678" spans="1:17" x14ac:dyDescent="0.25">
      <c r="A5678" t="s">
        <v>27596</v>
      </c>
      <c r="B5678" s="1">
        <v>11003742</v>
      </c>
      <c r="C5678" t="s">
        <v>1976</v>
      </c>
      <c r="D5678" t="s">
        <v>28</v>
      </c>
      <c r="E5678" t="s">
        <v>101</v>
      </c>
      <c r="F5678" t="s">
        <v>30</v>
      </c>
      <c r="G5678" s="2">
        <v>604.06806282722516</v>
      </c>
      <c r="H5678" s="2">
        <f>AVERAGEIF(Table1[[#All],[Category]],Table1[[#This Row],[Category]],Table1[[#All],[DiscountOffer]])</f>
        <v>604.06806282722482</v>
      </c>
      <c r="I5678" s="2">
        <v>1295</v>
      </c>
      <c r="J5678" s="2">
        <f>IF(Table1[[#This Row],[Ratings]]&gt;4,Table1[[#This Row],[OriginalPrice (in Rs)]],0)</f>
        <v>1295</v>
      </c>
      <c r="K5678" s="2">
        <f>Table1[[#This Row],[OriginalPrice (in Rs)]]-Table1[[#This Row],[DiscountOffer]]</f>
        <v>690.93193717277484</v>
      </c>
      <c r="L5678" s="2" t="str">
        <f>IF(Table1[[#This Row],[Discount % (In Rs)]]&gt;50%,"High Discount","Low Discount")</f>
        <v>High Discount</v>
      </c>
      <c r="M5678" s="3">
        <f>Table1[[#This Row],[Discount_Price (In Rs.)]]/Table1[[#This Row],[OriginalPrice (in Rs)]]</f>
        <v>0.5335381754229922</v>
      </c>
      <c r="N5678" s="4">
        <v>4.0999999999999996</v>
      </c>
      <c r="O5678">
        <v>202</v>
      </c>
      <c r="P5678" t="s">
        <v>1978</v>
      </c>
      <c r="Q5678" t="s">
        <v>27597</v>
      </c>
    </row>
    <row r="5679" spans="1:17" x14ac:dyDescent="0.25">
      <c r="A5679" t="s">
        <v>27600</v>
      </c>
      <c r="B5679" s="1">
        <v>1567723</v>
      </c>
      <c r="C5679" t="s">
        <v>580</v>
      </c>
      <c r="D5679" t="s">
        <v>28</v>
      </c>
      <c r="E5679" t="s">
        <v>101</v>
      </c>
      <c r="F5679" t="s">
        <v>30</v>
      </c>
      <c r="G5679" s="2">
        <v>613</v>
      </c>
      <c r="H5679" s="2">
        <f>AVERAGEIF(Table1[[#All],[Category]],Table1[[#This Row],[Category]],Table1[[#All],[DiscountOffer]])</f>
        <v>604.06806282722482</v>
      </c>
      <c r="I5679" s="2">
        <v>1497</v>
      </c>
      <c r="J5679" s="2">
        <f>IF(Table1[[#This Row],[Ratings]]&gt;4,Table1[[#This Row],[OriginalPrice (in Rs)]],0)</f>
        <v>1497</v>
      </c>
      <c r="K5679" s="2">
        <f>Table1[[#This Row],[OriginalPrice (in Rs)]]-Table1[[#This Row],[DiscountOffer]]</f>
        <v>884</v>
      </c>
      <c r="L5679" s="2" t="str">
        <f>IF(Table1[[#This Row],[Discount % (In Rs)]]&gt;50%,"High Discount","Low Discount")</f>
        <v>High Discount</v>
      </c>
      <c r="M5679" s="3">
        <f>Table1[[#This Row],[Discount_Price (In Rs.)]]/Table1[[#This Row],[OriginalPrice (in Rs)]]</f>
        <v>0.59051436205744823</v>
      </c>
      <c r="N5679" s="4">
        <v>4.2</v>
      </c>
      <c r="O5679">
        <v>202</v>
      </c>
      <c r="P5679" t="s">
        <v>9140</v>
      </c>
      <c r="Q5679" t="s">
        <v>27601</v>
      </c>
    </row>
    <row r="5680" spans="1:17" x14ac:dyDescent="0.25">
      <c r="A5680" t="s">
        <v>27602</v>
      </c>
      <c r="B5680" s="1">
        <v>12370064</v>
      </c>
      <c r="C5680" t="s">
        <v>1525</v>
      </c>
      <c r="D5680" t="s">
        <v>28</v>
      </c>
      <c r="E5680" t="s">
        <v>101</v>
      </c>
      <c r="F5680" t="s">
        <v>30</v>
      </c>
      <c r="G5680" s="2">
        <v>958</v>
      </c>
      <c r="H5680" s="2">
        <f>AVERAGEIF(Table1[[#All],[Category]],Table1[[#This Row],[Category]],Table1[[#All],[DiscountOffer]])</f>
        <v>604.06806282722482</v>
      </c>
      <c r="I5680" s="2">
        <v>2397</v>
      </c>
      <c r="J5680" s="2">
        <f>IF(Table1[[#This Row],[Ratings]]&gt;4,Table1[[#This Row],[OriginalPrice (in Rs)]],0)</f>
        <v>2397</v>
      </c>
      <c r="K5680" s="2">
        <f>Table1[[#This Row],[OriginalPrice (in Rs)]]-Table1[[#This Row],[DiscountOffer]]</f>
        <v>1439</v>
      </c>
      <c r="L5680" s="2" t="str">
        <f>IF(Table1[[#This Row],[Discount % (In Rs)]]&gt;50%,"High Discount","Low Discount")</f>
        <v>High Discount</v>
      </c>
      <c r="M5680" s="3">
        <f>Table1[[#This Row],[Discount_Price (In Rs.)]]/Table1[[#This Row],[OriginalPrice (in Rs)]]</f>
        <v>0.60033375052148519</v>
      </c>
      <c r="N5680" s="4">
        <v>4.2</v>
      </c>
      <c r="O5680">
        <v>202</v>
      </c>
      <c r="P5680" t="s">
        <v>1527</v>
      </c>
      <c r="Q5680" t="s">
        <v>27603</v>
      </c>
    </row>
    <row r="5681" spans="1:17" x14ac:dyDescent="0.25">
      <c r="A5681" t="s">
        <v>27610</v>
      </c>
      <c r="B5681" s="1">
        <v>15045360</v>
      </c>
      <c r="C5681" t="s">
        <v>5820</v>
      </c>
      <c r="D5681" t="s">
        <v>28</v>
      </c>
      <c r="E5681" t="s">
        <v>101</v>
      </c>
      <c r="F5681" t="s">
        <v>30</v>
      </c>
      <c r="G5681" s="2">
        <v>249</v>
      </c>
      <c r="H5681" s="2">
        <f>AVERAGEIF(Table1[[#All],[Category]],Table1[[#This Row],[Category]],Table1[[#All],[DiscountOffer]])</f>
        <v>604.06806282722482</v>
      </c>
      <c r="I5681" s="2">
        <v>999</v>
      </c>
      <c r="J5681" s="2">
        <f>IF(Table1[[#This Row],[Ratings]]&gt;4,Table1[[#This Row],[OriginalPrice (in Rs)]],0)</f>
        <v>0</v>
      </c>
      <c r="K5681" s="2">
        <f>Table1[[#This Row],[OriginalPrice (in Rs)]]-Table1[[#This Row],[DiscountOffer]]</f>
        <v>750</v>
      </c>
      <c r="L5681" s="2" t="str">
        <f>IF(Table1[[#This Row],[Discount % (In Rs)]]&gt;50%,"High Discount","Low Discount")</f>
        <v>High Discount</v>
      </c>
      <c r="M5681" s="3">
        <f>Table1[[#This Row],[Discount_Price (In Rs.)]]/Table1[[#This Row],[OriginalPrice (in Rs)]]</f>
        <v>0.75075075075075071</v>
      </c>
      <c r="N5681" s="4">
        <v>3.9</v>
      </c>
      <c r="O5681">
        <v>202</v>
      </c>
      <c r="P5681" t="s">
        <v>27612</v>
      </c>
      <c r="Q5681" t="s">
        <v>27611</v>
      </c>
    </row>
    <row r="5682" spans="1:17" x14ac:dyDescent="0.25">
      <c r="A5682" t="s">
        <v>27748</v>
      </c>
      <c r="B5682" s="1">
        <v>10746078</v>
      </c>
      <c r="C5682" t="s">
        <v>1976</v>
      </c>
      <c r="D5682" t="s">
        <v>28</v>
      </c>
      <c r="E5682" t="s">
        <v>101</v>
      </c>
      <c r="F5682" t="s">
        <v>30</v>
      </c>
      <c r="G5682" s="2">
        <v>604.06806282722516</v>
      </c>
      <c r="H5682" s="2">
        <f>AVERAGEIF(Table1[[#All],[Category]],Table1[[#This Row],[Category]],Table1[[#All],[DiscountOffer]])</f>
        <v>604.06806282722482</v>
      </c>
      <c r="I5682" s="2">
        <v>1495</v>
      </c>
      <c r="J5682" s="2">
        <f>IF(Table1[[#This Row],[Ratings]]&gt;4,Table1[[#This Row],[OriginalPrice (in Rs)]],0)</f>
        <v>1495</v>
      </c>
      <c r="K5682" s="2">
        <f>Table1[[#This Row],[OriginalPrice (in Rs)]]-Table1[[#This Row],[DiscountOffer]]</f>
        <v>890.93193717277484</v>
      </c>
      <c r="L5682" s="2" t="str">
        <f>IF(Table1[[#This Row],[Discount % (In Rs)]]&gt;50%,"High Discount","Low Discount")</f>
        <v>High Discount</v>
      </c>
      <c r="M5682" s="3">
        <f>Table1[[#This Row],[Discount_Price (In Rs.)]]/Table1[[#This Row],[OriginalPrice (in Rs)]]</f>
        <v>0.59594109509884607</v>
      </c>
      <c r="N5682" s="4">
        <v>4.0999999999999996</v>
      </c>
      <c r="O5682">
        <v>201</v>
      </c>
      <c r="P5682" t="s">
        <v>1945</v>
      </c>
      <c r="Q5682" t="s">
        <v>27749</v>
      </c>
    </row>
    <row r="5683" spans="1:17" x14ac:dyDescent="0.25">
      <c r="A5683" t="s">
        <v>27752</v>
      </c>
      <c r="B5683" s="1">
        <v>15736074</v>
      </c>
      <c r="C5683" t="s">
        <v>1055</v>
      </c>
      <c r="D5683" t="s">
        <v>28</v>
      </c>
      <c r="E5683" t="s">
        <v>101</v>
      </c>
      <c r="F5683" t="s">
        <v>30</v>
      </c>
      <c r="G5683" s="2">
        <v>314</v>
      </c>
      <c r="H5683" s="2">
        <f>AVERAGEIF(Table1[[#All],[Category]],Table1[[#This Row],[Category]],Table1[[#All],[DiscountOffer]])</f>
        <v>604.06806282722482</v>
      </c>
      <c r="I5683" s="2">
        <v>449</v>
      </c>
      <c r="J5683" s="2">
        <f>IF(Table1[[#This Row],[Ratings]]&gt;4,Table1[[#This Row],[OriginalPrice (in Rs)]],0)</f>
        <v>0</v>
      </c>
      <c r="K5683" s="2">
        <f>Table1[[#This Row],[OriginalPrice (in Rs)]]-Table1[[#This Row],[DiscountOffer]]</f>
        <v>135</v>
      </c>
      <c r="L5683" s="2" t="str">
        <f>IF(Table1[[#This Row],[Discount % (In Rs)]]&gt;50%,"High Discount","Low Discount")</f>
        <v>Low Discount</v>
      </c>
      <c r="M5683" s="3">
        <f>Table1[[#This Row],[Discount_Price (In Rs.)]]/Table1[[#This Row],[OriginalPrice (in Rs)]]</f>
        <v>0.30066815144766146</v>
      </c>
      <c r="N5683" s="4">
        <v>4</v>
      </c>
      <c r="O5683">
        <v>201</v>
      </c>
      <c r="P5683" t="s">
        <v>15649</v>
      </c>
      <c r="Q5683" t="s">
        <v>27753</v>
      </c>
    </row>
    <row r="5684" spans="1:17" x14ac:dyDescent="0.25">
      <c r="A5684" t="s">
        <v>27754</v>
      </c>
      <c r="B5684" s="1">
        <v>12723182</v>
      </c>
      <c r="C5684" t="s">
        <v>100</v>
      </c>
      <c r="D5684" t="s">
        <v>28</v>
      </c>
      <c r="E5684" t="s">
        <v>101</v>
      </c>
      <c r="F5684" t="s">
        <v>30</v>
      </c>
      <c r="G5684" s="2">
        <v>367</v>
      </c>
      <c r="H5684" s="2">
        <f>AVERAGEIF(Table1[[#All],[Category]],Table1[[#This Row],[Category]],Table1[[#All],[DiscountOffer]])</f>
        <v>604.06806282722482</v>
      </c>
      <c r="I5684" s="2">
        <v>459</v>
      </c>
      <c r="J5684" s="2">
        <f>IF(Table1[[#This Row],[Ratings]]&gt;4,Table1[[#This Row],[OriginalPrice (in Rs)]],0)</f>
        <v>459</v>
      </c>
      <c r="K5684" s="2">
        <f>Table1[[#This Row],[OriginalPrice (in Rs)]]-Table1[[#This Row],[DiscountOffer]]</f>
        <v>92</v>
      </c>
      <c r="L5684" s="2" t="str">
        <f>IF(Table1[[#This Row],[Discount % (In Rs)]]&gt;50%,"High Discount","Low Discount")</f>
        <v>Low Discount</v>
      </c>
      <c r="M5684" s="3">
        <f>Table1[[#This Row],[Discount_Price (In Rs.)]]/Table1[[#This Row],[OriginalPrice (in Rs)]]</f>
        <v>0.20043572984749455</v>
      </c>
      <c r="N5684" s="4">
        <v>4.3</v>
      </c>
      <c r="O5684">
        <v>201</v>
      </c>
      <c r="P5684" t="s">
        <v>1057</v>
      </c>
      <c r="Q5684" t="s">
        <v>27755</v>
      </c>
    </row>
    <row r="5685" spans="1:17" x14ac:dyDescent="0.25">
      <c r="A5685" t="s">
        <v>27756</v>
      </c>
      <c r="B5685" s="1">
        <v>9690327</v>
      </c>
      <c r="C5685" t="s">
        <v>27</v>
      </c>
      <c r="D5685" t="s">
        <v>28</v>
      </c>
      <c r="E5685" t="s">
        <v>101</v>
      </c>
      <c r="F5685" t="s">
        <v>30</v>
      </c>
      <c r="G5685" s="2">
        <v>434</v>
      </c>
      <c r="H5685" s="2">
        <f>AVERAGEIF(Table1[[#All],[Category]],Table1[[#This Row],[Category]],Table1[[#All],[DiscountOffer]])</f>
        <v>604.06806282722482</v>
      </c>
      <c r="I5685" s="2">
        <v>579</v>
      </c>
      <c r="J5685" s="2">
        <f>IF(Table1[[#This Row],[Ratings]]&gt;4,Table1[[#This Row],[OriginalPrice (in Rs)]],0)</f>
        <v>579</v>
      </c>
      <c r="K5685" s="2">
        <f>Table1[[#This Row],[OriginalPrice (in Rs)]]-Table1[[#This Row],[DiscountOffer]]</f>
        <v>145</v>
      </c>
      <c r="L5685" s="2" t="str">
        <f>IF(Table1[[#This Row],[Discount % (In Rs)]]&gt;50%,"High Discount","Low Discount")</f>
        <v>Low Discount</v>
      </c>
      <c r="M5685" s="3">
        <f>Table1[[#This Row],[Discount_Price (In Rs.)]]/Table1[[#This Row],[OriginalPrice (in Rs)]]</f>
        <v>0.25043177892918828</v>
      </c>
      <c r="N5685" s="4">
        <v>4.3</v>
      </c>
      <c r="O5685">
        <v>201</v>
      </c>
      <c r="P5685" t="s">
        <v>1057</v>
      </c>
      <c r="Q5685" t="s">
        <v>27757</v>
      </c>
    </row>
    <row r="5686" spans="1:17" x14ac:dyDescent="0.25">
      <c r="A5686" t="s">
        <v>27760</v>
      </c>
      <c r="B5686" s="1">
        <v>12999268</v>
      </c>
      <c r="C5686" t="s">
        <v>27</v>
      </c>
      <c r="D5686" t="s">
        <v>28</v>
      </c>
      <c r="E5686" t="s">
        <v>101</v>
      </c>
      <c r="F5686" t="s">
        <v>30</v>
      </c>
      <c r="G5686" s="2">
        <v>439</v>
      </c>
      <c r="H5686" s="2">
        <f>AVERAGEIF(Table1[[#All],[Category]],Table1[[#This Row],[Category]],Table1[[#All],[DiscountOffer]])</f>
        <v>604.06806282722482</v>
      </c>
      <c r="I5686" s="2">
        <v>799</v>
      </c>
      <c r="J5686" s="2">
        <f>IF(Table1[[#This Row],[Ratings]]&gt;4,Table1[[#This Row],[OriginalPrice (in Rs)]],0)</f>
        <v>799</v>
      </c>
      <c r="K5686" s="2">
        <f>Table1[[#This Row],[OriginalPrice (in Rs)]]-Table1[[#This Row],[DiscountOffer]]</f>
        <v>360</v>
      </c>
      <c r="L5686" s="2" t="str">
        <f>IF(Table1[[#This Row],[Discount % (In Rs)]]&gt;50%,"High Discount","Low Discount")</f>
        <v>Low Discount</v>
      </c>
      <c r="M5686" s="3">
        <f>Table1[[#This Row],[Discount_Price (In Rs.)]]/Table1[[#This Row],[OriginalPrice (in Rs)]]</f>
        <v>0.45056320400500627</v>
      </c>
      <c r="N5686" s="4">
        <v>4.0999999999999996</v>
      </c>
      <c r="O5686">
        <v>201</v>
      </c>
      <c r="P5686" t="s">
        <v>1057</v>
      </c>
      <c r="Q5686" t="s">
        <v>27761</v>
      </c>
    </row>
    <row r="5687" spans="1:17" x14ac:dyDescent="0.25">
      <c r="A5687" t="s">
        <v>27766</v>
      </c>
      <c r="B5687" s="1">
        <v>15337586</v>
      </c>
      <c r="C5687" t="s">
        <v>27</v>
      </c>
      <c r="D5687" t="s">
        <v>28</v>
      </c>
      <c r="E5687" t="s">
        <v>101</v>
      </c>
      <c r="F5687" t="s">
        <v>30</v>
      </c>
      <c r="G5687" s="2">
        <v>499</v>
      </c>
      <c r="H5687" s="2">
        <f>AVERAGEIF(Table1[[#All],[Category]],Table1[[#This Row],[Category]],Table1[[#All],[DiscountOffer]])</f>
        <v>604.06806282722482</v>
      </c>
      <c r="I5687" s="2">
        <v>999</v>
      </c>
      <c r="J5687" s="2">
        <f>IF(Table1[[#This Row],[Ratings]]&gt;4,Table1[[#This Row],[OriginalPrice (in Rs)]],0)</f>
        <v>0</v>
      </c>
      <c r="K5687" s="2">
        <f>Table1[[#This Row],[OriginalPrice (in Rs)]]-Table1[[#This Row],[DiscountOffer]]</f>
        <v>500</v>
      </c>
      <c r="L5687" s="2" t="str">
        <f>IF(Table1[[#This Row],[Discount % (In Rs)]]&gt;50%,"High Discount","Low Discount")</f>
        <v>High Discount</v>
      </c>
      <c r="M5687" s="3">
        <f>Table1[[#This Row],[Discount_Price (In Rs.)]]/Table1[[#This Row],[OriginalPrice (in Rs)]]</f>
        <v>0.50050050050050054</v>
      </c>
      <c r="N5687" s="4">
        <v>3.8</v>
      </c>
      <c r="O5687">
        <v>201</v>
      </c>
      <c r="P5687" t="s">
        <v>1907</v>
      </c>
      <c r="Q5687" t="s">
        <v>27767</v>
      </c>
    </row>
    <row r="5688" spans="1:17" x14ac:dyDescent="0.25">
      <c r="A5688" t="s">
        <v>27876</v>
      </c>
      <c r="B5688" s="1">
        <v>9163283</v>
      </c>
      <c r="C5688" t="s">
        <v>7294</v>
      </c>
      <c r="D5688" t="s">
        <v>28</v>
      </c>
      <c r="E5688" t="s">
        <v>101</v>
      </c>
      <c r="F5688" t="s">
        <v>30</v>
      </c>
      <c r="G5688" s="2">
        <v>779</v>
      </c>
      <c r="H5688" s="2">
        <f>AVERAGEIF(Table1[[#All],[Category]],Table1[[#This Row],[Category]],Table1[[#All],[DiscountOffer]])</f>
        <v>604.06806282722482</v>
      </c>
      <c r="I5688" s="2">
        <v>1299</v>
      </c>
      <c r="J5688" s="2">
        <f>IF(Table1[[#This Row],[Ratings]]&gt;4,Table1[[#This Row],[OriginalPrice (in Rs)]],0)</f>
        <v>1299</v>
      </c>
      <c r="K5688" s="2">
        <f>Table1[[#This Row],[OriginalPrice (in Rs)]]-Table1[[#This Row],[DiscountOffer]]</f>
        <v>520</v>
      </c>
      <c r="L5688" s="2" t="str">
        <f>IF(Table1[[#This Row],[Discount % (In Rs)]]&gt;50%,"High Discount","Low Discount")</f>
        <v>Low Discount</v>
      </c>
      <c r="M5688" s="3">
        <f>Table1[[#This Row],[Discount_Price (In Rs.)]]/Table1[[#This Row],[OriginalPrice (in Rs)]]</f>
        <v>0.40030792917628943</v>
      </c>
      <c r="N5688" s="4">
        <v>4.3</v>
      </c>
      <c r="O5688">
        <v>200</v>
      </c>
      <c r="P5688" t="s">
        <v>14540</v>
      </c>
      <c r="Q5688" t="s">
        <v>26719</v>
      </c>
    </row>
    <row r="5689" spans="1:17" x14ac:dyDescent="0.25">
      <c r="A5689" t="s">
        <v>27877</v>
      </c>
      <c r="B5689" s="1">
        <v>13718926</v>
      </c>
      <c r="C5689" t="s">
        <v>10</v>
      </c>
      <c r="D5689" t="s">
        <v>28</v>
      </c>
      <c r="E5689" t="s">
        <v>101</v>
      </c>
      <c r="F5689" t="s">
        <v>30</v>
      </c>
      <c r="G5689" s="2">
        <v>524</v>
      </c>
      <c r="H5689" s="2">
        <f>AVERAGEIF(Table1[[#All],[Category]],Table1[[#This Row],[Category]],Table1[[#All],[DiscountOffer]])</f>
        <v>604.06806282722482</v>
      </c>
      <c r="I5689" s="2">
        <v>1499</v>
      </c>
      <c r="J5689" s="2">
        <f>IF(Table1[[#This Row],[Ratings]]&gt;4,Table1[[#This Row],[OriginalPrice (in Rs)]],0)</f>
        <v>1499</v>
      </c>
      <c r="K5689" s="2">
        <f>Table1[[#This Row],[OriginalPrice (in Rs)]]-Table1[[#This Row],[DiscountOffer]]</f>
        <v>975</v>
      </c>
      <c r="L5689" s="2" t="str">
        <f>IF(Table1[[#This Row],[Discount % (In Rs)]]&gt;50%,"High Discount","Low Discount")</f>
        <v>High Discount</v>
      </c>
      <c r="M5689" s="3">
        <f>Table1[[#This Row],[Discount_Price (In Rs.)]]/Table1[[#This Row],[OriginalPrice (in Rs)]]</f>
        <v>0.65043362241494329</v>
      </c>
      <c r="N5689" s="4">
        <v>4.0999999999999996</v>
      </c>
      <c r="O5689">
        <v>200</v>
      </c>
      <c r="P5689" t="s">
        <v>511</v>
      </c>
      <c r="Q5689" t="s">
        <v>27878</v>
      </c>
    </row>
    <row r="5690" spans="1:17" x14ac:dyDescent="0.25">
      <c r="A5690" t="s">
        <v>27881</v>
      </c>
      <c r="B5690" s="1">
        <v>13260360</v>
      </c>
      <c r="C5690" t="s">
        <v>7294</v>
      </c>
      <c r="D5690" t="s">
        <v>28</v>
      </c>
      <c r="E5690" t="s">
        <v>101</v>
      </c>
      <c r="F5690" t="s">
        <v>30</v>
      </c>
      <c r="G5690" s="2">
        <v>1139</v>
      </c>
      <c r="H5690" s="2">
        <f>AVERAGEIF(Table1[[#All],[Category]],Table1[[#This Row],[Category]],Table1[[#All],[DiscountOffer]])</f>
        <v>604.06806282722482</v>
      </c>
      <c r="I5690" s="2">
        <v>1899</v>
      </c>
      <c r="J5690" s="2">
        <f>IF(Table1[[#This Row],[Ratings]]&gt;4,Table1[[#This Row],[OriginalPrice (in Rs)]],0)</f>
        <v>1899</v>
      </c>
      <c r="K5690" s="2">
        <f>Table1[[#This Row],[OriginalPrice (in Rs)]]-Table1[[#This Row],[DiscountOffer]]</f>
        <v>760</v>
      </c>
      <c r="L5690" s="2" t="str">
        <f>IF(Table1[[#This Row],[Discount % (In Rs)]]&gt;50%,"High Discount","Low Discount")</f>
        <v>Low Discount</v>
      </c>
      <c r="M5690" s="3">
        <f>Table1[[#This Row],[Discount_Price (In Rs.)]]/Table1[[#This Row],[OriginalPrice (in Rs)]]</f>
        <v>0.4002106371774618</v>
      </c>
      <c r="N5690" s="4">
        <v>4.2</v>
      </c>
      <c r="O5690">
        <v>200</v>
      </c>
      <c r="P5690" t="s">
        <v>24140</v>
      </c>
      <c r="Q5690" t="s">
        <v>27882</v>
      </c>
    </row>
    <row r="5691" spans="1:17" x14ac:dyDescent="0.25">
      <c r="A5691" t="s">
        <v>27885</v>
      </c>
      <c r="B5691" s="1">
        <v>11863200</v>
      </c>
      <c r="C5691" t="s">
        <v>321</v>
      </c>
      <c r="D5691" t="s">
        <v>28</v>
      </c>
      <c r="E5691" t="s">
        <v>101</v>
      </c>
      <c r="F5691" t="s">
        <v>30</v>
      </c>
      <c r="G5691" s="2">
        <v>604.06806282722516</v>
      </c>
      <c r="H5691" s="2">
        <f>AVERAGEIF(Table1[[#All],[Category]],Table1[[#This Row],[Category]],Table1[[#All],[DiscountOffer]])</f>
        <v>604.06806282722482</v>
      </c>
      <c r="I5691" s="2">
        <v>849</v>
      </c>
      <c r="J5691" s="2">
        <f>IF(Table1[[#This Row],[Ratings]]&gt;4,Table1[[#This Row],[OriginalPrice (in Rs)]],0)</f>
        <v>849</v>
      </c>
      <c r="K5691" s="2">
        <f>Table1[[#This Row],[OriginalPrice (in Rs)]]-Table1[[#This Row],[DiscountOffer]]</f>
        <v>244.93193717277484</v>
      </c>
      <c r="L5691" s="2" t="str">
        <f>IF(Table1[[#This Row],[Discount % (In Rs)]]&gt;50%,"High Discount","Low Discount")</f>
        <v>Low Discount</v>
      </c>
      <c r="M5691" s="3">
        <f>Table1[[#This Row],[Discount_Price (In Rs.)]]/Table1[[#This Row],[OriginalPrice (in Rs)]]</f>
        <v>0.28849462564520006</v>
      </c>
      <c r="N5691" s="4">
        <v>4.4000000000000004</v>
      </c>
      <c r="O5691">
        <v>200</v>
      </c>
      <c r="P5691" t="s">
        <v>14345</v>
      </c>
      <c r="Q5691" t="s">
        <v>27886</v>
      </c>
    </row>
    <row r="5692" spans="1:17" x14ac:dyDescent="0.25">
      <c r="A5692" t="s">
        <v>27887</v>
      </c>
      <c r="B5692" s="1">
        <v>8387511</v>
      </c>
      <c r="C5692" t="s">
        <v>27</v>
      </c>
      <c r="D5692" t="s">
        <v>28</v>
      </c>
      <c r="E5692" t="s">
        <v>101</v>
      </c>
      <c r="F5692" t="s">
        <v>30</v>
      </c>
      <c r="G5692" s="2">
        <v>547</v>
      </c>
      <c r="H5692" s="2">
        <f>AVERAGEIF(Table1[[#All],[Category]],Table1[[#This Row],[Category]],Table1[[#All],[DiscountOffer]])</f>
        <v>604.06806282722482</v>
      </c>
      <c r="I5692" s="2">
        <v>995</v>
      </c>
      <c r="J5692" s="2">
        <f>IF(Table1[[#This Row],[Ratings]]&gt;4,Table1[[#This Row],[OriginalPrice (in Rs)]],0)</f>
        <v>995</v>
      </c>
      <c r="K5692" s="2">
        <f>Table1[[#This Row],[OriginalPrice (in Rs)]]-Table1[[#This Row],[DiscountOffer]]</f>
        <v>448</v>
      </c>
      <c r="L5692" s="2" t="str">
        <f>IF(Table1[[#This Row],[Discount % (In Rs)]]&gt;50%,"High Discount","Low Discount")</f>
        <v>Low Discount</v>
      </c>
      <c r="M5692" s="3">
        <f>Table1[[#This Row],[Discount_Price (In Rs.)]]/Table1[[#This Row],[OriginalPrice (in Rs)]]</f>
        <v>0.45025125628140705</v>
      </c>
      <c r="N5692" s="4">
        <v>4.0999999999999996</v>
      </c>
      <c r="O5692">
        <v>200</v>
      </c>
      <c r="P5692" t="s">
        <v>12791</v>
      </c>
      <c r="Q5692" t="s">
        <v>27888</v>
      </c>
    </row>
    <row r="5693" spans="1:17" x14ac:dyDescent="0.25">
      <c r="A5693" t="s">
        <v>28006</v>
      </c>
      <c r="B5693" s="1">
        <v>10758642</v>
      </c>
      <c r="C5693" t="s">
        <v>7294</v>
      </c>
      <c r="D5693" t="s">
        <v>28</v>
      </c>
      <c r="E5693" t="s">
        <v>101</v>
      </c>
      <c r="F5693" t="s">
        <v>30</v>
      </c>
      <c r="G5693" s="2">
        <v>1139</v>
      </c>
      <c r="H5693" s="2">
        <f>AVERAGEIF(Table1[[#All],[Category]],Table1[[#This Row],[Category]],Table1[[#All],[DiscountOffer]])</f>
        <v>604.06806282722482</v>
      </c>
      <c r="I5693" s="2">
        <v>1899</v>
      </c>
      <c r="J5693" s="2">
        <f>IF(Table1[[#This Row],[Ratings]]&gt;4,Table1[[#This Row],[OriginalPrice (in Rs)]],0)</f>
        <v>1899</v>
      </c>
      <c r="K5693" s="2">
        <f>Table1[[#This Row],[OriginalPrice (in Rs)]]-Table1[[#This Row],[DiscountOffer]]</f>
        <v>760</v>
      </c>
      <c r="L5693" s="2" t="str">
        <f>IF(Table1[[#This Row],[Discount % (In Rs)]]&gt;50%,"High Discount","Low Discount")</f>
        <v>Low Discount</v>
      </c>
      <c r="M5693" s="3">
        <f>Table1[[#This Row],[Discount_Price (In Rs.)]]/Table1[[#This Row],[OriginalPrice (in Rs)]]</f>
        <v>0.4002106371774618</v>
      </c>
      <c r="N5693" s="4">
        <v>4.2</v>
      </c>
      <c r="O5693">
        <v>199</v>
      </c>
      <c r="P5693" t="s">
        <v>28008</v>
      </c>
      <c r="Q5693" t="s">
        <v>28007</v>
      </c>
    </row>
    <row r="5694" spans="1:17" x14ac:dyDescent="0.25">
      <c r="A5694" t="s">
        <v>28009</v>
      </c>
      <c r="B5694" s="1">
        <v>10133541</v>
      </c>
      <c r="C5694" t="s">
        <v>580</v>
      </c>
      <c r="D5694" t="s">
        <v>28</v>
      </c>
      <c r="E5694" t="s">
        <v>101</v>
      </c>
      <c r="F5694" t="s">
        <v>30</v>
      </c>
      <c r="G5694" s="2">
        <v>269</v>
      </c>
      <c r="H5694" s="2">
        <f>AVERAGEIF(Table1[[#All],[Category]],Table1[[#This Row],[Category]],Table1[[#All],[DiscountOffer]])</f>
        <v>604.06806282722482</v>
      </c>
      <c r="I5694" s="2">
        <v>299</v>
      </c>
      <c r="J5694" s="2">
        <f>IF(Table1[[#This Row],[Ratings]]&gt;4,Table1[[#This Row],[OriginalPrice (in Rs)]],0)</f>
        <v>299</v>
      </c>
      <c r="K5694" s="2">
        <f>Table1[[#This Row],[OriginalPrice (in Rs)]]-Table1[[#This Row],[DiscountOffer]]</f>
        <v>30</v>
      </c>
      <c r="L5694" s="2" t="str">
        <f>IF(Table1[[#This Row],[Discount % (In Rs)]]&gt;50%,"High Discount","Low Discount")</f>
        <v>Low Discount</v>
      </c>
      <c r="M5694" s="3">
        <f>Table1[[#This Row],[Discount_Price (In Rs.)]]/Table1[[#This Row],[OriginalPrice (in Rs)]]</f>
        <v>0.10033444816053512</v>
      </c>
      <c r="N5694" s="4">
        <v>4.3</v>
      </c>
      <c r="O5694">
        <v>199</v>
      </c>
      <c r="P5694" t="s">
        <v>28011</v>
      </c>
      <c r="Q5694" t="s">
        <v>28010</v>
      </c>
    </row>
    <row r="5695" spans="1:17" x14ac:dyDescent="0.25">
      <c r="A5695" t="s">
        <v>28014</v>
      </c>
      <c r="B5695" s="1">
        <v>650879</v>
      </c>
      <c r="C5695" t="s">
        <v>100</v>
      </c>
      <c r="D5695" t="s">
        <v>28</v>
      </c>
      <c r="E5695" t="s">
        <v>101</v>
      </c>
      <c r="F5695" t="s">
        <v>30</v>
      </c>
      <c r="G5695" s="2">
        <v>604.06806282722516</v>
      </c>
      <c r="H5695" s="2">
        <f>AVERAGEIF(Table1[[#All],[Category]],Table1[[#This Row],[Category]],Table1[[#All],[DiscountOffer]])</f>
        <v>604.06806282722482</v>
      </c>
      <c r="I5695" s="2">
        <v>799</v>
      </c>
      <c r="J5695" s="2">
        <f>IF(Table1[[#This Row],[Ratings]]&gt;4,Table1[[#This Row],[OriginalPrice (in Rs)]],0)</f>
        <v>0</v>
      </c>
      <c r="K5695" s="2">
        <f>Table1[[#This Row],[OriginalPrice (in Rs)]]-Table1[[#This Row],[DiscountOffer]]</f>
        <v>194.93193717277484</v>
      </c>
      <c r="L5695" s="2" t="str">
        <f>IF(Table1[[#This Row],[Discount % (In Rs)]]&gt;50%,"High Discount","Low Discount")</f>
        <v>Low Discount</v>
      </c>
      <c r="M5695" s="3">
        <f>Table1[[#This Row],[Discount_Price (In Rs.)]]/Table1[[#This Row],[OriginalPrice (in Rs)]]</f>
        <v>0.24396988382074447</v>
      </c>
      <c r="N5695" s="4">
        <v>3.8</v>
      </c>
      <c r="O5695">
        <v>199</v>
      </c>
      <c r="P5695" t="s">
        <v>1057</v>
      </c>
      <c r="Q5695" t="s">
        <v>28015</v>
      </c>
    </row>
    <row r="5696" spans="1:17" x14ac:dyDescent="0.25">
      <c r="A5696" t="s">
        <v>28127</v>
      </c>
      <c r="B5696" s="1">
        <v>11927122</v>
      </c>
      <c r="C5696" t="s">
        <v>1525</v>
      </c>
      <c r="D5696" t="s">
        <v>28</v>
      </c>
      <c r="E5696" t="s">
        <v>101</v>
      </c>
      <c r="F5696" t="s">
        <v>30</v>
      </c>
      <c r="G5696" s="2">
        <v>759</v>
      </c>
      <c r="H5696" s="2">
        <f>AVERAGEIF(Table1[[#All],[Category]],Table1[[#This Row],[Category]],Table1[[#All],[DiscountOffer]])</f>
        <v>604.06806282722482</v>
      </c>
      <c r="I5696" s="2">
        <v>1998</v>
      </c>
      <c r="J5696" s="2">
        <f>IF(Table1[[#This Row],[Ratings]]&gt;4,Table1[[#This Row],[OriginalPrice (in Rs)]],0)</f>
        <v>0</v>
      </c>
      <c r="K5696" s="2">
        <f>Table1[[#This Row],[OriginalPrice (in Rs)]]-Table1[[#This Row],[DiscountOffer]]</f>
        <v>1239</v>
      </c>
      <c r="L5696" s="2" t="str">
        <f>IF(Table1[[#This Row],[Discount % (In Rs)]]&gt;50%,"High Discount","Low Discount")</f>
        <v>High Discount</v>
      </c>
      <c r="M5696" s="3">
        <f>Table1[[#This Row],[Discount_Price (In Rs.)]]/Table1[[#This Row],[OriginalPrice (in Rs)]]</f>
        <v>0.62012012012012008</v>
      </c>
      <c r="N5696" s="4">
        <v>3.5</v>
      </c>
      <c r="O5696">
        <v>198</v>
      </c>
      <c r="P5696" t="s">
        <v>1527</v>
      </c>
      <c r="Q5696" t="s">
        <v>28128</v>
      </c>
    </row>
    <row r="5697" spans="1:17" x14ac:dyDescent="0.25">
      <c r="A5697" t="s">
        <v>28131</v>
      </c>
      <c r="B5697" s="1">
        <v>7525461</v>
      </c>
      <c r="C5697" t="s">
        <v>513</v>
      </c>
      <c r="D5697" t="s">
        <v>28</v>
      </c>
      <c r="E5697" t="s">
        <v>101</v>
      </c>
      <c r="F5697" t="s">
        <v>30</v>
      </c>
      <c r="G5697" s="2">
        <v>551</v>
      </c>
      <c r="H5697" s="2">
        <f>AVERAGEIF(Table1[[#All],[Category]],Table1[[#This Row],[Category]],Table1[[#All],[DiscountOffer]])</f>
        <v>604.06806282722482</v>
      </c>
      <c r="I5697" s="2">
        <v>599</v>
      </c>
      <c r="J5697" s="2">
        <f>IF(Table1[[#This Row],[Ratings]]&gt;4,Table1[[#This Row],[OriginalPrice (in Rs)]],0)</f>
        <v>599</v>
      </c>
      <c r="K5697" s="2">
        <f>Table1[[#This Row],[OriginalPrice (in Rs)]]-Table1[[#This Row],[DiscountOffer]]</f>
        <v>48</v>
      </c>
      <c r="L5697" s="2" t="str">
        <f>IF(Table1[[#This Row],[Discount % (In Rs)]]&gt;50%,"High Discount","Low Discount")</f>
        <v>Low Discount</v>
      </c>
      <c r="M5697" s="3">
        <f>Table1[[#This Row],[Discount_Price (In Rs.)]]/Table1[[#This Row],[OriginalPrice (in Rs)]]</f>
        <v>8.0133555926544239E-2</v>
      </c>
      <c r="N5697" s="4">
        <v>4.3</v>
      </c>
      <c r="O5697">
        <v>198</v>
      </c>
      <c r="P5697" t="s">
        <v>46</v>
      </c>
      <c r="Q5697" t="s">
        <v>28132</v>
      </c>
    </row>
    <row r="5698" spans="1:17" x14ac:dyDescent="0.25">
      <c r="A5698" t="s">
        <v>28133</v>
      </c>
      <c r="B5698" s="1">
        <v>17707558</v>
      </c>
      <c r="C5698" t="s">
        <v>1055</v>
      </c>
      <c r="D5698" t="s">
        <v>28</v>
      </c>
      <c r="E5698" t="s">
        <v>101</v>
      </c>
      <c r="F5698" t="s">
        <v>30</v>
      </c>
      <c r="G5698" s="2">
        <v>279</v>
      </c>
      <c r="H5698" s="2">
        <f>AVERAGEIF(Table1[[#All],[Category]],Table1[[#This Row],[Category]],Table1[[#All],[DiscountOffer]])</f>
        <v>604.06806282722482</v>
      </c>
      <c r="I5698" s="2">
        <v>699</v>
      </c>
      <c r="J5698" s="2">
        <f>IF(Table1[[#This Row],[Ratings]]&gt;4,Table1[[#This Row],[OriginalPrice (in Rs)]],0)</f>
        <v>0</v>
      </c>
      <c r="K5698" s="2">
        <f>Table1[[#This Row],[OriginalPrice (in Rs)]]-Table1[[#This Row],[DiscountOffer]]</f>
        <v>420</v>
      </c>
      <c r="L5698" s="2" t="str">
        <f>IF(Table1[[#This Row],[Discount % (In Rs)]]&gt;50%,"High Discount","Low Discount")</f>
        <v>High Discount</v>
      </c>
      <c r="M5698" s="3">
        <f>Table1[[#This Row],[Discount_Price (In Rs.)]]/Table1[[#This Row],[OriginalPrice (in Rs)]]</f>
        <v>0.60085836909871249</v>
      </c>
      <c r="N5698" s="4">
        <v>4</v>
      </c>
      <c r="O5698">
        <v>198</v>
      </c>
      <c r="P5698" t="s">
        <v>1057</v>
      </c>
      <c r="Q5698" t="s">
        <v>28134</v>
      </c>
    </row>
    <row r="5699" spans="1:17" x14ac:dyDescent="0.25">
      <c r="A5699" t="s">
        <v>28279</v>
      </c>
      <c r="B5699" s="1">
        <v>12394774</v>
      </c>
      <c r="C5699" t="s">
        <v>7294</v>
      </c>
      <c r="D5699" t="s">
        <v>28</v>
      </c>
      <c r="E5699" t="s">
        <v>101</v>
      </c>
      <c r="F5699" t="s">
        <v>30</v>
      </c>
      <c r="G5699" s="2">
        <v>1139</v>
      </c>
      <c r="H5699" s="2">
        <f>AVERAGEIF(Table1[[#All],[Category]],Table1[[#This Row],[Category]],Table1[[#All],[DiscountOffer]])</f>
        <v>604.06806282722482</v>
      </c>
      <c r="I5699" s="2">
        <v>1899</v>
      </c>
      <c r="J5699" s="2">
        <f>IF(Table1[[#This Row],[Ratings]]&gt;4,Table1[[#This Row],[OriginalPrice (in Rs)]],0)</f>
        <v>1899</v>
      </c>
      <c r="K5699" s="2">
        <f>Table1[[#This Row],[OriginalPrice (in Rs)]]-Table1[[#This Row],[DiscountOffer]]</f>
        <v>760</v>
      </c>
      <c r="L5699" s="2" t="str">
        <f>IF(Table1[[#This Row],[Discount % (In Rs)]]&gt;50%,"High Discount","Low Discount")</f>
        <v>Low Discount</v>
      </c>
      <c r="M5699" s="3">
        <f>Table1[[#This Row],[Discount_Price (In Rs.)]]/Table1[[#This Row],[OriginalPrice (in Rs)]]</f>
        <v>0.4002106371774618</v>
      </c>
      <c r="N5699" s="4">
        <v>4.5</v>
      </c>
      <c r="O5699">
        <v>197</v>
      </c>
      <c r="P5699" t="s">
        <v>28281</v>
      </c>
      <c r="Q5699" t="s">
        <v>28280</v>
      </c>
    </row>
    <row r="5700" spans="1:17" x14ac:dyDescent="0.25">
      <c r="A5700" t="s">
        <v>28282</v>
      </c>
      <c r="B5700" s="1">
        <v>7431667</v>
      </c>
      <c r="C5700" t="s">
        <v>1525</v>
      </c>
      <c r="D5700" t="s">
        <v>28</v>
      </c>
      <c r="E5700" t="s">
        <v>101</v>
      </c>
      <c r="F5700" t="s">
        <v>30</v>
      </c>
      <c r="G5700" s="2">
        <v>899</v>
      </c>
      <c r="H5700" s="2">
        <f>AVERAGEIF(Table1[[#All],[Category]],Table1[[#This Row],[Category]],Table1[[#All],[DiscountOffer]])</f>
        <v>604.06806282722482</v>
      </c>
      <c r="I5700" s="2">
        <v>2997</v>
      </c>
      <c r="J5700" s="2">
        <f>IF(Table1[[#This Row],[Ratings]]&gt;4,Table1[[#This Row],[OriginalPrice (in Rs)]],0)</f>
        <v>2997</v>
      </c>
      <c r="K5700" s="2">
        <f>Table1[[#This Row],[OriginalPrice (in Rs)]]-Table1[[#This Row],[DiscountOffer]]</f>
        <v>2098</v>
      </c>
      <c r="L5700" s="2" t="str">
        <f>IF(Table1[[#This Row],[Discount % (In Rs)]]&gt;50%,"High Discount","Low Discount")</f>
        <v>High Discount</v>
      </c>
      <c r="M5700" s="3">
        <f>Table1[[#This Row],[Discount_Price (In Rs.)]]/Table1[[#This Row],[OriginalPrice (in Rs)]]</f>
        <v>0.70003336670003335</v>
      </c>
      <c r="N5700" s="4">
        <v>4.2</v>
      </c>
      <c r="O5700">
        <v>197</v>
      </c>
      <c r="P5700" t="s">
        <v>1527</v>
      </c>
      <c r="Q5700" t="s">
        <v>28283</v>
      </c>
    </row>
    <row r="5701" spans="1:17" x14ac:dyDescent="0.25">
      <c r="A5701" t="s">
        <v>28286</v>
      </c>
      <c r="B5701" s="1">
        <v>11818378</v>
      </c>
      <c r="C5701" t="s">
        <v>100</v>
      </c>
      <c r="D5701" t="s">
        <v>28</v>
      </c>
      <c r="E5701" t="s">
        <v>101</v>
      </c>
      <c r="F5701" t="s">
        <v>30</v>
      </c>
      <c r="G5701" s="2">
        <v>604.06806282722516</v>
      </c>
      <c r="H5701" s="2">
        <f>AVERAGEIF(Table1[[#All],[Category]],Table1[[#This Row],[Category]],Table1[[#All],[DiscountOffer]])</f>
        <v>604.06806282722482</v>
      </c>
      <c r="I5701" s="2">
        <v>599</v>
      </c>
      <c r="J5701" s="2">
        <f>IF(Table1[[#This Row],[Ratings]]&gt;4,Table1[[#This Row],[OriginalPrice (in Rs)]],0)</f>
        <v>599</v>
      </c>
      <c r="K5701" s="2">
        <f>Table1[[#This Row],[OriginalPrice (in Rs)]]-Table1[[#This Row],[DiscountOffer]]</f>
        <v>-5.0680628272251624</v>
      </c>
      <c r="L5701" s="2" t="str">
        <f>IF(Table1[[#This Row],[Discount % (In Rs)]]&gt;50%,"High Discount","Low Discount")</f>
        <v>Low Discount</v>
      </c>
      <c r="M5701" s="3">
        <f>Table1[[#This Row],[Discount_Price (In Rs.)]]/Table1[[#This Row],[OriginalPrice (in Rs)]]</f>
        <v>-8.4608728334309886E-3</v>
      </c>
      <c r="N5701" s="4">
        <v>4.4000000000000004</v>
      </c>
      <c r="O5701">
        <v>197</v>
      </c>
      <c r="P5701" t="s">
        <v>475</v>
      </c>
      <c r="Q5701" t="s">
        <v>28287</v>
      </c>
    </row>
    <row r="5702" spans="1:17" x14ac:dyDescent="0.25">
      <c r="A5702" t="s">
        <v>28288</v>
      </c>
      <c r="B5702" s="1">
        <v>11169974</v>
      </c>
      <c r="C5702" t="s">
        <v>715</v>
      </c>
      <c r="D5702" t="s">
        <v>28</v>
      </c>
      <c r="E5702" t="s">
        <v>101</v>
      </c>
      <c r="F5702" t="s">
        <v>30</v>
      </c>
      <c r="G5702" s="2">
        <v>718</v>
      </c>
      <c r="H5702" s="2">
        <f>AVERAGEIF(Table1[[#All],[Category]],Table1[[#This Row],[Category]],Table1[[#All],[DiscountOffer]])</f>
        <v>604.06806282722482</v>
      </c>
      <c r="I5702" s="2">
        <v>798</v>
      </c>
      <c r="J5702" s="2">
        <f>IF(Table1[[#This Row],[Ratings]]&gt;4,Table1[[#This Row],[OriginalPrice (in Rs)]],0)</f>
        <v>798</v>
      </c>
      <c r="K5702" s="2">
        <f>Table1[[#This Row],[OriginalPrice (in Rs)]]-Table1[[#This Row],[DiscountOffer]]</f>
        <v>80</v>
      </c>
      <c r="L5702" s="2" t="str">
        <f>IF(Table1[[#This Row],[Discount % (In Rs)]]&gt;50%,"High Discount","Low Discount")</f>
        <v>Low Discount</v>
      </c>
      <c r="M5702" s="3">
        <f>Table1[[#This Row],[Discount_Price (In Rs.)]]/Table1[[#This Row],[OriginalPrice (in Rs)]]</f>
        <v>0.10025062656641603</v>
      </c>
      <c r="N5702" s="4">
        <v>4.2</v>
      </c>
      <c r="O5702">
        <v>197</v>
      </c>
      <c r="P5702" t="s">
        <v>8236</v>
      </c>
      <c r="Q5702" t="s">
        <v>28289</v>
      </c>
    </row>
    <row r="5703" spans="1:17" x14ac:dyDescent="0.25">
      <c r="A5703" t="s">
        <v>28290</v>
      </c>
      <c r="B5703" s="1">
        <v>10305063</v>
      </c>
      <c r="C5703" t="s">
        <v>27</v>
      </c>
      <c r="D5703" t="s">
        <v>28</v>
      </c>
      <c r="E5703" t="s">
        <v>101</v>
      </c>
      <c r="F5703" t="s">
        <v>30</v>
      </c>
      <c r="G5703" s="2">
        <v>359</v>
      </c>
      <c r="H5703" s="2">
        <f>AVERAGEIF(Table1[[#All],[Category]],Table1[[#This Row],[Category]],Table1[[#All],[DiscountOffer]])</f>
        <v>604.06806282722482</v>
      </c>
      <c r="I5703" s="2">
        <v>799</v>
      </c>
      <c r="J5703" s="2">
        <f>IF(Table1[[#This Row],[Ratings]]&gt;4,Table1[[#This Row],[OriginalPrice (in Rs)]],0)</f>
        <v>799</v>
      </c>
      <c r="K5703" s="2">
        <f>Table1[[#This Row],[OriginalPrice (in Rs)]]-Table1[[#This Row],[DiscountOffer]]</f>
        <v>440</v>
      </c>
      <c r="L5703" s="2" t="str">
        <f>IF(Table1[[#This Row],[Discount % (In Rs)]]&gt;50%,"High Discount","Low Discount")</f>
        <v>High Discount</v>
      </c>
      <c r="M5703" s="3">
        <f>Table1[[#This Row],[Discount_Price (In Rs.)]]/Table1[[#This Row],[OriginalPrice (in Rs)]]</f>
        <v>0.55068836045056324</v>
      </c>
      <c r="N5703" s="4">
        <v>4.4000000000000004</v>
      </c>
      <c r="O5703">
        <v>197</v>
      </c>
      <c r="P5703" t="s">
        <v>7112</v>
      </c>
      <c r="Q5703" t="s">
        <v>28291</v>
      </c>
    </row>
    <row r="5704" spans="1:17" x14ac:dyDescent="0.25">
      <c r="A5704" t="s">
        <v>28292</v>
      </c>
      <c r="B5704" s="1">
        <v>11303706</v>
      </c>
      <c r="C5704" t="s">
        <v>27</v>
      </c>
      <c r="D5704" t="s">
        <v>28</v>
      </c>
      <c r="E5704" t="s">
        <v>101</v>
      </c>
      <c r="F5704" t="s">
        <v>30</v>
      </c>
      <c r="G5704" s="2">
        <v>449</v>
      </c>
      <c r="H5704" s="2">
        <f>AVERAGEIF(Table1[[#All],[Category]],Table1[[#This Row],[Category]],Table1[[#All],[DiscountOffer]])</f>
        <v>604.06806282722482</v>
      </c>
      <c r="I5704" s="2">
        <v>999</v>
      </c>
      <c r="J5704" s="2">
        <f>IF(Table1[[#This Row],[Ratings]]&gt;4,Table1[[#This Row],[OriginalPrice (in Rs)]],0)</f>
        <v>999</v>
      </c>
      <c r="K5704" s="2">
        <f>Table1[[#This Row],[OriginalPrice (in Rs)]]-Table1[[#This Row],[DiscountOffer]]</f>
        <v>550</v>
      </c>
      <c r="L5704" s="2" t="str">
        <f>IF(Table1[[#This Row],[Discount % (In Rs)]]&gt;50%,"High Discount","Low Discount")</f>
        <v>High Discount</v>
      </c>
      <c r="M5704" s="3">
        <f>Table1[[#This Row],[Discount_Price (In Rs.)]]/Table1[[#This Row],[OriginalPrice (in Rs)]]</f>
        <v>0.55055055055055058</v>
      </c>
      <c r="N5704" s="4">
        <v>4.4000000000000004</v>
      </c>
      <c r="O5704">
        <v>197</v>
      </c>
      <c r="P5704" t="s">
        <v>28293</v>
      </c>
      <c r="Q5704" t="s">
        <v>12567</v>
      </c>
    </row>
    <row r="5705" spans="1:17" x14ac:dyDescent="0.25">
      <c r="A5705" t="s">
        <v>28427</v>
      </c>
      <c r="B5705" s="1">
        <v>7541636</v>
      </c>
      <c r="C5705" t="s">
        <v>715</v>
      </c>
      <c r="D5705" t="s">
        <v>28</v>
      </c>
      <c r="E5705" t="s">
        <v>101</v>
      </c>
      <c r="F5705" t="s">
        <v>30</v>
      </c>
      <c r="G5705" s="2">
        <v>853</v>
      </c>
      <c r="H5705" s="2">
        <f>AVERAGEIF(Table1[[#All],[Category]],Table1[[#This Row],[Category]],Table1[[#All],[DiscountOffer]])</f>
        <v>604.06806282722482</v>
      </c>
      <c r="I5705" s="2">
        <v>898</v>
      </c>
      <c r="J5705" s="2">
        <f>IF(Table1[[#This Row],[Ratings]]&gt;4,Table1[[#This Row],[OriginalPrice (in Rs)]],0)</f>
        <v>898</v>
      </c>
      <c r="K5705" s="2">
        <f>Table1[[#This Row],[OriginalPrice (in Rs)]]-Table1[[#This Row],[DiscountOffer]]</f>
        <v>45</v>
      </c>
      <c r="L5705" s="2" t="str">
        <f>IF(Table1[[#This Row],[Discount % (In Rs)]]&gt;50%,"High Discount","Low Discount")</f>
        <v>Low Discount</v>
      </c>
      <c r="M5705" s="3">
        <f>Table1[[#This Row],[Discount_Price (In Rs.)]]/Table1[[#This Row],[OriginalPrice (in Rs)]]</f>
        <v>5.0111358574610243E-2</v>
      </c>
      <c r="N5705" s="4">
        <v>4.2</v>
      </c>
      <c r="O5705">
        <v>196</v>
      </c>
      <c r="P5705" t="s">
        <v>8236</v>
      </c>
      <c r="Q5705" t="s">
        <v>10582</v>
      </c>
    </row>
    <row r="5706" spans="1:17" x14ac:dyDescent="0.25">
      <c r="A5706" t="s">
        <v>28542</v>
      </c>
      <c r="B5706" s="1">
        <v>8504999</v>
      </c>
      <c r="C5706" t="s">
        <v>10741</v>
      </c>
      <c r="D5706" t="s">
        <v>28</v>
      </c>
      <c r="E5706" t="s">
        <v>101</v>
      </c>
      <c r="F5706" t="s">
        <v>30</v>
      </c>
      <c r="G5706" s="2">
        <v>480</v>
      </c>
      <c r="H5706" s="2">
        <f>AVERAGEIF(Table1[[#All],[Category]],Table1[[#This Row],[Category]],Table1[[#All],[DiscountOffer]])</f>
        <v>604.06806282722482</v>
      </c>
      <c r="I5706" s="2">
        <v>1299</v>
      </c>
      <c r="J5706" s="2">
        <f>IF(Table1[[#This Row],[Ratings]]&gt;4,Table1[[#This Row],[OriginalPrice (in Rs)]],0)</f>
        <v>1299</v>
      </c>
      <c r="K5706" s="2">
        <f>Table1[[#This Row],[OriginalPrice (in Rs)]]-Table1[[#This Row],[DiscountOffer]]</f>
        <v>819</v>
      </c>
      <c r="L5706" s="2" t="str">
        <f>IF(Table1[[#This Row],[Discount % (In Rs)]]&gt;50%,"High Discount","Low Discount")</f>
        <v>High Discount</v>
      </c>
      <c r="M5706" s="3">
        <f>Table1[[#This Row],[Discount_Price (In Rs.)]]/Table1[[#This Row],[OriginalPrice (in Rs)]]</f>
        <v>0.63048498845265588</v>
      </c>
      <c r="N5706" s="4">
        <v>4.4000000000000004</v>
      </c>
      <c r="O5706">
        <v>195</v>
      </c>
      <c r="P5706" t="s">
        <v>2151</v>
      </c>
      <c r="Q5706" t="s">
        <v>28543</v>
      </c>
    </row>
    <row r="5707" spans="1:17" x14ac:dyDescent="0.25">
      <c r="A5707" t="s">
        <v>28544</v>
      </c>
      <c r="B5707" s="1">
        <v>13260390</v>
      </c>
      <c r="C5707" t="s">
        <v>7294</v>
      </c>
      <c r="D5707" t="s">
        <v>28</v>
      </c>
      <c r="E5707" t="s">
        <v>101</v>
      </c>
      <c r="F5707" t="s">
        <v>30</v>
      </c>
      <c r="G5707" s="2">
        <v>1139</v>
      </c>
      <c r="H5707" s="2">
        <f>AVERAGEIF(Table1[[#All],[Category]],Table1[[#This Row],[Category]],Table1[[#All],[DiscountOffer]])</f>
        <v>604.06806282722482</v>
      </c>
      <c r="I5707" s="2">
        <v>1899</v>
      </c>
      <c r="J5707" s="2">
        <f>IF(Table1[[#This Row],[Ratings]]&gt;4,Table1[[#This Row],[OriginalPrice (in Rs)]],0)</f>
        <v>0</v>
      </c>
      <c r="K5707" s="2">
        <f>Table1[[#This Row],[OriginalPrice (in Rs)]]-Table1[[#This Row],[DiscountOffer]]</f>
        <v>760</v>
      </c>
      <c r="L5707" s="2" t="str">
        <f>IF(Table1[[#This Row],[Discount % (In Rs)]]&gt;50%,"High Discount","Low Discount")</f>
        <v>Low Discount</v>
      </c>
      <c r="M5707" s="3">
        <f>Table1[[#This Row],[Discount_Price (In Rs.)]]/Table1[[#This Row],[OriginalPrice (in Rs)]]</f>
        <v>0.4002106371774618</v>
      </c>
      <c r="N5707" s="4">
        <v>3.8</v>
      </c>
      <c r="O5707">
        <v>195</v>
      </c>
      <c r="P5707" t="s">
        <v>24140</v>
      </c>
      <c r="Q5707" t="s">
        <v>27882</v>
      </c>
    </row>
    <row r="5708" spans="1:17" x14ac:dyDescent="0.25">
      <c r="A5708" t="s">
        <v>28547</v>
      </c>
      <c r="B5708" s="1">
        <v>16569828</v>
      </c>
      <c r="C5708" t="s">
        <v>27</v>
      </c>
      <c r="D5708" t="s">
        <v>28</v>
      </c>
      <c r="E5708" t="s">
        <v>101</v>
      </c>
      <c r="F5708" t="s">
        <v>30</v>
      </c>
      <c r="G5708" s="2">
        <v>314</v>
      </c>
      <c r="H5708" s="2">
        <f>AVERAGEIF(Table1[[#All],[Category]],Table1[[#This Row],[Category]],Table1[[#All],[DiscountOffer]])</f>
        <v>604.06806282722482</v>
      </c>
      <c r="I5708" s="2">
        <v>449</v>
      </c>
      <c r="J5708" s="2">
        <f>IF(Table1[[#This Row],[Ratings]]&gt;4,Table1[[#This Row],[OriginalPrice (in Rs)]],0)</f>
        <v>449</v>
      </c>
      <c r="K5708" s="2">
        <f>Table1[[#This Row],[OriginalPrice (in Rs)]]-Table1[[#This Row],[DiscountOffer]]</f>
        <v>135</v>
      </c>
      <c r="L5708" s="2" t="str">
        <f>IF(Table1[[#This Row],[Discount % (In Rs)]]&gt;50%,"High Discount","Low Discount")</f>
        <v>Low Discount</v>
      </c>
      <c r="M5708" s="3">
        <f>Table1[[#This Row],[Discount_Price (In Rs.)]]/Table1[[#This Row],[OriginalPrice (in Rs)]]</f>
        <v>0.30066815144766146</v>
      </c>
      <c r="N5708" s="4">
        <v>4.3</v>
      </c>
      <c r="O5708">
        <v>195</v>
      </c>
      <c r="P5708" t="s">
        <v>1057</v>
      </c>
      <c r="Q5708" t="s">
        <v>28548</v>
      </c>
    </row>
    <row r="5709" spans="1:17" x14ac:dyDescent="0.25">
      <c r="A5709" t="s">
        <v>28549</v>
      </c>
      <c r="B5709" s="1">
        <v>8822369</v>
      </c>
      <c r="C5709" t="s">
        <v>27</v>
      </c>
      <c r="D5709" t="s">
        <v>28</v>
      </c>
      <c r="E5709" t="s">
        <v>101</v>
      </c>
      <c r="F5709" t="s">
        <v>30</v>
      </c>
      <c r="G5709" s="2">
        <v>477</v>
      </c>
      <c r="H5709" s="2">
        <f>AVERAGEIF(Table1[[#All],[Category]],Table1[[#This Row],[Category]],Table1[[#All],[DiscountOffer]])</f>
        <v>604.06806282722482</v>
      </c>
      <c r="I5709" s="2">
        <v>645</v>
      </c>
      <c r="J5709" s="2">
        <f>IF(Table1[[#This Row],[Ratings]]&gt;4,Table1[[#This Row],[OriginalPrice (in Rs)]],0)</f>
        <v>645</v>
      </c>
      <c r="K5709" s="2">
        <f>Table1[[#This Row],[OriginalPrice (in Rs)]]-Table1[[#This Row],[DiscountOffer]]</f>
        <v>168</v>
      </c>
      <c r="L5709" s="2" t="str">
        <f>IF(Table1[[#This Row],[Discount % (In Rs)]]&gt;50%,"High Discount","Low Discount")</f>
        <v>Low Discount</v>
      </c>
      <c r="M5709" s="3">
        <f>Table1[[#This Row],[Discount_Price (In Rs.)]]/Table1[[#This Row],[OriginalPrice (in Rs)]]</f>
        <v>0.26046511627906976</v>
      </c>
      <c r="N5709" s="4">
        <v>4.2</v>
      </c>
      <c r="O5709">
        <v>195</v>
      </c>
      <c r="P5709" t="s">
        <v>20662</v>
      </c>
      <c r="Q5709" t="s">
        <v>28550</v>
      </c>
    </row>
    <row r="5710" spans="1:17" x14ac:dyDescent="0.25">
      <c r="A5710" t="s">
        <v>28672</v>
      </c>
      <c r="B5710" s="1">
        <v>14461732</v>
      </c>
      <c r="C5710" t="s">
        <v>91</v>
      </c>
      <c r="D5710" t="s">
        <v>28</v>
      </c>
      <c r="E5710" t="s">
        <v>101</v>
      </c>
      <c r="F5710" t="s">
        <v>30</v>
      </c>
      <c r="G5710" s="2">
        <v>384</v>
      </c>
      <c r="H5710" s="2">
        <f>AVERAGEIF(Table1[[#All],[Category]],Table1[[#This Row],[Category]],Table1[[#All],[DiscountOffer]])</f>
        <v>604.06806282722482</v>
      </c>
      <c r="I5710" s="2">
        <v>1099</v>
      </c>
      <c r="J5710" s="2">
        <f>IF(Table1[[#This Row],[Ratings]]&gt;4,Table1[[#This Row],[OriginalPrice (in Rs)]],0)</f>
        <v>0</v>
      </c>
      <c r="K5710" s="2">
        <f>Table1[[#This Row],[OriginalPrice (in Rs)]]-Table1[[#This Row],[DiscountOffer]]</f>
        <v>715</v>
      </c>
      <c r="L5710" s="2" t="str">
        <f>IF(Table1[[#This Row],[Discount % (In Rs)]]&gt;50%,"High Discount","Low Discount")</f>
        <v>High Discount</v>
      </c>
      <c r="M5710" s="3">
        <f>Table1[[#This Row],[Discount_Price (In Rs.)]]/Table1[[#This Row],[OriginalPrice (in Rs)]]</f>
        <v>0.65059144676979075</v>
      </c>
      <c r="N5710" s="4">
        <v>4</v>
      </c>
      <c r="O5710">
        <v>194</v>
      </c>
      <c r="P5710" t="s">
        <v>28674</v>
      </c>
      <c r="Q5710" t="s">
        <v>28673</v>
      </c>
    </row>
    <row r="5711" spans="1:17" x14ac:dyDescent="0.25">
      <c r="A5711" t="s">
        <v>28683</v>
      </c>
      <c r="B5711" s="1">
        <v>10835094</v>
      </c>
      <c r="C5711" t="s">
        <v>580</v>
      </c>
      <c r="D5711" t="s">
        <v>28</v>
      </c>
      <c r="E5711" t="s">
        <v>101</v>
      </c>
      <c r="F5711" t="s">
        <v>30</v>
      </c>
      <c r="G5711" s="2">
        <v>299</v>
      </c>
      <c r="H5711" s="2">
        <f>AVERAGEIF(Table1[[#All],[Category]],Table1[[#This Row],[Category]],Table1[[#All],[DiscountOffer]])</f>
        <v>604.06806282722482</v>
      </c>
      <c r="I5711" s="2">
        <v>599</v>
      </c>
      <c r="J5711" s="2">
        <f>IF(Table1[[#This Row],[Ratings]]&gt;4,Table1[[#This Row],[OriginalPrice (in Rs)]],0)</f>
        <v>599</v>
      </c>
      <c r="K5711" s="2">
        <f>Table1[[#This Row],[OriginalPrice (in Rs)]]-Table1[[#This Row],[DiscountOffer]]</f>
        <v>300</v>
      </c>
      <c r="L5711" s="2" t="str">
        <f>IF(Table1[[#This Row],[Discount % (In Rs)]]&gt;50%,"High Discount","Low Discount")</f>
        <v>High Discount</v>
      </c>
      <c r="M5711" s="3">
        <f>Table1[[#This Row],[Discount_Price (In Rs.)]]/Table1[[#This Row],[OriginalPrice (in Rs)]]</f>
        <v>0.5008347245409015</v>
      </c>
      <c r="N5711" s="4">
        <v>4.0999999999999996</v>
      </c>
      <c r="O5711">
        <v>194</v>
      </c>
      <c r="P5711" t="s">
        <v>28685</v>
      </c>
      <c r="Q5711" t="s">
        <v>28684</v>
      </c>
    </row>
    <row r="5712" spans="1:17" x14ac:dyDescent="0.25">
      <c r="A5712" t="s">
        <v>28687</v>
      </c>
      <c r="B5712" s="1">
        <v>2295567</v>
      </c>
      <c r="C5712" t="s">
        <v>100</v>
      </c>
      <c r="D5712" t="s">
        <v>28</v>
      </c>
      <c r="E5712" t="s">
        <v>101</v>
      </c>
      <c r="F5712" t="s">
        <v>30</v>
      </c>
      <c r="G5712" s="2">
        <v>604.06806282722516</v>
      </c>
      <c r="H5712" s="2">
        <f>AVERAGEIF(Table1[[#All],[Category]],Table1[[#This Row],[Category]],Table1[[#All],[DiscountOffer]])</f>
        <v>604.06806282722482</v>
      </c>
      <c r="I5712" s="2">
        <v>769</v>
      </c>
      <c r="J5712" s="2">
        <f>IF(Table1[[#This Row],[Ratings]]&gt;4,Table1[[#This Row],[OriginalPrice (in Rs)]],0)</f>
        <v>769</v>
      </c>
      <c r="K5712" s="2">
        <f>Table1[[#This Row],[OriginalPrice (in Rs)]]-Table1[[#This Row],[DiscountOffer]]</f>
        <v>164.93193717277484</v>
      </c>
      <c r="L5712" s="2" t="str">
        <f>IF(Table1[[#This Row],[Discount % (In Rs)]]&gt;50%,"High Discount","Low Discount")</f>
        <v>Low Discount</v>
      </c>
      <c r="M5712" s="3">
        <f>Table1[[#This Row],[Discount_Price (In Rs.)]]/Table1[[#This Row],[OriginalPrice (in Rs)]]</f>
        <v>0.21447586108293218</v>
      </c>
      <c r="N5712" s="4">
        <v>4.2</v>
      </c>
      <c r="O5712">
        <v>194</v>
      </c>
      <c r="P5712" t="s">
        <v>28688</v>
      </c>
      <c r="Q5712" t="s">
        <v>12850</v>
      </c>
    </row>
    <row r="5713" spans="1:17" x14ac:dyDescent="0.25">
      <c r="A5713" t="s">
        <v>28691</v>
      </c>
      <c r="B5713" s="1">
        <v>7139661</v>
      </c>
      <c r="C5713" t="s">
        <v>1525</v>
      </c>
      <c r="D5713" t="s">
        <v>28</v>
      </c>
      <c r="E5713" t="s">
        <v>101</v>
      </c>
      <c r="F5713" t="s">
        <v>30</v>
      </c>
      <c r="G5713" s="2">
        <v>399</v>
      </c>
      <c r="H5713" s="2">
        <f>AVERAGEIF(Table1[[#All],[Category]],Table1[[#This Row],[Category]],Table1[[#All],[DiscountOffer]])</f>
        <v>604.06806282722482</v>
      </c>
      <c r="I5713" s="2">
        <v>999</v>
      </c>
      <c r="J5713" s="2">
        <f>IF(Table1[[#This Row],[Ratings]]&gt;4,Table1[[#This Row],[OriginalPrice (in Rs)]],0)</f>
        <v>0</v>
      </c>
      <c r="K5713" s="2">
        <f>Table1[[#This Row],[OriginalPrice (in Rs)]]-Table1[[#This Row],[DiscountOffer]]</f>
        <v>600</v>
      </c>
      <c r="L5713" s="2" t="str">
        <f>IF(Table1[[#This Row],[Discount % (In Rs)]]&gt;50%,"High Discount","Low Discount")</f>
        <v>High Discount</v>
      </c>
      <c r="M5713" s="3">
        <f>Table1[[#This Row],[Discount_Price (In Rs.)]]/Table1[[#This Row],[OriginalPrice (in Rs)]]</f>
        <v>0.60060060060060061</v>
      </c>
      <c r="N5713" s="4">
        <v>4</v>
      </c>
      <c r="O5713">
        <v>194</v>
      </c>
      <c r="P5713" t="s">
        <v>1527</v>
      </c>
      <c r="Q5713" t="s">
        <v>28692</v>
      </c>
    </row>
    <row r="5714" spans="1:17" x14ac:dyDescent="0.25">
      <c r="A5714" t="s">
        <v>28807</v>
      </c>
      <c r="B5714" s="1">
        <v>9568011</v>
      </c>
      <c r="C5714" t="s">
        <v>1924</v>
      </c>
      <c r="D5714" t="s">
        <v>28</v>
      </c>
      <c r="E5714" t="s">
        <v>101</v>
      </c>
      <c r="F5714" t="s">
        <v>30</v>
      </c>
      <c r="G5714" s="2">
        <v>337</v>
      </c>
      <c r="H5714" s="2">
        <f>AVERAGEIF(Table1[[#All],[Category]],Table1[[#This Row],[Category]],Table1[[#All],[DiscountOffer]])</f>
        <v>604.06806282722482</v>
      </c>
      <c r="I5714" s="2">
        <v>375</v>
      </c>
      <c r="J5714" s="2">
        <f>IF(Table1[[#This Row],[Ratings]]&gt;4,Table1[[#This Row],[OriginalPrice (in Rs)]],0)</f>
        <v>375</v>
      </c>
      <c r="K5714" s="2">
        <f>Table1[[#This Row],[OriginalPrice (in Rs)]]-Table1[[#This Row],[DiscountOffer]]</f>
        <v>38</v>
      </c>
      <c r="L5714" s="2" t="str">
        <f>IF(Table1[[#This Row],[Discount % (In Rs)]]&gt;50%,"High Discount","Low Discount")</f>
        <v>Low Discount</v>
      </c>
      <c r="M5714" s="3">
        <f>Table1[[#This Row],[Discount_Price (In Rs.)]]/Table1[[#This Row],[OriginalPrice (in Rs)]]</f>
        <v>0.10133333333333333</v>
      </c>
      <c r="N5714" s="4">
        <v>4.2</v>
      </c>
      <c r="O5714">
        <v>193</v>
      </c>
      <c r="P5714" t="s">
        <v>717</v>
      </c>
      <c r="Q5714" t="s">
        <v>28808</v>
      </c>
    </row>
    <row r="5715" spans="1:17" x14ac:dyDescent="0.25">
      <c r="A5715" t="s">
        <v>28809</v>
      </c>
      <c r="B5715" s="1">
        <v>13564360</v>
      </c>
      <c r="C5715" t="s">
        <v>580</v>
      </c>
      <c r="D5715" t="s">
        <v>28</v>
      </c>
      <c r="E5715" t="s">
        <v>101</v>
      </c>
      <c r="F5715" t="s">
        <v>30</v>
      </c>
      <c r="G5715" s="2">
        <v>311</v>
      </c>
      <c r="H5715" s="2">
        <f>AVERAGEIF(Table1[[#All],[Category]],Table1[[#This Row],[Category]],Table1[[#All],[DiscountOffer]])</f>
        <v>604.06806282722482</v>
      </c>
      <c r="I5715" s="2">
        <v>599</v>
      </c>
      <c r="J5715" s="2">
        <f>IF(Table1[[#This Row],[Ratings]]&gt;4,Table1[[#This Row],[OriginalPrice (in Rs)]],0)</f>
        <v>0</v>
      </c>
      <c r="K5715" s="2">
        <f>Table1[[#This Row],[OriginalPrice (in Rs)]]-Table1[[#This Row],[DiscountOffer]]</f>
        <v>288</v>
      </c>
      <c r="L5715" s="2" t="str">
        <f>IF(Table1[[#This Row],[Discount % (In Rs)]]&gt;50%,"High Discount","Low Discount")</f>
        <v>Low Discount</v>
      </c>
      <c r="M5715" s="3">
        <f>Table1[[#This Row],[Discount_Price (In Rs.)]]/Table1[[#This Row],[OriginalPrice (in Rs)]]</f>
        <v>0.48080133555926546</v>
      </c>
      <c r="N5715" s="4">
        <v>4</v>
      </c>
      <c r="O5715">
        <v>193</v>
      </c>
      <c r="P5715" t="s">
        <v>10500</v>
      </c>
      <c r="Q5715" t="s">
        <v>28810</v>
      </c>
    </row>
    <row r="5716" spans="1:17" x14ac:dyDescent="0.25">
      <c r="A5716" t="s">
        <v>28811</v>
      </c>
      <c r="B5716" s="1">
        <v>8341277</v>
      </c>
      <c r="C5716" t="s">
        <v>715</v>
      </c>
      <c r="D5716" t="s">
        <v>28</v>
      </c>
      <c r="E5716" t="s">
        <v>101</v>
      </c>
      <c r="F5716" t="s">
        <v>30</v>
      </c>
      <c r="G5716" s="2">
        <v>739</v>
      </c>
      <c r="H5716" s="2">
        <f>AVERAGEIF(Table1[[#All],[Category]],Table1[[#This Row],[Category]],Table1[[#All],[DiscountOffer]])</f>
        <v>604.06806282722482</v>
      </c>
      <c r="I5716" s="2">
        <v>778</v>
      </c>
      <c r="J5716" s="2">
        <f>IF(Table1[[#This Row],[Ratings]]&gt;4,Table1[[#This Row],[OriginalPrice (in Rs)]],0)</f>
        <v>0</v>
      </c>
      <c r="K5716" s="2">
        <f>Table1[[#This Row],[OriginalPrice (in Rs)]]-Table1[[#This Row],[DiscountOffer]]</f>
        <v>39</v>
      </c>
      <c r="L5716" s="2" t="str">
        <f>IF(Table1[[#This Row],[Discount % (In Rs)]]&gt;50%,"High Discount","Low Discount")</f>
        <v>Low Discount</v>
      </c>
      <c r="M5716" s="3">
        <f>Table1[[#This Row],[Discount_Price (In Rs.)]]/Table1[[#This Row],[OriginalPrice (in Rs)]]</f>
        <v>5.0128534704370183E-2</v>
      </c>
      <c r="N5716" s="4">
        <v>3.8</v>
      </c>
      <c r="O5716">
        <v>193</v>
      </c>
      <c r="P5716" t="s">
        <v>717</v>
      </c>
      <c r="Q5716" t="s">
        <v>28812</v>
      </c>
    </row>
    <row r="5717" spans="1:17" x14ac:dyDescent="0.25">
      <c r="A5717" t="s">
        <v>28935</v>
      </c>
      <c r="B5717" s="1">
        <v>12460970</v>
      </c>
      <c r="C5717" t="s">
        <v>91</v>
      </c>
      <c r="D5717" t="s">
        <v>28</v>
      </c>
      <c r="E5717" t="s">
        <v>101</v>
      </c>
      <c r="F5717" t="s">
        <v>30</v>
      </c>
      <c r="G5717" s="2">
        <v>599</v>
      </c>
      <c r="H5717" s="2">
        <f>AVERAGEIF(Table1[[#All],[Category]],Table1[[#This Row],[Category]],Table1[[#All],[DiscountOffer]])</f>
        <v>604.06806282722482</v>
      </c>
      <c r="I5717" s="2">
        <v>1199</v>
      </c>
      <c r="J5717" s="2">
        <f>IF(Table1[[#This Row],[Ratings]]&gt;4,Table1[[#This Row],[OriginalPrice (in Rs)]],0)</f>
        <v>1199</v>
      </c>
      <c r="K5717" s="2">
        <f>Table1[[#This Row],[OriginalPrice (in Rs)]]-Table1[[#This Row],[DiscountOffer]]</f>
        <v>600</v>
      </c>
      <c r="L5717" s="2" t="str">
        <f>IF(Table1[[#This Row],[Discount % (In Rs)]]&gt;50%,"High Discount","Low Discount")</f>
        <v>High Discount</v>
      </c>
      <c r="M5717" s="3">
        <f>Table1[[#This Row],[Discount_Price (In Rs.)]]/Table1[[#This Row],[OriginalPrice (in Rs)]]</f>
        <v>0.50041701417848206</v>
      </c>
      <c r="N5717" s="4">
        <v>4.2</v>
      </c>
      <c r="O5717">
        <v>192</v>
      </c>
      <c r="P5717" t="s">
        <v>511</v>
      </c>
      <c r="Q5717" t="s">
        <v>14944</v>
      </c>
    </row>
    <row r="5718" spans="1:17" x14ac:dyDescent="0.25">
      <c r="A5718" t="s">
        <v>28944</v>
      </c>
      <c r="B5718" s="1">
        <v>13370856</v>
      </c>
      <c r="C5718" t="s">
        <v>100</v>
      </c>
      <c r="D5718" t="s">
        <v>28</v>
      </c>
      <c r="E5718" t="s">
        <v>101</v>
      </c>
      <c r="F5718" t="s">
        <v>30</v>
      </c>
      <c r="G5718" s="2">
        <v>604.06806282722516</v>
      </c>
      <c r="H5718" s="2">
        <f>AVERAGEIF(Table1[[#All],[Category]],Table1[[#This Row],[Category]],Table1[[#All],[DiscountOffer]])</f>
        <v>604.06806282722482</v>
      </c>
      <c r="I5718" s="2">
        <v>579</v>
      </c>
      <c r="J5718" s="2">
        <f>IF(Table1[[#This Row],[Ratings]]&gt;4,Table1[[#This Row],[OriginalPrice (in Rs)]],0)</f>
        <v>0</v>
      </c>
      <c r="K5718" s="2">
        <f>Table1[[#This Row],[OriginalPrice (in Rs)]]-Table1[[#This Row],[DiscountOffer]]</f>
        <v>-25.068062827225162</v>
      </c>
      <c r="L5718" s="2" t="str">
        <f>IF(Table1[[#This Row],[Discount % (In Rs)]]&gt;50%,"High Discount","Low Discount")</f>
        <v>Low Discount</v>
      </c>
      <c r="M5718" s="3">
        <f>Table1[[#This Row],[Discount_Price (In Rs.)]]/Table1[[#This Row],[OriginalPrice (in Rs)]]</f>
        <v>-4.3295445297452786E-2</v>
      </c>
      <c r="N5718" s="4">
        <v>4</v>
      </c>
      <c r="O5718">
        <v>192</v>
      </c>
      <c r="P5718" t="s">
        <v>37</v>
      </c>
      <c r="Q5718" t="s">
        <v>28945</v>
      </c>
    </row>
    <row r="5719" spans="1:17" x14ac:dyDescent="0.25">
      <c r="A5719" t="s">
        <v>28946</v>
      </c>
      <c r="B5719" s="1">
        <v>1419370</v>
      </c>
      <c r="C5719" t="s">
        <v>580</v>
      </c>
      <c r="D5719" t="s">
        <v>28</v>
      </c>
      <c r="E5719" t="s">
        <v>101</v>
      </c>
      <c r="F5719" t="s">
        <v>30</v>
      </c>
      <c r="G5719" s="2">
        <v>311</v>
      </c>
      <c r="H5719" s="2">
        <f>AVERAGEIF(Table1[[#All],[Category]],Table1[[#This Row],[Category]],Table1[[#All],[DiscountOffer]])</f>
        <v>604.06806282722482</v>
      </c>
      <c r="I5719" s="2">
        <v>599</v>
      </c>
      <c r="J5719" s="2">
        <f>IF(Table1[[#This Row],[Ratings]]&gt;4,Table1[[#This Row],[OriginalPrice (in Rs)]],0)</f>
        <v>0</v>
      </c>
      <c r="K5719" s="2">
        <f>Table1[[#This Row],[OriginalPrice (in Rs)]]-Table1[[#This Row],[DiscountOffer]]</f>
        <v>288</v>
      </c>
      <c r="L5719" s="2" t="str">
        <f>IF(Table1[[#This Row],[Discount % (In Rs)]]&gt;50%,"High Discount","Low Discount")</f>
        <v>Low Discount</v>
      </c>
      <c r="M5719" s="3">
        <f>Table1[[#This Row],[Discount_Price (In Rs.)]]/Table1[[#This Row],[OriginalPrice (in Rs)]]</f>
        <v>0.48080133555926546</v>
      </c>
      <c r="N5719" s="4">
        <v>4</v>
      </c>
      <c r="O5719">
        <v>192</v>
      </c>
      <c r="P5719" t="s">
        <v>2349</v>
      </c>
      <c r="Q5719" t="s">
        <v>17315</v>
      </c>
    </row>
    <row r="5720" spans="1:17" x14ac:dyDescent="0.25">
      <c r="A5720" t="s">
        <v>29067</v>
      </c>
      <c r="B5720" s="1">
        <v>5664236</v>
      </c>
      <c r="C5720" t="s">
        <v>100</v>
      </c>
      <c r="D5720" t="s">
        <v>28</v>
      </c>
      <c r="E5720" t="s">
        <v>101</v>
      </c>
      <c r="F5720" t="s">
        <v>30</v>
      </c>
      <c r="G5720" s="2">
        <v>604.06806282722516</v>
      </c>
      <c r="H5720" s="2">
        <f>AVERAGEIF(Table1[[#All],[Category]],Table1[[#This Row],[Category]],Table1[[#All],[DiscountOffer]])</f>
        <v>604.06806282722482</v>
      </c>
      <c r="I5720" s="2">
        <v>1199</v>
      </c>
      <c r="J5720" s="2">
        <f>IF(Table1[[#This Row],[Ratings]]&gt;4,Table1[[#This Row],[OriginalPrice (in Rs)]],0)</f>
        <v>1199</v>
      </c>
      <c r="K5720" s="2">
        <f>Table1[[#This Row],[OriginalPrice (in Rs)]]-Table1[[#This Row],[DiscountOffer]]</f>
        <v>594.93193717277484</v>
      </c>
      <c r="L5720" s="2" t="str">
        <f>IF(Table1[[#This Row],[Discount % (In Rs)]]&gt;50%,"High Discount","Low Discount")</f>
        <v>Low Discount</v>
      </c>
      <c r="M5720" s="3">
        <f>Table1[[#This Row],[Discount_Price (In Rs.)]]/Table1[[#This Row],[OriginalPrice (in Rs)]]</f>
        <v>0.49619010606570046</v>
      </c>
      <c r="N5720" s="4">
        <v>4.2</v>
      </c>
      <c r="O5720">
        <v>191</v>
      </c>
      <c r="P5720" t="s">
        <v>1057</v>
      </c>
      <c r="Q5720" t="s">
        <v>29068</v>
      </c>
    </row>
    <row r="5721" spans="1:17" x14ac:dyDescent="0.25">
      <c r="A5721" t="s">
        <v>29076</v>
      </c>
      <c r="B5721" s="1">
        <v>7743953</v>
      </c>
      <c r="C5721" t="s">
        <v>23189</v>
      </c>
      <c r="D5721" t="s">
        <v>28</v>
      </c>
      <c r="E5721" t="s">
        <v>101</v>
      </c>
      <c r="F5721" t="s">
        <v>30</v>
      </c>
      <c r="G5721" s="2">
        <v>604.06806282722516</v>
      </c>
      <c r="H5721" s="2">
        <f>AVERAGEIF(Table1[[#All],[Category]],Table1[[#This Row],[Category]],Table1[[#All],[DiscountOffer]])</f>
        <v>604.06806282722482</v>
      </c>
      <c r="I5721" s="2">
        <v>995</v>
      </c>
      <c r="J5721" s="2">
        <f>IF(Table1[[#This Row],[Ratings]]&gt;4,Table1[[#This Row],[OriginalPrice (in Rs)]],0)</f>
        <v>995</v>
      </c>
      <c r="K5721" s="2">
        <f>Table1[[#This Row],[OriginalPrice (in Rs)]]-Table1[[#This Row],[DiscountOffer]]</f>
        <v>390.93193717277484</v>
      </c>
      <c r="L5721" s="2" t="str">
        <f>IF(Table1[[#This Row],[Discount % (In Rs)]]&gt;50%,"High Discount","Low Discount")</f>
        <v>Low Discount</v>
      </c>
      <c r="M5721" s="3">
        <f>Table1[[#This Row],[Discount_Price (In Rs.)]]/Table1[[#This Row],[OriginalPrice (in Rs)]]</f>
        <v>0.39289641926912044</v>
      </c>
      <c r="N5721" s="4">
        <v>4.0999999999999996</v>
      </c>
      <c r="O5721">
        <v>191</v>
      </c>
      <c r="P5721" t="s">
        <v>5061</v>
      </c>
      <c r="Q5721" t="s">
        <v>29077</v>
      </c>
    </row>
    <row r="5722" spans="1:17" x14ac:dyDescent="0.25">
      <c r="A5722" t="s">
        <v>274</v>
      </c>
      <c r="B5722" s="1">
        <v>8025483</v>
      </c>
      <c r="C5722" t="s">
        <v>275</v>
      </c>
      <c r="D5722" t="s">
        <v>28</v>
      </c>
      <c r="E5722" t="s">
        <v>268</v>
      </c>
      <c r="F5722" t="s">
        <v>30</v>
      </c>
      <c r="G5722" s="2">
        <v>1080</v>
      </c>
      <c r="H5722" s="2">
        <f>AVERAGEIF(Table1[[#All],[Category]],Table1[[#This Row],[Category]],Table1[[#All],[DiscountOffer]])</f>
        <v>604.06806282722482</v>
      </c>
      <c r="I5722" s="2">
        <v>1800</v>
      </c>
      <c r="J5722" s="2">
        <f>IF(Table1[[#This Row],[Ratings]]&gt;4,Table1[[#This Row],[OriginalPrice (in Rs)]],0)</f>
        <v>1800</v>
      </c>
      <c r="K5722" s="2">
        <f>Table1[[#This Row],[OriginalPrice (in Rs)]]-Table1[[#This Row],[DiscountOffer]]</f>
        <v>720</v>
      </c>
      <c r="L5722" s="2" t="str">
        <f>IF(Table1[[#This Row],[Discount % (In Rs)]]&gt;50%,"High Discount","Low Discount")</f>
        <v>Low Discount</v>
      </c>
      <c r="M5722" s="3">
        <f>Table1[[#This Row],[Discount_Price (In Rs.)]]/Table1[[#This Row],[OriginalPrice (in Rs)]]</f>
        <v>0.4</v>
      </c>
      <c r="N5722" s="4">
        <v>4.0999999999999996</v>
      </c>
      <c r="O5722">
        <v>980</v>
      </c>
      <c r="P5722" t="s">
        <v>98</v>
      </c>
      <c r="Q5722" t="s">
        <v>276</v>
      </c>
    </row>
    <row r="5723" spans="1:17" x14ac:dyDescent="0.25">
      <c r="A5723" t="s">
        <v>379</v>
      </c>
      <c r="B5723" s="1">
        <v>782799</v>
      </c>
      <c r="C5723" t="s">
        <v>380</v>
      </c>
      <c r="D5723" t="s">
        <v>28</v>
      </c>
      <c r="E5723" t="s">
        <v>268</v>
      </c>
      <c r="F5723" t="s">
        <v>30</v>
      </c>
      <c r="G5723" s="2">
        <v>485</v>
      </c>
      <c r="H5723" s="2">
        <f>AVERAGEIF(Table1[[#All],[Category]],Table1[[#This Row],[Category]],Table1[[#All],[DiscountOffer]])</f>
        <v>604.06806282722482</v>
      </c>
      <c r="I5723" s="2">
        <v>607</v>
      </c>
      <c r="J5723" s="2">
        <f>IF(Table1[[#This Row],[Ratings]]&gt;4,Table1[[#This Row],[OriginalPrice (in Rs)]],0)</f>
        <v>0</v>
      </c>
      <c r="K5723" s="2">
        <f>Table1[[#This Row],[OriginalPrice (in Rs)]]-Table1[[#This Row],[DiscountOffer]]</f>
        <v>122</v>
      </c>
      <c r="L5723" s="2" t="str">
        <f>IF(Table1[[#This Row],[Discount % (In Rs)]]&gt;50%,"High Discount","Low Discount")</f>
        <v>Low Discount</v>
      </c>
      <c r="M5723" s="3">
        <f>Table1[[#This Row],[Discount_Price (In Rs.)]]/Table1[[#This Row],[OriginalPrice (in Rs)]]</f>
        <v>0.20098846787479407</v>
      </c>
      <c r="N5723" s="4">
        <v>4</v>
      </c>
      <c r="O5723">
        <v>973</v>
      </c>
      <c r="P5723" t="s">
        <v>32</v>
      </c>
      <c r="Q5723" t="s">
        <v>381</v>
      </c>
    </row>
    <row r="5724" spans="1:17" x14ac:dyDescent="0.25">
      <c r="A5724" t="s">
        <v>641</v>
      </c>
      <c r="B5724" s="1">
        <v>6825084</v>
      </c>
      <c r="C5724" t="s">
        <v>580</v>
      </c>
      <c r="D5724" t="s">
        <v>28</v>
      </c>
      <c r="E5724" t="s">
        <v>268</v>
      </c>
      <c r="F5724" t="s">
        <v>30</v>
      </c>
      <c r="G5724" s="2">
        <v>179</v>
      </c>
      <c r="H5724" s="2">
        <f>AVERAGEIF(Table1[[#All],[Category]],Table1[[#This Row],[Category]],Table1[[#All],[DiscountOffer]])</f>
        <v>604.06806282722482</v>
      </c>
      <c r="I5724" s="2">
        <v>499</v>
      </c>
      <c r="J5724" s="2">
        <f>IF(Table1[[#This Row],[Ratings]]&gt;4,Table1[[#This Row],[OriginalPrice (in Rs)]],0)</f>
        <v>499</v>
      </c>
      <c r="K5724" s="2">
        <f>Table1[[#This Row],[OriginalPrice (in Rs)]]-Table1[[#This Row],[DiscountOffer]]</f>
        <v>320</v>
      </c>
      <c r="L5724" s="2" t="str">
        <f>IF(Table1[[#This Row],[Discount % (In Rs)]]&gt;50%,"High Discount","Low Discount")</f>
        <v>High Discount</v>
      </c>
      <c r="M5724" s="3">
        <f>Table1[[#This Row],[Discount_Price (In Rs.)]]/Table1[[#This Row],[OriginalPrice (in Rs)]]</f>
        <v>0.6412825651302605</v>
      </c>
      <c r="N5724" s="4">
        <v>4.4000000000000004</v>
      </c>
      <c r="O5724">
        <v>951</v>
      </c>
      <c r="P5724" t="s">
        <v>20</v>
      </c>
      <c r="Q5724" t="s">
        <v>642</v>
      </c>
    </row>
    <row r="5725" spans="1:17" x14ac:dyDescent="0.25">
      <c r="A5725" t="s">
        <v>702</v>
      </c>
      <c r="B5725" s="1">
        <v>2190876</v>
      </c>
      <c r="C5725" t="s">
        <v>275</v>
      </c>
      <c r="D5725" t="s">
        <v>28</v>
      </c>
      <c r="E5725" t="s">
        <v>268</v>
      </c>
      <c r="F5725" t="s">
        <v>30</v>
      </c>
      <c r="G5725" s="2">
        <v>720</v>
      </c>
      <c r="H5725" s="2">
        <f>AVERAGEIF(Table1[[#All],[Category]],Table1[[#This Row],[Category]],Table1[[#All],[DiscountOffer]])</f>
        <v>604.06806282722482</v>
      </c>
      <c r="I5725" s="2">
        <v>960</v>
      </c>
      <c r="J5725" s="2">
        <f>IF(Table1[[#This Row],[Ratings]]&gt;4,Table1[[#This Row],[OriginalPrice (in Rs)]],0)</f>
        <v>960</v>
      </c>
      <c r="K5725" s="2">
        <f>Table1[[#This Row],[OriginalPrice (in Rs)]]-Table1[[#This Row],[DiscountOffer]]</f>
        <v>240</v>
      </c>
      <c r="L5725" s="2" t="str">
        <f>IF(Table1[[#This Row],[Discount % (In Rs)]]&gt;50%,"High Discount","Low Discount")</f>
        <v>Low Discount</v>
      </c>
      <c r="M5725" s="3">
        <f>Table1[[#This Row],[Discount_Price (In Rs.)]]/Table1[[#This Row],[OriginalPrice (in Rs)]]</f>
        <v>0.25</v>
      </c>
      <c r="N5725" s="4">
        <v>4.2</v>
      </c>
      <c r="O5725">
        <v>946</v>
      </c>
      <c r="P5725" t="s">
        <v>98</v>
      </c>
      <c r="Q5725" t="s">
        <v>703</v>
      </c>
    </row>
    <row r="5726" spans="1:17" x14ac:dyDescent="0.25">
      <c r="A5726" t="s">
        <v>730</v>
      </c>
      <c r="B5726" s="1">
        <v>13038032</v>
      </c>
      <c r="C5726" t="s">
        <v>731</v>
      </c>
      <c r="D5726" t="s">
        <v>28</v>
      </c>
      <c r="E5726" t="s">
        <v>268</v>
      </c>
      <c r="F5726" t="s">
        <v>30</v>
      </c>
      <c r="G5726" s="2">
        <v>604.06806282722516</v>
      </c>
      <c r="H5726" s="2">
        <f>AVERAGEIF(Table1[[#All],[Category]],Table1[[#This Row],[Category]],Table1[[#All],[DiscountOffer]])</f>
        <v>604.06806282722482</v>
      </c>
      <c r="I5726" s="2">
        <v>729</v>
      </c>
      <c r="J5726" s="2">
        <f>IF(Table1[[#This Row],[Ratings]]&gt;4,Table1[[#This Row],[OriginalPrice (in Rs)]],0)</f>
        <v>0</v>
      </c>
      <c r="K5726" s="2">
        <f>Table1[[#This Row],[OriginalPrice (in Rs)]]-Table1[[#This Row],[DiscountOffer]]</f>
        <v>124.93193717277484</v>
      </c>
      <c r="L5726" s="2" t="str">
        <f>IF(Table1[[#This Row],[Discount % (In Rs)]]&gt;50%,"High Discount","Low Discount")</f>
        <v>Low Discount</v>
      </c>
      <c r="M5726" s="3">
        <f>Table1[[#This Row],[Discount_Price (In Rs.)]]/Table1[[#This Row],[OriginalPrice (in Rs)]]</f>
        <v>0.17137439941395724</v>
      </c>
      <c r="N5726" s="4">
        <v>4</v>
      </c>
      <c r="O5726">
        <v>943</v>
      </c>
      <c r="P5726" t="s">
        <v>32</v>
      </c>
      <c r="Q5726" t="s">
        <v>732</v>
      </c>
    </row>
    <row r="5727" spans="1:17" x14ac:dyDescent="0.25">
      <c r="A5727" t="s">
        <v>843</v>
      </c>
      <c r="B5727" s="1">
        <v>15034244</v>
      </c>
      <c r="C5727" t="s">
        <v>321</v>
      </c>
      <c r="D5727" t="s">
        <v>28</v>
      </c>
      <c r="E5727" t="s">
        <v>268</v>
      </c>
      <c r="F5727" t="s">
        <v>30</v>
      </c>
      <c r="G5727" s="2">
        <v>604.06806282722516</v>
      </c>
      <c r="H5727" s="2">
        <f>AVERAGEIF(Table1[[#All],[Category]],Table1[[#This Row],[Category]],Table1[[#All],[DiscountOffer]])</f>
        <v>604.06806282722482</v>
      </c>
      <c r="I5727" s="2">
        <v>549</v>
      </c>
      <c r="J5727" s="2">
        <f>IF(Table1[[#This Row],[Ratings]]&gt;4,Table1[[#This Row],[OriginalPrice (in Rs)]],0)</f>
        <v>549</v>
      </c>
      <c r="K5727" s="2">
        <f>Table1[[#This Row],[OriginalPrice (in Rs)]]-Table1[[#This Row],[DiscountOffer]]</f>
        <v>-55.068062827225162</v>
      </c>
      <c r="L5727" s="2" t="str">
        <f>IF(Table1[[#This Row],[Discount % (In Rs)]]&gt;50%,"High Discount","Low Discount")</f>
        <v>Low Discount</v>
      </c>
      <c r="M5727" s="3">
        <f>Table1[[#This Row],[Discount_Price (In Rs.)]]/Table1[[#This Row],[OriginalPrice (in Rs)]]</f>
        <v>-0.10030612536835185</v>
      </c>
      <c r="N5727" s="4">
        <v>4.3</v>
      </c>
      <c r="O5727">
        <v>933</v>
      </c>
      <c r="P5727" t="s">
        <v>324</v>
      </c>
      <c r="Q5727" t="s">
        <v>844</v>
      </c>
    </row>
    <row r="5728" spans="1:17" x14ac:dyDescent="0.25">
      <c r="A5728" t="s">
        <v>929</v>
      </c>
      <c r="B5728" s="1">
        <v>2190882</v>
      </c>
      <c r="C5728" t="s">
        <v>275</v>
      </c>
      <c r="D5728" t="s">
        <v>28</v>
      </c>
      <c r="E5728" t="s">
        <v>268</v>
      </c>
      <c r="F5728" t="s">
        <v>30</v>
      </c>
      <c r="G5728" s="2">
        <v>686</v>
      </c>
      <c r="H5728" s="2">
        <f>AVERAGEIF(Table1[[#All],[Category]],Table1[[#This Row],[Category]],Table1[[#All],[DiscountOffer]])</f>
        <v>604.06806282722482</v>
      </c>
      <c r="I5728" s="2">
        <v>915</v>
      </c>
      <c r="J5728" s="2">
        <f>IF(Table1[[#This Row],[Ratings]]&gt;4,Table1[[#This Row],[OriginalPrice (in Rs)]],0)</f>
        <v>0</v>
      </c>
      <c r="K5728" s="2">
        <f>Table1[[#This Row],[OriginalPrice (in Rs)]]-Table1[[#This Row],[DiscountOffer]]</f>
        <v>229</v>
      </c>
      <c r="L5728" s="2" t="str">
        <f>IF(Table1[[#This Row],[Discount % (In Rs)]]&gt;50%,"High Discount","Low Discount")</f>
        <v>Low Discount</v>
      </c>
      <c r="M5728" s="3">
        <f>Table1[[#This Row],[Discount_Price (In Rs.)]]/Table1[[#This Row],[OriginalPrice (in Rs)]]</f>
        <v>0.25027322404371583</v>
      </c>
      <c r="N5728" s="4">
        <v>3.7</v>
      </c>
      <c r="O5728">
        <v>926</v>
      </c>
      <c r="P5728" t="s">
        <v>98</v>
      </c>
      <c r="Q5728" t="s">
        <v>930</v>
      </c>
    </row>
    <row r="5729" spans="1:17" x14ac:dyDescent="0.25">
      <c r="A5729" t="s">
        <v>1337</v>
      </c>
      <c r="B5729" s="1">
        <v>782817</v>
      </c>
      <c r="C5729" t="s">
        <v>380</v>
      </c>
      <c r="D5729" t="s">
        <v>28</v>
      </c>
      <c r="E5729" t="s">
        <v>268</v>
      </c>
      <c r="F5729" t="s">
        <v>30</v>
      </c>
      <c r="G5729" s="2">
        <v>485</v>
      </c>
      <c r="H5729" s="2">
        <f>AVERAGEIF(Table1[[#All],[Category]],Table1[[#This Row],[Category]],Table1[[#All],[DiscountOffer]])</f>
        <v>604.06806282722482</v>
      </c>
      <c r="I5729" s="2">
        <v>607</v>
      </c>
      <c r="J5729" s="2">
        <f>IF(Table1[[#This Row],[Ratings]]&gt;4,Table1[[#This Row],[OriginalPrice (in Rs)]],0)</f>
        <v>607</v>
      </c>
      <c r="K5729" s="2">
        <f>Table1[[#This Row],[OriginalPrice (in Rs)]]-Table1[[#This Row],[DiscountOffer]]</f>
        <v>122</v>
      </c>
      <c r="L5729" s="2" t="str">
        <f>IF(Table1[[#This Row],[Discount % (In Rs)]]&gt;50%,"High Discount","Low Discount")</f>
        <v>Low Discount</v>
      </c>
      <c r="M5729" s="3">
        <f>Table1[[#This Row],[Discount_Price (In Rs.)]]/Table1[[#This Row],[OriginalPrice (in Rs)]]</f>
        <v>0.20098846787479407</v>
      </c>
      <c r="N5729" s="4">
        <v>4.3</v>
      </c>
      <c r="O5729">
        <v>890</v>
      </c>
      <c r="P5729" t="s">
        <v>32</v>
      </c>
      <c r="Q5729" t="s">
        <v>1338</v>
      </c>
    </row>
    <row r="5730" spans="1:17" x14ac:dyDescent="0.25">
      <c r="A5730" t="s">
        <v>1650</v>
      </c>
      <c r="B5730" s="1">
        <v>2295683</v>
      </c>
      <c r="C5730" t="s">
        <v>100</v>
      </c>
      <c r="D5730" t="s">
        <v>28</v>
      </c>
      <c r="E5730" t="s">
        <v>268</v>
      </c>
      <c r="F5730" t="s">
        <v>30</v>
      </c>
      <c r="G5730" s="2">
        <v>604.06806282722516</v>
      </c>
      <c r="H5730" s="2">
        <f>AVERAGEIF(Table1[[#All],[Category]],Table1[[#This Row],[Category]],Table1[[#All],[DiscountOffer]])</f>
        <v>604.06806282722482</v>
      </c>
      <c r="I5730" s="2">
        <v>649</v>
      </c>
      <c r="J5730" s="2">
        <f>IF(Table1[[#This Row],[Ratings]]&gt;4,Table1[[#This Row],[OriginalPrice (in Rs)]],0)</f>
        <v>0</v>
      </c>
      <c r="K5730" s="2">
        <f>Table1[[#This Row],[OriginalPrice (in Rs)]]-Table1[[#This Row],[DiscountOffer]]</f>
        <v>44.931937172774838</v>
      </c>
      <c r="L5730" s="2" t="str">
        <f>IF(Table1[[#This Row],[Discount % (In Rs)]]&gt;50%,"High Discount","Low Discount")</f>
        <v>Low Discount</v>
      </c>
      <c r="M5730" s="3">
        <f>Table1[[#This Row],[Discount_Price (In Rs.)]]/Table1[[#This Row],[OriginalPrice (in Rs)]]</f>
        <v>6.9232568833243205E-2</v>
      </c>
      <c r="N5730" s="4">
        <v>4</v>
      </c>
      <c r="O5730">
        <v>868</v>
      </c>
      <c r="P5730" t="s">
        <v>20</v>
      </c>
      <c r="Q5730" t="s">
        <v>1651</v>
      </c>
    </row>
    <row r="5731" spans="1:17" x14ac:dyDescent="0.25">
      <c r="A5731" t="s">
        <v>1777</v>
      </c>
      <c r="B5731" s="1">
        <v>8735259</v>
      </c>
      <c r="C5731" t="s">
        <v>731</v>
      </c>
      <c r="D5731" t="s">
        <v>28</v>
      </c>
      <c r="E5731" t="s">
        <v>268</v>
      </c>
      <c r="F5731" t="s">
        <v>30</v>
      </c>
      <c r="G5731" s="2">
        <v>604.06806282722516</v>
      </c>
      <c r="H5731" s="2">
        <f>AVERAGEIF(Table1[[#All],[Category]],Table1[[#This Row],[Category]],Table1[[#All],[DiscountOffer]])</f>
        <v>604.06806282722482</v>
      </c>
      <c r="I5731" s="2">
        <v>699</v>
      </c>
      <c r="J5731" s="2">
        <f>IF(Table1[[#This Row],[Ratings]]&gt;4,Table1[[#This Row],[OriginalPrice (in Rs)]],0)</f>
        <v>0</v>
      </c>
      <c r="K5731" s="2">
        <f>Table1[[#This Row],[OriginalPrice (in Rs)]]-Table1[[#This Row],[DiscountOffer]]</f>
        <v>94.931937172774838</v>
      </c>
      <c r="L5731" s="2" t="str">
        <f>IF(Table1[[#This Row],[Discount % (In Rs)]]&gt;50%,"High Discount","Low Discount")</f>
        <v>Low Discount</v>
      </c>
      <c r="M5731" s="3">
        <f>Table1[[#This Row],[Discount_Price (In Rs.)]]/Table1[[#This Row],[OriginalPrice (in Rs)]]</f>
        <v>0.13581106891670219</v>
      </c>
      <c r="N5731" s="4">
        <v>3.9</v>
      </c>
      <c r="O5731">
        <v>859</v>
      </c>
      <c r="P5731" t="s">
        <v>32</v>
      </c>
      <c r="Q5731" t="s">
        <v>1778</v>
      </c>
    </row>
    <row r="5732" spans="1:17" x14ac:dyDescent="0.25">
      <c r="A5732" t="s">
        <v>1923</v>
      </c>
      <c r="B5732" s="1">
        <v>14028894</v>
      </c>
      <c r="C5732" t="s">
        <v>1924</v>
      </c>
      <c r="D5732" t="s">
        <v>28</v>
      </c>
      <c r="E5732" t="s">
        <v>268</v>
      </c>
      <c r="F5732" t="s">
        <v>30</v>
      </c>
      <c r="G5732" s="2">
        <v>524</v>
      </c>
      <c r="H5732" s="2">
        <f>AVERAGEIF(Table1[[#All],[Category]],Table1[[#This Row],[Category]],Table1[[#All],[DiscountOffer]])</f>
        <v>604.06806282722482</v>
      </c>
      <c r="I5732" s="2">
        <v>699</v>
      </c>
      <c r="J5732" s="2">
        <f>IF(Table1[[#This Row],[Ratings]]&gt;4,Table1[[#This Row],[OriginalPrice (in Rs)]],0)</f>
        <v>699</v>
      </c>
      <c r="K5732" s="2">
        <f>Table1[[#This Row],[OriginalPrice (in Rs)]]-Table1[[#This Row],[DiscountOffer]]</f>
        <v>175</v>
      </c>
      <c r="L5732" s="2" t="str">
        <f>IF(Table1[[#This Row],[Discount % (In Rs)]]&gt;50%,"High Discount","Low Discount")</f>
        <v>Low Discount</v>
      </c>
      <c r="M5732" s="3">
        <f>Table1[[#This Row],[Discount_Price (In Rs.)]]/Table1[[#This Row],[OriginalPrice (in Rs)]]</f>
        <v>0.25035765379113017</v>
      </c>
      <c r="N5732" s="4">
        <v>4.0999999999999996</v>
      </c>
      <c r="O5732">
        <v>847</v>
      </c>
      <c r="P5732" t="s">
        <v>831</v>
      </c>
      <c r="Q5732" t="s">
        <v>1925</v>
      </c>
    </row>
    <row r="5733" spans="1:17" x14ac:dyDescent="0.25">
      <c r="A5733" t="s">
        <v>1938</v>
      </c>
      <c r="B5733" s="1">
        <v>12398628</v>
      </c>
      <c r="C5733" t="s">
        <v>27</v>
      </c>
      <c r="D5733" t="s">
        <v>28</v>
      </c>
      <c r="E5733" t="s">
        <v>268</v>
      </c>
      <c r="F5733" t="s">
        <v>30</v>
      </c>
      <c r="G5733" s="2">
        <v>311</v>
      </c>
      <c r="H5733" s="2">
        <f>AVERAGEIF(Table1[[#All],[Category]],Table1[[#This Row],[Category]],Table1[[#All],[DiscountOffer]])</f>
        <v>604.06806282722482</v>
      </c>
      <c r="I5733" s="2">
        <v>399</v>
      </c>
      <c r="J5733" s="2">
        <f>IF(Table1[[#This Row],[Ratings]]&gt;4,Table1[[#This Row],[OriginalPrice (in Rs)]],0)</f>
        <v>399</v>
      </c>
      <c r="K5733" s="2">
        <f>Table1[[#This Row],[OriginalPrice (in Rs)]]-Table1[[#This Row],[DiscountOffer]]</f>
        <v>88</v>
      </c>
      <c r="L5733" s="2" t="str">
        <f>IF(Table1[[#This Row],[Discount % (In Rs)]]&gt;50%,"High Discount","Low Discount")</f>
        <v>Low Discount</v>
      </c>
      <c r="M5733" s="3">
        <f>Table1[[#This Row],[Discount_Price (In Rs.)]]/Table1[[#This Row],[OriginalPrice (in Rs)]]</f>
        <v>0.22055137844611528</v>
      </c>
      <c r="N5733" s="4">
        <v>4.3</v>
      </c>
      <c r="O5733">
        <v>846</v>
      </c>
      <c r="P5733" t="s">
        <v>20</v>
      </c>
      <c r="Q5733" t="s">
        <v>1939</v>
      </c>
    </row>
    <row r="5734" spans="1:17" x14ac:dyDescent="0.25">
      <c r="A5734" t="s">
        <v>2885</v>
      </c>
      <c r="B5734" s="1">
        <v>393686</v>
      </c>
      <c r="C5734" t="s">
        <v>321</v>
      </c>
      <c r="D5734" t="s">
        <v>28</v>
      </c>
      <c r="E5734" t="s">
        <v>268</v>
      </c>
      <c r="F5734" t="s">
        <v>30</v>
      </c>
      <c r="G5734" s="2">
        <v>604.06806282722516</v>
      </c>
      <c r="H5734" s="2">
        <f>AVERAGEIF(Table1[[#All],[Category]],Table1[[#This Row],[Category]],Table1[[#All],[DiscountOffer]])</f>
        <v>604.06806282722482</v>
      </c>
      <c r="I5734" s="2">
        <v>399</v>
      </c>
      <c r="J5734" s="2">
        <f>IF(Table1[[#This Row],[Ratings]]&gt;4,Table1[[#This Row],[OriginalPrice (in Rs)]],0)</f>
        <v>399</v>
      </c>
      <c r="K5734" s="2">
        <f>Table1[[#This Row],[OriginalPrice (in Rs)]]-Table1[[#This Row],[DiscountOffer]]</f>
        <v>-205.06806282722516</v>
      </c>
      <c r="L5734" s="2" t="str">
        <f>IF(Table1[[#This Row],[Discount % (In Rs)]]&gt;50%,"High Discount","Low Discount")</f>
        <v>Low Discount</v>
      </c>
      <c r="M5734" s="3">
        <f>Table1[[#This Row],[Discount_Price (In Rs.)]]/Table1[[#This Row],[OriginalPrice (in Rs)]]</f>
        <v>-0.51395504467976227</v>
      </c>
      <c r="N5734" s="4">
        <v>4.4000000000000004</v>
      </c>
      <c r="O5734">
        <v>783</v>
      </c>
      <c r="P5734" t="s">
        <v>32</v>
      </c>
      <c r="Q5734" t="s">
        <v>2886</v>
      </c>
    </row>
    <row r="5735" spans="1:17" x14ac:dyDescent="0.25">
      <c r="A5735" t="s">
        <v>3092</v>
      </c>
      <c r="B5735" s="1">
        <v>8735275</v>
      </c>
      <c r="C5735" t="s">
        <v>731</v>
      </c>
      <c r="D5735" t="s">
        <v>28</v>
      </c>
      <c r="E5735" t="s">
        <v>268</v>
      </c>
      <c r="F5735" t="s">
        <v>30</v>
      </c>
      <c r="G5735" s="2">
        <v>604.06806282722516</v>
      </c>
      <c r="H5735" s="2">
        <f>AVERAGEIF(Table1[[#All],[Category]],Table1[[#This Row],[Category]],Table1[[#All],[DiscountOffer]])</f>
        <v>604.06806282722482</v>
      </c>
      <c r="I5735" s="2">
        <v>699</v>
      </c>
      <c r="J5735" s="2">
        <f>IF(Table1[[#This Row],[Ratings]]&gt;4,Table1[[#This Row],[OriginalPrice (in Rs)]],0)</f>
        <v>699</v>
      </c>
      <c r="K5735" s="2">
        <f>Table1[[#This Row],[OriginalPrice (in Rs)]]-Table1[[#This Row],[DiscountOffer]]</f>
        <v>94.931937172774838</v>
      </c>
      <c r="L5735" s="2" t="str">
        <f>IF(Table1[[#This Row],[Discount % (In Rs)]]&gt;50%,"High Discount","Low Discount")</f>
        <v>Low Discount</v>
      </c>
      <c r="M5735" s="3">
        <f>Table1[[#This Row],[Discount_Price (In Rs.)]]/Table1[[#This Row],[OriginalPrice (in Rs)]]</f>
        <v>0.13581106891670219</v>
      </c>
      <c r="N5735" s="4">
        <v>4.2</v>
      </c>
      <c r="O5735">
        <v>769</v>
      </c>
      <c r="P5735" t="s">
        <v>32</v>
      </c>
      <c r="Q5735" t="s">
        <v>3093</v>
      </c>
    </row>
    <row r="5736" spans="1:17" x14ac:dyDescent="0.25">
      <c r="A5736" t="s">
        <v>3167</v>
      </c>
      <c r="B5736" s="1">
        <v>15034280</v>
      </c>
      <c r="C5736" t="s">
        <v>321</v>
      </c>
      <c r="D5736" t="s">
        <v>28</v>
      </c>
      <c r="E5736" t="s">
        <v>268</v>
      </c>
      <c r="F5736" t="s">
        <v>30</v>
      </c>
      <c r="G5736" s="2">
        <v>604.06806282722516</v>
      </c>
      <c r="H5736" s="2">
        <f>AVERAGEIF(Table1[[#All],[Category]],Table1[[#This Row],[Category]],Table1[[#All],[DiscountOffer]])</f>
        <v>604.06806282722482</v>
      </c>
      <c r="I5736" s="2">
        <v>209</v>
      </c>
      <c r="J5736" s="2">
        <f>IF(Table1[[#This Row],[Ratings]]&gt;4,Table1[[#This Row],[OriginalPrice (in Rs)]],0)</f>
        <v>209</v>
      </c>
      <c r="K5736" s="2">
        <f>Table1[[#This Row],[OriginalPrice (in Rs)]]-Table1[[#This Row],[DiscountOffer]]</f>
        <v>-395.06806282722516</v>
      </c>
      <c r="L5736" s="2" t="str">
        <f>IF(Table1[[#This Row],[Discount % (In Rs)]]&gt;50%,"High Discount","Low Discount")</f>
        <v>Low Discount</v>
      </c>
      <c r="M5736" s="3">
        <f>Table1[[#This Row],[Discount_Price (In Rs.)]]/Table1[[#This Row],[OriginalPrice (in Rs)]]</f>
        <v>-1.8902778125704554</v>
      </c>
      <c r="N5736" s="4">
        <v>4.2</v>
      </c>
      <c r="O5736">
        <v>765</v>
      </c>
      <c r="P5736" t="s">
        <v>324</v>
      </c>
      <c r="Q5736" t="s">
        <v>3168</v>
      </c>
    </row>
    <row r="5737" spans="1:17" x14ac:dyDescent="0.25">
      <c r="A5737" t="s">
        <v>3436</v>
      </c>
      <c r="B5737" s="1">
        <v>2295687</v>
      </c>
      <c r="C5737" t="s">
        <v>100</v>
      </c>
      <c r="D5737" t="s">
        <v>28</v>
      </c>
      <c r="E5737" t="s">
        <v>268</v>
      </c>
      <c r="F5737" t="s">
        <v>30</v>
      </c>
      <c r="G5737" s="2">
        <v>604.06806282722516</v>
      </c>
      <c r="H5737" s="2">
        <f>AVERAGEIF(Table1[[#All],[Category]],Table1[[#This Row],[Category]],Table1[[#All],[DiscountOffer]])</f>
        <v>604.06806282722482</v>
      </c>
      <c r="I5737" s="2">
        <v>579</v>
      </c>
      <c r="J5737" s="2">
        <f>IF(Table1[[#This Row],[Ratings]]&gt;4,Table1[[#This Row],[OriginalPrice (in Rs)]],0)</f>
        <v>579</v>
      </c>
      <c r="K5737" s="2">
        <f>Table1[[#This Row],[OriginalPrice (in Rs)]]-Table1[[#This Row],[DiscountOffer]]</f>
        <v>-25.068062827225162</v>
      </c>
      <c r="L5737" s="2" t="str">
        <f>IF(Table1[[#This Row],[Discount % (In Rs)]]&gt;50%,"High Discount","Low Discount")</f>
        <v>Low Discount</v>
      </c>
      <c r="M5737" s="3">
        <f>Table1[[#This Row],[Discount_Price (In Rs.)]]/Table1[[#This Row],[OriginalPrice (in Rs)]]</f>
        <v>-4.3295445297452786E-2</v>
      </c>
      <c r="N5737" s="4">
        <v>4.4000000000000004</v>
      </c>
      <c r="O5737">
        <v>746</v>
      </c>
      <c r="P5737" t="s">
        <v>20</v>
      </c>
      <c r="Q5737" t="s">
        <v>3437</v>
      </c>
    </row>
    <row r="5738" spans="1:17" x14ac:dyDescent="0.25">
      <c r="A5738" t="s">
        <v>3841</v>
      </c>
      <c r="B5738" s="1">
        <v>13563606</v>
      </c>
      <c r="C5738" t="s">
        <v>321</v>
      </c>
      <c r="D5738" t="s">
        <v>28</v>
      </c>
      <c r="E5738" t="s">
        <v>268</v>
      </c>
      <c r="F5738" t="s">
        <v>30</v>
      </c>
      <c r="G5738" s="2">
        <v>604.06806282722516</v>
      </c>
      <c r="H5738" s="2">
        <f>AVERAGEIF(Table1[[#All],[Category]],Table1[[#This Row],[Category]],Table1[[#All],[DiscountOffer]])</f>
        <v>604.06806282722482</v>
      </c>
      <c r="I5738" s="2">
        <v>478</v>
      </c>
      <c r="J5738" s="2">
        <f>IF(Table1[[#This Row],[Ratings]]&gt;4,Table1[[#This Row],[OriginalPrice (in Rs)]],0)</f>
        <v>478</v>
      </c>
      <c r="K5738" s="2">
        <f>Table1[[#This Row],[OriginalPrice (in Rs)]]-Table1[[#This Row],[DiscountOffer]]</f>
        <v>-126.06806282722516</v>
      </c>
      <c r="L5738" s="2" t="str">
        <f>IF(Table1[[#This Row],[Discount % (In Rs)]]&gt;50%,"High Discount","Low Discount")</f>
        <v>Low Discount</v>
      </c>
      <c r="M5738" s="3">
        <f>Table1[[#This Row],[Discount_Price (In Rs.)]]/Table1[[#This Row],[OriginalPrice (in Rs)]]</f>
        <v>-0.26374071721176812</v>
      </c>
      <c r="N5738" s="4">
        <v>4.3</v>
      </c>
      <c r="O5738">
        <v>720</v>
      </c>
      <c r="P5738" t="s">
        <v>3843</v>
      </c>
      <c r="Q5738" t="s">
        <v>3842</v>
      </c>
    </row>
    <row r="5739" spans="1:17" x14ac:dyDescent="0.25">
      <c r="A5739" t="s">
        <v>4082</v>
      </c>
      <c r="B5739" s="1">
        <v>14838572</v>
      </c>
      <c r="C5739" t="s">
        <v>321</v>
      </c>
      <c r="D5739" t="s">
        <v>28</v>
      </c>
      <c r="E5739" t="s">
        <v>268</v>
      </c>
      <c r="F5739" t="s">
        <v>30</v>
      </c>
      <c r="G5739" s="2">
        <v>604.06806282722516</v>
      </c>
      <c r="H5739" s="2">
        <f>AVERAGEIF(Table1[[#All],[Category]],Table1[[#This Row],[Category]],Table1[[#All],[DiscountOffer]])</f>
        <v>604.06806282722482</v>
      </c>
      <c r="I5739" s="2">
        <v>349</v>
      </c>
      <c r="J5739" s="2">
        <f>IF(Table1[[#This Row],[Ratings]]&gt;4,Table1[[#This Row],[OriginalPrice (in Rs)]],0)</f>
        <v>0</v>
      </c>
      <c r="K5739" s="2">
        <f>Table1[[#This Row],[OriginalPrice (in Rs)]]-Table1[[#This Row],[DiscountOffer]]</f>
        <v>-255.06806282722516</v>
      </c>
      <c r="L5739" s="2" t="str">
        <f>IF(Table1[[#This Row],[Discount % (In Rs)]]&gt;50%,"High Discount","Low Discount")</f>
        <v>Low Discount</v>
      </c>
      <c r="M5739" s="3">
        <f>Table1[[#This Row],[Discount_Price (In Rs.)]]/Table1[[#This Row],[OriginalPrice (in Rs)]]</f>
        <v>-0.73085404821554489</v>
      </c>
      <c r="N5739" s="4">
        <v>4</v>
      </c>
      <c r="O5739">
        <v>706</v>
      </c>
      <c r="P5739" t="s">
        <v>324</v>
      </c>
      <c r="Q5739" t="s">
        <v>4083</v>
      </c>
    </row>
    <row r="5740" spans="1:17" x14ac:dyDescent="0.25">
      <c r="A5740" t="s">
        <v>4805</v>
      </c>
      <c r="B5740" s="1">
        <v>2295676</v>
      </c>
      <c r="C5740" t="s">
        <v>100</v>
      </c>
      <c r="D5740" t="s">
        <v>28</v>
      </c>
      <c r="E5740" t="s">
        <v>268</v>
      </c>
      <c r="F5740" t="s">
        <v>30</v>
      </c>
      <c r="G5740" s="2">
        <v>604.06806282722516</v>
      </c>
      <c r="H5740" s="2">
        <f>AVERAGEIF(Table1[[#All],[Category]],Table1[[#This Row],[Category]],Table1[[#All],[DiscountOffer]])</f>
        <v>604.06806282722482</v>
      </c>
      <c r="I5740" s="2">
        <v>649</v>
      </c>
      <c r="J5740" s="2">
        <f>IF(Table1[[#This Row],[Ratings]]&gt;4,Table1[[#This Row],[OriginalPrice (in Rs)]],0)</f>
        <v>649</v>
      </c>
      <c r="K5740" s="2">
        <f>Table1[[#This Row],[OriginalPrice (in Rs)]]-Table1[[#This Row],[DiscountOffer]]</f>
        <v>44.931937172774838</v>
      </c>
      <c r="L5740" s="2" t="str">
        <f>IF(Table1[[#This Row],[Discount % (In Rs)]]&gt;50%,"High Discount","Low Discount")</f>
        <v>Low Discount</v>
      </c>
      <c r="M5740" s="3">
        <f>Table1[[#This Row],[Discount_Price (In Rs.)]]/Table1[[#This Row],[OriginalPrice (in Rs)]]</f>
        <v>6.9232568833243205E-2</v>
      </c>
      <c r="N5740" s="4">
        <v>4.0999999999999996</v>
      </c>
      <c r="O5740">
        <v>664</v>
      </c>
      <c r="P5740" t="s">
        <v>20</v>
      </c>
      <c r="Q5740" t="s">
        <v>4806</v>
      </c>
    </row>
    <row r="5741" spans="1:17" x14ac:dyDescent="0.25">
      <c r="A5741" t="s">
        <v>4867</v>
      </c>
      <c r="B5741" s="1">
        <v>60309</v>
      </c>
      <c r="C5741" t="s">
        <v>321</v>
      </c>
      <c r="D5741" t="s">
        <v>28</v>
      </c>
      <c r="E5741" t="s">
        <v>268</v>
      </c>
      <c r="F5741" t="s">
        <v>30</v>
      </c>
      <c r="G5741" s="2">
        <v>604.06806282722516</v>
      </c>
      <c r="H5741" s="2">
        <f>AVERAGEIF(Table1[[#All],[Category]],Table1[[#This Row],[Category]],Table1[[#All],[DiscountOffer]])</f>
        <v>604.06806282722482</v>
      </c>
      <c r="I5741" s="2">
        <v>449</v>
      </c>
      <c r="J5741" s="2">
        <f>IF(Table1[[#This Row],[Ratings]]&gt;4,Table1[[#This Row],[OriginalPrice (in Rs)]],0)</f>
        <v>449</v>
      </c>
      <c r="K5741" s="2">
        <f>Table1[[#This Row],[OriginalPrice (in Rs)]]-Table1[[#This Row],[DiscountOffer]]</f>
        <v>-155.06806282722516</v>
      </c>
      <c r="L5741" s="2" t="str">
        <f>IF(Table1[[#This Row],[Discount % (In Rs)]]&gt;50%,"High Discount","Low Discount")</f>
        <v>Low Discount</v>
      </c>
      <c r="M5741" s="3">
        <f>Table1[[#This Row],[Discount_Price (In Rs.)]]/Table1[[#This Row],[OriginalPrice (in Rs)]]</f>
        <v>-0.34536316888023422</v>
      </c>
      <c r="N5741" s="4">
        <v>4.4000000000000004</v>
      </c>
      <c r="O5741">
        <v>662</v>
      </c>
      <c r="P5741" t="s">
        <v>32</v>
      </c>
      <c r="Q5741" t="s">
        <v>4868</v>
      </c>
    </row>
    <row r="5742" spans="1:17" x14ac:dyDescent="0.25">
      <c r="A5742" t="s">
        <v>4966</v>
      </c>
      <c r="B5742" s="1">
        <v>10779794</v>
      </c>
      <c r="C5742" t="s">
        <v>3419</v>
      </c>
      <c r="D5742" t="s">
        <v>28</v>
      </c>
      <c r="E5742" t="s">
        <v>268</v>
      </c>
      <c r="F5742" t="s">
        <v>30</v>
      </c>
      <c r="G5742" s="2">
        <v>604.06806282722516</v>
      </c>
      <c r="H5742" s="2">
        <f>AVERAGEIF(Table1[[#All],[Category]],Table1[[#This Row],[Category]],Table1[[#All],[DiscountOffer]])</f>
        <v>604.06806282722482</v>
      </c>
      <c r="I5742" s="2">
        <v>579</v>
      </c>
      <c r="J5742" s="2">
        <f>IF(Table1[[#This Row],[Ratings]]&gt;4,Table1[[#This Row],[OriginalPrice (in Rs)]],0)</f>
        <v>579</v>
      </c>
      <c r="K5742" s="2">
        <f>Table1[[#This Row],[OriginalPrice (in Rs)]]-Table1[[#This Row],[DiscountOffer]]</f>
        <v>-25.068062827225162</v>
      </c>
      <c r="L5742" s="2" t="str">
        <f>IF(Table1[[#This Row],[Discount % (In Rs)]]&gt;50%,"High Discount","Low Discount")</f>
        <v>Low Discount</v>
      </c>
      <c r="M5742" s="3">
        <f>Table1[[#This Row],[Discount_Price (In Rs.)]]/Table1[[#This Row],[OriginalPrice (in Rs)]]</f>
        <v>-4.3295445297452786E-2</v>
      </c>
      <c r="N5742" s="4">
        <v>4.3</v>
      </c>
      <c r="O5742">
        <v>658</v>
      </c>
      <c r="P5742" t="s">
        <v>324</v>
      </c>
      <c r="Q5742" t="s">
        <v>4967</v>
      </c>
    </row>
    <row r="5743" spans="1:17" x14ac:dyDescent="0.25">
      <c r="A5743" t="s">
        <v>5028</v>
      </c>
      <c r="B5743" s="1">
        <v>782913</v>
      </c>
      <c r="C5743" t="s">
        <v>380</v>
      </c>
      <c r="D5743" t="s">
        <v>28</v>
      </c>
      <c r="E5743" t="s">
        <v>268</v>
      </c>
      <c r="F5743" t="s">
        <v>30</v>
      </c>
      <c r="G5743" s="2">
        <v>485</v>
      </c>
      <c r="H5743" s="2">
        <f>AVERAGEIF(Table1[[#All],[Category]],Table1[[#This Row],[Category]],Table1[[#All],[DiscountOffer]])</f>
        <v>604.06806282722482</v>
      </c>
      <c r="I5743" s="2">
        <v>607</v>
      </c>
      <c r="J5743" s="2">
        <f>IF(Table1[[#This Row],[Ratings]]&gt;4,Table1[[#This Row],[OriginalPrice (in Rs)]],0)</f>
        <v>607</v>
      </c>
      <c r="K5743" s="2">
        <f>Table1[[#This Row],[OriginalPrice (in Rs)]]-Table1[[#This Row],[DiscountOffer]]</f>
        <v>122</v>
      </c>
      <c r="L5743" s="2" t="str">
        <f>IF(Table1[[#This Row],[Discount % (In Rs)]]&gt;50%,"High Discount","Low Discount")</f>
        <v>Low Discount</v>
      </c>
      <c r="M5743" s="3">
        <f>Table1[[#This Row],[Discount_Price (In Rs.)]]/Table1[[#This Row],[OriginalPrice (in Rs)]]</f>
        <v>0.20098846787479407</v>
      </c>
      <c r="N5743" s="4">
        <v>4.5</v>
      </c>
      <c r="O5743">
        <v>655</v>
      </c>
      <c r="P5743" t="s">
        <v>32</v>
      </c>
      <c r="Q5743" t="s">
        <v>5029</v>
      </c>
    </row>
    <row r="5744" spans="1:17" x14ac:dyDescent="0.25">
      <c r="A5744" t="s">
        <v>5141</v>
      </c>
      <c r="B5744" s="1">
        <v>12176804</v>
      </c>
      <c r="C5744" t="s">
        <v>100</v>
      </c>
      <c r="D5744" t="s">
        <v>28</v>
      </c>
      <c r="E5744" t="s">
        <v>268</v>
      </c>
      <c r="F5744" t="s">
        <v>30</v>
      </c>
      <c r="G5744" s="2">
        <v>604.06806282722516</v>
      </c>
      <c r="H5744" s="2">
        <f>AVERAGEIF(Table1[[#All],[Category]],Table1[[#This Row],[Category]],Table1[[#All],[DiscountOffer]])</f>
        <v>604.06806282722482</v>
      </c>
      <c r="I5744" s="2">
        <v>699</v>
      </c>
      <c r="J5744" s="2">
        <f>IF(Table1[[#This Row],[Ratings]]&gt;4,Table1[[#This Row],[OriginalPrice (in Rs)]],0)</f>
        <v>699</v>
      </c>
      <c r="K5744" s="2">
        <f>Table1[[#This Row],[OriginalPrice (in Rs)]]-Table1[[#This Row],[DiscountOffer]]</f>
        <v>94.931937172774838</v>
      </c>
      <c r="L5744" s="2" t="str">
        <f>IF(Table1[[#This Row],[Discount % (In Rs)]]&gt;50%,"High Discount","Low Discount")</f>
        <v>Low Discount</v>
      </c>
      <c r="M5744" s="3">
        <f>Table1[[#This Row],[Discount_Price (In Rs.)]]/Table1[[#This Row],[OriginalPrice (in Rs)]]</f>
        <v>0.13581106891670219</v>
      </c>
      <c r="N5744" s="4">
        <v>4.3</v>
      </c>
      <c r="O5744">
        <v>648</v>
      </c>
      <c r="P5744" t="s">
        <v>20</v>
      </c>
      <c r="Q5744" t="s">
        <v>1651</v>
      </c>
    </row>
    <row r="5745" spans="1:17" x14ac:dyDescent="0.25">
      <c r="A5745" t="s">
        <v>5341</v>
      </c>
      <c r="B5745" s="1">
        <v>13975632</v>
      </c>
      <c r="C5745" t="s">
        <v>321</v>
      </c>
      <c r="D5745" t="s">
        <v>28</v>
      </c>
      <c r="E5745" t="s">
        <v>268</v>
      </c>
      <c r="F5745" t="s">
        <v>30</v>
      </c>
      <c r="G5745" s="2">
        <v>604.06806282722516</v>
      </c>
      <c r="H5745" s="2">
        <f>AVERAGEIF(Table1[[#All],[Category]],Table1[[#This Row],[Category]],Table1[[#All],[DiscountOffer]])</f>
        <v>604.06806282722482</v>
      </c>
      <c r="I5745" s="2">
        <v>498</v>
      </c>
      <c r="J5745" s="2">
        <f>IF(Table1[[#This Row],[Ratings]]&gt;4,Table1[[#This Row],[OriginalPrice (in Rs)]],0)</f>
        <v>0</v>
      </c>
      <c r="K5745" s="2">
        <f>Table1[[#This Row],[OriginalPrice (in Rs)]]-Table1[[#This Row],[DiscountOffer]]</f>
        <v>-106.06806282722516</v>
      </c>
      <c r="L5745" s="2" t="str">
        <f>IF(Table1[[#This Row],[Discount % (In Rs)]]&gt;50%,"High Discount","Low Discount")</f>
        <v>Low Discount</v>
      </c>
      <c r="M5745" s="3">
        <f>Table1[[#This Row],[Discount_Price (In Rs.)]]/Table1[[#This Row],[OriginalPrice (in Rs)]]</f>
        <v>-0.21298807796631558</v>
      </c>
      <c r="N5745" s="4">
        <v>4</v>
      </c>
      <c r="O5745">
        <v>638</v>
      </c>
      <c r="P5745" t="s">
        <v>324</v>
      </c>
      <c r="Q5745" t="s">
        <v>5342</v>
      </c>
    </row>
    <row r="5746" spans="1:17" x14ac:dyDescent="0.25">
      <c r="A5746" t="s">
        <v>5390</v>
      </c>
      <c r="B5746" s="1">
        <v>8025487</v>
      </c>
      <c r="C5746" t="s">
        <v>275</v>
      </c>
      <c r="D5746" t="s">
        <v>28</v>
      </c>
      <c r="E5746" t="s">
        <v>268</v>
      </c>
      <c r="F5746" t="s">
        <v>30</v>
      </c>
      <c r="G5746" s="2">
        <v>1152</v>
      </c>
      <c r="H5746" s="2">
        <f>AVERAGEIF(Table1[[#All],[Category]],Table1[[#This Row],[Category]],Table1[[#All],[DiscountOffer]])</f>
        <v>604.06806282722482</v>
      </c>
      <c r="I5746" s="2">
        <v>1920</v>
      </c>
      <c r="J5746" s="2">
        <f>IF(Table1[[#This Row],[Ratings]]&gt;4,Table1[[#This Row],[OriginalPrice (in Rs)]],0)</f>
        <v>0</v>
      </c>
      <c r="K5746" s="2">
        <f>Table1[[#This Row],[OriginalPrice (in Rs)]]-Table1[[#This Row],[DiscountOffer]]</f>
        <v>768</v>
      </c>
      <c r="L5746" s="2" t="str">
        <f>IF(Table1[[#This Row],[Discount % (In Rs)]]&gt;50%,"High Discount","Low Discount")</f>
        <v>Low Discount</v>
      </c>
      <c r="M5746" s="3">
        <f>Table1[[#This Row],[Discount_Price (In Rs.)]]/Table1[[#This Row],[OriginalPrice (in Rs)]]</f>
        <v>0.4</v>
      </c>
      <c r="N5746" s="4">
        <v>3.8</v>
      </c>
      <c r="O5746">
        <v>635</v>
      </c>
      <c r="P5746" t="s">
        <v>98</v>
      </c>
      <c r="Q5746" t="s">
        <v>5391</v>
      </c>
    </row>
    <row r="5747" spans="1:17" x14ac:dyDescent="0.25">
      <c r="A5747" t="s">
        <v>5769</v>
      </c>
      <c r="B5747" s="1">
        <v>2496748</v>
      </c>
      <c r="C5747" t="s">
        <v>4319</v>
      </c>
      <c r="D5747" t="s">
        <v>28</v>
      </c>
      <c r="E5747" t="s">
        <v>268</v>
      </c>
      <c r="F5747" t="s">
        <v>30</v>
      </c>
      <c r="G5747" s="2">
        <v>398</v>
      </c>
      <c r="H5747" s="2">
        <f>AVERAGEIF(Table1[[#All],[Category]],Table1[[#This Row],[Category]],Table1[[#All],[DiscountOffer]])</f>
        <v>604.06806282722482</v>
      </c>
      <c r="I5747" s="2">
        <v>699</v>
      </c>
      <c r="J5747" s="2">
        <f>IF(Table1[[#This Row],[Ratings]]&gt;4,Table1[[#This Row],[OriginalPrice (in Rs)]],0)</f>
        <v>699</v>
      </c>
      <c r="K5747" s="2">
        <f>Table1[[#This Row],[OriginalPrice (in Rs)]]-Table1[[#This Row],[DiscountOffer]]</f>
        <v>301</v>
      </c>
      <c r="L5747" s="2" t="str">
        <f>IF(Table1[[#This Row],[Discount % (In Rs)]]&gt;50%,"High Discount","Low Discount")</f>
        <v>Low Discount</v>
      </c>
      <c r="M5747" s="3">
        <f>Table1[[#This Row],[Discount_Price (In Rs.)]]/Table1[[#This Row],[OriginalPrice (in Rs)]]</f>
        <v>0.43061516452074394</v>
      </c>
      <c r="N5747" s="4">
        <v>4.3</v>
      </c>
      <c r="O5747">
        <v>618</v>
      </c>
      <c r="P5747" t="s">
        <v>831</v>
      </c>
      <c r="Q5747" t="s">
        <v>5770</v>
      </c>
    </row>
    <row r="5748" spans="1:17" x14ac:dyDescent="0.25">
      <c r="A5748" t="s">
        <v>5866</v>
      </c>
      <c r="B5748" s="1">
        <v>13038030</v>
      </c>
      <c r="C5748" t="s">
        <v>731</v>
      </c>
      <c r="D5748" t="s">
        <v>28</v>
      </c>
      <c r="E5748" t="s">
        <v>268</v>
      </c>
      <c r="F5748" t="s">
        <v>30</v>
      </c>
      <c r="G5748" s="2">
        <v>604.06806282722516</v>
      </c>
      <c r="H5748" s="2">
        <f>AVERAGEIF(Table1[[#All],[Category]],Table1[[#This Row],[Category]],Table1[[#All],[DiscountOffer]])</f>
        <v>604.06806282722482</v>
      </c>
      <c r="I5748" s="2">
        <v>729</v>
      </c>
      <c r="J5748" s="2">
        <f>IF(Table1[[#This Row],[Ratings]]&gt;4,Table1[[#This Row],[OriginalPrice (in Rs)]],0)</f>
        <v>729</v>
      </c>
      <c r="K5748" s="2">
        <f>Table1[[#This Row],[OriginalPrice (in Rs)]]-Table1[[#This Row],[DiscountOffer]]</f>
        <v>124.93193717277484</v>
      </c>
      <c r="L5748" s="2" t="str">
        <f>IF(Table1[[#This Row],[Discount % (In Rs)]]&gt;50%,"High Discount","Low Discount")</f>
        <v>Low Discount</v>
      </c>
      <c r="M5748" s="3">
        <f>Table1[[#This Row],[Discount_Price (In Rs.)]]/Table1[[#This Row],[OriginalPrice (in Rs)]]</f>
        <v>0.17137439941395724</v>
      </c>
      <c r="N5748" s="4">
        <v>4.0999999999999996</v>
      </c>
      <c r="O5748">
        <v>613</v>
      </c>
      <c r="P5748" t="s">
        <v>32</v>
      </c>
      <c r="Q5748" t="s">
        <v>5867</v>
      </c>
    </row>
    <row r="5749" spans="1:17" x14ac:dyDescent="0.25">
      <c r="A5749" t="s">
        <v>5953</v>
      </c>
      <c r="B5749" s="1">
        <v>10779724</v>
      </c>
      <c r="C5749" t="s">
        <v>3419</v>
      </c>
      <c r="D5749" t="s">
        <v>28</v>
      </c>
      <c r="E5749" t="s">
        <v>268</v>
      </c>
      <c r="F5749" t="s">
        <v>30</v>
      </c>
      <c r="G5749" s="2">
        <v>604.06806282722516</v>
      </c>
      <c r="H5749" s="2">
        <f>AVERAGEIF(Table1[[#All],[Category]],Table1[[#This Row],[Category]],Table1[[#All],[DiscountOffer]])</f>
        <v>604.06806282722482</v>
      </c>
      <c r="I5749" s="2">
        <v>449</v>
      </c>
      <c r="J5749" s="2">
        <f>IF(Table1[[#This Row],[Ratings]]&gt;4,Table1[[#This Row],[OriginalPrice (in Rs)]],0)</f>
        <v>449</v>
      </c>
      <c r="K5749" s="2">
        <f>Table1[[#This Row],[OriginalPrice (in Rs)]]-Table1[[#This Row],[DiscountOffer]]</f>
        <v>-155.06806282722516</v>
      </c>
      <c r="L5749" s="2" t="str">
        <f>IF(Table1[[#This Row],[Discount % (In Rs)]]&gt;50%,"High Discount","Low Discount")</f>
        <v>Low Discount</v>
      </c>
      <c r="M5749" s="3">
        <f>Table1[[#This Row],[Discount_Price (In Rs.)]]/Table1[[#This Row],[OriginalPrice (in Rs)]]</f>
        <v>-0.34536316888023422</v>
      </c>
      <c r="N5749" s="4">
        <v>4.4000000000000004</v>
      </c>
      <c r="O5749">
        <v>609</v>
      </c>
      <c r="P5749" t="s">
        <v>324</v>
      </c>
      <c r="Q5749" t="s">
        <v>5954</v>
      </c>
    </row>
    <row r="5750" spans="1:17" x14ac:dyDescent="0.25">
      <c r="A5750" t="s">
        <v>6144</v>
      </c>
      <c r="B5750" s="1">
        <v>11068136</v>
      </c>
      <c r="C5750" t="s">
        <v>321</v>
      </c>
      <c r="D5750" t="s">
        <v>28</v>
      </c>
      <c r="E5750" t="s">
        <v>268</v>
      </c>
      <c r="F5750" t="s">
        <v>30</v>
      </c>
      <c r="G5750" s="2">
        <v>604.06806282722516</v>
      </c>
      <c r="H5750" s="2">
        <f>AVERAGEIF(Table1[[#All],[Category]],Table1[[#This Row],[Category]],Table1[[#All],[DiscountOffer]])</f>
        <v>604.06806282722482</v>
      </c>
      <c r="I5750" s="2">
        <v>259</v>
      </c>
      <c r="J5750" s="2">
        <f>IF(Table1[[#This Row],[Ratings]]&gt;4,Table1[[#This Row],[OriginalPrice (in Rs)]],0)</f>
        <v>0</v>
      </c>
      <c r="K5750" s="2">
        <f>Table1[[#This Row],[OriginalPrice (in Rs)]]-Table1[[#This Row],[DiscountOffer]]</f>
        <v>-345.06806282722516</v>
      </c>
      <c r="L5750" s="2" t="str">
        <f>IF(Table1[[#This Row],[Discount % (In Rs)]]&gt;50%,"High Discount","Low Discount")</f>
        <v>Low Discount</v>
      </c>
      <c r="M5750" s="3">
        <f>Table1[[#This Row],[Discount_Price (In Rs.)]]/Table1[[#This Row],[OriginalPrice (in Rs)]]</f>
        <v>-1.3323091228850392</v>
      </c>
      <c r="N5750" s="4">
        <v>4</v>
      </c>
      <c r="O5750">
        <v>601</v>
      </c>
      <c r="P5750" t="s">
        <v>324</v>
      </c>
      <c r="Q5750" t="s">
        <v>6145</v>
      </c>
    </row>
    <row r="5751" spans="1:17" x14ac:dyDescent="0.25">
      <c r="A5751" t="s">
        <v>6146</v>
      </c>
      <c r="B5751" s="1">
        <v>11810534</v>
      </c>
      <c r="C5751" t="s">
        <v>321</v>
      </c>
      <c r="D5751" t="s">
        <v>28</v>
      </c>
      <c r="E5751" t="s">
        <v>268</v>
      </c>
      <c r="F5751" t="s">
        <v>30</v>
      </c>
      <c r="G5751" s="2">
        <v>604.06806282722516</v>
      </c>
      <c r="H5751" s="2">
        <f>AVERAGEIF(Table1[[#All],[Category]],Table1[[#This Row],[Category]],Table1[[#All],[DiscountOffer]])</f>
        <v>604.06806282722482</v>
      </c>
      <c r="I5751" s="2">
        <v>518</v>
      </c>
      <c r="J5751" s="2">
        <f>IF(Table1[[#This Row],[Ratings]]&gt;4,Table1[[#This Row],[OriginalPrice (in Rs)]],0)</f>
        <v>0</v>
      </c>
      <c r="K5751" s="2">
        <f>Table1[[#This Row],[OriginalPrice (in Rs)]]-Table1[[#This Row],[DiscountOffer]]</f>
        <v>-86.068062827225162</v>
      </c>
      <c r="L5751" s="2" t="str">
        <f>IF(Table1[[#This Row],[Discount % (In Rs)]]&gt;50%,"High Discount","Low Discount")</f>
        <v>Low Discount</v>
      </c>
      <c r="M5751" s="3">
        <f>Table1[[#This Row],[Discount_Price (In Rs.)]]/Table1[[#This Row],[OriginalPrice (in Rs)]]</f>
        <v>-0.16615456144251961</v>
      </c>
      <c r="N5751" s="4">
        <v>3.5</v>
      </c>
      <c r="O5751">
        <v>601</v>
      </c>
      <c r="P5751" t="s">
        <v>324</v>
      </c>
      <c r="Q5751" t="s">
        <v>6147</v>
      </c>
    </row>
    <row r="5752" spans="1:17" x14ac:dyDescent="0.25">
      <c r="A5752" t="s">
        <v>6602</v>
      </c>
      <c r="B5752" s="1">
        <v>13330146</v>
      </c>
      <c r="C5752" t="s">
        <v>6603</v>
      </c>
      <c r="D5752" t="s">
        <v>28</v>
      </c>
      <c r="E5752" t="s">
        <v>268</v>
      </c>
      <c r="F5752" t="s">
        <v>30</v>
      </c>
      <c r="G5752" s="2">
        <v>359</v>
      </c>
      <c r="H5752" s="2">
        <f>AVERAGEIF(Table1[[#All],[Category]],Table1[[#This Row],[Category]],Table1[[#All],[DiscountOffer]])</f>
        <v>604.06806282722482</v>
      </c>
      <c r="I5752" s="2">
        <v>399</v>
      </c>
      <c r="J5752" s="2">
        <f>IF(Table1[[#This Row],[Ratings]]&gt;4,Table1[[#This Row],[OriginalPrice (in Rs)]],0)</f>
        <v>399</v>
      </c>
      <c r="K5752" s="2">
        <f>Table1[[#This Row],[OriginalPrice (in Rs)]]-Table1[[#This Row],[DiscountOffer]]</f>
        <v>40</v>
      </c>
      <c r="L5752" s="2" t="str">
        <f>IF(Table1[[#This Row],[Discount % (In Rs)]]&gt;50%,"High Discount","Low Discount")</f>
        <v>Low Discount</v>
      </c>
      <c r="M5752" s="3">
        <f>Table1[[#This Row],[Discount_Price (In Rs.)]]/Table1[[#This Row],[OriginalPrice (in Rs)]]</f>
        <v>0.10025062656641603</v>
      </c>
      <c r="N5752" s="4">
        <v>4.2</v>
      </c>
      <c r="O5752">
        <v>584</v>
      </c>
      <c r="P5752" t="s">
        <v>32</v>
      </c>
      <c r="Q5752" t="s">
        <v>6604</v>
      </c>
    </row>
    <row r="5753" spans="1:17" x14ac:dyDescent="0.25">
      <c r="A5753" t="s">
        <v>7008</v>
      </c>
      <c r="B5753" s="1">
        <v>10193867</v>
      </c>
      <c r="C5753" t="s">
        <v>731</v>
      </c>
      <c r="D5753" t="s">
        <v>28</v>
      </c>
      <c r="E5753" t="s">
        <v>268</v>
      </c>
      <c r="F5753" t="s">
        <v>30</v>
      </c>
      <c r="G5753" s="2">
        <v>604.06806282722516</v>
      </c>
      <c r="H5753" s="2">
        <f>AVERAGEIF(Table1[[#All],[Category]],Table1[[#This Row],[Category]],Table1[[#All],[DiscountOffer]])</f>
        <v>604.06806282722482</v>
      </c>
      <c r="I5753" s="2">
        <v>699</v>
      </c>
      <c r="J5753" s="2">
        <f>IF(Table1[[#This Row],[Ratings]]&gt;4,Table1[[#This Row],[OriginalPrice (in Rs)]],0)</f>
        <v>0</v>
      </c>
      <c r="K5753" s="2">
        <f>Table1[[#This Row],[OriginalPrice (in Rs)]]-Table1[[#This Row],[DiscountOffer]]</f>
        <v>94.931937172774838</v>
      </c>
      <c r="L5753" s="2" t="str">
        <f>IF(Table1[[#This Row],[Discount % (In Rs)]]&gt;50%,"High Discount","Low Discount")</f>
        <v>Low Discount</v>
      </c>
      <c r="M5753" s="3">
        <f>Table1[[#This Row],[Discount_Price (In Rs.)]]/Table1[[#This Row],[OriginalPrice (in Rs)]]</f>
        <v>0.13581106891670219</v>
      </c>
      <c r="N5753" s="4">
        <v>3.9</v>
      </c>
      <c r="O5753">
        <v>567</v>
      </c>
      <c r="P5753" t="s">
        <v>32</v>
      </c>
      <c r="Q5753" t="s">
        <v>7009</v>
      </c>
    </row>
    <row r="5754" spans="1:17" x14ac:dyDescent="0.25">
      <c r="A5754" t="s">
        <v>7081</v>
      </c>
      <c r="B5754" s="1">
        <v>14789518</v>
      </c>
      <c r="C5754" t="s">
        <v>731</v>
      </c>
      <c r="D5754" t="s">
        <v>28</v>
      </c>
      <c r="E5754" t="s">
        <v>268</v>
      </c>
      <c r="F5754" t="s">
        <v>30</v>
      </c>
      <c r="G5754" s="2">
        <v>604.06806282722516</v>
      </c>
      <c r="H5754" s="2">
        <f>AVERAGEIF(Table1[[#All],[Category]],Table1[[#This Row],[Category]],Table1[[#All],[DiscountOffer]])</f>
        <v>604.06806282722482</v>
      </c>
      <c r="I5754" s="2">
        <v>729</v>
      </c>
      <c r="J5754" s="2">
        <f>IF(Table1[[#This Row],[Ratings]]&gt;4,Table1[[#This Row],[OriginalPrice (in Rs)]],0)</f>
        <v>729</v>
      </c>
      <c r="K5754" s="2">
        <f>Table1[[#This Row],[OriginalPrice (in Rs)]]-Table1[[#This Row],[DiscountOffer]]</f>
        <v>124.93193717277484</v>
      </c>
      <c r="L5754" s="2" t="str">
        <f>IF(Table1[[#This Row],[Discount % (In Rs)]]&gt;50%,"High Discount","Low Discount")</f>
        <v>Low Discount</v>
      </c>
      <c r="M5754" s="3">
        <f>Table1[[#This Row],[Discount_Price (In Rs.)]]/Table1[[#This Row],[OriginalPrice (in Rs)]]</f>
        <v>0.17137439941395724</v>
      </c>
      <c r="N5754" s="4">
        <v>4.7</v>
      </c>
      <c r="O5754">
        <v>564</v>
      </c>
      <c r="P5754" t="s">
        <v>32</v>
      </c>
      <c r="Q5754" t="s">
        <v>7082</v>
      </c>
    </row>
    <row r="5755" spans="1:17" x14ac:dyDescent="0.25">
      <c r="A5755" t="s">
        <v>7183</v>
      </c>
      <c r="B5755" s="1">
        <v>12176802</v>
      </c>
      <c r="C5755" t="s">
        <v>100</v>
      </c>
      <c r="D5755" t="s">
        <v>28</v>
      </c>
      <c r="E5755" t="s">
        <v>268</v>
      </c>
      <c r="F5755" t="s">
        <v>30</v>
      </c>
      <c r="G5755" s="2">
        <v>604.06806282722516</v>
      </c>
      <c r="H5755" s="2">
        <f>AVERAGEIF(Table1[[#All],[Category]],Table1[[#This Row],[Category]],Table1[[#All],[DiscountOffer]])</f>
        <v>604.06806282722482</v>
      </c>
      <c r="I5755" s="2">
        <v>699</v>
      </c>
      <c r="J5755" s="2">
        <f>IF(Table1[[#This Row],[Ratings]]&gt;4,Table1[[#This Row],[OriginalPrice (in Rs)]],0)</f>
        <v>699</v>
      </c>
      <c r="K5755" s="2">
        <f>Table1[[#This Row],[OriginalPrice (in Rs)]]-Table1[[#This Row],[DiscountOffer]]</f>
        <v>94.931937172774838</v>
      </c>
      <c r="L5755" s="2" t="str">
        <f>IF(Table1[[#This Row],[Discount % (In Rs)]]&gt;50%,"High Discount","Low Discount")</f>
        <v>Low Discount</v>
      </c>
      <c r="M5755" s="3">
        <f>Table1[[#This Row],[Discount_Price (In Rs.)]]/Table1[[#This Row],[OriginalPrice (in Rs)]]</f>
        <v>0.13581106891670219</v>
      </c>
      <c r="N5755" s="4">
        <v>4.2</v>
      </c>
      <c r="O5755">
        <v>561</v>
      </c>
      <c r="P5755" t="s">
        <v>20</v>
      </c>
      <c r="Q5755" t="s">
        <v>7184</v>
      </c>
    </row>
    <row r="5756" spans="1:17" x14ac:dyDescent="0.25">
      <c r="A5756" t="s">
        <v>7213</v>
      </c>
      <c r="B5756" s="1">
        <v>2190889</v>
      </c>
      <c r="C5756" t="s">
        <v>275</v>
      </c>
      <c r="D5756" t="s">
        <v>28</v>
      </c>
      <c r="E5756" t="s">
        <v>268</v>
      </c>
      <c r="F5756" t="s">
        <v>30</v>
      </c>
      <c r="G5756" s="2">
        <v>929</v>
      </c>
      <c r="H5756" s="2">
        <f>AVERAGEIF(Table1[[#All],[Category]],Table1[[#This Row],[Category]],Table1[[#All],[DiscountOffer]])</f>
        <v>604.06806282722482</v>
      </c>
      <c r="I5756" s="2">
        <v>1430</v>
      </c>
      <c r="J5756" s="2">
        <f>IF(Table1[[#This Row],[Ratings]]&gt;4,Table1[[#This Row],[OriginalPrice (in Rs)]],0)</f>
        <v>1430</v>
      </c>
      <c r="K5756" s="2">
        <f>Table1[[#This Row],[OriginalPrice (in Rs)]]-Table1[[#This Row],[DiscountOffer]]</f>
        <v>501</v>
      </c>
      <c r="L5756" s="2" t="str">
        <f>IF(Table1[[#This Row],[Discount % (In Rs)]]&gt;50%,"High Discount","Low Discount")</f>
        <v>Low Discount</v>
      </c>
      <c r="M5756" s="3">
        <f>Table1[[#This Row],[Discount_Price (In Rs.)]]/Table1[[#This Row],[OriginalPrice (in Rs)]]</f>
        <v>0.35034965034965038</v>
      </c>
      <c r="N5756" s="4">
        <v>4.0999999999999996</v>
      </c>
      <c r="O5756">
        <v>560</v>
      </c>
      <c r="P5756" t="s">
        <v>98</v>
      </c>
      <c r="Q5756" t="s">
        <v>7214</v>
      </c>
    </row>
    <row r="5757" spans="1:17" x14ac:dyDescent="0.25">
      <c r="A5757" t="s">
        <v>7553</v>
      </c>
      <c r="B5757" s="1">
        <v>10779740</v>
      </c>
      <c r="C5757" t="s">
        <v>3419</v>
      </c>
      <c r="D5757" t="s">
        <v>28</v>
      </c>
      <c r="E5757" t="s">
        <v>268</v>
      </c>
      <c r="F5757" t="s">
        <v>30</v>
      </c>
      <c r="G5757" s="2">
        <v>604.06806282722516</v>
      </c>
      <c r="H5757" s="2">
        <f>AVERAGEIF(Table1[[#All],[Category]],Table1[[#This Row],[Category]],Table1[[#All],[DiscountOffer]])</f>
        <v>604.06806282722482</v>
      </c>
      <c r="I5757" s="2">
        <v>429</v>
      </c>
      <c r="J5757" s="2">
        <f>IF(Table1[[#This Row],[Ratings]]&gt;4,Table1[[#This Row],[OriginalPrice (in Rs)]],0)</f>
        <v>0</v>
      </c>
      <c r="K5757" s="2">
        <f>Table1[[#This Row],[OriginalPrice (in Rs)]]-Table1[[#This Row],[DiscountOffer]]</f>
        <v>-175.06806282722516</v>
      </c>
      <c r="L5757" s="2" t="str">
        <f>IF(Table1[[#This Row],[Discount % (In Rs)]]&gt;50%,"High Discount","Low Discount")</f>
        <v>Low Discount</v>
      </c>
      <c r="M5757" s="3">
        <f>Table1[[#This Row],[Discount_Price (In Rs.)]]/Table1[[#This Row],[OriginalPrice (in Rs)]]</f>
        <v>-0.40808406253432439</v>
      </c>
      <c r="N5757" s="4">
        <v>3.9</v>
      </c>
      <c r="O5757">
        <v>548</v>
      </c>
      <c r="P5757" t="s">
        <v>324</v>
      </c>
      <c r="Q5757" t="s">
        <v>7554</v>
      </c>
    </row>
    <row r="5758" spans="1:17" x14ac:dyDescent="0.25">
      <c r="A5758" t="s">
        <v>7845</v>
      </c>
      <c r="B5758" s="1">
        <v>7541684</v>
      </c>
      <c r="C5758" t="s">
        <v>7846</v>
      </c>
      <c r="D5758" t="s">
        <v>28</v>
      </c>
      <c r="E5758" t="s">
        <v>268</v>
      </c>
      <c r="F5758" t="s">
        <v>30</v>
      </c>
      <c r="G5758" s="2">
        <v>604.06806282722516</v>
      </c>
      <c r="H5758" s="2">
        <f>AVERAGEIF(Table1[[#All],[Category]],Table1[[#This Row],[Category]],Table1[[#All],[DiscountOffer]])</f>
        <v>604.06806282722482</v>
      </c>
      <c r="I5758" s="2">
        <v>600</v>
      </c>
      <c r="J5758" s="2">
        <f>IF(Table1[[#This Row],[Ratings]]&gt;4,Table1[[#This Row],[OriginalPrice (in Rs)]],0)</f>
        <v>600</v>
      </c>
      <c r="K5758" s="2">
        <f>Table1[[#This Row],[OriginalPrice (in Rs)]]-Table1[[#This Row],[DiscountOffer]]</f>
        <v>-4.0680628272251624</v>
      </c>
      <c r="L5758" s="2" t="str">
        <f>IF(Table1[[#This Row],[Discount % (In Rs)]]&gt;50%,"High Discount","Low Discount")</f>
        <v>Low Discount</v>
      </c>
      <c r="M5758" s="3">
        <f>Table1[[#This Row],[Discount_Price (In Rs.)]]/Table1[[#This Row],[OriginalPrice (in Rs)]]</f>
        <v>-6.780104712041937E-3</v>
      </c>
      <c r="N5758" s="4">
        <v>4.3</v>
      </c>
      <c r="O5758">
        <v>536</v>
      </c>
      <c r="P5758" t="s">
        <v>20</v>
      </c>
      <c r="Q5758" t="s">
        <v>7847</v>
      </c>
    </row>
    <row r="5759" spans="1:17" x14ac:dyDescent="0.25">
      <c r="A5759" t="s">
        <v>8002</v>
      </c>
      <c r="B5759" s="1">
        <v>1445598</v>
      </c>
      <c r="C5759" t="s">
        <v>2950</v>
      </c>
      <c r="D5759" t="s">
        <v>28</v>
      </c>
      <c r="E5759" t="s">
        <v>268</v>
      </c>
      <c r="F5759" t="s">
        <v>30</v>
      </c>
      <c r="G5759" s="2">
        <v>448</v>
      </c>
      <c r="H5759" s="2">
        <f>AVERAGEIF(Table1[[#All],[Category]],Table1[[#This Row],[Category]],Table1[[#All],[DiscountOffer]])</f>
        <v>604.06806282722482</v>
      </c>
      <c r="I5759" s="2">
        <v>1494</v>
      </c>
      <c r="J5759" s="2">
        <f>IF(Table1[[#This Row],[Ratings]]&gt;4,Table1[[#This Row],[OriginalPrice (in Rs)]],0)</f>
        <v>0</v>
      </c>
      <c r="K5759" s="2">
        <f>Table1[[#This Row],[OriginalPrice (in Rs)]]-Table1[[#This Row],[DiscountOffer]]</f>
        <v>1046</v>
      </c>
      <c r="L5759" s="2" t="str">
        <f>IF(Table1[[#This Row],[Discount % (In Rs)]]&gt;50%,"High Discount","Low Discount")</f>
        <v>High Discount</v>
      </c>
      <c r="M5759" s="3">
        <f>Table1[[#This Row],[Discount_Price (In Rs.)]]/Table1[[#This Row],[OriginalPrice (in Rs)]]</f>
        <v>0.70013386880856765</v>
      </c>
      <c r="N5759" s="4">
        <v>4</v>
      </c>
      <c r="O5759">
        <v>531</v>
      </c>
      <c r="P5759" t="s">
        <v>831</v>
      </c>
      <c r="Q5759" t="s">
        <v>8003</v>
      </c>
    </row>
    <row r="5760" spans="1:17" x14ac:dyDescent="0.25">
      <c r="A5760" t="s">
        <v>8026</v>
      </c>
      <c r="B5760" s="1">
        <v>9783653</v>
      </c>
      <c r="C5760" t="s">
        <v>2950</v>
      </c>
      <c r="D5760" t="s">
        <v>28</v>
      </c>
      <c r="E5760" t="s">
        <v>268</v>
      </c>
      <c r="F5760" t="s">
        <v>30</v>
      </c>
      <c r="G5760" s="2">
        <v>412</v>
      </c>
      <c r="H5760" s="2">
        <f>AVERAGEIF(Table1[[#All],[Category]],Table1[[#This Row],[Category]],Table1[[#All],[DiscountOffer]])</f>
        <v>604.06806282722482</v>
      </c>
      <c r="I5760" s="2">
        <v>550</v>
      </c>
      <c r="J5760" s="2">
        <f>IF(Table1[[#This Row],[Ratings]]&gt;4,Table1[[#This Row],[OriginalPrice (in Rs)]],0)</f>
        <v>550</v>
      </c>
      <c r="K5760" s="2">
        <f>Table1[[#This Row],[OriginalPrice (in Rs)]]-Table1[[#This Row],[DiscountOffer]]</f>
        <v>138</v>
      </c>
      <c r="L5760" s="2" t="str">
        <f>IF(Table1[[#This Row],[Discount % (In Rs)]]&gt;50%,"High Discount","Low Discount")</f>
        <v>Low Discount</v>
      </c>
      <c r="M5760" s="3">
        <f>Table1[[#This Row],[Discount_Price (In Rs.)]]/Table1[[#This Row],[OriginalPrice (in Rs)]]</f>
        <v>0.25090909090909091</v>
      </c>
      <c r="N5760" s="4">
        <v>4.3</v>
      </c>
      <c r="O5760">
        <v>530</v>
      </c>
      <c r="P5760" t="s">
        <v>209</v>
      </c>
      <c r="Q5760" t="s">
        <v>8027</v>
      </c>
    </row>
    <row r="5761" spans="1:17" x14ac:dyDescent="0.25">
      <c r="A5761" t="s">
        <v>8170</v>
      </c>
      <c r="B5761" s="1">
        <v>12512204</v>
      </c>
      <c r="C5761" t="s">
        <v>2950</v>
      </c>
      <c r="D5761" t="s">
        <v>28</v>
      </c>
      <c r="E5761" t="s">
        <v>268</v>
      </c>
      <c r="F5761" t="s">
        <v>30</v>
      </c>
      <c r="G5761" s="2">
        <v>279</v>
      </c>
      <c r="H5761" s="2">
        <f>AVERAGEIF(Table1[[#All],[Category]],Table1[[#This Row],[Category]],Table1[[#All],[DiscountOffer]])</f>
        <v>604.06806282722482</v>
      </c>
      <c r="I5761" s="2">
        <v>699</v>
      </c>
      <c r="J5761" s="2">
        <f>IF(Table1[[#This Row],[Ratings]]&gt;4,Table1[[#This Row],[OriginalPrice (in Rs)]],0)</f>
        <v>699</v>
      </c>
      <c r="K5761" s="2">
        <f>Table1[[#This Row],[OriginalPrice (in Rs)]]-Table1[[#This Row],[DiscountOffer]]</f>
        <v>420</v>
      </c>
      <c r="L5761" s="2" t="str">
        <f>IF(Table1[[#This Row],[Discount % (In Rs)]]&gt;50%,"High Discount","Low Discount")</f>
        <v>High Discount</v>
      </c>
      <c r="M5761" s="3">
        <f>Table1[[#This Row],[Discount_Price (In Rs.)]]/Table1[[#This Row],[OriginalPrice (in Rs)]]</f>
        <v>0.60085836909871249</v>
      </c>
      <c r="N5761" s="4">
        <v>4.2</v>
      </c>
      <c r="O5761">
        <v>526</v>
      </c>
      <c r="P5761" t="s">
        <v>209</v>
      </c>
      <c r="Q5761" t="s">
        <v>8171</v>
      </c>
    </row>
    <row r="5762" spans="1:17" x14ac:dyDescent="0.25">
      <c r="A5762" t="s">
        <v>8208</v>
      </c>
      <c r="B5762" s="1">
        <v>14789508</v>
      </c>
      <c r="C5762" t="s">
        <v>731</v>
      </c>
      <c r="D5762" t="s">
        <v>28</v>
      </c>
      <c r="E5762" t="s">
        <v>268</v>
      </c>
      <c r="F5762" t="s">
        <v>30</v>
      </c>
      <c r="G5762" s="2">
        <v>604.06806282722516</v>
      </c>
      <c r="H5762" s="2">
        <f>AVERAGEIF(Table1[[#All],[Category]],Table1[[#This Row],[Category]],Table1[[#All],[DiscountOffer]])</f>
        <v>604.06806282722482</v>
      </c>
      <c r="I5762" s="2">
        <v>729</v>
      </c>
      <c r="J5762" s="2">
        <f>IF(Table1[[#This Row],[Ratings]]&gt;4,Table1[[#This Row],[OriginalPrice (in Rs)]],0)</f>
        <v>0</v>
      </c>
      <c r="K5762" s="2">
        <f>Table1[[#This Row],[OriginalPrice (in Rs)]]-Table1[[#This Row],[DiscountOffer]]</f>
        <v>124.93193717277484</v>
      </c>
      <c r="L5762" s="2" t="str">
        <f>IF(Table1[[#This Row],[Discount % (In Rs)]]&gt;50%,"High Discount","Low Discount")</f>
        <v>Low Discount</v>
      </c>
      <c r="M5762" s="3">
        <f>Table1[[#This Row],[Discount_Price (In Rs.)]]/Table1[[#This Row],[OriginalPrice (in Rs)]]</f>
        <v>0.17137439941395724</v>
      </c>
      <c r="N5762" s="4">
        <v>3.9</v>
      </c>
      <c r="O5762">
        <v>525</v>
      </c>
      <c r="P5762" t="s">
        <v>32</v>
      </c>
      <c r="Q5762" t="s">
        <v>8209</v>
      </c>
    </row>
    <row r="5763" spans="1:17" x14ac:dyDescent="0.25">
      <c r="A5763" t="s">
        <v>8691</v>
      </c>
      <c r="B5763" s="1">
        <v>1929826</v>
      </c>
      <c r="C5763" t="s">
        <v>321</v>
      </c>
      <c r="D5763" t="s">
        <v>28</v>
      </c>
      <c r="E5763" t="s">
        <v>268</v>
      </c>
      <c r="F5763" t="s">
        <v>30</v>
      </c>
      <c r="G5763" s="2">
        <v>604.06806282722516</v>
      </c>
      <c r="H5763" s="2">
        <f>AVERAGEIF(Table1[[#All],[Category]],Table1[[#This Row],[Category]],Table1[[#All],[DiscountOffer]])</f>
        <v>604.06806282722482</v>
      </c>
      <c r="I5763" s="2">
        <v>239</v>
      </c>
      <c r="J5763" s="2">
        <f>IF(Table1[[#This Row],[Ratings]]&gt;4,Table1[[#This Row],[OriginalPrice (in Rs)]],0)</f>
        <v>0</v>
      </c>
      <c r="K5763" s="2">
        <f>Table1[[#This Row],[OriginalPrice (in Rs)]]-Table1[[#This Row],[DiscountOffer]]</f>
        <v>-365.06806282722516</v>
      </c>
      <c r="L5763" s="2" t="str">
        <f>IF(Table1[[#This Row],[Discount % (In Rs)]]&gt;50%,"High Discount","Low Discount")</f>
        <v>Low Discount</v>
      </c>
      <c r="M5763" s="3">
        <f>Table1[[#This Row],[Discount_Price (In Rs.)]]/Table1[[#This Row],[OriginalPrice (in Rs)]]</f>
        <v>-1.5274814344235363</v>
      </c>
      <c r="N5763" s="4">
        <v>3.8</v>
      </c>
      <c r="O5763">
        <v>508</v>
      </c>
      <c r="P5763" t="s">
        <v>324</v>
      </c>
      <c r="Q5763" t="s">
        <v>8692</v>
      </c>
    </row>
    <row r="5764" spans="1:17" x14ac:dyDescent="0.25">
      <c r="A5764" t="s">
        <v>8693</v>
      </c>
      <c r="B5764" s="1">
        <v>11810300</v>
      </c>
      <c r="C5764" t="s">
        <v>321</v>
      </c>
      <c r="D5764" t="s">
        <v>28</v>
      </c>
      <c r="E5764" t="s">
        <v>268</v>
      </c>
      <c r="F5764" t="s">
        <v>30</v>
      </c>
      <c r="G5764" s="2">
        <v>604.06806282722516</v>
      </c>
      <c r="H5764" s="2">
        <f>AVERAGEIF(Table1[[#All],[Category]],Table1[[#This Row],[Category]],Table1[[#All],[DiscountOffer]])</f>
        <v>604.06806282722482</v>
      </c>
      <c r="I5764" s="2">
        <v>478</v>
      </c>
      <c r="J5764" s="2">
        <f>IF(Table1[[#This Row],[Ratings]]&gt;4,Table1[[#This Row],[OriginalPrice (in Rs)]],0)</f>
        <v>478</v>
      </c>
      <c r="K5764" s="2">
        <f>Table1[[#This Row],[OriginalPrice (in Rs)]]-Table1[[#This Row],[DiscountOffer]]</f>
        <v>-126.06806282722516</v>
      </c>
      <c r="L5764" s="2" t="str">
        <f>IF(Table1[[#This Row],[Discount % (In Rs)]]&gt;50%,"High Discount","Low Discount")</f>
        <v>Low Discount</v>
      </c>
      <c r="M5764" s="3">
        <f>Table1[[#This Row],[Discount_Price (In Rs.)]]/Table1[[#This Row],[OriginalPrice (in Rs)]]</f>
        <v>-0.26374071721176812</v>
      </c>
      <c r="N5764" s="4">
        <v>4.2</v>
      </c>
      <c r="O5764">
        <v>508</v>
      </c>
      <c r="P5764" t="s">
        <v>324</v>
      </c>
      <c r="Q5764" t="s">
        <v>8694</v>
      </c>
    </row>
    <row r="5765" spans="1:17" x14ac:dyDescent="0.25">
      <c r="A5765" t="s">
        <v>8796</v>
      </c>
      <c r="B5765" s="1">
        <v>11068144</v>
      </c>
      <c r="C5765" t="s">
        <v>321</v>
      </c>
      <c r="D5765" t="s">
        <v>28</v>
      </c>
      <c r="E5765" t="s">
        <v>268</v>
      </c>
      <c r="F5765" t="s">
        <v>30</v>
      </c>
      <c r="G5765" s="2">
        <v>604.06806282722516</v>
      </c>
      <c r="H5765" s="2">
        <f>AVERAGEIF(Table1[[#All],[Category]],Table1[[#This Row],[Category]],Table1[[#All],[DiscountOffer]])</f>
        <v>604.06806282722482</v>
      </c>
      <c r="I5765" s="2">
        <v>259</v>
      </c>
      <c r="J5765" s="2">
        <f>IF(Table1[[#This Row],[Ratings]]&gt;4,Table1[[#This Row],[OriginalPrice (in Rs)]],0)</f>
        <v>259</v>
      </c>
      <c r="K5765" s="2">
        <f>Table1[[#This Row],[OriginalPrice (in Rs)]]-Table1[[#This Row],[DiscountOffer]]</f>
        <v>-345.06806282722516</v>
      </c>
      <c r="L5765" s="2" t="str">
        <f>IF(Table1[[#This Row],[Discount % (In Rs)]]&gt;50%,"High Discount","Low Discount")</f>
        <v>Low Discount</v>
      </c>
      <c r="M5765" s="3">
        <f>Table1[[#This Row],[Discount_Price (In Rs.)]]/Table1[[#This Row],[OriginalPrice (in Rs)]]</f>
        <v>-1.3323091228850392</v>
      </c>
      <c r="N5765" s="4">
        <v>4.3</v>
      </c>
      <c r="O5765">
        <v>505</v>
      </c>
      <c r="P5765" t="s">
        <v>324</v>
      </c>
      <c r="Q5765" t="s">
        <v>8797</v>
      </c>
    </row>
    <row r="5766" spans="1:17" x14ac:dyDescent="0.25">
      <c r="A5766" t="s">
        <v>8798</v>
      </c>
      <c r="B5766" s="1">
        <v>13563608</v>
      </c>
      <c r="C5766" t="s">
        <v>321</v>
      </c>
      <c r="D5766" t="s">
        <v>28</v>
      </c>
      <c r="E5766" t="s">
        <v>268</v>
      </c>
      <c r="F5766" t="s">
        <v>30</v>
      </c>
      <c r="G5766" s="2">
        <v>604.06806282722516</v>
      </c>
      <c r="H5766" s="2">
        <f>AVERAGEIF(Table1[[#All],[Category]],Table1[[#This Row],[Category]],Table1[[#All],[DiscountOffer]])</f>
        <v>604.06806282722482</v>
      </c>
      <c r="I5766" s="2">
        <v>478</v>
      </c>
      <c r="J5766" s="2">
        <f>IF(Table1[[#This Row],[Ratings]]&gt;4,Table1[[#This Row],[OriginalPrice (in Rs)]],0)</f>
        <v>478</v>
      </c>
      <c r="K5766" s="2">
        <f>Table1[[#This Row],[OriginalPrice (in Rs)]]-Table1[[#This Row],[DiscountOffer]]</f>
        <v>-126.06806282722516</v>
      </c>
      <c r="L5766" s="2" t="str">
        <f>IF(Table1[[#This Row],[Discount % (In Rs)]]&gt;50%,"High Discount","Low Discount")</f>
        <v>Low Discount</v>
      </c>
      <c r="M5766" s="3">
        <f>Table1[[#This Row],[Discount_Price (In Rs.)]]/Table1[[#This Row],[OriginalPrice (in Rs)]]</f>
        <v>-0.26374071721176812</v>
      </c>
      <c r="N5766" s="4">
        <v>4.3</v>
      </c>
      <c r="O5766">
        <v>505</v>
      </c>
      <c r="P5766" t="s">
        <v>5780</v>
      </c>
      <c r="Q5766" t="s">
        <v>3842</v>
      </c>
    </row>
    <row r="5767" spans="1:17" x14ac:dyDescent="0.25">
      <c r="A5767" t="s">
        <v>8799</v>
      </c>
      <c r="B5767" s="1">
        <v>11538100</v>
      </c>
      <c r="C5767" t="s">
        <v>321</v>
      </c>
      <c r="D5767" t="s">
        <v>28</v>
      </c>
      <c r="E5767" t="s">
        <v>268</v>
      </c>
      <c r="F5767" t="s">
        <v>30</v>
      </c>
      <c r="G5767" s="2">
        <v>604.06806282722516</v>
      </c>
      <c r="H5767" s="2">
        <f>AVERAGEIF(Table1[[#All],[Category]],Table1[[#This Row],[Category]],Table1[[#All],[DiscountOffer]])</f>
        <v>604.06806282722482</v>
      </c>
      <c r="I5767" s="2">
        <v>518</v>
      </c>
      <c r="J5767" s="2">
        <f>IF(Table1[[#This Row],[Ratings]]&gt;4,Table1[[#This Row],[OriginalPrice (in Rs)]],0)</f>
        <v>518</v>
      </c>
      <c r="K5767" s="2">
        <f>Table1[[#This Row],[OriginalPrice (in Rs)]]-Table1[[#This Row],[DiscountOffer]]</f>
        <v>-86.068062827225162</v>
      </c>
      <c r="L5767" s="2" t="str">
        <f>IF(Table1[[#This Row],[Discount % (In Rs)]]&gt;50%,"High Discount","Low Discount")</f>
        <v>Low Discount</v>
      </c>
      <c r="M5767" s="3">
        <f>Table1[[#This Row],[Discount_Price (In Rs.)]]/Table1[[#This Row],[OriginalPrice (in Rs)]]</f>
        <v>-0.16615456144251961</v>
      </c>
      <c r="N5767" s="4">
        <v>4.0999999999999996</v>
      </c>
      <c r="O5767">
        <v>505</v>
      </c>
      <c r="P5767" t="s">
        <v>324</v>
      </c>
      <c r="Q5767" t="s">
        <v>8800</v>
      </c>
    </row>
    <row r="5768" spans="1:17" x14ac:dyDescent="0.25">
      <c r="A5768" t="s">
        <v>9042</v>
      </c>
      <c r="B5768" s="1">
        <v>8669773</v>
      </c>
      <c r="C5768" t="s">
        <v>580</v>
      </c>
      <c r="D5768" t="s">
        <v>28</v>
      </c>
      <c r="E5768" t="s">
        <v>268</v>
      </c>
      <c r="F5768" t="s">
        <v>30</v>
      </c>
      <c r="G5768" s="2">
        <v>259</v>
      </c>
      <c r="H5768" s="2">
        <f>AVERAGEIF(Table1[[#All],[Category]],Table1[[#This Row],[Category]],Table1[[#All],[DiscountOffer]])</f>
        <v>604.06806282722482</v>
      </c>
      <c r="I5768" s="2">
        <v>499</v>
      </c>
      <c r="J5768" s="2">
        <f>IF(Table1[[#This Row],[Ratings]]&gt;4,Table1[[#This Row],[OriginalPrice (in Rs)]],0)</f>
        <v>499</v>
      </c>
      <c r="K5768" s="2">
        <f>Table1[[#This Row],[OriginalPrice (in Rs)]]-Table1[[#This Row],[DiscountOffer]]</f>
        <v>240</v>
      </c>
      <c r="L5768" s="2" t="str">
        <f>IF(Table1[[#This Row],[Discount % (In Rs)]]&gt;50%,"High Discount","Low Discount")</f>
        <v>Low Discount</v>
      </c>
      <c r="M5768" s="3">
        <f>Table1[[#This Row],[Discount_Price (In Rs.)]]/Table1[[#This Row],[OriginalPrice (in Rs)]]</f>
        <v>0.48096192384769537</v>
      </c>
      <c r="N5768" s="4">
        <v>4.2</v>
      </c>
      <c r="O5768">
        <v>497</v>
      </c>
      <c r="P5768" t="s">
        <v>831</v>
      </c>
      <c r="Q5768" t="s">
        <v>9043</v>
      </c>
    </row>
    <row r="5769" spans="1:17" x14ac:dyDescent="0.25">
      <c r="A5769" t="s">
        <v>9204</v>
      </c>
      <c r="B5769" s="1">
        <v>2295698</v>
      </c>
      <c r="C5769" t="s">
        <v>100</v>
      </c>
      <c r="D5769" t="s">
        <v>28</v>
      </c>
      <c r="E5769" t="s">
        <v>268</v>
      </c>
      <c r="F5769" t="s">
        <v>30</v>
      </c>
      <c r="G5769" s="2">
        <v>604.06806282722516</v>
      </c>
      <c r="H5769" s="2">
        <f>AVERAGEIF(Table1[[#All],[Category]],Table1[[#This Row],[Category]],Table1[[#All],[DiscountOffer]])</f>
        <v>604.06806282722482</v>
      </c>
      <c r="I5769" s="2">
        <v>399</v>
      </c>
      <c r="J5769" s="2">
        <f>IF(Table1[[#This Row],[Ratings]]&gt;4,Table1[[#This Row],[OriginalPrice (in Rs)]],0)</f>
        <v>399</v>
      </c>
      <c r="K5769" s="2">
        <f>Table1[[#This Row],[OriginalPrice (in Rs)]]-Table1[[#This Row],[DiscountOffer]]</f>
        <v>-205.06806282722516</v>
      </c>
      <c r="L5769" s="2" t="str">
        <f>IF(Table1[[#This Row],[Discount % (In Rs)]]&gt;50%,"High Discount","Low Discount")</f>
        <v>Low Discount</v>
      </c>
      <c r="M5769" s="3">
        <f>Table1[[#This Row],[Discount_Price (In Rs.)]]/Table1[[#This Row],[OriginalPrice (in Rs)]]</f>
        <v>-0.51395504467976227</v>
      </c>
      <c r="N5769" s="4">
        <v>4.2</v>
      </c>
      <c r="O5769">
        <v>491</v>
      </c>
      <c r="P5769" t="s">
        <v>20</v>
      </c>
      <c r="Q5769" t="s">
        <v>9205</v>
      </c>
    </row>
    <row r="5770" spans="1:17" x14ac:dyDescent="0.25">
      <c r="A5770" t="s">
        <v>9661</v>
      </c>
      <c r="B5770" s="1">
        <v>14917720</v>
      </c>
      <c r="C5770" t="s">
        <v>91</v>
      </c>
      <c r="D5770" t="s">
        <v>28</v>
      </c>
      <c r="E5770" t="s">
        <v>268</v>
      </c>
      <c r="F5770" t="s">
        <v>30</v>
      </c>
      <c r="G5770" s="2">
        <v>399</v>
      </c>
      <c r="H5770" s="2">
        <f>AVERAGEIF(Table1[[#All],[Category]],Table1[[#This Row],[Category]],Table1[[#All],[DiscountOffer]])</f>
        <v>604.06806282722482</v>
      </c>
      <c r="I5770" s="2">
        <v>999</v>
      </c>
      <c r="J5770" s="2">
        <f>IF(Table1[[#This Row],[Ratings]]&gt;4,Table1[[#This Row],[OriginalPrice (in Rs)]],0)</f>
        <v>999</v>
      </c>
      <c r="K5770" s="2">
        <f>Table1[[#This Row],[OriginalPrice (in Rs)]]-Table1[[#This Row],[DiscountOffer]]</f>
        <v>600</v>
      </c>
      <c r="L5770" s="2" t="str">
        <f>IF(Table1[[#This Row],[Discount % (In Rs)]]&gt;50%,"High Discount","Low Discount")</f>
        <v>High Discount</v>
      </c>
      <c r="M5770" s="3">
        <f>Table1[[#This Row],[Discount_Price (In Rs.)]]/Table1[[#This Row],[OriginalPrice (in Rs)]]</f>
        <v>0.60060060060060061</v>
      </c>
      <c r="N5770" s="4">
        <v>4.5</v>
      </c>
      <c r="O5770">
        <v>477</v>
      </c>
      <c r="P5770" t="s">
        <v>20</v>
      </c>
      <c r="Q5770" t="s">
        <v>9662</v>
      </c>
    </row>
    <row r="5771" spans="1:17" x14ac:dyDescent="0.25">
      <c r="A5771" t="s">
        <v>10007</v>
      </c>
      <c r="B5771" s="1">
        <v>14917690</v>
      </c>
      <c r="C5771" t="s">
        <v>91</v>
      </c>
      <c r="D5771" t="s">
        <v>28</v>
      </c>
      <c r="E5771" t="s">
        <v>268</v>
      </c>
      <c r="F5771" t="s">
        <v>30</v>
      </c>
      <c r="G5771" s="2">
        <v>399</v>
      </c>
      <c r="H5771" s="2">
        <f>AVERAGEIF(Table1[[#All],[Category]],Table1[[#This Row],[Category]],Table1[[#All],[DiscountOffer]])</f>
        <v>604.06806282722482</v>
      </c>
      <c r="I5771" s="2">
        <v>999</v>
      </c>
      <c r="J5771" s="2">
        <f>IF(Table1[[#This Row],[Ratings]]&gt;4,Table1[[#This Row],[OriginalPrice (in Rs)]],0)</f>
        <v>999</v>
      </c>
      <c r="K5771" s="2">
        <f>Table1[[#This Row],[OriginalPrice (in Rs)]]-Table1[[#This Row],[DiscountOffer]]</f>
        <v>600</v>
      </c>
      <c r="L5771" s="2" t="str">
        <f>IF(Table1[[#This Row],[Discount % (In Rs)]]&gt;50%,"High Discount","Low Discount")</f>
        <v>High Discount</v>
      </c>
      <c r="M5771" s="3">
        <f>Table1[[#This Row],[Discount_Price (In Rs.)]]/Table1[[#This Row],[OriginalPrice (in Rs)]]</f>
        <v>0.60060060060060061</v>
      </c>
      <c r="N5771" s="4">
        <v>4.4000000000000004</v>
      </c>
      <c r="O5771">
        <v>468</v>
      </c>
      <c r="P5771" t="s">
        <v>20</v>
      </c>
      <c r="Q5771" t="s">
        <v>10008</v>
      </c>
    </row>
    <row r="5772" spans="1:17" x14ac:dyDescent="0.25">
      <c r="A5772" t="s">
        <v>10046</v>
      </c>
      <c r="B5772" s="1">
        <v>8026861</v>
      </c>
      <c r="C5772" t="s">
        <v>731</v>
      </c>
      <c r="D5772" t="s">
        <v>28</v>
      </c>
      <c r="E5772" t="s">
        <v>268</v>
      </c>
      <c r="F5772" t="s">
        <v>30</v>
      </c>
      <c r="G5772" s="2">
        <v>604.06806282722516</v>
      </c>
      <c r="H5772" s="2">
        <f>AVERAGEIF(Table1[[#All],[Category]],Table1[[#This Row],[Category]],Table1[[#All],[DiscountOffer]])</f>
        <v>604.06806282722482</v>
      </c>
      <c r="I5772" s="2">
        <v>699</v>
      </c>
      <c r="J5772" s="2">
        <f>IF(Table1[[#This Row],[Ratings]]&gt;4,Table1[[#This Row],[OriginalPrice (in Rs)]],0)</f>
        <v>699</v>
      </c>
      <c r="K5772" s="2">
        <f>Table1[[#This Row],[OriginalPrice (in Rs)]]-Table1[[#This Row],[DiscountOffer]]</f>
        <v>94.931937172774838</v>
      </c>
      <c r="L5772" s="2" t="str">
        <f>IF(Table1[[#This Row],[Discount % (In Rs)]]&gt;50%,"High Discount","Low Discount")</f>
        <v>Low Discount</v>
      </c>
      <c r="M5772" s="3">
        <f>Table1[[#This Row],[Discount_Price (In Rs.)]]/Table1[[#This Row],[OriginalPrice (in Rs)]]</f>
        <v>0.13581106891670219</v>
      </c>
      <c r="N5772" s="4">
        <v>4.4000000000000004</v>
      </c>
      <c r="O5772">
        <v>467</v>
      </c>
      <c r="P5772" t="s">
        <v>32</v>
      </c>
      <c r="Q5772" t="s">
        <v>10047</v>
      </c>
    </row>
    <row r="5773" spans="1:17" x14ac:dyDescent="0.25">
      <c r="A5773" t="s">
        <v>10090</v>
      </c>
      <c r="B5773" s="1">
        <v>11068200</v>
      </c>
      <c r="C5773" t="s">
        <v>321</v>
      </c>
      <c r="D5773" t="s">
        <v>28</v>
      </c>
      <c r="E5773" t="s">
        <v>268</v>
      </c>
      <c r="F5773" t="s">
        <v>30</v>
      </c>
      <c r="G5773" s="2">
        <v>604.06806282722516</v>
      </c>
      <c r="H5773" s="2">
        <f>AVERAGEIF(Table1[[#All],[Category]],Table1[[#This Row],[Category]],Table1[[#All],[DiscountOffer]])</f>
        <v>604.06806282722482</v>
      </c>
      <c r="I5773" s="2">
        <v>498</v>
      </c>
      <c r="J5773" s="2">
        <f>IF(Table1[[#This Row],[Ratings]]&gt;4,Table1[[#This Row],[OriginalPrice (in Rs)]],0)</f>
        <v>498</v>
      </c>
      <c r="K5773" s="2">
        <f>Table1[[#This Row],[OriginalPrice (in Rs)]]-Table1[[#This Row],[DiscountOffer]]</f>
        <v>-106.06806282722516</v>
      </c>
      <c r="L5773" s="2" t="str">
        <f>IF(Table1[[#This Row],[Discount % (In Rs)]]&gt;50%,"High Discount","Low Discount")</f>
        <v>Low Discount</v>
      </c>
      <c r="M5773" s="3">
        <f>Table1[[#This Row],[Discount_Price (In Rs.)]]/Table1[[#This Row],[OriginalPrice (in Rs)]]</f>
        <v>-0.21298807796631558</v>
      </c>
      <c r="N5773" s="4">
        <v>4.3</v>
      </c>
      <c r="O5773">
        <v>466</v>
      </c>
      <c r="P5773" t="s">
        <v>324</v>
      </c>
      <c r="Q5773" t="s">
        <v>10091</v>
      </c>
    </row>
    <row r="5774" spans="1:17" x14ac:dyDescent="0.25">
      <c r="A5774" t="s">
        <v>10092</v>
      </c>
      <c r="B5774" s="1">
        <v>782889</v>
      </c>
      <c r="C5774" t="s">
        <v>380</v>
      </c>
      <c r="D5774" t="s">
        <v>28</v>
      </c>
      <c r="E5774" t="s">
        <v>268</v>
      </c>
      <c r="F5774" t="s">
        <v>30</v>
      </c>
      <c r="G5774" s="2">
        <v>485</v>
      </c>
      <c r="H5774" s="2">
        <f>AVERAGEIF(Table1[[#All],[Category]],Table1[[#This Row],[Category]],Table1[[#All],[DiscountOffer]])</f>
        <v>604.06806282722482</v>
      </c>
      <c r="I5774" s="2">
        <v>607</v>
      </c>
      <c r="J5774" s="2">
        <f>IF(Table1[[#This Row],[Ratings]]&gt;4,Table1[[#This Row],[OriginalPrice (in Rs)]],0)</f>
        <v>607</v>
      </c>
      <c r="K5774" s="2">
        <f>Table1[[#This Row],[OriginalPrice (in Rs)]]-Table1[[#This Row],[DiscountOffer]]</f>
        <v>122</v>
      </c>
      <c r="L5774" s="2" t="str">
        <f>IF(Table1[[#This Row],[Discount % (In Rs)]]&gt;50%,"High Discount","Low Discount")</f>
        <v>Low Discount</v>
      </c>
      <c r="M5774" s="3">
        <f>Table1[[#This Row],[Discount_Price (In Rs.)]]/Table1[[#This Row],[OriginalPrice (in Rs)]]</f>
        <v>0.20098846787479407</v>
      </c>
      <c r="N5774" s="4">
        <v>4.3</v>
      </c>
      <c r="O5774">
        <v>466</v>
      </c>
      <c r="P5774" t="s">
        <v>20</v>
      </c>
      <c r="Q5774" t="s">
        <v>10093</v>
      </c>
    </row>
    <row r="5775" spans="1:17" x14ac:dyDescent="0.25">
      <c r="A5775" t="s">
        <v>10166</v>
      </c>
      <c r="B5775" s="1">
        <v>2295695</v>
      </c>
      <c r="C5775" t="s">
        <v>100</v>
      </c>
      <c r="D5775" t="s">
        <v>28</v>
      </c>
      <c r="E5775" t="s">
        <v>268</v>
      </c>
      <c r="F5775" t="s">
        <v>30</v>
      </c>
      <c r="G5775" s="2">
        <v>604.06806282722516</v>
      </c>
      <c r="H5775" s="2">
        <f>AVERAGEIF(Table1[[#All],[Category]],Table1[[#This Row],[Category]],Table1[[#All],[DiscountOffer]])</f>
        <v>604.06806282722482</v>
      </c>
      <c r="I5775" s="2">
        <v>399</v>
      </c>
      <c r="J5775" s="2">
        <f>IF(Table1[[#This Row],[Ratings]]&gt;4,Table1[[#This Row],[OriginalPrice (in Rs)]],0)</f>
        <v>0</v>
      </c>
      <c r="K5775" s="2">
        <f>Table1[[#This Row],[OriginalPrice (in Rs)]]-Table1[[#This Row],[DiscountOffer]]</f>
        <v>-205.06806282722516</v>
      </c>
      <c r="L5775" s="2" t="str">
        <f>IF(Table1[[#This Row],[Discount % (In Rs)]]&gt;50%,"High Discount","Low Discount")</f>
        <v>Low Discount</v>
      </c>
      <c r="M5775" s="3">
        <f>Table1[[#This Row],[Discount_Price (In Rs.)]]/Table1[[#This Row],[OriginalPrice (in Rs)]]</f>
        <v>-0.51395504467976227</v>
      </c>
      <c r="N5775" s="4">
        <v>4</v>
      </c>
      <c r="O5775">
        <v>464</v>
      </c>
      <c r="P5775" t="s">
        <v>20</v>
      </c>
      <c r="Q5775" t="s">
        <v>10167</v>
      </c>
    </row>
    <row r="5776" spans="1:17" x14ac:dyDescent="0.25">
      <c r="A5776" t="s">
        <v>10303</v>
      </c>
      <c r="B5776" s="1">
        <v>1445602</v>
      </c>
      <c r="C5776" t="s">
        <v>2950</v>
      </c>
      <c r="D5776" t="s">
        <v>28</v>
      </c>
      <c r="E5776" t="s">
        <v>268</v>
      </c>
      <c r="F5776" t="s">
        <v>30</v>
      </c>
      <c r="G5776" s="2">
        <v>404</v>
      </c>
      <c r="H5776" s="2">
        <f>AVERAGEIF(Table1[[#All],[Category]],Table1[[#This Row],[Category]],Table1[[#All],[DiscountOffer]])</f>
        <v>604.06806282722482</v>
      </c>
      <c r="I5776" s="2">
        <v>1349</v>
      </c>
      <c r="J5776" s="2">
        <f>IF(Table1[[#This Row],[Ratings]]&gt;4,Table1[[#This Row],[OriginalPrice (in Rs)]],0)</f>
        <v>1349</v>
      </c>
      <c r="K5776" s="2">
        <f>Table1[[#This Row],[OriginalPrice (in Rs)]]-Table1[[#This Row],[DiscountOffer]]</f>
        <v>945</v>
      </c>
      <c r="L5776" s="2" t="str">
        <f>IF(Table1[[#This Row],[Discount % (In Rs)]]&gt;50%,"High Discount","Low Discount")</f>
        <v>High Discount</v>
      </c>
      <c r="M5776" s="3">
        <f>Table1[[#This Row],[Discount_Price (In Rs.)]]/Table1[[#This Row],[OriginalPrice (in Rs)]]</f>
        <v>0.70051890289103036</v>
      </c>
      <c r="N5776" s="4">
        <v>4.0999999999999996</v>
      </c>
      <c r="O5776">
        <v>460</v>
      </c>
      <c r="P5776" t="s">
        <v>209</v>
      </c>
      <c r="Q5776" t="s">
        <v>10304</v>
      </c>
    </row>
    <row r="5777" spans="1:17" x14ac:dyDescent="0.25">
      <c r="A5777" t="s">
        <v>10579</v>
      </c>
      <c r="B5777" s="1">
        <v>2190887</v>
      </c>
      <c r="C5777" t="s">
        <v>275</v>
      </c>
      <c r="D5777" t="s">
        <v>28</v>
      </c>
      <c r="E5777" t="s">
        <v>268</v>
      </c>
      <c r="F5777" t="s">
        <v>30</v>
      </c>
      <c r="G5777" s="2">
        <v>643</v>
      </c>
      <c r="H5777" s="2">
        <f>AVERAGEIF(Table1[[#All],[Category]],Table1[[#This Row],[Category]],Table1[[#All],[DiscountOffer]])</f>
        <v>604.06806282722482</v>
      </c>
      <c r="I5777" s="2">
        <v>858</v>
      </c>
      <c r="J5777" s="2">
        <f>IF(Table1[[#This Row],[Ratings]]&gt;4,Table1[[#This Row],[OriginalPrice (in Rs)]],0)</f>
        <v>0</v>
      </c>
      <c r="K5777" s="2">
        <f>Table1[[#This Row],[OriginalPrice (in Rs)]]-Table1[[#This Row],[DiscountOffer]]</f>
        <v>215</v>
      </c>
      <c r="L5777" s="2" t="str">
        <f>IF(Table1[[#This Row],[Discount % (In Rs)]]&gt;50%,"High Discount","Low Discount")</f>
        <v>Low Discount</v>
      </c>
      <c r="M5777" s="3">
        <f>Table1[[#This Row],[Discount_Price (In Rs.)]]/Table1[[#This Row],[OriginalPrice (in Rs)]]</f>
        <v>0.25058275058275059</v>
      </c>
      <c r="N5777" s="4">
        <v>4</v>
      </c>
      <c r="O5777">
        <v>453</v>
      </c>
      <c r="P5777" t="s">
        <v>98</v>
      </c>
      <c r="Q5777" t="s">
        <v>10580</v>
      </c>
    </row>
    <row r="5778" spans="1:17" x14ac:dyDescent="0.25">
      <c r="A5778" t="s">
        <v>10619</v>
      </c>
      <c r="B5778" s="1">
        <v>2190883</v>
      </c>
      <c r="C5778" t="s">
        <v>275</v>
      </c>
      <c r="D5778" t="s">
        <v>28</v>
      </c>
      <c r="E5778" t="s">
        <v>268</v>
      </c>
      <c r="F5778" t="s">
        <v>30</v>
      </c>
      <c r="G5778" s="2">
        <v>686</v>
      </c>
      <c r="H5778" s="2">
        <f>AVERAGEIF(Table1[[#All],[Category]],Table1[[#This Row],[Category]],Table1[[#All],[DiscountOffer]])</f>
        <v>604.06806282722482</v>
      </c>
      <c r="I5778" s="2">
        <v>915</v>
      </c>
      <c r="J5778" s="2">
        <f>IF(Table1[[#This Row],[Ratings]]&gt;4,Table1[[#This Row],[OriginalPrice (in Rs)]],0)</f>
        <v>0</v>
      </c>
      <c r="K5778" s="2">
        <f>Table1[[#This Row],[OriginalPrice (in Rs)]]-Table1[[#This Row],[DiscountOffer]]</f>
        <v>229</v>
      </c>
      <c r="L5778" s="2" t="str">
        <f>IF(Table1[[#This Row],[Discount % (In Rs)]]&gt;50%,"High Discount","Low Discount")</f>
        <v>Low Discount</v>
      </c>
      <c r="M5778" s="3">
        <f>Table1[[#This Row],[Discount_Price (In Rs.)]]/Table1[[#This Row],[OriginalPrice (in Rs)]]</f>
        <v>0.25027322404371583</v>
      </c>
      <c r="N5778" s="4">
        <v>4</v>
      </c>
      <c r="O5778">
        <v>452</v>
      </c>
      <c r="P5778" t="s">
        <v>98</v>
      </c>
      <c r="Q5778" t="s">
        <v>10620</v>
      </c>
    </row>
    <row r="5779" spans="1:17" x14ac:dyDescent="0.25">
      <c r="A5779" t="s">
        <v>10740</v>
      </c>
      <c r="B5779" s="1">
        <v>12061154</v>
      </c>
      <c r="C5779" t="s">
        <v>10741</v>
      </c>
      <c r="D5779" t="s">
        <v>28</v>
      </c>
      <c r="E5779" t="s">
        <v>268</v>
      </c>
      <c r="F5779" t="s">
        <v>30</v>
      </c>
      <c r="G5779" s="2">
        <v>628</v>
      </c>
      <c r="H5779" s="2">
        <f>AVERAGEIF(Table1[[#All],[Category]],Table1[[#This Row],[Category]],Table1[[#All],[DiscountOffer]])</f>
        <v>604.06806282722482</v>
      </c>
      <c r="I5779" s="2">
        <v>1699</v>
      </c>
      <c r="J5779" s="2">
        <f>IF(Table1[[#This Row],[Ratings]]&gt;4,Table1[[#This Row],[OriginalPrice (in Rs)]],0)</f>
        <v>0</v>
      </c>
      <c r="K5779" s="2">
        <f>Table1[[#This Row],[OriginalPrice (in Rs)]]-Table1[[#This Row],[DiscountOffer]]</f>
        <v>1071</v>
      </c>
      <c r="L5779" s="2" t="str">
        <f>IF(Table1[[#This Row],[Discount % (In Rs)]]&gt;50%,"High Discount","Low Discount")</f>
        <v>High Discount</v>
      </c>
      <c r="M5779" s="3">
        <f>Table1[[#This Row],[Discount_Price (In Rs.)]]/Table1[[#This Row],[OriginalPrice (in Rs)]]</f>
        <v>0.63037080635668041</v>
      </c>
      <c r="N5779" s="4">
        <v>4</v>
      </c>
      <c r="O5779">
        <v>448</v>
      </c>
      <c r="P5779" t="s">
        <v>32</v>
      </c>
      <c r="Q5779" t="s">
        <v>10742</v>
      </c>
    </row>
    <row r="5780" spans="1:17" x14ac:dyDescent="0.25">
      <c r="A5780" t="s">
        <v>11003</v>
      </c>
      <c r="B5780" s="1">
        <v>13038034</v>
      </c>
      <c r="C5780" t="s">
        <v>731</v>
      </c>
      <c r="D5780" t="s">
        <v>28</v>
      </c>
      <c r="E5780" t="s">
        <v>268</v>
      </c>
      <c r="F5780" t="s">
        <v>30</v>
      </c>
      <c r="G5780" s="2">
        <v>604.06806282722516</v>
      </c>
      <c r="H5780" s="2">
        <f>AVERAGEIF(Table1[[#All],[Category]],Table1[[#This Row],[Category]],Table1[[#All],[DiscountOffer]])</f>
        <v>604.06806282722482</v>
      </c>
      <c r="I5780" s="2">
        <v>979</v>
      </c>
      <c r="J5780" s="2">
        <f>IF(Table1[[#This Row],[Ratings]]&gt;4,Table1[[#This Row],[OriginalPrice (in Rs)]],0)</f>
        <v>979</v>
      </c>
      <c r="K5780" s="2">
        <f>Table1[[#This Row],[OriginalPrice (in Rs)]]-Table1[[#This Row],[DiscountOffer]]</f>
        <v>374.93193717277484</v>
      </c>
      <c r="L5780" s="2" t="str">
        <f>IF(Table1[[#This Row],[Discount % (In Rs)]]&gt;50%,"High Discount","Low Discount")</f>
        <v>Low Discount</v>
      </c>
      <c r="M5780" s="3">
        <f>Table1[[#This Row],[Discount_Price (In Rs.)]]/Table1[[#This Row],[OriginalPrice (in Rs)]]</f>
        <v>0.38297439956361068</v>
      </c>
      <c r="N5780" s="4">
        <v>4.5</v>
      </c>
      <c r="O5780">
        <v>441</v>
      </c>
      <c r="P5780" t="s">
        <v>32</v>
      </c>
      <c r="Q5780" t="s">
        <v>11004</v>
      </c>
    </row>
    <row r="5781" spans="1:17" x14ac:dyDescent="0.25">
      <c r="A5781" t="s">
        <v>11261</v>
      </c>
      <c r="B5781" s="1">
        <v>13537486</v>
      </c>
      <c r="C5781" t="s">
        <v>27</v>
      </c>
      <c r="D5781" t="s">
        <v>28</v>
      </c>
      <c r="E5781" t="s">
        <v>268</v>
      </c>
      <c r="F5781" t="s">
        <v>30</v>
      </c>
      <c r="G5781" s="2">
        <v>419</v>
      </c>
      <c r="H5781" s="2">
        <f>AVERAGEIF(Table1[[#All],[Category]],Table1[[#This Row],[Category]],Table1[[#All],[DiscountOffer]])</f>
        <v>604.06806282722482</v>
      </c>
      <c r="I5781" s="2">
        <v>699</v>
      </c>
      <c r="J5781" s="2">
        <f>IF(Table1[[#This Row],[Ratings]]&gt;4,Table1[[#This Row],[OriginalPrice (in Rs)]],0)</f>
        <v>0</v>
      </c>
      <c r="K5781" s="2">
        <f>Table1[[#This Row],[OriginalPrice (in Rs)]]-Table1[[#This Row],[DiscountOffer]]</f>
        <v>280</v>
      </c>
      <c r="L5781" s="2" t="str">
        <f>IF(Table1[[#This Row],[Discount % (In Rs)]]&gt;50%,"High Discount","Low Discount")</f>
        <v>Low Discount</v>
      </c>
      <c r="M5781" s="3">
        <f>Table1[[#This Row],[Discount_Price (In Rs.)]]/Table1[[#This Row],[OriginalPrice (in Rs)]]</f>
        <v>0.40057224606580832</v>
      </c>
      <c r="N5781" s="4">
        <v>3.8</v>
      </c>
      <c r="O5781">
        <v>434</v>
      </c>
      <c r="P5781" t="s">
        <v>98</v>
      </c>
      <c r="Q5781" t="s">
        <v>11262</v>
      </c>
    </row>
    <row r="5782" spans="1:17" x14ac:dyDescent="0.25">
      <c r="A5782" t="s">
        <v>11305</v>
      </c>
      <c r="B5782" s="1">
        <v>12061134</v>
      </c>
      <c r="C5782" t="s">
        <v>10741</v>
      </c>
      <c r="D5782" t="s">
        <v>28</v>
      </c>
      <c r="E5782" t="s">
        <v>268</v>
      </c>
      <c r="F5782" t="s">
        <v>30</v>
      </c>
      <c r="G5782" s="2">
        <v>739</v>
      </c>
      <c r="H5782" s="2">
        <f>AVERAGEIF(Table1[[#All],[Category]],Table1[[#This Row],[Category]],Table1[[#All],[DiscountOffer]])</f>
        <v>604.06806282722482</v>
      </c>
      <c r="I5782" s="2">
        <v>1999</v>
      </c>
      <c r="J5782" s="2">
        <f>IF(Table1[[#This Row],[Ratings]]&gt;4,Table1[[#This Row],[OriginalPrice (in Rs)]],0)</f>
        <v>0</v>
      </c>
      <c r="K5782" s="2">
        <f>Table1[[#This Row],[OriginalPrice (in Rs)]]-Table1[[#This Row],[DiscountOffer]]</f>
        <v>1260</v>
      </c>
      <c r="L5782" s="2" t="str">
        <f>IF(Table1[[#This Row],[Discount % (In Rs)]]&gt;50%,"High Discount","Low Discount")</f>
        <v>High Discount</v>
      </c>
      <c r="M5782" s="3">
        <f>Table1[[#This Row],[Discount_Price (In Rs.)]]/Table1[[#This Row],[OriginalPrice (in Rs)]]</f>
        <v>0.63031515757878942</v>
      </c>
      <c r="N5782" s="4">
        <v>3.8</v>
      </c>
      <c r="O5782">
        <v>433</v>
      </c>
      <c r="P5782" t="s">
        <v>32</v>
      </c>
      <c r="Q5782" t="s">
        <v>11306</v>
      </c>
    </row>
    <row r="5783" spans="1:17" x14ac:dyDescent="0.25">
      <c r="A5783" t="s">
        <v>11386</v>
      </c>
      <c r="B5783" s="1">
        <v>782806</v>
      </c>
      <c r="C5783" t="s">
        <v>380</v>
      </c>
      <c r="D5783" t="s">
        <v>28</v>
      </c>
      <c r="E5783" t="s">
        <v>268</v>
      </c>
      <c r="F5783" t="s">
        <v>30</v>
      </c>
      <c r="G5783" s="2">
        <v>485</v>
      </c>
      <c r="H5783" s="2">
        <f>AVERAGEIF(Table1[[#All],[Category]],Table1[[#This Row],[Category]],Table1[[#All],[DiscountOffer]])</f>
        <v>604.06806282722482</v>
      </c>
      <c r="I5783" s="2">
        <v>607</v>
      </c>
      <c r="J5783" s="2">
        <f>IF(Table1[[#This Row],[Ratings]]&gt;4,Table1[[#This Row],[OriginalPrice (in Rs)]],0)</f>
        <v>0</v>
      </c>
      <c r="K5783" s="2">
        <f>Table1[[#This Row],[OriginalPrice (in Rs)]]-Table1[[#This Row],[DiscountOffer]]</f>
        <v>122</v>
      </c>
      <c r="L5783" s="2" t="str">
        <f>IF(Table1[[#This Row],[Discount % (In Rs)]]&gt;50%,"High Discount","Low Discount")</f>
        <v>Low Discount</v>
      </c>
      <c r="M5783" s="3">
        <f>Table1[[#This Row],[Discount_Price (In Rs.)]]/Table1[[#This Row],[OriginalPrice (in Rs)]]</f>
        <v>0.20098846787479407</v>
      </c>
      <c r="N5783" s="4">
        <v>3.7</v>
      </c>
      <c r="O5783">
        <v>431</v>
      </c>
      <c r="P5783" t="s">
        <v>32</v>
      </c>
      <c r="Q5783" t="s">
        <v>11387</v>
      </c>
    </row>
    <row r="5784" spans="1:17" x14ac:dyDescent="0.25">
      <c r="A5784" t="s">
        <v>11582</v>
      </c>
      <c r="B5784" s="1">
        <v>14789530</v>
      </c>
      <c r="C5784" t="s">
        <v>731</v>
      </c>
      <c r="D5784" t="s">
        <v>28</v>
      </c>
      <c r="E5784" t="s">
        <v>268</v>
      </c>
      <c r="F5784" t="s">
        <v>30</v>
      </c>
      <c r="G5784" s="2">
        <v>604.06806282722516</v>
      </c>
      <c r="H5784" s="2">
        <f>AVERAGEIF(Table1[[#All],[Category]],Table1[[#This Row],[Category]],Table1[[#All],[DiscountOffer]])</f>
        <v>604.06806282722482</v>
      </c>
      <c r="I5784" s="2">
        <v>729</v>
      </c>
      <c r="J5784" s="2">
        <f>IF(Table1[[#This Row],[Ratings]]&gt;4,Table1[[#This Row],[OriginalPrice (in Rs)]],0)</f>
        <v>0</v>
      </c>
      <c r="K5784" s="2">
        <f>Table1[[#This Row],[OriginalPrice (in Rs)]]-Table1[[#This Row],[DiscountOffer]]</f>
        <v>124.93193717277484</v>
      </c>
      <c r="L5784" s="2" t="str">
        <f>IF(Table1[[#This Row],[Discount % (In Rs)]]&gt;50%,"High Discount","Low Discount")</f>
        <v>Low Discount</v>
      </c>
      <c r="M5784" s="3">
        <f>Table1[[#This Row],[Discount_Price (In Rs.)]]/Table1[[#This Row],[OriginalPrice (in Rs)]]</f>
        <v>0.17137439941395724</v>
      </c>
      <c r="N5784" s="4">
        <v>3.5</v>
      </c>
      <c r="O5784">
        <v>426</v>
      </c>
      <c r="P5784" t="s">
        <v>32</v>
      </c>
      <c r="Q5784" t="s">
        <v>11583</v>
      </c>
    </row>
    <row r="5785" spans="1:17" x14ac:dyDescent="0.25">
      <c r="A5785" t="s">
        <v>12052</v>
      </c>
      <c r="B5785" s="1">
        <v>15034278</v>
      </c>
      <c r="C5785" t="s">
        <v>321</v>
      </c>
      <c r="D5785" t="s">
        <v>28</v>
      </c>
      <c r="E5785" t="s">
        <v>268</v>
      </c>
      <c r="F5785" t="s">
        <v>30</v>
      </c>
      <c r="G5785" s="2">
        <v>604.06806282722516</v>
      </c>
      <c r="H5785" s="2">
        <f>AVERAGEIF(Table1[[#All],[Category]],Table1[[#This Row],[Category]],Table1[[#All],[DiscountOffer]])</f>
        <v>604.06806282722482</v>
      </c>
      <c r="I5785" s="2">
        <v>428</v>
      </c>
      <c r="J5785" s="2">
        <f>IF(Table1[[#This Row],[Ratings]]&gt;4,Table1[[#This Row],[OriginalPrice (in Rs)]],0)</f>
        <v>0</v>
      </c>
      <c r="K5785" s="2">
        <f>Table1[[#This Row],[OriginalPrice (in Rs)]]-Table1[[#This Row],[DiscountOffer]]</f>
        <v>-176.06806282722516</v>
      </c>
      <c r="L5785" s="2" t="str">
        <f>IF(Table1[[#This Row],[Discount % (In Rs)]]&gt;50%,"High Discount","Low Discount")</f>
        <v>Low Discount</v>
      </c>
      <c r="M5785" s="3">
        <f>Table1[[#This Row],[Discount_Price (In Rs.)]]/Table1[[#This Row],[OriginalPrice (in Rs)]]</f>
        <v>-0.41137397856828312</v>
      </c>
      <c r="N5785" s="4">
        <v>3.8</v>
      </c>
      <c r="O5785">
        <v>414</v>
      </c>
      <c r="P5785" t="s">
        <v>324</v>
      </c>
      <c r="Q5785" t="s">
        <v>12053</v>
      </c>
    </row>
    <row r="5786" spans="1:17" x14ac:dyDescent="0.25">
      <c r="A5786" t="s">
        <v>12107</v>
      </c>
      <c r="B5786" s="1">
        <v>13745708</v>
      </c>
      <c r="C5786" t="s">
        <v>91</v>
      </c>
      <c r="D5786" t="s">
        <v>28</v>
      </c>
      <c r="E5786" t="s">
        <v>268</v>
      </c>
      <c r="F5786" t="s">
        <v>30</v>
      </c>
      <c r="G5786" s="2">
        <v>319</v>
      </c>
      <c r="H5786" s="2">
        <f>AVERAGEIF(Table1[[#All],[Category]],Table1[[#This Row],[Category]],Table1[[#All],[DiscountOffer]])</f>
        <v>604.06806282722482</v>
      </c>
      <c r="I5786" s="2">
        <v>799</v>
      </c>
      <c r="J5786" s="2">
        <f>IF(Table1[[#This Row],[Ratings]]&gt;4,Table1[[#This Row],[OriginalPrice (in Rs)]],0)</f>
        <v>0</v>
      </c>
      <c r="K5786" s="2">
        <f>Table1[[#This Row],[OriginalPrice (in Rs)]]-Table1[[#This Row],[DiscountOffer]]</f>
        <v>480</v>
      </c>
      <c r="L5786" s="2" t="str">
        <f>IF(Table1[[#This Row],[Discount % (In Rs)]]&gt;50%,"High Discount","Low Discount")</f>
        <v>High Discount</v>
      </c>
      <c r="M5786" s="3">
        <f>Table1[[#This Row],[Discount_Price (In Rs.)]]/Table1[[#This Row],[OriginalPrice (in Rs)]]</f>
        <v>0.60075093867334173</v>
      </c>
      <c r="N5786" s="4">
        <v>3.8</v>
      </c>
      <c r="O5786">
        <v>413</v>
      </c>
      <c r="P5786" t="s">
        <v>20</v>
      </c>
      <c r="Q5786" t="s">
        <v>12108</v>
      </c>
    </row>
    <row r="5787" spans="1:17" x14ac:dyDescent="0.25">
      <c r="A5787" t="s">
        <v>12109</v>
      </c>
      <c r="B5787" s="1">
        <v>14917776</v>
      </c>
      <c r="C5787" t="s">
        <v>91</v>
      </c>
      <c r="D5787" t="s">
        <v>28</v>
      </c>
      <c r="E5787" t="s">
        <v>268</v>
      </c>
      <c r="F5787" t="s">
        <v>30</v>
      </c>
      <c r="G5787" s="2">
        <v>399</v>
      </c>
      <c r="H5787" s="2">
        <f>AVERAGEIF(Table1[[#All],[Category]],Table1[[#This Row],[Category]],Table1[[#All],[DiscountOffer]])</f>
        <v>604.06806282722482</v>
      </c>
      <c r="I5787" s="2">
        <v>999</v>
      </c>
      <c r="J5787" s="2">
        <f>IF(Table1[[#This Row],[Ratings]]&gt;4,Table1[[#This Row],[OriginalPrice (in Rs)]],0)</f>
        <v>999</v>
      </c>
      <c r="K5787" s="2">
        <f>Table1[[#This Row],[OriginalPrice (in Rs)]]-Table1[[#This Row],[DiscountOffer]]</f>
        <v>600</v>
      </c>
      <c r="L5787" s="2" t="str">
        <f>IF(Table1[[#This Row],[Discount % (In Rs)]]&gt;50%,"High Discount","Low Discount")</f>
        <v>High Discount</v>
      </c>
      <c r="M5787" s="3">
        <f>Table1[[#This Row],[Discount_Price (In Rs.)]]/Table1[[#This Row],[OriginalPrice (in Rs)]]</f>
        <v>0.60060060060060061</v>
      </c>
      <c r="N5787" s="4">
        <v>4.2</v>
      </c>
      <c r="O5787">
        <v>413</v>
      </c>
      <c r="P5787" t="s">
        <v>20</v>
      </c>
      <c r="Q5787" t="s">
        <v>12110</v>
      </c>
    </row>
    <row r="5788" spans="1:17" x14ac:dyDescent="0.25">
      <c r="A5788" t="s">
        <v>12155</v>
      </c>
      <c r="B5788" s="1">
        <v>11068140</v>
      </c>
      <c r="C5788" t="s">
        <v>321</v>
      </c>
      <c r="D5788" t="s">
        <v>28</v>
      </c>
      <c r="E5788" t="s">
        <v>268</v>
      </c>
      <c r="F5788" t="s">
        <v>30</v>
      </c>
      <c r="G5788" s="2">
        <v>604.06806282722516</v>
      </c>
      <c r="H5788" s="2">
        <f>AVERAGEIF(Table1[[#All],[Category]],Table1[[#This Row],[Category]],Table1[[#All],[DiscountOffer]])</f>
        <v>604.06806282722482</v>
      </c>
      <c r="I5788" s="2">
        <v>259</v>
      </c>
      <c r="J5788" s="2">
        <f>IF(Table1[[#This Row],[Ratings]]&gt;4,Table1[[#This Row],[OriginalPrice (in Rs)]],0)</f>
        <v>259</v>
      </c>
      <c r="K5788" s="2">
        <f>Table1[[#This Row],[OriginalPrice (in Rs)]]-Table1[[#This Row],[DiscountOffer]]</f>
        <v>-345.06806282722516</v>
      </c>
      <c r="L5788" s="2" t="str">
        <f>IF(Table1[[#This Row],[Discount % (In Rs)]]&gt;50%,"High Discount","Low Discount")</f>
        <v>Low Discount</v>
      </c>
      <c r="M5788" s="3">
        <f>Table1[[#This Row],[Discount_Price (In Rs.)]]/Table1[[#This Row],[OriginalPrice (in Rs)]]</f>
        <v>-1.3323091228850392</v>
      </c>
      <c r="N5788" s="4">
        <v>4.3</v>
      </c>
      <c r="O5788">
        <v>412</v>
      </c>
      <c r="P5788" t="s">
        <v>324</v>
      </c>
      <c r="Q5788" t="s">
        <v>12156</v>
      </c>
    </row>
    <row r="5789" spans="1:17" x14ac:dyDescent="0.25">
      <c r="A5789" t="s">
        <v>12159</v>
      </c>
      <c r="B5789" s="1">
        <v>12956008</v>
      </c>
      <c r="C5789" t="s">
        <v>8330</v>
      </c>
      <c r="D5789" t="s">
        <v>28</v>
      </c>
      <c r="E5789" t="s">
        <v>268</v>
      </c>
      <c r="F5789" t="s">
        <v>30</v>
      </c>
      <c r="G5789" s="2">
        <v>405</v>
      </c>
      <c r="H5789" s="2">
        <f>AVERAGEIF(Table1[[#All],[Category]],Table1[[#This Row],[Category]],Table1[[#All],[DiscountOffer]])</f>
        <v>604.06806282722482</v>
      </c>
      <c r="I5789" s="2">
        <v>450</v>
      </c>
      <c r="J5789" s="2">
        <f>IF(Table1[[#This Row],[Ratings]]&gt;4,Table1[[#This Row],[OriginalPrice (in Rs)]],0)</f>
        <v>0</v>
      </c>
      <c r="K5789" s="2">
        <f>Table1[[#This Row],[OriginalPrice (in Rs)]]-Table1[[#This Row],[DiscountOffer]]</f>
        <v>45</v>
      </c>
      <c r="L5789" s="2" t="str">
        <f>IF(Table1[[#This Row],[Discount % (In Rs)]]&gt;50%,"High Discount","Low Discount")</f>
        <v>Low Discount</v>
      </c>
      <c r="M5789" s="3">
        <f>Table1[[#This Row],[Discount_Price (In Rs.)]]/Table1[[#This Row],[OriginalPrice (in Rs)]]</f>
        <v>0.1</v>
      </c>
      <c r="N5789" s="4">
        <v>3.6</v>
      </c>
      <c r="O5789">
        <v>412</v>
      </c>
      <c r="P5789" t="s">
        <v>32</v>
      </c>
      <c r="Q5789" t="s">
        <v>12160</v>
      </c>
    </row>
    <row r="5790" spans="1:17" x14ac:dyDescent="0.25">
      <c r="A5790" t="s">
        <v>12161</v>
      </c>
      <c r="B5790" s="1">
        <v>11810550</v>
      </c>
      <c r="C5790" t="s">
        <v>321</v>
      </c>
      <c r="D5790" t="s">
        <v>28</v>
      </c>
      <c r="E5790" t="s">
        <v>268</v>
      </c>
      <c r="F5790" t="s">
        <v>30</v>
      </c>
      <c r="G5790" s="2">
        <v>604.06806282722516</v>
      </c>
      <c r="H5790" s="2">
        <f>AVERAGEIF(Table1[[#All],[Category]],Table1[[#This Row],[Category]],Table1[[#All],[DiscountOffer]])</f>
        <v>604.06806282722482</v>
      </c>
      <c r="I5790" s="2">
        <v>518</v>
      </c>
      <c r="J5790" s="2">
        <f>IF(Table1[[#This Row],[Ratings]]&gt;4,Table1[[#This Row],[OriginalPrice (in Rs)]],0)</f>
        <v>518</v>
      </c>
      <c r="K5790" s="2">
        <f>Table1[[#This Row],[OriginalPrice (in Rs)]]-Table1[[#This Row],[DiscountOffer]]</f>
        <v>-86.068062827225162</v>
      </c>
      <c r="L5790" s="2" t="str">
        <f>IF(Table1[[#This Row],[Discount % (In Rs)]]&gt;50%,"High Discount","Low Discount")</f>
        <v>Low Discount</v>
      </c>
      <c r="M5790" s="3">
        <f>Table1[[#This Row],[Discount_Price (In Rs.)]]/Table1[[#This Row],[OriginalPrice (in Rs)]]</f>
        <v>-0.16615456144251961</v>
      </c>
      <c r="N5790" s="4">
        <v>4.0999999999999996</v>
      </c>
      <c r="O5790">
        <v>412</v>
      </c>
      <c r="P5790" t="s">
        <v>324</v>
      </c>
      <c r="Q5790" t="s">
        <v>12162</v>
      </c>
    </row>
    <row r="5791" spans="1:17" x14ac:dyDescent="0.25">
      <c r="A5791" t="s">
        <v>12289</v>
      </c>
      <c r="B5791" s="1">
        <v>13330160</v>
      </c>
      <c r="C5791" t="s">
        <v>6603</v>
      </c>
      <c r="D5791" t="s">
        <v>28</v>
      </c>
      <c r="E5791" t="s">
        <v>268</v>
      </c>
      <c r="F5791" t="s">
        <v>30</v>
      </c>
      <c r="G5791" s="2">
        <v>314</v>
      </c>
      <c r="H5791" s="2">
        <f>AVERAGEIF(Table1[[#All],[Category]],Table1[[#This Row],[Category]],Table1[[#All],[DiscountOffer]])</f>
        <v>604.06806282722482</v>
      </c>
      <c r="I5791" s="2">
        <v>349</v>
      </c>
      <c r="J5791" s="2">
        <f>IF(Table1[[#This Row],[Ratings]]&gt;4,Table1[[#This Row],[OriginalPrice (in Rs)]],0)</f>
        <v>349</v>
      </c>
      <c r="K5791" s="2">
        <f>Table1[[#This Row],[OriginalPrice (in Rs)]]-Table1[[#This Row],[DiscountOffer]]</f>
        <v>35</v>
      </c>
      <c r="L5791" s="2" t="str">
        <f>IF(Table1[[#This Row],[Discount % (In Rs)]]&gt;50%,"High Discount","Low Discount")</f>
        <v>Low Discount</v>
      </c>
      <c r="M5791" s="3">
        <f>Table1[[#This Row],[Discount_Price (In Rs.)]]/Table1[[#This Row],[OriginalPrice (in Rs)]]</f>
        <v>0.10028653295128939</v>
      </c>
      <c r="N5791" s="4">
        <v>4.4000000000000004</v>
      </c>
      <c r="O5791">
        <v>409</v>
      </c>
      <c r="P5791" t="s">
        <v>32</v>
      </c>
      <c r="Q5791" t="s">
        <v>12290</v>
      </c>
    </row>
    <row r="5792" spans="1:17" x14ac:dyDescent="0.25">
      <c r="A5792" t="s">
        <v>12608</v>
      </c>
      <c r="B5792" s="1">
        <v>4307181</v>
      </c>
      <c r="C5792" t="s">
        <v>321</v>
      </c>
      <c r="D5792" t="s">
        <v>28</v>
      </c>
      <c r="E5792" t="s">
        <v>268</v>
      </c>
      <c r="F5792" t="s">
        <v>30</v>
      </c>
      <c r="G5792" s="2">
        <v>604.06806282722516</v>
      </c>
      <c r="H5792" s="2">
        <f>AVERAGEIF(Table1[[#All],[Category]],Table1[[#This Row],[Category]],Table1[[#All],[DiscountOffer]])</f>
        <v>604.06806282722482</v>
      </c>
      <c r="I5792" s="2">
        <v>339</v>
      </c>
      <c r="J5792" s="2">
        <f>IF(Table1[[#This Row],[Ratings]]&gt;4,Table1[[#This Row],[OriginalPrice (in Rs)]],0)</f>
        <v>339</v>
      </c>
      <c r="K5792" s="2">
        <f>Table1[[#This Row],[OriginalPrice (in Rs)]]-Table1[[#This Row],[DiscountOffer]]</f>
        <v>-265.06806282722516</v>
      </c>
      <c r="L5792" s="2" t="str">
        <f>IF(Table1[[#This Row],[Discount % (In Rs)]]&gt;50%,"High Discount","Low Discount")</f>
        <v>Low Discount</v>
      </c>
      <c r="M5792" s="3">
        <f>Table1[[#This Row],[Discount_Price (In Rs.)]]/Table1[[#This Row],[OriginalPrice (in Rs)]]</f>
        <v>-0.78191168975582648</v>
      </c>
      <c r="N5792" s="4">
        <v>4.2</v>
      </c>
      <c r="O5792">
        <v>401</v>
      </c>
      <c r="P5792" t="s">
        <v>12610</v>
      </c>
      <c r="Q5792" t="s">
        <v>12609</v>
      </c>
    </row>
    <row r="5793" spans="1:17" x14ac:dyDescent="0.25">
      <c r="A5793" t="s">
        <v>12740</v>
      </c>
      <c r="B5793" s="1">
        <v>13038026</v>
      </c>
      <c r="C5793" t="s">
        <v>731</v>
      </c>
      <c r="D5793" t="s">
        <v>28</v>
      </c>
      <c r="E5793" t="s">
        <v>268</v>
      </c>
      <c r="F5793" t="s">
        <v>30</v>
      </c>
      <c r="G5793" s="2">
        <v>604.06806282722516</v>
      </c>
      <c r="H5793" s="2">
        <f>AVERAGEIF(Table1[[#All],[Category]],Table1[[#This Row],[Category]],Table1[[#All],[DiscountOffer]])</f>
        <v>604.06806282722482</v>
      </c>
      <c r="I5793" s="2">
        <v>729</v>
      </c>
      <c r="J5793" s="2">
        <f>IF(Table1[[#This Row],[Ratings]]&gt;4,Table1[[#This Row],[OriginalPrice (in Rs)]],0)</f>
        <v>0</v>
      </c>
      <c r="K5793" s="2">
        <f>Table1[[#This Row],[OriginalPrice (in Rs)]]-Table1[[#This Row],[DiscountOffer]]</f>
        <v>124.93193717277484</v>
      </c>
      <c r="L5793" s="2" t="str">
        <f>IF(Table1[[#This Row],[Discount % (In Rs)]]&gt;50%,"High Discount","Low Discount")</f>
        <v>Low Discount</v>
      </c>
      <c r="M5793" s="3">
        <f>Table1[[#This Row],[Discount_Price (In Rs.)]]/Table1[[#This Row],[OriginalPrice (in Rs)]]</f>
        <v>0.17137439941395724</v>
      </c>
      <c r="N5793" s="4">
        <v>3.9</v>
      </c>
      <c r="O5793">
        <v>398</v>
      </c>
      <c r="P5793" t="s">
        <v>32</v>
      </c>
      <c r="Q5793" t="s">
        <v>12741</v>
      </c>
    </row>
    <row r="5794" spans="1:17" x14ac:dyDescent="0.25">
      <c r="A5794" t="s">
        <v>13097</v>
      </c>
      <c r="B5794" s="1">
        <v>10193875</v>
      </c>
      <c r="C5794" t="s">
        <v>731</v>
      </c>
      <c r="D5794" t="s">
        <v>28</v>
      </c>
      <c r="E5794" t="s">
        <v>268</v>
      </c>
      <c r="F5794" t="s">
        <v>30</v>
      </c>
      <c r="G5794" s="2">
        <v>604.06806282722516</v>
      </c>
      <c r="H5794" s="2">
        <f>AVERAGEIF(Table1[[#All],[Category]],Table1[[#This Row],[Category]],Table1[[#All],[DiscountOffer]])</f>
        <v>604.06806282722482</v>
      </c>
      <c r="I5794" s="2">
        <v>699</v>
      </c>
      <c r="J5794" s="2">
        <f>IF(Table1[[#This Row],[Ratings]]&gt;4,Table1[[#This Row],[OriginalPrice (in Rs)]],0)</f>
        <v>699</v>
      </c>
      <c r="K5794" s="2">
        <f>Table1[[#This Row],[OriginalPrice (in Rs)]]-Table1[[#This Row],[DiscountOffer]]</f>
        <v>94.931937172774838</v>
      </c>
      <c r="L5794" s="2" t="str">
        <f>IF(Table1[[#This Row],[Discount % (In Rs)]]&gt;50%,"High Discount","Low Discount")</f>
        <v>Low Discount</v>
      </c>
      <c r="M5794" s="3">
        <f>Table1[[#This Row],[Discount_Price (In Rs.)]]/Table1[[#This Row],[OriginalPrice (in Rs)]]</f>
        <v>0.13581106891670219</v>
      </c>
      <c r="N5794" s="4">
        <v>4.3</v>
      </c>
      <c r="O5794">
        <v>390</v>
      </c>
      <c r="P5794" t="s">
        <v>32</v>
      </c>
      <c r="Q5794" t="s">
        <v>13098</v>
      </c>
    </row>
    <row r="5795" spans="1:17" x14ac:dyDescent="0.25">
      <c r="A5795" t="s">
        <v>13158</v>
      </c>
      <c r="B5795" s="1">
        <v>12243982</v>
      </c>
      <c r="C5795" t="s">
        <v>4943</v>
      </c>
      <c r="D5795" t="s">
        <v>28</v>
      </c>
      <c r="E5795" t="s">
        <v>268</v>
      </c>
      <c r="F5795" t="s">
        <v>30</v>
      </c>
      <c r="G5795" s="2">
        <v>591</v>
      </c>
      <c r="H5795" s="2">
        <f>AVERAGEIF(Table1[[#All],[Category]],Table1[[#This Row],[Category]],Table1[[#All],[DiscountOffer]])</f>
        <v>604.06806282722482</v>
      </c>
      <c r="I5795" s="2">
        <v>713</v>
      </c>
      <c r="J5795" s="2">
        <f>IF(Table1[[#This Row],[Ratings]]&gt;4,Table1[[#This Row],[OriginalPrice (in Rs)]],0)</f>
        <v>0</v>
      </c>
      <c r="K5795" s="2">
        <f>Table1[[#This Row],[OriginalPrice (in Rs)]]-Table1[[#This Row],[DiscountOffer]]</f>
        <v>122</v>
      </c>
      <c r="L5795" s="2" t="str">
        <f>IF(Table1[[#This Row],[Discount % (In Rs)]]&gt;50%,"High Discount","Low Discount")</f>
        <v>Low Discount</v>
      </c>
      <c r="M5795" s="3">
        <f>Table1[[#This Row],[Discount_Price (In Rs.)]]/Table1[[#This Row],[OriginalPrice (in Rs)]]</f>
        <v>0.17110799438990182</v>
      </c>
      <c r="N5795" s="4">
        <v>3.9</v>
      </c>
      <c r="O5795">
        <v>389</v>
      </c>
      <c r="P5795" t="s">
        <v>1643</v>
      </c>
      <c r="Q5795" t="s">
        <v>13159</v>
      </c>
    </row>
    <row r="5796" spans="1:17" x14ac:dyDescent="0.25">
      <c r="A5796" t="s">
        <v>13423</v>
      </c>
      <c r="B5796" s="1">
        <v>14917782</v>
      </c>
      <c r="C5796" t="s">
        <v>91</v>
      </c>
      <c r="D5796" t="s">
        <v>28</v>
      </c>
      <c r="E5796" t="s">
        <v>268</v>
      </c>
      <c r="F5796" t="s">
        <v>30</v>
      </c>
      <c r="G5796" s="2">
        <v>299</v>
      </c>
      <c r="H5796" s="2">
        <f>AVERAGEIF(Table1[[#All],[Category]],Table1[[#This Row],[Category]],Table1[[#All],[DiscountOffer]])</f>
        <v>604.06806282722482</v>
      </c>
      <c r="I5796" s="2">
        <v>999</v>
      </c>
      <c r="J5796" s="2">
        <f>IF(Table1[[#This Row],[Ratings]]&gt;4,Table1[[#This Row],[OriginalPrice (in Rs)]],0)</f>
        <v>0</v>
      </c>
      <c r="K5796" s="2">
        <f>Table1[[#This Row],[OriginalPrice (in Rs)]]-Table1[[#This Row],[DiscountOffer]]</f>
        <v>700</v>
      </c>
      <c r="L5796" s="2" t="str">
        <f>IF(Table1[[#This Row],[Discount % (In Rs)]]&gt;50%,"High Discount","Low Discount")</f>
        <v>High Discount</v>
      </c>
      <c r="M5796" s="3">
        <f>Table1[[#This Row],[Discount_Price (In Rs.)]]/Table1[[#This Row],[OriginalPrice (in Rs)]]</f>
        <v>0.70070070070070067</v>
      </c>
      <c r="N5796" s="4">
        <v>3.5</v>
      </c>
      <c r="O5796">
        <v>383</v>
      </c>
      <c r="P5796" t="s">
        <v>20</v>
      </c>
      <c r="Q5796" t="s">
        <v>13424</v>
      </c>
    </row>
    <row r="5797" spans="1:17" x14ac:dyDescent="0.25">
      <c r="A5797" t="s">
        <v>13568</v>
      </c>
      <c r="B5797" s="1">
        <v>8026859</v>
      </c>
      <c r="C5797" t="s">
        <v>731</v>
      </c>
      <c r="D5797" t="s">
        <v>28</v>
      </c>
      <c r="E5797" t="s">
        <v>268</v>
      </c>
      <c r="F5797" t="s">
        <v>30</v>
      </c>
      <c r="G5797" s="2">
        <v>604.06806282722516</v>
      </c>
      <c r="H5797" s="2">
        <f>AVERAGEIF(Table1[[#All],[Category]],Table1[[#This Row],[Category]],Table1[[#All],[DiscountOffer]])</f>
        <v>604.06806282722482</v>
      </c>
      <c r="I5797" s="2">
        <v>699</v>
      </c>
      <c r="J5797" s="2">
        <f>IF(Table1[[#This Row],[Ratings]]&gt;4,Table1[[#This Row],[OriginalPrice (in Rs)]],0)</f>
        <v>699</v>
      </c>
      <c r="K5797" s="2">
        <f>Table1[[#This Row],[OriginalPrice (in Rs)]]-Table1[[#This Row],[DiscountOffer]]</f>
        <v>94.931937172774838</v>
      </c>
      <c r="L5797" s="2" t="str">
        <f>IF(Table1[[#This Row],[Discount % (In Rs)]]&gt;50%,"High Discount","Low Discount")</f>
        <v>Low Discount</v>
      </c>
      <c r="M5797" s="3">
        <f>Table1[[#This Row],[Discount_Price (In Rs.)]]/Table1[[#This Row],[OriginalPrice (in Rs)]]</f>
        <v>0.13581106891670219</v>
      </c>
      <c r="N5797" s="4">
        <v>4.4000000000000004</v>
      </c>
      <c r="O5797">
        <v>380</v>
      </c>
      <c r="P5797" t="s">
        <v>32</v>
      </c>
      <c r="Q5797" t="s">
        <v>10047</v>
      </c>
    </row>
    <row r="5798" spans="1:17" x14ac:dyDescent="0.25">
      <c r="A5798" t="s">
        <v>13784</v>
      </c>
      <c r="B5798" s="1">
        <v>10779836</v>
      </c>
      <c r="C5798" t="s">
        <v>3419</v>
      </c>
      <c r="D5798" t="s">
        <v>28</v>
      </c>
      <c r="E5798" t="s">
        <v>268</v>
      </c>
      <c r="F5798" t="s">
        <v>30</v>
      </c>
      <c r="G5798" s="2">
        <v>604.06806282722516</v>
      </c>
      <c r="H5798" s="2">
        <f>AVERAGEIF(Table1[[#All],[Category]],Table1[[#This Row],[Category]],Table1[[#All],[DiscountOffer]])</f>
        <v>604.06806282722482</v>
      </c>
      <c r="I5798" s="2">
        <v>419</v>
      </c>
      <c r="J5798" s="2">
        <f>IF(Table1[[#This Row],[Ratings]]&gt;4,Table1[[#This Row],[OriginalPrice (in Rs)]],0)</f>
        <v>419</v>
      </c>
      <c r="K5798" s="2">
        <f>Table1[[#This Row],[OriginalPrice (in Rs)]]-Table1[[#This Row],[DiscountOffer]]</f>
        <v>-185.06806282722516</v>
      </c>
      <c r="L5798" s="2" t="str">
        <f>IF(Table1[[#This Row],[Discount % (In Rs)]]&gt;50%,"High Discount","Low Discount")</f>
        <v>Low Discount</v>
      </c>
      <c r="M5798" s="3">
        <f>Table1[[#This Row],[Discount_Price (In Rs.)]]/Table1[[#This Row],[OriginalPrice (in Rs)]]</f>
        <v>-0.44168988741581183</v>
      </c>
      <c r="N5798" s="4">
        <v>4.4000000000000004</v>
      </c>
      <c r="O5798">
        <v>376</v>
      </c>
      <c r="P5798" t="s">
        <v>324</v>
      </c>
      <c r="Q5798" t="s">
        <v>13785</v>
      </c>
    </row>
    <row r="5799" spans="1:17" x14ac:dyDescent="0.25">
      <c r="A5799" t="s">
        <v>13888</v>
      </c>
      <c r="B5799" s="1">
        <v>2295678</v>
      </c>
      <c r="C5799" t="s">
        <v>100</v>
      </c>
      <c r="D5799" t="s">
        <v>28</v>
      </c>
      <c r="E5799" t="s">
        <v>268</v>
      </c>
      <c r="F5799" t="s">
        <v>30</v>
      </c>
      <c r="G5799" s="2">
        <v>604.06806282722516</v>
      </c>
      <c r="H5799" s="2">
        <f>AVERAGEIF(Table1[[#All],[Category]],Table1[[#This Row],[Category]],Table1[[#All],[DiscountOffer]])</f>
        <v>604.06806282722482</v>
      </c>
      <c r="I5799" s="2">
        <v>649</v>
      </c>
      <c r="J5799" s="2">
        <f>IF(Table1[[#This Row],[Ratings]]&gt;4,Table1[[#This Row],[OriginalPrice (in Rs)]],0)</f>
        <v>649</v>
      </c>
      <c r="K5799" s="2">
        <f>Table1[[#This Row],[OriginalPrice (in Rs)]]-Table1[[#This Row],[DiscountOffer]]</f>
        <v>44.931937172774838</v>
      </c>
      <c r="L5799" s="2" t="str">
        <f>IF(Table1[[#This Row],[Discount % (In Rs)]]&gt;50%,"High Discount","Low Discount")</f>
        <v>Low Discount</v>
      </c>
      <c r="M5799" s="3">
        <f>Table1[[#This Row],[Discount_Price (In Rs.)]]/Table1[[#This Row],[OriginalPrice (in Rs)]]</f>
        <v>6.9232568833243205E-2</v>
      </c>
      <c r="N5799" s="4">
        <v>4.0999999999999996</v>
      </c>
      <c r="O5799">
        <v>374</v>
      </c>
      <c r="P5799" t="s">
        <v>20</v>
      </c>
      <c r="Q5799" t="s">
        <v>4806</v>
      </c>
    </row>
    <row r="5800" spans="1:17" x14ac:dyDescent="0.25">
      <c r="A5800" t="s">
        <v>14020</v>
      </c>
      <c r="B5800" s="1">
        <v>782805</v>
      </c>
      <c r="C5800" t="s">
        <v>380</v>
      </c>
      <c r="D5800" t="s">
        <v>28</v>
      </c>
      <c r="E5800" t="s">
        <v>268</v>
      </c>
      <c r="F5800" t="s">
        <v>30</v>
      </c>
      <c r="G5800" s="2">
        <v>485</v>
      </c>
      <c r="H5800" s="2">
        <f>AVERAGEIF(Table1[[#All],[Category]],Table1[[#This Row],[Category]],Table1[[#All],[DiscountOffer]])</f>
        <v>604.06806282722482</v>
      </c>
      <c r="I5800" s="2">
        <v>607</v>
      </c>
      <c r="J5800" s="2">
        <f>IF(Table1[[#This Row],[Ratings]]&gt;4,Table1[[#This Row],[OriginalPrice (in Rs)]],0)</f>
        <v>607</v>
      </c>
      <c r="K5800" s="2">
        <f>Table1[[#This Row],[OriginalPrice (in Rs)]]-Table1[[#This Row],[DiscountOffer]]</f>
        <v>122</v>
      </c>
      <c r="L5800" s="2" t="str">
        <f>IF(Table1[[#This Row],[Discount % (In Rs)]]&gt;50%,"High Discount","Low Discount")</f>
        <v>Low Discount</v>
      </c>
      <c r="M5800" s="3">
        <f>Table1[[#This Row],[Discount_Price (In Rs.)]]/Table1[[#This Row],[OriginalPrice (in Rs)]]</f>
        <v>0.20098846787479407</v>
      </c>
      <c r="N5800" s="4">
        <v>4.0999999999999996</v>
      </c>
      <c r="O5800">
        <v>371</v>
      </c>
      <c r="P5800" t="s">
        <v>32</v>
      </c>
      <c r="Q5800" t="s">
        <v>14021</v>
      </c>
    </row>
    <row r="5801" spans="1:17" x14ac:dyDescent="0.25">
      <c r="A5801" t="s">
        <v>14213</v>
      </c>
      <c r="B5801" s="1">
        <v>12224792</v>
      </c>
      <c r="C5801" t="s">
        <v>100</v>
      </c>
      <c r="D5801" t="s">
        <v>28</v>
      </c>
      <c r="E5801" t="s">
        <v>268</v>
      </c>
      <c r="F5801" t="s">
        <v>30</v>
      </c>
      <c r="G5801" s="2">
        <v>604.06806282722516</v>
      </c>
      <c r="H5801" s="2">
        <f>AVERAGEIF(Table1[[#All],[Category]],Table1[[#This Row],[Category]],Table1[[#All],[DiscountOffer]])</f>
        <v>604.06806282722482</v>
      </c>
      <c r="I5801" s="2">
        <v>549</v>
      </c>
      <c r="J5801" s="2">
        <f>IF(Table1[[#This Row],[Ratings]]&gt;4,Table1[[#This Row],[OriginalPrice (in Rs)]],0)</f>
        <v>549</v>
      </c>
      <c r="K5801" s="2">
        <f>Table1[[#This Row],[OriginalPrice (in Rs)]]-Table1[[#This Row],[DiscountOffer]]</f>
        <v>-55.068062827225162</v>
      </c>
      <c r="L5801" s="2" t="str">
        <f>IF(Table1[[#This Row],[Discount % (In Rs)]]&gt;50%,"High Discount","Low Discount")</f>
        <v>Low Discount</v>
      </c>
      <c r="M5801" s="3">
        <f>Table1[[#This Row],[Discount_Price (In Rs.)]]/Table1[[#This Row],[OriginalPrice (in Rs)]]</f>
        <v>-0.10030612536835185</v>
      </c>
      <c r="N5801" s="4">
        <v>4.3</v>
      </c>
      <c r="O5801">
        <v>367</v>
      </c>
      <c r="P5801" t="s">
        <v>20</v>
      </c>
      <c r="Q5801" t="s">
        <v>14214</v>
      </c>
    </row>
    <row r="5802" spans="1:17" x14ac:dyDescent="0.25">
      <c r="A5802" t="s">
        <v>14259</v>
      </c>
      <c r="B5802" s="1">
        <v>11513590</v>
      </c>
      <c r="C5802" t="s">
        <v>27</v>
      </c>
      <c r="D5802" t="s">
        <v>28</v>
      </c>
      <c r="E5802" t="s">
        <v>268</v>
      </c>
      <c r="F5802" t="s">
        <v>30</v>
      </c>
      <c r="G5802" s="2">
        <v>419</v>
      </c>
      <c r="H5802" s="2">
        <f>AVERAGEIF(Table1[[#All],[Category]],Table1[[#This Row],[Category]],Table1[[#All],[DiscountOffer]])</f>
        <v>604.06806282722482</v>
      </c>
      <c r="I5802" s="2">
        <v>699</v>
      </c>
      <c r="J5802" s="2">
        <f>IF(Table1[[#This Row],[Ratings]]&gt;4,Table1[[#This Row],[OriginalPrice (in Rs)]],0)</f>
        <v>699</v>
      </c>
      <c r="K5802" s="2">
        <f>Table1[[#This Row],[OriginalPrice (in Rs)]]-Table1[[#This Row],[DiscountOffer]]</f>
        <v>280</v>
      </c>
      <c r="L5802" s="2" t="str">
        <f>IF(Table1[[#This Row],[Discount % (In Rs)]]&gt;50%,"High Discount","Low Discount")</f>
        <v>Low Discount</v>
      </c>
      <c r="M5802" s="3">
        <f>Table1[[#This Row],[Discount_Price (In Rs.)]]/Table1[[#This Row],[OriginalPrice (in Rs)]]</f>
        <v>0.40057224606580832</v>
      </c>
      <c r="N5802" s="4">
        <v>4.0999999999999996</v>
      </c>
      <c r="O5802">
        <v>366</v>
      </c>
      <c r="P5802" t="s">
        <v>98</v>
      </c>
      <c r="Q5802" t="s">
        <v>14260</v>
      </c>
    </row>
    <row r="5803" spans="1:17" x14ac:dyDescent="0.25">
      <c r="A5803" t="s">
        <v>14298</v>
      </c>
      <c r="B5803" s="1">
        <v>14049390</v>
      </c>
      <c r="C5803" t="s">
        <v>580</v>
      </c>
      <c r="D5803" t="s">
        <v>28</v>
      </c>
      <c r="E5803" t="s">
        <v>268</v>
      </c>
      <c r="F5803" t="s">
        <v>30</v>
      </c>
      <c r="G5803" s="2">
        <v>204</v>
      </c>
      <c r="H5803" s="2">
        <f>AVERAGEIF(Table1[[#All],[Category]],Table1[[#This Row],[Category]],Table1[[#All],[DiscountOffer]])</f>
        <v>604.06806282722482</v>
      </c>
      <c r="I5803" s="2">
        <v>499</v>
      </c>
      <c r="J5803" s="2">
        <f>IF(Table1[[#This Row],[Ratings]]&gt;4,Table1[[#This Row],[OriginalPrice (in Rs)]],0)</f>
        <v>0</v>
      </c>
      <c r="K5803" s="2">
        <f>Table1[[#This Row],[OriginalPrice (in Rs)]]-Table1[[#This Row],[DiscountOffer]]</f>
        <v>295</v>
      </c>
      <c r="L5803" s="2" t="str">
        <f>IF(Table1[[#This Row],[Discount % (In Rs)]]&gt;50%,"High Discount","Low Discount")</f>
        <v>High Discount</v>
      </c>
      <c r="M5803" s="3">
        <f>Table1[[#This Row],[Discount_Price (In Rs.)]]/Table1[[#This Row],[OriginalPrice (in Rs)]]</f>
        <v>0.59118236472945895</v>
      </c>
      <c r="N5803" s="4">
        <v>4</v>
      </c>
      <c r="O5803">
        <v>365</v>
      </c>
      <c r="P5803" t="s">
        <v>209</v>
      </c>
      <c r="Q5803" t="s">
        <v>14299</v>
      </c>
    </row>
    <row r="5804" spans="1:17" x14ac:dyDescent="0.25">
      <c r="A5804" t="s">
        <v>14346</v>
      </c>
      <c r="B5804" s="1">
        <v>14917714</v>
      </c>
      <c r="C5804" t="s">
        <v>91</v>
      </c>
      <c r="D5804" t="s">
        <v>28</v>
      </c>
      <c r="E5804" t="s">
        <v>268</v>
      </c>
      <c r="F5804" t="s">
        <v>30</v>
      </c>
      <c r="G5804" s="2">
        <v>399</v>
      </c>
      <c r="H5804" s="2">
        <f>AVERAGEIF(Table1[[#All],[Category]],Table1[[#This Row],[Category]],Table1[[#All],[DiscountOffer]])</f>
        <v>604.06806282722482</v>
      </c>
      <c r="I5804" s="2">
        <v>999</v>
      </c>
      <c r="J5804" s="2">
        <f>IF(Table1[[#This Row],[Ratings]]&gt;4,Table1[[#This Row],[OriginalPrice (in Rs)]],0)</f>
        <v>999</v>
      </c>
      <c r="K5804" s="2">
        <f>Table1[[#This Row],[OriginalPrice (in Rs)]]-Table1[[#This Row],[DiscountOffer]]</f>
        <v>600</v>
      </c>
      <c r="L5804" s="2" t="str">
        <f>IF(Table1[[#This Row],[Discount % (In Rs)]]&gt;50%,"High Discount","Low Discount")</f>
        <v>High Discount</v>
      </c>
      <c r="M5804" s="3">
        <f>Table1[[#This Row],[Discount_Price (In Rs.)]]/Table1[[#This Row],[OriginalPrice (in Rs)]]</f>
        <v>0.60060060060060061</v>
      </c>
      <c r="N5804" s="4">
        <v>4.0999999999999996</v>
      </c>
      <c r="O5804">
        <v>364</v>
      </c>
      <c r="P5804" t="s">
        <v>20</v>
      </c>
      <c r="Q5804" t="s">
        <v>14347</v>
      </c>
    </row>
    <row r="5805" spans="1:17" x14ac:dyDescent="0.25">
      <c r="A5805" t="s">
        <v>14534</v>
      </c>
      <c r="B5805" s="1">
        <v>10779722</v>
      </c>
      <c r="C5805" t="s">
        <v>3419</v>
      </c>
      <c r="D5805" t="s">
        <v>28</v>
      </c>
      <c r="E5805" t="s">
        <v>268</v>
      </c>
      <c r="F5805" t="s">
        <v>30</v>
      </c>
      <c r="G5805" s="2">
        <v>604.06806282722516</v>
      </c>
      <c r="H5805" s="2">
        <f>AVERAGEIF(Table1[[#All],[Category]],Table1[[#This Row],[Category]],Table1[[#All],[DiscountOffer]])</f>
        <v>604.06806282722482</v>
      </c>
      <c r="I5805" s="2">
        <v>419</v>
      </c>
      <c r="J5805" s="2">
        <f>IF(Table1[[#This Row],[Ratings]]&gt;4,Table1[[#This Row],[OriginalPrice (in Rs)]],0)</f>
        <v>419</v>
      </c>
      <c r="K5805" s="2">
        <f>Table1[[#This Row],[OriginalPrice (in Rs)]]-Table1[[#This Row],[DiscountOffer]]</f>
        <v>-185.06806282722516</v>
      </c>
      <c r="L5805" s="2" t="str">
        <f>IF(Table1[[#This Row],[Discount % (In Rs)]]&gt;50%,"High Discount","Low Discount")</f>
        <v>Low Discount</v>
      </c>
      <c r="M5805" s="3">
        <f>Table1[[#This Row],[Discount_Price (In Rs.)]]/Table1[[#This Row],[OriginalPrice (in Rs)]]</f>
        <v>-0.44168988741581183</v>
      </c>
      <c r="N5805" s="4">
        <v>4.5</v>
      </c>
      <c r="O5805">
        <v>360</v>
      </c>
      <c r="P5805" t="s">
        <v>324</v>
      </c>
      <c r="Q5805" t="s">
        <v>14535</v>
      </c>
    </row>
    <row r="5806" spans="1:17" x14ac:dyDescent="0.25">
      <c r="A5806" t="s">
        <v>14638</v>
      </c>
      <c r="B5806" s="1">
        <v>13330150</v>
      </c>
      <c r="C5806" t="s">
        <v>6603</v>
      </c>
      <c r="D5806" t="s">
        <v>28</v>
      </c>
      <c r="E5806" t="s">
        <v>268</v>
      </c>
      <c r="F5806" t="s">
        <v>30</v>
      </c>
      <c r="G5806" s="2">
        <v>314</v>
      </c>
      <c r="H5806" s="2">
        <f>AVERAGEIF(Table1[[#All],[Category]],Table1[[#This Row],[Category]],Table1[[#All],[DiscountOffer]])</f>
        <v>604.06806282722482</v>
      </c>
      <c r="I5806" s="2">
        <v>349</v>
      </c>
      <c r="J5806" s="2">
        <f>IF(Table1[[#This Row],[Ratings]]&gt;4,Table1[[#This Row],[OriginalPrice (in Rs)]],0)</f>
        <v>349</v>
      </c>
      <c r="K5806" s="2">
        <f>Table1[[#This Row],[OriginalPrice (in Rs)]]-Table1[[#This Row],[DiscountOffer]]</f>
        <v>35</v>
      </c>
      <c r="L5806" s="2" t="str">
        <f>IF(Table1[[#This Row],[Discount % (In Rs)]]&gt;50%,"High Discount","Low Discount")</f>
        <v>Low Discount</v>
      </c>
      <c r="M5806" s="3">
        <f>Table1[[#This Row],[Discount_Price (In Rs.)]]/Table1[[#This Row],[OriginalPrice (in Rs)]]</f>
        <v>0.10028653295128939</v>
      </c>
      <c r="N5806" s="4">
        <v>4.3</v>
      </c>
      <c r="O5806">
        <v>358</v>
      </c>
      <c r="P5806" t="s">
        <v>32</v>
      </c>
      <c r="Q5806" t="s">
        <v>14639</v>
      </c>
    </row>
    <row r="5807" spans="1:17" x14ac:dyDescent="0.25">
      <c r="A5807" t="s">
        <v>14700</v>
      </c>
      <c r="B5807" s="1">
        <v>11670000</v>
      </c>
      <c r="C5807" t="s">
        <v>7846</v>
      </c>
      <c r="D5807" t="s">
        <v>28</v>
      </c>
      <c r="E5807" t="s">
        <v>268</v>
      </c>
      <c r="F5807" t="s">
        <v>30</v>
      </c>
      <c r="G5807" s="2">
        <v>604.06806282722516</v>
      </c>
      <c r="H5807" s="2">
        <f>AVERAGEIF(Table1[[#All],[Category]],Table1[[#This Row],[Category]],Table1[[#All],[DiscountOffer]])</f>
        <v>604.06806282722482</v>
      </c>
      <c r="I5807" s="2">
        <v>720</v>
      </c>
      <c r="J5807" s="2">
        <f>IF(Table1[[#This Row],[Ratings]]&gt;4,Table1[[#This Row],[OriginalPrice (in Rs)]],0)</f>
        <v>0</v>
      </c>
      <c r="K5807" s="2">
        <f>Table1[[#This Row],[OriginalPrice (in Rs)]]-Table1[[#This Row],[DiscountOffer]]</f>
        <v>115.93193717277484</v>
      </c>
      <c r="L5807" s="2" t="str">
        <f>IF(Table1[[#This Row],[Discount % (In Rs)]]&gt;50%,"High Discount","Low Discount")</f>
        <v>Low Discount</v>
      </c>
      <c r="M5807" s="3">
        <f>Table1[[#This Row],[Discount_Price (In Rs.)]]/Table1[[#This Row],[OriginalPrice (in Rs)]]</f>
        <v>0.16101657940663172</v>
      </c>
      <c r="N5807" s="4">
        <v>3.8</v>
      </c>
      <c r="O5807">
        <v>357</v>
      </c>
      <c r="P5807" t="s">
        <v>20</v>
      </c>
      <c r="Q5807" t="s">
        <v>14701</v>
      </c>
    </row>
    <row r="5808" spans="1:17" x14ac:dyDescent="0.25">
      <c r="A5808" t="s">
        <v>14903</v>
      </c>
      <c r="B5808" s="1">
        <v>8735233</v>
      </c>
      <c r="C5808" t="s">
        <v>731</v>
      </c>
      <c r="D5808" t="s">
        <v>28</v>
      </c>
      <c r="E5808" t="s">
        <v>268</v>
      </c>
      <c r="F5808" t="s">
        <v>30</v>
      </c>
      <c r="G5808" s="2">
        <v>604.06806282722516</v>
      </c>
      <c r="H5808" s="2">
        <f>AVERAGEIF(Table1[[#All],[Category]],Table1[[#This Row],[Category]],Table1[[#All],[DiscountOffer]])</f>
        <v>604.06806282722482</v>
      </c>
      <c r="I5808" s="2">
        <v>649</v>
      </c>
      <c r="J5808" s="2">
        <f>IF(Table1[[#This Row],[Ratings]]&gt;4,Table1[[#This Row],[OriginalPrice (in Rs)]],0)</f>
        <v>649</v>
      </c>
      <c r="K5808" s="2">
        <f>Table1[[#This Row],[OriginalPrice (in Rs)]]-Table1[[#This Row],[DiscountOffer]]</f>
        <v>44.931937172774838</v>
      </c>
      <c r="L5808" s="2" t="str">
        <f>IF(Table1[[#This Row],[Discount % (In Rs)]]&gt;50%,"High Discount","Low Discount")</f>
        <v>Low Discount</v>
      </c>
      <c r="M5808" s="3">
        <f>Table1[[#This Row],[Discount_Price (In Rs.)]]/Table1[[#This Row],[OriginalPrice (in Rs)]]</f>
        <v>6.9232568833243205E-2</v>
      </c>
      <c r="N5808" s="4">
        <v>4.2</v>
      </c>
      <c r="O5808">
        <v>353</v>
      </c>
      <c r="P5808" t="s">
        <v>32</v>
      </c>
      <c r="Q5808" t="s">
        <v>14904</v>
      </c>
    </row>
    <row r="5809" spans="1:17" x14ac:dyDescent="0.25">
      <c r="A5809" t="s">
        <v>15076</v>
      </c>
      <c r="B5809" s="1">
        <v>13649154</v>
      </c>
      <c r="C5809" t="s">
        <v>731</v>
      </c>
      <c r="D5809" t="s">
        <v>28</v>
      </c>
      <c r="E5809" t="s">
        <v>268</v>
      </c>
      <c r="F5809" t="s">
        <v>30</v>
      </c>
      <c r="G5809" s="2">
        <v>1163</v>
      </c>
      <c r="H5809" s="2">
        <f>AVERAGEIF(Table1[[#All],[Category]],Table1[[#This Row],[Category]],Table1[[#All],[DiscountOffer]])</f>
        <v>604.06806282722482</v>
      </c>
      <c r="I5809" s="2">
        <v>2077</v>
      </c>
      <c r="J5809" s="2">
        <f>IF(Table1[[#This Row],[Ratings]]&gt;4,Table1[[#This Row],[OriginalPrice (in Rs)]],0)</f>
        <v>2077</v>
      </c>
      <c r="K5809" s="2">
        <f>Table1[[#This Row],[OriginalPrice (in Rs)]]-Table1[[#This Row],[DiscountOffer]]</f>
        <v>914</v>
      </c>
      <c r="L5809" s="2" t="str">
        <f>IF(Table1[[#This Row],[Discount % (In Rs)]]&gt;50%,"High Discount","Low Discount")</f>
        <v>Low Discount</v>
      </c>
      <c r="M5809" s="3">
        <f>Table1[[#This Row],[Discount_Price (In Rs.)]]/Table1[[#This Row],[OriginalPrice (in Rs)]]</f>
        <v>0.44005777563793935</v>
      </c>
      <c r="N5809" s="4">
        <v>4.0999999999999996</v>
      </c>
      <c r="O5809">
        <v>350</v>
      </c>
      <c r="P5809" t="s">
        <v>32</v>
      </c>
      <c r="Q5809" t="s">
        <v>15077</v>
      </c>
    </row>
    <row r="5810" spans="1:17" x14ac:dyDescent="0.25">
      <c r="A5810" t="s">
        <v>15199</v>
      </c>
      <c r="B5810" s="1">
        <v>1929814</v>
      </c>
      <c r="C5810" t="s">
        <v>321</v>
      </c>
      <c r="D5810" t="s">
        <v>28</v>
      </c>
      <c r="E5810" t="s">
        <v>268</v>
      </c>
      <c r="F5810" t="s">
        <v>30</v>
      </c>
      <c r="G5810" s="2">
        <v>604.06806282722516</v>
      </c>
      <c r="H5810" s="2">
        <f>AVERAGEIF(Table1[[#All],[Category]],Table1[[#This Row],[Category]],Table1[[#All],[DiscountOffer]])</f>
        <v>604.06806282722482</v>
      </c>
      <c r="I5810" s="2">
        <v>209</v>
      </c>
      <c r="J5810" s="2">
        <f>IF(Table1[[#This Row],[Ratings]]&gt;4,Table1[[#This Row],[OriginalPrice (in Rs)]],0)</f>
        <v>209</v>
      </c>
      <c r="K5810" s="2">
        <f>Table1[[#This Row],[OriginalPrice (in Rs)]]-Table1[[#This Row],[DiscountOffer]]</f>
        <v>-395.06806282722516</v>
      </c>
      <c r="L5810" s="2" t="str">
        <f>IF(Table1[[#This Row],[Discount % (In Rs)]]&gt;50%,"High Discount","Low Discount")</f>
        <v>Low Discount</v>
      </c>
      <c r="M5810" s="3">
        <f>Table1[[#This Row],[Discount_Price (In Rs.)]]/Table1[[#This Row],[OriginalPrice (in Rs)]]</f>
        <v>-1.8902778125704554</v>
      </c>
      <c r="N5810" s="4">
        <v>4.4000000000000004</v>
      </c>
      <c r="O5810">
        <v>348</v>
      </c>
      <c r="P5810" t="s">
        <v>324</v>
      </c>
      <c r="Q5810" t="s">
        <v>15200</v>
      </c>
    </row>
    <row r="5811" spans="1:17" x14ac:dyDescent="0.25">
      <c r="A5811" t="s">
        <v>15201</v>
      </c>
      <c r="B5811" s="1">
        <v>11810284</v>
      </c>
      <c r="C5811" t="s">
        <v>321</v>
      </c>
      <c r="D5811" t="s">
        <v>28</v>
      </c>
      <c r="E5811" t="s">
        <v>268</v>
      </c>
      <c r="F5811" t="s">
        <v>30</v>
      </c>
      <c r="G5811" s="2">
        <v>604.06806282722516</v>
      </c>
      <c r="H5811" s="2">
        <f>AVERAGEIF(Table1[[#All],[Category]],Table1[[#This Row],[Category]],Table1[[#All],[DiscountOffer]])</f>
        <v>604.06806282722482</v>
      </c>
      <c r="I5811" s="2">
        <v>418</v>
      </c>
      <c r="J5811" s="2">
        <f>IF(Table1[[#This Row],[Ratings]]&gt;4,Table1[[#This Row],[OriginalPrice (in Rs)]],0)</f>
        <v>418</v>
      </c>
      <c r="K5811" s="2">
        <f>Table1[[#This Row],[OriginalPrice (in Rs)]]-Table1[[#This Row],[DiscountOffer]]</f>
        <v>-186.06806282722516</v>
      </c>
      <c r="L5811" s="2" t="str">
        <f>IF(Table1[[#This Row],[Discount % (In Rs)]]&gt;50%,"High Discount","Low Discount")</f>
        <v>Low Discount</v>
      </c>
      <c r="M5811" s="3">
        <f>Table1[[#This Row],[Discount_Price (In Rs.)]]/Table1[[#This Row],[OriginalPrice (in Rs)]]</f>
        <v>-0.44513890628522768</v>
      </c>
      <c r="N5811" s="4">
        <v>4.2</v>
      </c>
      <c r="O5811">
        <v>348</v>
      </c>
      <c r="P5811" t="s">
        <v>324</v>
      </c>
      <c r="Q5811" t="s">
        <v>15202</v>
      </c>
    </row>
    <row r="5812" spans="1:17" x14ac:dyDescent="0.25">
      <c r="A5812" t="s">
        <v>15395</v>
      </c>
      <c r="B5812" s="1">
        <v>10779762</v>
      </c>
      <c r="C5812" t="s">
        <v>3419</v>
      </c>
      <c r="D5812" t="s">
        <v>28</v>
      </c>
      <c r="E5812" t="s">
        <v>268</v>
      </c>
      <c r="F5812" t="s">
        <v>30</v>
      </c>
      <c r="G5812" s="2">
        <v>604.06806282722516</v>
      </c>
      <c r="H5812" s="2">
        <f>AVERAGEIF(Table1[[#All],[Category]],Table1[[#This Row],[Category]],Table1[[#All],[DiscountOffer]])</f>
        <v>604.06806282722482</v>
      </c>
      <c r="I5812" s="2">
        <v>469</v>
      </c>
      <c r="J5812" s="2">
        <f>IF(Table1[[#This Row],[Ratings]]&gt;4,Table1[[#This Row],[OriginalPrice (in Rs)]],0)</f>
        <v>469</v>
      </c>
      <c r="K5812" s="2">
        <f>Table1[[#This Row],[OriginalPrice (in Rs)]]-Table1[[#This Row],[DiscountOffer]]</f>
        <v>-135.06806282722516</v>
      </c>
      <c r="L5812" s="2" t="str">
        <f>IF(Table1[[#This Row],[Discount % (In Rs)]]&gt;50%,"High Discount","Low Discount")</f>
        <v>Low Discount</v>
      </c>
      <c r="M5812" s="3">
        <f>Table1[[#This Row],[Discount_Price (In Rs.)]]/Table1[[#This Row],[OriginalPrice (in Rs)]]</f>
        <v>-0.28799160517532019</v>
      </c>
      <c r="N5812" s="4">
        <v>4.0999999999999996</v>
      </c>
      <c r="O5812">
        <v>345</v>
      </c>
      <c r="P5812" t="s">
        <v>324</v>
      </c>
      <c r="Q5812" t="s">
        <v>15396</v>
      </c>
    </row>
    <row r="5813" spans="1:17" x14ac:dyDescent="0.25">
      <c r="A5813" t="s">
        <v>15525</v>
      </c>
      <c r="B5813" s="1">
        <v>8735243</v>
      </c>
      <c r="C5813" t="s">
        <v>731</v>
      </c>
      <c r="D5813" t="s">
        <v>28</v>
      </c>
      <c r="E5813" t="s">
        <v>268</v>
      </c>
      <c r="F5813" t="s">
        <v>30</v>
      </c>
      <c r="G5813" s="2">
        <v>604.06806282722516</v>
      </c>
      <c r="H5813" s="2">
        <f>AVERAGEIF(Table1[[#All],[Category]],Table1[[#This Row],[Category]],Table1[[#All],[DiscountOffer]])</f>
        <v>604.06806282722482</v>
      </c>
      <c r="I5813" s="2">
        <v>649</v>
      </c>
      <c r="J5813" s="2">
        <f>IF(Table1[[#This Row],[Ratings]]&gt;4,Table1[[#This Row],[OriginalPrice (in Rs)]],0)</f>
        <v>649</v>
      </c>
      <c r="K5813" s="2">
        <f>Table1[[#This Row],[OriginalPrice (in Rs)]]-Table1[[#This Row],[DiscountOffer]]</f>
        <v>44.931937172774838</v>
      </c>
      <c r="L5813" s="2" t="str">
        <f>IF(Table1[[#This Row],[Discount % (In Rs)]]&gt;50%,"High Discount","Low Discount")</f>
        <v>Low Discount</v>
      </c>
      <c r="M5813" s="3">
        <f>Table1[[#This Row],[Discount_Price (In Rs.)]]/Table1[[#This Row],[OriginalPrice (in Rs)]]</f>
        <v>6.9232568833243205E-2</v>
      </c>
      <c r="N5813" s="4">
        <v>4.0999999999999996</v>
      </c>
      <c r="O5813">
        <v>343</v>
      </c>
      <c r="P5813" t="s">
        <v>32</v>
      </c>
      <c r="Q5813" t="s">
        <v>14904</v>
      </c>
    </row>
    <row r="5814" spans="1:17" x14ac:dyDescent="0.25">
      <c r="A5814" t="s">
        <v>15640</v>
      </c>
      <c r="B5814" s="1">
        <v>11669918</v>
      </c>
      <c r="C5814" t="s">
        <v>7846</v>
      </c>
      <c r="D5814" t="s">
        <v>28</v>
      </c>
      <c r="E5814" t="s">
        <v>268</v>
      </c>
      <c r="F5814" t="s">
        <v>30</v>
      </c>
      <c r="G5814" s="2">
        <v>604.06806282722516</v>
      </c>
      <c r="H5814" s="2">
        <f>AVERAGEIF(Table1[[#All],[Category]],Table1[[#This Row],[Category]],Table1[[#All],[DiscountOffer]])</f>
        <v>604.06806282722482</v>
      </c>
      <c r="I5814" s="2">
        <v>750</v>
      </c>
      <c r="J5814" s="2">
        <f>IF(Table1[[#This Row],[Ratings]]&gt;4,Table1[[#This Row],[OriginalPrice (in Rs)]],0)</f>
        <v>750</v>
      </c>
      <c r="K5814" s="2">
        <f>Table1[[#This Row],[OriginalPrice (in Rs)]]-Table1[[#This Row],[DiscountOffer]]</f>
        <v>145.93193717277484</v>
      </c>
      <c r="L5814" s="2" t="str">
        <f>IF(Table1[[#This Row],[Discount % (In Rs)]]&gt;50%,"High Discount","Low Discount")</f>
        <v>Low Discount</v>
      </c>
      <c r="M5814" s="3">
        <f>Table1[[#This Row],[Discount_Price (In Rs.)]]/Table1[[#This Row],[OriginalPrice (in Rs)]]</f>
        <v>0.19457591623036646</v>
      </c>
      <c r="N5814" s="4">
        <v>4.2</v>
      </c>
      <c r="O5814">
        <v>341</v>
      </c>
      <c r="P5814" t="s">
        <v>20</v>
      </c>
      <c r="Q5814" t="s">
        <v>15641</v>
      </c>
    </row>
    <row r="5815" spans="1:17" x14ac:dyDescent="0.25">
      <c r="A5815" t="s">
        <v>16069</v>
      </c>
      <c r="B5815" s="1">
        <v>14917704</v>
      </c>
      <c r="C5815" t="s">
        <v>91</v>
      </c>
      <c r="D5815" t="s">
        <v>28</v>
      </c>
      <c r="E5815" t="s">
        <v>268</v>
      </c>
      <c r="F5815" t="s">
        <v>30</v>
      </c>
      <c r="G5815" s="2">
        <v>399</v>
      </c>
      <c r="H5815" s="2">
        <f>AVERAGEIF(Table1[[#All],[Category]],Table1[[#This Row],[Category]],Table1[[#All],[DiscountOffer]])</f>
        <v>604.06806282722482</v>
      </c>
      <c r="I5815" s="2">
        <v>999</v>
      </c>
      <c r="J5815" s="2">
        <f>IF(Table1[[#This Row],[Ratings]]&gt;4,Table1[[#This Row],[OriginalPrice (in Rs)]],0)</f>
        <v>999</v>
      </c>
      <c r="K5815" s="2">
        <f>Table1[[#This Row],[OriginalPrice (in Rs)]]-Table1[[#This Row],[DiscountOffer]]</f>
        <v>600</v>
      </c>
      <c r="L5815" s="2" t="str">
        <f>IF(Table1[[#This Row],[Discount % (In Rs)]]&gt;50%,"High Discount","Low Discount")</f>
        <v>High Discount</v>
      </c>
      <c r="M5815" s="3">
        <f>Table1[[#This Row],[Discount_Price (In Rs.)]]/Table1[[#This Row],[OriginalPrice (in Rs)]]</f>
        <v>0.60060060060060061</v>
      </c>
      <c r="N5815" s="4">
        <v>4.3</v>
      </c>
      <c r="O5815">
        <v>334</v>
      </c>
      <c r="P5815" t="s">
        <v>20</v>
      </c>
      <c r="Q5815" t="s">
        <v>16070</v>
      </c>
    </row>
    <row r="5816" spans="1:17" x14ac:dyDescent="0.25">
      <c r="A5816" t="s">
        <v>16407</v>
      </c>
      <c r="B5816" s="1">
        <v>10779692</v>
      </c>
      <c r="C5816" t="s">
        <v>3419</v>
      </c>
      <c r="D5816" t="s">
        <v>28</v>
      </c>
      <c r="E5816" t="s">
        <v>268</v>
      </c>
      <c r="F5816" t="s">
        <v>30</v>
      </c>
      <c r="G5816" s="2">
        <v>604.06806282722516</v>
      </c>
      <c r="H5816" s="2">
        <f>AVERAGEIF(Table1[[#All],[Category]],Table1[[#This Row],[Category]],Table1[[#All],[DiscountOffer]])</f>
        <v>604.06806282722482</v>
      </c>
      <c r="I5816" s="2">
        <v>429</v>
      </c>
      <c r="J5816" s="2">
        <f>IF(Table1[[#This Row],[Ratings]]&gt;4,Table1[[#This Row],[OriginalPrice (in Rs)]],0)</f>
        <v>0</v>
      </c>
      <c r="K5816" s="2">
        <f>Table1[[#This Row],[OriginalPrice (in Rs)]]-Table1[[#This Row],[DiscountOffer]]</f>
        <v>-175.06806282722516</v>
      </c>
      <c r="L5816" s="2" t="str">
        <f>IF(Table1[[#This Row],[Discount % (In Rs)]]&gt;50%,"High Discount","Low Discount")</f>
        <v>Low Discount</v>
      </c>
      <c r="M5816" s="3">
        <f>Table1[[#This Row],[Discount_Price (In Rs.)]]/Table1[[#This Row],[OriginalPrice (in Rs)]]</f>
        <v>-0.40808406253432439</v>
      </c>
      <c r="N5816" s="4">
        <v>4</v>
      </c>
      <c r="O5816">
        <v>329</v>
      </c>
      <c r="P5816" t="s">
        <v>324</v>
      </c>
      <c r="Q5816" t="s">
        <v>16408</v>
      </c>
    </row>
    <row r="5817" spans="1:17" x14ac:dyDescent="0.25">
      <c r="A5817" t="s">
        <v>16642</v>
      </c>
      <c r="B5817" s="1">
        <v>8735231</v>
      </c>
      <c r="C5817" t="s">
        <v>731</v>
      </c>
      <c r="D5817" t="s">
        <v>28</v>
      </c>
      <c r="E5817" t="s">
        <v>268</v>
      </c>
      <c r="F5817" t="s">
        <v>30</v>
      </c>
      <c r="G5817" s="2">
        <v>604.06806282722516</v>
      </c>
      <c r="H5817" s="2">
        <f>AVERAGEIF(Table1[[#All],[Category]],Table1[[#This Row],[Category]],Table1[[#All],[DiscountOffer]])</f>
        <v>604.06806282722482</v>
      </c>
      <c r="I5817" s="2">
        <v>649</v>
      </c>
      <c r="J5817" s="2">
        <f>IF(Table1[[#This Row],[Ratings]]&gt;4,Table1[[#This Row],[OriginalPrice (in Rs)]],0)</f>
        <v>0</v>
      </c>
      <c r="K5817" s="2">
        <f>Table1[[#This Row],[OriginalPrice (in Rs)]]-Table1[[#This Row],[DiscountOffer]]</f>
        <v>44.931937172774838</v>
      </c>
      <c r="L5817" s="2" t="str">
        <f>IF(Table1[[#This Row],[Discount % (In Rs)]]&gt;50%,"High Discount","Low Discount")</f>
        <v>Low Discount</v>
      </c>
      <c r="M5817" s="3">
        <f>Table1[[#This Row],[Discount_Price (In Rs.)]]/Table1[[#This Row],[OriginalPrice (in Rs)]]</f>
        <v>6.9232568833243205E-2</v>
      </c>
      <c r="N5817" s="4">
        <v>3.9</v>
      </c>
      <c r="O5817">
        <v>325</v>
      </c>
      <c r="P5817" t="s">
        <v>32</v>
      </c>
      <c r="Q5817" t="s">
        <v>14904</v>
      </c>
    </row>
    <row r="5818" spans="1:17" x14ac:dyDescent="0.25">
      <c r="A5818" t="s">
        <v>16856</v>
      </c>
      <c r="B5818" s="1">
        <v>8025491</v>
      </c>
      <c r="C5818" t="s">
        <v>275</v>
      </c>
      <c r="D5818" t="s">
        <v>28</v>
      </c>
      <c r="E5818" t="s">
        <v>268</v>
      </c>
      <c r="F5818" t="s">
        <v>30</v>
      </c>
      <c r="G5818" s="2">
        <v>1098</v>
      </c>
      <c r="H5818" s="2">
        <f>AVERAGEIF(Table1[[#All],[Category]],Table1[[#This Row],[Category]],Table1[[#All],[DiscountOffer]])</f>
        <v>604.06806282722482</v>
      </c>
      <c r="I5818" s="2">
        <v>1830</v>
      </c>
      <c r="J5818" s="2">
        <f>IF(Table1[[#This Row],[Ratings]]&gt;4,Table1[[#This Row],[OriginalPrice (in Rs)]],0)</f>
        <v>0</v>
      </c>
      <c r="K5818" s="2">
        <f>Table1[[#This Row],[OriginalPrice (in Rs)]]-Table1[[#This Row],[DiscountOffer]]</f>
        <v>732</v>
      </c>
      <c r="L5818" s="2" t="str">
        <f>IF(Table1[[#This Row],[Discount % (In Rs)]]&gt;50%,"High Discount","Low Discount")</f>
        <v>Low Discount</v>
      </c>
      <c r="M5818" s="3">
        <f>Table1[[#This Row],[Discount_Price (In Rs.)]]/Table1[[#This Row],[OriginalPrice (in Rs)]]</f>
        <v>0.4</v>
      </c>
      <c r="N5818" s="4">
        <v>4</v>
      </c>
      <c r="O5818">
        <v>321</v>
      </c>
      <c r="P5818" t="s">
        <v>98</v>
      </c>
      <c r="Q5818" t="s">
        <v>16857</v>
      </c>
    </row>
    <row r="5819" spans="1:17" x14ac:dyDescent="0.25">
      <c r="A5819" t="s">
        <v>17063</v>
      </c>
      <c r="B5819" s="1">
        <v>10779760</v>
      </c>
      <c r="C5819" t="s">
        <v>3419</v>
      </c>
      <c r="D5819" t="s">
        <v>28</v>
      </c>
      <c r="E5819" t="s">
        <v>268</v>
      </c>
      <c r="F5819" t="s">
        <v>30</v>
      </c>
      <c r="G5819" s="2">
        <v>604.06806282722516</v>
      </c>
      <c r="H5819" s="2">
        <f>AVERAGEIF(Table1[[#All],[Category]],Table1[[#This Row],[Category]],Table1[[#All],[DiscountOffer]])</f>
        <v>604.06806282722482</v>
      </c>
      <c r="I5819" s="2">
        <v>469</v>
      </c>
      <c r="J5819" s="2">
        <f>IF(Table1[[#This Row],[Ratings]]&gt;4,Table1[[#This Row],[OriginalPrice (in Rs)]],0)</f>
        <v>469</v>
      </c>
      <c r="K5819" s="2">
        <f>Table1[[#This Row],[OriginalPrice (in Rs)]]-Table1[[#This Row],[DiscountOffer]]</f>
        <v>-135.06806282722516</v>
      </c>
      <c r="L5819" s="2" t="str">
        <f>IF(Table1[[#This Row],[Discount % (In Rs)]]&gt;50%,"High Discount","Low Discount")</f>
        <v>Low Discount</v>
      </c>
      <c r="M5819" s="3">
        <f>Table1[[#This Row],[Discount_Price (In Rs.)]]/Table1[[#This Row],[OriginalPrice (in Rs)]]</f>
        <v>-0.28799160517532019</v>
      </c>
      <c r="N5819" s="4">
        <v>4.3</v>
      </c>
      <c r="O5819">
        <v>318</v>
      </c>
      <c r="P5819" t="s">
        <v>324</v>
      </c>
      <c r="Q5819" t="s">
        <v>17064</v>
      </c>
    </row>
    <row r="5820" spans="1:17" x14ac:dyDescent="0.25">
      <c r="A5820" t="s">
        <v>17240</v>
      </c>
      <c r="B5820" s="1">
        <v>12333764</v>
      </c>
      <c r="C5820" t="s">
        <v>1924</v>
      </c>
      <c r="D5820" t="s">
        <v>28</v>
      </c>
      <c r="E5820" t="s">
        <v>268</v>
      </c>
      <c r="F5820" t="s">
        <v>30</v>
      </c>
      <c r="G5820" s="2">
        <v>562</v>
      </c>
      <c r="H5820" s="2">
        <f>AVERAGEIF(Table1[[#All],[Category]],Table1[[#This Row],[Category]],Table1[[#All],[DiscountOffer]])</f>
        <v>604.06806282722482</v>
      </c>
      <c r="I5820" s="2">
        <v>750</v>
      </c>
      <c r="J5820" s="2">
        <f>IF(Table1[[#This Row],[Ratings]]&gt;4,Table1[[#This Row],[OriginalPrice (in Rs)]],0)</f>
        <v>750</v>
      </c>
      <c r="K5820" s="2">
        <f>Table1[[#This Row],[OriginalPrice (in Rs)]]-Table1[[#This Row],[DiscountOffer]]</f>
        <v>188</v>
      </c>
      <c r="L5820" s="2" t="str">
        <f>IF(Table1[[#This Row],[Discount % (In Rs)]]&gt;50%,"High Discount","Low Discount")</f>
        <v>Low Discount</v>
      </c>
      <c r="M5820" s="3">
        <f>Table1[[#This Row],[Discount_Price (In Rs.)]]/Table1[[#This Row],[OriginalPrice (in Rs)]]</f>
        <v>0.25066666666666665</v>
      </c>
      <c r="N5820" s="4">
        <v>4.0999999999999996</v>
      </c>
      <c r="O5820">
        <v>315</v>
      </c>
      <c r="P5820" t="s">
        <v>831</v>
      </c>
      <c r="Q5820" t="s">
        <v>17241</v>
      </c>
    </row>
    <row r="5821" spans="1:17" x14ac:dyDescent="0.25">
      <c r="A5821" t="s">
        <v>17492</v>
      </c>
      <c r="B5821" s="1">
        <v>2190877</v>
      </c>
      <c r="C5821" t="s">
        <v>275</v>
      </c>
      <c r="D5821" t="s">
        <v>28</v>
      </c>
      <c r="E5821" t="s">
        <v>268</v>
      </c>
      <c r="F5821" t="s">
        <v>30</v>
      </c>
      <c r="G5821" s="2">
        <v>975</v>
      </c>
      <c r="H5821" s="2">
        <f>AVERAGEIF(Table1[[#All],[Category]],Table1[[#This Row],[Category]],Table1[[#All],[DiscountOffer]])</f>
        <v>604.06806282722482</v>
      </c>
      <c r="I5821" s="2">
        <v>1500</v>
      </c>
      <c r="J5821" s="2">
        <f>IF(Table1[[#This Row],[Ratings]]&gt;4,Table1[[#This Row],[OriginalPrice (in Rs)]],0)</f>
        <v>1500</v>
      </c>
      <c r="K5821" s="2">
        <f>Table1[[#This Row],[OriginalPrice (in Rs)]]-Table1[[#This Row],[DiscountOffer]]</f>
        <v>525</v>
      </c>
      <c r="L5821" s="2" t="str">
        <f>IF(Table1[[#This Row],[Discount % (In Rs)]]&gt;50%,"High Discount","Low Discount")</f>
        <v>Low Discount</v>
      </c>
      <c r="M5821" s="3">
        <f>Table1[[#This Row],[Discount_Price (In Rs.)]]/Table1[[#This Row],[OriginalPrice (in Rs)]]</f>
        <v>0.35</v>
      </c>
      <c r="N5821" s="4">
        <v>4.3</v>
      </c>
      <c r="O5821">
        <v>311</v>
      </c>
      <c r="P5821" t="s">
        <v>98</v>
      </c>
      <c r="Q5821" t="s">
        <v>17493</v>
      </c>
    </row>
    <row r="5822" spans="1:17" x14ac:dyDescent="0.25">
      <c r="A5822" t="s">
        <v>17704</v>
      </c>
      <c r="B5822" s="1">
        <v>11068130</v>
      </c>
      <c r="C5822" t="s">
        <v>321</v>
      </c>
      <c r="D5822" t="s">
        <v>28</v>
      </c>
      <c r="E5822" t="s">
        <v>268</v>
      </c>
      <c r="F5822" t="s">
        <v>30</v>
      </c>
      <c r="G5822" s="2">
        <v>604.06806282722516</v>
      </c>
      <c r="H5822" s="2">
        <f>AVERAGEIF(Table1[[#All],[Category]],Table1[[#This Row],[Category]],Table1[[#All],[DiscountOffer]])</f>
        <v>604.06806282722482</v>
      </c>
      <c r="I5822" s="2">
        <v>239</v>
      </c>
      <c r="J5822" s="2">
        <f>IF(Table1[[#This Row],[Ratings]]&gt;4,Table1[[#This Row],[OriginalPrice (in Rs)]],0)</f>
        <v>0</v>
      </c>
      <c r="K5822" s="2">
        <f>Table1[[#This Row],[OriginalPrice (in Rs)]]-Table1[[#This Row],[DiscountOffer]]</f>
        <v>-365.06806282722516</v>
      </c>
      <c r="L5822" s="2" t="str">
        <f>IF(Table1[[#This Row],[Discount % (In Rs)]]&gt;50%,"High Discount","Low Discount")</f>
        <v>Low Discount</v>
      </c>
      <c r="M5822" s="3">
        <f>Table1[[#This Row],[Discount_Price (In Rs.)]]/Table1[[#This Row],[OriginalPrice (in Rs)]]</f>
        <v>-1.5274814344235363</v>
      </c>
      <c r="N5822" s="4">
        <v>4</v>
      </c>
      <c r="O5822">
        <v>308</v>
      </c>
      <c r="P5822" t="s">
        <v>324</v>
      </c>
      <c r="Q5822" t="s">
        <v>17705</v>
      </c>
    </row>
    <row r="5823" spans="1:17" x14ac:dyDescent="0.25">
      <c r="A5823" t="s">
        <v>17706</v>
      </c>
      <c r="B5823" s="1">
        <v>13330152</v>
      </c>
      <c r="C5823" t="s">
        <v>6603</v>
      </c>
      <c r="D5823" t="s">
        <v>28</v>
      </c>
      <c r="E5823" t="s">
        <v>268</v>
      </c>
      <c r="F5823" t="s">
        <v>30</v>
      </c>
      <c r="G5823" s="2">
        <v>359</v>
      </c>
      <c r="H5823" s="2">
        <f>AVERAGEIF(Table1[[#All],[Category]],Table1[[#This Row],[Category]],Table1[[#All],[DiscountOffer]])</f>
        <v>604.06806282722482</v>
      </c>
      <c r="I5823" s="2">
        <v>399</v>
      </c>
      <c r="J5823" s="2">
        <f>IF(Table1[[#This Row],[Ratings]]&gt;4,Table1[[#This Row],[OriginalPrice (in Rs)]],0)</f>
        <v>399</v>
      </c>
      <c r="K5823" s="2">
        <f>Table1[[#This Row],[OriginalPrice (in Rs)]]-Table1[[#This Row],[DiscountOffer]]</f>
        <v>40</v>
      </c>
      <c r="L5823" s="2" t="str">
        <f>IF(Table1[[#This Row],[Discount % (In Rs)]]&gt;50%,"High Discount","Low Discount")</f>
        <v>Low Discount</v>
      </c>
      <c r="M5823" s="3">
        <f>Table1[[#This Row],[Discount_Price (In Rs.)]]/Table1[[#This Row],[OriginalPrice (in Rs)]]</f>
        <v>0.10025062656641603</v>
      </c>
      <c r="N5823" s="4">
        <v>4.4000000000000004</v>
      </c>
      <c r="O5823">
        <v>308</v>
      </c>
      <c r="P5823" t="s">
        <v>32</v>
      </c>
      <c r="Q5823" t="s">
        <v>17707</v>
      </c>
    </row>
    <row r="5824" spans="1:17" x14ac:dyDescent="0.25">
      <c r="A5824" t="s">
        <v>17851</v>
      </c>
      <c r="B5824" s="1">
        <v>10597078</v>
      </c>
      <c r="C5824" t="s">
        <v>1976</v>
      </c>
      <c r="D5824" t="s">
        <v>28</v>
      </c>
      <c r="E5824" t="s">
        <v>268</v>
      </c>
      <c r="F5824" t="s">
        <v>30</v>
      </c>
      <c r="G5824" s="2">
        <v>604.06806282722516</v>
      </c>
      <c r="H5824" s="2">
        <f>AVERAGEIF(Table1[[#All],[Category]],Table1[[#This Row],[Category]],Table1[[#All],[DiscountOffer]])</f>
        <v>604.06806282722482</v>
      </c>
      <c r="I5824" s="2">
        <v>545</v>
      </c>
      <c r="J5824" s="2">
        <f>IF(Table1[[#This Row],[Ratings]]&gt;4,Table1[[#This Row],[OriginalPrice (in Rs)]],0)</f>
        <v>545</v>
      </c>
      <c r="K5824" s="2">
        <f>Table1[[#This Row],[OriginalPrice (in Rs)]]-Table1[[#This Row],[DiscountOffer]]</f>
        <v>-59.068062827225162</v>
      </c>
      <c r="L5824" s="2" t="str">
        <f>IF(Table1[[#This Row],[Discount % (In Rs)]]&gt;50%,"High Discount","Low Discount")</f>
        <v>Low Discount</v>
      </c>
      <c r="M5824" s="3">
        <f>Table1[[#This Row],[Discount_Price (In Rs.)]]/Table1[[#This Row],[OriginalPrice (in Rs)]]</f>
        <v>-0.10838176665545901</v>
      </c>
      <c r="N5824" s="4">
        <v>4.2</v>
      </c>
      <c r="O5824">
        <v>306</v>
      </c>
      <c r="P5824" t="s">
        <v>20</v>
      </c>
      <c r="Q5824" t="s">
        <v>17852</v>
      </c>
    </row>
    <row r="5825" spans="1:17" x14ac:dyDescent="0.25">
      <c r="A5825" t="s">
        <v>18190</v>
      </c>
      <c r="B5825" s="1">
        <v>5126007</v>
      </c>
      <c r="C5825" t="s">
        <v>7294</v>
      </c>
      <c r="D5825" t="s">
        <v>28</v>
      </c>
      <c r="E5825" t="s">
        <v>268</v>
      </c>
      <c r="F5825" t="s">
        <v>30</v>
      </c>
      <c r="G5825" s="2">
        <v>604.06806282722516</v>
      </c>
      <c r="H5825" s="2">
        <f>AVERAGEIF(Table1[[#All],[Category]],Table1[[#This Row],[Category]],Table1[[#All],[DiscountOffer]])</f>
        <v>604.06806282722482</v>
      </c>
      <c r="I5825" s="2">
        <v>599</v>
      </c>
      <c r="J5825" s="2">
        <f>IF(Table1[[#This Row],[Ratings]]&gt;4,Table1[[#This Row],[OriginalPrice (in Rs)]],0)</f>
        <v>0</v>
      </c>
      <c r="K5825" s="2">
        <f>Table1[[#This Row],[OriginalPrice (in Rs)]]-Table1[[#This Row],[DiscountOffer]]</f>
        <v>-5.0680628272251624</v>
      </c>
      <c r="L5825" s="2" t="str">
        <f>IF(Table1[[#This Row],[Discount % (In Rs)]]&gt;50%,"High Discount","Low Discount")</f>
        <v>Low Discount</v>
      </c>
      <c r="M5825" s="3">
        <f>Table1[[#This Row],[Discount_Price (In Rs.)]]/Table1[[#This Row],[OriginalPrice (in Rs)]]</f>
        <v>-8.4608728334309886E-3</v>
      </c>
      <c r="N5825" s="4">
        <v>3.7</v>
      </c>
      <c r="O5825">
        <v>301</v>
      </c>
      <c r="P5825" t="s">
        <v>20</v>
      </c>
      <c r="Q5825" t="s">
        <v>18191</v>
      </c>
    </row>
    <row r="5826" spans="1:17" x14ac:dyDescent="0.25">
      <c r="A5826" t="s">
        <v>18343</v>
      </c>
      <c r="B5826" s="1">
        <v>9783647</v>
      </c>
      <c r="C5826" t="s">
        <v>2950</v>
      </c>
      <c r="D5826" t="s">
        <v>28</v>
      </c>
      <c r="E5826" t="s">
        <v>268</v>
      </c>
      <c r="F5826" t="s">
        <v>30</v>
      </c>
      <c r="G5826" s="2">
        <v>412</v>
      </c>
      <c r="H5826" s="2">
        <f>AVERAGEIF(Table1[[#All],[Category]],Table1[[#This Row],[Category]],Table1[[#All],[DiscountOffer]])</f>
        <v>604.06806282722482</v>
      </c>
      <c r="I5826" s="2">
        <v>550</v>
      </c>
      <c r="J5826" s="2">
        <f>IF(Table1[[#This Row],[Ratings]]&gt;4,Table1[[#This Row],[OriginalPrice (in Rs)]],0)</f>
        <v>550</v>
      </c>
      <c r="K5826" s="2">
        <f>Table1[[#This Row],[OriginalPrice (in Rs)]]-Table1[[#This Row],[DiscountOffer]]</f>
        <v>138</v>
      </c>
      <c r="L5826" s="2" t="str">
        <f>IF(Table1[[#This Row],[Discount % (In Rs)]]&gt;50%,"High Discount","Low Discount")</f>
        <v>Low Discount</v>
      </c>
      <c r="M5826" s="3">
        <f>Table1[[#This Row],[Discount_Price (In Rs.)]]/Table1[[#This Row],[OriginalPrice (in Rs)]]</f>
        <v>0.25090909090909091</v>
      </c>
      <c r="N5826" s="4">
        <v>4.5999999999999996</v>
      </c>
      <c r="O5826">
        <v>299</v>
      </c>
      <c r="P5826" t="s">
        <v>209</v>
      </c>
      <c r="Q5826" t="s">
        <v>18344</v>
      </c>
    </row>
    <row r="5827" spans="1:17" x14ac:dyDescent="0.25">
      <c r="A5827" t="s">
        <v>18551</v>
      </c>
      <c r="B5827" s="1">
        <v>2190881</v>
      </c>
      <c r="C5827" t="s">
        <v>275</v>
      </c>
      <c r="D5827" t="s">
        <v>28</v>
      </c>
      <c r="E5827" t="s">
        <v>268</v>
      </c>
      <c r="F5827" t="s">
        <v>30</v>
      </c>
      <c r="G5827" s="2">
        <v>666</v>
      </c>
      <c r="H5827" s="2">
        <f>AVERAGEIF(Table1[[#All],[Category]],Table1[[#This Row],[Category]],Table1[[#All],[DiscountOffer]])</f>
        <v>604.06806282722482</v>
      </c>
      <c r="I5827" s="2">
        <v>888</v>
      </c>
      <c r="J5827" s="2">
        <f>IF(Table1[[#This Row],[Ratings]]&gt;4,Table1[[#This Row],[OriginalPrice (in Rs)]],0)</f>
        <v>888</v>
      </c>
      <c r="K5827" s="2">
        <f>Table1[[#This Row],[OriginalPrice (in Rs)]]-Table1[[#This Row],[DiscountOffer]]</f>
        <v>222</v>
      </c>
      <c r="L5827" s="2" t="str">
        <f>IF(Table1[[#This Row],[Discount % (In Rs)]]&gt;50%,"High Discount","Low Discount")</f>
        <v>Low Discount</v>
      </c>
      <c r="M5827" s="3">
        <f>Table1[[#This Row],[Discount_Price (In Rs.)]]/Table1[[#This Row],[OriginalPrice (in Rs)]]</f>
        <v>0.25</v>
      </c>
      <c r="N5827" s="4">
        <v>4.0999999999999996</v>
      </c>
      <c r="O5827">
        <v>296</v>
      </c>
      <c r="P5827" t="s">
        <v>98</v>
      </c>
      <c r="Q5827" t="s">
        <v>18552</v>
      </c>
    </row>
    <row r="5828" spans="1:17" x14ac:dyDescent="0.25">
      <c r="A5828" t="s">
        <v>18732</v>
      </c>
      <c r="B5828" s="1">
        <v>14917790</v>
      </c>
      <c r="C5828" t="s">
        <v>91</v>
      </c>
      <c r="D5828" t="s">
        <v>28</v>
      </c>
      <c r="E5828" t="s">
        <v>268</v>
      </c>
      <c r="F5828" t="s">
        <v>30</v>
      </c>
      <c r="G5828" s="2">
        <v>299</v>
      </c>
      <c r="H5828" s="2">
        <f>AVERAGEIF(Table1[[#All],[Category]],Table1[[#This Row],[Category]],Table1[[#All],[DiscountOffer]])</f>
        <v>604.06806282722482</v>
      </c>
      <c r="I5828" s="2">
        <v>999</v>
      </c>
      <c r="J5828" s="2">
        <f>IF(Table1[[#This Row],[Ratings]]&gt;4,Table1[[#This Row],[OriginalPrice (in Rs)]],0)</f>
        <v>999</v>
      </c>
      <c r="K5828" s="2">
        <f>Table1[[#This Row],[OriginalPrice (in Rs)]]-Table1[[#This Row],[DiscountOffer]]</f>
        <v>700</v>
      </c>
      <c r="L5828" s="2" t="str">
        <f>IF(Table1[[#This Row],[Discount % (In Rs)]]&gt;50%,"High Discount","Low Discount")</f>
        <v>High Discount</v>
      </c>
      <c r="M5828" s="3">
        <f>Table1[[#This Row],[Discount_Price (In Rs.)]]/Table1[[#This Row],[OriginalPrice (in Rs)]]</f>
        <v>0.70070070070070067</v>
      </c>
      <c r="N5828" s="4">
        <v>4.2</v>
      </c>
      <c r="O5828">
        <v>294</v>
      </c>
      <c r="P5828" t="s">
        <v>20</v>
      </c>
      <c r="Q5828" t="s">
        <v>18733</v>
      </c>
    </row>
    <row r="5829" spans="1:17" x14ac:dyDescent="0.25">
      <c r="A5829" t="s">
        <v>18803</v>
      </c>
      <c r="B5829" s="1">
        <v>12512196</v>
      </c>
      <c r="C5829" t="s">
        <v>2950</v>
      </c>
      <c r="D5829" t="s">
        <v>28</v>
      </c>
      <c r="E5829" t="s">
        <v>268</v>
      </c>
      <c r="F5829" t="s">
        <v>30</v>
      </c>
      <c r="G5829" s="2">
        <v>279</v>
      </c>
      <c r="H5829" s="2">
        <f>AVERAGEIF(Table1[[#All],[Category]],Table1[[#This Row],[Category]],Table1[[#All],[DiscountOffer]])</f>
        <v>604.06806282722482</v>
      </c>
      <c r="I5829" s="2">
        <v>699</v>
      </c>
      <c r="J5829" s="2">
        <f>IF(Table1[[#This Row],[Ratings]]&gt;4,Table1[[#This Row],[OriginalPrice (in Rs)]],0)</f>
        <v>699</v>
      </c>
      <c r="K5829" s="2">
        <f>Table1[[#This Row],[OriginalPrice (in Rs)]]-Table1[[#This Row],[DiscountOffer]]</f>
        <v>420</v>
      </c>
      <c r="L5829" s="2" t="str">
        <f>IF(Table1[[#This Row],[Discount % (In Rs)]]&gt;50%,"High Discount","Low Discount")</f>
        <v>High Discount</v>
      </c>
      <c r="M5829" s="3">
        <f>Table1[[#This Row],[Discount_Price (In Rs.)]]/Table1[[#This Row],[OriginalPrice (in Rs)]]</f>
        <v>0.60085836909871249</v>
      </c>
      <c r="N5829" s="4">
        <v>4.0999999999999996</v>
      </c>
      <c r="O5829">
        <v>293</v>
      </c>
      <c r="P5829" t="s">
        <v>209</v>
      </c>
      <c r="Q5829" t="s">
        <v>18804</v>
      </c>
    </row>
    <row r="5830" spans="1:17" x14ac:dyDescent="0.25">
      <c r="A5830" t="s">
        <v>18897</v>
      </c>
      <c r="B5830" s="1">
        <v>8637495</v>
      </c>
      <c r="C5830" t="s">
        <v>7846</v>
      </c>
      <c r="D5830" t="s">
        <v>28</v>
      </c>
      <c r="E5830" t="s">
        <v>268</v>
      </c>
      <c r="F5830" t="s">
        <v>30</v>
      </c>
      <c r="G5830" s="2">
        <v>604.06806282722516</v>
      </c>
      <c r="H5830" s="2">
        <f>AVERAGEIF(Table1[[#All],[Category]],Table1[[#This Row],[Category]],Table1[[#All],[DiscountOffer]])</f>
        <v>604.06806282722482</v>
      </c>
      <c r="I5830" s="2">
        <v>600</v>
      </c>
      <c r="J5830" s="2">
        <f>IF(Table1[[#This Row],[Ratings]]&gt;4,Table1[[#This Row],[OriginalPrice (in Rs)]],0)</f>
        <v>600</v>
      </c>
      <c r="K5830" s="2">
        <f>Table1[[#This Row],[OriginalPrice (in Rs)]]-Table1[[#This Row],[DiscountOffer]]</f>
        <v>-4.0680628272251624</v>
      </c>
      <c r="L5830" s="2" t="str">
        <f>IF(Table1[[#This Row],[Discount % (In Rs)]]&gt;50%,"High Discount","Low Discount")</f>
        <v>Low Discount</v>
      </c>
      <c r="M5830" s="3">
        <f>Table1[[#This Row],[Discount_Price (In Rs.)]]/Table1[[#This Row],[OriginalPrice (in Rs)]]</f>
        <v>-6.780104712041937E-3</v>
      </c>
      <c r="N5830" s="4">
        <v>4.0999999999999996</v>
      </c>
      <c r="O5830">
        <v>292</v>
      </c>
      <c r="P5830" t="s">
        <v>20</v>
      </c>
      <c r="Q5830" t="s">
        <v>18898</v>
      </c>
    </row>
    <row r="5831" spans="1:17" x14ac:dyDescent="0.25">
      <c r="A5831" t="s">
        <v>19098</v>
      </c>
      <c r="B5831" s="1">
        <v>8026847</v>
      </c>
      <c r="C5831" t="s">
        <v>731</v>
      </c>
      <c r="D5831" t="s">
        <v>28</v>
      </c>
      <c r="E5831" t="s">
        <v>268</v>
      </c>
      <c r="F5831" t="s">
        <v>30</v>
      </c>
      <c r="G5831" s="2">
        <v>604.06806282722516</v>
      </c>
      <c r="H5831" s="2">
        <f>AVERAGEIF(Table1[[#All],[Category]],Table1[[#This Row],[Category]],Table1[[#All],[DiscountOffer]])</f>
        <v>604.06806282722482</v>
      </c>
      <c r="I5831" s="2">
        <v>699</v>
      </c>
      <c r="J5831" s="2">
        <f>IF(Table1[[#This Row],[Ratings]]&gt;4,Table1[[#This Row],[OriginalPrice (in Rs)]],0)</f>
        <v>699</v>
      </c>
      <c r="K5831" s="2">
        <f>Table1[[#This Row],[OriginalPrice (in Rs)]]-Table1[[#This Row],[DiscountOffer]]</f>
        <v>94.931937172774838</v>
      </c>
      <c r="L5831" s="2" t="str">
        <f>IF(Table1[[#This Row],[Discount % (In Rs)]]&gt;50%,"High Discount","Low Discount")</f>
        <v>Low Discount</v>
      </c>
      <c r="M5831" s="3">
        <f>Table1[[#This Row],[Discount_Price (In Rs.)]]/Table1[[#This Row],[OriginalPrice (in Rs)]]</f>
        <v>0.13581106891670219</v>
      </c>
      <c r="N5831" s="4">
        <v>4.2</v>
      </c>
      <c r="O5831">
        <v>289</v>
      </c>
      <c r="P5831" t="s">
        <v>20</v>
      </c>
      <c r="Q5831" t="s">
        <v>19099</v>
      </c>
    </row>
    <row r="5832" spans="1:17" x14ac:dyDescent="0.25">
      <c r="A5832" t="s">
        <v>19493</v>
      </c>
      <c r="B5832" s="1">
        <v>13330148</v>
      </c>
      <c r="C5832" t="s">
        <v>6603</v>
      </c>
      <c r="D5832" t="s">
        <v>28</v>
      </c>
      <c r="E5832" t="s">
        <v>268</v>
      </c>
      <c r="F5832" t="s">
        <v>30</v>
      </c>
      <c r="G5832" s="2">
        <v>359</v>
      </c>
      <c r="H5832" s="2">
        <f>AVERAGEIF(Table1[[#All],[Category]],Table1[[#This Row],[Category]],Table1[[#All],[DiscountOffer]])</f>
        <v>604.06806282722482</v>
      </c>
      <c r="I5832" s="2">
        <v>399</v>
      </c>
      <c r="J5832" s="2">
        <f>IF(Table1[[#This Row],[Ratings]]&gt;4,Table1[[#This Row],[OriginalPrice (in Rs)]],0)</f>
        <v>0</v>
      </c>
      <c r="K5832" s="2">
        <f>Table1[[#This Row],[OriginalPrice (in Rs)]]-Table1[[#This Row],[DiscountOffer]]</f>
        <v>40</v>
      </c>
      <c r="L5832" s="2" t="str">
        <f>IF(Table1[[#This Row],[Discount % (In Rs)]]&gt;50%,"High Discount","Low Discount")</f>
        <v>Low Discount</v>
      </c>
      <c r="M5832" s="3">
        <f>Table1[[#This Row],[Discount_Price (In Rs.)]]/Table1[[#This Row],[OriginalPrice (in Rs)]]</f>
        <v>0.10025062656641603</v>
      </c>
      <c r="N5832" s="4">
        <v>3.5</v>
      </c>
      <c r="O5832">
        <v>284</v>
      </c>
      <c r="P5832" t="s">
        <v>32</v>
      </c>
      <c r="Q5832" t="s">
        <v>19494</v>
      </c>
    </row>
    <row r="5833" spans="1:17" x14ac:dyDescent="0.25">
      <c r="A5833" t="s">
        <v>19638</v>
      </c>
      <c r="B5833" s="1">
        <v>8735279</v>
      </c>
      <c r="C5833" t="s">
        <v>731</v>
      </c>
      <c r="D5833" t="s">
        <v>28</v>
      </c>
      <c r="E5833" t="s">
        <v>268</v>
      </c>
      <c r="F5833" t="s">
        <v>30</v>
      </c>
      <c r="G5833" s="2">
        <v>604.06806282722516</v>
      </c>
      <c r="H5833" s="2">
        <f>AVERAGEIF(Table1[[#All],[Category]],Table1[[#This Row],[Category]],Table1[[#All],[DiscountOffer]])</f>
        <v>604.06806282722482</v>
      </c>
      <c r="I5833" s="2">
        <v>699</v>
      </c>
      <c r="J5833" s="2">
        <f>IF(Table1[[#This Row],[Ratings]]&gt;4,Table1[[#This Row],[OriginalPrice (in Rs)]],0)</f>
        <v>0</v>
      </c>
      <c r="K5833" s="2">
        <f>Table1[[#This Row],[OriginalPrice (in Rs)]]-Table1[[#This Row],[DiscountOffer]]</f>
        <v>94.931937172774838</v>
      </c>
      <c r="L5833" s="2" t="str">
        <f>IF(Table1[[#This Row],[Discount % (In Rs)]]&gt;50%,"High Discount","Low Discount")</f>
        <v>Low Discount</v>
      </c>
      <c r="M5833" s="3">
        <f>Table1[[#This Row],[Discount_Price (In Rs.)]]/Table1[[#This Row],[OriginalPrice (in Rs)]]</f>
        <v>0.13581106891670219</v>
      </c>
      <c r="N5833" s="4">
        <v>4</v>
      </c>
      <c r="O5833">
        <v>282</v>
      </c>
      <c r="P5833" t="s">
        <v>32</v>
      </c>
      <c r="Q5833" t="s">
        <v>19639</v>
      </c>
    </row>
    <row r="5834" spans="1:17" x14ac:dyDescent="0.25">
      <c r="A5834" t="s">
        <v>19851</v>
      </c>
      <c r="B5834" s="1">
        <v>10779772</v>
      </c>
      <c r="C5834" t="s">
        <v>3419</v>
      </c>
      <c r="D5834" t="s">
        <v>28</v>
      </c>
      <c r="E5834" t="s">
        <v>268</v>
      </c>
      <c r="F5834" t="s">
        <v>30</v>
      </c>
      <c r="G5834" s="2">
        <v>604.06806282722516</v>
      </c>
      <c r="H5834" s="2">
        <f>AVERAGEIF(Table1[[#All],[Category]],Table1[[#This Row],[Category]],Table1[[#All],[DiscountOffer]])</f>
        <v>604.06806282722482</v>
      </c>
      <c r="I5834" s="2">
        <v>579</v>
      </c>
      <c r="J5834" s="2">
        <f>IF(Table1[[#This Row],[Ratings]]&gt;4,Table1[[#This Row],[OriginalPrice (in Rs)]],0)</f>
        <v>579</v>
      </c>
      <c r="K5834" s="2">
        <f>Table1[[#This Row],[OriginalPrice (in Rs)]]-Table1[[#This Row],[DiscountOffer]]</f>
        <v>-25.068062827225162</v>
      </c>
      <c r="L5834" s="2" t="str">
        <f>IF(Table1[[#This Row],[Discount % (In Rs)]]&gt;50%,"High Discount","Low Discount")</f>
        <v>Low Discount</v>
      </c>
      <c r="M5834" s="3">
        <f>Table1[[#This Row],[Discount_Price (In Rs.)]]/Table1[[#This Row],[OriginalPrice (in Rs)]]</f>
        <v>-4.3295445297452786E-2</v>
      </c>
      <c r="N5834" s="4">
        <v>4.0999999999999996</v>
      </c>
      <c r="O5834">
        <v>279</v>
      </c>
      <c r="P5834" t="s">
        <v>324</v>
      </c>
      <c r="Q5834" t="s">
        <v>19852</v>
      </c>
    </row>
    <row r="5835" spans="1:17" x14ac:dyDescent="0.25">
      <c r="A5835" t="s">
        <v>19853</v>
      </c>
      <c r="B5835" s="1">
        <v>13114854</v>
      </c>
      <c r="C5835" t="s">
        <v>19854</v>
      </c>
      <c r="D5835" t="s">
        <v>28</v>
      </c>
      <c r="E5835" t="s">
        <v>268</v>
      </c>
      <c r="F5835" t="s">
        <v>30</v>
      </c>
      <c r="G5835" s="2">
        <v>362</v>
      </c>
      <c r="H5835" s="2">
        <f>AVERAGEIF(Table1[[#All],[Category]],Table1[[#This Row],[Category]],Table1[[#All],[DiscountOffer]])</f>
        <v>604.06806282722482</v>
      </c>
      <c r="I5835" s="2">
        <v>659</v>
      </c>
      <c r="J5835" s="2">
        <f>IF(Table1[[#This Row],[Ratings]]&gt;4,Table1[[#This Row],[OriginalPrice (in Rs)]],0)</f>
        <v>0</v>
      </c>
      <c r="K5835" s="2">
        <f>Table1[[#This Row],[OriginalPrice (in Rs)]]-Table1[[#This Row],[DiscountOffer]]</f>
        <v>297</v>
      </c>
      <c r="L5835" s="2" t="str">
        <f>IF(Table1[[#This Row],[Discount % (In Rs)]]&gt;50%,"High Discount","Low Discount")</f>
        <v>Low Discount</v>
      </c>
      <c r="M5835" s="3">
        <f>Table1[[#This Row],[Discount_Price (In Rs.)]]/Table1[[#This Row],[OriginalPrice (in Rs)]]</f>
        <v>0.45068285280728376</v>
      </c>
      <c r="N5835" s="4">
        <v>4</v>
      </c>
      <c r="O5835">
        <v>279</v>
      </c>
      <c r="P5835" t="s">
        <v>20</v>
      </c>
      <c r="Q5835" t="s">
        <v>19855</v>
      </c>
    </row>
    <row r="5836" spans="1:17" x14ac:dyDescent="0.25">
      <c r="A5836" t="s">
        <v>20102</v>
      </c>
      <c r="B5836" s="1">
        <v>14993130</v>
      </c>
      <c r="C5836" t="s">
        <v>321</v>
      </c>
      <c r="D5836" t="s">
        <v>28</v>
      </c>
      <c r="E5836" t="s">
        <v>268</v>
      </c>
      <c r="F5836" t="s">
        <v>30</v>
      </c>
      <c r="G5836" s="2">
        <v>604.06806282722516</v>
      </c>
      <c r="H5836" s="2">
        <f>AVERAGEIF(Table1[[#All],[Category]],Table1[[#This Row],[Category]],Table1[[#All],[DiscountOffer]])</f>
        <v>604.06806282722482</v>
      </c>
      <c r="I5836" s="2">
        <v>389</v>
      </c>
      <c r="J5836" s="2">
        <f>IF(Table1[[#This Row],[Ratings]]&gt;4,Table1[[#This Row],[OriginalPrice (in Rs)]],0)</f>
        <v>389</v>
      </c>
      <c r="K5836" s="2">
        <f>Table1[[#This Row],[OriginalPrice (in Rs)]]-Table1[[#This Row],[DiscountOffer]]</f>
        <v>-215.06806282722516</v>
      </c>
      <c r="L5836" s="2" t="str">
        <f>IF(Table1[[#This Row],[Discount % (In Rs)]]&gt;50%,"High Discount","Low Discount")</f>
        <v>Low Discount</v>
      </c>
      <c r="M5836" s="3">
        <f>Table1[[#This Row],[Discount_Price (In Rs.)]]/Table1[[#This Row],[OriginalPrice (in Rs)]]</f>
        <v>-0.55287419749929345</v>
      </c>
      <c r="N5836" s="4">
        <v>4.0999999999999996</v>
      </c>
      <c r="O5836">
        <v>276</v>
      </c>
      <c r="P5836" t="s">
        <v>324</v>
      </c>
      <c r="Q5836" t="s">
        <v>20103</v>
      </c>
    </row>
    <row r="5837" spans="1:17" x14ac:dyDescent="0.25">
      <c r="A5837" t="s">
        <v>20184</v>
      </c>
      <c r="B5837" s="1">
        <v>14917694</v>
      </c>
      <c r="C5837" t="s">
        <v>91</v>
      </c>
      <c r="D5837" t="s">
        <v>28</v>
      </c>
      <c r="E5837" t="s">
        <v>268</v>
      </c>
      <c r="F5837" t="s">
        <v>30</v>
      </c>
      <c r="G5837" s="2">
        <v>472</v>
      </c>
      <c r="H5837" s="2">
        <f>AVERAGEIF(Table1[[#All],[Category]],Table1[[#This Row],[Category]],Table1[[#All],[DiscountOffer]])</f>
        <v>604.06806282722482</v>
      </c>
      <c r="I5837" s="2">
        <v>1049</v>
      </c>
      <c r="J5837" s="2">
        <f>IF(Table1[[#This Row],[Ratings]]&gt;4,Table1[[#This Row],[OriginalPrice (in Rs)]],0)</f>
        <v>1049</v>
      </c>
      <c r="K5837" s="2">
        <f>Table1[[#This Row],[OriginalPrice (in Rs)]]-Table1[[#This Row],[DiscountOffer]]</f>
        <v>577</v>
      </c>
      <c r="L5837" s="2" t="str">
        <f>IF(Table1[[#This Row],[Discount % (In Rs)]]&gt;50%,"High Discount","Low Discount")</f>
        <v>High Discount</v>
      </c>
      <c r="M5837" s="3">
        <f>Table1[[#This Row],[Discount_Price (In Rs.)]]/Table1[[#This Row],[OriginalPrice (in Rs)]]</f>
        <v>0.550047664442326</v>
      </c>
      <c r="N5837" s="4">
        <v>4.3</v>
      </c>
      <c r="O5837">
        <v>275</v>
      </c>
      <c r="P5837" t="s">
        <v>20</v>
      </c>
      <c r="Q5837" t="s">
        <v>20185</v>
      </c>
    </row>
    <row r="5838" spans="1:17" x14ac:dyDescent="0.25">
      <c r="A5838" t="s">
        <v>20198</v>
      </c>
      <c r="B5838" s="1">
        <v>15193418</v>
      </c>
      <c r="C5838" t="s">
        <v>456</v>
      </c>
      <c r="D5838" t="s">
        <v>28</v>
      </c>
      <c r="E5838" t="s">
        <v>268</v>
      </c>
      <c r="F5838" t="s">
        <v>30</v>
      </c>
      <c r="G5838" s="2">
        <v>604.06806282722516</v>
      </c>
      <c r="H5838" s="2">
        <f>AVERAGEIF(Table1[[#All],[Category]],Table1[[#This Row],[Category]],Table1[[#All],[DiscountOffer]])</f>
        <v>604.06806282722482</v>
      </c>
      <c r="I5838" s="2">
        <v>999</v>
      </c>
      <c r="J5838" s="2">
        <f>IF(Table1[[#This Row],[Ratings]]&gt;4,Table1[[#This Row],[OriginalPrice (in Rs)]],0)</f>
        <v>999</v>
      </c>
      <c r="K5838" s="2">
        <f>Table1[[#This Row],[OriginalPrice (in Rs)]]-Table1[[#This Row],[DiscountOffer]]</f>
        <v>394.93193717277484</v>
      </c>
      <c r="L5838" s="2" t="str">
        <f>IF(Table1[[#This Row],[Discount % (In Rs)]]&gt;50%,"High Discount","Low Discount")</f>
        <v>Low Discount</v>
      </c>
      <c r="M5838" s="3">
        <f>Table1[[#This Row],[Discount_Price (In Rs.)]]/Table1[[#This Row],[OriginalPrice (in Rs)]]</f>
        <v>0.39532726443721206</v>
      </c>
      <c r="N5838" s="4">
        <v>4.3</v>
      </c>
      <c r="O5838">
        <v>275</v>
      </c>
      <c r="P5838" t="s">
        <v>37</v>
      </c>
      <c r="Q5838" t="s">
        <v>20199</v>
      </c>
    </row>
    <row r="5839" spans="1:17" x14ac:dyDescent="0.25">
      <c r="A5839" t="s">
        <v>20272</v>
      </c>
      <c r="B5839" s="1">
        <v>14917768</v>
      </c>
      <c r="C5839" t="s">
        <v>91</v>
      </c>
      <c r="D5839" t="s">
        <v>28</v>
      </c>
      <c r="E5839" t="s">
        <v>268</v>
      </c>
      <c r="F5839" t="s">
        <v>30</v>
      </c>
      <c r="G5839" s="2">
        <v>349</v>
      </c>
      <c r="H5839" s="2">
        <f>AVERAGEIF(Table1[[#All],[Category]],Table1[[#This Row],[Category]],Table1[[#All],[DiscountOffer]])</f>
        <v>604.06806282722482</v>
      </c>
      <c r="I5839" s="2">
        <v>999</v>
      </c>
      <c r="J5839" s="2">
        <f>IF(Table1[[#This Row],[Ratings]]&gt;4,Table1[[#This Row],[OriginalPrice (in Rs)]],0)</f>
        <v>999</v>
      </c>
      <c r="K5839" s="2">
        <f>Table1[[#This Row],[OriginalPrice (in Rs)]]-Table1[[#This Row],[DiscountOffer]]</f>
        <v>650</v>
      </c>
      <c r="L5839" s="2" t="str">
        <f>IF(Table1[[#This Row],[Discount % (In Rs)]]&gt;50%,"High Discount","Low Discount")</f>
        <v>High Discount</v>
      </c>
      <c r="M5839" s="3">
        <f>Table1[[#This Row],[Discount_Price (In Rs.)]]/Table1[[#This Row],[OriginalPrice (in Rs)]]</f>
        <v>0.65065065065065064</v>
      </c>
      <c r="N5839" s="4">
        <v>4.3</v>
      </c>
      <c r="O5839">
        <v>274</v>
      </c>
      <c r="P5839" t="s">
        <v>20</v>
      </c>
      <c r="Q5839" t="s">
        <v>20273</v>
      </c>
    </row>
    <row r="5840" spans="1:17" x14ac:dyDescent="0.25">
      <c r="A5840" t="s">
        <v>20567</v>
      </c>
      <c r="B5840" s="1">
        <v>10578482</v>
      </c>
      <c r="C5840" t="s">
        <v>7846</v>
      </c>
      <c r="D5840" t="s">
        <v>28</v>
      </c>
      <c r="E5840" t="s">
        <v>268</v>
      </c>
      <c r="F5840" t="s">
        <v>30</v>
      </c>
      <c r="G5840" s="2">
        <v>604.06806282722516</v>
      </c>
      <c r="H5840" s="2">
        <f>AVERAGEIF(Table1[[#All],[Category]],Table1[[#This Row],[Category]],Table1[[#All],[DiscountOffer]])</f>
        <v>604.06806282722482</v>
      </c>
      <c r="I5840" s="2">
        <v>900</v>
      </c>
      <c r="J5840" s="2">
        <f>IF(Table1[[#This Row],[Ratings]]&gt;4,Table1[[#This Row],[OriginalPrice (in Rs)]],0)</f>
        <v>900</v>
      </c>
      <c r="K5840" s="2">
        <f>Table1[[#This Row],[OriginalPrice (in Rs)]]-Table1[[#This Row],[DiscountOffer]]</f>
        <v>295.93193717277484</v>
      </c>
      <c r="L5840" s="2" t="str">
        <f>IF(Table1[[#This Row],[Discount % (In Rs)]]&gt;50%,"High Discount","Low Discount")</f>
        <v>Low Discount</v>
      </c>
      <c r="M5840" s="3">
        <f>Table1[[#This Row],[Discount_Price (In Rs.)]]/Table1[[#This Row],[OriginalPrice (in Rs)]]</f>
        <v>0.32881326352530538</v>
      </c>
      <c r="N5840" s="4">
        <v>4.4000000000000004</v>
      </c>
      <c r="O5840">
        <v>270</v>
      </c>
      <c r="P5840" t="s">
        <v>20</v>
      </c>
      <c r="Q5840" t="s">
        <v>20568</v>
      </c>
    </row>
    <row r="5841" spans="1:17" x14ac:dyDescent="0.25">
      <c r="A5841" t="s">
        <v>20836</v>
      </c>
      <c r="B5841" s="1">
        <v>14885254</v>
      </c>
      <c r="C5841" t="s">
        <v>39</v>
      </c>
      <c r="D5841" t="s">
        <v>28</v>
      </c>
      <c r="E5841" t="s">
        <v>268</v>
      </c>
      <c r="F5841" t="s">
        <v>30</v>
      </c>
      <c r="G5841" s="2">
        <v>349</v>
      </c>
      <c r="H5841" s="2">
        <f>AVERAGEIF(Table1[[#All],[Category]],Table1[[#This Row],[Category]],Table1[[#All],[DiscountOffer]])</f>
        <v>604.06806282722482</v>
      </c>
      <c r="I5841" s="2">
        <v>999</v>
      </c>
      <c r="J5841" s="2">
        <f>IF(Table1[[#This Row],[Ratings]]&gt;4,Table1[[#This Row],[OriginalPrice (in Rs)]],0)</f>
        <v>0</v>
      </c>
      <c r="K5841" s="2">
        <f>Table1[[#This Row],[OriginalPrice (in Rs)]]-Table1[[#This Row],[DiscountOffer]]</f>
        <v>650</v>
      </c>
      <c r="L5841" s="2" t="str">
        <f>IF(Table1[[#This Row],[Discount % (In Rs)]]&gt;50%,"High Discount","Low Discount")</f>
        <v>High Discount</v>
      </c>
      <c r="M5841" s="3">
        <f>Table1[[#This Row],[Discount_Price (In Rs.)]]/Table1[[#This Row],[OriginalPrice (in Rs)]]</f>
        <v>0.65065065065065064</v>
      </c>
      <c r="N5841" s="4">
        <v>3.9</v>
      </c>
      <c r="O5841">
        <v>267</v>
      </c>
      <c r="P5841" t="s">
        <v>20</v>
      </c>
      <c r="Q5841" t="s">
        <v>20837</v>
      </c>
    </row>
    <row r="5842" spans="1:17" x14ac:dyDescent="0.25">
      <c r="A5842" t="s">
        <v>20918</v>
      </c>
      <c r="B5842" s="1">
        <v>14917760</v>
      </c>
      <c r="C5842" t="s">
        <v>91</v>
      </c>
      <c r="D5842" t="s">
        <v>28</v>
      </c>
      <c r="E5842" t="s">
        <v>268</v>
      </c>
      <c r="F5842" t="s">
        <v>30</v>
      </c>
      <c r="G5842" s="2">
        <v>399</v>
      </c>
      <c r="H5842" s="2">
        <f>AVERAGEIF(Table1[[#All],[Category]],Table1[[#This Row],[Category]],Table1[[#All],[DiscountOffer]])</f>
        <v>604.06806282722482</v>
      </c>
      <c r="I5842" s="2">
        <v>999</v>
      </c>
      <c r="J5842" s="2">
        <f>IF(Table1[[#This Row],[Ratings]]&gt;4,Table1[[#This Row],[OriginalPrice (in Rs)]],0)</f>
        <v>999</v>
      </c>
      <c r="K5842" s="2">
        <f>Table1[[#This Row],[OriginalPrice (in Rs)]]-Table1[[#This Row],[DiscountOffer]]</f>
        <v>600</v>
      </c>
      <c r="L5842" s="2" t="str">
        <f>IF(Table1[[#This Row],[Discount % (In Rs)]]&gt;50%,"High Discount","Low Discount")</f>
        <v>High Discount</v>
      </c>
      <c r="M5842" s="3">
        <f>Table1[[#This Row],[Discount_Price (In Rs.)]]/Table1[[#This Row],[OriginalPrice (in Rs)]]</f>
        <v>0.60060060060060061</v>
      </c>
      <c r="N5842" s="4">
        <v>4.0999999999999996</v>
      </c>
      <c r="O5842">
        <v>266</v>
      </c>
      <c r="P5842" t="s">
        <v>20</v>
      </c>
      <c r="Q5842" t="s">
        <v>20919</v>
      </c>
    </row>
    <row r="5843" spans="1:17" x14ac:dyDescent="0.25">
      <c r="A5843" t="s">
        <v>21074</v>
      </c>
      <c r="B5843" s="1">
        <v>12467940</v>
      </c>
      <c r="C5843" t="s">
        <v>1976</v>
      </c>
      <c r="D5843" t="s">
        <v>28</v>
      </c>
      <c r="E5843" t="s">
        <v>268</v>
      </c>
      <c r="F5843" t="s">
        <v>30</v>
      </c>
      <c r="G5843" s="2">
        <v>604.06806282722516</v>
      </c>
      <c r="H5843" s="2">
        <f>AVERAGEIF(Table1[[#All],[Category]],Table1[[#This Row],[Category]],Table1[[#All],[DiscountOffer]])</f>
        <v>604.06806282722482</v>
      </c>
      <c r="I5843" s="2">
        <v>325</v>
      </c>
      <c r="J5843" s="2">
        <f>IF(Table1[[#This Row],[Ratings]]&gt;4,Table1[[#This Row],[OriginalPrice (in Rs)]],0)</f>
        <v>325</v>
      </c>
      <c r="K5843" s="2">
        <f>Table1[[#This Row],[OriginalPrice (in Rs)]]-Table1[[#This Row],[DiscountOffer]]</f>
        <v>-279.06806282722516</v>
      </c>
      <c r="L5843" s="2" t="str">
        <f>IF(Table1[[#This Row],[Discount % (In Rs)]]&gt;50%,"High Discount","Low Discount")</f>
        <v>Low Discount</v>
      </c>
      <c r="M5843" s="3">
        <f>Table1[[#This Row],[Discount_Price (In Rs.)]]/Table1[[#This Row],[OriginalPrice (in Rs)]]</f>
        <v>-0.85867096254530817</v>
      </c>
      <c r="N5843" s="4">
        <v>4.4000000000000004</v>
      </c>
      <c r="O5843">
        <v>264</v>
      </c>
      <c r="P5843" t="s">
        <v>20</v>
      </c>
      <c r="Q5843" t="s">
        <v>21075</v>
      </c>
    </row>
    <row r="5844" spans="1:17" x14ac:dyDescent="0.25">
      <c r="A5844" t="s">
        <v>21076</v>
      </c>
      <c r="B5844" s="1">
        <v>13087940</v>
      </c>
      <c r="C5844" t="s">
        <v>275</v>
      </c>
      <c r="D5844" t="s">
        <v>28</v>
      </c>
      <c r="E5844" t="s">
        <v>268</v>
      </c>
      <c r="F5844" t="s">
        <v>30</v>
      </c>
      <c r="G5844" s="2">
        <v>473</v>
      </c>
      <c r="H5844" s="2">
        <f>AVERAGEIF(Table1[[#All],[Category]],Table1[[#This Row],[Category]],Table1[[#All],[DiscountOffer]])</f>
        <v>604.06806282722482</v>
      </c>
      <c r="I5844" s="2">
        <v>592</v>
      </c>
      <c r="J5844" s="2">
        <f>IF(Table1[[#This Row],[Ratings]]&gt;4,Table1[[#This Row],[OriginalPrice (in Rs)]],0)</f>
        <v>592</v>
      </c>
      <c r="K5844" s="2">
        <f>Table1[[#This Row],[OriginalPrice (in Rs)]]-Table1[[#This Row],[DiscountOffer]]</f>
        <v>119</v>
      </c>
      <c r="L5844" s="2" t="str">
        <f>IF(Table1[[#This Row],[Discount % (In Rs)]]&gt;50%,"High Discount","Low Discount")</f>
        <v>Low Discount</v>
      </c>
      <c r="M5844" s="3">
        <f>Table1[[#This Row],[Discount_Price (In Rs.)]]/Table1[[#This Row],[OriginalPrice (in Rs)]]</f>
        <v>0.20101351351351351</v>
      </c>
      <c r="N5844" s="4">
        <v>4.0999999999999996</v>
      </c>
      <c r="O5844">
        <v>264</v>
      </c>
      <c r="P5844" t="s">
        <v>98</v>
      </c>
      <c r="Q5844" t="s">
        <v>21077</v>
      </c>
    </row>
    <row r="5845" spans="1:17" x14ac:dyDescent="0.25">
      <c r="A5845" t="s">
        <v>21516</v>
      </c>
      <c r="B5845" s="1">
        <v>10692102</v>
      </c>
      <c r="C5845" t="s">
        <v>580</v>
      </c>
      <c r="D5845" t="s">
        <v>28</v>
      </c>
      <c r="E5845" t="s">
        <v>268</v>
      </c>
      <c r="F5845" t="s">
        <v>30</v>
      </c>
      <c r="G5845" s="2">
        <v>179</v>
      </c>
      <c r="H5845" s="2">
        <f>AVERAGEIF(Table1[[#All],[Category]],Table1[[#This Row],[Category]],Table1[[#All],[DiscountOffer]])</f>
        <v>604.06806282722482</v>
      </c>
      <c r="I5845" s="2">
        <v>499</v>
      </c>
      <c r="J5845" s="2">
        <f>IF(Table1[[#This Row],[Ratings]]&gt;4,Table1[[#This Row],[OriginalPrice (in Rs)]],0)</f>
        <v>499</v>
      </c>
      <c r="K5845" s="2">
        <f>Table1[[#This Row],[OriginalPrice (in Rs)]]-Table1[[#This Row],[DiscountOffer]]</f>
        <v>320</v>
      </c>
      <c r="L5845" s="2" t="str">
        <f>IF(Table1[[#This Row],[Discount % (In Rs)]]&gt;50%,"High Discount","Low Discount")</f>
        <v>High Discount</v>
      </c>
      <c r="M5845" s="3">
        <f>Table1[[#This Row],[Discount_Price (In Rs.)]]/Table1[[#This Row],[OriginalPrice (in Rs)]]</f>
        <v>0.6412825651302605</v>
      </c>
      <c r="N5845" s="4">
        <v>4.2</v>
      </c>
      <c r="O5845">
        <v>259</v>
      </c>
      <c r="P5845" t="s">
        <v>20</v>
      </c>
      <c r="Q5845" t="s">
        <v>21517</v>
      </c>
    </row>
    <row r="5846" spans="1:17" x14ac:dyDescent="0.25">
      <c r="A5846" t="s">
        <v>21518</v>
      </c>
      <c r="B5846" s="1">
        <v>2148144</v>
      </c>
      <c r="C5846" t="s">
        <v>580</v>
      </c>
      <c r="D5846" t="s">
        <v>28</v>
      </c>
      <c r="E5846" t="s">
        <v>268</v>
      </c>
      <c r="F5846" t="s">
        <v>30</v>
      </c>
      <c r="G5846" s="2">
        <v>179</v>
      </c>
      <c r="H5846" s="2">
        <f>AVERAGEIF(Table1[[#All],[Category]],Table1[[#This Row],[Category]],Table1[[#All],[DiscountOffer]])</f>
        <v>604.06806282722482</v>
      </c>
      <c r="I5846" s="2">
        <v>499</v>
      </c>
      <c r="J5846" s="2">
        <f>IF(Table1[[#This Row],[Ratings]]&gt;4,Table1[[#This Row],[OriginalPrice (in Rs)]],0)</f>
        <v>499</v>
      </c>
      <c r="K5846" s="2">
        <f>Table1[[#This Row],[OriginalPrice (in Rs)]]-Table1[[#This Row],[DiscountOffer]]</f>
        <v>320</v>
      </c>
      <c r="L5846" s="2" t="str">
        <f>IF(Table1[[#This Row],[Discount % (In Rs)]]&gt;50%,"High Discount","Low Discount")</f>
        <v>High Discount</v>
      </c>
      <c r="M5846" s="3">
        <f>Table1[[#This Row],[Discount_Price (In Rs.)]]/Table1[[#This Row],[OriginalPrice (in Rs)]]</f>
        <v>0.6412825651302605</v>
      </c>
      <c r="N5846" s="4">
        <v>4.3</v>
      </c>
      <c r="O5846">
        <v>259</v>
      </c>
      <c r="P5846" t="s">
        <v>32</v>
      </c>
      <c r="Q5846" t="s">
        <v>21519</v>
      </c>
    </row>
    <row r="5847" spans="1:17" x14ac:dyDescent="0.25">
      <c r="A5847" t="s">
        <v>21897</v>
      </c>
      <c r="B5847" s="1">
        <v>10779728</v>
      </c>
      <c r="C5847" t="s">
        <v>3419</v>
      </c>
      <c r="D5847" t="s">
        <v>28</v>
      </c>
      <c r="E5847" t="s">
        <v>268</v>
      </c>
      <c r="F5847" t="s">
        <v>30</v>
      </c>
      <c r="G5847" s="2">
        <v>604.06806282722516</v>
      </c>
      <c r="H5847" s="2">
        <f>AVERAGEIF(Table1[[#All],[Category]],Table1[[#This Row],[Category]],Table1[[#All],[DiscountOffer]])</f>
        <v>604.06806282722482</v>
      </c>
      <c r="I5847" s="2">
        <v>469</v>
      </c>
      <c r="J5847" s="2">
        <f>IF(Table1[[#This Row],[Ratings]]&gt;4,Table1[[#This Row],[OriginalPrice (in Rs)]],0)</f>
        <v>469</v>
      </c>
      <c r="K5847" s="2">
        <f>Table1[[#This Row],[OriginalPrice (in Rs)]]-Table1[[#This Row],[DiscountOffer]]</f>
        <v>-135.06806282722516</v>
      </c>
      <c r="L5847" s="2" t="str">
        <f>IF(Table1[[#This Row],[Discount % (In Rs)]]&gt;50%,"High Discount","Low Discount")</f>
        <v>Low Discount</v>
      </c>
      <c r="M5847" s="3">
        <f>Table1[[#This Row],[Discount_Price (In Rs.)]]/Table1[[#This Row],[OriginalPrice (in Rs)]]</f>
        <v>-0.28799160517532019</v>
      </c>
      <c r="N5847" s="4">
        <v>4.3</v>
      </c>
      <c r="O5847">
        <v>255</v>
      </c>
      <c r="P5847" t="s">
        <v>324</v>
      </c>
      <c r="Q5847" t="s">
        <v>21898</v>
      </c>
    </row>
    <row r="5848" spans="1:17" x14ac:dyDescent="0.25">
      <c r="A5848" t="s">
        <v>21993</v>
      </c>
      <c r="B5848" s="1">
        <v>10597128</v>
      </c>
      <c r="C5848" t="s">
        <v>1976</v>
      </c>
      <c r="D5848" t="s">
        <v>28</v>
      </c>
      <c r="E5848" t="s">
        <v>268</v>
      </c>
      <c r="F5848" t="s">
        <v>30</v>
      </c>
      <c r="G5848" s="2">
        <v>604.06806282722516</v>
      </c>
      <c r="H5848" s="2">
        <f>AVERAGEIF(Table1[[#All],[Category]],Table1[[#This Row],[Category]],Table1[[#All],[DiscountOffer]])</f>
        <v>604.06806282722482</v>
      </c>
      <c r="I5848" s="2">
        <v>595</v>
      </c>
      <c r="J5848" s="2">
        <f>IF(Table1[[#This Row],[Ratings]]&gt;4,Table1[[#This Row],[OriginalPrice (in Rs)]],0)</f>
        <v>595</v>
      </c>
      <c r="K5848" s="2">
        <f>Table1[[#This Row],[OriginalPrice (in Rs)]]-Table1[[#This Row],[DiscountOffer]]</f>
        <v>-9.0680628272251624</v>
      </c>
      <c r="L5848" s="2" t="str">
        <f>IF(Table1[[#This Row],[Discount % (In Rs)]]&gt;50%,"High Discount","Low Discount")</f>
        <v>Low Discount</v>
      </c>
      <c r="M5848" s="3">
        <f>Table1[[#This Row],[Discount_Price (In Rs.)]]/Table1[[#This Row],[OriginalPrice (in Rs)]]</f>
        <v>-1.5240441726428845E-2</v>
      </c>
      <c r="N5848" s="4">
        <v>4.3</v>
      </c>
      <c r="O5848">
        <v>254</v>
      </c>
      <c r="P5848" t="s">
        <v>20</v>
      </c>
      <c r="Q5848" t="s">
        <v>21994</v>
      </c>
    </row>
    <row r="5849" spans="1:17" x14ac:dyDescent="0.25">
      <c r="A5849" t="s">
        <v>22095</v>
      </c>
      <c r="B5849" s="1">
        <v>14885208</v>
      </c>
      <c r="C5849" t="s">
        <v>39</v>
      </c>
      <c r="D5849" t="s">
        <v>28</v>
      </c>
      <c r="E5849" t="s">
        <v>268</v>
      </c>
      <c r="F5849" t="s">
        <v>30</v>
      </c>
      <c r="G5849" s="2">
        <v>349</v>
      </c>
      <c r="H5849" s="2">
        <f>AVERAGEIF(Table1[[#All],[Category]],Table1[[#This Row],[Category]],Table1[[#All],[DiscountOffer]])</f>
        <v>604.06806282722482</v>
      </c>
      <c r="I5849" s="2">
        <v>999</v>
      </c>
      <c r="J5849" s="2">
        <f>IF(Table1[[#This Row],[Ratings]]&gt;4,Table1[[#This Row],[OriginalPrice (in Rs)]],0)</f>
        <v>999</v>
      </c>
      <c r="K5849" s="2">
        <f>Table1[[#This Row],[OriginalPrice (in Rs)]]-Table1[[#This Row],[DiscountOffer]]</f>
        <v>650</v>
      </c>
      <c r="L5849" s="2" t="str">
        <f>IF(Table1[[#This Row],[Discount % (In Rs)]]&gt;50%,"High Discount","Low Discount")</f>
        <v>High Discount</v>
      </c>
      <c r="M5849" s="3">
        <f>Table1[[#This Row],[Discount_Price (In Rs.)]]/Table1[[#This Row],[OriginalPrice (in Rs)]]</f>
        <v>0.65065065065065064</v>
      </c>
      <c r="N5849" s="4">
        <v>4.4000000000000004</v>
      </c>
      <c r="O5849">
        <v>253</v>
      </c>
      <c r="P5849" t="s">
        <v>20</v>
      </c>
      <c r="Q5849" t="s">
        <v>22096</v>
      </c>
    </row>
    <row r="5850" spans="1:17" x14ac:dyDescent="0.25">
      <c r="A5850" t="s">
        <v>22097</v>
      </c>
      <c r="B5850" s="1">
        <v>14917650</v>
      </c>
      <c r="C5850" t="s">
        <v>91</v>
      </c>
      <c r="D5850" t="s">
        <v>28</v>
      </c>
      <c r="E5850" t="s">
        <v>268</v>
      </c>
      <c r="F5850" t="s">
        <v>30</v>
      </c>
      <c r="G5850" s="2">
        <v>399</v>
      </c>
      <c r="H5850" s="2">
        <f>AVERAGEIF(Table1[[#All],[Category]],Table1[[#This Row],[Category]],Table1[[#All],[DiscountOffer]])</f>
        <v>604.06806282722482</v>
      </c>
      <c r="I5850" s="2">
        <v>999</v>
      </c>
      <c r="J5850" s="2">
        <f>IF(Table1[[#This Row],[Ratings]]&gt;4,Table1[[#This Row],[OriginalPrice (in Rs)]],0)</f>
        <v>999</v>
      </c>
      <c r="K5850" s="2">
        <f>Table1[[#This Row],[OriginalPrice (in Rs)]]-Table1[[#This Row],[DiscountOffer]]</f>
        <v>600</v>
      </c>
      <c r="L5850" s="2" t="str">
        <f>IF(Table1[[#This Row],[Discount % (In Rs)]]&gt;50%,"High Discount","Low Discount")</f>
        <v>High Discount</v>
      </c>
      <c r="M5850" s="3">
        <f>Table1[[#This Row],[Discount_Price (In Rs.)]]/Table1[[#This Row],[OriginalPrice (in Rs)]]</f>
        <v>0.60060060060060061</v>
      </c>
      <c r="N5850" s="4">
        <v>4.3</v>
      </c>
      <c r="O5850">
        <v>253</v>
      </c>
      <c r="P5850" t="s">
        <v>20</v>
      </c>
      <c r="Q5850" t="s">
        <v>22098</v>
      </c>
    </row>
    <row r="5851" spans="1:17" x14ac:dyDescent="0.25">
      <c r="A5851" t="s">
        <v>22187</v>
      </c>
      <c r="B5851" s="1">
        <v>14917764</v>
      </c>
      <c r="C5851" t="s">
        <v>91</v>
      </c>
      <c r="D5851" t="s">
        <v>28</v>
      </c>
      <c r="E5851" t="s">
        <v>268</v>
      </c>
      <c r="F5851" t="s">
        <v>30</v>
      </c>
      <c r="G5851" s="2">
        <v>399</v>
      </c>
      <c r="H5851" s="2">
        <f>AVERAGEIF(Table1[[#All],[Category]],Table1[[#This Row],[Category]],Table1[[#All],[DiscountOffer]])</f>
        <v>604.06806282722482</v>
      </c>
      <c r="I5851" s="2">
        <v>999</v>
      </c>
      <c r="J5851" s="2">
        <f>IF(Table1[[#This Row],[Ratings]]&gt;4,Table1[[#This Row],[OriginalPrice (in Rs)]],0)</f>
        <v>0</v>
      </c>
      <c r="K5851" s="2">
        <f>Table1[[#This Row],[OriginalPrice (in Rs)]]-Table1[[#This Row],[DiscountOffer]]</f>
        <v>600</v>
      </c>
      <c r="L5851" s="2" t="str">
        <f>IF(Table1[[#This Row],[Discount % (In Rs)]]&gt;50%,"High Discount","Low Discount")</f>
        <v>High Discount</v>
      </c>
      <c r="M5851" s="3">
        <f>Table1[[#This Row],[Discount_Price (In Rs.)]]/Table1[[#This Row],[OriginalPrice (in Rs)]]</f>
        <v>0.60060060060060061</v>
      </c>
      <c r="N5851" s="4">
        <v>3.9</v>
      </c>
      <c r="O5851">
        <v>252</v>
      </c>
      <c r="P5851" t="s">
        <v>20</v>
      </c>
      <c r="Q5851" t="s">
        <v>22188</v>
      </c>
    </row>
    <row r="5852" spans="1:17" x14ac:dyDescent="0.25">
      <c r="A5852" t="s">
        <v>22265</v>
      </c>
      <c r="B5852" s="1">
        <v>12061146</v>
      </c>
      <c r="C5852" t="s">
        <v>10741</v>
      </c>
      <c r="D5852" t="s">
        <v>28</v>
      </c>
      <c r="E5852" t="s">
        <v>268</v>
      </c>
      <c r="F5852" t="s">
        <v>30</v>
      </c>
      <c r="G5852" s="2">
        <v>628</v>
      </c>
      <c r="H5852" s="2">
        <f>AVERAGEIF(Table1[[#All],[Category]],Table1[[#This Row],[Category]],Table1[[#All],[DiscountOffer]])</f>
        <v>604.06806282722482</v>
      </c>
      <c r="I5852" s="2">
        <v>1699</v>
      </c>
      <c r="J5852" s="2">
        <f>IF(Table1[[#This Row],[Ratings]]&gt;4,Table1[[#This Row],[OriginalPrice (in Rs)]],0)</f>
        <v>1699</v>
      </c>
      <c r="K5852" s="2">
        <f>Table1[[#This Row],[OriginalPrice (in Rs)]]-Table1[[#This Row],[DiscountOffer]]</f>
        <v>1071</v>
      </c>
      <c r="L5852" s="2" t="str">
        <f>IF(Table1[[#This Row],[Discount % (In Rs)]]&gt;50%,"High Discount","Low Discount")</f>
        <v>High Discount</v>
      </c>
      <c r="M5852" s="3">
        <f>Table1[[#This Row],[Discount_Price (In Rs.)]]/Table1[[#This Row],[OriginalPrice (in Rs)]]</f>
        <v>0.63037080635668041</v>
      </c>
      <c r="N5852" s="4">
        <v>4.2</v>
      </c>
      <c r="O5852">
        <v>251</v>
      </c>
      <c r="P5852" t="s">
        <v>32</v>
      </c>
      <c r="Q5852" t="s">
        <v>22266</v>
      </c>
    </row>
    <row r="5853" spans="1:17" x14ac:dyDescent="0.25">
      <c r="A5853" t="s">
        <v>22267</v>
      </c>
      <c r="B5853" s="1">
        <v>8735287</v>
      </c>
      <c r="C5853" t="s">
        <v>731</v>
      </c>
      <c r="D5853" t="s">
        <v>28</v>
      </c>
      <c r="E5853" t="s">
        <v>268</v>
      </c>
      <c r="F5853" t="s">
        <v>30</v>
      </c>
      <c r="G5853" s="2">
        <v>604.06806282722516</v>
      </c>
      <c r="H5853" s="2">
        <f>AVERAGEIF(Table1[[#All],[Category]],Table1[[#This Row],[Category]],Table1[[#All],[DiscountOffer]])</f>
        <v>604.06806282722482</v>
      </c>
      <c r="I5853" s="2">
        <v>649</v>
      </c>
      <c r="J5853" s="2">
        <f>IF(Table1[[#This Row],[Ratings]]&gt;4,Table1[[#This Row],[OriginalPrice (in Rs)]],0)</f>
        <v>649</v>
      </c>
      <c r="K5853" s="2">
        <f>Table1[[#This Row],[OriginalPrice (in Rs)]]-Table1[[#This Row],[DiscountOffer]]</f>
        <v>44.931937172774838</v>
      </c>
      <c r="L5853" s="2" t="str">
        <f>IF(Table1[[#This Row],[Discount % (In Rs)]]&gt;50%,"High Discount","Low Discount")</f>
        <v>Low Discount</v>
      </c>
      <c r="M5853" s="3">
        <f>Table1[[#This Row],[Discount_Price (In Rs.)]]/Table1[[#This Row],[OriginalPrice (in Rs)]]</f>
        <v>6.9232568833243205E-2</v>
      </c>
      <c r="N5853" s="4">
        <v>4.0999999999999996</v>
      </c>
      <c r="O5853">
        <v>251</v>
      </c>
      <c r="P5853" t="s">
        <v>32</v>
      </c>
      <c r="Q5853" t="s">
        <v>14904</v>
      </c>
    </row>
    <row r="5854" spans="1:17" x14ac:dyDescent="0.25">
      <c r="A5854" t="s">
        <v>22553</v>
      </c>
      <c r="B5854" s="1">
        <v>12061130</v>
      </c>
      <c r="C5854" t="s">
        <v>10741</v>
      </c>
      <c r="D5854" t="s">
        <v>28</v>
      </c>
      <c r="E5854" t="s">
        <v>268</v>
      </c>
      <c r="F5854" t="s">
        <v>30</v>
      </c>
      <c r="G5854" s="2">
        <v>628</v>
      </c>
      <c r="H5854" s="2">
        <f>AVERAGEIF(Table1[[#All],[Category]],Table1[[#This Row],[Category]],Table1[[#All],[DiscountOffer]])</f>
        <v>604.06806282722482</v>
      </c>
      <c r="I5854" s="2">
        <v>1699</v>
      </c>
      <c r="J5854" s="2">
        <f>IF(Table1[[#This Row],[Ratings]]&gt;4,Table1[[#This Row],[OriginalPrice (in Rs)]],0)</f>
        <v>1699</v>
      </c>
      <c r="K5854" s="2">
        <f>Table1[[#This Row],[OriginalPrice (in Rs)]]-Table1[[#This Row],[DiscountOffer]]</f>
        <v>1071</v>
      </c>
      <c r="L5854" s="2" t="str">
        <f>IF(Table1[[#This Row],[Discount % (In Rs)]]&gt;50%,"High Discount","Low Discount")</f>
        <v>High Discount</v>
      </c>
      <c r="M5854" s="3">
        <f>Table1[[#This Row],[Discount_Price (In Rs.)]]/Table1[[#This Row],[OriginalPrice (in Rs)]]</f>
        <v>0.63037080635668041</v>
      </c>
      <c r="N5854" s="4">
        <v>4.3</v>
      </c>
      <c r="O5854">
        <v>248</v>
      </c>
      <c r="P5854" t="s">
        <v>32</v>
      </c>
      <c r="Q5854" t="s">
        <v>22554</v>
      </c>
    </row>
    <row r="5855" spans="1:17" x14ac:dyDescent="0.25">
      <c r="A5855" t="s">
        <v>22792</v>
      </c>
      <c r="B5855" s="1">
        <v>6825090</v>
      </c>
      <c r="C5855" t="s">
        <v>580</v>
      </c>
      <c r="D5855" t="s">
        <v>28</v>
      </c>
      <c r="E5855" t="s">
        <v>268</v>
      </c>
      <c r="F5855" t="s">
        <v>30</v>
      </c>
      <c r="G5855" s="2">
        <v>269</v>
      </c>
      <c r="H5855" s="2">
        <f>AVERAGEIF(Table1[[#All],[Category]],Table1[[#This Row],[Category]],Table1[[#All],[DiscountOffer]])</f>
        <v>604.06806282722482</v>
      </c>
      <c r="I5855" s="2">
        <v>499</v>
      </c>
      <c r="J5855" s="2">
        <f>IF(Table1[[#This Row],[Ratings]]&gt;4,Table1[[#This Row],[OriginalPrice (in Rs)]],0)</f>
        <v>499</v>
      </c>
      <c r="K5855" s="2">
        <f>Table1[[#This Row],[OriginalPrice (in Rs)]]-Table1[[#This Row],[DiscountOffer]]</f>
        <v>230</v>
      </c>
      <c r="L5855" s="2" t="str">
        <f>IF(Table1[[#This Row],[Discount % (In Rs)]]&gt;50%,"High Discount","Low Discount")</f>
        <v>Low Discount</v>
      </c>
      <c r="M5855" s="3">
        <f>Table1[[#This Row],[Discount_Price (In Rs.)]]/Table1[[#This Row],[OriginalPrice (in Rs)]]</f>
        <v>0.46092184368737477</v>
      </c>
      <c r="N5855" s="4">
        <v>4.3</v>
      </c>
      <c r="O5855">
        <v>245</v>
      </c>
      <c r="P5855" t="s">
        <v>20</v>
      </c>
      <c r="Q5855" t="s">
        <v>22793</v>
      </c>
    </row>
    <row r="5856" spans="1:17" x14ac:dyDescent="0.25">
      <c r="A5856" t="s">
        <v>22973</v>
      </c>
      <c r="B5856" s="1">
        <v>14917664</v>
      </c>
      <c r="C5856" t="s">
        <v>91</v>
      </c>
      <c r="D5856" t="s">
        <v>28</v>
      </c>
      <c r="E5856" t="s">
        <v>268</v>
      </c>
      <c r="F5856" t="s">
        <v>30</v>
      </c>
      <c r="G5856" s="2">
        <v>399</v>
      </c>
      <c r="H5856" s="2">
        <f>AVERAGEIF(Table1[[#All],[Category]],Table1[[#This Row],[Category]],Table1[[#All],[DiscountOffer]])</f>
        <v>604.06806282722482</v>
      </c>
      <c r="I5856" s="2">
        <v>999</v>
      </c>
      <c r="J5856" s="2">
        <f>IF(Table1[[#This Row],[Ratings]]&gt;4,Table1[[#This Row],[OriginalPrice (in Rs)]],0)</f>
        <v>0</v>
      </c>
      <c r="K5856" s="2">
        <f>Table1[[#This Row],[OriginalPrice (in Rs)]]-Table1[[#This Row],[DiscountOffer]]</f>
        <v>600</v>
      </c>
      <c r="L5856" s="2" t="str">
        <f>IF(Table1[[#This Row],[Discount % (In Rs)]]&gt;50%,"High Discount","Low Discount")</f>
        <v>High Discount</v>
      </c>
      <c r="M5856" s="3">
        <f>Table1[[#This Row],[Discount_Price (In Rs.)]]/Table1[[#This Row],[OriginalPrice (in Rs)]]</f>
        <v>0.60060060060060061</v>
      </c>
      <c r="N5856" s="4">
        <v>3.8</v>
      </c>
      <c r="O5856">
        <v>243</v>
      </c>
      <c r="P5856" t="s">
        <v>20</v>
      </c>
      <c r="Q5856" t="s">
        <v>22974</v>
      </c>
    </row>
    <row r="5857" spans="1:17" x14ac:dyDescent="0.25">
      <c r="A5857" t="s">
        <v>22975</v>
      </c>
      <c r="B5857" s="1">
        <v>14917666</v>
      </c>
      <c r="C5857" t="s">
        <v>91</v>
      </c>
      <c r="D5857" t="s">
        <v>28</v>
      </c>
      <c r="E5857" t="s">
        <v>268</v>
      </c>
      <c r="F5857" t="s">
        <v>30</v>
      </c>
      <c r="G5857" s="2">
        <v>399</v>
      </c>
      <c r="H5857" s="2">
        <f>AVERAGEIF(Table1[[#All],[Category]],Table1[[#This Row],[Category]],Table1[[#All],[DiscountOffer]])</f>
        <v>604.06806282722482</v>
      </c>
      <c r="I5857" s="2">
        <v>999</v>
      </c>
      <c r="J5857" s="2">
        <f>IF(Table1[[#This Row],[Ratings]]&gt;4,Table1[[#This Row],[OriginalPrice (in Rs)]],0)</f>
        <v>999</v>
      </c>
      <c r="K5857" s="2">
        <f>Table1[[#This Row],[OriginalPrice (in Rs)]]-Table1[[#This Row],[DiscountOffer]]</f>
        <v>600</v>
      </c>
      <c r="L5857" s="2" t="str">
        <f>IF(Table1[[#This Row],[Discount % (In Rs)]]&gt;50%,"High Discount","Low Discount")</f>
        <v>High Discount</v>
      </c>
      <c r="M5857" s="3">
        <f>Table1[[#This Row],[Discount_Price (In Rs.)]]/Table1[[#This Row],[OriginalPrice (in Rs)]]</f>
        <v>0.60060060060060061</v>
      </c>
      <c r="N5857" s="4">
        <v>4.0999999999999996</v>
      </c>
      <c r="O5857">
        <v>243</v>
      </c>
      <c r="P5857" t="s">
        <v>20</v>
      </c>
      <c r="Q5857" t="s">
        <v>22976</v>
      </c>
    </row>
    <row r="5858" spans="1:17" x14ac:dyDescent="0.25">
      <c r="A5858" t="s">
        <v>23191</v>
      </c>
      <c r="B5858" s="1">
        <v>14917660</v>
      </c>
      <c r="C5858" t="s">
        <v>91</v>
      </c>
      <c r="D5858" t="s">
        <v>28</v>
      </c>
      <c r="E5858" t="s">
        <v>268</v>
      </c>
      <c r="F5858" t="s">
        <v>30</v>
      </c>
      <c r="G5858" s="2">
        <v>399</v>
      </c>
      <c r="H5858" s="2">
        <f>AVERAGEIF(Table1[[#All],[Category]],Table1[[#This Row],[Category]],Table1[[#All],[DiscountOffer]])</f>
        <v>604.06806282722482</v>
      </c>
      <c r="I5858" s="2">
        <v>999</v>
      </c>
      <c r="J5858" s="2">
        <f>IF(Table1[[#This Row],[Ratings]]&gt;4,Table1[[#This Row],[OriginalPrice (in Rs)]],0)</f>
        <v>999</v>
      </c>
      <c r="K5858" s="2">
        <f>Table1[[#This Row],[OriginalPrice (in Rs)]]-Table1[[#This Row],[DiscountOffer]]</f>
        <v>600</v>
      </c>
      <c r="L5858" s="2" t="str">
        <f>IF(Table1[[#This Row],[Discount % (In Rs)]]&gt;50%,"High Discount","Low Discount")</f>
        <v>High Discount</v>
      </c>
      <c r="M5858" s="3">
        <f>Table1[[#This Row],[Discount_Price (In Rs.)]]/Table1[[#This Row],[OriginalPrice (in Rs)]]</f>
        <v>0.60060060060060061</v>
      </c>
      <c r="N5858" s="4">
        <v>4.0999999999999996</v>
      </c>
      <c r="O5858">
        <v>241</v>
      </c>
      <c r="P5858" t="s">
        <v>20</v>
      </c>
      <c r="Q5858" t="s">
        <v>23192</v>
      </c>
    </row>
    <row r="5859" spans="1:17" x14ac:dyDescent="0.25">
      <c r="A5859" t="s">
        <v>23278</v>
      </c>
      <c r="B5859" s="1">
        <v>782801</v>
      </c>
      <c r="C5859" t="s">
        <v>380</v>
      </c>
      <c r="D5859" t="s">
        <v>28</v>
      </c>
      <c r="E5859" t="s">
        <v>268</v>
      </c>
      <c r="F5859" t="s">
        <v>30</v>
      </c>
      <c r="G5859" s="2">
        <v>485</v>
      </c>
      <c r="H5859" s="2">
        <f>AVERAGEIF(Table1[[#All],[Category]],Table1[[#This Row],[Category]],Table1[[#All],[DiscountOffer]])</f>
        <v>604.06806282722482</v>
      </c>
      <c r="I5859" s="2">
        <v>607</v>
      </c>
      <c r="J5859" s="2">
        <f>IF(Table1[[#This Row],[Ratings]]&gt;4,Table1[[#This Row],[OriginalPrice (in Rs)]],0)</f>
        <v>607</v>
      </c>
      <c r="K5859" s="2">
        <f>Table1[[#This Row],[OriginalPrice (in Rs)]]-Table1[[#This Row],[DiscountOffer]]</f>
        <v>122</v>
      </c>
      <c r="L5859" s="2" t="str">
        <f>IF(Table1[[#This Row],[Discount % (In Rs)]]&gt;50%,"High Discount","Low Discount")</f>
        <v>Low Discount</v>
      </c>
      <c r="M5859" s="3">
        <f>Table1[[#This Row],[Discount_Price (In Rs.)]]/Table1[[#This Row],[OriginalPrice (in Rs)]]</f>
        <v>0.20098846787479407</v>
      </c>
      <c r="N5859" s="4">
        <v>4.3</v>
      </c>
      <c r="O5859">
        <v>240</v>
      </c>
      <c r="P5859" t="s">
        <v>32</v>
      </c>
      <c r="Q5859" t="s">
        <v>23279</v>
      </c>
    </row>
    <row r="5860" spans="1:17" x14ac:dyDescent="0.25">
      <c r="A5860" t="s">
        <v>23282</v>
      </c>
      <c r="B5860" s="1">
        <v>11725366</v>
      </c>
      <c r="C5860" t="s">
        <v>7294</v>
      </c>
      <c r="D5860" t="s">
        <v>28</v>
      </c>
      <c r="E5860" t="s">
        <v>268</v>
      </c>
      <c r="F5860" t="s">
        <v>30</v>
      </c>
      <c r="G5860" s="2">
        <v>509</v>
      </c>
      <c r="H5860" s="2">
        <f>AVERAGEIF(Table1[[#All],[Category]],Table1[[#This Row],[Category]],Table1[[#All],[DiscountOffer]])</f>
        <v>604.06806282722482</v>
      </c>
      <c r="I5860" s="2">
        <v>849</v>
      </c>
      <c r="J5860" s="2">
        <f>IF(Table1[[#This Row],[Ratings]]&gt;4,Table1[[#This Row],[OriginalPrice (in Rs)]],0)</f>
        <v>849</v>
      </c>
      <c r="K5860" s="2">
        <f>Table1[[#This Row],[OriginalPrice (in Rs)]]-Table1[[#This Row],[DiscountOffer]]</f>
        <v>340</v>
      </c>
      <c r="L5860" s="2" t="str">
        <f>IF(Table1[[#This Row],[Discount % (In Rs)]]&gt;50%,"High Discount","Low Discount")</f>
        <v>Low Discount</v>
      </c>
      <c r="M5860" s="3">
        <f>Table1[[#This Row],[Discount_Price (In Rs.)]]/Table1[[#This Row],[OriginalPrice (in Rs)]]</f>
        <v>0.4004711425206125</v>
      </c>
      <c r="N5860" s="4">
        <v>4.0999999999999996</v>
      </c>
      <c r="O5860">
        <v>240</v>
      </c>
      <c r="P5860" t="s">
        <v>20</v>
      </c>
      <c r="Q5860" t="s">
        <v>23283</v>
      </c>
    </row>
    <row r="5861" spans="1:17" x14ac:dyDescent="0.25">
      <c r="A5861" t="s">
        <v>23286</v>
      </c>
      <c r="B5861" s="1">
        <v>14917726</v>
      </c>
      <c r="C5861" t="s">
        <v>91</v>
      </c>
      <c r="D5861" t="s">
        <v>28</v>
      </c>
      <c r="E5861" t="s">
        <v>268</v>
      </c>
      <c r="F5861" t="s">
        <v>30</v>
      </c>
      <c r="G5861" s="2">
        <v>399</v>
      </c>
      <c r="H5861" s="2">
        <f>AVERAGEIF(Table1[[#All],[Category]],Table1[[#This Row],[Category]],Table1[[#All],[DiscountOffer]])</f>
        <v>604.06806282722482</v>
      </c>
      <c r="I5861" s="2">
        <v>999</v>
      </c>
      <c r="J5861" s="2">
        <f>IF(Table1[[#This Row],[Ratings]]&gt;4,Table1[[#This Row],[OriginalPrice (in Rs)]],0)</f>
        <v>0</v>
      </c>
      <c r="K5861" s="2">
        <f>Table1[[#This Row],[OriginalPrice (in Rs)]]-Table1[[#This Row],[DiscountOffer]]</f>
        <v>600</v>
      </c>
      <c r="L5861" s="2" t="str">
        <f>IF(Table1[[#This Row],[Discount % (In Rs)]]&gt;50%,"High Discount","Low Discount")</f>
        <v>High Discount</v>
      </c>
      <c r="M5861" s="3">
        <f>Table1[[#This Row],[Discount_Price (In Rs.)]]/Table1[[#This Row],[OriginalPrice (in Rs)]]</f>
        <v>0.60060060060060061</v>
      </c>
      <c r="N5861" s="4">
        <v>3.8</v>
      </c>
      <c r="O5861">
        <v>240</v>
      </c>
      <c r="P5861" t="s">
        <v>20</v>
      </c>
      <c r="Q5861" t="s">
        <v>23287</v>
      </c>
    </row>
    <row r="5862" spans="1:17" x14ac:dyDescent="0.25">
      <c r="A5862" t="s">
        <v>23370</v>
      </c>
      <c r="B5862" s="1">
        <v>12956000</v>
      </c>
      <c r="C5862" t="s">
        <v>8330</v>
      </c>
      <c r="D5862" t="s">
        <v>28</v>
      </c>
      <c r="E5862" t="s">
        <v>268</v>
      </c>
      <c r="F5862" t="s">
        <v>30</v>
      </c>
      <c r="G5862" s="2">
        <v>535</v>
      </c>
      <c r="H5862" s="2">
        <f>AVERAGEIF(Table1[[#All],[Category]],Table1[[#This Row],[Category]],Table1[[#All],[DiscountOffer]])</f>
        <v>604.06806282722482</v>
      </c>
      <c r="I5862" s="2">
        <v>630</v>
      </c>
      <c r="J5862" s="2">
        <f>IF(Table1[[#This Row],[Ratings]]&gt;4,Table1[[#This Row],[OriginalPrice (in Rs)]],0)</f>
        <v>0</v>
      </c>
      <c r="K5862" s="2">
        <f>Table1[[#This Row],[OriginalPrice (in Rs)]]-Table1[[#This Row],[DiscountOffer]]</f>
        <v>95</v>
      </c>
      <c r="L5862" s="2" t="str">
        <f>IF(Table1[[#This Row],[Discount % (In Rs)]]&gt;50%,"High Discount","Low Discount")</f>
        <v>Low Discount</v>
      </c>
      <c r="M5862" s="3">
        <f>Table1[[#This Row],[Discount_Price (In Rs.)]]/Table1[[#This Row],[OriginalPrice (in Rs)]]</f>
        <v>0.15079365079365079</v>
      </c>
      <c r="N5862" s="4">
        <v>3.5</v>
      </c>
      <c r="O5862">
        <v>239</v>
      </c>
      <c r="P5862" t="s">
        <v>32</v>
      </c>
      <c r="Q5862" t="s">
        <v>23371</v>
      </c>
    </row>
    <row r="5863" spans="1:17" x14ac:dyDescent="0.25">
      <c r="A5863" t="s">
        <v>23690</v>
      </c>
      <c r="B5863" s="1">
        <v>2375348</v>
      </c>
      <c r="C5863" t="s">
        <v>27</v>
      </c>
      <c r="D5863" t="s">
        <v>28</v>
      </c>
      <c r="E5863" t="s">
        <v>268</v>
      </c>
      <c r="F5863" t="s">
        <v>30</v>
      </c>
      <c r="G5863" s="2">
        <v>604.06806282722516</v>
      </c>
      <c r="H5863" s="2">
        <f>AVERAGEIF(Table1[[#All],[Category]],Table1[[#This Row],[Category]],Table1[[#All],[DiscountOffer]])</f>
        <v>604.06806282722482</v>
      </c>
      <c r="I5863" s="2">
        <v>599</v>
      </c>
      <c r="J5863" s="2">
        <f>IF(Table1[[#This Row],[Ratings]]&gt;4,Table1[[#This Row],[OriginalPrice (in Rs)]],0)</f>
        <v>0</v>
      </c>
      <c r="K5863" s="2">
        <f>Table1[[#This Row],[OriginalPrice (in Rs)]]-Table1[[#This Row],[DiscountOffer]]</f>
        <v>-5.0680628272251624</v>
      </c>
      <c r="L5863" s="2" t="str">
        <f>IF(Table1[[#This Row],[Discount % (In Rs)]]&gt;50%,"High Discount","Low Discount")</f>
        <v>Low Discount</v>
      </c>
      <c r="M5863" s="3">
        <f>Table1[[#This Row],[Discount_Price (In Rs.)]]/Table1[[#This Row],[OriginalPrice (in Rs)]]</f>
        <v>-8.4608728334309886E-3</v>
      </c>
      <c r="N5863" s="4">
        <v>3.4</v>
      </c>
      <c r="O5863">
        <v>236</v>
      </c>
      <c r="P5863" t="s">
        <v>32</v>
      </c>
      <c r="Q5863" t="s">
        <v>23691</v>
      </c>
    </row>
    <row r="5864" spans="1:17" x14ac:dyDescent="0.25">
      <c r="A5864" t="s">
        <v>23694</v>
      </c>
      <c r="B5864" s="1">
        <v>8735289</v>
      </c>
      <c r="C5864" t="s">
        <v>731</v>
      </c>
      <c r="D5864" t="s">
        <v>28</v>
      </c>
      <c r="E5864" t="s">
        <v>268</v>
      </c>
      <c r="F5864" t="s">
        <v>30</v>
      </c>
      <c r="G5864" s="2">
        <v>604.06806282722516</v>
      </c>
      <c r="H5864" s="2">
        <f>AVERAGEIF(Table1[[#All],[Category]],Table1[[#This Row],[Category]],Table1[[#All],[DiscountOffer]])</f>
        <v>604.06806282722482</v>
      </c>
      <c r="I5864" s="2">
        <v>649</v>
      </c>
      <c r="J5864" s="2">
        <f>IF(Table1[[#This Row],[Ratings]]&gt;4,Table1[[#This Row],[OriginalPrice (in Rs)]],0)</f>
        <v>0</v>
      </c>
      <c r="K5864" s="2">
        <f>Table1[[#This Row],[OriginalPrice (in Rs)]]-Table1[[#This Row],[DiscountOffer]]</f>
        <v>44.931937172774838</v>
      </c>
      <c r="L5864" s="2" t="str">
        <f>IF(Table1[[#This Row],[Discount % (In Rs)]]&gt;50%,"High Discount","Low Discount")</f>
        <v>Low Discount</v>
      </c>
      <c r="M5864" s="3">
        <f>Table1[[#This Row],[Discount_Price (In Rs.)]]/Table1[[#This Row],[OriginalPrice (in Rs)]]</f>
        <v>6.9232568833243205E-2</v>
      </c>
      <c r="N5864" s="4">
        <v>4</v>
      </c>
      <c r="O5864">
        <v>236</v>
      </c>
      <c r="P5864" t="s">
        <v>32</v>
      </c>
      <c r="Q5864" t="s">
        <v>14904</v>
      </c>
    </row>
    <row r="5865" spans="1:17" x14ac:dyDescent="0.25">
      <c r="A5865" t="s">
        <v>23797</v>
      </c>
      <c r="B5865" s="1">
        <v>13745682</v>
      </c>
      <c r="C5865" t="s">
        <v>91</v>
      </c>
      <c r="D5865" t="s">
        <v>28</v>
      </c>
      <c r="E5865" t="s">
        <v>268</v>
      </c>
      <c r="F5865" t="s">
        <v>30</v>
      </c>
      <c r="G5865" s="2">
        <v>239</v>
      </c>
      <c r="H5865" s="2">
        <f>AVERAGEIF(Table1[[#All],[Category]],Table1[[#This Row],[Category]],Table1[[#All],[DiscountOffer]])</f>
        <v>604.06806282722482</v>
      </c>
      <c r="I5865" s="2">
        <v>799</v>
      </c>
      <c r="J5865" s="2">
        <f>IF(Table1[[#This Row],[Ratings]]&gt;4,Table1[[#This Row],[OriginalPrice (in Rs)]],0)</f>
        <v>0</v>
      </c>
      <c r="K5865" s="2">
        <f>Table1[[#This Row],[OriginalPrice (in Rs)]]-Table1[[#This Row],[DiscountOffer]]</f>
        <v>560</v>
      </c>
      <c r="L5865" s="2" t="str">
        <f>IF(Table1[[#This Row],[Discount % (In Rs)]]&gt;50%,"High Discount","Low Discount")</f>
        <v>High Discount</v>
      </c>
      <c r="M5865" s="3">
        <f>Table1[[#This Row],[Discount_Price (In Rs.)]]/Table1[[#This Row],[OriginalPrice (in Rs)]]</f>
        <v>0.70087609511889859</v>
      </c>
      <c r="N5865" s="4">
        <v>3.8</v>
      </c>
      <c r="O5865">
        <v>235</v>
      </c>
      <c r="P5865" t="s">
        <v>20</v>
      </c>
      <c r="Q5865" t="s">
        <v>23798</v>
      </c>
    </row>
    <row r="5866" spans="1:17" x14ac:dyDescent="0.25">
      <c r="A5866" t="s">
        <v>23801</v>
      </c>
      <c r="B5866" s="1">
        <v>14885392</v>
      </c>
      <c r="C5866" t="s">
        <v>10</v>
      </c>
      <c r="D5866" t="s">
        <v>28</v>
      </c>
      <c r="E5866" t="s">
        <v>268</v>
      </c>
      <c r="F5866" t="s">
        <v>30</v>
      </c>
      <c r="G5866" s="2">
        <v>449</v>
      </c>
      <c r="H5866" s="2">
        <f>AVERAGEIF(Table1[[#All],[Category]],Table1[[#This Row],[Category]],Table1[[#All],[DiscountOffer]])</f>
        <v>604.06806282722482</v>
      </c>
      <c r="I5866" s="2">
        <v>999</v>
      </c>
      <c r="J5866" s="2">
        <f>IF(Table1[[#This Row],[Ratings]]&gt;4,Table1[[#This Row],[OriginalPrice (in Rs)]],0)</f>
        <v>0</v>
      </c>
      <c r="K5866" s="2">
        <f>Table1[[#This Row],[OriginalPrice (in Rs)]]-Table1[[#This Row],[DiscountOffer]]</f>
        <v>550</v>
      </c>
      <c r="L5866" s="2" t="str">
        <f>IF(Table1[[#This Row],[Discount % (In Rs)]]&gt;50%,"High Discount","Low Discount")</f>
        <v>High Discount</v>
      </c>
      <c r="M5866" s="3">
        <f>Table1[[#This Row],[Discount_Price (In Rs.)]]/Table1[[#This Row],[OriginalPrice (in Rs)]]</f>
        <v>0.55055055055055058</v>
      </c>
      <c r="N5866" s="4">
        <v>4</v>
      </c>
      <c r="O5866">
        <v>235</v>
      </c>
      <c r="P5866" t="s">
        <v>20</v>
      </c>
      <c r="Q5866" t="s">
        <v>23802</v>
      </c>
    </row>
    <row r="5867" spans="1:17" x14ac:dyDescent="0.25">
      <c r="A5867" t="s">
        <v>24030</v>
      </c>
      <c r="B5867" s="1">
        <v>8735273</v>
      </c>
      <c r="C5867" t="s">
        <v>731</v>
      </c>
      <c r="D5867" t="s">
        <v>28</v>
      </c>
      <c r="E5867" t="s">
        <v>268</v>
      </c>
      <c r="F5867" t="s">
        <v>30</v>
      </c>
      <c r="G5867" s="2">
        <v>604.06806282722516</v>
      </c>
      <c r="H5867" s="2">
        <f>AVERAGEIF(Table1[[#All],[Category]],Table1[[#This Row],[Category]],Table1[[#All],[DiscountOffer]])</f>
        <v>604.06806282722482</v>
      </c>
      <c r="I5867" s="2">
        <v>699</v>
      </c>
      <c r="J5867" s="2">
        <f>IF(Table1[[#This Row],[Ratings]]&gt;4,Table1[[#This Row],[OriginalPrice (in Rs)]],0)</f>
        <v>699</v>
      </c>
      <c r="K5867" s="2">
        <f>Table1[[#This Row],[OriginalPrice (in Rs)]]-Table1[[#This Row],[DiscountOffer]]</f>
        <v>94.931937172774838</v>
      </c>
      <c r="L5867" s="2" t="str">
        <f>IF(Table1[[#This Row],[Discount % (In Rs)]]&gt;50%,"High Discount","Low Discount")</f>
        <v>Low Discount</v>
      </c>
      <c r="M5867" s="3">
        <f>Table1[[#This Row],[Discount_Price (In Rs.)]]/Table1[[#This Row],[OriginalPrice (in Rs)]]</f>
        <v>0.13581106891670219</v>
      </c>
      <c r="N5867" s="4">
        <v>4.3</v>
      </c>
      <c r="O5867">
        <v>233</v>
      </c>
      <c r="P5867" t="s">
        <v>32</v>
      </c>
      <c r="Q5867" t="s">
        <v>24031</v>
      </c>
    </row>
    <row r="5868" spans="1:17" x14ac:dyDescent="0.25">
      <c r="A5868" t="s">
        <v>24248</v>
      </c>
      <c r="B5868" s="1">
        <v>10820732</v>
      </c>
      <c r="C5868" t="s">
        <v>15171</v>
      </c>
      <c r="D5868" t="s">
        <v>28</v>
      </c>
      <c r="E5868" t="s">
        <v>268</v>
      </c>
      <c r="F5868" t="s">
        <v>30</v>
      </c>
      <c r="G5868" s="2">
        <v>604.06806282722516</v>
      </c>
      <c r="H5868" s="2">
        <f>AVERAGEIF(Table1[[#All],[Category]],Table1[[#This Row],[Category]],Table1[[#All],[DiscountOffer]])</f>
        <v>604.06806282722482</v>
      </c>
      <c r="I5868" s="2">
        <v>349</v>
      </c>
      <c r="J5868" s="2">
        <f>IF(Table1[[#This Row],[Ratings]]&gt;4,Table1[[#This Row],[OriginalPrice (in Rs)]],0)</f>
        <v>349</v>
      </c>
      <c r="K5868" s="2">
        <f>Table1[[#This Row],[OriginalPrice (in Rs)]]-Table1[[#This Row],[DiscountOffer]]</f>
        <v>-255.06806282722516</v>
      </c>
      <c r="L5868" s="2" t="str">
        <f>IF(Table1[[#This Row],[Discount % (In Rs)]]&gt;50%,"High Discount","Low Discount")</f>
        <v>Low Discount</v>
      </c>
      <c r="M5868" s="3">
        <f>Table1[[#This Row],[Discount_Price (In Rs.)]]/Table1[[#This Row],[OriginalPrice (in Rs)]]</f>
        <v>-0.73085404821554489</v>
      </c>
      <c r="N5868" s="4">
        <v>4.4000000000000004</v>
      </c>
      <c r="O5868">
        <v>231</v>
      </c>
      <c r="P5868" t="s">
        <v>32</v>
      </c>
      <c r="Q5868" t="s">
        <v>24249</v>
      </c>
    </row>
    <row r="5869" spans="1:17" x14ac:dyDescent="0.25">
      <c r="A5869" t="s">
        <v>24356</v>
      </c>
      <c r="B5869" s="1">
        <v>1803950</v>
      </c>
      <c r="C5869" t="s">
        <v>2950</v>
      </c>
      <c r="D5869" t="s">
        <v>28</v>
      </c>
      <c r="E5869" t="s">
        <v>268</v>
      </c>
      <c r="F5869" t="s">
        <v>30</v>
      </c>
      <c r="G5869" s="2">
        <v>501</v>
      </c>
      <c r="H5869" s="2">
        <f>AVERAGEIF(Table1[[#All],[Category]],Table1[[#This Row],[Category]],Table1[[#All],[DiscountOffer]])</f>
        <v>604.06806282722482</v>
      </c>
      <c r="I5869" s="2">
        <v>1002</v>
      </c>
      <c r="J5869" s="2">
        <f>IF(Table1[[#This Row],[Ratings]]&gt;4,Table1[[#This Row],[OriginalPrice (in Rs)]],0)</f>
        <v>1002</v>
      </c>
      <c r="K5869" s="2">
        <f>Table1[[#This Row],[OriginalPrice (in Rs)]]-Table1[[#This Row],[DiscountOffer]]</f>
        <v>501</v>
      </c>
      <c r="L5869" s="2" t="str">
        <f>IF(Table1[[#This Row],[Discount % (In Rs)]]&gt;50%,"High Discount","Low Discount")</f>
        <v>Low Discount</v>
      </c>
      <c r="M5869" s="3">
        <f>Table1[[#This Row],[Discount_Price (In Rs.)]]/Table1[[#This Row],[OriginalPrice (in Rs)]]</f>
        <v>0.5</v>
      </c>
      <c r="N5869" s="4">
        <v>4.3</v>
      </c>
      <c r="O5869">
        <v>230</v>
      </c>
      <c r="P5869" t="s">
        <v>32</v>
      </c>
      <c r="Q5869" t="s">
        <v>24357</v>
      </c>
    </row>
    <row r="5870" spans="1:17" x14ac:dyDescent="0.25">
      <c r="A5870" t="s">
        <v>24459</v>
      </c>
      <c r="B5870" s="1">
        <v>1445575</v>
      </c>
      <c r="C5870" t="s">
        <v>2950</v>
      </c>
      <c r="D5870" t="s">
        <v>28</v>
      </c>
      <c r="E5870" t="s">
        <v>268</v>
      </c>
      <c r="F5870" t="s">
        <v>30</v>
      </c>
      <c r="G5870" s="2">
        <v>279</v>
      </c>
      <c r="H5870" s="2">
        <f>AVERAGEIF(Table1[[#All],[Category]],Table1[[#This Row],[Category]],Table1[[#All],[DiscountOffer]])</f>
        <v>604.06806282722482</v>
      </c>
      <c r="I5870" s="2">
        <v>699</v>
      </c>
      <c r="J5870" s="2">
        <f>IF(Table1[[#This Row],[Ratings]]&gt;4,Table1[[#This Row],[OriginalPrice (in Rs)]],0)</f>
        <v>699</v>
      </c>
      <c r="K5870" s="2">
        <f>Table1[[#This Row],[OriginalPrice (in Rs)]]-Table1[[#This Row],[DiscountOffer]]</f>
        <v>420</v>
      </c>
      <c r="L5870" s="2" t="str">
        <f>IF(Table1[[#This Row],[Discount % (In Rs)]]&gt;50%,"High Discount","Low Discount")</f>
        <v>High Discount</v>
      </c>
      <c r="M5870" s="3">
        <f>Table1[[#This Row],[Discount_Price (In Rs.)]]/Table1[[#This Row],[OriginalPrice (in Rs)]]</f>
        <v>0.60085836909871249</v>
      </c>
      <c r="N5870" s="4">
        <v>4.4000000000000004</v>
      </c>
      <c r="O5870">
        <v>229</v>
      </c>
      <c r="P5870" t="s">
        <v>32</v>
      </c>
      <c r="Q5870" t="s">
        <v>24460</v>
      </c>
    </row>
    <row r="5871" spans="1:17" x14ac:dyDescent="0.25">
      <c r="A5871" t="s">
        <v>24766</v>
      </c>
      <c r="B5871" s="1">
        <v>14917772</v>
      </c>
      <c r="C5871" t="s">
        <v>91</v>
      </c>
      <c r="D5871" t="s">
        <v>28</v>
      </c>
      <c r="E5871" t="s">
        <v>268</v>
      </c>
      <c r="F5871" t="s">
        <v>30</v>
      </c>
      <c r="G5871" s="2">
        <v>419</v>
      </c>
      <c r="H5871" s="2">
        <f>AVERAGEIF(Table1[[#All],[Category]],Table1[[#This Row],[Category]],Table1[[#All],[DiscountOffer]])</f>
        <v>604.06806282722482</v>
      </c>
      <c r="I5871" s="2">
        <v>1049</v>
      </c>
      <c r="J5871" s="2">
        <f>IF(Table1[[#This Row],[Ratings]]&gt;4,Table1[[#This Row],[OriginalPrice (in Rs)]],0)</f>
        <v>1049</v>
      </c>
      <c r="K5871" s="2">
        <f>Table1[[#This Row],[OriginalPrice (in Rs)]]-Table1[[#This Row],[DiscountOffer]]</f>
        <v>630</v>
      </c>
      <c r="L5871" s="2" t="str">
        <f>IF(Table1[[#This Row],[Discount % (In Rs)]]&gt;50%,"High Discount","Low Discount")</f>
        <v>High Discount</v>
      </c>
      <c r="M5871" s="3">
        <f>Table1[[#This Row],[Discount_Price (In Rs.)]]/Table1[[#This Row],[OriginalPrice (in Rs)]]</f>
        <v>0.60057197330791234</v>
      </c>
      <c r="N5871" s="4">
        <v>4.2</v>
      </c>
      <c r="O5871">
        <v>226</v>
      </c>
      <c r="P5871" t="s">
        <v>20</v>
      </c>
      <c r="Q5871" t="s">
        <v>24767</v>
      </c>
    </row>
    <row r="5872" spans="1:17" x14ac:dyDescent="0.25">
      <c r="A5872" t="s">
        <v>24782</v>
      </c>
      <c r="B5872" s="1">
        <v>14885252</v>
      </c>
      <c r="C5872" t="s">
        <v>39</v>
      </c>
      <c r="D5872" t="s">
        <v>28</v>
      </c>
      <c r="E5872" t="s">
        <v>268</v>
      </c>
      <c r="F5872" t="s">
        <v>30</v>
      </c>
      <c r="G5872" s="2">
        <v>199</v>
      </c>
      <c r="H5872" s="2">
        <f>AVERAGEIF(Table1[[#All],[Category]],Table1[[#This Row],[Category]],Table1[[#All],[DiscountOffer]])</f>
        <v>604.06806282722482</v>
      </c>
      <c r="I5872" s="2">
        <v>999</v>
      </c>
      <c r="J5872" s="2">
        <f>IF(Table1[[#This Row],[Ratings]]&gt;4,Table1[[#This Row],[OriginalPrice (in Rs)]],0)</f>
        <v>999</v>
      </c>
      <c r="K5872" s="2">
        <f>Table1[[#This Row],[OriginalPrice (in Rs)]]-Table1[[#This Row],[DiscountOffer]]</f>
        <v>800</v>
      </c>
      <c r="L5872" s="2" t="str">
        <f>IF(Table1[[#This Row],[Discount % (In Rs)]]&gt;50%,"High Discount","Low Discount")</f>
        <v>High Discount</v>
      </c>
      <c r="M5872" s="3">
        <f>Table1[[#This Row],[Discount_Price (In Rs.)]]/Table1[[#This Row],[OriginalPrice (in Rs)]]</f>
        <v>0.80080080080080085</v>
      </c>
      <c r="N5872" s="4">
        <v>4.0999999999999996</v>
      </c>
      <c r="O5872">
        <v>226</v>
      </c>
      <c r="P5872" t="s">
        <v>20</v>
      </c>
      <c r="Q5872" t="s">
        <v>24783</v>
      </c>
    </row>
    <row r="5873" spans="1:17" x14ac:dyDescent="0.25">
      <c r="A5873" t="s">
        <v>24784</v>
      </c>
      <c r="B5873" s="1">
        <v>14885370</v>
      </c>
      <c r="C5873" t="s">
        <v>10</v>
      </c>
      <c r="D5873" t="s">
        <v>28</v>
      </c>
      <c r="E5873" t="s">
        <v>268</v>
      </c>
      <c r="F5873" t="s">
        <v>30</v>
      </c>
      <c r="G5873" s="2">
        <v>449</v>
      </c>
      <c r="H5873" s="2">
        <f>AVERAGEIF(Table1[[#All],[Category]],Table1[[#This Row],[Category]],Table1[[#All],[DiscountOffer]])</f>
        <v>604.06806282722482</v>
      </c>
      <c r="I5873" s="2">
        <v>999</v>
      </c>
      <c r="J5873" s="2">
        <f>IF(Table1[[#This Row],[Ratings]]&gt;4,Table1[[#This Row],[OriginalPrice (in Rs)]],0)</f>
        <v>0</v>
      </c>
      <c r="K5873" s="2">
        <f>Table1[[#This Row],[OriginalPrice (in Rs)]]-Table1[[#This Row],[DiscountOffer]]</f>
        <v>550</v>
      </c>
      <c r="L5873" s="2" t="str">
        <f>IF(Table1[[#This Row],[Discount % (In Rs)]]&gt;50%,"High Discount","Low Discount")</f>
        <v>High Discount</v>
      </c>
      <c r="M5873" s="3">
        <f>Table1[[#This Row],[Discount_Price (In Rs.)]]/Table1[[#This Row],[OriginalPrice (in Rs)]]</f>
        <v>0.55055055055055058</v>
      </c>
      <c r="N5873" s="4">
        <v>4</v>
      </c>
      <c r="O5873">
        <v>226</v>
      </c>
      <c r="P5873" t="s">
        <v>20</v>
      </c>
      <c r="Q5873" t="s">
        <v>24785</v>
      </c>
    </row>
    <row r="5874" spans="1:17" x14ac:dyDescent="0.25">
      <c r="A5874" t="s">
        <v>24877</v>
      </c>
      <c r="B5874" s="1">
        <v>10779840</v>
      </c>
      <c r="C5874" t="s">
        <v>3419</v>
      </c>
      <c r="D5874" t="s">
        <v>28</v>
      </c>
      <c r="E5874" t="s">
        <v>268</v>
      </c>
      <c r="F5874" t="s">
        <v>30</v>
      </c>
      <c r="G5874" s="2">
        <v>604.06806282722516</v>
      </c>
      <c r="H5874" s="2">
        <f>AVERAGEIF(Table1[[#All],[Category]],Table1[[#This Row],[Category]],Table1[[#All],[DiscountOffer]])</f>
        <v>604.06806282722482</v>
      </c>
      <c r="I5874" s="2">
        <v>469</v>
      </c>
      <c r="J5874" s="2">
        <f>IF(Table1[[#This Row],[Ratings]]&gt;4,Table1[[#This Row],[OriginalPrice (in Rs)]],0)</f>
        <v>469</v>
      </c>
      <c r="K5874" s="2">
        <f>Table1[[#This Row],[OriginalPrice (in Rs)]]-Table1[[#This Row],[DiscountOffer]]</f>
        <v>-135.06806282722516</v>
      </c>
      <c r="L5874" s="2" t="str">
        <f>IF(Table1[[#This Row],[Discount % (In Rs)]]&gt;50%,"High Discount","Low Discount")</f>
        <v>Low Discount</v>
      </c>
      <c r="M5874" s="3">
        <f>Table1[[#This Row],[Discount_Price (In Rs.)]]/Table1[[#This Row],[OriginalPrice (in Rs)]]</f>
        <v>-0.28799160517532019</v>
      </c>
      <c r="N5874" s="4">
        <v>4.0999999999999996</v>
      </c>
      <c r="O5874">
        <v>225</v>
      </c>
      <c r="P5874" t="s">
        <v>324</v>
      </c>
      <c r="Q5874" t="s">
        <v>21898</v>
      </c>
    </row>
    <row r="5875" spans="1:17" x14ac:dyDescent="0.25">
      <c r="A5875" t="s">
        <v>25176</v>
      </c>
      <c r="B5875" s="1">
        <v>10820734</v>
      </c>
      <c r="C5875" t="s">
        <v>15171</v>
      </c>
      <c r="D5875" t="s">
        <v>28</v>
      </c>
      <c r="E5875" t="s">
        <v>268</v>
      </c>
      <c r="F5875" t="s">
        <v>30</v>
      </c>
      <c r="G5875" s="2">
        <v>604.06806282722516</v>
      </c>
      <c r="H5875" s="2">
        <f>AVERAGEIF(Table1[[#All],[Category]],Table1[[#This Row],[Category]],Table1[[#All],[DiscountOffer]])</f>
        <v>604.06806282722482</v>
      </c>
      <c r="I5875" s="2">
        <v>349</v>
      </c>
      <c r="J5875" s="2">
        <f>IF(Table1[[#This Row],[Ratings]]&gt;4,Table1[[#This Row],[OriginalPrice (in Rs)]],0)</f>
        <v>0</v>
      </c>
      <c r="K5875" s="2">
        <f>Table1[[#This Row],[OriginalPrice (in Rs)]]-Table1[[#This Row],[DiscountOffer]]</f>
        <v>-255.06806282722516</v>
      </c>
      <c r="L5875" s="2" t="str">
        <f>IF(Table1[[#This Row],[Discount % (In Rs)]]&gt;50%,"High Discount","Low Discount")</f>
        <v>Low Discount</v>
      </c>
      <c r="M5875" s="3">
        <f>Table1[[#This Row],[Discount_Price (In Rs.)]]/Table1[[#This Row],[OriginalPrice (in Rs)]]</f>
        <v>-0.73085404821554489</v>
      </c>
      <c r="N5875" s="4">
        <v>4</v>
      </c>
      <c r="O5875">
        <v>222</v>
      </c>
      <c r="P5875" t="s">
        <v>32</v>
      </c>
      <c r="Q5875" t="s">
        <v>25177</v>
      </c>
    </row>
    <row r="5876" spans="1:17" x14ac:dyDescent="0.25">
      <c r="A5876" t="s">
        <v>25178</v>
      </c>
      <c r="B5876" s="1">
        <v>8735281</v>
      </c>
      <c r="C5876" t="s">
        <v>731</v>
      </c>
      <c r="D5876" t="s">
        <v>28</v>
      </c>
      <c r="E5876" t="s">
        <v>268</v>
      </c>
      <c r="F5876" t="s">
        <v>30</v>
      </c>
      <c r="G5876" s="2">
        <v>604.06806282722516</v>
      </c>
      <c r="H5876" s="2">
        <f>AVERAGEIF(Table1[[#All],[Category]],Table1[[#This Row],[Category]],Table1[[#All],[DiscountOffer]])</f>
        <v>604.06806282722482</v>
      </c>
      <c r="I5876" s="2">
        <v>699</v>
      </c>
      <c r="J5876" s="2">
        <f>IF(Table1[[#This Row],[Ratings]]&gt;4,Table1[[#This Row],[OriginalPrice (in Rs)]],0)</f>
        <v>699</v>
      </c>
      <c r="K5876" s="2">
        <f>Table1[[#This Row],[OriginalPrice (in Rs)]]-Table1[[#This Row],[DiscountOffer]]</f>
        <v>94.931937172774838</v>
      </c>
      <c r="L5876" s="2" t="str">
        <f>IF(Table1[[#This Row],[Discount % (In Rs)]]&gt;50%,"High Discount","Low Discount")</f>
        <v>Low Discount</v>
      </c>
      <c r="M5876" s="3">
        <f>Table1[[#This Row],[Discount_Price (In Rs.)]]/Table1[[#This Row],[OriginalPrice (in Rs)]]</f>
        <v>0.13581106891670219</v>
      </c>
      <c r="N5876" s="4">
        <v>4.5</v>
      </c>
      <c r="O5876">
        <v>222</v>
      </c>
      <c r="P5876" t="s">
        <v>32</v>
      </c>
      <c r="Q5876" t="s">
        <v>19639</v>
      </c>
    </row>
    <row r="5877" spans="1:17" x14ac:dyDescent="0.25">
      <c r="A5877" t="s">
        <v>25290</v>
      </c>
      <c r="B5877" s="1">
        <v>14885388</v>
      </c>
      <c r="C5877" t="s">
        <v>10</v>
      </c>
      <c r="D5877" t="s">
        <v>28</v>
      </c>
      <c r="E5877" t="s">
        <v>268</v>
      </c>
      <c r="F5877" t="s">
        <v>30</v>
      </c>
      <c r="G5877" s="2">
        <v>449</v>
      </c>
      <c r="H5877" s="2">
        <f>AVERAGEIF(Table1[[#All],[Category]],Table1[[#This Row],[Category]],Table1[[#All],[DiscountOffer]])</f>
        <v>604.06806282722482</v>
      </c>
      <c r="I5877" s="2">
        <v>999</v>
      </c>
      <c r="J5877" s="2">
        <f>IF(Table1[[#This Row],[Ratings]]&gt;4,Table1[[#This Row],[OriginalPrice (in Rs)]],0)</f>
        <v>0</v>
      </c>
      <c r="K5877" s="2">
        <f>Table1[[#This Row],[OriginalPrice (in Rs)]]-Table1[[#This Row],[DiscountOffer]]</f>
        <v>550</v>
      </c>
      <c r="L5877" s="2" t="str">
        <f>IF(Table1[[#This Row],[Discount % (In Rs)]]&gt;50%,"High Discount","Low Discount")</f>
        <v>High Discount</v>
      </c>
      <c r="M5877" s="3">
        <f>Table1[[#This Row],[Discount_Price (In Rs.)]]/Table1[[#This Row],[OriginalPrice (in Rs)]]</f>
        <v>0.55055055055055058</v>
      </c>
      <c r="N5877" s="4">
        <v>3.9</v>
      </c>
      <c r="O5877">
        <v>221</v>
      </c>
      <c r="P5877" t="s">
        <v>20</v>
      </c>
      <c r="Q5877" t="s">
        <v>25291</v>
      </c>
    </row>
    <row r="5878" spans="1:17" x14ac:dyDescent="0.25">
      <c r="A5878" t="s">
        <v>25393</v>
      </c>
      <c r="B5878" s="1">
        <v>14917802</v>
      </c>
      <c r="C5878" t="s">
        <v>91</v>
      </c>
      <c r="D5878" t="s">
        <v>28</v>
      </c>
      <c r="E5878" t="s">
        <v>268</v>
      </c>
      <c r="F5878" t="s">
        <v>30</v>
      </c>
      <c r="G5878" s="2">
        <v>419</v>
      </c>
      <c r="H5878" s="2">
        <f>AVERAGEIF(Table1[[#All],[Category]],Table1[[#This Row],[Category]],Table1[[#All],[DiscountOffer]])</f>
        <v>604.06806282722482</v>
      </c>
      <c r="I5878" s="2">
        <v>1049</v>
      </c>
      <c r="J5878" s="2">
        <f>IF(Table1[[#This Row],[Ratings]]&gt;4,Table1[[#This Row],[OriginalPrice (in Rs)]],0)</f>
        <v>0</v>
      </c>
      <c r="K5878" s="2">
        <f>Table1[[#This Row],[OriginalPrice (in Rs)]]-Table1[[#This Row],[DiscountOffer]]</f>
        <v>630</v>
      </c>
      <c r="L5878" s="2" t="str">
        <f>IF(Table1[[#This Row],[Discount % (In Rs)]]&gt;50%,"High Discount","Low Discount")</f>
        <v>High Discount</v>
      </c>
      <c r="M5878" s="3">
        <f>Table1[[#This Row],[Discount_Price (In Rs.)]]/Table1[[#This Row],[OriginalPrice (in Rs)]]</f>
        <v>0.60057197330791234</v>
      </c>
      <c r="N5878" s="4">
        <v>3.9</v>
      </c>
      <c r="O5878">
        <v>220</v>
      </c>
      <c r="P5878" t="s">
        <v>20</v>
      </c>
      <c r="Q5878" t="s">
        <v>25394</v>
      </c>
    </row>
    <row r="5879" spans="1:17" x14ac:dyDescent="0.25">
      <c r="A5879" t="s">
        <v>25399</v>
      </c>
      <c r="B5879" s="1">
        <v>11215308</v>
      </c>
      <c r="C5879" t="s">
        <v>7294</v>
      </c>
      <c r="D5879" t="s">
        <v>28</v>
      </c>
      <c r="E5879" t="s">
        <v>268</v>
      </c>
      <c r="F5879" t="s">
        <v>30</v>
      </c>
      <c r="G5879" s="2">
        <v>509</v>
      </c>
      <c r="H5879" s="2">
        <f>AVERAGEIF(Table1[[#All],[Category]],Table1[[#This Row],[Category]],Table1[[#All],[DiscountOffer]])</f>
        <v>604.06806282722482</v>
      </c>
      <c r="I5879" s="2">
        <v>849</v>
      </c>
      <c r="J5879" s="2">
        <f>IF(Table1[[#This Row],[Ratings]]&gt;4,Table1[[#This Row],[OriginalPrice (in Rs)]],0)</f>
        <v>849</v>
      </c>
      <c r="K5879" s="2">
        <f>Table1[[#This Row],[OriginalPrice (in Rs)]]-Table1[[#This Row],[DiscountOffer]]</f>
        <v>340</v>
      </c>
      <c r="L5879" s="2" t="str">
        <f>IF(Table1[[#This Row],[Discount % (In Rs)]]&gt;50%,"High Discount","Low Discount")</f>
        <v>Low Discount</v>
      </c>
      <c r="M5879" s="3">
        <f>Table1[[#This Row],[Discount_Price (In Rs.)]]/Table1[[#This Row],[OriginalPrice (in Rs)]]</f>
        <v>0.4004711425206125</v>
      </c>
      <c r="N5879" s="4">
        <v>4.2</v>
      </c>
      <c r="O5879">
        <v>220</v>
      </c>
      <c r="P5879" t="s">
        <v>20</v>
      </c>
      <c r="Q5879" t="s">
        <v>23283</v>
      </c>
    </row>
    <row r="5880" spans="1:17" x14ac:dyDescent="0.25">
      <c r="A5880" t="s">
        <v>25520</v>
      </c>
      <c r="B5880" s="1">
        <v>14885274</v>
      </c>
      <c r="C5880" t="s">
        <v>39</v>
      </c>
      <c r="D5880" t="s">
        <v>28</v>
      </c>
      <c r="E5880" t="s">
        <v>268</v>
      </c>
      <c r="F5880" t="s">
        <v>30</v>
      </c>
      <c r="G5880" s="2">
        <v>399</v>
      </c>
      <c r="H5880" s="2">
        <f>AVERAGEIF(Table1[[#All],[Category]],Table1[[#This Row],[Category]],Table1[[#All],[DiscountOffer]])</f>
        <v>604.06806282722482</v>
      </c>
      <c r="I5880" s="2">
        <v>999</v>
      </c>
      <c r="J5880" s="2">
        <f>IF(Table1[[#This Row],[Ratings]]&gt;4,Table1[[#This Row],[OriginalPrice (in Rs)]],0)</f>
        <v>999</v>
      </c>
      <c r="K5880" s="2">
        <f>Table1[[#This Row],[OriginalPrice (in Rs)]]-Table1[[#This Row],[DiscountOffer]]</f>
        <v>600</v>
      </c>
      <c r="L5880" s="2" t="str">
        <f>IF(Table1[[#This Row],[Discount % (In Rs)]]&gt;50%,"High Discount","Low Discount")</f>
        <v>High Discount</v>
      </c>
      <c r="M5880" s="3">
        <f>Table1[[#This Row],[Discount_Price (In Rs.)]]/Table1[[#This Row],[OriginalPrice (in Rs)]]</f>
        <v>0.60060060060060061</v>
      </c>
      <c r="N5880" s="4">
        <v>4.4000000000000004</v>
      </c>
      <c r="O5880">
        <v>219</v>
      </c>
      <c r="P5880" t="s">
        <v>20</v>
      </c>
      <c r="Q5880" t="s">
        <v>25521</v>
      </c>
    </row>
    <row r="5881" spans="1:17" x14ac:dyDescent="0.25">
      <c r="A5881" t="s">
        <v>25828</v>
      </c>
      <c r="B5881" s="1">
        <v>10597096</v>
      </c>
      <c r="C5881" t="s">
        <v>1976</v>
      </c>
      <c r="D5881" t="s">
        <v>28</v>
      </c>
      <c r="E5881" t="s">
        <v>268</v>
      </c>
      <c r="F5881" t="s">
        <v>30</v>
      </c>
      <c r="G5881" s="2">
        <v>604.06806282722516</v>
      </c>
      <c r="H5881" s="2">
        <f>AVERAGEIF(Table1[[#All],[Category]],Table1[[#This Row],[Category]],Table1[[#All],[DiscountOffer]])</f>
        <v>604.06806282722482</v>
      </c>
      <c r="I5881" s="2">
        <v>545</v>
      </c>
      <c r="J5881" s="2">
        <f>IF(Table1[[#This Row],[Ratings]]&gt;4,Table1[[#This Row],[OriginalPrice (in Rs)]],0)</f>
        <v>0</v>
      </c>
      <c r="K5881" s="2">
        <f>Table1[[#This Row],[OriginalPrice (in Rs)]]-Table1[[#This Row],[DiscountOffer]]</f>
        <v>-59.068062827225162</v>
      </c>
      <c r="L5881" s="2" t="str">
        <f>IF(Table1[[#This Row],[Discount % (In Rs)]]&gt;50%,"High Discount","Low Discount")</f>
        <v>Low Discount</v>
      </c>
      <c r="M5881" s="3">
        <f>Table1[[#This Row],[Discount_Price (In Rs.)]]/Table1[[#This Row],[OriginalPrice (in Rs)]]</f>
        <v>-0.10838176665545901</v>
      </c>
      <c r="N5881" s="4">
        <v>3.9</v>
      </c>
      <c r="O5881">
        <v>216</v>
      </c>
      <c r="P5881" t="s">
        <v>20</v>
      </c>
      <c r="Q5881" t="s">
        <v>25829</v>
      </c>
    </row>
    <row r="5882" spans="1:17" x14ac:dyDescent="0.25">
      <c r="A5882" t="s">
        <v>25832</v>
      </c>
      <c r="B5882" s="1">
        <v>12100202</v>
      </c>
      <c r="C5882" t="s">
        <v>1976</v>
      </c>
      <c r="D5882" t="s">
        <v>28</v>
      </c>
      <c r="E5882" t="s">
        <v>268</v>
      </c>
      <c r="F5882" t="s">
        <v>30</v>
      </c>
      <c r="G5882" s="2">
        <v>604.06806282722516</v>
      </c>
      <c r="H5882" s="2">
        <f>AVERAGEIF(Table1[[#All],[Category]],Table1[[#This Row],[Category]],Table1[[#All],[DiscountOffer]])</f>
        <v>604.06806282722482</v>
      </c>
      <c r="I5882" s="2">
        <v>695</v>
      </c>
      <c r="J5882" s="2">
        <f>IF(Table1[[#This Row],[Ratings]]&gt;4,Table1[[#This Row],[OriginalPrice (in Rs)]],0)</f>
        <v>695</v>
      </c>
      <c r="K5882" s="2">
        <f>Table1[[#This Row],[OriginalPrice (in Rs)]]-Table1[[#This Row],[DiscountOffer]]</f>
        <v>90.931937172774838</v>
      </c>
      <c r="L5882" s="2" t="str">
        <f>IF(Table1[[#This Row],[Discount % (In Rs)]]&gt;50%,"High Discount","Low Discount")</f>
        <v>Low Discount</v>
      </c>
      <c r="M5882" s="3">
        <f>Table1[[#This Row],[Discount_Price (In Rs.)]]/Table1[[#This Row],[OriginalPrice (in Rs)]]</f>
        <v>0.13083731967305731</v>
      </c>
      <c r="N5882" s="4">
        <v>4.3</v>
      </c>
      <c r="O5882">
        <v>216</v>
      </c>
      <c r="P5882" t="s">
        <v>20</v>
      </c>
      <c r="Q5882" t="s">
        <v>25833</v>
      </c>
    </row>
    <row r="5883" spans="1:17" x14ac:dyDescent="0.25">
      <c r="A5883" t="s">
        <v>25840</v>
      </c>
      <c r="B5883" s="1">
        <v>14885308</v>
      </c>
      <c r="C5883" t="s">
        <v>10</v>
      </c>
      <c r="D5883" t="s">
        <v>28</v>
      </c>
      <c r="E5883" t="s">
        <v>268</v>
      </c>
      <c r="F5883" t="s">
        <v>30</v>
      </c>
      <c r="G5883" s="2">
        <v>449</v>
      </c>
      <c r="H5883" s="2">
        <f>AVERAGEIF(Table1[[#All],[Category]],Table1[[#This Row],[Category]],Table1[[#All],[DiscountOffer]])</f>
        <v>604.06806282722482</v>
      </c>
      <c r="I5883" s="2">
        <v>999</v>
      </c>
      <c r="J5883" s="2">
        <f>IF(Table1[[#This Row],[Ratings]]&gt;4,Table1[[#This Row],[OriginalPrice (in Rs)]],0)</f>
        <v>999</v>
      </c>
      <c r="K5883" s="2">
        <f>Table1[[#This Row],[OriginalPrice (in Rs)]]-Table1[[#This Row],[DiscountOffer]]</f>
        <v>550</v>
      </c>
      <c r="L5883" s="2" t="str">
        <f>IF(Table1[[#This Row],[Discount % (In Rs)]]&gt;50%,"High Discount","Low Discount")</f>
        <v>High Discount</v>
      </c>
      <c r="M5883" s="3">
        <f>Table1[[#This Row],[Discount_Price (In Rs.)]]/Table1[[#This Row],[OriginalPrice (in Rs)]]</f>
        <v>0.55055055055055058</v>
      </c>
      <c r="N5883" s="4">
        <v>4.2</v>
      </c>
      <c r="O5883">
        <v>216</v>
      </c>
      <c r="P5883" t="s">
        <v>20</v>
      </c>
      <c r="Q5883" t="s">
        <v>25841</v>
      </c>
    </row>
    <row r="5884" spans="1:17" x14ac:dyDescent="0.25">
      <c r="A5884" t="s">
        <v>25842</v>
      </c>
      <c r="B5884" s="1">
        <v>14917728</v>
      </c>
      <c r="C5884" t="s">
        <v>91</v>
      </c>
      <c r="D5884" t="s">
        <v>28</v>
      </c>
      <c r="E5884" t="s">
        <v>268</v>
      </c>
      <c r="F5884" t="s">
        <v>30</v>
      </c>
      <c r="G5884" s="2">
        <v>399</v>
      </c>
      <c r="H5884" s="2">
        <f>AVERAGEIF(Table1[[#All],[Category]],Table1[[#This Row],[Category]],Table1[[#All],[DiscountOffer]])</f>
        <v>604.06806282722482</v>
      </c>
      <c r="I5884" s="2">
        <v>999</v>
      </c>
      <c r="J5884" s="2">
        <f>IF(Table1[[#This Row],[Ratings]]&gt;4,Table1[[#This Row],[OriginalPrice (in Rs)]],0)</f>
        <v>999</v>
      </c>
      <c r="K5884" s="2">
        <f>Table1[[#This Row],[OriginalPrice (in Rs)]]-Table1[[#This Row],[DiscountOffer]]</f>
        <v>600</v>
      </c>
      <c r="L5884" s="2" t="str">
        <f>IF(Table1[[#This Row],[Discount % (In Rs)]]&gt;50%,"High Discount","Low Discount")</f>
        <v>High Discount</v>
      </c>
      <c r="M5884" s="3">
        <f>Table1[[#This Row],[Discount_Price (In Rs.)]]/Table1[[#This Row],[OriginalPrice (in Rs)]]</f>
        <v>0.60060060060060061</v>
      </c>
      <c r="N5884" s="4">
        <v>4.4000000000000004</v>
      </c>
      <c r="O5884">
        <v>216</v>
      </c>
      <c r="P5884" t="s">
        <v>20</v>
      </c>
      <c r="Q5884" t="s">
        <v>25843</v>
      </c>
    </row>
    <row r="5885" spans="1:17" x14ac:dyDescent="0.25">
      <c r="A5885" t="s">
        <v>26230</v>
      </c>
      <c r="B5885" s="1">
        <v>13975630</v>
      </c>
      <c r="C5885" t="s">
        <v>321</v>
      </c>
      <c r="D5885" t="s">
        <v>28</v>
      </c>
      <c r="E5885" t="s">
        <v>268</v>
      </c>
      <c r="F5885" t="s">
        <v>30</v>
      </c>
      <c r="G5885" s="2">
        <v>604.06806282722516</v>
      </c>
      <c r="H5885" s="2">
        <f>AVERAGEIF(Table1[[#All],[Category]],Table1[[#This Row],[Category]],Table1[[#All],[DiscountOffer]])</f>
        <v>604.06806282722482</v>
      </c>
      <c r="I5885" s="2">
        <v>449</v>
      </c>
      <c r="J5885" s="2">
        <f>IF(Table1[[#This Row],[Ratings]]&gt;4,Table1[[#This Row],[OriginalPrice (in Rs)]],0)</f>
        <v>449</v>
      </c>
      <c r="K5885" s="2">
        <f>Table1[[#This Row],[OriginalPrice (in Rs)]]-Table1[[#This Row],[DiscountOffer]]</f>
        <v>-155.06806282722516</v>
      </c>
      <c r="L5885" s="2" t="str">
        <f>IF(Table1[[#This Row],[Discount % (In Rs)]]&gt;50%,"High Discount","Low Discount")</f>
        <v>Low Discount</v>
      </c>
      <c r="M5885" s="3">
        <f>Table1[[#This Row],[Discount_Price (In Rs.)]]/Table1[[#This Row],[OriginalPrice (in Rs)]]</f>
        <v>-0.34536316888023422</v>
      </c>
      <c r="N5885" s="4">
        <v>4.3</v>
      </c>
      <c r="O5885">
        <v>213</v>
      </c>
      <c r="P5885" t="s">
        <v>4828</v>
      </c>
      <c r="Q5885" t="s">
        <v>5342</v>
      </c>
    </row>
    <row r="5886" spans="1:17" x14ac:dyDescent="0.25">
      <c r="A5886" t="s">
        <v>26231</v>
      </c>
      <c r="B5886" s="1">
        <v>782895</v>
      </c>
      <c r="C5886" t="s">
        <v>380</v>
      </c>
      <c r="D5886" t="s">
        <v>28</v>
      </c>
      <c r="E5886" t="s">
        <v>268</v>
      </c>
      <c r="F5886" t="s">
        <v>30</v>
      </c>
      <c r="G5886" s="2">
        <v>485</v>
      </c>
      <c r="H5886" s="2">
        <f>AVERAGEIF(Table1[[#All],[Category]],Table1[[#This Row],[Category]],Table1[[#All],[DiscountOffer]])</f>
        <v>604.06806282722482</v>
      </c>
      <c r="I5886" s="2">
        <v>607</v>
      </c>
      <c r="J5886" s="2">
        <f>IF(Table1[[#This Row],[Ratings]]&gt;4,Table1[[#This Row],[OriginalPrice (in Rs)]],0)</f>
        <v>0</v>
      </c>
      <c r="K5886" s="2">
        <f>Table1[[#This Row],[OriginalPrice (in Rs)]]-Table1[[#This Row],[DiscountOffer]]</f>
        <v>122</v>
      </c>
      <c r="L5886" s="2" t="str">
        <f>IF(Table1[[#This Row],[Discount % (In Rs)]]&gt;50%,"High Discount","Low Discount")</f>
        <v>Low Discount</v>
      </c>
      <c r="M5886" s="3">
        <f>Table1[[#This Row],[Discount_Price (In Rs.)]]/Table1[[#This Row],[OriginalPrice (in Rs)]]</f>
        <v>0.20098846787479407</v>
      </c>
      <c r="N5886" s="4">
        <v>4</v>
      </c>
      <c r="O5886">
        <v>213</v>
      </c>
      <c r="P5886" t="s">
        <v>20</v>
      </c>
      <c r="Q5886" t="s">
        <v>26232</v>
      </c>
    </row>
    <row r="5887" spans="1:17" x14ac:dyDescent="0.25">
      <c r="A5887" t="s">
        <v>26357</v>
      </c>
      <c r="B5887" s="1">
        <v>12829216</v>
      </c>
      <c r="C5887" t="s">
        <v>580</v>
      </c>
      <c r="D5887" t="s">
        <v>28</v>
      </c>
      <c r="E5887" t="s">
        <v>268</v>
      </c>
      <c r="F5887" t="s">
        <v>30</v>
      </c>
      <c r="G5887" s="2">
        <v>284</v>
      </c>
      <c r="H5887" s="2">
        <f>AVERAGEIF(Table1[[#All],[Category]],Table1[[#This Row],[Category]],Table1[[#All],[DiscountOffer]])</f>
        <v>604.06806282722482</v>
      </c>
      <c r="I5887" s="2">
        <v>499</v>
      </c>
      <c r="J5887" s="2">
        <f>IF(Table1[[#This Row],[Ratings]]&gt;4,Table1[[#This Row],[OriginalPrice (in Rs)]],0)</f>
        <v>499</v>
      </c>
      <c r="K5887" s="2">
        <f>Table1[[#This Row],[OriginalPrice (in Rs)]]-Table1[[#This Row],[DiscountOffer]]</f>
        <v>215</v>
      </c>
      <c r="L5887" s="2" t="str">
        <f>IF(Table1[[#This Row],[Discount % (In Rs)]]&gt;50%,"High Discount","Low Discount")</f>
        <v>Low Discount</v>
      </c>
      <c r="M5887" s="3">
        <f>Table1[[#This Row],[Discount_Price (In Rs.)]]/Table1[[#This Row],[OriginalPrice (in Rs)]]</f>
        <v>0.43086172344689377</v>
      </c>
      <c r="N5887" s="4">
        <v>4.0999999999999996</v>
      </c>
      <c r="O5887">
        <v>212</v>
      </c>
      <c r="P5887" t="s">
        <v>209</v>
      </c>
      <c r="Q5887" t="s">
        <v>26358</v>
      </c>
    </row>
    <row r="5888" spans="1:17" x14ac:dyDescent="0.25">
      <c r="A5888" t="s">
        <v>26478</v>
      </c>
      <c r="B5888" s="1">
        <v>14917670</v>
      </c>
      <c r="C5888" t="s">
        <v>91</v>
      </c>
      <c r="D5888" t="s">
        <v>28</v>
      </c>
      <c r="E5888" t="s">
        <v>268</v>
      </c>
      <c r="F5888" t="s">
        <v>30</v>
      </c>
      <c r="G5888" s="2">
        <v>399</v>
      </c>
      <c r="H5888" s="2">
        <f>AVERAGEIF(Table1[[#All],[Category]],Table1[[#This Row],[Category]],Table1[[#All],[DiscountOffer]])</f>
        <v>604.06806282722482</v>
      </c>
      <c r="I5888" s="2">
        <v>999</v>
      </c>
      <c r="J5888" s="2">
        <f>IF(Table1[[#This Row],[Ratings]]&gt;4,Table1[[#This Row],[OriginalPrice (in Rs)]],0)</f>
        <v>0</v>
      </c>
      <c r="K5888" s="2">
        <f>Table1[[#This Row],[OriginalPrice (in Rs)]]-Table1[[#This Row],[DiscountOffer]]</f>
        <v>600</v>
      </c>
      <c r="L5888" s="2" t="str">
        <f>IF(Table1[[#This Row],[Discount % (In Rs)]]&gt;50%,"High Discount","Low Discount")</f>
        <v>High Discount</v>
      </c>
      <c r="M5888" s="3">
        <f>Table1[[#This Row],[Discount_Price (In Rs.)]]/Table1[[#This Row],[OriginalPrice (in Rs)]]</f>
        <v>0.60060060060060061</v>
      </c>
      <c r="N5888" s="4">
        <v>4</v>
      </c>
      <c r="O5888">
        <v>211</v>
      </c>
      <c r="P5888" t="s">
        <v>20</v>
      </c>
      <c r="Q5888" t="s">
        <v>26479</v>
      </c>
    </row>
    <row r="5889" spans="1:17" x14ac:dyDescent="0.25">
      <c r="A5889" t="s">
        <v>27121</v>
      </c>
      <c r="B5889" s="1">
        <v>10779758</v>
      </c>
      <c r="C5889" t="s">
        <v>3419</v>
      </c>
      <c r="D5889" t="s">
        <v>28</v>
      </c>
      <c r="E5889" t="s">
        <v>268</v>
      </c>
      <c r="F5889" t="s">
        <v>30</v>
      </c>
      <c r="G5889" s="2">
        <v>604.06806282722516</v>
      </c>
      <c r="H5889" s="2">
        <f>AVERAGEIF(Table1[[#All],[Category]],Table1[[#This Row],[Category]],Table1[[#All],[DiscountOffer]])</f>
        <v>604.06806282722482</v>
      </c>
      <c r="I5889" s="2">
        <v>309</v>
      </c>
      <c r="J5889" s="2">
        <f>IF(Table1[[#This Row],[Ratings]]&gt;4,Table1[[#This Row],[OriginalPrice (in Rs)]],0)</f>
        <v>0</v>
      </c>
      <c r="K5889" s="2">
        <f>Table1[[#This Row],[OriginalPrice (in Rs)]]-Table1[[#This Row],[DiscountOffer]]</f>
        <v>-295.06806282722516</v>
      </c>
      <c r="L5889" s="2" t="str">
        <f>IF(Table1[[#This Row],[Discount % (In Rs)]]&gt;50%,"High Discount","Low Discount")</f>
        <v>Low Discount</v>
      </c>
      <c r="M5889" s="3">
        <f>Table1[[#This Row],[Discount_Price (In Rs.)]]/Table1[[#This Row],[OriginalPrice (in Rs)]]</f>
        <v>-0.95491282468357652</v>
      </c>
      <c r="N5889" s="4">
        <v>4</v>
      </c>
      <c r="O5889">
        <v>206</v>
      </c>
      <c r="P5889" t="s">
        <v>324</v>
      </c>
      <c r="Q5889" t="s">
        <v>27122</v>
      </c>
    </row>
    <row r="5890" spans="1:17" x14ac:dyDescent="0.25">
      <c r="A5890" t="s">
        <v>27234</v>
      </c>
      <c r="B5890" s="1">
        <v>12100180</v>
      </c>
      <c r="C5890" t="s">
        <v>1976</v>
      </c>
      <c r="D5890" t="s">
        <v>28</v>
      </c>
      <c r="E5890" t="s">
        <v>268</v>
      </c>
      <c r="F5890" t="s">
        <v>30</v>
      </c>
      <c r="G5890" s="2">
        <v>604.06806282722516</v>
      </c>
      <c r="H5890" s="2">
        <f>AVERAGEIF(Table1[[#All],[Category]],Table1[[#This Row],[Category]],Table1[[#All],[DiscountOffer]])</f>
        <v>604.06806282722482</v>
      </c>
      <c r="I5890" s="2">
        <v>545</v>
      </c>
      <c r="J5890" s="2">
        <f>IF(Table1[[#This Row],[Ratings]]&gt;4,Table1[[#This Row],[OriginalPrice (in Rs)]],0)</f>
        <v>0</v>
      </c>
      <c r="K5890" s="2">
        <f>Table1[[#This Row],[OriginalPrice (in Rs)]]-Table1[[#This Row],[DiscountOffer]]</f>
        <v>-59.068062827225162</v>
      </c>
      <c r="L5890" s="2" t="str">
        <f>IF(Table1[[#This Row],[Discount % (In Rs)]]&gt;50%,"High Discount","Low Discount")</f>
        <v>Low Discount</v>
      </c>
      <c r="M5890" s="3">
        <f>Table1[[#This Row],[Discount_Price (In Rs.)]]/Table1[[#This Row],[OriginalPrice (in Rs)]]</f>
        <v>-0.10838176665545901</v>
      </c>
      <c r="N5890" s="4">
        <v>4</v>
      </c>
      <c r="O5890">
        <v>205</v>
      </c>
      <c r="P5890" t="s">
        <v>20</v>
      </c>
      <c r="Q5890" t="s">
        <v>27235</v>
      </c>
    </row>
    <row r="5891" spans="1:17" x14ac:dyDescent="0.25">
      <c r="A5891" t="s">
        <v>27237</v>
      </c>
      <c r="B5891" s="1">
        <v>14917686</v>
      </c>
      <c r="C5891" t="s">
        <v>91</v>
      </c>
      <c r="D5891" t="s">
        <v>28</v>
      </c>
      <c r="E5891" t="s">
        <v>268</v>
      </c>
      <c r="F5891" t="s">
        <v>30</v>
      </c>
      <c r="G5891" s="2">
        <v>399</v>
      </c>
      <c r="H5891" s="2">
        <f>AVERAGEIF(Table1[[#All],[Category]],Table1[[#This Row],[Category]],Table1[[#All],[DiscountOffer]])</f>
        <v>604.06806282722482</v>
      </c>
      <c r="I5891" s="2">
        <v>999</v>
      </c>
      <c r="J5891" s="2">
        <f>IF(Table1[[#This Row],[Ratings]]&gt;4,Table1[[#This Row],[OriginalPrice (in Rs)]],0)</f>
        <v>999</v>
      </c>
      <c r="K5891" s="2">
        <f>Table1[[#This Row],[OriginalPrice (in Rs)]]-Table1[[#This Row],[DiscountOffer]]</f>
        <v>600</v>
      </c>
      <c r="L5891" s="2" t="str">
        <f>IF(Table1[[#This Row],[Discount % (In Rs)]]&gt;50%,"High Discount","Low Discount")</f>
        <v>High Discount</v>
      </c>
      <c r="M5891" s="3">
        <f>Table1[[#This Row],[Discount_Price (In Rs.)]]/Table1[[#This Row],[OriginalPrice (in Rs)]]</f>
        <v>0.60060060060060061</v>
      </c>
      <c r="N5891" s="4">
        <v>4.2</v>
      </c>
      <c r="O5891">
        <v>205</v>
      </c>
      <c r="P5891" t="s">
        <v>20</v>
      </c>
      <c r="Q5891" t="s">
        <v>27238</v>
      </c>
    </row>
    <row r="5892" spans="1:17" x14ac:dyDescent="0.25">
      <c r="A5892" t="s">
        <v>27353</v>
      </c>
      <c r="B5892" s="1">
        <v>13804980</v>
      </c>
      <c r="C5892" t="s">
        <v>2950</v>
      </c>
      <c r="D5892" t="s">
        <v>28</v>
      </c>
      <c r="E5892" t="s">
        <v>268</v>
      </c>
      <c r="F5892" t="s">
        <v>30</v>
      </c>
      <c r="G5892" s="2">
        <v>298</v>
      </c>
      <c r="H5892" s="2">
        <f>AVERAGEIF(Table1[[#All],[Category]],Table1[[#This Row],[Category]],Table1[[#All],[DiscountOffer]])</f>
        <v>604.06806282722482</v>
      </c>
      <c r="I5892" s="2">
        <v>747</v>
      </c>
      <c r="J5892" s="2">
        <f>IF(Table1[[#This Row],[Ratings]]&gt;4,Table1[[#This Row],[OriginalPrice (in Rs)]],0)</f>
        <v>0</v>
      </c>
      <c r="K5892" s="2">
        <f>Table1[[#This Row],[OriginalPrice (in Rs)]]-Table1[[#This Row],[DiscountOffer]]</f>
        <v>449</v>
      </c>
      <c r="L5892" s="2" t="str">
        <f>IF(Table1[[#This Row],[Discount % (In Rs)]]&gt;50%,"High Discount","Low Discount")</f>
        <v>High Discount</v>
      </c>
      <c r="M5892" s="3">
        <f>Table1[[#This Row],[Discount_Price (In Rs.)]]/Table1[[#This Row],[OriginalPrice (in Rs)]]</f>
        <v>0.60107095046854087</v>
      </c>
      <c r="N5892" s="4">
        <v>3.4</v>
      </c>
      <c r="O5892">
        <v>204</v>
      </c>
      <c r="P5892" t="s">
        <v>209</v>
      </c>
      <c r="Q5892" t="s">
        <v>27354</v>
      </c>
    </row>
    <row r="5893" spans="1:17" x14ac:dyDescent="0.25">
      <c r="A5893" t="s">
        <v>27357</v>
      </c>
      <c r="B5893" s="1">
        <v>13745668</v>
      </c>
      <c r="C5893" t="s">
        <v>91</v>
      </c>
      <c r="D5893" t="s">
        <v>28</v>
      </c>
      <c r="E5893" t="s">
        <v>268</v>
      </c>
      <c r="F5893" t="s">
        <v>30</v>
      </c>
      <c r="G5893" s="2">
        <v>359</v>
      </c>
      <c r="H5893" s="2">
        <f>AVERAGEIF(Table1[[#All],[Category]],Table1[[#This Row],[Category]],Table1[[#All],[DiscountOffer]])</f>
        <v>604.06806282722482</v>
      </c>
      <c r="I5893" s="2">
        <v>899</v>
      </c>
      <c r="J5893" s="2">
        <f>IF(Table1[[#This Row],[Ratings]]&gt;4,Table1[[#This Row],[OriginalPrice (in Rs)]],0)</f>
        <v>899</v>
      </c>
      <c r="K5893" s="2">
        <f>Table1[[#This Row],[OriginalPrice (in Rs)]]-Table1[[#This Row],[DiscountOffer]]</f>
        <v>540</v>
      </c>
      <c r="L5893" s="2" t="str">
        <f>IF(Table1[[#This Row],[Discount % (In Rs)]]&gt;50%,"High Discount","Low Discount")</f>
        <v>High Discount</v>
      </c>
      <c r="M5893" s="3">
        <f>Table1[[#This Row],[Discount_Price (In Rs.)]]/Table1[[#This Row],[OriginalPrice (in Rs)]]</f>
        <v>0.60066740823136822</v>
      </c>
      <c r="N5893" s="4">
        <v>4.2</v>
      </c>
      <c r="O5893">
        <v>204</v>
      </c>
      <c r="P5893" t="s">
        <v>20</v>
      </c>
      <c r="Q5893" t="s">
        <v>27358</v>
      </c>
    </row>
    <row r="5894" spans="1:17" x14ac:dyDescent="0.25">
      <c r="A5894" t="s">
        <v>27359</v>
      </c>
      <c r="B5894" s="1">
        <v>15161904</v>
      </c>
      <c r="C5894" t="s">
        <v>17238</v>
      </c>
      <c r="D5894" t="s">
        <v>28</v>
      </c>
      <c r="E5894" t="s">
        <v>268</v>
      </c>
      <c r="F5894" t="s">
        <v>30</v>
      </c>
      <c r="G5894" s="2">
        <v>599</v>
      </c>
      <c r="H5894" s="2">
        <f>AVERAGEIF(Table1[[#All],[Category]],Table1[[#This Row],[Category]],Table1[[#All],[DiscountOffer]])</f>
        <v>604.06806282722482</v>
      </c>
      <c r="I5894" s="2">
        <v>999</v>
      </c>
      <c r="J5894" s="2">
        <f>IF(Table1[[#This Row],[Ratings]]&gt;4,Table1[[#This Row],[OriginalPrice (in Rs)]],0)</f>
        <v>0</v>
      </c>
      <c r="K5894" s="2">
        <f>Table1[[#This Row],[OriginalPrice (in Rs)]]-Table1[[#This Row],[DiscountOffer]]</f>
        <v>400</v>
      </c>
      <c r="L5894" s="2" t="str">
        <f>IF(Table1[[#This Row],[Discount % (In Rs)]]&gt;50%,"High Discount","Low Discount")</f>
        <v>Low Discount</v>
      </c>
      <c r="M5894" s="3">
        <f>Table1[[#This Row],[Discount_Price (In Rs.)]]/Table1[[#This Row],[OriginalPrice (in Rs)]]</f>
        <v>0.40040040040040042</v>
      </c>
      <c r="N5894" s="4">
        <v>3.4</v>
      </c>
      <c r="O5894">
        <v>204</v>
      </c>
      <c r="P5894" t="s">
        <v>62</v>
      </c>
      <c r="Q5894" t="s">
        <v>27360</v>
      </c>
    </row>
    <row r="5895" spans="1:17" x14ac:dyDescent="0.25">
      <c r="A5895" t="s">
        <v>27490</v>
      </c>
      <c r="B5895" s="1">
        <v>11215318</v>
      </c>
      <c r="C5895" t="s">
        <v>7294</v>
      </c>
      <c r="D5895" t="s">
        <v>28</v>
      </c>
      <c r="E5895" t="s">
        <v>268</v>
      </c>
      <c r="F5895" t="s">
        <v>30</v>
      </c>
      <c r="G5895" s="2">
        <v>509</v>
      </c>
      <c r="H5895" s="2">
        <f>AVERAGEIF(Table1[[#All],[Category]],Table1[[#This Row],[Category]],Table1[[#All],[DiscountOffer]])</f>
        <v>604.06806282722482</v>
      </c>
      <c r="I5895" s="2">
        <v>849</v>
      </c>
      <c r="J5895" s="2">
        <f>IF(Table1[[#This Row],[Ratings]]&gt;4,Table1[[#This Row],[OriginalPrice (in Rs)]],0)</f>
        <v>849</v>
      </c>
      <c r="K5895" s="2">
        <f>Table1[[#This Row],[OriginalPrice (in Rs)]]-Table1[[#This Row],[DiscountOffer]]</f>
        <v>340</v>
      </c>
      <c r="L5895" s="2" t="str">
        <f>IF(Table1[[#This Row],[Discount % (In Rs)]]&gt;50%,"High Discount","Low Discount")</f>
        <v>Low Discount</v>
      </c>
      <c r="M5895" s="3">
        <f>Table1[[#This Row],[Discount_Price (In Rs.)]]/Table1[[#This Row],[OriginalPrice (in Rs)]]</f>
        <v>0.4004711425206125</v>
      </c>
      <c r="N5895" s="4">
        <v>4.4000000000000004</v>
      </c>
      <c r="O5895">
        <v>203</v>
      </c>
      <c r="P5895" t="s">
        <v>20</v>
      </c>
      <c r="Q5895" t="s">
        <v>23283</v>
      </c>
    </row>
    <row r="5896" spans="1:17" x14ac:dyDescent="0.25">
      <c r="A5896" t="s">
        <v>27491</v>
      </c>
      <c r="B5896" s="1">
        <v>14885298</v>
      </c>
      <c r="C5896" t="s">
        <v>39</v>
      </c>
      <c r="D5896" t="s">
        <v>28</v>
      </c>
      <c r="E5896" t="s">
        <v>268</v>
      </c>
      <c r="F5896" t="s">
        <v>30</v>
      </c>
      <c r="G5896" s="2">
        <v>249</v>
      </c>
      <c r="H5896" s="2">
        <f>AVERAGEIF(Table1[[#All],[Category]],Table1[[#This Row],[Category]],Table1[[#All],[DiscountOffer]])</f>
        <v>604.06806282722482</v>
      </c>
      <c r="I5896" s="2">
        <v>999</v>
      </c>
      <c r="J5896" s="2">
        <f>IF(Table1[[#This Row],[Ratings]]&gt;4,Table1[[#This Row],[OriginalPrice (in Rs)]],0)</f>
        <v>999</v>
      </c>
      <c r="K5896" s="2">
        <f>Table1[[#This Row],[OriginalPrice (in Rs)]]-Table1[[#This Row],[DiscountOffer]]</f>
        <v>750</v>
      </c>
      <c r="L5896" s="2" t="str">
        <f>IF(Table1[[#This Row],[Discount % (In Rs)]]&gt;50%,"High Discount","Low Discount")</f>
        <v>High Discount</v>
      </c>
      <c r="M5896" s="3">
        <f>Table1[[#This Row],[Discount_Price (In Rs.)]]/Table1[[#This Row],[OriginalPrice (in Rs)]]</f>
        <v>0.75075075075075071</v>
      </c>
      <c r="N5896" s="4">
        <v>4.3</v>
      </c>
      <c r="O5896">
        <v>203</v>
      </c>
      <c r="P5896" t="s">
        <v>20</v>
      </c>
      <c r="Q5896" t="s">
        <v>25521</v>
      </c>
    </row>
    <row r="5897" spans="1:17" x14ac:dyDescent="0.25">
      <c r="A5897" t="s">
        <v>27492</v>
      </c>
      <c r="B5897" s="1">
        <v>14917902</v>
      </c>
      <c r="C5897" t="s">
        <v>91</v>
      </c>
      <c r="D5897" t="s">
        <v>28</v>
      </c>
      <c r="E5897" t="s">
        <v>268</v>
      </c>
      <c r="F5897" t="s">
        <v>30</v>
      </c>
      <c r="G5897" s="2">
        <v>299</v>
      </c>
      <c r="H5897" s="2">
        <f>AVERAGEIF(Table1[[#All],[Category]],Table1[[#This Row],[Category]],Table1[[#All],[DiscountOffer]])</f>
        <v>604.06806282722482</v>
      </c>
      <c r="I5897" s="2">
        <v>999</v>
      </c>
      <c r="J5897" s="2">
        <f>IF(Table1[[#This Row],[Ratings]]&gt;4,Table1[[#This Row],[OriginalPrice (in Rs)]],0)</f>
        <v>999</v>
      </c>
      <c r="K5897" s="2">
        <f>Table1[[#This Row],[OriginalPrice (in Rs)]]-Table1[[#This Row],[DiscountOffer]]</f>
        <v>700</v>
      </c>
      <c r="L5897" s="2" t="str">
        <f>IF(Table1[[#This Row],[Discount % (In Rs)]]&gt;50%,"High Discount","Low Discount")</f>
        <v>High Discount</v>
      </c>
      <c r="M5897" s="3">
        <f>Table1[[#This Row],[Discount_Price (In Rs.)]]/Table1[[#This Row],[OriginalPrice (in Rs)]]</f>
        <v>0.70070070070070067</v>
      </c>
      <c r="N5897" s="4">
        <v>4.4000000000000004</v>
      </c>
      <c r="O5897">
        <v>203</v>
      </c>
      <c r="P5897" t="s">
        <v>20</v>
      </c>
      <c r="Q5897" t="s">
        <v>27493</v>
      </c>
    </row>
    <row r="5898" spans="1:17" x14ac:dyDescent="0.25">
      <c r="A5898" t="s">
        <v>27764</v>
      </c>
      <c r="B5898" s="1">
        <v>14885306</v>
      </c>
      <c r="C5898" t="s">
        <v>10</v>
      </c>
      <c r="D5898" t="s">
        <v>28</v>
      </c>
      <c r="E5898" t="s">
        <v>268</v>
      </c>
      <c r="F5898" t="s">
        <v>30</v>
      </c>
      <c r="G5898" s="2">
        <v>449</v>
      </c>
      <c r="H5898" s="2">
        <f>AVERAGEIF(Table1[[#All],[Category]],Table1[[#This Row],[Category]],Table1[[#All],[DiscountOffer]])</f>
        <v>604.06806282722482</v>
      </c>
      <c r="I5898" s="2">
        <v>999</v>
      </c>
      <c r="J5898" s="2">
        <f>IF(Table1[[#This Row],[Ratings]]&gt;4,Table1[[#This Row],[OriginalPrice (in Rs)]],0)</f>
        <v>999</v>
      </c>
      <c r="K5898" s="2">
        <f>Table1[[#This Row],[OriginalPrice (in Rs)]]-Table1[[#This Row],[DiscountOffer]]</f>
        <v>550</v>
      </c>
      <c r="L5898" s="2" t="str">
        <f>IF(Table1[[#This Row],[Discount % (In Rs)]]&gt;50%,"High Discount","Low Discount")</f>
        <v>High Discount</v>
      </c>
      <c r="M5898" s="3">
        <f>Table1[[#This Row],[Discount_Price (In Rs.)]]/Table1[[#This Row],[OriginalPrice (in Rs)]]</f>
        <v>0.55055055055055058</v>
      </c>
      <c r="N5898" s="4">
        <v>4.3</v>
      </c>
      <c r="O5898">
        <v>201</v>
      </c>
      <c r="P5898" t="s">
        <v>20</v>
      </c>
      <c r="Q5898" t="s">
        <v>27765</v>
      </c>
    </row>
    <row r="5899" spans="1:17" x14ac:dyDescent="0.25">
      <c r="A5899" t="s">
        <v>28001</v>
      </c>
      <c r="B5899" s="1">
        <v>14917798</v>
      </c>
      <c r="C5899" t="s">
        <v>91</v>
      </c>
      <c r="D5899" t="s">
        <v>28</v>
      </c>
      <c r="E5899" t="s">
        <v>268</v>
      </c>
      <c r="F5899" t="s">
        <v>30</v>
      </c>
      <c r="G5899" s="2">
        <v>314</v>
      </c>
      <c r="H5899" s="2">
        <f>AVERAGEIF(Table1[[#All],[Category]],Table1[[#This Row],[Category]],Table1[[#All],[DiscountOffer]])</f>
        <v>604.06806282722482</v>
      </c>
      <c r="I5899" s="2">
        <v>1049</v>
      </c>
      <c r="J5899" s="2">
        <f>IF(Table1[[#This Row],[Ratings]]&gt;4,Table1[[#This Row],[OriginalPrice (in Rs)]],0)</f>
        <v>0</v>
      </c>
      <c r="K5899" s="2">
        <f>Table1[[#This Row],[OriginalPrice (in Rs)]]-Table1[[#This Row],[DiscountOffer]]</f>
        <v>735</v>
      </c>
      <c r="L5899" s="2" t="str">
        <f>IF(Table1[[#This Row],[Discount % (In Rs)]]&gt;50%,"High Discount","Low Discount")</f>
        <v>High Discount</v>
      </c>
      <c r="M5899" s="3">
        <f>Table1[[#This Row],[Discount_Price (In Rs.)]]/Table1[[#This Row],[OriginalPrice (in Rs)]]</f>
        <v>0.70066730219256435</v>
      </c>
      <c r="N5899" s="4">
        <v>3.5</v>
      </c>
      <c r="O5899">
        <v>199</v>
      </c>
      <c r="P5899" t="s">
        <v>20</v>
      </c>
      <c r="Q5899" t="s">
        <v>28002</v>
      </c>
    </row>
    <row r="5900" spans="1:17" x14ac:dyDescent="0.25">
      <c r="A5900" t="s">
        <v>28016</v>
      </c>
      <c r="B5900" s="1">
        <v>12325752</v>
      </c>
      <c r="C5900" t="s">
        <v>1976</v>
      </c>
      <c r="D5900" t="s">
        <v>28</v>
      </c>
      <c r="E5900" t="s">
        <v>268</v>
      </c>
      <c r="F5900" t="s">
        <v>30</v>
      </c>
      <c r="G5900" s="2">
        <v>604.06806282722516</v>
      </c>
      <c r="H5900" s="2">
        <f>AVERAGEIF(Table1[[#All],[Category]],Table1[[#This Row],[Category]],Table1[[#All],[DiscountOffer]])</f>
        <v>604.06806282722482</v>
      </c>
      <c r="I5900" s="2">
        <v>990</v>
      </c>
      <c r="J5900" s="2">
        <f>IF(Table1[[#This Row],[Ratings]]&gt;4,Table1[[#This Row],[OriginalPrice (in Rs)]],0)</f>
        <v>990</v>
      </c>
      <c r="K5900" s="2">
        <f>Table1[[#This Row],[OriginalPrice (in Rs)]]-Table1[[#This Row],[DiscountOffer]]</f>
        <v>385.93193717277484</v>
      </c>
      <c r="L5900" s="2" t="str">
        <f>IF(Table1[[#This Row],[Discount % (In Rs)]]&gt;50%,"High Discount","Low Discount")</f>
        <v>Low Discount</v>
      </c>
      <c r="M5900" s="3">
        <f>Table1[[#This Row],[Discount_Price (In Rs.)]]/Table1[[#This Row],[OriginalPrice (in Rs)]]</f>
        <v>0.38983023956845941</v>
      </c>
      <c r="N5900" s="4">
        <v>4.4000000000000004</v>
      </c>
      <c r="O5900">
        <v>199</v>
      </c>
      <c r="P5900" t="s">
        <v>324</v>
      </c>
      <c r="Q5900" t="s">
        <v>28017</v>
      </c>
    </row>
    <row r="5901" spans="1:17" x14ac:dyDescent="0.25">
      <c r="A5901" t="s">
        <v>28135</v>
      </c>
      <c r="B5901" s="1">
        <v>14620512</v>
      </c>
      <c r="C5901" t="s">
        <v>91</v>
      </c>
      <c r="D5901" t="s">
        <v>28</v>
      </c>
      <c r="E5901" t="s">
        <v>268</v>
      </c>
      <c r="F5901" t="s">
        <v>30</v>
      </c>
      <c r="G5901" s="2">
        <v>299</v>
      </c>
      <c r="H5901" s="2">
        <f>AVERAGEIF(Table1[[#All],[Category]],Table1[[#This Row],[Category]],Table1[[#All],[DiscountOffer]])</f>
        <v>604.06806282722482</v>
      </c>
      <c r="I5901" s="2">
        <v>999</v>
      </c>
      <c r="J5901" s="2">
        <f>IF(Table1[[#This Row],[Ratings]]&gt;4,Table1[[#This Row],[OriginalPrice (in Rs)]],0)</f>
        <v>0</v>
      </c>
      <c r="K5901" s="2">
        <f>Table1[[#This Row],[OriginalPrice (in Rs)]]-Table1[[#This Row],[DiscountOffer]]</f>
        <v>700</v>
      </c>
      <c r="L5901" s="2" t="str">
        <f>IF(Table1[[#This Row],[Discount % (In Rs)]]&gt;50%,"High Discount","Low Discount")</f>
        <v>High Discount</v>
      </c>
      <c r="M5901" s="3">
        <f>Table1[[#This Row],[Discount_Price (In Rs.)]]/Table1[[#This Row],[OriginalPrice (in Rs)]]</f>
        <v>0.70070070070070067</v>
      </c>
      <c r="N5901" s="4">
        <v>3.9</v>
      </c>
      <c r="O5901">
        <v>198</v>
      </c>
      <c r="P5901" t="s">
        <v>20</v>
      </c>
      <c r="Q5901" t="s">
        <v>28136</v>
      </c>
    </row>
    <row r="5902" spans="1:17" x14ac:dyDescent="0.25">
      <c r="A5902" t="s">
        <v>28277</v>
      </c>
      <c r="B5902" s="1">
        <v>13555660</v>
      </c>
      <c r="C5902" t="s">
        <v>731</v>
      </c>
      <c r="D5902" t="s">
        <v>28</v>
      </c>
      <c r="E5902" t="s">
        <v>268</v>
      </c>
      <c r="F5902" t="s">
        <v>30</v>
      </c>
      <c r="G5902" s="2">
        <v>979</v>
      </c>
      <c r="H5902" s="2">
        <f>AVERAGEIF(Table1[[#All],[Category]],Table1[[#This Row],[Category]],Table1[[#All],[DiscountOffer]])</f>
        <v>604.06806282722482</v>
      </c>
      <c r="I5902" s="2">
        <v>1689</v>
      </c>
      <c r="J5902" s="2">
        <f>IF(Table1[[#This Row],[Ratings]]&gt;4,Table1[[#This Row],[OriginalPrice (in Rs)]],0)</f>
        <v>1689</v>
      </c>
      <c r="K5902" s="2">
        <f>Table1[[#This Row],[OriginalPrice (in Rs)]]-Table1[[#This Row],[DiscountOffer]]</f>
        <v>710</v>
      </c>
      <c r="L5902" s="2" t="str">
        <f>IF(Table1[[#This Row],[Discount % (In Rs)]]&gt;50%,"High Discount","Low Discount")</f>
        <v>Low Discount</v>
      </c>
      <c r="M5902" s="3">
        <f>Table1[[#This Row],[Discount_Price (In Rs.)]]/Table1[[#This Row],[OriginalPrice (in Rs)]]</f>
        <v>0.42036708111308468</v>
      </c>
      <c r="N5902" s="4">
        <v>4.0999999999999996</v>
      </c>
      <c r="O5902">
        <v>197</v>
      </c>
      <c r="P5902" t="s">
        <v>32</v>
      </c>
      <c r="Q5902" t="s">
        <v>28278</v>
      </c>
    </row>
    <row r="5903" spans="1:17" x14ac:dyDescent="0.25">
      <c r="A5903" t="s">
        <v>28284</v>
      </c>
      <c r="B5903" s="1">
        <v>9875769</v>
      </c>
      <c r="C5903" t="s">
        <v>731</v>
      </c>
      <c r="D5903" t="s">
        <v>28</v>
      </c>
      <c r="E5903" t="s">
        <v>268</v>
      </c>
      <c r="F5903" t="s">
        <v>30</v>
      </c>
      <c r="G5903" s="2">
        <v>604.06806282722516</v>
      </c>
      <c r="H5903" s="2">
        <f>AVERAGEIF(Table1[[#All],[Category]],Table1[[#This Row],[Category]],Table1[[#All],[DiscountOffer]])</f>
        <v>604.06806282722482</v>
      </c>
      <c r="I5903" s="2">
        <v>549</v>
      </c>
      <c r="J5903" s="2">
        <f>IF(Table1[[#This Row],[Ratings]]&gt;4,Table1[[#This Row],[OriginalPrice (in Rs)]],0)</f>
        <v>0</v>
      </c>
      <c r="K5903" s="2">
        <f>Table1[[#This Row],[OriginalPrice (in Rs)]]-Table1[[#This Row],[DiscountOffer]]</f>
        <v>-55.068062827225162</v>
      </c>
      <c r="L5903" s="2" t="str">
        <f>IF(Table1[[#This Row],[Discount % (In Rs)]]&gt;50%,"High Discount","Low Discount")</f>
        <v>Low Discount</v>
      </c>
      <c r="M5903" s="3">
        <f>Table1[[#This Row],[Discount_Price (In Rs.)]]/Table1[[#This Row],[OriginalPrice (in Rs)]]</f>
        <v>-0.10030612536835185</v>
      </c>
      <c r="N5903" s="4">
        <v>3.3</v>
      </c>
      <c r="O5903">
        <v>197</v>
      </c>
      <c r="P5903" t="s">
        <v>32</v>
      </c>
      <c r="Q5903" t="s">
        <v>28285</v>
      </c>
    </row>
    <row r="5904" spans="1:17" x14ac:dyDescent="0.25">
      <c r="A5904" t="s">
        <v>28425</v>
      </c>
      <c r="B5904" s="1">
        <v>12866752</v>
      </c>
      <c r="C5904" t="s">
        <v>91</v>
      </c>
      <c r="D5904" t="s">
        <v>28</v>
      </c>
      <c r="E5904" t="s">
        <v>268</v>
      </c>
      <c r="F5904" t="s">
        <v>30</v>
      </c>
      <c r="G5904" s="2">
        <v>349</v>
      </c>
      <c r="H5904" s="2">
        <f>AVERAGEIF(Table1[[#All],[Category]],Table1[[#This Row],[Category]],Table1[[#All],[DiscountOffer]])</f>
        <v>604.06806282722482</v>
      </c>
      <c r="I5904" s="2">
        <v>699</v>
      </c>
      <c r="J5904" s="2">
        <f>IF(Table1[[#This Row],[Ratings]]&gt;4,Table1[[#This Row],[OriginalPrice (in Rs)]],0)</f>
        <v>699</v>
      </c>
      <c r="K5904" s="2">
        <f>Table1[[#This Row],[OriginalPrice (in Rs)]]-Table1[[#This Row],[DiscountOffer]]</f>
        <v>350</v>
      </c>
      <c r="L5904" s="2" t="str">
        <f>IF(Table1[[#This Row],[Discount % (In Rs)]]&gt;50%,"High Discount","Low Discount")</f>
        <v>High Discount</v>
      </c>
      <c r="M5904" s="3">
        <f>Table1[[#This Row],[Discount_Price (In Rs.)]]/Table1[[#This Row],[OriginalPrice (in Rs)]]</f>
        <v>0.50071530758226035</v>
      </c>
      <c r="N5904" s="4">
        <v>4.3</v>
      </c>
      <c r="O5904">
        <v>196</v>
      </c>
      <c r="P5904" t="s">
        <v>20</v>
      </c>
      <c r="Q5904" t="s">
        <v>28426</v>
      </c>
    </row>
    <row r="5905" spans="1:17" x14ac:dyDescent="0.25">
      <c r="A5905" t="s">
        <v>28430</v>
      </c>
      <c r="B5905" s="1">
        <v>14885270</v>
      </c>
      <c r="C5905" t="s">
        <v>39</v>
      </c>
      <c r="D5905" t="s">
        <v>28</v>
      </c>
      <c r="E5905" t="s">
        <v>268</v>
      </c>
      <c r="F5905" t="s">
        <v>30</v>
      </c>
      <c r="G5905" s="2">
        <v>199</v>
      </c>
      <c r="H5905" s="2">
        <f>AVERAGEIF(Table1[[#All],[Category]],Table1[[#This Row],[Category]],Table1[[#All],[DiscountOffer]])</f>
        <v>604.06806282722482</v>
      </c>
      <c r="I5905" s="2">
        <v>999</v>
      </c>
      <c r="J5905" s="2">
        <f>IF(Table1[[#This Row],[Ratings]]&gt;4,Table1[[#This Row],[OriginalPrice (in Rs)]],0)</f>
        <v>999</v>
      </c>
      <c r="K5905" s="2">
        <f>Table1[[#This Row],[OriginalPrice (in Rs)]]-Table1[[#This Row],[DiscountOffer]]</f>
        <v>800</v>
      </c>
      <c r="L5905" s="2" t="str">
        <f>IF(Table1[[#This Row],[Discount % (In Rs)]]&gt;50%,"High Discount","Low Discount")</f>
        <v>High Discount</v>
      </c>
      <c r="M5905" s="3">
        <f>Table1[[#This Row],[Discount_Price (In Rs.)]]/Table1[[#This Row],[OriginalPrice (in Rs)]]</f>
        <v>0.80080080080080085</v>
      </c>
      <c r="N5905" s="4">
        <v>4.2</v>
      </c>
      <c r="O5905">
        <v>196</v>
      </c>
      <c r="P5905" t="s">
        <v>20</v>
      </c>
      <c r="Q5905" t="s">
        <v>28431</v>
      </c>
    </row>
    <row r="5906" spans="1:17" x14ac:dyDescent="0.25">
      <c r="A5906" t="s">
        <v>28553</v>
      </c>
      <c r="B5906" s="1">
        <v>13038028</v>
      </c>
      <c r="C5906" t="s">
        <v>731</v>
      </c>
      <c r="D5906" t="s">
        <v>28</v>
      </c>
      <c r="E5906" t="s">
        <v>268</v>
      </c>
      <c r="F5906" t="s">
        <v>30</v>
      </c>
      <c r="G5906" s="2">
        <v>604.06806282722516</v>
      </c>
      <c r="H5906" s="2">
        <f>AVERAGEIF(Table1[[#All],[Category]],Table1[[#This Row],[Category]],Table1[[#All],[DiscountOffer]])</f>
        <v>604.06806282722482</v>
      </c>
      <c r="I5906" s="2">
        <v>979</v>
      </c>
      <c r="J5906" s="2">
        <f>IF(Table1[[#This Row],[Ratings]]&gt;4,Table1[[#This Row],[OriginalPrice (in Rs)]],0)</f>
        <v>979</v>
      </c>
      <c r="K5906" s="2">
        <f>Table1[[#This Row],[OriginalPrice (in Rs)]]-Table1[[#This Row],[DiscountOffer]]</f>
        <v>374.93193717277484</v>
      </c>
      <c r="L5906" s="2" t="str">
        <f>IF(Table1[[#This Row],[Discount % (In Rs)]]&gt;50%,"High Discount","Low Discount")</f>
        <v>Low Discount</v>
      </c>
      <c r="M5906" s="3">
        <f>Table1[[#This Row],[Discount_Price (In Rs.)]]/Table1[[#This Row],[OriginalPrice (in Rs)]]</f>
        <v>0.38297439956361068</v>
      </c>
      <c r="N5906" s="4">
        <v>4.0999999999999996</v>
      </c>
      <c r="O5906">
        <v>195</v>
      </c>
      <c r="P5906" t="s">
        <v>32</v>
      </c>
      <c r="Q5906" t="s">
        <v>28554</v>
      </c>
    </row>
    <row r="5907" spans="1:17" x14ac:dyDescent="0.25">
      <c r="A5907" t="s">
        <v>28686</v>
      </c>
      <c r="B5907" s="1">
        <v>8026843</v>
      </c>
      <c r="C5907" t="s">
        <v>731</v>
      </c>
      <c r="D5907" t="s">
        <v>28</v>
      </c>
      <c r="E5907" t="s">
        <v>268</v>
      </c>
      <c r="F5907" t="s">
        <v>30</v>
      </c>
      <c r="G5907" s="2">
        <v>604.06806282722516</v>
      </c>
      <c r="H5907" s="2">
        <f>AVERAGEIF(Table1[[#All],[Category]],Table1[[#This Row],[Category]],Table1[[#All],[DiscountOffer]])</f>
        <v>604.06806282722482</v>
      </c>
      <c r="I5907" s="2">
        <v>699</v>
      </c>
      <c r="J5907" s="2">
        <f>IF(Table1[[#This Row],[Ratings]]&gt;4,Table1[[#This Row],[OriginalPrice (in Rs)]],0)</f>
        <v>0</v>
      </c>
      <c r="K5907" s="2">
        <f>Table1[[#This Row],[OriginalPrice (in Rs)]]-Table1[[#This Row],[DiscountOffer]]</f>
        <v>94.931937172774838</v>
      </c>
      <c r="L5907" s="2" t="str">
        <f>IF(Table1[[#This Row],[Discount % (In Rs)]]&gt;50%,"High Discount","Low Discount")</f>
        <v>Low Discount</v>
      </c>
      <c r="M5907" s="3">
        <f>Table1[[#This Row],[Discount_Price (In Rs.)]]/Table1[[#This Row],[OriginalPrice (in Rs)]]</f>
        <v>0.13581106891670219</v>
      </c>
      <c r="N5907" s="4">
        <v>3.9</v>
      </c>
      <c r="O5907">
        <v>194</v>
      </c>
      <c r="P5907" t="s">
        <v>32</v>
      </c>
      <c r="Q5907" t="s">
        <v>19099</v>
      </c>
    </row>
    <row r="5908" spans="1:17" x14ac:dyDescent="0.25">
      <c r="A5908" t="s">
        <v>28815</v>
      </c>
      <c r="B5908" s="1">
        <v>11215320</v>
      </c>
      <c r="C5908" t="s">
        <v>7294</v>
      </c>
      <c r="D5908" t="s">
        <v>28</v>
      </c>
      <c r="E5908" t="s">
        <v>268</v>
      </c>
      <c r="F5908" t="s">
        <v>30</v>
      </c>
      <c r="G5908" s="2">
        <v>509</v>
      </c>
      <c r="H5908" s="2">
        <f>AVERAGEIF(Table1[[#All],[Category]],Table1[[#This Row],[Category]],Table1[[#All],[DiscountOffer]])</f>
        <v>604.06806282722482</v>
      </c>
      <c r="I5908" s="2">
        <v>849</v>
      </c>
      <c r="J5908" s="2">
        <f>IF(Table1[[#This Row],[Ratings]]&gt;4,Table1[[#This Row],[OriginalPrice (in Rs)]],0)</f>
        <v>849</v>
      </c>
      <c r="K5908" s="2">
        <f>Table1[[#This Row],[OriginalPrice (in Rs)]]-Table1[[#This Row],[DiscountOffer]]</f>
        <v>340</v>
      </c>
      <c r="L5908" s="2" t="str">
        <f>IF(Table1[[#This Row],[Discount % (In Rs)]]&gt;50%,"High Discount","Low Discount")</f>
        <v>Low Discount</v>
      </c>
      <c r="M5908" s="3">
        <f>Table1[[#This Row],[Discount_Price (In Rs.)]]/Table1[[#This Row],[OriginalPrice (in Rs)]]</f>
        <v>0.4004711425206125</v>
      </c>
      <c r="N5908" s="4">
        <v>4.4000000000000004</v>
      </c>
      <c r="O5908">
        <v>193</v>
      </c>
      <c r="P5908" t="s">
        <v>20</v>
      </c>
      <c r="Q5908" t="s">
        <v>28816</v>
      </c>
    </row>
    <row r="5909" spans="1:17" x14ac:dyDescent="0.25">
      <c r="A5909" t="s">
        <v>3708</v>
      </c>
      <c r="B5909" s="1">
        <v>9901897</v>
      </c>
      <c r="C5909" t="s">
        <v>321</v>
      </c>
      <c r="D5909" t="s">
        <v>28</v>
      </c>
      <c r="E5909" t="s">
        <v>3709</v>
      </c>
      <c r="F5909" t="s">
        <v>30</v>
      </c>
      <c r="G5909" s="2">
        <v>604.06806282722516</v>
      </c>
      <c r="H5909" s="2">
        <f>AVERAGEIF(Table1[[#All],[Category]],Table1[[#This Row],[Category]],Table1[[#All],[DiscountOffer]])</f>
        <v>604.06806282722482</v>
      </c>
      <c r="I5909" s="2">
        <v>299</v>
      </c>
      <c r="J5909" s="2">
        <f>IF(Table1[[#This Row],[Ratings]]&gt;4,Table1[[#This Row],[OriginalPrice (in Rs)]],0)</f>
        <v>0</v>
      </c>
      <c r="K5909" s="2">
        <f>Table1[[#This Row],[OriginalPrice (in Rs)]]-Table1[[#This Row],[DiscountOffer]]</f>
        <v>-305.06806282722516</v>
      </c>
      <c r="L5909" s="2" t="str">
        <f>IF(Table1[[#This Row],[Discount % (In Rs)]]&gt;50%,"High Discount","Low Discount")</f>
        <v>Low Discount</v>
      </c>
      <c r="M5909" s="3">
        <f>Table1[[#This Row],[Discount_Price (In Rs.)]]/Table1[[#This Row],[OriginalPrice (in Rs)]]</f>
        <v>-1.0202945245057697</v>
      </c>
      <c r="N5909" s="4">
        <v>3.9</v>
      </c>
      <c r="O5909">
        <v>728</v>
      </c>
      <c r="P5909" t="s">
        <v>324</v>
      </c>
      <c r="Q5909" t="s">
        <v>3710</v>
      </c>
    </row>
    <row r="5910" spans="1:17" x14ac:dyDescent="0.25">
      <c r="A5910" t="s">
        <v>4420</v>
      </c>
      <c r="B5910" s="1">
        <v>865721</v>
      </c>
      <c r="C5910" t="s">
        <v>100</v>
      </c>
      <c r="D5910" t="s">
        <v>28</v>
      </c>
      <c r="E5910" t="s">
        <v>3709</v>
      </c>
      <c r="F5910" t="s">
        <v>30</v>
      </c>
      <c r="G5910" s="2">
        <v>604.06806282722516</v>
      </c>
      <c r="H5910" s="2">
        <f>AVERAGEIF(Table1[[#All],[Category]],Table1[[#This Row],[Category]],Table1[[#All],[DiscountOffer]])</f>
        <v>604.06806282722482</v>
      </c>
      <c r="I5910" s="2">
        <v>299</v>
      </c>
      <c r="J5910" s="2">
        <f>IF(Table1[[#This Row],[Ratings]]&gt;4,Table1[[#This Row],[OriginalPrice (in Rs)]],0)</f>
        <v>299</v>
      </c>
      <c r="K5910" s="2">
        <f>Table1[[#This Row],[OriginalPrice (in Rs)]]-Table1[[#This Row],[DiscountOffer]]</f>
        <v>-305.06806282722516</v>
      </c>
      <c r="L5910" s="2" t="str">
        <f>IF(Table1[[#This Row],[Discount % (In Rs)]]&gt;50%,"High Discount","Low Discount")</f>
        <v>Low Discount</v>
      </c>
      <c r="M5910" s="3">
        <f>Table1[[#This Row],[Discount_Price (In Rs.)]]/Table1[[#This Row],[OriginalPrice (in Rs)]]</f>
        <v>-1.0202945245057697</v>
      </c>
      <c r="N5910" s="4">
        <v>4.3</v>
      </c>
      <c r="O5910">
        <v>684</v>
      </c>
      <c r="P5910" t="s">
        <v>20</v>
      </c>
      <c r="Q5910" t="s">
        <v>4421</v>
      </c>
    </row>
    <row r="5911" spans="1:17" x14ac:dyDescent="0.25">
      <c r="A5911" t="s">
        <v>7607</v>
      </c>
      <c r="B5911" s="1">
        <v>11506002</v>
      </c>
      <c r="C5911" t="s">
        <v>27</v>
      </c>
      <c r="D5911" t="s">
        <v>28</v>
      </c>
      <c r="E5911" t="s">
        <v>3709</v>
      </c>
      <c r="F5911" t="s">
        <v>30</v>
      </c>
      <c r="G5911" s="2">
        <v>451</v>
      </c>
      <c r="H5911" s="2">
        <f>AVERAGEIF(Table1[[#All],[Category]],Table1[[#This Row],[Category]],Table1[[#All],[DiscountOffer]])</f>
        <v>604.06806282722482</v>
      </c>
      <c r="I5911" s="2">
        <v>695</v>
      </c>
      <c r="J5911" s="2">
        <f>IF(Table1[[#This Row],[Ratings]]&gt;4,Table1[[#This Row],[OriginalPrice (in Rs)]],0)</f>
        <v>695</v>
      </c>
      <c r="K5911" s="2">
        <f>Table1[[#This Row],[OriginalPrice (in Rs)]]-Table1[[#This Row],[DiscountOffer]]</f>
        <v>244</v>
      </c>
      <c r="L5911" s="2" t="str">
        <f>IF(Table1[[#This Row],[Discount % (In Rs)]]&gt;50%,"High Discount","Low Discount")</f>
        <v>Low Discount</v>
      </c>
      <c r="M5911" s="3">
        <f>Table1[[#This Row],[Discount_Price (In Rs.)]]/Table1[[#This Row],[OriginalPrice (in Rs)]]</f>
        <v>0.3510791366906475</v>
      </c>
      <c r="N5911" s="4">
        <v>4.3</v>
      </c>
      <c r="O5911">
        <v>546</v>
      </c>
      <c r="P5911" t="s">
        <v>20</v>
      </c>
      <c r="Q5911" t="s">
        <v>7608</v>
      </c>
    </row>
    <row r="5912" spans="1:17" x14ac:dyDescent="0.25">
      <c r="A5912" t="s">
        <v>8467</v>
      </c>
      <c r="B5912" s="1">
        <v>2109507</v>
      </c>
      <c r="C5912" t="s">
        <v>275</v>
      </c>
      <c r="D5912" t="s">
        <v>28</v>
      </c>
      <c r="E5912" t="s">
        <v>3709</v>
      </c>
      <c r="F5912" t="s">
        <v>30</v>
      </c>
      <c r="G5912" s="2">
        <v>684</v>
      </c>
      <c r="H5912" s="2">
        <f>AVERAGEIF(Table1[[#All],[Category]],Table1[[#This Row],[Category]],Table1[[#All],[DiscountOffer]])</f>
        <v>604.06806282722482</v>
      </c>
      <c r="I5912" s="2">
        <v>855</v>
      </c>
      <c r="J5912" s="2">
        <f>IF(Table1[[#This Row],[Ratings]]&gt;4,Table1[[#This Row],[OriginalPrice (in Rs)]],0)</f>
        <v>855</v>
      </c>
      <c r="K5912" s="2">
        <f>Table1[[#This Row],[OriginalPrice (in Rs)]]-Table1[[#This Row],[DiscountOffer]]</f>
        <v>171</v>
      </c>
      <c r="L5912" s="2" t="str">
        <f>IF(Table1[[#This Row],[Discount % (In Rs)]]&gt;50%,"High Discount","Low Discount")</f>
        <v>Low Discount</v>
      </c>
      <c r="M5912" s="3">
        <f>Table1[[#This Row],[Discount_Price (In Rs.)]]/Table1[[#This Row],[OriginalPrice (in Rs)]]</f>
        <v>0.2</v>
      </c>
      <c r="N5912" s="4">
        <v>4.0999999999999996</v>
      </c>
      <c r="O5912">
        <v>516</v>
      </c>
      <c r="P5912" t="s">
        <v>98</v>
      </c>
      <c r="Q5912" t="s">
        <v>8468</v>
      </c>
    </row>
    <row r="5913" spans="1:17" x14ac:dyDescent="0.25">
      <c r="A5913" t="s">
        <v>10649</v>
      </c>
      <c r="B5913" s="1">
        <v>11505964</v>
      </c>
      <c r="C5913" t="s">
        <v>27</v>
      </c>
      <c r="D5913" t="s">
        <v>28</v>
      </c>
      <c r="E5913" t="s">
        <v>3709</v>
      </c>
      <c r="F5913" t="s">
        <v>30</v>
      </c>
      <c r="G5913" s="2">
        <v>516</v>
      </c>
      <c r="H5913" s="2">
        <f>AVERAGEIF(Table1[[#All],[Category]],Table1[[#This Row],[Category]],Table1[[#All],[DiscountOffer]])</f>
        <v>604.06806282722482</v>
      </c>
      <c r="I5913" s="2">
        <v>795</v>
      </c>
      <c r="J5913" s="2">
        <f>IF(Table1[[#This Row],[Ratings]]&gt;4,Table1[[#This Row],[OriginalPrice (in Rs)]],0)</f>
        <v>795</v>
      </c>
      <c r="K5913" s="2">
        <f>Table1[[#This Row],[OriginalPrice (in Rs)]]-Table1[[#This Row],[DiscountOffer]]</f>
        <v>279</v>
      </c>
      <c r="L5913" s="2" t="str">
        <f>IF(Table1[[#This Row],[Discount % (In Rs)]]&gt;50%,"High Discount","Low Discount")</f>
        <v>Low Discount</v>
      </c>
      <c r="M5913" s="3">
        <f>Table1[[#This Row],[Discount_Price (In Rs.)]]/Table1[[#This Row],[OriginalPrice (in Rs)]]</f>
        <v>0.35094339622641507</v>
      </c>
      <c r="N5913" s="4">
        <v>4.0999999999999996</v>
      </c>
      <c r="O5913">
        <v>451</v>
      </c>
      <c r="P5913" t="s">
        <v>20</v>
      </c>
      <c r="Q5913" t="s">
        <v>10650</v>
      </c>
    </row>
    <row r="5914" spans="1:17" x14ac:dyDescent="0.25">
      <c r="A5914" t="s">
        <v>10681</v>
      </c>
      <c r="B5914" s="1">
        <v>934884</v>
      </c>
      <c r="C5914" t="s">
        <v>715</v>
      </c>
      <c r="D5914" t="s">
        <v>28</v>
      </c>
      <c r="E5914" t="s">
        <v>3709</v>
      </c>
      <c r="F5914" t="s">
        <v>30</v>
      </c>
      <c r="G5914" s="2">
        <v>618</v>
      </c>
      <c r="H5914" s="2">
        <f>AVERAGEIF(Table1[[#All],[Category]],Table1[[#This Row],[Category]],Table1[[#All],[DiscountOffer]])</f>
        <v>604.06806282722482</v>
      </c>
      <c r="I5914" s="2">
        <v>687</v>
      </c>
      <c r="J5914" s="2">
        <f>IF(Table1[[#This Row],[Ratings]]&gt;4,Table1[[#This Row],[OriginalPrice (in Rs)]],0)</f>
        <v>687</v>
      </c>
      <c r="K5914" s="2">
        <f>Table1[[#This Row],[OriginalPrice (in Rs)]]-Table1[[#This Row],[DiscountOffer]]</f>
        <v>69</v>
      </c>
      <c r="L5914" s="2" t="str">
        <f>IF(Table1[[#This Row],[Discount % (In Rs)]]&gt;50%,"High Discount","Low Discount")</f>
        <v>Low Discount</v>
      </c>
      <c r="M5914" s="3">
        <f>Table1[[#This Row],[Discount_Price (In Rs.)]]/Table1[[#This Row],[OriginalPrice (in Rs)]]</f>
        <v>0.10043668122270742</v>
      </c>
      <c r="N5914" s="4">
        <v>4.2</v>
      </c>
      <c r="O5914">
        <v>450</v>
      </c>
      <c r="P5914" t="s">
        <v>32</v>
      </c>
      <c r="Q5914" t="s">
        <v>10682</v>
      </c>
    </row>
    <row r="5915" spans="1:17" x14ac:dyDescent="0.25">
      <c r="A5915" t="s">
        <v>13571</v>
      </c>
      <c r="B5915" s="1">
        <v>818157</v>
      </c>
      <c r="C5915" t="s">
        <v>715</v>
      </c>
      <c r="D5915" t="s">
        <v>28</v>
      </c>
      <c r="E5915" t="s">
        <v>3709</v>
      </c>
      <c r="F5915" t="s">
        <v>30</v>
      </c>
      <c r="G5915" s="2">
        <v>788</v>
      </c>
      <c r="H5915" s="2">
        <f>AVERAGEIF(Table1[[#All],[Category]],Table1[[#This Row],[Category]],Table1[[#All],[DiscountOffer]])</f>
        <v>604.06806282722482</v>
      </c>
      <c r="I5915" s="2">
        <v>876</v>
      </c>
      <c r="J5915" s="2">
        <f>IF(Table1[[#This Row],[Ratings]]&gt;4,Table1[[#This Row],[OriginalPrice (in Rs)]],0)</f>
        <v>876</v>
      </c>
      <c r="K5915" s="2">
        <f>Table1[[#This Row],[OriginalPrice (in Rs)]]-Table1[[#This Row],[DiscountOffer]]</f>
        <v>88</v>
      </c>
      <c r="L5915" s="2" t="str">
        <f>IF(Table1[[#This Row],[Discount % (In Rs)]]&gt;50%,"High Discount","Low Discount")</f>
        <v>Low Discount</v>
      </c>
      <c r="M5915" s="3">
        <f>Table1[[#This Row],[Discount_Price (In Rs.)]]/Table1[[#This Row],[OriginalPrice (in Rs)]]</f>
        <v>0.1004566210045662</v>
      </c>
      <c r="N5915" s="4">
        <v>4.0999999999999996</v>
      </c>
      <c r="O5915">
        <v>380</v>
      </c>
      <c r="P5915" t="s">
        <v>32</v>
      </c>
      <c r="Q5915" t="s">
        <v>13572</v>
      </c>
    </row>
    <row r="5916" spans="1:17" x14ac:dyDescent="0.25">
      <c r="A5916" t="s">
        <v>16267</v>
      </c>
      <c r="B5916" s="1">
        <v>13978916</v>
      </c>
      <c r="C5916" t="s">
        <v>16268</v>
      </c>
      <c r="D5916" t="s">
        <v>28</v>
      </c>
      <c r="E5916" t="s">
        <v>3709</v>
      </c>
      <c r="F5916" t="s">
        <v>30</v>
      </c>
      <c r="G5916" s="2">
        <v>604.06806282722516</v>
      </c>
      <c r="H5916" s="2">
        <f>AVERAGEIF(Table1[[#All],[Category]],Table1[[#This Row],[Category]],Table1[[#All],[DiscountOffer]])</f>
        <v>604.06806282722482</v>
      </c>
      <c r="I5916" s="2">
        <v>959</v>
      </c>
      <c r="J5916" s="2">
        <f>IF(Table1[[#This Row],[Ratings]]&gt;4,Table1[[#This Row],[OriginalPrice (in Rs)]],0)</f>
        <v>959</v>
      </c>
      <c r="K5916" s="2">
        <f>Table1[[#This Row],[OriginalPrice (in Rs)]]-Table1[[#This Row],[DiscountOffer]]</f>
        <v>354.93193717277484</v>
      </c>
      <c r="L5916" s="2" t="str">
        <f>IF(Table1[[#This Row],[Discount % (In Rs)]]&gt;50%,"High Discount","Low Discount")</f>
        <v>Low Discount</v>
      </c>
      <c r="M5916" s="3">
        <f>Table1[[#This Row],[Discount_Price (In Rs.)]]/Table1[[#This Row],[OriginalPrice (in Rs)]]</f>
        <v>0.37010629527922295</v>
      </c>
      <c r="N5916" s="4">
        <v>4.4000000000000004</v>
      </c>
      <c r="O5916">
        <v>331</v>
      </c>
      <c r="P5916" t="s">
        <v>98</v>
      </c>
      <c r="Q5916" t="s">
        <v>16269</v>
      </c>
    </row>
    <row r="5917" spans="1:17" x14ac:dyDescent="0.25">
      <c r="A5917" t="s">
        <v>16861</v>
      </c>
      <c r="B5917" s="1">
        <v>865719</v>
      </c>
      <c r="C5917" t="s">
        <v>100</v>
      </c>
      <c r="D5917" t="s">
        <v>28</v>
      </c>
      <c r="E5917" t="s">
        <v>3709</v>
      </c>
      <c r="F5917" t="s">
        <v>30</v>
      </c>
      <c r="G5917" s="2">
        <v>604.06806282722516</v>
      </c>
      <c r="H5917" s="2">
        <f>AVERAGEIF(Table1[[#All],[Category]],Table1[[#This Row],[Category]],Table1[[#All],[DiscountOffer]])</f>
        <v>604.06806282722482</v>
      </c>
      <c r="I5917" s="2">
        <v>299</v>
      </c>
      <c r="J5917" s="2">
        <f>IF(Table1[[#This Row],[Ratings]]&gt;4,Table1[[#This Row],[OriginalPrice (in Rs)]],0)</f>
        <v>299</v>
      </c>
      <c r="K5917" s="2">
        <f>Table1[[#This Row],[OriginalPrice (in Rs)]]-Table1[[#This Row],[DiscountOffer]]</f>
        <v>-305.06806282722516</v>
      </c>
      <c r="L5917" s="2" t="str">
        <f>IF(Table1[[#This Row],[Discount % (In Rs)]]&gt;50%,"High Discount","Low Discount")</f>
        <v>Low Discount</v>
      </c>
      <c r="M5917" s="3">
        <f>Table1[[#This Row],[Discount_Price (In Rs.)]]/Table1[[#This Row],[OriginalPrice (in Rs)]]</f>
        <v>-1.0202945245057697</v>
      </c>
      <c r="N5917" s="4">
        <v>4.5</v>
      </c>
      <c r="O5917">
        <v>321</v>
      </c>
      <c r="P5917" t="s">
        <v>20</v>
      </c>
      <c r="Q5917" t="s">
        <v>16862</v>
      </c>
    </row>
    <row r="5918" spans="1:17" x14ac:dyDescent="0.25">
      <c r="A5918" t="s">
        <v>17708</v>
      </c>
      <c r="B5918" s="1">
        <v>2109506</v>
      </c>
      <c r="C5918" t="s">
        <v>275</v>
      </c>
      <c r="D5918" t="s">
        <v>28</v>
      </c>
      <c r="E5918" t="s">
        <v>3709</v>
      </c>
      <c r="F5918" t="s">
        <v>30</v>
      </c>
      <c r="G5918" s="2">
        <v>492</v>
      </c>
      <c r="H5918" s="2">
        <f>AVERAGEIF(Table1[[#All],[Category]],Table1[[#This Row],[Category]],Table1[[#All],[DiscountOffer]])</f>
        <v>604.06806282722482</v>
      </c>
      <c r="I5918" s="2">
        <v>615</v>
      </c>
      <c r="J5918" s="2">
        <f>IF(Table1[[#This Row],[Ratings]]&gt;4,Table1[[#This Row],[OriginalPrice (in Rs)]],0)</f>
        <v>615</v>
      </c>
      <c r="K5918" s="2">
        <f>Table1[[#This Row],[OriginalPrice (in Rs)]]-Table1[[#This Row],[DiscountOffer]]</f>
        <v>123</v>
      </c>
      <c r="L5918" s="2" t="str">
        <f>IF(Table1[[#This Row],[Discount % (In Rs)]]&gt;50%,"High Discount","Low Discount")</f>
        <v>Low Discount</v>
      </c>
      <c r="M5918" s="3">
        <f>Table1[[#This Row],[Discount_Price (In Rs.)]]/Table1[[#This Row],[OriginalPrice (in Rs)]]</f>
        <v>0.2</v>
      </c>
      <c r="N5918" s="4">
        <v>4.0999999999999996</v>
      </c>
      <c r="O5918">
        <v>308</v>
      </c>
      <c r="P5918" t="s">
        <v>98</v>
      </c>
      <c r="Q5918" t="s">
        <v>8468</v>
      </c>
    </row>
    <row r="5919" spans="1:17" x14ac:dyDescent="0.25">
      <c r="A5919" t="s">
        <v>17709</v>
      </c>
      <c r="B5919" s="1">
        <v>11506032</v>
      </c>
      <c r="C5919" t="s">
        <v>27</v>
      </c>
      <c r="D5919" t="s">
        <v>28</v>
      </c>
      <c r="E5919" t="s">
        <v>3709</v>
      </c>
      <c r="F5919" t="s">
        <v>30</v>
      </c>
      <c r="G5919" s="2">
        <v>516</v>
      </c>
      <c r="H5919" s="2">
        <f>AVERAGEIF(Table1[[#All],[Category]],Table1[[#This Row],[Category]],Table1[[#All],[DiscountOffer]])</f>
        <v>604.06806282722482</v>
      </c>
      <c r="I5919" s="2">
        <v>795</v>
      </c>
      <c r="J5919" s="2">
        <f>IF(Table1[[#This Row],[Ratings]]&gt;4,Table1[[#This Row],[OriginalPrice (in Rs)]],0)</f>
        <v>795</v>
      </c>
      <c r="K5919" s="2">
        <f>Table1[[#This Row],[OriginalPrice (in Rs)]]-Table1[[#This Row],[DiscountOffer]]</f>
        <v>279</v>
      </c>
      <c r="L5919" s="2" t="str">
        <f>IF(Table1[[#This Row],[Discount % (In Rs)]]&gt;50%,"High Discount","Low Discount")</f>
        <v>Low Discount</v>
      </c>
      <c r="M5919" s="3">
        <f>Table1[[#This Row],[Discount_Price (In Rs.)]]/Table1[[#This Row],[OriginalPrice (in Rs)]]</f>
        <v>0.35094339622641507</v>
      </c>
      <c r="N5919" s="4">
        <v>4.5</v>
      </c>
      <c r="O5919">
        <v>308</v>
      </c>
      <c r="P5919" t="s">
        <v>20</v>
      </c>
      <c r="Q5919" t="s">
        <v>17710</v>
      </c>
    </row>
    <row r="5920" spans="1:17" x14ac:dyDescent="0.25">
      <c r="A5920" t="s">
        <v>18117</v>
      </c>
      <c r="B5920" s="1">
        <v>13966944</v>
      </c>
      <c r="C5920" t="s">
        <v>18118</v>
      </c>
      <c r="D5920" t="s">
        <v>28</v>
      </c>
      <c r="E5920" t="s">
        <v>3709</v>
      </c>
      <c r="F5920" t="s">
        <v>30</v>
      </c>
      <c r="G5920" s="2">
        <v>604.06806282722516</v>
      </c>
      <c r="H5920" s="2">
        <f>AVERAGEIF(Table1[[#All],[Category]],Table1[[#This Row],[Category]],Table1[[#All],[DiscountOffer]])</f>
        <v>604.06806282722482</v>
      </c>
      <c r="I5920" s="2">
        <v>199</v>
      </c>
      <c r="J5920" s="2">
        <f>IF(Table1[[#This Row],[Ratings]]&gt;4,Table1[[#This Row],[OriginalPrice (in Rs)]],0)</f>
        <v>0</v>
      </c>
      <c r="K5920" s="2">
        <f>Table1[[#This Row],[OriginalPrice (in Rs)]]-Table1[[#This Row],[DiscountOffer]]</f>
        <v>-405.06806282722516</v>
      </c>
      <c r="L5920" s="2" t="str">
        <f>IF(Table1[[#This Row],[Discount % (In Rs)]]&gt;50%,"High Discount","Low Discount")</f>
        <v>Low Discount</v>
      </c>
      <c r="M5920" s="3">
        <f>Table1[[#This Row],[Discount_Price (In Rs.)]]/Table1[[#This Row],[OriginalPrice (in Rs)]]</f>
        <v>-2.035517903654398</v>
      </c>
      <c r="N5920" s="4">
        <v>4</v>
      </c>
      <c r="O5920">
        <v>302</v>
      </c>
      <c r="P5920" t="s">
        <v>98</v>
      </c>
      <c r="Q5920" t="s">
        <v>18119</v>
      </c>
    </row>
    <row r="5921" spans="1:17" x14ac:dyDescent="0.25">
      <c r="A5921" t="s">
        <v>18798</v>
      </c>
      <c r="B5921" s="1">
        <v>9408839</v>
      </c>
      <c r="C5921" t="s">
        <v>1943</v>
      </c>
      <c r="D5921" t="s">
        <v>28</v>
      </c>
      <c r="E5921" t="s">
        <v>3709</v>
      </c>
      <c r="F5921" t="s">
        <v>30</v>
      </c>
      <c r="G5921" s="2">
        <v>399</v>
      </c>
      <c r="H5921" s="2">
        <f>AVERAGEIF(Table1[[#All],[Category]],Table1[[#This Row],[Category]],Table1[[#All],[DiscountOffer]])</f>
        <v>604.06806282722482</v>
      </c>
      <c r="I5921" s="2">
        <v>570</v>
      </c>
      <c r="J5921" s="2">
        <f>IF(Table1[[#This Row],[Ratings]]&gt;4,Table1[[#This Row],[OriginalPrice (in Rs)]],0)</f>
        <v>0</v>
      </c>
      <c r="K5921" s="2">
        <f>Table1[[#This Row],[OriginalPrice (in Rs)]]-Table1[[#This Row],[DiscountOffer]]</f>
        <v>171</v>
      </c>
      <c r="L5921" s="2" t="str">
        <f>IF(Table1[[#This Row],[Discount % (In Rs)]]&gt;50%,"High Discount","Low Discount")</f>
        <v>Low Discount</v>
      </c>
      <c r="M5921" s="3">
        <f>Table1[[#This Row],[Discount_Price (In Rs.)]]/Table1[[#This Row],[OriginalPrice (in Rs)]]</f>
        <v>0.3</v>
      </c>
      <c r="N5921" s="4">
        <v>3.7</v>
      </c>
      <c r="O5921">
        <v>293</v>
      </c>
      <c r="P5921" t="s">
        <v>142</v>
      </c>
      <c r="Q5921" t="s">
        <v>18799</v>
      </c>
    </row>
    <row r="5922" spans="1:17" x14ac:dyDescent="0.25">
      <c r="A5922" t="s">
        <v>20556</v>
      </c>
      <c r="B5922" s="1">
        <v>521124</v>
      </c>
      <c r="C5922" t="s">
        <v>321</v>
      </c>
      <c r="D5922" t="s">
        <v>28</v>
      </c>
      <c r="E5922" t="s">
        <v>3709</v>
      </c>
      <c r="F5922" t="s">
        <v>30</v>
      </c>
      <c r="G5922" s="2">
        <v>604.06806282722516</v>
      </c>
      <c r="H5922" s="2">
        <f>AVERAGEIF(Table1[[#All],[Category]],Table1[[#This Row],[Category]],Table1[[#All],[DiscountOffer]])</f>
        <v>604.06806282722482</v>
      </c>
      <c r="I5922" s="2">
        <v>279</v>
      </c>
      <c r="J5922" s="2">
        <f>IF(Table1[[#This Row],[Ratings]]&gt;4,Table1[[#This Row],[OriginalPrice (in Rs)]],0)</f>
        <v>0</v>
      </c>
      <c r="K5922" s="2">
        <f>Table1[[#This Row],[OriginalPrice (in Rs)]]-Table1[[#This Row],[DiscountOffer]]</f>
        <v>-325.06806282722516</v>
      </c>
      <c r="L5922" s="2" t="str">
        <f>IF(Table1[[#This Row],[Discount % (In Rs)]]&gt;50%,"High Discount","Low Discount")</f>
        <v>Low Discount</v>
      </c>
      <c r="M5922" s="3">
        <f>Table1[[#This Row],[Discount_Price (In Rs.)]]/Table1[[#This Row],[OriginalPrice (in Rs)]]</f>
        <v>-1.1651185047570793</v>
      </c>
      <c r="N5922" s="4">
        <v>4</v>
      </c>
      <c r="O5922">
        <v>270</v>
      </c>
      <c r="P5922" t="s">
        <v>20</v>
      </c>
      <c r="Q5922" t="s">
        <v>20557</v>
      </c>
    </row>
    <row r="5923" spans="1:17" x14ac:dyDescent="0.25">
      <c r="A5923" t="s">
        <v>21636</v>
      </c>
      <c r="B5923" s="1">
        <v>2109505</v>
      </c>
      <c r="C5923" t="s">
        <v>275</v>
      </c>
      <c r="D5923" t="s">
        <v>28</v>
      </c>
      <c r="E5923" t="s">
        <v>3709</v>
      </c>
      <c r="F5923" t="s">
        <v>30</v>
      </c>
      <c r="G5923" s="2">
        <v>555</v>
      </c>
      <c r="H5923" s="2">
        <f>AVERAGEIF(Table1[[#All],[Category]],Table1[[#This Row],[Category]],Table1[[#All],[DiscountOffer]])</f>
        <v>604.06806282722482</v>
      </c>
      <c r="I5923" s="2">
        <v>740</v>
      </c>
      <c r="J5923" s="2">
        <f>IF(Table1[[#This Row],[Ratings]]&gt;4,Table1[[#This Row],[OriginalPrice (in Rs)]],0)</f>
        <v>0</v>
      </c>
      <c r="K5923" s="2">
        <f>Table1[[#This Row],[OriginalPrice (in Rs)]]-Table1[[#This Row],[DiscountOffer]]</f>
        <v>185</v>
      </c>
      <c r="L5923" s="2" t="str">
        <f>IF(Table1[[#This Row],[Discount % (In Rs)]]&gt;50%,"High Discount","Low Discount")</f>
        <v>Low Discount</v>
      </c>
      <c r="M5923" s="3">
        <f>Table1[[#This Row],[Discount_Price (In Rs.)]]/Table1[[#This Row],[OriginalPrice (in Rs)]]</f>
        <v>0.25</v>
      </c>
      <c r="N5923" s="4">
        <v>4</v>
      </c>
      <c r="O5923">
        <v>258</v>
      </c>
      <c r="P5923" t="s">
        <v>98</v>
      </c>
      <c r="Q5923" t="s">
        <v>21637</v>
      </c>
    </row>
    <row r="5924" spans="1:17" x14ac:dyDescent="0.25">
      <c r="A5924" t="s">
        <v>21991</v>
      </c>
      <c r="B5924" s="1">
        <v>2188385</v>
      </c>
      <c r="C5924" t="s">
        <v>275</v>
      </c>
      <c r="D5924" t="s">
        <v>28</v>
      </c>
      <c r="E5924" t="s">
        <v>3709</v>
      </c>
      <c r="F5924" t="s">
        <v>30</v>
      </c>
      <c r="G5924" s="2">
        <v>682</v>
      </c>
      <c r="H5924" s="2">
        <f>AVERAGEIF(Table1[[#All],[Category]],Table1[[#This Row],[Category]],Table1[[#All],[DiscountOffer]])</f>
        <v>604.06806282722482</v>
      </c>
      <c r="I5924" s="2">
        <v>1050</v>
      </c>
      <c r="J5924" s="2">
        <f>IF(Table1[[#This Row],[Ratings]]&gt;4,Table1[[#This Row],[OriginalPrice (in Rs)]],0)</f>
        <v>0</v>
      </c>
      <c r="K5924" s="2">
        <f>Table1[[#This Row],[OriginalPrice (in Rs)]]-Table1[[#This Row],[DiscountOffer]]</f>
        <v>368</v>
      </c>
      <c r="L5924" s="2" t="str">
        <f>IF(Table1[[#This Row],[Discount % (In Rs)]]&gt;50%,"High Discount","Low Discount")</f>
        <v>Low Discount</v>
      </c>
      <c r="M5924" s="3">
        <f>Table1[[#This Row],[Discount_Price (In Rs.)]]/Table1[[#This Row],[OriginalPrice (in Rs)]]</f>
        <v>0.3504761904761905</v>
      </c>
      <c r="N5924" s="4">
        <v>4</v>
      </c>
      <c r="O5924">
        <v>254</v>
      </c>
      <c r="P5924" t="s">
        <v>98</v>
      </c>
      <c r="Q5924" t="s">
        <v>21992</v>
      </c>
    </row>
    <row r="5925" spans="1:17" x14ac:dyDescent="0.25">
      <c r="A5925" t="s">
        <v>22453</v>
      </c>
      <c r="B5925" s="1">
        <v>934885</v>
      </c>
      <c r="C5925" t="s">
        <v>715</v>
      </c>
      <c r="D5925" t="s">
        <v>28</v>
      </c>
      <c r="E5925" t="s">
        <v>3709</v>
      </c>
      <c r="F5925" t="s">
        <v>30</v>
      </c>
      <c r="G5925" s="2">
        <v>618</v>
      </c>
      <c r="H5925" s="2">
        <f>AVERAGEIF(Table1[[#All],[Category]],Table1[[#This Row],[Category]],Table1[[#All],[DiscountOffer]])</f>
        <v>604.06806282722482</v>
      </c>
      <c r="I5925" s="2">
        <v>687</v>
      </c>
      <c r="J5925" s="2">
        <f>IF(Table1[[#This Row],[Ratings]]&gt;4,Table1[[#This Row],[OriginalPrice (in Rs)]],0)</f>
        <v>687</v>
      </c>
      <c r="K5925" s="2">
        <f>Table1[[#This Row],[OriginalPrice (in Rs)]]-Table1[[#This Row],[DiscountOffer]]</f>
        <v>69</v>
      </c>
      <c r="L5925" s="2" t="str">
        <f>IF(Table1[[#This Row],[Discount % (In Rs)]]&gt;50%,"High Discount","Low Discount")</f>
        <v>Low Discount</v>
      </c>
      <c r="M5925" s="3">
        <f>Table1[[#This Row],[Discount_Price (In Rs.)]]/Table1[[#This Row],[OriginalPrice (in Rs)]]</f>
        <v>0.10043668122270742</v>
      </c>
      <c r="N5925" s="4">
        <v>4.2</v>
      </c>
      <c r="O5925">
        <v>249</v>
      </c>
      <c r="P5925" t="s">
        <v>32</v>
      </c>
      <c r="Q5925" t="s">
        <v>10682</v>
      </c>
    </row>
    <row r="5926" spans="1:17" x14ac:dyDescent="0.25">
      <c r="A5926" t="s">
        <v>23692</v>
      </c>
      <c r="B5926" s="1">
        <v>9408841</v>
      </c>
      <c r="C5926" t="s">
        <v>1943</v>
      </c>
      <c r="D5926" t="s">
        <v>28</v>
      </c>
      <c r="E5926" t="s">
        <v>3709</v>
      </c>
      <c r="F5926" t="s">
        <v>30</v>
      </c>
      <c r="G5926" s="2">
        <v>420</v>
      </c>
      <c r="H5926" s="2">
        <f>AVERAGEIF(Table1[[#All],[Category]],Table1[[#This Row],[Category]],Table1[[#All],[DiscountOffer]])</f>
        <v>604.06806282722482</v>
      </c>
      <c r="I5926" s="2">
        <v>600</v>
      </c>
      <c r="J5926" s="2">
        <f>IF(Table1[[#This Row],[Ratings]]&gt;4,Table1[[#This Row],[OriginalPrice (in Rs)]],0)</f>
        <v>600</v>
      </c>
      <c r="K5926" s="2">
        <f>Table1[[#This Row],[OriginalPrice (in Rs)]]-Table1[[#This Row],[DiscountOffer]]</f>
        <v>180</v>
      </c>
      <c r="L5926" s="2" t="str">
        <f>IF(Table1[[#This Row],[Discount % (In Rs)]]&gt;50%,"High Discount","Low Discount")</f>
        <v>Low Discount</v>
      </c>
      <c r="M5926" s="3">
        <f>Table1[[#This Row],[Discount_Price (In Rs.)]]/Table1[[#This Row],[OriginalPrice (in Rs)]]</f>
        <v>0.3</v>
      </c>
      <c r="N5926" s="4">
        <v>4.0999999999999996</v>
      </c>
      <c r="O5926">
        <v>236</v>
      </c>
      <c r="P5926" t="s">
        <v>142</v>
      </c>
      <c r="Q5926" t="s">
        <v>23693</v>
      </c>
    </row>
    <row r="5927" spans="1:17" x14ac:dyDescent="0.25">
      <c r="A5927" t="s">
        <v>24250</v>
      </c>
      <c r="B5927" s="1">
        <v>11856948</v>
      </c>
      <c r="C5927" t="s">
        <v>321</v>
      </c>
      <c r="D5927" t="s">
        <v>28</v>
      </c>
      <c r="E5927" t="s">
        <v>3709</v>
      </c>
      <c r="F5927" t="s">
        <v>30</v>
      </c>
      <c r="G5927" s="2">
        <v>604.06806282722516</v>
      </c>
      <c r="H5927" s="2">
        <f>AVERAGEIF(Table1[[#All],[Category]],Table1[[#This Row],[Category]],Table1[[#All],[DiscountOffer]])</f>
        <v>604.06806282722482</v>
      </c>
      <c r="I5927" s="2">
        <v>429</v>
      </c>
      <c r="J5927" s="2">
        <f>IF(Table1[[#This Row],[Ratings]]&gt;4,Table1[[#This Row],[OriginalPrice (in Rs)]],0)</f>
        <v>429</v>
      </c>
      <c r="K5927" s="2">
        <f>Table1[[#This Row],[OriginalPrice (in Rs)]]-Table1[[#This Row],[DiscountOffer]]</f>
        <v>-175.06806282722516</v>
      </c>
      <c r="L5927" s="2" t="str">
        <f>IF(Table1[[#This Row],[Discount % (In Rs)]]&gt;50%,"High Discount","Low Discount")</f>
        <v>Low Discount</v>
      </c>
      <c r="M5927" s="3">
        <f>Table1[[#This Row],[Discount_Price (In Rs.)]]/Table1[[#This Row],[OriginalPrice (in Rs)]]</f>
        <v>-0.40808406253432439</v>
      </c>
      <c r="N5927" s="4">
        <v>4.4000000000000004</v>
      </c>
      <c r="O5927">
        <v>231</v>
      </c>
      <c r="P5927" t="s">
        <v>324</v>
      </c>
      <c r="Q5927" t="s">
        <v>24251</v>
      </c>
    </row>
    <row r="5928" spans="1:17" x14ac:dyDescent="0.25">
      <c r="A5928" t="s">
        <v>24360</v>
      </c>
      <c r="B5928" s="1">
        <v>11856972</v>
      </c>
      <c r="C5928" t="s">
        <v>321</v>
      </c>
      <c r="D5928" t="s">
        <v>28</v>
      </c>
      <c r="E5928" t="s">
        <v>3709</v>
      </c>
      <c r="F5928" t="s">
        <v>30</v>
      </c>
      <c r="G5928" s="2">
        <v>604.06806282722516</v>
      </c>
      <c r="H5928" s="2">
        <f>AVERAGEIF(Table1[[#All],[Category]],Table1[[#This Row],[Category]],Table1[[#All],[DiscountOffer]])</f>
        <v>604.06806282722482</v>
      </c>
      <c r="I5928" s="2">
        <v>429</v>
      </c>
      <c r="J5928" s="2">
        <f>IF(Table1[[#This Row],[Ratings]]&gt;4,Table1[[#This Row],[OriginalPrice (in Rs)]],0)</f>
        <v>0</v>
      </c>
      <c r="K5928" s="2">
        <f>Table1[[#This Row],[OriginalPrice (in Rs)]]-Table1[[#This Row],[DiscountOffer]]</f>
        <v>-175.06806282722516</v>
      </c>
      <c r="L5928" s="2" t="str">
        <f>IF(Table1[[#This Row],[Discount % (In Rs)]]&gt;50%,"High Discount","Low Discount")</f>
        <v>Low Discount</v>
      </c>
      <c r="M5928" s="3">
        <f>Table1[[#This Row],[Discount_Price (In Rs.)]]/Table1[[#This Row],[OriginalPrice (in Rs)]]</f>
        <v>-0.40808406253432439</v>
      </c>
      <c r="N5928" s="4">
        <v>4</v>
      </c>
      <c r="O5928">
        <v>230</v>
      </c>
      <c r="P5928" t="s">
        <v>324</v>
      </c>
      <c r="Q5928" t="s">
        <v>24361</v>
      </c>
    </row>
    <row r="5929" spans="1:17" x14ac:dyDescent="0.25">
      <c r="A5929" t="s">
        <v>25397</v>
      </c>
      <c r="B5929" s="1">
        <v>934908</v>
      </c>
      <c r="C5929" t="s">
        <v>715</v>
      </c>
      <c r="D5929" t="s">
        <v>28</v>
      </c>
      <c r="E5929" t="s">
        <v>3709</v>
      </c>
      <c r="F5929" t="s">
        <v>30</v>
      </c>
      <c r="G5929" s="2">
        <v>618</v>
      </c>
      <c r="H5929" s="2">
        <f>AVERAGEIF(Table1[[#All],[Category]],Table1[[#This Row],[Category]],Table1[[#All],[DiscountOffer]])</f>
        <v>604.06806282722482</v>
      </c>
      <c r="I5929" s="2">
        <v>687</v>
      </c>
      <c r="J5929" s="2">
        <f>IF(Table1[[#This Row],[Ratings]]&gt;4,Table1[[#This Row],[OriginalPrice (in Rs)]],0)</f>
        <v>0</v>
      </c>
      <c r="K5929" s="2">
        <f>Table1[[#This Row],[OriginalPrice (in Rs)]]-Table1[[#This Row],[DiscountOffer]]</f>
        <v>69</v>
      </c>
      <c r="L5929" s="2" t="str">
        <f>IF(Table1[[#This Row],[Discount % (In Rs)]]&gt;50%,"High Discount","Low Discount")</f>
        <v>Low Discount</v>
      </c>
      <c r="M5929" s="3">
        <f>Table1[[#This Row],[Discount_Price (In Rs.)]]/Table1[[#This Row],[OriginalPrice (in Rs)]]</f>
        <v>0.10043668122270742</v>
      </c>
      <c r="N5929" s="4">
        <v>3.8</v>
      </c>
      <c r="O5929">
        <v>220</v>
      </c>
      <c r="P5929" t="s">
        <v>32</v>
      </c>
      <c r="Q5929" t="s">
        <v>25398</v>
      </c>
    </row>
    <row r="5930" spans="1:17" x14ac:dyDescent="0.25">
      <c r="A5930" t="s">
        <v>26076</v>
      </c>
      <c r="B5930" s="1">
        <v>9902595</v>
      </c>
      <c r="C5930" t="s">
        <v>321</v>
      </c>
      <c r="D5930" t="s">
        <v>28</v>
      </c>
      <c r="E5930" t="s">
        <v>3709</v>
      </c>
      <c r="F5930" t="s">
        <v>30</v>
      </c>
      <c r="G5930" s="2">
        <v>604.06806282722516</v>
      </c>
      <c r="H5930" s="2">
        <f>AVERAGEIF(Table1[[#All],[Category]],Table1[[#This Row],[Category]],Table1[[#All],[DiscountOffer]])</f>
        <v>604.06806282722482</v>
      </c>
      <c r="I5930" s="2">
        <v>429</v>
      </c>
      <c r="J5930" s="2">
        <f>IF(Table1[[#This Row],[Ratings]]&gt;4,Table1[[#This Row],[OriginalPrice (in Rs)]],0)</f>
        <v>429</v>
      </c>
      <c r="K5930" s="2">
        <f>Table1[[#This Row],[OriginalPrice (in Rs)]]-Table1[[#This Row],[DiscountOffer]]</f>
        <v>-175.06806282722516</v>
      </c>
      <c r="L5930" s="2" t="str">
        <f>IF(Table1[[#This Row],[Discount % (In Rs)]]&gt;50%,"High Discount","Low Discount")</f>
        <v>Low Discount</v>
      </c>
      <c r="M5930" s="3">
        <f>Table1[[#This Row],[Discount_Price (In Rs.)]]/Table1[[#This Row],[OriginalPrice (in Rs)]]</f>
        <v>-0.40808406253432439</v>
      </c>
      <c r="N5930" s="4">
        <v>4.0999999999999996</v>
      </c>
      <c r="O5930">
        <v>214</v>
      </c>
      <c r="P5930" t="s">
        <v>324</v>
      </c>
      <c r="Q5930" t="s">
        <v>26077</v>
      </c>
    </row>
    <row r="5931" spans="1:17" x14ac:dyDescent="0.25">
      <c r="A5931" t="s">
        <v>26584</v>
      </c>
      <c r="B5931" s="1">
        <v>11856998</v>
      </c>
      <c r="C5931" t="s">
        <v>321</v>
      </c>
      <c r="D5931" t="s">
        <v>28</v>
      </c>
      <c r="E5931" t="s">
        <v>3709</v>
      </c>
      <c r="F5931" t="s">
        <v>30</v>
      </c>
      <c r="G5931" s="2">
        <v>604.06806282722516</v>
      </c>
      <c r="H5931" s="2">
        <f>AVERAGEIF(Table1[[#All],[Category]],Table1[[#This Row],[Category]],Table1[[#All],[DiscountOffer]])</f>
        <v>604.06806282722482</v>
      </c>
      <c r="I5931" s="2">
        <v>329</v>
      </c>
      <c r="J5931" s="2">
        <f>IF(Table1[[#This Row],[Ratings]]&gt;4,Table1[[#This Row],[OriginalPrice (in Rs)]],0)</f>
        <v>329</v>
      </c>
      <c r="K5931" s="2">
        <f>Table1[[#This Row],[OriginalPrice (in Rs)]]-Table1[[#This Row],[DiscountOffer]]</f>
        <v>-275.06806282722516</v>
      </c>
      <c r="L5931" s="2" t="str">
        <f>IF(Table1[[#This Row],[Discount % (In Rs)]]&gt;50%,"High Discount","Low Discount")</f>
        <v>Low Discount</v>
      </c>
      <c r="M5931" s="3">
        <f>Table1[[#This Row],[Discount_Price (In Rs.)]]/Table1[[#This Row],[OriginalPrice (in Rs)]]</f>
        <v>-0.83607313929247773</v>
      </c>
      <c r="N5931" s="4">
        <v>4.3</v>
      </c>
      <c r="O5931">
        <v>210</v>
      </c>
      <c r="P5931" t="s">
        <v>32</v>
      </c>
      <c r="Q5931" t="s">
        <v>26585</v>
      </c>
    </row>
    <row r="5932" spans="1:17" x14ac:dyDescent="0.25">
      <c r="A5932" t="s">
        <v>27486</v>
      </c>
      <c r="B5932" s="1">
        <v>2295115</v>
      </c>
      <c r="C5932" t="s">
        <v>321</v>
      </c>
      <c r="D5932" t="s">
        <v>28</v>
      </c>
      <c r="E5932" t="s">
        <v>3709</v>
      </c>
      <c r="F5932" t="s">
        <v>30</v>
      </c>
      <c r="G5932" s="2">
        <v>604.06806282722516</v>
      </c>
      <c r="H5932" s="2">
        <f>AVERAGEIF(Table1[[#All],[Category]],Table1[[#This Row],[Category]],Table1[[#All],[DiscountOffer]])</f>
        <v>604.06806282722482</v>
      </c>
      <c r="I5932" s="2">
        <v>299</v>
      </c>
      <c r="J5932" s="2">
        <f>IF(Table1[[#This Row],[Ratings]]&gt;4,Table1[[#This Row],[OriginalPrice (in Rs)]],0)</f>
        <v>299</v>
      </c>
      <c r="K5932" s="2">
        <f>Table1[[#This Row],[OriginalPrice (in Rs)]]-Table1[[#This Row],[DiscountOffer]]</f>
        <v>-305.06806282722516</v>
      </c>
      <c r="L5932" s="2" t="str">
        <f>IF(Table1[[#This Row],[Discount % (In Rs)]]&gt;50%,"High Discount","Low Discount")</f>
        <v>Low Discount</v>
      </c>
      <c r="M5932" s="3">
        <f>Table1[[#This Row],[Discount_Price (In Rs.)]]/Table1[[#This Row],[OriginalPrice (in Rs)]]</f>
        <v>-1.0202945245057697</v>
      </c>
      <c r="N5932" s="4">
        <v>4.2</v>
      </c>
      <c r="O5932">
        <v>203</v>
      </c>
      <c r="P5932" t="s">
        <v>324</v>
      </c>
      <c r="Q5932" t="s">
        <v>27487</v>
      </c>
    </row>
    <row r="5933" spans="1:17" x14ac:dyDescent="0.25">
      <c r="A5933" t="s">
        <v>27750</v>
      </c>
      <c r="B5933" s="1">
        <v>12251084</v>
      </c>
      <c r="C5933" t="s">
        <v>100</v>
      </c>
      <c r="D5933" t="s">
        <v>28</v>
      </c>
      <c r="E5933" t="s">
        <v>3709</v>
      </c>
      <c r="F5933" t="s">
        <v>30</v>
      </c>
      <c r="G5933" s="2">
        <v>604.06806282722516</v>
      </c>
      <c r="H5933" s="2">
        <f>AVERAGEIF(Table1[[#All],[Category]],Table1[[#This Row],[Category]],Table1[[#All],[DiscountOffer]])</f>
        <v>604.06806282722482</v>
      </c>
      <c r="I5933" s="2">
        <v>399</v>
      </c>
      <c r="J5933" s="2">
        <f>IF(Table1[[#This Row],[Ratings]]&gt;4,Table1[[#This Row],[OriginalPrice (in Rs)]],0)</f>
        <v>399</v>
      </c>
      <c r="K5933" s="2">
        <f>Table1[[#This Row],[OriginalPrice (in Rs)]]-Table1[[#This Row],[DiscountOffer]]</f>
        <v>-205.06806282722516</v>
      </c>
      <c r="L5933" s="2" t="str">
        <f>IF(Table1[[#This Row],[Discount % (In Rs)]]&gt;50%,"High Discount","Low Discount")</f>
        <v>Low Discount</v>
      </c>
      <c r="M5933" s="3">
        <f>Table1[[#This Row],[Discount_Price (In Rs.)]]/Table1[[#This Row],[OriginalPrice (in Rs)]]</f>
        <v>-0.51395504467976227</v>
      </c>
      <c r="N5933" s="4">
        <v>4.2</v>
      </c>
      <c r="O5933">
        <v>201</v>
      </c>
      <c r="P5933" t="s">
        <v>20</v>
      </c>
      <c r="Q5933" t="s">
        <v>27751</v>
      </c>
    </row>
    <row r="5934" spans="1:17" x14ac:dyDescent="0.25">
      <c r="A5934" t="s">
        <v>27883</v>
      </c>
      <c r="B5934" s="1">
        <v>14710980</v>
      </c>
      <c r="C5934" t="s">
        <v>91</v>
      </c>
      <c r="D5934" t="s">
        <v>28</v>
      </c>
      <c r="E5934" t="s">
        <v>3709</v>
      </c>
      <c r="F5934" t="s">
        <v>30</v>
      </c>
      <c r="G5934" s="2">
        <v>274</v>
      </c>
      <c r="H5934" s="2">
        <f>AVERAGEIF(Table1[[#All],[Category]],Table1[[#This Row],[Category]],Table1[[#All],[DiscountOffer]])</f>
        <v>604.06806282722482</v>
      </c>
      <c r="I5934" s="2">
        <v>499</v>
      </c>
      <c r="J5934" s="2">
        <f>IF(Table1[[#This Row],[Ratings]]&gt;4,Table1[[#This Row],[OriginalPrice (in Rs)]],0)</f>
        <v>0</v>
      </c>
      <c r="K5934" s="2">
        <f>Table1[[#This Row],[OriginalPrice (in Rs)]]-Table1[[#This Row],[DiscountOffer]]</f>
        <v>225</v>
      </c>
      <c r="L5934" s="2" t="str">
        <f>IF(Table1[[#This Row],[Discount % (In Rs)]]&gt;50%,"High Discount","Low Discount")</f>
        <v>Low Discount</v>
      </c>
      <c r="M5934" s="3">
        <f>Table1[[#This Row],[Discount_Price (In Rs.)]]/Table1[[#This Row],[OriginalPrice (in Rs)]]</f>
        <v>0.45090180360721444</v>
      </c>
      <c r="N5934" s="4">
        <v>3.9</v>
      </c>
      <c r="O5934">
        <v>200</v>
      </c>
      <c r="P5934" t="s">
        <v>20</v>
      </c>
      <c r="Q5934" t="s">
        <v>27884</v>
      </c>
    </row>
    <row r="5935" spans="1:17" x14ac:dyDescent="0.25">
      <c r="A5935" t="s">
        <v>28121</v>
      </c>
      <c r="B5935" s="1">
        <v>2266705</v>
      </c>
      <c r="C5935" t="s">
        <v>275</v>
      </c>
      <c r="D5935" t="s">
        <v>28</v>
      </c>
      <c r="E5935" t="s">
        <v>3709</v>
      </c>
      <c r="F5935" t="s">
        <v>30</v>
      </c>
      <c r="G5935" s="2">
        <v>855</v>
      </c>
      <c r="H5935" s="2">
        <f>AVERAGEIF(Table1[[#All],[Category]],Table1[[#This Row],[Category]],Table1[[#All],[DiscountOffer]])</f>
        <v>604.06806282722482</v>
      </c>
      <c r="I5935" s="2">
        <v>1140</v>
      </c>
      <c r="J5935" s="2">
        <f>IF(Table1[[#This Row],[Ratings]]&gt;4,Table1[[#This Row],[OriginalPrice (in Rs)]],0)</f>
        <v>1140</v>
      </c>
      <c r="K5935" s="2">
        <f>Table1[[#This Row],[OriginalPrice (in Rs)]]-Table1[[#This Row],[DiscountOffer]]</f>
        <v>285</v>
      </c>
      <c r="L5935" s="2" t="str">
        <f>IF(Table1[[#This Row],[Discount % (In Rs)]]&gt;50%,"High Discount","Low Discount")</f>
        <v>Low Discount</v>
      </c>
      <c r="M5935" s="3">
        <f>Table1[[#This Row],[Discount_Price (In Rs.)]]/Table1[[#This Row],[OriginalPrice (in Rs)]]</f>
        <v>0.25</v>
      </c>
      <c r="N5935" s="4">
        <v>4.3</v>
      </c>
      <c r="O5935">
        <v>198</v>
      </c>
      <c r="P5935" t="s">
        <v>98</v>
      </c>
      <c r="Q5935" t="s">
        <v>28122</v>
      </c>
    </row>
    <row r="5936" spans="1:17" x14ac:dyDescent="0.25">
      <c r="A5936" t="s">
        <v>13335</v>
      </c>
      <c r="B5936" s="1">
        <v>14074136</v>
      </c>
      <c r="C5936" t="s">
        <v>1525</v>
      </c>
      <c r="D5936" t="s">
        <v>28</v>
      </c>
      <c r="E5936" t="s">
        <v>13336</v>
      </c>
      <c r="F5936" t="s">
        <v>30</v>
      </c>
      <c r="G5936" s="2">
        <v>836</v>
      </c>
      <c r="H5936" s="2">
        <f>AVERAGEIF(Table1[[#All],[Category]],Table1[[#This Row],[Category]],Table1[[#All],[DiscountOffer]])</f>
        <v>604.06806282722482</v>
      </c>
      <c r="I5936" s="2">
        <v>2698</v>
      </c>
      <c r="J5936" s="2">
        <f>IF(Table1[[#This Row],[Ratings]]&gt;4,Table1[[#This Row],[OriginalPrice (in Rs)]],0)</f>
        <v>2698</v>
      </c>
      <c r="K5936" s="2">
        <f>Table1[[#This Row],[OriginalPrice (in Rs)]]-Table1[[#This Row],[DiscountOffer]]</f>
        <v>1862</v>
      </c>
      <c r="L5936" s="2" t="str">
        <f>IF(Table1[[#This Row],[Discount % (In Rs)]]&gt;50%,"High Discount","Low Discount")</f>
        <v>High Discount</v>
      </c>
      <c r="M5936" s="3">
        <f>Table1[[#This Row],[Discount_Price (In Rs.)]]/Table1[[#This Row],[OriginalPrice (in Rs)]]</f>
        <v>0.6901408450704225</v>
      </c>
      <c r="N5936" s="4">
        <v>4.5</v>
      </c>
      <c r="O5936">
        <v>385</v>
      </c>
      <c r="P5936" t="s">
        <v>1527</v>
      </c>
      <c r="Q5936" t="s">
        <v>13337</v>
      </c>
    </row>
    <row r="5937" spans="1:17" x14ac:dyDescent="0.25">
      <c r="A5937" t="s">
        <v>20188</v>
      </c>
      <c r="B5937" s="1">
        <v>14074134</v>
      </c>
      <c r="C5937" t="s">
        <v>1525</v>
      </c>
      <c r="D5937" t="s">
        <v>28</v>
      </c>
      <c r="E5937" t="s">
        <v>13336</v>
      </c>
      <c r="F5937" t="s">
        <v>30</v>
      </c>
      <c r="G5937" s="2">
        <v>836</v>
      </c>
      <c r="H5937" s="2">
        <f>AVERAGEIF(Table1[[#All],[Category]],Table1[[#This Row],[Category]],Table1[[#All],[DiscountOffer]])</f>
        <v>604.06806282722482</v>
      </c>
      <c r="I5937" s="2">
        <v>2698</v>
      </c>
      <c r="J5937" s="2">
        <f>IF(Table1[[#This Row],[Ratings]]&gt;4,Table1[[#This Row],[OriginalPrice (in Rs)]],0)</f>
        <v>2698</v>
      </c>
      <c r="K5937" s="2">
        <f>Table1[[#This Row],[OriginalPrice (in Rs)]]-Table1[[#This Row],[DiscountOffer]]</f>
        <v>1862</v>
      </c>
      <c r="L5937" s="2" t="str">
        <f>IF(Table1[[#This Row],[Discount % (In Rs)]]&gt;50%,"High Discount","Low Discount")</f>
        <v>High Discount</v>
      </c>
      <c r="M5937" s="3">
        <f>Table1[[#This Row],[Discount_Price (In Rs.)]]/Table1[[#This Row],[OriginalPrice (in Rs)]]</f>
        <v>0.6901408450704225</v>
      </c>
      <c r="N5937" s="4">
        <v>4.2</v>
      </c>
      <c r="O5937">
        <v>275</v>
      </c>
      <c r="P5937" t="s">
        <v>1527</v>
      </c>
      <c r="Q5937" t="s">
        <v>20189</v>
      </c>
    </row>
    <row r="5938" spans="1:17" x14ac:dyDescent="0.25">
      <c r="A5938" t="s">
        <v>20562</v>
      </c>
      <c r="B5938" s="1">
        <v>6625069</v>
      </c>
      <c r="C5938" t="s">
        <v>7522</v>
      </c>
      <c r="D5938" t="s">
        <v>28</v>
      </c>
      <c r="E5938" t="s">
        <v>13336</v>
      </c>
      <c r="F5938" t="s">
        <v>30</v>
      </c>
      <c r="G5938" s="2">
        <v>389</v>
      </c>
      <c r="H5938" s="2">
        <f>AVERAGEIF(Table1[[#All],[Category]],Table1[[#This Row],[Category]],Table1[[#All],[DiscountOffer]])</f>
        <v>604.06806282722482</v>
      </c>
      <c r="I5938" s="2">
        <v>599</v>
      </c>
      <c r="J5938" s="2">
        <f>IF(Table1[[#This Row],[Ratings]]&gt;4,Table1[[#This Row],[OriginalPrice (in Rs)]],0)</f>
        <v>599</v>
      </c>
      <c r="K5938" s="2">
        <f>Table1[[#This Row],[OriginalPrice (in Rs)]]-Table1[[#This Row],[DiscountOffer]]</f>
        <v>210</v>
      </c>
      <c r="L5938" s="2" t="str">
        <f>IF(Table1[[#This Row],[Discount % (In Rs)]]&gt;50%,"High Discount","Low Discount")</f>
        <v>Low Discount</v>
      </c>
      <c r="M5938" s="3">
        <f>Table1[[#This Row],[Discount_Price (In Rs.)]]/Table1[[#This Row],[OriginalPrice (in Rs)]]</f>
        <v>0.35058430717863104</v>
      </c>
      <c r="N5938" s="4">
        <v>4.2</v>
      </c>
      <c r="O5938">
        <v>270</v>
      </c>
      <c r="P5938" t="s">
        <v>142</v>
      </c>
      <c r="Q5938" t="s">
        <v>20563</v>
      </c>
    </row>
    <row r="5939" spans="1:17" x14ac:dyDescent="0.25">
      <c r="A5939" t="s">
        <v>21893</v>
      </c>
      <c r="B5939" s="1">
        <v>10770024</v>
      </c>
      <c r="C5939" t="s">
        <v>21894</v>
      </c>
      <c r="D5939" t="s">
        <v>28</v>
      </c>
      <c r="E5939" t="s">
        <v>13336</v>
      </c>
      <c r="F5939" t="s">
        <v>30</v>
      </c>
      <c r="G5939" s="2">
        <v>1105</v>
      </c>
      <c r="H5939" s="2">
        <f>AVERAGEIF(Table1[[#All],[Category]],Table1[[#This Row],[Category]],Table1[[#All],[DiscountOffer]])</f>
        <v>604.06806282722482</v>
      </c>
      <c r="I5939" s="2">
        <v>1700</v>
      </c>
      <c r="J5939" s="2">
        <f>IF(Table1[[#This Row],[Ratings]]&gt;4,Table1[[#This Row],[OriginalPrice (in Rs)]],0)</f>
        <v>1700</v>
      </c>
      <c r="K5939" s="2">
        <f>Table1[[#This Row],[OriginalPrice (in Rs)]]-Table1[[#This Row],[DiscountOffer]]</f>
        <v>595</v>
      </c>
      <c r="L5939" s="2" t="str">
        <f>IF(Table1[[#This Row],[Discount % (In Rs)]]&gt;50%,"High Discount","Low Discount")</f>
        <v>Low Discount</v>
      </c>
      <c r="M5939" s="3">
        <f>Table1[[#This Row],[Discount_Price (In Rs.)]]/Table1[[#This Row],[OriginalPrice (in Rs)]]</f>
        <v>0.35</v>
      </c>
      <c r="N5939" s="4">
        <v>4.4000000000000004</v>
      </c>
      <c r="O5939">
        <v>255</v>
      </c>
      <c r="P5939" t="s">
        <v>21896</v>
      </c>
      <c r="Q5939" t="s">
        <v>21895</v>
      </c>
    </row>
    <row r="5940" spans="1:17" x14ac:dyDescent="0.25">
      <c r="A5940" t="s">
        <v>22270</v>
      </c>
      <c r="B5940" s="1">
        <v>9846705</v>
      </c>
      <c r="C5940" t="s">
        <v>4210</v>
      </c>
      <c r="D5940" t="s">
        <v>28</v>
      </c>
      <c r="E5940" t="s">
        <v>13336</v>
      </c>
      <c r="F5940" t="s">
        <v>30</v>
      </c>
      <c r="G5940" s="2">
        <v>599</v>
      </c>
      <c r="H5940" s="2">
        <f>AVERAGEIF(Table1[[#All],[Category]],Table1[[#This Row],[Category]],Table1[[#All],[DiscountOffer]])</f>
        <v>604.06806282722482</v>
      </c>
      <c r="I5940" s="2">
        <v>799</v>
      </c>
      <c r="J5940" s="2">
        <f>IF(Table1[[#This Row],[Ratings]]&gt;4,Table1[[#This Row],[OriginalPrice (in Rs)]],0)</f>
        <v>799</v>
      </c>
      <c r="K5940" s="2">
        <f>Table1[[#This Row],[OriginalPrice (in Rs)]]-Table1[[#This Row],[DiscountOffer]]</f>
        <v>200</v>
      </c>
      <c r="L5940" s="2" t="str">
        <f>IF(Table1[[#This Row],[Discount % (In Rs)]]&gt;50%,"High Discount","Low Discount")</f>
        <v>Low Discount</v>
      </c>
      <c r="M5940" s="3">
        <f>Table1[[#This Row],[Discount_Price (In Rs.)]]/Table1[[#This Row],[OriginalPrice (in Rs)]]</f>
        <v>0.25031289111389238</v>
      </c>
      <c r="N5940" s="4">
        <v>4.3</v>
      </c>
      <c r="O5940">
        <v>251</v>
      </c>
      <c r="P5940" t="s">
        <v>20028</v>
      </c>
      <c r="Q5940" t="s">
        <v>22271</v>
      </c>
    </row>
    <row r="5941" spans="1:17" x14ac:dyDescent="0.25">
      <c r="A5941" t="s">
        <v>24135</v>
      </c>
      <c r="B5941" s="1">
        <v>10769696</v>
      </c>
      <c r="C5941" t="s">
        <v>21894</v>
      </c>
      <c r="D5941" t="s">
        <v>28</v>
      </c>
      <c r="E5941" t="s">
        <v>13336</v>
      </c>
      <c r="F5941" t="s">
        <v>30</v>
      </c>
      <c r="G5941" s="2">
        <v>1105</v>
      </c>
      <c r="H5941" s="2">
        <f>AVERAGEIF(Table1[[#All],[Category]],Table1[[#This Row],[Category]],Table1[[#All],[DiscountOffer]])</f>
        <v>604.06806282722482</v>
      </c>
      <c r="I5941" s="2">
        <v>1700</v>
      </c>
      <c r="J5941" s="2">
        <f>IF(Table1[[#This Row],[Ratings]]&gt;4,Table1[[#This Row],[OriginalPrice (in Rs)]],0)</f>
        <v>0</v>
      </c>
      <c r="K5941" s="2">
        <f>Table1[[#This Row],[OriginalPrice (in Rs)]]-Table1[[#This Row],[DiscountOffer]]</f>
        <v>595</v>
      </c>
      <c r="L5941" s="2" t="str">
        <f>IF(Table1[[#This Row],[Discount % (In Rs)]]&gt;50%,"High Discount","Low Discount")</f>
        <v>Low Discount</v>
      </c>
      <c r="M5941" s="3">
        <f>Table1[[#This Row],[Discount_Price (In Rs.)]]/Table1[[#This Row],[OriginalPrice (in Rs)]]</f>
        <v>0.35</v>
      </c>
      <c r="N5941" s="4">
        <v>3.8</v>
      </c>
      <c r="O5941">
        <v>232</v>
      </c>
      <c r="P5941" t="s">
        <v>24137</v>
      </c>
      <c r="Q5941" t="s">
        <v>24136</v>
      </c>
    </row>
    <row r="5942" spans="1:17" x14ac:dyDescent="0.25">
      <c r="A5942" t="s">
        <v>24569</v>
      </c>
      <c r="B5942" s="1">
        <v>12397860</v>
      </c>
      <c r="C5942" t="s">
        <v>3719</v>
      </c>
      <c r="D5942" t="s">
        <v>28</v>
      </c>
      <c r="E5942" t="s">
        <v>13336</v>
      </c>
      <c r="F5942" t="s">
        <v>30</v>
      </c>
      <c r="G5942" s="2">
        <v>395</v>
      </c>
      <c r="H5942" s="2">
        <f>AVERAGEIF(Table1[[#All],[Category]],Table1[[#This Row],[Category]],Table1[[#All],[DiscountOffer]])</f>
        <v>604.06806282722482</v>
      </c>
      <c r="I5942" s="2">
        <v>599</v>
      </c>
      <c r="J5942" s="2">
        <f>IF(Table1[[#This Row],[Ratings]]&gt;4,Table1[[#This Row],[OriginalPrice (in Rs)]],0)</f>
        <v>0</v>
      </c>
      <c r="K5942" s="2">
        <f>Table1[[#This Row],[OriginalPrice (in Rs)]]-Table1[[#This Row],[DiscountOffer]]</f>
        <v>204</v>
      </c>
      <c r="L5942" s="2" t="str">
        <f>IF(Table1[[#This Row],[Discount % (In Rs)]]&gt;50%,"High Discount","Low Discount")</f>
        <v>Low Discount</v>
      </c>
      <c r="M5942" s="3">
        <f>Table1[[#This Row],[Discount_Price (In Rs.)]]/Table1[[#This Row],[OriginalPrice (in Rs)]]</f>
        <v>0.34056761268781305</v>
      </c>
      <c r="N5942" s="4">
        <v>4</v>
      </c>
      <c r="O5942">
        <v>228</v>
      </c>
      <c r="P5942" t="s">
        <v>24571</v>
      </c>
      <c r="Q5942" t="s">
        <v>24570</v>
      </c>
    </row>
    <row r="5943" spans="1:17" x14ac:dyDescent="0.25">
      <c r="A5943" t="s">
        <v>26351</v>
      </c>
      <c r="B5943" s="1">
        <v>10770028</v>
      </c>
      <c r="C5943" t="s">
        <v>21894</v>
      </c>
      <c r="D5943" t="s">
        <v>28</v>
      </c>
      <c r="E5943" t="s">
        <v>13336</v>
      </c>
      <c r="F5943" t="s">
        <v>30</v>
      </c>
      <c r="G5943" s="2">
        <v>1080</v>
      </c>
      <c r="H5943" s="2">
        <f>AVERAGEIF(Table1[[#All],[Category]],Table1[[#This Row],[Category]],Table1[[#All],[DiscountOffer]])</f>
        <v>604.06806282722482</v>
      </c>
      <c r="I5943" s="2">
        <v>1800</v>
      </c>
      <c r="J5943" s="2">
        <f>IF(Table1[[#This Row],[Ratings]]&gt;4,Table1[[#This Row],[OriginalPrice (in Rs)]],0)</f>
        <v>0</v>
      </c>
      <c r="K5943" s="2">
        <f>Table1[[#This Row],[OriginalPrice (in Rs)]]-Table1[[#This Row],[DiscountOffer]]</f>
        <v>720</v>
      </c>
      <c r="L5943" s="2" t="str">
        <f>IF(Table1[[#This Row],[Discount % (In Rs)]]&gt;50%,"High Discount","Low Discount")</f>
        <v>Low Discount</v>
      </c>
      <c r="M5943" s="3">
        <f>Table1[[#This Row],[Discount_Price (In Rs.)]]/Table1[[#This Row],[OriginalPrice (in Rs)]]</f>
        <v>0.4</v>
      </c>
      <c r="N5943" s="4">
        <v>3.9</v>
      </c>
      <c r="O5943">
        <v>212</v>
      </c>
      <c r="P5943" t="s">
        <v>21896</v>
      </c>
      <c r="Q5943" t="s">
        <v>26352</v>
      </c>
    </row>
    <row r="5944" spans="1:17" x14ac:dyDescent="0.25">
      <c r="A5944" t="s">
        <v>28004</v>
      </c>
      <c r="B5944" s="1">
        <v>10769658</v>
      </c>
      <c r="C5944" t="s">
        <v>21894</v>
      </c>
      <c r="D5944" t="s">
        <v>28</v>
      </c>
      <c r="E5944" t="s">
        <v>13336</v>
      </c>
      <c r="F5944" t="s">
        <v>30</v>
      </c>
      <c r="G5944" s="2">
        <v>1105</v>
      </c>
      <c r="H5944" s="2">
        <f>AVERAGEIF(Table1[[#All],[Category]],Table1[[#This Row],[Category]],Table1[[#All],[DiscountOffer]])</f>
        <v>604.06806282722482</v>
      </c>
      <c r="I5944" s="2">
        <v>1700</v>
      </c>
      <c r="J5944" s="2">
        <f>IF(Table1[[#This Row],[Ratings]]&gt;4,Table1[[#This Row],[OriginalPrice (in Rs)]],0)</f>
        <v>1700</v>
      </c>
      <c r="K5944" s="2">
        <f>Table1[[#This Row],[OriginalPrice (in Rs)]]-Table1[[#This Row],[DiscountOffer]]</f>
        <v>595</v>
      </c>
      <c r="L5944" s="2" t="str">
        <f>IF(Table1[[#This Row],[Discount % (In Rs)]]&gt;50%,"High Discount","Low Discount")</f>
        <v>Low Discount</v>
      </c>
      <c r="M5944" s="3">
        <f>Table1[[#This Row],[Discount_Price (In Rs.)]]/Table1[[#This Row],[OriginalPrice (in Rs)]]</f>
        <v>0.35</v>
      </c>
      <c r="N5944" s="4">
        <v>4.3</v>
      </c>
      <c r="O5944">
        <v>199</v>
      </c>
      <c r="P5944" t="s">
        <v>28005</v>
      </c>
      <c r="Q5944" t="s">
        <v>21895</v>
      </c>
    </row>
    <row r="5945" spans="1:17" x14ac:dyDescent="0.25">
      <c r="A5945" t="s">
        <v>29071</v>
      </c>
      <c r="B5945" s="1">
        <v>10770046</v>
      </c>
      <c r="C5945" t="s">
        <v>21894</v>
      </c>
      <c r="D5945" t="s">
        <v>28</v>
      </c>
      <c r="E5945" t="s">
        <v>13336</v>
      </c>
      <c r="F5945" t="s">
        <v>30</v>
      </c>
      <c r="G5945" s="2">
        <v>1080</v>
      </c>
      <c r="H5945" s="2">
        <f>AVERAGEIF(Table1[[#All],[Category]],Table1[[#This Row],[Category]],Table1[[#All],[DiscountOffer]])</f>
        <v>604.06806282722482</v>
      </c>
      <c r="I5945" s="2">
        <v>1800</v>
      </c>
      <c r="J5945" s="2">
        <f>IF(Table1[[#This Row],[Ratings]]&gt;4,Table1[[#This Row],[OriginalPrice (in Rs)]],0)</f>
        <v>1800</v>
      </c>
      <c r="K5945" s="2">
        <f>Table1[[#This Row],[OriginalPrice (in Rs)]]-Table1[[#This Row],[DiscountOffer]]</f>
        <v>720</v>
      </c>
      <c r="L5945" s="2" t="str">
        <f>IF(Table1[[#This Row],[Discount % (In Rs)]]&gt;50%,"High Discount","Low Discount")</f>
        <v>Low Discount</v>
      </c>
      <c r="M5945" s="3">
        <f>Table1[[#This Row],[Discount_Price (In Rs.)]]/Table1[[#This Row],[OriginalPrice (in Rs)]]</f>
        <v>0.4</v>
      </c>
      <c r="N5945" s="4">
        <v>4.3</v>
      </c>
      <c r="O5945">
        <v>191</v>
      </c>
      <c r="P5945" t="s">
        <v>29073</v>
      </c>
      <c r="Q5945" t="s">
        <v>29072</v>
      </c>
    </row>
    <row r="5946" spans="1:17" x14ac:dyDescent="0.25">
      <c r="A5946" t="s">
        <v>579</v>
      </c>
      <c r="B5946" s="1">
        <v>9299469</v>
      </c>
      <c r="C5946" t="s">
        <v>580</v>
      </c>
      <c r="D5946" t="s">
        <v>28</v>
      </c>
      <c r="E5946" t="s">
        <v>483</v>
      </c>
      <c r="F5946" t="s">
        <v>30</v>
      </c>
      <c r="G5946" s="2">
        <v>413</v>
      </c>
      <c r="H5946" s="2">
        <f>AVERAGEIF(Table1[[#All],[Category]],Table1[[#This Row],[Category]],Table1[[#All],[DiscountOffer]])</f>
        <v>604.06806282722482</v>
      </c>
      <c r="I5946" s="2">
        <v>899</v>
      </c>
      <c r="J5946" s="2">
        <f>IF(Table1[[#This Row],[Ratings]]&gt;4,Table1[[#This Row],[OriginalPrice (in Rs)]],0)</f>
        <v>899</v>
      </c>
      <c r="K5946" s="2">
        <f>Table1[[#This Row],[OriginalPrice (in Rs)]]-Table1[[#This Row],[DiscountOffer]]</f>
        <v>486</v>
      </c>
      <c r="L5946" s="2" t="str">
        <f>IF(Table1[[#This Row],[Discount % (In Rs)]]&gt;50%,"High Discount","Low Discount")</f>
        <v>High Discount</v>
      </c>
      <c r="M5946" s="3">
        <f>Table1[[#This Row],[Discount_Price (In Rs.)]]/Table1[[#This Row],[OriginalPrice (in Rs)]]</f>
        <v>0.54060066740823132</v>
      </c>
      <c r="N5946" s="4">
        <v>4.0999999999999996</v>
      </c>
      <c r="O5946">
        <v>957</v>
      </c>
      <c r="P5946" t="s">
        <v>32</v>
      </c>
      <c r="Q5946" t="s">
        <v>581</v>
      </c>
    </row>
    <row r="5947" spans="1:17" x14ac:dyDescent="0.25">
      <c r="A5947" t="s">
        <v>974</v>
      </c>
      <c r="B5947" s="1">
        <v>12965938</v>
      </c>
      <c r="C5947" t="s">
        <v>736</v>
      </c>
      <c r="D5947" t="s">
        <v>28</v>
      </c>
      <c r="E5947" t="s">
        <v>483</v>
      </c>
      <c r="F5947" t="s">
        <v>30</v>
      </c>
      <c r="G5947" s="2">
        <v>604.06806282722516</v>
      </c>
      <c r="H5947" s="2">
        <f>AVERAGEIF(Table1[[#All],[Category]],Table1[[#This Row],[Category]],Table1[[#All],[DiscountOffer]])</f>
        <v>604.06806282722482</v>
      </c>
      <c r="I5947" s="2">
        <v>799</v>
      </c>
      <c r="J5947" s="2">
        <f>IF(Table1[[#This Row],[Ratings]]&gt;4,Table1[[#This Row],[OriginalPrice (in Rs)]],0)</f>
        <v>799</v>
      </c>
      <c r="K5947" s="2">
        <f>Table1[[#This Row],[OriginalPrice (in Rs)]]-Table1[[#This Row],[DiscountOffer]]</f>
        <v>194.93193717277484</v>
      </c>
      <c r="L5947" s="2" t="str">
        <f>IF(Table1[[#This Row],[Discount % (In Rs)]]&gt;50%,"High Discount","Low Discount")</f>
        <v>Low Discount</v>
      </c>
      <c r="M5947" s="3">
        <f>Table1[[#This Row],[Discount_Price (In Rs.)]]/Table1[[#This Row],[OriginalPrice (in Rs)]]</f>
        <v>0.24396988382074447</v>
      </c>
      <c r="N5947" s="4">
        <v>4.2</v>
      </c>
      <c r="O5947">
        <v>921</v>
      </c>
      <c r="P5947" t="s">
        <v>85</v>
      </c>
      <c r="Q5947" t="s">
        <v>975</v>
      </c>
    </row>
    <row r="5948" spans="1:17" x14ac:dyDescent="0.25">
      <c r="A5948" t="s">
        <v>1096</v>
      </c>
      <c r="B5948" s="1">
        <v>12820436</v>
      </c>
      <c r="C5948" t="s">
        <v>577</v>
      </c>
      <c r="D5948" t="s">
        <v>28</v>
      </c>
      <c r="E5948" t="s">
        <v>483</v>
      </c>
      <c r="F5948" t="s">
        <v>30</v>
      </c>
      <c r="G5948" s="2">
        <v>549</v>
      </c>
      <c r="H5948" s="2">
        <f>AVERAGEIF(Table1[[#All],[Category]],Table1[[#This Row],[Category]],Table1[[#All],[DiscountOffer]])</f>
        <v>604.06806282722482</v>
      </c>
      <c r="I5948" s="2">
        <v>1099</v>
      </c>
      <c r="J5948" s="2">
        <f>IF(Table1[[#This Row],[Ratings]]&gt;4,Table1[[#This Row],[OriginalPrice (in Rs)]],0)</f>
        <v>1099</v>
      </c>
      <c r="K5948" s="2">
        <f>Table1[[#This Row],[OriginalPrice (in Rs)]]-Table1[[#This Row],[DiscountOffer]]</f>
        <v>550</v>
      </c>
      <c r="L5948" s="2" t="str">
        <f>IF(Table1[[#This Row],[Discount % (In Rs)]]&gt;50%,"High Discount","Low Discount")</f>
        <v>High Discount</v>
      </c>
      <c r="M5948" s="3">
        <f>Table1[[#This Row],[Discount_Price (In Rs.)]]/Table1[[#This Row],[OriginalPrice (in Rs)]]</f>
        <v>0.5004549590536852</v>
      </c>
      <c r="N5948" s="4">
        <v>4.2</v>
      </c>
      <c r="O5948">
        <v>910</v>
      </c>
      <c r="P5948" t="s">
        <v>20</v>
      </c>
      <c r="Q5948" t="s">
        <v>1097</v>
      </c>
    </row>
    <row r="5949" spans="1:17" x14ac:dyDescent="0.25">
      <c r="A5949" t="s">
        <v>1292</v>
      </c>
      <c r="B5949" s="1">
        <v>6632589</v>
      </c>
      <c r="C5949" t="s">
        <v>376</v>
      </c>
      <c r="D5949" t="s">
        <v>28</v>
      </c>
      <c r="E5949" t="s">
        <v>483</v>
      </c>
      <c r="F5949" t="s">
        <v>30</v>
      </c>
      <c r="G5949" s="2">
        <v>991</v>
      </c>
      <c r="H5949" s="2">
        <f>AVERAGEIF(Table1[[#All],[Category]],Table1[[#This Row],[Category]],Table1[[#All],[DiscountOffer]])</f>
        <v>604.06806282722482</v>
      </c>
      <c r="I5949" s="2">
        <v>1599</v>
      </c>
      <c r="J5949" s="2">
        <f>IF(Table1[[#This Row],[Ratings]]&gt;4,Table1[[#This Row],[OriginalPrice (in Rs)]],0)</f>
        <v>0</v>
      </c>
      <c r="K5949" s="2">
        <f>Table1[[#This Row],[OriginalPrice (in Rs)]]-Table1[[#This Row],[DiscountOffer]]</f>
        <v>608</v>
      </c>
      <c r="L5949" s="2" t="str">
        <f>IF(Table1[[#This Row],[Discount % (In Rs)]]&gt;50%,"High Discount","Low Discount")</f>
        <v>Low Discount</v>
      </c>
      <c r="M5949" s="3">
        <f>Table1[[#This Row],[Discount_Price (In Rs.)]]/Table1[[#This Row],[OriginalPrice (in Rs)]]</f>
        <v>0.38023764853033148</v>
      </c>
      <c r="N5949" s="4">
        <v>4</v>
      </c>
      <c r="O5949">
        <v>894</v>
      </c>
      <c r="P5949" t="s">
        <v>1280</v>
      </c>
      <c r="Q5949" t="s">
        <v>1293</v>
      </c>
    </row>
    <row r="5950" spans="1:17" x14ac:dyDescent="0.25">
      <c r="A5950" t="s">
        <v>1363</v>
      </c>
      <c r="B5950" s="1">
        <v>12096672</v>
      </c>
      <c r="C5950" t="s">
        <v>376</v>
      </c>
      <c r="D5950" t="s">
        <v>28</v>
      </c>
      <c r="E5950" t="s">
        <v>483</v>
      </c>
      <c r="F5950" t="s">
        <v>30</v>
      </c>
      <c r="G5950" s="2">
        <v>699</v>
      </c>
      <c r="H5950" s="2">
        <f>AVERAGEIF(Table1[[#All],[Category]],Table1[[#This Row],[Category]],Table1[[#All],[DiscountOffer]])</f>
        <v>604.06806282722482</v>
      </c>
      <c r="I5950" s="2">
        <v>999</v>
      </c>
      <c r="J5950" s="2">
        <f>IF(Table1[[#This Row],[Ratings]]&gt;4,Table1[[#This Row],[OriginalPrice (in Rs)]],0)</f>
        <v>999</v>
      </c>
      <c r="K5950" s="2">
        <f>Table1[[#This Row],[OriginalPrice (in Rs)]]-Table1[[#This Row],[DiscountOffer]]</f>
        <v>300</v>
      </c>
      <c r="L5950" s="2" t="str">
        <f>IF(Table1[[#This Row],[Discount % (In Rs)]]&gt;50%,"High Discount","Low Discount")</f>
        <v>Low Discount</v>
      </c>
      <c r="M5950" s="3">
        <f>Table1[[#This Row],[Discount_Price (In Rs.)]]/Table1[[#This Row],[OriginalPrice (in Rs)]]</f>
        <v>0.3003003003003003</v>
      </c>
      <c r="N5950" s="4">
        <v>4.5</v>
      </c>
      <c r="O5950">
        <v>888</v>
      </c>
      <c r="P5950" t="s">
        <v>20</v>
      </c>
      <c r="Q5950" t="s">
        <v>1364</v>
      </c>
    </row>
    <row r="5951" spans="1:17" x14ac:dyDescent="0.25">
      <c r="A5951" t="s">
        <v>3147</v>
      </c>
      <c r="B5951" s="1">
        <v>11532788</v>
      </c>
      <c r="C5951" t="s">
        <v>100</v>
      </c>
      <c r="D5951" t="s">
        <v>28</v>
      </c>
      <c r="E5951" t="s">
        <v>483</v>
      </c>
      <c r="F5951" t="s">
        <v>30</v>
      </c>
      <c r="G5951" s="2">
        <v>604.06806282722516</v>
      </c>
      <c r="H5951" s="2">
        <f>AVERAGEIF(Table1[[#All],[Category]],Table1[[#This Row],[Category]],Table1[[#All],[DiscountOffer]])</f>
        <v>604.06806282722482</v>
      </c>
      <c r="I5951" s="2">
        <v>1049</v>
      </c>
      <c r="J5951" s="2">
        <f>IF(Table1[[#This Row],[Ratings]]&gt;4,Table1[[#This Row],[OriginalPrice (in Rs)]],0)</f>
        <v>1049</v>
      </c>
      <c r="K5951" s="2">
        <f>Table1[[#This Row],[OriginalPrice (in Rs)]]-Table1[[#This Row],[DiscountOffer]]</f>
        <v>444.93193717277484</v>
      </c>
      <c r="L5951" s="2" t="str">
        <f>IF(Table1[[#This Row],[Discount % (In Rs)]]&gt;50%,"High Discount","Low Discount")</f>
        <v>Low Discount</v>
      </c>
      <c r="M5951" s="3">
        <f>Table1[[#This Row],[Discount_Price (In Rs.)]]/Table1[[#This Row],[OriginalPrice (in Rs)]]</f>
        <v>0.42414865316756417</v>
      </c>
      <c r="N5951" s="4">
        <v>4.0999999999999996</v>
      </c>
      <c r="O5951">
        <v>766</v>
      </c>
      <c r="P5951" t="s">
        <v>20</v>
      </c>
      <c r="Q5951" t="s">
        <v>3148</v>
      </c>
    </row>
    <row r="5952" spans="1:17" x14ac:dyDescent="0.25">
      <c r="A5952" t="s">
        <v>4572</v>
      </c>
      <c r="B5952" s="1">
        <v>5702448</v>
      </c>
      <c r="C5952" t="s">
        <v>376</v>
      </c>
      <c r="D5952" t="s">
        <v>28</v>
      </c>
      <c r="E5952" t="s">
        <v>483</v>
      </c>
      <c r="F5952" t="s">
        <v>30</v>
      </c>
      <c r="G5952" s="2">
        <v>593</v>
      </c>
      <c r="H5952" s="2">
        <f>AVERAGEIF(Table1[[#All],[Category]],Table1[[#This Row],[Category]],Table1[[#All],[DiscountOffer]])</f>
        <v>604.06806282722482</v>
      </c>
      <c r="I5952" s="2">
        <v>899</v>
      </c>
      <c r="J5952" s="2">
        <f>IF(Table1[[#This Row],[Ratings]]&gt;4,Table1[[#This Row],[OriginalPrice (in Rs)]],0)</f>
        <v>899</v>
      </c>
      <c r="K5952" s="2">
        <f>Table1[[#This Row],[OriginalPrice (in Rs)]]-Table1[[#This Row],[DiscountOffer]]</f>
        <v>306</v>
      </c>
      <c r="L5952" s="2" t="str">
        <f>IF(Table1[[#This Row],[Discount % (In Rs)]]&gt;50%,"High Discount","Low Discount")</f>
        <v>Low Discount</v>
      </c>
      <c r="M5952" s="3">
        <f>Table1[[#This Row],[Discount_Price (In Rs.)]]/Table1[[#This Row],[OriginalPrice (in Rs)]]</f>
        <v>0.3403781979977753</v>
      </c>
      <c r="N5952" s="4">
        <v>4.0999999999999996</v>
      </c>
      <c r="O5952">
        <v>676</v>
      </c>
      <c r="P5952" t="s">
        <v>1280</v>
      </c>
      <c r="Q5952" t="s">
        <v>4573</v>
      </c>
    </row>
    <row r="5953" spans="1:17" x14ac:dyDescent="0.25">
      <c r="A5953" t="s">
        <v>5166</v>
      </c>
      <c r="B5953" s="1">
        <v>5702437</v>
      </c>
      <c r="C5953" t="s">
        <v>376</v>
      </c>
      <c r="D5953" t="s">
        <v>28</v>
      </c>
      <c r="E5953" t="s">
        <v>483</v>
      </c>
      <c r="F5953" t="s">
        <v>30</v>
      </c>
      <c r="G5953" s="2">
        <v>593</v>
      </c>
      <c r="H5953" s="2">
        <f>AVERAGEIF(Table1[[#All],[Category]],Table1[[#This Row],[Category]],Table1[[#All],[DiscountOffer]])</f>
        <v>604.06806282722482</v>
      </c>
      <c r="I5953" s="2">
        <v>899</v>
      </c>
      <c r="J5953" s="2">
        <f>IF(Table1[[#This Row],[Ratings]]&gt;4,Table1[[#This Row],[OriginalPrice (in Rs)]],0)</f>
        <v>0</v>
      </c>
      <c r="K5953" s="2">
        <f>Table1[[#This Row],[OriginalPrice (in Rs)]]-Table1[[#This Row],[DiscountOffer]]</f>
        <v>306</v>
      </c>
      <c r="L5953" s="2" t="str">
        <f>IF(Table1[[#This Row],[Discount % (In Rs)]]&gt;50%,"High Discount","Low Discount")</f>
        <v>Low Discount</v>
      </c>
      <c r="M5953" s="3">
        <f>Table1[[#This Row],[Discount_Price (In Rs.)]]/Table1[[#This Row],[OriginalPrice (in Rs)]]</f>
        <v>0.3403781979977753</v>
      </c>
      <c r="N5953" s="4">
        <v>3.8</v>
      </c>
      <c r="O5953">
        <v>647</v>
      </c>
      <c r="P5953" t="s">
        <v>1280</v>
      </c>
      <c r="Q5953" t="s">
        <v>5167</v>
      </c>
    </row>
    <row r="5954" spans="1:17" x14ac:dyDescent="0.25">
      <c r="A5954" t="s">
        <v>5309</v>
      </c>
      <c r="B5954" s="1">
        <v>14059924</v>
      </c>
      <c r="C5954" t="s">
        <v>577</v>
      </c>
      <c r="D5954" t="s">
        <v>28</v>
      </c>
      <c r="E5954" t="s">
        <v>483</v>
      </c>
      <c r="F5954" t="s">
        <v>30</v>
      </c>
      <c r="G5954" s="2">
        <v>384</v>
      </c>
      <c r="H5954" s="2">
        <f>AVERAGEIF(Table1[[#All],[Category]],Table1[[#This Row],[Category]],Table1[[#All],[DiscountOffer]])</f>
        <v>604.06806282722482</v>
      </c>
      <c r="I5954" s="2">
        <v>1099</v>
      </c>
      <c r="J5954" s="2">
        <f>IF(Table1[[#This Row],[Ratings]]&gt;4,Table1[[#This Row],[OriginalPrice (in Rs)]],0)</f>
        <v>1099</v>
      </c>
      <c r="K5954" s="2">
        <f>Table1[[#This Row],[OriginalPrice (in Rs)]]-Table1[[#This Row],[DiscountOffer]]</f>
        <v>715</v>
      </c>
      <c r="L5954" s="2" t="str">
        <f>IF(Table1[[#This Row],[Discount % (In Rs)]]&gt;50%,"High Discount","Low Discount")</f>
        <v>High Discount</v>
      </c>
      <c r="M5954" s="3">
        <f>Table1[[#This Row],[Discount_Price (In Rs.)]]/Table1[[#This Row],[OriginalPrice (in Rs)]]</f>
        <v>0.65059144676979075</v>
      </c>
      <c r="N5954" s="4">
        <v>4.3</v>
      </c>
      <c r="O5954">
        <v>640</v>
      </c>
      <c r="P5954" t="s">
        <v>20</v>
      </c>
      <c r="Q5954" t="s">
        <v>5310</v>
      </c>
    </row>
    <row r="5955" spans="1:17" x14ac:dyDescent="0.25">
      <c r="A5955" t="s">
        <v>5516</v>
      </c>
      <c r="B5955" s="1">
        <v>13175858</v>
      </c>
      <c r="C5955" t="s">
        <v>577</v>
      </c>
      <c r="D5955" t="s">
        <v>28</v>
      </c>
      <c r="E5955" t="s">
        <v>483</v>
      </c>
      <c r="F5955" t="s">
        <v>30</v>
      </c>
      <c r="G5955" s="2">
        <v>269</v>
      </c>
      <c r="H5955" s="2">
        <f>AVERAGEIF(Table1[[#All],[Category]],Table1[[#This Row],[Category]],Table1[[#All],[DiscountOffer]])</f>
        <v>604.06806282722482</v>
      </c>
      <c r="I5955" s="2">
        <v>899</v>
      </c>
      <c r="J5955" s="2">
        <f>IF(Table1[[#This Row],[Ratings]]&gt;4,Table1[[#This Row],[OriginalPrice (in Rs)]],0)</f>
        <v>899</v>
      </c>
      <c r="K5955" s="2">
        <f>Table1[[#This Row],[OriginalPrice (in Rs)]]-Table1[[#This Row],[DiscountOffer]]</f>
        <v>630</v>
      </c>
      <c r="L5955" s="2" t="str">
        <f>IF(Table1[[#This Row],[Discount % (In Rs)]]&gt;50%,"High Discount","Low Discount")</f>
        <v>High Discount</v>
      </c>
      <c r="M5955" s="3">
        <f>Table1[[#This Row],[Discount_Price (In Rs.)]]/Table1[[#This Row],[OriginalPrice (in Rs)]]</f>
        <v>0.7007786429365962</v>
      </c>
      <c r="N5955" s="4">
        <v>4.3</v>
      </c>
      <c r="O5955">
        <v>630</v>
      </c>
      <c r="P5955" t="s">
        <v>20</v>
      </c>
      <c r="Q5955" t="s">
        <v>5517</v>
      </c>
    </row>
    <row r="5956" spans="1:17" x14ac:dyDescent="0.25">
      <c r="A5956" t="s">
        <v>6484</v>
      </c>
      <c r="B5956" s="1">
        <v>12820430</v>
      </c>
      <c r="C5956" t="s">
        <v>577</v>
      </c>
      <c r="D5956" t="s">
        <v>28</v>
      </c>
      <c r="E5956" t="s">
        <v>483</v>
      </c>
      <c r="F5956" t="s">
        <v>30</v>
      </c>
      <c r="G5956" s="2">
        <v>439</v>
      </c>
      <c r="H5956" s="2">
        <f>AVERAGEIF(Table1[[#All],[Category]],Table1[[#This Row],[Category]],Table1[[#All],[DiscountOffer]])</f>
        <v>604.06806282722482</v>
      </c>
      <c r="I5956" s="2">
        <v>1099</v>
      </c>
      <c r="J5956" s="2">
        <f>IF(Table1[[#This Row],[Ratings]]&gt;4,Table1[[#This Row],[OriginalPrice (in Rs)]],0)</f>
        <v>1099</v>
      </c>
      <c r="K5956" s="2">
        <f>Table1[[#This Row],[OriginalPrice (in Rs)]]-Table1[[#This Row],[DiscountOffer]]</f>
        <v>660</v>
      </c>
      <c r="L5956" s="2" t="str">
        <f>IF(Table1[[#This Row],[Discount % (In Rs)]]&gt;50%,"High Discount","Low Discount")</f>
        <v>High Discount</v>
      </c>
      <c r="M5956" s="3">
        <f>Table1[[#This Row],[Discount_Price (In Rs.)]]/Table1[[#This Row],[OriginalPrice (in Rs)]]</f>
        <v>0.6005459508644222</v>
      </c>
      <c r="N5956" s="4">
        <v>4.3</v>
      </c>
      <c r="O5956">
        <v>589</v>
      </c>
      <c r="P5956" t="s">
        <v>20</v>
      </c>
      <c r="Q5956" t="s">
        <v>6485</v>
      </c>
    </row>
    <row r="5957" spans="1:17" x14ac:dyDescent="0.25">
      <c r="A5957" t="s">
        <v>6693</v>
      </c>
      <c r="B5957" s="1">
        <v>14198812</v>
      </c>
      <c r="C5957" t="s">
        <v>6603</v>
      </c>
      <c r="D5957" t="s">
        <v>28</v>
      </c>
      <c r="E5957" t="s">
        <v>483</v>
      </c>
      <c r="F5957" t="s">
        <v>30</v>
      </c>
      <c r="G5957" s="2">
        <v>604.06806282722516</v>
      </c>
      <c r="H5957" s="2">
        <f>AVERAGEIF(Table1[[#All],[Category]],Table1[[#This Row],[Category]],Table1[[#All],[DiscountOffer]])</f>
        <v>604.06806282722482</v>
      </c>
      <c r="I5957" s="2">
        <v>449</v>
      </c>
      <c r="J5957" s="2">
        <f>IF(Table1[[#This Row],[Ratings]]&gt;4,Table1[[#This Row],[OriginalPrice (in Rs)]],0)</f>
        <v>0</v>
      </c>
      <c r="K5957" s="2">
        <f>Table1[[#This Row],[OriginalPrice (in Rs)]]-Table1[[#This Row],[DiscountOffer]]</f>
        <v>-155.06806282722516</v>
      </c>
      <c r="L5957" s="2" t="str">
        <f>IF(Table1[[#This Row],[Discount % (In Rs)]]&gt;50%,"High Discount","Low Discount")</f>
        <v>Low Discount</v>
      </c>
      <c r="M5957" s="3">
        <f>Table1[[#This Row],[Discount_Price (In Rs.)]]/Table1[[#This Row],[OriginalPrice (in Rs)]]</f>
        <v>-0.34536316888023422</v>
      </c>
      <c r="N5957" s="4">
        <v>3.7</v>
      </c>
      <c r="O5957">
        <v>580</v>
      </c>
      <c r="P5957" t="s">
        <v>98</v>
      </c>
      <c r="Q5957" t="s">
        <v>6694</v>
      </c>
    </row>
    <row r="5958" spans="1:17" x14ac:dyDescent="0.25">
      <c r="A5958" t="s">
        <v>7113</v>
      </c>
      <c r="B5958" s="1">
        <v>13984240</v>
      </c>
      <c r="C5958" t="s">
        <v>6603</v>
      </c>
      <c r="D5958" t="s">
        <v>28</v>
      </c>
      <c r="E5958" t="s">
        <v>483</v>
      </c>
      <c r="F5958" t="s">
        <v>30</v>
      </c>
      <c r="G5958" s="2">
        <v>604.06806282722516</v>
      </c>
      <c r="H5958" s="2">
        <f>AVERAGEIF(Table1[[#All],[Category]],Table1[[#This Row],[Category]],Table1[[#All],[DiscountOffer]])</f>
        <v>604.06806282722482</v>
      </c>
      <c r="I5958" s="2">
        <v>499</v>
      </c>
      <c r="J5958" s="2">
        <f>IF(Table1[[#This Row],[Ratings]]&gt;4,Table1[[#This Row],[OriginalPrice (in Rs)]],0)</f>
        <v>499</v>
      </c>
      <c r="K5958" s="2">
        <f>Table1[[#This Row],[OriginalPrice (in Rs)]]-Table1[[#This Row],[DiscountOffer]]</f>
        <v>-105.06806282722516</v>
      </c>
      <c r="L5958" s="2" t="str">
        <f>IF(Table1[[#This Row],[Discount % (In Rs)]]&gt;50%,"High Discount","Low Discount")</f>
        <v>Low Discount</v>
      </c>
      <c r="M5958" s="3">
        <f>Table1[[#This Row],[Discount_Price (In Rs.)]]/Table1[[#This Row],[OriginalPrice (in Rs)]]</f>
        <v>-0.21055724013471977</v>
      </c>
      <c r="N5958" s="4">
        <v>4.0999999999999996</v>
      </c>
      <c r="O5958">
        <v>563</v>
      </c>
      <c r="P5958" t="s">
        <v>98</v>
      </c>
      <c r="Q5958" t="s">
        <v>7114</v>
      </c>
    </row>
    <row r="5959" spans="1:17" x14ac:dyDescent="0.25">
      <c r="A5959" t="s">
        <v>9741</v>
      </c>
      <c r="B5959" s="1">
        <v>12041150</v>
      </c>
      <c r="C5959" t="s">
        <v>5206</v>
      </c>
      <c r="D5959" t="s">
        <v>28</v>
      </c>
      <c r="E5959" t="s">
        <v>483</v>
      </c>
      <c r="F5959" t="s">
        <v>30</v>
      </c>
      <c r="G5959" s="2">
        <v>599</v>
      </c>
      <c r="H5959" s="2">
        <f>AVERAGEIF(Table1[[#All],[Category]],Table1[[#This Row],[Category]],Table1[[#All],[DiscountOffer]])</f>
        <v>604.06806282722482</v>
      </c>
      <c r="I5959" s="2">
        <v>999</v>
      </c>
      <c r="J5959" s="2">
        <f>IF(Table1[[#This Row],[Ratings]]&gt;4,Table1[[#This Row],[OriginalPrice (in Rs)]],0)</f>
        <v>999</v>
      </c>
      <c r="K5959" s="2">
        <f>Table1[[#This Row],[OriginalPrice (in Rs)]]-Table1[[#This Row],[DiscountOffer]]</f>
        <v>400</v>
      </c>
      <c r="L5959" s="2" t="str">
        <f>IF(Table1[[#This Row],[Discount % (In Rs)]]&gt;50%,"High Discount","Low Discount")</f>
        <v>Low Discount</v>
      </c>
      <c r="M5959" s="3">
        <f>Table1[[#This Row],[Discount_Price (In Rs.)]]/Table1[[#This Row],[OriginalPrice (in Rs)]]</f>
        <v>0.40040040040040042</v>
      </c>
      <c r="N5959" s="4">
        <v>4.4000000000000004</v>
      </c>
      <c r="O5959">
        <v>475</v>
      </c>
      <c r="P5959" t="s">
        <v>20</v>
      </c>
      <c r="Q5959" t="s">
        <v>9742</v>
      </c>
    </row>
    <row r="5960" spans="1:17" x14ac:dyDescent="0.25">
      <c r="A5960" t="s">
        <v>9970</v>
      </c>
      <c r="B5960" s="1">
        <v>11532800</v>
      </c>
      <c r="C5960" t="s">
        <v>100</v>
      </c>
      <c r="D5960" t="s">
        <v>28</v>
      </c>
      <c r="E5960" t="s">
        <v>483</v>
      </c>
      <c r="F5960" t="s">
        <v>30</v>
      </c>
      <c r="G5960" s="2">
        <v>604.06806282722516</v>
      </c>
      <c r="H5960" s="2">
        <f>AVERAGEIF(Table1[[#All],[Category]],Table1[[#This Row],[Category]],Table1[[#All],[DiscountOffer]])</f>
        <v>604.06806282722482</v>
      </c>
      <c r="I5960" s="2">
        <v>1049</v>
      </c>
      <c r="J5960" s="2">
        <f>IF(Table1[[#This Row],[Ratings]]&gt;4,Table1[[#This Row],[OriginalPrice (in Rs)]],0)</f>
        <v>1049</v>
      </c>
      <c r="K5960" s="2">
        <f>Table1[[#This Row],[OriginalPrice (in Rs)]]-Table1[[#This Row],[DiscountOffer]]</f>
        <v>444.93193717277484</v>
      </c>
      <c r="L5960" s="2" t="str">
        <f>IF(Table1[[#This Row],[Discount % (In Rs)]]&gt;50%,"High Discount","Low Discount")</f>
        <v>Low Discount</v>
      </c>
      <c r="M5960" s="3">
        <f>Table1[[#This Row],[Discount_Price (In Rs.)]]/Table1[[#This Row],[OriginalPrice (in Rs)]]</f>
        <v>0.42414865316756417</v>
      </c>
      <c r="N5960" s="4">
        <v>4.5</v>
      </c>
      <c r="O5960">
        <v>469</v>
      </c>
      <c r="P5960" t="s">
        <v>20</v>
      </c>
      <c r="Q5960" t="s">
        <v>9971</v>
      </c>
    </row>
    <row r="5961" spans="1:17" x14ac:dyDescent="0.25">
      <c r="A5961" t="s">
        <v>10171</v>
      </c>
      <c r="B5961" s="1">
        <v>13175872</v>
      </c>
      <c r="C5961" t="s">
        <v>577</v>
      </c>
      <c r="D5961" t="s">
        <v>28</v>
      </c>
      <c r="E5961" t="s">
        <v>483</v>
      </c>
      <c r="F5961" t="s">
        <v>30</v>
      </c>
      <c r="G5961" s="2">
        <v>449</v>
      </c>
      <c r="H5961" s="2">
        <f>AVERAGEIF(Table1[[#All],[Category]],Table1[[#This Row],[Category]],Table1[[#All],[DiscountOffer]])</f>
        <v>604.06806282722482</v>
      </c>
      <c r="I5961" s="2">
        <v>899</v>
      </c>
      <c r="J5961" s="2">
        <f>IF(Table1[[#This Row],[Ratings]]&gt;4,Table1[[#This Row],[OriginalPrice (in Rs)]],0)</f>
        <v>0</v>
      </c>
      <c r="K5961" s="2">
        <f>Table1[[#This Row],[OriginalPrice (in Rs)]]-Table1[[#This Row],[DiscountOffer]]</f>
        <v>450</v>
      </c>
      <c r="L5961" s="2" t="str">
        <f>IF(Table1[[#This Row],[Discount % (In Rs)]]&gt;50%,"High Discount","Low Discount")</f>
        <v>High Discount</v>
      </c>
      <c r="M5961" s="3">
        <f>Table1[[#This Row],[Discount_Price (In Rs.)]]/Table1[[#This Row],[OriginalPrice (in Rs)]]</f>
        <v>0.50055617352614012</v>
      </c>
      <c r="N5961" s="4">
        <v>3.8</v>
      </c>
      <c r="O5961">
        <v>464</v>
      </c>
      <c r="P5961" t="s">
        <v>20</v>
      </c>
      <c r="Q5961" t="s">
        <v>10172</v>
      </c>
    </row>
    <row r="5962" spans="1:17" x14ac:dyDescent="0.25">
      <c r="A5962" t="s">
        <v>11538</v>
      </c>
      <c r="B5962" s="1">
        <v>13950354</v>
      </c>
      <c r="C5962" t="s">
        <v>577</v>
      </c>
      <c r="D5962" t="s">
        <v>28</v>
      </c>
      <c r="E5962" t="s">
        <v>483</v>
      </c>
      <c r="F5962" t="s">
        <v>30</v>
      </c>
      <c r="G5962" s="2">
        <v>359</v>
      </c>
      <c r="H5962" s="2">
        <f>AVERAGEIF(Table1[[#All],[Category]],Table1[[#This Row],[Category]],Table1[[#All],[DiscountOffer]])</f>
        <v>604.06806282722482</v>
      </c>
      <c r="I5962" s="2">
        <v>899</v>
      </c>
      <c r="J5962" s="2">
        <f>IF(Table1[[#This Row],[Ratings]]&gt;4,Table1[[#This Row],[OriginalPrice (in Rs)]],0)</f>
        <v>0</v>
      </c>
      <c r="K5962" s="2">
        <f>Table1[[#This Row],[OriginalPrice (in Rs)]]-Table1[[#This Row],[DiscountOffer]]</f>
        <v>540</v>
      </c>
      <c r="L5962" s="2" t="str">
        <f>IF(Table1[[#This Row],[Discount % (In Rs)]]&gt;50%,"High Discount","Low Discount")</f>
        <v>High Discount</v>
      </c>
      <c r="M5962" s="3">
        <f>Table1[[#This Row],[Discount_Price (In Rs.)]]/Table1[[#This Row],[OriginalPrice (in Rs)]]</f>
        <v>0.60066740823136822</v>
      </c>
      <c r="N5962" s="4">
        <v>3.9</v>
      </c>
      <c r="O5962">
        <v>427</v>
      </c>
      <c r="P5962" t="s">
        <v>20</v>
      </c>
      <c r="Q5962" t="s">
        <v>11539</v>
      </c>
    </row>
    <row r="5963" spans="1:17" x14ac:dyDescent="0.25">
      <c r="A5963" t="s">
        <v>11740</v>
      </c>
      <c r="B5963" s="1">
        <v>5702441</v>
      </c>
      <c r="C5963" t="s">
        <v>376</v>
      </c>
      <c r="D5963" t="s">
        <v>28</v>
      </c>
      <c r="E5963" t="s">
        <v>483</v>
      </c>
      <c r="F5963" t="s">
        <v>30</v>
      </c>
      <c r="G5963" s="2">
        <v>593</v>
      </c>
      <c r="H5963" s="2">
        <f>AVERAGEIF(Table1[[#All],[Category]],Table1[[#This Row],[Category]],Table1[[#All],[DiscountOffer]])</f>
        <v>604.06806282722482</v>
      </c>
      <c r="I5963" s="2">
        <v>899</v>
      </c>
      <c r="J5963" s="2">
        <f>IF(Table1[[#This Row],[Ratings]]&gt;4,Table1[[#This Row],[OriginalPrice (in Rs)]],0)</f>
        <v>899</v>
      </c>
      <c r="K5963" s="2">
        <f>Table1[[#This Row],[OriginalPrice (in Rs)]]-Table1[[#This Row],[DiscountOffer]]</f>
        <v>306</v>
      </c>
      <c r="L5963" s="2" t="str">
        <f>IF(Table1[[#This Row],[Discount % (In Rs)]]&gt;50%,"High Discount","Low Discount")</f>
        <v>Low Discount</v>
      </c>
      <c r="M5963" s="3">
        <f>Table1[[#This Row],[Discount_Price (In Rs.)]]/Table1[[#This Row],[OriginalPrice (in Rs)]]</f>
        <v>0.3403781979977753</v>
      </c>
      <c r="N5963" s="4">
        <v>4.2</v>
      </c>
      <c r="O5963">
        <v>422</v>
      </c>
      <c r="P5963" t="s">
        <v>1280</v>
      </c>
      <c r="Q5963" t="s">
        <v>11741</v>
      </c>
    </row>
    <row r="5964" spans="1:17" x14ac:dyDescent="0.25">
      <c r="A5964" t="s">
        <v>12105</v>
      </c>
      <c r="B5964" s="1">
        <v>12185222</v>
      </c>
      <c r="C5964" t="s">
        <v>91</v>
      </c>
      <c r="D5964" t="s">
        <v>28</v>
      </c>
      <c r="E5964" t="s">
        <v>483</v>
      </c>
      <c r="F5964" t="s">
        <v>30</v>
      </c>
      <c r="G5964" s="2">
        <v>419</v>
      </c>
      <c r="H5964" s="2">
        <f>AVERAGEIF(Table1[[#All],[Category]],Table1[[#This Row],[Category]],Table1[[#All],[DiscountOffer]])</f>
        <v>604.06806282722482</v>
      </c>
      <c r="I5964" s="2">
        <v>1399</v>
      </c>
      <c r="J5964" s="2">
        <f>IF(Table1[[#This Row],[Ratings]]&gt;4,Table1[[#This Row],[OriginalPrice (in Rs)]],0)</f>
        <v>0</v>
      </c>
      <c r="K5964" s="2">
        <f>Table1[[#This Row],[OriginalPrice (in Rs)]]-Table1[[#This Row],[DiscountOffer]]</f>
        <v>980</v>
      </c>
      <c r="L5964" s="2" t="str">
        <f>IF(Table1[[#This Row],[Discount % (In Rs)]]&gt;50%,"High Discount","Low Discount")</f>
        <v>High Discount</v>
      </c>
      <c r="M5964" s="3">
        <f>Table1[[#This Row],[Discount_Price (In Rs.)]]/Table1[[#This Row],[OriginalPrice (in Rs)]]</f>
        <v>0.70050035739814154</v>
      </c>
      <c r="N5964" s="4">
        <v>3.7</v>
      </c>
      <c r="O5964">
        <v>413</v>
      </c>
      <c r="P5964" t="s">
        <v>32</v>
      </c>
      <c r="Q5964" t="s">
        <v>12106</v>
      </c>
    </row>
    <row r="5965" spans="1:17" x14ac:dyDescent="0.25">
      <c r="A5965" t="s">
        <v>14387</v>
      </c>
      <c r="B5965" s="1">
        <v>14059910</v>
      </c>
      <c r="C5965" t="s">
        <v>577</v>
      </c>
      <c r="D5965" t="s">
        <v>28</v>
      </c>
      <c r="E5965" t="s">
        <v>483</v>
      </c>
      <c r="F5965" t="s">
        <v>30</v>
      </c>
      <c r="G5965" s="2">
        <v>384</v>
      </c>
      <c r="H5965" s="2">
        <f>AVERAGEIF(Table1[[#All],[Category]],Table1[[#This Row],[Category]],Table1[[#All],[DiscountOffer]])</f>
        <v>604.06806282722482</v>
      </c>
      <c r="I5965" s="2">
        <v>1099</v>
      </c>
      <c r="J5965" s="2">
        <f>IF(Table1[[#This Row],[Ratings]]&gt;4,Table1[[#This Row],[OriginalPrice (in Rs)]],0)</f>
        <v>1099</v>
      </c>
      <c r="K5965" s="2">
        <f>Table1[[#This Row],[OriginalPrice (in Rs)]]-Table1[[#This Row],[DiscountOffer]]</f>
        <v>715</v>
      </c>
      <c r="L5965" s="2" t="str">
        <f>IF(Table1[[#This Row],[Discount % (In Rs)]]&gt;50%,"High Discount","Low Discount")</f>
        <v>High Discount</v>
      </c>
      <c r="M5965" s="3">
        <f>Table1[[#This Row],[Discount_Price (In Rs.)]]/Table1[[#This Row],[OriginalPrice (in Rs)]]</f>
        <v>0.65059144676979075</v>
      </c>
      <c r="N5965" s="4">
        <v>4.2</v>
      </c>
      <c r="O5965">
        <v>363</v>
      </c>
      <c r="P5965" t="s">
        <v>20</v>
      </c>
      <c r="Q5965" t="s">
        <v>14388</v>
      </c>
    </row>
    <row r="5966" spans="1:17" x14ac:dyDescent="0.25">
      <c r="A5966" t="s">
        <v>15393</v>
      </c>
      <c r="B5966" s="1">
        <v>17021492</v>
      </c>
      <c r="C5966" t="s">
        <v>580</v>
      </c>
      <c r="D5966" t="s">
        <v>28</v>
      </c>
      <c r="E5966" t="s">
        <v>483</v>
      </c>
      <c r="F5966" t="s">
        <v>30</v>
      </c>
      <c r="G5966" s="2">
        <v>539</v>
      </c>
      <c r="H5966" s="2">
        <f>AVERAGEIF(Table1[[#All],[Category]],Table1[[#This Row],[Category]],Table1[[#All],[DiscountOffer]])</f>
        <v>604.06806282722482</v>
      </c>
      <c r="I5966" s="2">
        <v>1798</v>
      </c>
      <c r="J5966" s="2">
        <f>IF(Table1[[#This Row],[Ratings]]&gt;4,Table1[[#This Row],[OriginalPrice (in Rs)]],0)</f>
        <v>1798</v>
      </c>
      <c r="K5966" s="2">
        <f>Table1[[#This Row],[OriginalPrice (in Rs)]]-Table1[[#This Row],[DiscountOffer]]</f>
        <v>1259</v>
      </c>
      <c r="L5966" s="2" t="str">
        <f>IF(Table1[[#This Row],[Discount % (In Rs)]]&gt;50%,"High Discount","Low Discount")</f>
        <v>High Discount</v>
      </c>
      <c r="M5966" s="3">
        <f>Table1[[#This Row],[Discount_Price (In Rs.)]]/Table1[[#This Row],[OriginalPrice (in Rs)]]</f>
        <v>0.70022246941045607</v>
      </c>
      <c r="N5966" s="4">
        <v>4.0999999999999996</v>
      </c>
      <c r="O5966">
        <v>345</v>
      </c>
      <c r="P5966" t="s">
        <v>209</v>
      </c>
      <c r="Q5966" t="s">
        <v>15394</v>
      </c>
    </row>
    <row r="5967" spans="1:17" x14ac:dyDescent="0.25">
      <c r="A5967" t="s">
        <v>16010</v>
      </c>
      <c r="B5967" s="1">
        <v>13310286</v>
      </c>
      <c r="C5967" t="s">
        <v>577</v>
      </c>
      <c r="D5967" t="s">
        <v>28</v>
      </c>
      <c r="E5967" t="s">
        <v>483</v>
      </c>
      <c r="F5967" t="s">
        <v>30</v>
      </c>
      <c r="G5967" s="2">
        <v>359</v>
      </c>
      <c r="H5967" s="2">
        <f>AVERAGEIF(Table1[[#All],[Category]],Table1[[#This Row],[Category]],Table1[[#All],[DiscountOffer]])</f>
        <v>604.06806282722482</v>
      </c>
      <c r="I5967" s="2">
        <v>899</v>
      </c>
      <c r="J5967" s="2">
        <f>IF(Table1[[#This Row],[Ratings]]&gt;4,Table1[[#This Row],[OriginalPrice (in Rs)]],0)</f>
        <v>899</v>
      </c>
      <c r="K5967" s="2">
        <f>Table1[[#This Row],[OriginalPrice (in Rs)]]-Table1[[#This Row],[DiscountOffer]]</f>
        <v>540</v>
      </c>
      <c r="L5967" s="2" t="str">
        <f>IF(Table1[[#This Row],[Discount % (In Rs)]]&gt;50%,"High Discount","Low Discount")</f>
        <v>High Discount</v>
      </c>
      <c r="M5967" s="3">
        <f>Table1[[#This Row],[Discount_Price (In Rs.)]]/Table1[[#This Row],[OriginalPrice (in Rs)]]</f>
        <v>0.60066740823136822</v>
      </c>
      <c r="N5967" s="4">
        <v>4.0999999999999996</v>
      </c>
      <c r="O5967">
        <v>335</v>
      </c>
      <c r="P5967" t="s">
        <v>20</v>
      </c>
      <c r="Q5967" t="s">
        <v>16011</v>
      </c>
    </row>
    <row r="5968" spans="1:17" x14ac:dyDescent="0.25">
      <c r="A5968" t="s">
        <v>16409</v>
      </c>
      <c r="B5968" s="1">
        <v>2508952</v>
      </c>
      <c r="C5968" t="s">
        <v>4319</v>
      </c>
      <c r="D5968" t="s">
        <v>28</v>
      </c>
      <c r="E5968" t="s">
        <v>483</v>
      </c>
      <c r="F5968" t="s">
        <v>30</v>
      </c>
      <c r="G5968" s="2">
        <v>349</v>
      </c>
      <c r="H5968" s="2">
        <f>AVERAGEIF(Table1[[#All],[Category]],Table1[[#This Row],[Category]],Table1[[#All],[DiscountOffer]])</f>
        <v>604.06806282722482</v>
      </c>
      <c r="I5968" s="2">
        <v>699</v>
      </c>
      <c r="J5968" s="2">
        <f>IF(Table1[[#This Row],[Ratings]]&gt;4,Table1[[#This Row],[OriginalPrice (in Rs)]],0)</f>
        <v>0</v>
      </c>
      <c r="K5968" s="2">
        <f>Table1[[#This Row],[OriginalPrice (in Rs)]]-Table1[[#This Row],[DiscountOffer]]</f>
        <v>350</v>
      </c>
      <c r="L5968" s="2" t="str">
        <f>IF(Table1[[#This Row],[Discount % (In Rs)]]&gt;50%,"High Discount","Low Discount")</f>
        <v>High Discount</v>
      </c>
      <c r="M5968" s="3">
        <f>Table1[[#This Row],[Discount_Price (In Rs.)]]/Table1[[#This Row],[OriginalPrice (in Rs)]]</f>
        <v>0.50071530758226035</v>
      </c>
      <c r="N5968" s="4">
        <v>4</v>
      </c>
      <c r="O5968">
        <v>329</v>
      </c>
      <c r="P5968" t="s">
        <v>20</v>
      </c>
      <c r="Q5968" t="s">
        <v>16410</v>
      </c>
    </row>
    <row r="5969" spans="1:17" x14ac:dyDescent="0.25">
      <c r="A5969" t="s">
        <v>16416</v>
      </c>
      <c r="B5969" s="1">
        <v>12441600</v>
      </c>
      <c r="C5969" t="s">
        <v>577</v>
      </c>
      <c r="D5969" t="s">
        <v>28</v>
      </c>
      <c r="E5969" t="s">
        <v>483</v>
      </c>
      <c r="F5969" t="s">
        <v>30</v>
      </c>
      <c r="G5969" s="2">
        <v>299</v>
      </c>
      <c r="H5969" s="2">
        <f>AVERAGEIF(Table1[[#All],[Category]],Table1[[#This Row],[Category]],Table1[[#All],[DiscountOffer]])</f>
        <v>604.06806282722482</v>
      </c>
      <c r="I5969" s="2">
        <v>999</v>
      </c>
      <c r="J5969" s="2">
        <f>IF(Table1[[#This Row],[Ratings]]&gt;4,Table1[[#This Row],[OriginalPrice (in Rs)]],0)</f>
        <v>999</v>
      </c>
      <c r="K5969" s="2">
        <f>Table1[[#This Row],[OriginalPrice (in Rs)]]-Table1[[#This Row],[DiscountOffer]]</f>
        <v>700</v>
      </c>
      <c r="L5969" s="2" t="str">
        <f>IF(Table1[[#This Row],[Discount % (In Rs)]]&gt;50%,"High Discount","Low Discount")</f>
        <v>High Discount</v>
      </c>
      <c r="M5969" s="3">
        <f>Table1[[#This Row],[Discount_Price (In Rs.)]]/Table1[[#This Row],[OriginalPrice (in Rs)]]</f>
        <v>0.70070070070070067</v>
      </c>
      <c r="N5969" s="4">
        <v>4.2</v>
      </c>
      <c r="O5969">
        <v>329</v>
      </c>
      <c r="P5969" t="s">
        <v>20</v>
      </c>
      <c r="Q5969" t="s">
        <v>16417</v>
      </c>
    </row>
    <row r="5970" spans="1:17" x14ac:dyDescent="0.25">
      <c r="A5970" t="s">
        <v>16991</v>
      </c>
      <c r="B5970" s="1">
        <v>13310090</v>
      </c>
      <c r="C5970" t="s">
        <v>577</v>
      </c>
      <c r="D5970" t="s">
        <v>28</v>
      </c>
      <c r="E5970" t="s">
        <v>483</v>
      </c>
      <c r="F5970" t="s">
        <v>30</v>
      </c>
      <c r="G5970" s="2">
        <v>539</v>
      </c>
      <c r="H5970" s="2">
        <f>AVERAGEIF(Table1[[#All],[Category]],Table1[[#This Row],[Category]],Table1[[#All],[DiscountOffer]])</f>
        <v>604.06806282722482</v>
      </c>
      <c r="I5970" s="2">
        <v>899</v>
      </c>
      <c r="J5970" s="2">
        <f>IF(Table1[[#This Row],[Ratings]]&gt;4,Table1[[#This Row],[OriginalPrice (in Rs)]],0)</f>
        <v>899</v>
      </c>
      <c r="K5970" s="2">
        <f>Table1[[#This Row],[OriginalPrice (in Rs)]]-Table1[[#This Row],[DiscountOffer]]</f>
        <v>360</v>
      </c>
      <c r="L5970" s="2" t="str">
        <f>IF(Table1[[#This Row],[Discount % (In Rs)]]&gt;50%,"High Discount","Low Discount")</f>
        <v>Low Discount</v>
      </c>
      <c r="M5970" s="3">
        <f>Table1[[#This Row],[Discount_Price (In Rs.)]]/Table1[[#This Row],[OriginalPrice (in Rs)]]</f>
        <v>0.40044493882091214</v>
      </c>
      <c r="N5970" s="4">
        <v>4.0999999999999996</v>
      </c>
      <c r="O5970">
        <v>319</v>
      </c>
      <c r="P5970" t="s">
        <v>20</v>
      </c>
      <c r="Q5970" t="s">
        <v>16992</v>
      </c>
    </row>
    <row r="5971" spans="1:17" x14ac:dyDescent="0.25">
      <c r="A5971" t="s">
        <v>17177</v>
      </c>
      <c r="B5971" s="1">
        <v>11989818</v>
      </c>
      <c r="C5971" t="s">
        <v>5206</v>
      </c>
      <c r="D5971" t="s">
        <v>28</v>
      </c>
      <c r="E5971" t="s">
        <v>483</v>
      </c>
      <c r="F5971" t="s">
        <v>30</v>
      </c>
      <c r="G5971" s="2">
        <v>599</v>
      </c>
      <c r="H5971" s="2">
        <f>AVERAGEIF(Table1[[#All],[Category]],Table1[[#This Row],[Category]],Table1[[#All],[DiscountOffer]])</f>
        <v>604.06806282722482</v>
      </c>
      <c r="I5971" s="2">
        <v>999</v>
      </c>
      <c r="J5971" s="2">
        <f>IF(Table1[[#This Row],[Ratings]]&gt;4,Table1[[#This Row],[OriginalPrice (in Rs)]],0)</f>
        <v>999</v>
      </c>
      <c r="K5971" s="2">
        <f>Table1[[#This Row],[OriginalPrice (in Rs)]]-Table1[[#This Row],[DiscountOffer]]</f>
        <v>400</v>
      </c>
      <c r="L5971" s="2" t="str">
        <f>IF(Table1[[#This Row],[Discount % (In Rs)]]&gt;50%,"High Discount","Low Discount")</f>
        <v>Low Discount</v>
      </c>
      <c r="M5971" s="3">
        <f>Table1[[#This Row],[Discount_Price (In Rs.)]]/Table1[[#This Row],[OriginalPrice (in Rs)]]</f>
        <v>0.40040040040040042</v>
      </c>
      <c r="N5971" s="4">
        <v>4.3</v>
      </c>
      <c r="O5971">
        <v>316</v>
      </c>
      <c r="P5971" t="s">
        <v>20</v>
      </c>
      <c r="Q5971" t="s">
        <v>17178</v>
      </c>
    </row>
    <row r="5972" spans="1:17" x14ac:dyDescent="0.25">
      <c r="A5972" t="s">
        <v>17237</v>
      </c>
      <c r="B5972" s="1">
        <v>6792238</v>
      </c>
      <c r="C5972" t="s">
        <v>17238</v>
      </c>
      <c r="D5972" t="s">
        <v>28</v>
      </c>
      <c r="E5972" t="s">
        <v>483</v>
      </c>
      <c r="F5972" t="s">
        <v>30</v>
      </c>
      <c r="G5972" s="2">
        <v>604.06806282722516</v>
      </c>
      <c r="H5972" s="2">
        <f>AVERAGEIF(Table1[[#All],[Category]],Table1[[#This Row],[Category]],Table1[[#All],[DiscountOffer]])</f>
        <v>604.06806282722482</v>
      </c>
      <c r="I5972" s="2">
        <v>1799</v>
      </c>
      <c r="J5972" s="2">
        <f>IF(Table1[[#This Row],[Ratings]]&gt;4,Table1[[#This Row],[OriginalPrice (in Rs)]],0)</f>
        <v>0</v>
      </c>
      <c r="K5972" s="2">
        <f>Table1[[#This Row],[OriginalPrice (in Rs)]]-Table1[[#This Row],[DiscountOffer]]</f>
        <v>1194.9319371727747</v>
      </c>
      <c r="L5972" s="2" t="str">
        <f>IF(Table1[[#This Row],[Discount % (In Rs)]]&gt;50%,"High Discount","Low Discount")</f>
        <v>High Discount</v>
      </c>
      <c r="M5972" s="3">
        <f>Table1[[#This Row],[Discount_Price (In Rs.)]]/Table1[[#This Row],[OriginalPrice (in Rs)]]</f>
        <v>0.66422008736674532</v>
      </c>
      <c r="N5972" s="4">
        <v>4</v>
      </c>
      <c r="O5972">
        <v>315</v>
      </c>
      <c r="P5972" t="s">
        <v>85</v>
      </c>
      <c r="Q5972" t="s">
        <v>17239</v>
      </c>
    </row>
    <row r="5973" spans="1:17" x14ac:dyDescent="0.25">
      <c r="A5973" t="s">
        <v>17320</v>
      </c>
      <c r="B5973" s="1">
        <v>13310108</v>
      </c>
      <c r="C5973" t="s">
        <v>577</v>
      </c>
      <c r="D5973" t="s">
        <v>28</v>
      </c>
      <c r="E5973" t="s">
        <v>483</v>
      </c>
      <c r="F5973" t="s">
        <v>30</v>
      </c>
      <c r="G5973" s="2">
        <v>314</v>
      </c>
      <c r="H5973" s="2">
        <f>AVERAGEIF(Table1[[#All],[Category]],Table1[[#This Row],[Category]],Table1[[#All],[DiscountOffer]])</f>
        <v>604.06806282722482</v>
      </c>
      <c r="I5973" s="2">
        <v>899</v>
      </c>
      <c r="J5973" s="2">
        <f>IF(Table1[[#This Row],[Ratings]]&gt;4,Table1[[#This Row],[OriginalPrice (in Rs)]],0)</f>
        <v>0</v>
      </c>
      <c r="K5973" s="2">
        <f>Table1[[#This Row],[OriginalPrice (in Rs)]]-Table1[[#This Row],[DiscountOffer]]</f>
        <v>585</v>
      </c>
      <c r="L5973" s="2" t="str">
        <f>IF(Table1[[#This Row],[Discount % (In Rs)]]&gt;50%,"High Discount","Low Discount")</f>
        <v>High Discount</v>
      </c>
      <c r="M5973" s="3">
        <f>Table1[[#This Row],[Discount_Price (In Rs.)]]/Table1[[#This Row],[OriginalPrice (in Rs)]]</f>
        <v>0.65072302558398221</v>
      </c>
      <c r="N5973" s="4">
        <v>3.8</v>
      </c>
      <c r="O5973">
        <v>314</v>
      </c>
      <c r="P5973" t="s">
        <v>20</v>
      </c>
      <c r="Q5973" t="s">
        <v>17321</v>
      </c>
    </row>
    <row r="5974" spans="1:17" x14ac:dyDescent="0.25">
      <c r="A5974" t="s">
        <v>18186</v>
      </c>
      <c r="B5974" s="1">
        <v>14059916</v>
      </c>
      <c r="C5974" t="s">
        <v>577</v>
      </c>
      <c r="D5974" t="s">
        <v>28</v>
      </c>
      <c r="E5974" t="s">
        <v>483</v>
      </c>
      <c r="F5974" t="s">
        <v>30</v>
      </c>
      <c r="G5974" s="2">
        <v>384</v>
      </c>
      <c r="H5974" s="2">
        <f>AVERAGEIF(Table1[[#All],[Category]],Table1[[#This Row],[Category]],Table1[[#All],[DiscountOffer]])</f>
        <v>604.06806282722482</v>
      </c>
      <c r="I5974" s="2">
        <v>1099</v>
      </c>
      <c r="J5974" s="2">
        <f>IF(Table1[[#This Row],[Ratings]]&gt;4,Table1[[#This Row],[OriginalPrice (in Rs)]],0)</f>
        <v>1099</v>
      </c>
      <c r="K5974" s="2">
        <f>Table1[[#This Row],[OriginalPrice (in Rs)]]-Table1[[#This Row],[DiscountOffer]]</f>
        <v>715</v>
      </c>
      <c r="L5974" s="2" t="str">
        <f>IF(Table1[[#This Row],[Discount % (In Rs)]]&gt;50%,"High Discount","Low Discount")</f>
        <v>High Discount</v>
      </c>
      <c r="M5974" s="3">
        <f>Table1[[#This Row],[Discount_Price (In Rs.)]]/Table1[[#This Row],[OriginalPrice (in Rs)]]</f>
        <v>0.65059144676979075</v>
      </c>
      <c r="N5974" s="4">
        <v>4.3</v>
      </c>
      <c r="O5974">
        <v>301</v>
      </c>
      <c r="P5974" t="s">
        <v>20</v>
      </c>
      <c r="Q5974" t="s">
        <v>18187</v>
      </c>
    </row>
    <row r="5975" spans="1:17" x14ac:dyDescent="0.25">
      <c r="A5975" t="s">
        <v>18188</v>
      </c>
      <c r="B5975" s="1">
        <v>14059926</v>
      </c>
      <c r="C5975" t="s">
        <v>577</v>
      </c>
      <c r="D5975" t="s">
        <v>28</v>
      </c>
      <c r="E5975" t="s">
        <v>483</v>
      </c>
      <c r="F5975" t="s">
        <v>30</v>
      </c>
      <c r="G5975" s="2">
        <v>494</v>
      </c>
      <c r="H5975" s="2">
        <f>AVERAGEIF(Table1[[#All],[Category]],Table1[[#This Row],[Category]],Table1[[#All],[DiscountOffer]])</f>
        <v>604.06806282722482</v>
      </c>
      <c r="I5975" s="2">
        <v>1099</v>
      </c>
      <c r="J5975" s="2">
        <f>IF(Table1[[#This Row],[Ratings]]&gt;4,Table1[[#This Row],[OriginalPrice (in Rs)]],0)</f>
        <v>0</v>
      </c>
      <c r="K5975" s="2">
        <f>Table1[[#This Row],[OriginalPrice (in Rs)]]-Table1[[#This Row],[DiscountOffer]]</f>
        <v>605</v>
      </c>
      <c r="L5975" s="2" t="str">
        <f>IF(Table1[[#This Row],[Discount % (In Rs)]]&gt;50%,"High Discount","Low Discount")</f>
        <v>High Discount</v>
      </c>
      <c r="M5975" s="3">
        <f>Table1[[#This Row],[Discount_Price (In Rs.)]]/Table1[[#This Row],[OriginalPrice (in Rs)]]</f>
        <v>0.55050045495905364</v>
      </c>
      <c r="N5975" s="4">
        <v>4</v>
      </c>
      <c r="O5975">
        <v>301</v>
      </c>
      <c r="P5975" t="s">
        <v>20</v>
      </c>
      <c r="Q5975" t="s">
        <v>18189</v>
      </c>
    </row>
    <row r="5976" spans="1:17" x14ac:dyDescent="0.25">
      <c r="A5976" t="s">
        <v>18730</v>
      </c>
      <c r="B5976" s="1">
        <v>12628844</v>
      </c>
      <c r="C5976" t="s">
        <v>1191</v>
      </c>
      <c r="D5976" t="s">
        <v>28</v>
      </c>
      <c r="E5976" t="s">
        <v>483</v>
      </c>
      <c r="F5976" t="s">
        <v>30</v>
      </c>
      <c r="G5976" s="2">
        <v>599</v>
      </c>
      <c r="H5976" s="2">
        <f>AVERAGEIF(Table1[[#All],[Category]],Table1[[#This Row],[Category]],Table1[[#All],[DiscountOffer]])</f>
        <v>604.06806282722482</v>
      </c>
      <c r="I5976" s="2">
        <v>999</v>
      </c>
      <c r="J5976" s="2">
        <f>IF(Table1[[#This Row],[Ratings]]&gt;4,Table1[[#This Row],[OriginalPrice (in Rs)]],0)</f>
        <v>999</v>
      </c>
      <c r="K5976" s="2">
        <f>Table1[[#This Row],[OriginalPrice (in Rs)]]-Table1[[#This Row],[DiscountOffer]]</f>
        <v>400</v>
      </c>
      <c r="L5976" s="2" t="str">
        <f>IF(Table1[[#This Row],[Discount % (In Rs)]]&gt;50%,"High Discount","Low Discount")</f>
        <v>Low Discount</v>
      </c>
      <c r="M5976" s="3">
        <f>Table1[[#This Row],[Discount_Price (In Rs.)]]/Table1[[#This Row],[OriginalPrice (in Rs)]]</f>
        <v>0.40040040040040042</v>
      </c>
      <c r="N5976" s="4">
        <v>4.3</v>
      </c>
      <c r="O5976">
        <v>294</v>
      </c>
      <c r="P5976" t="s">
        <v>32</v>
      </c>
      <c r="Q5976" t="s">
        <v>18731</v>
      </c>
    </row>
    <row r="5977" spans="1:17" x14ac:dyDescent="0.25">
      <c r="A5977" t="s">
        <v>18903</v>
      </c>
      <c r="B5977" s="1">
        <v>12195786</v>
      </c>
      <c r="C5977" t="s">
        <v>2441</v>
      </c>
      <c r="D5977" t="s">
        <v>28</v>
      </c>
      <c r="E5977" t="s">
        <v>483</v>
      </c>
      <c r="F5977" t="s">
        <v>30</v>
      </c>
      <c r="G5977" s="2">
        <v>689</v>
      </c>
      <c r="H5977" s="2">
        <f>AVERAGEIF(Table1[[#All],[Category]],Table1[[#This Row],[Category]],Table1[[#All],[DiscountOffer]])</f>
        <v>604.06806282722482</v>
      </c>
      <c r="I5977" s="2">
        <v>999</v>
      </c>
      <c r="J5977" s="2">
        <f>IF(Table1[[#This Row],[Ratings]]&gt;4,Table1[[#This Row],[OriginalPrice (in Rs)]],0)</f>
        <v>999</v>
      </c>
      <c r="K5977" s="2">
        <f>Table1[[#This Row],[OriginalPrice (in Rs)]]-Table1[[#This Row],[DiscountOffer]]</f>
        <v>310</v>
      </c>
      <c r="L5977" s="2" t="str">
        <f>IF(Table1[[#This Row],[Discount % (In Rs)]]&gt;50%,"High Discount","Low Discount")</f>
        <v>Low Discount</v>
      </c>
      <c r="M5977" s="3">
        <f>Table1[[#This Row],[Discount_Price (In Rs.)]]/Table1[[#This Row],[OriginalPrice (in Rs)]]</f>
        <v>0.31031031031031031</v>
      </c>
      <c r="N5977" s="4">
        <v>4.3</v>
      </c>
      <c r="O5977">
        <v>292</v>
      </c>
      <c r="P5977" t="s">
        <v>32</v>
      </c>
      <c r="Q5977" t="s">
        <v>18904</v>
      </c>
    </row>
    <row r="5978" spans="1:17" x14ac:dyDescent="0.25">
      <c r="A5978" t="s">
        <v>19250</v>
      </c>
      <c r="B5978" s="1">
        <v>14059914</v>
      </c>
      <c r="C5978" t="s">
        <v>577</v>
      </c>
      <c r="D5978" t="s">
        <v>28</v>
      </c>
      <c r="E5978" t="s">
        <v>483</v>
      </c>
      <c r="F5978" t="s">
        <v>30</v>
      </c>
      <c r="G5978" s="2">
        <v>329</v>
      </c>
      <c r="H5978" s="2">
        <f>AVERAGEIF(Table1[[#All],[Category]],Table1[[#This Row],[Category]],Table1[[#All],[DiscountOffer]])</f>
        <v>604.06806282722482</v>
      </c>
      <c r="I5978" s="2">
        <v>1099</v>
      </c>
      <c r="J5978" s="2">
        <f>IF(Table1[[#This Row],[Ratings]]&gt;4,Table1[[#This Row],[OriginalPrice (in Rs)]],0)</f>
        <v>0</v>
      </c>
      <c r="K5978" s="2">
        <f>Table1[[#This Row],[OriginalPrice (in Rs)]]-Table1[[#This Row],[DiscountOffer]]</f>
        <v>770</v>
      </c>
      <c r="L5978" s="2" t="str">
        <f>IF(Table1[[#This Row],[Discount % (In Rs)]]&gt;50%,"High Discount","Low Discount")</f>
        <v>High Discount</v>
      </c>
      <c r="M5978" s="3">
        <f>Table1[[#This Row],[Discount_Price (In Rs.)]]/Table1[[#This Row],[OriginalPrice (in Rs)]]</f>
        <v>0.70063694267515919</v>
      </c>
      <c r="N5978" s="4">
        <v>3.8</v>
      </c>
      <c r="O5978">
        <v>287</v>
      </c>
      <c r="P5978" t="s">
        <v>20</v>
      </c>
      <c r="Q5978" t="s">
        <v>19251</v>
      </c>
    </row>
    <row r="5979" spans="1:17" x14ac:dyDescent="0.25">
      <c r="A5979" t="s">
        <v>19404</v>
      </c>
      <c r="B5979" s="1">
        <v>11532790</v>
      </c>
      <c r="C5979" t="s">
        <v>100</v>
      </c>
      <c r="D5979" t="s">
        <v>28</v>
      </c>
      <c r="E5979" t="s">
        <v>483</v>
      </c>
      <c r="F5979" t="s">
        <v>30</v>
      </c>
      <c r="G5979" s="2">
        <v>604.06806282722516</v>
      </c>
      <c r="H5979" s="2">
        <f>AVERAGEIF(Table1[[#All],[Category]],Table1[[#This Row],[Category]],Table1[[#All],[DiscountOffer]])</f>
        <v>604.06806282722482</v>
      </c>
      <c r="I5979" s="2">
        <v>1049</v>
      </c>
      <c r="J5979" s="2">
        <f>IF(Table1[[#This Row],[Ratings]]&gt;4,Table1[[#This Row],[OriginalPrice (in Rs)]],0)</f>
        <v>0</v>
      </c>
      <c r="K5979" s="2">
        <f>Table1[[#This Row],[OriginalPrice (in Rs)]]-Table1[[#This Row],[DiscountOffer]]</f>
        <v>444.93193717277484</v>
      </c>
      <c r="L5979" s="2" t="str">
        <f>IF(Table1[[#This Row],[Discount % (In Rs)]]&gt;50%,"High Discount","Low Discount")</f>
        <v>Low Discount</v>
      </c>
      <c r="M5979" s="3">
        <f>Table1[[#This Row],[Discount_Price (In Rs.)]]/Table1[[#This Row],[OriginalPrice (in Rs)]]</f>
        <v>0.42414865316756417</v>
      </c>
      <c r="N5979" s="4">
        <v>3.9</v>
      </c>
      <c r="O5979">
        <v>285</v>
      </c>
      <c r="P5979" t="s">
        <v>20</v>
      </c>
      <c r="Q5979" t="s">
        <v>19405</v>
      </c>
    </row>
    <row r="5980" spans="1:17" x14ac:dyDescent="0.25">
      <c r="A5980" t="s">
        <v>19564</v>
      </c>
      <c r="B5980" s="1">
        <v>10525830</v>
      </c>
      <c r="C5980" t="s">
        <v>7397</v>
      </c>
      <c r="D5980" t="s">
        <v>28</v>
      </c>
      <c r="E5980" t="s">
        <v>483</v>
      </c>
      <c r="F5980" t="s">
        <v>30</v>
      </c>
      <c r="G5980" s="2">
        <v>377</v>
      </c>
      <c r="H5980" s="2">
        <f>AVERAGEIF(Table1[[#All],[Category]],Table1[[#This Row],[Category]],Table1[[#All],[DiscountOffer]])</f>
        <v>604.06806282722482</v>
      </c>
      <c r="I5980" s="2">
        <v>899</v>
      </c>
      <c r="J5980" s="2">
        <f>IF(Table1[[#This Row],[Ratings]]&gt;4,Table1[[#This Row],[OriginalPrice (in Rs)]],0)</f>
        <v>899</v>
      </c>
      <c r="K5980" s="2">
        <f>Table1[[#This Row],[OriginalPrice (in Rs)]]-Table1[[#This Row],[DiscountOffer]]</f>
        <v>522</v>
      </c>
      <c r="L5980" s="2" t="str">
        <f>IF(Table1[[#This Row],[Discount % (In Rs)]]&gt;50%,"High Discount","Low Discount")</f>
        <v>High Discount</v>
      </c>
      <c r="M5980" s="3">
        <f>Table1[[#This Row],[Discount_Price (In Rs.)]]/Table1[[#This Row],[OriginalPrice (in Rs)]]</f>
        <v>0.58064516129032262</v>
      </c>
      <c r="N5980" s="4">
        <v>4.2</v>
      </c>
      <c r="O5980">
        <v>283</v>
      </c>
      <c r="P5980" t="s">
        <v>1280</v>
      </c>
      <c r="Q5980" t="s">
        <v>19565</v>
      </c>
    </row>
    <row r="5981" spans="1:17" x14ac:dyDescent="0.25">
      <c r="A5981" t="s">
        <v>20096</v>
      </c>
      <c r="B5981" s="1">
        <v>6632587</v>
      </c>
      <c r="C5981" t="s">
        <v>376</v>
      </c>
      <c r="D5981" t="s">
        <v>28</v>
      </c>
      <c r="E5981" t="s">
        <v>483</v>
      </c>
      <c r="F5981" t="s">
        <v>30</v>
      </c>
      <c r="G5981" s="2">
        <v>991</v>
      </c>
      <c r="H5981" s="2">
        <f>AVERAGEIF(Table1[[#All],[Category]],Table1[[#This Row],[Category]],Table1[[#All],[DiscountOffer]])</f>
        <v>604.06806282722482</v>
      </c>
      <c r="I5981" s="2">
        <v>1599</v>
      </c>
      <c r="J5981" s="2">
        <f>IF(Table1[[#This Row],[Ratings]]&gt;4,Table1[[#This Row],[OriginalPrice (in Rs)]],0)</f>
        <v>1599</v>
      </c>
      <c r="K5981" s="2">
        <f>Table1[[#This Row],[OriginalPrice (in Rs)]]-Table1[[#This Row],[DiscountOffer]]</f>
        <v>608</v>
      </c>
      <c r="L5981" s="2" t="str">
        <f>IF(Table1[[#This Row],[Discount % (In Rs)]]&gt;50%,"High Discount","Low Discount")</f>
        <v>Low Discount</v>
      </c>
      <c r="M5981" s="3">
        <f>Table1[[#This Row],[Discount_Price (In Rs.)]]/Table1[[#This Row],[OriginalPrice (in Rs)]]</f>
        <v>0.38023764853033148</v>
      </c>
      <c r="N5981" s="4">
        <v>4.4000000000000004</v>
      </c>
      <c r="O5981">
        <v>276</v>
      </c>
      <c r="P5981" t="s">
        <v>1280</v>
      </c>
      <c r="Q5981" t="s">
        <v>20097</v>
      </c>
    </row>
    <row r="5982" spans="1:17" x14ac:dyDescent="0.25">
      <c r="A5982" t="s">
        <v>20398</v>
      </c>
      <c r="B5982" s="1">
        <v>14059930</v>
      </c>
      <c r="C5982" t="s">
        <v>577</v>
      </c>
      <c r="D5982" t="s">
        <v>28</v>
      </c>
      <c r="E5982" t="s">
        <v>483</v>
      </c>
      <c r="F5982" t="s">
        <v>30</v>
      </c>
      <c r="G5982" s="2">
        <v>329</v>
      </c>
      <c r="H5982" s="2">
        <f>AVERAGEIF(Table1[[#All],[Category]],Table1[[#This Row],[Category]],Table1[[#All],[DiscountOffer]])</f>
        <v>604.06806282722482</v>
      </c>
      <c r="I5982" s="2">
        <v>1099</v>
      </c>
      <c r="J5982" s="2">
        <f>IF(Table1[[#This Row],[Ratings]]&gt;4,Table1[[#This Row],[OriginalPrice (in Rs)]],0)</f>
        <v>0</v>
      </c>
      <c r="K5982" s="2">
        <f>Table1[[#This Row],[OriginalPrice (in Rs)]]-Table1[[#This Row],[DiscountOffer]]</f>
        <v>770</v>
      </c>
      <c r="L5982" s="2" t="str">
        <f>IF(Table1[[#This Row],[Discount % (In Rs)]]&gt;50%,"High Discount","Low Discount")</f>
        <v>High Discount</v>
      </c>
      <c r="M5982" s="3">
        <f>Table1[[#This Row],[Discount_Price (In Rs.)]]/Table1[[#This Row],[OriginalPrice (in Rs)]]</f>
        <v>0.70063694267515919</v>
      </c>
      <c r="N5982" s="4">
        <v>3.6</v>
      </c>
      <c r="O5982">
        <v>272</v>
      </c>
      <c r="P5982" t="s">
        <v>20</v>
      </c>
      <c r="Q5982" t="s">
        <v>20399</v>
      </c>
    </row>
    <row r="5983" spans="1:17" x14ac:dyDescent="0.25">
      <c r="A5983" t="s">
        <v>20403</v>
      </c>
      <c r="B5983" s="1">
        <v>10525970</v>
      </c>
      <c r="C5983" t="s">
        <v>7397</v>
      </c>
      <c r="D5983" t="s">
        <v>28</v>
      </c>
      <c r="E5983" t="s">
        <v>483</v>
      </c>
      <c r="F5983" t="s">
        <v>30</v>
      </c>
      <c r="G5983" s="2">
        <v>429</v>
      </c>
      <c r="H5983" s="2">
        <f>AVERAGEIF(Table1[[#All],[Category]],Table1[[#This Row],[Category]],Table1[[#All],[DiscountOffer]])</f>
        <v>604.06806282722482</v>
      </c>
      <c r="I5983" s="2">
        <v>999</v>
      </c>
      <c r="J5983" s="2">
        <f>IF(Table1[[#This Row],[Ratings]]&gt;4,Table1[[#This Row],[OriginalPrice (in Rs)]],0)</f>
        <v>0</v>
      </c>
      <c r="K5983" s="2">
        <f>Table1[[#This Row],[OriginalPrice (in Rs)]]-Table1[[#This Row],[DiscountOffer]]</f>
        <v>570</v>
      </c>
      <c r="L5983" s="2" t="str">
        <f>IF(Table1[[#This Row],[Discount % (In Rs)]]&gt;50%,"High Discount","Low Discount")</f>
        <v>High Discount</v>
      </c>
      <c r="M5983" s="3">
        <f>Table1[[#This Row],[Discount_Price (In Rs.)]]/Table1[[#This Row],[OriginalPrice (in Rs)]]</f>
        <v>0.57057057057057059</v>
      </c>
      <c r="N5983" s="4">
        <v>3.6</v>
      </c>
      <c r="O5983">
        <v>272</v>
      </c>
      <c r="P5983" t="s">
        <v>1280</v>
      </c>
      <c r="Q5983" t="s">
        <v>20404</v>
      </c>
    </row>
    <row r="5984" spans="1:17" x14ac:dyDescent="0.25">
      <c r="A5984" t="s">
        <v>20552</v>
      </c>
      <c r="B5984" s="1">
        <v>14059918</v>
      </c>
      <c r="C5984" t="s">
        <v>577</v>
      </c>
      <c r="D5984" t="s">
        <v>28</v>
      </c>
      <c r="E5984" t="s">
        <v>483</v>
      </c>
      <c r="F5984" t="s">
        <v>30</v>
      </c>
      <c r="G5984" s="2">
        <v>549</v>
      </c>
      <c r="H5984" s="2">
        <f>AVERAGEIF(Table1[[#All],[Category]],Table1[[#This Row],[Category]],Table1[[#All],[DiscountOffer]])</f>
        <v>604.06806282722482</v>
      </c>
      <c r="I5984" s="2">
        <v>1099</v>
      </c>
      <c r="J5984" s="2">
        <f>IF(Table1[[#This Row],[Ratings]]&gt;4,Table1[[#This Row],[OriginalPrice (in Rs)]],0)</f>
        <v>1099</v>
      </c>
      <c r="K5984" s="2">
        <f>Table1[[#This Row],[OriginalPrice (in Rs)]]-Table1[[#This Row],[DiscountOffer]]</f>
        <v>550</v>
      </c>
      <c r="L5984" s="2" t="str">
        <f>IF(Table1[[#This Row],[Discount % (In Rs)]]&gt;50%,"High Discount","Low Discount")</f>
        <v>High Discount</v>
      </c>
      <c r="M5984" s="3">
        <f>Table1[[#This Row],[Discount_Price (In Rs.)]]/Table1[[#This Row],[OriginalPrice (in Rs)]]</f>
        <v>0.5004549590536852</v>
      </c>
      <c r="N5984" s="4">
        <v>4.2</v>
      </c>
      <c r="O5984">
        <v>270</v>
      </c>
      <c r="P5984" t="s">
        <v>20</v>
      </c>
      <c r="Q5984" t="s">
        <v>20553</v>
      </c>
    </row>
    <row r="5985" spans="1:17" x14ac:dyDescent="0.25">
      <c r="A5985" t="s">
        <v>20739</v>
      </c>
      <c r="B5985" s="1">
        <v>13310152</v>
      </c>
      <c r="C5985" t="s">
        <v>577</v>
      </c>
      <c r="D5985" t="s">
        <v>28</v>
      </c>
      <c r="E5985" t="s">
        <v>483</v>
      </c>
      <c r="F5985" t="s">
        <v>30</v>
      </c>
      <c r="G5985" s="2">
        <v>404</v>
      </c>
      <c r="H5985" s="2">
        <f>AVERAGEIF(Table1[[#All],[Category]],Table1[[#This Row],[Category]],Table1[[#All],[DiscountOffer]])</f>
        <v>604.06806282722482</v>
      </c>
      <c r="I5985" s="2">
        <v>899</v>
      </c>
      <c r="J5985" s="2">
        <f>IF(Table1[[#This Row],[Ratings]]&gt;4,Table1[[#This Row],[OriginalPrice (in Rs)]],0)</f>
        <v>899</v>
      </c>
      <c r="K5985" s="2">
        <f>Table1[[#This Row],[OriginalPrice (in Rs)]]-Table1[[#This Row],[DiscountOffer]]</f>
        <v>495</v>
      </c>
      <c r="L5985" s="2" t="str">
        <f>IF(Table1[[#This Row],[Discount % (In Rs)]]&gt;50%,"High Discount","Low Discount")</f>
        <v>High Discount</v>
      </c>
      <c r="M5985" s="3">
        <f>Table1[[#This Row],[Discount_Price (In Rs.)]]/Table1[[#This Row],[OriginalPrice (in Rs)]]</f>
        <v>0.55061179087875423</v>
      </c>
      <c r="N5985" s="4">
        <v>4.2</v>
      </c>
      <c r="O5985">
        <v>268</v>
      </c>
      <c r="P5985" t="s">
        <v>20</v>
      </c>
      <c r="Q5985" t="s">
        <v>20740</v>
      </c>
    </row>
    <row r="5986" spans="1:17" x14ac:dyDescent="0.25">
      <c r="A5986" t="s">
        <v>21157</v>
      </c>
      <c r="B5986" s="1">
        <v>14059920</v>
      </c>
      <c r="C5986" t="s">
        <v>577</v>
      </c>
      <c r="D5986" t="s">
        <v>28</v>
      </c>
      <c r="E5986" t="s">
        <v>483</v>
      </c>
      <c r="F5986" t="s">
        <v>30</v>
      </c>
      <c r="G5986" s="2">
        <v>329</v>
      </c>
      <c r="H5986" s="2">
        <f>AVERAGEIF(Table1[[#All],[Category]],Table1[[#This Row],[Category]],Table1[[#All],[DiscountOffer]])</f>
        <v>604.06806282722482</v>
      </c>
      <c r="I5986" s="2">
        <v>1099</v>
      </c>
      <c r="J5986" s="2">
        <f>IF(Table1[[#This Row],[Ratings]]&gt;4,Table1[[#This Row],[OriginalPrice (in Rs)]],0)</f>
        <v>0</v>
      </c>
      <c r="K5986" s="2">
        <f>Table1[[#This Row],[OriginalPrice (in Rs)]]-Table1[[#This Row],[DiscountOffer]]</f>
        <v>770</v>
      </c>
      <c r="L5986" s="2" t="str">
        <f>IF(Table1[[#This Row],[Discount % (In Rs)]]&gt;50%,"High Discount","Low Discount")</f>
        <v>High Discount</v>
      </c>
      <c r="M5986" s="3">
        <f>Table1[[#This Row],[Discount_Price (In Rs.)]]/Table1[[#This Row],[OriginalPrice (in Rs)]]</f>
        <v>0.70063694267515919</v>
      </c>
      <c r="N5986" s="4">
        <v>3.9</v>
      </c>
      <c r="O5986">
        <v>263</v>
      </c>
      <c r="P5986" t="s">
        <v>20</v>
      </c>
      <c r="Q5986" t="s">
        <v>21158</v>
      </c>
    </row>
    <row r="5987" spans="1:17" x14ac:dyDescent="0.25">
      <c r="A5987" t="s">
        <v>21163</v>
      </c>
      <c r="B5987" s="1">
        <v>13428014</v>
      </c>
      <c r="C5987" t="s">
        <v>577</v>
      </c>
      <c r="D5987" t="s">
        <v>28</v>
      </c>
      <c r="E5987" t="s">
        <v>483</v>
      </c>
      <c r="F5987" t="s">
        <v>30</v>
      </c>
      <c r="G5987" s="2">
        <v>404</v>
      </c>
      <c r="H5987" s="2">
        <f>AVERAGEIF(Table1[[#All],[Category]],Table1[[#This Row],[Category]],Table1[[#All],[DiscountOffer]])</f>
        <v>604.06806282722482</v>
      </c>
      <c r="I5987" s="2">
        <v>899</v>
      </c>
      <c r="J5987" s="2">
        <f>IF(Table1[[#This Row],[Ratings]]&gt;4,Table1[[#This Row],[OriginalPrice (in Rs)]],0)</f>
        <v>0</v>
      </c>
      <c r="K5987" s="2">
        <f>Table1[[#This Row],[OriginalPrice (in Rs)]]-Table1[[#This Row],[DiscountOffer]]</f>
        <v>495</v>
      </c>
      <c r="L5987" s="2" t="str">
        <f>IF(Table1[[#This Row],[Discount % (In Rs)]]&gt;50%,"High Discount","Low Discount")</f>
        <v>High Discount</v>
      </c>
      <c r="M5987" s="3">
        <f>Table1[[#This Row],[Discount_Price (In Rs.)]]/Table1[[#This Row],[OriginalPrice (in Rs)]]</f>
        <v>0.55061179087875423</v>
      </c>
      <c r="N5987" s="4">
        <v>3.6</v>
      </c>
      <c r="O5987">
        <v>263</v>
      </c>
      <c r="P5987" t="s">
        <v>20</v>
      </c>
      <c r="Q5987" t="s">
        <v>21164</v>
      </c>
    </row>
    <row r="5988" spans="1:17" x14ac:dyDescent="0.25">
      <c r="A5988" t="s">
        <v>21241</v>
      </c>
      <c r="B5988" s="1">
        <v>1910449</v>
      </c>
      <c r="C5988" t="s">
        <v>4940</v>
      </c>
      <c r="D5988" t="s">
        <v>28</v>
      </c>
      <c r="E5988" t="s">
        <v>483</v>
      </c>
      <c r="F5988" t="s">
        <v>30</v>
      </c>
      <c r="G5988" s="2">
        <v>419</v>
      </c>
      <c r="H5988" s="2">
        <f>AVERAGEIF(Table1[[#All],[Category]],Table1[[#This Row],[Category]],Table1[[#All],[DiscountOffer]])</f>
        <v>604.06806282722482</v>
      </c>
      <c r="I5988" s="2">
        <v>699</v>
      </c>
      <c r="J5988" s="2">
        <f>IF(Table1[[#This Row],[Ratings]]&gt;4,Table1[[#This Row],[OriginalPrice (in Rs)]],0)</f>
        <v>699</v>
      </c>
      <c r="K5988" s="2">
        <f>Table1[[#This Row],[OriginalPrice (in Rs)]]-Table1[[#This Row],[DiscountOffer]]</f>
        <v>280</v>
      </c>
      <c r="L5988" s="2" t="str">
        <f>IF(Table1[[#This Row],[Discount % (In Rs)]]&gt;50%,"High Discount","Low Discount")</f>
        <v>Low Discount</v>
      </c>
      <c r="M5988" s="3">
        <f>Table1[[#This Row],[Discount_Price (In Rs.)]]/Table1[[#This Row],[OriginalPrice (in Rs)]]</f>
        <v>0.40057224606580832</v>
      </c>
      <c r="N5988" s="4">
        <v>4.0999999999999996</v>
      </c>
      <c r="O5988">
        <v>262</v>
      </c>
      <c r="P5988" t="s">
        <v>20</v>
      </c>
      <c r="Q5988" t="s">
        <v>21242</v>
      </c>
    </row>
    <row r="5989" spans="1:17" x14ac:dyDescent="0.25">
      <c r="A5989" t="s">
        <v>21348</v>
      </c>
      <c r="B5989" s="1">
        <v>12220672</v>
      </c>
      <c r="C5989" t="s">
        <v>4940</v>
      </c>
      <c r="D5989" t="s">
        <v>28</v>
      </c>
      <c r="E5989" t="s">
        <v>483</v>
      </c>
      <c r="F5989" t="s">
        <v>30</v>
      </c>
      <c r="G5989" s="2">
        <v>699</v>
      </c>
      <c r="H5989" s="2">
        <f>AVERAGEIF(Table1[[#All],[Category]],Table1[[#This Row],[Category]],Table1[[#All],[DiscountOffer]])</f>
        <v>604.06806282722482</v>
      </c>
      <c r="I5989" s="2">
        <v>999</v>
      </c>
      <c r="J5989" s="2">
        <f>IF(Table1[[#This Row],[Ratings]]&gt;4,Table1[[#This Row],[OriginalPrice (in Rs)]],0)</f>
        <v>999</v>
      </c>
      <c r="K5989" s="2">
        <f>Table1[[#This Row],[OriginalPrice (in Rs)]]-Table1[[#This Row],[DiscountOffer]]</f>
        <v>300</v>
      </c>
      <c r="L5989" s="2" t="str">
        <f>IF(Table1[[#This Row],[Discount % (In Rs)]]&gt;50%,"High Discount","Low Discount")</f>
        <v>Low Discount</v>
      </c>
      <c r="M5989" s="3">
        <f>Table1[[#This Row],[Discount_Price (In Rs.)]]/Table1[[#This Row],[OriginalPrice (in Rs)]]</f>
        <v>0.3003003003003003</v>
      </c>
      <c r="N5989" s="4">
        <v>4.0999999999999996</v>
      </c>
      <c r="O5989">
        <v>261</v>
      </c>
      <c r="P5989" t="s">
        <v>32</v>
      </c>
      <c r="Q5989" t="s">
        <v>21349</v>
      </c>
    </row>
    <row r="5990" spans="1:17" x14ac:dyDescent="0.25">
      <c r="A5990" t="s">
        <v>21415</v>
      </c>
      <c r="B5990" s="1">
        <v>11532786</v>
      </c>
      <c r="C5990" t="s">
        <v>100</v>
      </c>
      <c r="D5990" t="s">
        <v>28</v>
      </c>
      <c r="E5990" t="s">
        <v>483</v>
      </c>
      <c r="F5990" t="s">
        <v>30</v>
      </c>
      <c r="G5990" s="2">
        <v>604.06806282722516</v>
      </c>
      <c r="H5990" s="2">
        <f>AVERAGEIF(Table1[[#All],[Category]],Table1[[#This Row],[Category]],Table1[[#All],[DiscountOffer]])</f>
        <v>604.06806282722482</v>
      </c>
      <c r="I5990" s="2">
        <v>1049</v>
      </c>
      <c r="J5990" s="2">
        <f>IF(Table1[[#This Row],[Ratings]]&gt;4,Table1[[#This Row],[OriginalPrice (in Rs)]],0)</f>
        <v>0</v>
      </c>
      <c r="K5990" s="2">
        <f>Table1[[#This Row],[OriginalPrice (in Rs)]]-Table1[[#This Row],[DiscountOffer]]</f>
        <v>444.93193717277484</v>
      </c>
      <c r="L5990" s="2" t="str">
        <f>IF(Table1[[#This Row],[Discount % (In Rs)]]&gt;50%,"High Discount","Low Discount")</f>
        <v>Low Discount</v>
      </c>
      <c r="M5990" s="3">
        <f>Table1[[#This Row],[Discount_Price (In Rs.)]]/Table1[[#This Row],[OriginalPrice (in Rs)]]</f>
        <v>0.42414865316756417</v>
      </c>
      <c r="N5990" s="4">
        <v>3.8</v>
      </c>
      <c r="O5990">
        <v>260</v>
      </c>
      <c r="P5990" t="s">
        <v>20</v>
      </c>
      <c r="Q5990" t="s">
        <v>21416</v>
      </c>
    </row>
    <row r="5991" spans="1:17" x14ac:dyDescent="0.25">
      <c r="A5991" t="s">
        <v>21724</v>
      </c>
      <c r="B5991" s="1">
        <v>14215414</v>
      </c>
      <c r="C5991" t="s">
        <v>27</v>
      </c>
      <c r="D5991" t="s">
        <v>28</v>
      </c>
      <c r="E5991" t="s">
        <v>483</v>
      </c>
      <c r="F5991" t="s">
        <v>30</v>
      </c>
      <c r="G5991" s="2">
        <v>507</v>
      </c>
      <c r="H5991" s="2">
        <f>AVERAGEIF(Table1[[#All],[Category]],Table1[[#This Row],[Category]],Table1[[#All],[DiscountOffer]])</f>
        <v>604.06806282722482</v>
      </c>
      <c r="I5991" s="2">
        <v>845</v>
      </c>
      <c r="J5991" s="2">
        <f>IF(Table1[[#This Row],[Ratings]]&gt;4,Table1[[#This Row],[OriginalPrice (in Rs)]],0)</f>
        <v>845</v>
      </c>
      <c r="K5991" s="2">
        <f>Table1[[#This Row],[OriginalPrice (in Rs)]]-Table1[[#This Row],[DiscountOffer]]</f>
        <v>338</v>
      </c>
      <c r="L5991" s="2" t="str">
        <f>IF(Table1[[#This Row],[Discount % (In Rs)]]&gt;50%,"High Discount","Low Discount")</f>
        <v>Low Discount</v>
      </c>
      <c r="M5991" s="3">
        <f>Table1[[#This Row],[Discount_Price (In Rs.)]]/Table1[[#This Row],[OriginalPrice (in Rs)]]</f>
        <v>0.4</v>
      </c>
      <c r="N5991" s="4">
        <v>4.0999999999999996</v>
      </c>
      <c r="O5991">
        <v>257</v>
      </c>
      <c r="P5991" t="s">
        <v>98</v>
      </c>
      <c r="Q5991" t="s">
        <v>21725</v>
      </c>
    </row>
    <row r="5992" spans="1:17" x14ac:dyDescent="0.25">
      <c r="A5992" t="s">
        <v>21726</v>
      </c>
      <c r="B5992" s="1">
        <v>12024556</v>
      </c>
      <c r="C5992" t="s">
        <v>2441</v>
      </c>
      <c r="D5992" t="s">
        <v>28</v>
      </c>
      <c r="E5992" t="s">
        <v>483</v>
      </c>
      <c r="F5992" t="s">
        <v>30</v>
      </c>
      <c r="G5992" s="2">
        <v>689</v>
      </c>
      <c r="H5992" s="2">
        <f>AVERAGEIF(Table1[[#All],[Category]],Table1[[#This Row],[Category]],Table1[[#All],[DiscountOffer]])</f>
        <v>604.06806282722482</v>
      </c>
      <c r="I5992" s="2">
        <v>999</v>
      </c>
      <c r="J5992" s="2">
        <f>IF(Table1[[#This Row],[Ratings]]&gt;4,Table1[[#This Row],[OriginalPrice (in Rs)]],0)</f>
        <v>999</v>
      </c>
      <c r="K5992" s="2">
        <f>Table1[[#This Row],[OriginalPrice (in Rs)]]-Table1[[#This Row],[DiscountOffer]]</f>
        <v>310</v>
      </c>
      <c r="L5992" s="2" t="str">
        <f>IF(Table1[[#This Row],[Discount % (In Rs)]]&gt;50%,"High Discount","Low Discount")</f>
        <v>Low Discount</v>
      </c>
      <c r="M5992" s="3">
        <f>Table1[[#This Row],[Discount_Price (In Rs.)]]/Table1[[#This Row],[OriginalPrice (in Rs)]]</f>
        <v>0.31031031031031031</v>
      </c>
      <c r="N5992" s="4">
        <v>4.5999999999999996</v>
      </c>
      <c r="O5992">
        <v>257</v>
      </c>
      <c r="P5992" t="s">
        <v>32</v>
      </c>
      <c r="Q5992" t="s">
        <v>21727</v>
      </c>
    </row>
    <row r="5993" spans="1:17" x14ac:dyDescent="0.25">
      <c r="A5993" t="s">
        <v>22563</v>
      </c>
      <c r="B5993" s="1">
        <v>12820428</v>
      </c>
      <c r="C5993" t="s">
        <v>577</v>
      </c>
      <c r="D5993" t="s">
        <v>28</v>
      </c>
      <c r="E5993" t="s">
        <v>483</v>
      </c>
      <c r="F5993" t="s">
        <v>30</v>
      </c>
      <c r="G5993" s="2">
        <v>382</v>
      </c>
      <c r="H5993" s="2">
        <f>AVERAGEIF(Table1[[#All],[Category]],Table1[[#This Row],[Category]],Table1[[#All],[DiscountOffer]])</f>
        <v>604.06806282722482</v>
      </c>
      <c r="I5993" s="2">
        <v>849</v>
      </c>
      <c r="J5993" s="2">
        <f>IF(Table1[[#This Row],[Ratings]]&gt;4,Table1[[#This Row],[OriginalPrice (in Rs)]],0)</f>
        <v>0</v>
      </c>
      <c r="K5993" s="2">
        <f>Table1[[#This Row],[OriginalPrice (in Rs)]]-Table1[[#This Row],[DiscountOffer]]</f>
        <v>467</v>
      </c>
      <c r="L5993" s="2" t="str">
        <f>IF(Table1[[#This Row],[Discount % (In Rs)]]&gt;50%,"High Discount","Low Discount")</f>
        <v>High Discount</v>
      </c>
      <c r="M5993" s="3">
        <f>Table1[[#This Row],[Discount_Price (In Rs.)]]/Table1[[#This Row],[OriginalPrice (in Rs)]]</f>
        <v>0.55005889281507658</v>
      </c>
      <c r="N5993" s="4">
        <v>3.9</v>
      </c>
      <c r="O5993">
        <v>248</v>
      </c>
      <c r="P5993" t="s">
        <v>20</v>
      </c>
      <c r="Q5993" t="s">
        <v>22564</v>
      </c>
    </row>
    <row r="5994" spans="1:17" x14ac:dyDescent="0.25">
      <c r="A5994" t="s">
        <v>22635</v>
      </c>
      <c r="B5994" s="1">
        <v>2098835</v>
      </c>
      <c r="C5994" t="s">
        <v>4319</v>
      </c>
      <c r="D5994" t="s">
        <v>28</v>
      </c>
      <c r="E5994" t="s">
        <v>483</v>
      </c>
      <c r="F5994" t="s">
        <v>30</v>
      </c>
      <c r="G5994" s="2">
        <v>349</v>
      </c>
      <c r="H5994" s="2">
        <f>AVERAGEIF(Table1[[#All],[Category]],Table1[[#This Row],[Category]],Table1[[#All],[DiscountOffer]])</f>
        <v>604.06806282722482</v>
      </c>
      <c r="I5994" s="2">
        <v>699</v>
      </c>
      <c r="J5994" s="2">
        <f>IF(Table1[[#This Row],[Ratings]]&gt;4,Table1[[#This Row],[OriginalPrice (in Rs)]],0)</f>
        <v>699</v>
      </c>
      <c r="K5994" s="2">
        <f>Table1[[#This Row],[OriginalPrice (in Rs)]]-Table1[[#This Row],[DiscountOffer]]</f>
        <v>350</v>
      </c>
      <c r="L5994" s="2" t="str">
        <f>IF(Table1[[#This Row],[Discount % (In Rs)]]&gt;50%,"High Discount","Low Discount")</f>
        <v>High Discount</v>
      </c>
      <c r="M5994" s="3">
        <f>Table1[[#This Row],[Discount_Price (In Rs.)]]/Table1[[#This Row],[OriginalPrice (in Rs)]]</f>
        <v>0.50071530758226035</v>
      </c>
      <c r="N5994" s="4">
        <v>4.4000000000000004</v>
      </c>
      <c r="O5994">
        <v>247</v>
      </c>
      <c r="P5994" t="s">
        <v>20</v>
      </c>
      <c r="Q5994" t="s">
        <v>22636</v>
      </c>
    </row>
    <row r="5995" spans="1:17" x14ac:dyDescent="0.25">
      <c r="A5995" t="s">
        <v>22878</v>
      </c>
      <c r="B5995" s="1">
        <v>14059932</v>
      </c>
      <c r="C5995" t="s">
        <v>577</v>
      </c>
      <c r="D5995" t="s">
        <v>28</v>
      </c>
      <c r="E5995" t="s">
        <v>483</v>
      </c>
      <c r="F5995" t="s">
        <v>30</v>
      </c>
      <c r="G5995" s="2">
        <v>329</v>
      </c>
      <c r="H5995" s="2">
        <f>AVERAGEIF(Table1[[#All],[Category]],Table1[[#This Row],[Category]],Table1[[#All],[DiscountOffer]])</f>
        <v>604.06806282722482</v>
      </c>
      <c r="I5995" s="2">
        <v>1099</v>
      </c>
      <c r="J5995" s="2">
        <f>IF(Table1[[#This Row],[Ratings]]&gt;4,Table1[[#This Row],[OriginalPrice (in Rs)]],0)</f>
        <v>1099</v>
      </c>
      <c r="K5995" s="2">
        <f>Table1[[#This Row],[OriginalPrice (in Rs)]]-Table1[[#This Row],[DiscountOffer]]</f>
        <v>770</v>
      </c>
      <c r="L5995" s="2" t="str">
        <f>IF(Table1[[#This Row],[Discount % (In Rs)]]&gt;50%,"High Discount","Low Discount")</f>
        <v>High Discount</v>
      </c>
      <c r="M5995" s="3">
        <f>Table1[[#This Row],[Discount_Price (In Rs.)]]/Table1[[#This Row],[OriginalPrice (in Rs)]]</f>
        <v>0.70063694267515919</v>
      </c>
      <c r="N5995" s="4">
        <v>4.2</v>
      </c>
      <c r="O5995">
        <v>244</v>
      </c>
      <c r="P5995" t="s">
        <v>20</v>
      </c>
      <c r="Q5995" t="s">
        <v>21158</v>
      </c>
    </row>
    <row r="5996" spans="1:17" x14ac:dyDescent="0.25">
      <c r="A5996" t="s">
        <v>23182</v>
      </c>
      <c r="B5996" s="1">
        <v>13859412</v>
      </c>
      <c r="C5996" t="s">
        <v>12204</v>
      </c>
      <c r="D5996" t="s">
        <v>28</v>
      </c>
      <c r="E5996" t="s">
        <v>483</v>
      </c>
      <c r="F5996" t="s">
        <v>30</v>
      </c>
      <c r="G5996" s="2">
        <v>988</v>
      </c>
      <c r="H5996" s="2">
        <f>AVERAGEIF(Table1[[#All],[Category]],Table1[[#This Row],[Category]],Table1[[#All],[DiscountOffer]])</f>
        <v>604.06806282722482</v>
      </c>
      <c r="I5996" s="2">
        <v>1798</v>
      </c>
      <c r="J5996" s="2">
        <f>IF(Table1[[#This Row],[Ratings]]&gt;4,Table1[[#This Row],[OriginalPrice (in Rs)]],0)</f>
        <v>1798</v>
      </c>
      <c r="K5996" s="2">
        <f>Table1[[#This Row],[OriginalPrice (in Rs)]]-Table1[[#This Row],[DiscountOffer]]</f>
        <v>810</v>
      </c>
      <c r="L5996" s="2" t="str">
        <f>IF(Table1[[#This Row],[Discount % (In Rs)]]&gt;50%,"High Discount","Low Discount")</f>
        <v>Low Discount</v>
      </c>
      <c r="M5996" s="3">
        <f>Table1[[#This Row],[Discount_Price (In Rs.)]]/Table1[[#This Row],[OriginalPrice (in Rs)]]</f>
        <v>0.45050055617352613</v>
      </c>
      <c r="N5996" s="4">
        <v>4.4000000000000004</v>
      </c>
      <c r="O5996">
        <v>241</v>
      </c>
      <c r="P5996" t="s">
        <v>32</v>
      </c>
      <c r="Q5996" t="s">
        <v>23183</v>
      </c>
    </row>
    <row r="5997" spans="1:17" x14ac:dyDescent="0.25">
      <c r="A5997" t="s">
        <v>25179</v>
      </c>
      <c r="B5997" s="1">
        <v>13428012</v>
      </c>
      <c r="C5997" t="s">
        <v>577</v>
      </c>
      <c r="D5997" t="s">
        <v>28</v>
      </c>
      <c r="E5997" t="s">
        <v>483</v>
      </c>
      <c r="F5997" t="s">
        <v>30</v>
      </c>
      <c r="G5997" s="2">
        <v>404</v>
      </c>
      <c r="H5997" s="2">
        <f>AVERAGEIF(Table1[[#All],[Category]],Table1[[#This Row],[Category]],Table1[[#All],[DiscountOffer]])</f>
        <v>604.06806282722482</v>
      </c>
      <c r="I5997" s="2">
        <v>899</v>
      </c>
      <c r="J5997" s="2">
        <f>IF(Table1[[#This Row],[Ratings]]&gt;4,Table1[[#This Row],[OriginalPrice (in Rs)]],0)</f>
        <v>899</v>
      </c>
      <c r="K5997" s="2">
        <f>Table1[[#This Row],[OriginalPrice (in Rs)]]-Table1[[#This Row],[DiscountOffer]]</f>
        <v>495</v>
      </c>
      <c r="L5997" s="2" t="str">
        <f>IF(Table1[[#This Row],[Discount % (In Rs)]]&gt;50%,"High Discount","Low Discount")</f>
        <v>High Discount</v>
      </c>
      <c r="M5997" s="3">
        <f>Table1[[#This Row],[Discount_Price (In Rs.)]]/Table1[[#This Row],[OriginalPrice (in Rs)]]</f>
        <v>0.55061179087875423</v>
      </c>
      <c r="N5997" s="4">
        <v>4.3</v>
      </c>
      <c r="O5997">
        <v>222</v>
      </c>
      <c r="P5997" t="s">
        <v>20</v>
      </c>
      <c r="Q5997" t="s">
        <v>25180</v>
      </c>
    </row>
    <row r="5998" spans="1:17" x14ac:dyDescent="0.25">
      <c r="A5998" t="s">
        <v>25288</v>
      </c>
      <c r="B5998" s="1">
        <v>13519612</v>
      </c>
      <c r="C5998" t="s">
        <v>1943</v>
      </c>
      <c r="D5998" t="s">
        <v>28</v>
      </c>
      <c r="E5998" t="s">
        <v>483</v>
      </c>
      <c r="F5998" t="s">
        <v>30</v>
      </c>
      <c r="G5998" s="2">
        <v>579</v>
      </c>
      <c r="H5998" s="2">
        <f>AVERAGEIF(Table1[[#All],[Category]],Table1[[#This Row],[Category]],Table1[[#All],[DiscountOffer]])</f>
        <v>604.06806282722482</v>
      </c>
      <c r="I5998" s="2">
        <v>999</v>
      </c>
      <c r="J5998" s="2">
        <f>IF(Table1[[#This Row],[Ratings]]&gt;4,Table1[[#This Row],[OriginalPrice (in Rs)]],0)</f>
        <v>999</v>
      </c>
      <c r="K5998" s="2">
        <f>Table1[[#This Row],[OriginalPrice (in Rs)]]-Table1[[#This Row],[DiscountOffer]]</f>
        <v>420</v>
      </c>
      <c r="L5998" s="2" t="str">
        <f>IF(Table1[[#This Row],[Discount % (In Rs)]]&gt;50%,"High Discount","Low Discount")</f>
        <v>Low Discount</v>
      </c>
      <c r="M5998" s="3">
        <f>Table1[[#This Row],[Discount_Price (In Rs.)]]/Table1[[#This Row],[OriginalPrice (in Rs)]]</f>
        <v>0.42042042042042044</v>
      </c>
      <c r="N5998" s="4">
        <v>4.0999999999999996</v>
      </c>
      <c r="O5998">
        <v>221</v>
      </c>
      <c r="P5998" t="s">
        <v>32</v>
      </c>
      <c r="Q5998" t="s">
        <v>25289</v>
      </c>
    </row>
    <row r="5999" spans="1:17" x14ac:dyDescent="0.25">
      <c r="A5999" t="s">
        <v>25404</v>
      </c>
      <c r="B5999" s="1">
        <v>12300114</v>
      </c>
      <c r="C5999" t="s">
        <v>5206</v>
      </c>
      <c r="D5999" t="s">
        <v>28</v>
      </c>
      <c r="E5999" t="s">
        <v>483</v>
      </c>
      <c r="F5999" t="s">
        <v>30</v>
      </c>
      <c r="G5999" s="2">
        <v>599</v>
      </c>
      <c r="H5999" s="2">
        <f>AVERAGEIF(Table1[[#All],[Category]],Table1[[#This Row],[Category]],Table1[[#All],[DiscountOffer]])</f>
        <v>604.06806282722482</v>
      </c>
      <c r="I5999" s="2">
        <v>999</v>
      </c>
      <c r="J5999" s="2">
        <f>IF(Table1[[#This Row],[Ratings]]&gt;4,Table1[[#This Row],[OriginalPrice (in Rs)]],0)</f>
        <v>999</v>
      </c>
      <c r="K5999" s="2">
        <f>Table1[[#This Row],[OriginalPrice (in Rs)]]-Table1[[#This Row],[DiscountOffer]]</f>
        <v>400</v>
      </c>
      <c r="L5999" s="2" t="str">
        <f>IF(Table1[[#This Row],[Discount % (In Rs)]]&gt;50%,"High Discount","Low Discount")</f>
        <v>Low Discount</v>
      </c>
      <c r="M5999" s="3">
        <f>Table1[[#This Row],[Discount_Price (In Rs.)]]/Table1[[#This Row],[OriginalPrice (in Rs)]]</f>
        <v>0.40040040040040042</v>
      </c>
      <c r="N5999" s="4">
        <v>4.3</v>
      </c>
      <c r="O5999">
        <v>220</v>
      </c>
      <c r="P5999" t="s">
        <v>20</v>
      </c>
      <c r="Q5999" t="s">
        <v>25405</v>
      </c>
    </row>
    <row r="6000" spans="1:17" x14ac:dyDescent="0.25">
      <c r="A6000" t="s">
        <v>25500</v>
      </c>
      <c r="B6000" s="1">
        <v>14909732</v>
      </c>
      <c r="C6000" t="s">
        <v>6603</v>
      </c>
      <c r="D6000" t="s">
        <v>28</v>
      </c>
      <c r="E6000" t="s">
        <v>483</v>
      </c>
      <c r="F6000" t="s">
        <v>30</v>
      </c>
      <c r="G6000" s="2">
        <v>604.06806282722516</v>
      </c>
      <c r="H6000" s="2">
        <f>AVERAGEIF(Table1[[#All],[Category]],Table1[[#This Row],[Category]],Table1[[#All],[DiscountOffer]])</f>
        <v>604.06806282722482</v>
      </c>
      <c r="I6000" s="2">
        <v>499</v>
      </c>
      <c r="J6000" s="2">
        <f>IF(Table1[[#This Row],[Ratings]]&gt;4,Table1[[#This Row],[OriginalPrice (in Rs)]],0)</f>
        <v>499</v>
      </c>
      <c r="K6000" s="2">
        <f>Table1[[#This Row],[OriginalPrice (in Rs)]]-Table1[[#This Row],[DiscountOffer]]</f>
        <v>-105.06806282722516</v>
      </c>
      <c r="L6000" s="2" t="str">
        <f>IF(Table1[[#This Row],[Discount % (In Rs)]]&gt;50%,"High Discount","Low Discount")</f>
        <v>Low Discount</v>
      </c>
      <c r="M6000" s="3">
        <f>Table1[[#This Row],[Discount_Price (In Rs.)]]/Table1[[#This Row],[OriginalPrice (in Rs)]]</f>
        <v>-0.21055724013471977</v>
      </c>
      <c r="N6000" s="4">
        <v>4.3</v>
      </c>
      <c r="O6000">
        <v>219</v>
      </c>
      <c r="P6000" t="s">
        <v>98</v>
      </c>
      <c r="Q6000" t="s">
        <v>25501</v>
      </c>
    </row>
    <row r="6001" spans="1:17" x14ac:dyDescent="0.25">
      <c r="A6001" t="s">
        <v>25506</v>
      </c>
      <c r="B6001" s="1">
        <v>12442164</v>
      </c>
      <c r="C6001" t="s">
        <v>577</v>
      </c>
      <c r="D6001" t="s">
        <v>28</v>
      </c>
      <c r="E6001" t="s">
        <v>483</v>
      </c>
      <c r="F6001" t="s">
        <v>30</v>
      </c>
      <c r="G6001" s="2">
        <v>439</v>
      </c>
      <c r="H6001" s="2">
        <f>AVERAGEIF(Table1[[#All],[Category]],Table1[[#This Row],[Category]],Table1[[#All],[DiscountOffer]])</f>
        <v>604.06806282722482</v>
      </c>
      <c r="I6001" s="2">
        <v>799</v>
      </c>
      <c r="J6001" s="2">
        <f>IF(Table1[[#This Row],[Ratings]]&gt;4,Table1[[#This Row],[OriginalPrice (in Rs)]],0)</f>
        <v>799</v>
      </c>
      <c r="K6001" s="2">
        <f>Table1[[#This Row],[OriginalPrice (in Rs)]]-Table1[[#This Row],[DiscountOffer]]</f>
        <v>360</v>
      </c>
      <c r="L6001" s="2" t="str">
        <f>IF(Table1[[#This Row],[Discount % (In Rs)]]&gt;50%,"High Discount","Low Discount")</f>
        <v>Low Discount</v>
      </c>
      <c r="M6001" s="3">
        <f>Table1[[#This Row],[Discount_Price (In Rs.)]]/Table1[[#This Row],[OriginalPrice (in Rs)]]</f>
        <v>0.45056320400500627</v>
      </c>
      <c r="N6001" s="4">
        <v>4.3</v>
      </c>
      <c r="O6001">
        <v>219</v>
      </c>
      <c r="P6001" t="s">
        <v>20</v>
      </c>
      <c r="Q6001" t="s">
        <v>25507</v>
      </c>
    </row>
    <row r="6002" spans="1:17" x14ac:dyDescent="0.25">
      <c r="A6002" t="s">
        <v>25518</v>
      </c>
      <c r="B6002" s="1">
        <v>12195798</v>
      </c>
      <c r="C6002" t="s">
        <v>2441</v>
      </c>
      <c r="D6002" t="s">
        <v>28</v>
      </c>
      <c r="E6002" t="s">
        <v>483</v>
      </c>
      <c r="F6002" t="s">
        <v>30</v>
      </c>
      <c r="G6002" s="2">
        <v>689</v>
      </c>
      <c r="H6002" s="2">
        <f>AVERAGEIF(Table1[[#All],[Category]],Table1[[#This Row],[Category]],Table1[[#All],[DiscountOffer]])</f>
        <v>604.06806282722482</v>
      </c>
      <c r="I6002" s="2">
        <v>999</v>
      </c>
      <c r="J6002" s="2">
        <f>IF(Table1[[#This Row],[Ratings]]&gt;4,Table1[[#This Row],[OriginalPrice (in Rs)]],0)</f>
        <v>999</v>
      </c>
      <c r="K6002" s="2">
        <f>Table1[[#This Row],[OriginalPrice (in Rs)]]-Table1[[#This Row],[DiscountOffer]]</f>
        <v>310</v>
      </c>
      <c r="L6002" s="2" t="str">
        <f>IF(Table1[[#This Row],[Discount % (In Rs)]]&gt;50%,"High Discount","Low Discount")</f>
        <v>Low Discount</v>
      </c>
      <c r="M6002" s="3">
        <f>Table1[[#This Row],[Discount_Price (In Rs.)]]/Table1[[#This Row],[OriginalPrice (in Rs)]]</f>
        <v>0.31031031031031031</v>
      </c>
      <c r="N6002" s="4">
        <v>4.5</v>
      </c>
      <c r="O6002">
        <v>219</v>
      </c>
      <c r="P6002" t="s">
        <v>32</v>
      </c>
      <c r="Q6002" t="s">
        <v>25519</v>
      </c>
    </row>
    <row r="6003" spans="1:17" x14ac:dyDescent="0.25">
      <c r="A6003" t="s">
        <v>25724</v>
      </c>
      <c r="B6003" s="1">
        <v>14059912</v>
      </c>
      <c r="C6003" t="s">
        <v>577</v>
      </c>
      <c r="D6003" t="s">
        <v>28</v>
      </c>
      <c r="E6003" t="s">
        <v>483</v>
      </c>
      <c r="F6003" t="s">
        <v>30</v>
      </c>
      <c r="G6003" s="2">
        <v>329</v>
      </c>
      <c r="H6003" s="2">
        <f>AVERAGEIF(Table1[[#All],[Category]],Table1[[#This Row],[Category]],Table1[[#All],[DiscountOffer]])</f>
        <v>604.06806282722482</v>
      </c>
      <c r="I6003" s="2">
        <v>1099</v>
      </c>
      <c r="J6003" s="2">
        <f>IF(Table1[[#This Row],[Ratings]]&gt;4,Table1[[#This Row],[OriginalPrice (in Rs)]],0)</f>
        <v>0</v>
      </c>
      <c r="K6003" s="2">
        <f>Table1[[#This Row],[OriginalPrice (in Rs)]]-Table1[[#This Row],[DiscountOffer]]</f>
        <v>770</v>
      </c>
      <c r="L6003" s="2" t="str">
        <f>IF(Table1[[#This Row],[Discount % (In Rs)]]&gt;50%,"High Discount","Low Discount")</f>
        <v>High Discount</v>
      </c>
      <c r="M6003" s="3">
        <f>Table1[[#This Row],[Discount_Price (In Rs.)]]/Table1[[#This Row],[OriginalPrice (in Rs)]]</f>
        <v>0.70063694267515919</v>
      </c>
      <c r="N6003" s="4">
        <v>3.9</v>
      </c>
      <c r="O6003">
        <v>217</v>
      </c>
      <c r="P6003" t="s">
        <v>20</v>
      </c>
      <c r="Q6003" t="s">
        <v>25725</v>
      </c>
    </row>
    <row r="6004" spans="1:17" x14ac:dyDescent="0.25">
      <c r="A6004" t="s">
        <v>25823</v>
      </c>
      <c r="B6004" s="1">
        <v>13318620</v>
      </c>
      <c r="C6004" t="s">
        <v>12204</v>
      </c>
      <c r="D6004" t="s">
        <v>28</v>
      </c>
      <c r="E6004" t="s">
        <v>483</v>
      </c>
      <c r="F6004" t="s">
        <v>30</v>
      </c>
      <c r="G6004" s="2">
        <v>1096</v>
      </c>
      <c r="H6004" s="2">
        <f>AVERAGEIF(Table1[[#All],[Category]],Table1[[#This Row],[Category]],Table1[[#All],[DiscountOffer]])</f>
        <v>604.06806282722482</v>
      </c>
      <c r="I6004" s="2">
        <v>1798</v>
      </c>
      <c r="J6004" s="2">
        <f>IF(Table1[[#This Row],[Ratings]]&gt;4,Table1[[#This Row],[OriginalPrice (in Rs)]],0)</f>
        <v>1798</v>
      </c>
      <c r="K6004" s="2">
        <f>Table1[[#This Row],[OriginalPrice (in Rs)]]-Table1[[#This Row],[DiscountOffer]]</f>
        <v>702</v>
      </c>
      <c r="L6004" s="2" t="str">
        <f>IF(Table1[[#This Row],[Discount % (In Rs)]]&gt;50%,"High Discount","Low Discount")</f>
        <v>Low Discount</v>
      </c>
      <c r="M6004" s="3">
        <f>Table1[[#This Row],[Discount_Price (In Rs.)]]/Table1[[#This Row],[OriginalPrice (in Rs)]]</f>
        <v>0.39043381535038935</v>
      </c>
      <c r="N6004" s="4">
        <v>4.2</v>
      </c>
      <c r="O6004">
        <v>216</v>
      </c>
      <c r="P6004" t="s">
        <v>32</v>
      </c>
      <c r="Q6004" t="s">
        <v>23183</v>
      </c>
    </row>
    <row r="6005" spans="1:17" x14ac:dyDescent="0.25">
      <c r="A6005" t="s">
        <v>26086</v>
      </c>
      <c r="B6005" s="1">
        <v>6619200</v>
      </c>
      <c r="C6005" t="s">
        <v>2441</v>
      </c>
      <c r="D6005" t="s">
        <v>28</v>
      </c>
      <c r="E6005" t="s">
        <v>483</v>
      </c>
      <c r="F6005" t="s">
        <v>30</v>
      </c>
      <c r="G6005" s="2">
        <v>689</v>
      </c>
      <c r="H6005" s="2">
        <f>AVERAGEIF(Table1[[#All],[Category]],Table1[[#This Row],[Category]],Table1[[#All],[DiscountOffer]])</f>
        <v>604.06806282722482</v>
      </c>
      <c r="I6005" s="2">
        <v>999</v>
      </c>
      <c r="J6005" s="2">
        <f>IF(Table1[[#This Row],[Ratings]]&gt;4,Table1[[#This Row],[OriginalPrice (in Rs)]],0)</f>
        <v>999</v>
      </c>
      <c r="K6005" s="2">
        <f>Table1[[#This Row],[OriginalPrice (in Rs)]]-Table1[[#This Row],[DiscountOffer]]</f>
        <v>310</v>
      </c>
      <c r="L6005" s="2" t="str">
        <f>IF(Table1[[#This Row],[Discount % (In Rs)]]&gt;50%,"High Discount","Low Discount")</f>
        <v>Low Discount</v>
      </c>
      <c r="M6005" s="3">
        <f>Table1[[#This Row],[Discount_Price (In Rs.)]]/Table1[[#This Row],[OriginalPrice (in Rs)]]</f>
        <v>0.31031031031031031</v>
      </c>
      <c r="N6005" s="4">
        <v>4.0999999999999996</v>
      </c>
      <c r="O6005">
        <v>214</v>
      </c>
      <c r="P6005" t="s">
        <v>32</v>
      </c>
      <c r="Q6005" t="s">
        <v>26087</v>
      </c>
    </row>
    <row r="6006" spans="1:17" x14ac:dyDescent="0.25">
      <c r="A6006" t="s">
        <v>26473</v>
      </c>
      <c r="B6006" s="1">
        <v>14909736</v>
      </c>
      <c r="C6006" t="s">
        <v>6603</v>
      </c>
      <c r="D6006" t="s">
        <v>28</v>
      </c>
      <c r="E6006" t="s">
        <v>483</v>
      </c>
      <c r="F6006" t="s">
        <v>30</v>
      </c>
      <c r="G6006" s="2">
        <v>604.06806282722516</v>
      </c>
      <c r="H6006" s="2">
        <f>AVERAGEIF(Table1[[#All],[Category]],Table1[[#This Row],[Category]],Table1[[#All],[DiscountOffer]])</f>
        <v>604.06806282722482</v>
      </c>
      <c r="I6006" s="2">
        <v>499</v>
      </c>
      <c r="J6006" s="2">
        <f>IF(Table1[[#This Row],[Ratings]]&gt;4,Table1[[#This Row],[OriginalPrice (in Rs)]],0)</f>
        <v>0</v>
      </c>
      <c r="K6006" s="2">
        <f>Table1[[#This Row],[OriginalPrice (in Rs)]]-Table1[[#This Row],[DiscountOffer]]</f>
        <v>-105.06806282722516</v>
      </c>
      <c r="L6006" s="2" t="str">
        <f>IF(Table1[[#This Row],[Discount % (In Rs)]]&gt;50%,"High Discount","Low Discount")</f>
        <v>Low Discount</v>
      </c>
      <c r="M6006" s="3">
        <f>Table1[[#This Row],[Discount_Price (In Rs.)]]/Table1[[#This Row],[OriginalPrice (in Rs)]]</f>
        <v>-0.21055724013471977</v>
      </c>
      <c r="N6006" s="4">
        <v>4</v>
      </c>
      <c r="O6006">
        <v>211</v>
      </c>
      <c r="P6006" t="s">
        <v>98</v>
      </c>
      <c r="Q6006" t="s">
        <v>25501</v>
      </c>
    </row>
    <row r="6007" spans="1:17" x14ac:dyDescent="0.25">
      <c r="A6007" t="s">
        <v>26476</v>
      </c>
      <c r="B6007" s="1">
        <v>10525988</v>
      </c>
      <c r="C6007" t="s">
        <v>7397</v>
      </c>
      <c r="D6007" t="s">
        <v>28</v>
      </c>
      <c r="E6007" t="s">
        <v>483</v>
      </c>
      <c r="F6007" t="s">
        <v>30</v>
      </c>
      <c r="G6007" s="2">
        <v>429</v>
      </c>
      <c r="H6007" s="2">
        <f>AVERAGEIF(Table1[[#All],[Category]],Table1[[#This Row],[Category]],Table1[[#All],[DiscountOffer]])</f>
        <v>604.06806282722482</v>
      </c>
      <c r="I6007" s="2">
        <v>999</v>
      </c>
      <c r="J6007" s="2">
        <f>IF(Table1[[#This Row],[Ratings]]&gt;4,Table1[[#This Row],[OriginalPrice (in Rs)]],0)</f>
        <v>999</v>
      </c>
      <c r="K6007" s="2">
        <f>Table1[[#This Row],[OriginalPrice (in Rs)]]-Table1[[#This Row],[DiscountOffer]]</f>
        <v>570</v>
      </c>
      <c r="L6007" s="2" t="str">
        <f>IF(Table1[[#This Row],[Discount % (In Rs)]]&gt;50%,"High Discount","Low Discount")</f>
        <v>High Discount</v>
      </c>
      <c r="M6007" s="3">
        <f>Table1[[#This Row],[Discount_Price (In Rs.)]]/Table1[[#This Row],[OriginalPrice (in Rs)]]</f>
        <v>0.57057057057057059</v>
      </c>
      <c r="N6007" s="4">
        <v>4.2</v>
      </c>
      <c r="O6007">
        <v>211</v>
      </c>
      <c r="P6007" t="s">
        <v>1280</v>
      </c>
      <c r="Q6007" t="s">
        <v>26477</v>
      </c>
    </row>
    <row r="6008" spans="1:17" x14ac:dyDescent="0.25">
      <c r="A6008" t="s">
        <v>26736</v>
      </c>
      <c r="B6008" s="1">
        <v>10525938</v>
      </c>
      <c r="C6008" t="s">
        <v>7397</v>
      </c>
      <c r="D6008" t="s">
        <v>28</v>
      </c>
      <c r="E6008" t="s">
        <v>483</v>
      </c>
      <c r="F6008" t="s">
        <v>30</v>
      </c>
      <c r="G6008" s="2">
        <v>429</v>
      </c>
      <c r="H6008" s="2">
        <f>AVERAGEIF(Table1[[#All],[Category]],Table1[[#This Row],[Category]],Table1[[#All],[DiscountOffer]])</f>
        <v>604.06806282722482</v>
      </c>
      <c r="I6008" s="2">
        <v>999</v>
      </c>
      <c r="J6008" s="2">
        <f>IF(Table1[[#This Row],[Ratings]]&gt;4,Table1[[#This Row],[OriginalPrice (in Rs)]],0)</f>
        <v>999</v>
      </c>
      <c r="K6008" s="2">
        <f>Table1[[#This Row],[OriginalPrice (in Rs)]]-Table1[[#This Row],[DiscountOffer]]</f>
        <v>570</v>
      </c>
      <c r="L6008" s="2" t="str">
        <f>IF(Table1[[#This Row],[Discount % (In Rs)]]&gt;50%,"High Discount","Low Discount")</f>
        <v>High Discount</v>
      </c>
      <c r="M6008" s="3">
        <f>Table1[[#This Row],[Discount_Price (In Rs.)]]/Table1[[#This Row],[OriginalPrice (in Rs)]]</f>
        <v>0.57057057057057059</v>
      </c>
      <c r="N6008" s="4">
        <v>4.0999999999999996</v>
      </c>
      <c r="O6008">
        <v>209</v>
      </c>
      <c r="P6008" t="s">
        <v>1280</v>
      </c>
      <c r="Q6008" t="s">
        <v>26737</v>
      </c>
    </row>
    <row r="6009" spans="1:17" x14ac:dyDescent="0.25">
      <c r="A6009" t="s">
        <v>27016</v>
      </c>
      <c r="B6009" s="1">
        <v>11733118</v>
      </c>
      <c r="C6009" t="s">
        <v>5890</v>
      </c>
      <c r="D6009" t="s">
        <v>28</v>
      </c>
      <c r="E6009" t="s">
        <v>483</v>
      </c>
      <c r="F6009" t="s">
        <v>30</v>
      </c>
      <c r="G6009" s="2">
        <v>599</v>
      </c>
      <c r="H6009" s="2">
        <f>AVERAGEIF(Table1[[#All],[Category]],Table1[[#This Row],[Category]],Table1[[#All],[DiscountOffer]])</f>
        <v>604.06806282722482</v>
      </c>
      <c r="I6009" s="2">
        <v>999</v>
      </c>
      <c r="J6009" s="2">
        <f>IF(Table1[[#This Row],[Ratings]]&gt;4,Table1[[#This Row],[OriginalPrice (in Rs)]],0)</f>
        <v>0</v>
      </c>
      <c r="K6009" s="2">
        <f>Table1[[#This Row],[OriginalPrice (in Rs)]]-Table1[[#This Row],[DiscountOffer]]</f>
        <v>400</v>
      </c>
      <c r="L6009" s="2" t="str">
        <f>IF(Table1[[#This Row],[Discount % (In Rs)]]&gt;50%,"High Discount","Low Discount")</f>
        <v>Low Discount</v>
      </c>
      <c r="M6009" s="3">
        <f>Table1[[#This Row],[Discount_Price (In Rs.)]]/Table1[[#This Row],[OriginalPrice (in Rs)]]</f>
        <v>0.40040040040040042</v>
      </c>
      <c r="N6009" s="4">
        <v>4</v>
      </c>
      <c r="O6009">
        <v>207</v>
      </c>
      <c r="P6009" t="s">
        <v>32</v>
      </c>
      <c r="Q6009" t="s">
        <v>27017</v>
      </c>
    </row>
    <row r="6010" spans="1:17" x14ac:dyDescent="0.25">
      <c r="A6010" t="s">
        <v>27239</v>
      </c>
      <c r="B6010" s="1">
        <v>12024582</v>
      </c>
      <c r="C6010" t="s">
        <v>2441</v>
      </c>
      <c r="D6010" t="s">
        <v>28</v>
      </c>
      <c r="E6010" t="s">
        <v>483</v>
      </c>
      <c r="F6010" t="s">
        <v>30</v>
      </c>
      <c r="G6010" s="2">
        <v>689</v>
      </c>
      <c r="H6010" s="2">
        <f>AVERAGEIF(Table1[[#All],[Category]],Table1[[#This Row],[Category]],Table1[[#All],[DiscountOffer]])</f>
        <v>604.06806282722482</v>
      </c>
      <c r="I6010" s="2">
        <v>999</v>
      </c>
      <c r="J6010" s="2">
        <f>IF(Table1[[#This Row],[Ratings]]&gt;4,Table1[[#This Row],[OriginalPrice (in Rs)]],0)</f>
        <v>999</v>
      </c>
      <c r="K6010" s="2">
        <f>Table1[[#This Row],[OriginalPrice (in Rs)]]-Table1[[#This Row],[DiscountOffer]]</f>
        <v>310</v>
      </c>
      <c r="L6010" s="2" t="str">
        <f>IF(Table1[[#This Row],[Discount % (In Rs)]]&gt;50%,"High Discount","Low Discount")</f>
        <v>Low Discount</v>
      </c>
      <c r="M6010" s="3">
        <f>Table1[[#This Row],[Discount_Price (In Rs.)]]/Table1[[#This Row],[OriginalPrice (in Rs)]]</f>
        <v>0.31031031031031031</v>
      </c>
      <c r="N6010" s="4">
        <v>4.0999999999999996</v>
      </c>
      <c r="O6010">
        <v>205</v>
      </c>
      <c r="P6010" t="s">
        <v>32</v>
      </c>
      <c r="Q6010" t="s">
        <v>27240</v>
      </c>
    </row>
    <row r="6011" spans="1:17" x14ac:dyDescent="0.25">
      <c r="A6011" t="s">
        <v>27469</v>
      </c>
      <c r="B6011" s="1">
        <v>14345864</v>
      </c>
      <c r="C6011" t="s">
        <v>577</v>
      </c>
      <c r="D6011" t="s">
        <v>28</v>
      </c>
      <c r="E6011" t="s">
        <v>483</v>
      </c>
      <c r="F6011" t="s">
        <v>30</v>
      </c>
      <c r="G6011" s="2">
        <v>494</v>
      </c>
      <c r="H6011" s="2">
        <f>AVERAGEIF(Table1[[#All],[Category]],Table1[[#This Row],[Category]],Table1[[#All],[DiscountOffer]])</f>
        <v>604.06806282722482</v>
      </c>
      <c r="I6011" s="2">
        <v>1099</v>
      </c>
      <c r="J6011" s="2">
        <f>IF(Table1[[#This Row],[Ratings]]&gt;4,Table1[[#This Row],[OriginalPrice (in Rs)]],0)</f>
        <v>0</v>
      </c>
      <c r="K6011" s="2">
        <f>Table1[[#This Row],[OriginalPrice (in Rs)]]-Table1[[#This Row],[DiscountOffer]]</f>
        <v>605</v>
      </c>
      <c r="L6011" s="2" t="str">
        <f>IF(Table1[[#This Row],[Discount % (In Rs)]]&gt;50%,"High Discount","Low Discount")</f>
        <v>High Discount</v>
      </c>
      <c r="M6011" s="3">
        <f>Table1[[#This Row],[Discount_Price (In Rs.)]]/Table1[[#This Row],[OriginalPrice (in Rs)]]</f>
        <v>0.55050045495905364</v>
      </c>
      <c r="N6011" s="4">
        <v>4</v>
      </c>
      <c r="O6011">
        <v>203</v>
      </c>
      <c r="P6011" t="s">
        <v>20</v>
      </c>
      <c r="Q6011" t="s">
        <v>27470</v>
      </c>
    </row>
    <row r="6012" spans="1:17" x14ac:dyDescent="0.25">
      <c r="A6012" t="s">
        <v>27608</v>
      </c>
      <c r="B6012" s="1">
        <v>12441886</v>
      </c>
      <c r="C6012" t="s">
        <v>577</v>
      </c>
      <c r="D6012" t="s">
        <v>28</v>
      </c>
      <c r="E6012" t="s">
        <v>483</v>
      </c>
      <c r="F6012" t="s">
        <v>30</v>
      </c>
      <c r="G6012" s="2">
        <v>314</v>
      </c>
      <c r="H6012" s="2">
        <f>AVERAGEIF(Table1[[#All],[Category]],Table1[[#This Row],[Category]],Table1[[#All],[DiscountOffer]])</f>
        <v>604.06806282722482</v>
      </c>
      <c r="I6012" s="2">
        <v>899</v>
      </c>
      <c r="J6012" s="2">
        <f>IF(Table1[[#This Row],[Ratings]]&gt;4,Table1[[#This Row],[OriginalPrice (in Rs)]],0)</f>
        <v>899</v>
      </c>
      <c r="K6012" s="2">
        <f>Table1[[#This Row],[OriginalPrice (in Rs)]]-Table1[[#This Row],[DiscountOffer]]</f>
        <v>585</v>
      </c>
      <c r="L6012" s="2" t="str">
        <f>IF(Table1[[#This Row],[Discount % (In Rs)]]&gt;50%,"High Discount","Low Discount")</f>
        <v>High Discount</v>
      </c>
      <c r="M6012" s="3">
        <f>Table1[[#This Row],[Discount_Price (In Rs.)]]/Table1[[#This Row],[OriginalPrice (in Rs)]]</f>
        <v>0.65072302558398221</v>
      </c>
      <c r="N6012" s="4">
        <v>4.0999999999999996</v>
      </c>
      <c r="O6012">
        <v>202</v>
      </c>
      <c r="P6012" t="s">
        <v>20</v>
      </c>
      <c r="Q6012" t="s">
        <v>27609</v>
      </c>
    </row>
    <row r="6013" spans="1:17" x14ac:dyDescent="0.25">
      <c r="A6013" t="s">
        <v>27762</v>
      </c>
      <c r="B6013" s="1">
        <v>9258419</v>
      </c>
      <c r="C6013" t="s">
        <v>8878</v>
      </c>
      <c r="D6013" t="s">
        <v>28</v>
      </c>
      <c r="E6013" t="s">
        <v>483</v>
      </c>
      <c r="F6013" t="s">
        <v>30</v>
      </c>
      <c r="G6013" s="2">
        <v>798</v>
      </c>
      <c r="H6013" s="2">
        <f>AVERAGEIF(Table1[[#All],[Category]],Table1[[#This Row],[Category]],Table1[[#All],[DiscountOffer]])</f>
        <v>604.06806282722482</v>
      </c>
      <c r="I6013" s="2">
        <v>998</v>
      </c>
      <c r="J6013" s="2">
        <f>IF(Table1[[#This Row],[Ratings]]&gt;4,Table1[[#This Row],[OriginalPrice (in Rs)]],0)</f>
        <v>998</v>
      </c>
      <c r="K6013" s="2">
        <f>Table1[[#This Row],[OriginalPrice (in Rs)]]-Table1[[#This Row],[DiscountOffer]]</f>
        <v>200</v>
      </c>
      <c r="L6013" s="2" t="str">
        <f>IF(Table1[[#This Row],[Discount % (In Rs)]]&gt;50%,"High Discount","Low Discount")</f>
        <v>Low Discount</v>
      </c>
      <c r="M6013" s="3">
        <f>Table1[[#This Row],[Discount_Price (In Rs.)]]/Table1[[#This Row],[OriginalPrice (in Rs)]]</f>
        <v>0.20040080160320642</v>
      </c>
      <c r="N6013" s="4">
        <v>4.2</v>
      </c>
      <c r="O6013">
        <v>201</v>
      </c>
      <c r="P6013" t="s">
        <v>209</v>
      </c>
      <c r="Q6013" t="s">
        <v>27763</v>
      </c>
    </row>
    <row r="6014" spans="1:17" x14ac:dyDescent="0.25">
      <c r="A6014" t="s">
        <v>28003</v>
      </c>
      <c r="B6014" s="1">
        <v>14059922</v>
      </c>
      <c r="C6014" t="s">
        <v>577</v>
      </c>
      <c r="D6014" t="s">
        <v>28</v>
      </c>
      <c r="E6014" t="s">
        <v>483</v>
      </c>
      <c r="F6014" t="s">
        <v>30</v>
      </c>
      <c r="G6014" s="2">
        <v>549</v>
      </c>
      <c r="H6014" s="2">
        <f>AVERAGEIF(Table1[[#All],[Category]],Table1[[#This Row],[Category]],Table1[[#All],[DiscountOffer]])</f>
        <v>604.06806282722482</v>
      </c>
      <c r="I6014" s="2">
        <v>1099</v>
      </c>
      <c r="J6014" s="2">
        <f>IF(Table1[[#This Row],[Ratings]]&gt;4,Table1[[#This Row],[OriginalPrice (in Rs)]],0)</f>
        <v>1099</v>
      </c>
      <c r="K6014" s="2">
        <f>Table1[[#This Row],[OriginalPrice (in Rs)]]-Table1[[#This Row],[DiscountOffer]]</f>
        <v>550</v>
      </c>
      <c r="L6014" s="2" t="str">
        <f>IF(Table1[[#This Row],[Discount % (In Rs)]]&gt;50%,"High Discount","Low Discount")</f>
        <v>High Discount</v>
      </c>
      <c r="M6014" s="3">
        <f>Table1[[#This Row],[Discount_Price (In Rs.)]]/Table1[[#This Row],[OriginalPrice (in Rs)]]</f>
        <v>0.5004549590536852</v>
      </c>
      <c r="N6014" s="4">
        <v>4.3</v>
      </c>
      <c r="O6014">
        <v>199</v>
      </c>
      <c r="P6014" t="s">
        <v>20</v>
      </c>
      <c r="Q6014" t="s">
        <v>25725</v>
      </c>
    </row>
    <row r="6015" spans="1:17" x14ac:dyDescent="0.25">
      <c r="A6015" t="s">
        <v>28123</v>
      </c>
      <c r="B6015" s="1">
        <v>14244866</v>
      </c>
      <c r="C6015" t="s">
        <v>5890</v>
      </c>
      <c r="D6015" t="s">
        <v>28</v>
      </c>
      <c r="E6015" t="s">
        <v>483</v>
      </c>
      <c r="F6015" t="s">
        <v>30</v>
      </c>
      <c r="G6015" s="2">
        <v>599</v>
      </c>
      <c r="H6015" s="2">
        <f>AVERAGEIF(Table1[[#All],[Category]],Table1[[#This Row],[Category]],Table1[[#All],[DiscountOffer]])</f>
        <v>604.06806282722482</v>
      </c>
      <c r="I6015" s="2">
        <v>1249</v>
      </c>
      <c r="J6015" s="2">
        <f>IF(Table1[[#This Row],[Ratings]]&gt;4,Table1[[#This Row],[OriginalPrice (in Rs)]],0)</f>
        <v>1249</v>
      </c>
      <c r="K6015" s="2">
        <f>Table1[[#This Row],[OriginalPrice (in Rs)]]-Table1[[#This Row],[DiscountOffer]]</f>
        <v>650</v>
      </c>
      <c r="L6015" s="2" t="str">
        <f>IF(Table1[[#This Row],[Discount % (In Rs)]]&gt;50%,"High Discount","Low Discount")</f>
        <v>High Discount</v>
      </c>
      <c r="M6015" s="3">
        <f>Table1[[#This Row],[Discount_Price (In Rs.)]]/Table1[[#This Row],[OriginalPrice (in Rs)]]</f>
        <v>0.52041633306645319</v>
      </c>
      <c r="N6015" s="4">
        <v>4.4000000000000004</v>
      </c>
      <c r="O6015">
        <v>198</v>
      </c>
      <c r="P6015" t="s">
        <v>32</v>
      </c>
      <c r="Q6015" t="s">
        <v>28124</v>
      </c>
    </row>
    <row r="6016" spans="1:17" x14ac:dyDescent="0.25">
      <c r="A6016" t="s">
        <v>28129</v>
      </c>
      <c r="B6016" s="1">
        <v>1914298</v>
      </c>
      <c r="C6016" t="s">
        <v>715</v>
      </c>
      <c r="D6016" t="s">
        <v>28</v>
      </c>
      <c r="E6016" t="s">
        <v>483</v>
      </c>
      <c r="F6016" t="s">
        <v>30</v>
      </c>
      <c r="G6016" s="2">
        <v>539</v>
      </c>
      <c r="H6016" s="2">
        <f>AVERAGEIF(Table1[[#All],[Category]],Table1[[#This Row],[Category]],Table1[[#All],[DiscountOffer]])</f>
        <v>604.06806282722482</v>
      </c>
      <c r="I6016" s="2">
        <v>599</v>
      </c>
      <c r="J6016" s="2">
        <f>IF(Table1[[#This Row],[Ratings]]&gt;4,Table1[[#This Row],[OriginalPrice (in Rs)]],0)</f>
        <v>599</v>
      </c>
      <c r="K6016" s="2">
        <f>Table1[[#This Row],[OriginalPrice (in Rs)]]-Table1[[#This Row],[DiscountOffer]]</f>
        <v>60</v>
      </c>
      <c r="L6016" s="2" t="str">
        <f>IF(Table1[[#This Row],[Discount % (In Rs)]]&gt;50%,"High Discount","Low Discount")</f>
        <v>Low Discount</v>
      </c>
      <c r="M6016" s="3">
        <f>Table1[[#This Row],[Discount_Price (In Rs.)]]/Table1[[#This Row],[OriginalPrice (in Rs)]]</f>
        <v>0.1001669449081803</v>
      </c>
      <c r="N6016" s="4">
        <v>4.4000000000000004</v>
      </c>
      <c r="O6016">
        <v>198</v>
      </c>
      <c r="P6016" t="s">
        <v>209</v>
      </c>
      <c r="Q6016" t="s">
        <v>28130</v>
      </c>
    </row>
    <row r="6017" spans="1:17" x14ac:dyDescent="0.25">
      <c r="A6017" t="s">
        <v>28294</v>
      </c>
      <c r="B6017" s="1">
        <v>6619184</v>
      </c>
      <c r="C6017" t="s">
        <v>2441</v>
      </c>
      <c r="D6017" t="s">
        <v>28</v>
      </c>
      <c r="E6017" t="s">
        <v>483</v>
      </c>
      <c r="F6017" t="s">
        <v>30</v>
      </c>
      <c r="G6017" s="2">
        <v>689</v>
      </c>
      <c r="H6017" s="2">
        <f>AVERAGEIF(Table1[[#All],[Category]],Table1[[#This Row],[Category]],Table1[[#All],[DiscountOffer]])</f>
        <v>604.06806282722482</v>
      </c>
      <c r="I6017" s="2">
        <v>999</v>
      </c>
      <c r="J6017" s="2">
        <f>IF(Table1[[#This Row],[Ratings]]&gt;4,Table1[[#This Row],[OriginalPrice (in Rs)]],0)</f>
        <v>999</v>
      </c>
      <c r="K6017" s="2">
        <f>Table1[[#This Row],[OriginalPrice (in Rs)]]-Table1[[#This Row],[DiscountOffer]]</f>
        <v>310</v>
      </c>
      <c r="L6017" s="2" t="str">
        <f>IF(Table1[[#This Row],[Discount % (In Rs)]]&gt;50%,"High Discount","Low Discount")</f>
        <v>Low Discount</v>
      </c>
      <c r="M6017" s="3">
        <f>Table1[[#This Row],[Discount_Price (In Rs.)]]/Table1[[#This Row],[OriginalPrice (in Rs)]]</f>
        <v>0.31031031031031031</v>
      </c>
      <c r="N6017" s="4">
        <v>4.5</v>
      </c>
      <c r="O6017">
        <v>197</v>
      </c>
      <c r="P6017" t="s">
        <v>32</v>
      </c>
      <c r="Q6017" t="s">
        <v>28295</v>
      </c>
    </row>
    <row r="6018" spans="1:17" x14ac:dyDescent="0.25">
      <c r="A6018" t="s">
        <v>28432</v>
      </c>
      <c r="B6018" s="1">
        <v>7846343</v>
      </c>
      <c r="C6018" t="s">
        <v>2078</v>
      </c>
      <c r="D6018" t="s">
        <v>28</v>
      </c>
      <c r="E6018" t="s">
        <v>483</v>
      </c>
      <c r="F6018" t="s">
        <v>30</v>
      </c>
      <c r="G6018" s="2">
        <v>699</v>
      </c>
      <c r="H6018" s="2">
        <f>AVERAGEIF(Table1[[#All],[Category]],Table1[[#This Row],[Category]],Table1[[#All],[DiscountOffer]])</f>
        <v>604.06806282722482</v>
      </c>
      <c r="I6018" s="2">
        <v>999</v>
      </c>
      <c r="J6018" s="2">
        <f>IF(Table1[[#This Row],[Ratings]]&gt;4,Table1[[#This Row],[OriginalPrice (in Rs)]],0)</f>
        <v>999</v>
      </c>
      <c r="K6018" s="2">
        <f>Table1[[#This Row],[OriginalPrice (in Rs)]]-Table1[[#This Row],[DiscountOffer]]</f>
        <v>300</v>
      </c>
      <c r="L6018" s="2" t="str">
        <f>IF(Table1[[#This Row],[Discount % (In Rs)]]&gt;50%,"High Discount","Low Discount")</f>
        <v>Low Discount</v>
      </c>
      <c r="M6018" s="3">
        <f>Table1[[#This Row],[Discount_Price (In Rs.)]]/Table1[[#This Row],[OriginalPrice (in Rs)]]</f>
        <v>0.3003003003003003</v>
      </c>
      <c r="N6018" s="4">
        <v>4.3</v>
      </c>
      <c r="O6018">
        <v>196</v>
      </c>
      <c r="P6018" t="s">
        <v>20</v>
      </c>
      <c r="Q6018" t="s">
        <v>28433</v>
      </c>
    </row>
    <row r="6019" spans="1:17" x14ac:dyDescent="0.25">
      <c r="A6019" t="s">
        <v>28555</v>
      </c>
      <c r="B6019" s="1">
        <v>12024566</v>
      </c>
      <c r="C6019" t="s">
        <v>2441</v>
      </c>
      <c r="D6019" t="s">
        <v>28</v>
      </c>
      <c r="E6019" t="s">
        <v>483</v>
      </c>
      <c r="F6019" t="s">
        <v>30</v>
      </c>
      <c r="G6019" s="2">
        <v>689</v>
      </c>
      <c r="H6019" s="2">
        <f>AVERAGEIF(Table1[[#All],[Category]],Table1[[#This Row],[Category]],Table1[[#All],[DiscountOffer]])</f>
        <v>604.06806282722482</v>
      </c>
      <c r="I6019" s="2">
        <v>999</v>
      </c>
      <c r="J6019" s="2">
        <f>IF(Table1[[#This Row],[Ratings]]&gt;4,Table1[[#This Row],[OriginalPrice (in Rs)]],0)</f>
        <v>0</v>
      </c>
      <c r="K6019" s="2">
        <f>Table1[[#This Row],[OriginalPrice (in Rs)]]-Table1[[#This Row],[DiscountOffer]]</f>
        <v>310</v>
      </c>
      <c r="L6019" s="2" t="str">
        <f>IF(Table1[[#This Row],[Discount % (In Rs)]]&gt;50%,"High Discount","Low Discount")</f>
        <v>Low Discount</v>
      </c>
      <c r="M6019" s="3">
        <f>Table1[[#This Row],[Discount_Price (In Rs.)]]/Table1[[#This Row],[OriginalPrice (in Rs)]]</f>
        <v>0.31031031031031031</v>
      </c>
      <c r="N6019" s="4">
        <v>4</v>
      </c>
      <c r="O6019">
        <v>195</v>
      </c>
      <c r="P6019" t="s">
        <v>32</v>
      </c>
      <c r="Q6019" t="s">
        <v>28556</v>
      </c>
    </row>
    <row r="6020" spans="1:17" x14ac:dyDescent="0.25">
      <c r="A6020" t="s">
        <v>28817</v>
      </c>
      <c r="B6020" s="1">
        <v>10525590</v>
      </c>
      <c r="C6020" t="s">
        <v>7397</v>
      </c>
      <c r="D6020" t="s">
        <v>28</v>
      </c>
      <c r="E6020" t="s">
        <v>483</v>
      </c>
      <c r="F6020" t="s">
        <v>30</v>
      </c>
      <c r="G6020" s="2">
        <v>429</v>
      </c>
      <c r="H6020" s="2">
        <f>AVERAGEIF(Table1[[#All],[Category]],Table1[[#This Row],[Category]],Table1[[#All],[DiscountOffer]])</f>
        <v>604.06806282722482</v>
      </c>
      <c r="I6020" s="2">
        <v>999</v>
      </c>
      <c r="J6020" s="2">
        <f>IF(Table1[[#This Row],[Ratings]]&gt;4,Table1[[#This Row],[OriginalPrice (in Rs)]],0)</f>
        <v>0</v>
      </c>
      <c r="K6020" s="2">
        <f>Table1[[#This Row],[OriginalPrice (in Rs)]]-Table1[[#This Row],[DiscountOffer]]</f>
        <v>570</v>
      </c>
      <c r="L6020" s="2" t="str">
        <f>IF(Table1[[#This Row],[Discount % (In Rs)]]&gt;50%,"High Discount","Low Discount")</f>
        <v>High Discount</v>
      </c>
      <c r="M6020" s="3">
        <f>Table1[[#This Row],[Discount_Price (In Rs.)]]/Table1[[#This Row],[OriginalPrice (in Rs)]]</f>
        <v>0.57057057057057059</v>
      </c>
      <c r="N6020" s="4">
        <v>4</v>
      </c>
      <c r="O6020">
        <v>193</v>
      </c>
      <c r="P6020" t="s">
        <v>1280</v>
      </c>
      <c r="Q6020" t="s">
        <v>28818</v>
      </c>
    </row>
    <row r="6021" spans="1:17" x14ac:dyDescent="0.25">
      <c r="A6021" t="s">
        <v>28947</v>
      </c>
      <c r="B6021" s="1">
        <v>7590793</v>
      </c>
      <c r="C6021" t="s">
        <v>100</v>
      </c>
      <c r="D6021" t="s">
        <v>28</v>
      </c>
      <c r="E6021" t="s">
        <v>483</v>
      </c>
      <c r="F6021" t="s">
        <v>30</v>
      </c>
      <c r="G6021" s="2">
        <v>604.06806282722516</v>
      </c>
      <c r="H6021" s="2">
        <f>AVERAGEIF(Table1[[#All],[Category]],Table1[[#This Row],[Category]],Table1[[#All],[DiscountOffer]])</f>
        <v>604.06806282722482</v>
      </c>
      <c r="I6021" s="2">
        <v>949</v>
      </c>
      <c r="J6021" s="2">
        <f>IF(Table1[[#This Row],[Ratings]]&gt;4,Table1[[#This Row],[OriginalPrice (in Rs)]],0)</f>
        <v>0</v>
      </c>
      <c r="K6021" s="2">
        <f>Table1[[#This Row],[OriginalPrice (in Rs)]]-Table1[[#This Row],[DiscountOffer]]</f>
        <v>344.93193717277484</v>
      </c>
      <c r="L6021" s="2" t="str">
        <f>IF(Table1[[#This Row],[Discount % (In Rs)]]&gt;50%,"High Discount","Low Discount")</f>
        <v>Low Discount</v>
      </c>
      <c r="M6021" s="3">
        <f>Table1[[#This Row],[Discount_Price (In Rs.)]]/Table1[[#This Row],[OriginalPrice (in Rs)]]</f>
        <v>0.36346884844338762</v>
      </c>
      <c r="N6021" s="4">
        <v>3.7</v>
      </c>
      <c r="O6021">
        <v>192</v>
      </c>
      <c r="P6021" t="s">
        <v>20</v>
      </c>
      <c r="Q6021" t="s">
        <v>28948</v>
      </c>
    </row>
    <row r="6022" spans="1:17" x14ac:dyDescent="0.25">
      <c r="A6022" t="s">
        <v>4939</v>
      </c>
      <c r="B6022" s="1">
        <v>1910427</v>
      </c>
      <c r="C6022" t="s">
        <v>4940</v>
      </c>
      <c r="D6022" t="s">
        <v>28</v>
      </c>
      <c r="E6022" t="s">
        <v>2092</v>
      </c>
      <c r="F6022" t="s">
        <v>30</v>
      </c>
      <c r="G6022" s="2">
        <v>369</v>
      </c>
      <c r="H6022" s="2">
        <f>AVERAGEIF(Table1[[#All],[Category]],Table1[[#This Row],[Category]],Table1[[#All],[DiscountOffer]])</f>
        <v>604.06806282722482</v>
      </c>
      <c r="I6022" s="2">
        <v>499</v>
      </c>
      <c r="J6022" s="2">
        <f>IF(Table1[[#This Row],[Ratings]]&gt;4,Table1[[#This Row],[OriginalPrice (in Rs)]],0)</f>
        <v>499</v>
      </c>
      <c r="K6022" s="2">
        <f>Table1[[#This Row],[OriginalPrice (in Rs)]]-Table1[[#This Row],[DiscountOffer]]</f>
        <v>130</v>
      </c>
      <c r="L6022" s="2" t="str">
        <f>IF(Table1[[#This Row],[Discount % (In Rs)]]&gt;50%,"High Discount","Low Discount")</f>
        <v>Low Discount</v>
      </c>
      <c r="M6022" s="3">
        <f>Table1[[#This Row],[Discount_Price (In Rs.)]]/Table1[[#This Row],[OriginalPrice (in Rs)]]</f>
        <v>0.26052104208416832</v>
      </c>
      <c r="N6022" s="4">
        <v>4.2</v>
      </c>
      <c r="O6022">
        <v>659</v>
      </c>
      <c r="P6022" t="s">
        <v>20</v>
      </c>
      <c r="Q6022" t="s">
        <v>4941</v>
      </c>
    </row>
    <row r="6023" spans="1:17" x14ac:dyDescent="0.25">
      <c r="A6023" t="s">
        <v>8168</v>
      </c>
      <c r="B6023" s="1">
        <v>12302822</v>
      </c>
      <c r="C6023" t="s">
        <v>100</v>
      </c>
      <c r="D6023" t="s">
        <v>28</v>
      </c>
      <c r="E6023" t="s">
        <v>2092</v>
      </c>
      <c r="F6023" t="s">
        <v>30</v>
      </c>
      <c r="G6023" s="2">
        <v>604.06806282722516</v>
      </c>
      <c r="H6023" s="2">
        <f>AVERAGEIF(Table1[[#All],[Category]],Table1[[#This Row],[Category]],Table1[[#All],[DiscountOffer]])</f>
        <v>604.06806282722482</v>
      </c>
      <c r="I6023" s="2">
        <v>299</v>
      </c>
      <c r="J6023" s="2">
        <f>IF(Table1[[#This Row],[Ratings]]&gt;4,Table1[[#This Row],[OriginalPrice (in Rs)]],0)</f>
        <v>299</v>
      </c>
      <c r="K6023" s="2">
        <f>Table1[[#This Row],[OriginalPrice (in Rs)]]-Table1[[#This Row],[DiscountOffer]]</f>
        <v>-305.06806282722516</v>
      </c>
      <c r="L6023" s="2" t="str">
        <f>IF(Table1[[#This Row],[Discount % (In Rs)]]&gt;50%,"High Discount","Low Discount")</f>
        <v>Low Discount</v>
      </c>
      <c r="M6023" s="3">
        <f>Table1[[#This Row],[Discount_Price (In Rs.)]]/Table1[[#This Row],[OriginalPrice (in Rs)]]</f>
        <v>-1.0202945245057697</v>
      </c>
      <c r="N6023" s="4">
        <v>4.2</v>
      </c>
      <c r="O6023">
        <v>526</v>
      </c>
      <c r="P6023" t="s">
        <v>20</v>
      </c>
      <c r="Q6023" t="s">
        <v>8169</v>
      </c>
    </row>
    <row r="6024" spans="1:17" x14ac:dyDescent="0.25">
      <c r="A6024" t="s">
        <v>8877</v>
      </c>
      <c r="B6024" s="1">
        <v>9004967</v>
      </c>
      <c r="C6024" t="s">
        <v>8878</v>
      </c>
      <c r="D6024" t="s">
        <v>28</v>
      </c>
      <c r="E6024" t="s">
        <v>2092</v>
      </c>
      <c r="F6024" t="s">
        <v>30</v>
      </c>
      <c r="G6024" s="2">
        <v>447</v>
      </c>
      <c r="H6024" s="2">
        <f>AVERAGEIF(Table1[[#All],[Category]],Table1[[#This Row],[Category]],Table1[[#All],[DiscountOffer]])</f>
        <v>604.06806282722482</v>
      </c>
      <c r="I6024" s="2">
        <v>699</v>
      </c>
      <c r="J6024" s="2">
        <f>IF(Table1[[#This Row],[Ratings]]&gt;4,Table1[[#This Row],[OriginalPrice (in Rs)]],0)</f>
        <v>699</v>
      </c>
      <c r="K6024" s="2">
        <f>Table1[[#This Row],[OriginalPrice (in Rs)]]-Table1[[#This Row],[DiscountOffer]]</f>
        <v>252</v>
      </c>
      <c r="L6024" s="2" t="str">
        <f>IF(Table1[[#This Row],[Discount % (In Rs)]]&gt;50%,"High Discount","Low Discount")</f>
        <v>Low Discount</v>
      </c>
      <c r="M6024" s="3">
        <f>Table1[[#This Row],[Discount_Price (In Rs.)]]/Table1[[#This Row],[OriginalPrice (in Rs)]]</f>
        <v>0.36051502145922748</v>
      </c>
      <c r="N6024" s="4">
        <v>4.0999999999999996</v>
      </c>
      <c r="O6024">
        <v>503</v>
      </c>
      <c r="P6024" t="s">
        <v>209</v>
      </c>
      <c r="Q6024" t="s">
        <v>8879</v>
      </c>
    </row>
    <row r="6025" spans="1:17" x14ac:dyDescent="0.25">
      <c r="A6025" t="s">
        <v>10743</v>
      </c>
      <c r="B6025" s="1">
        <v>5661617</v>
      </c>
      <c r="C6025" t="s">
        <v>100</v>
      </c>
      <c r="D6025" t="s">
        <v>28</v>
      </c>
      <c r="E6025" t="s">
        <v>2092</v>
      </c>
      <c r="F6025" t="s">
        <v>30</v>
      </c>
      <c r="G6025" s="2">
        <v>604.06806282722516</v>
      </c>
      <c r="H6025" s="2">
        <f>AVERAGEIF(Table1[[#All],[Category]],Table1[[#This Row],[Category]],Table1[[#All],[DiscountOffer]])</f>
        <v>604.06806282722482</v>
      </c>
      <c r="I6025" s="2">
        <v>799</v>
      </c>
      <c r="J6025" s="2">
        <f>IF(Table1[[#This Row],[Ratings]]&gt;4,Table1[[#This Row],[OriginalPrice (in Rs)]],0)</f>
        <v>799</v>
      </c>
      <c r="K6025" s="2">
        <f>Table1[[#This Row],[OriginalPrice (in Rs)]]-Table1[[#This Row],[DiscountOffer]]</f>
        <v>194.93193717277484</v>
      </c>
      <c r="L6025" s="2" t="str">
        <f>IF(Table1[[#This Row],[Discount % (In Rs)]]&gt;50%,"High Discount","Low Discount")</f>
        <v>Low Discount</v>
      </c>
      <c r="M6025" s="3">
        <f>Table1[[#This Row],[Discount_Price (In Rs.)]]/Table1[[#This Row],[OriginalPrice (in Rs)]]</f>
        <v>0.24396988382074447</v>
      </c>
      <c r="N6025" s="4">
        <v>4.3</v>
      </c>
      <c r="O6025">
        <v>448</v>
      </c>
      <c r="P6025" t="s">
        <v>20</v>
      </c>
      <c r="Q6025" t="s">
        <v>10744</v>
      </c>
    </row>
    <row r="6026" spans="1:17" x14ac:dyDescent="0.25">
      <c r="A6026" t="s">
        <v>13152</v>
      </c>
      <c r="B6026" s="1">
        <v>11066826</v>
      </c>
      <c r="C6026" t="s">
        <v>13153</v>
      </c>
      <c r="D6026" t="s">
        <v>28</v>
      </c>
      <c r="E6026" t="s">
        <v>2092</v>
      </c>
      <c r="F6026" t="s">
        <v>30</v>
      </c>
      <c r="G6026" s="2">
        <v>799</v>
      </c>
      <c r="H6026" s="2">
        <f>AVERAGEIF(Table1[[#All],[Category]],Table1[[#This Row],[Category]],Table1[[#All],[DiscountOffer]])</f>
        <v>604.06806282722482</v>
      </c>
      <c r="I6026" s="2">
        <v>1099</v>
      </c>
      <c r="J6026" s="2">
        <f>IF(Table1[[#This Row],[Ratings]]&gt;4,Table1[[#This Row],[OriginalPrice (in Rs)]],0)</f>
        <v>1099</v>
      </c>
      <c r="K6026" s="2">
        <f>Table1[[#This Row],[OriginalPrice (in Rs)]]-Table1[[#This Row],[DiscountOffer]]</f>
        <v>300</v>
      </c>
      <c r="L6026" s="2" t="str">
        <f>IF(Table1[[#This Row],[Discount % (In Rs)]]&gt;50%,"High Discount","Low Discount")</f>
        <v>Low Discount</v>
      </c>
      <c r="M6026" s="3">
        <f>Table1[[#This Row],[Discount_Price (In Rs.)]]/Table1[[#This Row],[OriginalPrice (in Rs)]]</f>
        <v>0.27297543221110099</v>
      </c>
      <c r="N6026" s="4">
        <v>4.0999999999999996</v>
      </c>
      <c r="O6026">
        <v>389</v>
      </c>
      <c r="P6026" t="s">
        <v>32</v>
      </c>
      <c r="Q6026" t="s">
        <v>13154</v>
      </c>
    </row>
    <row r="6027" spans="1:17" x14ac:dyDescent="0.25">
      <c r="A6027" t="s">
        <v>13643</v>
      </c>
      <c r="B6027" s="1">
        <v>11387296</v>
      </c>
      <c r="C6027" t="s">
        <v>580</v>
      </c>
      <c r="D6027" t="s">
        <v>28</v>
      </c>
      <c r="E6027" t="s">
        <v>2092</v>
      </c>
      <c r="F6027" t="s">
        <v>30</v>
      </c>
      <c r="G6027" s="2">
        <v>371</v>
      </c>
      <c r="H6027" s="2">
        <f>AVERAGEIF(Table1[[#All],[Category]],Table1[[#This Row],[Category]],Table1[[#All],[DiscountOffer]])</f>
        <v>604.06806282722482</v>
      </c>
      <c r="I6027" s="2">
        <v>599</v>
      </c>
      <c r="J6027" s="2">
        <f>IF(Table1[[#This Row],[Ratings]]&gt;4,Table1[[#This Row],[OriginalPrice (in Rs)]],0)</f>
        <v>599</v>
      </c>
      <c r="K6027" s="2">
        <f>Table1[[#This Row],[OriginalPrice (in Rs)]]-Table1[[#This Row],[DiscountOffer]]</f>
        <v>228</v>
      </c>
      <c r="L6027" s="2" t="str">
        <f>IF(Table1[[#This Row],[Discount % (In Rs)]]&gt;50%,"High Discount","Low Discount")</f>
        <v>Low Discount</v>
      </c>
      <c r="M6027" s="3">
        <f>Table1[[#This Row],[Discount_Price (In Rs.)]]/Table1[[#This Row],[OriginalPrice (in Rs)]]</f>
        <v>0.38063439065108512</v>
      </c>
      <c r="N6027" s="4">
        <v>4.2</v>
      </c>
      <c r="O6027">
        <v>379</v>
      </c>
      <c r="P6027" t="s">
        <v>32</v>
      </c>
      <c r="Q6027" t="s">
        <v>13644</v>
      </c>
    </row>
    <row r="6028" spans="1:17" x14ac:dyDescent="0.25">
      <c r="A6028" t="s">
        <v>15328</v>
      </c>
      <c r="B6028" s="1">
        <v>11066828</v>
      </c>
      <c r="C6028" t="s">
        <v>13153</v>
      </c>
      <c r="D6028" t="s">
        <v>28</v>
      </c>
      <c r="E6028" t="s">
        <v>2092</v>
      </c>
      <c r="F6028" t="s">
        <v>30</v>
      </c>
      <c r="G6028" s="2">
        <v>999</v>
      </c>
      <c r="H6028" s="2">
        <f>AVERAGEIF(Table1[[#All],[Category]],Table1[[#This Row],[Category]],Table1[[#All],[DiscountOffer]])</f>
        <v>604.06806282722482</v>
      </c>
      <c r="I6028" s="2">
        <v>1649</v>
      </c>
      <c r="J6028" s="2">
        <f>IF(Table1[[#This Row],[Ratings]]&gt;4,Table1[[#This Row],[OriginalPrice (in Rs)]],0)</f>
        <v>1649</v>
      </c>
      <c r="K6028" s="2">
        <f>Table1[[#This Row],[OriginalPrice (in Rs)]]-Table1[[#This Row],[DiscountOffer]]</f>
        <v>650</v>
      </c>
      <c r="L6028" s="2" t="str">
        <f>IF(Table1[[#This Row],[Discount % (In Rs)]]&gt;50%,"High Discount","Low Discount")</f>
        <v>Low Discount</v>
      </c>
      <c r="M6028" s="3">
        <f>Table1[[#This Row],[Discount_Price (In Rs.)]]/Table1[[#This Row],[OriginalPrice (in Rs)]]</f>
        <v>0.39417828987265008</v>
      </c>
      <c r="N6028" s="4">
        <v>4.2</v>
      </c>
      <c r="O6028">
        <v>346</v>
      </c>
      <c r="P6028" t="s">
        <v>32</v>
      </c>
      <c r="Q6028" t="s">
        <v>15329</v>
      </c>
    </row>
    <row r="6029" spans="1:17" x14ac:dyDescent="0.25">
      <c r="A6029" t="s">
        <v>16863</v>
      </c>
      <c r="B6029" s="1">
        <v>13336866</v>
      </c>
      <c r="C6029" t="s">
        <v>87</v>
      </c>
      <c r="D6029" t="s">
        <v>28</v>
      </c>
      <c r="E6029" t="s">
        <v>2092</v>
      </c>
      <c r="F6029" t="s">
        <v>30</v>
      </c>
      <c r="G6029" s="2">
        <v>245</v>
      </c>
      <c r="H6029" s="2">
        <f>AVERAGEIF(Table1[[#All],[Category]],Table1[[#This Row],[Category]],Table1[[#All],[DiscountOffer]])</f>
        <v>604.06806282722482</v>
      </c>
      <c r="I6029" s="2">
        <v>599</v>
      </c>
      <c r="J6029" s="2">
        <f>IF(Table1[[#This Row],[Ratings]]&gt;4,Table1[[#This Row],[OriginalPrice (in Rs)]],0)</f>
        <v>0</v>
      </c>
      <c r="K6029" s="2">
        <f>Table1[[#This Row],[OriginalPrice (in Rs)]]-Table1[[#This Row],[DiscountOffer]]</f>
        <v>354</v>
      </c>
      <c r="L6029" s="2" t="str">
        <f>IF(Table1[[#This Row],[Discount % (In Rs)]]&gt;50%,"High Discount","Low Discount")</f>
        <v>High Discount</v>
      </c>
      <c r="M6029" s="3">
        <f>Table1[[#This Row],[Discount_Price (In Rs.)]]/Table1[[#This Row],[OriginalPrice (in Rs)]]</f>
        <v>0.59098497495826374</v>
      </c>
      <c r="N6029" s="4">
        <v>4</v>
      </c>
      <c r="O6029">
        <v>321</v>
      </c>
      <c r="P6029" t="s">
        <v>20</v>
      </c>
      <c r="Q6029" t="s">
        <v>16864</v>
      </c>
    </row>
    <row r="6030" spans="1:17" x14ac:dyDescent="0.25">
      <c r="A6030" t="s">
        <v>17312</v>
      </c>
      <c r="B6030" s="1">
        <v>13666532</v>
      </c>
      <c r="C6030" t="s">
        <v>87</v>
      </c>
      <c r="D6030" t="s">
        <v>28</v>
      </c>
      <c r="E6030" t="s">
        <v>2092</v>
      </c>
      <c r="F6030" t="s">
        <v>30</v>
      </c>
      <c r="G6030" s="2">
        <v>279</v>
      </c>
      <c r="H6030" s="2">
        <f>AVERAGEIF(Table1[[#All],[Category]],Table1[[#This Row],[Category]],Table1[[#All],[DiscountOffer]])</f>
        <v>604.06806282722482</v>
      </c>
      <c r="I6030" s="2">
        <v>549</v>
      </c>
      <c r="J6030" s="2">
        <f>IF(Table1[[#This Row],[Ratings]]&gt;4,Table1[[#This Row],[OriginalPrice (in Rs)]],0)</f>
        <v>549</v>
      </c>
      <c r="K6030" s="2">
        <f>Table1[[#This Row],[OriginalPrice (in Rs)]]-Table1[[#This Row],[DiscountOffer]]</f>
        <v>270</v>
      </c>
      <c r="L6030" s="2" t="str">
        <f>IF(Table1[[#This Row],[Discount % (In Rs)]]&gt;50%,"High Discount","Low Discount")</f>
        <v>Low Discount</v>
      </c>
      <c r="M6030" s="3">
        <f>Table1[[#This Row],[Discount_Price (In Rs.)]]/Table1[[#This Row],[OriginalPrice (in Rs)]]</f>
        <v>0.49180327868852458</v>
      </c>
      <c r="N6030" s="4">
        <v>4.2</v>
      </c>
      <c r="O6030">
        <v>314</v>
      </c>
      <c r="P6030" t="s">
        <v>20</v>
      </c>
      <c r="Q6030" t="s">
        <v>17313</v>
      </c>
    </row>
    <row r="6031" spans="1:17" x14ac:dyDescent="0.25">
      <c r="A6031" t="s">
        <v>20736</v>
      </c>
      <c r="B6031" s="1">
        <v>12253792</v>
      </c>
      <c r="C6031" t="s">
        <v>7397</v>
      </c>
      <c r="D6031" t="s">
        <v>28</v>
      </c>
      <c r="E6031" t="s">
        <v>2092</v>
      </c>
      <c r="F6031" t="s">
        <v>30</v>
      </c>
      <c r="G6031" s="2">
        <v>607</v>
      </c>
      <c r="H6031" s="2">
        <f>AVERAGEIF(Table1[[#All],[Category]],Table1[[#This Row],[Category]],Table1[[#All],[DiscountOffer]])</f>
        <v>604.06806282722482</v>
      </c>
      <c r="I6031" s="2">
        <v>1598</v>
      </c>
      <c r="J6031" s="2">
        <f>IF(Table1[[#This Row],[Ratings]]&gt;4,Table1[[#This Row],[OriginalPrice (in Rs)]],0)</f>
        <v>1598</v>
      </c>
      <c r="K6031" s="2">
        <f>Table1[[#This Row],[OriginalPrice (in Rs)]]-Table1[[#This Row],[DiscountOffer]]</f>
        <v>991</v>
      </c>
      <c r="L6031" s="2" t="str">
        <f>IF(Table1[[#This Row],[Discount % (In Rs)]]&gt;50%,"High Discount","Low Discount")</f>
        <v>High Discount</v>
      </c>
      <c r="M6031" s="3">
        <f>Table1[[#This Row],[Discount_Price (In Rs.)]]/Table1[[#This Row],[OriginalPrice (in Rs)]]</f>
        <v>0.62015018773466835</v>
      </c>
      <c r="N6031" s="4">
        <v>4.0999999999999996</v>
      </c>
      <c r="O6031">
        <v>268</v>
      </c>
      <c r="P6031" t="s">
        <v>1280</v>
      </c>
      <c r="Q6031" t="s">
        <v>20737</v>
      </c>
    </row>
    <row r="6032" spans="1:17" x14ac:dyDescent="0.25">
      <c r="A6032" t="s">
        <v>20832</v>
      </c>
      <c r="B6032" s="1">
        <v>13370826</v>
      </c>
      <c r="C6032" t="s">
        <v>100</v>
      </c>
      <c r="D6032" t="s">
        <v>28</v>
      </c>
      <c r="E6032" t="s">
        <v>2092</v>
      </c>
      <c r="F6032" t="s">
        <v>30</v>
      </c>
      <c r="G6032" s="2">
        <v>604.06806282722516</v>
      </c>
      <c r="H6032" s="2">
        <f>AVERAGEIF(Table1[[#All],[Category]],Table1[[#This Row],[Category]],Table1[[#All],[DiscountOffer]])</f>
        <v>604.06806282722482</v>
      </c>
      <c r="I6032" s="2">
        <v>849</v>
      </c>
      <c r="J6032" s="2">
        <f>IF(Table1[[#This Row],[Ratings]]&gt;4,Table1[[#This Row],[OriginalPrice (in Rs)]],0)</f>
        <v>849</v>
      </c>
      <c r="K6032" s="2">
        <f>Table1[[#This Row],[OriginalPrice (in Rs)]]-Table1[[#This Row],[DiscountOffer]]</f>
        <v>244.93193717277484</v>
      </c>
      <c r="L6032" s="2" t="str">
        <f>IF(Table1[[#This Row],[Discount % (In Rs)]]&gt;50%,"High Discount","Low Discount")</f>
        <v>Low Discount</v>
      </c>
      <c r="M6032" s="3">
        <f>Table1[[#This Row],[Discount_Price (In Rs.)]]/Table1[[#This Row],[OriginalPrice (in Rs)]]</f>
        <v>0.28849462564520006</v>
      </c>
      <c r="N6032" s="4">
        <v>4.0999999999999996</v>
      </c>
      <c r="O6032">
        <v>267</v>
      </c>
      <c r="P6032" t="s">
        <v>20</v>
      </c>
      <c r="Q6032" t="s">
        <v>20833</v>
      </c>
    </row>
    <row r="6033" spans="1:17" x14ac:dyDescent="0.25">
      <c r="A6033" t="s">
        <v>23374</v>
      </c>
      <c r="B6033" s="1">
        <v>13370454</v>
      </c>
      <c r="C6033" t="s">
        <v>100</v>
      </c>
      <c r="D6033" t="s">
        <v>28</v>
      </c>
      <c r="E6033" t="s">
        <v>2092</v>
      </c>
      <c r="F6033" t="s">
        <v>30</v>
      </c>
      <c r="G6033" s="2">
        <v>604.06806282722516</v>
      </c>
      <c r="H6033" s="2">
        <f>AVERAGEIF(Table1[[#All],[Category]],Table1[[#This Row],[Category]],Table1[[#All],[DiscountOffer]])</f>
        <v>604.06806282722482</v>
      </c>
      <c r="I6033" s="2">
        <v>649</v>
      </c>
      <c r="J6033" s="2">
        <f>IF(Table1[[#This Row],[Ratings]]&gt;4,Table1[[#This Row],[OriginalPrice (in Rs)]],0)</f>
        <v>0</v>
      </c>
      <c r="K6033" s="2">
        <f>Table1[[#This Row],[OriginalPrice (in Rs)]]-Table1[[#This Row],[DiscountOffer]]</f>
        <v>44.931937172774838</v>
      </c>
      <c r="L6033" s="2" t="str">
        <f>IF(Table1[[#This Row],[Discount % (In Rs)]]&gt;50%,"High Discount","Low Discount")</f>
        <v>Low Discount</v>
      </c>
      <c r="M6033" s="3">
        <f>Table1[[#This Row],[Discount_Price (In Rs.)]]/Table1[[#This Row],[OriginalPrice (in Rs)]]</f>
        <v>6.9232568833243205E-2</v>
      </c>
      <c r="N6033" s="4">
        <v>3.7</v>
      </c>
      <c r="O6033">
        <v>239</v>
      </c>
      <c r="P6033" t="s">
        <v>20</v>
      </c>
      <c r="Q6033" t="s">
        <v>23375</v>
      </c>
    </row>
    <row r="6034" spans="1:17" x14ac:dyDescent="0.25">
      <c r="A6034" t="s">
        <v>23922</v>
      </c>
      <c r="B6034" s="1">
        <v>13732498</v>
      </c>
      <c r="C6034" t="s">
        <v>8878</v>
      </c>
      <c r="D6034" t="s">
        <v>28</v>
      </c>
      <c r="E6034" t="s">
        <v>2092</v>
      </c>
      <c r="F6034" t="s">
        <v>30</v>
      </c>
      <c r="G6034" s="2">
        <v>495</v>
      </c>
      <c r="H6034" s="2">
        <f>AVERAGEIF(Table1[[#All],[Category]],Table1[[#This Row],[Category]],Table1[[#All],[DiscountOffer]])</f>
        <v>604.06806282722482</v>
      </c>
      <c r="I6034" s="2">
        <v>799</v>
      </c>
      <c r="J6034" s="2">
        <f>IF(Table1[[#This Row],[Ratings]]&gt;4,Table1[[#This Row],[OriginalPrice (in Rs)]],0)</f>
        <v>799</v>
      </c>
      <c r="K6034" s="2">
        <f>Table1[[#This Row],[OriginalPrice (in Rs)]]-Table1[[#This Row],[DiscountOffer]]</f>
        <v>304</v>
      </c>
      <c r="L6034" s="2" t="str">
        <f>IF(Table1[[#This Row],[Discount % (In Rs)]]&gt;50%,"High Discount","Low Discount")</f>
        <v>Low Discount</v>
      </c>
      <c r="M6034" s="3">
        <f>Table1[[#This Row],[Discount_Price (In Rs.)]]/Table1[[#This Row],[OriginalPrice (in Rs)]]</f>
        <v>0.38047559449311641</v>
      </c>
      <c r="N6034" s="4">
        <v>4.2</v>
      </c>
      <c r="O6034">
        <v>234</v>
      </c>
      <c r="P6034" t="s">
        <v>209</v>
      </c>
      <c r="Q6034" t="s">
        <v>23923</v>
      </c>
    </row>
    <row r="6035" spans="1:17" x14ac:dyDescent="0.25">
      <c r="A6035" t="s">
        <v>24242</v>
      </c>
      <c r="B6035" s="1">
        <v>14091730</v>
      </c>
      <c r="C6035" t="s">
        <v>13153</v>
      </c>
      <c r="D6035" t="s">
        <v>28</v>
      </c>
      <c r="E6035" t="s">
        <v>2092</v>
      </c>
      <c r="F6035" t="s">
        <v>30</v>
      </c>
      <c r="G6035" s="2">
        <v>849</v>
      </c>
      <c r="H6035" s="2">
        <f>AVERAGEIF(Table1[[#All],[Category]],Table1[[#This Row],[Category]],Table1[[#All],[DiscountOffer]])</f>
        <v>604.06806282722482</v>
      </c>
      <c r="I6035" s="2">
        <v>1099</v>
      </c>
      <c r="J6035" s="2">
        <f>IF(Table1[[#This Row],[Ratings]]&gt;4,Table1[[#This Row],[OriginalPrice (in Rs)]],0)</f>
        <v>0</v>
      </c>
      <c r="K6035" s="2">
        <f>Table1[[#This Row],[OriginalPrice (in Rs)]]-Table1[[#This Row],[DiscountOffer]]</f>
        <v>250</v>
      </c>
      <c r="L6035" s="2" t="str">
        <f>IF(Table1[[#This Row],[Discount % (In Rs)]]&gt;50%,"High Discount","Low Discount")</f>
        <v>Low Discount</v>
      </c>
      <c r="M6035" s="3">
        <f>Table1[[#This Row],[Discount_Price (In Rs.)]]/Table1[[#This Row],[OriginalPrice (in Rs)]]</f>
        <v>0.22747952684258416</v>
      </c>
      <c r="N6035" s="4">
        <v>3.8</v>
      </c>
      <c r="O6035">
        <v>231</v>
      </c>
      <c r="P6035" t="s">
        <v>32</v>
      </c>
      <c r="Q6035" t="s">
        <v>24243</v>
      </c>
    </row>
    <row r="6036" spans="1:17" x14ac:dyDescent="0.25">
      <c r="A6036" t="s">
        <v>25073</v>
      </c>
      <c r="B6036" s="1">
        <v>13732500</v>
      </c>
      <c r="C6036" t="s">
        <v>8878</v>
      </c>
      <c r="D6036" t="s">
        <v>28</v>
      </c>
      <c r="E6036" t="s">
        <v>2092</v>
      </c>
      <c r="F6036" t="s">
        <v>30</v>
      </c>
      <c r="G6036" s="2">
        <v>495</v>
      </c>
      <c r="H6036" s="2">
        <f>AVERAGEIF(Table1[[#All],[Category]],Table1[[#This Row],[Category]],Table1[[#All],[DiscountOffer]])</f>
        <v>604.06806282722482</v>
      </c>
      <c r="I6036" s="2">
        <v>799</v>
      </c>
      <c r="J6036" s="2">
        <f>IF(Table1[[#This Row],[Ratings]]&gt;4,Table1[[#This Row],[OriginalPrice (in Rs)]],0)</f>
        <v>799</v>
      </c>
      <c r="K6036" s="2">
        <f>Table1[[#This Row],[OriginalPrice (in Rs)]]-Table1[[#This Row],[DiscountOffer]]</f>
        <v>304</v>
      </c>
      <c r="L6036" s="2" t="str">
        <f>IF(Table1[[#This Row],[Discount % (In Rs)]]&gt;50%,"High Discount","Low Discount")</f>
        <v>Low Discount</v>
      </c>
      <c r="M6036" s="3">
        <f>Table1[[#This Row],[Discount_Price (In Rs.)]]/Table1[[#This Row],[OriginalPrice (in Rs)]]</f>
        <v>0.38047559449311641</v>
      </c>
      <c r="N6036" s="4">
        <v>4.0999999999999996</v>
      </c>
      <c r="O6036">
        <v>223</v>
      </c>
      <c r="P6036" t="s">
        <v>209</v>
      </c>
      <c r="Q6036" t="s">
        <v>25074</v>
      </c>
    </row>
    <row r="6037" spans="1:17" x14ac:dyDescent="0.25">
      <c r="A6037" t="s">
        <v>25728</v>
      </c>
      <c r="B6037" s="1">
        <v>11066834</v>
      </c>
      <c r="C6037" t="s">
        <v>13153</v>
      </c>
      <c r="D6037" t="s">
        <v>28</v>
      </c>
      <c r="E6037" t="s">
        <v>2092</v>
      </c>
      <c r="F6037" t="s">
        <v>30</v>
      </c>
      <c r="G6037" s="2">
        <v>999</v>
      </c>
      <c r="H6037" s="2">
        <f>AVERAGEIF(Table1[[#All],[Category]],Table1[[#This Row],[Category]],Table1[[#All],[DiscountOffer]])</f>
        <v>604.06806282722482</v>
      </c>
      <c r="I6037" s="2">
        <v>1649</v>
      </c>
      <c r="J6037" s="2">
        <f>IF(Table1[[#This Row],[Ratings]]&gt;4,Table1[[#This Row],[OriginalPrice (in Rs)]],0)</f>
        <v>1649</v>
      </c>
      <c r="K6037" s="2">
        <f>Table1[[#This Row],[OriginalPrice (in Rs)]]-Table1[[#This Row],[DiscountOffer]]</f>
        <v>650</v>
      </c>
      <c r="L6037" s="2" t="str">
        <f>IF(Table1[[#This Row],[Discount % (In Rs)]]&gt;50%,"High Discount","Low Discount")</f>
        <v>Low Discount</v>
      </c>
      <c r="M6037" s="3">
        <f>Table1[[#This Row],[Discount_Price (In Rs.)]]/Table1[[#This Row],[OriginalPrice (in Rs)]]</f>
        <v>0.39417828987265008</v>
      </c>
      <c r="N6037" s="4">
        <v>4.3</v>
      </c>
      <c r="O6037">
        <v>217</v>
      </c>
      <c r="P6037" t="s">
        <v>32</v>
      </c>
      <c r="Q6037" t="s">
        <v>25729</v>
      </c>
    </row>
    <row r="6038" spans="1:17" x14ac:dyDescent="0.25">
      <c r="A6038" t="s">
        <v>25830</v>
      </c>
      <c r="B6038" s="1">
        <v>13370360</v>
      </c>
      <c r="C6038" t="s">
        <v>100</v>
      </c>
      <c r="D6038" t="s">
        <v>28</v>
      </c>
      <c r="E6038" t="s">
        <v>2092</v>
      </c>
      <c r="F6038" t="s">
        <v>30</v>
      </c>
      <c r="G6038" s="2">
        <v>604.06806282722516</v>
      </c>
      <c r="H6038" s="2">
        <f>AVERAGEIF(Table1[[#All],[Category]],Table1[[#This Row],[Category]],Table1[[#All],[DiscountOffer]])</f>
        <v>604.06806282722482</v>
      </c>
      <c r="I6038" s="2">
        <v>579</v>
      </c>
      <c r="J6038" s="2">
        <f>IF(Table1[[#This Row],[Ratings]]&gt;4,Table1[[#This Row],[OriginalPrice (in Rs)]],0)</f>
        <v>579</v>
      </c>
      <c r="K6038" s="2">
        <f>Table1[[#This Row],[OriginalPrice (in Rs)]]-Table1[[#This Row],[DiscountOffer]]</f>
        <v>-25.068062827225162</v>
      </c>
      <c r="L6038" s="2" t="str">
        <f>IF(Table1[[#This Row],[Discount % (In Rs)]]&gt;50%,"High Discount","Low Discount")</f>
        <v>Low Discount</v>
      </c>
      <c r="M6038" s="3">
        <f>Table1[[#This Row],[Discount_Price (In Rs.)]]/Table1[[#This Row],[OriginalPrice (in Rs)]]</f>
        <v>-4.3295445297452786E-2</v>
      </c>
      <c r="N6038" s="4">
        <v>4.2</v>
      </c>
      <c r="O6038">
        <v>216</v>
      </c>
      <c r="P6038" t="s">
        <v>20</v>
      </c>
      <c r="Q6038" t="s">
        <v>25831</v>
      </c>
    </row>
    <row r="6039" spans="1:17" x14ac:dyDescent="0.25">
      <c r="A6039" t="s">
        <v>26361</v>
      </c>
      <c r="B6039" s="1">
        <v>13370634</v>
      </c>
      <c r="C6039" t="s">
        <v>100</v>
      </c>
      <c r="D6039" t="s">
        <v>28</v>
      </c>
      <c r="E6039" t="s">
        <v>2092</v>
      </c>
      <c r="F6039" t="s">
        <v>30</v>
      </c>
      <c r="G6039" s="2">
        <v>604.06806282722516</v>
      </c>
      <c r="H6039" s="2">
        <f>AVERAGEIF(Table1[[#All],[Category]],Table1[[#This Row],[Category]],Table1[[#All],[DiscountOffer]])</f>
        <v>604.06806282722482</v>
      </c>
      <c r="I6039" s="2">
        <v>849</v>
      </c>
      <c r="J6039" s="2">
        <f>IF(Table1[[#This Row],[Ratings]]&gt;4,Table1[[#This Row],[OriginalPrice (in Rs)]],0)</f>
        <v>849</v>
      </c>
      <c r="K6039" s="2">
        <f>Table1[[#This Row],[OriginalPrice (in Rs)]]-Table1[[#This Row],[DiscountOffer]]</f>
        <v>244.93193717277484</v>
      </c>
      <c r="L6039" s="2" t="str">
        <f>IF(Table1[[#This Row],[Discount % (In Rs)]]&gt;50%,"High Discount","Low Discount")</f>
        <v>Low Discount</v>
      </c>
      <c r="M6039" s="3">
        <f>Table1[[#This Row],[Discount_Price (In Rs.)]]/Table1[[#This Row],[OriginalPrice (in Rs)]]</f>
        <v>0.28849462564520006</v>
      </c>
      <c r="N6039" s="4">
        <v>4.5</v>
      </c>
      <c r="O6039">
        <v>212</v>
      </c>
      <c r="P6039" t="s">
        <v>20</v>
      </c>
      <c r="Q6039" t="s">
        <v>26362</v>
      </c>
    </row>
    <row r="6040" spans="1:17" x14ac:dyDescent="0.25">
      <c r="A6040" t="s">
        <v>2826</v>
      </c>
      <c r="B6040" s="1">
        <v>12657168</v>
      </c>
      <c r="C6040" t="s">
        <v>131</v>
      </c>
      <c r="D6040" t="s">
        <v>28</v>
      </c>
      <c r="E6040" t="s">
        <v>2827</v>
      </c>
      <c r="F6040" t="s">
        <v>30</v>
      </c>
      <c r="G6040" s="2">
        <v>697</v>
      </c>
      <c r="H6040" s="2">
        <f>AVERAGEIF(Table1[[#All],[Category]],Table1[[#This Row],[Category]],Table1[[#All],[DiscountOffer]])</f>
        <v>604.06806282722482</v>
      </c>
      <c r="I6040" s="2">
        <v>1549</v>
      </c>
      <c r="J6040" s="2">
        <f>IF(Table1[[#This Row],[Ratings]]&gt;4,Table1[[#This Row],[OriginalPrice (in Rs)]],0)</f>
        <v>1549</v>
      </c>
      <c r="K6040" s="2">
        <f>Table1[[#This Row],[OriginalPrice (in Rs)]]-Table1[[#This Row],[DiscountOffer]]</f>
        <v>852</v>
      </c>
      <c r="L6040" s="2" t="str">
        <f>IF(Table1[[#This Row],[Discount % (In Rs)]]&gt;50%,"High Discount","Low Discount")</f>
        <v>High Discount</v>
      </c>
      <c r="M6040" s="3">
        <f>Table1[[#This Row],[Discount_Price (In Rs.)]]/Table1[[#This Row],[OriginalPrice (in Rs)]]</f>
        <v>0.55003227888960615</v>
      </c>
      <c r="N6040" s="4">
        <v>4.5</v>
      </c>
      <c r="O6040">
        <v>787</v>
      </c>
      <c r="P6040" t="s">
        <v>687</v>
      </c>
      <c r="Q6040" t="s">
        <v>2828</v>
      </c>
    </row>
    <row r="6041" spans="1:17" x14ac:dyDescent="0.25">
      <c r="A6041" t="s">
        <v>3397</v>
      </c>
      <c r="B6041" s="1">
        <v>1081753</v>
      </c>
      <c r="C6041" t="s">
        <v>3398</v>
      </c>
      <c r="D6041" t="s">
        <v>28</v>
      </c>
      <c r="E6041" t="s">
        <v>2827</v>
      </c>
      <c r="F6041" t="s">
        <v>30</v>
      </c>
      <c r="G6041" s="2">
        <v>539</v>
      </c>
      <c r="H6041" s="2">
        <f>AVERAGEIF(Table1[[#All],[Category]],Table1[[#This Row],[Category]],Table1[[#All],[DiscountOffer]])</f>
        <v>604.06806282722482</v>
      </c>
      <c r="I6041" s="2">
        <v>999</v>
      </c>
      <c r="J6041" s="2">
        <f>IF(Table1[[#This Row],[Ratings]]&gt;4,Table1[[#This Row],[OriginalPrice (in Rs)]],0)</f>
        <v>999</v>
      </c>
      <c r="K6041" s="2">
        <f>Table1[[#This Row],[OriginalPrice (in Rs)]]-Table1[[#This Row],[DiscountOffer]]</f>
        <v>460</v>
      </c>
      <c r="L6041" s="2" t="str">
        <f>IF(Table1[[#This Row],[Discount % (In Rs)]]&gt;50%,"High Discount","Low Discount")</f>
        <v>Low Discount</v>
      </c>
      <c r="M6041" s="3">
        <f>Table1[[#This Row],[Discount_Price (In Rs.)]]/Table1[[#This Row],[OriginalPrice (in Rs)]]</f>
        <v>0.46046046046046046</v>
      </c>
      <c r="N6041" s="4">
        <v>4.2</v>
      </c>
      <c r="O6041">
        <v>749</v>
      </c>
      <c r="P6041" t="s">
        <v>142</v>
      </c>
      <c r="Q6041" t="s">
        <v>3399</v>
      </c>
    </row>
    <row r="6042" spans="1:17" x14ac:dyDescent="0.25">
      <c r="A6042" t="s">
        <v>5286</v>
      </c>
      <c r="B6042" s="1">
        <v>12442112</v>
      </c>
      <c r="C6042" t="s">
        <v>577</v>
      </c>
      <c r="D6042" t="s">
        <v>28</v>
      </c>
      <c r="E6042" t="s">
        <v>2827</v>
      </c>
      <c r="F6042" t="s">
        <v>30</v>
      </c>
      <c r="G6042" s="2">
        <v>329</v>
      </c>
      <c r="H6042" s="2">
        <f>AVERAGEIF(Table1[[#All],[Category]],Table1[[#This Row],[Category]],Table1[[#All],[DiscountOffer]])</f>
        <v>604.06806282722482</v>
      </c>
      <c r="I6042" s="2">
        <v>1099</v>
      </c>
      <c r="J6042" s="2">
        <f>IF(Table1[[#This Row],[Ratings]]&gt;4,Table1[[#This Row],[OriginalPrice (in Rs)]],0)</f>
        <v>1099</v>
      </c>
      <c r="K6042" s="2">
        <f>Table1[[#This Row],[OriginalPrice (in Rs)]]-Table1[[#This Row],[DiscountOffer]]</f>
        <v>770</v>
      </c>
      <c r="L6042" s="2" t="str">
        <f>IF(Table1[[#This Row],[Discount % (In Rs)]]&gt;50%,"High Discount","Low Discount")</f>
        <v>High Discount</v>
      </c>
      <c r="M6042" s="3">
        <f>Table1[[#This Row],[Discount_Price (In Rs.)]]/Table1[[#This Row],[OriginalPrice (in Rs)]]</f>
        <v>0.70063694267515919</v>
      </c>
      <c r="N6042" s="4">
        <v>4.0999999999999996</v>
      </c>
      <c r="O6042">
        <v>641</v>
      </c>
      <c r="P6042" t="s">
        <v>20</v>
      </c>
      <c r="Q6042" t="s">
        <v>5287</v>
      </c>
    </row>
    <row r="6043" spans="1:17" x14ac:dyDescent="0.25">
      <c r="A6043" t="s">
        <v>5425</v>
      </c>
      <c r="B6043" s="1">
        <v>12442032</v>
      </c>
      <c r="C6043" t="s">
        <v>577</v>
      </c>
      <c r="D6043" t="s">
        <v>28</v>
      </c>
      <c r="E6043" t="s">
        <v>2827</v>
      </c>
      <c r="F6043" t="s">
        <v>30</v>
      </c>
      <c r="G6043" s="2">
        <v>359</v>
      </c>
      <c r="H6043" s="2">
        <f>AVERAGEIF(Table1[[#All],[Category]],Table1[[#This Row],[Category]],Table1[[#All],[DiscountOffer]])</f>
        <v>604.06806282722482</v>
      </c>
      <c r="I6043" s="2">
        <v>1199</v>
      </c>
      <c r="J6043" s="2">
        <f>IF(Table1[[#This Row],[Ratings]]&gt;4,Table1[[#This Row],[OriginalPrice (in Rs)]],0)</f>
        <v>0</v>
      </c>
      <c r="K6043" s="2">
        <f>Table1[[#This Row],[OriginalPrice (in Rs)]]-Table1[[#This Row],[DiscountOffer]]</f>
        <v>840</v>
      </c>
      <c r="L6043" s="2" t="str">
        <f>IF(Table1[[#This Row],[Discount % (In Rs)]]&gt;50%,"High Discount","Low Discount")</f>
        <v>High Discount</v>
      </c>
      <c r="M6043" s="3">
        <f>Table1[[#This Row],[Discount_Price (In Rs.)]]/Table1[[#This Row],[OriginalPrice (in Rs)]]</f>
        <v>0.70058381984987494</v>
      </c>
      <c r="N6043" s="4">
        <v>3.7</v>
      </c>
      <c r="O6043">
        <v>634</v>
      </c>
      <c r="P6043" t="s">
        <v>32</v>
      </c>
      <c r="Q6043" t="s">
        <v>5426</v>
      </c>
    </row>
    <row r="6044" spans="1:17" x14ac:dyDescent="0.25">
      <c r="A6044" t="s">
        <v>6829</v>
      </c>
      <c r="B6044" s="1">
        <v>12441534</v>
      </c>
      <c r="C6044" t="s">
        <v>577</v>
      </c>
      <c r="D6044" t="s">
        <v>28</v>
      </c>
      <c r="E6044" t="s">
        <v>2827</v>
      </c>
      <c r="F6044" t="s">
        <v>30</v>
      </c>
      <c r="G6044" s="2">
        <v>299</v>
      </c>
      <c r="H6044" s="2">
        <f>AVERAGEIF(Table1[[#All],[Category]],Table1[[#This Row],[Category]],Table1[[#All],[DiscountOffer]])</f>
        <v>604.06806282722482</v>
      </c>
      <c r="I6044" s="2">
        <v>1199</v>
      </c>
      <c r="J6044" s="2">
        <f>IF(Table1[[#This Row],[Ratings]]&gt;4,Table1[[#This Row],[OriginalPrice (in Rs)]],0)</f>
        <v>0</v>
      </c>
      <c r="K6044" s="2">
        <f>Table1[[#This Row],[OriginalPrice (in Rs)]]-Table1[[#This Row],[DiscountOffer]]</f>
        <v>900</v>
      </c>
      <c r="L6044" s="2" t="str">
        <f>IF(Table1[[#This Row],[Discount % (In Rs)]]&gt;50%,"High Discount","Low Discount")</f>
        <v>High Discount</v>
      </c>
      <c r="M6044" s="3">
        <f>Table1[[#This Row],[Discount_Price (In Rs.)]]/Table1[[#This Row],[OriginalPrice (in Rs)]]</f>
        <v>0.75062552126772308</v>
      </c>
      <c r="N6044" s="4">
        <v>3.8</v>
      </c>
      <c r="O6044">
        <v>575</v>
      </c>
      <c r="P6044" t="s">
        <v>32</v>
      </c>
      <c r="Q6044" t="s">
        <v>6830</v>
      </c>
    </row>
    <row r="6045" spans="1:17" x14ac:dyDescent="0.25">
      <c r="A6045" t="s">
        <v>7396</v>
      </c>
      <c r="B6045" s="1">
        <v>10525896</v>
      </c>
      <c r="C6045" t="s">
        <v>7397</v>
      </c>
      <c r="D6045" t="s">
        <v>28</v>
      </c>
      <c r="E6045" t="s">
        <v>2827</v>
      </c>
      <c r="F6045" t="s">
        <v>30</v>
      </c>
      <c r="G6045" s="2">
        <v>434</v>
      </c>
      <c r="H6045" s="2">
        <f>AVERAGEIF(Table1[[#All],[Category]],Table1[[#This Row],[Category]],Table1[[#All],[DiscountOffer]])</f>
        <v>604.06806282722482</v>
      </c>
      <c r="I6045" s="2">
        <v>1499</v>
      </c>
      <c r="J6045" s="2">
        <f>IF(Table1[[#This Row],[Ratings]]&gt;4,Table1[[#This Row],[OriginalPrice (in Rs)]],0)</f>
        <v>1499</v>
      </c>
      <c r="K6045" s="2">
        <f>Table1[[#This Row],[OriginalPrice (in Rs)]]-Table1[[#This Row],[DiscountOffer]]</f>
        <v>1065</v>
      </c>
      <c r="L6045" s="2" t="str">
        <f>IF(Table1[[#This Row],[Discount % (In Rs)]]&gt;50%,"High Discount","Low Discount")</f>
        <v>High Discount</v>
      </c>
      <c r="M6045" s="3">
        <f>Table1[[#This Row],[Discount_Price (In Rs.)]]/Table1[[#This Row],[OriginalPrice (in Rs)]]</f>
        <v>0.71047364909939958</v>
      </c>
      <c r="N6045" s="4">
        <v>4.2</v>
      </c>
      <c r="O6045">
        <v>553</v>
      </c>
      <c r="P6045" t="s">
        <v>1280</v>
      </c>
      <c r="Q6045" t="s">
        <v>7398</v>
      </c>
    </row>
    <row r="6046" spans="1:17" x14ac:dyDescent="0.25">
      <c r="A6046" t="s">
        <v>7521</v>
      </c>
      <c r="B6046" s="1">
        <v>711768</v>
      </c>
      <c r="C6046" t="s">
        <v>7522</v>
      </c>
      <c r="D6046" t="s">
        <v>28</v>
      </c>
      <c r="E6046" t="s">
        <v>2827</v>
      </c>
      <c r="F6046" t="s">
        <v>30</v>
      </c>
      <c r="G6046" s="2">
        <v>519</v>
      </c>
      <c r="H6046" s="2">
        <f>AVERAGEIF(Table1[[#All],[Category]],Table1[[#This Row],[Category]],Table1[[#All],[DiscountOffer]])</f>
        <v>604.06806282722482</v>
      </c>
      <c r="I6046" s="2">
        <v>799</v>
      </c>
      <c r="J6046" s="2">
        <f>IF(Table1[[#This Row],[Ratings]]&gt;4,Table1[[#This Row],[OriginalPrice (in Rs)]],0)</f>
        <v>799</v>
      </c>
      <c r="K6046" s="2">
        <f>Table1[[#This Row],[OriginalPrice (in Rs)]]-Table1[[#This Row],[DiscountOffer]]</f>
        <v>280</v>
      </c>
      <c r="L6046" s="2" t="str">
        <f>IF(Table1[[#This Row],[Discount % (In Rs)]]&gt;50%,"High Discount","Low Discount")</f>
        <v>Low Discount</v>
      </c>
      <c r="M6046" s="3">
        <f>Table1[[#This Row],[Discount_Price (In Rs.)]]/Table1[[#This Row],[OriginalPrice (in Rs)]]</f>
        <v>0.35043804755944929</v>
      </c>
      <c r="N6046" s="4">
        <v>4.4000000000000004</v>
      </c>
      <c r="O6046">
        <v>549</v>
      </c>
      <c r="P6046" t="s">
        <v>142</v>
      </c>
      <c r="Q6046" t="s">
        <v>7523</v>
      </c>
    </row>
    <row r="6047" spans="1:17" x14ac:dyDescent="0.25">
      <c r="A6047" t="s">
        <v>7690</v>
      </c>
      <c r="B6047" s="1">
        <v>12441842</v>
      </c>
      <c r="C6047" t="s">
        <v>577</v>
      </c>
      <c r="D6047" t="s">
        <v>28</v>
      </c>
      <c r="E6047" t="s">
        <v>2827</v>
      </c>
      <c r="F6047" t="s">
        <v>30</v>
      </c>
      <c r="G6047" s="2">
        <v>359</v>
      </c>
      <c r="H6047" s="2">
        <f>AVERAGEIF(Table1[[#All],[Category]],Table1[[#This Row],[Category]],Table1[[#All],[DiscountOffer]])</f>
        <v>604.06806282722482</v>
      </c>
      <c r="I6047" s="2">
        <v>1199</v>
      </c>
      <c r="J6047" s="2">
        <f>IF(Table1[[#This Row],[Ratings]]&gt;4,Table1[[#This Row],[OriginalPrice (in Rs)]],0)</f>
        <v>1199</v>
      </c>
      <c r="K6047" s="2">
        <f>Table1[[#This Row],[OriginalPrice (in Rs)]]-Table1[[#This Row],[DiscountOffer]]</f>
        <v>840</v>
      </c>
      <c r="L6047" s="2" t="str">
        <f>IF(Table1[[#This Row],[Discount % (In Rs)]]&gt;50%,"High Discount","Low Discount")</f>
        <v>High Discount</v>
      </c>
      <c r="M6047" s="3">
        <f>Table1[[#This Row],[Discount_Price (In Rs.)]]/Table1[[#This Row],[OriginalPrice (in Rs)]]</f>
        <v>0.70058381984987494</v>
      </c>
      <c r="N6047" s="4">
        <v>4.3</v>
      </c>
      <c r="O6047">
        <v>543</v>
      </c>
      <c r="P6047" t="s">
        <v>32</v>
      </c>
      <c r="Q6047" t="s">
        <v>7691</v>
      </c>
    </row>
    <row r="6048" spans="1:17" x14ac:dyDescent="0.25">
      <c r="A6048" t="s">
        <v>7942</v>
      </c>
      <c r="B6048" s="1">
        <v>2177649</v>
      </c>
      <c r="C6048" t="s">
        <v>4319</v>
      </c>
      <c r="D6048" t="s">
        <v>28</v>
      </c>
      <c r="E6048" t="s">
        <v>2827</v>
      </c>
      <c r="F6048" t="s">
        <v>30</v>
      </c>
      <c r="G6048" s="2">
        <v>499</v>
      </c>
      <c r="H6048" s="2">
        <f>AVERAGEIF(Table1[[#All],[Category]],Table1[[#This Row],[Category]],Table1[[#All],[DiscountOffer]])</f>
        <v>604.06806282722482</v>
      </c>
      <c r="I6048" s="2">
        <v>749</v>
      </c>
      <c r="J6048" s="2">
        <f>IF(Table1[[#This Row],[Ratings]]&gt;4,Table1[[#This Row],[OriginalPrice (in Rs)]],0)</f>
        <v>749</v>
      </c>
      <c r="K6048" s="2">
        <f>Table1[[#This Row],[OriginalPrice (in Rs)]]-Table1[[#This Row],[DiscountOffer]]</f>
        <v>250</v>
      </c>
      <c r="L6048" s="2" t="str">
        <f>IF(Table1[[#This Row],[Discount % (In Rs)]]&gt;50%,"High Discount","Low Discount")</f>
        <v>Low Discount</v>
      </c>
      <c r="M6048" s="3">
        <f>Table1[[#This Row],[Discount_Price (In Rs.)]]/Table1[[#This Row],[OriginalPrice (in Rs)]]</f>
        <v>0.33377837116154874</v>
      </c>
      <c r="N6048" s="4">
        <v>4.4000000000000004</v>
      </c>
      <c r="O6048">
        <v>533</v>
      </c>
      <c r="P6048" t="s">
        <v>7944</v>
      </c>
      <c r="Q6048" t="s">
        <v>7943</v>
      </c>
    </row>
    <row r="6049" spans="1:17" x14ac:dyDescent="0.25">
      <c r="A6049" t="s">
        <v>10135</v>
      </c>
      <c r="B6049" s="1">
        <v>13657148</v>
      </c>
      <c r="C6049" t="s">
        <v>376</v>
      </c>
      <c r="D6049" t="s">
        <v>28</v>
      </c>
      <c r="E6049" t="s">
        <v>2827</v>
      </c>
      <c r="F6049" t="s">
        <v>30</v>
      </c>
      <c r="G6049" s="2">
        <v>985</v>
      </c>
      <c r="H6049" s="2">
        <f>AVERAGEIF(Table1[[#All],[Category]],Table1[[#This Row],[Category]],Table1[[#All],[DiscountOffer]])</f>
        <v>604.06806282722482</v>
      </c>
      <c r="I6049" s="2">
        <v>1699</v>
      </c>
      <c r="J6049" s="2">
        <f>IF(Table1[[#This Row],[Ratings]]&gt;4,Table1[[#This Row],[OriginalPrice (in Rs)]],0)</f>
        <v>1699</v>
      </c>
      <c r="K6049" s="2">
        <f>Table1[[#This Row],[OriginalPrice (in Rs)]]-Table1[[#This Row],[DiscountOffer]]</f>
        <v>714</v>
      </c>
      <c r="L6049" s="2" t="str">
        <f>IF(Table1[[#This Row],[Discount % (In Rs)]]&gt;50%,"High Discount","Low Discount")</f>
        <v>Low Discount</v>
      </c>
      <c r="M6049" s="3">
        <f>Table1[[#This Row],[Discount_Price (In Rs.)]]/Table1[[#This Row],[OriginalPrice (in Rs)]]</f>
        <v>0.42024720423778694</v>
      </c>
      <c r="N6049" s="4">
        <v>4.4000000000000004</v>
      </c>
      <c r="O6049">
        <v>465</v>
      </c>
      <c r="P6049" t="s">
        <v>142</v>
      </c>
      <c r="Q6049" t="s">
        <v>10136</v>
      </c>
    </row>
    <row r="6050" spans="1:17" x14ac:dyDescent="0.25">
      <c r="A6050" t="s">
        <v>10738</v>
      </c>
      <c r="B6050" s="1">
        <v>12441462</v>
      </c>
      <c r="C6050" t="s">
        <v>577</v>
      </c>
      <c r="D6050" t="s">
        <v>28</v>
      </c>
      <c r="E6050" t="s">
        <v>2827</v>
      </c>
      <c r="F6050" t="s">
        <v>30</v>
      </c>
      <c r="G6050" s="2">
        <v>329</v>
      </c>
      <c r="H6050" s="2">
        <f>AVERAGEIF(Table1[[#All],[Category]],Table1[[#This Row],[Category]],Table1[[#All],[DiscountOffer]])</f>
        <v>604.06806282722482</v>
      </c>
      <c r="I6050" s="2">
        <v>1099</v>
      </c>
      <c r="J6050" s="2">
        <f>IF(Table1[[#This Row],[Ratings]]&gt;4,Table1[[#This Row],[OriginalPrice (in Rs)]],0)</f>
        <v>1099</v>
      </c>
      <c r="K6050" s="2">
        <f>Table1[[#This Row],[OriginalPrice (in Rs)]]-Table1[[#This Row],[DiscountOffer]]</f>
        <v>770</v>
      </c>
      <c r="L6050" s="2" t="str">
        <f>IF(Table1[[#This Row],[Discount % (In Rs)]]&gt;50%,"High Discount","Low Discount")</f>
        <v>High Discount</v>
      </c>
      <c r="M6050" s="3">
        <f>Table1[[#This Row],[Discount_Price (In Rs.)]]/Table1[[#This Row],[OriginalPrice (in Rs)]]</f>
        <v>0.70063694267515919</v>
      </c>
      <c r="N6050" s="4">
        <v>4.3</v>
      </c>
      <c r="O6050">
        <v>448</v>
      </c>
      <c r="P6050" t="s">
        <v>20</v>
      </c>
      <c r="Q6050" t="s">
        <v>10739</v>
      </c>
    </row>
    <row r="6051" spans="1:17" x14ac:dyDescent="0.25">
      <c r="A6051" t="s">
        <v>10809</v>
      </c>
      <c r="B6051" s="1">
        <v>2025392</v>
      </c>
      <c r="C6051" t="s">
        <v>4319</v>
      </c>
      <c r="D6051" t="s">
        <v>28</v>
      </c>
      <c r="E6051" t="s">
        <v>2827</v>
      </c>
      <c r="F6051" t="s">
        <v>30</v>
      </c>
      <c r="G6051" s="2">
        <v>597</v>
      </c>
      <c r="H6051" s="2">
        <f>AVERAGEIF(Table1[[#All],[Category]],Table1[[#This Row],[Category]],Table1[[#All],[DiscountOffer]])</f>
        <v>604.06806282722482</v>
      </c>
      <c r="I6051" s="2">
        <v>1049</v>
      </c>
      <c r="J6051" s="2">
        <f>IF(Table1[[#This Row],[Ratings]]&gt;4,Table1[[#This Row],[OriginalPrice (in Rs)]],0)</f>
        <v>1049</v>
      </c>
      <c r="K6051" s="2">
        <f>Table1[[#This Row],[OriginalPrice (in Rs)]]-Table1[[#This Row],[DiscountOffer]]</f>
        <v>452</v>
      </c>
      <c r="L6051" s="2" t="str">
        <f>IF(Table1[[#This Row],[Discount % (In Rs)]]&gt;50%,"High Discount","Low Discount")</f>
        <v>Low Discount</v>
      </c>
      <c r="M6051" s="3">
        <f>Table1[[#This Row],[Discount_Price (In Rs.)]]/Table1[[#This Row],[OriginalPrice (in Rs)]]</f>
        <v>0.43088655862726405</v>
      </c>
      <c r="N6051" s="4">
        <v>4.4000000000000004</v>
      </c>
      <c r="O6051">
        <v>446</v>
      </c>
      <c r="P6051" t="s">
        <v>142</v>
      </c>
      <c r="Q6051" t="s">
        <v>10810</v>
      </c>
    </row>
    <row r="6052" spans="1:17" x14ac:dyDescent="0.25">
      <c r="A6052" t="s">
        <v>10872</v>
      </c>
      <c r="B6052" s="1">
        <v>13790566</v>
      </c>
      <c r="C6052" t="s">
        <v>10873</v>
      </c>
      <c r="D6052" t="s">
        <v>28</v>
      </c>
      <c r="E6052" t="s">
        <v>2827</v>
      </c>
      <c r="F6052" t="s">
        <v>30</v>
      </c>
      <c r="G6052" s="2">
        <v>899</v>
      </c>
      <c r="H6052" s="2">
        <f>AVERAGEIF(Table1[[#All],[Category]],Table1[[#This Row],[Category]],Table1[[#All],[DiscountOffer]])</f>
        <v>604.06806282722482</v>
      </c>
      <c r="I6052" s="2">
        <v>1499</v>
      </c>
      <c r="J6052" s="2">
        <f>IF(Table1[[#This Row],[Ratings]]&gt;4,Table1[[#This Row],[OriginalPrice (in Rs)]],0)</f>
        <v>0</v>
      </c>
      <c r="K6052" s="2">
        <f>Table1[[#This Row],[OriginalPrice (in Rs)]]-Table1[[#This Row],[DiscountOffer]]</f>
        <v>600</v>
      </c>
      <c r="L6052" s="2" t="str">
        <f>IF(Table1[[#This Row],[Discount % (In Rs)]]&gt;50%,"High Discount","Low Discount")</f>
        <v>Low Discount</v>
      </c>
      <c r="M6052" s="3">
        <f>Table1[[#This Row],[Discount_Price (In Rs.)]]/Table1[[#This Row],[OriginalPrice (in Rs)]]</f>
        <v>0.40026684456304201</v>
      </c>
      <c r="N6052" s="4">
        <v>3.9</v>
      </c>
      <c r="O6052">
        <v>444</v>
      </c>
      <c r="P6052" t="s">
        <v>32</v>
      </c>
      <c r="Q6052" t="s">
        <v>10874</v>
      </c>
    </row>
    <row r="6053" spans="1:17" x14ac:dyDescent="0.25">
      <c r="A6053" t="s">
        <v>11339</v>
      </c>
      <c r="B6053" s="1">
        <v>12441804</v>
      </c>
      <c r="C6053" t="s">
        <v>577</v>
      </c>
      <c r="D6053" t="s">
        <v>28</v>
      </c>
      <c r="E6053" t="s">
        <v>2827</v>
      </c>
      <c r="F6053" t="s">
        <v>30</v>
      </c>
      <c r="G6053" s="2">
        <v>359</v>
      </c>
      <c r="H6053" s="2">
        <f>AVERAGEIF(Table1[[#All],[Category]],Table1[[#This Row],[Category]],Table1[[#All],[DiscountOffer]])</f>
        <v>604.06806282722482</v>
      </c>
      <c r="I6053" s="2">
        <v>1199</v>
      </c>
      <c r="J6053" s="2">
        <f>IF(Table1[[#This Row],[Ratings]]&gt;4,Table1[[#This Row],[OriginalPrice (in Rs)]],0)</f>
        <v>1199</v>
      </c>
      <c r="K6053" s="2">
        <f>Table1[[#This Row],[OriginalPrice (in Rs)]]-Table1[[#This Row],[DiscountOffer]]</f>
        <v>840</v>
      </c>
      <c r="L6053" s="2" t="str">
        <f>IF(Table1[[#This Row],[Discount % (In Rs)]]&gt;50%,"High Discount","Low Discount")</f>
        <v>High Discount</v>
      </c>
      <c r="M6053" s="3">
        <f>Table1[[#This Row],[Discount_Price (In Rs.)]]/Table1[[#This Row],[OriginalPrice (in Rs)]]</f>
        <v>0.70058381984987494</v>
      </c>
      <c r="N6053" s="4">
        <v>4.5999999999999996</v>
      </c>
      <c r="O6053">
        <v>432</v>
      </c>
      <c r="P6053" t="s">
        <v>32</v>
      </c>
      <c r="Q6053" t="s">
        <v>11340</v>
      </c>
    </row>
    <row r="6054" spans="1:17" x14ac:dyDescent="0.25">
      <c r="A6054" t="s">
        <v>11341</v>
      </c>
      <c r="B6054" s="1">
        <v>12441620</v>
      </c>
      <c r="C6054" t="s">
        <v>577</v>
      </c>
      <c r="D6054" t="s">
        <v>28</v>
      </c>
      <c r="E6054" t="s">
        <v>2827</v>
      </c>
      <c r="F6054" t="s">
        <v>30</v>
      </c>
      <c r="G6054" s="2">
        <v>359</v>
      </c>
      <c r="H6054" s="2">
        <f>AVERAGEIF(Table1[[#All],[Category]],Table1[[#This Row],[Category]],Table1[[#All],[DiscountOffer]])</f>
        <v>604.06806282722482</v>
      </c>
      <c r="I6054" s="2">
        <v>1199</v>
      </c>
      <c r="J6054" s="2">
        <f>IF(Table1[[#This Row],[Ratings]]&gt;4,Table1[[#This Row],[OriginalPrice (in Rs)]],0)</f>
        <v>1199</v>
      </c>
      <c r="K6054" s="2">
        <f>Table1[[#This Row],[OriginalPrice (in Rs)]]-Table1[[#This Row],[DiscountOffer]]</f>
        <v>840</v>
      </c>
      <c r="L6054" s="2" t="str">
        <f>IF(Table1[[#This Row],[Discount % (In Rs)]]&gt;50%,"High Discount","Low Discount")</f>
        <v>High Discount</v>
      </c>
      <c r="M6054" s="3">
        <f>Table1[[#This Row],[Discount_Price (In Rs.)]]/Table1[[#This Row],[OriginalPrice (in Rs)]]</f>
        <v>0.70058381984987494</v>
      </c>
      <c r="N6054" s="4">
        <v>4.3</v>
      </c>
      <c r="O6054">
        <v>432</v>
      </c>
      <c r="P6054" t="s">
        <v>32</v>
      </c>
      <c r="Q6054" t="s">
        <v>11342</v>
      </c>
    </row>
    <row r="6055" spans="1:17" x14ac:dyDescent="0.25">
      <c r="A6055" t="s">
        <v>11778</v>
      </c>
      <c r="B6055" s="1">
        <v>12441908</v>
      </c>
      <c r="C6055" t="s">
        <v>577</v>
      </c>
      <c r="D6055" t="s">
        <v>28</v>
      </c>
      <c r="E6055" t="s">
        <v>2827</v>
      </c>
      <c r="F6055" t="s">
        <v>30</v>
      </c>
      <c r="G6055" s="2">
        <v>524</v>
      </c>
      <c r="H6055" s="2">
        <f>AVERAGEIF(Table1[[#All],[Category]],Table1[[#This Row],[Category]],Table1[[#All],[DiscountOffer]])</f>
        <v>604.06806282722482</v>
      </c>
      <c r="I6055" s="2">
        <v>1499</v>
      </c>
      <c r="J6055" s="2">
        <f>IF(Table1[[#This Row],[Ratings]]&gt;4,Table1[[#This Row],[OriginalPrice (in Rs)]],0)</f>
        <v>1499</v>
      </c>
      <c r="K6055" s="2">
        <f>Table1[[#This Row],[OriginalPrice (in Rs)]]-Table1[[#This Row],[DiscountOffer]]</f>
        <v>975</v>
      </c>
      <c r="L6055" s="2" t="str">
        <f>IF(Table1[[#This Row],[Discount % (In Rs)]]&gt;50%,"High Discount","Low Discount")</f>
        <v>High Discount</v>
      </c>
      <c r="M6055" s="3">
        <f>Table1[[#This Row],[Discount_Price (In Rs.)]]/Table1[[#This Row],[OriginalPrice (in Rs)]]</f>
        <v>0.65043362241494329</v>
      </c>
      <c r="N6055" s="4">
        <v>4.3</v>
      </c>
      <c r="O6055">
        <v>421</v>
      </c>
      <c r="P6055" t="s">
        <v>32</v>
      </c>
      <c r="Q6055" t="s">
        <v>11779</v>
      </c>
    </row>
    <row r="6056" spans="1:17" x14ac:dyDescent="0.25">
      <c r="A6056" t="s">
        <v>12253</v>
      </c>
      <c r="B6056" s="1">
        <v>12441920</v>
      </c>
      <c r="C6056" t="s">
        <v>577</v>
      </c>
      <c r="D6056" t="s">
        <v>28</v>
      </c>
      <c r="E6056" t="s">
        <v>2827</v>
      </c>
      <c r="F6056" t="s">
        <v>30</v>
      </c>
      <c r="G6056" s="2">
        <v>359</v>
      </c>
      <c r="H6056" s="2">
        <f>AVERAGEIF(Table1[[#All],[Category]],Table1[[#This Row],[Category]],Table1[[#All],[DiscountOffer]])</f>
        <v>604.06806282722482</v>
      </c>
      <c r="I6056" s="2">
        <v>1199</v>
      </c>
      <c r="J6056" s="2">
        <f>IF(Table1[[#This Row],[Ratings]]&gt;4,Table1[[#This Row],[OriginalPrice (in Rs)]],0)</f>
        <v>0</v>
      </c>
      <c r="K6056" s="2">
        <f>Table1[[#This Row],[OriginalPrice (in Rs)]]-Table1[[#This Row],[DiscountOffer]]</f>
        <v>840</v>
      </c>
      <c r="L6056" s="2" t="str">
        <f>IF(Table1[[#This Row],[Discount % (In Rs)]]&gt;50%,"High Discount","Low Discount")</f>
        <v>High Discount</v>
      </c>
      <c r="M6056" s="3">
        <f>Table1[[#This Row],[Discount_Price (In Rs.)]]/Table1[[#This Row],[OriginalPrice (in Rs)]]</f>
        <v>0.70058381984987494</v>
      </c>
      <c r="N6056" s="4">
        <v>3.9</v>
      </c>
      <c r="O6056">
        <v>410</v>
      </c>
      <c r="P6056" t="s">
        <v>32</v>
      </c>
      <c r="Q6056" t="s">
        <v>7691</v>
      </c>
    </row>
    <row r="6057" spans="1:17" x14ac:dyDescent="0.25">
      <c r="A6057" t="s">
        <v>12847</v>
      </c>
      <c r="B6057" s="1">
        <v>12441422</v>
      </c>
      <c r="C6057" t="s">
        <v>577</v>
      </c>
      <c r="D6057" t="s">
        <v>28</v>
      </c>
      <c r="E6057" t="s">
        <v>2827</v>
      </c>
      <c r="F6057" t="s">
        <v>30</v>
      </c>
      <c r="G6057" s="2">
        <v>299</v>
      </c>
      <c r="H6057" s="2">
        <f>AVERAGEIF(Table1[[#All],[Category]],Table1[[#This Row],[Category]],Table1[[#All],[DiscountOffer]])</f>
        <v>604.06806282722482</v>
      </c>
      <c r="I6057" s="2">
        <v>1199</v>
      </c>
      <c r="J6057" s="2">
        <f>IF(Table1[[#This Row],[Ratings]]&gt;4,Table1[[#This Row],[OriginalPrice (in Rs)]],0)</f>
        <v>0</v>
      </c>
      <c r="K6057" s="2">
        <f>Table1[[#This Row],[OriginalPrice (in Rs)]]-Table1[[#This Row],[DiscountOffer]]</f>
        <v>900</v>
      </c>
      <c r="L6057" s="2" t="str">
        <f>IF(Table1[[#This Row],[Discount % (In Rs)]]&gt;50%,"High Discount","Low Discount")</f>
        <v>High Discount</v>
      </c>
      <c r="M6057" s="3">
        <f>Table1[[#This Row],[Discount_Price (In Rs.)]]/Table1[[#This Row],[OriginalPrice (in Rs)]]</f>
        <v>0.75062552126772308</v>
      </c>
      <c r="N6057" s="4">
        <v>3.7</v>
      </c>
      <c r="O6057">
        <v>396</v>
      </c>
      <c r="P6057" t="s">
        <v>32</v>
      </c>
      <c r="Q6057" t="s">
        <v>12848</v>
      </c>
    </row>
    <row r="6058" spans="1:17" x14ac:dyDescent="0.25">
      <c r="A6058" t="s">
        <v>12934</v>
      </c>
      <c r="B6058" s="1">
        <v>12441480</v>
      </c>
      <c r="C6058" t="s">
        <v>577</v>
      </c>
      <c r="D6058" t="s">
        <v>28</v>
      </c>
      <c r="E6058" t="s">
        <v>2827</v>
      </c>
      <c r="F6058" t="s">
        <v>30</v>
      </c>
      <c r="G6058" s="2">
        <v>359</v>
      </c>
      <c r="H6058" s="2">
        <f>AVERAGEIF(Table1[[#All],[Category]],Table1[[#This Row],[Category]],Table1[[#All],[DiscountOffer]])</f>
        <v>604.06806282722482</v>
      </c>
      <c r="I6058" s="2">
        <v>1199</v>
      </c>
      <c r="J6058" s="2">
        <f>IF(Table1[[#This Row],[Ratings]]&gt;4,Table1[[#This Row],[OriginalPrice (in Rs)]],0)</f>
        <v>1199</v>
      </c>
      <c r="K6058" s="2">
        <f>Table1[[#This Row],[OriginalPrice (in Rs)]]-Table1[[#This Row],[DiscountOffer]]</f>
        <v>840</v>
      </c>
      <c r="L6058" s="2" t="str">
        <f>IF(Table1[[#This Row],[Discount % (In Rs)]]&gt;50%,"High Discount","Low Discount")</f>
        <v>High Discount</v>
      </c>
      <c r="M6058" s="3">
        <f>Table1[[#This Row],[Discount_Price (In Rs.)]]/Table1[[#This Row],[OriginalPrice (in Rs)]]</f>
        <v>0.70058381984987494</v>
      </c>
      <c r="N6058" s="4">
        <v>4.0999999999999996</v>
      </c>
      <c r="O6058">
        <v>394</v>
      </c>
      <c r="P6058" t="s">
        <v>32</v>
      </c>
      <c r="Q6058" t="s">
        <v>12935</v>
      </c>
    </row>
    <row r="6059" spans="1:17" x14ac:dyDescent="0.25">
      <c r="A6059" t="s">
        <v>13155</v>
      </c>
      <c r="B6059" s="1">
        <v>12441976</v>
      </c>
      <c r="C6059" t="s">
        <v>577</v>
      </c>
      <c r="D6059" t="s">
        <v>28</v>
      </c>
      <c r="E6059" t="s">
        <v>2827</v>
      </c>
      <c r="F6059" t="s">
        <v>30</v>
      </c>
      <c r="G6059" s="2">
        <v>359</v>
      </c>
      <c r="H6059" s="2">
        <f>AVERAGEIF(Table1[[#All],[Category]],Table1[[#This Row],[Category]],Table1[[#All],[DiscountOffer]])</f>
        <v>604.06806282722482</v>
      </c>
      <c r="I6059" s="2">
        <v>1199</v>
      </c>
      <c r="J6059" s="2">
        <f>IF(Table1[[#This Row],[Ratings]]&gt;4,Table1[[#This Row],[OriginalPrice (in Rs)]],0)</f>
        <v>1199</v>
      </c>
      <c r="K6059" s="2">
        <f>Table1[[#This Row],[OriginalPrice (in Rs)]]-Table1[[#This Row],[DiscountOffer]]</f>
        <v>840</v>
      </c>
      <c r="L6059" s="2" t="str">
        <f>IF(Table1[[#This Row],[Discount % (In Rs)]]&gt;50%,"High Discount","Low Discount")</f>
        <v>High Discount</v>
      </c>
      <c r="M6059" s="3">
        <f>Table1[[#This Row],[Discount_Price (In Rs.)]]/Table1[[#This Row],[OriginalPrice (in Rs)]]</f>
        <v>0.70058381984987494</v>
      </c>
      <c r="N6059" s="4">
        <v>4.2</v>
      </c>
      <c r="O6059">
        <v>389</v>
      </c>
      <c r="P6059" t="s">
        <v>32</v>
      </c>
      <c r="Q6059" t="s">
        <v>12848</v>
      </c>
    </row>
    <row r="6060" spans="1:17" x14ac:dyDescent="0.25">
      <c r="A6060" t="s">
        <v>13639</v>
      </c>
      <c r="B6060" s="1">
        <v>9576441</v>
      </c>
      <c r="C6060" t="s">
        <v>376</v>
      </c>
      <c r="D6060" t="s">
        <v>28</v>
      </c>
      <c r="E6060" t="s">
        <v>2827</v>
      </c>
      <c r="F6060" t="s">
        <v>30</v>
      </c>
      <c r="G6060" s="2">
        <v>675</v>
      </c>
      <c r="H6060" s="2">
        <f>AVERAGEIF(Table1[[#All],[Category]],Table1[[#This Row],[Category]],Table1[[#All],[DiscountOffer]])</f>
        <v>604.06806282722482</v>
      </c>
      <c r="I6060" s="2">
        <v>1299</v>
      </c>
      <c r="J6060" s="2">
        <f>IF(Table1[[#This Row],[Ratings]]&gt;4,Table1[[#This Row],[OriginalPrice (in Rs)]],0)</f>
        <v>0</v>
      </c>
      <c r="K6060" s="2">
        <f>Table1[[#This Row],[OriginalPrice (in Rs)]]-Table1[[#This Row],[DiscountOffer]]</f>
        <v>624</v>
      </c>
      <c r="L6060" s="2" t="str">
        <f>IF(Table1[[#This Row],[Discount % (In Rs)]]&gt;50%,"High Discount","Low Discount")</f>
        <v>Low Discount</v>
      </c>
      <c r="M6060" s="3">
        <f>Table1[[#This Row],[Discount_Price (In Rs.)]]/Table1[[#This Row],[OriginalPrice (in Rs)]]</f>
        <v>0.48036951501154734</v>
      </c>
      <c r="N6060" s="4">
        <v>3.8</v>
      </c>
      <c r="O6060">
        <v>379</v>
      </c>
      <c r="P6060" t="s">
        <v>1280</v>
      </c>
      <c r="Q6060" t="s">
        <v>13640</v>
      </c>
    </row>
    <row r="6061" spans="1:17" x14ac:dyDescent="0.25">
      <c r="A6061" t="s">
        <v>13755</v>
      </c>
      <c r="B6061" s="1">
        <v>12441676</v>
      </c>
      <c r="C6061" t="s">
        <v>577</v>
      </c>
      <c r="D6061" t="s">
        <v>28</v>
      </c>
      <c r="E6061" t="s">
        <v>2827</v>
      </c>
      <c r="F6061" t="s">
        <v>30</v>
      </c>
      <c r="G6061" s="2">
        <v>419</v>
      </c>
      <c r="H6061" s="2">
        <f>AVERAGEIF(Table1[[#All],[Category]],Table1[[#This Row],[Category]],Table1[[#All],[DiscountOffer]])</f>
        <v>604.06806282722482</v>
      </c>
      <c r="I6061" s="2">
        <v>1199</v>
      </c>
      <c r="J6061" s="2">
        <f>IF(Table1[[#This Row],[Ratings]]&gt;4,Table1[[#This Row],[OriginalPrice (in Rs)]],0)</f>
        <v>0</v>
      </c>
      <c r="K6061" s="2">
        <f>Table1[[#This Row],[OriginalPrice (in Rs)]]-Table1[[#This Row],[DiscountOffer]]</f>
        <v>780</v>
      </c>
      <c r="L6061" s="2" t="str">
        <f>IF(Table1[[#This Row],[Discount % (In Rs)]]&gt;50%,"High Discount","Low Discount")</f>
        <v>High Discount</v>
      </c>
      <c r="M6061" s="3">
        <f>Table1[[#This Row],[Discount_Price (In Rs.)]]/Table1[[#This Row],[OriginalPrice (in Rs)]]</f>
        <v>0.65054211843202669</v>
      </c>
      <c r="N6061" s="4">
        <v>3.9</v>
      </c>
      <c r="O6061">
        <v>377</v>
      </c>
      <c r="P6061" t="s">
        <v>32</v>
      </c>
      <c r="Q6061" t="s">
        <v>13756</v>
      </c>
    </row>
    <row r="6062" spans="1:17" x14ac:dyDescent="0.25">
      <c r="A6062" t="s">
        <v>13827</v>
      </c>
      <c r="B6062" s="1">
        <v>16900950</v>
      </c>
      <c r="C6062" t="s">
        <v>53</v>
      </c>
      <c r="D6062" t="s">
        <v>28</v>
      </c>
      <c r="E6062" t="s">
        <v>2827</v>
      </c>
      <c r="F6062" t="s">
        <v>30</v>
      </c>
      <c r="G6062" s="2">
        <v>1919</v>
      </c>
      <c r="H6062" s="2">
        <f>AVERAGEIF(Table1[[#All],[Category]],Table1[[#This Row],[Category]],Table1[[#All],[DiscountOffer]])</f>
        <v>604.06806282722482</v>
      </c>
      <c r="I6062" s="2">
        <v>4798</v>
      </c>
      <c r="J6062" s="2">
        <f>IF(Table1[[#This Row],[Ratings]]&gt;4,Table1[[#This Row],[OriginalPrice (in Rs)]],0)</f>
        <v>4798</v>
      </c>
      <c r="K6062" s="2">
        <f>Table1[[#This Row],[OriginalPrice (in Rs)]]-Table1[[#This Row],[DiscountOffer]]</f>
        <v>2879</v>
      </c>
      <c r="L6062" s="2" t="str">
        <f>IF(Table1[[#This Row],[Discount % (In Rs)]]&gt;50%,"High Discount","Low Discount")</f>
        <v>High Discount</v>
      </c>
      <c r="M6062" s="3">
        <f>Table1[[#This Row],[Discount_Price (In Rs.)]]/Table1[[#This Row],[OriginalPrice (in Rs)]]</f>
        <v>0.60004168403501457</v>
      </c>
      <c r="N6062" s="4">
        <v>4.0999999999999996</v>
      </c>
      <c r="O6062">
        <v>375</v>
      </c>
      <c r="P6062" t="s">
        <v>32</v>
      </c>
      <c r="Q6062" t="s">
        <v>13828</v>
      </c>
    </row>
    <row r="6063" spans="1:17" x14ac:dyDescent="0.25">
      <c r="A6063" t="s">
        <v>14018</v>
      </c>
      <c r="B6063" s="1">
        <v>12870992</v>
      </c>
      <c r="C6063" t="s">
        <v>53</v>
      </c>
      <c r="D6063" t="s">
        <v>28</v>
      </c>
      <c r="E6063" t="s">
        <v>2827</v>
      </c>
      <c r="F6063" t="s">
        <v>30</v>
      </c>
      <c r="G6063" s="2">
        <v>1214</v>
      </c>
      <c r="H6063" s="2">
        <f>AVERAGEIF(Table1[[#All],[Category]],Table1[[#This Row],[Category]],Table1[[#All],[DiscountOffer]])</f>
        <v>604.06806282722482</v>
      </c>
      <c r="I6063" s="2">
        <v>2699</v>
      </c>
      <c r="J6063" s="2">
        <f>IF(Table1[[#This Row],[Ratings]]&gt;4,Table1[[#This Row],[OriginalPrice (in Rs)]],0)</f>
        <v>0</v>
      </c>
      <c r="K6063" s="2">
        <f>Table1[[#This Row],[OriginalPrice (in Rs)]]-Table1[[#This Row],[DiscountOffer]]</f>
        <v>1485</v>
      </c>
      <c r="L6063" s="2" t="str">
        <f>IF(Table1[[#This Row],[Discount % (In Rs)]]&gt;50%,"High Discount","Low Discount")</f>
        <v>High Discount</v>
      </c>
      <c r="M6063" s="3">
        <f>Table1[[#This Row],[Discount_Price (In Rs.)]]/Table1[[#This Row],[OriginalPrice (in Rs)]]</f>
        <v>0.5502037791774731</v>
      </c>
      <c r="N6063" s="4">
        <v>3.9</v>
      </c>
      <c r="O6063">
        <v>371</v>
      </c>
      <c r="P6063" t="s">
        <v>32</v>
      </c>
      <c r="Q6063" t="s">
        <v>14019</v>
      </c>
    </row>
    <row r="6064" spans="1:17" x14ac:dyDescent="0.25">
      <c r="A6064" t="s">
        <v>14207</v>
      </c>
      <c r="B6064" s="1">
        <v>12441802</v>
      </c>
      <c r="C6064" t="s">
        <v>577</v>
      </c>
      <c r="D6064" t="s">
        <v>28</v>
      </c>
      <c r="E6064" t="s">
        <v>2827</v>
      </c>
      <c r="F6064" t="s">
        <v>30</v>
      </c>
      <c r="G6064" s="2">
        <v>299</v>
      </c>
      <c r="H6064" s="2">
        <f>AVERAGEIF(Table1[[#All],[Category]],Table1[[#This Row],[Category]],Table1[[#All],[DiscountOffer]])</f>
        <v>604.06806282722482</v>
      </c>
      <c r="I6064" s="2">
        <v>1199</v>
      </c>
      <c r="J6064" s="2">
        <f>IF(Table1[[#This Row],[Ratings]]&gt;4,Table1[[#This Row],[OriginalPrice (in Rs)]],0)</f>
        <v>0</v>
      </c>
      <c r="K6064" s="2">
        <f>Table1[[#This Row],[OriginalPrice (in Rs)]]-Table1[[#This Row],[DiscountOffer]]</f>
        <v>900</v>
      </c>
      <c r="L6064" s="2" t="str">
        <f>IF(Table1[[#This Row],[Discount % (In Rs)]]&gt;50%,"High Discount","Low Discount")</f>
        <v>High Discount</v>
      </c>
      <c r="M6064" s="3">
        <f>Table1[[#This Row],[Discount_Price (In Rs.)]]/Table1[[#This Row],[OriginalPrice (in Rs)]]</f>
        <v>0.75062552126772308</v>
      </c>
      <c r="N6064" s="4">
        <v>3.2</v>
      </c>
      <c r="O6064">
        <v>367</v>
      </c>
      <c r="P6064" t="s">
        <v>32</v>
      </c>
      <c r="Q6064" t="s">
        <v>14208</v>
      </c>
    </row>
    <row r="6065" spans="1:17" x14ac:dyDescent="0.25">
      <c r="A6065" t="s">
        <v>14209</v>
      </c>
      <c r="B6065" s="1">
        <v>1428675</v>
      </c>
      <c r="C6065" t="s">
        <v>376</v>
      </c>
      <c r="D6065" t="s">
        <v>28</v>
      </c>
      <c r="E6065" t="s">
        <v>2827</v>
      </c>
      <c r="F6065" t="s">
        <v>30</v>
      </c>
      <c r="G6065" s="2">
        <v>809</v>
      </c>
      <c r="H6065" s="2">
        <f>AVERAGEIF(Table1[[#All],[Category]],Table1[[#This Row],[Category]],Table1[[#All],[DiscountOffer]])</f>
        <v>604.06806282722482</v>
      </c>
      <c r="I6065" s="2">
        <v>1499</v>
      </c>
      <c r="J6065" s="2">
        <f>IF(Table1[[#This Row],[Ratings]]&gt;4,Table1[[#This Row],[OriginalPrice (in Rs)]],0)</f>
        <v>0</v>
      </c>
      <c r="K6065" s="2">
        <f>Table1[[#This Row],[OriginalPrice (in Rs)]]-Table1[[#This Row],[DiscountOffer]]</f>
        <v>690</v>
      </c>
      <c r="L6065" s="2" t="str">
        <f>IF(Table1[[#This Row],[Discount % (In Rs)]]&gt;50%,"High Discount","Low Discount")</f>
        <v>Low Discount</v>
      </c>
      <c r="M6065" s="3">
        <f>Table1[[#This Row],[Discount_Price (In Rs.)]]/Table1[[#This Row],[OriginalPrice (in Rs)]]</f>
        <v>0.46030687124749831</v>
      </c>
      <c r="N6065" s="4">
        <v>4</v>
      </c>
      <c r="O6065">
        <v>367</v>
      </c>
      <c r="P6065" t="s">
        <v>1280</v>
      </c>
      <c r="Q6065" t="s">
        <v>14210</v>
      </c>
    </row>
    <row r="6066" spans="1:17" x14ac:dyDescent="0.25">
      <c r="A6066" t="s">
        <v>14257</v>
      </c>
      <c r="B6066" s="1">
        <v>12441658</v>
      </c>
      <c r="C6066" t="s">
        <v>577</v>
      </c>
      <c r="D6066" t="s">
        <v>28</v>
      </c>
      <c r="E6066" t="s">
        <v>2827</v>
      </c>
      <c r="F6066" t="s">
        <v>30</v>
      </c>
      <c r="G6066" s="2">
        <v>449</v>
      </c>
      <c r="H6066" s="2">
        <f>AVERAGEIF(Table1[[#All],[Category]],Table1[[#This Row],[Category]],Table1[[#All],[DiscountOffer]])</f>
        <v>604.06806282722482</v>
      </c>
      <c r="I6066" s="2">
        <v>1499</v>
      </c>
      <c r="J6066" s="2">
        <f>IF(Table1[[#This Row],[Ratings]]&gt;4,Table1[[#This Row],[OriginalPrice (in Rs)]],0)</f>
        <v>0</v>
      </c>
      <c r="K6066" s="2">
        <f>Table1[[#This Row],[OriginalPrice (in Rs)]]-Table1[[#This Row],[DiscountOffer]]</f>
        <v>1050</v>
      </c>
      <c r="L6066" s="2" t="str">
        <f>IF(Table1[[#This Row],[Discount % (In Rs)]]&gt;50%,"High Discount","Low Discount")</f>
        <v>High Discount</v>
      </c>
      <c r="M6066" s="3">
        <f>Table1[[#This Row],[Discount_Price (In Rs.)]]/Table1[[#This Row],[OriginalPrice (in Rs)]]</f>
        <v>0.70046697798532354</v>
      </c>
      <c r="N6066" s="4">
        <v>3.7</v>
      </c>
      <c r="O6066">
        <v>366</v>
      </c>
      <c r="P6066" t="s">
        <v>32</v>
      </c>
      <c r="Q6066" t="s">
        <v>14258</v>
      </c>
    </row>
    <row r="6067" spans="1:17" x14ac:dyDescent="0.25">
      <c r="A6067" t="s">
        <v>14389</v>
      </c>
      <c r="B6067" s="1">
        <v>9576439</v>
      </c>
      <c r="C6067" t="s">
        <v>376</v>
      </c>
      <c r="D6067" t="s">
        <v>28</v>
      </c>
      <c r="E6067" t="s">
        <v>2827</v>
      </c>
      <c r="F6067" t="s">
        <v>30</v>
      </c>
      <c r="G6067" s="2">
        <v>675</v>
      </c>
      <c r="H6067" s="2">
        <f>AVERAGEIF(Table1[[#All],[Category]],Table1[[#This Row],[Category]],Table1[[#All],[DiscountOffer]])</f>
        <v>604.06806282722482</v>
      </c>
      <c r="I6067" s="2">
        <v>1299</v>
      </c>
      <c r="J6067" s="2">
        <f>IF(Table1[[#This Row],[Ratings]]&gt;4,Table1[[#This Row],[OriginalPrice (in Rs)]],0)</f>
        <v>1299</v>
      </c>
      <c r="K6067" s="2">
        <f>Table1[[#This Row],[OriginalPrice (in Rs)]]-Table1[[#This Row],[DiscountOffer]]</f>
        <v>624</v>
      </c>
      <c r="L6067" s="2" t="str">
        <f>IF(Table1[[#This Row],[Discount % (In Rs)]]&gt;50%,"High Discount","Low Discount")</f>
        <v>Low Discount</v>
      </c>
      <c r="M6067" s="3">
        <f>Table1[[#This Row],[Discount_Price (In Rs.)]]/Table1[[#This Row],[OriginalPrice (in Rs)]]</f>
        <v>0.48036951501154734</v>
      </c>
      <c r="N6067" s="4">
        <v>4.0999999999999996</v>
      </c>
      <c r="O6067">
        <v>363</v>
      </c>
      <c r="P6067" t="s">
        <v>1280</v>
      </c>
      <c r="Q6067" t="s">
        <v>14390</v>
      </c>
    </row>
    <row r="6068" spans="1:17" x14ac:dyDescent="0.25">
      <c r="A6068" t="s">
        <v>14758</v>
      </c>
      <c r="B6068" s="1">
        <v>12441848</v>
      </c>
      <c r="C6068" t="s">
        <v>577</v>
      </c>
      <c r="D6068" t="s">
        <v>28</v>
      </c>
      <c r="E6068" t="s">
        <v>2827</v>
      </c>
      <c r="F6068" t="s">
        <v>30</v>
      </c>
      <c r="G6068" s="2">
        <v>329</v>
      </c>
      <c r="H6068" s="2">
        <f>AVERAGEIF(Table1[[#All],[Category]],Table1[[#This Row],[Category]],Table1[[#All],[DiscountOffer]])</f>
        <v>604.06806282722482</v>
      </c>
      <c r="I6068" s="2">
        <v>1099</v>
      </c>
      <c r="J6068" s="2">
        <f>IF(Table1[[#This Row],[Ratings]]&gt;4,Table1[[#This Row],[OriginalPrice (in Rs)]],0)</f>
        <v>0</v>
      </c>
      <c r="K6068" s="2">
        <f>Table1[[#This Row],[OriginalPrice (in Rs)]]-Table1[[#This Row],[DiscountOffer]]</f>
        <v>770</v>
      </c>
      <c r="L6068" s="2" t="str">
        <f>IF(Table1[[#This Row],[Discount % (In Rs)]]&gt;50%,"High Discount","Low Discount")</f>
        <v>High Discount</v>
      </c>
      <c r="M6068" s="3">
        <f>Table1[[#This Row],[Discount_Price (In Rs.)]]/Table1[[#This Row],[OriginalPrice (in Rs)]]</f>
        <v>0.70063694267515919</v>
      </c>
      <c r="N6068" s="4">
        <v>4</v>
      </c>
      <c r="O6068">
        <v>356</v>
      </c>
      <c r="P6068" t="s">
        <v>20</v>
      </c>
      <c r="Q6068" t="s">
        <v>14759</v>
      </c>
    </row>
    <row r="6069" spans="1:17" x14ac:dyDescent="0.25">
      <c r="A6069" t="s">
        <v>15324</v>
      </c>
      <c r="B6069" s="1">
        <v>12441424</v>
      </c>
      <c r="C6069" t="s">
        <v>577</v>
      </c>
      <c r="D6069" t="s">
        <v>28</v>
      </c>
      <c r="E6069" t="s">
        <v>2827</v>
      </c>
      <c r="F6069" t="s">
        <v>30</v>
      </c>
      <c r="G6069" s="2">
        <v>539</v>
      </c>
      <c r="H6069" s="2">
        <f>AVERAGEIF(Table1[[#All],[Category]],Table1[[#This Row],[Category]],Table1[[#All],[DiscountOffer]])</f>
        <v>604.06806282722482</v>
      </c>
      <c r="I6069" s="2">
        <v>1199</v>
      </c>
      <c r="J6069" s="2">
        <f>IF(Table1[[#This Row],[Ratings]]&gt;4,Table1[[#This Row],[OriginalPrice (in Rs)]],0)</f>
        <v>0</v>
      </c>
      <c r="K6069" s="2">
        <f>Table1[[#This Row],[OriginalPrice (in Rs)]]-Table1[[#This Row],[DiscountOffer]]</f>
        <v>660</v>
      </c>
      <c r="L6069" s="2" t="str">
        <f>IF(Table1[[#This Row],[Discount % (In Rs)]]&gt;50%,"High Discount","Low Discount")</f>
        <v>High Discount</v>
      </c>
      <c r="M6069" s="3">
        <f>Table1[[#This Row],[Discount_Price (In Rs.)]]/Table1[[#This Row],[OriginalPrice (in Rs)]]</f>
        <v>0.55045871559633031</v>
      </c>
      <c r="N6069" s="4">
        <v>3.8</v>
      </c>
      <c r="O6069">
        <v>346</v>
      </c>
      <c r="P6069" t="s">
        <v>32</v>
      </c>
      <c r="Q6069" t="s">
        <v>15325</v>
      </c>
    </row>
    <row r="6070" spans="1:17" x14ac:dyDescent="0.25">
      <c r="A6070" t="s">
        <v>15399</v>
      </c>
      <c r="B6070" s="1">
        <v>8757009</v>
      </c>
      <c r="C6070" t="s">
        <v>4940</v>
      </c>
      <c r="D6070" t="s">
        <v>28</v>
      </c>
      <c r="E6070" t="s">
        <v>2827</v>
      </c>
      <c r="F6070" t="s">
        <v>30</v>
      </c>
      <c r="G6070" s="2">
        <v>599</v>
      </c>
      <c r="H6070" s="2">
        <f>AVERAGEIF(Table1[[#All],[Category]],Table1[[#This Row],[Category]],Table1[[#All],[DiscountOffer]])</f>
        <v>604.06806282722482</v>
      </c>
      <c r="I6070" s="2">
        <v>699</v>
      </c>
      <c r="J6070" s="2">
        <f>IF(Table1[[#This Row],[Ratings]]&gt;4,Table1[[#This Row],[OriginalPrice (in Rs)]],0)</f>
        <v>699</v>
      </c>
      <c r="K6070" s="2">
        <f>Table1[[#This Row],[OriginalPrice (in Rs)]]-Table1[[#This Row],[DiscountOffer]]</f>
        <v>100</v>
      </c>
      <c r="L6070" s="2" t="str">
        <f>IF(Table1[[#This Row],[Discount % (In Rs)]]&gt;50%,"High Discount","Low Discount")</f>
        <v>Low Discount</v>
      </c>
      <c r="M6070" s="3">
        <f>Table1[[#This Row],[Discount_Price (In Rs.)]]/Table1[[#This Row],[OriginalPrice (in Rs)]]</f>
        <v>0.14306151645207441</v>
      </c>
      <c r="N6070" s="4">
        <v>4.5</v>
      </c>
      <c r="O6070">
        <v>345</v>
      </c>
      <c r="P6070" t="s">
        <v>20</v>
      </c>
      <c r="Q6070" t="s">
        <v>15400</v>
      </c>
    </row>
    <row r="6071" spans="1:17" x14ac:dyDescent="0.25">
      <c r="A6071" t="s">
        <v>15519</v>
      </c>
      <c r="B6071" s="1">
        <v>4328888</v>
      </c>
      <c r="C6071" t="s">
        <v>15520</v>
      </c>
      <c r="D6071" t="s">
        <v>28</v>
      </c>
      <c r="E6071" t="s">
        <v>2827</v>
      </c>
      <c r="F6071" t="s">
        <v>30</v>
      </c>
      <c r="G6071" s="2">
        <v>639</v>
      </c>
      <c r="H6071" s="2">
        <f>AVERAGEIF(Table1[[#All],[Category]],Table1[[#This Row],[Category]],Table1[[#All],[DiscountOffer]])</f>
        <v>604.06806282722482</v>
      </c>
      <c r="I6071" s="2">
        <v>1599</v>
      </c>
      <c r="J6071" s="2">
        <f>IF(Table1[[#This Row],[Ratings]]&gt;4,Table1[[#This Row],[OriginalPrice (in Rs)]],0)</f>
        <v>1599</v>
      </c>
      <c r="K6071" s="2">
        <f>Table1[[#This Row],[OriginalPrice (in Rs)]]-Table1[[#This Row],[DiscountOffer]]</f>
        <v>960</v>
      </c>
      <c r="L6071" s="2" t="str">
        <f>IF(Table1[[#This Row],[Discount % (In Rs)]]&gt;50%,"High Discount","Low Discount")</f>
        <v>High Discount</v>
      </c>
      <c r="M6071" s="3">
        <f>Table1[[#This Row],[Discount_Price (In Rs.)]]/Table1[[#This Row],[OriginalPrice (in Rs)]]</f>
        <v>0.60037523452157604</v>
      </c>
      <c r="N6071" s="4">
        <v>4.3</v>
      </c>
      <c r="O6071">
        <v>343</v>
      </c>
      <c r="P6071" t="s">
        <v>1280</v>
      </c>
      <c r="Q6071" t="s">
        <v>15521</v>
      </c>
    </row>
    <row r="6072" spans="1:17" x14ac:dyDescent="0.25">
      <c r="A6072" t="s">
        <v>15789</v>
      </c>
      <c r="B6072" s="1">
        <v>2191350</v>
      </c>
      <c r="C6072" t="s">
        <v>7522</v>
      </c>
      <c r="D6072" t="s">
        <v>28</v>
      </c>
      <c r="E6072" t="s">
        <v>2827</v>
      </c>
      <c r="F6072" t="s">
        <v>30</v>
      </c>
      <c r="G6072" s="2">
        <v>499</v>
      </c>
      <c r="H6072" s="2">
        <f>AVERAGEIF(Table1[[#All],[Category]],Table1[[#This Row],[Category]],Table1[[#All],[DiscountOffer]])</f>
        <v>604.06806282722482</v>
      </c>
      <c r="I6072" s="2">
        <v>999</v>
      </c>
      <c r="J6072" s="2">
        <f>IF(Table1[[#This Row],[Ratings]]&gt;4,Table1[[#This Row],[OriginalPrice (in Rs)]],0)</f>
        <v>999</v>
      </c>
      <c r="K6072" s="2">
        <f>Table1[[#This Row],[OriginalPrice (in Rs)]]-Table1[[#This Row],[DiscountOffer]]</f>
        <v>500</v>
      </c>
      <c r="L6072" s="2" t="str">
        <f>IF(Table1[[#This Row],[Discount % (In Rs)]]&gt;50%,"High Discount","Low Discount")</f>
        <v>High Discount</v>
      </c>
      <c r="M6072" s="3">
        <f>Table1[[#This Row],[Discount_Price (In Rs.)]]/Table1[[#This Row],[OriginalPrice (in Rs)]]</f>
        <v>0.50050050050050054</v>
      </c>
      <c r="N6072" s="4">
        <v>4.4000000000000004</v>
      </c>
      <c r="O6072">
        <v>339</v>
      </c>
      <c r="P6072" t="s">
        <v>142</v>
      </c>
      <c r="Q6072" t="s">
        <v>15790</v>
      </c>
    </row>
    <row r="6073" spans="1:17" x14ac:dyDescent="0.25">
      <c r="A6073" t="s">
        <v>15847</v>
      </c>
      <c r="B6073" s="1">
        <v>567305</v>
      </c>
      <c r="C6073" t="s">
        <v>4319</v>
      </c>
      <c r="D6073" t="s">
        <v>28</v>
      </c>
      <c r="E6073" t="s">
        <v>2827</v>
      </c>
      <c r="F6073" t="s">
        <v>30</v>
      </c>
      <c r="G6073" s="2">
        <v>579</v>
      </c>
      <c r="H6073" s="2">
        <f>AVERAGEIF(Table1[[#All],[Category]],Table1[[#This Row],[Category]],Table1[[#All],[DiscountOffer]])</f>
        <v>604.06806282722482</v>
      </c>
      <c r="I6073" s="2">
        <v>849</v>
      </c>
      <c r="J6073" s="2">
        <f>IF(Table1[[#This Row],[Ratings]]&gt;4,Table1[[#This Row],[OriginalPrice (in Rs)]],0)</f>
        <v>0</v>
      </c>
      <c r="K6073" s="2">
        <f>Table1[[#This Row],[OriginalPrice (in Rs)]]-Table1[[#This Row],[DiscountOffer]]</f>
        <v>270</v>
      </c>
      <c r="L6073" s="2" t="str">
        <f>IF(Table1[[#This Row],[Discount % (In Rs)]]&gt;50%,"High Discount","Low Discount")</f>
        <v>Low Discount</v>
      </c>
      <c r="M6073" s="3">
        <f>Table1[[#This Row],[Discount_Price (In Rs.)]]/Table1[[#This Row],[OriginalPrice (in Rs)]]</f>
        <v>0.31802120141342755</v>
      </c>
      <c r="N6073" s="4">
        <v>4</v>
      </c>
      <c r="O6073">
        <v>338</v>
      </c>
      <c r="P6073" t="s">
        <v>142</v>
      </c>
      <c r="Q6073" t="s">
        <v>15848</v>
      </c>
    </row>
    <row r="6074" spans="1:17" x14ac:dyDescent="0.25">
      <c r="A6074" t="s">
        <v>16187</v>
      </c>
      <c r="B6074" s="1">
        <v>14102066</v>
      </c>
      <c r="C6074" t="s">
        <v>376</v>
      </c>
      <c r="D6074" t="s">
        <v>28</v>
      </c>
      <c r="E6074" t="s">
        <v>2827</v>
      </c>
      <c r="F6074" t="s">
        <v>30</v>
      </c>
      <c r="G6074" s="2">
        <v>985</v>
      </c>
      <c r="H6074" s="2">
        <f>AVERAGEIF(Table1[[#All],[Category]],Table1[[#This Row],[Category]],Table1[[#All],[DiscountOffer]])</f>
        <v>604.06806282722482</v>
      </c>
      <c r="I6074" s="2">
        <v>1699</v>
      </c>
      <c r="J6074" s="2">
        <f>IF(Table1[[#This Row],[Ratings]]&gt;4,Table1[[#This Row],[OriginalPrice (in Rs)]],0)</f>
        <v>0</v>
      </c>
      <c r="K6074" s="2">
        <f>Table1[[#This Row],[OriginalPrice (in Rs)]]-Table1[[#This Row],[DiscountOffer]]</f>
        <v>714</v>
      </c>
      <c r="L6074" s="2" t="str">
        <f>IF(Table1[[#This Row],[Discount % (In Rs)]]&gt;50%,"High Discount","Low Discount")</f>
        <v>Low Discount</v>
      </c>
      <c r="M6074" s="3">
        <f>Table1[[#This Row],[Discount_Price (In Rs.)]]/Table1[[#This Row],[OriginalPrice (in Rs)]]</f>
        <v>0.42024720423778694</v>
      </c>
      <c r="N6074" s="4">
        <v>3.7</v>
      </c>
      <c r="O6074">
        <v>332</v>
      </c>
      <c r="P6074" t="s">
        <v>142</v>
      </c>
      <c r="Q6074" t="s">
        <v>16188</v>
      </c>
    </row>
    <row r="6075" spans="1:17" x14ac:dyDescent="0.25">
      <c r="A6075" t="s">
        <v>16270</v>
      </c>
      <c r="B6075" s="1">
        <v>8917867</v>
      </c>
      <c r="C6075" t="s">
        <v>16271</v>
      </c>
      <c r="D6075" t="s">
        <v>28</v>
      </c>
      <c r="E6075" t="s">
        <v>2827</v>
      </c>
      <c r="F6075" t="s">
        <v>30</v>
      </c>
      <c r="G6075" s="2">
        <v>479</v>
      </c>
      <c r="H6075" s="2">
        <f>AVERAGEIF(Table1[[#All],[Category]],Table1[[#This Row],[Category]],Table1[[#All],[DiscountOffer]])</f>
        <v>604.06806282722482</v>
      </c>
      <c r="I6075" s="2">
        <v>999</v>
      </c>
      <c r="J6075" s="2">
        <f>IF(Table1[[#This Row],[Ratings]]&gt;4,Table1[[#This Row],[OriginalPrice (in Rs)]],0)</f>
        <v>999</v>
      </c>
      <c r="K6075" s="2">
        <f>Table1[[#This Row],[OriginalPrice (in Rs)]]-Table1[[#This Row],[DiscountOffer]]</f>
        <v>520</v>
      </c>
      <c r="L6075" s="2" t="str">
        <f>IF(Table1[[#This Row],[Discount % (In Rs)]]&gt;50%,"High Discount","Low Discount")</f>
        <v>High Discount</v>
      </c>
      <c r="M6075" s="3">
        <f>Table1[[#This Row],[Discount_Price (In Rs.)]]/Table1[[#This Row],[OriginalPrice (in Rs)]]</f>
        <v>0.52052052052052056</v>
      </c>
      <c r="N6075" s="4">
        <v>4.0999999999999996</v>
      </c>
      <c r="O6075">
        <v>331</v>
      </c>
      <c r="P6075" t="s">
        <v>142</v>
      </c>
      <c r="Q6075" t="s">
        <v>16272</v>
      </c>
    </row>
    <row r="6076" spans="1:17" x14ac:dyDescent="0.25">
      <c r="A6076" t="s">
        <v>16405</v>
      </c>
      <c r="B6076" s="1">
        <v>13138900</v>
      </c>
      <c r="C6076" t="s">
        <v>131</v>
      </c>
      <c r="D6076" t="s">
        <v>28</v>
      </c>
      <c r="E6076" t="s">
        <v>2827</v>
      </c>
      <c r="F6076" t="s">
        <v>30</v>
      </c>
      <c r="G6076" s="2">
        <v>697</v>
      </c>
      <c r="H6076" s="2">
        <f>AVERAGEIF(Table1[[#All],[Category]],Table1[[#This Row],[Category]],Table1[[#All],[DiscountOffer]])</f>
        <v>604.06806282722482</v>
      </c>
      <c r="I6076" s="2">
        <v>1549</v>
      </c>
      <c r="J6076" s="2">
        <f>IF(Table1[[#This Row],[Ratings]]&gt;4,Table1[[#This Row],[OriginalPrice (in Rs)]],0)</f>
        <v>0</v>
      </c>
      <c r="K6076" s="2">
        <f>Table1[[#This Row],[OriginalPrice (in Rs)]]-Table1[[#This Row],[DiscountOffer]]</f>
        <v>852</v>
      </c>
      <c r="L6076" s="2" t="str">
        <f>IF(Table1[[#This Row],[Discount % (In Rs)]]&gt;50%,"High Discount","Low Discount")</f>
        <v>High Discount</v>
      </c>
      <c r="M6076" s="3">
        <f>Table1[[#This Row],[Discount_Price (In Rs.)]]/Table1[[#This Row],[OriginalPrice (in Rs)]]</f>
        <v>0.55003227888960615</v>
      </c>
      <c r="N6076" s="4">
        <v>3.9</v>
      </c>
      <c r="O6076">
        <v>329</v>
      </c>
      <c r="P6076" t="s">
        <v>687</v>
      </c>
      <c r="Q6076" t="s">
        <v>16406</v>
      </c>
    </row>
    <row r="6077" spans="1:17" x14ac:dyDescent="0.25">
      <c r="A6077" t="s">
        <v>17318</v>
      </c>
      <c r="B6077" s="1">
        <v>567301</v>
      </c>
      <c r="C6077" t="s">
        <v>4319</v>
      </c>
      <c r="D6077" t="s">
        <v>28</v>
      </c>
      <c r="E6077" t="s">
        <v>2827</v>
      </c>
      <c r="F6077" t="s">
        <v>30</v>
      </c>
      <c r="G6077" s="2">
        <v>579</v>
      </c>
      <c r="H6077" s="2">
        <f>AVERAGEIF(Table1[[#All],[Category]],Table1[[#This Row],[Category]],Table1[[#All],[DiscountOffer]])</f>
        <v>604.06806282722482</v>
      </c>
      <c r="I6077" s="2">
        <v>849</v>
      </c>
      <c r="J6077" s="2">
        <f>IF(Table1[[#This Row],[Ratings]]&gt;4,Table1[[#This Row],[OriginalPrice (in Rs)]],0)</f>
        <v>849</v>
      </c>
      <c r="K6077" s="2">
        <f>Table1[[#This Row],[OriginalPrice (in Rs)]]-Table1[[#This Row],[DiscountOffer]]</f>
        <v>270</v>
      </c>
      <c r="L6077" s="2" t="str">
        <f>IF(Table1[[#This Row],[Discount % (In Rs)]]&gt;50%,"High Discount","Low Discount")</f>
        <v>Low Discount</v>
      </c>
      <c r="M6077" s="3">
        <f>Table1[[#This Row],[Discount_Price (In Rs.)]]/Table1[[#This Row],[OriginalPrice (in Rs)]]</f>
        <v>0.31802120141342755</v>
      </c>
      <c r="N6077" s="4">
        <v>4.0999999999999996</v>
      </c>
      <c r="O6077">
        <v>314</v>
      </c>
      <c r="P6077" t="s">
        <v>142</v>
      </c>
      <c r="Q6077" t="s">
        <v>17319</v>
      </c>
    </row>
    <row r="6078" spans="1:17" x14ac:dyDescent="0.25">
      <c r="A6078" t="s">
        <v>18115</v>
      </c>
      <c r="B6078" s="1">
        <v>12701298</v>
      </c>
      <c r="C6078" t="s">
        <v>10873</v>
      </c>
      <c r="D6078" t="s">
        <v>28</v>
      </c>
      <c r="E6078" t="s">
        <v>2827</v>
      </c>
      <c r="F6078" t="s">
        <v>30</v>
      </c>
      <c r="G6078" s="2">
        <v>899</v>
      </c>
      <c r="H6078" s="2">
        <f>AVERAGEIF(Table1[[#All],[Category]],Table1[[#This Row],[Category]],Table1[[#All],[DiscountOffer]])</f>
        <v>604.06806282722482</v>
      </c>
      <c r="I6078" s="2">
        <v>1499</v>
      </c>
      <c r="J6078" s="2">
        <f>IF(Table1[[#This Row],[Ratings]]&gt;4,Table1[[#This Row],[OriginalPrice (in Rs)]],0)</f>
        <v>1499</v>
      </c>
      <c r="K6078" s="2">
        <f>Table1[[#This Row],[OriginalPrice (in Rs)]]-Table1[[#This Row],[DiscountOffer]]</f>
        <v>600</v>
      </c>
      <c r="L6078" s="2" t="str">
        <f>IF(Table1[[#This Row],[Discount % (In Rs)]]&gt;50%,"High Discount","Low Discount")</f>
        <v>Low Discount</v>
      </c>
      <c r="M6078" s="3">
        <f>Table1[[#This Row],[Discount_Price (In Rs.)]]/Table1[[#This Row],[OriginalPrice (in Rs)]]</f>
        <v>0.40026684456304201</v>
      </c>
      <c r="N6078" s="4">
        <v>4.4000000000000004</v>
      </c>
      <c r="O6078">
        <v>302</v>
      </c>
      <c r="P6078" t="s">
        <v>32</v>
      </c>
      <c r="Q6078" t="s">
        <v>18116</v>
      </c>
    </row>
    <row r="6079" spans="1:17" x14ac:dyDescent="0.25">
      <c r="A6079" t="s">
        <v>18254</v>
      </c>
      <c r="B6079" s="1">
        <v>1961698</v>
      </c>
      <c r="C6079" t="s">
        <v>376</v>
      </c>
      <c r="D6079" t="s">
        <v>28</v>
      </c>
      <c r="E6079" t="s">
        <v>2827</v>
      </c>
      <c r="F6079" t="s">
        <v>30</v>
      </c>
      <c r="G6079" s="2">
        <v>685</v>
      </c>
      <c r="H6079" s="2">
        <f>AVERAGEIF(Table1[[#All],[Category]],Table1[[#This Row],[Category]],Table1[[#All],[DiscountOffer]])</f>
        <v>604.06806282722482</v>
      </c>
      <c r="I6079" s="2">
        <v>1399</v>
      </c>
      <c r="J6079" s="2">
        <f>IF(Table1[[#This Row],[Ratings]]&gt;4,Table1[[#This Row],[OriginalPrice (in Rs)]],0)</f>
        <v>1399</v>
      </c>
      <c r="K6079" s="2">
        <f>Table1[[#This Row],[OriginalPrice (in Rs)]]-Table1[[#This Row],[DiscountOffer]]</f>
        <v>714</v>
      </c>
      <c r="L6079" s="2" t="str">
        <f>IF(Table1[[#This Row],[Discount % (In Rs)]]&gt;50%,"High Discount","Low Discount")</f>
        <v>High Discount</v>
      </c>
      <c r="M6079" s="3">
        <f>Table1[[#This Row],[Discount_Price (In Rs.)]]/Table1[[#This Row],[OriginalPrice (in Rs)]]</f>
        <v>0.51036454610436022</v>
      </c>
      <c r="N6079" s="4">
        <v>4.0999999999999996</v>
      </c>
      <c r="O6079">
        <v>300</v>
      </c>
      <c r="P6079" t="s">
        <v>142</v>
      </c>
      <c r="Q6079" t="s">
        <v>18255</v>
      </c>
    </row>
    <row r="6080" spans="1:17" x14ac:dyDescent="0.25">
      <c r="A6080" t="s">
        <v>18398</v>
      </c>
      <c r="B6080" s="1">
        <v>567299</v>
      </c>
      <c r="C6080" t="s">
        <v>4319</v>
      </c>
      <c r="D6080" t="s">
        <v>28</v>
      </c>
      <c r="E6080" t="s">
        <v>2827</v>
      </c>
      <c r="F6080" t="s">
        <v>30</v>
      </c>
      <c r="G6080" s="2">
        <v>579</v>
      </c>
      <c r="H6080" s="2">
        <f>AVERAGEIF(Table1[[#All],[Category]],Table1[[#This Row],[Category]],Table1[[#All],[DiscountOffer]])</f>
        <v>604.06806282722482</v>
      </c>
      <c r="I6080" s="2">
        <v>849</v>
      </c>
      <c r="J6080" s="2">
        <f>IF(Table1[[#This Row],[Ratings]]&gt;4,Table1[[#This Row],[OriginalPrice (in Rs)]],0)</f>
        <v>0</v>
      </c>
      <c r="K6080" s="2">
        <f>Table1[[#This Row],[OriginalPrice (in Rs)]]-Table1[[#This Row],[DiscountOffer]]</f>
        <v>270</v>
      </c>
      <c r="L6080" s="2" t="str">
        <f>IF(Table1[[#This Row],[Discount % (In Rs)]]&gt;50%,"High Discount","Low Discount")</f>
        <v>Low Discount</v>
      </c>
      <c r="M6080" s="3">
        <f>Table1[[#This Row],[Discount_Price (In Rs.)]]/Table1[[#This Row],[OriginalPrice (in Rs)]]</f>
        <v>0.31802120141342755</v>
      </c>
      <c r="N6080" s="4">
        <v>3.9</v>
      </c>
      <c r="O6080">
        <v>298</v>
      </c>
      <c r="P6080" t="s">
        <v>142</v>
      </c>
      <c r="Q6080" t="s">
        <v>18399</v>
      </c>
    </row>
    <row r="6081" spans="1:17" x14ac:dyDescent="0.25">
      <c r="A6081" t="s">
        <v>18465</v>
      </c>
      <c r="B6081" s="1">
        <v>12187062</v>
      </c>
      <c r="C6081" t="s">
        <v>91</v>
      </c>
      <c r="D6081" t="s">
        <v>28</v>
      </c>
      <c r="E6081" t="s">
        <v>2827</v>
      </c>
      <c r="F6081" t="s">
        <v>30</v>
      </c>
      <c r="G6081" s="2">
        <v>509</v>
      </c>
      <c r="H6081" s="2">
        <f>AVERAGEIF(Table1[[#All],[Category]],Table1[[#This Row],[Category]],Table1[[#All],[DiscountOffer]])</f>
        <v>604.06806282722482</v>
      </c>
      <c r="I6081" s="2">
        <v>1699</v>
      </c>
      <c r="J6081" s="2">
        <f>IF(Table1[[#This Row],[Ratings]]&gt;4,Table1[[#This Row],[OriginalPrice (in Rs)]],0)</f>
        <v>1699</v>
      </c>
      <c r="K6081" s="2">
        <f>Table1[[#This Row],[OriginalPrice (in Rs)]]-Table1[[#This Row],[DiscountOffer]]</f>
        <v>1190</v>
      </c>
      <c r="L6081" s="2" t="str">
        <f>IF(Table1[[#This Row],[Discount % (In Rs)]]&gt;50%,"High Discount","Low Discount")</f>
        <v>High Discount</v>
      </c>
      <c r="M6081" s="3">
        <f>Table1[[#This Row],[Discount_Price (In Rs.)]]/Table1[[#This Row],[OriginalPrice (in Rs)]]</f>
        <v>0.70041200706297824</v>
      </c>
      <c r="N6081" s="4">
        <v>4.0999999999999996</v>
      </c>
      <c r="O6081">
        <v>297</v>
      </c>
      <c r="P6081" t="s">
        <v>32</v>
      </c>
      <c r="Q6081" t="s">
        <v>18466</v>
      </c>
    </row>
    <row r="6082" spans="1:17" x14ac:dyDescent="0.25">
      <c r="A6082" t="s">
        <v>18467</v>
      </c>
      <c r="B6082" s="1">
        <v>12508470</v>
      </c>
      <c r="C6082" t="s">
        <v>53</v>
      </c>
      <c r="D6082" t="s">
        <v>28</v>
      </c>
      <c r="E6082" t="s">
        <v>2827</v>
      </c>
      <c r="F6082" t="s">
        <v>30</v>
      </c>
      <c r="G6082" s="2">
        <v>839</v>
      </c>
      <c r="H6082" s="2">
        <f>AVERAGEIF(Table1[[#All],[Category]],Table1[[#This Row],[Category]],Table1[[#All],[DiscountOffer]])</f>
        <v>604.06806282722482</v>
      </c>
      <c r="I6082" s="2">
        <v>2399</v>
      </c>
      <c r="J6082" s="2">
        <f>IF(Table1[[#This Row],[Ratings]]&gt;4,Table1[[#This Row],[OriginalPrice (in Rs)]],0)</f>
        <v>0</v>
      </c>
      <c r="K6082" s="2">
        <f>Table1[[#This Row],[OriginalPrice (in Rs)]]-Table1[[#This Row],[DiscountOffer]]</f>
        <v>1560</v>
      </c>
      <c r="L6082" s="2" t="str">
        <f>IF(Table1[[#This Row],[Discount % (In Rs)]]&gt;50%,"High Discount","Low Discount")</f>
        <v>High Discount</v>
      </c>
      <c r="M6082" s="3">
        <f>Table1[[#This Row],[Discount_Price (In Rs.)]]/Table1[[#This Row],[OriginalPrice (in Rs)]]</f>
        <v>0.65027094622759485</v>
      </c>
      <c r="N6082" s="4">
        <v>3.5</v>
      </c>
      <c r="O6082">
        <v>297</v>
      </c>
      <c r="P6082" t="s">
        <v>32</v>
      </c>
      <c r="Q6082" t="s">
        <v>18468</v>
      </c>
    </row>
    <row r="6083" spans="1:17" x14ac:dyDescent="0.25">
      <c r="A6083" t="s">
        <v>18634</v>
      </c>
      <c r="B6083" s="1">
        <v>12220600</v>
      </c>
      <c r="C6083" t="s">
        <v>4940</v>
      </c>
      <c r="D6083" t="s">
        <v>28</v>
      </c>
      <c r="E6083" t="s">
        <v>2827</v>
      </c>
      <c r="F6083" t="s">
        <v>30</v>
      </c>
      <c r="G6083" s="2">
        <v>584</v>
      </c>
      <c r="H6083" s="2">
        <f>AVERAGEIF(Table1[[#All],[Category]],Table1[[#This Row],[Category]],Table1[[#All],[DiscountOffer]])</f>
        <v>604.06806282722482</v>
      </c>
      <c r="I6083" s="2">
        <v>899</v>
      </c>
      <c r="J6083" s="2">
        <f>IF(Table1[[#This Row],[Ratings]]&gt;4,Table1[[#This Row],[OriginalPrice (in Rs)]],0)</f>
        <v>899</v>
      </c>
      <c r="K6083" s="2">
        <f>Table1[[#This Row],[OriginalPrice (in Rs)]]-Table1[[#This Row],[DiscountOffer]]</f>
        <v>315</v>
      </c>
      <c r="L6083" s="2" t="str">
        <f>IF(Table1[[#This Row],[Discount % (In Rs)]]&gt;50%,"High Discount","Low Discount")</f>
        <v>Low Discount</v>
      </c>
      <c r="M6083" s="3">
        <f>Table1[[#This Row],[Discount_Price (In Rs.)]]/Table1[[#This Row],[OriginalPrice (in Rs)]]</f>
        <v>0.3503893214682981</v>
      </c>
      <c r="N6083" s="4">
        <v>4.2</v>
      </c>
      <c r="O6083">
        <v>295</v>
      </c>
      <c r="P6083" t="s">
        <v>32</v>
      </c>
      <c r="Q6083" t="s">
        <v>18635</v>
      </c>
    </row>
    <row r="6084" spans="1:17" x14ac:dyDescent="0.25">
      <c r="A6084" t="s">
        <v>18726</v>
      </c>
      <c r="B6084" s="1">
        <v>1476576</v>
      </c>
      <c r="C6084" t="s">
        <v>376</v>
      </c>
      <c r="D6084" t="s">
        <v>28</v>
      </c>
      <c r="E6084" t="s">
        <v>2827</v>
      </c>
      <c r="F6084" t="s">
        <v>30</v>
      </c>
      <c r="G6084" s="2">
        <v>989</v>
      </c>
      <c r="H6084" s="2">
        <f>AVERAGEIF(Table1[[#All],[Category]],Table1[[#This Row],[Category]],Table1[[#All],[DiscountOffer]])</f>
        <v>604.06806282722482</v>
      </c>
      <c r="I6084" s="2">
        <v>2199</v>
      </c>
      <c r="J6084" s="2">
        <f>IF(Table1[[#This Row],[Ratings]]&gt;4,Table1[[#This Row],[OriginalPrice (in Rs)]],0)</f>
        <v>2199</v>
      </c>
      <c r="K6084" s="2">
        <f>Table1[[#This Row],[OriginalPrice (in Rs)]]-Table1[[#This Row],[DiscountOffer]]</f>
        <v>1210</v>
      </c>
      <c r="L6084" s="2" t="str">
        <f>IF(Table1[[#This Row],[Discount % (In Rs)]]&gt;50%,"High Discount","Low Discount")</f>
        <v>High Discount</v>
      </c>
      <c r="M6084" s="3">
        <f>Table1[[#This Row],[Discount_Price (In Rs.)]]/Table1[[#This Row],[OriginalPrice (in Rs)]]</f>
        <v>0.55025011368804</v>
      </c>
      <c r="N6084" s="4">
        <v>4.4000000000000004</v>
      </c>
      <c r="O6084">
        <v>294</v>
      </c>
      <c r="P6084" t="s">
        <v>142</v>
      </c>
      <c r="Q6084" t="s">
        <v>18727</v>
      </c>
    </row>
    <row r="6085" spans="1:17" x14ac:dyDescent="0.25">
      <c r="A6085" t="s">
        <v>18893</v>
      </c>
      <c r="B6085" s="1">
        <v>12441612</v>
      </c>
      <c r="C6085" t="s">
        <v>577</v>
      </c>
      <c r="D6085" t="s">
        <v>28</v>
      </c>
      <c r="E6085" t="s">
        <v>2827</v>
      </c>
      <c r="F6085" t="s">
        <v>30</v>
      </c>
      <c r="G6085" s="2">
        <v>479</v>
      </c>
      <c r="H6085" s="2">
        <f>AVERAGEIF(Table1[[#All],[Category]],Table1[[#This Row],[Category]],Table1[[#All],[DiscountOffer]])</f>
        <v>604.06806282722482</v>
      </c>
      <c r="I6085" s="2">
        <v>1199</v>
      </c>
      <c r="J6085" s="2">
        <f>IF(Table1[[#This Row],[Ratings]]&gt;4,Table1[[#This Row],[OriginalPrice (in Rs)]],0)</f>
        <v>1199</v>
      </c>
      <c r="K6085" s="2">
        <f>Table1[[#This Row],[OriginalPrice (in Rs)]]-Table1[[#This Row],[DiscountOffer]]</f>
        <v>720</v>
      </c>
      <c r="L6085" s="2" t="str">
        <f>IF(Table1[[#This Row],[Discount % (In Rs)]]&gt;50%,"High Discount","Low Discount")</f>
        <v>High Discount</v>
      </c>
      <c r="M6085" s="3">
        <f>Table1[[#This Row],[Discount_Price (In Rs.)]]/Table1[[#This Row],[OriginalPrice (in Rs)]]</f>
        <v>0.60050041701417844</v>
      </c>
      <c r="N6085" s="4">
        <v>4.3</v>
      </c>
      <c r="O6085">
        <v>292</v>
      </c>
      <c r="P6085" t="s">
        <v>20</v>
      </c>
      <c r="Q6085" t="s">
        <v>18894</v>
      </c>
    </row>
    <row r="6086" spans="1:17" x14ac:dyDescent="0.25">
      <c r="A6086" t="s">
        <v>19183</v>
      </c>
      <c r="B6086" s="1">
        <v>12870982</v>
      </c>
      <c r="C6086" t="s">
        <v>53</v>
      </c>
      <c r="D6086" t="s">
        <v>28</v>
      </c>
      <c r="E6086" t="s">
        <v>2827</v>
      </c>
      <c r="F6086" t="s">
        <v>30</v>
      </c>
      <c r="G6086" s="2">
        <v>604.06806282722516</v>
      </c>
      <c r="H6086" s="2">
        <f>AVERAGEIF(Table1[[#All],[Category]],Table1[[#This Row],[Category]],Table1[[#All],[DiscountOffer]])</f>
        <v>604.06806282722482</v>
      </c>
      <c r="I6086" s="2">
        <v>599</v>
      </c>
      <c r="J6086" s="2">
        <f>IF(Table1[[#This Row],[Ratings]]&gt;4,Table1[[#This Row],[OriginalPrice (in Rs)]],0)</f>
        <v>599</v>
      </c>
      <c r="K6086" s="2">
        <f>Table1[[#This Row],[OriginalPrice (in Rs)]]-Table1[[#This Row],[DiscountOffer]]</f>
        <v>-5.0680628272251624</v>
      </c>
      <c r="L6086" s="2" t="str">
        <f>IF(Table1[[#This Row],[Discount % (In Rs)]]&gt;50%,"High Discount","Low Discount")</f>
        <v>Low Discount</v>
      </c>
      <c r="M6086" s="3">
        <f>Table1[[#This Row],[Discount_Price (In Rs.)]]/Table1[[#This Row],[OriginalPrice (in Rs)]]</f>
        <v>-8.4608728334309886E-3</v>
      </c>
      <c r="N6086" s="4">
        <v>4.4000000000000004</v>
      </c>
      <c r="O6086">
        <v>288</v>
      </c>
      <c r="P6086" t="s">
        <v>32</v>
      </c>
      <c r="Q6086" t="s">
        <v>19184</v>
      </c>
    </row>
    <row r="6087" spans="1:17" x14ac:dyDescent="0.25">
      <c r="A6087" t="s">
        <v>19408</v>
      </c>
      <c r="B6087" s="1">
        <v>10563470</v>
      </c>
      <c r="C6087" t="s">
        <v>4940</v>
      </c>
      <c r="D6087" t="s">
        <v>28</v>
      </c>
      <c r="E6087" t="s">
        <v>2827</v>
      </c>
      <c r="F6087" t="s">
        <v>30</v>
      </c>
      <c r="G6087" s="2">
        <v>639</v>
      </c>
      <c r="H6087" s="2">
        <f>AVERAGEIF(Table1[[#All],[Category]],Table1[[#This Row],[Category]],Table1[[#All],[DiscountOffer]])</f>
        <v>604.06806282722482</v>
      </c>
      <c r="I6087" s="2">
        <v>799</v>
      </c>
      <c r="J6087" s="2">
        <f>IF(Table1[[#This Row],[Ratings]]&gt;4,Table1[[#This Row],[OriginalPrice (in Rs)]],0)</f>
        <v>0</v>
      </c>
      <c r="K6087" s="2">
        <f>Table1[[#This Row],[OriginalPrice (in Rs)]]-Table1[[#This Row],[DiscountOffer]]</f>
        <v>160</v>
      </c>
      <c r="L6087" s="2" t="str">
        <f>IF(Table1[[#This Row],[Discount % (In Rs)]]&gt;50%,"High Discount","Low Discount")</f>
        <v>Low Discount</v>
      </c>
      <c r="M6087" s="3">
        <f>Table1[[#This Row],[Discount_Price (In Rs.)]]/Table1[[#This Row],[OriginalPrice (in Rs)]]</f>
        <v>0.20025031289111389</v>
      </c>
      <c r="N6087" s="4">
        <v>3.9</v>
      </c>
      <c r="O6087">
        <v>285</v>
      </c>
      <c r="P6087" t="s">
        <v>32</v>
      </c>
      <c r="Q6087" t="s">
        <v>19409</v>
      </c>
    </row>
    <row r="6088" spans="1:17" x14ac:dyDescent="0.25">
      <c r="A6088" t="s">
        <v>19489</v>
      </c>
      <c r="B6088" s="1">
        <v>15318636</v>
      </c>
      <c r="C6088" t="s">
        <v>376</v>
      </c>
      <c r="D6088" t="s">
        <v>28</v>
      </c>
      <c r="E6088" t="s">
        <v>2827</v>
      </c>
      <c r="F6088" t="s">
        <v>30</v>
      </c>
      <c r="G6088" s="2">
        <v>985</v>
      </c>
      <c r="H6088" s="2">
        <f>AVERAGEIF(Table1[[#All],[Category]],Table1[[#This Row],[Category]],Table1[[#All],[DiscountOffer]])</f>
        <v>604.06806282722482</v>
      </c>
      <c r="I6088" s="2">
        <v>1699</v>
      </c>
      <c r="J6088" s="2">
        <f>IF(Table1[[#This Row],[Ratings]]&gt;4,Table1[[#This Row],[OriginalPrice (in Rs)]],0)</f>
        <v>1699</v>
      </c>
      <c r="K6088" s="2">
        <f>Table1[[#This Row],[OriginalPrice (in Rs)]]-Table1[[#This Row],[DiscountOffer]]</f>
        <v>714</v>
      </c>
      <c r="L6088" s="2" t="str">
        <f>IF(Table1[[#This Row],[Discount % (In Rs)]]&gt;50%,"High Discount","Low Discount")</f>
        <v>Low Discount</v>
      </c>
      <c r="M6088" s="3">
        <f>Table1[[#This Row],[Discount_Price (In Rs.)]]/Table1[[#This Row],[OriginalPrice (in Rs)]]</f>
        <v>0.42024720423778694</v>
      </c>
      <c r="N6088" s="4">
        <v>4.5</v>
      </c>
      <c r="O6088">
        <v>284</v>
      </c>
      <c r="P6088" t="s">
        <v>142</v>
      </c>
      <c r="Q6088" t="s">
        <v>19490</v>
      </c>
    </row>
    <row r="6089" spans="1:17" x14ac:dyDescent="0.25">
      <c r="A6089" t="s">
        <v>19769</v>
      </c>
      <c r="B6089" s="1">
        <v>13790568</v>
      </c>
      <c r="C6089" t="s">
        <v>10873</v>
      </c>
      <c r="D6089" t="s">
        <v>28</v>
      </c>
      <c r="E6089" t="s">
        <v>2827</v>
      </c>
      <c r="F6089" t="s">
        <v>30</v>
      </c>
      <c r="G6089" s="2">
        <v>899</v>
      </c>
      <c r="H6089" s="2">
        <f>AVERAGEIF(Table1[[#All],[Category]],Table1[[#This Row],[Category]],Table1[[#All],[DiscountOffer]])</f>
        <v>604.06806282722482</v>
      </c>
      <c r="I6089" s="2">
        <v>1499</v>
      </c>
      <c r="J6089" s="2">
        <f>IF(Table1[[#This Row],[Ratings]]&gt;4,Table1[[#This Row],[OriginalPrice (in Rs)]],0)</f>
        <v>0</v>
      </c>
      <c r="K6089" s="2">
        <f>Table1[[#This Row],[OriginalPrice (in Rs)]]-Table1[[#This Row],[DiscountOffer]]</f>
        <v>600</v>
      </c>
      <c r="L6089" s="2" t="str">
        <f>IF(Table1[[#This Row],[Discount % (In Rs)]]&gt;50%,"High Discount","Low Discount")</f>
        <v>Low Discount</v>
      </c>
      <c r="M6089" s="3">
        <f>Table1[[#This Row],[Discount_Price (In Rs.)]]/Table1[[#This Row],[OriginalPrice (in Rs)]]</f>
        <v>0.40026684456304201</v>
      </c>
      <c r="N6089" s="4">
        <v>4</v>
      </c>
      <c r="O6089">
        <v>280</v>
      </c>
      <c r="P6089" t="s">
        <v>32</v>
      </c>
      <c r="Q6089" t="s">
        <v>19770</v>
      </c>
    </row>
    <row r="6090" spans="1:17" x14ac:dyDescent="0.25">
      <c r="A6090" t="s">
        <v>20022</v>
      </c>
      <c r="B6090" s="1">
        <v>13094570</v>
      </c>
      <c r="C6090" t="s">
        <v>100</v>
      </c>
      <c r="D6090" t="s">
        <v>28</v>
      </c>
      <c r="E6090" t="s">
        <v>2827</v>
      </c>
      <c r="F6090" t="s">
        <v>30</v>
      </c>
      <c r="G6090" s="2">
        <v>639</v>
      </c>
      <c r="H6090" s="2">
        <f>AVERAGEIF(Table1[[#All],[Category]],Table1[[#This Row],[Category]],Table1[[#All],[DiscountOffer]])</f>
        <v>604.06806282722482</v>
      </c>
      <c r="I6090" s="2">
        <v>799</v>
      </c>
      <c r="J6090" s="2">
        <f>IF(Table1[[#This Row],[Ratings]]&gt;4,Table1[[#This Row],[OriginalPrice (in Rs)]],0)</f>
        <v>799</v>
      </c>
      <c r="K6090" s="2">
        <f>Table1[[#This Row],[OriginalPrice (in Rs)]]-Table1[[#This Row],[DiscountOffer]]</f>
        <v>160</v>
      </c>
      <c r="L6090" s="2" t="str">
        <f>IF(Table1[[#This Row],[Discount % (In Rs)]]&gt;50%,"High Discount","Low Discount")</f>
        <v>Low Discount</v>
      </c>
      <c r="M6090" s="3">
        <f>Table1[[#This Row],[Discount_Price (In Rs.)]]/Table1[[#This Row],[OriginalPrice (in Rs)]]</f>
        <v>0.20025031289111389</v>
      </c>
      <c r="N6090" s="4">
        <v>4.5</v>
      </c>
      <c r="O6090">
        <v>277</v>
      </c>
      <c r="P6090" t="s">
        <v>831</v>
      </c>
      <c r="Q6090" t="s">
        <v>20023</v>
      </c>
    </row>
    <row r="6091" spans="1:17" x14ac:dyDescent="0.25">
      <c r="A6091" t="s">
        <v>20024</v>
      </c>
      <c r="B6091" s="1">
        <v>13370424</v>
      </c>
      <c r="C6091" t="s">
        <v>100</v>
      </c>
      <c r="D6091" t="s">
        <v>28</v>
      </c>
      <c r="E6091" t="s">
        <v>2827</v>
      </c>
      <c r="F6091" t="s">
        <v>30</v>
      </c>
      <c r="G6091" s="2">
        <v>639</v>
      </c>
      <c r="H6091" s="2">
        <f>AVERAGEIF(Table1[[#All],[Category]],Table1[[#This Row],[Category]],Table1[[#All],[DiscountOffer]])</f>
        <v>604.06806282722482</v>
      </c>
      <c r="I6091" s="2">
        <v>799</v>
      </c>
      <c r="J6091" s="2">
        <f>IF(Table1[[#This Row],[Ratings]]&gt;4,Table1[[#This Row],[OriginalPrice (in Rs)]],0)</f>
        <v>799</v>
      </c>
      <c r="K6091" s="2">
        <f>Table1[[#This Row],[OriginalPrice (in Rs)]]-Table1[[#This Row],[DiscountOffer]]</f>
        <v>160</v>
      </c>
      <c r="L6091" s="2" t="str">
        <f>IF(Table1[[#This Row],[Discount % (In Rs)]]&gt;50%,"High Discount","Low Discount")</f>
        <v>Low Discount</v>
      </c>
      <c r="M6091" s="3">
        <f>Table1[[#This Row],[Discount_Price (In Rs.)]]/Table1[[#This Row],[OriginalPrice (in Rs)]]</f>
        <v>0.20025031289111389</v>
      </c>
      <c r="N6091" s="4">
        <v>4.5999999999999996</v>
      </c>
      <c r="O6091">
        <v>277</v>
      </c>
      <c r="P6091" t="s">
        <v>831</v>
      </c>
      <c r="Q6091" t="s">
        <v>20025</v>
      </c>
    </row>
    <row r="6092" spans="1:17" x14ac:dyDescent="0.25">
      <c r="A6092" t="s">
        <v>20094</v>
      </c>
      <c r="B6092" s="1">
        <v>12442146</v>
      </c>
      <c r="C6092" t="s">
        <v>577</v>
      </c>
      <c r="D6092" t="s">
        <v>28</v>
      </c>
      <c r="E6092" t="s">
        <v>2827</v>
      </c>
      <c r="F6092" t="s">
        <v>30</v>
      </c>
      <c r="G6092" s="2">
        <v>719</v>
      </c>
      <c r="H6092" s="2">
        <f>AVERAGEIF(Table1[[#All],[Category]],Table1[[#This Row],[Category]],Table1[[#All],[DiscountOffer]])</f>
        <v>604.06806282722482</v>
      </c>
      <c r="I6092" s="2">
        <v>1199</v>
      </c>
      <c r="J6092" s="2">
        <f>IF(Table1[[#This Row],[Ratings]]&gt;4,Table1[[#This Row],[OriginalPrice (in Rs)]],0)</f>
        <v>1199</v>
      </c>
      <c r="K6092" s="2">
        <f>Table1[[#This Row],[OriginalPrice (in Rs)]]-Table1[[#This Row],[DiscountOffer]]</f>
        <v>480</v>
      </c>
      <c r="L6092" s="2" t="str">
        <f>IF(Table1[[#This Row],[Discount % (In Rs)]]&gt;50%,"High Discount","Low Discount")</f>
        <v>Low Discount</v>
      </c>
      <c r="M6092" s="3">
        <f>Table1[[#This Row],[Discount_Price (In Rs.)]]/Table1[[#This Row],[OriginalPrice (in Rs)]]</f>
        <v>0.40033361134278567</v>
      </c>
      <c r="N6092" s="4">
        <v>4.0999999999999996</v>
      </c>
      <c r="O6092">
        <v>276</v>
      </c>
      <c r="P6092" t="s">
        <v>32</v>
      </c>
      <c r="Q6092" t="s">
        <v>20095</v>
      </c>
    </row>
    <row r="6093" spans="1:17" x14ac:dyDescent="0.25">
      <c r="A6093" t="s">
        <v>20482</v>
      </c>
      <c r="B6093" s="1">
        <v>567304</v>
      </c>
      <c r="C6093" t="s">
        <v>4319</v>
      </c>
      <c r="D6093" t="s">
        <v>28</v>
      </c>
      <c r="E6093" t="s">
        <v>2827</v>
      </c>
      <c r="F6093" t="s">
        <v>30</v>
      </c>
      <c r="G6093" s="2">
        <v>579</v>
      </c>
      <c r="H6093" s="2">
        <f>AVERAGEIF(Table1[[#All],[Category]],Table1[[#This Row],[Category]],Table1[[#All],[DiscountOffer]])</f>
        <v>604.06806282722482</v>
      </c>
      <c r="I6093" s="2">
        <v>849</v>
      </c>
      <c r="J6093" s="2">
        <f>IF(Table1[[#This Row],[Ratings]]&gt;4,Table1[[#This Row],[OriginalPrice (in Rs)]],0)</f>
        <v>0</v>
      </c>
      <c r="K6093" s="2">
        <f>Table1[[#This Row],[OriginalPrice (in Rs)]]-Table1[[#This Row],[DiscountOffer]]</f>
        <v>270</v>
      </c>
      <c r="L6093" s="2" t="str">
        <f>IF(Table1[[#This Row],[Discount % (In Rs)]]&gt;50%,"High Discount","Low Discount")</f>
        <v>Low Discount</v>
      </c>
      <c r="M6093" s="3">
        <f>Table1[[#This Row],[Discount_Price (In Rs.)]]/Table1[[#This Row],[OriginalPrice (in Rs)]]</f>
        <v>0.31802120141342755</v>
      </c>
      <c r="N6093" s="4">
        <v>3.8</v>
      </c>
      <c r="O6093">
        <v>271</v>
      </c>
      <c r="P6093" t="s">
        <v>142</v>
      </c>
      <c r="Q6093" t="s">
        <v>20483</v>
      </c>
    </row>
    <row r="6094" spans="1:17" x14ac:dyDescent="0.25">
      <c r="A6094" t="s">
        <v>20821</v>
      </c>
      <c r="B6094" s="1">
        <v>13982818</v>
      </c>
      <c r="C6094" t="s">
        <v>10873</v>
      </c>
      <c r="D6094" t="s">
        <v>28</v>
      </c>
      <c r="E6094" t="s">
        <v>2827</v>
      </c>
      <c r="F6094" t="s">
        <v>30</v>
      </c>
      <c r="G6094" s="2">
        <v>899</v>
      </c>
      <c r="H6094" s="2">
        <f>AVERAGEIF(Table1[[#All],[Category]],Table1[[#This Row],[Category]],Table1[[#All],[DiscountOffer]])</f>
        <v>604.06806282722482</v>
      </c>
      <c r="I6094" s="2">
        <v>1499</v>
      </c>
      <c r="J6094" s="2">
        <f>IF(Table1[[#This Row],[Ratings]]&gt;4,Table1[[#This Row],[OriginalPrice (in Rs)]],0)</f>
        <v>1499</v>
      </c>
      <c r="K6094" s="2">
        <f>Table1[[#This Row],[OriginalPrice (in Rs)]]-Table1[[#This Row],[DiscountOffer]]</f>
        <v>600</v>
      </c>
      <c r="L6094" s="2" t="str">
        <f>IF(Table1[[#This Row],[Discount % (In Rs)]]&gt;50%,"High Discount","Low Discount")</f>
        <v>Low Discount</v>
      </c>
      <c r="M6094" s="3">
        <f>Table1[[#This Row],[Discount_Price (In Rs.)]]/Table1[[#This Row],[OriginalPrice (in Rs)]]</f>
        <v>0.40026684456304201</v>
      </c>
      <c r="N6094" s="4">
        <v>4.0999999999999996</v>
      </c>
      <c r="O6094">
        <v>267</v>
      </c>
      <c r="P6094" t="s">
        <v>32</v>
      </c>
      <c r="Q6094" t="s">
        <v>20822</v>
      </c>
    </row>
    <row r="6095" spans="1:17" x14ac:dyDescent="0.25">
      <c r="A6095" t="s">
        <v>21165</v>
      </c>
      <c r="B6095" s="1">
        <v>11637684</v>
      </c>
      <c r="C6095" t="s">
        <v>4940</v>
      </c>
      <c r="D6095" t="s">
        <v>28</v>
      </c>
      <c r="E6095" t="s">
        <v>2827</v>
      </c>
      <c r="F6095" t="s">
        <v>30</v>
      </c>
      <c r="G6095" s="2">
        <v>699</v>
      </c>
      <c r="H6095" s="2">
        <f>AVERAGEIF(Table1[[#All],[Category]],Table1[[#This Row],[Category]],Table1[[#All],[DiscountOffer]])</f>
        <v>604.06806282722482</v>
      </c>
      <c r="I6095" s="2">
        <v>999</v>
      </c>
      <c r="J6095" s="2">
        <f>IF(Table1[[#This Row],[Ratings]]&gt;4,Table1[[#This Row],[OriginalPrice (in Rs)]],0)</f>
        <v>0</v>
      </c>
      <c r="K6095" s="2">
        <f>Table1[[#This Row],[OriginalPrice (in Rs)]]-Table1[[#This Row],[DiscountOffer]]</f>
        <v>300</v>
      </c>
      <c r="L6095" s="2" t="str">
        <f>IF(Table1[[#This Row],[Discount % (In Rs)]]&gt;50%,"High Discount","Low Discount")</f>
        <v>Low Discount</v>
      </c>
      <c r="M6095" s="3">
        <f>Table1[[#This Row],[Discount_Price (In Rs.)]]/Table1[[#This Row],[OriginalPrice (in Rs)]]</f>
        <v>0.3003003003003003</v>
      </c>
      <c r="N6095" s="4">
        <v>3.1</v>
      </c>
      <c r="O6095">
        <v>263</v>
      </c>
      <c r="P6095" t="s">
        <v>32</v>
      </c>
      <c r="Q6095" t="s">
        <v>21166</v>
      </c>
    </row>
    <row r="6096" spans="1:17" x14ac:dyDescent="0.25">
      <c r="A6096" t="s">
        <v>21234</v>
      </c>
      <c r="B6096" s="1">
        <v>12442172</v>
      </c>
      <c r="C6096" t="s">
        <v>577</v>
      </c>
      <c r="D6096" t="s">
        <v>28</v>
      </c>
      <c r="E6096" t="s">
        <v>2827</v>
      </c>
      <c r="F6096" t="s">
        <v>30</v>
      </c>
      <c r="G6096" s="2">
        <v>439</v>
      </c>
      <c r="H6096" s="2">
        <f>AVERAGEIF(Table1[[#All],[Category]],Table1[[#This Row],[Category]],Table1[[#All],[DiscountOffer]])</f>
        <v>604.06806282722482</v>
      </c>
      <c r="I6096" s="2">
        <v>1099</v>
      </c>
      <c r="J6096" s="2">
        <f>IF(Table1[[#This Row],[Ratings]]&gt;4,Table1[[#This Row],[OriginalPrice (in Rs)]],0)</f>
        <v>1099</v>
      </c>
      <c r="K6096" s="2">
        <f>Table1[[#This Row],[OriginalPrice (in Rs)]]-Table1[[#This Row],[DiscountOffer]]</f>
        <v>660</v>
      </c>
      <c r="L6096" s="2" t="str">
        <f>IF(Table1[[#This Row],[Discount % (In Rs)]]&gt;50%,"High Discount","Low Discount")</f>
        <v>High Discount</v>
      </c>
      <c r="M6096" s="3">
        <f>Table1[[#This Row],[Discount_Price (In Rs.)]]/Table1[[#This Row],[OriginalPrice (in Rs)]]</f>
        <v>0.6005459508644222</v>
      </c>
      <c r="N6096" s="4">
        <v>4.2</v>
      </c>
      <c r="O6096">
        <v>262</v>
      </c>
      <c r="P6096" t="s">
        <v>20</v>
      </c>
      <c r="Q6096" t="s">
        <v>21235</v>
      </c>
    </row>
    <row r="6097" spans="1:17" x14ac:dyDescent="0.25">
      <c r="A6097" t="s">
        <v>21420</v>
      </c>
      <c r="B6097" s="1">
        <v>13790562</v>
      </c>
      <c r="C6097" t="s">
        <v>10873</v>
      </c>
      <c r="D6097" t="s">
        <v>28</v>
      </c>
      <c r="E6097" t="s">
        <v>2827</v>
      </c>
      <c r="F6097" t="s">
        <v>30</v>
      </c>
      <c r="G6097" s="2">
        <v>899</v>
      </c>
      <c r="H6097" s="2">
        <f>AVERAGEIF(Table1[[#All],[Category]],Table1[[#This Row],[Category]],Table1[[#All],[DiscountOffer]])</f>
        <v>604.06806282722482</v>
      </c>
      <c r="I6097" s="2">
        <v>1499</v>
      </c>
      <c r="J6097" s="2">
        <f>IF(Table1[[#This Row],[Ratings]]&gt;4,Table1[[#This Row],[OriginalPrice (in Rs)]],0)</f>
        <v>0</v>
      </c>
      <c r="K6097" s="2">
        <f>Table1[[#This Row],[OriginalPrice (in Rs)]]-Table1[[#This Row],[DiscountOffer]]</f>
        <v>600</v>
      </c>
      <c r="L6097" s="2" t="str">
        <f>IF(Table1[[#This Row],[Discount % (In Rs)]]&gt;50%,"High Discount","Low Discount")</f>
        <v>Low Discount</v>
      </c>
      <c r="M6097" s="3">
        <f>Table1[[#This Row],[Discount_Price (In Rs.)]]/Table1[[#This Row],[OriginalPrice (in Rs)]]</f>
        <v>0.40026684456304201</v>
      </c>
      <c r="N6097" s="4">
        <v>3.9</v>
      </c>
      <c r="O6097">
        <v>260</v>
      </c>
      <c r="P6097" t="s">
        <v>32</v>
      </c>
      <c r="Q6097" t="s">
        <v>21421</v>
      </c>
    </row>
    <row r="6098" spans="1:17" x14ac:dyDescent="0.25">
      <c r="A6098" t="s">
        <v>21514</v>
      </c>
      <c r="B6098" s="1">
        <v>10525704</v>
      </c>
      <c r="C6098" t="s">
        <v>7397</v>
      </c>
      <c r="D6098" t="s">
        <v>28</v>
      </c>
      <c r="E6098" t="s">
        <v>2827</v>
      </c>
      <c r="F6098" t="s">
        <v>30</v>
      </c>
      <c r="G6098" s="2">
        <v>434</v>
      </c>
      <c r="H6098" s="2">
        <f>AVERAGEIF(Table1[[#All],[Category]],Table1[[#This Row],[Category]],Table1[[#All],[DiscountOffer]])</f>
        <v>604.06806282722482</v>
      </c>
      <c r="I6098" s="2">
        <v>1499</v>
      </c>
      <c r="J6098" s="2">
        <f>IF(Table1[[#This Row],[Ratings]]&gt;4,Table1[[#This Row],[OriginalPrice (in Rs)]],0)</f>
        <v>1499</v>
      </c>
      <c r="K6098" s="2">
        <f>Table1[[#This Row],[OriginalPrice (in Rs)]]-Table1[[#This Row],[DiscountOffer]]</f>
        <v>1065</v>
      </c>
      <c r="L6098" s="2" t="str">
        <f>IF(Table1[[#This Row],[Discount % (In Rs)]]&gt;50%,"High Discount","Low Discount")</f>
        <v>High Discount</v>
      </c>
      <c r="M6098" s="3">
        <f>Table1[[#This Row],[Discount_Price (In Rs.)]]/Table1[[#This Row],[OriginalPrice (in Rs)]]</f>
        <v>0.71047364909939958</v>
      </c>
      <c r="N6098" s="4">
        <v>4.3</v>
      </c>
      <c r="O6098">
        <v>259</v>
      </c>
      <c r="P6098" t="s">
        <v>1280</v>
      </c>
      <c r="Q6098" t="s">
        <v>21515</v>
      </c>
    </row>
    <row r="6099" spans="1:17" x14ac:dyDescent="0.25">
      <c r="A6099" t="s">
        <v>21715</v>
      </c>
      <c r="B6099" s="1">
        <v>1747225</v>
      </c>
      <c r="C6099" t="s">
        <v>376</v>
      </c>
      <c r="D6099" t="s">
        <v>28</v>
      </c>
      <c r="E6099" t="s">
        <v>2827</v>
      </c>
      <c r="F6099" t="s">
        <v>30</v>
      </c>
      <c r="G6099" s="2">
        <v>847</v>
      </c>
      <c r="H6099" s="2">
        <f>AVERAGEIF(Table1[[#All],[Category]],Table1[[#This Row],[Category]],Table1[[#All],[DiscountOffer]])</f>
        <v>604.06806282722482</v>
      </c>
      <c r="I6099" s="2">
        <v>1599</v>
      </c>
      <c r="J6099" s="2">
        <f>IF(Table1[[#This Row],[Ratings]]&gt;4,Table1[[#This Row],[OriginalPrice (in Rs)]],0)</f>
        <v>1599</v>
      </c>
      <c r="K6099" s="2">
        <f>Table1[[#This Row],[OriginalPrice (in Rs)]]-Table1[[#This Row],[DiscountOffer]]</f>
        <v>752</v>
      </c>
      <c r="L6099" s="2" t="str">
        <f>IF(Table1[[#This Row],[Discount % (In Rs)]]&gt;50%,"High Discount","Low Discount")</f>
        <v>Low Discount</v>
      </c>
      <c r="M6099" s="3">
        <f>Table1[[#This Row],[Discount_Price (In Rs.)]]/Table1[[#This Row],[OriginalPrice (in Rs)]]</f>
        <v>0.47029393370856787</v>
      </c>
      <c r="N6099" s="4">
        <v>4.0999999999999996</v>
      </c>
      <c r="O6099">
        <v>257</v>
      </c>
      <c r="P6099" t="s">
        <v>1280</v>
      </c>
      <c r="Q6099" t="s">
        <v>21716</v>
      </c>
    </row>
    <row r="6100" spans="1:17" x14ac:dyDescent="0.25">
      <c r="A6100" t="s">
        <v>21814</v>
      </c>
      <c r="B6100" s="1">
        <v>12220602</v>
      </c>
      <c r="C6100" t="s">
        <v>4940</v>
      </c>
      <c r="D6100" t="s">
        <v>28</v>
      </c>
      <c r="E6100" t="s">
        <v>2827</v>
      </c>
      <c r="F6100" t="s">
        <v>30</v>
      </c>
      <c r="G6100" s="2">
        <v>629</v>
      </c>
      <c r="H6100" s="2">
        <f>AVERAGEIF(Table1[[#All],[Category]],Table1[[#This Row],[Category]],Table1[[#All],[DiscountOffer]])</f>
        <v>604.06806282722482</v>
      </c>
      <c r="I6100" s="2">
        <v>899</v>
      </c>
      <c r="J6100" s="2">
        <f>IF(Table1[[#This Row],[Ratings]]&gt;4,Table1[[#This Row],[OriginalPrice (in Rs)]],0)</f>
        <v>899</v>
      </c>
      <c r="K6100" s="2">
        <f>Table1[[#This Row],[OriginalPrice (in Rs)]]-Table1[[#This Row],[DiscountOffer]]</f>
        <v>270</v>
      </c>
      <c r="L6100" s="2" t="str">
        <f>IF(Table1[[#This Row],[Discount % (In Rs)]]&gt;50%,"High Discount","Low Discount")</f>
        <v>Low Discount</v>
      </c>
      <c r="M6100" s="3">
        <f>Table1[[#This Row],[Discount_Price (In Rs.)]]/Table1[[#This Row],[OriginalPrice (in Rs)]]</f>
        <v>0.30033370411568411</v>
      </c>
      <c r="N6100" s="4">
        <v>4.4000000000000004</v>
      </c>
      <c r="O6100">
        <v>256</v>
      </c>
      <c r="P6100" t="s">
        <v>32</v>
      </c>
      <c r="Q6100" t="s">
        <v>21815</v>
      </c>
    </row>
    <row r="6101" spans="1:17" x14ac:dyDescent="0.25">
      <c r="A6101" t="s">
        <v>21899</v>
      </c>
      <c r="B6101" s="1">
        <v>567297</v>
      </c>
      <c r="C6101" t="s">
        <v>4319</v>
      </c>
      <c r="D6101" t="s">
        <v>28</v>
      </c>
      <c r="E6101" t="s">
        <v>2827</v>
      </c>
      <c r="F6101" t="s">
        <v>30</v>
      </c>
      <c r="G6101" s="2">
        <v>579</v>
      </c>
      <c r="H6101" s="2">
        <f>AVERAGEIF(Table1[[#All],[Category]],Table1[[#This Row],[Category]],Table1[[#All],[DiscountOffer]])</f>
        <v>604.06806282722482</v>
      </c>
      <c r="I6101" s="2">
        <v>849</v>
      </c>
      <c r="J6101" s="2">
        <f>IF(Table1[[#This Row],[Ratings]]&gt;4,Table1[[#This Row],[OriginalPrice (in Rs)]],0)</f>
        <v>849</v>
      </c>
      <c r="K6101" s="2">
        <f>Table1[[#This Row],[OriginalPrice (in Rs)]]-Table1[[#This Row],[DiscountOffer]]</f>
        <v>270</v>
      </c>
      <c r="L6101" s="2" t="str">
        <f>IF(Table1[[#This Row],[Discount % (In Rs)]]&gt;50%,"High Discount","Low Discount")</f>
        <v>Low Discount</v>
      </c>
      <c r="M6101" s="3">
        <f>Table1[[#This Row],[Discount_Price (In Rs.)]]/Table1[[#This Row],[OriginalPrice (in Rs)]]</f>
        <v>0.31802120141342755</v>
      </c>
      <c r="N6101" s="4">
        <v>4.4000000000000004</v>
      </c>
      <c r="O6101">
        <v>255</v>
      </c>
      <c r="P6101" t="s">
        <v>142</v>
      </c>
      <c r="Q6101" t="s">
        <v>21900</v>
      </c>
    </row>
    <row r="6102" spans="1:17" x14ac:dyDescent="0.25">
      <c r="A6102" t="s">
        <v>22183</v>
      </c>
      <c r="B6102" s="1">
        <v>16900934</v>
      </c>
      <c r="C6102" t="s">
        <v>53</v>
      </c>
      <c r="D6102" t="s">
        <v>28</v>
      </c>
      <c r="E6102" t="s">
        <v>2827</v>
      </c>
      <c r="F6102" t="s">
        <v>30</v>
      </c>
      <c r="G6102" s="2">
        <v>604.06806282722516</v>
      </c>
      <c r="H6102" s="2">
        <f>AVERAGEIF(Table1[[#All],[Category]],Table1[[#This Row],[Category]],Table1[[#All],[DiscountOffer]])</f>
        <v>604.06806282722482</v>
      </c>
      <c r="I6102" s="2">
        <v>2198</v>
      </c>
      <c r="J6102" s="2">
        <f>IF(Table1[[#This Row],[Ratings]]&gt;4,Table1[[#This Row],[OriginalPrice (in Rs)]],0)</f>
        <v>2198</v>
      </c>
      <c r="K6102" s="2">
        <f>Table1[[#This Row],[OriginalPrice (in Rs)]]-Table1[[#This Row],[DiscountOffer]]</f>
        <v>1593.9319371727747</v>
      </c>
      <c r="L6102" s="2" t="str">
        <f>IF(Table1[[#This Row],[Discount % (In Rs)]]&gt;50%,"High Discount","Low Discount")</f>
        <v>High Discount</v>
      </c>
      <c r="M6102" s="3">
        <f>Table1[[#This Row],[Discount_Price (In Rs.)]]/Table1[[#This Row],[OriginalPrice (in Rs)]]</f>
        <v>0.72517376577469272</v>
      </c>
      <c r="N6102" s="4">
        <v>4.2</v>
      </c>
      <c r="O6102">
        <v>252</v>
      </c>
      <c r="P6102" t="s">
        <v>32</v>
      </c>
      <c r="Q6102" t="s">
        <v>22184</v>
      </c>
    </row>
    <row r="6103" spans="1:17" x14ac:dyDescent="0.25">
      <c r="A6103" t="s">
        <v>22551</v>
      </c>
      <c r="B6103" s="1">
        <v>12441800</v>
      </c>
      <c r="C6103" t="s">
        <v>577</v>
      </c>
      <c r="D6103" t="s">
        <v>28</v>
      </c>
      <c r="E6103" t="s">
        <v>2827</v>
      </c>
      <c r="F6103" t="s">
        <v>30</v>
      </c>
      <c r="G6103" s="2">
        <v>349</v>
      </c>
      <c r="H6103" s="2">
        <f>AVERAGEIF(Table1[[#All],[Category]],Table1[[#This Row],[Category]],Table1[[#All],[DiscountOffer]])</f>
        <v>604.06806282722482</v>
      </c>
      <c r="I6103" s="2">
        <v>1399</v>
      </c>
      <c r="J6103" s="2">
        <f>IF(Table1[[#This Row],[Ratings]]&gt;4,Table1[[#This Row],[OriginalPrice (in Rs)]],0)</f>
        <v>0</v>
      </c>
      <c r="K6103" s="2">
        <f>Table1[[#This Row],[OriginalPrice (in Rs)]]-Table1[[#This Row],[DiscountOffer]]</f>
        <v>1050</v>
      </c>
      <c r="L6103" s="2" t="str">
        <f>IF(Table1[[#This Row],[Discount % (In Rs)]]&gt;50%,"High Discount","Low Discount")</f>
        <v>High Discount</v>
      </c>
      <c r="M6103" s="3">
        <f>Table1[[#This Row],[Discount_Price (In Rs.)]]/Table1[[#This Row],[OriginalPrice (in Rs)]]</f>
        <v>0.75053609721229453</v>
      </c>
      <c r="N6103" s="4">
        <v>4</v>
      </c>
      <c r="O6103">
        <v>248</v>
      </c>
      <c r="P6103" t="s">
        <v>20</v>
      </c>
      <c r="Q6103" t="s">
        <v>22552</v>
      </c>
    </row>
    <row r="6104" spans="1:17" x14ac:dyDescent="0.25">
      <c r="A6104" t="s">
        <v>22637</v>
      </c>
      <c r="B6104" s="1">
        <v>329453</v>
      </c>
      <c r="C6104" t="s">
        <v>7522</v>
      </c>
      <c r="D6104" t="s">
        <v>28</v>
      </c>
      <c r="E6104" t="s">
        <v>2827</v>
      </c>
      <c r="F6104" t="s">
        <v>30</v>
      </c>
      <c r="G6104" s="2">
        <v>539</v>
      </c>
      <c r="H6104" s="2">
        <f>AVERAGEIF(Table1[[#All],[Category]],Table1[[#This Row],[Category]],Table1[[#All],[DiscountOffer]])</f>
        <v>604.06806282722482</v>
      </c>
      <c r="I6104" s="2">
        <v>899</v>
      </c>
      <c r="J6104" s="2">
        <f>IF(Table1[[#This Row],[Ratings]]&gt;4,Table1[[#This Row],[OriginalPrice (in Rs)]],0)</f>
        <v>899</v>
      </c>
      <c r="K6104" s="2">
        <f>Table1[[#This Row],[OriginalPrice (in Rs)]]-Table1[[#This Row],[DiscountOffer]]</f>
        <v>360</v>
      </c>
      <c r="L6104" s="2" t="str">
        <f>IF(Table1[[#This Row],[Discount % (In Rs)]]&gt;50%,"High Discount","Low Discount")</f>
        <v>Low Discount</v>
      </c>
      <c r="M6104" s="3">
        <f>Table1[[#This Row],[Discount_Price (In Rs.)]]/Table1[[#This Row],[OriginalPrice (in Rs)]]</f>
        <v>0.40044493882091214</v>
      </c>
      <c r="N6104" s="4">
        <v>4.0999999999999996</v>
      </c>
      <c r="O6104">
        <v>247</v>
      </c>
      <c r="P6104" t="s">
        <v>142</v>
      </c>
      <c r="Q6104" t="s">
        <v>22638</v>
      </c>
    </row>
    <row r="6105" spans="1:17" x14ac:dyDescent="0.25">
      <c r="A6105" t="s">
        <v>23068</v>
      </c>
      <c r="B6105" s="1">
        <v>14016440</v>
      </c>
      <c r="C6105" t="s">
        <v>131</v>
      </c>
      <c r="D6105" t="s">
        <v>28</v>
      </c>
      <c r="E6105" t="s">
        <v>2827</v>
      </c>
      <c r="F6105" t="s">
        <v>30</v>
      </c>
      <c r="G6105" s="2">
        <v>787</v>
      </c>
      <c r="H6105" s="2">
        <f>AVERAGEIF(Table1[[#All],[Category]],Table1[[#This Row],[Category]],Table1[[#All],[DiscountOffer]])</f>
        <v>604.06806282722482</v>
      </c>
      <c r="I6105" s="2">
        <v>1749</v>
      </c>
      <c r="J6105" s="2">
        <f>IF(Table1[[#This Row],[Ratings]]&gt;4,Table1[[#This Row],[OriginalPrice (in Rs)]],0)</f>
        <v>1749</v>
      </c>
      <c r="K6105" s="2">
        <f>Table1[[#This Row],[OriginalPrice (in Rs)]]-Table1[[#This Row],[DiscountOffer]]</f>
        <v>962</v>
      </c>
      <c r="L6105" s="2" t="str">
        <f>IF(Table1[[#This Row],[Discount % (In Rs)]]&gt;50%,"High Discount","Low Discount")</f>
        <v>High Discount</v>
      </c>
      <c r="M6105" s="3">
        <f>Table1[[#This Row],[Discount_Price (In Rs.)]]/Table1[[#This Row],[OriginalPrice (in Rs)]]</f>
        <v>0.55002858776443686</v>
      </c>
      <c r="N6105" s="4">
        <v>4.2</v>
      </c>
      <c r="O6105">
        <v>242</v>
      </c>
      <c r="P6105" t="s">
        <v>209</v>
      </c>
      <c r="Q6105" t="s">
        <v>23069</v>
      </c>
    </row>
    <row r="6106" spans="1:17" x14ac:dyDescent="0.25">
      <c r="A6106" t="s">
        <v>23795</v>
      </c>
      <c r="B6106" s="1">
        <v>1132441</v>
      </c>
      <c r="C6106" t="s">
        <v>7522</v>
      </c>
      <c r="D6106" t="s">
        <v>28</v>
      </c>
      <c r="E6106" t="s">
        <v>2827</v>
      </c>
      <c r="F6106" t="s">
        <v>30</v>
      </c>
      <c r="G6106" s="2">
        <v>519</v>
      </c>
      <c r="H6106" s="2">
        <f>AVERAGEIF(Table1[[#All],[Category]],Table1[[#This Row],[Category]],Table1[[#All],[DiscountOffer]])</f>
        <v>604.06806282722482</v>
      </c>
      <c r="I6106" s="2">
        <v>799</v>
      </c>
      <c r="J6106" s="2">
        <f>IF(Table1[[#This Row],[Ratings]]&gt;4,Table1[[#This Row],[OriginalPrice (in Rs)]],0)</f>
        <v>799</v>
      </c>
      <c r="K6106" s="2">
        <f>Table1[[#This Row],[OriginalPrice (in Rs)]]-Table1[[#This Row],[DiscountOffer]]</f>
        <v>280</v>
      </c>
      <c r="L6106" s="2" t="str">
        <f>IF(Table1[[#This Row],[Discount % (In Rs)]]&gt;50%,"High Discount","Low Discount")</f>
        <v>Low Discount</v>
      </c>
      <c r="M6106" s="3">
        <f>Table1[[#This Row],[Discount_Price (In Rs.)]]/Table1[[#This Row],[OriginalPrice (in Rs)]]</f>
        <v>0.35043804755944929</v>
      </c>
      <c r="N6106" s="4">
        <v>4.3</v>
      </c>
      <c r="O6106">
        <v>235</v>
      </c>
      <c r="P6106" t="s">
        <v>142</v>
      </c>
      <c r="Q6106" t="s">
        <v>23796</v>
      </c>
    </row>
    <row r="6107" spans="1:17" x14ac:dyDescent="0.25">
      <c r="A6107" t="s">
        <v>23799</v>
      </c>
      <c r="B6107" s="1">
        <v>12220590</v>
      </c>
      <c r="C6107" t="s">
        <v>4940</v>
      </c>
      <c r="D6107" t="s">
        <v>28</v>
      </c>
      <c r="E6107" t="s">
        <v>2827</v>
      </c>
      <c r="F6107" t="s">
        <v>30</v>
      </c>
      <c r="G6107" s="2">
        <v>629</v>
      </c>
      <c r="H6107" s="2">
        <f>AVERAGEIF(Table1[[#All],[Category]],Table1[[#This Row],[Category]],Table1[[#All],[DiscountOffer]])</f>
        <v>604.06806282722482</v>
      </c>
      <c r="I6107" s="2">
        <v>899</v>
      </c>
      <c r="J6107" s="2">
        <f>IF(Table1[[#This Row],[Ratings]]&gt;4,Table1[[#This Row],[OriginalPrice (in Rs)]],0)</f>
        <v>0</v>
      </c>
      <c r="K6107" s="2">
        <f>Table1[[#This Row],[OriginalPrice (in Rs)]]-Table1[[#This Row],[DiscountOffer]]</f>
        <v>270</v>
      </c>
      <c r="L6107" s="2" t="str">
        <f>IF(Table1[[#This Row],[Discount % (In Rs)]]&gt;50%,"High Discount","Low Discount")</f>
        <v>Low Discount</v>
      </c>
      <c r="M6107" s="3">
        <f>Table1[[#This Row],[Discount_Price (In Rs.)]]/Table1[[#This Row],[OriginalPrice (in Rs)]]</f>
        <v>0.30033370411568411</v>
      </c>
      <c r="N6107" s="4">
        <v>3.6</v>
      </c>
      <c r="O6107">
        <v>235</v>
      </c>
      <c r="P6107" t="s">
        <v>32</v>
      </c>
      <c r="Q6107" t="s">
        <v>23800</v>
      </c>
    </row>
    <row r="6108" spans="1:17" x14ac:dyDescent="0.25">
      <c r="A6108" t="s">
        <v>24129</v>
      </c>
      <c r="B6108" s="1">
        <v>1753079</v>
      </c>
      <c r="C6108" t="s">
        <v>580</v>
      </c>
      <c r="D6108" t="s">
        <v>28</v>
      </c>
      <c r="E6108" t="s">
        <v>2827</v>
      </c>
      <c r="F6108" t="s">
        <v>30</v>
      </c>
      <c r="G6108" s="2">
        <v>704</v>
      </c>
      <c r="H6108" s="2">
        <f>AVERAGEIF(Table1[[#All],[Category]],Table1[[#This Row],[Category]],Table1[[#All],[DiscountOffer]])</f>
        <v>604.06806282722482</v>
      </c>
      <c r="I6108" s="2">
        <v>1499</v>
      </c>
      <c r="J6108" s="2">
        <f>IF(Table1[[#This Row],[Ratings]]&gt;4,Table1[[#This Row],[OriginalPrice (in Rs)]],0)</f>
        <v>1499</v>
      </c>
      <c r="K6108" s="2">
        <f>Table1[[#This Row],[OriginalPrice (in Rs)]]-Table1[[#This Row],[DiscountOffer]]</f>
        <v>795</v>
      </c>
      <c r="L6108" s="2" t="str">
        <f>IF(Table1[[#This Row],[Discount % (In Rs)]]&gt;50%,"High Discount","Low Discount")</f>
        <v>High Discount</v>
      </c>
      <c r="M6108" s="3">
        <f>Table1[[#This Row],[Discount_Price (In Rs.)]]/Table1[[#This Row],[OriginalPrice (in Rs)]]</f>
        <v>0.5303535690460307</v>
      </c>
      <c r="N6108" s="4">
        <v>4.0999999999999996</v>
      </c>
      <c r="O6108">
        <v>232</v>
      </c>
      <c r="P6108" t="s">
        <v>20</v>
      </c>
      <c r="Q6108" t="s">
        <v>24130</v>
      </c>
    </row>
    <row r="6109" spans="1:17" x14ac:dyDescent="0.25">
      <c r="A6109" t="s">
        <v>24244</v>
      </c>
      <c r="B6109" s="1">
        <v>13623124</v>
      </c>
      <c r="C6109" t="s">
        <v>53</v>
      </c>
      <c r="D6109" t="s">
        <v>28</v>
      </c>
      <c r="E6109" t="s">
        <v>2827</v>
      </c>
      <c r="F6109" t="s">
        <v>30</v>
      </c>
      <c r="G6109" s="2">
        <v>649</v>
      </c>
      <c r="H6109" s="2">
        <f>AVERAGEIF(Table1[[#All],[Category]],Table1[[#This Row],[Category]],Table1[[#All],[DiscountOffer]])</f>
        <v>604.06806282722482</v>
      </c>
      <c r="I6109" s="2">
        <v>1299</v>
      </c>
      <c r="J6109" s="2">
        <f>IF(Table1[[#This Row],[Ratings]]&gt;4,Table1[[#This Row],[OriginalPrice (in Rs)]],0)</f>
        <v>1299</v>
      </c>
      <c r="K6109" s="2">
        <f>Table1[[#This Row],[OriginalPrice (in Rs)]]-Table1[[#This Row],[DiscountOffer]]</f>
        <v>650</v>
      </c>
      <c r="L6109" s="2" t="str">
        <f>IF(Table1[[#This Row],[Discount % (In Rs)]]&gt;50%,"High Discount","Low Discount")</f>
        <v>High Discount</v>
      </c>
      <c r="M6109" s="3">
        <f>Table1[[#This Row],[Discount_Price (In Rs.)]]/Table1[[#This Row],[OriginalPrice (in Rs)]]</f>
        <v>0.50038491147036179</v>
      </c>
      <c r="N6109" s="4">
        <v>4.4000000000000004</v>
      </c>
      <c r="O6109">
        <v>231</v>
      </c>
      <c r="P6109" t="s">
        <v>32</v>
      </c>
      <c r="Q6109" t="s">
        <v>24245</v>
      </c>
    </row>
    <row r="6110" spans="1:17" x14ac:dyDescent="0.25">
      <c r="A6110" t="s">
        <v>24574</v>
      </c>
      <c r="B6110" s="1">
        <v>13094568</v>
      </c>
      <c r="C6110" t="s">
        <v>100</v>
      </c>
      <c r="D6110" t="s">
        <v>28</v>
      </c>
      <c r="E6110" t="s">
        <v>2827</v>
      </c>
      <c r="F6110" t="s">
        <v>30</v>
      </c>
      <c r="G6110" s="2">
        <v>639</v>
      </c>
      <c r="H6110" s="2">
        <f>AVERAGEIF(Table1[[#All],[Category]],Table1[[#This Row],[Category]],Table1[[#All],[DiscountOffer]])</f>
        <v>604.06806282722482</v>
      </c>
      <c r="I6110" s="2">
        <v>799</v>
      </c>
      <c r="J6110" s="2">
        <f>IF(Table1[[#This Row],[Ratings]]&gt;4,Table1[[#This Row],[OriginalPrice (in Rs)]],0)</f>
        <v>799</v>
      </c>
      <c r="K6110" s="2">
        <f>Table1[[#This Row],[OriginalPrice (in Rs)]]-Table1[[#This Row],[DiscountOffer]]</f>
        <v>160</v>
      </c>
      <c r="L6110" s="2" t="str">
        <f>IF(Table1[[#This Row],[Discount % (In Rs)]]&gt;50%,"High Discount","Low Discount")</f>
        <v>Low Discount</v>
      </c>
      <c r="M6110" s="3">
        <f>Table1[[#This Row],[Discount_Price (In Rs.)]]/Table1[[#This Row],[OriginalPrice (in Rs)]]</f>
        <v>0.20025031289111389</v>
      </c>
      <c r="N6110" s="4">
        <v>4.5999999999999996</v>
      </c>
      <c r="O6110">
        <v>228</v>
      </c>
      <c r="P6110" t="s">
        <v>831</v>
      </c>
      <c r="Q6110" t="s">
        <v>24575</v>
      </c>
    </row>
    <row r="6111" spans="1:17" x14ac:dyDescent="0.25">
      <c r="A6111" t="s">
        <v>24768</v>
      </c>
      <c r="B6111" s="1">
        <v>12442046</v>
      </c>
      <c r="C6111" t="s">
        <v>577</v>
      </c>
      <c r="D6111" t="s">
        <v>28</v>
      </c>
      <c r="E6111" t="s">
        <v>2827</v>
      </c>
      <c r="F6111" t="s">
        <v>30</v>
      </c>
      <c r="G6111" s="2">
        <v>439</v>
      </c>
      <c r="H6111" s="2">
        <f>AVERAGEIF(Table1[[#All],[Category]],Table1[[#This Row],[Category]],Table1[[#All],[DiscountOffer]])</f>
        <v>604.06806282722482</v>
      </c>
      <c r="I6111" s="2">
        <v>1099</v>
      </c>
      <c r="J6111" s="2">
        <f>IF(Table1[[#This Row],[Ratings]]&gt;4,Table1[[#This Row],[OriginalPrice (in Rs)]],0)</f>
        <v>1099</v>
      </c>
      <c r="K6111" s="2">
        <f>Table1[[#This Row],[OriginalPrice (in Rs)]]-Table1[[#This Row],[DiscountOffer]]</f>
        <v>660</v>
      </c>
      <c r="L6111" s="2" t="str">
        <f>IF(Table1[[#This Row],[Discount % (In Rs)]]&gt;50%,"High Discount","Low Discount")</f>
        <v>High Discount</v>
      </c>
      <c r="M6111" s="3">
        <f>Table1[[#This Row],[Discount_Price (In Rs.)]]/Table1[[#This Row],[OriginalPrice (in Rs)]]</f>
        <v>0.6005459508644222</v>
      </c>
      <c r="N6111" s="4">
        <v>4.4000000000000004</v>
      </c>
      <c r="O6111">
        <v>226</v>
      </c>
      <c r="P6111" t="s">
        <v>20</v>
      </c>
      <c r="Q6111" t="s">
        <v>24769</v>
      </c>
    </row>
    <row r="6112" spans="1:17" x14ac:dyDescent="0.25">
      <c r="A6112" t="s">
        <v>24770</v>
      </c>
      <c r="B6112" s="1">
        <v>12441548</v>
      </c>
      <c r="C6112" t="s">
        <v>577</v>
      </c>
      <c r="D6112" t="s">
        <v>28</v>
      </c>
      <c r="E6112" t="s">
        <v>2827</v>
      </c>
      <c r="F6112" t="s">
        <v>30</v>
      </c>
      <c r="G6112" s="2">
        <v>329</v>
      </c>
      <c r="H6112" s="2">
        <f>AVERAGEIF(Table1[[#All],[Category]],Table1[[#This Row],[Category]],Table1[[#All],[DiscountOffer]])</f>
        <v>604.06806282722482</v>
      </c>
      <c r="I6112" s="2">
        <v>1099</v>
      </c>
      <c r="J6112" s="2">
        <f>IF(Table1[[#This Row],[Ratings]]&gt;4,Table1[[#This Row],[OriginalPrice (in Rs)]],0)</f>
        <v>1099</v>
      </c>
      <c r="K6112" s="2">
        <f>Table1[[#This Row],[OriginalPrice (in Rs)]]-Table1[[#This Row],[DiscountOffer]]</f>
        <v>770</v>
      </c>
      <c r="L6112" s="2" t="str">
        <f>IF(Table1[[#This Row],[Discount % (In Rs)]]&gt;50%,"High Discount","Low Discount")</f>
        <v>High Discount</v>
      </c>
      <c r="M6112" s="3">
        <f>Table1[[#This Row],[Discount_Price (In Rs.)]]/Table1[[#This Row],[OriginalPrice (in Rs)]]</f>
        <v>0.70063694267515919</v>
      </c>
      <c r="N6112" s="4">
        <v>4.2</v>
      </c>
      <c r="O6112">
        <v>226</v>
      </c>
      <c r="P6112" t="s">
        <v>20</v>
      </c>
      <c r="Q6112" t="s">
        <v>24771</v>
      </c>
    </row>
    <row r="6113" spans="1:17" x14ac:dyDescent="0.25">
      <c r="A6113" t="s">
        <v>24961</v>
      </c>
      <c r="B6113" s="1">
        <v>12183240</v>
      </c>
      <c r="C6113" t="s">
        <v>18486</v>
      </c>
      <c r="D6113" t="s">
        <v>28</v>
      </c>
      <c r="E6113" t="s">
        <v>2827</v>
      </c>
      <c r="F6113" t="s">
        <v>30</v>
      </c>
      <c r="G6113" s="2">
        <v>859</v>
      </c>
      <c r="H6113" s="2">
        <f>AVERAGEIF(Table1[[#All],[Category]],Table1[[#This Row],[Category]],Table1[[#All],[DiscountOffer]])</f>
        <v>604.06806282722482</v>
      </c>
      <c r="I6113" s="2">
        <v>1999</v>
      </c>
      <c r="J6113" s="2">
        <f>IF(Table1[[#This Row],[Ratings]]&gt;4,Table1[[#This Row],[OriginalPrice (in Rs)]],0)</f>
        <v>1999</v>
      </c>
      <c r="K6113" s="2">
        <f>Table1[[#This Row],[OriginalPrice (in Rs)]]-Table1[[#This Row],[DiscountOffer]]</f>
        <v>1140</v>
      </c>
      <c r="L6113" s="2" t="str">
        <f>IF(Table1[[#This Row],[Discount % (In Rs)]]&gt;50%,"High Discount","Low Discount")</f>
        <v>High Discount</v>
      </c>
      <c r="M6113" s="3">
        <f>Table1[[#This Row],[Discount_Price (In Rs.)]]/Table1[[#This Row],[OriginalPrice (in Rs)]]</f>
        <v>0.5702851425712856</v>
      </c>
      <c r="N6113" s="4">
        <v>4.5999999999999996</v>
      </c>
      <c r="O6113">
        <v>224</v>
      </c>
      <c r="P6113" t="s">
        <v>20</v>
      </c>
      <c r="Q6113" t="s">
        <v>24962</v>
      </c>
    </row>
    <row r="6114" spans="1:17" x14ac:dyDescent="0.25">
      <c r="A6114" t="s">
        <v>25282</v>
      </c>
      <c r="B6114" s="1">
        <v>12441518</v>
      </c>
      <c r="C6114" t="s">
        <v>577</v>
      </c>
      <c r="D6114" t="s">
        <v>28</v>
      </c>
      <c r="E6114" t="s">
        <v>2827</v>
      </c>
      <c r="F6114" t="s">
        <v>30</v>
      </c>
      <c r="G6114" s="2">
        <v>374</v>
      </c>
      <c r="H6114" s="2">
        <f>AVERAGEIF(Table1[[#All],[Category]],Table1[[#This Row],[Category]],Table1[[#All],[DiscountOffer]])</f>
        <v>604.06806282722482</v>
      </c>
      <c r="I6114" s="2">
        <v>1499</v>
      </c>
      <c r="J6114" s="2">
        <f>IF(Table1[[#This Row],[Ratings]]&gt;4,Table1[[#This Row],[OriginalPrice (in Rs)]],0)</f>
        <v>1499</v>
      </c>
      <c r="K6114" s="2">
        <f>Table1[[#This Row],[OriginalPrice (in Rs)]]-Table1[[#This Row],[DiscountOffer]]</f>
        <v>1125</v>
      </c>
      <c r="L6114" s="2" t="str">
        <f>IF(Table1[[#This Row],[Discount % (In Rs)]]&gt;50%,"High Discount","Low Discount")</f>
        <v>High Discount</v>
      </c>
      <c r="M6114" s="3">
        <f>Table1[[#This Row],[Discount_Price (In Rs.)]]/Table1[[#This Row],[OriginalPrice (in Rs)]]</f>
        <v>0.75050033355570378</v>
      </c>
      <c r="N6114" s="4">
        <v>4.2</v>
      </c>
      <c r="O6114">
        <v>221</v>
      </c>
      <c r="P6114" t="s">
        <v>32</v>
      </c>
      <c r="Q6114" t="s">
        <v>25283</v>
      </c>
    </row>
    <row r="6115" spans="1:17" x14ac:dyDescent="0.25">
      <c r="A6115" t="s">
        <v>25395</v>
      </c>
      <c r="B6115" s="1">
        <v>13179604</v>
      </c>
      <c r="C6115" t="s">
        <v>91</v>
      </c>
      <c r="D6115" t="s">
        <v>28</v>
      </c>
      <c r="E6115" t="s">
        <v>2827</v>
      </c>
      <c r="F6115" t="s">
        <v>30</v>
      </c>
      <c r="G6115" s="2">
        <v>449</v>
      </c>
      <c r="H6115" s="2">
        <f>AVERAGEIF(Table1[[#All],[Category]],Table1[[#This Row],[Category]],Table1[[#All],[DiscountOffer]])</f>
        <v>604.06806282722482</v>
      </c>
      <c r="I6115" s="2">
        <v>1499</v>
      </c>
      <c r="J6115" s="2">
        <f>IF(Table1[[#This Row],[Ratings]]&gt;4,Table1[[#This Row],[OriginalPrice (in Rs)]],0)</f>
        <v>1499</v>
      </c>
      <c r="K6115" s="2">
        <f>Table1[[#This Row],[OriginalPrice (in Rs)]]-Table1[[#This Row],[DiscountOffer]]</f>
        <v>1050</v>
      </c>
      <c r="L6115" s="2" t="str">
        <f>IF(Table1[[#This Row],[Discount % (In Rs)]]&gt;50%,"High Discount","Low Discount")</f>
        <v>High Discount</v>
      </c>
      <c r="M6115" s="3">
        <f>Table1[[#This Row],[Discount_Price (In Rs.)]]/Table1[[#This Row],[OriginalPrice (in Rs)]]</f>
        <v>0.70046697798532354</v>
      </c>
      <c r="N6115" s="4">
        <v>4.4000000000000004</v>
      </c>
      <c r="O6115">
        <v>220</v>
      </c>
      <c r="P6115" t="s">
        <v>37</v>
      </c>
      <c r="Q6115" t="s">
        <v>25396</v>
      </c>
    </row>
    <row r="6116" spans="1:17" x14ac:dyDescent="0.25">
      <c r="A6116" t="s">
        <v>25508</v>
      </c>
      <c r="B6116" s="1">
        <v>1197276</v>
      </c>
      <c r="C6116" t="s">
        <v>4319</v>
      </c>
      <c r="D6116" t="s">
        <v>28</v>
      </c>
      <c r="E6116" t="s">
        <v>2827</v>
      </c>
      <c r="F6116" t="s">
        <v>30</v>
      </c>
      <c r="G6116" s="2">
        <v>579</v>
      </c>
      <c r="H6116" s="2">
        <f>AVERAGEIF(Table1[[#All],[Category]],Table1[[#This Row],[Category]],Table1[[#All],[DiscountOffer]])</f>
        <v>604.06806282722482</v>
      </c>
      <c r="I6116" s="2">
        <v>899</v>
      </c>
      <c r="J6116" s="2">
        <f>IF(Table1[[#This Row],[Ratings]]&gt;4,Table1[[#This Row],[OriginalPrice (in Rs)]],0)</f>
        <v>899</v>
      </c>
      <c r="K6116" s="2">
        <f>Table1[[#This Row],[OriginalPrice (in Rs)]]-Table1[[#This Row],[DiscountOffer]]</f>
        <v>320</v>
      </c>
      <c r="L6116" s="2" t="str">
        <f>IF(Table1[[#This Row],[Discount % (In Rs)]]&gt;50%,"High Discount","Low Discount")</f>
        <v>Low Discount</v>
      </c>
      <c r="M6116" s="3">
        <f>Table1[[#This Row],[Discount_Price (In Rs.)]]/Table1[[#This Row],[OriginalPrice (in Rs)]]</f>
        <v>0.35595105672969968</v>
      </c>
      <c r="N6116" s="4">
        <v>4.4000000000000004</v>
      </c>
      <c r="O6116">
        <v>219</v>
      </c>
      <c r="P6116" t="s">
        <v>142</v>
      </c>
      <c r="Q6116" t="s">
        <v>25509</v>
      </c>
    </row>
    <row r="6117" spans="1:17" x14ac:dyDescent="0.25">
      <c r="A6117" t="s">
        <v>25608</v>
      </c>
      <c r="B6117" s="1">
        <v>14282412</v>
      </c>
      <c r="C6117" t="s">
        <v>53</v>
      </c>
      <c r="D6117" t="s">
        <v>28</v>
      </c>
      <c r="E6117" t="s">
        <v>2827</v>
      </c>
      <c r="F6117" t="s">
        <v>30</v>
      </c>
      <c r="G6117" s="2">
        <v>439</v>
      </c>
      <c r="H6117" s="2">
        <f>AVERAGEIF(Table1[[#All],[Category]],Table1[[#This Row],[Category]],Table1[[#All],[DiscountOffer]])</f>
        <v>604.06806282722482</v>
      </c>
      <c r="I6117" s="2">
        <v>1099</v>
      </c>
      <c r="J6117" s="2">
        <f>IF(Table1[[#This Row],[Ratings]]&gt;4,Table1[[#This Row],[OriginalPrice (in Rs)]],0)</f>
        <v>1099</v>
      </c>
      <c r="K6117" s="2">
        <f>Table1[[#This Row],[OriginalPrice (in Rs)]]-Table1[[#This Row],[DiscountOffer]]</f>
        <v>660</v>
      </c>
      <c r="L6117" s="2" t="str">
        <f>IF(Table1[[#This Row],[Discount % (In Rs)]]&gt;50%,"High Discount","Low Discount")</f>
        <v>High Discount</v>
      </c>
      <c r="M6117" s="3">
        <f>Table1[[#This Row],[Discount_Price (In Rs.)]]/Table1[[#This Row],[OriginalPrice (in Rs)]]</f>
        <v>0.6005459508644222</v>
      </c>
      <c r="N6117" s="4">
        <v>4.5</v>
      </c>
      <c r="O6117">
        <v>218</v>
      </c>
      <c r="P6117" t="s">
        <v>32</v>
      </c>
      <c r="Q6117" t="s">
        <v>25609</v>
      </c>
    </row>
    <row r="6118" spans="1:17" x14ac:dyDescent="0.25">
      <c r="A6118" t="s">
        <v>25722</v>
      </c>
      <c r="B6118" s="1">
        <v>12441964</v>
      </c>
      <c r="C6118" t="s">
        <v>577</v>
      </c>
      <c r="D6118" t="s">
        <v>28</v>
      </c>
      <c r="E6118" t="s">
        <v>2827</v>
      </c>
      <c r="F6118" t="s">
        <v>30</v>
      </c>
      <c r="G6118" s="2">
        <v>439</v>
      </c>
      <c r="H6118" s="2">
        <f>AVERAGEIF(Table1[[#All],[Category]],Table1[[#This Row],[Category]],Table1[[#All],[DiscountOffer]])</f>
        <v>604.06806282722482</v>
      </c>
      <c r="I6118" s="2">
        <v>1099</v>
      </c>
      <c r="J6118" s="2">
        <f>IF(Table1[[#This Row],[Ratings]]&gt;4,Table1[[#This Row],[OriginalPrice (in Rs)]],0)</f>
        <v>1099</v>
      </c>
      <c r="K6118" s="2">
        <f>Table1[[#This Row],[OriginalPrice (in Rs)]]-Table1[[#This Row],[DiscountOffer]]</f>
        <v>660</v>
      </c>
      <c r="L6118" s="2" t="str">
        <f>IF(Table1[[#This Row],[Discount % (In Rs)]]&gt;50%,"High Discount","Low Discount")</f>
        <v>High Discount</v>
      </c>
      <c r="M6118" s="3">
        <f>Table1[[#This Row],[Discount_Price (In Rs.)]]/Table1[[#This Row],[OriginalPrice (in Rs)]]</f>
        <v>0.6005459508644222</v>
      </c>
      <c r="N6118" s="4">
        <v>4.4000000000000004</v>
      </c>
      <c r="O6118">
        <v>217</v>
      </c>
      <c r="P6118" t="s">
        <v>20</v>
      </c>
      <c r="Q6118" t="s">
        <v>25723</v>
      </c>
    </row>
    <row r="6119" spans="1:17" x14ac:dyDescent="0.25">
      <c r="A6119" t="s">
        <v>25834</v>
      </c>
      <c r="B6119" s="1">
        <v>408154</v>
      </c>
      <c r="C6119" t="s">
        <v>4319</v>
      </c>
      <c r="D6119" t="s">
        <v>28</v>
      </c>
      <c r="E6119" t="s">
        <v>2827</v>
      </c>
      <c r="F6119" t="s">
        <v>30</v>
      </c>
      <c r="G6119" s="2">
        <v>579</v>
      </c>
      <c r="H6119" s="2">
        <f>AVERAGEIF(Table1[[#All],[Category]],Table1[[#This Row],[Category]],Table1[[#All],[DiscountOffer]])</f>
        <v>604.06806282722482</v>
      </c>
      <c r="I6119" s="2">
        <v>749</v>
      </c>
      <c r="J6119" s="2">
        <f>IF(Table1[[#This Row],[Ratings]]&gt;4,Table1[[#This Row],[OriginalPrice (in Rs)]],0)</f>
        <v>749</v>
      </c>
      <c r="K6119" s="2">
        <f>Table1[[#This Row],[OriginalPrice (in Rs)]]-Table1[[#This Row],[DiscountOffer]]</f>
        <v>170</v>
      </c>
      <c r="L6119" s="2" t="str">
        <f>IF(Table1[[#This Row],[Discount % (In Rs)]]&gt;50%,"High Discount","Low Discount")</f>
        <v>Low Discount</v>
      </c>
      <c r="M6119" s="3">
        <f>Table1[[#This Row],[Discount_Price (In Rs.)]]/Table1[[#This Row],[OriginalPrice (in Rs)]]</f>
        <v>0.22696929238985314</v>
      </c>
      <c r="N6119" s="4">
        <v>4.3</v>
      </c>
      <c r="O6119">
        <v>216</v>
      </c>
      <c r="P6119" t="s">
        <v>142</v>
      </c>
      <c r="Q6119" t="s">
        <v>25835</v>
      </c>
    </row>
    <row r="6120" spans="1:17" x14ac:dyDescent="0.25">
      <c r="A6120" t="s">
        <v>25957</v>
      </c>
      <c r="B6120" s="1">
        <v>12185466</v>
      </c>
      <c r="C6120" t="s">
        <v>7831</v>
      </c>
      <c r="D6120" t="s">
        <v>28</v>
      </c>
      <c r="E6120" t="s">
        <v>2827</v>
      </c>
      <c r="F6120" t="s">
        <v>30</v>
      </c>
      <c r="G6120" s="2">
        <v>312</v>
      </c>
      <c r="H6120" s="2">
        <f>AVERAGEIF(Table1[[#All],[Category]],Table1[[#This Row],[Category]],Table1[[#All],[DiscountOffer]])</f>
        <v>604.06806282722482</v>
      </c>
      <c r="I6120" s="2">
        <v>1249</v>
      </c>
      <c r="J6120" s="2">
        <f>IF(Table1[[#This Row],[Ratings]]&gt;4,Table1[[#This Row],[OriginalPrice (in Rs)]],0)</f>
        <v>1249</v>
      </c>
      <c r="K6120" s="2">
        <f>Table1[[#This Row],[OriginalPrice (in Rs)]]-Table1[[#This Row],[DiscountOffer]]</f>
        <v>937</v>
      </c>
      <c r="L6120" s="2" t="str">
        <f>IF(Table1[[#This Row],[Discount % (In Rs)]]&gt;50%,"High Discount","Low Discount")</f>
        <v>High Discount</v>
      </c>
      <c r="M6120" s="3">
        <f>Table1[[#This Row],[Discount_Price (In Rs.)]]/Table1[[#This Row],[OriginalPrice (in Rs)]]</f>
        <v>0.75020016012810253</v>
      </c>
      <c r="N6120" s="4">
        <v>4.0999999999999996</v>
      </c>
      <c r="O6120">
        <v>215</v>
      </c>
      <c r="P6120" t="s">
        <v>37</v>
      </c>
      <c r="Q6120" t="s">
        <v>25958</v>
      </c>
    </row>
    <row r="6121" spans="1:17" x14ac:dyDescent="0.25">
      <c r="A6121" t="s">
        <v>25962</v>
      </c>
      <c r="B6121" s="1">
        <v>12441844</v>
      </c>
      <c r="C6121" t="s">
        <v>577</v>
      </c>
      <c r="D6121" t="s">
        <v>28</v>
      </c>
      <c r="E6121" t="s">
        <v>2827</v>
      </c>
      <c r="F6121" t="s">
        <v>30</v>
      </c>
      <c r="G6121" s="2">
        <v>349</v>
      </c>
      <c r="H6121" s="2">
        <f>AVERAGEIF(Table1[[#All],[Category]],Table1[[#This Row],[Category]],Table1[[#All],[DiscountOffer]])</f>
        <v>604.06806282722482</v>
      </c>
      <c r="I6121" s="2">
        <v>1399</v>
      </c>
      <c r="J6121" s="2">
        <f>IF(Table1[[#This Row],[Ratings]]&gt;4,Table1[[#This Row],[OriginalPrice (in Rs)]],0)</f>
        <v>0</v>
      </c>
      <c r="K6121" s="2">
        <f>Table1[[#This Row],[OriginalPrice (in Rs)]]-Table1[[#This Row],[DiscountOffer]]</f>
        <v>1050</v>
      </c>
      <c r="L6121" s="2" t="str">
        <f>IF(Table1[[#This Row],[Discount % (In Rs)]]&gt;50%,"High Discount","Low Discount")</f>
        <v>High Discount</v>
      </c>
      <c r="M6121" s="3">
        <f>Table1[[#This Row],[Discount_Price (In Rs.)]]/Table1[[#This Row],[OriginalPrice (in Rs)]]</f>
        <v>0.75053609721229453</v>
      </c>
      <c r="N6121" s="4">
        <v>3.8</v>
      </c>
      <c r="O6121">
        <v>215</v>
      </c>
      <c r="P6121" t="s">
        <v>20</v>
      </c>
      <c r="Q6121" t="s">
        <v>25963</v>
      </c>
    </row>
    <row r="6122" spans="1:17" x14ac:dyDescent="0.25">
      <c r="A6122" t="s">
        <v>25972</v>
      </c>
      <c r="B6122" s="1">
        <v>11486740</v>
      </c>
      <c r="C6122" t="s">
        <v>16271</v>
      </c>
      <c r="D6122" t="s">
        <v>28</v>
      </c>
      <c r="E6122" t="s">
        <v>2827</v>
      </c>
      <c r="F6122" t="s">
        <v>30</v>
      </c>
      <c r="G6122" s="2">
        <v>499</v>
      </c>
      <c r="H6122" s="2">
        <f>AVERAGEIF(Table1[[#All],[Category]],Table1[[#This Row],[Category]],Table1[[#All],[DiscountOffer]])</f>
        <v>604.06806282722482</v>
      </c>
      <c r="I6122" s="2">
        <v>999</v>
      </c>
      <c r="J6122" s="2">
        <f>IF(Table1[[#This Row],[Ratings]]&gt;4,Table1[[#This Row],[OriginalPrice (in Rs)]],0)</f>
        <v>999</v>
      </c>
      <c r="K6122" s="2">
        <f>Table1[[#This Row],[OriginalPrice (in Rs)]]-Table1[[#This Row],[DiscountOffer]]</f>
        <v>500</v>
      </c>
      <c r="L6122" s="2" t="str">
        <f>IF(Table1[[#This Row],[Discount % (In Rs)]]&gt;50%,"High Discount","Low Discount")</f>
        <v>High Discount</v>
      </c>
      <c r="M6122" s="3">
        <f>Table1[[#This Row],[Discount_Price (In Rs.)]]/Table1[[#This Row],[OriginalPrice (in Rs)]]</f>
        <v>0.50050050050050054</v>
      </c>
      <c r="N6122" s="4">
        <v>4.3</v>
      </c>
      <c r="O6122">
        <v>215</v>
      </c>
      <c r="P6122" t="s">
        <v>25974</v>
      </c>
      <c r="Q6122" t="s">
        <v>25973</v>
      </c>
    </row>
    <row r="6123" spans="1:17" x14ac:dyDescent="0.25">
      <c r="A6123" t="s">
        <v>26079</v>
      </c>
      <c r="B6123" s="1">
        <v>8769821</v>
      </c>
      <c r="C6123" t="s">
        <v>4940</v>
      </c>
      <c r="D6123" t="s">
        <v>28</v>
      </c>
      <c r="E6123" t="s">
        <v>2827</v>
      </c>
      <c r="F6123" t="s">
        <v>30</v>
      </c>
      <c r="G6123" s="2">
        <v>399</v>
      </c>
      <c r="H6123" s="2">
        <f>AVERAGEIF(Table1[[#All],[Category]],Table1[[#This Row],[Category]],Table1[[#All],[DiscountOffer]])</f>
        <v>604.06806282722482</v>
      </c>
      <c r="I6123" s="2">
        <v>599</v>
      </c>
      <c r="J6123" s="2">
        <f>IF(Table1[[#This Row],[Ratings]]&gt;4,Table1[[#This Row],[OriginalPrice (in Rs)]],0)</f>
        <v>0</v>
      </c>
      <c r="K6123" s="2">
        <f>Table1[[#This Row],[OriginalPrice (in Rs)]]-Table1[[#This Row],[DiscountOffer]]</f>
        <v>200</v>
      </c>
      <c r="L6123" s="2" t="str">
        <f>IF(Table1[[#This Row],[Discount % (In Rs)]]&gt;50%,"High Discount","Low Discount")</f>
        <v>Low Discount</v>
      </c>
      <c r="M6123" s="3">
        <f>Table1[[#This Row],[Discount_Price (In Rs.)]]/Table1[[#This Row],[OriginalPrice (in Rs)]]</f>
        <v>0.333889816360601</v>
      </c>
      <c r="N6123" s="4">
        <v>3.5</v>
      </c>
      <c r="O6123">
        <v>214</v>
      </c>
      <c r="P6123" t="s">
        <v>20</v>
      </c>
      <c r="Q6123" t="s">
        <v>26080</v>
      </c>
    </row>
    <row r="6124" spans="1:17" x14ac:dyDescent="0.25">
      <c r="A6124" t="s">
        <v>26353</v>
      </c>
      <c r="B6124" s="1">
        <v>12183238</v>
      </c>
      <c r="C6124" t="s">
        <v>18486</v>
      </c>
      <c r="D6124" t="s">
        <v>28</v>
      </c>
      <c r="E6124" t="s">
        <v>2827</v>
      </c>
      <c r="F6124" t="s">
        <v>30</v>
      </c>
      <c r="G6124" s="2">
        <v>859</v>
      </c>
      <c r="H6124" s="2">
        <f>AVERAGEIF(Table1[[#All],[Category]],Table1[[#This Row],[Category]],Table1[[#All],[DiscountOffer]])</f>
        <v>604.06806282722482</v>
      </c>
      <c r="I6124" s="2">
        <v>1999</v>
      </c>
      <c r="J6124" s="2">
        <f>IF(Table1[[#This Row],[Ratings]]&gt;4,Table1[[#This Row],[OriginalPrice (in Rs)]],0)</f>
        <v>1999</v>
      </c>
      <c r="K6124" s="2">
        <f>Table1[[#This Row],[OriginalPrice (in Rs)]]-Table1[[#This Row],[DiscountOffer]]</f>
        <v>1140</v>
      </c>
      <c r="L6124" s="2" t="str">
        <f>IF(Table1[[#This Row],[Discount % (In Rs)]]&gt;50%,"High Discount","Low Discount")</f>
        <v>High Discount</v>
      </c>
      <c r="M6124" s="3">
        <f>Table1[[#This Row],[Discount_Price (In Rs.)]]/Table1[[#This Row],[OriginalPrice (in Rs)]]</f>
        <v>0.5702851425712856</v>
      </c>
      <c r="N6124" s="4">
        <v>4.2</v>
      </c>
      <c r="O6124">
        <v>212</v>
      </c>
      <c r="P6124" t="s">
        <v>20</v>
      </c>
      <c r="Q6124" t="s">
        <v>26354</v>
      </c>
    </row>
    <row r="6125" spans="1:17" x14ac:dyDescent="0.25">
      <c r="A6125" t="s">
        <v>26578</v>
      </c>
      <c r="B6125" s="1">
        <v>12441610</v>
      </c>
      <c r="C6125" t="s">
        <v>577</v>
      </c>
      <c r="D6125" t="s">
        <v>28</v>
      </c>
      <c r="E6125" t="s">
        <v>2827</v>
      </c>
      <c r="F6125" t="s">
        <v>30</v>
      </c>
      <c r="G6125" s="2">
        <v>384</v>
      </c>
      <c r="H6125" s="2">
        <f>AVERAGEIF(Table1[[#All],[Category]],Table1[[#This Row],[Category]],Table1[[#All],[DiscountOffer]])</f>
        <v>604.06806282722482</v>
      </c>
      <c r="I6125" s="2">
        <v>1099</v>
      </c>
      <c r="J6125" s="2">
        <f>IF(Table1[[#This Row],[Ratings]]&gt;4,Table1[[#This Row],[OriginalPrice (in Rs)]],0)</f>
        <v>1099</v>
      </c>
      <c r="K6125" s="2">
        <f>Table1[[#This Row],[OriginalPrice (in Rs)]]-Table1[[#This Row],[DiscountOffer]]</f>
        <v>715</v>
      </c>
      <c r="L6125" s="2" t="str">
        <f>IF(Table1[[#This Row],[Discount % (In Rs)]]&gt;50%,"High Discount","Low Discount")</f>
        <v>High Discount</v>
      </c>
      <c r="M6125" s="3">
        <f>Table1[[#This Row],[Discount_Price (In Rs.)]]/Table1[[#This Row],[OriginalPrice (in Rs)]]</f>
        <v>0.65059144676979075</v>
      </c>
      <c r="N6125" s="4">
        <v>4.4000000000000004</v>
      </c>
      <c r="O6125">
        <v>210</v>
      </c>
      <c r="P6125" t="s">
        <v>20</v>
      </c>
      <c r="Q6125" t="s">
        <v>26579</v>
      </c>
    </row>
    <row r="6126" spans="1:17" x14ac:dyDescent="0.25">
      <c r="A6126" t="s">
        <v>26580</v>
      </c>
      <c r="B6126" s="1">
        <v>12185464</v>
      </c>
      <c r="C6126" t="s">
        <v>91</v>
      </c>
      <c r="D6126" t="s">
        <v>28</v>
      </c>
      <c r="E6126" t="s">
        <v>2827</v>
      </c>
      <c r="F6126" t="s">
        <v>30</v>
      </c>
      <c r="G6126" s="2">
        <v>419</v>
      </c>
      <c r="H6126" s="2">
        <f>AVERAGEIF(Table1[[#All],[Category]],Table1[[#This Row],[Category]],Table1[[#All],[DiscountOffer]])</f>
        <v>604.06806282722482</v>
      </c>
      <c r="I6126" s="2">
        <v>1399</v>
      </c>
      <c r="J6126" s="2">
        <f>IF(Table1[[#This Row],[Ratings]]&gt;4,Table1[[#This Row],[OriginalPrice (in Rs)]],0)</f>
        <v>1399</v>
      </c>
      <c r="K6126" s="2">
        <f>Table1[[#This Row],[OriginalPrice (in Rs)]]-Table1[[#This Row],[DiscountOffer]]</f>
        <v>980</v>
      </c>
      <c r="L6126" s="2" t="str">
        <f>IF(Table1[[#This Row],[Discount % (In Rs)]]&gt;50%,"High Discount","Low Discount")</f>
        <v>High Discount</v>
      </c>
      <c r="M6126" s="3">
        <f>Table1[[#This Row],[Discount_Price (In Rs.)]]/Table1[[#This Row],[OriginalPrice (in Rs)]]</f>
        <v>0.70050035739814154</v>
      </c>
      <c r="N6126" s="4">
        <v>4.5</v>
      </c>
      <c r="O6126">
        <v>210</v>
      </c>
      <c r="P6126" t="s">
        <v>37</v>
      </c>
      <c r="Q6126" t="s">
        <v>26581</v>
      </c>
    </row>
    <row r="6127" spans="1:17" x14ac:dyDescent="0.25">
      <c r="A6127" t="s">
        <v>27006</v>
      </c>
      <c r="B6127" s="1">
        <v>1747243</v>
      </c>
      <c r="C6127" t="s">
        <v>376</v>
      </c>
      <c r="D6127" t="s">
        <v>28</v>
      </c>
      <c r="E6127" t="s">
        <v>2827</v>
      </c>
      <c r="F6127" t="s">
        <v>30</v>
      </c>
      <c r="G6127" s="2">
        <v>685</v>
      </c>
      <c r="H6127" s="2">
        <f>AVERAGEIF(Table1[[#All],[Category]],Table1[[#This Row],[Category]],Table1[[#All],[DiscountOffer]])</f>
        <v>604.06806282722482</v>
      </c>
      <c r="I6127" s="2">
        <v>1399</v>
      </c>
      <c r="J6127" s="2">
        <f>IF(Table1[[#This Row],[Ratings]]&gt;4,Table1[[#This Row],[OriginalPrice (in Rs)]],0)</f>
        <v>1399</v>
      </c>
      <c r="K6127" s="2">
        <f>Table1[[#This Row],[OriginalPrice (in Rs)]]-Table1[[#This Row],[DiscountOffer]]</f>
        <v>714</v>
      </c>
      <c r="L6127" s="2" t="str">
        <f>IF(Table1[[#This Row],[Discount % (In Rs)]]&gt;50%,"High Discount","Low Discount")</f>
        <v>High Discount</v>
      </c>
      <c r="M6127" s="3">
        <f>Table1[[#This Row],[Discount_Price (In Rs.)]]/Table1[[#This Row],[OriginalPrice (in Rs)]]</f>
        <v>0.51036454610436022</v>
      </c>
      <c r="N6127" s="4">
        <v>4.3</v>
      </c>
      <c r="O6127">
        <v>207</v>
      </c>
      <c r="P6127" t="s">
        <v>142</v>
      </c>
      <c r="Q6127" t="s">
        <v>27007</v>
      </c>
    </row>
    <row r="6128" spans="1:17" x14ac:dyDescent="0.25">
      <c r="A6128" t="s">
        <v>27604</v>
      </c>
      <c r="B6128" s="1">
        <v>8758593</v>
      </c>
      <c r="C6128" t="s">
        <v>4940</v>
      </c>
      <c r="D6128" t="s">
        <v>28</v>
      </c>
      <c r="E6128" t="s">
        <v>2827</v>
      </c>
      <c r="F6128" t="s">
        <v>30</v>
      </c>
      <c r="G6128" s="2">
        <v>399</v>
      </c>
      <c r="H6128" s="2">
        <f>AVERAGEIF(Table1[[#All],[Category]],Table1[[#This Row],[Category]],Table1[[#All],[DiscountOffer]])</f>
        <v>604.06806282722482</v>
      </c>
      <c r="I6128" s="2">
        <v>599</v>
      </c>
      <c r="J6128" s="2">
        <f>IF(Table1[[#This Row],[Ratings]]&gt;4,Table1[[#This Row],[OriginalPrice (in Rs)]],0)</f>
        <v>0</v>
      </c>
      <c r="K6128" s="2">
        <f>Table1[[#This Row],[OriginalPrice (in Rs)]]-Table1[[#This Row],[DiscountOffer]]</f>
        <v>200</v>
      </c>
      <c r="L6128" s="2" t="str">
        <f>IF(Table1[[#This Row],[Discount % (In Rs)]]&gt;50%,"High Discount","Low Discount")</f>
        <v>Low Discount</v>
      </c>
      <c r="M6128" s="3">
        <f>Table1[[#This Row],[Discount_Price (In Rs.)]]/Table1[[#This Row],[OriginalPrice (in Rs)]]</f>
        <v>0.333889816360601</v>
      </c>
      <c r="N6128" s="4">
        <v>3.9</v>
      </c>
      <c r="O6128">
        <v>202</v>
      </c>
      <c r="P6128" t="s">
        <v>20</v>
      </c>
      <c r="Q6128" t="s">
        <v>27605</v>
      </c>
    </row>
    <row r="6129" spans="1:17" x14ac:dyDescent="0.25">
      <c r="A6129" t="s">
        <v>27606</v>
      </c>
      <c r="B6129" s="1">
        <v>1856513</v>
      </c>
      <c r="C6129" t="s">
        <v>3398</v>
      </c>
      <c r="D6129" t="s">
        <v>28</v>
      </c>
      <c r="E6129" t="s">
        <v>2827</v>
      </c>
      <c r="F6129" t="s">
        <v>30</v>
      </c>
      <c r="G6129" s="2">
        <v>566</v>
      </c>
      <c r="H6129" s="2">
        <f>AVERAGEIF(Table1[[#All],[Category]],Table1[[#This Row],[Category]],Table1[[#All],[DiscountOffer]])</f>
        <v>604.06806282722482</v>
      </c>
      <c r="I6129" s="2">
        <v>899</v>
      </c>
      <c r="J6129" s="2">
        <f>IF(Table1[[#This Row],[Ratings]]&gt;4,Table1[[#This Row],[OriginalPrice (in Rs)]],0)</f>
        <v>0</v>
      </c>
      <c r="K6129" s="2">
        <f>Table1[[#This Row],[OriginalPrice (in Rs)]]-Table1[[#This Row],[DiscountOffer]]</f>
        <v>333</v>
      </c>
      <c r="L6129" s="2" t="str">
        <f>IF(Table1[[#This Row],[Discount % (In Rs)]]&gt;50%,"High Discount","Low Discount")</f>
        <v>Low Discount</v>
      </c>
      <c r="M6129" s="3">
        <f>Table1[[#This Row],[Discount_Price (In Rs.)]]/Table1[[#This Row],[OriginalPrice (in Rs)]]</f>
        <v>0.37041156840934369</v>
      </c>
      <c r="N6129" s="4">
        <v>4</v>
      </c>
      <c r="O6129">
        <v>202</v>
      </c>
      <c r="P6129" t="s">
        <v>142</v>
      </c>
      <c r="Q6129" t="s">
        <v>27607</v>
      </c>
    </row>
    <row r="6130" spans="1:17" x14ac:dyDescent="0.25">
      <c r="A6130" t="s">
        <v>27746</v>
      </c>
      <c r="B6130" s="1">
        <v>13623126</v>
      </c>
      <c r="C6130" t="s">
        <v>53</v>
      </c>
      <c r="D6130" t="s">
        <v>28</v>
      </c>
      <c r="E6130" t="s">
        <v>2827</v>
      </c>
      <c r="F6130" t="s">
        <v>30</v>
      </c>
      <c r="G6130" s="2">
        <v>519</v>
      </c>
      <c r="H6130" s="2">
        <f>AVERAGEIF(Table1[[#All],[Category]],Table1[[#This Row],[Category]],Table1[[#All],[DiscountOffer]])</f>
        <v>604.06806282722482</v>
      </c>
      <c r="I6130" s="2">
        <v>1299</v>
      </c>
      <c r="J6130" s="2">
        <f>IF(Table1[[#This Row],[Ratings]]&gt;4,Table1[[#This Row],[OriginalPrice (in Rs)]],0)</f>
        <v>1299</v>
      </c>
      <c r="K6130" s="2">
        <f>Table1[[#This Row],[OriginalPrice (in Rs)]]-Table1[[#This Row],[DiscountOffer]]</f>
        <v>780</v>
      </c>
      <c r="L6130" s="2" t="str">
        <f>IF(Table1[[#This Row],[Discount % (In Rs)]]&gt;50%,"High Discount","Low Discount")</f>
        <v>High Discount</v>
      </c>
      <c r="M6130" s="3">
        <f>Table1[[#This Row],[Discount_Price (In Rs.)]]/Table1[[#This Row],[OriginalPrice (in Rs)]]</f>
        <v>0.60046189376443415</v>
      </c>
      <c r="N6130" s="4">
        <v>4.0999999999999996</v>
      </c>
      <c r="O6130">
        <v>201</v>
      </c>
      <c r="P6130" t="s">
        <v>32</v>
      </c>
      <c r="Q6130" t="s">
        <v>27747</v>
      </c>
    </row>
    <row r="6131" spans="1:17" x14ac:dyDescent="0.25">
      <c r="A6131" t="s">
        <v>27758</v>
      </c>
      <c r="B6131" s="1">
        <v>711778</v>
      </c>
      <c r="C6131" t="s">
        <v>7522</v>
      </c>
      <c r="D6131" t="s">
        <v>28</v>
      </c>
      <c r="E6131" t="s">
        <v>2827</v>
      </c>
      <c r="F6131" t="s">
        <v>30</v>
      </c>
      <c r="G6131" s="2">
        <v>519</v>
      </c>
      <c r="H6131" s="2">
        <f>AVERAGEIF(Table1[[#All],[Category]],Table1[[#This Row],[Category]],Table1[[#All],[DiscountOffer]])</f>
        <v>604.06806282722482</v>
      </c>
      <c r="I6131" s="2">
        <v>799</v>
      </c>
      <c r="J6131" s="2">
        <f>IF(Table1[[#This Row],[Ratings]]&gt;4,Table1[[#This Row],[OriginalPrice (in Rs)]],0)</f>
        <v>799</v>
      </c>
      <c r="K6131" s="2">
        <f>Table1[[#This Row],[OriginalPrice (in Rs)]]-Table1[[#This Row],[DiscountOffer]]</f>
        <v>280</v>
      </c>
      <c r="L6131" s="2" t="str">
        <f>IF(Table1[[#This Row],[Discount % (In Rs)]]&gt;50%,"High Discount","Low Discount")</f>
        <v>Low Discount</v>
      </c>
      <c r="M6131" s="3">
        <f>Table1[[#This Row],[Discount_Price (In Rs.)]]/Table1[[#This Row],[OriginalPrice (in Rs)]]</f>
        <v>0.35043804755944929</v>
      </c>
      <c r="N6131" s="4">
        <v>4.0999999999999996</v>
      </c>
      <c r="O6131">
        <v>201</v>
      </c>
      <c r="P6131" t="s">
        <v>142</v>
      </c>
      <c r="Q6131" t="s">
        <v>27759</v>
      </c>
    </row>
    <row r="6132" spans="1:17" x14ac:dyDescent="0.25">
      <c r="A6132" t="s">
        <v>28275</v>
      </c>
      <c r="B6132" s="1">
        <v>13790564</v>
      </c>
      <c r="C6132" t="s">
        <v>10873</v>
      </c>
      <c r="D6132" t="s">
        <v>28</v>
      </c>
      <c r="E6132" t="s">
        <v>2827</v>
      </c>
      <c r="F6132" t="s">
        <v>30</v>
      </c>
      <c r="G6132" s="2">
        <v>899</v>
      </c>
      <c r="H6132" s="2">
        <f>AVERAGEIF(Table1[[#All],[Category]],Table1[[#This Row],[Category]],Table1[[#All],[DiscountOffer]])</f>
        <v>604.06806282722482</v>
      </c>
      <c r="I6132" s="2">
        <v>1499</v>
      </c>
      <c r="J6132" s="2">
        <f>IF(Table1[[#This Row],[Ratings]]&gt;4,Table1[[#This Row],[OriginalPrice (in Rs)]],0)</f>
        <v>0</v>
      </c>
      <c r="K6132" s="2">
        <f>Table1[[#This Row],[OriginalPrice (in Rs)]]-Table1[[#This Row],[DiscountOffer]]</f>
        <v>600</v>
      </c>
      <c r="L6132" s="2" t="str">
        <f>IF(Table1[[#This Row],[Discount % (In Rs)]]&gt;50%,"High Discount","Low Discount")</f>
        <v>Low Discount</v>
      </c>
      <c r="M6132" s="3">
        <f>Table1[[#This Row],[Discount_Price (In Rs.)]]/Table1[[#This Row],[OriginalPrice (in Rs)]]</f>
        <v>0.40026684456304201</v>
      </c>
      <c r="N6132" s="4">
        <v>4</v>
      </c>
      <c r="O6132">
        <v>197</v>
      </c>
      <c r="P6132" t="s">
        <v>32</v>
      </c>
      <c r="Q6132" t="s">
        <v>28276</v>
      </c>
    </row>
    <row r="6133" spans="1:17" x14ac:dyDescent="0.25">
      <c r="A6133" t="s">
        <v>28428</v>
      </c>
      <c r="B6133" s="1">
        <v>1081752</v>
      </c>
      <c r="C6133" t="s">
        <v>3398</v>
      </c>
      <c r="D6133" t="s">
        <v>28</v>
      </c>
      <c r="E6133" t="s">
        <v>2827</v>
      </c>
      <c r="F6133" t="s">
        <v>30</v>
      </c>
      <c r="G6133" s="2">
        <v>549</v>
      </c>
      <c r="H6133" s="2">
        <f>AVERAGEIF(Table1[[#All],[Category]],Table1[[#This Row],[Category]],Table1[[#All],[DiscountOffer]])</f>
        <v>604.06806282722482</v>
      </c>
      <c r="I6133" s="2">
        <v>999</v>
      </c>
      <c r="J6133" s="2">
        <f>IF(Table1[[#This Row],[Ratings]]&gt;4,Table1[[#This Row],[OriginalPrice (in Rs)]],0)</f>
        <v>0</v>
      </c>
      <c r="K6133" s="2">
        <f>Table1[[#This Row],[OriginalPrice (in Rs)]]-Table1[[#This Row],[DiscountOffer]]</f>
        <v>450</v>
      </c>
      <c r="L6133" s="2" t="str">
        <f>IF(Table1[[#This Row],[Discount % (In Rs)]]&gt;50%,"High Discount","Low Discount")</f>
        <v>Low Discount</v>
      </c>
      <c r="M6133" s="3">
        <f>Table1[[#This Row],[Discount_Price (In Rs.)]]/Table1[[#This Row],[OriginalPrice (in Rs)]]</f>
        <v>0.45045045045045046</v>
      </c>
      <c r="N6133" s="4">
        <v>3.9</v>
      </c>
      <c r="O6133">
        <v>196</v>
      </c>
      <c r="P6133" t="s">
        <v>142</v>
      </c>
      <c r="Q6133" t="s">
        <v>28429</v>
      </c>
    </row>
    <row r="6134" spans="1:17" x14ac:dyDescent="0.25">
      <c r="A6134" t="s">
        <v>28538</v>
      </c>
      <c r="B6134" s="1">
        <v>14282418</v>
      </c>
      <c r="C6134" t="s">
        <v>53</v>
      </c>
      <c r="D6134" t="s">
        <v>28</v>
      </c>
      <c r="E6134" t="s">
        <v>2827</v>
      </c>
      <c r="F6134" t="s">
        <v>30</v>
      </c>
      <c r="G6134" s="2">
        <v>439</v>
      </c>
      <c r="H6134" s="2">
        <f>AVERAGEIF(Table1[[#All],[Category]],Table1[[#This Row],[Category]],Table1[[#All],[DiscountOffer]])</f>
        <v>604.06806282722482</v>
      </c>
      <c r="I6134" s="2">
        <v>1099</v>
      </c>
      <c r="J6134" s="2">
        <f>IF(Table1[[#This Row],[Ratings]]&gt;4,Table1[[#This Row],[OriginalPrice (in Rs)]],0)</f>
        <v>1099</v>
      </c>
      <c r="K6134" s="2">
        <f>Table1[[#This Row],[OriginalPrice (in Rs)]]-Table1[[#This Row],[DiscountOffer]]</f>
        <v>660</v>
      </c>
      <c r="L6134" s="2" t="str">
        <f>IF(Table1[[#This Row],[Discount % (In Rs)]]&gt;50%,"High Discount","Low Discount")</f>
        <v>High Discount</v>
      </c>
      <c r="M6134" s="3">
        <f>Table1[[#This Row],[Discount_Price (In Rs.)]]/Table1[[#This Row],[OriginalPrice (in Rs)]]</f>
        <v>0.6005459508644222</v>
      </c>
      <c r="N6134" s="4">
        <v>4.0999999999999996</v>
      </c>
      <c r="O6134">
        <v>195</v>
      </c>
      <c r="P6134" t="s">
        <v>32</v>
      </c>
      <c r="Q6134" t="s">
        <v>28539</v>
      </c>
    </row>
    <row r="6135" spans="1:17" x14ac:dyDescent="0.25">
      <c r="A6135" t="s">
        <v>28540</v>
      </c>
      <c r="B6135" s="1">
        <v>15130532</v>
      </c>
      <c r="C6135" t="s">
        <v>577</v>
      </c>
      <c r="D6135" t="s">
        <v>28</v>
      </c>
      <c r="E6135" t="s">
        <v>2827</v>
      </c>
      <c r="F6135" t="s">
        <v>30</v>
      </c>
      <c r="G6135" s="2">
        <v>479</v>
      </c>
      <c r="H6135" s="2">
        <f>AVERAGEIF(Table1[[#All],[Category]],Table1[[#This Row],[Category]],Table1[[#All],[DiscountOffer]])</f>
        <v>604.06806282722482</v>
      </c>
      <c r="I6135" s="2">
        <v>1199</v>
      </c>
      <c r="J6135" s="2">
        <f>IF(Table1[[#This Row],[Ratings]]&gt;4,Table1[[#This Row],[OriginalPrice (in Rs)]],0)</f>
        <v>1199</v>
      </c>
      <c r="K6135" s="2">
        <f>Table1[[#This Row],[OriginalPrice (in Rs)]]-Table1[[#This Row],[DiscountOffer]]</f>
        <v>720</v>
      </c>
      <c r="L6135" s="2" t="str">
        <f>IF(Table1[[#This Row],[Discount % (In Rs)]]&gt;50%,"High Discount","Low Discount")</f>
        <v>High Discount</v>
      </c>
      <c r="M6135" s="3">
        <f>Table1[[#This Row],[Discount_Price (In Rs.)]]/Table1[[#This Row],[OriginalPrice (in Rs)]]</f>
        <v>0.60050041701417844</v>
      </c>
      <c r="N6135" s="4">
        <v>4.4000000000000004</v>
      </c>
      <c r="O6135">
        <v>195</v>
      </c>
      <c r="P6135" t="s">
        <v>20</v>
      </c>
      <c r="Q6135" t="s">
        <v>28541</v>
      </c>
    </row>
    <row r="6136" spans="1:17" x14ac:dyDescent="0.25">
      <c r="A6136" t="s">
        <v>28545</v>
      </c>
      <c r="B6136" s="1">
        <v>16029992</v>
      </c>
      <c r="C6136" t="s">
        <v>376</v>
      </c>
      <c r="D6136" t="s">
        <v>28</v>
      </c>
      <c r="E6136" t="s">
        <v>2827</v>
      </c>
      <c r="F6136" t="s">
        <v>30</v>
      </c>
      <c r="G6136" s="2">
        <v>987</v>
      </c>
      <c r="H6136" s="2">
        <f>AVERAGEIF(Table1[[#All],[Category]],Table1[[#This Row],[Category]],Table1[[#All],[DiscountOffer]])</f>
        <v>604.06806282722482</v>
      </c>
      <c r="I6136" s="2">
        <v>1899</v>
      </c>
      <c r="J6136" s="2">
        <f>IF(Table1[[#This Row],[Ratings]]&gt;4,Table1[[#This Row],[OriginalPrice (in Rs)]],0)</f>
        <v>1899</v>
      </c>
      <c r="K6136" s="2">
        <f>Table1[[#This Row],[OriginalPrice (in Rs)]]-Table1[[#This Row],[DiscountOffer]]</f>
        <v>912</v>
      </c>
      <c r="L6136" s="2" t="str">
        <f>IF(Table1[[#This Row],[Discount % (In Rs)]]&gt;50%,"High Discount","Low Discount")</f>
        <v>Low Discount</v>
      </c>
      <c r="M6136" s="3">
        <f>Table1[[#This Row],[Discount_Price (In Rs.)]]/Table1[[#This Row],[OriginalPrice (in Rs)]]</f>
        <v>0.48025276461295419</v>
      </c>
      <c r="N6136" s="4">
        <v>4.0999999999999996</v>
      </c>
      <c r="O6136">
        <v>195</v>
      </c>
      <c r="P6136" t="s">
        <v>20</v>
      </c>
      <c r="Q6136" t="s">
        <v>28546</v>
      </c>
    </row>
    <row r="6137" spans="1:17" x14ac:dyDescent="0.25">
      <c r="A6137" t="s">
        <v>28551</v>
      </c>
      <c r="B6137" s="1">
        <v>1997607</v>
      </c>
      <c r="C6137" t="s">
        <v>4940</v>
      </c>
      <c r="D6137" t="s">
        <v>28</v>
      </c>
      <c r="E6137" t="s">
        <v>2827</v>
      </c>
      <c r="F6137" t="s">
        <v>30</v>
      </c>
      <c r="G6137" s="2">
        <v>449</v>
      </c>
      <c r="H6137" s="2">
        <f>AVERAGEIF(Table1[[#All],[Category]],Table1[[#This Row],[Category]],Table1[[#All],[DiscountOffer]])</f>
        <v>604.06806282722482</v>
      </c>
      <c r="I6137" s="2">
        <v>699</v>
      </c>
      <c r="J6137" s="2">
        <f>IF(Table1[[#This Row],[Ratings]]&gt;4,Table1[[#This Row],[OriginalPrice (in Rs)]],0)</f>
        <v>0</v>
      </c>
      <c r="K6137" s="2">
        <f>Table1[[#This Row],[OriginalPrice (in Rs)]]-Table1[[#This Row],[DiscountOffer]]</f>
        <v>250</v>
      </c>
      <c r="L6137" s="2" t="str">
        <f>IF(Table1[[#This Row],[Discount % (In Rs)]]&gt;50%,"High Discount","Low Discount")</f>
        <v>Low Discount</v>
      </c>
      <c r="M6137" s="3">
        <f>Table1[[#This Row],[Discount_Price (In Rs.)]]/Table1[[#This Row],[OriginalPrice (in Rs)]]</f>
        <v>0.35765379113018597</v>
      </c>
      <c r="N6137" s="4">
        <v>4</v>
      </c>
      <c r="O6137">
        <v>195</v>
      </c>
      <c r="P6137" t="s">
        <v>20</v>
      </c>
      <c r="Q6137" t="s">
        <v>28552</v>
      </c>
    </row>
    <row r="6138" spans="1:17" x14ac:dyDescent="0.25">
      <c r="A6138" t="s">
        <v>28675</v>
      </c>
      <c r="B6138" s="1">
        <v>15134306</v>
      </c>
      <c r="C6138" t="s">
        <v>53</v>
      </c>
      <c r="D6138" t="s">
        <v>28</v>
      </c>
      <c r="E6138" t="s">
        <v>2827</v>
      </c>
      <c r="F6138" t="s">
        <v>30</v>
      </c>
      <c r="G6138" s="2">
        <v>539</v>
      </c>
      <c r="H6138" s="2">
        <f>AVERAGEIF(Table1[[#All],[Category]],Table1[[#This Row],[Category]],Table1[[#All],[DiscountOffer]])</f>
        <v>604.06806282722482</v>
      </c>
      <c r="I6138" s="2">
        <v>1199</v>
      </c>
      <c r="J6138" s="2">
        <f>IF(Table1[[#This Row],[Ratings]]&gt;4,Table1[[#This Row],[OriginalPrice (in Rs)]],0)</f>
        <v>0</v>
      </c>
      <c r="K6138" s="2">
        <f>Table1[[#This Row],[OriginalPrice (in Rs)]]-Table1[[#This Row],[DiscountOffer]]</f>
        <v>660</v>
      </c>
      <c r="L6138" s="2" t="str">
        <f>IF(Table1[[#This Row],[Discount % (In Rs)]]&gt;50%,"High Discount","Low Discount")</f>
        <v>High Discount</v>
      </c>
      <c r="M6138" s="3">
        <f>Table1[[#This Row],[Discount_Price (In Rs.)]]/Table1[[#This Row],[OriginalPrice (in Rs)]]</f>
        <v>0.55045871559633031</v>
      </c>
      <c r="N6138" s="4">
        <v>4</v>
      </c>
      <c r="O6138">
        <v>194</v>
      </c>
      <c r="P6138" t="s">
        <v>32</v>
      </c>
      <c r="Q6138" t="s">
        <v>28676</v>
      </c>
    </row>
    <row r="6139" spans="1:17" x14ac:dyDescent="0.25">
      <c r="A6139" t="s">
        <v>28689</v>
      </c>
      <c r="B6139" s="1">
        <v>1197278</v>
      </c>
      <c r="C6139" t="s">
        <v>4319</v>
      </c>
      <c r="D6139" t="s">
        <v>28</v>
      </c>
      <c r="E6139" t="s">
        <v>2827</v>
      </c>
      <c r="F6139" t="s">
        <v>30</v>
      </c>
      <c r="G6139" s="2">
        <v>579</v>
      </c>
      <c r="H6139" s="2">
        <f>AVERAGEIF(Table1[[#All],[Category]],Table1[[#This Row],[Category]],Table1[[#All],[DiscountOffer]])</f>
        <v>604.06806282722482</v>
      </c>
      <c r="I6139" s="2">
        <v>899</v>
      </c>
      <c r="J6139" s="2">
        <f>IF(Table1[[#This Row],[Ratings]]&gt;4,Table1[[#This Row],[OriginalPrice (in Rs)]],0)</f>
        <v>899</v>
      </c>
      <c r="K6139" s="2">
        <f>Table1[[#This Row],[OriginalPrice (in Rs)]]-Table1[[#This Row],[DiscountOffer]]</f>
        <v>320</v>
      </c>
      <c r="L6139" s="2" t="str">
        <f>IF(Table1[[#This Row],[Discount % (In Rs)]]&gt;50%,"High Discount","Low Discount")</f>
        <v>Low Discount</v>
      </c>
      <c r="M6139" s="3">
        <f>Table1[[#This Row],[Discount_Price (In Rs.)]]/Table1[[#This Row],[OriginalPrice (in Rs)]]</f>
        <v>0.35595105672969968</v>
      </c>
      <c r="N6139" s="4">
        <v>4.2</v>
      </c>
      <c r="O6139">
        <v>194</v>
      </c>
      <c r="P6139" t="s">
        <v>142</v>
      </c>
      <c r="Q6139" t="s">
        <v>28690</v>
      </c>
    </row>
    <row r="6140" spans="1:17" x14ac:dyDescent="0.25">
      <c r="A6140" t="s">
        <v>29074</v>
      </c>
      <c r="B6140" s="1">
        <v>1910439</v>
      </c>
      <c r="C6140" t="s">
        <v>4940</v>
      </c>
      <c r="D6140" t="s">
        <v>28</v>
      </c>
      <c r="E6140" t="s">
        <v>2827</v>
      </c>
      <c r="F6140" t="s">
        <v>30</v>
      </c>
      <c r="G6140" s="2">
        <v>419</v>
      </c>
      <c r="H6140" s="2">
        <f>AVERAGEIF(Table1[[#All],[Category]],Table1[[#This Row],[Category]],Table1[[#All],[DiscountOffer]])</f>
        <v>604.06806282722482</v>
      </c>
      <c r="I6140" s="2">
        <v>699</v>
      </c>
      <c r="J6140" s="2">
        <f>IF(Table1[[#This Row],[Ratings]]&gt;4,Table1[[#This Row],[OriginalPrice (in Rs)]],0)</f>
        <v>699</v>
      </c>
      <c r="K6140" s="2">
        <f>Table1[[#This Row],[OriginalPrice (in Rs)]]-Table1[[#This Row],[DiscountOffer]]</f>
        <v>280</v>
      </c>
      <c r="L6140" s="2" t="str">
        <f>IF(Table1[[#This Row],[Discount % (In Rs)]]&gt;50%,"High Discount","Low Discount")</f>
        <v>Low Discount</v>
      </c>
      <c r="M6140" s="3">
        <f>Table1[[#This Row],[Discount_Price (In Rs.)]]/Table1[[#This Row],[OriginalPrice (in Rs)]]</f>
        <v>0.40057224606580832</v>
      </c>
      <c r="N6140" s="4">
        <v>4.4000000000000004</v>
      </c>
      <c r="O6140">
        <v>191</v>
      </c>
      <c r="P6140" t="s">
        <v>20</v>
      </c>
      <c r="Q6140" t="s">
        <v>29075</v>
      </c>
    </row>
    <row r="6141" spans="1:17" x14ac:dyDescent="0.25">
      <c r="A6141" t="s">
        <v>375</v>
      </c>
      <c r="B6141" s="1">
        <v>7487820</v>
      </c>
      <c r="C6141" t="s">
        <v>376</v>
      </c>
      <c r="D6141" t="s">
        <v>28</v>
      </c>
      <c r="E6141" t="s">
        <v>377</v>
      </c>
      <c r="F6141" t="s">
        <v>30</v>
      </c>
      <c r="G6141" s="2">
        <v>991</v>
      </c>
      <c r="H6141" s="2">
        <f>AVERAGEIF(Table1[[#All],[Category]],Table1[[#This Row],[Category]],Table1[[#All],[DiscountOffer]])</f>
        <v>604.06806282722482</v>
      </c>
      <c r="I6141" s="2">
        <v>1599</v>
      </c>
      <c r="J6141" s="2">
        <f>IF(Table1[[#This Row],[Ratings]]&gt;4,Table1[[#This Row],[OriginalPrice (in Rs)]],0)</f>
        <v>0</v>
      </c>
      <c r="K6141" s="2">
        <f>Table1[[#This Row],[OriginalPrice (in Rs)]]-Table1[[#This Row],[DiscountOffer]]</f>
        <v>608</v>
      </c>
      <c r="L6141" s="2" t="str">
        <f>IF(Table1[[#This Row],[Discount % (In Rs)]]&gt;50%,"High Discount","Low Discount")</f>
        <v>Low Discount</v>
      </c>
      <c r="M6141" s="3">
        <f>Table1[[#This Row],[Discount_Price (In Rs.)]]/Table1[[#This Row],[OriginalPrice (in Rs)]]</f>
        <v>0.38023764853033148</v>
      </c>
      <c r="N6141" s="4">
        <v>4</v>
      </c>
      <c r="O6141">
        <v>973</v>
      </c>
      <c r="P6141" t="s">
        <v>20</v>
      </c>
      <c r="Q6141" t="s">
        <v>378</v>
      </c>
    </row>
    <row r="6142" spans="1:17" x14ac:dyDescent="0.25">
      <c r="A6142" t="s">
        <v>530</v>
      </c>
      <c r="B6142" s="1">
        <v>13152598</v>
      </c>
      <c r="C6142" t="s">
        <v>531</v>
      </c>
      <c r="D6142" t="s">
        <v>28</v>
      </c>
      <c r="E6142" t="s">
        <v>377</v>
      </c>
      <c r="F6142" t="s">
        <v>30</v>
      </c>
      <c r="G6142" s="2">
        <v>959</v>
      </c>
      <c r="H6142" s="2">
        <f>AVERAGEIF(Table1[[#All],[Category]],Table1[[#This Row],[Category]],Table1[[#All],[DiscountOffer]])</f>
        <v>604.06806282722482</v>
      </c>
      <c r="I6142" s="2">
        <v>1599</v>
      </c>
      <c r="J6142" s="2">
        <f>IF(Table1[[#This Row],[Ratings]]&gt;4,Table1[[#This Row],[OriginalPrice (in Rs)]],0)</f>
        <v>1599</v>
      </c>
      <c r="K6142" s="2">
        <f>Table1[[#This Row],[OriginalPrice (in Rs)]]-Table1[[#This Row],[DiscountOffer]]</f>
        <v>640</v>
      </c>
      <c r="L6142" s="2" t="str">
        <f>IF(Table1[[#This Row],[Discount % (In Rs)]]&gt;50%,"High Discount","Low Discount")</f>
        <v>Low Discount</v>
      </c>
      <c r="M6142" s="3">
        <f>Table1[[#This Row],[Discount_Price (In Rs.)]]/Table1[[#This Row],[OriginalPrice (in Rs)]]</f>
        <v>0.40025015634771732</v>
      </c>
      <c r="N6142" s="4">
        <v>4.2</v>
      </c>
      <c r="O6142">
        <v>961</v>
      </c>
      <c r="P6142" t="s">
        <v>32</v>
      </c>
      <c r="Q6142" t="s">
        <v>532</v>
      </c>
    </row>
    <row r="6143" spans="1:17" x14ac:dyDescent="0.25">
      <c r="A6143" t="s">
        <v>576</v>
      </c>
      <c r="B6143" s="1">
        <v>12441728</v>
      </c>
      <c r="C6143" t="s">
        <v>577</v>
      </c>
      <c r="D6143" t="s">
        <v>28</v>
      </c>
      <c r="E6143" t="s">
        <v>377</v>
      </c>
      <c r="F6143" t="s">
        <v>30</v>
      </c>
      <c r="G6143" s="2">
        <v>854</v>
      </c>
      <c r="H6143" s="2">
        <f>AVERAGEIF(Table1[[#All],[Category]],Table1[[#This Row],[Category]],Table1[[#All],[DiscountOffer]])</f>
        <v>604.06806282722482</v>
      </c>
      <c r="I6143" s="2">
        <v>1899</v>
      </c>
      <c r="J6143" s="2">
        <f>IF(Table1[[#This Row],[Ratings]]&gt;4,Table1[[#This Row],[OriginalPrice (in Rs)]],0)</f>
        <v>1899</v>
      </c>
      <c r="K6143" s="2">
        <f>Table1[[#This Row],[OriginalPrice (in Rs)]]-Table1[[#This Row],[DiscountOffer]]</f>
        <v>1045</v>
      </c>
      <c r="L6143" s="2" t="str">
        <f>IF(Table1[[#This Row],[Discount % (In Rs)]]&gt;50%,"High Discount","Low Discount")</f>
        <v>High Discount</v>
      </c>
      <c r="M6143" s="3">
        <f>Table1[[#This Row],[Discount_Price (In Rs.)]]/Table1[[#This Row],[OriginalPrice (in Rs)]]</f>
        <v>0.55028962611901</v>
      </c>
      <c r="N6143" s="4">
        <v>4.0999999999999996</v>
      </c>
      <c r="O6143">
        <v>957</v>
      </c>
      <c r="P6143" t="s">
        <v>20</v>
      </c>
      <c r="Q6143" t="s">
        <v>578</v>
      </c>
    </row>
    <row r="6144" spans="1:17" x14ac:dyDescent="0.25">
      <c r="A6144" t="s">
        <v>1773</v>
      </c>
      <c r="B6144" s="1">
        <v>17801492</v>
      </c>
      <c r="C6144" t="s">
        <v>1774</v>
      </c>
      <c r="D6144" t="s">
        <v>28</v>
      </c>
      <c r="E6144" t="s">
        <v>377</v>
      </c>
      <c r="F6144" t="s">
        <v>30</v>
      </c>
      <c r="G6144" s="2">
        <v>1499</v>
      </c>
      <c r="H6144" s="2">
        <f>AVERAGEIF(Table1[[#All],[Category]],Table1[[#This Row],[Category]],Table1[[#All],[DiscountOffer]])</f>
        <v>604.06806282722482</v>
      </c>
      <c r="I6144" s="2">
        <v>2998</v>
      </c>
      <c r="J6144" s="2">
        <f>IF(Table1[[#This Row],[Ratings]]&gt;4,Table1[[#This Row],[OriginalPrice (in Rs)]],0)</f>
        <v>2998</v>
      </c>
      <c r="K6144" s="2">
        <f>Table1[[#This Row],[OriginalPrice (in Rs)]]-Table1[[#This Row],[DiscountOffer]]</f>
        <v>1499</v>
      </c>
      <c r="L6144" s="2" t="str">
        <f>IF(Table1[[#This Row],[Discount % (In Rs)]]&gt;50%,"High Discount","Low Discount")</f>
        <v>Low Discount</v>
      </c>
      <c r="M6144" s="3">
        <f>Table1[[#This Row],[Discount_Price (In Rs.)]]/Table1[[#This Row],[OriginalPrice (in Rs)]]</f>
        <v>0.5</v>
      </c>
      <c r="N6144" s="4">
        <v>4.2</v>
      </c>
      <c r="O6144">
        <v>859</v>
      </c>
      <c r="P6144" t="s">
        <v>1776</v>
      </c>
      <c r="Q6144" t="s">
        <v>1775</v>
      </c>
    </row>
    <row r="6145" spans="1:17" x14ac:dyDescent="0.25">
      <c r="A6145" t="s">
        <v>1870</v>
      </c>
      <c r="B6145" s="1">
        <v>13021512</v>
      </c>
      <c r="C6145" t="s">
        <v>64</v>
      </c>
      <c r="D6145" t="s">
        <v>28</v>
      </c>
      <c r="E6145" t="s">
        <v>377</v>
      </c>
      <c r="F6145" t="s">
        <v>30</v>
      </c>
      <c r="G6145" s="2">
        <v>961</v>
      </c>
      <c r="H6145" s="2">
        <f>AVERAGEIF(Table1[[#All],[Category]],Table1[[#This Row],[Category]],Table1[[#All],[DiscountOffer]])</f>
        <v>604.06806282722482</v>
      </c>
      <c r="I6145" s="2">
        <v>2599</v>
      </c>
      <c r="J6145" s="2">
        <f>IF(Table1[[#This Row],[Ratings]]&gt;4,Table1[[#This Row],[OriginalPrice (in Rs)]],0)</f>
        <v>2599</v>
      </c>
      <c r="K6145" s="2">
        <f>Table1[[#This Row],[OriginalPrice (in Rs)]]-Table1[[#This Row],[DiscountOffer]]</f>
        <v>1638</v>
      </c>
      <c r="L6145" s="2" t="str">
        <f>IF(Table1[[#This Row],[Discount % (In Rs)]]&gt;50%,"High Discount","Low Discount")</f>
        <v>High Discount</v>
      </c>
      <c r="M6145" s="3">
        <f>Table1[[#This Row],[Discount_Price (In Rs.)]]/Table1[[#This Row],[OriginalPrice (in Rs)]]</f>
        <v>0.63024240092343209</v>
      </c>
      <c r="N6145" s="4">
        <v>4.0999999999999996</v>
      </c>
      <c r="O6145">
        <v>851</v>
      </c>
      <c r="P6145" t="s">
        <v>32</v>
      </c>
      <c r="Q6145" t="s">
        <v>1871</v>
      </c>
    </row>
    <row r="6146" spans="1:17" x14ac:dyDescent="0.25">
      <c r="A6146" t="s">
        <v>2077</v>
      </c>
      <c r="B6146" s="1">
        <v>13567602</v>
      </c>
      <c r="C6146" t="s">
        <v>2078</v>
      </c>
      <c r="D6146" t="s">
        <v>28</v>
      </c>
      <c r="E6146" t="s">
        <v>377</v>
      </c>
      <c r="F6146" t="s">
        <v>30</v>
      </c>
      <c r="G6146" s="2">
        <v>883</v>
      </c>
      <c r="H6146" s="2">
        <f>AVERAGEIF(Table1[[#All],[Category]],Table1[[#This Row],[Category]],Table1[[#All],[DiscountOffer]])</f>
        <v>604.06806282722482</v>
      </c>
      <c r="I6146" s="2">
        <v>1699</v>
      </c>
      <c r="J6146" s="2">
        <f>IF(Table1[[#This Row],[Ratings]]&gt;4,Table1[[#This Row],[OriginalPrice (in Rs)]],0)</f>
        <v>0</v>
      </c>
      <c r="K6146" s="2">
        <f>Table1[[#This Row],[OriginalPrice (in Rs)]]-Table1[[#This Row],[DiscountOffer]]</f>
        <v>816</v>
      </c>
      <c r="L6146" s="2" t="str">
        <f>IF(Table1[[#This Row],[Discount % (In Rs)]]&gt;50%,"High Discount","Low Discount")</f>
        <v>Low Discount</v>
      </c>
      <c r="M6146" s="3">
        <f>Table1[[#This Row],[Discount_Price (In Rs.)]]/Table1[[#This Row],[OriginalPrice (in Rs)]]</f>
        <v>0.48028251912889935</v>
      </c>
      <c r="N6146" s="4">
        <v>4</v>
      </c>
      <c r="O6146">
        <v>836</v>
      </c>
      <c r="P6146" t="s">
        <v>20</v>
      </c>
      <c r="Q6146" t="s">
        <v>2079</v>
      </c>
    </row>
    <row r="6147" spans="1:17" x14ac:dyDescent="0.25">
      <c r="A6147" t="s">
        <v>2510</v>
      </c>
      <c r="B6147" s="1">
        <v>12441828</v>
      </c>
      <c r="C6147" t="s">
        <v>577</v>
      </c>
      <c r="D6147" t="s">
        <v>28</v>
      </c>
      <c r="E6147" t="s">
        <v>377</v>
      </c>
      <c r="F6147" t="s">
        <v>30</v>
      </c>
      <c r="G6147" s="2">
        <v>759</v>
      </c>
      <c r="H6147" s="2">
        <f>AVERAGEIF(Table1[[#All],[Category]],Table1[[#This Row],[Category]],Table1[[#All],[DiscountOffer]])</f>
        <v>604.06806282722482</v>
      </c>
      <c r="I6147" s="2">
        <v>1899</v>
      </c>
      <c r="J6147" s="2">
        <f>IF(Table1[[#This Row],[Ratings]]&gt;4,Table1[[#This Row],[OriginalPrice (in Rs)]],0)</f>
        <v>1899</v>
      </c>
      <c r="K6147" s="2">
        <f>Table1[[#This Row],[OriginalPrice (in Rs)]]-Table1[[#This Row],[DiscountOffer]]</f>
        <v>1140</v>
      </c>
      <c r="L6147" s="2" t="str">
        <f>IF(Table1[[#This Row],[Discount % (In Rs)]]&gt;50%,"High Discount","Low Discount")</f>
        <v>High Discount</v>
      </c>
      <c r="M6147" s="3">
        <f>Table1[[#This Row],[Discount_Price (In Rs.)]]/Table1[[#This Row],[OriginalPrice (in Rs)]]</f>
        <v>0.60031595576619279</v>
      </c>
      <c r="N6147" s="4">
        <v>4.5999999999999996</v>
      </c>
      <c r="O6147">
        <v>806</v>
      </c>
      <c r="P6147" t="s">
        <v>20</v>
      </c>
      <c r="Q6147" t="s">
        <v>2511</v>
      </c>
    </row>
    <row r="6148" spans="1:17" x14ac:dyDescent="0.25">
      <c r="A6148" t="s">
        <v>3226</v>
      </c>
      <c r="B6148" s="1">
        <v>12441578</v>
      </c>
      <c r="C6148" t="s">
        <v>577</v>
      </c>
      <c r="D6148" t="s">
        <v>28</v>
      </c>
      <c r="E6148" t="s">
        <v>377</v>
      </c>
      <c r="F6148" t="s">
        <v>30</v>
      </c>
      <c r="G6148" s="2">
        <v>949</v>
      </c>
      <c r="H6148" s="2">
        <f>AVERAGEIF(Table1[[#All],[Category]],Table1[[#This Row],[Category]],Table1[[#All],[DiscountOffer]])</f>
        <v>604.06806282722482</v>
      </c>
      <c r="I6148" s="2">
        <v>1899</v>
      </c>
      <c r="J6148" s="2">
        <f>IF(Table1[[#This Row],[Ratings]]&gt;4,Table1[[#This Row],[OriginalPrice (in Rs)]],0)</f>
        <v>0</v>
      </c>
      <c r="K6148" s="2">
        <f>Table1[[#This Row],[OriginalPrice (in Rs)]]-Table1[[#This Row],[DiscountOffer]]</f>
        <v>950</v>
      </c>
      <c r="L6148" s="2" t="str">
        <f>IF(Table1[[#This Row],[Discount % (In Rs)]]&gt;50%,"High Discount","Low Discount")</f>
        <v>High Discount</v>
      </c>
      <c r="M6148" s="3">
        <f>Table1[[#This Row],[Discount_Price (In Rs.)]]/Table1[[#This Row],[OriginalPrice (in Rs)]]</f>
        <v>0.50026329647182732</v>
      </c>
      <c r="N6148" s="4">
        <v>4</v>
      </c>
      <c r="O6148">
        <v>761</v>
      </c>
      <c r="P6148" t="s">
        <v>32</v>
      </c>
      <c r="Q6148" t="s">
        <v>3227</v>
      </c>
    </row>
    <row r="6149" spans="1:17" x14ac:dyDescent="0.25">
      <c r="A6149" t="s">
        <v>3319</v>
      </c>
      <c r="B6149" s="1">
        <v>10316807</v>
      </c>
      <c r="C6149" t="s">
        <v>376</v>
      </c>
      <c r="D6149" t="s">
        <v>28</v>
      </c>
      <c r="E6149" t="s">
        <v>377</v>
      </c>
      <c r="F6149" t="s">
        <v>30</v>
      </c>
      <c r="G6149" s="2">
        <v>1044</v>
      </c>
      <c r="H6149" s="2">
        <f>AVERAGEIF(Table1[[#All],[Category]],Table1[[#This Row],[Category]],Table1[[#All],[DiscountOffer]])</f>
        <v>604.06806282722482</v>
      </c>
      <c r="I6149" s="2">
        <v>1899</v>
      </c>
      <c r="J6149" s="2">
        <f>IF(Table1[[#This Row],[Ratings]]&gt;4,Table1[[#This Row],[OriginalPrice (in Rs)]],0)</f>
        <v>1899</v>
      </c>
      <c r="K6149" s="2">
        <f>Table1[[#This Row],[OriginalPrice (in Rs)]]-Table1[[#This Row],[DiscountOffer]]</f>
        <v>855</v>
      </c>
      <c r="L6149" s="2" t="str">
        <f>IF(Table1[[#This Row],[Discount % (In Rs)]]&gt;50%,"High Discount","Low Discount")</f>
        <v>Low Discount</v>
      </c>
      <c r="M6149" s="3">
        <f>Table1[[#This Row],[Discount_Price (In Rs.)]]/Table1[[#This Row],[OriginalPrice (in Rs)]]</f>
        <v>0.45023696682464454</v>
      </c>
      <c r="N6149" s="4">
        <v>4.2</v>
      </c>
      <c r="O6149">
        <v>755</v>
      </c>
      <c r="P6149" t="s">
        <v>20</v>
      </c>
      <c r="Q6149" t="s">
        <v>3320</v>
      </c>
    </row>
    <row r="6150" spans="1:17" x14ac:dyDescent="0.25">
      <c r="A6150" t="s">
        <v>3421</v>
      </c>
      <c r="B6150" s="1">
        <v>13592720</v>
      </c>
      <c r="C6150" t="s">
        <v>64</v>
      </c>
      <c r="D6150" t="s">
        <v>28</v>
      </c>
      <c r="E6150" t="s">
        <v>377</v>
      </c>
      <c r="F6150" t="s">
        <v>30</v>
      </c>
      <c r="G6150" s="2">
        <v>961</v>
      </c>
      <c r="H6150" s="2">
        <f>AVERAGEIF(Table1[[#All],[Category]],Table1[[#This Row],[Category]],Table1[[#All],[DiscountOffer]])</f>
        <v>604.06806282722482</v>
      </c>
      <c r="I6150" s="2">
        <v>2599</v>
      </c>
      <c r="J6150" s="2">
        <f>IF(Table1[[#This Row],[Ratings]]&gt;4,Table1[[#This Row],[OriginalPrice (in Rs)]],0)</f>
        <v>2599</v>
      </c>
      <c r="K6150" s="2">
        <f>Table1[[#This Row],[OriginalPrice (in Rs)]]-Table1[[#This Row],[DiscountOffer]]</f>
        <v>1638</v>
      </c>
      <c r="L6150" s="2" t="str">
        <f>IF(Table1[[#This Row],[Discount % (In Rs)]]&gt;50%,"High Discount","Low Discount")</f>
        <v>High Discount</v>
      </c>
      <c r="M6150" s="3">
        <f>Table1[[#This Row],[Discount_Price (In Rs.)]]/Table1[[#This Row],[OriginalPrice (in Rs)]]</f>
        <v>0.63024240092343209</v>
      </c>
      <c r="N6150" s="4">
        <v>4.3</v>
      </c>
      <c r="O6150">
        <v>748</v>
      </c>
      <c r="P6150" t="s">
        <v>32</v>
      </c>
      <c r="Q6150" t="s">
        <v>3422</v>
      </c>
    </row>
    <row r="6151" spans="1:17" x14ac:dyDescent="0.25">
      <c r="A6151" t="s">
        <v>3787</v>
      </c>
      <c r="B6151" s="1">
        <v>15318634</v>
      </c>
      <c r="C6151" t="s">
        <v>376</v>
      </c>
      <c r="D6151" t="s">
        <v>28</v>
      </c>
      <c r="E6151" t="s">
        <v>377</v>
      </c>
      <c r="F6151" t="s">
        <v>30</v>
      </c>
      <c r="G6151" s="2">
        <v>934</v>
      </c>
      <c r="H6151" s="2">
        <f>AVERAGEIF(Table1[[#All],[Category]],Table1[[#This Row],[Category]],Table1[[#All],[DiscountOffer]])</f>
        <v>604.06806282722482</v>
      </c>
      <c r="I6151" s="2">
        <v>1699</v>
      </c>
      <c r="J6151" s="2">
        <f>IF(Table1[[#This Row],[Ratings]]&gt;4,Table1[[#This Row],[OriginalPrice (in Rs)]],0)</f>
        <v>0</v>
      </c>
      <c r="K6151" s="2">
        <f>Table1[[#This Row],[OriginalPrice (in Rs)]]-Table1[[#This Row],[DiscountOffer]]</f>
        <v>765</v>
      </c>
      <c r="L6151" s="2" t="str">
        <f>IF(Table1[[#This Row],[Discount % (In Rs)]]&gt;50%,"High Discount","Low Discount")</f>
        <v>Low Discount</v>
      </c>
      <c r="M6151" s="3">
        <f>Table1[[#This Row],[Discount_Price (In Rs.)]]/Table1[[#This Row],[OriginalPrice (in Rs)]]</f>
        <v>0.45026486168334312</v>
      </c>
      <c r="N6151" s="4">
        <v>4</v>
      </c>
      <c r="O6151">
        <v>723</v>
      </c>
      <c r="P6151" t="s">
        <v>20</v>
      </c>
      <c r="Q6151" t="s">
        <v>3788</v>
      </c>
    </row>
    <row r="6152" spans="1:17" x14ac:dyDescent="0.25">
      <c r="A6152" t="s">
        <v>4183</v>
      </c>
      <c r="B6152" s="1">
        <v>15190446</v>
      </c>
      <c r="C6152" t="s">
        <v>1774</v>
      </c>
      <c r="D6152" t="s">
        <v>28</v>
      </c>
      <c r="E6152" t="s">
        <v>377</v>
      </c>
      <c r="F6152" t="s">
        <v>30</v>
      </c>
      <c r="G6152" s="2">
        <v>783</v>
      </c>
      <c r="H6152" s="2">
        <f>AVERAGEIF(Table1[[#All],[Category]],Table1[[#This Row],[Category]],Table1[[#All],[DiscountOffer]])</f>
        <v>604.06806282722482</v>
      </c>
      <c r="I6152" s="2">
        <v>1599</v>
      </c>
      <c r="J6152" s="2">
        <f>IF(Table1[[#This Row],[Ratings]]&gt;4,Table1[[#This Row],[OriginalPrice (in Rs)]],0)</f>
        <v>0</v>
      </c>
      <c r="K6152" s="2">
        <f>Table1[[#This Row],[OriginalPrice (in Rs)]]-Table1[[#This Row],[DiscountOffer]]</f>
        <v>816</v>
      </c>
      <c r="L6152" s="2" t="str">
        <f>IF(Table1[[#This Row],[Discount % (In Rs)]]&gt;50%,"High Discount","Low Discount")</f>
        <v>High Discount</v>
      </c>
      <c r="M6152" s="3">
        <f>Table1[[#This Row],[Discount_Price (In Rs.)]]/Table1[[#This Row],[OriginalPrice (in Rs)]]</f>
        <v>0.51031894934333955</v>
      </c>
      <c r="N6152" s="4">
        <v>3.8</v>
      </c>
      <c r="O6152">
        <v>700</v>
      </c>
      <c r="P6152" t="s">
        <v>32</v>
      </c>
      <c r="Q6152" t="s">
        <v>4184</v>
      </c>
    </row>
    <row r="6153" spans="1:17" x14ac:dyDescent="0.25">
      <c r="A6153" t="s">
        <v>4251</v>
      </c>
      <c r="B6153" s="1">
        <v>11756222</v>
      </c>
      <c r="C6153" t="s">
        <v>376</v>
      </c>
      <c r="D6153" t="s">
        <v>28</v>
      </c>
      <c r="E6153" t="s">
        <v>377</v>
      </c>
      <c r="F6153" t="s">
        <v>30</v>
      </c>
      <c r="G6153" s="2">
        <v>740</v>
      </c>
      <c r="H6153" s="2">
        <f>AVERAGEIF(Table1[[#All],[Category]],Table1[[#This Row],[Category]],Table1[[#All],[DiscountOffer]])</f>
        <v>604.06806282722482</v>
      </c>
      <c r="I6153" s="2">
        <v>1299</v>
      </c>
      <c r="J6153" s="2">
        <f>IF(Table1[[#This Row],[Ratings]]&gt;4,Table1[[#This Row],[OriginalPrice (in Rs)]],0)</f>
        <v>0</v>
      </c>
      <c r="K6153" s="2">
        <f>Table1[[#This Row],[OriginalPrice (in Rs)]]-Table1[[#This Row],[DiscountOffer]]</f>
        <v>559</v>
      </c>
      <c r="L6153" s="2" t="str">
        <f>IF(Table1[[#This Row],[Discount % (In Rs)]]&gt;50%,"High Discount","Low Discount")</f>
        <v>Low Discount</v>
      </c>
      <c r="M6153" s="3">
        <f>Table1[[#This Row],[Discount_Price (In Rs.)]]/Table1[[#This Row],[OriginalPrice (in Rs)]]</f>
        <v>0.43033102386451116</v>
      </c>
      <c r="N6153" s="4">
        <v>3.7</v>
      </c>
      <c r="O6153">
        <v>696</v>
      </c>
      <c r="P6153" t="s">
        <v>20</v>
      </c>
      <c r="Q6153" t="s">
        <v>4252</v>
      </c>
    </row>
    <row r="6154" spans="1:17" x14ac:dyDescent="0.25">
      <c r="A6154" t="s">
        <v>4253</v>
      </c>
      <c r="B6154" s="1">
        <v>12095012</v>
      </c>
      <c r="C6154" t="s">
        <v>376</v>
      </c>
      <c r="D6154" t="s">
        <v>28</v>
      </c>
      <c r="E6154" t="s">
        <v>377</v>
      </c>
      <c r="F6154" t="s">
        <v>30</v>
      </c>
      <c r="G6154" s="2">
        <v>779</v>
      </c>
      <c r="H6154" s="2">
        <f>AVERAGEIF(Table1[[#All],[Category]],Table1[[#This Row],[Category]],Table1[[#All],[DiscountOffer]])</f>
        <v>604.06806282722482</v>
      </c>
      <c r="I6154" s="2">
        <v>1499</v>
      </c>
      <c r="J6154" s="2">
        <f>IF(Table1[[#This Row],[Ratings]]&gt;4,Table1[[#This Row],[OriginalPrice (in Rs)]],0)</f>
        <v>0</v>
      </c>
      <c r="K6154" s="2">
        <f>Table1[[#This Row],[OriginalPrice (in Rs)]]-Table1[[#This Row],[DiscountOffer]]</f>
        <v>720</v>
      </c>
      <c r="L6154" s="2" t="str">
        <f>IF(Table1[[#This Row],[Discount % (In Rs)]]&gt;50%,"High Discount","Low Discount")</f>
        <v>Low Discount</v>
      </c>
      <c r="M6154" s="3">
        <f>Table1[[#This Row],[Discount_Price (In Rs.)]]/Table1[[#This Row],[OriginalPrice (in Rs)]]</f>
        <v>0.48032021347565046</v>
      </c>
      <c r="N6154" s="4">
        <v>4</v>
      </c>
      <c r="O6154">
        <v>696</v>
      </c>
      <c r="P6154" t="s">
        <v>20</v>
      </c>
      <c r="Q6154" t="s">
        <v>4254</v>
      </c>
    </row>
    <row r="6155" spans="1:17" x14ac:dyDescent="0.25">
      <c r="A6155" t="s">
        <v>4318</v>
      </c>
      <c r="B6155" s="1">
        <v>11966634</v>
      </c>
      <c r="C6155" t="s">
        <v>4319</v>
      </c>
      <c r="D6155" t="s">
        <v>28</v>
      </c>
      <c r="E6155" t="s">
        <v>377</v>
      </c>
      <c r="F6155" t="s">
        <v>30</v>
      </c>
      <c r="G6155" s="2">
        <v>854</v>
      </c>
      <c r="H6155" s="2">
        <f>AVERAGEIF(Table1[[#All],[Category]],Table1[[#This Row],[Category]],Table1[[#All],[DiscountOffer]])</f>
        <v>604.06806282722482</v>
      </c>
      <c r="I6155" s="2">
        <v>1499</v>
      </c>
      <c r="J6155" s="2">
        <f>IF(Table1[[#This Row],[Ratings]]&gt;4,Table1[[#This Row],[OriginalPrice (in Rs)]],0)</f>
        <v>0</v>
      </c>
      <c r="K6155" s="2">
        <f>Table1[[#This Row],[OriginalPrice (in Rs)]]-Table1[[#This Row],[DiscountOffer]]</f>
        <v>645</v>
      </c>
      <c r="L6155" s="2" t="str">
        <f>IF(Table1[[#This Row],[Discount % (In Rs)]]&gt;50%,"High Discount","Low Discount")</f>
        <v>Low Discount</v>
      </c>
      <c r="M6155" s="3">
        <f>Table1[[#This Row],[Discount_Price (In Rs.)]]/Table1[[#This Row],[OriginalPrice (in Rs)]]</f>
        <v>0.43028685790527016</v>
      </c>
      <c r="N6155" s="4">
        <v>4</v>
      </c>
      <c r="O6155">
        <v>690</v>
      </c>
      <c r="P6155" t="s">
        <v>32</v>
      </c>
      <c r="Q6155" t="s">
        <v>4320</v>
      </c>
    </row>
    <row r="6156" spans="1:17" x14ac:dyDescent="0.25">
      <c r="A6156" t="s">
        <v>4406</v>
      </c>
      <c r="B6156" s="1">
        <v>12253984</v>
      </c>
      <c r="C6156" t="s">
        <v>4319</v>
      </c>
      <c r="D6156" t="s">
        <v>28</v>
      </c>
      <c r="E6156" t="s">
        <v>377</v>
      </c>
      <c r="F6156" t="s">
        <v>30</v>
      </c>
      <c r="G6156" s="2">
        <v>824</v>
      </c>
      <c r="H6156" s="2">
        <f>AVERAGEIF(Table1[[#All],[Category]],Table1[[#This Row],[Category]],Table1[[#All],[DiscountOffer]])</f>
        <v>604.06806282722482</v>
      </c>
      <c r="I6156" s="2">
        <v>1499</v>
      </c>
      <c r="J6156" s="2">
        <f>IF(Table1[[#This Row],[Ratings]]&gt;4,Table1[[#This Row],[OriginalPrice (in Rs)]],0)</f>
        <v>0</v>
      </c>
      <c r="K6156" s="2">
        <f>Table1[[#This Row],[OriginalPrice (in Rs)]]-Table1[[#This Row],[DiscountOffer]]</f>
        <v>675</v>
      </c>
      <c r="L6156" s="2" t="str">
        <f>IF(Table1[[#This Row],[Discount % (In Rs)]]&gt;50%,"High Discount","Low Discount")</f>
        <v>Low Discount</v>
      </c>
      <c r="M6156" s="3">
        <f>Table1[[#This Row],[Discount_Price (In Rs.)]]/Table1[[#This Row],[OriginalPrice (in Rs)]]</f>
        <v>0.45030020013342226</v>
      </c>
      <c r="N6156" s="4">
        <v>3.7</v>
      </c>
      <c r="O6156">
        <v>685</v>
      </c>
      <c r="P6156" t="s">
        <v>32</v>
      </c>
      <c r="Q6156" t="s">
        <v>4320</v>
      </c>
    </row>
    <row r="6157" spans="1:17" x14ac:dyDescent="0.25">
      <c r="A6157" t="s">
        <v>4428</v>
      </c>
      <c r="B6157" s="1">
        <v>12441768</v>
      </c>
      <c r="C6157" t="s">
        <v>577</v>
      </c>
      <c r="D6157" t="s">
        <v>28</v>
      </c>
      <c r="E6157" t="s">
        <v>377</v>
      </c>
      <c r="F6157" t="s">
        <v>30</v>
      </c>
      <c r="G6157" s="2">
        <v>594</v>
      </c>
      <c r="H6157" s="2">
        <f>AVERAGEIF(Table1[[#All],[Category]],Table1[[#This Row],[Category]],Table1[[#All],[DiscountOffer]])</f>
        <v>604.06806282722482</v>
      </c>
      <c r="I6157" s="2">
        <v>1699</v>
      </c>
      <c r="J6157" s="2">
        <f>IF(Table1[[#This Row],[Ratings]]&gt;4,Table1[[#This Row],[OriginalPrice (in Rs)]],0)</f>
        <v>1699</v>
      </c>
      <c r="K6157" s="2">
        <f>Table1[[#This Row],[OriginalPrice (in Rs)]]-Table1[[#This Row],[DiscountOffer]]</f>
        <v>1105</v>
      </c>
      <c r="L6157" s="2" t="str">
        <f>IF(Table1[[#This Row],[Discount % (In Rs)]]&gt;50%,"High Discount","Low Discount")</f>
        <v>High Discount</v>
      </c>
      <c r="M6157" s="3">
        <f>Table1[[#This Row],[Discount_Price (In Rs.)]]/Table1[[#This Row],[OriginalPrice (in Rs)]]</f>
        <v>0.65038257798705124</v>
      </c>
      <c r="N6157" s="4">
        <v>4.3</v>
      </c>
      <c r="O6157">
        <v>683</v>
      </c>
      <c r="P6157" t="s">
        <v>20</v>
      </c>
      <c r="Q6157" t="s">
        <v>4429</v>
      </c>
    </row>
    <row r="6158" spans="1:17" x14ac:dyDescent="0.25">
      <c r="A6158" t="s">
        <v>4620</v>
      </c>
      <c r="B6158" s="1">
        <v>8212017</v>
      </c>
      <c r="C6158" t="s">
        <v>376</v>
      </c>
      <c r="D6158" t="s">
        <v>28</v>
      </c>
      <c r="E6158" t="s">
        <v>377</v>
      </c>
      <c r="F6158" t="s">
        <v>30</v>
      </c>
      <c r="G6158" s="2">
        <v>949</v>
      </c>
      <c r="H6158" s="2">
        <f>AVERAGEIF(Table1[[#All],[Category]],Table1[[#This Row],[Category]],Table1[[#All],[DiscountOffer]])</f>
        <v>604.06806282722482</v>
      </c>
      <c r="I6158" s="2">
        <v>1899</v>
      </c>
      <c r="J6158" s="2">
        <f>IF(Table1[[#This Row],[Ratings]]&gt;4,Table1[[#This Row],[OriginalPrice (in Rs)]],0)</f>
        <v>1899</v>
      </c>
      <c r="K6158" s="2">
        <f>Table1[[#This Row],[OriginalPrice (in Rs)]]-Table1[[#This Row],[DiscountOffer]]</f>
        <v>950</v>
      </c>
      <c r="L6158" s="2" t="str">
        <f>IF(Table1[[#This Row],[Discount % (In Rs)]]&gt;50%,"High Discount","Low Discount")</f>
        <v>High Discount</v>
      </c>
      <c r="M6158" s="3">
        <f>Table1[[#This Row],[Discount_Price (In Rs.)]]/Table1[[#This Row],[OriginalPrice (in Rs)]]</f>
        <v>0.50026329647182732</v>
      </c>
      <c r="N6158" s="4">
        <v>4.0999999999999996</v>
      </c>
      <c r="O6158">
        <v>674</v>
      </c>
      <c r="P6158" t="s">
        <v>20</v>
      </c>
      <c r="Q6158" t="s">
        <v>4621</v>
      </c>
    </row>
    <row r="6159" spans="1:17" x14ac:dyDescent="0.25">
      <c r="A6159" t="s">
        <v>4981</v>
      </c>
      <c r="B6159" s="1">
        <v>10904742</v>
      </c>
      <c r="C6159" t="s">
        <v>376</v>
      </c>
      <c r="D6159" t="s">
        <v>28</v>
      </c>
      <c r="E6159" t="s">
        <v>377</v>
      </c>
      <c r="F6159" t="s">
        <v>30</v>
      </c>
      <c r="G6159" s="2">
        <v>1039</v>
      </c>
      <c r="H6159" s="2">
        <f>AVERAGEIF(Table1[[#All],[Category]],Table1[[#This Row],[Category]],Table1[[#All],[DiscountOffer]])</f>
        <v>604.06806282722482</v>
      </c>
      <c r="I6159" s="2">
        <v>1999</v>
      </c>
      <c r="J6159" s="2">
        <f>IF(Table1[[#This Row],[Ratings]]&gt;4,Table1[[#This Row],[OriginalPrice (in Rs)]],0)</f>
        <v>1999</v>
      </c>
      <c r="K6159" s="2">
        <f>Table1[[#This Row],[OriginalPrice (in Rs)]]-Table1[[#This Row],[DiscountOffer]]</f>
        <v>960</v>
      </c>
      <c r="L6159" s="2" t="str">
        <f>IF(Table1[[#This Row],[Discount % (In Rs)]]&gt;50%,"High Discount","Low Discount")</f>
        <v>Low Discount</v>
      </c>
      <c r="M6159" s="3">
        <f>Table1[[#This Row],[Discount_Price (In Rs.)]]/Table1[[#This Row],[OriginalPrice (in Rs)]]</f>
        <v>0.48024012006003003</v>
      </c>
      <c r="N6159" s="4">
        <v>4.0999999999999996</v>
      </c>
      <c r="O6159">
        <v>657</v>
      </c>
      <c r="P6159" t="s">
        <v>20</v>
      </c>
      <c r="Q6159" t="s">
        <v>4982</v>
      </c>
    </row>
    <row r="6160" spans="1:17" x14ac:dyDescent="0.25">
      <c r="A6160" t="s">
        <v>5205</v>
      </c>
      <c r="B6160" s="1">
        <v>11316784</v>
      </c>
      <c r="C6160" t="s">
        <v>5206</v>
      </c>
      <c r="D6160" t="s">
        <v>28</v>
      </c>
      <c r="E6160" t="s">
        <v>377</v>
      </c>
      <c r="F6160" t="s">
        <v>30</v>
      </c>
      <c r="G6160" s="2">
        <v>1199</v>
      </c>
      <c r="H6160" s="2">
        <f>AVERAGEIF(Table1[[#All],[Category]],Table1[[#This Row],[Category]],Table1[[#All],[DiscountOffer]])</f>
        <v>604.06806282722482</v>
      </c>
      <c r="I6160" s="2">
        <v>1999</v>
      </c>
      <c r="J6160" s="2">
        <f>IF(Table1[[#This Row],[Ratings]]&gt;4,Table1[[#This Row],[OriginalPrice (in Rs)]],0)</f>
        <v>1999</v>
      </c>
      <c r="K6160" s="2">
        <f>Table1[[#This Row],[OriginalPrice (in Rs)]]-Table1[[#This Row],[DiscountOffer]]</f>
        <v>800</v>
      </c>
      <c r="L6160" s="2" t="str">
        <f>IF(Table1[[#This Row],[Discount % (In Rs)]]&gt;50%,"High Discount","Low Discount")</f>
        <v>Low Discount</v>
      </c>
      <c r="M6160" s="3">
        <f>Table1[[#This Row],[Discount_Price (In Rs.)]]/Table1[[#This Row],[OriginalPrice (in Rs)]]</f>
        <v>0.40020010005002499</v>
      </c>
      <c r="N6160" s="4">
        <v>4.4000000000000004</v>
      </c>
      <c r="O6160">
        <v>645</v>
      </c>
      <c r="P6160" t="s">
        <v>20</v>
      </c>
      <c r="Q6160" t="s">
        <v>5207</v>
      </c>
    </row>
    <row r="6161" spans="1:17" x14ac:dyDescent="0.25">
      <c r="A6161" t="s">
        <v>5226</v>
      </c>
      <c r="B6161" s="1">
        <v>13021478</v>
      </c>
      <c r="C6161" t="s">
        <v>64</v>
      </c>
      <c r="D6161" t="s">
        <v>28</v>
      </c>
      <c r="E6161" t="s">
        <v>377</v>
      </c>
      <c r="F6161" t="s">
        <v>30</v>
      </c>
      <c r="G6161" s="2">
        <v>961</v>
      </c>
      <c r="H6161" s="2">
        <f>AVERAGEIF(Table1[[#All],[Category]],Table1[[#This Row],[Category]],Table1[[#All],[DiscountOffer]])</f>
        <v>604.06806282722482</v>
      </c>
      <c r="I6161" s="2">
        <v>2599</v>
      </c>
      <c r="J6161" s="2">
        <f>IF(Table1[[#This Row],[Ratings]]&gt;4,Table1[[#This Row],[OriginalPrice (in Rs)]],0)</f>
        <v>0</v>
      </c>
      <c r="K6161" s="2">
        <f>Table1[[#This Row],[OriginalPrice (in Rs)]]-Table1[[#This Row],[DiscountOffer]]</f>
        <v>1638</v>
      </c>
      <c r="L6161" s="2" t="str">
        <f>IF(Table1[[#This Row],[Discount % (In Rs)]]&gt;50%,"High Discount","Low Discount")</f>
        <v>High Discount</v>
      </c>
      <c r="M6161" s="3">
        <f>Table1[[#This Row],[Discount_Price (In Rs.)]]/Table1[[#This Row],[OriginalPrice (in Rs)]]</f>
        <v>0.63024240092343209</v>
      </c>
      <c r="N6161" s="4">
        <v>4</v>
      </c>
      <c r="O6161">
        <v>644</v>
      </c>
      <c r="P6161" t="s">
        <v>32</v>
      </c>
      <c r="Q6161" t="s">
        <v>5227</v>
      </c>
    </row>
    <row r="6162" spans="1:17" x14ac:dyDescent="0.25">
      <c r="A6162" t="s">
        <v>5323</v>
      </c>
      <c r="B6162" s="1">
        <v>13021516</v>
      </c>
      <c r="C6162" t="s">
        <v>64</v>
      </c>
      <c r="D6162" t="s">
        <v>28</v>
      </c>
      <c r="E6162" t="s">
        <v>377</v>
      </c>
      <c r="F6162" t="s">
        <v>30</v>
      </c>
      <c r="G6162" s="2">
        <v>961</v>
      </c>
      <c r="H6162" s="2">
        <f>AVERAGEIF(Table1[[#All],[Category]],Table1[[#This Row],[Category]],Table1[[#All],[DiscountOffer]])</f>
        <v>604.06806282722482</v>
      </c>
      <c r="I6162" s="2">
        <v>2599</v>
      </c>
      <c r="J6162" s="2">
        <f>IF(Table1[[#This Row],[Ratings]]&gt;4,Table1[[#This Row],[OriginalPrice (in Rs)]],0)</f>
        <v>0</v>
      </c>
      <c r="K6162" s="2">
        <f>Table1[[#This Row],[OriginalPrice (in Rs)]]-Table1[[#This Row],[DiscountOffer]]</f>
        <v>1638</v>
      </c>
      <c r="L6162" s="2" t="str">
        <f>IF(Table1[[#This Row],[Discount % (In Rs)]]&gt;50%,"High Discount","Low Discount")</f>
        <v>High Discount</v>
      </c>
      <c r="M6162" s="3">
        <f>Table1[[#This Row],[Discount_Price (In Rs.)]]/Table1[[#This Row],[OriginalPrice (in Rs)]]</f>
        <v>0.63024240092343209</v>
      </c>
      <c r="N6162" s="4">
        <v>4</v>
      </c>
      <c r="O6162">
        <v>639</v>
      </c>
      <c r="P6162" t="s">
        <v>32</v>
      </c>
      <c r="Q6162" t="s">
        <v>5324</v>
      </c>
    </row>
    <row r="6163" spans="1:17" x14ac:dyDescent="0.25">
      <c r="A6163" t="s">
        <v>5339</v>
      </c>
      <c r="B6163" s="1">
        <v>13021500</v>
      </c>
      <c r="C6163" t="s">
        <v>64</v>
      </c>
      <c r="D6163" t="s">
        <v>28</v>
      </c>
      <c r="E6163" t="s">
        <v>377</v>
      </c>
      <c r="F6163" t="s">
        <v>30</v>
      </c>
      <c r="G6163" s="2">
        <v>961</v>
      </c>
      <c r="H6163" s="2">
        <f>AVERAGEIF(Table1[[#All],[Category]],Table1[[#This Row],[Category]],Table1[[#All],[DiscountOffer]])</f>
        <v>604.06806282722482</v>
      </c>
      <c r="I6163" s="2">
        <v>2599</v>
      </c>
      <c r="J6163" s="2">
        <f>IF(Table1[[#This Row],[Ratings]]&gt;4,Table1[[#This Row],[OriginalPrice (in Rs)]],0)</f>
        <v>2599</v>
      </c>
      <c r="K6163" s="2">
        <f>Table1[[#This Row],[OriginalPrice (in Rs)]]-Table1[[#This Row],[DiscountOffer]]</f>
        <v>1638</v>
      </c>
      <c r="L6163" s="2" t="str">
        <f>IF(Table1[[#This Row],[Discount % (In Rs)]]&gt;50%,"High Discount","Low Discount")</f>
        <v>High Discount</v>
      </c>
      <c r="M6163" s="3">
        <f>Table1[[#This Row],[Discount_Price (In Rs.)]]/Table1[[#This Row],[OriginalPrice (in Rs)]]</f>
        <v>0.63024240092343209</v>
      </c>
      <c r="N6163" s="4">
        <v>4.5</v>
      </c>
      <c r="O6163">
        <v>638</v>
      </c>
      <c r="P6163" t="s">
        <v>32</v>
      </c>
      <c r="Q6163" t="s">
        <v>5340</v>
      </c>
    </row>
    <row r="6164" spans="1:17" x14ac:dyDescent="0.25">
      <c r="A6164" t="s">
        <v>5834</v>
      </c>
      <c r="B6164" s="1">
        <v>12441636</v>
      </c>
      <c r="C6164" t="s">
        <v>577</v>
      </c>
      <c r="D6164" t="s">
        <v>28</v>
      </c>
      <c r="E6164" t="s">
        <v>377</v>
      </c>
      <c r="F6164" t="s">
        <v>30</v>
      </c>
      <c r="G6164" s="2">
        <v>559</v>
      </c>
      <c r="H6164" s="2">
        <f>AVERAGEIF(Table1[[#All],[Category]],Table1[[#This Row],[Category]],Table1[[#All],[DiscountOffer]])</f>
        <v>604.06806282722482</v>
      </c>
      <c r="I6164" s="2">
        <v>1599</v>
      </c>
      <c r="J6164" s="2">
        <f>IF(Table1[[#This Row],[Ratings]]&gt;4,Table1[[#This Row],[OriginalPrice (in Rs)]],0)</f>
        <v>1599</v>
      </c>
      <c r="K6164" s="2">
        <f>Table1[[#This Row],[OriginalPrice (in Rs)]]-Table1[[#This Row],[DiscountOffer]]</f>
        <v>1040</v>
      </c>
      <c r="L6164" s="2" t="str">
        <f>IF(Table1[[#This Row],[Discount % (In Rs)]]&gt;50%,"High Discount","Low Discount")</f>
        <v>High Discount</v>
      </c>
      <c r="M6164" s="3">
        <f>Table1[[#This Row],[Discount_Price (In Rs.)]]/Table1[[#This Row],[OriginalPrice (in Rs)]]</f>
        <v>0.65040650406504064</v>
      </c>
      <c r="N6164" s="4">
        <v>4.4000000000000004</v>
      </c>
      <c r="O6164">
        <v>614</v>
      </c>
      <c r="P6164" t="s">
        <v>20</v>
      </c>
      <c r="Q6164" t="s">
        <v>5835</v>
      </c>
    </row>
    <row r="6165" spans="1:17" x14ac:dyDescent="0.25">
      <c r="A6165" t="s">
        <v>6598</v>
      </c>
      <c r="B6165" s="1">
        <v>11966618</v>
      </c>
      <c r="C6165" t="s">
        <v>4319</v>
      </c>
      <c r="D6165" t="s">
        <v>28</v>
      </c>
      <c r="E6165" t="s">
        <v>377</v>
      </c>
      <c r="F6165" t="s">
        <v>30</v>
      </c>
      <c r="G6165" s="2">
        <v>854</v>
      </c>
      <c r="H6165" s="2">
        <f>AVERAGEIF(Table1[[#All],[Category]],Table1[[#This Row],[Category]],Table1[[#All],[DiscountOffer]])</f>
        <v>604.06806282722482</v>
      </c>
      <c r="I6165" s="2">
        <v>1499</v>
      </c>
      <c r="J6165" s="2">
        <f>IF(Table1[[#This Row],[Ratings]]&gt;4,Table1[[#This Row],[OriginalPrice (in Rs)]],0)</f>
        <v>1499</v>
      </c>
      <c r="K6165" s="2">
        <f>Table1[[#This Row],[OriginalPrice (in Rs)]]-Table1[[#This Row],[DiscountOffer]]</f>
        <v>645</v>
      </c>
      <c r="L6165" s="2" t="str">
        <f>IF(Table1[[#This Row],[Discount % (In Rs)]]&gt;50%,"High Discount","Low Discount")</f>
        <v>Low Discount</v>
      </c>
      <c r="M6165" s="3">
        <f>Table1[[#This Row],[Discount_Price (In Rs.)]]/Table1[[#This Row],[OriginalPrice (in Rs)]]</f>
        <v>0.43028685790527016</v>
      </c>
      <c r="N6165" s="4">
        <v>4.2</v>
      </c>
      <c r="O6165">
        <v>584</v>
      </c>
      <c r="P6165" t="s">
        <v>32</v>
      </c>
      <c r="Q6165" t="s">
        <v>6599</v>
      </c>
    </row>
    <row r="6166" spans="1:17" x14ac:dyDescent="0.25">
      <c r="A6166" t="s">
        <v>6600</v>
      </c>
      <c r="B6166" s="1">
        <v>13310070</v>
      </c>
      <c r="C6166" t="s">
        <v>577</v>
      </c>
      <c r="D6166" t="s">
        <v>28</v>
      </c>
      <c r="E6166" t="s">
        <v>377</v>
      </c>
      <c r="F6166" t="s">
        <v>30</v>
      </c>
      <c r="G6166" s="2">
        <v>639</v>
      </c>
      <c r="H6166" s="2">
        <f>AVERAGEIF(Table1[[#All],[Category]],Table1[[#This Row],[Category]],Table1[[#All],[DiscountOffer]])</f>
        <v>604.06806282722482</v>
      </c>
      <c r="I6166" s="2">
        <v>1599</v>
      </c>
      <c r="J6166" s="2">
        <f>IF(Table1[[#This Row],[Ratings]]&gt;4,Table1[[#This Row],[OriginalPrice (in Rs)]],0)</f>
        <v>0</v>
      </c>
      <c r="K6166" s="2">
        <f>Table1[[#This Row],[OriginalPrice (in Rs)]]-Table1[[#This Row],[DiscountOffer]]</f>
        <v>960</v>
      </c>
      <c r="L6166" s="2" t="str">
        <f>IF(Table1[[#This Row],[Discount % (In Rs)]]&gt;50%,"High Discount","Low Discount")</f>
        <v>High Discount</v>
      </c>
      <c r="M6166" s="3">
        <f>Table1[[#This Row],[Discount_Price (In Rs.)]]/Table1[[#This Row],[OriginalPrice (in Rs)]]</f>
        <v>0.60037523452157604</v>
      </c>
      <c r="N6166" s="4">
        <v>4</v>
      </c>
      <c r="O6166">
        <v>584</v>
      </c>
      <c r="P6166" t="s">
        <v>20</v>
      </c>
      <c r="Q6166" t="s">
        <v>6601</v>
      </c>
    </row>
    <row r="6167" spans="1:17" x14ac:dyDescent="0.25">
      <c r="A6167" t="s">
        <v>7181</v>
      </c>
      <c r="B6167" s="1">
        <v>12921156</v>
      </c>
      <c r="C6167" t="s">
        <v>531</v>
      </c>
      <c r="D6167" t="s">
        <v>28</v>
      </c>
      <c r="E6167" t="s">
        <v>377</v>
      </c>
      <c r="F6167" t="s">
        <v>30</v>
      </c>
      <c r="G6167" s="2">
        <v>959</v>
      </c>
      <c r="H6167" s="2">
        <f>AVERAGEIF(Table1[[#All],[Category]],Table1[[#This Row],[Category]],Table1[[#All],[DiscountOffer]])</f>
        <v>604.06806282722482</v>
      </c>
      <c r="I6167" s="2">
        <v>1599</v>
      </c>
      <c r="J6167" s="2">
        <f>IF(Table1[[#This Row],[Ratings]]&gt;4,Table1[[#This Row],[OriginalPrice (in Rs)]],0)</f>
        <v>1599</v>
      </c>
      <c r="K6167" s="2">
        <f>Table1[[#This Row],[OriginalPrice (in Rs)]]-Table1[[#This Row],[DiscountOffer]]</f>
        <v>640</v>
      </c>
      <c r="L6167" s="2" t="str">
        <f>IF(Table1[[#This Row],[Discount % (In Rs)]]&gt;50%,"High Discount","Low Discount")</f>
        <v>Low Discount</v>
      </c>
      <c r="M6167" s="3">
        <f>Table1[[#This Row],[Discount_Price (In Rs.)]]/Table1[[#This Row],[OriginalPrice (in Rs)]]</f>
        <v>0.40025015634771732</v>
      </c>
      <c r="N6167" s="4">
        <v>4.3</v>
      </c>
      <c r="O6167">
        <v>561</v>
      </c>
      <c r="P6167" t="s">
        <v>32</v>
      </c>
      <c r="Q6167" t="s">
        <v>7182</v>
      </c>
    </row>
    <row r="6168" spans="1:17" x14ac:dyDescent="0.25">
      <c r="A6168" t="s">
        <v>7586</v>
      </c>
      <c r="B6168" s="1">
        <v>13567622</v>
      </c>
      <c r="C6168" t="s">
        <v>2078</v>
      </c>
      <c r="D6168" t="s">
        <v>28</v>
      </c>
      <c r="E6168" t="s">
        <v>377</v>
      </c>
      <c r="F6168" t="s">
        <v>30</v>
      </c>
      <c r="G6168" s="2">
        <v>985</v>
      </c>
      <c r="H6168" s="2">
        <f>AVERAGEIF(Table1[[#All],[Category]],Table1[[#This Row],[Category]],Table1[[#All],[DiscountOffer]])</f>
        <v>604.06806282722482</v>
      </c>
      <c r="I6168" s="2">
        <v>1699</v>
      </c>
      <c r="J6168" s="2">
        <f>IF(Table1[[#This Row],[Ratings]]&gt;4,Table1[[#This Row],[OriginalPrice (in Rs)]],0)</f>
        <v>1699</v>
      </c>
      <c r="K6168" s="2">
        <f>Table1[[#This Row],[OriginalPrice (in Rs)]]-Table1[[#This Row],[DiscountOffer]]</f>
        <v>714</v>
      </c>
      <c r="L6168" s="2" t="str">
        <f>IF(Table1[[#This Row],[Discount % (In Rs)]]&gt;50%,"High Discount","Low Discount")</f>
        <v>Low Discount</v>
      </c>
      <c r="M6168" s="3">
        <f>Table1[[#This Row],[Discount_Price (In Rs.)]]/Table1[[#This Row],[OriginalPrice (in Rs)]]</f>
        <v>0.42024720423778694</v>
      </c>
      <c r="N6168" s="4">
        <v>4.5</v>
      </c>
      <c r="O6168">
        <v>547</v>
      </c>
      <c r="P6168" t="s">
        <v>20</v>
      </c>
      <c r="Q6168" t="s">
        <v>7587</v>
      </c>
    </row>
    <row r="6169" spans="1:17" x14ac:dyDescent="0.25">
      <c r="A6169" t="s">
        <v>7757</v>
      </c>
      <c r="B6169" s="1">
        <v>13918438</v>
      </c>
      <c r="C6169" t="s">
        <v>64</v>
      </c>
      <c r="D6169" t="s">
        <v>28</v>
      </c>
      <c r="E6169" t="s">
        <v>377</v>
      </c>
      <c r="F6169" t="s">
        <v>30</v>
      </c>
      <c r="G6169" s="2">
        <v>961</v>
      </c>
      <c r="H6169" s="2">
        <f>AVERAGEIF(Table1[[#All],[Category]],Table1[[#This Row],[Category]],Table1[[#All],[DiscountOffer]])</f>
        <v>604.06806282722482</v>
      </c>
      <c r="I6169" s="2">
        <v>2599</v>
      </c>
      <c r="J6169" s="2">
        <f>IF(Table1[[#This Row],[Ratings]]&gt;4,Table1[[#This Row],[OriginalPrice (in Rs)]],0)</f>
        <v>2599</v>
      </c>
      <c r="K6169" s="2">
        <f>Table1[[#This Row],[OriginalPrice (in Rs)]]-Table1[[#This Row],[DiscountOffer]]</f>
        <v>1638</v>
      </c>
      <c r="L6169" s="2" t="str">
        <f>IF(Table1[[#This Row],[Discount % (In Rs)]]&gt;50%,"High Discount","Low Discount")</f>
        <v>High Discount</v>
      </c>
      <c r="M6169" s="3">
        <f>Table1[[#This Row],[Discount_Price (In Rs.)]]/Table1[[#This Row],[OriginalPrice (in Rs)]]</f>
        <v>0.63024240092343209</v>
      </c>
      <c r="N6169" s="4">
        <v>4.3</v>
      </c>
      <c r="O6169">
        <v>540</v>
      </c>
      <c r="P6169" t="s">
        <v>32</v>
      </c>
      <c r="Q6169" t="s">
        <v>7758</v>
      </c>
    </row>
    <row r="6170" spans="1:17" x14ac:dyDescent="0.25">
      <c r="A6170" t="s">
        <v>7830</v>
      </c>
      <c r="B6170" s="1">
        <v>12185296</v>
      </c>
      <c r="C6170" t="s">
        <v>7831</v>
      </c>
      <c r="D6170" t="s">
        <v>28</v>
      </c>
      <c r="E6170" t="s">
        <v>377</v>
      </c>
      <c r="F6170" t="s">
        <v>30</v>
      </c>
      <c r="G6170" s="2">
        <v>874</v>
      </c>
      <c r="H6170" s="2">
        <f>AVERAGEIF(Table1[[#All],[Category]],Table1[[#This Row],[Category]],Table1[[#All],[DiscountOffer]])</f>
        <v>604.06806282722482</v>
      </c>
      <c r="I6170" s="2">
        <v>2499</v>
      </c>
      <c r="J6170" s="2">
        <f>IF(Table1[[#This Row],[Ratings]]&gt;4,Table1[[#This Row],[OriginalPrice (in Rs)]],0)</f>
        <v>2499</v>
      </c>
      <c r="K6170" s="2">
        <f>Table1[[#This Row],[OriginalPrice (in Rs)]]-Table1[[#This Row],[DiscountOffer]]</f>
        <v>1625</v>
      </c>
      <c r="L6170" s="2" t="str">
        <f>IF(Table1[[#This Row],[Discount % (In Rs)]]&gt;50%,"High Discount","Low Discount")</f>
        <v>High Discount</v>
      </c>
      <c r="M6170" s="3">
        <f>Table1[[#This Row],[Discount_Price (In Rs.)]]/Table1[[#This Row],[OriginalPrice (in Rs)]]</f>
        <v>0.6502601040416166</v>
      </c>
      <c r="N6170" s="4">
        <v>4.3</v>
      </c>
      <c r="O6170">
        <v>537</v>
      </c>
      <c r="P6170" t="s">
        <v>98</v>
      </c>
      <c r="Q6170" t="s">
        <v>7832</v>
      </c>
    </row>
    <row r="6171" spans="1:17" x14ac:dyDescent="0.25">
      <c r="A6171" t="s">
        <v>7974</v>
      </c>
      <c r="B6171" s="1">
        <v>12992914</v>
      </c>
      <c r="C6171" t="s">
        <v>4319</v>
      </c>
      <c r="D6171" t="s">
        <v>28</v>
      </c>
      <c r="E6171" t="s">
        <v>377</v>
      </c>
      <c r="F6171" t="s">
        <v>30</v>
      </c>
      <c r="G6171" s="2">
        <v>751</v>
      </c>
      <c r="H6171" s="2">
        <f>AVERAGEIF(Table1[[#All],[Category]],Table1[[#This Row],[Category]],Table1[[#All],[DiscountOffer]])</f>
        <v>604.06806282722482</v>
      </c>
      <c r="I6171" s="2">
        <v>1599</v>
      </c>
      <c r="J6171" s="2">
        <f>IF(Table1[[#This Row],[Ratings]]&gt;4,Table1[[#This Row],[OriginalPrice (in Rs)]],0)</f>
        <v>1599</v>
      </c>
      <c r="K6171" s="2">
        <f>Table1[[#This Row],[OriginalPrice (in Rs)]]-Table1[[#This Row],[DiscountOffer]]</f>
        <v>848</v>
      </c>
      <c r="L6171" s="2" t="str">
        <f>IF(Table1[[#This Row],[Discount % (In Rs)]]&gt;50%,"High Discount","Low Discount")</f>
        <v>High Discount</v>
      </c>
      <c r="M6171" s="3">
        <f>Table1[[#This Row],[Discount_Price (In Rs.)]]/Table1[[#This Row],[OriginalPrice (in Rs)]]</f>
        <v>0.53033145716072549</v>
      </c>
      <c r="N6171" s="4">
        <v>4.0999999999999996</v>
      </c>
      <c r="O6171">
        <v>532</v>
      </c>
      <c r="P6171" t="s">
        <v>32</v>
      </c>
      <c r="Q6171" t="s">
        <v>7975</v>
      </c>
    </row>
    <row r="6172" spans="1:17" x14ac:dyDescent="0.25">
      <c r="A6172" t="s">
        <v>8054</v>
      </c>
      <c r="B6172" s="1">
        <v>12441888</v>
      </c>
      <c r="C6172" t="s">
        <v>577</v>
      </c>
      <c r="D6172" t="s">
        <v>28</v>
      </c>
      <c r="E6172" t="s">
        <v>377</v>
      </c>
      <c r="F6172" t="s">
        <v>30</v>
      </c>
      <c r="G6172" s="2">
        <v>854</v>
      </c>
      <c r="H6172" s="2">
        <f>AVERAGEIF(Table1[[#All],[Category]],Table1[[#This Row],[Category]],Table1[[#All],[DiscountOffer]])</f>
        <v>604.06806282722482</v>
      </c>
      <c r="I6172" s="2">
        <v>1899</v>
      </c>
      <c r="J6172" s="2">
        <f>IF(Table1[[#This Row],[Ratings]]&gt;4,Table1[[#This Row],[OriginalPrice (in Rs)]],0)</f>
        <v>1899</v>
      </c>
      <c r="K6172" s="2">
        <f>Table1[[#This Row],[OriginalPrice (in Rs)]]-Table1[[#This Row],[DiscountOffer]]</f>
        <v>1045</v>
      </c>
      <c r="L6172" s="2" t="str">
        <f>IF(Table1[[#This Row],[Discount % (In Rs)]]&gt;50%,"High Discount","Low Discount")</f>
        <v>High Discount</v>
      </c>
      <c r="M6172" s="3">
        <f>Table1[[#This Row],[Discount_Price (In Rs.)]]/Table1[[#This Row],[OriginalPrice (in Rs)]]</f>
        <v>0.55028962611901</v>
      </c>
      <c r="N6172" s="4">
        <v>4.3</v>
      </c>
      <c r="O6172">
        <v>529</v>
      </c>
      <c r="P6172" t="s">
        <v>20</v>
      </c>
      <c r="Q6172" t="s">
        <v>8055</v>
      </c>
    </row>
    <row r="6173" spans="1:17" x14ac:dyDescent="0.25">
      <c r="A6173" t="s">
        <v>8056</v>
      </c>
      <c r="B6173" s="1">
        <v>11316804</v>
      </c>
      <c r="C6173" t="s">
        <v>5206</v>
      </c>
      <c r="D6173" t="s">
        <v>28</v>
      </c>
      <c r="E6173" t="s">
        <v>377</v>
      </c>
      <c r="F6173" t="s">
        <v>30</v>
      </c>
      <c r="G6173" s="2">
        <v>1199</v>
      </c>
      <c r="H6173" s="2">
        <f>AVERAGEIF(Table1[[#All],[Category]],Table1[[#This Row],[Category]],Table1[[#All],[DiscountOffer]])</f>
        <v>604.06806282722482</v>
      </c>
      <c r="I6173" s="2">
        <v>1999</v>
      </c>
      <c r="J6173" s="2">
        <f>IF(Table1[[#This Row],[Ratings]]&gt;4,Table1[[#This Row],[OriginalPrice (in Rs)]],0)</f>
        <v>1999</v>
      </c>
      <c r="K6173" s="2">
        <f>Table1[[#This Row],[OriginalPrice (in Rs)]]-Table1[[#This Row],[DiscountOffer]]</f>
        <v>800</v>
      </c>
      <c r="L6173" s="2" t="str">
        <f>IF(Table1[[#This Row],[Discount % (In Rs)]]&gt;50%,"High Discount","Low Discount")</f>
        <v>Low Discount</v>
      </c>
      <c r="M6173" s="3">
        <f>Table1[[#This Row],[Discount_Price (In Rs.)]]/Table1[[#This Row],[OriginalPrice (in Rs)]]</f>
        <v>0.40020010005002499</v>
      </c>
      <c r="N6173" s="4">
        <v>4.2</v>
      </c>
      <c r="O6173">
        <v>529</v>
      </c>
      <c r="P6173" t="s">
        <v>32</v>
      </c>
      <c r="Q6173" t="s">
        <v>8057</v>
      </c>
    </row>
    <row r="6174" spans="1:17" x14ac:dyDescent="0.25">
      <c r="A6174" t="s">
        <v>8107</v>
      </c>
      <c r="B6174" s="1">
        <v>12185332</v>
      </c>
      <c r="C6174" t="s">
        <v>91</v>
      </c>
      <c r="D6174" t="s">
        <v>28</v>
      </c>
      <c r="E6174" t="s">
        <v>377</v>
      </c>
      <c r="F6174" t="s">
        <v>30</v>
      </c>
      <c r="G6174" s="2">
        <v>779</v>
      </c>
      <c r="H6174" s="2">
        <f>AVERAGEIF(Table1[[#All],[Category]],Table1[[#This Row],[Category]],Table1[[#All],[DiscountOffer]])</f>
        <v>604.06806282722482</v>
      </c>
      <c r="I6174" s="2">
        <v>1949</v>
      </c>
      <c r="J6174" s="2">
        <f>IF(Table1[[#This Row],[Ratings]]&gt;4,Table1[[#This Row],[OriginalPrice (in Rs)]],0)</f>
        <v>0</v>
      </c>
      <c r="K6174" s="2">
        <f>Table1[[#This Row],[OriginalPrice (in Rs)]]-Table1[[#This Row],[DiscountOffer]]</f>
        <v>1170</v>
      </c>
      <c r="L6174" s="2" t="str">
        <f>IF(Table1[[#This Row],[Discount % (In Rs)]]&gt;50%,"High Discount","Low Discount")</f>
        <v>High Discount</v>
      </c>
      <c r="M6174" s="3">
        <f>Table1[[#This Row],[Discount_Price (In Rs.)]]/Table1[[#This Row],[OriginalPrice (in Rs)]]</f>
        <v>0.60030785017957922</v>
      </c>
      <c r="N6174" s="4">
        <v>3.8</v>
      </c>
      <c r="O6174">
        <v>528</v>
      </c>
      <c r="P6174" t="s">
        <v>98</v>
      </c>
      <c r="Q6174" t="s">
        <v>8108</v>
      </c>
    </row>
    <row r="6175" spans="1:17" x14ac:dyDescent="0.25">
      <c r="A6175" t="s">
        <v>8166</v>
      </c>
      <c r="B6175" s="1">
        <v>11966630</v>
      </c>
      <c r="C6175" t="s">
        <v>4319</v>
      </c>
      <c r="D6175" t="s">
        <v>28</v>
      </c>
      <c r="E6175" t="s">
        <v>377</v>
      </c>
      <c r="F6175" t="s">
        <v>30</v>
      </c>
      <c r="G6175" s="2">
        <v>854</v>
      </c>
      <c r="H6175" s="2">
        <f>AVERAGEIF(Table1[[#All],[Category]],Table1[[#This Row],[Category]],Table1[[#All],[DiscountOffer]])</f>
        <v>604.06806282722482</v>
      </c>
      <c r="I6175" s="2">
        <v>1499</v>
      </c>
      <c r="J6175" s="2">
        <f>IF(Table1[[#This Row],[Ratings]]&gt;4,Table1[[#This Row],[OriginalPrice (in Rs)]],0)</f>
        <v>0</v>
      </c>
      <c r="K6175" s="2">
        <f>Table1[[#This Row],[OriginalPrice (in Rs)]]-Table1[[#This Row],[DiscountOffer]]</f>
        <v>645</v>
      </c>
      <c r="L6175" s="2" t="str">
        <f>IF(Table1[[#This Row],[Discount % (In Rs)]]&gt;50%,"High Discount","Low Discount")</f>
        <v>Low Discount</v>
      </c>
      <c r="M6175" s="3">
        <f>Table1[[#This Row],[Discount_Price (In Rs.)]]/Table1[[#This Row],[OriginalPrice (in Rs)]]</f>
        <v>0.43028685790527016</v>
      </c>
      <c r="N6175" s="4">
        <v>4</v>
      </c>
      <c r="O6175">
        <v>526</v>
      </c>
      <c r="P6175" t="s">
        <v>32</v>
      </c>
      <c r="Q6175" t="s">
        <v>8167</v>
      </c>
    </row>
    <row r="6176" spans="1:17" x14ac:dyDescent="0.25">
      <c r="A6176" t="s">
        <v>8205</v>
      </c>
      <c r="B6176" s="1">
        <v>11316858</v>
      </c>
      <c r="C6176" t="s">
        <v>5206</v>
      </c>
      <c r="D6176" t="s">
        <v>28</v>
      </c>
      <c r="E6176" t="s">
        <v>377</v>
      </c>
      <c r="F6176" t="s">
        <v>30</v>
      </c>
      <c r="G6176" s="2">
        <v>1199</v>
      </c>
      <c r="H6176" s="2">
        <f>AVERAGEIF(Table1[[#All],[Category]],Table1[[#This Row],[Category]],Table1[[#All],[DiscountOffer]])</f>
        <v>604.06806282722482</v>
      </c>
      <c r="I6176" s="2">
        <v>1999</v>
      </c>
      <c r="J6176" s="2">
        <f>IF(Table1[[#This Row],[Ratings]]&gt;4,Table1[[#This Row],[OriginalPrice (in Rs)]],0)</f>
        <v>1999</v>
      </c>
      <c r="K6176" s="2">
        <f>Table1[[#This Row],[OriginalPrice (in Rs)]]-Table1[[#This Row],[DiscountOffer]]</f>
        <v>800</v>
      </c>
      <c r="L6176" s="2" t="str">
        <f>IF(Table1[[#This Row],[Discount % (In Rs)]]&gt;50%,"High Discount","Low Discount")</f>
        <v>Low Discount</v>
      </c>
      <c r="M6176" s="3">
        <f>Table1[[#This Row],[Discount_Price (In Rs.)]]/Table1[[#This Row],[OriginalPrice (in Rs)]]</f>
        <v>0.40020010005002499</v>
      </c>
      <c r="N6176" s="4">
        <v>4.3</v>
      </c>
      <c r="O6176">
        <v>525</v>
      </c>
      <c r="P6176" t="s">
        <v>32</v>
      </c>
      <c r="Q6176" t="s">
        <v>8057</v>
      </c>
    </row>
    <row r="6177" spans="1:17" x14ac:dyDescent="0.25">
      <c r="A6177" t="s">
        <v>8501</v>
      </c>
      <c r="B6177" s="1">
        <v>13631268</v>
      </c>
      <c r="C6177" t="s">
        <v>577</v>
      </c>
      <c r="D6177" t="s">
        <v>28</v>
      </c>
      <c r="E6177" t="s">
        <v>377</v>
      </c>
      <c r="F6177" t="s">
        <v>30</v>
      </c>
      <c r="G6177" s="2">
        <v>804</v>
      </c>
      <c r="H6177" s="2">
        <f>AVERAGEIF(Table1[[#All],[Category]],Table1[[#This Row],[Category]],Table1[[#All],[DiscountOffer]])</f>
        <v>604.06806282722482</v>
      </c>
      <c r="I6177" s="2">
        <v>2299</v>
      </c>
      <c r="J6177" s="2">
        <f>IF(Table1[[#This Row],[Ratings]]&gt;4,Table1[[#This Row],[OriginalPrice (in Rs)]],0)</f>
        <v>2299</v>
      </c>
      <c r="K6177" s="2">
        <f>Table1[[#This Row],[OriginalPrice (in Rs)]]-Table1[[#This Row],[DiscountOffer]]</f>
        <v>1495</v>
      </c>
      <c r="L6177" s="2" t="str">
        <f>IF(Table1[[#This Row],[Discount % (In Rs)]]&gt;50%,"High Discount","Low Discount")</f>
        <v>High Discount</v>
      </c>
      <c r="M6177" s="3">
        <f>Table1[[#This Row],[Discount_Price (In Rs.)]]/Table1[[#This Row],[OriginalPrice (in Rs)]]</f>
        <v>0.65028273162244454</v>
      </c>
      <c r="N6177" s="4">
        <v>4.3</v>
      </c>
      <c r="O6177">
        <v>515</v>
      </c>
      <c r="P6177" t="s">
        <v>20</v>
      </c>
      <c r="Q6177" t="s">
        <v>8502</v>
      </c>
    </row>
    <row r="6178" spans="1:17" x14ac:dyDescent="0.25">
      <c r="A6178" t="s">
        <v>8718</v>
      </c>
      <c r="B6178" s="1">
        <v>13033708</v>
      </c>
      <c r="C6178" t="s">
        <v>8719</v>
      </c>
      <c r="D6178" t="s">
        <v>28</v>
      </c>
      <c r="E6178" t="s">
        <v>377</v>
      </c>
      <c r="F6178" t="s">
        <v>30</v>
      </c>
      <c r="G6178" s="2">
        <v>999</v>
      </c>
      <c r="H6178" s="2">
        <f>AVERAGEIF(Table1[[#All],[Category]],Table1[[#This Row],[Category]],Table1[[#All],[DiscountOffer]])</f>
        <v>604.06806282722482</v>
      </c>
      <c r="I6178" s="2">
        <v>2499</v>
      </c>
      <c r="J6178" s="2">
        <f>IF(Table1[[#This Row],[Ratings]]&gt;4,Table1[[#This Row],[OriginalPrice (in Rs)]],0)</f>
        <v>2499</v>
      </c>
      <c r="K6178" s="2">
        <f>Table1[[#This Row],[OriginalPrice (in Rs)]]-Table1[[#This Row],[DiscountOffer]]</f>
        <v>1500</v>
      </c>
      <c r="L6178" s="2" t="str">
        <f>IF(Table1[[#This Row],[Discount % (In Rs)]]&gt;50%,"High Discount","Low Discount")</f>
        <v>High Discount</v>
      </c>
      <c r="M6178" s="3">
        <f>Table1[[#This Row],[Discount_Price (In Rs.)]]/Table1[[#This Row],[OriginalPrice (in Rs)]]</f>
        <v>0.60024009603841533</v>
      </c>
      <c r="N6178" s="4">
        <v>4.4000000000000004</v>
      </c>
      <c r="O6178">
        <v>507</v>
      </c>
      <c r="P6178" t="s">
        <v>32</v>
      </c>
      <c r="Q6178" t="s">
        <v>8720</v>
      </c>
    </row>
    <row r="6179" spans="1:17" x14ac:dyDescent="0.25">
      <c r="A6179" t="s">
        <v>8875</v>
      </c>
      <c r="B6179" s="1">
        <v>12441754</v>
      </c>
      <c r="C6179" t="s">
        <v>577</v>
      </c>
      <c r="D6179" t="s">
        <v>28</v>
      </c>
      <c r="E6179" t="s">
        <v>377</v>
      </c>
      <c r="F6179" t="s">
        <v>30</v>
      </c>
      <c r="G6179" s="2">
        <v>509</v>
      </c>
      <c r="H6179" s="2">
        <f>AVERAGEIF(Table1[[#All],[Category]],Table1[[#This Row],[Category]],Table1[[#All],[DiscountOffer]])</f>
        <v>604.06806282722482</v>
      </c>
      <c r="I6179" s="2">
        <v>1699</v>
      </c>
      <c r="J6179" s="2">
        <f>IF(Table1[[#This Row],[Ratings]]&gt;4,Table1[[#This Row],[OriginalPrice (in Rs)]],0)</f>
        <v>1699</v>
      </c>
      <c r="K6179" s="2">
        <f>Table1[[#This Row],[OriginalPrice (in Rs)]]-Table1[[#This Row],[DiscountOffer]]</f>
        <v>1190</v>
      </c>
      <c r="L6179" s="2" t="str">
        <f>IF(Table1[[#This Row],[Discount % (In Rs)]]&gt;50%,"High Discount","Low Discount")</f>
        <v>High Discount</v>
      </c>
      <c r="M6179" s="3">
        <f>Table1[[#This Row],[Discount_Price (In Rs.)]]/Table1[[#This Row],[OriginalPrice (in Rs)]]</f>
        <v>0.70041200706297824</v>
      </c>
      <c r="N6179" s="4">
        <v>4.2</v>
      </c>
      <c r="O6179">
        <v>503</v>
      </c>
      <c r="P6179" t="s">
        <v>20</v>
      </c>
      <c r="Q6179" t="s">
        <v>8876</v>
      </c>
    </row>
    <row r="6180" spans="1:17" x14ac:dyDescent="0.25">
      <c r="A6180" t="s">
        <v>8952</v>
      </c>
      <c r="B6180" s="1">
        <v>12441776</v>
      </c>
      <c r="C6180" t="s">
        <v>577</v>
      </c>
      <c r="D6180" t="s">
        <v>28</v>
      </c>
      <c r="E6180" t="s">
        <v>377</v>
      </c>
      <c r="F6180" t="s">
        <v>30</v>
      </c>
      <c r="G6180" s="2">
        <v>764</v>
      </c>
      <c r="H6180" s="2">
        <f>AVERAGEIF(Table1[[#All],[Category]],Table1[[#This Row],[Category]],Table1[[#All],[DiscountOffer]])</f>
        <v>604.06806282722482</v>
      </c>
      <c r="I6180" s="2">
        <v>1699</v>
      </c>
      <c r="J6180" s="2">
        <f>IF(Table1[[#This Row],[Ratings]]&gt;4,Table1[[#This Row],[OriginalPrice (in Rs)]],0)</f>
        <v>1699</v>
      </c>
      <c r="K6180" s="2">
        <f>Table1[[#This Row],[OriginalPrice (in Rs)]]-Table1[[#This Row],[DiscountOffer]]</f>
        <v>935</v>
      </c>
      <c r="L6180" s="2" t="str">
        <f>IF(Table1[[#This Row],[Discount % (In Rs)]]&gt;50%,"High Discount","Low Discount")</f>
        <v>High Discount</v>
      </c>
      <c r="M6180" s="3">
        <f>Table1[[#This Row],[Discount_Price (In Rs.)]]/Table1[[#This Row],[OriginalPrice (in Rs)]]</f>
        <v>0.55032371983519712</v>
      </c>
      <c r="N6180" s="4">
        <v>4.0999999999999996</v>
      </c>
      <c r="O6180">
        <v>500</v>
      </c>
      <c r="P6180" t="s">
        <v>20</v>
      </c>
      <c r="Q6180" t="s">
        <v>8953</v>
      </c>
    </row>
    <row r="6181" spans="1:17" x14ac:dyDescent="0.25">
      <c r="A6181" t="s">
        <v>9115</v>
      </c>
      <c r="B6181" s="1">
        <v>8212009</v>
      </c>
      <c r="C6181" t="s">
        <v>376</v>
      </c>
      <c r="D6181" t="s">
        <v>28</v>
      </c>
      <c r="E6181" t="s">
        <v>377</v>
      </c>
      <c r="F6181" t="s">
        <v>30</v>
      </c>
      <c r="G6181" s="2">
        <v>949</v>
      </c>
      <c r="H6181" s="2">
        <f>AVERAGEIF(Table1[[#All],[Category]],Table1[[#This Row],[Category]],Table1[[#All],[DiscountOffer]])</f>
        <v>604.06806282722482</v>
      </c>
      <c r="I6181" s="2">
        <v>1899</v>
      </c>
      <c r="J6181" s="2">
        <f>IF(Table1[[#This Row],[Ratings]]&gt;4,Table1[[#This Row],[OriginalPrice (in Rs)]],0)</f>
        <v>1899</v>
      </c>
      <c r="K6181" s="2">
        <f>Table1[[#This Row],[OriginalPrice (in Rs)]]-Table1[[#This Row],[DiscountOffer]]</f>
        <v>950</v>
      </c>
      <c r="L6181" s="2" t="str">
        <f>IF(Table1[[#This Row],[Discount % (In Rs)]]&gt;50%,"High Discount","Low Discount")</f>
        <v>High Discount</v>
      </c>
      <c r="M6181" s="3">
        <f>Table1[[#This Row],[Discount_Price (In Rs.)]]/Table1[[#This Row],[OriginalPrice (in Rs)]]</f>
        <v>0.50026329647182732</v>
      </c>
      <c r="N6181" s="4">
        <v>4.0999999999999996</v>
      </c>
      <c r="O6181">
        <v>494</v>
      </c>
      <c r="P6181" t="s">
        <v>20</v>
      </c>
      <c r="Q6181" t="s">
        <v>9116</v>
      </c>
    </row>
    <row r="6182" spans="1:17" x14ac:dyDescent="0.25">
      <c r="A6182" t="s">
        <v>9317</v>
      </c>
      <c r="B6182" s="1">
        <v>12441822</v>
      </c>
      <c r="C6182" t="s">
        <v>577</v>
      </c>
      <c r="D6182" t="s">
        <v>28</v>
      </c>
      <c r="E6182" t="s">
        <v>377</v>
      </c>
      <c r="F6182" t="s">
        <v>30</v>
      </c>
      <c r="G6182" s="2">
        <v>594</v>
      </c>
      <c r="H6182" s="2">
        <f>AVERAGEIF(Table1[[#All],[Category]],Table1[[#This Row],[Category]],Table1[[#All],[DiscountOffer]])</f>
        <v>604.06806282722482</v>
      </c>
      <c r="I6182" s="2">
        <v>1699</v>
      </c>
      <c r="J6182" s="2">
        <f>IF(Table1[[#This Row],[Ratings]]&gt;4,Table1[[#This Row],[OriginalPrice (in Rs)]],0)</f>
        <v>1699</v>
      </c>
      <c r="K6182" s="2">
        <f>Table1[[#This Row],[OriginalPrice (in Rs)]]-Table1[[#This Row],[DiscountOffer]]</f>
        <v>1105</v>
      </c>
      <c r="L6182" s="2" t="str">
        <f>IF(Table1[[#This Row],[Discount % (In Rs)]]&gt;50%,"High Discount","Low Discount")</f>
        <v>High Discount</v>
      </c>
      <c r="M6182" s="3">
        <f>Table1[[#This Row],[Discount_Price (In Rs.)]]/Table1[[#This Row],[OriginalPrice (in Rs)]]</f>
        <v>0.65038257798705124</v>
      </c>
      <c r="N6182" s="4">
        <v>4.3</v>
      </c>
      <c r="O6182">
        <v>488</v>
      </c>
      <c r="P6182" t="s">
        <v>20</v>
      </c>
      <c r="Q6182" t="s">
        <v>9318</v>
      </c>
    </row>
    <row r="6183" spans="1:17" x14ac:dyDescent="0.25">
      <c r="A6183" t="s">
        <v>9739</v>
      </c>
      <c r="B6183" s="1">
        <v>11248370</v>
      </c>
      <c r="C6183" t="s">
        <v>376</v>
      </c>
      <c r="D6183" t="s">
        <v>28</v>
      </c>
      <c r="E6183" t="s">
        <v>377</v>
      </c>
      <c r="F6183" t="s">
        <v>30</v>
      </c>
      <c r="G6183" s="2">
        <v>979</v>
      </c>
      <c r="H6183" s="2">
        <f>AVERAGEIF(Table1[[#All],[Category]],Table1[[#This Row],[Category]],Table1[[#All],[DiscountOffer]])</f>
        <v>604.06806282722482</v>
      </c>
      <c r="I6183" s="2">
        <v>1999</v>
      </c>
      <c r="J6183" s="2">
        <f>IF(Table1[[#This Row],[Ratings]]&gt;4,Table1[[#This Row],[OriginalPrice (in Rs)]],0)</f>
        <v>1999</v>
      </c>
      <c r="K6183" s="2">
        <f>Table1[[#This Row],[OriginalPrice (in Rs)]]-Table1[[#This Row],[DiscountOffer]]</f>
        <v>1020</v>
      </c>
      <c r="L6183" s="2" t="str">
        <f>IF(Table1[[#This Row],[Discount % (In Rs)]]&gt;50%,"High Discount","Low Discount")</f>
        <v>High Discount</v>
      </c>
      <c r="M6183" s="3">
        <f>Table1[[#This Row],[Discount_Price (In Rs.)]]/Table1[[#This Row],[OriginalPrice (in Rs)]]</f>
        <v>0.51025512756378189</v>
      </c>
      <c r="N6183" s="4">
        <v>4.2</v>
      </c>
      <c r="O6183">
        <v>475</v>
      </c>
      <c r="P6183" t="s">
        <v>32</v>
      </c>
      <c r="Q6183" t="s">
        <v>9740</v>
      </c>
    </row>
    <row r="6184" spans="1:17" x14ac:dyDescent="0.25">
      <c r="A6184" t="s">
        <v>9972</v>
      </c>
      <c r="B6184" s="1">
        <v>12317064</v>
      </c>
      <c r="C6184" t="s">
        <v>9973</v>
      </c>
      <c r="D6184" t="s">
        <v>28</v>
      </c>
      <c r="E6184" t="s">
        <v>377</v>
      </c>
      <c r="F6184" t="s">
        <v>30</v>
      </c>
      <c r="G6184" s="2">
        <v>935</v>
      </c>
      <c r="H6184" s="2">
        <f>AVERAGEIF(Table1[[#All],[Category]],Table1[[#This Row],[Category]],Table1[[#All],[DiscountOffer]])</f>
        <v>604.06806282722482</v>
      </c>
      <c r="I6184" s="2">
        <v>2599</v>
      </c>
      <c r="J6184" s="2">
        <f>IF(Table1[[#This Row],[Ratings]]&gt;4,Table1[[#This Row],[OriginalPrice (in Rs)]],0)</f>
        <v>2599</v>
      </c>
      <c r="K6184" s="2">
        <f>Table1[[#This Row],[OriginalPrice (in Rs)]]-Table1[[#This Row],[DiscountOffer]]</f>
        <v>1664</v>
      </c>
      <c r="L6184" s="2" t="str">
        <f>IF(Table1[[#This Row],[Discount % (In Rs)]]&gt;50%,"High Discount","Low Discount")</f>
        <v>High Discount</v>
      </c>
      <c r="M6184" s="3">
        <f>Table1[[#This Row],[Discount_Price (In Rs.)]]/Table1[[#This Row],[OriginalPrice (in Rs)]]</f>
        <v>0.64024624855713741</v>
      </c>
      <c r="N6184" s="4">
        <v>4.3</v>
      </c>
      <c r="O6184">
        <v>469</v>
      </c>
      <c r="P6184" t="s">
        <v>20</v>
      </c>
      <c r="Q6184" t="s">
        <v>9974</v>
      </c>
    </row>
    <row r="6185" spans="1:17" x14ac:dyDescent="0.25">
      <c r="A6185" t="s">
        <v>10238</v>
      </c>
      <c r="B6185" s="1">
        <v>12442094</v>
      </c>
      <c r="C6185" t="s">
        <v>577</v>
      </c>
      <c r="D6185" t="s">
        <v>28</v>
      </c>
      <c r="E6185" t="s">
        <v>377</v>
      </c>
      <c r="F6185" t="s">
        <v>30</v>
      </c>
      <c r="G6185" s="2">
        <v>569</v>
      </c>
      <c r="H6185" s="2">
        <f>AVERAGEIF(Table1[[#All],[Category]],Table1[[#This Row],[Category]],Table1[[#All],[DiscountOffer]])</f>
        <v>604.06806282722482</v>
      </c>
      <c r="I6185" s="2">
        <v>1899</v>
      </c>
      <c r="J6185" s="2">
        <f>IF(Table1[[#This Row],[Ratings]]&gt;4,Table1[[#This Row],[OriginalPrice (in Rs)]],0)</f>
        <v>1899</v>
      </c>
      <c r="K6185" s="2">
        <f>Table1[[#This Row],[OriginalPrice (in Rs)]]-Table1[[#This Row],[DiscountOffer]]</f>
        <v>1330</v>
      </c>
      <c r="L6185" s="2" t="str">
        <f>IF(Table1[[#This Row],[Discount % (In Rs)]]&gt;50%,"High Discount","Low Discount")</f>
        <v>High Discount</v>
      </c>
      <c r="M6185" s="3">
        <f>Table1[[#This Row],[Discount_Price (In Rs.)]]/Table1[[#This Row],[OriginalPrice (in Rs)]]</f>
        <v>0.70036861506055814</v>
      </c>
      <c r="N6185" s="4">
        <v>4.5</v>
      </c>
      <c r="O6185">
        <v>462</v>
      </c>
      <c r="P6185" t="s">
        <v>20</v>
      </c>
      <c r="Q6185" t="s">
        <v>10239</v>
      </c>
    </row>
    <row r="6186" spans="1:17" x14ac:dyDescent="0.25">
      <c r="A6186" t="s">
        <v>10414</v>
      </c>
      <c r="B6186" s="1">
        <v>12185286</v>
      </c>
      <c r="C6186" t="s">
        <v>91</v>
      </c>
      <c r="D6186" t="s">
        <v>28</v>
      </c>
      <c r="E6186" t="s">
        <v>377</v>
      </c>
      <c r="F6186" t="s">
        <v>30</v>
      </c>
      <c r="G6186" s="2">
        <v>719</v>
      </c>
      <c r="H6186" s="2">
        <f>AVERAGEIF(Table1[[#All],[Category]],Table1[[#This Row],[Category]],Table1[[#All],[DiscountOffer]])</f>
        <v>604.06806282722482</v>
      </c>
      <c r="I6186" s="2">
        <v>1799</v>
      </c>
      <c r="J6186" s="2">
        <f>IF(Table1[[#This Row],[Ratings]]&gt;4,Table1[[#This Row],[OriginalPrice (in Rs)]],0)</f>
        <v>0</v>
      </c>
      <c r="K6186" s="2">
        <f>Table1[[#This Row],[OriginalPrice (in Rs)]]-Table1[[#This Row],[DiscountOffer]]</f>
        <v>1080</v>
      </c>
      <c r="L6186" s="2" t="str">
        <f>IF(Table1[[#This Row],[Discount % (In Rs)]]&gt;50%,"High Discount","Low Discount")</f>
        <v>High Discount</v>
      </c>
      <c r="M6186" s="3">
        <f>Table1[[#This Row],[Discount_Price (In Rs.)]]/Table1[[#This Row],[OriginalPrice (in Rs)]]</f>
        <v>0.60033351862145634</v>
      </c>
      <c r="N6186" s="4">
        <v>3.8</v>
      </c>
      <c r="O6186">
        <v>457</v>
      </c>
      <c r="P6186" t="s">
        <v>98</v>
      </c>
      <c r="Q6186" t="s">
        <v>10415</v>
      </c>
    </row>
    <row r="6187" spans="1:17" x14ac:dyDescent="0.25">
      <c r="A6187" t="s">
        <v>10617</v>
      </c>
      <c r="B6187" s="1">
        <v>13179578</v>
      </c>
      <c r="C6187" t="s">
        <v>91</v>
      </c>
      <c r="D6187" t="s">
        <v>28</v>
      </c>
      <c r="E6187" t="s">
        <v>377</v>
      </c>
      <c r="F6187" t="s">
        <v>30</v>
      </c>
      <c r="G6187" s="2">
        <v>1049</v>
      </c>
      <c r="H6187" s="2">
        <f>AVERAGEIF(Table1[[#All],[Category]],Table1[[#This Row],[Category]],Table1[[#All],[DiscountOffer]])</f>
        <v>604.06806282722482</v>
      </c>
      <c r="I6187" s="2">
        <v>2099</v>
      </c>
      <c r="J6187" s="2">
        <f>IF(Table1[[#This Row],[Ratings]]&gt;4,Table1[[#This Row],[OriginalPrice (in Rs)]],0)</f>
        <v>2099</v>
      </c>
      <c r="K6187" s="2">
        <f>Table1[[#This Row],[OriginalPrice (in Rs)]]-Table1[[#This Row],[DiscountOffer]]</f>
        <v>1050</v>
      </c>
      <c r="L6187" s="2" t="str">
        <f>IF(Table1[[#This Row],[Discount % (In Rs)]]&gt;50%,"High Discount","Low Discount")</f>
        <v>High Discount</v>
      </c>
      <c r="M6187" s="3">
        <f>Table1[[#This Row],[Discount_Price (In Rs.)]]/Table1[[#This Row],[OriginalPrice (in Rs)]]</f>
        <v>0.5002382086707956</v>
      </c>
      <c r="N6187" s="4">
        <v>4.3</v>
      </c>
      <c r="O6187">
        <v>452</v>
      </c>
      <c r="P6187" t="s">
        <v>37</v>
      </c>
      <c r="Q6187" t="s">
        <v>10618</v>
      </c>
    </row>
    <row r="6188" spans="1:17" x14ac:dyDescent="0.25">
      <c r="A6188" t="s">
        <v>10716</v>
      </c>
      <c r="B6188" s="1">
        <v>12185264</v>
      </c>
      <c r="C6188" t="s">
        <v>91</v>
      </c>
      <c r="D6188" t="s">
        <v>28</v>
      </c>
      <c r="E6188" t="s">
        <v>377</v>
      </c>
      <c r="F6188" t="s">
        <v>30</v>
      </c>
      <c r="G6188" s="2">
        <v>759</v>
      </c>
      <c r="H6188" s="2">
        <f>AVERAGEIF(Table1[[#All],[Category]],Table1[[#This Row],[Category]],Table1[[#All],[DiscountOffer]])</f>
        <v>604.06806282722482</v>
      </c>
      <c r="I6188" s="2">
        <v>1899</v>
      </c>
      <c r="J6188" s="2">
        <f>IF(Table1[[#This Row],[Ratings]]&gt;4,Table1[[#This Row],[OriginalPrice (in Rs)]],0)</f>
        <v>1899</v>
      </c>
      <c r="K6188" s="2">
        <f>Table1[[#This Row],[OriginalPrice (in Rs)]]-Table1[[#This Row],[DiscountOffer]]</f>
        <v>1140</v>
      </c>
      <c r="L6188" s="2" t="str">
        <f>IF(Table1[[#This Row],[Discount % (In Rs)]]&gt;50%,"High Discount","Low Discount")</f>
        <v>High Discount</v>
      </c>
      <c r="M6188" s="3">
        <f>Table1[[#This Row],[Discount_Price (In Rs.)]]/Table1[[#This Row],[OriginalPrice (in Rs)]]</f>
        <v>0.60031595576619279</v>
      </c>
      <c r="N6188" s="4">
        <v>4.3</v>
      </c>
      <c r="O6188">
        <v>449</v>
      </c>
      <c r="P6188" t="s">
        <v>98</v>
      </c>
      <c r="Q6188" t="s">
        <v>10717</v>
      </c>
    </row>
    <row r="6189" spans="1:17" x14ac:dyDescent="0.25">
      <c r="A6189" t="s">
        <v>10777</v>
      </c>
      <c r="B6189" s="1">
        <v>10626848</v>
      </c>
      <c r="C6189" t="s">
        <v>376</v>
      </c>
      <c r="D6189" t="s">
        <v>28</v>
      </c>
      <c r="E6189" t="s">
        <v>377</v>
      </c>
      <c r="F6189" t="s">
        <v>30</v>
      </c>
      <c r="G6189" s="2">
        <v>949</v>
      </c>
      <c r="H6189" s="2">
        <f>AVERAGEIF(Table1[[#All],[Category]],Table1[[#This Row],[Category]],Table1[[#All],[DiscountOffer]])</f>
        <v>604.06806282722482</v>
      </c>
      <c r="I6189" s="2">
        <v>1899</v>
      </c>
      <c r="J6189" s="2">
        <f>IF(Table1[[#This Row],[Ratings]]&gt;4,Table1[[#This Row],[OriginalPrice (in Rs)]],0)</f>
        <v>0</v>
      </c>
      <c r="K6189" s="2">
        <f>Table1[[#This Row],[OriginalPrice (in Rs)]]-Table1[[#This Row],[DiscountOffer]]</f>
        <v>950</v>
      </c>
      <c r="L6189" s="2" t="str">
        <f>IF(Table1[[#This Row],[Discount % (In Rs)]]&gt;50%,"High Discount","Low Discount")</f>
        <v>High Discount</v>
      </c>
      <c r="M6189" s="3">
        <f>Table1[[#This Row],[Discount_Price (In Rs.)]]/Table1[[#This Row],[OriginalPrice (in Rs)]]</f>
        <v>0.50026329647182732</v>
      </c>
      <c r="N6189" s="4">
        <v>3.9</v>
      </c>
      <c r="O6189">
        <v>447</v>
      </c>
      <c r="P6189" t="s">
        <v>20</v>
      </c>
      <c r="Q6189" t="s">
        <v>10778</v>
      </c>
    </row>
    <row r="6190" spans="1:17" x14ac:dyDescent="0.25">
      <c r="A6190" t="s">
        <v>11434</v>
      </c>
      <c r="B6190" s="1">
        <v>11966622</v>
      </c>
      <c r="C6190" t="s">
        <v>4319</v>
      </c>
      <c r="D6190" t="s">
        <v>28</v>
      </c>
      <c r="E6190" t="s">
        <v>377</v>
      </c>
      <c r="F6190" t="s">
        <v>30</v>
      </c>
      <c r="G6190" s="2">
        <v>854</v>
      </c>
      <c r="H6190" s="2">
        <f>AVERAGEIF(Table1[[#All],[Category]],Table1[[#This Row],[Category]],Table1[[#All],[DiscountOffer]])</f>
        <v>604.06806282722482</v>
      </c>
      <c r="I6190" s="2">
        <v>1499</v>
      </c>
      <c r="J6190" s="2">
        <f>IF(Table1[[#This Row],[Ratings]]&gt;4,Table1[[#This Row],[OriginalPrice (in Rs)]],0)</f>
        <v>1499</v>
      </c>
      <c r="K6190" s="2">
        <f>Table1[[#This Row],[OriginalPrice (in Rs)]]-Table1[[#This Row],[DiscountOffer]]</f>
        <v>645</v>
      </c>
      <c r="L6190" s="2" t="str">
        <f>IF(Table1[[#This Row],[Discount % (In Rs)]]&gt;50%,"High Discount","Low Discount")</f>
        <v>Low Discount</v>
      </c>
      <c r="M6190" s="3">
        <f>Table1[[#This Row],[Discount_Price (In Rs.)]]/Table1[[#This Row],[OriginalPrice (in Rs)]]</f>
        <v>0.43028685790527016</v>
      </c>
      <c r="N6190" s="4">
        <v>4.2</v>
      </c>
      <c r="O6190">
        <v>429</v>
      </c>
      <c r="P6190" t="s">
        <v>32</v>
      </c>
      <c r="Q6190" t="s">
        <v>11435</v>
      </c>
    </row>
    <row r="6191" spans="1:17" x14ac:dyDescent="0.25">
      <c r="A6191" t="s">
        <v>11665</v>
      </c>
      <c r="B6191" s="1">
        <v>7708488</v>
      </c>
      <c r="C6191" t="s">
        <v>4319</v>
      </c>
      <c r="D6191" t="s">
        <v>28</v>
      </c>
      <c r="E6191" t="s">
        <v>377</v>
      </c>
      <c r="F6191" t="s">
        <v>30</v>
      </c>
      <c r="G6191" s="2">
        <v>799</v>
      </c>
      <c r="H6191" s="2">
        <f>AVERAGEIF(Table1[[#All],[Category]],Table1[[#This Row],[Category]],Table1[[#All],[DiscountOffer]])</f>
        <v>604.06806282722482</v>
      </c>
      <c r="I6191" s="2">
        <v>1299</v>
      </c>
      <c r="J6191" s="2">
        <f>IF(Table1[[#This Row],[Ratings]]&gt;4,Table1[[#This Row],[OriginalPrice (in Rs)]],0)</f>
        <v>1299</v>
      </c>
      <c r="K6191" s="2">
        <f>Table1[[#This Row],[OriginalPrice (in Rs)]]-Table1[[#This Row],[DiscountOffer]]</f>
        <v>500</v>
      </c>
      <c r="L6191" s="2" t="str">
        <f>IF(Table1[[#This Row],[Discount % (In Rs)]]&gt;50%,"High Discount","Low Discount")</f>
        <v>Low Discount</v>
      </c>
      <c r="M6191" s="3">
        <f>Table1[[#This Row],[Discount_Price (In Rs.)]]/Table1[[#This Row],[OriginalPrice (in Rs)]]</f>
        <v>0.38491147036181678</v>
      </c>
      <c r="N6191" s="4">
        <v>4.3</v>
      </c>
      <c r="O6191">
        <v>424</v>
      </c>
      <c r="P6191" t="s">
        <v>20</v>
      </c>
      <c r="Q6191" t="s">
        <v>11666</v>
      </c>
    </row>
    <row r="6192" spans="1:17" x14ac:dyDescent="0.25">
      <c r="A6192" t="s">
        <v>12369</v>
      </c>
      <c r="B6192" s="1">
        <v>13179552</v>
      </c>
      <c r="C6192" t="s">
        <v>91</v>
      </c>
      <c r="D6192" t="s">
        <v>28</v>
      </c>
      <c r="E6192" t="s">
        <v>377</v>
      </c>
      <c r="F6192" t="s">
        <v>30</v>
      </c>
      <c r="G6192" s="2">
        <v>919</v>
      </c>
      <c r="H6192" s="2">
        <f>AVERAGEIF(Table1[[#All],[Category]],Table1[[#This Row],[Category]],Table1[[#All],[DiscountOffer]])</f>
        <v>604.06806282722482</v>
      </c>
      <c r="I6192" s="2">
        <v>2299</v>
      </c>
      <c r="J6192" s="2">
        <f>IF(Table1[[#This Row],[Ratings]]&gt;4,Table1[[#This Row],[OriginalPrice (in Rs)]],0)</f>
        <v>2299</v>
      </c>
      <c r="K6192" s="2">
        <f>Table1[[#This Row],[OriginalPrice (in Rs)]]-Table1[[#This Row],[DiscountOffer]]</f>
        <v>1380</v>
      </c>
      <c r="L6192" s="2" t="str">
        <f>IF(Table1[[#This Row],[Discount % (In Rs)]]&gt;50%,"High Discount","Low Discount")</f>
        <v>High Discount</v>
      </c>
      <c r="M6192" s="3">
        <f>Table1[[#This Row],[Discount_Price (In Rs.)]]/Table1[[#This Row],[OriginalPrice (in Rs)]]</f>
        <v>0.60026098303610265</v>
      </c>
      <c r="N6192" s="4">
        <v>4.4000000000000004</v>
      </c>
      <c r="O6192">
        <v>407</v>
      </c>
      <c r="P6192" t="s">
        <v>37</v>
      </c>
      <c r="Q6192" t="s">
        <v>12370</v>
      </c>
    </row>
    <row r="6193" spans="1:17" x14ac:dyDescent="0.25">
      <c r="A6193" t="s">
        <v>12510</v>
      </c>
      <c r="B6193" s="1">
        <v>13817856</v>
      </c>
      <c r="C6193" t="s">
        <v>1774</v>
      </c>
      <c r="D6193" t="s">
        <v>28</v>
      </c>
      <c r="E6193" t="s">
        <v>377</v>
      </c>
      <c r="F6193" t="s">
        <v>30</v>
      </c>
      <c r="G6193" s="2">
        <v>749</v>
      </c>
      <c r="H6193" s="2">
        <f>AVERAGEIF(Table1[[#All],[Category]],Table1[[#This Row],[Category]],Table1[[#All],[DiscountOffer]])</f>
        <v>604.06806282722482</v>
      </c>
      <c r="I6193" s="2">
        <v>1499</v>
      </c>
      <c r="J6193" s="2">
        <f>IF(Table1[[#This Row],[Ratings]]&gt;4,Table1[[#This Row],[OriginalPrice (in Rs)]],0)</f>
        <v>0</v>
      </c>
      <c r="K6193" s="2">
        <f>Table1[[#This Row],[OriginalPrice (in Rs)]]-Table1[[#This Row],[DiscountOffer]]</f>
        <v>750</v>
      </c>
      <c r="L6193" s="2" t="str">
        <f>IF(Table1[[#This Row],[Discount % (In Rs)]]&gt;50%,"High Discount","Low Discount")</f>
        <v>High Discount</v>
      </c>
      <c r="M6193" s="3">
        <f>Table1[[#This Row],[Discount_Price (In Rs.)]]/Table1[[#This Row],[OriginalPrice (in Rs)]]</f>
        <v>0.50033355570380256</v>
      </c>
      <c r="N6193" s="4">
        <v>4</v>
      </c>
      <c r="O6193">
        <v>403</v>
      </c>
      <c r="P6193" t="s">
        <v>32</v>
      </c>
      <c r="Q6193" t="s">
        <v>12511</v>
      </c>
    </row>
    <row r="6194" spans="1:17" x14ac:dyDescent="0.25">
      <c r="A6194" t="s">
        <v>12787</v>
      </c>
      <c r="B6194" s="1">
        <v>13711976</v>
      </c>
      <c r="C6194" t="s">
        <v>1774</v>
      </c>
      <c r="D6194" t="s">
        <v>28</v>
      </c>
      <c r="E6194" t="s">
        <v>377</v>
      </c>
      <c r="F6194" t="s">
        <v>30</v>
      </c>
      <c r="G6194" s="2">
        <v>749</v>
      </c>
      <c r="H6194" s="2">
        <f>AVERAGEIF(Table1[[#All],[Category]],Table1[[#This Row],[Category]],Table1[[#All],[DiscountOffer]])</f>
        <v>604.06806282722482</v>
      </c>
      <c r="I6194" s="2">
        <v>1499</v>
      </c>
      <c r="J6194" s="2">
        <f>IF(Table1[[#This Row],[Ratings]]&gt;4,Table1[[#This Row],[OriginalPrice (in Rs)]],0)</f>
        <v>1499</v>
      </c>
      <c r="K6194" s="2">
        <f>Table1[[#This Row],[OriginalPrice (in Rs)]]-Table1[[#This Row],[DiscountOffer]]</f>
        <v>750</v>
      </c>
      <c r="L6194" s="2" t="str">
        <f>IF(Table1[[#This Row],[Discount % (In Rs)]]&gt;50%,"High Discount","Low Discount")</f>
        <v>High Discount</v>
      </c>
      <c r="M6194" s="3">
        <f>Table1[[#This Row],[Discount_Price (In Rs.)]]/Table1[[#This Row],[OriginalPrice (in Rs)]]</f>
        <v>0.50033355570380256</v>
      </c>
      <c r="N6194" s="4">
        <v>4.0999999999999996</v>
      </c>
      <c r="O6194">
        <v>397</v>
      </c>
      <c r="P6194" t="s">
        <v>32</v>
      </c>
      <c r="Q6194" t="s">
        <v>12788</v>
      </c>
    </row>
    <row r="6195" spans="1:17" x14ac:dyDescent="0.25">
      <c r="A6195" t="s">
        <v>12936</v>
      </c>
      <c r="B6195" s="1">
        <v>13592728</v>
      </c>
      <c r="C6195" t="s">
        <v>64</v>
      </c>
      <c r="D6195" t="s">
        <v>28</v>
      </c>
      <c r="E6195" t="s">
        <v>377</v>
      </c>
      <c r="F6195" t="s">
        <v>30</v>
      </c>
      <c r="G6195" s="2">
        <v>961</v>
      </c>
      <c r="H6195" s="2">
        <f>AVERAGEIF(Table1[[#All],[Category]],Table1[[#This Row],[Category]],Table1[[#All],[DiscountOffer]])</f>
        <v>604.06806282722482</v>
      </c>
      <c r="I6195" s="2">
        <v>2599</v>
      </c>
      <c r="J6195" s="2">
        <f>IF(Table1[[#This Row],[Ratings]]&gt;4,Table1[[#This Row],[OriginalPrice (in Rs)]],0)</f>
        <v>2599</v>
      </c>
      <c r="K6195" s="2">
        <f>Table1[[#This Row],[OriginalPrice (in Rs)]]-Table1[[#This Row],[DiscountOffer]]</f>
        <v>1638</v>
      </c>
      <c r="L6195" s="2" t="str">
        <f>IF(Table1[[#This Row],[Discount % (In Rs)]]&gt;50%,"High Discount","Low Discount")</f>
        <v>High Discount</v>
      </c>
      <c r="M6195" s="3">
        <f>Table1[[#This Row],[Discount_Price (In Rs.)]]/Table1[[#This Row],[OriginalPrice (in Rs)]]</f>
        <v>0.63024240092343209</v>
      </c>
      <c r="N6195" s="4">
        <v>4.0999999999999996</v>
      </c>
      <c r="O6195">
        <v>394</v>
      </c>
      <c r="P6195" t="s">
        <v>32</v>
      </c>
      <c r="Q6195" t="s">
        <v>12937</v>
      </c>
    </row>
    <row r="6196" spans="1:17" x14ac:dyDescent="0.25">
      <c r="A6196" t="s">
        <v>13156</v>
      </c>
      <c r="B6196" s="1">
        <v>11316846</v>
      </c>
      <c r="C6196" t="s">
        <v>5206</v>
      </c>
      <c r="D6196" t="s">
        <v>28</v>
      </c>
      <c r="E6196" t="s">
        <v>377</v>
      </c>
      <c r="F6196" t="s">
        <v>30</v>
      </c>
      <c r="G6196" s="2">
        <v>1199</v>
      </c>
      <c r="H6196" s="2">
        <f>AVERAGEIF(Table1[[#All],[Category]],Table1[[#This Row],[Category]],Table1[[#All],[DiscountOffer]])</f>
        <v>604.06806282722482</v>
      </c>
      <c r="I6196" s="2">
        <v>1999</v>
      </c>
      <c r="J6196" s="2">
        <f>IF(Table1[[#This Row],[Ratings]]&gt;4,Table1[[#This Row],[OriginalPrice (in Rs)]],0)</f>
        <v>0</v>
      </c>
      <c r="K6196" s="2">
        <f>Table1[[#This Row],[OriginalPrice (in Rs)]]-Table1[[#This Row],[DiscountOffer]]</f>
        <v>800</v>
      </c>
      <c r="L6196" s="2" t="str">
        <f>IF(Table1[[#This Row],[Discount % (In Rs)]]&gt;50%,"High Discount","Low Discount")</f>
        <v>Low Discount</v>
      </c>
      <c r="M6196" s="3">
        <f>Table1[[#This Row],[Discount_Price (In Rs.)]]/Table1[[#This Row],[OriginalPrice (in Rs)]]</f>
        <v>0.40020010005002499</v>
      </c>
      <c r="N6196" s="4">
        <v>4</v>
      </c>
      <c r="O6196">
        <v>389</v>
      </c>
      <c r="P6196" t="s">
        <v>32</v>
      </c>
      <c r="Q6196" t="s">
        <v>13157</v>
      </c>
    </row>
    <row r="6197" spans="1:17" x14ac:dyDescent="0.25">
      <c r="A6197" t="s">
        <v>13333</v>
      </c>
      <c r="B6197" s="1">
        <v>13918444</v>
      </c>
      <c r="C6197" t="s">
        <v>64</v>
      </c>
      <c r="D6197" t="s">
        <v>28</v>
      </c>
      <c r="E6197" t="s">
        <v>377</v>
      </c>
      <c r="F6197" t="s">
        <v>30</v>
      </c>
      <c r="G6197" s="2">
        <v>961</v>
      </c>
      <c r="H6197" s="2">
        <f>AVERAGEIF(Table1[[#All],[Category]],Table1[[#This Row],[Category]],Table1[[#All],[DiscountOffer]])</f>
        <v>604.06806282722482</v>
      </c>
      <c r="I6197" s="2">
        <v>2599</v>
      </c>
      <c r="J6197" s="2">
        <f>IF(Table1[[#This Row],[Ratings]]&gt;4,Table1[[#This Row],[OriginalPrice (in Rs)]],0)</f>
        <v>2599</v>
      </c>
      <c r="K6197" s="2">
        <f>Table1[[#This Row],[OriginalPrice (in Rs)]]-Table1[[#This Row],[DiscountOffer]]</f>
        <v>1638</v>
      </c>
      <c r="L6197" s="2" t="str">
        <f>IF(Table1[[#This Row],[Discount % (In Rs)]]&gt;50%,"High Discount","Low Discount")</f>
        <v>High Discount</v>
      </c>
      <c r="M6197" s="3">
        <f>Table1[[#This Row],[Discount_Price (In Rs.)]]/Table1[[#This Row],[OriginalPrice (in Rs)]]</f>
        <v>0.63024240092343209</v>
      </c>
      <c r="N6197" s="4">
        <v>4.0999999999999996</v>
      </c>
      <c r="O6197">
        <v>385</v>
      </c>
      <c r="P6197" t="s">
        <v>20</v>
      </c>
      <c r="Q6197" t="s">
        <v>13334</v>
      </c>
    </row>
    <row r="6198" spans="1:17" x14ac:dyDescent="0.25">
      <c r="A6198" t="s">
        <v>13421</v>
      </c>
      <c r="B6198" s="1">
        <v>7487817</v>
      </c>
      <c r="C6198" t="s">
        <v>376</v>
      </c>
      <c r="D6198" t="s">
        <v>28</v>
      </c>
      <c r="E6198" t="s">
        <v>377</v>
      </c>
      <c r="F6198" t="s">
        <v>30</v>
      </c>
      <c r="G6198" s="2">
        <v>991</v>
      </c>
      <c r="H6198" s="2">
        <f>AVERAGEIF(Table1[[#All],[Category]],Table1[[#This Row],[Category]],Table1[[#All],[DiscountOffer]])</f>
        <v>604.06806282722482</v>
      </c>
      <c r="I6198" s="2">
        <v>1599</v>
      </c>
      <c r="J6198" s="2">
        <f>IF(Table1[[#This Row],[Ratings]]&gt;4,Table1[[#This Row],[OriginalPrice (in Rs)]],0)</f>
        <v>1599</v>
      </c>
      <c r="K6198" s="2">
        <f>Table1[[#This Row],[OriginalPrice (in Rs)]]-Table1[[#This Row],[DiscountOffer]]</f>
        <v>608</v>
      </c>
      <c r="L6198" s="2" t="str">
        <f>IF(Table1[[#This Row],[Discount % (In Rs)]]&gt;50%,"High Discount","Low Discount")</f>
        <v>Low Discount</v>
      </c>
      <c r="M6198" s="3">
        <f>Table1[[#This Row],[Discount_Price (In Rs.)]]/Table1[[#This Row],[OriginalPrice (in Rs)]]</f>
        <v>0.38023764853033148</v>
      </c>
      <c r="N6198" s="4">
        <v>4.2</v>
      </c>
      <c r="O6198">
        <v>383</v>
      </c>
      <c r="P6198" t="s">
        <v>20</v>
      </c>
      <c r="Q6198" t="s">
        <v>13422</v>
      </c>
    </row>
    <row r="6199" spans="1:17" x14ac:dyDescent="0.25">
      <c r="A6199" t="s">
        <v>13641</v>
      </c>
      <c r="B6199" s="1">
        <v>12441564</v>
      </c>
      <c r="C6199" t="s">
        <v>577</v>
      </c>
      <c r="D6199" t="s">
        <v>28</v>
      </c>
      <c r="E6199" t="s">
        <v>377</v>
      </c>
      <c r="F6199" t="s">
        <v>30</v>
      </c>
      <c r="G6199" s="2">
        <v>594</v>
      </c>
      <c r="H6199" s="2">
        <f>AVERAGEIF(Table1[[#All],[Category]],Table1[[#This Row],[Category]],Table1[[#All],[DiscountOffer]])</f>
        <v>604.06806282722482</v>
      </c>
      <c r="I6199" s="2">
        <v>1699</v>
      </c>
      <c r="J6199" s="2">
        <f>IF(Table1[[#This Row],[Ratings]]&gt;4,Table1[[#This Row],[OriginalPrice (in Rs)]],0)</f>
        <v>1699</v>
      </c>
      <c r="K6199" s="2">
        <f>Table1[[#This Row],[OriginalPrice (in Rs)]]-Table1[[#This Row],[DiscountOffer]]</f>
        <v>1105</v>
      </c>
      <c r="L6199" s="2" t="str">
        <f>IF(Table1[[#This Row],[Discount % (In Rs)]]&gt;50%,"High Discount","Low Discount")</f>
        <v>High Discount</v>
      </c>
      <c r="M6199" s="3">
        <f>Table1[[#This Row],[Discount_Price (In Rs.)]]/Table1[[#This Row],[OriginalPrice (in Rs)]]</f>
        <v>0.65038257798705124</v>
      </c>
      <c r="N6199" s="4">
        <v>4.0999999999999996</v>
      </c>
      <c r="O6199">
        <v>379</v>
      </c>
      <c r="P6199" t="s">
        <v>20</v>
      </c>
      <c r="Q6199" t="s">
        <v>13642</v>
      </c>
    </row>
    <row r="6200" spans="1:17" x14ac:dyDescent="0.25">
      <c r="A6200" t="s">
        <v>13722</v>
      </c>
      <c r="B6200" s="1">
        <v>11495396</v>
      </c>
      <c r="C6200" t="s">
        <v>4319</v>
      </c>
      <c r="D6200" t="s">
        <v>28</v>
      </c>
      <c r="E6200" t="s">
        <v>377</v>
      </c>
      <c r="F6200" t="s">
        <v>30</v>
      </c>
      <c r="G6200" s="2">
        <v>779</v>
      </c>
      <c r="H6200" s="2">
        <f>AVERAGEIF(Table1[[#All],[Category]],Table1[[#This Row],[Category]],Table1[[#All],[DiscountOffer]])</f>
        <v>604.06806282722482</v>
      </c>
      <c r="I6200" s="2">
        <v>1299</v>
      </c>
      <c r="J6200" s="2">
        <f>IF(Table1[[#This Row],[Ratings]]&gt;4,Table1[[#This Row],[OriginalPrice (in Rs)]],0)</f>
        <v>0</v>
      </c>
      <c r="K6200" s="2">
        <f>Table1[[#This Row],[OriginalPrice (in Rs)]]-Table1[[#This Row],[DiscountOffer]]</f>
        <v>520</v>
      </c>
      <c r="L6200" s="2" t="str">
        <f>IF(Table1[[#This Row],[Discount % (In Rs)]]&gt;50%,"High Discount","Low Discount")</f>
        <v>Low Discount</v>
      </c>
      <c r="M6200" s="3">
        <f>Table1[[#This Row],[Discount_Price (In Rs.)]]/Table1[[#This Row],[OriginalPrice (in Rs)]]</f>
        <v>0.40030792917628943</v>
      </c>
      <c r="N6200" s="4">
        <v>4</v>
      </c>
      <c r="O6200">
        <v>378</v>
      </c>
      <c r="P6200" t="s">
        <v>32</v>
      </c>
      <c r="Q6200" t="s">
        <v>11666</v>
      </c>
    </row>
    <row r="6201" spans="1:17" x14ac:dyDescent="0.25">
      <c r="A6201" t="s">
        <v>14016</v>
      </c>
      <c r="B6201" s="1">
        <v>13021490</v>
      </c>
      <c r="C6201" t="s">
        <v>64</v>
      </c>
      <c r="D6201" t="s">
        <v>28</v>
      </c>
      <c r="E6201" t="s">
        <v>377</v>
      </c>
      <c r="F6201" t="s">
        <v>30</v>
      </c>
      <c r="G6201" s="2">
        <v>961</v>
      </c>
      <c r="H6201" s="2">
        <f>AVERAGEIF(Table1[[#All],[Category]],Table1[[#This Row],[Category]],Table1[[#All],[DiscountOffer]])</f>
        <v>604.06806282722482</v>
      </c>
      <c r="I6201" s="2">
        <v>2599</v>
      </c>
      <c r="J6201" s="2">
        <f>IF(Table1[[#This Row],[Ratings]]&gt;4,Table1[[#This Row],[OriginalPrice (in Rs)]],0)</f>
        <v>0</v>
      </c>
      <c r="K6201" s="2">
        <f>Table1[[#This Row],[OriginalPrice (in Rs)]]-Table1[[#This Row],[DiscountOffer]]</f>
        <v>1638</v>
      </c>
      <c r="L6201" s="2" t="str">
        <f>IF(Table1[[#This Row],[Discount % (In Rs)]]&gt;50%,"High Discount","Low Discount")</f>
        <v>High Discount</v>
      </c>
      <c r="M6201" s="3">
        <f>Table1[[#This Row],[Discount_Price (In Rs.)]]/Table1[[#This Row],[OriginalPrice (in Rs)]]</f>
        <v>0.63024240092343209</v>
      </c>
      <c r="N6201" s="4">
        <v>4</v>
      </c>
      <c r="O6201">
        <v>371</v>
      </c>
      <c r="P6201" t="s">
        <v>32</v>
      </c>
      <c r="Q6201" t="s">
        <v>14017</v>
      </c>
    </row>
    <row r="6202" spans="1:17" x14ac:dyDescent="0.25">
      <c r="A6202" t="s">
        <v>14211</v>
      </c>
      <c r="B6202" s="1">
        <v>11014448</v>
      </c>
      <c r="C6202" t="s">
        <v>531</v>
      </c>
      <c r="D6202" t="s">
        <v>28</v>
      </c>
      <c r="E6202" t="s">
        <v>377</v>
      </c>
      <c r="F6202" t="s">
        <v>30</v>
      </c>
      <c r="G6202" s="2">
        <v>998</v>
      </c>
      <c r="H6202" s="2">
        <f>AVERAGEIF(Table1[[#All],[Category]],Table1[[#This Row],[Category]],Table1[[#All],[DiscountOffer]])</f>
        <v>604.06806282722482</v>
      </c>
      <c r="I6202" s="2">
        <v>1849</v>
      </c>
      <c r="J6202" s="2">
        <f>IF(Table1[[#This Row],[Ratings]]&gt;4,Table1[[#This Row],[OriginalPrice (in Rs)]],0)</f>
        <v>0</v>
      </c>
      <c r="K6202" s="2">
        <f>Table1[[#This Row],[OriginalPrice (in Rs)]]-Table1[[#This Row],[DiscountOffer]]</f>
        <v>851</v>
      </c>
      <c r="L6202" s="2" t="str">
        <f>IF(Table1[[#This Row],[Discount % (In Rs)]]&gt;50%,"High Discount","Low Discount")</f>
        <v>Low Discount</v>
      </c>
      <c r="M6202" s="3">
        <f>Table1[[#This Row],[Discount_Price (In Rs.)]]/Table1[[#This Row],[OriginalPrice (in Rs)]]</f>
        <v>0.46024878312601408</v>
      </c>
      <c r="N6202" s="4">
        <v>3.6</v>
      </c>
      <c r="O6202">
        <v>367</v>
      </c>
      <c r="P6202" t="s">
        <v>32</v>
      </c>
      <c r="Q6202" t="s">
        <v>14212</v>
      </c>
    </row>
    <row r="6203" spans="1:17" x14ac:dyDescent="0.25">
      <c r="A6203" t="s">
        <v>14901</v>
      </c>
      <c r="B6203" s="1">
        <v>12276402</v>
      </c>
      <c r="C6203" t="s">
        <v>349</v>
      </c>
      <c r="D6203" t="s">
        <v>28</v>
      </c>
      <c r="E6203" t="s">
        <v>377</v>
      </c>
      <c r="F6203" t="s">
        <v>30</v>
      </c>
      <c r="G6203" s="2">
        <v>919</v>
      </c>
      <c r="H6203" s="2">
        <f>AVERAGEIF(Table1[[#All],[Category]],Table1[[#This Row],[Category]],Table1[[#All],[DiscountOffer]])</f>
        <v>604.06806282722482</v>
      </c>
      <c r="I6203" s="2">
        <v>2299</v>
      </c>
      <c r="J6203" s="2">
        <f>IF(Table1[[#This Row],[Ratings]]&gt;4,Table1[[#This Row],[OriginalPrice (in Rs)]],0)</f>
        <v>2299</v>
      </c>
      <c r="K6203" s="2">
        <f>Table1[[#This Row],[OriginalPrice (in Rs)]]-Table1[[#This Row],[DiscountOffer]]</f>
        <v>1380</v>
      </c>
      <c r="L6203" s="2" t="str">
        <f>IF(Table1[[#This Row],[Discount % (In Rs)]]&gt;50%,"High Discount","Low Discount")</f>
        <v>High Discount</v>
      </c>
      <c r="M6203" s="3">
        <f>Table1[[#This Row],[Discount_Price (In Rs.)]]/Table1[[#This Row],[OriginalPrice (in Rs)]]</f>
        <v>0.60026098303610265</v>
      </c>
      <c r="N6203" s="4">
        <v>4.5</v>
      </c>
      <c r="O6203">
        <v>353</v>
      </c>
      <c r="P6203" t="s">
        <v>32</v>
      </c>
      <c r="Q6203" t="s">
        <v>14902</v>
      </c>
    </row>
    <row r="6204" spans="1:17" x14ac:dyDescent="0.25">
      <c r="A6204" t="s">
        <v>15016</v>
      </c>
      <c r="B6204" s="1">
        <v>13391690</v>
      </c>
      <c r="C6204" t="s">
        <v>39</v>
      </c>
      <c r="D6204" t="s">
        <v>28</v>
      </c>
      <c r="E6204" t="s">
        <v>377</v>
      </c>
      <c r="F6204" t="s">
        <v>30</v>
      </c>
      <c r="G6204" s="2">
        <v>584</v>
      </c>
      <c r="H6204" s="2">
        <f>AVERAGEIF(Table1[[#All],[Category]],Table1[[#This Row],[Category]],Table1[[#All],[DiscountOffer]])</f>
        <v>604.06806282722482</v>
      </c>
      <c r="I6204" s="2">
        <v>1299</v>
      </c>
      <c r="J6204" s="2">
        <f>IF(Table1[[#This Row],[Ratings]]&gt;4,Table1[[#This Row],[OriginalPrice (in Rs)]],0)</f>
        <v>1299</v>
      </c>
      <c r="K6204" s="2">
        <f>Table1[[#This Row],[OriginalPrice (in Rs)]]-Table1[[#This Row],[DiscountOffer]]</f>
        <v>715</v>
      </c>
      <c r="L6204" s="2" t="str">
        <f>IF(Table1[[#This Row],[Discount % (In Rs)]]&gt;50%,"High Discount","Low Discount")</f>
        <v>High Discount</v>
      </c>
      <c r="M6204" s="3">
        <f>Table1[[#This Row],[Discount_Price (In Rs.)]]/Table1[[#This Row],[OriginalPrice (in Rs)]]</f>
        <v>0.55042340261739797</v>
      </c>
      <c r="N6204" s="4">
        <v>4.4000000000000004</v>
      </c>
      <c r="O6204">
        <v>351</v>
      </c>
      <c r="P6204" t="s">
        <v>32</v>
      </c>
      <c r="Q6204" t="s">
        <v>15017</v>
      </c>
    </row>
    <row r="6205" spans="1:17" x14ac:dyDescent="0.25">
      <c r="A6205" t="s">
        <v>15326</v>
      </c>
      <c r="B6205" s="1">
        <v>13457490</v>
      </c>
      <c r="C6205" t="s">
        <v>580</v>
      </c>
      <c r="D6205" t="s">
        <v>28</v>
      </c>
      <c r="E6205" t="s">
        <v>377</v>
      </c>
      <c r="F6205" t="s">
        <v>30</v>
      </c>
      <c r="G6205" s="2">
        <v>704</v>
      </c>
      <c r="H6205" s="2">
        <f>AVERAGEIF(Table1[[#All],[Category]],Table1[[#This Row],[Category]],Table1[[#All],[DiscountOffer]])</f>
        <v>604.06806282722482</v>
      </c>
      <c r="I6205" s="2">
        <v>1499</v>
      </c>
      <c r="J6205" s="2">
        <f>IF(Table1[[#This Row],[Ratings]]&gt;4,Table1[[#This Row],[OriginalPrice (in Rs)]],0)</f>
        <v>0</v>
      </c>
      <c r="K6205" s="2">
        <f>Table1[[#This Row],[OriginalPrice (in Rs)]]-Table1[[#This Row],[DiscountOffer]]</f>
        <v>795</v>
      </c>
      <c r="L6205" s="2" t="str">
        <f>IF(Table1[[#This Row],[Discount % (In Rs)]]&gt;50%,"High Discount","Low Discount")</f>
        <v>High Discount</v>
      </c>
      <c r="M6205" s="3">
        <f>Table1[[#This Row],[Discount_Price (In Rs.)]]/Table1[[#This Row],[OriginalPrice (in Rs)]]</f>
        <v>0.5303535690460307</v>
      </c>
      <c r="N6205" s="4">
        <v>4</v>
      </c>
      <c r="O6205">
        <v>346</v>
      </c>
      <c r="P6205" t="s">
        <v>209</v>
      </c>
      <c r="Q6205" t="s">
        <v>15327</v>
      </c>
    </row>
    <row r="6206" spans="1:17" x14ac:dyDescent="0.25">
      <c r="A6206" t="s">
        <v>16063</v>
      </c>
      <c r="B6206" s="1">
        <v>14077638</v>
      </c>
      <c r="C6206" t="s">
        <v>2078</v>
      </c>
      <c r="D6206" t="s">
        <v>28</v>
      </c>
      <c r="E6206" t="s">
        <v>377</v>
      </c>
      <c r="F6206" t="s">
        <v>30</v>
      </c>
      <c r="G6206" s="2">
        <v>883</v>
      </c>
      <c r="H6206" s="2">
        <f>AVERAGEIF(Table1[[#All],[Category]],Table1[[#This Row],[Category]],Table1[[#All],[DiscountOffer]])</f>
        <v>604.06806282722482</v>
      </c>
      <c r="I6206" s="2">
        <v>1699</v>
      </c>
      <c r="J6206" s="2">
        <f>IF(Table1[[#This Row],[Ratings]]&gt;4,Table1[[#This Row],[OriginalPrice (in Rs)]],0)</f>
        <v>0</v>
      </c>
      <c r="K6206" s="2">
        <f>Table1[[#This Row],[OriginalPrice (in Rs)]]-Table1[[#This Row],[DiscountOffer]]</f>
        <v>816</v>
      </c>
      <c r="L6206" s="2" t="str">
        <f>IF(Table1[[#This Row],[Discount % (In Rs)]]&gt;50%,"High Discount","Low Discount")</f>
        <v>Low Discount</v>
      </c>
      <c r="M6206" s="3">
        <f>Table1[[#This Row],[Discount_Price (In Rs.)]]/Table1[[#This Row],[OriginalPrice (in Rs)]]</f>
        <v>0.48028251912889935</v>
      </c>
      <c r="N6206" s="4">
        <v>3.8</v>
      </c>
      <c r="O6206">
        <v>334</v>
      </c>
      <c r="P6206" t="s">
        <v>20</v>
      </c>
      <c r="Q6206" t="s">
        <v>16064</v>
      </c>
    </row>
    <row r="6207" spans="1:17" x14ac:dyDescent="0.25">
      <c r="A6207" t="s">
        <v>16065</v>
      </c>
      <c r="B6207" s="1">
        <v>13179560</v>
      </c>
      <c r="C6207" t="s">
        <v>91</v>
      </c>
      <c r="D6207" t="s">
        <v>28</v>
      </c>
      <c r="E6207" t="s">
        <v>377</v>
      </c>
      <c r="F6207" t="s">
        <v>30</v>
      </c>
      <c r="G6207" s="2">
        <v>839</v>
      </c>
      <c r="H6207" s="2">
        <f>AVERAGEIF(Table1[[#All],[Category]],Table1[[#This Row],[Category]],Table1[[#All],[DiscountOffer]])</f>
        <v>604.06806282722482</v>
      </c>
      <c r="I6207" s="2">
        <v>2099</v>
      </c>
      <c r="J6207" s="2">
        <f>IF(Table1[[#This Row],[Ratings]]&gt;4,Table1[[#This Row],[OriginalPrice (in Rs)]],0)</f>
        <v>2099</v>
      </c>
      <c r="K6207" s="2">
        <f>Table1[[#This Row],[OriginalPrice (in Rs)]]-Table1[[#This Row],[DiscountOffer]]</f>
        <v>1260</v>
      </c>
      <c r="L6207" s="2" t="str">
        <f>IF(Table1[[#This Row],[Discount % (In Rs)]]&gt;50%,"High Discount","Low Discount")</f>
        <v>High Discount</v>
      </c>
      <c r="M6207" s="3">
        <f>Table1[[#This Row],[Discount_Price (In Rs.)]]/Table1[[#This Row],[OriginalPrice (in Rs)]]</f>
        <v>0.60028585040495475</v>
      </c>
      <c r="N6207" s="4">
        <v>4.0999999999999996</v>
      </c>
      <c r="O6207">
        <v>334</v>
      </c>
      <c r="P6207" t="s">
        <v>37</v>
      </c>
      <c r="Q6207" t="s">
        <v>10717</v>
      </c>
    </row>
    <row r="6208" spans="1:17" x14ac:dyDescent="0.25">
      <c r="A6208" t="s">
        <v>16261</v>
      </c>
      <c r="B6208" s="1">
        <v>12185322</v>
      </c>
      <c r="C6208" t="s">
        <v>91</v>
      </c>
      <c r="D6208" t="s">
        <v>28</v>
      </c>
      <c r="E6208" t="s">
        <v>377</v>
      </c>
      <c r="F6208" t="s">
        <v>30</v>
      </c>
      <c r="G6208" s="2">
        <v>679</v>
      </c>
      <c r="H6208" s="2">
        <f>AVERAGEIF(Table1[[#All],[Category]],Table1[[#This Row],[Category]],Table1[[#All],[DiscountOffer]])</f>
        <v>604.06806282722482</v>
      </c>
      <c r="I6208" s="2">
        <v>1699</v>
      </c>
      <c r="J6208" s="2">
        <f>IF(Table1[[#This Row],[Ratings]]&gt;4,Table1[[#This Row],[OriginalPrice (in Rs)]],0)</f>
        <v>1699</v>
      </c>
      <c r="K6208" s="2">
        <f>Table1[[#This Row],[OriginalPrice (in Rs)]]-Table1[[#This Row],[DiscountOffer]]</f>
        <v>1020</v>
      </c>
      <c r="L6208" s="2" t="str">
        <f>IF(Table1[[#This Row],[Discount % (In Rs)]]&gt;50%,"High Discount","Low Discount")</f>
        <v>High Discount</v>
      </c>
      <c r="M6208" s="3">
        <f>Table1[[#This Row],[Discount_Price (In Rs.)]]/Table1[[#This Row],[OriginalPrice (in Rs)]]</f>
        <v>0.60035314891112423</v>
      </c>
      <c r="N6208" s="4">
        <v>4.3</v>
      </c>
      <c r="O6208">
        <v>331</v>
      </c>
      <c r="P6208" t="s">
        <v>98</v>
      </c>
      <c r="Q6208" t="s">
        <v>16262</v>
      </c>
    </row>
    <row r="6209" spans="1:17" x14ac:dyDescent="0.25">
      <c r="A6209" t="s">
        <v>16263</v>
      </c>
      <c r="B6209" s="1">
        <v>13503020</v>
      </c>
      <c r="C6209" t="s">
        <v>3513</v>
      </c>
      <c r="D6209" t="s">
        <v>28</v>
      </c>
      <c r="E6209" t="s">
        <v>377</v>
      </c>
      <c r="F6209" t="s">
        <v>30</v>
      </c>
      <c r="G6209" s="2">
        <v>899</v>
      </c>
      <c r="H6209" s="2">
        <f>AVERAGEIF(Table1[[#All],[Category]],Table1[[#This Row],[Category]],Table1[[#All],[DiscountOffer]])</f>
        <v>604.06806282722482</v>
      </c>
      <c r="I6209" s="2">
        <v>1999</v>
      </c>
      <c r="J6209" s="2">
        <f>IF(Table1[[#This Row],[Ratings]]&gt;4,Table1[[#This Row],[OriginalPrice (in Rs)]],0)</f>
        <v>1999</v>
      </c>
      <c r="K6209" s="2">
        <f>Table1[[#This Row],[OriginalPrice (in Rs)]]-Table1[[#This Row],[DiscountOffer]]</f>
        <v>1100</v>
      </c>
      <c r="L6209" s="2" t="str">
        <f>IF(Table1[[#This Row],[Discount % (In Rs)]]&gt;50%,"High Discount","Low Discount")</f>
        <v>High Discount</v>
      </c>
      <c r="M6209" s="3">
        <f>Table1[[#This Row],[Discount_Price (In Rs.)]]/Table1[[#This Row],[OriginalPrice (in Rs)]]</f>
        <v>0.55027513756878443</v>
      </c>
      <c r="N6209" s="4">
        <v>4.3</v>
      </c>
      <c r="O6209">
        <v>331</v>
      </c>
      <c r="P6209" t="s">
        <v>209</v>
      </c>
      <c r="Q6209" t="s">
        <v>16264</v>
      </c>
    </row>
    <row r="6210" spans="1:17" x14ac:dyDescent="0.25">
      <c r="A6210" t="s">
        <v>16328</v>
      </c>
      <c r="B6210" s="1">
        <v>11733128</v>
      </c>
      <c r="C6210" t="s">
        <v>5890</v>
      </c>
      <c r="D6210" t="s">
        <v>28</v>
      </c>
      <c r="E6210" t="s">
        <v>377</v>
      </c>
      <c r="F6210" t="s">
        <v>30</v>
      </c>
      <c r="G6210" s="2">
        <v>899</v>
      </c>
      <c r="H6210" s="2">
        <f>AVERAGEIF(Table1[[#All],[Category]],Table1[[#This Row],[Category]],Table1[[#All],[DiscountOffer]])</f>
        <v>604.06806282722482</v>
      </c>
      <c r="I6210" s="2">
        <v>1998</v>
      </c>
      <c r="J6210" s="2">
        <f>IF(Table1[[#This Row],[Ratings]]&gt;4,Table1[[#This Row],[OriginalPrice (in Rs)]],0)</f>
        <v>1998</v>
      </c>
      <c r="K6210" s="2">
        <f>Table1[[#This Row],[OriginalPrice (in Rs)]]-Table1[[#This Row],[DiscountOffer]]</f>
        <v>1099</v>
      </c>
      <c r="L6210" s="2" t="str">
        <f>IF(Table1[[#This Row],[Discount % (In Rs)]]&gt;50%,"High Discount","Low Discount")</f>
        <v>High Discount</v>
      </c>
      <c r="M6210" s="3">
        <f>Table1[[#This Row],[Discount_Price (In Rs.)]]/Table1[[#This Row],[OriginalPrice (in Rs)]]</f>
        <v>0.55005005005005003</v>
      </c>
      <c r="N6210" s="4">
        <v>4.4000000000000004</v>
      </c>
      <c r="O6210">
        <v>330</v>
      </c>
      <c r="P6210" t="s">
        <v>32</v>
      </c>
      <c r="Q6210" t="s">
        <v>16329</v>
      </c>
    </row>
    <row r="6211" spans="1:17" x14ac:dyDescent="0.25">
      <c r="A6211" t="s">
        <v>16477</v>
      </c>
      <c r="B6211" s="1">
        <v>13310120</v>
      </c>
      <c r="C6211" t="s">
        <v>577</v>
      </c>
      <c r="D6211" t="s">
        <v>28</v>
      </c>
      <c r="E6211" t="s">
        <v>377</v>
      </c>
      <c r="F6211" t="s">
        <v>30</v>
      </c>
      <c r="G6211" s="2">
        <v>489</v>
      </c>
      <c r="H6211" s="2">
        <f>AVERAGEIF(Table1[[#All],[Category]],Table1[[#This Row],[Category]],Table1[[#All],[DiscountOffer]])</f>
        <v>604.06806282722482</v>
      </c>
      <c r="I6211" s="2">
        <v>1399</v>
      </c>
      <c r="J6211" s="2">
        <f>IF(Table1[[#This Row],[Ratings]]&gt;4,Table1[[#This Row],[OriginalPrice (in Rs)]],0)</f>
        <v>1399</v>
      </c>
      <c r="K6211" s="2">
        <f>Table1[[#This Row],[OriginalPrice (in Rs)]]-Table1[[#This Row],[DiscountOffer]]</f>
        <v>910</v>
      </c>
      <c r="L6211" s="2" t="str">
        <f>IF(Table1[[#This Row],[Discount % (In Rs)]]&gt;50%,"High Discount","Low Discount")</f>
        <v>High Discount</v>
      </c>
      <c r="M6211" s="3">
        <f>Table1[[#This Row],[Discount_Price (In Rs.)]]/Table1[[#This Row],[OriginalPrice (in Rs)]]</f>
        <v>0.65046461758398855</v>
      </c>
      <c r="N6211" s="4">
        <v>4.0999999999999996</v>
      </c>
      <c r="O6211">
        <v>328</v>
      </c>
      <c r="P6211" t="s">
        <v>20</v>
      </c>
      <c r="Q6211" t="s">
        <v>16478</v>
      </c>
    </row>
    <row r="6212" spans="1:17" x14ac:dyDescent="0.25">
      <c r="A6212" t="s">
        <v>16640</v>
      </c>
      <c r="B6212" s="1">
        <v>12549842</v>
      </c>
      <c r="C6212" t="s">
        <v>9973</v>
      </c>
      <c r="D6212" t="s">
        <v>28</v>
      </c>
      <c r="E6212" t="s">
        <v>377</v>
      </c>
      <c r="F6212" t="s">
        <v>30</v>
      </c>
      <c r="G6212" s="2">
        <v>827</v>
      </c>
      <c r="H6212" s="2">
        <f>AVERAGEIF(Table1[[#All],[Category]],Table1[[#This Row],[Category]],Table1[[#All],[DiscountOffer]])</f>
        <v>604.06806282722482</v>
      </c>
      <c r="I6212" s="2">
        <v>2299</v>
      </c>
      <c r="J6212" s="2">
        <f>IF(Table1[[#This Row],[Ratings]]&gt;4,Table1[[#This Row],[OriginalPrice (in Rs)]],0)</f>
        <v>0</v>
      </c>
      <c r="K6212" s="2">
        <f>Table1[[#This Row],[OriginalPrice (in Rs)]]-Table1[[#This Row],[DiscountOffer]]</f>
        <v>1472</v>
      </c>
      <c r="L6212" s="2" t="str">
        <f>IF(Table1[[#This Row],[Discount % (In Rs)]]&gt;50%,"High Discount","Low Discount")</f>
        <v>High Discount</v>
      </c>
      <c r="M6212" s="3">
        <f>Table1[[#This Row],[Discount_Price (In Rs.)]]/Table1[[#This Row],[OriginalPrice (in Rs)]]</f>
        <v>0.64027838190517616</v>
      </c>
      <c r="N6212" s="4">
        <v>3.9</v>
      </c>
      <c r="O6212">
        <v>325</v>
      </c>
      <c r="P6212" t="s">
        <v>20</v>
      </c>
      <c r="Q6212" t="s">
        <v>16641</v>
      </c>
    </row>
    <row r="6213" spans="1:17" x14ac:dyDescent="0.25">
      <c r="A6213" t="s">
        <v>16706</v>
      </c>
      <c r="B6213" s="1">
        <v>12477602</v>
      </c>
      <c r="C6213" t="s">
        <v>1774</v>
      </c>
      <c r="D6213" t="s">
        <v>28</v>
      </c>
      <c r="E6213" t="s">
        <v>377</v>
      </c>
      <c r="F6213" t="s">
        <v>30</v>
      </c>
      <c r="G6213" s="2">
        <v>749</v>
      </c>
      <c r="H6213" s="2">
        <f>AVERAGEIF(Table1[[#All],[Category]],Table1[[#This Row],[Category]],Table1[[#All],[DiscountOffer]])</f>
        <v>604.06806282722482</v>
      </c>
      <c r="I6213" s="2">
        <v>1499</v>
      </c>
      <c r="J6213" s="2">
        <f>IF(Table1[[#This Row],[Ratings]]&gt;4,Table1[[#This Row],[OriginalPrice (in Rs)]],0)</f>
        <v>1499</v>
      </c>
      <c r="K6213" s="2">
        <f>Table1[[#This Row],[OriginalPrice (in Rs)]]-Table1[[#This Row],[DiscountOffer]]</f>
        <v>750</v>
      </c>
      <c r="L6213" s="2" t="str">
        <f>IF(Table1[[#This Row],[Discount % (In Rs)]]&gt;50%,"High Discount","Low Discount")</f>
        <v>High Discount</v>
      </c>
      <c r="M6213" s="3">
        <f>Table1[[#This Row],[Discount_Price (In Rs.)]]/Table1[[#This Row],[OriginalPrice (in Rs)]]</f>
        <v>0.50033355570380256</v>
      </c>
      <c r="N6213" s="4">
        <v>4.4000000000000004</v>
      </c>
      <c r="O6213">
        <v>324</v>
      </c>
      <c r="P6213" t="s">
        <v>32</v>
      </c>
      <c r="Q6213" t="s">
        <v>16707</v>
      </c>
    </row>
    <row r="6214" spans="1:17" x14ac:dyDescent="0.25">
      <c r="A6214" t="s">
        <v>16858</v>
      </c>
      <c r="B6214" s="1">
        <v>12185308</v>
      </c>
      <c r="C6214" t="s">
        <v>16859</v>
      </c>
      <c r="D6214" t="s">
        <v>28</v>
      </c>
      <c r="E6214" t="s">
        <v>377</v>
      </c>
      <c r="F6214" t="s">
        <v>30</v>
      </c>
      <c r="G6214" s="2">
        <v>647</v>
      </c>
      <c r="H6214" s="2">
        <f>AVERAGEIF(Table1[[#All],[Category]],Table1[[#This Row],[Category]],Table1[[#All],[DiscountOffer]])</f>
        <v>604.06806282722482</v>
      </c>
      <c r="I6214" s="2">
        <v>1849</v>
      </c>
      <c r="J6214" s="2">
        <f>IF(Table1[[#This Row],[Ratings]]&gt;4,Table1[[#This Row],[OriginalPrice (in Rs)]],0)</f>
        <v>1849</v>
      </c>
      <c r="K6214" s="2">
        <f>Table1[[#This Row],[OriginalPrice (in Rs)]]-Table1[[#This Row],[DiscountOffer]]</f>
        <v>1202</v>
      </c>
      <c r="L6214" s="2" t="str">
        <f>IF(Table1[[#This Row],[Discount % (In Rs)]]&gt;50%,"High Discount","Low Discount")</f>
        <v>High Discount</v>
      </c>
      <c r="M6214" s="3">
        <f>Table1[[#This Row],[Discount_Price (In Rs.)]]/Table1[[#This Row],[OriginalPrice (in Rs)]]</f>
        <v>0.65008112493239589</v>
      </c>
      <c r="N6214" s="4">
        <v>4.3</v>
      </c>
      <c r="O6214">
        <v>321</v>
      </c>
      <c r="P6214" t="s">
        <v>98</v>
      </c>
      <c r="Q6214" t="s">
        <v>16860</v>
      </c>
    </row>
    <row r="6215" spans="1:17" x14ac:dyDescent="0.25">
      <c r="A6215" t="s">
        <v>17112</v>
      </c>
      <c r="B6215" s="1">
        <v>13192414</v>
      </c>
      <c r="C6215" t="s">
        <v>388</v>
      </c>
      <c r="D6215" t="s">
        <v>28</v>
      </c>
      <c r="E6215" t="s">
        <v>377</v>
      </c>
      <c r="F6215" t="s">
        <v>30</v>
      </c>
      <c r="G6215" s="2">
        <v>764</v>
      </c>
      <c r="H6215" s="2">
        <f>AVERAGEIF(Table1[[#All],[Category]],Table1[[#This Row],[Category]],Table1[[#All],[DiscountOffer]])</f>
        <v>604.06806282722482</v>
      </c>
      <c r="I6215" s="2">
        <v>1699</v>
      </c>
      <c r="J6215" s="2">
        <f>IF(Table1[[#This Row],[Ratings]]&gt;4,Table1[[#This Row],[OriginalPrice (in Rs)]],0)</f>
        <v>1699</v>
      </c>
      <c r="K6215" s="2">
        <f>Table1[[#This Row],[OriginalPrice (in Rs)]]-Table1[[#This Row],[DiscountOffer]]</f>
        <v>935</v>
      </c>
      <c r="L6215" s="2" t="str">
        <f>IF(Table1[[#This Row],[Discount % (In Rs)]]&gt;50%,"High Discount","Low Discount")</f>
        <v>High Discount</v>
      </c>
      <c r="M6215" s="3">
        <f>Table1[[#This Row],[Discount_Price (In Rs.)]]/Table1[[#This Row],[OriginalPrice (in Rs)]]</f>
        <v>0.55032371983519712</v>
      </c>
      <c r="N6215" s="4">
        <v>4.3</v>
      </c>
      <c r="O6215">
        <v>317</v>
      </c>
      <c r="P6215" t="s">
        <v>20</v>
      </c>
      <c r="Q6215" t="s">
        <v>17113</v>
      </c>
    </row>
    <row r="6216" spans="1:17" x14ac:dyDescent="0.25">
      <c r="A6216" t="s">
        <v>17114</v>
      </c>
      <c r="B6216" s="1">
        <v>13146318</v>
      </c>
      <c r="C6216" t="s">
        <v>10535</v>
      </c>
      <c r="D6216" t="s">
        <v>28</v>
      </c>
      <c r="E6216" t="s">
        <v>377</v>
      </c>
      <c r="F6216" t="s">
        <v>30</v>
      </c>
      <c r="G6216" s="2">
        <v>1299</v>
      </c>
      <c r="H6216" s="2">
        <f>AVERAGEIF(Table1[[#All],[Category]],Table1[[#This Row],[Category]],Table1[[#All],[DiscountOffer]])</f>
        <v>604.06806282722482</v>
      </c>
      <c r="I6216" s="2">
        <v>2599</v>
      </c>
      <c r="J6216" s="2">
        <f>IF(Table1[[#This Row],[Ratings]]&gt;4,Table1[[#This Row],[OriginalPrice (in Rs)]],0)</f>
        <v>0</v>
      </c>
      <c r="K6216" s="2">
        <f>Table1[[#This Row],[OriginalPrice (in Rs)]]-Table1[[#This Row],[DiscountOffer]]</f>
        <v>1300</v>
      </c>
      <c r="L6216" s="2" t="str">
        <f>IF(Table1[[#This Row],[Discount % (In Rs)]]&gt;50%,"High Discount","Low Discount")</f>
        <v>High Discount</v>
      </c>
      <c r="M6216" s="3">
        <f>Table1[[#This Row],[Discount_Price (In Rs.)]]/Table1[[#This Row],[OriginalPrice (in Rs)]]</f>
        <v>0.50019238168526359</v>
      </c>
      <c r="N6216" s="4">
        <v>3.9</v>
      </c>
      <c r="O6216">
        <v>317</v>
      </c>
      <c r="P6216" t="s">
        <v>17116</v>
      </c>
      <c r="Q6216" t="s">
        <v>17115</v>
      </c>
    </row>
    <row r="6217" spans="1:17" x14ac:dyDescent="0.25">
      <c r="A6217" t="s">
        <v>17310</v>
      </c>
      <c r="B6217" s="1">
        <v>13179588</v>
      </c>
      <c r="C6217" t="s">
        <v>91</v>
      </c>
      <c r="D6217" t="s">
        <v>28</v>
      </c>
      <c r="E6217" t="s">
        <v>377</v>
      </c>
      <c r="F6217" t="s">
        <v>30</v>
      </c>
      <c r="G6217" s="2">
        <v>1034</v>
      </c>
      <c r="H6217" s="2">
        <f>AVERAGEIF(Table1[[#All],[Category]],Table1[[#This Row],[Category]],Table1[[#All],[DiscountOffer]])</f>
        <v>604.06806282722482</v>
      </c>
      <c r="I6217" s="2">
        <v>2299</v>
      </c>
      <c r="J6217" s="2">
        <f>IF(Table1[[#This Row],[Ratings]]&gt;4,Table1[[#This Row],[OriginalPrice (in Rs)]],0)</f>
        <v>0</v>
      </c>
      <c r="K6217" s="2">
        <f>Table1[[#This Row],[OriginalPrice (in Rs)]]-Table1[[#This Row],[DiscountOffer]]</f>
        <v>1265</v>
      </c>
      <c r="L6217" s="2" t="str">
        <f>IF(Table1[[#This Row],[Discount % (In Rs)]]&gt;50%,"High Discount","Low Discount")</f>
        <v>High Discount</v>
      </c>
      <c r="M6217" s="3">
        <f>Table1[[#This Row],[Discount_Price (In Rs.)]]/Table1[[#This Row],[OriginalPrice (in Rs)]]</f>
        <v>0.55023923444976075</v>
      </c>
      <c r="N6217" s="4">
        <v>3.8</v>
      </c>
      <c r="O6217">
        <v>314</v>
      </c>
      <c r="P6217" t="s">
        <v>37</v>
      </c>
      <c r="Q6217" t="s">
        <v>17311</v>
      </c>
    </row>
    <row r="6218" spans="1:17" x14ac:dyDescent="0.25">
      <c r="A6218" t="s">
        <v>17436</v>
      </c>
      <c r="B6218" s="1">
        <v>13391704</v>
      </c>
      <c r="C6218" t="s">
        <v>39</v>
      </c>
      <c r="D6218" t="s">
        <v>28</v>
      </c>
      <c r="E6218" t="s">
        <v>377</v>
      </c>
      <c r="F6218" t="s">
        <v>30</v>
      </c>
      <c r="G6218" s="2">
        <v>584</v>
      </c>
      <c r="H6218" s="2">
        <f>AVERAGEIF(Table1[[#All],[Category]],Table1[[#This Row],[Category]],Table1[[#All],[DiscountOffer]])</f>
        <v>604.06806282722482</v>
      </c>
      <c r="I6218" s="2">
        <v>1299</v>
      </c>
      <c r="J6218" s="2">
        <f>IF(Table1[[#This Row],[Ratings]]&gt;4,Table1[[#This Row],[OriginalPrice (in Rs)]],0)</f>
        <v>1299</v>
      </c>
      <c r="K6218" s="2">
        <f>Table1[[#This Row],[OriginalPrice (in Rs)]]-Table1[[#This Row],[DiscountOffer]]</f>
        <v>715</v>
      </c>
      <c r="L6218" s="2" t="str">
        <f>IF(Table1[[#This Row],[Discount % (In Rs)]]&gt;50%,"High Discount","Low Discount")</f>
        <v>High Discount</v>
      </c>
      <c r="M6218" s="3">
        <f>Table1[[#This Row],[Discount_Price (In Rs.)]]/Table1[[#This Row],[OriginalPrice (in Rs)]]</f>
        <v>0.55042340261739797</v>
      </c>
      <c r="N6218" s="4">
        <v>4.3</v>
      </c>
      <c r="O6218">
        <v>312</v>
      </c>
      <c r="P6218" t="s">
        <v>32</v>
      </c>
      <c r="Q6218" t="s">
        <v>17437</v>
      </c>
    </row>
    <row r="6219" spans="1:17" x14ac:dyDescent="0.25">
      <c r="A6219" t="s">
        <v>17563</v>
      </c>
      <c r="B6219" s="1">
        <v>12041148</v>
      </c>
      <c r="C6219" t="s">
        <v>5206</v>
      </c>
      <c r="D6219" t="s">
        <v>28</v>
      </c>
      <c r="E6219" t="s">
        <v>377</v>
      </c>
      <c r="F6219" t="s">
        <v>30</v>
      </c>
      <c r="G6219" s="2">
        <v>899</v>
      </c>
      <c r="H6219" s="2">
        <f>AVERAGEIF(Table1[[#All],[Category]],Table1[[#This Row],[Category]],Table1[[#All],[DiscountOffer]])</f>
        <v>604.06806282722482</v>
      </c>
      <c r="I6219" s="2">
        <v>1499</v>
      </c>
      <c r="J6219" s="2">
        <f>IF(Table1[[#This Row],[Ratings]]&gt;4,Table1[[#This Row],[OriginalPrice (in Rs)]],0)</f>
        <v>1499</v>
      </c>
      <c r="K6219" s="2">
        <f>Table1[[#This Row],[OriginalPrice (in Rs)]]-Table1[[#This Row],[DiscountOffer]]</f>
        <v>600</v>
      </c>
      <c r="L6219" s="2" t="str">
        <f>IF(Table1[[#This Row],[Discount % (In Rs)]]&gt;50%,"High Discount","Low Discount")</f>
        <v>Low Discount</v>
      </c>
      <c r="M6219" s="3">
        <f>Table1[[#This Row],[Discount_Price (In Rs.)]]/Table1[[#This Row],[OriginalPrice (in Rs)]]</f>
        <v>0.40026684456304201</v>
      </c>
      <c r="N6219" s="4">
        <v>4.2</v>
      </c>
      <c r="O6219">
        <v>310</v>
      </c>
      <c r="P6219" t="s">
        <v>20</v>
      </c>
      <c r="Q6219" t="s">
        <v>17564</v>
      </c>
    </row>
    <row r="6220" spans="1:17" x14ac:dyDescent="0.25">
      <c r="A6220" t="s">
        <v>18258</v>
      </c>
      <c r="B6220" s="1">
        <v>11066704</v>
      </c>
      <c r="C6220" t="s">
        <v>13153</v>
      </c>
      <c r="D6220" t="s">
        <v>28</v>
      </c>
      <c r="E6220" t="s">
        <v>377</v>
      </c>
      <c r="F6220" t="s">
        <v>30</v>
      </c>
      <c r="G6220" s="2">
        <v>1274</v>
      </c>
      <c r="H6220" s="2">
        <f>AVERAGEIF(Table1[[#All],[Category]],Table1[[#This Row],[Category]],Table1[[#All],[DiscountOffer]])</f>
        <v>604.06806282722482</v>
      </c>
      <c r="I6220" s="2">
        <v>1499</v>
      </c>
      <c r="J6220" s="2">
        <f>IF(Table1[[#This Row],[Ratings]]&gt;4,Table1[[#This Row],[OriginalPrice (in Rs)]],0)</f>
        <v>0</v>
      </c>
      <c r="K6220" s="2">
        <f>Table1[[#This Row],[OriginalPrice (in Rs)]]-Table1[[#This Row],[DiscountOffer]]</f>
        <v>225</v>
      </c>
      <c r="L6220" s="2" t="str">
        <f>IF(Table1[[#This Row],[Discount % (In Rs)]]&gt;50%,"High Discount","Low Discount")</f>
        <v>Low Discount</v>
      </c>
      <c r="M6220" s="3">
        <f>Table1[[#This Row],[Discount_Price (In Rs.)]]/Table1[[#This Row],[OriginalPrice (in Rs)]]</f>
        <v>0.15010006671114076</v>
      </c>
      <c r="N6220" s="4">
        <v>4</v>
      </c>
      <c r="O6220">
        <v>300</v>
      </c>
      <c r="P6220" t="s">
        <v>32</v>
      </c>
      <c r="Q6220" t="s">
        <v>18259</v>
      </c>
    </row>
    <row r="6221" spans="1:17" x14ac:dyDescent="0.25">
      <c r="A6221" t="s">
        <v>18547</v>
      </c>
      <c r="B6221" s="1">
        <v>10316803</v>
      </c>
      <c r="C6221" t="s">
        <v>376</v>
      </c>
      <c r="D6221" t="s">
        <v>28</v>
      </c>
      <c r="E6221" t="s">
        <v>377</v>
      </c>
      <c r="F6221" t="s">
        <v>30</v>
      </c>
      <c r="G6221" s="2">
        <v>1044</v>
      </c>
      <c r="H6221" s="2">
        <f>AVERAGEIF(Table1[[#All],[Category]],Table1[[#This Row],[Category]],Table1[[#All],[DiscountOffer]])</f>
        <v>604.06806282722482</v>
      </c>
      <c r="I6221" s="2">
        <v>1899</v>
      </c>
      <c r="J6221" s="2">
        <f>IF(Table1[[#This Row],[Ratings]]&gt;4,Table1[[#This Row],[OriginalPrice (in Rs)]],0)</f>
        <v>1899</v>
      </c>
      <c r="K6221" s="2">
        <f>Table1[[#This Row],[OriginalPrice (in Rs)]]-Table1[[#This Row],[DiscountOffer]]</f>
        <v>855</v>
      </c>
      <c r="L6221" s="2" t="str">
        <f>IF(Table1[[#This Row],[Discount % (In Rs)]]&gt;50%,"High Discount","Low Discount")</f>
        <v>Low Discount</v>
      </c>
      <c r="M6221" s="3">
        <f>Table1[[#This Row],[Discount_Price (In Rs.)]]/Table1[[#This Row],[OriginalPrice (in Rs)]]</f>
        <v>0.45023696682464454</v>
      </c>
      <c r="N6221" s="4">
        <v>4.2</v>
      </c>
      <c r="O6221">
        <v>296</v>
      </c>
      <c r="P6221" t="s">
        <v>20</v>
      </c>
      <c r="Q6221" t="s">
        <v>18548</v>
      </c>
    </row>
    <row r="6222" spans="1:17" x14ac:dyDescent="0.25">
      <c r="A6222" t="s">
        <v>18549</v>
      </c>
      <c r="B6222" s="1">
        <v>13953872</v>
      </c>
      <c r="C6222" t="s">
        <v>577</v>
      </c>
      <c r="D6222" t="s">
        <v>28</v>
      </c>
      <c r="E6222" t="s">
        <v>377</v>
      </c>
      <c r="F6222" t="s">
        <v>30</v>
      </c>
      <c r="G6222" s="2">
        <v>1034</v>
      </c>
      <c r="H6222" s="2">
        <f>AVERAGEIF(Table1[[#All],[Category]],Table1[[#This Row],[Category]],Table1[[#All],[DiscountOffer]])</f>
        <v>604.06806282722482</v>
      </c>
      <c r="I6222" s="2">
        <v>2299</v>
      </c>
      <c r="J6222" s="2">
        <f>IF(Table1[[#This Row],[Ratings]]&gt;4,Table1[[#This Row],[OriginalPrice (in Rs)]],0)</f>
        <v>2299</v>
      </c>
      <c r="K6222" s="2">
        <f>Table1[[#This Row],[OriginalPrice (in Rs)]]-Table1[[#This Row],[DiscountOffer]]</f>
        <v>1265</v>
      </c>
      <c r="L6222" s="2" t="str">
        <f>IF(Table1[[#This Row],[Discount % (In Rs)]]&gt;50%,"High Discount","Low Discount")</f>
        <v>High Discount</v>
      </c>
      <c r="M6222" s="3">
        <f>Table1[[#This Row],[Discount_Price (In Rs.)]]/Table1[[#This Row],[OriginalPrice (in Rs)]]</f>
        <v>0.55023923444976075</v>
      </c>
      <c r="N6222" s="4">
        <v>4.4000000000000004</v>
      </c>
      <c r="O6222">
        <v>296</v>
      </c>
      <c r="P6222" t="s">
        <v>20</v>
      </c>
      <c r="Q6222" t="s">
        <v>18550</v>
      </c>
    </row>
    <row r="6223" spans="1:17" x14ac:dyDescent="0.25">
      <c r="A6223" t="s">
        <v>18632</v>
      </c>
      <c r="B6223" s="1">
        <v>10563426</v>
      </c>
      <c r="C6223" t="s">
        <v>4940</v>
      </c>
      <c r="D6223" t="s">
        <v>28</v>
      </c>
      <c r="E6223" t="s">
        <v>377</v>
      </c>
      <c r="F6223" t="s">
        <v>30</v>
      </c>
      <c r="G6223" s="2">
        <v>599</v>
      </c>
      <c r="H6223" s="2">
        <f>AVERAGEIF(Table1[[#All],[Category]],Table1[[#This Row],[Category]],Table1[[#All],[DiscountOffer]])</f>
        <v>604.06806282722482</v>
      </c>
      <c r="I6223" s="2">
        <v>799</v>
      </c>
      <c r="J6223" s="2">
        <f>IF(Table1[[#This Row],[Ratings]]&gt;4,Table1[[#This Row],[OriginalPrice (in Rs)]],0)</f>
        <v>799</v>
      </c>
      <c r="K6223" s="2">
        <f>Table1[[#This Row],[OriginalPrice (in Rs)]]-Table1[[#This Row],[DiscountOffer]]</f>
        <v>200</v>
      </c>
      <c r="L6223" s="2" t="str">
        <f>IF(Table1[[#This Row],[Discount % (In Rs)]]&gt;50%,"High Discount","Low Discount")</f>
        <v>Low Discount</v>
      </c>
      <c r="M6223" s="3">
        <f>Table1[[#This Row],[Discount_Price (In Rs.)]]/Table1[[#This Row],[OriginalPrice (in Rs)]]</f>
        <v>0.25031289111389238</v>
      </c>
      <c r="N6223" s="4">
        <v>4.0999999999999996</v>
      </c>
      <c r="O6223">
        <v>295</v>
      </c>
      <c r="P6223" t="s">
        <v>32</v>
      </c>
      <c r="Q6223" t="s">
        <v>18633</v>
      </c>
    </row>
    <row r="6224" spans="1:17" x14ac:dyDescent="0.25">
      <c r="A6224" t="s">
        <v>18724</v>
      </c>
      <c r="B6224" s="1">
        <v>13179526</v>
      </c>
      <c r="C6224" t="s">
        <v>91</v>
      </c>
      <c r="D6224" t="s">
        <v>28</v>
      </c>
      <c r="E6224" t="s">
        <v>377</v>
      </c>
      <c r="F6224" t="s">
        <v>30</v>
      </c>
      <c r="G6224" s="2">
        <v>659</v>
      </c>
      <c r="H6224" s="2">
        <f>AVERAGEIF(Table1[[#All],[Category]],Table1[[#This Row],[Category]],Table1[[#All],[DiscountOffer]])</f>
        <v>604.06806282722482</v>
      </c>
      <c r="I6224" s="2">
        <v>2199</v>
      </c>
      <c r="J6224" s="2">
        <f>IF(Table1[[#This Row],[Ratings]]&gt;4,Table1[[#This Row],[OriginalPrice (in Rs)]],0)</f>
        <v>2199</v>
      </c>
      <c r="K6224" s="2">
        <f>Table1[[#This Row],[OriginalPrice (in Rs)]]-Table1[[#This Row],[DiscountOffer]]</f>
        <v>1540</v>
      </c>
      <c r="L6224" s="2" t="str">
        <f>IF(Table1[[#This Row],[Discount % (In Rs)]]&gt;50%,"High Discount","Low Discount")</f>
        <v>High Discount</v>
      </c>
      <c r="M6224" s="3">
        <f>Table1[[#This Row],[Discount_Price (In Rs.)]]/Table1[[#This Row],[OriginalPrice (in Rs)]]</f>
        <v>0.70031832651205095</v>
      </c>
      <c r="N6224" s="4">
        <v>4.3</v>
      </c>
      <c r="O6224">
        <v>294</v>
      </c>
      <c r="P6224" t="s">
        <v>37</v>
      </c>
      <c r="Q6224" t="s">
        <v>18725</v>
      </c>
    </row>
    <row r="6225" spans="1:17" x14ac:dyDescent="0.25">
      <c r="A6225" t="s">
        <v>18796</v>
      </c>
      <c r="B6225" s="1">
        <v>12424652</v>
      </c>
      <c r="C6225" t="s">
        <v>388</v>
      </c>
      <c r="D6225" t="s">
        <v>28</v>
      </c>
      <c r="E6225" t="s">
        <v>377</v>
      </c>
      <c r="F6225" t="s">
        <v>30</v>
      </c>
      <c r="G6225" s="2">
        <v>764</v>
      </c>
      <c r="H6225" s="2">
        <f>AVERAGEIF(Table1[[#All],[Category]],Table1[[#This Row],[Category]],Table1[[#All],[DiscountOffer]])</f>
        <v>604.06806282722482</v>
      </c>
      <c r="I6225" s="2">
        <v>1699</v>
      </c>
      <c r="J6225" s="2">
        <f>IF(Table1[[#This Row],[Ratings]]&gt;4,Table1[[#This Row],[OriginalPrice (in Rs)]],0)</f>
        <v>0</v>
      </c>
      <c r="K6225" s="2">
        <f>Table1[[#This Row],[OriginalPrice (in Rs)]]-Table1[[#This Row],[DiscountOffer]]</f>
        <v>935</v>
      </c>
      <c r="L6225" s="2" t="str">
        <f>IF(Table1[[#This Row],[Discount % (In Rs)]]&gt;50%,"High Discount","Low Discount")</f>
        <v>High Discount</v>
      </c>
      <c r="M6225" s="3">
        <f>Table1[[#This Row],[Discount_Price (In Rs.)]]/Table1[[#This Row],[OriginalPrice (in Rs)]]</f>
        <v>0.55032371983519712</v>
      </c>
      <c r="N6225" s="4">
        <v>4</v>
      </c>
      <c r="O6225">
        <v>293</v>
      </c>
      <c r="P6225" t="s">
        <v>20</v>
      </c>
      <c r="Q6225" t="s">
        <v>18797</v>
      </c>
    </row>
    <row r="6226" spans="1:17" x14ac:dyDescent="0.25">
      <c r="A6226" t="s">
        <v>19181</v>
      </c>
      <c r="B6226" s="1">
        <v>12225388</v>
      </c>
      <c r="C6226" t="s">
        <v>580</v>
      </c>
      <c r="D6226" t="s">
        <v>28</v>
      </c>
      <c r="E6226" t="s">
        <v>377</v>
      </c>
      <c r="F6226" t="s">
        <v>30</v>
      </c>
      <c r="G6226" s="2">
        <v>854</v>
      </c>
      <c r="H6226" s="2">
        <f>AVERAGEIF(Table1[[#All],[Category]],Table1[[#This Row],[Category]],Table1[[#All],[DiscountOffer]])</f>
        <v>604.06806282722482</v>
      </c>
      <c r="I6226" s="2">
        <v>1499</v>
      </c>
      <c r="J6226" s="2">
        <f>IF(Table1[[#This Row],[Ratings]]&gt;4,Table1[[#This Row],[OriginalPrice (in Rs)]],0)</f>
        <v>1499</v>
      </c>
      <c r="K6226" s="2">
        <f>Table1[[#This Row],[OriginalPrice (in Rs)]]-Table1[[#This Row],[DiscountOffer]]</f>
        <v>645</v>
      </c>
      <c r="L6226" s="2" t="str">
        <f>IF(Table1[[#This Row],[Discount % (In Rs)]]&gt;50%,"High Discount","Low Discount")</f>
        <v>Low Discount</v>
      </c>
      <c r="M6226" s="3">
        <f>Table1[[#This Row],[Discount_Price (In Rs.)]]/Table1[[#This Row],[OriginalPrice (in Rs)]]</f>
        <v>0.43028685790527016</v>
      </c>
      <c r="N6226" s="4">
        <v>4.5</v>
      </c>
      <c r="O6226">
        <v>288</v>
      </c>
      <c r="P6226" t="s">
        <v>32</v>
      </c>
      <c r="Q6226" t="s">
        <v>19182</v>
      </c>
    </row>
    <row r="6227" spans="1:17" x14ac:dyDescent="0.25">
      <c r="A6227" t="s">
        <v>19252</v>
      </c>
      <c r="B6227" s="1">
        <v>12648438</v>
      </c>
      <c r="C6227" t="s">
        <v>53</v>
      </c>
      <c r="D6227" t="s">
        <v>28</v>
      </c>
      <c r="E6227" t="s">
        <v>377</v>
      </c>
      <c r="F6227" t="s">
        <v>30</v>
      </c>
      <c r="G6227" s="2">
        <v>599</v>
      </c>
      <c r="H6227" s="2">
        <f>AVERAGEIF(Table1[[#All],[Category]],Table1[[#This Row],[Category]],Table1[[#All],[DiscountOffer]])</f>
        <v>604.06806282722482</v>
      </c>
      <c r="I6227" s="2">
        <v>1999</v>
      </c>
      <c r="J6227" s="2">
        <f>IF(Table1[[#This Row],[Ratings]]&gt;4,Table1[[#This Row],[OriginalPrice (in Rs)]],0)</f>
        <v>0</v>
      </c>
      <c r="K6227" s="2">
        <f>Table1[[#This Row],[OriginalPrice (in Rs)]]-Table1[[#This Row],[DiscountOffer]]</f>
        <v>1400</v>
      </c>
      <c r="L6227" s="2" t="str">
        <f>IF(Table1[[#This Row],[Discount % (In Rs)]]&gt;50%,"High Discount","Low Discount")</f>
        <v>High Discount</v>
      </c>
      <c r="M6227" s="3">
        <f>Table1[[#This Row],[Discount_Price (In Rs.)]]/Table1[[#This Row],[OriginalPrice (in Rs)]]</f>
        <v>0.70035017508754382</v>
      </c>
      <c r="N6227" s="4">
        <v>3.8</v>
      </c>
      <c r="O6227">
        <v>287</v>
      </c>
      <c r="P6227" t="s">
        <v>32</v>
      </c>
      <c r="Q6227" t="s">
        <v>19253</v>
      </c>
    </row>
    <row r="6228" spans="1:17" x14ac:dyDescent="0.25">
      <c r="A6228" t="s">
        <v>19485</v>
      </c>
      <c r="B6228" s="1">
        <v>13391642</v>
      </c>
      <c r="C6228" t="s">
        <v>39</v>
      </c>
      <c r="D6228" t="s">
        <v>28</v>
      </c>
      <c r="E6228" t="s">
        <v>377</v>
      </c>
      <c r="F6228" t="s">
        <v>30</v>
      </c>
      <c r="G6228" s="2">
        <v>519</v>
      </c>
      <c r="H6228" s="2">
        <f>AVERAGEIF(Table1[[#All],[Category]],Table1[[#This Row],[Category]],Table1[[#All],[DiscountOffer]])</f>
        <v>604.06806282722482</v>
      </c>
      <c r="I6228" s="2">
        <v>1299</v>
      </c>
      <c r="J6228" s="2">
        <f>IF(Table1[[#This Row],[Ratings]]&gt;4,Table1[[#This Row],[OriginalPrice (in Rs)]],0)</f>
        <v>1299</v>
      </c>
      <c r="K6228" s="2">
        <f>Table1[[#This Row],[OriginalPrice (in Rs)]]-Table1[[#This Row],[DiscountOffer]]</f>
        <v>780</v>
      </c>
      <c r="L6228" s="2" t="str">
        <f>IF(Table1[[#This Row],[Discount % (In Rs)]]&gt;50%,"High Discount","Low Discount")</f>
        <v>High Discount</v>
      </c>
      <c r="M6228" s="3">
        <f>Table1[[#This Row],[Discount_Price (In Rs.)]]/Table1[[#This Row],[OriginalPrice (in Rs)]]</f>
        <v>0.60046189376443415</v>
      </c>
      <c r="N6228" s="4">
        <v>4.0999999999999996</v>
      </c>
      <c r="O6228">
        <v>284</v>
      </c>
      <c r="P6228" t="s">
        <v>32</v>
      </c>
      <c r="Q6228" t="s">
        <v>19486</v>
      </c>
    </row>
    <row r="6229" spans="1:17" x14ac:dyDescent="0.25">
      <c r="A6229" t="s">
        <v>19491</v>
      </c>
      <c r="B6229" s="1">
        <v>17801504</v>
      </c>
      <c r="C6229" t="s">
        <v>1774</v>
      </c>
      <c r="D6229" t="s">
        <v>28</v>
      </c>
      <c r="E6229" t="s">
        <v>377</v>
      </c>
      <c r="F6229" t="s">
        <v>30</v>
      </c>
      <c r="G6229" s="2">
        <v>1599</v>
      </c>
      <c r="H6229" s="2">
        <f>AVERAGEIF(Table1[[#All],[Category]],Table1[[#This Row],[Category]],Table1[[#All],[DiscountOffer]])</f>
        <v>604.06806282722482</v>
      </c>
      <c r="I6229" s="2">
        <v>3198</v>
      </c>
      <c r="J6229" s="2">
        <f>IF(Table1[[#This Row],[Ratings]]&gt;4,Table1[[#This Row],[OriginalPrice (in Rs)]],0)</f>
        <v>3198</v>
      </c>
      <c r="K6229" s="2">
        <f>Table1[[#This Row],[OriginalPrice (in Rs)]]-Table1[[#This Row],[DiscountOffer]]</f>
        <v>1599</v>
      </c>
      <c r="L6229" s="2" t="str">
        <f>IF(Table1[[#This Row],[Discount % (In Rs)]]&gt;50%,"High Discount","Low Discount")</f>
        <v>Low Discount</v>
      </c>
      <c r="M6229" s="3">
        <f>Table1[[#This Row],[Discount_Price (In Rs.)]]/Table1[[#This Row],[OriginalPrice (in Rs)]]</f>
        <v>0.5</v>
      </c>
      <c r="N6229" s="4">
        <v>4.2</v>
      </c>
      <c r="O6229">
        <v>284</v>
      </c>
      <c r="P6229" t="s">
        <v>1776</v>
      </c>
      <c r="Q6229" t="s">
        <v>19492</v>
      </c>
    </row>
    <row r="6230" spans="1:17" x14ac:dyDescent="0.25">
      <c r="A6230" t="s">
        <v>19558</v>
      </c>
      <c r="B6230" s="1">
        <v>12441488</v>
      </c>
      <c r="C6230" t="s">
        <v>577</v>
      </c>
      <c r="D6230" t="s">
        <v>28</v>
      </c>
      <c r="E6230" t="s">
        <v>377</v>
      </c>
      <c r="F6230" t="s">
        <v>30</v>
      </c>
      <c r="G6230" s="2">
        <v>559</v>
      </c>
      <c r="H6230" s="2">
        <f>AVERAGEIF(Table1[[#All],[Category]],Table1[[#This Row],[Category]],Table1[[#All],[DiscountOffer]])</f>
        <v>604.06806282722482</v>
      </c>
      <c r="I6230" s="2">
        <v>1399</v>
      </c>
      <c r="J6230" s="2">
        <f>IF(Table1[[#This Row],[Ratings]]&gt;4,Table1[[#This Row],[OriginalPrice (in Rs)]],0)</f>
        <v>0</v>
      </c>
      <c r="K6230" s="2">
        <f>Table1[[#This Row],[OriginalPrice (in Rs)]]-Table1[[#This Row],[DiscountOffer]]</f>
        <v>840</v>
      </c>
      <c r="L6230" s="2" t="str">
        <f>IF(Table1[[#This Row],[Discount % (In Rs)]]&gt;50%,"High Discount","Low Discount")</f>
        <v>High Discount</v>
      </c>
      <c r="M6230" s="3">
        <f>Table1[[#This Row],[Discount_Price (In Rs.)]]/Table1[[#This Row],[OriginalPrice (in Rs)]]</f>
        <v>0.60042887776983556</v>
      </c>
      <c r="N6230" s="4">
        <v>4</v>
      </c>
      <c r="O6230">
        <v>283</v>
      </c>
      <c r="P6230" t="s">
        <v>20</v>
      </c>
      <c r="Q6230" t="s">
        <v>19559</v>
      </c>
    </row>
    <row r="6231" spans="1:17" x14ac:dyDescent="0.25">
      <c r="A6231" t="s">
        <v>19560</v>
      </c>
      <c r="B6231" s="1">
        <v>15190442</v>
      </c>
      <c r="C6231" t="s">
        <v>1774</v>
      </c>
      <c r="D6231" t="s">
        <v>28</v>
      </c>
      <c r="E6231" t="s">
        <v>377</v>
      </c>
      <c r="F6231" t="s">
        <v>30</v>
      </c>
      <c r="G6231" s="2">
        <v>783</v>
      </c>
      <c r="H6231" s="2">
        <f>AVERAGEIF(Table1[[#All],[Category]],Table1[[#This Row],[Category]],Table1[[#All],[DiscountOffer]])</f>
        <v>604.06806282722482</v>
      </c>
      <c r="I6231" s="2">
        <v>1599</v>
      </c>
      <c r="J6231" s="2">
        <f>IF(Table1[[#This Row],[Ratings]]&gt;4,Table1[[#This Row],[OriginalPrice (in Rs)]],0)</f>
        <v>1599</v>
      </c>
      <c r="K6231" s="2">
        <f>Table1[[#This Row],[OriginalPrice (in Rs)]]-Table1[[#This Row],[DiscountOffer]]</f>
        <v>816</v>
      </c>
      <c r="L6231" s="2" t="str">
        <f>IF(Table1[[#This Row],[Discount % (In Rs)]]&gt;50%,"High Discount","Low Discount")</f>
        <v>High Discount</v>
      </c>
      <c r="M6231" s="3">
        <f>Table1[[#This Row],[Discount_Price (In Rs.)]]/Table1[[#This Row],[OriginalPrice (in Rs)]]</f>
        <v>0.51031894934333955</v>
      </c>
      <c r="N6231" s="4">
        <v>4.2</v>
      </c>
      <c r="O6231">
        <v>283</v>
      </c>
      <c r="P6231" t="s">
        <v>32</v>
      </c>
      <c r="Q6231" t="s">
        <v>19561</v>
      </c>
    </row>
    <row r="6232" spans="1:17" x14ac:dyDescent="0.25">
      <c r="A6232" t="s">
        <v>19847</v>
      </c>
      <c r="B6232" s="1">
        <v>13033668</v>
      </c>
      <c r="C6232" t="s">
        <v>8719</v>
      </c>
      <c r="D6232" t="s">
        <v>28</v>
      </c>
      <c r="E6232" t="s">
        <v>377</v>
      </c>
      <c r="F6232" t="s">
        <v>30</v>
      </c>
      <c r="G6232" s="2">
        <v>999</v>
      </c>
      <c r="H6232" s="2">
        <f>AVERAGEIF(Table1[[#All],[Category]],Table1[[#This Row],[Category]],Table1[[#All],[DiscountOffer]])</f>
        <v>604.06806282722482</v>
      </c>
      <c r="I6232" s="2">
        <v>2499</v>
      </c>
      <c r="J6232" s="2">
        <f>IF(Table1[[#This Row],[Ratings]]&gt;4,Table1[[#This Row],[OriginalPrice (in Rs)]],0)</f>
        <v>2499</v>
      </c>
      <c r="K6232" s="2">
        <f>Table1[[#This Row],[OriginalPrice (in Rs)]]-Table1[[#This Row],[DiscountOffer]]</f>
        <v>1500</v>
      </c>
      <c r="L6232" s="2" t="str">
        <f>IF(Table1[[#This Row],[Discount % (In Rs)]]&gt;50%,"High Discount","Low Discount")</f>
        <v>High Discount</v>
      </c>
      <c r="M6232" s="3">
        <f>Table1[[#This Row],[Discount_Price (In Rs.)]]/Table1[[#This Row],[OriginalPrice (in Rs)]]</f>
        <v>0.60024009603841533</v>
      </c>
      <c r="N6232" s="4">
        <v>4.0999999999999996</v>
      </c>
      <c r="O6232">
        <v>279</v>
      </c>
      <c r="P6232" t="s">
        <v>32</v>
      </c>
      <c r="Q6232" t="s">
        <v>19848</v>
      </c>
    </row>
    <row r="6233" spans="1:17" x14ac:dyDescent="0.25">
      <c r="A6233" t="s">
        <v>20270</v>
      </c>
      <c r="B6233" s="1">
        <v>12185268</v>
      </c>
      <c r="C6233" t="s">
        <v>91</v>
      </c>
      <c r="D6233" t="s">
        <v>28</v>
      </c>
      <c r="E6233" t="s">
        <v>377</v>
      </c>
      <c r="F6233" t="s">
        <v>30</v>
      </c>
      <c r="G6233" s="2">
        <v>879</v>
      </c>
      <c r="H6233" s="2">
        <f>AVERAGEIF(Table1[[#All],[Category]],Table1[[#This Row],[Category]],Table1[[#All],[DiscountOffer]])</f>
        <v>604.06806282722482</v>
      </c>
      <c r="I6233" s="2">
        <v>2199</v>
      </c>
      <c r="J6233" s="2">
        <f>IF(Table1[[#This Row],[Ratings]]&gt;4,Table1[[#This Row],[OriginalPrice (in Rs)]],0)</f>
        <v>0</v>
      </c>
      <c r="K6233" s="2">
        <f>Table1[[#This Row],[OriginalPrice (in Rs)]]-Table1[[#This Row],[DiscountOffer]]</f>
        <v>1320</v>
      </c>
      <c r="L6233" s="2" t="str">
        <f>IF(Table1[[#This Row],[Discount % (In Rs)]]&gt;50%,"High Discount","Low Discount")</f>
        <v>High Discount</v>
      </c>
      <c r="M6233" s="3">
        <f>Table1[[#This Row],[Discount_Price (In Rs.)]]/Table1[[#This Row],[OriginalPrice (in Rs)]]</f>
        <v>0.60027285129604369</v>
      </c>
      <c r="N6233" s="4">
        <v>4</v>
      </c>
      <c r="O6233">
        <v>274</v>
      </c>
      <c r="P6233" t="s">
        <v>98</v>
      </c>
      <c r="Q6233" t="s">
        <v>20271</v>
      </c>
    </row>
    <row r="6234" spans="1:17" x14ac:dyDescent="0.25">
      <c r="A6234" t="s">
        <v>20652</v>
      </c>
      <c r="B6234" s="1">
        <v>12424654</v>
      </c>
      <c r="C6234" t="s">
        <v>388</v>
      </c>
      <c r="D6234" t="s">
        <v>28</v>
      </c>
      <c r="E6234" t="s">
        <v>377</v>
      </c>
      <c r="F6234" t="s">
        <v>30</v>
      </c>
      <c r="G6234" s="2">
        <v>764</v>
      </c>
      <c r="H6234" s="2">
        <f>AVERAGEIF(Table1[[#All],[Category]],Table1[[#This Row],[Category]],Table1[[#All],[DiscountOffer]])</f>
        <v>604.06806282722482</v>
      </c>
      <c r="I6234" s="2">
        <v>1699</v>
      </c>
      <c r="J6234" s="2">
        <f>IF(Table1[[#This Row],[Ratings]]&gt;4,Table1[[#This Row],[OriginalPrice (in Rs)]],0)</f>
        <v>1699</v>
      </c>
      <c r="K6234" s="2">
        <f>Table1[[#This Row],[OriginalPrice (in Rs)]]-Table1[[#This Row],[DiscountOffer]]</f>
        <v>935</v>
      </c>
      <c r="L6234" s="2" t="str">
        <f>IF(Table1[[#This Row],[Discount % (In Rs)]]&gt;50%,"High Discount","Low Discount")</f>
        <v>High Discount</v>
      </c>
      <c r="M6234" s="3">
        <f>Table1[[#This Row],[Discount_Price (In Rs.)]]/Table1[[#This Row],[OriginalPrice (in Rs)]]</f>
        <v>0.55032371983519712</v>
      </c>
      <c r="N6234" s="4">
        <v>4.2</v>
      </c>
      <c r="O6234">
        <v>269</v>
      </c>
      <c r="P6234" t="s">
        <v>20</v>
      </c>
      <c r="Q6234" t="s">
        <v>20653</v>
      </c>
    </row>
    <row r="6235" spans="1:17" x14ac:dyDescent="0.25">
      <c r="A6235" t="s">
        <v>20656</v>
      </c>
      <c r="B6235" s="1">
        <v>8757011</v>
      </c>
      <c r="C6235" t="s">
        <v>4940</v>
      </c>
      <c r="D6235" t="s">
        <v>28</v>
      </c>
      <c r="E6235" t="s">
        <v>377</v>
      </c>
      <c r="F6235" t="s">
        <v>30</v>
      </c>
      <c r="G6235" s="2">
        <v>575</v>
      </c>
      <c r="H6235" s="2">
        <f>AVERAGEIF(Table1[[#All],[Category]],Table1[[#This Row],[Category]],Table1[[#All],[DiscountOffer]])</f>
        <v>604.06806282722482</v>
      </c>
      <c r="I6235" s="2">
        <v>799</v>
      </c>
      <c r="J6235" s="2">
        <f>IF(Table1[[#This Row],[Ratings]]&gt;4,Table1[[#This Row],[OriginalPrice (in Rs)]],0)</f>
        <v>0</v>
      </c>
      <c r="K6235" s="2">
        <f>Table1[[#This Row],[OriginalPrice (in Rs)]]-Table1[[#This Row],[DiscountOffer]]</f>
        <v>224</v>
      </c>
      <c r="L6235" s="2" t="str">
        <f>IF(Table1[[#This Row],[Discount % (In Rs)]]&gt;50%,"High Discount","Low Discount")</f>
        <v>Low Discount</v>
      </c>
      <c r="M6235" s="3">
        <f>Table1[[#This Row],[Discount_Price (In Rs.)]]/Table1[[#This Row],[OriginalPrice (in Rs)]]</f>
        <v>0.28035043804755944</v>
      </c>
      <c r="N6235" s="4">
        <v>3.9</v>
      </c>
      <c r="O6235">
        <v>269</v>
      </c>
      <c r="P6235" t="s">
        <v>20</v>
      </c>
      <c r="Q6235" t="s">
        <v>20657</v>
      </c>
    </row>
    <row r="6236" spans="1:17" x14ac:dyDescent="0.25">
      <c r="A6236" t="s">
        <v>20819</v>
      </c>
      <c r="B6236" s="1">
        <v>12441642</v>
      </c>
      <c r="C6236" t="s">
        <v>577</v>
      </c>
      <c r="D6236" t="s">
        <v>28</v>
      </c>
      <c r="E6236" t="s">
        <v>377</v>
      </c>
      <c r="F6236" t="s">
        <v>30</v>
      </c>
      <c r="G6236" s="2">
        <v>604</v>
      </c>
      <c r="H6236" s="2">
        <f>AVERAGEIF(Table1[[#All],[Category]],Table1[[#This Row],[Category]],Table1[[#All],[DiscountOffer]])</f>
        <v>604.06806282722482</v>
      </c>
      <c r="I6236" s="2">
        <v>1099</v>
      </c>
      <c r="J6236" s="2">
        <f>IF(Table1[[#This Row],[Ratings]]&gt;4,Table1[[#This Row],[OriginalPrice (in Rs)]],0)</f>
        <v>0</v>
      </c>
      <c r="K6236" s="2">
        <f>Table1[[#This Row],[OriginalPrice (in Rs)]]-Table1[[#This Row],[DiscountOffer]]</f>
        <v>495</v>
      </c>
      <c r="L6236" s="2" t="str">
        <f>IF(Table1[[#This Row],[Discount % (In Rs)]]&gt;50%,"High Discount","Low Discount")</f>
        <v>Low Discount</v>
      </c>
      <c r="M6236" s="3">
        <f>Table1[[#This Row],[Discount_Price (In Rs.)]]/Table1[[#This Row],[OriginalPrice (in Rs)]]</f>
        <v>0.45040946314831665</v>
      </c>
      <c r="N6236" s="4">
        <v>3.7</v>
      </c>
      <c r="O6236">
        <v>267</v>
      </c>
      <c r="P6236" t="s">
        <v>20</v>
      </c>
      <c r="Q6236" t="s">
        <v>20820</v>
      </c>
    </row>
    <row r="6237" spans="1:17" x14ac:dyDescent="0.25">
      <c r="A6237" t="s">
        <v>20823</v>
      </c>
      <c r="B6237" s="1">
        <v>12441702</v>
      </c>
      <c r="C6237" t="s">
        <v>577</v>
      </c>
      <c r="D6237" t="s">
        <v>28</v>
      </c>
      <c r="E6237" t="s">
        <v>377</v>
      </c>
      <c r="F6237" t="s">
        <v>30</v>
      </c>
      <c r="G6237" s="2">
        <v>679</v>
      </c>
      <c r="H6237" s="2">
        <f>AVERAGEIF(Table1[[#All],[Category]],Table1[[#This Row],[Category]],Table1[[#All],[DiscountOffer]])</f>
        <v>604.06806282722482</v>
      </c>
      <c r="I6237" s="2">
        <v>1699</v>
      </c>
      <c r="J6237" s="2">
        <f>IF(Table1[[#This Row],[Ratings]]&gt;4,Table1[[#This Row],[OriginalPrice (in Rs)]],0)</f>
        <v>1699</v>
      </c>
      <c r="K6237" s="2">
        <f>Table1[[#This Row],[OriginalPrice (in Rs)]]-Table1[[#This Row],[DiscountOffer]]</f>
        <v>1020</v>
      </c>
      <c r="L6237" s="2" t="str">
        <f>IF(Table1[[#This Row],[Discount % (In Rs)]]&gt;50%,"High Discount","Low Discount")</f>
        <v>High Discount</v>
      </c>
      <c r="M6237" s="3">
        <f>Table1[[#This Row],[Discount_Price (In Rs.)]]/Table1[[#This Row],[OriginalPrice (in Rs)]]</f>
        <v>0.60035314891112423</v>
      </c>
      <c r="N6237" s="4">
        <v>4.3</v>
      </c>
      <c r="O6237">
        <v>267</v>
      </c>
      <c r="P6237" t="s">
        <v>20</v>
      </c>
      <c r="Q6237" t="s">
        <v>20824</v>
      </c>
    </row>
    <row r="6238" spans="1:17" x14ac:dyDescent="0.25">
      <c r="A6238" t="s">
        <v>20988</v>
      </c>
      <c r="B6238" s="1">
        <v>12093408</v>
      </c>
      <c r="C6238" t="s">
        <v>376</v>
      </c>
      <c r="D6238" t="s">
        <v>28</v>
      </c>
      <c r="E6238" t="s">
        <v>377</v>
      </c>
      <c r="F6238" t="s">
        <v>30</v>
      </c>
      <c r="G6238" s="2">
        <v>987</v>
      </c>
      <c r="H6238" s="2">
        <f>AVERAGEIF(Table1[[#All],[Category]],Table1[[#This Row],[Category]],Table1[[#All],[DiscountOffer]])</f>
        <v>604.06806282722482</v>
      </c>
      <c r="I6238" s="2">
        <v>1899</v>
      </c>
      <c r="J6238" s="2">
        <f>IF(Table1[[#This Row],[Ratings]]&gt;4,Table1[[#This Row],[OriginalPrice (in Rs)]],0)</f>
        <v>1899</v>
      </c>
      <c r="K6238" s="2">
        <f>Table1[[#This Row],[OriginalPrice (in Rs)]]-Table1[[#This Row],[DiscountOffer]]</f>
        <v>912</v>
      </c>
      <c r="L6238" s="2" t="str">
        <f>IF(Table1[[#This Row],[Discount % (In Rs)]]&gt;50%,"High Discount","Low Discount")</f>
        <v>Low Discount</v>
      </c>
      <c r="M6238" s="3">
        <f>Table1[[#This Row],[Discount_Price (In Rs.)]]/Table1[[#This Row],[OriginalPrice (in Rs)]]</f>
        <v>0.48025276461295419</v>
      </c>
      <c r="N6238" s="4">
        <v>4.3</v>
      </c>
      <c r="O6238">
        <v>265</v>
      </c>
      <c r="P6238" t="s">
        <v>20</v>
      </c>
      <c r="Q6238" t="s">
        <v>4254</v>
      </c>
    </row>
    <row r="6239" spans="1:17" x14ac:dyDescent="0.25">
      <c r="A6239" t="s">
        <v>21068</v>
      </c>
      <c r="B6239" s="1">
        <v>12477600</v>
      </c>
      <c r="C6239" t="s">
        <v>1774</v>
      </c>
      <c r="D6239" t="s">
        <v>28</v>
      </c>
      <c r="E6239" t="s">
        <v>377</v>
      </c>
      <c r="F6239" t="s">
        <v>30</v>
      </c>
      <c r="G6239" s="2">
        <v>674</v>
      </c>
      <c r="H6239" s="2">
        <f>AVERAGEIF(Table1[[#All],[Category]],Table1[[#This Row],[Category]],Table1[[#All],[DiscountOffer]])</f>
        <v>604.06806282722482</v>
      </c>
      <c r="I6239" s="2">
        <v>1499</v>
      </c>
      <c r="J6239" s="2">
        <f>IF(Table1[[#This Row],[Ratings]]&gt;4,Table1[[#This Row],[OriginalPrice (in Rs)]],0)</f>
        <v>1499</v>
      </c>
      <c r="K6239" s="2">
        <f>Table1[[#This Row],[OriginalPrice (in Rs)]]-Table1[[#This Row],[DiscountOffer]]</f>
        <v>825</v>
      </c>
      <c r="L6239" s="2" t="str">
        <f>IF(Table1[[#This Row],[Discount % (In Rs)]]&gt;50%,"High Discount","Low Discount")</f>
        <v>High Discount</v>
      </c>
      <c r="M6239" s="3">
        <f>Table1[[#This Row],[Discount_Price (In Rs.)]]/Table1[[#This Row],[OriginalPrice (in Rs)]]</f>
        <v>0.5503669112741828</v>
      </c>
      <c r="N6239" s="4">
        <v>4.0999999999999996</v>
      </c>
      <c r="O6239">
        <v>264</v>
      </c>
      <c r="P6239" t="s">
        <v>32</v>
      </c>
      <c r="Q6239" t="s">
        <v>21069</v>
      </c>
    </row>
    <row r="6240" spans="1:17" x14ac:dyDescent="0.25">
      <c r="A6240" t="s">
        <v>21072</v>
      </c>
      <c r="B6240" s="1">
        <v>12317094</v>
      </c>
      <c r="C6240" t="s">
        <v>9973</v>
      </c>
      <c r="D6240" t="s">
        <v>28</v>
      </c>
      <c r="E6240" t="s">
        <v>377</v>
      </c>
      <c r="F6240" t="s">
        <v>30</v>
      </c>
      <c r="G6240" s="2">
        <v>827</v>
      </c>
      <c r="H6240" s="2">
        <f>AVERAGEIF(Table1[[#All],[Category]],Table1[[#This Row],[Category]],Table1[[#All],[DiscountOffer]])</f>
        <v>604.06806282722482</v>
      </c>
      <c r="I6240" s="2">
        <v>2299</v>
      </c>
      <c r="J6240" s="2">
        <f>IF(Table1[[#This Row],[Ratings]]&gt;4,Table1[[#This Row],[OriginalPrice (in Rs)]],0)</f>
        <v>2299</v>
      </c>
      <c r="K6240" s="2">
        <f>Table1[[#This Row],[OriginalPrice (in Rs)]]-Table1[[#This Row],[DiscountOffer]]</f>
        <v>1472</v>
      </c>
      <c r="L6240" s="2" t="str">
        <f>IF(Table1[[#This Row],[Discount % (In Rs)]]&gt;50%,"High Discount","Low Discount")</f>
        <v>High Discount</v>
      </c>
      <c r="M6240" s="3">
        <f>Table1[[#This Row],[Discount_Price (In Rs.)]]/Table1[[#This Row],[OriginalPrice (in Rs)]]</f>
        <v>0.64027838190517616</v>
      </c>
      <c r="N6240" s="4">
        <v>4.3</v>
      </c>
      <c r="O6240">
        <v>264</v>
      </c>
      <c r="P6240" t="s">
        <v>20</v>
      </c>
      <c r="Q6240" t="s">
        <v>21073</v>
      </c>
    </row>
    <row r="6241" spans="1:17" x14ac:dyDescent="0.25">
      <c r="A6241" t="s">
        <v>21336</v>
      </c>
      <c r="B6241" s="1">
        <v>12424650</v>
      </c>
      <c r="C6241" t="s">
        <v>388</v>
      </c>
      <c r="D6241" t="s">
        <v>28</v>
      </c>
      <c r="E6241" t="s">
        <v>377</v>
      </c>
      <c r="F6241" t="s">
        <v>30</v>
      </c>
      <c r="G6241" s="2">
        <v>764</v>
      </c>
      <c r="H6241" s="2">
        <f>AVERAGEIF(Table1[[#All],[Category]],Table1[[#This Row],[Category]],Table1[[#All],[DiscountOffer]])</f>
        <v>604.06806282722482</v>
      </c>
      <c r="I6241" s="2">
        <v>1699</v>
      </c>
      <c r="J6241" s="2">
        <f>IF(Table1[[#This Row],[Ratings]]&gt;4,Table1[[#This Row],[OriginalPrice (in Rs)]],0)</f>
        <v>1699</v>
      </c>
      <c r="K6241" s="2">
        <f>Table1[[#This Row],[OriginalPrice (in Rs)]]-Table1[[#This Row],[DiscountOffer]]</f>
        <v>935</v>
      </c>
      <c r="L6241" s="2" t="str">
        <f>IF(Table1[[#This Row],[Discount % (In Rs)]]&gt;50%,"High Discount","Low Discount")</f>
        <v>High Discount</v>
      </c>
      <c r="M6241" s="3">
        <f>Table1[[#This Row],[Discount_Price (In Rs.)]]/Table1[[#This Row],[OriginalPrice (in Rs)]]</f>
        <v>0.55032371983519712</v>
      </c>
      <c r="N6241" s="4">
        <v>4.2</v>
      </c>
      <c r="O6241">
        <v>261</v>
      </c>
      <c r="P6241" t="s">
        <v>20</v>
      </c>
      <c r="Q6241" t="s">
        <v>21337</v>
      </c>
    </row>
    <row r="6242" spans="1:17" x14ac:dyDescent="0.25">
      <c r="A6242" t="s">
        <v>21512</v>
      </c>
      <c r="B6242" s="1">
        <v>12441730</v>
      </c>
      <c r="C6242" t="s">
        <v>577</v>
      </c>
      <c r="D6242" t="s">
        <v>28</v>
      </c>
      <c r="E6242" t="s">
        <v>377</v>
      </c>
      <c r="F6242" t="s">
        <v>30</v>
      </c>
      <c r="G6242" s="2">
        <v>652</v>
      </c>
      <c r="H6242" s="2">
        <f>AVERAGEIF(Table1[[#All],[Category]],Table1[[#This Row],[Category]],Table1[[#All],[DiscountOffer]])</f>
        <v>604.06806282722482</v>
      </c>
      <c r="I6242" s="2">
        <v>1449</v>
      </c>
      <c r="J6242" s="2">
        <f>IF(Table1[[#This Row],[Ratings]]&gt;4,Table1[[#This Row],[OriginalPrice (in Rs)]],0)</f>
        <v>0</v>
      </c>
      <c r="K6242" s="2">
        <f>Table1[[#This Row],[OriginalPrice (in Rs)]]-Table1[[#This Row],[DiscountOffer]]</f>
        <v>797</v>
      </c>
      <c r="L6242" s="2" t="str">
        <f>IF(Table1[[#This Row],[Discount % (In Rs)]]&gt;50%,"High Discount","Low Discount")</f>
        <v>High Discount</v>
      </c>
      <c r="M6242" s="3">
        <f>Table1[[#This Row],[Discount_Price (In Rs.)]]/Table1[[#This Row],[OriginalPrice (in Rs)]]</f>
        <v>0.55003450655624564</v>
      </c>
      <c r="N6242" s="4">
        <v>4</v>
      </c>
      <c r="O6242">
        <v>259</v>
      </c>
      <c r="P6242" t="s">
        <v>20</v>
      </c>
      <c r="Q6242" t="s">
        <v>21513</v>
      </c>
    </row>
    <row r="6243" spans="1:17" x14ac:dyDescent="0.25">
      <c r="A6243" t="s">
        <v>22179</v>
      </c>
      <c r="B6243" s="1">
        <v>12441810</v>
      </c>
      <c r="C6243" t="s">
        <v>577</v>
      </c>
      <c r="D6243" t="s">
        <v>28</v>
      </c>
      <c r="E6243" t="s">
        <v>377</v>
      </c>
      <c r="F6243" t="s">
        <v>30</v>
      </c>
      <c r="G6243" s="2">
        <v>719</v>
      </c>
      <c r="H6243" s="2">
        <f>AVERAGEIF(Table1[[#All],[Category]],Table1[[#This Row],[Category]],Table1[[#All],[DiscountOffer]])</f>
        <v>604.06806282722482</v>
      </c>
      <c r="I6243" s="2">
        <v>1199</v>
      </c>
      <c r="J6243" s="2">
        <f>IF(Table1[[#This Row],[Ratings]]&gt;4,Table1[[#This Row],[OriginalPrice (in Rs)]],0)</f>
        <v>1199</v>
      </c>
      <c r="K6243" s="2">
        <f>Table1[[#This Row],[OriginalPrice (in Rs)]]-Table1[[#This Row],[DiscountOffer]]</f>
        <v>480</v>
      </c>
      <c r="L6243" s="2" t="str">
        <f>IF(Table1[[#This Row],[Discount % (In Rs)]]&gt;50%,"High Discount","Low Discount")</f>
        <v>Low Discount</v>
      </c>
      <c r="M6243" s="3">
        <f>Table1[[#This Row],[Discount_Price (In Rs.)]]/Table1[[#This Row],[OriginalPrice (in Rs)]]</f>
        <v>0.40033361134278567</v>
      </c>
      <c r="N6243" s="4">
        <v>4.0999999999999996</v>
      </c>
      <c r="O6243">
        <v>252</v>
      </c>
      <c r="P6243" t="s">
        <v>20</v>
      </c>
      <c r="Q6243" t="s">
        <v>22180</v>
      </c>
    </row>
    <row r="6244" spans="1:17" x14ac:dyDescent="0.25">
      <c r="A6244" t="s">
        <v>22354</v>
      </c>
      <c r="B6244" s="1">
        <v>12424658</v>
      </c>
      <c r="C6244" t="s">
        <v>388</v>
      </c>
      <c r="D6244" t="s">
        <v>28</v>
      </c>
      <c r="E6244" t="s">
        <v>377</v>
      </c>
      <c r="F6244" t="s">
        <v>30</v>
      </c>
      <c r="G6244" s="2">
        <v>764</v>
      </c>
      <c r="H6244" s="2">
        <f>AVERAGEIF(Table1[[#All],[Category]],Table1[[#This Row],[Category]],Table1[[#All],[DiscountOffer]])</f>
        <v>604.06806282722482</v>
      </c>
      <c r="I6244" s="2">
        <v>1699</v>
      </c>
      <c r="J6244" s="2">
        <f>IF(Table1[[#This Row],[Ratings]]&gt;4,Table1[[#This Row],[OriginalPrice (in Rs)]],0)</f>
        <v>0</v>
      </c>
      <c r="K6244" s="2">
        <f>Table1[[#This Row],[OriginalPrice (in Rs)]]-Table1[[#This Row],[DiscountOffer]]</f>
        <v>935</v>
      </c>
      <c r="L6244" s="2" t="str">
        <f>IF(Table1[[#This Row],[Discount % (In Rs)]]&gt;50%,"High Discount","Low Discount")</f>
        <v>High Discount</v>
      </c>
      <c r="M6244" s="3">
        <f>Table1[[#This Row],[Discount_Price (In Rs.)]]/Table1[[#This Row],[OriginalPrice (in Rs)]]</f>
        <v>0.55032371983519712</v>
      </c>
      <c r="N6244" s="4">
        <v>4</v>
      </c>
      <c r="O6244">
        <v>250</v>
      </c>
      <c r="P6244" t="s">
        <v>20</v>
      </c>
      <c r="Q6244" t="s">
        <v>22355</v>
      </c>
    </row>
    <row r="6245" spans="1:17" x14ac:dyDescent="0.25">
      <c r="A6245" t="s">
        <v>22356</v>
      </c>
      <c r="B6245" s="1">
        <v>11733136</v>
      </c>
      <c r="C6245" t="s">
        <v>5890</v>
      </c>
      <c r="D6245" t="s">
        <v>28</v>
      </c>
      <c r="E6245" t="s">
        <v>377</v>
      </c>
      <c r="F6245" t="s">
        <v>30</v>
      </c>
      <c r="G6245" s="2">
        <v>899</v>
      </c>
      <c r="H6245" s="2">
        <f>AVERAGEIF(Table1[[#All],[Category]],Table1[[#This Row],[Category]],Table1[[#All],[DiscountOffer]])</f>
        <v>604.06806282722482</v>
      </c>
      <c r="I6245" s="2">
        <v>1999</v>
      </c>
      <c r="J6245" s="2">
        <f>IF(Table1[[#This Row],[Ratings]]&gt;4,Table1[[#This Row],[OriginalPrice (in Rs)]],0)</f>
        <v>1999</v>
      </c>
      <c r="K6245" s="2">
        <f>Table1[[#This Row],[OriginalPrice (in Rs)]]-Table1[[#This Row],[DiscountOffer]]</f>
        <v>1100</v>
      </c>
      <c r="L6245" s="2" t="str">
        <f>IF(Table1[[#This Row],[Discount % (In Rs)]]&gt;50%,"High Discount","Low Discount")</f>
        <v>High Discount</v>
      </c>
      <c r="M6245" s="3">
        <f>Table1[[#This Row],[Discount_Price (In Rs.)]]/Table1[[#This Row],[OriginalPrice (in Rs)]]</f>
        <v>0.55027513756878443</v>
      </c>
      <c r="N6245" s="4">
        <v>4.2</v>
      </c>
      <c r="O6245">
        <v>250</v>
      </c>
      <c r="P6245" t="s">
        <v>32</v>
      </c>
      <c r="Q6245" t="s">
        <v>22357</v>
      </c>
    </row>
    <row r="6246" spans="1:17" x14ac:dyDescent="0.25">
      <c r="A6246" t="s">
        <v>22449</v>
      </c>
      <c r="B6246" s="1">
        <v>15113748</v>
      </c>
      <c r="C6246" t="s">
        <v>577</v>
      </c>
      <c r="D6246" t="s">
        <v>28</v>
      </c>
      <c r="E6246" t="s">
        <v>377</v>
      </c>
      <c r="F6246" t="s">
        <v>30</v>
      </c>
      <c r="G6246" s="2">
        <v>594</v>
      </c>
      <c r="H6246" s="2">
        <f>AVERAGEIF(Table1[[#All],[Category]],Table1[[#This Row],[Category]],Table1[[#All],[DiscountOffer]])</f>
        <v>604.06806282722482</v>
      </c>
      <c r="I6246" s="2">
        <v>1699</v>
      </c>
      <c r="J6246" s="2">
        <f>IF(Table1[[#This Row],[Ratings]]&gt;4,Table1[[#This Row],[OriginalPrice (in Rs)]],0)</f>
        <v>1699</v>
      </c>
      <c r="K6246" s="2">
        <f>Table1[[#This Row],[OriginalPrice (in Rs)]]-Table1[[#This Row],[DiscountOffer]]</f>
        <v>1105</v>
      </c>
      <c r="L6246" s="2" t="str">
        <f>IF(Table1[[#This Row],[Discount % (In Rs)]]&gt;50%,"High Discount","Low Discount")</f>
        <v>High Discount</v>
      </c>
      <c r="M6246" s="3">
        <f>Table1[[#This Row],[Discount_Price (In Rs.)]]/Table1[[#This Row],[OriginalPrice (in Rs)]]</f>
        <v>0.65038257798705124</v>
      </c>
      <c r="N6246" s="4">
        <v>4.0999999999999996</v>
      </c>
      <c r="O6246">
        <v>249</v>
      </c>
      <c r="P6246" t="s">
        <v>20</v>
      </c>
      <c r="Q6246" t="s">
        <v>22450</v>
      </c>
    </row>
    <row r="6247" spans="1:17" x14ac:dyDescent="0.25">
      <c r="A6247" t="s">
        <v>23070</v>
      </c>
      <c r="B6247" s="1">
        <v>12977160</v>
      </c>
      <c r="C6247" t="s">
        <v>531</v>
      </c>
      <c r="D6247" t="s">
        <v>28</v>
      </c>
      <c r="E6247" t="s">
        <v>377</v>
      </c>
      <c r="F6247" t="s">
        <v>30</v>
      </c>
      <c r="G6247" s="2">
        <v>1385</v>
      </c>
      <c r="H6247" s="2">
        <f>AVERAGEIF(Table1[[#All],[Category]],Table1[[#This Row],[Category]],Table1[[#All],[DiscountOffer]])</f>
        <v>604.06806282722482</v>
      </c>
      <c r="I6247" s="2">
        <v>2309</v>
      </c>
      <c r="J6247" s="2">
        <f>IF(Table1[[#This Row],[Ratings]]&gt;4,Table1[[#This Row],[OriginalPrice (in Rs)]],0)</f>
        <v>2309</v>
      </c>
      <c r="K6247" s="2">
        <f>Table1[[#This Row],[OriginalPrice (in Rs)]]-Table1[[#This Row],[DiscountOffer]]</f>
        <v>924</v>
      </c>
      <c r="L6247" s="2" t="str">
        <f>IF(Table1[[#This Row],[Discount % (In Rs)]]&gt;50%,"High Discount","Low Discount")</f>
        <v>Low Discount</v>
      </c>
      <c r="M6247" s="3">
        <f>Table1[[#This Row],[Discount_Price (In Rs.)]]/Table1[[#This Row],[OriginalPrice (in Rs)]]</f>
        <v>0.40017323516673886</v>
      </c>
      <c r="N6247" s="4">
        <v>4.0999999999999996</v>
      </c>
      <c r="O6247">
        <v>242</v>
      </c>
      <c r="P6247" t="s">
        <v>32</v>
      </c>
      <c r="Q6247" t="s">
        <v>23071</v>
      </c>
    </row>
    <row r="6248" spans="1:17" x14ac:dyDescent="0.25">
      <c r="A6248" t="s">
        <v>23180</v>
      </c>
      <c r="B6248" s="1">
        <v>11014422</v>
      </c>
      <c r="C6248" t="s">
        <v>531</v>
      </c>
      <c r="D6248" t="s">
        <v>28</v>
      </c>
      <c r="E6248" t="s">
        <v>377</v>
      </c>
      <c r="F6248" t="s">
        <v>30</v>
      </c>
      <c r="G6248" s="2">
        <v>885</v>
      </c>
      <c r="H6248" s="2">
        <f>AVERAGEIF(Table1[[#All],[Category]],Table1[[#This Row],[Category]],Table1[[#All],[DiscountOffer]])</f>
        <v>604.06806282722482</v>
      </c>
      <c r="I6248" s="2">
        <v>1429</v>
      </c>
      <c r="J6248" s="2">
        <f>IF(Table1[[#This Row],[Ratings]]&gt;4,Table1[[#This Row],[OriginalPrice (in Rs)]],0)</f>
        <v>1429</v>
      </c>
      <c r="K6248" s="2">
        <f>Table1[[#This Row],[OriginalPrice (in Rs)]]-Table1[[#This Row],[DiscountOffer]]</f>
        <v>544</v>
      </c>
      <c r="L6248" s="2" t="str">
        <f>IF(Table1[[#This Row],[Discount % (In Rs)]]&gt;50%,"High Discount","Low Discount")</f>
        <v>Low Discount</v>
      </c>
      <c r="M6248" s="3">
        <f>Table1[[#This Row],[Discount_Price (In Rs.)]]/Table1[[#This Row],[OriginalPrice (in Rs)]]</f>
        <v>0.3806857942617215</v>
      </c>
      <c r="N6248" s="4">
        <v>4.0999999999999996</v>
      </c>
      <c r="O6248">
        <v>241</v>
      </c>
      <c r="P6248" t="s">
        <v>209</v>
      </c>
      <c r="Q6248" t="s">
        <v>23181</v>
      </c>
    </row>
    <row r="6249" spans="1:17" x14ac:dyDescent="0.25">
      <c r="A6249" t="s">
        <v>23184</v>
      </c>
      <c r="B6249" s="1">
        <v>11316764</v>
      </c>
      <c r="C6249" t="s">
        <v>5206</v>
      </c>
      <c r="D6249" t="s">
        <v>28</v>
      </c>
      <c r="E6249" t="s">
        <v>377</v>
      </c>
      <c r="F6249" t="s">
        <v>30</v>
      </c>
      <c r="G6249" s="2">
        <v>1199</v>
      </c>
      <c r="H6249" s="2">
        <f>AVERAGEIF(Table1[[#All],[Category]],Table1[[#This Row],[Category]],Table1[[#All],[DiscountOffer]])</f>
        <v>604.06806282722482</v>
      </c>
      <c r="I6249" s="2">
        <v>1999</v>
      </c>
      <c r="J6249" s="2">
        <f>IF(Table1[[#This Row],[Ratings]]&gt;4,Table1[[#This Row],[OriginalPrice (in Rs)]],0)</f>
        <v>1999</v>
      </c>
      <c r="K6249" s="2">
        <f>Table1[[#This Row],[OriginalPrice (in Rs)]]-Table1[[#This Row],[DiscountOffer]]</f>
        <v>800</v>
      </c>
      <c r="L6249" s="2" t="str">
        <f>IF(Table1[[#This Row],[Discount % (In Rs)]]&gt;50%,"High Discount","Low Discount")</f>
        <v>Low Discount</v>
      </c>
      <c r="M6249" s="3">
        <f>Table1[[#This Row],[Discount_Price (In Rs.)]]/Table1[[#This Row],[OriginalPrice (in Rs)]]</f>
        <v>0.40020010005002499</v>
      </c>
      <c r="N6249" s="4">
        <v>4.2</v>
      </c>
      <c r="O6249">
        <v>241</v>
      </c>
      <c r="P6249" t="s">
        <v>20</v>
      </c>
      <c r="Q6249" t="s">
        <v>23185</v>
      </c>
    </row>
    <row r="6250" spans="1:17" x14ac:dyDescent="0.25">
      <c r="A6250" t="s">
        <v>23366</v>
      </c>
      <c r="B6250" s="1">
        <v>15190428</v>
      </c>
      <c r="C6250" t="s">
        <v>1774</v>
      </c>
      <c r="D6250" t="s">
        <v>28</v>
      </c>
      <c r="E6250" t="s">
        <v>377</v>
      </c>
      <c r="F6250" t="s">
        <v>30</v>
      </c>
      <c r="G6250" s="2">
        <v>767</v>
      </c>
      <c r="H6250" s="2">
        <f>AVERAGEIF(Table1[[#All],[Category]],Table1[[#This Row],[Category]],Table1[[#All],[DiscountOffer]])</f>
        <v>604.06806282722482</v>
      </c>
      <c r="I6250" s="2">
        <v>1599</v>
      </c>
      <c r="J6250" s="2">
        <f>IF(Table1[[#This Row],[Ratings]]&gt;4,Table1[[#This Row],[OriginalPrice (in Rs)]],0)</f>
        <v>1599</v>
      </c>
      <c r="K6250" s="2">
        <f>Table1[[#This Row],[OriginalPrice (in Rs)]]-Table1[[#This Row],[DiscountOffer]]</f>
        <v>832</v>
      </c>
      <c r="L6250" s="2" t="str">
        <f>IF(Table1[[#This Row],[Discount % (In Rs)]]&gt;50%,"High Discount","Low Discount")</f>
        <v>High Discount</v>
      </c>
      <c r="M6250" s="3">
        <f>Table1[[#This Row],[Discount_Price (In Rs.)]]/Table1[[#This Row],[OriginalPrice (in Rs)]]</f>
        <v>0.52032520325203258</v>
      </c>
      <c r="N6250" s="4">
        <v>4.2</v>
      </c>
      <c r="O6250">
        <v>239</v>
      </c>
      <c r="P6250" t="s">
        <v>32</v>
      </c>
      <c r="Q6250" t="s">
        <v>23367</v>
      </c>
    </row>
    <row r="6251" spans="1:17" x14ac:dyDescent="0.25">
      <c r="A6251" t="s">
        <v>23368</v>
      </c>
      <c r="B6251" s="1">
        <v>12524892</v>
      </c>
      <c r="C6251" t="s">
        <v>53</v>
      </c>
      <c r="D6251" t="s">
        <v>28</v>
      </c>
      <c r="E6251" t="s">
        <v>377</v>
      </c>
      <c r="F6251" t="s">
        <v>30</v>
      </c>
      <c r="G6251" s="2">
        <v>594</v>
      </c>
      <c r="H6251" s="2">
        <f>AVERAGEIF(Table1[[#All],[Category]],Table1[[#This Row],[Category]],Table1[[#All],[DiscountOffer]])</f>
        <v>604.06806282722482</v>
      </c>
      <c r="I6251" s="2">
        <v>1699</v>
      </c>
      <c r="J6251" s="2">
        <f>IF(Table1[[#This Row],[Ratings]]&gt;4,Table1[[#This Row],[OriginalPrice (in Rs)]],0)</f>
        <v>1699</v>
      </c>
      <c r="K6251" s="2">
        <f>Table1[[#This Row],[OriginalPrice (in Rs)]]-Table1[[#This Row],[DiscountOffer]]</f>
        <v>1105</v>
      </c>
      <c r="L6251" s="2" t="str">
        <f>IF(Table1[[#This Row],[Discount % (In Rs)]]&gt;50%,"High Discount","Low Discount")</f>
        <v>High Discount</v>
      </c>
      <c r="M6251" s="3">
        <f>Table1[[#This Row],[Discount_Price (In Rs.)]]/Table1[[#This Row],[OriginalPrice (in Rs)]]</f>
        <v>0.65038257798705124</v>
      </c>
      <c r="N6251" s="4">
        <v>4.0999999999999996</v>
      </c>
      <c r="O6251">
        <v>239</v>
      </c>
      <c r="P6251" t="s">
        <v>32</v>
      </c>
      <c r="Q6251" t="s">
        <v>23369</v>
      </c>
    </row>
    <row r="6252" spans="1:17" x14ac:dyDescent="0.25">
      <c r="A6252" t="s">
        <v>23376</v>
      </c>
      <c r="B6252" s="1">
        <v>10563416</v>
      </c>
      <c r="C6252" t="s">
        <v>4940</v>
      </c>
      <c r="D6252" t="s">
        <v>28</v>
      </c>
      <c r="E6252" t="s">
        <v>377</v>
      </c>
      <c r="F6252" t="s">
        <v>30</v>
      </c>
      <c r="G6252" s="2">
        <v>599</v>
      </c>
      <c r="H6252" s="2">
        <f>AVERAGEIF(Table1[[#All],[Category]],Table1[[#This Row],[Category]],Table1[[#All],[DiscountOffer]])</f>
        <v>604.06806282722482</v>
      </c>
      <c r="I6252" s="2">
        <v>799</v>
      </c>
      <c r="J6252" s="2">
        <f>IF(Table1[[#This Row],[Ratings]]&gt;4,Table1[[#This Row],[OriginalPrice (in Rs)]],0)</f>
        <v>799</v>
      </c>
      <c r="K6252" s="2">
        <f>Table1[[#This Row],[OriginalPrice (in Rs)]]-Table1[[#This Row],[DiscountOffer]]</f>
        <v>200</v>
      </c>
      <c r="L6252" s="2" t="str">
        <f>IF(Table1[[#This Row],[Discount % (In Rs)]]&gt;50%,"High Discount","Low Discount")</f>
        <v>Low Discount</v>
      </c>
      <c r="M6252" s="3">
        <f>Table1[[#This Row],[Discount_Price (In Rs.)]]/Table1[[#This Row],[OriginalPrice (in Rs)]]</f>
        <v>0.25031289111389238</v>
      </c>
      <c r="N6252" s="4">
        <v>4.2</v>
      </c>
      <c r="O6252">
        <v>239</v>
      </c>
      <c r="P6252" t="s">
        <v>32</v>
      </c>
      <c r="Q6252" t="s">
        <v>23377</v>
      </c>
    </row>
    <row r="6253" spans="1:17" x14ac:dyDescent="0.25">
      <c r="A6253" t="s">
        <v>23565</v>
      </c>
      <c r="B6253" s="1">
        <v>13391692</v>
      </c>
      <c r="C6253" t="s">
        <v>39</v>
      </c>
      <c r="D6253" t="s">
        <v>28</v>
      </c>
      <c r="E6253" t="s">
        <v>377</v>
      </c>
      <c r="F6253" t="s">
        <v>30</v>
      </c>
      <c r="G6253" s="2">
        <v>454</v>
      </c>
      <c r="H6253" s="2">
        <f>AVERAGEIF(Table1[[#All],[Category]],Table1[[#This Row],[Category]],Table1[[#All],[DiscountOffer]])</f>
        <v>604.06806282722482</v>
      </c>
      <c r="I6253" s="2">
        <v>1299</v>
      </c>
      <c r="J6253" s="2">
        <f>IF(Table1[[#This Row],[Ratings]]&gt;4,Table1[[#This Row],[OriginalPrice (in Rs)]],0)</f>
        <v>1299</v>
      </c>
      <c r="K6253" s="2">
        <f>Table1[[#This Row],[OriginalPrice (in Rs)]]-Table1[[#This Row],[DiscountOffer]]</f>
        <v>845</v>
      </c>
      <c r="L6253" s="2" t="str">
        <f>IF(Table1[[#This Row],[Discount % (In Rs)]]&gt;50%,"High Discount","Low Discount")</f>
        <v>High Discount</v>
      </c>
      <c r="M6253" s="3">
        <f>Table1[[#This Row],[Discount_Price (In Rs.)]]/Table1[[#This Row],[OriginalPrice (in Rs)]]</f>
        <v>0.65050038491147033</v>
      </c>
      <c r="N6253" s="4">
        <v>4.3</v>
      </c>
      <c r="O6253">
        <v>237</v>
      </c>
      <c r="P6253" t="s">
        <v>32</v>
      </c>
      <c r="Q6253" t="s">
        <v>23566</v>
      </c>
    </row>
    <row r="6254" spans="1:17" x14ac:dyDescent="0.25">
      <c r="A6254" t="s">
        <v>23572</v>
      </c>
      <c r="B6254" s="1">
        <v>12185352</v>
      </c>
      <c r="C6254" t="s">
        <v>91</v>
      </c>
      <c r="D6254" t="s">
        <v>28</v>
      </c>
      <c r="E6254" t="s">
        <v>377</v>
      </c>
      <c r="F6254" t="s">
        <v>30</v>
      </c>
      <c r="G6254" s="2">
        <v>839</v>
      </c>
      <c r="H6254" s="2">
        <f>AVERAGEIF(Table1[[#All],[Category]],Table1[[#This Row],[Category]],Table1[[#All],[DiscountOffer]])</f>
        <v>604.06806282722482</v>
      </c>
      <c r="I6254" s="2">
        <v>2099</v>
      </c>
      <c r="J6254" s="2">
        <f>IF(Table1[[#This Row],[Ratings]]&gt;4,Table1[[#This Row],[OriginalPrice (in Rs)]],0)</f>
        <v>0</v>
      </c>
      <c r="K6254" s="2">
        <f>Table1[[#This Row],[OriginalPrice (in Rs)]]-Table1[[#This Row],[DiscountOffer]]</f>
        <v>1260</v>
      </c>
      <c r="L6254" s="2" t="str">
        <f>IF(Table1[[#This Row],[Discount % (In Rs)]]&gt;50%,"High Discount","Low Discount")</f>
        <v>High Discount</v>
      </c>
      <c r="M6254" s="3">
        <f>Table1[[#This Row],[Discount_Price (In Rs.)]]/Table1[[#This Row],[OriginalPrice (in Rs)]]</f>
        <v>0.60028585040495475</v>
      </c>
      <c r="N6254" s="4">
        <v>3.8</v>
      </c>
      <c r="O6254">
        <v>237</v>
      </c>
      <c r="P6254" t="s">
        <v>98</v>
      </c>
      <c r="Q6254" t="s">
        <v>23573</v>
      </c>
    </row>
    <row r="6255" spans="1:17" x14ac:dyDescent="0.25">
      <c r="A6255" t="s">
        <v>23688</v>
      </c>
      <c r="B6255" s="1">
        <v>12441558</v>
      </c>
      <c r="C6255" t="s">
        <v>577</v>
      </c>
      <c r="D6255" t="s">
        <v>28</v>
      </c>
      <c r="E6255" t="s">
        <v>377</v>
      </c>
      <c r="F6255" t="s">
        <v>30</v>
      </c>
      <c r="G6255" s="2">
        <v>489</v>
      </c>
      <c r="H6255" s="2">
        <f>AVERAGEIF(Table1[[#All],[Category]],Table1[[#This Row],[Category]],Table1[[#All],[DiscountOffer]])</f>
        <v>604.06806282722482</v>
      </c>
      <c r="I6255" s="2">
        <v>1399</v>
      </c>
      <c r="J6255" s="2">
        <f>IF(Table1[[#This Row],[Ratings]]&gt;4,Table1[[#This Row],[OriginalPrice (in Rs)]],0)</f>
        <v>0</v>
      </c>
      <c r="K6255" s="2">
        <f>Table1[[#This Row],[OriginalPrice (in Rs)]]-Table1[[#This Row],[DiscountOffer]]</f>
        <v>910</v>
      </c>
      <c r="L6255" s="2" t="str">
        <f>IF(Table1[[#This Row],[Discount % (In Rs)]]&gt;50%,"High Discount","Low Discount")</f>
        <v>High Discount</v>
      </c>
      <c r="M6255" s="3">
        <f>Table1[[#This Row],[Discount_Price (In Rs.)]]/Table1[[#This Row],[OriginalPrice (in Rs)]]</f>
        <v>0.65046461758398855</v>
      </c>
      <c r="N6255" s="4">
        <v>3.9</v>
      </c>
      <c r="O6255">
        <v>236</v>
      </c>
      <c r="P6255" t="s">
        <v>20</v>
      </c>
      <c r="Q6255" t="s">
        <v>23689</v>
      </c>
    </row>
    <row r="6256" spans="1:17" x14ac:dyDescent="0.25">
      <c r="A6256" t="s">
        <v>24026</v>
      </c>
      <c r="B6256" s="1">
        <v>12441674</v>
      </c>
      <c r="C6256" t="s">
        <v>577</v>
      </c>
      <c r="D6256" t="s">
        <v>28</v>
      </c>
      <c r="E6256" t="s">
        <v>377</v>
      </c>
      <c r="F6256" t="s">
        <v>30</v>
      </c>
      <c r="G6256" s="2">
        <v>799</v>
      </c>
      <c r="H6256" s="2">
        <f>AVERAGEIF(Table1[[#All],[Category]],Table1[[#This Row],[Category]],Table1[[#All],[DiscountOffer]])</f>
        <v>604.06806282722482</v>
      </c>
      <c r="I6256" s="2">
        <v>1999</v>
      </c>
      <c r="J6256" s="2">
        <f>IF(Table1[[#This Row],[Ratings]]&gt;4,Table1[[#This Row],[OriginalPrice (in Rs)]],0)</f>
        <v>0</v>
      </c>
      <c r="K6256" s="2">
        <f>Table1[[#This Row],[OriginalPrice (in Rs)]]-Table1[[#This Row],[DiscountOffer]]</f>
        <v>1200</v>
      </c>
      <c r="L6256" s="2" t="str">
        <f>IF(Table1[[#This Row],[Discount % (In Rs)]]&gt;50%,"High Discount","Low Discount")</f>
        <v>High Discount</v>
      </c>
      <c r="M6256" s="3">
        <f>Table1[[#This Row],[Discount_Price (In Rs.)]]/Table1[[#This Row],[OriginalPrice (in Rs)]]</f>
        <v>0.60030015007503756</v>
      </c>
      <c r="N6256" s="4">
        <v>3.9</v>
      </c>
      <c r="O6256">
        <v>233</v>
      </c>
      <c r="P6256" t="s">
        <v>20</v>
      </c>
      <c r="Q6256" t="s">
        <v>24027</v>
      </c>
    </row>
    <row r="6257" spans="1:17" x14ac:dyDescent="0.25">
      <c r="A6257" t="s">
        <v>24131</v>
      </c>
      <c r="B6257" s="1">
        <v>12442026</v>
      </c>
      <c r="C6257" t="s">
        <v>577</v>
      </c>
      <c r="D6257" t="s">
        <v>28</v>
      </c>
      <c r="E6257" t="s">
        <v>377</v>
      </c>
      <c r="F6257" t="s">
        <v>30</v>
      </c>
      <c r="G6257" s="2">
        <v>509</v>
      </c>
      <c r="H6257" s="2">
        <f>AVERAGEIF(Table1[[#All],[Category]],Table1[[#This Row],[Category]],Table1[[#All],[DiscountOffer]])</f>
        <v>604.06806282722482</v>
      </c>
      <c r="I6257" s="2">
        <v>1699</v>
      </c>
      <c r="J6257" s="2">
        <f>IF(Table1[[#This Row],[Ratings]]&gt;4,Table1[[#This Row],[OriginalPrice (in Rs)]],0)</f>
        <v>1699</v>
      </c>
      <c r="K6257" s="2">
        <f>Table1[[#This Row],[OriginalPrice (in Rs)]]-Table1[[#This Row],[DiscountOffer]]</f>
        <v>1190</v>
      </c>
      <c r="L6257" s="2" t="str">
        <f>IF(Table1[[#This Row],[Discount % (In Rs)]]&gt;50%,"High Discount","Low Discount")</f>
        <v>High Discount</v>
      </c>
      <c r="M6257" s="3">
        <f>Table1[[#This Row],[Discount_Price (In Rs.)]]/Table1[[#This Row],[OriginalPrice (in Rs)]]</f>
        <v>0.70041200706297824</v>
      </c>
      <c r="N6257" s="4">
        <v>4.0999999999999996</v>
      </c>
      <c r="O6257">
        <v>232</v>
      </c>
      <c r="P6257" t="s">
        <v>20</v>
      </c>
      <c r="Q6257" t="s">
        <v>24132</v>
      </c>
    </row>
    <row r="6258" spans="1:17" x14ac:dyDescent="0.25">
      <c r="A6258" t="s">
        <v>24246</v>
      </c>
      <c r="B6258" s="1">
        <v>14432184</v>
      </c>
      <c r="C6258" t="s">
        <v>1786</v>
      </c>
      <c r="D6258" t="s">
        <v>28</v>
      </c>
      <c r="E6258" t="s">
        <v>377</v>
      </c>
      <c r="F6258" t="s">
        <v>30</v>
      </c>
      <c r="G6258" s="2">
        <v>792</v>
      </c>
      <c r="H6258" s="2">
        <f>AVERAGEIF(Table1[[#All],[Category]],Table1[[#This Row],[Category]],Table1[[#All],[DiscountOffer]])</f>
        <v>604.06806282722482</v>
      </c>
      <c r="I6258" s="2">
        <v>1800</v>
      </c>
      <c r="J6258" s="2">
        <f>IF(Table1[[#This Row],[Ratings]]&gt;4,Table1[[#This Row],[OriginalPrice (in Rs)]],0)</f>
        <v>1800</v>
      </c>
      <c r="K6258" s="2">
        <f>Table1[[#This Row],[OriginalPrice (in Rs)]]-Table1[[#This Row],[DiscountOffer]]</f>
        <v>1008</v>
      </c>
      <c r="L6258" s="2" t="str">
        <f>IF(Table1[[#This Row],[Discount % (In Rs)]]&gt;50%,"High Discount","Low Discount")</f>
        <v>High Discount</v>
      </c>
      <c r="M6258" s="3">
        <f>Table1[[#This Row],[Discount_Price (In Rs.)]]/Table1[[#This Row],[OriginalPrice (in Rs)]]</f>
        <v>0.56000000000000005</v>
      </c>
      <c r="N6258" s="4">
        <v>4.3</v>
      </c>
      <c r="O6258">
        <v>231</v>
      </c>
      <c r="P6258" t="s">
        <v>98</v>
      </c>
      <c r="Q6258" t="s">
        <v>24247</v>
      </c>
    </row>
    <row r="6259" spans="1:17" x14ac:dyDescent="0.25">
      <c r="A6259" t="s">
        <v>24358</v>
      </c>
      <c r="B6259" s="1">
        <v>12993982</v>
      </c>
      <c r="C6259" t="s">
        <v>9973</v>
      </c>
      <c r="D6259" t="s">
        <v>28</v>
      </c>
      <c r="E6259" t="s">
        <v>377</v>
      </c>
      <c r="F6259" t="s">
        <v>30</v>
      </c>
      <c r="G6259" s="2">
        <v>756</v>
      </c>
      <c r="H6259" s="2">
        <f>AVERAGEIF(Table1[[#All],[Category]],Table1[[#This Row],[Category]],Table1[[#All],[DiscountOffer]])</f>
        <v>604.06806282722482</v>
      </c>
      <c r="I6259" s="2">
        <v>2100</v>
      </c>
      <c r="J6259" s="2">
        <f>IF(Table1[[#This Row],[Ratings]]&gt;4,Table1[[#This Row],[OriginalPrice (in Rs)]],0)</f>
        <v>2100</v>
      </c>
      <c r="K6259" s="2">
        <f>Table1[[#This Row],[OriginalPrice (in Rs)]]-Table1[[#This Row],[DiscountOffer]]</f>
        <v>1344</v>
      </c>
      <c r="L6259" s="2" t="str">
        <f>IF(Table1[[#This Row],[Discount % (In Rs)]]&gt;50%,"High Discount","Low Discount")</f>
        <v>High Discount</v>
      </c>
      <c r="M6259" s="3">
        <f>Table1[[#This Row],[Discount_Price (In Rs.)]]/Table1[[#This Row],[OriginalPrice (in Rs)]]</f>
        <v>0.64</v>
      </c>
      <c r="N6259" s="4">
        <v>4.2</v>
      </c>
      <c r="O6259">
        <v>230</v>
      </c>
      <c r="P6259" t="s">
        <v>20</v>
      </c>
      <c r="Q6259" t="s">
        <v>24359</v>
      </c>
    </row>
    <row r="6260" spans="1:17" x14ac:dyDescent="0.25">
      <c r="A6260" t="s">
        <v>24461</v>
      </c>
      <c r="B6260" s="1">
        <v>1701755</v>
      </c>
      <c r="C6260" t="s">
        <v>4940</v>
      </c>
      <c r="D6260" t="s">
        <v>28</v>
      </c>
      <c r="E6260" t="s">
        <v>377</v>
      </c>
      <c r="F6260" t="s">
        <v>30</v>
      </c>
      <c r="G6260" s="2">
        <v>499</v>
      </c>
      <c r="H6260" s="2">
        <f>AVERAGEIF(Table1[[#All],[Category]],Table1[[#This Row],[Category]],Table1[[#All],[DiscountOffer]])</f>
        <v>604.06806282722482</v>
      </c>
      <c r="I6260" s="2">
        <v>899</v>
      </c>
      <c r="J6260" s="2">
        <f>IF(Table1[[#This Row],[Ratings]]&gt;4,Table1[[#This Row],[OriginalPrice (in Rs)]],0)</f>
        <v>899</v>
      </c>
      <c r="K6260" s="2">
        <f>Table1[[#This Row],[OriginalPrice (in Rs)]]-Table1[[#This Row],[DiscountOffer]]</f>
        <v>400</v>
      </c>
      <c r="L6260" s="2" t="str">
        <f>IF(Table1[[#This Row],[Discount % (In Rs)]]&gt;50%,"High Discount","Low Discount")</f>
        <v>Low Discount</v>
      </c>
      <c r="M6260" s="3">
        <f>Table1[[#This Row],[Discount_Price (In Rs.)]]/Table1[[#This Row],[OriginalPrice (in Rs)]]</f>
        <v>0.44493882091212456</v>
      </c>
      <c r="N6260" s="4">
        <v>4.3</v>
      </c>
      <c r="O6260">
        <v>229</v>
      </c>
      <c r="P6260" t="s">
        <v>20</v>
      </c>
      <c r="Q6260" t="s">
        <v>24462</v>
      </c>
    </row>
    <row r="6261" spans="1:17" x14ac:dyDescent="0.25">
      <c r="A6261" t="s">
        <v>24567</v>
      </c>
      <c r="B6261" s="1">
        <v>13391712</v>
      </c>
      <c r="C6261" t="s">
        <v>39</v>
      </c>
      <c r="D6261" t="s">
        <v>28</v>
      </c>
      <c r="E6261" t="s">
        <v>377</v>
      </c>
      <c r="F6261" t="s">
        <v>30</v>
      </c>
      <c r="G6261" s="2">
        <v>759</v>
      </c>
      <c r="H6261" s="2">
        <f>AVERAGEIF(Table1[[#All],[Category]],Table1[[#This Row],[Category]],Table1[[#All],[DiscountOffer]])</f>
        <v>604.06806282722482</v>
      </c>
      <c r="I6261" s="2">
        <v>1899</v>
      </c>
      <c r="J6261" s="2">
        <f>IF(Table1[[#This Row],[Ratings]]&gt;4,Table1[[#This Row],[OriginalPrice (in Rs)]],0)</f>
        <v>0</v>
      </c>
      <c r="K6261" s="2">
        <f>Table1[[#This Row],[OriginalPrice (in Rs)]]-Table1[[#This Row],[DiscountOffer]]</f>
        <v>1140</v>
      </c>
      <c r="L6261" s="2" t="str">
        <f>IF(Table1[[#This Row],[Discount % (In Rs)]]&gt;50%,"High Discount","Low Discount")</f>
        <v>High Discount</v>
      </c>
      <c r="M6261" s="3">
        <f>Table1[[#This Row],[Discount_Price (In Rs.)]]/Table1[[#This Row],[OriginalPrice (in Rs)]]</f>
        <v>0.60031595576619279</v>
      </c>
      <c r="N6261" s="4">
        <v>2.9</v>
      </c>
      <c r="O6261">
        <v>228</v>
      </c>
      <c r="P6261" t="s">
        <v>32</v>
      </c>
      <c r="Q6261" t="s">
        <v>24568</v>
      </c>
    </row>
    <row r="6262" spans="1:17" x14ac:dyDescent="0.25">
      <c r="A6262" t="s">
        <v>24681</v>
      </c>
      <c r="B6262" s="1">
        <v>14432206</v>
      </c>
      <c r="C6262" t="s">
        <v>1786</v>
      </c>
      <c r="D6262" t="s">
        <v>28</v>
      </c>
      <c r="E6262" t="s">
        <v>377</v>
      </c>
      <c r="F6262" t="s">
        <v>30</v>
      </c>
      <c r="G6262" s="2">
        <v>738</v>
      </c>
      <c r="H6262" s="2">
        <f>AVERAGEIF(Table1[[#All],[Category]],Table1[[#This Row],[Category]],Table1[[#All],[DiscountOffer]])</f>
        <v>604.06806282722482</v>
      </c>
      <c r="I6262" s="2">
        <v>1800</v>
      </c>
      <c r="J6262" s="2">
        <f>IF(Table1[[#This Row],[Ratings]]&gt;4,Table1[[#This Row],[OriginalPrice (in Rs)]],0)</f>
        <v>0</v>
      </c>
      <c r="K6262" s="2">
        <f>Table1[[#This Row],[OriginalPrice (in Rs)]]-Table1[[#This Row],[DiscountOffer]]</f>
        <v>1062</v>
      </c>
      <c r="L6262" s="2" t="str">
        <f>IF(Table1[[#This Row],[Discount % (In Rs)]]&gt;50%,"High Discount","Low Discount")</f>
        <v>High Discount</v>
      </c>
      <c r="M6262" s="3">
        <f>Table1[[#This Row],[Discount_Price (In Rs.)]]/Table1[[#This Row],[OriginalPrice (in Rs)]]</f>
        <v>0.59</v>
      </c>
      <c r="N6262" s="4">
        <v>4</v>
      </c>
      <c r="O6262">
        <v>227</v>
      </c>
      <c r="P6262" t="s">
        <v>98</v>
      </c>
      <c r="Q6262" t="s">
        <v>24682</v>
      </c>
    </row>
    <row r="6263" spans="1:17" x14ac:dyDescent="0.25">
      <c r="A6263" t="s">
        <v>24772</v>
      </c>
      <c r="B6263" s="1">
        <v>13310106</v>
      </c>
      <c r="C6263" t="s">
        <v>577</v>
      </c>
      <c r="D6263" t="s">
        <v>28</v>
      </c>
      <c r="E6263" t="s">
        <v>377</v>
      </c>
      <c r="F6263" t="s">
        <v>30</v>
      </c>
      <c r="G6263" s="2">
        <v>664</v>
      </c>
      <c r="H6263" s="2">
        <f>AVERAGEIF(Table1[[#All],[Category]],Table1[[#This Row],[Category]],Table1[[#All],[DiscountOffer]])</f>
        <v>604.06806282722482</v>
      </c>
      <c r="I6263" s="2">
        <v>1899</v>
      </c>
      <c r="J6263" s="2">
        <f>IF(Table1[[#This Row],[Ratings]]&gt;4,Table1[[#This Row],[OriginalPrice (in Rs)]],0)</f>
        <v>1899</v>
      </c>
      <c r="K6263" s="2">
        <f>Table1[[#This Row],[OriginalPrice (in Rs)]]-Table1[[#This Row],[DiscountOffer]]</f>
        <v>1235</v>
      </c>
      <c r="L6263" s="2" t="str">
        <f>IF(Table1[[#This Row],[Discount % (In Rs)]]&gt;50%,"High Discount","Low Discount")</f>
        <v>High Discount</v>
      </c>
      <c r="M6263" s="3">
        <f>Table1[[#This Row],[Discount_Price (In Rs.)]]/Table1[[#This Row],[OriginalPrice (in Rs)]]</f>
        <v>0.65034228541337546</v>
      </c>
      <c r="N6263" s="4">
        <v>4.3</v>
      </c>
      <c r="O6263">
        <v>226</v>
      </c>
      <c r="P6263" t="s">
        <v>20</v>
      </c>
      <c r="Q6263" t="s">
        <v>24773</v>
      </c>
    </row>
    <row r="6264" spans="1:17" x14ac:dyDescent="0.25">
      <c r="A6264" t="s">
        <v>25066</v>
      </c>
      <c r="B6264" s="1">
        <v>11066724</v>
      </c>
      <c r="C6264" t="s">
        <v>13153</v>
      </c>
      <c r="D6264" t="s">
        <v>28</v>
      </c>
      <c r="E6264" t="s">
        <v>377</v>
      </c>
      <c r="F6264" t="s">
        <v>30</v>
      </c>
      <c r="G6264" s="2">
        <v>1359</v>
      </c>
      <c r="H6264" s="2">
        <f>AVERAGEIF(Table1[[#All],[Category]],Table1[[#This Row],[Category]],Table1[[#All],[DiscountOffer]])</f>
        <v>604.06806282722482</v>
      </c>
      <c r="I6264" s="2">
        <v>1699</v>
      </c>
      <c r="J6264" s="2">
        <f>IF(Table1[[#This Row],[Ratings]]&gt;4,Table1[[#This Row],[OriginalPrice (in Rs)]],0)</f>
        <v>1699</v>
      </c>
      <c r="K6264" s="2">
        <f>Table1[[#This Row],[OriginalPrice (in Rs)]]-Table1[[#This Row],[DiscountOffer]]</f>
        <v>340</v>
      </c>
      <c r="L6264" s="2" t="str">
        <f>IF(Table1[[#This Row],[Discount % (In Rs)]]&gt;50%,"High Discount","Low Discount")</f>
        <v>Low Discount</v>
      </c>
      <c r="M6264" s="3">
        <f>Table1[[#This Row],[Discount_Price (In Rs.)]]/Table1[[#This Row],[OriginalPrice (in Rs)]]</f>
        <v>0.20011771630370806</v>
      </c>
      <c r="N6264" s="4">
        <v>4.3</v>
      </c>
      <c r="O6264">
        <v>223</v>
      </c>
      <c r="P6264" t="s">
        <v>32</v>
      </c>
      <c r="Q6264" t="s">
        <v>25067</v>
      </c>
    </row>
    <row r="6265" spans="1:17" x14ac:dyDescent="0.25">
      <c r="A6265" t="s">
        <v>25071</v>
      </c>
      <c r="B6265" s="1">
        <v>13021518</v>
      </c>
      <c r="C6265" t="s">
        <v>64</v>
      </c>
      <c r="D6265" t="s">
        <v>28</v>
      </c>
      <c r="E6265" t="s">
        <v>377</v>
      </c>
      <c r="F6265" t="s">
        <v>30</v>
      </c>
      <c r="G6265" s="2">
        <v>961</v>
      </c>
      <c r="H6265" s="2">
        <f>AVERAGEIF(Table1[[#All],[Category]],Table1[[#This Row],[Category]],Table1[[#All],[DiscountOffer]])</f>
        <v>604.06806282722482</v>
      </c>
      <c r="I6265" s="2">
        <v>2599</v>
      </c>
      <c r="J6265" s="2">
        <f>IF(Table1[[#This Row],[Ratings]]&gt;4,Table1[[#This Row],[OriginalPrice (in Rs)]],0)</f>
        <v>0</v>
      </c>
      <c r="K6265" s="2">
        <f>Table1[[#This Row],[OriginalPrice (in Rs)]]-Table1[[#This Row],[DiscountOffer]]</f>
        <v>1638</v>
      </c>
      <c r="L6265" s="2" t="str">
        <f>IF(Table1[[#This Row],[Discount % (In Rs)]]&gt;50%,"High Discount","Low Discount")</f>
        <v>High Discount</v>
      </c>
      <c r="M6265" s="3">
        <f>Table1[[#This Row],[Discount_Price (In Rs.)]]/Table1[[#This Row],[OriginalPrice (in Rs)]]</f>
        <v>0.63024240092343209</v>
      </c>
      <c r="N6265" s="4">
        <v>4</v>
      </c>
      <c r="O6265">
        <v>223</v>
      </c>
      <c r="P6265" t="s">
        <v>20</v>
      </c>
      <c r="Q6265" t="s">
        <v>25072</v>
      </c>
    </row>
    <row r="6266" spans="1:17" x14ac:dyDescent="0.25">
      <c r="A6266" t="s">
        <v>25171</v>
      </c>
      <c r="B6266" s="1">
        <v>13322930</v>
      </c>
      <c r="C6266" t="s">
        <v>580</v>
      </c>
      <c r="D6266" t="s">
        <v>28</v>
      </c>
      <c r="E6266" t="s">
        <v>377</v>
      </c>
      <c r="F6266" t="s">
        <v>30</v>
      </c>
      <c r="G6266" s="2">
        <v>835</v>
      </c>
      <c r="H6266" s="2">
        <f>AVERAGEIF(Table1[[#All],[Category]],Table1[[#This Row],[Category]],Table1[[#All],[DiscountOffer]])</f>
        <v>604.06806282722482</v>
      </c>
      <c r="I6266" s="2">
        <v>1899</v>
      </c>
      <c r="J6266" s="2">
        <f>IF(Table1[[#This Row],[Ratings]]&gt;4,Table1[[#This Row],[OriginalPrice (in Rs)]],0)</f>
        <v>1899</v>
      </c>
      <c r="K6266" s="2">
        <f>Table1[[#This Row],[OriginalPrice (in Rs)]]-Table1[[#This Row],[DiscountOffer]]</f>
        <v>1064</v>
      </c>
      <c r="L6266" s="2" t="str">
        <f>IF(Table1[[#This Row],[Discount % (In Rs)]]&gt;50%,"High Discount","Low Discount")</f>
        <v>High Discount</v>
      </c>
      <c r="M6266" s="3">
        <f>Table1[[#This Row],[Discount_Price (In Rs.)]]/Table1[[#This Row],[OriginalPrice (in Rs)]]</f>
        <v>0.56029489204844651</v>
      </c>
      <c r="N6266" s="4">
        <v>4.3</v>
      </c>
      <c r="O6266">
        <v>222</v>
      </c>
      <c r="P6266" t="s">
        <v>209</v>
      </c>
      <c r="Q6266" t="s">
        <v>25172</v>
      </c>
    </row>
    <row r="6267" spans="1:17" x14ac:dyDescent="0.25">
      <c r="A6267" t="s">
        <v>25280</v>
      </c>
      <c r="B6267" s="1">
        <v>12293366</v>
      </c>
      <c r="C6267" t="s">
        <v>376</v>
      </c>
      <c r="D6267" t="s">
        <v>28</v>
      </c>
      <c r="E6267" t="s">
        <v>377</v>
      </c>
      <c r="F6267" t="s">
        <v>30</v>
      </c>
      <c r="G6267" s="2">
        <v>779</v>
      </c>
      <c r="H6267" s="2">
        <f>AVERAGEIF(Table1[[#All],[Category]],Table1[[#This Row],[Category]],Table1[[#All],[DiscountOffer]])</f>
        <v>604.06806282722482</v>
      </c>
      <c r="I6267" s="2">
        <v>1299</v>
      </c>
      <c r="J6267" s="2">
        <f>IF(Table1[[#This Row],[Ratings]]&gt;4,Table1[[#This Row],[OriginalPrice (in Rs)]],0)</f>
        <v>1299</v>
      </c>
      <c r="K6267" s="2">
        <f>Table1[[#This Row],[OriginalPrice (in Rs)]]-Table1[[#This Row],[DiscountOffer]]</f>
        <v>520</v>
      </c>
      <c r="L6267" s="2" t="str">
        <f>IF(Table1[[#This Row],[Discount % (In Rs)]]&gt;50%,"High Discount","Low Discount")</f>
        <v>Low Discount</v>
      </c>
      <c r="M6267" s="3">
        <f>Table1[[#This Row],[Discount_Price (In Rs.)]]/Table1[[#This Row],[OriginalPrice (in Rs)]]</f>
        <v>0.40030792917628943</v>
      </c>
      <c r="N6267" s="4">
        <v>4.4000000000000004</v>
      </c>
      <c r="O6267">
        <v>221</v>
      </c>
      <c r="P6267" t="s">
        <v>20</v>
      </c>
      <c r="Q6267" t="s">
        <v>25281</v>
      </c>
    </row>
    <row r="6268" spans="1:17" x14ac:dyDescent="0.25">
      <c r="A6268" t="s">
        <v>25284</v>
      </c>
      <c r="B6268" s="1">
        <v>12185314</v>
      </c>
      <c r="C6268" t="s">
        <v>7831</v>
      </c>
      <c r="D6268" t="s">
        <v>28</v>
      </c>
      <c r="E6268" t="s">
        <v>377</v>
      </c>
      <c r="F6268" t="s">
        <v>30</v>
      </c>
      <c r="G6268" s="2">
        <v>919</v>
      </c>
      <c r="H6268" s="2">
        <f>AVERAGEIF(Table1[[#All],[Category]],Table1[[#This Row],[Category]],Table1[[#All],[DiscountOffer]])</f>
        <v>604.06806282722482</v>
      </c>
      <c r="I6268" s="2">
        <v>2299</v>
      </c>
      <c r="J6268" s="2">
        <f>IF(Table1[[#This Row],[Ratings]]&gt;4,Table1[[#This Row],[OriginalPrice (in Rs)]],0)</f>
        <v>2299</v>
      </c>
      <c r="K6268" s="2">
        <f>Table1[[#This Row],[OriginalPrice (in Rs)]]-Table1[[#This Row],[DiscountOffer]]</f>
        <v>1380</v>
      </c>
      <c r="L6268" s="2" t="str">
        <f>IF(Table1[[#This Row],[Discount % (In Rs)]]&gt;50%,"High Discount","Low Discount")</f>
        <v>High Discount</v>
      </c>
      <c r="M6268" s="3">
        <f>Table1[[#This Row],[Discount_Price (In Rs.)]]/Table1[[#This Row],[OriginalPrice (in Rs)]]</f>
        <v>0.60026098303610265</v>
      </c>
      <c r="N6268" s="4">
        <v>4.5999999999999996</v>
      </c>
      <c r="O6268">
        <v>221</v>
      </c>
      <c r="P6268" t="s">
        <v>98</v>
      </c>
      <c r="Q6268" t="s">
        <v>25285</v>
      </c>
    </row>
    <row r="6269" spans="1:17" x14ac:dyDescent="0.25">
      <c r="A6269" t="s">
        <v>25612</v>
      </c>
      <c r="B6269" s="1">
        <v>12411118</v>
      </c>
      <c r="C6269" t="s">
        <v>27</v>
      </c>
      <c r="D6269" t="s">
        <v>28</v>
      </c>
      <c r="E6269" t="s">
        <v>377</v>
      </c>
      <c r="F6269" t="s">
        <v>30</v>
      </c>
      <c r="G6269" s="2">
        <v>847</v>
      </c>
      <c r="H6269" s="2">
        <f>AVERAGEIF(Table1[[#All],[Category]],Table1[[#This Row],[Category]],Table1[[#All],[DiscountOffer]])</f>
        <v>604.06806282722482</v>
      </c>
      <c r="I6269" s="2">
        <v>1695</v>
      </c>
      <c r="J6269" s="2">
        <f>IF(Table1[[#This Row],[Ratings]]&gt;4,Table1[[#This Row],[OriginalPrice (in Rs)]],0)</f>
        <v>1695</v>
      </c>
      <c r="K6269" s="2">
        <f>Table1[[#This Row],[OriginalPrice (in Rs)]]-Table1[[#This Row],[DiscountOffer]]</f>
        <v>848</v>
      </c>
      <c r="L6269" s="2" t="str">
        <f>IF(Table1[[#This Row],[Discount % (In Rs)]]&gt;50%,"High Discount","Low Discount")</f>
        <v>High Discount</v>
      </c>
      <c r="M6269" s="3">
        <f>Table1[[#This Row],[Discount_Price (In Rs.)]]/Table1[[#This Row],[OriginalPrice (in Rs)]]</f>
        <v>0.50029498525073746</v>
      </c>
      <c r="N6269" s="4">
        <v>4.0999999999999996</v>
      </c>
      <c r="O6269">
        <v>218</v>
      </c>
      <c r="P6269" t="s">
        <v>32</v>
      </c>
      <c r="Q6269" t="s">
        <v>25613</v>
      </c>
    </row>
    <row r="6270" spans="1:17" x14ac:dyDescent="0.25">
      <c r="A6270" t="s">
        <v>25616</v>
      </c>
      <c r="B6270" s="1">
        <v>8950059</v>
      </c>
      <c r="C6270" t="s">
        <v>4940</v>
      </c>
      <c r="D6270" t="s">
        <v>28</v>
      </c>
      <c r="E6270" t="s">
        <v>377</v>
      </c>
      <c r="F6270" t="s">
        <v>30</v>
      </c>
      <c r="G6270" s="2">
        <v>479</v>
      </c>
      <c r="H6270" s="2">
        <f>AVERAGEIF(Table1[[#All],[Category]],Table1[[#This Row],[Category]],Table1[[#All],[DiscountOffer]])</f>
        <v>604.06806282722482</v>
      </c>
      <c r="I6270" s="2">
        <v>599</v>
      </c>
      <c r="J6270" s="2">
        <f>IF(Table1[[#This Row],[Ratings]]&gt;4,Table1[[#This Row],[OriginalPrice (in Rs)]],0)</f>
        <v>599</v>
      </c>
      <c r="K6270" s="2">
        <f>Table1[[#This Row],[OriginalPrice (in Rs)]]-Table1[[#This Row],[DiscountOffer]]</f>
        <v>120</v>
      </c>
      <c r="L6270" s="2" t="str">
        <f>IF(Table1[[#This Row],[Discount % (In Rs)]]&gt;50%,"High Discount","Low Discount")</f>
        <v>Low Discount</v>
      </c>
      <c r="M6270" s="3">
        <f>Table1[[#This Row],[Discount_Price (In Rs.)]]/Table1[[#This Row],[OriginalPrice (in Rs)]]</f>
        <v>0.20033388981636061</v>
      </c>
      <c r="N6270" s="4">
        <v>4.4000000000000004</v>
      </c>
      <c r="O6270">
        <v>218</v>
      </c>
      <c r="P6270" t="s">
        <v>20</v>
      </c>
      <c r="Q6270" t="s">
        <v>25617</v>
      </c>
    </row>
    <row r="6271" spans="1:17" x14ac:dyDescent="0.25">
      <c r="A6271" t="s">
        <v>25824</v>
      </c>
      <c r="B6271" s="1">
        <v>11733098</v>
      </c>
      <c r="C6271" t="s">
        <v>5890</v>
      </c>
      <c r="D6271" t="s">
        <v>28</v>
      </c>
      <c r="E6271" t="s">
        <v>377</v>
      </c>
      <c r="F6271" t="s">
        <v>30</v>
      </c>
      <c r="G6271" s="2">
        <v>899</v>
      </c>
      <c r="H6271" s="2">
        <f>AVERAGEIF(Table1[[#All],[Category]],Table1[[#This Row],[Category]],Table1[[#All],[DiscountOffer]])</f>
        <v>604.06806282722482</v>
      </c>
      <c r="I6271" s="2">
        <v>1998</v>
      </c>
      <c r="J6271" s="2">
        <f>IF(Table1[[#This Row],[Ratings]]&gt;4,Table1[[#This Row],[OriginalPrice (in Rs)]],0)</f>
        <v>0</v>
      </c>
      <c r="K6271" s="2">
        <f>Table1[[#This Row],[OriginalPrice (in Rs)]]-Table1[[#This Row],[DiscountOffer]]</f>
        <v>1099</v>
      </c>
      <c r="L6271" s="2" t="str">
        <f>IF(Table1[[#This Row],[Discount % (In Rs)]]&gt;50%,"High Discount","Low Discount")</f>
        <v>High Discount</v>
      </c>
      <c r="M6271" s="3">
        <f>Table1[[#This Row],[Discount_Price (In Rs.)]]/Table1[[#This Row],[OriginalPrice (in Rs)]]</f>
        <v>0.55005005005005003</v>
      </c>
      <c r="N6271" s="4">
        <v>3.9</v>
      </c>
      <c r="O6271">
        <v>216</v>
      </c>
      <c r="P6271" t="s">
        <v>32</v>
      </c>
      <c r="Q6271" t="s">
        <v>25825</v>
      </c>
    </row>
    <row r="6272" spans="1:17" x14ac:dyDescent="0.25">
      <c r="A6272" t="s">
        <v>25826</v>
      </c>
      <c r="B6272" s="1">
        <v>13770806</v>
      </c>
      <c r="C6272" t="s">
        <v>1401</v>
      </c>
      <c r="D6272" t="s">
        <v>28</v>
      </c>
      <c r="E6272" t="s">
        <v>377</v>
      </c>
      <c r="F6272" t="s">
        <v>30</v>
      </c>
      <c r="G6272" s="2">
        <v>999</v>
      </c>
      <c r="H6272" s="2">
        <f>AVERAGEIF(Table1[[#All],[Category]],Table1[[#This Row],[Category]],Table1[[#All],[DiscountOffer]])</f>
        <v>604.06806282722482</v>
      </c>
      <c r="I6272" s="2">
        <v>2499</v>
      </c>
      <c r="J6272" s="2">
        <f>IF(Table1[[#This Row],[Ratings]]&gt;4,Table1[[#This Row],[OriginalPrice (in Rs)]],0)</f>
        <v>0</v>
      </c>
      <c r="K6272" s="2">
        <f>Table1[[#This Row],[OriginalPrice (in Rs)]]-Table1[[#This Row],[DiscountOffer]]</f>
        <v>1500</v>
      </c>
      <c r="L6272" s="2" t="str">
        <f>IF(Table1[[#This Row],[Discount % (In Rs)]]&gt;50%,"High Discount","Low Discount")</f>
        <v>High Discount</v>
      </c>
      <c r="M6272" s="3">
        <f>Table1[[#This Row],[Discount_Price (In Rs.)]]/Table1[[#This Row],[OriginalPrice (in Rs)]]</f>
        <v>0.60024009603841533</v>
      </c>
      <c r="N6272" s="4">
        <v>3.9</v>
      </c>
      <c r="O6272">
        <v>216</v>
      </c>
      <c r="P6272" t="s">
        <v>32</v>
      </c>
      <c r="Q6272" t="s">
        <v>25827</v>
      </c>
    </row>
    <row r="6273" spans="1:17" x14ac:dyDescent="0.25">
      <c r="A6273" t="s">
        <v>25964</v>
      </c>
      <c r="B6273" s="1">
        <v>12185262</v>
      </c>
      <c r="C6273" t="s">
        <v>91</v>
      </c>
      <c r="D6273" t="s">
        <v>28</v>
      </c>
      <c r="E6273" t="s">
        <v>377</v>
      </c>
      <c r="F6273" t="s">
        <v>30</v>
      </c>
      <c r="G6273" s="2">
        <v>999</v>
      </c>
      <c r="H6273" s="2">
        <f>AVERAGEIF(Table1[[#All],[Category]],Table1[[#This Row],[Category]],Table1[[#All],[DiscountOffer]])</f>
        <v>604.06806282722482</v>
      </c>
      <c r="I6273" s="2">
        <v>2499</v>
      </c>
      <c r="J6273" s="2">
        <f>IF(Table1[[#This Row],[Ratings]]&gt;4,Table1[[#This Row],[OriginalPrice (in Rs)]],0)</f>
        <v>2499</v>
      </c>
      <c r="K6273" s="2">
        <f>Table1[[#This Row],[OriginalPrice (in Rs)]]-Table1[[#This Row],[DiscountOffer]]</f>
        <v>1500</v>
      </c>
      <c r="L6273" s="2" t="str">
        <f>IF(Table1[[#This Row],[Discount % (In Rs)]]&gt;50%,"High Discount","Low Discount")</f>
        <v>High Discount</v>
      </c>
      <c r="M6273" s="3">
        <f>Table1[[#This Row],[Discount_Price (In Rs.)]]/Table1[[#This Row],[OriginalPrice (in Rs)]]</f>
        <v>0.60024009603841533</v>
      </c>
      <c r="N6273" s="4">
        <v>4.0999999999999996</v>
      </c>
      <c r="O6273">
        <v>215</v>
      </c>
      <c r="P6273" t="s">
        <v>98</v>
      </c>
      <c r="Q6273" t="s">
        <v>25965</v>
      </c>
    </row>
    <row r="6274" spans="1:17" x14ac:dyDescent="0.25">
      <c r="A6274" t="s">
        <v>26469</v>
      </c>
      <c r="B6274" s="1">
        <v>12442010</v>
      </c>
      <c r="C6274" t="s">
        <v>577</v>
      </c>
      <c r="D6274" t="s">
        <v>28</v>
      </c>
      <c r="E6274" t="s">
        <v>377</v>
      </c>
      <c r="F6274" t="s">
        <v>30</v>
      </c>
      <c r="G6274" s="2">
        <v>759</v>
      </c>
      <c r="H6274" s="2">
        <f>AVERAGEIF(Table1[[#All],[Category]],Table1[[#This Row],[Category]],Table1[[#All],[DiscountOffer]])</f>
        <v>604.06806282722482</v>
      </c>
      <c r="I6274" s="2">
        <v>1899</v>
      </c>
      <c r="J6274" s="2">
        <f>IF(Table1[[#This Row],[Ratings]]&gt;4,Table1[[#This Row],[OriginalPrice (in Rs)]],0)</f>
        <v>1899</v>
      </c>
      <c r="K6274" s="2">
        <f>Table1[[#This Row],[OriginalPrice (in Rs)]]-Table1[[#This Row],[DiscountOffer]]</f>
        <v>1140</v>
      </c>
      <c r="L6274" s="2" t="str">
        <f>IF(Table1[[#This Row],[Discount % (In Rs)]]&gt;50%,"High Discount","Low Discount")</f>
        <v>High Discount</v>
      </c>
      <c r="M6274" s="3">
        <f>Table1[[#This Row],[Discount_Price (In Rs.)]]/Table1[[#This Row],[OriginalPrice (in Rs)]]</f>
        <v>0.60031595576619279</v>
      </c>
      <c r="N6274" s="4">
        <v>4.2</v>
      </c>
      <c r="O6274">
        <v>211</v>
      </c>
      <c r="P6274" t="s">
        <v>32</v>
      </c>
      <c r="Q6274" t="s">
        <v>26470</v>
      </c>
    </row>
    <row r="6275" spans="1:17" x14ac:dyDescent="0.25">
      <c r="A6275" t="s">
        <v>26471</v>
      </c>
      <c r="B6275" s="1">
        <v>15609672</v>
      </c>
      <c r="C6275" t="s">
        <v>376</v>
      </c>
      <c r="D6275" t="s">
        <v>28</v>
      </c>
      <c r="E6275" t="s">
        <v>377</v>
      </c>
      <c r="F6275" t="s">
        <v>30</v>
      </c>
      <c r="G6275" s="2">
        <v>987</v>
      </c>
      <c r="H6275" s="2">
        <f>AVERAGEIF(Table1[[#All],[Category]],Table1[[#This Row],[Category]],Table1[[#All],[DiscountOffer]])</f>
        <v>604.06806282722482</v>
      </c>
      <c r="I6275" s="2">
        <v>1899</v>
      </c>
      <c r="J6275" s="2">
        <f>IF(Table1[[#This Row],[Ratings]]&gt;4,Table1[[#This Row],[OriginalPrice (in Rs)]],0)</f>
        <v>0</v>
      </c>
      <c r="K6275" s="2">
        <f>Table1[[#This Row],[OriginalPrice (in Rs)]]-Table1[[#This Row],[DiscountOffer]]</f>
        <v>912</v>
      </c>
      <c r="L6275" s="2" t="str">
        <f>IF(Table1[[#This Row],[Discount % (In Rs)]]&gt;50%,"High Discount","Low Discount")</f>
        <v>Low Discount</v>
      </c>
      <c r="M6275" s="3">
        <f>Table1[[#This Row],[Discount_Price (In Rs.)]]/Table1[[#This Row],[OriginalPrice (in Rs)]]</f>
        <v>0.48025276461295419</v>
      </c>
      <c r="N6275" s="4">
        <v>4</v>
      </c>
      <c r="O6275">
        <v>211</v>
      </c>
      <c r="P6275" t="s">
        <v>20</v>
      </c>
      <c r="Q6275" t="s">
        <v>26472</v>
      </c>
    </row>
    <row r="6276" spans="1:17" x14ac:dyDescent="0.25">
      <c r="A6276" t="s">
        <v>26582</v>
      </c>
      <c r="B6276" s="1">
        <v>10783544</v>
      </c>
      <c r="C6276" t="s">
        <v>531</v>
      </c>
      <c r="D6276" t="s">
        <v>28</v>
      </c>
      <c r="E6276" t="s">
        <v>377</v>
      </c>
      <c r="F6276" t="s">
        <v>30</v>
      </c>
      <c r="G6276" s="2">
        <v>887</v>
      </c>
      <c r="H6276" s="2">
        <f>AVERAGEIF(Table1[[#All],[Category]],Table1[[#This Row],[Category]],Table1[[#All],[DiscountOffer]])</f>
        <v>604.06806282722482</v>
      </c>
      <c r="I6276" s="2">
        <v>1849</v>
      </c>
      <c r="J6276" s="2">
        <f>IF(Table1[[#This Row],[Ratings]]&gt;4,Table1[[#This Row],[OriginalPrice (in Rs)]],0)</f>
        <v>1849</v>
      </c>
      <c r="K6276" s="2">
        <f>Table1[[#This Row],[OriginalPrice (in Rs)]]-Table1[[#This Row],[DiscountOffer]]</f>
        <v>962</v>
      </c>
      <c r="L6276" s="2" t="str">
        <f>IF(Table1[[#This Row],[Discount % (In Rs)]]&gt;50%,"High Discount","Low Discount")</f>
        <v>High Discount</v>
      </c>
      <c r="M6276" s="3">
        <f>Table1[[#This Row],[Discount_Price (In Rs.)]]/Table1[[#This Row],[OriginalPrice (in Rs)]]</f>
        <v>0.52028123309897245</v>
      </c>
      <c r="N6276" s="4">
        <v>4.4000000000000004</v>
      </c>
      <c r="O6276">
        <v>210</v>
      </c>
      <c r="P6276" t="s">
        <v>209</v>
      </c>
      <c r="Q6276" t="s">
        <v>26583</v>
      </c>
    </row>
    <row r="6277" spans="1:17" x14ac:dyDescent="0.25">
      <c r="A6277" t="s">
        <v>26720</v>
      </c>
      <c r="B6277" s="1">
        <v>12524916</v>
      </c>
      <c r="C6277" t="s">
        <v>53</v>
      </c>
      <c r="D6277" t="s">
        <v>28</v>
      </c>
      <c r="E6277" t="s">
        <v>377</v>
      </c>
      <c r="F6277" t="s">
        <v>30</v>
      </c>
      <c r="G6277" s="2">
        <v>629</v>
      </c>
      <c r="H6277" s="2">
        <f>AVERAGEIF(Table1[[#All],[Category]],Table1[[#This Row],[Category]],Table1[[#All],[DiscountOffer]])</f>
        <v>604.06806282722482</v>
      </c>
      <c r="I6277" s="2">
        <v>1399</v>
      </c>
      <c r="J6277" s="2">
        <f>IF(Table1[[#This Row],[Ratings]]&gt;4,Table1[[#This Row],[OriginalPrice (in Rs)]],0)</f>
        <v>1399</v>
      </c>
      <c r="K6277" s="2">
        <f>Table1[[#This Row],[OriginalPrice (in Rs)]]-Table1[[#This Row],[DiscountOffer]]</f>
        <v>770</v>
      </c>
      <c r="L6277" s="2" t="str">
        <f>IF(Table1[[#This Row],[Discount % (In Rs)]]&gt;50%,"High Discount","Low Discount")</f>
        <v>High Discount</v>
      </c>
      <c r="M6277" s="3">
        <f>Table1[[#This Row],[Discount_Price (In Rs.)]]/Table1[[#This Row],[OriginalPrice (in Rs)]]</f>
        <v>0.55039313795568268</v>
      </c>
      <c r="N6277" s="4">
        <v>4.2</v>
      </c>
      <c r="O6277">
        <v>209</v>
      </c>
      <c r="P6277" t="s">
        <v>32</v>
      </c>
      <c r="Q6277" t="s">
        <v>4450</v>
      </c>
    </row>
    <row r="6278" spans="1:17" x14ac:dyDescent="0.25">
      <c r="A6278" t="s">
        <v>26721</v>
      </c>
      <c r="B6278" s="1">
        <v>12441646</v>
      </c>
      <c r="C6278" t="s">
        <v>577</v>
      </c>
      <c r="D6278" t="s">
        <v>28</v>
      </c>
      <c r="E6278" t="s">
        <v>377</v>
      </c>
      <c r="F6278" t="s">
        <v>30</v>
      </c>
      <c r="G6278" s="2">
        <v>679</v>
      </c>
      <c r="H6278" s="2">
        <f>AVERAGEIF(Table1[[#All],[Category]],Table1[[#This Row],[Category]],Table1[[#All],[DiscountOffer]])</f>
        <v>604.06806282722482</v>
      </c>
      <c r="I6278" s="2">
        <v>1699</v>
      </c>
      <c r="J6278" s="2">
        <f>IF(Table1[[#This Row],[Ratings]]&gt;4,Table1[[#This Row],[OriginalPrice (in Rs)]],0)</f>
        <v>1699</v>
      </c>
      <c r="K6278" s="2">
        <f>Table1[[#This Row],[OriginalPrice (in Rs)]]-Table1[[#This Row],[DiscountOffer]]</f>
        <v>1020</v>
      </c>
      <c r="L6278" s="2" t="str">
        <f>IF(Table1[[#This Row],[Discount % (In Rs)]]&gt;50%,"High Discount","Low Discount")</f>
        <v>High Discount</v>
      </c>
      <c r="M6278" s="3">
        <f>Table1[[#This Row],[Discount_Price (In Rs.)]]/Table1[[#This Row],[OriginalPrice (in Rs)]]</f>
        <v>0.60035314891112423</v>
      </c>
      <c r="N6278" s="4">
        <v>4.3</v>
      </c>
      <c r="O6278">
        <v>209</v>
      </c>
      <c r="P6278" t="s">
        <v>32</v>
      </c>
      <c r="Q6278" t="s">
        <v>26722</v>
      </c>
    </row>
    <row r="6279" spans="1:17" x14ac:dyDescent="0.25">
      <c r="A6279" t="s">
        <v>26723</v>
      </c>
      <c r="B6279" s="1">
        <v>13391674</v>
      </c>
      <c r="C6279" t="s">
        <v>39</v>
      </c>
      <c r="D6279" t="s">
        <v>28</v>
      </c>
      <c r="E6279" t="s">
        <v>377</v>
      </c>
      <c r="F6279" t="s">
        <v>30</v>
      </c>
      <c r="G6279" s="2">
        <v>664</v>
      </c>
      <c r="H6279" s="2">
        <f>AVERAGEIF(Table1[[#All],[Category]],Table1[[#This Row],[Category]],Table1[[#All],[DiscountOffer]])</f>
        <v>604.06806282722482</v>
      </c>
      <c r="I6279" s="2">
        <v>1899</v>
      </c>
      <c r="J6279" s="2">
        <f>IF(Table1[[#This Row],[Ratings]]&gt;4,Table1[[#This Row],[OriginalPrice (in Rs)]],0)</f>
        <v>0</v>
      </c>
      <c r="K6279" s="2">
        <f>Table1[[#This Row],[OriginalPrice (in Rs)]]-Table1[[#This Row],[DiscountOffer]]</f>
        <v>1235</v>
      </c>
      <c r="L6279" s="2" t="str">
        <f>IF(Table1[[#This Row],[Discount % (In Rs)]]&gt;50%,"High Discount","Low Discount")</f>
        <v>High Discount</v>
      </c>
      <c r="M6279" s="3">
        <f>Table1[[#This Row],[Discount_Price (In Rs.)]]/Table1[[#This Row],[OriginalPrice (in Rs)]]</f>
        <v>0.65034228541337546</v>
      </c>
      <c r="N6279" s="4">
        <v>4</v>
      </c>
      <c r="O6279">
        <v>209</v>
      </c>
      <c r="P6279" t="s">
        <v>32</v>
      </c>
      <c r="Q6279" t="s">
        <v>26724</v>
      </c>
    </row>
    <row r="6280" spans="1:17" x14ac:dyDescent="0.25">
      <c r="A6280" t="s">
        <v>26866</v>
      </c>
      <c r="B6280" s="1">
        <v>12726918</v>
      </c>
      <c r="C6280" t="s">
        <v>3477</v>
      </c>
      <c r="D6280" t="s">
        <v>28</v>
      </c>
      <c r="E6280" t="s">
        <v>377</v>
      </c>
      <c r="F6280" t="s">
        <v>30</v>
      </c>
      <c r="G6280" s="2">
        <v>857</v>
      </c>
      <c r="H6280" s="2">
        <f>AVERAGEIF(Table1[[#All],[Category]],Table1[[#This Row],[Category]],Table1[[#All],[DiscountOffer]])</f>
        <v>604.06806282722482</v>
      </c>
      <c r="I6280" s="2">
        <v>2199</v>
      </c>
      <c r="J6280" s="2">
        <f>IF(Table1[[#This Row],[Ratings]]&gt;4,Table1[[#This Row],[OriginalPrice (in Rs)]],0)</f>
        <v>2199</v>
      </c>
      <c r="K6280" s="2">
        <f>Table1[[#This Row],[OriginalPrice (in Rs)]]-Table1[[#This Row],[DiscountOffer]]</f>
        <v>1342</v>
      </c>
      <c r="L6280" s="2" t="str">
        <f>IF(Table1[[#This Row],[Discount % (In Rs)]]&gt;50%,"High Discount","Low Discount")</f>
        <v>High Discount</v>
      </c>
      <c r="M6280" s="3">
        <f>Table1[[#This Row],[Discount_Price (In Rs.)]]/Table1[[#This Row],[OriginalPrice (in Rs)]]</f>
        <v>0.61027739881764442</v>
      </c>
      <c r="N6280" s="4">
        <v>4.2</v>
      </c>
      <c r="O6280">
        <v>208</v>
      </c>
      <c r="P6280" t="s">
        <v>32</v>
      </c>
      <c r="Q6280" t="s">
        <v>26867</v>
      </c>
    </row>
    <row r="6281" spans="1:17" x14ac:dyDescent="0.25">
      <c r="A6281" t="s">
        <v>26868</v>
      </c>
      <c r="B6281" s="1">
        <v>13033676</v>
      </c>
      <c r="C6281" t="s">
        <v>8719</v>
      </c>
      <c r="D6281" t="s">
        <v>28</v>
      </c>
      <c r="E6281" t="s">
        <v>377</v>
      </c>
      <c r="F6281" t="s">
        <v>30</v>
      </c>
      <c r="G6281" s="2">
        <v>999</v>
      </c>
      <c r="H6281" s="2">
        <f>AVERAGEIF(Table1[[#All],[Category]],Table1[[#This Row],[Category]],Table1[[#All],[DiscountOffer]])</f>
        <v>604.06806282722482</v>
      </c>
      <c r="I6281" s="2">
        <v>2499</v>
      </c>
      <c r="J6281" s="2">
        <f>IF(Table1[[#This Row],[Ratings]]&gt;4,Table1[[#This Row],[OriginalPrice (in Rs)]],0)</f>
        <v>2499</v>
      </c>
      <c r="K6281" s="2">
        <f>Table1[[#This Row],[OriginalPrice (in Rs)]]-Table1[[#This Row],[DiscountOffer]]</f>
        <v>1500</v>
      </c>
      <c r="L6281" s="2" t="str">
        <f>IF(Table1[[#This Row],[Discount % (In Rs)]]&gt;50%,"High Discount","Low Discount")</f>
        <v>High Discount</v>
      </c>
      <c r="M6281" s="3">
        <f>Table1[[#This Row],[Discount_Price (In Rs.)]]/Table1[[#This Row],[OriginalPrice (in Rs)]]</f>
        <v>0.60024009603841533</v>
      </c>
      <c r="N6281" s="4">
        <v>4.2</v>
      </c>
      <c r="O6281">
        <v>208</v>
      </c>
      <c r="P6281" t="s">
        <v>32</v>
      </c>
      <c r="Q6281" t="s">
        <v>19848</v>
      </c>
    </row>
    <row r="6282" spans="1:17" x14ac:dyDescent="0.25">
      <c r="A6282" t="s">
        <v>27008</v>
      </c>
      <c r="B6282" s="1">
        <v>13671532</v>
      </c>
      <c r="C6282" t="s">
        <v>10535</v>
      </c>
      <c r="D6282" t="s">
        <v>28</v>
      </c>
      <c r="E6282" t="s">
        <v>377</v>
      </c>
      <c r="F6282" t="s">
        <v>30</v>
      </c>
      <c r="G6282" s="2">
        <v>1299</v>
      </c>
      <c r="H6282" s="2">
        <f>AVERAGEIF(Table1[[#All],[Category]],Table1[[#This Row],[Category]],Table1[[#All],[DiscountOffer]])</f>
        <v>604.06806282722482</v>
      </c>
      <c r="I6282" s="2">
        <v>2599</v>
      </c>
      <c r="J6282" s="2">
        <f>IF(Table1[[#This Row],[Ratings]]&gt;4,Table1[[#This Row],[OriginalPrice (in Rs)]],0)</f>
        <v>2599</v>
      </c>
      <c r="K6282" s="2">
        <f>Table1[[#This Row],[OriginalPrice (in Rs)]]-Table1[[#This Row],[DiscountOffer]]</f>
        <v>1300</v>
      </c>
      <c r="L6282" s="2" t="str">
        <f>IF(Table1[[#This Row],[Discount % (In Rs)]]&gt;50%,"High Discount","Low Discount")</f>
        <v>High Discount</v>
      </c>
      <c r="M6282" s="3">
        <f>Table1[[#This Row],[Discount_Price (In Rs.)]]/Table1[[#This Row],[OriginalPrice (in Rs)]]</f>
        <v>0.50019238168526359</v>
      </c>
      <c r="N6282" s="4">
        <v>4.0999999999999996</v>
      </c>
      <c r="O6282">
        <v>207</v>
      </c>
      <c r="P6282" t="s">
        <v>17116</v>
      </c>
      <c r="Q6282" t="s">
        <v>27009</v>
      </c>
    </row>
    <row r="6283" spans="1:17" x14ac:dyDescent="0.25">
      <c r="A6283" t="s">
        <v>27116</v>
      </c>
      <c r="B6283" s="1">
        <v>12441984</v>
      </c>
      <c r="C6283" t="s">
        <v>577</v>
      </c>
      <c r="D6283" t="s">
        <v>28</v>
      </c>
      <c r="E6283" t="s">
        <v>377</v>
      </c>
      <c r="F6283" t="s">
        <v>30</v>
      </c>
      <c r="G6283" s="2">
        <v>849</v>
      </c>
      <c r="H6283" s="2">
        <f>AVERAGEIF(Table1[[#All],[Category]],Table1[[#This Row],[Category]],Table1[[#All],[DiscountOffer]])</f>
        <v>604.06806282722482</v>
      </c>
      <c r="I6283" s="2">
        <v>1699</v>
      </c>
      <c r="J6283" s="2">
        <f>IF(Table1[[#This Row],[Ratings]]&gt;4,Table1[[#This Row],[OriginalPrice (in Rs)]],0)</f>
        <v>1699</v>
      </c>
      <c r="K6283" s="2">
        <f>Table1[[#This Row],[OriginalPrice (in Rs)]]-Table1[[#This Row],[DiscountOffer]]</f>
        <v>850</v>
      </c>
      <c r="L6283" s="2" t="str">
        <f>IF(Table1[[#This Row],[Discount % (In Rs)]]&gt;50%,"High Discount","Low Discount")</f>
        <v>High Discount</v>
      </c>
      <c r="M6283" s="3">
        <f>Table1[[#This Row],[Discount_Price (In Rs.)]]/Table1[[#This Row],[OriginalPrice (in Rs)]]</f>
        <v>0.50029429075927012</v>
      </c>
      <c r="N6283" s="4">
        <v>4.2</v>
      </c>
      <c r="O6283">
        <v>206</v>
      </c>
      <c r="P6283" t="s">
        <v>20</v>
      </c>
      <c r="Q6283" t="s">
        <v>27117</v>
      </c>
    </row>
    <row r="6284" spans="1:17" x14ac:dyDescent="0.25">
      <c r="A6284" t="s">
        <v>27475</v>
      </c>
      <c r="B6284" s="1">
        <v>12185254</v>
      </c>
      <c r="C6284" t="s">
        <v>91</v>
      </c>
      <c r="D6284" t="s">
        <v>28</v>
      </c>
      <c r="E6284" t="s">
        <v>377</v>
      </c>
      <c r="F6284" t="s">
        <v>30</v>
      </c>
      <c r="G6284" s="2">
        <v>679</v>
      </c>
      <c r="H6284" s="2">
        <f>AVERAGEIF(Table1[[#All],[Category]],Table1[[#This Row],[Category]],Table1[[#All],[DiscountOffer]])</f>
        <v>604.06806282722482</v>
      </c>
      <c r="I6284" s="2">
        <v>1699</v>
      </c>
      <c r="J6284" s="2">
        <f>IF(Table1[[#This Row],[Ratings]]&gt;4,Table1[[#This Row],[OriginalPrice (in Rs)]],0)</f>
        <v>1699</v>
      </c>
      <c r="K6284" s="2">
        <f>Table1[[#This Row],[OriginalPrice (in Rs)]]-Table1[[#This Row],[DiscountOffer]]</f>
        <v>1020</v>
      </c>
      <c r="L6284" s="2" t="str">
        <f>IF(Table1[[#This Row],[Discount % (In Rs)]]&gt;50%,"High Discount","Low Discount")</f>
        <v>High Discount</v>
      </c>
      <c r="M6284" s="3">
        <f>Table1[[#This Row],[Discount_Price (In Rs.)]]/Table1[[#This Row],[OriginalPrice (in Rs)]]</f>
        <v>0.60035314891112423</v>
      </c>
      <c r="N6284" s="4">
        <v>4.2</v>
      </c>
      <c r="O6284">
        <v>203</v>
      </c>
      <c r="P6284" t="s">
        <v>98</v>
      </c>
      <c r="Q6284" t="s">
        <v>27476</v>
      </c>
    </row>
    <row r="6285" spans="1:17" x14ac:dyDescent="0.25">
      <c r="A6285" t="s">
        <v>27479</v>
      </c>
      <c r="B6285" s="1">
        <v>12441598</v>
      </c>
      <c r="C6285" t="s">
        <v>577</v>
      </c>
      <c r="D6285" t="s">
        <v>28</v>
      </c>
      <c r="E6285" t="s">
        <v>377</v>
      </c>
      <c r="F6285" t="s">
        <v>30</v>
      </c>
      <c r="G6285" s="2">
        <v>854</v>
      </c>
      <c r="H6285" s="2">
        <f>AVERAGEIF(Table1[[#All],[Category]],Table1[[#This Row],[Category]],Table1[[#All],[DiscountOffer]])</f>
        <v>604.06806282722482</v>
      </c>
      <c r="I6285" s="2">
        <v>1899</v>
      </c>
      <c r="J6285" s="2">
        <f>IF(Table1[[#This Row],[Ratings]]&gt;4,Table1[[#This Row],[OriginalPrice (in Rs)]],0)</f>
        <v>0</v>
      </c>
      <c r="K6285" s="2">
        <f>Table1[[#This Row],[OriginalPrice (in Rs)]]-Table1[[#This Row],[DiscountOffer]]</f>
        <v>1045</v>
      </c>
      <c r="L6285" s="2" t="str">
        <f>IF(Table1[[#This Row],[Discount % (In Rs)]]&gt;50%,"High Discount","Low Discount")</f>
        <v>High Discount</v>
      </c>
      <c r="M6285" s="3">
        <f>Table1[[#This Row],[Discount_Price (In Rs.)]]/Table1[[#This Row],[OriginalPrice (in Rs)]]</f>
        <v>0.55028962611901</v>
      </c>
      <c r="N6285" s="4">
        <v>3.9</v>
      </c>
      <c r="O6285">
        <v>203</v>
      </c>
      <c r="P6285" t="s">
        <v>20</v>
      </c>
      <c r="Q6285" t="s">
        <v>27480</v>
      </c>
    </row>
    <row r="6286" spans="1:17" x14ac:dyDescent="0.25">
      <c r="A6286" t="s">
        <v>27598</v>
      </c>
      <c r="B6286" s="1">
        <v>13391658</v>
      </c>
      <c r="C6286" t="s">
        <v>39</v>
      </c>
      <c r="D6286" t="s">
        <v>28</v>
      </c>
      <c r="E6286" t="s">
        <v>377</v>
      </c>
      <c r="F6286" t="s">
        <v>30</v>
      </c>
      <c r="G6286" s="2">
        <v>454</v>
      </c>
      <c r="H6286" s="2">
        <f>AVERAGEIF(Table1[[#All],[Category]],Table1[[#This Row],[Category]],Table1[[#All],[DiscountOffer]])</f>
        <v>604.06806282722482</v>
      </c>
      <c r="I6286" s="2">
        <v>1299</v>
      </c>
      <c r="J6286" s="2">
        <f>IF(Table1[[#This Row],[Ratings]]&gt;4,Table1[[#This Row],[OriginalPrice (in Rs)]],0)</f>
        <v>0</v>
      </c>
      <c r="K6286" s="2">
        <f>Table1[[#This Row],[OriginalPrice (in Rs)]]-Table1[[#This Row],[DiscountOffer]]</f>
        <v>845</v>
      </c>
      <c r="L6286" s="2" t="str">
        <f>IF(Table1[[#This Row],[Discount % (In Rs)]]&gt;50%,"High Discount","Low Discount")</f>
        <v>High Discount</v>
      </c>
      <c r="M6286" s="3">
        <f>Table1[[#This Row],[Discount_Price (In Rs.)]]/Table1[[#This Row],[OriginalPrice (in Rs)]]</f>
        <v>0.65050038491147033</v>
      </c>
      <c r="N6286" s="4">
        <v>3.8</v>
      </c>
      <c r="O6286">
        <v>202</v>
      </c>
      <c r="P6286" t="s">
        <v>32</v>
      </c>
      <c r="Q6286" t="s">
        <v>27599</v>
      </c>
    </row>
    <row r="6287" spans="1:17" x14ac:dyDescent="0.25">
      <c r="A6287" t="s">
        <v>27879</v>
      </c>
      <c r="B6287" s="1">
        <v>12965848</v>
      </c>
      <c r="C6287" t="s">
        <v>4319</v>
      </c>
      <c r="D6287" t="s">
        <v>28</v>
      </c>
      <c r="E6287" t="s">
        <v>377</v>
      </c>
      <c r="F6287" t="s">
        <v>30</v>
      </c>
      <c r="G6287" s="2">
        <v>847</v>
      </c>
      <c r="H6287" s="2">
        <f>AVERAGEIF(Table1[[#All],[Category]],Table1[[#This Row],[Category]],Table1[[#All],[DiscountOffer]])</f>
        <v>604.06806282722482</v>
      </c>
      <c r="I6287" s="2">
        <v>1599</v>
      </c>
      <c r="J6287" s="2">
        <f>IF(Table1[[#This Row],[Ratings]]&gt;4,Table1[[#This Row],[OriginalPrice (in Rs)]],0)</f>
        <v>1599</v>
      </c>
      <c r="K6287" s="2">
        <f>Table1[[#This Row],[OriginalPrice (in Rs)]]-Table1[[#This Row],[DiscountOffer]]</f>
        <v>752</v>
      </c>
      <c r="L6287" s="2" t="str">
        <f>IF(Table1[[#This Row],[Discount % (In Rs)]]&gt;50%,"High Discount","Low Discount")</f>
        <v>Low Discount</v>
      </c>
      <c r="M6287" s="3">
        <f>Table1[[#This Row],[Discount_Price (In Rs.)]]/Table1[[#This Row],[OriginalPrice (in Rs)]]</f>
        <v>0.47029393370856787</v>
      </c>
      <c r="N6287" s="4">
        <v>4.0999999999999996</v>
      </c>
      <c r="O6287">
        <v>200</v>
      </c>
      <c r="P6287" t="s">
        <v>32</v>
      </c>
      <c r="Q6287" t="s">
        <v>27880</v>
      </c>
    </row>
    <row r="6288" spans="1:17" x14ac:dyDescent="0.25">
      <c r="A6288" t="s">
        <v>28012</v>
      </c>
      <c r="B6288" s="1">
        <v>14813482</v>
      </c>
      <c r="C6288" t="s">
        <v>4551</v>
      </c>
      <c r="D6288" t="s">
        <v>28</v>
      </c>
      <c r="E6288" t="s">
        <v>377</v>
      </c>
      <c r="F6288" t="s">
        <v>30</v>
      </c>
      <c r="G6288" s="2">
        <v>1403</v>
      </c>
      <c r="H6288" s="2">
        <f>AVERAGEIF(Table1[[#All],[Category]],Table1[[#This Row],[Category]],Table1[[#All],[DiscountOffer]])</f>
        <v>604.06806282722482</v>
      </c>
      <c r="I6288" s="2">
        <v>3119</v>
      </c>
      <c r="J6288" s="2">
        <f>IF(Table1[[#This Row],[Ratings]]&gt;4,Table1[[#This Row],[OriginalPrice (in Rs)]],0)</f>
        <v>3119</v>
      </c>
      <c r="K6288" s="2">
        <f>Table1[[#This Row],[OriginalPrice (in Rs)]]-Table1[[#This Row],[DiscountOffer]]</f>
        <v>1716</v>
      </c>
      <c r="L6288" s="2" t="str">
        <f>IF(Table1[[#This Row],[Discount % (In Rs)]]&gt;50%,"High Discount","Low Discount")</f>
        <v>High Discount</v>
      </c>
      <c r="M6288" s="3">
        <f>Table1[[#This Row],[Discount_Price (In Rs.)]]/Table1[[#This Row],[OriginalPrice (in Rs)]]</f>
        <v>0.55017633857005455</v>
      </c>
      <c r="N6288" s="4">
        <v>4.3</v>
      </c>
      <c r="O6288">
        <v>199</v>
      </c>
      <c r="P6288" t="s">
        <v>32</v>
      </c>
      <c r="Q6288" t="s">
        <v>28013</v>
      </c>
    </row>
    <row r="6289" spans="1:17" x14ac:dyDescent="0.25">
      <c r="A6289" t="s">
        <v>28125</v>
      </c>
      <c r="B6289" s="1">
        <v>13391740</v>
      </c>
      <c r="C6289" t="s">
        <v>39</v>
      </c>
      <c r="D6289" t="s">
        <v>28</v>
      </c>
      <c r="E6289" t="s">
        <v>377</v>
      </c>
      <c r="F6289" t="s">
        <v>30</v>
      </c>
      <c r="G6289" s="2">
        <v>629</v>
      </c>
      <c r="H6289" s="2">
        <f>AVERAGEIF(Table1[[#All],[Category]],Table1[[#This Row],[Category]],Table1[[#All],[DiscountOffer]])</f>
        <v>604.06806282722482</v>
      </c>
      <c r="I6289" s="2">
        <v>1799</v>
      </c>
      <c r="J6289" s="2">
        <f>IF(Table1[[#This Row],[Ratings]]&gt;4,Table1[[#This Row],[OriginalPrice (in Rs)]],0)</f>
        <v>1799</v>
      </c>
      <c r="K6289" s="2">
        <f>Table1[[#This Row],[OriginalPrice (in Rs)]]-Table1[[#This Row],[DiscountOffer]]</f>
        <v>1170</v>
      </c>
      <c r="L6289" s="2" t="str">
        <f>IF(Table1[[#This Row],[Discount % (In Rs)]]&gt;50%,"High Discount","Low Discount")</f>
        <v>High Discount</v>
      </c>
      <c r="M6289" s="3">
        <f>Table1[[#This Row],[Discount_Price (In Rs.)]]/Table1[[#This Row],[OriginalPrice (in Rs)]]</f>
        <v>0.65036131183991108</v>
      </c>
      <c r="N6289" s="4">
        <v>4.3</v>
      </c>
      <c r="O6289">
        <v>198</v>
      </c>
      <c r="P6289" t="s">
        <v>32</v>
      </c>
      <c r="Q6289" t="s">
        <v>28126</v>
      </c>
    </row>
    <row r="6290" spans="1:17" x14ac:dyDescent="0.25">
      <c r="A6290" t="s">
        <v>28677</v>
      </c>
      <c r="B6290" s="1">
        <v>12927458</v>
      </c>
      <c r="C6290" t="s">
        <v>17238</v>
      </c>
      <c r="D6290" t="s">
        <v>28</v>
      </c>
      <c r="E6290" t="s">
        <v>377</v>
      </c>
      <c r="F6290" t="s">
        <v>30</v>
      </c>
      <c r="G6290" s="2">
        <v>1484</v>
      </c>
      <c r="H6290" s="2">
        <f>AVERAGEIF(Table1[[#All],[Category]],Table1[[#This Row],[Category]],Table1[[#All],[DiscountOffer]])</f>
        <v>604.06806282722482</v>
      </c>
      <c r="I6290" s="2">
        <v>1499</v>
      </c>
      <c r="J6290" s="2">
        <f>IF(Table1[[#This Row],[Ratings]]&gt;4,Table1[[#This Row],[OriginalPrice (in Rs)]],0)</f>
        <v>1499</v>
      </c>
      <c r="K6290" s="2">
        <f>Table1[[#This Row],[OriginalPrice (in Rs)]]-Table1[[#This Row],[DiscountOffer]]</f>
        <v>15</v>
      </c>
      <c r="L6290" s="2" t="str">
        <f>IF(Table1[[#This Row],[Discount % (In Rs)]]&gt;50%,"High Discount","Low Discount")</f>
        <v>Low Discount</v>
      </c>
      <c r="M6290" s="3">
        <f>Table1[[#This Row],[Discount_Price (In Rs.)]]/Table1[[#This Row],[OriginalPrice (in Rs)]]</f>
        <v>1.0006671114076051E-2</v>
      </c>
      <c r="N6290" s="4">
        <v>4.3</v>
      </c>
      <c r="O6290">
        <v>194</v>
      </c>
      <c r="P6290" t="s">
        <v>98</v>
      </c>
      <c r="Q6290" t="s">
        <v>28678</v>
      </c>
    </row>
    <row r="6291" spans="1:17" x14ac:dyDescent="0.25">
      <c r="A6291" t="s">
        <v>28679</v>
      </c>
      <c r="B6291" s="1">
        <v>13391666</v>
      </c>
      <c r="C6291" t="s">
        <v>39</v>
      </c>
      <c r="D6291" t="s">
        <v>28</v>
      </c>
      <c r="E6291" t="s">
        <v>377</v>
      </c>
      <c r="F6291" t="s">
        <v>30</v>
      </c>
      <c r="G6291" s="2">
        <v>719</v>
      </c>
      <c r="H6291" s="2">
        <f>AVERAGEIF(Table1[[#All],[Category]],Table1[[#This Row],[Category]],Table1[[#All],[DiscountOffer]])</f>
        <v>604.06806282722482</v>
      </c>
      <c r="I6291" s="2">
        <v>1799</v>
      </c>
      <c r="J6291" s="2">
        <f>IF(Table1[[#This Row],[Ratings]]&gt;4,Table1[[#This Row],[OriginalPrice (in Rs)]],0)</f>
        <v>1799</v>
      </c>
      <c r="K6291" s="2">
        <f>Table1[[#This Row],[OriginalPrice (in Rs)]]-Table1[[#This Row],[DiscountOffer]]</f>
        <v>1080</v>
      </c>
      <c r="L6291" s="2" t="str">
        <f>IF(Table1[[#This Row],[Discount % (In Rs)]]&gt;50%,"High Discount","Low Discount")</f>
        <v>High Discount</v>
      </c>
      <c r="M6291" s="3">
        <f>Table1[[#This Row],[Discount_Price (In Rs.)]]/Table1[[#This Row],[OriginalPrice (in Rs)]]</f>
        <v>0.60033351862145634</v>
      </c>
      <c r="N6291" s="4">
        <v>4.4000000000000004</v>
      </c>
      <c r="O6291">
        <v>194</v>
      </c>
      <c r="P6291" t="s">
        <v>32</v>
      </c>
      <c r="Q6291" t="s">
        <v>28680</v>
      </c>
    </row>
    <row r="6292" spans="1:17" x14ac:dyDescent="0.25">
      <c r="A6292" t="s">
        <v>28813</v>
      </c>
      <c r="B6292" s="1">
        <v>10563436</v>
      </c>
      <c r="C6292" t="s">
        <v>4940</v>
      </c>
      <c r="D6292" t="s">
        <v>28</v>
      </c>
      <c r="E6292" t="s">
        <v>377</v>
      </c>
      <c r="F6292" t="s">
        <v>30</v>
      </c>
      <c r="G6292" s="2">
        <v>599</v>
      </c>
      <c r="H6292" s="2">
        <f>AVERAGEIF(Table1[[#All],[Category]],Table1[[#This Row],[Category]],Table1[[#All],[DiscountOffer]])</f>
        <v>604.06806282722482</v>
      </c>
      <c r="I6292" s="2">
        <v>799</v>
      </c>
      <c r="J6292" s="2">
        <f>IF(Table1[[#This Row],[Ratings]]&gt;4,Table1[[#This Row],[OriginalPrice (in Rs)]],0)</f>
        <v>799</v>
      </c>
      <c r="K6292" s="2">
        <f>Table1[[#This Row],[OriginalPrice (in Rs)]]-Table1[[#This Row],[DiscountOffer]]</f>
        <v>200</v>
      </c>
      <c r="L6292" s="2" t="str">
        <f>IF(Table1[[#This Row],[Discount % (In Rs)]]&gt;50%,"High Discount","Low Discount")</f>
        <v>Low Discount</v>
      </c>
      <c r="M6292" s="3">
        <f>Table1[[#This Row],[Discount_Price (In Rs.)]]/Table1[[#This Row],[OriginalPrice (in Rs)]]</f>
        <v>0.25031289111389238</v>
      </c>
      <c r="N6292" s="4">
        <v>4.2</v>
      </c>
      <c r="O6292">
        <v>193</v>
      </c>
      <c r="P6292" t="s">
        <v>32</v>
      </c>
      <c r="Q6292" t="s">
        <v>28814</v>
      </c>
    </row>
    <row r="6293" spans="1:17" x14ac:dyDescent="0.25">
      <c r="A6293" t="s">
        <v>28936</v>
      </c>
      <c r="B6293" s="1">
        <v>11966614</v>
      </c>
      <c r="C6293" t="s">
        <v>4319</v>
      </c>
      <c r="D6293" t="s">
        <v>28</v>
      </c>
      <c r="E6293" t="s">
        <v>377</v>
      </c>
      <c r="F6293" t="s">
        <v>30</v>
      </c>
      <c r="G6293" s="2">
        <v>854</v>
      </c>
      <c r="H6293" s="2">
        <f>AVERAGEIF(Table1[[#All],[Category]],Table1[[#This Row],[Category]],Table1[[#All],[DiscountOffer]])</f>
        <v>604.06806282722482</v>
      </c>
      <c r="I6293" s="2">
        <v>1499</v>
      </c>
      <c r="J6293" s="2">
        <f>IF(Table1[[#This Row],[Ratings]]&gt;4,Table1[[#This Row],[OriginalPrice (in Rs)]],0)</f>
        <v>0</v>
      </c>
      <c r="K6293" s="2">
        <f>Table1[[#This Row],[OriginalPrice (in Rs)]]-Table1[[#This Row],[DiscountOffer]]</f>
        <v>645</v>
      </c>
      <c r="L6293" s="2" t="str">
        <f>IF(Table1[[#This Row],[Discount % (In Rs)]]&gt;50%,"High Discount","Low Discount")</f>
        <v>Low Discount</v>
      </c>
      <c r="M6293" s="3">
        <f>Table1[[#This Row],[Discount_Price (In Rs.)]]/Table1[[#This Row],[OriginalPrice (in Rs)]]</f>
        <v>0.43028685790527016</v>
      </c>
      <c r="N6293" s="4">
        <v>3.7</v>
      </c>
      <c r="O6293">
        <v>192</v>
      </c>
      <c r="P6293" t="s">
        <v>32</v>
      </c>
      <c r="Q6293" t="s">
        <v>28937</v>
      </c>
    </row>
    <row r="6294" spans="1:17" x14ac:dyDescent="0.25">
      <c r="A6294" t="s">
        <v>28938</v>
      </c>
      <c r="B6294" s="1">
        <v>12954938</v>
      </c>
      <c r="C6294" t="s">
        <v>4319</v>
      </c>
      <c r="D6294" t="s">
        <v>28</v>
      </c>
      <c r="E6294" t="s">
        <v>377</v>
      </c>
      <c r="F6294" t="s">
        <v>30</v>
      </c>
      <c r="G6294" s="2">
        <v>719</v>
      </c>
      <c r="H6294" s="2">
        <f>AVERAGEIF(Table1[[#All],[Category]],Table1[[#This Row],[Category]],Table1[[#All],[DiscountOffer]])</f>
        <v>604.06806282722482</v>
      </c>
      <c r="I6294" s="2">
        <v>1599</v>
      </c>
      <c r="J6294" s="2">
        <f>IF(Table1[[#This Row],[Ratings]]&gt;4,Table1[[#This Row],[OriginalPrice (in Rs)]],0)</f>
        <v>0</v>
      </c>
      <c r="K6294" s="2">
        <f>Table1[[#This Row],[OriginalPrice (in Rs)]]-Table1[[#This Row],[DiscountOffer]]</f>
        <v>880</v>
      </c>
      <c r="L6294" s="2" t="str">
        <f>IF(Table1[[#This Row],[Discount % (In Rs)]]&gt;50%,"High Discount","Low Discount")</f>
        <v>High Discount</v>
      </c>
      <c r="M6294" s="3">
        <f>Table1[[#This Row],[Discount_Price (In Rs.)]]/Table1[[#This Row],[OriginalPrice (in Rs)]]</f>
        <v>0.55034396497811133</v>
      </c>
      <c r="N6294" s="4">
        <v>3.9</v>
      </c>
      <c r="O6294">
        <v>192</v>
      </c>
      <c r="P6294" t="s">
        <v>32</v>
      </c>
      <c r="Q6294" t="s">
        <v>28939</v>
      </c>
    </row>
    <row r="6295" spans="1:17" x14ac:dyDescent="0.25">
      <c r="A6295" t="s">
        <v>29069</v>
      </c>
      <c r="B6295" s="1">
        <v>12441572</v>
      </c>
      <c r="C6295" t="s">
        <v>577</v>
      </c>
      <c r="D6295" t="s">
        <v>28</v>
      </c>
      <c r="E6295" t="s">
        <v>377</v>
      </c>
      <c r="F6295" t="s">
        <v>30</v>
      </c>
      <c r="G6295" s="2">
        <v>769</v>
      </c>
      <c r="H6295" s="2">
        <f>AVERAGEIF(Table1[[#All],[Category]],Table1[[#This Row],[Category]],Table1[[#All],[DiscountOffer]])</f>
        <v>604.06806282722482</v>
      </c>
      <c r="I6295" s="2">
        <v>1399</v>
      </c>
      <c r="J6295" s="2">
        <f>IF(Table1[[#This Row],[Ratings]]&gt;4,Table1[[#This Row],[OriginalPrice (in Rs)]],0)</f>
        <v>0</v>
      </c>
      <c r="K6295" s="2">
        <f>Table1[[#This Row],[OriginalPrice (in Rs)]]-Table1[[#This Row],[DiscountOffer]]</f>
        <v>630</v>
      </c>
      <c r="L6295" s="2" t="str">
        <f>IF(Table1[[#This Row],[Discount % (In Rs)]]&gt;50%,"High Discount","Low Discount")</f>
        <v>Low Discount</v>
      </c>
      <c r="M6295" s="3">
        <f>Table1[[#This Row],[Discount_Price (In Rs.)]]/Table1[[#This Row],[OriginalPrice (in Rs)]]</f>
        <v>0.45032165832737669</v>
      </c>
      <c r="N6295" s="4">
        <v>3.7</v>
      </c>
      <c r="O6295">
        <v>191</v>
      </c>
      <c r="P6295" t="s">
        <v>20</v>
      </c>
      <c r="Q6295" t="s">
        <v>29070</v>
      </c>
    </row>
    <row r="6296" spans="1:17" x14ac:dyDescent="0.25">
      <c r="A6296" t="s">
        <v>6926</v>
      </c>
      <c r="B6296" s="1">
        <v>9299585</v>
      </c>
      <c r="C6296" t="s">
        <v>580</v>
      </c>
      <c r="D6296" t="s">
        <v>28</v>
      </c>
      <c r="E6296" t="s">
        <v>3137</v>
      </c>
      <c r="F6296" t="s">
        <v>30</v>
      </c>
      <c r="G6296" s="2">
        <v>413</v>
      </c>
      <c r="H6296" s="2">
        <f>AVERAGEIF(Table1[[#All],[Category]],Table1[[#This Row],[Category]],Table1[[#All],[DiscountOffer]])</f>
        <v>604.06806282722482</v>
      </c>
      <c r="I6296" s="2">
        <v>899</v>
      </c>
      <c r="J6296" s="2">
        <f>IF(Table1[[#This Row],[Ratings]]&gt;4,Table1[[#This Row],[OriginalPrice (in Rs)]],0)</f>
        <v>899</v>
      </c>
      <c r="K6296" s="2">
        <f>Table1[[#This Row],[OriginalPrice (in Rs)]]-Table1[[#This Row],[DiscountOffer]]</f>
        <v>486</v>
      </c>
      <c r="L6296" s="2" t="str">
        <f>IF(Table1[[#This Row],[Discount % (In Rs)]]&gt;50%,"High Discount","Low Discount")</f>
        <v>High Discount</v>
      </c>
      <c r="M6296" s="3">
        <f>Table1[[#This Row],[Discount_Price (In Rs.)]]/Table1[[#This Row],[OriginalPrice (in Rs)]]</f>
        <v>0.54060066740823132</v>
      </c>
      <c r="N6296" s="4">
        <v>4.3</v>
      </c>
      <c r="O6296">
        <v>571</v>
      </c>
      <c r="P6296" t="s">
        <v>32</v>
      </c>
      <c r="Q6296" t="s">
        <v>6927</v>
      </c>
    </row>
    <row r="6297" spans="1:17" x14ac:dyDescent="0.25">
      <c r="A6297" t="s">
        <v>8801</v>
      </c>
      <c r="B6297" s="1">
        <v>9299455</v>
      </c>
      <c r="C6297" t="s">
        <v>580</v>
      </c>
      <c r="D6297" t="s">
        <v>28</v>
      </c>
      <c r="E6297" t="s">
        <v>3137</v>
      </c>
      <c r="F6297" t="s">
        <v>30</v>
      </c>
      <c r="G6297" s="2">
        <v>467</v>
      </c>
      <c r="H6297" s="2">
        <f>AVERAGEIF(Table1[[#All],[Category]],Table1[[#This Row],[Category]],Table1[[#All],[DiscountOffer]])</f>
        <v>604.06806282722482</v>
      </c>
      <c r="I6297" s="2">
        <v>899</v>
      </c>
      <c r="J6297" s="2">
        <f>IF(Table1[[#This Row],[Ratings]]&gt;4,Table1[[#This Row],[OriginalPrice (in Rs)]],0)</f>
        <v>899</v>
      </c>
      <c r="K6297" s="2">
        <f>Table1[[#This Row],[OriginalPrice (in Rs)]]-Table1[[#This Row],[DiscountOffer]]</f>
        <v>432</v>
      </c>
      <c r="L6297" s="2" t="str">
        <f>IF(Table1[[#This Row],[Discount % (In Rs)]]&gt;50%,"High Discount","Low Discount")</f>
        <v>Low Discount</v>
      </c>
      <c r="M6297" s="3">
        <f>Table1[[#This Row],[Discount_Price (In Rs.)]]/Table1[[#This Row],[OriginalPrice (in Rs)]]</f>
        <v>0.48053392658509453</v>
      </c>
      <c r="N6297" s="4">
        <v>4.5</v>
      </c>
      <c r="O6297">
        <v>505</v>
      </c>
      <c r="P6297" t="s">
        <v>32</v>
      </c>
      <c r="Q6297" t="s">
        <v>8802</v>
      </c>
    </row>
    <row r="6298" spans="1:17" x14ac:dyDescent="0.25">
      <c r="A6298" t="s">
        <v>15528</v>
      </c>
      <c r="B6298" s="1">
        <v>13509134</v>
      </c>
      <c r="C6298" t="s">
        <v>78</v>
      </c>
      <c r="D6298" t="s">
        <v>28</v>
      </c>
      <c r="E6298" t="s">
        <v>3137</v>
      </c>
      <c r="F6298" t="s">
        <v>30</v>
      </c>
      <c r="G6298" s="2">
        <v>370</v>
      </c>
      <c r="H6298" s="2">
        <f>AVERAGEIF(Table1[[#All],[Category]],Table1[[#This Row],[Category]],Table1[[#All],[DiscountOffer]])</f>
        <v>604.06806282722482</v>
      </c>
      <c r="I6298" s="2">
        <v>949</v>
      </c>
      <c r="J6298" s="2">
        <f>IF(Table1[[#This Row],[Ratings]]&gt;4,Table1[[#This Row],[OriginalPrice (in Rs)]],0)</f>
        <v>949</v>
      </c>
      <c r="K6298" s="2">
        <f>Table1[[#This Row],[OriginalPrice (in Rs)]]-Table1[[#This Row],[DiscountOffer]]</f>
        <v>579</v>
      </c>
      <c r="L6298" s="2" t="str">
        <f>IF(Table1[[#This Row],[Discount % (In Rs)]]&gt;50%,"High Discount","Low Discount")</f>
        <v>High Discount</v>
      </c>
      <c r="M6298" s="3">
        <f>Table1[[#This Row],[Discount_Price (In Rs.)]]/Table1[[#This Row],[OriginalPrice (in Rs)]]</f>
        <v>0.61011591148577449</v>
      </c>
      <c r="N6298" s="4">
        <v>4.3</v>
      </c>
      <c r="O6298">
        <v>343</v>
      </c>
      <c r="P6298" t="s">
        <v>32</v>
      </c>
      <c r="Q6298" t="s">
        <v>15529</v>
      </c>
    </row>
    <row r="6299" spans="1:17" x14ac:dyDescent="0.25">
      <c r="A6299" t="s">
        <v>26</v>
      </c>
      <c r="B6299" s="1">
        <v>4335679</v>
      </c>
      <c r="C6299" t="s">
        <v>27</v>
      </c>
      <c r="D6299" t="s">
        <v>28</v>
      </c>
      <c r="E6299" t="s">
        <v>29</v>
      </c>
      <c r="F6299" t="s">
        <v>30</v>
      </c>
      <c r="G6299" s="2">
        <v>893</v>
      </c>
      <c r="H6299" s="2">
        <f>AVERAGEIF(Table1[[#All],[Category]],Table1[[#This Row],[Category]],Table1[[#All],[DiscountOffer]])</f>
        <v>604.06806282722482</v>
      </c>
      <c r="I6299" s="2">
        <v>1295</v>
      </c>
      <c r="J6299" s="2">
        <f>IF(Table1[[#This Row],[Ratings]]&gt;4,Table1[[#This Row],[OriginalPrice (in Rs)]],0)</f>
        <v>0</v>
      </c>
      <c r="K6299" s="2">
        <f>Table1[[#This Row],[OriginalPrice (in Rs)]]-Table1[[#This Row],[DiscountOffer]]</f>
        <v>402</v>
      </c>
      <c r="L6299" s="2" t="str">
        <f>IF(Table1[[#This Row],[Discount % (In Rs)]]&gt;50%,"High Discount","Low Discount")</f>
        <v>Low Discount</v>
      </c>
      <c r="M6299" s="3">
        <f>Table1[[#This Row],[Discount_Price (In Rs.)]]/Table1[[#This Row],[OriginalPrice (in Rs)]]</f>
        <v>0.31042471042471043</v>
      </c>
      <c r="N6299" s="4">
        <v>3.9</v>
      </c>
      <c r="O6299">
        <v>999</v>
      </c>
      <c r="P6299" t="s">
        <v>32</v>
      </c>
      <c r="Q6299" t="s">
        <v>31</v>
      </c>
    </row>
    <row r="6300" spans="1:17" x14ac:dyDescent="0.25">
      <c r="A6300" t="s">
        <v>253</v>
      </c>
      <c r="B6300" s="1">
        <v>7569310</v>
      </c>
      <c r="C6300" t="s">
        <v>27</v>
      </c>
      <c r="D6300" t="s">
        <v>28</v>
      </c>
      <c r="E6300" t="s">
        <v>29</v>
      </c>
      <c r="F6300" t="s">
        <v>30</v>
      </c>
      <c r="G6300" s="2">
        <v>746</v>
      </c>
      <c r="H6300" s="2">
        <f>AVERAGEIF(Table1[[#All],[Category]],Table1[[#This Row],[Category]],Table1[[#All],[DiscountOffer]])</f>
        <v>604.06806282722482</v>
      </c>
      <c r="I6300" s="2">
        <v>995</v>
      </c>
      <c r="J6300" s="2">
        <f>IF(Table1[[#This Row],[Ratings]]&gt;4,Table1[[#This Row],[OriginalPrice (in Rs)]],0)</f>
        <v>995</v>
      </c>
      <c r="K6300" s="2">
        <f>Table1[[#This Row],[OriginalPrice (in Rs)]]-Table1[[#This Row],[DiscountOffer]]</f>
        <v>249</v>
      </c>
      <c r="L6300" s="2" t="str">
        <f>IF(Table1[[#This Row],[Discount % (In Rs)]]&gt;50%,"High Discount","Low Discount")</f>
        <v>Low Discount</v>
      </c>
      <c r="M6300" s="3">
        <f>Table1[[#This Row],[Discount_Price (In Rs.)]]/Table1[[#This Row],[OriginalPrice (in Rs)]]</f>
        <v>0.25025125628140704</v>
      </c>
      <c r="N6300" s="4">
        <v>4.0999999999999996</v>
      </c>
      <c r="O6300">
        <v>981</v>
      </c>
      <c r="P6300" t="s">
        <v>32</v>
      </c>
      <c r="Q6300" t="s">
        <v>254</v>
      </c>
    </row>
    <row r="6301" spans="1:17" x14ac:dyDescent="0.25">
      <c r="A6301" t="s">
        <v>433</v>
      </c>
      <c r="B6301" s="1">
        <v>7340681</v>
      </c>
      <c r="C6301" t="s">
        <v>27</v>
      </c>
      <c r="D6301" t="s">
        <v>28</v>
      </c>
      <c r="E6301" t="s">
        <v>29</v>
      </c>
      <c r="F6301" t="s">
        <v>30</v>
      </c>
      <c r="G6301" s="2">
        <v>893</v>
      </c>
      <c r="H6301" s="2">
        <f>AVERAGEIF(Table1[[#All],[Category]],Table1[[#This Row],[Category]],Table1[[#All],[DiscountOffer]])</f>
        <v>604.06806282722482</v>
      </c>
      <c r="I6301" s="2">
        <v>1295</v>
      </c>
      <c r="J6301" s="2">
        <f>IF(Table1[[#This Row],[Ratings]]&gt;4,Table1[[#This Row],[OriginalPrice (in Rs)]],0)</f>
        <v>0</v>
      </c>
      <c r="K6301" s="2">
        <f>Table1[[#This Row],[OriginalPrice (in Rs)]]-Table1[[#This Row],[DiscountOffer]]</f>
        <v>402</v>
      </c>
      <c r="L6301" s="2" t="str">
        <f>IF(Table1[[#This Row],[Discount % (In Rs)]]&gt;50%,"High Discount","Low Discount")</f>
        <v>Low Discount</v>
      </c>
      <c r="M6301" s="3">
        <f>Table1[[#This Row],[Discount_Price (In Rs.)]]/Table1[[#This Row],[OriginalPrice (in Rs)]]</f>
        <v>0.31042471042471043</v>
      </c>
      <c r="N6301" s="4">
        <v>3.7</v>
      </c>
      <c r="O6301">
        <v>968</v>
      </c>
      <c r="P6301" t="s">
        <v>32</v>
      </c>
      <c r="Q6301" t="s">
        <v>434</v>
      </c>
    </row>
    <row r="6302" spans="1:17" x14ac:dyDescent="0.25">
      <c r="A6302" t="s">
        <v>1051</v>
      </c>
      <c r="B6302" s="1">
        <v>12069880</v>
      </c>
      <c r="C6302" t="s">
        <v>1052</v>
      </c>
      <c r="D6302" t="s">
        <v>28</v>
      </c>
      <c r="E6302" t="s">
        <v>29</v>
      </c>
      <c r="F6302" t="s">
        <v>30</v>
      </c>
      <c r="G6302" s="2">
        <v>707</v>
      </c>
      <c r="H6302" s="2">
        <f>AVERAGEIF(Table1[[#All],[Category]],Table1[[#This Row],[Category]],Table1[[#All],[DiscountOffer]])</f>
        <v>604.06806282722482</v>
      </c>
      <c r="I6302" s="2">
        <v>1199</v>
      </c>
      <c r="J6302" s="2">
        <f>IF(Table1[[#This Row],[Ratings]]&gt;4,Table1[[#This Row],[OriginalPrice (in Rs)]],0)</f>
        <v>1199</v>
      </c>
      <c r="K6302" s="2">
        <f>Table1[[#This Row],[OriginalPrice (in Rs)]]-Table1[[#This Row],[DiscountOffer]]</f>
        <v>492</v>
      </c>
      <c r="L6302" s="2" t="str">
        <f>IF(Table1[[#This Row],[Discount % (In Rs)]]&gt;50%,"High Discount","Low Discount")</f>
        <v>Low Discount</v>
      </c>
      <c r="M6302" s="3">
        <f>Table1[[#This Row],[Discount_Price (In Rs.)]]/Table1[[#This Row],[OriginalPrice (in Rs)]]</f>
        <v>0.41034195162635528</v>
      </c>
      <c r="N6302" s="4">
        <v>4.4000000000000004</v>
      </c>
      <c r="O6302">
        <v>913</v>
      </c>
      <c r="P6302" t="s">
        <v>831</v>
      </c>
      <c r="Q6302" t="s">
        <v>1053</v>
      </c>
    </row>
    <row r="6303" spans="1:17" x14ac:dyDescent="0.25">
      <c r="A6303" t="s">
        <v>2391</v>
      </c>
      <c r="B6303" s="1">
        <v>2453120</v>
      </c>
      <c r="C6303" t="s">
        <v>27</v>
      </c>
      <c r="D6303" t="s">
        <v>28</v>
      </c>
      <c r="E6303" t="s">
        <v>29</v>
      </c>
      <c r="F6303" t="s">
        <v>30</v>
      </c>
      <c r="G6303" s="2">
        <v>893</v>
      </c>
      <c r="H6303" s="2">
        <f>AVERAGEIF(Table1[[#All],[Category]],Table1[[#This Row],[Category]],Table1[[#All],[DiscountOffer]])</f>
        <v>604.06806282722482</v>
      </c>
      <c r="I6303" s="2">
        <v>1295</v>
      </c>
      <c r="J6303" s="2">
        <f>IF(Table1[[#This Row],[Ratings]]&gt;4,Table1[[#This Row],[OriginalPrice (in Rs)]],0)</f>
        <v>1295</v>
      </c>
      <c r="K6303" s="2">
        <f>Table1[[#This Row],[OriginalPrice (in Rs)]]-Table1[[#This Row],[DiscountOffer]]</f>
        <v>402</v>
      </c>
      <c r="L6303" s="2" t="str">
        <f>IF(Table1[[#This Row],[Discount % (In Rs)]]&gt;50%,"High Discount","Low Discount")</f>
        <v>Low Discount</v>
      </c>
      <c r="M6303" s="3">
        <f>Table1[[#This Row],[Discount_Price (In Rs.)]]/Table1[[#This Row],[OriginalPrice (in Rs)]]</f>
        <v>0.31042471042471043</v>
      </c>
      <c r="N6303" s="4">
        <v>4.4000000000000004</v>
      </c>
      <c r="O6303">
        <v>814</v>
      </c>
      <c r="P6303" t="s">
        <v>20</v>
      </c>
      <c r="Q6303" t="s">
        <v>2392</v>
      </c>
    </row>
    <row r="6304" spans="1:17" x14ac:dyDescent="0.25">
      <c r="A6304" t="s">
        <v>2874</v>
      </c>
      <c r="B6304" s="1">
        <v>1939809</v>
      </c>
      <c r="C6304" t="s">
        <v>580</v>
      </c>
      <c r="D6304" t="s">
        <v>28</v>
      </c>
      <c r="E6304" t="s">
        <v>29</v>
      </c>
      <c r="F6304" t="s">
        <v>30</v>
      </c>
      <c r="G6304" s="2">
        <v>604.06806282722516</v>
      </c>
      <c r="H6304" s="2">
        <f>AVERAGEIF(Table1[[#All],[Category]],Table1[[#This Row],[Category]],Table1[[#All],[DiscountOffer]])</f>
        <v>604.06806282722482</v>
      </c>
      <c r="I6304" s="2">
        <v>1999</v>
      </c>
      <c r="J6304" s="2">
        <f>IF(Table1[[#This Row],[Ratings]]&gt;4,Table1[[#This Row],[OriginalPrice (in Rs)]],0)</f>
        <v>0</v>
      </c>
      <c r="K6304" s="2">
        <f>Table1[[#This Row],[OriginalPrice (in Rs)]]-Table1[[#This Row],[DiscountOffer]]</f>
        <v>1394.9319371727747</v>
      </c>
      <c r="L6304" s="2" t="str">
        <f>IF(Table1[[#This Row],[Discount % (In Rs)]]&gt;50%,"High Discount","Low Discount")</f>
        <v>High Discount</v>
      </c>
      <c r="M6304" s="3">
        <f>Table1[[#This Row],[Discount_Price (In Rs.)]]/Table1[[#This Row],[OriginalPrice (in Rs)]]</f>
        <v>0.69781487602439951</v>
      </c>
      <c r="N6304" s="4">
        <v>3.8</v>
      </c>
      <c r="O6304">
        <v>784</v>
      </c>
      <c r="P6304" t="s">
        <v>32</v>
      </c>
      <c r="Q6304" t="s">
        <v>2875</v>
      </c>
    </row>
    <row r="6305" spans="1:17" x14ac:dyDescent="0.25">
      <c r="A6305" t="s">
        <v>4404</v>
      </c>
      <c r="B6305" s="1">
        <v>2413353</v>
      </c>
      <c r="C6305" t="s">
        <v>1052</v>
      </c>
      <c r="D6305" t="s">
        <v>28</v>
      </c>
      <c r="E6305" t="s">
        <v>29</v>
      </c>
      <c r="F6305" t="s">
        <v>30</v>
      </c>
      <c r="G6305" s="2">
        <v>766</v>
      </c>
      <c r="H6305" s="2">
        <f>AVERAGEIF(Table1[[#All],[Category]],Table1[[#This Row],[Category]],Table1[[#All],[DiscountOffer]])</f>
        <v>604.06806282722482</v>
      </c>
      <c r="I6305" s="2">
        <v>1299</v>
      </c>
      <c r="J6305" s="2">
        <f>IF(Table1[[#This Row],[Ratings]]&gt;4,Table1[[#This Row],[OriginalPrice (in Rs)]],0)</f>
        <v>0</v>
      </c>
      <c r="K6305" s="2">
        <f>Table1[[#This Row],[OriginalPrice (in Rs)]]-Table1[[#This Row],[DiscountOffer]]</f>
        <v>533</v>
      </c>
      <c r="L6305" s="2" t="str">
        <f>IF(Table1[[#This Row],[Discount % (In Rs)]]&gt;50%,"High Discount","Low Discount")</f>
        <v>Low Discount</v>
      </c>
      <c r="M6305" s="3">
        <f>Table1[[#This Row],[Discount_Price (In Rs.)]]/Table1[[#This Row],[OriginalPrice (in Rs)]]</f>
        <v>0.41031562740569671</v>
      </c>
      <c r="N6305" s="4">
        <v>3.8</v>
      </c>
      <c r="O6305">
        <v>685</v>
      </c>
      <c r="P6305" t="s">
        <v>831</v>
      </c>
      <c r="Q6305" t="s">
        <v>4405</v>
      </c>
    </row>
    <row r="6306" spans="1:17" x14ac:dyDescent="0.25">
      <c r="A6306" t="s">
        <v>9201</v>
      </c>
      <c r="B6306" s="1">
        <v>8225817</v>
      </c>
      <c r="C6306" t="s">
        <v>9202</v>
      </c>
      <c r="D6306" t="s">
        <v>28</v>
      </c>
      <c r="E6306" t="s">
        <v>29</v>
      </c>
      <c r="F6306" t="s">
        <v>30</v>
      </c>
      <c r="G6306" s="2">
        <v>950</v>
      </c>
      <c r="H6306" s="2">
        <f>AVERAGEIF(Table1[[#All],[Category]],Table1[[#This Row],[Category]],Table1[[#All],[DiscountOffer]])</f>
        <v>604.06806282722482</v>
      </c>
      <c r="I6306" s="2">
        <v>1199</v>
      </c>
      <c r="J6306" s="2">
        <f>IF(Table1[[#This Row],[Ratings]]&gt;4,Table1[[#This Row],[OriginalPrice (in Rs)]],0)</f>
        <v>1199</v>
      </c>
      <c r="K6306" s="2">
        <f>Table1[[#This Row],[OriginalPrice (in Rs)]]-Table1[[#This Row],[DiscountOffer]]</f>
        <v>249</v>
      </c>
      <c r="L6306" s="2" t="str">
        <f>IF(Table1[[#This Row],[Discount % (In Rs)]]&gt;50%,"High Discount","Low Discount")</f>
        <v>Low Discount</v>
      </c>
      <c r="M6306" s="3">
        <f>Table1[[#This Row],[Discount_Price (In Rs.)]]/Table1[[#This Row],[OriginalPrice (in Rs)]]</f>
        <v>0.20767306088407006</v>
      </c>
      <c r="N6306" s="4">
        <v>4.3</v>
      </c>
      <c r="O6306">
        <v>491</v>
      </c>
      <c r="P6306" t="s">
        <v>20</v>
      </c>
      <c r="Q6306" t="s">
        <v>9203</v>
      </c>
    </row>
    <row r="6307" spans="1:17" x14ac:dyDescent="0.25">
      <c r="A6307" t="s">
        <v>9701</v>
      </c>
      <c r="B6307" s="1">
        <v>7340671</v>
      </c>
      <c r="C6307" t="s">
        <v>27</v>
      </c>
      <c r="D6307" t="s">
        <v>28</v>
      </c>
      <c r="E6307" t="s">
        <v>29</v>
      </c>
      <c r="F6307" t="s">
        <v>30</v>
      </c>
      <c r="G6307" s="2">
        <v>893</v>
      </c>
      <c r="H6307" s="2">
        <f>AVERAGEIF(Table1[[#All],[Category]],Table1[[#This Row],[Category]],Table1[[#All],[DiscountOffer]])</f>
        <v>604.06806282722482</v>
      </c>
      <c r="I6307" s="2">
        <v>1295</v>
      </c>
      <c r="J6307" s="2">
        <f>IF(Table1[[#This Row],[Ratings]]&gt;4,Table1[[#This Row],[OriginalPrice (in Rs)]],0)</f>
        <v>0</v>
      </c>
      <c r="K6307" s="2">
        <f>Table1[[#This Row],[OriginalPrice (in Rs)]]-Table1[[#This Row],[DiscountOffer]]</f>
        <v>402</v>
      </c>
      <c r="L6307" s="2" t="str">
        <f>IF(Table1[[#This Row],[Discount % (In Rs)]]&gt;50%,"High Discount","Low Discount")</f>
        <v>Low Discount</v>
      </c>
      <c r="M6307" s="3">
        <f>Table1[[#This Row],[Discount_Price (In Rs.)]]/Table1[[#This Row],[OriginalPrice (in Rs)]]</f>
        <v>0.31042471042471043</v>
      </c>
      <c r="N6307" s="4">
        <v>4</v>
      </c>
      <c r="O6307">
        <v>476</v>
      </c>
      <c r="P6307" t="s">
        <v>32</v>
      </c>
      <c r="Q6307" t="s">
        <v>9702</v>
      </c>
    </row>
    <row r="6308" spans="1:17" x14ac:dyDescent="0.25">
      <c r="A6308" t="s">
        <v>9734</v>
      </c>
      <c r="B6308" s="1">
        <v>13549768</v>
      </c>
      <c r="C6308" t="s">
        <v>9735</v>
      </c>
      <c r="D6308" t="s">
        <v>28</v>
      </c>
      <c r="E6308" t="s">
        <v>29</v>
      </c>
      <c r="F6308" t="s">
        <v>30</v>
      </c>
      <c r="G6308" s="2">
        <v>830</v>
      </c>
      <c r="H6308" s="2">
        <f>AVERAGEIF(Table1[[#All],[Category]],Table1[[#This Row],[Category]],Table1[[#All],[DiscountOffer]])</f>
        <v>604.06806282722482</v>
      </c>
      <c r="I6308" s="2">
        <v>1000</v>
      </c>
      <c r="J6308" s="2">
        <f>IF(Table1[[#This Row],[Ratings]]&gt;4,Table1[[#This Row],[OriginalPrice (in Rs)]],0)</f>
        <v>1000</v>
      </c>
      <c r="K6308" s="2">
        <f>Table1[[#This Row],[OriginalPrice (in Rs)]]-Table1[[#This Row],[DiscountOffer]]</f>
        <v>170</v>
      </c>
      <c r="L6308" s="2" t="str">
        <f>IF(Table1[[#This Row],[Discount % (In Rs)]]&gt;50%,"High Discount","Low Discount")</f>
        <v>Low Discount</v>
      </c>
      <c r="M6308" s="3">
        <f>Table1[[#This Row],[Discount_Price (In Rs.)]]/Table1[[#This Row],[OriginalPrice (in Rs)]]</f>
        <v>0.17</v>
      </c>
      <c r="N6308" s="4">
        <v>4.3</v>
      </c>
      <c r="O6308">
        <v>475</v>
      </c>
      <c r="P6308" t="s">
        <v>1280</v>
      </c>
      <c r="Q6308" t="s">
        <v>9736</v>
      </c>
    </row>
    <row r="6309" spans="1:17" x14ac:dyDescent="0.25">
      <c r="A6309" t="s">
        <v>9783</v>
      </c>
      <c r="B6309" s="1">
        <v>2252778</v>
      </c>
      <c r="C6309" t="s">
        <v>1052</v>
      </c>
      <c r="D6309" t="s">
        <v>28</v>
      </c>
      <c r="E6309" t="s">
        <v>29</v>
      </c>
      <c r="F6309" t="s">
        <v>30</v>
      </c>
      <c r="G6309" s="2">
        <v>825</v>
      </c>
      <c r="H6309" s="2">
        <f>AVERAGEIF(Table1[[#All],[Category]],Table1[[#This Row],[Category]],Table1[[#All],[DiscountOffer]])</f>
        <v>604.06806282722482</v>
      </c>
      <c r="I6309" s="2">
        <v>1399</v>
      </c>
      <c r="J6309" s="2">
        <f>IF(Table1[[#This Row],[Ratings]]&gt;4,Table1[[#This Row],[OriginalPrice (in Rs)]],0)</f>
        <v>0</v>
      </c>
      <c r="K6309" s="2">
        <f>Table1[[#This Row],[OriginalPrice (in Rs)]]-Table1[[#This Row],[DiscountOffer]]</f>
        <v>574</v>
      </c>
      <c r="L6309" s="2" t="str">
        <f>IF(Table1[[#This Row],[Discount % (In Rs)]]&gt;50%,"High Discount","Low Discount")</f>
        <v>Low Discount</v>
      </c>
      <c r="M6309" s="3">
        <f>Table1[[#This Row],[Discount_Price (In Rs.)]]/Table1[[#This Row],[OriginalPrice (in Rs)]]</f>
        <v>0.41029306647605435</v>
      </c>
      <c r="N6309" s="4">
        <v>4</v>
      </c>
      <c r="O6309">
        <v>474</v>
      </c>
      <c r="P6309" t="s">
        <v>831</v>
      </c>
      <c r="Q6309" t="s">
        <v>9784</v>
      </c>
    </row>
    <row r="6310" spans="1:17" x14ac:dyDescent="0.25">
      <c r="A6310" t="s">
        <v>10875</v>
      </c>
      <c r="B6310" s="1">
        <v>16416302</v>
      </c>
      <c r="C6310" t="s">
        <v>27</v>
      </c>
      <c r="D6310" t="s">
        <v>28</v>
      </c>
      <c r="E6310" t="s">
        <v>29</v>
      </c>
      <c r="F6310" t="s">
        <v>30</v>
      </c>
      <c r="G6310" s="2">
        <v>548</v>
      </c>
      <c r="H6310" s="2">
        <f>AVERAGEIF(Table1[[#All],[Category]],Table1[[#This Row],[Category]],Table1[[#All],[DiscountOffer]])</f>
        <v>604.06806282722482</v>
      </c>
      <c r="I6310" s="2">
        <v>795</v>
      </c>
      <c r="J6310" s="2">
        <f>IF(Table1[[#This Row],[Ratings]]&gt;4,Table1[[#This Row],[OriginalPrice (in Rs)]],0)</f>
        <v>0</v>
      </c>
      <c r="K6310" s="2">
        <f>Table1[[#This Row],[OriginalPrice (in Rs)]]-Table1[[#This Row],[DiscountOffer]]</f>
        <v>247</v>
      </c>
      <c r="L6310" s="2" t="str">
        <f>IF(Table1[[#This Row],[Discount % (In Rs)]]&gt;50%,"High Discount","Low Discount")</f>
        <v>Low Discount</v>
      </c>
      <c r="M6310" s="3">
        <f>Table1[[#This Row],[Discount_Price (In Rs.)]]/Table1[[#This Row],[OriginalPrice (in Rs)]]</f>
        <v>0.31069182389937106</v>
      </c>
      <c r="N6310" s="4">
        <v>4</v>
      </c>
      <c r="O6310">
        <v>444</v>
      </c>
      <c r="P6310" t="s">
        <v>32</v>
      </c>
      <c r="Q6310" t="s">
        <v>10876</v>
      </c>
    </row>
    <row r="6311" spans="1:17" x14ac:dyDescent="0.25">
      <c r="A6311" t="s">
        <v>11576</v>
      </c>
      <c r="B6311" s="1">
        <v>2413356</v>
      </c>
      <c r="C6311" t="s">
        <v>1052</v>
      </c>
      <c r="D6311" t="s">
        <v>28</v>
      </c>
      <c r="E6311" t="s">
        <v>29</v>
      </c>
      <c r="F6311" t="s">
        <v>30</v>
      </c>
      <c r="G6311" s="2">
        <v>707</v>
      </c>
      <c r="H6311" s="2">
        <f>AVERAGEIF(Table1[[#All],[Category]],Table1[[#This Row],[Category]],Table1[[#All],[DiscountOffer]])</f>
        <v>604.06806282722482</v>
      </c>
      <c r="I6311" s="2">
        <v>1199</v>
      </c>
      <c r="J6311" s="2">
        <f>IF(Table1[[#This Row],[Ratings]]&gt;4,Table1[[#This Row],[OriginalPrice (in Rs)]],0)</f>
        <v>0</v>
      </c>
      <c r="K6311" s="2">
        <f>Table1[[#This Row],[OriginalPrice (in Rs)]]-Table1[[#This Row],[DiscountOffer]]</f>
        <v>492</v>
      </c>
      <c r="L6311" s="2" t="str">
        <f>IF(Table1[[#This Row],[Discount % (In Rs)]]&gt;50%,"High Discount","Low Discount")</f>
        <v>Low Discount</v>
      </c>
      <c r="M6311" s="3">
        <f>Table1[[#This Row],[Discount_Price (In Rs.)]]/Table1[[#This Row],[OriginalPrice (in Rs)]]</f>
        <v>0.41034195162635528</v>
      </c>
      <c r="N6311" s="4">
        <v>3.9</v>
      </c>
      <c r="O6311">
        <v>426</v>
      </c>
      <c r="P6311" t="s">
        <v>20</v>
      </c>
      <c r="Q6311" t="s">
        <v>11577</v>
      </c>
    </row>
    <row r="6312" spans="1:17" x14ac:dyDescent="0.25">
      <c r="A6312" t="s">
        <v>12226</v>
      </c>
      <c r="B6312" s="1">
        <v>8225813</v>
      </c>
      <c r="C6312" t="s">
        <v>9202</v>
      </c>
      <c r="D6312" t="s">
        <v>28</v>
      </c>
      <c r="E6312" t="s">
        <v>29</v>
      </c>
      <c r="F6312" t="s">
        <v>30</v>
      </c>
      <c r="G6312" s="2">
        <v>950</v>
      </c>
      <c r="H6312" s="2">
        <f>AVERAGEIF(Table1[[#All],[Category]],Table1[[#This Row],[Category]],Table1[[#All],[DiscountOffer]])</f>
        <v>604.06806282722482</v>
      </c>
      <c r="I6312" s="2">
        <v>1199</v>
      </c>
      <c r="J6312" s="2">
        <f>IF(Table1[[#This Row],[Ratings]]&gt;4,Table1[[#This Row],[OriginalPrice (in Rs)]],0)</f>
        <v>0</v>
      </c>
      <c r="K6312" s="2">
        <f>Table1[[#This Row],[OriginalPrice (in Rs)]]-Table1[[#This Row],[DiscountOffer]]</f>
        <v>249</v>
      </c>
      <c r="L6312" s="2" t="str">
        <f>IF(Table1[[#This Row],[Discount % (In Rs)]]&gt;50%,"High Discount","Low Discount")</f>
        <v>Low Discount</v>
      </c>
      <c r="M6312" s="3">
        <f>Table1[[#This Row],[Discount_Price (In Rs.)]]/Table1[[#This Row],[OriginalPrice (in Rs)]]</f>
        <v>0.20767306088407006</v>
      </c>
      <c r="N6312" s="4">
        <v>3.9</v>
      </c>
      <c r="O6312">
        <v>411</v>
      </c>
      <c r="P6312" t="s">
        <v>20</v>
      </c>
      <c r="Q6312" t="s">
        <v>12227</v>
      </c>
    </row>
    <row r="6313" spans="1:17" x14ac:dyDescent="0.25">
      <c r="A6313" t="s">
        <v>14262</v>
      </c>
      <c r="B6313" s="1">
        <v>2413357</v>
      </c>
      <c r="C6313" t="s">
        <v>1052</v>
      </c>
      <c r="D6313" t="s">
        <v>28</v>
      </c>
      <c r="E6313" t="s">
        <v>29</v>
      </c>
      <c r="F6313" t="s">
        <v>30</v>
      </c>
      <c r="G6313" s="2">
        <v>609</v>
      </c>
      <c r="H6313" s="2">
        <f>AVERAGEIF(Table1[[#All],[Category]],Table1[[#This Row],[Category]],Table1[[#All],[DiscountOffer]])</f>
        <v>604.06806282722482</v>
      </c>
      <c r="I6313" s="2">
        <v>999</v>
      </c>
      <c r="J6313" s="2">
        <f>IF(Table1[[#This Row],[Ratings]]&gt;4,Table1[[#This Row],[OriginalPrice (in Rs)]],0)</f>
        <v>999</v>
      </c>
      <c r="K6313" s="2">
        <f>Table1[[#This Row],[OriginalPrice (in Rs)]]-Table1[[#This Row],[DiscountOffer]]</f>
        <v>390</v>
      </c>
      <c r="L6313" s="2" t="str">
        <f>IF(Table1[[#This Row],[Discount % (In Rs)]]&gt;50%,"High Discount","Low Discount")</f>
        <v>Low Discount</v>
      </c>
      <c r="M6313" s="3">
        <f>Table1[[#This Row],[Discount_Price (In Rs.)]]/Table1[[#This Row],[OriginalPrice (in Rs)]]</f>
        <v>0.39039039039039036</v>
      </c>
      <c r="N6313" s="4">
        <v>4.2</v>
      </c>
      <c r="O6313">
        <v>366</v>
      </c>
      <c r="P6313" t="s">
        <v>324</v>
      </c>
      <c r="Q6313" t="s">
        <v>14263</v>
      </c>
    </row>
    <row r="6314" spans="1:17" x14ac:dyDescent="0.25">
      <c r="A6314" t="s">
        <v>16259</v>
      </c>
      <c r="B6314" s="1">
        <v>2413359</v>
      </c>
      <c r="C6314" t="s">
        <v>1052</v>
      </c>
      <c r="D6314" t="s">
        <v>28</v>
      </c>
      <c r="E6314" t="s">
        <v>29</v>
      </c>
      <c r="F6314" t="s">
        <v>30</v>
      </c>
      <c r="G6314" s="2">
        <v>766</v>
      </c>
      <c r="H6314" s="2">
        <f>AVERAGEIF(Table1[[#All],[Category]],Table1[[#This Row],[Category]],Table1[[#All],[DiscountOffer]])</f>
        <v>604.06806282722482</v>
      </c>
      <c r="I6314" s="2">
        <v>1299</v>
      </c>
      <c r="J6314" s="2">
        <f>IF(Table1[[#This Row],[Ratings]]&gt;4,Table1[[#This Row],[OriginalPrice (in Rs)]],0)</f>
        <v>0</v>
      </c>
      <c r="K6314" s="2">
        <f>Table1[[#This Row],[OriginalPrice (in Rs)]]-Table1[[#This Row],[DiscountOffer]]</f>
        <v>533</v>
      </c>
      <c r="L6314" s="2" t="str">
        <f>IF(Table1[[#This Row],[Discount % (In Rs)]]&gt;50%,"High Discount","Low Discount")</f>
        <v>Low Discount</v>
      </c>
      <c r="M6314" s="3">
        <f>Table1[[#This Row],[Discount_Price (In Rs.)]]/Table1[[#This Row],[OriginalPrice (in Rs)]]</f>
        <v>0.41031562740569671</v>
      </c>
      <c r="N6314" s="4">
        <v>3.9</v>
      </c>
      <c r="O6314">
        <v>331</v>
      </c>
      <c r="P6314" t="s">
        <v>831</v>
      </c>
      <c r="Q6314" t="s">
        <v>16260</v>
      </c>
    </row>
    <row r="6315" spans="1:17" x14ac:dyDescent="0.25">
      <c r="A6315" t="s">
        <v>16475</v>
      </c>
      <c r="B6315" s="1">
        <v>2314348</v>
      </c>
      <c r="C6315" t="s">
        <v>27</v>
      </c>
      <c r="D6315" t="s">
        <v>28</v>
      </c>
      <c r="E6315" t="s">
        <v>29</v>
      </c>
      <c r="F6315" t="s">
        <v>30</v>
      </c>
      <c r="G6315" s="2">
        <v>893</v>
      </c>
      <c r="H6315" s="2">
        <f>AVERAGEIF(Table1[[#All],[Category]],Table1[[#This Row],[Category]],Table1[[#All],[DiscountOffer]])</f>
        <v>604.06806282722482</v>
      </c>
      <c r="I6315" s="2">
        <v>1295</v>
      </c>
      <c r="J6315" s="2">
        <f>IF(Table1[[#This Row],[Ratings]]&gt;4,Table1[[#This Row],[OriginalPrice (in Rs)]],0)</f>
        <v>0</v>
      </c>
      <c r="K6315" s="2">
        <f>Table1[[#This Row],[OriginalPrice (in Rs)]]-Table1[[#This Row],[DiscountOffer]]</f>
        <v>402</v>
      </c>
      <c r="L6315" s="2" t="str">
        <f>IF(Table1[[#This Row],[Discount % (In Rs)]]&gt;50%,"High Discount","Low Discount")</f>
        <v>Low Discount</v>
      </c>
      <c r="M6315" s="3">
        <f>Table1[[#This Row],[Discount_Price (In Rs.)]]/Table1[[#This Row],[OriginalPrice (in Rs)]]</f>
        <v>0.31042471042471043</v>
      </c>
      <c r="N6315" s="4">
        <v>3.9</v>
      </c>
      <c r="O6315">
        <v>328</v>
      </c>
      <c r="P6315" t="s">
        <v>32</v>
      </c>
      <c r="Q6315" t="s">
        <v>16476</v>
      </c>
    </row>
    <row r="6316" spans="1:17" x14ac:dyDescent="0.25">
      <c r="A6316" t="s">
        <v>18252</v>
      </c>
      <c r="B6316" s="1">
        <v>7569306</v>
      </c>
      <c r="C6316" t="s">
        <v>27</v>
      </c>
      <c r="D6316" t="s">
        <v>28</v>
      </c>
      <c r="E6316" t="s">
        <v>29</v>
      </c>
      <c r="F6316" t="s">
        <v>30</v>
      </c>
      <c r="G6316" s="2">
        <v>893</v>
      </c>
      <c r="H6316" s="2">
        <f>AVERAGEIF(Table1[[#All],[Category]],Table1[[#This Row],[Category]],Table1[[#All],[DiscountOffer]])</f>
        <v>604.06806282722482</v>
      </c>
      <c r="I6316" s="2">
        <v>1295</v>
      </c>
      <c r="J6316" s="2">
        <f>IF(Table1[[#This Row],[Ratings]]&gt;4,Table1[[#This Row],[OriginalPrice (in Rs)]],0)</f>
        <v>1295</v>
      </c>
      <c r="K6316" s="2">
        <f>Table1[[#This Row],[OriginalPrice (in Rs)]]-Table1[[#This Row],[DiscountOffer]]</f>
        <v>402</v>
      </c>
      <c r="L6316" s="2" t="str">
        <f>IF(Table1[[#This Row],[Discount % (In Rs)]]&gt;50%,"High Discount","Low Discount")</f>
        <v>Low Discount</v>
      </c>
      <c r="M6316" s="3">
        <f>Table1[[#This Row],[Discount_Price (In Rs.)]]/Table1[[#This Row],[OriginalPrice (in Rs)]]</f>
        <v>0.31042471042471043</v>
      </c>
      <c r="N6316" s="4">
        <v>4.5999999999999996</v>
      </c>
      <c r="O6316">
        <v>300</v>
      </c>
      <c r="P6316" t="s">
        <v>32</v>
      </c>
      <c r="Q6316" t="s">
        <v>18253</v>
      </c>
    </row>
    <row r="6317" spans="1:17" x14ac:dyDescent="0.25">
      <c r="A6317" t="s">
        <v>18256</v>
      </c>
      <c r="B6317" s="1">
        <v>12388332</v>
      </c>
      <c r="C6317" t="s">
        <v>27</v>
      </c>
      <c r="D6317" t="s">
        <v>28</v>
      </c>
      <c r="E6317" t="s">
        <v>29</v>
      </c>
      <c r="F6317" t="s">
        <v>30</v>
      </c>
      <c r="G6317" s="2">
        <v>1046</v>
      </c>
      <c r="H6317" s="2">
        <f>AVERAGEIF(Table1[[#All],[Category]],Table1[[#This Row],[Category]],Table1[[#All],[DiscountOffer]])</f>
        <v>604.06806282722482</v>
      </c>
      <c r="I6317" s="2">
        <v>1495</v>
      </c>
      <c r="J6317" s="2">
        <f>IF(Table1[[#This Row],[Ratings]]&gt;4,Table1[[#This Row],[OriginalPrice (in Rs)]],0)</f>
        <v>1495</v>
      </c>
      <c r="K6317" s="2">
        <f>Table1[[#This Row],[OriginalPrice (in Rs)]]-Table1[[#This Row],[DiscountOffer]]</f>
        <v>449</v>
      </c>
      <c r="L6317" s="2" t="str">
        <f>IF(Table1[[#This Row],[Discount % (In Rs)]]&gt;50%,"High Discount","Low Discount")</f>
        <v>Low Discount</v>
      </c>
      <c r="M6317" s="3">
        <f>Table1[[#This Row],[Discount_Price (In Rs.)]]/Table1[[#This Row],[OriginalPrice (in Rs)]]</f>
        <v>0.30033444816053512</v>
      </c>
      <c r="N6317" s="4">
        <v>4.4000000000000004</v>
      </c>
      <c r="O6317">
        <v>300</v>
      </c>
      <c r="P6317" t="s">
        <v>32</v>
      </c>
      <c r="Q6317" t="s">
        <v>18257</v>
      </c>
    </row>
    <row r="6318" spans="1:17" x14ac:dyDescent="0.25">
      <c r="A6318" t="s">
        <v>20734</v>
      </c>
      <c r="B6318" s="1">
        <v>4347938</v>
      </c>
      <c r="C6318" t="s">
        <v>27</v>
      </c>
      <c r="D6318" t="s">
        <v>28</v>
      </c>
      <c r="E6318" t="s">
        <v>29</v>
      </c>
      <c r="F6318" t="s">
        <v>30</v>
      </c>
      <c r="G6318" s="2">
        <v>893</v>
      </c>
      <c r="H6318" s="2">
        <f>AVERAGEIF(Table1[[#All],[Category]],Table1[[#This Row],[Category]],Table1[[#All],[DiscountOffer]])</f>
        <v>604.06806282722482</v>
      </c>
      <c r="I6318" s="2">
        <v>1295</v>
      </c>
      <c r="J6318" s="2">
        <f>IF(Table1[[#This Row],[Ratings]]&gt;4,Table1[[#This Row],[OriginalPrice (in Rs)]],0)</f>
        <v>0</v>
      </c>
      <c r="K6318" s="2">
        <f>Table1[[#This Row],[OriginalPrice (in Rs)]]-Table1[[#This Row],[DiscountOffer]]</f>
        <v>402</v>
      </c>
      <c r="L6318" s="2" t="str">
        <f>IF(Table1[[#This Row],[Discount % (In Rs)]]&gt;50%,"High Discount","Low Discount")</f>
        <v>Low Discount</v>
      </c>
      <c r="M6318" s="3">
        <f>Table1[[#This Row],[Discount_Price (In Rs.)]]/Table1[[#This Row],[OriginalPrice (in Rs)]]</f>
        <v>0.31042471042471043</v>
      </c>
      <c r="N6318" s="4">
        <v>3.9</v>
      </c>
      <c r="O6318">
        <v>268</v>
      </c>
      <c r="P6318" t="s">
        <v>32</v>
      </c>
      <c r="Q6318" t="s">
        <v>20735</v>
      </c>
    </row>
    <row r="6319" spans="1:17" x14ac:dyDescent="0.25">
      <c r="A6319" t="s">
        <v>20907</v>
      </c>
      <c r="B6319" s="1">
        <v>7340676</v>
      </c>
      <c r="C6319" t="s">
        <v>27</v>
      </c>
      <c r="D6319" t="s">
        <v>28</v>
      </c>
      <c r="E6319" t="s">
        <v>29</v>
      </c>
      <c r="F6319" t="s">
        <v>30</v>
      </c>
      <c r="G6319" s="2">
        <v>893</v>
      </c>
      <c r="H6319" s="2">
        <f>AVERAGEIF(Table1[[#All],[Category]],Table1[[#This Row],[Category]],Table1[[#All],[DiscountOffer]])</f>
        <v>604.06806282722482</v>
      </c>
      <c r="I6319" s="2">
        <v>1295</v>
      </c>
      <c r="J6319" s="2">
        <f>IF(Table1[[#This Row],[Ratings]]&gt;4,Table1[[#This Row],[OriginalPrice (in Rs)]],0)</f>
        <v>1295</v>
      </c>
      <c r="K6319" s="2">
        <f>Table1[[#This Row],[OriginalPrice (in Rs)]]-Table1[[#This Row],[DiscountOffer]]</f>
        <v>402</v>
      </c>
      <c r="L6319" s="2" t="str">
        <f>IF(Table1[[#This Row],[Discount % (In Rs)]]&gt;50%,"High Discount","Low Discount")</f>
        <v>Low Discount</v>
      </c>
      <c r="M6319" s="3">
        <f>Table1[[#This Row],[Discount_Price (In Rs.)]]/Table1[[#This Row],[OriginalPrice (in Rs)]]</f>
        <v>0.31042471042471043</v>
      </c>
      <c r="N6319" s="4">
        <v>4.0999999999999996</v>
      </c>
      <c r="O6319">
        <v>266</v>
      </c>
      <c r="P6319" t="s">
        <v>32</v>
      </c>
      <c r="Q6319" t="s">
        <v>20908</v>
      </c>
    </row>
    <row r="6320" spans="1:17" x14ac:dyDescent="0.25">
      <c r="A6320" t="s">
        <v>20982</v>
      </c>
      <c r="B6320" s="1">
        <v>12388338</v>
      </c>
      <c r="C6320" t="s">
        <v>27</v>
      </c>
      <c r="D6320" t="s">
        <v>28</v>
      </c>
      <c r="E6320" t="s">
        <v>29</v>
      </c>
      <c r="F6320" t="s">
        <v>30</v>
      </c>
      <c r="G6320" s="2">
        <v>1046</v>
      </c>
      <c r="H6320" s="2">
        <f>AVERAGEIF(Table1[[#All],[Category]],Table1[[#This Row],[Category]],Table1[[#All],[DiscountOffer]])</f>
        <v>604.06806282722482</v>
      </c>
      <c r="I6320" s="2">
        <v>1495</v>
      </c>
      <c r="J6320" s="2">
        <f>IF(Table1[[#This Row],[Ratings]]&gt;4,Table1[[#This Row],[OriginalPrice (in Rs)]],0)</f>
        <v>0</v>
      </c>
      <c r="K6320" s="2">
        <f>Table1[[#This Row],[OriginalPrice (in Rs)]]-Table1[[#This Row],[DiscountOffer]]</f>
        <v>449</v>
      </c>
      <c r="L6320" s="2" t="str">
        <f>IF(Table1[[#This Row],[Discount % (In Rs)]]&gt;50%,"High Discount","Low Discount")</f>
        <v>Low Discount</v>
      </c>
      <c r="M6320" s="3">
        <f>Table1[[#This Row],[Discount_Price (In Rs.)]]/Table1[[#This Row],[OriginalPrice (in Rs)]]</f>
        <v>0.30033444816053512</v>
      </c>
      <c r="N6320" s="4">
        <v>3.9</v>
      </c>
      <c r="O6320">
        <v>265</v>
      </c>
      <c r="P6320" t="s">
        <v>32</v>
      </c>
      <c r="Q6320" t="s">
        <v>20983</v>
      </c>
    </row>
    <row r="6321" spans="1:17" x14ac:dyDescent="0.25">
      <c r="A6321" t="s">
        <v>21338</v>
      </c>
      <c r="B6321" s="1">
        <v>506710</v>
      </c>
      <c r="C6321" t="s">
        <v>580</v>
      </c>
      <c r="D6321" t="s">
        <v>28</v>
      </c>
      <c r="E6321" t="s">
        <v>29</v>
      </c>
      <c r="F6321" t="s">
        <v>30</v>
      </c>
      <c r="G6321" s="2">
        <v>719</v>
      </c>
      <c r="H6321" s="2">
        <f>AVERAGEIF(Table1[[#All],[Category]],Table1[[#This Row],[Category]],Table1[[#All],[DiscountOffer]])</f>
        <v>604.06806282722482</v>
      </c>
      <c r="I6321" s="2">
        <v>1999</v>
      </c>
      <c r="J6321" s="2">
        <f>IF(Table1[[#This Row],[Ratings]]&gt;4,Table1[[#This Row],[OriginalPrice (in Rs)]],0)</f>
        <v>1999</v>
      </c>
      <c r="K6321" s="2">
        <f>Table1[[#This Row],[OriginalPrice (in Rs)]]-Table1[[#This Row],[DiscountOffer]]</f>
        <v>1280</v>
      </c>
      <c r="L6321" s="2" t="str">
        <f>IF(Table1[[#This Row],[Discount % (In Rs)]]&gt;50%,"High Discount","Low Discount")</f>
        <v>High Discount</v>
      </c>
      <c r="M6321" s="3">
        <f>Table1[[#This Row],[Discount_Price (In Rs.)]]/Table1[[#This Row],[OriginalPrice (in Rs)]]</f>
        <v>0.64032016008004</v>
      </c>
      <c r="N6321" s="4">
        <v>4.3</v>
      </c>
      <c r="O6321">
        <v>261</v>
      </c>
      <c r="P6321" t="s">
        <v>1390</v>
      </c>
      <c r="Q6321" t="s">
        <v>21339</v>
      </c>
    </row>
    <row r="6322" spans="1:17" x14ac:dyDescent="0.25">
      <c r="A6322" t="s">
        <v>21520</v>
      </c>
      <c r="B6322" s="1">
        <v>2452663</v>
      </c>
      <c r="C6322" t="s">
        <v>4210</v>
      </c>
      <c r="D6322" t="s">
        <v>28</v>
      </c>
      <c r="E6322" t="s">
        <v>29</v>
      </c>
      <c r="F6322" t="s">
        <v>30</v>
      </c>
      <c r="G6322" s="2">
        <v>559</v>
      </c>
      <c r="H6322" s="2">
        <f>AVERAGEIF(Table1[[#All],[Category]],Table1[[#This Row],[Category]],Table1[[#All],[DiscountOffer]])</f>
        <v>604.06806282722482</v>
      </c>
      <c r="I6322" s="2">
        <v>799</v>
      </c>
      <c r="J6322" s="2">
        <f>IF(Table1[[#This Row],[Ratings]]&gt;4,Table1[[#This Row],[OriginalPrice (in Rs)]],0)</f>
        <v>799</v>
      </c>
      <c r="K6322" s="2">
        <f>Table1[[#This Row],[OriginalPrice (in Rs)]]-Table1[[#This Row],[DiscountOffer]]</f>
        <v>240</v>
      </c>
      <c r="L6322" s="2" t="str">
        <f>IF(Table1[[#This Row],[Discount % (In Rs)]]&gt;50%,"High Discount","Low Discount")</f>
        <v>Low Discount</v>
      </c>
      <c r="M6322" s="3">
        <f>Table1[[#This Row],[Discount_Price (In Rs.)]]/Table1[[#This Row],[OriginalPrice (in Rs)]]</f>
        <v>0.30037546933667086</v>
      </c>
      <c r="N6322" s="4">
        <v>4.2</v>
      </c>
      <c r="O6322">
        <v>259</v>
      </c>
      <c r="P6322" t="s">
        <v>20</v>
      </c>
      <c r="Q6322" t="s">
        <v>21521</v>
      </c>
    </row>
    <row r="6323" spans="1:17" x14ac:dyDescent="0.25">
      <c r="A6323" t="s">
        <v>22091</v>
      </c>
      <c r="B6323" s="1">
        <v>5916539</v>
      </c>
      <c r="C6323" t="s">
        <v>27</v>
      </c>
      <c r="D6323" t="s">
        <v>28</v>
      </c>
      <c r="E6323" t="s">
        <v>29</v>
      </c>
      <c r="F6323" t="s">
        <v>30</v>
      </c>
      <c r="G6323" s="2">
        <v>893</v>
      </c>
      <c r="H6323" s="2">
        <f>AVERAGEIF(Table1[[#All],[Category]],Table1[[#This Row],[Category]],Table1[[#All],[DiscountOffer]])</f>
        <v>604.06806282722482</v>
      </c>
      <c r="I6323" s="2">
        <v>1295</v>
      </c>
      <c r="J6323" s="2">
        <f>IF(Table1[[#This Row],[Ratings]]&gt;4,Table1[[#This Row],[OriginalPrice (in Rs)]],0)</f>
        <v>1295</v>
      </c>
      <c r="K6323" s="2">
        <f>Table1[[#This Row],[OriginalPrice (in Rs)]]-Table1[[#This Row],[DiscountOffer]]</f>
        <v>402</v>
      </c>
      <c r="L6323" s="2" t="str">
        <f>IF(Table1[[#This Row],[Discount % (In Rs)]]&gt;50%,"High Discount","Low Discount")</f>
        <v>Low Discount</v>
      </c>
      <c r="M6323" s="3">
        <f>Table1[[#This Row],[Discount_Price (In Rs.)]]/Table1[[#This Row],[OriginalPrice (in Rs)]]</f>
        <v>0.31042471042471043</v>
      </c>
      <c r="N6323" s="4">
        <v>4.2</v>
      </c>
      <c r="O6323">
        <v>253</v>
      </c>
      <c r="P6323" t="s">
        <v>20</v>
      </c>
      <c r="Q6323" t="s">
        <v>22092</v>
      </c>
    </row>
    <row r="6324" spans="1:17" x14ac:dyDescent="0.25">
      <c r="A6324" t="s">
        <v>23186</v>
      </c>
      <c r="B6324" s="1">
        <v>1939806</v>
      </c>
      <c r="C6324" t="s">
        <v>580</v>
      </c>
      <c r="D6324" t="s">
        <v>28</v>
      </c>
      <c r="E6324" t="s">
        <v>29</v>
      </c>
      <c r="F6324" t="s">
        <v>30</v>
      </c>
      <c r="G6324" s="2">
        <v>799</v>
      </c>
      <c r="H6324" s="2">
        <f>AVERAGEIF(Table1[[#All],[Category]],Table1[[#This Row],[Category]],Table1[[#All],[DiscountOffer]])</f>
        <v>604.06806282722482</v>
      </c>
      <c r="I6324" s="2">
        <v>1999</v>
      </c>
      <c r="J6324" s="2">
        <f>IF(Table1[[#This Row],[Ratings]]&gt;4,Table1[[#This Row],[OriginalPrice (in Rs)]],0)</f>
        <v>0</v>
      </c>
      <c r="K6324" s="2">
        <f>Table1[[#This Row],[OriginalPrice (in Rs)]]-Table1[[#This Row],[DiscountOffer]]</f>
        <v>1200</v>
      </c>
      <c r="L6324" s="2" t="str">
        <f>IF(Table1[[#This Row],[Discount % (In Rs)]]&gt;50%,"High Discount","Low Discount")</f>
        <v>High Discount</v>
      </c>
      <c r="M6324" s="3">
        <f>Table1[[#This Row],[Discount_Price (In Rs.)]]/Table1[[#This Row],[OriginalPrice (in Rs)]]</f>
        <v>0.60030015007503756</v>
      </c>
      <c r="N6324" s="4">
        <v>4</v>
      </c>
      <c r="O6324">
        <v>241</v>
      </c>
      <c r="P6324" t="s">
        <v>32</v>
      </c>
      <c r="Q6324" t="s">
        <v>23187</v>
      </c>
    </row>
    <row r="6325" spans="1:17" x14ac:dyDescent="0.25">
      <c r="A6325" t="s">
        <v>23686</v>
      </c>
      <c r="B6325" s="1">
        <v>12731266</v>
      </c>
      <c r="C6325" t="s">
        <v>9202</v>
      </c>
      <c r="D6325" t="s">
        <v>28</v>
      </c>
      <c r="E6325" t="s">
        <v>29</v>
      </c>
      <c r="F6325" t="s">
        <v>30</v>
      </c>
      <c r="G6325" s="2">
        <v>850</v>
      </c>
      <c r="H6325" s="2">
        <f>AVERAGEIF(Table1[[#All],[Category]],Table1[[#This Row],[Category]],Table1[[#All],[DiscountOffer]])</f>
        <v>604.06806282722482</v>
      </c>
      <c r="I6325" s="2">
        <v>1099</v>
      </c>
      <c r="J6325" s="2">
        <f>IF(Table1[[#This Row],[Ratings]]&gt;4,Table1[[#This Row],[OriginalPrice (in Rs)]],0)</f>
        <v>1099</v>
      </c>
      <c r="K6325" s="2">
        <f>Table1[[#This Row],[OriginalPrice (in Rs)]]-Table1[[#This Row],[DiscountOffer]]</f>
        <v>249</v>
      </c>
      <c r="L6325" s="2" t="str">
        <f>IF(Table1[[#This Row],[Discount % (In Rs)]]&gt;50%,"High Discount","Low Discount")</f>
        <v>Low Discount</v>
      </c>
      <c r="M6325" s="3">
        <f>Table1[[#This Row],[Discount_Price (In Rs.)]]/Table1[[#This Row],[OriginalPrice (in Rs)]]</f>
        <v>0.22656960873521384</v>
      </c>
      <c r="N6325" s="4">
        <v>4.3</v>
      </c>
      <c r="O6325">
        <v>236</v>
      </c>
      <c r="P6325" t="s">
        <v>687</v>
      </c>
      <c r="Q6325" t="s">
        <v>23687</v>
      </c>
    </row>
    <row r="6326" spans="1:17" x14ac:dyDescent="0.25">
      <c r="A6326" t="s">
        <v>23918</v>
      </c>
      <c r="B6326" s="1">
        <v>2452660</v>
      </c>
      <c r="C6326" t="s">
        <v>4210</v>
      </c>
      <c r="D6326" t="s">
        <v>28</v>
      </c>
      <c r="E6326" t="s">
        <v>29</v>
      </c>
      <c r="F6326" t="s">
        <v>30</v>
      </c>
      <c r="G6326" s="2">
        <v>464</v>
      </c>
      <c r="H6326" s="2">
        <f>AVERAGEIF(Table1[[#All],[Category]],Table1[[#This Row],[Category]],Table1[[#All],[DiscountOffer]])</f>
        <v>604.06806282722482</v>
      </c>
      <c r="I6326" s="2">
        <v>749</v>
      </c>
      <c r="J6326" s="2">
        <f>IF(Table1[[#This Row],[Ratings]]&gt;4,Table1[[#This Row],[OriginalPrice (in Rs)]],0)</f>
        <v>749</v>
      </c>
      <c r="K6326" s="2">
        <f>Table1[[#This Row],[OriginalPrice (in Rs)]]-Table1[[#This Row],[DiscountOffer]]</f>
        <v>285</v>
      </c>
      <c r="L6326" s="2" t="str">
        <f>IF(Table1[[#This Row],[Discount % (In Rs)]]&gt;50%,"High Discount","Low Discount")</f>
        <v>Low Discount</v>
      </c>
      <c r="M6326" s="3">
        <f>Table1[[#This Row],[Discount_Price (In Rs.)]]/Table1[[#This Row],[OriginalPrice (in Rs)]]</f>
        <v>0.38050734312416556</v>
      </c>
      <c r="N6326" s="4">
        <v>4.2</v>
      </c>
      <c r="O6326">
        <v>234</v>
      </c>
      <c r="P6326" t="s">
        <v>20</v>
      </c>
      <c r="Q6326" t="s">
        <v>23919</v>
      </c>
    </row>
    <row r="6327" spans="1:17" x14ac:dyDescent="0.25">
      <c r="A6327" t="s">
        <v>24127</v>
      </c>
      <c r="B6327" s="1">
        <v>13549766</v>
      </c>
      <c r="C6327" t="s">
        <v>9735</v>
      </c>
      <c r="D6327" t="s">
        <v>28</v>
      </c>
      <c r="E6327" t="s">
        <v>29</v>
      </c>
      <c r="F6327" t="s">
        <v>30</v>
      </c>
      <c r="G6327" s="2">
        <v>888</v>
      </c>
      <c r="H6327" s="2">
        <f>AVERAGEIF(Table1[[#All],[Category]],Table1[[#This Row],[Category]],Table1[[#All],[DiscountOffer]])</f>
        <v>604.06806282722482</v>
      </c>
      <c r="I6327" s="2">
        <v>1200</v>
      </c>
      <c r="J6327" s="2">
        <f>IF(Table1[[#This Row],[Ratings]]&gt;4,Table1[[#This Row],[OriginalPrice (in Rs)]],0)</f>
        <v>1200</v>
      </c>
      <c r="K6327" s="2">
        <f>Table1[[#This Row],[OriginalPrice (in Rs)]]-Table1[[#This Row],[DiscountOffer]]</f>
        <v>312</v>
      </c>
      <c r="L6327" s="2" t="str">
        <f>IF(Table1[[#This Row],[Discount % (In Rs)]]&gt;50%,"High Discount","Low Discount")</f>
        <v>Low Discount</v>
      </c>
      <c r="M6327" s="3">
        <f>Table1[[#This Row],[Discount_Price (In Rs.)]]/Table1[[#This Row],[OriginalPrice (in Rs)]]</f>
        <v>0.26</v>
      </c>
      <c r="N6327" s="4">
        <v>4.5999999999999996</v>
      </c>
      <c r="O6327">
        <v>232</v>
      </c>
      <c r="P6327" t="s">
        <v>4828</v>
      </c>
      <c r="Q6327" t="s">
        <v>24128</v>
      </c>
    </row>
    <row r="6328" spans="1:17" x14ac:dyDescent="0.25">
      <c r="A6328" t="s">
        <v>24685</v>
      </c>
      <c r="B6328" s="1">
        <v>6516867</v>
      </c>
      <c r="C6328" t="s">
        <v>731</v>
      </c>
      <c r="D6328" t="s">
        <v>28</v>
      </c>
      <c r="E6328" t="s">
        <v>29</v>
      </c>
      <c r="F6328" t="s">
        <v>30</v>
      </c>
      <c r="G6328" s="2">
        <v>604.06806282722516</v>
      </c>
      <c r="H6328" s="2">
        <f>AVERAGEIF(Table1[[#All],[Category]],Table1[[#This Row],[Category]],Table1[[#All],[DiscountOffer]])</f>
        <v>604.06806282722482</v>
      </c>
      <c r="I6328" s="2">
        <v>719</v>
      </c>
      <c r="J6328" s="2">
        <f>IF(Table1[[#This Row],[Ratings]]&gt;4,Table1[[#This Row],[OriginalPrice (in Rs)]],0)</f>
        <v>0</v>
      </c>
      <c r="K6328" s="2">
        <f>Table1[[#This Row],[OriginalPrice (in Rs)]]-Table1[[#This Row],[DiscountOffer]]</f>
        <v>114.93193717277484</v>
      </c>
      <c r="L6328" s="2" t="str">
        <f>IF(Table1[[#This Row],[Discount % (In Rs)]]&gt;50%,"High Discount","Low Discount")</f>
        <v>Low Discount</v>
      </c>
      <c r="M6328" s="3">
        <f>Table1[[#This Row],[Discount_Price (In Rs.)]]/Table1[[#This Row],[OriginalPrice (in Rs)]]</f>
        <v>0.15984970399551438</v>
      </c>
      <c r="N6328" s="4">
        <v>3.9</v>
      </c>
      <c r="O6328">
        <v>227</v>
      </c>
      <c r="P6328" t="s">
        <v>831</v>
      </c>
      <c r="Q6328" t="s">
        <v>24686</v>
      </c>
    </row>
    <row r="6329" spans="1:17" x14ac:dyDescent="0.25">
      <c r="A6329" t="s">
        <v>25169</v>
      </c>
      <c r="B6329" s="1">
        <v>203968</v>
      </c>
      <c r="C6329" t="s">
        <v>580</v>
      </c>
      <c r="D6329" t="s">
        <v>28</v>
      </c>
      <c r="E6329" t="s">
        <v>29</v>
      </c>
      <c r="F6329" t="s">
        <v>30</v>
      </c>
      <c r="G6329" s="2">
        <v>431</v>
      </c>
      <c r="H6329" s="2">
        <f>AVERAGEIF(Table1[[#All],[Category]],Table1[[#This Row],[Category]],Table1[[#All],[DiscountOffer]])</f>
        <v>604.06806282722482</v>
      </c>
      <c r="I6329" s="2">
        <v>1199</v>
      </c>
      <c r="J6329" s="2">
        <f>IF(Table1[[#This Row],[Ratings]]&gt;4,Table1[[#This Row],[OriginalPrice (in Rs)]],0)</f>
        <v>1199</v>
      </c>
      <c r="K6329" s="2">
        <f>Table1[[#This Row],[OriginalPrice (in Rs)]]-Table1[[#This Row],[DiscountOffer]]</f>
        <v>768</v>
      </c>
      <c r="L6329" s="2" t="str">
        <f>IF(Table1[[#This Row],[Discount % (In Rs)]]&gt;50%,"High Discount","Low Discount")</f>
        <v>High Discount</v>
      </c>
      <c r="M6329" s="3">
        <f>Table1[[#This Row],[Discount_Price (In Rs.)]]/Table1[[#This Row],[OriginalPrice (in Rs)]]</f>
        <v>0.64053377814845702</v>
      </c>
      <c r="N6329" s="4">
        <v>4.3</v>
      </c>
      <c r="O6329">
        <v>222</v>
      </c>
      <c r="P6329" t="s">
        <v>1390</v>
      </c>
      <c r="Q6329" t="s">
        <v>25170</v>
      </c>
    </row>
    <row r="6330" spans="1:17" x14ac:dyDescent="0.25">
      <c r="A6330" t="s">
        <v>25181</v>
      </c>
      <c r="B6330" s="1">
        <v>2410708</v>
      </c>
      <c r="C6330" t="s">
        <v>580</v>
      </c>
      <c r="D6330" t="s">
        <v>28</v>
      </c>
      <c r="E6330" t="s">
        <v>29</v>
      </c>
      <c r="F6330" t="s">
        <v>30</v>
      </c>
      <c r="G6330" s="2">
        <v>557</v>
      </c>
      <c r="H6330" s="2">
        <f>AVERAGEIF(Table1[[#All],[Category]],Table1[[#This Row],[Category]],Table1[[#All],[DiscountOffer]])</f>
        <v>604.06806282722482</v>
      </c>
      <c r="I6330" s="2">
        <v>899</v>
      </c>
      <c r="J6330" s="2">
        <f>IF(Table1[[#This Row],[Ratings]]&gt;4,Table1[[#This Row],[OriginalPrice (in Rs)]],0)</f>
        <v>899</v>
      </c>
      <c r="K6330" s="2">
        <f>Table1[[#This Row],[OriginalPrice (in Rs)]]-Table1[[#This Row],[DiscountOffer]]</f>
        <v>342</v>
      </c>
      <c r="L6330" s="2" t="str">
        <f>IF(Table1[[#This Row],[Discount % (In Rs)]]&gt;50%,"High Discount","Low Discount")</f>
        <v>Low Discount</v>
      </c>
      <c r="M6330" s="3">
        <f>Table1[[#This Row],[Discount_Price (In Rs.)]]/Table1[[#This Row],[OriginalPrice (in Rs)]]</f>
        <v>0.38042269187986649</v>
      </c>
      <c r="N6330" s="4">
        <v>4.4000000000000004</v>
      </c>
      <c r="O6330">
        <v>222</v>
      </c>
      <c r="P6330" t="s">
        <v>25183</v>
      </c>
      <c r="Q6330" t="s">
        <v>25182</v>
      </c>
    </row>
    <row r="6331" spans="1:17" x14ac:dyDescent="0.25">
      <c r="A6331" t="s">
        <v>26349</v>
      </c>
      <c r="B6331" s="1">
        <v>2452659</v>
      </c>
      <c r="C6331" t="s">
        <v>4210</v>
      </c>
      <c r="D6331" t="s">
        <v>28</v>
      </c>
      <c r="E6331" t="s">
        <v>29</v>
      </c>
      <c r="F6331" t="s">
        <v>30</v>
      </c>
      <c r="G6331" s="2">
        <v>652</v>
      </c>
      <c r="H6331" s="2">
        <f>AVERAGEIF(Table1[[#All],[Category]],Table1[[#This Row],[Category]],Table1[[#All],[DiscountOffer]])</f>
        <v>604.06806282722482</v>
      </c>
      <c r="I6331" s="2">
        <v>1450</v>
      </c>
      <c r="J6331" s="2">
        <f>IF(Table1[[#This Row],[Ratings]]&gt;4,Table1[[#This Row],[OriginalPrice (in Rs)]],0)</f>
        <v>1450</v>
      </c>
      <c r="K6331" s="2">
        <f>Table1[[#This Row],[OriginalPrice (in Rs)]]-Table1[[#This Row],[DiscountOffer]]</f>
        <v>798</v>
      </c>
      <c r="L6331" s="2" t="str">
        <f>IF(Table1[[#This Row],[Discount % (In Rs)]]&gt;50%,"High Discount","Low Discount")</f>
        <v>High Discount</v>
      </c>
      <c r="M6331" s="3">
        <f>Table1[[#This Row],[Discount_Price (In Rs.)]]/Table1[[#This Row],[OriginalPrice (in Rs)]]</f>
        <v>0.55034482758620684</v>
      </c>
      <c r="N6331" s="4">
        <v>4.3</v>
      </c>
      <c r="O6331">
        <v>212</v>
      </c>
      <c r="P6331" t="s">
        <v>20</v>
      </c>
      <c r="Q6331" t="s">
        <v>26350</v>
      </c>
    </row>
    <row r="6332" spans="1:17" x14ac:dyDescent="0.25">
      <c r="A6332" t="s">
        <v>27473</v>
      </c>
      <c r="B6332" s="1">
        <v>2452652</v>
      </c>
      <c r="C6332" t="s">
        <v>4210</v>
      </c>
      <c r="D6332" t="s">
        <v>28</v>
      </c>
      <c r="E6332" t="s">
        <v>29</v>
      </c>
      <c r="F6332" t="s">
        <v>30</v>
      </c>
      <c r="G6332" s="2">
        <v>667</v>
      </c>
      <c r="H6332" s="2">
        <f>AVERAGEIF(Table1[[#All],[Category]],Table1[[#This Row],[Category]],Table1[[#All],[DiscountOffer]])</f>
        <v>604.06806282722482</v>
      </c>
      <c r="I6332" s="2">
        <v>1450</v>
      </c>
      <c r="J6332" s="2">
        <f>IF(Table1[[#This Row],[Ratings]]&gt;4,Table1[[#This Row],[OriginalPrice (in Rs)]],0)</f>
        <v>1450</v>
      </c>
      <c r="K6332" s="2">
        <f>Table1[[#This Row],[OriginalPrice (in Rs)]]-Table1[[#This Row],[DiscountOffer]]</f>
        <v>783</v>
      </c>
      <c r="L6332" s="2" t="str">
        <f>IF(Table1[[#This Row],[Discount % (In Rs)]]&gt;50%,"High Discount","Low Discount")</f>
        <v>High Discount</v>
      </c>
      <c r="M6332" s="3">
        <f>Table1[[#This Row],[Discount_Price (In Rs.)]]/Table1[[#This Row],[OriginalPrice (in Rs)]]</f>
        <v>0.54</v>
      </c>
      <c r="N6332" s="4">
        <v>4.5999999999999996</v>
      </c>
      <c r="O6332">
        <v>203</v>
      </c>
      <c r="P6332" t="s">
        <v>20</v>
      </c>
      <c r="Q6332" t="s">
        <v>27474</v>
      </c>
    </row>
    <row r="6333" spans="1:17" x14ac:dyDescent="0.25">
      <c r="A6333" t="s">
        <v>28681</v>
      </c>
      <c r="B6333" s="1">
        <v>8225665</v>
      </c>
      <c r="C6333" t="s">
        <v>580</v>
      </c>
      <c r="D6333" t="s">
        <v>28</v>
      </c>
      <c r="E6333" t="s">
        <v>29</v>
      </c>
      <c r="F6333" t="s">
        <v>30</v>
      </c>
      <c r="G6333" s="2">
        <v>1399</v>
      </c>
      <c r="H6333" s="2">
        <f>AVERAGEIF(Table1[[#All],[Category]],Table1[[#This Row],[Category]],Table1[[#All],[DiscountOffer]])</f>
        <v>604.06806282722482</v>
      </c>
      <c r="I6333" s="2">
        <v>1999</v>
      </c>
      <c r="J6333" s="2">
        <f>IF(Table1[[#This Row],[Ratings]]&gt;4,Table1[[#This Row],[OriginalPrice (in Rs)]],0)</f>
        <v>0</v>
      </c>
      <c r="K6333" s="2">
        <f>Table1[[#This Row],[OriginalPrice (in Rs)]]-Table1[[#This Row],[DiscountOffer]]</f>
        <v>600</v>
      </c>
      <c r="L6333" s="2" t="str">
        <f>IF(Table1[[#This Row],[Discount % (In Rs)]]&gt;50%,"High Discount","Low Discount")</f>
        <v>Low Discount</v>
      </c>
      <c r="M6333" s="3">
        <f>Table1[[#This Row],[Discount_Price (In Rs.)]]/Table1[[#This Row],[OriginalPrice (in Rs)]]</f>
        <v>0.30015007503751878</v>
      </c>
      <c r="N6333" s="4">
        <v>3.8</v>
      </c>
      <c r="O6333">
        <v>194</v>
      </c>
      <c r="P6333" t="s">
        <v>32</v>
      </c>
      <c r="Q6333" t="s">
        <v>28682</v>
      </c>
    </row>
    <row r="6334" spans="1:17" x14ac:dyDescent="0.25">
      <c r="A6334" t="s">
        <v>512</v>
      </c>
      <c r="B6334" s="1">
        <v>7739835</v>
      </c>
      <c r="C6334" t="s">
        <v>513</v>
      </c>
      <c r="D6334" t="s">
        <v>28</v>
      </c>
      <c r="E6334" t="s">
        <v>514</v>
      </c>
      <c r="F6334" t="s">
        <v>30</v>
      </c>
      <c r="G6334" s="2">
        <v>447</v>
      </c>
      <c r="H6334" s="2">
        <f>AVERAGEIF(Table1[[#All],[Category]],Table1[[#This Row],[Category]],Table1[[#All],[DiscountOffer]])</f>
        <v>604.06806282722482</v>
      </c>
      <c r="I6334" s="2">
        <v>699</v>
      </c>
      <c r="J6334" s="2">
        <f>IF(Table1[[#This Row],[Ratings]]&gt;4,Table1[[#This Row],[OriginalPrice (in Rs)]],0)</f>
        <v>699</v>
      </c>
      <c r="K6334" s="2">
        <f>Table1[[#This Row],[OriginalPrice (in Rs)]]-Table1[[#This Row],[DiscountOffer]]</f>
        <v>252</v>
      </c>
      <c r="L6334" s="2" t="str">
        <f>IF(Table1[[#This Row],[Discount % (In Rs)]]&gt;50%,"High Discount","Low Discount")</f>
        <v>Low Discount</v>
      </c>
      <c r="M6334" s="3">
        <f>Table1[[#This Row],[Discount_Price (In Rs.)]]/Table1[[#This Row],[OriginalPrice (in Rs)]]</f>
        <v>0.36051502145922748</v>
      </c>
      <c r="N6334" s="4">
        <v>4.0999999999999996</v>
      </c>
      <c r="O6334">
        <v>962</v>
      </c>
      <c r="P6334" t="s">
        <v>142</v>
      </c>
      <c r="Q6334" t="s">
        <v>515</v>
      </c>
    </row>
    <row r="6335" spans="1:17" x14ac:dyDescent="0.25">
      <c r="A6335" t="s">
        <v>6681</v>
      </c>
      <c r="B6335" s="1">
        <v>10606134</v>
      </c>
      <c r="C6335" t="s">
        <v>513</v>
      </c>
      <c r="D6335" t="s">
        <v>28</v>
      </c>
      <c r="E6335" t="s">
        <v>514</v>
      </c>
      <c r="F6335" t="s">
        <v>30</v>
      </c>
      <c r="G6335" s="2">
        <v>447</v>
      </c>
      <c r="H6335" s="2">
        <f>AVERAGEIF(Table1[[#All],[Category]],Table1[[#This Row],[Category]],Table1[[#All],[DiscountOffer]])</f>
        <v>604.06806282722482</v>
      </c>
      <c r="I6335" s="2">
        <v>699</v>
      </c>
      <c r="J6335" s="2">
        <f>IF(Table1[[#This Row],[Ratings]]&gt;4,Table1[[#This Row],[OriginalPrice (in Rs)]],0)</f>
        <v>699</v>
      </c>
      <c r="K6335" s="2">
        <f>Table1[[#This Row],[OriginalPrice (in Rs)]]-Table1[[#This Row],[DiscountOffer]]</f>
        <v>252</v>
      </c>
      <c r="L6335" s="2" t="str">
        <f>IF(Table1[[#This Row],[Discount % (In Rs)]]&gt;50%,"High Discount","Low Discount")</f>
        <v>Low Discount</v>
      </c>
      <c r="M6335" s="3">
        <f>Table1[[#This Row],[Discount_Price (In Rs.)]]/Table1[[#This Row],[OriginalPrice (in Rs)]]</f>
        <v>0.36051502145922748</v>
      </c>
      <c r="N6335" s="4">
        <v>4.3</v>
      </c>
      <c r="O6335">
        <v>581</v>
      </c>
      <c r="P6335" t="s">
        <v>142</v>
      </c>
      <c r="Q6335" t="s">
        <v>6682</v>
      </c>
    </row>
    <row r="6336" spans="1:17" x14ac:dyDescent="0.25">
      <c r="A6336" t="s">
        <v>7297</v>
      </c>
      <c r="B6336" s="1">
        <v>432861</v>
      </c>
      <c r="C6336" t="s">
        <v>513</v>
      </c>
      <c r="D6336" t="s">
        <v>28</v>
      </c>
      <c r="E6336" t="s">
        <v>514</v>
      </c>
      <c r="F6336" t="s">
        <v>30</v>
      </c>
      <c r="G6336" s="2">
        <v>449</v>
      </c>
      <c r="H6336" s="2">
        <f>AVERAGEIF(Table1[[#All],[Category]],Table1[[#This Row],[Category]],Table1[[#All],[DiscountOffer]])</f>
        <v>604.06806282722482</v>
      </c>
      <c r="I6336" s="2">
        <v>599</v>
      </c>
      <c r="J6336" s="2">
        <f>IF(Table1[[#This Row],[Ratings]]&gt;4,Table1[[#This Row],[OriginalPrice (in Rs)]],0)</f>
        <v>0</v>
      </c>
      <c r="K6336" s="2">
        <f>Table1[[#This Row],[OriginalPrice (in Rs)]]-Table1[[#This Row],[DiscountOffer]]</f>
        <v>150</v>
      </c>
      <c r="L6336" s="2" t="str">
        <f>IF(Table1[[#This Row],[Discount % (In Rs)]]&gt;50%,"High Discount","Low Discount")</f>
        <v>Low Discount</v>
      </c>
      <c r="M6336" s="3">
        <f>Table1[[#This Row],[Discount_Price (In Rs.)]]/Table1[[#This Row],[OriginalPrice (in Rs)]]</f>
        <v>0.25041736227045075</v>
      </c>
      <c r="N6336" s="4">
        <v>3.3</v>
      </c>
      <c r="O6336">
        <v>557</v>
      </c>
      <c r="P6336" t="s">
        <v>142</v>
      </c>
      <c r="Q6336" t="s">
        <v>7298</v>
      </c>
    </row>
    <row r="6337" spans="1:17" x14ac:dyDescent="0.25">
      <c r="A6337" t="s">
        <v>15270</v>
      </c>
      <c r="B6337" s="1">
        <v>13904704</v>
      </c>
      <c r="C6337" t="s">
        <v>15171</v>
      </c>
      <c r="D6337" t="s">
        <v>28</v>
      </c>
      <c r="E6337" t="s">
        <v>514</v>
      </c>
      <c r="F6337" t="s">
        <v>30</v>
      </c>
      <c r="G6337" s="2">
        <v>604.06806282722516</v>
      </c>
      <c r="H6337" s="2">
        <f>AVERAGEIF(Table1[[#All],[Category]],Table1[[#This Row],[Category]],Table1[[#All],[DiscountOffer]])</f>
        <v>604.06806282722482</v>
      </c>
      <c r="I6337" s="2">
        <v>299</v>
      </c>
      <c r="J6337" s="2">
        <f>IF(Table1[[#This Row],[Ratings]]&gt;4,Table1[[#This Row],[OriginalPrice (in Rs)]],0)</f>
        <v>299</v>
      </c>
      <c r="K6337" s="2">
        <f>Table1[[#This Row],[OriginalPrice (in Rs)]]-Table1[[#This Row],[DiscountOffer]]</f>
        <v>-305.06806282722516</v>
      </c>
      <c r="L6337" s="2" t="str">
        <f>IF(Table1[[#This Row],[Discount % (In Rs)]]&gt;50%,"High Discount","Low Discount")</f>
        <v>Low Discount</v>
      </c>
      <c r="M6337" s="3">
        <f>Table1[[#This Row],[Discount_Price (In Rs.)]]/Table1[[#This Row],[OriginalPrice (in Rs)]]</f>
        <v>-1.0202945245057697</v>
      </c>
      <c r="N6337" s="4">
        <v>4.5</v>
      </c>
      <c r="O6337">
        <v>347</v>
      </c>
      <c r="P6337" t="s">
        <v>142</v>
      </c>
      <c r="Q6337" t="s">
        <v>15271</v>
      </c>
    </row>
    <row r="6338" spans="1:17" x14ac:dyDescent="0.25">
      <c r="A6338" t="s">
        <v>20654</v>
      </c>
      <c r="B6338" s="1">
        <v>11077170</v>
      </c>
      <c r="C6338" t="s">
        <v>6487</v>
      </c>
      <c r="D6338" t="s">
        <v>28</v>
      </c>
      <c r="E6338" t="s">
        <v>514</v>
      </c>
      <c r="F6338" t="s">
        <v>30</v>
      </c>
      <c r="G6338" s="2">
        <v>224</v>
      </c>
      <c r="H6338" s="2">
        <f>AVERAGEIF(Table1[[#All],[Category]],Table1[[#This Row],[Category]],Table1[[#All],[DiscountOffer]])</f>
        <v>604.06806282722482</v>
      </c>
      <c r="I6338" s="2">
        <v>499</v>
      </c>
      <c r="J6338" s="2">
        <f>IF(Table1[[#This Row],[Ratings]]&gt;4,Table1[[#This Row],[OriginalPrice (in Rs)]],0)</f>
        <v>499</v>
      </c>
      <c r="K6338" s="2">
        <f>Table1[[#This Row],[OriginalPrice (in Rs)]]-Table1[[#This Row],[DiscountOffer]]</f>
        <v>275</v>
      </c>
      <c r="L6338" s="2" t="str">
        <f>IF(Table1[[#This Row],[Discount % (In Rs)]]&gt;50%,"High Discount","Low Discount")</f>
        <v>High Discount</v>
      </c>
      <c r="M6338" s="3">
        <f>Table1[[#This Row],[Discount_Price (In Rs.)]]/Table1[[#This Row],[OriginalPrice (in Rs)]]</f>
        <v>0.55110220440881763</v>
      </c>
      <c r="N6338" s="4">
        <v>4.5</v>
      </c>
      <c r="O6338">
        <v>269</v>
      </c>
      <c r="P6338" t="s">
        <v>142</v>
      </c>
      <c r="Q6338" t="s">
        <v>20655</v>
      </c>
    </row>
    <row r="6339" spans="1:17" x14ac:dyDescent="0.25">
      <c r="A6339" t="s">
        <v>24777</v>
      </c>
      <c r="B6339" s="1">
        <v>10606120</v>
      </c>
      <c r="C6339" t="s">
        <v>513</v>
      </c>
      <c r="D6339" t="s">
        <v>28</v>
      </c>
      <c r="E6339" t="s">
        <v>514</v>
      </c>
      <c r="F6339" t="s">
        <v>30</v>
      </c>
      <c r="G6339" s="2">
        <v>447</v>
      </c>
      <c r="H6339" s="2">
        <f>AVERAGEIF(Table1[[#All],[Category]],Table1[[#This Row],[Category]],Table1[[#All],[DiscountOffer]])</f>
        <v>604.06806282722482</v>
      </c>
      <c r="I6339" s="2">
        <v>699</v>
      </c>
      <c r="J6339" s="2">
        <f>IF(Table1[[#This Row],[Ratings]]&gt;4,Table1[[#This Row],[OriginalPrice (in Rs)]],0)</f>
        <v>0</v>
      </c>
      <c r="K6339" s="2">
        <f>Table1[[#This Row],[OriginalPrice (in Rs)]]-Table1[[#This Row],[DiscountOffer]]</f>
        <v>252</v>
      </c>
      <c r="L6339" s="2" t="str">
        <f>IF(Table1[[#This Row],[Discount % (In Rs)]]&gt;50%,"High Discount","Low Discount")</f>
        <v>Low Discount</v>
      </c>
      <c r="M6339" s="3">
        <f>Table1[[#This Row],[Discount_Price (In Rs.)]]/Table1[[#This Row],[OriginalPrice (in Rs)]]</f>
        <v>0.36051502145922748</v>
      </c>
      <c r="N6339" s="4">
        <v>4</v>
      </c>
      <c r="O6339">
        <v>226</v>
      </c>
      <c r="P6339" t="s">
        <v>142</v>
      </c>
      <c r="Q6339" t="s">
        <v>515</v>
      </c>
    </row>
    <row r="6340" spans="1:17" x14ac:dyDescent="0.25">
      <c r="A6340" t="s">
        <v>24874</v>
      </c>
      <c r="B6340" s="1">
        <v>13838322</v>
      </c>
      <c r="C6340" t="s">
        <v>24875</v>
      </c>
      <c r="D6340" t="s">
        <v>28</v>
      </c>
      <c r="E6340" t="s">
        <v>514</v>
      </c>
      <c r="F6340" t="s">
        <v>30</v>
      </c>
      <c r="G6340" s="2">
        <v>261</v>
      </c>
      <c r="H6340" s="2">
        <f>AVERAGEIF(Table1[[#All],[Category]],Table1[[#This Row],[Category]],Table1[[#All],[DiscountOffer]])</f>
        <v>604.06806282722482</v>
      </c>
      <c r="I6340" s="2">
        <v>275</v>
      </c>
      <c r="J6340" s="2">
        <f>IF(Table1[[#This Row],[Ratings]]&gt;4,Table1[[#This Row],[OriginalPrice (in Rs)]],0)</f>
        <v>275</v>
      </c>
      <c r="K6340" s="2">
        <f>Table1[[#This Row],[OriginalPrice (in Rs)]]-Table1[[#This Row],[DiscountOffer]]</f>
        <v>14</v>
      </c>
      <c r="L6340" s="2" t="str">
        <f>IF(Table1[[#This Row],[Discount % (In Rs)]]&gt;50%,"High Discount","Low Discount")</f>
        <v>Low Discount</v>
      </c>
      <c r="M6340" s="3">
        <f>Table1[[#This Row],[Discount_Price (In Rs.)]]/Table1[[#This Row],[OriginalPrice (in Rs)]]</f>
        <v>5.0909090909090911E-2</v>
      </c>
      <c r="N6340" s="4">
        <v>4.3</v>
      </c>
      <c r="O6340">
        <v>225</v>
      </c>
      <c r="P6340" t="s">
        <v>142</v>
      </c>
      <c r="Q6340" t="s">
        <v>24876</v>
      </c>
    </row>
    <row r="6341" spans="1:17" x14ac:dyDescent="0.25">
      <c r="A6341" t="s">
        <v>25620</v>
      </c>
      <c r="B6341" s="1">
        <v>11887326</v>
      </c>
      <c r="C6341" t="s">
        <v>6487</v>
      </c>
      <c r="D6341" t="s">
        <v>28</v>
      </c>
      <c r="E6341" t="s">
        <v>514</v>
      </c>
      <c r="F6341" t="s">
        <v>30</v>
      </c>
      <c r="G6341" s="2">
        <v>602</v>
      </c>
      <c r="H6341" s="2">
        <f>AVERAGEIF(Table1[[#All],[Category]],Table1[[#This Row],[Category]],Table1[[#All],[DiscountOffer]])</f>
        <v>604.06806282722482</v>
      </c>
      <c r="I6341" s="2">
        <v>849</v>
      </c>
      <c r="J6341" s="2">
        <f>IF(Table1[[#This Row],[Ratings]]&gt;4,Table1[[#This Row],[OriginalPrice (in Rs)]],0)</f>
        <v>849</v>
      </c>
      <c r="K6341" s="2">
        <f>Table1[[#This Row],[OriginalPrice (in Rs)]]-Table1[[#This Row],[DiscountOffer]]</f>
        <v>247</v>
      </c>
      <c r="L6341" s="2" t="str">
        <f>IF(Table1[[#This Row],[Discount % (In Rs)]]&gt;50%,"High Discount","Low Discount")</f>
        <v>Low Discount</v>
      </c>
      <c r="M6341" s="3">
        <f>Table1[[#This Row],[Discount_Price (In Rs.)]]/Table1[[#This Row],[OriginalPrice (in Rs)]]</f>
        <v>0.29093050647820967</v>
      </c>
      <c r="N6341" s="4">
        <v>4.4000000000000004</v>
      </c>
      <c r="O6341">
        <v>218</v>
      </c>
      <c r="P6341" t="s">
        <v>142</v>
      </c>
      <c r="Q6341" t="s">
        <v>25621</v>
      </c>
    </row>
    <row r="6342" spans="1:17" x14ac:dyDescent="0.25">
      <c r="A6342" t="s">
        <v>27118</v>
      </c>
      <c r="B6342" s="1">
        <v>13965354</v>
      </c>
      <c r="C6342" t="s">
        <v>69</v>
      </c>
      <c r="D6342" t="s">
        <v>28</v>
      </c>
      <c r="E6342" t="s">
        <v>27119</v>
      </c>
      <c r="F6342" t="s">
        <v>30</v>
      </c>
      <c r="G6342" s="2">
        <v>899</v>
      </c>
      <c r="H6342" s="2">
        <f>AVERAGEIF(Table1[[#All],[Category]],Table1[[#This Row],[Category]],Table1[[#All],[DiscountOffer]])</f>
        <v>604.06806282722482</v>
      </c>
      <c r="I6342" s="2">
        <v>1999</v>
      </c>
      <c r="J6342" s="2">
        <f>IF(Table1[[#This Row],[Ratings]]&gt;4,Table1[[#This Row],[OriginalPrice (in Rs)]],0)</f>
        <v>0</v>
      </c>
      <c r="K6342" s="2">
        <f>Table1[[#This Row],[OriginalPrice (in Rs)]]-Table1[[#This Row],[DiscountOffer]]</f>
        <v>1100</v>
      </c>
      <c r="L6342" s="2" t="str">
        <f>IF(Table1[[#This Row],[Discount % (In Rs)]]&gt;50%,"High Discount","Low Discount")</f>
        <v>High Discount</v>
      </c>
      <c r="M6342" s="3">
        <f>Table1[[#This Row],[Discount_Price (In Rs.)]]/Table1[[#This Row],[OriginalPrice (in Rs)]]</f>
        <v>0.55027513756878443</v>
      </c>
      <c r="N6342" s="4">
        <v>3.5</v>
      </c>
      <c r="O6342">
        <v>206</v>
      </c>
      <c r="P6342" t="s">
        <v>98</v>
      </c>
      <c r="Q6342" t="s">
        <v>27120</v>
      </c>
    </row>
    <row r="6343" spans="1:17" x14ac:dyDescent="0.25">
      <c r="A6343" t="s">
        <v>4841</v>
      </c>
      <c r="B6343" s="1">
        <v>15341522</v>
      </c>
      <c r="C6343" t="s">
        <v>4842</v>
      </c>
      <c r="D6343" t="s">
        <v>28</v>
      </c>
      <c r="E6343" t="s">
        <v>4843</v>
      </c>
      <c r="F6343" t="s">
        <v>30</v>
      </c>
      <c r="G6343" s="2">
        <v>604.06806282722516</v>
      </c>
      <c r="H6343" s="2">
        <f>AVERAGEIF(Table1[[#All],[Category]],Table1[[#This Row],[Category]],Table1[[#All],[DiscountOffer]])</f>
        <v>604.06806282722482</v>
      </c>
      <c r="I6343" s="2">
        <v>599</v>
      </c>
      <c r="J6343" s="2">
        <f>IF(Table1[[#This Row],[Ratings]]&gt;4,Table1[[#This Row],[OriginalPrice (in Rs)]],0)</f>
        <v>0</v>
      </c>
      <c r="K6343" s="2">
        <f>Table1[[#This Row],[OriginalPrice (in Rs)]]-Table1[[#This Row],[DiscountOffer]]</f>
        <v>-5.0680628272251624</v>
      </c>
      <c r="L6343" s="2" t="str">
        <f>IF(Table1[[#This Row],[Discount % (In Rs)]]&gt;50%,"High Discount","Low Discount")</f>
        <v>Low Discount</v>
      </c>
      <c r="M6343" s="3">
        <f>Table1[[#This Row],[Discount_Price (In Rs.)]]/Table1[[#This Row],[OriginalPrice (in Rs)]]</f>
        <v>-8.4608728334309886E-3</v>
      </c>
      <c r="N6343" s="4">
        <v>4</v>
      </c>
      <c r="O6343">
        <v>663</v>
      </c>
      <c r="P6343" t="s">
        <v>98</v>
      </c>
      <c r="Q6343" t="s">
        <v>4844</v>
      </c>
    </row>
    <row r="6344" spans="1:17" x14ac:dyDescent="0.25">
      <c r="A6344" t="s">
        <v>19254</v>
      </c>
      <c r="B6344" s="1">
        <v>14918596</v>
      </c>
      <c r="C6344" t="s">
        <v>321</v>
      </c>
      <c r="D6344" t="s">
        <v>28</v>
      </c>
      <c r="E6344" t="s">
        <v>4843</v>
      </c>
      <c r="F6344" t="s">
        <v>30</v>
      </c>
      <c r="G6344" s="2">
        <v>604.06806282722516</v>
      </c>
      <c r="H6344" s="2">
        <f>AVERAGEIF(Table1[[#All],[Category]],Table1[[#This Row],[Category]],Table1[[#All],[DiscountOffer]])</f>
        <v>604.06806282722482</v>
      </c>
      <c r="I6344" s="2">
        <v>599</v>
      </c>
      <c r="J6344" s="2">
        <f>IF(Table1[[#This Row],[Ratings]]&gt;4,Table1[[#This Row],[OriginalPrice (in Rs)]],0)</f>
        <v>599</v>
      </c>
      <c r="K6344" s="2">
        <f>Table1[[#This Row],[OriginalPrice (in Rs)]]-Table1[[#This Row],[DiscountOffer]]</f>
        <v>-5.0680628272251624</v>
      </c>
      <c r="L6344" s="2" t="str">
        <f>IF(Table1[[#This Row],[Discount % (In Rs)]]&gt;50%,"High Discount","Low Discount")</f>
        <v>Low Discount</v>
      </c>
      <c r="M6344" s="3">
        <f>Table1[[#This Row],[Discount_Price (In Rs.)]]/Table1[[#This Row],[OriginalPrice (in Rs)]]</f>
        <v>-8.4608728334309886E-3</v>
      </c>
      <c r="N6344" s="4">
        <v>4.0999999999999996</v>
      </c>
      <c r="O6344">
        <v>287</v>
      </c>
      <c r="P6344" t="s">
        <v>324</v>
      </c>
      <c r="Q6344" t="s">
        <v>19255</v>
      </c>
    </row>
    <row r="6345" spans="1:17" x14ac:dyDescent="0.25">
      <c r="A6345" t="s">
        <v>24963</v>
      </c>
      <c r="B6345" s="1">
        <v>13134980</v>
      </c>
      <c r="C6345" t="s">
        <v>21239</v>
      </c>
      <c r="D6345" t="s">
        <v>28</v>
      </c>
      <c r="E6345" t="s">
        <v>4843</v>
      </c>
      <c r="F6345" t="s">
        <v>30</v>
      </c>
      <c r="G6345" s="2">
        <v>435</v>
      </c>
      <c r="H6345" s="2">
        <f>AVERAGEIF(Table1[[#All],[Category]],Table1[[#This Row],[Category]],Table1[[#All],[DiscountOffer]])</f>
        <v>604.06806282722482</v>
      </c>
      <c r="I6345" s="2">
        <v>484</v>
      </c>
      <c r="J6345" s="2">
        <f>IF(Table1[[#This Row],[Ratings]]&gt;4,Table1[[#This Row],[OriginalPrice (in Rs)]],0)</f>
        <v>0</v>
      </c>
      <c r="K6345" s="2">
        <f>Table1[[#This Row],[OriginalPrice (in Rs)]]-Table1[[#This Row],[DiscountOffer]]</f>
        <v>49</v>
      </c>
      <c r="L6345" s="2" t="str">
        <f>IF(Table1[[#This Row],[Discount % (In Rs)]]&gt;50%,"High Discount","Low Discount")</f>
        <v>Low Discount</v>
      </c>
      <c r="M6345" s="3">
        <f>Table1[[#This Row],[Discount_Price (In Rs.)]]/Table1[[#This Row],[OriginalPrice (in Rs)]]</f>
        <v>0.1012396694214876</v>
      </c>
      <c r="N6345" s="4">
        <v>3.9</v>
      </c>
      <c r="O6345">
        <v>224</v>
      </c>
      <c r="P6345" t="s">
        <v>85</v>
      </c>
      <c r="Q6345" t="s">
        <v>24964</v>
      </c>
    </row>
    <row r="6346" spans="1:17" x14ac:dyDescent="0.25">
      <c r="A6346" t="s">
        <v>2440</v>
      </c>
      <c r="B6346" s="1">
        <v>1605549</v>
      </c>
      <c r="C6346" t="s">
        <v>2441</v>
      </c>
      <c r="D6346" t="s">
        <v>28</v>
      </c>
      <c r="E6346" t="s">
        <v>2442</v>
      </c>
      <c r="F6346" t="s">
        <v>30</v>
      </c>
      <c r="G6346" s="2">
        <v>639</v>
      </c>
      <c r="H6346" s="2">
        <f>AVERAGEIF(Table1[[#All],[Category]],Table1[[#This Row],[Category]],Table1[[#All],[DiscountOffer]])</f>
        <v>604.06806282722482</v>
      </c>
      <c r="I6346" s="2">
        <v>799</v>
      </c>
      <c r="J6346" s="2">
        <f>IF(Table1[[#This Row],[Ratings]]&gt;4,Table1[[#This Row],[OriginalPrice (in Rs)]],0)</f>
        <v>0</v>
      </c>
      <c r="K6346" s="2">
        <f>Table1[[#This Row],[OriginalPrice (in Rs)]]-Table1[[#This Row],[DiscountOffer]]</f>
        <v>160</v>
      </c>
      <c r="L6346" s="2" t="str">
        <f>IF(Table1[[#This Row],[Discount % (In Rs)]]&gt;50%,"High Discount","Low Discount")</f>
        <v>Low Discount</v>
      </c>
      <c r="M6346" s="3">
        <f>Table1[[#This Row],[Discount_Price (In Rs.)]]/Table1[[#This Row],[OriginalPrice (in Rs)]]</f>
        <v>0.20025031289111389</v>
      </c>
      <c r="N6346" s="4">
        <v>3.8</v>
      </c>
      <c r="O6346">
        <v>811</v>
      </c>
      <c r="P6346" t="s">
        <v>32</v>
      </c>
      <c r="Q6346" t="s">
        <v>2443</v>
      </c>
    </row>
    <row r="6347" spans="1:17" x14ac:dyDescent="0.25">
      <c r="A6347" t="s">
        <v>7555</v>
      </c>
      <c r="B6347" s="1">
        <v>1605551</v>
      </c>
      <c r="C6347" t="s">
        <v>2441</v>
      </c>
      <c r="D6347" t="s">
        <v>28</v>
      </c>
      <c r="E6347" t="s">
        <v>2442</v>
      </c>
      <c r="F6347" t="s">
        <v>30</v>
      </c>
      <c r="G6347" s="2">
        <v>639</v>
      </c>
      <c r="H6347" s="2">
        <f>AVERAGEIF(Table1[[#All],[Category]],Table1[[#This Row],[Category]],Table1[[#All],[DiscountOffer]])</f>
        <v>604.06806282722482</v>
      </c>
      <c r="I6347" s="2">
        <v>799</v>
      </c>
      <c r="J6347" s="2">
        <f>IF(Table1[[#This Row],[Ratings]]&gt;4,Table1[[#This Row],[OriginalPrice (in Rs)]],0)</f>
        <v>799</v>
      </c>
      <c r="K6347" s="2">
        <f>Table1[[#This Row],[OriginalPrice (in Rs)]]-Table1[[#This Row],[DiscountOffer]]</f>
        <v>160</v>
      </c>
      <c r="L6347" s="2" t="str">
        <f>IF(Table1[[#This Row],[Discount % (In Rs)]]&gt;50%,"High Discount","Low Discount")</f>
        <v>Low Discount</v>
      </c>
      <c r="M6347" s="3">
        <f>Table1[[#This Row],[Discount_Price (In Rs.)]]/Table1[[#This Row],[OriginalPrice (in Rs)]]</f>
        <v>0.20025031289111389</v>
      </c>
      <c r="N6347" s="4">
        <v>4.5999999999999996</v>
      </c>
      <c r="O6347">
        <v>548</v>
      </c>
      <c r="P6347" t="s">
        <v>32</v>
      </c>
      <c r="Q6347" t="s">
        <v>7556</v>
      </c>
    </row>
    <row r="6348" spans="1:17" x14ac:dyDescent="0.25">
      <c r="A6348" t="s">
        <v>12651</v>
      </c>
      <c r="B6348" s="1">
        <v>13053912</v>
      </c>
      <c r="C6348" t="s">
        <v>4842</v>
      </c>
      <c r="D6348" t="s">
        <v>28</v>
      </c>
      <c r="E6348" t="s">
        <v>2442</v>
      </c>
      <c r="F6348" t="s">
        <v>30</v>
      </c>
      <c r="G6348" s="2">
        <v>604.06806282722516</v>
      </c>
      <c r="H6348" s="2">
        <f>AVERAGEIF(Table1[[#All],[Category]],Table1[[#This Row],[Category]],Table1[[#All],[DiscountOffer]])</f>
        <v>604.06806282722482</v>
      </c>
      <c r="I6348" s="2">
        <v>699</v>
      </c>
      <c r="J6348" s="2">
        <f>IF(Table1[[#This Row],[Ratings]]&gt;4,Table1[[#This Row],[OriginalPrice (in Rs)]],0)</f>
        <v>699</v>
      </c>
      <c r="K6348" s="2">
        <f>Table1[[#This Row],[OriginalPrice (in Rs)]]-Table1[[#This Row],[DiscountOffer]]</f>
        <v>94.931937172774838</v>
      </c>
      <c r="L6348" s="2" t="str">
        <f>IF(Table1[[#This Row],[Discount % (In Rs)]]&gt;50%,"High Discount","Low Discount")</f>
        <v>Low Discount</v>
      </c>
      <c r="M6348" s="3">
        <f>Table1[[#This Row],[Discount_Price (In Rs.)]]/Table1[[#This Row],[OriginalPrice (in Rs)]]</f>
        <v>0.13581106891670219</v>
      </c>
      <c r="N6348" s="4">
        <v>4.3</v>
      </c>
      <c r="O6348">
        <v>400</v>
      </c>
      <c r="P6348" t="s">
        <v>12653</v>
      </c>
      <c r="Q6348" t="s">
        <v>12652</v>
      </c>
    </row>
    <row r="6349" spans="1:17" x14ac:dyDescent="0.25">
      <c r="A6349" t="s">
        <v>15119</v>
      </c>
      <c r="B6349" s="1">
        <v>15019102</v>
      </c>
      <c r="C6349" t="s">
        <v>321</v>
      </c>
      <c r="D6349" t="s">
        <v>28</v>
      </c>
      <c r="E6349" t="s">
        <v>2442</v>
      </c>
      <c r="F6349" t="s">
        <v>30</v>
      </c>
      <c r="G6349" s="2">
        <v>604.06806282722516</v>
      </c>
      <c r="H6349" s="2">
        <f>AVERAGEIF(Table1[[#All],[Category]],Table1[[#This Row],[Category]],Table1[[#All],[DiscountOffer]])</f>
        <v>604.06806282722482</v>
      </c>
      <c r="I6349" s="2">
        <v>569</v>
      </c>
      <c r="J6349" s="2">
        <f>IF(Table1[[#This Row],[Ratings]]&gt;4,Table1[[#This Row],[OriginalPrice (in Rs)]],0)</f>
        <v>0</v>
      </c>
      <c r="K6349" s="2">
        <f>Table1[[#This Row],[OriginalPrice (in Rs)]]-Table1[[#This Row],[DiscountOffer]]</f>
        <v>-35.068062827225162</v>
      </c>
      <c r="L6349" s="2" t="str">
        <f>IF(Table1[[#This Row],[Discount % (In Rs)]]&gt;50%,"High Discount","Low Discount")</f>
        <v>Low Discount</v>
      </c>
      <c r="M6349" s="3">
        <f>Table1[[#This Row],[Discount_Price (In Rs.)]]/Table1[[#This Row],[OriginalPrice (in Rs)]]</f>
        <v>-6.1631041875615397E-2</v>
      </c>
      <c r="N6349" s="4">
        <v>3.9</v>
      </c>
      <c r="O6349">
        <v>349</v>
      </c>
      <c r="P6349" t="s">
        <v>324</v>
      </c>
      <c r="Q6349" t="s">
        <v>15120</v>
      </c>
    </row>
    <row r="6350" spans="1:17" x14ac:dyDescent="0.25">
      <c r="A6350" t="s">
        <v>16006</v>
      </c>
      <c r="B6350" s="1">
        <v>15019126</v>
      </c>
      <c r="C6350" t="s">
        <v>321</v>
      </c>
      <c r="D6350" t="s">
        <v>28</v>
      </c>
      <c r="E6350" t="s">
        <v>2442</v>
      </c>
      <c r="F6350" t="s">
        <v>30</v>
      </c>
      <c r="G6350" s="2">
        <v>604.06806282722516</v>
      </c>
      <c r="H6350" s="2">
        <f>AVERAGEIF(Table1[[#All],[Category]],Table1[[#This Row],[Category]],Table1[[#All],[DiscountOffer]])</f>
        <v>604.06806282722482</v>
      </c>
      <c r="I6350" s="2">
        <v>539</v>
      </c>
      <c r="J6350" s="2">
        <f>IF(Table1[[#This Row],[Ratings]]&gt;4,Table1[[#This Row],[OriginalPrice (in Rs)]],0)</f>
        <v>539</v>
      </c>
      <c r="K6350" s="2">
        <f>Table1[[#This Row],[OriginalPrice (in Rs)]]-Table1[[#This Row],[DiscountOffer]]</f>
        <v>-65.068062827225162</v>
      </c>
      <c r="L6350" s="2" t="str">
        <f>IF(Table1[[#This Row],[Discount % (In Rs)]]&gt;50%,"High Discount","Low Discount")</f>
        <v>Low Discount</v>
      </c>
      <c r="M6350" s="3">
        <f>Table1[[#This Row],[Discount_Price (In Rs.)]]/Table1[[#This Row],[OriginalPrice (in Rs)]]</f>
        <v>-0.12071996813956432</v>
      </c>
      <c r="N6350" s="4">
        <v>4.3</v>
      </c>
      <c r="O6350">
        <v>335</v>
      </c>
      <c r="P6350" t="s">
        <v>324</v>
      </c>
      <c r="Q6350" t="s">
        <v>16007</v>
      </c>
    </row>
    <row r="6351" spans="1:17" x14ac:dyDescent="0.25">
      <c r="A6351" t="s">
        <v>21238</v>
      </c>
      <c r="B6351" s="1">
        <v>13178332</v>
      </c>
      <c r="C6351" t="s">
        <v>21239</v>
      </c>
      <c r="D6351" t="s">
        <v>28</v>
      </c>
      <c r="E6351" t="s">
        <v>2442</v>
      </c>
      <c r="F6351" t="s">
        <v>30</v>
      </c>
      <c r="G6351" s="2">
        <v>350</v>
      </c>
      <c r="H6351" s="2">
        <f>AVERAGEIF(Table1[[#All],[Category]],Table1[[#This Row],[Category]],Table1[[#All],[DiscountOffer]])</f>
        <v>604.06806282722482</v>
      </c>
      <c r="I6351" s="2">
        <v>389</v>
      </c>
      <c r="J6351" s="2">
        <f>IF(Table1[[#This Row],[Ratings]]&gt;4,Table1[[#This Row],[OriginalPrice (in Rs)]],0)</f>
        <v>0</v>
      </c>
      <c r="K6351" s="2">
        <f>Table1[[#This Row],[OriginalPrice (in Rs)]]-Table1[[#This Row],[DiscountOffer]]</f>
        <v>39</v>
      </c>
      <c r="L6351" s="2" t="str">
        <f>IF(Table1[[#This Row],[Discount % (In Rs)]]&gt;50%,"High Discount","Low Discount")</f>
        <v>Low Discount</v>
      </c>
      <c r="M6351" s="3">
        <f>Table1[[#This Row],[Discount_Price (In Rs.)]]/Table1[[#This Row],[OriginalPrice (in Rs)]]</f>
        <v>0.10025706940874037</v>
      </c>
      <c r="N6351" s="4">
        <v>3.8</v>
      </c>
      <c r="O6351">
        <v>262</v>
      </c>
      <c r="P6351" t="s">
        <v>85</v>
      </c>
      <c r="Q6351" t="s">
        <v>21240</v>
      </c>
    </row>
    <row r="6352" spans="1:17" x14ac:dyDescent="0.25">
      <c r="A6352" t="s">
        <v>22263</v>
      </c>
      <c r="B6352" s="1">
        <v>2330070</v>
      </c>
      <c r="C6352" t="s">
        <v>2441</v>
      </c>
      <c r="D6352" t="s">
        <v>28</v>
      </c>
      <c r="E6352" t="s">
        <v>2442</v>
      </c>
      <c r="F6352" t="s">
        <v>30</v>
      </c>
      <c r="G6352" s="2">
        <v>1278</v>
      </c>
      <c r="H6352" s="2">
        <f>AVERAGEIF(Table1[[#All],[Category]],Table1[[#This Row],[Category]],Table1[[#All],[DiscountOffer]])</f>
        <v>604.06806282722482</v>
      </c>
      <c r="I6352" s="2">
        <v>1598</v>
      </c>
      <c r="J6352" s="2">
        <f>IF(Table1[[#This Row],[Ratings]]&gt;4,Table1[[#This Row],[OriginalPrice (in Rs)]],0)</f>
        <v>0</v>
      </c>
      <c r="K6352" s="2">
        <f>Table1[[#This Row],[OriginalPrice (in Rs)]]-Table1[[#This Row],[DiscountOffer]]</f>
        <v>320</v>
      </c>
      <c r="L6352" s="2" t="str">
        <f>IF(Table1[[#This Row],[Discount % (In Rs)]]&gt;50%,"High Discount","Low Discount")</f>
        <v>Low Discount</v>
      </c>
      <c r="M6352" s="3">
        <f>Table1[[#This Row],[Discount_Price (In Rs.)]]/Table1[[#This Row],[OriginalPrice (in Rs)]]</f>
        <v>0.20025031289111389</v>
      </c>
      <c r="N6352" s="4">
        <v>3.8</v>
      </c>
      <c r="O6352">
        <v>251</v>
      </c>
      <c r="P6352" t="s">
        <v>32</v>
      </c>
      <c r="Q6352" t="s">
        <v>22264</v>
      </c>
    </row>
    <row r="6353" spans="1:17" x14ac:dyDescent="0.25">
      <c r="A6353" t="s">
        <v>28940</v>
      </c>
      <c r="B6353" s="1">
        <v>13178338</v>
      </c>
      <c r="C6353" t="s">
        <v>21239</v>
      </c>
      <c r="D6353" t="s">
        <v>28</v>
      </c>
      <c r="E6353" t="s">
        <v>2442</v>
      </c>
      <c r="F6353" t="s">
        <v>30</v>
      </c>
      <c r="G6353" s="2">
        <v>332</v>
      </c>
      <c r="H6353" s="2">
        <f>AVERAGEIF(Table1[[#All],[Category]],Table1[[#This Row],[Category]],Table1[[#All],[DiscountOffer]])</f>
        <v>604.06806282722482</v>
      </c>
      <c r="I6353" s="2">
        <v>369</v>
      </c>
      <c r="J6353" s="2">
        <f>IF(Table1[[#This Row],[Ratings]]&gt;4,Table1[[#This Row],[OriginalPrice (in Rs)]],0)</f>
        <v>369</v>
      </c>
      <c r="K6353" s="2">
        <f>Table1[[#This Row],[OriginalPrice (in Rs)]]-Table1[[#This Row],[DiscountOffer]]</f>
        <v>37</v>
      </c>
      <c r="L6353" s="2" t="str">
        <f>IF(Table1[[#This Row],[Discount % (In Rs)]]&gt;50%,"High Discount","Low Discount")</f>
        <v>Low Discount</v>
      </c>
      <c r="M6353" s="3">
        <f>Table1[[#This Row],[Discount_Price (In Rs.)]]/Table1[[#This Row],[OriginalPrice (in Rs)]]</f>
        <v>0.1002710027100271</v>
      </c>
      <c r="N6353" s="4">
        <v>4.3</v>
      </c>
      <c r="O6353">
        <v>192</v>
      </c>
      <c r="P6353" t="s">
        <v>85</v>
      </c>
      <c r="Q6353" t="s">
        <v>28941</v>
      </c>
    </row>
    <row r="6354" spans="1:17" x14ac:dyDescent="0.25">
      <c r="A6354" t="s">
        <v>28942</v>
      </c>
      <c r="B6354" s="1">
        <v>13178316</v>
      </c>
      <c r="C6354" t="s">
        <v>21239</v>
      </c>
      <c r="D6354" t="s">
        <v>28</v>
      </c>
      <c r="E6354" t="s">
        <v>2442</v>
      </c>
      <c r="F6354" t="s">
        <v>30</v>
      </c>
      <c r="G6354" s="2">
        <v>390</v>
      </c>
      <c r="H6354" s="2">
        <f>AVERAGEIF(Table1[[#All],[Category]],Table1[[#This Row],[Category]],Table1[[#All],[DiscountOffer]])</f>
        <v>604.06806282722482</v>
      </c>
      <c r="I6354" s="2">
        <v>434</v>
      </c>
      <c r="J6354" s="2">
        <f>IF(Table1[[#This Row],[Ratings]]&gt;4,Table1[[#This Row],[OriginalPrice (in Rs)]],0)</f>
        <v>434</v>
      </c>
      <c r="K6354" s="2">
        <f>Table1[[#This Row],[OriginalPrice (in Rs)]]-Table1[[#This Row],[DiscountOffer]]</f>
        <v>44</v>
      </c>
      <c r="L6354" s="2" t="str">
        <f>IF(Table1[[#This Row],[Discount % (In Rs)]]&gt;50%,"High Discount","Low Discount")</f>
        <v>Low Discount</v>
      </c>
      <c r="M6354" s="3">
        <f>Table1[[#This Row],[Discount_Price (In Rs.)]]/Table1[[#This Row],[OriginalPrice (in Rs)]]</f>
        <v>0.10138248847926268</v>
      </c>
      <c r="N6354" s="4">
        <v>4.2</v>
      </c>
      <c r="O6354">
        <v>192</v>
      </c>
      <c r="P6354" t="s">
        <v>85</v>
      </c>
      <c r="Q6354" t="s">
        <v>28943</v>
      </c>
    </row>
    <row r="6355" spans="1:17" x14ac:dyDescent="0.25">
      <c r="A6355" t="s">
        <v>10964</v>
      </c>
      <c r="B6355" s="1">
        <v>15283296</v>
      </c>
      <c r="C6355" t="s">
        <v>53</v>
      </c>
      <c r="D6355" t="s">
        <v>83</v>
      </c>
      <c r="E6355" t="s">
        <v>10965</v>
      </c>
      <c r="F6355" t="s">
        <v>30</v>
      </c>
      <c r="G6355" s="2">
        <v>749</v>
      </c>
      <c r="H6355" s="2">
        <f>AVERAGEIF(Table1[[#All],[Category]],Table1[[#This Row],[Category]],Table1[[#All],[DiscountOffer]])</f>
        <v>724.22464454976341</v>
      </c>
      <c r="I6355" s="2">
        <v>2659</v>
      </c>
      <c r="J6355" s="2">
        <f>IF(Table1[[#This Row],[Ratings]]&gt;4,Table1[[#This Row],[OriginalPrice (in Rs)]],0)</f>
        <v>2659</v>
      </c>
      <c r="K6355" s="2">
        <f>Table1[[#This Row],[OriginalPrice (in Rs)]]-Table1[[#This Row],[DiscountOffer]]</f>
        <v>1910</v>
      </c>
      <c r="L6355" s="2" t="str">
        <f>IF(Table1[[#This Row],[Discount % (In Rs)]]&gt;50%,"High Discount","Low Discount")</f>
        <v>High Discount</v>
      </c>
      <c r="M6355" s="3">
        <f>Table1[[#This Row],[Discount_Price (In Rs.)]]/Table1[[#This Row],[OriginalPrice (in Rs)]]</f>
        <v>0.71831515607371188</v>
      </c>
      <c r="N6355" s="4">
        <v>4.0999999999999996</v>
      </c>
      <c r="O6355">
        <v>442</v>
      </c>
      <c r="P6355" t="s">
        <v>10967</v>
      </c>
      <c r="Q6355" t="s">
        <v>10966</v>
      </c>
    </row>
    <row r="6356" spans="1:17" x14ac:dyDescent="0.25">
      <c r="A6356" t="s">
        <v>5819</v>
      </c>
      <c r="B6356" s="1">
        <v>10304943</v>
      </c>
      <c r="C6356" t="s">
        <v>5820</v>
      </c>
      <c r="D6356" t="s">
        <v>83</v>
      </c>
      <c r="E6356" t="s">
        <v>101</v>
      </c>
      <c r="F6356" t="s">
        <v>30</v>
      </c>
      <c r="G6356" s="2">
        <v>339</v>
      </c>
      <c r="H6356" s="2">
        <f>AVERAGEIF(Table1[[#All],[Category]],Table1[[#This Row],[Category]],Table1[[#All],[DiscountOffer]])</f>
        <v>724.22464454976341</v>
      </c>
      <c r="I6356" s="2">
        <v>899</v>
      </c>
      <c r="J6356" s="2">
        <f>IF(Table1[[#This Row],[Ratings]]&gt;4,Table1[[#This Row],[OriginalPrice (in Rs)]],0)</f>
        <v>0</v>
      </c>
      <c r="K6356" s="2">
        <f>Table1[[#This Row],[OriginalPrice (in Rs)]]-Table1[[#This Row],[DiscountOffer]]</f>
        <v>560</v>
      </c>
      <c r="L6356" s="2" t="str">
        <f>IF(Table1[[#This Row],[Discount % (In Rs)]]&gt;50%,"High Discount","Low Discount")</f>
        <v>High Discount</v>
      </c>
      <c r="M6356" s="3">
        <f>Table1[[#This Row],[Discount_Price (In Rs.)]]/Table1[[#This Row],[OriginalPrice (in Rs)]]</f>
        <v>0.62291434927697442</v>
      </c>
      <c r="N6356" s="4">
        <v>4</v>
      </c>
      <c r="O6356">
        <v>615</v>
      </c>
      <c r="P6356" t="s">
        <v>5822</v>
      </c>
      <c r="Q6356" t="s">
        <v>5821</v>
      </c>
    </row>
    <row r="6357" spans="1:17" x14ac:dyDescent="0.25">
      <c r="A6357" t="s">
        <v>26488</v>
      </c>
      <c r="B6357" s="1">
        <v>13249384</v>
      </c>
      <c r="C6357" t="s">
        <v>82</v>
      </c>
      <c r="D6357" t="s">
        <v>83</v>
      </c>
      <c r="E6357" t="s">
        <v>14525</v>
      </c>
      <c r="F6357" t="s">
        <v>30</v>
      </c>
      <c r="G6357" s="2">
        <v>1079</v>
      </c>
      <c r="H6357" s="2">
        <f>AVERAGEIF(Table1[[#All],[Category]],Table1[[#This Row],[Category]],Table1[[#All],[DiscountOffer]])</f>
        <v>724.22464454976341</v>
      </c>
      <c r="I6357" s="2">
        <v>2699</v>
      </c>
      <c r="J6357" s="2">
        <f>IF(Table1[[#This Row],[Ratings]]&gt;4,Table1[[#This Row],[OriginalPrice (in Rs)]],0)</f>
        <v>2699</v>
      </c>
      <c r="K6357" s="2">
        <f>Table1[[#This Row],[OriginalPrice (in Rs)]]-Table1[[#This Row],[DiscountOffer]]</f>
        <v>1620</v>
      </c>
      <c r="L6357" s="2" t="str">
        <f>IF(Table1[[#This Row],[Discount % (In Rs)]]&gt;50%,"High Discount","Low Discount")</f>
        <v>High Discount</v>
      </c>
      <c r="M6357" s="3">
        <f>Table1[[#This Row],[Discount_Price (In Rs.)]]/Table1[[#This Row],[OriginalPrice (in Rs)]]</f>
        <v>0.60022230455724346</v>
      </c>
      <c r="N6357" s="4">
        <v>4.2</v>
      </c>
      <c r="O6357">
        <v>211</v>
      </c>
      <c r="P6357" t="s">
        <v>85</v>
      </c>
      <c r="Q6357" t="s">
        <v>26489</v>
      </c>
    </row>
    <row r="6358" spans="1:17" x14ac:dyDescent="0.25">
      <c r="A6358" t="s">
        <v>27617</v>
      </c>
      <c r="B6358" s="1">
        <v>13249458</v>
      </c>
      <c r="C6358" t="s">
        <v>82</v>
      </c>
      <c r="D6358" t="s">
        <v>83</v>
      </c>
      <c r="E6358" t="s">
        <v>14525</v>
      </c>
      <c r="F6358" t="s">
        <v>30</v>
      </c>
      <c r="G6358" s="2">
        <v>1364</v>
      </c>
      <c r="H6358" s="2">
        <f>AVERAGEIF(Table1[[#All],[Category]],Table1[[#This Row],[Category]],Table1[[#All],[DiscountOffer]])</f>
        <v>724.22464454976341</v>
      </c>
      <c r="I6358" s="2">
        <v>2099</v>
      </c>
      <c r="J6358" s="2">
        <f>IF(Table1[[#This Row],[Ratings]]&gt;4,Table1[[#This Row],[OriginalPrice (in Rs)]],0)</f>
        <v>0</v>
      </c>
      <c r="K6358" s="2">
        <f>Table1[[#This Row],[OriginalPrice (in Rs)]]-Table1[[#This Row],[DiscountOffer]]</f>
        <v>735</v>
      </c>
      <c r="L6358" s="2" t="str">
        <f>IF(Table1[[#This Row],[Discount % (In Rs)]]&gt;50%,"High Discount","Low Discount")</f>
        <v>Low Discount</v>
      </c>
      <c r="M6358" s="3">
        <f>Table1[[#This Row],[Discount_Price (In Rs.)]]/Table1[[#This Row],[OriginalPrice (in Rs)]]</f>
        <v>0.35016674606955694</v>
      </c>
      <c r="N6358" s="4">
        <v>4</v>
      </c>
      <c r="O6358">
        <v>202</v>
      </c>
      <c r="P6358" t="s">
        <v>98</v>
      </c>
      <c r="Q6358" t="s">
        <v>27618</v>
      </c>
    </row>
    <row r="6359" spans="1:17" x14ac:dyDescent="0.25">
      <c r="A6359" t="s">
        <v>420</v>
      </c>
      <c r="B6359" s="1">
        <v>13249520</v>
      </c>
      <c r="C6359" t="s">
        <v>82</v>
      </c>
      <c r="D6359" t="s">
        <v>83</v>
      </c>
      <c r="E6359" t="s">
        <v>128</v>
      </c>
      <c r="F6359" t="s">
        <v>30</v>
      </c>
      <c r="G6359" s="2">
        <v>519</v>
      </c>
      <c r="H6359" s="2">
        <f>AVERAGEIF(Table1[[#All],[Category]],Table1[[#This Row],[Category]],Table1[[#All],[DiscountOffer]])</f>
        <v>724.22464454976341</v>
      </c>
      <c r="I6359" s="2">
        <v>1299</v>
      </c>
      <c r="J6359" s="2">
        <f>IF(Table1[[#This Row],[Ratings]]&gt;4,Table1[[#This Row],[OriginalPrice (in Rs)]],0)</f>
        <v>0</v>
      </c>
      <c r="K6359" s="2">
        <f>Table1[[#This Row],[OriginalPrice (in Rs)]]-Table1[[#This Row],[DiscountOffer]]</f>
        <v>780</v>
      </c>
      <c r="L6359" s="2" t="str">
        <f>IF(Table1[[#This Row],[Discount % (In Rs)]]&gt;50%,"High Discount","Low Discount")</f>
        <v>High Discount</v>
      </c>
      <c r="M6359" s="3">
        <f>Table1[[#This Row],[Discount_Price (In Rs.)]]/Table1[[#This Row],[OriginalPrice (in Rs)]]</f>
        <v>0.60046189376443415</v>
      </c>
      <c r="N6359" s="4">
        <v>4</v>
      </c>
      <c r="O6359">
        <v>970</v>
      </c>
      <c r="P6359" t="s">
        <v>85</v>
      </c>
      <c r="Q6359" t="s">
        <v>421</v>
      </c>
    </row>
    <row r="6360" spans="1:17" x14ac:dyDescent="0.25">
      <c r="A6360" t="s">
        <v>678</v>
      </c>
      <c r="B6360" s="1">
        <v>8002531</v>
      </c>
      <c r="C6360" t="s">
        <v>53</v>
      </c>
      <c r="D6360" t="s">
        <v>83</v>
      </c>
      <c r="E6360" t="s">
        <v>128</v>
      </c>
      <c r="F6360" t="s">
        <v>30</v>
      </c>
      <c r="G6360" s="2">
        <v>1079</v>
      </c>
      <c r="H6360" s="2">
        <f>AVERAGEIF(Table1[[#All],[Category]],Table1[[#This Row],[Category]],Table1[[#All],[DiscountOffer]])</f>
        <v>724.22464454976341</v>
      </c>
      <c r="I6360" s="2">
        <v>2399</v>
      </c>
      <c r="J6360" s="2">
        <f>IF(Table1[[#This Row],[Ratings]]&gt;4,Table1[[#This Row],[OriginalPrice (in Rs)]],0)</f>
        <v>2399</v>
      </c>
      <c r="K6360" s="2">
        <f>Table1[[#This Row],[OriginalPrice (in Rs)]]-Table1[[#This Row],[DiscountOffer]]</f>
        <v>1320</v>
      </c>
      <c r="L6360" s="2" t="str">
        <f>IF(Table1[[#This Row],[Discount % (In Rs)]]&gt;50%,"High Discount","Low Discount")</f>
        <v>High Discount</v>
      </c>
      <c r="M6360" s="3">
        <f>Table1[[#This Row],[Discount_Price (In Rs.)]]/Table1[[#This Row],[OriginalPrice (in Rs)]]</f>
        <v>0.55022926219258028</v>
      </c>
      <c r="N6360" s="4">
        <v>4.5999999999999996</v>
      </c>
      <c r="O6360">
        <v>948</v>
      </c>
      <c r="P6360" t="s">
        <v>98</v>
      </c>
      <c r="Q6360" t="s">
        <v>679</v>
      </c>
    </row>
    <row r="6361" spans="1:17" x14ac:dyDescent="0.25">
      <c r="A6361" t="s">
        <v>1158</v>
      </c>
      <c r="B6361" s="1">
        <v>7753715</v>
      </c>
      <c r="C6361" t="s">
        <v>196</v>
      </c>
      <c r="D6361" t="s">
        <v>83</v>
      </c>
      <c r="E6361" t="s">
        <v>128</v>
      </c>
      <c r="F6361" t="s">
        <v>30</v>
      </c>
      <c r="G6361" s="2">
        <v>809</v>
      </c>
      <c r="H6361" s="2">
        <f>AVERAGEIF(Table1[[#All],[Category]],Table1[[#This Row],[Category]],Table1[[#All],[DiscountOffer]])</f>
        <v>724.22464454976341</v>
      </c>
      <c r="I6361" s="2">
        <v>2699</v>
      </c>
      <c r="J6361" s="2">
        <f>IF(Table1[[#This Row],[Ratings]]&gt;4,Table1[[#This Row],[OriginalPrice (in Rs)]],0)</f>
        <v>2699</v>
      </c>
      <c r="K6361" s="2">
        <f>Table1[[#This Row],[OriginalPrice (in Rs)]]-Table1[[#This Row],[DiscountOffer]]</f>
        <v>1890</v>
      </c>
      <c r="L6361" s="2" t="str">
        <f>IF(Table1[[#This Row],[Discount % (In Rs)]]&gt;50%,"High Discount","Low Discount")</f>
        <v>High Discount</v>
      </c>
      <c r="M6361" s="3">
        <f>Table1[[#This Row],[Discount_Price (In Rs.)]]/Table1[[#This Row],[OriginalPrice (in Rs)]]</f>
        <v>0.70025935531678396</v>
      </c>
      <c r="N6361" s="4">
        <v>4.3</v>
      </c>
      <c r="O6361">
        <v>905</v>
      </c>
      <c r="P6361" t="s">
        <v>198</v>
      </c>
      <c r="Q6361" t="s">
        <v>1159</v>
      </c>
    </row>
    <row r="6362" spans="1:17" x14ac:dyDescent="0.25">
      <c r="A6362" t="s">
        <v>1180</v>
      </c>
      <c r="B6362" s="1">
        <v>9657035</v>
      </c>
      <c r="C6362" t="s">
        <v>196</v>
      </c>
      <c r="D6362" t="s">
        <v>83</v>
      </c>
      <c r="E6362" t="s">
        <v>128</v>
      </c>
      <c r="F6362" t="s">
        <v>30</v>
      </c>
      <c r="G6362" s="2">
        <v>816</v>
      </c>
      <c r="H6362" s="2">
        <f>AVERAGEIF(Table1[[#All],[Category]],Table1[[#This Row],[Category]],Table1[[#All],[DiscountOffer]])</f>
        <v>724.22464454976341</v>
      </c>
      <c r="I6362" s="2">
        <v>2041</v>
      </c>
      <c r="J6362" s="2">
        <f>IF(Table1[[#This Row],[Ratings]]&gt;4,Table1[[#This Row],[OriginalPrice (in Rs)]],0)</f>
        <v>2041</v>
      </c>
      <c r="K6362" s="2">
        <f>Table1[[#This Row],[OriginalPrice (in Rs)]]-Table1[[#This Row],[DiscountOffer]]</f>
        <v>1225</v>
      </c>
      <c r="L6362" s="2" t="str">
        <f>IF(Table1[[#This Row],[Discount % (In Rs)]]&gt;50%,"High Discount","Low Discount")</f>
        <v>High Discount</v>
      </c>
      <c r="M6362" s="3">
        <f>Table1[[#This Row],[Discount_Price (In Rs.)]]/Table1[[#This Row],[OriginalPrice (in Rs)]]</f>
        <v>0.60019598236158744</v>
      </c>
      <c r="N6362" s="4">
        <v>4.0999999999999996</v>
      </c>
      <c r="O6362">
        <v>903</v>
      </c>
      <c r="P6362" t="s">
        <v>198</v>
      </c>
      <c r="Q6362" t="s">
        <v>1181</v>
      </c>
    </row>
    <row r="6363" spans="1:17" x14ac:dyDescent="0.25">
      <c r="A6363" t="s">
        <v>1498</v>
      </c>
      <c r="B6363" s="1">
        <v>2499823</v>
      </c>
      <c r="C6363" t="s">
        <v>53</v>
      </c>
      <c r="D6363" t="s">
        <v>83</v>
      </c>
      <c r="E6363" t="s">
        <v>128</v>
      </c>
      <c r="F6363" t="s">
        <v>30</v>
      </c>
      <c r="G6363" s="2">
        <v>689</v>
      </c>
      <c r="H6363" s="2">
        <f>AVERAGEIF(Table1[[#All],[Category]],Table1[[#This Row],[Category]],Table1[[#All],[DiscountOffer]])</f>
        <v>724.22464454976341</v>
      </c>
      <c r="I6363" s="2">
        <v>2299</v>
      </c>
      <c r="J6363" s="2">
        <f>IF(Table1[[#This Row],[Ratings]]&gt;4,Table1[[#This Row],[OriginalPrice (in Rs)]],0)</f>
        <v>2299</v>
      </c>
      <c r="K6363" s="2">
        <f>Table1[[#This Row],[OriginalPrice (in Rs)]]-Table1[[#This Row],[DiscountOffer]]</f>
        <v>1610</v>
      </c>
      <c r="L6363" s="2" t="str">
        <f>IF(Table1[[#This Row],[Discount % (In Rs)]]&gt;50%,"High Discount","Low Discount")</f>
        <v>High Discount</v>
      </c>
      <c r="M6363" s="3">
        <f>Table1[[#This Row],[Discount_Price (In Rs.)]]/Table1[[#This Row],[OriginalPrice (in Rs)]]</f>
        <v>0.70030448020878644</v>
      </c>
      <c r="N6363" s="4">
        <v>4.0999999999999996</v>
      </c>
      <c r="O6363">
        <v>881</v>
      </c>
      <c r="P6363" t="s">
        <v>98</v>
      </c>
      <c r="Q6363" t="s">
        <v>1499</v>
      </c>
    </row>
    <row r="6364" spans="1:17" x14ac:dyDescent="0.25">
      <c r="A6364" t="s">
        <v>1631</v>
      </c>
      <c r="B6364" s="1">
        <v>4704797</v>
      </c>
      <c r="C6364" t="s">
        <v>349</v>
      </c>
      <c r="D6364" t="s">
        <v>83</v>
      </c>
      <c r="E6364" t="s">
        <v>128</v>
      </c>
      <c r="F6364" t="s">
        <v>30</v>
      </c>
      <c r="G6364" s="2">
        <v>924</v>
      </c>
      <c r="H6364" s="2">
        <f>AVERAGEIF(Table1[[#All],[Category]],Table1[[#This Row],[Category]],Table1[[#All],[DiscountOffer]])</f>
        <v>724.22464454976341</v>
      </c>
      <c r="I6364" s="2">
        <v>2499</v>
      </c>
      <c r="J6364" s="2">
        <f>IF(Table1[[#This Row],[Ratings]]&gt;4,Table1[[#This Row],[OriginalPrice (in Rs)]],0)</f>
        <v>0</v>
      </c>
      <c r="K6364" s="2">
        <f>Table1[[#This Row],[OriginalPrice (in Rs)]]-Table1[[#This Row],[DiscountOffer]]</f>
        <v>1575</v>
      </c>
      <c r="L6364" s="2" t="str">
        <f>IF(Table1[[#This Row],[Discount % (In Rs)]]&gt;50%,"High Discount","Low Discount")</f>
        <v>High Discount</v>
      </c>
      <c r="M6364" s="3">
        <f>Table1[[#This Row],[Discount_Price (In Rs.)]]/Table1[[#This Row],[OriginalPrice (in Rs)]]</f>
        <v>0.63025210084033612</v>
      </c>
      <c r="N6364" s="4">
        <v>4</v>
      </c>
      <c r="O6364">
        <v>870</v>
      </c>
      <c r="P6364" t="s">
        <v>32</v>
      </c>
      <c r="Q6364" t="s">
        <v>1632</v>
      </c>
    </row>
    <row r="6365" spans="1:17" x14ac:dyDescent="0.25">
      <c r="A6365" t="s">
        <v>1717</v>
      </c>
      <c r="B6365" s="1">
        <v>14059226</v>
      </c>
      <c r="C6365" t="s">
        <v>196</v>
      </c>
      <c r="D6365" t="s">
        <v>83</v>
      </c>
      <c r="E6365" t="s">
        <v>128</v>
      </c>
      <c r="F6365" t="s">
        <v>30</v>
      </c>
      <c r="G6365" s="2">
        <v>664</v>
      </c>
      <c r="H6365" s="2">
        <f>AVERAGEIF(Table1[[#All],[Category]],Table1[[#This Row],[Category]],Table1[[#All],[DiscountOffer]])</f>
        <v>724.22464454976341</v>
      </c>
      <c r="I6365" s="2">
        <v>1899</v>
      </c>
      <c r="J6365" s="2">
        <f>IF(Table1[[#This Row],[Ratings]]&gt;4,Table1[[#This Row],[OriginalPrice (in Rs)]],0)</f>
        <v>1899</v>
      </c>
      <c r="K6365" s="2">
        <f>Table1[[#This Row],[OriginalPrice (in Rs)]]-Table1[[#This Row],[DiscountOffer]]</f>
        <v>1235</v>
      </c>
      <c r="L6365" s="2" t="str">
        <f>IF(Table1[[#This Row],[Discount % (In Rs)]]&gt;50%,"High Discount","Low Discount")</f>
        <v>High Discount</v>
      </c>
      <c r="M6365" s="3">
        <f>Table1[[#This Row],[Discount_Price (In Rs.)]]/Table1[[#This Row],[OriginalPrice (in Rs)]]</f>
        <v>0.65034228541337546</v>
      </c>
      <c r="N6365" s="4">
        <v>4.0999999999999996</v>
      </c>
      <c r="O6365">
        <v>863</v>
      </c>
      <c r="P6365" t="s">
        <v>198</v>
      </c>
      <c r="Q6365" t="s">
        <v>1718</v>
      </c>
    </row>
    <row r="6366" spans="1:17" x14ac:dyDescent="0.25">
      <c r="A6366" t="s">
        <v>1813</v>
      </c>
      <c r="B6366" s="1">
        <v>12016078</v>
      </c>
      <c r="C6366" t="s">
        <v>53</v>
      </c>
      <c r="D6366" t="s">
        <v>83</v>
      </c>
      <c r="E6366" t="s">
        <v>128</v>
      </c>
      <c r="F6366" t="s">
        <v>30</v>
      </c>
      <c r="G6366" s="2">
        <v>599</v>
      </c>
      <c r="H6366" s="2">
        <f>AVERAGEIF(Table1[[#All],[Category]],Table1[[#This Row],[Category]],Table1[[#All],[DiscountOffer]])</f>
        <v>724.22464454976341</v>
      </c>
      <c r="I6366" s="2">
        <v>1499</v>
      </c>
      <c r="J6366" s="2">
        <f>IF(Table1[[#This Row],[Ratings]]&gt;4,Table1[[#This Row],[OriginalPrice (in Rs)]],0)</f>
        <v>0</v>
      </c>
      <c r="K6366" s="2">
        <f>Table1[[#This Row],[OriginalPrice (in Rs)]]-Table1[[#This Row],[DiscountOffer]]</f>
        <v>900</v>
      </c>
      <c r="L6366" s="2" t="str">
        <f>IF(Table1[[#This Row],[Discount % (In Rs)]]&gt;50%,"High Discount","Low Discount")</f>
        <v>High Discount</v>
      </c>
      <c r="M6366" s="3">
        <f>Table1[[#This Row],[Discount_Price (In Rs.)]]/Table1[[#This Row],[OriginalPrice (in Rs)]]</f>
        <v>0.60040026684456305</v>
      </c>
      <c r="N6366" s="4">
        <v>3.5</v>
      </c>
      <c r="O6366">
        <v>857</v>
      </c>
      <c r="P6366" t="s">
        <v>98</v>
      </c>
      <c r="Q6366" t="s">
        <v>1814</v>
      </c>
    </row>
    <row r="6367" spans="1:17" x14ac:dyDescent="0.25">
      <c r="A6367" t="s">
        <v>1926</v>
      </c>
      <c r="B6367" s="1">
        <v>11174192</v>
      </c>
      <c r="C6367" t="s">
        <v>82</v>
      </c>
      <c r="D6367" t="s">
        <v>83</v>
      </c>
      <c r="E6367" t="s">
        <v>128</v>
      </c>
      <c r="F6367" t="s">
        <v>30</v>
      </c>
      <c r="G6367" s="2">
        <v>1199</v>
      </c>
      <c r="H6367" s="2">
        <f>AVERAGEIF(Table1[[#All],[Category]],Table1[[#This Row],[Category]],Table1[[#All],[DiscountOffer]])</f>
        <v>724.22464454976341</v>
      </c>
      <c r="I6367" s="2">
        <v>1999</v>
      </c>
      <c r="J6367" s="2">
        <f>IF(Table1[[#This Row],[Ratings]]&gt;4,Table1[[#This Row],[OriginalPrice (in Rs)]],0)</f>
        <v>1999</v>
      </c>
      <c r="K6367" s="2">
        <f>Table1[[#This Row],[OriginalPrice (in Rs)]]-Table1[[#This Row],[DiscountOffer]]</f>
        <v>800</v>
      </c>
      <c r="L6367" s="2" t="str">
        <f>IF(Table1[[#This Row],[Discount % (In Rs)]]&gt;50%,"High Discount","Low Discount")</f>
        <v>Low Discount</v>
      </c>
      <c r="M6367" s="3">
        <f>Table1[[#This Row],[Discount_Price (In Rs.)]]/Table1[[#This Row],[OriginalPrice (in Rs)]]</f>
        <v>0.40020010005002499</v>
      </c>
      <c r="N6367" s="4">
        <v>4.4000000000000004</v>
      </c>
      <c r="O6367">
        <v>847</v>
      </c>
      <c r="P6367" t="s">
        <v>85</v>
      </c>
      <c r="Q6367" t="s">
        <v>1927</v>
      </c>
    </row>
    <row r="6368" spans="1:17" x14ac:dyDescent="0.25">
      <c r="A6368" t="s">
        <v>1962</v>
      </c>
      <c r="B6368" s="1">
        <v>8349249</v>
      </c>
      <c r="C6368" t="s">
        <v>82</v>
      </c>
      <c r="D6368" t="s">
        <v>83</v>
      </c>
      <c r="E6368" t="s">
        <v>128</v>
      </c>
      <c r="F6368" t="s">
        <v>30</v>
      </c>
      <c r="G6368" s="2">
        <v>1299</v>
      </c>
      <c r="H6368" s="2">
        <f>AVERAGEIF(Table1[[#All],[Category]],Table1[[#This Row],[Category]],Table1[[#All],[DiscountOffer]])</f>
        <v>724.22464454976341</v>
      </c>
      <c r="I6368" s="2">
        <v>1999</v>
      </c>
      <c r="J6368" s="2">
        <f>IF(Table1[[#This Row],[Ratings]]&gt;4,Table1[[#This Row],[OriginalPrice (in Rs)]],0)</f>
        <v>1999</v>
      </c>
      <c r="K6368" s="2">
        <f>Table1[[#This Row],[OriginalPrice (in Rs)]]-Table1[[#This Row],[DiscountOffer]]</f>
        <v>700</v>
      </c>
      <c r="L6368" s="2" t="str">
        <f>IF(Table1[[#This Row],[Discount % (In Rs)]]&gt;50%,"High Discount","Low Discount")</f>
        <v>Low Discount</v>
      </c>
      <c r="M6368" s="3">
        <f>Table1[[#This Row],[Discount_Price (In Rs.)]]/Table1[[#This Row],[OriginalPrice (in Rs)]]</f>
        <v>0.35017508754377191</v>
      </c>
      <c r="N6368" s="4">
        <v>4.4000000000000004</v>
      </c>
      <c r="O6368">
        <v>845</v>
      </c>
      <c r="P6368" t="s">
        <v>85</v>
      </c>
      <c r="Q6368" t="s">
        <v>1963</v>
      </c>
    </row>
    <row r="6369" spans="1:17" x14ac:dyDescent="0.25">
      <c r="A6369" t="s">
        <v>1988</v>
      </c>
      <c r="B6369" s="1">
        <v>2056708</v>
      </c>
      <c r="C6369" t="s">
        <v>53</v>
      </c>
      <c r="D6369" t="s">
        <v>83</v>
      </c>
      <c r="E6369" t="s">
        <v>128</v>
      </c>
      <c r="F6369" t="s">
        <v>30</v>
      </c>
      <c r="G6369" s="2">
        <v>749</v>
      </c>
      <c r="H6369" s="2">
        <f>AVERAGEIF(Table1[[#All],[Category]],Table1[[#This Row],[Category]],Table1[[#All],[DiscountOffer]])</f>
        <v>724.22464454976341</v>
      </c>
      <c r="I6369" s="2">
        <v>1499</v>
      </c>
      <c r="J6369" s="2">
        <f>IF(Table1[[#This Row],[Ratings]]&gt;4,Table1[[#This Row],[OriginalPrice (in Rs)]],0)</f>
        <v>1499</v>
      </c>
      <c r="K6369" s="2">
        <f>Table1[[#This Row],[OriginalPrice (in Rs)]]-Table1[[#This Row],[DiscountOffer]]</f>
        <v>750</v>
      </c>
      <c r="L6369" s="2" t="str">
        <f>IF(Table1[[#This Row],[Discount % (In Rs)]]&gt;50%,"High Discount","Low Discount")</f>
        <v>High Discount</v>
      </c>
      <c r="M6369" s="3">
        <f>Table1[[#This Row],[Discount_Price (In Rs.)]]/Table1[[#This Row],[OriginalPrice (in Rs)]]</f>
        <v>0.50033355570380256</v>
      </c>
      <c r="N6369" s="4">
        <v>4.4000000000000004</v>
      </c>
      <c r="O6369">
        <v>843</v>
      </c>
      <c r="P6369" t="s">
        <v>98</v>
      </c>
      <c r="Q6369" t="s">
        <v>1989</v>
      </c>
    </row>
    <row r="6370" spans="1:17" x14ac:dyDescent="0.25">
      <c r="A6370" t="s">
        <v>2138</v>
      </c>
      <c r="B6370" s="1">
        <v>13914244</v>
      </c>
      <c r="C6370" t="s">
        <v>196</v>
      </c>
      <c r="D6370" t="s">
        <v>83</v>
      </c>
      <c r="E6370" t="s">
        <v>128</v>
      </c>
      <c r="F6370" t="s">
        <v>30</v>
      </c>
      <c r="G6370" s="2">
        <v>639</v>
      </c>
      <c r="H6370" s="2">
        <f>AVERAGEIF(Table1[[#All],[Category]],Table1[[#This Row],[Category]],Table1[[#All],[DiscountOffer]])</f>
        <v>724.22464454976341</v>
      </c>
      <c r="I6370" s="2">
        <v>1599</v>
      </c>
      <c r="J6370" s="2">
        <f>IF(Table1[[#This Row],[Ratings]]&gt;4,Table1[[#This Row],[OriginalPrice (in Rs)]],0)</f>
        <v>1599</v>
      </c>
      <c r="K6370" s="2">
        <f>Table1[[#This Row],[OriginalPrice (in Rs)]]-Table1[[#This Row],[DiscountOffer]]</f>
        <v>960</v>
      </c>
      <c r="L6370" s="2" t="str">
        <f>IF(Table1[[#This Row],[Discount % (In Rs)]]&gt;50%,"High Discount","Low Discount")</f>
        <v>High Discount</v>
      </c>
      <c r="M6370" s="3">
        <f>Table1[[#This Row],[Discount_Price (In Rs.)]]/Table1[[#This Row],[OriginalPrice (in Rs)]]</f>
        <v>0.60037523452157604</v>
      </c>
      <c r="N6370" s="4">
        <v>4.3</v>
      </c>
      <c r="O6370">
        <v>831</v>
      </c>
      <c r="P6370" t="s">
        <v>198</v>
      </c>
      <c r="Q6370" t="s">
        <v>2139</v>
      </c>
    </row>
    <row r="6371" spans="1:17" x14ac:dyDescent="0.25">
      <c r="A6371" t="s">
        <v>2316</v>
      </c>
      <c r="B6371" s="1">
        <v>11394178</v>
      </c>
      <c r="C6371" t="s">
        <v>349</v>
      </c>
      <c r="D6371" t="s">
        <v>83</v>
      </c>
      <c r="E6371" t="s">
        <v>128</v>
      </c>
      <c r="F6371" t="s">
        <v>30</v>
      </c>
      <c r="G6371" s="2">
        <v>773</v>
      </c>
      <c r="H6371" s="2">
        <f>AVERAGEIF(Table1[[#All],[Category]],Table1[[#This Row],[Category]],Table1[[#All],[DiscountOffer]])</f>
        <v>724.22464454976341</v>
      </c>
      <c r="I6371" s="2">
        <v>1799</v>
      </c>
      <c r="J6371" s="2">
        <f>IF(Table1[[#This Row],[Ratings]]&gt;4,Table1[[#This Row],[OriginalPrice (in Rs)]],0)</f>
        <v>1799</v>
      </c>
      <c r="K6371" s="2">
        <f>Table1[[#This Row],[OriginalPrice (in Rs)]]-Table1[[#This Row],[DiscountOffer]]</f>
        <v>1026</v>
      </c>
      <c r="L6371" s="2" t="str">
        <f>IF(Table1[[#This Row],[Discount % (In Rs)]]&gt;50%,"High Discount","Low Discount")</f>
        <v>High Discount</v>
      </c>
      <c r="M6371" s="3">
        <f>Table1[[#This Row],[Discount_Price (In Rs.)]]/Table1[[#This Row],[OriginalPrice (in Rs)]]</f>
        <v>0.57031684269038352</v>
      </c>
      <c r="N6371" s="4">
        <v>4.0999999999999996</v>
      </c>
      <c r="O6371">
        <v>819</v>
      </c>
      <c r="P6371" t="s">
        <v>209</v>
      </c>
      <c r="Q6371" t="s">
        <v>2317</v>
      </c>
    </row>
    <row r="6372" spans="1:17" x14ac:dyDescent="0.25">
      <c r="A6372" t="s">
        <v>2360</v>
      </c>
      <c r="B6372" s="1">
        <v>8420413</v>
      </c>
      <c r="C6372" t="s">
        <v>82</v>
      </c>
      <c r="D6372" t="s">
        <v>83</v>
      </c>
      <c r="E6372" t="s">
        <v>128</v>
      </c>
      <c r="F6372" t="s">
        <v>30</v>
      </c>
      <c r="G6372" s="2">
        <v>1399</v>
      </c>
      <c r="H6372" s="2">
        <f>AVERAGEIF(Table1[[#All],[Category]],Table1[[#This Row],[Category]],Table1[[#All],[DiscountOffer]])</f>
        <v>724.22464454976341</v>
      </c>
      <c r="I6372" s="2">
        <v>3499</v>
      </c>
      <c r="J6372" s="2">
        <f>IF(Table1[[#This Row],[Ratings]]&gt;4,Table1[[#This Row],[OriginalPrice (in Rs)]],0)</f>
        <v>3499</v>
      </c>
      <c r="K6372" s="2">
        <f>Table1[[#This Row],[OriginalPrice (in Rs)]]-Table1[[#This Row],[DiscountOffer]]</f>
        <v>2100</v>
      </c>
      <c r="L6372" s="2" t="str">
        <f>IF(Table1[[#This Row],[Discount % (In Rs)]]&gt;50%,"High Discount","Low Discount")</f>
        <v>High Discount</v>
      </c>
      <c r="M6372" s="3">
        <f>Table1[[#This Row],[Discount_Price (In Rs.)]]/Table1[[#This Row],[OriginalPrice (in Rs)]]</f>
        <v>0.60017147756501854</v>
      </c>
      <c r="N6372" s="4">
        <v>4.4000000000000004</v>
      </c>
      <c r="O6372">
        <v>816</v>
      </c>
      <c r="P6372" t="s">
        <v>85</v>
      </c>
      <c r="Q6372" t="s">
        <v>2361</v>
      </c>
    </row>
    <row r="6373" spans="1:17" x14ac:dyDescent="0.25">
      <c r="A6373" t="s">
        <v>2566</v>
      </c>
      <c r="B6373" s="1">
        <v>12150564</v>
      </c>
      <c r="C6373" t="s">
        <v>196</v>
      </c>
      <c r="D6373" t="s">
        <v>83</v>
      </c>
      <c r="E6373" t="s">
        <v>128</v>
      </c>
      <c r="F6373" t="s">
        <v>30</v>
      </c>
      <c r="G6373" s="2">
        <v>804</v>
      </c>
      <c r="H6373" s="2">
        <f>AVERAGEIF(Table1[[#All],[Category]],Table1[[#This Row],[Category]],Table1[[#All],[DiscountOffer]])</f>
        <v>724.22464454976341</v>
      </c>
      <c r="I6373" s="2">
        <v>2299</v>
      </c>
      <c r="J6373" s="2">
        <f>IF(Table1[[#This Row],[Ratings]]&gt;4,Table1[[#This Row],[OriginalPrice (in Rs)]],0)</f>
        <v>2299</v>
      </c>
      <c r="K6373" s="2">
        <f>Table1[[#This Row],[OriginalPrice (in Rs)]]-Table1[[#This Row],[DiscountOffer]]</f>
        <v>1495</v>
      </c>
      <c r="L6373" s="2" t="str">
        <f>IF(Table1[[#This Row],[Discount % (In Rs)]]&gt;50%,"High Discount","Low Discount")</f>
        <v>High Discount</v>
      </c>
      <c r="M6373" s="3">
        <f>Table1[[#This Row],[Discount_Price (In Rs.)]]/Table1[[#This Row],[OriginalPrice (in Rs)]]</f>
        <v>0.65028273162244454</v>
      </c>
      <c r="N6373" s="4">
        <v>4.2</v>
      </c>
      <c r="O6373">
        <v>802</v>
      </c>
      <c r="P6373" t="s">
        <v>198</v>
      </c>
      <c r="Q6373" t="s">
        <v>2567</v>
      </c>
    </row>
    <row r="6374" spans="1:17" x14ac:dyDescent="0.25">
      <c r="A6374" t="s">
        <v>2940</v>
      </c>
      <c r="B6374" s="1">
        <v>7271375</v>
      </c>
      <c r="C6374" t="s">
        <v>196</v>
      </c>
      <c r="D6374" t="s">
        <v>83</v>
      </c>
      <c r="E6374" t="s">
        <v>128</v>
      </c>
      <c r="F6374" t="s">
        <v>30</v>
      </c>
      <c r="G6374" s="2">
        <v>770</v>
      </c>
      <c r="H6374" s="2">
        <f>AVERAGEIF(Table1[[#All],[Category]],Table1[[#This Row],[Category]],Table1[[#All],[DiscountOffer]])</f>
        <v>724.22464454976341</v>
      </c>
      <c r="I6374" s="2">
        <v>2569</v>
      </c>
      <c r="J6374" s="2">
        <f>IF(Table1[[#This Row],[Ratings]]&gt;4,Table1[[#This Row],[OriginalPrice (in Rs)]],0)</f>
        <v>0</v>
      </c>
      <c r="K6374" s="2">
        <f>Table1[[#This Row],[OriginalPrice (in Rs)]]-Table1[[#This Row],[DiscountOffer]]</f>
        <v>1799</v>
      </c>
      <c r="L6374" s="2" t="str">
        <f>IF(Table1[[#This Row],[Discount % (In Rs)]]&gt;50%,"High Discount","Low Discount")</f>
        <v>High Discount</v>
      </c>
      <c r="M6374" s="3">
        <f>Table1[[#This Row],[Discount_Price (In Rs.)]]/Table1[[#This Row],[OriginalPrice (in Rs)]]</f>
        <v>0.70027247956403271</v>
      </c>
      <c r="N6374" s="4">
        <v>4</v>
      </c>
      <c r="O6374">
        <v>780</v>
      </c>
      <c r="P6374" t="s">
        <v>198</v>
      </c>
      <c r="Q6374" t="s">
        <v>2941</v>
      </c>
    </row>
    <row r="6375" spans="1:17" x14ac:dyDescent="0.25">
      <c r="A6375" t="s">
        <v>3829</v>
      </c>
      <c r="B6375" s="1">
        <v>13249354</v>
      </c>
      <c r="C6375" t="s">
        <v>82</v>
      </c>
      <c r="D6375" t="s">
        <v>83</v>
      </c>
      <c r="E6375" t="s">
        <v>128</v>
      </c>
      <c r="F6375" t="s">
        <v>30</v>
      </c>
      <c r="G6375" s="2">
        <v>519</v>
      </c>
      <c r="H6375" s="2">
        <f>AVERAGEIF(Table1[[#All],[Category]],Table1[[#This Row],[Category]],Table1[[#All],[DiscountOffer]])</f>
        <v>724.22464454976341</v>
      </c>
      <c r="I6375" s="2">
        <v>1299</v>
      </c>
      <c r="J6375" s="2">
        <f>IF(Table1[[#This Row],[Ratings]]&gt;4,Table1[[#This Row],[OriginalPrice (in Rs)]],0)</f>
        <v>0</v>
      </c>
      <c r="K6375" s="2">
        <f>Table1[[#This Row],[OriginalPrice (in Rs)]]-Table1[[#This Row],[DiscountOffer]]</f>
        <v>780</v>
      </c>
      <c r="L6375" s="2" t="str">
        <f>IF(Table1[[#This Row],[Discount % (In Rs)]]&gt;50%,"High Discount","Low Discount")</f>
        <v>High Discount</v>
      </c>
      <c r="M6375" s="3">
        <f>Table1[[#This Row],[Discount_Price (In Rs.)]]/Table1[[#This Row],[OriginalPrice (in Rs)]]</f>
        <v>0.60046189376443415</v>
      </c>
      <c r="N6375" s="4">
        <v>3.5</v>
      </c>
      <c r="O6375">
        <v>721</v>
      </c>
      <c r="P6375" t="s">
        <v>85</v>
      </c>
      <c r="Q6375" t="s">
        <v>3830</v>
      </c>
    </row>
    <row r="6376" spans="1:17" x14ac:dyDescent="0.25">
      <c r="A6376" t="s">
        <v>4084</v>
      </c>
      <c r="B6376" s="1">
        <v>11174248</v>
      </c>
      <c r="C6376" t="s">
        <v>82</v>
      </c>
      <c r="D6376" t="s">
        <v>83</v>
      </c>
      <c r="E6376" t="s">
        <v>128</v>
      </c>
      <c r="F6376" t="s">
        <v>30</v>
      </c>
      <c r="G6376" s="2">
        <v>679</v>
      </c>
      <c r="H6376" s="2">
        <f>AVERAGEIF(Table1[[#All],[Category]],Table1[[#This Row],[Category]],Table1[[#All],[DiscountOffer]])</f>
        <v>724.22464454976341</v>
      </c>
      <c r="I6376" s="2">
        <v>1699</v>
      </c>
      <c r="J6376" s="2">
        <f>IF(Table1[[#This Row],[Ratings]]&gt;4,Table1[[#This Row],[OriginalPrice (in Rs)]],0)</f>
        <v>0</v>
      </c>
      <c r="K6376" s="2">
        <f>Table1[[#This Row],[OriginalPrice (in Rs)]]-Table1[[#This Row],[DiscountOffer]]</f>
        <v>1020</v>
      </c>
      <c r="L6376" s="2" t="str">
        <f>IF(Table1[[#This Row],[Discount % (In Rs)]]&gt;50%,"High Discount","Low Discount")</f>
        <v>High Discount</v>
      </c>
      <c r="M6376" s="3">
        <f>Table1[[#This Row],[Discount_Price (In Rs.)]]/Table1[[#This Row],[OriginalPrice (in Rs)]]</f>
        <v>0.60035314891112423</v>
      </c>
      <c r="N6376" s="4">
        <v>3.9</v>
      </c>
      <c r="O6376">
        <v>706</v>
      </c>
      <c r="P6376" t="s">
        <v>85</v>
      </c>
      <c r="Q6376" t="s">
        <v>4085</v>
      </c>
    </row>
    <row r="6377" spans="1:17" x14ac:dyDescent="0.25">
      <c r="A6377" t="s">
        <v>4323</v>
      </c>
      <c r="B6377" s="1">
        <v>10560786</v>
      </c>
      <c r="C6377" t="s">
        <v>82</v>
      </c>
      <c r="D6377" t="s">
        <v>83</v>
      </c>
      <c r="E6377" t="s">
        <v>128</v>
      </c>
      <c r="F6377" t="s">
        <v>30</v>
      </c>
      <c r="G6377" s="2">
        <v>919</v>
      </c>
      <c r="H6377" s="2">
        <f>AVERAGEIF(Table1[[#All],[Category]],Table1[[#This Row],[Category]],Table1[[#All],[DiscountOffer]])</f>
        <v>724.22464454976341</v>
      </c>
      <c r="I6377" s="2">
        <v>2299</v>
      </c>
      <c r="J6377" s="2">
        <f>IF(Table1[[#This Row],[Ratings]]&gt;4,Table1[[#This Row],[OriginalPrice (in Rs)]],0)</f>
        <v>2299</v>
      </c>
      <c r="K6377" s="2">
        <f>Table1[[#This Row],[OriginalPrice (in Rs)]]-Table1[[#This Row],[DiscountOffer]]</f>
        <v>1380</v>
      </c>
      <c r="L6377" s="2" t="str">
        <f>IF(Table1[[#This Row],[Discount % (In Rs)]]&gt;50%,"High Discount","Low Discount")</f>
        <v>High Discount</v>
      </c>
      <c r="M6377" s="3">
        <f>Table1[[#This Row],[Discount_Price (In Rs.)]]/Table1[[#This Row],[OriginalPrice (in Rs)]]</f>
        <v>0.60026098303610265</v>
      </c>
      <c r="N6377" s="4">
        <v>4.2</v>
      </c>
      <c r="O6377">
        <v>690</v>
      </c>
      <c r="P6377" t="s">
        <v>85</v>
      </c>
      <c r="Q6377" t="s">
        <v>4324</v>
      </c>
    </row>
    <row r="6378" spans="1:17" x14ac:dyDescent="0.25">
      <c r="A6378" t="s">
        <v>4474</v>
      </c>
      <c r="B6378" s="1">
        <v>13382040</v>
      </c>
      <c r="C6378" t="s">
        <v>196</v>
      </c>
      <c r="D6378" t="s">
        <v>83</v>
      </c>
      <c r="E6378" t="s">
        <v>128</v>
      </c>
      <c r="F6378" t="s">
        <v>30</v>
      </c>
      <c r="G6378" s="2">
        <v>629</v>
      </c>
      <c r="H6378" s="2">
        <f>AVERAGEIF(Table1[[#All],[Category]],Table1[[#This Row],[Category]],Table1[[#All],[DiscountOffer]])</f>
        <v>724.22464454976341</v>
      </c>
      <c r="I6378" s="2">
        <v>1799</v>
      </c>
      <c r="J6378" s="2">
        <f>IF(Table1[[#This Row],[Ratings]]&gt;4,Table1[[#This Row],[OriginalPrice (in Rs)]],0)</f>
        <v>1799</v>
      </c>
      <c r="K6378" s="2">
        <f>Table1[[#This Row],[OriginalPrice (in Rs)]]-Table1[[#This Row],[DiscountOffer]]</f>
        <v>1170</v>
      </c>
      <c r="L6378" s="2" t="str">
        <f>IF(Table1[[#This Row],[Discount % (In Rs)]]&gt;50%,"High Discount","Low Discount")</f>
        <v>High Discount</v>
      </c>
      <c r="M6378" s="3">
        <f>Table1[[#This Row],[Discount_Price (In Rs.)]]/Table1[[#This Row],[OriginalPrice (in Rs)]]</f>
        <v>0.65036131183991108</v>
      </c>
      <c r="N6378" s="4">
        <v>4.5</v>
      </c>
      <c r="O6378">
        <v>681</v>
      </c>
      <c r="P6378" t="s">
        <v>198</v>
      </c>
      <c r="Q6378" t="s">
        <v>4475</v>
      </c>
    </row>
    <row r="6379" spans="1:17" x14ac:dyDescent="0.25">
      <c r="A6379" t="s">
        <v>4576</v>
      </c>
      <c r="B6379" s="1">
        <v>2056706</v>
      </c>
      <c r="C6379" t="s">
        <v>53</v>
      </c>
      <c r="D6379" t="s">
        <v>83</v>
      </c>
      <c r="E6379" t="s">
        <v>128</v>
      </c>
      <c r="F6379" t="s">
        <v>30</v>
      </c>
      <c r="G6379" s="2">
        <v>479</v>
      </c>
      <c r="H6379" s="2">
        <f>AVERAGEIF(Table1[[#All],[Category]],Table1[[#This Row],[Category]],Table1[[#All],[DiscountOffer]])</f>
        <v>724.22464454976341</v>
      </c>
      <c r="I6379" s="2">
        <v>1599</v>
      </c>
      <c r="J6379" s="2">
        <f>IF(Table1[[#This Row],[Ratings]]&gt;4,Table1[[#This Row],[OriginalPrice (in Rs)]],0)</f>
        <v>0</v>
      </c>
      <c r="K6379" s="2">
        <f>Table1[[#This Row],[OriginalPrice (in Rs)]]-Table1[[#This Row],[DiscountOffer]]</f>
        <v>1120</v>
      </c>
      <c r="L6379" s="2" t="str">
        <f>IF(Table1[[#This Row],[Discount % (In Rs)]]&gt;50%,"High Discount","Low Discount")</f>
        <v>High Discount</v>
      </c>
      <c r="M6379" s="3">
        <f>Table1[[#This Row],[Discount_Price (In Rs.)]]/Table1[[#This Row],[OriginalPrice (in Rs)]]</f>
        <v>0.70043777360850534</v>
      </c>
      <c r="N6379" s="4">
        <v>4</v>
      </c>
      <c r="O6379">
        <v>676</v>
      </c>
      <c r="P6379" t="s">
        <v>98</v>
      </c>
      <c r="Q6379" t="s">
        <v>4577</v>
      </c>
    </row>
    <row r="6380" spans="1:17" x14ac:dyDescent="0.25">
      <c r="A6380" t="s">
        <v>5442</v>
      </c>
      <c r="B6380" s="1">
        <v>12916578</v>
      </c>
      <c r="C6380" t="s">
        <v>196</v>
      </c>
      <c r="D6380" t="s">
        <v>83</v>
      </c>
      <c r="E6380" t="s">
        <v>128</v>
      </c>
      <c r="F6380" t="s">
        <v>30</v>
      </c>
      <c r="G6380" s="2">
        <v>787</v>
      </c>
      <c r="H6380" s="2">
        <f>AVERAGEIF(Table1[[#All],[Category]],Table1[[#This Row],[Category]],Table1[[#All],[DiscountOffer]])</f>
        <v>724.22464454976341</v>
      </c>
      <c r="I6380" s="2">
        <v>2249</v>
      </c>
      <c r="J6380" s="2">
        <f>IF(Table1[[#This Row],[Ratings]]&gt;4,Table1[[#This Row],[OriginalPrice (in Rs)]],0)</f>
        <v>2249</v>
      </c>
      <c r="K6380" s="2">
        <f>Table1[[#This Row],[OriginalPrice (in Rs)]]-Table1[[#This Row],[DiscountOffer]]</f>
        <v>1462</v>
      </c>
      <c r="L6380" s="2" t="str">
        <f>IF(Table1[[#This Row],[Discount % (In Rs)]]&gt;50%,"High Discount","Low Discount")</f>
        <v>High Discount</v>
      </c>
      <c r="M6380" s="3">
        <f>Table1[[#This Row],[Discount_Price (In Rs.)]]/Table1[[#This Row],[OriginalPrice (in Rs)]]</f>
        <v>0.65006669630947089</v>
      </c>
      <c r="N6380" s="4">
        <v>4.5</v>
      </c>
      <c r="O6380">
        <v>633</v>
      </c>
      <c r="P6380" t="s">
        <v>198</v>
      </c>
      <c r="Q6380" t="s">
        <v>5443</v>
      </c>
    </row>
    <row r="6381" spans="1:17" x14ac:dyDescent="0.25">
      <c r="A6381" t="s">
        <v>5497</v>
      </c>
      <c r="B6381" s="1">
        <v>9295343</v>
      </c>
      <c r="C6381" t="s">
        <v>196</v>
      </c>
      <c r="D6381" t="s">
        <v>83</v>
      </c>
      <c r="E6381" t="s">
        <v>128</v>
      </c>
      <c r="F6381" t="s">
        <v>30</v>
      </c>
      <c r="G6381" s="2">
        <v>659</v>
      </c>
      <c r="H6381" s="2">
        <f>AVERAGEIF(Table1[[#All],[Category]],Table1[[#This Row],[Category]],Table1[[#All],[DiscountOffer]])</f>
        <v>724.22464454976341</v>
      </c>
      <c r="I6381" s="2">
        <v>2199</v>
      </c>
      <c r="J6381" s="2">
        <f>IF(Table1[[#This Row],[Ratings]]&gt;4,Table1[[#This Row],[OriginalPrice (in Rs)]],0)</f>
        <v>2199</v>
      </c>
      <c r="K6381" s="2">
        <f>Table1[[#This Row],[OriginalPrice (in Rs)]]-Table1[[#This Row],[DiscountOffer]]</f>
        <v>1540</v>
      </c>
      <c r="L6381" s="2" t="str">
        <f>IF(Table1[[#This Row],[Discount % (In Rs)]]&gt;50%,"High Discount","Low Discount")</f>
        <v>High Discount</v>
      </c>
      <c r="M6381" s="3">
        <f>Table1[[#This Row],[Discount_Price (In Rs.)]]/Table1[[#This Row],[OriginalPrice (in Rs)]]</f>
        <v>0.70031832651205095</v>
      </c>
      <c r="N6381" s="4">
        <v>4.3</v>
      </c>
      <c r="O6381">
        <v>631</v>
      </c>
      <c r="P6381" t="s">
        <v>198</v>
      </c>
      <c r="Q6381" t="s">
        <v>5498</v>
      </c>
    </row>
    <row r="6382" spans="1:17" x14ac:dyDescent="0.25">
      <c r="A6382" t="s">
        <v>5520</v>
      </c>
      <c r="B6382" s="1">
        <v>10561478</v>
      </c>
      <c r="C6382" t="s">
        <v>82</v>
      </c>
      <c r="D6382" t="s">
        <v>83</v>
      </c>
      <c r="E6382" t="s">
        <v>128</v>
      </c>
      <c r="F6382" t="s">
        <v>30</v>
      </c>
      <c r="G6382" s="2">
        <v>849</v>
      </c>
      <c r="H6382" s="2">
        <f>AVERAGEIF(Table1[[#All],[Category]],Table1[[#This Row],[Category]],Table1[[#All],[DiscountOffer]])</f>
        <v>724.22464454976341</v>
      </c>
      <c r="I6382" s="2">
        <v>1699</v>
      </c>
      <c r="J6382" s="2">
        <f>IF(Table1[[#This Row],[Ratings]]&gt;4,Table1[[#This Row],[OriginalPrice (in Rs)]],0)</f>
        <v>1699</v>
      </c>
      <c r="K6382" s="2">
        <f>Table1[[#This Row],[OriginalPrice (in Rs)]]-Table1[[#This Row],[DiscountOffer]]</f>
        <v>850</v>
      </c>
      <c r="L6382" s="2" t="str">
        <f>IF(Table1[[#This Row],[Discount % (In Rs)]]&gt;50%,"High Discount","Low Discount")</f>
        <v>High Discount</v>
      </c>
      <c r="M6382" s="3">
        <f>Table1[[#This Row],[Discount_Price (In Rs.)]]/Table1[[#This Row],[OriginalPrice (in Rs)]]</f>
        <v>0.50029429075927012</v>
      </c>
      <c r="N6382" s="4">
        <v>4.4000000000000004</v>
      </c>
      <c r="O6382">
        <v>630</v>
      </c>
      <c r="P6382" t="s">
        <v>85</v>
      </c>
      <c r="Q6382" t="s">
        <v>5521</v>
      </c>
    </row>
    <row r="6383" spans="1:17" x14ac:dyDescent="0.25">
      <c r="A6383" t="s">
        <v>5592</v>
      </c>
      <c r="B6383" s="1">
        <v>13437306</v>
      </c>
      <c r="C6383" t="s">
        <v>82</v>
      </c>
      <c r="D6383" t="s">
        <v>83</v>
      </c>
      <c r="E6383" t="s">
        <v>128</v>
      </c>
      <c r="F6383" t="s">
        <v>30</v>
      </c>
      <c r="G6383" s="2">
        <v>759</v>
      </c>
      <c r="H6383" s="2">
        <f>AVERAGEIF(Table1[[#All],[Category]],Table1[[#This Row],[Category]],Table1[[#All],[DiscountOffer]])</f>
        <v>724.22464454976341</v>
      </c>
      <c r="I6383" s="2">
        <v>1899</v>
      </c>
      <c r="J6383" s="2">
        <f>IF(Table1[[#This Row],[Ratings]]&gt;4,Table1[[#This Row],[OriginalPrice (in Rs)]],0)</f>
        <v>1899</v>
      </c>
      <c r="K6383" s="2">
        <f>Table1[[#This Row],[OriginalPrice (in Rs)]]-Table1[[#This Row],[DiscountOffer]]</f>
        <v>1140</v>
      </c>
      <c r="L6383" s="2" t="str">
        <f>IF(Table1[[#This Row],[Discount % (In Rs)]]&gt;50%,"High Discount","Low Discount")</f>
        <v>High Discount</v>
      </c>
      <c r="M6383" s="3">
        <f>Table1[[#This Row],[Discount_Price (In Rs.)]]/Table1[[#This Row],[OriginalPrice (in Rs)]]</f>
        <v>0.60031595576619279</v>
      </c>
      <c r="N6383" s="4">
        <v>4.0999999999999996</v>
      </c>
      <c r="O6383">
        <v>627</v>
      </c>
      <c r="P6383" t="s">
        <v>85</v>
      </c>
      <c r="Q6383" t="s">
        <v>5593</v>
      </c>
    </row>
    <row r="6384" spans="1:17" x14ac:dyDescent="0.25">
      <c r="A6384" t="s">
        <v>5737</v>
      </c>
      <c r="B6384" s="1">
        <v>12625342</v>
      </c>
      <c r="C6384" t="s">
        <v>53</v>
      </c>
      <c r="D6384" t="s">
        <v>83</v>
      </c>
      <c r="E6384" t="s">
        <v>128</v>
      </c>
      <c r="F6384" t="s">
        <v>30</v>
      </c>
      <c r="G6384" s="2">
        <v>539</v>
      </c>
      <c r="H6384" s="2">
        <f>AVERAGEIF(Table1[[#All],[Category]],Table1[[#This Row],[Category]],Table1[[#All],[DiscountOffer]])</f>
        <v>724.22464454976341</v>
      </c>
      <c r="I6384" s="2">
        <v>1799</v>
      </c>
      <c r="J6384" s="2">
        <f>IF(Table1[[#This Row],[Ratings]]&gt;4,Table1[[#This Row],[OriginalPrice (in Rs)]],0)</f>
        <v>1799</v>
      </c>
      <c r="K6384" s="2">
        <f>Table1[[#This Row],[OriginalPrice (in Rs)]]-Table1[[#This Row],[DiscountOffer]]</f>
        <v>1260</v>
      </c>
      <c r="L6384" s="2" t="str">
        <f>IF(Table1[[#This Row],[Discount % (In Rs)]]&gt;50%,"High Discount","Low Discount")</f>
        <v>High Discount</v>
      </c>
      <c r="M6384" s="3">
        <f>Table1[[#This Row],[Discount_Price (In Rs.)]]/Table1[[#This Row],[OriginalPrice (in Rs)]]</f>
        <v>0.70038910505836571</v>
      </c>
      <c r="N6384" s="4">
        <v>4.4000000000000004</v>
      </c>
      <c r="O6384">
        <v>619</v>
      </c>
      <c r="P6384" t="s">
        <v>98</v>
      </c>
      <c r="Q6384" t="s">
        <v>5738</v>
      </c>
    </row>
    <row r="6385" spans="1:17" x14ac:dyDescent="0.25">
      <c r="A6385" t="s">
        <v>6064</v>
      </c>
      <c r="B6385" s="1">
        <v>8969633</v>
      </c>
      <c r="C6385" t="s">
        <v>196</v>
      </c>
      <c r="D6385" t="s">
        <v>83</v>
      </c>
      <c r="E6385" t="s">
        <v>128</v>
      </c>
      <c r="F6385" t="s">
        <v>30</v>
      </c>
      <c r="G6385" s="2">
        <v>699</v>
      </c>
      <c r="H6385" s="2">
        <f>AVERAGEIF(Table1[[#All],[Category]],Table1[[#This Row],[Category]],Table1[[#All],[DiscountOffer]])</f>
        <v>724.22464454976341</v>
      </c>
      <c r="I6385" s="2">
        <v>1999</v>
      </c>
      <c r="J6385" s="2">
        <f>IF(Table1[[#This Row],[Ratings]]&gt;4,Table1[[#This Row],[OriginalPrice (in Rs)]],0)</f>
        <v>1999</v>
      </c>
      <c r="K6385" s="2">
        <f>Table1[[#This Row],[OriginalPrice (in Rs)]]-Table1[[#This Row],[DiscountOffer]]</f>
        <v>1300</v>
      </c>
      <c r="L6385" s="2" t="str">
        <f>IF(Table1[[#This Row],[Discount % (In Rs)]]&gt;50%,"High Discount","Low Discount")</f>
        <v>High Discount</v>
      </c>
      <c r="M6385" s="3">
        <f>Table1[[#This Row],[Discount_Price (In Rs.)]]/Table1[[#This Row],[OriginalPrice (in Rs)]]</f>
        <v>0.65032516258129069</v>
      </c>
      <c r="N6385" s="4">
        <v>4.5</v>
      </c>
      <c r="O6385">
        <v>604</v>
      </c>
      <c r="P6385" t="s">
        <v>198</v>
      </c>
      <c r="Q6385" t="s">
        <v>6065</v>
      </c>
    </row>
    <row r="6386" spans="1:17" x14ac:dyDescent="0.25">
      <c r="A6386" t="s">
        <v>6312</v>
      </c>
      <c r="B6386" s="1">
        <v>13897772</v>
      </c>
      <c r="C6386" t="s">
        <v>196</v>
      </c>
      <c r="D6386" t="s">
        <v>83</v>
      </c>
      <c r="E6386" t="s">
        <v>128</v>
      </c>
      <c r="F6386" t="s">
        <v>30</v>
      </c>
      <c r="G6386" s="2">
        <v>699</v>
      </c>
      <c r="H6386" s="2">
        <f>AVERAGEIF(Table1[[#All],[Category]],Table1[[#This Row],[Category]],Table1[[#All],[DiscountOffer]])</f>
        <v>724.22464454976341</v>
      </c>
      <c r="I6386" s="2">
        <v>1999</v>
      </c>
      <c r="J6386" s="2">
        <f>IF(Table1[[#This Row],[Ratings]]&gt;4,Table1[[#This Row],[OriginalPrice (in Rs)]],0)</f>
        <v>1999</v>
      </c>
      <c r="K6386" s="2">
        <f>Table1[[#This Row],[OriginalPrice (in Rs)]]-Table1[[#This Row],[DiscountOffer]]</f>
        <v>1300</v>
      </c>
      <c r="L6386" s="2" t="str">
        <f>IF(Table1[[#This Row],[Discount % (In Rs)]]&gt;50%,"High Discount","Low Discount")</f>
        <v>High Discount</v>
      </c>
      <c r="M6386" s="3">
        <f>Table1[[#This Row],[Discount_Price (In Rs.)]]/Table1[[#This Row],[OriginalPrice (in Rs)]]</f>
        <v>0.65032516258129069</v>
      </c>
      <c r="N6386" s="4">
        <v>4.3</v>
      </c>
      <c r="O6386">
        <v>595</v>
      </c>
      <c r="P6386" t="s">
        <v>198</v>
      </c>
      <c r="Q6386" t="s">
        <v>6313</v>
      </c>
    </row>
    <row r="6387" spans="1:17" x14ac:dyDescent="0.25">
      <c r="A6387" t="s">
        <v>7056</v>
      </c>
      <c r="B6387" s="1">
        <v>13437236</v>
      </c>
      <c r="C6387" t="s">
        <v>82</v>
      </c>
      <c r="D6387" t="s">
        <v>83</v>
      </c>
      <c r="E6387" t="s">
        <v>128</v>
      </c>
      <c r="F6387" t="s">
        <v>30</v>
      </c>
      <c r="G6387" s="2">
        <v>679</v>
      </c>
      <c r="H6387" s="2">
        <f>AVERAGEIF(Table1[[#All],[Category]],Table1[[#This Row],[Category]],Table1[[#All],[DiscountOffer]])</f>
        <v>724.22464454976341</v>
      </c>
      <c r="I6387" s="2">
        <v>1699</v>
      </c>
      <c r="J6387" s="2">
        <f>IF(Table1[[#This Row],[Ratings]]&gt;4,Table1[[#This Row],[OriginalPrice (in Rs)]],0)</f>
        <v>1699</v>
      </c>
      <c r="K6387" s="2">
        <f>Table1[[#This Row],[OriginalPrice (in Rs)]]-Table1[[#This Row],[DiscountOffer]]</f>
        <v>1020</v>
      </c>
      <c r="L6387" s="2" t="str">
        <f>IF(Table1[[#This Row],[Discount % (In Rs)]]&gt;50%,"High Discount","Low Discount")</f>
        <v>High Discount</v>
      </c>
      <c r="M6387" s="3">
        <f>Table1[[#This Row],[Discount_Price (In Rs.)]]/Table1[[#This Row],[OriginalPrice (in Rs)]]</f>
        <v>0.60035314891112423</v>
      </c>
      <c r="N6387" s="4">
        <v>4.5999999999999996</v>
      </c>
      <c r="O6387">
        <v>565</v>
      </c>
      <c r="P6387" t="s">
        <v>85</v>
      </c>
      <c r="Q6387" t="s">
        <v>7057</v>
      </c>
    </row>
    <row r="6388" spans="1:17" x14ac:dyDescent="0.25">
      <c r="A6388" t="s">
        <v>7399</v>
      </c>
      <c r="B6388" s="1">
        <v>8915445</v>
      </c>
      <c r="C6388" t="s">
        <v>196</v>
      </c>
      <c r="D6388" t="s">
        <v>83</v>
      </c>
      <c r="E6388" t="s">
        <v>128</v>
      </c>
      <c r="F6388" t="s">
        <v>30</v>
      </c>
      <c r="G6388" s="2">
        <v>749</v>
      </c>
      <c r="H6388" s="2">
        <f>AVERAGEIF(Table1[[#All],[Category]],Table1[[#This Row],[Category]],Table1[[#All],[DiscountOffer]])</f>
        <v>724.22464454976341</v>
      </c>
      <c r="I6388" s="2">
        <v>2499</v>
      </c>
      <c r="J6388" s="2">
        <f>IF(Table1[[#This Row],[Ratings]]&gt;4,Table1[[#This Row],[OriginalPrice (in Rs)]],0)</f>
        <v>0</v>
      </c>
      <c r="K6388" s="2">
        <f>Table1[[#This Row],[OriginalPrice (in Rs)]]-Table1[[#This Row],[DiscountOffer]]</f>
        <v>1750</v>
      </c>
      <c r="L6388" s="2" t="str">
        <f>IF(Table1[[#This Row],[Discount % (In Rs)]]&gt;50%,"High Discount","Low Discount")</f>
        <v>High Discount</v>
      </c>
      <c r="M6388" s="3">
        <f>Table1[[#This Row],[Discount_Price (In Rs.)]]/Table1[[#This Row],[OriginalPrice (in Rs)]]</f>
        <v>0.70028011204481788</v>
      </c>
      <c r="N6388" s="4">
        <v>3.9</v>
      </c>
      <c r="O6388">
        <v>553</v>
      </c>
      <c r="P6388" t="s">
        <v>198</v>
      </c>
      <c r="Q6388" t="s">
        <v>7400</v>
      </c>
    </row>
    <row r="6389" spans="1:17" x14ac:dyDescent="0.25">
      <c r="A6389" t="s">
        <v>7557</v>
      </c>
      <c r="B6389" s="1">
        <v>2372706</v>
      </c>
      <c r="C6389" t="s">
        <v>53</v>
      </c>
      <c r="D6389" t="s">
        <v>83</v>
      </c>
      <c r="E6389" t="s">
        <v>128</v>
      </c>
      <c r="F6389" t="s">
        <v>30</v>
      </c>
      <c r="G6389" s="2">
        <v>539</v>
      </c>
      <c r="H6389" s="2">
        <f>AVERAGEIF(Table1[[#All],[Category]],Table1[[#This Row],[Category]],Table1[[#All],[DiscountOffer]])</f>
        <v>724.22464454976341</v>
      </c>
      <c r="I6389" s="2">
        <v>1799</v>
      </c>
      <c r="J6389" s="2">
        <f>IF(Table1[[#This Row],[Ratings]]&gt;4,Table1[[#This Row],[OriginalPrice (in Rs)]],0)</f>
        <v>1799</v>
      </c>
      <c r="K6389" s="2">
        <f>Table1[[#This Row],[OriginalPrice (in Rs)]]-Table1[[#This Row],[DiscountOffer]]</f>
        <v>1260</v>
      </c>
      <c r="L6389" s="2" t="str">
        <f>IF(Table1[[#This Row],[Discount % (In Rs)]]&gt;50%,"High Discount","Low Discount")</f>
        <v>High Discount</v>
      </c>
      <c r="M6389" s="3">
        <f>Table1[[#This Row],[Discount_Price (In Rs.)]]/Table1[[#This Row],[OriginalPrice (in Rs)]]</f>
        <v>0.70038910505836571</v>
      </c>
      <c r="N6389" s="4">
        <v>4.2</v>
      </c>
      <c r="O6389">
        <v>548</v>
      </c>
      <c r="P6389" t="s">
        <v>98</v>
      </c>
      <c r="Q6389" t="s">
        <v>7558</v>
      </c>
    </row>
    <row r="6390" spans="1:17" x14ac:dyDescent="0.25">
      <c r="A6390" t="s">
        <v>8060</v>
      </c>
      <c r="B6390" s="1">
        <v>12625340</v>
      </c>
      <c r="C6390" t="s">
        <v>53</v>
      </c>
      <c r="D6390" t="s">
        <v>83</v>
      </c>
      <c r="E6390" t="s">
        <v>128</v>
      </c>
      <c r="F6390" t="s">
        <v>30</v>
      </c>
      <c r="G6390" s="2">
        <v>479</v>
      </c>
      <c r="H6390" s="2">
        <f>AVERAGEIF(Table1[[#All],[Category]],Table1[[#This Row],[Category]],Table1[[#All],[DiscountOffer]])</f>
        <v>724.22464454976341</v>
      </c>
      <c r="I6390" s="2">
        <v>1599</v>
      </c>
      <c r="J6390" s="2">
        <f>IF(Table1[[#This Row],[Ratings]]&gt;4,Table1[[#This Row],[OriginalPrice (in Rs)]],0)</f>
        <v>0</v>
      </c>
      <c r="K6390" s="2">
        <f>Table1[[#This Row],[OriginalPrice (in Rs)]]-Table1[[#This Row],[DiscountOffer]]</f>
        <v>1120</v>
      </c>
      <c r="L6390" s="2" t="str">
        <f>IF(Table1[[#This Row],[Discount % (In Rs)]]&gt;50%,"High Discount","Low Discount")</f>
        <v>High Discount</v>
      </c>
      <c r="M6390" s="3">
        <f>Table1[[#This Row],[Discount_Price (In Rs.)]]/Table1[[#This Row],[OriginalPrice (in Rs)]]</f>
        <v>0.70043777360850534</v>
      </c>
      <c r="N6390" s="4">
        <v>4</v>
      </c>
      <c r="O6390">
        <v>529</v>
      </c>
      <c r="P6390" t="s">
        <v>98</v>
      </c>
      <c r="Q6390" t="s">
        <v>8061</v>
      </c>
    </row>
    <row r="6391" spans="1:17" x14ac:dyDescent="0.25">
      <c r="A6391" t="s">
        <v>8439</v>
      </c>
      <c r="B6391" s="1">
        <v>14141204</v>
      </c>
      <c r="C6391" t="s">
        <v>196</v>
      </c>
      <c r="D6391" t="s">
        <v>83</v>
      </c>
      <c r="E6391" t="s">
        <v>128</v>
      </c>
      <c r="F6391" t="s">
        <v>30</v>
      </c>
      <c r="G6391" s="2">
        <v>769</v>
      </c>
      <c r="H6391" s="2">
        <f>AVERAGEIF(Table1[[#All],[Category]],Table1[[#This Row],[Category]],Table1[[#All],[DiscountOffer]])</f>
        <v>724.22464454976341</v>
      </c>
      <c r="I6391" s="2">
        <v>2199</v>
      </c>
      <c r="J6391" s="2">
        <f>IF(Table1[[#This Row],[Ratings]]&gt;4,Table1[[#This Row],[OriginalPrice (in Rs)]],0)</f>
        <v>2199</v>
      </c>
      <c r="K6391" s="2">
        <f>Table1[[#This Row],[OriginalPrice (in Rs)]]-Table1[[#This Row],[DiscountOffer]]</f>
        <v>1430</v>
      </c>
      <c r="L6391" s="2" t="str">
        <f>IF(Table1[[#This Row],[Discount % (In Rs)]]&gt;50%,"High Discount","Low Discount")</f>
        <v>High Discount</v>
      </c>
      <c r="M6391" s="3">
        <f>Table1[[#This Row],[Discount_Price (In Rs.)]]/Table1[[#This Row],[OriginalPrice (in Rs)]]</f>
        <v>0.65029558890404726</v>
      </c>
      <c r="N6391" s="4">
        <v>4.0999999999999996</v>
      </c>
      <c r="O6391">
        <v>517</v>
      </c>
      <c r="P6391" t="s">
        <v>198</v>
      </c>
      <c r="Q6391" t="s">
        <v>8440</v>
      </c>
    </row>
    <row r="6392" spans="1:17" x14ac:dyDescent="0.25">
      <c r="A6392" t="s">
        <v>8553</v>
      </c>
      <c r="B6392" s="1">
        <v>2483479</v>
      </c>
      <c r="C6392" t="s">
        <v>53</v>
      </c>
      <c r="D6392" t="s">
        <v>83</v>
      </c>
      <c r="E6392" t="s">
        <v>128</v>
      </c>
      <c r="F6392" t="s">
        <v>30</v>
      </c>
      <c r="G6392" s="2">
        <v>639</v>
      </c>
      <c r="H6392" s="2">
        <f>AVERAGEIF(Table1[[#All],[Category]],Table1[[#This Row],[Category]],Table1[[#All],[DiscountOffer]])</f>
        <v>724.22464454976341</v>
      </c>
      <c r="I6392" s="2">
        <v>1599</v>
      </c>
      <c r="J6392" s="2">
        <f>IF(Table1[[#This Row],[Ratings]]&gt;4,Table1[[#This Row],[OriginalPrice (in Rs)]],0)</f>
        <v>1599</v>
      </c>
      <c r="K6392" s="2">
        <f>Table1[[#This Row],[OriginalPrice (in Rs)]]-Table1[[#This Row],[DiscountOffer]]</f>
        <v>960</v>
      </c>
      <c r="L6392" s="2" t="str">
        <f>IF(Table1[[#This Row],[Discount % (In Rs)]]&gt;50%,"High Discount","Low Discount")</f>
        <v>High Discount</v>
      </c>
      <c r="M6392" s="3">
        <f>Table1[[#This Row],[Discount_Price (In Rs.)]]/Table1[[#This Row],[OriginalPrice (in Rs)]]</f>
        <v>0.60037523452157604</v>
      </c>
      <c r="N6392" s="4">
        <v>4.5</v>
      </c>
      <c r="O6392">
        <v>513</v>
      </c>
      <c r="P6392" t="s">
        <v>98</v>
      </c>
      <c r="Q6392" t="s">
        <v>8554</v>
      </c>
    </row>
    <row r="6393" spans="1:17" x14ac:dyDescent="0.25">
      <c r="A6393" t="s">
        <v>8575</v>
      </c>
      <c r="B6393" s="1">
        <v>11174394</v>
      </c>
      <c r="C6393" t="s">
        <v>82</v>
      </c>
      <c r="D6393" t="s">
        <v>83</v>
      </c>
      <c r="E6393" t="s">
        <v>128</v>
      </c>
      <c r="F6393" t="s">
        <v>30</v>
      </c>
      <c r="G6393" s="2">
        <v>919</v>
      </c>
      <c r="H6393" s="2">
        <f>AVERAGEIF(Table1[[#All],[Category]],Table1[[#This Row],[Category]],Table1[[#All],[DiscountOffer]])</f>
        <v>724.22464454976341</v>
      </c>
      <c r="I6393" s="2">
        <v>2299</v>
      </c>
      <c r="J6393" s="2">
        <f>IF(Table1[[#This Row],[Ratings]]&gt;4,Table1[[#This Row],[OriginalPrice (in Rs)]],0)</f>
        <v>2299</v>
      </c>
      <c r="K6393" s="2">
        <f>Table1[[#This Row],[OriginalPrice (in Rs)]]-Table1[[#This Row],[DiscountOffer]]</f>
        <v>1380</v>
      </c>
      <c r="L6393" s="2" t="str">
        <f>IF(Table1[[#This Row],[Discount % (In Rs)]]&gt;50%,"High Discount","Low Discount")</f>
        <v>High Discount</v>
      </c>
      <c r="M6393" s="3">
        <f>Table1[[#This Row],[Discount_Price (In Rs.)]]/Table1[[#This Row],[OriginalPrice (in Rs)]]</f>
        <v>0.60026098303610265</v>
      </c>
      <c r="N6393" s="4">
        <v>4.3</v>
      </c>
      <c r="O6393">
        <v>512</v>
      </c>
      <c r="P6393" t="s">
        <v>85</v>
      </c>
      <c r="Q6393" t="s">
        <v>8576</v>
      </c>
    </row>
    <row r="6394" spans="1:17" x14ac:dyDescent="0.25">
      <c r="A6394" t="s">
        <v>8602</v>
      </c>
      <c r="B6394" s="1">
        <v>8427205</v>
      </c>
      <c r="C6394" t="s">
        <v>196</v>
      </c>
      <c r="D6394" t="s">
        <v>83</v>
      </c>
      <c r="E6394" t="s">
        <v>128</v>
      </c>
      <c r="F6394" t="s">
        <v>30</v>
      </c>
      <c r="G6394" s="2">
        <v>989</v>
      </c>
      <c r="H6394" s="2">
        <f>AVERAGEIF(Table1[[#All],[Category]],Table1[[#This Row],[Category]],Table1[[#All],[DiscountOffer]])</f>
        <v>724.22464454976341</v>
      </c>
      <c r="I6394" s="2">
        <v>3299</v>
      </c>
      <c r="J6394" s="2">
        <f>IF(Table1[[#This Row],[Ratings]]&gt;4,Table1[[#This Row],[OriginalPrice (in Rs)]],0)</f>
        <v>0</v>
      </c>
      <c r="K6394" s="2">
        <f>Table1[[#This Row],[OriginalPrice (in Rs)]]-Table1[[#This Row],[DiscountOffer]]</f>
        <v>2310</v>
      </c>
      <c r="L6394" s="2" t="str">
        <f>IF(Table1[[#This Row],[Discount % (In Rs)]]&gt;50%,"High Discount","Low Discount")</f>
        <v>High Discount</v>
      </c>
      <c r="M6394" s="3">
        <f>Table1[[#This Row],[Discount_Price (In Rs.)]]/Table1[[#This Row],[OriginalPrice (in Rs)]]</f>
        <v>0.70021218551076081</v>
      </c>
      <c r="N6394" s="4">
        <v>3.8</v>
      </c>
      <c r="O6394">
        <v>511</v>
      </c>
      <c r="P6394" t="s">
        <v>198</v>
      </c>
      <c r="Q6394" t="s">
        <v>8603</v>
      </c>
    </row>
    <row r="6395" spans="1:17" x14ac:dyDescent="0.25">
      <c r="A6395" t="s">
        <v>9020</v>
      </c>
      <c r="B6395" s="1">
        <v>13437268</v>
      </c>
      <c r="C6395" t="s">
        <v>82</v>
      </c>
      <c r="D6395" t="s">
        <v>83</v>
      </c>
      <c r="E6395" t="s">
        <v>128</v>
      </c>
      <c r="F6395" t="s">
        <v>30</v>
      </c>
      <c r="G6395" s="2">
        <v>799</v>
      </c>
      <c r="H6395" s="2">
        <f>AVERAGEIF(Table1[[#All],[Category]],Table1[[#This Row],[Category]],Table1[[#All],[DiscountOffer]])</f>
        <v>724.22464454976341</v>
      </c>
      <c r="I6395" s="2">
        <v>1999</v>
      </c>
      <c r="J6395" s="2">
        <f>IF(Table1[[#This Row],[Ratings]]&gt;4,Table1[[#This Row],[OriginalPrice (in Rs)]],0)</f>
        <v>0</v>
      </c>
      <c r="K6395" s="2">
        <f>Table1[[#This Row],[OriginalPrice (in Rs)]]-Table1[[#This Row],[DiscountOffer]]</f>
        <v>1200</v>
      </c>
      <c r="L6395" s="2" t="str">
        <f>IF(Table1[[#This Row],[Discount % (In Rs)]]&gt;50%,"High Discount","Low Discount")</f>
        <v>High Discount</v>
      </c>
      <c r="M6395" s="3">
        <f>Table1[[#This Row],[Discount_Price (In Rs.)]]/Table1[[#This Row],[OriginalPrice (in Rs)]]</f>
        <v>0.60030015007503756</v>
      </c>
      <c r="N6395" s="4">
        <v>4</v>
      </c>
      <c r="O6395">
        <v>498</v>
      </c>
      <c r="P6395" t="s">
        <v>85</v>
      </c>
      <c r="Q6395" t="s">
        <v>9021</v>
      </c>
    </row>
    <row r="6396" spans="1:17" x14ac:dyDescent="0.25">
      <c r="A6396" t="s">
        <v>9024</v>
      </c>
      <c r="B6396" s="1">
        <v>9369705</v>
      </c>
      <c r="C6396" t="s">
        <v>82</v>
      </c>
      <c r="D6396" t="s">
        <v>83</v>
      </c>
      <c r="E6396" t="s">
        <v>128</v>
      </c>
      <c r="F6396" t="s">
        <v>30</v>
      </c>
      <c r="G6396" s="2">
        <v>999</v>
      </c>
      <c r="H6396" s="2">
        <f>AVERAGEIF(Table1[[#All],[Category]],Table1[[#This Row],[Category]],Table1[[#All],[DiscountOffer]])</f>
        <v>724.22464454976341</v>
      </c>
      <c r="I6396" s="2">
        <v>2499</v>
      </c>
      <c r="J6396" s="2">
        <f>IF(Table1[[#This Row],[Ratings]]&gt;4,Table1[[#This Row],[OriginalPrice (in Rs)]],0)</f>
        <v>2499</v>
      </c>
      <c r="K6396" s="2">
        <f>Table1[[#This Row],[OriginalPrice (in Rs)]]-Table1[[#This Row],[DiscountOffer]]</f>
        <v>1500</v>
      </c>
      <c r="L6396" s="2" t="str">
        <f>IF(Table1[[#This Row],[Discount % (In Rs)]]&gt;50%,"High Discount","Low Discount")</f>
        <v>High Discount</v>
      </c>
      <c r="M6396" s="3">
        <f>Table1[[#This Row],[Discount_Price (In Rs.)]]/Table1[[#This Row],[OriginalPrice (in Rs)]]</f>
        <v>0.60024009603841533</v>
      </c>
      <c r="N6396" s="4">
        <v>4.3</v>
      </c>
      <c r="O6396">
        <v>498</v>
      </c>
      <c r="P6396" t="s">
        <v>85</v>
      </c>
      <c r="Q6396" t="s">
        <v>9025</v>
      </c>
    </row>
    <row r="6397" spans="1:17" x14ac:dyDescent="0.25">
      <c r="A6397" t="s">
        <v>9206</v>
      </c>
      <c r="B6397" s="1">
        <v>2038144</v>
      </c>
      <c r="C6397" t="s">
        <v>53</v>
      </c>
      <c r="D6397" t="s">
        <v>83</v>
      </c>
      <c r="E6397" t="s">
        <v>128</v>
      </c>
      <c r="F6397" t="s">
        <v>30</v>
      </c>
      <c r="G6397" s="2">
        <v>479</v>
      </c>
      <c r="H6397" s="2">
        <f>AVERAGEIF(Table1[[#All],[Category]],Table1[[#This Row],[Category]],Table1[[#All],[DiscountOffer]])</f>
        <v>724.22464454976341</v>
      </c>
      <c r="I6397" s="2">
        <v>1599</v>
      </c>
      <c r="J6397" s="2">
        <f>IF(Table1[[#This Row],[Ratings]]&gt;4,Table1[[#This Row],[OriginalPrice (in Rs)]],0)</f>
        <v>1599</v>
      </c>
      <c r="K6397" s="2">
        <f>Table1[[#This Row],[OriginalPrice (in Rs)]]-Table1[[#This Row],[DiscountOffer]]</f>
        <v>1120</v>
      </c>
      <c r="L6397" s="2" t="str">
        <f>IF(Table1[[#This Row],[Discount % (In Rs)]]&gt;50%,"High Discount","Low Discount")</f>
        <v>High Discount</v>
      </c>
      <c r="M6397" s="3">
        <f>Table1[[#This Row],[Discount_Price (In Rs.)]]/Table1[[#This Row],[OriginalPrice (in Rs)]]</f>
        <v>0.70043777360850534</v>
      </c>
      <c r="N6397" s="4">
        <v>4.0999999999999996</v>
      </c>
      <c r="O6397">
        <v>491</v>
      </c>
      <c r="P6397" t="s">
        <v>98</v>
      </c>
      <c r="Q6397" t="s">
        <v>9207</v>
      </c>
    </row>
    <row r="6398" spans="1:17" x14ac:dyDescent="0.25">
      <c r="A6398" t="s">
        <v>9210</v>
      </c>
      <c r="B6398" s="1">
        <v>10197145</v>
      </c>
      <c r="C6398" t="s">
        <v>53</v>
      </c>
      <c r="D6398" t="s">
        <v>83</v>
      </c>
      <c r="E6398" t="s">
        <v>128</v>
      </c>
      <c r="F6398" t="s">
        <v>30</v>
      </c>
      <c r="G6398" s="2">
        <v>779</v>
      </c>
      <c r="H6398" s="2">
        <f>AVERAGEIF(Table1[[#All],[Category]],Table1[[#This Row],[Category]],Table1[[#All],[DiscountOffer]])</f>
        <v>724.22464454976341</v>
      </c>
      <c r="I6398" s="2">
        <v>2599</v>
      </c>
      <c r="J6398" s="2">
        <f>IF(Table1[[#This Row],[Ratings]]&gt;4,Table1[[#This Row],[OriginalPrice (in Rs)]],0)</f>
        <v>2599</v>
      </c>
      <c r="K6398" s="2">
        <f>Table1[[#This Row],[OriginalPrice (in Rs)]]-Table1[[#This Row],[DiscountOffer]]</f>
        <v>1820</v>
      </c>
      <c r="L6398" s="2" t="str">
        <f>IF(Table1[[#This Row],[Discount % (In Rs)]]&gt;50%,"High Discount","Low Discount")</f>
        <v>High Discount</v>
      </c>
      <c r="M6398" s="3">
        <f>Table1[[#This Row],[Discount_Price (In Rs.)]]/Table1[[#This Row],[OriginalPrice (in Rs)]]</f>
        <v>0.700269334359369</v>
      </c>
      <c r="N6398" s="4">
        <v>4.2</v>
      </c>
      <c r="O6398">
        <v>491</v>
      </c>
      <c r="P6398" t="s">
        <v>98</v>
      </c>
      <c r="Q6398" t="s">
        <v>9211</v>
      </c>
    </row>
    <row r="6399" spans="1:17" x14ac:dyDescent="0.25">
      <c r="A6399" t="s">
        <v>9586</v>
      </c>
      <c r="B6399" s="1">
        <v>9295345</v>
      </c>
      <c r="C6399" t="s">
        <v>196</v>
      </c>
      <c r="D6399" t="s">
        <v>83</v>
      </c>
      <c r="E6399" t="s">
        <v>128</v>
      </c>
      <c r="F6399" t="s">
        <v>30</v>
      </c>
      <c r="G6399" s="2">
        <v>659</v>
      </c>
      <c r="H6399" s="2">
        <f>AVERAGEIF(Table1[[#All],[Category]],Table1[[#This Row],[Category]],Table1[[#All],[DiscountOffer]])</f>
        <v>724.22464454976341</v>
      </c>
      <c r="I6399" s="2">
        <v>2199</v>
      </c>
      <c r="J6399" s="2">
        <f>IF(Table1[[#This Row],[Ratings]]&gt;4,Table1[[#This Row],[OriginalPrice (in Rs)]],0)</f>
        <v>0</v>
      </c>
      <c r="K6399" s="2">
        <f>Table1[[#This Row],[OriginalPrice (in Rs)]]-Table1[[#This Row],[DiscountOffer]]</f>
        <v>1540</v>
      </c>
      <c r="L6399" s="2" t="str">
        <f>IF(Table1[[#This Row],[Discount % (In Rs)]]&gt;50%,"High Discount","Low Discount")</f>
        <v>High Discount</v>
      </c>
      <c r="M6399" s="3">
        <f>Table1[[#This Row],[Discount_Price (In Rs.)]]/Table1[[#This Row],[OriginalPrice (in Rs)]]</f>
        <v>0.70031832651205095</v>
      </c>
      <c r="N6399" s="4">
        <v>3.9</v>
      </c>
      <c r="O6399">
        <v>479</v>
      </c>
      <c r="P6399" t="s">
        <v>198</v>
      </c>
      <c r="Q6399" t="s">
        <v>9587</v>
      </c>
    </row>
    <row r="6400" spans="1:17" x14ac:dyDescent="0.25">
      <c r="A6400" t="s">
        <v>9588</v>
      </c>
      <c r="B6400" s="1">
        <v>10216863</v>
      </c>
      <c r="C6400" t="s">
        <v>177</v>
      </c>
      <c r="D6400" t="s">
        <v>83</v>
      </c>
      <c r="E6400" t="s">
        <v>128</v>
      </c>
      <c r="F6400" t="s">
        <v>30</v>
      </c>
      <c r="G6400" s="2">
        <v>959</v>
      </c>
      <c r="H6400" s="2">
        <f>AVERAGEIF(Table1[[#All],[Category]],Table1[[#This Row],[Category]],Table1[[#All],[DiscountOffer]])</f>
        <v>724.22464454976341</v>
      </c>
      <c r="I6400" s="2">
        <v>2399</v>
      </c>
      <c r="J6400" s="2">
        <f>IF(Table1[[#This Row],[Ratings]]&gt;4,Table1[[#This Row],[OriginalPrice (in Rs)]],0)</f>
        <v>2399</v>
      </c>
      <c r="K6400" s="2">
        <f>Table1[[#This Row],[OriginalPrice (in Rs)]]-Table1[[#This Row],[DiscountOffer]]</f>
        <v>1440</v>
      </c>
      <c r="L6400" s="2" t="str">
        <f>IF(Table1[[#This Row],[Discount % (In Rs)]]&gt;50%,"High Discount","Low Discount")</f>
        <v>High Discount</v>
      </c>
      <c r="M6400" s="3">
        <f>Table1[[#This Row],[Discount_Price (In Rs.)]]/Table1[[#This Row],[OriginalPrice (in Rs)]]</f>
        <v>0.60025010421008751</v>
      </c>
      <c r="N6400" s="4">
        <v>4.3</v>
      </c>
      <c r="O6400">
        <v>479</v>
      </c>
      <c r="P6400" t="s">
        <v>98</v>
      </c>
      <c r="Q6400" t="s">
        <v>9589</v>
      </c>
    </row>
    <row r="6401" spans="1:17" x14ac:dyDescent="0.25">
      <c r="A6401" t="s">
        <v>9663</v>
      </c>
      <c r="B6401" s="1">
        <v>11430020</v>
      </c>
      <c r="C6401" t="s">
        <v>53</v>
      </c>
      <c r="D6401" t="s">
        <v>83</v>
      </c>
      <c r="E6401" t="s">
        <v>128</v>
      </c>
      <c r="F6401" t="s">
        <v>30</v>
      </c>
      <c r="G6401" s="2">
        <v>479</v>
      </c>
      <c r="H6401" s="2">
        <f>AVERAGEIF(Table1[[#All],[Category]],Table1[[#This Row],[Category]],Table1[[#All],[DiscountOffer]])</f>
        <v>724.22464454976341</v>
      </c>
      <c r="I6401" s="2">
        <v>1599</v>
      </c>
      <c r="J6401" s="2">
        <f>IF(Table1[[#This Row],[Ratings]]&gt;4,Table1[[#This Row],[OriginalPrice (in Rs)]],0)</f>
        <v>1599</v>
      </c>
      <c r="K6401" s="2">
        <f>Table1[[#This Row],[OriginalPrice (in Rs)]]-Table1[[#This Row],[DiscountOffer]]</f>
        <v>1120</v>
      </c>
      <c r="L6401" s="2" t="str">
        <f>IF(Table1[[#This Row],[Discount % (In Rs)]]&gt;50%,"High Discount","Low Discount")</f>
        <v>High Discount</v>
      </c>
      <c r="M6401" s="3">
        <f>Table1[[#This Row],[Discount_Price (In Rs.)]]/Table1[[#This Row],[OriginalPrice (in Rs)]]</f>
        <v>0.70043777360850534</v>
      </c>
      <c r="N6401" s="4">
        <v>4.2</v>
      </c>
      <c r="O6401">
        <v>477</v>
      </c>
      <c r="P6401" t="s">
        <v>98</v>
      </c>
      <c r="Q6401" t="s">
        <v>9664</v>
      </c>
    </row>
    <row r="6402" spans="1:17" x14ac:dyDescent="0.25">
      <c r="A6402" t="s">
        <v>9745</v>
      </c>
      <c r="B6402" s="1">
        <v>12529366</v>
      </c>
      <c r="C6402" t="s">
        <v>196</v>
      </c>
      <c r="D6402" t="s">
        <v>83</v>
      </c>
      <c r="E6402" t="s">
        <v>128</v>
      </c>
      <c r="F6402" t="s">
        <v>30</v>
      </c>
      <c r="G6402" s="2">
        <v>759</v>
      </c>
      <c r="H6402" s="2">
        <f>AVERAGEIF(Table1[[#All],[Category]],Table1[[#This Row],[Category]],Table1[[#All],[DiscountOffer]])</f>
        <v>724.22464454976341</v>
      </c>
      <c r="I6402" s="2">
        <v>1899</v>
      </c>
      <c r="J6402" s="2">
        <f>IF(Table1[[#This Row],[Ratings]]&gt;4,Table1[[#This Row],[OriginalPrice (in Rs)]],0)</f>
        <v>0</v>
      </c>
      <c r="K6402" s="2">
        <f>Table1[[#This Row],[OriginalPrice (in Rs)]]-Table1[[#This Row],[DiscountOffer]]</f>
        <v>1140</v>
      </c>
      <c r="L6402" s="2" t="str">
        <f>IF(Table1[[#This Row],[Discount % (In Rs)]]&gt;50%,"High Discount","Low Discount")</f>
        <v>High Discount</v>
      </c>
      <c r="M6402" s="3">
        <f>Table1[[#This Row],[Discount_Price (In Rs.)]]/Table1[[#This Row],[OriginalPrice (in Rs)]]</f>
        <v>0.60031595576619279</v>
      </c>
      <c r="N6402" s="4">
        <v>3.9</v>
      </c>
      <c r="O6402">
        <v>475</v>
      </c>
      <c r="P6402" t="s">
        <v>198</v>
      </c>
      <c r="Q6402" t="s">
        <v>9746</v>
      </c>
    </row>
    <row r="6403" spans="1:17" x14ac:dyDescent="0.25">
      <c r="A6403" t="s">
        <v>10199</v>
      </c>
      <c r="B6403" s="1">
        <v>10561308</v>
      </c>
      <c r="C6403" t="s">
        <v>82</v>
      </c>
      <c r="D6403" t="s">
        <v>83</v>
      </c>
      <c r="E6403" t="s">
        <v>128</v>
      </c>
      <c r="F6403" t="s">
        <v>30</v>
      </c>
      <c r="G6403" s="2">
        <v>524</v>
      </c>
      <c r="H6403" s="2">
        <f>AVERAGEIF(Table1[[#All],[Category]],Table1[[#This Row],[Category]],Table1[[#All],[DiscountOffer]])</f>
        <v>724.22464454976341</v>
      </c>
      <c r="I6403" s="2">
        <v>1499</v>
      </c>
      <c r="J6403" s="2">
        <f>IF(Table1[[#This Row],[Ratings]]&gt;4,Table1[[#This Row],[OriginalPrice (in Rs)]],0)</f>
        <v>1499</v>
      </c>
      <c r="K6403" s="2">
        <f>Table1[[#This Row],[OriginalPrice (in Rs)]]-Table1[[#This Row],[DiscountOffer]]</f>
        <v>975</v>
      </c>
      <c r="L6403" s="2" t="str">
        <f>IF(Table1[[#This Row],[Discount % (In Rs)]]&gt;50%,"High Discount","Low Discount")</f>
        <v>High Discount</v>
      </c>
      <c r="M6403" s="3">
        <f>Table1[[#This Row],[Discount_Price (In Rs.)]]/Table1[[#This Row],[OriginalPrice (in Rs)]]</f>
        <v>0.65043362241494329</v>
      </c>
      <c r="N6403" s="4">
        <v>4.0999999999999996</v>
      </c>
      <c r="O6403">
        <v>463</v>
      </c>
      <c r="P6403" t="s">
        <v>85</v>
      </c>
      <c r="Q6403" t="s">
        <v>10200</v>
      </c>
    </row>
    <row r="6404" spans="1:17" x14ac:dyDescent="0.25">
      <c r="A6404" t="s">
        <v>10380</v>
      </c>
      <c r="B6404" s="1">
        <v>7008808</v>
      </c>
      <c r="C6404" t="s">
        <v>177</v>
      </c>
      <c r="D6404" t="s">
        <v>83</v>
      </c>
      <c r="E6404" t="s">
        <v>128</v>
      </c>
      <c r="F6404" t="s">
        <v>30</v>
      </c>
      <c r="G6404" s="2">
        <v>719</v>
      </c>
      <c r="H6404" s="2">
        <f>AVERAGEIF(Table1[[#All],[Category]],Table1[[#This Row],[Category]],Table1[[#All],[DiscountOffer]])</f>
        <v>724.22464454976341</v>
      </c>
      <c r="I6404" s="2">
        <v>2399</v>
      </c>
      <c r="J6404" s="2">
        <f>IF(Table1[[#This Row],[Ratings]]&gt;4,Table1[[#This Row],[OriginalPrice (in Rs)]],0)</f>
        <v>2399</v>
      </c>
      <c r="K6404" s="2">
        <f>Table1[[#This Row],[OriginalPrice (in Rs)]]-Table1[[#This Row],[DiscountOffer]]</f>
        <v>1680</v>
      </c>
      <c r="L6404" s="2" t="str">
        <f>IF(Table1[[#This Row],[Discount % (In Rs)]]&gt;50%,"High Discount","Low Discount")</f>
        <v>High Discount</v>
      </c>
      <c r="M6404" s="3">
        <f>Table1[[#This Row],[Discount_Price (In Rs.)]]/Table1[[#This Row],[OriginalPrice (in Rs)]]</f>
        <v>0.70029178824510208</v>
      </c>
      <c r="N6404" s="4">
        <v>4.2</v>
      </c>
      <c r="O6404">
        <v>458</v>
      </c>
      <c r="P6404" t="s">
        <v>98</v>
      </c>
      <c r="Q6404" t="s">
        <v>10381</v>
      </c>
    </row>
    <row r="6405" spans="1:17" x14ac:dyDescent="0.25">
      <c r="A6405" t="s">
        <v>10879</v>
      </c>
      <c r="B6405" s="1">
        <v>12150586</v>
      </c>
      <c r="C6405" t="s">
        <v>196</v>
      </c>
      <c r="D6405" t="s">
        <v>83</v>
      </c>
      <c r="E6405" t="s">
        <v>128</v>
      </c>
      <c r="F6405" t="s">
        <v>30</v>
      </c>
      <c r="G6405" s="2">
        <v>839</v>
      </c>
      <c r="H6405" s="2">
        <f>AVERAGEIF(Table1[[#All],[Category]],Table1[[#This Row],[Category]],Table1[[#All],[DiscountOffer]])</f>
        <v>724.22464454976341</v>
      </c>
      <c r="I6405" s="2">
        <v>2399</v>
      </c>
      <c r="J6405" s="2">
        <f>IF(Table1[[#This Row],[Ratings]]&gt;4,Table1[[#This Row],[OriginalPrice (in Rs)]],0)</f>
        <v>0</v>
      </c>
      <c r="K6405" s="2">
        <f>Table1[[#This Row],[OriginalPrice (in Rs)]]-Table1[[#This Row],[DiscountOffer]]</f>
        <v>1560</v>
      </c>
      <c r="L6405" s="2" t="str">
        <f>IF(Table1[[#This Row],[Discount % (In Rs)]]&gt;50%,"High Discount","Low Discount")</f>
        <v>High Discount</v>
      </c>
      <c r="M6405" s="3">
        <f>Table1[[#This Row],[Discount_Price (In Rs.)]]/Table1[[#This Row],[OriginalPrice (in Rs)]]</f>
        <v>0.65027094622759485</v>
      </c>
      <c r="N6405" s="4">
        <v>3.9</v>
      </c>
      <c r="O6405">
        <v>444</v>
      </c>
      <c r="P6405" t="s">
        <v>198</v>
      </c>
      <c r="Q6405" t="s">
        <v>10880</v>
      </c>
    </row>
    <row r="6406" spans="1:17" x14ac:dyDescent="0.25">
      <c r="A6406" t="s">
        <v>11227</v>
      </c>
      <c r="B6406" s="1">
        <v>11491406</v>
      </c>
      <c r="C6406" t="s">
        <v>177</v>
      </c>
      <c r="D6406" t="s">
        <v>83</v>
      </c>
      <c r="E6406" t="s">
        <v>128</v>
      </c>
      <c r="F6406" t="s">
        <v>30</v>
      </c>
      <c r="G6406" s="2">
        <v>629</v>
      </c>
      <c r="H6406" s="2">
        <f>AVERAGEIF(Table1[[#All],[Category]],Table1[[#This Row],[Category]],Table1[[#All],[DiscountOffer]])</f>
        <v>724.22464454976341</v>
      </c>
      <c r="I6406" s="2">
        <v>1799</v>
      </c>
      <c r="J6406" s="2">
        <f>IF(Table1[[#This Row],[Ratings]]&gt;4,Table1[[#This Row],[OriginalPrice (in Rs)]],0)</f>
        <v>0</v>
      </c>
      <c r="K6406" s="2">
        <f>Table1[[#This Row],[OriginalPrice (in Rs)]]-Table1[[#This Row],[DiscountOffer]]</f>
        <v>1170</v>
      </c>
      <c r="L6406" s="2" t="str">
        <f>IF(Table1[[#This Row],[Discount % (In Rs)]]&gt;50%,"High Discount","Low Discount")</f>
        <v>High Discount</v>
      </c>
      <c r="M6406" s="3">
        <f>Table1[[#This Row],[Discount_Price (In Rs.)]]/Table1[[#This Row],[OriginalPrice (in Rs)]]</f>
        <v>0.65036131183991108</v>
      </c>
      <c r="N6406" s="4">
        <v>3.9</v>
      </c>
      <c r="O6406">
        <v>435</v>
      </c>
      <c r="P6406" t="s">
        <v>98</v>
      </c>
      <c r="Q6406" t="s">
        <v>11228</v>
      </c>
    </row>
    <row r="6407" spans="1:17" x14ac:dyDescent="0.25">
      <c r="A6407" t="s">
        <v>11497</v>
      </c>
      <c r="B6407" s="1">
        <v>11174478</v>
      </c>
      <c r="C6407" t="s">
        <v>82</v>
      </c>
      <c r="D6407" t="s">
        <v>83</v>
      </c>
      <c r="E6407" t="s">
        <v>128</v>
      </c>
      <c r="F6407" t="s">
        <v>30</v>
      </c>
      <c r="G6407" s="2">
        <v>804</v>
      </c>
      <c r="H6407" s="2">
        <f>AVERAGEIF(Table1[[#All],[Category]],Table1[[#This Row],[Category]],Table1[[#All],[DiscountOffer]])</f>
        <v>724.22464454976341</v>
      </c>
      <c r="I6407" s="2">
        <v>2299</v>
      </c>
      <c r="J6407" s="2">
        <f>IF(Table1[[#This Row],[Ratings]]&gt;4,Table1[[#This Row],[OriginalPrice (in Rs)]],0)</f>
        <v>0</v>
      </c>
      <c r="K6407" s="2">
        <f>Table1[[#This Row],[OriginalPrice (in Rs)]]-Table1[[#This Row],[DiscountOffer]]</f>
        <v>1495</v>
      </c>
      <c r="L6407" s="2" t="str">
        <f>IF(Table1[[#This Row],[Discount % (In Rs)]]&gt;50%,"High Discount","Low Discount")</f>
        <v>High Discount</v>
      </c>
      <c r="M6407" s="3">
        <f>Table1[[#This Row],[Discount_Price (In Rs.)]]/Table1[[#This Row],[OriginalPrice (in Rs)]]</f>
        <v>0.65028273162244454</v>
      </c>
      <c r="N6407" s="4">
        <v>4</v>
      </c>
      <c r="O6407">
        <v>428</v>
      </c>
      <c r="P6407" t="s">
        <v>85</v>
      </c>
      <c r="Q6407" t="s">
        <v>11498</v>
      </c>
    </row>
    <row r="6408" spans="1:17" x14ac:dyDescent="0.25">
      <c r="A6408" t="s">
        <v>11709</v>
      </c>
      <c r="B6408" s="1">
        <v>9069525</v>
      </c>
      <c r="C6408" t="s">
        <v>349</v>
      </c>
      <c r="D6408" t="s">
        <v>83</v>
      </c>
      <c r="E6408" t="s">
        <v>128</v>
      </c>
      <c r="F6408" t="s">
        <v>30</v>
      </c>
      <c r="G6408" s="2">
        <v>743</v>
      </c>
      <c r="H6408" s="2">
        <f>AVERAGEIF(Table1[[#All],[Category]],Table1[[#This Row],[Category]],Table1[[#All],[DiscountOffer]])</f>
        <v>724.22464454976341</v>
      </c>
      <c r="I6408" s="2">
        <v>2399</v>
      </c>
      <c r="J6408" s="2">
        <f>IF(Table1[[#This Row],[Ratings]]&gt;4,Table1[[#This Row],[OriginalPrice (in Rs)]],0)</f>
        <v>2399</v>
      </c>
      <c r="K6408" s="2">
        <f>Table1[[#This Row],[OriginalPrice (in Rs)]]-Table1[[#This Row],[DiscountOffer]]</f>
        <v>1656</v>
      </c>
      <c r="L6408" s="2" t="str">
        <f>IF(Table1[[#This Row],[Discount % (In Rs)]]&gt;50%,"High Discount","Low Discount")</f>
        <v>High Discount</v>
      </c>
      <c r="M6408" s="3">
        <f>Table1[[#This Row],[Discount_Price (In Rs.)]]/Table1[[#This Row],[OriginalPrice (in Rs)]]</f>
        <v>0.6902876198416007</v>
      </c>
      <c r="N6408" s="4">
        <v>4.3</v>
      </c>
      <c r="O6408">
        <v>423</v>
      </c>
      <c r="P6408" t="s">
        <v>85</v>
      </c>
      <c r="Q6408" t="s">
        <v>11710</v>
      </c>
    </row>
    <row r="6409" spans="1:17" x14ac:dyDescent="0.25">
      <c r="A6409" t="s">
        <v>11960</v>
      </c>
      <c r="B6409" s="1">
        <v>10561494</v>
      </c>
      <c r="C6409" t="s">
        <v>82</v>
      </c>
      <c r="D6409" t="s">
        <v>83</v>
      </c>
      <c r="E6409" t="s">
        <v>128</v>
      </c>
      <c r="F6409" t="s">
        <v>30</v>
      </c>
      <c r="G6409" s="2">
        <v>999</v>
      </c>
      <c r="H6409" s="2">
        <f>AVERAGEIF(Table1[[#All],[Category]],Table1[[#This Row],[Category]],Table1[[#All],[DiscountOffer]])</f>
        <v>724.22464454976341</v>
      </c>
      <c r="I6409" s="2">
        <v>2499</v>
      </c>
      <c r="J6409" s="2">
        <f>IF(Table1[[#This Row],[Ratings]]&gt;4,Table1[[#This Row],[OriginalPrice (in Rs)]],0)</f>
        <v>2499</v>
      </c>
      <c r="K6409" s="2">
        <f>Table1[[#This Row],[OriginalPrice (in Rs)]]-Table1[[#This Row],[DiscountOffer]]</f>
        <v>1500</v>
      </c>
      <c r="L6409" s="2" t="str">
        <f>IF(Table1[[#This Row],[Discount % (In Rs)]]&gt;50%,"High Discount","Low Discount")</f>
        <v>High Discount</v>
      </c>
      <c r="M6409" s="3">
        <f>Table1[[#This Row],[Discount_Price (In Rs.)]]/Table1[[#This Row],[OriginalPrice (in Rs)]]</f>
        <v>0.60024009603841533</v>
      </c>
      <c r="N6409" s="4">
        <v>4.2</v>
      </c>
      <c r="O6409">
        <v>416</v>
      </c>
      <c r="P6409" t="s">
        <v>85</v>
      </c>
      <c r="Q6409" t="s">
        <v>11961</v>
      </c>
    </row>
    <row r="6410" spans="1:17" x14ac:dyDescent="0.25">
      <c r="A6410" t="s">
        <v>12017</v>
      </c>
      <c r="B6410" s="1">
        <v>5793965</v>
      </c>
      <c r="C6410" t="s">
        <v>196</v>
      </c>
      <c r="D6410" t="s">
        <v>83</v>
      </c>
      <c r="E6410" t="s">
        <v>128</v>
      </c>
      <c r="F6410" t="s">
        <v>30</v>
      </c>
      <c r="G6410" s="2">
        <v>582</v>
      </c>
      <c r="H6410" s="2">
        <f>AVERAGEIF(Table1[[#All],[Category]],Table1[[#This Row],[Category]],Table1[[#All],[DiscountOffer]])</f>
        <v>724.22464454976341</v>
      </c>
      <c r="I6410" s="2">
        <v>2159</v>
      </c>
      <c r="J6410" s="2">
        <f>IF(Table1[[#This Row],[Ratings]]&gt;4,Table1[[#This Row],[OriginalPrice (in Rs)]],0)</f>
        <v>2159</v>
      </c>
      <c r="K6410" s="2">
        <f>Table1[[#This Row],[OriginalPrice (in Rs)]]-Table1[[#This Row],[DiscountOffer]]</f>
        <v>1577</v>
      </c>
      <c r="L6410" s="2" t="str">
        <f>IF(Table1[[#This Row],[Discount % (In Rs)]]&gt;50%,"High Discount","Low Discount")</f>
        <v>High Discount</v>
      </c>
      <c r="M6410" s="3">
        <f>Table1[[#This Row],[Discount_Price (In Rs.)]]/Table1[[#This Row],[OriginalPrice (in Rs)]]</f>
        <v>0.73043075497915699</v>
      </c>
      <c r="N6410" s="4">
        <v>4.2</v>
      </c>
      <c r="O6410">
        <v>415</v>
      </c>
      <c r="P6410" t="s">
        <v>198</v>
      </c>
      <c r="Q6410" t="s">
        <v>12018</v>
      </c>
    </row>
    <row r="6411" spans="1:17" x14ac:dyDescent="0.25">
      <c r="A6411" t="s">
        <v>12111</v>
      </c>
      <c r="B6411" s="1">
        <v>11692330</v>
      </c>
      <c r="C6411" t="s">
        <v>53</v>
      </c>
      <c r="D6411" t="s">
        <v>83</v>
      </c>
      <c r="E6411" t="s">
        <v>128</v>
      </c>
      <c r="F6411" t="s">
        <v>30</v>
      </c>
      <c r="G6411" s="2">
        <v>1049</v>
      </c>
      <c r="H6411" s="2">
        <f>AVERAGEIF(Table1[[#All],[Category]],Table1[[#This Row],[Category]],Table1[[#All],[DiscountOffer]])</f>
        <v>724.22464454976341</v>
      </c>
      <c r="I6411" s="2">
        <v>3499</v>
      </c>
      <c r="J6411" s="2">
        <f>IF(Table1[[#This Row],[Ratings]]&gt;4,Table1[[#This Row],[OriginalPrice (in Rs)]],0)</f>
        <v>3499</v>
      </c>
      <c r="K6411" s="2">
        <f>Table1[[#This Row],[OriginalPrice (in Rs)]]-Table1[[#This Row],[DiscountOffer]]</f>
        <v>2450</v>
      </c>
      <c r="L6411" s="2" t="str">
        <f>IF(Table1[[#This Row],[Discount % (In Rs)]]&gt;50%,"High Discount","Low Discount")</f>
        <v>High Discount</v>
      </c>
      <c r="M6411" s="3">
        <f>Table1[[#This Row],[Discount_Price (In Rs.)]]/Table1[[#This Row],[OriginalPrice (in Rs)]]</f>
        <v>0.70020005715918832</v>
      </c>
      <c r="N6411" s="4">
        <v>4.0999999999999996</v>
      </c>
      <c r="O6411">
        <v>413</v>
      </c>
      <c r="P6411" t="s">
        <v>98</v>
      </c>
      <c r="Q6411" t="s">
        <v>12112</v>
      </c>
    </row>
    <row r="6412" spans="1:17" x14ac:dyDescent="0.25">
      <c r="A6412" t="s">
        <v>12167</v>
      </c>
      <c r="B6412" s="1">
        <v>13914222</v>
      </c>
      <c r="C6412" t="s">
        <v>196</v>
      </c>
      <c r="D6412" t="s">
        <v>83</v>
      </c>
      <c r="E6412" t="s">
        <v>128</v>
      </c>
      <c r="F6412" t="s">
        <v>30</v>
      </c>
      <c r="G6412" s="2">
        <v>664</v>
      </c>
      <c r="H6412" s="2">
        <f>AVERAGEIF(Table1[[#All],[Category]],Table1[[#This Row],[Category]],Table1[[#All],[DiscountOffer]])</f>
        <v>724.22464454976341</v>
      </c>
      <c r="I6412" s="2">
        <v>1899</v>
      </c>
      <c r="J6412" s="2">
        <f>IF(Table1[[#This Row],[Ratings]]&gt;4,Table1[[#This Row],[OriginalPrice (in Rs)]],0)</f>
        <v>0</v>
      </c>
      <c r="K6412" s="2">
        <f>Table1[[#This Row],[OriginalPrice (in Rs)]]-Table1[[#This Row],[DiscountOffer]]</f>
        <v>1235</v>
      </c>
      <c r="L6412" s="2" t="str">
        <f>IF(Table1[[#This Row],[Discount % (In Rs)]]&gt;50%,"High Discount","Low Discount")</f>
        <v>High Discount</v>
      </c>
      <c r="M6412" s="3">
        <f>Table1[[#This Row],[Discount_Price (In Rs.)]]/Table1[[#This Row],[OriginalPrice (in Rs)]]</f>
        <v>0.65034228541337546</v>
      </c>
      <c r="N6412" s="4">
        <v>3.8</v>
      </c>
      <c r="O6412">
        <v>412</v>
      </c>
      <c r="P6412" t="s">
        <v>198</v>
      </c>
      <c r="Q6412" t="s">
        <v>12168</v>
      </c>
    </row>
    <row r="6413" spans="1:17" x14ac:dyDescent="0.25">
      <c r="A6413" t="s">
        <v>12294</v>
      </c>
      <c r="B6413" s="1">
        <v>12385696</v>
      </c>
      <c r="C6413" t="s">
        <v>196</v>
      </c>
      <c r="D6413" t="s">
        <v>83</v>
      </c>
      <c r="E6413" t="s">
        <v>128</v>
      </c>
      <c r="F6413" t="s">
        <v>30</v>
      </c>
      <c r="G6413" s="2">
        <v>804</v>
      </c>
      <c r="H6413" s="2">
        <f>AVERAGEIF(Table1[[#All],[Category]],Table1[[#This Row],[Category]],Table1[[#All],[DiscountOffer]])</f>
        <v>724.22464454976341</v>
      </c>
      <c r="I6413" s="2">
        <v>2299</v>
      </c>
      <c r="J6413" s="2">
        <f>IF(Table1[[#This Row],[Ratings]]&gt;4,Table1[[#This Row],[OriginalPrice (in Rs)]],0)</f>
        <v>2299</v>
      </c>
      <c r="K6413" s="2">
        <f>Table1[[#This Row],[OriginalPrice (in Rs)]]-Table1[[#This Row],[DiscountOffer]]</f>
        <v>1495</v>
      </c>
      <c r="L6413" s="2" t="str">
        <f>IF(Table1[[#This Row],[Discount % (In Rs)]]&gt;50%,"High Discount","Low Discount")</f>
        <v>High Discount</v>
      </c>
      <c r="M6413" s="3">
        <f>Table1[[#This Row],[Discount_Price (In Rs.)]]/Table1[[#This Row],[OriginalPrice (in Rs)]]</f>
        <v>0.65028273162244454</v>
      </c>
      <c r="N6413" s="4">
        <v>4.3</v>
      </c>
      <c r="O6413">
        <v>409</v>
      </c>
      <c r="P6413" t="s">
        <v>198</v>
      </c>
      <c r="Q6413" t="s">
        <v>12295</v>
      </c>
    </row>
    <row r="6414" spans="1:17" x14ac:dyDescent="0.25">
      <c r="A6414" t="s">
        <v>12377</v>
      </c>
      <c r="B6414" s="1">
        <v>11530874</v>
      </c>
      <c r="C6414" t="s">
        <v>196</v>
      </c>
      <c r="D6414" t="s">
        <v>83</v>
      </c>
      <c r="E6414" t="s">
        <v>128</v>
      </c>
      <c r="F6414" t="s">
        <v>30</v>
      </c>
      <c r="G6414" s="2">
        <v>804</v>
      </c>
      <c r="H6414" s="2">
        <f>AVERAGEIF(Table1[[#All],[Category]],Table1[[#This Row],[Category]],Table1[[#All],[DiscountOffer]])</f>
        <v>724.22464454976341</v>
      </c>
      <c r="I6414" s="2">
        <v>2299</v>
      </c>
      <c r="J6414" s="2">
        <f>IF(Table1[[#This Row],[Ratings]]&gt;4,Table1[[#This Row],[OriginalPrice (in Rs)]],0)</f>
        <v>2299</v>
      </c>
      <c r="K6414" s="2">
        <f>Table1[[#This Row],[OriginalPrice (in Rs)]]-Table1[[#This Row],[DiscountOffer]]</f>
        <v>1495</v>
      </c>
      <c r="L6414" s="2" t="str">
        <f>IF(Table1[[#This Row],[Discount % (In Rs)]]&gt;50%,"High Discount","Low Discount")</f>
        <v>High Discount</v>
      </c>
      <c r="M6414" s="3">
        <f>Table1[[#This Row],[Discount_Price (In Rs.)]]/Table1[[#This Row],[OriginalPrice (in Rs)]]</f>
        <v>0.65028273162244454</v>
      </c>
      <c r="N6414" s="4">
        <v>4.3</v>
      </c>
      <c r="O6414">
        <v>407</v>
      </c>
      <c r="P6414" t="s">
        <v>198</v>
      </c>
      <c r="Q6414" t="s">
        <v>12378</v>
      </c>
    </row>
    <row r="6415" spans="1:17" x14ac:dyDescent="0.25">
      <c r="A6415" t="s">
        <v>12572</v>
      </c>
      <c r="B6415" s="1">
        <v>2187787</v>
      </c>
      <c r="C6415" t="s">
        <v>53</v>
      </c>
      <c r="D6415" t="s">
        <v>83</v>
      </c>
      <c r="E6415" t="s">
        <v>128</v>
      </c>
      <c r="F6415" t="s">
        <v>30</v>
      </c>
      <c r="G6415" s="2">
        <v>639</v>
      </c>
      <c r="H6415" s="2">
        <f>AVERAGEIF(Table1[[#All],[Category]],Table1[[#This Row],[Category]],Table1[[#All],[DiscountOffer]])</f>
        <v>724.22464454976341</v>
      </c>
      <c r="I6415" s="2">
        <v>1599</v>
      </c>
      <c r="J6415" s="2">
        <f>IF(Table1[[#This Row],[Ratings]]&gt;4,Table1[[#This Row],[OriginalPrice (in Rs)]],0)</f>
        <v>1599</v>
      </c>
      <c r="K6415" s="2">
        <f>Table1[[#This Row],[OriginalPrice (in Rs)]]-Table1[[#This Row],[DiscountOffer]]</f>
        <v>960</v>
      </c>
      <c r="L6415" s="2" t="str">
        <f>IF(Table1[[#This Row],[Discount % (In Rs)]]&gt;50%,"High Discount","Low Discount")</f>
        <v>High Discount</v>
      </c>
      <c r="M6415" s="3">
        <f>Table1[[#This Row],[Discount_Price (In Rs.)]]/Table1[[#This Row],[OriginalPrice (in Rs)]]</f>
        <v>0.60037523452157604</v>
      </c>
      <c r="N6415" s="4">
        <v>4.0999999999999996</v>
      </c>
      <c r="O6415">
        <v>402</v>
      </c>
      <c r="P6415" t="s">
        <v>98</v>
      </c>
      <c r="Q6415" t="s">
        <v>12573</v>
      </c>
    </row>
    <row r="6416" spans="1:17" x14ac:dyDescent="0.25">
      <c r="A6416" t="s">
        <v>12654</v>
      </c>
      <c r="B6416" s="1">
        <v>13382036</v>
      </c>
      <c r="C6416" t="s">
        <v>196</v>
      </c>
      <c r="D6416" t="s">
        <v>83</v>
      </c>
      <c r="E6416" t="s">
        <v>128</v>
      </c>
      <c r="F6416" t="s">
        <v>30</v>
      </c>
      <c r="G6416" s="2">
        <v>664</v>
      </c>
      <c r="H6416" s="2">
        <f>AVERAGEIF(Table1[[#All],[Category]],Table1[[#This Row],[Category]],Table1[[#All],[DiscountOffer]])</f>
        <v>724.22464454976341</v>
      </c>
      <c r="I6416" s="2">
        <v>1899</v>
      </c>
      <c r="J6416" s="2">
        <f>IF(Table1[[#This Row],[Ratings]]&gt;4,Table1[[#This Row],[OriginalPrice (in Rs)]],0)</f>
        <v>0</v>
      </c>
      <c r="K6416" s="2">
        <f>Table1[[#This Row],[OriginalPrice (in Rs)]]-Table1[[#This Row],[DiscountOffer]]</f>
        <v>1235</v>
      </c>
      <c r="L6416" s="2" t="str">
        <f>IF(Table1[[#This Row],[Discount % (In Rs)]]&gt;50%,"High Discount","Low Discount")</f>
        <v>High Discount</v>
      </c>
      <c r="M6416" s="3">
        <f>Table1[[#This Row],[Discount_Price (In Rs.)]]/Table1[[#This Row],[OriginalPrice (in Rs)]]</f>
        <v>0.65034228541337546</v>
      </c>
      <c r="N6416" s="4">
        <v>4</v>
      </c>
      <c r="O6416">
        <v>400</v>
      </c>
      <c r="P6416" t="s">
        <v>198</v>
      </c>
      <c r="Q6416" t="s">
        <v>12655</v>
      </c>
    </row>
    <row r="6417" spans="1:17" x14ac:dyDescent="0.25">
      <c r="A6417" t="s">
        <v>13023</v>
      </c>
      <c r="B6417" s="1">
        <v>12636000</v>
      </c>
      <c r="C6417" t="s">
        <v>196</v>
      </c>
      <c r="D6417" t="s">
        <v>83</v>
      </c>
      <c r="E6417" t="s">
        <v>128</v>
      </c>
      <c r="F6417" t="s">
        <v>30</v>
      </c>
      <c r="G6417" s="2">
        <v>599</v>
      </c>
      <c r="H6417" s="2">
        <f>AVERAGEIF(Table1[[#All],[Category]],Table1[[#This Row],[Category]],Table1[[#All],[DiscountOffer]])</f>
        <v>724.22464454976341</v>
      </c>
      <c r="I6417" s="2">
        <v>1999</v>
      </c>
      <c r="J6417" s="2">
        <f>IF(Table1[[#This Row],[Ratings]]&gt;4,Table1[[#This Row],[OriginalPrice (in Rs)]],0)</f>
        <v>1999</v>
      </c>
      <c r="K6417" s="2">
        <f>Table1[[#This Row],[OriginalPrice (in Rs)]]-Table1[[#This Row],[DiscountOffer]]</f>
        <v>1400</v>
      </c>
      <c r="L6417" s="2" t="str">
        <f>IF(Table1[[#This Row],[Discount % (In Rs)]]&gt;50%,"High Discount","Low Discount")</f>
        <v>High Discount</v>
      </c>
      <c r="M6417" s="3">
        <f>Table1[[#This Row],[Discount_Price (In Rs.)]]/Table1[[#This Row],[OriginalPrice (in Rs)]]</f>
        <v>0.70035017508754382</v>
      </c>
      <c r="N6417" s="4">
        <v>4.2</v>
      </c>
      <c r="O6417">
        <v>392</v>
      </c>
      <c r="P6417" t="s">
        <v>198</v>
      </c>
      <c r="Q6417" t="s">
        <v>13024</v>
      </c>
    </row>
    <row r="6418" spans="1:17" x14ac:dyDescent="0.25">
      <c r="A6418" t="s">
        <v>13025</v>
      </c>
      <c r="B6418" s="1">
        <v>7989973</v>
      </c>
      <c r="C6418" t="s">
        <v>53</v>
      </c>
      <c r="D6418" t="s">
        <v>83</v>
      </c>
      <c r="E6418" t="s">
        <v>128</v>
      </c>
      <c r="F6418" t="s">
        <v>30</v>
      </c>
      <c r="G6418" s="2">
        <v>1199</v>
      </c>
      <c r="H6418" s="2">
        <f>AVERAGEIF(Table1[[#All],[Category]],Table1[[#This Row],[Category]],Table1[[#All],[DiscountOffer]])</f>
        <v>724.22464454976341</v>
      </c>
      <c r="I6418" s="2">
        <v>2399</v>
      </c>
      <c r="J6418" s="2">
        <f>IF(Table1[[#This Row],[Ratings]]&gt;4,Table1[[#This Row],[OriginalPrice (in Rs)]],0)</f>
        <v>0</v>
      </c>
      <c r="K6418" s="2">
        <f>Table1[[#This Row],[OriginalPrice (in Rs)]]-Table1[[#This Row],[DiscountOffer]]</f>
        <v>1200</v>
      </c>
      <c r="L6418" s="2" t="str">
        <f>IF(Table1[[#This Row],[Discount % (In Rs)]]&gt;50%,"High Discount","Low Discount")</f>
        <v>High Discount</v>
      </c>
      <c r="M6418" s="3">
        <f>Table1[[#This Row],[Discount_Price (In Rs.)]]/Table1[[#This Row],[OriginalPrice (in Rs)]]</f>
        <v>0.50020842017507294</v>
      </c>
      <c r="N6418" s="4">
        <v>4</v>
      </c>
      <c r="O6418">
        <v>392</v>
      </c>
      <c r="P6418" t="s">
        <v>98</v>
      </c>
      <c r="Q6418" t="s">
        <v>13026</v>
      </c>
    </row>
    <row r="6419" spans="1:17" x14ac:dyDescent="0.25">
      <c r="A6419" t="s">
        <v>13062</v>
      </c>
      <c r="B6419" s="1">
        <v>13382032</v>
      </c>
      <c r="C6419" t="s">
        <v>196</v>
      </c>
      <c r="D6419" t="s">
        <v>83</v>
      </c>
      <c r="E6419" t="s">
        <v>128</v>
      </c>
      <c r="F6419" t="s">
        <v>30</v>
      </c>
      <c r="G6419" s="2">
        <v>664</v>
      </c>
      <c r="H6419" s="2">
        <f>AVERAGEIF(Table1[[#All],[Category]],Table1[[#This Row],[Category]],Table1[[#All],[DiscountOffer]])</f>
        <v>724.22464454976341</v>
      </c>
      <c r="I6419" s="2">
        <v>1899</v>
      </c>
      <c r="J6419" s="2">
        <f>IF(Table1[[#This Row],[Ratings]]&gt;4,Table1[[#This Row],[OriginalPrice (in Rs)]],0)</f>
        <v>1899</v>
      </c>
      <c r="K6419" s="2">
        <f>Table1[[#This Row],[OriginalPrice (in Rs)]]-Table1[[#This Row],[DiscountOffer]]</f>
        <v>1235</v>
      </c>
      <c r="L6419" s="2" t="str">
        <f>IF(Table1[[#This Row],[Discount % (In Rs)]]&gt;50%,"High Discount","Low Discount")</f>
        <v>High Discount</v>
      </c>
      <c r="M6419" s="3">
        <f>Table1[[#This Row],[Discount_Price (In Rs.)]]/Table1[[#This Row],[OriginalPrice (in Rs)]]</f>
        <v>0.65034228541337546</v>
      </c>
      <c r="N6419" s="4">
        <v>4.2</v>
      </c>
      <c r="O6419">
        <v>391</v>
      </c>
      <c r="P6419" t="s">
        <v>198</v>
      </c>
      <c r="Q6419" t="s">
        <v>13063</v>
      </c>
    </row>
    <row r="6420" spans="1:17" x14ac:dyDescent="0.25">
      <c r="A6420" t="s">
        <v>13101</v>
      </c>
      <c r="B6420" s="1">
        <v>7432603</v>
      </c>
      <c r="C6420" t="s">
        <v>5820</v>
      </c>
      <c r="D6420" t="s">
        <v>83</v>
      </c>
      <c r="E6420" t="s">
        <v>128</v>
      </c>
      <c r="F6420" t="s">
        <v>30</v>
      </c>
      <c r="G6420" s="2">
        <v>809</v>
      </c>
      <c r="H6420" s="2">
        <f>AVERAGEIF(Table1[[#All],[Category]],Table1[[#This Row],[Category]],Table1[[#All],[DiscountOffer]])</f>
        <v>724.22464454976341</v>
      </c>
      <c r="I6420" s="2">
        <v>1799</v>
      </c>
      <c r="J6420" s="2">
        <f>IF(Table1[[#This Row],[Ratings]]&gt;4,Table1[[#This Row],[OriginalPrice (in Rs)]],0)</f>
        <v>0</v>
      </c>
      <c r="K6420" s="2">
        <f>Table1[[#This Row],[OriginalPrice (in Rs)]]-Table1[[#This Row],[DiscountOffer]]</f>
        <v>990</v>
      </c>
      <c r="L6420" s="2" t="str">
        <f>IF(Table1[[#This Row],[Discount % (In Rs)]]&gt;50%,"High Discount","Low Discount")</f>
        <v>High Discount</v>
      </c>
      <c r="M6420" s="3">
        <f>Table1[[#This Row],[Discount_Price (In Rs.)]]/Table1[[#This Row],[OriginalPrice (in Rs)]]</f>
        <v>0.55030572540300171</v>
      </c>
      <c r="N6420" s="4">
        <v>4</v>
      </c>
      <c r="O6420">
        <v>390</v>
      </c>
      <c r="P6420" t="s">
        <v>8697</v>
      </c>
      <c r="Q6420" t="s">
        <v>13102</v>
      </c>
    </row>
    <row r="6421" spans="1:17" x14ac:dyDescent="0.25">
      <c r="A6421" t="s">
        <v>13294</v>
      </c>
      <c r="B6421" s="1">
        <v>12150578</v>
      </c>
      <c r="C6421" t="s">
        <v>196</v>
      </c>
      <c r="D6421" t="s">
        <v>83</v>
      </c>
      <c r="E6421" t="s">
        <v>128</v>
      </c>
      <c r="F6421" t="s">
        <v>30</v>
      </c>
      <c r="G6421" s="2">
        <v>719</v>
      </c>
      <c r="H6421" s="2">
        <f>AVERAGEIF(Table1[[#All],[Category]],Table1[[#This Row],[Category]],Table1[[#All],[DiscountOffer]])</f>
        <v>724.22464454976341</v>
      </c>
      <c r="I6421" s="2">
        <v>1799</v>
      </c>
      <c r="J6421" s="2">
        <f>IF(Table1[[#This Row],[Ratings]]&gt;4,Table1[[#This Row],[OriginalPrice (in Rs)]],0)</f>
        <v>1799</v>
      </c>
      <c r="K6421" s="2">
        <f>Table1[[#This Row],[OriginalPrice (in Rs)]]-Table1[[#This Row],[DiscountOffer]]</f>
        <v>1080</v>
      </c>
      <c r="L6421" s="2" t="str">
        <f>IF(Table1[[#This Row],[Discount % (In Rs)]]&gt;50%,"High Discount","Low Discount")</f>
        <v>High Discount</v>
      </c>
      <c r="M6421" s="3">
        <f>Table1[[#This Row],[Discount_Price (In Rs.)]]/Table1[[#This Row],[OriginalPrice (in Rs)]]</f>
        <v>0.60033351862145634</v>
      </c>
      <c r="N6421" s="4">
        <v>4.0999999999999996</v>
      </c>
      <c r="O6421">
        <v>386</v>
      </c>
      <c r="P6421" t="s">
        <v>198</v>
      </c>
      <c r="Q6421" t="s">
        <v>13295</v>
      </c>
    </row>
    <row r="6422" spans="1:17" x14ac:dyDescent="0.25">
      <c r="A6422" t="s">
        <v>13384</v>
      </c>
      <c r="B6422" s="1">
        <v>14059244</v>
      </c>
      <c r="C6422" t="s">
        <v>196</v>
      </c>
      <c r="D6422" t="s">
        <v>83</v>
      </c>
      <c r="E6422" t="s">
        <v>128</v>
      </c>
      <c r="F6422" t="s">
        <v>30</v>
      </c>
      <c r="G6422" s="2">
        <v>629</v>
      </c>
      <c r="H6422" s="2">
        <f>AVERAGEIF(Table1[[#All],[Category]],Table1[[#This Row],[Category]],Table1[[#All],[DiscountOffer]])</f>
        <v>724.22464454976341</v>
      </c>
      <c r="I6422" s="2">
        <v>1799</v>
      </c>
      <c r="J6422" s="2">
        <f>IF(Table1[[#This Row],[Ratings]]&gt;4,Table1[[#This Row],[OriginalPrice (in Rs)]],0)</f>
        <v>1799</v>
      </c>
      <c r="K6422" s="2">
        <f>Table1[[#This Row],[OriginalPrice (in Rs)]]-Table1[[#This Row],[DiscountOffer]]</f>
        <v>1170</v>
      </c>
      <c r="L6422" s="2" t="str">
        <f>IF(Table1[[#This Row],[Discount % (In Rs)]]&gt;50%,"High Discount","Low Discount")</f>
        <v>High Discount</v>
      </c>
      <c r="M6422" s="3">
        <f>Table1[[#This Row],[Discount_Price (In Rs.)]]/Table1[[#This Row],[OriginalPrice (in Rs)]]</f>
        <v>0.65036131183991108</v>
      </c>
      <c r="N6422" s="4">
        <v>4.5</v>
      </c>
      <c r="O6422">
        <v>384</v>
      </c>
      <c r="P6422" t="s">
        <v>198</v>
      </c>
      <c r="Q6422" t="s">
        <v>13385</v>
      </c>
    </row>
    <row r="6423" spans="1:17" x14ac:dyDescent="0.25">
      <c r="A6423" t="s">
        <v>13386</v>
      </c>
      <c r="B6423" s="1">
        <v>11174294</v>
      </c>
      <c r="C6423" t="s">
        <v>82</v>
      </c>
      <c r="D6423" t="s">
        <v>83</v>
      </c>
      <c r="E6423" t="s">
        <v>128</v>
      </c>
      <c r="F6423" t="s">
        <v>30</v>
      </c>
      <c r="G6423" s="2">
        <v>599</v>
      </c>
      <c r="H6423" s="2">
        <f>AVERAGEIF(Table1[[#All],[Category]],Table1[[#This Row],[Category]],Table1[[#All],[DiscountOffer]])</f>
        <v>724.22464454976341</v>
      </c>
      <c r="I6423" s="2">
        <v>1999</v>
      </c>
      <c r="J6423" s="2">
        <f>IF(Table1[[#This Row],[Ratings]]&gt;4,Table1[[#This Row],[OriginalPrice (in Rs)]],0)</f>
        <v>1999</v>
      </c>
      <c r="K6423" s="2">
        <f>Table1[[#This Row],[OriginalPrice (in Rs)]]-Table1[[#This Row],[DiscountOffer]]</f>
        <v>1400</v>
      </c>
      <c r="L6423" s="2" t="str">
        <f>IF(Table1[[#This Row],[Discount % (In Rs)]]&gt;50%,"High Discount","Low Discount")</f>
        <v>High Discount</v>
      </c>
      <c r="M6423" s="3">
        <f>Table1[[#This Row],[Discount_Price (In Rs.)]]/Table1[[#This Row],[OriginalPrice (in Rs)]]</f>
        <v>0.70035017508754382</v>
      </c>
      <c r="N6423" s="4">
        <v>4.0999999999999996</v>
      </c>
      <c r="O6423">
        <v>384</v>
      </c>
      <c r="P6423" t="s">
        <v>85</v>
      </c>
      <c r="Q6423" t="s">
        <v>13387</v>
      </c>
    </row>
    <row r="6424" spans="1:17" x14ac:dyDescent="0.25">
      <c r="A6424" t="s">
        <v>13425</v>
      </c>
      <c r="B6424" s="1">
        <v>12636004</v>
      </c>
      <c r="C6424" t="s">
        <v>196</v>
      </c>
      <c r="D6424" t="s">
        <v>83</v>
      </c>
      <c r="E6424" t="s">
        <v>128</v>
      </c>
      <c r="F6424" t="s">
        <v>30</v>
      </c>
      <c r="G6424" s="2">
        <v>719</v>
      </c>
      <c r="H6424" s="2">
        <f>AVERAGEIF(Table1[[#All],[Category]],Table1[[#This Row],[Category]],Table1[[#All],[DiscountOffer]])</f>
        <v>724.22464454976341</v>
      </c>
      <c r="I6424" s="2">
        <v>1599</v>
      </c>
      <c r="J6424" s="2">
        <f>IF(Table1[[#This Row],[Ratings]]&gt;4,Table1[[#This Row],[OriginalPrice (in Rs)]],0)</f>
        <v>1599</v>
      </c>
      <c r="K6424" s="2">
        <f>Table1[[#This Row],[OriginalPrice (in Rs)]]-Table1[[#This Row],[DiscountOffer]]</f>
        <v>880</v>
      </c>
      <c r="L6424" s="2" t="str">
        <f>IF(Table1[[#This Row],[Discount % (In Rs)]]&gt;50%,"High Discount","Low Discount")</f>
        <v>High Discount</v>
      </c>
      <c r="M6424" s="3">
        <f>Table1[[#This Row],[Discount_Price (In Rs.)]]/Table1[[#This Row],[OriginalPrice (in Rs)]]</f>
        <v>0.55034396497811133</v>
      </c>
      <c r="N6424" s="4">
        <v>4.2</v>
      </c>
      <c r="O6424">
        <v>383</v>
      </c>
      <c r="P6424" t="s">
        <v>198</v>
      </c>
      <c r="Q6424" t="s">
        <v>13426</v>
      </c>
    </row>
    <row r="6425" spans="1:17" x14ac:dyDescent="0.25">
      <c r="A6425" t="s">
        <v>13893</v>
      </c>
      <c r="B6425" s="1">
        <v>13914314</v>
      </c>
      <c r="C6425" t="s">
        <v>196</v>
      </c>
      <c r="D6425" t="s">
        <v>83</v>
      </c>
      <c r="E6425" t="s">
        <v>128</v>
      </c>
      <c r="F6425" t="s">
        <v>30</v>
      </c>
      <c r="G6425" s="2">
        <v>664</v>
      </c>
      <c r="H6425" s="2">
        <f>AVERAGEIF(Table1[[#All],[Category]],Table1[[#This Row],[Category]],Table1[[#All],[DiscountOffer]])</f>
        <v>724.22464454976341</v>
      </c>
      <c r="I6425" s="2">
        <v>1899</v>
      </c>
      <c r="J6425" s="2">
        <f>IF(Table1[[#This Row],[Ratings]]&gt;4,Table1[[#This Row],[OriginalPrice (in Rs)]],0)</f>
        <v>1899</v>
      </c>
      <c r="K6425" s="2">
        <f>Table1[[#This Row],[OriginalPrice (in Rs)]]-Table1[[#This Row],[DiscountOffer]]</f>
        <v>1235</v>
      </c>
      <c r="L6425" s="2" t="str">
        <f>IF(Table1[[#This Row],[Discount % (In Rs)]]&gt;50%,"High Discount","Low Discount")</f>
        <v>High Discount</v>
      </c>
      <c r="M6425" s="3">
        <f>Table1[[#This Row],[Discount_Price (In Rs.)]]/Table1[[#This Row],[OriginalPrice (in Rs)]]</f>
        <v>0.65034228541337546</v>
      </c>
      <c r="N6425" s="4">
        <v>4.0999999999999996</v>
      </c>
      <c r="O6425">
        <v>374</v>
      </c>
      <c r="P6425" t="s">
        <v>198</v>
      </c>
      <c r="Q6425" t="s">
        <v>13894</v>
      </c>
    </row>
    <row r="6426" spans="1:17" x14ac:dyDescent="0.25">
      <c r="A6426" t="s">
        <v>13969</v>
      </c>
      <c r="B6426" s="1">
        <v>2119851</v>
      </c>
      <c r="C6426" t="s">
        <v>53</v>
      </c>
      <c r="D6426" t="s">
        <v>83</v>
      </c>
      <c r="E6426" t="s">
        <v>128</v>
      </c>
      <c r="F6426" t="s">
        <v>30</v>
      </c>
      <c r="G6426" s="2">
        <v>799</v>
      </c>
      <c r="H6426" s="2">
        <f>AVERAGEIF(Table1[[#All],[Category]],Table1[[#This Row],[Category]],Table1[[#All],[DiscountOffer]])</f>
        <v>724.22464454976341</v>
      </c>
      <c r="I6426" s="2">
        <v>1999</v>
      </c>
      <c r="J6426" s="2">
        <f>IF(Table1[[#This Row],[Ratings]]&gt;4,Table1[[#This Row],[OriginalPrice (in Rs)]],0)</f>
        <v>0</v>
      </c>
      <c r="K6426" s="2">
        <f>Table1[[#This Row],[OriginalPrice (in Rs)]]-Table1[[#This Row],[DiscountOffer]]</f>
        <v>1200</v>
      </c>
      <c r="L6426" s="2" t="str">
        <f>IF(Table1[[#This Row],[Discount % (In Rs)]]&gt;50%,"High Discount","Low Discount")</f>
        <v>High Discount</v>
      </c>
      <c r="M6426" s="3">
        <f>Table1[[#This Row],[Discount_Price (In Rs.)]]/Table1[[#This Row],[OriginalPrice (in Rs)]]</f>
        <v>0.60030015007503756</v>
      </c>
      <c r="N6426" s="4">
        <v>3.9</v>
      </c>
      <c r="O6426">
        <v>372</v>
      </c>
      <c r="P6426" t="s">
        <v>98</v>
      </c>
      <c r="Q6426" t="s">
        <v>13970</v>
      </c>
    </row>
    <row r="6427" spans="1:17" x14ac:dyDescent="0.25">
      <c r="A6427" t="s">
        <v>14217</v>
      </c>
      <c r="B6427" s="1">
        <v>6914129</v>
      </c>
      <c r="C6427" t="s">
        <v>196</v>
      </c>
      <c r="D6427" t="s">
        <v>83</v>
      </c>
      <c r="E6427" t="s">
        <v>128</v>
      </c>
      <c r="F6427" t="s">
        <v>30</v>
      </c>
      <c r="G6427" s="2">
        <v>599</v>
      </c>
      <c r="H6427" s="2">
        <f>AVERAGEIF(Table1[[#All],[Category]],Table1[[#This Row],[Category]],Table1[[#All],[DiscountOffer]])</f>
        <v>724.22464454976341</v>
      </c>
      <c r="I6427" s="2">
        <v>1999</v>
      </c>
      <c r="J6427" s="2">
        <f>IF(Table1[[#This Row],[Ratings]]&gt;4,Table1[[#This Row],[OriginalPrice (in Rs)]],0)</f>
        <v>1999</v>
      </c>
      <c r="K6427" s="2">
        <f>Table1[[#This Row],[OriginalPrice (in Rs)]]-Table1[[#This Row],[DiscountOffer]]</f>
        <v>1400</v>
      </c>
      <c r="L6427" s="2" t="str">
        <f>IF(Table1[[#This Row],[Discount % (In Rs)]]&gt;50%,"High Discount","Low Discount")</f>
        <v>High Discount</v>
      </c>
      <c r="M6427" s="3">
        <f>Table1[[#This Row],[Discount_Price (In Rs.)]]/Table1[[#This Row],[OriginalPrice (in Rs)]]</f>
        <v>0.70035017508754382</v>
      </c>
      <c r="N6427" s="4">
        <v>4.0999999999999996</v>
      </c>
      <c r="O6427">
        <v>367</v>
      </c>
      <c r="P6427" t="s">
        <v>198</v>
      </c>
      <c r="Q6427" t="s">
        <v>14218</v>
      </c>
    </row>
    <row r="6428" spans="1:17" x14ac:dyDescent="0.25">
      <c r="A6428" t="s">
        <v>14268</v>
      </c>
      <c r="B6428" s="1">
        <v>11174400</v>
      </c>
      <c r="C6428" t="s">
        <v>82</v>
      </c>
      <c r="D6428" t="s">
        <v>83</v>
      </c>
      <c r="E6428" t="s">
        <v>128</v>
      </c>
      <c r="F6428" t="s">
        <v>30</v>
      </c>
      <c r="G6428" s="2">
        <v>999</v>
      </c>
      <c r="H6428" s="2">
        <f>AVERAGEIF(Table1[[#All],[Category]],Table1[[#This Row],[Category]],Table1[[#All],[DiscountOffer]])</f>
        <v>724.22464454976341</v>
      </c>
      <c r="I6428" s="2">
        <v>2499</v>
      </c>
      <c r="J6428" s="2">
        <f>IF(Table1[[#This Row],[Ratings]]&gt;4,Table1[[#This Row],[OriginalPrice (in Rs)]],0)</f>
        <v>2499</v>
      </c>
      <c r="K6428" s="2">
        <f>Table1[[#This Row],[OriginalPrice (in Rs)]]-Table1[[#This Row],[DiscountOffer]]</f>
        <v>1500</v>
      </c>
      <c r="L6428" s="2" t="str">
        <f>IF(Table1[[#This Row],[Discount % (In Rs)]]&gt;50%,"High Discount","Low Discount")</f>
        <v>High Discount</v>
      </c>
      <c r="M6428" s="3">
        <f>Table1[[#This Row],[Discount_Price (In Rs.)]]/Table1[[#This Row],[OriginalPrice (in Rs)]]</f>
        <v>0.60024009603841533</v>
      </c>
      <c r="N6428" s="4">
        <v>4.2</v>
      </c>
      <c r="O6428">
        <v>366</v>
      </c>
      <c r="P6428" t="s">
        <v>85</v>
      </c>
      <c r="Q6428" t="s">
        <v>14269</v>
      </c>
    </row>
    <row r="6429" spans="1:17" x14ac:dyDescent="0.25">
      <c r="A6429" t="s">
        <v>14300</v>
      </c>
      <c r="B6429" s="1">
        <v>3077302</v>
      </c>
      <c r="C6429" t="s">
        <v>53</v>
      </c>
      <c r="D6429" t="s">
        <v>83</v>
      </c>
      <c r="E6429" t="s">
        <v>128</v>
      </c>
      <c r="F6429" t="s">
        <v>30</v>
      </c>
      <c r="G6429" s="2">
        <v>479</v>
      </c>
      <c r="H6429" s="2">
        <f>AVERAGEIF(Table1[[#All],[Category]],Table1[[#This Row],[Category]],Table1[[#All],[DiscountOffer]])</f>
        <v>724.22464454976341</v>
      </c>
      <c r="I6429" s="2">
        <v>1599</v>
      </c>
      <c r="J6429" s="2">
        <f>IF(Table1[[#This Row],[Ratings]]&gt;4,Table1[[#This Row],[OriginalPrice (in Rs)]],0)</f>
        <v>1599</v>
      </c>
      <c r="K6429" s="2">
        <f>Table1[[#This Row],[OriginalPrice (in Rs)]]-Table1[[#This Row],[DiscountOffer]]</f>
        <v>1120</v>
      </c>
      <c r="L6429" s="2" t="str">
        <f>IF(Table1[[#This Row],[Discount % (In Rs)]]&gt;50%,"High Discount","Low Discount")</f>
        <v>High Discount</v>
      </c>
      <c r="M6429" s="3">
        <f>Table1[[#This Row],[Discount_Price (In Rs.)]]/Table1[[#This Row],[OriginalPrice (in Rs)]]</f>
        <v>0.70043777360850534</v>
      </c>
      <c r="N6429" s="4">
        <v>4.3</v>
      </c>
      <c r="O6429">
        <v>365</v>
      </c>
      <c r="P6429" t="s">
        <v>98</v>
      </c>
      <c r="Q6429" t="s">
        <v>14301</v>
      </c>
    </row>
    <row r="6430" spans="1:17" x14ac:dyDescent="0.25">
      <c r="A6430" t="s">
        <v>14435</v>
      </c>
      <c r="B6430" s="1">
        <v>12916552</v>
      </c>
      <c r="C6430" t="s">
        <v>196</v>
      </c>
      <c r="D6430" t="s">
        <v>83</v>
      </c>
      <c r="E6430" t="s">
        <v>128</v>
      </c>
      <c r="F6430" t="s">
        <v>30</v>
      </c>
      <c r="G6430" s="2">
        <v>879</v>
      </c>
      <c r="H6430" s="2">
        <f>AVERAGEIF(Table1[[#All],[Category]],Table1[[#This Row],[Category]],Table1[[#All],[DiscountOffer]])</f>
        <v>724.22464454976341</v>
      </c>
      <c r="I6430" s="2">
        <v>2199</v>
      </c>
      <c r="J6430" s="2">
        <f>IF(Table1[[#This Row],[Ratings]]&gt;4,Table1[[#This Row],[OriginalPrice (in Rs)]],0)</f>
        <v>2199</v>
      </c>
      <c r="K6430" s="2">
        <f>Table1[[#This Row],[OriginalPrice (in Rs)]]-Table1[[#This Row],[DiscountOffer]]</f>
        <v>1320</v>
      </c>
      <c r="L6430" s="2" t="str">
        <f>IF(Table1[[#This Row],[Discount % (In Rs)]]&gt;50%,"High Discount","Low Discount")</f>
        <v>High Discount</v>
      </c>
      <c r="M6430" s="3">
        <f>Table1[[#This Row],[Discount_Price (In Rs.)]]/Table1[[#This Row],[OriginalPrice (in Rs)]]</f>
        <v>0.60027285129604369</v>
      </c>
      <c r="N6430" s="4">
        <v>4.3</v>
      </c>
      <c r="O6430">
        <v>362</v>
      </c>
      <c r="P6430" t="s">
        <v>198</v>
      </c>
      <c r="Q6430" t="s">
        <v>14436</v>
      </c>
    </row>
    <row r="6431" spans="1:17" x14ac:dyDescent="0.25">
      <c r="A6431" t="s">
        <v>14598</v>
      </c>
      <c r="B6431" s="1">
        <v>13609698</v>
      </c>
      <c r="C6431" t="s">
        <v>82</v>
      </c>
      <c r="D6431" t="s">
        <v>83</v>
      </c>
      <c r="E6431" t="s">
        <v>128</v>
      </c>
      <c r="F6431" t="s">
        <v>30</v>
      </c>
      <c r="G6431" s="2">
        <v>1199</v>
      </c>
      <c r="H6431" s="2">
        <f>AVERAGEIF(Table1[[#All],[Category]],Table1[[#This Row],[Category]],Table1[[#All],[DiscountOffer]])</f>
        <v>724.22464454976341</v>
      </c>
      <c r="I6431" s="2">
        <v>3999</v>
      </c>
      <c r="J6431" s="2">
        <f>IF(Table1[[#This Row],[Ratings]]&gt;4,Table1[[#This Row],[OriginalPrice (in Rs)]],0)</f>
        <v>3999</v>
      </c>
      <c r="K6431" s="2">
        <f>Table1[[#This Row],[OriginalPrice (in Rs)]]-Table1[[#This Row],[DiscountOffer]]</f>
        <v>2800</v>
      </c>
      <c r="L6431" s="2" t="str">
        <f>IF(Table1[[#This Row],[Discount % (In Rs)]]&gt;50%,"High Discount","Low Discount")</f>
        <v>High Discount</v>
      </c>
      <c r="M6431" s="3">
        <f>Table1[[#This Row],[Discount_Price (In Rs.)]]/Table1[[#This Row],[OriginalPrice (in Rs)]]</f>
        <v>0.7001750437609402</v>
      </c>
      <c r="N6431" s="4">
        <v>4.3</v>
      </c>
      <c r="O6431">
        <v>359</v>
      </c>
      <c r="P6431" t="s">
        <v>85</v>
      </c>
      <c r="Q6431" t="s">
        <v>14599</v>
      </c>
    </row>
    <row r="6432" spans="1:17" x14ac:dyDescent="0.25">
      <c r="A6432" t="s">
        <v>15403</v>
      </c>
      <c r="B6432" s="1">
        <v>4940582</v>
      </c>
      <c r="C6432" t="s">
        <v>53</v>
      </c>
      <c r="D6432" t="s">
        <v>83</v>
      </c>
      <c r="E6432" t="s">
        <v>128</v>
      </c>
      <c r="F6432" t="s">
        <v>30</v>
      </c>
      <c r="G6432" s="2">
        <v>569</v>
      </c>
      <c r="H6432" s="2">
        <f>AVERAGEIF(Table1[[#All],[Category]],Table1[[#This Row],[Category]],Table1[[#All],[DiscountOffer]])</f>
        <v>724.22464454976341</v>
      </c>
      <c r="I6432" s="2">
        <v>1899</v>
      </c>
      <c r="J6432" s="2">
        <f>IF(Table1[[#This Row],[Ratings]]&gt;4,Table1[[#This Row],[OriginalPrice (in Rs)]],0)</f>
        <v>1899</v>
      </c>
      <c r="K6432" s="2">
        <f>Table1[[#This Row],[OriginalPrice (in Rs)]]-Table1[[#This Row],[DiscountOffer]]</f>
        <v>1330</v>
      </c>
      <c r="L6432" s="2" t="str">
        <f>IF(Table1[[#This Row],[Discount % (In Rs)]]&gt;50%,"High Discount","Low Discount")</f>
        <v>High Discount</v>
      </c>
      <c r="M6432" s="3">
        <f>Table1[[#This Row],[Discount_Price (In Rs.)]]/Table1[[#This Row],[OriginalPrice (in Rs)]]</f>
        <v>0.70036861506055814</v>
      </c>
      <c r="N6432" s="4">
        <v>4.2</v>
      </c>
      <c r="O6432">
        <v>345</v>
      </c>
      <c r="P6432" t="s">
        <v>98</v>
      </c>
      <c r="Q6432" t="s">
        <v>15404</v>
      </c>
    </row>
    <row r="6433" spans="1:17" x14ac:dyDescent="0.25">
      <c r="A6433" t="s">
        <v>15407</v>
      </c>
      <c r="B6433" s="1">
        <v>13871462</v>
      </c>
      <c r="C6433" t="s">
        <v>196</v>
      </c>
      <c r="D6433" t="s">
        <v>83</v>
      </c>
      <c r="E6433" t="s">
        <v>128</v>
      </c>
      <c r="F6433" t="s">
        <v>30</v>
      </c>
      <c r="G6433" s="2">
        <v>822</v>
      </c>
      <c r="H6433" s="2">
        <f>AVERAGEIF(Table1[[#All],[Category]],Table1[[#This Row],[Category]],Table1[[#All],[DiscountOffer]])</f>
        <v>724.22464454976341</v>
      </c>
      <c r="I6433" s="2">
        <v>2349</v>
      </c>
      <c r="J6433" s="2">
        <f>IF(Table1[[#This Row],[Ratings]]&gt;4,Table1[[#This Row],[OriginalPrice (in Rs)]],0)</f>
        <v>2349</v>
      </c>
      <c r="K6433" s="2">
        <f>Table1[[#This Row],[OriginalPrice (in Rs)]]-Table1[[#This Row],[DiscountOffer]]</f>
        <v>1527</v>
      </c>
      <c r="L6433" s="2" t="str">
        <f>IF(Table1[[#This Row],[Discount % (In Rs)]]&gt;50%,"High Discount","Low Discount")</f>
        <v>High Discount</v>
      </c>
      <c r="M6433" s="3">
        <f>Table1[[#This Row],[Discount_Price (In Rs.)]]/Table1[[#This Row],[OriginalPrice (in Rs)]]</f>
        <v>0.65006385696040869</v>
      </c>
      <c r="N6433" s="4">
        <v>4.2</v>
      </c>
      <c r="O6433">
        <v>345</v>
      </c>
      <c r="P6433" t="s">
        <v>198</v>
      </c>
      <c r="Q6433" t="s">
        <v>15408</v>
      </c>
    </row>
    <row r="6434" spans="1:17" x14ac:dyDescent="0.25">
      <c r="A6434" t="s">
        <v>16132</v>
      </c>
      <c r="B6434" s="1">
        <v>10164325</v>
      </c>
      <c r="C6434" t="s">
        <v>53</v>
      </c>
      <c r="D6434" t="s">
        <v>83</v>
      </c>
      <c r="E6434" t="s">
        <v>128</v>
      </c>
      <c r="F6434" t="s">
        <v>30</v>
      </c>
      <c r="G6434" s="2">
        <v>879</v>
      </c>
      <c r="H6434" s="2">
        <f>AVERAGEIF(Table1[[#All],[Category]],Table1[[#This Row],[Category]],Table1[[#All],[DiscountOffer]])</f>
        <v>724.22464454976341</v>
      </c>
      <c r="I6434" s="2">
        <v>2199</v>
      </c>
      <c r="J6434" s="2">
        <f>IF(Table1[[#This Row],[Ratings]]&gt;4,Table1[[#This Row],[OriginalPrice (in Rs)]],0)</f>
        <v>2199</v>
      </c>
      <c r="K6434" s="2">
        <f>Table1[[#This Row],[OriginalPrice (in Rs)]]-Table1[[#This Row],[DiscountOffer]]</f>
        <v>1320</v>
      </c>
      <c r="L6434" s="2" t="str">
        <f>IF(Table1[[#This Row],[Discount % (In Rs)]]&gt;50%,"High Discount","Low Discount")</f>
        <v>High Discount</v>
      </c>
      <c r="M6434" s="3">
        <f>Table1[[#This Row],[Discount_Price (In Rs.)]]/Table1[[#This Row],[OriginalPrice (in Rs)]]</f>
        <v>0.60027285129604369</v>
      </c>
      <c r="N6434" s="4">
        <v>4.0999999999999996</v>
      </c>
      <c r="O6434">
        <v>333</v>
      </c>
      <c r="P6434" t="s">
        <v>98</v>
      </c>
      <c r="Q6434" t="s">
        <v>16133</v>
      </c>
    </row>
    <row r="6435" spans="1:17" x14ac:dyDescent="0.25">
      <c r="A6435" t="s">
        <v>16193</v>
      </c>
      <c r="B6435" s="1">
        <v>13914292</v>
      </c>
      <c r="C6435" t="s">
        <v>196</v>
      </c>
      <c r="D6435" t="s">
        <v>83</v>
      </c>
      <c r="E6435" t="s">
        <v>128</v>
      </c>
      <c r="F6435" t="s">
        <v>30</v>
      </c>
      <c r="G6435" s="2">
        <v>664</v>
      </c>
      <c r="H6435" s="2">
        <f>AVERAGEIF(Table1[[#All],[Category]],Table1[[#This Row],[Category]],Table1[[#All],[DiscountOffer]])</f>
        <v>724.22464454976341</v>
      </c>
      <c r="I6435" s="2">
        <v>1899</v>
      </c>
      <c r="J6435" s="2">
        <f>IF(Table1[[#This Row],[Ratings]]&gt;4,Table1[[#This Row],[OriginalPrice (in Rs)]],0)</f>
        <v>0</v>
      </c>
      <c r="K6435" s="2">
        <f>Table1[[#This Row],[OriginalPrice (in Rs)]]-Table1[[#This Row],[DiscountOffer]]</f>
        <v>1235</v>
      </c>
      <c r="L6435" s="2" t="str">
        <f>IF(Table1[[#This Row],[Discount % (In Rs)]]&gt;50%,"High Discount","Low Discount")</f>
        <v>High Discount</v>
      </c>
      <c r="M6435" s="3">
        <f>Table1[[#This Row],[Discount_Price (In Rs.)]]/Table1[[#This Row],[OriginalPrice (in Rs)]]</f>
        <v>0.65034228541337546</v>
      </c>
      <c r="N6435" s="4">
        <v>3.9</v>
      </c>
      <c r="O6435">
        <v>332</v>
      </c>
      <c r="P6435" t="s">
        <v>198</v>
      </c>
      <c r="Q6435" t="s">
        <v>16194</v>
      </c>
    </row>
    <row r="6436" spans="1:17" x14ac:dyDescent="0.25">
      <c r="A6436" t="s">
        <v>16330</v>
      </c>
      <c r="B6436" s="1">
        <v>2474052</v>
      </c>
      <c r="C6436" t="s">
        <v>53</v>
      </c>
      <c r="D6436" t="s">
        <v>83</v>
      </c>
      <c r="E6436" t="s">
        <v>128</v>
      </c>
      <c r="F6436" t="s">
        <v>30</v>
      </c>
      <c r="G6436" s="2">
        <v>759</v>
      </c>
      <c r="H6436" s="2">
        <f>AVERAGEIF(Table1[[#All],[Category]],Table1[[#This Row],[Category]],Table1[[#All],[DiscountOffer]])</f>
        <v>724.22464454976341</v>
      </c>
      <c r="I6436" s="2">
        <v>1899</v>
      </c>
      <c r="J6436" s="2">
        <f>IF(Table1[[#This Row],[Ratings]]&gt;4,Table1[[#This Row],[OriginalPrice (in Rs)]],0)</f>
        <v>1899</v>
      </c>
      <c r="K6436" s="2">
        <f>Table1[[#This Row],[OriginalPrice (in Rs)]]-Table1[[#This Row],[DiscountOffer]]</f>
        <v>1140</v>
      </c>
      <c r="L6436" s="2" t="str">
        <f>IF(Table1[[#This Row],[Discount % (In Rs)]]&gt;50%,"High Discount","Low Discount")</f>
        <v>High Discount</v>
      </c>
      <c r="M6436" s="3">
        <f>Table1[[#This Row],[Discount_Price (In Rs.)]]/Table1[[#This Row],[OriginalPrice (in Rs)]]</f>
        <v>0.60031595576619279</v>
      </c>
      <c r="N6436" s="4">
        <v>4.0999999999999996</v>
      </c>
      <c r="O6436">
        <v>330</v>
      </c>
      <c r="P6436" t="s">
        <v>98</v>
      </c>
      <c r="Q6436" t="s">
        <v>16331</v>
      </c>
    </row>
    <row r="6437" spans="1:17" x14ac:dyDescent="0.25">
      <c r="A6437" t="s">
        <v>16544</v>
      </c>
      <c r="B6437" s="1">
        <v>1881257</v>
      </c>
      <c r="C6437" t="s">
        <v>177</v>
      </c>
      <c r="D6437" t="s">
        <v>83</v>
      </c>
      <c r="E6437" t="s">
        <v>128</v>
      </c>
      <c r="F6437" t="s">
        <v>30</v>
      </c>
      <c r="G6437" s="2">
        <v>559</v>
      </c>
      <c r="H6437" s="2">
        <f>AVERAGEIF(Table1[[#All],[Category]],Table1[[#This Row],[Category]],Table1[[#All],[DiscountOffer]])</f>
        <v>724.22464454976341</v>
      </c>
      <c r="I6437" s="2">
        <v>1399</v>
      </c>
      <c r="J6437" s="2">
        <f>IF(Table1[[#This Row],[Ratings]]&gt;4,Table1[[#This Row],[OriginalPrice (in Rs)]],0)</f>
        <v>1399</v>
      </c>
      <c r="K6437" s="2">
        <f>Table1[[#This Row],[OriginalPrice (in Rs)]]-Table1[[#This Row],[DiscountOffer]]</f>
        <v>840</v>
      </c>
      <c r="L6437" s="2" t="str">
        <f>IF(Table1[[#This Row],[Discount % (In Rs)]]&gt;50%,"High Discount","Low Discount")</f>
        <v>High Discount</v>
      </c>
      <c r="M6437" s="3">
        <f>Table1[[#This Row],[Discount_Price (In Rs.)]]/Table1[[#This Row],[OriginalPrice (in Rs)]]</f>
        <v>0.60042887776983556</v>
      </c>
      <c r="N6437" s="4">
        <v>4.3</v>
      </c>
      <c r="O6437">
        <v>327</v>
      </c>
      <c r="P6437" t="s">
        <v>98</v>
      </c>
      <c r="Q6437" t="s">
        <v>16545</v>
      </c>
    </row>
    <row r="6438" spans="1:17" x14ac:dyDescent="0.25">
      <c r="A6438" t="s">
        <v>16597</v>
      </c>
      <c r="B6438" s="1">
        <v>11530868</v>
      </c>
      <c r="C6438" t="s">
        <v>196</v>
      </c>
      <c r="D6438" t="s">
        <v>83</v>
      </c>
      <c r="E6438" t="s">
        <v>128</v>
      </c>
      <c r="F6438" t="s">
        <v>30</v>
      </c>
      <c r="G6438" s="2">
        <v>804</v>
      </c>
      <c r="H6438" s="2">
        <f>AVERAGEIF(Table1[[#All],[Category]],Table1[[#This Row],[Category]],Table1[[#All],[DiscountOffer]])</f>
        <v>724.22464454976341</v>
      </c>
      <c r="I6438" s="2">
        <v>2299</v>
      </c>
      <c r="J6438" s="2">
        <f>IF(Table1[[#This Row],[Ratings]]&gt;4,Table1[[#This Row],[OriginalPrice (in Rs)]],0)</f>
        <v>2299</v>
      </c>
      <c r="K6438" s="2">
        <f>Table1[[#This Row],[OriginalPrice (in Rs)]]-Table1[[#This Row],[DiscountOffer]]</f>
        <v>1495</v>
      </c>
      <c r="L6438" s="2" t="str">
        <f>IF(Table1[[#This Row],[Discount % (In Rs)]]&gt;50%,"High Discount","Low Discount")</f>
        <v>High Discount</v>
      </c>
      <c r="M6438" s="3">
        <f>Table1[[#This Row],[Discount_Price (In Rs.)]]/Table1[[#This Row],[OriginalPrice (in Rs)]]</f>
        <v>0.65028273162244454</v>
      </c>
      <c r="N6438" s="4">
        <v>4.2</v>
      </c>
      <c r="O6438">
        <v>326</v>
      </c>
      <c r="P6438" t="s">
        <v>198</v>
      </c>
      <c r="Q6438" t="s">
        <v>16598</v>
      </c>
    </row>
    <row r="6439" spans="1:17" x14ac:dyDescent="0.25">
      <c r="A6439" t="s">
        <v>16869</v>
      </c>
      <c r="B6439" s="1">
        <v>14059248</v>
      </c>
      <c r="C6439" t="s">
        <v>196</v>
      </c>
      <c r="D6439" t="s">
        <v>83</v>
      </c>
      <c r="E6439" t="s">
        <v>128</v>
      </c>
      <c r="F6439" t="s">
        <v>30</v>
      </c>
      <c r="G6439" s="2">
        <v>804</v>
      </c>
      <c r="H6439" s="2">
        <f>AVERAGEIF(Table1[[#All],[Category]],Table1[[#This Row],[Category]],Table1[[#All],[DiscountOffer]])</f>
        <v>724.22464454976341</v>
      </c>
      <c r="I6439" s="2">
        <v>2299</v>
      </c>
      <c r="J6439" s="2">
        <f>IF(Table1[[#This Row],[Ratings]]&gt;4,Table1[[#This Row],[OriginalPrice (in Rs)]],0)</f>
        <v>2299</v>
      </c>
      <c r="K6439" s="2">
        <f>Table1[[#This Row],[OriginalPrice (in Rs)]]-Table1[[#This Row],[DiscountOffer]]</f>
        <v>1495</v>
      </c>
      <c r="L6439" s="2" t="str">
        <f>IF(Table1[[#This Row],[Discount % (In Rs)]]&gt;50%,"High Discount","Low Discount")</f>
        <v>High Discount</v>
      </c>
      <c r="M6439" s="3">
        <f>Table1[[#This Row],[Discount_Price (In Rs.)]]/Table1[[#This Row],[OriginalPrice (in Rs)]]</f>
        <v>0.65028273162244454</v>
      </c>
      <c r="N6439" s="4">
        <v>4.3</v>
      </c>
      <c r="O6439">
        <v>321</v>
      </c>
      <c r="P6439" t="s">
        <v>198</v>
      </c>
      <c r="Q6439" t="s">
        <v>16870</v>
      </c>
    </row>
    <row r="6440" spans="1:17" x14ac:dyDescent="0.25">
      <c r="A6440" t="s">
        <v>16999</v>
      </c>
      <c r="B6440" s="1">
        <v>11008526</v>
      </c>
      <c r="C6440" t="s">
        <v>5820</v>
      </c>
      <c r="D6440" t="s">
        <v>83</v>
      </c>
      <c r="E6440" t="s">
        <v>128</v>
      </c>
      <c r="F6440" t="s">
        <v>30</v>
      </c>
      <c r="G6440" s="2">
        <v>724.22464454976307</v>
      </c>
      <c r="H6440" s="2">
        <f>AVERAGEIF(Table1[[#All],[Category]],Table1[[#This Row],[Category]],Table1[[#All],[DiscountOffer]])</f>
        <v>724.22464454976341</v>
      </c>
      <c r="I6440" s="2">
        <v>2199</v>
      </c>
      <c r="J6440" s="2">
        <f>IF(Table1[[#This Row],[Ratings]]&gt;4,Table1[[#This Row],[OriginalPrice (in Rs)]],0)</f>
        <v>0</v>
      </c>
      <c r="K6440" s="2">
        <f>Table1[[#This Row],[OriginalPrice (in Rs)]]-Table1[[#This Row],[DiscountOffer]]</f>
        <v>1474.7753554502369</v>
      </c>
      <c r="L6440" s="2" t="str">
        <f>IF(Table1[[#This Row],[Discount % (In Rs)]]&gt;50%,"High Discount","Low Discount")</f>
        <v>High Discount</v>
      </c>
      <c r="M6440" s="3">
        <f>Table1[[#This Row],[Discount_Price (In Rs.)]]/Table1[[#This Row],[OriginalPrice (in Rs)]]</f>
        <v>0.67065727851306822</v>
      </c>
      <c r="N6440" s="4">
        <v>3.8</v>
      </c>
      <c r="O6440">
        <v>319</v>
      </c>
      <c r="P6440" t="s">
        <v>8407</v>
      </c>
      <c r="Q6440" t="s">
        <v>17000</v>
      </c>
    </row>
    <row r="6441" spans="1:17" x14ac:dyDescent="0.25">
      <c r="A6441" t="s">
        <v>17179</v>
      </c>
      <c r="B6441" s="1">
        <v>13927076</v>
      </c>
      <c r="C6441" t="s">
        <v>53</v>
      </c>
      <c r="D6441" t="s">
        <v>83</v>
      </c>
      <c r="E6441" t="s">
        <v>128</v>
      </c>
      <c r="F6441" t="s">
        <v>30</v>
      </c>
      <c r="G6441" s="2">
        <v>449</v>
      </c>
      <c r="H6441" s="2">
        <f>AVERAGEIF(Table1[[#All],[Category]],Table1[[#This Row],[Category]],Table1[[#All],[DiscountOffer]])</f>
        <v>724.22464454976341</v>
      </c>
      <c r="I6441" s="2">
        <v>1499</v>
      </c>
      <c r="J6441" s="2">
        <f>IF(Table1[[#This Row],[Ratings]]&gt;4,Table1[[#This Row],[OriginalPrice (in Rs)]],0)</f>
        <v>0</v>
      </c>
      <c r="K6441" s="2">
        <f>Table1[[#This Row],[OriginalPrice (in Rs)]]-Table1[[#This Row],[DiscountOffer]]</f>
        <v>1050</v>
      </c>
      <c r="L6441" s="2" t="str">
        <f>IF(Table1[[#This Row],[Discount % (In Rs)]]&gt;50%,"High Discount","Low Discount")</f>
        <v>High Discount</v>
      </c>
      <c r="M6441" s="3">
        <f>Table1[[#This Row],[Discount_Price (In Rs.)]]/Table1[[#This Row],[OriginalPrice (in Rs)]]</f>
        <v>0.70046697798532354</v>
      </c>
      <c r="N6441" s="4">
        <v>3.8</v>
      </c>
      <c r="O6441">
        <v>316</v>
      </c>
      <c r="P6441" t="s">
        <v>98</v>
      </c>
      <c r="Q6441" t="s">
        <v>17180</v>
      </c>
    </row>
    <row r="6442" spans="1:17" x14ac:dyDescent="0.25">
      <c r="A6442" t="s">
        <v>17574</v>
      </c>
      <c r="B6442" s="1">
        <v>15598322</v>
      </c>
      <c r="C6442" t="s">
        <v>196</v>
      </c>
      <c r="D6442" t="s">
        <v>83</v>
      </c>
      <c r="E6442" t="s">
        <v>128</v>
      </c>
      <c r="F6442" t="s">
        <v>30</v>
      </c>
      <c r="G6442" s="2">
        <v>1147</v>
      </c>
      <c r="H6442" s="2">
        <f>AVERAGEIF(Table1[[#All],[Category]],Table1[[#This Row],[Category]],Table1[[#All],[DiscountOffer]])</f>
        <v>724.22464454976341</v>
      </c>
      <c r="I6442" s="2">
        <v>2549</v>
      </c>
      <c r="J6442" s="2">
        <f>IF(Table1[[#This Row],[Ratings]]&gt;4,Table1[[#This Row],[OriginalPrice (in Rs)]],0)</f>
        <v>2549</v>
      </c>
      <c r="K6442" s="2">
        <f>Table1[[#This Row],[OriginalPrice (in Rs)]]-Table1[[#This Row],[DiscountOffer]]</f>
        <v>1402</v>
      </c>
      <c r="L6442" s="2" t="str">
        <f>IF(Table1[[#This Row],[Discount % (In Rs)]]&gt;50%,"High Discount","Low Discount")</f>
        <v>High Discount</v>
      </c>
      <c r="M6442" s="3">
        <f>Table1[[#This Row],[Discount_Price (In Rs.)]]/Table1[[#This Row],[OriginalPrice (in Rs)]]</f>
        <v>0.55001961553550416</v>
      </c>
      <c r="N6442" s="4">
        <v>4.2</v>
      </c>
      <c r="O6442">
        <v>310</v>
      </c>
      <c r="P6442" t="s">
        <v>198</v>
      </c>
      <c r="Q6442" t="s">
        <v>17575</v>
      </c>
    </row>
    <row r="6443" spans="1:17" x14ac:dyDescent="0.25">
      <c r="A6443" t="s">
        <v>18196</v>
      </c>
      <c r="B6443" s="1">
        <v>12150572</v>
      </c>
      <c r="C6443" t="s">
        <v>196</v>
      </c>
      <c r="D6443" t="s">
        <v>83</v>
      </c>
      <c r="E6443" t="s">
        <v>128</v>
      </c>
      <c r="F6443" t="s">
        <v>30</v>
      </c>
      <c r="G6443" s="2">
        <v>679</v>
      </c>
      <c r="H6443" s="2">
        <f>AVERAGEIF(Table1[[#All],[Category]],Table1[[#This Row],[Category]],Table1[[#All],[DiscountOffer]])</f>
        <v>724.22464454976341</v>
      </c>
      <c r="I6443" s="2">
        <v>1699</v>
      </c>
      <c r="J6443" s="2">
        <f>IF(Table1[[#This Row],[Ratings]]&gt;4,Table1[[#This Row],[OriginalPrice (in Rs)]],0)</f>
        <v>1699</v>
      </c>
      <c r="K6443" s="2">
        <f>Table1[[#This Row],[OriginalPrice (in Rs)]]-Table1[[#This Row],[DiscountOffer]]</f>
        <v>1020</v>
      </c>
      <c r="L6443" s="2" t="str">
        <f>IF(Table1[[#This Row],[Discount % (In Rs)]]&gt;50%,"High Discount","Low Discount")</f>
        <v>High Discount</v>
      </c>
      <c r="M6443" s="3">
        <f>Table1[[#This Row],[Discount_Price (In Rs.)]]/Table1[[#This Row],[OriginalPrice (in Rs)]]</f>
        <v>0.60035314891112423</v>
      </c>
      <c r="N6443" s="4">
        <v>4.2</v>
      </c>
      <c r="O6443">
        <v>301</v>
      </c>
      <c r="P6443" t="s">
        <v>198</v>
      </c>
      <c r="Q6443" t="s">
        <v>18197</v>
      </c>
    </row>
    <row r="6444" spans="1:17" x14ac:dyDescent="0.25">
      <c r="A6444" t="s">
        <v>18198</v>
      </c>
      <c r="B6444" s="1">
        <v>12636010</v>
      </c>
      <c r="C6444" t="s">
        <v>196</v>
      </c>
      <c r="D6444" t="s">
        <v>83</v>
      </c>
      <c r="E6444" t="s">
        <v>128</v>
      </c>
      <c r="F6444" t="s">
        <v>30</v>
      </c>
      <c r="G6444" s="2">
        <v>664</v>
      </c>
      <c r="H6444" s="2">
        <f>AVERAGEIF(Table1[[#All],[Category]],Table1[[#This Row],[Category]],Table1[[#All],[DiscountOffer]])</f>
        <v>724.22464454976341</v>
      </c>
      <c r="I6444" s="2">
        <v>1899</v>
      </c>
      <c r="J6444" s="2">
        <f>IF(Table1[[#This Row],[Ratings]]&gt;4,Table1[[#This Row],[OriginalPrice (in Rs)]],0)</f>
        <v>1899</v>
      </c>
      <c r="K6444" s="2">
        <f>Table1[[#This Row],[OriginalPrice (in Rs)]]-Table1[[#This Row],[DiscountOffer]]</f>
        <v>1235</v>
      </c>
      <c r="L6444" s="2" t="str">
        <f>IF(Table1[[#This Row],[Discount % (In Rs)]]&gt;50%,"High Discount","Low Discount")</f>
        <v>High Discount</v>
      </c>
      <c r="M6444" s="3">
        <f>Table1[[#This Row],[Discount_Price (In Rs.)]]/Table1[[#This Row],[OriginalPrice (in Rs)]]</f>
        <v>0.65034228541337546</v>
      </c>
      <c r="N6444" s="4">
        <v>4.0999999999999996</v>
      </c>
      <c r="O6444">
        <v>301</v>
      </c>
      <c r="P6444" t="s">
        <v>198</v>
      </c>
      <c r="Q6444" t="s">
        <v>18199</v>
      </c>
    </row>
    <row r="6445" spans="1:17" x14ac:dyDescent="0.25">
      <c r="A6445" t="s">
        <v>18264</v>
      </c>
      <c r="B6445" s="1">
        <v>7989985</v>
      </c>
      <c r="C6445" t="s">
        <v>53</v>
      </c>
      <c r="D6445" t="s">
        <v>83</v>
      </c>
      <c r="E6445" t="s">
        <v>128</v>
      </c>
      <c r="F6445" t="s">
        <v>30</v>
      </c>
      <c r="G6445" s="2">
        <v>719</v>
      </c>
      <c r="H6445" s="2">
        <f>AVERAGEIF(Table1[[#All],[Category]],Table1[[#This Row],[Category]],Table1[[#All],[DiscountOffer]])</f>
        <v>724.22464454976341</v>
      </c>
      <c r="I6445" s="2">
        <v>2399</v>
      </c>
      <c r="J6445" s="2">
        <f>IF(Table1[[#This Row],[Ratings]]&gt;4,Table1[[#This Row],[OriginalPrice (in Rs)]],0)</f>
        <v>2399</v>
      </c>
      <c r="K6445" s="2">
        <f>Table1[[#This Row],[OriginalPrice (in Rs)]]-Table1[[#This Row],[DiscountOffer]]</f>
        <v>1680</v>
      </c>
      <c r="L6445" s="2" t="str">
        <f>IF(Table1[[#This Row],[Discount % (In Rs)]]&gt;50%,"High Discount","Low Discount")</f>
        <v>High Discount</v>
      </c>
      <c r="M6445" s="3">
        <f>Table1[[#This Row],[Discount_Price (In Rs.)]]/Table1[[#This Row],[OriginalPrice (in Rs)]]</f>
        <v>0.70029178824510208</v>
      </c>
      <c r="N6445" s="4">
        <v>4.3</v>
      </c>
      <c r="O6445">
        <v>300</v>
      </c>
      <c r="P6445" t="s">
        <v>98</v>
      </c>
      <c r="Q6445" t="s">
        <v>18265</v>
      </c>
    </row>
    <row r="6446" spans="1:17" x14ac:dyDescent="0.25">
      <c r="A6446" t="s">
        <v>18347</v>
      </c>
      <c r="B6446" s="1">
        <v>10876554</v>
      </c>
      <c r="C6446" t="s">
        <v>196</v>
      </c>
      <c r="D6446" t="s">
        <v>83</v>
      </c>
      <c r="E6446" t="s">
        <v>128</v>
      </c>
      <c r="F6446" t="s">
        <v>30</v>
      </c>
      <c r="G6446" s="2">
        <v>699</v>
      </c>
      <c r="H6446" s="2">
        <f>AVERAGEIF(Table1[[#All],[Category]],Table1[[#This Row],[Category]],Table1[[#All],[DiscountOffer]])</f>
        <v>724.22464454976341</v>
      </c>
      <c r="I6446" s="2">
        <v>1999</v>
      </c>
      <c r="J6446" s="2">
        <f>IF(Table1[[#This Row],[Ratings]]&gt;4,Table1[[#This Row],[OriginalPrice (in Rs)]],0)</f>
        <v>1999</v>
      </c>
      <c r="K6446" s="2">
        <f>Table1[[#This Row],[OriginalPrice (in Rs)]]-Table1[[#This Row],[DiscountOffer]]</f>
        <v>1300</v>
      </c>
      <c r="L6446" s="2" t="str">
        <f>IF(Table1[[#This Row],[Discount % (In Rs)]]&gt;50%,"High Discount","Low Discount")</f>
        <v>High Discount</v>
      </c>
      <c r="M6446" s="3">
        <f>Table1[[#This Row],[Discount_Price (In Rs.)]]/Table1[[#This Row],[OriginalPrice (in Rs)]]</f>
        <v>0.65032516258129069</v>
      </c>
      <c r="N6446" s="4">
        <v>4.3</v>
      </c>
      <c r="O6446">
        <v>299</v>
      </c>
      <c r="P6446" t="s">
        <v>198</v>
      </c>
      <c r="Q6446" t="s">
        <v>18348</v>
      </c>
    </row>
    <row r="6447" spans="1:17" x14ac:dyDescent="0.25">
      <c r="A6447" t="s">
        <v>18736</v>
      </c>
      <c r="B6447" s="1">
        <v>11320950</v>
      </c>
      <c r="C6447" t="s">
        <v>5820</v>
      </c>
      <c r="D6447" t="s">
        <v>83</v>
      </c>
      <c r="E6447" t="s">
        <v>128</v>
      </c>
      <c r="F6447" t="s">
        <v>30</v>
      </c>
      <c r="G6447" s="2">
        <v>1649</v>
      </c>
      <c r="H6447" s="2">
        <f>AVERAGEIF(Table1[[#All],[Category]],Table1[[#This Row],[Category]],Table1[[#All],[DiscountOffer]])</f>
        <v>724.22464454976341</v>
      </c>
      <c r="I6447" s="2">
        <v>2199</v>
      </c>
      <c r="J6447" s="2">
        <f>IF(Table1[[#This Row],[Ratings]]&gt;4,Table1[[#This Row],[OriginalPrice (in Rs)]],0)</f>
        <v>2199</v>
      </c>
      <c r="K6447" s="2">
        <f>Table1[[#This Row],[OriginalPrice (in Rs)]]-Table1[[#This Row],[DiscountOffer]]</f>
        <v>550</v>
      </c>
      <c r="L6447" s="2" t="str">
        <f>IF(Table1[[#This Row],[Discount % (In Rs)]]&gt;50%,"High Discount","Low Discount")</f>
        <v>Low Discount</v>
      </c>
      <c r="M6447" s="3">
        <f>Table1[[#This Row],[Discount_Price (In Rs.)]]/Table1[[#This Row],[OriginalPrice (in Rs)]]</f>
        <v>0.25011368804001821</v>
      </c>
      <c r="N6447" s="4">
        <v>4.4000000000000004</v>
      </c>
      <c r="O6447">
        <v>294</v>
      </c>
      <c r="P6447" t="s">
        <v>8407</v>
      </c>
      <c r="Q6447" t="s">
        <v>18737</v>
      </c>
    </row>
    <row r="6448" spans="1:17" x14ac:dyDescent="0.25">
      <c r="A6448" t="s">
        <v>18807</v>
      </c>
      <c r="B6448" s="1">
        <v>13623010</v>
      </c>
      <c r="C6448" t="s">
        <v>196</v>
      </c>
      <c r="D6448" t="s">
        <v>83</v>
      </c>
      <c r="E6448" t="s">
        <v>128</v>
      </c>
      <c r="F6448" t="s">
        <v>30</v>
      </c>
      <c r="G6448" s="2">
        <v>804</v>
      </c>
      <c r="H6448" s="2">
        <f>AVERAGEIF(Table1[[#All],[Category]],Table1[[#This Row],[Category]],Table1[[#All],[DiscountOffer]])</f>
        <v>724.22464454976341</v>
      </c>
      <c r="I6448" s="2">
        <v>2299</v>
      </c>
      <c r="J6448" s="2">
        <f>IF(Table1[[#This Row],[Ratings]]&gt;4,Table1[[#This Row],[OriginalPrice (in Rs)]],0)</f>
        <v>2299</v>
      </c>
      <c r="K6448" s="2">
        <f>Table1[[#This Row],[OriginalPrice (in Rs)]]-Table1[[#This Row],[DiscountOffer]]</f>
        <v>1495</v>
      </c>
      <c r="L6448" s="2" t="str">
        <f>IF(Table1[[#This Row],[Discount % (In Rs)]]&gt;50%,"High Discount","Low Discount")</f>
        <v>High Discount</v>
      </c>
      <c r="M6448" s="3">
        <f>Table1[[#This Row],[Discount_Price (In Rs.)]]/Table1[[#This Row],[OriginalPrice (in Rs)]]</f>
        <v>0.65028273162244454</v>
      </c>
      <c r="N6448" s="4">
        <v>4.0999999999999996</v>
      </c>
      <c r="O6448">
        <v>293</v>
      </c>
      <c r="P6448" t="s">
        <v>198</v>
      </c>
      <c r="Q6448" t="s">
        <v>18808</v>
      </c>
    </row>
    <row r="6449" spans="1:17" x14ac:dyDescent="0.25">
      <c r="A6449" t="s">
        <v>19104</v>
      </c>
      <c r="B6449" s="1">
        <v>2055548</v>
      </c>
      <c r="C6449" t="s">
        <v>53</v>
      </c>
      <c r="D6449" t="s">
        <v>83</v>
      </c>
      <c r="E6449" t="s">
        <v>128</v>
      </c>
      <c r="F6449" t="s">
        <v>30</v>
      </c>
      <c r="G6449" s="2">
        <v>799</v>
      </c>
      <c r="H6449" s="2">
        <f>AVERAGEIF(Table1[[#All],[Category]],Table1[[#This Row],[Category]],Table1[[#All],[DiscountOffer]])</f>
        <v>724.22464454976341</v>
      </c>
      <c r="I6449" s="2">
        <v>1999</v>
      </c>
      <c r="J6449" s="2">
        <f>IF(Table1[[#This Row],[Ratings]]&gt;4,Table1[[#This Row],[OriginalPrice (in Rs)]],0)</f>
        <v>0</v>
      </c>
      <c r="K6449" s="2">
        <f>Table1[[#This Row],[OriginalPrice (in Rs)]]-Table1[[#This Row],[DiscountOffer]]</f>
        <v>1200</v>
      </c>
      <c r="L6449" s="2" t="str">
        <f>IF(Table1[[#This Row],[Discount % (In Rs)]]&gt;50%,"High Discount","Low Discount")</f>
        <v>High Discount</v>
      </c>
      <c r="M6449" s="3">
        <f>Table1[[#This Row],[Discount_Price (In Rs.)]]/Table1[[#This Row],[OriginalPrice (in Rs)]]</f>
        <v>0.60030015007503756</v>
      </c>
      <c r="N6449" s="4">
        <v>4</v>
      </c>
      <c r="O6449">
        <v>289</v>
      </c>
      <c r="P6449" t="s">
        <v>98</v>
      </c>
      <c r="Q6449" t="s">
        <v>19105</v>
      </c>
    </row>
    <row r="6450" spans="1:17" x14ac:dyDescent="0.25">
      <c r="A6450" t="s">
        <v>19412</v>
      </c>
      <c r="B6450" s="1">
        <v>10876502</v>
      </c>
      <c r="C6450" t="s">
        <v>196</v>
      </c>
      <c r="D6450" t="s">
        <v>83</v>
      </c>
      <c r="E6450" t="s">
        <v>128</v>
      </c>
      <c r="F6450" t="s">
        <v>30</v>
      </c>
      <c r="G6450" s="2">
        <v>699</v>
      </c>
      <c r="H6450" s="2">
        <f>AVERAGEIF(Table1[[#All],[Category]],Table1[[#This Row],[Category]],Table1[[#All],[DiscountOffer]])</f>
        <v>724.22464454976341</v>
      </c>
      <c r="I6450" s="2">
        <v>1999</v>
      </c>
      <c r="J6450" s="2">
        <f>IF(Table1[[#This Row],[Ratings]]&gt;4,Table1[[#This Row],[OriginalPrice (in Rs)]],0)</f>
        <v>1999</v>
      </c>
      <c r="K6450" s="2">
        <f>Table1[[#This Row],[OriginalPrice (in Rs)]]-Table1[[#This Row],[DiscountOffer]]</f>
        <v>1300</v>
      </c>
      <c r="L6450" s="2" t="str">
        <f>IF(Table1[[#This Row],[Discount % (In Rs)]]&gt;50%,"High Discount","Low Discount")</f>
        <v>High Discount</v>
      </c>
      <c r="M6450" s="3">
        <f>Table1[[#This Row],[Discount_Price (In Rs.)]]/Table1[[#This Row],[OriginalPrice (in Rs)]]</f>
        <v>0.65032516258129069</v>
      </c>
      <c r="N6450" s="4">
        <v>4.3</v>
      </c>
      <c r="O6450">
        <v>285</v>
      </c>
      <c r="P6450" t="s">
        <v>198</v>
      </c>
      <c r="Q6450" t="s">
        <v>19413</v>
      </c>
    </row>
    <row r="6451" spans="1:17" x14ac:dyDescent="0.25">
      <c r="A6451" t="s">
        <v>19501</v>
      </c>
      <c r="B6451" s="1">
        <v>8004805</v>
      </c>
      <c r="C6451" t="s">
        <v>53</v>
      </c>
      <c r="D6451" t="s">
        <v>83</v>
      </c>
      <c r="E6451" t="s">
        <v>128</v>
      </c>
      <c r="F6451" t="s">
        <v>30</v>
      </c>
      <c r="G6451" s="2">
        <v>1379</v>
      </c>
      <c r="H6451" s="2">
        <f>AVERAGEIF(Table1[[#All],[Category]],Table1[[#This Row],[Category]],Table1[[#All],[DiscountOffer]])</f>
        <v>724.22464454976341</v>
      </c>
      <c r="I6451" s="2">
        <v>2299</v>
      </c>
      <c r="J6451" s="2">
        <f>IF(Table1[[#This Row],[Ratings]]&gt;4,Table1[[#This Row],[OriginalPrice (in Rs)]],0)</f>
        <v>2299</v>
      </c>
      <c r="K6451" s="2">
        <f>Table1[[#This Row],[OriginalPrice (in Rs)]]-Table1[[#This Row],[DiscountOffer]]</f>
        <v>920</v>
      </c>
      <c r="L6451" s="2" t="str">
        <f>IF(Table1[[#This Row],[Discount % (In Rs)]]&gt;50%,"High Discount","Low Discount")</f>
        <v>Low Discount</v>
      </c>
      <c r="M6451" s="3">
        <f>Table1[[#This Row],[Discount_Price (In Rs.)]]/Table1[[#This Row],[OriginalPrice (in Rs)]]</f>
        <v>0.40017398869073512</v>
      </c>
      <c r="N6451" s="4">
        <v>4.0999999999999996</v>
      </c>
      <c r="O6451">
        <v>284</v>
      </c>
      <c r="P6451" t="s">
        <v>98</v>
      </c>
      <c r="Q6451" t="s">
        <v>19502</v>
      </c>
    </row>
    <row r="6452" spans="1:17" x14ac:dyDescent="0.25">
      <c r="A6452" t="s">
        <v>19568</v>
      </c>
      <c r="B6452" s="1">
        <v>8420335</v>
      </c>
      <c r="C6452" t="s">
        <v>82</v>
      </c>
      <c r="D6452" t="s">
        <v>83</v>
      </c>
      <c r="E6452" t="s">
        <v>128</v>
      </c>
      <c r="F6452" t="s">
        <v>30</v>
      </c>
      <c r="G6452" s="2">
        <v>689</v>
      </c>
      <c r="H6452" s="2">
        <f>AVERAGEIF(Table1[[#All],[Category]],Table1[[#This Row],[Category]],Table1[[#All],[DiscountOffer]])</f>
        <v>724.22464454976341</v>
      </c>
      <c r="I6452" s="2">
        <v>2299</v>
      </c>
      <c r="J6452" s="2">
        <f>IF(Table1[[#This Row],[Ratings]]&gt;4,Table1[[#This Row],[OriginalPrice (in Rs)]],0)</f>
        <v>2299</v>
      </c>
      <c r="K6452" s="2">
        <f>Table1[[#This Row],[OriginalPrice (in Rs)]]-Table1[[#This Row],[DiscountOffer]]</f>
        <v>1610</v>
      </c>
      <c r="L6452" s="2" t="str">
        <f>IF(Table1[[#This Row],[Discount % (In Rs)]]&gt;50%,"High Discount","Low Discount")</f>
        <v>High Discount</v>
      </c>
      <c r="M6452" s="3">
        <f>Table1[[#This Row],[Discount_Price (In Rs.)]]/Table1[[#This Row],[OriginalPrice (in Rs)]]</f>
        <v>0.70030448020878644</v>
      </c>
      <c r="N6452" s="4">
        <v>4.3</v>
      </c>
      <c r="O6452">
        <v>283</v>
      </c>
      <c r="P6452" t="s">
        <v>85</v>
      </c>
      <c r="Q6452" t="s">
        <v>19569</v>
      </c>
    </row>
    <row r="6453" spans="1:17" x14ac:dyDescent="0.25">
      <c r="A6453" t="s">
        <v>19644</v>
      </c>
      <c r="B6453" s="1">
        <v>2474047</v>
      </c>
      <c r="C6453" t="s">
        <v>53</v>
      </c>
      <c r="D6453" t="s">
        <v>83</v>
      </c>
      <c r="E6453" t="s">
        <v>128</v>
      </c>
      <c r="F6453" t="s">
        <v>30</v>
      </c>
      <c r="G6453" s="2">
        <v>719</v>
      </c>
      <c r="H6453" s="2">
        <f>AVERAGEIF(Table1[[#All],[Category]],Table1[[#This Row],[Category]],Table1[[#All],[DiscountOffer]])</f>
        <v>724.22464454976341</v>
      </c>
      <c r="I6453" s="2">
        <v>2399</v>
      </c>
      <c r="J6453" s="2">
        <f>IF(Table1[[#This Row],[Ratings]]&gt;4,Table1[[#This Row],[OriginalPrice (in Rs)]],0)</f>
        <v>2399</v>
      </c>
      <c r="K6453" s="2">
        <f>Table1[[#This Row],[OriginalPrice (in Rs)]]-Table1[[#This Row],[DiscountOffer]]</f>
        <v>1680</v>
      </c>
      <c r="L6453" s="2" t="str">
        <f>IF(Table1[[#This Row],[Discount % (In Rs)]]&gt;50%,"High Discount","Low Discount")</f>
        <v>High Discount</v>
      </c>
      <c r="M6453" s="3">
        <f>Table1[[#This Row],[Discount_Price (In Rs.)]]/Table1[[#This Row],[OriginalPrice (in Rs)]]</f>
        <v>0.70029178824510208</v>
      </c>
      <c r="N6453" s="4">
        <v>4.4000000000000004</v>
      </c>
      <c r="O6453">
        <v>282</v>
      </c>
      <c r="P6453" t="s">
        <v>98</v>
      </c>
      <c r="Q6453" t="s">
        <v>19645</v>
      </c>
    </row>
    <row r="6454" spans="1:17" x14ac:dyDescent="0.25">
      <c r="A6454" t="s">
        <v>19779</v>
      </c>
      <c r="B6454" s="1">
        <v>13249422</v>
      </c>
      <c r="C6454" t="s">
        <v>82</v>
      </c>
      <c r="D6454" t="s">
        <v>83</v>
      </c>
      <c r="E6454" t="s">
        <v>128</v>
      </c>
      <c r="F6454" t="s">
        <v>30</v>
      </c>
      <c r="G6454" s="2">
        <v>509</v>
      </c>
      <c r="H6454" s="2">
        <f>AVERAGEIF(Table1[[#All],[Category]],Table1[[#This Row],[Category]],Table1[[#All],[DiscountOffer]])</f>
        <v>724.22464454976341</v>
      </c>
      <c r="I6454" s="2">
        <v>1699</v>
      </c>
      <c r="J6454" s="2">
        <f>IF(Table1[[#This Row],[Ratings]]&gt;4,Table1[[#This Row],[OriginalPrice (in Rs)]],0)</f>
        <v>1699</v>
      </c>
      <c r="K6454" s="2">
        <f>Table1[[#This Row],[OriginalPrice (in Rs)]]-Table1[[#This Row],[DiscountOffer]]</f>
        <v>1190</v>
      </c>
      <c r="L6454" s="2" t="str">
        <f>IF(Table1[[#This Row],[Discount % (In Rs)]]&gt;50%,"High Discount","Low Discount")</f>
        <v>High Discount</v>
      </c>
      <c r="M6454" s="3">
        <f>Table1[[#This Row],[Discount_Price (In Rs.)]]/Table1[[#This Row],[OriginalPrice (in Rs)]]</f>
        <v>0.70041200706297824</v>
      </c>
      <c r="N6454" s="4">
        <v>4.3</v>
      </c>
      <c r="O6454">
        <v>280</v>
      </c>
      <c r="P6454" t="s">
        <v>85</v>
      </c>
      <c r="Q6454" t="s">
        <v>19780</v>
      </c>
    </row>
    <row r="6455" spans="1:17" x14ac:dyDescent="0.25">
      <c r="A6455" t="s">
        <v>20035</v>
      </c>
      <c r="B6455" s="1">
        <v>11008622</v>
      </c>
      <c r="C6455" t="s">
        <v>5820</v>
      </c>
      <c r="D6455" t="s">
        <v>83</v>
      </c>
      <c r="E6455" t="s">
        <v>128</v>
      </c>
      <c r="F6455" t="s">
        <v>30</v>
      </c>
      <c r="G6455" s="2">
        <v>1049</v>
      </c>
      <c r="H6455" s="2">
        <f>AVERAGEIF(Table1[[#All],[Category]],Table1[[#This Row],[Category]],Table1[[#All],[DiscountOffer]])</f>
        <v>724.22464454976341</v>
      </c>
      <c r="I6455" s="2">
        <v>2099</v>
      </c>
      <c r="J6455" s="2">
        <f>IF(Table1[[#This Row],[Ratings]]&gt;4,Table1[[#This Row],[OriginalPrice (in Rs)]],0)</f>
        <v>2099</v>
      </c>
      <c r="K6455" s="2">
        <f>Table1[[#This Row],[OriginalPrice (in Rs)]]-Table1[[#This Row],[DiscountOffer]]</f>
        <v>1050</v>
      </c>
      <c r="L6455" s="2" t="str">
        <f>IF(Table1[[#This Row],[Discount % (In Rs)]]&gt;50%,"High Discount","Low Discount")</f>
        <v>High Discount</v>
      </c>
      <c r="M6455" s="3">
        <f>Table1[[#This Row],[Discount_Price (In Rs.)]]/Table1[[#This Row],[OriginalPrice (in Rs)]]</f>
        <v>0.5002382086707956</v>
      </c>
      <c r="N6455" s="4">
        <v>4.2</v>
      </c>
      <c r="O6455">
        <v>277</v>
      </c>
      <c r="P6455" t="s">
        <v>8407</v>
      </c>
      <c r="Q6455" t="s">
        <v>20036</v>
      </c>
    </row>
    <row r="6456" spans="1:17" x14ac:dyDescent="0.25">
      <c r="A6456" t="s">
        <v>20200</v>
      </c>
      <c r="B6456" s="1">
        <v>14208188</v>
      </c>
      <c r="C6456" t="s">
        <v>53</v>
      </c>
      <c r="D6456" t="s">
        <v>83</v>
      </c>
      <c r="E6456" t="s">
        <v>128</v>
      </c>
      <c r="F6456" t="s">
        <v>30</v>
      </c>
      <c r="G6456" s="2">
        <v>639</v>
      </c>
      <c r="H6456" s="2">
        <f>AVERAGEIF(Table1[[#All],[Category]],Table1[[#This Row],[Category]],Table1[[#All],[DiscountOffer]])</f>
        <v>724.22464454976341</v>
      </c>
      <c r="I6456" s="2">
        <v>1599</v>
      </c>
      <c r="J6456" s="2">
        <f>IF(Table1[[#This Row],[Ratings]]&gt;4,Table1[[#This Row],[OriginalPrice (in Rs)]],0)</f>
        <v>1599</v>
      </c>
      <c r="K6456" s="2">
        <f>Table1[[#This Row],[OriginalPrice (in Rs)]]-Table1[[#This Row],[DiscountOffer]]</f>
        <v>960</v>
      </c>
      <c r="L6456" s="2" t="str">
        <f>IF(Table1[[#This Row],[Discount % (In Rs)]]&gt;50%,"High Discount","Low Discount")</f>
        <v>High Discount</v>
      </c>
      <c r="M6456" s="3">
        <f>Table1[[#This Row],[Discount_Price (In Rs.)]]/Table1[[#This Row],[OriginalPrice (in Rs)]]</f>
        <v>0.60037523452157604</v>
      </c>
      <c r="N6456" s="4">
        <v>4.3</v>
      </c>
      <c r="O6456">
        <v>275</v>
      </c>
      <c r="P6456" t="s">
        <v>98</v>
      </c>
      <c r="Q6456" t="s">
        <v>20201</v>
      </c>
    </row>
    <row r="6457" spans="1:17" x14ac:dyDescent="0.25">
      <c r="A6457" t="s">
        <v>20204</v>
      </c>
      <c r="B6457" s="1">
        <v>7255876</v>
      </c>
      <c r="C6457" t="s">
        <v>196</v>
      </c>
      <c r="D6457" t="s">
        <v>83</v>
      </c>
      <c r="E6457" t="s">
        <v>128</v>
      </c>
      <c r="F6457" t="s">
        <v>30</v>
      </c>
      <c r="G6457" s="2">
        <v>1001</v>
      </c>
      <c r="H6457" s="2">
        <f>AVERAGEIF(Table1[[#All],[Category]],Table1[[#This Row],[Category]],Table1[[#All],[DiscountOffer]])</f>
        <v>724.22464454976341</v>
      </c>
      <c r="I6457" s="2">
        <v>3339</v>
      </c>
      <c r="J6457" s="2">
        <f>IF(Table1[[#This Row],[Ratings]]&gt;4,Table1[[#This Row],[OriginalPrice (in Rs)]],0)</f>
        <v>0</v>
      </c>
      <c r="K6457" s="2">
        <f>Table1[[#This Row],[OriginalPrice (in Rs)]]-Table1[[#This Row],[DiscountOffer]]</f>
        <v>2338</v>
      </c>
      <c r="L6457" s="2" t="str">
        <f>IF(Table1[[#This Row],[Discount % (In Rs)]]&gt;50%,"High Discount","Low Discount")</f>
        <v>High Discount</v>
      </c>
      <c r="M6457" s="3">
        <f>Table1[[#This Row],[Discount_Price (In Rs.)]]/Table1[[#This Row],[OriginalPrice (in Rs)]]</f>
        <v>0.70020964360587001</v>
      </c>
      <c r="N6457" s="4">
        <v>3.8</v>
      </c>
      <c r="O6457">
        <v>275</v>
      </c>
      <c r="P6457" t="s">
        <v>198</v>
      </c>
      <c r="Q6457" t="s">
        <v>20205</v>
      </c>
    </row>
    <row r="6458" spans="1:17" x14ac:dyDescent="0.25">
      <c r="A6458" t="s">
        <v>20331</v>
      </c>
      <c r="B6458" s="1">
        <v>13290388</v>
      </c>
      <c r="C6458" t="s">
        <v>82</v>
      </c>
      <c r="D6458" t="s">
        <v>83</v>
      </c>
      <c r="E6458" t="s">
        <v>128</v>
      </c>
      <c r="F6458" t="s">
        <v>30</v>
      </c>
      <c r="G6458" s="2">
        <v>839</v>
      </c>
      <c r="H6458" s="2">
        <f>AVERAGEIF(Table1[[#All],[Category]],Table1[[#This Row],[Category]],Table1[[#All],[DiscountOffer]])</f>
        <v>724.22464454976341</v>
      </c>
      <c r="I6458" s="2">
        <v>2099</v>
      </c>
      <c r="J6458" s="2">
        <f>IF(Table1[[#This Row],[Ratings]]&gt;4,Table1[[#This Row],[OriginalPrice (in Rs)]],0)</f>
        <v>0</v>
      </c>
      <c r="K6458" s="2">
        <f>Table1[[#This Row],[OriginalPrice (in Rs)]]-Table1[[#This Row],[DiscountOffer]]</f>
        <v>1260</v>
      </c>
      <c r="L6458" s="2" t="str">
        <f>IF(Table1[[#This Row],[Discount % (In Rs)]]&gt;50%,"High Discount","Low Discount")</f>
        <v>High Discount</v>
      </c>
      <c r="M6458" s="3">
        <f>Table1[[#This Row],[Discount_Price (In Rs.)]]/Table1[[#This Row],[OriginalPrice (in Rs)]]</f>
        <v>0.60028585040495475</v>
      </c>
      <c r="N6458" s="4">
        <v>4</v>
      </c>
      <c r="O6458">
        <v>273</v>
      </c>
      <c r="P6458" t="s">
        <v>85</v>
      </c>
      <c r="Q6458" t="s">
        <v>20332</v>
      </c>
    </row>
    <row r="6459" spans="1:17" x14ac:dyDescent="0.25">
      <c r="A6459" t="s">
        <v>20670</v>
      </c>
      <c r="B6459" s="1">
        <v>13502146</v>
      </c>
      <c r="C6459" t="s">
        <v>53</v>
      </c>
      <c r="D6459" t="s">
        <v>83</v>
      </c>
      <c r="E6459" t="s">
        <v>128</v>
      </c>
      <c r="F6459" t="s">
        <v>30</v>
      </c>
      <c r="G6459" s="2">
        <v>479</v>
      </c>
      <c r="H6459" s="2">
        <f>AVERAGEIF(Table1[[#All],[Category]],Table1[[#This Row],[Category]],Table1[[#All],[DiscountOffer]])</f>
        <v>724.22464454976341</v>
      </c>
      <c r="I6459" s="2">
        <v>1599</v>
      </c>
      <c r="J6459" s="2">
        <f>IF(Table1[[#This Row],[Ratings]]&gt;4,Table1[[#This Row],[OriginalPrice (in Rs)]],0)</f>
        <v>1599</v>
      </c>
      <c r="K6459" s="2">
        <f>Table1[[#This Row],[OriginalPrice (in Rs)]]-Table1[[#This Row],[DiscountOffer]]</f>
        <v>1120</v>
      </c>
      <c r="L6459" s="2" t="str">
        <f>IF(Table1[[#This Row],[Discount % (In Rs)]]&gt;50%,"High Discount","Low Discount")</f>
        <v>High Discount</v>
      </c>
      <c r="M6459" s="3">
        <f>Table1[[#This Row],[Discount_Price (In Rs.)]]/Table1[[#This Row],[OriginalPrice (in Rs)]]</f>
        <v>0.70043777360850534</v>
      </c>
      <c r="N6459" s="4">
        <v>4.4000000000000004</v>
      </c>
      <c r="O6459">
        <v>269</v>
      </c>
      <c r="P6459" t="s">
        <v>98</v>
      </c>
      <c r="Q6459" t="s">
        <v>20671</v>
      </c>
    </row>
    <row r="6460" spans="1:17" x14ac:dyDescent="0.25">
      <c r="A6460" t="s">
        <v>22102</v>
      </c>
      <c r="B6460" s="1">
        <v>13914218</v>
      </c>
      <c r="C6460" t="s">
        <v>196</v>
      </c>
      <c r="D6460" t="s">
        <v>83</v>
      </c>
      <c r="E6460" t="s">
        <v>128</v>
      </c>
      <c r="F6460" t="s">
        <v>30</v>
      </c>
      <c r="G6460" s="2">
        <v>799</v>
      </c>
      <c r="H6460" s="2">
        <f>AVERAGEIF(Table1[[#All],[Category]],Table1[[#This Row],[Category]],Table1[[#All],[DiscountOffer]])</f>
        <v>724.22464454976341</v>
      </c>
      <c r="I6460" s="2">
        <v>1999</v>
      </c>
      <c r="J6460" s="2">
        <f>IF(Table1[[#This Row],[Ratings]]&gt;4,Table1[[#This Row],[OriginalPrice (in Rs)]],0)</f>
        <v>1999</v>
      </c>
      <c r="K6460" s="2">
        <f>Table1[[#This Row],[OriginalPrice (in Rs)]]-Table1[[#This Row],[DiscountOffer]]</f>
        <v>1200</v>
      </c>
      <c r="L6460" s="2" t="str">
        <f>IF(Table1[[#This Row],[Discount % (In Rs)]]&gt;50%,"High Discount","Low Discount")</f>
        <v>High Discount</v>
      </c>
      <c r="M6460" s="3">
        <f>Table1[[#This Row],[Discount_Price (In Rs.)]]/Table1[[#This Row],[OriginalPrice (in Rs)]]</f>
        <v>0.60030015007503756</v>
      </c>
      <c r="N6460" s="4">
        <v>4.3</v>
      </c>
      <c r="O6460">
        <v>253</v>
      </c>
      <c r="P6460" t="s">
        <v>198</v>
      </c>
      <c r="Q6460" t="s">
        <v>22103</v>
      </c>
    </row>
    <row r="6461" spans="1:17" x14ac:dyDescent="0.25">
      <c r="A6461" t="s">
        <v>22279</v>
      </c>
      <c r="B6461" s="1">
        <v>12866296</v>
      </c>
      <c r="C6461" t="s">
        <v>82</v>
      </c>
      <c r="D6461" t="s">
        <v>83</v>
      </c>
      <c r="E6461" t="s">
        <v>128</v>
      </c>
      <c r="F6461" t="s">
        <v>30</v>
      </c>
      <c r="G6461" s="2">
        <v>799</v>
      </c>
      <c r="H6461" s="2">
        <f>AVERAGEIF(Table1[[#All],[Category]],Table1[[#This Row],[Category]],Table1[[#All],[DiscountOffer]])</f>
        <v>724.22464454976341</v>
      </c>
      <c r="I6461" s="2">
        <v>1999</v>
      </c>
      <c r="J6461" s="2">
        <f>IF(Table1[[#This Row],[Ratings]]&gt;4,Table1[[#This Row],[OriginalPrice (in Rs)]],0)</f>
        <v>1999</v>
      </c>
      <c r="K6461" s="2">
        <f>Table1[[#This Row],[OriginalPrice (in Rs)]]-Table1[[#This Row],[DiscountOffer]]</f>
        <v>1200</v>
      </c>
      <c r="L6461" s="2" t="str">
        <f>IF(Table1[[#This Row],[Discount % (In Rs)]]&gt;50%,"High Discount","Low Discount")</f>
        <v>High Discount</v>
      </c>
      <c r="M6461" s="3">
        <f>Table1[[#This Row],[Discount_Price (In Rs.)]]/Table1[[#This Row],[OriginalPrice (in Rs)]]</f>
        <v>0.60030015007503756</v>
      </c>
      <c r="N6461" s="4">
        <v>4.0999999999999996</v>
      </c>
      <c r="O6461">
        <v>251</v>
      </c>
      <c r="P6461" t="s">
        <v>85</v>
      </c>
      <c r="Q6461" t="s">
        <v>22280</v>
      </c>
    </row>
    <row r="6462" spans="1:17" x14ac:dyDescent="0.25">
      <c r="A6462" t="s">
        <v>22360</v>
      </c>
      <c r="B6462" s="1">
        <v>13897792</v>
      </c>
      <c r="C6462" t="s">
        <v>196</v>
      </c>
      <c r="D6462" t="s">
        <v>83</v>
      </c>
      <c r="E6462" t="s">
        <v>128</v>
      </c>
      <c r="F6462" t="s">
        <v>30</v>
      </c>
      <c r="G6462" s="2">
        <v>699</v>
      </c>
      <c r="H6462" s="2">
        <f>AVERAGEIF(Table1[[#All],[Category]],Table1[[#This Row],[Category]],Table1[[#All],[DiscountOffer]])</f>
        <v>724.22464454976341</v>
      </c>
      <c r="I6462" s="2">
        <v>1999</v>
      </c>
      <c r="J6462" s="2">
        <f>IF(Table1[[#This Row],[Ratings]]&gt;4,Table1[[#This Row],[OriginalPrice (in Rs)]],0)</f>
        <v>1999</v>
      </c>
      <c r="K6462" s="2">
        <f>Table1[[#This Row],[OriginalPrice (in Rs)]]-Table1[[#This Row],[DiscountOffer]]</f>
        <v>1300</v>
      </c>
      <c r="L6462" s="2" t="str">
        <f>IF(Table1[[#This Row],[Discount % (In Rs)]]&gt;50%,"High Discount","Low Discount")</f>
        <v>High Discount</v>
      </c>
      <c r="M6462" s="3">
        <f>Table1[[#This Row],[Discount_Price (In Rs.)]]/Table1[[#This Row],[OriginalPrice (in Rs)]]</f>
        <v>0.65032516258129069</v>
      </c>
      <c r="N6462" s="4">
        <v>4.0999999999999996</v>
      </c>
      <c r="O6462">
        <v>250</v>
      </c>
      <c r="P6462" t="s">
        <v>198</v>
      </c>
      <c r="Q6462" t="s">
        <v>22361</v>
      </c>
    </row>
    <row r="6463" spans="1:17" x14ac:dyDescent="0.25">
      <c r="A6463" t="s">
        <v>22461</v>
      </c>
      <c r="B6463" s="1">
        <v>13526256</v>
      </c>
      <c r="C6463" t="s">
        <v>196</v>
      </c>
      <c r="D6463" t="s">
        <v>83</v>
      </c>
      <c r="E6463" t="s">
        <v>128</v>
      </c>
      <c r="F6463" t="s">
        <v>30</v>
      </c>
      <c r="G6463" s="2">
        <v>822</v>
      </c>
      <c r="H6463" s="2">
        <f>AVERAGEIF(Table1[[#All],[Category]],Table1[[#This Row],[Category]],Table1[[#All],[DiscountOffer]])</f>
        <v>724.22464454976341</v>
      </c>
      <c r="I6463" s="2">
        <v>2349</v>
      </c>
      <c r="J6463" s="2">
        <f>IF(Table1[[#This Row],[Ratings]]&gt;4,Table1[[#This Row],[OriginalPrice (in Rs)]],0)</f>
        <v>2349</v>
      </c>
      <c r="K6463" s="2">
        <f>Table1[[#This Row],[OriginalPrice (in Rs)]]-Table1[[#This Row],[DiscountOffer]]</f>
        <v>1527</v>
      </c>
      <c r="L6463" s="2" t="str">
        <f>IF(Table1[[#This Row],[Discount % (In Rs)]]&gt;50%,"High Discount","Low Discount")</f>
        <v>High Discount</v>
      </c>
      <c r="M6463" s="3">
        <f>Table1[[#This Row],[Discount_Price (In Rs.)]]/Table1[[#This Row],[OriginalPrice (in Rs)]]</f>
        <v>0.65006385696040869</v>
      </c>
      <c r="N6463" s="4">
        <v>4.3</v>
      </c>
      <c r="O6463">
        <v>249</v>
      </c>
      <c r="P6463" t="s">
        <v>198</v>
      </c>
      <c r="Q6463" t="s">
        <v>22462</v>
      </c>
    </row>
    <row r="6464" spans="1:17" x14ac:dyDescent="0.25">
      <c r="A6464" t="s">
        <v>22567</v>
      </c>
      <c r="B6464" s="1">
        <v>13927136</v>
      </c>
      <c r="C6464" t="s">
        <v>53</v>
      </c>
      <c r="D6464" t="s">
        <v>83</v>
      </c>
      <c r="E6464" t="s">
        <v>128</v>
      </c>
      <c r="F6464" t="s">
        <v>30</v>
      </c>
      <c r="G6464" s="2">
        <v>719</v>
      </c>
      <c r="H6464" s="2">
        <f>AVERAGEIF(Table1[[#All],[Category]],Table1[[#This Row],[Category]],Table1[[#All],[DiscountOffer]])</f>
        <v>724.22464454976341</v>
      </c>
      <c r="I6464" s="2">
        <v>1799</v>
      </c>
      <c r="J6464" s="2">
        <f>IF(Table1[[#This Row],[Ratings]]&gt;4,Table1[[#This Row],[OriginalPrice (in Rs)]],0)</f>
        <v>1799</v>
      </c>
      <c r="K6464" s="2">
        <f>Table1[[#This Row],[OriginalPrice (in Rs)]]-Table1[[#This Row],[DiscountOffer]]</f>
        <v>1080</v>
      </c>
      <c r="L6464" s="2" t="str">
        <f>IF(Table1[[#This Row],[Discount % (In Rs)]]&gt;50%,"High Discount","Low Discount")</f>
        <v>High Discount</v>
      </c>
      <c r="M6464" s="3">
        <f>Table1[[#This Row],[Discount_Price (In Rs.)]]/Table1[[#This Row],[OriginalPrice (in Rs)]]</f>
        <v>0.60033351862145634</v>
      </c>
      <c r="N6464" s="4">
        <v>4.0999999999999996</v>
      </c>
      <c r="O6464">
        <v>248</v>
      </c>
      <c r="P6464" t="s">
        <v>98</v>
      </c>
      <c r="Q6464" t="s">
        <v>22568</v>
      </c>
    </row>
    <row r="6465" spans="1:17" x14ac:dyDescent="0.25">
      <c r="A6465" t="s">
        <v>23290</v>
      </c>
      <c r="B6465" s="1">
        <v>13249486</v>
      </c>
      <c r="C6465" t="s">
        <v>82</v>
      </c>
      <c r="D6465" t="s">
        <v>83</v>
      </c>
      <c r="E6465" t="s">
        <v>128</v>
      </c>
      <c r="F6465" t="s">
        <v>30</v>
      </c>
      <c r="G6465" s="2">
        <v>679</v>
      </c>
      <c r="H6465" s="2">
        <f>AVERAGEIF(Table1[[#All],[Category]],Table1[[#This Row],[Category]],Table1[[#All],[DiscountOffer]])</f>
        <v>724.22464454976341</v>
      </c>
      <c r="I6465" s="2">
        <v>1699</v>
      </c>
      <c r="J6465" s="2">
        <f>IF(Table1[[#This Row],[Ratings]]&gt;4,Table1[[#This Row],[OriginalPrice (in Rs)]],0)</f>
        <v>0</v>
      </c>
      <c r="K6465" s="2">
        <f>Table1[[#This Row],[OriginalPrice (in Rs)]]-Table1[[#This Row],[DiscountOffer]]</f>
        <v>1020</v>
      </c>
      <c r="L6465" s="2" t="str">
        <f>IF(Table1[[#This Row],[Discount % (In Rs)]]&gt;50%,"High Discount","Low Discount")</f>
        <v>High Discount</v>
      </c>
      <c r="M6465" s="3">
        <f>Table1[[#This Row],[Discount_Price (In Rs.)]]/Table1[[#This Row],[OriginalPrice (in Rs)]]</f>
        <v>0.60035314891112423</v>
      </c>
      <c r="N6465" s="4">
        <v>3.9</v>
      </c>
      <c r="O6465">
        <v>240</v>
      </c>
      <c r="P6465" t="s">
        <v>85</v>
      </c>
      <c r="Q6465" t="s">
        <v>23291</v>
      </c>
    </row>
    <row r="6466" spans="1:17" x14ac:dyDescent="0.25">
      <c r="A6466" t="s">
        <v>23384</v>
      </c>
      <c r="B6466" s="1">
        <v>2468592</v>
      </c>
      <c r="C6466" t="s">
        <v>196</v>
      </c>
      <c r="D6466" t="s">
        <v>83</v>
      </c>
      <c r="E6466" t="s">
        <v>128</v>
      </c>
      <c r="F6466" t="s">
        <v>30</v>
      </c>
      <c r="G6466" s="2">
        <v>724.22464454976307</v>
      </c>
      <c r="H6466" s="2">
        <f>AVERAGEIF(Table1[[#All],[Category]],Table1[[#This Row],[Category]],Table1[[#All],[DiscountOffer]])</f>
        <v>724.22464454976341</v>
      </c>
      <c r="I6466" s="2">
        <v>3099</v>
      </c>
      <c r="J6466" s="2">
        <f>IF(Table1[[#This Row],[Ratings]]&gt;4,Table1[[#This Row],[OriginalPrice (in Rs)]],0)</f>
        <v>3099</v>
      </c>
      <c r="K6466" s="2">
        <f>Table1[[#This Row],[OriginalPrice (in Rs)]]-Table1[[#This Row],[DiscountOffer]]</f>
        <v>2374.7753554502369</v>
      </c>
      <c r="L6466" s="2" t="str">
        <f>IF(Table1[[#This Row],[Discount % (In Rs)]]&gt;50%,"High Discount","Low Discount")</f>
        <v>High Discount</v>
      </c>
      <c r="M6466" s="3">
        <f>Table1[[#This Row],[Discount_Price (In Rs.)]]/Table1[[#This Row],[OriginalPrice (in Rs)]]</f>
        <v>0.76630376103589448</v>
      </c>
      <c r="N6466" s="4">
        <v>4.2</v>
      </c>
      <c r="O6466">
        <v>239</v>
      </c>
      <c r="P6466" t="s">
        <v>198</v>
      </c>
      <c r="Q6466" t="s">
        <v>23385</v>
      </c>
    </row>
    <row r="6467" spans="1:17" x14ac:dyDescent="0.25">
      <c r="A6467" t="s">
        <v>23580</v>
      </c>
      <c r="B6467" s="1">
        <v>13502170</v>
      </c>
      <c r="C6467" t="s">
        <v>53</v>
      </c>
      <c r="D6467" t="s">
        <v>83</v>
      </c>
      <c r="E6467" t="s">
        <v>128</v>
      </c>
      <c r="F6467" t="s">
        <v>30</v>
      </c>
      <c r="G6467" s="2">
        <v>719</v>
      </c>
      <c r="H6467" s="2">
        <f>AVERAGEIF(Table1[[#All],[Category]],Table1[[#This Row],[Category]],Table1[[#All],[DiscountOffer]])</f>
        <v>724.22464454976341</v>
      </c>
      <c r="I6467" s="2">
        <v>1799</v>
      </c>
      <c r="J6467" s="2">
        <f>IF(Table1[[#This Row],[Ratings]]&gt;4,Table1[[#This Row],[OriginalPrice (in Rs)]],0)</f>
        <v>1799</v>
      </c>
      <c r="K6467" s="2">
        <f>Table1[[#This Row],[OriginalPrice (in Rs)]]-Table1[[#This Row],[DiscountOffer]]</f>
        <v>1080</v>
      </c>
      <c r="L6467" s="2" t="str">
        <f>IF(Table1[[#This Row],[Discount % (In Rs)]]&gt;50%,"High Discount","Low Discount")</f>
        <v>High Discount</v>
      </c>
      <c r="M6467" s="3">
        <f>Table1[[#This Row],[Discount_Price (In Rs.)]]/Table1[[#This Row],[OriginalPrice (in Rs)]]</f>
        <v>0.60033351862145634</v>
      </c>
      <c r="N6467" s="4">
        <v>4.0999999999999996</v>
      </c>
      <c r="O6467">
        <v>237</v>
      </c>
      <c r="P6467" t="s">
        <v>98</v>
      </c>
      <c r="Q6467" t="s">
        <v>23581</v>
      </c>
    </row>
    <row r="6468" spans="1:17" x14ac:dyDescent="0.25">
      <c r="A6468" t="s">
        <v>24582</v>
      </c>
      <c r="B6468" s="1">
        <v>12636012</v>
      </c>
      <c r="C6468" t="s">
        <v>196</v>
      </c>
      <c r="D6468" t="s">
        <v>83</v>
      </c>
      <c r="E6468" t="s">
        <v>128</v>
      </c>
      <c r="F6468" t="s">
        <v>30</v>
      </c>
      <c r="G6468" s="2">
        <v>664</v>
      </c>
      <c r="H6468" s="2">
        <f>AVERAGEIF(Table1[[#All],[Category]],Table1[[#This Row],[Category]],Table1[[#All],[DiscountOffer]])</f>
        <v>724.22464454976341</v>
      </c>
      <c r="I6468" s="2">
        <v>1899</v>
      </c>
      <c r="J6468" s="2">
        <f>IF(Table1[[#This Row],[Ratings]]&gt;4,Table1[[#This Row],[OriginalPrice (in Rs)]],0)</f>
        <v>1899</v>
      </c>
      <c r="K6468" s="2">
        <f>Table1[[#This Row],[OriginalPrice (in Rs)]]-Table1[[#This Row],[DiscountOffer]]</f>
        <v>1235</v>
      </c>
      <c r="L6468" s="2" t="str">
        <f>IF(Table1[[#This Row],[Discount % (In Rs)]]&gt;50%,"High Discount","Low Discount")</f>
        <v>High Discount</v>
      </c>
      <c r="M6468" s="3">
        <f>Table1[[#This Row],[Discount_Price (In Rs.)]]/Table1[[#This Row],[OriginalPrice (in Rs)]]</f>
        <v>0.65034228541337546</v>
      </c>
      <c r="N6468" s="4">
        <v>4.0999999999999996</v>
      </c>
      <c r="O6468">
        <v>228</v>
      </c>
      <c r="P6468" t="s">
        <v>198</v>
      </c>
      <c r="Q6468" t="s">
        <v>24583</v>
      </c>
    </row>
    <row r="6469" spans="1:17" x14ac:dyDescent="0.25">
      <c r="A6469" t="s">
        <v>24689</v>
      </c>
      <c r="B6469" s="1">
        <v>13897788</v>
      </c>
      <c r="C6469" t="s">
        <v>196</v>
      </c>
      <c r="D6469" t="s">
        <v>83</v>
      </c>
      <c r="E6469" t="s">
        <v>128</v>
      </c>
      <c r="F6469" t="s">
        <v>30</v>
      </c>
      <c r="G6469" s="2">
        <v>899</v>
      </c>
      <c r="H6469" s="2">
        <f>AVERAGEIF(Table1[[#All],[Category]],Table1[[#This Row],[Category]],Table1[[#All],[DiscountOffer]])</f>
        <v>724.22464454976341</v>
      </c>
      <c r="I6469" s="2">
        <v>1999</v>
      </c>
      <c r="J6469" s="2">
        <f>IF(Table1[[#This Row],[Ratings]]&gt;4,Table1[[#This Row],[OriginalPrice (in Rs)]],0)</f>
        <v>1999</v>
      </c>
      <c r="K6469" s="2">
        <f>Table1[[#This Row],[OriginalPrice (in Rs)]]-Table1[[#This Row],[DiscountOffer]]</f>
        <v>1100</v>
      </c>
      <c r="L6469" s="2" t="str">
        <f>IF(Table1[[#This Row],[Discount % (In Rs)]]&gt;50%,"High Discount","Low Discount")</f>
        <v>High Discount</v>
      </c>
      <c r="M6469" s="3">
        <f>Table1[[#This Row],[Discount_Price (In Rs.)]]/Table1[[#This Row],[OriginalPrice (in Rs)]]</f>
        <v>0.55027513756878443</v>
      </c>
      <c r="N6469" s="4">
        <v>4.5</v>
      </c>
      <c r="O6469">
        <v>227</v>
      </c>
      <c r="P6469" t="s">
        <v>198</v>
      </c>
      <c r="Q6469" t="s">
        <v>24690</v>
      </c>
    </row>
    <row r="6470" spans="1:17" x14ac:dyDescent="0.25">
      <c r="A6470" t="s">
        <v>24693</v>
      </c>
      <c r="B6470" s="1">
        <v>13770406</v>
      </c>
      <c r="C6470" t="s">
        <v>196</v>
      </c>
      <c r="D6470" t="s">
        <v>83</v>
      </c>
      <c r="E6470" t="s">
        <v>128</v>
      </c>
      <c r="F6470" t="s">
        <v>30</v>
      </c>
      <c r="G6470" s="2">
        <v>959</v>
      </c>
      <c r="H6470" s="2">
        <f>AVERAGEIF(Table1[[#All],[Category]],Table1[[#This Row],[Category]],Table1[[#All],[DiscountOffer]])</f>
        <v>724.22464454976341</v>
      </c>
      <c r="I6470" s="2">
        <v>3199</v>
      </c>
      <c r="J6470" s="2">
        <f>IF(Table1[[#This Row],[Ratings]]&gt;4,Table1[[#This Row],[OriginalPrice (in Rs)]],0)</f>
        <v>3199</v>
      </c>
      <c r="K6470" s="2">
        <f>Table1[[#This Row],[OriginalPrice (in Rs)]]-Table1[[#This Row],[DiscountOffer]]</f>
        <v>2240</v>
      </c>
      <c r="L6470" s="2" t="str">
        <f>IF(Table1[[#This Row],[Discount % (In Rs)]]&gt;50%,"High Discount","Low Discount")</f>
        <v>High Discount</v>
      </c>
      <c r="M6470" s="3">
        <f>Table1[[#This Row],[Discount_Price (In Rs.)]]/Table1[[#This Row],[OriginalPrice (in Rs)]]</f>
        <v>0.70021881838074396</v>
      </c>
      <c r="N6470" s="4">
        <v>4.4000000000000004</v>
      </c>
      <c r="O6470">
        <v>227</v>
      </c>
      <c r="P6470" t="s">
        <v>198</v>
      </c>
      <c r="Q6470" t="s">
        <v>24694</v>
      </c>
    </row>
    <row r="6471" spans="1:17" x14ac:dyDescent="0.25">
      <c r="A6471" t="s">
        <v>24885</v>
      </c>
      <c r="B6471" s="1">
        <v>13503178</v>
      </c>
      <c r="C6471" t="s">
        <v>53</v>
      </c>
      <c r="D6471" t="s">
        <v>83</v>
      </c>
      <c r="E6471" t="s">
        <v>128</v>
      </c>
      <c r="F6471" t="s">
        <v>30</v>
      </c>
      <c r="G6471" s="2">
        <v>489</v>
      </c>
      <c r="H6471" s="2">
        <f>AVERAGEIF(Table1[[#All],[Category]],Table1[[#This Row],[Category]],Table1[[#All],[DiscountOffer]])</f>
        <v>724.22464454976341</v>
      </c>
      <c r="I6471" s="2">
        <v>1399</v>
      </c>
      <c r="J6471" s="2">
        <f>IF(Table1[[#This Row],[Ratings]]&gt;4,Table1[[#This Row],[OriginalPrice (in Rs)]],0)</f>
        <v>0</v>
      </c>
      <c r="K6471" s="2">
        <f>Table1[[#This Row],[OriginalPrice (in Rs)]]-Table1[[#This Row],[DiscountOffer]]</f>
        <v>910</v>
      </c>
      <c r="L6471" s="2" t="str">
        <f>IF(Table1[[#This Row],[Discount % (In Rs)]]&gt;50%,"High Discount","Low Discount")</f>
        <v>High Discount</v>
      </c>
      <c r="M6471" s="3">
        <f>Table1[[#This Row],[Discount_Price (In Rs.)]]/Table1[[#This Row],[OriginalPrice (in Rs)]]</f>
        <v>0.65046461758398855</v>
      </c>
      <c r="N6471" s="4">
        <v>3.9</v>
      </c>
      <c r="O6471">
        <v>225</v>
      </c>
      <c r="P6471" t="s">
        <v>98</v>
      </c>
      <c r="Q6471" t="s">
        <v>24886</v>
      </c>
    </row>
    <row r="6472" spans="1:17" x14ac:dyDescent="0.25">
      <c r="A6472" t="s">
        <v>25738</v>
      </c>
      <c r="B6472" s="1">
        <v>12991352</v>
      </c>
      <c r="C6472" t="s">
        <v>196</v>
      </c>
      <c r="D6472" t="s">
        <v>83</v>
      </c>
      <c r="E6472" t="s">
        <v>128</v>
      </c>
      <c r="F6472" t="s">
        <v>30</v>
      </c>
      <c r="G6472" s="2">
        <v>919</v>
      </c>
      <c r="H6472" s="2">
        <f>AVERAGEIF(Table1[[#All],[Category]],Table1[[#This Row],[Category]],Table1[[#All],[DiscountOffer]])</f>
        <v>724.22464454976341</v>
      </c>
      <c r="I6472" s="2">
        <v>2299</v>
      </c>
      <c r="J6472" s="2">
        <f>IF(Table1[[#This Row],[Ratings]]&gt;4,Table1[[#This Row],[OriginalPrice (in Rs)]],0)</f>
        <v>2299</v>
      </c>
      <c r="K6472" s="2">
        <f>Table1[[#This Row],[OriginalPrice (in Rs)]]-Table1[[#This Row],[DiscountOffer]]</f>
        <v>1380</v>
      </c>
      <c r="L6472" s="2" t="str">
        <f>IF(Table1[[#This Row],[Discount % (In Rs)]]&gt;50%,"High Discount","Low Discount")</f>
        <v>High Discount</v>
      </c>
      <c r="M6472" s="3">
        <f>Table1[[#This Row],[Discount_Price (In Rs.)]]/Table1[[#This Row],[OriginalPrice (in Rs)]]</f>
        <v>0.60026098303610265</v>
      </c>
      <c r="N6472" s="4">
        <v>4.3</v>
      </c>
      <c r="O6472">
        <v>217</v>
      </c>
      <c r="P6472" t="s">
        <v>198</v>
      </c>
      <c r="Q6472" t="s">
        <v>25739</v>
      </c>
    </row>
    <row r="6473" spans="1:17" x14ac:dyDescent="0.25">
      <c r="A6473" t="s">
        <v>25844</v>
      </c>
      <c r="B6473" s="1">
        <v>12116642</v>
      </c>
      <c r="C6473" t="s">
        <v>53</v>
      </c>
      <c r="D6473" t="s">
        <v>83</v>
      </c>
      <c r="E6473" t="s">
        <v>128</v>
      </c>
      <c r="F6473" t="s">
        <v>30</v>
      </c>
      <c r="G6473" s="2">
        <v>629</v>
      </c>
      <c r="H6473" s="2">
        <f>AVERAGEIF(Table1[[#All],[Category]],Table1[[#This Row],[Category]],Table1[[#All],[DiscountOffer]])</f>
        <v>724.22464454976341</v>
      </c>
      <c r="I6473" s="2">
        <v>1799</v>
      </c>
      <c r="J6473" s="2">
        <f>IF(Table1[[#This Row],[Ratings]]&gt;4,Table1[[#This Row],[OriginalPrice (in Rs)]],0)</f>
        <v>1799</v>
      </c>
      <c r="K6473" s="2">
        <f>Table1[[#This Row],[OriginalPrice (in Rs)]]-Table1[[#This Row],[DiscountOffer]]</f>
        <v>1170</v>
      </c>
      <c r="L6473" s="2" t="str">
        <f>IF(Table1[[#This Row],[Discount % (In Rs)]]&gt;50%,"High Discount","Low Discount")</f>
        <v>High Discount</v>
      </c>
      <c r="M6473" s="3">
        <f>Table1[[#This Row],[Discount_Price (In Rs.)]]/Table1[[#This Row],[OriginalPrice (in Rs)]]</f>
        <v>0.65036131183991108</v>
      </c>
      <c r="N6473" s="4">
        <v>4.0999999999999996</v>
      </c>
      <c r="O6473">
        <v>216</v>
      </c>
      <c r="P6473" t="s">
        <v>98</v>
      </c>
      <c r="Q6473" t="s">
        <v>25845</v>
      </c>
    </row>
    <row r="6474" spans="1:17" x14ac:dyDescent="0.25">
      <c r="A6474" t="s">
        <v>25977</v>
      </c>
      <c r="B6474" s="1">
        <v>13927144</v>
      </c>
      <c r="C6474" t="s">
        <v>53</v>
      </c>
      <c r="D6474" t="s">
        <v>83</v>
      </c>
      <c r="E6474" t="s">
        <v>128</v>
      </c>
      <c r="F6474" t="s">
        <v>30</v>
      </c>
      <c r="G6474" s="2">
        <v>449</v>
      </c>
      <c r="H6474" s="2">
        <f>AVERAGEIF(Table1[[#All],[Category]],Table1[[#This Row],[Category]],Table1[[#All],[DiscountOffer]])</f>
        <v>724.22464454976341</v>
      </c>
      <c r="I6474" s="2">
        <v>1499</v>
      </c>
      <c r="J6474" s="2">
        <f>IF(Table1[[#This Row],[Ratings]]&gt;4,Table1[[#This Row],[OriginalPrice (in Rs)]],0)</f>
        <v>1499</v>
      </c>
      <c r="K6474" s="2">
        <f>Table1[[#This Row],[OriginalPrice (in Rs)]]-Table1[[#This Row],[DiscountOffer]]</f>
        <v>1050</v>
      </c>
      <c r="L6474" s="2" t="str">
        <f>IF(Table1[[#This Row],[Discount % (In Rs)]]&gt;50%,"High Discount","Low Discount")</f>
        <v>High Discount</v>
      </c>
      <c r="M6474" s="3">
        <f>Table1[[#This Row],[Discount_Price (In Rs.)]]/Table1[[#This Row],[OriginalPrice (in Rs)]]</f>
        <v>0.70046697798532354</v>
      </c>
      <c r="N6474" s="4">
        <v>4.4000000000000004</v>
      </c>
      <c r="O6474">
        <v>215</v>
      </c>
      <c r="P6474" t="s">
        <v>98</v>
      </c>
      <c r="Q6474" t="s">
        <v>25978</v>
      </c>
    </row>
    <row r="6475" spans="1:17" x14ac:dyDescent="0.25">
      <c r="A6475" t="s">
        <v>26484</v>
      </c>
      <c r="B6475" s="1">
        <v>15598344</v>
      </c>
      <c r="C6475" t="s">
        <v>196</v>
      </c>
      <c r="D6475" t="s">
        <v>83</v>
      </c>
      <c r="E6475" t="s">
        <v>128</v>
      </c>
      <c r="F6475" t="s">
        <v>30</v>
      </c>
      <c r="G6475" s="2">
        <v>899</v>
      </c>
      <c r="H6475" s="2">
        <f>AVERAGEIF(Table1[[#All],[Category]],Table1[[#This Row],[Category]],Table1[[#All],[DiscountOffer]])</f>
        <v>724.22464454976341</v>
      </c>
      <c r="I6475" s="2">
        <v>1999</v>
      </c>
      <c r="J6475" s="2">
        <f>IF(Table1[[#This Row],[Ratings]]&gt;4,Table1[[#This Row],[OriginalPrice (in Rs)]],0)</f>
        <v>1999</v>
      </c>
      <c r="K6475" s="2">
        <f>Table1[[#This Row],[OriginalPrice (in Rs)]]-Table1[[#This Row],[DiscountOffer]]</f>
        <v>1100</v>
      </c>
      <c r="L6475" s="2" t="str">
        <f>IF(Table1[[#This Row],[Discount % (In Rs)]]&gt;50%,"High Discount","Low Discount")</f>
        <v>High Discount</v>
      </c>
      <c r="M6475" s="3">
        <f>Table1[[#This Row],[Discount_Price (In Rs.)]]/Table1[[#This Row],[OriginalPrice (in Rs)]]</f>
        <v>0.55027513756878443</v>
      </c>
      <c r="N6475" s="4">
        <v>4.3</v>
      </c>
      <c r="O6475">
        <v>211</v>
      </c>
      <c r="P6475" t="s">
        <v>198</v>
      </c>
      <c r="Q6475" t="s">
        <v>26485</v>
      </c>
    </row>
    <row r="6476" spans="1:17" x14ac:dyDescent="0.25">
      <c r="A6476" t="s">
        <v>27020</v>
      </c>
      <c r="B6476" s="1">
        <v>15227976</v>
      </c>
      <c r="C6476" t="s">
        <v>196</v>
      </c>
      <c r="D6476" t="s">
        <v>83</v>
      </c>
      <c r="E6476" t="s">
        <v>128</v>
      </c>
      <c r="F6476" t="s">
        <v>30</v>
      </c>
      <c r="G6476" s="2">
        <v>664</v>
      </c>
      <c r="H6476" s="2">
        <f>AVERAGEIF(Table1[[#All],[Category]],Table1[[#This Row],[Category]],Table1[[#All],[DiscountOffer]])</f>
        <v>724.22464454976341</v>
      </c>
      <c r="I6476" s="2">
        <v>1899</v>
      </c>
      <c r="J6476" s="2">
        <f>IF(Table1[[#This Row],[Ratings]]&gt;4,Table1[[#This Row],[OriginalPrice (in Rs)]],0)</f>
        <v>1899</v>
      </c>
      <c r="K6476" s="2">
        <f>Table1[[#This Row],[OriginalPrice (in Rs)]]-Table1[[#This Row],[DiscountOffer]]</f>
        <v>1235</v>
      </c>
      <c r="L6476" s="2" t="str">
        <f>IF(Table1[[#This Row],[Discount % (In Rs)]]&gt;50%,"High Discount","Low Discount")</f>
        <v>High Discount</v>
      </c>
      <c r="M6476" s="3">
        <f>Table1[[#This Row],[Discount_Price (In Rs.)]]/Table1[[#This Row],[OriginalPrice (in Rs)]]</f>
        <v>0.65034228541337546</v>
      </c>
      <c r="N6476" s="4">
        <v>4.2</v>
      </c>
      <c r="O6476">
        <v>207</v>
      </c>
      <c r="P6476" t="s">
        <v>198</v>
      </c>
      <c r="Q6476" t="s">
        <v>27021</v>
      </c>
    </row>
    <row r="6477" spans="1:17" x14ac:dyDescent="0.25">
      <c r="A6477" t="s">
        <v>27024</v>
      </c>
      <c r="B6477" s="1">
        <v>13290182</v>
      </c>
      <c r="C6477" t="s">
        <v>82</v>
      </c>
      <c r="D6477" t="s">
        <v>83</v>
      </c>
      <c r="E6477" t="s">
        <v>128</v>
      </c>
      <c r="F6477" t="s">
        <v>30</v>
      </c>
      <c r="G6477" s="2">
        <v>799</v>
      </c>
      <c r="H6477" s="2">
        <f>AVERAGEIF(Table1[[#All],[Category]],Table1[[#This Row],[Category]],Table1[[#All],[DiscountOffer]])</f>
        <v>724.22464454976341</v>
      </c>
      <c r="I6477" s="2">
        <v>1999</v>
      </c>
      <c r="J6477" s="2">
        <f>IF(Table1[[#This Row],[Ratings]]&gt;4,Table1[[#This Row],[OriginalPrice (in Rs)]],0)</f>
        <v>1999</v>
      </c>
      <c r="K6477" s="2">
        <f>Table1[[#This Row],[OriginalPrice (in Rs)]]-Table1[[#This Row],[DiscountOffer]]</f>
        <v>1200</v>
      </c>
      <c r="L6477" s="2" t="str">
        <f>IF(Table1[[#This Row],[Discount % (In Rs)]]&gt;50%,"High Discount","Low Discount")</f>
        <v>High Discount</v>
      </c>
      <c r="M6477" s="3">
        <f>Table1[[#This Row],[Discount_Price (In Rs.)]]/Table1[[#This Row],[OriginalPrice (in Rs)]]</f>
        <v>0.60030015007503756</v>
      </c>
      <c r="N6477" s="4">
        <v>4.2</v>
      </c>
      <c r="O6477">
        <v>207</v>
      </c>
      <c r="P6477" t="s">
        <v>85</v>
      </c>
      <c r="Q6477" t="s">
        <v>27025</v>
      </c>
    </row>
    <row r="6478" spans="1:17" x14ac:dyDescent="0.25">
      <c r="A6478" t="s">
        <v>27243</v>
      </c>
      <c r="B6478" s="1">
        <v>13503176</v>
      </c>
      <c r="C6478" t="s">
        <v>53</v>
      </c>
      <c r="D6478" t="s">
        <v>83</v>
      </c>
      <c r="E6478" t="s">
        <v>128</v>
      </c>
      <c r="F6478" t="s">
        <v>30</v>
      </c>
      <c r="G6478" s="2">
        <v>509</v>
      </c>
      <c r="H6478" s="2">
        <f>AVERAGEIF(Table1[[#All],[Category]],Table1[[#This Row],[Category]],Table1[[#All],[DiscountOffer]])</f>
        <v>724.22464454976341</v>
      </c>
      <c r="I6478" s="2">
        <v>1699</v>
      </c>
      <c r="J6478" s="2">
        <f>IF(Table1[[#This Row],[Ratings]]&gt;4,Table1[[#This Row],[OriginalPrice (in Rs)]],0)</f>
        <v>0</v>
      </c>
      <c r="K6478" s="2">
        <f>Table1[[#This Row],[OriginalPrice (in Rs)]]-Table1[[#This Row],[DiscountOffer]]</f>
        <v>1190</v>
      </c>
      <c r="L6478" s="2" t="str">
        <f>IF(Table1[[#This Row],[Discount % (In Rs)]]&gt;50%,"High Discount","Low Discount")</f>
        <v>High Discount</v>
      </c>
      <c r="M6478" s="3">
        <f>Table1[[#This Row],[Discount_Price (In Rs.)]]/Table1[[#This Row],[OriginalPrice (in Rs)]]</f>
        <v>0.70041200706297824</v>
      </c>
      <c r="N6478" s="4">
        <v>3.8</v>
      </c>
      <c r="O6478">
        <v>205</v>
      </c>
      <c r="P6478" t="s">
        <v>98</v>
      </c>
      <c r="Q6478" t="s">
        <v>27244</v>
      </c>
    </row>
    <row r="6479" spans="1:17" x14ac:dyDescent="0.25">
      <c r="A6479" t="s">
        <v>27502</v>
      </c>
      <c r="B6479" s="1">
        <v>8126489</v>
      </c>
      <c r="C6479" t="s">
        <v>196</v>
      </c>
      <c r="D6479" t="s">
        <v>83</v>
      </c>
      <c r="E6479" t="s">
        <v>128</v>
      </c>
      <c r="F6479" t="s">
        <v>30</v>
      </c>
      <c r="G6479" s="2">
        <v>1079</v>
      </c>
      <c r="H6479" s="2">
        <f>AVERAGEIF(Table1[[#All],[Category]],Table1[[#This Row],[Category]],Table1[[#All],[DiscountOffer]])</f>
        <v>724.22464454976341</v>
      </c>
      <c r="I6479" s="2">
        <v>3599</v>
      </c>
      <c r="J6479" s="2">
        <f>IF(Table1[[#This Row],[Ratings]]&gt;4,Table1[[#This Row],[OriginalPrice (in Rs)]],0)</f>
        <v>0</v>
      </c>
      <c r="K6479" s="2">
        <f>Table1[[#This Row],[OriginalPrice (in Rs)]]-Table1[[#This Row],[DiscountOffer]]</f>
        <v>2520</v>
      </c>
      <c r="L6479" s="2" t="str">
        <f>IF(Table1[[#This Row],[Discount % (In Rs)]]&gt;50%,"High Discount","Low Discount")</f>
        <v>High Discount</v>
      </c>
      <c r="M6479" s="3">
        <f>Table1[[#This Row],[Discount_Price (In Rs.)]]/Table1[[#This Row],[OriginalPrice (in Rs)]]</f>
        <v>0.70019449847179771</v>
      </c>
      <c r="N6479" s="4">
        <v>4</v>
      </c>
      <c r="O6479">
        <v>203</v>
      </c>
      <c r="P6479" t="s">
        <v>198</v>
      </c>
      <c r="Q6479" t="s">
        <v>27503</v>
      </c>
    </row>
    <row r="6480" spans="1:17" x14ac:dyDescent="0.25">
      <c r="A6480" t="s">
        <v>27619</v>
      </c>
      <c r="B6480" s="1">
        <v>2474053</v>
      </c>
      <c r="C6480" t="s">
        <v>53</v>
      </c>
      <c r="D6480" t="s">
        <v>83</v>
      </c>
      <c r="E6480" t="s">
        <v>128</v>
      </c>
      <c r="F6480" t="s">
        <v>30</v>
      </c>
      <c r="G6480" s="2">
        <v>1759</v>
      </c>
      <c r="H6480" s="2">
        <f>AVERAGEIF(Table1[[#All],[Category]],Table1[[#This Row],[Category]],Table1[[#All],[DiscountOffer]])</f>
        <v>724.22464454976341</v>
      </c>
      <c r="I6480" s="2">
        <v>2199</v>
      </c>
      <c r="J6480" s="2">
        <f>IF(Table1[[#This Row],[Ratings]]&gt;4,Table1[[#This Row],[OriginalPrice (in Rs)]],0)</f>
        <v>0</v>
      </c>
      <c r="K6480" s="2">
        <f>Table1[[#This Row],[OriginalPrice (in Rs)]]-Table1[[#This Row],[DiscountOffer]]</f>
        <v>440</v>
      </c>
      <c r="L6480" s="2" t="str">
        <f>IF(Table1[[#This Row],[Discount % (In Rs)]]&gt;50%,"High Discount","Low Discount")</f>
        <v>Low Discount</v>
      </c>
      <c r="M6480" s="3">
        <f>Table1[[#This Row],[Discount_Price (In Rs.)]]/Table1[[#This Row],[OriginalPrice (in Rs)]]</f>
        <v>0.20009095043201455</v>
      </c>
      <c r="N6480" s="4">
        <v>3.7</v>
      </c>
      <c r="O6480">
        <v>202</v>
      </c>
      <c r="P6480" t="s">
        <v>98</v>
      </c>
      <c r="Q6480" t="s">
        <v>27620</v>
      </c>
    </row>
    <row r="6481" spans="1:17" x14ac:dyDescent="0.25">
      <c r="A6481" t="s">
        <v>27772</v>
      </c>
      <c r="B6481" s="1">
        <v>8126457</v>
      </c>
      <c r="C6481" t="s">
        <v>196</v>
      </c>
      <c r="D6481" t="s">
        <v>83</v>
      </c>
      <c r="E6481" t="s">
        <v>128</v>
      </c>
      <c r="F6481" t="s">
        <v>30</v>
      </c>
      <c r="G6481" s="2">
        <v>659</v>
      </c>
      <c r="H6481" s="2">
        <f>AVERAGEIF(Table1[[#All],[Category]],Table1[[#This Row],[Category]],Table1[[#All],[DiscountOffer]])</f>
        <v>724.22464454976341</v>
      </c>
      <c r="I6481" s="2">
        <v>2199</v>
      </c>
      <c r="J6481" s="2">
        <f>IF(Table1[[#This Row],[Ratings]]&gt;4,Table1[[#This Row],[OriginalPrice (in Rs)]],0)</f>
        <v>0</v>
      </c>
      <c r="K6481" s="2">
        <f>Table1[[#This Row],[OriginalPrice (in Rs)]]-Table1[[#This Row],[DiscountOffer]]</f>
        <v>1540</v>
      </c>
      <c r="L6481" s="2" t="str">
        <f>IF(Table1[[#This Row],[Discount % (In Rs)]]&gt;50%,"High Discount","Low Discount")</f>
        <v>High Discount</v>
      </c>
      <c r="M6481" s="3">
        <f>Table1[[#This Row],[Discount_Price (In Rs.)]]/Table1[[#This Row],[OriginalPrice (in Rs)]]</f>
        <v>0.70031832651205095</v>
      </c>
      <c r="N6481" s="4">
        <v>3.9</v>
      </c>
      <c r="O6481">
        <v>201</v>
      </c>
      <c r="P6481" t="s">
        <v>198</v>
      </c>
      <c r="Q6481" t="s">
        <v>27773</v>
      </c>
    </row>
    <row r="6482" spans="1:17" x14ac:dyDescent="0.25">
      <c r="A6482" t="s">
        <v>28020</v>
      </c>
      <c r="B6482" s="1">
        <v>12991344</v>
      </c>
      <c r="C6482" t="s">
        <v>196</v>
      </c>
      <c r="D6482" t="s">
        <v>83</v>
      </c>
      <c r="E6482" t="s">
        <v>128</v>
      </c>
      <c r="F6482" t="s">
        <v>30</v>
      </c>
      <c r="G6482" s="2">
        <v>919</v>
      </c>
      <c r="H6482" s="2">
        <f>AVERAGEIF(Table1[[#All],[Category]],Table1[[#This Row],[Category]],Table1[[#All],[DiscountOffer]])</f>
        <v>724.22464454976341</v>
      </c>
      <c r="I6482" s="2">
        <v>2299</v>
      </c>
      <c r="J6482" s="2">
        <f>IF(Table1[[#This Row],[Ratings]]&gt;4,Table1[[#This Row],[OriginalPrice (in Rs)]],0)</f>
        <v>0</v>
      </c>
      <c r="K6482" s="2">
        <f>Table1[[#This Row],[OriginalPrice (in Rs)]]-Table1[[#This Row],[DiscountOffer]]</f>
        <v>1380</v>
      </c>
      <c r="L6482" s="2" t="str">
        <f>IF(Table1[[#This Row],[Discount % (In Rs)]]&gt;50%,"High Discount","Low Discount")</f>
        <v>High Discount</v>
      </c>
      <c r="M6482" s="3">
        <f>Table1[[#This Row],[Discount_Price (In Rs.)]]/Table1[[#This Row],[OriginalPrice (in Rs)]]</f>
        <v>0.60026098303610265</v>
      </c>
      <c r="N6482" s="4">
        <v>3.8</v>
      </c>
      <c r="O6482">
        <v>199</v>
      </c>
      <c r="P6482" t="s">
        <v>198</v>
      </c>
      <c r="Q6482" t="s">
        <v>28021</v>
      </c>
    </row>
    <row r="6483" spans="1:17" x14ac:dyDescent="0.25">
      <c r="A6483" t="s">
        <v>28141</v>
      </c>
      <c r="B6483" s="1">
        <v>13914210</v>
      </c>
      <c r="C6483" t="s">
        <v>196</v>
      </c>
      <c r="D6483" t="s">
        <v>83</v>
      </c>
      <c r="E6483" t="s">
        <v>128</v>
      </c>
      <c r="F6483" t="s">
        <v>30</v>
      </c>
      <c r="G6483" s="2">
        <v>424</v>
      </c>
      <c r="H6483" s="2">
        <f>AVERAGEIF(Table1[[#All],[Category]],Table1[[#This Row],[Category]],Table1[[#All],[DiscountOffer]])</f>
        <v>724.22464454976341</v>
      </c>
      <c r="I6483" s="2">
        <v>1699</v>
      </c>
      <c r="J6483" s="2">
        <f>IF(Table1[[#This Row],[Ratings]]&gt;4,Table1[[#This Row],[OriginalPrice (in Rs)]],0)</f>
        <v>1699</v>
      </c>
      <c r="K6483" s="2">
        <f>Table1[[#This Row],[OriginalPrice (in Rs)]]-Table1[[#This Row],[DiscountOffer]]</f>
        <v>1275</v>
      </c>
      <c r="L6483" s="2" t="str">
        <f>IF(Table1[[#This Row],[Discount % (In Rs)]]&gt;50%,"High Discount","Low Discount")</f>
        <v>High Discount</v>
      </c>
      <c r="M6483" s="3">
        <f>Table1[[#This Row],[Discount_Price (In Rs.)]]/Table1[[#This Row],[OriginalPrice (in Rs)]]</f>
        <v>0.75044143613890524</v>
      </c>
      <c r="N6483" s="4">
        <v>4.4000000000000004</v>
      </c>
      <c r="O6483">
        <v>198</v>
      </c>
      <c r="P6483" t="s">
        <v>198</v>
      </c>
      <c r="Q6483" t="s">
        <v>28142</v>
      </c>
    </row>
    <row r="6484" spans="1:17" x14ac:dyDescent="0.25">
      <c r="A6484" t="s">
        <v>28303</v>
      </c>
      <c r="B6484" s="1">
        <v>13622906</v>
      </c>
      <c r="C6484" t="s">
        <v>196</v>
      </c>
      <c r="D6484" t="s">
        <v>83</v>
      </c>
      <c r="E6484" t="s">
        <v>128</v>
      </c>
      <c r="F6484" t="s">
        <v>30</v>
      </c>
      <c r="G6484" s="2">
        <v>919</v>
      </c>
      <c r="H6484" s="2">
        <f>AVERAGEIF(Table1[[#All],[Category]],Table1[[#This Row],[Category]],Table1[[#All],[DiscountOffer]])</f>
        <v>724.22464454976341</v>
      </c>
      <c r="I6484" s="2">
        <v>2299</v>
      </c>
      <c r="J6484" s="2">
        <f>IF(Table1[[#This Row],[Ratings]]&gt;4,Table1[[#This Row],[OriginalPrice (in Rs)]],0)</f>
        <v>2299</v>
      </c>
      <c r="K6484" s="2">
        <f>Table1[[#This Row],[OriginalPrice (in Rs)]]-Table1[[#This Row],[DiscountOffer]]</f>
        <v>1380</v>
      </c>
      <c r="L6484" s="2" t="str">
        <f>IF(Table1[[#This Row],[Discount % (In Rs)]]&gt;50%,"High Discount","Low Discount")</f>
        <v>High Discount</v>
      </c>
      <c r="M6484" s="3">
        <f>Table1[[#This Row],[Discount_Price (In Rs.)]]/Table1[[#This Row],[OriginalPrice (in Rs)]]</f>
        <v>0.60026098303610265</v>
      </c>
      <c r="N6484" s="4">
        <v>4.2</v>
      </c>
      <c r="O6484">
        <v>197</v>
      </c>
      <c r="P6484" t="s">
        <v>198</v>
      </c>
      <c r="Q6484" t="s">
        <v>28304</v>
      </c>
    </row>
    <row r="6485" spans="1:17" x14ac:dyDescent="0.25">
      <c r="A6485" t="s">
        <v>28305</v>
      </c>
      <c r="B6485" s="1">
        <v>12385692</v>
      </c>
      <c r="C6485" t="s">
        <v>196</v>
      </c>
      <c r="D6485" t="s">
        <v>83</v>
      </c>
      <c r="E6485" t="s">
        <v>128</v>
      </c>
      <c r="F6485" t="s">
        <v>30</v>
      </c>
      <c r="G6485" s="2">
        <v>999</v>
      </c>
      <c r="H6485" s="2">
        <f>AVERAGEIF(Table1[[#All],[Category]],Table1[[#This Row],[Category]],Table1[[#All],[DiscountOffer]])</f>
        <v>724.22464454976341</v>
      </c>
      <c r="I6485" s="2">
        <v>2499</v>
      </c>
      <c r="J6485" s="2">
        <f>IF(Table1[[#This Row],[Ratings]]&gt;4,Table1[[#This Row],[OriginalPrice (in Rs)]],0)</f>
        <v>2499</v>
      </c>
      <c r="K6485" s="2">
        <f>Table1[[#This Row],[OriginalPrice (in Rs)]]-Table1[[#This Row],[DiscountOffer]]</f>
        <v>1500</v>
      </c>
      <c r="L6485" s="2" t="str">
        <f>IF(Table1[[#This Row],[Discount % (In Rs)]]&gt;50%,"High Discount","Low Discount")</f>
        <v>High Discount</v>
      </c>
      <c r="M6485" s="3">
        <f>Table1[[#This Row],[Discount_Price (In Rs.)]]/Table1[[#This Row],[OriginalPrice (in Rs)]]</f>
        <v>0.60024009603841533</v>
      </c>
      <c r="N6485" s="4">
        <v>4.2</v>
      </c>
      <c r="O6485">
        <v>197</v>
      </c>
      <c r="P6485" t="s">
        <v>198</v>
      </c>
      <c r="Q6485" t="s">
        <v>28306</v>
      </c>
    </row>
    <row r="6486" spans="1:17" x14ac:dyDescent="0.25">
      <c r="A6486" t="s">
        <v>29086</v>
      </c>
      <c r="B6486" s="1">
        <v>13914312</v>
      </c>
      <c r="C6486" t="s">
        <v>196</v>
      </c>
      <c r="D6486" t="s">
        <v>83</v>
      </c>
      <c r="E6486" t="s">
        <v>128</v>
      </c>
      <c r="F6486" t="s">
        <v>30</v>
      </c>
      <c r="G6486" s="2">
        <v>839</v>
      </c>
      <c r="H6486" s="2">
        <f>AVERAGEIF(Table1[[#All],[Category]],Table1[[#This Row],[Category]],Table1[[#All],[DiscountOffer]])</f>
        <v>724.22464454976341</v>
      </c>
      <c r="I6486" s="2">
        <v>2399</v>
      </c>
      <c r="J6486" s="2">
        <f>IF(Table1[[#This Row],[Ratings]]&gt;4,Table1[[#This Row],[OriginalPrice (in Rs)]],0)</f>
        <v>2399</v>
      </c>
      <c r="K6486" s="2">
        <f>Table1[[#This Row],[OriginalPrice (in Rs)]]-Table1[[#This Row],[DiscountOffer]]</f>
        <v>1560</v>
      </c>
      <c r="L6486" s="2" t="str">
        <f>IF(Table1[[#This Row],[Discount % (In Rs)]]&gt;50%,"High Discount","Low Discount")</f>
        <v>High Discount</v>
      </c>
      <c r="M6486" s="3">
        <f>Table1[[#This Row],[Discount_Price (In Rs.)]]/Table1[[#This Row],[OriginalPrice (in Rs)]]</f>
        <v>0.65027094622759485</v>
      </c>
      <c r="N6486" s="4">
        <v>4.0999999999999996</v>
      </c>
      <c r="O6486">
        <v>191</v>
      </c>
      <c r="P6486" t="s">
        <v>198</v>
      </c>
      <c r="Q6486" t="s">
        <v>29087</v>
      </c>
    </row>
    <row r="6487" spans="1:17" x14ac:dyDescent="0.25">
      <c r="A6487" t="s">
        <v>16482</v>
      </c>
      <c r="B6487" s="1">
        <v>15321120</v>
      </c>
      <c r="C6487" t="s">
        <v>53</v>
      </c>
      <c r="D6487" t="s">
        <v>83</v>
      </c>
      <c r="E6487" t="s">
        <v>16483</v>
      </c>
      <c r="F6487" t="s">
        <v>30</v>
      </c>
      <c r="G6487" s="2">
        <v>748</v>
      </c>
      <c r="H6487" s="2">
        <f>AVERAGEIF(Table1[[#All],[Category]],Table1[[#This Row],[Category]],Table1[[#All],[DiscountOffer]])</f>
        <v>724.22464454976341</v>
      </c>
      <c r="I6487" s="2">
        <v>2495</v>
      </c>
      <c r="J6487" s="2">
        <f>IF(Table1[[#This Row],[Ratings]]&gt;4,Table1[[#This Row],[OriginalPrice (in Rs)]],0)</f>
        <v>2495</v>
      </c>
      <c r="K6487" s="2">
        <f>Table1[[#This Row],[OriginalPrice (in Rs)]]-Table1[[#This Row],[DiscountOffer]]</f>
        <v>1747</v>
      </c>
      <c r="L6487" s="2" t="str">
        <f>IF(Table1[[#This Row],[Discount % (In Rs)]]&gt;50%,"High Discount","Low Discount")</f>
        <v>High Discount</v>
      </c>
      <c r="M6487" s="3">
        <f>Table1[[#This Row],[Discount_Price (In Rs.)]]/Table1[[#This Row],[OriginalPrice (in Rs)]]</f>
        <v>0.70020040080160317</v>
      </c>
      <c r="N6487" s="4">
        <v>4.5</v>
      </c>
      <c r="O6487">
        <v>328</v>
      </c>
      <c r="P6487" t="s">
        <v>16485</v>
      </c>
      <c r="Q6487" t="s">
        <v>16484</v>
      </c>
    </row>
    <row r="6488" spans="1:17" x14ac:dyDescent="0.25">
      <c r="A6488" t="s">
        <v>27026</v>
      </c>
      <c r="B6488" s="1">
        <v>15321114</v>
      </c>
      <c r="C6488" t="s">
        <v>53</v>
      </c>
      <c r="D6488" t="s">
        <v>83</v>
      </c>
      <c r="E6488" t="s">
        <v>16483</v>
      </c>
      <c r="F6488" t="s">
        <v>30</v>
      </c>
      <c r="G6488" s="2">
        <v>748</v>
      </c>
      <c r="H6488" s="2">
        <f>AVERAGEIF(Table1[[#All],[Category]],Table1[[#This Row],[Category]],Table1[[#All],[DiscountOffer]])</f>
        <v>724.22464454976341</v>
      </c>
      <c r="I6488" s="2">
        <v>2495</v>
      </c>
      <c r="J6488" s="2">
        <f>IF(Table1[[#This Row],[Ratings]]&gt;4,Table1[[#This Row],[OriginalPrice (in Rs)]],0)</f>
        <v>0</v>
      </c>
      <c r="K6488" s="2">
        <f>Table1[[#This Row],[OriginalPrice (in Rs)]]-Table1[[#This Row],[DiscountOffer]]</f>
        <v>1747</v>
      </c>
      <c r="L6488" s="2" t="str">
        <f>IF(Table1[[#This Row],[Discount % (In Rs)]]&gt;50%,"High Discount","Low Discount")</f>
        <v>High Discount</v>
      </c>
      <c r="M6488" s="3">
        <f>Table1[[#This Row],[Discount_Price (In Rs.)]]/Table1[[#This Row],[OriginalPrice (in Rs)]]</f>
        <v>0.70020040080160317</v>
      </c>
      <c r="N6488" s="4">
        <v>4</v>
      </c>
      <c r="O6488">
        <v>207</v>
      </c>
      <c r="P6488" t="s">
        <v>16485</v>
      </c>
      <c r="Q6488" t="s">
        <v>27027</v>
      </c>
    </row>
    <row r="6489" spans="1:17" x14ac:dyDescent="0.25">
      <c r="A6489" t="s">
        <v>1990</v>
      </c>
      <c r="B6489" s="1">
        <v>10300853</v>
      </c>
      <c r="C6489" t="s">
        <v>53</v>
      </c>
      <c r="D6489" t="s">
        <v>83</v>
      </c>
      <c r="E6489" t="s">
        <v>165</v>
      </c>
      <c r="F6489" t="s">
        <v>30</v>
      </c>
      <c r="G6489" s="2">
        <v>959</v>
      </c>
      <c r="H6489" s="2">
        <f>AVERAGEIF(Table1[[#All],[Category]],Table1[[#This Row],[Category]],Table1[[#All],[DiscountOffer]])</f>
        <v>724.22464454976341</v>
      </c>
      <c r="I6489" s="2">
        <v>3199</v>
      </c>
      <c r="J6489" s="2">
        <f>IF(Table1[[#This Row],[Ratings]]&gt;4,Table1[[#This Row],[OriginalPrice (in Rs)]],0)</f>
        <v>0</v>
      </c>
      <c r="K6489" s="2">
        <f>Table1[[#This Row],[OriginalPrice (in Rs)]]-Table1[[#This Row],[DiscountOffer]]</f>
        <v>2240</v>
      </c>
      <c r="L6489" s="2" t="str">
        <f>IF(Table1[[#This Row],[Discount % (In Rs)]]&gt;50%,"High Discount","Low Discount")</f>
        <v>High Discount</v>
      </c>
      <c r="M6489" s="3">
        <f>Table1[[#This Row],[Discount_Price (In Rs.)]]/Table1[[#This Row],[OriginalPrice (in Rs)]]</f>
        <v>0.70021881838074396</v>
      </c>
      <c r="N6489" s="4">
        <v>4</v>
      </c>
      <c r="O6489">
        <v>843</v>
      </c>
      <c r="P6489" t="s">
        <v>98</v>
      </c>
      <c r="Q6489" t="s">
        <v>1991</v>
      </c>
    </row>
    <row r="6490" spans="1:17" x14ac:dyDescent="0.25">
      <c r="A6490" t="s">
        <v>2978</v>
      </c>
      <c r="B6490" s="1">
        <v>7674432</v>
      </c>
      <c r="C6490" t="s">
        <v>53</v>
      </c>
      <c r="D6490" t="s">
        <v>83</v>
      </c>
      <c r="E6490" t="s">
        <v>165</v>
      </c>
      <c r="F6490" t="s">
        <v>30</v>
      </c>
      <c r="G6490" s="2">
        <v>749</v>
      </c>
      <c r="H6490" s="2">
        <f>AVERAGEIF(Table1[[#All],[Category]],Table1[[#This Row],[Category]],Table1[[#All],[DiscountOffer]])</f>
        <v>724.22464454976341</v>
      </c>
      <c r="I6490" s="2">
        <v>2999</v>
      </c>
      <c r="J6490" s="2">
        <f>IF(Table1[[#This Row],[Ratings]]&gt;4,Table1[[#This Row],[OriginalPrice (in Rs)]],0)</f>
        <v>0</v>
      </c>
      <c r="K6490" s="2">
        <f>Table1[[#This Row],[OriginalPrice (in Rs)]]-Table1[[#This Row],[DiscountOffer]]</f>
        <v>2250</v>
      </c>
      <c r="L6490" s="2" t="str">
        <f>IF(Table1[[#This Row],[Discount % (In Rs)]]&gt;50%,"High Discount","Low Discount")</f>
        <v>High Discount</v>
      </c>
      <c r="M6490" s="3">
        <f>Table1[[#This Row],[Discount_Price (In Rs.)]]/Table1[[#This Row],[OriginalPrice (in Rs)]]</f>
        <v>0.75025008336112042</v>
      </c>
      <c r="N6490" s="4">
        <v>3.7</v>
      </c>
      <c r="O6490">
        <v>777</v>
      </c>
      <c r="P6490" t="s">
        <v>98</v>
      </c>
      <c r="Q6490" t="s">
        <v>2979</v>
      </c>
    </row>
    <row r="6491" spans="1:17" x14ac:dyDescent="0.25">
      <c r="A6491" t="s">
        <v>3675</v>
      </c>
      <c r="B6491" s="1">
        <v>9686617</v>
      </c>
      <c r="C6491" t="s">
        <v>53</v>
      </c>
      <c r="D6491" t="s">
        <v>83</v>
      </c>
      <c r="E6491" t="s">
        <v>165</v>
      </c>
      <c r="F6491" t="s">
        <v>30</v>
      </c>
      <c r="G6491" s="2">
        <v>839</v>
      </c>
      <c r="H6491" s="2">
        <f>AVERAGEIF(Table1[[#All],[Category]],Table1[[#This Row],[Category]],Table1[[#All],[DiscountOffer]])</f>
        <v>724.22464454976341</v>
      </c>
      <c r="I6491" s="2">
        <v>2799</v>
      </c>
      <c r="J6491" s="2">
        <f>IF(Table1[[#This Row],[Ratings]]&gt;4,Table1[[#This Row],[OriginalPrice (in Rs)]],0)</f>
        <v>2799</v>
      </c>
      <c r="K6491" s="2">
        <f>Table1[[#This Row],[OriginalPrice (in Rs)]]-Table1[[#This Row],[DiscountOffer]]</f>
        <v>1960</v>
      </c>
      <c r="L6491" s="2" t="str">
        <f>IF(Table1[[#This Row],[Discount % (In Rs)]]&gt;50%,"High Discount","Low Discount")</f>
        <v>High Discount</v>
      </c>
      <c r="M6491" s="3">
        <f>Table1[[#This Row],[Discount_Price (In Rs.)]]/Table1[[#This Row],[OriginalPrice (in Rs)]]</f>
        <v>0.70025008931761346</v>
      </c>
      <c r="N6491" s="4">
        <v>4.0999999999999996</v>
      </c>
      <c r="O6491">
        <v>731</v>
      </c>
      <c r="P6491" t="s">
        <v>98</v>
      </c>
      <c r="Q6491" t="s">
        <v>3676</v>
      </c>
    </row>
    <row r="6492" spans="1:17" x14ac:dyDescent="0.25">
      <c r="A6492" t="s">
        <v>3945</v>
      </c>
      <c r="B6492" s="1">
        <v>10177963</v>
      </c>
      <c r="C6492" t="s">
        <v>53</v>
      </c>
      <c r="D6492" t="s">
        <v>83</v>
      </c>
      <c r="E6492" t="s">
        <v>165</v>
      </c>
      <c r="F6492" t="s">
        <v>30</v>
      </c>
      <c r="G6492" s="2">
        <v>2169</v>
      </c>
      <c r="H6492" s="2">
        <f>AVERAGEIF(Table1[[#All],[Category]],Table1[[#This Row],[Category]],Table1[[#All],[DiscountOffer]])</f>
        <v>724.22464454976341</v>
      </c>
      <c r="I6492" s="2">
        <v>6199</v>
      </c>
      <c r="J6492" s="2">
        <f>IF(Table1[[#This Row],[Ratings]]&gt;4,Table1[[#This Row],[OriginalPrice (in Rs)]],0)</f>
        <v>6199</v>
      </c>
      <c r="K6492" s="2">
        <f>Table1[[#This Row],[OriginalPrice (in Rs)]]-Table1[[#This Row],[DiscountOffer]]</f>
        <v>4030</v>
      </c>
      <c r="L6492" s="2" t="str">
        <f>IF(Table1[[#This Row],[Discount % (In Rs)]]&gt;50%,"High Discount","Low Discount")</f>
        <v>High Discount</v>
      </c>
      <c r="M6492" s="3">
        <f>Table1[[#This Row],[Discount_Price (In Rs.)]]/Table1[[#This Row],[OriginalPrice (in Rs)]]</f>
        <v>0.65010485562187448</v>
      </c>
      <c r="N6492" s="4">
        <v>4.2</v>
      </c>
      <c r="O6492">
        <v>714</v>
      </c>
      <c r="P6492" t="s">
        <v>85</v>
      </c>
      <c r="Q6492" t="s">
        <v>3946</v>
      </c>
    </row>
    <row r="6493" spans="1:17" x14ac:dyDescent="0.25">
      <c r="A6493" t="s">
        <v>7741</v>
      </c>
      <c r="B6493" s="1">
        <v>10616534</v>
      </c>
      <c r="C6493" t="s">
        <v>53</v>
      </c>
      <c r="D6493" t="s">
        <v>83</v>
      </c>
      <c r="E6493" t="s">
        <v>165</v>
      </c>
      <c r="F6493" t="s">
        <v>30</v>
      </c>
      <c r="G6493" s="2">
        <v>1079</v>
      </c>
      <c r="H6493" s="2">
        <f>AVERAGEIF(Table1[[#All],[Category]],Table1[[#This Row],[Category]],Table1[[#All],[DiscountOffer]])</f>
        <v>724.22464454976341</v>
      </c>
      <c r="I6493" s="2">
        <v>3599</v>
      </c>
      <c r="J6493" s="2">
        <f>IF(Table1[[#This Row],[Ratings]]&gt;4,Table1[[#This Row],[OriginalPrice (in Rs)]],0)</f>
        <v>0</v>
      </c>
      <c r="K6493" s="2">
        <f>Table1[[#This Row],[OriginalPrice (in Rs)]]-Table1[[#This Row],[DiscountOffer]]</f>
        <v>2520</v>
      </c>
      <c r="L6493" s="2" t="str">
        <f>IF(Table1[[#This Row],[Discount % (In Rs)]]&gt;50%,"High Discount","Low Discount")</f>
        <v>High Discount</v>
      </c>
      <c r="M6493" s="3">
        <f>Table1[[#This Row],[Discount_Price (In Rs.)]]/Table1[[#This Row],[OriginalPrice (in Rs)]]</f>
        <v>0.70019449847179771</v>
      </c>
      <c r="N6493" s="4">
        <v>3.8</v>
      </c>
      <c r="O6493">
        <v>541</v>
      </c>
      <c r="P6493" t="s">
        <v>98</v>
      </c>
      <c r="Q6493" t="s">
        <v>7742</v>
      </c>
    </row>
    <row r="6494" spans="1:17" x14ac:dyDescent="0.25">
      <c r="A6494" t="s">
        <v>8805</v>
      </c>
      <c r="B6494" s="1">
        <v>6788972</v>
      </c>
      <c r="C6494" t="s">
        <v>53</v>
      </c>
      <c r="D6494" t="s">
        <v>83</v>
      </c>
      <c r="E6494" t="s">
        <v>165</v>
      </c>
      <c r="F6494" t="s">
        <v>30</v>
      </c>
      <c r="G6494" s="2">
        <v>1499</v>
      </c>
      <c r="H6494" s="2">
        <f>AVERAGEIF(Table1[[#All],[Category]],Table1[[#This Row],[Category]],Table1[[#All],[DiscountOffer]])</f>
        <v>724.22464454976341</v>
      </c>
      <c r="I6494" s="2">
        <v>4999</v>
      </c>
      <c r="J6494" s="2">
        <f>IF(Table1[[#This Row],[Ratings]]&gt;4,Table1[[#This Row],[OriginalPrice (in Rs)]],0)</f>
        <v>0</v>
      </c>
      <c r="K6494" s="2">
        <f>Table1[[#This Row],[OriginalPrice (in Rs)]]-Table1[[#This Row],[DiscountOffer]]</f>
        <v>3500</v>
      </c>
      <c r="L6494" s="2" t="str">
        <f>IF(Table1[[#This Row],[Discount % (In Rs)]]&gt;50%,"High Discount","Low Discount")</f>
        <v>High Discount</v>
      </c>
      <c r="M6494" s="3">
        <f>Table1[[#This Row],[Discount_Price (In Rs.)]]/Table1[[#This Row],[OriginalPrice (in Rs)]]</f>
        <v>0.70014002800560116</v>
      </c>
      <c r="N6494" s="4">
        <v>4</v>
      </c>
      <c r="O6494">
        <v>505</v>
      </c>
      <c r="P6494" t="s">
        <v>85</v>
      </c>
      <c r="Q6494" t="s">
        <v>8806</v>
      </c>
    </row>
    <row r="6495" spans="1:17" x14ac:dyDescent="0.25">
      <c r="A6495" t="s">
        <v>11441</v>
      </c>
      <c r="B6495" s="1">
        <v>7371463</v>
      </c>
      <c r="C6495" t="s">
        <v>53</v>
      </c>
      <c r="D6495" t="s">
        <v>83</v>
      </c>
      <c r="E6495" t="s">
        <v>165</v>
      </c>
      <c r="F6495" t="s">
        <v>30</v>
      </c>
      <c r="G6495" s="2">
        <v>839</v>
      </c>
      <c r="H6495" s="2">
        <f>AVERAGEIF(Table1[[#All],[Category]],Table1[[#This Row],[Category]],Table1[[#All],[DiscountOffer]])</f>
        <v>724.22464454976341</v>
      </c>
      <c r="I6495" s="2">
        <v>2799</v>
      </c>
      <c r="J6495" s="2">
        <f>IF(Table1[[#This Row],[Ratings]]&gt;4,Table1[[#This Row],[OriginalPrice (in Rs)]],0)</f>
        <v>2799</v>
      </c>
      <c r="K6495" s="2">
        <f>Table1[[#This Row],[OriginalPrice (in Rs)]]-Table1[[#This Row],[DiscountOffer]]</f>
        <v>1960</v>
      </c>
      <c r="L6495" s="2" t="str">
        <f>IF(Table1[[#This Row],[Discount % (In Rs)]]&gt;50%,"High Discount","Low Discount")</f>
        <v>High Discount</v>
      </c>
      <c r="M6495" s="3">
        <f>Table1[[#This Row],[Discount_Price (In Rs.)]]/Table1[[#This Row],[OriginalPrice (in Rs)]]</f>
        <v>0.70025008931761346</v>
      </c>
      <c r="N6495" s="4">
        <v>4.2</v>
      </c>
      <c r="O6495">
        <v>429</v>
      </c>
      <c r="P6495" t="s">
        <v>98</v>
      </c>
      <c r="Q6495" t="s">
        <v>11442</v>
      </c>
    </row>
    <row r="6496" spans="1:17" x14ac:dyDescent="0.25">
      <c r="A6496" t="s">
        <v>11782</v>
      </c>
      <c r="B6496" s="1">
        <v>7674431</v>
      </c>
      <c r="C6496" t="s">
        <v>53</v>
      </c>
      <c r="D6496" t="s">
        <v>83</v>
      </c>
      <c r="E6496" t="s">
        <v>165</v>
      </c>
      <c r="F6496" t="s">
        <v>30</v>
      </c>
      <c r="G6496" s="2">
        <v>1049</v>
      </c>
      <c r="H6496" s="2">
        <f>AVERAGEIF(Table1[[#All],[Category]],Table1[[#This Row],[Category]],Table1[[#All],[DiscountOffer]])</f>
        <v>724.22464454976341</v>
      </c>
      <c r="I6496" s="2">
        <v>2999</v>
      </c>
      <c r="J6496" s="2">
        <f>IF(Table1[[#This Row],[Ratings]]&gt;4,Table1[[#This Row],[OriginalPrice (in Rs)]],0)</f>
        <v>2999</v>
      </c>
      <c r="K6496" s="2">
        <f>Table1[[#This Row],[OriginalPrice (in Rs)]]-Table1[[#This Row],[DiscountOffer]]</f>
        <v>1950</v>
      </c>
      <c r="L6496" s="2" t="str">
        <f>IF(Table1[[#This Row],[Discount % (In Rs)]]&gt;50%,"High Discount","Low Discount")</f>
        <v>High Discount</v>
      </c>
      <c r="M6496" s="3">
        <f>Table1[[#This Row],[Discount_Price (In Rs.)]]/Table1[[#This Row],[OriginalPrice (in Rs)]]</f>
        <v>0.65021673891297094</v>
      </c>
      <c r="N6496" s="4">
        <v>4.5</v>
      </c>
      <c r="O6496">
        <v>421</v>
      </c>
      <c r="P6496" t="s">
        <v>98</v>
      </c>
      <c r="Q6496" t="s">
        <v>2979</v>
      </c>
    </row>
    <row r="6497" spans="1:17" x14ac:dyDescent="0.25">
      <c r="A6497" t="s">
        <v>11799</v>
      </c>
      <c r="B6497" s="1">
        <v>6826564</v>
      </c>
      <c r="C6497" t="s">
        <v>5820</v>
      </c>
      <c r="D6497" t="s">
        <v>83</v>
      </c>
      <c r="E6497" t="s">
        <v>165</v>
      </c>
      <c r="F6497" t="s">
        <v>13</v>
      </c>
      <c r="G6497" s="2">
        <v>2499</v>
      </c>
      <c r="H6497" s="2">
        <f>AVERAGEIF(Table1[[#All],[Category]],Table1[[#This Row],[Category]],Table1[[#All],[DiscountOffer]])</f>
        <v>724.22464454976341</v>
      </c>
      <c r="I6497" s="2">
        <v>4999</v>
      </c>
      <c r="J6497" s="2">
        <f>IF(Table1[[#This Row],[Ratings]]&gt;4,Table1[[#This Row],[OriginalPrice (in Rs)]],0)</f>
        <v>0</v>
      </c>
      <c r="K6497" s="2">
        <f>Table1[[#This Row],[OriginalPrice (in Rs)]]-Table1[[#This Row],[DiscountOffer]]</f>
        <v>2500</v>
      </c>
      <c r="L6497" s="2" t="str">
        <f>IF(Table1[[#This Row],[Discount % (In Rs)]]&gt;50%,"High Discount","Low Discount")</f>
        <v>High Discount</v>
      </c>
      <c r="M6497" s="3">
        <f>Table1[[#This Row],[Discount_Price (In Rs.)]]/Table1[[#This Row],[OriginalPrice (in Rs)]]</f>
        <v>0.50010002000400078</v>
      </c>
      <c r="N6497" s="4">
        <v>4</v>
      </c>
      <c r="O6497">
        <v>420</v>
      </c>
      <c r="P6497" t="s">
        <v>8697</v>
      </c>
      <c r="Q6497" t="s">
        <v>11800</v>
      </c>
    </row>
    <row r="6498" spans="1:17" x14ac:dyDescent="0.25">
      <c r="A6498" t="s">
        <v>13256</v>
      </c>
      <c r="B6498" s="1">
        <v>6789097</v>
      </c>
      <c r="C6498" t="s">
        <v>53</v>
      </c>
      <c r="D6498" t="s">
        <v>83</v>
      </c>
      <c r="E6498" t="s">
        <v>165</v>
      </c>
      <c r="F6498" t="s">
        <v>30</v>
      </c>
      <c r="G6498" s="2">
        <v>1499</v>
      </c>
      <c r="H6498" s="2">
        <f>AVERAGEIF(Table1[[#All],[Category]],Table1[[#This Row],[Category]],Table1[[#All],[DiscountOffer]])</f>
        <v>724.22464454976341</v>
      </c>
      <c r="I6498" s="2">
        <v>4999</v>
      </c>
      <c r="J6498" s="2">
        <f>IF(Table1[[#This Row],[Ratings]]&gt;4,Table1[[#This Row],[OriginalPrice (in Rs)]],0)</f>
        <v>0</v>
      </c>
      <c r="K6498" s="2">
        <f>Table1[[#This Row],[OriginalPrice (in Rs)]]-Table1[[#This Row],[DiscountOffer]]</f>
        <v>3500</v>
      </c>
      <c r="L6498" s="2" t="str">
        <f>IF(Table1[[#This Row],[Discount % (In Rs)]]&gt;50%,"High Discount","Low Discount")</f>
        <v>High Discount</v>
      </c>
      <c r="M6498" s="3">
        <f>Table1[[#This Row],[Discount_Price (In Rs.)]]/Table1[[#This Row],[OriginalPrice (in Rs)]]</f>
        <v>0.70014002800560116</v>
      </c>
      <c r="N6498" s="4">
        <v>3.6</v>
      </c>
      <c r="O6498">
        <v>387</v>
      </c>
      <c r="P6498" t="s">
        <v>98</v>
      </c>
      <c r="Q6498" t="s">
        <v>13257</v>
      </c>
    </row>
    <row r="6499" spans="1:17" x14ac:dyDescent="0.25">
      <c r="A6499" t="s">
        <v>14596</v>
      </c>
      <c r="B6499" s="1">
        <v>10616532</v>
      </c>
      <c r="C6499" t="s">
        <v>53</v>
      </c>
      <c r="D6499" t="s">
        <v>83</v>
      </c>
      <c r="E6499" t="s">
        <v>165</v>
      </c>
      <c r="F6499" t="s">
        <v>30</v>
      </c>
      <c r="G6499" s="2">
        <v>1139</v>
      </c>
      <c r="H6499" s="2">
        <f>AVERAGEIF(Table1[[#All],[Category]],Table1[[#This Row],[Category]],Table1[[#All],[DiscountOffer]])</f>
        <v>724.22464454976341</v>
      </c>
      <c r="I6499" s="2">
        <v>3799</v>
      </c>
      <c r="J6499" s="2">
        <f>IF(Table1[[#This Row],[Ratings]]&gt;4,Table1[[#This Row],[OriginalPrice (in Rs)]],0)</f>
        <v>3799</v>
      </c>
      <c r="K6499" s="2">
        <f>Table1[[#This Row],[OriginalPrice (in Rs)]]-Table1[[#This Row],[DiscountOffer]]</f>
        <v>2660</v>
      </c>
      <c r="L6499" s="2" t="str">
        <f>IF(Table1[[#This Row],[Discount % (In Rs)]]&gt;50%,"High Discount","Low Discount")</f>
        <v>High Discount</v>
      </c>
      <c r="M6499" s="3">
        <f>Table1[[#This Row],[Discount_Price (In Rs.)]]/Table1[[#This Row],[OriginalPrice (in Rs)]]</f>
        <v>0.70018425901553039</v>
      </c>
      <c r="N6499" s="4">
        <v>4.5</v>
      </c>
      <c r="O6499">
        <v>359</v>
      </c>
      <c r="P6499" t="s">
        <v>98</v>
      </c>
      <c r="Q6499" t="s">
        <v>14597</v>
      </c>
    </row>
    <row r="6500" spans="1:17" x14ac:dyDescent="0.25">
      <c r="A6500" t="s">
        <v>15018</v>
      </c>
      <c r="B6500" s="1">
        <v>9380525</v>
      </c>
      <c r="C6500" t="s">
        <v>5820</v>
      </c>
      <c r="D6500" t="s">
        <v>83</v>
      </c>
      <c r="E6500" t="s">
        <v>165</v>
      </c>
      <c r="F6500" t="s">
        <v>30</v>
      </c>
      <c r="G6500" s="2">
        <v>2199</v>
      </c>
      <c r="H6500" s="2">
        <f>AVERAGEIF(Table1[[#All],[Category]],Table1[[#This Row],[Category]],Table1[[#All],[DiscountOffer]])</f>
        <v>724.22464454976341</v>
      </c>
      <c r="I6500" s="2">
        <v>5499</v>
      </c>
      <c r="J6500" s="2">
        <f>IF(Table1[[#This Row],[Ratings]]&gt;4,Table1[[#This Row],[OriginalPrice (in Rs)]],0)</f>
        <v>5499</v>
      </c>
      <c r="K6500" s="2">
        <f>Table1[[#This Row],[OriginalPrice (in Rs)]]-Table1[[#This Row],[DiscountOffer]]</f>
        <v>3300</v>
      </c>
      <c r="L6500" s="2" t="str">
        <f>IF(Table1[[#This Row],[Discount % (In Rs)]]&gt;50%,"High Discount","Low Discount")</f>
        <v>High Discount</v>
      </c>
      <c r="M6500" s="3">
        <f>Table1[[#This Row],[Discount_Price (In Rs.)]]/Table1[[#This Row],[OriginalPrice (in Rs)]]</f>
        <v>0.60010911074740858</v>
      </c>
      <c r="N6500" s="4">
        <v>4.2</v>
      </c>
      <c r="O6500">
        <v>351</v>
      </c>
      <c r="P6500" t="s">
        <v>14479</v>
      </c>
      <c r="Q6500" t="s">
        <v>15019</v>
      </c>
    </row>
    <row r="6501" spans="1:17" x14ac:dyDescent="0.25">
      <c r="A6501" t="s">
        <v>16548</v>
      </c>
      <c r="B6501" s="1">
        <v>10300851</v>
      </c>
      <c r="C6501" t="s">
        <v>53</v>
      </c>
      <c r="D6501" t="s">
        <v>83</v>
      </c>
      <c r="E6501" t="s">
        <v>165</v>
      </c>
      <c r="F6501" t="s">
        <v>30</v>
      </c>
      <c r="G6501" s="2">
        <v>959</v>
      </c>
      <c r="H6501" s="2">
        <f>AVERAGEIF(Table1[[#All],[Category]],Table1[[#This Row],[Category]],Table1[[#All],[DiscountOffer]])</f>
        <v>724.22464454976341</v>
      </c>
      <c r="I6501" s="2">
        <v>3199</v>
      </c>
      <c r="J6501" s="2">
        <f>IF(Table1[[#This Row],[Ratings]]&gt;4,Table1[[#This Row],[OriginalPrice (in Rs)]],0)</f>
        <v>3199</v>
      </c>
      <c r="K6501" s="2">
        <f>Table1[[#This Row],[OriginalPrice (in Rs)]]-Table1[[#This Row],[DiscountOffer]]</f>
        <v>2240</v>
      </c>
      <c r="L6501" s="2" t="str">
        <f>IF(Table1[[#This Row],[Discount % (In Rs)]]&gt;50%,"High Discount","Low Discount")</f>
        <v>High Discount</v>
      </c>
      <c r="M6501" s="3">
        <f>Table1[[#This Row],[Discount_Price (In Rs.)]]/Table1[[#This Row],[OriginalPrice (in Rs)]]</f>
        <v>0.70021881838074396</v>
      </c>
      <c r="N6501" s="4">
        <v>4.2</v>
      </c>
      <c r="O6501">
        <v>327</v>
      </c>
      <c r="P6501" t="s">
        <v>98</v>
      </c>
      <c r="Q6501" t="s">
        <v>16549</v>
      </c>
    </row>
    <row r="6502" spans="1:17" x14ac:dyDescent="0.25">
      <c r="A6502" t="s">
        <v>16599</v>
      </c>
      <c r="B6502" s="1">
        <v>6826602</v>
      </c>
      <c r="C6502" t="s">
        <v>5820</v>
      </c>
      <c r="D6502" t="s">
        <v>83</v>
      </c>
      <c r="E6502" t="s">
        <v>165</v>
      </c>
      <c r="F6502" t="s">
        <v>30</v>
      </c>
      <c r="G6502" s="2">
        <v>1519</v>
      </c>
      <c r="H6502" s="2">
        <f>AVERAGEIF(Table1[[#All],[Category]],Table1[[#This Row],[Category]],Table1[[#All],[DiscountOffer]])</f>
        <v>724.22464454976341</v>
      </c>
      <c r="I6502" s="2">
        <v>3799</v>
      </c>
      <c r="J6502" s="2">
        <f>IF(Table1[[#This Row],[Ratings]]&gt;4,Table1[[#This Row],[OriginalPrice (in Rs)]],0)</f>
        <v>3799</v>
      </c>
      <c r="K6502" s="2">
        <f>Table1[[#This Row],[OriginalPrice (in Rs)]]-Table1[[#This Row],[DiscountOffer]]</f>
        <v>2280</v>
      </c>
      <c r="L6502" s="2" t="str">
        <f>IF(Table1[[#This Row],[Discount % (In Rs)]]&gt;50%,"High Discount","Low Discount")</f>
        <v>High Discount</v>
      </c>
      <c r="M6502" s="3">
        <f>Table1[[#This Row],[Discount_Price (In Rs.)]]/Table1[[#This Row],[OriginalPrice (in Rs)]]</f>
        <v>0.60015793629902603</v>
      </c>
      <c r="N6502" s="4">
        <v>4.3</v>
      </c>
      <c r="O6502">
        <v>326</v>
      </c>
      <c r="P6502" t="s">
        <v>8697</v>
      </c>
      <c r="Q6502" t="s">
        <v>16600</v>
      </c>
    </row>
    <row r="6503" spans="1:17" x14ac:dyDescent="0.25">
      <c r="A6503" t="s">
        <v>17496</v>
      </c>
      <c r="B6503" s="1">
        <v>10616526</v>
      </c>
      <c r="C6503" t="s">
        <v>53</v>
      </c>
      <c r="D6503" t="s">
        <v>83</v>
      </c>
      <c r="E6503" t="s">
        <v>165</v>
      </c>
      <c r="F6503" t="s">
        <v>30</v>
      </c>
      <c r="G6503" s="2">
        <v>1079</v>
      </c>
      <c r="H6503" s="2">
        <f>AVERAGEIF(Table1[[#All],[Category]],Table1[[#This Row],[Category]],Table1[[#All],[DiscountOffer]])</f>
        <v>724.22464454976341</v>
      </c>
      <c r="I6503" s="2">
        <v>3599</v>
      </c>
      <c r="J6503" s="2">
        <f>IF(Table1[[#This Row],[Ratings]]&gt;4,Table1[[#This Row],[OriginalPrice (in Rs)]],0)</f>
        <v>3599</v>
      </c>
      <c r="K6503" s="2">
        <f>Table1[[#This Row],[OriginalPrice (in Rs)]]-Table1[[#This Row],[DiscountOffer]]</f>
        <v>2520</v>
      </c>
      <c r="L6503" s="2" t="str">
        <f>IF(Table1[[#This Row],[Discount % (In Rs)]]&gt;50%,"High Discount","Low Discount")</f>
        <v>High Discount</v>
      </c>
      <c r="M6503" s="3">
        <f>Table1[[#This Row],[Discount_Price (In Rs.)]]/Table1[[#This Row],[OriginalPrice (in Rs)]]</f>
        <v>0.70019449847179771</v>
      </c>
      <c r="N6503" s="4">
        <v>4.2</v>
      </c>
      <c r="O6503">
        <v>311</v>
      </c>
      <c r="P6503" t="s">
        <v>98</v>
      </c>
      <c r="Q6503" t="s">
        <v>11442</v>
      </c>
    </row>
    <row r="6504" spans="1:17" x14ac:dyDescent="0.25">
      <c r="A6504" t="s">
        <v>18052</v>
      </c>
      <c r="B6504" s="1">
        <v>6788978</v>
      </c>
      <c r="C6504" t="s">
        <v>53</v>
      </c>
      <c r="D6504" t="s">
        <v>83</v>
      </c>
      <c r="E6504" t="s">
        <v>165</v>
      </c>
      <c r="F6504" t="s">
        <v>30</v>
      </c>
      <c r="G6504" s="2">
        <v>1499</v>
      </c>
      <c r="H6504" s="2">
        <f>AVERAGEIF(Table1[[#All],[Category]],Table1[[#This Row],[Category]],Table1[[#All],[DiscountOffer]])</f>
        <v>724.22464454976341</v>
      </c>
      <c r="I6504" s="2">
        <v>4999</v>
      </c>
      <c r="J6504" s="2">
        <f>IF(Table1[[#This Row],[Ratings]]&gt;4,Table1[[#This Row],[OriginalPrice (in Rs)]],0)</f>
        <v>4999</v>
      </c>
      <c r="K6504" s="2">
        <f>Table1[[#This Row],[OriginalPrice (in Rs)]]-Table1[[#This Row],[DiscountOffer]]</f>
        <v>3500</v>
      </c>
      <c r="L6504" s="2" t="str">
        <f>IF(Table1[[#This Row],[Discount % (In Rs)]]&gt;50%,"High Discount","Low Discount")</f>
        <v>High Discount</v>
      </c>
      <c r="M6504" s="3">
        <f>Table1[[#This Row],[Discount_Price (In Rs.)]]/Table1[[#This Row],[OriginalPrice (in Rs)]]</f>
        <v>0.70014002800560116</v>
      </c>
      <c r="N6504" s="4">
        <v>4.3</v>
      </c>
      <c r="O6504">
        <v>303</v>
      </c>
      <c r="P6504" t="s">
        <v>85</v>
      </c>
      <c r="Q6504" t="s">
        <v>18053</v>
      </c>
    </row>
    <row r="6505" spans="1:17" x14ac:dyDescent="0.25">
      <c r="A6505" t="s">
        <v>18268</v>
      </c>
      <c r="B6505" s="1">
        <v>6789137</v>
      </c>
      <c r="C6505" t="s">
        <v>53</v>
      </c>
      <c r="D6505" t="s">
        <v>83</v>
      </c>
      <c r="E6505" t="s">
        <v>165</v>
      </c>
      <c r="F6505" t="s">
        <v>30</v>
      </c>
      <c r="G6505" s="2">
        <v>1499</v>
      </c>
      <c r="H6505" s="2">
        <f>AVERAGEIF(Table1[[#All],[Category]],Table1[[#This Row],[Category]],Table1[[#All],[DiscountOffer]])</f>
        <v>724.22464454976341</v>
      </c>
      <c r="I6505" s="2">
        <v>4999</v>
      </c>
      <c r="J6505" s="2">
        <f>IF(Table1[[#This Row],[Ratings]]&gt;4,Table1[[#This Row],[OriginalPrice (in Rs)]],0)</f>
        <v>0</v>
      </c>
      <c r="K6505" s="2">
        <f>Table1[[#This Row],[OriginalPrice (in Rs)]]-Table1[[#This Row],[DiscountOffer]]</f>
        <v>3500</v>
      </c>
      <c r="L6505" s="2" t="str">
        <f>IF(Table1[[#This Row],[Discount % (In Rs)]]&gt;50%,"High Discount","Low Discount")</f>
        <v>High Discount</v>
      </c>
      <c r="M6505" s="3">
        <f>Table1[[#This Row],[Discount_Price (In Rs.)]]/Table1[[#This Row],[OriginalPrice (in Rs)]]</f>
        <v>0.70014002800560116</v>
      </c>
      <c r="N6505" s="4">
        <v>4</v>
      </c>
      <c r="O6505">
        <v>300</v>
      </c>
      <c r="P6505" t="s">
        <v>85</v>
      </c>
      <c r="Q6505" t="s">
        <v>18269</v>
      </c>
    </row>
    <row r="6506" spans="1:17" x14ac:dyDescent="0.25">
      <c r="A6506" t="s">
        <v>18270</v>
      </c>
      <c r="B6506" s="1">
        <v>6789030</v>
      </c>
      <c r="C6506" t="s">
        <v>53</v>
      </c>
      <c r="D6506" t="s">
        <v>83</v>
      </c>
      <c r="E6506" t="s">
        <v>165</v>
      </c>
      <c r="F6506" t="s">
        <v>30</v>
      </c>
      <c r="G6506" s="2">
        <v>1159</v>
      </c>
      <c r="H6506" s="2">
        <f>AVERAGEIF(Table1[[#All],[Category]],Table1[[#This Row],[Category]],Table1[[#All],[DiscountOffer]])</f>
        <v>724.22464454976341</v>
      </c>
      <c r="I6506" s="2">
        <v>5799</v>
      </c>
      <c r="J6506" s="2">
        <f>IF(Table1[[#This Row],[Ratings]]&gt;4,Table1[[#This Row],[OriginalPrice (in Rs)]],0)</f>
        <v>0</v>
      </c>
      <c r="K6506" s="2">
        <f>Table1[[#This Row],[OriginalPrice (in Rs)]]-Table1[[#This Row],[DiscountOffer]]</f>
        <v>4640</v>
      </c>
      <c r="L6506" s="2" t="str">
        <f>IF(Table1[[#This Row],[Discount % (In Rs)]]&gt;50%,"High Discount","Low Discount")</f>
        <v>High Discount</v>
      </c>
      <c r="M6506" s="3">
        <f>Table1[[#This Row],[Discount_Price (In Rs.)]]/Table1[[#This Row],[OriginalPrice (in Rs)]]</f>
        <v>0.80013795481979655</v>
      </c>
      <c r="N6506" s="4">
        <v>4</v>
      </c>
      <c r="O6506">
        <v>300</v>
      </c>
      <c r="P6506" t="s">
        <v>85</v>
      </c>
      <c r="Q6506" t="s">
        <v>18271</v>
      </c>
    </row>
    <row r="6507" spans="1:17" x14ac:dyDescent="0.25">
      <c r="A6507" t="s">
        <v>19261</v>
      </c>
      <c r="B6507" s="1">
        <v>10616536</v>
      </c>
      <c r="C6507" t="s">
        <v>53</v>
      </c>
      <c r="D6507" t="s">
        <v>83</v>
      </c>
      <c r="E6507" t="s">
        <v>165</v>
      </c>
      <c r="F6507" t="s">
        <v>30</v>
      </c>
      <c r="G6507" s="2">
        <v>1199</v>
      </c>
      <c r="H6507" s="2">
        <f>AVERAGEIF(Table1[[#All],[Category]],Table1[[#This Row],[Category]],Table1[[#All],[DiscountOffer]])</f>
        <v>724.22464454976341</v>
      </c>
      <c r="I6507" s="2">
        <v>3999</v>
      </c>
      <c r="J6507" s="2">
        <f>IF(Table1[[#This Row],[Ratings]]&gt;4,Table1[[#This Row],[OriginalPrice (in Rs)]],0)</f>
        <v>3999</v>
      </c>
      <c r="K6507" s="2">
        <f>Table1[[#This Row],[OriginalPrice (in Rs)]]-Table1[[#This Row],[DiscountOffer]]</f>
        <v>2800</v>
      </c>
      <c r="L6507" s="2" t="str">
        <f>IF(Table1[[#This Row],[Discount % (In Rs)]]&gt;50%,"High Discount","Low Discount")</f>
        <v>High Discount</v>
      </c>
      <c r="M6507" s="3">
        <f>Table1[[#This Row],[Discount_Price (In Rs.)]]/Table1[[#This Row],[OriginalPrice (in Rs)]]</f>
        <v>0.7001750437609402</v>
      </c>
      <c r="N6507" s="4">
        <v>4.3</v>
      </c>
      <c r="O6507">
        <v>287</v>
      </c>
      <c r="P6507" t="s">
        <v>98</v>
      </c>
      <c r="Q6507" t="s">
        <v>19262</v>
      </c>
    </row>
    <row r="6508" spans="1:17" x14ac:dyDescent="0.25">
      <c r="A6508" t="s">
        <v>19414</v>
      </c>
      <c r="B6508" s="1">
        <v>15801020</v>
      </c>
      <c r="C6508" t="s">
        <v>53</v>
      </c>
      <c r="D6508" t="s">
        <v>83</v>
      </c>
      <c r="E6508" t="s">
        <v>165</v>
      </c>
      <c r="F6508" t="s">
        <v>30</v>
      </c>
      <c r="G6508" s="2">
        <v>1409</v>
      </c>
      <c r="H6508" s="2">
        <f>AVERAGEIF(Table1[[#All],[Category]],Table1[[#This Row],[Category]],Table1[[#All],[DiscountOffer]])</f>
        <v>724.22464454976341</v>
      </c>
      <c r="I6508" s="2">
        <v>4699</v>
      </c>
      <c r="J6508" s="2">
        <f>IF(Table1[[#This Row],[Ratings]]&gt;4,Table1[[#This Row],[OriginalPrice (in Rs)]],0)</f>
        <v>4699</v>
      </c>
      <c r="K6508" s="2">
        <f>Table1[[#This Row],[OriginalPrice (in Rs)]]-Table1[[#This Row],[DiscountOffer]]</f>
        <v>3290</v>
      </c>
      <c r="L6508" s="2" t="str">
        <f>IF(Table1[[#This Row],[Discount % (In Rs)]]&gt;50%,"High Discount","Low Discount")</f>
        <v>High Discount</v>
      </c>
      <c r="M6508" s="3">
        <f>Table1[[#This Row],[Discount_Price (In Rs.)]]/Table1[[#This Row],[OriginalPrice (in Rs)]]</f>
        <v>0.70014896786550329</v>
      </c>
      <c r="N6508" s="4">
        <v>4.0999999999999996</v>
      </c>
      <c r="O6508">
        <v>285</v>
      </c>
      <c r="P6508" t="s">
        <v>85</v>
      </c>
      <c r="Q6508" t="s">
        <v>19415</v>
      </c>
    </row>
    <row r="6509" spans="1:17" x14ac:dyDescent="0.25">
      <c r="A6509" t="s">
        <v>19503</v>
      </c>
      <c r="B6509" s="1">
        <v>10032509</v>
      </c>
      <c r="C6509" t="s">
        <v>53</v>
      </c>
      <c r="D6509" t="s">
        <v>83</v>
      </c>
      <c r="E6509" t="s">
        <v>165</v>
      </c>
      <c r="F6509" t="s">
        <v>30</v>
      </c>
      <c r="G6509" s="2">
        <v>1919</v>
      </c>
      <c r="H6509" s="2">
        <f>AVERAGEIF(Table1[[#All],[Category]],Table1[[#This Row],[Category]],Table1[[#All],[DiscountOffer]])</f>
        <v>724.22464454976341</v>
      </c>
      <c r="I6509" s="2">
        <v>6399</v>
      </c>
      <c r="J6509" s="2">
        <f>IF(Table1[[#This Row],[Ratings]]&gt;4,Table1[[#This Row],[OriginalPrice (in Rs)]],0)</f>
        <v>0</v>
      </c>
      <c r="K6509" s="2">
        <f>Table1[[#This Row],[OriginalPrice (in Rs)]]-Table1[[#This Row],[DiscountOffer]]</f>
        <v>4480</v>
      </c>
      <c r="L6509" s="2" t="str">
        <f>IF(Table1[[#This Row],[Discount % (In Rs)]]&gt;50%,"High Discount","Low Discount")</f>
        <v>High Discount</v>
      </c>
      <c r="M6509" s="3">
        <f>Table1[[#This Row],[Discount_Price (In Rs.)]]/Table1[[#This Row],[OriginalPrice (in Rs)]]</f>
        <v>0.70010939209251444</v>
      </c>
      <c r="N6509" s="4">
        <v>4</v>
      </c>
      <c r="O6509">
        <v>284</v>
      </c>
      <c r="P6509" t="s">
        <v>85</v>
      </c>
      <c r="Q6509" t="s">
        <v>19504</v>
      </c>
    </row>
    <row r="6510" spans="1:17" x14ac:dyDescent="0.25">
      <c r="A6510" t="s">
        <v>20410</v>
      </c>
      <c r="B6510" s="1">
        <v>6789098</v>
      </c>
      <c r="C6510" t="s">
        <v>53</v>
      </c>
      <c r="D6510" t="s">
        <v>83</v>
      </c>
      <c r="E6510" t="s">
        <v>165</v>
      </c>
      <c r="F6510" t="s">
        <v>30</v>
      </c>
      <c r="G6510" s="2">
        <v>1559</v>
      </c>
      <c r="H6510" s="2">
        <f>AVERAGEIF(Table1[[#All],[Category]],Table1[[#This Row],[Category]],Table1[[#All],[DiscountOffer]])</f>
        <v>724.22464454976341</v>
      </c>
      <c r="I6510" s="2">
        <v>5199</v>
      </c>
      <c r="J6510" s="2">
        <f>IF(Table1[[#This Row],[Ratings]]&gt;4,Table1[[#This Row],[OriginalPrice (in Rs)]],0)</f>
        <v>5199</v>
      </c>
      <c r="K6510" s="2">
        <f>Table1[[#This Row],[OriginalPrice (in Rs)]]-Table1[[#This Row],[DiscountOffer]]</f>
        <v>3640</v>
      </c>
      <c r="L6510" s="2" t="str">
        <f>IF(Table1[[#This Row],[Discount % (In Rs)]]&gt;50%,"High Discount","Low Discount")</f>
        <v>High Discount</v>
      </c>
      <c r="M6510" s="3">
        <f>Table1[[#This Row],[Discount_Price (In Rs.)]]/Table1[[#This Row],[OriginalPrice (in Rs)]]</f>
        <v>0.70013464127716873</v>
      </c>
      <c r="N6510" s="4">
        <v>4.2</v>
      </c>
      <c r="O6510">
        <v>272</v>
      </c>
      <c r="P6510" t="s">
        <v>85</v>
      </c>
      <c r="Q6510" t="s">
        <v>20411</v>
      </c>
    </row>
    <row r="6511" spans="1:17" x14ac:dyDescent="0.25">
      <c r="A6511" t="s">
        <v>21251</v>
      </c>
      <c r="B6511" s="1">
        <v>10032557</v>
      </c>
      <c r="C6511" t="s">
        <v>53</v>
      </c>
      <c r="D6511" t="s">
        <v>83</v>
      </c>
      <c r="E6511" t="s">
        <v>165</v>
      </c>
      <c r="F6511" t="s">
        <v>30</v>
      </c>
      <c r="G6511" s="2">
        <v>1559</v>
      </c>
      <c r="H6511" s="2">
        <f>AVERAGEIF(Table1[[#All],[Category]],Table1[[#This Row],[Category]],Table1[[#All],[DiscountOffer]])</f>
        <v>724.22464454976341</v>
      </c>
      <c r="I6511" s="2">
        <v>5199</v>
      </c>
      <c r="J6511" s="2">
        <f>IF(Table1[[#This Row],[Ratings]]&gt;4,Table1[[#This Row],[OriginalPrice (in Rs)]],0)</f>
        <v>5199</v>
      </c>
      <c r="K6511" s="2">
        <f>Table1[[#This Row],[OriginalPrice (in Rs)]]-Table1[[#This Row],[DiscountOffer]]</f>
        <v>3640</v>
      </c>
      <c r="L6511" s="2" t="str">
        <f>IF(Table1[[#This Row],[Discount % (In Rs)]]&gt;50%,"High Discount","Low Discount")</f>
        <v>High Discount</v>
      </c>
      <c r="M6511" s="3">
        <f>Table1[[#This Row],[Discount_Price (In Rs.)]]/Table1[[#This Row],[OriginalPrice (in Rs)]]</f>
        <v>0.70013464127716873</v>
      </c>
      <c r="N6511" s="4">
        <v>4.4000000000000004</v>
      </c>
      <c r="O6511">
        <v>262</v>
      </c>
      <c r="P6511" t="s">
        <v>85</v>
      </c>
      <c r="Q6511" t="s">
        <v>21252</v>
      </c>
    </row>
    <row r="6512" spans="1:17" x14ac:dyDescent="0.25">
      <c r="A6512" t="s">
        <v>21646</v>
      </c>
      <c r="B6512" s="1">
        <v>11881204</v>
      </c>
      <c r="C6512" t="s">
        <v>5820</v>
      </c>
      <c r="D6512" t="s">
        <v>83</v>
      </c>
      <c r="E6512" t="s">
        <v>165</v>
      </c>
      <c r="F6512" t="s">
        <v>30</v>
      </c>
      <c r="G6512" s="2">
        <v>2079</v>
      </c>
      <c r="H6512" s="2">
        <f>AVERAGEIF(Table1[[#All],[Category]],Table1[[#This Row],[Category]],Table1[[#All],[DiscountOffer]])</f>
        <v>724.22464454976341</v>
      </c>
      <c r="I6512" s="2">
        <v>5199</v>
      </c>
      <c r="J6512" s="2">
        <f>IF(Table1[[#This Row],[Ratings]]&gt;4,Table1[[#This Row],[OriginalPrice (in Rs)]],0)</f>
        <v>5199</v>
      </c>
      <c r="K6512" s="2">
        <f>Table1[[#This Row],[OriginalPrice (in Rs)]]-Table1[[#This Row],[DiscountOffer]]</f>
        <v>3120</v>
      </c>
      <c r="L6512" s="2" t="str">
        <f>IF(Table1[[#This Row],[Discount % (In Rs)]]&gt;50%,"High Discount","Low Discount")</f>
        <v>High Discount</v>
      </c>
      <c r="M6512" s="3">
        <f>Table1[[#This Row],[Discount_Price (In Rs.)]]/Table1[[#This Row],[OriginalPrice (in Rs)]]</f>
        <v>0.60011540680900177</v>
      </c>
      <c r="N6512" s="4">
        <v>4.2</v>
      </c>
      <c r="O6512">
        <v>258</v>
      </c>
      <c r="P6512" t="s">
        <v>8407</v>
      </c>
      <c r="Q6512" t="s">
        <v>21647</v>
      </c>
    </row>
    <row r="6513" spans="1:17" x14ac:dyDescent="0.25">
      <c r="A6513" t="s">
        <v>22463</v>
      </c>
      <c r="B6513" s="1">
        <v>6788909</v>
      </c>
      <c r="C6513" t="s">
        <v>53</v>
      </c>
      <c r="D6513" t="s">
        <v>83</v>
      </c>
      <c r="E6513" t="s">
        <v>165</v>
      </c>
      <c r="F6513" t="s">
        <v>30</v>
      </c>
      <c r="G6513" s="2">
        <v>1679</v>
      </c>
      <c r="H6513" s="2">
        <f>AVERAGEIF(Table1[[#All],[Category]],Table1[[#This Row],[Category]],Table1[[#All],[DiscountOffer]])</f>
        <v>724.22464454976341</v>
      </c>
      <c r="I6513" s="2">
        <v>4199</v>
      </c>
      <c r="J6513" s="2">
        <f>IF(Table1[[#This Row],[Ratings]]&gt;4,Table1[[#This Row],[OriginalPrice (in Rs)]],0)</f>
        <v>4199</v>
      </c>
      <c r="K6513" s="2">
        <f>Table1[[#This Row],[OriginalPrice (in Rs)]]-Table1[[#This Row],[DiscountOffer]]</f>
        <v>2520</v>
      </c>
      <c r="L6513" s="2" t="str">
        <f>IF(Table1[[#This Row],[Discount % (In Rs)]]&gt;50%,"High Discount","Low Discount")</f>
        <v>High Discount</v>
      </c>
      <c r="M6513" s="3">
        <f>Table1[[#This Row],[Discount_Price (In Rs.)]]/Table1[[#This Row],[OriginalPrice (in Rs)]]</f>
        <v>0.60014289116456299</v>
      </c>
      <c r="N6513" s="4">
        <v>4.3</v>
      </c>
      <c r="O6513">
        <v>249</v>
      </c>
      <c r="P6513" t="s">
        <v>32</v>
      </c>
      <c r="Q6513" t="s">
        <v>22464</v>
      </c>
    </row>
    <row r="6514" spans="1:17" x14ac:dyDescent="0.25">
      <c r="A6514" t="s">
        <v>22981</v>
      </c>
      <c r="B6514" s="1">
        <v>12120158</v>
      </c>
      <c r="C6514" t="s">
        <v>5820</v>
      </c>
      <c r="D6514" t="s">
        <v>83</v>
      </c>
      <c r="E6514" t="s">
        <v>165</v>
      </c>
      <c r="F6514" t="s">
        <v>30</v>
      </c>
      <c r="G6514" s="2">
        <v>1359</v>
      </c>
      <c r="H6514" s="2">
        <f>AVERAGEIF(Table1[[#All],[Category]],Table1[[#This Row],[Category]],Table1[[#All],[DiscountOffer]])</f>
        <v>724.22464454976341</v>
      </c>
      <c r="I6514" s="2">
        <v>3399</v>
      </c>
      <c r="J6514" s="2">
        <f>IF(Table1[[#This Row],[Ratings]]&gt;4,Table1[[#This Row],[OriginalPrice (in Rs)]],0)</f>
        <v>3399</v>
      </c>
      <c r="K6514" s="2">
        <f>Table1[[#This Row],[OriginalPrice (in Rs)]]-Table1[[#This Row],[DiscountOffer]]</f>
        <v>2040</v>
      </c>
      <c r="L6514" s="2" t="str">
        <f>IF(Table1[[#This Row],[Discount % (In Rs)]]&gt;50%,"High Discount","Low Discount")</f>
        <v>High Discount</v>
      </c>
      <c r="M6514" s="3">
        <f>Table1[[#This Row],[Discount_Price (In Rs.)]]/Table1[[#This Row],[OriginalPrice (in Rs)]]</f>
        <v>0.60017652250661957</v>
      </c>
      <c r="N6514" s="4">
        <v>4.2</v>
      </c>
      <c r="O6514">
        <v>243</v>
      </c>
      <c r="P6514" t="s">
        <v>8407</v>
      </c>
      <c r="Q6514" t="s">
        <v>22982</v>
      </c>
    </row>
    <row r="6515" spans="1:17" x14ac:dyDescent="0.25">
      <c r="A6515" t="s">
        <v>23292</v>
      </c>
      <c r="B6515" s="1">
        <v>6789119</v>
      </c>
      <c r="C6515" t="s">
        <v>53</v>
      </c>
      <c r="D6515" t="s">
        <v>83</v>
      </c>
      <c r="E6515" t="s">
        <v>165</v>
      </c>
      <c r="F6515" t="s">
        <v>30</v>
      </c>
      <c r="G6515" s="2">
        <v>1259</v>
      </c>
      <c r="H6515" s="2">
        <f>AVERAGEIF(Table1[[#All],[Category]],Table1[[#This Row],[Category]],Table1[[#All],[DiscountOffer]])</f>
        <v>724.22464454976341</v>
      </c>
      <c r="I6515" s="2">
        <v>4199</v>
      </c>
      <c r="J6515" s="2">
        <f>IF(Table1[[#This Row],[Ratings]]&gt;4,Table1[[#This Row],[OriginalPrice (in Rs)]],0)</f>
        <v>0</v>
      </c>
      <c r="K6515" s="2">
        <f>Table1[[#This Row],[OriginalPrice (in Rs)]]-Table1[[#This Row],[DiscountOffer]]</f>
        <v>2940</v>
      </c>
      <c r="L6515" s="2" t="str">
        <f>IF(Table1[[#This Row],[Discount % (In Rs)]]&gt;50%,"High Discount","Low Discount")</f>
        <v>High Discount</v>
      </c>
      <c r="M6515" s="3">
        <f>Table1[[#This Row],[Discount_Price (In Rs.)]]/Table1[[#This Row],[OriginalPrice (in Rs)]]</f>
        <v>0.70016670635865685</v>
      </c>
      <c r="N6515" s="4">
        <v>3.9</v>
      </c>
      <c r="O6515">
        <v>240</v>
      </c>
      <c r="P6515" t="s">
        <v>85</v>
      </c>
      <c r="Q6515" t="s">
        <v>23293</v>
      </c>
    </row>
    <row r="6516" spans="1:17" x14ac:dyDescent="0.25">
      <c r="A6516" t="s">
        <v>23934</v>
      </c>
      <c r="B6516" s="1">
        <v>6789018</v>
      </c>
      <c r="C6516" t="s">
        <v>53</v>
      </c>
      <c r="D6516" t="s">
        <v>83</v>
      </c>
      <c r="E6516" t="s">
        <v>165</v>
      </c>
      <c r="F6516" t="s">
        <v>30</v>
      </c>
      <c r="G6516" s="2">
        <v>724.22464454976307</v>
      </c>
      <c r="H6516" s="2">
        <f>AVERAGEIF(Table1[[#All],[Category]],Table1[[#This Row],[Category]],Table1[[#All],[DiscountOffer]])</f>
        <v>724.22464454976341</v>
      </c>
      <c r="I6516" s="2">
        <v>4199</v>
      </c>
      <c r="J6516" s="2">
        <f>IF(Table1[[#This Row],[Ratings]]&gt;4,Table1[[#This Row],[OriginalPrice (in Rs)]],0)</f>
        <v>0</v>
      </c>
      <c r="K6516" s="2">
        <f>Table1[[#This Row],[OriginalPrice (in Rs)]]-Table1[[#This Row],[DiscountOffer]]</f>
        <v>3474.7753554502369</v>
      </c>
      <c r="L6516" s="2" t="str">
        <f>IF(Table1[[#This Row],[Discount % (In Rs)]]&gt;50%,"High Discount","Low Discount")</f>
        <v>High Discount</v>
      </c>
      <c r="M6516" s="3">
        <f>Table1[[#This Row],[Discount_Price (In Rs.)]]/Table1[[#This Row],[OriginalPrice (in Rs)]]</f>
        <v>0.82752449522510996</v>
      </c>
      <c r="N6516" s="4">
        <v>4</v>
      </c>
      <c r="O6516">
        <v>234</v>
      </c>
      <c r="P6516" t="s">
        <v>85</v>
      </c>
      <c r="Q6516" t="s">
        <v>23935</v>
      </c>
    </row>
    <row r="6517" spans="1:17" x14ac:dyDescent="0.25">
      <c r="A6517" t="s">
        <v>24036</v>
      </c>
      <c r="B6517" s="1">
        <v>12120164</v>
      </c>
      <c r="C6517" t="s">
        <v>5820</v>
      </c>
      <c r="D6517" t="s">
        <v>83</v>
      </c>
      <c r="E6517" t="s">
        <v>165</v>
      </c>
      <c r="F6517" t="s">
        <v>30</v>
      </c>
      <c r="G6517" s="2">
        <v>1359</v>
      </c>
      <c r="H6517" s="2">
        <f>AVERAGEIF(Table1[[#All],[Category]],Table1[[#This Row],[Category]],Table1[[#All],[DiscountOffer]])</f>
        <v>724.22464454976341</v>
      </c>
      <c r="I6517" s="2">
        <v>3399</v>
      </c>
      <c r="J6517" s="2">
        <f>IF(Table1[[#This Row],[Ratings]]&gt;4,Table1[[#This Row],[OriginalPrice (in Rs)]],0)</f>
        <v>0</v>
      </c>
      <c r="K6517" s="2">
        <f>Table1[[#This Row],[OriginalPrice (in Rs)]]-Table1[[#This Row],[DiscountOffer]]</f>
        <v>2040</v>
      </c>
      <c r="L6517" s="2" t="str">
        <f>IF(Table1[[#This Row],[Discount % (In Rs)]]&gt;50%,"High Discount","Low Discount")</f>
        <v>High Discount</v>
      </c>
      <c r="M6517" s="3">
        <f>Table1[[#This Row],[Discount_Price (In Rs.)]]/Table1[[#This Row],[OriginalPrice (in Rs)]]</f>
        <v>0.60017652250661957</v>
      </c>
      <c r="N6517" s="4">
        <v>4</v>
      </c>
      <c r="O6517">
        <v>233</v>
      </c>
      <c r="P6517" t="s">
        <v>8407</v>
      </c>
      <c r="Q6517" t="s">
        <v>24037</v>
      </c>
    </row>
    <row r="6518" spans="1:17" x14ac:dyDescent="0.25">
      <c r="A6518" t="s">
        <v>24588</v>
      </c>
      <c r="B6518" s="1">
        <v>11881374</v>
      </c>
      <c r="C6518" t="s">
        <v>5820</v>
      </c>
      <c r="D6518" t="s">
        <v>83</v>
      </c>
      <c r="E6518" t="s">
        <v>165</v>
      </c>
      <c r="F6518" t="s">
        <v>30</v>
      </c>
      <c r="G6518" s="2">
        <v>2079</v>
      </c>
      <c r="H6518" s="2">
        <f>AVERAGEIF(Table1[[#All],[Category]],Table1[[#This Row],[Category]],Table1[[#All],[DiscountOffer]])</f>
        <v>724.22464454976341</v>
      </c>
      <c r="I6518" s="2">
        <v>5199</v>
      </c>
      <c r="J6518" s="2">
        <f>IF(Table1[[#This Row],[Ratings]]&gt;4,Table1[[#This Row],[OriginalPrice (in Rs)]],0)</f>
        <v>0</v>
      </c>
      <c r="K6518" s="2">
        <f>Table1[[#This Row],[OriginalPrice (in Rs)]]-Table1[[#This Row],[DiscountOffer]]</f>
        <v>3120</v>
      </c>
      <c r="L6518" s="2" t="str">
        <f>IF(Table1[[#This Row],[Discount % (In Rs)]]&gt;50%,"High Discount","Low Discount")</f>
        <v>High Discount</v>
      </c>
      <c r="M6518" s="3">
        <f>Table1[[#This Row],[Discount_Price (In Rs.)]]/Table1[[#This Row],[OriginalPrice (in Rs)]]</f>
        <v>0.60011540680900177</v>
      </c>
      <c r="N6518" s="4">
        <v>3.7</v>
      </c>
      <c r="O6518">
        <v>228</v>
      </c>
      <c r="P6518" t="s">
        <v>8407</v>
      </c>
      <c r="Q6518" t="s">
        <v>24589</v>
      </c>
    </row>
    <row r="6519" spans="1:17" x14ac:dyDescent="0.25">
      <c r="A6519" t="s">
        <v>24973</v>
      </c>
      <c r="B6519" s="1">
        <v>11881344</v>
      </c>
      <c r="C6519" t="s">
        <v>5820</v>
      </c>
      <c r="D6519" t="s">
        <v>83</v>
      </c>
      <c r="E6519" t="s">
        <v>165</v>
      </c>
      <c r="F6519" t="s">
        <v>30</v>
      </c>
      <c r="G6519" s="2">
        <v>1799</v>
      </c>
      <c r="H6519" s="2">
        <f>AVERAGEIF(Table1[[#All],[Category]],Table1[[#This Row],[Category]],Table1[[#All],[DiscountOffer]])</f>
        <v>724.22464454976341</v>
      </c>
      <c r="I6519" s="2">
        <v>5999</v>
      </c>
      <c r="J6519" s="2">
        <f>IF(Table1[[#This Row],[Ratings]]&gt;4,Table1[[#This Row],[OriginalPrice (in Rs)]],0)</f>
        <v>5999</v>
      </c>
      <c r="K6519" s="2">
        <f>Table1[[#This Row],[OriginalPrice (in Rs)]]-Table1[[#This Row],[DiscountOffer]]</f>
        <v>4200</v>
      </c>
      <c r="L6519" s="2" t="str">
        <f>IF(Table1[[#This Row],[Discount % (In Rs)]]&gt;50%,"High Discount","Low Discount")</f>
        <v>High Discount</v>
      </c>
      <c r="M6519" s="3">
        <f>Table1[[#This Row],[Discount_Price (In Rs.)]]/Table1[[#This Row],[OriginalPrice (in Rs)]]</f>
        <v>0.7001166861143524</v>
      </c>
      <c r="N6519" s="4">
        <v>4.2</v>
      </c>
      <c r="O6519">
        <v>224</v>
      </c>
      <c r="P6519" t="s">
        <v>8407</v>
      </c>
      <c r="Q6519" t="s">
        <v>24974</v>
      </c>
    </row>
    <row r="6520" spans="1:17" x14ac:dyDescent="0.25">
      <c r="A6520" t="s">
        <v>24975</v>
      </c>
      <c r="B6520" s="1">
        <v>6789006</v>
      </c>
      <c r="C6520" t="s">
        <v>53</v>
      </c>
      <c r="D6520" t="s">
        <v>83</v>
      </c>
      <c r="E6520" t="s">
        <v>165</v>
      </c>
      <c r="F6520" t="s">
        <v>30</v>
      </c>
      <c r="G6520" s="2">
        <v>1239</v>
      </c>
      <c r="H6520" s="2">
        <f>AVERAGEIF(Table1[[#All],[Category]],Table1[[#This Row],[Category]],Table1[[#All],[DiscountOffer]])</f>
        <v>724.22464454976341</v>
      </c>
      <c r="I6520" s="2">
        <v>6199</v>
      </c>
      <c r="J6520" s="2">
        <f>IF(Table1[[#This Row],[Ratings]]&gt;4,Table1[[#This Row],[OriginalPrice (in Rs)]],0)</f>
        <v>6199</v>
      </c>
      <c r="K6520" s="2">
        <f>Table1[[#This Row],[OriginalPrice (in Rs)]]-Table1[[#This Row],[DiscountOffer]]</f>
        <v>4960</v>
      </c>
      <c r="L6520" s="2" t="str">
        <f>IF(Table1[[#This Row],[Discount % (In Rs)]]&gt;50%,"High Discount","Low Discount")</f>
        <v>High Discount</v>
      </c>
      <c r="M6520" s="3">
        <f>Table1[[#This Row],[Discount_Price (In Rs.)]]/Table1[[#This Row],[OriginalPrice (in Rs)]]</f>
        <v>0.80012905307307636</v>
      </c>
      <c r="N6520" s="4">
        <v>4.0999999999999996</v>
      </c>
      <c r="O6520">
        <v>224</v>
      </c>
      <c r="P6520" t="s">
        <v>85</v>
      </c>
      <c r="Q6520" t="s">
        <v>24976</v>
      </c>
    </row>
    <row r="6521" spans="1:17" x14ac:dyDescent="0.25">
      <c r="A6521" t="s">
        <v>25740</v>
      </c>
      <c r="B6521" s="1">
        <v>6789106</v>
      </c>
      <c r="C6521" t="s">
        <v>53</v>
      </c>
      <c r="D6521" t="s">
        <v>83</v>
      </c>
      <c r="E6521" t="s">
        <v>165</v>
      </c>
      <c r="F6521" t="s">
        <v>30</v>
      </c>
      <c r="G6521" s="2">
        <v>1559</v>
      </c>
      <c r="H6521" s="2">
        <f>AVERAGEIF(Table1[[#All],[Category]],Table1[[#This Row],[Category]],Table1[[#All],[DiscountOffer]])</f>
        <v>724.22464454976341</v>
      </c>
      <c r="I6521" s="2">
        <v>5199</v>
      </c>
      <c r="J6521" s="2">
        <f>IF(Table1[[#This Row],[Ratings]]&gt;4,Table1[[#This Row],[OriginalPrice (in Rs)]],0)</f>
        <v>5199</v>
      </c>
      <c r="K6521" s="2">
        <f>Table1[[#This Row],[OriginalPrice (in Rs)]]-Table1[[#This Row],[DiscountOffer]]</f>
        <v>3640</v>
      </c>
      <c r="L6521" s="2" t="str">
        <f>IF(Table1[[#This Row],[Discount % (In Rs)]]&gt;50%,"High Discount","Low Discount")</f>
        <v>High Discount</v>
      </c>
      <c r="M6521" s="3">
        <f>Table1[[#This Row],[Discount_Price (In Rs.)]]/Table1[[#This Row],[OriginalPrice (in Rs)]]</f>
        <v>0.70013464127716873</v>
      </c>
      <c r="N6521" s="4">
        <v>4.0999999999999996</v>
      </c>
      <c r="O6521">
        <v>217</v>
      </c>
      <c r="P6521" t="s">
        <v>85</v>
      </c>
      <c r="Q6521" t="s">
        <v>25741</v>
      </c>
    </row>
    <row r="6522" spans="1:17" x14ac:dyDescent="0.25">
      <c r="A6522" t="s">
        <v>25985</v>
      </c>
      <c r="B6522" s="1">
        <v>12120190</v>
      </c>
      <c r="C6522" t="s">
        <v>5820</v>
      </c>
      <c r="D6522" t="s">
        <v>83</v>
      </c>
      <c r="E6522" t="s">
        <v>165</v>
      </c>
      <c r="F6522" t="s">
        <v>30</v>
      </c>
      <c r="G6522" s="2">
        <v>1359</v>
      </c>
      <c r="H6522" s="2">
        <f>AVERAGEIF(Table1[[#All],[Category]],Table1[[#This Row],[Category]],Table1[[#All],[DiscountOffer]])</f>
        <v>724.22464454976341</v>
      </c>
      <c r="I6522" s="2">
        <v>3399</v>
      </c>
      <c r="J6522" s="2">
        <f>IF(Table1[[#This Row],[Ratings]]&gt;4,Table1[[#This Row],[OriginalPrice (in Rs)]],0)</f>
        <v>3399</v>
      </c>
      <c r="K6522" s="2">
        <f>Table1[[#This Row],[OriginalPrice (in Rs)]]-Table1[[#This Row],[DiscountOffer]]</f>
        <v>2040</v>
      </c>
      <c r="L6522" s="2" t="str">
        <f>IF(Table1[[#This Row],[Discount % (In Rs)]]&gt;50%,"High Discount","Low Discount")</f>
        <v>High Discount</v>
      </c>
      <c r="M6522" s="3">
        <f>Table1[[#This Row],[Discount_Price (In Rs.)]]/Table1[[#This Row],[OriginalPrice (in Rs)]]</f>
        <v>0.60017652250661957</v>
      </c>
      <c r="N6522" s="4">
        <v>4.2</v>
      </c>
      <c r="O6522">
        <v>215</v>
      </c>
      <c r="P6522" t="s">
        <v>8407</v>
      </c>
      <c r="Q6522" t="s">
        <v>24037</v>
      </c>
    </row>
    <row r="6523" spans="1:17" x14ac:dyDescent="0.25">
      <c r="A6523" t="s">
        <v>26096</v>
      </c>
      <c r="B6523" s="1">
        <v>11881318</v>
      </c>
      <c r="C6523" t="s">
        <v>5820</v>
      </c>
      <c r="D6523" t="s">
        <v>83</v>
      </c>
      <c r="E6523" t="s">
        <v>165</v>
      </c>
      <c r="F6523" t="s">
        <v>30</v>
      </c>
      <c r="G6523" s="2">
        <v>2119</v>
      </c>
      <c r="H6523" s="2">
        <f>AVERAGEIF(Table1[[#All],[Category]],Table1[[#This Row],[Category]],Table1[[#All],[DiscountOffer]])</f>
        <v>724.22464454976341</v>
      </c>
      <c r="I6523" s="2">
        <v>5299</v>
      </c>
      <c r="J6523" s="2">
        <f>IF(Table1[[#This Row],[Ratings]]&gt;4,Table1[[#This Row],[OriginalPrice (in Rs)]],0)</f>
        <v>5299</v>
      </c>
      <c r="K6523" s="2">
        <f>Table1[[#This Row],[OriginalPrice (in Rs)]]-Table1[[#This Row],[DiscountOffer]]</f>
        <v>3180</v>
      </c>
      <c r="L6523" s="2" t="str">
        <f>IF(Table1[[#This Row],[Discount % (In Rs)]]&gt;50%,"High Discount","Low Discount")</f>
        <v>High Discount</v>
      </c>
      <c r="M6523" s="3">
        <f>Table1[[#This Row],[Discount_Price (In Rs.)]]/Table1[[#This Row],[OriginalPrice (in Rs)]]</f>
        <v>0.60011322891111529</v>
      </c>
      <c r="N6523" s="4">
        <v>4.4000000000000004</v>
      </c>
      <c r="O6523">
        <v>214</v>
      </c>
      <c r="P6523" t="s">
        <v>8407</v>
      </c>
      <c r="Q6523" t="s">
        <v>26097</v>
      </c>
    </row>
    <row r="6524" spans="1:17" x14ac:dyDescent="0.25">
      <c r="A6524" t="s">
        <v>26369</v>
      </c>
      <c r="B6524" s="1">
        <v>10032843</v>
      </c>
      <c r="C6524" t="s">
        <v>53</v>
      </c>
      <c r="D6524" t="s">
        <v>83</v>
      </c>
      <c r="E6524" t="s">
        <v>165</v>
      </c>
      <c r="F6524" t="s">
        <v>30</v>
      </c>
      <c r="G6524" s="2">
        <v>1679</v>
      </c>
      <c r="H6524" s="2">
        <f>AVERAGEIF(Table1[[#All],[Category]],Table1[[#This Row],[Category]],Table1[[#All],[DiscountOffer]])</f>
        <v>724.22464454976341</v>
      </c>
      <c r="I6524" s="2">
        <v>5599</v>
      </c>
      <c r="J6524" s="2">
        <f>IF(Table1[[#This Row],[Ratings]]&gt;4,Table1[[#This Row],[OriginalPrice (in Rs)]],0)</f>
        <v>0</v>
      </c>
      <c r="K6524" s="2">
        <f>Table1[[#This Row],[OriginalPrice (in Rs)]]-Table1[[#This Row],[DiscountOffer]]</f>
        <v>3920</v>
      </c>
      <c r="L6524" s="2" t="str">
        <f>IF(Table1[[#This Row],[Discount % (In Rs)]]&gt;50%,"High Discount","Low Discount")</f>
        <v>High Discount</v>
      </c>
      <c r="M6524" s="3">
        <f>Table1[[#This Row],[Discount_Price (In Rs.)]]/Table1[[#This Row],[OriginalPrice (in Rs)]]</f>
        <v>0.70012502232541529</v>
      </c>
      <c r="N6524" s="4">
        <v>3.8</v>
      </c>
      <c r="O6524">
        <v>212</v>
      </c>
      <c r="P6524" t="s">
        <v>85</v>
      </c>
      <c r="Q6524" t="s">
        <v>26370</v>
      </c>
    </row>
    <row r="6525" spans="1:17" x14ac:dyDescent="0.25">
      <c r="A6525" t="s">
        <v>27625</v>
      </c>
      <c r="B6525" s="1">
        <v>10032805</v>
      </c>
      <c r="C6525" t="s">
        <v>53</v>
      </c>
      <c r="D6525" t="s">
        <v>83</v>
      </c>
      <c r="E6525" t="s">
        <v>165</v>
      </c>
      <c r="F6525" t="s">
        <v>30</v>
      </c>
      <c r="G6525" s="2">
        <v>1619</v>
      </c>
      <c r="H6525" s="2">
        <f>AVERAGEIF(Table1[[#All],[Category]],Table1[[#This Row],[Category]],Table1[[#All],[DiscountOffer]])</f>
        <v>724.22464454976341</v>
      </c>
      <c r="I6525" s="2">
        <v>5399</v>
      </c>
      <c r="J6525" s="2">
        <f>IF(Table1[[#This Row],[Ratings]]&gt;4,Table1[[#This Row],[OriginalPrice (in Rs)]],0)</f>
        <v>5399</v>
      </c>
      <c r="K6525" s="2">
        <f>Table1[[#This Row],[OriginalPrice (in Rs)]]-Table1[[#This Row],[DiscountOffer]]</f>
        <v>3780</v>
      </c>
      <c r="L6525" s="2" t="str">
        <f>IF(Table1[[#This Row],[Discount % (In Rs)]]&gt;50%,"High Discount","Low Discount")</f>
        <v>High Discount</v>
      </c>
      <c r="M6525" s="3">
        <f>Table1[[#This Row],[Discount_Price (In Rs.)]]/Table1[[#This Row],[OriginalPrice (in Rs)]]</f>
        <v>0.70012965363956292</v>
      </c>
      <c r="N6525" s="4">
        <v>4.5</v>
      </c>
      <c r="O6525">
        <v>202</v>
      </c>
      <c r="P6525" t="s">
        <v>85</v>
      </c>
      <c r="Q6525" t="s">
        <v>27626</v>
      </c>
    </row>
    <row r="6526" spans="1:17" x14ac:dyDescent="0.25">
      <c r="A6526" t="s">
        <v>28149</v>
      </c>
      <c r="B6526" s="1">
        <v>10177965</v>
      </c>
      <c r="C6526" t="s">
        <v>53</v>
      </c>
      <c r="D6526" t="s">
        <v>83</v>
      </c>
      <c r="E6526" t="s">
        <v>165</v>
      </c>
      <c r="F6526" t="s">
        <v>30</v>
      </c>
      <c r="G6526" s="2">
        <v>1679</v>
      </c>
      <c r="H6526" s="2">
        <f>AVERAGEIF(Table1[[#All],[Category]],Table1[[#This Row],[Category]],Table1[[#All],[DiscountOffer]])</f>
        <v>724.22464454976341</v>
      </c>
      <c r="I6526" s="2">
        <v>5599</v>
      </c>
      <c r="J6526" s="2">
        <f>IF(Table1[[#This Row],[Ratings]]&gt;4,Table1[[#This Row],[OriginalPrice (in Rs)]],0)</f>
        <v>0</v>
      </c>
      <c r="K6526" s="2">
        <f>Table1[[#This Row],[OriginalPrice (in Rs)]]-Table1[[#This Row],[DiscountOffer]]</f>
        <v>3920</v>
      </c>
      <c r="L6526" s="2" t="str">
        <f>IF(Table1[[#This Row],[Discount % (In Rs)]]&gt;50%,"High Discount","Low Discount")</f>
        <v>High Discount</v>
      </c>
      <c r="M6526" s="3">
        <f>Table1[[#This Row],[Discount_Price (In Rs.)]]/Table1[[#This Row],[OriginalPrice (in Rs)]]</f>
        <v>0.70012502232541529</v>
      </c>
      <c r="N6526" s="4">
        <v>3.4</v>
      </c>
      <c r="O6526">
        <v>198</v>
      </c>
      <c r="P6526" t="s">
        <v>85</v>
      </c>
      <c r="Q6526" t="s">
        <v>28150</v>
      </c>
    </row>
    <row r="6527" spans="1:17" x14ac:dyDescent="0.25">
      <c r="A6527" t="s">
        <v>28564</v>
      </c>
      <c r="B6527" s="1">
        <v>6788899</v>
      </c>
      <c r="C6527" t="s">
        <v>53</v>
      </c>
      <c r="D6527" t="s">
        <v>83</v>
      </c>
      <c r="E6527" t="s">
        <v>165</v>
      </c>
      <c r="F6527" t="s">
        <v>30</v>
      </c>
      <c r="G6527" s="2">
        <v>1499</v>
      </c>
      <c r="H6527" s="2">
        <f>AVERAGEIF(Table1[[#All],[Category]],Table1[[#This Row],[Category]],Table1[[#All],[DiscountOffer]])</f>
        <v>724.22464454976341</v>
      </c>
      <c r="I6527" s="2">
        <v>4999</v>
      </c>
      <c r="J6527" s="2">
        <f>IF(Table1[[#This Row],[Ratings]]&gt;4,Table1[[#This Row],[OriginalPrice (in Rs)]],0)</f>
        <v>4999</v>
      </c>
      <c r="K6527" s="2">
        <f>Table1[[#This Row],[OriginalPrice (in Rs)]]-Table1[[#This Row],[DiscountOffer]]</f>
        <v>3500</v>
      </c>
      <c r="L6527" s="2" t="str">
        <f>IF(Table1[[#This Row],[Discount % (In Rs)]]&gt;50%,"High Discount","Low Discount")</f>
        <v>High Discount</v>
      </c>
      <c r="M6527" s="3">
        <f>Table1[[#This Row],[Discount_Price (In Rs.)]]/Table1[[#This Row],[OriginalPrice (in Rs)]]</f>
        <v>0.70014002800560116</v>
      </c>
      <c r="N6527" s="4">
        <v>4.4000000000000004</v>
      </c>
      <c r="O6527">
        <v>195</v>
      </c>
      <c r="P6527" t="s">
        <v>85</v>
      </c>
      <c r="Q6527" t="s">
        <v>18269</v>
      </c>
    </row>
    <row r="6528" spans="1:17" x14ac:dyDescent="0.25">
      <c r="A6528" t="s">
        <v>28821</v>
      </c>
      <c r="B6528" s="1">
        <v>10032609</v>
      </c>
      <c r="C6528" t="s">
        <v>53</v>
      </c>
      <c r="D6528" t="s">
        <v>83</v>
      </c>
      <c r="E6528" t="s">
        <v>165</v>
      </c>
      <c r="F6528" t="s">
        <v>30</v>
      </c>
      <c r="G6528" s="2">
        <v>1679</v>
      </c>
      <c r="H6528" s="2">
        <f>AVERAGEIF(Table1[[#All],[Category]],Table1[[#This Row],[Category]],Table1[[#All],[DiscountOffer]])</f>
        <v>724.22464454976341</v>
      </c>
      <c r="I6528" s="2">
        <v>5599</v>
      </c>
      <c r="J6528" s="2">
        <f>IF(Table1[[#This Row],[Ratings]]&gt;4,Table1[[#This Row],[OriginalPrice (in Rs)]],0)</f>
        <v>5599</v>
      </c>
      <c r="K6528" s="2">
        <f>Table1[[#This Row],[OriginalPrice (in Rs)]]-Table1[[#This Row],[DiscountOffer]]</f>
        <v>3920</v>
      </c>
      <c r="L6528" s="2" t="str">
        <f>IF(Table1[[#This Row],[Discount % (In Rs)]]&gt;50%,"High Discount","Low Discount")</f>
        <v>High Discount</v>
      </c>
      <c r="M6528" s="3">
        <f>Table1[[#This Row],[Discount_Price (In Rs.)]]/Table1[[#This Row],[OriginalPrice (in Rs)]]</f>
        <v>0.70012502232541529</v>
      </c>
      <c r="N6528" s="4">
        <v>4.0999999999999996</v>
      </c>
      <c r="O6528">
        <v>193</v>
      </c>
      <c r="P6528" t="s">
        <v>85</v>
      </c>
      <c r="Q6528" t="s">
        <v>28822</v>
      </c>
    </row>
    <row r="6529" spans="1:17" x14ac:dyDescent="0.25">
      <c r="A6529" t="s">
        <v>598</v>
      </c>
      <c r="B6529" s="1">
        <v>12545646</v>
      </c>
      <c r="C6529" t="s">
        <v>53</v>
      </c>
      <c r="D6529" t="s">
        <v>83</v>
      </c>
      <c r="E6529" t="s">
        <v>12</v>
      </c>
      <c r="F6529" t="s">
        <v>30</v>
      </c>
      <c r="G6529" s="2">
        <v>629</v>
      </c>
      <c r="H6529" s="2">
        <f>AVERAGEIF(Table1[[#All],[Category]],Table1[[#This Row],[Category]],Table1[[#All],[DiscountOffer]])</f>
        <v>724.22464454976341</v>
      </c>
      <c r="I6529" s="2">
        <v>1799</v>
      </c>
      <c r="J6529" s="2">
        <f>IF(Table1[[#This Row],[Ratings]]&gt;4,Table1[[#This Row],[OriginalPrice (in Rs)]],0)</f>
        <v>1799</v>
      </c>
      <c r="K6529" s="2">
        <f>Table1[[#This Row],[OriginalPrice (in Rs)]]-Table1[[#This Row],[DiscountOffer]]</f>
        <v>1170</v>
      </c>
      <c r="L6529" s="2" t="str">
        <f>IF(Table1[[#This Row],[Discount % (In Rs)]]&gt;50%,"High Discount","Low Discount")</f>
        <v>High Discount</v>
      </c>
      <c r="M6529" s="3">
        <f>Table1[[#This Row],[Discount_Price (In Rs.)]]/Table1[[#This Row],[OriginalPrice (in Rs)]]</f>
        <v>0.65036131183991108</v>
      </c>
      <c r="N6529" s="4">
        <v>4.3</v>
      </c>
      <c r="O6529">
        <v>955</v>
      </c>
      <c r="P6529" t="s">
        <v>600</v>
      </c>
      <c r="Q6529" t="s">
        <v>599</v>
      </c>
    </row>
    <row r="6530" spans="1:17" x14ac:dyDescent="0.25">
      <c r="A6530" t="s">
        <v>1156</v>
      </c>
      <c r="B6530" s="1">
        <v>9072729</v>
      </c>
      <c r="C6530" t="s">
        <v>53</v>
      </c>
      <c r="D6530" t="s">
        <v>83</v>
      </c>
      <c r="E6530" t="s">
        <v>12</v>
      </c>
      <c r="F6530" t="s">
        <v>30</v>
      </c>
      <c r="G6530" s="2">
        <v>629</v>
      </c>
      <c r="H6530" s="2">
        <f>AVERAGEIF(Table1[[#All],[Category]],Table1[[#This Row],[Category]],Table1[[#All],[DiscountOffer]])</f>
        <v>724.22464454976341</v>
      </c>
      <c r="I6530" s="2">
        <v>2099</v>
      </c>
      <c r="J6530" s="2">
        <f>IF(Table1[[#This Row],[Ratings]]&gt;4,Table1[[#This Row],[OriginalPrice (in Rs)]],0)</f>
        <v>2099</v>
      </c>
      <c r="K6530" s="2">
        <f>Table1[[#This Row],[OriginalPrice (in Rs)]]-Table1[[#This Row],[DiscountOffer]]</f>
        <v>1470</v>
      </c>
      <c r="L6530" s="2" t="str">
        <f>IF(Table1[[#This Row],[Discount % (In Rs)]]&gt;50%,"High Discount","Low Discount")</f>
        <v>High Discount</v>
      </c>
      <c r="M6530" s="3">
        <f>Table1[[#This Row],[Discount_Price (In Rs.)]]/Table1[[#This Row],[OriginalPrice (in Rs)]]</f>
        <v>0.70033349213911389</v>
      </c>
      <c r="N6530" s="4">
        <v>4.3</v>
      </c>
      <c r="O6530">
        <v>905</v>
      </c>
      <c r="P6530" t="s">
        <v>600</v>
      </c>
      <c r="Q6530" t="s">
        <v>1157</v>
      </c>
    </row>
    <row r="6531" spans="1:17" x14ac:dyDescent="0.25">
      <c r="A6531" t="s">
        <v>1848</v>
      </c>
      <c r="B6531" s="1">
        <v>13532336</v>
      </c>
      <c r="C6531" t="s">
        <v>53</v>
      </c>
      <c r="D6531" t="s">
        <v>83</v>
      </c>
      <c r="E6531" t="s">
        <v>12</v>
      </c>
      <c r="F6531" t="s">
        <v>30</v>
      </c>
      <c r="G6531" s="2">
        <v>764</v>
      </c>
      <c r="H6531" s="2">
        <f>AVERAGEIF(Table1[[#All],[Category]],Table1[[#This Row],[Category]],Table1[[#All],[DiscountOffer]])</f>
        <v>724.22464454976341</v>
      </c>
      <c r="I6531" s="2">
        <v>1699</v>
      </c>
      <c r="J6531" s="2">
        <f>IF(Table1[[#This Row],[Ratings]]&gt;4,Table1[[#This Row],[OriginalPrice (in Rs)]],0)</f>
        <v>0</v>
      </c>
      <c r="K6531" s="2">
        <f>Table1[[#This Row],[OriginalPrice (in Rs)]]-Table1[[#This Row],[DiscountOffer]]</f>
        <v>935</v>
      </c>
      <c r="L6531" s="2" t="str">
        <f>IF(Table1[[#This Row],[Discount % (In Rs)]]&gt;50%,"High Discount","Low Discount")</f>
        <v>High Discount</v>
      </c>
      <c r="M6531" s="3">
        <f>Table1[[#This Row],[Discount_Price (In Rs.)]]/Table1[[#This Row],[OriginalPrice (in Rs)]]</f>
        <v>0.55032371983519712</v>
      </c>
      <c r="N6531" s="4">
        <v>3.9</v>
      </c>
      <c r="O6531">
        <v>853</v>
      </c>
      <c r="P6531" t="s">
        <v>600</v>
      </c>
      <c r="Q6531" t="s">
        <v>1849</v>
      </c>
    </row>
    <row r="6532" spans="1:17" x14ac:dyDescent="0.25">
      <c r="A6532" t="s">
        <v>2132</v>
      </c>
      <c r="B6532" s="1">
        <v>9072709</v>
      </c>
      <c r="C6532" t="s">
        <v>177</v>
      </c>
      <c r="D6532" t="s">
        <v>83</v>
      </c>
      <c r="E6532" t="s">
        <v>12</v>
      </c>
      <c r="F6532" t="s">
        <v>30</v>
      </c>
      <c r="G6532" s="2">
        <v>999</v>
      </c>
      <c r="H6532" s="2">
        <f>AVERAGEIF(Table1[[#All],[Category]],Table1[[#This Row],[Category]],Table1[[#All],[DiscountOffer]])</f>
        <v>724.22464454976341</v>
      </c>
      <c r="I6532" s="2">
        <v>1999</v>
      </c>
      <c r="J6532" s="2">
        <f>IF(Table1[[#This Row],[Ratings]]&gt;4,Table1[[#This Row],[OriginalPrice (in Rs)]],0)</f>
        <v>0</v>
      </c>
      <c r="K6532" s="2">
        <f>Table1[[#This Row],[OriginalPrice (in Rs)]]-Table1[[#This Row],[DiscountOffer]]</f>
        <v>1000</v>
      </c>
      <c r="L6532" s="2" t="str">
        <f>IF(Table1[[#This Row],[Discount % (In Rs)]]&gt;50%,"High Discount","Low Discount")</f>
        <v>High Discount</v>
      </c>
      <c r="M6532" s="3">
        <f>Table1[[#This Row],[Discount_Price (In Rs.)]]/Table1[[#This Row],[OriginalPrice (in Rs)]]</f>
        <v>0.5002501250625313</v>
      </c>
      <c r="N6532" s="4">
        <v>3.8</v>
      </c>
      <c r="O6532">
        <v>832</v>
      </c>
      <c r="P6532" t="s">
        <v>600</v>
      </c>
      <c r="Q6532" t="s">
        <v>2133</v>
      </c>
    </row>
    <row r="6533" spans="1:17" x14ac:dyDescent="0.25">
      <c r="A6533" t="s">
        <v>2271</v>
      </c>
      <c r="B6533" s="1">
        <v>2383795</v>
      </c>
      <c r="C6533" t="s">
        <v>53</v>
      </c>
      <c r="D6533" t="s">
        <v>83</v>
      </c>
      <c r="E6533" t="s">
        <v>12</v>
      </c>
      <c r="F6533" t="s">
        <v>30</v>
      </c>
      <c r="G6533" s="2">
        <v>539</v>
      </c>
      <c r="H6533" s="2">
        <f>AVERAGEIF(Table1[[#All],[Category]],Table1[[#This Row],[Category]],Table1[[#All],[DiscountOffer]])</f>
        <v>724.22464454976341</v>
      </c>
      <c r="I6533" s="2">
        <v>1799</v>
      </c>
      <c r="J6533" s="2">
        <f>IF(Table1[[#This Row],[Ratings]]&gt;4,Table1[[#This Row],[OriginalPrice (in Rs)]],0)</f>
        <v>1799</v>
      </c>
      <c r="K6533" s="2">
        <f>Table1[[#This Row],[OriginalPrice (in Rs)]]-Table1[[#This Row],[DiscountOffer]]</f>
        <v>1260</v>
      </c>
      <c r="L6533" s="2" t="str">
        <f>IF(Table1[[#This Row],[Discount % (In Rs)]]&gt;50%,"High Discount","Low Discount")</f>
        <v>High Discount</v>
      </c>
      <c r="M6533" s="3">
        <f>Table1[[#This Row],[Discount_Price (In Rs.)]]/Table1[[#This Row],[OriginalPrice (in Rs)]]</f>
        <v>0.70038910505836571</v>
      </c>
      <c r="N6533" s="4">
        <v>4.0999999999999996</v>
      </c>
      <c r="O6533">
        <v>823</v>
      </c>
      <c r="P6533" t="s">
        <v>600</v>
      </c>
      <c r="Q6533" t="s">
        <v>2272</v>
      </c>
    </row>
    <row r="6534" spans="1:17" x14ac:dyDescent="0.25">
      <c r="A6534" t="s">
        <v>2318</v>
      </c>
      <c r="B6534" s="1">
        <v>13103794</v>
      </c>
      <c r="C6534" t="s">
        <v>53</v>
      </c>
      <c r="D6534" t="s">
        <v>83</v>
      </c>
      <c r="E6534" t="s">
        <v>12</v>
      </c>
      <c r="F6534" t="s">
        <v>30</v>
      </c>
      <c r="G6534" s="2">
        <v>569</v>
      </c>
      <c r="H6534" s="2">
        <f>AVERAGEIF(Table1[[#All],[Category]],Table1[[#This Row],[Category]],Table1[[#All],[DiscountOffer]])</f>
        <v>724.22464454976341</v>
      </c>
      <c r="I6534" s="2">
        <v>1899</v>
      </c>
      <c r="J6534" s="2">
        <f>IF(Table1[[#This Row],[Ratings]]&gt;4,Table1[[#This Row],[OriginalPrice (in Rs)]],0)</f>
        <v>1899</v>
      </c>
      <c r="K6534" s="2">
        <f>Table1[[#This Row],[OriginalPrice (in Rs)]]-Table1[[#This Row],[DiscountOffer]]</f>
        <v>1330</v>
      </c>
      <c r="L6534" s="2" t="str">
        <f>IF(Table1[[#This Row],[Discount % (In Rs)]]&gt;50%,"High Discount","Low Discount")</f>
        <v>High Discount</v>
      </c>
      <c r="M6534" s="3">
        <f>Table1[[#This Row],[Discount_Price (In Rs.)]]/Table1[[#This Row],[OriginalPrice (in Rs)]]</f>
        <v>0.70036861506055814</v>
      </c>
      <c r="N6534" s="4">
        <v>4.3</v>
      </c>
      <c r="O6534">
        <v>819</v>
      </c>
      <c r="P6534" t="s">
        <v>600</v>
      </c>
      <c r="Q6534" t="s">
        <v>2319</v>
      </c>
    </row>
    <row r="6535" spans="1:17" x14ac:dyDescent="0.25">
      <c r="A6535" t="s">
        <v>2444</v>
      </c>
      <c r="B6535" s="1">
        <v>14275634</v>
      </c>
      <c r="C6535" t="s">
        <v>53</v>
      </c>
      <c r="D6535" t="s">
        <v>83</v>
      </c>
      <c r="E6535" t="s">
        <v>12</v>
      </c>
      <c r="F6535" t="s">
        <v>30</v>
      </c>
      <c r="G6535" s="2">
        <v>1259</v>
      </c>
      <c r="H6535" s="2">
        <f>AVERAGEIF(Table1[[#All],[Category]],Table1[[#This Row],[Category]],Table1[[#All],[DiscountOffer]])</f>
        <v>724.22464454976341</v>
      </c>
      <c r="I6535" s="2">
        <v>2099</v>
      </c>
      <c r="J6535" s="2">
        <f>IF(Table1[[#This Row],[Ratings]]&gt;4,Table1[[#This Row],[OriginalPrice (in Rs)]],0)</f>
        <v>0</v>
      </c>
      <c r="K6535" s="2">
        <f>Table1[[#This Row],[OriginalPrice (in Rs)]]-Table1[[#This Row],[DiscountOffer]]</f>
        <v>840</v>
      </c>
      <c r="L6535" s="2" t="str">
        <f>IF(Table1[[#This Row],[Discount % (In Rs)]]&gt;50%,"High Discount","Low Discount")</f>
        <v>Low Discount</v>
      </c>
      <c r="M6535" s="3">
        <f>Table1[[#This Row],[Discount_Price (In Rs.)]]/Table1[[#This Row],[OriginalPrice (in Rs)]]</f>
        <v>0.40019056693663652</v>
      </c>
      <c r="N6535" s="4">
        <v>4</v>
      </c>
      <c r="O6535">
        <v>811</v>
      </c>
      <c r="P6535" t="s">
        <v>600</v>
      </c>
      <c r="Q6535" t="s">
        <v>2445</v>
      </c>
    </row>
    <row r="6536" spans="1:17" x14ac:dyDescent="0.25">
      <c r="A6536" t="s">
        <v>4341</v>
      </c>
      <c r="B6536" s="1">
        <v>12545664</v>
      </c>
      <c r="C6536" t="s">
        <v>53</v>
      </c>
      <c r="D6536" t="s">
        <v>83</v>
      </c>
      <c r="E6536" t="s">
        <v>12</v>
      </c>
      <c r="F6536" t="s">
        <v>30</v>
      </c>
      <c r="G6536" s="2">
        <v>1099</v>
      </c>
      <c r="H6536" s="2">
        <f>AVERAGEIF(Table1[[#All],[Category]],Table1[[#This Row],[Category]],Table1[[#All],[DiscountOffer]])</f>
        <v>724.22464454976341</v>
      </c>
      <c r="I6536" s="2">
        <v>1999</v>
      </c>
      <c r="J6536" s="2">
        <f>IF(Table1[[#This Row],[Ratings]]&gt;4,Table1[[#This Row],[OriginalPrice (in Rs)]],0)</f>
        <v>1999</v>
      </c>
      <c r="K6536" s="2">
        <f>Table1[[#This Row],[OriginalPrice (in Rs)]]-Table1[[#This Row],[DiscountOffer]]</f>
        <v>900</v>
      </c>
      <c r="L6536" s="2" t="str">
        <f>IF(Table1[[#This Row],[Discount % (In Rs)]]&gt;50%,"High Discount","Low Discount")</f>
        <v>Low Discount</v>
      </c>
      <c r="M6536" s="3">
        <f>Table1[[#This Row],[Discount_Price (In Rs.)]]/Table1[[#This Row],[OriginalPrice (in Rs)]]</f>
        <v>0.45022511255627812</v>
      </c>
      <c r="N6536" s="4">
        <v>4.0999999999999996</v>
      </c>
      <c r="O6536">
        <v>689</v>
      </c>
      <c r="P6536" t="s">
        <v>600</v>
      </c>
      <c r="Q6536" t="s">
        <v>2319</v>
      </c>
    </row>
    <row r="6537" spans="1:17" x14ac:dyDescent="0.25">
      <c r="A6537" t="s">
        <v>4746</v>
      </c>
      <c r="B6537" s="1">
        <v>12545650</v>
      </c>
      <c r="C6537" t="s">
        <v>53</v>
      </c>
      <c r="D6537" t="s">
        <v>83</v>
      </c>
      <c r="E6537" t="s">
        <v>12</v>
      </c>
      <c r="F6537" t="s">
        <v>30</v>
      </c>
      <c r="G6537" s="2">
        <v>839</v>
      </c>
      <c r="H6537" s="2">
        <f>AVERAGEIF(Table1[[#All],[Category]],Table1[[#This Row],[Category]],Table1[[#All],[DiscountOffer]])</f>
        <v>724.22464454976341</v>
      </c>
      <c r="I6537" s="2">
        <v>2099</v>
      </c>
      <c r="J6537" s="2">
        <f>IF(Table1[[#This Row],[Ratings]]&gt;4,Table1[[#This Row],[OriginalPrice (in Rs)]],0)</f>
        <v>0</v>
      </c>
      <c r="K6537" s="2">
        <f>Table1[[#This Row],[OriginalPrice (in Rs)]]-Table1[[#This Row],[DiscountOffer]]</f>
        <v>1260</v>
      </c>
      <c r="L6537" s="2" t="str">
        <f>IF(Table1[[#This Row],[Discount % (In Rs)]]&gt;50%,"High Discount","Low Discount")</f>
        <v>High Discount</v>
      </c>
      <c r="M6537" s="3">
        <f>Table1[[#This Row],[Discount_Price (In Rs.)]]/Table1[[#This Row],[OriginalPrice (in Rs)]]</f>
        <v>0.60028585040495475</v>
      </c>
      <c r="N6537" s="4">
        <v>3.9</v>
      </c>
      <c r="O6537">
        <v>667</v>
      </c>
      <c r="P6537" t="s">
        <v>600</v>
      </c>
      <c r="Q6537" t="s">
        <v>599</v>
      </c>
    </row>
    <row r="6538" spans="1:17" x14ac:dyDescent="0.25">
      <c r="A6538" t="s">
        <v>4809</v>
      </c>
      <c r="B6538" s="1">
        <v>8987769</v>
      </c>
      <c r="C6538" t="s">
        <v>53</v>
      </c>
      <c r="D6538" t="s">
        <v>83</v>
      </c>
      <c r="E6538" t="s">
        <v>12</v>
      </c>
      <c r="F6538" t="s">
        <v>30</v>
      </c>
      <c r="G6538" s="2">
        <v>659</v>
      </c>
      <c r="H6538" s="2">
        <f>AVERAGEIF(Table1[[#All],[Category]],Table1[[#This Row],[Category]],Table1[[#All],[DiscountOffer]])</f>
        <v>724.22464454976341</v>
      </c>
      <c r="I6538" s="2">
        <v>2199</v>
      </c>
      <c r="J6538" s="2">
        <f>IF(Table1[[#This Row],[Ratings]]&gt;4,Table1[[#This Row],[OriginalPrice (in Rs)]],0)</f>
        <v>0</v>
      </c>
      <c r="K6538" s="2">
        <f>Table1[[#This Row],[OriginalPrice (in Rs)]]-Table1[[#This Row],[DiscountOffer]]</f>
        <v>1540</v>
      </c>
      <c r="L6538" s="2" t="str">
        <f>IF(Table1[[#This Row],[Discount % (In Rs)]]&gt;50%,"High Discount","Low Discount")</f>
        <v>High Discount</v>
      </c>
      <c r="M6538" s="3">
        <f>Table1[[#This Row],[Discount_Price (In Rs.)]]/Table1[[#This Row],[OriginalPrice (in Rs)]]</f>
        <v>0.70031832651205095</v>
      </c>
      <c r="N6538" s="4">
        <v>3.9</v>
      </c>
      <c r="O6538">
        <v>664</v>
      </c>
      <c r="P6538" t="s">
        <v>600</v>
      </c>
      <c r="Q6538" t="s">
        <v>4810</v>
      </c>
    </row>
    <row r="6539" spans="1:17" x14ac:dyDescent="0.25">
      <c r="A6539" t="s">
        <v>5180</v>
      </c>
      <c r="B6539" s="1">
        <v>14139238</v>
      </c>
      <c r="C6539" t="s">
        <v>53</v>
      </c>
      <c r="D6539" t="s">
        <v>83</v>
      </c>
      <c r="E6539" t="s">
        <v>12</v>
      </c>
      <c r="F6539" t="s">
        <v>30</v>
      </c>
      <c r="G6539" s="2">
        <v>839</v>
      </c>
      <c r="H6539" s="2">
        <f>AVERAGEIF(Table1[[#All],[Category]],Table1[[#This Row],[Category]],Table1[[#All],[DiscountOffer]])</f>
        <v>724.22464454976341</v>
      </c>
      <c r="I6539" s="2">
        <v>2099</v>
      </c>
      <c r="J6539" s="2">
        <f>IF(Table1[[#This Row],[Ratings]]&gt;4,Table1[[#This Row],[OriginalPrice (in Rs)]],0)</f>
        <v>2099</v>
      </c>
      <c r="K6539" s="2">
        <f>Table1[[#This Row],[OriginalPrice (in Rs)]]-Table1[[#This Row],[DiscountOffer]]</f>
        <v>1260</v>
      </c>
      <c r="L6539" s="2" t="str">
        <f>IF(Table1[[#This Row],[Discount % (In Rs)]]&gt;50%,"High Discount","Low Discount")</f>
        <v>High Discount</v>
      </c>
      <c r="M6539" s="3">
        <f>Table1[[#This Row],[Discount_Price (In Rs.)]]/Table1[[#This Row],[OriginalPrice (in Rs)]]</f>
        <v>0.60028585040495475</v>
      </c>
      <c r="N6539" s="4">
        <v>4.0999999999999996</v>
      </c>
      <c r="O6539">
        <v>646</v>
      </c>
      <c r="P6539" t="s">
        <v>600</v>
      </c>
      <c r="Q6539" t="s">
        <v>5181</v>
      </c>
    </row>
    <row r="6540" spans="1:17" x14ac:dyDescent="0.25">
      <c r="A6540" t="s">
        <v>5705</v>
      </c>
      <c r="B6540" s="1">
        <v>13104188</v>
      </c>
      <c r="C6540" t="s">
        <v>177</v>
      </c>
      <c r="D6540" t="s">
        <v>83</v>
      </c>
      <c r="E6540" t="s">
        <v>12</v>
      </c>
      <c r="F6540" t="s">
        <v>30</v>
      </c>
      <c r="G6540" s="2">
        <v>759</v>
      </c>
      <c r="H6540" s="2">
        <f>AVERAGEIF(Table1[[#All],[Category]],Table1[[#This Row],[Category]],Table1[[#All],[DiscountOffer]])</f>
        <v>724.22464454976341</v>
      </c>
      <c r="I6540" s="2">
        <v>1899</v>
      </c>
      <c r="J6540" s="2">
        <f>IF(Table1[[#This Row],[Ratings]]&gt;4,Table1[[#This Row],[OriginalPrice (in Rs)]],0)</f>
        <v>1899</v>
      </c>
      <c r="K6540" s="2">
        <f>Table1[[#This Row],[OriginalPrice (in Rs)]]-Table1[[#This Row],[DiscountOffer]]</f>
        <v>1140</v>
      </c>
      <c r="L6540" s="2" t="str">
        <f>IF(Table1[[#This Row],[Discount % (In Rs)]]&gt;50%,"High Discount","Low Discount")</f>
        <v>High Discount</v>
      </c>
      <c r="M6540" s="3">
        <f>Table1[[#This Row],[Discount_Price (In Rs.)]]/Table1[[#This Row],[OriginalPrice (in Rs)]]</f>
        <v>0.60031595576619279</v>
      </c>
      <c r="N6540" s="4">
        <v>4.0999999999999996</v>
      </c>
      <c r="O6540">
        <v>621</v>
      </c>
      <c r="P6540" t="s">
        <v>600</v>
      </c>
      <c r="Q6540" t="s">
        <v>5706</v>
      </c>
    </row>
    <row r="6541" spans="1:17" x14ac:dyDescent="0.25">
      <c r="A6541" t="s">
        <v>6153</v>
      </c>
      <c r="B6541" s="1">
        <v>1800330</v>
      </c>
      <c r="C6541" t="s">
        <v>177</v>
      </c>
      <c r="D6541" t="s">
        <v>83</v>
      </c>
      <c r="E6541" t="s">
        <v>12</v>
      </c>
      <c r="F6541" t="s">
        <v>30</v>
      </c>
      <c r="G6541" s="2">
        <v>599</v>
      </c>
      <c r="H6541" s="2">
        <f>AVERAGEIF(Table1[[#All],[Category]],Table1[[#This Row],[Category]],Table1[[#All],[DiscountOffer]])</f>
        <v>724.22464454976341</v>
      </c>
      <c r="I6541" s="2">
        <v>2399</v>
      </c>
      <c r="J6541" s="2">
        <f>IF(Table1[[#This Row],[Ratings]]&gt;4,Table1[[#This Row],[OriginalPrice (in Rs)]],0)</f>
        <v>2399</v>
      </c>
      <c r="K6541" s="2">
        <f>Table1[[#This Row],[OriginalPrice (in Rs)]]-Table1[[#This Row],[DiscountOffer]]</f>
        <v>1800</v>
      </c>
      <c r="L6541" s="2" t="str">
        <f>IF(Table1[[#This Row],[Discount % (In Rs)]]&gt;50%,"High Discount","Low Discount")</f>
        <v>High Discount</v>
      </c>
      <c r="M6541" s="3">
        <f>Table1[[#This Row],[Discount_Price (In Rs.)]]/Table1[[#This Row],[OriginalPrice (in Rs)]]</f>
        <v>0.75031263026260941</v>
      </c>
      <c r="N6541" s="4">
        <v>4.2</v>
      </c>
      <c r="O6541">
        <v>601</v>
      </c>
      <c r="P6541" t="s">
        <v>600</v>
      </c>
      <c r="Q6541" t="s">
        <v>6154</v>
      </c>
    </row>
    <row r="6542" spans="1:17" x14ac:dyDescent="0.25">
      <c r="A6542" t="s">
        <v>6176</v>
      </c>
      <c r="B6542" s="1">
        <v>12522924</v>
      </c>
      <c r="C6542" t="s">
        <v>53</v>
      </c>
      <c r="D6542" t="s">
        <v>83</v>
      </c>
      <c r="E6542" t="s">
        <v>12</v>
      </c>
      <c r="F6542" t="s">
        <v>30</v>
      </c>
      <c r="G6542" s="2">
        <v>724.22464454976307</v>
      </c>
      <c r="H6542" s="2">
        <f>AVERAGEIF(Table1[[#All],[Category]],Table1[[#This Row],[Category]],Table1[[#All],[DiscountOffer]])</f>
        <v>724.22464454976341</v>
      </c>
      <c r="I6542" s="2">
        <v>1999</v>
      </c>
      <c r="J6542" s="2">
        <f>IF(Table1[[#This Row],[Ratings]]&gt;4,Table1[[#This Row],[OriginalPrice (in Rs)]],0)</f>
        <v>1999</v>
      </c>
      <c r="K6542" s="2">
        <f>Table1[[#This Row],[OriginalPrice (in Rs)]]-Table1[[#This Row],[DiscountOffer]]</f>
        <v>1274.7753554502369</v>
      </c>
      <c r="L6542" s="2" t="str">
        <f>IF(Table1[[#This Row],[Discount % (In Rs)]]&gt;50%,"High Discount","Low Discount")</f>
        <v>High Discount</v>
      </c>
      <c r="M6542" s="3">
        <f>Table1[[#This Row],[Discount_Price (In Rs.)]]/Table1[[#This Row],[OriginalPrice (in Rs)]]</f>
        <v>0.63770653099061381</v>
      </c>
      <c r="N6542" s="4">
        <v>4.5</v>
      </c>
      <c r="O6542">
        <v>600</v>
      </c>
      <c r="P6542" t="s">
        <v>600</v>
      </c>
      <c r="Q6542" t="s">
        <v>6177</v>
      </c>
    </row>
    <row r="6543" spans="1:17" x14ac:dyDescent="0.25">
      <c r="A6543" t="s">
        <v>6611</v>
      </c>
      <c r="B6543" s="1">
        <v>11440404</v>
      </c>
      <c r="C6543" t="s">
        <v>53</v>
      </c>
      <c r="D6543" t="s">
        <v>83</v>
      </c>
      <c r="E6543" t="s">
        <v>12</v>
      </c>
      <c r="F6543" t="s">
        <v>30</v>
      </c>
      <c r="G6543" s="2">
        <v>1169</v>
      </c>
      <c r="H6543" s="2">
        <f>AVERAGEIF(Table1[[#All],[Category]],Table1[[#This Row],[Category]],Table1[[#All],[DiscountOffer]])</f>
        <v>724.22464454976341</v>
      </c>
      <c r="I6543" s="2">
        <v>2599</v>
      </c>
      <c r="J6543" s="2">
        <f>IF(Table1[[#This Row],[Ratings]]&gt;4,Table1[[#This Row],[OriginalPrice (in Rs)]],0)</f>
        <v>2599</v>
      </c>
      <c r="K6543" s="2">
        <f>Table1[[#This Row],[OriginalPrice (in Rs)]]-Table1[[#This Row],[DiscountOffer]]</f>
        <v>1430</v>
      </c>
      <c r="L6543" s="2" t="str">
        <f>IF(Table1[[#This Row],[Discount % (In Rs)]]&gt;50%,"High Discount","Low Discount")</f>
        <v>High Discount</v>
      </c>
      <c r="M6543" s="3">
        <f>Table1[[#This Row],[Discount_Price (In Rs.)]]/Table1[[#This Row],[OriginalPrice (in Rs)]]</f>
        <v>0.55021161985378997</v>
      </c>
      <c r="N6543" s="4">
        <v>4.4000000000000004</v>
      </c>
      <c r="O6543">
        <v>584</v>
      </c>
      <c r="P6543" t="s">
        <v>600</v>
      </c>
      <c r="Q6543" t="s">
        <v>6612</v>
      </c>
    </row>
    <row r="6544" spans="1:17" x14ac:dyDescent="0.25">
      <c r="A6544" t="s">
        <v>7058</v>
      </c>
      <c r="B6544" s="1">
        <v>2477930</v>
      </c>
      <c r="C6544" t="s">
        <v>53</v>
      </c>
      <c r="D6544" t="s">
        <v>83</v>
      </c>
      <c r="E6544" t="s">
        <v>12</v>
      </c>
      <c r="F6544" t="s">
        <v>30</v>
      </c>
      <c r="G6544" s="2">
        <v>599</v>
      </c>
      <c r="H6544" s="2">
        <f>AVERAGEIF(Table1[[#All],[Category]],Table1[[#This Row],[Category]],Table1[[#All],[DiscountOffer]])</f>
        <v>724.22464454976341</v>
      </c>
      <c r="I6544" s="2">
        <v>1999</v>
      </c>
      <c r="J6544" s="2">
        <f>IF(Table1[[#This Row],[Ratings]]&gt;4,Table1[[#This Row],[OriginalPrice (in Rs)]],0)</f>
        <v>1999</v>
      </c>
      <c r="K6544" s="2">
        <f>Table1[[#This Row],[OriginalPrice (in Rs)]]-Table1[[#This Row],[DiscountOffer]]</f>
        <v>1400</v>
      </c>
      <c r="L6544" s="2" t="str">
        <f>IF(Table1[[#This Row],[Discount % (In Rs)]]&gt;50%,"High Discount","Low Discount")</f>
        <v>High Discount</v>
      </c>
      <c r="M6544" s="3">
        <f>Table1[[#This Row],[Discount_Price (In Rs.)]]/Table1[[#This Row],[OriginalPrice (in Rs)]]</f>
        <v>0.70035017508754382</v>
      </c>
      <c r="N6544" s="4">
        <v>4.2</v>
      </c>
      <c r="O6544">
        <v>565</v>
      </c>
      <c r="P6544" t="s">
        <v>600</v>
      </c>
      <c r="Q6544" t="s">
        <v>7059</v>
      </c>
    </row>
    <row r="6545" spans="1:17" x14ac:dyDescent="0.25">
      <c r="A6545" t="s">
        <v>7143</v>
      </c>
      <c r="B6545" s="1">
        <v>6030521</v>
      </c>
      <c r="C6545" t="s">
        <v>53</v>
      </c>
      <c r="D6545" t="s">
        <v>83</v>
      </c>
      <c r="E6545" t="s">
        <v>12</v>
      </c>
      <c r="F6545" t="s">
        <v>30</v>
      </c>
      <c r="G6545" s="2">
        <v>764</v>
      </c>
      <c r="H6545" s="2">
        <f>AVERAGEIF(Table1[[#All],[Category]],Table1[[#This Row],[Category]],Table1[[#All],[DiscountOffer]])</f>
        <v>724.22464454976341</v>
      </c>
      <c r="I6545" s="2">
        <v>1699</v>
      </c>
      <c r="J6545" s="2">
        <f>IF(Table1[[#This Row],[Ratings]]&gt;4,Table1[[#This Row],[OriginalPrice (in Rs)]],0)</f>
        <v>1699</v>
      </c>
      <c r="K6545" s="2">
        <f>Table1[[#This Row],[OriginalPrice (in Rs)]]-Table1[[#This Row],[DiscountOffer]]</f>
        <v>935</v>
      </c>
      <c r="L6545" s="2" t="str">
        <f>IF(Table1[[#This Row],[Discount % (In Rs)]]&gt;50%,"High Discount","Low Discount")</f>
        <v>High Discount</v>
      </c>
      <c r="M6545" s="3">
        <f>Table1[[#This Row],[Discount_Price (In Rs.)]]/Table1[[#This Row],[OriginalPrice (in Rs)]]</f>
        <v>0.55032371983519712</v>
      </c>
      <c r="N6545" s="4">
        <v>4.0999999999999996</v>
      </c>
      <c r="O6545">
        <v>562</v>
      </c>
      <c r="P6545" t="s">
        <v>600</v>
      </c>
      <c r="Q6545" t="s">
        <v>7144</v>
      </c>
    </row>
    <row r="6546" spans="1:17" x14ac:dyDescent="0.25">
      <c r="A6546" t="s">
        <v>7353</v>
      </c>
      <c r="B6546" s="1">
        <v>13103850</v>
      </c>
      <c r="C6546" t="s">
        <v>177</v>
      </c>
      <c r="D6546" t="s">
        <v>83</v>
      </c>
      <c r="E6546" t="s">
        <v>12</v>
      </c>
      <c r="F6546" t="s">
        <v>30</v>
      </c>
      <c r="G6546" s="2">
        <v>839</v>
      </c>
      <c r="H6546" s="2">
        <f>AVERAGEIF(Table1[[#All],[Category]],Table1[[#This Row],[Category]],Table1[[#All],[DiscountOffer]])</f>
        <v>724.22464454976341</v>
      </c>
      <c r="I6546" s="2">
        <v>2099</v>
      </c>
      <c r="J6546" s="2">
        <f>IF(Table1[[#This Row],[Ratings]]&gt;4,Table1[[#This Row],[OriginalPrice (in Rs)]],0)</f>
        <v>2099</v>
      </c>
      <c r="K6546" s="2">
        <f>Table1[[#This Row],[OriginalPrice (in Rs)]]-Table1[[#This Row],[DiscountOffer]]</f>
        <v>1260</v>
      </c>
      <c r="L6546" s="2" t="str">
        <f>IF(Table1[[#This Row],[Discount % (In Rs)]]&gt;50%,"High Discount","Low Discount")</f>
        <v>High Discount</v>
      </c>
      <c r="M6546" s="3">
        <f>Table1[[#This Row],[Discount_Price (In Rs.)]]/Table1[[#This Row],[OriginalPrice (in Rs)]]</f>
        <v>0.60028585040495475</v>
      </c>
      <c r="N6546" s="4">
        <v>4.2</v>
      </c>
      <c r="O6546">
        <v>555</v>
      </c>
      <c r="P6546" t="s">
        <v>600</v>
      </c>
      <c r="Q6546" t="s">
        <v>7354</v>
      </c>
    </row>
    <row r="6547" spans="1:17" x14ac:dyDescent="0.25">
      <c r="A6547" t="s">
        <v>7559</v>
      </c>
      <c r="B6547" s="1">
        <v>12545672</v>
      </c>
      <c r="C6547" t="s">
        <v>177</v>
      </c>
      <c r="D6547" t="s">
        <v>83</v>
      </c>
      <c r="E6547" t="s">
        <v>12</v>
      </c>
      <c r="F6547" t="s">
        <v>30</v>
      </c>
      <c r="G6547" s="2">
        <v>959</v>
      </c>
      <c r="H6547" s="2">
        <f>AVERAGEIF(Table1[[#All],[Category]],Table1[[#This Row],[Category]],Table1[[#All],[DiscountOffer]])</f>
        <v>724.22464454976341</v>
      </c>
      <c r="I6547" s="2">
        <v>2399</v>
      </c>
      <c r="J6547" s="2">
        <f>IF(Table1[[#This Row],[Ratings]]&gt;4,Table1[[#This Row],[OriginalPrice (in Rs)]],0)</f>
        <v>2399</v>
      </c>
      <c r="K6547" s="2">
        <f>Table1[[#This Row],[OriginalPrice (in Rs)]]-Table1[[#This Row],[DiscountOffer]]</f>
        <v>1440</v>
      </c>
      <c r="L6547" s="2" t="str">
        <f>IF(Table1[[#This Row],[Discount % (In Rs)]]&gt;50%,"High Discount","Low Discount")</f>
        <v>High Discount</v>
      </c>
      <c r="M6547" s="3">
        <f>Table1[[#This Row],[Discount_Price (In Rs.)]]/Table1[[#This Row],[OriginalPrice (in Rs)]]</f>
        <v>0.60025010421008751</v>
      </c>
      <c r="N6547" s="4">
        <v>4.0999999999999996</v>
      </c>
      <c r="O6547">
        <v>548</v>
      </c>
      <c r="P6547" t="s">
        <v>600</v>
      </c>
      <c r="Q6547" t="s">
        <v>7560</v>
      </c>
    </row>
    <row r="6548" spans="1:17" x14ac:dyDescent="0.25">
      <c r="A6548" t="s">
        <v>8007</v>
      </c>
      <c r="B6548" s="1">
        <v>9072691</v>
      </c>
      <c r="C6548" t="s">
        <v>53</v>
      </c>
      <c r="D6548" t="s">
        <v>83</v>
      </c>
      <c r="E6548" t="s">
        <v>12</v>
      </c>
      <c r="F6548" t="s">
        <v>30</v>
      </c>
      <c r="G6548" s="2">
        <v>689</v>
      </c>
      <c r="H6548" s="2">
        <f>AVERAGEIF(Table1[[#All],[Category]],Table1[[#This Row],[Category]],Table1[[#All],[DiscountOffer]])</f>
        <v>724.22464454976341</v>
      </c>
      <c r="I6548" s="2">
        <v>2299</v>
      </c>
      <c r="J6548" s="2">
        <f>IF(Table1[[#This Row],[Ratings]]&gt;4,Table1[[#This Row],[OriginalPrice (in Rs)]],0)</f>
        <v>0</v>
      </c>
      <c r="K6548" s="2">
        <f>Table1[[#This Row],[OriginalPrice (in Rs)]]-Table1[[#This Row],[DiscountOffer]]</f>
        <v>1610</v>
      </c>
      <c r="L6548" s="2" t="str">
        <f>IF(Table1[[#This Row],[Discount % (In Rs)]]&gt;50%,"High Discount","Low Discount")</f>
        <v>High Discount</v>
      </c>
      <c r="M6548" s="3">
        <f>Table1[[#This Row],[Discount_Price (In Rs.)]]/Table1[[#This Row],[OriginalPrice (in Rs)]]</f>
        <v>0.70030448020878644</v>
      </c>
      <c r="N6548" s="4">
        <v>4</v>
      </c>
      <c r="O6548">
        <v>531</v>
      </c>
      <c r="P6548" t="s">
        <v>600</v>
      </c>
      <c r="Q6548" t="s">
        <v>8008</v>
      </c>
    </row>
    <row r="6549" spans="1:17" x14ac:dyDescent="0.25">
      <c r="A6549" t="s">
        <v>8032</v>
      </c>
      <c r="B6549" s="1">
        <v>2428569</v>
      </c>
      <c r="C6549" t="s">
        <v>53</v>
      </c>
      <c r="D6549" t="s">
        <v>83</v>
      </c>
      <c r="E6549" t="s">
        <v>12</v>
      </c>
      <c r="F6549" t="s">
        <v>30</v>
      </c>
      <c r="G6549" s="2">
        <v>899</v>
      </c>
      <c r="H6549" s="2">
        <f>AVERAGEIF(Table1[[#All],[Category]],Table1[[#This Row],[Category]],Table1[[#All],[DiscountOffer]])</f>
        <v>724.22464454976341</v>
      </c>
      <c r="I6549" s="2">
        <v>1999</v>
      </c>
      <c r="J6549" s="2">
        <f>IF(Table1[[#This Row],[Ratings]]&gt;4,Table1[[#This Row],[OriginalPrice (in Rs)]],0)</f>
        <v>1999</v>
      </c>
      <c r="K6549" s="2">
        <f>Table1[[#This Row],[OriginalPrice (in Rs)]]-Table1[[#This Row],[DiscountOffer]]</f>
        <v>1100</v>
      </c>
      <c r="L6549" s="2" t="str">
        <f>IF(Table1[[#This Row],[Discount % (In Rs)]]&gt;50%,"High Discount","Low Discount")</f>
        <v>High Discount</v>
      </c>
      <c r="M6549" s="3">
        <f>Table1[[#This Row],[Discount_Price (In Rs.)]]/Table1[[#This Row],[OriginalPrice (in Rs)]]</f>
        <v>0.55027513756878443</v>
      </c>
      <c r="N6549" s="4">
        <v>4.3</v>
      </c>
      <c r="O6549">
        <v>530</v>
      </c>
      <c r="P6549" t="s">
        <v>600</v>
      </c>
      <c r="Q6549" t="s">
        <v>8033</v>
      </c>
    </row>
    <row r="6550" spans="1:17" x14ac:dyDescent="0.25">
      <c r="A6550" t="s">
        <v>8841</v>
      </c>
      <c r="B6550" s="1">
        <v>1972842</v>
      </c>
      <c r="C6550" t="s">
        <v>53</v>
      </c>
      <c r="D6550" t="s">
        <v>83</v>
      </c>
      <c r="E6550" t="s">
        <v>12</v>
      </c>
      <c r="F6550" t="s">
        <v>30</v>
      </c>
      <c r="G6550" s="2">
        <v>599</v>
      </c>
      <c r="H6550" s="2">
        <f>AVERAGEIF(Table1[[#All],[Category]],Table1[[#This Row],[Category]],Table1[[#All],[DiscountOffer]])</f>
        <v>724.22464454976341</v>
      </c>
      <c r="I6550" s="2">
        <v>1999</v>
      </c>
      <c r="J6550" s="2">
        <f>IF(Table1[[#This Row],[Ratings]]&gt;4,Table1[[#This Row],[OriginalPrice (in Rs)]],0)</f>
        <v>1999</v>
      </c>
      <c r="K6550" s="2">
        <f>Table1[[#This Row],[OriginalPrice (in Rs)]]-Table1[[#This Row],[DiscountOffer]]</f>
        <v>1400</v>
      </c>
      <c r="L6550" s="2" t="str">
        <f>IF(Table1[[#This Row],[Discount % (In Rs)]]&gt;50%,"High Discount","Low Discount")</f>
        <v>High Discount</v>
      </c>
      <c r="M6550" s="3">
        <f>Table1[[#This Row],[Discount_Price (In Rs.)]]/Table1[[#This Row],[OriginalPrice (in Rs)]]</f>
        <v>0.70035017508754382</v>
      </c>
      <c r="N6550" s="4">
        <v>4.2</v>
      </c>
      <c r="O6550">
        <v>504</v>
      </c>
      <c r="P6550" t="s">
        <v>600</v>
      </c>
      <c r="Q6550" t="s">
        <v>8842</v>
      </c>
    </row>
    <row r="6551" spans="1:17" x14ac:dyDescent="0.25">
      <c r="A6551" t="s">
        <v>8959</v>
      </c>
      <c r="B6551" s="1">
        <v>10095221</v>
      </c>
      <c r="C6551" t="s">
        <v>53</v>
      </c>
      <c r="D6551" t="s">
        <v>83</v>
      </c>
      <c r="E6551" t="s">
        <v>12</v>
      </c>
      <c r="F6551" t="s">
        <v>30</v>
      </c>
      <c r="G6551" s="2">
        <v>599</v>
      </c>
      <c r="H6551" s="2">
        <f>AVERAGEIF(Table1[[#All],[Category]],Table1[[#This Row],[Category]],Table1[[#All],[DiscountOffer]])</f>
        <v>724.22464454976341</v>
      </c>
      <c r="I6551" s="2">
        <v>1999</v>
      </c>
      <c r="J6551" s="2">
        <f>IF(Table1[[#This Row],[Ratings]]&gt;4,Table1[[#This Row],[OriginalPrice (in Rs)]],0)</f>
        <v>0</v>
      </c>
      <c r="K6551" s="2">
        <f>Table1[[#This Row],[OriginalPrice (in Rs)]]-Table1[[#This Row],[DiscountOffer]]</f>
        <v>1400</v>
      </c>
      <c r="L6551" s="2" t="str">
        <f>IF(Table1[[#This Row],[Discount % (In Rs)]]&gt;50%,"High Discount","Low Discount")</f>
        <v>High Discount</v>
      </c>
      <c r="M6551" s="3">
        <f>Table1[[#This Row],[Discount_Price (In Rs.)]]/Table1[[#This Row],[OriginalPrice (in Rs)]]</f>
        <v>0.70035017508754382</v>
      </c>
      <c r="N6551" s="4">
        <v>3.6</v>
      </c>
      <c r="O6551">
        <v>500</v>
      </c>
      <c r="P6551" t="s">
        <v>600</v>
      </c>
      <c r="Q6551" t="s">
        <v>8960</v>
      </c>
    </row>
    <row r="6552" spans="1:17" x14ac:dyDescent="0.25">
      <c r="A6552" t="s">
        <v>9176</v>
      </c>
      <c r="B6552" s="1">
        <v>10166763</v>
      </c>
      <c r="C6552" t="s">
        <v>53</v>
      </c>
      <c r="D6552" t="s">
        <v>83</v>
      </c>
      <c r="E6552" t="s">
        <v>12</v>
      </c>
      <c r="F6552" t="s">
        <v>30</v>
      </c>
      <c r="G6552" s="2">
        <v>899</v>
      </c>
      <c r="H6552" s="2">
        <f>AVERAGEIF(Table1[[#All],[Category]],Table1[[#This Row],[Category]],Table1[[#All],[DiscountOffer]])</f>
        <v>724.22464454976341</v>
      </c>
      <c r="I6552" s="2">
        <v>1999</v>
      </c>
      <c r="J6552" s="2">
        <f>IF(Table1[[#This Row],[Ratings]]&gt;4,Table1[[#This Row],[OriginalPrice (in Rs)]],0)</f>
        <v>0</v>
      </c>
      <c r="K6552" s="2">
        <f>Table1[[#This Row],[OriginalPrice (in Rs)]]-Table1[[#This Row],[DiscountOffer]]</f>
        <v>1100</v>
      </c>
      <c r="L6552" s="2" t="str">
        <f>IF(Table1[[#This Row],[Discount % (In Rs)]]&gt;50%,"High Discount","Low Discount")</f>
        <v>High Discount</v>
      </c>
      <c r="M6552" s="3">
        <f>Table1[[#This Row],[Discount_Price (In Rs.)]]/Table1[[#This Row],[OriginalPrice (in Rs)]]</f>
        <v>0.55027513756878443</v>
      </c>
      <c r="N6552" s="4">
        <v>3.4</v>
      </c>
      <c r="O6552">
        <v>492</v>
      </c>
      <c r="P6552" t="s">
        <v>600</v>
      </c>
      <c r="Q6552" t="s">
        <v>9177</v>
      </c>
    </row>
    <row r="6553" spans="1:17" x14ac:dyDescent="0.25">
      <c r="A6553" t="s">
        <v>9445</v>
      </c>
      <c r="B6553" s="1">
        <v>13103862</v>
      </c>
      <c r="C6553" t="s">
        <v>177</v>
      </c>
      <c r="D6553" t="s">
        <v>83</v>
      </c>
      <c r="E6553" t="s">
        <v>12</v>
      </c>
      <c r="F6553" t="s">
        <v>30</v>
      </c>
      <c r="G6553" s="2">
        <v>724.22464454976307</v>
      </c>
      <c r="H6553" s="2">
        <f>AVERAGEIF(Table1[[#All],[Category]],Table1[[#This Row],[Category]],Table1[[#All],[DiscountOffer]])</f>
        <v>724.22464454976341</v>
      </c>
      <c r="I6553" s="2">
        <v>1599</v>
      </c>
      <c r="J6553" s="2">
        <f>IF(Table1[[#This Row],[Ratings]]&gt;4,Table1[[#This Row],[OriginalPrice (in Rs)]],0)</f>
        <v>0</v>
      </c>
      <c r="K6553" s="2">
        <f>Table1[[#This Row],[OriginalPrice (in Rs)]]-Table1[[#This Row],[DiscountOffer]]</f>
        <v>874.77535545023693</v>
      </c>
      <c r="L6553" s="2" t="str">
        <f>IF(Table1[[#This Row],[Discount % (In Rs)]]&gt;50%,"High Discount","Low Discount")</f>
        <v>High Discount</v>
      </c>
      <c r="M6553" s="3">
        <f>Table1[[#This Row],[Discount_Price (In Rs.)]]/Table1[[#This Row],[OriginalPrice (in Rs)]]</f>
        <v>0.5470765199813864</v>
      </c>
      <c r="N6553" s="4">
        <v>4</v>
      </c>
      <c r="O6553">
        <v>484</v>
      </c>
      <c r="P6553" t="s">
        <v>600</v>
      </c>
      <c r="Q6553" t="s">
        <v>9446</v>
      </c>
    </row>
    <row r="6554" spans="1:17" x14ac:dyDescent="0.25">
      <c r="A6554" t="s">
        <v>9484</v>
      </c>
      <c r="B6554" s="1">
        <v>12022794</v>
      </c>
      <c r="C6554" t="s">
        <v>53</v>
      </c>
      <c r="D6554" t="s">
        <v>83</v>
      </c>
      <c r="E6554" t="s">
        <v>12</v>
      </c>
      <c r="F6554" t="s">
        <v>30</v>
      </c>
      <c r="G6554" s="2">
        <v>1539</v>
      </c>
      <c r="H6554" s="2">
        <f>AVERAGEIF(Table1[[#All],[Category]],Table1[[#This Row],[Category]],Table1[[#All],[DiscountOffer]])</f>
        <v>724.22464454976341</v>
      </c>
      <c r="I6554" s="2">
        <v>2199</v>
      </c>
      <c r="J6554" s="2">
        <f>IF(Table1[[#This Row],[Ratings]]&gt;4,Table1[[#This Row],[OriginalPrice (in Rs)]],0)</f>
        <v>2199</v>
      </c>
      <c r="K6554" s="2">
        <f>Table1[[#This Row],[OriginalPrice (in Rs)]]-Table1[[#This Row],[DiscountOffer]]</f>
        <v>660</v>
      </c>
      <c r="L6554" s="2" t="str">
        <f>IF(Table1[[#This Row],[Discount % (In Rs)]]&gt;50%,"High Discount","Low Discount")</f>
        <v>Low Discount</v>
      </c>
      <c r="M6554" s="3">
        <f>Table1[[#This Row],[Discount_Price (In Rs.)]]/Table1[[#This Row],[OriginalPrice (in Rs)]]</f>
        <v>0.30013642564802184</v>
      </c>
      <c r="N6554" s="4">
        <v>4.4000000000000004</v>
      </c>
      <c r="O6554">
        <v>483</v>
      </c>
      <c r="P6554" t="s">
        <v>600</v>
      </c>
      <c r="Q6554" t="s">
        <v>9485</v>
      </c>
    </row>
    <row r="6555" spans="1:17" x14ac:dyDescent="0.25">
      <c r="A6555" t="s">
        <v>9859</v>
      </c>
      <c r="B6555" s="1">
        <v>1858343</v>
      </c>
      <c r="C6555" t="s">
        <v>177</v>
      </c>
      <c r="D6555" t="s">
        <v>83</v>
      </c>
      <c r="E6555" t="s">
        <v>12</v>
      </c>
      <c r="F6555" t="s">
        <v>30</v>
      </c>
      <c r="G6555" s="2">
        <v>1079</v>
      </c>
      <c r="H6555" s="2">
        <f>AVERAGEIF(Table1[[#All],[Category]],Table1[[#This Row],[Category]],Table1[[#All],[DiscountOffer]])</f>
        <v>724.22464454976341</v>
      </c>
      <c r="I6555" s="2">
        <v>1799</v>
      </c>
      <c r="J6555" s="2">
        <f>IF(Table1[[#This Row],[Ratings]]&gt;4,Table1[[#This Row],[OriginalPrice (in Rs)]],0)</f>
        <v>1799</v>
      </c>
      <c r="K6555" s="2">
        <f>Table1[[#This Row],[OriginalPrice (in Rs)]]-Table1[[#This Row],[DiscountOffer]]</f>
        <v>720</v>
      </c>
      <c r="L6555" s="2" t="str">
        <f>IF(Table1[[#This Row],[Discount % (In Rs)]]&gt;50%,"High Discount","Low Discount")</f>
        <v>Low Discount</v>
      </c>
      <c r="M6555" s="3">
        <f>Table1[[#This Row],[Discount_Price (In Rs.)]]/Table1[[#This Row],[OriginalPrice (in Rs)]]</f>
        <v>0.4002223457476376</v>
      </c>
      <c r="N6555" s="4">
        <v>4.4000000000000004</v>
      </c>
      <c r="O6555">
        <v>472</v>
      </c>
      <c r="P6555" t="s">
        <v>600</v>
      </c>
      <c r="Q6555" t="s">
        <v>9860</v>
      </c>
    </row>
    <row r="6556" spans="1:17" x14ac:dyDescent="0.25">
      <c r="A6556" t="s">
        <v>10685</v>
      </c>
      <c r="B6556" s="1">
        <v>9072659</v>
      </c>
      <c r="C6556" t="s">
        <v>53</v>
      </c>
      <c r="D6556" t="s">
        <v>83</v>
      </c>
      <c r="E6556" t="s">
        <v>12</v>
      </c>
      <c r="F6556" t="s">
        <v>30</v>
      </c>
      <c r="G6556" s="2">
        <v>1319</v>
      </c>
      <c r="H6556" s="2">
        <f>AVERAGEIF(Table1[[#All],[Category]],Table1[[#This Row],[Category]],Table1[[#All],[DiscountOffer]])</f>
        <v>724.22464454976341</v>
      </c>
      <c r="I6556" s="2">
        <v>2199</v>
      </c>
      <c r="J6556" s="2">
        <f>IF(Table1[[#This Row],[Ratings]]&gt;4,Table1[[#This Row],[OriginalPrice (in Rs)]],0)</f>
        <v>2199</v>
      </c>
      <c r="K6556" s="2">
        <f>Table1[[#This Row],[OriginalPrice (in Rs)]]-Table1[[#This Row],[DiscountOffer]]</f>
        <v>880</v>
      </c>
      <c r="L6556" s="2" t="str">
        <f>IF(Table1[[#This Row],[Discount % (In Rs)]]&gt;50%,"High Discount","Low Discount")</f>
        <v>Low Discount</v>
      </c>
      <c r="M6556" s="3">
        <f>Table1[[#This Row],[Discount_Price (In Rs.)]]/Table1[[#This Row],[OriginalPrice (in Rs)]]</f>
        <v>0.40018190086402911</v>
      </c>
      <c r="N6556" s="4">
        <v>4.4000000000000004</v>
      </c>
      <c r="O6556">
        <v>450</v>
      </c>
      <c r="P6556" t="s">
        <v>600</v>
      </c>
      <c r="Q6556" t="s">
        <v>10686</v>
      </c>
    </row>
    <row r="6557" spans="1:17" x14ac:dyDescent="0.25">
      <c r="A6557" t="s">
        <v>11265</v>
      </c>
      <c r="B6557" s="1">
        <v>12545676</v>
      </c>
      <c r="C6557" t="s">
        <v>53</v>
      </c>
      <c r="D6557" t="s">
        <v>83</v>
      </c>
      <c r="E6557" t="s">
        <v>12</v>
      </c>
      <c r="F6557" t="s">
        <v>30</v>
      </c>
      <c r="G6557" s="2">
        <v>759</v>
      </c>
      <c r="H6557" s="2">
        <f>AVERAGEIF(Table1[[#All],[Category]],Table1[[#This Row],[Category]],Table1[[#All],[DiscountOffer]])</f>
        <v>724.22464454976341</v>
      </c>
      <c r="I6557" s="2">
        <v>1899</v>
      </c>
      <c r="J6557" s="2">
        <f>IF(Table1[[#This Row],[Ratings]]&gt;4,Table1[[#This Row],[OriginalPrice (in Rs)]],0)</f>
        <v>1899</v>
      </c>
      <c r="K6557" s="2">
        <f>Table1[[#This Row],[OriginalPrice (in Rs)]]-Table1[[#This Row],[DiscountOffer]]</f>
        <v>1140</v>
      </c>
      <c r="L6557" s="2" t="str">
        <f>IF(Table1[[#This Row],[Discount % (In Rs)]]&gt;50%,"High Discount","Low Discount")</f>
        <v>High Discount</v>
      </c>
      <c r="M6557" s="3">
        <f>Table1[[#This Row],[Discount_Price (In Rs.)]]/Table1[[#This Row],[OriginalPrice (in Rs)]]</f>
        <v>0.60031595576619279</v>
      </c>
      <c r="N6557" s="4">
        <v>4.3</v>
      </c>
      <c r="O6557">
        <v>434</v>
      </c>
      <c r="P6557" t="s">
        <v>600</v>
      </c>
      <c r="Q6557" t="s">
        <v>11266</v>
      </c>
    </row>
    <row r="6558" spans="1:17" x14ac:dyDescent="0.25">
      <c r="A6558" t="s">
        <v>12975</v>
      </c>
      <c r="B6558" s="1">
        <v>14139234</v>
      </c>
      <c r="C6558" t="s">
        <v>53</v>
      </c>
      <c r="D6558" t="s">
        <v>83</v>
      </c>
      <c r="E6558" t="s">
        <v>12</v>
      </c>
      <c r="F6558" t="s">
        <v>30</v>
      </c>
      <c r="G6558" s="2">
        <v>839</v>
      </c>
      <c r="H6558" s="2">
        <f>AVERAGEIF(Table1[[#All],[Category]],Table1[[#This Row],[Category]],Table1[[#All],[DiscountOffer]])</f>
        <v>724.22464454976341</v>
      </c>
      <c r="I6558" s="2">
        <v>2099</v>
      </c>
      <c r="J6558" s="2">
        <f>IF(Table1[[#This Row],[Ratings]]&gt;4,Table1[[#This Row],[OriginalPrice (in Rs)]],0)</f>
        <v>0</v>
      </c>
      <c r="K6558" s="2">
        <f>Table1[[#This Row],[OriginalPrice (in Rs)]]-Table1[[#This Row],[DiscountOffer]]</f>
        <v>1260</v>
      </c>
      <c r="L6558" s="2" t="str">
        <f>IF(Table1[[#This Row],[Discount % (In Rs)]]&gt;50%,"High Discount","Low Discount")</f>
        <v>High Discount</v>
      </c>
      <c r="M6558" s="3">
        <f>Table1[[#This Row],[Discount_Price (In Rs.)]]/Table1[[#This Row],[OriginalPrice (in Rs)]]</f>
        <v>0.60028585040495475</v>
      </c>
      <c r="N6558" s="4">
        <v>3.2</v>
      </c>
      <c r="O6558">
        <v>393</v>
      </c>
      <c r="P6558" t="s">
        <v>600</v>
      </c>
      <c r="Q6558" t="s">
        <v>12976</v>
      </c>
    </row>
    <row r="6559" spans="1:17" x14ac:dyDescent="0.25">
      <c r="A6559" t="s">
        <v>13427</v>
      </c>
      <c r="B6559" s="1">
        <v>14275668</v>
      </c>
      <c r="C6559" t="s">
        <v>53</v>
      </c>
      <c r="D6559" t="s">
        <v>83</v>
      </c>
      <c r="E6559" t="s">
        <v>12</v>
      </c>
      <c r="F6559" t="s">
        <v>30</v>
      </c>
      <c r="G6559" s="2">
        <v>569</v>
      </c>
      <c r="H6559" s="2">
        <f>AVERAGEIF(Table1[[#All],[Category]],Table1[[#This Row],[Category]],Table1[[#All],[DiscountOffer]])</f>
        <v>724.22464454976341</v>
      </c>
      <c r="I6559" s="2">
        <v>1899</v>
      </c>
      <c r="J6559" s="2">
        <f>IF(Table1[[#This Row],[Ratings]]&gt;4,Table1[[#This Row],[OriginalPrice (in Rs)]],0)</f>
        <v>1899</v>
      </c>
      <c r="K6559" s="2">
        <f>Table1[[#This Row],[OriginalPrice (in Rs)]]-Table1[[#This Row],[DiscountOffer]]</f>
        <v>1330</v>
      </c>
      <c r="L6559" s="2" t="str">
        <f>IF(Table1[[#This Row],[Discount % (In Rs)]]&gt;50%,"High Discount","Low Discount")</f>
        <v>High Discount</v>
      </c>
      <c r="M6559" s="3">
        <f>Table1[[#This Row],[Discount_Price (In Rs.)]]/Table1[[#This Row],[OriginalPrice (in Rs)]]</f>
        <v>0.70036861506055814</v>
      </c>
      <c r="N6559" s="4">
        <v>4.0999999999999996</v>
      </c>
      <c r="O6559">
        <v>383</v>
      </c>
      <c r="P6559" t="s">
        <v>600</v>
      </c>
      <c r="Q6559" t="s">
        <v>13428</v>
      </c>
    </row>
    <row r="6560" spans="1:17" x14ac:dyDescent="0.25">
      <c r="A6560" t="s">
        <v>13491</v>
      </c>
      <c r="B6560" s="1">
        <v>2524226</v>
      </c>
      <c r="C6560" t="s">
        <v>53</v>
      </c>
      <c r="D6560" t="s">
        <v>83</v>
      </c>
      <c r="E6560" t="s">
        <v>12</v>
      </c>
      <c r="F6560" t="s">
        <v>30</v>
      </c>
      <c r="G6560" s="2">
        <v>799</v>
      </c>
      <c r="H6560" s="2">
        <f>AVERAGEIF(Table1[[#All],[Category]],Table1[[#This Row],[Category]],Table1[[#All],[DiscountOffer]])</f>
        <v>724.22464454976341</v>
      </c>
      <c r="I6560" s="2">
        <v>1999</v>
      </c>
      <c r="J6560" s="2">
        <f>IF(Table1[[#This Row],[Ratings]]&gt;4,Table1[[#This Row],[OriginalPrice (in Rs)]],0)</f>
        <v>1999</v>
      </c>
      <c r="K6560" s="2">
        <f>Table1[[#This Row],[OriginalPrice (in Rs)]]-Table1[[#This Row],[DiscountOffer]]</f>
        <v>1200</v>
      </c>
      <c r="L6560" s="2" t="str">
        <f>IF(Table1[[#This Row],[Discount % (In Rs)]]&gt;50%,"High Discount","Low Discount")</f>
        <v>High Discount</v>
      </c>
      <c r="M6560" s="3">
        <f>Table1[[#This Row],[Discount_Price (In Rs.)]]/Table1[[#This Row],[OriginalPrice (in Rs)]]</f>
        <v>0.60030015007503756</v>
      </c>
      <c r="N6560" s="4">
        <v>4.3</v>
      </c>
      <c r="O6560">
        <v>382</v>
      </c>
      <c r="P6560" t="s">
        <v>600</v>
      </c>
      <c r="Q6560" t="s">
        <v>13492</v>
      </c>
    </row>
    <row r="6561" spans="1:17" x14ac:dyDescent="0.25">
      <c r="A6561" t="s">
        <v>13649</v>
      </c>
      <c r="B6561" s="1">
        <v>14139244</v>
      </c>
      <c r="C6561" t="s">
        <v>53</v>
      </c>
      <c r="D6561" t="s">
        <v>83</v>
      </c>
      <c r="E6561" t="s">
        <v>12</v>
      </c>
      <c r="F6561" t="s">
        <v>30</v>
      </c>
      <c r="G6561" s="2">
        <v>839</v>
      </c>
      <c r="H6561" s="2">
        <f>AVERAGEIF(Table1[[#All],[Category]],Table1[[#This Row],[Category]],Table1[[#All],[DiscountOffer]])</f>
        <v>724.22464454976341</v>
      </c>
      <c r="I6561" s="2">
        <v>2099</v>
      </c>
      <c r="J6561" s="2">
        <f>IF(Table1[[#This Row],[Ratings]]&gt;4,Table1[[#This Row],[OriginalPrice (in Rs)]],0)</f>
        <v>2099</v>
      </c>
      <c r="K6561" s="2">
        <f>Table1[[#This Row],[OriginalPrice (in Rs)]]-Table1[[#This Row],[DiscountOffer]]</f>
        <v>1260</v>
      </c>
      <c r="L6561" s="2" t="str">
        <f>IF(Table1[[#This Row],[Discount % (In Rs)]]&gt;50%,"High Discount","Low Discount")</f>
        <v>High Discount</v>
      </c>
      <c r="M6561" s="3">
        <f>Table1[[#This Row],[Discount_Price (In Rs.)]]/Table1[[#This Row],[OriginalPrice (in Rs)]]</f>
        <v>0.60028585040495475</v>
      </c>
      <c r="N6561" s="4">
        <v>4.2</v>
      </c>
      <c r="O6561">
        <v>379</v>
      </c>
      <c r="P6561" t="s">
        <v>600</v>
      </c>
      <c r="Q6561" t="s">
        <v>13650</v>
      </c>
    </row>
    <row r="6562" spans="1:17" x14ac:dyDescent="0.25">
      <c r="A6562" t="s">
        <v>14066</v>
      </c>
      <c r="B6562" s="1">
        <v>9681869</v>
      </c>
      <c r="C6562" t="s">
        <v>5820</v>
      </c>
      <c r="D6562" t="s">
        <v>83</v>
      </c>
      <c r="E6562" t="s">
        <v>12</v>
      </c>
      <c r="F6562" t="s">
        <v>30</v>
      </c>
      <c r="G6562" s="2">
        <v>719</v>
      </c>
      <c r="H6562" s="2">
        <f>AVERAGEIF(Table1[[#All],[Category]],Table1[[#This Row],[Category]],Table1[[#All],[DiscountOffer]])</f>
        <v>724.22464454976341</v>
      </c>
      <c r="I6562" s="2">
        <v>2399</v>
      </c>
      <c r="J6562" s="2">
        <f>IF(Table1[[#This Row],[Ratings]]&gt;4,Table1[[#This Row],[OriginalPrice (in Rs)]],0)</f>
        <v>2399</v>
      </c>
      <c r="K6562" s="2">
        <f>Table1[[#This Row],[OriginalPrice (in Rs)]]-Table1[[#This Row],[DiscountOffer]]</f>
        <v>1680</v>
      </c>
      <c r="L6562" s="2" t="str">
        <f>IF(Table1[[#This Row],[Discount % (In Rs)]]&gt;50%,"High Discount","Low Discount")</f>
        <v>High Discount</v>
      </c>
      <c r="M6562" s="3">
        <f>Table1[[#This Row],[Discount_Price (In Rs.)]]/Table1[[#This Row],[OriginalPrice (in Rs)]]</f>
        <v>0.70029178824510208</v>
      </c>
      <c r="N6562" s="4">
        <v>4.2</v>
      </c>
      <c r="O6562">
        <v>370</v>
      </c>
      <c r="P6562" t="s">
        <v>14068</v>
      </c>
      <c r="Q6562" t="s">
        <v>14067</v>
      </c>
    </row>
    <row r="6563" spans="1:17" x14ac:dyDescent="0.25">
      <c r="A6563" t="s">
        <v>14951</v>
      </c>
      <c r="B6563" s="1">
        <v>9823649</v>
      </c>
      <c r="C6563" t="s">
        <v>5820</v>
      </c>
      <c r="D6563" t="s">
        <v>83</v>
      </c>
      <c r="E6563" t="s">
        <v>12</v>
      </c>
      <c r="F6563" t="s">
        <v>30</v>
      </c>
      <c r="G6563" s="2">
        <v>1099</v>
      </c>
      <c r="H6563" s="2">
        <f>AVERAGEIF(Table1[[#All],[Category]],Table1[[#This Row],[Category]],Table1[[#All],[DiscountOffer]])</f>
        <v>724.22464454976341</v>
      </c>
      <c r="I6563" s="2">
        <v>2199</v>
      </c>
      <c r="J6563" s="2">
        <f>IF(Table1[[#This Row],[Ratings]]&gt;4,Table1[[#This Row],[OriginalPrice (in Rs)]],0)</f>
        <v>0</v>
      </c>
      <c r="K6563" s="2">
        <f>Table1[[#This Row],[OriginalPrice (in Rs)]]-Table1[[#This Row],[DiscountOffer]]</f>
        <v>1100</v>
      </c>
      <c r="L6563" s="2" t="str">
        <f>IF(Table1[[#This Row],[Discount % (In Rs)]]&gt;50%,"High Discount","Low Discount")</f>
        <v>High Discount</v>
      </c>
      <c r="M6563" s="3">
        <f>Table1[[#This Row],[Discount_Price (In Rs.)]]/Table1[[#This Row],[OriginalPrice (in Rs)]]</f>
        <v>0.50022737608003642</v>
      </c>
      <c r="N6563" s="4">
        <v>4</v>
      </c>
      <c r="O6563">
        <v>352</v>
      </c>
      <c r="P6563" t="s">
        <v>564</v>
      </c>
      <c r="Q6563" t="s">
        <v>14067</v>
      </c>
    </row>
    <row r="6564" spans="1:17" x14ac:dyDescent="0.25">
      <c r="A6564" t="s">
        <v>15535</v>
      </c>
      <c r="B6564" s="1">
        <v>11231972</v>
      </c>
      <c r="C6564" t="s">
        <v>53</v>
      </c>
      <c r="D6564" t="s">
        <v>83</v>
      </c>
      <c r="E6564" t="s">
        <v>12</v>
      </c>
      <c r="F6564" t="s">
        <v>30</v>
      </c>
      <c r="G6564" s="2">
        <v>1079</v>
      </c>
      <c r="H6564" s="2">
        <f>AVERAGEIF(Table1[[#All],[Category]],Table1[[#This Row],[Category]],Table1[[#All],[DiscountOffer]])</f>
        <v>724.22464454976341</v>
      </c>
      <c r="I6564" s="2">
        <v>2399</v>
      </c>
      <c r="J6564" s="2">
        <f>IF(Table1[[#This Row],[Ratings]]&gt;4,Table1[[#This Row],[OriginalPrice (in Rs)]],0)</f>
        <v>2399</v>
      </c>
      <c r="K6564" s="2">
        <f>Table1[[#This Row],[OriginalPrice (in Rs)]]-Table1[[#This Row],[DiscountOffer]]</f>
        <v>1320</v>
      </c>
      <c r="L6564" s="2" t="str">
        <f>IF(Table1[[#This Row],[Discount % (In Rs)]]&gt;50%,"High Discount","Low Discount")</f>
        <v>High Discount</v>
      </c>
      <c r="M6564" s="3">
        <f>Table1[[#This Row],[Discount_Price (In Rs.)]]/Table1[[#This Row],[OriginalPrice (in Rs)]]</f>
        <v>0.55022926219258028</v>
      </c>
      <c r="N6564" s="4">
        <v>4.3</v>
      </c>
      <c r="O6564">
        <v>343</v>
      </c>
      <c r="P6564" t="s">
        <v>600</v>
      </c>
      <c r="Q6564" t="s">
        <v>15536</v>
      </c>
    </row>
    <row r="6565" spans="1:17" x14ac:dyDescent="0.25">
      <c r="A6565" t="s">
        <v>15577</v>
      </c>
      <c r="B6565" s="1">
        <v>10619764</v>
      </c>
      <c r="C6565" t="s">
        <v>53</v>
      </c>
      <c r="D6565" t="s">
        <v>83</v>
      </c>
      <c r="E6565" t="s">
        <v>12</v>
      </c>
      <c r="F6565" t="s">
        <v>30</v>
      </c>
      <c r="G6565" s="2">
        <v>629</v>
      </c>
      <c r="H6565" s="2">
        <f>AVERAGEIF(Table1[[#All],[Category]],Table1[[#This Row],[Category]],Table1[[#All],[DiscountOffer]])</f>
        <v>724.22464454976341</v>
      </c>
      <c r="I6565" s="2">
        <v>2099</v>
      </c>
      <c r="J6565" s="2">
        <f>IF(Table1[[#This Row],[Ratings]]&gt;4,Table1[[#This Row],[OriginalPrice (in Rs)]],0)</f>
        <v>2099</v>
      </c>
      <c r="K6565" s="2">
        <f>Table1[[#This Row],[OriginalPrice (in Rs)]]-Table1[[#This Row],[DiscountOffer]]</f>
        <v>1470</v>
      </c>
      <c r="L6565" s="2" t="str">
        <f>IF(Table1[[#This Row],[Discount % (In Rs)]]&gt;50%,"High Discount","Low Discount")</f>
        <v>High Discount</v>
      </c>
      <c r="M6565" s="3">
        <f>Table1[[#This Row],[Discount_Price (In Rs.)]]/Table1[[#This Row],[OriginalPrice (in Rs)]]</f>
        <v>0.70033349213911389</v>
      </c>
      <c r="N6565" s="4">
        <v>4.0999999999999996</v>
      </c>
      <c r="O6565">
        <v>342</v>
      </c>
      <c r="P6565" t="s">
        <v>600</v>
      </c>
      <c r="Q6565" t="s">
        <v>2319</v>
      </c>
    </row>
    <row r="6566" spans="1:17" x14ac:dyDescent="0.25">
      <c r="A6566" t="s">
        <v>15853</v>
      </c>
      <c r="B6566" s="1">
        <v>9072697</v>
      </c>
      <c r="C6566" t="s">
        <v>53</v>
      </c>
      <c r="D6566" t="s">
        <v>83</v>
      </c>
      <c r="E6566" t="s">
        <v>12</v>
      </c>
      <c r="F6566" t="s">
        <v>30</v>
      </c>
      <c r="G6566" s="2">
        <v>724.22464454976307</v>
      </c>
      <c r="H6566" s="2">
        <f>AVERAGEIF(Table1[[#All],[Category]],Table1[[#This Row],[Category]],Table1[[#All],[DiscountOffer]])</f>
        <v>724.22464454976341</v>
      </c>
      <c r="I6566" s="2">
        <v>2199</v>
      </c>
      <c r="J6566" s="2">
        <f>IF(Table1[[#This Row],[Ratings]]&gt;4,Table1[[#This Row],[OriginalPrice (in Rs)]],0)</f>
        <v>2199</v>
      </c>
      <c r="K6566" s="2">
        <f>Table1[[#This Row],[OriginalPrice (in Rs)]]-Table1[[#This Row],[DiscountOffer]]</f>
        <v>1474.7753554502369</v>
      </c>
      <c r="L6566" s="2" t="str">
        <f>IF(Table1[[#This Row],[Discount % (In Rs)]]&gt;50%,"High Discount","Low Discount")</f>
        <v>High Discount</v>
      </c>
      <c r="M6566" s="3">
        <f>Table1[[#This Row],[Discount_Price (In Rs.)]]/Table1[[#This Row],[OriginalPrice (in Rs)]]</f>
        <v>0.67065727851306822</v>
      </c>
      <c r="N6566" s="4">
        <v>4.3</v>
      </c>
      <c r="O6566">
        <v>338</v>
      </c>
      <c r="P6566" t="s">
        <v>600</v>
      </c>
      <c r="Q6566" t="s">
        <v>15854</v>
      </c>
    </row>
    <row r="6567" spans="1:17" x14ac:dyDescent="0.25">
      <c r="A6567" t="s">
        <v>16016</v>
      </c>
      <c r="B6567" s="1">
        <v>9072719</v>
      </c>
      <c r="C6567" t="s">
        <v>177</v>
      </c>
      <c r="D6567" t="s">
        <v>83</v>
      </c>
      <c r="E6567" t="s">
        <v>12</v>
      </c>
      <c r="F6567" t="s">
        <v>30</v>
      </c>
      <c r="G6567" s="2">
        <v>799</v>
      </c>
      <c r="H6567" s="2">
        <f>AVERAGEIF(Table1[[#All],[Category]],Table1[[#This Row],[Category]],Table1[[#All],[DiscountOffer]])</f>
        <v>724.22464454976341</v>
      </c>
      <c r="I6567" s="2">
        <v>1999</v>
      </c>
      <c r="J6567" s="2">
        <f>IF(Table1[[#This Row],[Ratings]]&gt;4,Table1[[#This Row],[OriginalPrice (in Rs)]],0)</f>
        <v>1999</v>
      </c>
      <c r="K6567" s="2">
        <f>Table1[[#This Row],[OriginalPrice (in Rs)]]-Table1[[#This Row],[DiscountOffer]]</f>
        <v>1200</v>
      </c>
      <c r="L6567" s="2" t="str">
        <f>IF(Table1[[#This Row],[Discount % (In Rs)]]&gt;50%,"High Discount","Low Discount")</f>
        <v>High Discount</v>
      </c>
      <c r="M6567" s="3">
        <f>Table1[[#This Row],[Discount_Price (In Rs.)]]/Table1[[#This Row],[OriginalPrice (in Rs)]]</f>
        <v>0.60030015007503756</v>
      </c>
      <c r="N6567" s="4">
        <v>4.3</v>
      </c>
      <c r="O6567">
        <v>335</v>
      </c>
      <c r="P6567" t="s">
        <v>600</v>
      </c>
      <c r="Q6567" t="s">
        <v>16017</v>
      </c>
    </row>
    <row r="6568" spans="1:17" x14ac:dyDescent="0.25">
      <c r="A6568" t="s">
        <v>16195</v>
      </c>
      <c r="B6568" s="1">
        <v>2397942</v>
      </c>
      <c r="C6568" t="s">
        <v>53</v>
      </c>
      <c r="D6568" t="s">
        <v>83</v>
      </c>
      <c r="E6568" t="s">
        <v>12</v>
      </c>
      <c r="F6568" t="s">
        <v>30</v>
      </c>
      <c r="G6568" s="2">
        <v>724.22464454976307</v>
      </c>
      <c r="H6568" s="2">
        <f>AVERAGEIF(Table1[[#All],[Category]],Table1[[#This Row],[Category]],Table1[[#All],[DiscountOffer]])</f>
        <v>724.22464454976341</v>
      </c>
      <c r="I6568" s="2">
        <v>2199</v>
      </c>
      <c r="J6568" s="2">
        <f>IF(Table1[[#This Row],[Ratings]]&gt;4,Table1[[#This Row],[OriginalPrice (in Rs)]],0)</f>
        <v>0</v>
      </c>
      <c r="K6568" s="2">
        <f>Table1[[#This Row],[OriginalPrice (in Rs)]]-Table1[[#This Row],[DiscountOffer]]</f>
        <v>1474.7753554502369</v>
      </c>
      <c r="L6568" s="2" t="str">
        <f>IF(Table1[[#This Row],[Discount % (In Rs)]]&gt;50%,"High Discount","Low Discount")</f>
        <v>High Discount</v>
      </c>
      <c r="M6568" s="3">
        <f>Table1[[#This Row],[Discount_Price (In Rs.)]]/Table1[[#This Row],[OriginalPrice (in Rs)]]</f>
        <v>0.67065727851306822</v>
      </c>
      <c r="N6568" s="4">
        <v>3.8</v>
      </c>
      <c r="O6568">
        <v>332</v>
      </c>
      <c r="P6568" t="s">
        <v>600</v>
      </c>
      <c r="Q6568" t="s">
        <v>16196</v>
      </c>
    </row>
    <row r="6569" spans="1:17" x14ac:dyDescent="0.25">
      <c r="A6569" t="s">
        <v>16592</v>
      </c>
      <c r="B6569" s="1">
        <v>13103856</v>
      </c>
      <c r="C6569" t="s">
        <v>53</v>
      </c>
      <c r="D6569" t="s">
        <v>83</v>
      </c>
      <c r="E6569" t="s">
        <v>12</v>
      </c>
      <c r="F6569" t="s">
        <v>30</v>
      </c>
      <c r="G6569" s="2">
        <v>719</v>
      </c>
      <c r="H6569" s="2">
        <f>AVERAGEIF(Table1[[#All],[Category]],Table1[[#This Row],[Category]],Table1[[#All],[DiscountOffer]])</f>
        <v>724.22464454976341</v>
      </c>
      <c r="I6569" s="2">
        <v>1599</v>
      </c>
      <c r="J6569" s="2">
        <f>IF(Table1[[#This Row],[Ratings]]&gt;4,Table1[[#This Row],[OriginalPrice (in Rs)]],0)</f>
        <v>1599</v>
      </c>
      <c r="K6569" s="2">
        <f>Table1[[#This Row],[OriginalPrice (in Rs)]]-Table1[[#This Row],[DiscountOffer]]</f>
        <v>880</v>
      </c>
      <c r="L6569" s="2" t="str">
        <f>IF(Table1[[#This Row],[Discount % (In Rs)]]&gt;50%,"High Discount","Low Discount")</f>
        <v>High Discount</v>
      </c>
      <c r="M6569" s="3">
        <f>Table1[[#This Row],[Discount_Price (In Rs.)]]/Table1[[#This Row],[OriginalPrice (in Rs)]]</f>
        <v>0.55034396497811133</v>
      </c>
      <c r="N6569" s="4">
        <v>4.4000000000000004</v>
      </c>
      <c r="O6569">
        <v>326</v>
      </c>
      <c r="P6569" t="s">
        <v>600</v>
      </c>
      <c r="Q6569" t="s">
        <v>2319</v>
      </c>
    </row>
    <row r="6570" spans="1:17" x14ac:dyDescent="0.25">
      <c r="A6570" t="s">
        <v>16595</v>
      </c>
      <c r="B6570" s="1">
        <v>13532328</v>
      </c>
      <c r="C6570" t="s">
        <v>177</v>
      </c>
      <c r="D6570" t="s">
        <v>83</v>
      </c>
      <c r="E6570" t="s">
        <v>12</v>
      </c>
      <c r="F6570" t="s">
        <v>30</v>
      </c>
      <c r="G6570" s="2">
        <v>944</v>
      </c>
      <c r="H6570" s="2">
        <f>AVERAGEIF(Table1[[#All],[Category]],Table1[[#This Row],[Category]],Table1[[#All],[DiscountOffer]])</f>
        <v>724.22464454976341</v>
      </c>
      <c r="I6570" s="2">
        <v>2099</v>
      </c>
      <c r="J6570" s="2">
        <f>IF(Table1[[#This Row],[Ratings]]&gt;4,Table1[[#This Row],[OriginalPrice (in Rs)]],0)</f>
        <v>2099</v>
      </c>
      <c r="K6570" s="2">
        <f>Table1[[#This Row],[OriginalPrice (in Rs)]]-Table1[[#This Row],[DiscountOffer]]</f>
        <v>1155</v>
      </c>
      <c r="L6570" s="2" t="str">
        <f>IF(Table1[[#This Row],[Discount % (In Rs)]]&gt;50%,"High Discount","Low Discount")</f>
        <v>High Discount</v>
      </c>
      <c r="M6570" s="3">
        <f>Table1[[#This Row],[Discount_Price (In Rs.)]]/Table1[[#This Row],[OriginalPrice (in Rs)]]</f>
        <v>0.55026202953787517</v>
      </c>
      <c r="N6570" s="4">
        <v>4.2</v>
      </c>
      <c r="O6570">
        <v>326</v>
      </c>
      <c r="P6570" t="s">
        <v>600</v>
      </c>
      <c r="Q6570" t="s">
        <v>16596</v>
      </c>
    </row>
    <row r="6571" spans="1:17" x14ac:dyDescent="0.25">
      <c r="A6571" t="s">
        <v>16647</v>
      </c>
      <c r="B6571" s="1">
        <v>11077450</v>
      </c>
      <c r="C6571" t="s">
        <v>177</v>
      </c>
      <c r="D6571" t="s">
        <v>83</v>
      </c>
      <c r="E6571" t="s">
        <v>12</v>
      </c>
      <c r="F6571" t="s">
        <v>30</v>
      </c>
      <c r="G6571" s="2">
        <v>1349</v>
      </c>
      <c r="H6571" s="2">
        <f>AVERAGEIF(Table1[[#All],[Category]],Table1[[#This Row],[Category]],Table1[[#All],[DiscountOffer]])</f>
        <v>724.22464454976341</v>
      </c>
      <c r="I6571" s="2">
        <v>2999</v>
      </c>
      <c r="J6571" s="2">
        <f>IF(Table1[[#This Row],[Ratings]]&gt;4,Table1[[#This Row],[OriginalPrice (in Rs)]],0)</f>
        <v>0</v>
      </c>
      <c r="K6571" s="2">
        <f>Table1[[#This Row],[OriginalPrice (in Rs)]]-Table1[[#This Row],[DiscountOffer]]</f>
        <v>1650</v>
      </c>
      <c r="L6571" s="2" t="str">
        <f>IF(Table1[[#This Row],[Discount % (In Rs)]]&gt;50%,"High Discount","Low Discount")</f>
        <v>High Discount</v>
      </c>
      <c r="M6571" s="3">
        <f>Table1[[#This Row],[Discount_Price (In Rs.)]]/Table1[[#This Row],[OriginalPrice (in Rs)]]</f>
        <v>0.55018339446482156</v>
      </c>
      <c r="N6571" s="4">
        <v>3.8</v>
      </c>
      <c r="O6571">
        <v>325</v>
      </c>
      <c r="P6571" t="s">
        <v>600</v>
      </c>
      <c r="Q6571" t="s">
        <v>16648</v>
      </c>
    </row>
    <row r="6572" spans="1:17" x14ac:dyDescent="0.25">
      <c r="A6572" t="s">
        <v>16808</v>
      </c>
      <c r="B6572" s="1">
        <v>11460340</v>
      </c>
      <c r="C6572" t="s">
        <v>53</v>
      </c>
      <c r="D6572" t="s">
        <v>83</v>
      </c>
      <c r="E6572" t="s">
        <v>12</v>
      </c>
      <c r="F6572" t="s">
        <v>30</v>
      </c>
      <c r="G6572" s="2">
        <v>779</v>
      </c>
      <c r="H6572" s="2">
        <f>AVERAGEIF(Table1[[#All],[Category]],Table1[[#This Row],[Category]],Table1[[#All],[DiscountOffer]])</f>
        <v>724.22464454976341</v>
      </c>
      <c r="I6572" s="2">
        <v>2599</v>
      </c>
      <c r="J6572" s="2">
        <f>IF(Table1[[#This Row],[Ratings]]&gt;4,Table1[[#This Row],[OriginalPrice (in Rs)]],0)</f>
        <v>0</v>
      </c>
      <c r="K6572" s="2">
        <f>Table1[[#This Row],[OriginalPrice (in Rs)]]-Table1[[#This Row],[DiscountOffer]]</f>
        <v>1820</v>
      </c>
      <c r="L6572" s="2" t="str">
        <f>IF(Table1[[#This Row],[Discount % (In Rs)]]&gt;50%,"High Discount","Low Discount")</f>
        <v>High Discount</v>
      </c>
      <c r="M6572" s="3">
        <f>Table1[[#This Row],[Discount_Price (In Rs.)]]/Table1[[#This Row],[OriginalPrice (in Rs)]]</f>
        <v>0.700269334359369</v>
      </c>
      <c r="N6572" s="4">
        <v>4</v>
      </c>
      <c r="O6572">
        <v>322</v>
      </c>
      <c r="P6572" t="s">
        <v>600</v>
      </c>
      <c r="Q6572" t="s">
        <v>16809</v>
      </c>
    </row>
    <row r="6573" spans="1:17" x14ac:dyDescent="0.25">
      <c r="A6573" t="s">
        <v>18050</v>
      </c>
      <c r="B6573" s="1">
        <v>13103800</v>
      </c>
      <c r="C6573" t="s">
        <v>53</v>
      </c>
      <c r="D6573" t="s">
        <v>83</v>
      </c>
      <c r="E6573" t="s">
        <v>12</v>
      </c>
      <c r="F6573" t="s">
        <v>30</v>
      </c>
      <c r="G6573" s="2">
        <v>839</v>
      </c>
      <c r="H6573" s="2">
        <f>AVERAGEIF(Table1[[#All],[Category]],Table1[[#This Row],[Category]],Table1[[#All],[DiscountOffer]])</f>
        <v>724.22464454976341</v>
      </c>
      <c r="I6573" s="2">
        <v>2799</v>
      </c>
      <c r="J6573" s="2">
        <f>IF(Table1[[#This Row],[Ratings]]&gt;4,Table1[[#This Row],[OriginalPrice (in Rs)]],0)</f>
        <v>2799</v>
      </c>
      <c r="K6573" s="2">
        <f>Table1[[#This Row],[OriginalPrice (in Rs)]]-Table1[[#This Row],[DiscountOffer]]</f>
        <v>1960</v>
      </c>
      <c r="L6573" s="2" t="str">
        <f>IF(Table1[[#This Row],[Discount % (In Rs)]]&gt;50%,"High Discount","Low Discount")</f>
        <v>High Discount</v>
      </c>
      <c r="M6573" s="3">
        <f>Table1[[#This Row],[Discount_Price (In Rs.)]]/Table1[[#This Row],[OriginalPrice (in Rs)]]</f>
        <v>0.70025008931761346</v>
      </c>
      <c r="N6573" s="4">
        <v>4.2</v>
      </c>
      <c r="O6573">
        <v>303</v>
      </c>
      <c r="P6573" t="s">
        <v>600</v>
      </c>
      <c r="Q6573" t="s">
        <v>18051</v>
      </c>
    </row>
    <row r="6574" spans="1:17" x14ac:dyDescent="0.25">
      <c r="A6574" t="s">
        <v>18553</v>
      </c>
      <c r="B6574" s="1">
        <v>4370674</v>
      </c>
      <c r="C6574" t="s">
        <v>53</v>
      </c>
      <c r="D6574" t="s">
        <v>83</v>
      </c>
      <c r="E6574" t="s">
        <v>12</v>
      </c>
      <c r="F6574" t="s">
        <v>30</v>
      </c>
      <c r="G6574" s="2">
        <v>659</v>
      </c>
      <c r="H6574" s="2">
        <f>AVERAGEIF(Table1[[#All],[Category]],Table1[[#This Row],[Category]],Table1[[#All],[DiscountOffer]])</f>
        <v>724.22464454976341</v>
      </c>
      <c r="I6574" s="2">
        <v>2199</v>
      </c>
      <c r="J6574" s="2">
        <f>IF(Table1[[#This Row],[Ratings]]&gt;4,Table1[[#This Row],[OriginalPrice (in Rs)]],0)</f>
        <v>2199</v>
      </c>
      <c r="K6574" s="2">
        <f>Table1[[#This Row],[OriginalPrice (in Rs)]]-Table1[[#This Row],[DiscountOffer]]</f>
        <v>1540</v>
      </c>
      <c r="L6574" s="2" t="str">
        <f>IF(Table1[[#This Row],[Discount % (In Rs)]]&gt;50%,"High Discount","Low Discount")</f>
        <v>High Discount</v>
      </c>
      <c r="M6574" s="3">
        <f>Table1[[#This Row],[Discount_Price (In Rs.)]]/Table1[[#This Row],[OriginalPrice (in Rs)]]</f>
        <v>0.70031832651205095</v>
      </c>
      <c r="N6574" s="4">
        <v>4.4000000000000004</v>
      </c>
      <c r="O6574">
        <v>296</v>
      </c>
      <c r="P6574" t="s">
        <v>600</v>
      </c>
      <c r="Q6574" t="s">
        <v>18554</v>
      </c>
    </row>
    <row r="6575" spans="1:17" x14ac:dyDescent="0.25">
      <c r="A6575" t="s">
        <v>18962</v>
      </c>
      <c r="B6575" s="1">
        <v>13536416</v>
      </c>
      <c r="C6575" t="s">
        <v>53</v>
      </c>
      <c r="D6575" t="s">
        <v>83</v>
      </c>
      <c r="E6575" t="s">
        <v>12</v>
      </c>
      <c r="F6575" t="s">
        <v>30</v>
      </c>
      <c r="G6575" s="2">
        <v>799</v>
      </c>
      <c r="H6575" s="2">
        <f>AVERAGEIF(Table1[[#All],[Category]],Table1[[#This Row],[Category]],Table1[[#All],[DiscountOffer]])</f>
        <v>724.22464454976341</v>
      </c>
      <c r="I6575" s="2">
        <v>1999</v>
      </c>
      <c r="J6575" s="2">
        <f>IF(Table1[[#This Row],[Ratings]]&gt;4,Table1[[#This Row],[OriginalPrice (in Rs)]],0)</f>
        <v>1999</v>
      </c>
      <c r="K6575" s="2">
        <f>Table1[[#This Row],[OriginalPrice (in Rs)]]-Table1[[#This Row],[DiscountOffer]]</f>
        <v>1200</v>
      </c>
      <c r="L6575" s="2" t="str">
        <f>IF(Table1[[#This Row],[Discount % (In Rs)]]&gt;50%,"High Discount","Low Discount")</f>
        <v>High Discount</v>
      </c>
      <c r="M6575" s="3">
        <f>Table1[[#This Row],[Discount_Price (In Rs.)]]/Table1[[#This Row],[OriginalPrice (in Rs)]]</f>
        <v>0.60030015007503756</v>
      </c>
      <c r="N6575" s="4">
        <v>4.3</v>
      </c>
      <c r="O6575">
        <v>291</v>
      </c>
      <c r="P6575" t="s">
        <v>600</v>
      </c>
      <c r="Q6575" t="s">
        <v>18963</v>
      </c>
    </row>
    <row r="6576" spans="1:17" x14ac:dyDescent="0.25">
      <c r="A6576" t="s">
        <v>19259</v>
      </c>
      <c r="B6576" s="1">
        <v>14275666</v>
      </c>
      <c r="C6576" t="s">
        <v>53</v>
      </c>
      <c r="D6576" t="s">
        <v>83</v>
      </c>
      <c r="E6576" t="s">
        <v>12</v>
      </c>
      <c r="F6576" t="s">
        <v>30</v>
      </c>
      <c r="G6576" s="2">
        <v>799</v>
      </c>
      <c r="H6576" s="2">
        <f>AVERAGEIF(Table1[[#All],[Category]],Table1[[#This Row],[Category]],Table1[[#All],[DiscountOffer]])</f>
        <v>724.22464454976341</v>
      </c>
      <c r="I6576" s="2">
        <v>1999</v>
      </c>
      <c r="J6576" s="2">
        <f>IF(Table1[[#This Row],[Ratings]]&gt;4,Table1[[#This Row],[OriginalPrice (in Rs)]],0)</f>
        <v>1999</v>
      </c>
      <c r="K6576" s="2">
        <f>Table1[[#This Row],[OriginalPrice (in Rs)]]-Table1[[#This Row],[DiscountOffer]]</f>
        <v>1200</v>
      </c>
      <c r="L6576" s="2" t="str">
        <f>IF(Table1[[#This Row],[Discount % (In Rs)]]&gt;50%,"High Discount","Low Discount")</f>
        <v>High Discount</v>
      </c>
      <c r="M6576" s="3">
        <f>Table1[[#This Row],[Discount_Price (In Rs.)]]/Table1[[#This Row],[OriginalPrice (in Rs)]]</f>
        <v>0.60030015007503756</v>
      </c>
      <c r="N6576" s="4">
        <v>4.0999999999999996</v>
      </c>
      <c r="O6576">
        <v>287</v>
      </c>
      <c r="P6576" t="s">
        <v>600</v>
      </c>
      <c r="Q6576" t="s">
        <v>19260</v>
      </c>
    </row>
    <row r="6577" spans="1:17" x14ac:dyDescent="0.25">
      <c r="A6577" t="s">
        <v>19860</v>
      </c>
      <c r="B6577" s="1">
        <v>10786178</v>
      </c>
      <c r="C6577" t="s">
        <v>53</v>
      </c>
      <c r="D6577" t="s">
        <v>83</v>
      </c>
      <c r="E6577" t="s">
        <v>12</v>
      </c>
      <c r="F6577" t="s">
        <v>30</v>
      </c>
      <c r="G6577" s="2">
        <v>599</v>
      </c>
      <c r="H6577" s="2">
        <f>AVERAGEIF(Table1[[#All],[Category]],Table1[[#This Row],[Category]],Table1[[#All],[DiscountOffer]])</f>
        <v>724.22464454976341</v>
      </c>
      <c r="I6577" s="2">
        <v>1999</v>
      </c>
      <c r="J6577" s="2">
        <f>IF(Table1[[#This Row],[Ratings]]&gt;4,Table1[[#This Row],[OriginalPrice (in Rs)]],0)</f>
        <v>0</v>
      </c>
      <c r="K6577" s="2">
        <f>Table1[[#This Row],[OriginalPrice (in Rs)]]-Table1[[#This Row],[DiscountOffer]]</f>
        <v>1400</v>
      </c>
      <c r="L6577" s="2" t="str">
        <f>IF(Table1[[#This Row],[Discount % (In Rs)]]&gt;50%,"High Discount","Low Discount")</f>
        <v>High Discount</v>
      </c>
      <c r="M6577" s="3">
        <f>Table1[[#This Row],[Discount_Price (In Rs.)]]/Table1[[#This Row],[OriginalPrice (in Rs)]]</f>
        <v>0.70035017508754382</v>
      </c>
      <c r="N6577" s="4">
        <v>4</v>
      </c>
      <c r="O6577">
        <v>279</v>
      </c>
      <c r="P6577" t="s">
        <v>19862</v>
      </c>
      <c r="Q6577" t="s">
        <v>19861</v>
      </c>
    </row>
    <row r="6578" spans="1:17" x14ac:dyDescent="0.25">
      <c r="A6578" t="s">
        <v>19952</v>
      </c>
      <c r="B6578" s="1">
        <v>10095267</v>
      </c>
      <c r="C6578" t="s">
        <v>53</v>
      </c>
      <c r="D6578" t="s">
        <v>83</v>
      </c>
      <c r="E6578" t="s">
        <v>12</v>
      </c>
      <c r="F6578" t="s">
        <v>30</v>
      </c>
      <c r="G6578" s="2">
        <v>719</v>
      </c>
      <c r="H6578" s="2">
        <f>AVERAGEIF(Table1[[#All],[Category]],Table1[[#This Row],[Category]],Table1[[#All],[DiscountOffer]])</f>
        <v>724.22464454976341</v>
      </c>
      <c r="I6578" s="2">
        <v>2399</v>
      </c>
      <c r="J6578" s="2">
        <f>IF(Table1[[#This Row],[Ratings]]&gt;4,Table1[[#This Row],[OriginalPrice (in Rs)]],0)</f>
        <v>2399</v>
      </c>
      <c r="K6578" s="2">
        <f>Table1[[#This Row],[OriginalPrice (in Rs)]]-Table1[[#This Row],[DiscountOffer]]</f>
        <v>1680</v>
      </c>
      <c r="L6578" s="2" t="str">
        <f>IF(Table1[[#This Row],[Discount % (In Rs)]]&gt;50%,"High Discount","Low Discount")</f>
        <v>High Discount</v>
      </c>
      <c r="M6578" s="3">
        <f>Table1[[#This Row],[Discount_Price (In Rs.)]]/Table1[[#This Row],[OriginalPrice (in Rs)]]</f>
        <v>0.70029178824510208</v>
      </c>
      <c r="N6578" s="4">
        <v>4.2</v>
      </c>
      <c r="O6578">
        <v>278</v>
      </c>
      <c r="P6578" t="s">
        <v>600</v>
      </c>
      <c r="Q6578" t="s">
        <v>19953</v>
      </c>
    </row>
    <row r="6579" spans="1:17" x14ac:dyDescent="0.25">
      <c r="A6579" t="s">
        <v>20114</v>
      </c>
      <c r="B6579" s="1">
        <v>9656445</v>
      </c>
      <c r="C6579" t="s">
        <v>5820</v>
      </c>
      <c r="D6579" t="s">
        <v>83</v>
      </c>
      <c r="E6579" t="s">
        <v>12</v>
      </c>
      <c r="F6579" t="s">
        <v>30</v>
      </c>
      <c r="G6579" s="2">
        <v>809</v>
      </c>
      <c r="H6579" s="2">
        <f>AVERAGEIF(Table1[[#All],[Category]],Table1[[#This Row],[Category]],Table1[[#All],[DiscountOffer]])</f>
        <v>724.22464454976341</v>
      </c>
      <c r="I6579" s="2">
        <v>2699</v>
      </c>
      <c r="J6579" s="2">
        <f>IF(Table1[[#This Row],[Ratings]]&gt;4,Table1[[#This Row],[OriginalPrice (in Rs)]],0)</f>
        <v>2699</v>
      </c>
      <c r="K6579" s="2">
        <f>Table1[[#This Row],[OriginalPrice (in Rs)]]-Table1[[#This Row],[DiscountOffer]]</f>
        <v>1890</v>
      </c>
      <c r="L6579" s="2" t="str">
        <f>IF(Table1[[#This Row],[Discount % (In Rs)]]&gt;50%,"High Discount","Low Discount")</f>
        <v>High Discount</v>
      </c>
      <c r="M6579" s="3">
        <f>Table1[[#This Row],[Discount_Price (In Rs.)]]/Table1[[#This Row],[OriginalPrice (in Rs)]]</f>
        <v>0.70025935531678396</v>
      </c>
      <c r="N6579" s="4">
        <v>4.4000000000000004</v>
      </c>
      <c r="O6579">
        <v>276</v>
      </c>
      <c r="P6579" t="s">
        <v>564</v>
      </c>
      <c r="Q6579" t="s">
        <v>20115</v>
      </c>
    </row>
    <row r="6580" spans="1:17" x14ac:dyDescent="0.25">
      <c r="A6580" t="s">
        <v>20573</v>
      </c>
      <c r="B6580" s="1">
        <v>9072715</v>
      </c>
      <c r="C6580" t="s">
        <v>177</v>
      </c>
      <c r="D6580" t="s">
        <v>83</v>
      </c>
      <c r="E6580" t="s">
        <v>12</v>
      </c>
      <c r="F6580" t="s">
        <v>30</v>
      </c>
      <c r="G6580" s="2">
        <v>724.22464454976307</v>
      </c>
      <c r="H6580" s="2">
        <f>AVERAGEIF(Table1[[#All],[Category]],Table1[[#This Row],[Category]],Table1[[#All],[DiscountOffer]])</f>
        <v>724.22464454976341</v>
      </c>
      <c r="I6580" s="2">
        <v>1799</v>
      </c>
      <c r="J6580" s="2">
        <f>IF(Table1[[#This Row],[Ratings]]&gt;4,Table1[[#This Row],[OriginalPrice (in Rs)]],0)</f>
        <v>0</v>
      </c>
      <c r="K6580" s="2">
        <f>Table1[[#This Row],[OriginalPrice (in Rs)]]-Table1[[#This Row],[DiscountOffer]]</f>
        <v>1074.7753554502369</v>
      </c>
      <c r="L6580" s="2" t="str">
        <f>IF(Table1[[#This Row],[Discount % (In Rs)]]&gt;50%,"High Discount","Low Discount")</f>
        <v>High Discount</v>
      </c>
      <c r="M6580" s="3">
        <f>Table1[[#This Row],[Discount_Price (In Rs.)]]/Table1[[#This Row],[OriginalPrice (in Rs)]]</f>
        <v>0.59742932487506217</v>
      </c>
      <c r="N6580" s="4">
        <v>3.9</v>
      </c>
      <c r="O6580">
        <v>270</v>
      </c>
      <c r="P6580" t="s">
        <v>600</v>
      </c>
      <c r="Q6580" t="s">
        <v>20574</v>
      </c>
    </row>
    <row r="6581" spans="1:17" x14ac:dyDescent="0.25">
      <c r="A6581" t="s">
        <v>20745</v>
      </c>
      <c r="B6581" s="1">
        <v>13103852</v>
      </c>
      <c r="C6581" t="s">
        <v>53</v>
      </c>
      <c r="D6581" t="s">
        <v>83</v>
      </c>
      <c r="E6581" t="s">
        <v>12</v>
      </c>
      <c r="F6581" t="s">
        <v>30</v>
      </c>
      <c r="G6581" s="2">
        <v>839</v>
      </c>
      <c r="H6581" s="2">
        <f>AVERAGEIF(Table1[[#All],[Category]],Table1[[#This Row],[Category]],Table1[[#All],[DiscountOffer]])</f>
        <v>724.22464454976341</v>
      </c>
      <c r="I6581" s="2">
        <v>2799</v>
      </c>
      <c r="J6581" s="2">
        <f>IF(Table1[[#This Row],[Ratings]]&gt;4,Table1[[#This Row],[OriginalPrice (in Rs)]],0)</f>
        <v>0</v>
      </c>
      <c r="K6581" s="2">
        <f>Table1[[#This Row],[OriginalPrice (in Rs)]]-Table1[[#This Row],[DiscountOffer]]</f>
        <v>1960</v>
      </c>
      <c r="L6581" s="2" t="str">
        <f>IF(Table1[[#This Row],[Discount % (In Rs)]]&gt;50%,"High Discount","Low Discount")</f>
        <v>High Discount</v>
      </c>
      <c r="M6581" s="3">
        <f>Table1[[#This Row],[Discount_Price (In Rs.)]]/Table1[[#This Row],[OriginalPrice (in Rs)]]</f>
        <v>0.70025008931761346</v>
      </c>
      <c r="N6581" s="4">
        <v>3.8</v>
      </c>
      <c r="O6581">
        <v>268</v>
      </c>
      <c r="P6581" t="s">
        <v>600</v>
      </c>
      <c r="Q6581" t="s">
        <v>20746</v>
      </c>
    </row>
    <row r="6582" spans="1:17" x14ac:dyDescent="0.25">
      <c r="A6582" t="s">
        <v>21434</v>
      </c>
      <c r="B6582" s="1">
        <v>12554688</v>
      </c>
      <c r="C6582" t="s">
        <v>53</v>
      </c>
      <c r="D6582" t="s">
        <v>83</v>
      </c>
      <c r="E6582" t="s">
        <v>12</v>
      </c>
      <c r="F6582" t="s">
        <v>30</v>
      </c>
      <c r="G6582" s="2">
        <v>1209</v>
      </c>
      <c r="H6582" s="2">
        <f>AVERAGEIF(Table1[[#All],[Category]],Table1[[#This Row],[Category]],Table1[[#All],[DiscountOffer]])</f>
        <v>724.22464454976341</v>
      </c>
      <c r="I6582" s="2">
        <v>2199</v>
      </c>
      <c r="J6582" s="2">
        <f>IF(Table1[[#This Row],[Ratings]]&gt;4,Table1[[#This Row],[OriginalPrice (in Rs)]],0)</f>
        <v>2199</v>
      </c>
      <c r="K6582" s="2">
        <f>Table1[[#This Row],[OriginalPrice (in Rs)]]-Table1[[#This Row],[DiscountOffer]]</f>
        <v>990</v>
      </c>
      <c r="L6582" s="2" t="str">
        <f>IF(Table1[[#This Row],[Discount % (In Rs)]]&gt;50%,"High Discount","Low Discount")</f>
        <v>Low Discount</v>
      </c>
      <c r="M6582" s="3">
        <f>Table1[[#This Row],[Discount_Price (In Rs.)]]/Table1[[#This Row],[OriginalPrice (in Rs)]]</f>
        <v>0.45020463847203274</v>
      </c>
      <c r="N6582" s="4">
        <v>4.3</v>
      </c>
      <c r="O6582">
        <v>260</v>
      </c>
      <c r="P6582" t="s">
        <v>600</v>
      </c>
      <c r="Q6582" t="s">
        <v>21435</v>
      </c>
    </row>
    <row r="6583" spans="1:17" x14ac:dyDescent="0.25">
      <c r="A6583" t="s">
        <v>21732</v>
      </c>
      <c r="B6583" s="1">
        <v>9656381</v>
      </c>
      <c r="C6583" t="s">
        <v>5820</v>
      </c>
      <c r="D6583" t="s">
        <v>83</v>
      </c>
      <c r="E6583" t="s">
        <v>12</v>
      </c>
      <c r="F6583" t="s">
        <v>30</v>
      </c>
      <c r="G6583" s="2">
        <v>989</v>
      </c>
      <c r="H6583" s="2">
        <f>AVERAGEIF(Table1[[#All],[Category]],Table1[[#This Row],[Category]],Table1[[#All],[DiscountOffer]])</f>
        <v>724.22464454976341</v>
      </c>
      <c r="I6583" s="2">
        <v>2199</v>
      </c>
      <c r="J6583" s="2">
        <f>IF(Table1[[#This Row],[Ratings]]&gt;4,Table1[[#This Row],[OriginalPrice (in Rs)]],0)</f>
        <v>2199</v>
      </c>
      <c r="K6583" s="2">
        <f>Table1[[#This Row],[OriginalPrice (in Rs)]]-Table1[[#This Row],[DiscountOffer]]</f>
        <v>1210</v>
      </c>
      <c r="L6583" s="2" t="str">
        <f>IF(Table1[[#This Row],[Discount % (In Rs)]]&gt;50%,"High Discount","Low Discount")</f>
        <v>High Discount</v>
      </c>
      <c r="M6583" s="3">
        <f>Table1[[#This Row],[Discount_Price (In Rs.)]]/Table1[[#This Row],[OriginalPrice (in Rs)]]</f>
        <v>0.55025011368804</v>
      </c>
      <c r="N6583" s="4">
        <v>4.2</v>
      </c>
      <c r="O6583">
        <v>257</v>
      </c>
      <c r="P6583" t="s">
        <v>564</v>
      </c>
      <c r="Q6583" t="s">
        <v>14067</v>
      </c>
    </row>
    <row r="6584" spans="1:17" x14ac:dyDescent="0.25">
      <c r="A6584" t="s">
        <v>22000</v>
      </c>
      <c r="B6584" s="1">
        <v>14530694</v>
      </c>
      <c r="C6584" t="s">
        <v>53</v>
      </c>
      <c r="D6584" t="s">
        <v>83</v>
      </c>
      <c r="E6584" t="s">
        <v>12</v>
      </c>
      <c r="F6584" t="s">
        <v>30</v>
      </c>
      <c r="G6584" s="2">
        <v>769</v>
      </c>
      <c r="H6584" s="2">
        <f>AVERAGEIF(Table1[[#All],[Category]],Table1[[#This Row],[Category]],Table1[[#All],[DiscountOffer]])</f>
        <v>724.22464454976341</v>
      </c>
      <c r="I6584" s="2">
        <v>2199</v>
      </c>
      <c r="J6584" s="2">
        <f>IF(Table1[[#This Row],[Ratings]]&gt;4,Table1[[#This Row],[OriginalPrice (in Rs)]],0)</f>
        <v>2199</v>
      </c>
      <c r="K6584" s="2">
        <f>Table1[[#This Row],[OriginalPrice (in Rs)]]-Table1[[#This Row],[DiscountOffer]]</f>
        <v>1430</v>
      </c>
      <c r="L6584" s="2" t="str">
        <f>IF(Table1[[#This Row],[Discount % (In Rs)]]&gt;50%,"High Discount","Low Discount")</f>
        <v>High Discount</v>
      </c>
      <c r="M6584" s="3">
        <f>Table1[[#This Row],[Discount_Price (In Rs.)]]/Table1[[#This Row],[OriginalPrice (in Rs)]]</f>
        <v>0.65029558890404726</v>
      </c>
      <c r="N6584" s="4">
        <v>4.0999999999999996</v>
      </c>
      <c r="O6584">
        <v>254</v>
      </c>
      <c r="P6584" t="s">
        <v>600</v>
      </c>
      <c r="Q6584" t="s">
        <v>22001</v>
      </c>
    </row>
    <row r="6585" spans="1:17" x14ac:dyDescent="0.25">
      <c r="A6585" t="s">
        <v>24580</v>
      </c>
      <c r="B6585" s="1">
        <v>14275702</v>
      </c>
      <c r="C6585" t="s">
        <v>177</v>
      </c>
      <c r="D6585" t="s">
        <v>83</v>
      </c>
      <c r="E6585" t="s">
        <v>12</v>
      </c>
      <c r="F6585" t="s">
        <v>30</v>
      </c>
      <c r="G6585" s="2">
        <v>569</v>
      </c>
      <c r="H6585" s="2">
        <f>AVERAGEIF(Table1[[#All],[Category]],Table1[[#This Row],[Category]],Table1[[#All],[DiscountOffer]])</f>
        <v>724.22464454976341</v>
      </c>
      <c r="I6585" s="2">
        <v>1899</v>
      </c>
      <c r="J6585" s="2">
        <f>IF(Table1[[#This Row],[Ratings]]&gt;4,Table1[[#This Row],[OriginalPrice (in Rs)]],0)</f>
        <v>0</v>
      </c>
      <c r="K6585" s="2">
        <f>Table1[[#This Row],[OriginalPrice (in Rs)]]-Table1[[#This Row],[DiscountOffer]]</f>
        <v>1330</v>
      </c>
      <c r="L6585" s="2" t="str">
        <f>IF(Table1[[#This Row],[Discount % (In Rs)]]&gt;50%,"High Discount","Low Discount")</f>
        <v>High Discount</v>
      </c>
      <c r="M6585" s="3">
        <f>Table1[[#This Row],[Discount_Price (In Rs.)]]/Table1[[#This Row],[OriginalPrice (in Rs)]]</f>
        <v>0.70036861506055814</v>
      </c>
      <c r="N6585" s="4">
        <v>4</v>
      </c>
      <c r="O6585">
        <v>228</v>
      </c>
      <c r="P6585" t="s">
        <v>600</v>
      </c>
      <c r="Q6585" t="s">
        <v>24581</v>
      </c>
    </row>
    <row r="6586" spans="1:17" x14ac:dyDescent="0.25">
      <c r="A6586" t="s">
        <v>24691</v>
      </c>
      <c r="B6586" s="1">
        <v>13103816</v>
      </c>
      <c r="C6586" t="s">
        <v>53</v>
      </c>
      <c r="D6586" t="s">
        <v>83</v>
      </c>
      <c r="E6586" t="s">
        <v>12</v>
      </c>
      <c r="F6586" t="s">
        <v>30</v>
      </c>
      <c r="G6586" s="2">
        <v>909</v>
      </c>
      <c r="H6586" s="2">
        <f>AVERAGEIF(Table1[[#All],[Category]],Table1[[#This Row],[Category]],Table1[[#All],[DiscountOffer]])</f>
        <v>724.22464454976341</v>
      </c>
      <c r="I6586" s="2">
        <v>2599</v>
      </c>
      <c r="J6586" s="2">
        <f>IF(Table1[[#This Row],[Ratings]]&gt;4,Table1[[#This Row],[OriginalPrice (in Rs)]],0)</f>
        <v>2599</v>
      </c>
      <c r="K6586" s="2">
        <f>Table1[[#This Row],[OriginalPrice (in Rs)]]-Table1[[#This Row],[DiscountOffer]]</f>
        <v>1690</v>
      </c>
      <c r="L6586" s="2" t="str">
        <f>IF(Table1[[#This Row],[Discount % (In Rs)]]&gt;50%,"High Discount","Low Discount")</f>
        <v>High Discount</v>
      </c>
      <c r="M6586" s="3">
        <f>Table1[[#This Row],[Discount_Price (In Rs.)]]/Table1[[#This Row],[OriginalPrice (in Rs)]]</f>
        <v>0.65025009619084262</v>
      </c>
      <c r="N6586" s="4">
        <v>4.3</v>
      </c>
      <c r="O6586">
        <v>227</v>
      </c>
      <c r="P6586" t="s">
        <v>600</v>
      </c>
      <c r="Q6586" t="s">
        <v>24692</v>
      </c>
    </row>
    <row r="6587" spans="1:17" x14ac:dyDescent="0.25">
      <c r="A6587" t="s">
        <v>25736</v>
      </c>
      <c r="B6587" s="1">
        <v>14530680</v>
      </c>
      <c r="C6587" t="s">
        <v>53</v>
      </c>
      <c r="D6587" t="s">
        <v>83</v>
      </c>
      <c r="E6587" t="s">
        <v>12</v>
      </c>
      <c r="F6587" t="s">
        <v>30</v>
      </c>
      <c r="G6587" s="2">
        <v>599</v>
      </c>
      <c r="H6587" s="2">
        <f>AVERAGEIF(Table1[[#All],[Category]],Table1[[#This Row],[Category]],Table1[[#All],[DiscountOffer]])</f>
        <v>724.22464454976341</v>
      </c>
      <c r="I6587" s="2">
        <v>1999</v>
      </c>
      <c r="J6587" s="2">
        <f>IF(Table1[[#This Row],[Ratings]]&gt;4,Table1[[#This Row],[OriginalPrice (in Rs)]],0)</f>
        <v>1999</v>
      </c>
      <c r="K6587" s="2">
        <f>Table1[[#This Row],[OriginalPrice (in Rs)]]-Table1[[#This Row],[DiscountOffer]]</f>
        <v>1400</v>
      </c>
      <c r="L6587" s="2" t="str">
        <f>IF(Table1[[#This Row],[Discount % (In Rs)]]&gt;50%,"High Discount","Low Discount")</f>
        <v>High Discount</v>
      </c>
      <c r="M6587" s="3">
        <f>Table1[[#This Row],[Discount_Price (In Rs.)]]/Table1[[#This Row],[OriginalPrice (in Rs)]]</f>
        <v>0.70035017508754382</v>
      </c>
      <c r="N6587" s="4">
        <v>4.4000000000000004</v>
      </c>
      <c r="O6587">
        <v>217</v>
      </c>
      <c r="P6587" t="s">
        <v>600</v>
      </c>
      <c r="Q6587" t="s">
        <v>25737</v>
      </c>
    </row>
    <row r="6588" spans="1:17" x14ac:dyDescent="0.25">
      <c r="A6588" t="s">
        <v>26092</v>
      </c>
      <c r="B6588" s="1">
        <v>13742448</v>
      </c>
      <c r="C6588" t="s">
        <v>53</v>
      </c>
      <c r="D6588" t="s">
        <v>83</v>
      </c>
      <c r="E6588" t="s">
        <v>12</v>
      </c>
      <c r="F6588" t="s">
        <v>30</v>
      </c>
      <c r="G6588" s="2">
        <v>569</v>
      </c>
      <c r="H6588" s="2">
        <f>AVERAGEIF(Table1[[#All],[Category]],Table1[[#This Row],[Category]],Table1[[#All],[DiscountOffer]])</f>
        <v>724.22464454976341</v>
      </c>
      <c r="I6588" s="2">
        <v>1899</v>
      </c>
      <c r="J6588" s="2">
        <f>IF(Table1[[#This Row],[Ratings]]&gt;4,Table1[[#This Row],[OriginalPrice (in Rs)]],0)</f>
        <v>1899</v>
      </c>
      <c r="K6588" s="2">
        <f>Table1[[#This Row],[OriginalPrice (in Rs)]]-Table1[[#This Row],[DiscountOffer]]</f>
        <v>1330</v>
      </c>
      <c r="L6588" s="2" t="str">
        <f>IF(Table1[[#This Row],[Discount % (In Rs)]]&gt;50%,"High Discount","Low Discount")</f>
        <v>High Discount</v>
      </c>
      <c r="M6588" s="3">
        <f>Table1[[#This Row],[Discount_Price (In Rs.)]]/Table1[[#This Row],[OriginalPrice (in Rs)]]</f>
        <v>0.70036861506055814</v>
      </c>
      <c r="N6588" s="4">
        <v>4.3</v>
      </c>
      <c r="O6588">
        <v>214</v>
      </c>
      <c r="P6588" t="s">
        <v>115</v>
      </c>
      <c r="Q6588" t="s">
        <v>26093</v>
      </c>
    </row>
    <row r="6589" spans="1:17" x14ac:dyDescent="0.25">
      <c r="A6589" t="s">
        <v>26371</v>
      </c>
      <c r="B6589" s="1">
        <v>13742470</v>
      </c>
      <c r="C6589" t="s">
        <v>53</v>
      </c>
      <c r="D6589" t="s">
        <v>83</v>
      </c>
      <c r="E6589" t="s">
        <v>12</v>
      </c>
      <c r="F6589" t="s">
        <v>30</v>
      </c>
      <c r="G6589" s="2">
        <v>724.22464454976307</v>
      </c>
      <c r="H6589" s="2">
        <f>AVERAGEIF(Table1[[#All],[Category]],Table1[[#This Row],[Category]],Table1[[#All],[DiscountOffer]])</f>
        <v>724.22464454976341</v>
      </c>
      <c r="I6589" s="2">
        <v>1999</v>
      </c>
      <c r="J6589" s="2">
        <f>IF(Table1[[#This Row],[Ratings]]&gt;4,Table1[[#This Row],[OriginalPrice (in Rs)]],0)</f>
        <v>1999</v>
      </c>
      <c r="K6589" s="2">
        <f>Table1[[#This Row],[OriginalPrice (in Rs)]]-Table1[[#This Row],[DiscountOffer]]</f>
        <v>1274.7753554502369</v>
      </c>
      <c r="L6589" s="2" t="str">
        <f>IF(Table1[[#This Row],[Discount % (In Rs)]]&gt;50%,"High Discount","Low Discount")</f>
        <v>High Discount</v>
      </c>
      <c r="M6589" s="3">
        <f>Table1[[#This Row],[Discount_Price (In Rs.)]]/Table1[[#This Row],[OriginalPrice (in Rs)]]</f>
        <v>0.63770653099061381</v>
      </c>
      <c r="N6589" s="4">
        <v>4.3</v>
      </c>
      <c r="O6589">
        <v>212</v>
      </c>
      <c r="P6589" t="s">
        <v>115</v>
      </c>
      <c r="Q6589" t="s">
        <v>26372</v>
      </c>
    </row>
    <row r="6590" spans="1:17" x14ac:dyDescent="0.25">
      <c r="A6590" t="s">
        <v>27018</v>
      </c>
      <c r="B6590" s="1">
        <v>4376611</v>
      </c>
      <c r="C6590" t="s">
        <v>177</v>
      </c>
      <c r="D6590" t="s">
        <v>83</v>
      </c>
      <c r="E6590" t="s">
        <v>12</v>
      </c>
      <c r="F6590" t="s">
        <v>30</v>
      </c>
      <c r="G6590" s="2">
        <v>959</v>
      </c>
      <c r="H6590" s="2">
        <f>AVERAGEIF(Table1[[#All],[Category]],Table1[[#This Row],[Category]],Table1[[#All],[DiscountOffer]])</f>
        <v>724.22464454976341</v>
      </c>
      <c r="I6590" s="2">
        <v>1599</v>
      </c>
      <c r="J6590" s="2">
        <f>IF(Table1[[#This Row],[Ratings]]&gt;4,Table1[[#This Row],[OriginalPrice (in Rs)]],0)</f>
        <v>1599</v>
      </c>
      <c r="K6590" s="2">
        <f>Table1[[#This Row],[OriginalPrice (in Rs)]]-Table1[[#This Row],[DiscountOffer]]</f>
        <v>640</v>
      </c>
      <c r="L6590" s="2" t="str">
        <f>IF(Table1[[#This Row],[Discount % (In Rs)]]&gt;50%,"High Discount","Low Discount")</f>
        <v>Low Discount</v>
      </c>
      <c r="M6590" s="3">
        <f>Table1[[#This Row],[Discount_Price (In Rs.)]]/Table1[[#This Row],[OriginalPrice (in Rs)]]</f>
        <v>0.40025015634771732</v>
      </c>
      <c r="N6590" s="4">
        <v>4.2</v>
      </c>
      <c r="O6590">
        <v>207</v>
      </c>
      <c r="P6590" t="s">
        <v>600</v>
      </c>
      <c r="Q6590" t="s">
        <v>27019</v>
      </c>
    </row>
    <row r="6591" spans="1:17" x14ac:dyDescent="0.25">
      <c r="A6591" t="s">
        <v>27615</v>
      </c>
      <c r="B6591" s="1">
        <v>1985354</v>
      </c>
      <c r="C6591" t="s">
        <v>53</v>
      </c>
      <c r="D6591" t="s">
        <v>83</v>
      </c>
      <c r="E6591" t="s">
        <v>12</v>
      </c>
      <c r="F6591" t="s">
        <v>30</v>
      </c>
      <c r="G6591" s="2">
        <v>599</v>
      </c>
      <c r="H6591" s="2">
        <f>AVERAGEIF(Table1[[#All],[Category]],Table1[[#This Row],[Category]],Table1[[#All],[DiscountOffer]])</f>
        <v>724.22464454976341</v>
      </c>
      <c r="I6591" s="2">
        <v>1999</v>
      </c>
      <c r="J6591" s="2">
        <f>IF(Table1[[#This Row],[Ratings]]&gt;4,Table1[[#This Row],[OriginalPrice (in Rs)]],0)</f>
        <v>1999</v>
      </c>
      <c r="K6591" s="2">
        <f>Table1[[#This Row],[OriginalPrice (in Rs)]]-Table1[[#This Row],[DiscountOffer]]</f>
        <v>1400</v>
      </c>
      <c r="L6591" s="2" t="str">
        <f>IF(Table1[[#This Row],[Discount % (In Rs)]]&gt;50%,"High Discount","Low Discount")</f>
        <v>High Discount</v>
      </c>
      <c r="M6591" s="3">
        <f>Table1[[#This Row],[Discount_Price (In Rs.)]]/Table1[[#This Row],[OriginalPrice (in Rs)]]</f>
        <v>0.70035017508754382</v>
      </c>
      <c r="N6591" s="4">
        <v>4.2</v>
      </c>
      <c r="O6591">
        <v>202</v>
      </c>
      <c r="P6591" t="s">
        <v>115</v>
      </c>
      <c r="Q6591" t="s">
        <v>27616</v>
      </c>
    </row>
    <row r="6592" spans="1:17" x14ac:dyDescent="0.25">
      <c r="A6592" t="s">
        <v>28693</v>
      </c>
      <c r="B6592" s="1">
        <v>14139148</v>
      </c>
      <c r="C6592" t="s">
        <v>53</v>
      </c>
      <c r="D6592" t="s">
        <v>83</v>
      </c>
      <c r="E6592" t="s">
        <v>12</v>
      </c>
      <c r="F6592" t="s">
        <v>30</v>
      </c>
      <c r="G6592" s="2">
        <v>599</v>
      </c>
      <c r="H6592" s="2">
        <f>AVERAGEIF(Table1[[#All],[Category]],Table1[[#This Row],[Category]],Table1[[#All],[DiscountOffer]])</f>
        <v>724.22464454976341</v>
      </c>
      <c r="I6592" s="2">
        <v>1999</v>
      </c>
      <c r="J6592" s="2">
        <f>IF(Table1[[#This Row],[Ratings]]&gt;4,Table1[[#This Row],[OriginalPrice (in Rs)]],0)</f>
        <v>1999</v>
      </c>
      <c r="K6592" s="2">
        <f>Table1[[#This Row],[OriginalPrice (in Rs)]]-Table1[[#This Row],[DiscountOffer]]</f>
        <v>1400</v>
      </c>
      <c r="L6592" s="2" t="str">
        <f>IF(Table1[[#This Row],[Discount % (In Rs)]]&gt;50%,"High Discount","Low Discount")</f>
        <v>High Discount</v>
      </c>
      <c r="M6592" s="3">
        <f>Table1[[#This Row],[Discount_Price (In Rs.)]]/Table1[[#This Row],[OriginalPrice (in Rs)]]</f>
        <v>0.70035017508754382</v>
      </c>
      <c r="N6592" s="4">
        <v>4.4000000000000004</v>
      </c>
      <c r="O6592">
        <v>194</v>
      </c>
      <c r="P6592" t="s">
        <v>115</v>
      </c>
      <c r="Q6592" t="s">
        <v>28694</v>
      </c>
    </row>
    <row r="6593" spans="1:17" x14ac:dyDescent="0.25">
      <c r="A6593" t="s">
        <v>28951</v>
      </c>
      <c r="B6593" s="1">
        <v>9072663</v>
      </c>
      <c r="C6593" t="s">
        <v>53</v>
      </c>
      <c r="D6593" t="s">
        <v>83</v>
      </c>
      <c r="E6593" t="s">
        <v>12</v>
      </c>
      <c r="F6593" t="s">
        <v>30</v>
      </c>
      <c r="G6593" s="2">
        <v>999</v>
      </c>
      <c r="H6593" s="2">
        <f>AVERAGEIF(Table1[[#All],[Category]],Table1[[#This Row],[Category]],Table1[[#All],[DiscountOffer]])</f>
        <v>724.22464454976341</v>
      </c>
      <c r="I6593" s="2">
        <v>1999</v>
      </c>
      <c r="J6593" s="2">
        <f>IF(Table1[[#This Row],[Ratings]]&gt;4,Table1[[#This Row],[OriginalPrice (in Rs)]],0)</f>
        <v>1999</v>
      </c>
      <c r="K6593" s="2">
        <f>Table1[[#This Row],[OriginalPrice (in Rs)]]-Table1[[#This Row],[DiscountOffer]]</f>
        <v>1000</v>
      </c>
      <c r="L6593" s="2" t="str">
        <f>IF(Table1[[#This Row],[Discount % (In Rs)]]&gt;50%,"High Discount","Low Discount")</f>
        <v>High Discount</v>
      </c>
      <c r="M6593" s="3">
        <f>Table1[[#This Row],[Discount_Price (In Rs.)]]/Table1[[#This Row],[OriginalPrice (in Rs)]]</f>
        <v>0.5002501250625313</v>
      </c>
      <c r="N6593" s="4">
        <v>4.2</v>
      </c>
      <c r="O6593">
        <v>192</v>
      </c>
      <c r="P6593" t="s">
        <v>600</v>
      </c>
      <c r="Q6593" t="s">
        <v>15854</v>
      </c>
    </row>
    <row r="6594" spans="1:17" x14ac:dyDescent="0.25">
      <c r="A6594" t="s">
        <v>29084</v>
      </c>
      <c r="B6594" s="1">
        <v>14530728</v>
      </c>
      <c r="C6594" t="s">
        <v>53</v>
      </c>
      <c r="D6594" t="s">
        <v>83</v>
      </c>
      <c r="E6594" t="s">
        <v>12</v>
      </c>
      <c r="F6594" t="s">
        <v>30</v>
      </c>
      <c r="G6594" s="2">
        <v>659</v>
      </c>
      <c r="H6594" s="2">
        <f>AVERAGEIF(Table1[[#All],[Category]],Table1[[#This Row],[Category]],Table1[[#All],[DiscountOffer]])</f>
        <v>724.22464454976341</v>
      </c>
      <c r="I6594" s="2">
        <v>2199</v>
      </c>
      <c r="J6594" s="2">
        <f>IF(Table1[[#This Row],[Ratings]]&gt;4,Table1[[#This Row],[OriginalPrice (in Rs)]],0)</f>
        <v>0</v>
      </c>
      <c r="K6594" s="2">
        <f>Table1[[#This Row],[OriginalPrice (in Rs)]]-Table1[[#This Row],[DiscountOffer]]</f>
        <v>1540</v>
      </c>
      <c r="L6594" s="2" t="str">
        <f>IF(Table1[[#This Row],[Discount % (In Rs)]]&gt;50%,"High Discount","Low Discount")</f>
        <v>High Discount</v>
      </c>
      <c r="M6594" s="3">
        <f>Table1[[#This Row],[Discount_Price (In Rs.)]]/Table1[[#This Row],[OriginalPrice (in Rs)]]</f>
        <v>0.70031832651205095</v>
      </c>
      <c r="N6594" s="4">
        <v>3.8</v>
      </c>
      <c r="O6594">
        <v>191</v>
      </c>
      <c r="P6594" t="s">
        <v>600</v>
      </c>
      <c r="Q6594" t="s">
        <v>29085</v>
      </c>
    </row>
    <row r="6595" spans="1:17" x14ac:dyDescent="0.25">
      <c r="A6595" t="s">
        <v>7759</v>
      </c>
      <c r="B6595" s="1">
        <v>8935247</v>
      </c>
      <c r="C6595" t="s">
        <v>5820</v>
      </c>
      <c r="D6595" t="s">
        <v>83</v>
      </c>
      <c r="E6595" t="s">
        <v>539</v>
      </c>
      <c r="F6595" t="s">
        <v>30</v>
      </c>
      <c r="G6595" s="2">
        <v>1319</v>
      </c>
      <c r="H6595" s="2">
        <f>AVERAGEIF(Table1[[#All],[Category]],Table1[[#This Row],[Category]],Table1[[#All],[DiscountOffer]])</f>
        <v>724.22464454976341</v>
      </c>
      <c r="I6595" s="2">
        <v>2399</v>
      </c>
      <c r="J6595" s="2">
        <f>IF(Table1[[#This Row],[Ratings]]&gt;4,Table1[[#This Row],[OriginalPrice (in Rs)]],0)</f>
        <v>2399</v>
      </c>
      <c r="K6595" s="2">
        <f>Table1[[#This Row],[OriginalPrice (in Rs)]]-Table1[[#This Row],[DiscountOffer]]</f>
        <v>1080</v>
      </c>
      <c r="L6595" s="2" t="str">
        <f>IF(Table1[[#This Row],[Discount % (In Rs)]]&gt;50%,"High Discount","Low Discount")</f>
        <v>Low Discount</v>
      </c>
      <c r="M6595" s="3">
        <f>Table1[[#This Row],[Discount_Price (In Rs.)]]/Table1[[#This Row],[OriginalPrice (in Rs)]]</f>
        <v>0.45018757815756566</v>
      </c>
      <c r="N6595" s="4">
        <v>4.5</v>
      </c>
      <c r="O6595">
        <v>540</v>
      </c>
      <c r="P6595" t="s">
        <v>7761</v>
      </c>
      <c r="Q6595" t="s">
        <v>7760</v>
      </c>
    </row>
    <row r="6596" spans="1:17" x14ac:dyDescent="0.25">
      <c r="A6596" t="s">
        <v>9411</v>
      </c>
      <c r="B6596" s="1">
        <v>12468766</v>
      </c>
      <c r="C6596" t="s">
        <v>9412</v>
      </c>
      <c r="D6596" t="s">
        <v>83</v>
      </c>
      <c r="E6596" t="s">
        <v>539</v>
      </c>
      <c r="F6596" t="s">
        <v>30</v>
      </c>
      <c r="G6596" s="2">
        <v>1299</v>
      </c>
      <c r="H6596" s="2">
        <f>AVERAGEIF(Table1[[#All],[Category]],Table1[[#This Row],[Category]],Table1[[#All],[DiscountOffer]])</f>
        <v>724.22464454976341</v>
      </c>
      <c r="I6596" s="2">
        <v>2499</v>
      </c>
      <c r="J6596" s="2">
        <f>IF(Table1[[#This Row],[Ratings]]&gt;4,Table1[[#This Row],[OriginalPrice (in Rs)]],0)</f>
        <v>2499</v>
      </c>
      <c r="K6596" s="2">
        <f>Table1[[#This Row],[OriginalPrice (in Rs)]]-Table1[[#This Row],[DiscountOffer]]</f>
        <v>1200</v>
      </c>
      <c r="L6596" s="2" t="str">
        <f>IF(Table1[[#This Row],[Discount % (In Rs)]]&gt;50%,"High Discount","Low Discount")</f>
        <v>Low Discount</v>
      </c>
      <c r="M6596" s="3">
        <f>Table1[[#This Row],[Discount_Price (In Rs.)]]/Table1[[#This Row],[OriginalPrice (in Rs)]]</f>
        <v>0.48019207683073228</v>
      </c>
      <c r="N6596" s="4">
        <v>4.2</v>
      </c>
      <c r="O6596">
        <v>485</v>
      </c>
      <c r="P6596" t="s">
        <v>9414</v>
      </c>
      <c r="Q6596" t="s">
        <v>9413</v>
      </c>
    </row>
    <row r="6597" spans="1:17" x14ac:dyDescent="0.25">
      <c r="A6597" t="s">
        <v>9861</v>
      </c>
      <c r="B6597" s="1">
        <v>12545378</v>
      </c>
      <c r="C6597" t="s">
        <v>9412</v>
      </c>
      <c r="D6597" t="s">
        <v>83</v>
      </c>
      <c r="E6597" t="s">
        <v>539</v>
      </c>
      <c r="F6597" t="s">
        <v>30</v>
      </c>
      <c r="G6597" s="2">
        <v>724.22464454976307</v>
      </c>
      <c r="H6597" s="2">
        <f>AVERAGEIF(Table1[[#All],[Category]],Table1[[#This Row],[Category]],Table1[[#All],[DiscountOffer]])</f>
        <v>724.22464454976341</v>
      </c>
      <c r="I6597" s="2">
        <v>2499</v>
      </c>
      <c r="J6597" s="2">
        <f>IF(Table1[[#This Row],[Ratings]]&gt;4,Table1[[#This Row],[OriginalPrice (in Rs)]],0)</f>
        <v>0</v>
      </c>
      <c r="K6597" s="2">
        <f>Table1[[#This Row],[OriginalPrice (in Rs)]]-Table1[[#This Row],[DiscountOffer]]</f>
        <v>1774.7753554502369</v>
      </c>
      <c r="L6597" s="2" t="str">
        <f>IF(Table1[[#This Row],[Discount % (In Rs)]]&gt;50%,"High Discount","Low Discount")</f>
        <v>High Discount</v>
      </c>
      <c r="M6597" s="3">
        <f>Table1[[#This Row],[Discount_Price (In Rs.)]]/Table1[[#This Row],[OriginalPrice (in Rs)]]</f>
        <v>0.71019421986804199</v>
      </c>
      <c r="N6597" s="4">
        <v>4</v>
      </c>
      <c r="O6597">
        <v>472</v>
      </c>
      <c r="P6597" t="s">
        <v>9414</v>
      </c>
      <c r="Q6597" t="s">
        <v>9862</v>
      </c>
    </row>
    <row r="6598" spans="1:17" x14ac:dyDescent="0.25">
      <c r="A6598" t="s">
        <v>11588</v>
      </c>
      <c r="B6598" s="1">
        <v>11053950</v>
      </c>
      <c r="C6598" t="s">
        <v>349</v>
      </c>
      <c r="D6598" t="s">
        <v>83</v>
      </c>
      <c r="E6598" t="s">
        <v>70</v>
      </c>
      <c r="F6598" t="s">
        <v>30</v>
      </c>
      <c r="G6598" s="2">
        <v>747</v>
      </c>
      <c r="H6598" s="2">
        <f>AVERAGEIF(Table1[[#All],[Category]],Table1[[#This Row],[Category]],Table1[[#All],[DiscountOffer]])</f>
        <v>724.22464454976341</v>
      </c>
      <c r="I6598" s="2">
        <v>2199</v>
      </c>
      <c r="J6598" s="2">
        <f>IF(Table1[[#This Row],[Ratings]]&gt;4,Table1[[#This Row],[OriginalPrice (in Rs)]],0)</f>
        <v>0</v>
      </c>
      <c r="K6598" s="2">
        <f>Table1[[#This Row],[OriginalPrice (in Rs)]]-Table1[[#This Row],[DiscountOffer]]</f>
        <v>1452</v>
      </c>
      <c r="L6598" s="2" t="str">
        <f>IF(Table1[[#This Row],[Discount % (In Rs)]]&gt;50%,"High Discount","Low Discount")</f>
        <v>High Discount</v>
      </c>
      <c r="M6598" s="3">
        <f>Table1[[#This Row],[Discount_Price (In Rs.)]]/Table1[[#This Row],[OriginalPrice (in Rs)]]</f>
        <v>0.660300136425648</v>
      </c>
      <c r="N6598" s="4">
        <v>3.9</v>
      </c>
      <c r="O6598">
        <v>426</v>
      </c>
      <c r="P6598" t="s">
        <v>37</v>
      </c>
      <c r="Q6598" t="s">
        <v>11589</v>
      </c>
    </row>
    <row r="6599" spans="1:17" x14ac:dyDescent="0.25">
      <c r="A6599" t="s">
        <v>18127</v>
      </c>
      <c r="B6599" s="1">
        <v>13321260</v>
      </c>
      <c r="C6599" t="s">
        <v>82</v>
      </c>
      <c r="D6599" t="s">
        <v>83</v>
      </c>
      <c r="E6599" t="s">
        <v>70</v>
      </c>
      <c r="F6599" t="s">
        <v>30</v>
      </c>
      <c r="G6599" s="2">
        <v>1149</v>
      </c>
      <c r="H6599" s="2">
        <f>AVERAGEIF(Table1[[#All],[Category]],Table1[[#This Row],[Category]],Table1[[#All],[DiscountOffer]])</f>
        <v>724.22464454976341</v>
      </c>
      <c r="I6599" s="2">
        <v>2299</v>
      </c>
      <c r="J6599" s="2">
        <f>IF(Table1[[#This Row],[Ratings]]&gt;4,Table1[[#This Row],[OriginalPrice (in Rs)]],0)</f>
        <v>0</v>
      </c>
      <c r="K6599" s="2">
        <f>Table1[[#This Row],[OriginalPrice (in Rs)]]-Table1[[#This Row],[DiscountOffer]]</f>
        <v>1150</v>
      </c>
      <c r="L6599" s="2" t="str">
        <f>IF(Table1[[#This Row],[Discount % (In Rs)]]&gt;50%,"High Discount","Low Discount")</f>
        <v>High Discount</v>
      </c>
      <c r="M6599" s="3">
        <f>Table1[[#This Row],[Discount_Price (In Rs.)]]/Table1[[#This Row],[OriginalPrice (in Rs)]]</f>
        <v>0.50021748586341885</v>
      </c>
      <c r="N6599" s="4">
        <v>4</v>
      </c>
      <c r="O6599">
        <v>302</v>
      </c>
      <c r="P6599" t="s">
        <v>85</v>
      </c>
      <c r="Q6599" t="s">
        <v>18128</v>
      </c>
    </row>
    <row r="6600" spans="1:17" x14ac:dyDescent="0.25">
      <c r="A6600" t="s">
        <v>120</v>
      </c>
      <c r="B6600" s="1">
        <v>11173948</v>
      </c>
      <c r="C6600" t="s">
        <v>82</v>
      </c>
      <c r="D6600" t="s">
        <v>83</v>
      </c>
      <c r="E6600" t="s">
        <v>79</v>
      </c>
      <c r="F6600" t="s">
        <v>30</v>
      </c>
      <c r="G6600" s="2">
        <v>359</v>
      </c>
      <c r="H6600" s="2">
        <f>AVERAGEIF(Table1[[#All],[Category]],Table1[[#This Row],[Category]],Table1[[#All],[DiscountOffer]])</f>
        <v>724.22464454976341</v>
      </c>
      <c r="I6600" s="2">
        <v>899</v>
      </c>
      <c r="J6600" s="2">
        <f>IF(Table1[[#This Row],[Ratings]]&gt;4,Table1[[#This Row],[OriginalPrice (in Rs)]],0)</f>
        <v>899</v>
      </c>
      <c r="K6600" s="2">
        <f>Table1[[#This Row],[OriginalPrice (in Rs)]]-Table1[[#This Row],[DiscountOffer]]</f>
        <v>540</v>
      </c>
      <c r="L6600" s="2" t="str">
        <f>IF(Table1[[#This Row],[Discount % (In Rs)]]&gt;50%,"High Discount","Low Discount")</f>
        <v>High Discount</v>
      </c>
      <c r="M6600" s="3">
        <f>Table1[[#This Row],[Discount_Price (In Rs.)]]/Table1[[#This Row],[OriginalPrice (in Rs)]]</f>
        <v>0.60066740823136822</v>
      </c>
      <c r="N6600" s="4">
        <v>4.3</v>
      </c>
      <c r="O6600">
        <v>990</v>
      </c>
      <c r="P6600" t="s">
        <v>85</v>
      </c>
      <c r="Q6600" t="s">
        <v>121</v>
      </c>
    </row>
    <row r="6601" spans="1:17" x14ac:dyDescent="0.25">
      <c r="A6601" t="s">
        <v>233</v>
      </c>
      <c r="B6601" s="1">
        <v>8350425</v>
      </c>
      <c r="C6601" t="s">
        <v>82</v>
      </c>
      <c r="D6601" t="s">
        <v>83</v>
      </c>
      <c r="E6601" t="s">
        <v>79</v>
      </c>
      <c r="F6601" t="s">
        <v>30</v>
      </c>
      <c r="G6601" s="2">
        <v>999</v>
      </c>
      <c r="H6601" s="2">
        <f>AVERAGEIF(Table1[[#All],[Category]],Table1[[#This Row],[Category]],Table1[[#All],[DiscountOffer]])</f>
        <v>724.22464454976341</v>
      </c>
      <c r="I6601" s="2">
        <v>3999</v>
      </c>
      <c r="J6601" s="2">
        <f>IF(Table1[[#This Row],[Ratings]]&gt;4,Table1[[#This Row],[OriginalPrice (in Rs)]],0)</f>
        <v>0</v>
      </c>
      <c r="K6601" s="2">
        <f>Table1[[#This Row],[OriginalPrice (in Rs)]]-Table1[[#This Row],[DiscountOffer]]</f>
        <v>3000</v>
      </c>
      <c r="L6601" s="2" t="str">
        <f>IF(Table1[[#This Row],[Discount % (In Rs)]]&gt;50%,"High Discount","Low Discount")</f>
        <v>High Discount</v>
      </c>
      <c r="M6601" s="3">
        <f>Table1[[#This Row],[Discount_Price (In Rs.)]]/Table1[[#This Row],[OriginalPrice (in Rs)]]</f>
        <v>0.75018754688672173</v>
      </c>
      <c r="N6601" s="4">
        <v>3.9</v>
      </c>
      <c r="O6601">
        <v>983</v>
      </c>
      <c r="P6601" t="s">
        <v>85</v>
      </c>
      <c r="Q6601" t="s">
        <v>234</v>
      </c>
    </row>
    <row r="6602" spans="1:17" x14ac:dyDescent="0.25">
      <c r="A6602" t="s">
        <v>346</v>
      </c>
      <c r="B6602" s="1">
        <v>12524810</v>
      </c>
      <c r="C6602" t="s">
        <v>53</v>
      </c>
      <c r="D6602" t="s">
        <v>83</v>
      </c>
      <c r="E6602" t="s">
        <v>79</v>
      </c>
      <c r="F6602" t="s">
        <v>30</v>
      </c>
      <c r="G6602" s="2">
        <v>519</v>
      </c>
      <c r="H6602" s="2">
        <f>AVERAGEIF(Table1[[#All],[Category]],Table1[[#This Row],[Category]],Table1[[#All],[DiscountOffer]])</f>
        <v>724.22464454976341</v>
      </c>
      <c r="I6602" s="2">
        <v>1299</v>
      </c>
      <c r="J6602" s="2">
        <f>IF(Table1[[#This Row],[Ratings]]&gt;4,Table1[[#This Row],[OriginalPrice (in Rs)]],0)</f>
        <v>1299</v>
      </c>
      <c r="K6602" s="2">
        <f>Table1[[#This Row],[OriginalPrice (in Rs)]]-Table1[[#This Row],[DiscountOffer]]</f>
        <v>780</v>
      </c>
      <c r="L6602" s="2" t="str">
        <f>IF(Table1[[#This Row],[Discount % (In Rs)]]&gt;50%,"High Discount","Low Discount")</f>
        <v>High Discount</v>
      </c>
      <c r="M6602" s="3">
        <f>Table1[[#This Row],[Discount_Price (In Rs.)]]/Table1[[#This Row],[OriginalPrice (in Rs)]]</f>
        <v>0.60046189376443415</v>
      </c>
      <c r="N6602" s="4">
        <v>4.0999999999999996</v>
      </c>
      <c r="O6602">
        <v>975</v>
      </c>
      <c r="P6602" t="s">
        <v>85</v>
      </c>
      <c r="Q6602" t="s">
        <v>347</v>
      </c>
    </row>
    <row r="6603" spans="1:17" x14ac:dyDescent="0.25">
      <c r="A6603" t="s">
        <v>348</v>
      </c>
      <c r="B6603" s="1">
        <v>10317827</v>
      </c>
      <c r="C6603" t="s">
        <v>349</v>
      </c>
      <c r="D6603" t="s">
        <v>83</v>
      </c>
      <c r="E6603" t="s">
        <v>79</v>
      </c>
      <c r="F6603" t="s">
        <v>30</v>
      </c>
      <c r="G6603" s="2">
        <v>717</v>
      </c>
      <c r="H6603" s="2">
        <f>AVERAGEIF(Table1[[#All],[Category]],Table1[[#This Row],[Category]],Table1[[#All],[DiscountOffer]])</f>
        <v>724.22464454976341</v>
      </c>
      <c r="I6603" s="2">
        <v>1749</v>
      </c>
      <c r="J6603" s="2">
        <f>IF(Table1[[#This Row],[Ratings]]&gt;4,Table1[[#This Row],[OriginalPrice (in Rs)]],0)</f>
        <v>0</v>
      </c>
      <c r="K6603" s="2">
        <f>Table1[[#This Row],[OriginalPrice (in Rs)]]-Table1[[#This Row],[DiscountOffer]]</f>
        <v>1032</v>
      </c>
      <c r="L6603" s="2" t="str">
        <f>IF(Table1[[#This Row],[Discount % (In Rs)]]&gt;50%,"High Discount","Low Discount")</f>
        <v>High Discount</v>
      </c>
      <c r="M6603" s="3">
        <f>Table1[[#This Row],[Discount_Price (In Rs.)]]/Table1[[#This Row],[OriginalPrice (in Rs)]]</f>
        <v>0.59005145797598624</v>
      </c>
      <c r="N6603" s="4">
        <v>4</v>
      </c>
      <c r="O6603">
        <v>975</v>
      </c>
      <c r="P6603" t="s">
        <v>98</v>
      </c>
      <c r="Q6603" t="s">
        <v>350</v>
      </c>
    </row>
    <row r="6604" spans="1:17" x14ac:dyDescent="0.25">
      <c r="A6604" t="s">
        <v>567</v>
      </c>
      <c r="B6604" s="1">
        <v>12851400</v>
      </c>
      <c r="C6604" t="s">
        <v>53</v>
      </c>
      <c r="D6604" t="s">
        <v>83</v>
      </c>
      <c r="E6604" t="s">
        <v>79</v>
      </c>
      <c r="F6604" t="s">
        <v>30</v>
      </c>
      <c r="G6604" s="2">
        <v>629</v>
      </c>
      <c r="H6604" s="2">
        <f>AVERAGEIF(Table1[[#All],[Category]],Table1[[#This Row],[Category]],Table1[[#All],[DiscountOffer]])</f>
        <v>724.22464454976341</v>
      </c>
      <c r="I6604" s="2">
        <v>1399</v>
      </c>
      <c r="J6604" s="2">
        <f>IF(Table1[[#This Row],[Ratings]]&gt;4,Table1[[#This Row],[OriginalPrice (in Rs)]],0)</f>
        <v>0</v>
      </c>
      <c r="K6604" s="2">
        <f>Table1[[#This Row],[OriginalPrice (in Rs)]]-Table1[[#This Row],[DiscountOffer]]</f>
        <v>770</v>
      </c>
      <c r="L6604" s="2" t="str">
        <f>IF(Table1[[#This Row],[Discount % (In Rs)]]&gt;50%,"High Discount","Low Discount")</f>
        <v>High Discount</v>
      </c>
      <c r="M6604" s="3">
        <f>Table1[[#This Row],[Discount_Price (In Rs.)]]/Table1[[#This Row],[OriginalPrice (in Rs)]]</f>
        <v>0.55039313795568268</v>
      </c>
      <c r="N6604" s="4">
        <v>3.8</v>
      </c>
      <c r="O6604">
        <v>958</v>
      </c>
      <c r="P6604" t="s">
        <v>85</v>
      </c>
      <c r="Q6604" t="s">
        <v>568</v>
      </c>
    </row>
    <row r="6605" spans="1:17" x14ac:dyDescent="0.25">
      <c r="A6605" t="s">
        <v>584</v>
      </c>
      <c r="B6605" s="1">
        <v>7119163</v>
      </c>
      <c r="C6605" t="s">
        <v>53</v>
      </c>
      <c r="D6605" t="s">
        <v>83</v>
      </c>
      <c r="E6605" t="s">
        <v>79</v>
      </c>
      <c r="F6605" t="s">
        <v>30</v>
      </c>
      <c r="G6605" s="2">
        <v>799</v>
      </c>
      <c r="H6605" s="2">
        <f>AVERAGEIF(Table1[[#All],[Category]],Table1[[#This Row],[Category]],Table1[[#All],[DiscountOffer]])</f>
        <v>724.22464454976341</v>
      </c>
      <c r="I6605" s="2">
        <v>1999</v>
      </c>
      <c r="J6605" s="2">
        <f>IF(Table1[[#This Row],[Ratings]]&gt;4,Table1[[#This Row],[OriginalPrice (in Rs)]],0)</f>
        <v>0</v>
      </c>
      <c r="K6605" s="2">
        <f>Table1[[#This Row],[OriginalPrice (in Rs)]]-Table1[[#This Row],[DiscountOffer]]</f>
        <v>1200</v>
      </c>
      <c r="L6605" s="2" t="str">
        <f>IF(Table1[[#This Row],[Discount % (In Rs)]]&gt;50%,"High Discount","Low Discount")</f>
        <v>High Discount</v>
      </c>
      <c r="M6605" s="3">
        <f>Table1[[#This Row],[Discount_Price (In Rs.)]]/Table1[[#This Row],[OriginalPrice (in Rs)]]</f>
        <v>0.60030015007503756</v>
      </c>
      <c r="N6605" s="4">
        <v>4</v>
      </c>
      <c r="O6605">
        <v>957</v>
      </c>
      <c r="P6605" t="s">
        <v>85</v>
      </c>
      <c r="Q6605" t="s">
        <v>585</v>
      </c>
    </row>
    <row r="6606" spans="1:17" x14ac:dyDescent="0.25">
      <c r="A6606" t="s">
        <v>647</v>
      </c>
      <c r="B6606" s="1">
        <v>4450322</v>
      </c>
      <c r="C6606" t="s">
        <v>53</v>
      </c>
      <c r="D6606" t="s">
        <v>83</v>
      </c>
      <c r="E6606" t="s">
        <v>79</v>
      </c>
      <c r="F6606" t="s">
        <v>30</v>
      </c>
      <c r="G6606" s="2">
        <v>419</v>
      </c>
      <c r="H6606" s="2">
        <f>AVERAGEIF(Table1[[#All],[Category]],Table1[[#This Row],[Category]],Table1[[#All],[DiscountOffer]])</f>
        <v>724.22464454976341</v>
      </c>
      <c r="I6606" s="2">
        <v>1399</v>
      </c>
      <c r="J6606" s="2">
        <f>IF(Table1[[#This Row],[Ratings]]&gt;4,Table1[[#This Row],[OriginalPrice (in Rs)]],0)</f>
        <v>1399</v>
      </c>
      <c r="K6606" s="2">
        <f>Table1[[#This Row],[OriginalPrice (in Rs)]]-Table1[[#This Row],[DiscountOffer]]</f>
        <v>980</v>
      </c>
      <c r="L6606" s="2" t="str">
        <f>IF(Table1[[#This Row],[Discount % (In Rs)]]&gt;50%,"High Discount","Low Discount")</f>
        <v>High Discount</v>
      </c>
      <c r="M6606" s="3">
        <f>Table1[[#This Row],[Discount_Price (In Rs.)]]/Table1[[#This Row],[OriginalPrice (in Rs)]]</f>
        <v>0.70050035739814154</v>
      </c>
      <c r="N6606" s="4">
        <v>4.3</v>
      </c>
      <c r="O6606">
        <v>950</v>
      </c>
      <c r="P6606" t="s">
        <v>209</v>
      </c>
      <c r="Q6606" t="s">
        <v>648</v>
      </c>
    </row>
    <row r="6607" spans="1:17" x14ac:dyDescent="0.25">
      <c r="A6607" t="s">
        <v>649</v>
      </c>
      <c r="B6607" s="1">
        <v>12050580</v>
      </c>
      <c r="C6607" t="s">
        <v>53</v>
      </c>
      <c r="D6607" t="s">
        <v>83</v>
      </c>
      <c r="E6607" t="s">
        <v>79</v>
      </c>
      <c r="F6607" t="s">
        <v>30</v>
      </c>
      <c r="G6607" s="2">
        <v>599</v>
      </c>
      <c r="H6607" s="2">
        <f>AVERAGEIF(Table1[[#All],[Category]],Table1[[#This Row],[Category]],Table1[[#All],[DiscountOffer]])</f>
        <v>724.22464454976341</v>
      </c>
      <c r="I6607" s="2">
        <v>1499</v>
      </c>
      <c r="J6607" s="2">
        <f>IF(Table1[[#This Row],[Ratings]]&gt;4,Table1[[#This Row],[OriginalPrice (in Rs)]],0)</f>
        <v>1499</v>
      </c>
      <c r="K6607" s="2">
        <f>Table1[[#This Row],[OriginalPrice (in Rs)]]-Table1[[#This Row],[DiscountOffer]]</f>
        <v>900</v>
      </c>
      <c r="L6607" s="2" t="str">
        <f>IF(Table1[[#This Row],[Discount % (In Rs)]]&gt;50%,"High Discount","Low Discount")</f>
        <v>High Discount</v>
      </c>
      <c r="M6607" s="3">
        <f>Table1[[#This Row],[Discount_Price (In Rs.)]]/Table1[[#This Row],[OriginalPrice (in Rs)]]</f>
        <v>0.60040026684456305</v>
      </c>
      <c r="N6607" s="4">
        <v>4.3</v>
      </c>
      <c r="O6607">
        <v>950</v>
      </c>
      <c r="P6607" t="s">
        <v>85</v>
      </c>
      <c r="Q6607" t="s">
        <v>650</v>
      </c>
    </row>
    <row r="6608" spans="1:17" x14ac:dyDescent="0.25">
      <c r="A6608" t="s">
        <v>817</v>
      </c>
      <c r="B6608" s="1">
        <v>9371627</v>
      </c>
      <c r="C6608" t="s">
        <v>82</v>
      </c>
      <c r="D6608" t="s">
        <v>83</v>
      </c>
      <c r="E6608" t="s">
        <v>79</v>
      </c>
      <c r="F6608" t="s">
        <v>30</v>
      </c>
      <c r="G6608" s="2">
        <v>389</v>
      </c>
      <c r="H6608" s="2">
        <f>AVERAGEIF(Table1[[#All],[Category]],Table1[[#This Row],[Category]],Table1[[#All],[DiscountOffer]])</f>
        <v>724.22464454976341</v>
      </c>
      <c r="I6608" s="2">
        <v>1299</v>
      </c>
      <c r="J6608" s="2">
        <f>IF(Table1[[#This Row],[Ratings]]&gt;4,Table1[[#This Row],[OriginalPrice (in Rs)]],0)</f>
        <v>1299</v>
      </c>
      <c r="K6608" s="2">
        <f>Table1[[#This Row],[OriginalPrice (in Rs)]]-Table1[[#This Row],[DiscountOffer]]</f>
        <v>910</v>
      </c>
      <c r="L6608" s="2" t="str">
        <f>IF(Table1[[#This Row],[Discount % (In Rs)]]&gt;50%,"High Discount","Low Discount")</f>
        <v>High Discount</v>
      </c>
      <c r="M6608" s="3">
        <f>Table1[[#This Row],[Discount_Price (In Rs.)]]/Table1[[#This Row],[OriginalPrice (in Rs)]]</f>
        <v>0.70053887605850651</v>
      </c>
      <c r="N6608" s="4">
        <v>4.3</v>
      </c>
      <c r="O6608">
        <v>935</v>
      </c>
      <c r="P6608" t="s">
        <v>85</v>
      </c>
      <c r="Q6608" t="s">
        <v>818</v>
      </c>
    </row>
    <row r="6609" spans="1:17" x14ac:dyDescent="0.25">
      <c r="A6609" t="s">
        <v>819</v>
      </c>
      <c r="B6609" s="1">
        <v>13437322</v>
      </c>
      <c r="C6609" t="s">
        <v>82</v>
      </c>
      <c r="D6609" t="s">
        <v>83</v>
      </c>
      <c r="E6609" t="s">
        <v>79</v>
      </c>
      <c r="F6609" t="s">
        <v>30</v>
      </c>
      <c r="G6609" s="2">
        <v>519</v>
      </c>
      <c r="H6609" s="2">
        <f>AVERAGEIF(Table1[[#All],[Category]],Table1[[#This Row],[Category]],Table1[[#All],[DiscountOffer]])</f>
        <v>724.22464454976341</v>
      </c>
      <c r="I6609" s="2">
        <v>1299</v>
      </c>
      <c r="J6609" s="2">
        <f>IF(Table1[[#This Row],[Ratings]]&gt;4,Table1[[#This Row],[OriginalPrice (in Rs)]],0)</f>
        <v>0</v>
      </c>
      <c r="K6609" s="2">
        <f>Table1[[#This Row],[OriginalPrice (in Rs)]]-Table1[[#This Row],[DiscountOffer]]</f>
        <v>780</v>
      </c>
      <c r="L6609" s="2" t="str">
        <f>IF(Table1[[#This Row],[Discount % (In Rs)]]&gt;50%,"High Discount","Low Discount")</f>
        <v>High Discount</v>
      </c>
      <c r="M6609" s="3">
        <f>Table1[[#This Row],[Discount_Price (In Rs.)]]/Table1[[#This Row],[OriginalPrice (in Rs)]]</f>
        <v>0.60046189376443415</v>
      </c>
      <c r="N6609" s="4">
        <v>4</v>
      </c>
      <c r="O6609">
        <v>935</v>
      </c>
      <c r="P6609" t="s">
        <v>85</v>
      </c>
      <c r="Q6609" t="s">
        <v>820</v>
      </c>
    </row>
    <row r="6610" spans="1:17" x14ac:dyDescent="0.25">
      <c r="A6610" t="s">
        <v>874</v>
      </c>
      <c r="B6610" s="1">
        <v>9371507</v>
      </c>
      <c r="C6610" t="s">
        <v>82</v>
      </c>
      <c r="D6610" t="s">
        <v>83</v>
      </c>
      <c r="E6610" t="s">
        <v>79</v>
      </c>
      <c r="F6610" t="s">
        <v>30</v>
      </c>
      <c r="G6610" s="2">
        <v>599</v>
      </c>
      <c r="H6610" s="2">
        <f>AVERAGEIF(Table1[[#All],[Category]],Table1[[#This Row],[Category]],Table1[[#All],[DiscountOffer]])</f>
        <v>724.22464454976341</v>
      </c>
      <c r="I6610" s="2">
        <v>1499</v>
      </c>
      <c r="J6610" s="2">
        <f>IF(Table1[[#This Row],[Ratings]]&gt;4,Table1[[#This Row],[OriginalPrice (in Rs)]],0)</f>
        <v>0</v>
      </c>
      <c r="K6610" s="2">
        <f>Table1[[#This Row],[OriginalPrice (in Rs)]]-Table1[[#This Row],[DiscountOffer]]</f>
        <v>900</v>
      </c>
      <c r="L6610" s="2" t="str">
        <f>IF(Table1[[#This Row],[Discount % (In Rs)]]&gt;50%,"High Discount","Low Discount")</f>
        <v>High Discount</v>
      </c>
      <c r="M6610" s="3">
        <f>Table1[[#This Row],[Discount_Price (In Rs.)]]/Table1[[#This Row],[OriginalPrice (in Rs)]]</f>
        <v>0.60040026684456305</v>
      </c>
      <c r="N6610" s="4">
        <v>3.9</v>
      </c>
      <c r="O6610">
        <v>930</v>
      </c>
      <c r="P6610" t="s">
        <v>98</v>
      </c>
      <c r="Q6610" t="s">
        <v>875</v>
      </c>
    </row>
    <row r="6611" spans="1:17" x14ac:dyDescent="0.25">
      <c r="A6611" t="s">
        <v>985</v>
      </c>
      <c r="B6611" s="1">
        <v>13007406</v>
      </c>
      <c r="C6611" t="s">
        <v>53</v>
      </c>
      <c r="D6611" t="s">
        <v>83</v>
      </c>
      <c r="E6611" t="s">
        <v>79</v>
      </c>
      <c r="F6611" t="s">
        <v>30</v>
      </c>
      <c r="G6611" s="2">
        <v>389</v>
      </c>
      <c r="H6611" s="2">
        <f>AVERAGEIF(Table1[[#All],[Category]],Table1[[#This Row],[Category]],Table1[[#All],[DiscountOffer]])</f>
        <v>724.22464454976341</v>
      </c>
      <c r="I6611" s="2">
        <v>1299</v>
      </c>
      <c r="J6611" s="2">
        <f>IF(Table1[[#This Row],[Ratings]]&gt;4,Table1[[#This Row],[OriginalPrice (in Rs)]],0)</f>
        <v>1299</v>
      </c>
      <c r="K6611" s="2">
        <f>Table1[[#This Row],[OriginalPrice (in Rs)]]-Table1[[#This Row],[DiscountOffer]]</f>
        <v>910</v>
      </c>
      <c r="L6611" s="2" t="str">
        <f>IF(Table1[[#This Row],[Discount % (In Rs)]]&gt;50%,"High Discount","Low Discount")</f>
        <v>High Discount</v>
      </c>
      <c r="M6611" s="3">
        <f>Table1[[#This Row],[Discount_Price (In Rs.)]]/Table1[[#This Row],[OriginalPrice (in Rs)]]</f>
        <v>0.70053887605850651</v>
      </c>
      <c r="N6611" s="4">
        <v>4.2</v>
      </c>
      <c r="O6611">
        <v>920</v>
      </c>
      <c r="P6611" t="s">
        <v>85</v>
      </c>
      <c r="Q6611" t="s">
        <v>986</v>
      </c>
    </row>
    <row r="6612" spans="1:17" x14ac:dyDescent="0.25">
      <c r="A6612" t="s">
        <v>1026</v>
      </c>
      <c r="B6612" s="1">
        <v>10560802</v>
      </c>
      <c r="C6612" t="s">
        <v>82</v>
      </c>
      <c r="D6612" t="s">
        <v>83</v>
      </c>
      <c r="E6612" t="s">
        <v>79</v>
      </c>
      <c r="F6612" t="s">
        <v>30</v>
      </c>
      <c r="G6612" s="2">
        <v>439</v>
      </c>
      <c r="H6612" s="2">
        <f>AVERAGEIF(Table1[[#All],[Category]],Table1[[#This Row],[Category]],Table1[[#All],[DiscountOffer]])</f>
        <v>724.22464454976341</v>
      </c>
      <c r="I6612" s="2">
        <v>1099</v>
      </c>
      <c r="J6612" s="2">
        <f>IF(Table1[[#This Row],[Ratings]]&gt;4,Table1[[#This Row],[OriginalPrice (in Rs)]],0)</f>
        <v>1099</v>
      </c>
      <c r="K6612" s="2">
        <f>Table1[[#This Row],[OriginalPrice (in Rs)]]-Table1[[#This Row],[DiscountOffer]]</f>
        <v>660</v>
      </c>
      <c r="L6612" s="2" t="str">
        <f>IF(Table1[[#This Row],[Discount % (In Rs)]]&gt;50%,"High Discount","Low Discount")</f>
        <v>High Discount</v>
      </c>
      <c r="M6612" s="3">
        <f>Table1[[#This Row],[Discount_Price (In Rs.)]]/Table1[[#This Row],[OriginalPrice (in Rs)]]</f>
        <v>0.6005459508644222</v>
      </c>
      <c r="N6612" s="4">
        <v>4.2</v>
      </c>
      <c r="O6612">
        <v>916</v>
      </c>
      <c r="P6612" t="s">
        <v>85</v>
      </c>
      <c r="Q6612" t="s">
        <v>1027</v>
      </c>
    </row>
    <row r="6613" spans="1:17" x14ac:dyDescent="0.25">
      <c r="A6613" t="s">
        <v>1109</v>
      </c>
      <c r="B6613" s="1">
        <v>8420231</v>
      </c>
      <c r="C6613" t="s">
        <v>82</v>
      </c>
      <c r="D6613" t="s">
        <v>83</v>
      </c>
      <c r="E6613" t="s">
        <v>79</v>
      </c>
      <c r="F6613" t="s">
        <v>30</v>
      </c>
      <c r="G6613" s="2">
        <v>649</v>
      </c>
      <c r="H6613" s="2">
        <f>AVERAGEIF(Table1[[#All],[Category]],Table1[[#This Row],[Category]],Table1[[#All],[DiscountOffer]])</f>
        <v>724.22464454976341</v>
      </c>
      <c r="I6613" s="2">
        <v>1299</v>
      </c>
      <c r="J6613" s="2">
        <f>IF(Table1[[#This Row],[Ratings]]&gt;4,Table1[[#This Row],[OriginalPrice (in Rs)]],0)</f>
        <v>1299</v>
      </c>
      <c r="K6613" s="2">
        <f>Table1[[#This Row],[OriginalPrice (in Rs)]]-Table1[[#This Row],[DiscountOffer]]</f>
        <v>650</v>
      </c>
      <c r="L6613" s="2" t="str">
        <f>IF(Table1[[#This Row],[Discount % (In Rs)]]&gt;50%,"High Discount","Low Discount")</f>
        <v>High Discount</v>
      </c>
      <c r="M6613" s="3">
        <f>Table1[[#This Row],[Discount_Price (In Rs.)]]/Table1[[#This Row],[OriginalPrice (in Rs)]]</f>
        <v>0.50038491147036179</v>
      </c>
      <c r="N6613" s="4">
        <v>4.0999999999999996</v>
      </c>
      <c r="O6613">
        <v>909</v>
      </c>
      <c r="P6613" t="s">
        <v>98</v>
      </c>
      <c r="Q6613" t="s">
        <v>1110</v>
      </c>
    </row>
    <row r="6614" spans="1:17" x14ac:dyDescent="0.25">
      <c r="A6614" t="s">
        <v>1405</v>
      </c>
      <c r="B6614" s="1">
        <v>9371099</v>
      </c>
      <c r="C6614" t="s">
        <v>82</v>
      </c>
      <c r="D6614" t="s">
        <v>83</v>
      </c>
      <c r="E6614" t="s">
        <v>79</v>
      </c>
      <c r="F6614" t="s">
        <v>30</v>
      </c>
      <c r="G6614" s="2">
        <v>374</v>
      </c>
      <c r="H6614" s="2">
        <f>AVERAGEIF(Table1[[#All],[Category]],Table1[[#This Row],[Category]],Table1[[#All],[DiscountOffer]])</f>
        <v>724.22464454976341</v>
      </c>
      <c r="I6614" s="2">
        <v>1499</v>
      </c>
      <c r="J6614" s="2">
        <f>IF(Table1[[#This Row],[Ratings]]&gt;4,Table1[[#This Row],[OriginalPrice (in Rs)]],0)</f>
        <v>0</v>
      </c>
      <c r="K6614" s="2">
        <f>Table1[[#This Row],[OriginalPrice (in Rs)]]-Table1[[#This Row],[DiscountOffer]]</f>
        <v>1125</v>
      </c>
      <c r="L6614" s="2" t="str">
        <f>IF(Table1[[#This Row],[Discount % (In Rs)]]&gt;50%,"High Discount","Low Discount")</f>
        <v>High Discount</v>
      </c>
      <c r="M6614" s="3">
        <f>Table1[[#This Row],[Discount_Price (In Rs.)]]/Table1[[#This Row],[OriginalPrice (in Rs)]]</f>
        <v>0.75050033355570378</v>
      </c>
      <c r="N6614" s="4">
        <v>3.4</v>
      </c>
      <c r="O6614">
        <v>886</v>
      </c>
      <c r="P6614" t="s">
        <v>85</v>
      </c>
      <c r="Q6614" t="s">
        <v>1406</v>
      </c>
    </row>
    <row r="6615" spans="1:17" x14ac:dyDescent="0.25">
      <c r="A6615" t="s">
        <v>1453</v>
      </c>
      <c r="B6615" s="1">
        <v>12524816</v>
      </c>
      <c r="C6615" t="s">
        <v>53</v>
      </c>
      <c r="D6615" t="s">
        <v>83</v>
      </c>
      <c r="E6615" t="s">
        <v>79</v>
      </c>
      <c r="F6615" t="s">
        <v>30</v>
      </c>
      <c r="G6615" s="2">
        <v>479</v>
      </c>
      <c r="H6615" s="2">
        <f>AVERAGEIF(Table1[[#All],[Category]],Table1[[#This Row],[Category]],Table1[[#All],[DiscountOffer]])</f>
        <v>724.22464454976341</v>
      </c>
      <c r="I6615" s="2">
        <v>1199</v>
      </c>
      <c r="J6615" s="2">
        <f>IF(Table1[[#This Row],[Ratings]]&gt;4,Table1[[#This Row],[OriginalPrice (in Rs)]],0)</f>
        <v>1199</v>
      </c>
      <c r="K6615" s="2">
        <f>Table1[[#This Row],[OriginalPrice (in Rs)]]-Table1[[#This Row],[DiscountOffer]]</f>
        <v>720</v>
      </c>
      <c r="L6615" s="2" t="str">
        <f>IF(Table1[[#This Row],[Discount % (In Rs)]]&gt;50%,"High Discount","Low Discount")</f>
        <v>High Discount</v>
      </c>
      <c r="M6615" s="3">
        <f>Table1[[#This Row],[Discount_Price (In Rs.)]]/Table1[[#This Row],[OriginalPrice (in Rs)]]</f>
        <v>0.60050041701417844</v>
      </c>
      <c r="N6615" s="4">
        <v>4.4000000000000004</v>
      </c>
      <c r="O6615">
        <v>883</v>
      </c>
      <c r="P6615" t="s">
        <v>209</v>
      </c>
      <c r="Q6615" t="s">
        <v>1454</v>
      </c>
    </row>
    <row r="6616" spans="1:17" x14ac:dyDescent="0.25">
      <c r="A6616" t="s">
        <v>1546</v>
      </c>
      <c r="B6616" s="1">
        <v>12530338</v>
      </c>
      <c r="C6616" t="s">
        <v>53</v>
      </c>
      <c r="D6616" t="s">
        <v>83</v>
      </c>
      <c r="E6616" t="s">
        <v>79</v>
      </c>
      <c r="F6616" t="s">
        <v>30</v>
      </c>
      <c r="G6616" s="2">
        <v>404</v>
      </c>
      <c r="H6616" s="2">
        <f>AVERAGEIF(Table1[[#All],[Category]],Table1[[#This Row],[Category]],Table1[[#All],[DiscountOffer]])</f>
        <v>724.22464454976341</v>
      </c>
      <c r="I6616" s="2">
        <v>1349</v>
      </c>
      <c r="J6616" s="2">
        <f>IF(Table1[[#This Row],[Ratings]]&gt;4,Table1[[#This Row],[OriginalPrice (in Rs)]],0)</f>
        <v>1349</v>
      </c>
      <c r="K6616" s="2">
        <f>Table1[[#This Row],[OriginalPrice (in Rs)]]-Table1[[#This Row],[DiscountOffer]]</f>
        <v>945</v>
      </c>
      <c r="L6616" s="2" t="str">
        <f>IF(Table1[[#This Row],[Discount % (In Rs)]]&gt;50%,"High Discount","Low Discount")</f>
        <v>High Discount</v>
      </c>
      <c r="M6616" s="3">
        <f>Table1[[#This Row],[Discount_Price (In Rs.)]]/Table1[[#This Row],[OriginalPrice (in Rs)]]</f>
        <v>0.70051890289103036</v>
      </c>
      <c r="N6616" s="4">
        <v>4.2</v>
      </c>
      <c r="O6616">
        <v>877</v>
      </c>
      <c r="P6616" t="s">
        <v>85</v>
      </c>
      <c r="Q6616" t="s">
        <v>1547</v>
      </c>
    </row>
    <row r="6617" spans="1:17" x14ac:dyDescent="0.25">
      <c r="A6617" t="s">
        <v>1719</v>
      </c>
      <c r="B6617" s="1">
        <v>13404396</v>
      </c>
      <c r="C6617" t="s">
        <v>53</v>
      </c>
      <c r="D6617" t="s">
        <v>83</v>
      </c>
      <c r="E6617" t="s">
        <v>79</v>
      </c>
      <c r="F6617" t="s">
        <v>30</v>
      </c>
      <c r="G6617" s="2">
        <v>599</v>
      </c>
      <c r="H6617" s="2">
        <f>AVERAGEIF(Table1[[#All],[Category]],Table1[[#This Row],[Category]],Table1[[#All],[DiscountOffer]])</f>
        <v>724.22464454976341</v>
      </c>
      <c r="I6617" s="2">
        <v>999</v>
      </c>
      <c r="J6617" s="2">
        <f>IF(Table1[[#This Row],[Ratings]]&gt;4,Table1[[#This Row],[OriginalPrice (in Rs)]],0)</f>
        <v>0</v>
      </c>
      <c r="K6617" s="2">
        <f>Table1[[#This Row],[OriginalPrice (in Rs)]]-Table1[[#This Row],[DiscountOffer]]</f>
        <v>400</v>
      </c>
      <c r="L6617" s="2" t="str">
        <f>IF(Table1[[#This Row],[Discount % (In Rs)]]&gt;50%,"High Discount","Low Discount")</f>
        <v>Low Discount</v>
      </c>
      <c r="M6617" s="3">
        <f>Table1[[#This Row],[Discount_Price (In Rs.)]]/Table1[[#This Row],[OriginalPrice (in Rs)]]</f>
        <v>0.40040040040040042</v>
      </c>
      <c r="N6617" s="4">
        <v>3.8</v>
      </c>
      <c r="O6617">
        <v>863</v>
      </c>
      <c r="P6617" t="s">
        <v>85</v>
      </c>
      <c r="Q6617" t="s">
        <v>1720</v>
      </c>
    </row>
    <row r="6618" spans="1:17" x14ac:dyDescent="0.25">
      <c r="A6618" t="s">
        <v>1832</v>
      </c>
      <c r="B6618" s="1">
        <v>11053868</v>
      </c>
      <c r="C6618" t="s">
        <v>349</v>
      </c>
      <c r="D6618" t="s">
        <v>83</v>
      </c>
      <c r="E6618" t="s">
        <v>79</v>
      </c>
      <c r="F6618" t="s">
        <v>30</v>
      </c>
      <c r="G6618" s="2">
        <v>573</v>
      </c>
      <c r="H6618" s="2">
        <f>AVERAGEIF(Table1[[#All],[Category]],Table1[[#This Row],[Category]],Table1[[#All],[DiscountOffer]])</f>
        <v>724.22464454976341</v>
      </c>
      <c r="I6618" s="2">
        <v>1399</v>
      </c>
      <c r="J6618" s="2">
        <f>IF(Table1[[#This Row],[Ratings]]&gt;4,Table1[[#This Row],[OriginalPrice (in Rs)]],0)</f>
        <v>1399</v>
      </c>
      <c r="K6618" s="2">
        <f>Table1[[#This Row],[OriginalPrice (in Rs)]]-Table1[[#This Row],[DiscountOffer]]</f>
        <v>826</v>
      </c>
      <c r="L6618" s="2" t="str">
        <f>IF(Table1[[#This Row],[Discount % (In Rs)]]&gt;50%,"High Discount","Low Discount")</f>
        <v>High Discount</v>
      </c>
      <c r="M6618" s="3">
        <f>Table1[[#This Row],[Discount_Price (In Rs.)]]/Table1[[#This Row],[OriginalPrice (in Rs)]]</f>
        <v>0.59042172980700502</v>
      </c>
      <c r="N6618" s="4">
        <v>4.4000000000000004</v>
      </c>
      <c r="O6618">
        <v>855</v>
      </c>
      <c r="P6618" t="s">
        <v>32</v>
      </c>
      <c r="Q6618" t="s">
        <v>1833</v>
      </c>
    </row>
    <row r="6619" spans="1:17" x14ac:dyDescent="0.25">
      <c r="A6619" t="s">
        <v>1893</v>
      </c>
      <c r="B6619" s="1">
        <v>12524814</v>
      </c>
      <c r="C6619" t="s">
        <v>53</v>
      </c>
      <c r="D6619" t="s">
        <v>83</v>
      </c>
      <c r="E6619" t="s">
        <v>79</v>
      </c>
      <c r="F6619" t="s">
        <v>30</v>
      </c>
      <c r="G6619" s="2">
        <v>699</v>
      </c>
      <c r="H6619" s="2">
        <f>AVERAGEIF(Table1[[#All],[Category]],Table1[[#This Row],[Category]],Table1[[#All],[DiscountOffer]])</f>
        <v>724.22464454976341</v>
      </c>
      <c r="I6619" s="2">
        <v>1399</v>
      </c>
      <c r="J6619" s="2">
        <f>IF(Table1[[#This Row],[Ratings]]&gt;4,Table1[[#This Row],[OriginalPrice (in Rs)]],0)</f>
        <v>1399</v>
      </c>
      <c r="K6619" s="2">
        <f>Table1[[#This Row],[OriginalPrice (in Rs)]]-Table1[[#This Row],[DiscountOffer]]</f>
        <v>700</v>
      </c>
      <c r="L6619" s="2" t="str">
        <f>IF(Table1[[#This Row],[Discount % (In Rs)]]&gt;50%,"High Discount","Low Discount")</f>
        <v>High Discount</v>
      </c>
      <c r="M6619" s="3">
        <f>Table1[[#This Row],[Discount_Price (In Rs.)]]/Table1[[#This Row],[OriginalPrice (in Rs)]]</f>
        <v>0.50035739814152969</v>
      </c>
      <c r="N6619" s="4">
        <v>4.0999999999999996</v>
      </c>
      <c r="O6619">
        <v>849</v>
      </c>
      <c r="P6619" t="s">
        <v>85</v>
      </c>
      <c r="Q6619" t="s">
        <v>1894</v>
      </c>
    </row>
    <row r="6620" spans="1:17" x14ac:dyDescent="0.25">
      <c r="A6620" t="s">
        <v>1895</v>
      </c>
      <c r="B6620" s="1">
        <v>7270152</v>
      </c>
      <c r="C6620" t="s">
        <v>53</v>
      </c>
      <c r="D6620" t="s">
        <v>83</v>
      </c>
      <c r="E6620" t="s">
        <v>79</v>
      </c>
      <c r="F6620" t="s">
        <v>30</v>
      </c>
      <c r="G6620" s="2">
        <v>899</v>
      </c>
      <c r="H6620" s="2">
        <f>AVERAGEIF(Table1[[#All],[Category]],Table1[[#This Row],[Category]],Table1[[#All],[DiscountOffer]])</f>
        <v>724.22464454976341</v>
      </c>
      <c r="I6620" s="2">
        <v>1999</v>
      </c>
      <c r="J6620" s="2">
        <f>IF(Table1[[#This Row],[Ratings]]&gt;4,Table1[[#This Row],[OriginalPrice (in Rs)]],0)</f>
        <v>1999</v>
      </c>
      <c r="K6620" s="2">
        <f>Table1[[#This Row],[OriginalPrice (in Rs)]]-Table1[[#This Row],[DiscountOffer]]</f>
        <v>1100</v>
      </c>
      <c r="L6620" s="2" t="str">
        <f>IF(Table1[[#This Row],[Discount % (In Rs)]]&gt;50%,"High Discount","Low Discount")</f>
        <v>High Discount</v>
      </c>
      <c r="M6620" s="3">
        <f>Table1[[#This Row],[Discount_Price (In Rs.)]]/Table1[[#This Row],[OriginalPrice (in Rs)]]</f>
        <v>0.55027513756878443</v>
      </c>
      <c r="N6620" s="4">
        <v>4.3</v>
      </c>
      <c r="O6620">
        <v>849</v>
      </c>
      <c r="P6620" t="s">
        <v>209</v>
      </c>
      <c r="Q6620" t="s">
        <v>1896</v>
      </c>
    </row>
    <row r="6621" spans="1:17" x14ac:dyDescent="0.25">
      <c r="A6621" t="s">
        <v>1946</v>
      </c>
      <c r="B6621" s="1">
        <v>12530334</v>
      </c>
      <c r="C6621" t="s">
        <v>53</v>
      </c>
      <c r="D6621" t="s">
        <v>83</v>
      </c>
      <c r="E6621" t="s">
        <v>79</v>
      </c>
      <c r="F6621" t="s">
        <v>30</v>
      </c>
      <c r="G6621" s="2">
        <v>479</v>
      </c>
      <c r="H6621" s="2">
        <f>AVERAGEIF(Table1[[#All],[Category]],Table1[[#This Row],[Category]],Table1[[#All],[DiscountOffer]])</f>
        <v>724.22464454976341</v>
      </c>
      <c r="I6621" s="2">
        <v>1199</v>
      </c>
      <c r="J6621" s="2">
        <f>IF(Table1[[#This Row],[Ratings]]&gt;4,Table1[[#This Row],[OriginalPrice (in Rs)]],0)</f>
        <v>1199</v>
      </c>
      <c r="K6621" s="2">
        <f>Table1[[#This Row],[OriginalPrice (in Rs)]]-Table1[[#This Row],[DiscountOffer]]</f>
        <v>720</v>
      </c>
      <c r="L6621" s="2" t="str">
        <f>IF(Table1[[#This Row],[Discount % (In Rs)]]&gt;50%,"High Discount","Low Discount")</f>
        <v>High Discount</v>
      </c>
      <c r="M6621" s="3">
        <f>Table1[[#This Row],[Discount_Price (In Rs.)]]/Table1[[#This Row],[OriginalPrice (in Rs)]]</f>
        <v>0.60050041701417844</v>
      </c>
      <c r="N6621" s="4">
        <v>4.0999999999999996</v>
      </c>
      <c r="O6621">
        <v>846</v>
      </c>
      <c r="P6621" t="s">
        <v>85</v>
      </c>
      <c r="Q6621" t="s">
        <v>1947</v>
      </c>
    </row>
    <row r="6622" spans="1:17" x14ac:dyDescent="0.25">
      <c r="A6622" t="s">
        <v>2080</v>
      </c>
      <c r="B6622" s="1">
        <v>11174228</v>
      </c>
      <c r="C6622" t="s">
        <v>82</v>
      </c>
      <c r="D6622" t="s">
        <v>83</v>
      </c>
      <c r="E6622" t="s">
        <v>79</v>
      </c>
      <c r="F6622" t="s">
        <v>30</v>
      </c>
      <c r="G6622" s="2">
        <v>454</v>
      </c>
      <c r="H6622" s="2">
        <f>AVERAGEIF(Table1[[#All],[Category]],Table1[[#This Row],[Category]],Table1[[#All],[DiscountOffer]])</f>
        <v>724.22464454976341</v>
      </c>
      <c r="I6622" s="2">
        <v>1299</v>
      </c>
      <c r="J6622" s="2">
        <f>IF(Table1[[#This Row],[Ratings]]&gt;4,Table1[[#This Row],[OriginalPrice (in Rs)]],0)</f>
        <v>0</v>
      </c>
      <c r="K6622" s="2">
        <f>Table1[[#This Row],[OriginalPrice (in Rs)]]-Table1[[#This Row],[DiscountOffer]]</f>
        <v>845</v>
      </c>
      <c r="L6622" s="2" t="str">
        <f>IF(Table1[[#This Row],[Discount % (In Rs)]]&gt;50%,"High Discount","Low Discount")</f>
        <v>High Discount</v>
      </c>
      <c r="M6622" s="3">
        <f>Table1[[#This Row],[Discount_Price (In Rs.)]]/Table1[[#This Row],[OriginalPrice (in Rs)]]</f>
        <v>0.65050038491147033</v>
      </c>
      <c r="N6622" s="4">
        <v>3.8</v>
      </c>
      <c r="O6622">
        <v>836</v>
      </c>
      <c r="P6622" t="s">
        <v>85</v>
      </c>
      <c r="Q6622" t="s">
        <v>2081</v>
      </c>
    </row>
    <row r="6623" spans="1:17" x14ac:dyDescent="0.25">
      <c r="A6623" t="s">
        <v>2101</v>
      </c>
      <c r="B6623" s="1">
        <v>8350403</v>
      </c>
      <c r="C6623" t="s">
        <v>82</v>
      </c>
      <c r="D6623" t="s">
        <v>83</v>
      </c>
      <c r="E6623" t="s">
        <v>79</v>
      </c>
      <c r="F6623" t="s">
        <v>30</v>
      </c>
      <c r="G6623" s="2">
        <v>374</v>
      </c>
      <c r="H6623" s="2">
        <f>AVERAGEIF(Table1[[#All],[Category]],Table1[[#This Row],[Category]],Table1[[#All],[DiscountOffer]])</f>
        <v>724.22464454976341</v>
      </c>
      <c r="I6623" s="2">
        <v>1499</v>
      </c>
      <c r="J6623" s="2">
        <f>IF(Table1[[#This Row],[Ratings]]&gt;4,Table1[[#This Row],[OriginalPrice (in Rs)]],0)</f>
        <v>0</v>
      </c>
      <c r="K6623" s="2">
        <f>Table1[[#This Row],[OriginalPrice (in Rs)]]-Table1[[#This Row],[DiscountOffer]]</f>
        <v>1125</v>
      </c>
      <c r="L6623" s="2" t="str">
        <f>IF(Table1[[#This Row],[Discount % (In Rs)]]&gt;50%,"High Discount","Low Discount")</f>
        <v>High Discount</v>
      </c>
      <c r="M6623" s="3">
        <f>Table1[[#This Row],[Discount_Price (In Rs.)]]/Table1[[#This Row],[OriginalPrice (in Rs)]]</f>
        <v>0.75050033355570378</v>
      </c>
      <c r="N6623" s="4">
        <v>3.6</v>
      </c>
      <c r="O6623">
        <v>835</v>
      </c>
      <c r="P6623" t="s">
        <v>98</v>
      </c>
      <c r="Q6623" t="s">
        <v>2102</v>
      </c>
    </row>
    <row r="6624" spans="1:17" x14ac:dyDescent="0.25">
      <c r="A6624" t="s">
        <v>2152</v>
      </c>
      <c r="B6624" s="1">
        <v>12530340</v>
      </c>
      <c r="C6624" t="s">
        <v>53</v>
      </c>
      <c r="D6624" t="s">
        <v>83</v>
      </c>
      <c r="E6624" t="s">
        <v>79</v>
      </c>
      <c r="F6624" t="s">
        <v>30</v>
      </c>
      <c r="G6624" s="2">
        <v>389</v>
      </c>
      <c r="H6624" s="2">
        <f>AVERAGEIF(Table1[[#All],[Category]],Table1[[#This Row],[Category]],Table1[[#All],[DiscountOffer]])</f>
        <v>724.22464454976341</v>
      </c>
      <c r="I6624" s="2">
        <v>1299</v>
      </c>
      <c r="J6624" s="2">
        <f>IF(Table1[[#This Row],[Ratings]]&gt;4,Table1[[#This Row],[OriginalPrice (in Rs)]],0)</f>
        <v>1299</v>
      </c>
      <c r="K6624" s="2">
        <f>Table1[[#This Row],[OriginalPrice (in Rs)]]-Table1[[#This Row],[DiscountOffer]]</f>
        <v>910</v>
      </c>
      <c r="L6624" s="2" t="str">
        <f>IF(Table1[[#This Row],[Discount % (In Rs)]]&gt;50%,"High Discount","Low Discount")</f>
        <v>High Discount</v>
      </c>
      <c r="M6624" s="3">
        <f>Table1[[#This Row],[Discount_Price (In Rs.)]]/Table1[[#This Row],[OriginalPrice (in Rs)]]</f>
        <v>0.70053887605850651</v>
      </c>
      <c r="N6624" s="4">
        <v>4.2</v>
      </c>
      <c r="O6624">
        <v>830</v>
      </c>
      <c r="P6624" t="s">
        <v>85</v>
      </c>
      <c r="Q6624" t="s">
        <v>2153</v>
      </c>
    </row>
    <row r="6625" spans="1:17" x14ac:dyDescent="0.25">
      <c r="A6625" t="s">
        <v>2171</v>
      </c>
      <c r="B6625" s="1">
        <v>12844212</v>
      </c>
      <c r="C6625" t="s">
        <v>53</v>
      </c>
      <c r="D6625" t="s">
        <v>83</v>
      </c>
      <c r="E6625" t="s">
        <v>79</v>
      </c>
      <c r="F6625" t="s">
        <v>30</v>
      </c>
      <c r="G6625" s="2">
        <v>479</v>
      </c>
      <c r="H6625" s="2">
        <f>AVERAGEIF(Table1[[#All],[Category]],Table1[[#This Row],[Category]],Table1[[#All],[DiscountOffer]])</f>
        <v>724.22464454976341</v>
      </c>
      <c r="I6625" s="2">
        <v>1599</v>
      </c>
      <c r="J6625" s="2">
        <f>IF(Table1[[#This Row],[Ratings]]&gt;4,Table1[[#This Row],[OriginalPrice (in Rs)]],0)</f>
        <v>0</v>
      </c>
      <c r="K6625" s="2">
        <f>Table1[[#This Row],[OriginalPrice (in Rs)]]-Table1[[#This Row],[DiscountOffer]]</f>
        <v>1120</v>
      </c>
      <c r="L6625" s="2" t="str">
        <f>IF(Table1[[#This Row],[Discount % (In Rs)]]&gt;50%,"High Discount","Low Discount")</f>
        <v>High Discount</v>
      </c>
      <c r="M6625" s="3">
        <f>Table1[[#This Row],[Discount_Price (In Rs.)]]/Table1[[#This Row],[OriginalPrice (in Rs)]]</f>
        <v>0.70043777360850534</v>
      </c>
      <c r="N6625" s="4">
        <v>3.9</v>
      </c>
      <c r="O6625">
        <v>829</v>
      </c>
      <c r="P6625" t="s">
        <v>85</v>
      </c>
      <c r="Q6625" t="s">
        <v>2172</v>
      </c>
    </row>
    <row r="6626" spans="1:17" x14ac:dyDescent="0.25">
      <c r="A6626" t="s">
        <v>2393</v>
      </c>
      <c r="B6626" s="1">
        <v>13384820</v>
      </c>
      <c r="C6626" t="s">
        <v>53</v>
      </c>
      <c r="D6626" t="s">
        <v>83</v>
      </c>
      <c r="E6626" t="s">
        <v>79</v>
      </c>
      <c r="F6626" t="s">
        <v>30</v>
      </c>
      <c r="G6626" s="2">
        <v>359</v>
      </c>
      <c r="H6626" s="2">
        <f>AVERAGEIF(Table1[[#All],[Category]],Table1[[#This Row],[Category]],Table1[[#All],[DiscountOffer]])</f>
        <v>724.22464454976341</v>
      </c>
      <c r="I6626" s="2">
        <v>1199</v>
      </c>
      <c r="J6626" s="2">
        <f>IF(Table1[[#This Row],[Ratings]]&gt;4,Table1[[#This Row],[OriginalPrice (in Rs)]],0)</f>
        <v>0</v>
      </c>
      <c r="K6626" s="2">
        <f>Table1[[#This Row],[OriginalPrice (in Rs)]]-Table1[[#This Row],[DiscountOffer]]</f>
        <v>840</v>
      </c>
      <c r="L6626" s="2" t="str">
        <f>IF(Table1[[#This Row],[Discount % (In Rs)]]&gt;50%,"High Discount","Low Discount")</f>
        <v>High Discount</v>
      </c>
      <c r="M6626" s="3">
        <f>Table1[[#This Row],[Discount_Price (In Rs.)]]/Table1[[#This Row],[OriginalPrice (in Rs)]]</f>
        <v>0.70058381984987494</v>
      </c>
      <c r="N6626" s="4">
        <v>4</v>
      </c>
      <c r="O6626">
        <v>814</v>
      </c>
      <c r="P6626" t="s">
        <v>85</v>
      </c>
      <c r="Q6626" t="s">
        <v>2394</v>
      </c>
    </row>
    <row r="6627" spans="1:17" x14ac:dyDescent="0.25">
      <c r="A6627" t="s">
        <v>2514</v>
      </c>
      <c r="B6627" s="1">
        <v>12050642</v>
      </c>
      <c r="C6627" t="s">
        <v>53</v>
      </c>
      <c r="D6627" t="s">
        <v>83</v>
      </c>
      <c r="E6627" t="s">
        <v>79</v>
      </c>
      <c r="F6627" t="s">
        <v>30</v>
      </c>
      <c r="G6627" s="2">
        <v>699</v>
      </c>
      <c r="H6627" s="2">
        <f>AVERAGEIF(Table1[[#All],[Category]],Table1[[#This Row],[Category]],Table1[[#All],[DiscountOffer]])</f>
        <v>724.22464454976341</v>
      </c>
      <c r="I6627" s="2">
        <v>1399</v>
      </c>
      <c r="J6627" s="2">
        <f>IF(Table1[[#This Row],[Ratings]]&gt;4,Table1[[#This Row],[OriginalPrice (in Rs)]],0)</f>
        <v>1399</v>
      </c>
      <c r="K6627" s="2">
        <f>Table1[[#This Row],[OriginalPrice (in Rs)]]-Table1[[#This Row],[DiscountOffer]]</f>
        <v>700</v>
      </c>
      <c r="L6627" s="2" t="str">
        <f>IF(Table1[[#This Row],[Discount % (In Rs)]]&gt;50%,"High Discount","Low Discount")</f>
        <v>High Discount</v>
      </c>
      <c r="M6627" s="3">
        <f>Table1[[#This Row],[Discount_Price (In Rs.)]]/Table1[[#This Row],[OriginalPrice (in Rs)]]</f>
        <v>0.50035739814152969</v>
      </c>
      <c r="N6627" s="4">
        <v>4.0999999999999996</v>
      </c>
      <c r="O6627">
        <v>806</v>
      </c>
      <c r="P6627" t="s">
        <v>209</v>
      </c>
      <c r="Q6627" t="s">
        <v>650</v>
      </c>
    </row>
    <row r="6628" spans="1:17" x14ac:dyDescent="0.25">
      <c r="A6628" t="s">
        <v>2605</v>
      </c>
      <c r="B6628" s="1">
        <v>9043557</v>
      </c>
      <c r="C6628" t="s">
        <v>82</v>
      </c>
      <c r="D6628" t="s">
        <v>83</v>
      </c>
      <c r="E6628" t="s">
        <v>79</v>
      </c>
      <c r="F6628" t="s">
        <v>30</v>
      </c>
      <c r="G6628" s="2">
        <v>629</v>
      </c>
      <c r="H6628" s="2">
        <f>AVERAGEIF(Table1[[#All],[Category]],Table1[[#This Row],[Category]],Table1[[#All],[DiscountOffer]])</f>
        <v>724.22464454976341</v>
      </c>
      <c r="I6628" s="2">
        <v>1799</v>
      </c>
      <c r="J6628" s="2">
        <f>IF(Table1[[#This Row],[Ratings]]&gt;4,Table1[[#This Row],[OriginalPrice (in Rs)]],0)</f>
        <v>0</v>
      </c>
      <c r="K6628" s="2">
        <f>Table1[[#This Row],[OriginalPrice (in Rs)]]-Table1[[#This Row],[DiscountOffer]]</f>
        <v>1170</v>
      </c>
      <c r="L6628" s="2" t="str">
        <f>IF(Table1[[#This Row],[Discount % (In Rs)]]&gt;50%,"High Discount","Low Discount")</f>
        <v>High Discount</v>
      </c>
      <c r="M6628" s="3">
        <f>Table1[[#This Row],[Discount_Price (In Rs.)]]/Table1[[#This Row],[OriginalPrice (in Rs)]]</f>
        <v>0.65036131183991108</v>
      </c>
      <c r="N6628" s="4">
        <v>3.9</v>
      </c>
      <c r="O6628">
        <v>799</v>
      </c>
      <c r="P6628" t="s">
        <v>85</v>
      </c>
      <c r="Q6628" t="s">
        <v>2606</v>
      </c>
    </row>
    <row r="6629" spans="1:17" x14ac:dyDescent="0.25">
      <c r="A6629" t="s">
        <v>2725</v>
      </c>
      <c r="B6629" s="1">
        <v>8349333</v>
      </c>
      <c r="C6629" t="s">
        <v>82</v>
      </c>
      <c r="D6629" t="s">
        <v>83</v>
      </c>
      <c r="E6629" t="s">
        <v>79</v>
      </c>
      <c r="F6629" t="s">
        <v>30</v>
      </c>
      <c r="G6629" s="2">
        <v>999</v>
      </c>
      <c r="H6629" s="2">
        <f>AVERAGEIF(Table1[[#All],[Category]],Table1[[#This Row],[Category]],Table1[[#All],[DiscountOffer]])</f>
        <v>724.22464454976341</v>
      </c>
      <c r="I6629" s="2">
        <v>1999</v>
      </c>
      <c r="J6629" s="2">
        <f>IF(Table1[[#This Row],[Ratings]]&gt;4,Table1[[#This Row],[OriginalPrice (in Rs)]],0)</f>
        <v>0</v>
      </c>
      <c r="K6629" s="2">
        <f>Table1[[#This Row],[OriginalPrice (in Rs)]]-Table1[[#This Row],[DiscountOffer]]</f>
        <v>1000</v>
      </c>
      <c r="L6629" s="2" t="str">
        <f>IF(Table1[[#This Row],[Discount % (In Rs)]]&gt;50%,"High Discount","Low Discount")</f>
        <v>High Discount</v>
      </c>
      <c r="M6629" s="3">
        <f>Table1[[#This Row],[Discount_Price (In Rs.)]]/Table1[[#This Row],[OriginalPrice (in Rs)]]</f>
        <v>0.5002501250625313</v>
      </c>
      <c r="N6629" s="4">
        <v>3.9</v>
      </c>
      <c r="O6629">
        <v>792</v>
      </c>
      <c r="P6629" t="s">
        <v>85</v>
      </c>
      <c r="Q6629" t="s">
        <v>2726</v>
      </c>
    </row>
    <row r="6630" spans="1:17" x14ac:dyDescent="0.25">
      <c r="A6630" t="s">
        <v>2774</v>
      </c>
      <c r="B6630" s="1">
        <v>2397218</v>
      </c>
      <c r="C6630" t="s">
        <v>53</v>
      </c>
      <c r="D6630" t="s">
        <v>83</v>
      </c>
      <c r="E6630" t="s">
        <v>79</v>
      </c>
      <c r="F6630" t="s">
        <v>30</v>
      </c>
      <c r="G6630" s="2">
        <v>639</v>
      </c>
      <c r="H6630" s="2">
        <f>AVERAGEIF(Table1[[#All],[Category]],Table1[[#This Row],[Category]],Table1[[#All],[DiscountOffer]])</f>
        <v>724.22464454976341</v>
      </c>
      <c r="I6630" s="2">
        <v>1599</v>
      </c>
      <c r="J6630" s="2">
        <f>IF(Table1[[#This Row],[Ratings]]&gt;4,Table1[[#This Row],[OriginalPrice (in Rs)]],0)</f>
        <v>1599</v>
      </c>
      <c r="K6630" s="2">
        <f>Table1[[#This Row],[OriginalPrice (in Rs)]]-Table1[[#This Row],[DiscountOffer]]</f>
        <v>960</v>
      </c>
      <c r="L6630" s="2" t="str">
        <f>IF(Table1[[#This Row],[Discount % (In Rs)]]&gt;50%,"High Discount","Low Discount")</f>
        <v>High Discount</v>
      </c>
      <c r="M6630" s="3">
        <f>Table1[[#This Row],[Discount_Price (In Rs.)]]/Table1[[#This Row],[OriginalPrice (in Rs)]]</f>
        <v>0.60037523452157604</v>
      </c>
      <c r="N6630" s="4">
        <v>4.3</v>
      </c>
      <c r="O6630">
        <v>789</v>
      </c>
      <c r="P6630" t="s">
        <v>85</v>
      </c>
      <c r="Q6630" t="s">
        <v>2775</v>
      </c>
    </row>
    <row r="6631" spans="1:17" x14ac:dyDescent="0.25">
      <c r="A6631" t="s">
        <v>2849</v>
      </c>
      <c r="B6631" s="1">
        <v>12524786</v>
      </c>
      <c r="C6631" t="s">
        <v>53</v>
      </c>
      <c r="D6631" t="s">
        <v>83</v>
      </c>
      <c r="E6631" t="s">
        <v>79</v>
      </c>
      <c r="F6631" t="s">
        <v>30</v>
      </c>
      <c r="G6631" s="2">
        <v>324</v>
      </c>
      <c r="H6631" s="2">
        <f>AVERAGEIF(Table1[[#All],[Category]],Table1[[#This Row],[Category]],Table1[[#All],[DiscountOffer]])</f>
        <v>724.22464454976341</v>
      </c>
      <c r="I6631" s="2">
        <v>1299</v>
      </c>
      <c r="J6631" s="2">
        <f>IF(Table1[[#This Row],[Ratings]]&gt;4,Table1[[#This Row],[OriginalPrice (in Rs)]],0)</f>
        <v>0</v>
      </c>
      <c r="K6631" s="2">
        <f>Table1[[#This Row],[OriginalPrice (in Rs)]]-Table1[[#This Row],[DiscountOffer]]</f>
        <v>975</v>
      </c>
      <c r="L6631" s="2" t="str">
        <f>IF(Table1[[#This Row],[Discount % (In Rs)]]&gt;50%,"High Discount","Low Discount")</f>
        <v>High Discount</v>
      </c>
      <c r="M6631" s="3">
        <f>Table1[[#This Row],[Discount_Price (In Rs.)]]/Table1[[#This Row],[OriginalPrice (in Rs)]]</f>
        <v>0.75057736720554269</v>
      </c>
      <c r="N6631" s="4">
        <v>3.9</v>
      </c>
      <c r="O6631">
        <v>786</v>
      </c>
      <c r="P6631" t="s">
        <v>85</v>
      </c>
      <c r="Q6631" t="s">
        <v>2850</v>
      </c>
    </row>
    <row r="6632" spans="1:17" x14ac:dyDescent="0.25">
      <c r="A6632" t="s">
        <v>3149</v>
      </c>
      <c r="B6632" s="1">
        <v>12851396</v>
      </c>
      <c r="C6632" t="s">
        <v>53</v>
      </c>
      <c r="D6632" t="s">
        <v>83</v>
      </c>
      <c r="E6632" t="s">
        <v>79</v>
      </c>
      <c r="F6632" t="s">
        <v>30</v>
      </c>
      <c r="G6632" s="2">
        <v>479</v>
      </c>
      <c r="H6632" s="2">
        <f>AVERAGEIF(Table1[[#All],[Category]],Table1[[#This Row],[Category]],Table1[[#All],[DiscountOffer]])</f>
        <v>724.22464454976341</v>
      </c>
      <c r="I6632" s="2">
        <v>1599</v>
      </c>
      <c r="J6632" s="2">
        <f>IF(Table1[[#This Row],[Ratings]]&gt;4,Table1[[#This Row],[OriginalPrice (in Rs)]],0)</f>
        <v>0</v>
      </c>
      <c r="K6632" s="2">
        <f>Table1[[#This Row],[OriginalPrice (in Rs)]]-Table1[[#This Row],[DiscountOffer]]</f>
        <v>1120</v>
      </c>
      <c r="L6632" s="2" t="str">
        <f>IF(Table1[[#This Row],[Discount % (In Rs)]]&gt;50%,"High Discount","Low Discount")</f>
        <v>High Discount</v>
      </c>
      <c r="M6632" s="3">
        <f>Table1[[#This Row],[Discount_Price (In Rs.)]]/Table1[[#This Row],[OriginalPrice (in Rs)]]</f>
        <v>0.70043777360850534</v>
      </c>
      <c r="N6632" s="4">
        <v>3.6</v>
      </c>
      <c r="O6632">
        <v>766</v>
      </c>
      <c r="P6632" t="s">
        <v>85</v>
      </c>
      <c r="Q6632" t="s">
        <v>3150</v>
      </c>
    </row>
    <row r="6633" spans="1:17" x14ac:dyDescent="0.25">
      <c r="A6633" t="s">
        <v>3179</v>
      </c>
      <c r="B6633" s="1">
        <v>12530332</v>
      </c>
      <c r="C6633" t="s">
        <v>53</v>
      </c>
      <c r="D6633" t="s">
        <v>83</v>
      </c>
      <c r="E6633" t="s">
        <v>79</v>
      </c>
      <c r="F6633" t="s">
        <v>30</v>
      </c>
      <c r="G6633" s="2">
        <v>479</v>
      </c>
      <c r="H6633" s="2">
        <f>AVERAGEIF(Table1[[#All],[Category]],Table1[[#This Row],[Category]],Table1[[#All],[DiscountOffer]])</f>
        <v>724.22464454976341</v>
      </c>
      <c r="I6633" s="2">
        <v>1599</v>
      </c>
      <c r="J6633" s="2">
        <f>IF(Table1[[#This Row],[Ratings]]&gt;4,Table1[[#This Row],[OriginalPrice (in Rs)]],0)</f>
        <v>1599</v>
      </c>
      <c r="K6633" s="2">
        <f>Table1[[#This Row],[OriginalPrice (in Rs)]]-Table1[[#This Row],[DiscountOffer]]</f>
        <v>1120</v>
      </c>
      <c r="L6633" s="2" t="str">
        <f>IF(Table1[[#This Row],[Discount % (In Rs)]]&gt;50%,"High Discount","Low Discount")</f>
        <v>High Discount</v>
      </c>
      <c r="M6633" s="3">
        <f>Table1[[#This Row],[Discount_Price (In Rs.)]]/Table1[[#This Row],[OriginalPrice (in Rs)]]</f>
        <v>0.70043777360850534</v>
      </c>
      <c r="N6633" s="4">
        <v>4.2</v>
      </c>
      <c r="O6633">
        <v>764</v>
      </c>
      <c r="P6633" t="s">
        <v>209</v>
      </c>
      <c r="Q6633" t="s">
        <v>986</v>
      </c>
    </row>
    <row r="6634" spans="1:17" x14ac:dyDescent="0.25">
      <c r="A6634" t="s">
        <v>3192</v>
      </c>
      <c r="B6634" s="1">
        <v>8350401</v>
      </c>
      <c r="C6634" t="s">
        <v>82</v>
      </c>
      <c r="D6634" t="s">
        <v>83</v>
      </c>
      <c r="E6634" t="s">
        <v>79</v>
      </c>
      <c r="F6634" t="s">
        <v>30</v>
      </c>
      <c r="G6634" s="2">
        <v>449</v>
      </c>
      <c r="H6634" s="2">
        <f>AVERAGEIF(Table1[[#All],[Category]],Table1[[#This Row],[Category]],Table1[[#All],[DiscountOffer]])</f>
        <v>724.22464454976341</v>
      </c>
      <c r="I6634" s="2">
        <v>1499</v>
      </c>
      <c r="J6634" s="2">
        <f>IF(Table1[[#This Row],[Ratings]]&gt;4,Table1[[#This Row],[OriginalPrice (in Rs)]],0)</f>
        <v>0</v>
      </c>
      <c r="K6634" s="2">
        <f>Table1[[#This Row],[OriginalPrice (in Rs)]]-Table1[[#This Row],[DiscountOffer]]</f>
        <v>1050</v>
      </c>
      <c r="L6634" s="2" t="str">
        <f>IF(Table1[[#This Row],[Discount % (In Rs)]]&gt;50%,"High Discount","Low Discount")</f>
        <v>High Discount</v>
      </c>
      <c r="M6634" s="3">
        <f>Table1[[#This Row],[Discount_Price (In Rs.)]]/Table1[[#This Row],[OriginalPrice (in Rs)]]</f>
        <v>0.70046697798532354</v>
      </c>
      <c r="N6634" s="4">
        <v>3.8</v>
      </c>
      <c r="O6634">
        <v>763</v>
      </c>
      <c r="P6634" t="s">
        <v>98</v>
      </c>
      <c r="Q6634" t="s">
        <v>3193</v>
      </c>
    </row>
    <row r="6635" spans="1:17" x14ac:dyDescent="0.25">
      <c r="A6635" t="s">
        <v>3302</v>
      </c>
      <c r="B6635" s="1">
        <v>13404388</v>
      </c>
      <c r="C6635" t="s">
        <v>53</v>
      </c>
      <c r="D6635" t="s">
        <v>83</v>
      </c>
      <c r="E6635" t="s">
        <v>79</v>
      </c>
      <c r="F6635" t="s">
        <v>30</v>
      </c>
      <c r="G6635" s="2">
        <v>439</v>
      </c>
      <c r="H6635" s="2">
        <f>AVERAGEIF(Table1[[#All],[Category]],Table1[[#This Row],[Category]],Table1[[#All],[DiscountOffer]])</f>
        <v>724.22464454976341</v>
      </c>
      <c r="I6635" s="2">
        <v>1099</v>
      </c>
      <c r="J6635" s="2">
        <f>IF(Table1[[#This Row],[Ratings]]&gt;4,Table1[[#This Row],[OriginalPrice (in Rs)]],0)</f>
        <v>1099</v>
      </c>
      <c r="K6635" s="2">
        <f>Table1[[#This Row],[OriginalPrice (in Rs)]]-Table1[[#This Row],[DiscountOffer]]</f>
        <v>660</v>
      </c>
      <c r="L6635" s="2" t="str">
        <f>IF(Table1[[#This Row],[Discount % (In Rs)]]&gt;50%,"High Discount","Low Discount")</f>
        <v>High Discount</v>
      </c>
      <c r="M6635" s="3">
        <f>Table1[[#This Row],[Discount_Price (In Rs.)]]/Table1[[#This Row],[OriginalPrice (in Rs)]]</f>
        <v>0.6005459508644222</v>
      </c>
      <c r="N6635" s="4">
        <v>4.4000000000000004</v>
      </c>
      <c r="O6635">
        <v>756</v>
      </c>
      <c r="P6635" t="s">
        <v>85</v>
      </c>
      <c r="Q6635" t="s">
        <v>3303</v>
      </c>
    </row>
    <row r="6636" spans="1:17" x14ac:dyDescent="0.25">
      <c r="A6636" t="s">
        <v>3440</v>
      </c>
      <c r="B6636" s="1">
        <v>4696509</v>
      </c>
      <c r="C6636" t="s">
        <v>53</v>
      </c>
      <c r="D6636" t="s">
        <v>83</v>
      </c>
      <c r="E6636" t="s">
        <v>79</v>
      </c>
      <c r="F6636" t="s">
        <v>30</v>
      </c>
      <c r="G6636" s="2">
        <v>719</v>
      </c>
      <c r="H6636" s="2">
        <f>AVERAGEIF(Table1[[#All],[Category]],Table1[[#This Row],[Category]],Table1[[#All],[DiscountOffer]])</f>
        <v>724.22464454976341</v>
      </c>
      <c r="I6636" s="2">
        <v>1799</v>
      </c>
      <c r="J6636" s="2">
        <f>IF(Table1[[#This Row],[Ratings]]&gt;4,Table1[[#This Row],[OriginalPrice (in Rs)]],0)</f>
        <v>0</v>
      </c>
      <c r="K6636" s="2">
        <f>Table1[[#This Row],[OriginalPrice (in Rs)]]-Table1[[#This Row],[DiscountOffer]]</f>
        <v>1080</v>
      </c>
      <c r="L6636" s="2" t="str">
        <f>IF(Table1[[#This Row],[Discount % (In Rs)]]&gt;50%,"High Discount","Low Discount")</f>
        <v>High Discount</v>
      </c>
      <c r="M6636" s="3">
        <f>Table1[[#This Row],[Discount_Price (In Rs.)]]/Table1[[#This Row],[OriginalPrice (in Rs)]]</f>
        <v>0.60033351862145634</v>
      </c>
      <c r="N6636" s="4">
        <v>3.9</v>
      </c>
      <c r="O6636">
        <v>746</v>
      </c>
      <c r="P6636" t="s">
        <v>85</v>
      </c>
      <c r="Q6636" t="s">
        <v>3441</v>
      </c>
    </row>
    <row r="6637" spans="1:17" x14ac:dyDescent="0.25">
      <c r="A6637" t="s">
        <v>3492</v>
      </c>
      <c r="B6637" s="1">
        <v>13437260</v>
      </c>
      <c r="C6637" t="s">
        <v>82</v>
      </c>
      <c r="D6637" t="s">
        <v>83</v>
      </c>
      <c r="E6637" t="s">
        <v>79</v>
      </c>
      <c r="F6637" t="s">
        <v>30</v>
      </c>
      <c r="G6637" s="2">
        <v>779</v>
      </c>
      <c r="H6637" s="2">
        <f>AVERAGEIF(Table1[[#All],[Category]],Table1[[#This Row],[Category]],Table1[[#All],[DiscountOffer]])</f>
        <v>724.22464454976341</v>
      </c>
      <c r="I6637" s="2">
        <v>1299</v>
      </c>
      <c r="J6637" s="2">
        <f>IF(Table1[[#This Row],[Ratings]]&gt;4,Table1[[#This Row],[OriginalPrice (in Rs)]],0)</f>
        <v>1299</v>
      </c>
      <c r="K6637" s="2">
        <f>Table1[[#This Row],[OriginalPrice (in Rs)]]-Table1[[#This Row],[DiscountOffer]]</f>
        <v>520</v>
      </c>
      <c r="L6637" s="2" t="str">
        <f>IF(Table1[[#This Row],[Discount % (In Rs)]]&gt;50%,"High Discount","Low Discount")</f>
        <v>Low Discount</v>
      </c>
      <c r="M6637" s="3">
        <f>Table1[[#This Row],[Discount_Price (In Rs.)]]/Table1[[#This Row],[OriginalPrice (in Rs)]]</f>
        <v>0.40030792917628943</v>
      </c>
      <c r="N6637" s="4">
        <v>4.2</v>
      </c>
      <c r="O6637">
        <v>742</v>
      </c>
      <c r="P6637" t="s">
        <v>85</v>
      </c>
      <c r="Q6637" t="s">
        <v>3493</v>
      </c>
    </row>
    <row r="6638" spans="1:17" x14ac:dyDescent="0.25">
      <c r="A6638" t="s">
        <v>3568</v>
      </c>
      <c r="B6638" s="1">
        <v>13404404</v>
      </c>
      <c r="C6638" t="s">
        <v>53</v>
      </c>
      <c r="D6638" t="s">
        <v>83</v>
      </c>
      <c r="E6638" t="s">
        <v>79</v>
      </c>
      <c r="F6638" t="s">
        <v>30</v>
      </c>
      <c r="G6638" s="2">
        <v>604</v>
      </c>
      <c r="H6638" s="2">
        <f>AVERAGEIF(Table1[[#All],[Category]],Table1[[#This Row],[Category]],Table1[[#All],[DiscountOffer]])</f>
        <v>724.22464454976341</v>
      </c>
      <c r="I6638" s="2">
        <v>1099</v>
      </c>
      <c r="J6638" s="2">
        <f>IF(Table1[[#This Row],[Ratings]]&gt;4,Table1[[#This Row],[OriginalPrice (in Rs)]],0)</f>
        <v>1099</v>
      </c>
      <c r="K6638" s="2">
        <f>Table1[[#This Row],[OriginalPrice (in Rs)]]-Table1[[#This Row],[DiscountOffer]]</f>
        <v>495</v>
      </c>
      <c r="L6638" s="2" t="str">
        <f>IF(Table1[[#This Row],[Discount % (In Rs)]]&gt;50%,"High Discount","Low Discount")</f>
        <v>Low Discount</v>
      </c>
      <c r="M6638" s="3">
        <f>Table1[[#This Row],[Discount_Price (In Rs.)]]/Table1[[#This Row],[OriginalPrice (in Rs)]]</f>
        <v>0.45040946314831665</v>
      </c>
      <c r="N6638" s="4">
        <v>4.0999999999999996</v>
      </c>
      <c r="O6638">
        <v>737</v>
      </c>
      <c r="P6638" t="s">
        <v>85</v>
      </c>
      <c r="Q6638" t="s">
        <v>3569</v>
      </c>
    </row>
    <row r="6639" spans="1:17" x14ac:dyDescent="0.25">
      <c r="A6639" t="s">
        <v>3673</v>
      </c>
      <c r="B6639" s="1">
        <v>9075131</v>
      </c>
      <c r="C6639" t="s">
        <v>53</v>
      </c>
      <c r="D6639" t="s">
        <v>83</v>
      </c>
      <c r="E6639" t="s">
        <v>79</v>
      </c>
      <c r="F6639" t="s">
        <v>30</v>
      </c>
      <c r="G6639" s="2">
        <v>719</v>
      </c>
      <c r="H6639" s="2">
        <f>AVERAGEIF(Table1[[#All],[Category]],Table1[[#This Row],[Category]],Table1[[#All],[DiscountOffer]])</f>
        <v>724.22464454976341</v>
      </c>
      <c r="I6639" s="2">
        <v>2399</v>
      </c>
      <c r="J6639" s="2">
        <f>IF(Table1[[#This Row],[Ratings]]&gt;4,Table1[[#This Row],[OriginalPrice (in Rs)]],0)</f>
        <v>0</v>
      </c>
      <c r="K6639" s="2">
        <f>Table1[[#This Row],[OriginalPrice (in Rs)]]-Table1[[#This Row],[DiscountOffer]]</f>
        <v>1680</v>
      </c>
      <c r="L6639" s="2" t="str">
        <f>IF(Table1[[#This Row],[Discount % (In Rs)]]&gt;50%,"High Discount","Low Discount")</f>
        <v>High Discount</v>
      </c>
      <c r="M6639" s="3">
        <f>Table1[[#This Row],[Discount_Price (In Rs.)]]/Table1[[#This Row],[OriginalPrice (in Rs)]]</f>
        <v>0.70029178824510208</v>
      </c>
      <c r="N6639" s="4">
        <v>4</v>
      </c>
      <c r="O6639">
        <v>731</v>
      </c>
      <c r="P6639" t="s">
        <v>85</v>
      </c>
      <c r="Q6639" t="s">
        <v>3674</v>
      </c>
    </row>
    <row r="6640" spans="1:17" x14ac:dyDescent="0.25">
      <c r="A6640" t="s">
        <v>3740</v>
      </c>
      <c r="B6640" s="1">
        <v>9371023</v>
      </c>
      <c r="C6640" t="s">
        <v>82</v>
      </c>
      <c r="D6640" t="s">
        <v>83</v>
      </c>
      <c r="E6640" t="s">
        <v>79</v>
      </c>
      <c r="F6640" t="s">
        <v>30</v>
      </c>
      <c r="G6640" s="2">
        <v>599</v>
      </c>
      <c r="H6640" s="2">
        <f>AVERAGEIF(Table1[[#All],[Category]],Table1[[#This Row],[Category]],Table1[[#All],[DiscountOffer]])</f>
        <v>724.22464454976341</v>
      </c>
      <c r="I6640" s="2">
        <v>1199</v>
      </c>
      <c r="J6640" s="2">
        <f>IF(Table1[[#This Row],[Ratings]]&gt;4,Table1[[#This Row],[OriginalPrice (in Rs)]],0)</f>
        <v>1199</v>
      </c>
      <c r="K6640" s="2">
        <f>Table1[[#This Row],[OriginalPrice (in Rs)]]-Table1[[#This Row],[DiscountOffer]]</f>
        <v>600</v>
      </c>
      <c r="L6640" s="2" t="str">
        <f>IF(Table1[[#This Row],[Discount % (In Rs)]]&gt;50%,"High Discount","Low Discount")</f>
        <v>High Discount</v>
      </c>
      <c r="M6640" s="3">
        <f>Table1[[#This Row],[Discount_Price (In Rs.)]]/Table1[[#This Row],[OriginalPrice (in Rs)]]</f>
        <v>0.50041701417848206</v>
      </c>
      <c r="N6640" s="4">
        <v>4.3</v>
      </c>
      <c r="O6640">
        <v>726</v>
      </c>
      <c r="P6640" t="s">
        <v>85</v>
      </c>
      <c r="Q6640" t="s">
        <v>3741</v>
      </c>
    </row>
    <row r="6641" spans="1:17" x14ac:dyDescent="0.25">
      <c r="A6641" t="s">
        <v>4111</v>
      </c>
      <c r="B6641" s="1">
        <v>13495774</v>
      </c>
      <c r="C6641" t="s">
        <v>53</v>
      </c>
      <c r="D6641" t="s">
        <v>83</v>
      </c>
      <c r="E6641" t="s">
        <v>79</v>
      </c>
      <c r="F6641" t="s">
        <v>30</v>
      </c>
      <c r="G6641" s="2">
        <v>559</v>
      </c>
      <c r="H6641" s="2">
        <f>AVERAGEIF(Table1[[#All],[Category]],Table1[[#This Row],[Category]],Table1[[#All],[DiscountOffer]])</f>
        <v>724.22464454976341</v>
      </c>
      <c r="I6641" s="2">
        <v>1599</v>
      </c>
      <c r="J6641" s="2">
        <f>IF(Table1[[#This Row],[Ratings]]&gt;4,Table1[[#This Row],[OriginalPrice (in Rs)]],0)</f>
        <v>0</v>
      </c>
      <c r="K6641" s="2">
        <f>Table1[[#This Row],[OriginalPrice (in Rs)]]-Table1[[#This Row],[DiscountOffer]]</f>
        <v>1040</v>
      </c>
      <c r="L6641" s="2" t="str">
        <f>IF(Table1[[#This Row],[Discount % (In Rs)]]&gt;50%,"High Discount","Low Discount")</f>
        <v>High Discount</v>
      </c>
      <c r="M6641" s="3">
        <f>Table1[[#This Row],[Discount_Price (In Rs.)]]/Table1[[#This Row],[OriginalPrice (in Rs)]]</f>
        <v>0.65040650406504064</v>
      </c>
      <c r="N6641" s="4">
        <v>4</v>
      </c>
      <c r="O6641">
        <v>705</v>
      </c>
      <c r="P6641" t="s">
        <v>85</v>
      </c>
      <c r="Q6641" t="s">
        <v>4112</v>
      </c>
    </row>
    <row r="6642" spans="1:17" x14ac:dyDescent="0.25">
      <c r="A6642" t="s">
        <v>4127</v>
      </c>
      <c r="B6642" s="1">
        <v>8350257</v>
      </c>
      <c r="C6642" t="s">
        <v>82</v>
      </c>
      <c r="D6642" t="s">
        <v>83</v>
      </c>
      <c r="E6642" t="s">
        <v>79</v>
      </c>
      <c r="F6642" t="s">
        <v>30</v>
      </c>
      <c r="G6642" s="2">
        <v>424</v>
      </c>
      <c r="H6642" s="2">
        <f>AVERAGEIF(Table1[[#All],[Category]],Table1[[#This Row],[Category]],Table1[[#All],[DiscountOffer]])</f>
        <v>724.22464454976341</v>
      </c>
      <c r="I6642" s="2">
        <v>1699</v>
      </c>
      <c r="J6642" s="2">
        <f>IF(Table1[[#This Row],[Ratings]]&gt;4,Table1[[#This Row],[OriginalPrice (in Rs)]],0)</f>
        <v>1699</v>
      </c>
      <c r="K6642" s="2">
        <f>Table1[[#This Row],[OriginalPrice (in Rs)]]-Table1[[#This Row],[DiscountOffer]]</f>
        <v>1275</v>
      </c>
      <c r="L6642" s="2" t="str">
        <f>IF(Table1[[#This Row],[Discount % (In Rs)]]&gt;50%,"High Discount","Low Discount")</f>
        <v>High Discount</v>
      </c>
      <c r="M6642" s="3">
        <f>Table1[[#This Row],[Discount_Price (In Rs.)]]/Table1[[#This Row],[OriginalPrice (in Rs)]]</f>
        <v>0.75044143613890524</v>
      </c>
      <c r="N6642" s="4">
        <v>4.0999999999999996</v>
      </c>
      <c r="O6642">
        <v>704</v>
      </c>
      <c r="P6642" t="s">
        <v>98</v>
      </c>
      <c r="Q6642" t="s">
        <v>4128</v>
      </c>
    </row>
    <row r="6643" spans="1:17" x14ac:dyDescent="0.25">
      <c r="A6643" t="s">
        <v>4185</v>
      </c>
      <c r="B6643" s="1">
        <v>10243917</v>
      </c>
      <c r="C6643" t="s">
        <v>53</v>
      </c>
      <c r="D6643" t="s">
        <v>83</v>
      </c>
      <c r="E6643" t="s">
        <v>79</v>
      </c>
      <c r="F6643" t="s">
        <v>30</v>
      </c>
      <c r="G6643" s="2">
        <v>539</v>
      </c>
      <c r="H6643" s="2">
        <f>AVERAGEIF(Table1[[#All],[Category]],Table1[[#This Row],[Category]],Table1[[#All],[DiscountOffer]])</f>
        <v>724.22464454976341</v>
      </c>
      <c r="I6643" s="2">
        <v>1799</v>
      </c>
      <c r="J6643" s="2">
        <f>IF(Table1[[#This Row],[Ratings]]&gt;4,Table1[[#This Row],[OriginalPrice (in Rs)]],0)</f>
        <v>1799</v>
      </c>
      <c r="K6643" s="2">
        <f>Table1[[#This Row],[OriginalPrice (in Rs)]]-Table1[[#This Row],[DiscountOffer]]</f>
        <v>1260</v>
      </c>
      <c r="L6643" s="2" t="str">
        <f>IF(Table1[[#This Row],[Discount % (In Rs)]]&gt;50%,"High Discount","Low Discount")</f>
        <v>High Discount</v>
      </c>
      <c r="M6643" s="3">
        <f>Table1[[#This Row],[Discount_Price (In Rs.)]]/Table1[[#This Row],[OriginalPrice (in Rs)]]</f>
        <v>0.70038910505836571</v>
      </c>
      <c r="N6643" s="4">
        <v>4.2</v>
      </c>
      <c r="O6643">
        <v>700</v>
      </c>
      <c r="P6643" t="s">
        <v>209</v>
      </c>
      <c r="Q6643" t="s">
        <v>4186</v>
      </c>
    </row>
    <row r="6644" spans="1:17" x14ac:dyDescent="0.25">
      <c r="A6644" t="s">
        <v>4255</v>
      </c>
      <c r="B6644" s="1">
        <v>9075065</v>
      </c>
      <c r="C6644" t="s">
        <v>53</v>
      </c>
      <c r="D6644" t="s">
        <v>83</v>
      </c>
      <c r="E6644" t="s">
        <v>79</v>
      </c>
      <c r="F6644" t="s">
        <v>30</v>
      </c>
      <c r="G6644" s="2">
        <v>599</v>
      </c>
      <c r="H6644" s="2">
        <f>AVERAGEIF(Table1[[#All],[Category]],Table1[[#This Row],[Category]],Table1[[#All],[DiscountOffer]])</f>
        <v>724.22464454976341</v>
      </c>
      <c r="I6644" s="2">
        <v>1999</v>
      </c>
      <c r="J6644" s="2">
        <f>IF(Table1[[#This Row],[Ratings]]&gt;4,Table1[[#This Row],[OriginalPrice (in Rs)]],0)</f>
        <v>0</v>
      </c>
      <c r="K6644" s="2">
        <f>Table1[[#This Row],[OriginalPrice (in Rs)]]-Table1[[#This Row],[DiscountOffer]]</f>
        <v>1400</v>
      </c>
      <c r="L6644" s="2" t="str">
        <f>IF(Table1[[#This Row],[Discount % (In Rs)]]&gt;50%,"High Discount","Low Discount")</f>
        <v>High Discount</v>
      </c>
      <c r="M6644" s="3">
        <f>Table1[[#This Row],[Discount_Price (In Rs.)]]/Table1[[#This Row],[OriginalPrice (in Rs)]]</f>
        <v>0.70035017508754382</v>
      </c>
      <c r="N6644" s="4">
        <v>4</v>
      </c>
      <c r="O6644">
        <v>696</v>
      </c>
      <c r="P6644" t="s">
        <v>85</v>
      </c>
      <c r="Q6644" t="s">
        <v>4256</v>
      </c>
    </row>
    <row r="6645" spans="1:17" x14ac:dyDescent="0.25">
      <c r="A6645" t="s">
        <v>4290</v>
      </c>
      <c r="B6645" s="1">
        <v>9371515</v>
      </c>
      <c r="C6645" t="s">
        <v>82</v>
      </c>
      <c r="D6645" t="s">
        <v>83</v>
      </c>
      <c r="E6645" t="s">
        <v>79</v>
      </c>
      <c r="F6645" t="s">
        <v>30</v>
      </c>
      <c r="G6645" s="2">
        <v>779</v>
      </c>
      <c r="H6645" s="2">
        <f>AVERAGEIF(Table1[[#All],[Category]],Table1[[#This Row],[Category]],Table1[[#All],[DiscountOffer]])</f>
        <v>724.22464454976341</v>
      </c>
      <c r="I6645" s="2">
        <v>1199</v>
      </c>
      <c r="J6645" s="2">
        <f>IF(Table1[[#This Row],[Ratings]]&gt;4,Table1[[#This Row],[OriginalPrice (in Rs)]],0)</f>
        <v>1199</v>
      </c>
      <c r="K6645" s="2">
        <f>Table1[[#This Row],[OriginalPrice (in Rs)]]-Table1[[#This Row],[DiscountOffer]]</f>
        <v>420</v>
      </c>
      <c r="L6645" s="2" t="str">
        <f>IF(Table1[[#This Row],[Discount % (In Rs)]]&gt;50%,"High Discount","Low Discount")</f>
        <v>Low Discount</v>
      </c>
      <c r="M6645" s="3">
        <f>Table1[[#This Row],[Discount_Price (In Rs.)]]/Table1[[#This Row],[OriginalPrice (in Rs)]]</f>
        <v>0.35029190992493747</v>
      </c>
      <c r="N6645" s="4">
        <v>4.0999999999999996</v>
      </c>
      <c r="O6645">
        <v>693</v>
      </c>
      <c r="P6645" t="s">
        <v>85</v>
      </c>
      <c r="Q6645" t="s">
        <v>1110</v>
      </c>
    </row>
    <row r="6646" spans="1:17" x14ac:dyDescent="0.25">
      <c r="A6646" t="s">
        <v>4380</v>
      </c>
      <c r="B6646" s="1">
        <v>2130348</v>
      </c>
      <c r="C6646" t="s">
        <v>53</v>
      </c>
      <c r="D6646" t="s">
        <v>83</v>
      </c>
      <c r="E6646" t="s">
        <v>79</v>
      </c>
      <c r="F6646" t="s">
        <v>30</v>
      </c>
      <c r="G6646" s="2">
        <v>559</v>
      </c>
      <c r="H6646" s="2">
        <f>AVERAGEIF(Table1[[#All],[Category]],Table1[[#This Row],[Category]],Table1[[#All],[DiscountOffer]])</f>
        <v>724.22464454976341</v>
      </c>
      <c r="I6646" s="2">
        <v>1399</v>
      </c>
      <c r="J6646" s="2">
        <f>IF(Table1[[#This Row],[Ratings]]&gt;4,Table1[[#This Row],[OriginalPrice (in Rs)]],0)</f>
        <v>0</v>
      </c>
      <c r="K6646" s="2">
        <f>Table1[[#This Row],[OriginalPrice (in Rs)]]-Table1[[#This Row],[DiscountOffer]]</f>
        <v>840</v>
      </c>
      <c r="L6646" s="2" t="str">
        <f>IF(Table1[[#This Row],[Discount % (In Rs)]]&gt;50%,"High Discount","Low Discount")</f>
        <v>High Discount</v>
      </c>
      <c r="M6646" s="3">
        <f>Table1[[#This Row],[Discount_Price (In Rs.)]]/Table1[[#This Row],[OriginalPrice (in Rs)]]</f>
        <v>0.60042887776983556</v>
      </c>
      <c r="N6646" s="4">
        <v>3.7</v>
      </c>
      <c r="O6646">
        <v>687</v>
      </c>
      <c r="P6646" t="s">
        <v>85</v>
      </c>
      <c r="Q6646" t="s">
        <v>4381</v>
      </c>
    </row>
    <row r="6647" spans="1:17" x14ac:dyDescent="0.25">
      <c r="A6647" t="s">
        <v>4430</v>
      </c>
      <c r="B6647" s="1">
        <v>1850238</v>
      </c>
      <c r="C6647" t="s">
        <v>177</v>
      </c>
      <c r="D6647" t="s">
        <v>83</v>
      </c>
      <c r="E6647" t="s">
        <v>79</v>
      </c>
      <c r="F6647" t="s">
        <v>30</v>
      </c>
      <c r="G6647" s="2">
        <v>559</v>
      </c>
      <c r="H6647" s="2">
        <f>AVERAGEIF(Table1[[#All],[Category]],Table1[[#This Row],[Category]],Table1[[#All],[DiscountOffer]])</f>
        <v>724.22464454976341</v>
      </c>
      <c r="I6647" s="2">
        <v>1599</v>
      </c>
      <c r="J6647" s="2">
        <f>IF(Table1[[#This Row],[Ratings]]&gt;4,Table1[[#This Row],[OriginalPrice (in Rs)]],0)</f>
        <v>0</v>
      </c>
      <c r="K6647" s="2">
        <f>Table1[[#This Row],[OriginalPrice (in Rs)]]-Table1[[#This Row],[DiscountOffer]]</f>
        <v>1040</v>
      </c>
      <c r="L6647" s="2" t="str">
        <f>IF(Table1[[#This Row],[Discount % (In Rs)]]&gt;50%,"High Discount","Low Discount")</f>
        <v>High Discount</v>
      </c>
      <c r="M6647" s="3">
        <f>Table1[[#This Row],[Discount_Price (In Rs.)]]/Table1[[#This Row],[OriginalPrice (in Rs)]]</f>
        <v>0.65040650406504064</v>
      </c>
      <c r="N6647" s="4">
        <v>3.6</v>
      </c>
      <c r="O6647">
        <v>683</v>
      </c>
      <c r="P6647" t="s">
        <v>209</v>
      </c>
      <c r="Q6647" t="s">
        <v>4431</v>
      </c>
    </row>
    <row r="6648" spans="1:17" x14ac:dyDescent="0.25">
      <c r="A6648" t="s">
        <v>4471</v>
      </c>
      <c r="B6648" s="1">
        <v>9371231</v>
      </c>
      <c r="C6648" t="s">
        <v>82</v>
      </c>
      <c r="D6648" t="s">
        <v>83</v>
      </c>
      <c r="E6648" t="s">
        <v>79</v>
      </c>
      <c r="F6648" t="s">
        <v>30</v>
      </c>
      <c r="G6648" s="2">
        <v>599</v>
      </c>
      <c r="H6648" s="2">
        <f>AVERAGEIF(Table1[[#All],[Category]],Table1[[#This Row],[Category]],Table1[[#All],[DiscountOffer]])</f>
        <v>724.22464454976341</v>
      </c>
      <c r="I6648" s="2">
        <v>1499</v>
      </c>
      <c r="J6648" s="2">
        <f>IF(Table1[[#This Row],[Ratings]]&gt;4,Table1[[#This Row],[OriginalPrice (in Rs)]],0)</f>
        <v>0</v>
      </c>
      <c r="K6648" s="2">
        <f>Table1[[#This Row],[OriginalPrice (in Rs)]]-Table1[[#This Row],[DiscountOffer]]</f>
        <v>900</v>
      </c>
      <c r="L6648" s="2" t="str">
        <f>IF(Table1[[#This Row],[Discount % (In Rs)]]&gt;50%,"High Discount","Low Discount")</f>
        <v>High Discount</v>
      </c>
      <c r="M6648" s="3">
        <f>Table1[[#This Row],[Discount_Price (In Rs.)]]/Table1[[#This Row],[OriginalPrice (in Rs)]]</f>
        <v>0.60040026684456305</v>
      </c>
      <c r="N6648" s="4">
        <v>3.9</v>
      </c>
      <c r="O6648">
        <v>681</v>
      </c>
      <c r="P6648" t="s">
        <v>4473</v>
      </c>
      <c r="Q6648" t="s">
        <v>4472</v>
      </c>
    </row>
    <row r="6649" spans="1:17" x14ac:dyDescent="0.25">
      <c r="A6649" t="s">
        <v>4574</v>
      </c>
      <c r="B6649" s="1">
        <v>8349763</v>
      </c>
      <c r="C6649" t="s">
        <v>82</v>
      </c>
      <c r="D6649" t="s">
        <v>83</v>
      </c>
      <c r="E6649" t="s">
        <v>79</v>
      </c>
      <c r="F6649" t="s">
        <v>30</v>
      </c>
      <c r="G6649" s="2">
        <v>599</v>
      </c>
      <c r="H6649" s="2">
        <f>AVERAGEIF(Table1[[#All],[Category]],Table1[[#This Row],[Category]],Table1[[#All],[DiscountOffer]])</f>
        <v>724.22464454976341</v>
      </c>
      <c r="I6649" s="2">
        <v>1499</v>
      </c>
      <c r="J6649" s="2">
        <f>IF(Table1[[#This Row],[Ratings]]&gt;4,Table1[[#This Row],[OriginalPrice (in Rs)]],0)</f>
        <v>1499</v>
      </c>
      <c r="K6649" s="2">
        <f>Table1[[#This Row],[OriginalPrice (in Rs)]]-Table1[[#This Row],[DiscountOffer]]</f>
        <v>900</v>
      </c>
      <c r="L6649" s="2" t="str">
        <f>IF(Table1[[#This Row],[Discount % (In Rs)]]&gt;50%,"High Discount","Low Discount")</f>
        <v>High Discount</v>
      </c>
      <c r="M6649" s="3">
        <f>Table1[[#This Row],[Discount_Price (In Rs.)]]/Table1[[#This Row],[OriginalPrice (in Rs)]]</f>
        <v>0.60040026684456305</v>
      </c>
      <c r="N6649" s="4">
        <v>4.0999999999999996</v>
      </c>
      <c r="O6649">
        <v>676</v>
      </c>
      <c r="P6649" t="s">
        <v>85</v>
      </c>
      <c r="Q6649" t="s">
        <v>4575</v>
      </c>
    </row>
    <row r="6650" spans="1:17" x14ac:dyDescent="0.25">
      <c r="A6650" t="s">
        <v>4807</v>
      </c>
      <c r="B6650" s="1">
        <v>12851460</v>
      </c>
      <c r="C6650" t="s">
        <v>53</v>
      </c>
      <c r="D6650" t="s">
        <v>83</v>
      </c>
      <c r="E6650" t="s">
        <v>79</v>
      </c>
      <c r="F6650" t="s">
        <v>30</v>
      </c>
      <c r="G6650" s="2">
        <v>539</v>
      </c>
      <c r="H6650" s="2">
        <f>AVERAGEIF(Table1[[#All],[Category]],Table1[[#This Row],[Category]],Table1[[#All],[DiscountOffer]])</f>
        <v>724.22464454976341</v>
      </c>
      <c r="I6650" s="2">
        <v>1799</v>
      </c>
      <c r="J6650" s="2">
        <f>IF(Table1[[#This Row],[Ratings]]&gt;4,Table1[[#This Row],[OriginalPrice (in Rs)]],0)</f>
        <v>1799</v>
      </c>
      <c r="K6650" s="2">
        <f>Table1[[#This Row],[OriginalPrice (in Rs)]]-Table1[[#This Row],[DiscountOffer]]</f>
        <v>1260</v>
      </c>
      <c r="L6650" s="2" t="str">
        <f>IF(Table1[[#This Row],[Discount % (In Rs)]]&gt;50%,"High Discount","Low Discount")</f>
        <v>High Discount</v>
      </c>
      <c r="M6650" s="3">
        <f>Table1[[#This Row],[Discount_Price (In Rs.)]]/Table1[[#This Row],[OriginalPrice (in Rs)]]</f>
        <v>0.70038910505836571</v>
      </c>
      <c r="N6650" s="4">
        <v>4.2</v>
      </c>
      <c r="O6650">
        <v>664</v>
      </c>
      <c r="P6650" t="s">
        <v>85</v>
      </c>
      <c r="Q6650" t="s">
        <v>4808</v>
      </c>
    </row>
    <row r="6651" spans="1:17" x14ac:dyDescent="0.25">
      <c r="A6651" t="s">
        <v>4845</v>
      </c>
      <c r="B6651" s="1">
        <v>1990022</v>
      </c>
      <c r="C6651" t="s">
        <v>53</v>
      </c>
      <c r="D6651" t="s">
        <v>83</v>
      </c>
      <c r="E6651" t="s">
        <v>79</v>
      </c>
      <c r="F6651" t="s">
        <v>30</v>
      </c>
      <c r="G6651" s="2">
        <v>559</v>
      </c>
      <c r="H6651" s="2">
        <f>AVERAGEIF(Table1[[#All],[Category]],Table1[[#This Row],[Category]],Table1[[#All],[DiscountOffer]])</f>
        <v>724.22464454976341</v>
      </c>
      <c r="I6651" s="2">
        <v>1399</v>
      </c>
      <c r="J6651" s="2">
        <f>IF(Table1[[#This Row],[Ratings]]&gt;4,Table1[[#This Row],[OriginalPrice (in Rs)]],0)</f>
        <v>1399</v>
      </c>
      <c r="K6651" s="2">
        <f>Table1[[#This Row],[OriginalPrice (in Rs)]]-Table1[[#This Row],[DiscountOffer]]</f>
        <v>840</v>
      </c>
      <c r="L6651" s="2" t="str">
        <f>IF(Table1[[#This Row],[Discount % (In Rs)]]&gt;50%,"High Discount","Low Discount")</f>
        <v>High Discount</v>
      </c>
      <c r="M6651" s="3">
        <f>Table1[[#This Row],[Discount_Price (In Rs.)]]/Table1[[#This Row],[OriginalPrice (in Rs)]]</f>
        <v>0.60042887776983556</v>
      </c>
      <c r="N6651" s="4">
        <v>4.4000000000000004</v>
      </c>
      <c r="O6651">
        <v>663</v>
      </c>
      <c r="P6651" t="s">
        <v>85</v>
      </c>
      <c r="Q6651" t="s">
        <v>4846</v>
      </c>
    </row>
    <row r="6652" spans="1:17" x14ac:dyDescent="0.25">
      <c r="A6652" t="s">
        <v>4869</v>
      </c>
      <c r="B6652" s="1">
        <v>12622724</v>
      </c>
      <c r="C6652" t="s">
        <v>53</v>
      </c>
      <c r="D6652" t="s">
        <v>83</v>
      </c>
      <c r="E6652" t="s">
        <v>79</v>
      </c>
      <c r="F6652" t="s">
        <v>30</v>
      </c>
      <c r="G6652" s="2">
        <v>479</v>
      </c>
      <c r="H6652" s="2">
        <f>AVERAGEIF(Table1[[#All],[Category]],Table1[[#This Row],[Category]],Table1[[#All],[DiscountOffer]])</f>
        <v>724.22464454976341</v>
      </c>
      <c r="I6652" s="2">
        <v>1599</v>
      </c>
      <c r="J6652" s="2">
        <f>IF(Table1[[#This Row],[Ratings]]&gt;4,Table1[[#This Row],[OriginalPrice (in Rs)]],0)</f>
        <v>1599</v>
      </c>
      <c r="K6652" s="2">
        <f>Table1[[#This Row],[OriginalPrice (in Rs)]]-Table1[[#This Row],[DiscountOffer]]</f>
        <v>1120</v>
      </c>
      <c r="L6652" s="2" t="str">
        <f>IF(Table1[[#This Row],[Discount % (In Rs)]]&gt;50%,"High Discount","Low Discount")</f>
        <v>High Discount</v>
      </c>
      <c r="M6652" s="3">
        <f>Table1[[#This Row],[Discount_Price (In Rs.)]]/Table1[[#This Row],[OriginalPrice (in Rs)]]</f>
        <v>0.70043777360850534</v>
      </c>
      <c r="N6652" s="4">
        <v>4.3</v>
      </c>
      <c r="O6652">
        <v>662</v>
      </c>
      <c r="P6652" t="s">
        <v>85</v>
      </c>
      <c r="Q6652" t="s">
        <v>4870</v>
      </c>
    </row>
    <row r="6653" spans="1:17" x14ac:dyDescent="0.25">
      <c r="A6653" t="s">
        <v>5101</v>
      </c>
      <c r="B6653" s="1">
        <v>9371747</v>
      </c>
      <c r="C6653" t="s">
        <v>82</v>
      </c>
      <c r="D6653" t="s">
        <v>83</v>
      </c>
      <c r="E6653" t="s">
        <v>79</v>
      </c>
      <c r="F6653" t="s">
        <v>30</v>
      </c>
      <c r="G6653" s="2">
        <v>599</v>
      </c>
      <c r="H6653" s="2">
        <f>AVERAGEIF(Table1[[#All],[Category]],Table1[[#This Row],[Category]],Table1[[#All],[DiscountOffer]])</f>
        <v>724.22464454976341</v>
      </c>
      <c r="I6653" s="2">
        <v>1499</v>
      </c>
      <c r="J6653" s="2">
        <f>IF(Table1[[#This Row],[Ratings]]&gt;4,Table1[[#This Row],[OriginalPrice (in Rs)]],0)</f>
        <v>1499</v>
      </c>
      <c r="K6653" s="2">
        <f>Table1[[#This Row],[OriginalPrice (in Rs)]]-Table1[[#This Row],[DiscountOffer]]</f>
        <v>900</v>
      </c>
      <c r="L6653" s="2" t="str">
        <f>IF(Table1[[#This Row],[Discount % (In Rs)]]&gt;50%,"High Discount","Low Discount")</f>
        <v>High Discount</v>
      </c>
      <c r="M6653" s="3">
        <f>Table1[[#This Row],[Discount_Price (In Rs.)]]/Table1[[#This Row],[OriginalPrice (in Rs)]]</f>
        <v>0.60040026684456305</v>
      </c>
      <c r="N6653" s="4">
        <v>4.0999999999999996</v>
      </c>
      <c r="O6653">
        <v>651</v>
      </c>
      <c r="P6653" t="s">
        <v>85</v>
      </c>
      <c r="Q6653" t="s">
        <v>5102</v>
      </c>
    </row>
    <row r="6654" spans="1:17" x14ac:dyDescent="0.25">
      <c r="A6654" t="s">
        <v>5131</v>
      </c>
      <c r="B6654" s="1">
        <v>12530350</v>
      </c>
      <c r="C6654" t="s">
        <v>53</v>
      </c>
      <c r="D6654" t="s">
        <v>83</v>
      </c>
      <c r="E6654" t="s">
        <v>79</v>
      </c>
      <c r="F6654" t="s">
        <v>30</v>
      </c>
      <c r="G6654" s="2">
        <v>539</v>
      </c>
      <c r="H6654" s="2">
        <f>AVERAGEIF(Table1[[#All],[Category]],Table1[[#This Row],[Category]],Table1[[#All],[DiscountOffer]])</f>
        <v>724.22464454976341</v>
      </c>
      <c r="I6654" s="2">
        <v>1199</v>
      </c>
      <c r="J6654" s="2">
        <f>IF(Table1[[#This Row],[Ratings]]&gt;4,Table1[[#This Row],[OriginalPrice (in Rs)]],0)</f>
        <v>0</v>
      </c>
      <c r="K6654" s="2">
        <f>Table1[[#This Row],[OriginalPrice (in Rs)]]-Table1[[#This Row],[DiscountOffer]]</f>
        <v>660</v>
      </c>
      <c r="L6654" s="2" t="str">
        <f>IF(Table1[[#This Row],[Discount % (In Rs)]]&gt;50%,"High Discount","Low Discount")</f>
        <v>High Discount</v>
      </c>
      <c r="M6654" s="3">
        <f>Table1[[#This Row],[Discount_Price (In Rs.)]]/Table1[[#This Row],[OriginalPrice (in Rs)]]</f>
        <v>0.55045871559633031</v>
      </c>
      <c r="N6654" s="4">
        <v>3.7</v>
      </c>
      <c r="O6654">
        <v>649</v>
      </c>
      <c r="P6654" t="s">
        <v>85</v>
      </c>
      <c r="Q6654" t="s">
        <v>5132</v>
      </c>
    </row>
    <row r="6655" spans="1:17" x14ac:dyDescent="0.25">
      <c r="A6655" t="s">
        <v>5178</v>
      </c>
      <c r="B6655" s="1">
        <v>8233165</v>
      </c>
      <c r="C6655" t="s">
        <v>349</v>
      </c>
      <c r="D6655" t="s">
        <v>83</v>
      </c>
      <c r="E6655" t="s">
        <v>79</v>
      </c>
      <c r="F6655" t="s">
        <v>30</v>
      </c>
      <c r="G6655" s="2">
        <v>664</v>
      </c>
      <c r="H6655" s="2">
        <f>AVERAGEIF(Table1[[#All],[Category]],Table1[[#This Row],[Category]],Table1[[#All],[DiscountOffer]])</f>
        <v>724.22464454976341</v>
      </c>
      <c r="I6655" s="2">
        <v>1899</v>
      </c>
      <c r="J6655" s="2">
        <f>IF(Table1[[#This Row],[Ratings]]&gt;4,Table1[[#This Row],[OriginalPrice (in Rs)]],0)</f>
        <v>1899</v>
      </c>
      <c r="K6655" s="2">
        <f>Table1[[#This Row],[OriginalPrice (in Rs)]]-Table1[[#This Row],[DiscountOffer]]</f>
        <v>1235</v>
      </c>
      <c r="L6655" s="2" t="str">
        <f>IF(Table1[[#This Row],[Discount % (In Rs)]]&gt;50%,"High Discount","Low Discount")</f>
        <v>High Discount</v>
      </c>
      <c r="M6655" s="3">
        <f>Table1[[#This Row],[Discount_Price (In Rs.)]]/Table1[[#This Row],[OriginalPrice (in Rs)]]</f>
        <v>0.65034228541337546</v>
      </c>
      <c r="N6655" s="4">
        <v>4.2</v>
      </c>
      <c r="O6655">
        <v>646</v>
      </c>
      <c r="P6655" t="s">
        <v>85</v>
      </c>
      <c r="Q6655" t="s">
        <v>5179</v>
      </c>
    </row>
    <row r="6656" spans="1:17" x14ac:dyDescent="0.25">
      <c r="A6656" t="s">
        <v>5495</v>
      </c>
      <c r="B6656" s="1">
        <v>13404414</v>
      </c>
      <c r="C6656" t="s">
        <v>53</v>
      </c>
      <c r="D6656" t="s">
        <v>83</v>
      </c>
      <c r="E6656" t="s">
        <v>79</v>
      </c>
      <c r="F6656" t="s">
        <v>30</v>
      </c>
      <c r="G6656" s="2">
        <v>459</v>
      </c>
      <c r="H6656" s="2">
        <f>AVERAGEIF(Table1[[#All],[Category]],Table1[[#This Row],[Category]],Table1[[#All],[DiscountOffer]])</f>
        <v>724.22464454976341</v>
      </c>
      <c r="I6656" s="2">
        <v>1149</v>
      </c>
      <c r="J6656" s="2">
        <f>IF(Table1[[#This Row],[Ratings]]&gt;4,Table1[[#This Row],[OriginalPrice (in Rs)]],0)</f>
        <v>1149</v>
      </c>
      <c r="K6656" s="2">
        <f>Table1[[#This Row],[OriginalPrice (in Rs)]]-Table1[[#This Row],[DiscountOffer]]</f>
        <v>690</v>
      </c>
      <c r="L6656" s="2" t="str">
        <f>IF(Table1[[#This Row],[Discount % (In Rs)]]&gt;50%,"High Discount","Low Discount")</f>
        <v>High Discount</v>
      </c>
      <c r="M6656" s="3">
        <f>Table1[[#This Row],[Discount_Price (In Rs.)]]/Table1[[#This Row],[OriginalPrice (in Rs)]]</f>
        <v>0.60052219321148825</v>
      </c>
      <c r="N6656" s="4">
        <v>4.3</v>
      </c>
      <c r="O6656">
        <v>631</v>
      </c>
      <c r="P6656" t="s">
        <v>85</v>
      </c>
      <c r="Q6656" t="s">
        <v>5496</v>
      </c>
    </row>
    <row r="6657" spans="1:17" x14ac:dyDescent="0.25">
      <c r="A6657" t="s">
        <v>5540</v>
      </c>
      <c r="B6657" s="1">
        <v>12530346</v>
      </c>
      <c r="C6657" t="s">
        <v>53</v>
      </c>
      <c r="D6657" t="s">
        <v>83</v>
      </c>
      <c r="E6657" t="s">
        <v>79</v>
      </c>
      <c r="F6657" t="s">
        <v>30</v>
      </c>
      <c r="G6657" s="2">
        <v>419</v>
      </c>
      <c r="H6657" s="2">
        <f>AVERAGEIF(Table1[[#All],[Category]],Table1[[#This Row],[Category]],Table1[[#All],[DiscountOffer]])</f>
        <v>724.22464454976341</v>
      </c>
      <c r="I6657" s="2">
        <v>1399</v>
      </c>
      <c r="J6657" s="2">
        <f>IF(Table1[[#This Row],[Ratings]]&gt;4,Table1[[#This Row],[OriginalPrice (in Rs)]],0)</f>
        <v>0</v>
      </c>
      <c r="K6657" s="2">
        <f>Table1[[#This Row],[OriginalPrice (in Rs)]]-Table1[[#This Row],[DiscountOffer]]</f>
        <v>980</v>
      </c>
      <c r="L6657" s="2" t="str">
        <f>IF(Table1[[#This Row],[Discount % (In Rs)]]&gt;50%,"High Discount","Low Discount")</f>
        <v>High Discount</v>
      </c>
      <c r="M6657" s="3">
        <f>Table1[[#This Row],[Discount_Price (In Rs.)]]/Table1[[#This Row],[OriginalPrice (in Rs)]]</f>
        <v>0.70050035739814154</v>
      </c>
      <c r="N6657" s="4">
        <v>4</v>
      </c>
      <c r="O6657">
        <v>629</v>
      </c>
      <c r="P6657" t="s">
        <v>85</v>
      </c>
      <c r="Q6657" t="s">
        <v>5541</v>
      </c>
    </row>
    <row r="6658" spans="1:17" x14ac:dyDescent="0.25">
      <c r="A6658" t="s">
        <v>5542</v>
      </c>
      <c r="B6658" s="1">
        <v>7106902</v>
      </c>
      <c r="C6658" t="s">
        <v>349</v>
      </c>
      <c r="D6658" t="s">
        <v>83</v>
      </c>
      <c r="E6658" t="s">
        <v>79</v>
      </c>
      <c r="F6658" t="s">
        <v>30</v>
      </c>
      <c r="G6658" s="2">
        <v>542</v>
      </c>
      <c r="H6658" s="2">
        <f>AVERAGEIF(Table1[[#All],[Category]],Table1[[#This Row],[Category]],Table1[[#All],[DiscountOffer]])</f>
        <v>724.22464454976341</v>
      </c>
      <c r="I6658" s="2">
        <v>1749</v>
      </c>
      <c r="J6658" s="2">
        <f>IF(Table1[[#This Row],[Ratings]]&gt;4,Table1[[#This Row],[OriginalPrice (in Rs)]],0)</f>
        <v>1749</v>
      </c>
      <c r="K6658" s="2">
        <f>Table1[[#This Row],[OriginalPrice (in Rs)]]-Table1[[#This Row],[DiscountOffer]]</f>
        <v>1207</v>
      </c>
      <c r="L6658" s="2" t="str">
        <f>IF(Table1[[#This Row],[Discount % (In Rs)]]&gt;50%,"High Discount","Low Discount")</f>
        <v>High Discount</v>
      </c>
      <c r="M6658" s="3">
        <f>Table1[[#This Row],[Discount_Price (In Rs.)]]/Table1[[#This Row],[OriginalPrice (in Rs)]]</f>
        <v>0.69010863350485996</v>
      </c>
      <c r="N6658" s="4">
        <v>4.3</v>
      </c>
      <c r="O6658">
        <v>629</v>
      </c>
      <c r="P6658" t="s">
        <v>85</v>
      </c>
      <c r="Q6658" t="s">
        <v>5543</v>
      </c>
    </row>
    <row r="6659" spans="1:17" x14ac:dyDescent="0.25">
      <c r="A6659" t="s">
        <v>5544</v>
      </c>
      <c r="B6659" s="1">
        <v>2447589</v>
      </c>
      <c r="C6659" t="s">
        <v>349</v>
      </c>
      <c r="D6659" t="s">
        <v>83</v>
      </c>
      <c r="E6659" t="s">
        <v>79</v>
      </c>
      <c r="F6659" t="s">
        <v>30</v>
      </c>
      <c r="G6659" s="2">
        <v>719</v>
      </c>
      <c r="H6659" s="2">
        <f>AVERAGEIF(Table1[[#All],[Category]],Table1[[#This Row],[Category]],Table1[[#All],[DiscountOffer]])</f>
        <v>724.22464454976341</v>
      </c>
      <c r="I6659" s="2">
        <v>2399</v>
      </c>
      <c r="J6659" s="2">
        <f>IF(Table1[[#This Row],[Ratings]]&gt;4,Table1[[#This Row],[OriginalPrice (in Rs)]],0)</f>
        <v>0</v>
      </c>
      <c r="K6659" s="2">
        <f>Table1[[#This Row],[OriginalPrice (in Rs)]]-Table1[[#This Row],[DiscountOffer]]</f>
        <v>1680</v>
      </c>
      <c r="L6659" s="2" t="str">
        <f>IF(Table1[[#This Row],[Discount % (In Rs)]]&gt;50%,"High Discount","Low Discount")</f>
        <v>High Discount</v>
      </c>
      <c r="M6659" s="3">
        <f>Table1[[#This Row],[Discount_Price (In Rs.)]]/Table1[[#This Row],[OriginalPrice (in Rs)]]</f>
        <v>0.70029178824510208</v>
      </c>
      <c r="N6659" s="4">
        <v>3.9</v>
      </c>
      <c r="O6659">
        <v>629</v>
      </c>
      <c r="P6659" t="s">
        <v>32</v>
      </c>
      <c r="Q6659" t="s">
        <v>5545</v>
      </c>
    </row>
    <row r="6660" spans="1:17" x14ac:dyDescent="0.25">
      <c r="A6660" t="s">
        <v>5660</v>
      </c>
      <c r="B6660" s="1">
        <v>10561274</v>
      </c>
      <c r="C6660" t="s">
        <v>82</v>
      </c>
      <c r="D6660" t="s">
        <v>83</v>
      </c>
      <c r="E6660" t="s">
        <v>79</v>
      </c>
      <c r="F6660" t="s">
        <v>30</v>
      </c>
      <c r="G6660" s="2">
        <v>494</v>
      </c>
      <c r="H6660" s="2">
        <f>AVERAGEIF(Table1[[#All],[Category]],Table1[[#This Row],[Category]],Table1[[#All],[DiscountOffer]])</f>
        <v>724.22464454976341</v>
      </c>
      <c r="I6660" s="2">
        <v>1099</v>
      </c>
      <c r="J6660" s="2">
        <f>IF(Table1[[#This Row],[Ratings]]&gt;4,Table1[[#This Row],[OriginalPrice (in Rs)]],0)</f>
        <v>1099</v>
      </c>
      <c r="K6660" s="2">
        <f>Table1[[#This Row],[OriginalPrice (in Rs)]]-Table1[[#This Row],[DiscountOffer]]</f>
        <v>605</v>
      </c>
      <c r="L6660" s="2" t="str">
        <f>IF(Table1[[#This Row],[Discount % (In Rs)]]&gt;50%,"High Discount","Low Discount")</f>
        <v>High Discount</v>
      </c>
      <c r="M6660" s="3">
        <f>Table1[[#This Row],[Discount_Price (In Rs.)]]/Table1[[#This Row],[OriginalPrice (in Rs)]]</f>
        <v>0.55050045495905364</v>
      </c>
      <c r="N6660" s="4">
        <v>4.0999999999999996</v>
      </c>
      <c r="O6660">
        <v>623</v>
      </c>
      <c r="P6660" t="s">
        <v>85</v>
      </c>
      <c r="Q6660" t="s">
        <v>5661</v>
      </c>
    </row>
    <row r="6661" spans="1:17" x14ac:dyDescent="0.25">
      <c r="A6661" t="s">
        <v>5898</v>
      </c>
      <c r="B6661" s="1">
        <v>13437314</v>
      </c>
      <c r="C6661" t="s">
        <v>82</v>
      </c>
      <c r="D6661" t="s">
        <v>83</v>
      </c>
      <c r="E6661" t="s">
        <v>79</v>
      </c>
      <c r="F6661" t="s">
        <v>30</v>
      </c>
      <c r="G6661" s="2">
        <v>749</v>
      </c>
      <c r="H6661" s="2">
        <f>AVERAGEIF(Table1[[#All],[Category]],Table1[[#This Row],[Category]],Table1[[#All],[DiscountOffer]])</f>
        <v>724.22464454976341</v>
      </c>
      <c r="I6661" s="2">
        <v>1499</v>
      </c>
      <c r="J6661" s="2">
        <f>IF(Table1[[#This Row],[Ratings]]&gt;4,Table1[[#This Row],[OriginalPrice (in Rs)]],0)</f>
        <v>1499</v>
      </c>
      <c r="K6661" s="2">
        <f>Table1[[#This Row],[OriginalPrice (in Rs)]]-Table1[[#This Row],[DiscountOffer]]</f>
        <v>750</v>
      </c>
      <c r="L6661" s="2" t="str">
        <f>IF(Table1[[#This Row],[Discount % (In Rs)]]&gt;50%,"High Discount","Low Discount")</f>
        <v>High Discount</v>
      </c>
      <c r="M6661" s="3">
        <f>Table1[[#This Row],[Discount_Price (In Rs.)]]/Table1[[#This Row],[OriginalPrice (in Rs)]]</f>
        <v>0.50033355570380256</v>
      </c>
      <c r="N6661" s="4">
        <v>4.2</v>
      </c>
      <c r="O6661">
        <v>611</v>
      </c>
      <c r="P6661" t="s">
        <v>85</v>
      </c>
      <c r="Q6661" t="s">
        <v>5899</v>
      </c>
    </row>
    <row r="6662" spans="1:17" x14ac:dyDescent="0.25">
      <c r="A6662" t="s">
        <v>5924</v>
      </c>
      <c r="B6662" s="1">
        <v>12530342</v>
      </c>
      <c r="C6662" t="s">
        <v>53</v>
      </c>
      <c r="D6662" t="s">
        <v>83</v>
      </c>
      <c r="E6662" t="s">
        <v>79</v>
      </c>
      <c r="F6662" t="s">
        <v>30</v>
      </c>
      <c r="G6662" s="2">
        <v>479</v>
      </c>
      <c r="H6662" s="2">
        <f>AVERAGEIF(Table1[[#All],[Category]],Table1[[#This Row],[Category]],Table1[[#All],[DiscountOffer]])</f>
        <v>724.22464454976341</v>
      </c>
      <c r="I6662" s="2">
        <v>1199</v>
      </c>
      <c r="J6662" s="2">
        <f>IF(Table1[[#This Row],[Ratings]]&gt;4,Table1[[#This Row],[OriginalPrice (in Rs)]],0)</f>
        <v>1199</v>
      </c>
      <c r="K6662" s="2">
        <f>Table1[[#This Row],[OriginalPrice (in Rs)]]-Table1[[#This Row],[DiscountOffer]]</f>
        <v>720</v>
      </c>
      <c r="L6662" s="2" t="str">
        <f>IF(Table1[[#This Row],[Discount % (In Rs)]]&gt;50%,"High Discount","Low Discount")</f>
        <v>High Discount</v>
      </c>
      <c r="M6662" s="3">
        <f>Table1[[#This Row],[Discount_Price (In Rs.)]]/Table1[[#This Row],[OriginalPrice (in Rs)]]</f>
        <v>0.60050041701417844</v>
      </c>
      <c r="N6662" s="4">
        <v>4.0999999999999996</v>
      </c>
      <c r="O6662">
        <v>610</v>
      </c>
      <c r="P6662" t="s">
        <v>209</v>
      </c>
      <c r="Q6662" t="s">
        <v>5925</v>
      </c>
    </row>
    <row r="6663" spans="1:17" x14ac:dyDescent="0.25">
      <c r="A6663" t="s">
        <v>6128</v>
      </c>
      <c r="B6663" s="1">
        <v>11174242</v>
      </c>
      <c r="C6663" t="s">
        <v>82</v>
      </c>
      <c r="D6663" t="s">
        <v>83</v>
      </c>
      <c r="E6663" t="s">
        <v>79</v>
      </c>
      <c r="F6663" t="s">
        <v>30</v>
      </c>
      <c r="G6663" s="2">
        <v>549</v>
      </c>
      <c r="H6663" s="2">
        <f>AVERAGEIF(Table1[[#All],[Category]],Table1[[#This Row],[Category]],Table1[[#All],[DiscountOffer]])</f>
        <v>724.22464454976341</v>
      </c>
      <c r="I6663" s="2">
        <v>999</v>
      </c>
      <c r="J6663" s="2">
        <f>IF(Table1[[#This Row],[Ratings]]&gt;4,Table1[[#This Row],[OriginalPrice (in Rs)]],0)</f>
        <v>0</v>
      </c>
      <c r="K6663" s="2">
        <f>Table1[[#This Row],[OriginalPrice (in Rs)]]-Table1[[#This Row],[DiscountOffer]]</f>
        <v>450</v>
      </c>
      <c r="L6663" s="2" t="str">
        <f>IF(Table1[[#This Row],[Discount % (In Rs)]]&gt;50%,"High Discount","Low Discount")</f>
        <v>Low Discount</v>
      </c>
      <c r="M6663" s="3">
        <f>Table1[[#This Row],[Discount_Price (In Rs.)]]/Table1[[#This Row],[OriginalPrice (in Rs)]]</f>
        <v>0.45045045045045046</v>
      </c>
      <c r="N6663" s="4">
        <v>3.9</v>
      </c>
      <c r="O6663">
        <v>602</v>
      </c>
      <c r="P6663" t="s">
        <v>85</v>
      </c>
      <c r="Q6663" t="s">
        <v>6129</v>
      </c>
    </row>
    <row r="6664" spans="1:17" x14ac:dyDescent="0.25">
      <c r="A6664" t="s">
        <v>6151</v>
      </c>
      <c r="B6664" s="1">
        <v>2152694</v>
      </c>
      <c r="C6664" t="s">
        <v>53</v>
      </c>
      <c r="D6664" t="s">
        <v>83</v>
      </c>
      <c r="E6664" t="s">
        <v>79</v>
      </c>
      <c r="F6664" t="s">
        <v>30</v>
      </c>
      <c r="G6664" s="2">
        <v>519</v>
      </c>
      <c r="H6664" s="2">
        <f>AVERAGEIF(Table1[[#All],[Category]],Table1[[#This Row],[Category]],Table1[[#All],[DiscountOffer]])</f>
        <v>724.22464454976341</v>
      </c>
      <c r="I6664" s="2">
        <v>1299</v>
      </c>
      <c r="J6664" s="2">
        <f>IF(Table1[[#This Row],[Ratings]]&gt;4,Table1[[#This Row],[OriginalPrice (in Rs)]],0)</f>
        <v>1299</v>
      </c>
      <c r="K6664" s="2">
        <f>Table1[[#This Row],[OriginalPrice (in Rs)]]-Table1[[#This Row],[DiscountOffer]]</f>
        <v>780</v>
      </c>
      <c r="L6664" s="2" t="str">
        <f>IF(Table1[[#This Row],[Discount % (In Rs)]]&gt;50%,"High Discount","Low Discount")</f>
        <v>High Discount</v>
      </c>
      <c r="M6664" s="3">
        <f>Table1[[#This Row],[Discount_Price (In Rs.)]]/Table1[[#This Row],[OriginalPrice (in Rs)]]</f>
        <v>0.60046189376443415</v>
      </c>
      <c r="N6664" s="4">
        <v>4.0999999999999996</v>
      </c>
      <c r="O6664">
        <v>601</v>
      </c>
      <c r="P6664" t="s">
        <v>85</v>
      </c>
      <c r="Q6664" t="s">
        <v>6152</v>
      </c>
    </row>
    <row r="6665" spans="1:17" x14ac:dyDescent="0.25">
      <c r="A6665" t="s">
        <v>6174</v>
      </c>
      <c r="B6665" s="1">
        <v>12851406</v>
      </c>
      <c r="C6665" t="s">
        <v>53</v>
      </c>
      <c r="D6665" t="s">
        <v>83</v>
      </c>
      <c r="E6665" t="s">
        <v>79</v>
      </c>
      <c r="F6665" t="s">
        <v>30</v>
      </c>
      <c r="G6665" s="2">
        <v>559</v>
      </c>
      <c r="H6665" s="2">
        <f>AVERAGEIF(Table1[[#All],[Category]],Table1[[#This Row],[Category]],Table1[[#All],[DiscountOffer]])</f>
        <v>724.22464454976341</v>
      </c>
      <c r="I6665" s="2">
        <v>1399</v>
      </c>
      <c r="J6665" s="2">
        <f>IF(Table1[[#This Row],[Ratings]]&gt;4,Table1[[#This Row],[OriginalPrice (in Rs)]],0)</f>
        <v>1399</v>
      </c>
      <c r="K6665" s="2">
        <f>Table1[[#This Row],[OriginalPrice (in Rs)]]-Table1[[#This Row],[DiscountOffer]]</f>
        <v>840</v>
      </c>
      <c r="L6665" s="2" t="str">
        <f>IF(Table1[[#This Row],[Discount % (In Rs)]]&gt;50%,"High Discount","Low Discount")</f>
        <v>High Discount</v>
      </c>
      <c r="M6665" s="3">
        <f>Table1[[#This Row],[Discount_Price (In Rs.)]]/Table1[[#This Row],[OriginalPrice (in Rs)]]</f>
        <v>0.60042887776983556</v>
      </c>
      <c r="N6665" s="4">
        <v>4.2</v>
      </c>
      <c r="O6665">
        <v>600</v>
      </c>
      <c r="P6665" t="s">
        <v>85</v>
      </c>
      <c r="Q6665" t="s">
        <v>6175</v>
      </c>
    </row>
    <row r="6666" spans="1:17" x14ac:dyDescent="0.25">
      <c r="A6666" t="s">
        <v>6239</v>
      </c>
      <c r="B6666" s="1">
        <v>12050644</v>
      </c>
      <c r="C6666" t="s">
        <v>53</v>
      </c>
      <c r="D6666" t="s">
        <v>83</v>
      </c>
      <c r="E6666" t="s">
        <v>79</v>
      </c>
      <c r="F6666" t="s">
        <v>30</v>
      </c>
      <c r="G6666" s="2">
        <v>419</v>
      </c>
      <c r="H6666" s="2">
        <f>AVERAGEIF(Table1[[#All],[Category]],Table1[[#This Row],[Category]],Table1[[#All],[DiscountOffer]])</f>
        <v>724.22464454976341</v>
      </c>
      <c r="I6666" s="2">
        <v>1399</v>
      </c>
      <c r="J6666" s="2">
        <f>IF(Table1[[#This Row],[Ratings]]&gt;4,Table1[[#This Row],[OriginalPrice (in Rs)]],0)</f>
        <v>1399</v>
      </c>
      <c r="K6666" s="2">
        <f>Table1[[#This Row],[OriginalPrice (in Rs)]]-Table1[[#This Row],[DiscountOffer]]</f>
        <v>980</v>
      </c>
      <c r="L6666" s="2" t="str">
        <f>IF(Table1[[#This Row],[Discount % (In Rs)]]&gt;50%,"High Discount","Low Discount")</f>
        <v>High Discount</v>
      </c>
      <c r="M6666" s="3">
        <f>Table1[[#This Row],[Discount_Price (In Rs.)]]/Table1[[#This Row],[OriginalPrice (in Rs)]]</f>
        <v>0.70050035739814154</v>
      </c>
      <c r="N6666" s="4">
        <v>4.3</v>
      </c>
      <c r="O6666">
        <v>598</v>
      </c>
      <c r="P6666" t="s">
        <v>209</v>
      </c>
      <c r="Q6666" t="s">
        <v>986</v>
      </c>
    </row>
    <row r="6667" spans="1:17" x14ac:dyDescent="0.25">
      <c r="A6667" t="s">
        <v>6287</v>
      </c>
      <c r="B6667" s="1">
        <v>12530348</v>
      </c>
      <c r="C6667" t="s">
        <v>53</v>
      </c>
      <c r="D6667" t="s">
        <v>83</v>
      </c>
      <c r="E6667" t="s">
        <v>79</v>
      </c>
      <c r="F6667" t="s">
        <v>30</v>
      </c>
      <c r="G6667" s="2">
        <v>479</v>
      </c>
      <c r="H6667" s="2">
        <f>AVERAGEIF(Table1[[#All],[Category]],Table1[[#This Row],[Category]],Table1[[#All],[DiscountOffer]])</f>
        <v>724.22464454976341</v>
      </c>
      <c r="I6667" s="2">
        <v>1199</v>
      </c>
      <c r="J6667" s="2">
        <f>IF(Table1[[#This Row],[Ratings]]&gt;4,Table1[[#This Row],[OriginalPrice (in Rs)]],0)</f>
        <v>1199</v>
      </c>
      <c r="K6667" s="2">
        <f>Table1[[#This Row],[OriginalPrice (in Rs)]]-Table1[[#This Row],[DiscountOffer]]</f>
        <v>720</v>
      </c>
      <c r="L6667" s="2" t="str">
        <f>IF(Table1[[#This Row],[Discount % (In Rs)]]&gt;50%,"High Discount","Low Discount")</f>
        <v>High Discount</v>
      </c>
      <c r="M6667" s="3">
        <f>Table1[[#This Row],[Discount_Price (In Rs.)]]/Table1[[#This Row],[OriginalPrice (in Rs)]]</f>
        <v>0.60050041701417844</v>
      </c>
      <c r="N6667" s="4">
        <v>4.4000000000000004</v>
      </c>
      <c r="O6667">
        <v>596</v>
      </c>
      <c r="P6667" t="s">
        <v>209</v>
      </c>
      <c r="Q6667" t="s">
        <v>6288</v>
      </c>
    </row>
    <row r="6668" spans="1:17" x14ac:dyDescent="0.25">
      <c r="A6668" t="s">
        <v>6633</v>
      </c>
      <c r="B6668" s="1">
        <v>11754946</v>
      </c>
      <c r="C6668" t="s">
        <v>82</v>
      </c>
      <c r="D6668" t="s">
        <v>83</v>
      </c>
      <c r="E6668" t="s">
        <v>79</v>
      </c>
      <c r="F6668" t="s">
        <v>30</v>
      </c>
      <c r="G6668" s="2">
        <v>519</v>
      </c>
      <c r="H6668" s="2">
        <f>AVERAGEIF(Table1[[#All],[Category]],Table1[[#This Row],[Category]],Table1[[#All],[DiscountOffer]])</f>
        <v>724.22464454976341</v>
      </c>
      <c r="I6668" s="2">
        <v>1299</v>
      </c>
      <c r="J6668" s="2">
        <f>IF(Table1[[#This Row],[Ratings]]&gt;4,Table1[[#This Row],[OriginalPrice (in Rs)]],0)</f>
        <v>1299</v>
      </c>
      <c r="K6668" s="2">
        <f>Table1[[#This Row],[OriginalPrice (in Rs)]]-Table1[[#This Row],[DiscountOffer]]</f>
        <v>780</v>
      </c>
      <c r="L6668" s="2" t="str">
        <f>IF(Table1[[#This Row],[Discount % (In Rs)]]&gt;50%,"High Discount","Low Discount")</f>
        <v>High Discount</v>
      </c>
      <c r="M6668" s="3">
        <f>Table1[[#This Row],[Discount_Price (In Rs.)]]/Table1[[#This Row],[OriginalPrice (in Rs)]]</f>
        <v>0.60046189376443415</v>
      </c>
      <c r="N6668" s="4">
        <v>4.3</v>
      </c>
      <c r="O6668">
        <v>583</v>
      </c>
      <c r="P6668" t="s">
        <v>85</v>
      </c>
      <c r="Q6668" t="s">
        <v>6634</v>
      </c>
    </row>
    <row r="6669" spans="1:17" x14ac:dyDescent="0.25">
      <c r="A6669" t="s">
        <v>6655</v>
      </c>
      <c r="B6669" s="1">
        <v>1829475</v>
      </c>
      <c r="C6669" t="s">
        <v>177</v>
      </c>
      <c r="D6669" t="s">
        <v>83</v>
      </c>
      <c r="E6669" t="s">
        <v>79</v>
      </c>
      <c r="F6669" t="s">
        <v>30</v>
      </c>
      <c r="G6669" s="2">
        <v>769</v>
      </c>
      <c r="H6669" s="2">
        <f>AVERAGEIF(Table1[[#All],[Category]],Table1[[#This Row],[Category]],Table1[[#All],[DiscountOffer]])</f>
        <v>724.22464454976341</v>
      </c>
      <c r="I6669" s="2">
        <v>1399</v>
      </c>
      <c r="J6669" s="2">
        <f>IF(Table1[[#This Row],[Ratings]]&gt;4,Table1[[#This Row],[OriginalPrice (in Rs)]],0)</f>
        <v>1399</v>
      </c>
      <c r="K6669" s="2">
        <f>Table1[[#This Row],[OriginalPrice (in Rs)]]-Table1[[#This Row],[DiscountOffer]]</f>
        <v>630</v>
      </c>
      <c r="L6669" s="2" t="str">
        <f>IF(Table1[[#This Row],[Discount % (In Rs)]]&gt;50%,"High Discount","Low Discount")</f>
        <v>Low Discount</v>
      </c>
      <c r="M6669" s="3">
        <f>Table1[[#This Row],[Discount_Price (In Rs.)]]/Table1[[#This Row],[OriginalPrice (in Rs)]]</f>
        <v>0.45032165832737669</v>
      </c>
      <c r="N6669" s="4">
        <v>4.5</v>
      </c>
      <c r="O6669">
        <v>582</v>
      </c>
      <c r="P6669" t="s">
        <v>209</v>
      </c>
      <c r="Q6669" t="s">
        <v>6656</v>
      </c>
    </row>
    <row r="6670" spans="1:17" x14ac:dyDescent="0.25">
      <c r="A6670" t="s">
        <v>6695</v>
      </c>
      <c r="B6670" s="1">
        <v>10561332</v>
      </c>
      <c r="C6670" t="s">
        <v>82</v>
      </c>
      <c r="D6670" t="s">
        <v>83</v>
      </c>
      <c r="E6670" t="s">
        <v>79</v>
      </c>
      <c r="F6670" t="s">
        <v>30</v>
      </c>
      <c r="G6670" s="2">
        <v>384</v>
      </c>
      <c r="H6670" s="2">
        <f>AVERAGEIF(Table1[[#All],[Category]],Table1[[#This Row],[Category]],Table1[[#All],[DiscountOffer]])</f>
        <v>724.22464454976341</v>
      </c>
      <c r="I6670" s="2">
        <v>1099</v>
      </c>
      <c r="J6670" s="2">
        <f>IF(Table1[[#This Row],[Ratings]]&gt;4,Table1[[#This Row],[OriginalPrice (in Rs)]],0)</f>
        <v>1099</v>
      </c>
      <c r="K6670" s="2">
        <f>Table1[[#This Row],[OriginalPrice (in Rs)]]-Table1[[#This Row],[DiscountOffer]]</f>
        <v>715</v>
      </c>
      <c r="L6670" s="2" t="str">
        <f>IF(Table1[[#This Row],[Discount % (In Rs)]]&gt;50%,"High Discount","Low Discount")</f>
        <v>High Discount</v>
      </c>
      <c r="M6670" s="3">
        <f>Table1[[#This Row],[Discount_Price (In Rs.)]]/Table1[[#This Row],[OriginalPrice (in Rs)]]</f>
        <v>0.65059144676979075</v>
      </c>
      <c r="N6670" s="4">
        <v>4.2</v>
      </c>
      <c r="O6670">
        <v>580</v>
      </c>
      <c r="P6670" t="s">
        <v>85</v>
      </c>
      <c r="Q6670" t="s">
        <v>6696</v>
      </c>
    </row>
    <row r="6671" spans="1:17" x14ac:dyDescent="0.25">
      <c r="A6671" t="s">
        <v>6715</v>
      </c>
      <c r="B6671" s="1">
        <v>10561324</v>
      </c>
      <c r="C6671" t="s">
        <v>82</v>
      </c>
      <c r="D6671" t="s">
        <v>83</v>
      </c>
      <c r="E6671" t="s">
        <v>79</v>
      </c>
      <c r="F6671" t="s">
        <v>30</v>
      </c>
      <c r="G6671" s="2">
        <v>509</v>
      </c>
      <c r="H6671" s="2">
        <f>AVERAGEIF(Table1[[#All],[Category]],Table1[[#This Row],[Category]],Table1[[#All],[DiscountOffer]])</f>
        <v>724.22464454976341</v>
      </c>
      <c r="I6671" s="2">
        <v>1699</v>
      </c>
      <c r="J6671" s="2">
        <f>IF(Table1[[#This Row],[Ratings]]&gt;4,Table1[[#This Row],[OriginalPrice (in Rs)]],0)</f>
        <v>1699</v>
      </c>
      <c r="K6671" s="2">
        <f>Table1[[#This Row],[OriginalPrice (in Rs)]]-Table1[[#This Row],[DiscountOffer]]</f>
        <v>1190</v>
      </c>
      <c r="L6671" s="2" t="str">
        <f>IF(Table1[[#This Row],[Discount % (In Rs)]]&gt;50%,"High Discount","Low Discount")</f>
        <v>High Discount</v>
      </c>
      <c r="M6671" s="3">
        <f>Table1[[#This Row],[Discount_Price (In Rs.)]]/Table1[[#This Row],[OriginalPrice (in Rs)]]</f>
        <v>0.70041200706297824</v>
      </c>
      <c r="N6671" s="4">
        <v>4.4000000000000004</v>
      </c>
      <c r="O6671">
        <v>579</v>
      </c>
      <c r="P6671" t="s">
        <v>85</v>
      </c>
      <c r="Q6671" t="s">
        <v>6716</v>
      </c>
    </row>
    <row r="6672" spans="1:17" x14ac:dyDescent="0.25">
      <c r="A6672" t="s">
        <v>6767</v>
      </c>
      <c r="B6672" s="1">
        <v>12851448</v>
      </c>
      <c r="C6672" t="s">
        <v>53</v>
      </c>
      <c r="D6672" t="s">
        <v>83</v>
      </c>
      <c r="E6672" t="s">
        <v>79</v>
      </c>
      <c r="F6672" t="s">
        <v>30</v>
      </c>
      <c r="G6672" s="2">
        <v>607</v>
      </c>
      <c r="H6672" s="2">
        <f>AVERAGEIF(Table1[[#All],[Category]],Table1[[#This Row],[Category]],Table1[[#All],[DiscountOffer]])</f>
        <v>724.22464454976341</v>
      </c>
      <c r="I6672" s="2">
        <v>1349</v>
      </c>
      <c r="J6672" s="2">
        <f>IF(Table1[[#This Row],[Ratings]]&gt;4,Table1[[#This Row],[OriginalPrice (in Rs)]],0)</f>
        <v>0</v>
      </c>
      <c r="K6672" s="2">
        <f>Table1[[#This Row],[OriginalPrice (in Rs)]]-Table1[[#This Row],[DiscountOffer]]</f>
        <v>742</v>
      </c>
      <c r="L6672" s="2" t="str">
        <f>IF(Table1[[#This Row],[Discount % (In Rs)]]&gt;50%,"High Discount","Low Discount")</f>
        <v>High Discount</v>
      </c>
      <c r="M6672" s="3">
        <f>Table1[[#This Row],[Discount_Price (In Rs.)]]/Table1[[#This Row],[OriginalPrice (in Rs)]]</f>
        <v>0.55003706449221645</v>
      </c>
      <c r="N6672" s="4">
        <v>4</v>
      </c>
      <c r="O6672">
        <v>577</v>
      </c>
      <c r="P6672" t="s">
        <v>85</v>
      </c>
      <c r="Q6672" t="s">
        <v>6768</v>
      </c>
    </row>
    <row r="6673" spans="1:17" x14ac:dyDescent="0.25">
      <c r="A6673" t="s">
        <v>6903</v>
      </c>
      <c r="B6673" s="1">
        <v>12530366</v>
      </c>
      <c r="C6673" t="s">
        <v>53</v>
      </c>
      <c r="D6673" t="s">
        <v>83</v>
      </c>
      <c r="E6673" t="s">
        <v>79</v>
      </c>
      <c r="F6673" t="s">
        <v>30</v>
      </c>
      <c r="G6673" s="2">
        <v>559</v>
      </c>
      <c r="H6673" s="2">
        <f>AVERAGEIF(Table1[[#All],[Category]],Table1[[#This Row],[Category]],Table1[[#All],[DiscountOffer]])</f>
        <v>724.22464454976341</v>
      </c>
      <c r="I6673" s="2">
        <v>1399</v>
      </c>
      <c r="J6673" s="2">
        <f>IF(Table1[[#This Row],[Ratings]]&gt;4,Table1[[#This Row],[OriginalPrice (in Rs)]],0)</f>
        <v>0</v>
      </c>
      <c r="K6673" s="2">
        <f>Table1[[#This Row],[OriginalPrice (in Rs)]]-Table1[[#This Row],[DiscountOffer]]</f>
        <v>840</v>
      </c>
      <c r="L6673" s="2" t="str">
        <f>IF(Table1[[#This Row],[Discount % (In Rs)]]&gt;50%,"High Discount","Low Discount")</f>
        <v>High Discount</v>
      </c>
      <c r="M6673" s="3">
        <f>Table1[[#This Row],[Discount_Price (In Rs.)]]/Table1[[#This Row],[OriginalPrice (in Rs)]]</f>
        <v>0.60042887776983556</v>
      </c>
      <c r="N6673" s="4">
        <v>3.9</v>
      </c>
      <c r="O6673">
        <v>572</v>
      </c>
      <c r="P6673" t="s">
        <v>85</v>
      </c>
      <c r="Q6673" t="s">
        <v>6904</v>
      </c>
    </row>
    <row r="6674" spans="1:17" x14ac:dyDescent="0.25">
      <c r="A6674" t="s">
        <v>6928</v>
      </c>
      <c r="B6674" s="1">
        <v>12530320</v>
      </c>
      <c r="C6674" t="s">
        <v>53</v>
      </c>
      <c r="D6674" t="s">
        <v>83</v>
      </c>
      <c r="E6674" t="s">
        <v>79</v>
      </c>
      <c r="F6674" t="s">
        <v>30</v>
      </c>
      <c r="G6674" s="2">
        <v>389</v>
      </c>
      <c r="H6674" s="2">
        <f>AVERAGEIF(Table1[[#All],[Category]],Table1[[#This Row],[Category]],Table1[[#All],[DiscountOffer]])</f>
        <v>724.22464454976341</v>
      </c>
      <c r="I6674" s="2">
        <v>1299</v>
      </c>
      <c r="J6674" s="2">
        <f>IF(Table1[[#This Row],[Ratings]]&gt;4,Table1[[#This Row],[OriginalPrice (in Rs)]],0)</f>
        <v>0</v>
      </c>
      <c r="K6674" s="2">
        <f>Table1[[#This Row],[OriginalPrice (in Rs)]]-Table1[[#This Row],[DiscountOffer]]</f>
        <v>910</v>
      </c>
      <c r="L6674" s="2" t="str">
        <f>IF(Table1[[#This Row],[Discount % (In Rs)]]&gt;50%,"High Discount","Low Discount")</f>
        <v>High Discount</v>
      </c>
      <c r="M6674" s="3">
        <f>Table1[[#This Row],[Discount_Price (In Rs.)]]/Table1[[#This Row],[OriginalPrice (in Rs)]]</f>
        <v>0.70053887605850651</v>
      </c>
      <c r="N6674" s="4">
        <v>3.7</v>
      </c>
      <c r="O6674">
        <v>571</v>
      </c>
      <c r="P6674" t="s">
        <v>85</v>
      </c>
      <c r="Q6674" t="s">
        <v>6929</v>
      </c>
    </row>
    <row r="6675" spans="1:17" x14ac:dyDescent="0.25">
      <c r="A6675" t="s">
        <v>6950</v>
      </c>
      <c r="B6675" s="1">
        <v>11394290</v>
      </c>
      <c r="C6675" t="s">
        <v>349</v>
      </c>
      <c r="D6675" t="s">
        <v>83</v>
      </c>
      <c r="E6675" t="s">
        <v>79</v>
      </c>
      <c r="F6675" t="s">
        <v>30</v>
      </c>
      <c r="G6675" s="2">
        <v>619</v>
      </c>
      <c r="H6675" s="2">
        <f>AVERAGEIF(Table1[[#All],[Category]],Table1[[#This Row],[Category]],Table1[[#All],[DiscountOffer]])</f>
        <v>724.22464454976341</v>
      </c>
      <c r="I6675" s="2">
        <v>1549</v>
      </c>
      <c r="J6675" s="2">
        <f>IF(Table1[[#This Row],[Ratings]]&gt;4,Table1[[#This Row],[OriginalPrice (in Rs)]],0)</f>
        <v>1549</v>
      </c>
      <c r="K6675" s="2">
        <f>Table1[[#This Row],[OriginalPrice (in Rs)]]-Table1[[#This Row],[DiscountOffer]]</f>
        <v>930</v>
      </c>
      <c r="L6675" s="2" t="str">
        <f>IF(Table1[[#This Row],[Discount % (In Rs)]]&gt;50%,"High Discount","Low Discount")</f>
        <v>High Discount</v>
      </c>
      <c r="M6675" s="3">
        <f>Table1[[#This Row],[Discount_Price (In Rs.)]]/Table1[[#This Row],[OriginalPrice (in Rs)]]</f>
        <v>0.60038734667527438</v>
      </c>
      <c r="N6675" s="4">
        <v>4.5</v>
      </c>
      <c r="O6675">
        <v>570</v>
      </c>
      <c r="P6675" t="s">
        <v>32</v>
      </c>
      <c r="Q6675" t="s">
        <v>6951</v>
      </c>
    </row>
    <row r="6676" spans="1:17" x14ac:dyDescent="0.25">
      <c r="A6676" t="s">
        <v>6991</v>
      </c>
      <c r="B6676" s="1">
        <v>1986773</v>
      </c>
      <c r="C6676" t="s">
        <v>53</v>
      </c>
      <c r="D6676" t="s">
        <v>83</v>
      </c>
      <c r="E6676" t="s">
        <v>79</v>
      </c>
      <c r="F6676" t="s">
        <v>30</v>
      </c>
      <c r="G6676" s="2">
        <v>799</v>
      </c>
      <c r="H6676" s="2">
        <f>AVERAGEIF(Table1[[#All],[Category]],Table1[[#This Row],[Category]],Table1[[#All],[DiscountOffer]])</f>
        <v>724.22464454976341</v>
      </c>
      <c r="I6676" s="2">
        <v>1999</v>
      </c>
      <c r="J6676" s="2">
        <f>IF(Table1[[#This Row],[Ratings]]&gt;4,Table1[[#This Row],[OriginalPrice (in Rs)]],0)</f>
        <v>1999</v>
      </c>
      <c r="K6676" s="2">
        <f>Table1[[#This Row],[OriginalPrice (in Rs)]]-Table1[[#This Row],[DiscountOffer]]</f>
        <v>1200</v>
      </c>
      <c r="L6676" s="2" t="str">
        <f>IF(Table1[[#This Row],[Discount % (In Rs)]]&gt;50%,"High Discount","Low Discount")</f>
        <v>High Discount</v>
      </c>
      <c r="M6676" s="3">
        <f>Table1[[#This Row],[Discount_Price (In Rs.)]]/Table1[[#This Row],[OriginalPrice (in Rs)]]</f>
        <v>0.60030015007503756</v>
      </c>
      <c r="N6676" s="4">
        <v>4.4000000000000004</v>
      </c>
      <c r="O6676">
        <v>568</v>
      </c>
      <c r="P6676" t="s">
        <v>209</v>
      </c>
      <c r="Q6676" t="s">
        <v>6992</v>
      </c>
    </row>
    <row r="6677" spans="1:17" x14ac:dyDescent="0.25">
      <c r="A6677" t="s">
        <v>7023</v>
      </c>
      <c r="B6677" s="1">
        <v>12540770</v>
      </c>
      <c r="C6677" t="s">
        <v>53</v>
      </c>
      <c r="D6677" t="s">
        <v>83</v>
      </c>
      <c r="E6677" t="s">
        <v>79</v>
      </c>
      <c r="F6677" t="s">
        <v>30</v>
      </c>
      <c r="G6677" s="2">
        <v>479</v>
      </c>
      <c r="H6677" s="2">
        <f>AVERAGEIF(Table1[[#All],[Category]],Table1[[#This Row],[Category]],Table1[[#All],[DiscountOffer]])</f>
        <v>724.22464454976341</v>
      </c>
      <c r="I6677" s="2">
        <v>1199</v>
      </c>
      <c r="J6677" s="2">
        <f>IF(Table1[[#This Row],[Ratings]]&gt;4,Table1[[#This Row],[OriginalPrice (in Rs)]],0)</f>
        <v>1199</v>
      </c>
      <c r="K6677" s="2">
        <f>Table1[[#This Row],[OriginalPrice (in Rs)]]-Table1[[#This Row],[DiscountOffer]]</f>
        <v>720</v>
      </c>
      <c r="L6677" s="2" t="str">
        <f>IF(Table1[[#This Row],[Discount % (In Rs)]]&gt;50%,"High Discount","Low Discount")</f>
        <v>High Discount</v>
      </c>
      <c r="M6677" s="3">
        <f>Table1[[#This Row],[Discount_Price (In Rs.)]]/Table1[[#This Row],[OriginalPrice (in Rs)]]</f>
        <v>0.60050041701417844</v>
      </c>
      <c r="N6677" s="4">
        <v>4.5</v>
      </c>
      <c r="O6677">
        <v>566</v>
      </c>
      <c r="P6677" t="s">
        <v>85</v>
      </c>
      <c r="Q6677" t="s">
        <v>7024</v>
      </c>
    </row>
    <row r="6678" spans="1:17" x14ac:dyDescent="0.25">
      <c r="A6678" t="s">
        <v>7025</v>
      </c>
      <c r="B6678" s="1">
        <v>12524788</v>
      </c>
      <c r="C6678" t="s">
        <v>53</v>
      </c>
      <c r="D6678" t="s">
        <v>83</v>
      </c>
      <c r="E6678" t="s">
        <v>79</v>
      </c>
      <c r="F6678" t="s">
        <v>30</v>
      </c>
      <c r="G6678" s="2">
        <v>559</v>
      </c>
      <c r="H6678" s="2">
        <f>AVERAGEIF(Table1[[#All],[Category]],Table1[[#This Row],[Category]],Table1[[#All],[DiscountOffer]])</f>
        <v>724.22464454976341</v>
      </c>
      <c r="I6678" s="2">
        <v>1399</v>
      </c>
      <c r="J6678" s="2">
        <f>IF(Table1[[#This Row],[Ratings]]&gt;4,Table1[[#This Row],[OriginalPrice (in Rs)]],0)</f>
        <v>0</v>
      </c>
      <c r="K6678" s="2">
        <f>Table1[[#This Row],[OriginalPrice (in Rs)]]-Table1[[#This Row],[DiscountOffer]]</f>
        <v>840</v>
      </c>
      <c r="L6678" s="2" t="str">
        <f>IF(Table1[[#This Row],[Discount % (In Rs)]]&gt;50%,"High Discount","Low Discount")</f>
        <v>High Discount</v>
      </c>
      <c r="M6678" s="3">
        <f>Table1[[#This Row],[Discount_Price (In Rs.)]]/Table1[[#This Row],[OriginalPrice (in Rs)]]</f>
        <v>0.60042887776983556</v>
      </c>
      <c r="N6678" s="4">
        <v>3.9</v>
      </c>
      <c r="O6678">
        <v>566</v>
      </c>
      <c r="P6678" t="s">
        <v>85</v>
      </c>
      <c r="Q6678" t="s">
        <v>6768</v>
      </c>
    </row>
    <row r="6679" spans="1:17" x14ac:dyDescent="0.25">
      <c r="A6679" t="s">
        <v>7145</v>
      </c>
      <c r="B6679" s="1">
        <v>11174320</v>
      </c>
      <c r="C6679" t="s">
        <v>82</v>
      </c>
      <c r="D6679" t="s">
        <v>83</v>
      </c>
      <c r="E6679" t="s">
        <v>79</v>
      </c>
      <c r="F6679" t="s">
        <v>30</v>
      </c>
      <c r="G6679" s="2">
        <v>399</v>
      </c>
      <c r="H6679" s="2">
        <f>AVERAGEIF(Table1[[#All],[Category]],Table1[[#This Row],[Category]],Table1[[#All],[DiscountOffer]])</f>
        <v>724.22464454976341</v>
      </c>
      <c r="I6679" s="2">
        <v>999</v>
      </c>
      <c r="J6679" s="2">
        <f>IF(Table1[[#This Row],[Ratings]]&gt;4,Table1[[#This Row],[OriginalPrice (in Rs)]],0)</f>
        <v>999</v>
      </c>
      <c r="K6679" s="2">
        <f>Table1[[#This Row],[OriginalPrice (in Rs)]]-Table1[[#This Row],[DiscountOffer]]</f>
        <v>600</v>
      </c>
      <c r="L6679" s="2" t="str">
        <f>IF(Table1[[#This Row],[Discount % (In Rs)]]&gt;50%,"High Discount","Low Discount")</f>
        <v>High Discount</v>
      </c>
      <c r="M6679" s="3">
        <f>Table1[[#This Row],[Discount_Price (In Rs.)]]/Table1[[#This Row],[OriginalPrice (in Rs)]]</f>
        <v>0.60060060060060061</v>
      </c>
      <c r="N6679" s="4">
        <v>4.2</v>
      </c>
      <c r="O6679">
        <v>562</v>
      </c>
      <c r="P6679" t="s">
        <v>85</v>
      </c>
      <c r="Q6679" t="s">
        <v>7146</v>
      </c>
    </row>
    <row r="6680" spans="1:17" x14ac:dyDescent="0.25">
      <c r="A6680" t="s">
        <v>7191</v>
      </c>
      <c r="B6680" s="1">
        <v>12037956</v>
      </c>
      <c r="C6680" t="s">
        <v>53</v>
      </c>
      <c r="D6680" t="s">
        <v>83</v>
      </c>
      <c r="E6680" t="s">
        <v>79</v>
      </c>
      <c r="F6680" t="s">
        <v>30</v>
      </c>
      <c r="G6680" s="2">
        <v>724.22464454976307</v>
      </c>
      <c r="H6680" s="2">
        <f>AVERAGEIF(Table1[[#All],[Category]],Table1[[#This Row],[Category]],Table1[[#All],[DiscountOffer]])</f>
        <v>724.22464454976341</v>
      </c>
      <c r="I6680" s="2">
        <v>1599</v>
      </c>
      <c r="J6680" s="2">
        <f>IF(Table1[[#This Row],[Ratings]]&gt;4,Table1[[#This Row],[OriginalPrice (in Rs)]],0)</f>
        <v>1599</v>
      </c>
      <c r="K6680" s="2">
        <f>Table1[[#This Row],[OriginalPrice (in Rs)]]-Table1[[#This Row],[DiscountOffer]]</f>
        <v>874.77535545023693</v>
      </c>
      <c r="L6680" s="2" t="str">
        <f>IF(Table1[[#This Row],[Discount % (In Rs)]]&gt;50%,"High Discount","Low Discount")</f>
        <v>High Discount</v>
      </c>
      <c r="M6680" s="3">
        <f>Table1[[#This Row],[Discount_Price (In Rs.)]]/Table1[[#This Row],[OriginalPrice (in Rs)]]</f>
        <v>0.5470765199813864</v>
      </c>
      <c r="N6680" s="4">
        <v>4.0999999999999996</v>
      </c>
      <c r="O6680">
        <v>561</v>
      </c>
      <c r="P6680" t="s">
        <v>85</v>
      </c>
      <c r="Q6680" t="s">
        <v>7192</v>
      </c>
    </row>
    <row r="6681" spans="1:17" x14ac:dyDescent="0.25">
      <c r="A6681" t="s">
        <v>7217</v>
      </c>
      <c r="B6681" s="1">
        <v>12729004</v>
      </c>
      <c r="C6681" t="s">
        <v>7218</v>
      </c>
      <c r="D6681" t="s">
        <v>83</v>
      </c>
      <c r="E6681" t="s">
        <v>79</v>
      </c>
      <c r="F6681" t="s">
        <v>30</v>
      </c>
      <c r="G6681" s="2">
        <v>584</v>
      </c>
      <c r="H6681" s="2">
        <f>AVERAGEIF(Table1[[#All],[Category]],Table1[[#This Row],[Category]],Table1[[#All],[DiscountOffer]])</f>
        <v>724.22464454976341</v>
      </c>
      <c r="I6681" s="2">
        <v>1499</v>
      </c>
      <c r="J6681" s="2">
        <f>IF(Table1[[#This Row],[Ratings]]&gt;4,Table1[[#This Row],[OriginalPrice (in Rs)]],0)</f>
        <v>0</v>
      </c>
      <c r="K6681" s="2">
        <f>Table1[[#This Row],[OriginalPrice (in Rs)]]-Table1[[#This Row],[DiscountOffer]]</f>
        <v>915</v>
      </c>
      <c r="L6681" s="2" t="str">
        <f>IF(Table1[[#This Row],[Discount % (In Rs)]]&gt;50%,"High Discount","Low Discount")</f>
        <v>High Discount</v>
      </c>
      <c r="M6681" s="3">
        <f>Table1[[#This Row],[Discount_Price (In Rs.)]]/Table1[[#This Row],[OriginalPrice (in Rs)]]</f>
        <v>0.6104069379586391</v>
      </c>
      <c r="N6681" s="4">
        <v>4</v>
      </c>
      <c r="O6681">
        <v>560</v>
      </c>
      <c r="P6681" t="s">
        <v>7220</v>
      </c>
      <c r="Q6681" t="s">
        <v>7219</v>
      </c>
    </row>
    <row r="6682" spans="1:17" x14ac:dyDescent="0.25">
      <c r="A6682" t="s">
        <v>7299</v>
      </c>
      <c r="B6682" s="1">
        <v>13165352</v>
      </c>
      <c r="C6682" t="s">
        <v>177</v>
      </c>
      <c r="D6682" t="s">
        <v>83</v>
      </c>
      <c r="E6682" t="s">
        <v>79</v>
      </c>
      <c r="F6682" t="s">
        <v>30</v>
      </c>
      <c r="G6682" s="2">
        <v>799</v>
      </c>
      <c r="H6682" s="2">
        <f>AVERAGEIF(Table1[[#All],[Category]],Table1[[#This Row],[Category]],Table1[[#All],[DiscountOffer]])</f>
        <v>724.22464454976341</v>
      </c>
      <c r="I6682" s="2">
        <v>1999</v>
      </c>
      <c r="J6682" s="2">
        <f>IF(Table1[[#This Row],[Ratings]]&gt;4,Table1[[#This Row],[OriginalPrice (in Rs)]],0)</f>
        <v>0</v>
      </c>
      <c r="K6682" s="2">
        <f>Table1[[#This Row],[OriginalPrice (in Rs)]]-Table1[[#This Row],[DiscountOffer]]</f>
        <v>1200</v>
      </c>
      <c r="L6682" s="2" t="str">
        <f>IF(Table1[[#This Row],[Discount % (In Rs)]]&gt;50%,"High Discount","Low Discount")</f>
        <v>High Discount</v>
      </c>
      <c r="M6682" s="3">
        <f>Table1[[#This Row],[Discount_Price (In Rs.)]]/Table1[[#This Row],[OriginalPrice (in Rs)]]</f>
        <v>0.60030015007503756</v>
      </c>
      <c r="N6682" s="4">
        <v>3.7</v>
      </c>
      <c r="O6682">
        <v>557</v>
      </c>
      <c r="P6682" t="s">
        <v>85</v>
      </c>
      <c r="Q6682" t="s">
        <v>7300</v>
      </c>
    </row>
    <row r="6683" spans="1:17" x14ac:dyDescent="0.25">
      <c r="A6683" t="s">
        <v>7351</v>
      </c>
      <c r="B6683" s="1">
        <v>9371675</v>
      </c>
      <c r="C6683" t="s">
        <v>82</v>
      </c>
      <c r="D6683" t="s">
        <v>83</v>
      </c>
      <c r="E6683" t="s">
        <v>79</v>
      </c>
      <c r="F6683" t="s">
        <v>30</v>
      </c>
      <c r="G6683" s="2">
        <v>449</v>
      </c>
      <c r="H6683" s="2">
        <f>AVERAGEIF(Table1[[#All],[Category]],Table1[[#This Row],[Category]],Table1[[#All],[DiscountOffer]])</f>
        <v>724.22464454976341</v>
      </c>
      <c r="I6683" s="2">
        <v>1499</v>
      </c>
      <c r="J6683" s="2">
        <f>IF(Table1[[#This Row],[Ratings]]&gt;4,Table1[[#This Row],[OriginalPrice (in Rs)]],0)</f>
        <v>1499</v>
      </c>
      <c r="K6683" s="2">
        <f>Table1[[#This Row],[OriginalPrice (in Rs)]]-Table1[[#This Row],[DiscountOffer]]</f>
        <v>1050</v>
      </c>
      <c r="L6683" s="2" t="str">
        <f>IF(Table1[[#This Row],[Discount % (In Rs)]]&gt;50%,"High Discount","Low Discount")</f>
        <v>High Discount</v>
      </c>
      <c r="M6683" s="3">
        <f>Table1[[#This Row],[Discount_Price (In Rs.)]]/Table1[[#This Row],[OriginalPrice (in Rs)]]</f>
        <v>0.70046697798532354</v>
      </c>
      <c r="N6683" s="4">
        <v>4.2</v>
      </c>
      <c r="O6683">
        <v>555</v>
      </c>
      <c r="P6683" t="s">
        <v>85</v>
      </c>
      <c r="Q6683" t="s">
        <v>7352</v>
      </c>
    </row>
    <row r="6684" spans="1:17" x14ac:dyDescent="0.25">
      <c r="A6684" t="s">
        <v>7435</v>
      </c>
      <c r="B6684" s="1">
        <v>1889305</v>
      </c>
      <c r="C6684" t="s">
        <v>177</v>
      </c>
      <c r="D6684" t="s">
        <v>83</v>
      </c>
      <c r="E6684" t="s">
        <v>79</v>
      </c>
      <c r="F6684" t="s">
        <v>30</v>
      </c>
      <c r="G6684" s="2">
        <v>639</v>
      </c>
      <c r="H6684" s="2">
        <f>AVERAGEIF(Table1[[#All],[Category]],Table1[[#This Row],[Category]],Table1[[#All],[DiscountOffer]])</f>
        <v>724.22464454976341</v>
      </c>
      <c r="I6684" s="2">
        <v>1599</v>
      </c>
      <c r="J6684" s="2">
        <f>IF(Table1[[#This Row],[Ratings]]&gt;4,Table1[[#This Row],[OriginalPrice (in Rs)]],0)</f>
        <v>1599</v>
      </c>
      <c r="K6684" s="2">
        <f>Table1[[#This Row],[OriginalPrice (in Rs)]]-Table1[[#This Row],[DiscountOffer]]</f>
        <v>960</v>
      </c>
      <c r="L6684" s="2" t="str">
        <f>IF(Table1[[#This Row],[Discount % (In Rs)]]&gt;50%,"High Discount","Low Discount")</f>
        <v>High Discount</v>
      </c>
      <c r="M6684" s="3">
        <f>Table1[[#This Row],[Discount_Price (In Rs.)]]/Table1[[#This Row],[OriginalPrice (in Rs)]]</f>
        <v>0.60037523452157604</v>
      </c>
      <c r="N6684" s="4">
        <v>4.4000000000000004</v>
      </c>
      <c r="O6684">
        <v>552</v>
      </c>
      <c r="P6684" t="s">
        <v>85</v>
      </c>
      <c r="Q6684" t="s">
        <v>7436</v>
      </c>
    </row>
    <row r="6685" spans="1:17" x14ac:dyDescent="0.25">
      <c r="A6685" t="s">
        <v>7524</v>
      </c>
      <c r="B6685" s="1">
        <v>11053846</v>
      </c>
      <c r="C6685" t="s">
        <v>349</v>
      </c>
      <c r="D6685" t="s">
        <v>83</v>
      </c>
      <c r="E6685" t="s">
        <v>79</v>
      </c>
      <c r="F6685" t="s">
        <v>30</v>
      </c>
      <c r="G6685" s="2">
        <v>702</v>
      </c>
      <c r="H6685" s="2">
        <f>AVERAGEIF(Table1[[#All],[Category]],Table1[[#This Row],[Category]],Table1[[#All],[DiscountOffer]])</f>
        <v>724.22464454976341</v>
      </c>
      <c r="I6685" s="2">
        <v>1899</v>
      </c>
      <c r="J6685" s="2">
        <f>IF(Table1[[#This Row],[Ratings]]&gt;4,Table1[[#This Row],[OriginalPrice (in Rs)]],0)</f>
        <v>1899</v>
      </c>
      <c r="K6685" s="2">
        <f>Table1[[#This Row],[OriginalPrice (in Rs)]]-Table1[[#This Row],[DiscountOffer]]</f>
        <v>1197</v>
      </c>
      <c r="L6685" s="2" t="str">
        <f>IF(Table1[[#This Row],[Discount % (In Rs)]]&gt;50%,"High Discount","Low Discount")</f>
        <v>High Discount</v>
      </c>
      <c r="M6685" s="3">
        <f>Table1[[#This Row],[Discount_Price (In Rs.)]]/Table1[[#This Row],[OriginalPrice (in Rs)]]</f>
        <v>0.63033175355450233</v>
      </c>
      <c r="N6685" s="4">
        <v>4.0999999999999996</v>
      </c>
      <c r="O6685">
        <v>549</v>
      </c>
      <c r="P6685" t="s">
        <v>32</v>
      </c>
      <c r="Q6685" t="s">
        <v>7525</v>
      </c>
    </row>
    <row r="6686" spans="1:17" x14ac:dyDescent="0.25">
      <c r="A6686" t="s">
        <v>7739</v>
      </c>
      <c r="B6686" s="1">
        <v>13007404</v>
      </c>
      <c r="C6686" t="s">
        <v>53</v>
      </c>
      <c r="D6686" t="s">
        <v>83</v>
      </c>
      <c r="E6686" t="s">
        <v>79</v>
      </c>
      <c r="F6686" t="s">
        <v>30</v>
      </c>
      <c r="G6686" s="2">
        <v>559</v>
      </c>
      <c r="H6686" s="2">
        <f>AVERAGEIF(Table1[[#All],[Category]],Table1[[#This Row],[Category]],Table1[[#All],[DiscountOffer]])</f>
        <v>724.22464454976341</v>
      </c>
      <c r="I6686" s="2">
        <v>1399</v>
      </c>
      <c r="J6686" s="2">
        <f>IF(Table1[[#This Row],[Ratings]]&gt;4,Table1[[#This Row],[OriginalPrice (in Rs)]],0)</f>
        <v>1399</v>
      </c>
      <c r="K6686" s="2">
        <f>Table1[[#This Row],[OriginalPrice (in Rs)]]-Table1[[#This Row],[DiscountOffer]]</f>
        <v>840</v>
      </c>
      <c r="L6686" s="2" t="str">
        <f>IF(Table1[[#This Row],[Discount % (In Rs)]]&gt;50%,"High Discount","Low Discount")</f>
        <v>High Discount</v>
      </c>
      <c r="M6686" s="3">
        <f>Table1[[#This Row],[Discount_Price (In Rs.)]]/Table1[[#This Row],[OriginalPrice (in Rs)]]</f>
        <v>0.60042887776983556</v>
      </c>
      <c r="N6686" s="4">
        <v>4.0999999999999996</v>
      </c>
      <c r="O6686">
        <v>541</v>
      </c>
      <c r="P6686" t="s">
        <v>209</v>
      </c>
      <c r="Q6686" t="s">
        <v>7740</v>
      </c>
    </row>
    <row r="6687" spans="1:17" x14ac:dyDescent="0.25">
      <c r="A6687" t="s">
        <v>7787</v>
      </c>
      <c r="B6687" s="1">
        <v>12013388</v>
      </c>
      <c r="C6687" t="s">
        <v>177</v>
      </c>
      <c r="D6687" t="s">
        <v>83</v>
      </c>
      <c r="E6687" t="s">
        <v>79</v>
      </c>
      <c r="F6687" t="s">
        <v>30</v>
      </c>
      <c r="G6687" s="2">
        <v>1079</v>
      </c>
      <c r="H6687" s="2">
        <f>AVERAGEIF(Table1[[#All],[Category]],Table1[[#This Row],[Category]],Table1[[#All],[DiscountOffer]])</f>
        <v>724.22464454976341</v>
      </c>
      <c r="I6687" s="2">
        <v>2699</v>
      </c>
      <c r="J6687" s="2">
        <f>IF(Table1[[#This Row],[Ratings]]&gt;4,Table1[[#This Row],[OriginalPrice (in Rs)]],0)</f>
        <v>0</v>
      </c>
      <c r="K6687" s="2">
        <f>Table1[[#This Row],[OriginalPrice (in Rs)]]-Table1[[#This Row],[DiscountOffer]]</f>
        <v>1620</v>
      </c>
      <c r="L6687" s="2" t="str">
        <f>IF(Table1[[#This Row],[Discount % (In Rs)]]&gt;50%,"High Discount","Low Discount")</f>
        <v>High Discount</v>
      </c>
      <c r="M6687" s="3">
        <f>Table1[[#This Row],[Discount_Price (In Rs.)]]/Table1[[#This Row],[OriginalPrice (in Rs)]]</f>
        <v>0.60022230455724346</v>
      </c>
      <c r="N6687" s="4">
        <v>3.9</v>
      </c>
      <c r="O6687">
        <v>539</v>
      </c>
      <c r="P6687" t="s">
        <v>85</v>
      </c>
      <c r="Q6687" t="s">
        <v>7788</v>
      </c>
    </row>
    <row r="6688" spans="1:17" x14ac:dyDescent="0.25">
      <c r="A6688" t="s">
        <v>7945</v>
      </c>
      <c r="B6688" s="1">
        <v>12529812</v>
      </c>
      <c r="C6688" t="s">
        <v>177</v>
      </c>
      <c r="D6688" t="s">
        <v>83</v>
      </c>
      <c r="E6688" t="s">
        <v>79</v>
      </c>
      <c r="F6688" t="s">
        <v>30</v>
      </c>
      <c r="G6688" s="2">
        <v>479</v>
      </c>
      <c r="H6688" s="2">
        <f>AVERAGEIF(Table1[[#All],[Category]],Table1[[#This Row],[Category]],Table1[[#All],[DiscountOffer]])</f>
        <v>724.22464454976341</v>
      </c>
      <c r="I6688" s="2">
        <v>1599</v>
      </c>
      <c r="J6688" s="2">
        <f>IF(Table1[[#This Row],[Ratings]]&gt;4,Table1[[#This Row],[OriginalPrice (in Rs)]],0)</f>
        <v>0</v>
      </c>
      <c r="K6688" s="2">
        <f>Table1[[#This Row],[OriginalPrice (in Rs)]]-Table1[[#This Row],[DiscountOffer]]</f>
        <v>1120</v>
      </c>
      <c r="L6688" s="2" t="str">
        <f>IF(Table1[[#This Row],[Discount % (In Rs)]]&gt;50%,"High Discount","Low Discount")</f>
        <v>High Discount</v>
      </c>
      <c r="M6688" s="3">
        <f>Table1[[#This Row],[Discount_Price (In Rs.)]]/Table1[[#This Row],[OriginalPrice (in Rs)]]</f>
        <v>0.70043777360850534</v>
      </c>
      <c r="N6688" s="4">
        <v>3.4</v>
      </c>
      <c r="O6688">
        <v>533</v>
      </c>
      <c r="P6688" t="s">
        <v>85</v>
      </c>
      <c r="Q6688" t="s">
        <v>7946</v>
      </c>
    </row>
    <row r="6689" spans="1:17" x14ac:dyDescent="0.25">
      <c r="A6689" t="s">
        <v>8034</v>
      </c>
      <c r="B6689" s="1">
        <v>12163546</v>
      </c>
      <c r="C6689" t="s">
        <v>82</v>
      </c>
      <c r="D6689" t="s">
        <v>83</v>
      </c>
      <c r="E6689" t="s">
        <v>79</v>
      </c>
      <c r="F6689" t="s">
        <v>30</v>
      </c>
      <c r="G6689" s="2">
        <v>499</v>
      </c>
      <c r="H6689" s="2">
        <f>AVERAGEIF(Table1[[#All],[Category]],Table1[[#This Row],[Category]],Table1[[#All],[DiscountOffer]])</f>
        <v>724.22464454976341</v>
      </c>
      <c r="I6689" s="2">
        <v>999</v>
      </c>
      <c r="J6689" s="2">
        <f>IF(Table1[[#This Row],[Ratings]]&gt;4,Table1[[#This Row],[OriginalPrice (in Rs)]],0)</f>
        <v>999</v>
      </c>
      <c r="K6689" s="2">
        <f>Table1[[#This Row],[OriginalPrice (in Rs)]]-Table1[[#This Row],[DiscountOffer]]</f>
        <v>500</v>
      </c>
      <c r="L6689" s="2" t="str">
        <f>IF(Table1[[#This Row],[Discount % (In Rs)]]&gt;50%,"High Discount","Low Discount")</f>
        <v>High Discount</v>
      </c>
      <c r="M6689" s="3">
        <f>Table1[[#This Row],[Discount_Price (In Rs.)]]/Table1[[#This Row],[OriginalPrice (in Rs)]]</f>
        <v>0.50050050050050054</v>
      </c>
      <c r="N6689" s="4">
        <v>4.0999999999999996</v>
      </c>
      <c r="O6689">
        <v>530</v>
      </c>
      <c r="P6689" t="s">
        <v>85</v>
      </c>
      <c r="Q6689" t="s">
        <v>8035</v>
      </c>
    </row>
    <row r="6690" spans="1:17" x14ac:dyDescent="0.25">
      <c r="A6690" t="s">
        <v>8058</v>
      </c>
      <c r="B6690" s="1">
        <v>11174022</v>
      </c>
      <c r="C6690" t="s">
        <v>82</v>
      </c>
      <c r="D6690" t="s">
        <v>83</v>
      </c>
      <c r="E6690" t="s">
        <v>79</v>
      </c>
      <c r="F6690" t="s">
        <v>30</v>
      </c>
      <c r="G6690" s="2">
        <v>439</v>
      </c>
      <c r="H6690" s="2">
        <f>AVERAGEIF(Table1[[#All],[Category]],Table1[[#This Row],[Category]],Table1[[#All],[DiscountOffer]])</f>
        <v>724.22464454976341</v>
      </c>
      <c r="I6690" s="2">
        <v>1099</v>
      </c>
      <c r="J6690" s="2">
        <f>IF(Table1[[#This Row],[Ratings]]&gt;4,Table1[[#This Row],[OriginalPrice (in Rs)]],0)</f>
        <v>0</v>
      </c>
      <c r="K6690" s="2">
        <f>Table1[[#This Row],[OriginalPrice (in Rs)]]-Table1[[#This Row],[DiscountOffer]]</f>
        <v>660</v>
      </c>
      <c r="L6690" s="2" t="str">
        <f>IF(Table1[[#This Row],[Discount % (In Rs)]]&gt;50%,"High Discount","Low Discount")</f>
        <v>High Discount</v>
      </c>
      <c r="M6690" s="3">
        <f>Table1[[#This Row],[Discount_Price (In Rs.)]]/Table1[[#This Row],[OriginalPrice (in Rs)]]</f>
        <v>0.6005459508644222</v>
      </c>
      <c r="N6690" s="4">
        <v>4</v>
      </c>
      <c r="O6690">
        <v>529</v>
      </c>
      <c r="P6690" t="s">
        <v>85</v>
      </c>
      <c r="Q6690" t="s">
        <v>8059</v>
      </c>
    </row>
    <row r="6691" spans="1:17" x14ac:dyDescent="0.25">
      <c r="A6691" t="s">
        <v>8109</v>
      </c>
      <c r="B6691" s="1">
        <v>12530322</v>
      </c>
      <c r="C6691" t="s">
        <v>53</v>
      </c>
      <c r="D6691" t="s">
        <v>83</v>
      </c>
      <c r="E6691" t="s">
        <v>79</v>
      </c>
      <c r="F6691" t="s">
        <v>30</v>
      </c>
      <c r="G6691" s="2">
        <v>479</v>
      </c>
      <c r="H6691" s="2">
        <f>AVERAGEIF(Table1[[#All],[Category]],Table1[[#This Row],[Category]],Table1[[#All],[DiscountOffer]])</f>
        <v>724.22464454976341</v>
      </c>
      <c r="I6691" s="2">
        <v>1199</v>
      </c>
      <c r="J6691" s="2">
        <f>IF(Table1[[#This Row],[Ratings]]&gt;4,Table1[[#This Row],[OriginalPrice (in Rs)]],0)</f>
        <v>1199</v>
      </c>
      <c r="K6691" s="2">
        <f>Table1[[#This Row],[OriginalPrice (in Rs)]]-Table1[[#This Row],[DiscountOffer]]</f>
        <v>720</v>
      </c>
      <c r="L6691" s="2" t="str">
        <f>IF(Table1[[#This Row],[Discount % (In Rs)]]&gt;50%,"High Discount","Low Discount")</f>
        <v>High Discount</v>
      </c>
      <c r="M6691" s="3">
        <f>Table1[[#This Row],[Discount_Price (In Rs.)]]/Table1[[#This Row],[OriginalPrice (in Rs)]]</f>
        <v>0.60050041701417844</v>
      </c>
      <c r="N6691" s="4">
        <v>4.4000000000000004</v>
      </c>
      <c r="O6691">
        <v>528</v>
      </c>
      <c r="P6691" t="s">
        <v>85</v>
      </c>
      <c r="Q6691" t="s">
        <v>8110</v>
      </c>
    </row>
    <row r="6692" spans="1:17" x14ac:dyDescent="0.25">
      <c r="A6692" t="s">
        <v>8141</v>
      </c>
      <c r="B6692" s="1">
        <v>12851418</v>
      </c>
      <c r="C6692" t="s">
        <v>53</v>
      </c>
      <c r="D6692" t="s">
        <v>83</v>
      </c>
      <c r="E6692" t="s">
        <v>79</v>
      </c>
      <c r="F6692" t="s">
        <v>30</v>
      </c>
      <c r="G6692" s="2">
        <v>299</v>
      </c>
      <c r="H6692" s="2">
        <f>AVERAGEIF(Table1[[#All],[Category]],Table1[[#This Row],[Category]],Table1[[#All],[DiscountOffer]])</f>
        <v>724.22464454976341</v>
      </c>
      <c r="I6692" s="2">
        <v>1199</v>
      </c>
      <c r="J6692" s="2">
        <f>IF(Table1[[#This Row],[Ratings]]&gt;4,Table1[[#This Row],[OriginalPrice (in Rs)]],0)</f>
        <v>1199</v>
      </c>
      <c r="K6692" s="2">
        <f>Table1[[#This Row],[OriginalPrice (in Rs)]]-Table1[[#This Row],[DiscountOffer]]</f>
        <v>900</v>
      </c>
      <c r="L6692" s="2" t="str">
        <f>IF(Table1[[#This Row],[Discount % (In Rs)]]&gt;50%,"High Discount","Low Discount")</f>
        <v>High Discount</v>
      </c>
      <c r="M6692" s="3">
        <f>Table1[[#This Row],[Discount_Price (In Rs.)]]/Table1[[#This Row],[OriginalPrice (in Rs)]]</f>
        <v>0.75062552126772308</v>
      </c>
      <c r="N6692" s="4">
        <v>4.0999999999999996</v>
      </c>
      <c r="O6692">
        <v>527</v>
      </c>
      <c r="P6692" t="s">
        <v>209</v>
      </c>
      <c r="Q6692" t="s">
        <v>8142</v>
      </c>
    </row>
    <row r="6693" spans="1:17" x14ac:dyDescent="0.25">
      <c r="A6693" t="s">
        <v>8172</v>
      </c>
      <c r="B6693" s="1">
        <v>8004797</v>
      </c>
      <c r="C6693" t="s">
        <v>53</v>
      </c>
      <c r="D6693" t="s">
        <v>83</v>
      </c>
      <c r="E6693" t="s">
        <v>79</v>
      </c>
      <c r="F6693" t="s">
        <v>30</v>
      </c>
      <c r="G6693" s="2">
        <v>539</v>
      </c>
      <c r="H6693" s="2">
        <f>AVERAGEIF(Table1[[#All],[Category]],Table1[[#This Row],[Category]],Table1[[#All],[DiscountOffer]])</f>
        <v>724.22464454976341</v>
      </c>
      <c r="I6693" s="2">
        <v>1799</v>
      </c>
      <c r="J6693" s="2">
        <f>IF(Table1[[#This Row],[Ratings]]&gt;4,Table1[[#This Row],[OriginalPrice (in Rs)]],0)</f>
        <v>1799</v>
      </c>
      <c r="K6693" s="2">
        <f>Table1[[#This Row],[OriginalPrice (in Rs)]]-Table1[[#This Row],[DiscountOffer]]</f>
        <v>1260</v>
      </c>
      <c r="L6693" s="2" t="str">
        <f>IF(Table1[[#This Row],[Discount % (In Rs)]]&gt;50%,"High Discount","Low Discount")</f>
        <v>High Discount</v>
      </c>
      <c r="M6693" s="3">
        <f>Table1[[#This Row],[Discount_Price (In Rs.)]]/Table1[[#This Row],[OriginalPrice (in Rs)]]</f>
        <v>0.70038910505836571</v>
      </c>
      <c r="N6693" s="4">
        <v>4.0999999999999996</v>
      </c>
      <c r="O6693">
        <v>526</v>
      </c>
      <c r="P6693" t="s">
        <v>209</v>
      </c>
      <c r="Q6693" t="s">
        <v>8173</v>
      </c>
    </row>
    <row r="6694" spans="1:17" x14ac:dyDescent="0.25">
      <c r="A6694" t="s">
        <v>8310</v>
      </c>
      <c r="B6694" s="1">
        <v>8350227</v>
      </c>
      <c r="C6694" t="s">
        <v>82</v>
      </c>
      <c r="D6694" t="s">
        <v>83</v>
      </c>
      <c r="E6694" t="s">
        <v>79</v>
      </c>
      <c r="F6694" t="s">
        <v>30</v>
      </c>
      <c r="G6694" s="2">
        <v>599</v>
      </c>
      <c r="H6694" s="2">
        <f>AVERAGEIF(Table1[[#All],[Category]],Table1[[#This Row],[Category]],Table1[[#All],[DiscountOffer]])</f>
        <v>724.22464454976341</v>
      </c>
      <c r="I6694" s="2">
        <v>1499</v>
      </c>
      <c r="J6694" s="2">
        <f>IF(Table1[[#This Row],[Ratings]]&gt;4,Table1[[#This Row],[OriginalPrice (in Rs)]],0)</f>
        <v>0</v>
      </c>
      <c r="K6694" s="2">
        <f>Table1[[#This Row],[OriginalPrice (in Rs)]]-Table1[[#This Row],[DiscountOffer]]</f>
        <v>900</v>
      </c>
      <c r="L6694" s="2" t="str">
        <f>IF(Table1[[#This Row],[Discount % (In Rs)]]&gt;50%,"High Discount","Low Discount")</f>
        <v>High Discount</v>
      </c>
      <c r="M6694" s="3">
        <f>Table1[[#This Row],[Discount_Price (In Rs.)]]/Table1[[#This Row],[OriginalPrice (in Rs)]]</f>
        <v>0.60040026684456305</v>
      </c>
      <c r="N6694" s="4">
        <v>4</v>
      </c>
      <c r="O6694">
        <v>521</v>
      </c>
      <c r="P6694" t="s">
        <v>85</v>
      </c>
      <c r="Q6694" t="s">
        <v>8311</v>
      </c>
    </row>
    <row r="6695" spans="1:17" x14ac:dyDescent="0.25">
      <c r="A6695" t="s">
        <v>8348</v>
      </c>
      <c r="B6695" s="1">
        <v>8420491</v>
      </c>
      <c r="C6695" t="s">
        <v>82</v>
      </c>
      <c r="D6695" t="s">
        <v>83</v>
      </c>
      <c r="E6695" t="s">
        <v>79</v>
      </c>
      <c r="F6695" t="s">
        <v>30</v>
      </c>
      <c r="G6695" s="2">
        <v>599</v>
      </c>
      <c r="H6695" s="2">
        <f>AVERAGEIF(Table1[[#All],[Category]],Table1[[#This Row],[Category]],Table1[[#All],[DiscountOffer]])</f>
        <v>724.22464454976341</v>
      </c>
      <c r="I6695" s="2">
        <v>1499</v>
      </c>
      <c r="J6695" s="2">
        <f>IF(Table1[[#This Row],[Ratings]]&gt;4,Table1[[#This Row],[OriginalPrice (in Rs)]],0)</f>
        <v>1499</v>
      </c>
      <c r="K6695" s="2">
        <f>Table1[[#This Row],[OriginalPrice (in Rs)]]-Table1[[#This Row],[DiscountOffer]]</f>
        <v>900</v>
      </c>
      <c r="L6695" s="2" t="str">
        <f>IF(Table1[[#This Row],[Discount % (In Rs)]]&gt;50%,"High Discount","Low Discount")</f>
        <v>High Discount</v>
      </c>
      <c r="M6695" s="3">
        <f>Table1[[#This Row],[Discount_Price (In Rs.)]]/Table1[[#This Row],[OriginalPrice (in Rs)]]</f>
        <v>0.60040026684456305</v>
      </c>
      <c r="N6695" s="4">
        <v>4.5999999999999996</v>
      </c>
      <c r="O6695">
        <v>520</v>
      </c>
      <c r="P6695" t="s">
        <v>85</v>
      </c>
      <c r="Q6695" t="s">
        <v>8349</v>
      </c>
    </row>
    <row r="6696" spans="1:17" x14ac:dyDescent="0.25">
      <c r="A6696" t="s">
        <v>8388</v>
      </c>
      <c r="B6696" s="1">
        <v>2397224</v>
      </c>
      <c r="C6696" t="s">
        <v>53</v>
      </c>
      <c r="D6696" t="s">
        <v>83</v>
      </c>
      <c r="E6696" t="s">
        <v>79</v>
      </c>
      <c r="F6696" t="s">
        <v>30</v>
      </c>
      <c r="G6696" s="2">
        <v>599</v>
      </c>
      <c r="H6696" s="2">
        <f>AVERAGEIF(Table1[[#All],[Category]],Table1[[#This Row],[Category]],Table1[[#All],[DiscountOffer]])</f>
        <v>724.22464454976341</v>
      </c>
      <c r="I6696" s="2">
        <v>1499</v>
      </c>
      <c r="J6696" s="2">
        <f>IF(Table1[[#This Row],[Ratings]]&gt;4,Table1[[#This Row],[OriginalPrice (in Rs)]],0)</f>
        <v>0</v>
      </c>
      <c r="K6696" s="2">
        <f>Table1[[#This Row],[OriginalPrice (in Rs)]]-Table1[[#This Row],[DiscountOffer]]</f>
        <v>900</v>
      </c>
      <c r="L6696" s="2" t="str">
        <f>IF(Table1[[#This Row],[Discount % (In Rs)]]&gt;50%,"High Discount","Low Discount")</f>
        <v>High Discount</v>
      </c>
      <c r="M6696" s="3">
        <f>Table1[[#This Row],[Discount_Price (In Rs.)]]/Table1[[#This Row],[OriginalPrice (in Rs)]]</f>
        <v>0.60040026684456305</v>
      </c>
      <c r="N6696" s="4">
        <v>3.9</v>
      </c>
      <c r="O6696">
        <v>519</v>
      </c>
      <c r="P6696" t="s">
        <v>85</v>
      </c>
      <c r="Q6696" t="s">
        <v>8389</v>
      </c>
    </row>
    <row r="6697" spans="1:17" x14ac:dyDescent="0.25">
      <c r="A6697" t="s">
        <v>8390</v>
      </c>
      <c r="B6697" s="1">
        <v>6738046</v>
      </c>
      <c r="C6697" t="s">
        <v>53</v>
      </c>
      <c r="D6697" t="s">
        <v>83</v>
      </c>
      <c r="E6697" t="s">
        <v>79</v>
      </c>
      <c r="F6697" t="s">
        <v>30</v>
      </c>
      <c r="G6697" s="2">
        <v>569</v>
      </c>
      <c r="H6697" s="2">
        <f>AVERAGEIF(Table1[[#All],[Category]],Table1[[#This Row],[Category]],Table1[[#All],[DiscountOffer]])</f>
        <v>724.22464454976341</v>
      </c>
      <c r="I6697" s="2">
        <v>1899</v>
      </c>
      <c r="J6697" s="2">
        <f>IF(Table1[[#This Row],[Ratings]]&gt;4,Table1[[#This Row],[OriginalPrice (in Rs)]],0)</f>
        <v>0</v>
      </c>
      <c r="K6697" s="2">
        <f>Table1[[#This Row],[OriginalPrice (in Rs)]]-Table1[[#This Row],[DiscountOffer]]</f>
        <v>1330</v>
      </c>
      <c r="L6697" s="2" t="str">
        <f>IF(Table1[[#This Row],[Discount % (In Rs)]]&gt;50%,"High Discount","Low Discount")</f>
        <v>High Discount</v>
      </c>
      <c r="M6697" s="3">
        <f>Table1[[#This Row],[Discount_Price (In Rs.)]]/Table1[[#This Row],[OriginalPrice (in Rs)]]</f>
        <v>0.70036861506055814</v>
      </c>
      <c r="N6697" s="4">
        <v>3.9</v>
      </c>
      <c r="O6697">
        <v>519</v>
      </c>
      <c r="P6697" t="s">
        <v>85</v>
      </c>
      <c r="Q6697" t="s">
        <v>8391</v>
      </c>
    </row>
    <row r="6698" spans="1:17" x14ac:dyDescent="0.25">
      <c r="A6698" t="s">
        <v>8418</v>
      </c>
      <c r="B6698" s="1">
        <v>12524776</v>
      </c>
      <c r="C6698" t="s">
        <v>53</v>
      </c>
      <c r="D6698" t="s">
        <v>83</v>
      </c>
      <c r="E6698" t="s">
        <v>79</v>
      </c>
      <c r="F6698" t="s">
        <v>30</v>
      </c>
      <c r="G6698" s="2">
        <v>349</v>
      </c>
      <c r="H6698" s="2">
        <f>AVERAGEIF(Table1[[#All],[Category]],Table1[[#This Row],[Category]],Table1[[#All],[DiscountOffer]])</f>
        <v>724.22464454976341</v>
      </c>
      <c r="I6698" s="2">
        <v>1399</v>
      </c>
      <c r="J6698" s="2">
        <f>IF(Table1[[#This Row],[Ratings]]&gt;4,Table1[[#This Row],[OriginalPrice (in Rs)]],0)</f>
        <v>0</v>
      </c>
      <c r="K6698" s="2">
        <f>Table1[[#This Row],[OriginalPrice (in Rs)]]-Table1[[#This Row],[DiscountOffer]]</f>
        <v>1050</v>
      </c>
      <c r="L6698" s="2" t="str">
        <f>IF(Table1[[#This Row],[Discount % (In Rs)]]&gt;50%,"High Discount","Low Discount")</f>
        <v>High Discount</v>
      </c>
      <c r="M6698" s="3">
        <f>Table1[[#This Row],[Discount_Price (In Rs.)]]/Table1[[#This Row],[OriginalPrice (in Rs)]]</f>
        <v>0.75053609721229453</v>
      </c>
      <c r="N6698" s="4">
        <v>3.9</v>
      </c>
      <c r="O6698">
        <v>518</v>
      </c>
      <c r="P6698" t="s">
        <v>209</v>
      </c>
      <c r="Q6698" t="s">
        <v>8419</v>
      </c>
    </row>
    <row r="6699" spans="1:17" x14ac:dyDescent="0.25">
      <c r="A6699" t="s">
        <v>8469</v>
      </c>
      <c r="B6699" s="1">
        <v>11174510</v>
      </c>
      <c r="C6699" t="s">
        <v>82</v>
      </c>
      <c r="D6699" t="s">
        <v>83</v>
      </c>
      <c r="E6699" t="s">
        <v>79</v>
      </c>
      <c r="F6699" t="s">
        <v>30</v>
      </c>
      <c r="G6699" s="2">
        <v>479</v>
      </c>
      <c r="H6699" s="2">
        <f>AVERAGEIF(Table1[[#All],[Category]],Table1[[#This Row],[Category]],Table1[[#All],[DiscountOffer]])</f>
        <v>724.22464454976341</v>
      </c>
      <c r="I6699" s="2">
        <v>1199</v>
      </c>
      <c r="J6699" s="2">
        <f>IF(Table1[[#This Row],[Ratings]]&gt;4,Table1[[#This Row],[OriginalPrice (in Rs)]],0)</f>
        <v>1199</v>
      </c>
      <c r="K6699" s="2">
        <f>Table1[[#This Row],[OriginalPrice (in Rs)]]-Table1[[#This Row],[DiscountOffer]]</f>
        <v>720</v>
      </c>
      <c r="L6699" s="2" t="str">
        <f>IF(Table1[[#This Row],[Discount % (In Rs)]]&gt;50%,"High Discount","Low Discount")</f>
        <v>High Discount</v>
      </c>
      <c r="M6699" s="3">
        <f>Table1[[#This Row],[Discount_Price (In Rs.)]]/Table1[[#This Row],[OriginalPrice (in Rs)]]</f>
        <v>0.60050041701417844</v>
      </c>
      <c r="N6699" s="4">
        <v>4.5999999999999996</v>
      </c>
      <c r="O6699">
        <v>516</v>
      </c>
      <c r="P6699" t="s">
        <v>85</v>
      </c>
      <c r="Q6699" t="s">
        <v>8470</v>
      </c>
    </row>
    <row r="6700" spans="1:17" x14ac:dyDescent="0.25">
      <c r="A6700" t="s">
        <v>8803</v>
      </c>
      <c r="B6700" s="1">
        <v>9077165</v>
      </c>
      <c r="C6700" t="s">
        <v>53</v>
      </c>
      <c r="D6700" t="s">
        <v>83</v>
      </c>
      <c r="E6700" t="s">
        <v>79</v>
      </c>
      <c r="F6700" t="s">
        <v>30</v>
      </c>
      <c r="G6700" s="2">
        <v>799</v>
      </c>
      <c r="H6700" s="2">
        <f>AVERAGEIF(Table1[[#All],[Category]],Table1[[#This Row],[Category]],Table1[[#All],[DiscountOffer]])</f>
        <v>724.22464454976341</v>
      </c>
      <c r="I6700" s="2">
        <v>1999</v>
      </c>
      <c r="J6700" s="2">
        <f>IF(Table1[[#This Row],[Ratings]]&gt;4,Table1[[#This Row],[OriginalPrice (in Rs)]],0)</f>
        <v>1999</v>
      </c>
      <c r="K6700" s="2">
        <f>Table1[[#This Row],[OriginalPrice (in Rs)]]-Table1[[#This Row],[DiscountOffer]]</f>
        <v>1200</v>
      </c>
      <c r="L6700" s="2" t="str">
        <f>IF(Table1[[#This Row],[Discount % (In Rs)]]&gt;50%,"High Discount","Low Discount")</f>
        <v>High Discount</v>
      </c>
      <c r="M6700" s="3">
        <f>Table1[[#This Row],[Discount_Price (In Rs.)]]/Table1[[#This Row],[OriginalPrice (in Rs)]]</f>
        <v>0.60030015007503756</v>
      </c>
      <c r="N6700" s="4">
        <v>4.4000000000000004</v>
      </c>
      <c r="O6700">
        <v>505</v>
      </c>
      <c r="P6700" t="s">
        <v>85</v>
      </c>
      <c r="Q6700" t="s">
        <v>8804</v>
      </c>
    </row>
    <row r="6701" spans="1:17" x14ac:dyDescent="0.25">
      <c r="A6701" t="s">
        <v>8880</v>
      </c>
      <c r="B6701" s="1">
        <v>11173980</v>
      </c>
      <c r="C6701" t="s">
        <v>82</v>
      </c>
      <c r="D6701" t="s">
        <v>83</v>
      </c>
      <c r="E6701" t="s">
        <v>79</v>
      </c>
      <c r="F6701" t="s">
        <v>30</v>
      </c>
      <c r="G6701" s="2">
        <v>439</v>
      </c>
      <c r="H6701" s="2">
        <f>AVERAGEIF(Table1[[#All],[Category]],Table1[[#This Row],[Category]],Table1[[#All],[DiscountOffer]])</f>
        <v>724.22464454976341</v>
      </c>
      <c r="I6701" s="2">
        <v>1099</v>
      </c>
      <c r="J6701" s="2">
        <f>IF(Table1[[#This Row],[Ratings]]&gt;4,Table1[[#This Row],[OriginalPrice (in Rs)]],0)</f>
        <v>1099</v>
      </c>
      <c r="K6701" s="2">
        <f>Table1[[#This Row],[OriginalPrice (in Rs)]]-Table1[[#This Row],[DiscountOffer]]</f>
        <v>660</v>
      </c>
      <c r="L6701" s="2" t="str">
        <f>IF(Table1[[#This Row],[Discount % (In Rs)]]&gt;50%,"High Discount","Low Discount")</f>
        <v>High Discount</v>
      </c>
      <c r="M6701" s="3">
        <f>Table1[[#This Row],[Discount_Price (In Rs.)]]/Table1[[#This Row],[OriginalPrice (in Rs)]]</f>
        <v>0.6005459508644222</v>
      </c>
      <c r="N6701" s="4">
        <v>4.0999999999999996</v>
      </c>
      <c r="O6701">
        <v>503</v>
      </c>
      <c r="P6701" t="s">
        <v>85</v>
      </c>
      <c r="Q6701" t="s">
        <v>8881</v>
      </c>
    </row>
    <row r="6702" spans="1:17" x14ac:dyDescent="0.25">
      <c r="A6702" t="s">
        <v>8882</v>
      </c>
      <c r="B6702" s="1">
        <v>12524806</v>
      </c>
      <c r="C6702" t="s">
        <v>53</v>
      </c>
      <c r="D6702" t="s">
        <v>83</v>
      </c>
      <c r="E6702" t="s">
        <v>79</v>
      </c>
      <c r="F6702" t="s">
        <v>30</v>
      </c>
      <c r="G6702" s="2">
        <v>359</v>
      </c>
      <c r="H6702" s="2">
        <f>AVERAGEIF(Table1[[#All],[Category]],Table1[[#This Row],[Category]],Table1[[#All],[DiscountOffer]])</f>
        <v>724.22464454976341</v>
      </c>
      <c r="I6702" s="2">
        <v>1199</v>
      </c>
      <c r="J6702" s="2">
        <f>IF(Table1[[#This Row],[Ratings]]&gt;4,Table1[[#This Row],[OriginalPrice (in Rs)]],0)</f>
        <v>1199</v>
      </c>
      <c r="K6702" s="2">
        <f>Table1[[#This Row],[OriginalPrice (in Rs)]]-Table1[[#This Row],[DiscountOffer]]</f>
        <v>840</v>
      </c>
      <c r="L6702" s="2" t="str">
        <f>IF(Table1[[#This Row],[Discount % (In Rs)]]&gt;50%,"High Discount","Low Discount")</f>
        <v>High Discount</v>
      </c>
      <c r="M6702" s="3">
        <f>Table1[[#This Row],[Discount_Price (In Rs.)]]/Table1[[#This Row],[OriginalPrice (in Rs)]]</f>
        <v>0.70058381984987494</v>
      </c>
      <c r="N6702" s="4">
        <v>4.2</v>
      </c>
      <c r="O6702">
        <v>503</v>
      </c>
      <c r="P6702" t="s">
        <v>85</v>
      </c>
      <c r="Q6702" t="s">
        <v>8883</v>
      </c>
    </row>
    <row r="6703" spans="1:17" x14ac:dyDescent="0.25">
      <c r="A6703" t="s">
        <v>8958</v>
      </c>
      <c r="B6703" s="1">
        <v>8349785</v>
      </c>
      <c r="C6703" t="s">
        <v>82</v>
      </c>
      <c r="D6703" t="s">
        <v>83</v>
      </c>
      <c r="E6703" t="s">
        <v>79</v>
      </c>
      <c r="F6703" t="s">
        <v>30</v>
      </c>
      <c r="G6703" s="2">
        <v>999</v>
      </c>
      <c r="H6703" s="2">
        <f>AVERAGEIF(Table1[[#All],[Category]],Table1[[#This Row],[Category]],Table1[[#All],[DiscountOffer]])</f>
        <v>724.22464454976341</v>
      </c>
      <c r="I6703" s="2">
        <v>1999</v>
      </c>
      <c r="J6703" s="2">
        <f>IF(Table1[[#This Row],[Ratings]]&gt;4,Table1[[#This Row],[OriginalPrice (in Rs)]],0)</f>
        <v>0</v>
      </c>
      <c r="K6703" s="2">
        <f>Table1[[#This Row],[OriginalPrice (in Rs)]]-Table1[[#This Row],[DiscountOffer]]</f>
        <v>1000</v>
      </c>
      <c r="L6703" s="2" t="str">
        <f>IF(Table1[[#This Row],[Discount % (In Rs)]]&gt;50%,"High Discount","Low Discount")</f>
        <v>High Discount</v>
      </c>
      <c r="M6703" s="3">
        <f>Table1[[#This Row],[Discount_Price (In Rs.)]]/Table1[[#This Row],[OriginalPrice (in Rs)]]</f>
        <v>0.5002501250625313</v>
      </c>
      <c r="N6703" s="4">
        <v>3.8</v>
      </c>
      <c r="O6703">
        <v>500</v>
      </c>
      <c r="P6703" t="s">
        <v>85</v>
      </c>
      <c r="Q6703" t="s">
        <v>2726</v>
      </c>
    </row>
    <row r="6704" spans="1:17" x14ac:dyDescent="0.25">
      <c r="A6704" t="s">
        <v>9141</v>
      </c>
      <c r="B6704" s="1">
        <v>10561344</v>
      </c>
      <c r="C6704" t="s">
        <v>82</v>
      </c>
      <c r="D6704" t="s">
        <v>83</v>
      </c>
      <c r="E6704" t="s">
        <v>79</v>
      </c>
      <c r="F6704" t="s">
        <v>30</v>
      </c>
      <c r="G6704" s="2">
        <v>439</v>
      </c>
      <c r="H6704" s="2">
        <f>AVERAGEIF(Table1[[#All],[Category]],Table1[[#This Row],[Category]],Table1[[#All],[DiscountOffer]])</f>
        <v>724.22464454976341</v>
      </c>
      <c r="I6704" s="2">
        <v>1099</v>
      </c>
      <c r="J6704" s="2">
        <f>IF(Table1[[#This Row],[Ratings]]&gt;4,Table1[[#This Row],[OriginalPrice (in Rs)]],0)</f>
        <v>1099</v>
      </c>
      <c r="K6704" s="2">
        <f>Table1[[#This Row],[OriginalPrice (in Rs)]]-Table1[[#This Row],[DiscountOffer]]</f>
        <v>660</v>
      </c>
      <c r="L6704" s="2" t="str">
        <f>IF(Table1[[#This Row],[Discount % (In Rs)]]&gt;50%,"High Discount","Low Discount")</f>
        <v>High Discount</v>
      </c>
      <c r="M6704" s="3">
        <f>Table1[[#This Row],[Discount_Price (In Rs.)]]/Table1[[#This Row],[OriginalPrice (in Rs)]]</f>
        <v>0.6005459508644222</v>
      </c>
      <c r="N6704" s="4">
        <v>4.2</v>
      </c>
      <c r="O6704">
        <v>493</v>
      </c>
      <c r="P6704" t="s">
        <v>85</v>
      </c>
      <c r="Q6704" t="s">
        <v>9142</v>
      </c>
    </row>
    <row r="6705" spans="1:17" x14ac:dyDescent="0.25">
      <c r="A6705" t="s">
        <v>9208</v>
      </c>
      <c r="B6705" s="1">
        <v>8349477</v>
      </c>
      <c r="C6705" t="s">
        <v>82</v>
      </c>
      <c r="D6705" t="s">
        <v>83</v>
      </c>
      <c r="E6705" t="s">
        <v>79</v>
      </c>
      <c r="F6705" t="s">
        <v>30</v>
      </c>
      <c r="G6705" s="2">
        <v>624</v>
      </c>
      <c r="H6705" s="2">
        <f>AVERAGEIF(Table1[[#All],[Category]],Table1[[#This Row],[Category]],Table1[[#All],[DiscountOffer]])</f>
        <v>724.22464454976341</v>
      </c>
      <c r="I6705" s="2">
        <v>2499</v>
      </c>
      <c r="J6705" s="2">
        <f>IF(Table1[[#This Row],[Ratings]]&gt;4,Table1[[#This Row],[OriginalPrice (in Rs)]],0)</f>
        <v>2499</v>
      </c>
      <c r="K6705" s="2">
        <f>Table1[[#This Row],[OriginalPrice (in Rs)]]-Table1[[#This Row],[DiscountOffer]]</f>
        <v>1875</v>
      </c>
      <c r="L6705" s="2" t="str">
        <f>IF(Table1[[#This Row],[Discount % (In Rs)]]&gt;50%,"High Discount","Low Discount")</f>
        <v>High Discount</v>
      </c>
      <c r="M6705" s="3">
        <f>Table1[[#This Row],[Discount_Price (In Rs.)]]/Table1[[#This Row],[OriginalPrice (in Rs)]]</f>
        <v>0.75030012004801916</v>
      </c>
      <c r="N6705" s="4">
        <v>4.3</v>
      </c>
      <c r="O6705">
        <v>491</v>
      </c>
      <c r="P6705" t="s">
        <v>85</v>
      </c>
      <c r="Q6705" t="s">
        <v>9209</v>
      </c>
    </row>
    <row r="6706" spans="1:17" x14ac:dyDescent="0.25">
      <c r="A6706" t="s">
        <v>9280</v>
      </c>
      <c r="B6706" s="1">
        <v>1839678</v>
      </c>
      <c r="C6706" t="s">
        <v>177</v>
      </c>
      <c r="D6706" t="s">
        <v>83</v>
      </c>
      <c r="E6706" t="s">
        <v>79</v>
      </c>
      <c r="F6706" t="s">
        <v>30</v>
      </c>
      <c r="G6706" s="2">
        <v>419</v>
      </c>
      <c r="H6706" s="2">
        <f>AVERAGEIF(Table1[[#All],[Category]],Table1[[#This Row],[Category]],Table1[[#All],[DiscountOffer]])</f>
        <v>724.22464454976341</v>
      </c>
      <c r="I6706" s="2">
        <v>1399</v>
      </c>
      <c r="J6706" s="2">
        <f>IF(Table1[[#This Row],[Ratings]]&gt;4,Table1[[#This Row],[OriginalPrice (in Rs)]],0)</f>
        <v>0</v>
      </c>
      <c r="K6706" s="2">
        <f>Table1[[#This Row],[OriginalPrice (in Rs)]]-Table1[[#This Row],[DiscountOffer]]</f>
        <v>980</v>
      </c>
      <c r="L6706" s="2" t="str">
        <f>IF(Table1[[#This Row],[Discount % (In Rs)]]&gt;50%,"High Discount","Low Discount")</f>
        <v>High Discount</v>
      </c>
      <c r="M6706" s="3">
        <f>Table1[[#This Row],[Discount_Price (In Rs.)]]/Table1[[#This Row],[OriginalPrice (in Rs)]]</f>
        <v>0.70050035739814154</v>
      </c>
      <c r="N6706" s="4">
        <v>3.8</v>
      </c>
      <c r="O6706">
        <v>489</v>
      </c>
      <c r="P6706" t="s">
        <v>209</v>
      </c>
      <c r="Q6706" t="s">
        <v>9281</v>
      </c>
    </row>
    <row r="6707" spans="1:17" x14ac:dyDescent="0.25">
      <c r="A6707" t="s">
        <v>9282</v>
      </c>
      <c r="B6707" s="1">
        <v>8802667</v>
      </c>
      <c r="C6707" t="s">
        <v>82</v>
      </c>
      <c r="D6707" t="s">
        <v>83</v>
      </c>
      <c r="E6707" t="s">
        <v>79</v>
      </c>
      <c r="F6707" t="s">
        <v>30</v>
      </c>
      <c r="G6707" s="2">
        <v>594</v>
      </c>
      <c r="H6707" s="2">
        <f>AVERAGEIF(Table1[[#All],[Category]],Table1[[#This Row],[Category]],Table1[[#All],[DiscountOffer]])</f>
        <v>724.22464454976341</v>
      </c>
      <c r="I6707" s="2">
        <v>1699</v>
      </c>
      <c r="J6707" s="2">
        <f>IF(Table1[[#This Row],[Ratings]]&gt;4,Table1[[#This Row],[OriginalPrice (in Rs)]],0)</f>
        <v>0</v>
      </c>
      <c r="K6707" s="2">
        <f>Table1[[#This Row],[OriginalPrice (in Rs)]]-Table1[[#This Row],[DiscountOffer]]</f>
        <v>1105</v>
      </c>
      <c r="L6707" s="2" t="str">
        <f>IF(Table1[[#This Row],[Discount % (In Rs)]]&gt;50%,"High Discount","Low Discount")</f>
        <v>High Discount</v>
      </c>
      <c r="M6707" s="3">
        <f>Table1[[#This Row],[Discount_Price (In Rs.)]]/Table1[[#This Row],[OriginalPrice (in Rs)]]</f>
        <v>0.65038257798705124</v>
      </c>
      <c r="N6707" s="4">
        <v>3.9</v>
      </c>
      <c r="O6707">
        <v>489</v>
      </c>
      <c r="P6707" t="s">
        <v>85</v>
      </c>
      <c r="Q6707" t="s">
        <v>9283</v>
      </c>
    </row>
    <row r="6708" spans="1:17" x14ac:dyDescent="0.25">
      <c r="A6708" t="s">
        <v>9286</v>
      </c>
      <c r="B6708" s="1">
        <v>13498312</v>
      </c>
      <c r="C6708" t="s">
        <v>53</v>
      </c>
      <c r="D6708" t="s">
        <v>83</v>
      </c>
      <c r="E6708" t="s">
        <v>79</v>
      </c>
      <c r="F6708" t="s">
        <v>30</v>
      </c>
      <c r="G6708" s="2">
        <v>1399</v>
      </c>
      <c r="H6708" s="2">
        <f>AVERAGEIF(Table1[[#All],[Category]],Table1[[#This Row],[Category]],Table1[[#All],[DiscountOffer]])</f>
        <v>724.22464454976341</v>
      </c>
      <c r="I6708" s="2">
        <v>2799</v>
      </c>
      <c r="J6708" s="2">
        <f>IF(Table1[[#This Row],[Ratings]]&gt;4,Table1[[#This Row],[OriginalPrice (in Rs)]],0)</f>
        <v>0</v>
      </c>
      <c r="K6708" s="2">
        <f>Table1[[#This Row],[OriginalPrice (in Rs)]]-Table1[[#This Row],[DiscountOffer]]</f>
        <v>1400</v>
      </c>
      <c r="L6708" s="2" t="str">
        <f>IF(Table1[[#This Row],[Discount % (In Rs)]]&gt;50%,"High Discount","Low Discount")</f>
        <v>High Discount</v>
      </c>
      <c r="M6708" s="3">
        <f>Table1[[#This Row],[Discount_Price (In Rs.)]]/Table1[[#This Row],[OriginalPrice (in Rs)]]</f>
        <v>0.50017863522686679</v>
      </c>
      <c r="N6708" s="4">
        <v>3.9</v>
      </c>
      <c r="O6708">
        <v>489</v>
      </c>
      <c r="P6708" t="s">
        <v>85</v>
      </c>
      <c r="Q6708" t="s">
        <v>9287</v>
      </c>
    </row>
    <row r="6709" spans="1:17" x14ac:dyDescent="0.25">
      <c r="A6709" t="s">
        <v>9376</v>
      </c>
      <c r="B6709" s="1">
        <v>13994486</v>
      </c>
      <c r="C6709" t="s">
        <v>82</v>
      </c>
      <c r="D6709" t="s">
        <v>83</v>
      </c>
      <c r="E6709" t="s">
        <v>79</v>
      </c>
      <c r="F6709" t="s">
        <v>30</v>
      </c>
      <c r="G6709" s="2">
        <v>519</v>
      </c>
      <c r="H6709" s="2">
        <f>AVERAGEIF(Table1[[#All],[Category]],Table1[[#This Row],[Category]],Table1[[#All],[DiscountOffer]])</f>
        <v>724.22464454976341</v>
      </c>
      <c r="I6709" s="2">
        <v>1299</v>
      </c>
      <c r="J6709" s="2">
        <f>IF(Table1[[#This Row],[Ratings]]&gt;4,Table1[[#This Row],[OriginalPrice (in Rs)]],0)</f>
        <v>0</v>
      </c>
      <c r="K6709" s="2">
        <f>Table1[[#This Row],[OriginalPrice (in Rs)]]-Table1[[#This Row],[DiscountOffer]]</f>
        <v>780</v>
      </c>
      <c r="L6709" s="2" t="str">
        <f>IF(Table1[[#This Row],[Discount % (In Rs)]]&gt;50%,"High Discount","Low Discount")</f>
        <v>High Discount</v>
      </c>
      <c r="M6709" s="3">
        <f>Table1[[#This Row],[Discount_Price (In Rs.)]]/Table1[[#This Row],[OriginalPrice (in Rs)]]</f>
        <v>0.60046189376443415</v>
      </c>
      <c r="N6709" s="4">
        <v>3.9</v>
      </c>
      <c r="O6709">
        <v>486</v>
      </c>
      <c r="P6709" t="s">
        <v>98</v>
      </c>
      <c r="Q6709" t="s">
        <v>9377</v>
      </c>
    </row>
    <row r="6710" spans="1:17" x14ac:dyDescent="0.25">
      <c r="A6710" t="s">
        <v>9378</v>
      </c>
      <c r="B6710" s="1">
        <v>14172592</v>
      </c>
      <c r="C6710" t="s">
        <v>53</v>
      </c>
      <c r="D6710" t="s">
        <v>83</v>
      </c>
      <c r="E6710" t="s">
        <v>79</v>
      </c>
      <c r="F6710" t="s">
        <v>30</v>
      </c>
      <c r="G6710" s="2">
        <v>419</v>
      </c>
      <c r="H6710" s="2">
        <f>AVERAGEIF(Table1[[#All],[Category]],Table1[[#This Row],[Category]],Table1[[#All],[DiscountOffer]])</f>
        <v>724.22464454976341</v>
      </c>
      <c r="I6710" s="2">
        <v>1399</v>
      </c>
      <c r="J6710" s="2">
        <f>IF(Table1[[#This Row],[Ratings]]&gt;4,Table1[[#This Row],[OriginalPrice (in Rs)]],0)</f>
        <v>0</v>
      </c>
      <c r="K6710" s="2">
        <f>Table1[[#This Row],[OriginalPrice (in Rs)]]-Table1[[#This Row],[DiscountOffer]]</f>
        <v>980</v>
      </c>
      <c r="L6710" s="2" t="str">
        <f>IF(Table1[[#This Row],[Discount % (In Rs)]]&gt;50%,"High Discount","Low Discount")</f>
        <v>High Discount</v>
      </c>
      <c r="M6710" s="3">
        <f>Table1[[#This Row],[Discount_Price (In Rs.)]]/Table1[[#This Row],[OriginalPrice (in Rs)]]</f>
        <v>0.70050035739814154</v>
      </c>
      <c r="N6710" s="4">
        <v>3.6</v>
      </c>
      <c r="O6710">
        <v>486</v>
      </c>
      <c r="P6710" t="s">
        <v>85</v>
      </c>
      <c r="Q6710" t="s">
        <v>9379</v>
      </c>
    </row>
    <row r="6711" spans="1:17" x14ac:dyDescent="0.25">
      <c r="A6711" t="s">
        <v>9584</v>
      </c>
      <c r="B6711" s="1">
        <v>12663858</v>
      </c>
      <c r="C6711" t="s">
        <v>7218</v>
      </c>
      <c r="D6711" t="s">
        <v>83</v>
      </c>
      <c r="E6711" t="s">
        <v>79</v>
      </c>
      <c r="F6711" t="s">
        <v>30</v>
      </c>
      <c r="G6711" s="2">
        <v>747</v>
      </c>
      <c r="H6711" s="2">
        <f>AVERAGEIF(Table1[[#All],[Category]],Table1[[#This Row],[Category]],Table1[[#All],[DiscountOffer]])</f>
        <v>724.22464454976341</v>
      </c>
      <c r="I6711" s="2">
        <v>1699</v>
      </c>
      <c r="J6711" s="2">
        <f>IF(Table1[[#This Row],[Ratings]]&gt;4,Table1[[#This Row],[OriginalPrice (in Rs)]],0)</f>
        <v>0</v>
      </c>
      <c r="K6711" s="2">
        <f>Table1[[#This Row],[OriginalPrice (in Rs)]]-Table1[[#This Row],[DiscountOffer]]</f>
        <v>952</v>
      </c>
      <c r="L6711" s="2" t="str">
        <f>IF(Table1[[#This Row],[Discount % (In Rs)]]&gt;50%,"High Discount","Low Discount")</f>
        <v>High Discount</v>
      </c>
      <c r="M6711" s="3">
        <f>Table1[[#This Row],[Discount_Price (In Rs.)]]/Table1[[#This Row],[OriginalPrice (in Rs)]]</f>
        <v>0.56032960565038259</v>
      </c>
      <c r="N6711" s="4">
        <v>4</v>
      </c>
      <c r="O6711">
        <v>479</v>
      </c>
      <c r="P6711" t="s">
        <v>7220</v>
      </c>
      <c r="Q6711" t="s">
        <v>9585</v>
      </c>
    </row>
    <row r="6712" spans="1:17" x14ac:dyDescent="0.25">
      <c r="A6712" t="s">
        <v>9743</v>
      </c>
      <c r="B6712" s="1">
        <v>12851402</v>
      </c>
      <c r="C6712" t="s">
        <v>53</v>
      </c>
      <c r="D6712" t="s">
        <v>83</v>
      </c>
      <c r="E6712" t="s">
        <v>79</v>
      </c>
      <c r="F6712" t="s">
        <v>30</v>
      </c>
      <c r="G6712" s="2">
        <v>419</v>
      </c>
      <c r="H6712" s="2">
        <f>AVERAGEIF(Table1[[#All],[Category]],Table1[[#This Row],[Category]],Table1[[#All],[DiscountOffer]])</f>
        <v>724.22464454976341</v>
      </c>
      <c r="I6712" s="2">
        <v>1399</v>
      </c>
      <c r="J6712" s="2">
        <f>IF(Table1[[#This Row],[Ratings]]&gt;4,Table1[[#This Row],[OriginalPrice (in Rs)]],0)</f>
        <v>1399</v>
      </c>
      <c r="K6712" s="2">
        <f>Table1[[#This Row],[OriginalPrice (in Rs)]]-Table1[[#This Row],[DiscountOffer]]</f>
        <v>980</v>
      </c>
      <c r="L6712" s="2" t="str">
        <f>IF(Table1[[#This Row],[Discount % (In Rs)]]&gt;50%,"High Discount","Low Discount")</f>
        <v>High Discount</v>
      </c>
      <c r="M6712" s="3">
        <f>Table1[[#This Row],[Discount_Price (In Rs.)]]/Table1[[#This Row],[OriginalPrice (in Rs)]]</f>
        <v>0.70050035739814154</v>
      </c>
      <c r="N6712" s="4">
        <v>4.0999999999999996</v>
      </c>
      <c r="O6712">
        <v>475</v>
      </c>
      <c r="P6712" t="s">
        <v>85</v>
      </c>
      <c r="Q6712" t="s">
        <v>9744</v>
      </c>
    </row>
    <row r="6713" spans="1:17" x14ac:dyDescent="0.25">
      <c r="A6713" t="s">
        <v>9975</v>
      </c>
      <c r="B6713" s="1">
        <v>11755142</v>
      </c>
      <c r="C6713" t="s">
        <v>82</v>
      </c>
      <c r="D6713" t="s">
        <v>83</v>
      </c>
      <c r="E6713" t="s">
        <v>79</v>
      </c>
      <c r="F6713" t="s">
        <v>30</v>
      </c>
      <c r="G6713" s="2">
        <v>454</v>
      </c>
      <c r="H6713" s="2">
        <f>AVERAGEIF(Table1[[#All],[Category]],Table1[[#This Row],[Category]],Table1[[#All],[DiscountOffer]])</f>
        <v>724.22464454976341</v>
      </c>
      <c r="I6713" s="2">
        <v>1299</v>
      </c>
      <c r="J6713" s="2">
        <f>IF(Table1[[#This Row],[Ratings]]&gt;4,Table1[[#This Row],[OriginalPrice (in Rs)]],0)</f>
        <v>1299</v>
      </c>
      <c r="K6713" s="2">
        <f>Table1[[#This Row],[OriginalPrice (in Rs)]]-Table1[[#This Row],[DiscountOffer]]</f>
        <v>845</v>
      </c>
      <c r="L6713" s="2" t="str">
        <f>IF(Table1[[#This Row],[Discount % (In Rs)]]&gt;50%,"High Discount","Low Discount")</f>
        <v>High Discount</v>
      </c>
      <c r="M6713" s="3">
        <f>Table1[[#This Row],[Discount_Price (In Rs.)]]/Table1[[#This Row],[OriginalPrice (in Rs)]]</f>
        <v>0.65050038491147033</v>
      </c>
      <c r="N6713" s="4">
        <v>4.3</v>
      </c>
      <c r="O6713">
        <v>469</v>
      </c>
      <c r="P6713" t="s">
        <v>85</v>
      </c>
      <c r="Q6713" t="s">
        <v>9976</v>
      </c>
    </row>
    <row r="6714" spans="1:17" x14ac:dyDescent="0.25">
      <c r="A6714" t="s">
        <v>10094</v>
      </c>
      <c r="B6714" s="1">
        <v>10356611</v>
      </c>
      <c r="C6714" t="s">
        <v>53</v>
      </c>
      <c r="D6714" t="s">
        <v>83</v>
      </c>
      <c r="E6714" t="s">
        <v>79</v>
      </c>
      <c r="F6714" t="s">
        <v>30</v>
      </c>
      <c r="G6714" s="2">
        <v>899</v>
      </c>
      <c r="H6714" s="2">
        <f>AVERAGEIF(Table1[[#All],[Category]],Table1[[#This Row],[Category]],Table1[[#All],[DiscountOffer]])</f>
        <v>724.22464454976341</v>
      </c>
      <c r="I6714" s="2">
        <v>2999</v>
      </c>
      <c r="J6714" s="2">
        <f>IF(Table1[[#This Row],[Ratings]]&gt;4,Table1[[#This Row],[OriginalPrice (in Rs)]],0)</f>
        <v>2999</v>
      </c>
      <c r="K6714" s="2">
        <f>Table1[[#This Row],[OriginalPrice (in Rs)]]-Table1[[#This Row],[DiscountOffer]]</f>
        <v>2100</v>
      </c>
      <c r="L6714" s="2" t="str">
        <f>IF(Table1[[#This Row],[Discount % (In Rs)]]&gt;50%,"High Discount","Low Discount")</f>
        <v>High Discount</v>
      </c>
      <c r="M6714" s="3">
        <f>Table1[[#This Row],[Discount_Price (In Rs.)]]/Table1[[#This Row],[OriginalPrice (in Rs)]]</f>
        <v>0.70023341113704574</v>
      </c>
      <c r="N6714" s="4">
        <v>4.4000000000000004</v>
      </c>
      <c r="O6714">
        <v>466</v>
      </c>
      <c r="P6714" t="s">
        <v>85</v>
      </c>
      <c r="Q6714" t="s">
        <v>10095</v>
      </c>
    </row>
    <row r="6715" spans="1:17" x14ac:dyDescent="0.25">
      <c r="A6715" t="s">
        <v>10175</v>
      </c>
      <c r="B6715" s="1">
        <v>14172590</v>
      </c>
      <c r="C6715" t="s">
        <v>53</v>
      </c>
      <c r="D6715" t="s">
        <v>83</v>
      </c>
      <c r="E6715" t="s">
        <v>79</v>
      </c>
      <c r="F6715" t="s">
        <v>30</v>
      </c>
      <c r="G6715" s="2">
        <v>419</v>
      </c>
      <c r="H6715" s="2">
        <f>AVERAGEIF(Table1[[#All],[Category]],Table1[[#This Row],[Category]],Table1[[#All],[DiscountOffer]])</f>
        <v>724.22464454976341</v>
      </c>
      <c r="I6715" s="2">
        <v>1399</v>
      </c>
      <c r="J6715" s="2">
        <f>IF(Table1[[#This Row],[Ratings]]&gt;4,Table1[[#This Row],[OriginalPrice (in Rs)]],0)</f>
        <v>0</v>
      </c>
      <c r="K6715" s="2">
        <f>Table1[[#This Row],[OriginalPrice (in Rs)]]-Table1[[#This Row],[DiscountOffer]]</f>
        <v>980</v>
      </c>
      <c r="L6715" s="2" t="str">
        <f>IF(Table1[[#This Row],[Discount % (In Rs)]]&gt;50%,"High Discount","Low Discount")</f>
        <v>High Discount</v>
      </c>
      <c r="M6715" s="3">
        <f>Table1[[#This Row],[Discount_Price (In Rs.)]]/Table1[[#This Row],[OriginalPrice (in Rs)]]</f>
        <v>0.70050035739814154</v>
      </c>
      <c r="N6715" s="4">
        <v>3.8</v>
      </c>
      <c r="O6715">
        <v>464</v>
      </c>
      <c r="P6715" t="s">
        <v>85</v>
      </c>
      <c r="Q6715" t="s">
        <v>10176</v>
      </c>
    </row>
    <row r="6716" spans="1:17" x14ac:dyDescent="0.25">
      <c r="A6716" t="s">
        <v>10453</v>
      </c>
      <c r="B6716" s="1">
        <v>5334775</v>
      </c>
      <c r="C6716" t="s">
        <v>53</v>
      </c>
      <c r="D6716" t="s">
        <v>83</v>
      </c>
      <c r="E6716" t="s">
        <v>79</v>
      </c>
      <c r="F6716" t="s">
        <v>30</v>
      </c>
      <c r="G6716" s="2">
        <v>679</v>
      </c>
      <c r="H6716" s="2">
        <f>AVERAGEIF(Table1[[#All],[Category]],Table1[[#This Row],[Category]],Table1[[#All],[DiscountOffer]])</f>
        <v>724.22464454976341</v>
      </c>
      <c r="I6716" s="2">
        <v>1699</v>
      </c>
      <c r="J6716" s="2">
        <f>IF(Table1[[#This Row],[Ratings]]&gt;4,Table1[[#This Row],[OriginalPrice (in Rs)]],0)</f>
        <v>1699</v>
      </c>
      <c r="K6716" s="2">
        <f>Table1[[#This Row],[OriginalPrice (in Rs)]]-Table1[[#This Row],[DiscountOffer]]</f>
        <v>1020</v>
      </c>
      <c r="L6716" s="2" t="str">
        <f>IF(Table1[[#This Row],[Discount % (In Rs)]]&gt;50%,"High Discount","Low Discount")</f>
        <v>High Discount</v>
      </c>
      <c r="M6716" s="3">
        <f>Table1[[#This Row],[Discount_Price (In Rs.)]]/Table1[[#This Row],[OriginalPrice (in Rs)]]</f>
        <v>0.60035314891112423</v>
      </c>
      <c r="N6716" s="4">
        <v>4.0999999999999996</v>
      </c>
      <c r="O6716">
        <v>456</v>
      </c>
      <c r="P6716" t="s">
        <v>85</v>
      </c>
      <c r="Q6716" t="s">
        <v>10454</v>
      </c>
    </row>
    <row r="6717" spans="1:17" x14ac:dyDescent="0.25">
      <c r="A6717" t="s">
        <v>10505</v>
      </c>
      <c r="B6717" s="1">
        <v>12529818</v>
      </c>
      <c r="C6717" t="s">
        <v>177</v>
      </c>
      <c r="D6717" t="s">
        <v>83</v>
      </c>
      <c r="E6717" t="s">
        <v>79</v>
      </c>
      <c r="F6717" t="s">
        <v>30</v>
      </c>
      <c r="G6717" s="2">
        <v>719</v>
      </c>
      <c r="H6717" s="2">
        <f>AVERAGEIF(Table1[[#All],[Category]],Table1[[#This Row],[Category]],Table1[[#All],[DiscountOffer]])</f>
        <v>724.22464454976341</v>
      </c>
      <c r="I6717" s="2">
        <v>1599</v>
      </c>
      <c r="J6717" s="2">
        <f>IF(Table1[[#This Row],[Ratings]]&gt;4,Table1[[#This Row],[OriginalPrice (in Rs)]],0)</f>
        <v>0</v>
      </c>
      <c r="K6717" s="2">
        <f>Table1[[#This Row],[OriginalPrice (in Rs)]]-Table1[[#This Row],[DiscountOffer]]</f>
        <v>880</v>
      </c>
      <c r="L6717" s="2" t="str">
        <f>IF(Table1[[#This Row],[Discount % (In Rs)]]&gt;50%,"High Discount","Low Discount")</f>
        <v>High Discount</v>
      </c>
      <c r="M6717" s="3">
        <f>Table1[[#This Row],[Discount_Price (In Rs.)]]/Table1[[#This Row],[OriginalPrice (in Rs)]]</f>
        <v>0.55034396497811133</v>
      </c>
      <c r="N6717" s="4">
        <v>4</v>
      </c>
      <c r="O6717">
        <v>455</v>
      </c>
      <c r="P6717" t="s">
        <v>85</v>
      </c>
      <c r="Q6717" t="s">
        <v>10506</v>
      </c>
    </row>
    <row r="6718" spans="1:17" x14ac:dyDescent="0.25">
      <c r="A6718" t="s">
        <v>10585</v>
      </c>
      <c r="B6718" s="1">
        <v>11308360</v>
      </c>
      <c r="C6718" t="s">
        <v>177</v>
      </c>
      <c r="D6718" t="s">
        <v>83</v>
      </c>
      <c r="E6718" t="s">
        <v>79</v>
      </c>
      <c r="F6718" t="s">
        <v>30</v>
      </c>
      <c r="G6718" s="2">
        <v>539</v>
      </c>
      <c r="H6718" s="2">
        <f>AVERAGEIF(Table1[[#All],[Category]],Table1[[#This Row],[Category]],Table1[[#All],[DiscountOffer]])</f>
        <v>724.22464454976341</v>
      </c>
      <c r="I6718" s="2">
        <v>1799</v>
      </c>
      <c r="J6718" s="2">
        <f>IF(Table1[[#This Row],[Ratings]]&gt;4,Table1[[#This Row],[OriginalPrice (in Rs)]],0)</f>
        <v>1799</v>
      </c>
      <c r="K6718" s="2">
        <f>Table1[[#This Row],[OriginalPrice (in Rs)]]-Table1[[#This Row],[DiscountOffer]]</f>
        <v>1260</v>
      </c>
      <c r="L6718" s="2" t="str">
        <f>IF(Table1[[#This Row],[Discount % (In Rs)]]&gt;50%,"High Discount","Low Discount")</f>
        <v>High Discount</v>
      </c>
      <c r="M6718" s="3">
        <f>Table1[[#This Row],[Discount_Price (In Rs.)]]/Table1[[#This Row],[OriginalPrice (in Rs)]]</f>
        <v>0.70038910505836571</v>
      </c>
      <c r="N6718" s="4">
        <v>4.5</v>
      </c>
      <c r="O6718">
        <v>453</v>
      </c>
      <c r="P6718" t="s">
        <v>85</v>
      </c>
      <c r="Q6718" t="s">
        <v>10586</v>
      </c>
    </row>
    <row r="6719" spans="1:17" x14ac:dyDescent="0.25">
      <c r="A6719" t="s">
        <v>10745</v>
      </c>
      <c r="B6719" s="1">
        <v>12663842</v>
      </c>
      <c r="C6719" t="s">
        <v>7218</v>
      </c>
      <c r="D6719" t="s">
        <v>83</v>
      </c>
      <c r="E6719" t="s">
        <v>79</v>
      </c>
      <c r="F6719" t="s">
        <v>30</v>
      </c>
      <c r="G6719" s="2">
        <v>747</v>
      </c>
      <c r="H6719" s="2">
        <f>AVERAGEIF(Table1[[#All],[Category]],Table1[[#This Row],[Category]],Table1[[#All],[DiscountOffer]])</f>
        <v>724.22464454976341</v>
      </c>
      <c r="I6719" s="2">
        <v>1699</v>
      </c>
      <c r="J6719" s="2">
        <f>IF(Table1[[#This Row],[Ratings]]&gt;4,Table1[[#This Row],[OriginalPrice (in Rs)]],0)</f>
        <v>1699</v>
      </c>
      <c r="K6719" s="2">
        <f>Table1[[#This Row],[OriginalPrice (in Rs)]]-Table1[[#This Row],[DiscountOffer]]</f>
        <v>952</v>
      </c>
      <c r="L6719" s="2" t="str">
        <f>IF(Table1[[#This Row],[Discount % (In Rs)]]&gt;50%,"High Discount","Low Discount")</f>
        <v>High Discount</v>
      </c>
      <c r="M6719" s="3">
        <f>Table1[[#This Row],[Discount_Price (In Rs.)]]/Table1[[#This Row],[OriginalPrice (in Rs)]]</f>
        <v>0.56032960565038259</v>
      </c>
      <c r="N6719" s="4">
        <v>4.5</v>
      </c>
      <c r="O6719">
        <v>448</v>
      </c>
      <c r="P6719" t="s">
        <v>7220</v>
      </c>
      <c r="Q6719" t="s">
        <v>10746</v>
      </c>
    </row>
    <row r="6720" spans="1:17" x14ac:dyDescent="0.25">
      <c r="A6720" t="s">
        <v>10841</v>
      </c>
      <c r="B6720" s="1">
        <v>10560858</v>
      </c>
      <c r="C6720" t="s">
        <v>82</v>
      </c>
      <c r="D6720" t="s">
        <v>83</v>
      </c>
      <c r="E6720" t="s">
        <v>79</v>
      </c>
      <c r="F6720" t="s">
        <v>30</v>
      </c>
      <c r="G6720" s="2">
        <v>349</v>
      </c>
      <c r="H6720" s="2">
        <f>AVERAGEIF(Table1[[#All],[Category]],Table1[[#This Row],[Category]],Table1[[#All],[DiscountOffer]])</f>
        <v>724.22464454976341</v>
      </c>
      <c r="I6720" s="2">
        <v>999</v>
      </c>
      <c r="J6720" s="2">
        <f>IF(Table1[[#This Row],[Ratings]]&gt;4,Table1[[#This Row],[OriginalPrice (in Rs)]],0)</f>
        <v>999</v>
      </c>
      <c r="K6720" s="2">
        <f>Table1[[#This Row],[OriginalPrice (in Rs)]]-Table1[[#This Row],[DiscountOffer]]</f>
        <v>650</v>
      </c>
      <c r="L6720" s="2" t="str">
        <f>IF(Table1[[#This Row],[Discount % (In Rs)]]&gt;50%,"High Discount","Low Discount")</f>
        <v>High Discount</v>
      </c>
      <c r="M6720" s="3">
        <f>Table1[[#This Row],[Discount_Price (In Rs.)]]/Table1[[#This Row],[OriginalPrice (in Rs)]]</f>
        <v>0.65065065065065064</v>
      </c>
      <c r="N6720" s="4">
        <v>4.5</v>
      </c>
      <c r="O6720">
        <v>445</v>
      </c>
      <c r="P6720" t="s">
        <v>85</v>
      </c>
      <c r="Q6720" t="s">
        <v>7146</v>
      </c>
    </row>
    <row r="6721" spans="1:17" x14ac:dyDescent="0.25">
      <c r="A6721" t="s">
        <v>10877</v>
      </c>
      <c r="B6721" s="1">
        <v>1983652</v>
      </c>
      <c r="C6721" t="s">
        <v>177</v>
      </c>
      <c r="D6721" t="s">
        <v>83</v>
      </c>
      <c r="E6721" t="s">
        <v>79</v>
      </c>
      <c r="F6721" t="s">
        <v>30</v>
      </c>
      <c r="G6721" s="2">
        <v>629</v>
      </c>
      <c r="H6721" s="2">
        <f>AVERAGEIF(Table1[[#All],[Category]],Table1[[#This Row],[Category]],Table1[[#All],[DiscountOffer]])</f>
        <v>724.22464454976341</v>
      </c>
      <c r="I6721" s="2">
        <v>1399</v>
      </c>
      <c r="J6721" s="2">
        <f>IF(Table1[[#This Row],[Ratings]]&gt;4,Table1[[#This Row],[OriginalPrice (in Rs)]],0)</f>
        <v>1399</v>
      </c>
      <c r="K6721" s="2">
        <f>Table1[[#This Row],[OriginalPrice (in Rs)]]-Table1[[#This Row],[DiscountOffer]]</f>
        <v>770</v>
      </c>
      <c r="L6721" s="2" t="str">
        <f>IF(Table1[[#This Row],[Discount % (In Rs)]]&gt;50%,"High Discount","Low Discount")</f>
        <v>High Discount</v>
      </c>
      <c r="M6721" s="3">
        <f>Table1[[#This Row],[Discount_Price (In Rs.)]]/Table1[[#This Row],[OriginalPrice (in Rs)]]</f>
        <v>0.55039313795568268</v>
      </c>
      <c r="N6721" s="4">
        <v>4.2</v>
      </c>
      <c r="O6721">
        <v>444</v>
      </c>
      <c r="P6721" t="s">
        <v>85</v>
      </c>
      <c r="Q6721" t="s">
        <v>10878</v>
      </c>
    </row>
    <row r="6722" spans="1:17" x14ac:dyDescent="0.25">
      <c r="A6722" t="s">
        <v>10917</v>
      </c>
      <c r="B6722" s="1">
        <v>11174454</v>
      </c>
      <c r="C6722" t="s">
        <v>82</v>
      </c>
      <c r="D6722" t="s">
        <v>83</v>
      </c>
      <c r="E6722" t="s">
        <v>79</v>
      </c>
      <c r="F6722" t="s">
        <v>30</v>
      </c>
      <c r="G6722" s="2">
        <v>494</v>
      </c>
      <c r="H6722" s="2">
        <f>AVERAGEIF(Table1[[#All],[Category]],Table1[[#This Row],[Category]],Table1[[#All],[DiscountOffer]])</f>
        <v>724.22464454976341</v>
      </c>
      <c r="I6722" s="2">
        <v>1099</v>
      </c>
      <c r="J6722" s="2">
        <f>IF(Table1[[#This Row],[Ratings]]&gt;4,Table1[[#This Row],[OriginalPrice (in Rs)]],0)</f>
        <v>1099</v>
      </c>
      <c r="K6722" s="2">
        <f>Table1[[#This Row],[OriginalPrice (in Rs)]]-Table1[[#This Row],[DiscountOffer]]</f>
        <v>605</v>
      </c>
      <c r="L6722" s="2" t="str">
        <f>IF(Table1[[#This Row],[Discount % (In Rs)]]&gt;50%,"High Discount","Low Discount")</f>
        <v>High Discount</v>
      </c>
      <c r="M6722" s="3">
        <f>Table1[[#This Row],[Discount_Price (In Rs.)]]/Table1[[#This Row],[OriginalPrice (in Rs)]]</f>
        <v>0.55050045495905364</v>
      </c>
      <c r="N6722" s="4">
        <v>4.0999999999999996</v>
      </c>
      <c r="O6722">
        <v>443</v>
      </c>
      <c r="P6722" t="s">
        <v>85</v>
      </c>
      <c r="Q6722" t="s">
        <v>10918</v>
      </c>
    </row>
    <row r="6723" spans="1:17" x14ac:dyDescent="0.25">
      <c r="A6723" t="s">
        <v>11041</v>
      </c>
      <c r="B6723" s="1">
        <v>4444028</v>
      </c>
      <c r="C6723" t="s">
        <v>53</v>
      </c>
      <c r="D6723" t="s">
        <v>83</v>
      </c>
      <c r="E6723" t="s">
        <v>79</v>
      </c>
      <c r="F6723" t="s">
        <v>30</v>
      </c>
      <c r="G6723" s="2">
        <v>699</v>
      </c>
      <c r="H6723" s="2">
        <f>AVERAGEIF(Table1[[#All],[Category]],Table1[[#This Row],[Category]],Table1[[#All],[DiscountOffer]])</f>
        <v>724.22464454976341</v>
      </c>
      <c r="I6723" s="2">
        <v>1399</v>
      </c>
      <c r="J6723" s="2">
        <f>IF(Table1[[#This Row],[Ratings]]&gt;4,Table1[[#This Row],[OriginalPrice (in Rs)]],0)</f>
        <v>1399</v>
      </c>
      <c r="K6723" s="2">
        <f>Table1[[#This Row],[OriginalPrice (in Rs)]]-Table1[[#This Row],[DiscountOffer]]</f>
        <v>700</v>
      </c>
      <c r="L6723" s="2" t="str">
        <f>IF(Table1[[#This Row],[Discount % (In Rs)]]&gt;50%,"High Discount","Low Discount")</f>
        <v>High Discount</v>
      </c>
      <c r="M6723" s="3">
        <f>Table1[[#This Row],[Discount_Price (In Rs.)]]/Table1[[#This Row],[OriginalPrice (in Rs)]]</f>
        <v>0.50035739814152969</v>
      </c>
      <c r="N6723" s="4">
        <v>4.0999999999999996</v>
      </c>
      <c r="O6723">
        <v>440</v>
      </c>
      <c r="P6723" t="s">
        <v>209</v>
      </c>
      <c r="Q6723" t="s">
        <v>8419</v>
      </c>
    </row>
    <row r="6724" spans="1:17" x14ac:dyDescent="0.25">
      <c r="A6724" t="s">
        <v>11070</v>
      </c>
      <c r="B6724" s="1">
        <v>9270993</v>
      </c>
      <c r="C6724" t="s">
        <v>53</v>
      </c>
      <c r="D6724" t="s">
        <v>83</v>
      </c>
      <c r="E6724" t="s">
        <v>79</v>
      </c>
      <c r="F6724" t="s">
        <v>30</v>
      </c>
      <c r="G6724" s="2">
        <v>539</v>
      </c>
      <c r="H6724" s="2">
        <f>AVERAGEIF(Table1[[#All],[Category]],Table1[[#This Row],[Category]],Table1[[#All],[DiscountOffer]])</f>
        <v>724.22464454976341</v>
      </c>
      <c r="I6724" s="2">
        <v>1799</v>
      </c>
      <c r="J6724" s="2">
        <f>IF(Table1[[#This Row],[Ratings]]&gt;4,Table1[[#This Row],[OriginalPrice (in Rs)]],0)</f>
        <v>0</v>
      </c>
      <c r="K6724" s="2">
        <f>Table1[[#This Row],[OriginalPrice (in Rs)]]-Table1[[#This Row],[DiscountOffer]]</f>
        <v>1260</v>
      </c>
      <c r="L6724" s="2" t="str">
        <f>IF(Table1[[#This Row],[Discount % (In Rs)]]&gt;50%,"High Discount","Low Discount")</f>
        <v>High Discount</v>
      </c>
      <c r="M6724" s="3">
        <f>Table1[[#This Row],[Discount_Price (In Rs.)]]/Table1[[#This Row],[OriginalPrice (in Rs)]]</f>
        <v>0.70038910505836571</v>
      </c>
      <c r="N6724" s="4">
        <v>4</v>
      </c>
      <c r="O6724">
        <v>439</v>
      </c>
      <c r="P6724" t="s">
        <v>209</v>
      </c>
      <c r="Q6724" t="s">
        <v>11071</v>
      </c>
    </row>
    <row r="6725" spans="1:17" x14ac:dyDescent="0.25">
      <c r="A6725" t="s">
        <v>11226</v>
      </c>
      <c r="B6725" s="1">
        <v>12524818</v>
      </c>
      <c r="C6725" t="s">
        <v>53</v>
      </c>
      <c r="D6725" t="s">
        <v>83</v>
      </c>
      <c r="E6725" t="s">
        <v>79</v>
      </c>
      <c r="F6725" t="s">
        <v>30</v>
      </c>
      <c r="G6725" s="2">
        <v>559</v>
      </c>
      <c r="H6725" s="2">
        <f>AVERAGEIF(Table1[[#All],[Category]],Table1[[#This Row],[Category]],Table1[[#All],[DiscountOffer]])</f>
        <v>724.22464454976341</v>
      </c>
      <c r="I6725" s="2">
        <v>1399</v>
      </c>
      <c r="J6725" s="2">
        <f>IF(Table1[[#This Row],[Ratings]]&gt;4,Table1[[#This Row],[OriginalPrice (in Rs)]],0)</f>
        <v>1399</v>
      </c>
      <c r="K6725" s="2">
        <f>Table1[[#This Row],[OriginalPrice (in Rs)]]-Table1[[#This Row],[DiscountOffer]]</f>
        <v>840</v>
      </c>
      <c r="L6725" s="2" t="str">
        <f>IF(Table1[[#This Row],[Discount % (In Rs)]]&gt;50%,"High Discount","Low Discount")</f>
        <v>High Discount</v>
      </c>
      <c r="M6725" s="3">
        <f>Table1[[#This Row],[Discount_Price (In Rs.)]]/Table1[[#This Row],[OriginalPrice (in Rs)]]</f>
        <v>0.60042887776983556</v>
      </c>
      <c r="N6725" s="4">
        <v>4.2</v>
      </c>
      <c r="O6725">
        <v>435</v>
      </c>
      <c r="P6725" t="s">
        <v>85</v>
      </c>
      <c r="Q6725" t="s">
        <v>6962</v>
      </c>
    </row>
    <row r="6726" spans="1:17" x14ac:dyDescent="0.25">
      <c r="A6726" t="s">
        <v>11489</v>
      </c>
      <c r="B6726" s="1">
        <v>12652052</v>
      </c>
      <c r="C6726" t="s">
        <v>53</v>
      </c>
      <c r="D6726" t="s">
        <v>83</v>
      </c>
      <c r="E6726" t="s">
        <v>79</v>
      </c>
      <c r="F6726" t="s">
        <v>30</v>
      </c>
      <c r="G6726" s="2">
        <v>359</v>
      </c>
      <c r="H6726" s="2">
        <f>AVERAGEIF(Table1[[#All],[Category]],Table1[[#This Row],[Category]],Table1[[#All],[DiscountOffer]])</f>
        <v>724.22464454976341</v>
      </c>
      <c r="I6726" s="2">
        <v>1199</v>
      </c>
      <c r="J6726" s="2">
        <f>IF(Table1[[#This Row],[Ratings]]&gt;4,Table1[[#This Row],[OriginalPrice (in Rs)]],0)</f>
        <v>1199</v>
      </c>
      <c r="K6726" s="2">
        <f>Table1[[#This Row],[OriginalPrice (in Rs)]]-Table1[[#This Row],[DiscountOffer]]</f>
        <v>840</v>
      </c>
      <c r="L6726" s="2" t="str">
        <f>IF(Table1[[#This Row],[Discount % (In Rs)]]&gt;50%,"High Discount","Low Discount")</f>
        <v>High Discount</v>
      </c>
      <c r="M6726" s="3">
        <f>Table1[[#This Row],[Discount_Price (In Rs.)]]/Table1[[#This Row],[OriginalPrice (in Rs)]]</f>
        <v>0.70058381984987494</v>
      </c>
      <c r="N6726" s="4">
        <v>4.4000000000000004</v>
      </c>
      <c r="O6726">
        <v>428</v>
      </c>
      <c r="P6726" t="s">
        <v>85</v>
      </c>
      <c r="Q6726" t="s">
        <v>11490</v>
      </c>
    </row>
    <row r="6727" spans="1:17" x14ac:dyDescent="0.25">
      <c r="A6727" t="s">
        <v>11491</v>
      </c>
      <c r="B6727" s="1">
        <v>11174274</v>
      </c>
      <c r="C6727" t="s">
        <v>82</v>
      </c>
      <c r="D6727" t="s">
        <v>83</v>
      </c>
      <c r="E6727" t="s">
        <v>79</v>
      </c>
      <c r="F6727" t="s">
        <v>30</v>
      </c>
      <c r="G6727" s="2">
        <v>584</v>
      </c>
      <c r="H6727" s="2">
        <f>AVERAGEIF(Table1[[#All],[Category]],Table1[[#This Row],[Category]],Table1[[#All],[DiscountOffer]])</f>
        <v>724.22464454976341</v>
      </c>
      <c r="I6727" s="2">
        <v>1299</v>
      </c>
      <c r="J6727" s="2">
        <f>IF(Table1[[#This Row],[Ratings]]&gt;4,Table1[[#This Row],[OriginalPrice (in Rs)]],0)</f>
        <v>1299</v>
      </c>
      <c r="K6727" s="2">
        <f>Table1[[#This Row],[OriginalPrice (in Rs)]]-Table1[[#This Row],[DiscountOffer]]</f>
        <v>715</v>
      </c>
      <c r="L6727" s="2" t="str">
        <f>IF(Table1[[#This Row],[Discount % (In Rs)]]&gt;50%,"High Discount","Low Discount")</f>
        <v>High Discount</v>
      </c>
      <c r="M6727" s="3">
        <f>Table1[[#This Row],[Discount_Price (In Rs.)]]/Table1[[#This Row],[OriginalPrice (in Rs)]]</f>
        <v>0.55042340261739797</v>
      </c>
      <c r="N6727" s="4">
        <v>4.3</v>
      </c>
      <c r="O6727">
        <v>428</v>
      </c>
      <c r="P6727" t="s">
        <v>85</v>
      </c>
      <c r="Q6727" t="s">
        <v>11492</v>
      </c>
    </row>
    <row r="6728" spans="1:17" x14ac:dyDescent="0.25">
      <c r="A6728" t="s">
        <v>11493</v>
      </c>
      <c r="B6728" s="1">
        <v>12540860</v>
      </c>
      <c r="C6728" t="s">
        <v>53</v>
      </c>
      <c r="D6728" t="s">
        <v>83</v>
      </c>
      <c r="E6728" t="s">
        <v>79</v>
      </c>
      <c r="F6728" t="s">
        <v>30</v>
      </c>
      <c r="G6728" s="2">
        <v>639</v>
      </c>
      <c r="H6728" s="2">
        <f>AVERAGEIF(Table1[[#All],[Category]],Table1[[#This Row],[Category]],Table1[[#All],[DiscountOffer]])</f>
        <v>724.22464454976341</v>
      </c>
      <c r="I6728" s="2">
        <v>1599</v>
      </c>
      <c r="J6728" s="2">
        <f>IF(Table1[[#This Row],[Ratings]]&gt;4,Table1[[#This Row],[OriginalPrice (in Rs)]],0)</f>
        <v>1599</v>
      </c>
      <c r="K6728" s="2">
        <f>Table1[[#This Row],[OriginalPrice (in Rs)]]-Table1[[#This Row],[DiscountOffer]]</f>
        <v>960</v>
      </c>
      <c r="L6728" s="2" t="str">
        <f>IF(Table1[[#This Row],[Discount % (In Rs)]]&gt;50%,"High Discount","Low Discount")</f>
        <v>High Discount</v>
      </c>
      <c r="M6728" s="3">
        <f>Table1[[#This Row],[Discount_Price (In Rs.)]]/Table1[[#This Row],[OriginalPrice (in Rs)]]</f>
        <v>0.60037523452157604</v>
      </c>
      <c r="N6728" s="4">
        <v>4.3</v>
      </c>
      <c r="O6728">
        <v>428</v>
      </c>
      <c r="P6728" t="s">
        <v>85</v>
      </c>
      <c r="Q6728" t="s">
        <v>11494</v>
      </c>
    </row>
    <row r="6729" spans="1:17" x14ac:dyDescent="0.25">
      <c r="A6729" t="s">
        <v>11495</v>
      </c>
      <c r="B6729" s="1">
        <v>5393419</v>
      </c>
      <c r="C6729" t="s">
        <v>53</v>
      </c>
      <c r="D6729" t="s">
        <v>83</v>
      </c>
      <c r="E6729" t="s">
        <v>79</v>
      </c>
      <c r="F6729" t="s">
        <v>30</v>
      </c>
      <c r="G6729" s="2">
        <v>509</v>
      </c>
      <c r="H6729" s="2">
        <f>AVERAGEIF(Table1[[#All],[Category]],Table1[[#This Row],[Category]],Table1[[#All],[DiscountOffer]])</f>
        <v>724.22464454976341</v>
      </c>
      <c r="I6729" s="2">
        <v>1699</v>
      </c>
      <c r="J6729" s="2">
        <f>IF(Table1[[#This Row],[Ratings]]&gt;4,Table1[[#This Row],[OriginalPrice (in Rs)]],0)</f>
        <v>1699</v>
      </c>
      <c r="K6729" s="2">
        <f>Table1[[#This Row],[OriginalPrice (in Rs)]]-Table1[[#This Row],[DiscountOffer]]</f>
        <v>1190</v>
      </c>
      <c r="L6729" s="2" t="str">
        <f>IF(Table1[[#This Row],[Discount % (In Rs)]]&gt;50%,"High Discount","Low Discount")</f>
        <v>High Discount</v>
      </c>
      <c r="M6729" s="3">
        <f>Table1[[#This Row],[Discount_Price (In Rs.)]]/Table1[[#This Row],[OriginalPrice (in Rs)]]</f>
        <v>0.70041200706297824</v>
      </c>
      <c r="N6729" s="4">
        <v>4.3</v>
      </c>
      <c r="O6729">
        <v>428</v>
      </c>
      <c r="P6729" t="s">
        <v>85</v>
      </c>
      <c r="Q6729" t="s">
        <v>11496</v>
      </c>
    </row>
    <row r="6730" spans="1:17" x14ac:dyDescent="0.25">
      <c r="A6730" t="s">
        <v>11542</v>
      </c>
      <c r="B6730" s="1">
        <v>15145548</v>
      </c>
      <c r="C6730" t="s">
        <v>53</v>
      </c>
      <c r="D6730" t="s">
        <v>83</v>
      </c>
      <c r="E6730" t="s">
        <v>79</v>
      </c>
      <c r="F6730" t="s">
        <v>30</v>
      </c>
      <c r="G6730" s="2">
        <v>499</v>
      </c>
      <c r="H6730" s="2">
        <f>AVERAGEIF(Table1[[#All],[Category]],Table1[[#This Row],[Category]],Table1[[#All],[DiscountOffer]])</f>
        <v>724.22464454976341</v>
      </c>
      <c r="I6730" s="2">
        <v>999</v>
      </c>
      <c r="J6730" s="2">
        <f>IF(Table1[[#This Row],[Ratings]]&gt;4,Table1[[#This Row],[OriginalPrice (in Rs)]],0)</f>
        <v>0</v>
      </c>
      <c r="K6730" s="2">
        <f>Table1[[#This Row],[OriginalPrice (in Rs)]]-Table1[[#This Row],[DiscountOffer]]</f>
        <v>500</v>
      </c>
      <c r="L6730" s="2" t="str">
        <f>IF(Table1[[#This Row],[Discount % (In Rs)]]&gt;50%,"High Discount","Low Discount")</f>
        <v>High Discount</v>
      </c>
      <c r="M6730" s="3">
        <f>Table1[[#This Row],[Discount_Price (In Rs.)]]/Table1[[#This Row],[OriginalPrice (in Rs)]]</f>
        <v>0.50050050050050054</v>
      </c>
      <c r="N6730" s="4">
        <v>3.4</v>
      </c>
      <c r="O6730">
        <v>427</v>
      </c>
      <c r="P6730" t="s">
        <v>85</v>
      </c>
      <c r="Q6730" t="s">
        <v>11543</v>
      </c>
    </row>
    <row r="6731" spans="1:17" x14ac:dyDescent="0.25">
      <c r="A6731" t="s">
        <v>11586</v>
      </c>
      <c r="B6731" s="1">
        <v>12967922</v>
      </c>
      <c r="C6731" t="s">
        <v>53</v>
      </c>
      <c r="D6731" t="s">
        <v>83</v>
      </c>
      <c r="E6731" t="s">
        <v>79</v>
      </c>
      <c r="F6731" t="s">
        <v>30</v>
      </c>
      <c r="G6731" s="2">
        <v>559</v>
      </c>
      <c r="H6731" s="2">
        <f>AVERAGEIF(Table1[[#All],[Category]],Table1[[#This Row],[Category]],Table1[[#All],[DiscountOffer]])</f>
        <v>724.22464454976341</v>
      </c>
      <c r="I6731" s="2">
        <v>1399</v>
      </c>
      <c r="J6731" s="2">
        <f>IF(Table1[[#This Row],[Ratings]]&gt;4,Table1[[#This Row],[OriginalPrice (in Rs)]],0)</f>
        <v>1399</v>
      </c>
      <c r="K6731" s="2">
        <f>Table1[[#This Row],[OriginalPrice (in Rs)]]-Table1[[#This Row],[DiscountOffer]]</f>
        <v>840</v>
      </c>
      <c r="L6731" s="2" t="str">
        <f>IF(Table1[[#This Row],[Discount % (In Rs)]]&gt;50%,"High Discount","Low Discount")</f>
        <v>High Discount</v>
      </c>
      <c r="M6731" s="3">
        <f>Table1[[#This Row],[Discount_Price (In Rs.)]]/Table1[[#This Row],[OriginalPrice (in Rs)]]</f>
        <v>0.60042887776983556</v>
      </c>
      <c r="N6731" s="4">
        <v>4.4000000000000004</v>
      </c>
      <c r="O6731">
        <v>426</v>
      </c>
      <c r="P6731" t="s">
        <v>209</v>
      </c>
      <c r="Q6731" t="s">
        <v>11587</v>
      </c>
    </row>
    <row r="6732" spans="1:17" x14ac:dyDescent="0.25">
      <c r="A6732" t="s">
        <v>11707</v>
      </c>
      <c r="B6732" s="1">
        <v>12663862</v>
      </c>
      <c r="C6732" t="s">
        <v>7218</v>
      </c>
      <c r="D6732" t="s">
        <v>83</v>
      </c>
      <c r="E6732" t="s">
        <v>79</v>
      </c>
      <c r="F6732" t="s">
        <v>30</v>
      </c>
      <c r="G6732" s="2">
        <v>747</v>
      </c>
      <c r="H6732" s="2">
        <f>AVERAGEIF(Table1[[#All],[Category]],Table1[[#This Row],[Category]],Table1[[#All],[DiscountOffer]])</f>
        <v>724.22464454976341</v>
      </c>
      <c r="I6732" s="2">
        <v>1699</v>
      </c>
      <c r="J6732" s="2">
        <f>IF(Table1[[#This Row],[Ratings]]&gt;4,Table1[[#This Row],[OriginalPrice (in Rs)]],0)</f>
        <v>1699</v>
      </c>
      <c r="K6732" s="2">
        <f>Table1[[#This Row],[OriginalPrice (in Rs)]]-Table1[[#This Row],[DiscountOffer]]</f>
        <v>952</v>
      </c>
      <c r="L6732" s="2" t="str">
        <f>IF(Table1[[#This Row],[Discount % (In Rs)]]&gt;50%,"High Discount","Low Discount")</f>
        <v>High Discount</v>
      </c>
      <c r="M6732" s="3">
        <f>Table1[[#This Row],[Discount_Price (In Rs.)]]/Table1[[#This Row],[OriginalPrice (in Rs)]]</f>
        <v>0.56032960565038259</v>
      </c>
      <c r="N6732" s="4">
        <v>4.3</v>
      </c>
      <c r="O6732">
        <v>423</v>
      </c>
      <c r="P6732" t="s">
        <v>7220</v>
      </c>
      <c r="Q6732" t="s">
        <v>11708</v>
      </c>
    </row>
    <row r="6733" spans="1:17" x14ac:dyDescent="0.25">
      <c r="A6733" t="s">
        <v>11780</v>
      </c>
      <c r="B6733" s="1">
        <v>9370977</v>
      </c>
      <c r="C6733" t="s">
        <v>82</v>
      </c>
      <c r="D6733" t="s">
        <v>83</v>
      </c>
      <c r="E6733" t="s">
        <v>79</v>
      </c>
      <c r="F6733" t="s">
        <v>30</v>
      </c>
      <c r="G6733" s="2">
        <v>599</v>
      </c>
      <c r="H6733" s="2">
        <f>AVERAGEIF(Table1[[#All],[Category]],Table1[[#This Row],[Category]],Table1[[#All],[DiscountOffer]])</f>
        <v>724.22464454976341</v>
      </c>
      <c r="I6733" s="2">
        <v>1499</v>
      </c>
      <c r="J6733" s="2">
        <f>IF(Table1[[#This Row],[Ratings]]&gt;4,Table1[[#This Row],[OriginalPrice (in Rs)]],0)</f>
        <v>0</v>
      </c>
      <c r="K6733" s="2">
        <f>Table1[[#This Row],[OriginalPrice (in Rs)]]-Table1[[#This Row],[DiscountOffer]]</f>
        <v>900</v>
      </c>
      <c r="L6733" s="2" t="str">
        <f>IF(Table1[[#This Row],[Discount % (In Rs)]]&gt;50%,"High Discount","Low Discount")</f>
        <v>High Discount</v>
      </c>
      <c r="M6733" s="3">
        <f>Table1[[#This Row],[Discount_Price (In Rs.)]]/Table1[[#This Row],[OriginalPrice (in Rs)]]</f>
        <v>0.60040026684456305</v>
      </c>
      <c r="N6733" s="4">
        <v>3.8</v>
      </c>
      <c r="O6733">
        <v>421</v>
      </c>
      <c r="P6733" t="s">
        <v>85</v>
      </c>
      <c r="Q6733" t="s">
        <v>11781</v>
      </c>
    </row>
    <row r="6734" spans="1:17" x14ac:dyDescent="0.25">
      <c r="A6734" t="s">
        <v>11817</v>
      </c>
      <c r="B6734" s="1">
        <v>11755144</v>
      </c>
      <c r="C6734" t="s">
        <v>82</v>
      </c>
      <c r="D6734" t="s">
        <v>83</v>
      </c>
      <c r="E6734" t="s">
        <v>79</v>
      </c>
      <c r="F6734" t="s">
        <v>30</v>
      </c>
      <c r="G6734" s="2">
        <v>479</v>
      </c>
      <c r="H6734" s="2">
        <f>AVERAGEIF(Table1[[#All],[Category]],Table1[[#This Row],[Category]],Table1[[#All],[DiscountOffer]])</f>
        <v>724.22464454976341</v>
      </c>
      <c r="I6734" s="2">
        <v>1199</v>
      </c>
      <c r="J6734" s="2">
        <f>IF(Table1[[#This Row],[Ratings]]&gt;4,Table1[[#This Row],[OriginalPrice (in Rs)]],0)</f>
        <v>1199</v>
      </c>
      <c r="K6734" s="2">
        <f>Table1[[#This Row],[OriginalPrice (in Rs)]]-Table1[[#This Row],[DiscountOffer]]</f>
        <v>720</v>
      </c>
      <c r="L6734" s="2" t="str">
        <f>IF(Table1[[#This Row],[Discount % (In Rs)]]&gt;50%,"High Discount","Low Discount")</f>
        <v>High Discount</v>
      </c>
      <c r="M6734" s="3">
        <f>Table1[[#This Row],[Discount_Price (In Rs.)]]/Table1[[#This Row],[OriginalPrice (in Rs)]]</f>
        <v>0.60050041701417844</v>
      </c>
      <c r="N6734" s="4">
        <v>4.3</v>
      </c>
      <c r="O6734">
        <v>420</v>
      </c>
      <c r="P6734" t="s">
        <v>85</v>
      </c>
      <c r="Q6734" t="s">
        <v>11818</v>
      </c>
    </row>
    <row r="6735" spans="1:17" x14ac:dyDescent="0.25">
      <c r="A6735" t="s">
        <v>11819</v>
      </c>
      <c r="B6735" s="1">
        <v>12529814</v>
      </c>
      <c r="C6735" t="s">
        <v>177</v>
      </c>
      <c r="D6735" t="s">
        <v>83</v>
      </c>
      <c r="E6735" t="s">
        <v>79</v>
      </c>
      <c r="F6735" t="s">
        <v>30</v>
      </c>
      <c r="G6735" s="2">
        <v>479</v>
      </c>
      <c r="H6735" s="2">
        <f>AVERAGEIF(Table1[[#All],[Category]],Table1[[#This Row],[Category]],Table1[[#All],[DiscountOffer]])</f>
        <v>724.22464454976341</v>
      </c>
      <c r="I6735" s="2">
        <v>1599</v>
      </c>
      <c r="J6735" s="2">
        <f>IF(Table1[[#This Row],[Ratings]]&gt;4,Table1[[#This Row],[OriginalPrice (in Rs)]],0)</f>
        <v>0</v>
      </c>
      <c r="K6735" s="2">
        <f>Table1[[#This Row],[OriginalPrice (in Rs)]]-Table1[[#This Row],[DiscountOffer]]</f>
        <v>1120</v>
      </c>
      <c r="L6735" s="2" t="str">
        <f>IF(Table1[[#This Row],[Discount % (In Rs)]]&gt;50%,"High Discount","Low Discount")</f>
        <v>High Discount</v>
      </c>
      <c r="M6735" s="3">
        <f>Table1[[#This Row],[Discount_Price (In Rs.)]]/Table1[[#This Row],[OriginalPrice (in Rs)]]</f>
        <v>0.70043777360850534</v>
      </c>
      <c r="N6735" s="4">
        <v>4</v>
      </c>
      <c r="O6735">
        <v>420</v>
      </c>
      <c r="P6735" t="s">
        <v>85</v>
      </c>
      <c r="Q6735" t="s">
        <v>11820</v>
      </c>
    </row>
    <row r="6736" spans="1:17" x14ac:dyDescent="0.25">
      <c r="A6736" t="s">
        <v>11859</v>
      </c>
      <c r="B6736" s="1">
        <v>13498782</v>
      </c>
      <c r="C6736" t="s">
        <v>53</v>
      </c>
      <c r="D6736" t="s">
        <v>83</v>
      </c>
      <c r="E6736" t="s">
        <v>79</v>
      </c>
      <c r="F6736" t="s">
        <v>30</v>
      </c>
      <c r="G6736" s="2">
        <v>519</v>
      </c>
      <c r="H6736" s="2">
        <f>AVERAGEIF(Table1[[#All],[Category]],Table1[[#This Row],[Category]],Table1[[#All],[DiscountOffer]])</f>
        <v>724.22464454976341</v>
      </c>
      <c r="I6736" s="2">
        <v>1299</v>
      </c>
      <c r="J6736" s="2">
        <f>IF(Table1[[#This Row],[Ratings]]&gt;4,Table1[[#This Row],[OriginalPrice (in Rs)]],0)</f>
        <v>1299</v>
      </c>
      <c r="K6736" s="2">
        <f>Table1[[#This Row],[OriginalPrice (in Rs)]]-Table1[[#This Row],[DiscountOffer]]</f>
        <v>780</v>
      </c>
      <c r="L6736" s="2" t="str">
        <f>IF(Table1[[#This Row],[Discount % (In Rs)]]&gt;50%,"High Discount","Low Discount")</f>
        <v>High Discount</v>
      </c>
      <c r="M6736" s="3">
        <f>Table1[[#This Row],[Discount_Price (In Rs.)]]/Table1[[#This Row],[OriginalPrice (in Rs)]]</f>
        <v>0.60046189376443415</v>
      </c>
      <c r="N6736" s="4">
        <v>4.2</v>
      </c>
      <c r="O6736">
        <v>419</v>
      </c>
      <c r="P6736" t="s">
        <v>85</v>
      </c>
      <c r="Q6736" t="s">
        <v>11860</v>
      </c>
    </row>
    <row r="6737" spans="1:17" x14ac:dyDescent="0.25">
      <c r="A6737" t="s">
        <v>11958</v>
      </c>
      <c r="B6737" s="1">
        <v>12530358</v>
      </c>
      <c r="C6737" t="s">
        <v>177</v>
      </c>
      <c r="D6737" t="s">
        <v>83</v>
      </c>
      <c r="E6737" t="s">
        <v>79</v>
      </c>
      <c r="F6737" t="s">
        <v>30</v>
      </c>
      <c r="G6737" s="2">
        <v>559</v>
      </c>
      <c r="H6737" s="2">
        <f>AVERAGEIF(Table1[[#All],[Category]],Table1[[#This Row],[Category]],Table1[[#All],[DiscountOffer]])</f>
        <v>724.22464454976341</v>
      </c>
      <c r="I6737" s="2">
        <v>1399</v>
      </c>
      <c r="J6737" s="2">
        <f>IF(Table1[[#This Row],[Ratings]]&gt;4,Table1[[#This Row],[OriginalPrice (in Rs)]],0)</f>
        <v>1399</v>
      </c>
      <c r="K6737" s="2">
        <f>Table1[[#This Row],[OriginalPrice (in Rs)]]-Table1[[#This Row],[DiscountOffer]]</f>
        <v>840</v>
      </c>
      <c r="L6737" s="2" t="str">
        <f>IF(Table1[[#This Row],[Discount % (In Rs)]]&gt;50%,"High Discount","Low Discount")</f>
        <v>High Discount</v>
      </c>
      <c r="M6737" s="3">
        <f>Table1[[#This Row],[Discount_Price (In Rs.)]]/Table1[[#This Row],[OriginalPrice (in Rs)]]</f>
        <v>0.60042887776983556</v>
      </c>
      <c r="N6737" s="4">
        <v>4.0999999999999996</v>
      </c>
      <c r="O6737">
        <v>416</v>
      </c>
      <c r="P6737" t="s">
        <v>85</v>
      </c>
      <c r="Q6737" t="s">
        <v>11959</v>
      </c>
    </row>
    <row r="6738" spans="1:17" x14ac:dyDescent="0.25">
      <c r="A6738" t="s">
        <v>11962</v>
      </c>
      <c r="B6738" s="1">
        <v>10561092</v>
      </c>
      <c r="C6738" t="s">
        <v>82</v>
      </c>
      <c r="D6738" t="s">
        <v>83</v>
      </c>
      <c r="E6738" t="s">
        <v>79</v>
      </c>
      <c r="F6738" t="s">
        <v>30</v>
      </c>
      <c r="G6738" s="2">
        <v>959</v>
      </c>
      <c r="H6738" s="2">
        <f>AVERAGEIF(Table1[[#All],[Category]],Table1[[#This Row],[Category]],Table1[[#All],[DiscountOffer]])</f>
        <v>724.22464454976341</v>
      </c>
      <c r="I6738" s="2">
        <v>999</v>
      </c>
      <c r="J6738" s="2">
        <f>IF(Table1[[#This Row],[Ratings]]&gt;4,Table1[[#This Row],[OriginalPrice (in Rs)]],0)</f>
        <v>999</v>
      </c>
      <c r="K6738" s="2">
        <f>Table1[[#This Row],[OriginalPrice (in Rs)]]-Table1[[#This Row],[DiscountOffer]]</f>
        <v>40</v>
      </c>
      <c r="L6738" s="2" t="str">
        <f>IF(Table1[[#This Row],[Discount % (In Rs)]]&gt;50%,"High Discount","Low Discount")</f>
        <v>Low Discount</v>
      </c>
      <c r="M6738" s="3">
        <f>Table1[[#This Row],[Discount_Price (In Rs.)]]/Table1[[#This Row],[OriginalPrice (in Rs)]]</f>
        <v>4.004004004004004E-2</v>
      </c>
      <c r="N6738" s="4">
        <v>4.3</v>
      </c>
      <c r="O6738">
        <v>416</v>
      </c>
      <c r="P6738" t="s">
        <v>98</v>
      </c>
      <c r="Q6738" t="s">
        <v>9819</v>
      </c>
    </row>
    <row r="6739" spans="1:17" x14ac:dyDescent="0.25">
      <c r="A6739" t="s">
        <v>12228</v>
      </c>
      <c r="B6739" s="1">
        <v>12524822</v>
      </c>
      <c r="C6739" t="s">
        <v>53</v>
      </c>
      <c r="D6739" t="s">
        <v>83</v>
      </c>
      <c r="E6739" t="s">
        <v>79</v>
      </c>
      <c r="F6739" t="s">
        <v>30</v>
      </c>
      <c r="G6739" s="2">
        <v>419</v>
      </c>
      <c r="H6739" s="2">
        <f>AVERAGEIF(Table1[[#All],[Category]],Table1[[#This Row],[Category]],Table1[[#All],[DiscountOffer]])</f>
        <v>724.22464454976341</v>
      </c>
      <c r="I6739" s="2">
        <v>1399</v>
      </c>
      <c r="J6739" s="2">
        <f>IF(Table1[[#This Row],[Ratings]]&gt;4,Table1[[#This Row],[OriginalPrice (in Rs)]],0)</f>
        <v>1399</v>
      </c>
      <c r="K6739" s="2">
        <f>Table1[[#This Row],[OriginalPrice (in Rs)]]-Table1[[#This Row],[DiscountOffer]]</f>
        <v>980</v>
      </c>
      <c r="L6739" s="2" t="str">
        <f>IF(Table1[[#This Row],[Discount % (In Rs)]]&gt;50%,"High Discount","Low Discount")</f>
        <v>High Discount</v>
      </c>
      <c r="M6739" s="3">
        <f>Table1[[#This Row],[Discount_Price (In Rs.)]]/Table1[[#This Row],[OriginalPrice (in Rs)]]</f>
        <v>0.70050035739814154</v>
      </c>
      <c r="N6739" s="4">
        <v>4.2</v>
      </c>
      <c r="O6739">
        <v>411</v>
      </c>
      <c r="P6739" t="s">
        <v>209</v>
      </c>
      <c r="Q6739" t="s">
        <v>12229</v>
      </c>
    </row>
    <row r="6740" spans="1:17" x14ac:dyDescent="0.25">
      <c r="A6740" t="s">
        <v>12375</v>
      </c>
      <c r="B6740" s="1">
        <v>9000179</v>
      </c>
      <c r="C6740" t="s">
        <v>349</v>
      </c>
      <c r="D6740" t="s">
        <v>83</v>
      </c>
      <c r="E6740" t="s">
        <v>79</v>
      </c>
      <c r="F6740" t="s">
        <v>30</v>
      </c>
      <c r="G6740" s="2">
        <v>594</v>
      </c>
      <c r="H6740" s="2">
        <f>AVERAGEIF(Table1[[#All],[Category]],Table1[[#This Row],[Category]],Table1[[#All],[DiscountOffer]])</f>
        <v>724.22464454976341</v>
      </c>
      <c r="I6740" s="2">
        <v>1449</v>
      </c>
      <c r="J6740" s="2">
        <f>IF(Table1[[#This Row],[Ratings]]&gt;4,Table1[[#This Row],[OriginalPrice (in Rs)]],0)</f>
        <v>0</v>
      </c>
      <c r="K6740" s="2">
        <f>Table1[[#This Row],[OriginalPrice (in Rs)]]-Table1[[#This Row],[DiscountOffer]]</f>
        <v>855</v>
      </c>
      <c r="L6740" s="2" t="str">
        <f>IF(Table1[[#This Row],[Discount % (In Rs)]]&gt;50%,"High Discount","Low Discount")</f>
        <v>High Discount</v>
      </c>
      <c r="M6740" s="3">
        <f>Table1[[#This Row],[Discount_Price (In Rs.)]]/Table1[[#This Row],[OriginalPrice (in Rs)]]</f>
        <v>0.59006211180124224</v>
      </c>
      <c r="N6740" s="4">
        <v>3.7</v>
      </c>
      <c r="O6740">
        <v>407</v>
      </c>
      <c r="P6740" t="s">
        <v>98</v>
      </c>
      <c r="Q6740" t="s">
        <v>12376</v>
      </c>
    </row>
    <row r="6741" spans="1:17" x14ac:dyDescent="0.25">
      <c r="A6741" t="s">
        <v>12516</v>
      </c>
      <c r="B6741" s="1">
        <v>2241841</v>
      </c>
      <c r="C6741" t="s">
        <v>53</v>
      </c>
      <c r="D6741" t="s">
        <v>83</v>
      </c>
      <c r="E6741" t="s">
        <v>79</v>
      </c>
      <c r="F6741" t="s">
        <v>30</v>
      </c>
      <c r="G6741" s="2">
        <v>559</v>
      </c>
      <c r="H6741" s="2">
        <f>AVERAGEIF(Table1[[#All],[Category]],Table1[[#This Row],[Category]],Table1[[#All],[DiscountOffer]])</f>
        <v>724.22464454976341</v>
      </c>
      <c r="I6741" s="2">
        <v>1399</v>
      </c>
      <c r="J6741" s="2">
        <f>IF(Table1[[#This Row],[Ratings]]&gt;4,Table1[[#This Row],[OriginalPrice (in Rs)]],0)</f>
        <v>1399</v>
      </c>
      <c r="K6741" s="2">
        <f>Table1[[#This Row],[OriginalPrice (in Rs)]]-Table1[[#This Row],[DiscountOffer]]</f>
        <v>840</v>
      </c>
      <c r="L6741" s="2" t="str">
        <f>IF(Table1[[#This Row],[Discount % (In Rs)]]&gt;50%,"High Discount","Low Discount")</f>
        <v>High Discount</v>
      </c>
      <c r="M6741" s="3">
        <f>Table1[[#This Row],[Discount_Price (In Rs.)]]/Table1[[#This Row],[OriginalPrice (in Rs)]]</f>
        <v>0.60042887776983556</v>
      </c>
      <c r="N6741" s="4">
        <v>4.2</v>
      </c>
      <c r="O6741">
        <v>403</v>
      </c>
      <c r="P6741" t="s">
        <v>209</v>
      </c>
      <c r="Q6741" t="s">
        <v>12517</v>
      </c>
    </row>
    <row r="6742" spans="1:17" x14ac:dyDescent="0.25">
      <c r="A6742" t="s">
        <v>12792</v>
      </c>
      <c r="B6742" s="1">
        <v>10560814</v>
      </c>
      <c r="C6742" t="s">
        <v>82</v>
      </c>
      <c r="D6742" t="s">
        <v>83</v>
      </c>
      <c r="E6742" t="s">
        <v>79</v>
      </c>
      <c r="F6742" t="s">
        <v>30</v>
      </c>
      <c r="G6742" s="2">
        <v>439</v>
      </c>
      <c r="H6742" s="2">
        <f>AVERAGEIF(Table1[[#All],[Category]],Table1[[#This Row],[Category]],Table1[[#All],[DiscountOffer]])</f>
        <v>724.22464454976341</v>
      </c>
      <c r="I6742" s="2">
        <v>1099</v>
      </c>
      <c r="J6742" s="2">
        <f>IF(Table1[[#This Row],[Ratings]]&gt;4,Table1[[#This Row],[OriginalPrice (in Rs)]],0)</f>
        <v>0</v>
      </c>
      <c r="K6742" s="2">
        <f>Table1[[#This Row],[OriginalPrice (in Rs)]]-Table1[[#This Row],[DiscountOffer]]</f>
        <v>660</v>
      </c>
      <c r="L6742" s="2" t="str">
        <f>IF(Table1[[#This Row],[Discount % (In Rs)]]&gt;50%,"High Discount","Low Discount")</f>
        <v>High Discount</v>
      </c>
      <c r="M6742" s="3">
        <f>Table1[[#This Row],[Discount_Price (In Rs.)]]/Table1[[#This Row],[OriginalPrice (in Rs)]]</f>
        <v>0.6005459508644222</v>
      </c>
      <c r="N6742" s="4">
        <v>3.6</v>
      </c>
      <c r="O6742">
        <v>397</v>
      </c>
      <c r="P6742" t="s">
        <v>85</v>
      </c>
      <c r="Q6742" t="s">
        <v>12793</v>
      </c>
    </row>
    <row r="6743" spans="1:17" x14ac:dyDescent="0.25">
      <c r="A6743" t="s">
        <v>12938</v>
      </c>
      <c r="B6743" s="1">
        <v>11174410</v>
      </c>
      <c r="C6743" t="s">
        <v>82</v>
      </c>
      <c r="D6743" t="s">
        <v>83</v>
      </c>
      <c r="E6743" t="s">
        <v>79</v>
      </c>
      <c r="F6743" t="s">
        <v>30</v>
      </c>
      <c r="G6743" s="2">
        <v>439</v>
      </c>
      <c r="H6743" s="2">
        <f>AVERAGEIF(Table1[[#All],[Category]],Table1[[#This Row],[Category]],Table1[[#All],[DiscountOffer]])</f>
        <v>724.22464454976341</v>
      </c>
      <c r="I6743" s="2">
        <v>1099</v>
      </c>
      <c r="J6743" s="2">
        <f>IF(Table1[[#This Row],[Ratings]]&gt;4,Table1[[#This Row],[OriginalPrice (in Rs)]],0)</f>
        <v>0</v>
      </c>
      <c r="K6743" s="2">
        <f>Table1[[#This Row],[OriginalPrice (in Rs)]]-Table1[[#This Row],[DiscountOffer]]</f>
        <v>660</v>
      </c>
      <c r="L6743" s="2" t="str">
        <f>IF(Table1[[#This Row],[Discount % (In Rs)]]&gt;50%,"High Discount","Low Discount")</f>
        <v>High Discount</v>
      </c>
      <c r="M6743" s="3">
        <f>Table1[[#This Row],[Discount_Price (In Rs.)]]/Table1[[#This Row],[OriginalPrice (in Rs)]]</f>
        <v>0.6005459508644222</v>
      </c>
      <c r="N6743" s="4">
        <v>3.8</v>
      </c>
      <c r="O6743">
        <v>394</v>
      </c>
      <c r="P6743" t="s">
        <v>98</v>
      </c>
      <c r="Q6743" t="s">
        <v>12939</v>
      </c>
    </row>
    <row r="6744" spans="1:17" x14ac:dyDescent="0.25">
      <c r="A6744" t="s">
        <v>12940</v>
      </c>
      <c r="B6744" s="1">
        <v>12851420</v>
      </c>
      <c r="C6744" t="s">
        <v>53</v>
      </c>
      <c r="D6744" t="s">
        <v>83</v>
      </c>
      <c r="E6744" t="s">
        <v>79</v>
      </c>
      <c r="F6744" t="s">
        <v>30</v>
      </c>
      <c r="G6744" s="2">
        <v>559</v>
      </c>
      <c r="H6744" s="2">
        <f>AVERAGEIF(Table1[[#All],[Category]],Table1[[#This Row],[Category]],Table1[[#All],[DiscountOffer]])</f>
        <v>724.22464454976341</v>
      </c>
      <c r="I6744" s="2">
        <v>1399</v>
      </c>
      <c r="J6744" s="2">
        <f>IF(Table1[[#This Row],[Ratings]]&gt;4,Table1[[#This Row],[OriginalPrice (in Rs)]],0)</f>
        <v>0</v>
      </c>
      <c r="K6744" s="2">
        <f>Table1[[#This Row],[OriginalPrice (in Rs)]]-Table1[[#This Row],[DiscountOffer]]</f>
        <v>840</v>
      </c>
      <c r="L6744" s="2" t="str">
        <f>IF(Table1[[#This Row],[Discount % (In Rs)]]&gt;50%,"High Discount","Low Discount")</f>
        <v>High Discount</v>
      </c>
      <c r="M6744" s="3">
        <f>Table1[[#This Row],[Discount_Price (In Rs.)]]/Table1[[#This Row],[OriginalPrice (in Rs)]]</f>
        <v>0.60042887776983556</v>
      </c>
      <c r="N6744" s="4">
        <v>3.9</v>
      </c>
      <c r="O6744">
        <v>394</v>
      </c>
      <c r="P6744" t="s">
        <v>209</v>
      </c>
      <c r="Q6744" t="s">
        <v>986</v>
      </c>
    </row>
    <row r="6745" spans="1:17" x14ac:dyDescent="0.25">
      <c r="A6745" t="s">
        <v>12943</v>
      </c>
      <c r="B6745" s="1">
        <v>8478953</v>
      </c>
      <c r="C6745" t="s">
        <v>177</v>
      </c>
      <c r="D6745" t="s">
        <v>83</v>
      </c>
      <c r="E6745" t="s">
        <v>79</v>
      </c>
      <c r="F6745" t="s">
        <v>30</v>
      </c>
      <c r="G6745" s="2">
        <v>1149</v>
      </c>
      <c r="H6745" s="2">
        <f>AVERAGEIF(Table1[[#All],[Category]],Table1[[#This Row],[Category]],Table1[[#All],[DiscountOffer]])</f>
        <v>724.22464454976341</v>
      </c>
      <c r="I6745" s="2">
        <v>2299</v>
      </c>
      <c r="J6745" s="2">
        <f>IF(Table1[[#This Row],[Ratings]]&gt;4,Table1[[#This Row],[OriginalPrice (in Rs)]],0)</f>
        <v>2299</v>
      </c>
      <c r="K6745" s="2">
        <f>Table1[[#This Row],[OriginalPrice (in Rs)]]-Table1[[#This Row],[DiscountOffer]]</f>
        <v>1150</v>
      </c>
      <c r="L6745" s="2" t="str">
        <f>IF(Table1[[#This Row],[Discount % (In Rs)]]&gt;50%,"High Discount","Low Discount")</f>
        <v>High Discount</v>
      </c>
      <c r="M6745" s="3">
        <f>Table1[[#This Row],[Discount_Price (In Rs.)]]/Table1[[#This Row],[OriginalPrice (in Rs)]]</f>
        <v>0.50021748586341885</v>
      </c>
      <c r="N6745" s="4">
        <v>4.4000000000000004</v>
      </c>
      <c r="O6745">
        <v>394</v>
      </c>
      <c r="P6745" t="s">
        <v>85</v>
      </c>
      <c r="Q6745" t="s">
        <v>12944</v>
      </c>
    </row>
    <row r="6746" spans="1:17" x14ac:dyDescent="0.25">
      <c r="A6746" t="s">
        <v>12977</v>
      </c>
      <c r="B6746" s="1">
        <v>8349767</v>
      </c>
      <c r="C6746" t="s">
        <v>82</v>
      </c>
      <c r="D6746" t="s">
        <v>83</v>
      </c>
      <c r="E6746" t="s">
        <v>79</v>
      </c>
      <c r="F6746" t="s">
        <v>30</v>
      </c>
      <c r="G6746" s="2">
        <v>1999</v>
      </c>
      <c r="H6746" s="2">
        <f>AVERAGEIF(Table1[[#All],[Category]],Table1[[#This Row],[Category]],Table1[[#All],[DiscountOffer]])</f>
        <v>724.22464454976341</v>
      </c>
      <c r="I6746" s="2">
        <v>3999</v>
      </c>
      <c r="J6746" s="2">
        <f>IF(Table1[[#This Row],[Ratings]]&gt;4,Table1[[#This Row],[OriginalPrice (in Rs)]],0)</f>
        <v>0</v>
      </c>
      <c r="K6746" s="2">
        <f>Table1[[#This Row],[OriginalPrice (in Rs)]]-Table1[[#This Row],[DiscountOffer]]</f>
        <v>2000</v>
      </c>
      <c r="L6746" s="2" t="str">
        <f>IF(Table1[[#This Row],[Discount % (In Rs)]]&gt;50%,"High Discount","Low Discount")</f>
        <v>High Discount</v>
      </c>
      <c r="M6746" s="3">
        <f>Table1[[#This Row],[Discount_Price (In Rs.)]]/Table1[[#This Row],[OriginalPrice (in Rs)]]</f>
        <v>0.50012503125781449</v>
      </c>
      <c r="N6746" s="4">
        <v>3.5</v>
      </c>
      <c r="O6746">
        <v>393</v>
      </c>
      <c r="P6746" t="s">
        <v>85</v>
      </c>
      <c r="Q6746" t="s">
        <v>12978</v>
      </c>
    </row>
    <row r="6747" spans="1:17" x14ac:dyDescent="0.25">
      <c r="A6747" t="s">
        <v>13099</v>
      </c>
      <c r="B6747" s="1">
        <v>13491076</v>
      </c>
      <c r="C6747" t="s">
        <v>53</v>
      </c>
      <c r="D6747" t="s">
        <v>83</v>
      </c>
      <c r="E6747" t="s">
        <v>79</v>
      </c>
      <c r="F6747" t="s">
        <v>30</v>
      </c>
      <c r="G6747" s="2">
        <v>479</v>
      </c>
      <c r="H6747" s="2">
        <f>AVERAGEIF(Table1[[#All],[Category]],Table1[[#This Row],[Category]],Table1[[#All],[DiscountOffer]])</f>
        <v>724.22464454976341</v>
      </c>
      <c r="I6747" s="2">
        <v>1199</v>
      </c>
      <c r="J6747" s="2">
        <f>IF(Table1[[#This Row],[Ratings]]&gt;4,Table1[[#This Row],[OriginalPrice (in Rs)]],0)</f>
        <v>1199</v>
      </c>
      <c r="K6747" s="2">
        <f>Table1[[#This Row],[OriginalPrice (in Rs)]]-Table1[[#This Row],[DiscountOffer]]</f>
        <v>720</v>
      </c>
      <c r="L6747" s="2" t="str">
        <f>IF(Table1[[#This Row],[Discount % (In Rs)]]&gt;50%,"High Discount","Low Discount")</f>
        <v>High Discount</v>
      </c>
      <c r="M6747" s="3">
        <f>Table1[[#This Row],[Discount_Price (In Rs.)]]/Table1[[#This Row],[OriginalPrice (in Rs)]]</f>
        <v>0.60050041701417844</v>
      </c>
      <c r="N6747" s="4">
        <v>4.2</v>
      </c>
      <c r="O6747">
        <v>390</v>
      </c>
      <c r="P6747" t="s">
        <v>209</v>
      </c>
      <c r="Q6747" t="s">
        <v>13100</v>
      </c>
    </row>
    <row r="6748" spans="1:17" x14ac:dyDescent="0.25">
      <c r="A6748" t="s">
        <v>13160</v>
      </c>
      <c r="B6748" s="1">
        <v>12524784</v>
      </c>
      <c r="C6748" t="s">
        <v>53</v>
      </c>
      <c r="D6748" t="s">
        <v>83</v>
      </c>
      <c r="E6748" t="s">
        <v>79</v>
      </c>
      <c r="F6748" t="s">
        <v>30</v>
      </c>
      <c r="G6748" s="2">
        <v>419</v>
      </c>
      <c r="H6748" s="2">
        <f>AVERAGEIF(Table1[[#All],[Category]],Table1[[#This Row],[Category]],Table1[[#All],[DiscountOffer]])</f>
        <v>724.22464454976341</v>
      </c>
      <c r="I6748" s="2">
        <v>1399</v>
      </c>
      <c r="J6748" s="2">
        <f>IF(Table1[[#This Row],[Ratings]]&gt;4,Table1[[#This Row],[OriginalPrice (in Rs)]],0)</f>
        <v>1399</v>
      </c>
      <c r="K6748" s="2">
        <f>Table1[[#This Row],[OriginalPrice (in Rs)]]-Table1[[#This Row],[DiscountOffer]]</f>
        <v>980</v>
      </c>
      <c r="L6748" s="2" t="str">
        <f>IF(Table1[[#This Row],[Discount % (In Rs)]]&gt;50%,"High Discount","Low Discount")</f>
        <v>High Discount</v>
      </c>
      <c r="M6748" s="3">
        <f>Table1[[#This Row],[Discount_Price (In Rs.)]]/Table1[[#This Row],[OriginalPrice (in Rs)]]</f>
        <v>0.70050035739814154</v>
      </c>
      <c r="N6748" s="4">
        <v>4.2</v>
      </c>
      <c r="O6748">
        <v>389</v>
      </c>
      <c r="P6748" t="s">
        <v>85</v>
      </c>
      <c r="Q6748" t="s">
        <v>13161</v>
      </c>
    </row>
    <row r="6749" spans="1:17" x14ac:dyDescent="0.25">
      <c r="A6749" t="s">
        <v>13203</v>
      </c>
      <c r="B6749" s="1">
        <v>13404400</v>
      </c>
      <c r="C6749" t="s">
        <v>53</v>
      </c>
      <c r="D6749" t="s">
        <v>83</v>
      </c>
      <c r="E6749" t="s">
        <v>79</v>
      </c>
      <c r="F6749" t="s">
        <v>30</v>
      </c>
      <c r="G6749" s="2">
        <v>574</v>
      </c>
      <c r="H6749" s="2">
        <f>AVERAGEIF(Table1[[#All],[Category]],Table1[[#This Row],[Category]],Table1[[#All],[DiscountOffer]])</f>
        <v>724.22464454976341</v>
      </c>
      <c r="I6749" s="2">
        <v>1149</v>
      </c>
      <c r="J6749" s="2">
        <f>IF(Table1[[#This Row],[Ratings]]&gt;4,Table1[[#This Row],[OriginalPrice (in Rs)]],0)</f>
        <v>1149</v>
      </c>
      <c r="K6749" s="2">
        <f>Table1[[#This Row],[OriginalPrice (in Rs)]]-Table1[[#This Row],[DiscountOffer]]</f>
        <v>575</v>
      </c>
      <c r="L6749" s="2" t="str">
        <f>IF(Table1[[#This Row],[Discount % (In Rs)]]&gt;50%,"High Discount","Low Discount")</f>
        <v>High Discount</v>
      </c>
      <c r="M6749" s="3">
        <f>Table1[[#This Row],[Discount_Price (In Rs.)]]/Table1[[#This Row],[OriginalPrice (in Rs)]]</f>
        <v>0.50043516100957353</v>
      </c>
      <c r="N6749" s="4">
        <v>4.3</v>
      </c>
      <c r="O6749">
        <v>388</v>
      </c>
      <c r="P6749" t="s">
        <v>85</v>
      </c>
      <c r="Q6749" t="s">
        <v>13204</v>
      </c>
    </row>
    <row r="6750" spans="1:17" x14ac:dyDescent="0.25">
      <c r="A6750" t="s">
        <v>13205</v>
      </c>
      <c r="B6750" s="1">
        <v>9888317</v>
      </c>
      <c r="C6750" t="s">
        <v>53</v>
      </c>
      <c r="D6750" t="s">
        <v>83</v>
      </c>
      <c r="E6750" t="s">
        <v>79</v>
      </c>
      <c r="F6750" t="s">
        <v>30</v>
      </c>
      <c r="G6750" s="2">
        <v>679</v>
      </c>
      <c r="H6750" s="2">
        <f>AVERAGEIF(Table1[[#All],[Category]],Table1[[#This Row],[Category]],Table1[[#All],[DiscountOffer]])</f>
        <v>724.22464454976341</v>
      </c>
      <c r="I6750" s="2">
        <v>1699</v>
      </c>
      <c r="J6750" s="2">
        <f>IF(Table1[[#This Row],[Ratings]]&gt;4,Table1[[#This Row],[OriginalPrice (in Rs)]],0)</f>
        <v>0</v>
      </c>
      <c r="K6750" s="2">
        <f>Table1[[#This Row],[OriginalPrice (in Rs)]]-Table1[[#This Row],[DiscountOffer]]</f>
        <v>1020</v>
      </c>
      <c r="L6750" s="2" t="str">
        <f>IF(Table1[[#This Row],[Discount % (In Rs)]]&gt;50%,"High Discount","Low Discount")</f>
        <v>High Discount</v>
      </c>
      <c r="M6750" s="3">
        <f>Table1[[#This Row],[Discount_Price (In Rs.)]]/Table1[[#This Row],[OriginalPrice (in Rs)]]</f>
        <v>0.60035314891112423</v>
      </c>
      <c r="N6750" s="4">
        <v>3.9</v>
      </c>
      <c r="O6750">
        <v>388</v>
      </c>
      <c r="P6750" t="s">
        <v>209</v>
      </c>
      <c r="Q6750" t="s">
        <v>13206</v>
      </c>
    </row>
    <row r="6751" spans="1:17" x14ac:dyDescent="0.25">
      <c r="A6751" t="s">
        <v>13252</v>
      </c>
      <c r="B6751" s="1">
        <v>9371033</v>
      </c>
      <c r="C6751" t="s">
        <v>82</v>
      </c>
      <c r="D6751" t="s">
        <v>83</v>
      </c>
      <c r="E6751" t="s">
        <v>79</v>
      </c>
      <c r="F6751" t="s">
        <v>30</v>
      </c>
      <c r="G6751" s="2">
        <v>519</v>
      </c>
      <c r="H6751" s="2">
        <f>AVERAGEIF(Table1[[#All],[Category]],Table1[[#This Row],[Category]],Table1[[#All],[DiscountOffer]])</f>
        <v>724.22464454976341</v>
      </c>
      <c r="I6751" s="2">
        <v>1299</v>
      </c>
      <c r="J6751" s="2">
        <f>IF(Table1[[#This Row],[Ratings]]&gt;4,Table1[[#This Row],[OriginalPrice (in Rs)]],0)</f>
        <v>1299</v>
      </c>
      <c r="K6751" s="2">
        <f>Table1[[#This Row],[OriginalPrice (in Rs)]]-Table1[[#This Row],[DiscountOffer]]</f>
        <v>780</v>
      </c>
      <c r="L6751" s="2" t="str">
        <f>IF(Table1[[#This Row],[Discount % (In Rs)]]&gt;50%,"High Discount","Low Discount")</f>
        <v>High Discount</v>
      </c>
      <c r="M6751" s="3">
        <f>Table1[[#This Row],[Discount_Price (In Rs.)]]/Table1[[#This Row],[OriginalPrice (in Rs)]]</f>
        <v>0.60046189376443415</v>
      </c>
      <c r="N6751" s="4">
        <v>4.3</v>
      </c>
      <c r="O6751">
        <v>387</v>
      </c>
      <c r="P6751" t="s">
        <v>98</v>
      </c>
      <c r="Q6751" t="s">
        <v>13253</v>
      </c>
    </row>
    <row r="6752" spans="1:17" x14ac:dyDescent="0.25">
      <c r="A6752" t="s">
        <v>13292</v>
      </c>
      <c r="B6752" s="1">
        <v>12163552</v>
      </c>
      <c r="C6752" t="s">
        <v>82</v>
      </c>
      <c r="D6752" t="s">
        <v>83</v>
      </c>
      <c r="E6752" t="s">
        <v>79</v>
      </c>
      <c r="F6752" t="s">
        <v>30</v>
      </c>
      <c r="G6752" s="2">
        <v>439</v>
      </c>
      <c r="H6752" s="2">
        <f>AVERAGEIF(Table1[[#All],[Category]],Table1[[#This Row],[Category]],Table1[[#All],[DiscountOffer]])</f>
        <v>724.22464454976341</v>
      </c>
      <c r="I6752" s="2">
        <v>1099</v>
      </c>
      <c r="J6752" s="2">
        <f>IF(Table1[[#This Row],[Ratings]]&gt;4,Table1[[#This Row],[OriginalPrice (in Rs)]],0)</f>
        <v>1099</v>
      </c>
      <c r="K6752" s="2">
        <f>Table1[[#This Row],[OriginalPrice (in Rs)]]-Table1[[#This Row],[DiscountOffer]]</f>
        <v>660</v>
      </c>
      <c r="L6752" s="2" t="str">
        <f>IF(Table1[[#This Row],[Discount % (In Rs)]]&gt;50%,"High Discount","Low Discount")</f>
        <v>High Discount</v>
      </c>
      <c r="M6752" s="3">
        <f>Table1[[#This Row],[Discount_Price (In Rs.)]]/Table1[[#This Row],[OriginalPrice (in Rs)]]</f>
        <v>0.6005459508644222</v>
      </c>
      <c r="N6752" s="4">
        <v>4.0999999999999996</v>
      </c>
      <c r="O6752">
        <v>386</v>
      </c>
      <c r="P6752" t="s">
        <v>85</v>
      </c>
      <c r="Q6752" t="s">
        <v>13293</v>
      </c>
    </row>
    <row r="6753" spans="1:17" x14ac:dyDescent="0.25">
      <c r="A6753" t="s">
        <v>13429</v>
      </c>
      <c r="B6753" s="1">
        <v>12663812</v>
      </c>
      <c r="C6753" t="s">
        <v>7218</v>
      </c>
      <c r="D6753" t="s">
        <v>83</v>
      </c>
      <c r="E6753" t="s">
        <v>79</v>
      </c>
      <c r="F6753" t="s">
        <v>30</v>
      </c>
      <c r="G6753" s="2">
        <v>659</v>
      </c>
      <c r="H6753" s="2">
        <f>AVERAGEIF(Table1[[#All],[Category]],Table1[[#This Row],[Category]],Table1[[#All],[DiscountOffer]])</f>
        <v>724.22464454976341</v>
      </c>
      <c r="I6753" s="2">
        <v>1999</v>
      </c>
      <c r="J6753" s="2">
        <f>IF(Table1[[#This Row],[Ratings]]&gt;4,Table1[[#This Row],[OriginalPrice (in Rs)]],0)</f>
        <v>1999</v>
      </c>
      <c r="K6753" s="2">
        <f>Table1[[#This Row],[OriginalPrice (in Rs)]]-Table1[[#This Row],[DiscountOffer]]</f>
        <v>1340</v>
      </c>
      <c r="L6753" s="2" t="str">
        <f>IF(Table1[[#This Row],[Discount % (In Rs)]]&gt;50%,"High Discount","Low Discount")</f>
        <v>High Discount</v>
      </c>
      <c r="M6753" s="3">
        <f>Table1[[#This Row],[Discount_Price (In Rs.)]]/Table1[[#This Row],[OriginalPrice (in Rs)]]</f>
        <v>0.67033516758379186</v>
      </c>
      <c r="N6753" s="4">
        <v>4.4000000000000004</v>
      </c>
      <c r="O6753">
        <v>383</v>
      </c>
      <c r="P6753" t="s">
        <v>7220</v>
      </c>
      <c r="Q6753" t="s">
        <v>13430</v>
      </c>
    </row>
    <row r="6754" spans="1:17" x14ac:dyDescent="0.25">
      <c r="A6754" t="s">
        <v>13489</v>
      </c>
      <c r="B6754" s="1">
        <v>13498786</v>
      </c>
      <c r="C6754" t="s">
        <v>53</v>
      </c>
      <c r="D6754" t="s">
        <v>83</v>
      </c>
      <c r="E6754" t="s">
        <v>79</v>
      </c>
      <c r="F6754" t="s">
        <v>30</v>
      </c>
      <c r="G6754" s="2">
        <v>419</v>
      </c>
      <c r="H6754" s="2">
        <f>AVERAGEIF(Table1[[#All],[Category]],Table1[[#This Row],[Category]],Table1[[#All],[DiscountOffer]])</f>
        <v>724.22464454976341</v>
      </c>
      <c r="I6754" s="2">
        <v>1199</v>
      </c>
      <c r="J6754" s="2">
        <f>IF(Table1[[#This Row],[Ratings]]&gt;4,Table1[[#This Row],[OriginalPrice (in Rs)]],0)</f>
        <v>0</v>
      </c>
      <c r="K6754" s="2">
        <f>Table1[[#This Row],[OriginalPrice (in Rs)]]-Table1[[#This Row],[DiscountOffer]]</f>
        <v>780</v>
      </c>
      <c r="L6754" s="2" t="str">
        <f>IF(Table1[[#This Row],[Discount % (In Rs)]]&gt;50%,"High Discount","Low Discount")</f>
        <v>High Discount</v>
      </c>
      <c r="M6754" s="3">
        <f>Table1[[#This Row],[Discount_Price (In Rs.)]]/Table1[[#This Row],[OriginalPrice (in Rs)]]</f>
        <v>0.65054211843202669</v>
      </c>
      <c r="N6754" s="4">
        <v>4</v>
      </c>
      <c r="O6754">
        <v>382</v>
      </c>
      <c r="P6754" t="s">
        <v>85</v>
      </c>
      <c r="Q6754" t="s">
        <v>13490</v>
      </c>
    </row>
    <row r="6755" spans="1:17" x14ac:dyDescent="0.25">
      <c r="A6755" t="s">
        <v>13647</v>
      </c>
      <c r="B6755" s="1">
        <v>13498792</v>
      </c>
      <c r="C6755" t="s">
        <v>53</v>
      </c>
      <c r="D6755" t="s">
        <v>83</v>
      </c>
      <c r="E6755" t="s">
        <v>79</v>
      </c>
      <c r="F6755" t="s">
        <v>30</v>
      </c>
      <c r="G6755" s="2">
        <v>359</v>
      </c>
      <c r="H6755" s="2">
        <f>AVERAGEIF(Table1[[#All],[Category]],Table1[[#This Row],[Category]],Table1[[#All],[DiscountOffer]])</f>
        <v>724.22464454976341</v>
      </c>
      <c r="I6755" s="2">
        <v>1199</v>
      </c>
      <c r="J6755" s="2">
        <f>IF(Table1[[#This Row],[Ratings]]&gt;4,Table1[[#This Row],[OriginalPrice (in Rs)]],0)</f>
        <v>0</v>
      </c>
      <c r="K6755" s="2">
        <f>Table1[[#This Row],[OriginalPrice (in Rs)]]-Table1[[#This Row],[DiscountOffer]]</f>
        <v>840</v>
      </c>
      <c r="L6755" s="2" t="str">
        <f>IF(Table1[[#This Row],[Discount % (In Rs)]]&gt;50%,"High Discount","Low Discount")</f>
        <v>High Discount</v>
      </c>
      <c r="M6755" s="3">
        <f>Table1[[#This Row],[Discount_Price (In Rs.)]]/Table1[[#This Row],[OriginalPrice (in Rs)]]</f>
        <v>0.70058381984987494</v>
      </c>
      <c r="N6755" s="4">
        <v>4</v>
      </c>
      <c r="O6755">
        <v>379</v>
      </c>
      <c r="P6755" t="s">
        <v>85</v>
      </c>
      <c r="Q6755" t="s">
        <v>13648</v>
      </c>
    </row>
    <row r="6756" spans="1:17" x14ac:dyDescent="0.25">
      <c r="A6756" t="s">
        <v>13724</v>
      </c>
      <c r="B6756" s="1">
        <v>5335312</v>
      </c>
      <c r="C6756" t="s">
        <v>53</v>
      </c>
      <c r="D6756" t="s">
        <v>83</v>
      </c>
      <c r="E6756" t="s">
        <v>79</v>
      </c>
      <c r="F6756" t="s">
        <v>30</v>
      </c>
      <c r="G6756" s="2">
        <v>539</v>
      </c>
      <c r="H6756" s="2">
        <f>AVERAGEIF(Table1[[#All],[Category]],Table1[[#This Row],[Category]],Table1[[#All],[DiscountOffer]])</f>
        <v>724.22464454976341</v>
      </c>
      <c r="I6756" s="2">
        <v>1799</v>
      </c>
      <c r="J6756" s="2">
        <f>IF(Table1[[#This Row],[Ratings]]&gt;4,Table1[[#This Row],[OriginalPrice (in Rs)]],0)</f>
        <v>1799</v>
      </c>
      <c r="K6756" s="2">
        <f>Table1[[#This Row],[OriginalPrice (in Rs)]]-Table1[[#This Row],[DiscountOffer]]</f>
        <v>1260</v>
      </c>
      <c r="L6756" s="2" t="str">
        <f>IF(Table1[[#This Row],[Discount % (In Rs)]]&gt;50%,"High Discount","Low Discount")</f>
        <v>High Discount</v>
      </c>
      <c r="M6756" s="3">
        <f>Table1[[#This Row],[Discount_Price (In Rs.)]]/Table1[[#This Row],[OriginalPrice (in Rs)]]</f>
        <v>0.70038910505836571</v>
      </c>
      <c r="N6756" s="4">
        <v>4.0999999999999996</v>
      </c>
      <c r="O6756">
        <v>378</v>
      </c>
      <c r="P6756" t="s">
        <v>209</v>
      </c>
      <c r="Q6756" t="s">
        <v>13725</v>
      </c>
    </row>
    <row r="6757" spans="1:17" x14ac:dyDescent="0.25">
      <c r="A6757" t="s">
        <v>14215</v>
      </c>
      <c r="B6757" s="1">
        <v>14430936</v>
      </c>
      <c r="C6757" t="s">
        <v>53</v>
      </c>
      <c r="D6757" t="s">
        <v>83</v>
      </c>
      <c r="E6757" t="s">
        <v>79</v>
      </c>
      <c r="F6757" t="s">
        <v>30</v>
      </c>
      <c r="G6757" s="2">
        <v>359</v>
      </c>
      <c r="H6757" s="2">
        <f>AVERAGEIF(Table1[[#All],[Category]],Table1[[#This Row],[Category]],Table1[[#All],[DiscountOffer]])</f>
        <v>724.22464454976341</v>
      </c>
      <c r="I6757" s="2">
        <v>1199</v>
      </c>
      <c r="J6757" s="2">
        <f>IF(Table1[[#This Row],[Ratings]]&gt;4,Table1[[#This Row],[OriginalPrice (in Rs)]],0)</f>
        <v>0</v>
      </c>
      <c r="K6757" s="2">
        <f>Table1[[#This Row],[OriginalPrice (in Rs)]]-Table1[[#This Row],[DiscountOffer]]</f>
        <v>840</v>
      </c>
      <c r="L6757" s="2" t="str">
        <f>IF(Table1[[#This Row],[Discount % (In Rs)]]&gt;50%,"High Discount","Low Discount")</f>
        <v>High Discount</v>
      </c>
      <c r="M6757" s="3">
        <f>Table1[[#This Row],[Discount_Price (In Rs.)]]/Table1[[#This Row],[OriginalPrice (in Rs)]]</f>
        <v>0.70058381984987494</v>
      </c>
      <c r="N6757" s="4">
        <v>4</v>
      </c>
      <c r="O6757">
        <v>367</v>
      </c>
      <c r="P6757" t="s">
        <v>85</v>
      </c>
      <c r="Q6757" t="s">
        <v>14216</v>
      </c>
    </row>
    <row r="6758" spans="1:17" x14ac:dyDescent="0.25">
      <c r="A6758" t="s">
        <v>14264</v>
      </c>
      <c r="B6758" s="1">
        <v>14431014</v>
      </c>
      <c r="C6758" t="s">
        <v>53</v>
      </c>
      <c r="D6758" t="s">
        <v>83</v>
      </c>
      <c r="E6758" t="s">
        <v>79</v>
      </c>
      <c r="F6758" t="s">
        <v>30</v>
      </c>
      <c r="G6758" s="2">
        <v>344</v>
      </c>
      <c r="H6758" s="2">
        <f>AVERAGEIF(Table1[[#All],[Category]],Table1[[#This Row],[Category]],Table1[[#All],[DiscountOffer]])</f>
        <v>724.22464454976341</v>
      </c>
      <c r="I6758" s="2">
        <v>1149</v>
      </c>
      <c r="J6758" s="2">
        <f>IF(Table1[[#This Row],[Ratings]]&gt;4,Table1[[#This Row],[OriginalPrice (in Rs)]],0)</f>
        <v>1149</v>
      </c>
      <c r="K6758" s="2">
        <f>Table1[[#This Row],[OriginalPrice (in Rs)]]-Table1[[#This Row],[DiscountOffer]]</f>
        <v>805</v>
      </c>
      <c r="L6758" s="2" t="str">
        <f>IF(Table1[[#This Row],[Discount % (In Rs)]]&gt;50%,"High Discount","Low Discount")</f>
        <v>High Discount</v>
      </c>
      <c r="M6758" s="3">
        <f>Table1[[#This Row],[Discount_Price (In Rs.)]]/Table1[[#This Row],[OriginalPrice (in Rs)]]</f>
        <v>0.70060922541340298</v>
      </c>
      <c r="N6758" s="4">
        <v>4.3</v>
      </c>
      <c r="O6758">
        <v>366</v>
      </c>
      <c r="P6758" t="s">
        <v>85</v>
      </c>
      <c r="Q6758" t="s">
        <v>14265</v>
      </c>
    </row>
    <row r="6759" spans="1:17" x14ac:dyDescent="0.25">
      <c r="A6759" t="s">
        <v>14543</v>
      </c>
      <c r="B6759" s="1">
        <v>9371325</v>
      </c>
      <c r="C6759" t="s">
        <v>82</v>
      </c>
      <c r="D6759" t="s">
        <v>83</v>
      </c>
      <c r="E6759" t="s">
        <v>79</v>
      </c>
      <c r="F6759" t="s">
        <v>30</v>
      </c>
      <c r="G6759" s="2">
        <v>519</v>
      </c>
      <c r="H6759" s="2">
        <f>AVERAGEIF(Table1[[#All],[Category]],Table1[[#This Row],[Category]],Table1[[#All],[DiscountOffer]])</f>
        <v>724.22464454976341</v>
      </c>
      <c r="I6759" s="2">
        <v>1299</v>
      </c>
      <c r="J6759" s="2">
        <f>IF(Table1[[#This Row],[Ratings]]&gt;4,Table1[[#This Row],[OriginalPrice (in Rs)]],0)</f>
        <v>0</v>
      </c>
      <c r="K6759" s="2">
        <f>Table1[[#This Row],[OriginalPrice (in Rs)]]-Table1[[#This Row],[DiscountOffer]]</f>
        <v>780</v>
      </c>
      <c r="L6759" s="2" t="str">
        <f>IF(Table1[[#This Row],[Discount % (In Rs)]]&gt;50%,"High Discount","Low Discount")</f>
        <v>High Discount</v>
      </c>
      <c r="M6759" s="3">
        <f>Table1[[#This Row],[Discount_Price (In Rs.)]]/Table1[[#This Row],[OriginalPrice (in Rs)]]</f>
        <v>0.60046189376443415</v>
      </c>
      <c r="N6759" s="4">
        <v>4</v>
      </c>
      <c r="O6759">
        <v>360</v>
      </c>
      <c r="P6759" t="s">
        <v>37</v>
      </c>
      <c r="Q6759" t="s">
        <v>14544</v>
      </c>
    </row>
    <row r="6760" spans="1:17" x14ac:dyDescent="0.25">
      <c r="A6760" t="s">
        <v>14644</v>
      </c>
      <c r="B6760" s="1">
        <v>9371793</v>
      </c>
      <c r="C6760" t="s">
        <v>82</v>
      </c>
      <c r="D6760" t="s">
        <v>83</v>
      </c>
      <c r="E6760" t="s">
        <v>79</v>
      </c>
      <c r="F6760" t="s">
        <v>30</v>
      </c>
      <c r="G6760" s="2">
        <v>599</v>
      </c>
      <c r="H6760" s="2">
        <f>AVERAGEIF(Table1[[#All],[Category]],Table1[[#This Row],[Category]],Table1[[#All],[DiscountOffer]])</f>
        <v>724.22464454976341</v>
      </c>
      <c r="I6760" s="2">
        <v>1499</v>
      </c>
      <c r="J6760" s="2">
        <f>IF(Table1[[#This Row],[Ratings]]&gt;4,Table1[[#This Row],[OriginalPrice (in Rs)]],0)</f>
        <v>1499</v>
      </c>
      <c r="K6760" s="2">
        <f>Table1[[#This Row],[OriginalPrice (in Rs)]]-Table1[[#This Row],[DiscountOffer]]</f>
        <v>900</v>
      </c>
      <c r="L6760" s="2" t="str">
        <f>IF(Table1[[#This Row],[Discount % (In Rs)]]&gt;50%,"High Discount","Low Discount")</f>
        <v>High Discount</v>
      </c>
      <c r="M6760" s="3">
        <f>Table1[[#This Row],[Discount_Price (In Rs.)]]/Table1[[#This Row],[OriginalPrice (in Rs)]]</f>
        <v>0.60040026684456305</v>
      </c>
      <c r="N6760" s="4">
        <v>4.2</v>
      </c>
      <c r="O6760">
        <v>358</v>
      </c>
      <c r="P6760" t="s">
        <v>98</v>
      </c>
      <c r="Q6760" t="s">
        <v>1110</v>
      </c>
    </row>
    <row r="6761" spans="1:17" x14ac:dyDescent="0.25">
      <c r="A6761" t="s">
        <v>14645</v>
      </c>
      <c r="B6761" s="1">
        <v>2048842</v>
      </c>
      <c r="C6761" t="s">
        <v>53</v>
      </c>
      <c r="D6761" t="s">
        <v>83</v>
      </c>
      <c r="E6761" t="s">
        <v>79</v>
      </c>
      <c r="F6761" t="s">
        <v>30</v>
      </c>
      <c r="G6761" s="2">
        <v>699</v>
      </c>
      <c r="H6761" s="2">
        <f>AVERAGEIF(Table1[[#All],[Category]],Table1[[#This Row],[Category]],Table1[[#All],[DiscountOffer]])</f>
        <v>724.22464454976341</v>
      </c>
      <c r="I6761" s="2">
        <v>1999</v>
      </c>
      <c r="J6761" s="2">
        <f>IF(Table1[[#This Row],[Ratings]]&gt;4,Table1[[#This Row],[OriginalPrice (in Rs)]],0)</f>
        <v>0</v>
      </c>
      <c r="K6761" s="2">
        <f>Table1[[#This Row],[OriginalPrice (in Rs)]]-Table1[[#This Row],[DiscountOffer]]</f>
        <v>1300</v>
      </c>
      <c r="L6761" s="2" t="str">
        <f>IF(Table1[[#This Row],[Discount % (In Rs)]]&gt;50%,"High Discount","Low Discount")</f>
        <v>High Discount</v>
      </c>
      <c r="M6761" s="3">
        <f>Table1[[#This Row],[Discount_Price (In Rs.)]]/Table1[[#This Row],[OriginalPrice (in Rs)]]</f>
        <v>0.65032516258129069</v>
      </c>
      <c r="N6761" s="4">
        <v>3.4</v>
      </c>
      <c r="O6761">
        <v>358</v>
      </c>
      <c r="P6761" t="s">
        <v>85</v>
      </c>
      <c r="Q6761" t="s">
        <v>14646</v>
      </c>
    </row>
    <row r="6762" spans="1:17" x14ac:dyDescent="0.25">
      <c r="A6762" t="s">
        <v>14826</v>
      </c>
      <c r="B6762" s="1">
        <v>11460396</v>
      </c>
      <c r="C6762" t="s">
        <v>53</v>
      </c>
      <c r="D6762" t="s">
        <v>83</v>
      </c>
      <c r="E6762" t="s">
        <v>79</v>
      </c>
      <c r="F6762" t="s">
        <v>30</v>
      </c>
      <c r="G6762" s="2">
        <v>479</v>
      </c>
      <c r="H6762" s="2">
        <f>AVERAGEIF(Table1[[#All],[Category]],Table1[[#This Row],[Category]],Table1[[#All],[DiscountOffer]])</f>
        <v>724.22464454976341</v>
      </c>
      <c r="I6762" s="2">
        <v>1599</v>
      </c>
      <c r="J6762" s="2">
        <f>IF(Table1[[#This Row],[Ratings]]&gt;4,Table1[[#This Row],[OriginalPrice (in Rs)]],0)</f>
        <v>1599</v>
      </c>
      <c r="K6762" s="2">
        <f>Table1[[#This Row],[OriginalPrice (in Rs)]]-Table1[[#This Row],[DiscountOffer]]</f>
        <v>1120</v>
      </c>
      <c r="L6762" s="2" t="str">
        <f>IF(Table1[[#This Row],[Discount % (In Rs)]]&gt;50%,"High Discount","Low Discount")</f>
        <v>High Discount</v>
      </c>
      <c r="M6762" s="3">
        <f>Table1[[#This Row],[Discount_Price (In Rs.)]]/Table1[[#This Row],[OriginalPrice (in Rs)]]</f>
        <v>0.70043777360850534</v>
      </c>
      <c r="N6762" s="4">
        <v>4.2</v>
      </c>
      <c r="O6762">
        <v>355</v>
      </c>
      <c r="P6762" t="s">
        <v>209</v>
      </c>
      <c r="Q6762" t="s">
        <v>14827</v>
      </c>
    </row>
    <row r="6763" spans="1:17" x14ac:dyDescent="0.25">
      <c r="A6763" t="s">
        <v>15078</v>
      </c>
      <c r="B6763" s="1">
        <v>4606546</v>
      </c>
      <c r="C6763" t="s">
        <v>53</v>
      </c>
      <c r="D6763" t="s">
        <v>83</v>
      </c>
      <c r="E6763" t="s">
        <v>79</v>
      </c>
      <c r="F6763" t="s">
        <v>30</v>
      </c>
      <c r="G6763" s="2">
        <v>559</v>
      </c>
      <c r="H6763" s="2">
        <f>AVERAGEIF(Table1[[#All],[Category]],Table1[[#This Row],[Category]],Table1[[#All],[DiscountOffer]])</f>
        <v>724.22464454976341</v>
      </c>
      <c r="I6763" s="2">
        <v>1399</v>
      </c>
      <c r="J6763" s="2">
        <f>IF(Table1[[#This Row],[Ratings]]&gt;4,Table1[[#This Row],[OriginalPrice (in Rs)]],0)</f>
        <v>1399</v>
      </c>
      <c r="K6763" s="2">
        <f>Table1[[#This Row],[OriginalPrice (in Rs)]]-Table1[[#This Row],[DiscountOffer]]</f>
        <v>840</v>
      </c>
      <c r="L6763" s="2" t="str">
        <f>IF(Table1[[#This Row],[Discount % (In Rs)]]&gt;50%,"High Discount","Low Discount")</f>
        <v>High Discount</v>
      </c>
      <c r="M6763" s="3">
        <f>Table1[[#This Row],[Discount_Price (In Rs.)]]/Table1[[#This Row],[OriginalPrice (in Rs)]]</f>
        <v>0.60042887776983556</v>
      </c>
      <c r="N6763" s="4">
        <v>4.2</v>
      </c>
      <c r="O6763">
        <v>350</v>
      </c>
      <c r="P6763" t="s">
        <v>85</v>
      </c>
      <c r="Q6763" t="s">
        <v>15079</v>
      </c>
    </row>
    <row r="6764" spans="1:17" x14ac:dyDescent="0.25">
      <c r="A6764" t="s">
        <v>15206</v>
      </c>
      <c r="B6764" s="1">
        <v>12530364</v>
      </c>
      <c r="C6764" t="s">
        <v>53</v>
      </c>
      <c r="D6764" t="s">
        <v>83</v>
      </c>
      <c r="E6764" t="s">
        <v>79</v>
      </c>
      <c r="F6764" t="s">
        <v>30</v>
      </c>
      <c r="G6764" s="2">
        <v>479</v>
      </c>
      <c r="H6764" s="2">
        <f>AVERAGEIF(Table1[[#All],[Category]],Table1[[#This Row],[Category]],Table1[[#All],[DiscountOffer]])</f>
        <v>724.22464454976341</v>
      </c>
      <c r="I6764" s="2">
        <v>1199</v>
      </c>
      <c r="J6764" s="2">
        <f>IF(Table1[[#This Row],[Ratings]]&gt;4,Table1[[#This Row],[OriginalPrice (in Rs)]],0)</f>
        <v>1199</v>
      </c>
      <c r="K6764" s="2">
        <f>Table1[[#This Row],[OriginalPrice (in Rs)]]-Table1[[#This Row],[DiscountOffer]]</f>
        <v>720</v>
      </c>
      <c r="L6764" s="2" t="str">
        <f>IF(Table1[[#This Row],[Discount % (In Rs)]]&gt;50%,"High Discount","Low Discount")</f>
        <v>High Discount</v>
      </c>
      <c r="M6764" s="3">
        <f>Table1[[#This Row],[Discount_Price (In Rs.)]]/Table1[[#This Row],[OriginalPrice (in Rs)]]</f>
        <v>0.60050041701417844</v>
      </c>
      <c r="N6764" s="4">
        <v>4.3</v>
      </c>
      <c r="O6764">
        <v>348</v>
      </c>
      <c r="P6764" t="s">
        <v>85</v>
      </c>
      <c r="Q6764" t="s">
        <v>15207</v>
      </c>
    </row>
    <row r="6765" spans="1:17" x14ac:dyDescent="0.25">
      <c r="A6765" t="s">
        <v>15276</v>
      </c>
      <c r="B6765" s="1">
        <v>13437304</v>
      </c>
      <c r="C6765" t="s">
        <v>82</v>
      </c>
      <c r="D6765" t="s">
        <v>83</v>
      </c>
      <c r="E6765" t="s">
        <v>79</v>
      </c>
      <c r="F6765" t="s">
        <v>30</v>
      </c>
      <c r="G6765" s="2">
        <v>509</v>
      </c>
      <c r="H6765" s="2">
        <f>AVERAGEIF(Table1[[#All],[Category]],Table1[[#This Row],[Category]],Table1[[#All],[DiscountOffer]])</f>
        <v>724.22464454976341</v>
      </c>
      <c r="I6765" s="2">
        <v>1699</v>
      </c>
      <c r="J6765" s="2">
        <f>IF(Table1[[#This Row],[Ratings]]&gt;4,Table1[[#This Row],[OriginalPrice (in Rs)]],0)</f>
        <v>1699</v>
      </c>
      <c r="K6765" s="2">
        <f>Table1[[#This Row],[OriginalPrice (in Rs)]]-Table1[[#This Row],[DiscountOffer]]</f>
        <v>1190</v>
      </c>
      <c r="L6765" s="2" t="str">
        <f>IF(Table1[[#This Row],[Discount % (In Rs)]]&gt;50%,"High Discount","Low Discount")</f>
        <v>High Discount</v>
      </c>
      <c r="M6765" s="3">
        <f>Table1[[#This Row],[Discount_Price (In Rs.)]]/Table1[[#This Row],[OriginalPrice (in Rs)]]</f>
        <v>0.70041200706297824</v>
      </c>
      <c r="N6765" s="4">
        <v>4.4000000000000004</v>
      </c>
      <c r="O6765">
        <v>347</v>
      </c>
      <c r="P6765" t="s">
        <v>85</v>
      </c>
      <c r="Q6765" t="s">
        <v>15277</v>
      </c>
    </row>
    <row r="6766" spans="1:17" x14ac:dyDescent="0.25">
      <c r="A6766" t="s">
        <v>15333</v>
      </c>
      <c r="B6766" s="1">
        <v>14435730</v>
      </c>
      <c r="C6766" t="s">
        <v>53</v>
      </c>
      <c r="D6766" t="s">
        <v>83</v>
      </c>
      <c r="E6766" t="s">
        <v>79</v>
      </c>
      <c r="F6766" t="s">
        <v>30</v>
      </c>
      <c r="G6766" s="2">
        <v>359</v>
      </c>
      <c r="H6766" s="2">
        <f>AVERAGEIF(Table1[[#All],[Category]],Table1[[#This Row],[Category]],Table1[[#All],[DiscountOffer]])</f>
        <v>724.22464454976341</v>
      </c>
      <c r="I6766" s="2">
        <v>1199</v>
      </c>
      <c r="J6766" s="2">
        <f>IF(Table1[[#This Row],[Ratings]]&gt;4,Table1[[#This Row],[OriginalPrice (in Rs)]],0)</f>
        <v>0</v>
      </c>
      <c r="K6766" s="2">
        <f>Table1[[#This Row],[OriginalPrice (in Rs)]]-Table1[[#This Row],[DiscountOffer]]</f>
        <v>840</v>
      </c>
      <c r="L6766" s="2" t="str">
        <f>IF(Table1[[#This Row],[Discount % (In Rs)]]&gt;50%,"High Discount","Low Discount")</f>
        <v>High Discount</v>
      </c>
      <c r="M6766" s="3">
        <f>Table1[[#This Row],[Discount_Price (In Rs.)]]/Table1[[#This Row],[OriginalPrice (in Rs)]]</f>
        <v>0.70058381984987494</v>
      </c>
      <c r="N6766" s="4">
        <v>3.8</v>
      </c>
      <c r="O6766">
        <v>346</v>
      </c>
      <c r="P6766" t="s">
        <v>209</v>
      </c>
      <c r="Q6766" t="s">
        <v>15334</v>
      </c>
    </row>
    <row r="6767" spans="1:17" x14ac:dyDescent="0.25">
      <c r="A6767" t="s">
        <v>15401</v>
      </c>
      <c r="B6767" s="1">
        <v>14430940</v>
      </c>
      <c r="C6767" t="s">
        <v>53</v>
      </c>
      <c r="D6767" t="s">
        <v>83</v>
      </c>
      <c r="E6767" t="s">
        <v>79</v>
      </c>
      <c r="F6767" t="s">
        <v>30</v>
      </c>
      <c r="G6767" s="2">
        <v>479</v>
      </c>
      <c r="H6767" s="2">
        <f>AVERAGEIF(Table1[[#All],[Category]],Table1[[#This Row],[Category]],Table1[[#All],[DiscountOffer]])</f>
        <v>724.22464454976341</v>
      </c>
      <c r="I6767" s="2">
        <v>1199</v>
      </c>
      <c r="J6767" s="2">
        <f>IF(Table1[[#This Row],[Ratings]]&gt;4,Table1[[#This Row],[OriginalPrice (in Rs)]],0)</f>
        <v>0</v>
      </c>
      <c r="K6767" s="2">
        <f>Table1[[#This Row],[OriginalPrice (in Rs)]]-Table1[[#This Row],[DiscountOffer]]</f>
        <v>720</v>
      </c>
      <c r="L6767" s="2" t="str">
        <f>IF(Table1[[#This Row],[Discount % (In Rs)]]&gt;50%,"High Discount","Low Discount")</f>
        <v>High Discount</v>
      </c>
      <c r="M6767" s="3">
        <f>Table1[[#This Row],[Discount_Price (In Rs.)]]/Table1[[#This Row],[OriginalPrice (in Rs)]]</f>
        <v>0.60050041701417844</v>
      </c>
      <c r="N6767" s="4">
        <v>3.9</v>
      </c>
      <c r="O6767">
        <v>345</v>
      </c>
      <c r="P6767" t="s">
        <v>209</v>
      </c>
      <c r="Q6767" t="s">
        <v>15402</v>
      </c>
    </row>
    <row r="6768" spans="1:17" x14ac:dyDescent="0.25">
      <c r="A6768" t="s">
        <v>15405</v>
      </c>
      <c r="B6768" s="1">
        <v>10560976</v>
      </c>
      <c r="C6768" t="s">
        <v>82</v>
      </c>
      <c r="D6768" t="s">
        <v>83</v>
      </c>
      <c r="E6768" t="s">
        <v>79</v>
      </c>
      <c r="F6768" t="s">
        <v>30</v>
      </c>
      <c r="G6768" s="2">
        <v>839</v>
      </c>
      <c r="H6768" s="2">
        <f>AVERAGEIF(Table1[[#All],[Category]],Table1[[#This Row],[Category]],Table1[[#All],[DiscountOffer]])</f>
        <v>724.22464454976341</v>
      </c>
      <c r="I6768" s="2">
        <v>2099</v>
      </c>
      <c r="J6768" s="2">
        <f>IF(Table1[[#This Row],[Ratings]]&gt;4,Table1[[#This Row],[OriginalPrice (in Rs)]],0)</f>
        <v>0</v>
      </c>
      <c r="K6768" s="2">
        <f>Table1[[#This Row],[OriginalPrice (in Rs)]]-Table1[[#This Row],[DiscountOffer]]</f>
        <v>1260</v>
      </c>
      <c r="L6768" s="2" t="str">
        <f>IF(Table1[[#This Row],[Discount % (In Rs)]]&gt;50%,"High Discount","Low Discount")</f>
        <v>High Discount</v>
      </c>
      <c r="M6768" s="3">
        <f>Table1[[#This Row],[Discount_Price (In Rs.)]]/Table1[[#This Row],[OriginalPrice (in Rs)]]</f>
        <v>0.60028585040495475</v>
      </c>
      <c r="N6768" s="4">
        <v>4</v>
      </c>
      <c r="O6768">
        <v>345</v>
      </c>
      <c r="P6768" t="s">
        <v>85</v>
      </c>
      <c r="Q6768" t="s">
        <v>15406</v>
      </c>
    </row>
    <row r="6769" spans="1:17" x14ac:dyDescent="0.25">
      <c r="A6769" t="s">
        <v>15457</v>
      </c>
      <c r="B6769" s="1">
        <v>14430948</v>
      </c>
      <c r="C6769" t="s">
        <v>53</v>
      </c>
      <c r="D6769" t="s">
        <v>83</v>
      </c>
      <c r="E6769" t="s">
        <v>79</v>
      </c>
      <c r="F6769" t="s">
        <v>30</v>
      </c>
      <c r="G6769" s="2">
        <v>459</v>
      </c>
      <c r="H6769" s="2">
        <f>AVERAGEIF(Table1[[#All],[Category]],Table1[[#This Row],[Category]],Table1[[#All],[DiscountOffer]])</f>
        <v>724.22464454976341</v>
      </c>
      <c r="I6769" s="2">
        <v>1149</v>
      </c>
      <c r="J6769" s="2">
        <f>IF(Table1[[#This Row],[Ratings]]&gt;4,Table1[[#This Row],[OriginalPrice (in Rs)]],0)</f>
        <v>1149</v>
      </c>
      <c r="K6769" s="2">
        <f>Table1[[#This Row],[OriginalPrice (in Rs)]]-Table1[[#This Row],[DiscountOffer]]</f>
        <v>690</v>
      </c>
      <c r="L6769" s="2" t="str">
        <f>IF(Table1[[#This Row],[Discount % (In Rs)]]&gt;50%,"High Discount","Low Discount")</f>
        <v>High Discount</v>
      </c>
      <c r="M6769" s="3">
        <f>Table1[[#This Row],[Discount_Price (In Rs.)]]/Table1[[#This Row],[OriginalPrice (in Rs)]]</f>
        <v>0.60052219321148825</v>
      </c>
      <c r="N6769" s="4">
        <v>4.2</v>
      </c>
      <c r="O6769">
        <v>344</v>
      </c>
      <c r="P6769" t="s">
        <v>85</v>
      </c>
      <c r="Q6769" t="s">
        <v>15458</v>
      </c>
    </row>
    <row r="6770" spans="1:17" x14ac:dyDescent="0.25">
      <c r="A6770" t="s">
        <v>15533</v>
      </c>
      <c r="B6770" s="1">
        <v>12729012</v>
      </c>
      <c r="C6770" t="s">
        <v>7218</v>
      </c>
      <c r="D6770" t="s">
        <v>83</v>
      </c>
      <c r="E6770" t="s">
        <v>79</v>
      </c>
      <c r="F6770" t="s">
        <v>30</v>
      </c>
      <c r="G6770" s="2">
        <v>577</v>
      </c>
      <c r="H6770" s="2">
        <f>AVERAGEIF(Table1[[#All],[Category]],Table1[[#This Row],[Category]],Table1[[#All],[DiscountOffer]])</f>
        <v>724.22464454976341</v>
      </c>
      <c r="I6770" s="2">
        <v>1699</v>
      </c>
      <c r="J6770" s="2">
        <f>IF(Table1[[#This Row],[Ratings]]&gt;4,Table1[[#This Row],[OriginalPrice (in Rs)]],0)</f>
        <v>1699</v>
      </c>
      <c r="K6770" s="2">
        <f>Table1[[#This Row],[OriginalPrice (in Rs)]]-Table1[[#This Row],[DiscountOffer]]</f>
        <v>1122</v>
      </c>
      <c r="L6770" s="2" t="str">
        <f>IF(Table1[[#This Row],[Discount % (In Rs)]]&gt;50%,"High Discount","Low Discount")</f>
        <v>High Discount</v>
      </c>
      <c r="M6770" s="3">
        <f>Table1[[#This Row],[Discount_Price (In Rs.)]]/Table1[[#This Row],[OriginalPrice (in Rs)]]</f>
        <v>0.66038846380223659</v>
      </c>
      <c r="N6770" s="4">
        <v>4.2</v>
      </c>
      <c r="O6770">
        <v>343</v>
      </c>
      <c r="P6770" t="s">
        <v>7220</v>
      </c>
      <c r="Q6770" t="s">
        <v>15534</v>
      </c>
    </row>
    <row r="6771" spans="1:17" x14ac:dyDescent="0.25">
      <c r="A6771" t="s">
        <v>15650</v>
      </c>
      <c r="B6771" s="1">
        <v>12530354</v>
      </c>
      <c r="C6771" t="s">
        <v>177</v>
      </c>
      <c r="D6771" t="s">
        <v>83</v>
      </c>
      <c r="E6771" t="s">
        <v>79</v>
      </c>
      <c r="F6771" t="s">
        <v>30</v>
      </c>
      <c r="G6771" s="2">
        <v>419</v>
      </c>
      <c r="H6771" s="2">
        <f>AVERAGEIF(Table1[[#All],[Category]],Table1[[#This Row],[Category]],Table1[[#All],[DiscountOffer]])</f>
        <v>724.22464454976341</v>
      </c>
      <c r="I6771" s="2">
        <v>1399</v>
      </c>
      <c r="J6771" s="2">
        <f>IF(Table1[[#This Row],[Ratings]]&gt;4,Table1[[#This Row],[OriginalPrice (in Rs)]],0)</f>
        <v>0</v>
      </c>
      <c r="K6771" s="2">
        <f>Table1[[#This Row],[OriginalPrice (in Rs)]]-Table1[[#This Row],[DiscountOffer]]</f>
        <v>980</v>
      </c>
      <c r="L6771" s="2" t="str">
        <f>IF(Table1[[#This Row],[Discount % (In Rs)]]&gt;50%,"High Discount","Low Discount")</f>
        <v>High Discount</v>
      </c>
      <c r="M6771" s="3">
        <f>Table1[[#This Row],[Discount_Price (In Rs.)]]/Table1[[#This Row],[OriginalPrice (in Rs)]]</f>
        <v>0.70050035739814154</v>
      </c>
      <c r="N6771" s="4">
        <v>4</v>
      </c>
      <c r="O6771">
        <v>341</v>
      </c>
      <c r="P6771" t="s">
        <v>209</v>
      </c>
      <c r="Q6771" t="s">
        <v>15651</v>
      </c>
    </row>
    <row r="6772" spans="1:17" x14ac:dyDescent="0.25">
      <c r="A6772" t="s">
        <v>15654</v>
      </c>
      <c r="B6772" s="1">
        <v>11460382</v>
      </c>
      <c r="C6772" t="s">
        <v>53</v>
      </c>
      <c r="D6772" t="s">
        <v>83</v>
      </c>
      <c r="E6772" t="s">
        <v>79</v>
      </c>
      <c r="F6772" t="s">
        <v>30</v>
      </c>
      <c r="G6772" s="2">
        <v>479</v>
      </c>
      <c r="H6772" s="2">
        <f>AVERAGEIF(Table1[[#All],[Category]],Table1[[#This Row],[Category]],Table1[[#All],[DiscountOffer]])</f>
        <v>724.22464454976341</v>
      </c>
      <c r="I6772" s="2">
        <v>1599</v>
      </c>
      <c r="J6772" s="2">
        <f>IF(Table1[[#This Row],[Ratings]]&gt;4,Table1[[#This Row],[OriginalPrice (in Rs)]],0)</f>
        <v>0</v>
      </c>
      <c r="K6772" s="2">
        <f>Table1[[#This Row],[OriginalPrice (in Rs)]]-Table1[[#This Row],[DiscountOffer]]</f>
        <v>1120</v>
      </c>
      <c r="L6772" s="2" t="str">
        <f>IF(Table1[[#This Row],[Discount % (In Rs)]]&gt;50%,"High Discount","Low Discount")</f>
        <v>High Discount</v>
      </c>
      <c r="M6772" s="3">
        <f>Table1[[#This Row],[Discount_Price (In Rs.)]]/Table1[[#This Row],[OriginalPrice (in Rs)]]</f>
        <v>0.70043777360850534</v>
      </c>
      <c r="N6772" s="4">
        <v>4</v>
      </c>
      <c r="O6772">
        <v>341</v>
      </c>
      <c r="P6772" t="s">
        <v>209</v>
      </c>
      <c r="Q6772" t="s">
        <v>15655</v>
      </c>
    </row>
    <row r="6773" spans="1:17" x14ac:dyDescent="0.25">
      <c r="A6773" t="s">
        <v>15849</v>
      </c>
      <c r="B6773" s="1">
        <v>13495764</v>
      </c>
      <c r="C6773" t="s">
        <v>53</v>
      </c>
      <c r="D6773" t="s">
        <v>83</v>
      </c>
      <c r="E6773" t="s">
        <v>79</v>
      </c>
      <c r="F6773" t="s">
        <v>30</v>
      </c>
      <c r="G6773" s="2">
        <v>419</v>
      </c>
      <c r="H6773" s="2">
        <f>AVERAGEIF(Table1[[#All],[Category]],Table1[[#This Row],[Category]],Table1[[#All],[DiscountOffer]])</f>
        <v>724.22464454976341</v>
      </c>
      <c r="I6773" s="2">
        <v>1399</v>
      </c>
      <c r="J6773" s="2">
        <f>IF(Table1[[#This Row],[Ratings]]&gt;4,Table1[[#This Row],[OriginalPrice (in Rs)]],0)</f>
        <v>1399</v>
      </c>
      <c r="K6773" s="2">
        <f>Table1[[#This Row],[OriginalPrice (in Rs)]]-Table1[[#This Row],[DiscountOffer]]</f>
        <v>980</v>
      </c>
      <c r="L6773" s="2" t="str">
        <f>IF(Table1[[#This Row],[Discount % (In Rs)]]&gt;50%,"High Discount","Low Discount")</f>
        <v>High Discount</v>
      </c>
      <c r="M6773" s="3">
        <f>Table1[[#This Row],[Discount_Price (In Rs.)]]/Table1[[#This Row],[OriginalPrice (in Rs)]]</f>
        <v>0.70050035739814154</v>
      </c>
      <c r="N6773" s="4">
        <v>4.5</v>
      </c>
      <c r="O6773">
        <v>338</v>
      </c>
      <c r="P6773" t="s">
        <v>209</v>
      </c>
      <c r="Q6773" t="s">
        <v>15850</v>
      </c>
    </row>
    <row r="6774" spans="1:17" x14ac:dyDescent="0.25">
      <c r="A6774" t="s">
        <v>15911</v>
      </c>
      <c r="B6774" s="1">
        <v>8420433</v>
      </c>
      <c r="C6774" t="s">
        <v>82</v>
      </c>
      <c r="D6774" t="s">
        <v>83</v>
      </c>
      <c r="E6774" t="s">
        <v>79</v>
      </c>
      <c r="F6774" t="s">
        <v>30</v>
      </c>
      <c r="G6774" s="2">
        <v>679</v>
      </c>
      <c r="H6774" s="2">
        <f>AVERAGEIF(Table1[[#All],[Category]],Table1[[#This Row],[Category]],Table1[[#All],[DiscountOffer]])</f>
        <v>724.22464454976341</v>
      </c>
      <c r="I6774" s="2">
        <v>1699</v>
      </c>
      <c r="J6774" s="2">
        <f>IF(Table1[[#This Row],[Ratings]]&gt;4,Table1[[#This Row],[OriginalPrice (in Rs)]],0)</f>
        <v>1699</v>
      </c>
      <c r="K6774" s="2">
        <f>Table1[[#This Row],[OriginalPrice (in Rs)]]-Table1[[#This Row],[DiscountOffer]]</f>
        <v>1020</v>
      </c>
      <c r="L6774" s="2" t="str">
        <f>IF(Table1[[#This Row],[Discount % (In Rs)]]&gt;50%,"High Discount","Low Discount")</f>
        <v>High Discount</v>
      </c>
      <c r="M6774" s="3">
        <f>Table1[[#This Row],[Discount_Price (In Rs.)]]/Table1[[#This Row],[OriginalPrice (in Rs)]]</f>
        <v>0.60035314891112423</v>
      </c>
      <c r="N6774" s="4">
        <v>4.4000000000000004</v>
      </c>
      <c r="O6774">
        <v>337</v>
      </c>
      <c r="P6774" t="s">
        <v>98</v>
      </c>
      <c r="Q6774" t="s">
        <v>15912</v>
      </c>
    </row>
    <row r="6775" spans="1:17" x14ac:dyDescent="0.25">
      <c r="A6775" t="s">
        <v>15970</v>
      </c>
      <c r="B6775" s="1">
        <v>13609628</v>
      </c>
      <c r="C6775" t="s">
        <v>82</v>
      </c>
      <c r="D6775" t="s">
        <v>83</v>
      </c>
      <c r="E6775" t="s">
        <v>79</v>
      </c>
      <c r="F6775" t="s">
        <v>30</v>
      </c>
      <c r="G6775" s="2">
        <v>439</v>
      </c>
      <c r="H6775" s="2">
        <f>AVERAGEIF(Table1[[#All],[Category]],Table1[[#This Row],[Category]],Table1[[#All],[DiscountOffer]])</f>
        <v>724.22464454976341</v>
      </c>
      <c r="I6775" s="2">
        <v>1099</v>
      </c>
      <c r="J6775" s="2">
        <f>IF(Table1[[#This Row],[Ratings]]&gt;4,Table1[[#This Row],[OriginalPrice (in Rs)]],0)</f>
        <v>0</v>
      </c>
      <c r="K6775" s="2">
        <f>Table1[[#This Row],[OriginalPrice (in Rs)]]-Table1[[#This Row],[DiscountOffer]]</f>
        <v>660</v>
      </c>
      <c r="L6775" s="2" t="str">
        <f>IF(Table1[[#This Row],[Discount % (In Rs)]]&gt;50%,"High Discount","Low Discount")</f>
        <v>High Discount</v>
      </c>
      <c r="M6775" s="3">
        <f>Table1[[#This Row],[Discount_Price (In Rs.)]]/Table1[[#This Row],[OriginalPrice (in Rs)]]</f>
        <v>0.6005459508644222</v>
      </c>
      <c r="N6775" s="4">
        <v>3.9</v>
      </c>
      <c r="O6775">
        <v>336</v>
      </c>
      <c r="P6775" t="s">
        <v>85</v>
      </c>
      <c r="Q6775" t="s">
        <v>15971</v>
      </c>
    </row>
    <row r="6776" spans="1:17" x14ac:dyDescent="0.25">
      <c r="A6776" t="s">
        <v>16012</v>
      </c>
      <c r="B6776" s="1">
        <v>12050630</v>
      </c>
      <c r="C6776" t="s">
        <v>53</v>
      </c>
      <c r="D6776" t="s">
        <v>83</v>
      </c>
      <c r="E6776" t="s">
        <v>79</v>
      </c>
      <c r="F6776" t="s">
        <v>30</v>
      </c>
      <c r="G6776" s="2">
        <v>559</v>
      </c>
      <c r="H6776" s="2">
        <f>AVERAGEIF(Table1[[#All],[Category]],Table1[[#This Row],[Category]],Table1[[#All],[DiscountOffer]])</f>
        <v>724.22464454976341</v>
      </c>
      <c r="I6776" s="2">
        <v>1399</v>
      </c>
      <c r="J6776" s="2">
        <f>IF(Table1[[#This Row],[Ratings]]&gt;4,Table1[[#This Row],[OriginalPrice (in Rs)]],0)</f>
        <v>1399</v>
      </c>
      <c r="K6776" s="2">
        <f>Table1[[#This Row],[OriginalPrice (in Rs)]]-Table1[[#This Row],[DiscountOffer]]</f>
        <v>840</v>
      </c>
      <c r="L6776" s="2" t="str">
        <f>IF(Table1[[#This Row],[Discount % (In Rs)]]&gt;50%,"High Discount","Low Discount")</f>
        <v>High Discount</v>
      </c>
      <c r="M6776" s="3">
        <f>Table1[[#This Row],[Discount_Price (In Rs.)]]/Table1[[#This Row],[OriginalPrice (in Rs)]]</f>
        <v>0.60042887776983556</v>
      </c>
      <c r="N6776" s="4">
        <v>4.3</v>
      </c>
      <c r="O6776">
        <v>335</v>
      </c>
      <c r="P6776" t="s">
        <v>209</v>
      </c>
      <c r="Q6776" t="s">
        <v>16013</v>
      </c>
    </row>
    <row r="6777" spans="1:17" x14ac:dyDescent="0.25">
      <c r="A6777" t="s">
        <v>16191</v>
      </c>
      <c r="B6777" s="1">
        <v>13495768</v>
      </c>
      <c r="C6777" t="s">
        <v>53</v>
      </c>
      <c r="D6777" t="s">
        <v>83</v>
      </c>
      <c r="E6777" t="s">
        <v>79</v>
      </c>
      <c r="F6777" t="s">
        <v>30</v>
      </c>
      <c r="G6777" s="2">
        <v>559</v>
      </c>
      <c r="H6777" s="2">
        <f>AVERAGEIF(Table1[[#All],[Category]],Table1[[#This Row],[Category]],Table1[[#All],[DiscountOffer]])</f>
        <v>724.22464454976341</v>
      </c>
      <c r="I6777" s="2">
        <v>1599</v>
      </c>
      <c r="J6777" s="2">
        <f>IF(Table1[[#This Row],[Ratings]]&gt;4,Table1[[#This Row],[OriginalPrice (in Rs)]],0)</f>
        <v>1599</v>
      </c>
      <c r="K6777" s="2">
        <f>Table1[[#This Row],[OriginalPrice (in Rs)]]-Table1[[#This Row],[DiscountOffer]]</f>
        <v>1040</v>
      </c>
      <c r="L6777" s="2" t="str">
        <f>IF(Table1[[#This Row],[Discount % (In Rs)]]&gt;50%,"High Discount","Low Discount")</f>
        <v>High Discount</v>
      </c>
      <c r="M6777" s="3">
        <f>Table1[[#This Row],[Discount_Price (In Rs.)]]/Table1[[#This Row],[OriginalPrice (in Rs)]]</f>
        <v>0.65040650406504064</v>
      </c>
      <c r="N6777" s="4">
        <v>4.3</v>
      </c>
      <c r="O6777">
        <v>332</v>
      </c>
      <c r="P6777" t="s">
        <v>85</v>
      </c>
      <c r="Q6777" t="s">
        <v>16192</v>
      </c>
    </row>
    <row r="6778" spans="1:17" x14ac:dyDescent="0.25">
      <c r="A6778" t="s">
        <v>16480</v>
      </c>
      <c r="B6778" s="1">
        <v>12050600</v>
      </c>
      <c r="C6778" t="s">
        <v>53</v>
      </c>
      <c r="D6778" t="s">
        <v>83</v>
      </c>
      <c r="E6778" t="s">
        <v>79</v>
      </c>
      <c r="F6778" t="s">
        <v>30</v>
      </c>
      <c r="G6778" s="2">
        <v>419</v>
      </c>
      <c r="H6778" s="2">
        <f>AVERAGEIF(Table1[[#All],[Category]],Table1[[#This Row],[Category]],Table1[[#All],[DiscountOffer]])</f>
        <v>724.22464454976341</v>
      </c>
      <c r="I6778" s="2">
        <v>1399</v>
      </c>
      <c r="J6778" s="2">
        <f>IF(Table1[[#This Row],[Ratings]]&gt;4,Table1[[#This Row],[OriginalPrice (in Rs)]],0)</f>
        <v>1399</v>
      </c>
      <c r="K6778" s="2">
        <f>Table1[[#This Row],[OriginalPrice (in Rs)]]-Table1[[#This Row],[DiscountOffer]]</f>
        <v>980</v>
      </c>
      <c r="L6778" s="2" t="str">
        <f>IF(Table1[[#This Row],[Discount % (In Rs)]]&gt;50%,"High Discount","Low Discount")</f>
        <v>High Discount</v>
      </c>
      <c r="M6778" s="3">
        <f>Table1[[#This Row],[Discount_Price (In Rs.)]]/Table1[[#This Row],[OriginalPrice (in Rs)]]</f>
        <v>0.70050035739814154</v>
      </c>
      <c r="N6778" s="4">
        <v>4.0999999999999996</v>
      </c>
      <c r="O6778">
        <v>328</v>
      </c>
      <c r="P6778" t="s">
        <v>209</v>
      </c>
      <c r="Q6778" t="s">
        <v>16481</v>
      </c>
    </row>
    <row r="6779" spans="1:17" x14ac:dyDescent="0.25">
      <c r="A6779" t="s">
        <v>16546</v>
      </c>
      <c r="B6779" s="1">
        <v>13165402</v>
      </c>
      <c r="C6779" t="s">
        <v>53</v>
      </c>
      <c r="D6779" t="s">
        <v>83</v>
      </c>
      <c r="E6779" t="s">
        <v>79</v>
      </c>
      <c r="F6779" t="s">
        <v>30</v>
      </c>
      <c r="G6779" s="2">
        <v>479</v>
      </c>
      <c r="H6779" s="2">
        <f>AVERAGEIF(Table1[[#All],[Category]],Table1[[#This Row],[Category]],Table1[[#All],[DiscountOffer]])</f>
        <v>724.22464454976341</v>
      </c>
      <c r="I6779" s="2">
        <v>1599</v>
      </c>
      <c r="J6779" s="2">
        <f>IF(Table1[[#This Row],[Ratings]]&gt;4,Table1[[#This Row],[OriginalPrice (in Rs)]],0)</f>
        <v>1599</v>
      </c>
      <c r="K6779" s="2">
        <f>Table1[[#This Row],[OriginalPrice (in Rs)]]-Table1[[#This Row],[DiscountOffer]]</f>
        <v>1120</v>
      </c>
      <c r="L6779" s="2" t="str">
        <f>IF(Table1[[#This Row],[Discount % (In Rs)]]&gt;50%,"High Discount","Low Discount")</f>
        <v>High Discount</v>
      </c>
      <c r="M6779" s="3">
        <f>Table1[[#This Row],[Discount_Price (In Rs.)]]/Table1[[#This Row],[OriginalPrice (in Rs)]]</f>
        <v>0.70043777360850534</v>
      </c>
      <c r="N6779" s="4">
        <v>4.3</v>
      </c>
      <c r="O6779">
        <v>327</v>
      </c>
      <c r="P6779" t="s">
        <v>209</v>
      </c>
      <c r="Q6779" t="s">
        <v>16547</v>
      </c>
    </row>
    <row r="6780" spans="1:17" x14ac:dyDescent="0.25">
      <c r="A6780" t="s">
        <v>16590</v>
      </c>
      <c r="B6780" s="1">
        <v>14431038</v>
      </c>
      <c r="C6780" t="s">
        <v>53</v>
      </c>
      <c r="D6780" t="s">
        <v>83</v>
      </c>
      <c r="E6780" t="s">
        <v>79</v>
      </c>
      <c r="F6780" t="s">
        <v>30</v>
      </c>
      <c r="G6780" s="2">
        <v>344</v>
      </c>
      <c r="H6780" s="2">
        <f>AVERAGEIF(Table1[[#All],[Category]],Table1[[#This Row],[Category]],Table1[[#All],[DiscountOffer]])</f>
        <v>724.22464454976341</v>
      </c>
      <c r="I6780" s="2">
        <v>1149</v>
      </c>
      <c r="J6780" s="2">
        <f>IF(Table1[[#This Row],[Ratings]]&gt;4,Table1[[#This Row],[OriginalPrice (in Rs)]],0)</f>
        <v>1149</v>
      </c>
      <c r="K6780" s="2">
        <f>Table1[[#This Row],[OriginalPrice (in Rs)]]-Table1[[#This Row],[DiscountOffer]]</f>
        <v>805</v>
      </c>
      <c r="L6780" s="2" t="str">
        <f>IF(Table1[[#This Row],[Discount % (In Rs)]]&gt;50%,"High Discount","Low Discount")</f>
        <v>High Discount</v>
      </c>
      <c r="M6780" s="3">
        <f>Table1[[#This Row],[Discount_Price (In Rs.)]]/Table1[[#This Row],[OriginalPrice (in Rs)]]</f>
        <v>0.70060922541340298</v>
      </c>
      <c r="N6780" s="4">
        <v>4.5</v>
      </c>
      <c r="O6780">
        <v>326</v>
      </c>
      <c r="P6780" t="s">
        <v>85</v>
      </c>
      <c r="Q6780" t="s">
        <v>16591</v>
      </c>
    </row>
    <row r="6781" spans="1:17" x14ac:dyDescent="0.25">
      <c r="A6781" t="s">
        <v>16593</v>
      </c>
      <c r="B6781" s="1">
        <v>11173940</v>
      </c>
      <c r="C6781" t="s">
        <v>82</v>
      </c>
      <c r="D6781" t="s">
        <v>83</v>
      </c>
      <c r="E6781" t="s">
        <v>79</v>
      </c>
      <c r="F6781" t="s">
        <v>30</v>
      </c>
      <c r="G6781" s="2">
        <v>799</v>
      </c>
      <c r="H6781" s="2">
        <f>AVERAGEIF(Table1[[#All],[Category]],Table1[[#This Row],[Category]],Table1[[#All],[DiscountOffer]])</f>
        <v>724.22464454976341</v>
      </c>
      <c r="I6781" s="2">
        <v>1999</v>
      </c>
      <c r="J6781" s="2">
        <f>IF(Table1[[#This Row],[Ratings]]&gt;4,Table1[[#This Row],[OriginalPrice (in Rs)]],0)</f>
        <v>1999</v>
      </c>
      <c r="K6781" s="2">
        <f>Table1[[#This Row],[OriginalPrice (in Rs)]]-Table1[[#This Row],[DiscountOffer]]</f>
        <v>1200</v>
      </c>
      <c r="L6781" s="2" t="str">
        <f>IF(Table1[[#This Row],[Discount % (In Rs)]]&gt;50%,"High Discount","Low Discount")</f>
        <v>High Discount</v>
      </c>
      <c r="M6781" s="3">
        <f>Table1[[#This Row],[Discount_Price (In Rs.)]]/Table1[[#This Row],[OriginalPrice (in Rs)]]</f>
        <v>0.60030015007503756</v>
      </c>
      <c r="N6781" s="4">
        <v>4.2</v>
      </c>
      <c r="O6781">
        <v>326</v>
      </c>
      <c r="P6781" t="s">
        <v>98</v>
      </c>
      <c r="Q6781" t="s">
        <v>16594</v>
      </c>
    </row>
    <row r="6782" spans="1:17" x14ac:dyDescent="0.25">
      <c r="A6782" t="s">
        <v>16643</v>
      </c>
      <c r="B6782" s="1">
        <v>13437320</v>
      </c>
      <c r="C6782" t="s">
        <v>82</v>
      </c>
      <c r="D6782" t="s">
        <v>83</v>
      </c>
      <c r="E6782" t="s">
        <v>79</v>
      </c>
      <c r="F6782" t="s">
        <v>30</v>
      </c>
      <c r="G6782" s="2">
        <v>389</v>
      </c>
      <c r="H6782" s="2">
        <f>AVERAGEIF(Table1[[#All],[Category]],Table1[[#This Row],[Category]],Table1[[#All],[DiscountOffer]])</f>
        <v>724.22464454976341</v>
      </c>
      <c r="I6782" s="2">
        <v>1299</v>
      </c>
      <c r="J6782" s="2">
        <f>IF(Table1[[#This Row],[Ratings]]&gt;4,Table1[[#This Row],[OriginalPrice (in Rs)]],0)</f>
        <v>1299</v>
      </c>
      <c r="K6782" s="2">
        <f>Table1[[#This Row],[OriginalPrice (in Rs)]]-Table1[[#This Row],[DiscountOffer]]</f>
        <v>910</v>
      </c>
      <c r="L6782" s="2" t="str">
        <f>IF(Table1[[#This Row],[Discount % (In Rs)]]&gt;50%,"High Discount","Low Discount")</f>
        <v>High Discount</v>
      </c>
      <c r="M6782" s="3">
        <f>Table1[[#This Row],[Discount_Price (In Rs.)]]/Table1[[#This Row],[OriginalPrice (in Rs)]]</f>
        <v>0.70053887605850651</v>
      </c>
      <c r="N6782" s="4">
        <v>4.2</v>
      </c>
      <c r="O6782">
        <v>325</v>
      </c>
      <c r="P6782" t="s">
        <v>85</v>
      </c>
      <c r="Q6782" t="s">
        <v>16644</v>
      </c>
    </row>
    <row r="6783" spans="1:17" x14ac:dyDescent="0.25">
      <c r="A6783" t="s">
        <v>16645</v>
      </c>
      <c r="B6783" s="1">
        <v>13498272</v>
      </c>
      <c r="C6783" t="s">
        <v>53</v>
      </c>
      <c r="D6783" t="s">
        <v>83</v>
      </c>
      <c r="E6783" t="s">
        <v>79</v>
      </c>
      <c r="F6783" t="s">
        <v>30</v>
      </c>
      <c r="G6783" s="2">
        <v>659</v>
      </c>
      <c r="H6783" s="2">
        <f>AVERAGEIF(Table1[[#All],[Category]],Table1[[#This Row],[Category]],Table1[[#All],[DiscountOffer]])</f>
        <v>724.22464454976341</v>
      </c>
      <c r="I6783" s="2">
        <v>2199</v>
      </c>
      <c r="J6783" s="2">
        <f>IF(Table1[[#This Row],[Ratings]]&gt;4,Table1[[#This Row],[OriginalPrice (in Rs)]],0)</f>
        <v>2199</v>
      </c>
      <c r="K6783" s="2">
        <f>Table1[[#This Row],[OriginalPrice (in Rs)]]-Table1[[#This Row],[DiscountOffer]]</f>
        <v>1540</v>
      </c>
      <c r="L6783" s="2" t="str">
        <f>IF(Table1[[#This Row],[Discount % (In Rs)]]&gt;50%,"High Discount","Low Discount")</f>
        <v>High Discount</v>
      </c>
      <c r="M6783" s="3">
        <f>Table1[[#This Row],[Discount_Price (In Rs.)]]/Table1[[#This Row],[OriginalPrice (in Rs)]]</f>
        <v>0.70031832651205095</v>
      </c>
      <c r="N6783" s="4">
        <v>4.2</v>
      </c>
      <c r="O6783">
        <v>325</v>
      </c>
      <c r="P6783" t="s">
        <v>85</v>
      </c>
      <c r="Q6783" t="s">
        <v>16646</v>
      </c>
    </row>
    <row r="6784" spans="1:17" x14ac:dyDescent="0.25">
      <c r="A6784" t="s">
        <v>16708</v>
      </c>
      <c r="B6784" s="1">
        <v>14431000</v>
      </c>
      <c r="C6784" t="s">
        <v>53</v>
      </c>
      <c r="D6784" t="s">
        <v>83</v>
      </c>
      <c r="E6784" t="s">
        <v>79</v>
      </c>
      <c r="F6784" t="s">
        <v>30</v>
      </c>
      <c r="G6784" s="2">
        <v>517</v>
      </c>
      <c r="H6784" s="2">
        <f>AVERAGEIF(Table1[[#All],[Category]],Table1[[#This Row],[Category]],Table1[[#All],[DiscountOffer]])</f>
        <v>724.22464454976341</v>
      </c>
      <c r="I6784" s="2">
        <v>1149</v>
      </c>
      <c r="J6784" s="2">
        <f>IF(Table1[[#This Row],[Ratings]]&gt;4,Table1[[#This Row],[OriginalPrice (in Rs)]],0)</f>
        <v>1149</v>
      </c>
      <c r="K6784" s="2">
        <f>Table1[[#This Row],[OriginalPrice (in Rs)]]-Table1[[#This Row],[DiscountOffer]]</f>
        <v>632</v>
      </c>
      <c r="L6784" s="2" t="str">
        <f>IF(Table1[[#This Row],[Discount % (In Rs)]]&gt;50%,"High Discount","Low Discount")</f>
        <v>High Discount</v>
      </c>
      <c r="M6784" s="3">
        <f>Table1[[#This Row],[Discount_Price (In Rs.)]]/Table1[[#This Row],[OriginalPrice (in Rs)]]</f>
        <v>0.55004351610095736</v>
      </c>
      <c r="N6784" s="4">
        <v>4.3</v>
      </c>
      <c r="O6784">
        <v>324</v>
      </c>
      <c r="P6784" t="s">
        <v>85</v>
      </c>
      <c r="Q6784" t="s">
        <v>16709</v>
      </c>
    </row>
    <row r="6785" spans="1:17" x14ac:dyDescent="0.25">
      <c r="A6785" t="s">
        <v>16867</v>
      </c>
      <c r="B6785" s="1">
        <v>10224561</v>
      </c>
      <c r="C6785" t="s">
        <v>53</v>
      </c>
      <c r="D6785" t="s">
        <v>83</v>
      </c>
      <c r="E6785" t="s">
        <v>79</v>
      </c>
      <c r="F6785" t="s">
        <v>30</v>
      </c>
      <c r="G6785" s="2">
        <v>539</v>
      </c>
      <c r="H6785" s="2">
        <f>AVERAGEIF(Table1[[#All],[Category]],Table1[[#This Row],[Category]],Table1[[#All],[DiscountOffer]])</f>
        <v>724.22464454976341</v>
      </c>
      <c r="I6785" s="2">
        <v>1799</v>
      </c>
      <c r="J6785" s="2">
        <f>IF(Table1[[#This Row],[Ratings]]&gt;4,Table1[[#This Row],[OriginalPrice (in Rs)]],0)</f>
        <v>1799</v>
      </c>
      <c r="K6785" s="2">
        <f>Table1[[#This Row],[OriginalPrice (in Rs)]]-Table1[[#This Row],[DiscountOffer]]</f>
        <v>1260</v>
      </c>
      <c r="L6785" s="2" t="str">
        <f>IF(Table1[[#This Row],[Discount % (In Rs)]]&gt;50%,"High Discount","Low Discount")</f>
        <v>High Discount</v>
      </c>
      <c r="M6785" s="3">
        <f>Table1[[#This Row],[Discount_Price (In Rs.)]]/Table1[[#This Row],[OriginalPrice (in Rs)]]</f>
        <v>0.70038910505836571</v>
      </c>
      <c r="N6785" s="4">
        <v>4.4000000000000004</v>
      </c>
      <c r="O6785">
        <v>321</v>
      </c>
      <c r="P6785" t="s">
        <v>85</v>
      </c>
      <c r="Q6785" t="s">
        <v>16868</v>
      </c>
    </row>
    <row r="6786" spans="1:17" x14ac:dyDescent="0.25">
      <c r="A6786" t="s">
        <v>16995</v>
      </c>
      <c r="B6786" s="1">
        <v>12663814</v>
      </c>
      <c r="C6786" t="s">
        <v>7218</v>
      </c>
      <c r="D6786" t="s">
        <v>83</v>
      </c>
      <c r="E6786" t="s">
        <v>79</v>
      </c>
      <c r="F6786" t="s">
        <v>30</v>
      </c>
      <c r="G6786" s="2">
        <v>835</v>
      </c>
      <c r="H6786" s="2">
        <f>AVERAGEIF(Table1[[#All],[Category]],Table1[[#This Row],[Category]],Table1[[#All],[DiscountOffer]])</f>
        <v>724.22464454976341</v>
      </c>
      <c r="I6786" s="2">
        <v>1899</v>
      </c>
      <c r="J6786" s="2">
        <f>IF(Table1[[#This Row],[Ratings]]&gt;4,Table1[[#This Row],[OriginalPrice (in Rs)]],0)</f>
        <v>1899</v>
      </c>
      <c r="K6786" s="2">
        <f>Table1[[#This Row],[OriginalPrice (in Rs)]]-Table1[[#This Row],[DiscountOffer]]</f>
        <v>1064</v>
      </c>
      <c r="L6786" s="2" t="str">
        <f>IF(Table1[[#This Row],[Discount % (In Rs)]]&gt;50%,"High Discount","Low Discount")</f>
        <v>High Discount</v>
      </c>
      <c r="M6786" s="3">
        <f>Table1[[#This Row],[Discount_Price (In Rs.)]]/Table1[[#This Row],[OriginalPrice (in Rs)]]</f>
        <v>0.56029489204844651</v>
      </c>
      <c r="N6786" s="4">
        <v>4.2</v>
      </c>
      <c r="O6786">
        <v>319</v>
      </c>
      <c r="P6786" t="s">
        <v>7220</v>
      </c>
      <c r="Q6786" t="s">
        <v>16996</v>
      </c>
    </row>
    <row r="6787" spans="1:17" x14ac:dyDescent="0.25">
      <c r="A6787" t="s">
        <v>17242</v>
      </c>
      <c r="B6787" s="1">
        <v>12517058</v>
      </c>
      <c r="C6787" t="s">
        <v>53</v>
      </c>
      <c r="D6787" t="s">
        <v>83</v>
      </c>
      <c r="E6787" t="s">
        <v>79</v>
      </c>
      <c r="F6787" t="s">
        <v>30</v>
      </c>
      <c r="G6787" s="2">
        <v>629</v>
      </c>
      <c r="H6787" s="2">
        <f>AVERAGEIF(Table1[[#All],[Category]],Table1[[#This Row],[Category]],Table1[[#All],[DiscountOffer]])</f>
        <v>724.22464454976341</v>
      </c>
      <c r="I6787" s="2">
        <v>2099</v>
      </c>
      <c r="J6787" s="2">
        <f>IF(Table1[[#This Row],[Ratings]]&gt;4,Table1[[#This Row],[OriginalPrice (in Rs)]],0)</f>
        <v>2099</v>
      </c>
      <c r="K6787" s="2">
        <f>Table1[[#This Row],[OriginalPrice (in Rs)]]-Table1[[#This Row],[DiscountOffer]]</f>
        <v>1470</v>
      </c>
      <c r="L6787" s="2" t="str">
        <f>IF(Table1[[#This Row],[Discount % (In Rs)]]&gt;50%,"High Discount","Low Discount")</f>
        <v>High Discount</v>
      </c>
      <c r="M6787" s="3">
        <f>Table1[[#This Row],[Discount_Price (In Rs.)]]/Table1[[#This Row],[OriginalPrice (in Rs)]]</f>
        <v>0.70033349213911389</v>
      </c>
      <c r="N6787" s="4">
        <v>4.3</v>
      </c>
      <c r="O6787">
        <v>315</v>
      </c>
      <c r="P6787" t="s">
        <v>209</v>
      </c>
      <c r="Q6787" t="s">
        <v>17243</v>
      </c>
    </row>
    <row r="6788" spans="1:17" x14ac:dyDescent="0.25">
      <c r="A6788" t="s">
        <v>17399</v>
      </c>
      <c r="B6788" s="1">
        <v>12529638</v>
      </c>
      <c r="C6788" t="s">
        <v>53</v>
      </c>
      <c r="D6788" t="s">
        <v>83</v>
      </c>
      <c r="E6788" t="s">
        <v>79</v>
      </c>
      <c r="F6788" t="s">
        <v>30</v>
      </c>
      <c r="G6788" s="2">
        <v>449</v>
      </c>
      <c r="H6788" s="2">
        <f>AVERAGEIF(Table1[[#All],[Category]],Table1[[#This Row],[Category]],Table1[[#All],[DiscountOffer]])</f>
        <v>724.22464454976341</v>
      </c>
      <c r="I6788" s="2">
        <v>1499</v>
      </c>
      <c r="J6788" s="2">
        <f>IF(Table1[[#This Row],[Ratings]]&gt;4,Table1[[#This Row],[OriginalPrice (in Rs)]],0)</f>
        <v>1499</v>
      </c>
      <c r="K6788" s="2">
        <f>Table1[[#This Row],[OriginalPrice (in Rs)]]-Table1[[#This Row],[DiscountOffer]]</f>
        <v>1050</v>
      </c>
      <c r="L6788" s="2" t="str">
        <f>IF(Table1[[#This Row],[Discount % (In Rs)]]&gt;50%,"High Discount","Low Discount")</f>
        <v>High Discount</v>
      </c>
      <c r="M6788" s="3">
        <f>Table1[[#This Row],[Discount_Price (In Rs.)]]/Table1[[#This Row],[OriginalPrice (in Rs)]]</f>
        <v>0.70046697798532354</v>
      </c>
      <c r="N6788" s="4">
        <v>4.2</v>
      </c>
      <c r="O6788">
        <v>313</v>
      </c>
      <c r="P6788" t="s">
        <v>85</v>
      </c>
      <c r="Q6788" t="s">
        <v>17400</v>
      </c>
    </row>
    <row r="6789" spans="1:17" x14ac:dyDescent="0.25">
      <c r="A6789" t="s">
        <v>17711</v>
      </c>
      <c r="B6789" s="1">
        <v>14431008</v>
      </c>
      <c r="C6789" t="s">
        <v>53</v>
      </c>
      <c r="D6789" t="s">
        <v>83</v>
      </c>
      <c r="E6789" t="s">
        <v>79</v>
      </c>
      <c r="F6789" t="s">
        <v>30</v>
      </c>
      <c r="G6789" s="2">
        <v>459</v>
      </c>
      <c r="H6789" s="2">
        <f>AVERAGEIF(Table1[[#All],[Category]],Table1[[#This Row],[Category]],Table1[[#All],[DiscountOffer]])</f>
        <v>724.22464454976341</v>
      </c>
      <c r="I6789" s="2">
        <v>1149</v>
      </c>
      <c r="J6789" s="2">
        <f>IF(Table1[[#This Row],[Ratings]]&gt;4,Table1[[#This Row],[OriginalPrice (in Rs)]],0)</f>
        <v>1149</v>
      </c>
      <c r="K6789" s="2">
        <f>Table1[[#This Row],[OriginalPrice (in Rs)]]-Table1[[#This Row],[DiscountOffer]]</f>
        <v>690</v>
      </c>
      <c r="L6789" s="2" t="str">
        <f>IF(Table1[[#This Row],[Discount % (In Rs)]]&gt;50%,"High Discount","Low Discount")</f>
        <v>High Discount</v>
      </c>
      <c r="M6789" s="3">
        <f>Table1[[#This Row],[Discount_Price (In Rs.)]]/Table1[[#This Row],[OriginalPrice (in Rs)]]</f>
        <v>0.60052219321148825</v>
      </c>
      <c r="N6789" s="4">
        <v>4.3</v>
      </c>
      <c r="O6789">
        <v>308</v>
      </c>
      <c r="P6789" t="s">
        <v>85</v>
      </c>
      <c r="Q6789" t="s">
        <v>17712</v>
      </c>
    </row>
    <row r="6790" spans="1:17" x14ac:dyDescent="0.25">
      <c r="A6790" t="s">
        <v>17853</v>
      </c>
      <c r="B6790" s="1">
        <v>9075111</v>
      </c>
      <c r="C6790" t="s">
        <v>53</v>
      </c>
      <c r="D6790" t="s">
        <v>83</v>
      </c>
      <c r="E6790" t="s">
        <v>79</v>
      </c>
      <c r="F6790" t="s">
        <v>30</v>
      </c>
      <c r="G6790" s="2">
        <v>559</v>
      </c>
      <c r="H6790" s="2">
        <f>AVERAGEIF(Table1[[#All],[Category]],Table1[[#This Row],[Category]],Table1[[#All],[DiscountOffer]])</f>
        <v>724.22464454976341</v>
      </c>
      <c r="I6790" s="2">
        <v>1399</v>
      </c>
      <c r="J6790" s="2">
        <f>IF(Table1[[#This Row],[Ratings]]&gt;4,Table1[[#This Row],[OriginalPrice (in Rs)]],0)</f>
        <v>1399</v>
      </c>
      <c r="K6790" s="2">
        <f>Table1[[#This Row],[OriginalPrice (in Rs)]]-Table1[[#This Row],[DiscountOffer]]</f>
        <v>840</v>
      </c>
      <c r="L6790" s="2" t="str">
        <f>IF(Table1[[#This Row],[Discount % (In Rs)]]&gt;50%,"High Discount","Low Discount")</f>
        <v>High Discount</v>
      </c>
      <c r="M6790" s="3">
        <f>Table1[[#This Row],[Discount_Price (In Rs.)]]/Table1[[#This Row],[OriginalPrice (in Rs)]]</f>
        <v>0.60042887776983556</v>
      </c>
      <c r="N6790" s="4">
        <v>4.2</v>
      </c>
      <c r="O6790">
        <v>306</v>
      </c>
      <c r="P6790" t="s">
        <v>209</v>
      </c>
      <c r="Q6790" t="s">
        <v>17854</v>
      </c>
    </row>
    <row r="6791" spans="1:17" x14ac:dyDescent="0.25">
      <c r="A6791" t="s">
        <v>17905</v>
      </c>
      <c r="B6791" s="1">
        <v>14188128</v>
      </c>
      <c r="C6791" t="s">
        <v>53</v>
      </c>
      <c r="D6791" t="s">
        <v>83</v>
      </c>
      <c r="E6791" t="s">
        <v>79</v>
      </c>
      <c r="F6791" t="s">
        <v>30</v>
      </c>
      <c r="G6791" s="2">
        <v>419</v>
      </c>
      <c r="H6791" s="2">
        <f>AVERAGEIF(Table1[[#All],[Category]],Table1[[#This Row],[Category]],Table1[[#All],[DiscountOffer]])</f>
        <v>724.22464454976341</v>
      </c>
      <c r="I6791" s="2">
        <v>1399</v>
      </c>
      <c r="J6791" s="2">
        <f>IF(Table1[[#This Row],[Ratings]]&gt;4,Table1[[#This Row],[OriginalPrice (in Rs)]],0)</f>
        <v>0</v>
      </c>
      <c r="K6791" s="2">
        <f>Table1[[#This Row],[OriginalPrice (in Rs)]]-Table1[[#This Row],[DiscountOffer]]</f>
        <v>980</v>
      </c>
      <c r="L6791" s="2" t="str">
        <f>IF(Table1[[#This Row],[Discount % (In Rs)]]&gt;50%,"High Discount","Low Discount")</f>
        <v>High Discount</v>
      </c>
      <c r="M6791" s="3">
        <f>Table1[[#This Row],[Discount_Price (In Rs.)]]/Table1[[#This Row],[OriginalPrice (in Rs)]]</f>
        <v>0.70050035739814154</v>
      </c>
      <c r="N6791" s="4">
        <v>3.6</v>
      </c>
      <c r="O6791">
        <v>305</v>
      </c>
      <c r="P6791" t="s">
        <v>85</v>
      </c>
      <c r="Q6791" t="s">
        <v>17906</v>
      </c>
    </row>
    <row r="6792" spans="1:17" x14ac:dyDescent="0.25">
      <c r="A6792" t="s">
        <v>18125</v>
      </c>
      <c r="B6792" s="1">
        <v>2529337</v>
      </c>
      <c r="C6792" t="s">
        <v>349</v>
      </c>
      <c r="D6792" t="s">
        <v>83</v>
      </c>
      <c r="E6792" t="s">
        <v>79</v>
      </c>
      <c r="F6792" t="s">
        <v>30</v>
      </c>
      <c r="G6792" s="2">
        <v>639</v>
      </c>
      <c r="H6792" s="2">
        <f>AVERAGEIF(Table1[[#All],[Category]],Table1[[#This Row],[Category]],Table1[[#All],[DiscountOffer]])</f>
        <v>724.22464454976341</v>
      </c>
      <c r="I6792" s="2">
        <v>1599</v>
      </c>
      <c r="J6792" s="2">
        <f>IF(Table1[[#This Row],[Ratings]]&gt;4,Table1[[#This Row],[OriginalPrice (in Rs)]],0)</f>
        <v>0</v>
      </c>
      <c r="K6792" s="2">
        <f>Table1[[#This Row],[OriginalPrice (in Rs)]]-Table1[[#This Row],[DiscountOffer]]</f>
        <v>960</v>
      </c>
      <c r="L6792" s="2" t="str">
        <f>IF(Table1[[#This Row],[Discount % (In Rs)]]&gt;50%,"High Discount","Low Discount")</f>
        <v>High Discount</v>
      </c>
      <c r="M6792" s="3">
        <f>Table1[[#This Row],[Discount_Price (In Rs.)]]/Table1[[#This Row],[OriginalPrice (in Rs)]]</f>
        <v>0.60037523452157604</v>
      </c>
      <c r="N6792" s="4">
        <v>4</v>
      </c>
      <c r="O6792">
        <v>302</v>
      </c>
      <c r="P6792" t="s">
        <v>32</v>
      </c>
      <c r="Q6792" t="s">
        <v>18126</v>
      </c>
    </row>
    <row r="6793" spans="1:17" x14ac:dyDescent="0.25">
      <c r="A6793" t="s">
        <v>18260</v>
      </c>
      <c r="B6793" s="1">
        <v>14430912</v>
      </c>
      <c r="C6793" t="s">
        <v>53</v>
      </c>
      <c r="D6793" t="s">
        <v>83</v>
      </c>
      <c r="E6793" t="s">
        <v>79</v>
      </c>
      <c r="F6793" t="s">
        <v>30</v>
      </c>
      <c r="G6793" s="2">
        <v>402</v>
      </c>
      <c r="H6793" s="2">
        <f>AVERAGEIF(Table1[[#All],[Category]],Table1[[#This Row],[Category]],Table1[[#All],[DiscountOffer]])</f>
        <v>724.22464454976341</v>
      </c>
      <c r="I6793" s="2">
        <v>1149</v>
      </c>
      <c r="J6793" s="2">
        <f>IF(Table1[[#This Row],[Ratings]]&gt;4,Table1[[#This Row],[OriginalPrice (in Rs)]],0)</f>
        <v>1149</v>
      </c>
      <c r="K6793" s="2">
        <f>Table1[[#This Row],[OriginalPrice (in Rs)]]-Table1[[#This Row],[DiscountOffer]]</f>
        <v>747</v>
      </c>
      <c r="L6793" s="2" t="str">
        <f>IF(Table1[[#This Row],[Discount % (In Rs)]]&gt;50%,"High Discount","Low Discount")</f>
        <v>High Discount</v>
      </c>
      <c r="M6793" s="3">
        <f>Table1[[#This Row],[Discount_Price (In Rs.)]]/Table1[[#This Row],[OriginalPrice (in Rs)]]</f>
        <v>0.65013054830287209</v>
      </c>
      <c r="N6793" s="4">
        <v>4.3</v>
      </c>
      <c r="O6793">
        <v>300</v>
      </c>
      <c r="P6793" t="s">
        <v>85</v>
      </c>
      <c r="Q6793" t="s">
        <v>18261</v>
      </c>
    </row>
    <row r="6794" spans="1:17" x14ac:dyDescent="0.25">
      <c r="A6794" t="s">
        <v>18266</v>
      </c>
      <c r="B6794" s="1">
        <v>13748416</v>
      </c>
      <c r="C6794" t="s">
        <v>53</v>
      </c>
      <c r="D6794" t="s">
        <v>83</v>
      </c>
      <c r="E6794" t="s">
        <v>79</v>
      </c>
      <c r="F6794" t="s">
        <v>30</v>
      </c>
      <c r="G6794" s="2">
        <v>1199</v>
      </c>
      <c r="H6794" s="2">
        <f>AVERAGEIF(Table1[[#All],[Category]],Table1[[#This Row],[Category]],Table1[[#All],[DiscountOffer]])</f>
        <v>724.22464454976341</v>
      </c>
      <c r="I6794" s="2">
        <v>2399</v>
      </c>
      <c r="J6794" s="2">
        <f>IF(Table1[[#This Row],[Ratings]]&gt;4,Table1[[#This Row],[OriginalPrice (in Rs)]],0)</f>
        <v>0</v>
      </c>
      <c r="K6794" s="2">
        <f>Table1[[#This Row],[OriginalPrice (in Rs)]]-Table1[[#This Row],[DiscountOffer]]</f>
        <v>1200</v>
      </c>
      <c r="L6794" s="2" t="str">
        <f>IF(Table1[[#This Row],[Discount % (In Rs)]]&gt;50%,"High Discount","Low Discount")</f>
        <v>High Discount</v>
      </c>
      <c r="M6794" s="3">
        <f>Table1[[#This Row],[Discount_Price (In Rs.)]]/Table1[[#This Row],[OriginalPrice (in Rs)]]</f>
        <v>0.50020842017507294</v>
      </c>
      <c r="N6794" s="4">
        <v>3.9</v>
      </c>
      <c r="O6794">
        <v>300</v>
      </c>
      <c r="P6794" t="s">
        <v>85</v>
      </c>
      <c r="Q6794" t="s">
        <v>18267</v>
      </c>
    </row>
    <row r="6795" spans="1:17" x14ac:dyDescent="0.25">
      <c r="A6795" t="s">
        <v>18471</v>
      </c>
      <c r="B6795" s="1">
        <v>11690670</v>
      </c>
      <c r="C6795" t="s">
        <v>196</v>
      </c>
      <c r="D6795" t="s">
        <v>83</v>
      </c>
      <c r="E6795" t="s">
        <v>79</v>
      </c>
      <c r="F6795" t="s">
        <v>30</v>
      </c>
      <c r="G6795" s="2">
        <v>880</v>
      </c>
      <c r="H6795" s="2">
        <f>AVERAGEIF(Table1[[#All],[Category]],Table1[[#This Row],[Category]],Table1[[#All],[DiscountOffer]])</f>
        <v>724.22464454976341</v>
      </c>
      <c r="I6795" s="2">
        <v>1760</v>
      </c>
      <c r="J6795" s="2">
        <f>IF(Table1[[#This Row],[Ratings]]&gt;4,Table1[[#This Row],[OriginalPrice (in Rs)]],0)</f>
        <v>1760</v>
      </c>
      <c r="K6795" s="2">
        <f>Table1[[#This Row],[OriginalPrice (in Rs)]]-Table1[[#This Row],[DiscountOffer]]</f>
        <v>880</v>
      </c>
      <c r="L6795" s="2" t="str">
        <f>IF(Table1[[#This Row],[Discount % (In Rs)]]&gt;50%,"High Discount","Low Discount")</f>
        <v>Low Discount</v>
      </c>
      <c r="M6795" s="3">
        <f>Table1[[#This Row],[Discount_Price (In Rs.)]]/Table1[[#This Row],[OriginalPrice (in Rs)]]</f>
        <v>0.5</v>
      </c>
      <c r="N6795" s="4">
        <v>4.4000000000000004</v>
      </c>
      <c r="O6795">
        <v>297</v>
      </c>
      <c r="P6795" t="s">
        <v>13437</v>
      </c>
      <c r="Q6795" t="s">
        <v>18472</v>
      </c>
    </row>
    <row r="6796" spans="1:17" x14ac:dyDescent="0.25">
      <c r="A6796" t="s">
        <v>18475</v>
      </c>
      <c r="B6796" s="1">
        <v>13165454</v>
      </c>
      <c r="C6796" t="s">
        <v>53</v>
      </c>
      <c r="D6796" t="s">
        <v>83</v>
      </c>
      <c r="E6796" t="s">
        <v>79</v>
      </c>
      <c r="F6796" t="s">
        <v>30</v>
      </c>
      <c r="G6796" s="2">
        <v>1169</v>
      </c>
      <c r="H6796" s="2">
        <f>AVERAGEIF(Table1[[#All],[Category]],Table1[[#This Row],[Category]],Table1[[#All],[DiscountOffer]])</f>
        <v>724.22464454976341</v>
      </c>
      <c r="I6796" s="2">
        <v>2599</v>
      </c>
      <c r="J6796" s="2">
        <f>IF(Table1[[#This Row],[Ratings]]&gt;4,Table1[[#This Row],[OriginalPrice (in Rs)]],0)</f>
        <v>2599</v>
      </c>
      <c r="K6796" s="2">
        <f>Table1[[#This Row],[OriginalPrice (in Rs)]]-Table1[[#This Row],[DiscountOffer]]</f>
        <v>1430</v>
      </c>
      <c r="L6796" s="2" t="str">
        <f>IF(Table1[[#This Row],[Discount % (In Rs)]]&gt;50%,"High Discount","Low Discount")</f>
        <v>High Discount</v>
      </c>
      <c r="M6796" s="3">
        <f>Table1[[#This Row],[Discount_Price (In Rs.)]]/Table1[[#This Row],[OriginalPrice (in Rs)]]</f>
        <v>0.55021161985378997</v>
      </c>
      <c r="N6796" s="4">
        <v>4.5</v>
      </c>
      <c r="O6796">
        <v>297</v>
      </c>
      <c r="P6796" t="s">
        <v>85</v>
      </c>
      <c r="Q6796" t="s">
        <v>18476</v>
      </c>
    </row>
    <row r="6797" spans="1:17" x14ac:dyDescent="0.25">
      <c r="A6797" t="s">
        <v>18642</v>
      </c>
      <c r="B6797" s="1">
        <v>13290230</v>
      </c>
      <c r="C6797" t="s">
        <v>82</v>
      </c>
      <c r="D6797" t="s">
        <v>83</v>
      </c>
      <c r="E6797" t="s">
        <v>79</v>
      </c>
      <c r="F6797" t="s">
        <v>30</v>
      </c>
      <c r="G6797" s="2">
        <v>724.22464454976307</v>
      </c>
      <c r="H6797" s="2">
        <f>AVERAGEIF(Table1[[#All],[Category]],Table1[[#This Row],[Category]],Table1[[#All],[DiscountOffer]])</f>
        <v>724.22464454976341</v>
      </c>
      <c r="I6797" s="2">
        <v>1299</v>
      </c>
      <c r="J6797" s="2">
        <f>IF(Table1[[#This Row],[Ratings]]&gt;4,Table1[[#This Row],[OriginalPrice (in Rs)]],0)</f>
        <v>1299</v>
      </c>
      <c r="K6797" s="2">
        <f>Table1[[#This Row],[OriginalPrice (in Rs)]]-Table1[[#This Row],[DiscountOffer]]</f>
        <v>574.77535545023693</v>
      </c>
      <c r="L6797" s="2" t="str">
        <f>IF(Table1[[#This Row],[Discount % (In Rs)]]&gt;50%,"High Discount","Low Discount")</f>
        <v>Low Discount</v>
      </c>
      <c r="M6797" s="3">
        <f>Table1[[#This Row],[Discount_Price (In Rs.)]]/Table1[[#This Row],[OriginalPrice (in Rs)]]</f>
        <v>0.44247525438817314</v>
      </c>
      <c r="N6797" s="4">
        <v>4.3</v>
      </c>
      <c r="O6797">
        <v>295</v>
      </c>
      <c r="P6797" t="s">
        <v>85</v>
      </c>
      <c r="Q6797" t="s">
        <v>18643</v>
      </c>
    </row>
    <row r="6798" spans="1:17" x14ac:dyDescent="0.25">
      <c r="A6798" t="s">
        <v>18805</v>
      </c>
      <c r="B6798" s="1">
        <v>11174326</v>
      </c>
      <c r="C6798" t="s">
        <v>82</v>
      </c>
      <c r="D6798" t="s">
        <v>83</v>
      </c>
      <c r="E6798" t="s">
        <v>79</v>
      </c>
      <c r="F6798" t="s">
        <v>30</v>
      </c>
      <c r="G6798" s="2">
        <v>679</v>
      </c>
      <c r="H6798" s="2">
        <f>AVERAGEIF(Table1[[#All],[Category]],Table1[[#This Row],[Category]],Table1[[#All],[DiscountOffer]])</f>
        <v>724.22464454976341</v>
      </c>
      <c r="I6798" s="2">
        <v>1699</v>
      </c>
      <c r="J6798" s="2">
        <f>IF(Table1[[#This Row],[Ratings]]&gt;4,Table1[[#This Row],[OriginalPrice (in Rs)]],0)</f>
        <v>1699</v>
      </c>
      <c r="K6798" s="2">
        <f>Table1[[#This Row],[OriginalPrice (in Rs)]]-Table1[[#This Row],[DiscountOffer]]</f>
        <v>1020</v>
      </c>
      <c r="L6798" s="2" t="str">
        <f>IF(Table1[[#This Row],[Discount % (In Rs)]]&gt;50%,"High Discount","Low Discount")</f>
        <v>High Discount</v>
      </c>
      <c r="M6798" s="3">
        <f>Table1[[#This Row],[Discount_Price (In Rs.)]]/Table1[[#This Row],[OriginalPrice (in Rs)]]</f>
        <v>0.60035314891112423</v>
      </c>
      <c r="N6798" s="4">
        <v>4.0999999999999996</v>
      </c>
      <c r="O6798">
        <v>293</v>
      </c>
      <c r="P6798" t="s">
        <v>85</v>
      </c>
      <c r="Q6798" t="s">
        <v>18806</v>
      </c>
    </row>
    <row r="6799" spans="1:17" x14ac:dyDescent="0.25">
      <c r="A6799" t="s">
        <v>19021</v>
      </c>
      <c r="B6799" s="1">
        <v>14292100</v>
      </c>
      <c r="C6799" t="s">
        <v>82</v>
      </c>
      <c r="D6799" t="s">
        <v>83</v>
      </c>
      <c r="E6799" t="s">
        <v>79</v>
      </c>
      <c r="F6799" t="s">
        <v>30</v>
      </c>
      <c r="G6799" s="2">
        <v>799</v>
      </c>
      <c r="H6799" s="2">
        <f>AVERAGEIF(Table1[[#All],[Category]],Table1[[#This Row],[Category]],Table1[[#All],[DiscountOffer]])</f>
        <v>724.22464454976341</v>
      </c>
      <c r="I6799" s="2">
        <v>1999</v>
      </c>
      <c r="J6799" s="2">
        <f>IF(Table1[[#This Row],[Ratings]]&gt;4,Table1[[#This Row],[OriginalPrice (in Rs)]],0)</f>
        <v>0</v>
      </c>
      <c r="K6799" s="2">
        <f>Table1[[#This Row],[OriginalPrice (in Rs)]]-Table1[[#This Row],[DiscountOffer]]</f>
        <v>1200</v>
      </c>
      <c r="L6799" s="2" t="str">
        <f>IF(Table1[[#This Row],[Discount % (In Rs)]]&gt;50%,"High Discount","Low Discount")</f>
        <v>High Discount</v>
      </c>
      <c r="M6799" s="3">
        <f>Table1[[#This Row],[Discount_Price (In Rs.)]]/Table1[[#This Row],[OriginalPrice (in Rs)]]</f>
        <v>0.60030015007503756</v>
      </c>
      <c r="N6799" s="4">
        <v>3.9</v>
      </c>
      <c r="O6799">
        <v>290</v>
      </c>
      <c r="P6799" t="s">
        <v>85</v>
      </c>
      <c r="Q6799" t="s">
        <v>19022</v>
      </c>
    </row>
    <row r="6800" spans="1:17" x14ac:dyDescent="0.25">
      <c r="A6800" t="s">
        <v>19257</v>
      </c>
      <c r="B6800" s="1">
        <v>12844226</v>
      </c>
      <c r="C6800" t="s">
        <v>53</v>
      </c>
      <c r="D6800" t="s">
        <v>83</v>
      </c>
      <c r="E6800" t="s">
        <v>79</v>
      </c>
      <c r="F6800" t="s">
        <v>30</v>
      </c>
      <c r="G6800" s="2">
        <v>479</v>
      </c>
      <c r="H6800" s="2">
        <f>AVERAGEIF(Table1[[#All],[Category]],Table1[[#This Row],[Category]],Table1[[#All],[DiscountOffer]])</f>
        <v>724.22464454976341</v>
      </c>
      <c r="I6800" s="2">
        <v>1599</v>
      </c>
      <c r="J6800" s="2">
        <f>IF(Table1[[#This Row],[Ratings]]&gt;4,Table1[[#This Row],[OriginalPrice (in Rs)]],0)</f>
        <v>1599</v>
      </c>
      <c r="K6800" s="2">
        <f>Table1[[#This Row],[OriginalPrice (in Rs)]]-Table1[[#This Row],[DiscountOffer]]</f>
        <v>1120</v>
      </c>
      <c r="L6800" s="2" t="str">
        <f>IF(Table1[[#This Row],[Discount % (In Rs)]]&gt;50%,"High Discount","Low Discount")</f>
        <v>High Discount</v>
      </c>
      <c r="M6800" s="3">
        <f>Table1[[#This Row],[Discount_Price (In Rs.)]]/Table1[[#This Row],[OriginalPrice (in Rs)]]</f>
        <v>0.70043777360850534</v>
      </c>
      <c r="N6800" s="4">
        <v>4.3</v>
      </c>
      <c r="O6800">
        <v>287</v>
      </c>
      <c r="P6800" t="s">
        <v>85</v>
      </c>
      <c r="Q6800" t="s">
        <v>19258</v>
      </c>
    </row>
    <row r="6801" spans="1:17" x14ac:dyDescent="0.25">
      <c r="A6801" t="s">
        <v>19324</v>
      </c>
      <c r="B6801" s="1">
        <v>13258088</v>
      </c>
      <c r="C6801" t="s">
        <v>82</v>
      </c>
      <c r="D6801" t="s">
        <v>83</v>
      </c>
      <c r="E6801" t="s">
        <v>79</v>
      </c>
      <c r="F6801" t="s">
        <v>30</v>
      </c>
      <c r="G6801" s="2">
        <v>549</v>
      </c>
      <c r="H6801" s="2">
        <f>AVERAGEIF(Table1[[#All],[Category]],Table1[[#This Row],[Category]],Table1[[#All],[DiscountOffer]])</f>
        <v>724.22464454976341</v>
      </c>
      <c r="I6801" s="2">
        <v>1099</v>
      </c>
      <c r="J6801" s="2">
        <f>IF(Table1[[#This Row],[Ratings]]&gt;4,Table1[[#This Row],[OriginalPrice (in Rs)]],0)</f>
        <v>0</v>
      </c>
      <c r="K6801" s="2">
        <f>Table1[[#This Row],[OriginalPrice (in Rs)]]-Table1[[#This Row],[DiscountOffer]]</f>
        <v>550</v>
      </c>
      <c r="L6801" s="2" t="str">
        <f>IF(Table1[[#This Row],[Discount % (In Rs)]]&gt;50%,"High Discount","Low Discount")</f>
        <v>High Discount</v>
      </c>
      <c r="M6801" s="3">
        <f>Table1[[#This Row],[Discount_Price (In Rs.)]]/Table1[[#This Row],[OriginalPrice (in Rs)]]</f>
        <v>0.5004549590536852</v>
      </c>
      <c r="N6801" s="4">
        <v>4</v>
      </c>
      <c r="O6801">
        <v>286</v>
      </c>
      <c r="P6801" t="s">
        <v>85</v>
      </c>
      <c r="Q6801" t="s">
        <v>19325</v>
      </c>
    </row>
    <row r="6802" spans="1:17" x14ac:dyDescent="0.25">
      <c r="A6802" t="s">
        <v>19326</v>
      </c>
      <c r="B6802" s="1">
        <v>12524812</v>
      </c>
      <c r="C6802" t="s">
        <v>53</v>
      </c>
      <c r="D6802" t="s">
        <v>83</v>
      </c>
      <c r="E6802" t="s">
        <v>79</v>
      </c>
      <c r="F6802" t="s">
        <v>30</v>
      </c>
      <c r="G6802" s="2">
        <v>479</v>
      </c>
      <c r="H6802" s="2">
        <f>AVERAGEIF(Table1[[#All],[Category]],Table1[[#This Row],[Category]],Table1[[#All],[DiscountOffer]])</f>
        <v>724.22464454976341</v>
      </c>
      <c r="I6802" s="2">
        <v>1199</v>
      </c>
      <c r="J6802" s="2">
        <f>IF(Table1[[#This Row],[Ratings]]&gt;4,Table1[[#This Row],[OriginalPrice (in Rs)]],0)</f>
        <v>0</v>
      </c>
      <c r="K6802" s="2">
        <f>Table1[[#This Row],[OriginalPrice (in Rs)]]-Table1[[#This Row],[DiscountOffer]]</f>
        <v>720</v>
      </c>
      <c r="L6802" s="2" t="str">
        <f>IF(Table1[[#This Row],[Discount % (In Rs)]]&gt;50%,"High Discount","Low Discount")</f>
        <v>High Discount</v>
      </c>
      <c r="M6802" s="3">
        <f>Table1[[#This Row],[Discount_Price (In Rs.)]]/Table1[[#This Row],[OriginalPrice (in Rs)]]</f>
        <v>0.60050041701417844</v>
      </c>
      <c r="N6802" s="4">
        <v>4</v>
      </c>
      <c r="O6802">
        <v>286</v>
      </c>
      <c r="P6802" t="s">
        <v>209</v>
      </c>
      <c r="Q6802" t="s">
        <v>19327</v>
      </c>
    </row>
    <row r="6803" spans="1:17" x14ac:dyDescent="0.25">
      <c r="A6803" t="s">
        <v>19499</v>
      </c>
      <c r="B6803" s="1">
        <v>12050622</v>
      </c>
      <c r="C6803" t="s">
        <v>53</v>
      </c>
      <c r="D6803" t="s">
        <v>83</v>
      </c>
      <c r="E6803" t="s">
        <v>79</v>
      </c>
      <c r="F6803" t="s">
        <v>30</v>
      </c>
      <c r="G6803" s="2">
        <v>419</v>
      </c>
      <c r="H6803" s="2">
        <f>AVERAGEIF(Table1[[#All],[Category]],Table1[[#This Row],[Category]],Table1[[#All],[DiscountOffer]])</f>
        <v>724.22464454976341</v>
      </c>
      <c r="I6803" s="2">
        <v>1399</v>
      </c>
      <c r="J6803" s="2">
        <f>IF(Table1[[#This Row],[Ratings]]&gt;4,Table1[[#This Row],[OriginalPrice (in Rs)]],0)</f>
        <v>1399</v>
      </c>
      <c r="K6803" s="2">
        <f>Table1[[#This Row],[OriginalPrice (in Rs)]]-Table1[[#This Row],[DiscountOffer]]</f>
        <v>980</v>
      </c>
      <c r="L6803" s="2" t="str">
        <f>IF(Table1[[#This Row],[Discount % (In Rs)]]&gt;50%,"High Discount","Low Discount")</f>
        <v>High Discount</v>
      </c>
      <c r="M6803" s="3">
        <f>Table1[[#This Row],[Discount_Price (In Rs.)]]/Table1[[#This Row],[OriginalPrice (in Rs)]]</f>
        <v>0.70050035739814154</v>
      </c>
      <c r="N6803" s="4">
        <v>4.3</v>
      </c>
      <c r="O6803">
        <v>284</v>
      </c>
      <c r="P6803" t="s">
        <v>209</v>
      </c>
      <c r="Q6803" t="s">
        <v>19500</v>
      </c>
    </row>
    <row r="6804" spans="1:17" x14ac:dyDescent="0.25">
      <c r="A6804" t="s">
        <v>19505</v>
      </c>
      <c r="B6804" s="1">
        <v>15145542</v>
      </c>
      <c r="C6804" t="s">
        <v>53</v>
      </c>
      <c r="D6804" t="s">
        <v>83</v>
      </c>
      <c r="E6804" t="s">
        <v>79</v>
      </c>
      <c r="F6804" t="s">
        <v>30</v>
      </c>
      <c r="G6804" s="2">
        <v>499</v>
      </c>
      <c r="H6804" s="2">
        <f>AVERAGEIF(Table1[[#All],[Category]],Table1[[#This Row],[Category]],Table1[[#All],[DiscountOffer]])</f>
        <v>724.22464454976341</v>
      </c>
      <c r="I6804" s="2">
        <v>999</v>
      </c>
      <c r="J6804" s="2">
        <f>IF(Table1[[#This Row],[Ratings]]&gt;4,Table1[[#This Row],[OriginalPrice (in Rs)]],0)</f>
        <v>999</v>
      </c>
      <c r="K6804" s="2">
        <f>Table1[[#This Row],[OriginalPrice (in Rs)]]-Table1[[#This Row],[DiscountOffer]]</f>
        <v>500</v>
      </c>
      <c r="L6804" s="2" t="str">
        <f>IF(Table1[[#This Row],[Discount % (In Rs)]]&gt;50%,"High Discount","Low Discount")</f>
        <v>High Discount</v>
      </c>
      <c r="M6804" s="3">
        <f>Table1[[#This Row],[Discount_Price (In Rs.)]]/Table1[[#This Row],[OriginalPrice (in Rs)]]</f>
        <v>0.50050050050050054</v>
      </c>
      <c r="N6804" s="4">
        <v>4.2</v>
      </c>
      <c r="O6804">
        <v>284</v>
      </c>
      <c r="P6804" t="s">
        <v>85</v>
      </c>
      <c r="Q6804" t="s">
        <v>19506</v>
      </c>
    </row>
    <row r="6805" spans="1:17" x14ac:dyDescent="0.25">
      <c r="A6805" t="s">
        <v>19566</v>
      </c>
      <c r="B6805" s="1">
        <v>12729000</v>
      </c>
      <c r="C6805" t="s">
        <v>7218</v>
      </c>
      <c r="D6805" t="s">
        <v>83</v>
      </c>
      <c r="E6805" t="s">
        <v>79</v>
      </c>
      <c r="F6805" t="s">
        <v>30</v>
      </c>
      <c r="G6805" s="2">
        <v>999</v>
      </c>
      <c r="H6805" s="2">
        <f>AVERAGEIF(Table1[[#All],[Category]],Table1[[#This Row],[Category]],Table1[[#All],[DiscountOffer]])</f>
        <v>724.22464454976341</v>
      </c>
      <c r="I6805" s="2">
        <v>1999</v>
      </c>
      <c r="J6805" s="2">
        <f>IF(Table1[[#This Row],[Ratings]]&gt;4,Table1[[#This Row],[OriginalPrice (in Rs)]],0)</f>
        <v>1999</v>
      </c>
      <c r="K6805" s="2">
        <f>Table1[[#This Row],[OriginalPrice (in Rs)]]-Table1[[#This Row],[DiscountOffer]]</f>
        <v>1000</v>
      </c>
      <c r="L6805" s="2" t="str">
        <f>IF(Table1[[#This Row],[Discount % (In Rs)]]&gt;50%,"High Discount","Low Discount")</f>
        <v>High Discount</v>
      </c>
      <c r="M6805" s="3">
        <f>Table1[[#This Row],[Discount_Price (In Rs.)]]/Table1[[#This Row],[OriginalPrice (in Rs)]]</f>
        <v>0.5002501250625313</v>
      </c>
      <c r="N6805" s="4">
        <v>4.4000000000000004</v>
      </c>
      <c r="O6805">
        <v>283</v>
      </c>
      <c r="P6805" t="s">
        <v>7220</v>
      </c>
      <c r="Q6805" t="s">
        <v>19567</v>
      </c>
    </row>
    <row r="6806" spans="1:17" x14ac:dyDescent="0.25">
      <c r="A6806" t="s">
        <v>19648</v>
      </c>
      <c r="B6806" s="1">
        <v>15145700</v>
      </c>
      <c r="C6806" t="s">
        <v>53</v>
      </c>
      <c r="D6806" t="s">
        <v>83</v>
      </c>
      <c r="E6806" t="s">
        <v>79</v>
      </c>
      <c r="F6806" t="s">
        <v>30</v>
      </c>
      <c r="G6806" s="2">
        <v>399</v>
      </c>
      <c r="H6806" s="2">
        <f>AVERAGEIF(Table1[[#All],[Category]],Table1[[#This Row],[Category]],Table1[[#All],[DiscountOffer]])</f>
        <v>724.22464454976341</v>
      </c>
      <c r="I6806" s="2">
        <v>999</v>
      </c>
      <c r="J6806" s="2">
        <f>IF(Table1[[#This Row],[Ratings]]&gt;4,Table1[[#This Row],[OriginalPrice (in Rs)]],0)</f>
        <v>999</v>
      </c>
      <c r="K6806" s="2">
        <f>Table1[[#This Row],[OriginalPrice (in Rs)]]-Table1[[#This Row],[DiscountOffer]]</f>
        <v>600</v>
      </c>
      <c r="L6806" s="2" t="str">
        <f>IF(Table1[[#This Row],[Discount % (In Rs)]]&gt;50%,"High Discount","Low Discount")</f>
        <v>High Discount</v>
      </c>
      <c r="M6806" s="3">
        <f>Table1[[#This Row],[Discount_Price (In Rs.)]]/Table1[[#This Row],[OriginalPrice (in Rs)]]</f>
        <v>0.60060060060060061</v>
      </c>
      <c r="N6806" s="4">
        <v>4.2</v>
      </c>
      <c r="O6806">
        <v>282</v>
      </c>
      <c r="P6806" t="s">
        <v>85</v>
      </c>
      <c r="Q6806" t="s">
        <v>19649</v>
      </c>
    </row>
    <row r="6807" spans="1:17" x14ac:dyDescent="0.25">
      <c r="A6807" t="s">
        <v>19714</v>
      </c>
      <c r="B6807" s="1">
        <v>13437302</v>
      </c>
      <c r="C6807" t="s">
        <v>82</v>
      </c>
      <c r="D6807" t="s">
        <v>83</v>
      </c>
      <c r="E6807" t="s">
        <v>79</v>
      </c>
      <c r="F6807" t="s">
        <v>30</v>
      </c>
      <c r="G6807" s="2">
        <v>374</v>
      </c>
      <c r="H6807" s="2">
        <f>AVERAGEIF(Table1[[#All],[Category]],Table1[[#This Row],[Category]],Table1[[#All],[DiscountOffer]])</f>
        <v>724.22464454976341</v>
      </c>
      <c r="I6807" s="2">
        <v>1499</v>
      </c>
      <c r="J6807" s="2">
        <f>IF(Table1[[#This Row],[Ratings]]&gt;4,Table1[[#This Row],[OriginalPrice (in Rs)]],0)</f>
        <v>1499</v>
      </c>
      <c r="K6807" s="2">
        <f>Table1[[#This Row],[OriginalPrice (in Rs)]]-Table1[[#This Row],[DiscountOffer]]</f>
        <v>1125</v>
      </c>
      <c r="L6807" s="2" t="str">
        <f>IF(Table1[[#This Row],[Discount % (In Rs)]]&gt;50%,"High Discount","Low Discount")</f>
        <v>High Discount</v>
      </c>
      <c r="M6807" s="3">
        <f>Table1[[#This Row],[Discount_Price (In Rs.)]]/Table1[[#This Row],[OriginalPrice (in Rs)]]</f>
        <v>0.75050033355570378</v>
      </c>
      <c r="N6807" s="4">
        <v>4.2</v>
      </c>
      <c r="O6807">
        <v>281</v>
      </c>
      <c r="P6807" t="s">
        <v>85</v>
      </c>
      <c r="Q6807" t="s">
        <v>19715</v>
      </c>
    </row>
    <row r="6808" spans="1:17" x14ac:dyDescent="0.25">
      <c r="A6808" t="s">
        <v>19858</v>
      </c>
      <c r="B6808" s="1">
        <v>13295006</v>
      </c>
      <c r="C6808" t="s">
        <v>53</v>
      </c>
      <c r="D6808" t="s">
        <v>83</v>
      </c>
      <c r="E6808" t="s">
        <v>79</v>
      </c>
      <c r="F6808" t="s">
        <v>30</v>
      </c>
      <c r="G6808" s="2">
        <v>419</v>
      </c>
      <c r="H6808" s="2">
        <f>AVERAGEIF(Table1[[#All],[Category]],Table1[[#This Row],[Category]],Table1[[#All],[DiscountOffer]])</f>
        <v>724.22464454976341</v>
      </c>
      <c r="I6808" s="2">
        <v>1199</v>
      </c>
      <c r="J6808" s="2">
        <f>IF(Table1[[#This Row],[Ratings]]&gt;4,Table1[[#This Row],[OriginalPrice (in Rs)]],0)</f>
        <v>0</v>
      </c>
      <c r="K6808" s="2">
        <f>Table1[[#This Row],[OriginalPrice (in Rs)]]-Table1[[#This Row],[DiscountOffer]]</f>
        <v>780</v>
      </c>
      <c r="L6808" s="2" t="str">
        <f>IF(Table1[[#This Row],[Discount % (In Rs)]]&gt;50%,"High Discount","Low Discount")</f>
        <v>High Discount</v>
      </c>
      <c r="M6808" s="3">
        <f>Table1[[#This Row],[Discount_Price (In Rs.)]]/Table1[[#This Row],[OriginalPrice (in Rs)]]</f>
        <v>0.65054211843202669</v>
      </c>
      <c r="N6808" s="4">
        <v>3.4</v>
      </c>
      <c r="O6808">
        <v>279</v>
      </c>
      <c r="P6808" t="s">
        <v>85</v>
      </c>
      <c r="Q6808" t="s">
        <v>19859</v>
      </c>
    </row>
    <row r="6809" spans="1:17" x14ac:dyDescent="0.25">
      <c r="A6809" t="s">
        <v>19863</v>
      </c>
      <c r="B6809" s="1">
        <v>12483690</v>
      </c>
      <c r="C6809" t="s">
        <v>82</v>
      </c>
      <c r="D6809" t="s">
        <v>83</v>
      </c>
      <c r="E6809" t="s">
        <v>79</v>
      </c>
      <c r="F6809" t="s">
        <v>30</v>
      </c>
      <c r="G6809" s="2">
        <v>649</v>
      </c>
      <c r="H6809" s="2">
        <f>AVERAGEIF(Table1[[#All],[Category]],Table1[[#This Row],[Category]],Table1[[#All],[DiscountOffer]])</f>
        <v>724.22464454976341</v>
      </c>
      <c r="I6809" s="2">
        <v>2599</v>
      </c>
      <c r="J6809" s="2">
        <f>IF(Table1[[#This Row],[Ratings]]&gt;4,Table1[[#This Row],[OriginalPrice (in Rs)]],0)</f>
        <v>2599</v>
      </c>
      <c r="K6809" s="2">
        <f>Table1[[#This Row],[OriginalPrice (in Rs)]]-Table1[[#This Row],[DiscountOffer]]</f>
        <v>1950</v>
      </c>
      <c r="L6809" s="2" t="str">
        <f>IF(Table1[[#This Row],[Discount % (In Rs)]]&gt;50%,"High Discount","Low Discount")</f>
        <v>High Discount</v>
      </c>
      <c r="M6809" s="3">
        <f>Table1[[#This Row],[Discount_Price (In Rs.)]]/Table1[[#This Row],[OriginalPrice (in Rs)]]</f>
        <v>0.75028857252789538</v>
      </c>
      <c r="N6809" s="4">
        <v>4.2</v>
      </c>
      <c r="O6809">
        <v>279</v>
      </c>
      <c r="P6809" t="s">
        <v>98</v>
      </c>
      <c r="Q6809" t="s">
        <v>19864</v>
      </c>
    </row>
    <row r="6810" spans="1:17" x14ac:dyDescent="0.25">
      <c r="A6810" t="s">
        <v>19946</v>
      </c>
      <c r="B6810" s="1">
        <v>12050638</v>
      </c>
      <c r="C6810" t="s">
        <v>53</v>
      </c>
      <c r="D6810" t="s">
        <v>83</v>
      </c>
      <c r="E6810" t="s">
        <v>79</v>
      </c>
      <c r="F6810" t="s">
        <v>30</v>
      </c>
      <c r="G6810" s="2">
        <v>419</v>
      </c>
      <c r="H6810" s="2">
        <f>AVERAGEIF(Table1[[#All],[Category]],Table1[[#This Row],[Category]],Table1[[#All],[DiscountOffer]])</f>
        <v>724.22464454976341</v>
      </c>
      <c r="I6810" s="2">
        <v>1399</v>
      </c>
      <c r="J6810" s="2">
        <f>IF(Table1[[#This Row],[Ratings]]&gt;4,Table1[[#This Row],[OriginalPrice (in Rs)]],0)</f>
        <v>1399</v>
      </c>
      <c r="K6810" s="2">
        <f>Table1[[#This Row],[OriginalPrice (in Rs)]]-Table1[[#This Row],[DiscountOffer]]</f>
        <v>980</v>
      </c>
      <c r="L6810" s="2" t="str">
        <f>IF(Table1[[#This Row],[Discount % (In Rs)]]&gt;50%,"High Discount","Low Discount")</f>
        <v>High Discount</v>
      </c>
      <c r="M6810" s="3">
        <f>Table1[[#This Row],[Discount_Price (In Rs.)]]/Table1[[#This Row],[OriginalPrice (in Rs)]]</f>
        <v>0.70050035739814154</v>
      </c>
      <c r="N6810" s="4">
        <v>4.3</v>
      </c>
      <c r="O6810">
        <v>278</v>
      </c>
      <c r="P6810" t="s">
        <v>209</v>
      </c>
      <c r="Q6810" t="s">
        <v>19947</v>
      </c>
    </row>
    <row r="6811" spans="1:17" x14ac:dyDescent="0.25">
      <c r="A6811" t="s">
        <v>19948</v>
      </c>
      <c r="B6811" s="1">
        <v>12663810</v>
      </c>
      <c r="C6811" t="s">
        <v>7218</v>
      </c>
      <c r="D6811" t="s">
        <v>83</v>
      </c>
      <c r="E6811" t="s">
        <v>79</v>
      </c>
      <c r="F6811" t="s">
        <v>30</v>
      </c>
      <c r="G6811" s="2">
        <v>747</v>
      </c>
      <c r="H6811" s="2">
        <f>AVERAGEIF(Table1[[#All],[Category]],Table1[[#This Row],[Category]],Table1[[#All],[DiscountOffer]])</f>
        <v>724.22464454976341</v>
      </c>
      <c r="I6811" s="2">
        <v>1699</v>
      </c>
      <c r="J6811" s="2">
        <f>IF(Table1[[#This Row],[Ratings]]&gt;4,Table1[[#This Row],[OriginalPrice (in Rs)]],0)</f>
        <v>0</v>
      </c>
      <c r="K6811" s="2">
        <f>Table1[[#This Row],[OriginalPrice (in Rs)]]-Table1[[#This Row],[DiscountOffer]]</f>
        <v>952</v>
      </c>
      <c r="L6811" s="2" t="str">
        <f>IF(Table1[[#This Row],[Discount % (In Rs)]]&gt;50%,"High Discount","Low Discount")</f>
        <v>High Discount</v>
      </c>
      <c r="M6811" s="3">
        <f>Table1[[#This Row],[Discount_Price (In Rs.)]]/Table1[[#This Row],[OriginalPrice (in Rs)]]</f>
        <v>0.56032960565038259</v>
      </c>
      <c r="N6811" s="4">
        <v>2.8</v>
      </c>
      <c r="O6811">
        <v>278</v>
      </c>
      <c r="P6811" t="s">
        <v>7220</v>
      </c>
      <c r="Q6811" t="s">
        <v>19949</v>
      </c>
    </row>
    <row r="6812" spans="1:17" x14ac:dyDescent="0.25">
      <c r="A6812" t="s">
        <v>19950</v>
      </c>
      <c r="B6812" s="1">
        <v>12663802</v>
      </c>
      <c r="C6812" t="s">
        <v>7218</v>
      </c>
      <c r="D6812" t="s">
        <v>83</v>
      </c>
      <c r="E6812" t="s">
        <v>79</v>
      </c>
      <c r="F6812" t="s">
        <v>30</v>
      </c>
      <c r="G6812" s="2">
        <v>662</v>
      </c>
      <c r="H6812" s="2">
        <f>AVERAGEIF(Table1[[#All],[Category]],Table1[[#This Row],[Category]],Table1[[#All],[DiscountOffer]])</f>
        <v>724.22464454976341</v>
      </c>
      <c r="I6812" s="2">
        <v>1699</v>
      </c>
      <c r="J6812" s="2">
        <f>IF(Table1[[#This Row],[Ratings]]&gt;4,Table1[[#This Row],[OriginalPrice (in Rs)]],0)</f>
        <v>1699</v>
      </c>
      <c r="K6812" s="2">
        <f>Table1[[#This Row],[OriginalPrice (in Rs)]]-Table1[[#This Row],[DiscountOffer]]</f>
        <v>1037</v>
      </c>
      <c r="L6812" s="2" t="str">
        <f>IF(Table1[[#This Row],[Discount % (In Rs)]]&gt;50%,"High Discount","Low Discount")</f>
        <v>High Discount</v>
      </c>
      <c r="M6812" s="3">
        <f>Table1[[#This Row],[Discount_Price (In Rs.)]]/Table1[[#This Row],[OriginalPrice (in Rs)]]</f>
        <v>0.61035903472630959</v>
      </c>
      <c r="N6812" s="4">
        <v>4.0999999999999996</v>
      </c>
      <c r="O6812">
        <v>278</v>
      </c>
      <c r="P6812" t="s">
        <v>7220</v>
      </c>
      <c r="Q6812" t="s">
        <v>19951</v>
      </c>
    </row>
    <row r="6813" spans="1:17" x14ac:dyDescent="0.25">
      <c r="A6813" t="s">
        <v>20031</v>
      </c>
      <c r="B6813" s="1">
        <v>13290396</v>
      </c>
      <c r="C6813" t="s">
        <v>82</v>
      </c>
      <c r="D6813" t="s">
        <v>83</v>
      </c>
      <c r="E6813" t="s">
        <v>79</v>
      </c>
      <c r="F6813" t="s">
        <v>30</v>
      </c>
      <c r="G6813" s="2">
        <v>439</v>
      </c>
      <c r="H6813" s="2">
        <f>AVERAGEIF(Table1[[#All],[Category]],Table1[[#This Row],[Category]],Table1[[#All],[DiscountOffer]])</f>
        <v>724.22464454976341</v>
      </c>
      <c r="I6813" s="2">
        <v>1099</v>
      </c>
      <c r="J6813" s="2">
        <f>IF(Table1[[#This Row],[Ratings]]&gt;4,Table1[[#This Row],[OriginalPrice (in Rs)]],0)</f>
        <v>1099</v>
      </c>
      <c r="K6813" s="2">
        <f>Table1[[#This Row],[OriginalPrice (in Rs)]]-Table1[[#This Row],[DiscountOffer]]</f>
        <v>660</v>
      </c>
      <c r="L6813" s="2" t="str">
        <f>IF(Table1[[#This Row],[Discount % (In Rs)]]&gt;50%,"High Discount","Low Discount")</f>
        <v>High Discount</v>
      </c>
      <c r="M6813" s="3">
        <f>Table1[[#This Row],[Discount_Price (In Rs.)]]/Table1[[#This Row],[OriginalPrice (in Rs)]]</f>
        <v>0.6005459508644222</v>
      </c>
      <c r="N6813" s="4">
        <v>4.4000000000000004</v>
      </c>
      <c r="O6813">
        <v>277</v>
      </c>
      <c r="P6813" t="s">
        <v>85</v>
      </c>
      <c r="Q6813" t="s">
        <v>20032</v>
      </c>
    </row>
    <row r="6814" spans="1:17" x14ac:dyDescent="0.25">
      <c r="A6814" t="s">
        <v>20033</v>
      </c>
      <c r="B6814" s="1">
        <v>14430922</v>
      </c>
      <c r="C6814" t="s">
        <v>53</v>
      </c>
      <c r="D6814" t="s">
        <v>83</v>
      </c>
      <c r="E6814" t="s">
        <v>79</v>
      </c>
      <c r="F6814" t="s">
        <v>30</v>
      </c>
      <c r="G6814" s="2">
        <v>359</v>
      </c>
      <c r="H6814" s="2">
        <f>AVERAGEIF(Table1[[#All],[Category]],Table1[[#This Row],[Category]],Table1[[#All],[DiscountOffer]])</f>
        <v>724.22464454976341</v>
      </c>
      <c r="I6814" s="2">
        <v>1199</v>
      </c>
      <c r="J6814" s="2">
        <f>IF(Table1[[#This Row],[Ratings]]&gt;4,Table1[[#This Row],[OriginalPrice (in Rs)]],0)</f>
        <v>1199</v>
      </c>
      <c r="K6814" s="2">
        <f>Table1[[#This Row],[OriginalPrice (in Rs)]]-Table1[[#This Row],[DiscountOffer]]</f>
        <v>840</v>
      </c>
      <c r="L6814" s="2" t="str">
        <f>IF(Table1[[#This Row],[Discount % (In Rs)]]&gt;50%,"High Discount","Low Discount")</f>
        <v>High Discount</v>
      </c>
      <c r="M6814" s="3">
        <f>Table1[[#This Row],[Discount_Price (In Rs.)]]/Table1[[#This Row],[OriginalPrice (in Rs)]]</f>
        <v>0.70058381984987494</v>
      </c>
      <c r="N6814" s="4">
        <v>4.3</v>
      </c>
      <c r="O6814">
        <v>277</v>
      </c>
      <c r="P6814" t="s">
        <v>209</v>
      </c>
      <c r="Q6814" t="s">
        <v>20034</v>
      </c>
    </row>
    <row r="6815" spans="1:17" x14ac:dyDescent="0.25">
      <c r="A6815" t="s">
        <v>20112</v>
      </c>
      <c r="B6815" s="1">
        <v>12517040</v>
      </c>
      <c r="C6815" t="s">
        <v>53</v>
      </c>
      <c r="D6815" t="s">
        <v>83</v>
      </c>
      <c r="E6815" t="s">
        <v>79</v>
      </c>
      <c r="F6815" t="s">
        <v>30</v>
      </c>
      <c r="G6815" s="2">
        <v>419</v>
      </c>
      <c r="H6815" s="2">
        <f>AVERAGEIF(Table1[[#All],[Category]],Table1[[#This Row],[Category]],Table1[[#All],[DiscountOffer]])</f>
        <v>724.22464454976341</v>
      </c>
      <c r="I6815" s="2">
        <v>1399</v>
      </c>
      <c r="J6815" s="2">
        <f>IF(Table1[[#This Row],[Ratings]]&gt;4,Table1[[#This Row],[OriginalPrice (in Rs)]],0)</f>
        <v>1399</v>
      </c>
      <c r="K6815" s="2">
        <f>Table1[[#This Row],[OriginalPrice (in Rs)]]-Table1[[#This Row],[DiscountOffer]]</f>
        <v>980</v>
      </c>
      <c r="L6815" s="2" t="str">
        <f>IF(Table1[[#This Row],[Discount % (In Rs)]]&gt;50%,"High Discount","Low Discount")</f>
        <v>High Discount</v>
      </c>
      <c r="M6815" s="3">
        <f>Table1[[#This Row],[Discount_Price (In Rs.)]]/Table1[[#This Row],[OriginalPrice (in Rs)]]</f>
        <v>0.70050035739814154</v>
      </c>
      <c r="N6815" s="4">
        <v>4.2</v>
      </c>
      <c r="O6815">
        <v>276</v>
      </c>
      <c r="P6815" t="s">
        <v>209</v>
      </c>
      <c r="Q6815" t="s">
        <v>20113</v>
      </c>
    </row>
    <row r="6816" spans="1:17" x14ac:dyDescent="0.25">
      <c r="A6816" t="s">
        <v>20484</v>
      </c>
      <c r="B6816" s="1">
        <v>5658036</v>
      </c>
      <c r="C6816" t="s">
        <v>53</v>
      </c>
      <c r="D6816" t="s">
        <v>83</v>
      </c>
      <c r="E6816" t="s">
        <v>79</v>
      </c>
      <c r="F6816" t="s">
        <v>30</v>
      </c>
      <c r="G6816" s="2">
        <v>599</v>
      </c>
      <c r="H6816" s="2">
        <f>AVERAGEIF(Table1[[#All],[Category]],Table1[[#This Row],[Category]],Table1[[#All],[DiscountOffer]])</f>
        <v>724.22464454976341</v>
      </c>
      <c r="I6816" s="2">
        <v>1499</v>
      </c>
      <c r="J6816" s="2">
        <f>IF(Table1[[#This Row],[Ratings]]&gt;4,Table1[[#This Row],[OriginalPrice (in Rs)]],0)</f>
        <v>1499</v>
      </c>
      <c r="K6816" s="2">
        <f>Table1[[#This Row],[OriginalPrice (in Rs)]]-Table1[[#This Row],[DiscountOffer]]</f>
        <v>900</v>
      </c>
      <c r="L6816" s="2" t="str">
        <f>IF(Table1[[#This Row],[Discount % (In Rs)]]&gt;50%,"High Discount","Low Discount")</f>
        <v>High Discount</v>
      </c>
      <c r="M6816" s="3">
        <f>Table1[[#This Row],[Discount_Price (In Rs.)]]/Table1[[#This Row],[OriginalPrice (in Rs)]]</f>
        <v>0.60040026684456305</v>
      </c>
      <c r="N6816" s="4">
        <v>4.3</v>
      </c>
      <c r="O6816">
        <v>271</v>
      </c>
      <c r="P6816" t="s">
        <v>85</v>
      </c>
      <c r="Q6816" t="s">
        <v>20485</v>
      </c>
    </row>
    <row r="6817" spans="1:17" x14ac:dyDescent="0.25">
      <c r="A6817" t="s">
        <v>20666</v>
      </c>
      <c r="B6817" s="1">
        <v>14436560</v>
      </c>
      <c r="C6817" t="s">
        <v>53</v>
      </c>
      <c r="D6817" t="s">
        <v>83</v>
      </c>
      <c r="E6817" t="s">
        <v>79</v>
      </c>
      <c r="F6817" t="s">
        <v>30</v>
      </c>
      <c r="G6817" s="2">
        <v>479</v>
      </c>
      <c r="H6817" s="2">
        <f>AVERAGEIF(Table1[[#All],[Category]],Table1[[#This Row],[Category]],Table1[[#All],[DiscountOffer]])</f>
        <v>724.22464454976341</v>
      </c>
      <c r="I6817" s="2">
        <v>1199</v>
      </c>
      <c r="J6817" s="2">
        <f>IF(Table1[[#This Row],[Ratings]]&gt;4,Table1[[#This Row],[OriginalPrice (in Rs)]],0)</f>
        <v>0</v>
      </c>
      <c r="K6817" s="2">
        <f>Table1[[#This Row],[OriginalPrice (in Rs)]]-Table1[[#This Row],[DiscountOffer]]</f>
        <v>720</v>
      </c>
      <c r="L6817" s="2" t="str">
        <f>IF(Table1[[#This Row],[Discount % (In Rs)]]&gt;50%,"High Discount","Low Discount")</f>
        <v>High Discount</v>
      </c>
      <c r="M6817" s="3">
        <f>Table1[[#This Row],[Discount_Price (In Rs.)]]/Table1[[#This Row],[OriginalPrice (in Rs)]]</f>
        <v>0.60050041701417844</v>
      </c>
      <c r="N6817" s="4">
        <v>3.6</v>
      </c>
      <c r="O6817">
        <v>269</v>
      </c>
      <c r="P6817" t="s">
        <v>85</v>
      </c>
      <c r="Q6817" t="s">
        <v>20667</v>
      </c>
    </row>
    <row r="6818" spans="1:17" x14ac:dyDescent="0.25">
      <c r="A6818" t="s">
        <v>20668</v>
      </c>
      <c r="B6818" s="1">
        <v>12663820</v>
      </c>
      <c r="C6818" t="s">
        <v>7218</v>
      </c>
      <c r="D6818" t="s">
        <v>83</v>
      </c>
      <c r="E6818" t="s">
        <v>79</v>
      </c>
      <c r="F6818" t="s">
        <v>30</v>
      </c>
      <c r="G6818" s="2">
        <v>749</v>
      </c>
      <c r="H6818" s="2">
        <f>AVERAGEIF(Table1[[#All],[Category]],Table1[[#This Row],[Category]],Table1[[#All],[DiscountOffer]])</f>
        <v>724.22464454976341</v>
      </c>
      <c r="I6818" s="2">
        <v>1499</v>
      </c>
      <c r="J6818" s="2">
        <f>IF(Table1[[#This Row],[Ratings]]&gt;4,Table1[[#This Row],[OriginalPrice (in Rs)]],0)</f>
        <v>1499</v>
      </c>
      <c r="K6818" s="2">
        <f>Table1[[#This Row],[OriginalPrice (in Rs)]]-Table1[[#This Row],[DiscountOffer]]</f>
        <v>750</v>
      </c>
      <c r="L6818" s="2" t="str">
        <f>IF(Table1[[#This Row],[Discount % (In Rs)]]&gt;50%,"High Discount","Low Discount")</f>
        <v>High Discount</v>
      </c>
      <c r="M6818" s="3">
        <f>Table1[[#This Row],[Discount_Price (In Rs.)]]/Table1[[#This Row],[OriginalPrice (in Rs)]]</f>
        <v>0.50033355570380256</v>
      </c>
      <c r="N6818" s="4">
        <v>4.2</v>
      </c>
      <c r="O6818">
        <v>269</v>
      </c>
      <c r="P6818" t="s">
        <v>7220</v>
      </c>
      <c r="Q6818" t="s">
        <v>20669</v>
      </c>
    </row>
    <row r="6819" spans="1:17" x14ac:dyDescent="0.25">
      <c r="A6819" t="s">
        <v>20743</v>
      </c>
      <c r="B6819" s="1">
        <v>14435920</v>
      </c>
      <c r="C6819" t="s">
        <v>53</v>
      </c>
      <c r="D6819" t="s">
        <v>83</v>
      </c>
      <c r="E6819" t="s">
        <v>79</v>
      </c>
      <c r="F6819" t="s">
        <v>30</v>
      </c>
      <c r="G6819" s="2">
        <v>559</v>
      </c>
      <c r="H6819" s="2">
        <f>AVERAGEIF(Table1[[#All],[Category]],Table1[[#This Row],[Category]],Table1[[#All],[DiscountOffer]])</f>
        <v>724.22464454976341</v>
      </c>
      <c r="I6819" s="2">
        <v>1399</v>
      </c>
      <c r="J6819" s="2">
        <f>IF(Table1[[#This Row],[Ratings]]&gt;4,Table1[[#This Row],[OriginalPrice (in Rs)]],0)</f>
        <v>1399</v>
      </c>
      <c r="K6819" s="2">
        <f>Table1[[#This Row],[OriginalPrice (in Rs)]]-Table1[[#This Row],[DiscountOffer]]</f>
        <v>840</v>
      </c>
      <c r="L6819" s="2" t="str">
        <f>IF(Table1[[#This Row],[Discount % (In Rs)]]&gt;50%,"High Discount","Low Discount")</f>
        <v>High Discount</v>
      </c>
      <c r="M6819" s="3">
        <f>Table1[[#This Row],[Discount_Price (In Rs.)]]/Table1[[#This Row],[OriginalPrice (in Rs)]]</f>
        <v>0.60042887776983556</v>
      </c>
      <c r="N6819" s="4">
        <v>4.4000000000000004</v>
      </c>
      <c r="O6819">
        <v>268</v>
      </c>
      <c r="P6819" t="s">
        <v>85</v>
      </c>
      <c r="Q6819" t="s">
        <v>20744</v>
      </c>
    </row>
    <row r="6820" spans="1:17" x14ac:dyDescent="0.25">
      <c r="A6820" t="s">
        <v>20922</v>
      </c>
      <c r="B6820" s="1">
        <v>13258092</v>
      </c>
      <c r="C6820" t="s">
        <v>82</v>
      </c>
      <c r="D6820" t="s">
        <v>83</v>
      </c>
      <c r="E6820" t="s">
        <v>79</v>
      </c>
      <c r="F6820" t="s">
        <v>30</v>
      </c>
      <c r="G6820" s="2">
        <v>399</v>
      </c>
      <c r="H6820" s="2">
        <f>AVERAGEIF(Table1[[#All],[Category]],Table1[[#This Row],[Category]],Table1[[#All],[DiscountOffer]])</f>
        <v>724.22464454976341</v>
      </c>
      <c r="I6820" s="2">
        <v>999</v>
      </c>
      <c r="J6820" s="2">
        <f>IF(Table1[[#This Row],[Ratings]]&gt;4,Table1[[#This Row],[OriginalPrice (in Rs)]],0)</f>
        <v>0</v>
      </c>
      <c r="K6820" s="2">
        <f>Table1[[#This Row],[OriginalPrice (in Rs)]]-Table1[[#This Row],[DiscountOffer]]</f>
        <v>600</v>
      </c>
      <c r="L6820" s="2" t="str">
        <f>IF(Table1[[#This Row],[Discount % (In Rs)]]&gt;50%,"High Discount","Low Discount")</f>
        <v>High Discount</v>
      </c>
      <c r="M6820" s="3">
        <f>Table1[[#This Row],[Discount_Price (In Rs.)]]/Table1[[#This Row],[OriginalPrice (in Rs)]]</f>
        <v>0.60060060060060061</v>
      </c>
      <c r="N6820" s="4">
        <v>4</v>
      </c>
      <c r="O6820">
        <v>266</v>
      </c>
      <c r="P6820" t="s">
        <v>85</v>
      </c>
      <c r="Q6820" t="s">
        <v>20923</v>
      </c>
    </row>
    <row r="6821" spans="1:17" x14ac:dyDescent="0.25">
      <c r="A6821" t="s">
        <v>20994</v>
      </c>
      <c r="B6821" s="1">
        <v>12530308</v>
      </c>
      <c r="C6821" t="s">
        <v>53</v>
      </c>
      <c r="D6821" t="s">
        <v>83</v>
      </c>
      <c r="E6821" t="s">
        <v>79</v>
      </c>
      <c r="F6821" t="s">
        <v>30</v>
      </c>
      <c r="G6821" s="2">
        <v>384</v>
      </c>
      <c r="H6821" s="2">
        <f>AVERAGEIF(Table1[[#All],[Category]],Table1[[#This Row],[Category]],Table1[[#All],[DiscountOffer]])</f>
        <v>724.22464454976341</v>
      </c>
      <c r="I6821" s="2">
        <v>1099</v>
      </c>
      <c r="J6821" s="2">
        <f>IF(Table1[[#This Row],[Ratings]]&gt;4,Table1[[#This Row],[OriginalPrice (in Rs)]],0)</f>
        <v>0</v>
      </c>
      <c r="K6821" s="2">
        <f>Table1[[#This Row],[OriginalPrice (in Rs)]]-Table1[[#This Row],[DiscountOffer]]</f>
        <v>715</v>
      </c>
      <c r="L6821" s="2" t="str">
        <f>IF(Table1[[#This Row],[Discount % (In Rs)]]&gt;50%,"High Discount","Low Discount")</f>
        <v>High Discount</v>
      </c>
      <c r="M6821" s="3">
        <f>Table1[[#This Row],[Discount_Price (In Rs.)]]/Table1[[#This Row],[OriginalPrice (in Rs)]]</f>
        <v>0.65059144676979075</v>
      </c>
      <c r="N6821" s="4">
        <v>3.6</v>
      </c>
      <c r="O6821">
        <v>265</v>
      </c>
      <c r="P6821" t="s">
        <v>85</v>
      </c>
      <c r="Q6821" t="s">
        <v>20995</v>
      </c>
    </row>
    <row r="6822" spans="1:17" x14ac:dyDescent="0.25">
      <c r="A6822" t="s">
        <v>21082</v>
      </c>
      <c r="B6822" s="1">
        <v>1735104</v>
      </c>
      <c r="C6822" t="s">
        <v>177</v>
      </c>
      <c r="D6822" t="s">
        <v>83</v>
      </c>
      <c r="E6822" t="s">
        <v>79</v>
      </c>
      <c r="F6822" t="s">
        <v>30</v>
      </c>
      <c r="G6822" s="2">
        <v>479</v>
      </c>
      <c r="H6822" s="2">
        <f>AVERAGEIF(Table1[[#All],[Category]],Table1[[#This Row],[Category]],Table1[[#All],[DiscountOffer]])</f>
        <v>724.22464454976341</v>
      </c>
      <c r="I6822" s="2">
        <v>1599</v>
      </c>
      <c r="J6822" s="2">
        <f>IF(Table1[[#This Row],[Ratings]]&gt;4,Table1[[#This Row],[OriginalPrice (in Rs)]],0)</f>
        <v>0</v>
      </c>
      <c r="K6822" s="2">
        <f>Table1[[#This Row],[OriginalPrice (in Rs)]]-Table1[[#This Row],[DiscountOffer]]</f>
        <v>1120</v>
      </c>
      <c r="L6822" s="2" t="str">
        <f>IF(Table1[[#This Row],[Discount % (In Rs)]]&gt;50%,"High Discount","Low Discount")</f>
        <v>High Discount</v>
      </c>
      <c r="M6822" s="3">
        <f>Table1[[#This Row],[Discount_Price (In Rs.)]]/Table1[[#This Row],[OriginalPrice (in Rs)]]</f>
        <v>0.70043777360850534</v>
      </c>
      <c r="N6822" s="4">
        <v>3.5</v>
      </c>
      <c r="O6822">
        <v>264</v>
      </c>
      <c r="P6822" t="s">
        <v>209</v>
      </c>
      <c r="Q6822" t="s">
        <v>21083</v>
      </c>
    </row>
    <row r="6823" spans="1:17" x14ac:dyDescent="0.25">
      <c r="A6823" t="s">
        <v>21171</v>
      </c>
      <c r="B6823" s="1">
        <v>12663836</v>
      </c>
      <c r="C6823" t="s">
        <v>7218</v>
      </c>
      <c r="D6823" t="s">
        <v>83</v>
      </c>
      <c r="E6823" t="s">
        <v>79</v>
      </c>
      <c r="F6823" t="s">
        <v>30</v>
      </c>
      <c r="G6823" s="2">
        <v>674</v>
      </c>
      <c r="H6823" s="2">
        <f>AVERAGEIF(Table1[[#All],[Category]],Table1[[#This Row],[Category]],Table1[[#All],[DiscountOffer]])</f>
        <v>724.22464454976341</v>
      </c>
      <c r="I6823" s="2">
        <v>1499</v>
      </c>
      <c r="J6823" s="2">
        <f>IF(Table1[[#This Row],[Ratings]]&gt;4,Table1[[#This Row],[OriginalPrice (in Rs)]],0)</f>
        <v>0</v>
      </c>
      <c r="K6823" s="2">
        <f>Table1[[#This Row],[OriginalPrice (in Rs)]]-Table1[[#This Row],[DiscountOffer]]</f>
        <v>825</v>
      </c>
      <c r="L6823" s="2" t="str">
        <f>IF(Table1[[#This Row],[Discount % (In Rs)]]&gt;50%,"High Discount","Low Discount")</f>
        <v>High Discount</v>
      </c>
      <c r="M6823" s="3">
        <f>Table1[[#This Row],[Discount_Price (In Rs.)]]/Table1[[#This Row],[OriginalPrice (in Rs)]]</f>
        <v>0.5503669112741828</v>
      </c>
      <c r="N6823" s="4">
        <v>3.9</v>
      </c>
      <c r="O6823">
        <v>263</v>
      </c>
      <c r="P6823" t="s">
        <v>7220</v>
      </c>
      <c r="Q6823" t="s">
        <v>21172</v>
      </c>
    </row>
    <row r="6824" spans="1:17" x14ac:dyDescent="0.25">
      <c r="A6824" t="s">
        <v>21350</v>
      </c>
      <c r="B6824" s="1">
        <v>13321254</v>
      </c>
      <c r="C6824" t="s">
        <v>82</v>
      </c>
      <c r="D6824" t="s">
        <v>83</v>
      </c>
      <c r="E6824" t="s">
        <v>79</v>
      </c>
      <c r="F6824" t="s">
        <v>30</v>
      </c>
      <c r="G6824" s="2">
        <v>519</v>
      </c>
      <c r="H6824" s="2">
        <f>AVERAGEIF(Table1[[#All],[Category]],Table1[[#This Row],[Category]],Table1[[#All],[DiscountOffer]])</f>
        <v>724.22464454976341</v>
      </c>
      <c r="I6824" s="2">
        <v>1299</v>
      </c>
      <c r="J6824" s="2">
        <f>IF(Table1[[#This Row],[Ratings]]&gt;4,Table1[[#This Row],[OriginalPrice (in Rs)]],0)</f>
        <v>0</v>
      </c>
      <c r="K6824" s="2">
        <f>Table1[[#This Row],[OriginalPrice (in Rs)]]-Table1[[#This Row],[DiscountOffer]]</f>
        <v>780</v>
      </c>
      <c r="L6824" s="2" t="str">
        <f>IF(Table1[[#This Row],[Discount % (In Rs)]]&gt;50%,"High Discount","Low Discount")</f>
        <v>High Discount</v>
      </c>
      <c r="M6824" s="3">
        <f>Table1[[#This Row],[Discount_Price (In Rs.)]]/Table1[[#This Row],[OriginalPrice (in Rs)]]</f>
        <v>0.60046189376443415</v>
      </c>
      <c r="N6824" s="4">
        <v>3.7</v>
      </c>
      <c r="O6824">
        <v>261</v>
      </c>
      <c r="P6824" t="s">
        <v>85</v>
      </c>
      <c r="Q6824" t="s">
        <v>21351</v>
      </c>
    </row>
    <row r="6825" spans="1:17" x14ac:dyDescent="0.25">
      <c r="A6825" t="s">
        <v>21352</v>
      </c>
      <c r="B6825" s="1">
        <v>1767994</v>
      </c>
      <c r="C6825" t="s">
        <v>177</v>
      </c>
      <c r="D6825" t="s">
        <v>83</v>
      </c>
      <c r="E6825" t="s">
        <v>79</v>
      </c>
      <c r="F6825" t="s">
        <v>30</v>
      </c>
      <c r="G6825" s="2">
        <v>539</v>
      </c>
      <c r="H6825" s="2">
        <f>AVERAGEIF(Table1[[#All],[Category]],Table1[[#This Row],[Category]],Table1[[#All],[DiscountOffer]])</f>
        <v>724.22464454976341</v>
      </c>
      <c r="I6825" s="2">
        <v>1799</v>
      </c>
      <c r="J6825" s="2">
        <f>IF(Table1[[#This Row],[Ratings]]&gt;4,Table1[[#This Row],[OriginalPrice (in Rs)]],0)</f>
        <v>1799</v>
      </c>
      <c r="K6825" s="2">
        <f>Table1[[#This Row],[OriginalPrice (in Rs)]]-Table1[[#This Row],[DiscountOffer]]</f>
        <v>1260</v>
      </c>
      <c r="L6825" s="2" t="str">
        <f>IF(Table1[[#This Row],[Discount % (In Rs)]]&gt;50%,"High Discount","Low Discount")</f>
        <v>High Discount</v>
      </c>
      <c r="M6825" s="3">
        <f>Table1[[#This Row],[Discount_Price (In Rs.)]]/Table1[[#This Row],[OriginalPrice (in Rs)]]</f>
        <v>0.70038910505836571</v>
      </c>
      <c r="N6825" s="4">
        <v>4.2</v>
      </c>
      <c r="O6825">
        <v>261</v>
      </c>
      <c r="P6825" t="s">
        <v>209</v>
      </c>
      <c r="Q6825" t="s">
        <v>21353</v>
      </c>
    </row>
    <row r="6826" spans="1:17" x14ac:dyDescent="0.25">
      <c r="A6826" t="s">
        <v>21354</v>
      </c>
      <c r="B6826" s="1">
        <v>9301499</v>
      </c>
      <c r="C6826" t="s">
        <v>177</v>
      </c>
      <c r="D6826" t="s">
        <v>83</v>
      </c>
      <c r="E6826" t="s">
        <v>79</v>
      </c>
      <c r="F6826" t="s">
        <v>30</v>
      </c>
      <c r="G6826" s="2">
        <v>1039</v>
      </c>
      <c r="H6826" s="2">
        <f>AVERAGEIF(Table1[[#All],[Category]],Table1[[#This Row],[Category]],Table1[[#All],[DiscountOffer]])</f>
        <v>724.22464454976341</v>
      </c>
      <c r="I6826" s="2">
        <v>2599</v>
      </c>
      <c r="J6826" s="2">
        <f>IF(Table1[[#This Row],[Ratings]]&gt;4,Table1[[#This Row],[OriginalPrice (in Rs)]],0)</f>
        <v>2599</v>
      </c>
      <c r="K6826" s="2">
        <f>Table1[[#This Row],[OriginalPrice (in Rs)]]-Table1[[#This Row],[DiscountOffer]]</f>
        <v>1560</v>
      </c>
      <c r="L6826" s="2" t="str">
        <f>IF(Table1[[#This Row],[Discount % (In Rs)]]&gt;50%,"High Discount","Low Discount")</f>
        <v>High Discount</v>
      </c>
      <c r="M6826" s="3">
        <f>Table1[[#This Row],[Discount_Price (In Rs.)]]/Table1[[#This Row],[OriginalPrice (in Rs)]]</f>
        <v>0.60023085802231624</v>
      </c>
      <c r="N6826" s="4">
        <v>4.0999999999999996</v>
      </c>
      <c r="O6826">
        <v>261</v>
      </c>
      <c r="P6826" t="s">
        <v>85</v>
      </c>
      <c r="Q6826" t="s">
        <v>21355</v>
      </c>
    </row>
    <row r="6827" spans="1:17" x14ac:dyDescent="0.25">
      <c r="A6827" t="s">
        <v>21524</v>
      </c>
      <c r="B6827" s="1">
        <v>12524808</v>
      </c>
      <c r="C6827" t="s">
        <v>53</v>
      </c>
      <c r="D6827" t="s">
        <v>83</v>
      </c>
      <c r="E6827" t="s">
        <v>79</v>
      </c>
      <c r="F6827" t="s">
        <v>30</v>
      </c>
      <c r="G6827" s="2">
        <v>519</v>
      </c>
      <c r="H6827" s="2">
        <f>AVERAGEIF(Table1[[#All],[Category]],Table1[[#This Row],[Category]],Table1[[#All],[DiscountOffer]])</f>
        <v>724.22464454976341</v>
      </c>
      <c r="I6827" s="2">
        <v>1299</v>
      </c>
      <c r="J6827" s="2">
        <f>IF(Table1[[#This Row],[Ratings]]&gt;4,Table1[[#This Row],[OriginalPrice (in Rs)]],0)</f>
        <v>1299</v>
      </c>
      <c r="K6827" s="2">
        <f>Table1[[#This Row],[OriginalPrice (in Rs)]]-Table1[[#This Row],[DiscountOffer]]</f>
        <v>780</v>
      </c>
      <c r="L6827" s="2" t="str">
        <f>IF(Table1[[#This Row],[Discount % (In Rs)]]&gt;50%,"High Discount","Low Discount")</f>
        <v>High Discount</v>
      </c>
      <c r="M6827" s="3">
        <f>Table1[[#This Row],[Discount_Price (In Rs.)]]/Table1[[#This Row],[OriginalPrice (in Rs)]]</f>
        <v>0.60046189376443415</v>
      </c>
      <c r="N6827" s="4">
        <v>4.4000000000000004</v>
      </c>
      <c r="O6827">
        <v>259</v>
      </c>
      <c r="P6827" t="s">
        <v>85</v>
      </c>
      <c r="Q6827" t="s">
        <v>21525</v>
      </c>
    </row>
    <row r="6828" spans="1:17" x14ac:dyDescent="0.25">
      <c r="A6828" t="s">
        <v>21526</v>
      </c>
      <c r="B6828" s="1">
        <v>12105042</v>
      </c>
      <c r="C6828" t="s">
        <v>82</v>
      </c>
      <c r="D6828" t="s">
        <v>83</v>
      </c>
      <c r="E6828" t="s">
        <v>79</v>
      </c>
      <c r="F6828" t="s">
        <v>30</v>
      </c>
      <c r="G6828" s="2">
        <v>649</v>
      </c>
      <c r="H6828" s="2">
        <f>AVERAGEIF(Table1[[#All],[Category]],Table1[[#This Row],[Category]],Table1[[#All],[DiscountOffer]])</f>
        <v>724.22464454976341</v>
      </c>
      <c r="I6828" s="2">
        <v>1299</v>
      </c>
      <c r="J6828" s="2">
        <f>IF(Table1[[#This Row],[Ratings]]&gt;4,Table1[[#This Row],[OriginalPrice (in Rs)]],0)</f>
        <v>1299</v>
      </c>
      <c r="K6828" s="2">
        <f>Table1[[#This Row],[OriginalPrice (in Rs)]]-Table1[[#This Row],[DiscountOffer]]</f>
        <v>650</v>
      </c>
      <c r="L6828" s="2" t="str">
        <f>IF(Table1[[#This Row],[Discount % (In Rs)]]&gt;50%,"High Discount","Low Discount")</f>
        <v>High Discount</v>
      </c>
      <c r="M6828" s="3">
        <f>Table1[[#This Row],[Discount_Price (In Rs.)]]/Table1[[#This Row],[OriginalPrice (in Rs)]]</f>
        <v>0.50038491147036179</v>
      </c>
      <c r="N6828" s="4">
        <v>4.3</v>
      </c>
      <c r="O6828">
        <v>259</v>
      </c>
      <c r="P6828" t="s">
        <v>85</v>
      </c>
      <c r="Q6828" t="s">
        <v>21527</v>
      </c>
    </row>
    <row r="6829" spans="1:17" x14ac:dyDescent="0.25">
      <c r="A6829" t="s">
        <v>21528</v>
      </c>
      <c r="B6829" s="1">
        <v>9043549</v>
      </c>
      <c r="C6829" t="s">
        <v>82</v>
      </c>
      <c r="D6829" t="s">
        <v>83</v>
      </c>
      <c r="E6829" t="s">
        <v>79</v>
      </c>
      <c r="F6829" t="s">
        <v>30</v>
      </c>
      <c r="G6829" s="2">
        <v>454</v>
      </c>
      <c r="H6829" s="2">
        <f>AVERAGEIF(Table1[[#All],[Category]],Table1[[#This Row],[Category]],Table1[[#All],[DiscountOffer]])</f>
        <v>724.22464454976341</v>
      </c>
      <c r="I6829" s="2">
        <v>1299</v>
      </c>
      <c r="J6829" s="2">
        <f>IF(Table1[[#This Row],[Ratings]]&gt;4,Table1[[#This Row],[OriginalPrice (in Rs)]],0)</f>
        <v>1299</v>
      </c>
      <c r="K6829" s="2">
        <f>Table1[[#This Row],[OriginalPrice (in Rs)]]-Table1[[#This Row],[DiscountOffer]]</f>
        <v>845</v>
      </c>
      <c r="L6829" s="2" t="str">
        <f>IF(Table1[[#This Row],[Discount % (In Rs)]]&gt;50%,"High Discount","Low Discount")</f>
        <v>High Discount</v>
      </c>
      <c r="M6829" s="3">
        <f>Table1[[#This Row],[Discount_Price (In Rs.)]]/Table1[[#This Row],[OriginalPrice (in Rs)]]</f>
        <v>0.65050038491147033</v>
      </c>
      <c r="N6829" s="4">
        <v>4.4000000000000004</v>
      </c>
      <c r="O6829">
        <v>259</v>
      </c>
      <c r="P6829" t="s">
        <v>98</v>
      </c>
      <c r="Q6829" t="s">
        <v>21529</v>
      </c>
    </row>
    <row r="6830" spans="1:17" x14ac:dyDescent="0.25">
      <c r="A6830" t="s">
        <v>21530</v>
      </c>
      <c r="B6830" s="1">
        <v>8420275</v>
      </c>
      <c r="C6830" t="s">
        <v>82</v>
      </c>
      <c r="D6830" t="s">
        <v>83</v>
      </c>
      <c r="E6830" t="s">
        <v>79</v>
      </c>
      <c r="F6830" t="s">
        <v>30</v>
      </c>
      <c r="G6830" s="2">
        <v>599</v>
      </c>
      <c r="H6830" s="2">
        <f>AVERAGEIF(Table1[[#All],[Category]],Table1[[#This Row],[Category]],Table1[[#All],[DiscountOffer]])</f>
        <v>724.22464454976341</v>
      </c>
      <c r="I6830" s="2">
        <v>1499</v>
      </c>
      <c r="J6830" s="2">
        <f>IF(Table1[[#This Row],[Ratings]]&gt;4,Table1[[#This Row],[OriginalPrice (in Rs)]],0)</f>
        <v>1499</v>
      </c>
      <c r="K6830" s="2">
        <f>Table1[[#This Row],[OriginalPrice (in Rs)]]-Table1[[#This Row],[DiscountOffer]]</f>
        <v>900</v>
      </c>
      <c r="L6830" s="2" t="str">
        <f>IF(Table1[[#This Row],[Discount % (In Rs)]]&gt;50%,"High Discount","Low Discount")</f>
        <v>High Discount</v>
      </c>
      <c r="M6830" s="3">
        <f>Table1[[#This Row],[Discount_Price (In Rs.)]]/Table1[[#This Row],[OriginalPrice (in Rs)]]</f>
        <v>0.60040026684456305</v>
      </c>
      <c r="N6830" s="4">
        <v>4.2</v>
      </c>
      <c r="O6830">
        <v>259</v>
      </c>
      <c r="P6830" t="s">
        <v>85</v>
      </c>
      <c r="Q6830" t="s">
        <v>21531</v>
      </c>
    </row>
    <row r="6831" spans="1:17" x14ac:dyDescent="0.25">
      <c r="A6831" t="s">
        <v>21638</v>
      </c>
      <c r="B6831" s="1">
        <v>13498790</v>
      </c>
      <c r="C6831" t="s">
        <v>53</v>
      </c>
      <c r="D6831" t="s">
        <v>83</v>
      </c>
      <c r="E6831" t="s">
        <v>79</v>
      </c>
      <c r="F6831" t="s">
        <v>30</v>
      </c>
      <c r="G6831" s="2">
        <v>649</v>
      </c>
      <c r="H6831" s="2">
        <f>AVERAGEIF(Table1[[#All],[Category]],Table1[[#This Row],[Category]],Table1[[#All],[DiscountOffer]])</f>
        <v>724.22464454976341</v>
      </c>
      <c r="I6831" s="2">
        <v>1299</v>
      </c>
      <c r="J6831" s="2">
        <f>IF(Table1[[#This Row],[Ratings]]&gt;4,Table1[[#This Row],[OriginalPrice (in Rs)]],0)</f>
        <v>1299</v>
      </c>
      <c r="K6831" s="2">
        <f>Table1[[#This Row],[OriginalPrice (in Rs)]]-Table1[[#This Row],[DiscountOffer]]</f>
        <v>650</v>
      </c>
      <c r="L6831" s="2" t="str">
        <f>IF(Table1[[#This Row],[Discount % (In Rs)]]&gt;50%,"High Discount","Low Discount")</f>
        <v>High Discount</v>
      </c>
      <c r="M6831" s="3">
        <f>Table1[[#This Row],[Discount_Price (In Rs.)]]/Table1[[#This Row],[OriginalPrice (in Rs)]]</f>
        <v>0.50038491147036179</v>
      </c>
      <c r="N6831" s="4">
        <v>4.0999999999999996</v>
      </c>
      <c r="O6831">
        <v>258</v>
      </c>
      <c r="P6831" t="s">
        <v>85</v>
      </c>
      <c r="Q6831" t="s">
        <v>21639</v>
      </c>
    </row>
    <row r="6832" spans="1:17" x14ac:dyDescent="0.25">
      <c r="A6832" t="s">
        <v>21640</v>
      </c>
      <c r="B6832" s="1">
        <v>12663846</v>
      </c>
      <c r="C6832" t="s">
        <v>7218</v>
      </c>
      <c r="D6832" t="s">
        <v>83</v>
      </c>
      <c r="E6832" t="s">
        <v>79</v>
      </c>
      <c r="F6832" t="s">
        <v>30</v>
      </c>
      <c r="G6832" s="2">
        <v>662</v>
      </c>
      <c r="H6832" s="2">
        <f>AVERAGEIF(Table1[[#All],[Category]],Table1[[#This Row],[Category]],Table1[[#All],[DiscountOffer]])</f>
        <v>724.22464454976341</v>
      </c>
      <c r="I6832" s="2">
        <v>1699</v>
      </c>
      <c r="J6832" s="2">
        <f>IF(Table1[[#This Row],[Ratings]]&gt;4,Table1[[#This Row],[OriginalPrice (in Rs)]],0)</f>
        <v>0</v>
      </c>
      <c r="K6832" s="2">
        <f>Table1[[#This Row],[OriginalPrice (in Rs)]]-Table1[[#This Row],[DiscountOffer]]</f>
        <v>1037</v>
      </c>
      <c r="L6832" s="2" t="str">
        <f>IF(Table1[[#This Row],[Discount % (In Rs)]]&gt;50%,"High Discount","Low Discount")</f>
        <v>High Discount</v>
      </c>
      <c r="M6832" s="3">
        <f>Table1[[#This Row],[Discount_Price (In Rs.)]]/Table1[[#This Row],[OriginalPrice (in Rs)]]</f>
        <v>0.61035903472630959</v>
      </c>
      <c r="N6832" s="4">
        <v>4</v>
      </c>
      <c r="O6832">
        <v>258</v>
      </c>
      <c r="P6832" t="s">
        <v>7220</v>
      </c>
      <c r="Q6832" t="s">
        <v>21641</v>
      </c>
    </row>
    <row r="6833" spans="1:17" x14ac:dyDescent="0.25">
      <c r="A6833" t="s">
        <v>21644</v>
      </c>
      <c r="B6833" s="1">
        <v>12013408</v>
      </c>
      <c r="C6833" t="s">
        <v>177</v>
      </c>
      <c r="D6833" t="s">
        <v>83</v>
      </c>
      <c r="E6833" t="s">
        <v>79</v>
      </c>
      <c r="F6833" t="s">
        <v>30</v>
      </c>
      <c r="G6833" s="2">
        <v>719</v>
      </c>
      <c r="H6833" s="2">
        <f>AVERAGEIF(Table1[[#All],[Category]],Table1[[#This Row],[Category]],Table1[[#All],[DiscountOffer]])</f>
        <v>724.22464454976341</v>
      </c>
      <c r="I6833" s="2">
        <v>2399</v>
      </c>
      <c r="J6833" s="2">
        <f>IF(Table1[[#This Row],[Ratings]]&gt;4,Table1[[#This Row],[OriginalPrice (in Rs)]],0)</f>
        <v>0</v>
      </c>
      <c r="K6833" s="2">
        <f>Table1[[#This Row],[OriginalPrice (in Rs)]]-Table1[[#This Row],[DiscountOffer]]</f>
        <v>1680</v>
      </c>
      <c r="L6833" s="2" t="str">
        <f>IF(Table1[[#This Row],[Discount % (In Rs)]]&gt;50%,"High Discount","Low Discount")</f>
        <v>High Discount</v>
      </c>
      <c r="M6833" s="3">
        <f>Table1[[#This Row],[Discount_Price (In Rs.)]]/Table1[[#This Row],[OriginalPrice (in Rs)]]</f>
        <v>0.70029178824510208</v>
      </c>
      <c r="N6833" s="4">
        <v>4</v>
      </c>
      <c r="O6833">
        <v>258</v>
      </c>
      <c r="P6833" t="s">
        <v>85</v>
      </c>
      <c r="Q6833" t="s">
        <v>21645</v>
      </c>
    </row>
    <row r="6834" spans="1:17" x14ac:dyDescent="0.25">
      <c r="A6834" t="s">
        <v>21648</v>
      </c>
      <c r="B6834" s="1">
        <v>12163560</v>
      </c>
      <c r="C6834" t="s">
        <v>82</v>
      </c>
      <c r="D6834" t="s">
        <v>83</v>
      </c>
      <c r="E6834" t="s">
        <v>79</v>
      </c>
      <c r="F6834" t="s">
        <v>30</v>
      </c>
      <c r="G6834" s="2">
        <v>494</v>
      </c>
      <c r="H6834" s="2">
        <f>AVERAGEIF(Table1[[#All],[Category]],Table1[[#This Row],[Category]],Table1[[#All],[DiscountOffer]])</f>
        <v>724.22464454976341</v>
      </c>
      <c r="I6834" s="2">
        <v>899</v>
      </c>
      <c r="J6834" s="2">
        <f>IF(Table1[[#This Row],[Ratings]]&gt;4,Table1[[#This Row],[OriginalPrice (in Rs)]],0)</f>
        <v>0</v>
      </c>
      <c r="K6834" s="2">
        <f>Table1[[#This Row],[OriginalPrice (in Rs)]]-Table1[[#This Row],[DiscountOffer]]</f>
        <v>405</v>
      </c>
      <c r="L6834" s="2" t="str">
        <f>IF(Table1[[#This Row],[Discount % (In Rs)]]&gt;50%,"High Discount","Low Discount")</f>
        <v>Low Discount</v>
      </c>
      <c r="M6834" s="3">
        <f>Table1[[#This Row],[Discount_Price (In Rs.)]]/Table1[[#This Row],[OriginalPrice (in Rs)]]</f>
        <v>0.45050055617352613</v>
      </c>
      <c r="N6834" s="4">
        <v>3.8</v>
      </c>
      <c r="O6834">
        <v>258</v>
      </c>
      <c r="P6834" t="s">
        <v>85</v>
      </c>
      <c r="Q6834" t="s">
        <v>21649</v>
      </c>
    </row>
    <row r="6835" spans="1:17" x14ac:dyDescent="0.25">
      <c r="A6835" t="s">
        <v>21733</v>
      </c>
      <c r="B6835" s="1">
        <v>8420429</v>
      </c>
      <c r="C6835" t="s">
        <v>82</v>
      </c>
      <c r="D6835" t="s">
        <v>83</v>
      </c>
      <c r="E6835" t="s">
        <v>79</v>
      </c>
      <c r="F6835" t="s">
        <v>30</v>
      </c>
      <c r="G6835" s="2">
        <v>999</v>
      </c>
      <c r="H6835" s="2">
        <f>AVERAGEIF(Table1[[#All],[Category]],Table1[[#This Row],[Category]],Table1[[#All],[DiscountOffer]])</f>
        <v>724.22464454976341</v>
      </c>
      <c r="I6835" s="2">
        <v>2499</v>
      </c>
      <c r="J6835" s="2">
        <f>IF(Table1[[#This Row],[Ratings]]&gt;4,Table1[[#This Row],[OriginalPrice (in Rs)]],0)</f>
        <v>2499</v>
      </c>
      <c r="K6835" s="2">
        <f>Table1[[#This Row],[OriginalPrice (in Rs)]]-Table1[[#This Row],[DiscountOffer]]</f>
        <v>1500</v>
      </c>
      <c r="L6835" s="2" t="str">
        <f>IF(Table1[[#This Row],[Discount % (In Rs)]]&gt;50%,"High Discount","Low Discount")</f>
        <v>High Discount</v>
      </c>
      <c r="M6835" s="3">
        <f>Table1[[#This Row],[Discount_Price (In Rs.)]]/Table1[[#This Row],[OriginalPrice (in Rs)]]</f>
        <v>0.60024009603841533</v>
      </c>
      <c r="N6835" s="4">
        <v>4.0999999999999996</v>
      </c>
      <c r="O6835">
        <v>257</v>
      </c>
      <c r="P6835" t="s">
        <v>98</v>
      </c>
      <c r="Q6835" t="s">
        <v>21734</v>
      </c>
    </row>
    <row r="6836" spans="1:17" x14ac:dyDescent="0.25">
      <c r="A6836" t="s">
        <v>21817</v>
      </c>
      <c r="B6836" s="1">
        <v>14435776</v>
      </c>
      <c r="C6836" t="s">
        <v>53</v>
      </c>
      <c r="D6836" t="s">
        <v>83</v>
      </c>
      <c r="E6836" t="s">
        <v>79</v>
      </c>
      <c r="F6836" t="s">
        <v>30</v>
      </c>
      <c r="G6836" s="2">
        <v>419</v>
      </c>
      <c r="H6836" s="2">
        <f>AVERAGEIF(Table1[[#All],[Category]],Table1[[#This Row],[Category]],Table1[[#All],[DiscountOffer]])</f>
        <v>724.22464454976341</v>
      </c>
      <c r="I6836" s="2">
        <v>1399</v>
      </c>
      <c r="J6836" s="2">
        <f>IF(Table1[[#This Row],[Ratings]]&gt;4,Table1[[#This Row],[OriginalPrice (in Rs)]],0)</f>
        <v>0</v>
      </c>
      <c r="K6836" s="2">
        <f>Table1[[#This Row],[OriginalPrice (in Rs)]]-Table1[[#This Row],[DiscountOffer]]</f>
        <v>980</v>
      </c>
      <c r="L6836" s="2" t="str">
        <f>IF(Table1[[#This Row],[Discount % (In Rs)]]&gt;50%,"High Discount","Low Discount")</f>
        <v>High Discount</v>
      </c>
      <c r="M6836" s="3">
        <f>Table1[[#This Row],[Discount_Price (In Rs.)]]/Table1[[#This Row],[OriginalPrice (in Rs)]]</f>
        <v>0.70050035739814154</v>
      </c>
      <c r="N6836" s="4">
        <v>4</v>
      </c>
      <c r="O6836">
        <v>256</v>
      </c>
      <c r="P6836" t="s">
        <v>85</v>
      </c>
      <c r="Q6836" t="s">
        <v>21818</v>
      </c>
    </row>
    <row r="6837" spans="1:17" x14ac:dyDescent="0.25">
      <c r="A6837" t="s">
        <v>21821</v>
      </c>
      <c r="B6837" s="1">
        <v>14707810</v>
      </c>
      <c r="C6837" t="s">
        <v>53</v>
      </c>
      <c r="D6837" t="s">
        <v>83</v>
      </c>
      <c r="E6837" t="s">
        <v>79</v>
      </c>
      <c r="F6837" t="s">
        <v>30</v>
      </c>
      <c r="G6837" s="2">
        <v>999</v>
      </c>
      <c r="H6837" s="2">
        <f>AVERAGEIF(Table1[[#All],[Category]],Table1[[#This Row],[Category]],Table1[[#All],[DiscountOffer]])</f>
        <v>724.22464454976341</v>
      </c>
      <c r="I6837" s="2">
        <v>1999</v>
      </c>
      <c r="J6837" s="2">
        <f>IF(Table1[[#This Row],[Ratings]]&gt;4,Table1[[#This Row],[OriginalPrice (in Rs)]],0)</f>
        <v>1999</v>
      </c>
      <c r="K6837" s="2">
        <f>Table1[[#This Row],[OriginalPrice (in Rs)]]-Table1[[#This Row],[DiscountOffer]]</f>
        <v>1000</v>
      </c>
      <c r="L6837" s="2" t="str">
        <f>IF(Table1[[#This Row],[Discount % (In Rs)]]&gt;50%,"High Discount","Low Discount")</f>
        <v>High Discount</v>
      </c>
      <c r="M6837" s="3">
        <f>Table1[[#This Row],[Discount_Price (In Rs.)]]/Table1[[#This Row],[OriginalPrice (in Rs)]]</f>
        <v>0.5002501250625313</v>
      </c>
      <c r="N6837" s="4">
        <v>4.3</v>
      </c>
      <c r="O6837">
        <v>256</v>
      </c>
      <c r="P6837" t="s">
        <v>85</v>
      </c>
      <c r="Q6837" t="s">
        <v>21822</v>
      </c>
    </row>
    <row r="6838" spans="1:17" x14ac:dyDescent="0.25">
      <c r="A6838" t="s">
        <v>21906</v>
      </c>
      <c r="B6838" s="1">
        <v>12844270</v>
      </c>
      <c r="C6838" t="s">
        <v>53</v>
      </c>
      <c r="D6838" t="s">
        <v>83</v>
      </c>
      <c r="E6838" t="s">
        <v>79</v>
      </c>
      <c r="F6838" t="s">
        <v>30</v>
      </c>
      <c r="G6838" s="2">
        <v>479</v>
      </c>
      <c r="H6838" s="2">
        <f>AVERAGEIF(Table1[[#All],[Category]],Table1[[#This Row],[Category]],Table1[[#All],[DiscountOffer]])</f>
        <v>724.22464454976341</v>
      </c>
      <c r="I6838" s="2">
        <v>1599</v>
      </c>
      <c r="J6838" s="2">
        <f>IF(Table1[[#This Row],[Ratings]]&gt;4,Table1[[#This Row],[OriginalPrice (in Rs)]],0)</f>
        <v>0</v>
      </c>
      <c r="K6838" s="2">
        <f>Table1[[#This Row],[OriginalPrice (in Rs)]]-Table1[[#This Row],[DiscountOffer]]</f>
        <v>1120</v>
      </c>
      <c r="L6838" s="2" t="str">
        <f>IF(Table1[[#This Row],[Discount % (In Rs)]]&gt;50%,"High Discount","Low Discount")</f>
        <v>High Discount</v>
      </c>
      <c r="M6838" s="3">
        <f>Table1[[#This Row],[Discount_Price (In Rs.)]]/Table1[[#This Row],[OriginalPrice (in Rs)]]</f>
        <v>0.70043777360850534</v>
      </c>
      <c r="N6838" s="4">
        <v>4</v>
      </c>
      <c r="O6838">
        <v>255</v>
      </c>
      <c r="P6838" t="s">
        <v>209</v>
      </c>
      <c r="Q6838" t="s">
        <v>21907</v>
      </c>
    </row>
    <row r="6839" spans="1:17" x14ac:dyDescent="0.25">
      <c r="A6839" t="s">
        <v>21996</v>
      </c>
      <c r="B6839" s="1">
        <v>14188130</v>
      </c>
      <c r="C6839" t="s">
        <v>177</v>
      </c>
      <c r="D6839" t="s">
        <v>83</v>
      </c>
      <c r="E6839" t="s">
        <v>79</v>
      </c>
      <c r="F6839" t="s">
        <v>30</v>
      </c>
      <c r="G6839" s="2">
        <v>479</v>
      </c>
      <c r="H6839" s="2">
        <f>AVERAGEIF(Table1[[#All],[Category]],Table1[[#This Row],[Category]],Table1[[#All],[DiscountOffer]])</f>
        <v>724.22464454976341</v>
      </c>
      <c r="I6839" s="2">
        <v>1199</v>
      </c>
      <c r="J6839" s="2">
        <f>IF(Table1[[#This Row],[Ratings]]&gt;4,Table1[[#This Row],[OriginalPrice (in Rs)]],0)</f>
        <v>1199</v>
      </c>
      <c r="K6839" s="2">
        <f>Table1[[#This Row],[OriginalPrice (in Rs)]]-Table1[[#This Row],[DiscountOffer]]</f>
        <v>720</v>
      </c>
      <c r="L6839" s="2" t="str">
        <f>IF(Table1[[#This Row],[Discount % (In Rs)]]&gt;50%,"High Discount","Low Discount")</f>
        <v>High Discount</v>
      </c>
      <c r="M6839" s="3">
        <f>Table1[[#This Row],[Discount_Price (In Rs.)]]/Table1[[#This Row],[OriginalPrice (in Rs)]]</f>
        <v>0.60050041701417844</v>
      </c>
      <c r="N6839" s="4">
        <v>4.0999999999999996</v>
      </c>
      <c r="O6839">
        <v>254</v>
      </c>
      <c r="P6839" t="s">
        <v>85</v>
      </c>
      <c r="Q6839" t="s">
        <v>21997</v>
      </c>
    </row>
    <row r="6840" spans="1:17" x14ac:dyDescent="0.25">
      <c r="A6840" t="s">
        <v>22358</v>
      </c>
      <c r="B6840" s="1">
        <v>2046058</v>
      </c>
      <c r="C6840" t="s">
        <v>53</v>
      </c>
      <c r="D6840" t="s">
        <v>83</v>
      </c>
      <c r="E6840" t="s">
        <v>79</v>
      </c>
      <c r="F6840" t="s">
        <v>30</v>
      </c>
      <c r="G6840" s="2">
        <v>539</v>
      </c>
      <c r="H6840" s="2">
        <f>AVERAGEIF(Table1[[#All],[Category]],Table1[[#This Row],[Category]],Table1[[#All],[DiscountOffer]])</f>
        <v>724.22464454976341</v>
      </c>
      <c r="I6840" s="2">
        <v>1199</v>
      </c>
      <c r="J6840" s="2">
        <f>IF(Table1[[#This Row],[Ratings]]&gt;4,Table1[[#This Row],[OriginalPrice (in Rs)]],0)</f>
        <v>1199</v>
      </c>
      <c r="K6840" s="2">
        <f>Table1[[#This Row],[OriginalPrice (in Rs)]]-Table1[[#This Row],[DiscountOffer]]</f>
        <v>660</v>
      </c>
      <c r="L6840" s="2" t="str">
        <f>IF(Table1[[#This Row],[Discount % (In Rs)]]&gt;50%,"High Discount","Low Discount")</f>
        <v>High Discount</v>
      </c>
      <c r="M6840" s="3">
        <f>Table1[[#This Row],[Discount_Price (In Rs.)]]/Table1[[#This Row],[OriginalPrice (in Rs)]]</f>
        <v>0.55045871559633031</v>
      </c>
      <c r="N6840" s="4">
        <v>4.3</v>
      </c>
      <c r="O6840">
        <v>250</v>
      </c>
      <c r="P6840" t="s">
        <v>209</v>
      </c>
      <c r="Q6840" t="s">
        <v>22359</v>
      </c>
    </row>
    <row r="6841" spans="1:17" x14ac:dyDescent="0.25">
      <c r="A6841" t="s">
        <v>22460</v>
      </c>
      <c r="B6841" s="1">
        <v>13165432</v>
      </c>
      <c r="C6841" t="s">
        <v>53</v>
      </c>
      <c r="D6841" t="s">
        <v>83</v>
      </c>
      <c r="E6841" t="s">
        <v>79</v>
      </c>
      <c r="F6841" t="s">
        <v>30</v>
      </c>
      <c r="G6841" s="2">
        <v>479</v>
      </c>
      <c r="H6841" s="2">
        <f>AVERAGEIF(Table1[[#All],[Category]],Table1[[#This Row],[Category]],Table1[[#All],[DiscountOffer]])</f>
        <v>724.22464454976341</v>
      </c>
      <c r="I6841" s="2">
        <v>1599</v>
      </c>
      <c r="J6841" s="2">
        <f>IF(Table1[[#This Row],[Ratings]]&gt;4,Table1[[#This Row],[OriginalPrice (in Rs)]],0)</f>
        <v>1599</v>
      </c>
      <c r="K6841" s="2">
        <f>Table1[[#This Row],[OriginalPrice (in Rs)]]-Table1[[#This Row],[DiscountOffer]]</f>
        <v>1120</v>
      </c>
      <c r="L6841" s="2" t="str">
        <f>IF(Table1[[#This Row],[Discount % (In Rs)]]&gt;50%,"High Discount","Low Discount")</f>
        <v>High Discount</v>
      </c>
      <c r="M6841" s="3">
        <f>Table1[[#This Row],[Discount_Price (In Rs.)]]/Table1[[#This Row],[OriginalPrice (in Rs)]]</f>
        <v>0.70043777360850534</v>
      </c>
      <c r="N6841" s="4">
        <v>4.3</v>
      </c>
      <c r="O6841">
        <v>249</v>
      </c>
      <c r="P6841" t="s">
        <v>85</v>
      </c>
      <c r="Q6841" t="s">
        <v>13490</v>
      </c>
    </row>
    <row r="6842" spans="1:17" x14ac:dyDescent="0.25">
      <c r="A6842" t="s">
        <v>22639</v>
      </c>
      <c r="B6842" s="1">
        <v>12516994</v>
      </c>
      <c r="C6842" t="s">
        <v>53</v>
      </c>
      <c r="D6842" t="s">
        <v>83</v>
      </c>
      <c r="E6842" t="s">
        <v>79</v>
      </c>
      <c r="F6842" t="s">
        <v>30</v>
      </c>
      <c r="G6842" s="2">
        <v>479</v>
      </c>
      <c r="H6842" s="2">
        <f>AVERAGEIF(Table1[[#All],[Category]],Table1[[#This Row],[Category]],Table1[[#All],[DiscountOffer]])</f>
        <v>724.22464454976341</v>
      </c>
      <c r="I6842" s="2">
        <v>1599</v>
      </c>
      <c r="J6842" s="2">
        <f>IF(Table1[[#This Row],[Ratings]]&gt;4,Table1[[#This Row],[OriginalPrice (in Rs)]],0)</f>
        <v>1599</v>
      </c>
      <c r="K6842" s="2">
        <f>Table1[[#This Row],[OriginalPrice (in Rs)]]-Table1[[#This Row],[DiscountOffer]]</f>
        <v>1120</v>
      </c>
      <c r="L6842" s="2" t="str">
        <f>IF(Table1[[#This Row],[Discount % (In Rs)]]&gt;50%,"High Discount","Low Discount")</f>
        <v>High Discount</v>
      </c>
      <c r="M6842" s="3">
        <f>Table1[[#This Row],[Discount_Price (In Rs.)]]/Table1[[#This Row],[OriginalPrice (in Rs)]]</f>
        <v>0.70043777360850534</v>
      </c>
      <c r="N6842" s="4">
        <v>4.4000000000000004</v>
      </c>
      <c r="O6842">
        <v>247</v>
      </c>
      <c r="P6842" t="s">
        <v>209</v>
      </c>
      <c r="Q6842" t="s">
        <v>22640</v>
      </c>
    </row>
    <row r="6843" spans="1:17" x14ac:dyDescent="0.25">
      <c r="A6843" t="s">
        <v>22889</v>
      </c>
      <c r="B6843" s="1">
        <v>15145680</v>
      </c>
      <c r="C6843" t="s">
        <v>53</v>
      </c>
      <c r="D6843" t="s">
        <v>83</v>
      </c>
      <c r="E6843" t="s">
        <v>79</v>
      </c>
      <c r="F6843" t="s">
        <v>30</v>
      </c>
      <c r="G6843" s="2">
        <v>449</v>
      </c>
      <c r="H6843" s="2">
        <f>AVERAGEIF(Table1[[#All],[Category]],Table1[[#This Row],[Category]],Table1[[#All],[DiscountOffer]])</f>
        <v>724.22464454976341</v>
      </c>
      <c r="I6843" s="2">
        <v>999</v>
      </c>
      <c r="J6843" s="2">
        <f>IF(Table1[[#This Row],[Ratings]]&gt;4,Table1[[#This Row],[OriginalPrice (in Rs)]],0)</f>
        <v>999</v>
      </c>
      <c r="K6843" s="2">
        <f>Table1[[#This Row],[OriginalPrice (in Rs)]]-Table1[[#This Row],[DiscountOffer]]</f>
        <v>550</v>
      </c>
      <c r="L6843" s="2" t="str">
        <f>IF(Table1[[#This Row],[Discount % (In Rs)]]&gt;50%,"High Discount","Low Discount")</f>
        <v>High Discount</v>
      </c>
      <c r="M6843" s="3">
        <f>Table1[[#This Row],[Discount_Price (In Rs.)]]/Table1[[#This Row],[OriginalPrice (in Rs)]]</f>
        <v>0.55055055055055058</v>
      </c>
      <c r="N6843" s="4">
        <v>4.3</v>
      </c>
      <c r="O6843">
        <v>244</v>
      </c>
      <c r="P6843" t="s">
        <v>85</v>
      </c>
      <c r="Q6843" t="s">
        <v>22890</v>
      </c>
    </row>
    <row r="6844" spans="1:17" x14ac:dyDescent="0.25">
      <c r="A6844" t="s">
        <v>23078</v>
      </c>
      <c r="B6844" s="1">
        <v>13321310</v>
      </c>
      <c r="C6844" t="s">
        <v>82</v>
      </c>
      <c r="D6844" t="s">
        <v>83</v>
      </c>
      <c r="E6844" t="s">
        <v>79</v>
      </c>
      <c r="F6844" t="s">
        <v>30</v>
      </c>
      <c r="G6844" s="2">
        <v>839</v>
      </c>
      <c r="H6844" s="2">
        <f>AVERAGEIF(Table1[[#All],[Category]],Table1[[#This Row],[Category]],Table1[[#All],[DiscountOffer]])</f>
        <v>724.22464454976341</v>
      </c>
      <c r="I6844" s="2">
        <v>2099</v>
      </c>
      <c r="J6844" s="2">
        <f>IF(Table1[[#This Row],[Ratings]]&gt;4,Table1[[#This Row],[OriginalPrice (in Rs)]],0)</f>
        <v>0</v>
      </c>
      <c r="K6844" s="2">
        <f>Table1[[#This Row],[OriginalPrice (in Rs)]]-Table1[[#This Row],[DiscountOffer]]</f>
        <v>1260</v>
      </c>
      <c r="L6844" s="2" t="str">
        <f>IF(Table1[[#This Row],[Discount % (In Rs)]]&gt;50%,"High Discount","Low Discount")</f>
        <v>High Discount</v>
      </c>
      <c r="M6844" s="3">
        <f>Table1[[#This Row],[Discount_Price (In Rs.)]]/Table1[[#This Row],[OriginalPrice (in Rs)]]</f>
        <v>0.60028585040495475</v>
      </c>
      <c r="N6844" s="4">
        <v>3.8</v>
      </c>
      <c r="O6844">
        <v>242</v>
      </c>
      <c r="P6844" t="s">
        <v>98</v>
      </c>
      <c r="Q6844" t="s">
        <v>23079</v>
      </c>
    </row>
    <row r="6845" spans="1:17" x14ac:dyDescent="0.25">
      <c r="A6845" t="s">
        <v>23082</v>
      </c>
      <c r="B6845" s="1">
        <v>15145544</v>
      </c>
      <c r="C6845" t="s">
        <v>53</v>
      </c>
      <c r="D6845" t="s">
        <v>83</v>
      </c>
      <c r="E6845" t="s">
        <v>79</v>
      </c>
      <c r="F6845" t="s">
        <v>30</v>
      </c>
      <c r="G6845" s="2">
        <v>399</v>
      </c>
      <c r="H6845" s="2">
        <f>AVERAGEIF(Table1[[#All],[Category]],Table1[[#This Row],[Category]],Table1[[#All],[DiscountOffer]])</f>
        <v>724.22464454976341</v>
      </c>
      <c r="I6845" s="2">
        <v>999</v>
      </c>
      <c r="J6845" s="2">
        <f>IF(Table1[[#This Row],[Ratings]]&gt;4,Table1[[#This Row],[OriginalPrice (in Rs)]],0)</f>
        <v>999</v>
      </c>
      <c r="K6845" s="2">
        <f>Table1[[#This Row],[OriginalPrice (in Rs)]]-Table1[[#This Row],[DiscountOffer]]</f>
        <v>600</v>
      </c>
      <c r="L6845" s="2" t="str">
        <f>IF(Table1[[#This Row],[Discount % (In Rs)]]&gt;50%,"High Discount","Low Discount")</f>
        <v>High Discount</v>
      </c>
      <c r="M6845" s="3">
        <f>Table1[[#This Row],[Discount_Price (In Rs.)]]/Table1[[#This Row],[OriginalPrice (in Rs)]]</f>
        <v>0.60060060060060061</v>
      </c>
      <c r="N6845" s="4">
        <v>4.0999999999999996</v>
      </c>
      <c r="O6845">
        <v>242</v>
      </c>
      <c r="P6845" t="s">
        <v>85</v>
      </c>
      <c r="Q6845" t="s">
        <v>23083</v>
      </c>
    </row>
    <row r="6846" spans="1:17" x14ac:dyDescent="0.25">
      <c r="A6846" t="s">
        <v>23193</v>
      </c>
      <c r="B6846" s="1">
        <v>1605067</v>
      </c>
      <c r="C6846" t="s">
        <v>177</v>
      </c>
      <c r="D6846" t="s">
        <v>83</v>
      </c>
      <c r="E6846" t="s">
        <v>79</v>
      </c>
      <c r="F6846" t="s">
        <v>30</v>
      </c>
      <c r="G6846" s="2">
        <v>449</v>
      </c>
      <c r="H6846" s="2">
        <f>AVERAGEIF(Table1[[#All],[Category]],Table1[[#This Row],[Category]],Table1[[#All],[DiscountOffer]])</f>
        <v>724.22464454976341</v>
      </c>
      <c r="I6846" s="2">
        <v>1499</v>
      </c>
      <c r="J6846" s="2">
        <f>IF(Table1[[#This Row],[Ratings]]&gt;4,Table1[[#This Row],[OriginalPrice (in Rs)]],0)</f>
        <v>0</v>
      </c>
      <c r="K6846" s="2">
        <f>Table1[[#This Row],[OriginalPrice (in Rs)]]-Table1[[#This Row],[DiscountOffer]]</f>
        <v>1050</v>
      </c>
      <c r="L6846" s="2" t="str">
        <f>IF(Table1[[#This Row],[Discount % (In Rs)]]&gt;50%,"High Discount","Low Discount")</f>
        <v>High Discount</v>
      </c>
      <c r="M6846" s="3">
        <f>Table1[[#This Row],[Discount_Price (In Rs.)]]/Table1[[#This Row],[OriginalPrice (in Rs)]]</f>
        <v>0.70046697798532354</v>
      </c>
      <c r="N6846" s="4">
        <v>3.9</v>
      </c>
      <c r="O6846">
        <v>241</v>
      </c>
      <c r="P6846" t="s">
        <v>209</v>
      </c>
      <c r="Q6846" t="s">
        <v>21083</v>
      </c>
    </row>
    <row r="6847" spans="1:17" x14ac:dyDescent="0.25">
      <c r="A6847" t="s">
        <v>23194</v>
      </c>
      <c r="B6847" s="1">
        <v>13891942</v>
      </c>
      <c r="C6847" t="s">
        <v>53</v>
      </c>
      <c r="D6847" t="s">
        <v>83</v>
      </c>
      <c r="E6847" t="s">
        <v>79</v>
      </c>
      <c r="F6847" t="s">
        <v>30</v>
      </c>
      <c r="G6847" s="2">
        <v>1099</v>
      </c>
      <c r="H6847" s="2">
        <f>AVERAGEIF(Table1[[#All],[Category]],Table1[[#This Row],[Category]],Table1[[#All],[DiscountOffer]])</f>
        <v>724.22464454976341</v>
      </c>
      <c r="I6847" s="2">
        <v>2199</v>
      </c>
      <c r="J6847" s="2">
        <f>IF(Table1[[#This Row],[Ratings]]&gt;4,Table1[[#This Row],[OriginalPrice (in Rs)]],0)</f>
        <v>2199</v>
      </c>
      <c r="K6847" s="2">
        <f>Table1[[#This Row],[OriginalPrice (in Rs)]]-Table1[[#This Row],[DiscountOffer]]</f>
        <v>1100</v>
      </c>
      <c r="L6847" s="2" t="str">
        <f>IF(Table1[[#This Row],[Discount % (In Rs)]]&gt;50%,"High Discount","Low Discount")</f>
        <v>High Discount</v>
      </c>
      <c r="M6847" s="3">
        <f>Table1[[#This Row],[Discount_Price (In Rs.)]]/Table1[[#This Row],[OriginalPrice (in Rs)]]</f>
        <v>0.50022737608003642</v>
      </c>
      <c r="N6847" s="4">
        <v>4.0999999999999996</v>
      </c>
      <c r="O6847">
        <v>241</v>
      </c>
      <c r="P6847" t="s">
        <v>85</v>
      </c>
      <c r="Q6847" t="s">
        <v>23195</v>
      </c>
    </row>
    <row r="6848" spans="1:17" x14ac:dyDescent="0.25">
      <c r="A6848" t="s">
        <v>23200</v>
      </c>
      <c r="B6848" s="1">
        <v>9388081</v>
      </c>
      <c r="C6848" t="s">
        <v>177</v>
      </c>
      <c r="D6848" t="s">
        <v>83</v>
      </c>
      <c r="E6848" t="s">
        <v>79</v>
      </c>
      <c r="F6848" t="s">
        <v>30</v>
      </c>
      <c r="G6848" s="2">
        <v>1279</v>
      </c>
      <c r="H6848" s="2">
        <f>AVERAGEIF(Table1[[#All],[Category]],Table1[[#This Row],[Category]],Table1[[#All],[DiscountOffer]])</f>
        <v>724.22464454976341</v>
      </c>
      <c r="I6848" s="2">
        <v>3199</v>
      </c>
      <c r="J6848" s="2">
        <f>IF(Table1[[#This Row],[Ratings]]&gt;4,Table1[[#This Row],[OriginalPrice (in Rs)]],0)</f>
        <v>0</v>
      </c>
      <c r="K6848" s="2">
        <f>Table1[[#This Row],[OriginalPrice (in Rs)]]-Table1[[#This Row],[DiscountOffer]]</f>
        <v>1920</v>
      </c>
      <c r="L6848" s="2" t="str">
        <f>IF(Table1[[#This Row],[Discount % (In Rs)]]&gt;50%,"High Discount","Low Discount")</f>
        <v>High Discount</v>
      </c>
      <c r="M6848" s="3">
        <f>Table1[[#This Row],[Discount_Price (In Rs.)]]/Table1[[#This Row],[OriginalPrice (in Rs)]]</f>
        <v>0.6001875586120663</v>
      </c>
      <c r="N6848" s="4">
        <v>3.8</v>
      </c>
      <c r="O6848">
        <v>241</v>
      </c>
      <c r="P6848" t="s">
        <v>85</v>
      </c>
      <c r="Q6848" t="s">
        <v>23201</v>
      </c>
    </row>
    <row r="6849" spans="1:17" x14ac:dyDescent="0.25">
      <c r="A6849" t="s">
        <v>23576</v>
      </c>
      <c r="B6849" s="1">
        <v>13258098</v>
      </c>
      <c r="C6849" t="s">
        <v>82</v>
      </c>
      <c r="D6849" t="s">
        <v>83</v>
      </c>
      <c r="E6849" t="s">
        <v>79</v>
      </c>
      <c r="F6849" t="s">
        <v>30</v>
      </c>
      <c r="G6849" s="2">
        <v>659</v>
      </c>
      <c r="H6849" s="2">
        <f>AVERAGEIF(Table1[[#All],[Category]],Table1[[#This Row],[Category]],Table1[[#All],[DiscountOffer]])</f>
        <v>724.22464454976341</v>
      </c>
      <c r="I6849" s="2">
        <v>1099</v>
      </c>
      <c r="J6849" s="2">
        <f>IF(Table1[[#This Row],[Ratings]]&gt;4,Table1[[#This Row],[OriginalPrice (in Rs)]],0)</f>
        <v>1099</v>
      </c>
      <c r="K6849" s="2">
        <f>Table1[[#This Row],[OriginalPrice (in Rs)]]-Table1[[#This Row],[DiscountOffer]]</f>
        <v>440</v>
      </c>
      <c r="L6849" s="2" t="str">
        <f>IF(Table1[[#This Row],[Discount % (In Rs)]]&gt;50%,"High Discount","Low Discount")</f>
        <v>Low Discount</v>
      </c>
      <c r="M6849" s="3">
        <f>Table1[[#This Row],[Discount_Price (In Rs.)]]/Table1[[#This Row],[OriginalPrice (in Rs)]]</f>
        <v>0.40036396724294815</v>
      </c>
      <c r="N6849" s="4">
        <v>4.4000000000000004</v>
      </c>
      <c r="O6849">
        <v>237</v>
      </c>
      <c r="P6849" t="s">
        <v>85</v>
      </c>
      <c r="Q6849" t="s">
        <v>23577</v>
      </c>
    </row>
    <row r="6850" spans="1:17" x14ac:dyDescent="0.25">
      <c r="A6850" t="s">
        <v>23578</v>
      </c>
      <c r="B6850" s="1">
        <v>12844202</v>
      </c>
      <c r="C6850" t="s">
        <v>53</v>
      </c>
      <c r="D6850" t="s">
        <v>83</v>
      </c>
      <c r="E6850" t="s">
        <v>79</v>
      </c>
      <c r="F6850" t="s">
        <v>30</v>
      </c>
      <c r="G6850" s="2">
        <v>539</v>
      </c>
      <c r="H6850" s="2">
        <f>AVERAGEIF(Table1[[#All],[Category]],Table1[[#This Row],[Category]],Table1[[#All],[DiscountOffer]])</f>
        <v>724.22464454976341</v>
      </c>
      <c r="I6850" s="2">
        <v>1199</v>
      </c>
      <c r="J6850" s="2">
        <f>IF(Table1[[#This Row],[Ratings]]&gt;4,Table1[[#This Row],[OriginalPrice (in Rs)]],0)</f>
        <v>0</v>
      </c>
      <c r="K6850" s="2">
        <f>Table1[[#This Row],[OriginalPrice (in Rs)]]-Table1[[#This Row],[DiscountOffer]]</f>
        <v>660</v>
      </c>
      <c r="L6850" s="2" t="str">
        <f>IF(Table1[[#This Row],[Discount % (In Rs)]]&gt;50%,"High Discount","Low Discount")</f>
        <v>High Discount</v>
      </c>
      <c r="M6850" s="3">
        <f>Table1[[#This Row],[Discount_Price (In Rs.)]]/Table1[[#This Row],[OriginalPrice (in Rs)]]</f>
        <v>0.55045871559633031</v>
      </c>
      <c r="N6850" s="4">
        <v>3.9</v>
      </c>
      <c r="O6850">
        <v>237</v>
      </c>
      <c r="P6850" t="s">
        <v>209</v>
      </c>
      <c r="Q6850" t="s">
        <v>23579</v>
      </c>
    </row>
    <row r="6851" spans="1:17" x14ac:dyDescent="0.25">
      <c r="A6851" t="s">
        <v>23695</v>
      </c>
      <c r="B6851" s="1">
        <v>13781136</v>
      </c>
      <c r="C6851" t="s">
        <v>82</v>
      </c>
      <c r="D6851" t="s">
        <v>83</v>
      </c>
      <c r="E6851" t="s">
        <v>79</v>
      </c>
      <c r="F6851" t="s">
        <v>30</v>
      </c>
      <c r="G6851" s="2">
        <v>604</v>
      </c>
      <c r="H6851" s="2">
        <f>AVERAGEIF(Table1[[#All],[Category]],Table1[[#This Row],[Category]],Table1[[#All],[DiscountOffer]])</f>
        <v>724.22464454976341</v>
      </c>
      <c r="I6851" s="2">
        <v>1099</v>
      </c>
      <c r="J6851" s="2">
        <f>IF(Table1[[#This Row],[Ratings]]&gt;4,Table1[[#This Row],[OriginalPrice (in Rs)]],0)</f>
        <v>1099</v>
      </c>
      <c r="K6851" s="2">
        <f>Table1[[#This Row],[OriginalPrice (in Rs)]]-Table1[[#This Row],[DiscountOffer]]</f>
        <v>495</v>
      </c>
      <c r="L6851" s="2" t="str">
        <f>IF(Table1[[#This Row],[Discount % (In Rs)]]&gt;50%,"High Discount","Low Discount")</f>
        <v>Low Discount</v>
      </c>
      <c r="M6851" s="3">
        <f>Table1[[#This Row],[Discount_Price (In Rs.)]]/Table1[[#This Row],[OriginalPrice (in Rs)]]</f>
        <v>0.45040946314831665</v>
      </c>
      <c r="N6851" s="4">
        <v>4.4000000000000004</v>
      </c>
      <c r="O6851">
        <v>236</v>
      </c>
      <c r="P6851" t="s">
        <v>85</v>
      </c>
      <c r="Q6851" t="s">
        <v>23696</v>
      </c>
    </row>
    <row r="6852" spans="1:17" x14ac:dyDescent="0.25">
      <c r="A6852" t="s">
        <v>23807</v>
      </c>
      <c r="B6852" s="1">
        <v>7297400</v>
      </c>
      <c r="C6852" t="s">
        <v>177</v>
      </c>
      <c r="D6852" t="s">
        <v>83</v>
      </c>
      <c r="E6852" t="s">
        <v>79</v>
      </c>
      <c r="F6852" t="s">
        <v>30</v>
      </c>
      <c r="G6852" s="2">
        <v>719</v>
      </c>
      <c r="H6852" s="2">
        <f>AVERAGEIF(Table1[[#All],[Category]],Table1[[#This Row],[Category]],Table1[[#All],[DiscountOffer]])</f>
        <v>724.22464454976341</v>
      </c>
      <c r="I6852" s="2">
        <v>1799</v>
      </c>
      <c r="J6852" s="2">
        <f>IF(Table1[[#This Row],[Ratings]]&gt;4,Table1[[#This Row],[OriginalPrice (in Rs)]],0)</f>
        <v>1799</v>
      </c>
      <c r="K6852" s="2">
        <f>Table1[[#This Row],[OriginalPrice (in Rs)]]-Table1[[#This Row],[DiscountOffer]]</f>
        <v>1080</v>
      </c>
      <c r="L6852" s="2" t="str">
        <f>IF(Table1[[#This Row],[Discount % (In Rs)]]&gt;50%,"High Discount","Low Discount")</f>
        <v>High Discount</v>
      </c>
      <c r="M6852" s="3">
        <f>Table1[[#This Row],[Discount_Price (In Rs.)]]/Table1[[#This Row],[OriginalPrice (in Rs)]]</f>
        <v>0.60033351862145634</v>
      </c>
      <c r="N6852" s="4">
        <v>4.5</v>
      </c>
      <c r="O6852">
        <v>235</v>
      </c>
      <c r="P6852" t="s">
        <v>85</v>
      </c>
      <c r="Q6852" t="s">
        <v>23808</v>
      </c>
    </row>
    <row r="6853" spans="1:17" x14ac:dyDescent="0.25">
      <c r="A6853" t="s">
        <v>24143</v>
      </c>
      <c r="B6853" s="1">
        <v>14435832</v>
      </c>
      <c r="C6853" t="s">
        <v>53</v>
      </c>
      <c r="D6853" t="s">
        <v>83</v>
      </c>
      <c r="E6853" t="s">
        <v>79</v>
      </c>
      <c r="F6853" t="s">
        <v>30</v>
      </c>
      <c r="G6853" s="2">
        <v>489</v>
      </c>
      <c r="H6853" s="2">
        <f>AVERAGEIF(Table1[[#All],[Category]],Table1[[#This Row],[Category]],Table1[[#All],[DiscountOffer]])</f>
        <v>724.22464454976341</v>
      </c>
      <c r="I6853" s="2">
        <v>1399</v>
      </c>
      <c r="J6853" s="2">
        <f>IF(Table1[[#This Row],[Ratings]]&gt;4,Table1[[#This Row],[OriginalPrice (in Rs)]],0)</f>
        <v>1399</v>
      </c>
      <c r="K6853" s="2">
        <f>Table1[[#This Row],[OriginalPrice (in Rs)]]-Table1[[#This Row],[DiscountOffer]]</f>
        <v>910</v>
      </c>
      <c r="L6853" s="2" t="str">
        <f>IF(Table1[[#This Row],[Discount % (In Rs)]]&gt;50%,"High Discount","Low Discount")</f>
        <v>High Discount</v>
      </c>
      <c r="M6853" s="3">
        <f>Table1[[#This Row],[Discount_Price (In Rs.)]]/Table1[[#This Row],[OriginalPrice (in Rs)]]</f>
        <v>0.65046461758398855</v>
      </c>
      <c r="N6853" s="4">
        <v>4.3</v>
      </c>
      <c r="O6853">
        <v>232</v>
      </c>
      <c r="P6853" t="s">
        <v>85</v>
      </c>
      <c r="Q6853" t="s">
        <v>24144</v>
      </c>
    </row>
    <row r="6854" spans="1:17" x14ac:dyDescent="0.25">
      <c r="A6854" t="s">
        <v>24145</v>
      </c>
      <c r="B6854" s="1">
        <v>13200282</v>
      </c>
      <c r="C6854" t="s">
        <v>177</v>
      </c>
      <c r="D6854" t="s">
        <v>83</v>
      </c>
      <c r="E6854" t="s">
        <v>79</v>
      </c>
      <c r="F6854" t="s">
        <v>30</v>
      </c>
      <c r="G6854" s="2">
        <v>809</v>
      </c>
      <c r="H6854" s="2">
        <f>AVERAGEIF(Table1[[#All],[Category]],Table1[[#This Row],[Category]],Table1[[#All],[DiscountOffer]])</f>
        <v>724.22464454976341</v>
      </c>
      <c r="I6854" s="2">
        <v>1799</v>
      </c>
      <c r="J6854" s="2">
        <f>IF(Table1[[#This Row],[Ratings]]&gt;4,Table1[[#This Row],[OriginalPrice (in Rs)]],0)</f>
        <v>1799</v>
      </c>
      <c r="K6854" s="2">
        <f>Table1[[#This Row],[OriginalPrice (in Rs)]]-Table1[[#This Row],[DiscountOffer]]</f>
        <v>990</v>
      </c>
      <c r="L6854" s="2" t="str">
        <f>IF(Table1[[#This Row],[Discount % (In Rs)]]&gt;50%,"High Discount","Low Discount")</f>
        <v>High Discount</v>
      </c>
      <c r="M6854" s="3">
        <f>Table1[[#This Row],[Discount_Price (In Rs.)]]/Table1[[#This Row],[OriginalPrice (in Rs)]]</f>
        <v>0.55030572540300171</v>
      </c>
      <c r="N6854" s="4">
        <v>4.5</v>
      </c>
      <c r="O6854">
        <v>232</v>
      </c>
      <c r="P6854" t="s">
        <v>85</v>
      </c>
      <c r="Q6854" t="s">
        <v>24146</v>
      </c>
    </row>
    <row r="6855" spans="1:17" x14ac:dyDescent="0.25">
      <c r="A6855" t="s">
        <v>24262</v>
      </c>
      <c r="B6855" s="1">
        <v>15145710</v>
      </c>
      <c r="C6855" t="s">
        <v>53</v>
      </c>
      <c r="D6855" t="s">
        <v>83</v>
      </c>
      <c r="E6855" t="s">
        <v>79</v>
      </c>
      <c r="F6855" t="s">
        <v>30</v>
      </c>
      <c r="G6855" s="2">
        <v>399</v>
      </c>
      <c r="H6855" s="2">
        <f>AVERAGEIF(Table1[[#All],[Category]],Table1[[#This Row],[Category]],Table1[[#All],[DiscountOffer]])</f>
        <v>724.22464454976341</v>
      </c>
      <c r="I6855" s="2">
        <v>999</v>
      </c>
      <c r="J6855" s="2">
        <f>IF(Table1[[#This Row],[Ratings]]&gt;4,Table1[[#This Row],[OriginalPrice (in Rs)]],0)</f>
        <v>999</v>
      </c>
      <c r="K6855" s="2">
        <f>Table1[[#This Row],[OriginalPrice (in Rs)]]-Table1[[#This Row],[DiscountOffer]]</f>
        <v>600</v>
      </c>
      <c r="L6855" s="2" t="str">
        <f>IF(Table1[[#This Row],[Discount % (In Rs)]]&gt;50%,"High Discount","Low Discount")</f>
        <v>High Discount</v>
      </c>
      <c r="M6855" s="3">
        <f>Table1[[#This Row],[Discount_Price (In Rs.)]]/Table1[[#This Row],[OriginalPrice (in Rs)]]</f>
        <v>0.60060060060060061</v>
      </c>
      <c r="N6855" s="4">
        <v>4.2</v>
      </c>
      <c r="O6855">
        <v>231</v>
      </c>
      <c r="P6855" t="s">
        <v>85</v>
      </c>
      <c r="Q6855" t="s">
        <v>24263</v>
      </c>
    </row>
    <row r="6856" spans="1:17" x14ac:dyDescent="0.25">
      <c r="A6856" t="s">
        <v>24368</v>
      </c>
      <c r="B6856" s="1">
        <v>14095552</v>
      </c>
      <c r="C6856" t="s">
        <v>7218</v>
      </c>
      <c r="D6856" t="s">
        <v>83</v>
      </c>
      <c r="E6856" t="s">
        <v>79</v>
      </c>
      <c r="F6856" t="s">
        <v>30</v>
      </c>
      <c r="G6856" s="2">
        <v>615</v>
      </c>
      <c r="H6856" s="2">
        <f>AVERAGEIF(Table1[[#All],[Category]],Table1[[#This Row],[Category]],Table1[[#All],[DiscountOffer]])</f>
        <v>724.22464454976341</v>
      </c>
      <c r="I6856" s="2">
        <v>1399</v>
      </c>
      <c r="J6856" s="2">
        <f>IF(Table1[[#This Row],[Ratings]]&gt;4,Table1[[#This Row],[OriginalPrice (in Rs)]],0)</f>
        <v>1399</v>
      </c>
      <c r="K6856" s="2">
        <f>Table1[[#This Row],[OriginalPrice (in Rs)]]-Table1[[#This Row],[DiscountOffer]]</f>
        <v>784</v>
      </c>
      <c r="L6856" s="2" t="str">
        <f>IF(Table1[[#This Row],[Discount % (In Rs)]]&gt;50%,"High Discount","Low Discount")</f>
        <v>High Discount</v>
      </c>
      <c r="M6856" s="3">
        <f>Table1[[#This Row],[Discount_Price (In Rs.)]]/Table1[[#This Row],[OriginalPrice (in Rs)]]</f>
        <v>0.56040028591851321</v>
      </c>
      <c r="N6856" s="4">
        <v>4.4000000000000004</v>
      </c>
      <c r="O6856">
        <v>230</v>
      </c>
      <c r="P6856" t="s">
        <v>7220</v>
      </c>
      <c r="Q6856" t="s">
        <v>24369</v>
      </c>
    </row>
    <row r="6857" spans="1:17" x14ac:dyDescent="0.25">
      <c r="A6857" t="s">
        <v>24465</v>
      </c>
      <c r="B6857" s="1">
        <v>13321266</v>
      </c>
      <c r="C6857" t="s">
        <v>82</v>
      </c>
      <c r="D6857" t="s">
        <v>83</v>
      </c>
      <c r="E6857" t="s">
        <v>79</v>
      </c>
      <c r="F6857" t="s">
        <v>30</v>
      </c>
      <c r="G6857" s="2">
        <v>519</v>
      </c>
      <c r="H6857" s="2">
        <f>AVERAGEIF(Table1[[#All],[Category]],Table1[[#This Row],[Category]],Table1[[#All],[DiscountOffer]])</f>
        <v>724.22464454976341</v>
      </c>
      <c r="I6857" s="2">
        <v>1299</v>
      </c>
      <c r="J6857" s="2">
        <f>IF(Table1[[#This Row],[Ratings]]&gt;4,Table1[[#This Row],[OriginalPrice (in Rs)]],0)</f>
        <v>1299</v>
      </c>
      <c r="K6857" s="2">
        <f>Table1[[#This Row],[OriginalPrice (in Rs)]]-Table1[[#This Row],[DiscountOffer]]</f>
        <v>780</v>
      </c>
      <c r="L6857" s="2" t="str">
        <f>IF(Table1[[#This Row],[Discount % (In Rs)]]&gt;50%,"High Discount","Low Discount")</f>
        <v>High Discount</v>
      </c>
      <c r="M6857" s="3">
        <f>Table1[[#This Row],[Discount_Price (In Rs.)]]/Table1[[#This Row],[OriginalPrice (in Rs)]]</f>
        <v>0.60046189376443415</v>
      </c>
      <c r="N6857" s="4">
        <v>4.0999999999999996</v>
      </c>
      <c r="O6857">
        <v>229</v>
      </c>
      <c r="P6857" t="s">
        <v>85</v>
      </c>
      <c r="Q6857" t="s">
        <v>24466</v>
      </c>
    </row>
    <row r="6858" spans="1:17" x14ac:dyDescent="0.25">
      <c r="A6858" t="s">
        <v>24578</v>
      </c>
      <c r="B6858" s="1">
        <v>12844182</v>
      </c>
      <c r="C6858" t="s">
        <v>53</v>
      </c>
      <c r="D6858" t="s">
        <v>83</v>
      </c>
      <c r="E6858" t="s">
        <v>79</v>
      </c>
      <c r="F6858" t="s">
        <v>30</v>
      </c>
      <c r="G6858" s="2">
        <v>479</v>
      </c>
      <c r="H6858" s="2">
        <f>AVERAGEIF(Table1[[#All],[Category]],Table1[[#This Row],[Category]],Table1[[#All],[DiscountOffer]])</f>
        <v>724.22464454976341</v>
      </c>
      <c r="I6858" s="2">
        <v>1599</v>
      </c>
      <c r="J6858" s="2">
        <f>IF(Table1[[#This Row],[Ratings]]&gt;4,Table1[[#This Row],[OriginalPrice (in Rs)]],0)</f>
        <v>1599</v>
      </c>
      <c r="K6858" s="2">
        <f>Table1[[#This Row],[OriginalPrice (in Rs)]]-Table1[[#This Row],[DiscountOffer]]</f>
        <v>1120</v>
      </c>
      <c r="L6858" s="2" t="str">
        <f>IF(Table1[[#This Row],[Discount % (In Rs)]]&gt;50%,"High Discount","Low Discount")</f>
        <v>High Discount</v>
      </c>
      <c r="M6858" s="3">
        <f>Table1[[#This Row],[Discount_Price (In Rs.)]]/Table1[[#This Row],[OriginalPrice (in Rs)]]</f>
        <v>0.70043777360850534</v>
      </c>
      <c r="N6858" s="4">
        <v>4.3</v>
      </c>
      <c r="O6858">
        <v>228</v>
      </c>
      <c r="P6858" t="s">
        <v>209</v>
      </c>
      <c r="Q6858" t="s">
        <v>24579</v>
      </c>
    </row>
    <row r="6859" spans="1:17" x14ac:dyDescent="0.25">
      <c r="A6859" t="s">
        <v>24592</v>
      </c>
      <c r="B6859" s="1">
        <v>7347816</v>
      </c>
      <c r="C6859" t="s">
        <v>349</v>
      </c>
      <c r="D6859" t="s">
        <v>83</v>
      </c>
      <c r="E6859" t="s">
        <v>79</v>
      </c>
      <c r="F6859" t="s">
        <v>30</v>
      </c>
      <c r="G6859" s="2">
        <v>724.22464454976307</v>
      </c>
      <c r="H6859" s="2">
        <f>AVERAGEIF(Table1[[#All],[Category]],Table1[[#This Row],[Category]],Table1[[#All],[DiscountOffer]])</f>
        <v>724.22464454976341</v>
      </c>
      <c r="I6859" s="2">
        <v>1699</v>
      </c>
      <c r="J6859" s="2">
        <f>IF(Table1[[#This Row],[Ratings]]&gt;4,Table1[[#This Row],[OriginalPrice (in Rs)]],0)</f>
        <v>1699</v>
      </c>
      <c r="K6859" s="2">
        <f>Table1[[#This Row],[OriginalPrice (in Rs)]]-Table1[[#This Row],[DiscountOffer]]</f>
        <v>974.77535545023693</v>
      </c>
      <c r="L6859" s="2" t="str">
        <f>IF(Table1[[#This Row],[Discount % (In Rs)]]&gt;50%,"High Discount","Low Discount")</f>
        <v>High Discount</v>
      </c>
      <c r="M6859" s="3">
        <f>Table1[[#This Row],[Discount_Price (In Rs.)]]/Table1[[#This Row],[OriginalPrice (in Rs)]]</f>
        <v>0.57373475894657855</v>
      </c>
      <c r="N6859" s="4">
        <v>4.0999999999999996</v>
      </c>
      <c r="O6859">
        <v>228</v>
      </c>
      <c r="P6859" t="s">
        <v>85</v>
      </c>
      <c r="Q6859" t="s">
        <v>24593</v>
      </c>
    </row>
    <row r="6860" spans="1:17" x14ac:dyDescent="0.25">
      <c r="A6860" t="s">
        <v>24969</v>
      </c>
      <c r="B6860" s="1">
        <v>13675800</v>
      </c>
      <c r="C6860" t="s">
        <v>349</v>
      </c>
      <c r="D6860" t="s">
        <v>83</v>
      </c>
      <c r="E6860" t="s">
        <v>79</v>
      </c>
      <c r="F6860" t="s">
        <v>30</v>
      </c>
      <c r="G6860" s="2">
        <v>643</v>
      </c>
      <c r="H6860" s="2">
        <f>AVERAGEIF(Table1[[#All],[Category]],Table1[[#This Row],[Category]],Table1[[#All],[DiscountOffer]])</f>
        <v>724.22464454976341</v>
      </c>
      <c r="I6860" s="2">
        <v>1649</v>
      </c>
      <c r="J6860" s="2">
        <f>IF(Table1[[#This Row],[Ratings]]&gt;4,Table1[[#This Row],[OriginalPrice (in Rs)]],0)</f>
        <v>1649</v>
      </c>
      <c r="K6860" s="2">
        <f>Table1[[#This Row],[OriginalPrice (in Rs)]]-Table1[[#This Row],[DiscountOffer]]</f>
        <v>1006</v>
      </c>
      <c r="L6860" s="2" t="str">
        <f>IF(Table1[[#This Row],[Discount % (In Rs)]]&gt;50%,"High Discount","Low Discount")</f>
        <v>High Discount</v>
      </c>
      <c r="M6860" s="3">
        <f>Table1[[#This Row],[Discount_Price (In Rs.)]]/Table1[[#This Row],[OriginalPrice (in Rs)]]</f>
        <v>0.61006670709520927</v>
      </c>
      <c r="N6860" s="4">
        <v>4.0999999999999996</v>
      </c>
      <c r="O6860">
        <v>224</v>
      </c>
      <c r="P6860" t="s">
        <v>32</v>
      </c>
      <c r="Q6860" t="s">
        <v>24970</v>
      </c>
    </row>
    <row r="6861" spans="1:17" x14ac:dyDescent="0.25">
      <c r="A6861" t="s">
        <v>25079</v>
      </c>
      <c r="B6861" s="1">
        <v>14292984</v>
      </c>
      <c r="C6861" t="s">
        <v>82</v>
      </c>
      <c r="D6861" t="s">
        <v>83</v>
      </c>
      <c r="E6861" t="s">
        <v>79</v>
      </c>
      <c r="F6861" t="s">
        <v>30</v>
      </c>
      <c r="G6861" s="2">
        <v>454</v>
      </c>
      <c r="H6861" s="2">
        <f>AVERAGEIF(Table1[[#All],[Category]],Table1[[#This Row],[Category]],Table1[[#All],[DiscountOffer]])</f>
        <v>724.22464454976341</v>
      </c>
      <c r="I6861" s="2">
        <v>1299</v>
      </c>
      <c r="J6861" s="2">
        <f>IF(Table1[[#This Row],[Ratings]]&gt;4,Table1[[#This Row],[OriginalPrice (in Rs)]],0)</f>
        <v>1299</v>
      </c>
      <c r="K6861" s="2">
        <f>Table1[[#This Row],[OriginalPrice (in Rs)]]-Table1[[#This Row],[DiscountOffer]]</f>
        <v>845</v>
      </c>
      <c r="L6861" s="2" t="str">
        <f>IF(Table1[[#This Row],[Discount % (In Rs)]]&gt;50%,"High Discount","Low Discount")</f>
        <v>High Discount</v>
      </c>
      <c r="M6861" s="3">
        <f>Table1[[#This Row],[Discount_Price (In Rs.)]]/Table1[[#This Row],[OriginalPrice (in Rs)]]</f>
        <v>0.65050038491147033</v>
      </c>
      <c r="N6861" s="4">
        <v>4.3</v>
      </c>
      <c r="O6861">
        <v>223</v>
      </c>
      <c r="P6861" t="s">
        <v>85</v>
      </c>
      <c r="Q6861" t="s">
        <v>25080</v>
      </c>
    </row>
    <row r="6862" spans="1:17" x14ac:dyDescent="0.25">
      <c r="A6862" t="s">
        <v>25194</v>
      </c>
      <c r="B6862" s="1">
        <v>11487144</v>
      </c>
      <c r="C6862" t="s">
        <v>196</v>
      </c>
      <c r="D6862" t="s">
        <v>83</v>
      </c>
      <c r="E6862" t="s">
        <v>79</v>
      </c>
      <c r="F6862" t="s">
        <v>30</v>
      </c>
      <c r="G6862" s="2">
        <v>1815</v>
      </c>
      <c r="H6862" s="2">
        <f>AVERAGEIF(Table1[[#All],[Category]],Table1[[#This Row],[Category]],Table1[[#All],[DiscountOffer]])</f>
        <v>724.22464454976341</v>
      </c>
      <c r="I6862" s="2">
        <v>3630</v>
      </c>
      <c r="J6862" s="2">
        <f>IF(Table1[[#This Row],[Ratings]]&gt;4,Table1[[#This Row],[OriginalPrice (in Rs)]],0)</f>
        <v>0</v>
      </c>
      <c r="K6862" s="2">
        <f>Table1[[#This Row],[OriginalPrice (in Rs)]]-Table1[[#This Row],[DiscountOffer]]</f>
        <v>1815</v>
      </c>
      <c r="L6862" s="2" t="str">
        <f>IF(Table1[[#This Row],[Discount % (In Rs)]]&gt;50%,"High Discount","Low Discount")</f>
        <v>Low Discount</v>
      </c>
      <c r="M6862" s="3">
        <f>Table1[[#This Row],[Discount_Price (In Rs.)]]/Table1[[#This Row],[OriginalPrice (in Rs)]]</f>
        <v>0.5</v>
      </c>
      <c r="N6862" s="4">
        <v>4</v>
      </c>
      <c r="O6862">
        <v>222</v>
      </c>
      <c r="P6862" t="s">
        <v>13437</v>
      </c>
      <c r="Q6862" t="s">
        <v>25195</v>
      </c>
    </row>
    <row r="6863" spans="1:17" x14ac:dyDescent="0.25">
      <c r="A6863" t="s">
        <v>25294</v>
      </c>
      <c r="B6863" s="1">
        <v>12104654</v>
      </c>
      <c r="C6863" t="s">
        <v>82</v>
      </c>
      <c r="D6863" t="s">
        <v>83</v>
      </c>
      <c r="E6863" t="s">
        <v>79</v>
      </c>
      <c r="F6863" t="s">
        <v>30</v>
      </c>
      <c r="G6863" s="2">
        <v>374</v>
      </c>
      <c r="H6863" s="2">
        <f>AVERAGEIF(Table1[[#All],[Category]],Table1[[#This Row],[Category]],Table1[[#All],[DiscountOffer]])</f>
        <v>724.22464454976341</v>
      </c>
      <c r="I6863" s="2">
        <v>1499</v>
      </c>
      <c r="J6863" s="2">
        <f>IF(Table1[[#This Row],[Ratings]]&gt;4,Table1[[#This Row],[OriginalPrice (in Rs)]],0)</f>
        <v>0</v>
      </c>
      <c r="K6863" s="2">
        <f>Table1[[#This Row],[OriginalPrice (in Rs)]]-Table1[[#This Row],[DiscountOffer]]</f>
        <v>1125</v>
      </c>
      <c r="L6863" s="2" t="str">
        <f>IF(Table1[[#This Row],[Discount % (In Rs)]]&gt;50%,"High Discount","Low Discount")</f>
        <v>High Discount</v>
      </c>
      <c r="M6863" s="3">
        <f>Table1[[#This Row],[Discount_Price (In Rs.)]]/Table1[[#This Row],[OriginalPrice (in Rs)]]</f>
        <v>0.75050033355570378</v>
      </c>
      <c r="N6863" s="4">
        <v>4</v>
      </c>
      <c r="O6863">
        <v>221</v>
      </c>
      <c r="P6863" t="s">
        <v>85</v>
      </c>
      <c r="Q6863" t="s">
        <v>25295</v>
      </c>
    </row>
    <row r="6864" spans="1:17" x14ac:dyDescent="0.25">
      <c r="A6864" t="s">
        <v>25406</v>
      </c>
      <c r="B6864" s="1">
        <v>14435742</v>
      </c>
      <c r="C6864" t="s">
        <v>53</v>
      </c>
      <c r="D6864" t="s">
        <v>83</v>
      </c>
      <c r="E6864" t="s">
        <v>79</v>
      </c>
      <c r="F6864" t="s">
        <v>30</v>
      </c>
      <c r="G6864" s="2">
        <v>479</v>
      </c>
      <c r="H6864" s="2">
        <f>AVERAGEIF(Table1[[#All],[Category]],Table1[[#This Row],[Category]],Table1[[#All],[DiscountOffer]])</f>
        <v>724.22464454976341</v>
      </c>
      <c r="I6864" s="2">
        <v>1199</v>
      </c>
      <c r="J6864" s="2">
        <f>IF(Table1[[#This Row],[Ratings]]&gt;4,Table1[[#This Row],[OriginalPrice (in Rs)]],0)</f>
        <v>1199</v>
      </c>
      <c r="K6864" s="2">
        <f>Table1[[#This Row],[OriginalPrice (in Rs)]]-Table1[[#This Row],[DiscountOffer]]</f>
        <v>720</v>
      </c>
      <c r="L6864" s="2" t="str">
        <f>IF(Table1[[#This Row],[Discount % (In Rs)]]&gt;50%,"High Discount","Low Discount")</f>
        <v>High Discount</v>
      </c>
      <c r="M6864" s="3">
        <f>Table1[[#This Row],[Discount_Price (In Rs.)]]/Table1[[#This Row],[OriginalPrice (in Rs)]]</f>
        <v>0.60050041701417844</v>
      </c>
      <c r="N6864" s="4">
        <v>4.2</v>
      </c>
      <c r="O6864">
        <v>220</v>
      </c>
      <c r="P6864" t="s">
        <v>85</v>
      </c>
      <c r="Q6864" t="s">
        <v>25407</v>
      </c>
    </row>
    <row r="6865" spans="1:17" x14ac:dyDescent="0.25">
      <c r="A6865" t="s">
        <v>25410</v>
      </c>
      <c r="B6865" s="1">
        <v>14188114</v>
      </c>
      <c r="C6865" t="s">
        <v>177</v>
      </c>
      <c r="D6865" t="s">
        <v>83</v>
      </c>
      <c r="E6865" t="s">
        <v>79</v>
      </c>
      <c r="F6865" t="s">
        <v>30</v>
      </c>
      <c r="G6865" s="2">
        <v>714</v>
      </c>
      <c r="H6865" s="2">
        <f>AVERAGEIF(Table1[[#All],[Category]],Table1[[#This Row],[Category]],Table1[[#All],[DiscountOffer]])</f>
        <v>724.22464454976341</v>
      </c>
      <c r="I6865" s="2">
        <v>1299</v>
      </c>
      <c r="J6865" s="2">
        <f>IF(Table1[[#This Row],[Ratings]]&gt;4,Table1[[#This Row],[OriginalPrice (in Rs)]],0)</f>
        <v>1299</v>
      </c>
      <c r="K6865" s="2">
        <f>Table1[[#This Row],[OriginalPrice (in Rs)]]-Table1[[#This Row],[DiscountOffer]]</f>
        <v>585</v>
      </c>
      <c r="L6865" s="2" t="str">
        <f>IF(Table1[[#This Row],[Discount % (In Rs)]]&gt;50%,"High Discount","Low Discount")</f>
        <v>Low Discount</v>
      </c>
      <c r="M6865" s="3">
        <f>Table1[[#This Row],[Discount_Price (In Rs.)]]/Table1[[#This Row],[OriginalPrice (in Rs)]]</f>
        <v>0.45034642032332561</v>
      </c>
      <c r="N6865" s="4">
        <v>4.4000000000000004</v>
      </c>
      <c r="O6865">
        <v>220</v>
      </c>
      <c r="P6865" t="s">
        <v>85</v>
      </c>
      <c r="Q6865" t="s">
        <v>25411</v>
      </c>
    </row>
    <row r="6866" spans="1:17" x14ac:dyDescent="0.25">
      <c r="A6866" t="s">
        <v>25526</v>
      </c>
      <c r="B6866" s="1">
        <v>13498308</v>
      </c>
      <c r="C6866" t="s">
        <v>53</v>
      </c>
      <c r="D6866" t="s">
        <v>83</v>
      </c>
      <c r="E6866" t="s">
        <v>79</v>
      </c>
      <c r="F6866" t="s">
        <v>30</v>
      </c>
      <c r="G6866" s="2">
        <v>799</v>
      </c>
      <c r="H6866" s="2">
        <f>AVERAGEIF(Table1[[#All],[Category]],Table1[[#This Row],[Category]],Table1[[#All],[DiscountOffer]])</f>
        <v>724.22464454976341</v>
      </c>
      <c r="I6866" s="2">
        <v>1999</v>
      </c>
      <c r="J6866" s="2">
        <f>IF(Table1[[#This Row],[Ratings]]&gt;4,Table1[[#This Row],[OriginalPrice (in Rs)]],0)</f>
        <v>1999</v>
      </c>
      <c r="K6866" s="2">
        <f>Table1[[#This Row],[OriginalPrice (in Rs)]]-Table1[[#This Row],[DiscountOffer]]</f>
        <v>1200</v>
      </c>
      <c r="L6866" s="2" t="str">
        <f>IF(Table1[[#This Row],[Discount % (In Rs)]]&gt;50%,"High Discount","Low Discount")</f>
        <v>High Discount</v>
      </c>
      <c r="M6866" s="3">
        <f>Table1[[#This Row],[Discount_Price (In Rs.)]]/Table1[[#This Row],[OriginalPrice (in Rs)]]</f>
        <v>0.60030015007503756</v>
      </c>
      <c r="N6866" s="4">
        <v>4.3</v>
      </c>
      <c r="O6866">
        <v>219</v>
      </c>
      <c r="P6866" t="s">
        <v>85</v>
      </c>
      <c r="Q6866" t="s">
        <v>25527</v>
      </c>
    </row>
    <row r="6867" spans="1:17" x14ac:dyDescent="0.25">
      <c r="A6867" t="s">
        <v>25734</v>
      </c>
      <c r="B6867" s="1">
        <v>12844176</v>
      </c>
      <c r="C6867" t="s">
        <v>53</v>
      </c>
      <c r="D6867" t="s">
        <v>83</v>
      </c>
      <c r="E6867" t="s">
        <v>79</v>
      </c>
      <c r="F6867" t="s">
        <v>30</v>
      </c>
      <c r="G6867" s="2">
        <v>479</v>
      </c>
      <c r="H6867" s="2">
        <f>AVERAGEIF(Table1[[#All],[Category]],Table1[[#This Row],[Category]],Table1[[#All],[DiscountOffer]])</f>
        <v>724.22464454976341</v>
      </c>
      <c r="I6867" s="2">
        <v>1599</v>
      </c>
      <c r="J6867" s="2">
        <f>IF(Table1[[#This Row],[Ratings]]&gt;4,Table1[[#This Row],[OriginalPrice (in Rs)]],0)</f>
        <v>1599</v>
      </c>
      <c r="K6867" s="2">
        <f>Table1[[#This Row],[OriginalPrice (in Rs)]]-Table1[[#This Row],[DiscountOffer]]</f>
        <v>1120</v>
      </c>
      <c r="L6867" s="2" t="str">
        <f>IF(Table1[[#This Row],[Discount % (In Rs)]]&gt;50%,"High Discount","Low Discount")</f>
        <v>High Discount</v>
      </c>
      <c r="M6867" s="3">
        <f>Table1[[#This Row],[Discount_Price (In Rs.)]]/Table1[[#This Row],[OriginalPrice (in Rs)]]</f>
        <v>0.70043777360850534</v>
      </c>
      <c r="N6867" s="4">
        <v>4.2</v>
      </c>
      <c r="O6867">
        <v>217</v>
      </c>
      <c r="P6867" t="s">
        <v>20</v>
      </c>
      <c r="Q6867" t="s">
        <v>25735</v>
      </c>
    </row>
    <row r="6868" spans="1:17" x14ac:dyDescent="0.25">
      <c r="A6868" t="s">
        <v>26094</v>
      </c>
      <c r="B6868" s="1">
        <v>9043531</v>
      </c>
      <c r="C6868" t="s">
        <v>82</v>
      </c>
      <c r="D6868" t="s">
        <v>83</v>
      </c>
      <c r="E6868" t="s">
        <v>79</v>
      </c>
      <c r="F6868" t="s">
        <v>30</v>
      </c>
      <c r="G6868" s="2">
        <v>674</v>
      </c>
      <c r="H6868" s="2">
        <f>AVERAGEIF(Table1[[#All],[Category]],Table1[[#This Row],[Category]],Table1[[#All],[DiscountOffer]])</f>
        <v>724.22464454976341</v>
      </c>
      <c r="I6868" s="2">
        <v>2699</v>
      </c>
      <c r="J6868" s="2">
        <f>IF(Table1[[#This Row],[Ratings]]&gt;4,Table1[[#This Row],[OriginalPrice (in Rs)]],0)</f>
        <v>2699</v>
      </c>
      <c r="K6868" s="2">
        <f>Table1[[#This Row],[OriginalPrice (in Rs)]]-Table1[[#This Row],[DiscountOffer]]</f>
        <v>2025</v>
      </c>
      <c r="L6868" s="2" t="str">
        <f>IF(Table1[[#This Row],[Discount % (In Rs)]]&gt;50%,"High Discount","Low Discount")</f>
        <v>High Discount</v>
      </c>
      <c r="M6868" s="3">
        <f>Table1[[#This Row],[Discount_Price (In Rs.)]]/Table1[[#This Row],[OriginalPrice (in Rs)]]</f>
        <v>0.75027788069655432</v>
      </c>
      <c r="N6868" s="4">
        <v>4.3</v>
      </c>
      <c r="O6868">
        <v>214</v>
      </c>
      <c r="P6868" t="s">
        <v>98</v>
      </c>
      <c r="Q6868" t="s">
        <v>26095</v>
      </c>
    </row>
    <row r="6869" spans="1:17" x14ac:dyDescent="0.25">
      <c r="A6869" t="s">
        <v>26240</v>
      </c>
      <c r="B6869" s="1">
        <v>13321282</v>
      </c>
      <c r="C6869" t="s">
        <v>82</v>
      </c>
      <c r="D6869" t="s">
        <v>83</v>
      </c>
      <c r="E6869" t="s">
        <v>79</v>
      </c>
      <c r="F6869" t="s">
        <v>30</v>
      </c>
      <c r="G6869" s="2">
        <v>674</v>
      </c>
      <c r="H6869" s="2">
        <f>AVERAGEIF(Table1[[#All],[Category]],Table1[[#This Row],[Category]],Table1[[#All],[DiscountOffer]])</f>
        <v>724.22464454976341</v>
      </c>
      <c r="I6869" s="2">
        <v>1499</v>
      </c>
      <c r="J6869" s="2">
        <f>IF(Table1[[#This Row],[Ratings]]&gt;4,Table1[[#This Row],[OriginalPrice (in Rs)]],0)</f>
        <v>0</v>
      </c>
      <c r="K6869" s="2">
        <f>Table1[[#This Row],[OriginalPrice (in Rs)]]-Table1[[#This Row],[DiscountOffer]]</f>
        <v>825</v>
      </c>
      <c r="L6869" s="2" t="str">
        <f>IF(Table1[[#This Row],[Discount % (In Rs)]]&gt;50%,"High Discount","Low Discount")</f>
        <v>High Discount</v>
      </c>
      <c r="M6869" s="3">
        <f>Table1[[#This Row],[Discount_Price (In Rs.)]]/Table1[[#This Row],[OriginalPrice (in Rs)]]</f>
        <v>0.5503669112741828</v>
      </c>
      <c r="N6869" s="4">
        <v>4</v>
      </c>
      <c r="O6869">
        <v>213</v>
      </c>
      <c r="P6869" t="s">
        <v>98</v>
      </c>
      <c r="Q6869" t="s">
        <v>26241</v>
      </c>
    </row>
    <row r="6870" spans="1:17" x14ac:dyDescent="0.25">
      <c r="A6870" t="s">
        <v>26588</v>
      </c>
      <c r="B6870" s="1">
        <v>14095582</v>
      </c>
      <c r="C6870" t="s">
        <v>7218</v>
      </c>
      <c r="D6870" t="s">
        <v>83</v>
      </c>
      <c r="E6870" t="s">
        <v>79</v>
      </c>
      <c r="F6870" t="s">
        <v>30</v>
      </c>
      <c r="G6870" s="2">
        <v>749</v>
      </c>
      <c r="H6870" s="2">
        <f>AVERAGEIF(Table1[[#All],[Category]],Table1[[#This Row],[Category]],Table1[[#All],[DiscountOffer]])</f>
        <v>724.22464454976341</v>
      </c>
      <c r="I6870" s="2">
        <v>1499</v>
      </c>
      <c r="J6870" s="2">
        <f>IF(Table1[[#This Row],[Ratings]]&gt;4,Table1[[#This Row],[OriginalPrice (in Rs)]],0)</f>
        <v>1499</v>
      </c>
      <c r="K6870" s="2">
        <f>Table1[[#This Row],[OriginalPrice (in Rs)]]-Table1[[#This Row],[DiscountOffer]]</f>
        <v>750</v>
      </c>
      <c r="L6870" s="2" t="str">
        <f>IF(Table1[[#This Row],[Discount % (In Rs)]]&gt;50%,"High Discount","Low Discount")</f>
        <v>High Discount</v>
      </c>
      <c r="M6870" s="3">
        <f>Table1[[#This Row],[Discount_Price (In Rs.)]]/Table1[[#This Row],[OriginalPrice (in Rs)]]</f>
        <v>0.50033355570380256</v>
      </c>
      <c r="N6870" s="4">
        <v>4.0999999999999996</v>
      </c>
      <c r="O6870">
        <v>210</v>
      </c>
      <c r="P6870" t="s">
        <v>7220</v>
      </c>
      <c r="Q6870" t="s">
        <v>26589</v>
      </c>
    </row>
    <row r="6871" spans="1:17" x14ac:dyDescent="0.25">
      <c r="A6871" t="s">
        <v>26738</v>
      </c>
      <c r="B6871" s="1">
        <v>9731907</v>
      </c>
      <c r="C6871" t="s">
        <v>82</v>
      </c>
      <c r="D6871" t="s">
        <v>83</v>
      </c>
      <c r="E6871" t="s">
        <v>79</v>
      </c>
      <c r="F6871" t="s">
        <v>30</v>
      </c>
      <c r="G6871" s="2">
        <v>374</v>
      </c>
      <c r="H6871" s="2">
        <f>AVERAGEIF(Table1[[#All],[Category]],Table1[[#This Row],[Category]],Table1[[#All],[DiscountOffer]])</f>
        <v>724.22464454976341</v>
      </c>
      <c r="I6871" s="2">
        <v>1499</v>
      </c>
      <c r="J6871" s="2">
        <f>IF(Table1[[#This Row],[Ratings]]&gt;4,Table1[[#This Row],[OriginalPrice (in Rs)]],0)</f>
        <v>0</v>
      </c>
      <c r="K6871" s="2">
        <f>Table1[[#This Row],[OriginalPrice (in Rs)]]-Table1[[#This Row],[DiscountOffer]]</f>
        <v>1125</v>
      </c>
      <c r="L6871" s="2" t="str">
        <f>IF(Table1[[#This Row],[Discount % (In Rs)]]&gt;50%,"High Discount","Low Discount")</f>
        <v>High Discount</v>
      </c>
      <c r="M6871" s="3">
        <f>Table1[[#This Row],[Discount_Price (In Rs.)]]/Table1[[#This Row],[OriginalPrice (in Rs)]]</f>
        <v>0.75050033355570378</v>
      </c>
      <c r="N6871" s="4">
        <v>4</v>
      </c>
      <c r="O6871">
        <v>209</v>
      </c>
      <c r="P6871" t="s">
        <v>98</v>
      </c>
      <c r="Q6871" t="s">
        <v>26739</v>
      </c>
    </row>
    <row r="6872" spans="1:17" x14ac:dyDescent="0.25">
      <c r="A6872" t="s">
        <v>26740</v>
      </c>
      <c r="B6872" s="1">
        <v>13165464</v>
      </c>
      <c r="C6872" t="s">
        <v>53</v>
      </c>
      <c r="D6872" t="s">
        <v>83</v>
      </c>
      <c r="E6872" t="s">
        <v>79</v>
      </c>
      <c r="F6872" t="s">
        <v>30</v>
      </c>
      <c r="G6872" s="2">
        <v>999</v>
      </c>
      <c r="H6872" s="2">
        <f>AVERAGEIF(Table1[[#All],[Category]],Table1[[#This Row],[Category]],Table1[[#All],[DiscountOffer]])</f>
        <v>724.22464454976341</v>
      </c>
      <c r="I6872" s="2">
        <v>2499</v>
      </c>
      <c r="J6872" s="2">
        <f>IF(Table1[[#This Row],[Ratings]]&gt;4,Table1[[#This Row],[OriginalPrice (in Rs)]],0)</f>
        <v>0</v>
      </c>
      <c r="K6872" s="2">
        <f>Table1[[#This Row],[OriginalPrice (in Rs)]]-Table1[[#This Row],[DiscountOffer]]</f>
        <v>1500</v>
      </c>
      <c r="L6872" s="2" t="str">
        <f>IF(Table1[[#This Row],[Discount % (In Rs)]]&gt;50%,"High Discount","Low Discount")</f>
        <v>High Discount</v>
      </c>
      <c r="M6872" s="3">
        <f>Table1[[#This Row],[Discount_Price (In Rs.)]]/Table1[[#This Row],[OriginalPrice (in Rs)]]</f>
        <v>0.60024009603841533</v>
      </c>
      <c r="N6872" s="4">
        <v>3.7</v>
      </c>
      <c r="O6872">
        <v>209</v>
      </c>
      <c r="P6872" t="s">
        <v>85</v>
      </c>
      <c r="Q6872" t="s">
        <v>26741</v>
      </c>
    </row>
    <row r="6873" spans="1:17" x14ac:dyDescent="0.25">
      <c r="A6873" t="s">
        <v>27028</v>
      </c>
      <c r="B6873" s="1">
        <v>13290350</v>
      </c>
      <c r="C6873" t="s">
        <v>82</v>
      </c>
      <c r="D6873" t="s">
        <v>83</v>
      </c>
      <c r="E6873" t="s">
        <v>79</v>
      </c>
      <c r="F6873" t="s">
        <v>30</v>
      </c>
      <c r="G6873" s="2">
        <v>1349</v>
      </c>
      <c r="H6873" s="2">
        <f>AVERAGEIF(Table1[[#All],[Category]],Table1[[#This Row],[Category]],Table1[[#All],[DiscountOffer]])</f>
        <v>724.22464454976341</v>
      </c>
      <c r="I6873" s="2">
        <v>2699</v>
      </c>
      <c r="J6873" s="2">
        <f>IF(Table1[[#This Row],[Ratings]]&gt;4,Table1[[#This Row],[OriginalPrice (in Rs)]],0)</f>
        <v>0</v>
      </c>
      <c r="K6873" s="2">
        <f>Table1[[#This Row],[OriginalPrice (in Rs)]]-Table1[[#This Row],[DiscountOffer]]</f>
        <v>1350</v>
      </c>
      <c r="L6873" s="2" t="str">
        <f>IF(Table1[[#This Row],[Discount % (In Rs)]]&gt;50%,"High Discount","Low Discount")</f>
        <v>High Discount</v>
      </c>
      <c r="M6873" s="3">
        <f>Table1[[#This Row],[Discount_Price (In Rs.)]]/Table1[[#This Row],[OriginalPrice (in Rs)]]</f>
        <v>0.50018525379770284</v>
      </c>
      <c r="N6873" s="4">
        <v>4</v>
      </c>
      <c r="O6873">
        <v>207</v>
      </c>
      <c r="P6873" t="s">
        <v>85</v>
      </c>
      <c r="Q6873" t="s">
        <v>27029</v>
      </c>
    </row>
    <row r="6874" spans="1:17" x14ac:dyDescent="0.25">
      <c r="A6874" t="s">
        <v>27136</v>
      </c>
      <c r="B6874" s="1">
        <v>13258094</v>
      </c>
      <c r="C6874" t="s">
        <v>82</v>
      </c>
      <c r="D6874" t="s">
        <v>83</v>
      </c>
      <c r="E6874" t="s">
        <v>79</v>
      </c>
      <c r="F6874" t="s">
        <v>30</v>
      </c>
      <c r="G6874" s="2">
        <v>449</v>
      </c>
      <c r="H6874" s="2">
        <f>AVERAGEIF(Table1[[#All],[Category]],Table1[[#This Row],[Category]],Table1[[#All],[DiscountOffer]])</f>
        <v>724.22464454976341</v>
      </c>
      <c r="I6874" s="2">
        <v>999</v>
      </c>
      <c r="J6874" s="2">
        <f>IF(Table1[[#This Row],[Ratings]]&gt;4,Table1[[#This Row],[OriginalPrice (in Rs)]],0)</f>
        <v>0</v>
      </c>
      <c r="K6874" s="2">
        <f>Table1[[#This Row],[OriginalPrice (in Rs)]]-Table1[[#This Row],[DiscountOffer]]</f>
        <v>550</v>
      </c>
      <c r="L6874" s="2" t="str">
        <f>IF(Table1[[#This Row],[Discount % (In Rs)]]&gt;50%,"High Discount","Low Discount")</f>
        <v>High Discount</v>
      </c>
      <c r="M6874" s="3">
        <f>Table1[[#This Row],[Discount_Price (In Rs.)]]/Table1[[#This Row],[OriginalPrice (in Rs)]]</f>
        <v>0.55055055055055058</v>
      </c>
      <c r="N6874" s="4">
        <v>4</v>
      </c>
      <c r="O6874">
        <v>206</v>
      </c>
      <c r="P6874" t="s">
        <v>85</v>
      </c>
      <c r="Q6874" t="s">
        <v>27137</v>
      </c>
    </row>
    <row r="6875" spans="1:17" x14ac:dyDescent="0.25">
      <c r="A6875" t="s">
        <v>27361</v>
      </c>
      <c r="B6875" s="1">
        <v>12010818</v>
      </c>
      <c r="C6875" t="s">
        <v>53</v>
      </c>
      <c r="D6875" t="s">
        <v>83</v>
      </c>
      <c r="E6875" t="s">
        <v>79</v>
      </c>
      <c r="F6875" t="s">
        <v>30</v>
      </c>
      <c r="G6875" s="2">
        <v>629</v>
      </c>
      <c r="H6875" s="2">
        <f>AVERAGEIF(Table1[[#All],[Category]],Table1[[#This Row],[Category]],Table1[[#All],[DiscountOffer]])</f>
        <v>724.22464454976341</v>
      </c>
      <c r="I6875" s="2">
        <v>2099</v>
      </c>
      <c r="J6875" s="2">
        <f>IF(Table1[[#This Row],[Ratings]]&gt;4,Table1[[#This Row],[OriginalPrice (in Rs)]],0)</f>
        <v>2099</v>
      </c>
      <c r="K6875" s="2">
        <f>Table1[[#This Row],[OriginalPrice (in Rs)]]-Table1[[#This Row],[DiscountOffer]]</f>
        <v>1470</v>
      </c>
      <c r="L6875" s="2" t="str">
        <f>IF(Table1[[#This Row],[Discount % (In Rs)]]&gt;50%,"High Discount","Low Discount")</f>
        <v>High Discount</v>
      </c>
      <c r="M6875" s="3">
        <f>Table1[[#This Row],[Discount_Price (In Rs.)]]/Table1[[#This Row],[OriginalPrice (in Rs)]]</f>
        <v>0.70033349213911389</v>
      </c>
      <c r="N6875" s="4">
        <v>4.0999999999999996</v>
      </c>
      <c r="O6875">
        <v>204</v>
      </c>
      <c r="P6875" t="s">
        <v>85</v>
      </c>
      <c r="Q6875" t="s">
        <v>27362</v>
      </c>
    </row>
    <row r="6876" spans="1:17" x14ac:dyDescent="0.25">
      <c r="A6876" t="s">
        <v>27494</v>
      </c>
      <c r="B6876" s="1">
        <v>14435916</v>
      </c>
      <c r="C6876" t="s">
        <v>53</v>
      </c>
      <c r="D6876" t="s">
        <v>83</v>
      </c>
      <c r="E6876" t="s">
        <v>79</v>
      </c>
      <c r="F6876" t="s">
        <v>30</v>
      </c>
      <c r="G6876" s="2">
        <v>659</v>
      </c>
      <c r="H6876" s="2">
        <f>AVERAGEIF(Table1[[#All],[Category]],Table1[[#This Row],[Category]],Table1[[#All],[DiscountOffer]])</f>
        <v>724.22464454976341</v>
      </c>
      <c r="I6876" s="2">
        <v>1199</v>
      </c>
      <c r="J6876" s="2">
        <f>IF(Table1[[#This Row],[Ratings]]&gt;4,Table1[[#This Row],[OriginalPrice (in Rs)]],0)</f>
        <v>1199</v>
      </c>
      <c r="K6876" s="2">
        <f>Table1[[#This Row],[OriginalPrice (in Rs)]]-Table1[[#This Row],[DiscountOffer]]</f>
        <v>540</v>
      </c>
      <c r="L6876" s="2" t="str">
        <f>IF(Table1[[#This Row],[Discount % (In Rs)]]&gt;50%,"High Discount","Low Discount")</f>
        <v>Low Discount</v>
      </c>
      <c r="M6876" s="3">
        <f>Table1[[#This Row],[Discount_Price (In Rs.)]]/Table1[[#This Row],[OriginalPrice (in Rs)]]</f>
        <v>0.45037531276063386</v>
      </c>
      <c r="N6876" s="4">
        <v>4.4000000000000004</v>
      </c>
      <c r="O6876">
        <v>203</v>
      </c>
      <c r="P6876" t="s">
        <v>85</v>
      </c>
      <c r="Q6876" t="s">
        <v>27495</v>
      </c>
    </row>
    <row r="6877" spans="1:17" x14ac:dyDescent="0.25">
      <c r="A6877" t="s">
        <v>27500</v>
      </c>
      <c r="B6877" s="1">
        <v>13200292</v>
      </c>
      <c r="C6877" t="s">
        <v>177</v>
      </c>
      <c r="D6877" t="s">
        <v>83</v>
      </c>
      <c r="E6877" t="s">
        <v>79</v>
      </c>
      <c r="F6877" t="s">
        <v>30</v>
      </c>
      <c r="G6877" s="2">
        <v>1349</v>
      </c>
      <c r="H6877" s="2">
        <f>AVERAGEIF(Table1[[#All],[Category]],Table1[[#This Row],[Category]],Table1[[#All],[DiscountOffer]])</f>
        <v>724.22464454976341</v>
      </c>
      <c r="I6877" s="2">
        <v>1799</v>
      </c>
      <c r="J6877" s="2">
        <f>IF(Table1[[#This Row],[Ratings]]&gt;4,Table1[[#This Row],[OriginalPrice (in Rs)]],0)</f>
        <v>1799</v>
      </c>
      <c r="K6877" s="2">
        <f>Table1[[#This Row],[OriginalPrice (in Rs)]]-Table1[[#This Row],[DiscountOffer]]</f>
        <v>450</v>
      </c>
      <c r="L6877" s="2" t="str">
        <f>IF(Table1[[#This Row],[Discount % (In Rs)]]&gt;50%,"High Discount","Low Discount")</f>
        <v>Low Discount</v>
      </c>
      <c r="M6877" s="3">
        <f>Table1[[#This Row],[Discount_Price (In Rs.)]]/Table1[[#This Row],[OriginalPrice (in Rs)]]</f>
        <v>0.25013896609227348</v>
      </c>
      <c r="N6877" s="4">
        <v>4.3</v>
      </c>
      <c r="O6877">
        <v>203</v>
      </c>
      <c r="P6877" t="s">
        <v>85</v>
      </c>
      <c r="Q6877" t="s">
        <v>27501</v>
      </c>
    </row>
    <row r="6878" spans="1:17" x14ac:dyDescent="0.25">
      <c r="A6878" t="s">
        <v>27613</v>
      </c>
      <c r="B6878" s="1">
        <v>14436550</v>
      </c>
      <c r="C6878" t="s">
        <v>53</v>
      </c>
      <c r="D6878" t="s">
        <v>83</v>
      </c>
      <c r="E6878" t="s">
        <v>79</v>
      </c>
      <c r="F6878" t="s">
        <v>30</v>
      </c>
      <c r="G6878" s="2">
        <v>479</v>
      </c>
      <c r="H6878" s="2">
        <f>AVERAGEIF(Table1[[#All],[Category]],Table1[[#This Row],[Category]],Table1[[#All],[DiscountOffer]])</f>
        <v>724.22464454976341</v>
      </c>
      <c r="I6878" s="2">
        <v>1199</v>
      </c>
      <c r="J6878" s="2">
        <f>IF(Table1[[#This Row],[Ratings]]&gt;4,Table1[[#This Row],[OriginalPrice (in Rs)]],0)</f>
        <v>1199</v>
      </c>
      <c r="K6878" s="2">
        <f>Table1[[#This Row],[OriginalPrice (in Rs)]]-Table1[[#This Row],[DiscountOffer]]</f>
        <v>720</v>
      </c>
      <c r="L6878" s="2" t="str">
        <f>IF(Table1[[#This Row],[Discount % (In Rs)]]&gt;50%,"High Discount","Low Discount")</f>
        <v>High Discount</v>
      </c>
      <c r="M6878" s="3">
        <f>Table1[[#This Row],[Discount_Price (In Rs.)]]/Table1[[#This Row],[OriginalPrice (in Rs)]]</f>
        <v>0.60050041701417844</v>
      </c>
      <c r="N6878" s="4">
        <v>4.2</v>
      </c>
      <c r="O6878">
        <v>202</v>
      </c>
      <c r="P6878" t="s">
        <v>85</v>
      </c>
      <c r="Q6878" t="s">
        <v>27614</v>
      </c>
    </row>
    <row r="6879" spans="1:17" x14ac:dyDescent="0.25">
      <c r="A6879" t="s">
        <v>27770</v>
      </c>
      <c r="B6879" s="1">
        <v>13490890</v>
      </c>
      <c r="C6879" t="s">
        <v>177</v>
      </c>
      <c r="D6879" t="s">
        <v>83</v>
      </c>
      <c r="E6879" t="s">
        <v>79</v>
      </c>
      <c r="F6879" t="s">
        <v>30</v>
      </c>
      <c r="G6879" s="2">
        <v>599</v>
      </c>
      <c r="H6879" s="2">
        <f>AVERAGEIF(Table1[[#All],[Category]],Table1[[#This Row],[Category]],Table1[[#All],[DiscountOffer]])</f>
        <v>724.22464454976341</v>
      </c>
      <c r="I6879" s="2">
        <v>1999</v>
      </c>
      <c r="J6879" s="2">
        <f>IF(Table1[[#This Row],[Ratings]]&gt;4,Table1[[#This Row],[OriginalPrice (in Rs)]],0)</f>
        <v>1999</v>
      </c>
      <c r="K6879" s="2">
        <f>Table1[[#This Row],[OriginalPrice (in Rs)]]-Table1[[#This Row],[DiscountOffer]]</f>
        <v>1400</v>
      </c>
      <c r="L6879" s="2" t="str">
        <f>IF(Table1[[#This Row],[Discount % (In Rs)]]&gt;50%,"High Discount","Low Discount")</f>
        <v>High Discount</v>
      </c>
      <c r="M6879" s="3">
        <f>Table1[[#This Row],[Discount_Price (In Rs.)]]/Table1[[#This Row],[OriginalPrice (in Rs)]]</f>
        <v>0.70035017508754382</v>
      </c>
      <c r="N6879" s="4">
        <v>4.2</v>
      </c>
      <c r="O6879">
        <v>201</v>
      </c>
      <c r="P6879" t="s">
        <v>209</v>
      </c>
      <c r="Q6879" t="s">
        <v>27771</v>
      </c>
    </row>
    <row r="6880" spans="1:17" x14ac:dyDescent="0.25">
      <c r="A6880" t="s">
        <v>28018</v>
      </c>
      <c r="B6880" s="1">
        <v>8420375</v>
      </c>
      <c r="C6880" t="s">
        <v>82</v>
      </c>
      <c r="D6880" t="s">
        <v>83</v>
      </c>
      <c r="E6880" t="s">
        <v>79</v>
      </c>
      <c r="F6880" t="s">
        <v>30</v>
      </c>
      <c r="G6880" s="2">
        <v>374</v>
      </c>
      <c r="H6880" s="2">
        <f>AVERAGEIF(Table1[[#All],[Category]],Table1[[#This Row],[Category]],Table1[[#All],[DiscountOffer]])</f>
        <v>724.22464454976341</v>
      </c>
      <c r="I6880" s="2">
        <v>1499</v>
      </c>
      <c r="J6880" s="2">
        <f>IF(Table1[[#This Row],[Ratings]]&gt;4,Table1[[#This Row],[OriginalPrice (in Rs)]],0)</f>
        <v>1499</v>
      </c>
      <c r="K6880" s="2">
        <f>Table1[[#This Row],[OriginalPrice (in Rs)]]-Table1[[#This Row],[DiscountOffer]]</f>
        <v>1125</v>
      </c>
      <c r="L6880" s="2" t="str">
        <f>IF(Table1[[#This Row],[Discount % (In Rs)]]&gt;50%,"High Discount","Low Discount")</f>
        <v>High Discount</v>
      </c>
      <c r="M6880" s="3">
        <f>Table1[[#This Row],[Discount_Price (In Rs.)]]/Table1[[#This Row],[OriginalPrice (in Rs)]]</f>
        <v>0.75050033355570378</v>
      </c>
      <c r="N6880" s="4">
        <v>4.5</v>
      </c>
      <c r="O6880">
        <v>199</v>
      </c>
      <c r="P6880" t="s">
        <v>98</v>
      </c>
      <c r="Q6880" t="s">
        <v>28019</v>
      </c>
    </row>
    <row r="6881" spans="1:17" x14ac:dyDescent="0.25">
      <c r="A6881" t="s">
        <v>28137</v>
      </c>
      <c r="B6881" s="1">
        <v>14435880</v>
      </c>
      <c r="C6881" t="s">
        <v>53</v>
      </c>
      <c r="D6881" t="s">
        <v>83</v>
      </c>
      <c r="E6881" t="s">
        <v>79</v>
      </c>
      <c r="F6881" t="s">
        <v>30</v>
      </c>
      <c r="G6881" s="2">
        <v>419</v>
      </c>
      <c r="H6881" s="2">
        <f>AVERAGEIF(Table1[[#All],[Category]],Table1[[#This Row],[Category]],Table1[[#All],[DiscountOffer]])</f>
        <v>724.22464454976341</v>
      </c>
      <c r="I6881" s="2">
        <v>1399</v>
      </c>
      <c r="J6881" s="2">
        <f>IF(Table1[[#This Row],[Ratings]]&gt;4,Table1[[#This Row],[OriginalPrice (in Rs)]],0)</f>
        <v>0</v>
      </c>
      <c r="K6881" s="2">
        <f>Table1[[#This Row],[OriginalPrice (in Rs)]]-Table1[[#This Row],[DiscountOffer]]</f>
        <v>980</v>
      </c>
      <c r="L6881" s="2" t="str">
        <f>IF(Table1[[#This Row],[Discount % (In Rs)]]&gt;50%,"High Discount","Low Discount")</f>
        <v>High Discount</v>
      </c>
      <c r="M6881" s="3">
        <f>Table1[[#This Row],[Discount_Price (In Rs.)]]/Table1[[#This Row],[OriginalPrice (in Rs)]]</f>
        <v>0.70050035739814154</v>
      </c>
      <c r="N6881" s="4">
        <v>4</v>
      </c>
      <c r="O6881">
        <v>198</v>
      </c>
      <c r="P6881" t="s">
        <v>85</v>
      </c>
      <c r="Q6881" t="s">
        <v>28138</v>
      </c>
    </row>
    <row r="6882" spans="1:17" x14ac:dyDescent="0.25">
      <c r="A6882" t="s">
        <v>28145</v>
      </c>
      <c r="B6882" s="1">
        <v>8351301</v>
      </c>
      <c r="C6882" t="s">
        <v>82</v>
      </c>
      <c r="D6882" t="s">
        <v>83</v>
      </c>
      <c r="E6882" t="s">
        <v>79</v>
      </c>
      <c r="F6882" t="s">
        <v>30</v>
      </c>
      <c r="G6882" s="2">
        <v>674</v>
      </c>
      <c r="H6882" s="2">
        <f>AVERAGEIF(Table1[[#All],[Category]],Table1[[#This Row],[Category]],Table1[[#All],[DiscountOffer]])</f>
        <v>724.22464454976341</v>
      </c>
      <c r="I6882" s="2">
        <v>2699</v>
      </c>
      <c r="J6882" s="2">
        <f>IF(Table1[[#This Row],[Ratings]]&gt;4,Table1[[#This Row],[OriginalPrice (in Rs)]],0)</f>
        <v>0</v>
      </c>
      <c r="K6882" s="2">
        <f>Table1[[#This Row],[OriginalPrice (in Rs)]]-Table1[[#This Row],[DiscountOffer]]</f>
        <v>2025</v>
      </c>
      <c r="L6882" s="2" t="str">
        <f>IF(Table1[[#This Row],[Discount % (In Rs)]]&gt;50%,"High Discount","Low Discount")</f>
        <v>High Discount</v>
      </c>
      <c r="M6882" s="3">
        <f>Table1[[#This Row],[Discount_Price (In Rs.)]]/Table1[[#This Row],[OriginalPrice (in Rs)]]</f>
        <v>0.75027788069655432</v>
      </c>
      <c r="N6882" s="4">
        <v>3.9</v>
      </c>
      <c r="O6882">
        <v>198</v>
      </c>
      <c r="P6882" t="s">
        <v>98</v>
      </c>
      <c r="Q6882" t="s">
        <v>28146</v>
      </c>
    </row>
    <row r="6883" spans="1:17" x14ac:dyDescent="0.25">
      <c r="A6883" t="s">
        <v>28151</v>
      </c>
      <c r="B6883" s="1">
        <v>15889764</v>
      </c>
      <c r="C6883" t="s">
        <v>53</v>
      </c>
      <c r="D6883" t="s">
        <v>83</v>
      </c>
      <c r="E6883" t="s">
        <v>79</v>
      </c>
      <c r="F6883" t="s">
        <v>30</v>
      </c>
      <c r="G6883" s="2">
        <v>399</v>
      </c>
      <c r="H6883" s="2">
        <f>AVERAGEIF(Table1[[#All],[Category]],Table1[[#This Row],[Category]],Table1[[#All],[DiscountOffer]])</f>
        <v>724.22464454976341</v>
      </c>
      <c r="I6883" s="2">
        <v>999</v>
      </c>
      <c r="J6883" s="2">
        <f>IF(Table1[[#This Row],[Ratings]]&gt;4,Table1[[#This Row],[OriginalPrice (in Rs)]],0)</f>
        <v>999</v>
      </c>
      <c r="K6883" s="2">
        <f>Table1[[#This Row],[OriginalPrice (in Rs)]]-Table1[[#This Row],[DiscountOffer]]</f>
        <v>600</v>
      </c>
      <c r="L6883" s="2" t="str">
        <f>IF(Table1[[#This Row],[Discount % (In Rs)]]&gt;50%,"High Discount","Low Discount")</f>
        <v>High Discount</v>
      </c>
      <c r="M6883" s="3">
        <f>Table1[[#This Row],[Discount_Price (In Rs.)]]/Table1[[#This Row],[OriginalPrice (in Rs)]]</f>
        <v>0.60060060060060061</v>
      </c>
      <c r="N6883" s="4">
        <v>4.2</v>
      </c>
      <c r="O6883">
        <v>198</v>
      </c>
      <c r="P6883" t="s">
        <v>85</v>
      </c>
      <c r="Q6883" t="s">
        <v>28152</v>
      </c>
    </row>
    <row r="6884" spans="1:17" x14ac:dyDescent="0.25">
      <c r="A6884" t="s">
        <v>28296</v>
      </c>
      <c r="B6884" s="1">
        <v>13321324</v>
      </c>
      <c r="C6884" t="s">
        <v>82</v>
      </c>
      <c r="D6884" t="s">
        <v>83</v>
      </c>
      <c r="E6884" t="s">
        <v>79</v>
      </c>
      <c r="F6884" t="s">
        <v>30</v>
      </c>
      <c r="G6884" s="2">
        <v>584</v>
      </c>
      <c r="H6884" s="2">
        <f>AVERAGEIF(Table1[[#All],[Category]],Table1[[#This Row],[Category]],Table1[[#All],[DiscountOffer]])</f>
        <v>724.22464454976341</v>
      </c>
      <c r="I6884" s="2">
        <v>1299</v>
      </c>
      <c r="J6884" s="2">
        <f>IF(Table1[[#This Row],[Ratings]]&gt;4,Table1[[#This Row],[OriginalPrice (in Rs)]],0)</f>
        <v>0</v>
      </c>
      <c r="K6884" s="2">
        <f>Table1[[#This Row],[OriginalPrice (in Rs)]]-Table1[[#This Row],[DiscountOffer]]</f>
        <v>715</v>
      </c>
      <c r="L6884" s="2" t="str">
        <f>IF(Table1[[#This Row],[Discount % (In Rs)]]&gt;50%,"High Discount","Low Discount")</f>
        <v>High Discount</v>
      </c>
      <c r="M6884" s="3">
        <f>Table1[[#This Row],[Discount_Price (In Rs.)]]/Table1[[#This Row],[OriginalPrice (in Rs)]]</f>
        <v>0.55042340261739797</v>
      </c>
      <c r="N6884" s="4">
        <v>4</v>
      </c>
      <c r="O6884">
        <v>197</v>
      </c>
      <c r="P6884" t="s">
        <v>98</v>
      </c>
      <c r="Q6884" t="s">
        <v>28297</v>
      </c>
    </row>
    <row r="6885" spans="1:17" x14ac:dyDescent="0.25">
      <c r="A6885" t="s">
        <v>28300</v>
      </c>
      <c r="B6885" s="1">
        <v>9077179</v>
      </c>
      <c r="C6885" t="s">
        <v>53</v>
      </c>
      <c r="D6885" t="s">
        <v>83</v>
      </c>
      <c r="E6885" t="s">
        <v>79</v>
      </c>
      <c r="F6885" t="s">
        <v>30</v>
      </c>
      <c r="G6885" s="2">
        <v>539</v>
      </c>
      <c r="H6885" s="2">
        <f>AVERAGEIF(Table1[[#All],[Category]],Table1[[#This Row],[Category]],Table1[[#All],[DiscountOffer]])</f>
        <v>724.22464454976341</v>
      </c>
      <c r="I6885" s="2">
        <v>1799</v>
      </c>
      <c r="J6885" s="2">
        <f>IF(Table1[[#This Row],[Ratings]]&gt;4,Table1[[#This Row],[OriginalPrice (in Rs)]],0)</f>
        <v>1799</v>
      </c>
      <c r="K6885" s="2">
        <f>Table1[[#This Row],[OriginalPrice (in Rs)]]-Table1[[#This Row],[DiscountOffer]]</f>
        <v>1260</v>
      </c>
      <c r="L6885" s="2" t="str">
        <f>IF(Table1[[#This Row],[Discount % (In Rs)]]&gt;50%,"High Discount","Low Discount")</f>
        <v>High Discount</v>
      </c>
      <c r="M6885" s="3">
        <f>Table1[[#This Row],[Discount_Price (In Rs.)]]/Table1[[#This Row],[OriginalPrice (in Rs)]]</f>
        <v>0.70038910505836571</v>
      </c>
      <c r="N6885" s="4">
        <v>4.2</v>
      </c>
      <c r="O6885">
        <v>197</v>
      </c>
      <c r="P6885" t="s">
        <v>209</v>
      </c>
      <c r="Q6885" t="s">
        <v>21907</v>
      </c>
    </row>
    <row r="6886" spans="1:17" x14ac:dyDescent="0.25">
      <c r="A6886" t="s">
        <v>28307</v>
      </c>
      <c r="B6886" s="1">
        <v>13321162</v>
      </c>
      <c r="C6886" t="s">
        <v>82</v>
      </c>
      <c r="D6886" t="s">
        <v>83</v>
      </c>
      <c r="E6886" t="s">
        <v>79</v>
      </c>
      <c r="F6886" t="s">
        <v>30</v>
      </c>
      <c r="G6886" s="2">
        <v>1499</v>
      </c>
      <c r="H6886" s="2">
        <f>AVERAGEIF(Table1[[#All],[Category]],Table1[[#This Row],[Category]],Table1[[#All],[DiscountOffer]])</f>
        <v>724.22464454976341</v>
      </c>
      <c r="I6886" s="2">
        <v>2499</v>
      </c>
      <c r="J6886" s="2">
        <f>IF(Table1[[#This Row],[Ratings]]&gt;4,Table1[[#This Row],[OriginalPrice (in Rs)]],0)</f>
        <v>0</v>
      </c>
      <c r="K6886" s="2">
        <f>Table1[[#This Row],[OriginalPrice (in Rs)]]-Table1[[#This Row],[DiscountOffer]]</f>
        <v>1000</v>
      </c>
      <c r="L6886" s="2" t="str">
        <f>IF(Table1[[#This Row],[Discount % (In Rs)]]&gt;50%,"High Discount","Low Discount")</f>
        <v>Low Discount</v>
      </c>
      <c r="M6886" s="3">
        <f>Table1[[#This Row],[Discount_Price (In Rs.)]]/Table1[[#This Row],[OriginalPrice (in Rs)]]</f>
        <v>0.40016006402561022</v>
      </c>
      <c r="N6886" s="4">
        <v>4</v>
      </c>
      <c r="O6886">
        <v>197</v>
      </c>
      <c r="P6886" t="s">
        <v>98</v>
      </c>
      <c r="Q6886" t="s">
        <v>28308</v>
      </c>
    </row>
    <row r="6887" spans="1:17" x14ac:dyDescent="0.25">
      <c r="A6887" t="s">
        <v>28557</v>
      </c>
      <c r="B6887" s="1">
        <v>13258020</v>
      </c>
      <c r="C6887" t="s">
        <v>82</v>
      </c>
      <c r="D6887" t="s">
        <v>83</v>
      </c>
      <c r="E6887" t="s">
        <v>79</v>
      </c>
      <c r="F6887" t="s">
        <v>30</v>
      </c>
      <c r="G6887" s="2">
        <v>759</v>
      </c>
      <c r="H6887" s="2">
        <f>AVERAGEIF(Table1[[#All],[Category]],Table1[[#This Row],[Category]],Table1[[#All],[DiscountOffer]])</f>
        <v>724.22464454976341</v>
      </c>
      <c r="I6887" s="2">
        <v>1899</v>
      </c>
      <c r="J6887" s="2">
        <f>IF(Table1[[#This Row],[Ratings]]&gt;4,Table1[[#This Row],[OriginalPrice (in Rs)]],0)</f>
        <v>0</v>
      </c>
      <c r="K6887" s="2">
        <f>Table1[[#This Row],[OriginalPrice (in Rs)]]-Table1[[#This Row],[DiscountOffer]]</f>
        <v>1140</v>
      </c>
      <c r="L6887" s="2" t="str">
        <f>IF(Table1[[#This Row],[Discount % (In Rs)]]&gt;50%,"High Discount","Low Discount")</f>
        <v>High Discount</v>
      </c>
      <c r="M6887" s="3">
        <f>Table1[[#This Row],[Discount_Price (In Rs.)]]/Table1[[#This Row],[OriginalPrice (in Rs)]]</f>
        <v>0.60031595576619279</v>
      </c>
      <c r="N6887" s="4">
        <v>3.9</v>
      </c>
      <c r="O6887">
        <v>195</v>
      </c>
      <c r="P6887" t="s">
        <v>85</v>
      </c>
      <c r="Q6887" t="s">
        <v>28558</v>
      </c>
    </row>
    <row r="6888" spans="1:17" x14ac:dyDescent="0.25">
      <c r="A6888" t="s">
        <v>29080</v>
      </c>
      <c r="B6888" s="1">
        <v>14435750</v>
      </c>
      <c r="C6888" t="s">
        <v>53</v>
      </c>
      <c r="D6888" t="s">
        <v>83</v>
      </c>
      <c r="E6888" t="s">
        <v>79</v>
      </c>
      <c r="F6888" t="s">
        <v>30</v>
      </c>
      <c r="G6888" s="2">
        <v>359</v>
      </c>
      <c r="H6888" s="2">
        <f>AVERAGEIF(Table1[[#All],[Category]],Table1[[#This Row],[Category]],Table1[[#All],[DiscountOffer]])</f>
        <v>724.22464454976341</v>
      </c>
      <c r="I6888" s="2">
        <v>1199</v>
      </c>
      <c r="J6888" s="2">
        <f>IF(Table1[[#This Row],[Ratings]]&gt;4,Table1[[#This Row],[OriginalPrice (in Rs)]],0)</f>
        <v>1199</v>
      </c>
      <c r="K6888" s="2">
        <f>Table1[[#This Row],[OriginalPrice (in Rs)]]-Table1[[#This Row],[DiscountOffer]]</f>
        <v>840</v>
      </c>
      <c r="L6888" s="2" t="str">
        <f>IF(Table1[[#This Row],[Discount % (In Rs)]]&gt;50%,"High Discount","Low Discount")</f>
        <v>High Discount</v>
      </c>
      <c r="M6888" s="3">
        <f>Table1[[#This Row],[Discount_Price (In Rs.)]]/Table1[[#This Row],[OriginalPrice (in Rs)]]</f>
        <v>0.70058381984987494</v>
      </c>
      <c r="N6888" s="4">
        <v>4.4000000000000004</v>
      </c>
      <c r="O6888">
        <v>191</v>
      </c>
      <c r="P6888" t="s">
        <v>85</v>
      </c>
      <c r="Q6888" t="s">
        <v>29081</v>
      </c>
    </row>
    <row r="6889" spans="1:17" x14ac:dyDescent="0.25">
      <c r="A6889" t="s">
        <v>29082</v>
      </c>
      <c r="B6889" s="1">
        <v>15892824</v>
      </c>
      <c r="C6889" t="s">
        <v>53</v>
      </c>
      <c r="D6889" t="s">
        <v>83</v>
      </c>
      <c r="E6889" t="s">
        <v>79</v>
      </c>
      <c r="F6889" t="s">
        <v>30</v>
      </c>
      <c r="G6889" s="2">
        <v>649</v>
      </c>
      <c r="H6889" s="2">
        <f>AVERAGEIF(Table1[[#All],[Category]],Table1[[#This Row],[Category]],Table1[[#All],[DiscountOffer]])</f>
        <v>724.22464454976341</v>
      </c>
      <c r="I6889" s="2">
        <v>1299</v>
      </c>
      <c r="J6889" s="2">
        <f>IF(Table1[[#This Row],[Ratings]]&gt;4,Table1[[#This Row],[OriginalPrice (in Rs)]],0)</f>
        <v>1299</v>
      </c>
      <c r="K6889" s="2">
        <f>Table1[[#This Row],[OriginalPrice (in Rs)]]-Table1[[#This Row],[DiscountOffer]]</f>
        <v>650</v>
      </c>
      <c r="L6889" s="2" t="str">
        <f>IF(Table1[[#This Row],[Discount % (In Rs)]]&gt;50%,"High Discount","Low Discount")</f>
        <v>High Discount</v>
      </c>
      <c r="M6889" s="3">
        <f>Table1[[#This Row],[Discount_Price (In Rs.)]]/Table1[[#This Row],[OriginalPrice (in Rs)]]</f>
        <v>0.50038491147036179</v>
      </c>
      <c r="N6889" s="4">
        <v>4.3</v>
      </c>
      <c r="O6889">
        <v>191</v>
      </c>
      <c r="P6889" t="s">
        <v>85</v>
      </c>
      <c r="Q6889" t="s">
        <v>29083</v>
      </c>
    </row>
    <row r="6890" spans="1:17" x14ac:dyDescent="0.25">
      <c r="A6890" t="s">
        <v>81</v>
      </c>
      <c r="B6890" s="1">
        <v>10561392</v>
      </c>
      <c r="C6890" t="s">
        <v>82</v>
      </c>
      <c r="D6890" t="s">
        <v>83</v>
      </c>
      <c r="E6890" t="s">
        <v>66</v>
      </c>
      <c r="F6890" t="s">
        <v>30</v>
      </c>
      <c r="G6890" s="2">
        <v>724.22464454976307</v>
      </c>
      <c r="H6890" s="2">
        <f>AVERAGEIF(Table1[[#All],[Category]],Table1[[#This Row],[Category]],Table1[[#All],[DiscountOffer]])</f>
        <v>724.22464454976341</v>
      </c>
      <c r="I6890" s="2">
        <v>3999</v>
      </c>
      <c r="J6890" s="2">
        <f>IF(Table1[[#This Row],[Ratings]]&gt;4,Table1[[#This Row],[OriginalPrice (in Rs)]],0)</f>
        <v>0</v>
      </c>
      <c r="K6890" s="2">
        <f>Table1[[#This Row],[OriginalPrice (in Rs)]]-Table1[[#This Row],[DiscountOffer]]</f>
        <v>3274.7753554502369</v>
      </c>
      <c r="L6890" s="2" t="str">
        <f>IF(Table1[[#This Row],[Discount % (In Rs)]]&gt;50%,"High Discount","Low Discount")</f>
        <v>High Discount</v>
      </c>
      <c r="M6890" s="3">
        <f>Table1[[#This Row],[Discount_Price (In Rs.)]]/Table1[[#This Row],[OriginalPrice (in Rs)]]</f>
        <v>0.81889856350343504</v>
      </c>
      <c r="N6890" s="4">
        <v>3.9</v>
      </c>
      <c r="O6890">
        <v>995</v>
      </c>
      <c r="P6890" t="s">
        <v>85</v>
      </c>
      <c r="Q6890" t="s">
        <v>84</v>
      </c>
    </row>
    <row r="6891" spans="1:17" x14ac:dyDescent="0.25">
      <c r="A6891" t="s">
        <v>213</v>
      </c>
      <c r="B6891" s="1">
        <v>8350055</v>
      </c>
      <c r="C6891" t="s">
        <v>82</v>
      </c>
      <c r="D6891" t="s">
        <v>83</v>
      </c>
      <c r="E6891" t="s">
        <v>66</v>
      </c>
      <c r="F6891" t="s">
        <v>30</v>
      </c>
      <c r="G6891" s="2">
        <v>2924</v>
      </c>
      <c r="H6891" s="2">
        <f>AVERAGEIF(Table1[[#All],[Category]],Table1[[#This Row],[Category]],Table1[[#All],[DiscountOffer]])</f>
        <v>724.22464454976341</v>
      </c>
      <c r="I6891" s="2">
        <v>4499</v>
      </c>
      <c r="J6891" s="2">
        <f>IF(Table1[[#This Row],[Ratings]]&gt;4,Table1[[#This Row],[OriginalPrice (in Rs)]],0)</f>
        <v>4499</v>
      </c>
      <c r="K6891" s="2">
        <f>Table1[[#This Row],[OriginalPrice (in Rs)]]-Table1[[#This Row],[DiscountOffer]]</f>
        <v>1575</v>
      </c>
      <c r="L6891" s="2" t="str">
        <f>IF(Table1[[#This Row],[Discount % (In Rs)]]&gt;50%,"High Discount","Low Discount")</f>
        <v>Low Discount</v>
      </c>
      <c r="M6891" s="3">
        <f>Table1[[#This Row],[Discount_Price (In Rs.)]]/Table1[[#This Row],[OriginalPrice (in Rs)]]</f>
        <v>0.35007779506557013</v>
      </c>
      <c r="N6891" s="4">
        <v>4.2</v>
      </c>
      <c r="O6891">
        <v>985</v>
      </c>
      <c r="P6891" t="s">
        <v>85</v>
      </c>
      <c r="Q6891" t="s">
        <v>214</v>
      </c>
    </row>
    <row r="6892" spans="1:17" x14ac:dyDescent="0.25">
      <c r="A6892" t="s">
        <v>2671</v>
      </c>
      <c r="B6892" s="1">
        <v>9000211</v>
      </c>
      <c r="C6892" t="s">
        <v>349</v>
      </c>
      <c r="D6892" t="s">
        <v>83</v>
      </c>
      <c r="E6892" t="s">
        <v>66</v>
      </c>
      <c r="F6892" t="s">
        <v>30</v>
      </c>
      <c r="G6892" s="2">
        <v>1257</v>
      </c>
      <c r="H6892" s="2">
        <f>AVERAGEIF(Table1[[#All],[Category]],Table1[[#This Row],[Category]],Table1[[#All],[DiscountOffer]])</f>
        <v>724.22464454976341</v>
      </c>
      <c r="I6892" s="2">
        <v>3699</v>
      </c>
      <c r="J6892" s="2">
        <f>IF(Table1[[#This Row],[Ratings]]&gt;4,Table1[[#This Row],[OriginalPrice (in Rs)]],0)</f>
        <v>3699</v>
      </c>
      <c r="K6892" s="2">
        <f>Table1[[#This Row],[OriginalPrice (in Rs)]]-Table1[[#This Row],[DiscountOffer]]</f>
        <v>2442</v>
      </c>
      <c r="L6892" s="2" t="str">
        <f>IF(Table1[[#This Row],[Discount % (In Rs)]]&gt;50%,"High Discount","Low Discount")</f>
        <v>High Discount</v>
      </c>
      <c r="M6892" s="3">
        <f>Table1[[#This Row],[Discount_Price (In Rs.)]]/Table1[[#This Row],[OriginalPrice (in Rs)]]</f>
        <v>0.66017842660178427</v>
      </c>
      <c r="N6892" s="4">
        <v>4.3</v>
      </c>
      <c r="O6892">
        <v>795</v>
      </c>
      <c r="P6892" t="s">
        <v>98</v>
      </c>
      <c r="Q6892" t="s">
        <v>2672</v>
      </c>
    </row>
    <row r="6893" spans="1:17" x14ac:dyDescent="0.25">
      <c r="A6893" t="s">
        <v>3032</v>
      </c>
      <c r="B6893" s="1">
        <v>11536950</v>
      </c>
      <c r="C6893" t="s">
        <v>82</v>
      </c>
      <c r="D6893" t="s">
        <v>83</v>
      </c>
      <c r="E6893" t="s">
        <v>66</v>
      </c>
      <c r="F6893" t="s">
        <v>30</v>
      </c>
      <c r="G6893" s="2">
        <v>699</v>
      </c>
      <c r="H6893" s="2">
        <f>AVERAGEIF(Table1[[#All],[Category]],Table1[[#This Row],[Category]],Table1[[#All],[DiscountOffer]])</f>
        <v>724.22464454976341</v>
      </c>
      <c r="I6893" s="2">
        <v>1999</v>
      </c>
      <c r="J6893" s="2">
        <f>IF(Table1[[#This Row],[Ratings]]&gt;4,Table1[[#This Row],[OriginalPrice (in Rs)]],0)</f>
        <v>1999</v>
      </c>
      <c r="K6893" s="2">
        <f>Table1[[#This Row],[OriginalPrice (in Rs)]]-Table1[[#This Row],[DiscountOffer]]</f>
        <v>1300</v>
      </c>
      <c r="L6893" s="2" t="str">
        <f>IF(Table1[[#This Row],[Discount % (In Rs)]]&gt;50%,"High Discount","Low Discount")</f>
        <v>High Discount</v>
      </c>
      <c r="M6893" s="3">
        <f>Table1[[#This Row],[Discount_Price (In Rs.)]]/Table1[[#This Row],[OriginalPrice (in Rs)]]</f>
        <v>0.65032516258129069</v>
      </c>
      <c r="N6893" s="4">
        <v>4.3</v>
      </c>
      <c r="O6893">
        <v>773</v>
      </c>
      <c r="P6893" t="s">
        <v>85</v>
      </c>
      <c r="Q6893" t="s">
        <v>3033</v>
      </c>
    </row>
    <row r="6894" spans="1:17" x14ac:dyDescent="0.25">
      <c r="A6894" t="s">
        <v>3453</v>
      </c>
      <c r="B6894" s="1">
        <v>4921219</v>
      </c>
      <c r="C6894" t="s">
        <v>53</v>
      </c>
      <c r="D6894" t="s">
        <v>83</v>
      </c>
      <c r="E6894" t="s">
        <v>66</v>
      </c>
      <c r="F6894" t="s">
        <v>30</v>
      </c>
      <c r="G6894" s="2">
        <v>719</v>
      </c>
      <c r="H6894" s="2">
        <f>AVERAGEIF(Table1[[#All],[Category]],Table1[[#This Row],[Category]],Table1[[#All],[DiscountOffer]])</f>
        <v>724.22464454976341</v>
      </c>
      <c r="I6894" s="2">
        <v>2399</v>
      </c>
      <c r="J6894" s="2">
        <f>IF(Table1[[#This Row],[Ratings]]&gt;4,Table1[[#This Row],[OriginalPrice (in Rs)]],0)</f>
        <v>2399</v>
      </c>
      <c r="K6894" s="2">
        <f>Table1[[#This Row],[OriginalPrice (in Rs)]]-Table1[[#This Row],[DiscountOffer]]</f>
        <v>1680</v>
      </c>
      <c r="L6894" s="2" t="str">
        <f>IF(Table1[[#This Row],[Discount % (In Rs)]]&gt;50%,"High Discount","Low Discount")</f>
        <v>High Discount</v>
      </c>
      <c r="M6894" s="3">
        <f>Table1[[#This Row],[Discount_Price (In Rs.)]]/Table1[[#This Row],[OriginalPrice (in Rs)]]</f>
        <v>0.70029178824510208</v>
      </c>
      <c r="N6894" s="4">
        <v>4.2</v>
      </c>
      <c r="O6894">
        <v>745</v>
      </c>
      <c r="P6894" t="s">
        <v>98</v>
      </c>
      <c r="Q6894" t="s">
        <v>3454</v>
      </c>
    </row>
    <row r="6895" spans="1:17" x14ac:dyDescent="0.25">
      <c r="A6895" t="s">
        <v>3494</v>
      </c>
      <c r="B6895" s="1">
        <v>3014458</v>
      </c>
      <c r="C6895" t="s">
        <v>53</v>
      </c>
      <c r="D6895" t="s">
        <v>83</v>
      </c>
      <c r="E6895" t="s">
        <v>66</v>
      </c>
      <c r="F6895" t="s">
        <v>30</v>
      </c>
      <c r="G6895" s="2">
        <v>1039</v>
      </c>
      <c r="H6895" s="2">
        <f>AVERAGEIF(Table1[[#All],[Category]],Table1[[#This Row],[Category]],Table1[[#All],[DiscountOffer]])</f>
        <v>724.22464454976341</v>
      </c>
      <c r="I6895" s="2">
        <v>2599</v>
      </c>
      <c r="J6895" s="2">
        <f>IF(Table1[[#This Row],[Ratings]]&gt;4,Table1[[#This Row],[OriginalPrice (in Rs)]],0)</f>
        <v>2599</v>
      </c>
      <c r="K6895" s="2">
        <f>Table1[[#This Row],[OriginalPrice (in Rs)]]-Table1[[#This Row],[DiscountOffer]]</f>
        <v>1560</v>
      </c>
      <c r="L6895" s="2" t="str">
        <f>IF(Table1[[#This Row],[Discount % (In Rs)]]&gt;50%,"High Discount","Low Discount")</f>
        <v>High Discount</v>
      </c>
      <c r="M6895" s="3">
        <f>Table1[[#This Row],[Discount_Price (In Rs.)]]/Table1[[#This Row],[OriginalPrice (in Rs)]]</f>
        <v>0.60023085802231624</v>
      </c>
      <c r="N6895" s="4">
        <v>4.5</v>
      </c>
      <c r="O6895">
        <v>742</v>
      </c>
      <c r="P6895" t="s">
        <v>98</v>
      </c>
      <c r="Q6895" t="s">
        <v>3495</v>
      </c>
    </row>
    <row r="6896" spans="1:17" x14ac:dyDescent="0.25">
      <c r="A6896" t="s">
        <v>3987</v>
      </c>
      <c r="B6896" s="1">
        <v>10561078</v>
      </c>
      <c r="C6896" t="s">
        <v>82</v>
      </c>
      <c r="D6896" t="s">
        <v>83</v>
      </c>
      <c r="E6896" t="s">
        <v>66</v>
      </c>
      <c r="F6896" t="s">
        <v>30</v>
      </c>
      <c r="G6896" s="2">
        <v>1119</v>
      </c>
      <c r="H6896" s="2">
        <f>AVERAGEIF(Table1[[#All],[Category]],Table1[[#This Row],[Category]],Table1[[#All],[DiscountOffer]])</f>
        <v>724.22464454976341</v>
      </c>
      <c r="I6896" s="2">
        <v>2799</v>
      </c>
      <c r="J6896" s="2">
        <f>IF(Table1[[#This Row],[Ratings]]&gt;4,Table1[[#This Row],[OriginalPrice (in Rs)]],0)</f>
        <v>2799</v>
      </c>
      <c r="K6896" s="2">
        <f>Table1[[#This Row],[OriginalPrice (in Rs)]]-Table1[[#This Row],[DiscountOffer]]</f>
        <v>1680</v>
      </c>
      <c r="L6896" s="2" t="str">
        <f>IF(Table1[[#This Row],[Discount % (In Rs)]]&gt;50%,"High Discount","Low Discount")</f>
        <v>High Discount</v>
      </c>
      <c r="M6896" s="3">
        <f>Table1[[#This Row],[Discount_Price (In Rs.)]]/Table1[[#This Row],[OriginalPrice (in Rs)]]</f>
        <v>0.60021436227224012</v>
      </c>
      <c r="N6896" s="4">
        <v>4.2</v>
      </c>
      <c r="O6896">
        <v>712</v>
      </c>
      <c r="P6896" t="s">
        <v>85</v>
      </c>
      <c r="Q6896" t="s">
        <v>3988</v>
      </c>
    </row>
    <row r="6897" spans="1:17" x14ac:dyDescent="0.25">
      <c r="A6897" t="s">
        <v>4023</v>
      </c>
      <c r="B6897" s="1">
        <v>8420283</v>
      </c>
      <c r="C6897" t="s">
        <v>82</v>
      </c>
      <c r="D6897" t="s">
        <v>83</v>
      </c>
      <c r="E6897" t="s">
        <v>66</v>
      </c>
      <c r="F6897" t="s">
        <v>30</v>
      </c>
      <c r="G6897" s="2">
        <v>659</v>
      </c>
      <c r="H6897" s="2">
        <f>AVERAGEIF(Table1[[#All],[Category]],Table1[[#This Row],[Category]],Table1[[#All],[DiscountOffer]])</f>
        <v>724.22464454976341</v>
      </c>
      <c r="I6897" s="2">
        <v>2199</v>
      </c>
      <c r="J6897" s="2">
        <f>IF(Table1[[#This Row],[Ratings]]&gt;4,Table1[[#This Row],[OriginalPrice (in Rs)]],0)</f>
        <v>2199</v>
      </c>
      <c r="K6897" s="2">
        <f>Table1[[#This Row],[OriginalPrice (in Rs)]]-Table1[[#This Row],[DiscountOffer]]</f>
        <v>1540</v>
      </c>
      <c r="L6897" s="2" t="str">
        <f>IF(Table1[[#This Row],[Discount % (In Rs)]]&gt;50%,"High Discount","Low Discount")</f>
        <v>High Discount</v>
      </c>
      <c r="M6897" s="3">
        <f>Table1[[#This Row],[Discount_Price (In Rs.)]]/Table1[[#This Row],[OriginalPrice (in Rs)]]</f>
        <v>0.70031832651205095</v>
      </c>
      <c r="N6897" s="4">
        <v>4.2</v>
      </c>
      <c r="O6897">
        <v>710</v>
      </c>
      <c r="P6897" t="s">
        <v>85</v>
      </c>
      <c r="Q6897" t="s">
        <v>4024</v>
      </c>
    </row>
    <row r="6898" spans="1:17" x14ac:dyDescent="0.25">
      <c r="A6898" t="s">
        <v>4043</v>
      </c>
      <c r="B6898" s="1">
        <v>11174406</v>
      </c>
      <c r="C6898" t="s">
        <v>82</v>
      </c>
      <c r="D6898" t="s">
        <v>83</v>
      </c>
      <c r="E6898" t="s">
        <v>66</v>
      </c>
      <c r="F6898" t="s">
        <v>30</v>
      </c>
      <c r="G6898" s="2">
        <v>799</v>
      </c>
      <c r="H6898" s="2">
        <f>AVERAGEIF(Table1[[#All],[Category]],Table1[[#This Row],[Category]],Table1[[#All],[DiscountOffer]])</f>
        <v>724.22464454976341</v>
      </c>
      <c r="I6898" s="2">
        <v>1999</v>
      </c>
      <c r="J6898" s="2">
        <f>IF(Table1[[#This Row],[Ratings]]&gt;4,Table1[[#This Row],[OriginalPrice (in Rs)]],0)</f>
        <v>1999</v>
      </c>
      <c r="K6898" s="2">
        <f>Table1[[#This Row],[OriginalPrice (in Rs)]]-Table1[[#This Row],[DiscountOffer]]</f>
        <v>1200</v>
      </c>
      <c r="L6898" s="2" t="str">
        <f>IF(Table1[[#This Row],[Discount % (In Rs)]]&gt;50%,"High Discount","Low Discount")</f>
        <v>High Discount</v>
      </c>
      <c r="M6898" s="3">
        <f>Table1[[#This Row],[Discount_Price (In Rs.)]]/Table1[[#This Row],[OriginalPrice (in Rs)]]</f>
        <v>0.60030015007503756</v>
      </c>
      <c r="N6898" s="4">
        <v>4.4000000000000004</v>
      </c>
      <c r="O6898">
        <v>709</v>
      </c>
      <c r="P6898" t="s">
        <v>85</v>
      </c>
      <c r="Q6898" t="s">
        <v>4044</v>
      </c>
    </row>
    <row r="6899" spans="1:17" x14ac:dyDescent="0.25">
      <c r="A6899" t="s">
        <v>4164</v>
      </c>
      <c r="B6899" s="1">
        <v>11536956</v>
      </c>
      <c r="C6899" t="s">
        <v>82</v>
      </c>
      <c r="D6899" t="s">
        <v>83</v>
      </c>
      <c r="E6899" t="s">
        <v>66</v>
      </c>
      <c r="F6899" t="s">
        <v>30</v>
      </c>
      <c r="G6899" s="2">
        <v>799</v>
      </c>
      <c r="H6899" s="2">
        <f>AVERAGEIF(Table1[[#All],[Category]],Table1[[#This Row],[Category]],Table1[[#All],[DiscountOffer]])</f>
        <v>724.22464454976341</v>
      </c>
      <c r="I6899" s="2">
        <v>1999</v>
      </c>
      <c r="J6899" s="2">
        <f>IF(Table1[[#This Row],[Ratings]]&gt;4,Table1[[#This Row],[OriginalPrice (in Rs)]],0)</f>
        <v>1999</v>
      </c>
      <c r="K6899" s="2">
        <f>Table1[[#This Row],[OriginalPrice (in Rs)]]-Table1[[#This Row],[DiscountOffer]]</f>
        <v>1200</v>
      </c>
      <c r="L6899" s="2" t="str">
        <f>IF(Table1[[#This Row],[Discount % (In Rs)]]&gt;50%,"High Discount","Low Discount")</f>
        <v>High Discount</v>
      </c>
      <c r="M6899" s="3">
        <f>Table1[[#This Row],[Discount_Price (In Rs.)]]/Table1[[#This Row],[OriginalPrice (in Rs)]]</f>
        <v>0.60030015007503756</v>
      </c>
      <c r="N6899" s="4">
        <v>4.0999999999999996</v>
      </c>
      <c r="O6899">
        <v>701</v>
      </c>
      <c r="P6899" t="s">
        <v>85</v>
      </c>
      <c r="Q6899" t="s">
        <v>4165</v>
      </c>
    </row>
    <row r="6900" spans="1:17" x14ac:dyDescent="0.25">
      <c r="A6900" t="s">
        <v>4187</v>
      </c>
      <c r="B6900" s="1">
        <v>3014457</v>
      </c>
      <c r="C6900" t="s">
        <v>53</v>
      </c>
      <c r="D6900" t="s">
        <v>83</v>
      </c>
      <c r="E6900" t="s">
        <v>66</v>
      </c>
      <c r="F6900" t="s">
        <v>30</v>
      </c>
      <c r="G6900" s="2">
        <v>779</v>
      </c>
      <c r="H6900" s="2">
        <f>AVERAGEIF(Table1[[#All],[Category]],Table1[[#This Row],[Category]],Table1[[#All],[DiscountOffer]])</f>
        <v>724.22464454976341</v>
      </c>
      <c r="I6900" s="2">
        <v>2599</v>
      </c>
      <c r="J6900" s="2">
        <f>IF(Table1[[#This Row],[Ratings]]&gt;4,Table1[[#This Row],[OriginalPrice (in Rs)]],0)</f>
        <v>2599</v>
      </c>
      <c r="K6900" s="2">
        <f>Table1[[#This Row],[OriginalPrice (in Rs)]]-Table1[[#This Row],[DiscountOffer]]</f>
        <v>1820</v>
      </c>
      <c r="L6900" s="2" t="str">
        <f>IF(Table1[[#This Row],[Discount % (In Rs)]]&gt;50%,"High Discount","Low Discount")</f>
        <v>High Discount</v>
      </c>
      <c r="M6900" s="3">
        <f>Table1[[#This Row],[Discount_Price (In Rs.)]]/Table1[[#This Row],[OriginalPrice (in Rs)]]</f>
        <v>0.700269334359369</v>
      </c>
      <c r="N6900" s="4">
        <v>4.4000000000000004</v>
      </c>
      <c r="O6900">
        <v>700</v>
      </c>
      <c r="P6900" t="s">
        <v>98</v>
      </c>
      <c r="Q6900" t="s">
        <v>4188</v>
      </c>
    </row>
    <row r="6901" spans="1:17" x14ac:dyDescent="0.25">
      <c r="A6901" t="s">
        <v>4321</v>
      </c>
      <c r="B6901" s="1">
        <v>11174074</v>
      </c>
      <c r="C6901" t="s">
        <v>82</v>
      </c>
      <c r="D6901" t="s">
        <v>83</v>
      </c>
      <c r="E6901" t="s">
        <v>66</v>
      </c>
      <c r="F6901" t="s">
        <v>30</v>
      </c>
      <c r="G6901" s="2">
        <v>769</v>
      </c>
      <c r="H6901" s="2">
        <f>AVERAGEIF(Table1[[#All],[Category]],Table1[[#This Row],[Category]],Table1[[#All],[DiscountOffer]])</f>
        <v>724.22464454976341</v>
      </c>
      <c r="I6901" s="2">
        <v>2199</v>
      </c>
      <c r="J6901" s="2">
        <f>IF(Table1[[#This Row],[Ratings]]&gt;4,Table1[[#This Row],[OriginalPrice (in Rs)]],0)</f>
        <v>0</v>
      </c>
      <c r="K6901" s="2">
        <f>Table1[[#This Row],[OriginalPrice (in Rs)]]-Table1[[#This Row],[DiscountOffer]]</f>
        <v>1430</v>
      </c>
      <c r="L6901" s="2" t="str">
        <f>IF(Table1[[#This Row],[Discount % (In Rs)]]&gt;50%,"High Discount","Low Discount")</f>
        <v>High Discount</v>
      </c>
      <c r="M6901" s="3">
        <f>Table1[[#This Row],[Discount_Price (In Rs.)]]/Table1[[#This Row],[OriginalPrice (in Rs)]]</f>
        <v>0.65029558890404726</v>
      </c>
      <c r="N6901" s="4">
        <v>4</v>
      </c>
      <c r="O6901">
        <v>690</v>
      </c>
      <c r="P6901" t="s">
        <v>85</v>
      </c>
      <c r="Q6901" t="s">
        <v>4322</v>
      </c>
    </row>
    <row r="6902" spans="1:17" x14ac:dyDescent="0.25">
      <c r="A6902" t="s">
        <v>4325</v>
      </c>
      <c r="B6902" s="1">
        <v>12104534</v>
      </c>
      <c r="C6902" t="s">
        <v>82</v>
      </c>
      <c r="D6902" t="s">
        <v>83</v>
      </c>
      <c r="E6902" t="s">
        <v>66</v>
      </c>
      <c r="F6902" t="s">
        <v>30</v>
      </c>
      <c r="G6902" s="2">
        <v>1574</v>
      </c>
      <c r="H6902" s="2">
        <f>AVERAGEIF(Table1[[#All],[Category]],Table1[[#This Row],[Category]],Table1[[#All],[DiscountOffer]])</f>
        <v>724.22464454976341</v>
      </c>
      <c r="I6902" s="2">
        <v>4499</v>
      </c>
      <c r="J6902" s="2">
        <f>IF(Table1[[#This Row],[Ratings]]&gt;4,Table1[[#This Row],[OriginalPrice (in Rs)]],0)</f>
        <v>0</v>
      </c>
      <c r="K6902" s="2">
        <f>Table1[[#This Row],[OriginalPrice (in Rs)]]-Table1[[#This Row],[DiscountOffer]]</f>
        <v>2925</v>
      </c>
      <c r="L6902" s="2" t="str">
        <f>IF(Table1[[#This Row],[Discount % (In Rs)]]&gt;50%,"High Discount","Low Discount")</f>
        <v>High Discount</v>
      </c>
      <c r="M6902" s="3">
        <f>Table1[[#This Row],[Discount_Price (In Rs.)]]/Table1[[#This Row],[OriginalPrice (in Rs)]]</f>
        <v>0.65014447655034457</v>
      </c>
      <c r="N6902" s="4">
        <v>4</v>
      </c>
      <c r="O6902">
        <v>690</v>
      </c>
      <c r="P6902" t="s">
        <v>85</v>
      </c>
      <c r="Q6902" t="s">
        <v>4326</v>
      </c>
    </row>
    <row r="6903" spans="1:17" x14ac:dyDescent="0.25">
      <c r="A6903" t="s">
        <v>4968</v>
      </c>
      <c r="B6903" s="1">
        <v>12866312</v>
      </c>
      <c r="C6903" t="s">
        <v>82</v>
      </c>
      <c r="D6903" t="s">
        <v>83</v>
      </c>
      <c r="E6903" t="s">
        <v>66</v>
      </c>
      <c r="F6903" t="s">
        <v>30</v>
      </c>
      <c r="G6903" s="2">
        <v>839</v>
      </c>
      <c r="H6903" s="2">
        <f>AVERAGEIF(Table1[[#All],[Category]],Table1[[#This Row],[Category]],Table1[[#All],[DiscountOffer]])</f>
        <v>724.22464454976341</v>
      </c>
      <c r="I6903" s="2">
        <v>2399</v>
      </c>
      <c r="J6903" s="2">
        <f>IF(Table1[[#This Row],[Ratings]]&gt;4,Table1[[#This Row],[OriginalPrice (in Rs)]],0)</f>
        <v>2399</v>
      </c>
      <c r="K6903" s="2">
        <f>Table1[[#This Row],[OriginalPrice (in Rs)]]-Table1[[#This Row],[DiscountOffer]]</f>
        <v>1560</v>
      </c>
      <c r="L6903" s="2" t="str">
        <f>IF(Table1[[#This Row],[Discount % (In Rs)]]&gt;50%,"High Discount","Low Discount")</f>
        <v>High Discount</v>
      </c>
      <c r="M6903" s="3">
        <f>Table1[[#This Row],[Discount_Price (In Rs.)]]/Table1[[#This Row],[OriginalPrice (in Rs)]]</f>
        <v>0.65027094622759485</v>
      </c>
      <c r="N6903" s="4">
        <v>4.3</v>
      </c>
      <c r="O6903">
        <v>658</v>
      </c>
      <c r="P6903" t="s">
        <v>85</v>
      </c>
      <c r="Q6903" t="s">
        <v>4969</v>
      </c>
    </row>
    <row r="6904" spans="1:17" x14ac:dyDescent="0.25">
      <c r="A6904" t="s">
        <v>5044</v>
      </c>
      <c r="B6904" s="1">
        <v>13437328</v>
      </c>
      <c r="C6904" t="s">
        <v>82</v>
      </c>
      <c r="D6904" t="s">
        <v>83</v>
      </c>
      <c r="E6904" t="s">
        <v>66</v>
      </c>
      <c r="F6904" t="s">
        <v>30</v>
      </c>
      <c r="G6904" s="2">
        <v>999</v>
      </c>
      <c r="H6904" s="2">
        <f>AVERAGEIF(Table1[[#All],[Category]],Table1[[#This Row],[Category]],Table1[[#All],[DiscountOffer]])</f>
        <v>724.22464454976341</v>
      </c>
      <c r="I6904" s="2">
        <v>2499</v>
      </c>
      <c r="J6904" s="2">
        <f>IF(Table1[[#This Row],[Ratings]]&gt;4,Table1[[#This Row],[OriginalPrice (in Rs)]],0)</f>
        <v>2499</v>
      </c>
      <c r="K6904" s="2">
        <f>Table1[[#This Row],[OriginalPrice (in Rs)]]-Table1[[#This Row],[DiscountOffer]]</f>
        <v>1500</v>
      </c>
      <c r="L6904" s="2" t="str">
        <f>IF(Table1[[#This Row],[Discount % (In Rs)]]&gt;50%,"High Discount","Low Discount")</f>
        <v>High Discount</v>
      </c>
      <c r="M6904" s="3">
        <f>Table1[[#This Row],[Discount_Price (In Rs.)]]/Table1[[#This Row],[OriginalPrice (in Rs)]]</f>
        <v>0.60024009603841533</v>
      </c>
      <c r="N6904" s="4">
        <v>4.4000000000000004</v>
      </c>
      <c r="O6904">
        <v>654</v>
      </c>
      <c r="P6904" t="s">
        <v>85</v>
      </c>
      <c r="Q6904" t="s">
        <v>5045</v>
      </c>
    </row>
    <row r="6905" spans="1:17" x14ac:dyDescent="0.25">
      <c r="A6905" t="s">
        <v>5142</v>
      </c>
      <c r="B6905" s="1">
        <v>13437296</v>
      </c>
      <c r="C6905" t="s">
        <v>82</v>
      </c>
      <c r="D6905" t="s">
        <v>83</v>
      </c>
      <c r="E6905" t="s">
        <v>66</v>
      </c>
      <c r="F6905" t="s">
        <v>30</v>
      </c>
      <c r="G6905" s="2">
        <v>659</v>
      </c>
      <c r="H6905" s="2">
        <f>AVERAGEIF(Table1[[#All],[Category]],Table1[[#This Row],[Category]],Table1[[#All],[DiscountOffer]])</f>
        <v>724.22464454976341</v>
      </c>
      <c r="I6905" s="2">
        <v>2199</v>
      </c>
      <c r="J6905" s="2">
        <f>IF(Table1[[#This Row],[Ratings]]&gt;4,Table1[[#This Row],[OriginalPrice (in Rs)]],0)</f>
        <v>2199</v>
      </c>
      <c r="K6905" s="2">
        <f>Table1[[#This Row],[OriginalPrice (in Rs)]]-Table1[[#This Row],[DiscountOffer]]</f>
        <v>1540</v>
      </c>
      <c r="L6905" s="2" t="str">
        <f>IF(Table1[[#This Row],[Discount % (In Rs)]]&gt;50%,"High Discount","Low Discount")</f>
        <v>High Discount</v>
      </c>
      <c r="M6905" s="3">
        <f>Table1[[#This Row],[Discount_Price (In Rs.)]]/Table1[[#This Row],[OriginalPrice (in Rs)]]</f>
        <v>0.70031832651205095</v>
      </c>
      <c r="N6905" s="4">
        <v>4.2</v>
      </c>
      <c r="O6905">
        <v>648</v>
      </c>
      <c r="P6905" t="s">
        <v>85</v>
      </c>
      <c r="Q6905" t="s">
        <v>5143</v>
      </c>
    </row>
    <row r="6906" spans="1:17" x14ac:dyDescent="0.25">
      <c r="A6906" t="s">
        <v>5789</v>
      </c>
      <c r="B6906" s="1">
        <v>12104912</v>
      </c>
      <c r="C6906" t="s">
        <v>82</v>
      </c>
      <c r="D6906" t="s">
        <v>83</v>
      </c>
      <c r="E6906" t="s">
        <v>66</v>
      </c>
      <c r="F6906" t="s">
        <v>30</v>
      </c>
      <c r="G6906" s="2">
        <v>899</v>
      </c>
      <c r="H6906" s="2">
        <f>AVERAGEIF(Table1[[#All],[Category]],Table1[[#This Row],[Category]],Table1[[#All],[DiscountOffer]])</f>
        <v>724.22464454976341</v>
      </c>
      <c r="I6906" s="2">
        <v>2999</v>
      </c>
      <c r="J6906" s="2">
        <f>IF(Table1[[#This Row],[Ratings]]&gt;4,Table1[[#This Row],[OriginalPrice (in Rs)]],0)</f>
        <v>0</v>
      </c>
      <c r="K6906" s="2">
        <f>Table1[[#This Row],[OriginalPrice (in Rs)]]-Table1[[#This Row],[DiscountOffer]]</f>
        <v>2100</v>
      </c>
      <c r="L6906" s="2" t="str">
        <f>IF(Table1[[#This Row],[Discount % (In Rs)]]&gt;50%,"High Discount","Low Discount")</f>
        <v>High Discount</v>
      </c>
      <c r="M6906" s="3">
        <f>Table1[[#This Row],[Discount_Price (In Rs.)]]/Table1[[#This Row],[OriginalPrice (in Rs)]]</f>
        <v>0.70023341113704574</v>
      </c>
      <c r="N6906" s="4">
        <v>3.9</v>
      </c>
      <c r="O6906">
        <v>617</v>
      </c>
      <c r="P6906" t="s">
        <v>85</v>
      </c>
      <c r="Q6906" t="s">
        <v>5790</v>
      </c>
    </row>
    <row r="6907" spans="1:17" x14ac:dyDescent="0.25">
      <c r="A6907" t="s">
        <v>6034</v>
      </c>
      <c r="B6907" s="1">
        <v>12104870</v>
      </c>
      <c r="C6907" t="s">
        <v>82</v>
      </c>
      <c r="D6907" t="s">
        <v>83</v>
      </c>
      <c r="E6907" t="s">
        <v>66</v>
      </c>
      <c r="F6907" t="s">
        <v>30</v>
      </c>
      <c r="G6907" s="2">
        <v>599</v>
      </c>
      <c r="H6907" s="2">
        <f>AVERAGEIF(Table1[[#All],[Category]],Table1[[#This Row],[Category]],Table1[[#All],[DiscountOffer]])</f>
        <v>724.22464454976341</v>
      </c>
      <c r="I6907" s="2">
        <v>2399</v>
      </c>
      <c r="J6907" s="2">
        <f>IF(Table1[[#This Row],[Ratings]]&gt;4,Table1[[#This Row],[OriginalPrice (in Rs)]],0)</f>
        <v>2399</v>
      </c>
      <c r="K6907" s="2">
        <f>Table1[[#This Row],[OriginalPrice (in Rs)]]-Table1[[#This Row],[DiscountOffer]]</f>
        <v>1800</v>
      </c>
      <c r="L6907" s="2" t="str">
        <f>IF(Table1[[#This Row],[Discount % (In Rs)]]&gt;50%,"High Discount","Low Discount")</f>
        <v>High Discount</v>
      </c>
      <c r="M6907" s="3">
        <f>Table1[[#This Row],[Discount_Price (In Rs.)]]/Table1[[#This Row],[OriginalPrice (in Rs)]]</f>
        <v>0.75031263026260941</v>
      </c>
      <c r="N6907" s="4">
        <v>4.2</v>
      </c>
      <c r="O6907">
        <v>605</v>
      </c>
      <c r="P6907" t="s">
        <v>85</v>
      </c>
      <c r="Q6907" t="s">
        <v>6035</v>
      </c>
    </row>
    <row r="6908" spans="1:17" x14ac:dyDescent="0.25">
      <c r="A6908" t="s">
        <v>6613</v>
      </c>
      <c r="B6908" s="1">
        <v>10561032</v>
      </c>
      <c r="C6908" t="s">
        <v>82</v>
      </c>
      <c r="D6908" t="s">
        <v>83</v>
      </c>
      <c r="E6908" t="s">
        <v>66</v>
      </c>
      <c r="F6908" t="s">
        <v>30</v>
      </c>
      <c r="G6908" s="2">
        <v>1959</v>
      </c>
      <c r="H6908" s="2">
        <f>AVERAGEIF(Table1[[#All],[Category]],Table1[[#This Row],[Category]],Table1[[#All],[DiscountOffer]])</f>
        <v>724.22464454976341</v>
      </c>
      <c r="I6908" s="2">
        <v>4899</v>
      </c>
      <c r="J6908" s="2">
        <f>IF(Table1[[#This Row],[Ratings]]&gt;4,Table1[[#This Row],[OriginalPrice (in Rs)]],0)</f>
        <v>4899</v>
      </c>
      <c r="K6908" s="2">
        <f>Table1[[#This Row],[OriginalPrice (in Rs)]]-Table1[[#This Row],[DiscountOffer]]</f>
        <v>2940</v>
      </c>
      <c r="L6908" s="2" t="str">
        <f>IF(Table1[[#This Row],[Discount % (In Rs)]]&gt;50%,"High Discount","Low Discount")</f>
        <v>High Discount</v>
      </c>
      <c r="M6908" s="3">
        <f>Table1[[#This Row],[Discount_Price (In Rs.)]]/Table1[[#This Row],[OriginalPrice (in Rs)]]</f>
        <v>0.60012247397428042</v>
      </c>
      <c r="N6908" s="4">
        <v>4.2</v>
      </c>
      <c r="O6908">
        <v>584</v>
      </c>
      <c r="P6908" t="s">
        <v>85</v>
      </c>
      <c r="Q6908" t="s">
        <v>6614</v>
      </c>
    </row>
    <row r="6909" spans="1:17" x14ac:dyDescent="0.25">
      <c r="A6909" t="s">
        <v>7083</v>
      </c>
      <c r="B6909" s="1">
        <v>10560942</v>
      </c>
      <c r="C6909" t="s">
        <v>82</v>
      </c>
      <c r="D6909" t="s">
        <v>83</v>
      </c>
      <c r="E6909" t="s">
        <v>66</v>
      </c>
      <c r="F6909" t="s">
        <v>30</v>
      </c>
      <c r="G6909" s="2">
        <v>999</v>
      </c>
      <c r="H6909" s="2">
        <f>AVERAGEIF(Table1[[#All],[Category]],Table1[[#This Row],[Category]],Table1[[#All],[DiscountOffer]])</f>
        <v>724.22464454976341</v>
      </c>
      <c r="I6909" s="2">
        <v>1999</v>
      </c>
      <c r="J6909" s="2">
        <f>IF(Table1[[#This Row],[Ratings]]&gt;4,Table1[[#This Row],[OriginalPrice (in Rs)]],0)</f>
        <v>1999</v>
      </c>
      <c r="K6909" s="2">
        <f>Table1[[#This Row],[OriginalPrice (in Rs)]]-Table1[[#This Row],[DiscountOffer]]</f>
        <v>1000</v>
      </c>
      <c r="L6909" s="2" t="str">
        <f>IF(Table1[[#This Row],[Discount % (In Rs)]]&gt;50%,"High Discount","Low Discount")</f>
        <v>High Discount</v>
      </c>
      <c r="M6909" s="3">
        <f>Table1[[#This Row],[Discount_Price (In Rs.)]]/Table1[[#This Row],[OriginalPrice (in Rs)]]</f>
        <v>0.5002501250625313</v>
      </c>
      <c r="N6909" s="4">
        <v>4.4000000000000004</v>
      </c>
      <c r="O6909">
        <v>564</v>
      </c>
      <c r="P6909" t="s">
        <v>85</v>
      </c>
      <c r="Q6909" t="s">
        <v>4044</v>
      </c>
    </row>
    <row r="6910" spans="1:17" x14ac:dyDescent="0.25">
      <c r="A6910" t="s">
        <v>7115</v>
      </c>
      <c r="B6910" s="1">
        <v>8349007</v>
      </c>
      <c r="C6910" t="s">
        <v>82</v>
      </c>
      <c r="D6910" t="s">
        <v>83</v>
      </c>
      <c r="E6910" t="s">
        <v>66</v>
      </c>
      <c r="F6910" t="s">
        <v>30</v>
      </c>
      <c r="G6910" s="2">
        <v>959</v>
      </c>
      <c r="H6910" s="2">
        <f>AVERAGEIF(Table1[[#All],[Category]],Table1[[#This Row],[Category]],Table1[[#All],[DiscountOffer]])</f>
        <v>724.22464454976341</v>
      </c>
      <c r="I6910" s="2">
        <v>2399</v>
      </c>
      <c r="J6910" s="2">
        <f>IF(Table1[[#This Row],[Ratings]]&gt;4,Table1[[#This Row],[OriginalPrice (in Rs)]],0)</f>
        <v>2399</v>
      </c>
      <c r="K6910" s="2">
        <f>Table1[[#This Row],[OriginalPrice (in Rs)]]-Table1[[#This Row],[DiscountOffer]]</f>
        <v>1440</v>
      </c>
      <c r="L6910" s="2" t="str">
        <f>IF(Table1[[#This Row],[Discount % (In Rs)]]&gt;50%,"High Discount","Low Discount")</f>
        <v>High Discount</v>
      </c>
      <c r="M6910" s="3">
        <f>Table1[[#This Row],[Discount_Price (In Rs.)]]/Table1[[#This Row],[OriginalPrice (in Rs)]]</f>
        <v>0.60025010421008751</v>
      </c>
      <c r="N6910" s="4">
        <v>4.3</v>
      </c>
      <c r="O6910">
        <v>563</v>
      </c>
      <c r="P6910" t="s">
        <v>85</v>
      </c>
      <c r="Q6910" t="s">
        <v>7116</v>
      </c>
    </row>
    <row r="6911" spans="1:17" x14ac:dyDescent="0.25">
      <c r="A6911" t="s">
        <v>7301</v>
      </c>
      <c r="B6911" s="1">
        <v>12652066</v>
      </c>
      <c r="C6911" t="s">
        <v>53</v>
      </c>
      <c r="D6911" t="s">
        <v>83</v>
      </c>
      <c r="E6911" t="s">
        <v>66</v>
      </c>
      <c r="F6911" t="s">
        <v>30</v>
      </c>
      <c r="G6911" s="2">
        <v>1279</v>
      </c>
      <c r="H6911" s="2">
        <f>AVERAGEIF(Table1[[#All],[Category]],Table1[[#This Row],[Category]],Table1[[#All],[DiscountOffer]])</f>
        <v>724.22464454976341</v>
      </c>
      <c r="I6911" s="2">
        <v>3199</v>
      </c>
      <c r="J6911" s="2">
        <f>IF(Table1[[#This Row],[Ratings]]&gt;4,Table1[[#This Row],[OriginalPrice (in Rs)]],0)</f>
        <v>3199</v>
      </c>
      <c r="K6911" s="2">
        <f>Table1[[#This Row],[OriginalPrice (in Rs)]]-Table1[[#This Row],[DiscountOffer]]</f>
        <v>1920</v>
      </c>
      <c r="L6911" s="2" t="str">
        <f>IF(Table1[[#This Row],[Discount % (In Rs)]]&gt;50%,"High Discount","Low Discount")</f>
        <v>High Discount</v>
      </c>
      <c r="M6911" s="3">
        <f>Table1[[#This Row],[Discount_Price (In Rs.)]]/Table1[[#This Row],[OriginalPrice (in Rs)]]</f>
        <v>0.6001875586120663</v>
      </c>
      <c r="N6911" s="4">
        <v>4.0999999999999996</v>
      </c>
      <c r="O6911">
        <v>557</v>
      </c>
      <c r="P6911" t="s">
        <v>32</v>
      </c>
      <c r="Q6911" t="s">
        <v>7302</v>
      </c>
    </row>
    <row r="6912" spans="1:17" x14ac:dyDescent="0.25">
      <c r="A6912" t="s">
        <v>7500</v>
      </c>
      <c r="B6912" s="1">
        <v>12652084</v>
      </c>
      <c r="C6912" t="s">
        <v>53</v>
      </c>
      <c r="D6912" t="s">
        <v>83</v>
      </c>
      <c r="E6912" t="s">
        <v>66</v>
      </c>
      <c r="F6912" t="s">
        <v>30</v>
      </c>
      <c r="G6912" s="2">
        <v>724.22464454976307</v>
      </c>
      <c r="H6912" s="2">
        <f>AVERAGEIF(Table1[[#All],[Category]],Table1[[#This Row],[Category]],Table1[[#All],[DiscountOffer]])</f>
        <v>724.22464454976341</v>
      </c>
      <c r="I6912" s="2">
        <v>2599</v>
      </c>
      <c r="J6912" s="2">
        <f>IF(Table1[[#This Row],[Ratings]]&gt;4,Table1[[#This Row],[OriginalPrice (in Rs)]],0)</f>
        <v>2599</v>
      </c>
      <c r="K6912" s="2">
        <f>Table1[[#This Row],[OriginalPrice (in Rs)]]-Table1[[#This Row],[DiscountOffer]]</f>
        <v>1874.7753554502369</v>
      </c>
      <c r="L6912" s="2" t="str">
        <f>IF(Table1[[#This Row],[Discount % (In Rs)]]&gt;50%,"High Discount","Low Discount")</f>
        <v>High Discount</v>
      </c>
      <c r="M6912" s="3">
        <f>Table1[[#This Row],[Discount_Price (In Rs.)]]/Table1[[#This Row],[OriginalPrice (in Rs)]]</f>
        <v>0.72134488474422354</v>
      </c>
      <c r="N6912" s="4">
        <v>4.2</v>
      </c>
      <c r="O6912">
        <v>550</v>
      </c>
      <c r="P6912" t="s">
        <v>32</v>
      </c>
      <c r="Q6912" t="s">
        <v>7501</v>
      </c>
    </row>
    <row r="6913" spans="1:17" x14ac:dyDescent="0.25">
      <c r="A6913" t="s">
        <v>7609</v>
      </c>
      <c r="B6913" s="1">
        <v>10555132</v>
      </c>
      <c r="C6913" t="s">
        <v>349</v>
      </c>
      <c r="D6913" t="s">
        <v>83</v>
      </c>
      <c r="E6913" t="s">
        <v>66</v>
      </c>
      <c r="F6913" t="s">
        <v>30</v>
      </c>
      <c r="G6913" s="2">
        <v>841</v>
      </c>
      <c r="H6913" s="2">
        <f>AVERAGEIF(Table1[[#All],[Category]],Table1[[#This Row],[Category]],Table1[[#All],[DiscountOffer]])</f>
        <v>724.22464454976341</v>
      </c>
      <c r="I6913" s="2">
        <v>2549</v>
      </c>
      <c r="J6913" s="2">
        <f>IF(Table1[[#This Row],[Ratings]]&gt;4,Table1[[#This Row],[OriginalPrice (in Rs)]],0)</f>
        <v>2549</v>
      </c>
      <c r="K6913" s="2">
        <f>Table1[[#This Row],[OriginalPrice (in Rs)]]-Table1[[#This Row],[DiscountOffer]]</f>
        <v>1708</v>
      </c>
      <c r="L6913" s="2" t="str">
        <f>IF(Table1[[#This Row],[Discount % (In Rs)]]&gt;50%,"High Discount","Low Discount")</f>
        <v>High Discount</v>
      </c>
      <c r="M6913" s="3">
        <f>Table1[[#This Row],[Discount_Price (In Rs.)]]/Table1[[#This Row],[OriginalPrice (in Rs)]]</f>
        <v>0.67006669282071396</v>
      </c>
      <c r="N6913" s="4">
        <v>4.2</v>
      </c>
      <c r="O6913">
        <v>546</v>
      </c>
      <c r="P6913" t="s">
        <v>209</v>
      </c>
      <c r="Q6913" t="s">
        <v>7610</v>
      </c>
    </row>
    <row r="6914" spans="1:17" x14ac:dyDescent="0.25">
      <c r="A6914" t="s">
        <v>8064</v>
      </c>
      <c r="B6914" s="1">
        <v>13437294</v>
      </c>
      <c r="C6914" t="s">
        <v>82</v>
      </c>
      <c r="D6914" t="s">
        <v>83</v>
      </c>
      <c r="E6914" t="s">
        <v>66</v>
      </c>
      <c r="F6914" t="s">
        <v>30</v>
      </c>
      <c r="G6914" s="2">
        <v>659</v>
      </c>
      <c r="H6914" s="2">
        <f>AVERAGEIF(Table1[[#All],[Category]],Table1[[#This Row],[Category]],Table1[[#All],[DiscountOffer]])</f>
        <v>724.22464454976341</v>
      </c>
      <c r="I6914" s="2">
        <v>2199</v>
      </c>
      <c r="J6914" s="2">
        <f>IF(Table1[[#This Row],[Ratings]]&gt;4,Table1[[#This Row],[OriginalPrice (in Rs)]],0)</f>
        <v>0</v>
      </c>
      <c r="K6914" s="2">
        <f>Table1[[#This Row],[OriginalPrice (in Rs)]]-Table1[[#This Row],[DiscountOffer]]</f>
        <v>1540</v>
      </c>
      <c r="L6914" s="2" t="str">
        <f>IF(Table1[[#This Row],[Discount % (In Rs)]]&gt;50%,"High Discount","Low Discount")</f>
        <v>High Discount</v>
      </c>
      <c r="M6914" s="3">
        <f>Table1[[#This Row],[Discount_Price (In Rs.)]]/Table1[[#This Row],[OriginalPrice (in Rs)]]</f>
        <v>0.70031832651205095</v>
      </c>
      <c r="N6914" s="4">
        <v>4</v>
      </c>
      <c r="O6914">
        <v>529</v>
      </c>
      <c r="P6914" t="s">
        <v>85</v>
      </c>
      <c r="Q6914" t="s">
        <v>8065</v>
      </c>
    </row>
    <row r="6915" spans="1:17" x14ac:dyDescent="0.25">
      <c r="A6915" t="s">
        <v>8143</v>
      </c>
      <c r="B6915" s="1">
        <v>9731893</v>
      </c>
      <c r="C6915" t="s">
        <v>82</v>
      </c>
      <c r="D6915" t="s">
        <v>83</v>
      </c>
      <c r="E6915" t="s">
        <v>66</v>
      </c>
      <c r="F6915" t="s">
        <v>30</v>
      </c>
      <c r="G6915" s="2">
        <v>1319</v>
      </c>
      <c r="H6915" s="2">
        <f>AVERAGEIF(Table1[[#All],[Category]],Table1[[#This Row],[Category]],Table1[[#All],[DiscountOffer]])</f>
        <v>724.22464454976341</v>
      </c>
      <c r="I6915" s="2">
        <v>3299</v>
      </c>
      <c r="J6915" s="2">
        <f>IF(Table1[[#This Row],[Ratings]]&gt;4,Table1[[#This Row],[OriginalPrice (in Rs)]],0)</f>
        <v>3299</v>
      </c>
      <c r="K6915" s="2">
        <f>Table1[[#This Row],[OriginalPrice (in Rs)]]-Table1[[#This Row],[DiscountOffer]]</f>
        <v>1980</v>
      </c>
      <c r="L6915" s="2" t="str">
        <f>IF(Table1[[#This Row],[Discount % (In Rs)]]&gt;50%,"High Discount","Low Discount")</f>
        <v>High Discount</v>
      </c>
      <c r="M6915" s="3">
        <f>Table1[[#This Row],[Discount_Price (In Rs.)]]/Table1[[#This Row],[OriginalPrice (in Rs)]]</f>
        <v>0.60018187329493788</v>
      </c>
      <c r="N6915" s="4">
        <v>4.0999999999999996</v>
      </c>
      <c r="O6915">
        <v>527</v>
      </c>
      <c r="P6915" t="s">
        <v>85</v>
      </c>
      <c r="Q6915" t="s">
        <v>8144</v>
      </c>
    </row>
    <row r="6916" spans="1:17" x14ac:dyDescent="0.25">
      <c r="A6916" t="s">
        <v>8174</v>
      </c>
      <c r="B6916" s="1">
        <v>13437288</v>
      </c>
      <c r="C6916" t="s">
        <v>82</v>
      </c>
      <c r="D6916" t="s">
        <v>83</v>
      </c>
      <c r="E6916" t="s">
        <v>66</v>
      </c>
      <c r="F6916" t="s">
        <v>30</v>
      </c>
      <c r="G6916" s="2">
        <v>839</v>
      </c>
      <c r="H6916" s="2">
        <f>AVERAGEIF(Table1[[#All],[Category]],Table1[[#This Row],[Category]],Table1[[#All],[DiscountOffer]])</f>
        <v>724.22464454976341</v>
      </c>
      <c r="I6916" s="2">
        <v>2799</v>
      </c>
      <c r="J6916" s="2">
        <f>IF(Table1[[#This Row],[Ratings]]&gt;4,Table1[[#This Row],[OriginalPrice (in Rs)]],0)</f>
        <v>2799</v>
      </c>
      <c r="K6916" s="2">
        <f>Table1[[#This Row],[OriginalPrice (in Rs)]]-Table1[[#This Row],[DiscountOffer]]</f>
        <v>1960</v>
      </c>
      <c r="L6916" s="2" t="str">
        <f>IF(Table1[[#This Row],[Discount % (In Rs)]]&gt;50%,"High Discount","Low Discount")</f>
        <v>High Discount</v>
      </c>
      <c r="M6916" s="3">
        <f>Table1[[#This Row],[Discount_Price (In Rs.)]]/Table1[[#This Row],[OriginalPrice (in Rs)]]</f>
        <v>0.70025008931761346</v>
      </c>
      <c r="N6916" s="4">
        <v>4.0999999999999996</v>
      </c>
      <c r="O6916">
        <v>526</v>
      </c>
      <c r="P6916" t="s">
        <v>85</v>
      </c>
      <c r="Q6916" t="s">
        <v>8175</v>
      </c>
    </row>
    <row r="6917" spans="1:17" x14ac:dyDescent="0.25">
      <c r="A6917" t="s">
        <v>8176</v>
      </c>
      <c r="B6917" s="1">
        <v>13437232</v>
      </c>
      <c r="C6917" t="s">
        <v>82</v>
      </c>
      <c r="D6917" t="s">
        <v>83</v>
      </c>
      <c r="E6917" t="s">
        <v>66</v>
      </c>
      <c r="F6917" t="s">
        <v>30</v>
      </c>
      <c r="G6917" s="2">
        <v>899</v>
      </c>
      <c r="H6917" s="2">
        <f>AVERAGEIF(Table1[[#All],[Category]],Table1[[#This Row],[Category]],Table1[[#All],[DiscountOffer]])</f>
        <v>724.22464454976341</v>
      </c>
      <c r="I6917" s="2">
        <v>2999</v>
      </c>
      <c r="J6917" s="2">
        <f>IF(Table1[[#This Row],[Ratings]]&gt;4,Table1[[#This Row],[OriginalPrice (in Rs)]],0)</f>
        <v>2999</v>
      </c>
      <c r="K6917" s="2">
        <f>Table1[[#This Row],[OriginalPrice (in Rs)]]-Table1[[#This Row],[DiscountOffer]]</f>
        <v>2100</v>
      </c>
      <c r="L6917" s="2" t="str">
        <f>IF(Table1[[#This Row],[Discount % (In Rs)]]&gt;50%,"High Discount","Low Discount")</f>
        <v>High Discount</v>
      </c>
      <c r="M6917" s="3">
        <f>Table1[[#This Row],[Discount_Price (In Rs.)]]/Table1[[#This Row],[OriginalPrice (in Rs)]]</f>
        <v>0.70023341113704574</v>
      </c>
      <c r="N6917" s="4">
        <v>4.3</v>
      </c>
      <c r="O6917">
        <v>526</v>
      </c>
      <c r="P6917" t="s">
        <v>85</v>
      </c>
      <c r="Q6917" t="s">
        <v>8177</v>
      </c>
    </row>
    <row r="6918" spans="1:17" x14ac:dyDescent="0.25">
      <c r="A6918" t="s">
        <v>9022</v>
      </c>
      <c r="B6918" s="1">
        <v>13437286</v>
      </c>
      <c r="C6918" t="s">
        <v>82</v>
      </c>
      <c r="D6918" t="s">
        <v>83</v>
      </c>
      <c r="E6918" t="s">
        <v>66</v>
      </c>
      <c r="F6918" t="s">
        <v>30</v>
      </c>
      <c r="G6918" s="2">
        <v>599</v>
      </c>
      <c r="H6918" s="2">
        <f>AVERAGEIF(Table1[[#All],[Category]],Table1[[#This Row],[Category]],Table1[[#All],[DiscountOffer]])</f>
        <v>724.22464454976341</v>
      </c>
      <c r="I6918" s="2">
        <v>1999</v>
      </c>
      <c r="J6918" s="2">
        <f>IF(Table1[[#This Row],[Ratings]]&gt;4,Table1[[#This Row],[OriginalPrice (in Rs)]],0)</f>
        <v>1999</v>
      </c>
      <c r="K6918" s="2">
        <f>Table1[[#This Row],[OriginalPrice (in Rs)]]-Table1[[#This Row],[DiscountOffer]]</f>
        <v>1400</v>
      </c>
      <c r="L6918" s="2" t="str">
        <f>IF(Table1[[#This Row],[Discount % (In Rs)]]&gt;50%,"High Discount","Low Discount")</f>
        <v>High Discount</v>
      </c>
      <c r="M6918" s="3">
        <f>Table1[[#This Row],[Discount_Price (In Rs.)]]/Table1[[#This Row],[OriginalPrice (in Rs)]]</f>
        <v>0.70035017508754382</v>
      </c>
      <c r="N6918" s="4">
        <v>4.0999999999999996</v>
      </c>
      <c r="O6918">
        <v>498</v>
      </c>
      <c r="P6918" t="s">
        <v>85</v>
      </c>
      <c r="Q6918" t="s">
        <v>9023</v>
      </c>
    </row>
    <row r="6919" spans="1:17" x14ac:dyDescent="0.25">
      <c r="A6919" t="s">
        <v>9248</v>
      </c>
      <c r="B6919" s="1">
        <v>8420261</v>
      </c>
      <c r="C6919" t="s">
        <v>82</v>
      </c>
      <c r="D6919" t="s">
        <v>83</v>
      </c>
      <c r="E6919" t="s">
        <v>66</v>
      </c>
      <c r="F6919" t="s">
        <v>30</v>
      </c>
      <c r="G6919" s="2">
        <v>869</v>
      </c>
      <c r="H6919" s="2">
        <f>AVERAGEIF(Table1[[#All],[Category]],Table1[[#This Row],[Category]],Table1[[#All],[DiscountOffer]])</f>
        <v>724.22464454976341</v>
      </c>
      <c r="I6919" s="2">
        <v>2899</v>
      </c>
      <c r="J6919" s="2">
        <f>IF(Table1[[#This Row],[Ratings]]&gt;4,Table1[[#This Row],[OriginalPrice (in Rs)]],0)</f>
        <v>2899</v>
      </c>
      <c r="K6919" s="2">
        <f>Table1[[#This Row],[OriginalPrice (in Rs)]]-Table1[[#This Row],[DiscountOffer]]</f>
        <v>2030</v>
      </c>
      <c r="L6919" s="2" t="str">
        <f>IF(Table1[[#This Row],[Discount % (In Rs)]]&gt;50%,"High Discount","Low Discount")</f>
        <v>High Discount</v>
      </c>
      <c r="M6919" s="3">
        <f>Table1[[#This Row],[Discount_Price (In Rs.)]]/Table1[[#This Row],[OriginalPrice (in Rs)]]</f>
        <v>0.70024146257330111</v>
      </c>
      <c r="N6919" s="4">
        <v>4.5</v>
      </c>
      <c r="O6919">
        <v>490</v>
      </c>
      <c r="P6919" t="s">
        <v>98</v>
      </c>
      <c r="Q6919" t="s">
        <v>9249</v>
      </c>
    </row>
    <row r="6920" spans="1:17" x14ac:dyDescent="0.25">
      <c r="A6920" t="s">
        <v>9321</v>
      </c>
      <c r="B6920" s="1">
        <v>13437280</v>
      </c>
      <c r="C6920" t="s">
        <v>82</v>
      </c>
      <c r="D6920" t="s">
        <v>83</v>
      </c>
      <c r="E6920" t="s">
        <v>66</v>
      </c>
      <c r="F6920" t="s">
        <v>30</v>
      </c>
      <c r="G6920" s="2">
        <v>1049</v>
      </c>
      <c r="H6920" s="2">
        <f>AVERAGEIF(Table1[[#All],[Category]],Table1[[#This Row],[Category]],Table1[[#All],[DiscountOffer]])</f>
        <v>724.22464454976341</v>
      </c>
      <c r="I6920" s="2">
        <v>3499</v>
      </c>
      <c r="J6920" s="2">
        <f>IF(Table1[[#This Row],[Ratings]]&gt;4,Table1[[#This Row],[OriginalPrice (in Rs)]],0)</f>
        <v>3499</v>
      </c>
      <c r="K6920" s="2">
        <f>Table1[[#This Row],[OriginalPrice (in Rs)]]-Table1[[#This Row],[DiscountOffer]]</f>
        <v>2450</v>
      </c>
      <c r="L6920" s="2" t="str">
        <f>IF(Table1[[#This Row],[Discount % (In Rs)]]&gt;50%,"High Discount","Low Discount")</f>
        <v>High Discount</v>
      </c>
      <c r="M6920" s="3">
        <f>Table1[[#This Row],[Discount_Price (In Rs.)]]/Table1[[#This Row],[OriginalPrice (in Rs)]]</f>
        <v>0.70020005715918832</v>
      </c>
      <c r="N6920" s="4">
        <v>4.7</v>
      </c>
      <c r="O6920">
        <v>488</v>
      </c>
      <c r="P6920" t="s">
        <v>85</v>
      </c>
      <c r="Q6920" t="s">
        <v>9322</v>
      </c>
    </row>
    <row r="6921" spans="1:17" x14ac:dyDescent="0.25">
      <c r="A6921" t="s">
        <v>9380</v>
      </c>
      <c r="B6921" s="1">
        <v>8349143</v>
      </c>
      <c r="C6921" t="s">
        <v>82</v>
      </c>
      <c r="D6921" t="s">
        <v>83</v>
      </c>
      <c r="E6921" t="s">
        <v>66</v>
      </c>
      <c r="F6921" t="s">
        <v>30</v>
      </c>
      <c r="G6921" s="2">
        <v>2499</v>
      </c>
      <c r="H6921" s="2">
        <f>AVERAGEIF(Table1[[#All],[Category]],Table1[[#This Row],[Category]],Table1[[#All],[DiscountOffer]])</f>
        <v>724.22464454976341</v>
      </c>
      <c r="I6921" s="2">
        <v>4999</v>
      </c>
      <c r="J6921" s="2">
        <f>IF(Table1[[#This Row],[Ratings]]&gt;4,Table1[[#This Row],[OriginalPrice (in Rs)]],0)</f>
        <v>4999</v>
      </c>
      <c r="K6921" s="2">
        <f>Table1[[#This Row],[OriginalPrice (in Rs)]]-Table1[[#This Row],[DiscountOffer]]</f>
        <v>2500</v>
      </c>
      <c r="L6921" s="2" t="str">
        <f>IF(Table1[[#This Row],[Discount % (In Rs)]]&gt;50%,"High Discount","Low Discount")</f>
        <v>High Discount</v>
      </c>
      <c r="M6921" s="3">
        <f>Table1[[#This Row],[Discount_Price (In Rs.)]]/Table1[[#This Row],[OriginalPrice (in Rs)]]</f>
        <v>0.50010002000400078</v>
      </c>
      <c r="N6921" s="4">
        <v>4.0999999999999996</v>
      </c>
      <c r="O6921">
        <v>486</v>
      </c>
      <c r="P6921" t="s">
        <v>98</v>
      </c>
      <c r="Q6921" t="s">
        <v>9381</v>
      </c>
    </row>
    <row r="6922" spans="1:17" x14ac:dyDescent="0.25">
      <c r="A6922" t="s">
        <v>10278</v>
      </c>
      <c r="B6922" s="1">
        <v>12105030</v>
      </c>
      <c r="C6922" t="s">
        <v>82</v>
      </c>
      <c r="D6922" t="s">
        <v>83</v>
      </c>
      <c r="E6922" t="s">
        <v>66</v>
      </c>
      <c r="F6922" t="s">
        <v>30</v>
      </c>
      <c r="G6922" s="2">
        <v>934</v>
      </c>
      <c r="H6922" s="2">
        <f>AVERAGEIF(Table1[[#All],[Category]],Table1[[#This Row],[Category]],Table1[[#All],[DiscountOffer]])</f>
        <v>724.22464454976341</v>
      </c>
      <c r="I6922" s="2">
        <v>1699</v>
      </c>
      <c r="J6922" s="2">
        <f>IF(Table1[[#This Row],[Ratings]]&gt;4,Table1[[#This Row],[OriginalPrice (in Rs)]],0)</f>
        <v>0</v>
      </c>
      <c r="K6922" s="2">
        <f>Table1[[#This Row],[OriginalPrice (in Rs)]]-Table1[[#This Row],[DiscountOffer]]</f>
        <v>765</v>
      </c>
      <c r="L6922" s="2" t="str">
        <f>IF(Table1[[#This Row],[Discount % (In Rs)]]&gt;50%,"High Discount","Low Discount")</f>
        <v>Low Discount</v>
      </c>
      <c r="M6922" s="3">
        <f>Table1[[#This Row],[Discount_Price (In Rs.)]]/Table1[[#This Row],[OriginalPrice (in Rs)]]</f>
        <v>0.45026486168334312</v>
      </c>
      <c r="N6922" s="4">
        <v>4</v>
      </c>
      <c r="O6922">
        <v>461</v>
      </c>
      <c r="P6922" t="s">
        <v>85</v>
      </c>
      <c r="Q6922" t="s">
        <v>10279</v>
      </c>
    </row>
    <row r="6923" spans="1:17" x14ac:dyDescent="0.25">
      <c r="A6923" t="s">
        <v>10687</v>
      </c>
      <c r="B6923" s="1">
        <v>13321222</v>
      </c>
      <c r="C6923" t="s">
        <v>82</v>
      </c>
      <c r="D6923" t="s">
        <v>83</v>
      </c>
      <c r="E6923" t="s">
        <v>66</v>
      </c>
      <c r="F6923" t="s">
        <v>30</v>
      </c>
      <c r="G6923" s="2">
        <v>839</v>
      </c>
      <c r="H6923" s="2">
        <f>AVERAGEIF(Table1[[#All],[Category]],Table1[[#This Row],[Category]],Table1[[#All],[DiscountOffer]])</f>
        <v>724.22464454976341</v>
      </c>
      <c r="I6923" s="2">
        <v>2799</v>
      </c>
      <c r="J6923" s="2">
        <f>IF(Table1[[#This Row],[Ratings]]&gt;4,Table1[[#This Row],[OriginalPrice (in Rs)]],0)</f>
        <v>2799</v>
      </c>
      <c r="K6923" s="2">
        <f>Table1[[#This Row],[OriginalPrice (in Rs)]]-Table1[[#This Row],[DiscountOffer]]</f>
        <v>1960</v>
      </c>
      <c r="L6923" s="2" t="str">
        <f>IF(Table1[[#This Row],[Discount % (In Rs)]]&gt;50%,"High Discount","Low Discount")</f>
        <v>High Discount</v>
      </c>
      <c r="M6923" s="3">
        <f>Table1[[#This Row],[Discount_Price (In Rs.)]]/Table1[[#This Row],[OriginalPrice (in Rs)]]</f>
        <v>0.70025008931761346</v>
      </c>
      <c r="N6923" s="4">
        <v>4.5</v>
      </c>
      <c r="O6923">
        <v>450</v>
      </c>
      <c r="P6923" t="s">
        <v>85</v>
      </c>
      <c r="Q6923" t="s">
        <v>10688</v>
      </c>
    </row>
    <row r="6924" spans="1:17" x14ac:dyDescent="0.25">
      <c r="A6924" t="s">
        <v>10921</v>
      </c>
      <c r="B6924" s="1">
        <v>13437254</v>
      </c>
      <c r="C6924" t="s">
        <v>82</v>
      </c>
      <c r="D6924" t="s">
        <v>83</v>
      </c>
      <c r="E6924" t="s">
        <v>66</v>
      </c>
      <c r="F6924" t="s">
        <v>30</v>
      </c>
      <c r="G6924" s="2">
        <v>1199</v>
      </c>
      <c r="H6924" s="2">
        <f>AVERAGEIF(Table1[[#All],[Category]],Table1[[#This Row],[Category]],Table1[[#All],[DiscountOffer]])</f>
        <v>724.22464454976341</v>
      </c>
      <c r="I6924" s="2">
        <v>1999</v>
      </c>
      <c r="J6924" s="2">
        <f>IF(Table1[[#This Row],[Ratings]]&gt;4,Table1[[#This Row],[OriginalPrice (in Rs)]],0)</f>
        <v>1999</v>
      </c>
      <c r="K6924" s="2">
        <f>Table1[[#This Row],[OriginalPrice (in Rs)]]-Table1[[#This Row],[DiscountOffer]]</f>
        <v>800</v>
      </c>
      <c r="L6924" s="2" t="str">
        <f>IF(Table1[[#This Row],[Discount % (In Rs)]]&gt;50%,"High Discount","Low Discount")</f>
        <v>Low Discount</v>
      </c>
      <c r="M6924" s="3">
        <f>Table1[[#This Row],[Discount_Price (In Rs.)]]/Table1[[#This Row],[OriginalPrice (in Rs)]]</f>
        <v>0.40020010005002499</v>
      </c>
      <c r="N6924" s="4">
        <v>4.0999999999999996</v>
      </c>
      <c r="O6924">
        <v>443</v>
      </c>
      <c r="P6924" t="s">
        <v>85</v>
      </c>
      <c r="Q6924" t="s">
        <v>10922</v>
      </c>
    </row>
    <row r="6925" spans="1:17" x14ac:dyDescent="0.25">
      <c r="A6925" t="s">
        <v>11540</v>
      </c>
      <c r="B6925" s="1">
        <v>13437298</v>
      </c>
      <c r="C6925" t="s">
        <v>82</v>
      </c>
      <c r="D6925" t="s">
        <v>83</v>
      </c>
      <c r="E6925" t="s">
        <v>66</v>
      </c>
      <c r="F6925" t="s">
        <v>30</v>
      </c>
      <c r="G6925" s="2">
        <v>1374</v>
      </c>
      <c r="H6925" s="2">
        <f>AVERAGEIF(Table1[[#All],[Category]],Table1[[#This Row],[Category]],Table1[[#All],[DiscountOffer]])</f>
        <v>724.22464454976341</v>
      </c>
      <c r="I6925" s="2">
        <v>2499</v>
      </c>
      <c r="J6925" s="2">
        <f>IF(Table1[[#This Row],[Ratings]]&gt;4,Table1[[#This Row],[OriginalPrice (in Rs)]],0)</f>
        <v>0</v>
      </c>
      <c r="K6925" s="2">
        <f>Table1[[#This Row],[OriginalPrice (in Rs)]]-Table1[[#This Row],[DiscountOffer]]</f>
        <v>1125</v>
      </c>
      <c r="L6925" s="2" t="str">
        <f>IF(Table1[[#This Row],[Discount % (In Rs)]]&gt;50%,"High Discount","Low Discount")</f>
        <v>Low Discount</v>
      </c>
      <c r="M6925" s="3">
        <f>Table1[[#This Row],[Discount_Price (In Rs.)]]/Table1[[#This Row],[OriginalPrice (in Rs)]]</f>
        <v>0.45018007202881155</v>
      </c>
      <c r="N6925" s="4">
        <v>3.9</v>
      </c>
      <c r="O6925">
        <v>427</v>
      </c>
      <c r="P6925" t="s">
        <v>85</v>
      </c>
      <c r="Q6925" t="s">
        <v>11541</v>
      </c>
    </row>
    <row r="6926" spans="1:17" x14ac:dyDescent="0.25">
      <c r="A6926" t="s">
        <v>11629</v>
      </c>
      <c r="B6926" s="1">
        <v>14203104</v>
      </c>
      <c r="C6926" t="s">
        <v>82</v>
      </c>
      <c r="D6926" t="s">
        <v>83</v>
      </c>
      <c r="E6926" t="s">
        <v>66</v>
      </c>
      <c r="F6926" t="s">
        <v>30</v>
      </c>
      <c r="G6926" s="2">
        <v>799</v>
      </c>
      <c r="H6926" s="2">
        <f>AVERAGEIF(Table1[[#All],[Category]],Table1[[#This Row],[Category]],Table1[[#All],[DiscountOffer]])</f>
        <v>724.22464454976341</v>
      </c>
      <c r="I6926" s="2">
        <v>1999</v>
      </c>
      <c r="J6926" s="2">
        <f>IF(Table1[[#This Row],[Ratings]]&gt;4,Table1[[#This Row],[OriginalPrice (in Rs)]],0)</f>
        <v>1999</v>
      </c>
      <c r="K6926" s="2">
        <f>Table1[[#This Row],[OriginalPrice (in Rs)]]-Table1[[#This Row],[DiscountOffer]]</f>
        <v>1200</v>
      </c>
      <c r="L6926" s="2" t="str">
        <f>IF(Table1[[#This Row],[Discount % (In Rs)]]&gt;50%,"High Discount","Low Discount")</f>
        <v>High Discount</v>
      </c>
      <c r="M6926" s="3">
        <f>Table1[[#This Row],[Discount_Price (In Rs.)]]/Table1[[#This Row],[OriginalPrice (in Rs)]]</f>
        <v>0.60030015007503756</v>
      </c>
      <c r="N6926" s="4">
        <v>4.3</v>
      </c>
      <c r="O6926">
        <v>425</v>
      </c>
      <c r="P6926" t="s">
        <v>85</v>
      </c>
      <c r="Q6926" t="s">
        <v>11630</v>
      </c>
    </row>
    <row r="6927" spans="1:17" x14ac:dyDescent="0.25">
      <c r="A6927" t="s">
        <v>12230</v>
      </c>
      <c r="B6927" s="1">
        <v>12663796</v>
      </c>
      <c r="C6927" t="s">
        <v>7218</v>
      </c>
      <c r="D6927" t="s">
        <v>83</v>
      </c>
      <c r="E6927" t="s">
        <v>66</v>
      </c>
      <c r="F6927" t="s">
        <v>30</v>
      </c>
      <c r="G6927" s="2">
        <v>1099</v>
      </c>
      <c r="H6927" s="2">
        <f>AVERAGEIF(Table1[[#All],[Category]],Table1[[#This Row],[Category]],Table1[[#All],[DiscountOffer]])</f>
        <v>724.22464454976341</v>
      </c>
      <c r="I6927" s="2">
        <v>2499</v>
      </c>
      <c r="J6927" s="2">
        <f>IF(Table1[[#This Row],[Ratings]]&gt;4,Table1[[#This Row],[OriginalPrice (in Rs)]],0)</f>
        <v>0</v>
      </c>
      <c r="K6927" s="2">
        <f>Table1[[#This Row],[OriginalPrice (in Rs)]]-Table1[[#This Row],[DiscountOffer]]</f>
        <v>1400</v>
      </c>
      <c r="L6927" s="2" t="str">
        <f>IF(Table1[[#This Row],[Discount % (In Rs)]]&gt;50%,"High Discount","Low Discount")</f>
        <v>High Discount</v>
      </c>
      <c r="M6927" s="3">
        <f>Table1[[#This Row],[Discount_Price (In Rs.)]]/Table1[[#This Row],[OriginalPrice (in Rs)]]</f>
        <v>0.56022408963585435</v>
      </c>
      <c r="N6927" s="4">
        <v>3.9</v>
      </c>
      <c r="O6927">
        <v>411</v>
      </c>
      <c r="P6927" t="s">
        <v>7220</v>
      </c>
      <c r="Q6927" t="s">
        <v>12231</v>
      </c>
    </row>
    <row r="6928" spans="1:17" x14ac:dyDescent="0.25">
      <c r="A6928" t="s">
        <v>12656</v>
      </c>
      <c r="B6928" s="1">
        <v>13258072</v>
      </c>
      <c r="C6928" t="s">
        <v>82</v>
      </c>
      <c r="D6928" t="s">
        <v>83</v>
      </c>
      <c r="E6928" t="s">
        <v>66</v>
      </c>
      <c r="F6928" t="s">
        <v>30</v>
      </c>
      <c r="G6928" s="2">
        <v>1079</v>
      </c>
      <c r="H6928" s="2">
        <f>AVERAGEIF(Table1[[#All],[Category]],Table1[[#This Row],[Category]],Table1[[#All],[DiscountOffer]])</f>
        <v>724.22464454976341</v>
      </c>
      <c r="I6928" s="2">
        <v>2399</v>
      </c>
      <c r="J6928" s="2">
        <f>IF(Table1[[#This Row],[Ratings]]&gt;4,Table1[[#This Row],[OriginalPrice (in Rs)]],0)</f>
        <v>0</v>
      </c>
      <c r="K6928" s="2">
        <f>Table1[[#This Row],[OriginalPrice (in Rs)]]-Table1[[#This Row],[DiscountOffer]]</f>
        <v>1320</v>
      </c>
      <c r="L6928" s="2" t="str">
        <f>IF(Table1[[#This Row],[Discount % (In Rs)]]&gt;50%,"High Discount","Low Discount")</f>
        <v>High Discount</v>
      </c>
      <c r="M6928" s="3">
        <f>Table1[[#This Row],[Discount_Price (In Rs.)]]/Table1[[#This Row],[OriginalPrice (in Rs)]]</f>
        <v>0.55022926219258028</v>
      </c>
      <c r="N6928" s="4">
        <v>4</v>
      </c>
      <c r="O6928">
        <v>400</v>
      </c>
      <c r="P6928" t="s">
        <v>85</v>
      </c>
      <c r="Q6928" t="s">
        <v>12657</v>
      </c>
    </row>
    <row r="6929" spans="1:17" x14ac:dyDescent="0.25">
      <c r="A6929" t="s">
        <v>12892</v>
      </c>
      <c r="B6929" s="1">
        <v>11053938</v>
      </c>
      <c r="C6929" t="s">
        <v>349</v>
      </c>
      <c r="D6929" t="s">
        <v>83</v>
      </c>
      <c r="E6929" t="s">
        <v>66</v>
      </c>
      <c r="F6929" t="s">
        <v>30</v>
      </c>
      <c r="G6929" s="2">
        <v>1219</v>
      </c>
      <c r="H6929" s="2">
        <f>AVERAGEIF(Table1[[#All],[Category]],Table1[[#This Row],[Category]],Table1[[#All],[DiscountOffer]])</f>
        <v>724.22464454976341</v>
      </c>
      <c r="I6929" s="2">
        <v>3049</v>
      </c>
      <c r="J6929" s="2">
        <f>IF(Table1[[#This Row],[Ratings]]&gt;4,Table1[[#This Row],[OriginalPrice (in Rs)]],0)</f>
        <v>3049</v>
      </c>
      <c r="K6929" s="2">
        <f>Table1[[#This Row],[OriginalPrice (in Rs)]]-Table1[[#This Row],[DiscountOffer]]</f>
        <v>1830</v>
      </c>
      <c r="L6929" s="2" t="str">
        <f>IF(Table1[[#This Row],[Discount % (In Rs)]]&gt;50%,"High Discount","Low Discount")</f>
        <v>High Discount</v>
      </c>
      <c r="M6929" s="3">
        <f>Table1[[#This Row],[Discount_Price (In Rs.)]]/Table1[[#This Row],[OriginalPrice (in Rs)]]</f>
        <v>0.60019678583142011</v>
      </c>
      <c r="N6929" s="4">
        <v>4.3</v>
      </c>
      <c r="O6929">
        <v>395</v>
      </c>
      <c r="P6929" t="s">
        <v>32</v>
      </c>
      <c r="Q6929" t="s">
        <v>12893</v>
      </c>
    </row>
    <row r="6930" spans="1:17" x14ac:dyDescent="0.25">
      <c r="A6930" t="s">
        <v>13162</v>
      </c>
      <c r="B6930" s="1">
        <v>11926534</v>
      </c>
      <c r="C6930" t="s">
        <v>82</v>
      </c>
      <c r="D6930" t="s">
        <v>83</v>
      </c>
      <c r="E6930" t="s">
        <v>66</v>
      </c>
      <c r="F6930" t="s">
        <v>30</v>
      </c>
      <c r="G6930" s="2">
        <v>1189</v>
      </c>
      <c r="H6930" s="2">
        <f>AVERAGEIF(Table1[[#All],[Category]],Table1[[#This Row],[Category]],Table1[[#All],[DiscountOffer]])</f>
        <v>724.22464454976341</v>
      </c>
      <c r="I6930" s="2">
        <v>3399</v>
      </c>
      <c r="J6930" s="2">
        <f>IF(Table1[[#This Row],[Ratings]]&gt;4,Table1[[#This Row],[OriginalPrice (in Rs)]],0)</f>
        <v>3399</v>
      </c>
      <c r="K6930" s="2">
        <f>Table1[[#This Row],[OriginalPrice (in Rs)]]-Table1[[#This Row],[DiscountOffer]]</f>
        <v>2210</v>
      </c>
      <c r="L6930" s="2" t="str">
        <f>IF(Table1[[#This Row],[Discount % (In Rs)]]&gt;50%,"High Discount","Low Discount")</f>
        <v>High Discount</v>
      </c>
      <c r="M6930" s="3">
        <f>Table1[[#This Row],[Discount_Price (In Rs.)]]/Table1[[#This Row],[OriginalPrice (in Rs)]]</f>
        <v>0.65019123271550461</v>
      </c>
      <c r="N6930" s="4">
        <v>4.3</v>
      </c>
      <c r="O6930">
        <v>389</v>
      </c>
      <c r="P6930" t="s">
        <v>98</v>
      </c>
      <c r="Q6930" t="s">
        <v>13163</v>
      </c>
    </row>
    <row r="6931" spans="1:17" x14ac:dyDescent="0.25">
      <c r="A6931" t="s">
        <v>13254</v>
      </c>
      <c r="B6931" s="1">
        <v>13258112</v>
      </c>
      <c r="C6931" t="s">
        <v>82</v>
      </c>
      <c r="D6931" t="s">
        <v>83</v>
      </c>
      <c r="E6931" t="s">
        <v>66</v>
      </c>
      <c r="F6931" t="s">
        <v>30</v>
      </c>
      <c r="G6931" s="2">
        <v>679</v>
      </c>
      <c r="H6931" s="2">
        <f>AVERAGEIF(Table1[[#All],[Category]],Table1[[#This Row],[Category]],Table1[[#All],[DiscountOffer]])</f>
        <v>724.22464454976341</v>
      </c>
      <c r="I6931" s="2">
        <v>1699</v>
      </c>
      <c r="J6931" s="2">
        <f>IF(Table1[[#This Row],[Ratings]]&gt;4,Table1[[#This Row],[OriginalPrice (in Rs)]],0)</f>
        <v>0</v>
      </c>
      <c r="K6931" s="2">
        <f>Table1[[#This Row],[OriginalPrice (in Rs)]]-Table1[[#This Row],[DiscountOffer]]</f>
        <v>1020</v>
      </c>
      <c r="L6931" s="2" t="str">
        <f>IF(Table1[[#This Row],[Discount % (In Rs)]]&gt;50%,"High Discount","Low Discount")</f>
        <v>High Discount</v>
      </c>
      <c r="M6931" s="3">
        <f>Table1[[#This Row],[Discount_Price (In Rs.)]]/Table1[[#This Row],[OriginalPrice (in Rs)]]</f>
        <v>0.60035314891112423</v>
      </c>
      <c r="N6931" s="4">
        <v>3.9</v>
      </c>
      <c r="O6931">
        <v>387</v>
      </c>
      <c r="P6931" t="s">
        <v>85</v>
      </c>
      <c r="Q6931" t="s">
        <v>13255</v>
      </c>
    </row>
    <row r="6932" spans="1:17" x14ac:dyDescent="0.25">
      <c r="A6932" t="s">
        <v>13431</v>
      </c>
      <c r="B6932" s="1">
        <v>8327529</v>
      </c>
      <c r="C6932" t="s">
        <v>177</v>
      </c>
      <c r="D6932" t="s">
        <v>83</v>
      </c>
      <c r="E6932" t="s">
        <v>66</v>
      </c>
      <c r="F6932" t="s">
        <v>30</v>
      </c>
      <c r="G6932" s="2">
        <v>1199</v>
      </c>
      <c r="H6932" s="2">
        <f>AVERAGEIF(Table1[[#All],[Category]],Table1[[#This Row],[Category]],Table1[[#All],[DiscountOffer]])</f>
        <v>724.22464454976341</v>
      </c>
      <c r="I6932" s="2">
        <v>3999</v>
      </c>
      <c r="J6932" s="2">
        <f>IF(Table1[[#This Row],[Ratings]]&gt;4,Table1[[#This Row],[OriginalPrice (in Rs)]],0)</f>
        <v>3999</v>
      </c>
      <c r="K6932" s="2">
        <f>Table1[[#This Row],[OriginalPrice (in Rs)]]-Table1[[#This Row],[DiscountOffer]]</f>
        <v>2800</v>
      </c>
      <c r="L6932" s="2" t="str">
        <f>IF(Table1[[#This Row],[Discount % (In Rs)]]&gt;50%,"High Discount","Low Discount")</f>
        <v>High Discount</v>
      </c>
      <c r="M6932" s="3">
        <f>Table1[[#This Row],[Discount_Price (In Rs.)]]/Table1[[#This Row],[OriginalPrice (in Rs)]]</f>
        <v>0.7001750437609402</v>
      </c>
      <c r="N6932" s="4">
        <v>4.0999999999999996</v>
      </c>
      <c r="O6932">
        <v>383</v>
      </c>
      <c r="P6932" t="s">
        <v>98</v>
      </c>
      <c r="Q6932" t="s">
        <v>13432</v>
      </c>
    </row>
    <row r="6933" spans="1:17" x14ac:dyDescent="0.25">
      <c r="A6933" t="s">
        <v>13575</v>
      </c>
      <c r="B6933" s="1">
        <v>8420277</v>
      </c>
      <c r="C6933" t="s">
        <v>82</v>
      </c>
      <c r="D6933" t="s">
        <v>83</v>
      </c>
      <c r="E6933" t="s">
        <v>66</v>
      </c>
      <c r="F6933" t="s">
        <v>30</v>
      </c>
      <c r="G6933" s="2">
        <v>1119</v>
      </c>
      <c r="H6933" s="2">
        <f>AVERAGEIF(Table1[[#All],[Category]],Table1[[#This Row],[Category]],Table1[[#All],[DiscountOffer]])</f>
        <v>724.22464454976341</v>
      </c>
      <c r="I6933" s="2">
        <v>2799</v>
      </c>
      <c r="J6933" s="2">
        <f>IF(Table1[[#This Row],[Ratings]]&gt;4,Table1[[#This Row],[OriginalPrice (in Rs)]],0)</f>
        <v>0</v>
      </c>
      <c r="K6933" s="2">
        <f>Table1[[#This Row],[OriginalPrice (in Rs)]]-Table1[[#This Row],[DiscountOffer]]</f>
        <v>1680</v>
      </c>
      <c r="L6933" s="2" t="str">
        <f>IF(Table1[[#This Row],[Discount % (In Rs)]]&gt;50%,"High Discount","Low Discount")</f>
        <v>High Discount</v>
      </c>
      <c r="M6933" s="3">
        <f>Table1[[#This Row],[Discount_Price (In Rs.)]]/Table1[[#This Row],[OriginalPrice (in Rs)]]</f>
        <v>0.60021436227224012</v>
      </c>
      <c r="N6933" s="4">
        <v>3.8</v>
      </c>
      <c r="O6933">
        <v>380</v>
      </c>
      <c r="P6933" t="s">
        <v>85</v>
      </c>
      <c r="Q6933" t="s">
        <v>13576</v>
      </c>
    </row>
    <row r="6934" spans="1:17" x14ac:dyDescent="0.25">
      <c r="A6934" t="s">
        <v>13651</v>
      </c>
      <c r="B6934" s="1">
        <v>13249444</v>
      </c>
      <c r="C6934" t="s">
        <v>82</v>
      </c>
      <c r="D6934" t="s">
        <v>83</v>
      </c>
      <c r="E6934" t="s">
        <v>66</v>
      </c>
      <c r="F6934" t="s">
        <v>30</v>
      </c>
      <c r="G6934" s="2">
        <v>1649</v>
      </c>
      <c r="H6934" s="2">
        <f>AVERAGEIF(Table1[[#All],[Category]],Table1[[#This Row],[Category]],Table1[[#All],[DiscountOffer]])</f>
        <v>724.22464454976341</v>
      </c>
      <c r="I6934" s="2">
        <v>2999</v>
      </c>
      <c r="J6934" s="2">
        <f>IF(Table1[[#This Row],[Ratings]]&gt;4,Table1[[#This Row],[OriginalPrice (in Rs)]],0)</f>
        <v>2999</v>
      </c>
      <c r="K6934" s="2">
        <f>Table1[[#This Row],[OriginalPrice (in Rs)]]-Table1[[#This Row],[DiscountOffer]]</f>
        <v>1350</v>
      </c>
      <c r="L6934" s="2" t="str">
        <f>IF(Table1[[#This Row],[Discount % (In Rs)]]&gt;50%,"High Discount","Low Discount")</f>
        <v>Low Discount</v>
      </c>
      <c r="M6934" s="3">
        <f>Table1[[#This Row],[Discount_Price (In Rs.)]]/Table1[[#This Row],[OriginalPrice (in Rs)]]</f>
        <v>0.45015005001667224</v>
      </c>
      <c r="N6934" s="4">
        <v>4.4000000000000004</v>
      </c>
      <c r="O6934">
        <v>379</v>
      </c>
      <c r="P6934" t="s">
        <v>85</v>
      </c>
      <c r="Q6934" t="s">
        <v>13652</v>
      </c>
    </row>
    <row r="6935" spans="1:17" x14ac:dyDescent="0.25">
      <c r="A6935" t="s">
        <v>14394</v>
      </c>
      <c r="B6935" s="1">
        <v>12105118</v>
      </c>
      <c r="C6935" t="s">
        <v>82</v>
      </c>
      <c r="D6935" t="s">
        <v>83</v>
      </c>
      <c r="E6935" t="s">
        <v>66</v>
      </c>
      <c r="F6935" t="s">
        <v>30</v>
      </c>
      <c r="G6935" s="2">
        <v>799</v>
      </c>
      <c r="H6935" s="2">
        <f>AVERAGEIF(Table1[[#All],[Category]],Table1[[#This Row],[Category]],Table1[[#All],[DiscountOffer]])</f>
        <v>724.22464454976341</v>
      </c>
      <c r="I6935" s="2">
        <v>1999</v>
      </c>
      <c r="J6935" s="2">
        <f>IF(Table1[[#This Row],[Ratings]]&gt;4,Table1[[#This Row],[OriginalPrice (in Rs)]],0)</f>
        <v>1999</v>
      </c>
      <c r="K6935" s="2">
        <f>Table1[[#This Row],[OriginalPrice (in Rs)]]-Table1[[#This Row],[DiscountOffer]]</f>
        <v>1200</v>
      </c>
      <c r="L6935" s="2" t="str">
        <f>IF(Table1[[#This Row],[Discount % (In Rs)]]&gt;50%,"High Discount","Low Discount")</f>
        <v>High Discount</v>
      </c>
      <c r="M6935" s="3">
        <f>Table1[[#This Row],[Discount_Price (In Rs.)]]/Table1[[#This Row],[OriginalPrice (in Rs)]]</f>
        <v>0.60030015007503756</v>
      </c>
      <c r="N6935" s="4">
        <v>4.2</v>
      </c>
      <c r="O6935">
        <v>363</v>
      </c>
      <c r="P6935" t="s">
        <v>85</v>
      </c>
      <c r="Q6935" t="s">
        <v>14395</v>
      </c>
    </row>
    <row r="6936" spans="1:17" x14ac:dyDescent="0.25">
      <c r="A6936" t="s">
        <v>14647</v>
      </c>
      <c r="B6936" s="1">
        <v>8420263</v>
      </c>
      <c r="C6936" t="s">
        <v>82</v>
      </c>
      <c r="D6936" t="s">
        <v>83</v>
      </c>
      <c r="E6936" t="s">
        <v>66</v>
      </c>
      <c r="F6936" t="s">
        <v>30</v>
      </c>
      <c r="G6936" s="2">
        <v>1399</v>
      </c>
      <c r="H6936" s="2">
        <f>AVERAGEIF(Table1[[#All],[Category]],Table1[[#This Row],[Category]],Table1[[#All],[DiscountOffer]])</f>
        <v>724.22464454976341</v>
      </c>
      <c r="I6936" s="2">
        <v>2799</v>
      </c>
      <c r="J6936" s="2">
        <f>IF(Table1[[#This Row],[Ratings]]&gt;4,Table1[[#This Row],[OriginalPrice (in Rs)]],0)</f>
        <v>2799</v>
      </c>
      <c r="K6936" s="2">
        <f>Table1[[#This Row],[OriginalPrice (in Rs)]]-Table1[[#This Row],[DiscountOffer]]</f>
        <v>1400</v>
      </c>
      <c r="L6936" s="2" t="str">
        <f>IF(Table1[[#This Row],[Discount % (In Rs)]]&gt;50%,"High Discount","Low Discount")</f>
        <v>High Discount</v>
      </c>
      <c r="M6936" s="3">
        <f>Table1[[#This Row],[Discount_Price (In Rs.)]]/Table1[[#This Row],[OriginalPrice (in Rs)]]</f>
        <v>0.50017863522686679</v>
      </c>
      <c r="N6936" s="4">
        <v>4.2</v>
      </c>
      <c r="O6936">
        <v>358</v>
      </c>
      <c r="P6936" t="s">
        <v>85</v>
      </c>
      <c r="Q6936" t="s">
        <v>14648</v>
      </c>
    </row>
    <row r="6937" spans="1:17" x14ac:dyDescent="0.25">
      <c r="A6937" t="s">
        <v>14764</v>
      </c>
      <c r="B6937" s="1">
        <v>13609662</v>
      </c>
      <c r="C6937" t="s">
        <v>82</v>
      </c>
      <c r="D6937" t="s">
        <v>83</v>
      </c>
      <c r="E6937" t="s">
        <v>66</v>
      </c>
      <c r="F6937" t="s">
        <v>30</v>
      </c>
      <c r="G6937" s="2">
        <v>879</v>
      </c>
      <c r="H6937" s="2">
        <f>AVERAGEIF(Table1[[#All],[Category]],Table1[[#This Row],[Category]],Table1[[#All],[DiscountOffer]])</f>
        <v>724.22464454976341</v>
      </c>
      <c r="I6937" s="2">
        <v>2199</v>
      </c>
      <c r="J6937" s="2">
        <f>IF(Table1[[#This Row],[Ratings]]&gt;4,Table1[[#This Row],[OriginalPrice (in Rs)]],0)</f>
        <v>2199</v>
      </c>
      <c r="K6937" s="2">
        <f>Table1[[#This Row],[OriginalPrice (in Rs)]]-Table1[[#This Row],[DiscountOffer]]</f>
        <v>1320</v>
      </c>
      <c r="L6937" s="2" t="str">
        <f>IF(Table1[[#This Row],[Discount % (In Rs)]]&gt;50%,"High Discount","Low Discount")</f>
        <v>High Discount</v>
      </c>
      <c r="M6937" s="3">
        <f>Table1[[#This Row],[Discount_Price (In Rs.)]]/Table1[[#This Row],[OriginalPrice (in Rs)]]</f>
        <v>0.60027285129604369</v>
      </c>
      <c r="N6937" s="4">
        <v>4.4000000000000004</v>
      </c>
      <c r="O6937">
        <v>356</v>
      </c>
      <c r="P6937" t="s">
        <v>85</v>
      </c>
      <c r="Q6937" t="s">
        <v>14765</v>
      </c>
    </row>
    <row r="6938" spans="1:17" x14ac:dyDescent="0.25">
      <c r="A6938" t="s">
        <v>15123</v>
      </c>
      <c r="B6938" s="1">
        <v>12415108</v>
      </c>
      <c r="C6938" t="s">
        <v>82</v>
      </c>
      <c r="D6938" t="s">
        <v>83</v>
      </c>
      <c r="E6938" t="s">
        <v>66</v>
      </c>
      <c r="F6938" t="s">
        <v>30</v>
      </c>
      <c r="G6938" s="2">
        <v>899</v>
      </c>
      <c r="H6938" s="2">
        <f>AVERAGEIF(Table1[[#All],[Category]],Table1[[#This Row],[Category]],Table1[[#All],[DiscountOffer]])</f>
        <v>724.22464454976341</v>
      </c>
      <c r="I6938" s="2">
        <v>1999</v>
      </c>
      <c r="J6938" s="2">
        <f>IF(Table1[[#This Row],[Ratings]]&gt;4,Table1[[#This Row],[OriginalPrice (in Rs)]],0)</f>
        <v>0</v>
      </c>
      <c r="K6938" s="2">
        <f>Table1[[#This Row],[OriginalPrice (in Rs)]]-Table1[[#This Row],[DiscountOffer]]</f>
        <v>1100</v>
      </c>
      <c r="L6938" s="2" t="str">
        <f>IF(Table1[[#This Row],[Discount % (In Rs)]]&gt;50%,"High Discount","Low Discount")</f>
        <v>High Discount</v>
      </c>
      <c r="M6938" s="3">
        <f>Table1[[#This Row],[Discount_Price (In Rs.)]]/Table1[[#This Row],[OriginalPrice (in Rs)]]</f>
        <v>0.55027513756878443</v>
      </c>
      <c r="N6938" s="4">
        <v>4</v>
      </c>
      <c r="O6938">
        <v>349</v>
      </c>
      <c r="P6938" t="s">
        <v>85</v>
      </c>
      <c r="Q6938" t="s">
        <v>15124</v>
      </c>
    </row>
    <row r="6939" spans="1:17" x14ac:dyDescent="0.25">
      <c r="A6939" t="s">
        <v>15280</v>
      </c>
      <c r="B6939" s="1">
        <v>13437270</v>
      </c>
      <c r="C6939" t="s">
        <v>82</v>
      </c>
      <c r="D6939" t="s">
        <v>83</v>
      </c>
      <c r="E6939" t="s">
        <v>66</v>
      </c>
      <c r="F6939" t="s">
        <v>30</v>
      </c>
      <c r="G6939" s="2">
        <v>1359</v>
      </c>
      <c r="H6939" s="2">
        <f>AVERAGEIF(Table1[[#All],[Category]],Table1[[#This Row],[Category]],Table1[[#All],[DiscountOffer]])</f>
        <v>724.22464454976341</v>
      </c>
      <c r="I6939" s="2">
        <v>3399</v>
      </c>
      <c r="J6939" s="2">
        <f>IF(Table1[[#This Row],[Ratings]]&gt;4,Table1[[#This Row],[OriginalPrice (in Rs)]],0)</f>
        <v>0</v>
      </c>
      <c r="K6939" s="2">
        <f>Table1[[#This Row],[OriginalPrice (in Rs)]]-Table1[[#This Row],[DiscountOffer]]</f>
        <v>2040</v>
      </c>
      <c r="L6939" s="2" t="str">
        <f>IF(Table1[[#This Row],[Discount % (In Rs)]]&gt;50%,"High Discount","Low Discount")</f>
        <v>High Discount</v>
      </c>
      <c r="M6939" s="3">
        <f>Table1[[#This Row],[Discount_Price (In Rs.)]]/Table1[[#This Row],[OriginalPrice (in Rs)]]</f>
        <v>0.60017652250661957</v>
      </c>
      <c r="N6939" s="4">
        <v>3.8</v>
      </c>
      <c r="O6939">
        <v>347</v>
      </c>
      <c r="P6939" t="s">
        <v>85</v>
      </c>
      <c r="Q6939" t="s">
        <v>15281</v>
      </c>
    </row>
    <row r="6940" spans="1:17" x14ac:dyDescent="0.25">
      <c r="A6940" t="s">
        <v>15335</v>
      </c>
      <c r="B6940" s="1">
        <v>9744457</v>
      </c>
      <c r="C6940" t="s">
        <v>53</v>
      </c>
      <c r="D6940" t="s">
        <v>83</v>
      </c>
      <c r="E6940" t="s">
        <v>66</v>
      </c>
      <c r="F6940" t="s">
        <v>30</v>
      </c>
      <c r="G6940" s="2">
        <v>979</v>
      </c>
      <c r="H6940" s="2">
        <f>AVERAGEIF(Table1[[#All],[Category]],Table1[[#This Row],[Category]],Table1[[#All],[DiscountOffer]])</f>
        <v>724.22464454976341</v>
      </c>
      <c r="I6940" s="2">
        <v>2799</v>
      </c>
      <c r="J6940" s="2">
        <f>IF(Table1[[#This Row],[Ratings]]&gt;4,Table1[[#This Row],[OriginalPrice (in Rs)]],0)</f>
        <v>2799</v>
      </c>
      <c r="K6940" s="2">
        <f>Table1[[#This Row],[OriginalPrice (in Rs)]]-Table1[[#This Row],[DiscountOffer]]</f>
        <v>1820</v>
      </c>
      <c r="L6940" s="2" t="str">
        <f>IF(Table1[[#This Row],[Discount % (In Rs)]]&gt;50%,"High Discount","Low Discount")</f>
        <v>High Discount</v>
      </c>
      <c r="M6940" s="3">
        <f>Table1[[#This Row],[Discount_Price (In Rs.)]]/Table1[[#This Row],[OriginalPrice (in Rs)]]</f>
        <v>0.65023222579492679</v>
      </c>
      <c r="N6940" s="4">
        <v>4.4000000000000004</v>
      </c>
      <c r="O6940">
        <v>346</v>
      </c>
      <c r="P6940" t="s">
        <v>37</v>
      </c>
      <c r="Q6940" t="s">
        <v>15336</v>
      </c>
    </row>
    <row r="6941" spans="1:17" x14ac:dyDescent="0.25">
      <c r="A6941" t="s">
        <v>15337</v>
      </c>
      <c r="B6941" s="1">
        <v>8349103</v>
      </c>
      <c r="C6941" t="s">
        <v>82</v>
      </c>
      <c r="D6941" t="s">
        <v>83</v>
      </c>
      <c r="E6941" t="s">
        <v>66</v>
      </c>
      <c r="F6941" t="s">
        <v>30</v>
      </c>
      <c r="G6941" s="2">
        <v>899</v>
      </c>
      <c r="H6941" s="2">
        <f>AVERAGEIF(Table1[[#All],[Category]],Table1[[#This Row],[Category]],Table1[[#All],[DiscountOffer]])</f>
        <v>724.22464454976341</v>
      </c>
      <c r="I6941" s="2">
        <v>2999</v>
      </c>
      <c r="J6941" s="2">
        <f>IF(Table1[[#This Row],[Ratings]]&gt;4,Table1[[#This Row],[OriginalPrice (in Rs)]],0)</f>
        <v>0</v>
      </c>
      <c r="K6941" s="2">
        <f>Table1[[#This Row],[OriginalPrice (in Rs)]]-Table1[[#This Row],[DiscountOffer]]</f>
        <v>2100</v>
      </c>
      <c r="L6941" s="2" t="str">
        <f>IF(Table1[[#This Row],[Discount % (In Rs)]]&gt;50%,"High Discount","Low Discount")</f>
        <v>High Discount</v>
      </c>
      <c r="M6941" s="3">
        <f>Table1[[#This Row],[Discount_Price (In Rs.)]]/Table1[[#This Row],[OriginalPrice (in Rs)]]</f>
        <v>0.70023341113704574</v>
      </c>
      <c r="N6941" s="4">
        <v>3.8</v>
      </c>
      <c r="O6941">
        <v>346</v>
      </c>
      <c r="P6941" t="s">
        <v>98</v>
      </c>
      <c r="Q6941" t="s">
        <v>15338</v>
      </c>
    </row>
    <row r="6942" spans="1:17" x14ac:dyDescent="0.25">
      <c r="A6942" t="s">
        <v>15409</v>
      </c>
      <c r="B6942" s="1">
        <v>10561046</v>
      </c>
      <c r="C6942" t="s">
        <v>82</v>
      </c>
      <c r="D6942" t="s">
        <v>83</v>
      </c>
      <c r="E6942" t="s">
        <v>66</v>
      </c>
      <c r="F6942" t="s">
        <v>30</v>
      </c>
      <c r="G6942" s="2">
        <v>1749</v>
      </c>
      <c r="H6942" s="2">
        <f>AVERAGEIF(Table1[[#All],[Category]],Table1[[#This Row],[Category]],Table1[[#All],[DiscountOffer]])</f>
        <v>724.22464454976341</v>
      </c>
      <c r="I6942" s="2">
        <v>4999</v>
      </c>
      <c r="J6942" s="2">
        <f>IF(Table1[[#This Row],[Ratings]]&gt;4,Table1[[#This Row],[OriginalPrice (in Rs)]],0)</f>
        <v>4999</v>
      </c>
      <c r="K6942" s="2">
        <f>Table1[[#This Row],[OriginalPrice (in Rs)]]-Table1[[#This Row],[DiscountOffer]]</f>
        <v>3250</v>
      </c>
      <c r="L6942" s="2" t="str">
        <f>IF(Table1[[#This Row],[Discount % (In Rs)]]&gt;50%,"High Discount","Low Discount")</f>
        <v>High Discount</v>
      </c>
      <c r="M6942" s="3">
        <f>Table1[[#This Row],[Discount_Price (In Rs.)]]/Table1[[#This Row],[OriginalPrice (in Rs)]]</f>
        <v>0.65013002600520109</v>
      </c>
      <c r="N6942" s="4">
        <v>4.4000000000000004</v>
      </c>
      <c r="O6942">
        <v>345</v>
      </c>
      <c r="P6942" t="s">
        <v>98</v>
      </c>
      <c r="Q6942" t="s">
        <v>15410</v>
      </c>
    </row>
    <row r="6943" spans="1:17" x14ac:dyDescent="0.25">
      <c r="A6943" t="s">
        <v>15459</v>
      </c>
      <c r="B6943" s="1">
        <v>12104684</v>
      </c>
      <c r="C6943" t="s">
        <v>82</v>
      </c>
      <c r="D6943" t="s">
        <v>83</v>
      </c>
      <c r="E6943" t="s">
        <v>66</v>
      </c>
      <c r="F6943" t="s">
        <v>30</v>
      </c>
      <c r="G6943" s="2">
        <v>799</v>
      </c>
      <c r="H6943" s="2">
        <f>AVERAGEIF(Table1[[#All],[Category]],Table1[[#This Row],[Category]],Table1[[#All],[DiscountOffer]])</f>
        <v>724.22464454976341</v>
      </c>
      <c r="I6943" s="2">
        <v>1999</v>
      </c>
      <c r="J6943" s="2">
        <f>IF(Table1[[#This Row],[Ratings]]&gt;4,Table1[[#This Row],[OriginalPrice (in Rs)]],0)</f>
        <v>1999</v>
      </c>
      <c r="K6943" s="2">
        <f>Table1[[#This Row],[OriginalPrice (in Rs)]]-Table1[[#This Row],[DiscountOffer]]</f>
        <v>1200</v>
      </c>
      <c r="L6943" s="2" t="str">
        <f>IF(Table1[[#This Row],[Discount % (In Rs)]]&gt;50%,"High Discount","Low Discount")</f>
        <v>High Discount</v>
      </c>
      <c r="M6943" s="3">
        <f>Table1[[#This Row],[Discount_Price (In Rs.)]]/Table1[[#This Row],[OriginalPrice (in Rs)]]</f>
        <v>0.60030015007503756</v>
      </c>
      <c r="N6943" s="4">
        <v>4.4000000000000004</v>
      </c>
      <c r="O6943">
        <v>344</v>
      </c>
      <c r="P6943" t="s">
        <v>85</v>
      </c>
      <c r="Q6943" t="s">
        <v>15460</v>
      </c>
    </row>
    <row r="6944" spans="1:17" x14ac:dyDescent="0.25">
      <c r="A6944" t="s">
        <v>15722</v>
      </c>
      <c r="B6944" s="1">
        <v>10980096</v>
      </c>
      <c r="C6944" t="s">
        <v>82</v>
      </c>
      <c r="D6944" t="s">
        <v>83</v>
      </c>
      <c r="E6944" t="s">
        <v>66</v>
      </c>
      <c r="F6944" t="s">
        <v>30</v>
      </c>
      <c r="G6944" s="2">
        <v>1599</v>
      </c>
      <c r="H6944" s="2">
        <f>AVERAGEIF(Table1[[#All],[Category]],Table1[[#This Row],[Category]],Table1[[#All],[DiscountOffer]])</f>
        <v>724.22464454976341</v>
      </c>
      <c r="I6944" s="2">
        <v>3999</v>
      </c>
      <c r="J6944" s="2">
        <f>IF(Table1[[#This Row],[Ratings]]&gt;4,Table1[[#This Row],[OriginalPrice (in Rs)]],0)</f>
        <v>3999</v>
      </c>
      <c r="K6944" s="2">
        <f>Table1[[#This Row],[OriginalPrice (in Rs)]]-Table1[[#This Row],[DiscountOffer]]</f>
        <v>2400</v>
      </c>
      <c r="L6944" s="2" t="str">
        <f>IF(Table1[[#This Row],[Discount % (In Rs)]]&gt;50%,"High Discount","Low Discount")</f>
        <v>High Discount</v>
      </c>
      <c r="M6944" s="3">
        <f>Table1[[#This Row],[Discount_Price (In Rs.)]]/Table1[[#This Row],[OriginalPrice (in Rs)]]</f>
        <v>0.60015003750937734</v>
      </c>
      <c r="N6944" s="4">
        <v>4.5</v>
      </c>
      <c r="O6944">
        <v>340</v>
      </c>
      <c r="P6944" t="s">
        <v>98</v>
      </c>
      <c r="Q6944" t="s">
        <v>3887</v>
      </c>
    </row>
    <row r="6945" spans="1:17" x14ac:dyDescent="0.25">
      <c r="A6945" t="s">
        <v>15851</v>
      </c>
      <c r="B6945" s="1">
        <v>12415012</v>
      </c>
      <c r="C6945" t="s">
        <v>82</v>
      </c>
      <c r="D6945" t="s">
        <v>83</v>
      </c>
      <c r="E6945" t="s">
        <v>66</v>
      </c>
      <c r="F6945" t="s">
        <v>30</v>
      </c>
      <c r="G6945" s="2">
        <v>999</v>
      </c>
      <c r="H6945" s="2">
        <f>AVERAGEIF(Table1[[#All],[Category]],Table1[[#This Row],[Category]],Table1[[#All],[DiscountOffer]])</f>
        <v>724.22464454976341</v>
      </c>
      <c r="I6945" s="2">
        <v>3999</v>
      </c>
      <c r="J6945" s="2">
        <f>IF(Table1[[#This Row],[Ratings]]&gt;4,Table1[[#This Row],[OriginalPrice (in Rs)]],0)</f>
        <v>3999</v>
      </c>
      <c r="K6945" s="2">
        <f>Table1[[#This Row],[OriginalPrice (in Rs)]]-Table1[[#This Row],[DiscountOffer]]</f>
        <v>3000</v>
      </c>
      <c r="L6945" s="2" t="str">
        <f>IF(Table1[[#This Row],[Discount % (In Rs)]]&gt;50%,"High Discount","Low Discount")</f>
        <v>High Discount</v>
      </c>
      <c r="M6945" s="3">
        <f>Table1[[#This Row],[Discount_Price (In Rs.)]]/Table1[[#This Row],[OriginalPrice (in Rs)]]</f>
        <v>0.75018754688672173</v>
      </c>
      <c r="N6945" s="4">
        <v>4.3</v>
      </c>
      <c r="O6945">
        <v>338</v>
      </c>
      <c r="P6945" t="s">
        <v>98</v>
      </c>
      <c r="Q6945" t="s">
        <v>15852</v>
      </c>
    </row>
    <row r="6946" spans="1:17" x14ac:dyDescent="0.25">
      <c r="A6946" t="s">
        <v>16332</v>
      </c>
      <c r="B6946" s="1">
        <v>13321274</v>
      </c>
      <c r="C6946" t="s">
        <v>82</v>
      </c>
      <c r="D6946" t="s">
        <v>83</v>
      </c>
      <c r="E6946" t="s">
        <v>66</v>
      </c>
      <c r="F6946" t="s">
        <v>30</v>
      </c>
      <c r="G6946" s="2">
        <v>1019</v>
      </c>
      <c r="H6946" s="2">
        <f>AVERAGEIF(Table1[[#All],[Category]],Table1[[#This Row],[Category]],Table1[[#All],[DiscountOffer]])</f>
        <v>724.22464454976341</v>
      </c>
      <c r="I6946" s="2">
        <v>3399</v>
      </c>
      <c r="J6946" s="2">
        <f>IF(Table1[[#This Row],[Ratings]]&gt;4,Table1[[#This Row],[OriginalPrice (in Rs)]],0)</f>
        <v>0</v>
      </c>
      <c r="K6946" s="2">
        <f>Table1[[#This Row],[OriginalPrice (in Rs)]]-Table1[[#This Row],[DiscountOffer]]</f>
        <v>2380</v>
      </c>
      <c r="L6946" s="2" t="str">
        <f>IF(Table1[[#This Row],[Discount % (In Rs)]]&gt;50%,"High Discount","Low Discount")</f>
        <v>High Discount</v>
      </c>
      <c r="M6946" s="3">
        <f>Table1[[#This Row],[Discount_Price (In Rs.)]]/Table1[[#This Row],[OriginalPrice (in Rs)]]</f>
        <v>0.70020594292438953</v>
      </c>
      <c r="N6946" s="4">
        <v>4</v>
      </c>
      <c r="O6946">
        <v>330</v>
      </c>
      <c r="P6946" t="s">
        <v>85</v>
      </c>
      <c r="Q6946" t="s">
        <v>16333</v>
      </c>
    </row>
    <row r="6947" spans="1:17" x14ac:dyDescent="0.25">
      <c r="A6947" t="s">
        <v>16486</v>
      </c>
      <c r="B6947" s="1">
        <v>15021290</v>
      </c>
      <c r="C6947" t="s">
        <v>7218</v>
      </c>
      <c r="D6947" t="s">
        <v>83</v>
      </c>
      <c r="E6947" t="s">
        <v>66</v>
      </c>
      <c r="F6947" t="s">
        <v>30</v>
      </c>
      <c r="G6947" s="2">
        <v>1231</v>
      </c>
      <c r="H6947" s="2">
        <f>AVERAGEIF(Table1[[#All],[Category]],Table1[[#This Row],[Category]],Table1[[#All],[DiscountOffer]])</f>
        <v>724.22464454976341</v>
      </c>
      <c r="I6947" s="2">
        <v>2799</v>
      </c>
      <c r="J6947" s="2">
        <f>IF(Table1[[#This Row],[Ratings]]&gt;4,Table1[[#This Row],[OriginalPrice (in Rs)]],0)</f>
        <v>2799</v>
      </c>
      <c r="K6947" s="2">
        <f>Table1[[#This Row],[OriginalPrice (in Rs)]]-Table1[[#This Row],[DiscountOffer]]</f>
        <v>1568</v>
      </c>
      <c r="L6947" s="2" t="str">
        <f>IF(Table1[[#This Row],[Discount % (In Rs)]]&gt;50%,"High Discount","Low Discount")</f>
        <v>High Discount</v>
      </c>
      <c r="M6947" s="3">
        <f>Table1[[#This Row],[Discount_Price (In Rs.)]]/Table1[[#This Row],[OriginalPrice (in Rs)]]</f>
        <v>0.56020007145409079</v>
      </c>
      <c r="N6947" s="4">
        <v>4.5999999999999996</v>
      </c>
      <c r="O6947">
        <v>328</v>
      </c>
      <c r="P6947" t="s">
        <v>7220</v>
      </c>
      <c r="Q6947" t="s">
        <v>16487</v>
      </c>
    </row>
    <row r="6948" spans="1:17" x14ac:dyDescent="0.25">
      <c r="A6948" t="s">
        <v>17246</v>
      </c>
      <c r="B6948" s="1">
        <v>12866204</v>
      </c>
      <c r="C6948" t="s">
        <v>82</v>
      </c>
      <c r="D6948" t="s">
        <v>83</v>
      </c>
      <c r="E6948" t="s">
        <v>66</v>
      </c>
      <c r="F6948" t="s">
        <v>30</v>
      </c>
      <c r="G6948" s="2">
        <v>1214</v>
      </c>
      <c r="H6948" s="2">
        <f>AVERAGEIF(Table1[[#All],[Category]],Table1[[#This Row],[Category]],Table1[[#All],[DiscountOffer]])</f>
        <v>724.22464454976341</v>
      </c>
      <c r="I6948" s="2">
        <v>2699</v>
      </c>
      <c r="J6948" s="2">
        <f>IF(Table1[[#This Row],[Ratings]]&gt;4,Table1[[#This Row],[OriginalPrice (in Rs)]],0)</f>
        <v>2699</v>
      </c>
      <c r="K6948" s="2">
        <f>Table1[[#This Row],[OriginalPrice (in Rs)]]-Table1[[#This Row],[DiscountOffer]]</f>
        <v>1485</v>
      </c>
      <c r="L6948" s="2" t="str">
        <f>IF(Table1[[#This Row],[Discount % (In Rs)]]&gt;50%,"High Discount","Low Discount")</f>
        <v>High Discount</v>
      </c>
      <c r="M6948" s="3">
        <f>Table1[[#This Row],[Discount_Price (In Rs.)]]/Table1[[#This Row],[OriginalPrice (in Rs)]]</f>
        <v>0.5502037791774731</v>
      </c>
      <c r="N6948" s="4">
        <v>4.2</v>
      </c>
      <c r="O6948">
        <v>315</v>
      </c>
      <c r="P6948" t="s">
        <v>85</v>
      </c>
      <c r="Q6948" t="s">
        <v>17247</v>
      </c>
    </row>
    <row r="6949" spans="1:17" x14ac:dyDescent="0.25">
      <c r="A6949" t="s">
        <v>17441</v>
      </c>
      <c r="B6949" s="1">
        <v>12104868</v>
      </c>
      <c r="C6949" t="s">
        <v>82</v>
      </c>
      <c r="D6949" t="s">
        <v>83</v>
      </c>
      <c r="E6949" t="s">
        <v>66</v>
      </c>
      <c r="F6949" t="s">
        <v>30</v>
      </c>
      <c r="G6949" s="2">
        <v>699</v>
      </c>
      <c r="H6949" s="2">
        <f>AVERAGEIF(Table1[[#All],[Category]],Table1[[#This Row],[Category]],Table1[[#All],[DiscountOffer]])</f>
        <v>724.22464454976341</v>
      </c>
      <c r="I6949" s="2">
        <v>1999</v>
      </c>
      <c r="J6949" s="2">
        <f>IF(Table1[[#This Row],[Ratings]]&gt;4,Table1[[#This Row],[OriginalPrice (in Rs)]],0)</f>
        <v>1999</v>
      </c>
      <c r="K6949" s="2">
        <f>Table1[[#This Row],[OriginalPrice (in Rs)]]-Table1[[#This Row],[DiscountOffer]]</f>
        <v>1300</v>
      </c>
      <c r="L6949" s="2" t="str">
        <f>IF(Table1[[#This Row],[Discount % (In Rs)]]&gt;50%,"High Discount","Low Discount")</f>
        <v>High Discount</v>
      </c>
      <c r="M6949" s="3">
        <f>Table1[[#This Row],[Discount_Price (In Rs.)]]/Table1[[#This Row],[OriginalPrice (in Rs)]]</f>
        <v>0.65032516258129069</v>
      </c>
      <c r="N6949" s="4">
        <v>4.0999999999999996</v>
      </c>
      <c r="O6949">
        <v>312</v>
      </c>
      <c r="P6949" t="s">
        <v>85</v>
      </c>
      <c r="Q6949" t="s">
        <v>17442</v>
      </c>
    </row>
    <row r="6950" spans="1:17" x14ac:dyDescent="0.25">
      <c r="A6950" t="s">
        <v>17713</v>
      </c>
      <c r="B6950" s="1">
        <v>12775212</v>
      </c>
      <c r="C6950" t="s">
        <v>82</v>
      </c>
      <c r="D6950" t="s">
        <v>83</v>
      </c>
      <c r="E6950" t="s">
        <v>66</v>
      </c>
      <c r="F6950" t="s">
        <v>30</v>
      </c>
      <c r="G6950" s="2">
        <v>1399</v>
      </c>
      <c r="H6950" s="2">
        <f>AVERAGEIF(Table1[[#All],[Category]],Table1[[#This Row],[Category]],Table1[[#All],[DiscountOffer]])</f>
        <v>724.22464454976341</v>
      </c>
      <c r="I6950" s="2">
        <v>2799</v>
      </c>
      <c r="J6950" s="2">
        <f>IF(Table1[[#This Row],[Ratings]]&gt;4,Table1[[#This Row],[OriginalPrice (in Rs)]],0)</f>
        <v>0</v>
      </c>
      <c r="K6950" s="2">
        <f>Table1[[#This Row],[OriginalPrice (in Rs)]]-Table1[[#This Row],[DiscountOffer]]</f>
        <v>1400</v>
      </c>
      <c r="L6950" s="2" t="str">
        <f>IF(Table1[[#This Row],[Discount % (In Rs)]]&gt;50%,"High Discount","Low Discount")</f>
        <v>High Discount</v>
      </c>
      <c r="M6950" s="3">
        <f>Table1[[#This Row],[Discount_Price (In Rs.)]]/Table1[[#This Row],[OriginalPrice (in Rs)]]</f>
        <v>0.50017863522686679</v>
      </c>
      <c r="N6950" s="4">
        <v>3.9</v>
      </c>
      <c r="O6950">
        <v>308</v>
      </c>
      <c r="P6950" t="s">
        <v>85</v>
      </c>
      <c r="Q6950" t="s">
        <v>17714</v>
      </c>
    </row>
    <row r="6951" spans="1:17" x14ac:dyDescent="0.25">
      <c r="A6951" t="s">
        <v>17715</v>
      </c>
      <c r="B6951" s="1">
        <v>5567121</v>
      </c>
      <c r="C6951" t="s">
        <v>53</v>
      </c>
      <c r="D6951" t="s">
        <v>83</v>
      </c>
      <c r="E6951" t="s">
        <v>66</v>
      </c>
      <c r="F6951" t="s">
        <v>30</v>
      </c>
      <c r="G6951" s="2">
        <v>923</v>
      </c>
      <c r="H6951" s="2">
        <f>AVERAGEIF(Table1[[#All],[Category]],Table1[[#This Row],[Category]],Table1[[#All],[DiscountOffer]])</f>
        <v>724.22464454976341</v>
      </c>
      <c r="I6951" s="2">
        <v>2799</v>
      </c>
      <c r="J6951" s="2">
        <f>IF(Table1[[#This Row],[Ratings]]&gt;4,Table1[[#This Row],[OriginalPrice (in Rs)]],0)</f>
        <v>2799</v>
      </c>
      <c r="K6951" s="2">
        <f>Table1[[#This Row],[OriginalPrice (in Rs)]]-Table1[[#This Row],[DiscountOffer]]</f>
        <v>1876</v>
      </c>
      <c r="L6951" s="2" t="str">
        <f>IF(Table1[[#This Row],[Discount % (In Rs)]]&gt;50%,"High Discount","Low Discount")</f>
        <v>High Discount</v>
      </c>
      <c r="M6951" s="3">
        <f>Table1[[#This Row],[Discount_Price (In Rs.)]]/Table1[[#This Row],[OriginalPrice (in Rs)]]</f>
        <v>0.67023937120400146</v>
      </c>
      <c r="N6951" s="4">
        <v>4.2</v>
      </c>
      <c r="O6951">
        <v>308</v>
      </c>
      <c r="P6951" t="s">
        <v>98</v>
      </c>
      <c r="Q6951" t="s">
        <v>17716</v>
      </c>
    </row>
    <row r="6952" spans="1:17" x14ac:dyDescent="0.25">
      <c r="A6952" t="s">
        <v>17785</v>
      </c>
      <c r="B6952" s="1">
        <v>10560882</v>
      </c>
      <c r="C6952" t="s">
        <v>82</v>
      </c>
      <c r="D6952" t="s">
        <v>83</v>
      </c>
      <c r="E6952" t="s">
        <v>66</v>
      </c>
      <c r="F6952" t="s">
        <v>30</v>
      </c>
      <c r="G6952" s="2">
        <v>999</v>
      </c>
      <c r="H6952" s="2">
        <f>AVERAGEIF(Table1[[#All],[Category]],Table1[[#This Row],[Category]],Table1[[#All],[DiscountOffer]])</f>
        <v>724.22464454976341</v>
      </c>
      <c r="I6952" s="2">
        <v>1999</v>
      </c>
      <c r="J6952" s="2">
        <f>IF(Table1[[#This Row],[Ratings]]&gt;4,Table1[[#This Row],[OriginalPrice (in Rs)]],0)</f>
        <v>1999</v>
      </c>
      <c r="K6952" s="2">
        <f>Table1[[#This Row],[OriginalPrice (in Rs)]]-Table1[[#This Row],[DiscountOffer]]</f>
        <v>1000</v>
      </c>
      <c r="L6952" s="2" t="str">
        <f>IF(Table1[[#This Row],[Discount % (In Rs)]]&gt;50%,"High Discount","Low Discount")</f>
        <v>High Discount</v>
      </c>
      <c r="M6952" s="3">
        <f>Table1[[#This Row],[Discount_Price (In Rs.)]]/Table1[[#This Row],[OriginalPrice (in Rs)]]</f>
        <v>0.5002501250625313</v>
      </c>
      <c r="N6952" s="4">
        <v>4.2</v>
      </c>
      <c r="O6952">
        <v>307</v>
      </c>
      <c r="P6952" t="s">
        <v>85</v>
      </c>
      <c r="Q6952" t="s">
        <v>17786</v>
      </c>
    </row>
    <row r="6953" spans="1:17" x14ac:dyDescent="0.25">
      <c r="A6953" t="s">
        <v>17787</v>
      </c>
      <c r="B6953" s="1">
        <v>12104950</v>
      </c>
      <c r="C6953" t="s">
        <v>82</v>
      </c>
      <c r="D6953" t="s">
        <v>83</v>
      </c>
      <c r="E6953" t="s">
        <v>66</v>
      </c>
      <c r="F6953" t="s">
        <v>30</v>
      </c>
      <c r="G6953" s="2">
        <v>1799</v>
      </c>
      <c r="H6953" s="2">
        <f>AVERAGEIF(Table1[[#All],[Category]],Table1[[#This Row],[Category]],Table1[[#All],[DiscountOffer]])</f>
        <v>724.22464454976341</v>
      </c>
      <c r="I6953" s="2">
        <v>4499</v>
      </c>
      <c r="J6953" s="2">
        <f>IF(Table1[[#This Row],[Ratings]]&gt;4,Table1[[#This Row],[OriginalPrice (in Rs)]],0)</f>
        <v>4499</v>
      </c>
      <c r="K6953" s="2">
        <f>Table1[[#This Row],[OriginalPrice (in Rs)]]-Table1[[#This Row],[DiscountOffer]]</f>
        <v>2700</v>
      </c>
      <c r="L6953" s="2" t="str">
        <f>IF(Table1[[#This Row],[Discount % (In Rs)]]&gt;50%,"High Discount","Low Discount")</f>
        <v>High Discount</v>
      </c>
      <c r="M6953" s="3">
        <f>Table1[[#This Row],[Discount_Price (In Rs.)]]/Table1[[#This Row],[OriginalPrice (in Rs)]]</f>
        <v>0.60013336296954878</v>
      </c>
      <c r="N6953" s="4">
        <v>4.2</v>
      </c>
      <c r="O6953">
        <v>307</v>
      </c>
      <c r="P6953" t="s">
        <v>98</v>
      </c>
      <c r="Q6953" t="s">
        <v>17788</v>
      </c>
    </row>
    <row r="6954" spans="1:17" x14ac:dyDescent="0.25">
      <c r="A6954" t="s">
        <v>17855</v>
      </c>
      <c r="B6954" s="1">
        <v>10317797</v>
      </c>
      <c r="C6954" t="s">
        <v>349</v>
      </c>
      <c r="D6954" t="s">
        <v>83</v>
      </c>
      <c r="E6954" t="s">
        <v>66</v>
      </c>
      <c r="F6954" t="s">
        <v>30</v>
      </c>
      <c r="G6954" s="2">
        <v>1443</v>
      </c>
      <c r="H6954" s="2">
        <f>AVERAGEIF(Table1[[#All],[Category]],Table1[[#This Row],[Category]],Table1[[#All],[DiscountOffer]])</f>
        <v>724.22464454976341</v>
      </c>
      <c r="I6954" s="2">
        <v>3799</v>
      </c>
      <c r="J6954" s="2">
        <f>IF(Table1[[#This Row],[Ratings]]&gt;4,Table1[[#This Row],[OriginalPrice (in Rs)]],0)</f>
        <v>3799</v>
      </c>
      <c r="K6954" s="2">
        <f>Table1[[#This Row],[OriginalPrice (in Rs)]]-Table1[[#This Row],[DiscountOffer]]</f>
        <v>2356</v>
      </c>
      <c r="L6954" s="2" t="str">
        <f>IF(Table1[[#This Row],[Discount % (In Rs)]]&gt;50%,"High Discount","Low Discount")</f>
        <v>High Discount</v>
      </c>
      <c r="M6954" s="3">
        <f>Table1[[#This Row],[Discount_Price (In Rs.)]]/Table1[[#This Row],[OriginalPrice (in Rs)]]</f>
        <v>0.6201632008423269</v>
      </c>
      <c r="N6954" s="4">
        <v>4.2</v>
      </c>
      <c r="O6954">
        <v>306</v>
      </c>
      <c r="P6954" t="s">
        <v>209</v>
      </c>
      <c r="Q6954" t="s">
        <v>17856</v>
      </c>
    </row>
    <row r="6955" spans="1:17" x14ac:dyDescent="0.25">
      <c r="A6955" t="s">
        <v>18473</v>
      </c>
      <c r="B6955" s="1">
        <v>13781228</v>
      </c>
      <c r="C6955" t="s">
        <v>82</v>
      </c>
      <c r="D6955" t="s">
        <v>83</v>
      </c>
      <c r="E6955" t="s">
        <v>66</v>
      </c>
      <c r="F6955" t="s">
        <v>30</v>
      </c>
      <c r="G6955" s="2">
        <v>999</v>
      </c>
      <c r="H6955" s="2">
        <f>AVERAGEIF(Table1[[#All],[Category]],Table1[[#This Row],[Category]],Table1[[#All],[DiscountOffer]])</f>
        <v>724.22464454976341</v>
      </c>
      <c r="I6955" s="2">
        <v>1999</v>
      </c>
      <c r="J6955" s="2">
        <f>IF(Table1[[#This Row],[Ratings]]&gt;4,Table1[[#This Row],[OriginalPrice (in Rs)]],0)</f>
        <v>1999</v>
      </c>
      <c r="K6955" s="2">
        <f>Table1[[#This Row],[OriginalPrice (in Rs)]]-Table1[[#This Row],[DiscountOffer]]</f>
        <v>1000</v>
      </c>
      <c r="L6955" s="2" t="str">
        <f>IF(Table1[[#This Row],[Discount % (In Rs)]]&gt;50%,"High Discount","Low Discount")</f>
        <v>High Discount</v>
      </c>
      <c r="M6955" s="3">
        <f>Table1[[#This Row],[Discount_Price (In Rs.)]]/Table1[[#This Row],[OriginalPrice (in Rs)]]</f>
        <v>0.5002501250625313</v>
      </c>
      <c r="N6955" s="4">
        <v>4.2</v>
      </c>
      <c r="O6955">
        <v>297</v>
      </c>
      <c r="P6955" t="s">
        <v>85</v>
      </c>
      <c r="Q6955" t="s">
        <v>18474</v>
      </c>
    </row>
    <row r="6956" spans="1:17" x14ac:dyDescent="0.25">
      <c r="A6956" t="s">
        <v>18555</v>
      </c>
      <c r="B6956" s="1">
        <v>12050590</v>
      </c>
      <c r="C6956" t="s">
        <v>53</v>
      </c>
      <c r="D6956" t="s">
        <v>83</v>
      </c>
      <c r="E6956" t="s">
        <v>66</v>
      </c>
      <c r="F6956" t="s">
        <v>30</v>
      </c>
      <c r="G6956" s="2">
        <v>699</v>
      </c>
      <c r="H6956" s="2">
        <f>AVERAGEIF(Table1[[#All],[Category]],Table1[[#This Row],[Category]],Table1[[#All],[DiscountOffer]])</f>
        <v>724.22464454976341</v>
      </c>
      <c r="I6956" s="2">
        <v>2799</v>
      </c>
      <c r="J6956" s="2">
        <f>IF(Table1[[#This Row],[Ratings]]&gt;4,Table1[[#This Row],[OriginalPrice (in Rs)]],0)</f>
        <v>2799</v>
      </c>
      <c r="K6956" s="2">
        <f>Table1[[#This Row],[OriginalPrice (in Rs)]]-Table1[[#This Row],[DiscountOffer]]</f>
        <v>2100</v>
      </c>
      <c r="L6956" s="2" t="str">
        <f>IF(Table1[[#This Row],[Discount % (In Rs)]]&gt;50%,"High Discount","Low Discount")</f>
        <v>High Discount</v>
      </c>
      <c r="M6956" s="3">
        <f>Table1[[#This Row],[Discount_Price (In Rs.)]]/Table1[[#This Row],[OriginalPrice (in Rs)]]</f>
        <v>0.75026795284030012</v>
      </c>
      <c r="N6956" s="4">
        <v>4.4000000000000004</v>
      </c>
      <c r="O6956">
        <v>296</v>
      </c>
      <c r="P6956" t="s">
        <v>98</v>
      </c>
      <c r="Q6956" t="s">
        <v>18556</v>
      </c>
    </row>
    <row r="6957" spans="1:17" x14ac:dyDescent="0.25">
      <c r="A6957" t="s">
        <v>19023</v>
      </c>
      <c r="B6957" s="1">
        <v>12105106</v>
      </c>
      <c r="C6957" t="s">
        <v>82</v>
      </c>
      <c r="D6957" t="s">
        <v>83</v>
      </c>
      <c r="E6957" t="s">
        <v>66</v>
      </c>
      <c r="F6957" t="s">
        <v>30</v>
      </c>
      <c r="G6957" s="2">
        <v>1879</v>
      </c>
      <c r="H6957" s="2">
        <f>AVERAGEIF(Table1[[#All],[Category]],Table1[[#This Row],[Category]],Table1[[#All],[DiscountOffer]])</f>
        <v>724.22464454976341</v>
      </c>
      <c r="I6957" s="2">
        <v>4699</v>
      </c>
      <c r="J6957" s="2">
        <f>IF(Table1[[#This Row],[Ratings]]&gt;4,Table1[[#This Row],[OriginalPrice (in Rs)]],0)</f>
        <v>4699</v>
      </c>
      <c r="K6957" s="2">
        <f>Table1[[#This Row],[OriginalPrice (in Rs)]]-Table1[[#This Row],[DiscountOffer]]</f>
        <v>2820</v>
      </c>
      <c r="L6957" s="2" t="str">
        <f>IF(Table1[[#This Row],[Discount % (In Rs)]]&gt;50%,"High Discount","Low Discount")</f>
        <v>High Discount</v>
      </c>
      <c r="M6957" s="3">
        <f>Table1[[#This Row],[Discount_Price (In Rs.)]]/Table1[[#This Row],[OriginalPrice (in Rs)]]</f>
        <v>0.60012768674186001</v>
      </c>
      <c r="N6957" s="4">
        <v>4.4000000000000004</v>
      </c>
      <c r="O6957">
        <v>290</v>
      </c>
      <c r="P6957" t="s">
        <v>85</v>
      </c>
      <c r="Q6957" t="s">
        <v>19024</v>
      </c>
    </row>
    <row r="6958" spans="1:17" x14ac:dyDescent="0.25">
      <c r="A6958" t="s">
        <v>19188</v>
      </c>
      <c r="B6958" s="1">
        <v>13249380</v>
      </c>
      <c r="C6958" t="s">
        <v>82</v>
      </c>
      <c r="D6958" t="s">
        <v>83</v>
      </c>
      <c r="E6958" t="s">
        <v>66</v>
      </c>
      <c r="F6958" t="s">
        <v>30</v>
      </c>
      <c r="G6958" s="2">
        <v>1259</v>
      </c>
      <c r="H6958" s="2">
        <f>AVERAGEIF(Table1[[#All],[Category]],Table1[[#This Row],[Category]],Table1[[#All],[DiscountOffer]])</f>
        <v>724.22464454976341</v>
      </c>
      <c r="I6958" s="2">
        <v>2799</v>
      </c>
      <c r="J6958" s="2">
        <f>IF(Table1[[#This Row],[Ratings]]&gt;4,Table1[[#This Row],[OriginalPrice (in Rs)]],0)</f>
        <v>2799</v>
      </c>
      <c r="K6958" s="2">
        <f>Table1[[#This Row],[OriginalPrice (in Rs)]]-Table1[[#This Row],[DiscountOffer]]</f>
        <v>1540</v>
      </c>
      <c r="L6958" s="2" t="str">
        <f>IF(Table1[[#This Row],[Discount % (In Rs)]]&gt;50%,"High Discount","Low Discount")</f>
        <v>High Discount</v>
      </c>
      <c r="M6958" s="3">
        <f>Table1[[#This Row],[Discount_Price (In Rs.)]]/Table1[[#This Row],[OriginalPrice (in Rs)]]</f>
        <v>0.55019649874955345</v>
      </c>
      <c r="N6958" s="4">
        <v>4.4000000000000004</v>
      </c>
      <c r="O6958">
        <v>288</v>
      </c>
      <c r="P6958" t="s">
        <v>85</v>
      </c>
      <c r="Q6958" t="s">
        <v>19189</v>
      </c>
    </row>
    <row r="6959" spans="1:17" x14ac:dyDescent="0.25">
      <c r="A6959" t="s">
        <v>19646</v>
      </c>
      <c r="B6959" s="1">
        <v>12663824</v>
      </c>
      <c r="C6959" t="s">
        <v>7218</v>
      </c>
      <c r="D6959" t="s">
        <v>83</v>
      </c>
      <c r="E6959" t="s">
        <v>66</v>
      </c>
      <c r="F6959" t="s">
        <v>30</v>
      </c>
      <c r="G6959" s="2">
        <v>1055</v>
      </c>
      <c r="H6959" s="2">
        <f>AVERAGEIF(Table1[[#All],[Category]],Table1[[#This Row],[Category]],Table1[[#All],[DiscountOffer]])</f>
        <v>724.22464454976341</v>
      </c>
      <c r="I6959" s="2">
        <v>3299</v>
      </c>
      <c r="J6959" s="2">
        <f>IF(Table1[[#This Row],[Ratings]]&gt;4,Table1[[#This Row],[OriginalPrice (in Rs)]],0)</f>
        <v>3299</v>
      </c>
      <c r="K6959" s="2">
        <f>Table1[[#This Row],[OriginalPrice (in Rs)]]-Table1[[#This Row],[DiscountOffer]]</f>
        <v>2244</v>
      </c>
      <c r="L6959" s="2" t="str">
        <f>IF(Table1[[#This Row],[Discount % (In Rs)]]&gt;50%,"High Discount","Low Discount")</f>
        <v>High Discount</v>
      </c>
      <c r="M6959" s="3">
        <f>Table1[[#This Row],[Discount_Price (In Rs.)]]/Table1[[#This Row],[OriginalPrice (in Rs)]]</f>
        <v>0.6802061230675962</v>
      </c>
      <c r="N6959" s="4">
        <v>4.3</v>
      </c>
      <c r="O6959">
        <v>282</v>
      </c>
      <c r="P6959" t="s">
        <v>7220</v>
      </c>
      <c r="Q6959" t="s">
        <v>19647</v>
      </c>
    </row>
    <row r="6960" spans="1:17" x14ac:dyDescent="0.25">
      <c r="A6960" t="s">
        <v>19716</v>
      </c>
      <c r="B6960" s="1">
        <v>13258086</v>
      </c>
      <c r="C6960" t="s">
        <v>82</v>
      </c>
      <c r="D6960" t="s">
        <v>83</v>
      </c>
      <c r="E6960" t="s">
        <v>66</v>
      </c>
      <c r="F6960" t="s">
        <v>30</v>
      </c>
      <c r="G6960" s="2">
        <v>679</v>
      </c>
      <c r="H6960" s="2">
        <f>AVERAGEIF(Table1[[#All],[Category]],Table1[[#This Row],[Category]],Table1[[#All],[DiscountOffer]])</f>
        <v>724.22464454976341</v>
      </c>
      <c r="I6960" s="2">
        <v>1699</v>
      </c>
      <c r="J6960" s="2">
        <f>IF(Table1[[#This Row],[Ratings]]&gt;4,Table1[[#This Row],[OriginalPrice (in Rs)]],0)</f>
        <v>0</v>
      </c>
      <c r="K6960" s="2">
        <f>Table1[[#This Row],[OriginalPrice (in Rs)]]-Table1[[#This Row],[DiscountOffer]]</f>
        <v>1020</v>
      </c>
      <c r="L6960" s="2" t="str">
        <f>IF(Table1[[#This Row],[Discount % (In Rs)]]&gt;50%,"High Discount","Low Discount")</f>
        <v>High Discount</v>
      </c>
      <c r="M6960" s="3">
        <f>Table1[[#This Row],[Discount_Price (In Rs.)]]/Table1[[#This Row],[OriginalPrice (in Rs)]]</f>
        <v>0.60035314891112423</v>
      </c>
      <c r="N6960" s="4">
        <v>3.6</v>
      </c>
      <c r="O6960">
        <v>281</v>
      </c>
      <c r="P6960" t="s">
        <v>85</v>
      </c>
      <c r="Q6960" t="s">
        <v>19717</v>
      </c>
    </row>
    <row r="6961" spans="1:17" x14ac:dyDescent="0.25">
      <c r="A6961" t="s">
        <v>19783</v>
      </c>
      <c r="B6961" s="1">
        <v>13495770</v>
      </c>
      <c r="C6961" t="s">
        <v>53</v>
      </c>
      <c r="D6961" t="s">
        <v>83</v>
      </c>
      <c r="E6961" t="s">
        <v>66</v>
      </c>
      <c r="F6961" t="s">
        <v>30</v>
      </c>
      <c r="G6961" s="2">
        <v>699</v>
      </c>
      <c r="H6961" s="2">
        <f>AVERAGEIF(Table1[[#All],[Category]],Table1[[#This Row],[Category]],Table1[[#All],[DiscountOffer]])</f>
        <v>724.22464454976341</v>
      </c>
      <c r="I6961" s="2">
        <v>2799</v>
      </c>
      <c r="J6961" s="2">
        <f>IF(Table1[[#This Row],[Ratings]]&gt;4,Table1[[#This Row],[OriginalPrice (in Rs)]],0)</f>
        <v>2799</v>
      </c>
      <c r="K6961" s="2">
        <f>Table1[[#This Row],[OriginalPrice (in Rs)]]-Table1[[#This Row],[DiscountOffer]]</f>
        <v>2100</v>
      </c>
      <c r="L6961" s="2" t="str">
        <f>IF(Table1[[#This Row],[Discount % (In Rs)]]&gt;50%,"High Discount","Low Discount")</f>
        <v>High Discount</v>
      </c>
      <c r="M6961" s="3">
        <f>Table1[[#This Row],[Discount_Price (In Rs.)]]/Table1[[#This Row],[OriginalPrice (in Rs)]]</f>
        <v>0.75026795284030012</v>
      </c>
      <c r="N6961" s="4">
        <v>4.2</v>
      </c>
      <c r="O6961">
        <v>280</v>
      </c>
      <c r="P6961" t="s">
        <v>98</v>
      </c>
      <c r="Q6961" t="s">
        <v>19784</v>
      </c>
    </row>
    <row r="6962" spans="1:17" x14ac:dyDescent="0.25">
      <c r="A6962" t="s">
        <v>19865</v>
      </c>
      <c r="B6962" s="1">
        <v>10493392</v>
      </c>
      <c r="C6962" t="s">
        <v>53</v>
      </c>
      <c r="D6962" t="s">
        <v>83</v>
      </c>
      <c r="E6962" t="s">
        <v>66</v>
      </c>
      <c r="F6962" t="s">
        <v>30</v>
      </c>
      <c r="G6962" s="2">
        <v>1279</v>
      </c>
      <c r="H6962" s="2">
        <f>AVERAGEIF(Table1[[#All],[Category]],Table1[[#This Row],[Category]],Table1[[#All],[DiscountOffer]])</f>
        <v>724.22464454976341</v>
      </c>
      <c r="I6962" s="2">
        <v>3199</v>
      </c>
      <c r="J6962" s="2">
        <f>IF(Table1[[#This Row],[Ratings]]&gt;4,Table1[[#This Row],[OriginalPrice (in Rs)]],0)</f>
        <v>0</v>
      </c>
      <c r="K6962" s="2">
        <f>Table1[[#This Row],[OriginalPrice (in Rs)]]-Table1[[#This Row],[DiscountOffer]]</f>
        <v>1920</v>
      </c>
      <c r="L6962" s="2" t="str">
        <f>IF(Table1[[#This Row],[Discount % (In Rs)]]&gt;50%,"High Discount","Low Discount")</f>
        <v>High Discount</v>
      </c>
      <c r="M6962" s="3">
        <f>Table1[[#This Row],[Discount_Price (In Rs.)]]/Table1[[#This Row],[OriginalPrice (in Rs)]]</f>
        <v>0.6001875586120663</v>
      </c>
      <c r="N6962" s="4">
        <v>3.9</v>
      </c>
      <c r="O6962">
        <v>279</v>
      </c>
      <c r="P6962" t="s">
        <v>98</v>
      </c>
      <c r="Q6962" t="s">
        <v>19866</v>
      </c>
    </row>
    <row r="6963" spans="1:17" x14ac:dyDescent="0.25">
      <c r="A6963" t="s">
        <v>19954</v>
      </c>
      <c r="B6963" s="1">
        <v>13321166</v>
      </c>
      <c r="C6963" t="s">
        <v>82</v>
      </c>
      <c r="D6963" t="s">
        <v>83</v>
      </c>
      <c r="E6963" t="s">
        <v>66</v>
      </c>
      <c r="F6963" t="s">
        <v>30</v>
      </c>
      <c r="G6963" s="2">
        <v>1399</v>
      </c>
      <c r="H6963" s="2">
        <f>AVERAGEIF(Table1[[#All],[Category]],Table1[[#This Row],[Category]],Table1[[#All],[DiscountOffer]])</f>
        <v>724.22464454976341</v>
      </c>
      <c r="I6963" s="2">
        <v>2799</v>
      </c>
      <c r="J6963" s="2">
        <f>IF(Table1[[#This Row],[Ratings]]&gt;4,Table1[[#This Row],[OriginalPrice (in Rs)]],0)</f>
        <v>2799</v>
      </c>
      <c r="K6963" s="2">
        <f>Table1[[#This Row],[OriginalPrice (in Rs)]]-Table1[[#This Row],[DiscountOffer]]</f>
        <v>1400</v>
      </c>
      <c r="L6963" s="2" t="str">
        <f>IF(Table1[[#This Row],[Discount % (In Rs)]]&gt;50%,"High Discount","Low Discount")</f>
        <v>High Discount</v>
      </c>
      <c r="M6963" s="3">
        <f>Table1[[#This Row],[Discount_Price (In Rs.)]]/Table1[[#This Row],[OriginalPrice (in Rs)]]</f>
        <v>0.50017863522686679</v>
      </c>
      <c r="N6963" s="4">
        <v>4.0999999999999996</v>
      </c>
      <c r="O6963">
        <v>278</v>
      </c>
      <c r="P6963" t="s">
        <v>85</v>
      </c>
      <c r="Q6963" t="s">
        <v>19955</v>
      </c>
    </row>
    <row r="6964" spans="1:17" x14ac:dyDescent="0.25">
      <c r="A6964" t="s">
        <v>20202</v>
      </c>
      <c r="B6964" s="1">
        <v>12104996</v>
      </c>
      <c r="C6964" t="s">
        <v>82</v>
      </c>
      <c r="D6964" t="s">
        <v>83</v>
      </c>
      <c r="E6964" t="s">
        <v>66</v>
      </c>
      <c r="F6964" t="s">
        <v>30</v>
      </c>
      <c r="G6964" s="2">
        <v>599</v>
      </c>
      <c r="H6964" s="2">
        <f>AVERAGEIF(Table1[[#All],[Category]],Table1[[#This Row],[Category]],Table1[[#All],[DiscountOffer]])</f>
        <v>724.22464454976341</v>
      </c>
      <c r="I6964" s="2">
        <v>1999</v>
      </c>
      <c r="J6964" s="2">
        <f>IF(Table1[[#This Row],[Ratings]]&gt;4,Table1[[#This Row],[OriginalPrice (in Rs)]],0)</f>
        <v>1999</v>
      </c>
      <c r="K6964" s="2">
        <f>Table1[[#This Row],[OriginalPrice (in Rs)]]-Table1[[#This Row],[DiscountOffer]]</f>
        <v>1400</v>
      </c>
      <c r="L6964" s="2" t="str">
        <f>IF(Table1[[#This Row],[Discount % (In Rs)]]&gt;50%,"High Discount","Low Discount")</f>
        <v>High Discount</v>
      </c>
      <c r="M6964" s="3">
        <f>Table1[[#This Row],[Discount_Price (In Rs.)]]/Table1[[#This Row],[OriginalPrice (in Rs)]]</f>
        <v>0.70035017508754382</v>
      </c>
      <c r="N6964" s="4">
        <v>4.0999999999999996</v>
      </c>
      <c r="O6964">
        <v>275</v>
      </c>
      <c r="P6964" t="s">
        <v>85</v>
      </c>
      <c r="Q6964" t="s">
        <v>20203</v>
      </c>
    </row>
    <row r="6965" spans="1:17" x14ac:dyDescent="0.25">
      <c r="A6965" t="s">
        <v>20408</v>
      </c>
      <c r="B6965" s="1">
        <v>12652060</v>
      </c>
      <c r="C6965" t="s">
        <v>53</v>
      </c>
      <c r="D6965" t="s">
        <v>83</v>
      </c>
      <c r="E6965" t="s">
        <v>66</v>
      </c>
      <c r="F6965" t="s">
        <v>30</v>
      </c>
      <c r="G6965" s="2">
        <v>1599</v>
      </c>
      <c r="H6965" s="2">
        <f>AVERAGEIF(Table1[[#All],[Category]],Table1[[#This Row],[Category]],Table1[[#All],[DiscountOffer]])</f>
        <v>724.22464454976341</v>
      </c>
      <c r="I6965" s="2">
        <v>3999</v>
      </c>
      <c r="J6965" s="2">
        <f>IF(Table1[[#This Row],[Ratings]]&gt;4,Table1[[#This Row],[OriginalPrice (in Rs)]],0)</f>
        <v>3999</v>
      </c>
      <c r="K6965" s="2">
        <f>Table1[[#This Row],[OriginalPrice (in Rs)]]-Table1[[#This Row],[DiscountOffer]]</f>
        <v>2400</v>
      </c>
      <c r="L6965" s="2" t="str">
        <f>IF(Table1[[#This Row],[Discount % (In Rs)]]&gt;50%,"High Discount","Low Discount")</f>
        <v>High Discount</v>
      </c>
      <c r="M6965" s="3">
        <f>Table1[[#This Row],[Discount_Price (In Rs.)]]/Table1[[#This Row],[OriginalPrice (in Rs)]]</f>
        <v>0.60015003750937734</v>
      </c>
      <c r="N6965" s="4">
        <v>4.5</v>
      </c>
      <c r="O6965">
        <v>272</v>
      </c>
      <c r="P6965" t="s">
        <v>32</v>
      </c>
      <c r="Q6965" t="s">
        <v>20409</v>
      </c>
    </row>
    <row r="6966" spans="1:17" x14ac:dyDescent="0.25">
      <c r="A6966" t="s">
        <v>20672</v>
      </c>
      <c r="B6966" s="1">
        <v>12887156</v>
      </c>
      <c r="C6966" t="s">
        <v>349</v>
      </c>
      <c r="D6966" t="s">
        <v>83</v>
      </c>
      <c r="E6966" t="s">
        <v>66</v>
      </c>
      <c r="F6966" t="s">
        <v>30</v>
      </c>
      <c r="G6966" s="2">
        <v>1385</v>
      </c>
      <c r="H6966" s="2">
        <f>AVERAGEIF(Table1[[#All],[Category]],Table1[[#This Row],[Category]],Table1[[#All],[DiscountOffer]])</f>
        <v>724.22464454976341</v>
      </c>
      <c r="I6966" s="2">
        <v>3299</v>
      </c>
      <c r="J6966" s="2">
        <f>IF(Table1[[#This Row],[Ratings]]&gt;4,Table1[[#This Row],[OriginalPrice (in Rs)]],0)</f>
        <v>3299</v>
      </c>
      <c r="K6966" s="2">
        <f>Table1[[#This Row],[OriginalPrice (in Rs)]]-Table1[[#This Row],[DiscountOffer]]</f>
        <v>1914</v>
      </c>
      <c r="L6966" s="2" t="str">
        <f>IF(Table1[[#This Row],[Discount % (In Rs)]]&gt;50%,"High Discount","Low Discount")</f>
        <v>High Discount</v>
      </c>
      <c r="M6966" s="3">
        <f>Table1[[#This Row],[Discount_Price (In Rs.)]]/Table1[[#This Row],[OriginalPrice (in Rs)]]</f>
        <v>0.58017581085177328</v>
      </c>
      <c r="N6966" s="4">
        <v>4.3</v>
      </c>
      <c r="O6966">
        <v>269</v>
      </c>
      <c r="P6966" t="s">
        <v>32</v>
      </c>
      <c r="Q6966" t="s">
        <v>20673</v>
      </c>
    </row>
    <row r="6967" spans="1:17" x14ac:dyDescent="0.25">
      <c r="A6967" t="s">
        <v>21249</v>
      </c>
      <c r="B6967" s="1">
        <v>12663848</v>
      </c>
      <c r="C6967" t="s">
        <v>7218</v>
      </c>
      <c r="D6967" t="s">
        <v>83</v>
      </c>
      <c r="E6967" t="s">
        <v>66</v>
      </c>
      <c r="F6967" t="s">
        <v>30</v>
      </c>
      <c r="G6967" s="2">
        <v>923</v>
      </c>
      <c r="H6967" s="2">
        <f>AVERAGEIF(Table1[[#All],[Category]],Table1[[#This Row],[Category]],Table1[[#All],[DiscountOffer]])</f>
        <v>724.22464454976341</v>
      </c>
      <c r="I6967" s="2">
        <v>2799</v>
      </c>
      <c r="J6967" s="2">
        <f>IF(Table1[[#This Row],[Ratings]]&gt;4,Table1[[#This Row],[OriginalPrice (in Rs)]],0)</f>
        <v>2799</v>
      </c>
      <c r="K6967" s="2">
        <f>Table1[[#This Row],[OriginalPrice (in Rs)]]-Table1[[#This Row],[DiscountOffer]]</f>
        <v>1876</v>
      </c>
      <c r="L6967" s="2" t="str">
        <f>IF(Table1[[#This Row],[Discount % (In Rs)]]&gt;50%,"High Discount","Low Discount")</f>
        <v>High Discount</v>
      </c>
      <c r="M6967" s="3">
        <f>Table1[[#This Row],[Discount_Price (In Rs.)]]/Table1[[#This Row],[OriginalPrice (in Rs)]]</f>
        <v>0.67023937120400146</v>
      </c>
      <c r="N6967" s="4">
        <v>4.3</v>
      </c>
      <c r="O6967">
        <v>262</v>
      </c>
      <c r="P6967" t="s">
        <v>7220</v>
      </c>
      <c r="Q6967" t="s">
        <v>21250</v>
      </c>
    </row>
    <row r="6968" spans="1:17" x14ac:dyDescent="0.25">
      <c r="A6968" t="s">
        <v>21356</v>
      </c>
      <c r="B6968" s="1">
        <v>10717932</v>
      </c>
      <c r="C6968" t="s">
        <v>349</v>
      </c>
      <c r="D6968" t="s">
        <v>83</v>
      </c>
      <c r="E6968" t="s">
        <v>66</v>
      </c>
      <c r="F6968" t="s">
        <v>30</v>
      </c>
      <c r="G6968" s="2">
        <v>1234</v>
      </c>
      <c r="H6968" s="2">
        <f>AVERAGEIF(Table1[[#All],[Category]],Table1[[#This Row],[Category]],Table1[[#All],[DiscountOffer]])</f>
        <v>724.22464454976341</v>
      </c>
      <c r="I6968" s="2">
        <v>4749</v>
      </c>
      <c r="J6968" s="2">
        <f>IF(Table1[[#This Row],[Ratings]]&gt;4,Table1[[#This Row],[OriginalPrice (in Rs)]],0)</f>
        <v>4749</v>
      </c>
      <c r="K6968" s="2">
        <f>Table1[[#This Row],[OriginalPrice (in Rs)]]-Table1[[#This Row],[DiscountOffer]]</f>
        <v>3515</v>
      </c>
      <c r="L6968" s="2" t="str">
        <f>IF(Table1[[#This Row],[Discount % (In Rs)]]&gt;50%,"High Discount","Low Discount")</f>
        <v>High Discount</v>
      </c>
      <c r="M6968" s="3">
        <f>Table1[[#This Row],[Discount_Price (In Rs.)]]/Table1[[#This Row],[OriginalPrice (in Rs)]]</f>
        <v>0.7401558222783744</v>
      </c>
      <c r="N6968" s="4">
        <v>4.2</v>
      </c>
      <c r="O6968">
        <v>261</v>
      </c>
      <c r="P6968" t="s">
        <v>209</v>
      </c>
      <c r="Q6968" t="s">
        <v>21357</v>
      </c>
    </row>
    <row r="6969" spans="1:17" x14ac:dyDescent="0.25">
      <c r="A6969" t="s">
        <v>21432</v>
      </c>
      <c r="B6969" s="1">
        <v>13739964</v>
      </c>
      <c r="C6969" t="s">
        <v>53</v>
      </c>
      <c r="D6969" t="s">
        <v>83</v>
      </c>
      <c r="E6969" t="s">
        <v>66</v>
      </c>
      <c r="F6969" t="s">
        <v>30</v>
      </c>
      <c r="G6969" s="2">
        <v>839</v>
      </c>
      <c r="H6969" s="2">
        <f>AVERAGEIF(Table1[[#All],[Category]],Table1[[#This Row],[Category]],Table1[[#All],[DiscountOffer]])</f>
        <v>724.22464454976341</v>
      </c>
      <c r="I6969" s="2">
        <v>2099</v>
      </c>
      <c r="J6969" s="2">
        <f>IF(Table1[[#This Row],[Ratings]]&gt;4,Table1[[#This Row],[OriginalPrice (in Rs)]],0)</f>
        <v>2099</v>
      </c>
      <c r="K6969" s="2">
        <f>Table1[[#This Row],[OriginalPrice (in Rs)]]-Table1[[#This Row],[DiscountOffer]]</f>
        <v>1260</v>
      </c>
      <c r="L6969" s="2" t="str">
        <f>IF(Table1[[#This Row],[Discount % (In Rs)]]&gt;50%,"High Discount","Low Discount")</f>
        <v>High Discount</v>
      </c>
      <c r="M6969" s="3">
        <f>Table1[[#This Row],[Discount_Price (In Rs.)]]/Table1[[#This Row],[OriginalPrice (in Rs)]]</f>
        <v>0.60028585040495475</v>
      </c>
      <c r="N6969" s="4">
        <v>4.0999999999999996</v>
      </c>
      <c r="O6969">
        <v>260</v>
      </c>
      <c r="P6969" t="s">
        <v>98</v>
      </c>
      <c r="Q6969" t="s">
        <v>21433</v>
      </c>
    </row>
    <row r="6970" spans="1:17" x14ac:dyDescent="0.25">
      <c r="A6970" t="s">
        <v>21436</v>
      </c>
      <c r="B6970" s="1">
        <v>12652086</v>
      </c>
      <c r="C6970" t="s">
        <v>53</v>
      </c>
      <c r="D6970" t="s">
        <v>83</v>
      </c>
      <c r="E6970" t="s">
        <v>66</v>
      </c>
      <c r="F6970" t="s">
        <v>30</v>
      </c>
      <c r="G6970" s="2">
        <v>1519</v>
      </c>
      <c r="H6970" s="2">
        <f>AVERAGEIF(Table1[[#All],[Category]],Table1[[#This Row],[Category]],Table1[[#All],[DiscountOffer]])</f>
        <v>724.22464454976341</v>
      </c>
      <c r="I6970" s="2">
        <v>3799</v>
      </c>
      <c r="J6970" s="2">
        <f>IF(Table1[[#This Row],[Ratings]]&gt;4,Table1[[#This Row],[OriginalPrice (in Rs)]],0)</f>
        <v>3799</v>
      </c>
      <c r="K6970" s="2">
        <f>Table1[[#This Row],[OriginalPrice (in Rs)]]-Table1[[#This Row],[DiscountOffer]]</f>
        <v>2280</v>
      </c>
      <c r="L6970" s="2" t="str">
        <f>IF(Table1[[#This Row],[Discount % (In Rs)]]&gt;50%,"High Discount","Low Discount")</f>
        <v>High Discount</v>
      </c>
      <c r="M6970" s="3">
        <f>Table1[[#This Row],[Discount_Price (In Rs.)]]/Table1[[#This Row],[OriginalPrice (in Rs)]]</f>
        <v>0.60015793629902603</v>
      </c>
      <c r="N6970" s="4">
        <v>4.5</v>
      </c>
      <c r="O6970">
        <v>260</v>
      </c>
      <c r="P6970" t="s">
        <v>32</v>
      </c>
      <c r="Q6970" t="s">
        <v>21437</v>
      </c>
    </row>
    <row r="6971" spans="1:17" x14ac:dyDescent="0.25">
      <c r="A6971" t="s">
        <v>21438</v>
      </c>
      <c r="B6971" s="1">
        <v>2389786</v>
      </c>
      <c r="C6971" t="s">
        <v>349</v>
      </c>
      <c r="D6971" t="s">
        <v>83</v>
      </c>
      <c r="E6971" t="s">
        <v>66</v>
      </c>
      <c r="F6971" t="s">
        <v>30</v>
      </c>
      <c r="G6971" s="2">
        <v>724.22464454976307</v>
      </c>
      <c r="H6971" s="2">
        <f>AVERAGEIF(Table1[[#All],[Category]],Table1[[#This Row],[Category]],Table1[[#All],[DiscountOffer]])</f>
        <v>724.22464454976341</v>
      </c>
      <c r="I6971" s="2">
        <v>3699</v>
      </c>
      <c r="J6971" s="2">
        <f>IF(Table1[[#This Row],[Ratings]]&gt;4,Table1[[#This Row],[OriginalPrice (in Rs)]],0)</f>
        <v>3699</v>
      </c>
      <c r="K6971" s="2">
        <f>Table1[[#This Row],[OriginalPrice (in Rs)]]-Table1[[#This Row],[DiscountOffer]]</f>
        <v>2974.7753554502369</v>
      </c>
      <c r="L6971" s="2" t="str">
        <f>IF(Table1[[#This Row],[Discount % (In Rs)]]&gt;50%,"High Discount","Low Discount")</f>
        <v>High Discount</v>
      </c>
      <c r="M6971" s="3">
        <f>Table1[[#This Row],[Discount_Price (In Rs.)]]/Table1[[#This Row],[OriginalPrice (in Rs)]]</f>
        <v>0.80421069355237551</v>
      </c>
      <c r="N6971" s="4">
        <v>4.5999999999999996</v>
      </c>
      <c r="O6971">
        <v>260</v>
      </c>
      <c r="P6971" t="s">
        <v>32</v>
      </c>
      <c r="Q6971" t="s">
        <v>21439</v>
      </c>
    </row>
    <row r="6972" spans="1:17" x14ac:dyDescent="0.25">
      <c r="A6972" t="s">
        <v>21532</v>
      </c>
      <c r="B6972" s="1">
        <v>12663828</v>
      </c>
      <c r="C6972" t="s">
        <v>7218</v>
      </c>
      <c r="D6972" t="s">
        <v>83</v>
      </c>
      <c r="E6972" t="s">
        <v>66</v>
      </c>
      <c r="F6972" t="s">
        <v>30</v>
      </c>
      <c r="G6972" s="2">
        <v>1619</v>
      </c>
      <c r="H6972" s="2">
        <f>AVERAGEIF(Table1[[#All],[Category]],Table1[[#This Row],[Category]],Table1[[#All],[DiscountOffer]])</f>
        <v>724.22464454976341</v>
      </c>
      <c r="I6972" s="2">
        <v>3599</v>
      </c>
      <c r="J6972" s="2">
        <f>IF(Table1[[#This Row],[Ratings]]&gt;4,Table1[[#This Row],[OriginalPrice (in Rs)]],0)</f>
        <v>0</v>
      </c>
      <c r="K6972" s="2">
        <f>Table1[[#This Row],[OriginalPrice (in Rs)]]-Table1[[#This Row],[DiscountOffer]]</f>
        <v>1980</v>
      </c>
      <c r="L6972" s="2" t="str">
        <f>IF(Table1[[#This Row],[Discount % (In Rs)]]&gt;50%,"High Discount","Low Discount")</f>
        <v>High Discount</v>
      </c>
      <c r="M6972" s="3">
        <f>Table1[[#This Row],[Discount_Price (In Rs.)]]/Table1[[#This Row],[OriginalPrice (in Rs)]]</f>
        <v>0.55015282022784107</v>
      </c>
      <c r="N6972" s="4">
        <v>4</v>
      </c>
      <c r="O6972">
        <v>259</v>
      </c>
      <c r="P6972" t="s">
        <v>7220</v>
      </c>
      <c r="Q6972" t="s">
        <v>21533</v>
      </c>
    </row>
    <row r="6973" spans="1:17" x14ac:dyDescent="0.25">
      <c r="A6973" t="s">
        <v>21642</v>
      </c>
      <c r="B6973" s="1">
        <v>13609516</v>
      </c>
      <c r="C6973" t="s">
        <v>82</v>
      </c>
      <c r="D6973" t="s">
        <v>83</v>
      </c>
      <c r="E6973" t="s">
        <v>66</v>
      </c>
      <c r="F6973" t="s">
        <v>30</v>
      </c>
      <c r="G6973" s="2">
        <v>659</v>
      </c>
      <c r="H6973" s="2">
        <f>AVERAGEIF(Table1[[#All],[Category]],Table1[[#This Row],[Category]],Table1[[#All],[DiscountOffer]])</f>
        <v>724.22464454976341</v>
      </c>
      <c r="I6973" s="2">
        <v>2199</v>
      </c>
      <c r="J6973" s="2">
        <f>IF(Table1[[#This Row],[Ratings]]&gt;4,Table1[[#This Row],[OriginalPrice (in Rs)]],0)</f>
        <v>2199</v>
      </c>
      <c r="K6973" s="2">
        <f>Table1[[#This Row],[OriginalPrice (in Rs)]]-Table1[[#This Row],[DiscountOffer]]</f>
        <v>1540</v>
      </c>
      <c r="L6973" s="2" t="str">
        <f>IF(Table1[[#This Row],[Discount % (In Rs)]]&gt;50%,"High Discount","Low Discount")</f>
        <v>High Discount</v>
      </c>
      <c r="M6973" s="3">
        <f>Table1[[#This Row],[Discount_Price (In Rs.)]]/Table1[[#This Row],[OriginalPrice (in Rs)]]</f>
        <v>0.70031832651205095</v>
      </c>
      <c r="N6973" s="4">
        <v>4.3</v>
      </c>
      <c r="O6973">
        <v>258</v>
      </c>
      <c r="P6973" t="s">
        <v>85</v>
      </c>
      <c r="Q6973" t="s">
        <v>21643</v>
      </c>
    </row>
    <row r="6974" spans="1:17" x14ac:dyDescent="0.25">
      <c r="A6974" t="s">
        <v>21735</v>
      </c>
      <c r="B6974" s="1">
        <v>11053808</v>
      </c>
      <c r="C6974" t="s">
        <v>349</v>
      </c>
      <c r="D6974" t="s">
        <v>83</v>
      </c>
      <c r="E6974" t="s">
        <v>66</v>
      </c>
      <c r="F6974" t="s">
        <v>30</v>
      </c>
      <c r="G6974" s="2">
        <v>1146</v>
      </c>
      <c r="H6974" s="2">
        <f>AVERAGEIF(Table1[[#All],[Category]],Table1[[#This Row],[Category]],Table1[[#All],[DiscountOffer]])</f>
        <v>724.22464454976341</v>
      </c>
      <c r="I6974" s="2">
        <v>3699</v>
      </c>
      <c r="J6974" s="2">
        <f>IF(Table1[[#This Row],[Ratings]]&gt;4,Table1[[#This Row],[OriginalPrice (in Rs)]],0)</f>
        <v>3699</v>
      </c>
      <c r="K6974" s="2">
        <f>Table1[[#This Row],[OriginalPrice (in Rs)]]-Table1[[#This Row],[DiscountOffer]]</f>
        <v>2553</v>
      </c>
      <c r="L6974" s="2" t="str">
        <f>IF(Table1[[#This Row],[Discount % (In Rs)]]&gt;50%,"High Discount","Low Discount")</f>
        <v>High Discount</v>
      </c>
      <c r="M6974" s="3">
        <f>Table1[[#This Row],[Discount_Price (In Rs.)]]/Table1[[#This Row],[OriginalPrice (in Rs)]]</f>
        <v>0.69018653690186538</v>
      </c>
      <c r="N6974" s="4">
        <v>4.3</v>
      </c>
      <c r="O6974">
        <v>257</v>
      </c>
      <c r="P6974" t="s">
        <v>32</v>
      </c>
      <c r="Q6974" t="s">
        <v>21736</v>
      </c>
    </row>
    <row r="6975" spans="1:17" x14ac:dyDescent="0.25">
      <c r="A6975" t="s">
        <v>21910</v>
      </c>
      <c r="B6975" s="1">
        <v>13321278</v>
      </c>
      <c r="C6975" t="s">
        <v>82</v>
      </c>
      <c r="D6975" t="s">
        <v>83</v>
      </c>
      <c r="E6975" t="s">
        <v>66</v>
      </c>
      <c r="F6975" t="s">
        <v>30</v>
      </c>
      <c r="G6975" s="2">
        <v>1319</v>
      </c>
      <c r="H6975" s="2">
        <f>AVERAGEIF(Table1[[#All],[Category]],Table1[[#This Row],[Category]],Table1[[#All],[DiscountOffer]])</f>
        <v>724.22464454976341</v>
      </c>
      <c r="I6975" s="2">
        <v>3299</v>
      </c>
      <c r="J6975" s="2">
        <f>IF(Table1[[#This Row],[Ratings]]&gt;4,Table1[[#This Row],[OriginalPrice (in Rs)]],0)</f>
        <v>3299</v>
      </c>
      <c r="K6975" s="2">
        <f>Table1[[#This Row],[OriginalPrice (in Rs)]]-Table1[[#This Row],[DiscountOffer]]</f>
        <v>1980</v>
      </c>
      <c r="L6975" s="2" t="str">
        <f>IF(Table1[[#This Row],[Discount % (In Rs)]]&gt;50%,"High Discount","Low Discount")</f>
        <v>High Discount</v>
      </c>
      <c r="M6975" s="3">
        <f>Table1[[#This Row],[Discount_Price (In Rs.)]]/Table1[[#This Row],[OriginalPrice (in Rs)]]</f>
        <v>0.60018187329493788</v>
      </c>
      <c r="N6975" s="4">
        <v>4.3</v>
      </c>
      <c r="O6975">
        <v>255</v>
      </c>
      <c r="P6975" t="s">
        <v>98</v>
      </c>
      <c r="Q6975" t="s">
        <v>21911</v>
      </c>
    </row>
    <row r="6976" spans="1:17" x14ac:dyDescent="0.25">
      <c r="A6976" t="s">
        <v>22281</v>
      </c>
      <c r="B6976" s="1">
        <v>13739966</v>
      </c>
      <c r="C6976" t="s">
        <v>53</v>
      </c>
      <c r="D6976" t="s">
        <v>83</v>
      </c>
      <c r="E6976" t="s">
        <v>66</v>
      </c>
      <c r="F6976" t="s">
        <v>30</v>
      </c>
      <c r="G6976" s="2">
        <v>1099</v>
      </c>
      <c r="H6976" s="2">
        <f>AVERAGEIF(Table1[[#All],[Category]],Table1[[#This Row],[Category]],Table1[[#All],[DiscountOffer]])</f>
        <v>724.22464454976341</v>
      </c>
      <c r="I6976" s="2">
        <v>1999</v>
      </c>
      <c r="J6976" s="2">
        <f>IF(Table1[[#This Row],[Ratings]]&gt;4,Table1[[#This Row],[OriginalPrice (in Rs)]],0)</f>
        <v>0</v>
      </c>
      <c r="K6976" s="2">
        <f>Table1[[#This Row],[OriginalPrice (in Rs)]]-Table1[[#This Row],[DiscountOffer]]</f>
        <v>900</v>
      </c>
      <c r="L6976" s="2" t="str">
        <f>IF(Table1[[#This Row],[Discount % (In Rs)]]&gt;50%,"High Discount","Low Discount")</f>
        <v>Low Discount</v>
      </c>
      <c r="M6976" s="3">
        <f>Table1[[#This Row],[Discount_Price (In Rs.)]]/Table1[[#This Row],[OriginalPrice (in Rs)]]</f>
        <v>0.45022511255627812</v>
      </c>
      <c r="N6976" s="4">
        <v>3.9</v>
      </c>
      <c r="O6976">
        <v>251</v>
      </c>
      <c r="P6976" t="s">
        <v>98</v>
      </c>
      <c r="Q6976" t="s">
        <v>22282</v>
      </c>
    </row>
    <row r="6977" spans="1:17" x14ac:dyDescent="0.25">
      <c r="A6977" t="s">
        <v>22283</v>
      </c>
      <c r="B6977" s="1">
        <v>12104542</v>
      </c>
      <c r="C6977" t="s">
        <v>82</v>
      </c>
      <c r="D6977" t="s">
        <v>83</v>
      </c>
      <c r="E6977" t="s">
        <v>66</v>
      </c>
      <c r="F6977" t="s">
        <v>30</v>
      </c>
      <c r="G6977" s="2">
        <v>1319</v>
      </c>
      <c r="H6977" s="2">
        <f>AVERAGEIF(Table1[[#All],[Category]],Table1[[#This Row],[Category]],Table1[[#All],[DiscountOffer]])</f>
        <v>724.22464454976341</v>
      </c>
      <c r="I6977" s="2">
        <v>3299</v>
      </c>
      <c r="J6977" s="2">
        <f>IF(Table1[[#This Row],[Ratings]]&gt;4,Table1[[#This Row],[OriginalPrice (in Rs)]],0)</f>
        <v>0</v>
      </c>
      <c r="K6977" s="2">
        <f>Table1[[#This Row],[OriginalPrice (in Rs)]]-Table1[[#This Row],[DiscountOffer]]</f>
        <v>1980</v>
      </c>
      <c r="L6977" s="2" t="str">
        <f>IF(Table1[[#This Row],[Discount % (In Rs)]]&gt;50%,"High Discount","Low Discount")</f>
        <v>High Discount</v>
      </c>
      <c r="M6977" s="3">
        <f>Table1[[#This Row],[Discount_Price (In Rs.)]]/Table1[[#This Row],[OriginalPrice (in Rs)]]</f>
        <v>0.60018187329493788</v>
      </c>
      <c r="N6977" s="4">
        <v>3.9</v>
      </c>
      <c r="O6977">
        <v>251</v>
      </c>
      <c r="P6977" t="s">
        <v>85</v>
      </c>
      <c r="Q6977" t="s">
        <v>22284</v>
      </c>
    </row>
    <row r="6978" spans="1:17" x14ac:dyDescent="0.25">
      <c r="A6978" t="s">
        <v>22362</v>
      </c>
      <c r="B6978" s="1">
        <v>13290318</v>
      </c>
      <c r="C6978" t="s">
        <v>82</v>
      </c>
      <c r="D6978" t="s">
        <v>83</v>
      </c>
      <c r="E6978" t="s">
        <v>66</v>
      </c>
      <c r="F6978" t="s">
        <v>30</v>
      </c>
      <c r="G6978" s="2">
        <v>959</v>
      </c>
      <c r="H6978" s="2">
        <f>AVERAGEIF(Table1[[#All],[Category]],Table1[[#This Row],[Category]],Table1[[#All],[DiscountOffer]])</f>
        <v>724.22464454976341</v>
      </c>
      <c r="I6978" s="2">
        <v>2399</v>
      </c>
      <c r="J6978" s="2">
        <f>IF(Table1[[#This Row],[Ratings]]&gt;4,Table1[[#This Row],[OriginalPrice (in Rs)]],0)</f>
        <v>2399</v>
      </c>
      <c r="K6978" s="2">
        <f>Table1[[#This Row],[OriginalPrice (in Rs)]]-Table1[[#This Row],[DiscountOffer]]</f>
        <v>1440</v>
      </c>
      <c r="L6978" s="2" t="str">
        <f>IF(Table1[[#This Row],[Discount % (In Rs)]]&gt;50%,"High Discount","Low Discount")</f>
        <v>High Discount</v>
      </c>
      <c r="M6978" s="3">
        <f>Table1[[#This Row],[Discount_Price (In Rs.)]]/Table1[[#This Row],[OriginalPrice (in Rs)]]</f>
        <v>0.60025010421008751</v>
      </c>
      <c r="N6978" s="4">
        <v>4.2</v>
      </c>
      <c r="O6978">
        <v>250</v>
      </c>
      <c r="P6978" t="s">
        <v>85</v>
      </c>
      <c r="Q6978" t="s">
        <v>22363</v>
      </c>
    </row>
    <row r="6979" spans="1:17" x14ac:dyDescent="0.25">
      <c r="A6979" t="s">
        <v>22364</v>
      </c>
      <c r="B6979" s="1">
        <v>12104666</v>
      </c>
      <c r="C6979" t="s">
        <v>82</v>
      </c>
      <c r="D6979" t="s">
        <v>83</v>
      </c>
      <c r="E6979" t="s">
        <v>66</v>
      </c>
      <c r="F6979" t="s">
        <v>30</v>
      </c>
      <c r="G6979" s="2">
        <v>869</v>
      </c>
      <c r="H6979" s="2">
        <f>AVERAGEIF(Table1[[#All],[Category]],Table1[[#This Row],[Category]],Table1[[#All],[DiscountOffer]])</f>
        <v>724.22464454976341</v>
      </c>
      <c r="I6979" s="2">
        <v>2899</v>
      </c>
      <c r="J6979" s="2">
        <f>IF(Table1[[#This Row],[Ratings]]&gt;4,Table1[[#This Row],[OriginalPrice (in Rs)]],0)</f>
        <v>2899</v>
      </c>
      <c r="K6979" s="2">
        <f>Table1[[#This Row],[OriginalPrice (in Rs)]]-Table1[[#This Row],[DiscountOffer]]</f>
        <v>2030</v>
      </c>
      <c r="L6979" s="2" t="str">
        <f>IF(Table1[[#This Row],[Discount % (In Rs)]]&gt;50%,"High Discount","Low Discount")</f>
        <v>High Discount</v>
      </c>
      <c r="M6979" s="3">
        <f>Table1[[#This Row],[Discount_Price (In Rs.)]]/Table1[[#This Row],[OriginalPrice (in Rs)]]</f>
        <v>0.70024146257330111</v>
      </c>
      <c r="N6979" s="4">
        <v>4.4000000000000004</v>
      </c>
      <c r="O6979">
        <v>250</v>
      </c>
      <c r="P6979" t="s">
        <v>85</v>
      </c>
      <c r="Q6979" t="s">
        <v>22365</v>
      </c>
    </row>
    <row r="6980" spans="1:17" x14ac:dyDescent="0.25">
      <c r="A6980" t="s">
        <v>22798</v>
      </c>
      <c r="B6980" s="1">
        <v>12104492</v>
      </c>
      <c r="C6980" t="s">
        <v>82</v>
      </c>
      <c r="D6980" t="s">
        <v>83</v>
      </c>
      <c r="E6980" t="s">
        <v>66</v>
      </c>
      <c r="F6980" t="s">
        <v>30</v>
      </c>
      <c r="G6980" s="2">
        <v>624</v>
      </c>
      <c r="H6980" s="2">
        <f>AVERAGEIF(Table1[[#All],[Category]],Table1[[#This Row],[Category]],Table1[[#All],[DiscountOffer]])</f>
        <v>724.22464454976341</v>
      </c>
      <c r="I6980" s="2">
        <v>2499</v>
      </c>
      <c r="J6980" s="2">
        <f>IF(Table1[[#This Row],[Ratings]]&gt;4,Table1[[#This Row],[OriginalPrice (in Rs)]],0)</f>
        <v>2499</v>
      </c>
      <c r="K6980" s="2">
        <f>Table1[[#This Row],[OriginalPrice (in Rs)]]-Table1[[#This Row],[DiscountOffer]]</f>
        <v>1875</v>
      </c>
      <c r="L6980" s="2" t="str">
        <f>IF(Table1[[#This Row],[Discount % (In Rs)]]&gt;50%,"High Discount","Low Discount")</f>
        <v>High Discount</v>
      </c>
      <c r="M6980" s="3">
        <f>Table1[[#This Row],[Discount_Price (In Rs.)]]/Table1[[#This Row],[OriginalPrice (in Rs)]]</f>
        <v>0.75030012004801916</v>
      </c>
      <c r="N6980" s="4">
        <v>4.3</v>
      </c>
      <c r="O6980">
        <v>245</v>
      </c>
      <c r="P6980" t="s">
        <v>98</v>
      </c>
      <c r="Q6980" t="s">
        <v>22799</v>
      </c>
    </row>
    <row r="6981" spans="1:17" x14ac:dyDescent="0.25">
      <c r="A6981" t="s">
        <v>22983</v>
      </c>
      <c r="B6981" s="1">
        <v>10356597</v>
      </c>
      <c r="C6981" t="s">
        <v>53</v>
      </c>
      <c r="D6981" t="s">
        <v>83</v>
      </c>
      <c r="E6981" t="s">
        <v>66</v>
      </c>
      <c r="F6981" t="s">
        <v>30</v>
      </c>
      <c r="G6981" s="2">
        <v>1439</v>
      </c>
      <c r="H6981" s="2">
        <f>AVERAGEIF(Table1[[#All],[Category]],Table1[[#This Row],[Category]],Table1[[#All],[DiscountOffer]])</f>
        <v>724.22464454976341</v>
      </c>
      <c r="I6981" s="2">
        <v>4799</v>
      </c>
      <c r="J6981" s="2">
        <f>IF(Table1[[#This Row],[Ratings]]&gt;4,Table1[[#This Row],[OriginalPrice (in Rs)]],0)</f>
        <v>0</v>
      </c>
      <c r="K6981" s="2">
        <f>Table1[[#This Row],[OriginalPrice (in Rs)]]-Table1[[#This Row],[DiscountOffer]]</f>
        <v>3360</v>
      </c>
      <c r="L6981" s="2" t="str">
        <f>IF(Table1[[#This Row],[Discount % (In Rs)]]&gt;50%,"High Discount","Low Discount")</f>
        <v>High Discount</v>
      </c>
      <c r="M6981" s="3">
        <f>Table1[[#This Row],[Discount_Price (In Rs.)]]/Table1[[#This Row],[OriginalPrice (in Rs)]]</f>
        <v>0.7001458637216087</v>
      </c>
      <c r="N6981" s="4">
        <v>3.9</v>
      </c>
      <c r="O6981">
        <v>243</v>
      </c>
      <c r="P6981" t="s">
        <v>98</v>
      </c>
      <c r="Q6981" t="s">
        <v>22984</v>
      </c>
    </row>
    <row r="6982" spans="1:17" x14ac:dyDescent="0.25">
      <c r="A6982" t="s">
        <v>23198</v>
      </c>
      <c r="B6982" s="1">
        <v>12866240</v>
      </c>
      <c r="C6982" t="s">
        <v>82</v>
      </c>
      <c r="D6982" t="s">
        <v>83</v>
      </c>
      <c r="E6982" t="s">
        <v>66</v>
      </c>
      <c r="F6982" t="s">
        <v>30</v>
      </c>
      <c r="G6982" s="2">
        <v>1259</v>
      </c>
      <c r="H6982" s="2">
        <f>AVERAGEIF(Table1[[#All],[Category]],Table1[[#This Row],[Category]],Table1[[#All],[DiscountOffer]])</f>
        <v>724.22464454976341</v>
      </c>
      <c r="I6982" s="2">
        <v>2799</v>
      </c>
      <c r="J6982" s="2">
        <f>IF(Table1[[#This Row],[Ratings]]&gt;4,Table1[[#This Row],[OriginalPrice (in Rs)]],0)</f>
        <v>0</v>
      </c>
      <c r="K6982" s="2">
        <f>Table1[[#This Row],[OriginalPrice (in Rs)]]-Table1[[#This Row],[DiscountOffer]]</f>
        <v>1540</v>
      </c>
      <c r="L6982" s="2" t="str">
        <f>IF(Table1[[#This Row],[Discount % (In Rs)]]&gt;50%,"High Discount","Low Discount")</f>
        <v>High Discount</v>
      </c>
      <c r="M6982" s="3">
        <f>Table1[[#This Row],[Discount_Price (In Rs.)]]/Table1[[#This Row],[OriginalPrice (in Rs)]]</f>
        <v>0.55019649874955345</v>
      </c>
      <c r="N6982" s="4">
        <v>3.8</v>
      </c>
      <c r="O6982">
        <v>241</v>
      </c>
      <c r="P6982" t="s">
        <v>85</v>
      </c>
      <c r="Q6982" t="s">
        <v>23199</v>
      </c>
    </row>
    <row r="6983" spans="1:17" x14ac:dyDescent="0.25">
      <c r="A6983" t="s">
        <v>23379</v>
      </c>
      <c r="B6983" s="1">
        <v>12866156</v>
      </c>
      <c r="C6983" t="s">
        <v>82</v>
      </c>
      <c r="D6983" t="s">
        <v>83</v>
      </c>
      <c r="E6983" t="s">
        <v>66</v>
      </c>
      <c r="F6983" t="s">
        <v>30</v>
      </c>
      <c r="G6983" s="2">
        <v>944</v>
      </c>
      <c r="H6983" s="2">
        <f>AVERAGEIF(Table1[[#All],[Category]],Table1[[#This Row],[Category]],Table1[[#All],[DiscountOffer]])</f>
        <v>724.22464454976341</v>
      </c>
      <c r="I6983" s="2">
        <v>2699</v>
      </c>
      <c r="J6983" s="2">
        <f>IF(Table1[[#This Row],[Ratings]]&gt;4,Table1[[#This Row],[OriginalPrice (in Rs)]],0)</f>
        <v>2699</v>
      </c>
      <c r="K6983" s="2">
        <f>Table1[[#This Row],[OriginalPrice (in Rs)]]-Table1[[#This Row],[DiscountOffer]]</f>
        <v>1755</v>
      </c>
      <c r="L6983" s="2" t="str">
        <f>IF(Table1[[#This Row],[Discount % (In Rs)]]&gt;50%,"High Discount","Low Discount")</f>
        <v>High Discount</v>
      </c>
      <c r="M6983" s="3">
        <f>Table1[[#This Row],[Discount_Price (In Rs.)]]/Table1[[#This Row],[OriginalPrice (in Rs)]]</f>
        <v>0.65024082993701371</v>
      </c>
      <c r="N6983" s="4">
        <v>4.0999999999999996</v>
      </c>
      <c r="O6983">
        <v>239</v>
      </c>
      <c r="P6983" t="s">
        <v>85</v>
      </c>
      <c r="Q6983" t="s">
        <v>23380</v>
      </c>
    </row>
    <row r="6984" spans="1:17" x14ac:dyDescent="0.25">
      <c r="A6984" t="s">
        <v>23480</v>
      </c>
      <c r="B6984" s="1">
        <v>10717986</v>
      </c>
      <c r="C6984" t="s">
        <v>349</v>
      </c>
      <c r="D6984" t="s">
        <v>83</v>
      </c>
      <c r="E6984" t="s">
        <v>66</v>
      </c>
      <c r="F6984" t="s">
        <v>30</v>
      </c>
      <c r="G6984" s="2">
        <v>1443</v>
      </c>
      <c r="H6984" s="2">
        <f>AVERAGEIF(Table1[[#All],[Category]],Table1[[#This Row],[Category]],Table1[[#All],[DiscountOffer]])</f>
        <v>724.22464454976341</v>
      </c>
      <c r="I6984" s="2">
        <v>3799</v>
      </c>
      <c r="J6984" s="2">
        <f>IF(Table1[[#This Row],[Ratings]]&gt;4,Table1[[#This Row],[OriginalPrice (in Rs)]],0)</f>
        <v>0</v>
      </c>
      <c r="K6984" s="2">
        <f>Table1[[#This Row],[OriginalPrice (in Rs)]]-Table1[[#This Row],[DiscountOffer]]</f>
        <v>2356</v>
      </c>
      <c r="L6984" s="2" t="str">
        <f>IF(Table1[[#This Row],[Discount % (In Rs)]]&gt;50%,"High Discount","Low Discount")</f>
        <v>High Discount</v>
      </c>
      <c r="M6984" s="3">
        <f>Table1[[#This Row],[Discount_Price (In Rs.)]]/Table1[[#This Row],[OriginalPrice (in Rs)]]</f>
        <v>0.6201632008423269</v>
      </c>
      <c r="N6984" s="4">
        <v>4</v>
      </c>
      <c r="O6984">
        <v>238</v>
      </c>
      <c r="P6984" t="s">
        <v>209</v>
      </c>
      <c r="Q6984" t="s">
        <v>23481</v>
      </c>
    </row>
    <row r="6985" spans="1:17" x14ac:dyDescent="0.25">
      <c r="A6985" t="s">
        <v>23697</v>
      </c>
      <c r="B6985" s="1">
        <v>13081586</v>
      </c>
      <c r="C6985" t="s">
        <v>349</v>
      </c>
      <c r="D6985" t="s">
        <v>83</v>
      </c>
      <c r="E6985" t="s">
        <v>66</v>
      </c>
      <c r="F6985" t="s">
        <v>30</v>
      </c>
      <c r="G6985" s="2">
        <v>877</v>
      </c>
      <c r="H6985" s="2">
        <f>AVERAGEIF(Table1[[#All],[Category]],Table1[[#This Row],[Category]],Table1[[#All],[DiscountOffer]])</f>
        <v>724.22464454976341</v>
      </c>
      <c r="I6985" s="2">
        <v>1949</v>
      </c>
      <c r="J6985" s="2">
        <f>IF(Table1[[#This Row],[Ratings]]&gt;4,Table1[[#This Row],[OriginalPrice (in Rs)]],0)</f>
        <v>1949</v>
      </c>
      <c r="K6985" s="2">
        <f>Table1[[#This Row],[OriginalPrice (in Rs)]]-Table1[[#This Row],[DiscountOffer]]</f>
        <v>1072</v>
      </c>
      <c r="L6985" s="2" t="str">
        <f>IF(Table1[[#This Row],[Discount % (In Rs)]]&gt;50%,"High Discount","Low Discount")</f>
        <v>High Discount</v>
      </c>
      <c r="M6985" s="3">
        <f>Table1[[#This Row],[Discount_Price (In Rs.)]]/Table1[[#This Row],[OriginalPrice (in Rs)]]</f>
        <v>0.55002565418163163</v>
      </c>
      <c r="N6985" s="4">
        <v>4.0999999999999996</v>
      </c>
      <c r="O6985">
        <v>236</v>
      </c>
      <c r="P6985" t="s">
        <v>32</v>
      </c>
      <c r="Q6985" t="s">
        <v>23698</v>
      </c>
    </row>
    <row r="6986" spans="1:17" x14ac:dyDescent="0.25">
      <c r="A6986" t="s">
        <v>23809</v>
      </c>
      <c r="B6986" s="1">
        <v>12663850</v>
      </c>
      <c r="C6986" t="s">
        <v>7218</v>
      </c>
      <c r="D6986" t="s">
        <v>83</v>
      </c>
      <c r="E6986" t="s">
        <v>66</v>
      </c>
      <c r="F6986" t="s">
        <v>30</v>
      </c>
      <c r="G6986" s="2">
        <v>1499</v>
      </c>
      <c r="H6986" s="2">
        <f>AVERAGEIF(Table1[[#All],[Category]],Table1[[#This Row],[Category]],Table1[[#All],[DiscountOffer]])</f>
        <v>724.22464454976341</v>
      </c>
      <c r="I6986" s="2">
        <v>2999</v>
      </c>
      <c r="J6986" s="2">
        <f>IF(Table1[[#This Row],[Ratings]]&gt;4,Table1[[#This Row],[OriginalPrice (in Rs)]],0)</f>
        <v>2999</v>
      </c>
      <c r="K6986" s="2">
        <f>Table1[[#This Row],[OriginalPrice (in Rs)]]-Table1[[#This Row],[DiscountOffer]]</f>
        <v>1500</v>
      </c>
      <c r="L6986" s="2" t="str">
        <f>IF(Table1[[#This Row],[Discount % (In Rs)]]&gt;50%,"High Discount","Low Discount")</f>
        <v>High Discount</v>
      </c>
      <c r="M6986" s="3">
        <f>Table1[[#This Row],[Discount_Price (In Rs.)]]/Table1[[#This Row],[OriginalPrice (in Rs)]]</f>
        <v>0.50016672224074687</v>
      </c>
      <c r="N6986" s="4">
        <v>4.2</v>
      </c>
      <c r="O6986">
        <v>235</v>
      </c>
      <c r="P6986" t="s">
        <v>7220</v>
      </c>
      <c r="Q6986" t="s">
        <v>14699</v>
      </c>
    </row>
    <row r="6987" spans="1:17" x14ac:dyDescent="0.25">
      <c r="A6987" t="s">
        <v>24149</v>
      </c>
      <c r="B6987" s="1">
        <v>12663860</v>
      </c>
      <c r="C6987" t="s">
        <v>7218</v>
      </c>
      <c r="D6987" t="s">
        <v>83</v>
      </c>
      <c r="E6987" t="s">
        <v>66</v>
      </c>
      <c r="F6987" t="s">
        <v>30</v>
      </c>
      <c r="G6987" s="2">
        <v>1099</v>
      </c>
      <c r="H6987" s="2">
        <f>AVERAGEIF(Table1[[#All],[Category]],Table1[[#This Row],[Category]],Table1[[#All],[DiscountOffer]])</f>
        <v>724.22464454976341</v>
      </c>
      <c r="I6987" s="2">
        <v>2499</v>
      </c>
      <c r="J6987" s="2">
        <f>IF(Table1[[#This Row],[Ratings]]&gt;4,Table1[[#This Row],[OriginalPrice (in Rs)]],0)</f>
        <v>0</v>
      </c>
      <c r="K6987" s="2">
        <f>Table1[[#This Row],[OriginalPrice (in Rs)]]-Table1[[#This Row],[DiscountOffer]]</f>
        <v>1400</v>
      </c>
      <c r="L6987" s="2" t="str">
        <f>IF(Table1[[#This Row],[Discount % (In Rs)]]&gt;50%,"High Discount","Low Discount")</f>
        <v>High Discount</v>
      </c>
      <c r="M6987" s="3">
        <f>Table1[[#This Row],[Discount_Price (In Rs.)]]/Table1[[#This Row],[OriginalPrice (in Rs)]]</f>
        <v>0.56022408963585435</v>
      </c>
      <c r="N6987" s="4">
        <v>4</v>
      </c>
      <c r="O6987">
        <v>232</v>
      </c>
      <c r="P6987" t="s">
        <v>7220</v>
      </c>
      <c r="Q6987" t="s">
        <v>24150</v>
      </c>
    </row>
    <row r="6988" spans="1:17" x14ac:dyDescent="0.25">
      <c r="A6988" t="s">
        <v>24258</v>
      </c>
      <c r="B6988" s="1">
        <v>8944833</v>
      </c>
      <c r="C6988" t="s">
        <v>82</v>
      </c>
      <c r="D6988" t="s">
        <v>83</v>
      </c>
      <c r="E6988" t="s">
        <v>66</v>
      </c>
      <c r="F6988" t="s">
        <v>30</v>
      </c>
      <c r="G6988" s="2">
        <v>1139</v>
      </c>
      <c r="H6988" s="2">
        <f>AVERAGEIF(Table1[[#All],[Category]],Table1[[#This Row],[Category]],Table1[[#All],[DiscountOffer]])</f>
        <v>724.22464454976341</v>
      </c>
      <c r="I6988" s="2">
        <v>3799</v>
      </c>
      <c r="J6988" s="2">
        <f>IF(Table1[[#This Row],[Ratings]]&gt;4,Table1[[#This Row],[OriginalPrice (in Rs)]],0)</f>
        <v>0</v>
      </c>
      <c r="K6988" s="2">
        <f>Table1[[#This Row],[OriginalPrice (in Rs)]]-Table1[[#This Row],[DiscountOffer]]</f>
        <v>2660</v>
      </c>
      <c r="L6988" s="2" t="str">
        <f>IF(Table1[[#This Row],[Discount % (In Rs)]]&gt;50%,"High Discount","Low Discount")</f>
        <v>High Discount</v>
      </c>
      <c r="M6988" s="3">
        <f>Table1[[#This Row],[Discount_Price (In Rs.)]]/Table1[[#This Row],[OriginalPrice (in Rs)]]</f>
        <v>0.70018425901553039</v>
      </c>
      <c r="N6988" s="4">
        <v>3.9</v>
      </c>
      <c r="O6988">
        <v>231</v>
      </c>
      <c r="P6988" t="s">
        <v>85</v>
      </c>
      <c r="Q6988" t="s">
        <v>24259</v>
      </c>
    </row>
    <row r="6989" spans="1:17" x14ac:dyDescent="0.25">
      <c r="A6989" t="s">
        <v>24788</v>
      </c>
      <c r="B6989" s="1">
        <v>15145610</v>
      </c>
      <c r="C6989" t="s">
        <v>53</v>
      </c>
      <c r="D6989" t="s">
        <v>83</v>
      </c>
      <c r="E6989" t="s">
        <v>66</v>
      </c>
      <c r="F6989" t="s">
        <v>30</v>
      </c>
      <c r="G6989" s="2">
        <v>809</v>
      </c>
      <c r="H6989" s="2">
        <f>AVERAGEIF(Table1[[#All],[Category]],Table1[[#This Row],[Category]],Table1[[#All],[DiscountOffer]])</f>
        <v>724.22464454976341</v>
      </c>
      <c r="I6989" s="2">
        <v>1799</v>
      </c>
      <c r="J6989" s="2">
        <f>IF(Table1[[#This Row],[Ratings]]&gt;4,Table1[[#This Row],[OriginalPrice (in Rs)]],0)</f>
        <v>0</v>
      </c>
      <c r="K6989" s="2">
        <f>Table1[[#This Row],[OriginalPrice (in Rs)]]-Table1[[#This Row],[DiscountOffer]]</f>
        <v>990</v>
      </c>
      <c r="L6989" s="2" t="str">
        <f>IF(Table1[[#This Row],[Discount % (In Rs)]]&gt;50%,"High Discount","Low Discount")</f>
        <v>High Discount</v>
      </c>
      <c r="M6989" s="3">
        <f>Table1[[#This Row],[Discount_Price (In Rs.)]]/Table1[[#This Row],[OriginalPrice (in Rs)]]</f>
        <v>0.55030572540300171</v>
      </c>
      <c r="N6989" s="4">
        <v>3.9</v>
      </c>
      <c r="O6989">
        <v>226</v>
      </c>
      <c r="P6989" t="s">
        <v>98</v>
      </c>
      <c r="Q6989" t="s">
        <v>24789</v>
      </c>
    </row>
    <row r="6990" spans="1:17" x14ac:dyDescent="0.25">
      <c r="A6990" t="s">
        <v>24790</v>
      </c>
      <c r="B6990" s="1">
        <v>12663794</v>
      </c>
      <c r="C6990" t="s">
        <v>7218</v>
      </c>
      <c r="D6990" t="s">
        <v>83</v>
      </c>
      <c r="E6990" t="s">
        <v>66</v>
      </c>
      <c r="F6990" t="s">
        <v>30</v>
      </c>
      <c r="G6990" s="2">
        <v>959</v>
      </c>
      <c r="H6990" s="2">
        <f>AVERAGEIF(Table1[[#All],[Category]],Table1[[#This Row],[Category]],Table1[[#All],[DiscountOffer]])</f>
        <v>724.22464454976341</v>
      </c>
      <c r="I6990" s="2">
        <v>2999</v>
      </c>
      <c r="J6990" s="2">
        <f>IF(Table1[[#This Row],[Ratings]]&gt;4,Table1[[#This Row],[OriginalPrice (in Rs)]],0)</f>
        <v>0</v>
      </c>
      <c r="K6990" s="2">
        <f>Table1[[#This Row],[OriginalPrice (in Rs)]]-Table1[[#This Row],[DiscountOffer]]</f>
        <v>2040</v>
      </c>
      <c r="L6990" s="2" t="str">
        <f>IF(Table1[[#This Row],[Discount % (In Rs)]]&gt;50%,"High Discount","Low Discount")</f>
        <v>High Discount</v>
      </c>
      <c r="M6990" s="3">
        <f>Table1[[#This Row],[Discount_Price (In Rs.)]]/Table1[[#This Row],[OriginalPrice (in Rs)]]</f>
        <v>0.68022674224741575</v>
      </c>
      <c r="N6990" s="4">
        <v>4</v>
      </c>
      <c r="O6990">
        <v>226</v>
      </c>
      <c r="P6990" t="s">
        <v>7220</v>
      </c>
      <c r="Q6990" t="s">
        <v>24791</v>
      </c>
    </row>
    <row r="6991" spans="1:17" x14ac:dyDescent="0.25">
      <c r="A6991" t="s">
        <v>24792</v>
      </c>
      <c r="B6991" s="1">
        <v>10980098</v>
      </c>
      <c r="C6991" t="s">
        <v>82</v>
      </c>
      <c r="D6991" t="s">
        <v>83</v>
      </c>
      <c r="E6991" t="s">
        <v>66</v>
      </c>
      <c r="F6991" t="s">
        <v>30</v>
      </c>
      <c r="G6991" s="2">
        <v>1109</v>
      </c>
      <c r="H6991" s="2">
        <f>AVERAGEIF(Table1[[#All],[Category]],Table1[[#This Row],[Category]],Table1[[#All],[DiscountOffer]])</f>
        <v>724.22464454976341</v>
      </c>
      <c r="I6991" s="2">
        <v>3699</v>
      </c>
      <c r="J6991" s="2">
        <f>IF(Table1[[#This Row],[Ratings]]&gt;4,Table1[[#This Row],[OriginalPrice (in Rs)]],0)</f>
        <v>3699</v>
      </c>
      <c r="K6991" s="2">
        <f>Table1[[#This Row],[OriginalPrice (in Rs)]]-Table1[[#This Row],[DiscountOffer]]</f>
        <v>2590</v>
      </c>
      <c r="L6991" s="2" t="str">
        <f>IF(Table1[[#This Row],[Discount % (In Rs)]]&gt;50%,"High Discount","Low Discount")</f>
        <v>High Discount</v>
      </c>
      <c r="M6991" s="3">
        <f>Table1[[#This Row],[Discount_Price (In Rs.)]]/Table1[[#This Row],[OriginalPrice (in Rs)]]</f>
        <v>0.70018924033522578</v>
      </c>
      <c r="N6991" s="4">
        <v>4.2</v>
      </c>
      <c r="O6991">
        <v>226</v>
      </c>
      <c r="P6991" t="s">
        <v>85</v>
      </c>
      <c r="Q6991" t="s">
        <v>24793</v>
      </c>
    </row>
    <row r="6992" spans="1:17" x14ac:dyDescent="0.25">
      <c r="A6992" t="s">
        <v>24891</v>
      </c>
      <c r="B6992" s="1">
        <v>9069569</v>
      </c>
      <c r="C6992" t="s">
        <v>349</v>
      </c>
      <c r="D6992" t="s">
        <v>83</v>
      </c>
      <c r="E6992" t="s">
        <v>66</v>
      </c>
      <c r="F6992" t="s">
        <v>30</v>
      </c>
      <c r="G6992" s="2">
        <v>1393</v>
      </c>
      <c r="H6992" s="2">
        <f>AVERAGEIF(Table1[[#All],[Category]],Table1[[#This Row],[Category]],Table1[[#All],[DiscountOffer]])</f>
        <v>724.22464454976341</v>
      </c>
      <c r="I6992" s="2">
        <v>3399</v>
      </c>
      <c r="J6992" s="2">
        <f>IF(Table1[[#This Row],[Ratings]]&gt;4,Table1[[#This Row],[OriginalPrice (in Rs)]],0)</f>
        <v>3399</v>
      </c>
      <c r="K6992" s="2">
        <f>Table1[[#This Row],[OriginalPrice (in Rs)]]-Table1[[#This Row],[DiscountOffer]]</f>
        <v>2006</v>
      </c>
      <c r="L6992" s="2" t="str">
        <f>IF(Table1[[#This Row],[Discount % (In Rs)]]&gt;50%,"High Discount","Low Discount")</f>
        <v>High Discount</v>
      </c>
      <c r="M6992" s="3">
        <f>Table1[[#This Row],[Discount_Price (In Rs.)]]/Table1[[#This Row],[OriginalPrice (in Rs)]]</f>
        <v>0.59017358046484258</v>
      </c>
      <c r="N6992" s="4">
        <v>4.3</v>
      </c>
      <c r="O6992">
        <v>225</v>
      </c>
      <c r="P6992" t="s">
        <v>32</v>
      </c>
      <c r="Q6992" t="s">
        <v>24892</v>
      </c>
    </row>
    <row r="6993" spans="1:17" x14ac:dyDescent="0.25">
      <c r="A6993" t="s">
        <v>25188</v>
      </c>
      <c r="B6993" s="1">
        <v>14203072</v>
      </c>
      <c r="C6993" t="s">
        <v>82</v>
      </c>
      <c r="D6993" t="s">
        <v>83</v>
      </c>
      <c r="E6993" t="s">
        <v>66</v>
      </c>
      <c r="F6993" t="s">
        <v>30</v>
      </c>
      <c r="G6993" s="2">
        <v>1329</v>
      </c>
      <c r="H6993" s="2">
        <f>AVERAGEIF(Table1[[#All],[Category]],Table1[[#This Row],[Category]],Table1[[#All],[DiscountOffer]])</f>
        <v>724.22464454976341</v>
      </c>
      <c r="I6993" s="2">
        <v>1899</v>
      </c>
      <c r="J6993" s="2">
        <f>IF(Table1[[#This Row],[Ratings]]&gt;4,Table1[[#This Row],[OriginalPrice (in Rs)]],0)</f>
        <v>1899</v>
      </c>
      <c r="K6993" s="2">
        <f>Table1[[#This Row],[OriginalPrice (in Rs)]]-Table1[[#This Row],[DiscountOffer]]</f>
        <v>570</v>
      </c>
      <c r="L6993" s="2" t="str">
        <f>IF(Table1[[#This Row],[Discount % (In Rs)]]&gt;50%,"High Discount","Low Discount")</f>
        <v>Low Discount</v>
      </c>
      <c r="M6993" s="3">
        <f>Table1[[#This Row],[Discount_Price (In Rs.)]]/Table1[[#This Row],[OriginalPrice (in Rs)]]</f>
        <v>0.30015797788309639</v>
      </c>
      <c r="N6993" s="4">
        <v>4.2</v>
      </c>
      <c r="O6993">
        <v>222</v>
      </c>
      <c r="P6993" t="s">
        <v>85</v>
      </c>
      <c r="Q6993" t="s">
        <v>25189</v>
      </c>
    </row>
    <row r="6994" spans="1:17" x14ac:dyDescent="0.25">
      <c r="A6994" t="s">
        <v>25196</v>
      </c>
      <c r="B6994" s="1">
        <v>2110446</v>
      </c>
      <c r="C6994" t="s">
        <v>177</v>
      </c>
      <c r="D6994" t="s">
        <v>83</v>
      </c>
      <c r="E6994" t="s">
        <v>66</v>
      </c>
      <c r="F6994" t="s">
        <v>30</v>
      </c>
      <c r="G6994" s="2">
        <v>1599</v>
      </c>
      <c r="H6994" s="2">
        <f>AVERAGEIF(Table1[[#All],[Category]],Table1[[#This Row],[Category]],Table1[[#All],[DiscountOffer]])</f>
        <v>724.22464454976341</v>
      </c>
      <c r="I6994" s="2">
        <v>3999</v>
      </c>
      <c r="J6994" s="2">
        <f>IF(Table1[[#This Row],[Ratings]]&gt;4,Table1[[#This Row],[OriginalPrice (in Rs)]],0)</f>
        <v>3999</v>
      </c>
      <c r="K6994" s="2">
        <f>Table1[[#This Row],[OriginalPrice (in Rs)]]-Table1[[#This Row],[DiscountOffer]]</f>
        <v>2400</v>
      </c>
      <c r="L6994" s="2" t="str">
        <f>IF(Table1[[#This Row],[Discount % (In Rs)]]&gt;50%,"High Discount","Low Discount")</f>
        <v>High Discount</v>
      </c>
      <c r="M6994" s="3">
        <f>Table1[[#This Row],[Discount_Price (In Rs.)]]/Table1[[#This Row],[OriginalPrice (in Rs)]]</f>
        <v>0.60015003750937734</v>
      </c>
      <c r="N6994" s="4">
        <v>4.4000000000000004</v>
      </c>
      <c r="O6994">
        <v>222</v>
      </c>
      <c r="P6994" t="s">
        <v>98</v>
      </c>
      <c r="Q6994" t="s">
        <v>25197</v>
      </c>
    </row>
    <row r="6995" spans="1:17" x14ac:dyDescent="0.25">
      <c r="A6995" t="s">
        <v>25530</v>
      </c>
      <c r="B6995" s="1">
        <v>13609616</v>
      </c>
      <c r="C6995" t="s">
        <v>82</v>
      </c>
      <c r="D6995" t="s">
        <v>83</v>
      </c>
      <c r="E6995" t="s">
        <v>66</v>
      </c>
      <c r="F6995" t="s">
        <v>30</v>
      </c>
      <c r="G6995" s="2">
        <v>959</v>
      </c>
      <c r="H6995" s="2">
        <f>AVERAGEIF(Table1[[#All],[Category]],Table1[[#This Row],[Category]],Table1[[#All],[DiscountOffer]])</f>
        <v>724.22464454976341</v>
      </c>
      <c r="I6995" s="2">
        <v>2399</v>
      </c>
      <c r="J6995" s="2">
        <f>IF(Table1[[#This Row],[Ratings]]&gt;4,Table1[[#This Row],[OriginalPrice (in Rs)]],0)</f>
        <v>0</v>
      </c>
      <c r="K6995" s="2">
        <f>Table1[[#This Row],[OriginalPrice (in Rs)]]-Table1[[#This Row],[DiscountOffer]]</f>
        <v>1440</v>
      </c>
      <c r="L6995" s="2" t="str">
        <f>IF(Table1[[#This Row],[Discount % (In Rs)]]&gt;50%,"High Discount","Low Discount")</f>
        <v>High Discount</v>
      </c>
      <c r="M6995" s="3">
        <f>Table1[[#This Row],[Discount_Price (In Rs.)]]/Table1[[#This Row],[OriginalPrice (in Rs)]]</f>
        <v>0.60025010421008751</v>
      </c>
      <c r="N6995" s="4">
        <v>4</v>
      </c>
      <c r="O6995">
        <v>219</v>
      </c>
      <c r="P6995" t="s">
        <v>85</v>
      </c>
      <c r="Q6995" t="s">
        <v>25531</v>
      </c>
    </row>
    <row r="6996" spans="1:17" x14ac:dyDescent="0.25">
      <c r="A6996" t="s">
        <v>25846</v>
      </c>
      <c r="B6996" s="1">
        <v>13321244</v>
      </c>
      <c r="C6996" t="s">
        <v>82</v>
      </c>
      <c r="D6996" t="s">
        <v>83</v>
      </c>
      <c r="E6996" t="s">
        <v>66</v>
      </c>
      <c r="F6996" t="s">
        <v>30</v>
      </c>
      <c r="G6996" s="2">
        <v>1119</v>
      </c>
      <c r="H6996" s="2">
        <f>AVERAGEIF(Table1[[#All],[Category]],Table1[[#This Row],[Category]],Table1[[#All],[DiscountOffer]])</f>
        <v>724.22464454976341</v>
      </c>
      <c r="I6996" s="2">
        <v>2799</v>
      </c>
      <c r="J6996" s="2">
        <f>IF(Table1[[#This Row],[Ratings]]&gt;4,Table1[[#This Row],[OriginalPrice (in Rs)]],0)</f>
        <v>2799</v>
      </c>
      <c r="K6996" s="2">
        <f>Table1[[#This Row],[OriginalPrice (in Rs)]]-Table1[[#This Row],[DiscountOffer]]</f>
        <v>1680</v>
      </c>
      <c r="L6996" s="2" t="str">
        <f>IF(Table1[[#This Row],[Discount % (In Rs)]]&gt;50%,"High Discount","Low Discount")</f>
        <v>High Discount</v>
      </c>
      <c r="M6996" s="3">
        <f>Table1[[#This Row],[Discount_Price (In Rs.)]]/Table1[[#This Row],[OriginalPrice (in Rs)]]</f>
        <v>0.60021436227224012</v>
      </c>
      <c r="N6996" s="4">
        <v>4.2</v>
      </c>
      <c r="O6996">
        <v>216</v>
      </c>
      <c r="P6996" t="s">
        <v>85</v>
      </c>
      <c r="Q6996" t="s">
        <v>25847</v>
      </c>
    </row>
    <row r="6997" spans="1:17" x14ac:dyDescent="0.25">
      <c r="A6997" t="s">
        <v>26486</v>
      </c>
      <c r="B6997" s="1">
        <v>13781194</v>
      </c>
      <c r="C6997" t="s">
        <v>82</v>
      </c>
      <c r="D6997" t="s">
        <v>83</v>
      </c>
      <c r="E6997" t="s">
        <v>66</v>
      </c>
      <c r="F6997" t="s">
        <v>30</v>
      </c>
      <c r="G6997" s="2">
        <v>699</v>
      </c>
      <c r="H6997" s="2">
        <f>AVERAGEIF(Table1[[#All],[Category]],Table1[[#This Row],[Category]],Table1[[#All],[DiscountOffer]])</f>
        <v>724.22464454976341</v>
      </c>
      <c r="I6997" s="2">
        <v>1999</v>
      </c>
      <c r="J6997" s="2">
        <f>IF(Table1[[#This Row],[Ratings]]&gt;4,Table1[[#This Row],[OriginalPrice (in Rs)]],0)</f>
        <v>1999</v>
      </c>
      <c r="K6997" s="2">
        <f>Table1[[#This Row],[OriginalPrice (in Rs)]]-Table1[[#This Row],[DiscountOffer]]</f>
        <v>1300</v>
      </c>
      <c r="L6997" s="2" t="str">
        <f>IF(Table1[[#This Row],[Discount % (In Rs)]]&gt;50%,"High Discount","Low Discount")</f>
        <v>High Discount</v>
      </c>
      <c r="M6997" s="3">
        <f>Table1[[#This Row],[Discount_Price (In Rs.)]]/Table1[[#This Row],[OriginalPrice (in Rs)]]</f>
        <v>0.65032516258129069</v>
      </c>
      <c r="N6997" s="4">
        <v>4.0999999999999996</v>
      </c>
      <c r="O6997">
        <v>211</v>
      </c>
      <c r="P6997" t="s">
        <v>85</v>
      </c>
      <c r="Q6997" t="s">
        <v>26487</v>
      </c>
    </row>
    <row r="6998" spans="1:17" x14ac:dyDescent="0.25">
      <c r="A6998" t="s">
        <v>26590</v>
      </c>
      <c r="B6998" s="1">
        <v>12105152</v>
      </c>
      <c r="C6998" t="s">
        <v>82</v>
      </c>
      <c r="D6998" t="s">
        <v>83</v>
      </c>
      <c r="E6998" t="s">
        <v>66</v>
      </c>
      <c r="F6998" t="s">
        <v>30</v>
      </c>
      <c r="G6998" s="2">
        <v>1574</v>
      </c>
      <c r="H6998" s="2">
        <f>AVERAGEIF(Table1[[#All],[Category]],Table1[[#This Row],[Category]],Table1[[#All],[DiscountOffer]])</f>
        <v>724.22464454976341</v>
      </c>
      <c r="I6998" s="2">
        <v>4499</v>
      </c>
      <c r="J6998" s="2">
        <f>IF(Table1[[#This Row],[Ratings]]&gt;4,Table1[[#This Row],[OriginalPrice (in Rs)]],0)</f>
        <v>0</v>
      </c>
      <c r="K6998" s="2">
        <f>Table1[[#This Row],[OriginalPrice (in Rs)]]-Table1[[#This Row],[DiscountOffer]]</f>
        <v>2925</v>
      </c>
      <c r="L6998" s="2" t="str">
        <f>IF(Table1[[#This Row],[Discount % (In Rs)]]&gt;50%,"High Discount","Low Discount")</f>
        <v>High Discount</v>
      </c>
      <c r="M6998" s="3">
        <f>Table1[[#This Row],[Discount_Price (In Rs.)]]/Table1[[#This Row],[OriginalPrice (in Rs)]]</f>
        <v>0.65014447655034457</v>
      </c>
      <c r="N6998" s="4">
        <v>3.9</v>
      </c>
      <c r="O6998">
        <v>210</v>
      </c>
      <c r="P6998" t="s">
        <v>98</v>
      </c>
      <c r="Q6998" t="s">
        <v>26591</v>
      </c>
    </row>
    <row r="6999" spans="1:17" x14ac:dyDescent="0.25">
      <c r="A6999" t="s">
        <v>27365</v>
      </c>
      <c r="B6999" s="1">
        <v>13290562</v>
      </c>
      <c r="C6999" t="s">
        <v>82</v>
      </c>
      <c r="D6999" t="s">
        <v>83</v>
      </c>
      <c r="E6999" t="s">
        <v>66</v>
      </c>
      <c r="F6999" t="s">
        <v>30</v>
      </c>
      <c r="G6999" s="2">
        <v>959</v>
      </c>
      <c r="H6999" s="2">
        <f>AVERAGEIF(Table1[[#All],[Category]],Table1[[#This Row],[Category]],Table1[[#All],[DiscountOffer]])</f>
        <v>724.22464454976341</v>
      </c>
      <c r="I6999" s="2">
        <v>2399</v>
      </c>
      <c r="J6999" s="2">
        <f>IF(Table1[[#This Row],[Ratings]]&gt;4,Table1[[#This Row],[OriginalPrice (in Rs)]],0)</f>
        <v>2399</v>
      </c>
      <c r="K6999" s="2">
        <f>Table1[[#This Row],[OriginalPrice (in Rs)]]-Table1[[#This Row],[DiscountOffer]]</f>
        <v>1440</v>
      </c>
      <c r="L6999" s="2" t="str">
        <f>IF(Table1[[#This Row],[Discount % (In Rs)]]&gt;50%,"High Discount","Low Discount")</f>
        <v>High Discount</v>
      </c>
      <c r="M6999" s="3">
        <f>Table1[[#This Row],[Discount_Price (In Rs.)]]/Table1[[#This Row],[OriginalPrice (in Rs)]]</f>
        <v>0.60025010421008751</v>
      </c>
      <c r="N6999" s="4">
        <v>4.3</v>
      </c>
      <c r="O6999">
        <v>204</v>
      </c>
      <c r="P6999" t="s">
        <v>85</v>
      </c>
      <c r="Q6999" t="s">
        <v>27366</v>
      </c>
    </row>
    <row r="7000" spans="1:17" x14ac:dyDescent="0.25">
      <c r="A7000" t="s">
        <v>27621</v>
      </c>
      <c r="B7000" s="1">
        <v>13609754</v>
      </c>
      <c r="C7000" t="s">
        <v>82</v>
      </c>
      <c r="D7000" t="s">
        <v>83</v>
      </c>
      <c r="E7000" t="s">
        <v>66</v>
      </c>
      <c r="F7000" t="s">
        <v>30</v>
      </c>
      <c r="G7000" s="2">
        <v>959</v>
      </c>
      <c r="H7000" s="2">
        <f>AVERAGEIF(Table1[[#All],[Category]],Table1[[#This Row],[Category]],Table1[[#All],[DiscountOffer]])</f>
        <v>724.22464454976341</v>
      </c>
      <c r="I7000" s="2">
        <v>2399</v>
      </c>
      <c r="J7000" s="2">
        <f>IF(Table1[[#This Row],[Ratings]]&gt;4,Table1[[#This Row],[OriginalPrice (in Rs)]],0)</f>
        <v>2399</v>
      </c>
      <c r="K7000" s="2">
        <f>Table1[[#This Row],[OriginalPrice (in Rs)]]-Table1[[#This Row],[DiscountOffer]]</f>
        <v>1440</v>
      </c>
      <c r="L7000" s="2" t="str">
        <f>IF(Table1[[#This Row],[Discount % (In Rs)]]&gt;50%,"High Discount","Low Discount")</f>
        <v>High Discount</v>
      </c>
      <c r="M7000" s="3">
        <f>Table1[[#This Row],[Discount_Price (In Rs.)]]/Table1[[#This Row],[OriginalPrice (in Rs)]]</f>
        <v>0.60025010421008751</v>
      </c>
      <c r="N7000" s="4">
        <v>4.2</v>
      </c>
      <c r="O7000">
        <v>202</v>
      </c>
      <c r="P7000" t="s">
        <v>85</v>
      </c>
      <c r="Q7000" t="s">
        <v>27622</v>
      </c>
    </row>
    <row r="7001" spans="1:17" x14ac:dyDescent="0.25">
      <c r="A7001" t="s">
        <v>27623</v>
      </c>
      <c r="B7001" s="1">
        <v>10555166</v>
      </c>
      <c r="C7001" t="s">
        <v>349</v>
      </c>
      <c r="D7001" t="s">
        <v>83</v>
      </c>
      <c r="E7001" t="s">
        <v>66</v>
      </c>
      <c r="F7001" t="s">
        <v>30</v>
      </c>
      <c r="G7001" s="2">
        <v>1519</v>
      </c>
      <c r="H7001" s="2">
        <f>AVERAGEIF(Table1[[#All],[Category]],Table1[[#This Row],[Category]],Table1[[#All],[DiscountOffer]])</f>
        <v>724.22464454976341</v>
      </c>
      <c r="I7001" s="2">
        <v>3999</v>
      </c>
      <c r="J7001" s="2">
        <f>IF(Table1[[#This Row],[Ratings]]&gt;4,Table1[[#This Row],[OriginalPrice (in Rs)]],0)</f>
        <v>3999</v>
      </c>
      <c r="K7001" s="2">
        <f>Table1[[#This Row],[OriginalPrice (in Rs)]]-Table1[[#This Row],[DiscountOffer]]</f>
        <v>2480</v>
      </c>
      <c r="L7001" s="2" t="str">
        <f>IF(Table1[[#This Row],[Discount % (In Rs)]]&gt;50%,"High Discount","Low Discount")</f>
        <v>High Discount</v>
      </c>
      <c r="M7001" s="3">
        <f>Table1[[#This Row],[Discount_Price (In Rs.)]]/Table1[[#This Row],[OriginalPrice (in Rs)]]</f>
        <v>0.62015503875968991</v>
      </c>
      <c r="N7001" s="4">
        <v>4.2</v>
      </c>
      <c r="O7001">
        <v>202</v>
      </c>
      <c r="P7001" t="s">
        <v>209</v>
      </c>
      <c r="Q7001" t="s">
        <v>27624</v>
      </c>
    </row>
    <row r="7002" spans="1:17" x14ac:dyDescent="0.25">
      <c r="A7002" t="s">
        <v>28147</v>
      </c>
      <c r="B7002" s="1">
        <v>9388117</v>
      </c>
      <c r="C7002" t="s">
        <v>177</v>
      </c>
      <c r="D7002" t="s">
        <v>83</v>
      </c>
      <c r="E7002" t="s">
        <v>66</v>
      </c>
      <c r="F7002" t="s">
        <v>30</v>
      </c>
      <c r="G7002" s="2">
        <v>1619</v>
      </c>
      <c r="H7002" s="2">
        <f>AVERAGEIF(Table1[[#All],[Category]],Table1[[#This Row],[Category]],Table1[[#All],[DiscountOffer]])</f>
        <v>724.22464454976341</v>
      </c>
      <c r="I7002" s="2">
        <v>5399</v>
      </c>
      <c r="J7002" s="2">
        <f>IF(Table1[[#This Row],[Ratings]]&gt;4,Table1[[#This Row],[OriginalPrice (in Rs)]],0)</f>
        <v>5399</v>
      </c>
      <c r="K7002" s="2">
        <f>Table1[[#This Row],[OriginalPrice (in Rs)]]-Table1[[#This Row],[DiscountOffer]]</f>
        <v>3780</v>
      </c>
      <c r="L7002" s="2" t="str">
        <f>IF(Table1[[#This Row],[Discount % (In Rs)]]&gt;50%,"High Discount","Low Discount")</f>
        <v>High Discount</v>
      </c>
      <c r="M7002" s="3">
        <f>Table1[[#This Row],[Discount_Price (In Rs.)]]/Table1[[#This Row],[OriginalPrice (in Rs)]]</f>
        <v>0.70012965363956292</v>
      </c>
      <c r="N7002" s="4">
        <v>4.3</v>
      </c>
      <c r="O7002">
        <v>198</v>
      </c>
      <c r="P7002" t="s">
        <v>37</v>
      </c>
      <c r="Q7002" t="s">
        <v>28148</v>
      </c>
    </row>
    <row r="7003" spans="1:17" x14ac:dyDescent="0.25">
      <c r="A7003" t="s">
        <v>28309</v>
      </c>
      <c r="B7003" s="1">
        <v>8802659</v>
      </c>
      <c r="C7003" t="s">
        <v>82</v>
      </c>
      <c r="D7003" t="s">
        <v>83</v>
      </c>
      <c r="E7003" t="s">
        <v>66</v>
      </c>
      <c r="F7003" t="s">
        <v>30</v>
      </c>
      <c r="G7003" s="2">
        <v>1199</v>
      </c>
      <c r="H7003" s="2">
        <f>AVERAGEIF(Table1[[#All],[Category]],Table1[[#This Row],[Category]],Table1[[#All],[DiscountOffer]])</f>
        <v>724.22464454976341</v>
      </c>
      <c r="I7003" s="2">
        <v>2999</v>
      </c>
      <c r="J7003" s="2">
        <f>IF(Table1[[#This Row],[Ratings]]&gt;4,Table1[[#This Row],[OriginalPrice (in Rs)]],0)</f>
        <v>0</v>
      </c>
      <c r="K7003" s="2">
        <f>Table1[[#This Row],[OriginalPrice (in Rs)]]-Table1[[#This Row],[DiscountOffer]]</f>
        <v>1800</v>
      </c>
      <c r="L7003" s="2" t="str">
        <f>IF(Table1[[#This Row],[Discount % (In Rs)]]&gt;50%,"High Discount","Low Discount")</f>
        <v>High Discount</v>
      </c>
      <c r="M7003" s="3">
        <f>Table1[[#This Row],[Discount_Price (In Rs.)]]/Table1[[#This Row],[OriginalPrice (in Rs)]]</f>
        <v>0.60020006668889625</v>
      </c>
      <c r="N7003" s="4">
        <v>4</v>
      </c>
      <c r="O7003">
        <v>197</v>
      </c>
      <c r="P7003" t="s">
        <v>98</v>
      </c>
      <c r="Q7003" t="s">
        <v>28310</v>
      </c>
    </row>
    <row r="7004" spans="1:17" x14ac:dyDescent="0.25">
      <c r="A7004" t="s">
        <v>28563</v>
      </c>
      <c r="B7004" s="1">
        <v>13829136</v>
      </c>
      <c r="C7004" t="s">
        <v>82</v>
      </c>
      <c r="D7004" t="s">
        <v>83</v>
      </c>
      <c r="E7004" t="s">
        <v>66</v>
      </c>
      <c r="F7004" t="s">
        <v>30</v>
      </c>
      <c r="G7004" s="2">
        <v>1589</v>
      </c>
      <c r="H7004" s="2">
        <f>AVERAGEIF(Table1[[#All],[Category]],Table1[[#This Row],[Category]],Table1[[#All],[DiscountOffer]])</f>
        <v>724.22464454976341</v>
      </c>
      <c r="I7004" s="2">
        <v>2999</v>
      </c>
      <c r="J7004" s="2">
        <f>IF(Table1[[#This Row],[Ratings]]&gt;4,Table1[[#This Row],[OriginalPrice (in Rs)]],0)</f>
        <v>2999</v>
      </c>
      <c r="K7004" s="2">
        <f>Table1[[#This Row],[OriginalPrice (in Rs)]]-Table1[[#This Row],[DiscountOffer]]</f>
        <v>1410</v>
      </c>
      <c r="L7004" s="2" t="str">
        <f>IF(Table1[[#This Row],[Discount % (In Rs)]]&gt;50%,"High Discount","Low Discount")</f>
        <v>Low Discount</v>
      </c>
      <c r="M7004" s="3">
        <f>Table1[[#This Row],[Discount_Price (In Rs.)]]/Table1[[#This Row],[OriginalPrice (in Rs)]]</f>
        <v>0.47015671890630212</v>
      </c>
      <c r="N7004" s="4">
        <v>4.0999999999999996</v>
      </c>
      <c r="O7004">
        <v>195</v>
      </c>
      <c r="P7004" t="s">
        <v>98</v>
      </c>
      <c r="Q7004" t="s">
        <v>14749</v>
      </c>
    </row>
    <row r="7005" spans="1:17" x14ac:dyDescent="0.25">
      <c r="A7005" t="s">
        <v>28819</v>
      </c>
      <c r="B7005" s="1">
        <v>13290258</v>
      </c>
      <c r="C7005" t="s">
        <v>82</v>
      </c>
      <c r="D7005" t="s">
        <v>83</v>
      </c>
      <c r="E7005" t="s">
        <v>66</v>
      </c>
      <c r="F7005" t="s">
        <v>30</v>
      </c>
      <c r="G7005" s="2">
        <v>1319</v>
      </c>
      <c r="H7005" s="2">
        <f>AVERAGEIF(Table1[[#All],[Category]],Table1[[#This Row],[Category]],Table1[[#All],[DiscountOffer]])</f>
        <v>724.22464454976341</v>
      </c>
      <c r="I7005" s="2">
        <v>2399</v>
      </c>
      <c r="J7005" s="2">
        <f>IF(Table1[[#This Row],[Ratings]]&gt;4,Table1[[#This Row],[OriginalPrice (in Rs)]],0)</f>
        <v>2399</v>
      </c>
      <c r="K7005" s="2">
        <f>Table1[[#This Row],[OriginalPrice (in Rs)]]-Table1[[#This Row],[DiscountOffer]]</f>
        <v>1080</v>
      </c>
      <c r="L7005" s="2" t="str">
        <f>IF(Table1[[#This Row],[Discount % (In Rs)]]&gt;50%,"High Discount","Low Discount")</f>
        <v>Low Discount</v>
      </c>
      <c r="M7005" s="3">
        <f>Table1[[#This Row],[Discount_Price (In Rs.)]]/Table1[[#This Row],[OriginalPrice (in Rs)]]</f>
        <v>0.45018757815756566</v>
      </c>
      <c r="N7005" s="4">
        <v>4.0999999999999996</v>
      </c>
      <c r="O7005">
        <v>193</v>
      </c>
      <c r="P7005" t="s">
        <v>85</v>
      </c>
      <c r="Q7005" t="s">
        <v>28820</v>
      </c>
    </row>
    <row r="7006" spans="1:17" x14ac:dyDescent="0.25">
      <c r="A7006" t="s">
        <v>29090</v>
      </c>
      <c r="B7006" s="1">
        <v>13249424</v>
      </c>
      <c r="C7006" t="s">
        <v>82</v>
      </c>
      <c r="D7006" t="s">
        <v>83</v>
      </c>
      <c r="E7006" t="s">
        <v>66</v>
      </c>
      <c r="F7006" t="s">
        <v>30</v>
      </c>
      <c r="G7006" s="2">
        <v>1079</v>
      </c>
      <c r="H7006" s="2">
        <f>AVERAGEIF(Table1[[#All],[Category]],Table1[[#This Row],[Category]],Table1[[#All],[DiscountOffer]])</f>
        <v>724.22464454976341</v>
      </c>
      <c r="I7006" s="2">
        <v>2699</v>
      </c>
      <c r="J7006" s="2">
        <f>IF(Table1[[#This Row],[Ratings]]&gt;4,Table1[[#This Row],[OriginalPrice (in Rs)]],0)</f>
        <v>0</v>
      </c>
      <c r="K7006" s="2">
        <f>Table1[[#This Row],[OriginalPrice (in Rs)]]-Table1[[#This Row],[DiscountOffer]]</f>
        <v>1620</v>
      </c>
      <c r="L7006" s="2" t="str">
        <f>IF(Table1[[#This Row],[Discount % (In Rs)]]&gt;50%,"High Discount","Low Discount")</f>
        <v>High Discount</v>
      </c>
      <c r="M7006" s="3">
        <f>Table1[[#This Row],[Discount_Price (In Rs.)]]/Table1[[#This Row],[OriginalPrice (in Rs)]]</f>
        <v>0.60022230455724346</v>
      </c>
      <c r="N7006" s="4">
        <v>3.9</v>
      </c>
      <c r="O7006">
        <v>191</v>
      </c>
      <c r="P7006" t="s">
        <v>85</v>
      </c>
      <c r="Q7006" t="s">
        <v>29091</v>
      </c>
    </row>
    <row r="7007" spans="1:17" x14ac:dyDescent="0.25">
      <c r="A7007" t="s">
        <v>29092</v>
      </c>
      <c r="B7007" s="1">
        <v>14157536</v>
      </c>
      <c r="C7007" t="s">
        <v>7218</v>
      </c>
      <c r="D7007" t="s">
        <v>83</v>
      </c>
      <c r="E7007" t="s">
        <v>66</v>
      </c>
      <c r="F7007" t="s">
        <v>30</v>
      </c>
      <c r="G7007" s="2">
        <v>1119</v>
      </c>
      <c r="H7007" s="2">
        <f>AVERAGEIF(Table1[[#All],[Category]],Table1[[#This Row],[Category]],Table1[[#All],[DiscountOffer]])</f>
        <v>724.22464454976341</v>
      </c>
      <c r="I7007" s="2">
        <v>3499</v>
      </c>
      <c r="J7007" s="2">
        <f>IF(Table1[[#This Row],[Ratings]]&gt;4,Table1[[#This Row],[OriginalPrice (in Rs)]],0)</f>
        <v>3499</v>
      </c>
      <c r="K7007" s="2">
        <f>Table1[[#This Row],[OriginalPrice (in Rs)]]-Table1[[#This Row],[DiscountOffer]]</f>
        <v>2380</v>
      </c>
      <c r="L7007" s="2" t="str">
        <f>IF(Table1[[#This Row],[Discount % (In Rs)]]&gt;50%,"High Discount","Low Discount")</f>
        <v>High Discount</v>
      </c>
      <c r="M7007" s="3">
        <f>Table1[[#This Row],[Discount_Price (In Rs.)]]/Table1[[#This Row],[OriginalPrice (in Rs)]]</f>
        <v>0.68019434124035438</v>
      </c>
      <c r="N7007" s="4">
        <v>4.0999999999999996</v>
      </c>
      <c r="O7007">
        <v>191</v>
      </c>
      <c r="P7007" t="s">
        <v>7220</v>
      </c>
      <c r="Q7007" t="s">
        <v>29093</v>
      </c>
    </row>
    <row r="7008" spans="1:17" x14ac:dyDescent="0.25">
      <c r="A7008" t="s">
        <v>13971</v>
      </c>
      <c r="B7008" s="1">
        <v>14885768</v>
      </c>
      <c r="C7008" t="s">
        <v>53</v>
      </c>
      <c r="D7008" t="s">
        <v>83</v>
      </c>
      <c r="E7008" t="s">
        <v>337</v>
      </c>
      <c r="F7008" t="s">
        <v>30</v>
      </c>
      <c r="G7008" s="2">
        <v>499</v>
      </c>
      <c r="H7008" s="2">
        <f>AVERAGEIF(Table1[[#All],[Category]],Table1[[#This Row],[Category]],Table1[[#All],[DiscountOffer]])</f>
        <v>724.22464454976341</v>
      </c>
      <c r="I7008" s="2">
        <v>999</v>
      </c>
      <c r="J7008" s="2">
        <f>IF(Table1[[#This Row],[Ratings]]&gt;4,Table1[[#This Row],[OriginalPrice (in Rs)]],0)</f>
        <v>999</v>
      </c>
      <c r="K7008" s="2">
        <f>Table1[[#This Row],[OriginalPrice (in Rs)]]-Table1[[#This Row],[DiscountOffer]]</f>
        <v>500</v>
      </c>
      <c r="L7008" s="2" t="str">
        <f>IF(Table1[[#This Row],[Discount % (In Rs)]]&gt;50%,"High Discount","Low Discount")</f>
        <v>High Discount</v>
      </c>
      <c r="M7008" s="3">
        <f>Table1[[#This Row],[Discount_Price (In Rs.)]]/Table1[[#This Row],[OriginalPrice (in Rs)]]</f>
        <v>0.50050050050050054</v>
      </c>
      <c r="N7008" s="4">
        <v>4.3</v>
      </c>
      <c r="O7008">
        <v>372</v>
      </c>
      <c r="P7008" t="s">
        <v>85</v>
      </c>
      <c r="Q7008" t="s">
        <v>13972</v>
      </c>
    </row>
    <row r="7009" spans="1:17" x14ac:dyDescent="0.25">
      <c r="A7009" t="s">
        <v>20676</v>
      </c>
      <c r="B7009" s="1">
        <v>14885766</v>
      </c>
      <c r="C7009" t="s">
        <v>53</v>
      </c>
      <c r="D7009" t="s">
        <v>83</v>
      </c>
      <c r="E7009" t="s">
        <v>337</v>
      </c>
      <c r="F7009" t="s">
        <v>30</v>
      </c>
      <c r="G7009" s="2">
        <v>499</v>
      </c>
      <c r="H7009" s="2">
        <f>AVERAGEIF(Table1[[#All],[Category]],Table1[[#This Row],[Category]],Table1[[#All],[DiscountOffer]])</f>
        <v>724.22464454976341</v>
      </c>
      <c r="I7009" s="2">
        <v>999</v>
      </c>
      <c r="J7009" s="2">
        <f>IF(Table1[[#This Row],[Ratings]]&gt;4,Table1[[#This Row],[OriginalPrice (in Rs)]],0)</f>
        <v>999</v>
      </c>
      <c r="K7009" s="2">
        <f>Table1[[#This Row],[OriginalPrice (in Rs)]]-Table1[[#This Row],[DiscountOffer]]</f>
        <v>500</v>
      </c>
      <c r="L7009" s="2" t="str">
        <f>IF(Table1[[#This Row],[Discount % (In Rs)]]&gt;50%,"High Discount","Low Discount")</f>
        <v>High Discount</v>
      </c>
      <c r="M7009" s="3">
        <f>Table1[[#This Row],[Discount_Price (In Rs.)]]/Table1[[#This Row],[OriginalPrice (in Rs)]]</f>
        <v>0.50050050050050054</v>
      </c>
      <c r="N7009" s="4">
        <v>4.2</v>
      </c>
      <c r="O7009">
        <v>269</v>
      </c>
      <c r="P7009" t="s">
        <v>85</v>
      </c>
      <c r="Q7009" t="s">
        <v>20677</v>
      </c>
    </row>
    <row r="7010" spans="1:17" x14ac:dyDescent="0.25">
      <c r="A7010" t="s">
        <v>24889</v>
      </c>
      <c r="B7010" s="1">
        <v>16576522</v>
      </c>
      <c r="C7010" t="s">
        <v>53</v>
      </c>
      <c r="D7010" t="s">
        <v>83</v>
      </c>
      <c r="E7010" t="s">
        <v>337</v>
      </c>
      <c r="F7010" t="s">
        <v>30</v>
      </c>
      <c r="G7010" s="2">
        <v>799</v>
      </c>
      <c r="H7010" s="2">
        <f>AVERAGEIF(Table1[[#All],[Category]],Table1[[#This Row],[Category]],Table1[[#All],[DiscountOffer]])</f>
        <v>724.22464454976341</v>
      </c>
      <c r="I7010" s="2">
        <v>1998</v>
      </c>
      <c r="J7010" s="2">
        <f>IF(Table1[[#This Row],[Ratings]]&gt;4,Table1[[#This Row],[OriginalPrice (in Rs)]],0)</f>
        <v>1998</v>
      </c>
      <c r="K7010" s="2">
        <f>Table1[[#This Row],[OriginalPrice (in Rs)]]-Table1[[#This Row],[DiscountOffer]]</f>
        <v>1199</v>
      </c>
      <c r="L7010" s="2" t="str">
        <f>IF(Table1[[#This Row],[Discount % (In Rs)]]&gt;50%,"High Discount","Low Discount")</f>
        <v>High Discount</v>
      </c>
      <c r="M7010" s="3">
        <f>Table1[[#This Row],[Discount_Price (In Rs.)]]/Table1[[#This Row],[OriginalPrice (in Rs)]]</f>
        <v>0.60010010010010006</v>
      </c>
      <c r="N7010" s="4">
        <v>4.4000000000000004</v>
      </c>
      <c r="O7010">
        <v>225</v>
      </c>
      <c r="P7010" t="s">
        <v>85</v>
      </c>
      <c r="Q7010" t="s">
        <v>24890</v>
      </c>
    </row>
    <row r="7011" spans="1:17" x14ac:dyDescent="0.25">
      <c r="A7011" t="s">
        <v>27022</v>
      </c>
      <c r="B7011" s="1">
        <v>16576532</v>
      </c>
      <c r="C7011" t="s">
        <v>53</v>
      </c>
      <c r="D7011" t="s">
        <v>83</v>
      </c>
      <c r="E7011" t="s">
        <v>337</v>
      </c>
      <c r="F7011" t="s">
        <v>30</v>
      </c>
      <c r="G7011" s="2">
        <v>799</v>
      </c>
      <c r="H7011" s="2">
        <f>AVERAGEIF(Table1[[#All],[Category]],Table1[[#This Row],[Category]],Table1[[#All],[DiscountOffer]])</f>
        <v>724.22464454976341</v>
      </c>
      <c r="I7011" s="2">
        <v>1998</v>
      </c>
      <c r="J7011" s="2">
        <f>IF(Table1[[#This Row],[Ratings]]&gt;4,Table1[[#This Row],[OriginalPrice (in Rs)]],0)</f>
        <v>1998</v>
      </c>
      <c r="K7011" s="2">
        <f>Table1[[#This Row],[OriginalPrice (in Rs)]]-Table1[[#This Row],[DiscountOffer]]</f>
        <v>1199</v>
      </c>
      <c r="L7011" s="2" t="str">
        <f>IF(Table1[[#This Row],[Discount % (In Rs)]]&gt;50%,"High Discount","Low Discount")</f>
        <v>High Discount</v>
      </c>
      <c r="M7011" s="3">
        <f>Table1[[#This Row],[Discount_Price (In Rs.)]]/Table1[[#This Row],[OriginalPrice (in Rs)]]</f>
        <v>0.60010010010010006</v>
      </c>
      <c r="N7011" s="4">
        <v>4.0999999999999996</v>
      </c>
      <c r="O7011">
        <v>207</v>
      </c>
      <c r="P7011" t="s">
        <v>85</v>
      </c>
      <c r="Q7011" t="s">
        <v>27023</v>
      </c>
    </row>
    <row r="7012" spans="1:17" x14ac:dyDescent="0.25">
      <c r="A7012" t="s">
        <v>27030</v>
      </c>
      <c r="B7012" s="1">
        <v>14885756</v>
      </c>
      <c r="C7012" t="s">
        <v>53</v>
      </c>
      <c r="D7012" t="s">
        <v>83</v>
      </c>
      <c r="E7012" t="s">
        <v>337</v>
      </c>
      <c r="F7012" t="s">
        <v>30</v>
      </c>
      <c r="G7012" s="2">
        <v>449</v>
      </c>
      <c r="H7012" s="2">
        <f>AVERAGEIF(Table1[[#All],[Category]],Table1[[#This Row],[Category]],Table1[[#All],[DiscountOffer]])</f>
        <v>724.22464454976341</v>
      </c>
      <c r="I7012" s="2">
        <v>999</v>
      </c>
      <c r="J7012" s="2">
        <f>IF(Table1[[#This Row],[Ratings]]&gt;4,Table1[[#This Row],[OriginalPrice (in Rs)]],0)</f>
        <v>999</v>
      </c>
      <c r="K7012" s="2">
        <f>Table1[[#This Row],[OriginalPrice (in Rs)]]-Table1[[#This Row],[DiscountOffer]]</f>
        <v>550</v>
      </c>
      <c r="L7012" s="2" t="str">
        <f>IF(Table1[[#This Row],[Discount % (In Rs)]]&gt;50%,"High Discount","Low Discount")</f>
        <v>High Discount</v>
      </c>
      <c r="M7012" s="3">
        <f>Table1[[#This Row],[Discount_Price (In Rs.)]]/Table1[[#This Row],[OriginalPrice (in Rs)]]</f>
        <v>0.55055055055055058</v>
      </c>
      <c r="N7012" s="4">
        <v>4.0999999999999996</v>
      </c>
      <c r="O7012">
        <v>207</v>
      </c>
      <c r="P7012" t="s">
        <v>85</v>
      </c>
      <c r="Q7012" t="s">
        <v>27031</v>
      </c>
    </row>
    <row r="7013" spans="1:17" x14ac:dyDescent="0.25">
      <c r="A7013" t="s">
        <v>27245</v>
      </c>
      <c r="B7013" s="1">
        <v>14885744</v>
      </c>
      <c r="C7013" t="s">
        <v>53</v>
      </c>
      <c r="D7013" t="s">
        <v>83</v>
      </c>
      <c r="E7013" t="s">
        <v>337</v>
      </c>
      <c r="F7013" t="s">
        <v>30</v>
      </c>
      <c r="G7013" s="2">
        <v>499</v>
      </c>
      <c r="H7013" s="2">
        <f>AVERAGEIF(Table1[[#All],[Category]],Table1[[#This Row],[Category]],Table1[[#All],[DiscountOffer]])</f>
        <v>724.22464454976341</v>
      </c>
      <c r="I7013" s="2">
        <v>999</v>
      </c>
      <c r="J7013" s="2">
        <f>IF(Table1[[#This Row],[Ratings]]&gt;4,Table1[[#This Row],[OriginalPrice (in Rs)]],0)</f>
        <v>999</v>
      </c>
      <c r="K7013" s="2">
        <f>Table1[[#This Row],[OriginalPrice (in Rs)]]-Table1[[#This Row],[DiscountOffer]]</f>
        <v>500</v>
      </c>
      <c r="L7013" s="2" t="str">
        <f>IF(Table1[[#This Row],[Discount % (In Rs)]]&gt;50%,"High Discount","Low Discount")</f>
        <v>High Discount</v>
      </c>
      <c r="M7013" s="3">
        <f>Table1[[#This Row],[Discount_Price (In Rs.)]]/Table1[[#This Row],[OriginalPrice (in Rs)]]</f>
        <v>0.50050050050050054</v>
      </c>
      <c r="N7013" s="4">
        <v>4.5</v>
      </c>
      <c r="O7013">
        <v>205</v>
      </c>
      <c r="P7013" t="s">
        <v>85</v>
      </c>
      <c r="Q7013" t="s">
        <v>27246</v>
      </c>
    </row>
    <row r="7014" spans="1:17" x14ac:dyDescent="0.25">
      <c r="A7014" t="s">
        <v>6066</v>
      </c>
      <c r="B7014" s="1">
        <v>14268564</v>
      </c>
      <c r="C7014" t="s">
        <v>53</v>
      </c>
      <c r="D7014" t="s">
        <v>83</v>
      </c>
      <c r="E7014" t="s">
        <v>551</v>
      </c>
      <c r="F7014" t="s">
        <v>30</v>
      </c>
      <c r="G7014" s="2">
        <v>359</v>
      </c>
      <c r="H7014" s="2">
        <f>AVERAGEIF(Table1[[#All],[Category]],Table1[[#This Row],[Category]],Table1[[#All],[DiscountOffer]])</f>
        <v>724.22464454976341</v>
      </c>
      <c r="I7014" s="2">
        <v>899</v>
      </c>
      <c r="J7014" s="2">
        <f>IF(Table1[[#This Row],[Ratings]]&gt;4,Table1[[#This Row],[OriginalPrice (in Rs)]],0)</f>
        <v>0</v>
      </c>
      <c r="K7014" s="2">
        <f>Table1[[#This Row],[OriginalPrice (in Rs)]]-Table1[[#This Row],[DiscountOffer]]</f>
        <v>540</v>
      </c>
      <c r="L7014" s="2" t="str">
        <f>IF(Table1[[#This Row],[Discount % (In Rs)]]&gt;50%,"High Discount","Low Discount")</f>
        <v>High Discount</v>
      </c>
      <c r="M7014" s="3">
        <f>Table1[[#This Row],[Discount_Price (In Rs.)]]/Table1[[#This Row],[OriginalPrice (in Rs)]]</f>
        <v>0.60066740823136822</v>
      </c>
      <c r="N7014" s="4">
        <v>4</v>
      </c>
      <c r="O7014">
        <v>604</v>
      </c>
      <c r="P7014" t="s">
        <v>32</v>
      </c>
      <c r="Q7014" t="s">
        <v>6067</v>
      </c>
    </row>
    <row r="7015" spans="1:17" x14ac:dyDescent="0.25">
      <c r="A7015" t="s">
        <v>14905</v>
      </c>
      <c r="B7015" s="1">
        <v>14268632</v>
      </c>
      <c r="C7015" t="s">
        <v>53</v>
      </c>
      <c r="D7015" t="s">
        <v>83</v>
      </c>
      <c r="E7015" t="s">
        <v>551</v>
      </c>
      <c r="F7015" t="s">
        <v>30</v>
      </c>
      <c r="G7015" s="2">
        <v>379</v>
      </c>
      <c r="H7015" s="2">
        <f>AVERAGEIF(Table1[[#All],[Category]],Table1[[#This Row],[Category]],Table1[[#All],[DiscountOffer]])</f>
        <v>724.22464454976341</v>
      </c>
      <c r="I7015" s="2">
        <v>949</v>
      </c>
      <c r="J7015" s="2">
        <f>IF(Table1[[#This Row],[Ratings]]&gt;4,Table1[[#This Row],[OriginalPrice (in Rs)]],0)</f>
        <v>949</v>
      </c>
      <c r="K7015" s="2">
        <f>Table1[[#This Row],[OriginalPrice (in Rs)]]-Table1[[#This Row],[DiscountOffer]]</f>
        <v>570</v>
      </c>
      <c r="L7015" s="2" t="str">
        <f>IF(Table1[[#This Row],[Discount % (In Rs)]]&gt;50%,"High Discount","Low Discount")</f>
        <v>High Discount</v>
      </c>
      <c r="M7015" s="3">
        <f>Table1[[#This Row],[Discount_Price (In Rs.)]]/Table1[[#This Row],[OriginalPrice (in Rs)]]</f>
        <v>0.6006322444678609</v>
      </c>
      <c r="N7015" s="4">
        <v>4.0999999999999996</v>
      </c>
      <c r="O7015">
        <v>353</v>
      </c>
      <c r="P7015" t="s">
        <v>32</v>
      </c>
      <c r="Q7015" t="s">
        <v>14906</v>
      </c>
    </row>
    <row r="7016" spans="1:17" x14ac:dyDescent="0.25">
      <c r="A7016" t="s">
        <v>16943</v>
      </c>
      <c r="B7016" s="1">
        <v>15313642</v>
      </c>
      <c r="C7016" t="s">
        <v>53</v>
      </c>
      <c r="D7016" t="s">
        <v>83</v>
      </c>
      <c r="E7016" t="s">
        <v>551</v>
      </c>
      <c r="F7016" t="s">
        <v>30</v>
      </c>
      <c r="G7016" s="2">
        <v>724.22464454976307</v>
      </c>
      <c r="H7016" s="2">
        <f>AVERAGEIF(Table1[[#All],[Category]],Table1[[#This Row],[Category]],Table1[[#All],[DiscountOffer]])</f>
        <v>724.22464454976341</v>
      </c>
      <c r="I7016" s="2">
        <v>1898</v>
      </c>
      <c r="J7016" s="2">
        <f>IF(Table1[[#This Row],[Ratings]]&gt;4,Table1[[#This Row],[OriginalPrice (in Rs)]],0)</f>
        <v>0</v>
      </c>
      <c r="K7016" s="2">
        <f>Table1[[#This Row],[OriginalPrice (in Rs)]]-Table1[[#This Row],[DiscountOffer]]</f>
        <v>1173.7753554502369</v>
      </c>
      <c r="L7016" s="2" t="str">
        <f>IF(Table1[[#This Row],[Discount % (In Rs)]]&gt;50%,"High Discount","Low Discount")</f>
        <v>High Discount</v>
      </c>
      <c r="M7016" s="3">
        <f>Table1[[#This Row],[Discount_Price (In Rs.)]]/Table1[[#This Row],[OriginalPrice (in Rs)]]</f>
        <v>0.61842747916240093</v>
      </c>
      <c r="N7016" s="4">
        <v>3.9</v>
      </c>
      <c r="O7016">
        <v>320</v>
      </c>
      <c r="P7016" t="s">
        <v>16945</v>
      </c>
      <c r="Q7016" t="s">
        <v>16944</v>
      </c>
    </row>
    <row r="7017" spans="1:17" x14ac:dyDescent="0.25">
      <c r="A7017" t="s">
        <v>16997</v>
      </c>
      <c r="B7017" s="1">
        <v>15313636</v>
      </c>
      <c r="C7017" t="s">
        <v>53</v>
      </c>
      <c r="D7017" t="s">
        <v>83</v>
      </c>
      <c r="E7017" t="s">
        <v>551</v>
      </c>
      <c r="F7017" t="s">
        <v>30</v>
      </c>
      <c r="G7017" s="2">
        <v>724.22464454976307</v>
      </c>
      <c r="H7017" s="2">
        <f>AVERAGEIF(Table1[[#All],[Category]],Table1[[#This Row],[Category]],Table1[[#All],[DiscountOffer]])</f>
        <v>724.22464454976341</v>
      </c>
      <c r="I7017" s="2">
        <v>1898</v>
      </c>
      <c r="J7017" s="2">
        <f>IF(Table1[[#This Row],[Ratings]]&gt;4,Table1[[#This Row],[OriginalPrice (in Rs)]],0)</f>
        <v>1898</v>
      </c>
      <c r="K7017" s="2">
        <f>Table1[[#This Row],[OriginalPrice (in Rs)]]-Table1[[#This Row],[DiscountOffer]]</f>
        <v>1173.7753554502369</v>
      </c>
      <c r="L7017" s="2" t="str">
        <f>IF(Table1[[#This Row],[Discount % (In Rs)]]&gt;50%,"High Discount","Low Discount")</f>
        <v>High Discount</v>
      </c>
      <c r="M7017" s="3">
        <f>Table1[[#This Row],[Discount_Price (In Rs.)]]/Table1[[#This Row],[OriginalPrice (in Rs)]]</f>
        <v>0.61842747916240093</v>
      </c>
      <c r="N7017" s="4">
        <v>4.0999999999999996</v>
      </c>
      <c r="O7017">
        <v>319</v>
      </c>
      <c r="P7017" t="s">
        <v>16945</v>
      </c>
      <c r="Q7017" t="s">
        <v>16998</v>
      </c>
    </row>
    <row r="7018" spans="1:17" x14ac:dyDescent="0.25">
      <c r="A7018" t="s">
        <v>17717</v>
      </c>
      <c r="B7018" s="1">
        <v>14268628</v>
      </c>
      <c r="C7018" t="s">
        <v>53</v>
      </c>
      <c r="D7018" t="s">
        <v>83</v>
      </c>
      <c r="E7018" t="s">
        <v>551</v>
      </c>
      <c r="F7018" t="s">
        <v>30</v>
      </c>
      <c r="G7018" s="2">
        <v>399</v>
      </c>
      <c r="H7018" s="2">
        <f>AVERAGEIF(Table1[[#All],[Category]],Table1[[#This Row],[Category]],Table1[[#All],[DiscountOffer]])</f>
        <v>724.22464454976341</v>
      </c>
      <c r="I7018" s="2">
        <v>999</v>
      </c>
      <c r="J7018" s="2">
        <f>IF(Table1[[#This Row],[Ratings]]&gt;4,Table1[[#This Row],[OriginalPrice (in Rs)]],0)</f>
        <v>999</v>
      </c>
      <c r="K7018" s="2">
        <f>Table1[[#This Row],[OriginalPrice (in Rs)]]-Table1[[#This Row],[DiscountOffer]]</f>
        <v>600</v>
      </c>
      <c r="L7018" s="2" t="str">
        <f>IF(Table1[[#This Row],[Discount % (In Rs)]]&gt;50%,"High Discount","Low Discount")</f>
        <v>High Discount</v>
      </c>
      <c r="M7018" s="3">
        <f>Table1[[#This Row],[Discount_Price (In Rs.)]]/Table1[[#This Row],[OriginalPrice (in Rs)]]</f>
        <v>0.60060060060060061</v>
      </c>
      <c r="N7018" s="4">
        <v>4.5</v>
      </c>
      <c r="O7018">
        <v>308</v>
      </c>
      <c r="P7018" t="s">
        <v>32</v>
      </c>
      <c r="Q7018" t="s">
        <v>17718</v>
      </c>
    </row>
    <row r="7019" spans="1:17" x14ac:dyDescent="0.25">
      <c r="A7019" t="s">
        <v>17967</v>
      </c>
      <c r="B7019" s="1">
        <v>15313644</v>
      </c>
      <c r="C7019" t="s">
        <v>53</v>
      </c>
      <c r="D7019" t="s">
        <v>83</v>
      </c>
      <c r="E7019" t="s">
        <v>551</v>
      </c>
      <c r="F7019" t="s">
        <v>30</v>
      </c>
      <c r="G7019" s="2">
        <v>724.22464454976307</v>
      </c>
      <c r="H7019" s="2">
        <f>AVERAGEIF(Table1[[#All],[Category]],Table1[[#This Row],[Category]],Table1[[#All],[DiscountOffer]])</f>
        <v>724.22464454976341</v>
      </c>
      <c r="I7019" s="2">
        <v>1898</v>
      </c>
      <c r="J7019" s="2">
        <f>IF(Table1[[#This Row],[Ratings]]&gt;4,Table1[[#This Row],[OriginalPrice (in Rs)]],0)</f>
        <v>0</v>
      </c>
      <c r="K7019" s="2">
        <f>Table1[[#This Row],[OriginalPrice (in Rs)]]-Table1[[#This Row],[DiscountOffer]]</f>
        <v>1173.7753554502369</v>
      </c>
      <c r="L7019" s="2" t="str">
        <f>IF(Table1[[#This Row],[Discount % (In Rs)]]&gt;50%,"High Discount","Low Discount")</f>
        <v>High Discount</v>
      </c>
      <c r="M7019" s="3">
        <f>Table1[[#This Row],[Discount_Price (In Rs.)]]/Table1[[#This Row],[OriginalPrice (in Rs)]]</f>
        <v>0.61842747916240093</v>
      </c>
      <c r="N7019" s="4">
        <v>3.6</v>
      </c>
      <c r="O7019">
        <v>304</v>
      </c>
      <c r="P7019" t="s">
        <v>16945</v>
      </c>
      <c r="Q7019" t="s">
        <v>17968</v>
      </c>
    </row>
    <row r="7020" spans="1:17" x14ac:dyDescent="0.25">
      <c r="A7020" t="s">
        <v>18200</v>
      </c>
      <c r="B7020" s="1">
        <v>15313628</v>
      </c>
      <c r="C7020" t="s">
        <v>53</v>
      </c>
      <c r="D7020" t="s">
        <v>83</v>
      </c>
      <c r="E7020" t="s">
        <v>551</v>
      </c>
      <c r="F7020" t="s">
        <v>30</v>
      </c>
      <c r="G7020" s="2">
        <v>724.22464454976307</v>
      </c>
      <c r="H7020" s="2">
        <f>AVERAGEIF(Table1[[#All],[Category]],Table1[[#This Row],[Category]],Table1[[#All],[DiscountOffer]])</f>
        <v>724.22464454976341</v>
      </c>
      <c r="I7020" s="2">
        <v>1898</v>
      </c>
      <c r="J7020" s="2">
        <f>IF(Table1[[#This Row],[Ratings]]&gt;4,Table1[[#This Row],[OriginalPrice (in Rs)]],0)</f>
        <v>0</v>
      </c>
      <c r="K7020" s="2">
        <f>Table1[[#This Row],[OriginalPrice (in Rs)]]-Table1[[#This Row],[DiscountOffer]]</f>
        <v>1173.7753554502369</v>
      </c>
      <c r="L7020" s="2" t="str">
        <f>IF(Table1[[#This Row],[Discount % (In Rs)]]&gt;50%,"High Discount","Low Discount")</f>
        <v>High Discount</v>
      </c>
      <c r="M7020" s="3">
        <f>Table1[[#This Row],[Discount_Price (In Rs.)]]/Table1[[#This Row],[OriginalPrice (in Rs)]]</f>
        <v>0.61842747916240093</v>
      </c>
      <c r="N7020" s="4">
        <v>4</v>
      </c>
      <c r="O7020">
        <v>301</v>
      </c>
      <c r="P7020" t="s">
        <v>16945</v>
      </c>
      <c r="Q7020" t="s">
        <v>18201</v>
      </c>
    </row>
    <row r="7021" spans="1:17" x14ac:dyDescent="0.25">
      <c r="A7021" t="s">
        <v>21912</v>
      </c>
      <c r="B7021" s="1">
        <v>1432584</v>
      </c>
      <c r="C7021" t="s">
        <v>196</v>
      </c>
      <c r="D7021" t="s">
        <v>83</v>
      </c>
      <c r="E7021" t="s">
        <v>551</v>
      </c>
      <c r="F7021" t="s">
        <v>30</v>
      </c>
      <c r="G7021" s="2">
        <v>807</v>
      </c>
      <c r="H7021" s="2">
        <f>AVERAGEIF(Table1[[#All],[Category]],Table1[[#This Row],[Category]],Table1[[#All],[DiscountOffer]])</f>
        <v>724.22464454976341</v>
      </c>
      <c r="I7021" s="2">
        <v>850</v>
      </c>
      <c r="J7021" s="2">
        <f>IF(Table1[[#This Row],[Ratings]]&gt;4,Table1[[#This Row],[OriginalPrice (in Rs)]],0)</f>
        <v>850</v>
      </c>
      <c r="K7021" s="2">
        <f>Table1[[#This Row],[OriginalPrice (in Rs)]]-Table1[[#This Row],[DiscountOffer]]</f>
        <v>43</v>
      </c>
      <c r="L7021" s="2" t="str">
        <f>IF(Table1[[#This Row],[Discount % (In Rs)]]&gt;50%,"High Discount","Low Discount")</f>
        <v>Low Discount</v>
      </c>
      <c r="M7021" s="3">
        <f>Table1[[#This Row],[Discount_Price (In Rs.)]]/Table1[[#This Row],[OriginalPrice (in Rs)]]</f>
        <v>5.0588235294117649E-2</v>
      </c>
      <c r="N7021" s="4">
        <v>4.3</v>
      </c>
      <c r="O7021">
        <v>255</v>
      </c>
      <c r="P7021" t="s">
        <v>21914</v>
      </c>
      <c r="Q7021" t="s">
        <v>21913</v>
      </c>
    </row>
    <row r="7022" spans="1:17" x14ac:dyDescent="0.25">
      <c r="A7022" t="s">
        <v>22724</v>
      </c>
      <c r="B7022" s="1">
        <v>15313634</v>
      </c>
      <c r="C7022" t="s">
        <v>53</v>
      </c>
      <c r="D7022" t="s">
        <v>83</v>
      </c>
      <c r="E7022" t="s">
        <v>551</v>
      </c>
      <c r="F7022" t="s">
        <v>30</v>
      </c>
      <c r="G7022" s="2">
        <v>724.22464454976307</v>
      </c>
      <c r="H7022" s="2">
        <f>AVERAGEIF(Table1[[#All],[Category]],Table1[[#This Row],[Category]],Table1[[#All],[DiscountOffer]])</f>
        <v>724.22464454976341</v>
      </c>
      <c r="I7022" s="2">
        <v>1848</v>
      </c>
      <c r="J7022" s="2">
        <f>IF(Table1[[#This Row],[Ratings]]&gt;4,Table1[[#This Row],[OriginalPrice (in Rs)]],0)</f>
        <v>1848</v>
      </c>
      <c r="K7022" s="2">
        <f>Table1[[#This Row],[OriginalPrice (in Rs)]]-Table1[[#This Row],[DiscountOffer]]</f>
        <v>1123.7753554502369</v>
      </c>
      <c r="L7022" s="2" t="str">
        <f>IF(Table1[[#This Row],[Discount % (In Rs)]]&gt;50%,"High Discount","Low Discount")</f>
        <v>High Discount</v>
      </c>
      <c r="M7022" s="3">
        <f>Table1[[#This Row],[Discount_Price (In Rs.)]]/Table1[[#This Row],[OriginalPrice (in Rs)]]</f>
        <v>0.6081035473215568</v>
      </c>
      <c r="N7022" s="4">
        <v>4.4000000000000004</v>
      </c>
      <c r="O7022">
        <v>246</v>
      </c>
      <c r="P7022" t="s">
        <v>22726</v>
      </c>
      <c r="Q7022" t="s">
        <v>22725</v>
      </c>
    </row>
    <row r="7023" spans="1:17" x14ac:dyDescent="0.25">
      <c r="A7023" t="s">
        <v>25418</v>
      </c>
      <c r="B7023" s="1">
        <v>14268634</v>
      </c>
      <c r="C7023" t="s">
        <v>53</v>
      </c>
      <c r="D7023" t="s">
        <v>83</v>
      </c>
      <c r="E7023" t="s">
        <v>551</v>
      </c>
      <c r="F7023" t="s">
        <v>30</v>
      </c>
      <c r="G7023" s="2">
        <v>379</v>
      </c>
      <c r="H7023" s="2">
        <f>AVERAGEIF(Table1[[#All],[Category]],Table1[[#This Row],[Category]],Table1[[#All],[DiscountOffer]])</f>
        <v>724.22464454976341</v>
      </c>
      <c r="I7023" s="2">
        <v>949</v>
      </c>
      <c r="J7023" s="2">
        <f>IF(Table1[[#This Row],[Ratings]]&gt;4,Table1[[#This Row],[OriginalPrice (in Rs)]],0)</f>
        <v>949</v>
      </c>
      <c r="K7023" s="2">
        <f>Table1[[#This Row],[OriginalPrice (in Rs)]]-Table1[[#This Row],[DiscountOffer]]</f>
        <v>570</v>
      </c>
      <c r="L7023" s="2" t="str">
        <f>IF(Table1[[#This Row],[Discount % (In Rs)]]&gt;50%,"High Discount","Low Discount")</f>
        <v>High Discount</v>
      </c>
      <c r="M7023" s="3">
        <f>Table1[[#This Row],[Discount_Price (In Rs.)]]/Table1[[#This Row],[OriginalPrice (in Rs)]]</f>
        <v>0.6006322444678609</v>
      </c>
      <c r="N7023" s="4">
        <v>4.3</v>
      </c>
      <c r="O7023">
        <v>220</v>
      </c>
      <c r="P7023" t="s">
        <v>32</v>
      </c>
      <c r="Q7023" t="s">
        <v>25419</v>
      </c>
    </row>
    <row r="7024" spans="1:17" x14ac:dyDescent="0.25">
      <c r="A7024" t="s">
        <v>25632</v>
      </c>
      <c r="B7024" s="1">
        <v>14268644</v>
      </c>
      <c r="C7024" t="s">
        <v>53</v>
      </c>
      <c r="D7024" t="s">
        <v>83</v>
      </c>
      <c r="E7024" t="s">
        <v>551</v>
      </c>
      <c r="F7024" t="s">
        <v>30</v>
      </c>
      <c r="G7024" s="2">
        <v>379</v>
      </c>
      <c r="H7024" s="2">
        <f>AVERAGEIF(Table1[[#All],[Category]],Table1[[#This Row],[Category]],Table1[[#All],[DiscountOffer]])</f>
        <v>724.22464454976341</v>
      </c>
      <c r="I7024" s="2">
        <v>949</v>
      </c>
      <c r="J7024" s="2">
        <f>IF(Table1[[#This Row],[Ratings]]&gt;4,Table1[[#This Row],[OriginalPrice (in Rs)]],0)</f>
        <v>949</v>
      </c>
      <c r="K7024" s="2">
        <f>Table1[[#This Row],[OriginalPrice (in Rs)]]-Table1[[#This Row],[DiscountOffer]]</f>
        <v>570</v>
      </c>
      <c r="L7024" s="2" t="str">
        <f>IF(Table1[[#This Row],[Discount % (In Rs)]]&gt;50%,"High Discount","Low Discount")</f>
        <v>High Discount</v>
      </c>
      <c r="M7024" s="3">
        <f>Table1[[#This Row],[Discount_Price (In Rs.)]]/Table1[[#This Row],[OriginalPrice (in Rs)]]</f>
        <v>0.6006322444678609</v>
      </c>
      <c r="N7024" s="4">
        <v>4.3</v>
      </c>
      <c r="O7024">
        <v>218</v>
      </c>
      <c r="P7024" t="s">
        <v>32</v>
      </c>
      <c r="Q7024" t="s">
        <v>25633</v>
      </c>
    </row>
    <row r="7025" spans="1:17" x14ac:dyDescent="0.25">
      <c r="A7025" t="s">
        <v>26100</v>
      </c>
      <c r="B7025" s="1">
        <v>15313640</v>
      </c>
      <c r="C7025" t="s">
        <v>53</v>
      </c>
      <c r="D7025" t="s">
        <v>83</v>
      </c>
      <c r="E7025" t="s">
        <v>551</v>
      </c>
      <c r="F7025" t="s">
        <v>30</v>
      </c>
      <c r="G7025" s="2">
        <v>724.22464454976307</v>
      </c>
      <c r="H7025" s="2">
        <f>AVERAGEIF(Table1[[#All],[Category]],Table1[[#This Row],[Category]],Table1[[#All],[DiscountOffer]])</f>
        <v>724.22464454976341</v>
      </c>
      <c r="I7025" s="2">
        <v>1848</v>
      </c>
      <c r="J7025" s="2">
        <f>IF(Table1[[#This Row],[Ratings]]&gt;4,Table1[[#This Row],[OriginalPrice (in Rs)]],0)</f>
        <v>1848</v>
      </c>
      <c r="K7025" s="2">
        <f>Table1[[#This Row],[OriginalPrice (in Rs)]]-Table1[[#This Row],[DiscountOffer]]</f>
        <v>1123.7753554502369</v>
      </c>
      <c r="L7025" s="2" t="str">
        <f>IF(Table1[[#This Row],[Discount % (In Rs)]]&gt;50%,"High Discount","Low Discount")</f>
        <v>High Discount</v>
      </c>
      <c r="M7025" s="3">
        <f>Table1[[#This Row],[Discount_Price (In Rs.)]]/Table1[[#This Row],[OriginalPrice (in Rs)]]</f>
        <v>0.6081035473215568</v>
      </c>
      <c r="N7025" s="4">
        <v>4.0999999999999996</v>
      </c>
      <c r="O7025">
        <v>214</v>
      </c>
      <c r="P7025" t="s">
        <v>26102</v>
      </c>
      <c r="Q7025" t="s">
        <v>26101</v>
      </c>
    </row>
    <row r="7026" spans="1:17" x14ac:dyDescent="0.25">
      <c r="A7026" t="s">
        <v>27889</v>
      </c>
      <c r="B7026" s="1">
        <v>14268650</v>
      </c>
      <c r="C7026" t="s">
        <v>53</v>
      </c>
      <c r="D7026" t="s">
        <v>83</v>
      </c>
      <c r="E7026" t="s">
        <v>551</v>
      </c>
      <c r="F7026" t="s">
        <v>30</v>
      </c>
      <c r="G7026" s="2">
        <v>521</v>
      </c>
      <c r="H7026" s="2">
        <f>AVERAGEIF(Table1[[#All],[Category]],Table1[[#This Row],[Category]],Table1[[#All],[DiscountOffer]])</f>
        <v>724.22464454976341</v>
      </c>
      <c r="I7026" s="2">
        <v>949</v>
      </c>
      <c r="J7026" s="2">
        <f>IF(Table1[[#This Row],[Ratings]]&gt;4,Table1[[#This Row],[OriginalPrice (in Rs)]],0)</f>
        <v>949</v>
      </c>
      <c r="K7026" s="2">
        <f>Table1[[#This Row],[OriginalPrice (in Rs)]]-Table1[[#This Row],[DiscountOffer]]</f>
        <v>428</v>
      </c>
      <c r="L7026" s="2" t="str">
        <f>IF(Table1[[#This Row],[Discount % (In Rs)]]&gt;50%,"High Discount","Low Discount")</f>
        <v>Low Discount</v>
      </c>
      <c r="M7026" s="3">
        <f>Table1[[#This Row],[Discount_Price (In Rs.)]]/Table1[[#This Row],[OriginalPrice (in Rs)]]</f>
        <v>0.45100105374077976</v>
      </c>
      <c r="N7026" s="4">
        <v>4.3</v>
      </c>
      <c r="O7026">
        <v>200</v>
      </c>
      <c r="P7026" t="s">
        <v>32</v>
      </c>
      <c r="Q7026" t="s">
        <v>27890</v>
      </c>
    </row>
    <row r="7027" spans="1:17" x14ac:dyDescent="0.25">
      <c r="A7027" t="s">
        <v>26490</v>
      </c>
      <c r="B7027" s="1">
        <v>16900946</v>
      </c>
      <c r="C7027" t="s">
        <v>53</v>
      </c>
      <c r="D7027" t="s">
        <v>83</v>
      </c>
      <c r="E7027" t="s">
        <v>2827</v>
      </c>
      <c r="F7027" t="s">
        <v>30</v>
      </c>
      <c r="G7027" s="2">
        <v>1759</v>
      </c>
      <c r="H7027" s="2">
        <f>AVERAGEIF(Table1[[#All],[Category]],Table1[[#This Row],[Category]],Table1[[#All],[DiscountOffer]])</f>
        <v>724.22464454976341</v>
      </c>
      <c r="I7027" s="2">
        <v>4398</v>
      </c>
      <c r="J7027" s="2">
        <f>IF(Table1[[#This Row],[Ratings]]&gt;4,Table1[[#This Row],[OriginalPrice (in Rs)]],0)</f>
        <v>4398</v>
      </c>
      <c r="K7027" s="2">
        <f>Table1[[#This Row],[OriginalPrice (in Rs)]]-Table1[[#This Row],[DiscountOffer]]</f>
        <v>2639</v>
      </c>
      <c r="L7027" s="2" t="str">
        <f>IF(Table1[[#This Row],[Discount % (In Rs)]]&gt;50%,"High Discount","Low Discount")</f>
        <v>High Discount</v>
      </c>
      <c r="M7027" s="3">
        <f>Table1[[#This Row],[Discount_Price (In Rs.)]]/Table1[[#This Row],[OriginalPrice (in Rs)]]</f>
        <v>0.60004547521600726</v>
      </c>
      <c r="N7027" s="4">
        <v>4.5</v>
      </c>
      <c r="O7027">
        <v>211</v>
      </c>
      <c r="P7027" t="s">
        <v>32</v>
      </c>
      <c r="Q7027" t="s">
        <v>26491</v>
      </c>
    </row>
    <row r="7028" spans="1:17" x14ac:dyDescent="0.25">
      <c r="A7028" t="s">
        <v>4449</v>
      </c>
      <c r="B7028" s="1">
        <v>12524912</v>
      </c>
      <c r="C7028" t="s">
        <v>53</v>
      </c>
      <c r="D7028" t="s">
        <v>83</v>
      </c>
      <c r="E7028" t="s">
        <v>377</v>
      </c>
      <c r="F7028" t="s">
        <v>30</v>
      </c>
      <c r="G7028" s="2">
        <v>559</v>
      </c>
      <c r="H7028" s="2">
        <f>AVERAGEIF(Table1[[#All],[Category]],Table1[[#This Row],[Category]],Table1[[#All],[DiscountOffer]])</f>
        <v>724.22464454976341</v>
      </c>
      <c r="I7028" s="2">
        <v>1399</v>
      </c>
      <c r="J7028" s="2">
        <f>IF(Table1[[#This Row],[Ratings]]&gt;4,Table1[[#This Row],[OriginalPrice (in Rs)]],0)</f>
        <v>0</v>
      </c>
      <c r="K7028" s="2">
        <f>Table1[[#This Row],[OriginalPrice (in Rs)]]-Table1[[#This Row],[DiscountOffer]]</f>
        <v>840</v>
      </c>
      <c r="L7028" s="2" t="str">
        <f>IF(Table1[[#This Row],[Discount % (In Rs)]]&gt;50%,"High Discount","Low Discount")</f>
        <v>High Discount</v>
      </c>
      <c r="M7028" s="3">
        <f>Table1[[#This Row],[Discount_Price (In Rs.)]]/Table1[[#This Row],[OriginalPrice (in Rs)]]</f>
        <v>0.60042887776983556</v>
      </c>
      <c r="N7028" s="4">
        <v>4</v>
      </c>
      <c r="O7028">
        <v>682</v>
      </c>
      <c r="P7028" t="s">
        <v>32</v>
      </c>
      <c r="Q7028" t="s">
        <v>4450</v>
      </c>
    </row>
    <row r="7029" spans="1:17" x14ac:dyDescent="0.25">
      <c r="A7029" t="s">
        <v>14064</v>
      </c>
      <c r="B7029" s="1">
        <v>12274428</v>
      </c>
      <c r="C7029" t="s">
        <v>349</v>
      </c>
      <c r="D7029" t="s">
        <v>83</v>
      </c>
      <c r="E7029" t="s">
        <v>377</v>
      </c>
      <c r="F7029" t="s">
        <v>30</v>
      </c>
      <c r="G7029" s="2">
        <v>899</v>
      </c>
      <c r="H7029" s="2">
        <f>AVERAGEIF(Table1[[#All],[Category]],Table1[[#This Row],[Category]],Table1[[#All],[DiscountOffer]])</f>
        <v>724.22464454976341</v>
      </c>
      <c r="I7029" s="2">
        <v>2249</v>
      </c>
      <c r="J7029" s="2">
        <f>IF(Table1[[#This Row],[Ratings]]&gt;4,Table1[[#This Row],[OriginalPrice (in Rs)]],0)</f>
        <v>0</v>
      </c>
      <c r="K7029" s="2">
        <f>Table1[[#This Row],[OriginalPrice (in Rs)]]-Table1[[#This Row],[DiscountOffer]]</f>
        <v>1350</v>
      </c>
      <c r="L7029" s="2" t="str">
        <f>IF(Table1[[#This Row],[Discount % (In Rs)]]&gt;50%,"High Discount","Low Discount")</f>
        <v>High Discount</v>
      </c>
      <c r="M7029" s="3">
        <f>Table1[[#This Row],[Discount_Price (In Rs.)]]/Table1[[#This Row],[OriginalPrice (in Rs)]]</f>
        <v>0.60026678523788346</v>
      </c>
      <c r="N7029" s="4">
        <v>3.9</v>
      </c>
      <c r="O7029">
        <v>370</v>
      </c>
      <c r="P7029" t="s">
        <v>32</v>
      </c>
      <c r="Q7029" t="s">
        <v>14065</v>
      </c>
    </row>
    <row r="7030" spans="1:17" x14ac:dyDescent="0.25">
      <c r="A7030" t="s">
        <v>25081</v>
      </c>
      <c r="B7030" s="1">
        <v>12274422</v>
      </c>
      <c r="C7030" t="s">
        <v>349</v>
      </c>
      <c r="D7030" t="s">
        <v>83</v>
      </c>
      <c r="E7030" t="s">
        <v>377</v>
      </c>
      <c r="F7030" t="s">
        <v>30</v>
      </c>
      <c r="G7030" s="2">
        <v>899</v>
      </c>
      <c r="H7030" s="2">
        <f>AVERAGEIF(Table1[[#All],[Category]],Table1[[#This Row],[Category]],Table1[[#All],[DiscountOffer]])</f>
        <v>724.22464454976341</v>
      </c>
      <c r="I7030" s="2">
        <v>2249</v>
      </c>
      <c r="J7030" s="2">
        <f>IF(Table1[[#This Row],[Ratings]]&gt;4,Table1[[#This Row],[OriginalPrice (in Rs)]],0)</f>
        <v>2249</v>
      </c>
      <c r="K7030" s="2">
        <f>Table1[[#This Row],[OriginalPrice (in Rs)]]-Table1[[#This Row],[DiscountOffer]]</f>
        <v>1350</v>
      </c>
      <c r="L7030" s="2" t="str">
        <f>IF(Table1[[#This Row],[Discount % (In Rs)]]&gt;50%,"High Discount","Low Discount")</f>
        <v>High Discount</v>
      </c>
      <c r="M7030" s="3">
        <f>Table1[[#This Row],[Discount_Price (In Rs.)]]/Table1[[#This Row],[OriginalPrice (in Rs)]]</f>
        <v>0.60026678523788346</v>
      </c>
      <c r="N7030" s="4">
        <v>4.3</v>
      </c>
      <c r="O7030">
        <v>223</v>
      </c>
      <c r="P7030" t="s">
        <v>32</v>
      </c>
      <c r="Q7030" t="s">
        <v>25082</v>
      </c>
    </row>
    <row r="7031" spans="1:17" x14ac:dyDescent="0.25">
      <c r="A7031" t="s">
        <v>5078</v>
      </c>
      <c r="B7031" s="1">
        <v>11460402</v>
      </c>
      <c r="C7031" t="s">
        <v>177</v>
      </c>
      <c r="D7031" t="s">
        <v>83</v>
      </c>
      <c r="E7031" t="s">
        <v>497</v>
      </c>
      <c r="F7031" t="s">
        <v>30</v>
      </c>
      <c r="G7031" s="2">
        <v>479</v>
      </c>
      <c r="H7031" s="2">
        <f>AVERAGEIF(Table1[[#All],[Category]],Table1[[#This Row],[Category]],Table1[[#All],[DiscountOffer]])</f>
        <v>724.22464454976341</v>
      </c>
      <c r="I7031" s="2">
        <v>1599</v>
      </c>
      <c r="J7031" s="2">
        <f>IF(Table1[[#This Row],[Ratings]]&gt;4,Table1[[#This Row],[OriginalPrice (in Rs)]],0)</f>
        <v>1599</v>
      </c>
      <c r="K7031" s="2">
        <f>Table1[[#This Row],[OriginalPrice (in Rs)]]-Table1[[#This Row],[DiscountOffer]]</f>
        <v>1120</v>
      </c>
      <c r="L7031" s="2" t="str">
        <f>IF(Table1[[#This Row],[Discount % (In Rs)]]&gt;50%,"High Discount","Low Discount")</f>
        <v>High Discount</v>
      </c>
      <c r="M7031" s="3">
        <f>Table1[[#This Row],[Discount_Price (In Rs.)]]/Table1[[#This Row],[OriginalPrice (in Rs)]]</f>
        <v>0.70043777360850534</v>
      </c>
      <c r="N7031" s="4">
        <v>4.3</v>
      </c>
      <c r="O7031">
        <v>652</v>
      </c>
      <c r="P7031" t="s">
        <v>5080</v>
      </c>
      <c r="Q7031" t="s">
        <v>5079</v>
      </c>
    </row>
    <row r="7032" spans="1:17" x14ac:dyDescent="0.25">
      <c r="A7032" t="s">
        <v>6607</v>
      </c>
      <c r="B7032" s="1">
        <v>2489398</v>
      </c>
      <c r="C7032" t="s">
        <v>53</v>
      </c>
      <c r="D7032" t="s">
        <v>83</v>
      </c>
      <c r="E7032" t="s">
        <v>497</v>
      </c>
      <c r="F7032" t="s">
        <v>30</v>
      </c>
      <c r="G7032" s="2">
        <v>479</v>
      </c>
      <c r="H7032" s="2">
        <f>AVERAGEIF(Table1[[#All],[Category]],Table1[[#This Row],[Category]],Table1[[#All],[DiscountOffer]])</f>
        <v>724.22464454976341</v>
      </c>
      <c r="I7032" s="2">
        <v>1599</v>
      </c>
      <c r="J7032" s="2">
        <f>IF(Table1[[#This Row],[Ratings]]&gt;4,Table1[[#This Row],[OriginalPrice (in Rs)]],0)</f>
        <v>1599</v>
      </c>
      <c r="K7032" s="2">
        <f>Table1[[#This Row],[OriginalPrice (in Rs)]]-Table1[[#This Row],[DiscountOffer]]</f>
        <v>1120</v>
      </c>
      <c r="L7032" s="2" t="str">
        <f>IF(Table1[[#This Row],[Discount % (In Rs)]]&gt;50%,"High Discount","Low Discount")</f>
        <v>High Discount</v>
      </c>
      <c r="M7032" s="3">
        <f>Table1[[#This Row],[Discount_Price (In Rs.)]]/Table1[[#This Row],[OriginalPrice (in Rs)]]</f>
        <v>0.70043777360850534</v>
      </c>
      <c r="N7032" s="4">
        <v>4.3</v>
      </c>
      <c r="O7032">
        <v>584</v>
      </c>
      <c r="P7032" t="s">
        <v>2214</v>
      </c>
      <c r="Q7032" t="s">
        <v>6608</v>
      </c>
    </row>
    <row r="7033" spans="1:17" x14ac:dyDescent="0.25">
      <c r="A7033" t="s">
        <v>8066</v>
      </c>
      <c r="B7033" s="1">
        <v>8420367</v>
      </c>
      <c r="C7033" t="s">
        <v>82</v>
      </c>
      <c r="D7033" t="s">
        <v>83</v>
      </c>
      <c r="E7033" t="s">
        <v>497</v>
      </c>
      <c r="F7033" t="s">
        <v>30</v>
      </c>
      <c r="G7033" s="2">
        <v>724.22464454976307</v>
      </c>
      <c r="H7033" s="2">
        <f>AVERAGEIF(Table1[[#All],[Category]],Table1[[#This Row],[Category]],Table1[[#All],[DiscountOffer]])</f>
        <v>724.22464454976341</v>
      </c>
      <c r="I7033" s="2">
        <v>1099</v>
      </c>
      <c r="J7033" s="2">
        <f>IF(Table1[[#This Row],[Ratings]]&gt;4,Table1[[#This Row],[OriginalPrice (in Rs)]],0)</f>
        <v>1099</v>
      </c>
      <c r="K7033" s="2">
        <f>Table1[[#This Row],[OriginalPrice (in Rs)]]-Table1[[#This Row],[DiscountOffer]]</f>
        <v>374.77535545023693</v>
      </c>
      <c r="L7033" s="2" t="str">
        <f>IF(Table1[[#This Row],[Discount % (In Rs)]]&gt;50%,"High Discount","Low Discount")</f>
        <v>Low Discount</v>
      </c>
      <c r="M7033" s="3">
        <f>Table1[[#This Row],[Discount_Price (In Rs.)]]/Table1[[#This Row],[OriginalPrice (in Rs)]]</f>
        <v>0.34101488212032477</v>
      </c>
      <c r="N7033" s="4">
        <v>4.3</v>
      </c>
      <c r="O7033">
        <v>529</v>
      </c>
      <c r="P7033" t="s">
        <v>85</v>
      </c>
      <c r="Q7033" t="s">
        <v>8067</v>
      </c>
    </row>
    <row r="7034" spans="1:17" x14ac:dyDescent="0.25">
      <c r="A7034" t="s">
        <v>8623</v>
      </c>
      <c r="B7034" s="1">
        <v>11174826</v>
      </c>
      <c r="C7034" t="s">
        <v>82</v>
      </c>
      <c r="D7034" t="s">
        <v>83</v>
      </c>
      <c r="E7034" t="s">
        <v>497</v>
      </c>
      <c r="F7034" t="s">
        <v>30</v>
      </c>
      <c r="G7034" s="2">
        <v>649</v>
      </c>
      <c r="H7034" s="2">
        <f>AVERAGEIF(Table1[[#All],[Category]],Table1[[#This Row],[Category]],Table1[[#All],[DiscountOffer]])</f>
        <v>724.22464454976341</v>
      </c>
      <c r="I7034" s="2">
        <v>1299</v>
      </c>
      <c r="J7034" s="2">
        <f>IF(Table1[[#This Row],[Ratings]]&gt;4,Table1[[#This Row],[OriginalPrice (in Rs)]],0)</f>
        <v>0</v>
      </c>
      <c r="K7034" s="2">
        <f>Table1[[#This Row],[OriginalPrice (in Rs)]]-Table1[[#This Row],[DiscountOffer]]</f>
        <v>650</v>
      </c>
      <c r="L7034" s="2" t="str">
        <f>IF(Table1[[#This Row],[Discount % (In Rs)]]&gt;50%,"High Discount","Low Discount")</f>
        <v>High Discount</v>
      </c>
      <c r="M7034" s="3">
        <f>Table1[[#This Row],[Discount_Price (In Rs.)]]/Table1[[#This Row],[OriginalPrice (in Rs)]]</f>
        <v>0.50038491147036179</v>
      </c>
      <c r="N7034" s="4">
        <v>3.7</v>
      </c>
      <c r="O7034">
        <v>510</v>
      </c>
      <c r="P7034" t="s">
        <v>4473</v>
      </c>
      <c r="Q7034" t="s">
        <v>8624</v>
      </c>
    </row>
    <row r="7035" spans="1:17" x14ac:dyDescent="0.25">
      <c r="A7035" t="s">
        <v>9084</v>
      </c>
      <c r="B7035" s="1">
        <v>10562074</v>
      </c>
      <c r="C7035" t="s">
        <v>82</v>
      </c>
      <c r="D7035" t="s">
        <v>83</v>
      </c>
      <c r="E7035" t="s">
        <v>497</v>
      </c>
      <c r="F7035" t="s">
        <v>30</v>
      </c>
      <c r="G7035" s="2">
        <v>509</v>
      </c>
      <c r="H7035" s="2">
        <f>AVERAGEIF(Table1[[#All],[Category]],Table1[[#This Row],[Category]],Table1[[#All],[DiscountOffer]])</f>
        <v>724.22464454976341</v>
      </c>
      <c r="I7035" s="2">
        <v>1699</v>
      </c>
      <c r="J7035" s="2">
        <f>IF(Table1[[#This Row],[Ratings]]&gt;4,Table1[[#This Row],[OriginalPrice (in Rs)]],0)</f>
        <v>0</v>
      </c>
      <c r="K7035" s="2">
        <f>Table1[[#This Row],[OriginalPrice (in Rs)]]-Table1[[#This Row],[DiscountOffer]]</f>
        <v>1190</v>
      </c>
      <c r="L7035" s="2" t="str">
        <f>IF(Table1[[#This Row],[Discount % (In Rs)]]&gt;50%,"High Discount","Low Discount")</f>
        <v>High Discount</v>
      </c>
      <c r="M7035" s="3">
        <f>Table1[[#This Row],[Discount_Price (In Rs.)]]/Table1[[#This Row],[OriginalPrice (in Rs)]]</f>
        <v>0.70041200706297824</v>
      </c>
      <c r="N7035" s="4">
        <v>3.6</v>
      </c>
      <c r="O7035">
        <v>495</v>
      </c>
      <c r="P7035" t="s">
        <v>115</v>
      </c>
      <c r="Q7035" t="s">
        <v>9085</v>
      </c>
    </row>
    <row r="7036" spans="1:17" x14ac:dyDescent="0.25">
      <c r="A7036" t="s">
        <v>12165</v>
      </c>
      <c r="B7036" s="1">
        <v>10562082</v>
      </c>
      <c r="C7036" t="s">
        <v>82</v>
      </c>
      <c r="D7036" t="s">
        <v>83</v>
      </c>
      <c r="E7036" t="s">
        <v>497</v>
      </c>
      <c r="F7036" t="s">
        <v>30</v>
      </c>
      <c r="G7036" s="2">
        <v>494</v>
      </c>
      <c r="H7036" s="2">
        <f>AVERAGEIF(Table1[[#All],[Category]],Table1[[#This Row],[Category]],Table1[[#All],[DiscountOffer]])</f>
        <v>724.22464454976341</v>
      </c>
      <c r="I7036" s="2">
        <v>1099</v>
      </c>
      <c r="J7036" s="2">
        <f>IF(Table1[[#This Row],[Ratings]]&gt;4,Table1[[#This Row],[OriginalPrice (in Rs)]],0)</f>
        <v>1099</v>
      </c>
      <c r="K7036" s="2">
        <f>Table1[[#This Row],[OriginalPrice (in Rs)]]-Table1[[#This Row],[DiscountOffer]]</f>
        <v>605</v>
      </c>
      <c r="L7036" s="2" t="str">
        <f>IF(Table1[[#This Row],[Discount % (In Rs)]]&gt;50%,"High Discount","Low Discount")</f>
        <v>High Discount</v>
      </c>
      <c r="M7036" s="3">
        <f>Table1[[#This Row],[Discount_Price (In Rs.)]]/Table1[[#This Row],[OriginalPrice (in Rs)]]</f>
        <v>0.55050045495905364</v>
      </c>
      <c r="N7036" s="4">
        <v>4.2</v>
      </c>
      <c r="O7036">
        <v>412</v>
      </c>
      <c r="P7036" t="s">
        <v>2214</v>
      </c>
      <c r="Q7036" t="s">
        <v>12166</v>
      </c>
    </row>
    <row r="7037" spans="1:17" x14ac:dyDescent="0.25">
      <c r="A7037" t="s">
        <v>12514</v>
      </c>
      <c r="B7037" s="1">
        <v>10562028</v>
      </c>
      <c r="C7037" t="s">
        <v>82</v>
      </c>
      <c r="D7037" t="s">
        <v>83</v>
      </c>
      <c r="E7037" t="s">
        <v>497</v>
      </c>
      <c r="F7037" t="s">
        <v>30</v>
      </c>
      <c r="G7037" s="2">
        <v>454</v>
      </c>
      <c r="H7037" s="2">
        <f>AVERAGEIF(Table1[[#All],[Category]],Table1[[#This Row],[Category]],Table1[[#All],[DiscountOffer]])</f>
        <v>724.22464454976341</v>
      </c>
      <c r="I7037" s="2">
        <v>1299</v>
      </c>
      <c r="J7037" s="2">
        <f>IF(Table1[[#This Row],[Ratings]]&gt;4,Table1[[#This Row],[OriginalPrice (in Rs)]],0)</f>
        <v>1299</v>
      </c>
      <c r="K7037" s="2">
        <f>Table1[[#This Row],[OriginalPrice (in Rs)]]-Table1[[#This Row],[DiscountOffer]]</f>
        <v>845</v>
      </c>
      <c r="L7037" s="2" t="str">
        <f>IF(Table1[[#This Row],[Discount % (In Rs)]]&gt;50%,"High Discount","Low Discount")</f>
        <v>High Discount</v>
      </c>
      <c r="M7037" s="3">
        <f>Table1[[#This Row],[Discount_Price (In Rs.)]]/Table1[[#This Row],[OriginalPrice (in Rs)]]</f>
        <v>0.65050038491147033</v>
      </c>
      <c r="N7037" s="4">
        <v>4.3</v>
      </c>
      <c r="O7037">
        <v>403</v>
      </c>
      <c r="P7037" t="s">
        <v>115</v>
      </c>
      <c r="Q7037" t="s">
        <v>12515</v>
      </c>
    </row>
    <row r="7038" spans="1:17" x14ac:dyDescent="0.25">
      <c r="A7038" t="s">
        <v>14109</v>
      </c>
      <c r="B7038" s="1">
        <v>2391148</v>
      </c>
      <c r="C7038" t="s">
        <v>53</v>
      </c>
      <c r="D7038" t="s">
        <v>83</v>
      </c>
      <c r="E7038" t="s">
        <v>497</v>
      </c>
      <c r="F7038" t="s">
        <v>30</v>
      </c>
      <c r="G7038" s="2">
        <v>749</v>
      </c>
      <c r="H7038" s="2">
        <f>AVERAGEIF(Table1[[#All],[Category]],Table1[[#This Row],[Category]],Table1[[#All],[DiscountOffer]])</f>
        <v>724.22464454976341</v>
      </c>
      <c r="I7038" s="2">
        <v>1499</v>
      </c>
      <c r="J7038" s="2">
        <f>IF(Table1[[#This Row],[Ratings]]&gt;4,Table1[[#This Row],[OriginalPrice (in Rs)]],0)</f>
        <v>1499</v>
      </c>
      <c r="K7038" s="2">
        <f>Table1[[#This Row],[OriginalPrice (in Rs)]]-Table1[[#This Row],[DiscountOffer]]</f>
        <v>750</v>
      </c>
      <c r="L7038" s="2" t="str">
        <f>IF(Table1[[#This Row],[Discount % (In Rs)]]&gt;50%,"High Discount","Low Discount")</f>
        <v>High Discount</v>
      </c>
      <c r="M7038" s="3">
        <f>Table1[[#This Row],[Discount_Price (In Rs.)]]/Table1[[#This Row],[OriginalPrice (in Rs)]]</f>
        <v>0.50033355570380256</v>
      </c>
      <c r="N7038" s="4">
        <v>4.5</v>
      </c>
      <c r="O7038">
        <v>369</v>
      </c>
      <c r="P7038" t="s">
        <v>115</v>
      </c>
      <c r="Q7038" t="s">
        <v>14110</v>
      </c>
    </row>
    <row r="7039" spans="1:17" x14ac:dyDescent="0.25">
      <c r="A7039" t="s">
        <v>14391</v>
      </c>
      <c r="B7039" s="1">
        <v>11034892</v>
      </c>
      <c r="C7039" t="s">
        <v>196</v>
      </c>
      <c r="D7039" t="s">
        <v>83</v>
      </c>
      <c r="E7039" t="s">
        <v>497</v>
      </c>
      <c r="F7039" t="s">
        <v>30</v>
      </c>
      <c r="G7039" s="2">
        <v>990</v>
      </c>
      <c r="H7039" s="2">
        <f>AVERAGEIF(Table1[[#All],[Category]],Table1[[#This Row],[Category]],Table1[[#All],[DiscountOffer]])</f>
        <v>724.22464454976341</v>
      </c>
      <c r="I7039" s="2">
        <v>1980</v>
      </c>
      <c r="J7039" s="2">
        <f>IF(Table1[[#This Row],[Ratings]]&gt;4,Table1[[#This Row],[OriginalPrice (in Rs)]],0)</f>
        <v>1980</v>
      </c>
      <c r="K7039" s="2">
        <f>Table1[[#This Row],[OriginalPrice (in Rs)]]-Table1[[#This Row],[DiscountOffer]]</f>
        <v>990</v>
      </c>
      <c r="L7039" s="2" t="str">
        <f>IF(Table1[[#This Row],[Discount % (In Rs)]]&gt;50%,"High Discount","Low Discount")</f>
        <v>Low Discount</v>
      </c>
      <c r="M7039" s="3">
        <f>Table1[[#This Row],[Discount_Price (In Rs.)]]/Table1[[#This Row],[OriginalPrice (in Rs)]]</f>
        <v>0.5</v>
      </c>
      <c r="N7039" s="4">
        <v>4.5</v>
      </c>
      <c r="O7039">
        <v>363</v>
      </c>
      <c r="P7039" t="s">
        <v>14393</v>
      </c>
      <c r="Q7039" t="s">
        <v>14392</v>
      </c>
    </row>
    <row r="7040" spans="1:17" x14ac:dyDescent="0.25">
      <c r="A7040" t="s">
        <v>15208</v>
      </c>
      <c r="B7040" s="1">
        <v>13295004</v>
      </c>
      <c r="C7040" t="s">
        <v>177</v>
      </c>
      <c r="D7040" t="s">
        <v>83</v>
      </c>
      <c r="E7040" t="s">
        <v>497</v>
      </c>
      <c r="F7040" t="s">
        <v>30</v>
      </c>
      <c r="G7040" s="2">
        <v>959</v>
      </c>
      <c r="H7040" s="2">
        <f>AVERAGEIF(Table1[[#All],[Category]],Table1[[#This Row],[Category]],Table1[[#All],[DiscountOffer]])</f>
        <v>724.22464454976341</v>
      </c>
      <c r="I7040" s="2">
        <v>1599</v>
      </c>
      <c r="J7040" s="2">
        <f>IF(Table1[[#This Row],[Ratings]]&gt;4,Table1[[#This Row],[OriginalPrice (in Rs)]],0)</f>
        <v>1599</v>
      </c>
      <c r="K7040" s="2">
        <f>Table1[[#This Row],[OriginalPrice (in Rs)]]-Table1[[#This Row],[DiscountOffer]]</f>
        <v>640</v>
      </c>
      <c r="L7040" s="2" t="str">
        <f>IF(Table1[[#This Row],[Discount % (In Rs)]]&gt;50%,"High Discount","Low Discount")</f>
        <v>Low Discount</v>
      </c>
      <c r="M7040" s="3">
        <f>Table1[[#This Row],[Discount_Price (In Rs.)]]/Table1[[#This Row],[OriginalPrice (in Rs)]]</f>
        <v>0.40025015634771732</v>
      </c>
      <c r="N7040" s="4">
        <v>4.3</v>
      </c>
      <c r="O7040">
        <v>348</v>
      </c>
      <c r="P7040" t="s">
        <v>2214</v>
      </c>
      <c r="Q7040" t="s">
        <v>15209</v>
      </c>
    </row>
    <row r="7041" spans="1:17" x14ac:dyDescent="0.25">
      <c r="A7041" t="s">
        <v>17654</v>
      </c>
      <c r="B7041" s="1">
        <v>13740122</v>
      </c>
      <c r="C7041" t="s">
        <v>53</v>
      </c>
      <c r="D7041" t="s">
        <v>83</v>
      </c>
      <c r="E7041" t="s">
        <v>497</v>
      </c>
      <c r="F7041" t="s">
        <v>30</v>
      </c>
      <c r="G7041" s="2">
        <v>724.22464454976307</v>
      </c>
      <c r="H7041" s="2">
        <f>AVERAGEIF(Table1[[#All],[Category]],Table1[[#This Row],[Category]],Table1[[#All],[DiscountOffer]])</f>
        <v>724.22464454976341</v>
      </c>
      <c r="I7041" s="2">
        <v>999</v>
      </c>
      <c r="J7041" s="2">
        <f>IF(Table1[[#This Row],[Ratings]]&gt;4,Table1[[#This Row],[OriginalPrice (in Rs)]],0)</f>
        <v>999</v>
      </c>
      <c r="K7041" s="2">
        <f>Table1[[#This Row],[OriginalPrice (in Rs)]]-Table1[[#This Row],[DiscountOffer]]</f>
        <v>274.77535545023693</v>
      </c>
      <c r="L7041" s="2" t="str">
        <f>IF(Table1[[#This Row],[Discount % (In Rs)]]&gt;50%,"High Discount","Low Discount")</f>
        <v>Low Discount</v>
      </c>
      <c r="M7041" s="3">
        <f>Table1[[#This Row],[Discount_Price (In Rs.)]]/Table1[[#This Row],[OriginalPrice (in Rs)]]</f>
        <v>0.27505040585609303</v>
      </c>
      <c r="N7041" s="4">
        <v>4.0999999999999996</v>
      </c>
      <c r="O7041">
        <v>309</v>
      </c>
      <c r="P7041" t="s">
        <v>2214</v>
      </c>
      <c r="Q7041" t="s">
        <v>17655</v>
      </c>
    </row>
    <row r="7042" spans="1:17" x14ac:dyDescent="0.25">
      <c r="A7042" t="s">
        <v>19102</v>
      </c>
      <c r="B7042" s="1">
        <v>12759158</v>
      </c>
      <c r="C7042" t="s">
        <v>53</v>
      </c>
      <c r="D7042" t="s">
        <v>83</v>
      </c>
      <c r="E7042" t="s">
        <v>497</v>
      </c>
      <c r="F7042" t="s">
        <v>30</v>
      </c>
      <c r="G7042" s="2">
        <v>479</v>
      </c>
      <c r="H7042" s="2">
        <f>AVERAGEIF(Table1[[#All],[Category]],Table1[[#This Row],[Category]],Table1[[#All],[DiscountOffer]])</f>
        <v>724.22464454976341</v>
      </c>
      <c r="I7042" s="2">
        <v>1199</v>
      </c>
      <c r="J7042" s="2">
        <f>IF(Table1[[#This Row],[Ratings]]&gt;4,Table1[[#This Row],[OriginalPrice (in Rs)]],0)</f>
        <v>1199</v>
      </c>
      <c r="K7042" s="2">
        <f>Table1[[#This Row],[OriginalPrice (in Rs)]]-Table1[[#This Row],[DiscountOffer]]</f>
        <v>720</v>
      </c>
      <c r="L7042" s="2" t="str">
        <f>IF(Table1[[#This Row],[Discount % (In Rs)]]&gt;50%,"High Discount","Low Discount")</f>
        <v>High Discount</v>
      </c>
      <c r="M7042" s="3">
        <f>Table1[[#This Row],[Discount_Price (In Rs.)]]/Table1[[#This Row],[OriginalPrice (in Rs)]]</f>
        <v>0.60050041701417844</v>
      </c>
      <c r="N7042" s="4">
        <v>4.0999999999999996</v>
      </c>
      <c r="O7042">
        <v>289</v>
      </c>
      <c r="P7042" t="s">
        <v>2214</v>
      </c>
      <c r="Q7042" t="s">
        <v>19103</v>
      </c>
    </row>
    <row r="7043" spans="1:17" x14ac:dyDescent="0.25">
      <c r="A7043" t="s">
        <v>19186</v>
      </c>
      <c r="B7043" s="1">
        <v>13740126</v>
      </c>
      <c r="C7043" t="s">
        <v>53</v>
      </c>
      <c r="D7043" t="s">
        <v>83</v>
      </c>
      <c r="E7043" t="s">
        <v>497</v>
      </c>
      <c r="F7043" t="s">
        <v>30</v>
      </c>
      <c r="G7043" s="2">
        <v>439</v>
      </c>
      <c r="H7043" s="2">
        <f>AVERAGEIF(Table1[[#All],[Category]],Table1[[#This Row],[Category]],Table1[[#All],[DiscountOffer]])</f>
        <v>724.22464454976341</v>
      </c>
      <c r="I7043" s="2">
        <v>1099</v>
      </c>
      <c r="J7043" s="2">
        <f>IF(Table1[[#This Row],[Ratings]]&gt;4,Table1[[#This Row],[OriginalPrice (in Rs)]],0)</f>
        <v>0</v>
      </c>
      <c r="K7043" s="2">
        <f>Table1[[#This Row],[OriginalPrice (in Rs)]]-Table1[[#This Row],[DiscountOffer]]</f>
        <v>660</v>
      </c>
      <c r="L7043" s="2" t="str">
        <f>IF(Table1[[#This Row],[Discount % (In Rs)]]&gt;50%,"High Discount","Low Discount")</f>
        <v>High Discount</v>
      </c>
      <c r="M7043" s="3">
        <f>Table1[[#This Row],[Discount_Price (In Rs.)]]/Table1[[#This Row],[OriginalPrice (in Rs)]]</f>
        <v>0.6005459508644222</v>
      </c>
      <c r="N7043" s="4">
        <v>3.8</v>
      </c>
      <c r="O7043">
        <v>288</v>
      </c>
      <c r="P7043" t="s">
        <v>2214</v>
      </c>
      <c r="Q7043" t="s">
        <v>19187</v>
      </c>
    </row>
    <row r="7044" spans="1:17" x14ac:dyDescent="0.25">
      <c r="A7044" t="s">
        <v>19497</v>
      </c>
      <c r="B7044" s="1">
        <v>12641834</v>
      </c>
      <c r="C7044" t="s">
        <v>53</v>
      </c>
      <c r="D7044" t="s">
        <v>83</v>
      </c>
      <c r="E7044" t="s">
        <v>497</v>
      </c>
      <c r="F7044" t="s">
        <v>30</v>
      </c>
      <c r="G7044" s="2">
        <v>519</v>
      </c>
      <c r="H7044" s="2">
        <f>AVERAGEIF(Table1[[#All],[Category]],Table1[[#This Row],[Category]],Table1[[#All],[DiscountOffer]])</f>
        <v>724.22464454976341</v>
      </c>
      <c r="I7044" s="2">
        <v>1299</v>
      </c>
      <c r="J7044" s="2">
        <f>IF(Table1[[#This Row],[Ratings]]&gt;4,Table1[[#This Row],[OriginalPrice (in Rs)]],0)</f>
        <v>0</v>
      </c>
      <c r="K7044" s="2">
        <f>Table1[[#This Row],[OriginalPrice (in Rs)]]-Table1[[#This Row],[DiscountOffer]]</f>
        <v>780</v>
      </c>
      <c r="L7044" s="2" t="str">
        <f>IF(Table1[[#This Row],[Discount % (In Rs)]]&gt;50%,"High Discount","Low Discount")</f>
        <v>High Discount</v>
      </c>
      <c r="M7044" s="3">
        <f>Table1[[#This Row],[Discount_Price (In Rs.)]]/Table1[[#This Row],[OriginalPrice (in Rs)]]</f>
        <v>0.60046189376443415</v>
      </c>
      <c r="N7044" s="4">
        <v>3.8</v>
      </c>
      <c r="O7044">
        <v>284</v>
      </c>
      <c r="P7044" t="s">
        <v>2214</v>
      </c>
      <c r="Q7044" t="s">
        <v>19498</v>
      </c>
    </row>
    <row r="7045" spans="1:17" x14ac:dyDescent="0.25">
      <c r="A7045" t="s">
        <v>19781</v>
      </c>
      <c r="B7045" s="1">
        <v>9077159</v>
      </c>
      <c r="C7045" t="s">
        <v>53</v>
      </c>
      <c r="D7045" t="s">
        <v>83</v>
      </c>
      <c r="E7045" t="s">
        <v>497</v>
      </c>
      <c r="F7045" t="s">
        <v>30</v>
      </c>
      <c r="G7045" s="2">
        <v>599</v>
      </c>
      <c r="H7045" s="2">
        <f>AVERAGEIF(Table1[[#All],[Category]],Table1[[#This Row],[Category]],Table1[[#All],[DiscountOffer]])</f>
        <v>724.22464454976341</v>
      </c>
      <c r="I7045" s="2">
        <v>1999</v>
      </c>
      <c r="J7045" s="2">
        <f>IF(Table1[[#This Row],[Ratings]]&gt;4,Table1[[#This Row],[OriginalPrice (in Rs)]],0)</f>
        <v>1999</v>
      </c>
      <c r="K7045" s="2">
        <f>Table1[[#This Row],[OriginalPrice (in Rs)]]-Table1[[#This Row],[DiscountOffer]]</f>
        <v>1400</v>
      </c>
      <c r="L7045" s="2" t="str">
        <f>IF(Table1[[#This Row],[Discount % (In Rs)]]&gt;50%,"High Discount","Low Discount")</f>
        <v>High Discount</v>
      </c>
      <c r="M7045" s="3">
        <f>Table1[[#This Row],[Discount_Price (In Rs.)]]/Table1[[#This Row],[OriginalPrice (in Rs)]]</f>
        <v>0.70035017508754382</v>
      </c>
      <c r="N7045" s="4">
        <v>4.2</v>
      </c>
      <c r="O7045">
        <v>280</v>
      </c>
      <c r="P7045" t="s">
        <v>2214</v>
      </c>
      <c r="Q7045" t="s">
        <v>19782</v>
      </c>
    </row>
    <row r="7046" spans="1:17" x14ac:dyDescent="0.25">
      <c r="A7046" t="s">
        <v>20329</v>
      </c>
      <c r="B7046" s="1">
        <v>10865326</v>
      </c>
      <c r="C7046" t="s">
        <v>196</v>
      </c>
      <c r="D7046" t="s">
        <v>83</v>
      </c>
      <c r="E7046" t="s">
        <v>497</v>
      </c>
      <c r="F7046" t="s">
        <v>30</v>
      </c>
      <c r="G7046" s="2">
        <v>990</v>
      </c>
      <c r="H7046" s="2">
        <f>AVERAGEIF(Table1[[#All],[Category]],Table1[[#This Row],[Category]],Table1[[#All],[DiscountOffer]])</f>
        <v>724.22464454976341</v>
      </c>
      <c r="I7046" s="2">
        <v>1980</v>
      </c>
      <c r="J7046" s="2">
        <f>IF(Table1[[#This Row],[Ratings]]&gt;4,Table1[[#This Row],[OriginalPrice (in Rs)]],0)</f>
        <v>1980</v>
      </c>
      <c r="K7046" s="2">
        <f>Table1[[#This Row],[OriginalPrice (in Rs)]]-Table1[[#This Row],[DiscountOffer]]</f>
        <v>990</v>
      </c>
      <c r="L7046" s="2" t="str">
        <f>IF(Table1[[#This Row],[Discount % (In Rs)]]&gt;50%,"High Discount","Low Discount")</f>
        <v>Low Discount</v>
      </c>
      <c r="M7046" s="3">
        <f>Table1[[#This Row],[Discount_Price (In Rs.)]]/Table1[[#This Row],[OriginalPrice (in Rs)]]</f>
        <v>0.5</v>
      </c>
      <c r="N7046" s="4">
        <v>4.5</v>
      </c>
      <c r="O7046">
        <v>273</v>
      </c>
      <c r="P7046" t="s">
        <v>14393</v>
      </c>
      <c r="Q7046" t="s">
        <v>20330</v>
      </c>
    </row>
    <row r="7047" spans="1:17" x14ac:dyDescent="0.25">
      <c r="A7047" t="s">
        <v>21167</v>
      </c>
      <c r="B7047" s="1">
        <v>13927122</v>
      </c>
      <c r="C7047" t="s">
        <v>53</v>
      </c>
      <c r="D7047" t="s">
        <v>83</v>
      </c>
      <c r="E7047" t="s">
        <v>497</v>
      </c>
      <c r="F7047" t="s">
        <v>30</v>
      </c>
      <c r="G7047" s="2">
        <v>599</v>
      </c>
      <c r="H7047" s="2">
        <f>AVERAGEIF(Table1[[#All],[Category]],Table1[[#This Row],[Category]],Table1[[#All],[DiscountOffer]])</f>
        <v>724.22464454976341</v>
      </c>
      <c r="I7047" s="2">
        <v>1199</v>
      </c>
      <c r="J7047" s="2">
        <f>IF(Table1[[#This Row],[Ratings]]&gt;4,Table1[[#This Row],[OriginalPrice (in Rs)]],0)</f>
        <v>1199</v>
      </c>
      <c r="K7047" s="2">
        <f>Table1[[#This Row],[OriginalPrice (in Rs)]]-Table1[[#This Row],[DiscountOffer]]</f>
        <v>600</v>
      </c>
      <c r="L7047" s="2" t="str">
        <f>IF(Table1[[#This Row],[Discount % (In Rs)]]&gt;50%,"High Discount","Low Discount")</f>
        <v>High Discount</v>
      </c>
      <c r="M7047" s="3">
        <f>Table1[[#This Row],[Discount_Price (In Rs.)]]/Table1[[#This Row],[OriginalPrice (in Rs)]]</f>
        <v>0.50041701417848206</v>
      </c>
      <c r="N7047" s="4">
        <v>4.3</v>
      </c>
      <c r="O7047">
        <v>263</v>
      </c>
      <c r="P7047" t="s">
        <v>2214</v>
      </c>
      <c r="Q7047" t="s">
        <v>21168</v>
      </c>
    </row>
    <row r="7048" spans="1:17" x14ac:dyDescent="0.25">
      <c r="A7048" t="s">
        <v>21728</v>
      </c>
      <c r="B7048" s="1">
        <v>12641846</v>
      </c>
      <c r="C7048" t="s">
        <v>53</v>
      </c>
      <c r="D7048" t="s">
        <v>83</v>
      </c>
      <c r="E7048" t="s">
        <v>497</v>
      </c>
      <c r="F7048" t="s">
        <v>30</v>
      </c>
      <c r="G7048" s="2">
        <v>389</v>
      </c>
      <c r="H7048" s="2">
        <f>AVERAGEIF(Table1[[#All],[Category]],Table1[[#This Row],[Category]],Table1[[#All],[DiscountOffer]])</f>
        <v>724.22464454976341</v>
      </c>
      <c r="I7048" s="2">
        <v>1299</v>
      </c>
      <c r="J7048" s="2">
        <f>IF(Table1[[#This Row],[Ratings]]&gt;4,Table1[[#This Row],[OriginalPrice (in Rs)]],0)</f>
        <v>0</v>
      </c>
      <c r="K7048" s="2">
        <f>Table1[[#This Row],[OriginalPrice (in Rs)]]-Table1[[#This Row],[DiscountOffer]]</f>
        <v>910</v>
      </c>
      <c r="L7048" s="2" t="str">
        <f>IF(Table1[[#This Row],[Discount % (In Rs)]]&gt;50%,"High Discount","Low Discount")</f>
        <v>High Discount</v>
      </c>
      <c r="M7048" s="3">
        <f>Table1[[#This Row],[Discount_Price (In Rs.)]]/Table1[[#This Row],[OriginalPrice (in Rs)]]</f>
        <v>0.70053887605850651</v>
      </c>
      <c r="N7048" s="4">
        <v>4</v>
      </c>
      <c r="O7048">
        <v>257</v>
      </c>
      <c r="P7048" t="s">
        <v>2214</v>
      </c>
      <c r="Q7048" t="s">
        <v>21729</v>
      </c>
    </row>
    <row r="7049" spans="1:17" x14ac:dyDescent="0.25">
      <c r="A7049" t="s">
        <v>21904</v>
      </c>
      <c r="B7049" s="1">
        <v>12641856</v>
      </c>
      <c r="C7049" t="s">
        <v>53</v>
      </c>
      <c r="D7049" t="s">
        <v>83</v>
      </c>
      <c r="E7049" t="s">
        <v>497</v>
      </c>
      <c r="F7049" t="s">
        <v>30</v>
      </c>
      <c r="G7049" s="2">
        <v>404</v>
      </c>
      <c r="H7049" s="2">
        <f>AVERAGEIF(Table1[[#All],[Category]],Table1[[#This Row],[Category]],Table1[[#All],[DiscountOffer]])</f>
        <v>724.22464454976341</v>
      </c>
      <c r="I7049" s="2">
        <v>1349</v>
      </c>
      <c r="J7049" s="2">
        <f>IF(Table1[[#This Row],[Ratings]]&gt;4,Table1[[#This Row],[OriginalPrice (in Rs)]],0)</f>
        <v>1349</v>
      </c>
      <c r="K7049" s="2">
        <f>Table1[[#This Row],[OriginalPrice (in Rs)]]-Table1[[#This Row],[DiscountOffer]]</f>
        <v>945</v>
      </c>
      <c r="L7049" s="2" t="str">
        <f>IF(Table1[[#This Row],[Discount % (In Rs)]]&gt;50%,"High Discount","Low Discount")</f>
        <v>High Discount</v>
      </c>
      <c r="M7049" s="3">
        <f>Table1[[#This Row],[Discount_Price (In Rs.)]]/Table1[[#This Row],[OriginalPrice (in Rs)]]</f>
        <v>0.70051890289103036</v>
      </c>
      <c r="N7049" s="4">
        <v>4.0999999999999996</v>
      </c>
      <c r="O7049">
        <v>255</v>
      </c>
      <c r="P7049" t="s">
        <v>2214</v>
      </c>
      <c r="Q7049" t="s">
        <v>21905</v>
      </c>
    </row>
    <row r="7050" spans="1:17" x14ac:dyDescent="0.25">
      <c r="A7050" t="s">
        <v>23076</v>
      </c>
      <c r="B7050" s="1">
        <v>12851366</v>
      </c>
      <c r="C7050" t="s">
        <v>53</v>
      </c>
      <c r="D7050" t="s">
        <v>83</v>
      </c>
      <c r="E7050" t="s">
        <v>497</v>
      </c>
      <c r="F7050" t="s">
        <v>30</v>
      </c>
      <c r="G7050" s="2">
        <v>419</v>
      </c>
      <c r="H7050" s="2">
        <f>AVERAGEIF(Table1[[#All],[Category]],Table1[[#This Row],[Category]],Table1[[#All],[DiscountOffer]])</f>
        <v>724.22464454976341</v>
      </c>
      <c r="I7050" s="2">
        <v>1399</v>
      </c>
      <c r="J7050" s="2">
        <f>IF(Table1[[#This Row],[Ratings]]&gt;4,Table1[[#This Row],[OriginalPrice (in Rs)]],0)</f>
        <v>1399</v>
      </c>
      <c r="K7050" s="2">
        <f>Table1[[#This Row],[OriginalPrice (in Rs)]]-Table1[[#This Row],[DiscountOffer]]</f>
        <v>980</v>
      </c>
      <c r="L7050" s="2" t="str">
        <f>IF(Table1[[#This Row],[Discount % (In Rs)]]&gt;50%,"High Discount","Low Discount")</f>
        <v>High Discount</v>
      </c>
      <c r="M7050" s="3">
        <f>Table1[[#This Row],[Discount_Price (In Rs.)]]/Table1[[#This Row],[OriginalPrice (in Rs)]]</f>
        <v>0.70050035739814154</v>
      </c>
      <c r="N7050" s="4">
        <v>4.2</v>
      </c>
      <c r="O7050">
        <v>242</v>
      </c>
      <c r="P7050" t="s">
        <v>2214</v>
      </c>
      <c r="Q7050" t="s">
        <v>23077</v>
      </c>
    </row>
    <row r="7051" spans="1:17" x14ac:dyDescent="0.25">
      <c r="A7051" t="s">
        <v>23288</v>
      </c>
      <c r="B7051" s="1">
        <v>13740124</v>
      </c>
      <c r="C7051" t="s">
        <v>53</v>
      </c>
      <c r="D7051" t="s">
        <v>83</v>
      </c>
      <c r="E7051" t="s">
        <v>497</v>
      </c>
      <c r="F7051" t="s">
        <v>30</v>
      </c>
      <c r="G7051" s="2">
        <v>719</v>
      </c>
      <c r="H7051" s="2">
        <f>AVERAGEIF(Table1[[#All],[Category]],Table1[[#This Row],[Category]],Table1[[#All],[DiscountOffer]])</f>
        <v>724.22464454976341</v>
      </c>
      <c r="I7051" s="2">
        <v>1199</v>
      </c>
      <c r="J7051" s="2">
        <f>IF(Table1[[#This Row],[Ratings]]&gt;4,Table1[[#This Row],[OriginalPrice (in Rs)]],0)</f>
        <v>1199</v>
      </c>
      <c r="K7051" s="2">
        <f>Table1[[#This Row],[OriginalPrice (in Rs)]]-Table1[[#This Row],[DiscountOffer]]</f>
        <v>480</v>
      </c>
      <c r="L7051" s="2" t="str">
        <f>IF(Table1[[#This Row],[Discount % (In Rs)]]&gt;50%,"High Discount","Low Discount")</f>
        <v>Low Discount</v>
      </c>
      <c r="M7051" s="3">
        <f>Table1[[#This Row],[Discount_Price (In Rs.)]]/Table1[[#This Row],[OriginalPrice (in Rs)]]</f>
        <v>0.40033361134278567</v>
      </c>
      <c r="N7051" s="4">
        <v>4.2</v>
      </c>
      <c r="O7051">
        <v>240</v>
      </c>
      <c r="P7051" t="s">
        <v>2214</v>
      </c>
      <c r="Q7051" t="s">
        <v>23289</v>
      </c>
    </row>
    <row r="7052" spans="1:17" x14ac:dyDescent="0.25">
      <c r="A7052" t="s">
        <v>23924</v>
      </c>
      <c r="B7052" s="1">
        <v>12105276</v>
      </c>
      <c r="C7052" t="s">
        <v>82</v>
      </c>
      <c r="D7052" t="s">
        <v>83</v>
      </c>
      <c r="E7052" t="s">
        <v>497</v>
      </c>
      <c r="F7052" t="s">
        <v>30</v>
      </c>
      <c r="G7052" s="2">
        <v>479</v>
      </c>
      <c r="H7052" s="2">
        <f>AVERAGEIF(Table1[[#All],[Category]],Table1[[#This Row],[Category]],Table1[[#All],[DiscountOffer]])</f>
        <v>724.22464454976341</v>
      </c>
      <c r="I7052" s="2">
        <v>1199</v>
      </c>
      <c r="J7052" s="2">
        <f>IF(Table1[[#This Row],[Ratings]]&gt;4,Table1[[#This Row],[OriginalPrice (in Rs)]],0)</f>
        <v>1199</v>
      </c>
      <c r="K7052" s="2">
        <f>Table1[[#This Row],[OriginalPrice (in Rs)]]-Table1[[#This Row],[DiscountOffer]]</f>
        <v>720</v>
      </c>
      <c r="L7052" s="2" t="str">
        <f>IF(Table1[[#This Row],[Discount % (In Rs)]]&gt;50%,"High Discount","Low Discount")</f>
        <v>High Discount</v>
      </c>
      <c r="M7052" s="3">
        <f>Table1[[#This Row],[Discount_Price (In Rs.)]]/Table1[[#This Row],[OriginalPrice (in Rs)]]</f>
        <v>0.60050041701417844</v>
      </c>
      <c r="N7052" s="4">
        <v>4.5</v>
      </c>
      <c r="O7052">
        <v>234</v>
      </c>
      <c r="P7052" t="s">
        <v>23926</v>
      </c>
      <c r="Q7052" t="s">
        <v>23925</v>
      </c>
    </row>
    <row r="7053" spans="1:17" x14ac:dyDescent="0.25">
      <c r="A7053" t="s">
        <v>23927</v>
      </c>
      <c r="B7053" s="1">
        <v>12759156</v>
      </c>
      <c r="C7053" t="s">
        <v>53</v>
      </c>
      <c r="D7053" t="s">
        <v>83</v>
      </c>
      <c r="E7053" t="s">
        <v>497</v>
      </c>
      <c r="F7053" t="s">
        <v>30</v>
      </c>
      <c r="G7053" s="2">
        <v>359</v>
      </c>
      <c r="H7053" s="2">
        <f>AVERAGEIF(Table1[[#All],[Category]],Table1[[#This Row],[Category]],Table1[[#All],[DiscountOffer]])</f>
        <v>724.22464454976341</v>
      </c>
      <c r="I7053" s="2">
        <v>1199</v>
      </c>
      <c r="J7053" s="2">
        <f>IF(Table1[[#This Row],[Ratings]]&gt;4,Table1[[#This Row],[OriginalPrice (in Rs)]],0)</f>
        <v>1199</v>
      </c>
      <c r="K7053" s="2">
        <f>Table1[[#This Row],[OriginalPrice (in Rs)]]-Table1[[#This Row],[DiscountOffer]]</f>
        <v>840</v>
      </c>
      <c r="L7053" s="2" t="str">
        <f>IF(Table1[[#This Row],[Discount % (In Rs)]]&gt;50%,"High Discount","Low Discount")</f>
        <v>High Discount</v>
      </c>
      <c r="M7053" s="3">
        <f>Table1[[#This Row],[Discount_Price (In Rs.)]]/Table1[[#This Row],[OriginalPrice (in Rs)]]</f>
        <v>0.70058381984987494</v>
      </c>
      <c r="N7053" s="4">
        <v>4.2</v>
      </c>
      <c r="O7053">
        <v>234</v>
      </c>
      <c r="P7053" t="s">
        <v>2214</v>
      </c>
      <c r="Q7053" t="s">
        <v>23928</v>
      </c>
    </row>
    <row r="7054" spans="1:17" x14ac:dyDescent="0.25">
      <c r="A7054" t="s">
        <v>23931</v>
      </c>
      <c r="B7054" s="1">
        <v>10562066</v>
      </c>
      <c r="C7054" t="s">
        <v>82</v>
      </c>
      <c r="D7054" t="s">
        <v>83</v>
      </c>
      <c r="E7054" t="s">
        <v>497</v>
      </c>
      <c r="F7054" t="s">
        <v>30</v>
      </c>
      <c r="G7054" s="2">
        <v>449</v>
      </c>
      <c r="H7054" s="2">
        <f>AVERAGEIF(Table1[[#All],[Category]],Table1[[#This Row],[Category]],Table1[[#All],[DiscountOffer]])</f>
        <v>724.22464454976341</v>
      </c>
      <c r="I7054" s="2">
        <v>1499</v>
      </c>
      <c r="J7054" s="2">
        <f>IF(Table1[[#This Row],[Ratings]]&gt;4,Table1[[#This Row],[OriginalPrice (in Rs)]],0)</f>
        <v>1499</v>
      </c>
      <c r="K7054" s="2">
        <f>Table1[[#This Row],[OriginalPrice (in Rs)]]-Table1[[#This Row],[DiscountOffer]]</f>
        <v>1050</v>
      </c>
      <c r="L7054" s="2" t="str">
        <f>IF(Table1[[#This Row],[Discount % (In Rs)]]&gt;50%,"High Discount","Low Discount")</f>
        <v>High Discount</v>
      </c>
      <c r="M7054" s="3">
        <f>Table1[[#This Row],[Discount_Price (In Rs.)]]/Table1[[#This Row],[OriginalPrice (in Rs)]]</f>
        <v>0.70046697798532354</v>
      </c>
      <c r="N7054" s="4">
        <v>4.3</v>
      </c>
      <c r="O7054">
        <v>234</v>
      </c>
      <c r="P7054" t="s">
        <v>115</v>
      </c>
      <c r="Q7054" t="s">
        <v>23932</v>
      </c>
    </row>
    <row r="7055" spans="1:17" x14ac:dyDescent="0.25">
      <c r="A7055" t="s">
        <v>25184</v>
      </c>
      <c r="B7055" s="1">
        <v>12851378</v>
      </c>
      <c r="C7055" t="s">
        <v>53</v>
      </c>
      <c r="D7055" t="s">
        <v>83</v>
      </c>
      <c r="E7055" t="s">
        <v>497</v>
      </c>
      <c r="F7055" t="s">
        <v>30</v>
      </c>
      <c r="G7055" s="2">
        <v>419</v>
      </c>
      <c r="H7055" s="2">
        <f>AVERAGEIF(Table1[[#All],[Category]],Table1[[#This Row],[Category]],Table1[[#All],[DiscountOffer]])</f>
        <v>724.22464454976341</v>
      </c>
      <c r="I7055" s="2">
        <v>1399</v>
      </c>
      <c r="J7055" s="2">
        <f>IF(Table1[[#This Row],[Ratings]]&gt;4,Table1[[#This Row],[OriginalPrice (in Rs)]],0)</f>
        <v>0</v>
      </c>
      <c r="K7055" s="2">
        <f>Table1[[#This Row],[OriginalPrice (in Rs)]]-Table1[[#This Row],[DiscountOffer]]</f>
        <v>980</v>
      </c>
      <c r="L7055" s="2" t="str">
        <f>IF(Table1[[#This Row],[Discount % (In Rs)]]&gt;50%,"High Discount","Low Discount")</f>
        <v>High Discount</v>
      </c>
      <c r="M7055" s="3">
        <f>Table1[[#This Row],[Discount_Price (In Rs.)]]/Table1[[#This Row],[OriginalPrice (in Rs)]]</f>
        <v>0.70050035739814154</v>
      </c>
      <c r="N7055" s="4">
        <v>3.7</v>
      </c>
      <c r="O7055">
        <v>222</v>
      </c>
      <c r="P7055" t="s">
        <v>2214</v>
      </c>
      <c r="Q7055" t="s">
        <v>25185</v>
      </c>
    </row>
    <row r="7056" spans="1:17" x14ac:dyDescent="0.25">
      <c r="A7056" t="s">
        <v>25408</v>
      </c>
      <c r="B7056" s="1">
        <v>12851374</v>
      </c>
      <c r="C7056" t="s">
        <v>53</v>
      </c>
      <c r="D7056" t="s">
        <v>83</v>
      </c>
      <c r="E7056" t="s">
        <v>497</v>
      </c>
      <c r="F7056" t="s">
        <v>30</v>
      </c>
      <c r="G7056" s="2">
        <v>454</v>
      </c>
      <c r="H7056" s="2">
        <f>AVERAGEIF(Table1[[#All],[Category]],Table1[[#This Row],[Category]],Table1[[#All],[DiscountOffer]])</f>
        <v>724.22464454976341</v>
      </c>
      <c r="I7056" s="2">
        <v>1299</v>
      </c>
      <c r="J7056" s="2">
        <f>IF(Table1[[#This Row],[Ratings]]&gt;4,Table1[[#This Row],[OriginalPrice (in Rs)]],0)</f>
        <v>1299</v>
      </c>
      <c r="K7056" s="2">
        <f>Table1[[#This Row],[OriginalPrice (in Rs)]]-Table1[[#This Row],[DiscountOffer]]</f>
        <v>845</v>
      </c>
      <c r="L7056" s="2" t="str">
        <f>IF(Table1[[#This Row],[Discount % (In Rs)]]&gt;50%,"High Discount","Low Discount")</f>
        <v>High Discount</v>
      </c>
      <c r="M7056" s="3">
        <f>Table1[[#This Row],[Discount_Price (In Rs.)]]/Table1[[#This Row],[OriginalPrice (in Rs)]]</f>
        <v>0.65050038491147033</v>
      </c>
      <c r="N7056" s="4">
        <v>4.3</v>
      </c>
      <c r="O7056">
        <v>220</v>
      </c>
      <c r="P7056" t="s">
        <v>2214</v>
      </c>
      <c r="Q7056" t="s">
        <v>25409</v>
      </c>
    </row>
    <row r="7057" spans="1:17" x14ac:dyDescent="0.25">
      <c r="A7057" t="s">
        <v>25981</v>
      </c>
      <c r="B7057" s="1">
        <v>11048648</v>
      </c>
      <c r="C7057" t="s">
        <v>196</v>
      </c>
      <c r="D7057" t="s">
        <v>83</v>
      </c>
      <c r="E7057" t="s">
        <v>497</v>
      </c>
      <c r="F7057" t="s">
        <v>30</v>
      </c>
      <c r="G7057" s="2">
        <v>399</v>
      </c>
      <c r="H7057" s="2">
        <f>AVERAGEIF(Table1[[#All],[Category]],Table1[[#This Row],[Category]],Table1[[#All],[DiscountOffer]])</f>
        <v>724.22464454976341</v>
      </c>
      <c r="I7057" s="2">
        <v>1599</v>
      </c>
      <c r="J7057" s="2">
        <f>IF(Table1[[#This Row],[Ratings]]&gt;4,Table1[[#This Row],[OriginalPrice (in Rs)]],0)</f>
        <v>1599</v>
      </c>
      <c r="K7057" s="2">
        <f>Table1[[#This Row],[OriginalPrice (in Rs)]]-Table1[[#This Row],[DiscountOffer]]</f>
        <v>1200</v>
      </c>
      <c r="L7057" s="2" t="str">
        <f>IF(Table1[[#This Row],[Discount % (In Rs)]]&gt;50%,"High Discount","Low Discount")</f>
        <v>High Discount</v>
      </c>
      <c r="M7057" s="3">
        <f>Table1[[#This Row],[Discount_Price (In Rs.)]]/Table1[[#This Row],[OriginalPrice (in Rs)]]</f>
        <v>0.75046904315196994</v>
      </c>
      <c r="N7057" s="4">
        <v>4.0999999999999996</v>
      </c>
      <c r="O7057">
        <v>215</v>
      </c>
      <c r="P7057" t="s">
        <v>171</v>
      </c>
      <c r="Q7057" t="s">
        <v>25982</v>
      </c>
    </row>
    <row r="7058" spans="1:17" x14ac:dyDescent="0.25">
      <c r="A7058" t="s">
        <v>26088</v>
      </c>
      <c r="B7058" s="1">
        <v>12851368</v>
      </c>
      <c r="C7058" t="s">
        <v>53</v>
      </c>
      <c r="D7058" t="s">
        <v>83</v>
      </c>
      <c r="E7058" t="s">
        <v>497</v>
      </c>
      <c r="F7058" t="s">
        <v>30</v>
      </c>
      <c r="G7058" s="2">
        <v>419</v>
      </c>
      <c r="H7058" s="2">
        <f>AVERAGEIF(Table1[[#All],[Category]],Table1[[#This Row],[Category]],Table1[[#All],[DiscountOffer]])</f>
        <v>724.22464454976341</v>
      </c>
      <c r="I7058" s="2">
        <v>1399</v>
      </c>
      <c r="J7058" s="2">
        <f>IF(Table1[[#This Row],[Ratings]]&gt;4,Table1[[#This Row],[OriginalPrice (in Rs)]],0)</f>
        <v>1399</v>
      </c>
      <c r="K7058" s="2">
        <f>Table1[[#This Row],[OriginalPrice (in Rs)]]-Table1[[#This Row],[DiscountOffer]]</f>
        <v>980</v>
      </c>
      <c r="L7058" s="2" t="str">
        <f>IF(Table1[[#This Row],[Discount % (In Rs)]]&gt;50%,"High Discount","Low Discount")</f>
        <v>High Discount</v>
      </c>
      <c r="M7058" s="3">
        <f>Table1[[#This Row],[Discount_Price (In Rs.)]]/Table1[[#This Row],[OriginalPrice (in Rs)]]</f>
        <v>0.70050035739814154</v>
      </c>
      <c r="N7058" s="4">
        <v>4.4000000000000004</v>
      </c>
      <c r="O7058">
        <v>214</v>
      </c>
      <c r="P7058" t="s">
        <v>2214</v>
      </c>
      <c r="Q7058" t="s">
        <v>26089</v>
      </c>
    </row>
    <row r="7059" spans="1:17" x14ac:dyDescent="0.25">
      <c r="A7059" t="s">
        <v>26365</v>
      </c>
      <c r="B7059" s="1">
        <v>12851380</v>
      </c>
      <c r="C7059" t="s">
        <v>53</v>
      </c>
      <c r="D7059" t="s">
        <v>83</v>
      </c>
      <c r="E7059" t="s">
        <v>497</v>
      </c>
      <c r="F7059" t="s">
        <v>30</v>
      </c>
      <c r="G7059" s="2">
        <v>489</v>
      </c>
      <c r="H7059" s="2">
        <f>AVERAGEIF(Table1[[#All],[Category]],Table1[[#This Row],[Category]],Table1[[#All],[DiscountOffer]])</f>
        <v>724.22464454976341</v>
      </c>
      <c r="I7059" s="2">
        <v>1399</v>
      </c>
      <c r="J7059" s="2">
        <f>IF(Table1[[#This Row],[Ratings]]&gt;4,Table1[[#This Row],[OriginalPrice (in Rs)]],0)</f>
        <v>1399</v>
      </c>
      <c r="K7059" s="2">
        <f>Table1[[#This Row],[OriginalPrice (in Rs)]]-Table1[[#This Row],[DiscountOffer]]</f>
        <v>910</v>
      </c>
      <c r="L7059" s="2" t="str">
        <f>IF(Table1[[#This Row],[Discount % (In Rs)]]&gt;50%,"High Discount","Low Discount")</f>
        <v>High Discount</v>
      </c>
      <c r="M7059" s="3">
        <f>Table1[[#This Row],[Discount_Price (In Rs.)]]/Table1[[#This Row],[OriginalPrice (in Rs)]]</f>
        <v>0.65046461758398855</v>
      </c>
      <c r="N7059" s="4">
        <v>4.3</v>
      </c>
      <c r="O7059">
        <v>212</v>
      </c>
      <c r="P7059" t="s">
        <v>2214</v>
      </c>
      <c r="Q7059" t="s">
        <v>26366</v>
      </c>
    </row>
    <row r="7060" spans="1:17" x14ac:dyDescent="0.25">
      <c r="A7060" t="s">
        <v>26482</v>
      </c>
      <c r="B7060" s="1">
        <v>12641844</v>
      </c>
      <c r="C7060" t="s">
        <v>53</v>
      </c>
      <c r="D7060" t="s">
        <v>83</v>
      </c>
      <c r="E7060" t="s">
        <v>497</v>
      </c>
      <c r="F7060" t="s">
        <v>30</v>
      </c>
      <c r="G7060" s="2">
        <v>389</v>
      </c>
      <c r="H7060" s="2">
        <f>AVERAGEIF(Table1[[#All],[Category]],Table1[[#This Row],[Category]],Table1[[#All],[DiscountOffer]])</f>
        <v>724.22464454976341</v>
      </c>
      <c r="I7060" s="2">
        <v>1299</v>
      </c>
      <c r="J7060" s="2">
        <f>IF(Table1[[#This Row],[Ratings]]&gt;4,Table1[[#This Row],[OriginalPrice (in Rs)]],0)</f>
        <v>0</v>
      </c>
      <c r="K7060" s="2">
        <f>Table1[[#This Row],[OriginalPrice (in Rs)]]-Table1[[#This Row],[DiscountOffer]]</f>
        <v>910</v>
      </c>
      <c r="L7060" s="2" t="str">
        <f>IF(Table1[[#This Row],[Discount % (In Rs)]]&gt;50%,"High Discount","Low Discount")</f>
        <v>High Discount</v>
      </c>
      <c r="M7060" s="3">
        <f>Table1[[#This Row],[Discount_Price (In Rs.)]]/Table1[[#This Row],[OriginalPrice (in Rs)]]</f>
        <v>0.70053887605850651</v>
      </c>
      <c r="N7060" s="4">
        <v>3.8</v>
      </c>
      <c r="O7060">
        <v>211</v>
      </c>
      <c r="P7060" t="s">
        <v>2214</v>
      </c>
      <c r="Q7060" t="s">
        <v>26483</v>
      </c>
    </row>
    <row r="7061" spans="1:17" x14ac:dyDescent="0.25">
      <c r="A7061" t="s">
        <v>26876</v>
      </c>
      <c r="B7061" s="1">
        <v>12851386</v>
      </c>
      <c r="C7061" t="s">
        <v>53</v>
      </c>
      <c r="D7061" t="s">
        <v>83</v>
      </c>
      <c r="E7061" t="s">
        <v>497</v>
      </c>
      <c r="F7061" t="s">
        <v>30</v>
      </c>
      <c r="G7061" s="2">
        <v>419</v>
      </c>
      <c r="H7061" s="2">
        <f>AVERAGEIF(Table1[[#All],[Category]],Table1[[#This Row],[Category]],Table1[[#All],[DiscountOffer]])</f>
        <v>724.22464454976341</v>
      </c>
      <c r="I7061" s="2">
        <v>1399</v>
      </c>
      <c r="J7061" s="2">
        <f>IF(Table1[[#This Row],[Ratings]]&gt;4,Table1[[#This Row],[OriginalPrice (in Rs)]],0)</f>
        <v>1399</v>
      </c>
      <c r="K7061" s="2">
        <f>Table1[[#This Row],[OriginalPrice (in Rs)]]-Table1[[#This Row],[DiscountOffer]]</f>
        <v>980</v>
      </c>
      <c r="L7061" s="2" t="str">
        <f>IF(Table1[[#This Row],[Discount % (In Rs)]]&gt;50%,"High Discount","Low Discount")</f>
        <v>High Discount</v>
      </c>
      <c r="M7061" s="3">
        <f>Table1[[#This Row],[Discount_Price (In Rs.)]]/Table1[[#This Row],[OriginalPrice (in Rs)]]</f>
        <v>0.70050035739814154</v>
      </c>
      <c r="N7061" s="4">
        <v>4.2</v>
      </c>
      <c r="O7061">
        <v>208</v>
      </c>
      <c r="P7061" t="s">
        <v>2214</v>
      </c>
      <c r="Q7061" t="s">
        <v>26877</v>
      </c>
    </row>
    <row r="7062" spans="1:17" x14ac:dyDescent="0.25">
      <c r="A7062" t="s">
        <v>27496</v>
      </c>
      <c r="B7062" s="1">
        <v>12851388</v>
      </c>
      <c r="C7062" t="s">
        <v>53</v>
      </c>
      <c r="D7062" t="s">
        <v>83</v>
      </c>
      <c r="E7062" t="s">
        <v>497</v>
      </c>
      <c r="F7062" t="s">
        <v>30</v>
      </c>
      <c r="G7062" s="2">
        <v>389</v>
      </c>
      <c r="H7062" s="2">
        <f>AVERAGEIF(Table1[[#All],[Category]],Table1[[#This Row],[Category]],Table1[[#All],[DiscountOffer]])</f>
        <v>724.22464454976341</v>
      </c>
      <c r="I7062" s="2">
        <v>1299</v>
      </c>
      <c r="J7062" s="2">
        <f>IF(Table1[[#This Row],[Ratings]]&gt;4,Table1[[#This Row],[OriginalPrice (in Rs)]],0)</f>
        <v>1299</v>
      </c>
      <c r="K7062" s="2">
        <f>Table1[[#This Row],[OriginalPrice (in Rs)]]-Table1[[#This Row],[DiscountOffer]]</f>
        <v>910</v>
      </c>
      <c r="L7062" s="2" t="str">
        <f>IF(Table1[[#This Row],[Discount % (In Rs)]]&gt;50%,"High Discount","Low Discount")</f>
        <v>High Discount</v>
      </c>
      <c r="M7062" s="3">
        <f>Table1[[#This Row],[Discount_Price (In Rs.)]]/Table1[[#This Row],[OriginalPrice (in Rs)]]</f>
        <v>0.70053887605850651</v>
      </c>
      <c r="N7062" s="4">
        <v>4.3</v>
      </c>
      <c r="O7062">
        <v>203</v>
      </c>
      <c r="P7062" t="s">
        <v>2214</v>
      </c>
      <c r="Q7062" t="s">
        <v>27497</v>
      </c>
    </row>
    <row r="7063" spans="1:17" x14ac:dyDescent="0.25">
      <c r="A7063" t="s">
        <v>27498</v>
      </c>
      <c r="B7063" s="1">
        <v>13257958</v>
      </c>
      <c r="C7063" t="s">
        <v>82</v>
      </c>
      <c r="D7063" t="s">
        <v>83</v>
      </c>
      <c r="E7063" t="s">
        <v>497</v>
      </c>
      <c r="F7063" t="s">
        <v>30</v>
      </c>
      <c r="G7063" s="2">
        <v>649</v>
      </c>
      <c r="H7063" s="2">
        <f>AVERAGEIF(Table1[[#All],[Category]],Table1[[#This Row],[Category]],Table1[[#All],[DiscountOffer]])</f>
        <v>724.22464454976341</v>
      </c>
      <c r="I7063" s="2">
        <v>1299</v>
      </c>
      <c r="J7063" s="2">
        <f>IF(Table1[[#This Row],[Ratings]]&gt;4,Table1[[#This Row],[OriginalPrice (in Rs)]],0)</f>
        <v>0</v>
      </c>
      <c r="K7063" s="2">
        <f>Table1[[#This Row],[OriginalPrice (in Rs)]]-Table1[[#This Row],[DiscountOffer]]</f>
        <v>650</v>
      </c>
      <c r="L7063" s="2" t="str">
        <f>IF(Table1[[#This Row],[Discount % (In Rs)]]&gt;50%,"High Discount","Low Discount")</f>
        <v>High Discount</v>
      </c>
      <c r="M7063" s="3">
        <f>Table1[[#This Row],[Discount_Price (In Rs.)]]/Table1[[#This Row],[OriginalPrice (in Rs)]]</f>
        <v>0.50038491147036179</v>
      </c>
      <c r="N7063" s="4">
        <v>3.8</v>
      </c>
      <c r="O7063">
        <v>203</v>
      </c>
      <c r="P7063" t="s">
        <v>2214</v>
      </c>
      <c r="Q7063" t="s">
        <v>27499</v>
      </c>
    </row>
    <row r="7064" spans="1:17" x14ac:dyDescent="0.25">
      <c r="A7064" t="s">
        <v>7189</v>
      </c>
      <c r="B7064" s="1">
        <v>14464238</v>
      </c>
      <c r="C7064" t="s">
        <v>82</v>
      </c>
      <c r="D7064" t="s">
        <v>83</v>
      </c>
      <c r="E7064" t="s">
        <v>292</v>
      </c>
      <c r="F7064" t="s">
        <v>30</v>
      </c>
      <c r="G7064" s="2">
        <v>1427</v>
      </c>
      <c r="H7064" s="2">
        <f>AVERAGEIF(Table1[[#All],[Category]],Table1[[#This Row],[Category]],Table1[[#All],[DiscountOffer]])</f>
        <v>724.22464454976341</v>
      </c>
      <c r="I7064" s="2">
        <v>3399</v>
      </c>
      <c r="J7064" s="2">
        <f>IF(Table1[[#This Row],[Ratings]]&gt;4,Table1[[#This Row],[OriginalPrice (in Rs)]],0)</f>
        <v>3399</v>
      </c>
      <c r="K7064" s="2">
        <f>Table1[[#This Row],[OriginalPrice (in Rs)]]-Table1[[#This Row],[DiscountOffer]]</f>
        <v>1972</v>
      </c>
      <c r="L7064" s="2" t="str">
        <f>IF(Table1[[#This Row],[Discount % (In Rs)]]&gt;50%,"High Discount","Low Discount")</f>
        <v>High Discount</v>
      </c>
      <c r="M7064" s="3">
        <f>Table1[[#This Row],[Discount_Price (In Rs.)]]/Table1[[#This Row],[OriginalPrice (in Rs)]]</f>
        <v>0.5801706384230656</v>
      </c>
      <c r="N7064" s="4">
        <v>4.0999999999999996</v>
      </c>
      <c r="O7064">
        <v>561</v>
      </c>
      <c r="P7064" t="s">
        <v>142</v>
      </c>
      <c r="Q7064" t="s">
        <v>7190</v>
      </c>
    </row>
    <row r="7065" spans="1:17" x14ac:dyDescent="0.25">
      <c r="A7065" t="s">
        <v>15720</v>
      </c>
      <c r="B7065" s="1">
        <v>14713270</v>
      </c>
      <c r="C7065" t="s">
        <v>82</v>
      </c>
      <c r="D7065" t="s">
        <v>83</v>
      </c>
      <c r="E7065" t="s">
        <v>292</v>
      </c>
      <c r="F7065" t="s">
        <v>30</v>
      </c>
      <c r="G7065" s="2">
        <v>1899</v>
      </c>
      <c r="H7065" s="2">
        <f>AVERAGEIF(Table1[[#All],[Category]],Table1[[#This Row],[Category]],Table1[[#All],[DiscountOffer]])</f>
        <v>724.22464454976341</v>
      </c>
      <c r="I7065" s="2">
        <v>3799</v>
      </c>
      <c r="J7065" s="2">
        <f>IF(Table1[[#This Row],[Ratings]]&gt;4,Table1[[#This Row],[OriginalPrice (in Rs)]],0)</f>
        <v>0</v>
      </c>
      <c r="K7065" s="2">
        <f>Table1[[#This Row],[OriginalPrice (in Rs)]]-Table1[[#This Row],[DiscountOffer]]</f>
        <v>1900</v>
      </c>
      <c r="L7065" s="2" t="str">
        <f>IF(Table1[[#This Row],[Discount % (In Rs)]]&gt;50%,"High Discount","Low Discount")</f>
        <v>High Discount</v>
      </c>
      <c r="M7065" s="3">
        <f>Table1[[#This Row],[Discount_Price (In Rs.)]]/Table1[[#This Row],[OriginalPrice (in Rs)]]</f>
        <v>0.50013161358252167</v>
      </c>
      <c r="N7065" s="4">
        <v>3.8</v>
      </c>
      <c r="O7065">
        <v>340</v>
      </c>
      <c r="P7065" t="s">
        <v>142</v>
      </c>
      <c r="Q7065" t="s">
        <v>15721</v>
      </c>
    </row>
    <row r="7066" spans="1:17" x14ac:dyDescent="0.25">
      <c r="A7066" t="s">
        <v>3921</v>
      </c>
      <c r="B7066" s="1">
        <v>5362955</v>
      </c>
      <c r="C7066" t="s">
        <v>349</v>
      </c>
      <c r="D7066" t="s">
        <v>83</v>
      </c>
      <c r="E7066" t="s">
        <v>23</v>
      </c>
      <c r="F7066" t="s">
        <v>30</v>
      </c>
      <c r="G7066" s="2">
        <v>562</v>
      </c>
      <c r="H7066" s="2">
        <f>AVERAGEIF(Table1[[#All],[Category]],Table1[[#This Row],[Category]],Table1[[#All],[DiscountOffer]])</f>
        <v>724.22464454976341</v>
      </c>
      <c r="I7066" s="2">
        <v>1249</v>
      </c>
      <c r="J7066" s="2">
        <f>IF(Table1[[#This Row],[Ratings]]&gt;4,Table1[[#This Row],[OriginalPrice (in Rs)]],0)</f>
        <v>1249</v>
      </c>
      <c r="K7066" s="2">
        <f>Table1[[#This Row],[OriginalPrice (in Rs)]]-Table1[[#This Row],[DiscountOffer]]</f>
        <v>687</v>
      </c>
      <c r="L7066" s="2" t="str">
        <f>IF(Table1[[#This Row],[Discount % (In Rs)]]&gt;50%,"High Discount","Low Discount")</f>
        <v>High Discount</v>
      </c>
      <c r="M7066" s="3">
        <f>Table1[[#This Row],[Discount_Price (In Rs.)]]/Table1[[#This Row],[OriginalPrice (in Rs)]]</f>
        <v>0.55004003202562046</v>
      </c>
      <c r="N7066" s="4">
        <v>4.5</v>
      </c>
      <c r="O7066">
        <v>715</v>
      </c>
      <c r="P7066" t="s">
        <v>32</v>
      </c>
      <c r="Q7066" t="s">
        <v>3922</v>
      </c>
    </row>
    <row r="7067" spans="1:17" x14ac:dyDescent="0.25">
      <c r="A7067" t="s">
        <v>10378</v>
      </c>
      <c r="B7067" s="1">
        <v>7430908</v>
      </c>
      <c r="C7067" t="s">
        <v>53</v>
      </c>
      <c r="D7067" t="s">
        <v>83</v>
      </c>
      <c r="E7067" t="s">
        <v>23</v>
      </c>
      <c r="F7067" t="s">
        <v>30</v>
      </c>
      <c r="G7067" s="2">
        <v>719</v>
      </c>
      <c r="H7067" s="2">
        <f>AVERAGEIF(Table1[[#All],[Category]],Table1[[#This Row],[Category]],Table1[[#All],[DiscountOffer]])</f>
        <v>724.22464454976341</v>
      </c>
      <c r="I7067" s="2">
        <v>1799</v>
      </c>
      <c r="J7067" s="2">
        <f>IF(Table1[[#This Row],[Ratings]]&gt;4,Table1[[#This Row],[OriginalPrice (in Rs)]],0)</f>
        <v>1799</v>
      </c>
      <c r="K7067" s="2">
        <f>Table1[[#This Row],[OriginalPrice (in Rs)]]-Table1[[#This Row],[DiscountOffer]]</f>
        <v>1080</v>
      </c>
      <c r="L7067" s="2" t="str">
        <f>IF(Table1[[#This Row],[Discount % (In Rs)]]&gt;50%,"High Discount","Low Discount")</f>
        <v>High Discount</v>
      </c>
      <c r="M7067" s="3">
        <f>Table1[[#This Row],[Discount_Price (In Rs.)]]/Table1[[#This Row],[OriginalPrice (in Rs)]]</f>
        <v>0.60033351862145634</v>
      </c>
      <c r="N7067" s="4">
        <v>4.5</v>
      </c>
      <c r="O7067">
        <v>458</v>
      </c>
      <c r="P7067" t="s">
        <v>98</v>
      </c>
      <c r="Q7067" t="s">
        <v>10379</v>
      </c>
    </row>
    <row r="7068" spans="1:17" x14ac:dyDescent="0.25">
      <c r="A7068" t="s">
        <v>23929</v>
      </c>
      <c r="B7068" s="1">
        <v>13290420</v>
      </c>
      <c r="C7068" t="s">
        <v>82</v>
      </c>
      <c r="D7068" t="s">
        <v>83</v>
      </c>
      <c r="E7068" t="s">
        <v>23</v>
      </c>
      <c r="F7068" t="s">
        <v>30</v>
      </c>
      <c r="G7068" s="2">
        <v>714</v>
      </c>
      <c r="H7068" s="2">
        <f>AVERAGEIF(Table1[[#All],[Category]],Table1[[#This Row],[Category]],Table1[[#All],[DiscountOffer]])</f>
        <v>724.22464454976341</v>
      </c>
      <c r="I7068" s="2">
        <v>1299</v>
      </c>
      <c r="J7068" s="2">
        <f>IF(Table1[[#This Row],[Ratings]]&gt;4,Table1[[#This Row],[OriginalPrice (in Rs)]],0)</f>
        <v>1299</v>
      </c>
      <c r="K7068" s="2">
        <f>Table1[[#This Row],[OriginalPrice (in Rs)]]-Table1[[#This Row],[DiscountOffer]]</f>
        <v>585</v>
      </c>
      <c r="L7068" s="2" t="str">
        <f>IF(Table1[[#This Row],[Discount % (In Rs)]]&gt;50%,"High Discount","Low Discount")</f>
        <v>Low Discount</v>
      </c>
      <c r="M7068" s="3">
        <f>Table1[[#This Row],[Discount_Price (In Rs.)]]/Table1[[#This Row],[OriginalPrice (in Rs)]]</f>
        <v>0.45034642032332561</v>
      </c>
      <c r="N7068" s="4">
        <v>4.2</v>
      </c>
      <c r="O7068">
        <v>234</v>
      </c>
      <c r="P7068" t="s">
        <v>85</v>
      </c>
      <c r="Q7068" t="s">
        <v>23930</v>
      </c>
    </row>
    <row r="7069" spans="1:17" x14ac:dyDescent="0.25">
      <c r="A7069" t="s">
        <v>24657</v>
      </c>
      <c r="B7069" s="1">
        <v>10956702</v>
      </c>
      <c r="C7069" t="s">
        <v>5820</v>
      </c>
      <c r="D7069" t="s">
        <v>83</v>
      </c>
      <c r="E7069" t="s">
        <v>23</v>
      </c>
      <c r="F7069" t="s">
        <v>13</v>
      </c>
      <c r="G7069" s="2">
        <v>1559</v>
      </c>
      <c r="H7069" s="2">
        <f>AVERAGEIF(Table1[[#All],[Category]],Table1[[#This Row],[Category]],Table1[[#All],[DiscountOffer]])</f>
        <v>724.22464454976341</v>
      </c>
      <c r="I7069" s="2">
        <v>2599</v>
      </c>
      <c r="J7069" s="2">
        <f>IF(Table1[[#This Row],[Ratings]]&gt;4,Table1[[#This Row],[OriginalPrice (in Rs)]],0)</f>
        <v>2599</v>
      </c>
      <c r="K7069" s="2">
        <f>Table1[[#This Row],[OriginalPrice (in Rs)]]-Table1[[#This Row],[DiscountOffer]]</f>
        <v>1040</v>
      </c>
      <c r="L7069" s="2" t="str">
        <f>IF(Table1[[#This Row],[Discount % (In Rs)]]&gt;50%,"High Discount","Low Discount")</f>
        <v>Low Discount</v>
      </c>
      <c r="M7069" s="3">
        <f>Table1[[#This Row],[Discount_Price (In Rs.)]]/Table1[[#This Row],[OriginalPrice (in Rs)]]</f>
        <v>0.40015390534821083</v>
      </c>
      <c r="N7069" s="4">
        <v>4.3</v>
      </c>
      <c r="O7069">
        <v>227</v>
      </c>
      <c r="P7069" t="s">
        <v>24659</v>
      </c>
      <c r="Q7069" t="s">
        <v>24658</v>
      </c>
    </row>
    <row r="7070" spans="1:17" x14ac:dyDescent="0.25">
      <c r="A7070" t="s">
        <v>20405</v>
      </c>
      <c r="B7070" s="1">
        <v>12127954</v>
      </c>
      <c r="C7070" t="s">
        <v>177</v>
      </c>
      <c r="D7070" t="s">
        <v>83</v>
      </c>
      <c r="E7070" t="s">
        <v>118</v>
      </c>
      <c r="F7070" t="s">
        <v>30</v>
      </c>
      <c r="G7070" s="2">
        <v>839</v>
      </c>
      <c r="H7070" s="2">
        <f>AVERAGEIF(Table1[[#All],[Category]],Table1[[#This Row],[Category]],Table1[[#All],[DiscountOffer]])</f>
        <v>724.22464454976341</v>
      </c>
      <c r="I7070" s="2">
        <v>2099</v>
      </c>
      <c r="J7070" s="2">
        <f>IF(Table1[[#This Row],[Ratings]]&gt;4,Table1[[#This Row],[OriginalPrice (in Rs)]],0)</f>
        <v>2099</v>
      </c>
      <c r="K7070" s="2">
        <f>Table1[[#This Row],[OriginalPrice (in Rs)]]-Table1[[#This Row],[DiscountOffer]]</f>
        <v>1260</v>
      </c>
      <c r="L7070" s="2" t="str">
        <f>IF(Table1[[#This Row],[Discount % (In Rs)]]&gt;50%,"High Discount","Low Discount")</f>
        <v>High Discount</v>
      </c>
      <c r="M7070" s="3">
        <f>Table1[[#This Row],[Discount_Price (In Rs.)]]/Table1[[#This Row],[OriginalPrice (in Rs)]]</f>
        <v>0.60028585040495475</v>
      </c>
      <c r="N7070" s="4">
        <v>4.2</v>
      </c>
      <c r="O7070">
        <v>272</v>
      </c>
      <c r="P7070" t="s">
        <v>20407</v>
      </c>
      <c r="Q7070" t="s">
        <v>20406</v>
      </c>
    </row>
    <row r="7071" spans="1:17" x14ac:dyDescent="0.25">
      <c r="A7071" t="s">
        <v>23080</v>
      </c>
      <c r="B7071" s="1">
        <v>14139240</v>
      </c>
      <c r="C7071" t="s">
        <v>177</v>
      </c>
      <c r="D7071" t="s">
        <v>83</v>
      </c>
      <c r="E7071" t="s">
        <v>118</v>
      </c>
      <c r="F7071" t="s">
        <v>30</v>
      </c>
      <c r="G7071" s="2">
        <v>959</v>
      </c>
      <c r="H7071" s="2">
        <f>AVERAGEIF(Table1[[#All],[Category]],Table1[[#This Row],[Category]],Table1[[#All],[DiscountOffer]])</f>
        <v>724.22464454976341</v>
      </c>
      <c r="I7071" s="2">
        <v>2399</v>
      </c>
      <c r="J7071" s="2">
        <f>IF(Table1[[#This Row],[Ratings]]&gt;4,Table1[[#This Row],[OriginalPrice (in Rs)]],0)</f>
        <v>2399</v>
      </c>
      <c r="K7071" s="2">
        <f>Table1[[#This Row],[OriginalPrice (in Rs)]]-Table1[[#This Row],[DiscountOffer]]</f>
        <v>1440</v>
      </c>
      <c r="L7071" s="2" t="str">
        <f>IF(Table1[[#This Row],[Discount % (In Rs)]]&gt;50%,"High Discount","Low Discount")</f>
        <v>High Discount</v>
      </c>
      <c r="M7071" s="3">
        <f>Table1[[#This Row],[Discount_Price (In Rs.)]]/Table1[[#This Row],[OriginalPrice (in Rs)]]</f>
        <v>0.60025010421008751</v>
      </c>
      <c r="N7071" s="4">
        <v>4.3</v>
      </c>
      <c r="O7071">
        <v>242</v>
      </c>
      <c r="P7071" t="s">
        <v>20407</v>
      </c>
      <c r="Q7071" t="s">
        <v>23081</v>
      </c>
    </row>
    <row r="7072" spans="1:17" x14ac:dyDescent="0.25">
      <c r="A7072" t="s">
        <v>29078</v>
      </c>
      <c r="B7072" s="1">
        <v>13321340</v>
      </c>
      <c r="C7072" t="s">
        <v>82</v>
      </c>
      <c r="D7072" t="s">
        <v>83</v>
      </c>
      <c r="E7072" t="s">
        <v>118</v>
      </c>
      <c r="F7072" t="s">
        <v>30</v>
      </c>
      <c r="G7072" s="2">
        <v>439</v>
      </c>
      <c r="H7072" s="2">
        <f>AVERAGEIF(Table1[[#All],[Category]],Table1[[#This Row],[Category]],Table1[[#All],[DiscountOffer]])</f>
        <v>724.22464454976341</v>
      </c>
      <c r="I7072" s="2">
        <v>1099</v>
      </c>
      <c r="J7072" s="2">
        <f>IF(Table1[[#This Row],[Ratings]]&gt;4,Table1[[#This Row],[OriginalPrice (in Rs)]],0)</f>
        <v>1099</v>
      </c>
      <c r="K7072" s="2">
        <f>Table1[[#This Row],[OriginalPrice (in Rs)]]-Table1[[#This Row],[DiscountOffer]]</f>
        <v>660</v>
      </c>
      <c r="L7072" s="2" t="str">
        <f>IF(Table1[[#This Row],[Discount % (In Rs)]]&gt;50%,"High Discount","Low Discount")</f>
        <v>High Discount</v>
      </c>
      <c r="M7072" s="3">
        <f>Table1[[#This Row],[Discount_Price (In Rs.)]]/Table1[[#This Row],[OriginalPrice (in Rs)]]</f>
        <v>0.6005459508644222</v>
      </c>
      <c r="N7072" s="4">
        <v>4.3</v>
      </c>
      <c r="O7072">
        <v>191</v>
      </c>
      <c r="P7072" t="s">
        <v>2214</v>
      </c>
      <c r="Q7072" t="s">
        <v>29079</v>
      </c>
    </row>
    <row r="7073" spans="1:17" x14ac:dyDescent="0.25">
      <c r="A7073" t="s">
        <v>8293</v>
      </c>
      <c r="B7073" s="1">
        <v>12529352</v>
      </c>
      <c r="C7073" t="s">
        <v>196</v>
      </c>
      <c r="D7073" t="s">
        <v>83</v>
      </c>
      <c r="E7073" t="s">
        <v>340</v>
      </c>
      <c r="F7073" t="s">
        <v>30</v>
      </c>
      <c r="G7073" s="2">
        <v>559</v>
      </c>
      <c r="H7073" s="2">
        <f>AVERAGEIF(Table1[[#All],[Category]],Table1[[#This Row],[Category]],Table1[[#All],[DiscountOffer]])</f>
        <v>724.22464454976341</v>
      </c>
      <c r="I7073" s="2">
        <v>1599</v>
      </c>
      <c r="J7073" s="2">
        <f>IF(Table1[[#This Row],[Ratings]]&gt;4,Table1[[#This Row],[OriginalPrice (in Rs)]],0)</f>
        <v>1599</v>
      </c>
      <c r="K7073" s="2">
        <f>Table1[[#This Row],[OriginalPrice (in Rs)]]-Table1[[#This Row],[DiscountOffer]]</f>
        <v>1040</v>
      </c>
      <c r="L7073" s="2" t="str">
        <f>IF(Table1[[#This Row],[Discount % (In Rs)]]&gt;50%,"High Discount","Low Discount")</f>
        <v>High Discount</v>
      </c>
      <c r="M7073" s="3">
        <f>Table1[[#This Row],[Discount_Price (In Rs.)]]/Table1[[#This Row],[OriginalPrice (in Rs)]]</f>
        <v>0.65040650406504064</v>
      </c>
      <c r="N7073" s="4">
        <v>4.3</v>
      </c>
      <c r="O7073">
        <v>522</v>
      </c>
      <c r="P7073" t="s">
        <v>171</v>
      </c>
      <c r="Q7073" t="s">
        <v>8294</v>
      </c>
    </row>
    <row r="7074" spans="1:17" x14ac:dyDescent="0.25">
      <c r="A7074" t="s">
        <v>9246</v>
      </c>
      <c r="B7074" s="1">
        <v>10490160</v>
      </c>
      <c r="C7074" t="s">
        <v>53</v>
      </c>
      <c r="D7074" t="s">
        <v>83</v>
      </c>
      <c r="E7074" t="s">
        <v>340</v>
      </c>
      <c r="F7074" t="s">
        <v>30</v>
      </c>
      <c r="G7074" s="2">
        <v>799</v>
      </c>
      <c r="H7074" s="2">
        <f>AVERAGEIF(Table1[[#All],[Category]],Table1[[#This Row],[Category]],Table1[[#All],[DiscountOffer]])</f>
        <v>724.22464454976341</v>
      </c>
      <c r="I7074" s="2">
        <v>1999</v>
      </c>
      <c r="J7074" s="2">
        <f>IF(Table1[[#This Row],[Ratings]]&gt;4,Table1[[#This Row],[OriginalPrice (in Rs)]],0)</f>
        <v>1999</v>
      </c>
      <c r="K7074" s="2">
        <f>Table1[[#This Row],[OriginalPrice (in Rs)]]-Table1[[#This Row],[DiscountOffer]]</f>
        <v>1200</v>
      </c>
      <c r="L7074" s="2" t="str">
        <f>IF(Table1[[#This Row],[Discount % (In Rs)]]&gt;50%,"High Discount","Low Discount")</f>
        <v>High Discount</v>
      </c>
      <c r="M7074" s="3">
        <f>Table1[[#This Row],[Discount_Price (In Rs.)]]/Table1[[#This Row],[OriginalPrice (in Rs)]]</f>
        <v>0.60030015007503756</v>
      </c>
      <c r="N7074" s="4">
        <v>4.3</v>
      </c>
      <c r="O7074">
        <v>490</v>
      </c>
      <c r="P7074" t="s">
        <v>2214</v>
      </c>
      <c r="Q7074" t="s">
        <v>9247</v>
      </c>
    </row>
    <row r="7075" spans="1:17" x14ac:dyDescent="0.25">
      <c r="A7075" t="s">
        <v>11068</v>
      </c>
      <c r="B7075" s="1">
        <v>12529336</v>
      </c>
      <c r="C7075" t="s">
        <v>196</v>
      </c>
      <c r="D7075" t="s">
        <v>83</v>
      </c>
      <c r="E7075" t="s">
        <v>340</v>
      </c>
      <c r="F7075" t="s">
        <v>30</v>
      </c>
      <c r="G7075" s="2">
        <v>612</v>
      </c>
      <c r="H7075" s="2">
        <f>AVERAGEIF(Table1[[#All],[Category]],Table1[[#This Row],[Category]],Table1[[#All],[DiscountOffer]])</f>
        <v>724.22464454976341</v>
      </c>
      <c r="I7075" s="2">
        <v>1749</v>
      </c>
      <c r="J7075" s="2">
        <f>IF(Table1[[#This Row],[Ratings]]&gt;4,Table1[[#This Row],[OriginalPrice (in Rs)]],0)</f>
        <v>1749</v>
      </c>
      <c r="K7075" s="2">
        <f>Table1[[#This Row],[OriginalPrice (in Rs)]]-Table1[[#This Row],[DiscountOffer]]</f>
        <v>1137</v>
      </c>
      <c r="L7075" s="2" t="str">
        <f>IF(Table1[[#This Row],[Discount % (In Rs)]]&gt;50%,"High Discount","Low Discount")</f>
        <v>High Discount</v>
      </c>
      <c r="M7075" s="3">
        <f>Table1[[#This Row],[Discount_Price (In Rs.)]]/Table1[[#This Row],[OriginalPrice (in Rs)]]</f>
        <v>0.65008576329331047</v>
      </c>
      <c r="N7075" s="4">
        <v>4.3</v>
      </c>
      <c r="O7075">
        <v>439</v>
      </c>
      <c r="P7075" t="s">
        <v>171</v>
      </c>
      <c r="Q7075" t="s">
        <v>11069</v>
      </c>
    </row>
    <row r="7076" spans="1:17" x14ac:dyDescent="0.25">
      <c r="A7076" t="s">
        <v>12258</v>
      </c>
      <c r="B7076" s="1">
        <v>11692352</v>
      </c>
      <c r="C7076" t="s">
        <v>53</v>
      </c>
      <c r="D7076" t="s">
        <v>83</v>
      </c>
      <c r="E7076" t="s">
        <v>340</v>
      </c>
      <c r="F7076" t="s">
        <v>30</v>
      </c>
      <c r="G7076" s="2">
        <v>719</v>
      </c>
      <c r="H7076" s="2">
        <f>AVERAGEIF(Table1[[#All],[Category]],Table1[[#This Row],[Category]],Table1[[#All],[DiscountOffer]])</f>
        <v>724.22464454976341</v>
      </c>
      <c r="I7076" s="2">
        <v>2399</v>
      </c>
      <c r="J7076" s="2">
        <f>IF(Table1[[#This Row],[Ratings]]&gt;4,Table1[[#This Row],[OriginalPrice (in Rs)]],0)</f>
        <v>2399</v>
      </c>
      <c r="K7076" s="2">
        <f>Table1[[#This Row],[OriginalPrice (in Rs)]]-Table1[[#This Row],[DiscountOffer]]</f>
        <v>1680</v>
      </c>
      <c r="L7076" s="2" t="str">
        <f>IF(Table1[[#This Row],[Discount % (In Rs)]]&gt;50%,"High Discount","Low Discount")</f>
        <v>High Discount</v>
      </c>
      <c r="M7076" s="3">
        <f>Table1[[#This Row],[Discount_Price (In Rs.)]]/Table1[[#This Row],[OriginalPrice (in Rs)]]</f>
        <v>0.70029178824510208</v>
      </c>
      <c r="N7076" s="4">
        <v>4.2</v>
      </c>
      <c r="O7076">
        <v>410</v>
      </c>
      <c r="P7076" t="s">
        <v>12260</v>
      </c>
      <c r="Q7076" t="s">
        <v>12259</v>
      </c>
    </row>
    <row r="7077" spans="1:17" x14ac:dyDescent="0.25">
      <c r="A7077" t="s">
        <v>15125</v>
      </c>
      <c r="B7077" s="1">
        <v>7119169</v>
      </c>
      <c r="C7077" t="s">
        <v>177</v>
      </c>
      <c r="D7077" t="s">
        <v>83</v>
      </c>
      <c r="E7077" t="s">
        <v>340</v>
      </c>
      <c r="F7077" t="s">
        <v>30</v>
      </c>
      <c r="G7077" s="2">
        <v>799</v>
      </c>
      <c r="H7077" s="2">
        <f>AVERAGEIF(Table1[[#All],[Category]],Table1[[#This Row],[Category]],Table1[[#All],[DiscountOffer]])</f>
        <v>724.22464454976341</v>
      </c>
      <c r="I7077" s="2">
        <v>1999</v>
      </c>
      <c r="J7077" s="2">
        <f>IF(Table1[[#This Row],[Ratings]]&gt;4,Table1[[#This Row],[OriginalPrice (in Rs)]],0)</f>
        <v>0</v>
      </c>
      <c r="K7077" s="2">
        <f>Table1[[#This Row],[OriginalPrice (in Rs)]]-Table1[[#This Row],[DiscountOffer]]</f>
        <v>1200</v>
      </c>
      <c r="L7077" s="2" t="str">
        <f>IF(Table1[[#This Row],[Discount % (In Rs)]]&gt;50%,"High Discount","Low Discount")</f>
        <v>High Discount</v>
      </c>
      <c r="M7077" s="3">
        <f>Table1[[#This Row],[Discount_Price (In Rs.)]]/Table1[[#This Row],[OriginalPrice (in Rs)]]</f>
        <v>0.60030015007503756</v>
      </c>
      <c r="N7077" s="4">
        <v>3.9</v>
      </c>
      <c r="O7077">
        <v>349</v>
      </c>
      <c r="P7077" t="s">
        <v>148</v>
      </c>
      <c r="Q7077" t="s">
        <v>15126</v>
      </c>
    </row>
    <row r="7078" spans="1:17" x14ac:dyDescent="0.25">
      <c r="A7078" t="s">
        <v>15461</v>
      </c>
      <c r="B7078" s="1">
        <v>10356585</v>
      </c>
      <c r="C7078" t="s">
        <v>53</v>
      </c>
      <c r="D7078" t="s">
        <v>83</v>
      </c>
      <c r="E7078" t="s">
        <v>340</v>
      </c>
      <c r="F7078" t="s">
        <v>30</v>
      </c>
      <c r="G7078" s="2">
        <v>724.22464454976307</v>
      </c>
      <c r="H7078" s="2">
        <f>AVERAGEIF(Table1[[#All],[Category]],Table1[[#This Row],[Category]],Table1[[#All],[DiscountOffer]])</f>
        <v>724.22464454976341</v>
      </c>
      <c r="I7078" s="2">
        <v>3399</v>
      </c>
      <c r="J7078" s="2">
        <f>IF(Table1[[#This Row],[Ratings]]&gt;4,Table1[[#This Row],[OriginalPrice (in Rs)]],0)</f>
        <v>3399</v>
      </c>
      <c r="K7078" s="2">
        <f>Table1[[#This Row],[OriginalPrice (in Rs)]]-Table1[[#This Row],[DiscountOffer]]</f>
        <v>2674.7753554502369</v>
      </c>
      <c r="L7078" s="2" t="str">
        <f>IF(Table1[[#This Row],[Discount % (In Rs)]]&gt;50%,"High Discount","Low Discount")</f>
        <v>High Discount</v>
      </c>
      <c r="M7078" s="3">
        <f>Table1[[#This Row],[Discount_Price (In Rs.)]]/Table1[[#This Row],[OriginalPrice (in Rs)]]</f>
        <v>0.78693008398065223</v>
      </c>
      <c r="N7078" s="4">
        <v>4.2</v>
      </c>
      <c r="O7078">
        <v>344</v>
      </c>
      <c r="P7078" t="s">
        <v>2214</v>
      </c>
      <c r="Q7078" t="s">
        <v>15462</v>
      </c>
    </row>
    <row r="7079" spans="1:17" x14ac:dyDescent="0.25">
      <c r="A7079" t="s">
        <v>16806</v>
      </c>
      <c r="B7079" s="1">
        <v>4378101</v>
      </c>
      <c r="C7079" t="s">
        <v>53</v>
      </c>
      <c r="D7079" t="s">
        <v>83</v>
      </c>
      <c r="E7079" t="s">
        <v>340</v>
      </c>
      <c r="F7079" t="s">
        <v>30</v>
      </c>
      <c r="G7079" s="2">
        <v>599</v>
      </c>
      <c r="H7079" s="2">
        <f>AVERAGEIF(Table1[[#All],[Category]],Table1[[#This Row],[Category]],Table1[[#All],[DiscountOffer]])</f>
        <v>724.22464454976341</v>
      </c>
      <c r="I7079" s="2">
        <v>1999</v>
      </c>
      <c r="J7079" s="2">
        <f>IF(Table1[[#This Row],[Ratings]]&gt;4,Table1[[#This Row],[OriginalPrice (in Rs)]],0)</f>
        <v>0</v>
      </c>
      <c r="K7079" s="2">
        <f>Table1[[#This Row],[OriginalPrice (in Rs)]]-Table1[[#This Row],[DiscountOffer]]</f>
        <v>1400</v>
      </c>
      <c r="L7079" s="2" t="str">
        <f>IF(Table1[[#This Row],[Discount % (In Rs)]]&gt;50%,"High Discount","Low Discount")</f>
        <v>High Discount</v>
      </c>
      <c r="M7079" s="3">
        <f>Table1[[#This Row],[Discount_Price (In Rs.)]]/Table1[[#This Row],[OriginalPrice (in Rs)]]</f>
        <v>0.70035017508754382</v>
      </c>
      <c r="N7079" s="4">
        <v>3.9</v>
      </c>
      <c r="O7079">
        <v>322</v>
      </c>
      <c r="P7079" t="s">
        <v>2214</v>
      </c>
      <c r="Q7079" t="s">
        <v>16807</v>
      </c>
    </row>
    <row r="7080" spans="1:17" x14ac:dyDescent="0.25">
      <c r="A7080" t="s">
        <v>19642</v>
      </c>
      <c r="B7080" s="1">
        <v>12529354</v>
      </c>
      <c r="C7080" t="s">
        <v>196</v>
      </c>
      <c r="D7080" t="s">
        <v>83</v>
      </c>
      <c r="E7080" t="s">
        <v>340</v>
      </c>
      <c r="F7080" t="s">
        <v>30</v>
      </c>
      <c r="G7080" s="2">
        <v>559</v>
      </c>
      <c r="H7080" s="2">
        <f>AVERAGEIF(Table1[[#All],[Category]],Table1[[#This Row],[Category]],Table1[[#All],[DiscountOffer]])</f>
        <v>724.22464454976341</v>
      </c>
      <c r="I7080" s="2">
        <v>1599</v>
      </c>
      <c r="J7080" s="2">
        <f>IF(Table1[[#This Row],[Ratings]]&gt;4,Table1[[#This Row],[OriginalPrice (in Rs)]],0)</f>
        <v>1599</v>
      </c>
      <c r="K7080" s="2">
        <f>Table1[[#This Row],[OriginalPrice (in Rs)]]-Table1[[#This Row],[DiscountOffer]]</f>
        <v>1040</v>
      </c>
      <c r="L7080" s="2" t="str">
        <f>IF(Table1[[#This Row],[Discount % (In Rs)]]&gt;50%,"High Discount","Low Discount")</f>
        <v>High Discount</v>
      </c>
      <c r="M7080" s="3">
        <f>Table1[[#This Row],[Discount_Price (In Rs.)]]/Table1[[#This Row],[OriginalPrice (in Rs)]]</f>
        <v>0.65040650406504064</v>
      </c>
      <c r="N7080" s="4">
        <v>4.5999999999999996</v>
      </c>
      <c r="O7080">
        <v>282</v>
      </c>
      <c r="P7080" t="s">
        <v>171</v>
      </c>
      <c r="Q7080" t="s">
        <v>19643</v>
      </c>
    </row>
    <row r="7081" spans="1:17" x14ac:dyDescent="0.25">
      <c r="A7081" t="s">
        <v>26090</v>
      </c>
      <c r="B7081" s="1">
        <v>7637843</v>
      </c>
      <c r="C7081" t="s">
        <v>177</v>
      </c>
      <c r="D7081" t="s">
        <v>83</v>
      </c>
      <c r="E7081" t="s">
        <v>340</v>
      </c>
      <c r="F7081" t="s">
        <v>30</v>
      </c>
      <c r="G7081" s="2">
        <v>719</v>
      </c>
      <c r="H7081" s="2">
        <f>AVERAGEIF(Table1[[#All],[Category]],Table1[[#This Row],[Category]],Table1[[#All],[DiscountOffer]])</f>
        <v>724.22464454976341</v>
      </c>
      <c r="I7081" s="2">
        <v>1799</v>
      </c>
      <c r="J7081" s="2">
        <f>IF(Table1[[#This Row],[Ratings]]&gt;4,Table1[[#This Row],[OriginalPrice (in Rs)]],0)</f>
        <v>1799</v>
      </c>
      <c r="K7081" s="2">
        <f>Table1[[#This Row],[OriginalPrice (in Rs)]]-Table1[[#This Row],[DiscountOffer]]</f>
        <v>1080</v>
      </c>
      <c r="L7081" s="2" t="str">
        <f>IF(Table1[[#This Row],[Discount % (In Rs)]]&gt;50%,"High Discount","Low Discount")</f>
        <v>High Discount</v>
      </c>
      <c r="M7081" s="3">
        <f>Table1[[#This Row],[Discount_Price (In Rs.)]]/Table1[[#This Row],[OriginalPrice (in Rs)]]</f>
        <v>0.60033351862145634</v>
      </c>
      <c r="N7081" s="4">
        <v>4.5</v>
      </c>
      <c r="O7081">
        <v>214</v>
      </c>
      <c r="P7081" t="s">
        <v>2214</v>
      </c>
      <c r="Q7081" t="s">
        <v>26091</v>
      </c>
    </row>
    <row r="7082" spans="1:17" x14ac:dyDescent="0.25">
      <c r="A7082" t="s">
        <v>7850</v>
      </c>
      <c r="B7082" s="1">
        <v>10620342</v>
      </c>
      <c r="C7082" t="s">
        <v>53</v>
      </c>
      <c r="D7082" t="s">
        <v>83</v>
      </c>
      <c r="E7082" t="s">
        <v>1809</v>
      </c>
      <c r="F7082" t="s">
        <v>30</v>
      </c>
      <c r="G7082" s="2">
        <v>839</v>
      </c>
      <c r="H7082" s="2">
        <f>AVERAGEIF(Table1[[#All],[Category]],Table1[[#This Row],[Category]],Table1[[#All],[DiscountOffer]])</f>
        <v>724.22464454976341</v>
      </c>
      <c r="I7082" s="2">
        <v>2799</v>
      </c>
      <c r="J7082" s="2">
        <f>IF(Table1[[#This Row],[Ratings]]&gt;4,Table1[[#This Row],[OriginalPrice (in Rs)]],0)</f>
        <v>2799</v>
      </c>
      <c r="K7082" s="2">
        <f>Table1[[#This Row],[OriginalPrice (in Rs)]]-Table1[[#This Row],[DiscountOffer]]</f>
        <v>1960</v>
      </c>
      <c r="L7082" s="2" t="str">
        <f>IF(Table1[[#This Row],[Discount % (In Rs)]]&gt;50%,"High Discount","Low Discount")</f>
        <v>High Discount</v>
      </c>
      <c r="M7082" s="3">
        <f>Table1[[#This Row],[Discount_Price (In Rs.)]]/Table1[[#This Row],[OriginalPrice (in Rs)]]</f>
        <v>0.70025008931761346</v>
      </c>
      <c r="N7082" s="4">
        <v>4.3</v>
      </c>
      <c r="O7082">
        <v>536</v>
      </c>
      <c r="P7082" t="s">
        <v>98</v>
      </c>
      <c r="Q7082" t="s">
        <v>7851</v>
      </c>
    </row>
    <row r="7083" spans="1:17" x14ac:dyDescent="0.25">
      <c r="A7083" t="s">
        <v>11746</v>
      </c>
      <c r="B7083" s="1">
        <v>10620340</v>
      </c>
      <c r="C7083" t="s">
        <v>53</v>
      </c>
      <c r="D7083" t="s">
        <v>83</v>
      </c>
      <c r="E7083" t="s">
        <v>1809</v>
      </c>
      <c r="F7083" t="s">
        <v>30</v>
      </c>
      <c r="G7083" s="2">
        <v>599</v>
      </c>
      <c r="H7083" s="2">
        <f>AVERAGEIF(Table1[[#All],[Category]],Table1[[#This Row],[Category]],Table1[[#All],[DiscountOffer]])</f>
        <v>724.22464454976341</v>
      </c>
      <c r="I7083" s="2">
        <v>1999</v>
      </c>
      <c r="J7083" s="2">
        <f>IF(Table1[[#This Row],[Ratings]]&gt;4,Table1[[#This Row],[OriginalPrice (in Rs)]],0)</f>
        <v>1999</v>
      </c>
      <c r="K7083" s="2">
        <f>Table1[[#This Row],[OriginalPrice (in Rs)]]-Table1[[#This Row],[DiscountOffer]]</f>
        <v>1400</v>
      </c>
      <c r="L7083" s="2" t="str">
        <f>IF(Table1[[#This Row],[Discount % (In Rs)]]&gt;50%,"High Discount","Low Discount")</f>
        <v>High Discount</v>
      </c>
      <c r="M7083" s="3">
        <f>Table1[[#This Row],[Discount_Price (In Rs.)]]/Table1[[#This Row],[OriginalPrice (in Rs)]]</f>
        <v>0.70035017508754382</v>
      </c>
      <c r="N7083" s="4">
        <v>4.3</v>
      </c>
      <c r="O7083">
        <v>422</v>
      </c>
      <c r="P7083" t="s">
        <v>98</v>
      </c>
      <c r="Q7083" t="s">
        <v>11747</v>
      </c>
    </row>
    <row r="7084" spans="1:17" x14ac:dyDescent="0.25">
      <c r="A7084" t="s">
        <v>22104</v>
      </c>
      <c r="B7084" s="1">
        <v>12196172</v>
      </c>
      <c r="C7084" t="s">
        <v>53</v>
      </c>
      <c r="D7084" t="s">
        <v>83</v>
      </c>
      <c r="E7084" t="s">
        <v>1809</v>
      </c>
      <c r="F7084" t="s">
        <v>30</v>
      </c>
      <c r="G7084" s="2">
        <v>719</v>
      </c>
      <c r="H7084" s="2">
        <f>AVERAGEIF(Table1[[#All],[Category]],Table1[[#This Row],[Category]],Table1[[#All],[DiscountOffer]])</f>
        <v>724.22464454976341</v>
      </c>
      <c r="I7084" s="2">
        <v>2399</v>
      </c>
      <c r="J7084" s="2">
        <f>IF(Table1[[#This Row],[Ratings]]&gt;4,Table1[[#This Row],[OriginalPrice (in Rs)]],0)</f>
        <v>0</v>
      </c>
      <c r="K7084" s="2">
        <f>Table1[[#This Row],[OriginalPrice (in Rs)]]-Table1[[#This Row],[DiscountOffer]]</f>
        <v>1680</v>
      </c>
      <c r="L7084" s="2" t="str">
        <f>IF(Table1[[#This Row],[Discount % (In Rs)]]&gt;50%,"High Discount","Low Discount")</f>
        <v>High Discount</v>
      </c>
      <c r="M7084" s="3">
        <f>Table1[[#This Row],[Discount_Price (In Rs.)]]/Table1[[#This Row],[OriginalPrice (in Rs)]]</f>
        <v>0.70029178824510208</v>
      </c>
      <c r="N7084" s="4">
        <v>4</v>
      </c>
      <c r="O7084">
        <v>253</v>
      </c>
      <c r="P7084" t="s">
        <v>98</v>
      </c>
      <c r="Q7084" t="s">
        <v>22105</v>
      </c>
    </row>
    <row r="7085" spans="1:17" x14ac:dyDescent="0.25">
      <c r="A7085" t="s">
        <v>22366</v>
      </c>
      <c r="B7085" s="1">
        <v>9380593</v>
      </c>
      <c r="C7085" t="s">
        <v>5820</v>
      </c>
      <c r="D7085" t="s">
        <v>83</v>
      </c>
      <c r="E7085" t="s">
        <v>1809</v>
      </c>
      <c r="F7085" t="s">
        <v>30</v>
      </c>
      <c r="G7085" s="2">
        <v>929</v>
      </c>
      <c r="H7085" s="2">
        <f>AVERAGEIF(Table1[[#All],[Category]],Table1[[#This Row],[Category]],Table1[[#All],[DiscountOffer]])</f>
        <v>724.22464454976341</v>
      </c>
      <c r="I7085" s="2">
        <v>3099</v>
      </c>
      <c r="J7085" s="2">
        <f>IF(Table1[[#This Row],[Ratings]]&gt;4,Table1[[#This Row],[OriginalPrice (in Rs)]],0)</f>
        <v>3099</v>
      </c>
      <c r="K7085" s="2">
        <f>Table1[[#This Row],[OriginalPrice (in Rs)]]-Table1[[#This Row],[DiscountOffer]]</f>
        <v>2170</v>
      </c>
      <c r="L7085" s="2" t="str">
        <f>IF(Table1[[#This Row],[Discount % (In Rs)]]&gt;50%,"High Discount","Low Discount")</f>
        <v>High Discount</v>
      </c>
      <c r="M7085" s="3">
        <f>Table1[[#This Row],[Discount_Price (In Rs.)]]/Table1[[#This Row],[OriginalPrice (in Rs)]]</f>
        <v>0.70022587931590841</v>
      </c>
      <c r="N7085" s="4">
        <v>4.3</v>
      </c>
      <c r="O7085">
        <v>250</v>
      </c>
      <c r="P7085" t="s">
        <v>14479</v>
      </c>
      <c r="Q7085" t="s">
        <v>22367</v>
      </c>
    </row>
    <row r="7086" spans="1:17" x14ac:dyDescent="0.25">
      <c r="A7086" t="s">
        <v>22979</v>
      </c>
      <c r="B7086" s="1">
        <v>9405973</v>
      </c>
      <c r="C7086" t="s">
        <v>5820</v>
      </c>
      <c r="D7086" t="s">
        <v>83</v>
      </c>
      <c r="E7086" t="s">
        <v>1809</v>
      </c>
      <c r="F7086" t="s">
        <v>30</v>
      </c>
      <c r="G7086" s="2">
        <v>929</v>
      </c>
      <c r="H7086" s="2">
        <f>AVERAGEIF(Table1[[#All],[Category]],Table1[[#This Row],[Category]],Table1[[#All],[DiscountOffer]])</f>
        <v>724.22464454976341</v>
      </c>
      <c r="I7086" s="2">
        <v>3099</v>
      </c>
      <c r="J7086" s="2">
        <f>IF(Table1[[#This Row],[Ratings]]&gt;4,Table1[[#This Row],[OriginalPrice (in Rs)]],0)</f>
        <v>3099</v>
      </c>
      <c r="K7086" s="2">
        <f>Table1[[#This Row],[OriginalPrice (in Rs)]]-Table1[[#This Row],[DiscountOffer]]</f>
        <v>2170</v>
      </c>
      <c r="L7086" s="2" t="str">
        <f>IF(Table1[[#This Row],[Discount % (In Rs)]]&gt;50%,"High Discount","Low Discount")</f>
        <v>High Discount</v>
      </c>
      <c r="M7086" s="3">
        <f>Table1[[#This Row],[Discount_Price (In Rs.)]]/Table1[[#This Row],[OriginalPrice (in Rs)]]</f>
        <v>0.70022587931590841</v>
      </c>
      <c r="N7086" s="4">
        <v>4.0999999999999996</v>
      </c>
      <c r="O7086">
        <v>243</v>
      </c>
      <c r="P7086" t="s">
        <v>14479</v>
      </c>
      <c r="Q7086" t="s">
        <v>22980</v>
      </c>
    </row>
    <row r="7087" spans="1:17" x14ac:dyDescent="0.25">
      <c r="A7087" t="s">
        <v>23699</v>
      </c>
      <c r="B7087" s="1">
        <v>9380547</v>
      </c>
      <c r="C7087" t="s">
        <v>5820</v>
      </c>
      <c r="D7087" t="s">
        <v>83</v>
      </c>
      <c r="E7087" t="s">
        <v>1809</v>
      </c>
      <c r="F7087" t="s">
        <v>30</v>
      </c>
      <c r="G7087" s="2">
        <v>869</v>
      </c>
      <c r="H7087" s="2">
        <f>AVERAGEIF(Table1[[#All],[Category]],Table1[[#This Row],[Category]],Table1[[#All],[DiscountOffer]])</f>
        <v>724.22464454976341</v>
      </c>
      <c r="I7087" s="2">
        <v>2899</v>
      </c>
      <c r="J7087" s="2">
        <f>IF(Table1[[#This Row],[Ratings]]&gt;4,Table1[[#This Row],[OriginalPrice (in Rs)]],0)</f>
        <v>0</v>
      </c>
      <c r="K7087" s="2">
        <f>Table1[[#This Row],[OriginalPrice (in Rs)]]-Table1[[#This Row],[DiscountOffer]]</f>
        <v>2030</v>
      </c>
      <c r="L7087" s="2" t="str">
        <f>IF(Table1[[#This Row],[Discount % (In Rs)]]&gt;50%,"High Discount","Low Discount")</f>
        <v>High Discount</v>
      </c>
      <c r="M7087" s="3">
        <f>Table1[[#This Row],[Discount_Price (In Rs.)]]/Table1[[#This Row],[OriginalPrice (in Rs)]]</f>
        <v>0.70024146257330111</v>
      </c>
      <c r="N7087" s="4">
        <v>4</v>
      </c>
      <c r="O7087">
        <v>236</v>
      </c>
      <c r="P7087" t="s">
        <v>14479</v>
      </c>
      <c r="Q7087" t="s">
        <v>23700</v>
      </c>
    </row>
    <row r="7088" spans="1:17" x14ac:dyDescent="0.25">
      <c r="A7088" t="s">
        <v>25414</v>
      </c>
      <c r="B7088" s="1">
        <v>12196222</v>
      </c>
      <c r="C7088" t="s">
        <v>53</v>
      </c>
      <c r="D7088" t="s">
        <v>83</v>
      </c>
      <c r="E7088" t="s">
        <v>1809</v>
      </c>
      <c r="F7088" t="s">
        <v>30</v>
      </c>
      <c r="G7088" s="2">
        <v>719</v>
      </c>
      <c r="H7088" s="2">
        <f>AVERAGEIF(Table1[[#All],[Category]],Table1[[#This Row],[Category]],Table1[[#All],[DiscountOffer]])</f>
        <v>724.22464454976341</v>
      </c>
      <c r="I7088" s="2">
        <v>2399</v>
      </c>
      <c r="J7088" s="2">
        <f>IF(Table1[[#This Row],[Ratings]]&gt;4,Table1[[#This Row],[OriginalPrice (in Rs)]],0)</f>
        <v>0</v>
      </c>
      <c r="K7088" s="2">
        <f>Table1[[#This Row],[OriginalPrice (in Rs)]]-Table1[[#This Row],[DiscountOffer]]</f>
        <v>1680</v>
      </c>
      <c r="L7088" s="2" t="str">
        <f>IF(Table1[[#This Row],[Discount % (In Rs)]]&gt;50%,"High Discount","Low Discount")</f>
        <v>High Discount</v>
      </c>
      <c r="M7088" s="3">
        <f>Table1[[#This Row],[Discount_Price (In Rs.)]]/Table1[[#This Row],[OriginalPrice (in Rs)]]</f>
        <v>0.70029178824510208</v>
      </c>
      <c r="N7088" s="4">
        <v>3.7</v>
      </c>
      <c r="O7088">
        <v>220</v>
      </c>
      <c r="P7088" t="s">
        <v>98</v>
      </c>
      <c r="Q7088" t="s">
        <v>25415</v>
      </c>
    </row>
    <row r="7089" spans="1:17" x14ac:dyDescent="0.25">
      <c r="A7089" t="s">
        <v>26670</v>
      </c>
      <c r="B7089" s="1">
        <v>9380549</v>
      </c>
      <c r="C7089" t="s">
        <v>5820</v>
      </c>
      <c r="D7089" t="s">
        <v>83</v>
      </c>
      <c r="E7089" t="s">
        <v>1809</v>
      </c>
      <c r="F7089" t="s">
        <v>13</v>
      </c>
      <c r="G7089" s="2">
        <v>1319</v>
      </c>
      <c r="H7089" s="2">
        <f>AVERAGEIF(Table1[[#All],[Category]],Table1[[#This Row],[Category]],Table1[[#All],[DiscountOffer]])</f>
        <v>724.22464454976341</v>
      </c>
      <c r="I7089" s="2">
        <v>3299</v>
      </c>
      <c r="J7089" s="2">
        <f>IF(Table1[[#This Row],[Ratings]]&gt;4,Table1[[#This Row],[OriginalPrice (in Rs)]],0)</f>
        <v>0</v>
      </c>
      <c r="K7089" s="2">
        <f>Table1[[#This Row],[OriginalPrice (in Rs)]]-Table1[[#This Row],[DiscountOffer]]</f>
        <v>1980</v>
      </c>
      <c r="L7089" s="2" t="str">
        <f>IF(Table1[[#This Row],[Discount % (In Rs)]]&gt;50%,"High Discount","Low Discount")</f>
        <v>High Discount</v>
      </c>
      <c r="M7089" s="3">
        <f>Table1[[#This Row],[Discount_Price (In Rs.)]]/Table1[[#This Row],[OriginalPrice (in Rs)]]</f>
        <v>0.60018187329493788</v>
      </c>
      <c r="N7089" s="4">
        <v>3.8</v>
      </c>
      <c r="O7089">
        <v>209</v>
      </c>
      <c r="P7089" t="s">
        <v>14479</v>
      </c>
      <c r="Q7089" t="s">
        <v>26671</v>
      </c>
    </row>
    <row r="7090" spans="1:17" x14ac:dyDescent="0.25">
      <c r="A7090" t="s">
        <v>27130</v>
      </c>
      <c r="B7090" s="1">
        <v>7432428</v>
      </c>
      <c r="C7090" t="s">
        <v>53</v>
      </c>
      <c r="D7090" t="s">
        <v>83</v>
      </c>
      <c r="E7090" t="s">
        <v>1809</v>
      </c>
      <c r="F7090" t="s">
        <v>30</v>
      </c>
      <c r="G7090" s="2">
        <v>659</v>
      </c>
      <c r="H7090" s="2">
        <f>AVERAGEIF(Table1[[#All],[Category]],Table1[[#This Row],[Category]],Table1[[#All],[DiscountOffer]])</f>
        <v>724.22464454976341</v>
      </c>
      <c r="I7090" s="2">
        <v>2199</v>
      </c>
      <c r="J7090" s="2">
        <f>IF(Table1[[#This Row],[Ratings]]&gt;4,Table1[[#This Row],[OriginalPrice (in Rs)]],0)</f>
        <v>2199</v>
      </c>
      <c r="K7090" s="2">
        <f>Table1[[#This Row],[OriginalPrice (in Rs)]]-Table1[[#This Row],[DiscountOffer]]</f>
        <v>1540</v>
      </c>
      <c r="L7090" s="2" t="str">
        <f>IF(Table1[[#This Row],[Discount % (In Rs)]]&gt;50%,"High Discount","Low Discount")</f>
        <v>High Discount</v>
      </c>
      <c r="M7090" s="3">
        <f>Table1[[#This Row],[Discount_Price (In Rs.)]]/Table1[[#This Row],[OriginalPrice (in Rs)]]</f>
        <v>0.70031832651205095</v>
      </c>
      <c r="N7090" s="4">
        <v>4.0999999999999996</v>
      </c>
      <c r="O7090">
        <v>206</v>
      </c>
      <c r="P7090" t="s">
        <v>98</v>
      </c>
      <c r="Q7090" t="s">
        <v>27131</v>
      </c>
    </row>
    <row r="7091" spans="1:17" x14ac:dyDescent="0.25">
      <c r="A7091" t="s">
        <v>28022</v>
      </c>
      <c r="B7091" s="1">
        <v>11881176</v>
      </c>
      <c r="C7091" t="s">
        <v>5820</v>
      </c>
      <c r="D7091" t="s">
        <v>83</v>
      </c>
      <c r="E7091" t="s">
        <v>1809</v>
      </c>
      <c r="F7091" t="s">
        <v>30</v>
      </c>
      <c r="G7091" s="2">
        <v>909</v>
      </c>
      <c r="H7091" s="2">
        <f>AVERAGEIF(Table1[[#All],[Category]],Table1[[#This Row],[Category]],Table1[[#All],[DiscountOffer]])</f>
        <v>724.22464454976341</v>
      </c>
      <c r="I7091" s="2">
        <v>2599</v>
      </c>
      <c r="J7091" s="2">
        <f>IF(Table1[[#This Row],[Ratings]]&gt;4,Table1[[#This Row],[OriginalPrice (in Rs)]],0)</f>
        <v>0</v>
      </c>
      <c r="K7091" s="2">
        <f>Table1[[#This Row],[OriginalPrice (in Rs)]]-Table1[[#This Row],[DiscountOffer]]</f>
        <v>1690</v>
      </c>
      <c r="L7091" s="2" t="str">
        <f>IF(Table1[[#This Row],[Discount % (In Rs)]]&gt;50%,"High Discount","Low Discount")</f>
        <v>High Discount</v>
      </c>
      <c r="M7091" s="3">
        <f>Table1[[#This Row],[Discount_Price (In Rs.)]]/Table1[[#This Row],[OriginalPrice (in Rs)]]</f>
        <v>0.65025009619084262</v>
      </c>
      <c r="N7091" s="4">
        <v>3.8</v>
      </c>
      <c r="O7091">
        <v>199</v>
      </c>
      <c r="P7091" t="s">
        <v>8407</v>
      </c>
      <c r="Q7091" t="s">
        <v>28023</v>
      </c>
    </row>
    <row r="7092" spans="1:17" x14ac:dyDescent="0.25">
      <c r="A7092" t="s">
        <v>28559</v>
      </c>
      <c r="B7092" s="1">
        <v>10620344</v>
      </c>
      <c r="C7092" t="s">
        <v>53</v>
      </c>
      <c r="D7092" t="s">
        <v>83</v>
      </c>
      <c r="E7092" t="s">
        <v>1809</v>
      </c>
      <c r="F7092" t="s">
        <v>30</v>
      </c>
      <c r="G7092" s="2">
        <v>719</v>
      </c>
      <c r="H7092" s="2">
        <f>AVERAGEIF(Table1[[#All],[Category]],Table1[[#This Row],[Category]],Table1[[#All],[DiscountOffer]])</f>
        <v>724.22464454976341</v>
      </c>
      <c r="I7092" s="2">
        <v>2399</v>
      </c>
      <c r="J7092" s="2">
        <f>IF(Table1[[#This Row],[Ratings]]&gt;4,Table1[[#This Row],[OriginalPrice (in Rs)]],0)</f>
        <v>2399</v>
      </c>
      <c r="K7092" s="2">
        <f>Table1[[#This Row],[OriginalPrice (in Rs)]]-Table1[[#This Row],[DiscountOffer]]</f>
        <v>1680</v>
      </c>
      <c r="L7092" s="2" t="str">
        <f>IF(Table1[[#This Row],[Discount % (In Rs)]]&gt;50%,"High Discount","Low Discount")</f>
        <v>High Discount</v>
      </c>
      <c r="M7092" s="3">
        <f>Table1[[#This Row],[Discount_Price (In Rs.)]]/Table1[[#This Row],[OriginalPrice (in Rs)]]</f>
        <v>0.70029178824510208</v>
      </c>
      <c r="N7092" s="4">
        <v>4.2</v>
      </c>
      <c r="O7092">
        <v>195</v>
      </c>
      <c r="P7092" t="s">
        <v>98</v>
      </c>
      <c r="Q7092" t="s">
        <v>28560</v>
      </c>
    </row>
    <row r="7093" spans="1:17" x14ac:dyDescent="0.25">
      <c r="A7093" t="s">
        <v>10341</v>
      </c>
      <c r="B7093" s="1">
        <v>7317405</v>
      </c>
      <c r="C7093" t="s">
        <v>53</v>
      </c>
      <c r="D7093" t="s">
        <v>83</v>
      </c>
      <c r="E7093" t="s">
        <v>278</v>
      </c>
      <c r="F7093" t="s">
        <v>30</v>
      </c>
      <c r="G7093" s="2">
        <v>719</v>
      </c>
      <c r="H7093" s="2">
        <f>AVERAGEIF(Table1[[#All],[Category]],Table1[[#This Row],[Category]],Table1[[#All],[DiscountOffer]])</f>
        <v>724.22464454976341</v>
      </c>
      <c r="I7093" s="2">
        <v>2399</v>
      </c>
      <c r="J7093" s="2">
        <f>IF(Table1[[#This Row],[Ratings]]&gt;4,Table1[[#This Row],[OriginalPrice (in Rs)]],0)</f>
        <v>2399</v>
      </c>
      <c r="K7093" s="2">
        <f>Table1[[#This Row],[OriginalPrice (in Rs)]]-Table1[[#This Row],[DiscountOffer]]</f>
        <v>1680</v>
      </c>
      <c r="L7093" s="2" t="str">
        <f>IF(Table1[[#This Row],[Discount % (In Rs)]]&gt;50%,"High Discount","Low Discount")</f>
        <v>High Discount</v>
      </c>
      <c r="M7093" s="3">
        <f>Table1[[#This Row],[Discount_Price (In Rs.)]]/Table1[[#This Row],[OriginalPrice (in Rs)]]</f>
        <v>0.70029178824510208</v>
      </c>
      <c r="N7093" s="4">
        <v>4.0999999999999996</v>
      </c>
      <c r="O7093">
        <v>459</v>
      </c>
      <c r="P7093" t="s">
        <v>85</v>
      </c>
      <c r="Q7093" t="s">
        <v>10342</v>
      </c>
    </row>
    <row r="7094" spans="1:17" x14ac:dyDescent="0.25">
      <c r="A7094" t="s">
        <v>11861</v>
      </c>
      <c r="B7094" s="1">
        <v>7411330</v>
      </c>
      <c r="C7094" t="s">
        <v>196</v>
      </c>
      <c r="D7094" t="s">
        <v>83</v>
      </c>
      <c r="E7094" t="s">
        <v>278</v>
      </c>
      <c r="F7094" t="s">
        <v>30</v>
      </c>
      <c r="G7094" s="2">
        <v>724.22464454976307</v>
      </c>
      <c r="H7094" s="2">
        <f>AVERAGEIF(Table1[[#All],[Category]],Table1[[#This Row],[Category]],Table1[[#All],[DiscountOffer]])</f>
        <v>724.22464454976341</v>
      </c>
      <c r="I7094" s="2">
        <v>1999</v>
      </c>
      <c r="J7094" s="2">
        <f>IF(Table1[[#This Row],[Ratings]]&gt;4,Table1[[#This Row],[OriginalPrice (in Rs)]],0)</f>
        <v>0</v>
      </c>
      <c r="K7094" s="2">
        <f>Table1[[#This Row],[OriginalPrice (in Rs)]]-Table1[[#This Row],[DiscountOffer]]</f>
        <v>1274.7753554502369</v>
      </c>
      <c r="L7094" s="2" t="str">
        <f>IF(Table1[[#This Row],[Discount % (In Rs)]]&gt;50%,"High Discount","Low Discount")</f>
        <v>High Discount</v>
      </c>
      <c r="M7094" s="3">
        <f>Table1[[#This Row],[Discount_Price (In Rs.)]]/Table1[[#This Row],[OriginalPrice (in Rs)]]</f>
        <v>0.63770653099061381</v>
      </c>
      <c r="N7094" s="4">
        <v>3.9</v>
      </c>
      <c r="O7094">
        <v>419</v>
      </c>
      <c r="P7094" t="s">
        <v>198</v>
      </c>
      <c r="Q7094" t="s">
        <v>11862</v>
      </c>
    </row>
    <row r="7095" spans="1:17" x14ac:dyDescent="0.25">
      <c r="A7095" t="s">
        <v>14828</v>
      </c>
      <c r="B7095" s="1">
        <v>12196814</v>
      </c>
      <c r="C7095" t="s">
        <v>53</v>
      </c>
      <c r="D7095" t="s">
        <v>83</v>
      </c>
      <c r="E7095" t="s">
        <v>278</v>
      </c>
      <c r="F7095" t="s">
        <v>30</v>
      </c>
      <c r="G7095" s="2">
        <v>1099</v>
      </c>
      <c r="H7095" s="2">
        <f>AVERAGEIF(Table1[[#All],[Category]],Table1[[#This Row],[Category]],Table1[[#All],[DiscountOffer]])</f>
        <v>724.22464454976341</v>
      </c>
      <c r="I7095" s="2">
        <v>1999</v>
      </c>
      <c r="J7095" s="2">
        <f>IF(Table1[[#This Row],[Ratings]]&gt;4,Table1[[#This Row],[OriginalPrice (in Rs)]],0)</f>
        <v>1999</v>
      </c>
      <c r="K7095" s="2">
        <f>Table1[[#This Row],[OriginalPrice (in Rs)]]-Table1[[#This Row],[DiscountOffer]]</f>
        <v>900</v>
      </c>
      <c r="L7095" s="2" t="str">
        <f>IF(Table1[[#This Row],[Discount % (In Rs)]]&gt;50%,"High Discount","Low Discount")</f>
        <v>Low Discount</v>
      </c>
      <c r="M7095" s="3">
        <f>Table1[[#This Row],[Discount_Price (In Rs.)]]/Table1[[#This Row],[OriginalPrice (in Rs)]]</f>
        <v>0.45022511255627812</v>
      </c>
      <c r="N7095" s="4">
        <v>4.4000000000000004</v>
      </c>
      <c r="O7095">
        <v>355</v>
      </c>
      <c r="P7095" t="s">
        <v>85</v>
      </c>
      <c r="Q7095" t="s">
        <v>14829</v>
      </c>
    </row>
    <row r="7096" spans="1:17" x14ac:dyDescent="0.25">
      <c r="A7096" t="s">
        <v>15278</v>
      </c>
      <c r="B7096" s="1">
        <v>12196716</v>
      </c>
      <c r="C7096" t="s">
        <v>53</v>
      </c>
      <c r="D7096" t="s">
        <v>83</v>
      </c>
      <c r="E7096" t="s">
        <v>278</v>
      </c>
      <c r="F7096" t="s">
        <v>30</v>
      </c>
      <c r="G7096" s="2">
        <v>539</v>
      </c>
      <c r="H7096" s="2">
        <f>AVERAGEIF(Table1[[#All],[Category]],Table1[[#This Row],[Category]],Table1[[#All],[DiscountOffer]])</f>
        <v>724.22464454976341</v>
      </c>
      <c r="I7096" s="2">
        <v>1799</v>
      </c>
      <c r="J7096" s="2">
        <f>IF(Table1[[#This Row],[Ratings]]&gt;4,Table1[[#This Row],[OriginalPrice (in Rs)]],0)</f>
        <v>1799</v>
      </c>
      <c r="K7096" s="2">
        <f>Table1[[#This Row],[OriginalPrice (in Rs)]]-Table1[[#This Row],[DiscountOffer]]</f>
        <v>1260</v>
      </c>
      <c r="L7096" s="2" t="str">
        <f>IF(Table1[[#This Row],[Discount % (In Rs)]]&gt;50%,"High Discount","Low Discount")</f>
        <v>High Discount</v>
      </c>
      <c r="M7096" s="3">
        <f>Table1[[#This Row],[Discount_Price (In Rs.)]]/Table1[[#This Row],[OriginalPrice (in Rs)]]</f>
        <v>0.70038910505836571</v>
      </c>
      <c r="N7096" s="4">
        <v>4.4000000000000004</v>
      </c>
      <c r="O7096">
        <v>347</v>
      </c>
      <c r="P7096" t="s">
        <v>98</v>
      </c>
      <c r="Q7096" t="s">
        <v>15279</v>
      </c>
    </row>
    <row r="7097" spans="1:17" x14ac:dyDescent="0.25">
      <c r="A7097" t="s">
        <v>17244</v>
      </c>
      <c r="B7097" s="1">
        <v>7411324</v>
      </c>
      <c r="C7097" t="s">
        <v>196</v>
      </c>
      <c r="D7097" t="s">
        <v>83</v>
      </c>
      <c r="E7097" t="s">
        <v>278</v>
      </c>
      <c r="F7097" t="s">
        <v>30</v>
      </c>
      <c r="G7097" s="2">
        <v>804</v>
      </c>
      <c r="H7097" s="2">
        <f>AVERAGEIF(Table1[[#All],[Category]],Table1[[#This Row],[Category]],Table1[[#All],[DiscountOffer]])</f>
        <v>724.22464454976341</v>
      </c>
      <c r="I7097" s="2">
        <v>2299</v>
      </c>
      <c r="J7097" s="2">
        <f>IF(Table1[[#This Row],[Ratings]]&gt;4,Table1[[#This Row],[OriginalPrice (in Rs)]],0)</f>
        <v>2299</v>
      </c>
      <c r="K7097" s="2">
        <f>Table1[[#This Row],[OriginalPrice (in Rs)]]-Table1[[#This Row],[DiscountOffer]]</f>
        <v>1495</v>
      </c>
      <c r="L7097" s="2" t="str">
        <f>IF(Table1[[#This Row],[Discount % (In Rs)]]&gt;50%,"High Discount","Low Discount")</f>
        <v>High Discount</v>
      </c>
      <c r="M7097" s="3">
        <f>Table1[[#This Row],[Discount_Price (In Rs.)]]/Table1[[#This Row],[OriginalPrice (in Rs)]]</f>
        <v>0.65028273162244454</v>
      </c>
      <c r="N7097" s="4">
        <v>4.0999999999999996</v>
      </c>
      <c r="O7097">
        <v>315</v>
      </c>
      <c r="P7097" t="s">
        <v>198</v>
      </c>
      <c r="Q7097" t="s">
        <v>17245</v>
      </c>
    </row>
    <row r="7098" spans="1:17" x14ac:dyDescent="0.25">
      <c r="A7098" t="s">
        <v>19106</v>
      </c>
      <c r="B7098" s="1">
        <v>10620276</v>
      </c>
      <c r="C7098" t="s">
        <v>53</v>
      </c>
      <c r="D7098" t="s">
        <v>83</v>
      </c>
      <c r="E7098" t="s">
        <v>278</v>
      </c>
      <c r="F7098" t="s">
        <v>30</v>
      </c>
      <c r="G7098" s="2">
        <v>599</v>
      </c>
      <c r="H7098" s="2">
        <f>AVERAGEIF(Table1[[#All],[Category]],Table1[[#This Row],[Category]],Table1[[#All],[DiscountOffer]])</f>
        <v>724.22464454976341</v>
      </c>
      <c r="I7098" s="2">
        <v>1999</v>
      </c>
      <c r="J7098" s="2">
        <f>IF(Table1[[#This Row],[Ratings]]&gt;4,Table1[[#This Row],[OriginalPrice (in Rs)]],0)</f>
        <v>1999</v>
      </c>
      <c r="K7098" s="2">
        <f>Table1[[#This Row],[OriginalPrice (in Rs)]]-Table1[[#This Row],[DiscountOffer]]</f>
        <v>1400</v>
      </c>
      <c r="L7098" s="2" t="str">
        <f>IF(Table1[[#This Row],[Discount % (In Rs)]]&gt;50%,"High Discount","Low Discount")</f>
        <v>High Discount</v>
      </c>
      <c r="M7098" s="3">
        <f>Table1[[#This Row],[Discount_Price (In Rs.)]]/Table1[[#This Row],[OriginalPrice (in Rs)]]</f>
        <v>0.70035017508754382</v>
      </c>
      <c r="N7098" s="4">
        <v>4.3</v>
      </c>
      <c r="O7098">
        <v>289</v>
      </c>
      <c r="P7098" t="s">
        <v>85</v>
      </c>
      <c r="Q7098" t="s">
        <v>19107</v>
      </c>
    </row>
    <row r="7099" spans="1:17" x14ac:dyDescent="0.25">
      <c r="A7099" t="s">
        <v>21086</v>
      </c>
      <c r="B7099" s="1">
        <v>12847098</v>
      </c>
      <c r="C7099" t="s">
        <v>196</v>
      </c>
      <c r="D7099" t="s">
        <v>83</v>
      </c>
      <c r="E7099" t="s">
        <v>278</v>
      </c>
      <c r="F7099" t="s">
        <v>30</v>
      </c>
      <c r="G7099" s="2">
        <v>759</v>
      </c>
      <c r="H7099" s="2">
        <f>AVERAGEIF(Table1[[#All],[Category]],Table1[[#This Row],[Category]],Table1[[#All],[DiscountOffer]])</f>
        <v>724.22464454976341</v>
      </c>
      <c r="I7099" s="2">
        <v>1899</v>
      </c>
      <c r="J7099" s="2">
        <f>IF(Table1[[#This Row],[Ratings]]&gt;4,Table1[[#This Row],[OriginalPrice (in Rs)]],0)</f>
        <v>1899</v>
      </c>
      <c r="K7099" s="2">
        <f>Table1[[#This Row],[OriginalPrice (in Rs)]]-Table1[[#This Row],[DiscountOffer]]</f>
        <v>1140</v>
      </c>
      <c r="L7099" s="2" t="str">
        <f>IF(Table1[[#This Row],[Discount % (In Rs)]]&gt;50%,"High Discount","Low Discount")</f>
        <v>High Discount</v>
      </c>
      <c r="M7099" s="3">
        <f>Table1[[#This Row],[Discount_Price (In Rs.)]]/Table1[[#This Row],[OriginalPrice (in Rs)]]</f>
        <v>0.60031595576619279</v>
      </c>
      <c r="N7099" s="4">
        <v>4.2</v>
      </c>
      <c r="O7099">
        <v>264</v>
      </c>
      <c r="P7099" t="s">
        <v>198</v>
      </c>
      <c r="Q7099" t="s">
        <v>21087</v>
      </c>
    </row>
    <row r="7100" spans="1:17" x14ac:dyDescent="0.25">
      <c r="A7100" t="s">
        <v>21175</v>
      </c>
      <c r="B7100" s="1">
        <v>12196776</v>
      </c>
      <c r="C7100" t="s">
        <v>53</v>
      </c>
      <c r="D7100" t="s">
        <v>83</v>
      </c>
      <c r="E7100" t="s">
        <v>278</v>
      </c>
      <c r="F7100" t="s">
        <v>30</v>
      </c>
      <c r="G7100" s="2">
        <v>719</v>
      </c>
      <c r="H7100" s="2">
        <f>AVERAGEIF(Table1[[#All],[Category]],Table1[[#This Row],[Category]],Table1[[#All],[DiscountOffer]])</f>
        <v>724.22464454976341</v>
      </c>
      <c r="I7100" s="2">
        <v>2399</v>
      </c>
      <c r="J7100" s="2">
        <f>IF(Table1[[#This Row],[Ratings]]&gt;4,Table1[[#This Row],[OriginalPrice (in Rs)]],0)</f>
        <v>2399</v>
      </c>
      <c r="K7100" s="2">
        <f>Table1[[#This Row],[OriginalPrice (in Rs)]]-Table1[[#This Row],[DiscountOffer]]</f>
        <v>1680</v>
      </c>
      <c r="L7100" s="2" t="str">
        <f>IF(Table1[[#This Row],[Discount % (In Rs)]]&gt;50%,"High Discount","Low Discount")</f>
        <v>High Discount</v>
      </c>
      <c r="M7100" s="3">
        <f>Table1[[#This Row],[Discount_Price (In Rs.)]]/Table1[[#This Row],[OriginalPrice (in Rs)]]</f>
        <v>0.70029178824510208</v>
      </c>
      <c r="N7100" s="4">
        <v>4.5</v>
      </c>
      <c r="O7100">
        <v>263</v>
      </c>
      <c r="P7100" t="s">
        <v>85</v>
      </c>
      <c r="Q7100" t="s">
        <v>21176</v>
      </c>
    </row>
    <row r="7101" spans="1:17" x14ac:dyDescent="0.25">
      <c r="A7101" t="s">
        <v>21430</v>
      </c>
      <c r="B7101" s="1">
        <v>10620254</v>
      </c>
      <c r="C7101" t="s">
        <v>53</v>
      </c>
      <c r="D7101" t="s">
        <v>83</v>
      </c>
      <c r="E7101" t="s">
        <v>278</v>
      </c>
      <c r="F7101" t="s">
        <v>30</v>
      </c>
      <c r="G7101" s="2">
        <v>599</v>
      </c>
      <c r="H7101" s="2">
        <f>AVERAGEIF(Table1[[#All],[Category]],Table1[[#This Row],[Category]],Table1[[#All],[DiscountOffer]])</f>
        <v>724.22464454976341</v>
      </c>
      <c r="I7101" s="2">
        <v>1999</v>
      </c>
      <c r="J7101" s="2">
        <f>IF(Table1[[#This Row],[Ratings]]&gt;4,Table1[[#This Row],[OriginalPrice (in Rs)]],0)</f>
        <v>0</v>
      </c>
      <c r="K7101" s="2">
        <f>Table1[[#This Row],[OriginalPrice (in Rs)]]-Table1[[#This Row],[DiscountOffer]]</f>
        <v>1400</v>
      </c>
      <c r="L7101" s="2" t="str">
        <f>IF(Table1[[#This Row],[Discount % (In Rs)]]&gt;50%,"High Discount","Low Discount")</f>
        <v>High Discount</v>
      </c>
      <c r="M7101" s="3">
        <f>Table1[[#This Row],[Discount_Price (In Rs.)]]/Table1[[#This Row],[OriginalPrice (in Rs)]]</f>
        <v>0.70035017508754382</v>
      </c>
      <c r="N7101" s="4">
        <v>3.8</v>
      </c>
      <c r="O7101">
        <v>260</v>
      </c>
      <c r="P7101" t="s">
        <v>85</v>
      </c>
      <c r="Q7101" t="s">
        <v>21431</v>
      </c>
    </row>
    <row r="7102" spans="1:17" x14ac:dyDescent="0.25">
      <c r="A7102" t="s">
        <v>21730</v>
      </c>
      <c r="B7102" s="1">
        <v>12196700</v>
      </c>
      <c r="C7102" t="s">
        <v>53</v>
      </c>
      <c r="D7102" t="s">
        <v>83</v>
      </c>
      <c r="E7102" t="s">
        <v>278</v>
      </c>
      <c r="F7102" t="s">
        <v>30</v>
      </c>
      <c r="G7102" s="2">
        <v>629</v>
      </c>
      <c r="H7102" s="2">
        <f>AVERAGEIF(Table1[[#All],[Category]],Table1[[#This Row],[Category]],Table1[[#All],[DiscountOffer]])</f>
        <v>724.22464454976341</v>
      </c>
      <c r="I7102" s="2">
        <v>2099</v>
      </c>
      <c r="J7102" s="2">
        <f>IF(Table1[[#This Row],[Ratings]]&gt;4,Table1[[#This Row],[OriginalPrice (in Rs)]],0)</f>
        <v>0</v>
      </c>
      <c r="K7102" s="2">
        <f>Table1[[#This Row],[OriginalPrice (in Rs)]]-Table1[[#This Row],[DiscountOffer]]</f>
        <v>1470</v>
      </c>
      <c r="L7102" s="2" t="str">
        <f>IF(Table1[[#This Row],[Discount % (In Rs)]]&gt;50%,"High Discount","Low Discount")</f>
        <v>High Discount</v>
      </c>
      <c r="M7102" s="3">
        <f>Table1[[#This Row],[Discount_Price (In Rs.)]]/Table1[[#This Row],[OriginalPrice (in Rs)]]</f>
        <v>0.70033349213911389</v>
      </c>
      <c r="N7102" s="4">
        <v>4</v>
      </c>
      <c r="O7102">
        <v>257</v>
      </c>
      <c r="P7102" t="s">
        <v>85</v>
      </c>
      <c r="Q7102" t="s">
        <v>21731</v>
      </c>
    </row>
    <row r="7103" spans="1:17" x14ac:dyDescent="0.25">
      <c r="A7103" t="s">
        <v>21908</v>
      </c>
      <c r="B7103" s="1">
        <v>11881408</v>
      </c>
      <c r="C7103" t="s">
        <v>5820</v>
      </c>
      <c r="D7103" t="s">
        <v>83</v>
      </c>
      <c r="E7103" t="s">
        <v>278</v>
      </c>
      <c r="F7103" t="s">
        <v>30</v>
      </c>
      <c r="G7103" s="2">
        <v>719</v>
      </c>
      <c r="H7103" s="2">
        <f>AVERAGEIF(Table1[[#All],[Category]],Table1[[#This Row],[Category]],Table1[[#All],[DiscountOffer]])</f>
        <v>724.22464454976341</v>
      </c>
      <c r="I7103" s="2">
        <v>2399</v>
      </c>
      <c r="J7103" s="2">
        <f>IF(Table1[[#This Row],[Ratings]]&gt;4,Table1[[#This Row],[OriginalPrice (in Rs)]],0)</f>
        <v>2399</v>
      </c>
      <c r="K7103" s="2">
        <f>Table1[[#This Row],[OriginalPrice (in Rs)]]-Table1[[#This Row],[DiscountOffer]]</f>
        <v>1680</v>
      </c>
      <c r="L7103" s="2" t="str">
        <f>IF(Table1[[#This Row],[Discount % (In Rs)]]&gt;50%,"High Discount","Low Discount")</f>
        <v>High Discount</v>
      </c>
      <c r="M7103" s="3">
        <f>Table1[[#This Row],[Discount_Price (In Rs.)]]/Table1[[#This Row],[OriginalPrice (in Rs)]]</f>
        <v>0.70029178824510208</v>
      </c>
      <c r="N7103" s="4">
        <v>4.5999999999999996</v>
      </c>
      <c r="O7103">
        <v>255</v>
      </c>
      <c r="P7103" t="s">
        <v>8407</v>
      </c>
      <c r="Q7103" t="s">
        <v>21909</v>
      </c>
    </row>
    <row r="7104" spans="1:17" x14ac:dyDescent="0.25">
      <c r="A7104" t="s">
        <v>22277</v>
      </c>
      <c r="B7104" s="1">
        <v>12831966</v>
      </c>
      <c r="C7104" t="s">
        <v>196</v>
      </c>
      <c r="D7104" t="s">
        <v>83</v>
      </c>
      <c r="E7104" t="s">
        <v>278</v>
      </c>
      <c r="F7104" t="s">
        <v>30</v>
      </c>
      <c r="G7104" s="2">
        <v>629</v>
      </c>
      <c r="H7104" s="2">
        <f>AVERAGEIF(Table1[[#All],[Category]],Table1[[#This Row],[Category]],Table1[[#All],[DiscountOffer]])</f>
        <v>724.22464454976341</v>
      </c>
      <c r="I7104" s="2">
        <v>1799</v>
      </c>
      <c r="J7104" s="2">
        <f>IF(Table1[[#This Row],[Ratings]]&gt;4,Table1[[#This Row],[OriginalPrice (in Rs)]],0)</f>
        <v>1799</v>
      </c>
      <c r="K7104" s="2">
        <f>Table1[[#This Row],[OriginalPrice (in Rs)]]-Table1[[#This Row],[DiscountOffer]]</f>
        <v>1170</v>
      </c>
      <c r="L7104" s="2" t="str">
        <f>IF(Table1[[#This Row],[Discount % (In Rs)]]&gt;50%,"High Discount","Low Discount")</f>
        <v>High Discount</v>
      </c>
      <c r="M7104" s="3">
        <f>Table1[[#This Row],[Discount_Price (In Rs.)]]/Table1[[#This Row],[OriginalPrice (in Rs)]]</f>
        <v>0.65036131183991108</v>
      </c>
      <c r="N7104" s="4">
        <v>4.2</v>
      </c>
      <c r="O7104">
        <v>251</v>
      </c>
      <c r="P7104" t="s">
        <v>198</v>
      </c>
      <c r="Q7104" t="s">
        <v>22278</v>
      </c>
    </row>
    <row r="7105" spans="1:17" x14ac:dyDescent="0.25">
      <c r="A7105" t="s">
        <v>22641</v>
      </c>
      <c r="B7105" s="1">
        <v>10620304</v>
      </c>
      <c r="C7105" t="s">
        <v>53</v>
      </c>
      <c r="D7105" t="s">
        <v>83</v>
      </c>
      <c r="E7105" t="s">
        <v>278</v>
      </c>
      <c r="F7105" t="s">
        <v>30</v>
      </c>
      <c r="G7105" s="2">
        <v>599</v>
      </c>
      <c r="H7105" s="2">
        <f>AVERAGEIF(Table1[[#All],[Category]],Table1[[#This Row],[Category]],Table1[[#All],[DiscountOffer]])</f>
        <v>724.22464454976341</v>
      </c>
      <c r="I7105" s="2">
        <v>1999</v>
      </c>
      <c r="J7105" s="2">
        <f>IF(Table1[[#This Row],[Ratings]]&gt;4,Table1[[#This Row],[OriginalPrice (in Rs)]],0)</f>
        <v>0</v>
      </c>
      <c r="K7105" s="2">
        <f>Table1[[#This Row],[OriginalPrice (in Rs)]]-Table1[[#This Row],[DiscountOffer]]</f>
        <v>1400</v>
      </c>
      <c r="L7105" s="2" t="str">
        <f>IF(Table1[[#This Row],[Discount % (In Rs)]]&gt;50%,"High Discount","Low Discount")</f>
        <v>High Discount</v>
      </c>
      <c r="M7105" s="3">
        <f>Table1[[#This Row],[Discount_Price (In Rs.)]]/Table1[[#This Row],[OriginalPrice (in Rs)]]</f>
        <v>0.70035017508754382</v>
      </c>
      <c r="N7105" s="4">
        <v>3.6</v>
      </c>
      <c r="O7105">
        <v>247</v>
      </c>
      <c r="P7105" t="s">
        <v>85</v>
      </c>
      <c r="Q7105" t="s">
        <v>22642</v>
      </c>
    </row>
    <row r="7106" spans="1:17" x14ac:dyDescent="0.25">
      <c r="A7106" t="s">
        <v>22685</v>
      </c>
      <c r="B7106" s="1">
        <v>9656081</v>
      </c>
      <c r="C7106" t="s">
        <v>5820</v>
      </c>
      <c r="D7106" t="s">
        <v>83</v>
      </c>
      <c r="E7106" t="s">
        <v>278</v>
      </c>
      <c r="F7106" t="s">
        <v>13</v>
      </c>
      <c r="G7106" s="2">
        <v>1394</v>
      </c>
      <c r="H7106" s="2">
        <f>AVERAGEIF(Table1[[#All],[Category]],Table1[[#This Row],[Category]],Table1[[#All],[DiscountOffer]])</f>
        <v>724.22464454976341</v>
      </c>
      <c r="I7106" s="2">
        <v>3099</v>
      </c>
      <c r="J7106" s="2">
        <f>IF(Table1[[#This Row],[Ratings]]&gt;4,Table1[[#This Row],[OriginalPrice (in Rs)]],0)</f>
        <v>0</v>
      </c>
      <c r="K7106" s="2">
        <f>Table1[[#This Row],[OriginalPrice (in Rs)]]-Table1[[#This Row],[DiscountOffer]]</f>
        <v>1705</v>
      </c>
      <c r="L7106" s="2" t="str">
        <f>IF(Table1[[#This Row],[Discount % (In Rs)]]&gt;50%,"High Discount","Low Discount")</f>
        <v>High Discount</v>
      </c>
      <c r="M7106" s="3">
        <f>Table1[[#This Row],[Discount_Price (In Rs.)]]/Table1[[#This Row],[OriginalPrice (in Rs)]]</f>
        <v>0.55017747660535654</v>
      </c>
      <c r="N7106" s="4">
        <v>3.7</v>
      </c>
      <c r="O7106">
        <v>246</v>
      </c>
      <c r="P7106" t="s">
        <v>14479</v>
      </c>
      <c r="Q7106" t="s">
        <v>22686</v>
      </c>
    </row>
    <row r="7107" spans="1:17" x14ac:dyDescent="0.25">
      <c r="A7107" t="s">
        <v>22796</v>
      </c>
      <c r="B7107" s="1">
        <v>12196696</v>
      </c>
      <c r="C7107" t="s">
        <v>53</v>
      </c>
      <c r="D7107" t="s">
        <v>83</v>
      </c>
      <c r="E7107" t="s">
        <v>278</v>
      </c>
      <c r="F7107" t="s">
        <v>30</v>
      </c>
      <c r="G7107" s="2">
        <v>659</v>
      </c>
      <c r="H7107" s="2">
        <f>AVERAGEIF(Table1[[#All],[Category]],Table1[[#This Row],[Category]],Table1[[#All],[DiscountOffer]])</f>
        <v>724.22464454976341</v>
      </c>
      <c r="I7107" s="2">
        <v>2199</v>
      </c>
      <c r="J7107" s="2">
        <f>IF(Table1[[#This Row],[Ratings]]&gt;4,Table1[[#This Row],[OriginalPrice (in Rs)]],0)</f>
        <v>2199</v>
      </c>
      <c r="K7107" s="2">
        <f>Table1[[#This Row],[OriginalPrice (in Rs)]]-Table1[[#This Row],[DiscountOffer]]</f>
        <v>1540</v>
      </c>
      <c r="L7107" s="2" t="str">
        <f>IF(Table1[[#This Row],[Discount % (In Rs)]]&gt;50%,"High Discount","Low Discount")</f>
        <v>High Discount</v>
      </c>
      <c r="M7107" s="3">
        <f>Table1[[#This Row],[Discount_Price (In Rs.)]]/Table1[[#This Row],[OriginalPrice (in Rs)]]</f>
        <v>0.70031832651205095</v>
      </c>
      <c r="N7107" s="4">
        <v>4.0999999999999996</v>
      </c>
      <c r="O7107">
        <v>245</v>
      </c>
      <c r="P7107" t="s">
        <v>85</v>
      </c>
      <c r="Q7107" t="s">
        <v>22797</v>
      </c>
    </row>
    <row r="7108" spans="1:17" x14ac:dyDescent="0.25">
      <c r="A7108" t="s">
        <v>22884</v>
      </c>
      <c r="B7108" s="1">
        <v>10203339</v>
      </c>
      <c r="C7108" t="s">
        <v>53</v>
      </c>
      <c r="D7108" t="s">
        <v>83</v>
      </c>
      <c r="E7108" t="s">
        <v>278</v>
      </c>
      <c r="F7108" t="s">
        <v>30</v>
      </c>
      <c r="G7108" s="2">
        <v>879</v>
      </c>
      <c r="H7108" s="2">
        <f>AVERAGEIF(Table1[[#All],[Category]],Table1[[#This Row],[Category]],Table1[[#All],[DiscountOffer]])</f>
        <v>724.22464454976341</v>
      </c>
      <c r="I7108" s="2">
        <v>2199</v>
      </c>
      <c r="J7108" s="2">
        <f>IF(Table1[[#This Row],[Ratings]]&gt;4,Table1[[#This Row],[OriginalPrice (in Rs)]],0)</f>
        <v>2199</v>
      </c>
      <c r="K7108" s="2">
        <f>Table1[[#This Row],[OriginalPrice (in Rs)]]-Table1[[#This Row],[DiscountOffer]]</f>
        <v>1320</v>
      </c>
      <c r="L7108" s="2" t="str">
        <f>IF(Table1[[#This Row],[Discount % (In Rs)]]&gt;50%,"High Discount","Low Discount")</f>
        <v>High Discount</v>
      </c>
      <c r="M7108" s="3">
        <f>Table1[[#This Row],[Discount_Price (In Rs.)]]/Table1[[#This Row],[OriginalPrice (in Rs)]]</f>
        <v>0.60027285129604369</v>
      </c>
      <c r="N7108" s="4">
        <v>4.2</v>
      </c>
      <c r="O7108">
        <v>244</v>
      </c>
      <c r="P7108" t="s">
        <v>85</v>
      </c>
      <c r="Q7108" t="s">
        <v>22885</v>
      </c>
    </row>
    <row r="7109" spans="1:17" x14ac:dyDescent="0.25">
      <c r="A7109" t="s">
        <v>23196</v>
      </c>
      <c r="B7109" s="1">
        <v>11881134</v>
      </c>
      <c r="C7109" t="s">
        <v>5820</v>
      </c>
      <c r="D7109" t="s">
        <v>83</v>
      </c>
      <c r="E7109" t="s">
        <v>278</v>
      </c>
      <c r="F7109" t="s">
        <v>30</v>
      </c>
      <c r="G7109" s="2">
        <v>779</v>
      </c>
      <c r="H7109" s="2">
        <f>AVERAGEIF(Table1[[#All],[Category]],Table1[[#This Row],[Category]],Table1[[#All],[DiscountOffer]])</f>
        <v>724.22464454976341</v>
      </c>
      <c r="I7109" s="2">
        <v>2599</v>
      </c>
      <c r="J7109" s="2">
        <f>IF(Table1[[#This Row],[Ratings]]&gt;4,Table1[[#This Row],[OriginalPrice (in Rs)]],0)</f>
        <v>2599</v>
      </c>
      <c r="K7109" s="2">
        <f>Table1[[#This Row],[OriginalPrice (in Rs)]]-Table1[[#This Row],[DiscountOffer]]</f>
        <v>1820</v>
      </c>
      <c r="L7109" s="2" t="str">
        <f>IF(Table1[[#This Row],[Discount % (In Rs)]]&gt;50%,"High Discount","Low Discount")</f>
        <v>High Discount</v>
      </c>
      <c r="M7109" s="3">
        <f>Table1[[#This Row],[Discount_Price (In Rs.)]]/Table1[[#This Row],[OriginalPrice (in Rs)]]</f>
        <v>0.700269334359369</v>
      </c>
      <c r="N7109" s="4">
        <v>4.0999999999999996</v>
      </c>
      <c r="O7109">
        <v>241</v>
      </c>
      <c r="P7109" t="s">
        <v>8407</v>
      </c>
      <c r="Q7109" t="s">
        <v>23197</v>
      </c>
    </row>
    <row r="7110" spans="1:17" x14ac:dyDescent="0.25">
      <c r="A7110" t="s">
        <v>23381</v>
      </c>
      <c r="B7110" s="1">
        <v>12196820</v>
      </c>
      <c r="C7110" t="s">
        <v>53</v>
      </c>
      <c r="D7110" t="s">
        <v>83</v>
      </c>
      <c r="E7110" t="s">
        <v>278</v>
      </c>
      <c r="F7110" t="s">
        <v>30</v>
      </c>
      <c r="G7110" s="2">
        <v>899</v>
      </c>
      <c r="H7110" s="2">
        <f>AVERAGEIF(Table1[[#All],[Category]],Table1[[#This Row],[Category]],Table1[[#All],[DiscountOffer]])</f>
        <v>724.22464454976341</v>
      </c>
      <c r="I7110" s="2">
        <v>2999</v>
      </c>
      <c r="J7110" s="2">
        <f>IF(Table1[[#This Row],[Ratings]]&gt;4,Table1[[#This Row],[OriginalPrice (in Rs)]],0)</f>
        <v>2999</v>
      </c>
      <c r="K7110" s="2">
        <f>Table1[[#This Row],[OriginalPrice (in Rs)]]-Table1[[#This Row],[DiscountOffer]]</f>
        <v>2100</v>
      </c>
      <c r="L7110" s="2" t="str">
        <f>IF(Table1[[#This Row],[Discount % (In Rs)]]&gt;50%,"High Discount","Low Discount")</f>
        <v>High Discount</v>
      </c>
      <c r="M7110" s="3">
        <f>Table1[[#This Row],[Discount_Price (In Rs.)]]/Table1[[#This Row],[OriginalPrice (in Rs)]]</f>
        <v>0.70023341113704574</v>
      </c>
      <c r="N7110" s="4">
        <v>4.2</v>
      </c>
      <c r="O7110">
        <v>239</v>
      </c>
      <c r="P7110" t="s">
        <v>85</v>
      </c>
      <c r="Q7110" t="s">
        <v>23382</v>
      </c>
    </row>
    <row r="7111" spans="1:17" x14ac:dyDescent="0.25">
      <c r="A7111" t="s">
        <v>24034</v>
      </c>
      <c r="B7111" s="1">
        <v>11881222</v>
      </c>
      <c r="C7111" t="s">
        <v>5820</v>
      </c>
      <c r="D7111" t="s">
        <v>83</v>
      </c>
      <c r="E7111" t="s">
        <v>278</v>
      </c>
      <c r="F7111" t="s">
        <v>30</v>
      </c>
      <c r="G7111" s="2">
        <v>749</v>
      </c>
      <c r="H7111" s="2">
        <f>AVERAGEIF(Table1[[#All],[Category]],Table1[[#This Row],[Category]],Table1[[#All],[DiscountOffer]])</f>
        <v>724.22464454976341</v>
      </c>
      <c r="I7111" s="2">
        <v>2499</v>
      </c>
      <c r="J7111" s="2">
        <f>IF(Table1[[#This Row],[Ratings]]&gt;4,Table1[[#This Row],[OriginalPrice (in Rs)]],0)</f>
        <v>2499</v>
      </c>
      <c r="K7111" s="2">
        <f>Table1[[#This Row],[OriginalPrice (in Rs)]]-Table1[[#This Row],[DiscountOffer]]</f>
        <v>1750</v>
      </c>
      <c r="L7111" s="2" t="str">
        <f>IF(Table1[[#This Row],[Discount % (In Rs)]]&gt;50%,"High Discount","Low Discount")</f>
        <v>High Discount</v>
      </c>
      <c r="M7111" s="3">
        <f>Table1[[#This Row],[Discount_Price (In Rs.)]]/Table1[[#This Row],[OriginalPrice (in Rs)]]</f>
        <v>0.70028011204481788</v>
      </c>
      <c r="N7111" s="4">
        <v>4.3</v>
      </c>
      <c r="O7111">
        <v>233</v>
      </c>
      <c r="P7111" t="s">
        <v>8407</v>
      </c>
      <c r="Q7111" t="s">
        <v>24035</v>
      </c>
    </row>
    <row r="7112" spans="1:17" x14ac:dyDescent="0.25">
      <c r="A7112" t="s">
        <v>24147</v>
      </c>
      <c r="B7112" s="1">
        <v>10620256</v>
      </c>
      <c r="C7112" t="s">
        <v>53</v>
      </c>
      <c r="D7112" t="s">
        <v>83</v>
      </c>
      <c r="E7112" t="s">
        <v>278</v>
      </c>
      <c r="F7112" t="s">
        <v>30</v>
      </c>
      <c r="G7112" s="2">
        <v>539</v>
      </c>
      <c r="H7112" s="2">
        <f>AVERAGEIF(Table1[[#All],[Category]],Table1[[#This Row],[Category]],Table1[[#All],[DiscountOffer]])</f>
        <v>724.22464454976341</v>
      </c>
      <c r="I7112" s="2">
        <v>1799</v>
      </c>
      <c r="J7112" s="2">
        <f>IF(Table1[[#This Row],[Ratings]]&gt;4,Table1[[#This Row],[OriginalPrice (in Rs)]],0)</f>
        <v>1799</v>
      </c>
      <c r="K7112" s="2">
        <f>Table1[[#This Row],[OriginalPrice (in Rs)]]-Table1[[#This Row],[DiscountOffer]]</f>
        <v>1260</v>
      </c>
      <c r="L7112" s="2" t="str">
        <f>IF(Table1[[#This Row],[Discount % (In Rs)]]&gt;50%,"High Discount","Low Discount")</f>
        <v>High Discount</v>
      </c>
      <c r="M7112" s="3">
        <f>Table1[[#This Row],[Discount_Price (In Rs.)]]/Table1[[#This Row],[OriginalPrice (in Rs)]]</f>
        <v>0.70038910505836571</v>
      </c>
      <c r="N7112" s="4">
        <v>4.3</v>
      </c>
      <c r="O7112">
        <v>232</v>
      </c>
      <c r="P7112" t="s">
        <v>85</v>
      </c>
      <c r="Q7112" t="s">
        <v>24148</v>
      </c>
    </row>
    <row r="7113" spans="1:17" x14ac:dyDescent="0.25">
      <c r="A7113" t="s">
        <v>24256</v>
      </c>
      <c r="B7113" s="1">
        <v>12196750</v>
      </c>
      <c r="C7113" t="s">
        <v>53</v>
      </c>
      <c r="D7113" t="s">
        <v>83</v>
      </c>
      <c r="E7113" t="s">
        <v>278</v>
      </c>
      <c r="F7113" t="s">
        <v>30</v>
      </c>
      <c r="G7113" s="2">
        <v>689</v>
      </c>
      <c r="H7113" s="2">
        <f>AVERAGEIF(Table1[[#All],[Category]],Table1[[#This Row],[Category]],Table1[[#All],[DiscountOffer]])</f>
        <v>724.22464454976341</v>
      </c>
      <c r="I7113" s="2">
        <v>2299</v>
      </c>
      <c r="J7113" s="2">
        <f>IF(Table1[[#This Row],[Ratings]]&gt;4,Table1[[#This Row],[OriginalPrice (in Rs)]],0)</f>
        <v>2299</v>
      </c>
      <c r="K7113" s="2">
        <f>Table1[[#This Row],[OriginalPrice (in Rs)]]-Table1[[#This Row],[DiscountOffer]]</f>
        <v>1610</v>
      </c>
      <c r="L7113" s="2" t="str">
        <f>IF(Table1[[#This Row],[Discount % (In Rs)]]&gt;50%,"High Discount","Low Discount")</f>
        <v>High Discount</v>
      </c>
      <c r="M7113" s="3">
        <f>Table1[[#This Row],[Discount_Price (In Rs.)]]/Table1[[#This Row],[OriginalPrice (in Rs)]]</f>
        <v>0.70030448020878644</v>
      </c>
      <c r="N7113" s="4">
        <v>4.4000000000000004</v>
      </c>
      <c r="O7113">
        <v>231</v>
      </c>
      <c r="P7113" t="s">
        <v>85</v>
      </c>
      <c r="Q7113" t="s">
        <v>24257</v>
      </c>
    </row>
    <row r="7114" spans="1:17" x14ac:dyDescent="0.25">
      <c r="A7114" t="s">
        <v>24370</v>
      </c>
      <c r="B7114" s="1">
        <v>10203333</v>
      </c>
      <c r="C7114" t="s">
        <v>53</v>
      </c>
      <c r="D7114" t="s">
        <v>83</v>
      </c>
      <c r="E7114" t="s">
        <v>278</v>
      </c>
      <c r="F7114" t="s">
        <v>30</v>
      </c>
      <c r="G7114" s="2">
        <v>719</v>
      </c>
      <c r="H7114" s="2">
        <f>AVERAGEIF(Table1[[#All],[Category]],Table1[[#This Row],[Category]],Table1[[#All],[DiscountOffer]])</f>
        <v>724.22464454976341</v>
      </c>
      <c r="I7114" s="2">
        <v>2399</v>
      </c>
      <c r="J7114" s="2">
        <f>IF(Table1[[#This Row],[Ratings]]&gt;4,Table1[[#This Row],[OriginalPrice (in Rs)]],0)</f>
        <v>2399</v>
      </c>
      <c r="K7114" s="2">
        <f>Table1[[#This Row],[OriginalPrice (in Rs)]]-Table1[[#This Row],[DiscountOffer]]</f>
        <v>1680</v>
      </c>
      <c r="L7114" s="2" t="str">
        <f>IF(Table1[[#This Row],[Discount % (In Rs)]]&gt;50%,"High Discount","Low Discount")</f>
        <v>High Discount</v>
      </c>
      <c r="M7114" s="3">
        <f>Table1[[#This Row],[Discount_Price (In Rs.)]]/Table1[[#This Row],[OriginalPrice (in Rs)]]</f>
        <v>0.70029178824510208</v>
      </c>
      <c r="N7114" s="4">
        <v>4.5</v>
      </c>
      <c r="O7114">
        <v>230</v>
      </c>
      <c r="P7114" t="s">
        <v>85</v>
      </c>
      <c r="Q7114" t="s">
        <v>24371</v>
      </c>
    </row>
    <row r="7115" spans="1:17" x14ac:dyDescent="0.25">
      <c r="A7115" t="s">
        <v>24584</v>
      </c>
      <c r="B7115" s="1">
        <v>11881420</v>
      </c>
      <c r="C7115" t="s">
        <v>5820</v>
      </c>
      <c r="D7115" t="s">
        <v>83</v>
      </c>
      <c r="E7115" t="s">
        <v>278</v>
      </c>
      <c r="F7115" t="s">
        <v>30</v>
      </c>
      <c r="G7115" s="2">
        <v>719</v>
      </c>
      <c r="H7115" s="2">
        <f>AVERAGEIF(Table1[[#All],[Category]],Table1[[#This Row],[Category]],Table1[[#All],[DiscountOffer]])</f>
        <v>724.22464454976341</v>
      </c>
      <c r="I7115" s="2">
        <v>2399</v>
      </c>
      <c r="J7115" s="2">
        <f>IF(Table1[[#This Row],[Ratings]]&gt;4,Table1[[#This Row],[OriginalPrice (in Rs)]],0)</f>
        <v>2399</v>
      </c>
      <c r="K7115" s="2">
        <f>Table1[[#This Row],[OriginalPrice (in Rs)]]-Table1[[#This Row],[DiscountOffer]]</f>
        <v>1680</v>
      </c>
      <c r="L7115" s="2" t="str">
        <f>IF(Table1[[#This Row],[Discount % (In Rs)]]&gt;50%,"High Discount","Low Discount")</f>
        <v>High Discount</v>
      </c>
      <c r="M7115" s="3">
        <f>Table1[[#This Row],[Discount_Price (In Rs.)]]/Table1[[#This Row],[OriginalPrice (in Rs)]]</f>
        <v>0.70029178824510208</v>
      </c>
      <c r="N7115" s="4">
        <v>4.4000000000000004</v>
      </c>
      <c r="O7115">
        <v>228</v>
      </c>
      <c r="P7115" t="s">
        <v>8407</v>
      </c>
      <c r="Q7115" t="s">
        <v>24585</v>
      </c>
    </row>
    <row r="7116" spans="1:17" x14ac:dyDescent="0.25">
      <c r="A7116" t="s">
        <v>24586</v>
      </c>
      <c r="B7116" s="1">
        <v>11881362</v>
      </c>
      <c r="C7116" t="s">
        <v>5820</v>
      </c>
      <c r="D7116" t="s">
        <v>83</v>
      </c>
      <c r="E7116" t="s">
        <v>278</v>
      </c>
      <c r="F7116" t="s">
        <v>30</v>
      </c>
      <c r="G7116" s="2">
        <v>779</v>
      </c>
      <c r="H7116" s="2">
        <f>AVERAGEIF(Table1[[#All],[Category]],Table1[[#This Row],[Category]],Table1[[#All],[DiscountOffer]])</f>
        <v>724.22464454976341</v>
      </c>
      <c r="I7116" s="2">
        <v>2599</v>
      </c>
      <c r="J7116" s="2">
        <f>IF(Table1[[#This Row],[Ratings]]&gt;4,Table1[[#This Row],[OriginalPrice (in Rs)]],0)</f>
        <v>0</v>
      </c>
      <c r="K7116" s="2">
        <f>Table1[[#This Row],[OriginalPrice (in Rs)]]-Table1[[#This Row],[DiscountOffer]]</f>
        <v>1820</v>
      </c>
      <c r="L7116" s="2" t="str">
        <f>IF(Table1[[#This Row],[Discount % (In Rs)]]&gt;50%,"High Discount","Low Discount")</f>
        <v>High Discount</v>
      </c>
      <c r="M7116" s="3">
        <f>Table1[[#This Row],[Discount_Price (In Rs.)]]/Table1[[#This Row],[OriginalPrice (in Rs)]]</f>
        <v>0.700269334359369</v>
      </c>
      <c r="N7116" s="4">
        <v>3.8</v>
      </c>
      <c r="O7116">
        <v>228</v>
      </c>
      <c r="P7116" t="s">
        <v>8407</v>
      </c>
      <c r="Q7116" t="s">
        <v>24587</v>
      </c>
    </row>
    <row r="7117" spans="1:17" x14ac:dyDescent="0.25">
      <c r="A7117" t="s">
        <v>24741</v>
      </c>
      <c r="B7117" s="1">
        <v>9656237</v>
      </c>
      <c r="C7117" t="s">
        <v>5820</v>
      </c>
      <c r="D7117" t="s">
        <v>83</v>
      </c>
      <c r="E7117" t="s">
        <v>278</v>
      </c>
      <c r="F7117" t="s">
        <v>13</v>
      </c>
      <c r="G7117" s="2">
        <v>1079</v>
      </c>
      <c r="H7117" s="2">
        <f>AVERAGEIF(Table1[[#All],[Category]],Table1[[#This Row],[Category]],Table1[[#All],[DiscountOffer]])</f>
        <v>724.22464454976341</v>
      </c>
      <c r="I7117" s="2">
        <v>2399</v>
      </c>
      <c r="J7117" s="2">
        <f>IF(Table1[[#This Row],[Ratings]]&gt;4,Table1[[#This Row],[OriginalPrice (in Rs)]],0)</f>
        <v>2399</v>
      </c>
      <c r="K7117" s="2">
        <f>Table1[[#This Row],[OriginalPrice (in Rs)]]-Table1[[#This Row],[DiscountOffer]]</f>
        <v>1320</v>
      </c>
      <c r="L7117" s="2" t="str">
        <f>IF(Table1[[#This Row],[Discount % (In Rs)]]&gt;50%,"High Discount","Low Discount")</f>
        <v>High Discount</v>
      </c>
      <c r="M7117" s="3">
        <f>Table1[[#This Row],[Discount_Price (In Rs.)]]/Table1[[#This Row],[OriginalPrice (in Rs)]]</f>
        <v>0.55022926219258028</v>
      </c>
      <c r="N7117" s="4">
        <v>4.0999999999999996</v>
      </c>
      <c r="O7117">
        <v>226</v>
      </c>
      <c r="P7117" t="s">
        <v>14479</v>
      </c>
      <c r="Q7117" t="s">
        <v>24742</v>
      </c>
    </row>
    <row r="7118" spans="1:17" x14ac:dyDescent="0.25">
      <c r="A7118" t="s">
        <v>25190</v>
      </c>
      <c r="B7118" s="1">
        <v>10620330</v>
      </c>
      <c r="C7118" t="s">
        <v>53</v>
      </c>
      <c r="D7118" t="s">
        <v>83</v>
      </c>
      <c r="E7118" t="s">
        <v>278</v>
      </c>
      <c r="F7118" t="s">
        <v>30</v>
      </c>
      <c r="G7118" s="2">
        <v>599</v>
      </c>
      <c r="H7118" s="2">
        <f>AVERAGEIF(Table1[[#All],[Category]],Table1[[#This Row],[Category]],Table1[[#All],[DiscountOffer]])</f>
        <v>724.22464454976341</v>
      </c>
      <c r="I7118" s="2">
        <v>1999</v>
      </c>
      <c r="J7118" s="2">
        <f>IF(Table1[[#This Row],[Ratings]]&gt;4,Table1[[#This Row],[OriginalPrice (in Rs)]],0)</f>
        <v>1999</v>
      </c>
      <c r="K7118" s="2">
        <f>Table1[[#This Row],[OriginalPrice (in Rs)]]-Table1[[#This Row],[DiscountOffer]]</f>
        <v>1400</v>
      </c>
      <c r="L7118" s="2" t="str">
        <f>IF(Table1[[#This Row],[Discount % (In Rs)]]&gt;50%,"High Discount","Low Discount")</f>
        <v>High Discount</v>
      </c>
      <c r="M7118" s="3">
        <f>Table1[[#This Row],[Discount_Price (In Rs.)]]/Table1[[#This Row],[OriginalPrice (in Rs)]]</f>
        <v>0.70035017508754382</v>
      </c>
      <c r="N7118" s="4">
        <v>4.4000000000000004</v>
      </c>
      <c r="O7118">
        <v>222</v>
      </c>
      <c r="P7118" t="s">
        <v>85</v>
      </c>
      <c r="Q7118" t="s">
        <v>25191</v>
      </c>
    </row>
    <row r="7119" spans="1:17" x14ac:dyDescent="0.25">
      <c r="A7119" t="s">
        <v>25192</v>
      </c>
      <c r="B7119" s="1">
        <v>11881414</v>
      </c>
      <c r="C7119" t="s">
        <v>5820</v>
      </c>
      <c r="D7119" t="s">
        <v>83</v>
      </c>
      <c r="E7119" t="s">
        <v>278</v>
      </c>
      <c r="F7119" t="s">
        <v>30</v>
      </c>
      <c r="G7119" s="2">
        <v>779</v>
      </c>
      <c r="H7119" s="2">
        <f>AVERAGEIF(Table1[[#All],[Category]],Table1[[#This Row],[Category]],Table1[[#All],[DiscountOffer]])</f>
        <v>724.22464454976341</v>
      </c>
      <c r="I7119" s="2">
        <v>2599</v>
      </c>
      <c r="J7119" s="2">
        <f>IF(Table1[[#This Row],[Ratings]]&gt;4,Table1[[#This Row],[OriginalPrice (in Rs)]],0)</f>
        <v>2599</v>
      </c>
      <c r="K7119" s="2">
        <f>Table1[[#This Row],[OriginalPrice (in Rs)]]-Table1[[#This Row],[DiscountOffer]]</f>
        <v>1820</v>
      </c>
      <c r="L7119" s="2" t="str">
        <f>IF(Table1[[#This Row],[Discount % (In Rs)]]&gt;50%,"High Discount","Low Discount")</f>
        <v>High Discount</v>
      </c>
      <c r="M7119" s="3">
        <f>Table1[[#This Row],[Discount_Price (In Rs.)]]/Table1[[#This Row],[OriginalPrice (in Rs)]]</f>
        <v>0.700269334359369</v>
      </c>
      <c r="N7119" s="4">
        <v>4.0999999999999996</v>
      </c>
      <c r="O7119">
        <v>222</v>
      </c>
      <c r="P7119" t="s">
        <v>8407</v>
      </c>
      <c r="Q7119" t="s">
        <v>25193</v>
      </c>
    </row>
    <row r="7120" spans="1:17" x14ac:dyDescent="0.25">
      <c r="A7120" t="s">
        <v>25347</v>
      </c>
      <c r="B7120" s="1">
        <v>9656103</v>
      </c>
      <c r="C7120" t="s">
        <v>5820</v>
      </c>
      <c r="D7120" t="s">
        <v>83</v>
      </c>
      <c r="E7120" t="s">
        <v>278</v>
      </c>
      <c r="F7120" t="s">
        <v>13</v>
      </c>
      <c r="G7120" s="2">
        <v>724.22464454976307</v>
      </c>
      <c r="H7120" s="2">
        <f>AVERAGEIF(Table1[[#All],[Category]],Table1[[#This Row],[Category]],Table1[[#All],[DiscountOffer]])</f>
        <v>724.22464454976341</v>
      </c>
      <c r="I7120" s="2">
        <v>2099</v>
      </c>
      <c r="J7120" s="2">
        <f>IF(Table1[[#This Row],[Ratings]]&gt;4,Table1[[#This Row],[OriginalPrice (in Rs)]],0)</f>
        <v>2099</v>
      </c>
      <c r="K7120" s="2">
        <f>Table1[[#This Row],[OriginalPrice (in Rs)]]-Table1[[#This Row],[DiscountOffer]]</f>
        <v>1374.7753554502369</v>
      </c>
      <c r="L7120" s="2" t="str">
        <f>IF(Table1[[#This Row],[Discount % (In Rs)]]&gt;50%,"High Discount","Low Discount")</f>
        <v>High Discount</v>
      </c>
      <c r="M7120" s="3">
        <f>Table1[[#This Row],[Discount_Price (In Rs.)]]/Table1[[#This Row],[OriginalPrice (in Rs)]]</f>
        <v>0.65496682012874552</v>
      </c>
      <c r="N7120" s="4">
        <v>4.3</v>
      </c>
      <c r="O7120">
        <v>220</v>
      </c>
      <c r="P7120" t="s">
        <v>14479</v>
      </c>
      <c r="Q7120" t="s">
        <v>25348</v>
      </c>
    </row>
    <row r="7121" spans="1:17" x14ac:dyDescent="0.25">
      <c r="A7121" t="s">
        <v>25582</v>
      </c>
      <c r="B7121" s="1">
        <v>9656079</v>
      </c>
      <c r="C7121" t="s">
        <v>5820</v>
      </c>
      <c r="D7121" t="s">
        <v>83</v>
      </c>
      <c r="E7121" t="s">
        <v>278</v>
      </c>
      <c r="F7121" t="s">
        <v>13</v>
      </c>
      <c r="G7121" s="2">
        <v>1394</v>
      </c>
      <c r="H7121" s="2">
        <f>AVERAGEIF(Table1[[#All],[Category]],Table1[[#This Row],[Category]],Table1[[#All],[DiscountOffer]])</f>
        <v>724.22464454976341</v>
      </c>
      <c r="I7121" s="2">
        <v>3099</v>
      </c>
      <c r="J7121" s="2">
        <f>IF(Table1[[#This Row],[Ratings]]&gt;4,Table1[[#This Row],[OriginalPrice (in Rs)]],0)</f>
        <v>0</v>
      </c>
      <c r="K7121" s="2">
        <f>Table1[[#This Row],[OriginalPrice (in Rs)]]-Table1[[#This Row],[DiscountOffer]]</f>
        <v>1705</v>
      </c>
      <c r="L7121" s="2" t="str">
        <f>IF(Table1[[#This Row],[Discount % (In Rs)]]&gt;50%,"High Discount","Low Discount")</f>
        <v>High Discount</v>
      </c>
      <c r="M7121" s="3">
        <f>Table1[[#This Row],[Discount_Price (In Rs.)]]/Table1[[#This Row],[OriginalPrice (in Rs)]]</f>
        <v>0.55017747660535654</v>
      </c>
      <c r="N7121" s="4">
        <v>3.5</v>
      </c>
      <c r="O7121">
        <v>218</v>
      </c>
      <c r="P7121" t="s">
        <v>14479</v>
      </c>
      <c r="Q7121" t="s">
        <v>25583</v>
      </c>
    </row>
    <row r="7122" spans="1:17" x14ac:dyDescent="0.25">
      <c r="A7122" t="s">
        <v>27078</v>
      </c>
      <c r="B7122" s="1">
        <v>12120166</v>
      </c>
      <c r="C7122" t="s">
        <v>5820</v>
      </c>
      <c r="D7122" t="s">
        <v>83</v>
      </c>
      <c r="E7122" t="s">
        <v>278</v>
      </c>
      <c r="F7122" t="s">
        <v>13</v>
      </c>
      <c r="G7122" s="2">
        <v>724.22464454976307</v>
      </c>
      <c r="H7122" s="2">
        <f>AVERAGEIF(Table1[[#All],[Category]],Table1[[#This Row],[Category]],Table1[[#All],[DiscountOffer]])</f>
        <v>724.22464454976341</v>
      </c>
      <c r="I7122" s="2">
        <v>2299</v>
      </c>
      <c r="J7122" s="2">
        <f>IF(Table1[[#This Row],[Ratings]]&gt;4,Table1[[#This Row],[OriginalPrice (in Rs)]],0)</f>
        <v>2299</v>
      </c>
      <c r="K7122" s="2">
        <f>Table1[[#This Row],[OriginalPrice (in Rs)]]-Table1[[#This Row],[DiscountOffer]]</f>
        <v>1574.7753554502369</v>
      </c>
      <c r="L7122" s="2" t="str">
        <f>IF(Table1[[#This Row],[Discount % (In Rs)]]&gt;50%,"High Discount","Low Discount")</f>
        <v>High Discount</v>
      </c>
      <c r="M7122" s="3">
        <f>Table1[[#This Row],[Discount_Price (In Rs.)]]/Table1[[#This Row],[OriginalPrice (in Rs)]]</f>
        <v>0.68498275574172984</v>
      </c>
      <c r="N7122" s="4">
        <v>4.3</v>
      </c>
      <c r="O7122">
        <v>206</v>
      </c>
      <c r="P7122" t="s">
        <v>8407</v>
      </c>
      <c r="Q7122" t="s">
        <v>27079</v>
      </c>
    </row>
    <row r="7123" spans="1:17" x14ac:dyDescent="0.25">
      <c r="A7123" t="s">
        <v>27132</v>
      </c>
      <c r="B7123" s="1">
        <v>7665266</v>
      </c>
      <c r="C7123" t="s">
        <v>53</v>
      </c>
      <c r="D7123" t="s">
        <v>83</v>
      </c>
      <c r="E7123" t="s">
        <v>278</v>
      </c>
      <c r="F7123" t="s">
        <v>30</v>
      </c>
      <c r="G7123" s="2">
        <v>1259</v>
      </c>
      <c r="H7123" s="2">
        <f>AVERAGEIF(Table1[[#All],[Category]],Table1[[#This Row],[Category]],Table1[[#All],[DiscountOffer]])</f>
        <v>724.22464454976341</v>
      </c>
      <c r="I7123" s="2">
        <v>2799</v>
      </c>
      <c r="J7123" s="2">
        <f>IF(Table1[[#This Row],[Ratings]]&gt;4,Table1[[#This Row],[OriginalPrice (in Rs)]],0)</f>
        <v>2799</v>
      </c>
      <c r="K7123" s="2">
        <f>Table1[[#This Row],[OriginalPrice (in Rs)]]-Table1[[#This Row],[DiscountOffer]]</f>
        <v>1540</v>
      </c>
      <c r="L7123" s="2" t="str">
        <f>IF(Table1[[#This Row],[Discount % (In Rs)]]&gt;50%,"High Discount","Low Discount")</f>
        <v>High Discount</v>
      </c>
      <c r="M7123" s="3">
        <f>Table1[[#This Row],[Discount_Price (In Rs.)]]/Table1[[#This Row],[OriginalPrice (in Rs)]]</f>
        <v>0.55019649874955345</v>
      </c>
      <c r="N7123" s="4">
        <v>4.4000000000000004</v>
      </c>
      <c r="O7123">
        <v>206</v>
      </c>
      <c r="P7123" t="s">
        <v>85</v>
      </c>
      <c r="Q7123" t="s">
        <v>27133</v>
      </c>
    </row>
    <row r="7124" spans="1:17" x14ac:dyDescent="0.25">
      <c r="A7124" t="s">
        <v>27198</v>
      </c>
      <c r="B7124" s="1">
        <v>9656233</v>
      </c>
      <c r="C7124" t="s">
        <v>5820</v>
      </c>
      <c r="D7124" t="s">
        <v>83</v>
      </c>
      <c r="E7124" t="s">
        <v>278</v>
      </c>
      <c r="F7124" t="s">
        <v>13</v>
      </c>
      <c r="G7124" s="2">
        <v>944</v>
      </c>
      <c r="H7124" s="2">
        <f>AVERAGEIF(Table1[[#All],[Category]],Table1[[#This Row],[Category]],Table1[[#All],[DiscountOffer]])</f>
        <v>724.22464454976341</v>
      </c>
      <c r="I7124" s="2">
        <v>2099</v>
      </c>
      <c r="J7124" s="2">
        <f>IF(Table1[[#This Row],[Ratings]]&gt;4,Table1[[#This Row],[OriginalPrice (in Rs)]],0)</f>
        <v>2099</v>
      </c>
      <c r="K7124" s="2">
        <f>Table1[[#This Row],[OriginalPrice (in Rs)]]-Table1[[#This Row],[DiscountOffer]]</f>
        <v>1155</v>
      </c>
      <c r="L7124" s="2" t="str">
        <f>IF(Table1[[#This Row],[Discount % (In Rs)]]&gt;50%,"High Discount","Low Discount")</f>
        <v>High Discount</v>
      </c>
      <c r="M7124" s="3">
        <f>Table1[[#This Row],[Discount_Price (In Rs.)]]/Table1[[#This Row],[OriginalPrice (in Rs)]]</f>
        <v>0.55026202953787517</v>
      </c>
      <c r="N7124" s="4">
        <v>4.4000000000000004</v>
      </c>
      <c r="O7124">
        <v>205</v>
      </c>
      <c r="P7124" t="s">
        <v>14479</v>
      </c>
      <c r="Q7124" t="s">
        <v>25348</v>
      </c>
    </row>
    <row r="7125" spans="1:17" x14ac:dyDescent="0.25">
      <c r="A7125" t="s">
        <v>27308</v>
      </c>
      <c r="B7125" s="1">
        <v>11881278</v>
      </c>
      <c r="C7125" t="s">
        <v>5820</v>
      </c>
      <c r="D7125" t="s">
        <v>83</v>
      </c>
      <c r="E7125" t="s">
        <v>278</v>
      </c>
      <c r="F7125" t="s">
        <v>13</v>
      </c>
      <c r="G7125" s="2">
        <v>989</v>
      </c>
      <c r="H7125" s="2">
        <f>AVERAGEIF(Table1[[#All],[Category]],Table1[[#This Row],[Category]],Table1[[#All],[DiscountOffer]])</f>
        <v>724.22464454976341</v>
      </c>
      <c r="I7125" s="2">
        <v>2199</v>
      </c>
      <c r="J7125" s="2">
        <f>IF(Table1[[#This Row],[Ratings]]&gt;4,Table1[[#This Row],[OriginalPrice (in Rs)]],0)</f>
        <v>2199</v>
      </c>
      <c r="K7125" s="2">
        <f>Table1[[#This Row],[OriginalPrice (in Rs)]]-Table1[[#This Row],[DiscountOffer]]</f>
        <v>1210</v>
      </c>
      <c r="L7125" s="2" t="str">
        <f>IF(Table1[[#This Row],[Discount % (In Rs)]]&gt;50%,"High Discount","Low Discount")</f>
        <v>High Discount</v>
      </c>
      <c r="M7125" s="3">
        <f>Table1[[#This Row],[Discount_Price (In Rs.)]]/Table1[[#This Row],[OriginalPrice (in Rs)]]</f>
        <v>0.55025011368804</v>
      </c>
      <c r="N7125" s="4">
        <v>4.4000000000000004</v>
      </c>
      <c r="O7125">
        <v>204</v>
      </c>
      <c r="P7125" t="s">
        <v>8407</v>
      </c>
      <c r="Q7125" t="s">
        <v>27309</v>
      </c>
    </row>
    <row r="7126" spans="1:17" x14ac:dyDescent="0.25">
      <c r="A7126" t="s">
        <v>27363</v>
      </c>
      <c r="B7126" s="1">
        <v>12196688</v>
      </c>
      <c r="C7126" t="s">
        <v>53</v>
      </c>
      <c r="D7126" t="s">
        <v>83</v>
      </c>
      <c r="E7126" t="s">
        <v>278</v>
      </c>
      <c r="F7126" t="s">
        <v>30</v>
      </c>
      <c r="G7126" s="2">
        <v>659</v>
      </c>
      <c r="H7126" s="2">
        <f>AVERAGEIF(Table1[[#All],[Category]],Table1[[#This Row],[Category]],Table1[[#All],[DiscountOffer]])</f>
        <v>724.22464454976341</v>
      </c>
      <c r="I7126" s="2">
        <v>2199</v>
      </c>
      <c r="J7126" s="2">
        <f>IF(Table1[[#This Row],[Ratings]]&gt;4,Table1[[#This Row],[OriginalPrice (in Rs)]],0)</f>
        <v>0</v>
      </c>
      <c r="K7126" s="2">
        <f>Table1[[#This Row],[OriginalPrice (in Rs)]]-Table1[[#This Row],[DiscountOffer]]</f>
        <v>1540</v>
      </c>
      <c r="L7126" s="2" t="str">
        <f>IF(Table1[[#This Row],[Discount % (In Rs)]]&gt;50%,"High Discount","Low Discount")</f>
        <v>High Discount</v>
      </c>
      <c r="M7126" s="3">
        <f>Table1[[#This Row],[Discount_Price (In Rs.)]]/Table1[[#This Row],[OriginalPrice (in Rs)]]</f>
        <v>0.70031832651205095</v>
      </c>
      <c r="N7126" s="4">
        <v>3.8</v>
      </c>
      <c r="O7126">
        <v>204</v>
      </c>
      <c r="P7126" t="s">
        <v>85</v>
      </c>
      <c r="Q7126" t="s">
        <v>27364</v>
      </c>
    </row>
    <row r="7127" spans="1:17" x14ac:dyDescent="0.25">
      <c r="A7127" t="s">
        <v>28143</v>
      </c>
      <c r="B7127" s="1">
        <v>12196698</v>
      </c>
      <c r="C7127" t="s">
        <v>53</v>
      </c>
      <c r="D7127" t="s">
        <v>83</v>
      </c>
      <c r="E7127" t="s">
        <v>278</v>
      </c>
      <c r="F7127" t="s">
        <v>30</v>
      </c>
      <c r="G7127" s="2">
        <v>659</v>
      </c>
      <c r="H7127" s="2">
        <f>AVERAGEIF(Table1[[#All],[Category]],Table1[[#This Row],[Category]],Table1[[#All],[DiscountOffer]])</f>
        <v>724.22464454976341</v>
      </c>
      <c r="I7127" s="2">
        <v>2199</v>
      </c>
      <c r="J7127" s="2">
        <f>IF(Table1[[#This Row],[Ratings]]&gt;4,Table1[[#This Row],[OriginalPrice (in Rs)]],0)</f>
        <v>0</v>
      </c>
      <c r="K7127" s="2">
        <f>Table1[[#This Row],[OriginalPrice (in Rs)]]-Table1[[#This Row],[DiscountOffer]]</f>
        <v>1540</v>
      </c>
      <c r="L7127" s="2" t="str">
        <f>IF(Table1[[#This Row],[Discount % (In Rs)]]&gt;50%,"High Discount","Low Discount")</f>
        <v>High Discount</v>
      </c>
      <c r="M7127" s="3">
        <f>Table1[[#This Row],[Discount_Price (In Rs.)]]/Table1[[#This Row],[OriginalPrice (in Rs)]]</f>
        <v>0.70031832651205095</v>
      </c>
      <c r="N7127" s="4">
        <v>4</v>
      </c>
      <c r="O7127">
        <v>198</v>
      </c>
      <c r="P7127" t="s">
        <v>85</v>
      </c>
      <c r="Q7127" t="s">
        <v>28144</v>
      </c>
    </row>
    <row r="7128" spans="1:17" x14ac:dyDescent="0.25">
      <c r="A7128" t="s">
        <v>28301</v>
      </c>
      <c r="B7128" s="1">
        <v>12196768</v>
      </c>
      <c r="C7128" t="s">
        <v>53</v>
      </c>
      <c r="D7128" t="s">
        <v>83</v>
      </c>
      <c r="E7128" t="s">
        <v>278</v>
      </c>
      <c r="F7128" t="s">
        <v>30</v>
      </c>
      <c r="G7128" s="2">
        <v>659</v>
      </c>
      <c r="H7128" s="2">
        <f>AVERAGEIF(Table1[[#All],[Category]],Table1[[#This Row],[Category]],Table1[[#All],[DiscountOffer]])</f>
        <v>724.22464454976341</v>
      </c>
      <c r="I7128" s="2">
        <v>2199</v>
      </c>
      <c r="J7128" s="2">
        <f>IF(Table1[[#This Row],[Ratings]]&gt;4,Table1[[#This Row],[OriginalPrice (in Rs)]],0)</f>
        <v>2199</v>
      </c>
      <c r="K7128" s="2">
        <f>Table1[[#This Row],[OriginalPrice (in Rs)]]-Table1[[#This Row],[DiscountOffer]]</f>
        <v>1540</v>
      </c>
      <c r="L7128" s="2" t="str">
        <f>IF(Table1[[#This Row],[Discount % (In Rs)]]&gt;50%,"High Discount","Low Discount")</f>
        <v>High Discount</v>
      </c>
      <c r="M7128" s="3">
        <f>Table1[[#This Row],[Discount_Price (In Rs.)]]/Table1[[#This Row],[OriginalPrice (in Rs)]]</f>
        <v>0.70031832651205095</v>
      </c>
      <c r="N7128" s="4">
        <v>4.0999999999999996</v>
      </c>
      <c r="O7128">
        <v>197</v>
      </c>
      <c r="P7128" t="s">
        <v>85</v>
      </c>
      <c r="Q7128" t="s">
        <v>28302</v>
      </c>
    </row>
    <row r="7129" spans="1:17" x14ac:dyDescent="0.25">
      <c r="A7129" t="s">
        <v>28434</v>
      </c>
      <c r="B7129" s="1">
        <v>10620278</v>
      </c>
      <c r="C7129" t="s">
        <v>53</v>
      </c>
      <c r="D7129" t="s">
        <v>83</v>
      </c>
      <c r="E7129" t="s">
        <v>278</v>
      </c>
      <c r="F7129" t="s">
        <v>30</v>
      </c>
      <c r="G7129" s="2">
        <v>559</v>
      </c>
      <c r="H7129" s="2">
        <f>AVERAGEIF(Table1[[#All],[Category]],Table1[[#This Row],[Category]],Table1[[#All],[DiscountOffer]])</f>
        <v>724.22464454976341</v>
      </c>
      <c r="I7129" s="2">
        <v>1599</v>
      </c>
      <c r="J7129" s="2">
        <f>IF(Table1[[#This Row],[Ratings]]&gt;4,Table1[[#This Row],[OriginalPrice (in Rs)]],0)</f>
        <v>1599</v>
      </c>
      <c r="K7129" s="2">
        <f>Table1[[#This Row],[OriginalPrice (in Rs)]]-Table1[[#This Row],[DiscountOffer]]</f>
        <v>1040</v>
      </c>
      <c r="L7129" s="2" t="str">
        <f>IF(Table1[[#This Row],[Discount % (In Rs)]]&gt;50%,"High Discount","Low Discount")</f>
        <v>High Discount</v>
      </c>
      <c r="M7129" s="3">
        <f>Table1[[#This Row],[Discount_Price (In Rs.)]]/Table1[[#This Row],[OriginalPrice (in Rs)]]</f>
        <v>0.65040650406504064</v>
      </c>
      <c r="N7129" s="4">
        <v>4.2</v>
      </c>
      <c r="O7129">
        <v>196</v>
      </c>
      <c r="P7129" t="s">
        <v>85</v>
      </c>
      <c r="Q7129" t="s">
        <v>28435</v>
      </c>
    </row>
    <row r="7130" spans="1:17" x14ac:dyDescent="0.25">
      <c r="A7130" t="s">
        <v>28952</v>
      </c>
      <c r="B7130" s="1">
        <v>11881224</v>
      </c>
      <c r="C7130" t="s">
        <v>5820</v>
      </c>
      <c r="D7130" t="s">
        <v>83</v>
      </c>
      <c r="E7130" t="s">
        <v>278</v>
      </c>
      <c r="F7130" t="s">
        <v>30</v>
      </c>
      <c r="G7130" s="2">
        <v>719</v>
      </c>
      <c r="H7130" s="2">
        <f>AVERAGEIF(Table1[[#All],[Category]],Table1[[#This Row],[Category]],Table1[[#All],[DiscountOffer]])</f>
        <v>724.22464454976341</v>
      </c>
      <c r="I7130" s="2">
        <v>2399</v>
      </c>
      <c r="J7130" s="2">
        <f>IF(Table1[[#This Row],[Ratings]]&gt;4,Table1[[#This Row],[OriginalPrice (in Rs)]],0)</f>
        <v>0</v>
      </c>
      <c r="K7130" s="2">
        <f>Table1[[#This Row],[OriginalPrice (in Rs)]]-Table1[[#This Row],[DiscountOffer]]</f>
        <v>1680</v>
      </c>
      <c r="L7130" s="2" t="str">
        <f>IF(Table1[[#This Row],[Discount % (In Rs)]]&gt;50%,"High Discount","Low Discount")</f>
        <v>High Discount</v>
      </c>
      <c r="M7130" s="3">
        <f>Table1[[#This Row],[Discount_Price (In Rs.)]]/Table1[[#This Row],[OriginalPrice (in Rs)]]</f>
        <v>0.70029178824510208</v>
      </c>
      <c r="N7130" s="4">
        <v>3.7</v>
      </c>
      <c r="O7130">
        <v>192</v>
      </c>
      <c r="P7130" t="s">
        <v>8407</v>
      </c>
      <c r="Q7130" t="s">
        <v>28953</v>
      </c>
    </row>
    <row r="7131" spans="1:17" x14ac:dyDescent="0.25">
      <c r="A7131" t="s">
        <v>29088</v>
      </c>
      <c r="B7131" s="1">
        <v>12196764</v>
      </c>
      <c r="C7131" t="s">
        <v>53</v>
      </c>
      <c r="D7131" t="s">
        <v>83</v>
      </c>
      <c r="E7131" t="s">
        <v>278</v>
      </c>
      <c r="F7131" t="s">
        <v>30</v>
      </c>
      <c r="G7131" s="2">
        <v>749</v>
      </c>
      <c r="H7131" s="2">
        <f>AVERAGEIF(Table1[[#All],[Category]],Table1[[#This Row],[Category]],Table1[[#All],[DiscountOffer]])</f>
        <v>724.22464454976341</v>
      </c>
      <c r="I7131" s="2">
        <v>2499</v>
      </c>
      <c r="J7131" s="2">
        <f>IF(Table1[[#This Row],[Ratings]]&gt;4,Table1[[#This Row],[OriginalPrice (in Rs)]],0)</f>
        <v>0</v>
      </c>
      <c r="K7131" s="2">
        <f>Table1[[#This Row],[OriginalPrice (in Rs)]]-Table1[[#This Row],[DiscountOffer]]</f>
        <v>1750</v>
      </c>
      <c r="L7131" s="2" t="str">
        <f>IF(Table1[[#This Row],[Discount % (In Rs)]]&gt;50%,"High Discount","Low Discount")</f>
        <v>High Discount</v>
      </c>
      <c r="M7131" s="3">
        <f>Table1[[#This Row],[Discount_Price (In Rs.)]]/Table1[[#This Row],[OriginalPrice (in Rs)]]</f>
        <v>0.70028011204481788</v>
      </c>
      <c r="N7131" s="4">
        <v>4</v>
      </c>
      <c r="O7131">
        <v>191</v>
      </c>
      <c r="P7131" t="s">
        <v>98</v>
      </c>
      <c r="Q7131" t="s">
        <v>29089</v>
      </c>
    </row>
    <row r="7132" spans="1:17" x14ac:dyDescent="0.25">
      <c r="A7132" t="s">
        <v>195</v>
      </c>
      <c r="B7132" s="1">
        <v>12150560</v>
      </c>
      <c r="C7132" t="s">
        <v>196</v>
      </c>
      <c r="D7132" t="s">
        <v>83</v>
      </c>
      <c r="E7132" t="s">
        <v>40</v>
      </c>
      <c r="F7132" t="s">
        <v>30</v>
      </c>
      <c r="G7132" s="2">
        <v>559</v>
      </c>
      <c r="H7132" s="2">
        <f>AVERAGEIF(Table1[[#All],[Category]],Table1[[#This Row],[Category]],Table1[[#All],[DiscountOffer]])</f>
        <v>724.22464454976341</v>
      </c>
      <c r="I7132" s="2">
        <v>1599</v>
      </c>
      <c r="J7132" s="2">
        <f>IF(Table1[[#This Row],[Ratings]]&gt;4,Table1[[#This Row],[OriginalPrice (in Rs)]],0)</f>
        <v>1599</v>
      </c>
      <c r="K7132" s="2">
        <f>Table1[[#This Row],[OriginalPrice (in Rs)]]-Table1[[#This Row],[DiscountOffer]]</f>
        <v>1040</v>
      </c>
      <c r="L7132" s="2" t="str">
        <f>IF(Table1[[#This Row],[Discount % (In Rs)]]&gt;50%,"High Discount","Low Discount")</f>
        <v>High Discount</v>
      </c>
      <c r="M7132" s="3">
        <f>Table1[[#This Row],[Discount_Price (In Rs.)]]/Table1[[#This Row],[OriginalPrice (in Rs)]]</f>
        <v>0.65040650406504064</v>
      </c>
      <c r="N7132" s="4">
        <v>4.3</v>
      </c>
      <c r="O7132">
        <v>986</v>
      </c>
      <c r="P7132" t="s">
        <v>198</v>
      </c>
      <c r="Q7132" t="s">
        <v>197</v>
      </c>
    </row>
    <row r="7133" spans="1:17" x14ac:dyDescent="0.25">
      <c r="A7133" t="s">
        <v>231</v>
      </c>
      <c r="B7133" s="1">
        <v>12650884</v>
      </c>
      <c r="C7133" t="s">
        <v>53</v>
      </c>
      <c r="D7133" t="s">
        <v>83</v>
      </c>
      <c r="E7133" t="s">
        <v>40</v>
      </c>
      <c r="F7133" t="s">
        <v>30</v>
      </c>
      <c r="G7133" s="2">
        <v>719</v>
      </c>
      <c r="H7133" s="2">
        <f>AVERAGEIF(Table1[[#All],[Category]],Table1[[#This Row],[Category]],Table1[[#All],[DiscountOffer]])</f>
        <v>724.22464454976341</v>
      </c>
      <c r="I7133" s="2">
        <v>1799</v>
      </c>
      <c r="J7133" s="2">
        <f>IF(Table1[[#This Row],[Ratings]]&gt;4,Table1[[#This Row],[OriginalPrice (in Rs)]],0)</f>
        <v>0</v>
      </c>
      <c r="K7133" s="2">
        <f>Table1[[#This Row],[OriginalPrice (in Rs)]]-Table1[[#This Row],[DiscountOffer]]</f>
        <v>1080</v>
      </c>
      <c r="L7133" s="2" t="str">
        <f>IF(Table1[[#This Row],[Discount % (In Rs)]]&gt;50%,"High Discount","Low Discount")</f>
        <v>High Discount</v>
      </c>
      <c r="M7133" s="3">
        <f>Table1[[#This Row],[Discount_Price (In Rs.)]]/Table1[[#This Row],[OriginalPrice (in Rs)]]</f>
        <v>0.60033351862145634</v>
      </c>
      <c r="N7133" s="4">
        <v>3.9</v>
      </c>
      <c r="O7133">
        <v>983</v>
      </c>
      <c r="P7133" t="s">
        <v>98</v>
      </c>
      <c r="Q7133" t="s">
        <v>232</v>
      </c>
    </row>
    <row r="7134" spans="1:17" x14ac:dyDescent="0.25">
      <c r="A7134" t="s">
        <v>255</v>
      </c>
      <c r="B7134" s="1">
        <v>7102379</v>
      </c>
      <c r="C7134" t="s">
        <v>53</v>
      </c>
      <c r="D7134" t="s">
        <v>83</v>
      </c>
      <c r="E7134" t="s">
        <v>40</v>
      </c>
      <c r="F7134" t="s">
        <v>30</v>
      </c>
      <c r="G7134" s="2">
        <v>629</v>
      </c>
      <c r="H7134" s="2">
        <f>AVERAGEIF(Table1[[#All],[Category]],Table1[[#This Row],[Category]],Table1[[#All],[DiscountOffer]])</f>
        <v>724.22464454976341</v>
      </c>
      <c r="I7134" s="2">
        <v>1399</v>
      </c>
      <c r="J7134" s="2">
        <f>IF(Table1[[#This Row],[Ratings]]&gt;4,Table1[[#This Row],[OriginalPrice (in Rs)]],0)</f>
        <v>1399</v>
      </c>
      <c r="K7134" s="2">
        <f>Table1[[#This Row],[OriginalPrice (in Rs)]]-Table1[[#This Row],[DiscountOffer]]</f>
        <v>770</v>
      </c>
      <c r="L7134" s="2" t="str">
        <f>IF(Table1[[#This Row],[Discount % (In Rs)]]&gt;50%,"High Discount","Low Discount")</f>
        <v>High Discount</v>
      </c>
      <c r="M7134" s="3">
        <f>Table1[[#This Row],[Discount_Price (In Rs.)]]/Table1[[#This Row],[OriginalPrice (in Rs)]]</f>
        <v>0.55039313795568268</v>
      </c>
      <c r="N7134" s="4">
        <v>4.0999999999999996</v>
      </c>
      <c r="O7134">
        <v>981</v>
      </c>
      <c r="P7134" t="s">
        <v>85</v>
      </c>
      <c r="Q7134" t="s">
        <v>256</v>
      </c>
    </row>
    <row r="7135" spans="1:17" x14ac:dyDescent="0.25">
      <c r="A7135" t="s">
        <v>690</v>
      </c>
      <c r="B7135" s="1">
        <v>2077137</v>
      </c>
      <c r="C7135" t="s">
        <v>53</v>
      </c>
      <c r="D7135" t="s">
        <v>83</v>
      </c>
      <c r="E7135" t="s">
        <v>40</v>
      </c>
      <c r="F7135" t="s">
        <v>30</v>
      </c>
      <c r="G7135" s="2">
        <v>419</v>
      </c>
      <c r="H7135" s="2">
        <f>AVERAGEIF(Table1[[#All],[Category]],Table1[[#This Row],[Category]],Table1[[#All],[DiscountOffer]])</f>
        <v>724.22464454976341</v>
      </c>
      <c r="I7135" s="2">
        <v>1399</v>
      </c>
      <c r="J7135" s="2">
        <f>IF(Table1[[#This Row],[Ratings]]&gt;4,Table1[[#This Row],[OriginalPrice (in Rs)]],0)</f>
        <v>1399</v>
      </c>
      <c r="K7135" s="2">
        <f>Table1[[#This Row],[OriginalPrice (in Rs)]]-Table1[[#This Row],[DiscountOffer]]</f>
        <v>980</v>
      </c>
      <c r="L7135" s="2" t="str">
        <f>IF(Table1[[#This Row],[Discount % (In Rs)]]&gt;50%,"High Discount","Low Discount")</f>
        <v>High Discount</v>
      </c>
      <c r="M7135" s="3">
        <f>Table1[[#This Row],[Discount_Price (In Rs.)]]/Table1[[#This Row],[OriginalPrice (in Rs)]]</f>
        <v>0.70050035739814154</v>
      </c>
      <c r="N7135" s="4">
        <v>4.2</v>
      </c>
      <c r="O7135">
        <v>947</v>
      </c>
      <c r="P7135" t="s">
        <v>32</v>
      </c>
      <c r="Q7135" t="s">
        <v>691</v>
      </c>
    </row>
    <row r="7136" spans="1:17" x14ac:dyDescent="0.25">
      <c r="A7136" t="s">
        <v>1058</v>
      </c>
      <c r="B7136" s="1">
        <v>8126453</v>
      </c>
      <c r="C7136" t="s">
        <v>196</v>
      </c>
      <c r="D7136" t="s">
        <v>83</v>
      </c>
      <c r="E7136" t="s">
        <v>40</v>
      </c>
      <c r="F7136" t="s">
        <v>30</v>
      </c>
      <c r="G7136" s="2">
        <v>524</v>
      </c>
      <c r="H7136" s="2">
        <f>AVERAGEIF(Table1[[#All],[Category]],Table1[[#This Row],[Category]],Table1[[#All],[DiscountOffer]])</f>
        <v>724.22464454976341</v>
      </c>
      <c r="I7136" s="2">
        <v>1749</v>
      </c>
      <c r="J7136" s="2">
        <f>IF(Table1[[#This Row],[Ratings]]&gt;4,Table1[[#This Row],[OriginalPrice (in Rs)]],0)</f>
        <v>1749</v>
      </c>
      <c r="K7136" s="2">
        <f>Table1[[#This Row],[OriginalPrice (in Rs)]]-Table1[[#This Row],[DiscountOffer]]</f>
        <v>1225</v>
      </c>
      <c r="L7136" s="2" t="str">
        <f>IF(Table1[[#This Row],[Discount % (In Rs)]]&gt;50%,"High Discount","Low Discount")</f>
        <v>High Discount</v>
      </c>
      <c r="M7136" s="3">
        <f>Table1[[#This Row],[Discount_Price (In Rs.)]]/Table1[[#This Row],[OriginalPrice (in Rs)]]</f>
        <v>0.70040022870211549</v>
      </c>
      <c r="N7136" s="4">
        <v>4.0999999999999996</v>
      </c>
      <c r="O7136">
        <v>913</v>
      </c>
      <c r="P7136" t="s">
        <v>198</v>
      </c>
      <c r="Q7136" t="s">
        <v>1059</v>
      </c>
    </row>
    <row r="7137" spans="1:17" x14ac:dyDescent="0.25">
      <c r="A7137" t="s">
        <v>1178</v>
      </c>
      <c r="B7137" s="1">
        <v>8715089</v>
      </c>
      <c r="C7137" t="s">
        <v>196</v>
      </c>
      <c r="D7137" t="s">
        <v>83</v>
      </c>
      <c r="E7137" t="s">
        <v>40</v>
      </c>
      <c r="F7137" t="s">
        <v>30</v>
      </c>
      <c r="G7137" s="2">
        <v>539</v>
      </c>
      <c r="H7137" s="2">
        <f>AVERAGEIF(Table1[[#All],[Category]],Table1[[#This Row],[Category]],Table1[[#All],[DiscountOffer]])</f>
        <v>724.22464454976341</v>
      </c>
      <c r="I7137" s="2">
        <v>1799</v>
      </c>
      <c r="J7137" s="2">
        <f>IF(Table1[[#This Row],[Ratings]]&gt;4,Table1[[#This Row],[OriginalPrice (in Rs)]],0)</f>
        <v>0</v>
      </c>
      <c r="K7137" s="2">
        <f>Table1[[#This Row],[OriginalPrice (in Rs)]]-Table1[[#This Row],[DiscountOffer]]</f>
        <v>1260</v>
      </c>
      <c r="L7137" s="2" t="str">
        <f>IF(Table1[[#This Row],[Discount % (In Rs)]]&gt;50%,"High Discount","Low Discount")</f>
        <v>High Discount</v>
      </c>
      <c r="M7137" s="3">
        <f>Table1[[#This Row],[Discount_Price (In Rs.)]]/Table1[[#This Row],[OriginalPrice (in Rs)]]</f>
        <v>0.70038910505836571</v>
      </c>
      <c r="N7137" s="4">
        <v>3.9</v>
      </c>
      <c r="O7137">
        <v>903</v>
      </c>
      <c r="P7137" t="s">
        <v>198</v>
      </c>
      <c r="Q7137" t="s">
        <v>1179</v>
      </c>
    </row>
    <row r="7138" spans="1:17" x14ac:dyDescent="0.25">
      <c r="A7138" t="s">
        <v>1339</v>
      </c>
      <c r="B7138" s="1">
        <v>6521613</v>
      </c>
      <c r="C7138" t="s">
        <v>196</v>
      </c>
      <c r="D7138" t="s">
        <v>83</v>
      </c>
      <c r="E7138" t="s">
        <v>40</v>
      </c>
      <c r="F7138" t="s">
        <v>30</v>
      </c>
      <c r="G7138" s="2">
        <v>554</v>
      </c>
      <c r="H7138" s="2">
        <f>AVERAGEIF(Table1[[#All],[Category]],Table1[[#This Row],[Category]],Table1[[#All],[DiscountOffer]])</f>
        <v>724.22464454976341</v>
      </c>
      <c r="I7138" s="2">
        <v>1849</v>
      </c>
      <c r="J7138" s="2">
        <f>IF(Table1[[#This Row],[Ratings]]&gt;4,Table1[[#This Row],[OriginalPrice (in Rs)]],0)</f>
        <v>1849</v>
      </c>
      <c r="K7138" s="2">
        <f>Table1[[#This Row],[OriginalPrice (in Rs)]]-Table1[[#This Row],[DiscountOffer]]</f>
        <v>1295</v>
      </c>
      <c r="L7138" s="2" t="str">
        <f>IF(Table1[[#This Row],[Discount % (In Rs)]]&gt;50%,"High Discount","Low Discount")</f>
        <v>High Discount</v>
      </c>
      <c r="M7138" s="3">
        <f>Table1[[#This Row],[Discount_Price (In Rs.)]]/Table1[[#This Row],[OriginalPrice (in Rs)]]</f>
        <v>0.7003785830178475</v>
      </c>
      <c r="N7138" s="4">
        <v>4.3</v>
      </c>
      <c r="O7138">
        <v>890</v>
      </c>
      <c r="P7138" t="s">
        <v>198</v>
      </c>
      <c r="Q7138" t="s">
        <v>1340</v>
      </c>
    </row>
    <row r="7139" spans="1:17" x14ac:dyDescent="0.25">
      <c r="A7139" t="s">
        <v>1629</v>
      </c>
      <c r="B7139" s="1">
        <v>2077135</v>
      </c>
      <c r="C7139" t="s">
        <v>53</v>
      </c>
      <c r="D7139" t="s">
        <v>83</v>
      </c>
      <c r="E7139" t="s">
        <v>40</v>
      </c>
      <c r="F7139" t="s">
        <v>30</v>
      </c>
      <c r="G7139" s="2">
        <v>419</v>
      </c>
      <c r="H7139" s="2">
        <f>AVERAGEIF(Table1[[#All],[Category]],Table1[[#This Row],[Category]],Table1[[#All],[DiscountOffer]])</f>
        <v>724.22464454976341</v>
      </c>
      <c r="I7139" s="2">
        <v>1399</v>
      </c>
      <c r="J7139" s="2">
        <f>IF(Table1[[#This Row],[Ratings]]&gt;4,Table1[[#This Row],[OriginalPrice (in Rs)]],0)</f>
        <v>1399</v>
      </c>
      <c r="K7139" s="2">
        <f>Table1[[#This Row],[OriginalPrice (in Rs)]]-Table1[[#This Row],[DiscountOffer]]</f>
        <v>980</v>
      </c>
      <c r="L7139" s="2" t="str">
        <f>IF(Table1[[#This Row],[Discount % (In Rs)]]&gt;50%,"High Discount","Low Discount")</f>
        <v>High Discount</v>
      </c>
      <c r="M7139" s="3">
        <f>Table1[[#This Row],[Discount_Price (In Rs.)]]/Table1[[#This Row],[OriginalPrice (in Rs)]]</f>
        <v>0.70050035739814154</v>
      </c>
      <c r="N7139" s="4">
        <v>4.2</v>
      </c>
      <c r="O7139">
        <v>870</v>
      </c>
      <c r="P7139" t="s">
        <v>98</v>
      </c>
      <c r="Q7139" t="s">
        <v>1630</v>
      </c>
    </row>
    <row r="7140" spans="1:17" x14ac:dyDescent="0.25">
      <c r="A7140" t="s">
        <v>1707</v>
      </c>
      <c r="B7140" s="1">
        <v>1973400</v>
      </c>
      <c r="C7140" t="s">
        <v>53</v>
      </c>
      <c r="D7140" t="s">
        <v>83</v>
      </c>
      <c r="E7140" t="s">
        <v>40</v>
      </c>
      <c r="F7140" t="s">
        <v>30</v>
      </c>
      <c r="G7140" s="2">
        <v>524</v>
      </c>
      <c r="H7140" s="2">
        <f>AVERAGEIF(Table1[[#All],[Category]],Table1[[#This Row],[Category]],Table1[[#All],[DiscountOffer]])</f>
        <v>724.22464454976341</v>
      </c>
      <c r="I7140" s="2">
        <v>1049</v>
      </c>
      <c r="J7140" s="2">
        <f>IF(Table1[[#This Row],[Ratings]]&gt;4,Table1[[#This Row],[OriginalPrice (in Rs)]],0)</f>
        <v>1049</v>
      </c>
      <c r="K7140" s="2">
        <f>Table1[[#This Row],[OriginalPrice (in Rs)]]-Table1[[#This Row],[DiscountOffer]]</f>
        <v>525</v>
      </c>
      <c r="L7140" s="2" t="str">
        <f>IF(Table1[[#This Row],[Discount % (In Rs)]]&gt;50%,"High Discount","Low Discount")</f>
        <v>High Discount</v>
      </c>
      <c r="M7140" s="3">
        <f>Table1[[#This Row],[Discount_Price (In Rs.)]]/Table1[[#This Row],[OriginalPrice (in Rs)]]</f>
        <v>0.50047664442326023</v>
      </c>
      <c r="N7140" s="4">
        <v>4.4000000000000004</v>
      </c>
      <c r="O7140">
        <v>864</v>
      </c>
      <c r="P7140" t="s">
        <v>98</v>
      </c>
      <c r="Q7140" t="s">
        <v>1708</v>
      </c>
    </row>
    <row r="7141" spans="1:17" x14ac:dyDescent="0.25">
      <c r="A7141" t="s">
        <v>1731</v>
      </c>
      <c r="B7141" s="1">
        <v>2483497</v>
      </c>
      <c r="C7141" t="s">
        <v>53</v>
      </c>
      <c r="D7141" t="s">
        <v>83</v>
      </c>
      <c r="E7141" t="s">
        <v>40</v>
      </c>
      <c r="F7141" t="s">
        <v>30</v>
      </c>
      <c r="G7141" s="2">
        <v>724.22464454976307</v>
      </c>
      <c r="H7141" s="2">
        <f>AVERAGEIF(Table1[[#All],[Category]],Table1[[#This Row],[Category]],Table1[[#All],[DiscountOffer]])</f>
        <v>724.22464454976341</v>
      </c>
      <c r="I7141" s="2">
        <v>1399</v>
      </c>
      <c r="J7141" s="2">
        <f>IF(Table1[[#This Row],[Ratings]]&gt;4,Table1[[#This Row],[OriginalPrice (in Rs)]],0)</f>
        <v>1399</v>
      </c>
      <c r="K7141" s="2">
        <f>Table1[[#This Row],[OriginalPrice (in Rs)]]-Table1[[#This Row],[DiscountOffer]]</f>
        <v>674.77535545023693</v>
      </c>
      <c r="L7141" s="2" t="str">
        <f>IF(Table1[[#This Row],[Discount % (In Rs)]]&gt;50%,"High Discount","Low Discount")</f>
        <v>Low Discount</v>
      </c>
      <c r="M7141" s="3">
        <f>Table1[[#This Row],[Discount_Price (In Rs.)]]/Table1[[#This Row],[OriginalPrice (in Rs)]]</f>
        <v>0.4823269159758663</v>
      </c>
      <c r="N7141" s="4">
        <v>4.0999999999999996</v>
      </c>
      <c r="O7141">
        <v>862</v>
      </c>
      <c r="P7141" t="s">
        <v>98</v>
      </c>
      <c r="Q7141" t="s">
        <v>1732</v>
      </c>
    </row>
    <row r="7142" spans="1:17" x14ac:dyDescent="0.25">
      <c r="A7142" t="s">
        <v>1948</v>
      </c>
      <c r="B7142" s="1">
        <v>2299528</v>
      </c>
      <c r="C7142" t="s">
        <v>196</v>
      </c>
      <c r="D7142" t="s">
        <v>83</v>
      </c>
      <c r="E7142" t="s">
        <v>40</v>
      </c>
      <c r="F7142" t="s">
        <v>30</v>
      </c>
      <c r="G7142" s="2">
        <v>659</v>
      </c>
      <c r="H7142" s="2">
        <f>AVERAGEIF(Table1[[#All],[Category]],Table1[[#This Row],[Category]],Table1[[#All],[DiscountOffer]])</f>
        <v>724.22464454976341</v>
      </c>
      <c r="I7142" s="2">
        <v>2199</v>
      </c>
      <c r="J7142" s="2">
        <f>IF(Table1[[#This Row],[Ratings]]&gt;4,Table1[[#This Row],[OriginalPrice (in Rs)]],0)</f>
        <v>2199</v>
      </c>
      <c r="K7142" s="2">
        <f>Table1[[#This Row],[OriginalPrice (in Rs)]]-Table1[[#This Row],[DiscountOffer]]</f>
        <v>1540</v>
      </c>
      <c r="L7142" s="2" t="str">
        <f>IF(Table1[[#This Row],[Discount % (In Rs)]]&gt;50%,"High Discount","Low Discount")</f>
        <v>High Discount</v>
      </c>
      <c r="M7142" s="3">
        <f>Table1[[#This Row],[Discount_Price (In Rs.)]]/Table1[[#This Row],[OriginalPrice (in Rs)]]</f>
        <v>0.70031832651205095</v>
      </c>
      <c r="N7142" s="4">
        <v>4.0999999999999996</v>
      </c>
      <c r="O7142">
        <v>846</v>
      </c>
      <c r="P7142" t="s">
        <v>198</v>
      </c>
      <c r="Q7142" t="s">
        <v>1949</v>
      </c>
    </row>
    <row r="7143" spans="1:17" x14ac:dyDescent="0.25">
      <c r="A7143" t="s">
        <v>2167</v>
      </c>
      <c r="B7143" s="1">
        <v>12150614</v>
      </c>
      <c r="C7143" t="s">
        <v>196</v>
      </c>
      <c r="D7143" t="s">
        <v>83</v>
      </c>
      <c r="E7143" t="s">
        <v>40</v>
      </c>
      <c r="F7143" t="s">
        <v>30</v>
      </c>
      <c r="G7143" s="2">
        <v>559</v>
      </c>
      <c r="H7143" s="2">
        <f>AVERAGEIF(Table1[[#All],[Category]],Table1[[#This Row],[Category]],Table1[[#All],[DiscountOffer]])</f>
        <v>724.22464454976341</v>
      </c>
      <c r="I7143" s="2">
        <v>1599</v>
      </c>
      <c r="J7143" s="2">
        <f>IF(Table1[[#This Row],[Ratings]]&gt;4,Table1[[#This Row],[OriginalPrice (in Rs)]],0)</f>
        <v>1599</v>
      </c>
      <c r="K7143" s="2">
        <f>Table1[[#This Row],[OriginalPrice (in Rs)]]-Table1[[#This Row],[DiscountOffer]]</f>
        <v>1040</v>
      </c>
      <c r="L7143" s="2" t="str">
        <f>IF(Table1[[#This Row],[Discount % (In Rs)]]&gt;50%,"High Discount","Low Discount")</f>
        <v>High Discount</v>
      </c>
      <c r="M7143" s="3">
        <f>Table1[[#This Row],[Discount_Price (In Rs.)]]/Table1[[#This Row],[OriginalPrice (in Rs)]]</f>
        <v>0.65040650406504064</v>
      </c>
      <c r="N7143" s="4">
        <v>4.2</v>
      </c>
      <c r="O7143">
        <v>829</v>
      </c>
      <c r="P7143" t="s">
        <v>198</v>
      </c>
      <c r="Q7143" t="s">
        <v>2168</v>
      </c>
    </row>
    <row r="7144" spans="1:17" x14ac:dyDescent="0.25">
      <c r="A7144" t="s">
        <v>2169</v>
      </c>
      <c r="B7144" s="1">
        <v>12150618</v>
      </c>
      <c r="C7144" t="s">
        <v>196</v>
      </c>
      <c r="D7144" t="s">
        <v>83</v>
      </c>
      <c r="E7144" t="s">
        <v>40</v>
      </c>
      <c r="F7144" t="s">
        <v>30</v>
      </c>
      <c r="G7144" s="2">
        <v>607</v>
      </c>
      <c r="H7144" s="2">
        <f>AVERAGEIF(Table1[[#All],[Category]],Table1[[#This Row],[Category]],Table1[[#All],[DiscountOffer]])</f>
        <v>724.22464454976341</v>
      </c>
      <c r="I7144" s="2">
        <v>1599</v>
      </c>
      <c r="J7144" s="2">
        <f>IF(Table1[[#This Row],[Ratings]]&gt;4,Table1[[#This Row],[OriginalPrice (in Rs)]],0)</f>
        <v>1599</v>
      </c>
      <c r="K7144" s="2">
        <f>Table1[[#This Row],[OriginalPrice (in Rs)]]-Table1[[#This Row],[DiscountOffer]]</f>
        <v>992</v>
      </c>
      <c r="L7144" s="2" t="str">
        <f>IF(Table1[[#This Row],[Discount % (In Rs)]]&gt;50%,"High Discount","Low Discount")</f>
        <v>High Discount</v>
      </c>
      <c r="M7144" s="3">
        <f>Table1[[#This Row],[Discount_Price (In Rs.)]]/Table1[[#This Row],[OriginalPrice (in Rs)]]</f>
        <v>0.62038774233896188</v>
      </c>
      <c r="N7144" s="4">
        <v>4.4000000000000004</v>
      </c>
      <c r="O7144">
        <v>829</v>
      </c>
      <c r="P7144" t="s">
        <v>198</v>
      </c>
      <c r="Q7144" t="s">
        <v>2170</v>
      </c>
    </row>
    <row r="7145" spans="1:17" x14ac:dyDescent="0.25">
      <c r="A7145" t="s">
        <v>2350</v>
      </c>
      <c r="B7145" s="1">
        <v>12051490</v>
      </c>
      <c r="C7145" t="s">
        <v>53</v>
      </c>
      <c r="D7145" t="s">
        <v>83</v>
      </c>
      <c r="E7145" t="s">
        <v>40</v>
      </c>
      <c r="F7145" t="s">
        <v>30</v>
      </c>
      <c r="G7145" s="2">
        <v>419</v>
      </c>
      <c r="H7145" s="2">
        <f>AVERAGEIF(Table1[[#All],[Category]],Table1[[#This Row],[Category]],Table1[[#All],[DiscountOffer]])</f>
        <v>724.22464454976341</v>
      </c>
      <c r="I7145" s="2">
        <v>1399</v>
      </c>
      <c r="J7145" s="2">
        <f>IF(Table1[[#This Row],[Ratings]]&gt;4,Table1[[#This Row],[OriginalPrice (in Rs)]],0)</f>
        <v>1399</v>
      </c>
      <c r="K7145" s="2">
        <f>Table1[[#This Row],[OriginalPrice (in Rs)]]-Table1[[#This Row],[DiscountOffer]]</f>
        <v>980</v>
      </c>
      <c r="L7145" s="2" t="str">
        <f>IF(Table1[[#This Row],[Discount % (In Rs)]]&gt;50%,"High Discount","Low Discount")</f>
        <v>High Discount</v>
      </c>
      <c r="M7145" s="3">
        <f>Table1[[#This Row],[Discount_Price (In Rs.)]]/Table1[[#This Row],[OriginalPrice (in Rs)]]</f>
        <v>0.70050035739814154</v>
      </c>
      <c r="N7145" s="4">
        <v>4.3</v>
      </c>
      <c r="O7145">
        <v>817</v>
      </c>
      <c r="P7145" t="s">
        <v>32</v>
      </c>
      <c r="Q7145" t="s">
        <v>2351</v>
      </c>
    </row>
    <row r="7146" spans="1:17" x14ac:dyDescent="0.25">
      <c r="A7146" t="s">
        <v>2575</v>
      </c>
      <c r="B7146" s="1">
        <v>9657057</v>
      </c>
      <c r="C7146" t="s">
        <v>196</v>
      </c>
      <c r="D7146" t="s">
        <v>83</v>
      </c>
      <c r="E7146" t="s">
        <v>40</v>
      </c>
      <c r="F7146" t="s">
        <v>30</v>
      </c>
      <c r="G7146" s="2">
        <v>538</v>
      </c>
      <c r="H7146" s="2">
        <f>AVERAGEIF(Table1[[#All],[Category]],Table1[[#This Row],[Category]],Table1[[#All],[DiscountOffer]])</f>
        <v>724.22464454976341</v>
      </c>
      <c r="I7146" s="2">
        <v>1416</v>
      </c>
      <c r="J7146" s="2">
        <f>IF(Table1[[#This Row],[Ratings]]&gt;4,Table1[[#This Row],[OriginalPrice (in Rs)]],0)</f>
        <v>1416</v>
      </c>
      <c r="K7146" s="2">
        <f>Table1[[#This Row],[OriginalPrice (in Rs)]]-Table1[[#This Row],[DiscountOffer]]</f>
        <v>878</v>
      </c>
      <c r="L7146" s="2" t="str">
        <f>IF(Table1[[#This Row],[Discount % (In Rs)]]&gt;50%,"High Discount","Low Discount")</f>
        <v>High Discount</v>
      </c>
      <c r="M7146" s="3">
        <f>Table1[[#This Row],[Discount_Price (In Rs.)]]/Table1[[#This Row],[OriginalPrice (in Rs)]]</f>
        <v>0.62005649717514122</v>
      </c>
      <c r="N7146" s="4">
        <v>4.2</v>
      </c>
      <c r="O7146">
        <v>801</v>
      </c>
      <c r="P7146" t="s">
        <v>198</v>
      </c>
      <c r="Q7146" t="s">
        <v>2576</v>
      </c>
    </row>
    <row r="7147" spans="1:17" x14ac:dyDescent="0.25">
      <c r="A7147" t="s">
        <v>2717</v>
      </c>
      <c r="B7147" s="1">
        <v>12652028</v>
      </c>
      <c r="C7147" t="s">
        <v>53</v>
      </c>
      <c r="D7147" t="s">
        <v>83</v>
      </c>
      <c r="E7147" t="s">
        <v>40</v>
      </c>
      <c r="F7147" t="s">
        <v>30</v>
      </c>
      <c r="G7147" s="2">
        <v>359</v>
      </c>
      <c r="H7147" s="2">
        <f>AVERAGEIF(Table1[[#All],[Category]],Table1[[#This Row],[Category]],Table1[[#All],[DiscountOffer]])</f>
        <v>724.22464454976341</v>
      </c>
      <c r="I7147" s="2">
        <v>899</v>
      </c>
      <c r="J7147" s="2">
        <f>IF(Table1[[#This Row],[Ratings]]&gt;4,Table1[[#This Row],[OriginalPrice (in Rs)]],0)</f>
        <v>899</v>
      </c>
      <c r="K7147" s="2">
        <f>Table1[[#This Row],[OriginalPrice (in Rs)]]-Table1[[#This Row],[DiscountOffer]]</f>
        <v>540</v>
      </c>
      <c r="L7147" s="2" t="str">
        <f>IF(Table1[[#This Row],[Discount % (In Rs)]]&gt;50%,"High Discount","Low Discount")</f>
        <v>High Discount</v>
      </c>
      <c r="M7147" s="3">
        <f>Table1[[#This Row],[Discount_Price (In Rs.)]]/Table1[[#This Row],[OriginalPrice (in Rs)]]</f>
        <v>0.60066740823136822</v>
      </c>
      <c r="N7147" s="4">
        <v>4.3</v>
      </c>
      <c r="O7147">
        <v>793</v>
      </c>
      <c r="P7147" t="s">
        <v>98</v>
      </c>
      <c r="Q7147" t="s">
        <v>2718</v>
      </c>
    </row>
    <row r="7148" spans="1:17" x14ac:dyDescent="0.25">
      <c r="A7148" t="s">
        <v>3096</v>
      </c>
      <c r="B7148" s="1">
        <v>10667858</v>
      </c>
      <c r="C7148" t="s">
        <v>196</v>
      </c>
      <c r="D7148" t="s">
        <v>83</v>
      </c>
      <c r="E7148" t="s">
        <v>40</v>
      </c>
      <c r="F7148" t="s">
        <v>30</v>
      </c>
      <c r="G7148" s="2">
        <v>594</v>
      </c>
      <c r="H7148" s="2">
        <f>AVERAGEIF(Table1[[#All],[Category]],Table1[[#This Row],[Category]],Table1[[#All],[DiscountOffer]])</f>
        <v>724.22464454976341</v>
      </c>
      <c r="I7148" s="2">
        <v>1699</v>
      </c>
      <c r="J7148" s="2">
        <f>IF(Table1[[#This Row],[Ratings]]&gt;4,Table1[[#This Row],[OriginalPrice (in Rs)]],0)</f>
        <v>1699</v>
      </c>
      <c r="K7148" s="2">
        <f>Table1[[#This Row],[OriginalPrice (in Rs)]]-Table1[[#This Row],[DiscountOffer]]</f>
        <v>1105</v>
      </c>
      <c r="L7148" s="2" t="str">
        <f>IF(Table1[[#This Row],[Discount % (In Rs)]]&gt;50%,"High Discount","Low Discount")</f>
        <v>High Discount</v>
      </c>
      <c r="M7148" s="3">
        <f>Table1[[#This Row],[Discount_Price (In Rs.)]]/Table1[[#This Row],[OriginalPrice (in Rs)]]</f>
        <v>0.65038257798705124</v>
      </c>
      <c r="N7148" s="4">
        <v>4.0999999999999996</v>
      </c>
      <c r="O7148">
        <v>769</v>
      </c>
      <c r="P7148" t="s">
        <v>198</v>
      </c>
      <c r="Q7148" t="s">
        <v>3097</v>
      </c>
    </row>
    <row r="7149" spans="1:17" x14ac:dyDescent="0.25">
      <c r="A7149" t="s">
        <v>3292</v>
      </c>
      <c r="B7149" s="1">
        <v>12150616</v>
      </c>
      <c r="C7149" t="s">
        <v>196</v>
      </c>
      <c r="D7149" t="s">
        <v>83</v>
      </c>
      <c r="E7149" t="s">
        <v>40</v>
      </c>
      <c r="F7149" t="s">
        <v>30</v>
      </c>
      <c r="G7149" s="2">
        <v>607</v>
      </c>
      <c r="H7149" s="2">
        <f>AVERAGEIF(Table1[[#All],[Category]],Table1[[#This Row],[Category]],Table1[[#All],[DiscountOffer]])</f>
        <v>724.22464454976341</v>
      </c>
      <c r="I7149" s="2">
        <v>1599</v>
      </c>
      <c r="J7149" s="2">
        <f>IF(Table1[[#This Row],[Ratings]]&gt;4,Table1[[#This Row],[OriginalPrice (in Rs)]],0)</f>
        <v>1599</v>
      </c>
      <c r="K7149" s="2">
        <f>Table1[[#This Row],[OriginalPrice (in Rs)]]-Table1[[#This Row],[DiscountOffer]]</f>
        <v>992</v>
      </c>
      <c r="L7149" s="2" t="str">
        <f>IF(Table1[[#This Row],[Discount % (In Rs)]]&gt;50%,"High Discount","Low Discount")</f>
        <v>High Discount</v>
      </c>
      <c r="M7149" s="3">
        <f>Table1[[#This Row],[Discount_Price (In Rs.)]]/Table1[[#This Row],[OriginalPrice (in Rs)]]</f>
        <v>0.62038774233896188</v>
      </c>
      <c r="N7149" s="4">
        <v>4.0999999999999996</v>
      </c>
      <c r="O7149">
        <v>757</v>
      </c>
      <c r="P7149" t="s">
        <v>198</v>
      </c>
      <c r="Q7149" t="s">
        <v>3293</v>
      </c>
    </row>
    <row r="7150" spans="1:17" x14ac:dyDescent="0.25">
      <c r="A7150" t="s">
        <v>3943</v>
      </c>
      <c r="B7150" s="1">
        <v>11732974</v>
      </c>
      <c r="C7150" t="s">
        <v>196</v>
      </c>
      <c r="D7150" t="s">
        <v>83</v>
      </c>
      <c r="E7150" t="s">
        <v>40</v>
      </c>
      <c r="F7150" t="s">
        <v>30</v>
      </c>
      <c r="G7150" s="2">
        <v>542</v>
      </c>
      <c r="H7150" s="2">
        <f>AVERAGEIF(Table1[[#All],[Category]],Table1[[#This Row],[Category]],Table1[[#All],[DiscountOffer]])</f>
        <v>724.22464454976341</v>
      </c>
      <c r="I7150" s="2">
        <v>1549</v>
      </c>
      <c r="J7150" s="2">
        <f>IF(Table1[[#This Row],[Ratings]]&gt;4,Table1[[#This Row],[OriginalPrice (in Rs)]],0)</f>
        <v>0</v>
      </c>
      <c r="K7150" s="2">
        <f>Table1[[#This Row],[OriginalPrice (in Rs)]]-Table1[[#This Row],[DiscountOffer]]</f>
        <v>1007</v>
      </c>
      <c r="L7150" s="2" t="str">
        <f>IF(Table1[[#This Row],[Discount % (In Rs)]]&gt;50%,"High Discount","Low Discount")</f>
        <v>High Discount</v>
      </c>
      <c r="M7150" s="3">
        <f>Table1[[#This Row],[Discount_Price (In Rs.)]]/Table1[[#This Row],[OriginalPrice (in Rs)]]</f>
        <v>0.65009683666881857</v>
      </c>
      <c r="N7150" s="4">
        <v>3.8</v>
      </c>
      <c r="O7150">
        <v>714</v>
      </c>
      <c r="P7150" t="s">
        <v>198</v>
      </c>
      <c r="Q7150" t="s">
        <v>3944</v>
      </c>
    </row>
    <row r="7151" spans="1:17" x14ac:dyDescent="0.25">
      <c r="A7151" t="s">
        <v>4041</v>
      </c>
      <c r="B7151" s="1">
        <v>14141216</v>
      </c>
      <c r="C7151" t="s">
        <v>196</v>
      </c>
      <c r="D7151" t="s">
        <v>83</v>
      </c>
      <c r="E7151" t="s">
        <v>40</v>
      </c>
      <c r="F7151" t="s">
        <v>30</v>
      </c>
      <c r="G7151" s="2">
        <v>489</v>
      </c>
      <c r="H7151" s="2">
        <f>AVERAGEIF(Table1[[#All],[Category]],Table1[[#This Row],[Category]],Table1[[#All],[DiscountOffer]])</f>
        <v>724.22464454976341</v>
      </c>
      <c r="I7151" s="2">
        <v>1399</v>
      </c>
      <c r="J7151" s="2">
        <f>IF(Table1[[#This Row],[Ratings]]&gt;4,Table1[[#This Row],[OriginalPrice (in Rs)]],0)</f>
        <v>1399</v>
      </c>
      <c r="K7151" s="2">
        <f>Table1[[#This Row],[OriginalPrice (in Rs)]]-Table1[[#This Row],[DiscountOffer]]</f>
        <v>910</v>
      </c>
      <c r="L7151" s="2" t="str">
        <f>IF(Table1[[#This Row],[Discount % (In Rs)]]&gt;50%,"High Discount","Low Discount")</f>
        <v>High Discount</v>
      </c>
      <c r="M7151" s="3">
        <f>Table1[[#This Row],[Discount_Price (In Rs.)]]/Table1[[#This Row],[OriginalPrice (in Rs)]]</f>
        <v>0.65046461758398855</v>
      </c>
      <c r="N7151" s="4">
        <v>4.4000000000000004</v>
      </c>
      <c r="O7151">
        <v>709</v>
      </c>
      <c r="P7151" t="s">
        <v>198</v>
      </c>
      <c r="Q7151" t="s">
        <v>4042</v>
      </c>
    </row>
    <row r="7152" spans="1:17" x14ac:dyDescent="0.25">
      <c r="A7152" t="s">
        <v>4133</v>
      </c>
      <c r="B7152" s="1">
        <v>8420329</v>
      </c>
      <c r="C7152" t="s">
        <v>82</v>
      </c>
      <c r="D7152" t="s">
        <v>83</v>
      </c>
      <c r="E7152" t="s">
        <v>40</v>
      </c>
      <c r="F7152" t="s">
        <v>30</v>
      </c>
      <c r="G7152" s="2">
        <v>1139</v>
      </c>
      <c r="H7152" s="2">
        <f>AVERAGEIF(Table1[[#All],[Category]],Table1[[#This Row],[Category]],Table1[[#All],[DiscountOffer]])</f>
        <v>724.22464454976341</v>
      </c>
      <c r="I7152" s="2">
        <v>1899</v>
      </c>
      <c r="J7152" s="2">
        <f>IF(Table1[[#This Row],[Ratings]]&gt;4,Table1[[#This Row],[OriginalPrice (in Rs)]],0)</f>
        <v>1899</v>
      </c>
      <c r="K7152" s="2">
        <f>Table1[[#This Row],[OriginalPrice (in Rs)]]-Table1[[#This Row],[DiscountOffer]]</f>
        <v>760</v>
      </c>
      <c r="L7152" s="2" t="str">
        <f>IF(Table1[[#This Row],[Discount % (In Rs)]]&gt;50%,"High Discount","Low Discount")</f>
        <v>Low Discount</v>
      </c>
      <c r="M7152" s="3">
        <f>Table1[[#This Row],[Discount_Price (In Rs.)]]/Table1[[#This Row],[OriginalPrice (in Rs)]]</f>
        <v>0.4002106371774618</v>
      </c>
      <c r="N7152" s="4">
        <v>4.5</v>
      </c>
      <c r="O7152">
        <v>703</v>
      </c>
      <c r="P7152" t="s">
        <v>85</v>
      </c>
      <c r="Q7152" t="s">
        <v>4134</v>
      </c>
    </row>
    <row r="7153" spans="1:17" x14ac:dyDescent="0.25">
      <c r="A7153" t="s">
        <v>4238</v>
      </c>
      <c r="B7153" s="1">
        <v>7753723</v>
      </c>
      <c r="C7153" t="s">
        <v>196</v>
      </c>
      <c r="D7153" t="s">
        <v>83</v>
      </c>
      <c r="E7153" t="s">
        <v>40</v>
      </c>
      <c r="F7153" t="s">
        <v>30</v>
      </c>
      <c r="G7153" s="2">
        <v>509</v>
      </c>
      <c r="H7153" s="2">
        <f>AVERAGEIF(Table1[[#All],[Category]],Table1[[#This Row],[Category]],Table1[[#All],[DiscountOffer]])</f>
        <v>724.22464454976341</v>
      </c>
      <c r="I7153" s="2">
        <v>1699</v>
      </c>
      <c r="J7153" s="2">
        <f>IF(Table1[[#This Row],[Ratings]]&gt;4,Table1[[#This Row],[OriginalPrice (in Rs)]],0)</f>
        <v>1699</v>
      </c>
      <c r="K7153" s="2">
        <f>Table1[[#This Row],[OriginalPrice (in Rs)]]-Table1[[#This Row],[DiscountOffer]]</f>
        <v>1190</v>
      </c>
      <c r="L7153" s="2" t="str">
        <f>IF(Table1[[#This Row],[Discount % (In Rs)]]&gt;50%,"High Discount","Low Discount")</f>
        <v>High Discount</v>
      </c>
      <c r="M7153" s="3">
        <f>Table1[[#This Row],[Discount_Price (In Rs.)]]/Table1[[#This Row],[OriginalPrice (in Rs)]]</f>
        <v>0.70041200706297824</v>
      </c>
      <c r="N7153" s="4">
        <v>4.5</v>
      </c>
      <c r="O7153">
        <v>697</v>
      </c>
      <c r="P7153" t="s">
        <v>198</v>
      </c>
      <c r="Q7153" t="s">
        <v>4239</v>
      </c>
    </row>
    <row r="7154" spans="1:17" x14ac:dyDescent="0.25">
      <c r="A7154" t="s">
        <v>4597</v>
      </c>
      <c r="B7154" s="1">
        <v>12150558</v>
      </c>
      <c r="C7154" t="s">
        <v>196</v>
      </c>
      <c r="D7154" t="s">
        <v>83</v>
      </c>
      <c r="E7154" t="s">
        <v>40</v>
      </c>
      <c r="F7154" t="s">
        <v>30</v>
      </c>
      <c r="G7154" s="2">
        <v>629</v>
      </c>
      <c r="H7154" s="2">
        <f>AVERAGEIF(Table1[[#All],[Category]],Table1[[#This Row],[Category]],Table1[[#All],[DiscountOffer]])</f>
        <v>724.22464454976341</v>
      </c>
      <c r="I7154" s="2">
        <v>1799</v>
      </c>
      <c r="J7154" s="2">
        <f>IF(Table1[[#This Row],[Ratings]]&gt;4,Table1[[#This Row],[OriginalPrice (in Rs)]],0)</f>
        <v>1799</v>
      </c>
      <c r="K7154" s="2">
        <f>Table1[[#This Row],[OriginalPrice (in Rs)]]-Table1[[#This Row],[DiscountOffer]]</f>
        <v>1170</v>
      </c>
      <c r="L7154" s="2" t="str">
        <f>IF(Table1[[#This Row],[Discount % (In Rs)]]&gt;50%,"High Discount","Low Discount")</f>
        <v>High Discount</v>
      </c>
      <c r="M7154" s="3">
        <f>Table1[[#This Row],[Discount_Price (In Rs.)]]/Table1[[#This Row],[OriginalPrice (in Rs)]]</f>
        <v>0.65036131183991108</v>
      </c>
      <c r="N7154" s="4">
        <v>4.4000000000000004</v>
      </c>
      <c r="O7154">
        <v>675</v>
      </c>
      <c r="P7154" t="s">
        <v>198</v>
      </c>
      <c r="Q7154" t="s">
        <v>4598</v>
      </c>
    </row>
    <row r="7155" spans="1:17" x14ac:dyDescent="0.25">
      <c r="A7155" t="s">
        <v>5062</v>
      </c>
      <c r="B7155" s="1">
        <v>8126485</v>
      </c>
      <c r="C7155" t="s">
        <v>196</v>
      </c>
      <c r="D7155" t="s">
        <v>83</v>
      </c>
      <c r="E7155" t="s">
        <v>40</v>
      </c>
      <c r="F7155" t="s">
        <v>30</v>
      </c>
      <c r="G7155" s="2">
        <v>569</v>
      </c>
      <c r="H7155" s="2">
        <f>AVERAGEIF(Table1[[#All],[Category]],Table1[[#This Row],[Category]],Table1[[#All],[DiscountOffer]])</f>
        <v>724.22464454976341</v>
      </c>
      <c r="I7155" s="2">
        <v>1899</v>
      </c>
      <c r="J7155" s="2">
        <f>IF(Table1[[#This Row],[Ratings]]&gt;4,Table1[[#This Row],[OriginalPrice (in Rs)]],0)</f>
        <v>1899</v>
      </c>
      <c r="K7155" s="2">
        <f>Table1[[#This Row],[OriginalPrice (in Rs)]]-Table1[[#This Row],[DiscountOffer]]</f>
        <v>1330</v>
      </c>
      <c r="L7155" s="2" t="str">
        <f>IF(Table1[[#This Row],[Discount % (In Rs)]]&gt;50%,"High Discount","Low Discount")</f>
        <v>High Discount</v>
      </c>
      <c r="M7155" s="3">
        <f>Table1[[#This Row],[Discount_Price (In Rs.)]]/Table1[[#This Row],[OriginalPrice (in Rs)]]</f>
        <v>0.70036861506055814</v>
      </c>
      <c r="N7155" s="4">
        <v>4.3</v>
      </c>
      <c r="O7155">
        <v>653</v>
      </c>
      <c r="P7155" t="s">
        <v>198</v>
      </c>
      <c r="Q7155" t="s">
        <v>5063</v>
      </c>
    </row>
    <row r="7156" spans="1:17" x14ac:dyDescent="0.25">
      <c r="A7156" t="s">
        <v>5228</v>
      </c>
      <c r="B7156" s="1">
        <v>2056691</v>
      </c>
      <c r="C7156" t="s">
        <v>53</v>
      </c>
      <c r="D7156" t="s">
        <v>83</v>
      </c>
      <c r="E7156" t="s">
        <v>40</v>
      </c>
      <c r="F7156" t="s">
        <v>30</v>
      </c>
      <c r="G7156" s="2">
        <v>479</v>
      </c>
      <c r="H7156" s="2">
        <f>AVERAGEIF(Table1[[#All],[Category]],Table1[[#This Row],[Category]],Table1[[#All],[DiscountOffer]])</f>
        <v>724.22464454976341</v>
      </c>
      <c r="I7156" s="2">
        <v>1199</v>
      </c>
      <c r="J7156" s="2">
        <f>IF(Table1[[#This Row],[Ratings]]&gt;4,Table1[[#This Row],[OriginalPrice (in Rs)]],0)</f>
        <v>1199</v>
      </c>
      <c r="K7156" s="2">
        <f>Table1[[#This Row],[OriginalPrice (in Rs)]]-Table1[[#This Row],[DiscountOffer]]</f>
        <v>720</v>
      </c>
      <c r="L7156" s="2" t="str">
        <f>IF(Table1[[#This Row],[Discount % (In Rs)]]&gt;50%,"High Discount","Low Discount")</f>
        <v>High Discount</v>
      </c>
      <c r="M7156" s="3">
        <f>Table1[[#This Row],[Discount_Price (In Rs.)]]/Table1[[#This Row],[OriginalPrice (in Rs)]]</f>
        <v>0.60050041701417844</v>
      </c>
      <c r="N7156" s="4">
        <v>4.2</v>
      </c>
      <c r="O7156">
        <v>644</v>
      </c>
      <c r="P7156" t="s">
        <v>98</v>
      </c>
      <c r="Q7156" t="s">
        <v>5229</v>
      </c>
    </row>
    <row r="7157" spans="1:17" x14ac:dyDescent="0.25">
      <c r="A7157" t="s">
        <v>5739</v>
      </c>
      <c r="B7157" s="1">
        <v>12051516</v>
      </c>
      <c r="C7157" t="s">
        <v>53</v>
      </c>
      <c r="D7157" t="s">
        <v>83</v>
      </c>
      <c r="E7157" t="s">
        <v>40</v>
      </c>
      <c r="F7157" t="s">
        <v>30</v>
      </c>
      <c r="G7157" s="2">
        <v>759</v>
      </c>
      <c r="H7157" s="2">
        <f>AVERAGEIF(Table1[[#All],[Category]],Table1[[#This Row],[Category]],Table1[[#All],[DiscountOffer]])</f>
        <v>724.22464454976341</v>
      </c>
      <c r="I7157" s="2">
        <v>1899</v>
      </c>
      <c r="J7157" s="2">
        <f>IF(Table1[[#This Row],[Ratings]]&gt;4,Table1[[#This Row],[OriginalPrice (in Rs)]],0)</f>
        <v>1899</v>
      </c>
      <c r="K7157" s="2">
        <f>Table1[[#This Row],[OriginalPrice (in Rs)]]-Table1[[#This Row],[DiscountOffer]]</f>
        <v>1140</v>
      </c>
      <c r="L7157" s="2" t="str">
        <f>IF(Table1[[#This Row],[Discount % (In Rs)]]&gt;50%,"High Discount","Low Discount")</f>
        <v>High Discount</v>
      </c>
      <c r="M7157" s="3">
        <f>Table1[[#This Row],[Discount_Price (In Rs.)]]/Table1[[#This Row],[OriginalPrice (in Rs)]]</f>
        <v>0.60031595576619279</v>
      </c>
      <c r="N7157" s="4">
        <v>4.2</v>
      </c>
      <c r="O7157">
        <v>619</v>
      </c>
      <c r="P7157" t="s">
        <v>98</v>
      </c>
      <c r="Q7157" t="s">
        <v>5740</v>
      </c>
    </row>
    <row r="7158" spans="1:17" x14ac:dyDescent="0.25">
      <c r="A7158" t="s">
        <v>5787</v>
      </c>
      <c r="B7158" s="1">
        <v>13382018</v>
      </c>
      <c r="C7158" t="s">
        <v>196</v>
      </c>
      <c r="D7158" t="s">
        <v>83</v>
      </c>
      <c r="E7158" t="s">
        <v>40</v>
      </c>
      <c r="F7158" t="s">
        <v>30</v>
      </c>
      <c r="G7158" s="2">
        <v>577</v>
      </c>
      <c r="H7158" s="2">
        <f>AVERAGEIF(Table1[[#All],[Category]],Table1[[#This Row],[Category]],Table1[[#All],[DiscountOffer]])</f>
        <v>724.22464454976341</v>
      </c>
      <c r="I7158" s="2">
        <v>1649</v>
      </c>
      <c r="J7158" s="2">
        <f>IF(Table1[[#This Row],[Ratings]]&gt;4,Table1[[#This Row],[OriginalPrice (in Rs)]],0)</f>
        <v>0</v>
      </c>
      <c r="K7158" s="2">
        <f>Table1[[#This Row],[OriginalPrice (in Rs)]]-Table1[[#This Row],[DiscountOffer]]</f>
        <v>1072</v>
      </c>
      <c r="L7158" s="2" t="str">
        <f>IF(Table1[[#This Row],[Discount % (In Rs)]]&gt;50%,"High Discount","Low Discount")</f>
        <v>High Discount</v>
      </c>
      <c r="M7158" s="3">
        <f>Table1[[#This Row],[Discount_Price (In Rs.)]]/Table1[[#This Row],[OriginalPrice (in Rs)]]</f>
        <v>0.65009096422073986</v>
      </c>
      <c r="N7158" s="4">
        <v>3.9</v>
      </c>
      <c r="O7158">
        <v>617</v>
      </c>
      <c r="P7158" t="s">
        <v>198</v>
      </c>
      <c r="Q7158" t="s">
        <v>5788</v>
      </c>
    </row>
    <row r="7159" spans="1:17" x14ac:dyDescent="0.25">
      <c r="A7159" t="s">
        <v>5922</v>
      </c>
      <c r="B7159" s="1">
        <v>14208164</v>
      </c>
      <c r="C7159" t="s">
        <v>53</v>
      </c>
      <c r="D7159" t="s">
        <v>83</v>
      </c>
      <c r="E7159" t="s">
        <v>40</v>
      </c>
      <c r="F7159" t="s">
        <v>30</v>
      </c>
      <c r="G7159" s="2">
        <v>479</v>
      </c>
      <c r="H7159" s="2">
        <f>AVERAGEIF(Table1[[#All],[Category]],Table1[[#This Row],[Category]],Table1[[#All],[DiscountOffer]])</f>
        <v>724.22464454976341</v>
      </c>
      <c r="I7159" s="2">
        <v>1199</v>
      </c>
      <c r="J7159" s="2">
        <f>IF(Table1[[#This Row],[Ratings]]&gt;4,Table1[[#This Row],[OriginalPrice (in Rs)]],0)</f>
        <v>1199</v>
      </c>
      <c r="K7159" s="2">
        <f>Table1[[#This Row],[OriginalPrice (in Rs)]]-Table1[[#This Row],[DiscountOffer]]</f>
        <v>720</v>
      </c>
      <c r="L7159" s="2" t="str">
        <f>IF(Table1[[#This Row],[Discount % (In Rs)]]&gt;50%,"High Discount","Low Discount")</f>
        <v>High Discount</v>
      </c>
      <c r="M7159" s="3">
        <f>Table1[[#This Row],[Discount_Price (In Rs.)]]/Table1[[#This Row],[OriginalPrice (in Rs)]]</f>
        <v>0.60050041701417844</v>
      </c>
      <c r="N7159" s="4">
        <v>4.0999999999999996</v>
      </c>
      <c r="O7159">
        <v>610</v>
      </c>
      <c r="P7159" t="s">
        <v>98</v>
      </c>
      <c r="Q7159" t="s">
        <v>5923</v>
      </c>
    </row>
    <row r="7160" spans="1:17" x14ac:dyDescent="0.25">
      <c r="A7160" t="s">
        <v>6205</v>
      </c>
      <c r="B7160" s="1">
        <v>12635974</v>
      </c>
      <c r="C7160" t="s">
        <v>196</v>
      </c>
      <c r="D7160" t="s">
        <v>83</v>
      </c>
      <c r="E7160" t="s">
        <v>40</v>
      </c>
      <c r="F7160" t="s">
        <v>30</v>
      </c>
      <c r="G7160" s="2">
        <v>399</v>
      </c>
      <c r="H7160" s="2">
        <f>AVERAGEIF(Table1[[#All],[Category]],Table1[[#This Row],[Category]],Table1[[#All],[DiscountOffer]])</f>
        <v>724.22464454976341</v>
      </c>
      <c r="I7160" s="2">
        <v>999</v>
      </c>
      <c r="J7160" s="2">
        <f>IF(Table1[[#This Row],[Ratings]]&gt;4,Table1[[#This Row],[OriginalPrice (in Rs)]],0)</f>
        <v>999</v>
      </c>
      <c r="K7160" s="2">
        <f>Table1[[#This Row],[OriginalPrice (in Rs)]]-Table1[[#This Row],[DiscountOffer]]</f>
        <v>600</v>
      </c>
      <c r="L7160" s="2" t="str">
        <f>IF(Table1[[#This Row],[Discount % (In Rs)]]&gt;50%,"High Discount","Low Discount")</f>
        <v>High Discount</v>
      </c>
      <c r="M7160" s="3">
        <f>Table1[[#This Row],[Discount_Price (In Rs.)]]/Table1[[#This Row],[OriginalPrice (in Rs)]]</f>
        <v>0.60060060060060061</v>
      </c>
      <c r="N7160" s="4">
        <v>4.0999999999999996</v>
      </c>
      <c r="O7160">
        <v>599</v>
      </c>
      <c r="P7160" t="s">
        <v>198</v>
      </c>
      <c r="Q7160" t="s">
        <v>6206</v>
      </c>
    </row>
    <row r="7161" spans="1:17" x14ac:dyDescent="0.25">
      <c r="A7161" t="s">
        <v>6609</v>
      </c>
      <c r="B7161" s="1">
        <v>12051498</v>
      </c>
      <c r="C7161" t="s">
        <v>53</v>
      </c>
      <c r="D7161" t="s">
        <v>83</v>
      </c>
      <c r="E7161" t="s">
        <v>40</v>
      </c>
      <c r="F7161" t="s">
        <v>30</v>
      </c>
      <c r="G7161" s="2">
        <v>479</v>
      </c>
      <c r="H7161" s="2">
        <f>AVERAGEIF(Table1[[#All],[Category]],Table1[[#This Row],[Category]],Table1[[#All],[DiscountOffer]])</f>
        <v>724.22464454976341</v>
      </c>
      <c r="I7161" s="2">
        <v>1599</v>
      </c>
      <c r="J7161" s="2">
        <f>IF(Table1[[#This Row],[Ratings]]&gt;4,Table1[[#This Row],[OriginalPrice (in Rs)]],0)</f>
        <v>1599</v>
      </c>
      <c r="K7161" s="2">
        <f>Table1[[#This Row],[OriginalPrice (in Rs)]]-Table1[[#This Row],[DiscountOffer]]</f>
        <v>1120</v>
      </c>
      <c r="L7161" s="2" t="str">
        <f>IF(Table1[[#This Row],[Discount % (In Rs)]]&gt;50%,"High Discount","Low Discount")</f>
        <v>High Discount</v>
      </c>
      <c r="M7161" s="3">
        <f>Table1[[#This Row],[Discount_Price (In Rs.)]]/Table1[[#This Row],[OriginalPrice (in Rs)]]</f>
        <v>0.70043777360850534</v>
      </c>
      <c r="N7161" s="4">
        <v>4.2</v>
      </c>
      <c r="O7161">
        <v>584</v>
      </c>
      <c r="P7161" t="s">
        <v>98</v>
      </c>
      <c r="Q7161" t="s">
        <v>6610</v>
      </c>
    </row>
    <row r="7162" spans="1:17" x14ac:dyDescent="0.25">
      <c r="A7162" t="s">
        <v>6631</v>
      </c>
      <c r="B7162" s="1">
        <v>13321352</v>
      </c>
      <c r="C7162" t="s">
        <v>82</v>
      </c>
      <c r="D7162" t="s">
        <v>83</v>
      </c>
      <c r="E7162" t="s">
        <v>40</v>
      </c>
      <c r="F7162" t="s">
        <v>30</v>
      </c>
      <c r="G7162" s="2">
        <v>549</v>
      </c>
      <c r="H7162" s="2">
        <f>AVERAGEIF(Table1[[#All],[Category]],Table1[[#This Row],[Category]],Table1[[#All],[DiscountOffer]])</f>
        <v>724.22464454976341</v>
      </c>
      <c r="I7162" s="2">
        <v>1099</v>
      </c>
      <c r="J7162" s="2">
        <f>IF(Table1[[#This Row],[Ratings]]&gt;4,Table1[[#This Row],[OriginalPrice (in Rs)]],0)</f>
        <v>1099</v>
      </c>
      <c r="K7162" s="2">
        <f>Table1[[#This Row],[OriginalPrice (in Rs)]]-Table1[[#This Row],[DiscountOffer]]</f>
        <v>550</v>
      </c>
      <c r="L7162" s="2" t="str">
        <f>IF(Table1[[#This Row],[Discount % (In Rs)]]&gt;50%,"High Discount","Low Discount")</f>
        <v>High Discount</v>
      </c>
      <c r="M7162" s="3">
        <f>Table1[[#This Row],[Discount_Price (In Rs.)]]/Table1[[#This Row],[OriginalPrice (in Rs)]]</f>
        <v>0.5004549590536852</v>
      </c>
      <c r="N7162" s="4">
        <v>4.0999999999999996</v>
      </c>
      <c r="O7162">
        <v>583</v>
      </c>
      <c r="P7162" t="s">
        <v>85</v>
      </c>
      <c r="Q7162" t="s">
        <v>6632</v>
      </c>
    </row>
    <row r="7163" spans="1:17" x14ac:dyDescent="0.25">
      <c r="A7163" t="s">
        <v>6769</v>
      </c>
      <c r="B7163" s="1">
        <v>8126503</v>
      </c>
      <c r="C7163" t="s">
        <v>196</v>
      </c>
      <c r="D7163" t="s">
        <v>83</v>
      </c>
      <c r="E7163" t="s">
        <v>40</v>
      </c>
      <c r="F7163" t="s">
        <v>30</v>
      </c>
      <c r="G7163" s="2">
        <v>399</v>
      </c>
      <c r="H7163" s="2">
        <f>AVERAGEIF(Table1[[#All],[Category]],Table1[[#This Row],[Category]],Table1[[#All],[DiscountOffer]])</f>
        <v>724.22464454976341</v>
      </c>
      <c r="I7163" s="2">
        <v>1599</v>
      </c>
      <c r="J7163" s="2">
        <f>IF(Table1[[#This Row],[Ratings]]&gt;4,Table1[[#This Row],[OriginalPrice (in Rs)]],0)</f>
        <v>1599</v>
      </c>
      <c r="K7163" s="2">
        <f>Table1[[#This Row],[OriginalPrice (in Rs)]]-Table1[[#This Row],[DiscountOffer]]</f>
        <v>1200</v>
      </c>
      <c r="L7163" s="2" t="str">
        <f>IF(Table1[[#This Row],[Discount % (In Rs)]]&gt;50%,"High Discount","Low Discount")</f>
        <v>High Discount</v>
      </c>
      <c r="M7163" s="3">
        <f>Table1[[#This Row],[Discount_Price (In Rs.)]]/Table1[[#This Row],[OriginalPrice (in Rs)]]</f>
        <v>0.75046904315196994</v>
      </c>
      <c r="N7163" s="4">
        <v>4.3</v>
      </c>
      <c r="O7163">
        <v>577</v>
      </c>
      <c r="P7163" t="s">
        <v>198</v>
      </c>
      <c r="Q7163" t="s">
        <v>6770</v>
      </c>
    </row>
    <row r="7164" spans="1:17" x14ac:dyDescent="0.25">
      <c r="A7164" t="s">
        <v>6853</v>
      </c>
      <c r="B7164" s="1">
        <v>8393893</v>
      </c>
      <c r="C7164" t="s">
        <v>196</v>
      </c>
      <c r="D7164" t="s">
        <v>83</v>
      </c>
      <c r="E7164" t="s">
        <v>40</v>
      </c>
      <c r="F7164" t="s">
        <v>30</v>
      </c>
      <c r="G7164" s="2">
        <v>424</v>
      </c>
      <c r="H7164" s="2">
        <f>AVERAGEIF(Table1[[#All],[Category]],Table1[[#This Row],[Category]],Table1[[#All],[DiscountOffer]])</f>
        <v>724.22464454976341</v>
      </c>
      <c r="I7164" s="2">
        <v>1699</v>
      </c>
      <c r="J7164" s="2">
        <f>IF(Table1[[#This Row],[Ratings]]&gt;4,Table1[[#This Row],[OriginalPrice (in Rs)]],0)</f>
        <v>1699</v>
      </c>
      <c r="K7164" s="2">
        <f>Table1[[#This Row],[OriginalPrice (in Rs)]]-Table1[[#This Row],[DiscountOffer]]</f>
        <v>1275</v>
      </c>
      <c r="L7164" s="2" t="str">
        <f>IF(Table1[[#This Row],[Discount % (In Rs)]]&gt;50%,"High Discount","Low Discount")</f>
        <v>High Discount</v>
      </c>
      <c r="M7164" s="3">
        <f>Table1[[#This Row],[Discount_Price (In Rs.)]]/Table1[[#This Row],[OriginalPrice (in Rs)]]</f>
        <v>0.75044143613890524</v>
      </c>
      <c r="N7164" s="4">
        <v>4.5999999999999996</v>
      </c>
      <c r="O7164">
        <v>574</v>
      </c>
      <c r="P7164" t="s">
        <v>198</v>
      </c>
      <c r="Q7164" t="s">
        <v>6854</v>
      </c>
    </row>
    <row r="7165" spans="1:17" x14ac:dyDescent="0.25">
      <c r="A7165" t="s">
        <v>6965</v>
      </c>
      <c r="B7165" s="1">
        <v>8350177</v>
      </c>
      <c r="C7165" t="s">
        <v>82</v>
      </c>
      <c r="D7165" t="s">
        <v>83</v>
      </c>
      <c r="E7165" t="s">
        <v>40</v>
      </c>
      <c r="F7165" t="s">
        <v>30</v>
      </c>
      <c r="G7165" s="2">
        <v>649</v>
      </c>
      <c r="H7165" s="2">
        <f>AVERAGEIF(Table1[[#All],[Category]],Table1[[#This Row],[Category]],Table1[[#All],[DiscountOffer]])</f>
        <v>724.22464454976341</v>
      </c>
      <c r="I7165" s="2">
        <v>1299</v>
      </c>
      <c r="J7165" s="2">
        <f>IF(Table1[[#This Row],[Ratings]]&gt;4,Table1[[#This Row],[OriginalPrice (in Rs)]],0)</f>
        <v>1299</v>
      </c>
      <c r="K7165" s="2">
        <f>Table1[[#This Row],[OriginalPrice (in Rs)]]-Table1[[#This Row],[DiscountOffer]]</f>
        <v>650</v>
      </c>
      <c r="L7165" s="2" t="str">
        <f>IF(Table1[[#This Row],[Discount % (In Rs)]]&gt;50%,"High Discount","Low Discount")</f>
        <v>High Discount</v>
      </c>
      <c r="M7165" s="3">
        <f>Table1[[#This Row],[Discount_Price (In Rs.)]]/Table1[[#This Row],[OriginalPrice (in Rs)]]</f>
        <v>0.50038491147036179</v>
      </c>
      <c r="N7165" s="4">
        <v>4.2</v>
      </c>
      <c r="O7165">
        <v>569</v>
      </c>
      <c r="P7165" t="s">
        <v>85</v>
      </c>
      <c r="Q7165" t="s">
        <v>6966</v>
      </c>
    </row>
    <row r="7166" spans="1:17" x14ac:dyDescent="0.25">
      <c r="A7166" t="s">
        <v>7355</v>
      </c>
      <c r="B7166" s="1">
        <v>6521608</v>
      </c>
      <c r="C7166" t="s">
        <v>196</v>
      </c>
      <c r="D7166" t="s">
        <v>83</v>
      </c>
      <c r="E7166" t="s">
        <v>40</v>
      </c>
      <c r="F7166" t="s">
        <v>30</v>
      </c>
      <c r="G7166" s="2">
        <v>629</v>
      </c>
      <c r="H7166" s="2">
        <f>AVERAGEIF(Table1[[#All],[Category]],Table1[[#This Row],[Category]],Table1[[#All],[DiscountOffer]])</f>
        <v>724.22464454976341</v>
      </c>
      <c r="I7166" s="2">
        <v>2099</v>
      </c>
      <c r="J7166" s="2">
        <f>IF(Table1[[#This Row],[Ratings]]&gt;4,Table1[[#This Row],[OriginalPrice (in Rs)]],0)</f>
        <v>2099</v>
      </c>
      <c r="K7166" s="2">
        <f>Table1[[#This Row],[OriginalPrice (in Rs)]]-Table1[[#This Row],[DiscountOffer]]</f>
        <v>1470</v>
      </c>
      <c r="L7166" s="2" t="str">
        <f>IF(Table1[[#This Row],[Discount % (In Rs)]]&gt;50%,"High Discount","Low Discount")</f>
        <v>High Discount</v>
      </c>
      <c r="M7166" s="3">
        <f>Table1[[#This Row],[Discount_Price (In Rs.)]]/Table1[[#This Row],[OriginalPrice (in Rs)]]</f>
        <v>0.70033349213911389</v>
      </c>
      <c r="N7166" s="4">
        <v>4.3</v>
      </c>
      <c r="O7166">
        <v>555</v>
      </c>
      <c r="P7166" t="s">
        <v>198</v>
      </c>
      <c r="Q7166" t="s">
        <v>7356</v>
      </c>
    </row>
    <row r="7167" spans="1:17" x14ac:dyDescent="0.25">
      <c r="A7167" t="s">
        <v>7463</v>
      </c>
      <c r="B7167" s="1">
        <v>13258046</v>
      </c>
      <c r="C7167" t="s">
        <v>82</v>
      </c>
      <c r="D7167" t="s">
        <v>83</v>
      </c>
      <c r="E7167" t="s">
        <v>40</v>
      </c>
      <c r="F7167" t="s">
        <v>30</v>
      </c>
      <c r="G7167" s="2">
        <v>949</v>
      </c>
      <c r="H7167" s="2">
        <f>AVERAGEIF(Table1[[#All],[Category]],Table1[[#This Row],[Category]],Table1[[#All],[DiscountOffer]])</f>
        <v>724.22464454976341</v>
      </c>
      <c r="I7167" s="2">
        <v>1899</v>
      </c>
      <c r="J7167" s="2">
        <f>IF(Table1[[#This Row],[Ratings]]&gt;4,Table1[[#This Row],[OriginalPrice (in Rs)]],0)</f>
        <v>0</v>
      </c>
      <c r="K7167" s="2">
        <f>Table1[[#This Row],[OriginalPrice (in Rs)]]-Table1[[#This Row],[DiscountOffer]]</f>
        <v>950</v>
      </c>
      <c r="L7167" s="2" t="str">
        <f>IF(Table1[[#This Row],[Discount % (In Rs)]]&gt;50%,"High Discount","Low Discount")</f>
        <v>High Discount</v>
      </c>
      <c r="M7167" s="3">
        <f>Table1[[#This Row],[Discount_Price (In Rs.)]]/Table1[[#This Row],[OriginalPrice (in Rs)]]</f>
        <v>0.50026329647182732</v>
      </c>
      <c r="N7167" s="4">
        <v>3.9</v>
      </c>
      <c r="O7167">
        <v>551</v>
      </c>
      <c r="P7167" t="s">
        <v>85</v>
      </c>
      <c r="Q7167" t="s">
        <v>7464</v>
      </c>
    </row>
    <row r="7168" spans="1:17" x14ac:dyDescent="0.25">
      <c r="A7168" t="s">
        <v>8062</v>
      </c>
      <c r="B7168" s="1">
        <v>7989991</v>
      </c>
      <c r="C7168" t="s">
        <v>53</v>
      </c>
      <c r="D7168" t="s">
        <v>83</v>
      </c>
      <c r="E7168" t="s">
        <v>40</v>
      </c>
      <c r="F7168" t="s">
        <v>30</v>
      </c>
      <c r="G7168" s="2">
        <v>509</v>
      </c>
      <c r="H7168" s="2">
        <f>AVERAGEIF(Table1[[#All],[Category]],Table1[[#This Row],[Category]],Table1[[#All],[DiscountOffer]])</f>
        <v>724.22464454976341</v>
      </c>
      <c r="I7168" s="2">
        <v>1699</v>
      </c>
      <c r="J7168" s="2">
        <f>IF(Table1[[#This Row],[Ratings]]&gt;4,Table1[[#This Row],[OriginalPrice (in Rs)]],0)</f>
        <v>1699</v>
      </c>
      <c r="K7168" s="2">
        <f>Table1[[#This Row],[OriginalPrice (in Rs)]]-Table1[[#This Row],[DiscountOffer]]</f>
        <v>1190</v>
      </c>
      <c r="L7168" s="2" t="str">
        <f>IF(Table1[[#This Row],[Discount % (In Rs)]]&gt;50%,"High Discount","Low Discount")</f>
        <v>High Discount</v>
      </c>
      <c r="M7168" s="3">
        <f>Table1[[#This Row],[Discount_Price (In Rs.)]]/Table1[[#This Row],[OriginalPrice (in Rs)]]</f>
        <v>0.70041200706297824</v>
      </c>
      <c r="N7168" s="4">
        <v>4.3</v>
      </c>
      <c r="O7168">
        <v>529</v>
      </c>
      <c r="P7168" t="s">
        <v>85</v>
      </c>
      <c r="Q7168" t="s">
        <v>8063</v>
      </c>
    </row>
    <row r="7169" spans="1:17" x14ac:dyDescent="0.25">
      <c r="A7169" t="s">
        <v>8471</v>
      </c>
      <c r="B7169" s="1">
        <v>10163701</v>
      </c>
      <c r="C7169" t="s">
        <v>53</v>
      </c>
      <c r="D7169" t="s">
        <v>83</v>
      </c>
      <c r="E7169" t="s">
        <v>40</v>
      </c>
      <c r="F7169" t="s">
        <v>30</v>
      </c>
      <c r="G7169" s="2">
        <v>559</v>
      </c>
      <c r="H7169" s="2">
        <f>AVERAGEIF(Table1[[#All],[Category]],Table1[[#This Row],[Category]],Table1[[#All],[DiscountOffer]])</f>
        <v>724.22464454976341</v>
      </c>
      <c r="I7169" s="2">
        <v>1599</v>
      </c>
      <c r="J7169" s="2">
        <f>IF(Table1[[#This Row],[Ratings]]&gt;4,Table1[[#This Row],[OriginalPrice (in Rs)]],0)</f>
        <v>1599</v>
      </c>
      <c r="K7169" s="2">
        <f>Table1[[#This Row],[OriginalPrice (in Rs)]]-Table1[[#This Row],[DiscountOffer]]</f>
        <v>1040</v>
      </c>
      <c r="L7169" s="2" t="str">
        <f>IF(Table1[[#This Row],[Discount % (In Rs)]]&gt;50%,"High Discount","Low Discount")</f>
        <v>High Discount</v>
      </c>
      <c r="M7169" s="3">
        <f>Table1[[#This Row],[Discount_Price (In Rs.)]]/Table1[[#This Row],[OriginalPrice (in Rs)]]</f>
        <v>0.65040650406504064</v>
      </c>
      <c r="N7169" s="4">
        <v>4.4000000000000004</v>
      </c>
      <c r="O7169">
        <v>516</v>
      </c>
      <c r="P7169" t="s">
        <v>32</v>
      </c>
      <c r="Q7169" t="s">
        <v>8472</v>
      </c>
    </row>
    <row r="7170" spans="1:17" x14ac:dyDescent="0.25">
      <c r="A7170" t="s">
        <v>8473</v>
      </c>
      <c r="B7170" s="1">
        <v>9370845</v>
      </c>
      <c r="C7170" t="s">
        <v>82</v>
      </c>
      <c r="D7170" t="s">
        <v>83</v>
      </c>
      <c r="E7170" t="s">
        <v>40</v>
      </c>
      <c r="F7170" t="s">
        <v>30</v>
      </c>
      <c r="G7170" s="2">
        <v>399</v>
      </c>
      <c r="H7170" s="2">
        <f>AVERAGEIF(Table1[[#All],[Category]],Table1[[#This Row],[Category]],Table1[[#All],[DiscountOffer]])</f>
        <v>724.22464454976341</v>
      </c>
      <c r="I7170" s="2">
        <v>999</v>
      </c>
      <c r="J7170" s="2">
        <f>IF(Table1[[#This Row],[Ratings]]&gt;4,Table1[[#This Row],[OriginalPrice (in Rs)]],0)</f>
        <v>999</v>
      </c>
      <c r="K7170" s="2">
        <f>Table1[[#This Row],[OriginalPrice (in Rs)]]-Table1[[#This Row],[DiscountOffer]]</f>
        <v>600</v>
      </c>
      <c r="L7170" s="2" t="str">
        <f>IF(Table1[[#This Row],[Discount % (In Rs)]]&gt;50%,"High Discount","Low Discount")</f>
        <v>High Discount</v>
      </c>
      <c r="M7170" s="3">
        <f>Table1[[#This Row],[Discount_Price (In Rs.)]]/Table1[[#This Row],[OriginalPrice (in Rs)]]</f>
        <v>0.60060060060060061</v>
      </c>
      <c r="N7170" s="4">
        <v>4.3</v>
      </c>
      <c r="O7170">
        <v>516</v>
      </c>
      <c r="P7170" t="s">
        <v>85</v>
      </c>
      <c r="Q7170" t="s">
        <v>8474</v>
      </c>
    </row>
    <row r="7171" spans="1:17" x14ac:dyDescent="0.25">
      <c r="A7171" t="s">
        <v>8600</v>
      </c>
      <c r="B7171" s="1">
        <v>2038137</v>
      </c>
      <c r="C7171" t="s">
        <v>53</v>
      </c>
      <c r="D7171" t="s">
        <v>83</v>
      </c>
      <c r="E7171" t="s">
        <v>40</v>
      </c>
      <c r="F7171" t="s">
        <v>30</v>
      </c>
      <c r="G7171" s="2">
        <v>359</v>
      </c>
      <c r="H7171" s="2">
        <f>AVERAGEIF(Table1[[#All],[Category]],Table1[[#This Row],[Category]],Table1[[#All],[DiscountOffer]])</f>
        <v>724.22464454976341</v>
      </c>
      <c r="I7171" s="2">
        <v>1199</v>
      </c>
      <c r="J7171" s="2">
        <f>IF(Table1[[#This Row],[Ratings]]&gt;4,Table1[[#This Row],[OriginalPrice (in Rs)]],0)</f>
        <v>1199</v>
      </c>
      <c r="K7171" s="2">
        <f>Table1[[#This Row],[OriginalPrice (in Rs)]]-Table1[[#This Row],[DiscountOffer]]</f>
        <v>840</v>
      </c>
      <c r="L7171" s="2" t="str">
        <f>IF(Table1[[#This Row],[Discount % (In Rs)]]&gt;50%,"High Discount","Low Discount")</f>
        <v>High Discount</v>
      </c>
      <c r="M7171" s="3">
        <f>Table1[[#This Row],[Discount_Price (In Rs.)]]/Table1[[#This Row],[OriginalPrice (in Rs)]]</f>
        <v>0.70058381984987494</v>
      </c>
      <c r="N7171" s="4">
        <v>4.4000000000000004</v>
      </c>
      <c r="O7171">
        <v>511</v>
      </c>
      <c r="P7171" t="s">
        <v>32</v>
      </c>
      <c r="Q7171" t="s">
        <v>8601</v>
      </c>
    </row>
    <row r="7172" spans="1:17" x14ac:dyDescent="0.25">
      <c r="A7172" t="s">
        <v>8621</v>
      </c>
      <c r="B7172" s="1">
        <v>2176930</v>
      </c>
      <c r="C7172" t="s">
        <v>53</v>
      </c>
      <c r="D7172" t="s">
        <v>83</v>
      </c>
      <c r="E7172" t="s">
        <v>40</v>
      </c>
      <c r="F7172" t="s">
        <v>30</v>
      </c>
      <c r="G7172" s="2">
        <v>359</v>
      </c>
      <c r="H7172" s="2">
        <f>AVERAGEIF(Table1[[#All],[Category]],Table1[[#This Row],[Category]],Table1[[#All],[DiscountOffer]])</f>
        <v>724.22464454976341</v>
      </c>
      <c r="I7172" s="2">
        <v>1199</v>
      </c>
      <c r="J7172" s="2">
        <f>IF(Table1[[#This Row],[Ratings]]&gt;4,Table1[[#This Row],[OriginalPrice (in Rs)]],0)</f>
        <v>0</v>
      </c>
      <c r="K7172" s="2">
        <f>Table1[[#This Row],[OriginalPrice (in Rs)]]-Table1[[#This Row],[DiscountOffer]]</f>
        <v>840</v>
      </c>
      <c r="L7172" s="2" t="str">
        <f>IF(Table1[[#This Row],[Discount % (In Rs)]]&gt;50%,"High Discount","Low Discount")</f>
        <v>High Discount</v>
      </c>
      <c r="M7172" s="3">
        <f>Table1[[#This Row],[Discount_Price (In Rs.)]]/Table1[[#This Row],[OriginalPrice (in Rs)]]</f>
        <v>0.70058381984987494</v>
      </c>
      <c r="N7172" s="4">
        <v>3.6</v>
      </c>
      <c r="O7172">
        <v>510</v>
      </c>
      <c r="P7172" t="s">
        <v>32</v>
      </c>
      <c r="Q7172" t="s">
        <v>8622</v>
      </c>
    </row>
    <row r="7173" spans="1:17" x14ac:dyDescent="0.25">
      <c r="A7173" t="s">
        <v>8695</v>
      </c>
      <c r="B7173" s="1">
        <v>7432570</v>
      </c>
      <c r="C7173" t="s">
        <v>5820</v>
      </c>
      <c r="D7173" t="s">
        <v>83</v>
      </c>
      <c r="E7173" t="s">
        <v>40</v>
      </c>
      <c r="F7173" t="s">
        <v>30</v>
      </c>
      <c r="G7173" s="2">
        <v>934</v>
      </c>
      <c r="H7173" s="2">
        <f>AVERAGEIF(Table1[[#All],[Category]],Table1[[#This Row],[Category]],Table1[[#All],[DiscountOffer]])</f>
        <v>724.22464454976341</v>
      </c>
      <c r="I7173" s="2">
        <v>1699</v>
      </c>
      <c r="J7173" s="2">
        <f>IF(Table1[[#This Row],[Ratings]]&gt;4,Table1[[#This Row],[OriginalPrice (in Rs)]],0)</f>
        <v>1699</v>
      </c>
      <c r="K7173" s="2">
        <f>Table1[[#This Row],[OriginalPrice (in Rs)]]-Table1[[#This Row],[DiscountOffer]]</f>
        <v>765</v>
      </c>
      <c r="L7173" s="2" t="str">
        <f>IF(Table1[[#This Row],[Discount % (In Rs)]]&gt;50%,"High Discount","Low Discount")</f>
        <v>Low Discount</v>
      </c>
      <c r="M7173" s="3">
        <f>Table1[[#This Row],[Discount_Price (In Rs.)]]/Table1[[#This Row],[OriginalPrice (in Rs)]]</f>
        <v>0.45026486168334312</v>
      </c>
      <c r="N7173" s="4">
        <v>4.2</v>
      </c>
      <c r="O7173">
        <v>508</v>
      </c>
      <c r="P7173" t="s">
        <v>8697</v>
      </c>
      <c r="Q7173" t="s">
        <v>8696</v>
      </c>
    </row>
    <row r="7174" spans="1:17" x14ac:dyDescent="0.25">
      <c r="A7174" t="s">
        <v>8761</v>
      </c>
      <c r="B7174" s="1">
        <v>12969680</v>
      </c>
      <c r="C7174" t="s">
        <v>53</v>
      </c>
      <c r="D7174" t="s">
        <v>83</v>
      </c>
      <c r="E7174" t="s">
        <v>40</v>
      </c>
      <c r="F7174" t="s">
        <v>30</v>
      </c>
      <c r="G7174" s="2">
        <v>279</v>
      </c>
      <c r="H7174" s="2">
        <f>AVERAGEIF(Table1[[#All],[Category]],Table1[[#This Row],[Category]],Table1[[#All],[DiscountOffer]])</f>
        <v>724.22464454976341</v>
      </c>
      <c r="I7174" s="2">
        <v>699</v>
      </c>
      <c r="J7174" s="2">
        <f>IF(Table1[[#This Row],[Ratings]]&gt;4,Table1[[#This Row],[OriginalPrice (in Rs)]],0)</f>
        <v>699</v>
      </c>
      <c r="K7174" s="2">
        <f>Table1[[#This Row],[OriginalPrice (in Rs)]]-Table1[[#This Row],[DiscountOffer]]</f>
        <v>420</v>
      </c>
      <c r="L7174" s="2" t="str">
        <f>IF(Table1[[#This Row],[Discount % (In Rs)]]&gt;50%,"High Discount","Low Discount")</f>
        <v>High Discount</v>
      </c>
      <c r="M7174" s="3">
        <f>Table1[[#This Row],[Discount_Price (In Rs.)]]/Table1[[#This Row],[OriginalPrice (in Rs)]]</f>
        <v>0.60085836909871249</v>
      </c>
      <c r="N7174" s="4">
        <v>4.3</v>
      </c>
      <c r="O7174">
        <v>506</v>
      </c>
      <c r="P7174" t="s">
        <v>98</v>
      </c>
      <c r="Q7174" t="s">
        <v>8762</v>
      </c>
    </row>
    <row r="7175" spans="1:17" x14ac:dyDescent="0.25">
      <c r="A7175" t="s">
        <v>8956</v>
      </c>
      <c r="B7175" s="1">
        <v>13382042</v>
      </c>
      <c r="C7175" t="s">
        <v>196</v>
      </c>
      <c r="D7175" t="s">
        <v>83</v>
      </c>
      <c r="E7175" t="s">
        <v>40</v>
      </c>
      <c r="F7175" t="s">
        <v>30</v>
      </c>
      <c r="G7175" s="2">
        <v>569</v>
      </c>
      <c r="H7175" s="2">
        <f>AVERAGEIF(Table1[[#All],[Category]],Table1[[#This Row],[Category]],Table1[[#All],[DiscountOffer]])</f>
        <v>724.22464454976341</v>
      </c>
      <c r="I7175" s="2">
        <v>1499</v>
      </c>
      <c r="J7175" s="2">
        <f>IF(Table1[[#This Row],[Ratings]]&gt;4,Table1[[#This Row],[OriginalPrice (in Rs)]],0)</f>
        <v>0</v>
      </c>
      <c r="K7175" s="2">
        <f>Table1[[#This Row],[OriginalPrice (in Rs)]]-Table1[[#This Row],[DiscountOffer]]</f>
        <v>930</v>
      </c>
      <c r="L7175" s="2" t="str">
        <f>IF(Table1[[#This Row],[Discount % (In Rs)]]&gt;50%,"High Discount","Low Discount")</f>
        <v>High Discount</v>
      </c>
      <c r="M7175" s="3">
        <f>Table1[[#This Row],[Discount_Price (In Rs.)]]/Table1[[#This Row],[OriginalPrice (in Rs)]]</f>
        <v>0.62041360907271514</v>
      </c>
      <c r="N7175" s="4">
        <v>3.7</v>
      </c>
      <c r="O7175">
        <v>500</v>
      </c>
      <c r="P7175" t="s">
        <v>198</v>
      </c>
      <c r="Q7175" t="s">
        <v>8957</v>
      </c>
    </row>
    <row r="7176" spans="1:17" x14ac:dyDescent="0.25">
      <c r="A7176" t="s">
        <v>9143</v>
      </c>
      <c r="B7176" s="1">
        <v>7030741</v>
      </c>
      <c r="C7176" t="s">
        <v>5820</v>
      </c>
      <c r="D7176" t="s">
        <v>83</v>
      </c>
      <c r="E7176" t="s">
        <v>40</v>
      </c>
      <c r="F7176" t="s">
        <v>30</v>
      </c>
      <c r="G7176" s="2">
        <v>714</v>
      </c>
      <c r="H7176" s="2">
        <f>AVERAGEIF(Table1[[#All],[Category]],Table1[[#This Row],[Category]],Table1[[#All],[DiscountOffer]])</f>
        <v>724.22464454976341</v>
      </c>
      <c r="I7176" s="2">
        <v>1299</v>
      </c>
      <c r="J7176" s="2">
        <f>IF(Table1[[#This Row],[Ratings]]&gt;4,Table1[[#This Row],[OriginalPrice (in Rs)]],0)</f>
        <v>0</v>
      </c>
      <c r="K7176" s="2">
        <f>Table1[[#This Row],[OriginalPrice (in Rs)]]-Table1[[#This Row],[DiscountOffer]]</f>
        <v>585</v>
      </c>
      <c r="L7176" s="2" t="str">
        <f>IF(Table1[[#This Row],[Discount % (In Rs)]]&gt;50%,"High Discount","Low Discount")</f>
        <v>Low Discount</v>
      </c>
      <c r="M7176" s="3">
        <f>Table1[[#This Row],[Discount_Price (In Rs.)]]/Table1[[#This Row],[OriginalPrice (in Rs)]]</f>
        <v>0.45034642032332561</v>
      </c>
      <c r="N7176" s="4">
        <v>3.9</v>
      </c>
      <c r="O7176">
        <v>493</v>
      </c>
      <c r="P7176" t="s">
        <v>8697</v>
      </c>
      <c r="Q7176" t="s">
        <v>9144</v>
      </c>
    </row>
    <row r="7177" spans="1:17" x14ac:dyDescent="0.25">
      <c r="A7177" t="s">
        <v>9482</v>
      </c>
      <c r="B7177" s="1">
        <v>2061328</v>
      </c>
      <c r="C7177" t="s">
        <v>53</v>
      </c>
      <c r="D7177" t="s">
        <v>83</v>
      </c>
      <c r="E7177" t="s">
        <v>40</v>
      </c>
      <c r="F7177" t="s">
        <v>30</v>
      </c>
      <c r="G7177" s="2">
        <v>464</v>
      </c>
      <c r="H7177" s="2">
        <f>AVERAGEIF(Table1[[#All],[Category]],Table1[[#This Row],[Category]],Table1[[#All],[DiscountOffer]])</f>
        <v>724.22464454976341</v>
      </c>
      <c r="I7177" s="2">
        <v>1549</v>
      </c>
      <c r="J7177" s="2">
        <f>IF(Table1[[#This Row],[Ratings]]&gt;4,Table1[[#This Row],[OriginalPrice (in Rs)]],0)</f>
        <v>1549</v>
      </c>
      <c r="K7177" s="2">
        <f>Table1[[#This Row],[OriginalPrice (in Rs)]]-Table1[[#This Row],[DiscountOffer]]</f>
        <v>1085</v>
      </c>
      <c r="L7177" s="2" t="str">
        <f>IF(Table1[[#This Row],[Discount % (In Rs)]]&gt;50%,"High Discount","Low Discount")</f>
        <v>High Discount</v>
      </c>
      <c r="M7177" s="3">
        <f>Table1[[#This Row],[Discount_Price (In Rs.)]]/Table1[[#This Row],[OriginalPrice (in Rs)]]</f>
        <v>0.7004519044544868</v>
      </c>
      <c r="N7177" s="4">
        <v>4.0999999999999996</v>
      </c>
      <c r="O7177">
        <v>483</v>
      </c>
      <c r="P7177" t="s">
        <v>98</v>
      </c>
      <c r="Q7177" t="s">
        <v>9483</v>
      </c>
    </row>
    <row r="7178" spans="1:17" x14ac:dyDescent="0.25">
      <c r="A7178" t="s">
        <v>10376</v>
      </c>
      <c r="B7178" s="1">
        <v>13622954</v>
      </c>
      <c r="C7178" t="s">
        <v>196</v>
      </c>
      <c r="D7178" t="s">
        <v>83</v>
      </c>
      <c r="E7178" t="s">
        <v>40</v>
      </c>
      <c r="F7178" t="s">
        <v>30</v>
      </c>
      <c r="G7178" s="2">
        <v>577</v>
      </c>
      <c r="H7178" s="2">
        <f>AVERAGEIF(Table1[[#All],[Category]],Table1[[#This Row],[Category]],Table1[[#All],[DiscountOffer]])</f>
        <v>724.22464454976341</v>
      </c>
      <c r="I7178" s="2">
        <v>1649</v>
      </c>
      <c r="J7178" s="2">
        <f>IF(Table1[[#This Row],[Ratings]]&gt;4,Table1[[#This Row],[OriginalPrice (in Rs)]],0)</f>
        <v>0</v>
      </c>
      <c r="K7178" s="2">
        <f>Table1[[#This Row],[OriginalPrice (in Rs)]]-Table1[[#This Row],[DiscountOffer]]</f>
        <v>1072</v>
      </c>
      <c r="L7178" s="2" t="str">
        <f>IF(Table1[[#This Row],[Discount % (In Rs)]]&gt;50%,"High Discount","Low Discount")</f>
        <v>High Discount</v>
      </c>
      <c r="M7178" s="3">
        <f>Table1[[#This Row],[Discount_Price (In Rs.)]]/Table1[[#This Row],[OriginalPrice (in Rs)]]</f>
        <v>0.65009096422073986</v>
      </c>
      <c r="N7178" s="4">
        <v>3.4</v>
      </c>
      <c r="O7178">
        <v>458</v>
      </c>
      <c r="P7178" t="s">
        <v>198</v>
      </c>
      <c r="Q7178" t="s">
        <v>10377</v>
      </c>
    </row>
    <row r="7179" spans="1:17" x14ac:dyDescent="0.25">
      <c r="A7179" t="s">
        <v>10543</v>
      </c>
      <c r="B7179" s="1">
        <v>7419340</v>
      </c>
      <c r="C7179" t="s">
        <v>196</v>
      </c>
      <c r="D7179" t="s">
        <v>83</v>
      </c>
      <c r="E7179" t="s">
        <v>40</v>
      </c>
      <c r="F7179" t="s">
        <v>30</v>
      </c>
      <c r="G7179" s="2">
        <v>474</v>
      </c>
      <c r="H7179" s="2">
        <f>AVERAGEIF(Table1[[#All],[Category]],Table1[[#This Row],[Category]],Table1[[#All],[DiscountOffer]])</f>
        <v>724.22464454976341</v>
      </c>
      <c r="I7179" s="2">
        <v>1899</v>
      </c>
      <c r="J7179" s="2">
        <f>IF(Table1[[#This Row],[Ratings]]&gt;4,Table1[[#This Row],[OriginalPrice (in Rs)]],0)</f>
        <v>0</v>
      </c>
      <c r="K7179" s="2">
        <f>Table1[[#This Row],[OriginalPrice (in Rs)]]-Table1[[#This Row],[DiscountOffer]]</f>
        <v>1425</v>
      </c>
      <c r="L7179" s="2" t="str">
        <f>IF(Table1[[#This Row],[Discount % (In Rs)]]&gt;50%,"High Discount","Low Discount")</f>
        <v>High Discount</v>
      </c>
      <c r="M7179" s="3">
        <f>Table1[[#This Row],[Discount_Price (In Rs.)]]/Table1[[#This Row],[OriginalPrice (in Rs)]]</f>
        <v>0.75039494470774093</v>
      </c>
      <c r="N7179" s="4">
        <v>4</v>
      </c>
      <c r="O7179">
        <v>454</v>
      </c>
      <c r="P7179" t="s">
        <v>198</v>
      </c>
      <c r="Q7179" t="s">
        <v>10544</v>
      </c>
    </row>
    <row r="7180" spans="1:17" x14ac:dyDescent="0.25">
      <c r="A7180" t="s">
        <v>10545</v>
      </c>
      <c r="B7180" s="1">
        <v>12969676</v>
      </c>
      <c r="C7180" t="s">
        <v>53</v>
      </c>
      <c r="D7180" t="s">
        <v>83</v>
      </c>
      <c r="E7180" t="s">
        <v>40</v>
      </c>
      <c r="F7180" t="s">
        <v>30</v>
      </c>
      <c r="G7180" s="2">
        <v>404</v>
      </c>
      <c r="H7180" s="2">
        <f>AVERAGEIF(Table1[[#All],[Category]],Table1[[#This Row],[Category]],Table1[[#All],[DiscountOffer]])</f>
        <v>724.22464454976341</v>
      </c>
      <c r="I7180" s="2">
        <v>899</v>
      </c>
      <c r="J7180" s="2">
        <f>IF(Table1[[#This Row],[Ratings]]&gt;4,Table1[[#This Row],[OriginalPrice (in Rs)]],0)</f>
        <v>899</v>
      </c>
      <c r="K7180" s="2">
        <f>Table1[[#This Row],[OriginalPrice (in Rs)]]-Table1[[#This Row],[DiscountOffer]]</f>
        <v>495</v>
      </c>
      <c r="L7180" s="2" t="str">
        <f>IF(Table1[[#This Row],[Discount % (In Rs)]]&gt;50%,"High Discount","Low Discount")</f>
        <v>High Discount</v>
      </c>
      <c r="M7180" s="3">
        <f>Table1[[#This Row],[Discount_Price (In Rs.)]]/Table1[[#This Row],[OriginalPrice (in Rs)]]</f>
        <v>0.55061179087875423</v>
      </c>
      <c r="N7180" s="4">
        <v>4.2</v>
      </c>
      <c r="O7180">
        <v>454</v>
      </c>
      <c r="P7180" t="s">
        <v>85</v>
      </c>
      <c r="Q7180" t="s">
        <v>10546</v>
      </c>
    </row>
    <row r="7181" spans="1:17" x14ac:dyDescent="0.25">
      <c r="A7181" t="s">
        <v>10919</v>
      </c>
      <c r="B7181" s="1">
        <v>14141218</v>
      </c>
      <c r="C7181" t="s">
        <v>196</v>
      </c>
      <c r="D7181" t="s">
        <v>83</v>
      </c>
      <c r="E7181" t="s">
        <v>40</v>
      </c>
      <c r="F7181" t="s">
        <v>30</v>
      </c>
      <c r="G7181" s="2">
        <v>531</v>
      </c>
      <c r="H7181" s="2">
        <f>AVERAGEIF(Table1[[#All],[Category]],Table1[[#This Row],[Category]],Table1[[#All],[DiscountOffer]])</f>
        <v>724.22464454976341</v>
      </c>
      <c r="I7181" s="2">
        <v>1399</v>
      </c>
      <c r="J7181" s="2">
        <f>IF(Table1[[#This Row],[Ratings]]&gt;4,Table1[[#This Row],[OriginalPrice (in Rs)]],0)</f>
        <v>1399</v>
      </c>
      <c r="K7181" s="2">
        <f>Table1[[#This Row],[OriginalPrice (in Rs)]]-Table1[[#This Row],[DiscountOffer]]</f>
        <v>868</v>
      </c>
      <c r="L7181" s="2" t="str">
        <f>IF(Table1[[#This Row],[Discount % (In Rs)]]&gt;50%,"High Discount","Low Discount")</f>
        <v>High Discount</v>
      </c>
      <c r="M7181" s="3">
        <f>Table1[[#This Row],[Discount_Price (In Rs.)]]/Table1[[#This Row],[OriginalPrice (in Rs)]]</f>
        <v>0.62044317369549673</v>
      </c>
      <c r="N7181" s="4">
        <v>4.2</v>
      </c>
      <c r="O7181">
        <v>443</v>
      </c>
      <c r="P7181" t="s">
        <v>198</v>
      </c>
      <c r="Q7181" t="s">
        <v>10920</v>
      </c>
    </row>
    <row r="7182" spans="1:17" x14ac:dyDescent="0.25">
      <c r="A7182" t="s">
        <v>11072</v>
      </c>
      <c r="B7182" s="1">
        <v>8715079</v>
      </c>
      <c r="C7182" t="s">
        <v>196</v>
      </c>
      <c r="D7182" t="s">
        <v>83</v>
      </c>
      <c r="E7182" t="s">
        <v>40</v>
      </c>
      <c r="F7182" t="s">
        <v>30</v>
      </c>
      <c r="G7182" s="2">
        <v>724.22464454976307</v>
      </c>
      <c r="H7182" s="2">
        <f>AVERAGEIF(Table1[[#All],[Category]],Table1[[#This Row],[Category]],Table1[[#All],[DiscountOffer]])</f>
        <v>724.22464454976341</v>
      </c>
      <c r="I7182" s="2">
        <v>1899</v>
      </c>
      <c r="J7182" s="2">
        <f>IF(Table1[[#This Row],[Ratings]]&gt;4,Table1[[#This Row],[OriginalPrice (in Rs)]],0)</f>
        <v>0</v>
      </c>
      <c r="K7182" s="2">
        <f>Table1[[#This Row],[OriginalPrice (in Rs)]]-Table1[[#This Row],[DiscountOffer]]</f>
        <v>1174.7753554502369</v>
      </c>
      <c r="L7182" s="2" t="str">
        <f>IF(Table1[[#This Row],[Discount % (In Rs)]]&gt;50%,"High Discount","Low Discount")</f>
        <v>High Discount</v>
      </c>
      <c r="M7182" s="3">
        <f>Table1[[#This Row],[Discount_Price (In Rs.)]]/Table1[[#This Row],[OriginalPrice (in Rs)]]</f>
        <v>0.61862841255936651</v>
      </c>
      <c r="N7182" s="4">
        <v>4</v>
      </c>
      <c r="O7182">
        <v>439</v>
      </c>
      <c r="P7182" t="s">
        <v>198</v>
      </c>
      <c r="Q7182" t="s">
        <v>11073</v>
      </c>
    </row>
    <row r="7183" spans="1:17" x14ac:dyDescent="0.25">
      <c r="A7183" t="s">
        <v>11224</v>
      </c>
      <c r="B7183" s="1">
        <v>8420487</v>
      </c>
      <c r="C7183" t="s">
        <v>82</v>
      </c>
      <c r="D7183" t="s">
        <v>83</v>
      </c>
      <c r="E7183" t="s">
        <v>40</v>
      </c>
      <c r="F7183" t="s">
        <v>30</v>
      </c>
      <c r="G7183" s="2">
        <v>649</v>
      </c>
      <c r="H7183" s="2">
        <f>AVERAGEIF(Table1[[#All],[Category]],Table1[[#This Row],[Category]],Table1[[#All],[DiscountOffer]])</f>
        <v>724.22464454976341</v>
      </c>
      <c r="I7183" s="2">
        <v>1299</v>
      </c>
      <c r="J7183" s="2">
        <f>IF(Table1[[#This Row],[Ratings]]&gt;4,Table1[[#This Row],[OriginalPrice (in Rs)]],0)</f>
        <v>0</v>
      </c>
      <c r="K7183" s="2">
        <f>Table1[[#This Row],[OriginalPrice (in Rs)]]-Table1[[#This Row],[DiscountOffer]]</f>
        <v>650</v>
      </c>
      <c r="L7183" s="2" t="str">
        <f>IF(Table1[[#This Row],[Discount % (In Rs)]]&gt;50%,"High Discount","Low Discount")</f>
        <v>High Discount</v>
      </c>
      <c r="M7183" s="3">
        <f>Table1[[#This Row],[Discount_Price (In Rs.)]]/Table1[[#This Row],[OriginalPrice (in Rs)]]</f>
        <v>0.50038491147036179</v>
      </c>
      <c r="N7183" s="4">
        <v>3.8</v>
      </c>
      <c r="O7183">
        <v>435</v>
      </c>
      <c r="P7183" t="s">
        <v>85</v>
      </c>
      <c r="Q7183" t="s">
        <v>11225</v>
      </c>
    </row>
    <row r="7184" spans="1:17" x14ac:dyDescent="0.25">
      <c r="A7184" t="s">
        <v>11263</v>
      </c>
      <c r="B7184" s="1">
        <v>2232838</v>
      </c>
      <c r="C7184" t="s">
        <v>53</v>
      </c>
      <c r="D7184" t="s">
        <v>83</v>
      </c>
      <c r="E7184" t="s">
        <v>40</v>
      </c>
      <c r="F7184" t="s">
        <v>30</v>
      </c>
      <c r="G7184" s="2">
        <v>559</v>
      </c>
      <c r="H7184" s="2">
        <f>AVERAGEIF(Table1[[#All],[Category]],Table1[[#This Row],[Category]],Table1[[#All],[DiscountOffer]])</f>
        <v>724.22464454976341</v>
      </c>
      <c r="I7184" s="2">
        <v>1399</v>
      </c>
      <c r="J7184" s="2">
        <f>IF(Table1[[#This Row],[Ratings]]&gt;4,Table1[[#This Row],[OriginalPrice (in Rs)]],0)</f>
        <v>1399</v>
      </c>
      <c r="K7184" s="2">
        <f>Table1[[#This Row],[OriginalPrice (in Rs)]]-Table1[[#This Row],[DiscountOffer]]</f>
        <v>840</v>
      </c>
      <c r="L7184" s="2" t="str">
        <f>IF(Table1[[#This Row],[Discount % (In Rs)]]&gt;50%,"High Discount","Low Discount")</f>
        <v>High Discount</v>
      </c>
      <c r="M7184" s="3">
        <f>Table1[[#This Row],[Discount_Price (In Rs.)]]/Table1[[#This Row],[OriginalPrice (in Rs)]]</f>
        <v>0.60042887776983556</v>
      </c>
      <c r="N7184" s="4">
        <v>4.2</v>
      </c>
      <c r="O7184">
        <v>434</v>
      </c>
      <c r="P7184" t="s">
        <v>32</v>
      </c>
      <c r="Q7184" t="s">
        <v>11264</v>
      </c>
    </row>
    <row r="7185" spans="1:17" x14ac:dyDescent="0.25">
      <c r="A7185" t="s">
        <v>11412</v>
      </c>
      <c r="B7185" s="1">
        <v>8434291</v>
      </c>
      <c r="C7185" t="s">
        <v>53</v>
      </c>
      <c r="D7185" t="s">
        <v>83</v>
      </c>
      <c r="E7185" t="s">
        <v>40</v>
      </c>
      <c r="F7185" t="s">
        <v>30</v>
      </c>
      <c r="G7185" s="2">
        <v>419</v>
      </c>
      <c r="H7185" s="2">
        <f>AVERAGEIF(Table1[[#All],[Category]],Table1[[#This Row],[Category]],Table1[[#All],[DiscountOffer]])</f>
        <v>724.22464454976341</v>
      </c>
      <c r="I7185" s="2">
        <v>1399</v>
      </c>
      <c r="J7185" s="2">
        <f>IF(Table1[[#This Row],[Ratings]]&gt;4,Table1[[#This Row],[OriginalPrice (in Rs)]],0)</f>
        <v>1399</v>
      </c>
      <c r="K7185" s="2">
        <f>Table1[[#This Row],[OriginalPrice (in Rs)]]-Table1[[#This Row],[DiscountOffer]]</f>
        <v>980</v>
      </c>
      <c r="L7185" s="2" t="str">
        <f>IF(Table1[[#This Row],[Discount % (In Rs)]]&gt;50%,"High Discount","Low Discount")</f>
        <v>High Discount</v>
      </c>
      <c r="M7185" s="3">
        <f>Table1[[#This Row],[Discount_Price (In Rs.)]]/Table1[[#This Row],[OriginalPrice (in Rs)]]</f>
        <v>0.70050035739814154</v>
      </c>
      <c r="N7185" s="4">
        <v>4.0999999999999996</v>
      </c>
      <c r="O7185">
        <v>430</v>
      </c>
      <c r="P7185" t="s">
        <v>32</v>
      </c>
      <c r="Q7185" t="s">
        <v>11413</v>
      </c>
    </row>
    <row r="7186" spans="1:17" x14ac:dyDescent="0.25">
      <c r="A7186" t="s">
        <v>11744</v>
      </c>
      <c r="B7186" s="1">
        <v>7030709</v>
      </c>
      <c r="C7186" t="s">
        <v>5820</v>
      </c>
      <c r="D7186" t="s">
        <v>83</v>
      </c>
      <c r="E7186" t="s">
        <v>40</v>
      </c>
      <c r="F7186" t="s">
        <v>30</v>
      </c>
      <c r="G7186" s="2">
        <v>879</v>
      </c>
      <c r="H7186" s="2">
        <f>AVERAGEIF(Table1[[#All],[Category]],Table1[[#This Row],[Category]],Table1[[#All],[DiscountOffer]])</f>
        <v>724.22464454976341</v>
      </c>
      <c r="I7186" s="2">
        <v>1599</v>
      </c>
      <c r="J7186" s="2">
        <f>IF(Table1[[#This Row],[Ratings]]&gt;4,Table1[[#This Row],[OriginalPrice (in Rs)]],0)</f>
        <v>1599</v>
      </c>
      <c r="K7186" s="2">
        <f>Table1[[#This Row],[OriginalPrice (in Rs)]]-Table1[[#This Row],[DiscountOffer]]</f>
        <v>720</v>
      </c>
      <c r="L7186" s="2" t="str">
        <f>IF(Table1[[#This Row],[Discount % (In Rs)]]&gt;50%,"High Discount","Low Discount")</f>
        <v>Low Discount</v>
      </c>
      <c r="M7186" s="3">
        <f>Table1[[#This Row],[Discount_Price (In Rs.)]]/Table1[[#This Row],[OriginalPrice (in Rs)]]</f>
        <v>0.45028142589118197</v>
      </c>
      <c r="N7186" s="4">
        <v>4.2</v>
      </c>
      <c r="O7186">
        <v>422</v>
      </c>
      <c r="P7186" t="s">
        <v>8697</v>
      </c>
      <c r="Q7186" t="s">
        <v>11745</v>
      </c>
    </row>
    <row r="7187" spans="1:17" x14ac:dyDescent="0.25">
      <c r="A7187" t="s">
        <v>11956</v>
      </c>
      <c r="B7187" s="1">
        <v>13927128</v>
      </c>
      <c r="C7187" t="s">
        <v>53</v>
      </c>
      <c r="D7187" t="s">
        <v>83</v>
      </c>
      <c r="E7187" t="s">
        <v>40</v>
      </c>
      <c r="F7187" t="s">
        <v>30</v>
      </c>
      <c r="G7187" s="2">
        <v>359</v>
      </c>
      <c r="H7187" s="2">
        <f>AVERAGEIF(Table1[[#All],[Category]],Table1[[#This Row],[Category]],Table1[[#All],[DiscountOffer]])</f>
        <v>724.22464454976341</v>
      </c>
      <c r="I7187" s="2">
        <v>1199</v>
      </c>
      <c r="J7187" s="2">
        <f>IF(Table1[[#This Row],[Ratings]]&gt;4,Table1[[#This Row],[OriginalPrice (in Rs)]],0)</f>
        <v>1199</v>
      </c>
      <c r="K7187" s="2">
        <f>Table1[[#This Row],[OriginalPrice (in Rs)]]-Table1[[#This Row],[DiscountOffer]]</f>
        <v>840</v>
      </c>
      <c r="L7187" s="2" t="str">
        <f>IF(Table1[[#This Row],[Discount % (In Rs)]]&gt;50%,"High Discount","Low Discount")</f>
        <v>High Discount</v>
      </c>
      <c r="M7187" s="3">
        <f>Table1[[#This Row],[Discount_Price (In Rs.)]]/Table1[[#This Row],[OriginalPrice (in Rs)]]</f>
        <v>0.70058381984987494</v>
      </c>
      <c r="N7187" s="4">
        <v>4.2</v>
      </c>
      <c r="O7187">
        <v>416</v>
      </c>
      <c r="P7187" t="s">
        <v>98</v>
      </c>
      <c r="Q7187" t="s">
        <v>11957</v>
      </c>
    </row>
    <row r="7188" spans="1:17" x14ac:dyDescent="0.25">
      <c r="A7188" t="s">
        <v>12015</v>
      </c>
      <c r="B7188" s="1">
        <v>2187773</v>
      </c>
      <c r="C7188" t="s">
        <v>53</v>
      </c>
      <c r="D7188" t="s">
        <v>83</v>
      </c>
      <c r="E7188" t="s">
        <v>40</v>
      </c>
      <c r="F7188" t="s">
        <v>30</v>
      </c>
      <c r="G7188" s="2">
        <v>419</v>
      </c>
      <c r="H7188" s="2">
        <f>AVERAGEIF(Table1[[#All],[Category]],Table1[[#This Row],[Category]],Table1[[#All],[DiscountOffer]])</f>
        <v>724.22464454976341</v>
      </c>
      <c r="I7188" s="2">
        <v>1399</v>
      </c>
      <c r="J7188" s="2">
        <f>IF(Table1[[#This Row],[Ratings]]&gt;4,Table1[[#This Row],[OriginalPrice (in Rs)]],0)</f>
        <v>1399</v>
      </c>
      <c r="K7188" s="2">
        <f>Table1[[#This Row],[OriginalPrice (in Rs)]]-Table1[[#This Row],[DiscountOffer]]</f>
        <v>980</v>
      </c>
      <c r="L7188" s="2" t="str">
        <f>IF(Table1[[#This Row],[Discount % (In Rs)]]&gt;50%,"High Discount","Low Discount")</f>
        <v>High Discount</v>
      </c>
      <c r="M7188" s="3">
        <f>Table1[[#This Row],[Discount_Price (In Rs.)]]/Table1[[#This Row],[OriginalPrice (in Rs)]]</f>
        <v>0.70050035739814154</v>
      </c>
      <c r="N7188" s="4">
        <v>4.3</v>
      </c>
      <c r="O7188">
        <v>415</v>
      </c>
      <c r="P7188" t="s">
        <v>32</v>
      </c>
      <c r="Q7188" t="s">
        <v>12016</v>
      </c>
    </row>
    <row r="7189" spans="1:17" x14ac:dyDescent="0.25">
      <c r="A7189" t="s">
        <v>12328</v>
      </c>
      <c r="B7189" s="1">
        <v>12625338</v>
      </c>
      <c r="C7189" t="s">
        <v>53</v>
      </c>
      <c r="D7189" t="s">
        <v>83</v>
      </c>
      <c r="E7189" t="s">
        <v>40</v>
      </c>
      <c r="F7189" t="s">
        <v>30</v>
      </c>
      <c r="G7189" s="2">
        <v>479</v>
      </c>
      <c r="H7189" s="2">
        <f>AVERAGEIF(Table1[[#All],[Category]],Table1[[#This Row],[Category]],Table1[[#All],[DiscountOffer]])</f>
        <v>724.22464454976341</v>
      </c>
      <c r="I7189" s="2">
        <v>1599</v>
      </c>
      <c r="J7189" s="2">
        <f>IF(Table1[[#This Row],[Ratings]]&gt;4,Table1[[#This Row],[OriginalPrice (in Rs)]],0)</f>
        <v>1599</v>
      </c>
      <c r="K7189" s="2">
        <f>Table1[[#This Row],[OriginalPrice (in Rs)]]-Table1[[#This Row],[DiscountOffer]]</f>
        <v>1120</v>
      </c>
      <c r="L7189" s="2" t="str">
        <f>IF(Table1[[#This Row],[Discount % (In Rs)]]&gt;50%,"High Discount","Low Discount")</f>
        <v>High Discount</v>
      </c>
      <c r="M7189" s="3">
        <f>Table1[[#This Row],[Discount_Price (In Rs.)]]/Table1[[#This Row],[OriginalPrice (in Rs)]]</f>
        <v>0.70043777360850534</v>
      </c>
      <c r="N7189" s="4">
        <v>4.3</v>
      </c>
      <c r="O7189">
        <v>408</v>
      </c>
      <c r="P7189" t="s">
        <v>32</v>
      </c>
      <c r="Q7189" t="s">
        <v>12329</v>
      </c>
    </row>
    <row r="7190" spans="1:17" x14ac:dyDescent="0.25">
      <c r="A7190" t="s">
        <v>12373</v>
      </c>
      <c r="B7190" s="1">
        <v>14959926</v>
      </c>
      <c r="C7190" t="s">
        <v>196</v>
      </c>
      <c r="D7190" t="s">
        <v>83</v>
      </c>
      <c r="E7190" t="s">
        <v>40</v>
      </c>
      <c r="F7190" t="s">
        <v>30</v>
      </c>
      <c r="G7190" s="2">
        <v>419</v>
      </c>
      <c r="H7190" s="2">
        <f>AVERAGEIF(Table1[[#All],[Category]],Table1[[#This Row],[Category]],Table1[[#All],[DiscountOffer]])</f>
        <v>724.22464454976341</v>
      </c>
      <c r="I7190" s="2">
        <v>1199</v>
      </c>
      <c r="J7190" s="2">
        <f>IF(Table1[[#This Row],[Ratings]]&gt;4,Table1[[#This Row],[OriginalPrice (in Rs)]],0)</f>
        <v>1199</v>
      </c>
      <c r="K7190" s="2">
        <f>Table1[[#This Row],[OriginalPrice (in Rs)]]-Table1[[#This Row],[DiscountOffer]]</f>
        <v>780</v>
      </c>
      <c r="L7190" s="2" t="str">
        <f>IF(Table1[[#This Row],[Discount % (In Rs)]]&gt;50%,"High Discount","Low Discount")</f>
        <v>High Discount</v>
      </c>
      <c r="M7190" s="3">
        <f>Table1[[#This Row],[Discount_Price (In Rs.)]]/Table1[[#This Row],[OriginalPrice (in Rs)]]</f>
        <v>0.65054211843202669</v>
      </c>
      <c r="N7190" s="4">
        <v>4.0999999999999996</v>
      </c>
      <c r="O7190">
        <v>407</v>
      </c>
      <c r="P7190" t="s">
        <v>198</v>
      </c>
      <c r="Q7190" t="s">
        <v>12374</v>
      </c>
    </row>
    <row r="7191" spans="1:17" x14ac:dyDescent="0.25">
      <c r="A7191" t="s">
        <v>12711</v>
      </c>
      <c r="B7191" s="1">
        <v>8379625</v>
      </c>
      <c r="C7191" t="s">
        <v>12712</v>
      </c>
      <c r="D7191" t="s">
        <v>83</v>
      </c>
      <c r="E7191" t="s">
        <v>40</v>
      </c>
      <c r="F7191" t="s">
        <v>30</v>
      </c>
      <c r="G7191" s="2">
        <v>999</v>
      </c>
      <c r="H7191" s="2">
        <f>AVERAGEIF(Table1[[#All],[Category]],Table1[[#This Row],[Category]],Table1[[#All],[DiscountOffer]])</f>
        <v>724.22464454976341</v>
      </c>
      <c r="I7191" s="2">
        <v>2199</v>
      </c>
      <c r="J7191" s="2">
        <f>IF(Table1[[#This Row],[Ratings]]&gt;4,Table1[[#This Row],[OriginalPrice (in Rs)]],0)</f>
        <v>0</v>
      </c>
      <c r="K7191" s="2">
        <f>Table1[[#This Row],[OriginalPrice (in Rs)]]-Table1[[#This Row],[DiscountOffer]]</f>
        <v>1200</v>
      </c>
      <c r="L7191" s="2" t="str">
        <f>IF(Table1[[#This Row],[Discount % (In Rs)]]&gt;50%,"High Discount","Low Discount")</f>
        <v>High Discount</v>
      </c>
      <c r="M7191" s="3">
        <f>Table1[[#This Row],[Discount_Price (In Rs.)]]/Table1[[#This Row],[OriginalPrice (in Rs)]]</f>
        <v>0.54570259208731242</v>
      </c>
      <c r="N7191" s="4">
        <v>3.9</v>
      </c>
      <c r="O7191">
        <v>399</v>
      </c>
      <c r="P7191" t="s">
        <v>198</v>
      </c>
      <c r="Q7191" t="s">
        <v>12713</v>
      </c>
    </row>
    <row r="7192" spans="1:17" x14ac:dyDescent="0.25">
      <c r="A7192" t="s">
        <v>12941</v>
      </c>
      <c r="B7192" s="1">
        <v>1983381</v>
      </c>
      <c r="C7192" t="s">
        <v>53</v>
      </c>
      <c r="D7192" t="s">
        <v>83</v>
      </c>
      <c r="E7192" t="s">
        <v>40</v>
      </c>
      <c r="F7192" t="s">
        <v>30</v>
      </c>
      <c r="G7192" s="2">
        <v>539</v>
      </c>
      <c r="H7192" s="2">
        <f>AVERAGEIF(Table1[[#All],[Category]],Table1[[#This Row],[Category]],Table1[[#All],[DiscountOffer]])</f>
        <v>724.22464454976341</v>
      </c>
      <c r="I7192" s="2">
        <v>1799</v>
      </c>
      <c r="J7192" s="2">
        <f>IF(Table1[[#This Row],[Ratings]]&gt;4,Table1[[#This Row],[OriginalPrice (in Rs)]],0)</f>
        <v>0</v>
      </c>
      <c r="K7192" s="2">
        <f>Table1[[#This Row],[OriginalPrice (in Rs)]]-Table1[[#This Row],[DiscountOffer]]</f>
        <v>1260</v>
      </c>
      <c r="L7192" s="2" t="str">
        <f>IF(Table1[[#This Row],[Discount % (In Rs)]]&gt;50%,"High Discount","Low Discount")</f>
        <v>High Discount</v>
      </c>
      <c r="M7192" s="3">
        <f>Table1[[#This Row],[Discount_Price (In Rs.)]]/Table1[[#This Row],[OriginalPrice (in Rs)]]</f>
        <v>0.70038910505836571</v>
      </c>
      <c r="N7192" s="4">
        <v>4</v>
      </c>
      <c r="O7192">
        <v>394</v>
      </c>
      <c r="P7192" t="s">
        <v>32</v>
      </c>
      <c r="Q7192" t="s">
        <v>12942</v>
      </c>
    </row>
    <row r="7193" spans="1:17" x14ac:dyDescent="0.25">
      <c r="A7193" t="s">
        <v>13207</v>
      </c>
      <c r="B7193" s="1">
        <v>6925929</v>
      </c>
      <c r="C7193" t="s">
        <v>196</v>
      </c>
      <c r="D7193" t="s">
        <v>83</v>
      </c>
      <c r="E7193" t="s">
        <v>40</v>
      </c>
      <c r="F7193" t="s">
        <v>30</v>
      </c>
      <c r="G7193" s="2">
        <v>724.22464454976307</v>
      </c>
      <c r="H7193" s="2">
        <f>AVERAGEIF(Table1[[#All],[Category]],Table1[[#This Row],[Category]],Table1[[#All],[DiscountOffer]])</f>
        <v>724.22464454976341</v>
      </c>
      <c r="I7193" s="2">
        <v>1749</v>
      </c>
      <c r="J7193" s="2">
        <f>IF(Table1[[#This Row],[Ratings]]&gt;4,Table1[[#This Row],[OriginalPrice (in Rs)]],0)</f>
        <v>1749</v>
      </c>
      <c r="K7193" s="2">
        <f>Table1[[#This Row],[OriginalPrice (in Rs)]]-Table1[[#This Row],[DiscountOffer]]</f>
        <v>1024.7753554502369</v>
      </c>
      <c r="L7193" s="2" t="str">
        <f>IF(Table1[[#This Row],[Discount % (In Rs)]]&gt;50%,"High Discount","Low Discount")</f>
        <v>High Discount</v>
      </c>
      <c r="M7193" s="3">
        <f>Table1[[#This Row],[Discount_Price (In Rs.)]]/Table1[[#This Row],[OriginalPrice (in Rs)]]</f>
        <v>0.58592072924541849</v>
      </c>
      <c r="N7193" s="4">
        <v>4.3</v>
      </c>
      <c r="O7193">
        <v>388</v>
      </c>
      <c r="P7193" t="s">
        <v>198</v>
      </c>
      <c r="Q7193" t="s">
        <v>13208</v>
      </c>
    </row>
    <row r="7194" spans="1:17" x14ac:dyDescent="0.25">
      <c r="A7194" t="s">
        <v>13350</v>
      </c>
      <c r="B7194" s="1">
        <v>11416830</v>
      </c>
      <c r="C7194" t="s">
        <v>53</v>
      </c>
      <c r="D7194" t="s">
        <v>83</v>
      </c>
      <c r="E7194" t="s">
        <v>40</v>
      </c>
      <c r="F7194" t="s">
        <v>30</v>
      </c>
      <c r="G7194" s="2">
        <v>419</v>
      </c>
      <c r="H7194" s="2">
        <f>AVERAGEIF(Table1[[#All],[Category]],Table1[[#This Row],[Category]],Table1[[#All],[DiscountOffer]])</f>
        <v>724.22464454976341</v>
      </c>
      <c r="I7194" s="2">
        <v>1399</v>
      </c>
      <c r="J7194" s="2">
        <f>IF(Table1[[#This Row],[Ratings]]&gt;4,Table1[[#This Row],[OriginalPrice (in Rs)]],0)</f>
        <v>0</v>
      </c>
      <c r="K7194" s="2">
        <f>Table1[[#This Row],[OriginalPrice (in Rs)]]-Table1[[#This Row],[DiscountOffer]]</f>
        <v>980</v>
      </c>
      <c r="L7194" s="2" t="str">
        <f>IF(Table1[[#This Row],[Discount % (In Rs)]]&gt;50%,"High Discount","Low Discount")</f>
        <v>High Discount</v>
      </c>
      <c r="M7194" s="3">
        <f>Table1[[#This Row],[Discount_Price (In Rs.)]]/Table1[[#This Row],[OriginalPrice (in Rs)]]</f>
        <v>0.70050035739814154</v>
      </c>
      <c r="N7194" s="4">
        <v>3.8</v>
      </c>
      <c r="O7194">
        <v>385</v>
      </c>
      <c r="P7194" t="s">
        <v>98</v>
      </c>
      <c r="Q7194" t="s">
        <v>13351</v>
      </c>
    </row>
    <row r="7195" spans="1:17" x14ac:dyDescent="0.25">
      <c r="A7195" t="s">
        <v>13723</v>
      </c>
      <c r="B7195" s="1">
        <v>2397241</v>
      </c>
      <c r="C7195" t="s">
        <v>53</v>
      </c>
      <c r="D7195" t="s">
        <v>83</v>
      </c>
      <c r="E7195" t="s">
        <v>40</v>
      </c>
      <c r="F7195" t="s">
        <v>30</v>
      </c>
      <c r="G7195" s="2">
        <v>674</v>
      </c>
      <c r="H7195" s="2">
        <f>AVERAGEIF(Table1[[#All],[Category]],Table1[[#This Row],[Category]],Table1[[#All],[DiscountOffer]])</f>
        <v>724.22464454976341</v>
      </c>
      <c r="I7195" s="2">
        <v>1499</v>
      </c>
      <c r="J7195" s="2">
        <f>IF(Table1[[#This Row],[Ratings]]&gt;4,Table1[[#This Row],[OriginalPrice (in Rs)]],0)</f>
        <v>1499</v>
      </c>
      <c r="K7195" s="2">
        <f>Table1[[#This Row],[OriginalPrice (in Rs)]]-Table1[[#This Row],[DiscountOffer]]</f>
        <v>825</v>
      </c>
      <c r="L7195" s="2" t="str">
        <f>IF(Table1[[#This Row],[Discount % (In Rs)]]&gt;50%,"High Discount","Low Discount")</f>
        <v>High Discount</v>
      </c>
      <c r="M7195" s="3">
        <f>Table1[[#This Row],[Discount_Price (In Rs.)]]/Table1[[#This Row],[OriginalPrice (in Rs)]]</f>
        <v>0.5503669112741828</v>
      </c>
      <c r="N7195" s="4">
        <v>4.2</v>
      </c>
      <c r="O7195">
        <v>378</v>
      </c>
      <c r="P7195" t="s">
        <v>32</v>
      </c>
      <c r="Q7195" t="s">
        <v>8622</v>
      </c>
    </row>
    <row r="7196" spans="1:17" x14ac:dyDescent="0.25">
      <c r="A7196" t="s">
        <v>13891</v>
      </c>
      <c r="B7196" s="1">
        <v>13382004</v>
      </c>
      <c r="C7196" t="s">
        <v>196</v>
      </c>
      <c r="D7196" t="s">
        <v>83</v>
      </c>
      <c r="E7196" t="s">
        <v>40</v>
      </c>
      <c r="F7196" t="s">
        <v>30</v>
      </c>
      <c r="G7196" s="2">
        <v>629</v>
      </c>
      <c r="H7196" s="2">
        <f>AVERAGEIF(Table1[[#All],[Category]],Table1[[#This Row],[Category]],Table1[[#All],[DiscountOffer]])</f>
        <v>724.22464454976341</v>
      </c>
      <c r="I7196" s="2">
        <v>1799</v>
      </c>
      <c r="J7196" s="2">
        <f>IF(Table1[[#This Row],[Ratings]]&gt;4,Table1[[#This Row],[OriginalPrice (in Rs)]],0)</f>
        <v>1799</v>
      </c>
      <c r="K7196" s="2">
        <f>Table1[[#This Row],[OriginalPrice (in Rs)]]-Table1[[#This Row],[DiscountOffer]]</f>
        <v>1170</v>
      </c>
      <c r="L7196" s="2" t="str">
        <f>IF(Table1[[#This Row],[Discount % (In Rs)]]&gt;50%,"High Discount","Low Discount")</f>
        <v>High Discount</v>
      </c>
      <c r="M7196" s="3">
        <f>Table1[[#This Row],[Discount_Price (In Rs.)]]/Table1[[#This Row],[OriginalPrice (in Rs)]]</f>
        <v>0.65036131183991108</v>
      </c>
      <c r="N7196" s="4">
        <v>4.0999999999999996</v>
      </c>
      <c r="O7196">
        <v>374</v>
      </c>
      <c r="P7196" t="s">
        <v>198</v>
      </c>
      <c r="Q7196" t="s">
        <v>13892</v>
      </c>
    </row>
    <row r="7197" spans="1:17" x14ac:dyDescent="0.25">
      <c r="A7197" t="s">
        <v>13932</v>
      </c>
      <c r="B7197" s="1">
        <v>5126269</v>
      </c>
      <c r="C7197" t="s">
        <v>196</v>
      </c>
      <c r="D7197" t="s">
        <v>83</v>
      </c>
      <c r="E7197" t="s">
        <v>40</v>
      </c>
      <c r="F7197" t="s">
        <v>30</v>
      </c>
      <c r="G7197" s="2">
        <v>724.22464454976307</v>
      </c>
      <c r="H7197" s="2">
        <f>AVERAGEIF(Table1[[#All],[Category]],Table1[[#This Row],[Category]],Table1[[#All],[DiscountOffer]])</f>
        <v>724.22464454976341</v>
      </c>
      <c r="I7197" s="2">
        <v>1649</v>
      </c>
      <c r="J7197" s="2">
        <f>IF(Table1[[#This Row],[Ratings]]&gt;4,Table1[[#This Row],[OriginalPrice (in Rs)]],0)</f>
        <v>1649</v>
      </c>
      <c r="K7197" s="2">
        <f>Table1[[#This Row],[OriginalPrice (in Rs)]]-Table1[[#This Row],[DiscountOffer]]</f>
        <v>924.77535545023693</v>
      </c>
      <c r="L7197" s="2" t="str">
        <f>IF(Table1[[#This Row],[Discount % (In Rs)]]&gt;50%,"High Discount","Low Discount")</f>
        <v>High Discount</v>
      </c>
      <c r="M7197" s="3">
        <f>Table1[[#This Row],[Discount_Price (In Rs.)]]/Table1[[#This Row],[OriginalPrice (in Rs)]]</f>
        <v>0.56080979711960999</v>
      </c>
      <c r="N7197" s="4">
        <v>4.4000000000000004</v>
      </c>
      <c r="O7197">
        <v>373</v>
      </c>
      <c r="P7197" t="s">
        <v>198</v>
      </c>
      <c r="Q7197" t="s">
        <v>13933</v>
      </c>
    </row>
    <row r="7198" spans="1:17" x14ac:dyDescent="0.25">
      <c r="A7198" t="s">
        <v>14162</v>
      </c>
      <c r="B7198" s="1">
        <v>9370723</v>
      </c>
      <c r="C7198" t="s">
        <v>82</v>
      </c>
      <c r="D7198" t="s">
        <v>83</v>
      </c>
      <c r="E7198" t="s">
        <v>40</v>
      </c>
      <c r="F7198" t="s">
        <v>30</v>
      </c>
      <c r="G7198" s="2">
        <v>509</v>
      </c>
      <c r="H7198" s="2">
        <f>AVERAGEIF(Table1[[#All],[Category]],Table1[[#This Row],[Category]],Table1[[#All],[DiscountOffer]])</f>
        <v>724.22464454976341</v>
      </c>
      <c r="I7198" s="2">
        <v>1699</v>
      </c>
      <c r="J7198" s="2">
        <f>IF(Table1[[#This Row],[Ratings]]&gt;4,Table1[[#This Row],[OriginalPrice (in Rs)]],0)</f>
        <v>0</v>
      </c>
      <c r="K7198" s="2">
        <f>Table1[[#This Row],[OriginalPrice (in Rs)]]-Table1[[#This Row],[DiscountOffer]]</f>
        <v>1190</v>
      </c>
      <c r="L7198" s="2" t="str">
        <f>IF(Table1[[#This Row],[Discount % (In Rs)]]&gt;50%,"High Discount","Low Discount")</f>
        <v>High Discount</v>
      </c>
      <c r="M7198" s="3">
        <f>Table1[[#This Row],[Discount_Price (In Rs.)]]/Table1[[#This Row],[OriginalPrice (in Rs)]]</f>
        <v>0.70041200706297824</v>
      </c>
      <c r="N7198" s="4">
        <v>4</v>
      </c>
      <c r="O7198">
        <v>368</v>
      </c>
      <c r="P7198" t="s">
        <v>37</v>
      </c>
      <c r="Q7198" t="s">
        <v>14163</v>
      </c>
    </row>
    <row r="7199" spans="1:17" x14ac:dyDescent="0.25">
      <c r="A7199" t="s">
        <v>14348</v>
      </c>
      <c r="B7199" s="1">
        <v>4606525</v>
      </c>
      <c r="C7199" t="s">
        <v>53</v>
      </c>
      <c r="D7199" t="s">
        <v>83</v>
      </c>
      <c r="E7199" t="s">
        <v>40</v>
      </c>
      <c r="F7199" t="s">
        <v>30</v>
      </c>
      <c r="G7199" s="2">
        <v>919</v>
      </c>
      <c r="H7199" s="2">
        <f>AVERAGEIF(Table1[[#All],[Category]],Table1[[#This Row],[Category]],Table1[[#All],[DiscountOffer]])</f>
        <v>724.22464454976341</v>
      </c>
      <c r="I7199" s="2">
        <v>1149</v>
      </c>
      <c r="J7199" s="2">
        <f>IF(Table1[[#This Row],[Ratings]]&gt;4,Table1[[#This Row],[OriginalPrice (in Rs)]],0)</f>
        <v>1149</v>
      </c>
      <c r="K7199" s="2">
        <f>Table1[[#This Row],[OriginalPrice (in Rs)]]-Table1[[#This Row],[DiscountOffer]]</f>
        <v>230</v>
      </c>
      <c r="L7199" s="2" t="str">
        <f>IF(Table1[[#This Row],[Discount % (In Rs)]]&gt;50%,"High Discount","Low Discount")</f>
        <v>Low Discount</v>
      </c>
      <c r="M7199" s="3">
        <f>Table1[[#This Row],[Discount_Price (In Rs.)]]/Table1[[#This Row],[OriginalPrice (in Rs)]]</f>
        <v>0.20017406440382943</v>
      </c>
      <c r="N7199" s="4">
        <v>4.3</v>
      </c>
      <c r="O7199">
        <v>364</v>
      </c>
      <c r="P7199" t="s">
        <v>98</v>
      </c>
      <c r="Q7199" t="s">
        <v>14349</v>
      </c>
    </row>
    <row r="7200" spans="1:17" x14ac:dyDescent="0.25">
      <c r="A7200" t="s">
        <v>14474</v>
      </c>
      <c r="B7200" s="1">
        <v>1954427</v>
      </c>
      <c r="C7200" t="s">
        <v>177</v>
      </c>
      <c r="D7200" t="s">
        <v>83</v>
      </c>
      <c r="E7200" t="s">
        <v>40</v>
      </c>
      <c r="F7200" t="s">
        <v>30</v>
      </c>
      <c r="G7200" s="2">
        <v>699</v>
      </c>
      <c r="H7200" s="2">
        <f>AVERAGEIF(Table1[[#All],[Category]],Table1[[#This Row],[Category]],Table1[[#All],[DiscountOffer]])</f>
        <v>724.22464454976341</v>
      </c>
      <c r="I7200" s="2">
        <v>1399</v>
      </c>
      <c r="J7200" s="2">
        <f>IF(Table1[[#This Row],[Ratings]]&gt;4,Table1[[#This Row],[OriginalPrice (in Rs)]],0)</f>
        <v>1399</v>
      </c>
      <c r="K7200" s="2">
        <f>Table1[[#This Row],[OriginalPrice (in Rs)]]-Table1[[#This Row],[DiscountOffer]]</f>
        <v>700</v>
      </c>
      <c r="L7200" s="2" t="str">
        <f>IF(Table1[[#This Row],[Discount % (In Rs)]]&gt;50%,"High Discount","Low Discount")</f>
        <v>High Discount</v>
      </c>
      <c r="M7200" s="3">
        <f>Table1[[#This Row],[Discount_Price (In Rs.)]]/Table1[[#This Row],[OriginalPrice (in Rs)]]</f>
        <v>0.50035739814152969</v>
      </c>
      <c r="N7200" s="4">
        <v>4.3</v>
      </c>
      <c r="O7200">
        <v>361</v>
      </c>
      <c r="P7200" t="s">
        <v>32</v>
      </c>
      <c r="Q7200" t="s">
        <v>14475</v>
      </c>
    </row>
    <row r="7201" spans="1:17" x14ac:dyDescent="0.25">
      <c r="A7201" t="s">
        <v>14476</v>
      </c>
      <c r="B7201" s="1">
        <v>12871952</v>
      </c>
      <c r="C7201" t="s">
        <v>14477</v>
      </c>
      <c r="D7201" t="s">
        <v>83</v>
      </c>
      <c r="E7201" t="s">
        <v>40</v>
      </c>
      <c r="F7201" t="s">
        <v>30</v>
      </c>
      <c r="G7201" s="2">
        <v>1104</v>
      </c>
      <c r="H7201" s="2">
        <f>AVERAGEIF(Table1[[#All],[Category]],Table1[[#This Row],[Category]],Table1[[#All],[DiscountOffer]])</f>
        <v>724.22464454976341</v>
      </c>
      <c r="I7201" s="2">
        <v>1600</v>
      </c>
      <c r="J7201" s="2">
        <f>IF(Table1[[#This Row],[Ratings]]&gt;4,Table1[[#This Row],[OriginalPrice (in Rs)]],0)</f>
        <v>1600</v>
      </c>
      <c r="K7201" s="2">
        <f>Table1[[#This Row],[OriginalPrice (in Rs)]]-Table1[[#This Row],[DiscountOffer]]</f>
        <v>496</v>
      </c>
      <c r="L7201" s="2" t="str">
        <f>IF(Table1[[#This Row],[Discount % (In Rs)]]&gt;50%,"High Discount","Low Discount")</f>
        <v>Low Discount</v>
      </c>
      <c r="M7201" s="3">
        <f>Table1[[#This Row],[Discount_Price (In Rs.)]]/Table1[[#This Row],[OriginalPrice (in Rs)]]</f>
        <v>0.31</v>
      </c>
      <c r="N7201" s="4">
        <v>4.2</v>
      </c>
      <c r="O7201">
        <v>361</v>
      </c>
      <c r="P7201" t="s">
        <v>14479</v>
      </c>
      <c r="Q7201" t="s">
        <v>14478</v>
      </c>
    </row>
    <row r="7202" spans="1:17" x14ac:dyDescent="0.25">
      <c r="A7202" t="s">
        <v>14762</v>
      </c>
      <c r="B7202" s="1">
        <v>11317866</v>
      </c>
      <c r="C7202" t="s">
        <v>196</v>
      </c>
      <c r="D7202" t="s">
        <v>83</v>
      </c>
      <c r="E7202" t="s">
        <v>40</v>
      </c>
      <c r="F7202" t="s">
        <v>30</v>
      </c>
      <c r="G7202" s="2">
        <v>479</v>
      </c>
      <c r="H7202" s="2">
        <f>AVERAGEIF(Table1[[#All],[Category]],Table1[[#This Row],[Category]],Table1[[#All],[DiscountOffer]])</f>
        <v>724.22464454976341</v>
      </c>
      <c r="I7202" s="2">
        <v>1599</v>
      </c>
      <c r="J7202" s="2">
        <f>IF(Table1[[#This Row],[Ratings]]&gt;4,Table1[[#This Row],[OriginalPrice (in Rs)]],0)</f>
        <v>1599</v>
      </c>
      <c r="K7202" s="2">
        <f>Table1[[#This Row],[OriginalPrice (in Rs)]]-Table1[[#This Row],[DiscountOffer]]</f>
        <v>1120</v>
      </c>
      <c r="L7202" s="2" t="str">
        <f>IF(Table1[[#This Row],[Discount % (In Rs)]]&gt;50%,"High Discount","Low Discount")</f>
        <v>High Discount</v>
      </c>
      <c r="M7202" s="3">
        <f>Table1[[#This Row],[Discount_Price (In Rs.)]]/Table1[[#This Row],[OriginalPrice (in Rs)]]</f>
        <v>0.70043777360850534</v>
      </c>
      <c r="N7202" s="4">
        <v>4.0999999999999996</v>
      </c>
      <c r="O7202">
        <v>356</v>
      </c>
      <c r="P7202" t="s">
        <v>198</v>
      </c>
      <c r="Q7202" t="s">
        <v>14763</v>
      </c>
    </row>
    <row r="7203" spans="1:17" x14ac:dyDescent="0.25">
      <c r="A7203" t="s">
        <v>15274</v>
      </c>
      <c r="B7203" s="1">
        <v>7030729</v>
      </c>
      <c r="C7203" t="s">
        <v>5820</v>
      </c>
      <c r="D7203" t="s">
        <v>83</v>
      </c>
      <c r="E7203" t="s">
        <v>40</v>
      </c>
      <c r="F7203" t="s">
        <v>30</v>
      </c>
      <c r="G7203" s="2">
        <v>714</v>
      </c>
      <c r="H7203" s="2">
        <f>AVERAGEIF(Table1[[#All],[Category]],Table1[[#This Row],[Category]],Table1[[#All],[DiscountOffer]])</f>
        <v>724.22464454976341</v>
      </c>
      <c r="I7203" s="2">
        <v>1299</v>
      </c>
      <c r="J7203" s="2">
        <f>IF(Table1[[#This Row],[Ratings]]&gt;4,Table1[[#This Row],[OriginalPrice (in Rs)]],0)</f>
        <v>1299</v>
      </c>
      <c r="K7203" s="2">
        <f>Table1[[#This Row],[OriginalPrice (in Rs)]]-Table1[[#This Row],[DiscountOffer]]</f>
        <v>585</v>
      </c>
      <c r="L7203" s="2" t="str">
        <f>IF(Table1[[#This Row],[Discount % (In Rs)]]&gt;50%,"High Discount","Low Discount")</f>
        <v>Low Discount</v>
      </c>
      <c r="M7203" s="3">
        <f>Table1[[#This Row],[Discount_Price (In Rs.)]]/Table1[[#This Row],[OriginalPrice (in Rs)]]</f>
        <v>0.45034642032332561</v>
      </c>
      <c r="N7203" s="4">
        <v>4.0999999999999996</v>
      </c>
      <c r="O7203">
        <v>347</v>
      </c>
      <c r="P7203" t="s">
        <v>8697</v>
      </c>
      <c r="Q7203" t="s">
        <v>15275</v>
      </c>
    </row>
    <row r="7204" spans="1:17" x14ac:dyDescent="0.25">
      <c r="A7204" t="s">
        <v>15411</v>
      </c>
      <c r="B7204" s="1">
        <v>12969696</v>
      </c>
      <c r="C7204" t="s">
        <v>53</v>
      </c>
      <c r="D7204" t="s">
        <v>83</v>
      </c>
      <c r="E7204" t="s">
        <v>40</v>
      </c>
      <c r="F7204" t="s">
        <v>30</v>
      </c>
      <c r="G7204" s="2">
        <v>244</v>
      </c>
      <c r="H7204" s="2">
        <f>AVERAGEIF(Table1[[#All],[Category]],Table1[[#This Row],[Category]],Table1[[#All],[DiscountOffer]])</f>
        <v>724.22464454976341</v>
      </c>
      <c r="I7204" s="2">
        <v>699</v>
      </c>
      <c r="J7204" s="2">
        <f>IF(Table1[[#This Row],[Ratings]]&gt;4,Table1[[#This Row],[OriginalPrice (in Rs)]],0)</f>
        <v>699</v>
      </c>
      <c r="K7204" s="2">
        <f>Table1[[#This Row],[OriginalPrice (in Rs)]]-Table1[[#This Row],[DiscountOffer]]</f>
        <v>455</v>
      </c>
      <c r="L7204" s="2" t="str">
        <f>IF(Table1[[#This Row],[Discount % (In Rs)]]&gt;50%,"High Discount","Low Discount")</f>
        <v>High Discount</v>
      </c>
      <c r="M7204" s="3">
        <f>Table1[[#This Row],[Discount_Price (In Rs.)]]/Table1[[#This Row],[OriginalPrice (in Rs)]]</f>
        <v>0.6509298998569385</v>
      </c>
      <c r="N7204" s="4">
        <v>4.4000000000000004</v>
      </c>
      <c r="O7204">
        <v>345</v>
      </c>
      <c r="P7204" t="s">
        <v>98</v>
      </c>
      <c r="Q7204" t="s">
        <v>15412</v>
      </c>
    </row>
    <row r="7205" spans="1:17" x14ac:dyDescent="0.25">
      <c r="A7205" t="s">
        <v>15575</v>
      </c>
      <c r="B7205" s="1">
        <v>13622944</v>
      </c>
      <c r="C7205" t="s">
        <v>196</v>
      </c>
      <c r="D7205" t="s">
        <v>83</v>
      </c>
      <c r="E7205" t="s">
        <v>40</v>
      </c>
      <c r="F7205" t="s">
        <v>30</v>
      </c>
      <c r="G7205" s="2">
        <v>577</v>
      </c>
      <c r="H7205" s="2">
        <f>AVERAGEIF(Table1[[#All],[Category]],Table1[[#This Row],[Category]],Table1[[#All],[DiscountOffer]])</f>
        <v>724.22464454976341</v>
      </c>
      <c r="I7205" s="2">
        <v>1649</v>
      </c>
      <c r="J7205" s="2">
        <f>IF(Table1[[#This Row],[Ratings]]&gt;4,Table1[[#This Row],[OriginalPrice (in Rs)]],0)</f>
        <v>1649</v>
      </c>
      <c r="K7205" s="2">
        <f>Table1[[#This Row],[OriginalPrice (in Rs)]]-Table1[[#This Row],[DiscountOffer]]</f>
        <v>1072</v>
      </c>
      <c r="L7205" s="2" t="str">
        <f>IF(Table1[[#This Row],[Discount % (In Rs)]]&gt;50%,"High Discount","Low Discount")</f>
        <v>High Discount</v>
      </c>
      <c r="M7205" s="3">
        <f>Table1[[#This Row],[Discount_Price (In Rs.)]]/Table1[[#This Row],[OriginalPrice (in Rs)]]</f>
        <v>0.65009096422073986</v>
      </c>
      <c r="N7205" s="4">
        <v>4.0999999999999996</v>
      </c>
      <c r="O7205">
        <v>342</v>
      </c>
      <c r="P7205" t="s">
        <v>198</v>
      </c>
      <c r="Q7205" t="s">
        <v>15576</v>
      </c>
    </row>
    <row r="7206" spans="1:17" x14ac:dyDescent="0.25">
      <c r="A7206" t="s">
        <v>15652</v>
      </c>
      <c r="B7206" s="1">
        <v>8350155</v>
      </c>
      <c r="C7206" t="s">
        <v>82</v>
      </c>
      <c r="D7206" t="s">
        <v>83</v>
      </c>
      <c r="E7206" t="s">
        <v>40</v>
      </c>
      <c r="F7206" t="s">
        <v>30</v>
      </c>
      <c r="G7206" s="2">
        <v>599</v>
      </c>
      <c r="H7206" s="2">
        <f>AVERAGEIF(Table1[[#All],[Category]],Table1[[#This Row],[Category]],Table1[[#All],[DiscountOffer]])</f>
        <v>724.22464454976341</v>
      </c>
      <c r="I7206" s="2">
        <v>1499</v>
      </c>
      <c r="J7206" s="2">
        <f>IF(Table1[[#This Row],[Ratings]]&gt;4,Table1[[#This Row],[OriginalPrice (in Rs)]],0)</f>
        <v>1499</v>
      </c>
      <c r="K7206" s="2">
        <f>Table1[[#This Row],[OriginalPrice (in Rs)]]-Table1[[#This Row],[DiscountOffer]]</f>
        <v>900</v>
      </c>
      <c r="L7206" s="2" t="str">
        <f>IF(Table1[[#This Row],[Discount % (In Rs)]]&gt;50%,"High Discount","Low Discount")</f>
        <v>High Discount</v>
      </c>
      <c r="M7206" s="3">
        <f>Table1[[#This Row],[Discount_Price (In Rs.)]]/Table1[[#This Row],[OriginalPrice (in Rs)]]</f>
        <v>0.60040026684456305</v>
      </c>
      <c r="N7206" s="4">
        <v>4.2</v>
      </c>
      <c r="O7206">
        <v>341</v>
      </c>
      <c r="P7206" t="s">
        <v>85</v>
      </c>
      <c r="Q7206" t="s">
        <v>15653</v>
      </c>
    </row>
    <row r="7207" spans="1:17" x14ac:dyDescent="0.25">
      <c r="A7207" t="s">
        <v>15718</v>
      </c>
      <c r="B7207" s="1">
        <v>12104496</v>
      </c>
      <c r="C7207" t="s">
        <v>82</v>
      </c>
      <c r="D7207" t="s">
        <v>83</v>
      </c>
      <c r="E7207" t="s">
        <v>40</v>
      </c>
      <c r="F7207" t="s">
        <v>30</v>
      </c>
      <c r="G7207" s="2">
        <v>949</v>
      </c>
      <c r="H7207" s="2">
        <f>AVERAGEIF(Table1[[#All],[Category]],Table1[[#This Row],[Category]],Table1[[#All],[DiscountOffer]])</f>
        <v>724.22464454976341</v>
      </c>
      <c r="I7207" s="2">
        <v>1899</v>
      </c>
      <c r="J7207" s="2">
        <f>IF(Table1[[#This Row],[Ratings]]&gt;4,Table1[[#This Row],[OriginalPrice (in Rs)]],0)</f>
        <v>1899</v>
      </c>
      <c r="K7207" s="2">
        <f>Table1[[#This Row],[OriginalPrice (in Rs)]]-Table1[[#This Row],[DiscountOffer]]</f>
        <v>950</v>
      </c>
      <c r="L7207" s="2" t="str">
        <f>IF(Table1[[#This Row],[Discount % (In Rs)]]&gt;50%,"High Discount","Low Discount")</f>
        <v>High Discount</v>
      </c>
      <c r="M7207" s="3">
        <f>Table1[[#This Row],[Discount_Price (In Rs.)]]/Table1[[#This Row],[OriginalPrice (in Rs)]]</f>
        <v>0.50026329647182732</v>
      </c>
      <c r="N7207" s="4">
        <v>4.0999999999999996</v>
      </c>
      <c r="O7207">
        <v>340</v>
      </c>
      <c r="P7207" t="s">
        <v>85</v>
      </c>
      <c r="Q7207" t="s">
        <v>15719</v>
      </c>
    </row>
    <row r="7208" spans="1:17" x14ac:dyDescent="0.25">
      <c r="A7208" t="s">
        <v>16014</v>
      </c>
      <c r="B7208" s="1">
        <v>1608817</v>
      </c>
      <c r="C7208" t="s">
        <v>177</v>
      </c>
      <c r="D7208" t="s">
        <v>83</v>
      </c>
      <c r="E7208" t="s">
        <v>40</v>
      </c>
      <c r="F7208" t="s">
        <v>30</v>
      </c>
      <c r="G7208" s="2">
        <v>449</v>
      </c>
      <c r="H7208" s="2">
        <f>AVERAGEIF(Table1[[#All],[Category]],Table1[[#This Row],[Category]],Table1[[#All],[DiscountOffer]])</f>
        <v>724.22464454976341</v>
      </c>
      <c r="I7208" s="2">
        <v>1499</v>
      </c>
      <c r="J7208" s="2">
        <f>IF(Table1[[#This Row],[Ratings]]&gt;4,Table1[[#This Row],[OriginalPrice (in Rs)]],0)</f>
        <v>1499</v>
      </c>
      <c r="K7208" s="2">
        <f>Table1[[#This Row],[OriginalPrice (in Rs)]]-Table1[[#This Row],[DiscountOffer]]</f>
        <v>1050</v>
      </c>
      <c r="L7208" s="2" t="str">
        <f>IF(Table1[[#This Row],[Discount % (In Rs)]]&gt;50%,"High Discount","Low Discount")</f>
        <v>High Discount</v>
      </c>
      <c r="M7208" s="3">
        <f>Table1[[#This Row],[Discount_Price (In Rs.)]]/Table1[[#This Row],[OriginalPrice (in Rs)]]</f>
        <v>0.70046697798532354</v>
      </c>
      <c r="N7208" s="4">
        <v>4.4000000000000004</v>
      </c>
      <c r="O7208">
        <v>335</v>
      </c>
      <c r="P7208" t="s">
        <v>98</v>
      </c>
      <c r="Q7208" t="s">
        <v>16015</v>
      </c>
    </row>
    <row r="7209" spans="1:17" x14ac:dyDescent="0.25">
      <c r="A7209" t="s">
        <v>16130</v>
      </c>
      <c r="B7209" s="1">
        <v>12150550</v>
      </c>
      <c r="C7209" t="s">
        <v>196</v>
      </c>
      <c r="D7209" t="s">
        <v>83</v>
      </c>
      <c r="E7209" t="s">
        <v>40</v>
      </c>
      <c r="F7209" t="s">
        <v>30</v>
      </c>
      <c r="G7209" s="2">
        <v>607</v>
      </c>
      <c r="H7209" s="2">
        <f>AVERAGEIF(Table1[[#All],[Category]],Table1[[#This Row],[Category]],Table1[[#All],[DiscountOffer]])</f>
        <v>724.22464454976341</v>
      </c>
      <c r="I7209" s="2">
        <v>1599</v>
      </c>
      <c r="J7209" s="2">
        <f>IF(Table1[[#This Row],[Ratings]]&gt;4,Table1[[#This Row],[OriginalPrice (in Rs)]],0)</f>
        <v>0</v>
      </c>
      <c r="K7209" s="2">
        <f>Table1[[#This Row],[OriginalPrice (in Rs)]]-Table1[[#This Row],[DiscountOffer]]</f>
        <v>992</v>
      </c>
      <c r="L7209" s="2" t="str">
        <f>IF(Table1[[#This Row],[Discount % (In Rs)]]&gt;50%,"High Discount","Low Discount")</f>
        <v>High Discount</v>
      </c>
      <c r="M7209" s="3">
        <f>Table1[[#This Row],[Discount_Price (In Rs.)]]/Table1[[#This Row],[OriginalPrice (in Rs)]]</f>
        <v>0.62038774233896188</v>
      </c>
      <c r="N7209" s="4">
        <v>3.9</v>
      </c>
      <c r="O7209">
        <v>333</v>
      </c>
      <c r="P7209" t="s">
        <v>198</v>
      </c>
      <c r="Q7209" t="s">
        <v>16131</v>
      </c>
    </row>
    <row r="7210" spans="1:17" x14ac:dyDescent="0.25">
      <c r="A7210" t="s">
        <v>16273</v>
      </c>
      <c r="B7210" s="1">
        <v>12051510</v>
      </c>
      <c r="C7210" t="s">
        <v>53</v>
      </c>
      <c r="D7210" t="s">
        <v>83</v>
      </c>
      <c r="E7210" t="s">
        <v>40</v>
      </c>
      <c r="F7210" t="s">
        <v>30</v>
      </c>
      <c r="G7210" s="2">
        <v>419</v>
      </c>
      <c r="H7210" s="2">
        <f>AVERAGEIF(Table1[[#All],[Category]],Table1[[#This Row],[Category]],Table1[[#All],[DiscountOffer]])</f>
        <v>724.22464454976341</v>
      </c>
      <c r="I7210" s="2">
        <v>1399</v>
      </c>
      <c r="J7210" s="2">
        <f>IF(Table1[[#This Row],[Ratings]]&gt;4,Table1[[#This Row],[OriginalPrice (in Rs)]],0)</f>
        <v>1399</v>
      </c>
      <c r="K7210" s="2">
        <f>Table1[[#This Row],[OriginalPrice (in Rs)]]-Table1[[#This Row],[DiscountOffer]]</f>
        <v>980</v>
      </c>
      <c r="L7210" s="2" t="str">
        <f>IF(Table1[[#This Row],[Discount % (In Rs)]]&gt;50%,"High Discount","Low Discount")</f>
        <v>High Discount</v>
      </c>
      <c r="M7210" s="3">
        <f>Table1[[#This Row],[Discount_Price (In Rs.)]]/Table1[[#This Row],[OriginalPrice (in Rs)]]</f>
        <v>0.70050035739814154</v>
      </c>
      <c r="N7210" s="4">
        <v>4.0999999999999996</v>
      </c>
      <c r="O7210">
        <v>331</v>
      </c>
      <c r="P7210" t="s">
        <v>32</v>
      </c>
      <c r="Q7210" t="s">
        <v>16274</v>
      </c>
    </row>
    <row r="7211" spans="1:17" x14ac:dyDescent="0.25">
      <c r="A7211" t="s">
        <v>16420</v>
      </c>
      <c r="B7211" s="1">
        <v>13382026</v>
      </c>
      <c r="C7211" t="s">
        <v>196</v>
      </c>
      <c r="D7211" t="s">
        <v>83</v>
      </c>
      <c r="E7211" t="s">
        <v>40</v>
      </c>
      <c r="F7211" t="s">
        <v>30</v>
      </c>
      <c r="G7211" s="2">
        <v>559</v>
      </c>
      <c r="H7211" s="2">
        <f>AVERAGEIF(Table1[[#All],[Category]],Table1[[#This Row],[Category]],Table1[[#All],[DiscountOffer]])</f>
        <v>724.22464454976341</v>
      </c>
      <c r="I7211" s="2">
        <v>1599</v>
      </c>
      <c r="J7211" s="2">
        <f>IF(Table1[[#This Row],[Ratings]]&gt;4,Table1[[#This Row],[OriginalPrice (in Rs)]],0)</f>
        <v>0</v>
      </c>
      <c r="K7211" s="2">
        <f>Table1[[#This Row],[OriginalPrice (in Rs)]]-Table1[[#This Row],[DiscountOffer]]</f>
        <v>1040</v>
      </c>
      <c r="L7211" s="2" t="str">
        <f>IF(Table1[[#This Row],[Discount % (In Rs)]]&gt;50%,"High Discount","Low Discount")</f>
        <v>High Discount</v>
      </c>
      <c r="M7211" s="3">
        <f>Table1[[#This Row],[Discount_Price (In Rs.)]]/Table1[[#This Row],[OriginalPrice (in Rs)]]</f>
        <v>0.65040650406504064</v>
      </c>
      <c r="N7211" s="4">
        <v>3.6</v>
      </c>
      <c r="O7211">
        <v>329</v>
      </c>
      <c r="P7211" t="s">
        <v>198</v>
      </c>
      <c r="Q7211" t="s">
        <v>16421</v>
      </c>
    </row>
    <row r="7212" spans="1:17" x14ac:dyDescent="0.25">
      <c r="A7212" t="s">
        <v>16993</v>
      </c>
      <c r="B7212" s="1">
        <v>12051518</v>
      </c>
      <c r="C7212" t="s">
        <v>53</v>
      </c>
      <c r="D7212" t="s">
        <v>83</v>
      </c>
      <c r="E7212" t="s">
        <v>40</v>
      </c>
      <c r="F7212" t="s">
        <v>30</v>
      </c>
      <c r="G7212" s="2">
        <v>479</v>
      </c>
      <c r="H7212" s="2">
        <f>AVERAGEIF(Table1[[#All],[Category]],Table1[[#This Row],[Category]],Table1[[#All],[DiscountOffer]])</f>
        <v>724.22464454976341</v>
      </c>
      <c r="I7212" s="2">
        <v>1599</v>
      </c>
      <c r="J7212" s="2">
        <f>IF(Table1[[#This Row],[Ratings]]&gt;4,Table1[[#This Row],[OriginalPrice (in Rs)]],0)</f>
        <v>1599</v>
      </c>
      <c r="K7212" s="2">
        <f>Table1[[#This Row],[OriginalPrice (in Rs)]]-Table1[[#This Row],[DiscountOffer]]</f>
        <v>1120</v>
      </c>
      <c r="L7212" s="2" t="str">
        <f>IF(Table1[[#This Row],[Discount % (In Rs)]]&gt;50%,"High Discount","Low Discount")</f>
        <v>High Discount</v>
      </c>
      <c r="M7212" s="3">
        <f>Table1[[#This Row],[Discount_Price (In Rs.)]]/Table1[[#This Row],[OriginalPrice (in Rs)]]</f>
        <v>0.70043777360850534</v>
      </c>
      <c r="N7212" s="4">
        <v>4.2</v>
      </c>
      <c r="O7212">
        <v>319</v>
      </c>
      <c r="P7212" t="s">
        <v>98</v>
      </c>
      <c r="Q7212" t="s">
        <v>16994</v>
      </c>
    </row>
    <row r="7213" spans="1:17" x14ac:dyDescent="0.25">
      <c r="A7213" t="s">
        <v>17119</v>
      </c>
      <c r="B7213" s="1">
        <v>11772056</v>
      </c>
      <c r="C7213" t="s">
        <v>53</v>
      </c>
      <c r="D7213" t="s">
        <v>83</v>
      </c>
      <c r="E7213" t="s">
        <v>40</v>
      </c>
      <c r="F7213" t="s">
        <v>30</v>
      </c>
      <c r="G7213" s="2">
        <v>1099</v>
      </c>
      <c r="H7213" s="2">
        <f>AVERAGEIF(Table1[[#All],[Category]],Table1[[#This Row],[Category]],Table1[[#All],[DiscountOffer]])</f>
        <v>724.22464454976341</v>
      </c>
      <c r="I7213" s="2">
        <v>2199</v>
      </c>
      <c r="J7213" s="2">
        <f>IF(Table1[[#This Row],[Ratings]]&gt;4,Table1[[#This Row],[OriginalPrice (in Rs)]],0)</f>
        <v>2199</v>
      </c>
      <c r="K7213" s="2">
        <f>Table1[[#This Row],[OriginalPrice (in Rs)]]-Table1[[#This Row],[DiscountOffer]]</f>
        <v>1100</v>
      </c>
      <c r="L7213" s="2" t="str">
        <f>IF(Table1[[#This Row],[Discount % (In Rs)]]&gt;50%,"High Discount","Low Discount")</f>
        <v>High Discount</v>
      </c>
      <c r="M7213" s="3">
        <f>Table1[[#This Row],[Discount_Price (In Rs.)]]/Table1[[#This Row],[OriginalPrice (in Rs)]]</f>
        <v>0.50022737608003642</v>
      </c>
      <c r="N7213" s="4">
        <v>4.2</v>
      </c>
      <c r="O7213">
        <v>317</v>
      </c>
      <c r="P7213" t="s">
        <v>85</v>
      </c>
      <c r="Q7213" t="s">
        <v>17120</v>
      </c>
    </row>
    <row r="7214" spans="1:17" x14ac:dyDescent="0.25">
      <c r="A7214" t="s">
        <v>17181</v>
      </c>
      <c r="B7214" s="1">
        <v>12150540</v>
      </c>
      <c r="C7214" t="s">
        <v>196</v>
      </c>
      <c r="D7214" t="s">
        <v>83</v>
      </c>
      <c r="E7214" t="s">
        <v>40</v>
      </c>
      <c r="F7214" t="s">
        <v>30</v>
      </c>
      <c r="G7214" s="2">
        <v>559</v>
      </c>
      <c r="H7214" s="2">
        <f>AVERAGEIF(Table1[[#All],[Category]],Table1[[#This Row],[Category]],Table1[[#All],[DiscountOffer]])</f>
        <v>724.22464454976341</v>
      </c>
      <c r="I7214" s="2">
        <v>1599</v>
      </c>
      <c r="J7214" s="2">
        <f>IF(Table1[[#This Row],[Ratings]]&gt;4,Table1[[#This Row],[OriginalPrice (in Rs)]],0)</f>
        <v>0</v>
      </c>
      <c r="K7214" s="2">
        <f>Table1[[#This Row],[OriginalPrice (in Rs)]]-Table1[[#This Row],[DiscountOffer]]</f>
        <v>1040</v>
      </c>
      <c r="L7214" s="2" t="str">
        <f>IF(Table1[[#This Row],[Discount % (In Rs)]]&gt;50%,"High Discount","Low Discount")</f>
        <v>High Discount</v>
      </c>
      <c r="M7214" s="3">
        <f>Table1[[#This Row],[Discount_Price (In Rs.)]]/Table1[[#This Row],[OriginalPrice (in Rs)]]</f>
        <v>0.65040650406504064</v>
      </c>
      <c r="N7214" s="4">
        <v>3.9</v>
      </c>
      <c r="O7214">
        <v>316</v>
      </c>
      <c r="P7214" t="s">
        <v>198</v>
      </c>
      <c r="Q7214" t="s">
        <v>17182</v>
      </c>
    </row>
    <row r="7215" spans="1:17" x14ac:dyDescent="0.25">
      <c r="A7215" t="s">
        <v>17572</v>
      </c>
      <c r="B7215" s="1">
        <v>8416515</v>
      </c>
      <c r="C7215" t="s">
        <v>177</v>
      </c>
      <c r="D7215" t="s">
        <v>83</v>
      </c>
      <c r="E7215" t="s">
        <v>40</v>
      </c>
      <c r="F7215" t="s">
        <v>30</v>
      </c>
      <c r="G7215" s="2">
        <v>559</v>
      </c>
      <c r="H7215" s="2">
        <f>AVERAGEIF(Table1[[#All],[Category]],Table1[[#This Row],[Category]],Table1[[#All],[DiscountOffer]])</f>
        <v>724.22464454976341</v>
      </c>
      <c r="I7215" s="2">
        <v>1399</v>
      </c>
      <c r="J7215" s="2">
        <f>IF(Table1[[#This Row],[Ratings]]&gt;4,Table1[[#This Row],[OriginalPrice (in Rs)]],0)</f>
        <v>0</v>
      </c>
      <c r="K7215" s="2">
        <f>Table1[[#This Row],[OriginalPrice (in Rs)]]-Table1[[#This Row],[DiscountOffer]]</f>
        <v>840</v>
      </c>
      <c r="L7215" s="2" t="str">
        <f>IF(Table1[[#This Row],[Discount % (In Rs)]]&gt;50%,"High Discount","Low Discount")</f>
        <v>High Discount</v>
      </c>
      <c r="M7215" s="3">
        <f>Table1[[#This Row],[Discount_Price (In Rs.)]]/Table1[[#This Row],[OriginalPrice (in Rs)]]</f>
        <v>0.60042887776983556</v>
      </c>
      <c r="N7215" s="4">
        <v>4</v>
      </c>
      <c r="O7215">
        <v>310</v>
      </c>
      <c r="P7215" t="s">
        <v>209</v>
      </c>
      <c r="Q7215" t="s">
        <v>17573</v>
      </c>
    </row>
    <row r="7216" spans="1:17" x14ac:dyDescent="0.25">
      <c r="A7216" t="s">
        <v>17652</v>
      </c>
      <c r="B7216" s="1">
        <v>14140688</v>
      </c>
      <c r="C7216" t="s">
        <v>53</v>
      </c>
      <c r="D7216" t="s">
        <v>83</v>
      </c>
      <c r="E7216" t="s">
        <v>40</v>
      </c>
      <c r="F7216" t="s">
        <v>30</v>
      </c>
      <c r="G7216" s="2">
        <v>319</v>
      </c>
      <c r="H7216" s="2">
        <f>AVERAGEIF(Table1[[#All],[Category]],Table1[[#This Row],[Category]],Table1[[#All],[DiscountOffer]])</f>
        <v>724.22464454976341</v>
      </c>
      <c r="I7216" s="2">
        <v>799</v>
      </c>
      <c r="J7216" s="2">
        <f>IF(Table1[[#This Row],[Ratings]]&gt;4,Table1[[#This Row],[OriginalPrice (in Rs)]],0)</f>
        <v>799</v>
      </c>
      <c r="K7216" s="2">
        <f>Table1[[#This Row],[OriginalPrice (in Rs)]]-Table1[[#This Row],[DiscountOffer]]</f>
        <v>480</v>
      </c>
      <c r="L7216" s="2" t="str">
        <f>IF(Table1[[#This Row],[Discount % (In Rs)]]&gt;50%,"High Discount","Low Discount")</f>
        <v>High Discount</v>
      </c>
      <c r="M7216" s="3">
        <f>Table1[[#This Row],[Discount_Price (In Rs.)]]/Table1[[#This Row],[OriginalPrice (in Rs)]]</f>
        <v>0.60075093867334173</v>
      </c>
      <c r="N7216" s="4">
        <v>4.0999999999999996</v>
      </c>
      <c r="O7216">
        <v>309</v>
      </c>
      <c r="P7216" t="s">
        <v>98</v>
      </c>
      <c r="Q7216" t="s">
        <v>17653</v>
      </c>
    </row>
    <row r="7217" spans="1:17" x14ac:dyDescent="0.25">
      <c r="A7217" t="s">
        <v>17903</v>
      </c>
      <c r="B7217" s="1">
        <v>14208172</v>
      </c>
      <c r="C7217" t="s">
        <v>53</v>
      </c>
      <c r="D7217" t="s">
        <v>83</v>
      </c>
      <c r="E7217" t="s">
        <v>40</v>
      </c>
      <c r="F7217" t="s">
        <v>30</v>
      </c>
      <c r="G7217" s="2">
        <v>359</v>
      </c>
      <c r="H7217" s="2">
        <f>AVERAGEIF(Table1[[#All],[Category]],Table1[[#This Row],[Category]],Table1[[#All],[DiscountOffer]])</f>
        <v>724.22464454976341</v>
      </c>
      <c r="I7217" s="2">
        <v>1199</v>
      </c>
      <c r="J7217" s="2">
        <f>IF(Table1[[#This Row],[Ratings]]&gt;4,Table1[[#This Row],[OriginalPrice (in Rs)]],0)</f>
        <v>1199</v>
      </c>
      <c r="K7217" s="2">
        <f>Table1[[#This Row],[OriginalPrice (in Rs)]]-Table1[[#This Row],[DiscountOffer]]</f>
        <v>840</v>
      </c>
      <c r="L7217" s="2" t="str">
        <f>IF(Table1[[#This Row],[Discount % (In Rs)]]&gt;50%,"High Discount","Low Discount")</f>
        <v>High Discount</v>
      </c>
      <c r="M7217" s="3">
        <f>Table1[[#This Row],[Discount_Price (In Rs.)]]/Table1[[#This Row],[OriginalPrice (in Rs)]]</f>
        <v>0.70058381984987494</v>
      </c>
      <c r="N7217" s="4">
        <v>4.4000000000000004</v>
      </c>
      <c r="O7217">
        <v>305</v>
      </c>
      <c r="P7217" t="s">
        <v>98</v>
      </c>
      <c r="Q7217" t="s">
        <v>17904</v>
      </c>
    </row>
    <row r="7218" spans="1:17" x14ac:dyDescent="0.25">
      <c r="A7218" t="s">
        <v>18048</v>
      </c>
      <c r="B7218" s="1">
        <v>14208184</v>
      </c>
      <c r="C7218" t="s">
        <v>53</v>
      </c>
      <c r="D7218" t="s">
        <v>83</v>
      </c>
      <c r="E7218" t="s">
        <v>40</v>
      </c>
      <c r="F7218" t="s">
        <v>30</v>
      </c>
      <c r="G7218" s="2">
        <v>359</v>
      </c>
      <c r="H7218" s="2">
        <f>AVERAGEIF(Table1[[#All],[Category]],Table1[[#This Row],[Category]],Table1[[#All],[DiscountOffer]])</f>
        <v>724.22464454976341</v>
      </c>
      <c r="I7218" s="2">
        <v>1199</v>
      </c>
      <c r="J7218" s="2">
        <f>IF(Table1[[#This Row],[Ratings]]&gt;4,Table1[[#This Row],[OriginalPrice (in Rs)]],0)</f>
        <v>0</v>
      </c>
      <c r="K7218" s="2">
        <f>Table1[[#This Row],[OriginalPrice (in Rs)]]-Table1[[#This Row],[DiscountOffer]]</f>
        <v>840</v>
      </c>
      <c r="L7218" s="2" t="str">
        <f>IF(Table1[[#This Row],[Discount % (In Rs)]]&gt;50%,"High Discount","Low Discount")</f>
        <v>High Discount</v>
      </c>
      <c r="M7218" s="3">
        <f>Table1[[#This Row],[Discount_Price (In Rs.)]]/Table1[[#This Row],[OriginalPrice (in Rs)]]</f>
        <v>0.70058381984987494</v>
      </c>
      <c r="N7218" s="4">
        <v>4</v>
      </c>
      <c r="O7218">
        <v>303</v>
      </c>
      <c r="P7218" t="s">
        <v>98</v>
      </c>
      <c r="Q7218" t="s">
        <v>18049</v>
      </c>
    </row>
    <row r="7219" spans="1:17" x14ac:dyDescent="0.25">
      <c r="A7219" t="s">
        <v>18194</v>
      </c>
      <c r="B7219" s="1">
        <v>14208186</v>
      </c>
      <c r="C7219" t="s">
        <v>53</v>
      </c>
      <c r="D7219" t="s">
        <v>83</v>
      </c>
      <c r="E7219" t="s">
        <v>40</v>
      </c>
      <c r="F7219" t="s">
        <v>30</v>
      </c>
      <c r="G7219" s="2">
        <v>479</v>
      </c>
      <c r="H7219" s="2">
        <f>AVERAGEIF(Table1[[#All],[Category]],Table1[[#This Row],[Category]],Table1[[#All],[DiscountOffer]])</f>
        <v>724.22464454976341</v>
      </c>
      <c r="I7219" s="2">
        <v>1199</v>
      </c>
      <c r="J7219" s="2">
        <f>IF(Table1[[#This Row],[Ratings]]&gt;4,Table1[[#This Row],[OriginalPrice (in Rs)]],0)</f>
        <v>1199</v>
      </c>
      <c r="K7219" s="2">
        <f>Table1[[#This Row],[OriginalPrice (in Rs)]]-Table1[[#This Row],[DiscountOffer]]</f>
        <v>720</v>
      </c>
      <c r="L7219" s="2" t="str">
        <f>IF(Table1[[#This Row],[Discount % (In Rs)]]&gt;50%,"High Discount","Low Discount")</f>
        <v>High Discount</v>
      </c>
      <c r="M7219" s="3">
        <f>Table1[[#This Row],[Discount_Price (In Rs.)]]/Table1[[#This Row],[OriginalPrice (in Rs)]]</f>
        <v>0.60050041701417844</v>
      </c>
      <c r="N7219" s="4">
        <v>4.4000000000000004</v>
      </c>
      <c r="O7219">
        <v>301</v>
      </c>
      <c r="P7219" t="s">
        <v>98</v>
      </c>
      <c r="Q7219" t="s">
        <v>18195</v>
      </c>
    </row>
    <row r="7220" spans="1:17" x14ac:dyDescent="0.25">
      <c r="A7220" t="s">
        <v>18644</v>
      </c>
      <c r="B7220" s="1">
        <v>7455054</v>
      </c>
      <c r="C7220" t="s">
        <v>196</v>
      </c>
      <c r="D7220" t="s">
        <v>83</v>
      </c>
      <c r="E7220" t="s">
        <v>40</v>
      </c>
      <c r="F7220" t="s">
        <v>30</v>
      </c>
      <c r="G7220" s="2">
        <v>724.22464454976307</v>
      </c>
      <c r="H7220" s="2">
        <f>AVERAGEIF(Table1[[#All],[Category]],Table1[[#This Row],[Category]],Table1[[#All],[DiscountOffer]])</f>
        <v>724.22464454976341</v>
      </c>
      <c r="I7220" s="2">
        <v>1799</v>
      </c>
      <c r="J7220" s="2">
        <f>IF(Table1[[#This Row],[Ratings]]&gt;4,Table1[[#This Row],[OriginalPrice (in Rs)]],0)</f>
        <v>1799</v>
      </c>
      <c r="K7220" s="2">
        <f>Table1[[#This Row],[OriginalPrice (in Rs)]]-Table1[[#This Row],[DiscountOffer]]</f>
        <v>1074.7753554502369</v>
      </c>
      <c r="L7220" s="2" t="str">
        <f>IF(Table1[[#This Row],[Discount % (In Rs)]]&gt;50%,"High Discount","Low Discount")</f>
        <v>High Discount</v>
      </c>
      <c r="M7220" s="3">
        <f>Table1[[#This Row],[Discount_Price (In Rs.)]]/Table1[[#This Row],[OriginalPrice (in Rs)]]</f>
        <v>0.59742932487506217</v>
      </c>
      <c r="N7220" s="4">
        <v>4.0999999999999996</v>
      </c>
      <c r="O7220">
        <v>295</v>
      </c>
      <c r="P7220" t="s">
        <v>198</v>
      </c>
      <c r="Q7220" t="s">
        <v>18645</v>
      </c>
    </row>
    <row r="7221" spans="1:17" x14ac:dyDescent="0.25">
      <c r="A7221" t="s">
        <v>18740</v>
      </c>
      <c r="B7221" s="1">
        <v>14140602</v>
      </c>
      <c r="C7221" t="s">
        <v>53</v>
      </c>
      <c r="D7221" t="s">
        <v>83</v>
      </c>
      <c r="E7221" t="s">
        <v>40</v>
      </c>
      <c r="F7221" t="s">
        <v>30</v>
      </c>
      <c r="G7221" s="2">
        <v>359</v>
      </c>
      <c r="H7221" s="2">
        <f>AVERAGEIF(Table1[[#All],[Category]],Table1[[#This Row],[Category]],Table1[[#All],[DiscountOffer]])</f>
        <v>724.22464454976341</v>
      </c>
      <c r="I7221" s="2">
        <v>899</v>
      </c>
      <c r="J7221" s="2">
        <f>IF(Table1[[#This Row],[Ratings]]&gt;4,Table1[[#This Row],[OriginalPrice (in Rs)]],0)</f>
        <v>0</v>
      </c>
      <c r="K7221" s="2">
        <f>Table1[[#This Row],[OriginalPrice (in Rs)]]-Table1[[#This Row],[DiscountOffer]]</f>
        <v>540</v>
      </c>
      <c r="L7221" s="2" t="str">
        <f>IF(Table1[[#This Row],[Discount % (In Rs)]]&gt;50%,"High Discount","Low Discount")</f>
        <v>High Discount</v>
      </c>
      <c r="M7221" s="3">
        <f>Table1[[#This Row],[Discount_Price (In Rs.)]]/Table1[[#This Row],[OriginalPrice (in Rs)]]</f>
        <v>0.60066740823136822</v>
      </c>
      <c r="N7221" s="4">
        <v>3.5</v>
      </c>
      <c r="O7221">
        <v>294</v>
      </c>
      <c r="P7221" t="s">
        <v>98</v>
      </c>
      <c r="Q7221" t="s">
        <v>18741</v>
      </c>
    </row>
    <row r="7222" spans="1:17" x14ac:dyDescent="0.25">
      <c r="A7222" t="s">
        <v>18909</v>
      </c>
      <c r="B7222" s="1">
        <v>12027614</v>
      </c>
      <c r="C7222" t="s">
        <v>53</v>
      </c>
      <c r="D7222" t="s">
        <v>83</v>
      </c>
      <c r="E7222" t="s">
        <v>40</v>
      </c>
      <c r="F7222" t="s">
        <v>30</v>
      </c>
      <c r="G7222" s="2">
        <v>509</v>
      </c>
      <c r="H7222" s="2">
        <f>AVERAGEIF(Table1[[#All],[Category]],Table1[[#This Row],[Category]],Table1[[#All],[DiscountOffer]])</f>
        <v>724.22464454976341</v>
      </c>
      <c r="I7222" s="2">
        <v>1699</v>
      </c>
      <c r="J7222" s="2">
        <f>IF(Table1[[#This Row],[Ratings]]&gt;4,Table1[[#This Row],[OriginalPrice (in Rs)]],0)</f>
        <v>0</v>
      </c>
      <c r="K7222" s="2">
        <f>Table1[[#This Row],[OriginalPrice (in Rs)]]-Table1[[#This Row],[DiscountOffer]]</f>
        <v>1190</v>
      </c>
      <c r="L7222" s="2" t="str">
        <f>IF(Table1[[#This Row],[Discount % (In Rs)]]&gt;50%,"High Discount","Low Discount")</f>
        <v>High Discount</v>
      </c>
      <c r="M7222" s="3">
        <f>Table1[[#This Row],[Discount_Price (In Rs.)]]/Table1[[#This Row],[OriginalPrice (in Rs)]]</f>
        <v>0.70041200706297824</v>
      </c>
      <c r="N7222" s="4">
        <v>4</v>
      </c>
      <c r="O7222">
        <v>292</v>
      </c>
      <c r="P7222" t="s">
        <v>85</v>
      </c>
      <c r="Q7222" t="s">
        <v>18910</v>
      </c>
    </row>
    <row r="7223" spans="1:17" x14ac:dyDescent="0.25">
      <c r="A7223" t="s">
        <v>19330</v>
      </c>
      <c r="B7223" s="1">
        <v>9072331</v>
      </c>
      <c r="C7223" t="s">
        <v>53</v>
      </c>
      <c r="D7223" t="s">
        <v>83</v>
      </c>
      <c r="E7223" t="s">
        <v>40</v>
      </c>
      <c r="F7223" t="s">
        <v>30</v>
      </c>
      <c r="G7223" s="2">
        <v>419</v>
      </c>
      <c r="H7223" s="2">
        <f>AVERAGEIF(Table1[[#All],[Category]],Table1[[#This Row],[Category]],Table1[[#All],[DiscountOffer]])</f>
        <v>724.22464454976341</v>
      </c>
      <c r="I7223" s="2">
        <v>1399</v>
      </c>
      <c r="J7223" s="2">
        <f>IF(Table1[[#This Row],[Ratings]]&gt;4,Table1[[#This Row],[OriginalPrice (in Rs)]],0)</f>
        <v>0</v>
      </c>
      <c r="K7223" s="2">
        <f>Table1[[#This Row],[OriginalPrice (in Rs)]]-Table1[[#This Row],[DiscountOffer]]</f>
        <v>980</v>
      </c>
      <c r="L7223" s="2" t="str">
        <f>IF(Table1[[#This Row],[Discount % (In Rs)]]&gt;50%,"High Discount","Low Discount")</f>
        <v>High Discount</v>
      </c>
      <c r="M7223" s="3">
        <f>Table1[[#This Row],[Discount_Price (In Rs.)]]/Table1[[#This Row],[OriginalPrice (in Rs)]]</f>
        <v>0.70050035739814154</v>
      </c>
      <c r="N7223" s="4">
        <v>4</v>
      </c>
      <c r="O7223">
        <v>286</v>
      </c>
      <c r="P7223" t="s">
        <v>32</v>
      </c>
      <c r="Q7223" t="s">
        <v>19331</v>
      </c>
    </row>
    <row r="7224" spans="1:17" x14ac:dyDescent="0.25">
      <c r="A7224" t="s">
        <v>19410</v>
      </c>
      <c r="B7224" s="1">
        <v>13498780</v>
      </c>
      <c r="C7224" t="s">
        <v>53</v>
      </c>
      <c r="D7224" t="s">
        <v>83</v>
      </c>
      <c r="E7224" t="s">
        <v>40</v>
      </c>
      <c r="F7224" t="s">
        <v>30</v>
      </c>
      <c r="G7224" s="2">
        <v>479</v>
      </c>
      <c r="H7224" s="2">
        <f>AVERAGEIF(Table1[[#All],[Category]],Table1[[#This Row],[Category]],Table1[[#All],[DiscountOffer]])</f>
        <v>724.22464454976341</v>
      </c>
      <c r="I7224" s="2">
        <v>1199</v>
      </c>
      <c r="J7224" s="2">
        <f>IF(Table1[[#This Row],[Ratings]]&gt;4,Table1[[#This Row],[OriginalPrice (in Rs)]],0)</f>
        <v>1199</v>
      </c>
      <c r="K7224" s="2">
        <f>Table1[[#This Row],[OriginalPrice (in Rs)]]-Table1[[#This Row],[DiscountOffer]]</f>
        <v>720</v>
      </c>
      <c r="L7224" s="2" t="str">
        <f>IF(Table1[[#This Row],[Discount % (In Rs)]]&gt;50%,"High Discount","Low Discount")</f>
        <v>High Discount</v>
      </c>
      <c r="M7224" s="3">
        <f>Table1[[#This Row],[Discount_Price (In Rs.)]]/Table1[[#This Row],[OriginalPrice (in Rs)]]</f>
        <v>0.60050041701417844</v>
      </c>
      <c r="N7224" s="4">
        <v>4.2</v>
      </c>
      <c r="O7224">
        <v>285</v>
      </c>
      <c r="P7224" t="s">
        <v>98</v>
      </c>
      <c r="Q7224" t="s">
        <v>19411</v>
      </c>
    </row>
    <row r="7225" spans="1:17" x14ac:dyDescent="0.25">
      <c r="A7225" t="s">
        <v>19640</v>
      </c>
      <c r="B7225" s="1">
        <v>7090865</v>
      </c>
      <c r="C7225" t="s">
        <v>53</v>
      </c>
      <c r="D7225" t="s">
        <v>83</v>
      </c>
      <c r="E7225" t="s">
        <v>40</v>
      </c>
      <c r="F7225" t="s">
        <v>30</v>
      </c>
      <c r="G7225" s="2">
        <v>494</v>
      </c>
      <c r="H7225" s="2">
        <f>AVERAGEIF(Table1[[#All],[Category]],Table1[[#This Row],[Category]],Table1[[#All],[DiscountOffer]])</f>
        <v>724.22464454976341</v>
      </c>
      <c r="I7225" s="2">
        <v>1099</v>
      </c>
      <c r="J7225" s="2">
        <f>IF(Table1[[#This Row],[Ratings]]&gt;4,Table1[[#This Row],[OriginalPrice (in Rs)]],0)</f>
        <v>1099</v>
      </c>
      <c r="K7225" s="2">
        <f>Table1[[#This Row],[OriginalPrice (in Rs)]]-Table1[[#This Row],[DiscountOffer]]</f>
        <v>605</v>
      </c>
      <c r="L7225" s="2" t="str">
        <f>IF(Table1[[#This Row],[Discount % (In Rs)]]&gt;50%,"High Discount","Low Discount")</f>
        <v>High Discount</v>
      </c>
      <c r="M7225" s="3">
        <f>Table1[[#This Row],[Discount_Price (In Rs.)]]/Table1[[#This Row],[OriginalPrice (in Rs)]]</f>
        <v>0.55050045495905364</v>
      </c>
      <c r="N7225" s="4">
        <v>4.3</v>
      </c>
      <c r="O7225">
        <v>282</v>
      </c>
      <c r="P7225" t="s">
        <v>98</v>
      </c>
      <c r="Q7225" t="s">
        <v>19641</v>
      </c>
    </row>
    <row r="7226" spans="1:17" x14ac:dyDescent="0.25">
      <c r="A7226" t="s">
        <v>19775</v>
      </c>
      <c r="B7226" s="1">
        <v>13498764</v>
      </c>
      <c r="C7226" t="s">
        <v>53</v>
      </c>
      <c r="D7226" t="s">
        <v>83</v>
      </c>
      <c r="E7226" t="s">
        <v>40</v>
      </c>
      <c r="F7226" t="s">
        <v>30</v>
      </c>
      <c r="G7226" s="2">
        <v>419</v>
      </c>
      <c r="H7226" s="2">
        <f>AVERAGEIF(Table1[[#All],[Category]],Table1[[#This Row],[Category]],Table1[[#All],[DiscountOffer]])</f>
        <v>724.22464454976341</v>
      </c>
      <c r="I7226" s="2">
        <v>1199</v>
      </c>
      <c r="J7226" s="2">
        <f>IF(Table1[[#This Row],[Ratings]]&gt;4,Table1[[#This Row],[OriginalPrice (in Rs)]],0)</f>
        <v>1199</v>
      </c>
      <c r="K7226" s="2">
        <f>Table1[[#This Row],[OriginalPrice (in Rs)]]-Table1[[#This Row],[DiscountOffer]]</f>
        <v>780</v>
      </c>
      <c r="L7226" s="2" t="str">
        <f>IF(Table1[[#This Row],[Discount % (In Rs)]]&gt;50%,"High Discount","Low Discount")</f>
        <v>High Discount</v>
      </c>
      <c r="M7226" s="3">
        <f>Table1[[#This Row],[Discount_Price (In Rs.)]]/Table1[[#This Row],[OriginalPrice (in Rs)]]</f>
        <v>0.65054211843202669</v>
      </c>
      <c r="N7226" s="4">
        <v>4.2</v>
      </c>
      <c r="O7226">
        <v>280</v>
      </c>
      <c r="P7226" t="s">
        <v>98</v>
      </c>
      <c r="Q7226" t="s">
        <v>19776</v>
      </c>
    </row>
    <row r="7227" spans="1:17" x14ac:dyDescent="0.25">
      <c r="A7227" t="s">
        <v>20029</v>
      </c>
      <c r="B7227" s="1">
        <v>13321338</v>
      </c>
      <c r="C7227" t="s">
        <v>82</v>
      </c>
      <c r="D7227" t="s">
        <v>83</v>
      </c>
      <c r="E7227" t="s">
        <v>40</v>
      </c>
      <c r="F7227" t="s">
        <v>30</v>
      </c>
      <c r="G7227" s="2">
        <v>439</v>
      </c>
      <c r="H7227" s="2">
        <f>AVERAGEIF(Table1[[#All],[Category]],Table1[[#This Row],[Category]],Table1[[#All],[DiscountOffer]])</f>
        <v>724.22464454976341</v>
      </c>
      <c r="I7227" s="2">
        <v>1099</v>
      </c>
      <c r="J7227" s="2">
        <f>IF(Table1[[#This Row],[Ratings]]&gt;4,Table1[[#This Row],[OriginalPrice (in Rs)]],0)</f>
        <v>1099</v>
      </c>
      <c r="K7227" s="2">
        <f>Table1[[#This Row],[OriginalPrice (in Rs)]]-Table1[[#This Row],[DiscountOffer]]</f>
        <v>660</v>
      </c>
      <c r="L7227" s="2" t="str">
        <f>IF(Table1[[#This Row],[Discount % (In Rs)]]&gt;50%,"High Discount","Low Discount")</f>
        <v>High Discount</v>
      </c>
      <c r="M7227" s="3">
        <f>Table1[[#This Row],[Discount_Price (In Rs.)]]/Table1[[#This Row],[OriginalPrice (in Rs)]]</f>
        <v>0.6005459508644222</v>
      </c>
      <c r="N7227" s="4">
        <v>4.0999999999999996</v>
      </c>
      <c r="O7227">
        <v>277</v>
      </c>
      <c r="P7227" t="s">
        <v>85</v>
      </c>
      <c r="Q7227" t="s">
        <v>20030</v>
      </c>
    </row>
    <row r="7228" spans="1:17" x14ac:dyDescent="0.25">
      <c r="A7228" t="s">
        <v>20276</v>
      </c>
      <c r="B7228" s="1">
        <v>8387027</v>
      </c>
      <c r="C7228" t="s">
        <v>5820</v>
      </c>
      <c r="D7228" t="s">
        <v>83</v>
      </c>
      <c r="E7228" t="s">
        <v>40</v>
      </c>
      <c r="F7228" t="s">
        <v>30</v>
      </c>
      <c r="G7228" s="2">
        <v>559</v>
      </c>
      <c r="H7228" s="2">
        <f>AVERAGEIF(Table1[[#All],[Category]],Table1[[#This Row],[Category]],Table1[[#All],[DiscountOffer]])</f>
        <v>724.22464454976341</v>
      </c>
      <c r="I7228" s="2">
        <v>1399</v>
      </c>
      <c r="J7228" s="2">
        <f>IF(Table1[[#This Row],[Ratings]]&gt;4,Table1[[#This Row],[OriginalPrice (in Rs)]],0)</f>
        <v>1399</v>
      </c>
      <c r="K7228" s="2">
        <f>Table1[[#This Row],[OriginalPrice (in Rs)]]-Table1[[#This Row],[DiscountOffer]]</f>
        <v>840</v>
      </c>
      <c r="L7228" s="2" t="str">
        <f>IF(Table1[[#This Row],[Discount % (In Rs)]]&gt;50%,"High Discount","Low Discount")</f>
        <v>High Discount</v>
      </c>
      <c r="M7228" s="3">
        <f>Table1[[#This Row],[Discount_Price (In Rs.)]]/Table1[[#This Row],[OriginalPrice (in Rs)]]</f>
        <v>0.60042887776983556</v>
      </c>
      <c r="N7228" s="4">
        <v>4.4000000000000004</v>
      </c>
      <c r="O7228">
        <v>274</v>
      </c>
      <c r="P7228" t="s">
        <v>8697</v>
      </c>
      <c r="Q7228" t="s">
        <v>20277</v>
      </c>
    </row>
    <row r="7229" spans="1:17" x14ac:dyDescent="0.25">
      <c r="A7229" t="s">
        <v>20741</v>
      </c>
      <c r="B7229" s="1">
        <v>14187994</v>
      </c>
      <c r="C7229" t="s">
        <v>53</v>
      </c>
      <c r="D7229" t="s">
        <v>83</v>
      </c>
      <c r="E7229" t="s">
        <v>40</v>
      </c>
      <c r="F7229" t="s">
        <v>30</v>
      </c>
      <c r="G7229" s="2">
        <v>479</v>
      </c>
      <c r="H7229" s="2">
        <f>AVERAGEIF(Table1[[#All],[Category]],Table1[[#This Row],[Category]],Table1[[#All],[DiscountOffer]])</f>
        <v>724.22464454976341</v>
      </c>
      <c r="I7229" s="2">
        <v>1199</v>
      </c>
      <c r="J7229" s="2">
        <f>IF(Table1[[#This Row],[Ratings]]&gt;4,Table1[[#This Row],[OriginalPrice (in Rs)]],0)</f>
        <v>0</v>
      </c>
      <c r="K7229" s="2">
        <f>Table1[[#This Row],[OriginalPrice (in Rs)]]-Table1[[#This Row],[DiscountOffer]]</f>
        <v>720</v>
      </c>
      <c r="L7229" s="2" t="str">
        <f>IF(Table1[[#This Row],[Discount % (In Rs)]]&gt;50%,"High Discount","Low Discount")</f>
        <v>High Discount</v>
      </c>
      <c r="M7229" s="3">
        <f>Table1[[#This Row],[Discount_Price (In Rs.)]]/Table1[[#This Row],[OriginalPrice (in Rs)]]</f>
        <v>0.60050041701417844</v>
      </c>
      <c r="N7229" s="4">
        <v>3.6</v>
      </c>
      <c r="O7229">
        <v>268</v>
      </c>
      <c r="P7229" t="s">
        <v>98</v>
      </c>
      <c r="Q7229" t="s">
        <v>20742</v>
      </c>
    </row>
    <row r="7230" spans="1:17" x14ac:dyDescent="0.25">
      <c r="A7230" t="s">
        <v>20838</v>
      </c>
      <c r="B7230" s="1">
        <v>2277571</v>
      </c>
      <c r="C7230" t="s">
        <v>53</v>
      </c>
      <c r="D7230" t="s">
        <v>83</v>
      </c>
      <c r="E7230" t="s">
        <v>40</v>
      </c>
      <c r="F7230" t="s">
        <v>30</v>
      </c>
      <c r="G7230" s="2">
        <v>479</v>
      </c>
      <c r="H7230" s="2">
        <f>AVERAGEIF(Table1[[#All],[Category]],Table1[[#This Row],[Category]],Table1[[#All],[DiscountOffer]])</f>
        <v>724.22464454976341</v>
      </c>
      <c r="I7230" s="2">
        <v>1599</v>
      </c>
      <c r="J7230" s="2">
        <f>IF(Table1[[#This Row],[Ratings]]&gt;4,Table1[[#This Row],[OriginalPrice (in Rs)]],0)</f>
        <v>1599</v>
      </c>
      <c r="K7230" s="2">
        <f>Table1[[#This Row],[OriginalPrice (in Rs)]]-Table1[[#This Row],[DiscountOffer]]</f>
        <v>1120</v>
      </c>
      <c r="L7230" s="2" t="str">
        <f>IF(Table1[[#This Row],[Discount % (In Rs)]]&gt;50%,"High Discount","Low Discount")</f>
        <v>High Discount</v>
      </c>
      <c r="M7230" s="3">
        <f>Table1[[#This Row],[Discount_Price (In Rs.)]]/Table1[[#This Row],[OriginalPrice (in Rs)]]</f>
        <v>0.70043777360850534</v>
      </c>
      <c r="N7230" s="4">
        <v>4.4000000000000004</v>
      </c>
      <c r="O7230">
        <v>267</v>
      </c>
      <c r="P7230" t="s">
        <v>32</v>
      </c>
      <c r="Q7230" t="s">
        <v>20839</v>
      </c>
    </row>
    <row r="7231" spans="1:17" x14ac:dyDescent="0.25">
      <c r="A7231" t="s">
        <v>20840</v>
      </c>
      <c r="B7231" s="1">
        <v>11692220</v>
      </c>
      <c r="C7231" t="s">
        <v>53</v>
      </c>
      <c r="D7231" t="s">
        <v>83</v>
      </c>
      <c r="E7231" t="s">
        <v>40</v>
      </c>
      <c r="F7231" t="s">
        <v>30</v>
      </c>
      <c r="G7231" s="2">
        <v>849</v>
      </c>
      <c r="H7231" s="2">
        <f>AVERAGEIF(Table1[[#All],[Category]],Table1[[#This Row],[Category]],Table1[[#All],[DiscountOffer]])</f>
        <v>724.22464454976341</v>
      </c>
      <c r="I7231" s="2">
        <v>1699</v>
      </c>
      <c r="J7231" s="2">
        <f>IF(Table1[[#This Row],[Ratings]]&gt;4,Table1[[#This Row],[OriginalPrice (in Rs)]],0)</f>
        <v>0</v>
      </c>
      <c r="K7231" s="2">
        <f>Table1[[#This Row],[OriginalPrice (in Rs)]]-Table1[[#This Row],[DiscountOffer]]</f>
        <v>850</v>
      </c>
      <c r="L7231" s="2" t="str">
        <f>IF(Table1[[#This Row],[Discount % (In Rs)]]&gt;50%,"High Discount","Low Discount")</f>
        <v>High Discount</v>
      </c>
      <c r="M7231" s="3">
        <f>Table1[[#This Row],[Discount_Price (In Rs.)]]/Table1[[#This Row],[OriginalPrice (in Rs)]]</f>
        <v>0.50029429075927012</v>
      </c>
      <c r="N7231" s="4">
        <v>3.6</v>
      </c>
      <c r="O7231">
        <v>267</v>
      </c>
      <c r="P7231" t="s">
        <v>98</v>
      </c>
      <c r="Q7231" t="s">
        <v>20841</v>
      </c>
    </row>
    <row r="7232" spans="1:17" x14ac:dyDescent="0.25">
      <c r="A7232" t="s">
        <v>21080</v>
      </c>
      <c r="B7232" s="1">
        <v>8458747</v>
      </c>
      <c r="C7232" t="s">
        <v>82</v>
      </c>
      <c r="D7232" t="s">
        <v>83</v>
      </c>
      <c r="E7232" t="s">
        <v>40</v>
      </c>
      <c r="F7232" t="s">
        <v>30</v>
      </c>
      <c r="G7232" s="2">
        <v>519</v>
      </c>
      <c r="H7232" s="2">
        <f>AVERAGEIF(Table1[[#All],[Category]],Table1[[#This Row],[Category]],Table1[[#All],[DiscountOffer]])</f>
        <v>724.22464454976341</v>
      </c>
      <c r="I7232" s="2">
        <v>1299</v>
      </c>
      <c r="J7232" s="2">
        <f>IF(Table1[[#This Row],[Ratings]]&gt;4,Table1[[#This Row],[OriginalPrice (in Rs)]],0)</f>
        <v>1299</v>
      </c>
      <c r="K7232" s="2">
        <f>Table1[[#This Row],[OriginalPrice (in Rs)]]-Table1[[#This Row],[DiscountOffer]]</f>
        <v>780</v>
      </c>
      <c r="L7232" s="2" t="str">
        <f>IF(Table1[[#This Row],[Discount % (In Rs)]]&gt;50%,"High Discount","Low Discount")</f>
        <v>High Discount</v>
      </c>
      <c r="M7232" s="3">
        <f>Table1[[#This Row],[Discount_Price (In Rs.)]]/Table1[[#This Row],[OriginalPrice (in Rs)]]</f>
        <v>0.60046189376443415</v>
      </c>
      <c r="N7232" s="4">
        <v>4.0999999999999996</v>
      </c>
      <c r="O7232">
        <v>264</v>
      </c>
      <c r="P7232" t="s">
        <v>85</v>
      </c>
      <c r="Q7232" t="s">
        <v>21081</v>
      </c>
    </row>
    <row r="7233" spans="1:17" x14ac:dyDescent="0.25">
      <c r="A7233" t="s">
        <v>21084</v>
      </c>
      <c r="B7233" s="1">
        <v>13321344</v>
      </c>
      <c r="C7233" t="s">
        <v>82</v>
      </c>
      <c r="D7233" t="s">
        <v>83</v>
      </c>
      <c r="E7233" t="s">
        <v>40</v>
      </c>
      <c r="F7233" t="s">
        <v>30</v>
      </c>
      <c r="G7233" s="2">
        <v>679</v>
      </c>
      <c r="H7233" s="2">
        <f>AVERAGEIF(Table1[[#All],[Category]],Table1[[#This Row],[Category]],Table1[[#All],[DiscountOffer]])</f>
        <v>724.22464454976341</v>
      </c>
      <c r="I7233" s="2">
        <v>1699</v>
      </c>
      <c r="J7233" s="2">
        <f>IF(Table1[[#This Row],[Ratings]]&gt;4,Table1[[#This Row],[OriginalPrice (in Rs)]],0)</f>
        <v>1699</v>
      </c>
      <c r="K7233" s="2">
        <f>Table1[[#This Row],[OriginalPrice (in Rs)]]-Table1[[#This Row],[DiscountOffer]]</f>
        <v>1020</v>
      </c>
      <c r="L7233" s="2" t="str">
        <f>IF(Table1[[#This Row],[Discount % (In Rs)]]&gt;50%,"High Discount","Low Discount")</f>
        <v>High Discount</v>
      </c>
      <c r="M7233" s="3">
        <f>Table1[[#This Row],[Discount_Price (In Rs.)]]/Table1[[#This Row],[OriginalPrice (in Rs)]]</f>
        <v>0.60035314891112423</v>
      </c>
      <c r="N7233" s="4">
        <v>4.0999999999999996</v>
      </c>
      <c r="O7233">
        <v>264</v>
      </c>
      <c r="P7233" t="s">
        <v>85</v>
      </c>
      <c r="Q7233" t="s">
        <v>21085</v>
      </c>
    </row>
    <row r="7234" spans="1:17" x14ac:dyDescent="0.25">
      <c r="A7234" t="s">
        <v>21169</v>
      </c>
      <c r="B7234" s="1">
        <v>13935436</v>
      </c>
      <c r="C7234" t="s">
        <v>196</v>
      </c>
      <c r="D7234" t="s">
        <v>83</v>
      </c>
      <c r="E7234" t="s">
        <v>40</v>
      </c>
      <c r="F7234" t="s">
        <v>30</v>
      </c>
      <c r="G7234" s="2">
        <v>455</v>
      </c>
      <c r="H7234" s="2">
        <f>AVERAGEIF(Table1[[#All],[Category]],Table1[[#This Row],[Category]],Table1[[#All],[DiscountOffer]])</f>
        <v>724.22464454976341</v>
      </c>
      <c r="I7234" s="2">
        <v>1199</v>
      </c>
      <c r="J7234" s="2">
        <f>IF(Table1[[#This Row],[Ratings]]&gt;4,Table1[[#This Row],[OriginalPrice (in Rs)]],0)</f>
        <v>0</v>
      </c>
      <c r="K7234" s="2">
        <f>Table1[[#This Row],[OriginalPrice (in Rs)]]-Table1[[#This Row],[DiscountOffer]]</f>
        <v>744</v>
      </c>
      <c r="L7234" s="2" t="str">
        <f>IF(Table1[[#This Row],[Discount % (In Rs)]]&gt;50%,"High Discount","Low Discount")</f>
        <v>High Discount</v>
      </c>
      <c r="M7234" s="3">
        <f>Table1[[#This Row],[Discount_Price (In Rs.)]]/Table1[[#This Row],[OriginalPrice (in Rs)]]</f>
        <v>0.62051709758131779</v>
      </c>
      <c r="N7234" s="4">
        <v>3.9</v>
      </c>
      <c r="O7234">
        <v>263</v>
      </c>
      <c r="P7234" t="s">
        <v>198</v>
      </c>
      <c r="Q7234" t="s">
        <v>21170</v>
      </c>
    </row>
    <row r="7235" spans="1:17" x14ac:dyDescent="0.25">
      <c r="A7235" t="s">
        <v>21173</v>
      </c>
      <c r="B7235" s="1">
        <v>13382022</v>
      </c>
      <c r="C7235" t="s">
        <v>196</v>
      </c>
      <c r="D7235" t="s">
        <v>83</v>
      </c>
      <c r="E7235" t="s">
        <v>40</v>
      </c>
      <c r="F7235" t="s">
        <v>30</v>
      </c>
      <c r="G7235" s="2">
        <v>629</v>
      </c>
      <c r="H7235" s="2">
        <f>AVERAGEIF(Table1[[#All],[Category]],Table1[[#This Row],[Category]],Table1[[#All],[DiscountOffer]])</f>
        <v>724.22464454976341</v>
      </c>
      <c r="I7235" s="2">
        <v>1799</v>
      </c>
      <c r="J7235" s="2">
        <f>IF(Table1[[#This Row],[Ratings]]&gt;4,Table1[[#This Row],[OriginalPrice (in Rs)]],0)</f>
        <v>0</v>
      </c>
      <c r="K7235" s="2">
        <f>Table1[[#This Row],[OriginalPrice (in Rs)]]-Table1[[#This Row],[DiscountOffer]]</f>
        <v>1170</v>
      </c>
      <c r="L7235" s="2" t="str">
        <f>IF(Table1[[#This Row],[Discount % (In Rs)]]&gt;50%,"High Discount","Low Discount")</f>
        <v>High Discount</v>
      </c>
      <c r="M7235" s="3">
        <f>Table1[[#This Row],[Discount_Price (In Rs.)]]/Table1[[#This Row],[OriginalPrice (in Rs)]]</f>
        <v>0.65036131183991108</v>
      </c>
      <c r="N7235" s="4">
        <v>3.8</v>
      </c>
      <c r="O7235">
        <v>263</v>
      </c>
      <c r="P7235" t="s">
        <v>198</v>
      </c>
      <c r="Q7235" t="s">
        <v>21174</v>
      </c>
    </row>
    <row r="7236" spans="1:17" x14ac:dyDescent="0.25">
      <c r="A7236" t="s">
        <v>21428</v>
      </c>
      <c r="B7236" s="1">
        <v>14208190</v>
      </c>
      <c r="C7236" t="s">
        <v>53</v>
      </c>
      <c r="D7236" t="s">
        <v>83</v>
      </c>
      <c r="E7236" t="s">
        <v>40</v>
      </c>
      <c r="F7236" t="s">
        <v>30</v>
      </c>
      <c r="G7236" s="2">
        <v>359</v>
      </c>
      <c r="H7236" s="2">
        <f>AVERAGEIF(Table1[[#All],[Category]],Table1[[#This Row],[Category]],Table1[[#All],[DiscountOffer]])</f>
        <v>724.22464454976341</v>
      </c>
      <c r="I7236" s="2">
        <v>1199</v>
      </c>
      <c r="J7236" s="2">
        <f>IF(Table1[[#This Row],[Ratings]]&gt;4,Table1[[#This Row],[OriginalPrice (in Rs)]],0)</f>
        <v>1199</v>
      </c>
      <c r="K7236" s="2">
        <f>Table1[[#This Row],[OriginalPrice (in Rs)]]-Table1[[#This Row],[DiscountOffer]]</f>
        <v>840</v>
      </c>
      <c r="L7236" s="2" t="str">
        <f>IF(Table1[[#This Row],[Discount % (In Rs)]]&gt;50%,"High Discount","Low Discount")</f>
        <v>High Discount</v>
      </c>
      <c r="M7236" s="3">
        <f>Table1[[#This Row],[Discount_Price (In Rs.)]]/Table1[[#This Row],[OriginalPrice (in Rs)]]</f>
        <v>0.70058381984987494</v>
      </c>
      <c r="N7236" s="4">
        <v>4.3</v>
      </c>
      <c r="O7236">
        <v>260</v>
      </c>
      <c r="P7236" t="s">
        <v>98</v>
      </c>
      <c r="Q7236" t="s">
        <v>21429</v>
      </c>
    </row>
    <row r="7237" spans="1:17" x14ac:dyDescent="0.25">
      <c r="A7237" t="s">
        <v>21819</v>
      </c>
      <c r="B7237" s="1">
        <v>11642150</v>
      </c>
      <c r="C7237" t="s">
        <v>196</v>
      </c>
      <c r="D7237" t="s">
        <v>83</v>
      </c>
      <c r="E7237" t="s">
        <v>40</v>
      </c>
      <c r="F7237" t="s">
        <v>30</v>
      </c>
      <c r="G7237" s="2">
        <v>479</v>
      </c>
      <c r="H7237" s="2">
        <f>AVERAGEIF(Table1[[#All],[Category]],Table1[[#This Row],[Category]],Table1[[#All],[DiscountOffer]])</f>
        <v>724.22464454976341</v>
      </c>
      <c r="I7237" s="2">
        <v>1599</v>
      </c>
      <c r="J7237" s="2">
        <f>IF(Table1[[#This Row],[Ratings]]&gt;4,Table1[[#This Row],[OriginalPrice (in Rs)]],0)</f>
        <v>1599</v>
      </c>
      <c r="K7237" s="2">
        <f>Table1[[#This Row],[OriginalPrice (in Rs)]]-Table1[[#This Row],[DiscountOffer]]</f>
        <v>1120</v>
      </c>
      <c r="L7237" s="2" t="str">
        <f>IF(Table1[[#This Row],[Discount % (In Rs)]]&gt;50%,"High Discount","Low Discount")</f>
        <v>High Discount</v>
      </c>
      <c r="M7237" s="3">
        <f>Table1[[#This Row],[Discount_Price (In Rs.)]]/Table1[[#This Row],[OriginalPrice (in Rs)]]</f>
        <v>0.70043777360850534</v>
      </c>
      <c r="N7237" s="4">
        <v>4.2</v>
      </c>
      <c r="O7237">
        <v>256</v>
      </c>
      <c r="P7237" t="s">
        <v>198</v>
      </c>
      <c r="Q7237" t="s">
        <v>21820</v>
      </c>
    </row>
    <row r="7238" spans="1:17" x14ac:dyDescent="0.25">
      <c r="A7238" t="s">
        <v>21998</v>
      </c>
      <c r="B7238" s="1">
        <v>12051484</v>
      </c>
      <c r="C7238" t="s">
        <v>53</v>
      </c>
      <c r="D7238" t="s">
        <v>83</v>
      </c>
      <c r="E7238" t="s">
        <v>40</v>
      </c>
      <c r="F7238" t="s">
        <v>30</v>
      </c>
      <c r="G7238" s="2">
        <v>479</v>
      </c>
      <c r="H7238" s="2">
        <f>AVERAGEIF(Table1[[#All],[Category]],Table1[[#This Row],[Category]],Table1[[#All],[DiscountOffer]])</f>
        <v>724.22464454976341</v>
      </c>
      <c r="I7238" s="2">
        <v>1599</v>
      </c>
      <c r="J7238" s="2">
        <f>IF(Table1[[#This Row],[Ratings]]&gt;4,Table1[[#This Row],[OriginalPrice (in Rs)]],0)</f>
        <v>0</v>
      </c>
      <c r="K7238" s="2">
        <f>Table1[[#This Row],[OriginalPrice (in Rs)]]-Table1[[#This Row],[DiscountOffer]]</f>
        <v>1120</v>
      </c>
      <c r="L7238" s="2" t="str">
        <f>IF(Table1[[#This Row],[Discount % (In Rs)]]&gt;50%,"High Discount","Low Discount")</f>
        <v>High Discount</v>
      </c>
      <c r="M7238" s="3">
        <f>Table1[[#This Row],[Discount_Price (In Rs.)]]/Table1[[#This Row],[OriginalPrice (in Rs)]]</f>
        <v>0.70043777360850534</v>
      </c>
      <c r="N7238" s="4">
        <v>3.5</v>
      </c>
      <c r="O7238">
        <v>254</v>
      </c>
      <c r="P7238" t="s">
        <v>32</v>
      </c>
      <c r="Q7238" t="s">
        <v>21999</v>
      </c>
    </row>
    <row r="7239" spans="1:17" x14ac:dyDescent="0.25">
      <c r="A7239" t="s">
        <v>22458</v>
      </c>
      <c r="B7239" s="1">
        <v>14208162</v>
      </c>
      <c r="C7239" t="s">
        <v>53</v>
      </c>
      <c r="D7239" t="s">
        <v>83</v>
      </c>
      <c r="E7239" t="s">
        <v>40</v>
      </c>
      <c r="F7239" t="s">
        <v>30</v>
      </c>
      <c r="G7239" s="2">
        <v>359</v>
      </c>
      <c r="H7239" s="2">
        <f>AVERAGEIF(Table1[[#All],[Category]],Table1[[#This Row],[Category]],Table1[[#All],[DiscountOffer]])</f>
        <v>724.22464454976341</v>
      </c>
      <c r="I7239" s="2">
        <v>1199</v>
      </c>
      <c r="J7239" s="2">
        <f>IF(Table1[[#This Row],[Ratings]]&gt;4,Table1[[#This Row],[OriginalPrice (in Rs)]],0)</f>
        <v>1199</v>
      </c>
      <c r="K7239" s="2">
        <f>Table1[[#This Row],[OriginalPrice (in Rs)]]-Table1[[#This Row],[DiscountOffer]]</f>
        <v>840</v>
      </c>
      <c r="L7239" s="2" t="str">
        <f>IF(Table1[[#This Row],[Discount % (In Rs)]]&gt;50%,"High Discount","Low Discount")</f>
        <v>High Discount</v>
      </c>
      <c r="M7239" s="3">
        <f>Table1[[#This Row],[Discount_Price (In Rs.)]]/Table1[[#This Row],[OriginalPrice (in Rs)]]</f>
        <v>0.70058381984987494</v>
      </c>
      <c r="N7239" s="4">
        <v>4.5999999999999996</v>
      </c>
      <c r="O7239">
        <v>249</v>
      </c>
      <c r="P7239" t="s">
        <v>98</v>
      </c>
      <c r="Q7239" t="s">
        <v>22459</v>
      </c>
    </row>
    <row r="7240" spans="1:17" x14ac:dyDescent="0.25">
      <c r="A7240" t="s">
        <v>22565</v>
      </c>
      <c r="B7240" s="1">
        <v>13927112</v>
      </c>
      <c r="C7240" t="s">
        <v>53</v>
      </c>
      <c r="D7240" t="s">
        <v>83</v>
      </c>
      <c r="E7240" t="s">
        <v>40</v>
      </c>
      <c r="F7240" t="s">
        <v>30</v>
      </c>
      <c r="G7240" s="2">
        <v>519</v>
      </c>
      <c r="H7240" s="2">
        <f>AVERAGEIF(Table1[[#All],[Category]],Table1[[#This Row],[Category]],Table1[[#All],[DiscountOffer]])</f>
        <v>724.22464454976341</v>
      </c>
      <c r="I7240" s="2">
        <v>1299</v>
      </c>
      <c r="J7240" s="2">
        <f>IF(Table1[[#This Row],[Ratings]]&gt;4,Table1[[#This Row],[OriginalPrice (in Rs)]],0)</f>
        <v>1299</v>
      </c>
      <c r="K7240" s="2">
        <f>Table1[[#This Row],[OriginalPrice (in Rs)]]-Table1[[#This Row],[DiscountOffer]]</f>
        <v>780</v>
      </c>
      <c r="L7240" s="2" t="str">
        <f>IF(Table1[[#This Row],[Discount % (In Rs)]]&gt;50%,"High Discount","Low Discount")</f>
        <v>High Discount</v>
      </c>
      <c r="M7240" s="3">
        <f>Table1[[#This Row],[Discount_Price (In Rs.)]]/Table1[[#This Row],[OriginalPrice (in Rs)]]</f>
        <v>0.60046189376443415</v>
      </c>
      <c r="N7240" s="4">
        <v>4.0999999999999996</v>
      </c>
      <c r="O7240">
        <v>248</v>
      </c>
      <c r="P7240" t="s">
        <v>98</v>
      </c>
      <c r="Q7240" t="s">
        <v>22566</v>
      </c>
    </row>
    <row r="7241" spans="1:17" x14ac:dyDescent="0.25">
      <c r="A7241" t="s">
        <v>22569</v>
      </c>
      <c r="B7241" s="1">
        <v>14140686</v>
      </c>
      <c r="C7241" t="s">
        <v>53</v>
      </c>
      <c r="D7241" t="s">
        <v>83</v>
      </c>
      <c r="E7241" t="s">
        <v>40</v>
      </c>
      <c r="F7241" t="s">
        <v>30</v>
      </c>
      <c r="G7241" s="2">
        <v>359</v>
      </c>
      <c r="H7241" s="2">
        <f>AVERAGEIF(Table1[[#All],[Category]],Table1[[#This Row],[Category]],Table1[[#All],[DiscountOffer]])</f>
        <v>724.22464454976341</v>
      </c>
      <c r="I7241" s="2">
        <v>899</v>
      </c>
      <c r="J7241" s="2">
        <f>IF(Table1[[#This Row],[Ratings]]&gt;4,Table1[[#This Row],[OriginalPrice (in Rs)]],0)</f>
        <v>0</v>
      </c>
      <c r="K7241" s="2">
        <f>Table1[[#This Row],[OriginalPrice (in Rs)]]-Table1[[#This Row],[DiscountOffer]]</f>
        <v>540</v>
      </c>
      <c r="L7241" s="2" t="str">
        <f>IF(Table1[[#This Row],[Discount % (In Rs)]]&gt;50%,"High Discount","Low Discount")</f>
        <v>High Discount</v>
      </c>
      <c r="M7241" s="3">
        <f>Table1[[#This Row],[Discount_Price (In Rs.)]]/Table1[[#This Row],[OriginalPrice (in Rs)]]</f>
        <v>0.60066740823136822</v>
      </c>
      <c r="N7241" s="4">
        <v>3.9</v>
      </c>
      <c r="O7241">
        <v>248</v>
      </c>
      <c r="P7241" t="s">
        <v>98</v>
      </c>
      <c r="Q7241" t="s">
        <v>22570</v>
      </c>
    </row>
    <row r="7242" spans="1:17" x14ac:dyDescent="0.25">
      <c r="A7242" t="s">
        <v>22720</v>
      </c>
      <c r="B7242" s="1">
        <v>15907906</v>
      </c>
      <c r="C7242" t="s">
        <v>196</v>
      </c>
      <c r="D7242" t="s">
        <v>83</v>
      </c>
      <c r="E7242" t="s">
        <v>40</v>
      </c>
      <c r="F7242" t="s">
        <v>30</v>
      </c>
      <c r="G7242" s="2">
        <v>455</v>
      </c>
      <c r="H7242" s="2">
        <f>AVERAGEIF(Table1[[#All],[Category]],Table1[[#This Row],[Category]],Table1[[#All],[DiscountOffer]])</f>
        <v>724.22464454976341</v>
      </c>
      <c r="I7242" s="2">
        <v>1199</v>
      </c>
      <c r="J7242" s="2">
        <f>IF(Table1[[#This Row],[Ratings]]&gt;4,Table1[[#This Row],[OriginalPrice (in Rs)]],0)</f>
        <v>1199</v>
      </c>
      <c r="K7242" s="2">
        <f>Table1[[#This Row],[OriginalPrice (in Rs)]]-Table1[[#This Row],[DiscountOffer]]</f>
        <v>744</v>
      </c>
      <c r="L7242" s="2" t="str">
        <f>IF(Table1[[#This Row],[Discount % (In Rs)]]&gt;50%,"High Discount","Low Discount")</f>
        <v>High Discount</v>
      </c>
      <c r="M7242" s="3">
        <f>Table1[[#This Row],[Discount_Price (In Rs.)]]/Table1[[#This Row],[OriginalPrice (in Rs)]]</f>
        <v>0.62051709758131779</v>
      </c>
      <c r="N7242" s="4">
        <v>4.0999999999999996</v>
      </c>
      <c r="O7242">
        <v>246</v>
      </c>
      <c r="P7242" t="s">
        <v>198</v>
      </c>
      <c r="Q7242" t="s">
        <v>22721</v>
      </c>
    </row>
    <row r="7243" spans="1:17" x14ac:dyDescent="0.25">
      <c r="A7243" t="s">
        <v>22722</v>
      </c>
      <c r="B7243" s="1">
        <v>6940241</v>
      </c>
      <c r="C7243" t="s">
        <v>53</v>
      </c>
      <c r="D7243" t="s">
        <v>83</v>
      </c>
      <c r="E7243" t="s">
        <v>40</v>
      </c>
      <c r="F7243" t="s">
        <v>30</v>
      </c>
      <c r="G7243" s="2">
        <v>799</v>
      </c>
      <c r="H7243" s="2">
        <f>AVERAGEIF(Table1[[#All],[Category]],Table1[[#This Row],[Category]],Table1[[#All],[DiscountOffer]])</f>
        <v>724.22464454976341</v>
      </c>
      <c r="I7243" s="2">
        <v>1599</v>
      </c>
      <c r="J7243" s="2">
        <f>IF(Table1[[#This Row],[Ratings]]&gt;4,Table1[[#This Row],[OriginalPrice (in Rs)]],0)</f>
        <v>1599</v>
      </c>
      <c r="K7243" s="2">
        <f>Table1[[#This Row],[OriginalPrice (in Rs)]]-Table1[[#This Row],[DiscountOffer]]</f>
        <v>800</v>
      </c>
      <c r="L7243" s="2" t="str">
        <f>IF(Table1[[#This Row],[Discount % (In Rs)]]&gt;50%,"High Discount","Low Discount")</f>
        <v>High Discount</v>
      </c>
      <c r="M7243" s="3">
        <f>Table1[[#This Row],[Discount_Price (In Rs.)]]/Table1[[#This Row],[OriginalPrice (in Rs)]]</f>
        <v>0.50031269543464663</v>
      </c>
      <c r="N7243" s="4">
        <v>4.0999999999999996</v>
      </c>
      <c r="O7243">
        <v>246</v>
      </c>
      <c r="P7243" t="s">
        <v>98</v>
      </c>
      <c r="Q7243" t="s">
        <v>22723</v>
      </c>
    </row>
    <row r="7244" spans="1:17" x14ac:dyDescent="0.25">
      <c r="A7244" t="s">
        <v>22800</v>
      </c>
      <c r="B7244" s="1">
        <v>14140592</v>
      </c>
      <c r="C7244" t="s">
        <v>53</v>
      </c>
      <c r="D7244" t="s">
        <v>83</v>
      </c>
      <c r="E7244" t="s">
        <v>40</v>
      </c>
      <c r="F7244" t="s">
        <v>30</v>
      </c>
      <c r="G7244" s="2">
        <v>319</v>
      </c>
      <c r="H7244" s="2">
        <f>AVERAGEIF(Table1[[#All],[Category]],Table1[[#This Row],[Category]],Table1[[#All],[DiscountOffer]])</f>
        <v>724.22464454976341</v>
      </c>
      <c r="I7244" s="2">
        <v>799</v>
      </c>
      <c r="J7244" s="2">
        <f>IF(Table1[[#This Row],[Ratings]]&gt;4,Table1[[#This Row],[OriginalPrice (in Rs)]],0)</f>
        <v>799</v>
      </c>
      <c r="K7244" s="2">
        <f>Table1[[#This Row],[OriginalPrice (in Rs)]]-Table1[[#This Row],[DiscountOffer]]</f>
        <v>480</v>
      </c>
      <c r="L7244" s="2" t="str">
        <f>IF(Table1[[#This Row],[Discount % (In Rs)]]&gt;50%,"High Discount","Low Discount")</f>
        <v>High Discount</v>
      </c>
      <c r="M7244" s="3">
        <f>Table1[[#This Row],[Discount_Price (In Rs.)]]/Table1[[#This Row],[OriginalPrice (in Rs)]]</f>
        <v>0.60075093867334173</v>
      </c>
      <c r="N7244" s="4">
        <v>4.2</v>
      </c>
      <c r="O7244">
        <v>245</v>
      </c>
      <c r="P7244" t="s">
        <v>98</v>
      </c>
      <c r="Q7244" t="s">
        <v>22801</v>
      </c>
    </row>
    <row r="7245" spans="1:17" x14ac:dyDescent="0.25">
      <c r="A7245" t="s">
        <v>22977</v>
      </c>
      <c r="B7245" s="1">
        <v>12150544</v>
      </c>
      <c r="C7245" t="s">
        <v>196</v>
      </c>
      <c r="D7245" t="s">
        <v>83</v>
      </c>
      <c r="E7245" t="s">
        <v>40</v>
      </c>
      <c r="F7245" t="s">
        <v>30</v>
      </c>
      <c r="G7245" s="2">
        <v>580</v>
      </c>
      <c r="H7245" s="2">
        <f>AVERAGEIF(Table1[[#All],[Category]],Table1[[#This Row],[Category]],Table1[[#All],[DiscountOffer]])</f>
        <v>724.22464454976341</v>
      </c>
      <c r="I7245" s="2">
        <v>1659</v>
      </c>
      <c r="J7245" s="2">
        <f>IF(Table1[[#This Row],[Ratings]]&gt;4,Table1[[#This Row],[OriginalPrice (in Rs)]],0)</f>
        <v>0</v>
      </c>
      <c r="K7245" s="2">
        <f>Table1[[#This Row],[OriginalPrice (in Rs)]]-Table1[[#This Row],[DiscountOffer]]</f>
        <v>1079</v>
      </c>
      <c r="L7245" s="2" t="str">
        <f>IF(Table1[[#This Row],[Discount % (In Rs)]]&gt;50%,"High Discount","Low Discount")</f>
        <v>High Discount</v>
      </c>
      <c r="M7245" s="3">
        <f>Table1[[#This Row],[Discount_Price (In Rs.)]]/Table1[[#This Row],[OriginalPrice (in Rs)]]</f>
        <v>0.6503918022905365</v>
      </c>
      <c r="N7245" s="4">
        <v>3.9</v>
      </c>
      <c r="O7245">
        <v>243</v>
      </c>
      <c r="P7245" t="s">
        <v>198</v>
      </c>
      <c r="Q7245" t="s">
        <v>22978</v>
      </c>
    </row>
    <row r="7246" spans="1:17" x14ac:dyDescent="0.25">
      <c r="A7246" t="s">
        <v>23482</v>
      </c>
      <c r="B7246" s="1">
        <v>8073903</v>
      </c>
      <c r="C7246" t="s">
        <v>53</v>
      </c>
      <c r="D7246" t="s">
        <v>83</v>
      </c>
      <c r="E7246" t="s">
        <v>40</v>
      </c>
      <c r="F7246" t="s">
        <v>30</v>
      </c>
      <c r="G7246" s="2">
        <v>724.22464454976307</v>
      </c>
      <c r="H7246" s="2">
        <f>AVERAGEIF(Table1[[#All],[Category]],Table1[[#This Row],[Category]],Table1[[#All],[DiscountOffer]])</f>
        <v>724.22464454976341</v>
      </c>
      <c r="I7246" s="2">
        <v>1699</v>
      </c>
      <c r="J7246" s="2">
        <f>IF(Table1[[#This Row],[Ratings]]&gt;4,Table1[[#This Row],[OriginalPrice (in Rs)]],0)</f>
        <v>1699</v>
      </c>
      <c r="K7246" s="2">
        <f>Table1[[#This Row],[OriginalPrice (in Rs)]]-Table1[[#This Row],[DiscountOffer]]</f>
        <v>974.77535545023693</v>
      </c>
      <c r="L7246" s="2" t="str">
        <f>IF(Table1[[#This Row],[Discount % (In Rs)]]&gt;50%,"High Discount","Low Discount")</f>
        <v>High Discount</v>
      </c>
      <c r="M7246" s="3">
        <f>Table1[[#This Row],[Discount_Price (In Rs.)]]/Table1[[#This Row],[OriginalPrice (in Rs)]]</f>
        <v>0.57373475894657855</v>
      </c>
      <c r="N7246" s="4">
        <v>4.4000000000000004</v>
      </c>
      <c r="O7246">
        <v>238</v>
      </c>
      <c r="P7246" t="s">
        <v>98</v>
      </c>
      <c r="Q7246" t="s">
        <v>23483</v>
      </c>
    </row>
    <row r="7247" spans="1:17" x14ac:dyDescent="0.25">
      <c r="A7247" t="s">
        <v>23582</v>
      </c>
      <c r="B7247" s="1">
        <v>12969712</v>
      </c>
      <c r="C7247" t="s">
        <v>53</v>
      </c>
      <c r="D7247" t="s">
        <v>83</v>
      </c>
      <c r="E7247" t="s">
        <v>40</v>
      </c>
      <c r="F7247" t="s">
        <v>30</v>
      </c>
      <c r="G7247" s="2">
        <v>359</v>
      </c>
      <c r="H7247" s="2">
        <f>AVERAGEIF(Table1[[#All],[Category]],Table1[[#This Row],[Category]],Table1[[#All],[DiscountOffer]])</f>
        <v>724.22464454976341</v>
      </c>
      <c r="I7247" s="2">
        <v>899</v>
      </c>
      <c r="J7247" s="2">
        <f>IF(Table1[[#This Row],[Ratings]]&gt;4,Table1[[#This Row],[OriginalPrice (in Rs)]],0)</f>
        <v>899</v>
      </c>
      <c r="K7247" s="2">
        <f>Table1[[#This Row],[OriginalPrice (in Rs)]]-Table1[[#This Row],[DiscountOffer]]</f>
        <v>540</v>
      </c>
      <c r="L7247" s="2" t="str">
        <f>IF(Table1[[#This Row],[Discount % (In Rs)]]&gt;50%,"High Discount","Low Discount")</f>
        <v>High Discount</v>
      </c>
      <c r="M7247" s="3">
        <f>Table1[[#This Row],[Discount_Price (In Rs.)]]/Table1[[#This Row],[OriginalPrice (in Rs)]]</f>
        <v>0.60066740823136822</v>
      </c>
      <c r="N7247" s="4">
        <v>4.4000000000000004</v>
      </c>
      <c r="O7247">
        <v>237</v>
      </c>
      <c r="P7247" t="s">
        <v>85</v>
      </c>
      <c r="Q7247" t="s">
        <v>23583</v>
      </c>
    </row>
    <row r="7248" spans="1:17" x14ac:dyDescent="0.25">
      <c r="A7248" t="s">
        <v>23805</v>
      </c>
      <c r="B7248" s="1">
        <v>12419366</v>
      </c>
      <c r="C7248" t="s">
        <v>14477</v>
      </c>
      <c r="D7248" t="s">
        <v>83</v>
      </c>
      <c r="E7248" t="s">
        <v>40</v>
      </c>
      <c r="F7248" t="s">
        <v>30</v>
      </c>
      <c r="G7248" s="2">
        <v>1104</v>
      </c>
      <c r="H7248" s="2">
        <f>AVERAGEIF(Table1[[#All],[Category]],Table1[[#This Row],[Category]],Table1[[#All],[DiscountOffer]])</f>
        <v>724.22464454976341</v>
      </c>
      <c r="I7248" s="2">
        <v>1600</v>
      </c>
      <c r="J7248" s="2">
        <f>IF(Table1[[#This Row],[Ratings]]&gt;4,Table1[[#This Row],[OriginalPrice (in Rs)]],0)</f>
        <v>1600</v>
      </c>
      <c r="K7248" s="2">
        <f>Table1[[#This Row],[OriginalPrice (in Rs)]]-Table1[[#This Row],[DiscountOffer]]</f>
        <v>496</v>
      </c>
      <c r="L7248" s="2" t="str">
        <f>IF(Table1[[#This Row],[Discount % (In Rs)]]&gt;50%,"High Discount","Low Discount")</f>
        <v>Low Discount</v>
      </c>
      <c r="M7248" s="3">
        <f>Table1[[#This Row],[Discount_Price (In Rs.)]]/Table1[[#This Row],[OriginalPrice (in Rs)]]</f>
        <v>0.31</v>
      </c>
      <c r="N7248" s="4">
        <v>4.3</v>
      </c>
      <c r="O7248">
        <v>235</v>
      </c>
      <c r="P7248" t="s">
        <v>14479</v>
      </c>
      <c r="Q7248" t="s">
        <v>23806</v>
      </c>
    </row>
    <row r="7249" spans="1:17" x14ac:dyDescent="0.25">
      <c r="A7249" t="s">
        <v>23933</v>
      </c>
      <c r="B7249" s="1">
        <v>12150556</v>
      </c>
      <c r="C7249" t="s">
        <v>196</v>
      </c>
      <c r="D7249" t="s">
        <v>83</v>
      </c>
      <c r="E7249" t="s">
        <v>40</v>
      </c>
      <c r="F7249" t="s">
        <v>30</v>
      </c>
      <c r="G7249" s="2">
        <v>509</v>
      </c>
      <c r="H7249" s="2">
        <f>AVERAGEIF(Table1[[#All],[Category]],Table1[[#This Row],[Category]],Table1[[#All],[DiscountOffer]])</f>
        <v>724.22464454976341</v>
      </c>
      <c r="I7249" s="2">
        <v>1699</v>
      </c>
      <c r="J7249" s="2">
        <f>IF(Table1[[#This Row],[Ratings]]&gt;4,Table1[[#This Row],[OriginalPrice (in Rs)]],0)</f>
        <v>1699</v>
      </c>
      <c r="K7249" s="2">
        <f>Table1[[#This Row],[OriginalPrice (in Rs)]]-Table1[[#This Row],[DiscountOffer]]</f>
        <v>1190</v>
      </c>
      <c r="L7249" s="2" t="str">
        <f>IF(Table1[[#This Row],[Discount % (In Rs)]]&gt;50%,"High Discount","Low Discount")</f>
        <v>High Discount</v>
      </c>
      <c r="M7249" s="3">
        <f>Table1[[#This Row],[Discount_Price (In Rs.)]]/Table1[[#This Row],[OriginalPrice (in Rs)]]</f>
        <v>0.70041200706297824</v>
      </c>
      <c r="N7249" s="4">
        <v>4.2</v>
      </c>
      <c r="O7249">
        <v>234</v>
      </c>
      <c r="P7249" t="s">
        <v>198</v>
      </c>
      <c r="Q7249" t="s">
        <v>16131</v>
      </c>
    </row>
    <row r="7250" spans="1:17" x14ac:dyDescent="0.25">
      <c r="A7250" t="s">
        <v>24032</v>
      </c>
      <c r="B7250" s="1">
        <v>2409163</v>
      </c>
      <c r="C7250" t="s">
        <v>53</v>
      </c>
      <c r="D7250" t="s">
        <v>83</v>
      </c>
      <c r="E7250" t="s">
        <v>40</v>
      </c>
      <c r="F7250" t="s">
        <v>30</v>
      </c>
      <c r="G7250" s="2">
        <v>419</v>
      </c>
      <c r="H7250" s="2">
        <f>AVERAGEIF(Table1[[#All],[Category]],Table1[[#This Row],[Category]],Table1[[#All],[DiscountOffer]])</f>
        <v>724.22464454976341</v>
      </c>
      <c r="I7250" s="2">
        <v>1399</v>
      </c>
      <c r="J7250" s="2">
        <f>IF(Table1[[#This Row],[Ratings]]&gt;4,Table1[[#This Row],[OriginalPrice (in Rs)]],0)</f>
        <v>1399</v>
      </c>
      <c r="K7250" s="2">
        <f>Table1[[#This Row],[OriginalPrice (in Rs)]]-Table1[[#This Row],[DiscountOffer]]</f>
        <v>980</v>
      </c>
      <c r="L7250" s="2" t="str">
        <f>IF(Table1[[#This Row],[Discount % (In Rs)]]&gt;50%,"High Discount","Low Discount")</f>
        <v>High Discount</v>
      </c>
      <c r="M7250" s="3">
        <f>Table1[[#This Row],[Discount_Price (In Rs.)]]/Table1[[#This Row],[OriginalPrice (in Rs)]]</f>
        <v>0.70050035739814154</v>
      </c>
      <c r="N7250" s="4">
        <v>4.0999999999999996</v>
      </c>
      <c r="O7250">
        <v>233</v>
      </c>
      <c r="P7250" t="s">
        <v>98</v>
      </c>
      <c r="Q7250" t="s">
        <v>24033</v>
      </c>
    </row>
    <row r="7251" spans="1:17" x14ac:dyDescent="0.25">
      <c r="A7251" t="s">
        <v>24467</v>
      </c>
      <c r="B7251" s="1">
        <v>13258042</v>
      </c>
      <c r="C7251" t="s">
        <v>82</v>
      </c>
      <c r="D7251" t="s">
        <v>83</v>
      </c>
      <c r="E7251" t="s">
        <v>40</v>
      </c>
      <c r="F7251" t="s">
        <v>30</v>
      </c>
      <c r="G7251" s="2">
        <v>934</v>
      </c>
      <c r="H7251" s="2">
        <f>AVERAGEIF(Table1[[#All],[Category]],Table1[[#This Row],[Category]],Table1[[#All],[DiscountOffer]])</f>
        <v>724.22464454976341</v>
      </c>
      <c r="I7251" s="2">
        <v>1699</v>
      </c>
      <c r="J7251" s="2">
        <f>IF(Table1[[#This Row],[Ratings]]&gt;4,Table1[[#This Row],[OriginalPrice (in Rs)]],0)</f>
        <v>1699</v>
      </c>
      <c r="K7251" s="2">
        <f>Table1[[#This Row],[OriginalPrice (in Rs)]]-Table1[[#This Row],[DiscountOffer]]</f>
        <v>765</v>
      </c>
      <c r="L7251" s="2" t="str">
        <f>IF(Table1[[#This Row],[Discount % (In Rs)]]&gt;50%,"High Discount","Low Discount")</f>
        <v>Low Discount</v>
      </c>
      <c r="M7251" s="3">
        <f>Table1[[#This Row],[Discount_Price (In Rs.)]]/Table1[[#This Row],[OriginalPrice (in Rs)]]</f>
        <v>0.45026486168334312</v>
      </c>
      <c r="N7251" s="4">
        <v>4.2</v>
      </c>
      <c r="O7251">
        <v>229</v>
      </c>
      <c r="P7251" t="s">
        <v>85</v>
      </c>
      <c r="Q7251" t="s">
        <v>24468</v>
      </c>
    </row>
    <row r="7252" spans="1:17" x14ac:dyDescent="0.25">
      <c r="A7252" t="s">
        <v>24469</v>
      </c>
      <c r="B7252" s="1">
        <v>2499790</v>
      </c>
      <c r="C7252" t="s">
        <v>177</v>
      </c>
      <c r="D7252" t="s">
        <v>83</v>
      </c>
      <c r="E7252" t="s">
        <v>40</v>
      </c>
      <c r="F7252" t="s">
        <v>30</v>
      </c>
      <c r="G7252" s="2">
        <v>539</v>
      </c>
      <c r="H7252" s="2">
        <f>AVERAGEIF(Table1[[#All],[Category]],Table1[[#This Row],[Category]],Table1[[#All],[DiscountOffer]])</f>
        <v>724.22464454976341</v>
      </c>
      <c r="I7252" s="2">
        <v>1799</v>
      </c>
      <c r="J7252" s="2">
        <f>IF(Table1[[#This Row],[Ratings]]&gt;4,Table1[[#This Row],[OriginalPrice (in Rs)]],0)</f>
        <v>0</v>
      </c>
      <c r="K7252" s="2">
        <f>Table1[[#This Row],[OriginalPrice (in Rs)]]-Table1[[#This Row],[DiscountOffer]]</f>
        <v>1260</v>
      </c>
      <c r="L7252" s="2" t="str">
        <f>IF(Table1[[#This Row],[Discount % (In Rs)]]&gt;50%,"High Discount","Low Discount")</f>
        <v>High Discount</v>
      </c>
      <c r="M7252" s="3">
        <f>Table1[[#This Row],[Discount_Price (In Rs.)]]/Table1[[#This Row],[OriginalPrice (in Rs)]]</f>
        <v>0.70038910505836571</v>
      </c>
      <c r="N7252" s="4">
        <v>3.4</v>
      </c>
      <c r="O7252">
        <v>229</v>
      </c>
      <c r="P7252" t="s">
        <v>98</v>
      </c>
      <c r="Q7252" t="s">
        <v>24470</v>
      </c>
    </row>
    <row r="7253" spans="1:17" x14ac:dyDescent="0.25">
      <c r="A7253" t="s">
        <v>24471</v>
      </c>
      <c r="B7253" s="1">
        <v>12991342</v>
      </c>
      <c r="C7253" t="s">
        <v>196</v>
      </c>
      <c r="D7253" t="s">
        <v>83</v>
      </c>
      <c r="E7253" t="s">
        <v>40</v>
      </c>
      <c r="F7253" t="s">
        <v>30</v>
      </c>
      <c r="G7253" s="2">
        <v>664</v>
      </c>
      <c r="H7253" s="2">
        <f>AVERAGEIF(Table1[[#All],[Category]],Table1[[#This Row],[Category]],Table1[[#All],[DiscountOffer]])</f>
        <v>724.22464454976341</v>
      </c>
      <c r="I7253" s="2">
        <v>1899</v>
      </c>
      <c r="J7253" s="2">
        <f>IF(Table1[[#This Row],[Ratings]]&gt;4,Table1[[#This Row],[OriginalPrice (in Rs)]],0)</f>
        <v>1899</v>
      </c>
      <c r="K7253" s="2">
        <f>Table1[[#This Row],[OriginalPrice (in Rs)]]-Table1[[#This Row],[DiscountOffer]]</f>
        <v>1235</v>
      </c>
      <c r="L7253" s="2" t="str">
        <f>IF(Table1[[#This Row],[Discount % (In Rs)]]&gt;50%,"High Discount","Low Discount")</f>
        <v>High Discount</v>
      </c>
      <c r="M7253" s="3">
        <f>Table1[[#This Row],[Discount_Price (In Rs.)]]/Table1[[#This Row],[OriginalPrice (in Rs)]]</f>
        <v>0.65034228541337546</v>
      </c>
      <c r="N7253" s="4">
        <v>4.2</v>
      </c>
      <c r="O7253">
        <v>229</v>
      </c>
      <c r="P7253" t="s">
        <v>198</v>
      </c>
      <c r="Q7253" t="s">
        <v>24472</v>
      </c>
    </row>
    <row r="7254" spans="1:17" x14ac:dyDescent="0.25">
      <c r="A7254" t="s">
        <v>24887</v>
      </c>
      <c r="B7254" s="1">
        <v>12183652</v>
      </c>
      <c r="C7254" t="s">
        <v>53</v>
      </c>
      <c r="D7254" t="s">
        <v>83</v>
      </c>
      <c r="E7254" t="s">
        <v>40</v>
      </c>
      <c r="F7254" t="s">
        <v>30</v>
      </c>
      <c r="G7254" s="2">
        <v>569</v>
      </c>
      <c r="H7254" s="2">
        <f>AVERAGEIF(Table1[[#All],[Category]],Table1[[#This Row],[Category]],Table1[[#All],[DiscountOffer]])</f>
        <v>724.22464454976341</v>
      </c>
      <c r="I7254" s="2">
        <v>1899</v>
      </c>
      <c r="J7254" s="2">
        <f>IF(Table1[[#This Row],[Ratings]]&gt;4,Table1[[#This Row],[OriginalPrice (in Rs)]],0)</f>
        <v>1899</v>
      </c>
      <c r="K7254" s="2">
        <f>Table1[[#This Row],[OriginalPrice (in Rs)]]-Table1[[#This Row],[DiscountOffer]]</f>
        <v>1330</v>
      </c>
      <c r="L7254" s="2" t="str">
        <f>IF(Table1[[#This Row],[Discount % (In Rs)]]&gt;50%,"High Discount","Low Discount")</f>
        <v>High Discount</v>
      </c>
      <c r="M7254" s="3">
        <f>Table1[[#This Row],[Discount_Price (In Rs.)]]/Table1[[#This Row],[OriginalPrice (in Rs)]]</f>
        <v>0.70036861506055814</v>
      </c>
      <c r="N7254" s="4">
        <v>4.5</v>
      </c>
      <c r="O7254">
        <v>225</v>
      </c>
      <c r="P7254" t="s">
        <v>98</v>
      </c>
      <c r="Q7254" t="s">
        <v>24888</v>
      </c>
    </row>
    <row r="7255" spans="1:17" x14ac:dyDescent="0.25">
      <c r="A7255" t="s">
        <v>25186</v>
      </c>
      <c r="B7255" s="1">
        <v>13935462</v>
      </c>
      <c r="C7255" t="s">
        <v>196</v>
      </c>
      <c r="D7255" t="s">
        <v>83</v>
      </c>
      <c r="E7255" t="s">
        <v>40</v>
      </c>
      <c r="F7255" t="s">
        <v>30</v>
      </c>
      <c r="G7255" s="2">
        <v>664</v>
      </c>
      <c r="H7255" s="2">
        <f>AVERAGEIF(Table1[[#All],[Category]],Table1[[#This Row],[Category]],Table1[[#All],[DiscountOffer]])</f>
        <v>724.22464454976341</v>
      </c>
      <c r="I7255" s="2">
        <v>1899</v>
      </c>
      <c r="J7255" s="2">
        <f>IF(Table1[[#This Row],[Ratings]]&gt;4,Table1[[#This Row],[OriginalPrice (in Rs)]],0)</f>
        <v>1899</v>
      </c>
      <c r="K7255" s="2">
        <f>Table1[[#This Row],[OriginalPrice (in Rs)]]-Table1[[#This Row],[DiscountOffer]]</f>
        <v>1235</v>
      </c>
      <c r="L7255" s="2" t="str">
        <f>IF(Table1[[#This Row],[Discount % (In Rs)]]&gt;50%,"High Discount","Low Discount")</f>
        <v>High Discount</v>
      </c>
      <c r="M7255" s="3">
        <f>Table1[[#This Row],[Discount_Price (In Rs.)]]/Table1[[#This Row],[OriginalPrice (in Rs)]]</f>
        <v>0.65034228541337546</v>
      </c>
      <c r="N7255" s="4">
        <v>4.0999999999999996</v>
      </c>
      <c r="O7255">
        <v>222</v>
      </c>
      <c r="P7255" t="s">
        <v>198</v>
      </c>
      <c r="Q7255" t="s">
        <v>25187</v>
      </c>
    </row>
    <row r="7256" spans="1:17" x14ac:dyDescent="0.25">
      <c r="A7256" t="s">
        <v>25198</v>
      </c>
      <c r="B7256" s="1">
        <v>11074478</v>
      </c>
      <c r="C7256" t="s">
        <v>196</v>
      </c>
      <c r="D7256" t="s">
        <v>83</v>
      </c>
      <c r="E7256" t="s">
        <v>40</v>
      </c>
      <c r="F7256" t="s">
        <v>30</v>
      </c>
      <c r="G7256" s="2">
        <v>406</v>
      </c>
      <c r="H7256" s="2">
        <f>AVERAGEIF(Table1[[#All],[Category]],Table1[[#This Row],[Category]],Table1[[#All],[DiscountOffer]])</f>
        <v>724.22464454976341</v>
      </c>
      <c r="I7256" s="2">
        <v>580</v>
      </c>
      <c r="J7256" s="2">
        <f>IF(Table1[[#This Row],[Ratings]]&gt;4,Table1[[#This Row],[OriginalPrice (in Rs)]],0)</f>
        <v>580</v>
      </c>
      <c r="K7256" s="2">
        <f>Table1[[#This Row],[OriginalPrice (in Rs)]]-Table1[[#This Row],[DiscountOffer]]</f>
        <v>174</v>
      </c>
      <c r="L7256" s="2" t="str">
        <f>IF(Table1[[#This Row],[Discount % (In Rs)]]&gt;50%,"High Discount","Low Discount")</f>
        <v>Low Discount</v>
      </c>
      <c r="M7256" s="3">
        <f>Table1[[#This Row],[Discount_Price (In Rs.)]]/Table1[[#This Row],[OriginalPrice (in Rs)]]</f>
        <v>0.3</v>
      </c>
      <c r="N7256" s="4">
        <v>4.2</v>
      </c>
      <c r="O7256">
        <v>222</v>
      </c>
      <c r="P7256" t="s">
        <v>13437</v>
      </c>
      <c r="Q7256" t="s">
        <v>25199</v>
      </c>
    </row>
    <row r="7257" spans="1:17" x14ac:dyDescent="0.25">
      <c r="A7257" t="s">
        <v>25292</v>
      </c>
      <c r="B7257" s="1">
        <v>14187956</v>
      </c>
      <c r="C7257" t="s">
        <v>53</v>
      </c>
      <c r="D7257" t="s">
        <v>83</v>
      </c>
      <c r="E7257" t="s">
        <v>40</v>
      </c>
      <c r="F7257" t="s">
        <v>30</v>
      </c>
      <c r="G7257" s="2">
        <v>419</v>
      </c>
      <c r="H7257" s="2">
        <f>AVERAGEIF(Table1[[#All],[Category]],Table1[[#This Row],[Category]],Table1[[#All],[DiscountOffer]])</f>
        <v>724.22464454976341</v>
      </c>
      <c r="I7257" s="2">
        <v>1199</v>
      </c>
      <c r="J7257" s="2">
        <f>IF(Table1[[#This Row],[Ratings]]&gt;4,Table1[[#This Row],[OriginalPrice (in Rs)]],0)</f>
        <v>1199</v>
      </c>
      <c r="K7257" s="2">
        <f>Table1[[#This Row],[OriginalPrice (in Rs)]]-Table1[[#This Row],[DiscountOffer]]</f>
        <v>780</v>
      </c>
      <c r="L7257" s="2" t="str">
        <f>IF(Table1[[#This Row],[Discount % (In Rs)]]&gt;50%,"High Discount","Low Discount")</f>
        <v>High Discount</v>
      </c>
      <c r="M7257" s="3">
        <f>Table1[[#This Row],[Discount_Price (In Rs.)]]/Table1[[#This Row],[OriginalPrice (in Rs)]]</f>
        <v>0.65054211843202669</v>
      </c>
      <c r="N7257" s="4">
        <v>4.3</v>
      </c>
      <c r="O7257">
        <v>221</v>
      </c>
      <c r="P7257" t="s">
        <v>98</v>
      </c>
      <c r="Q7257" t="s">
        <v>25293</v>
      </c>
    </row>
    <row r="7258" spans="1:17" x14ac:dyDescent="0.25">
      <c r="A7258" t="s">
        <v>25296</v>
      </c>
      <c r="B7258" s="1">
        <v>13770408</v>
      </c>
      <c r="C7258" t="s">
        <v>196</v>
      </c>
      <c r="D7258" t="s">
        <v>83</v>
      </c>
      <c r="E7258" t="s">
        <v>40</v>
      </c>
      <c r="F7258" t="s">
        <v>30</v>
      </c>
      <c r="G7258" s="2">
        <v>664</v>
      </c>
      <c r="H7258" s="2">
        <f>AVERAGEIF(Table1[[#All],[Category]],Table1[[#This Row],[Category]],Table1[[#All],[DiscountOffer]])</f>
        <v>724.22464454976341</v>
      </c>
      <c r="I7258" s="2">
        <v>1899</v>
      </c>
      <c r="J7258" s="2">
        <f>IF(Table1[[#This Row],[Ratings]]&gt;4,Table1[[#This Row],[OriginalPrice (in Rs)]],0)</f>
        <v>1899</v>
      </c>
      <c r="K7258" s="2">
        <f>Table1[[#This Row],[OriginalPrice (in Rs)]]-Table1[[#This Row],[DiscountOffer]]</f>
        <v>1235</v>
      </c>
      <c r="L7258" s="2" t="str">
        <f>IF(Table1[[#This Row],[Discount % (In Rs)]]&gt;50%,"High Discount","Low Discount")</f>
        <v>High Discount</v>
      </c>
      <c r="M7258" s="3">
        <f>Table1[[#This Row],[Discount_Price (In Rs.)]]/Table1[[#This Row],[OriginalPrice (in Rs)]]</f>
        <v>0.65034228541337546</v>
      </c>
      <c r="N7258" s="4">
        <v>4.4000000000000004</v>
      </c>
      <c r="O7258">
        <v>221</v>
      </c>
      <c r="P7258" t="s">
        <v>198</v>
      </c>
      <c r="Q7258" t="s">
        <v>25297</v>
      </c>
    </row>
    <row r="7259" spans="1:17" x14ac:dyDescent="0.25">
      <c r="A7259" t="s">
        <v>25412</v>
      </c>
      <c r="B7259" s="1">
        <v>12419452</v>
      </c>
      <c r="C7259" t="s">
        <v>14477</v>
      </c>
      <c r="D7259" t="s">
        <v>83</v>
      </c>
      <c r="E7259" t="s">
        <v>40</v>
      </c>
      <c r="F7259" t="s">
        <v>30</v>
      </c>
      <c r="G7259" s="2">
        <v>1380</v>
      </c>
      <c r="H7259" s="2">
        <f>AVERAGEIF(Table1[[#All],[Category]],Table1[[#This Row],[Category]],Table1[[#All],[DiscountOffer]])</f>
        <v>724.22464454976341</v>
      </c>
      <c r="I7259" s="2">
        <v>2000</v>
      </c>
      <c r="J7259" s="2">
        <f>IF(Table1[[#This Row],[Ratings]]&gt;4,Table1[[#This Row],[OriginalPrice (in Rs)]],0)</f>
        <v>2000</v>
      </c>
      <c r="K7259" s="2">
        <f>Table1[[#This Row],[OriginalPrice (in Rs)]]-Table1[[#This Row],[DiscountOffer]]</f>
        <v>620</v>
      </c>
      <c r="L7259" s="2" t="str">
        <f>IF(Table1[[#This Row],[Discount % (In Rs)]]&gt;50%,"High Discount","Low Discount")</f>
        <v>Low Discount</v>
      </c>
      <c r="M7259" s="3">
        <f>Table1[[#This Row],[Discount_Price (In Rs.)]]/Table1[[#This Row],[OriginalPrice (in Rs)]]</f>
        <v>0.31</v>
      </c>
      <c r="N7259" s="4">
        <v>4.3</v>
      </c>
      <c r="O7259">
        <v>220</v>
      </c>
      <c r="P7259" t="s">
        <v>14479</v>
      </c>
      <c r="Q7259" t="s">
        <v>25413</v>
      </c>
    </row>
    <row r="7260" spans="1:17" x14ac:dyDescent="0.25">
      <c r="A7260" t="s">
        <v>25524</v>
      </c>
      <c r="B7260" s="1">
        <v>13622946</v>
      </c>
      <c r="C7260" t="s">
        <v>196</v>
      </c>
      <c r="D7260" t="s">
        <v>83</v>
      </c>
      <c r="E7260" t="s">
        <v>40</v>
      </c>
      <c r="F7260" t="s">
        <v>30</v>
      </c>
      <c r="G7260" s="2">
        <v>577</v>
      </c>
      <c r="H7260" s="2">
        <f>AVERAGEIF(Table1[[#All],[Category]],Table1[[#This Row],[Category]],Table1[[#All],[DiscountOffer]])</f>
        <v>724.22464454976341</v>
      </c>
      <c r="I7260" s="2">
        <v>1649</v>
      </c>
      <c r="J7260" s="2">
        <f>IF(Table1[[#This Row],[Ratings]]&gt;4,Table1[[#This Row],[OriginalPrice (in Rs)]],0)</f>
        <v>1649</v>
      </c>
      <c r="K7260" s="2">
        <f>Table1[[#This Row],[OriginalPrice (in Rs)]]-Table1[[#This Row],[DiscountOffer]]</f>
        <v>1072</v>
      </c>
      <c r="L7260" s="2" t="str">
        <f>IF(Table1[[#This Row],[Discount % (In Rs)]]&gt;50%,"High Discount","Low Discount")</f>
        <v>High Discount</v>
      </c>
      <c r="M7260" s="3">
        <f>Table1[[#This Row],[Discount_Price (In Rs.)]]/Table1[[#This Row],[OriginalPrice (in Rs)]]</f>
        <v>0.65009096422073986</v>
      </c>
      <c r="N7260" s="4">
        <v>4.2</v>
      </c>
      <c r="O7260">
        <v>219</v>
      </c>
      <c r="P7260" t="s">
        <v>198</v>
      </c>
      <c r="Q7260" t="s">
        <v>25525</v>
      </c>
    </row>
    <row r="7261" spans="1:17" x14ac:dyDescent="0.25">
      <c r="A7261" t="s">
        <v>25528</v>
      </c>
      <c r="B7261" s="1">
        <v>12872026</v>
      </c>
      <c r="C7261" t="s">
        <v>14477</v>
      </c>
      <c r="D7261" t="s">
        <v>83</v>
      </c>
      <c r="E7261" t="s">
        <v>40</v>
      </c>
      <c r="F7261" t="s">
        <v>30</v>
      </c>
      <c r="G7261" s="2">
        <v>1380</v>
      </c>
      <c r="H7261" s="2">
        <f>AVERAGEIF(Table1[[#All],[Category]],Table1[[#This Row],[Category]],Table1[[#All],[DiscountOffer]])</f>
        <v>724.22464454976341</v>
      </c>
      <c r="I7261" s="2">
        <v>2000</v>
      </c>
      <c r="J7261" s="2">
        <f>IF(Table1[[#This Row],[Ratings]]&gt;4,Table1[[#This Row],[OriginalPrice (in Rs)]],0)</f>
        <v>2000</v>
      </c>
      <c r="K7261" s="2">
        <f>Table1[[#This Row],[OriginalPrice (in Rs)]]-Table1[[#This Row],[DiscountOffer]]</f>
        <v>620</v>
      </c>
      <c r="L7261" s="2" t="str">
        <f>IF(Table1[[#This Row],[Discount % (In Rs)]]&gt;50%,"High Discount","Low Discount")</f>
        <v>Low Discount</v>
      </c>
      <c r="M7261" s="3">
        <f>Table1[[#This Row],[Discount_Price (In Rs.)]]/Table1[[#This Row],[OriginalPrice (in Rs)]]</f>
        <v>0.31</v>
      </c>
      <c r="N7261" s="4">
        <v>4.5</v>
      </c>
      <c r="O7261">
        <v>219</v>
      </c>
      <c r="P7261" t="s">
        <v>14479</v>
      </c>
      <c r="Q7261" t="s">
        <v>25529</v>
      </c>
    </row>
    <row r="7262" spans="1:17" x14ac:dyDescent="0.25">
      <c r="A7262" t="s">
        <v>25630</v>
      </c>
      <c r="B7262" s="1">
        <v>8393865</v>
      </c>
      <c r="C7262" t="s">
        <v>196</v>
      </c>
      <c r="D7262" t="s">
        <v>83</v>
      </c>
      <c r="E7262" t="s">
        <v>40</v>
      </c>
      <c r="F7262" t="s">
        <v>30</v>
      </c>
      <c r="G7262" s="2">
        <v>424</v>
      </c>
      <c r="H7262" s="2">
        <f>AVERAGEIF(Table1[[#All],[Category]],Table1[[#This Row],[Category]],Table1[[#All],[DiscountOffer]])</f>
        <v>724.22464454976341</v>
      </c>
      <c r="I7262" s="2">
        <v>1699</v>
      </c>
      <c r="J7262" s="2">
        <f>IF(Table1[[#This Row],[Ratings]]&gt;4,Table1[[#This Row],[OriginalPrice (in Rs)]],0)</f>
        <v>0</v>
      </c>
      <c r="K7262" s="2">
        <f>Table1[[#This Row],[OriginalPrice (in Rs)]]-Table1[[#This Row],[DiscountOffer]]</f>
        <v>1275</v>
      </c>
      <c r="L7262" s="2" t="str">
        <f>IF(Table1[[#This Row],[Discount % (In Rs)]]&gt;50%,"High Discount","Low Discount")</f>
        <v>High Discount</v>
      </c>
      <c r="M7262" s="3">
        <f>Table1[[#This Row],[Discount_Price (In Rs.)]]/Table1[[#This Row],[OriginalPrice (in Rs)]]</f>
        <v>0.75044143613890524</v>
      </c>
      <c r="N7262" s="4">
        <v>3.9</v>
      </c>
      <c r="O7262">
        <v>218</v>
      </c>
      <c r="P7262" t="s">
        <v>198</v>
      </c>
      <c r="Q7262" t="s">
        <v>25631</v>
      </c>
    </row>
    <row r="7263" spans="1:17" x14ac:dyDescent="0.25">
      <c r="A7263" t="s">
        <v>25979</v>
      </c>
      <c r="B7263" s="1">
        <v>11732972</v>
      </c>
      <c r="C7263" t="s">
        <v>196</v>
      </c>
      <c r="D7263" t="s">
        <v>83</v>
      </c>
      <c r="E7263" t="s">
        <v>40</v>
      </c>
      <c r="F7263" t="s">
        <v>30</v>
      </c>
      <c r="G7263" s="2">
        <v>559</v>
      </c>
      <c r="H7263" s="2">
        <f>AVERAGEIF(Table1[[#All],[Category]],Table1[[#This Row],[Category]],Table1[[#All],[DiscountOffer]])</f>
        <v>724.22464454976341</v>
      </c>
      <c r="I7263" s="2">
        <v>1599</v>
      </c>
      <c r="J7263" s="2">
        <f>IF(Table1[[#This Row],[Ratings]]&gt;4,Table1[[#This Row],[OriginalPrice (in Rs)]],0)</f>
        <v>1599</v>
      </c>
      <c r="K7263" s="2">
        <f>Table1[[#This Row],[OriginalPrice (in Rs)]]-Table1[[#This Row],[DiscountOffer]]</f>
        <v>1040</v>
      </c>
      <c r="L7263" s="2" t="str">
        <f>IF(Table1[[#This Row],[Discount % (In Rs)]]&gt;50%,"High Discount","Low Discount")</f>
        <v>High Discount</v>
      </c>
      <c r="M7263" s="3">
        <f>Table1[[#This Row],[Discount_Price (In Rs.)]]/Table1[[#This Row],[OriginalPrice (in Rs)]]</f>
        <v>0.65040650406504064</v>
      </c>
      <c r="N7263" s="4">
        <v>4.4000000000000004</v>
      </c>
      <c r="O7263">
        <v>215</v>
      </c>
      <c r="P7263" t="s">
        <v>198</v>
      </c>
      <c r="Q7263" t="s">
        <v>25980</v>
      </c>
    </row>
    <row r="7264" spans="1:17" x14ac:dyDescent="0.25">
      <c r="A7264" t="s">
        <v>25983</v>
      </c>
      <c r="B7264" s="1">
        <v>12916572</v>
      </c>
      <c r="C7264" t="s">
        <v>196</v>
      </c>
      <c r="D7264" t="s">
        <v>83</v>
      </c>
      <c r="E7264" t="s">
        <v>40</v>
      </c>
      <c r="F7264" t="s">
        <v>30</v>
      </c>
      <c r="G7264" s="2">
        <v>664</v>
      </c>
      <c r="H7264" s="2">
        <f>AVERAGEIF(Table1[[#All],[Category]],Table1[[#This Row],[Category]],Table1[[#All],[DiscountOffer]])</f>
        <v>724.22464454976341</v>
      </c>
      <c r="I7264" s="2">
        <v>1899</v>
      </c>
      <c r="J7264" s="2">
        <f>IF(Table1[[#This Row],[Ratings]]&gt;4,Table1[[#This Row],[OriginalPrice (in Rs)]],0)</f>
        <v>0</v>
      </c>
      <c r="K7264" s="2">
        <f>Table1[[#This Row],[OriginalPrice (in Rs)]]-Table1[[#This Row],[DiscountOffer]]</f>
        <v>1235</v>
      </c>
      <c r="L7264" s="2" t="str">
        <f>IF(Table1[[#This Row],[Discount % (In Rs)]]&gt;50%,"High Discount","Low Discount")</f>
        <v>High Discount</v>
      </c>
      <c r="M7264" s="3">
        <f>Table1[[#This Row],[Discount_Price (In Rs.)]]/Table1[[#This Row],[OriginalPrice (in Rs)]]</f>
        <v>0.65034228541337546</v>
      </c>
      <c r="N7264" s="4">
        <v>3.8</v>
      </c>
      <c r="O7264">
        <v>215</v>
      </c>
      <c r="P7264" t="s">
        <v>198</v>
      </c>
      <c r="Q7264" t="s">
        <v>25984</v>
      </c>
    </row>
    <row r="7265" spans="1:17" x14ac:dyDescent="0.25">
      <c r="A7265" t="s">
        <v>26242</v>
      </c>
      <c r="B7265" s="1">
        <v>13381994</v>
      </c>
      <c r="C7265" t="s">
        <v>196</v>
      </c>
      <c r="D7265" t="s">
        <v>83</v>
      </c>
      <c r="E7265" t="s">
        <v>40</v>
      </c>
      <c r="F7265" t="s">
        <v>30</v>
      </c>
      <c r="G7265" s="2">
        <v>479</v>
      </c>
      <c r="H7265" s="2">
        <f>AVERAGEIF(Table1[[#All],[Category]],Table1[[#This Row],[Category]],Table1[[#All],[DiscountOffer]])</f>
        <v>724.22464454976341</v>
      </c>
      <c r="I7265" s="2">
        <v>1599</v>
      </c>
      <c r="J7265" s="2">
        <f>IF(Table1[[#This Row],[Ratings]]&gt;4,Table1[[#This Row],[OriginalPrice (in Rs)]],0)</f>
        <v>1599</v>
      </c>
      <c r="K7265" s="2">
        <f>Table1[[#This Row],[OriginalPrice (in Rs)]]-Table1[[#This Row],[DiscountOffer]]</f>
        <v>1120</v>
      </c>
      <c r="L7265" s="2" t="str">
        <f>IF(Table1[[#This Row],[Discount % (In Rs)]]&gt;50%,"High Discount","Low Discount")</f>
        <v>High Discount</v>
      </c>
      <c r="M7265" s="3">
        <f>Table1[[#This Row],[Discount_Price (In Rs.)]]/Table1[[#This Row],[OriginalPrice (in Rs)]]</f>
        <v>0.70043777360850534</v>
      </c>
      <c r="N7265" s="4">
        <v>4.3</v>
      </c>
      <c r="O7265">
        <v>213</v>
      </c>
      <c r="P7265" t="s">
        <v>198</v>
      </c>
      <c r="Q7265" t="s">
        <v>26243</v>
      </c>
    </row>
    <row r="7266" spans="1:17" x14ac:dyDescent="0.25">
      <c r="A7266" t="s">
        <v>26367</v>
      </c>
      <c r="B7266" s="1">
        <v>12363262</v>
      </c>
      <c r="C7266" t="s">
        <v>177</v>
      </c>
      <c r="D7266" t="s">
        <v>83</v>
      </c>
      <c r="E7266" t="s">
        <v>40</v>
      </c>
      <c r="F7266" t="s">
        <v>30</v>
      </c>
      <c r="G7266" s="2">
        <v>539</v>
      </c>
      <c r="H7266" s="2">
        <f>AVERAGEIF(Table1[[#All],[Category]],Table1[[#This Row],[Category]],Table1[[#All],[DiscountOffer]])</f>
        <v>724.22464454976341</v>
      </c>
      <c r="I7266" s="2">
        <v>1799</v>
      </c>
      <c r="J7266" s="2">
        <f>IF(Table1[[#This Row],[Ratings]]&gt;4,Table1[[#This Row],[OriginalPrice (in Rs)]],0)</f>
        <v>1799</v>
      </c>
      <c r="K7266" s="2">
        <f>Table1[[#This Row],[OriginalPrice (in Rs)]]-Table1[[#This Row],[DiscountOffer]]</f>
        <v>1260</v>
      </c>
      <c r="L7266" s="2" t="str">
        <f>IF(Table1[[#This Row],[Discount % (In Rs)]]&gt;50%,"High Discount","Low Discount")</f>
        <v>High Discount</v>
      </c>
      <c r="M7266" s="3">
        <f>Table1[[#This Row],[Discount_Price (In Rs.)]]/Table1[[#This Row],[OriginalPrice (in Rs)]]</f>
        <v>0.70038910505836571</v>
      </c>
      <c r="N7266" s="4">
        <v>4.4000000000000004</v>
      </c>
      <c r="O7266">
        <v>212</v>
      </c>
      <c r="P7266" t="s">
        <v>32</v>
      </c>
      <c r="Q7266" t="s">
        <v>26368</v>
      </c>
    </row>
    <row r="7267" spans="1:17" x14ac:dyDescent="0.25">
      <c r="A7267" t="s">
        <v>26878</v>
      </c>
      <c r="B7267" s="1">
        <v>11692208</v>
      </c>
      <c r="C7267" t="s">
        <v>53</v>
      </c>
      <c r="D7267" t="s">
        <v>83</v>
      </c>
      <c r="E7267" t="s">
        <v>40</v>
      </c>
      <c r="F7267" t="s">
        <v>30</v>
      </c>
      <c r="G7267" s="2">
        <v>419</v>
      </c>
      <c r="H7267" s="2">
        <f>AVERAGEIF(Table1[[#All],[Category]],Table1[[#This Row],[Category]],Table1[[#All],[DiscountOffer]])</f>
        <v>724.22464454976341</v>
      </c>
      <c r="I7267" s="2">
        <v>1399</v>
      </c>
      <c r="J7267" s="2">
        <f>IF(Table1[[#This Row],[Ratings]]&gt;4,Table1[[#This Row],[OriginalPrice (in Rs)]],0)</f>
        <v>1399</v>
      </c>
      <c r="K7267" s="2">
        <f>Table1[[#This Row],[OriginalPrice (in Rs)]]-Table1[[#This Row],[DiscountOffer]]</f>
        <v>980</v>
      </c>
      <c r="L7267" s="2" t="str">
        <f>IF(Table1[[#This Row],[Discount % (In Rs)]]&gt;50%,"High Discount","Low Discount")</f>
        <v>High Discount</v>
      </c>
      <c r="M7267" s="3">
        <f>Table1[[#This Row],[Discount_Price (In Rs.)]]/Table1[[#This Row],[OriginalPrice (in Rs)]]</f>
        <v>0.70050035739814154</v>
      </c>
      <c r="N7267" s="4">
        <v>4.4000000000000004</v>
      </c>
      <c r="O7267">
        <v>208</v>
      </c>
      <c r="P7267" t="s">
        <v>32</v>
      </c>
      <c r="Q7267" t="s">
        <v>26879</v>
      </c>
    </row>
    <row r="7268" spans="1:17" x14ac:dyDescent="0.25">
      <c r="A7268" t="s">
        <v>27128</v>
      </c>
      <c r="B7268" s="1">
        <v>14435722</v>
      </c>
      <c r="C7268" t="s">
        <v>53</v>
      </c>
      <c r="D7268" t="s">
        <v>83</v>
      </c>
      <c r="E7268" t="s">
        <v>40</v>
      </c>
      <c r="F7268" t="s">
        <v>30</v>
      </c>
      <c r="G7268" s="2">
        <v>419</v>
      </c>
      <c r="H7268" s="2">
        <f>AVERAGEIF(Table1[[#All],[Category]],Table1[[#This Row],[Category]],Table1[[#All],[DiscountOffer]])</f>
        <v>724.22464454976341</v>
      </c>
      <c r="I7268" s="2">
        <v>1199</v>
      </c>
      <c r="J7268" s="2">
        <f>IF(Table1[[#This Row],[Ratings]]&gt;4,Table1[[#This Row],[OriginalPrice (in Rs)]],0)</f>
        <v>1199</v>
      </c>
      <c r="K7268" s="2">
        <f>Table1[[#This Row],[OriginalPrice (in Rs)]]-Table1[[#This Row],[DiscountOffer]]</f>
        <v>780</v>
      </c>
      <c r="L7268" s="2" t="str">
        <f>IF(Table1[[#This Row],[Discount % (In Rs)]]&gt;50%,"High Discount","Low Discount")</f>
        <v>High Discount</v>
      </c>
      <c r="M7268" s="3">
        <f>Table1[[#This Row],[Discount_Price (In Rs.)]]/Table1[[#This Row],[OriginalPrice (in Rs)]]</f>
        <v>0.65054211843202669</v>
      </c>
      <c r="N7268" s="4">
        <v>4.3</v>
      </c>
      <c r="O7268">
        <v>206</v>
      </c>
      <c r="P7268" t="s">
        <v>98</v>
      </c>
      <c r="Q7268" t="s">
        <v>27129</v>
      </c>
    </row>
    <row r="7269" spans="1:17" x14ac:dyDescent="0.25">
      <c r="A7269" t="s">
        <v>27891</v>
      </c>
      <c r="B7269" s="1">
        <v>12124612</v>
      </c>
      <c r="C7269" t="s">
        <v>177</v>
      </c>
      <c r="D7269" t="s">
        <v>83</v>
      </c>
      <c r="E7269" t="s">
        <v>40</v>
      </c>
      <c r="F7269" t="s">
        <v>30</v>
      </c>
      <c r="G7269" s="2">
        <v>399</v>
      </c>
      <c r="H7269" s="2">
        <f>AVERAGEIF(Table1[[#All],[Category]],Table1[[#This Row],[Category]],Table1[[#All],[DiscountOffer]])</f>
        <v>724.22464454976341</v>
      </c>
      <c r="I7269" s="2">
        <v>999</v>
      </c>
      <c r="J7269" s="2">
        <f>IF(Table1[[#This Row],[Ratings]]&gt;4,Table1[[#This Row],[OriginalPrice (in Rs)]],0)</f>
        <v>999</v>
      </c>
      <c r="K7269" s="2">
        <f>Table1[[#This Row],[OriginalPrice (in Rs)]]-Table1[[#This Row],[DiscountOffer]]</f>
        <v>600</v>
      </c>
      <c r="L7269" s="2" t="str">
        <f>IF(Table1[[#This Row],[Discount % (In Rs)]]&gt;50%,"High Discount","Low Discount")</f>
        <v>High Discount</v>
      </c>
      <c r="M7269" s="3">
        <f>Table1[[#This Row],[Discount_Price (In Rs.)]]/Table1[[#This Row],[OriginalPrice (in Rs)]]</f>
        <v>0.60060060060060061</v>
      </c>
      <c r="N7269" s="4">
        <v>4.0999999999999996</v>
      </c>
      <c r="O7269">
        <v>200</v>
      </c>
      <c r="P7269" t="s">
        <v>85</v>
      </c>
      <c r="Q7269" t="s">
        <v>27892</v>
      </c>
    </row>
    <row r="7270" spans="1:17" x14ac:dyDescent="0.25">
      <c r="A7270" t="s">
        <v>28139</v>
      </c>
      <c r="B7270" s="1">
        <v>9657127</v>
      </c>
      <c r="C7270" t="s">
        <v>196</v>
      </c>
      <c r="D7270" t="s">
        <v>83</v>
      </c>
      <c r="E7270" t="s">
        <v>40</v>
      </c>
      <c r="F7270" t="s">
        <v>30</v>
      </c>
      <c r="G7270" s="2">
        <v>474</v>
      </c>
      <c r="H7270" s="2">
        <f>AVERAGEIF(Table1[[#All],[Category]],Table1[[#This Row],[Category]],Table1[[#All],[DiscountOffer]])</f>
        <v>724.22464454976341</v>
      </c>
      <c r="I7270" s="2">
        <v>1583</v>
      </c>
      <c r="J7270" s="2">
        <f>IF(Table1[[#This Row],[Ratings]]&gt;4,Table1[[#This Row],[OriginalPrice (in Rs)]],0)</f>
        <v>1583</v>
      </c>
      <c r="K7270" s="2">
        <f>Table1[[#This Row],[OriginalPrice (in Rs)]]-Table1[[#This Row],[DiscountOffer]]</f>
        <v>1109</v>
      </c>
      <c r="L7270" s="2" t="str">
        <f>IF(Table1[[#This Row],[Discount % (In Rs)]]&gt;50%,"High Discount","Low Discount")</f>
        <v>High Discount</v>
      </c>
      <c r="M7270" s="3">
        <f>Table1[[#This Row],[Discount_Price (In Rs.)]]/Table1[[#This Row],[OriginalPrice (in Rs)]]</f>
        <v>0.70056854074542008</v>
      </c>
      <c r="N7270" s="4">
        <v>4.3</v>
      </c>
      <c r="O7270">
        <v>198</v>
      </c>
      <c r="P7270" t="s">
        <v>198</v>
      </c>
      <c r="Q7270" t="s">
        <v>28140</v>
      </c>
    </row>
    <row r="7271" spans="1:17" x14ac:dyDescent="0.25">
      <c r="A7271" t="s">
        <v>28298</v>
      </c>
      <c r="B7271" s="1">
        <v>7989969</v>
      </c>
      <c r="C7271" t="s">
        <v>53</v>
      </c>
      <c r="D7271" t="s">
        <v>83</v>
      </c>
      <c r="E7271" t="s">
        <v>40</v>
      </c>
      <c r="F7271" t="s">
        <v>30</v>
      </c>
      <c r="G7271" s="2">
        <v>479</v>
      </c>
      <c r="H7271" s="2">
        <f>AVERAGEIF(Table1[[#All],[Category]],Table1[[#This Row],[Category]],Table1[[#All],[DiscountOffer]])</f>
        <v>724.22464454976341</v>
      </c>
      <c r="I7271" s="2">
        <v>1599</v>
      </c>
      <c r="J7271" s="2">
        <f>IF(Table1[[#This Row],[Ratings]]&gt;4,Table1[[#This Row],[OriginalPrice (in Rs)]],0)</f>
        <v>1599</v>
      </c>
      <c r="K7271" s="2">
        <f>Table1[[#This Row],[OriginalPrice (in Rs)]]-Table1[[#This Row],[DiscountOffer]]</f>
        <v>1120</v>
      </c>
      <c r="L7271" s="2" t="str">
        <f>IF(Table1[[#This Row],[Discount % (In Rs)]]&gt;50%,"High Discount","Low Discount")</f>
        <v>High Discount</v>
      </c>
      <c r="M7271" s="3">
        <f>Table1[[#This Row],[Discount_Price (In Rs.)]]/Table1[[#This Row],[OriginalPrice (in Rs)]]</f>
        <v>0.70043777360850534</v>
      </c>
      <c r="N7271" s="4">
        <v>4.2</v>
      </c>
      <c r="O7271">
        <v>197</v>
      </c>
      <c r="P7271" t="s">
        <v>32</v>
      </c>
      <c r="Q7271" t="s">
        <v>28299</v>
      </c>
    </row>
    <row r="7272" spans="1:17" x14ac:dyDescent="0.25">
      <c r="A7272" t="s">
        <v>28561</v>
      </c>
      <c r="B7272" s="1">
        <v>10869660</v>
      </c>
      <c r="C7272" t="s">
        <v>18034</v>
      </c>
      <c r="D7272" t="s">
        <v>83</v>
      </c>
      <c r="E7272" t="s">
        <v>40</v>
      </c>
      <c r="F7272" t="s">
        <v>30</v>
      </c>
      <c r="G7272" s="2">
        <v>744</v>
      </c>
      <c r="H7272" s="2">
        <f>AVERAGEIF(Table1[[#All],[Category]],Table1[[#This Row],[Category]],Table1[[#All],[DiscountOffer]])</f>
        <v>724.22464454976341</v>
      </c>
      <c r="I7272" s="2">
        <v>2483</v>
      </c>
      <c r="J7272" s="2">
        <f>IF(Table1[[#This Row],[Ratings]]&gt;4,Table1[[#This Row],[OriginalPrice (in Rs)]],0)</f>
        <v>2483</v>
      </c>
      <c r="K7272" s="2">
        <f>Table1[[#This Row],[OriginalPrice (in Rs)]]-Table1[[#This Row],[DiscountOffer]]</f>
        <v>1739</v>
      </c>
      <c r="L7272" s="2" t="str">
        <f>IF(Table1[[#This Row],[Discount % (In Rs)]]&gt;50%,"High Discount","Low Discount")</f>
        <v>High Discount</v>
      </c>
      <c r="M7272" s="3">
        <f>Table1[[#This Row],[Discount_Price (In Rs.)]]/Table1[[#This Row],[OriginalPrice (in Rs)]]</f>
        <v>0.70036246476037056</v>
      </c>
      <c r="N7272" s="4">
        <v>4.4000000000000004</v>
      </c>
      <c r="O7272">
        <v>195</v>
      </c>
      <c r="P7272" t="s">
        <v>17116</v>
      </c>
      <c r="Q7272" t="s">
        <v>28562</v>
      </c>
    </row>
    <row r="7273" spans="1:17" x14ac:dyDescent="0.25">
      <c r="A7273" t="s">
        <v>28949</v>
      </c>
      <c r="B7273" s="1">
        <v>13935474</v>
      </c>
      <c r="C7273" t="s">
        <v>196</v>
      </c>
      <c r="D7273" t="s">
        <v>83</v>
      </c>
      <c r="E7273" t="s">
        <v>40</v>
      </c>
      <c r="F7273" t="s">
        <v>30</v>
      </c>
      <c r="G7273" s="2">
        <v>664</v>
      </c>
      <c r="H7273" s="2">
        <f>AVERAGEIF(Table1[[#All],[Category]],Table1[[#This Row],[Category]],Table1[[#All],[DiscountOffer]])</f>
        <v>724.22464454976341</v>
      </c>
      <c r="I7273" s="2">
        <v>1899</v>
      </c>
      <c r="J7273" s="2">
        <f>IF(Table1[[#This Row],[Ratings]]&gt;4,Table1[[#This Row],[OriginalPrice (in Rs)]],0)</f>
        <v>1899</v>
      </c>
      <c r="K7273" s="2">
        <f>Table1[[#This Row],[OriginalPrice (in Rs)]]-Table1[[#This Row],[DiscountOffer]]</f>
        <v>1235</v>
      </c>
      <c r="L7273" s="2" t="str">
        <f>IF(Table1[[#This Row],[Discount % (In Rs)]]&gt;50%,"High Discount","Low Discount")</f>
        <v>High Discount</v>
      </c>
      <c r="M7273" s="3">
        <f>Table1[[#This Row],[Discount_Price (In Rs.)]]/Table1[[#This Row],[OriginalPrice (in Rs)]]</f>
        <v>0.65034228541337546</v>
      </c>
      <c r="N7273" s="4">
        <v>4.4000000000000004</v>
      </c>
      <c r="O7273">
        <v>192</v>
      </c>
      <c r="P7273" t="s">
        <v>198</v>
      </c>
      <c r="Q7273" t="s">
        <v>28950</v>
      </c>
    </row>
    <row r="7274" spans="1:17" x14ac:dyDescent="0.25">
      <c r="A7274" t="s">
        <v>28954</v>
      </c>
      <c r="B7274" s="1">
        <v>12886968</v>
      </c>
      <c r="C7274" t="s">
        <v>18034</v>
      </c>
      <c r="D7274" t="s">
        <v>83</v>
      </c>
      <c r="E7274" t="s">
        <v>40</v>
      </c>
      <c r="F7274" t="s">
        <v>30</v>
      </c>
      <c r="G7274" s="2">
        <v>744</v>
      </c>
      <c r="H7274" s="2">
        <f>AVERAGEIF(Table1[[#All],[Category]],Table1[[#This Row],[Category]],Table1[[#All],[DiscountOffer]])</f>
        <v>724.22464454976341</v>
      </c>
      <c r="I7274" s="2">
        <v>2483</v>
      </c>
      <c r="J7274" s="2">
        <f>IF(Table1[[#This Row],[Ratings]]&gt;4,Table1[[#This Row],[OriginalPrice (in Rs)]],0)</f>
        <v>2483</v>
      </c>
      <c r="K7274" s="2">
        <f>Table1[[#This Row],[OriginalPrice (in Rs)]]-Table1[[#This Row],[DiscountOffer]]</f>
        <v>1739</v>
      </c>
      <c r="L7274" s="2" t="str">
        <f>IF(Table1[[#This Row],[Discount % (In Rs)]]&gt;50%,"High Discount","Low Discount")</f>
        <v>High Discount</v>
      </c>
      <c r="M7274" s="3">
        <f>Table1[[#This Row],[Discount_Price (In Rs.)]]/Table1[[#This Row],[OriginalPrice (in Rs)]]</f>
        <v>0.70036246476037056</v>
      </c>
      <c r="N7274" s="4">
        <v>4.2</v>
      </c>
      <c r="O7274">
        <v>192</v>
      </c>
      <c r="P7274" t="s">
        <v>18036</v>
      </c>
      <c r="Q7274" t="s">
        <v>28955</v>
      </c>
    </row>
    <row r="7275" spans="1:17" x14ac:dyDescent="0.25">
      <c r="A7275" t="s">
        <v>5325</v>
      </c>
      <c r="B7275" s="1">
        <v>12831978</v>
      </c>
      <c r="C7275" t="s">
        <v>196</v>
      </c>
      <c r="D7275" t="s">
        <v>83</v>
      </c>
      <c r="E7275" t="s">
        <v>18</v>
      </c>
      <c r="F7275" t="s">
        <v>30</v>
      </c>
      <c r="G7275" s="2">
        <v>629</v>
      </c>
      <c r="H7275" s="2">
        <f>AVERAGEIF(Table1[[#All],[Category]],Table1[[#This Row],[Category]],Table1[[#All],[DiscountOffer]])</f>
        <v>724.22464454976341</v>
      </c>
      <c r="I7275" s="2">
        <v>1799</v>
      </c>
      <c r="J7275" s="2">
        <f>IF(Table1[[#This Row],[Ratings]]&gt;4,Table1[[#This Row],[OriginalPrice (in Rs)]],0)</f>
        <v>0</v>
      </c>
      <c r="K7275" s="2">
        <f>Table1[[#This Row],[OriginalPrice (in Rs)]]-Table1[[#This Row],[DiscountOffer]]</f>
        <v>1170</v>
      </c>
      <c r="L7275" s="2" t="str">
        <f>IF(Table1[[#This Row],[Discount % (In Rs)]]&gt;50%,"High Discount","Low Discount")</f>
        <v>High Discount</v>
      </c>
      <c r="M7275" s="3">
        <f>Table1[[#This Row],[Discount_Price (In Rs.)]]/Table1[[#This Row],[OriginalPrice (in Rs)]]</f>
        <v>0.65036131183991108</v>
      </c>
      <c r="N7275" s="4">
        <v>4</v>
      </c>
      <c r="O7275">
        <v>639</v>
      </c>
      <c r="P7275" t="s">
        <v>198</v>
      </c>
      <c r="Q7275" t="s">
        <v>5326</v>
      </c>
    </row>
    <row r="7276" spans="1:17" x14ac:dyDescent="0.25">
      <c r="A7276" t="s">
        <v>9244</v>
      </c>
      <c r="B7276" s="1">
        <v>12831974</v>
      </c>
      <c r="C7276" t="s">
        <v>196</v>
      </c>
      <c r="D7276" t="s">
        <v>83</v>
      </c>
      <c r="E7276" t="s">
        <v>18</v>
      </c>
      <c r="F7276" t="s">
        <v>30</v>
      </c>
      <c r="G7276" s="2">
        <v>629</v>
      </c>
      <c r="H7276" s="2">
        <f>AVERAGEIF(Table1[[#All],[Category]],Table1[[#This Row],[Category]],Table1[[#All],[DiscountOffer]])</f>
        <v>724.22464454976341</v>
      </c>
      <c r="I7276" s="2">
        <v>1799</v>
      </c>
      <c r="J7276" s="2">
        <f>IF(Table1[[#This Row],[Ratings]]&gt;4,Table1[[#This Row],[OriginalPrice (in Rs)]],0)</f>
        <v>0</v>
      </c>
      <c r="K7276" s="2">
        <f>Table1[[#This Row],[OriginalPrice (in Rs)]]-Table1[[#This Row],[DiscountOffer]]</f>
        <v>1170</v>
      </c>
      <c r="L7276" s="2" t="str">
        <f>IF(Table1[[#This Row],[Discount % (In Rs)]]&gt;50%,"High Discount","Low Discount")</f>
        <v>High Discount</v>
      </c>
      <c r="M7276" s="3">
        <f>Table1[[#This Row],[Discount_Price (In Rs.)]]/Table1[[#This Row],[OriginalPrice (in Rs)]]</f>
        <v>0.65036131183991108</v>
      </c>
      <c r="N7276" s="4">
        <v>4</v>
      </c>
      <c r="O7276">
        <v>490</v>
      </c>
      <c r="P7276" t="s">
        <v>198</v>
      </c>
      <c r="Q7276" t="s">
        <v>9245</v>
      </c>
    </row>
    <row r="7277" spans="1:17" x14ac:dyDescent="0.25">
      <c r="A7277" t="s">
        <v>2334</v>
      </c>
      <c r="B7277" s="1">
        <v>11053934</v>
      </c>
      <c r="C7277" t="s">
        <v>349</v>
      </c>
      <c r="D7277" t="s">
        <v>83</v>
      </c>
      <c r="E7277" t="s">
        <v>44</v>
      </c>
      <c r="F7277" t="s">
        <v>30</v>
      </c>
      <c r="G7277" s="2">
        <v>620</v>
      </c>
      <c r="H7277" s="2">
        <f>AVERAGEIF(Table1[[#All],[Category]],Table1[[#This Row],[Category]],Table1[[#All],[DiscountOffer]])</f>
        <v>724.22464454976341</v>
      </c>
      <c r="I7277" s="2">
        <v>1149</v>
      </c>
      <c r="J7277" s="2">
        <f>IF(Table1[[#This Row],[Ratings]]&gt;4,Table1[[#This Row],[OriginalPrice (in Rs)]],0)</f>
        <v>0</v>
      </c>
      <c r="K7277" s="2">
        <f>Table1[[#This Row],[OriginalPrice (in Rs)]]-Table1[[#This Row],[DiscountOffer]]</f>
        <v>529</v>
      </c>
      <c r="L7277" s="2" t="str">
        <f>IF(Table1[[#This Row],[Discount % (In Rs)]]&gt;50%,"High Discount","Low Discount")</f>
        <v>Low Discount</v>
      </c>
      <c r="M7277" s="3">
        <f>Table1[[#This Row],[Discount_Price (In Rs.)]]/Table1[[#This Row],[OriginalPrice (in Rs)]]</f>
        <v>0.46040034812880765</v>
      </c>
      <c r="N7277" s="4">
        <v>3.9</v>
      </c>
      <c r="O7277">
        <v>818</v>
      </c>
      <c r="P7277" t="s">
        <v>396</v>
      </c>
      <c r="Q7277" t="s">
        <v>2335</v>
      </c>
    </row>
    <row r="7278" spans="1:17" x14ac:dyDescent="0.25">
      <c r="A7278" t="s">
        <v>2938</v>
      </c>
      <c r="B7278" s="1">
        <v>10483708</v>
      </c>
      <c r="C7278" t="s">
        <v>196</v>
      </c>
      <c r="D7278" t="s">
        <v>83</v>
      </c>
      <c r="E7278" t="s">
        <v>44</v>
      </c>
      <c r="F7278" t="s">
        <v>30</v>
      </c>
      <c r="G7278" s="2">
        <v>626</v>
      </c>
      <c r="H7278" s="2">
        <f>AVERAGEIF(Table1[[#All],[Category]],Table1[[#This Row],[Category]],Table1[[#All],[DiscountOffer]])</f>
        <v>724.22464454976341</v>
      </c>
      <c r="I7278" s="2">
        <v>1790</v>
      </c>
      <c r="J7278" s="2">
        <f>IF(Table1[[#This Row],[Ratings]]&gt;4,Table1[[#This Row],[OriginalPrice (in Rs)]],0)</f>
        <v>1790</v>
      </c>
      <c r="K7278" s="2">
        <f>Table1[[#This Row],[OriginalPrice (in Rs)]]-Table1[[#This Row],[DiscountOffer]]</f>
        <v>1164</v>
      </c>
      <c r="L7278" s="2" t="str">
        <f>IF(Table1[[#This Row],[Discount % (In Rs)]]&gt;50%,"High Discount","Low Discount")</f>
        <v>High Discount</v>
      </c>
      <c r="M7278" s="3">
        <f>Table1[[#This Row],[Discount_Price (In Rs.)]]/Table1[[#This Row],[OriginalPrice (in Rs)]]</f>
        <v>0.65027932960893853</v>
      </c>
      <c r="N7278" s="4">
        <v>4.4000000000000004</v>
      </c>
      <c r="O7278">
        <v>780</v>
      </c>
      <c r="P7278" t="s">
        <v>171</v>
      </c>
      <c r="Q7278" t="s">
        <v>2939</v>
      </c>
    </row>
    <row r="7279" spans="1:17" x14ac:dyDescent="0.25">
      <c r="A7279" t="s">
        <v>4503</v>
      </c>
      <c r="B7279" s="1">
        <v>11053798</v>
      </c>
      <c r="C7279" t="s">
        <v>349</v>
      </c>
      <c r="D7279" t="s">
        <v>83</v>
      </c>
      <c r="E7279" t="s">
        <v>44</v>
      </c>
      <c r="F7279" t="s">
        <v>30</v>
      </c>
      <c r="G7279" s="2">
        <v>643</v>
      </c>
      <c r="H7279" s="2">
        <f>AVERAGEIF(Table1[[#All],[Category]],Table1[[#This Row],[Category]],Table1[[#All],[DiscountOffer]])</f>
        <v>724.22464454976341</v>
      </c>
      <c r="I7279" s="2">
        <v>1149</v>
      </c>
      <c r="J7279" s="2">
        <f>IF(Table1[[#This Row],[Ratings]]&gt;4,Table1[[#This Row],[OriginalPrice (in Rs)]],0)</f>
        <v>1149</v>
      </c>
      <c r="K7279" s="2">
        <f>Table1[[#This Row],[OriginalPrice (in Rs)]]-Table1[[#This Row],[DiscountOffer]]</f>
        <v>506</v>
      </c>
      <c r="L7279" s="2" t="str">
        <f>IF(Table1[[#This Row],[Discount % (In Rs)]]&gt;50%,"High Discount","Low Discount")</f>
        <v>Low Discount</v>
      </c>
      <c r="M7279" s="3">
        <f>Table1[[#This Row],[Discount_Price (In Rs.)]]/Table1[[#This Row],[OriginalPrice (in Rs)]]</f>
        <v>0.44038294168842473</v>
      </c>
      <c r="N7279" s="4">
        <v>4.5</v>
      </c>
      <c r="O7279">
        <v>679</v>
      </c>
      <c r="P7279" t="s">
        <v>15</v>
      </c>
      <c r="Q7279" t="s">
        <v>4504</v>
      </c>
    </row>
    <row r="7280" spans="1:17" x14ac:dyDescent="0.25">
      <c r="A7280" t="s">
        <v>4744</v>
      </c>
      <c r="B7280" s="1">
        <v>2339837</v>
      </c>
      <c r="C7280" t="s">
        <v>349</v>
      </c>
      <c r="D7280" t="s">
        <v>83</v>
      </c>
      <c r="E7280" t="s">
        <v>44</v>
      </c>
      <c r="F7280" t="s">
        <v>30</v>
      </c>
      <c r="G7280" s="2">
        <v>623</v>
      </c>
      <c r="H7280" s="2">
        <f>AVERAGEIF(Table1[[#All],[Category]],Table1[[#This Row],[Category]],Table1[[#All],[DiscountOffer]])</f>
        <v>724.22464454976341</v>
      </c>
      <c r="I7280" s="2">
        <v>1299</v>
      </c>
      <c r="J7280" s="2">
        <f>IF(Table1[[#This Row],[Ratings]]&gt;4,Table1[[#This Row],[OriginalPrice (in Rs)]],0)</f>
        <v>0</v>
      </c>
      <c r="K7280" s="2">
        <f>Table1[[#This Row],[OriginalPrice (in Rs)]]-Table1[[#This Row],[DiscountOffer]]</f>
        <v>676</v>
      </c>
      <c r="L7280" s="2" t="str">
        <f>IF(Table1[[#This Row],[Discount % (In Rs)]]&gt;50%,"High Discount","Low Discount")</f>
        <v>High Discount</v>
      </c>
      <c r="M7280" s="3">
        <f>Table1[[#This Row],[Discount_Price (In Rs.)]]/Table1[[#This Row],[OriginalPrice (in Rs)]]</f>
        <v>0.52040030792917624</v>
      </c>
      <c r="N7280" s="4">
        <v>3.7</v>
      </c>
      <c r="O7280">
        <v>667</v>
      </c>
      <c r="P7280" t="s">
        <v>15</v>
      </c>
      <c r="Q7280" t="s">
        <v>4745</v>
      </c>
    </row>
    <row r="7281" spans="1:17" x14ac:dyDescent="0.25">
      <c r="A7281" t="s">
        <v>5785</v>
      </c>
      <c r="B7281" s="1">
        <v>2039878</v>
      </c>
      <c r="C7281" t="s">
        <v>349</v>
      </c>
      <c r="D7281" t="s">
        <v>83</v>
      </c>
      <c r="E7281" t="s">
        <v>44</v>
      </c>
      <c r="F7281" t="s">
        <v>30</v>
      </c>
      <c r="G7281" s="2">
        <v>623</v>
      </c>
      <c r="H7281" s="2">
        <f>AVERAGEIF(Table1[[#All],[Category]],Table1[[#This Row],[Category]],Table1[[#All],[DiscountOffer]])</f>
        <v>724.22464454976341</v>
      </c>
      <c r="I7281" s="2">
        <v>1299</v>
      </c>
      <c r="J7281" s="2">
        <f>IF(Table1[[#This Row],[Ratings]]&gt;4,Table1[[#This Row],[OriginalPrice (in Rs)]],0)</f>
        <v>1299</v>
      </c>
      <c r="K7281" s="2">
        <f>Table1[[#This Row],[OriginalPrice (in Rs)]]-Table1[[#This Row],[DiscountOffer]]</f>
        <v>676</v>
      </c>
      <c r="L7281" s="2" t="str">
        <f>IF(Table1[[#This Row],[Discount % (In Rs)]]&gt;50%,"High Discount","Low Discount")</f>
        <v>High Discount</v>
      </c>
      <c r="M7281" s="3">
        <f>Table1[[#This Row],[Discount_Price (In Rs.)]]/Table1[[#This Row],[OriginalPrice (in Rs)]]</f>
        <v>0.52040030792917624</v>
      </c>
      <c r="N7281" s="4">
        <v>4.2</v>
      </c>
      <c r="O7281">
        <v>617</v>
      </c>
      <c r="P7281" t="s">
        <v>15</v>
      </c>
      <c r="Q7281" t="s">
        <v>5786</v>
      </c>
    </row>
    <row r="7282" spans="1:17" x14ac:dyDescent="0.25">
      <c r="A7282" t="s">
        <v>5982</v>
      </c>
      <c r="B7282" s="1">
        <v>2339838</v>
      </c>
      <c r="C7282" t="s">
        <v>349</v>
      </c>
      <c r="D7282" t="s">
        <v>83</v>
      </c>
      <c r="E7282" t="s">
        <v>44</v>
      </c>
      <c r="F7282" t="s">
        <v>30</v>
      </c>
      <c r="G7282" s="2">
        <v>623</v>
      </c>
      <c r="H7282" s="2">
        <f>AVERAGEIF(Table1[[#All],[Category]],Table1[[#This Row],[Category]],Table1[[#All],[DiscountOffer]])</f>
        <v>724.22464454976341</v>
      </c>
      <c r="I7282" s="2">
        <v>1299</v>
      </c>
      <c r="J7282" s="2">
        <f>IF(Table1[[#This Row],[Ratings]]&gt;4,Table1[[#This Row],[OriginalPrice (in Rs)]],0)</f>
        <v>1299</v>
      </c>
      <c r="K7282" s="2">
        <f>Table1[[#This Row],[OriginalPrice (in Rs)]]-Table1[[#This Row],[DiscountOffer]]</f>
        <v>676</v>
      </c>
      <c r="L7282" s="2" t="str">
        <f>IF(Table1[[#This Row],[Discount % (In Rs)]]&gt;50%,"High Discount","Low Discount")</f>
        <v>High Discount</v>
      </c>
      <c r="M7282" s="3">
        <f>Table1[[#This Row],[Discount_Price (In Rs.)]]/Table1[[#This Row],[OriginalPrice (in Rs)]]</f>
        <v>0.52040030792917624</v>
      </c>
      <c r="N7282" s="4">
        <v>4.0999999999999996</v>
      </c>
      <c r="O7282">
        <v>608</v>
      </c>
      <c r="P7282" t="s">
        <v>15</v>
      </c>
      <c r="Q7282" t="s">
        <v>5983</v>
      </c>
    </row>
    <row r="7283" spans="1:17" x14ac:dyDescent="0.25">
      <c r="A7283" t="s">
        <v>6032</v>
      </c>
      <c r="B7283" s="1">
        <v>11053928</v>
      </c>
      <c r="C7283" t="s">
        <v>349</v>
      </c>
      <c r="D7283" t="s">
        <v>83</v>
      </c>
      <c r="E7283" t="s">
        <v>44</v>
      </c>
      <c r="F7283" t="s">
        <v>30</v>
      </c>
      <c r="G7283" s="2">
        <v>620</v>
      </c>
      <c r="H7283" s="2">
        <f>AVERAGEIF(Table1[[#All],[Category]],Table1[[#This Row],[Category]],Table1[[#All],[DiscountOffer]])</f>
        <v>724.22464454976341</v>
      </c>
      <c r="I7283" s="2">
        <v>1149</v>
      </c>
      <c r="J7283" s="2">
        <f>IF(Table1[[#This Row],[Ratings]]&gt;4,Table1[[#This Row],[OriginalPrice (in Rs)]],0)</f>
        <v>1149</v>
      </c>
      <c r="K7283" s="2">
        <f>Table1[[#This Row],[OriginalPrice (in Rs)]]-Table1[[#This Row],[DiscountOffer]]</f>
        <v>529</v>
      </c>
      <c r="L7283" s="2" t="str">
        <f>IF(Table1[[#This Row],[Discount % (In Rs)]]&gt;50%,"High Discount","Low Discount")</f>
        <v>Low Discount</v>
      </c>
      <c r="M7283" s="3">
        <f>Table1[[#This Row],[Discount_Price (In Rs.)]]/Table1[[#This Row],[OriginalPrice (in Rs)]]</f>
        <v>0.46040034812880765</v>
      </c>
      <c r="N7283" s="4">
        <v>4.5999999999999996</v>
      </c>
      <c r="O7283">
        <v>605</v>
      </c>
      <c r="P7283" t="s">
        <v>15</v>
      </c>
      <c r="Q7283" t="s">
        <v>6033</v>
      </c>
    </row>
    <row r="7284" spans="1:17" x14ac:dyDescent="0.25">
      <c r="A7284" t="s">
        <v>7848</v>
      </c>
      <c r="B7284" s="1">
        <v>2039874</v>
      </c>
      <c r="C7284" t="s">
        <v>349</v>
      </c>
      <c r="D7284" t="s">
        <v>83</v>
      </c>
      <c r="E7284" t="s">
        <v>44</v>
      </c>
      <c r="F7284" t="s">
        <v>30</v>
      </c>
      <c r="G7284" s="2">
        <v>623</v>
      </c>
      <c r="H7284" s="2">
        <f>AVERAGEIF(Table1[[#All],[Category]],Table1[[#This Row],[Category]],Table1[[#All],[DiscountOffer]])</f>
        <v>724.22464454976341</v>
      </c>
      <c r="I7284" s="2">
        <v>1299</v>
      </c>
      <c r="J7284" s="2">
        <f>IF(Table1[[#This Row],[Ratings]]&gt;4,Table1[[#This Row],[OriginalPrice (in Rs)]],0)</f>
        <v>1299</v>
      </c>
      <c r="K7284" s="2">
        <f>Table1[[#This Row],[OriginalPrice (in Rs)]]-Table1[[#This Row],[DiscountOffer]]</f>
        <v>676</v>
      </c>
      <c r="L7284" s="2" t="str">
        <f>IF(Table1[[#This Row],[Discount % (In Rs)]]&gt;50%,"High Discount","Low Discount")</f>
        <v>High Discount</v>
      </c>
      <c r="M7284" s="3">
        <f>Table1[[#This Row],[Discount_Price (In Rs.)]]/Table1[[#This Row],[OriginalPrice (in Rs)]]</f>
        <v>0.52040030792917624</v>
      </c>
      <c r="N7284" s="4">
        <v>4.2</v>
      </c>
      <c r="O7284">
        <v>536</v>
      </c>
      <c r="P7284" t="s">
        <v>15</v>
      </c>
      <c r="Q7284" t="s">
        <v>7849</v>
      </c>
    </row>
    <row r="7285" spans="1:17" x14ac:dyDescent="0.25">
      <c r="A7285" t="s">
        <v>8905</v>
      </c>
      <c r="B7285" s="1">
        <v>12163940</v>
      </c>
      <c r="C7285" t="s">
        <v>82</v>
      </c>
      <c r="D7285" t="s">
        <v>83</v>
      </c>
      <c r="E7285" t="s">
        <v>44</v>
      </c>
      <c r="F7285" t="s">
        <v>30</v>
      </c>
      <c r="G7285" s="2">
        <v>399</v>
      </c>
      <c r="H7285" s="2">
        <f>AVERAGEIF(Table1[[#All],[Category]],Table1[[#This Row],[Category]],Table1[[#All],[DiscountOffer]])</f>
        <v>724.22464454976341</v>
      </c>
      <c r="I7285" s="2">
        <v>999</v>
      </c>
      <c r="J7285" s="2">
        <f>IF(Table1[[#This Row],[Ratings]]&gt;4,Table1[[#This Row],[OriginalPrice (in Rs)]],0)</f>
        <v>0</v>
      </c>
      <c r="K7285" s="2">
        <f>Table1[[#This Row],[OriginalPrice (in Rs)]]-Table1[[#This Row],[DiscountOffer]]</f>
        <v>600</v>
      </c>
      <c r="L7285" s="2" t="str">
        <f>IF(Table1[[#This Row],[Discount % (In Rs)]]&gt;50%,"High Discount","Low Discount")</f>
        <v>High Discount</v>
      </c>
      <c r="M7285" s="3">
        <f>Table1[[#This Row],[Discount_Price (In Rs.)]]/Table1[[#This Row],[OriginalPrice (in Rs)]]</f>
        <v>0.60060060060060061</v>
      </c>
      <c r="N7285" s="4">
        <v>4</v>
      </c>
      <c r="O7285">
        <v>502</v>
      </c>
      <c r="P7285" t="s">
        <v>2214</v>
      </c>
      <c r="Q7285" t="s">
        <v>8906</v>
      </c>
    </row>
    <row r="7286" spans="1:17" x14ac:dyDescent="0.25">
      <c r="A7286" t="s">
        <v>9582</v>
      </c>
      <c r="B7286" s="1">
        <v>2039876</v>
      </c>
      <c r="C7286" t="s">
        <v>349</v>
      </c>
      <c r="D7286" t="s">
        <v>83</v>
      </c>
      <c r="E7286" t="s">
        <v>44</v>
      </c>
      <c r="F7286" t="s">
        <v>30</v>
      </c>
      <c r="G7286" s="2">
        <v>623</v>
      </c>
      <c r="H7286" s="2">
        <f>AVERAGEIF(Table1[[#All],[Category]],Table1[[#This Row],[Category]],Table1[[#All],[DiscountOffer]])</f>
        <v>724.22464454976341</v>
      </c>
      <c r="I7286" s="2">
        <v>1299</v>
      </c>
      <c r="J7286" s="2">
        <f>IF(Table1[[#This Row],[Ratings]]&gt;4,Table1[[#This Row],[OriginalPrice (in Rs)]],0)</f>
        <v>1299</v>
      </c>
      <c r="K7286" s="2">
        <f>Table1[[#This Row],[OriginalPrice (in Rs)]]-Table1[[#This Row],[DiscountOffer]]</f>
        <v>676</v>
      </c>
      <c r="L7286" s="2" t="str">
        <f>IF(Table1[[#This Row],[Discount % (In Rs)]]&gt;50%,"High Discount","Low Discount")</f>
        <v>High Discount</v>
      </c>
      <c r="M7286" s="3">
        <f>Table1[[#This Row],[Discount_Price (In Rs.)]]/Table1[[#This Row],[OriginalPrice (in Rs)]]</f>
        <v>0.52040030792917624</v>
      </c>
      <c r="N7286" s="4">
        <v>4.3</v>
      </c>
      <c r="O7286">
        <v>479</v>
      </c>
      <c r="P7286" t="s">
        <v>15</v>
      </c>
      <c r="Q7286" t="s">
        <v>9583</v>
      </c>
    </row>
    <row r="7287" spans="1:17" x14ac:dyDescent="0.25">
      <c r="A7287" t="s">
        <v>10048</v>
      </c>
      <c r="B7287" s="1">
        <v>2039875</v>
      </c>
      <c r="C7287" t="s">
        <v>349</v>
      </c>
      <c r="D7287" t="s">
        <v>83</v>
      </c>
      <c r="E7287" t="s">
        <v>44</v>
      </c>
      <c r="F7287" t="s">
        <v>30</v>
      </c>
      <c r="G7287" s="2">
        <v>623</v>
      </c>
      <c r="H7287" s="2">
        <f>AVERAGEIF(Table1[[#All],[Category]],Table1[[#This Row],[Category]],Table1[[#All],[DiscountOffer]])</f>
        <v>724.22464454976341</v>
      </c>
      <c r="I7287" s="2">
        <v>1299</v>
      </c>
      <c r="J7287" s="2">
        <f>IF(Table1[[#This Row],[Ratings]]&gt;4,Table1[[#This Row],[OriginalPrice (in Rs)]],0)</f>
        <v>1299</v>
      </c>
      <c r="K7287" s="2">
        <f>Table1[[#This Row],[OriginalPrice (in Rs)]]-Table1[[#This Row],[DiscountOffer]]</f>
        <v>676</v>
      </c>
      <c r="L7287" s="2" t="str">
        <f>IF(Table1[[#This Row],[Discount % (In Rs)]]&gt;50%,"High Discount","Low Discount")</f>
        <v>High Discount</v>
      </c>
      <c r="M7287" s="3">
        <f>Table1[[#This Row],[Discount_Price (In Rs.)]]/Table1[[#This Row],[OriginalPrice (in Rs)]]</f>
        <v>0.52040030792917624</v>
      </c>
      <c r="N7287" s="4">
        <v>4.2</v>
      </c>
      <c r="O7287">
        <v>467</v>
      </c>
      <c r="P7287" t="s">
        <v>15</v>
      </c>
      <c r="Q7287" t="s">
        <v>10049</v>
      </c>
    </row>
    <row r="7288" spans="1:17" x14ac:dyDescent="0.25">
      <c r="A7288" t="s">
        <v>10201</v>
      </c>
      <c r="B7288" s="1">
        <v>10259667</v>
      </c>
      <c r="C7288" t="s">
        <v>177</v>
      </c>
      <c r="D7288" t="s">
        <v>83</v>
      </c>
      <c r="E7288" t="s">
        <v>44</v>
      </c>
      <c r="F7288" t="s">
        <v>30</v>
      </c>
      <c r="G7288" s="2">
        <v>724.22464454976307</v>
      </c>
      <c r="H7288" s="2">
        <f>AVERAGEIF(Table1[[#All],[Category]],Table1[[#This Row],[Category]],Table1[[#All],[DiscountOffer]])</f>
        <v>724.22464454976341</v>
      </c>
      <c r="I7288" s="2">
        <v>3499</v>
      </c>
      <c r="J7288" s="2">
        <f>IF(Table1[[#This Row],[Ratings]]&gt;4,Table1[[#This Row],[OriginalPrice (in Rs)]],0)</f>
        <v>0</v>
      </c>
      <c r="K7288" s="2">
        <f>Table1[[#This Row],[OriginalPrice (in Rs)]]-Table1[[#This Row],[DiscountOffer]]</f>
        <v>2774.7753554502369</v>
      </c>
      <c r="L7288" s="2" t="str">
        <f>IF(Table1[[#This Row],[Discount % (In Rs)]]&gt;50%,"High Discount","Low Discount")</f>
        <v>High Discount</v>
      </c>
      <c r="M7288" s="3">
        <f>Table1[[#This Row],[Discount_Price (In Rs.)]]/Table1[[#This Row],[OriginalPrice (in Rs)]]</f>
        <v>0.79301953571027062</v>
      </c>
      <c r="N7288" s="4">
        <v>3.6</v>
      </c>
      <c r="O7288">
        <v>463</v>
      </c>
      <c r="P7288" t="s">
        <v>600</v>
      </c>
      <c r="Q7288" t="s">
        <v>10202</v>
      </c>
    </row>
    <row r="7289" spans="1:17" x14ac:dyDescent="0.25">
      <c r="A7289" t="s">
        <v>10343</v>
      </c>
      <c r="B7289" s="1">
        <v>8420345</v>
      </c>
      <c r="C7289" t="s">
        <v>82</v>
      </c>
      <c r="D7289" t="s">
        <v>83</v>
      </c>
      <c r="E7289" t="s">
        <v>44</v>
      </c>
      <c r="F7289" t="s">
        <v>30</v>
      </c>
      <c r="G7289" s="2">
        <v>499</v>
      </c>
      <c r="H7289" s="2">
        <f>AVERAGEIF(Table1[[#All],[Category]],Table1[[#This Row],[Category]],Table1[[#All],[DiscountOffer]])</f>
        <v>724.22464454976341</v>
      </c>
      <c r="I7289" s="2">
        <v>999</v>
      </c>
      <c r="J7289" s="2">
        <f>IF(Table1[[#This Row],[Ratings]]&gt;4,Table1[[#This Row],[OriginalPrice (in Rs)]],0)</f>
        <v>0</v>
      </c>
      <c r="K7289" s="2">
        <f>Table1[[#This Row],[OriginalPrice (in Rs)]]-Table1[[#This Row],[DiscountOffer]]</f>
        <v>500</v>
      </c>
      <c r="L7289" s="2" t="str">
        <f>IF(Table1[[#This Row],[Discount % (In Rs)]]&gt;50%,"High Discount","Low Discount")</f>
        <v>High Discount</v>
      </c>
      <c r="M7289" s="3">
        <f>Table1[[#This Row],[Discount_Price (In Rs.)]]/Table1[[#This Row],[OriginalPrice (in Rs)]]</f>
        <v>0.50050050050050054</v>
      </c>
      <c r="N7289" s="4">
        <v>4</v>
      </c>
      <c r="O7289">
        <v>459</v>
      </c>
      <c r="P7289" t="s">
        <v>2214</v>
      </c>
      <c r="Q7289" t="s">
        <v>10344</v>
      </c>
    </row>
    <row r="7290" spans="1:17" x14ac:dyDescent="0.25">
      <c r="A7290" t="s">
        <v>12611</v>
      </c>
      <c r="B7290" s="1">
        <v>12539944</v>
      </c>
      <c r="C7290" t="s">
        <v>9412</v>
      </c>
      <c r="D7290" t="s">
        <v>83</v>
      </c>
      <c r="E7290" t="s">
        <v>44</v>
      </c>
      <c r="F7290" t="s">
        <v>30</v>
      </c>
      <c r="G7290" s="2">
        <v>1499</v>
      </c>
      <c r="H7290" s="2">
        <f>AVERAGEIF(Table1[[#All],[Category]],Table1[[#This Row],[Category]],Table1[[#All],[DiscountOffer]])</f>
        <v>724.22464454976341</v>
      </c>
      <c r="I7290" s="2">
        <v>2499</v>
      </c>
      <c r="J7290" s="2">
        <f>IF(Table1[[#This Row],[Ratings]]&gt;4,Table1[[#This Row],[OriginalPrice (in Rs)]],0)</f>
        <v>2499</v>
      </c>
      <c r="K7290" s="2">
        <f>Table1[[#This Row],[OriginalPrice (in Rs)]]-Table1[[#This Row],[DiscountOffer]]</f>
        <v>1000</v>
      </c>
      <c r="L7290" s="2" t="str">
        <f>IF(Table1[[#This Row],[Discount % (In Rs)]]&gt;50%,"High Discount","Low Discount")</f>
        <v>Low Discount</v>
      </c>
      <c r="M7290" s="3">
        <f>Table1[[#This Row],[Discount_Price (In Rs.)]]/Table1[[#This Row],[OriginalPrice (in Rs)]]</f>
        <v>0.40016006402561022</v>
      </c>
      <c r="N7290" s="4">
        <v>4.3</v>
      </c>
      <c r="O7290">
        <v>401</v>
      </c>
      <c r="P7290" t="s">
        <v>12613</v>
      </c>
      <c r="Q7290" t="s">
        <v>12612</v>
      </c>
    </row>
    <row r="7291" spans="1:17" x14ac:dyDescent="0.25">
      <c r="A7291" t="s">
        <v>13060</v>
      </c>
      <c r="B7291" s="1">
        <v>2039869</v>
      </c>
      <c r="C7291" t="s">
        <v>349</v>
      </c>
      <c r="D7291" t="s">
        <v>83</v>
      </c>
      <c r="E7291" t="s">
        <v>44</v>
      </c>
      <c r="F7291" t="s">
        <v>30</v>
      </c>
      <c r="G7291" s="2">
        <v>623</v>
      </c>
      <c r="H7291" s="2">
        <f>AVERAGEIF(Table1[[#All],[Category]],Table1[[#This Row],[Category]],Table1[[#All],[DiscountOffer]])</f>
        <v>724.22464454976341</v>
      </c>
      <c r="I7291" s="2">
        <v>1299</v>
      </c>
      <c r="J7291" s="2">
        <f>IF(Table1[[#This Row],[Ratings]]&gt;4,Table1[[#This Row],[OriginalPrice (in Rs)]],0)</f>
        <v>1299</v>
      </c>
      <c r="K7291" s="2">
        <f>Table1[[#This Row],[OriginalPrice (in Rs)]]-Table1[[#This Row],[DiscountOffer]]</f>
        <v>676</v>
      </c>
      <c r="L7291" s="2" t="str">
        <f>IF(Table1[[#This Row],[Discount % (In Rs)]]&gt;50%,"High Discount","Low Discount")</f>
        <v>High Discount</v>
      </c>
      <c r="M7291" s="3">
        <f>Table1[[#This Row],[Discount_Price (In Rs.)]]/Table1[[#This Row],[OriginalPrice (in Rs)]]</f>
        <v>0.52040030792917624</v>
      </c>
      <c r="N7291" s="4">
        <v>4.2</v>
      </c>
      <c r="O7291">
        <v>391</v>
      </c>
      <c r="P7291" t="s">
        <v>15</v>
      </c>
      <c r="Q7291" t="s">
        <v>13061</v>
      </c>
    </row>
    <row r="7292" spans="1:17" x14ac:dyDescent="0.25">
      <c r="A7292" t="s">
        <v>13346</v>
      </c>
      <c r="B7292" s="1">
        <v>11394310</v>
      </c>
      <c r="C7292" t="s">
        <v>349</v>
      </c>
      <c r="D7292" t="s">
        <v>83</v>
      </c>
      <c r="E7292" t="s">
        <v>44</v>
      </c>
      <c r="F7292" t="s">
        <v>30</v>
      </c>
      <c r="G7292" s="2">
        <v>620</v>
      </c>
      <c r="H7292" s="2">
        <f>AVERAGEIF(Table1[[#All],[Category]],Table1[[#This Row],[Category]],Table1[[#All],[DiscountOffer]])</f>
        <v>724.22464454976341</v>
      </c>
      <c r="I7292" s="2">
        <v>1149</v>
      </c>
      <c r="J7292" s="2">
        <f>IF(Table1[[#This Row],[Ratings]]&gt;4,Table1[[#This Row],[OriginalPrice (in Rs)]],0)</f>
        <v>1149</v>
      </c>
      <c r="K7292" s="2">
        <f>Table1[[#This Row],[OriginalPrice (in Rs)]]-Table1[[#This Row],[DiscountOffer]]</f>
        <v>529</v>
      </c>
      <c r="L7292" s="2" t="str">
        <f>IF(Table1[[#This Row],[Discount % (In Rs)]]&gt;50%,"High Discount","Low Discount")</f>
        <v>Low Discount</v>
      </c>
      <c r="M7292" s="3">
        <f>Table1[[#This Row],[Discount_Price (In Rs.)]]/Table1[[#This Row],[OriginalPrice (in Rs)]]</f>
        <v>0.46040034812880765</v>
      </c>
      <c r="N7292" s="4">
        <v>4.4000000000000004</v>
      </c>
      <c r="O7292">
        <v>385</v>
      </c>
      <c r="P7292" t="s">
        <v>15</v>
      </c>
      <c r="Q7292" t="s">
        <v>13347</v>
      </c>
    </row>
    <row r="7293" spans="1:17" x14ac:dyDescent="0.25">
      <c r="A7293" t="s">
        <v>13348</v>
      </c>
      <c r="B7293" s="1">
        <v>9370947</v>
      </c>
      <c r="C7293" t="s">
        <v>82</v>
      </c>
      <c r="D7293" t="s">
        <v>83</v>
      </c>
      <c r="E7293" t="s">
        <v>44</v>
      </c>
      <c r="F7293" t="s">
        <v>30</v>
      </c>
      <c r="G7293" s="2">
        <v>659</v>
      </c>
      <c r="H7293" s="2">
        <f>AVERAGEIF(Table1[[#All],[Category]],Table1[[#This Row],[Category]],Table1[[#All],[DiscountOffer]])</f>
        <v>724.22464454976341</v>
      </c>
      <c r="I7293" s="2">
        <v>1199</v>
      </c>
      <c r="J7293" s="2">
        <f>IF(Table1[[#This Row],[Ratings]]&gt;4,Table1[[#This Row],[OriginalPrice (in Rs)]],0)</f>
        <v>1199</v>
      </c>
      <c r="K7293" s="2">
        <f>Table1[[#This Row],[OriginalPrice (in Rs)]]-Table1[[#This Row],[DiscountOffer]]</f>
        <v>540</v>
      </c>
      <c r="L7293" s="2" t="str">
        <f>IF(Table1[[#This Row],[Discount % (In Rs)]]&gt;50%,"High Discount","Low Discount")</f>
        <v>Low Discount</v>
      </c>
      <c r="M7293" s="3">
        <f>Table1[[#This Row],[Discount_Price (In Rs.)]]/Table1[[#This Row],[OriginalPrice (in Rs)]]</f>
        <v>0.45037531276063386</v>
      </c>
      <c r="N7293" s="4">
        <v>4.0999999999999996</v>
      </c>
      <c r="O7293">
        <v>385</v>
      </c>
      <c r="P7293" t="s">
        <v>2214</v>
      </c>
      <c r="Q7293" t="s">
        <v>13349</v>
      </c>
    </row>
    <row r="7294" spans="1:17" x14ac:dyDescent="0.25">
      <c r="A7294" t="s">
        <v>14266</v>
      </c>
      <c r="B7294" s="1">
        <v>9435877</v>
      </c>
      <c r="C7294" t="s">
        <v>349</v>
      </c>
      <c r="D7294" t="s">
        <v>83</v>
      </c>
      <c r="E7294" t="s">
        <v>44</v>
      </c>
      <c r="F7294" t="s">
        <v>30</v>
      </c>
      <c r="G7294" s="2">
        <v>623</v>
      </c>
      <c r="H7294" s="2">
        <f>AVERAGEIF(Table1[[#All],[Category]],Table1[[#This Row],[Category]],Table1[[#All],[DiscountOffer]])</f>
        <v>724.22464454976341</v>
      </c>
      <c r="I7294" s="2">
        <v>1299</v>
      </c>
      <c r="J7294" s="2">
        <f>IF(Table1[[#This Row],[Ratings]]&gt;4,Table1[[#This Row],[OriginalPrice (in Rs)]],0)</f>
        <v>0</v>
      </c>
      <c r="K7294" s="2">
        <f>Table1[[#This Row],[OriginalPrice (in Rs)]]-Table1[[#This Row],[DiscountOffer]]</f>
        <v>676</v>
      </c>
      <c r="L7294" s="2" t="str">
        <f>IF(Table1[[#This Row],[Discount % (In Rs)]]&gt;50%,"High Discount","Low Discount")</f>
        <v>High Discount</v>
      </c>
      <c r="M7294" s="3">
        <f>Table1[[#This Row],[Discount_Price (In Rs.)]]/Table1[[#This Row],[OriginalPrice (in Rs)]]</f>
        <v>0.52040030792917624</v>
      </c>
      <c r="N7294" s="4">
        <v>4</v>
      </c>
      <c r="O7294">
        <v>366</v>
      </c>
      <c r="P7294" t="s">
        <v>15</v>
      </c>
      <c r="Q7294" t="s">
        <v>14267</v>
      </c>
    </row>
    <row r="7295" spans="1:17" x14ac:dyDescent="0.25">
      <c r="A7295" t="s">
        <v>14830</v>
      </c>
      <c r="B7295" s="1">
        <v>11440514</v>
      </c>
      <c r="C7295" t="s">
        <v>177</v>
      </c>
      <c r="D7295" t="s">
        <v>83</v>
      </c>
      <c r="E7295" t="s">
        <v>44</v>
      </c>
      <c r="F7295" t="s">
        <v>30</v>
      </c>
      <c r="G7295" s="2">
        <v>959</v>
      </c>
      <c r="H7295" s="2">
        <f>AVERAGEIF(Table1[[#All],[Category]],Table1[[#This Row],[Category]],Table1[[#All],[DiscountOffer]])</f>
        <v>724.22464454976341</v>
      </c>
      <c r="I7295" s="2">
        <v>3199</v>
      </c>
      <c r="J7295" s="2">
        <f>IF(Table1[[#This Row],[Ratings]]&gt;4,Table1[[#This Row],[OriginalPrice (in Rs)]],0)</f>
        <v>3199</v>
      </c>
      <c r="K7295" s="2">
        <f>Table1[[#This Row],[OriginalPrice (in Rs)]]-Table1[[#This Row],[DiscountOffer]]</f>
        <v>2240</v>
      </c>
      <c r="L7295" s="2" t="str">
        <f>IF(Table1[[#This Row],[Discount % (In Rs)]]&gt;50%,"High Discount","Low Discount")</f>
        <v>High Discount</v>
      </c>
      <c r="M7295" s="3">
        <f>Table1[[#This Row],[Discount_Price (In Rs.)]]/Table1[[#This Row],[OriginalPrice (in Rs)]]</f>
        <v>0.70021881838074396</v>
      </c>
      <c r="N7295" s="4">
        <v>4.0999999999999996</v>
      </c>
      <c r="O7295">
        <v>355</v>
      </c>
      <c r="P7295" t="s">
        <v>600</v>
      </c>
      <c r="Q7295" t="s">
        <v>14831</v>
      </c>
    </row>
    <row r="7296" spans="1:17" x14ac:dyDescent="0.25">
      <c r="A7296" t="s">
        <v>14832</v>
      </c>
      <c r="B7296" s="1">
        <v>10259671</v>
      </c>
      <c r="C7296" t="s">
        <v>177</v>
      </c>
      <c r="D7296" t="s">
        <v>83</v>
      </c>
      <c r="E7296" t="s">
        <v>44</v>
      </c>
      <c r="F7296" t="s">
        <v>30</v>
      </c>
      <c r="G7296" s="2">
        <v>1359</v>
      </c>
      <c r="H7296" s="2">
        <f>AVERAGEIF(Table1[[#All],[Category]],Table1[[#This Row],[Category]],Table1[[#All],[DiscountOffer]])</f>
        <v>724.22464454976341</v>
      </c>
      <c r="I7296" s="2">
        <v>3399</v>
      </c>
      <c r="J7296" s="2">
        <f>IF(Table1[[#This Row],[Ratings]]&gt;4,Table1[[#This Row],[OriginalPrice (in Rs)]],0)</f>
        <v>3399</v>
      </c>
      <c r="K7296" s="2">
        <f>Table1[[#This Row],[OriginalPrice (in Rs)]]-Table1[[#This Row],[DiscountOffer]]</f>
        <v>2040</v>
      </c>
      <c r="L7296" s="2" t="str">
        <f>IF(Table1[[#This Row],[Discount % (In Rs)]]&gt;50%,"High Discount","Low Discount")</f>
        <v>High Discount</v>
      </c>
      <c r="M7296" s="3">
        <f>Table1[[#This Row],[Discount_Price (In Rs.)]]/Table1[[#This Row],[OriginalPrice (in Rs)]]</f>
        <v>0.60017652250661957</v>
      </c>
      <c r="N7296" s="4">
        <v>4.5</v>
      </c>
      <c r="O7296">
        <v>355</v>
      </c>
      <c r="P7296" t="s">
        <v>600</v>
      </c>
      <c r="Q7296" t="s">
        <v>14833</v>
      </c>
    </row>
    <row r="7297" spans="1:17" x14ac:dyDescent="0.25">
      <c r="A7297" t="s">
        <v>15791</v>
      </c>
      <c r="B7297" s="1">
        <v>10259673</v>
      </c>
      <c r="C7297" t="s">
        <v>177</v>
      </c>
      <c r="D7297" t="s">
        <v>83</v>
      </c>
      <c r="E7297" t="s">
        <v>44</v>
      </c>
      <c r="F7297" t="s">
        <v>30</v>
      </c>
      <c r="G7297" s="2">
        <v>724.22464454976307</v>
      </c>
      <c r="H7297" s="2">
        <f>AVERAGEIF(Table1[[#All],[Category]],Table1[[#This Row],[Category]],Table1[[#All],[DiscountOffer]])</f>
        <v>724.22464454976341</v>
      </c>
      <c r="I7297" s="2">
        <v>3399</v>
      </c>
      <c r="J7297" s="2">
        <f>IF(Table1[[#This Row],[Ratings]]&gt;4,Table1[[#This Row],[OriginalPrice (in Rs)]],0)</f>
        <v>3399</v>
      </c>
      <c r="K7297" s="2">
        <f>Table1[[#This Row],[OriginalPrice (in Rs)]]-Table1[[#This Row],[DiscountOffer]]</f>
        <v>2674.7753554502369</v>
      </c>
      <c r="L7297" s="2" t="str">
        <f>IF(Table1[[#This Row],[Discount % (In Rs)]]&gt;50%,"High Discount","Low Discount")</f>
        <v>High Discount</v>
      </c>
      <c r="M7297" s="3">
        <f>Table1[[#This Row],[Discount_Price (In Rs.)]]/Table1[[#This Row],[OriginalPrice (in Rs)]]</f>
        <v>0.78693008398065223</v>
      </c>
      <c r="N7297" s="4">
        <v>4.3</v>
      </c>
      <c r="O7297">
        <v>339</v>
      </c>
      <c r="P7297" t="s">
        <v>600</v>
      </c>
      <c r="Q7297" t="s">
        <v>15792</v>
      </c>
    </row>
    <row r="7298" spans="1:17" x14ac:dyDescent="0.25">
      <c r="A7298" t="s">
        <v>16071</v>
      </c>
      <c r="B7298" s="1">
        <v>8833885</v>
      </c>
      <c r="C7298" t="s">
        <v>5820</v>
      </c>
      <c r="D7298" t="s">
        <v>83</v>
      </c>
      <c r="E7298" t="s">
        <v>44</v>
      </c>
      <c r="F7298" t="s">
        <v>30</v>
      </c>
      <c r="G7298" s="2">
        <v>1199</v>
      </c>
      <c r="H7298" s="2">
        <f>AVERAGEIF(Table1[[#All],[Category]],Table1[[#This Row],[Category]],Table1[[#All],[DiscountOffer]])</f>
        <v>724.22464454976341</v>
      </c>
      <c r="I7298" s="2">
        <v>1499</v>
      </c>
      <c r="J7298" s="2">
        <f>IF(Table1[[#This Row],[Ratings]]&gt;4,Table1[[#This Row],[OriginalPrice (in Rs)]],0)</f>
        <v>1499</v>
      </c>
      <c r="K7298" s="2">
        <f>Table1[[#This Row],[OriginalPrice (in Rs)]]-Table1[[#This Row],[DiscountOffer]]</f>
        <v>300</v>
      </c>
      <c r="L7298" s="2" t="str">
        <f>IF(Table1[[#This Row],[Discount % (In Rs)]]&gt;50%,"High Discount","Low Discount")</f>
        <v>Low Discount</v>
      </c>
      <c r="M7298" s="3">
        <f>Table1[[#This Row],[Discount_Price (In Rs.)]]/Table1[[#This Row],[OriginalPrice (in Rs)]]</f>
        <v>0.20013342228152101</v>
      </c>
      <c r="N7298" s="4">
        <v>4.0999999999999996</v>
      </c>
      <c r="O7298">
        <v>334</v>
      </c>
      <c r="P7298" t="s">
        <v>16073</v>
      </c>
      <c r="Q7298" t="s">
        <v>16072</v>
      </c>
    </row>
    <row r="7299" spans="1:17" x14ac:dyDescent="0.25">
      <c r="A7299" t="s">
        <v>16488</v>
      </c>
      <c r="B7299" s="1">
        <v>12105254</v>
      </c>
      <c r="C7299" t="s">
        <v>82</v>
      </c>
      <c r="D7299" t="s">
        <v>83</v>
      </c>
      <c r="E7299" t="s">
        <v>44</v>
      </c>
      <c r="F7299" t="s">
        <v>30</v>
      </c>
      <c r="G7299" s="2">
        <v>399</v>
      </c>
      <c r="H7299" s="2">
        <f>AVERAGEIF(Table1[[#All],[Category]],Table1[[#This Row],[Category]],Table1[[#All],[DiscountOffer]])</f>
        <v>724.22464454976341</v>
      </c>
      <c r="I7299" s="2">
        <v>999</v>
      </c>
      <c r="J7299" s="2">
        <f>IF(Table1[[#This Row],[Ratings]]&gt;4,Table1[[#This Row],[OriginalPrice (in Rs)]],0)</f>
        <v>999</v>
      </c>
      <c r="K7299" s="2">
        <f>Table1[[#This Row],[OriginalPrice (in Rs)]]-Table1[[#This Row],[DiscountOffer]]</f>
        <v>600</v>
      </c>
      <c r="L7299" s="2" t="str">
        <f>IF(Table1[[#This Row],[Discount % (In Rs)]]&gt;50%,"High Discount","Low Discount")</f>
        <v>High Discount</v>
      </c>
      <c r="M7299" s="3">
        <f>Table1[[#This Row],[Discount_Price (In Rs.)]]/Table1[[#This Row],[OriginalPrice (in Rs)]]</f>
        <v>0.60060060060060061</v>
      </c>
      <c r="N7299" s="4">
        <v>4.3</v>
      </c>
      <c r="O7299">
        <v>328</v>
      </c>
      <c r="P7299" t="s">
        <v>2214</v>
      </c>
      <c r="Q7299" t="s">
        <v>16489</v>
      </c>
    </row>
    <row r="7300" spans="1:17" x14ac:dyDescent="0.25">
      <c r="A7300" t="s">
        <v>16804</v>
      </c>
      <c r="B7300" s="1">
        <v>2339841</v>
      </c>
      <c r="C7300" t="s">
        <v>349</v>
      </c>
      <c r="D7300" t="s">
        <v>83</v>
      </c>
      <c r="E7300" t="s">
        <v>44</v>
      </c>
      <c r="F7300" t="s">
        <v>30</v>
      </c>
      <c r="G7300" s="2">
        <v>623</v>
      </c>
      <c r="H7300" s="2">
        <f>AVERAGEIF(Table1[[#All],[Category]],Table1[[#This Row],[Category]],Table1[[#All],[DiscountOffer]])</f>
        <v>724.22464454976341</v>
      </c>
      <c r="I7300" s="2">
        <v>1299</v>
      </c>
      <c r="J7300" s="2">
        <f>IF(Table1[[#This Row],[Ratings]]&gt;4,Table1[[#This Row],[OriginalPrice (in Rs)]],0)</f>
        <v>1299</v>
      </c>
      <c r="K7300" s="2">
        <f>Table1[[#This Row],[OriginalPrice (in Rs)]]-Table1[[#This Row],[DiscountOffer]]</f>
        <v>676</v>
      </c>
      <c r="L7300" s="2" t="str">
        <f>IF(Table1[[#This Row],[Discount % (In Rs)]]&gt;50%,"High Discount","Low Discount")</f>
        <v>High Discount</v>
      </c>
      <c r="M7300" s="3">
        <f>Table1[[#This Row],[Discount_Price (In Rs.)]]/Table1[[#This Row],[OriginalPrice (in Rs)]]</f>
        <v>0.52040030792917624</v>
      </c>
      <c r="N7300" s="4">
        <v>4.4000000000000004</v>
      </c>
      <c r="O7300">
        <v>322</v>
      </c>
      <c r="P7300" t="s">
        <v>15</v>
      </c>
      <c r="Q7300" t="s">
        <v>16805</v>
      </c>
    </row>
    <row r="7301" spans="1:17" x14ac:dyDescent="0.25">
      <c r="A7301" t="s">
        <v>18469</v>
      </c>
      <c r="B7301" s="1">
        <v>11053786</v>
      </c>
      <c r="C7301" t="s">
        <v>349</v>
      </c>
      <c r="D7301" t="s">
        <v>83</v>
      </c>
      <c r="E7301" t="s">
        <v>44</v>
      </c>
      <c r="F7301" t="s">
        <v>30</v>
      </c>
      <c r="G7301" s="2">
        <v>620</v>
      </c>
      <c r="H7301" s="2">
        <f>AVERAGEIF(Table1[[#All],[Category]],Table1[[#This Row],[Category]],Table1[[#All],[DiscountOffer]])</f>
        <v>724.22464454976341</v>
      </c>
      <c r="I7301" s="2">
        <v>1149</v>
      </c>
      <c r="J7301" s="2">
        <f>IF(Table1[[#This Row],[Ratings]]&gt;4,Table1[[#This Row],[OriginalPrice (in Rs)]],0)</f>
        <v>1149</v>
      </c>
      <c r="K7301" s="2">
        <f>Table1[[#This Row],[OriginalPrice (in Rs)]]-Table1[[#This Row],[DiscountOffer]]</f>
        <v>529</v>
      </c>
      <c r="L7301" s="2" t="str">
        <f>IF(Table1[[#This Row],[Discount % (In Rs)]]&gt;50%,"High Discount","Low Discount")</f>
        <v>Low Discount</v>
      </c>
      <c r="M7301" s="3">
        <f>Table1[[#This Row],[Discount_Price (In Rs.)]]/Table1[[#This Row],[OriginalPrice (in Rs)]]</f>
        <v>0.46040034812880765</v>
      </c>
      <c r="N7301" s="4">
        <v>4.5999999999999996</v>
      </c>
      <c r="O7301">
        <v>297</v>
      </c>
      <c r="P7301" t="s">
        <v>396</v>
      </c>
      <c r="Q7301" t="s">
        <v>18470</v>
      </c>
    </row>
    <row r="7302" spans="1:17" x14ac:dyDescent="0.25">
      <c r="A7302" t="s">
        <v>18640</v>
      </c>
      <c r="B7302" s="1">
        <v>9436011</v>
      </c>
      <c r="C7302" t="s">
        <v>349</v>
      </c>
      <c r="D7302" t="s">
        <v>83</v>
      </c>
      <c r="E7302" t="s">
        <v>44</v>
      </c>
      <c r="F7302" t="s">
        <v>30</v>
      </c>
      <c r="G7302" s="2">
        <v>623</v>
      </c>
      <c r="H7302" s="2">
        <f>AVERAGEIF(Table1[[#All],[Category]],Table1[[#This Row],[Category]],Table1[[#All],[DiscountOffer]])</f>
        <v>724.22464454976341</v>
      </c>
      <c r="I7302" s="2">
        <v>1299</v>
      </c>
      <c r="J7302" s="2">
        <f>IF(Table1[[#This Row],[Ratings]]&gt;4,Table1[[#This Row],[OriginalPrice (in Rs)]],0)</f>
        <v>0</v>
      </c>
      <c r="K7302" s="2">
        <f>Table1[[#This Row],[OriginalPrice (in Rs)]]-Table1[[#This Row],[DiscountOffer]]</f>
        <v>676</v>
      </c>
      <c r="L7302" s="2" t="str">
        <f>IF(Table1[[#This Row],[Discount % (In Rs)]]&gt;50%,"High Discount","Low Discount")</f>
        <v>High Discount</v>
      </c>
      <c r="M7302" s="3">
        <f>Table1[[#This Row],[Discount_Price (In Rs.)]]/Table1[[#This Row],[OriginalPrice (in Rs)]]</f>
        <v>0.52040030792917624</v>
      </c>
      <c r="N7302" s="4">
        <v>4</v>
      </c>
      <c r="O7302">
        <v>295</v>
      </c>
      <c r="P7302" t="s">
        <v>15</v>
      </c>
      <c r="Q7302" t="s">
        <v>18641</v>
      </c>
    </row>
    <row r="7303" spans="1:17" x14ac:dyDescent="0.25">
      <c r="A7303" t="s">
        <v>18734</v>
      </c>
      <c r="B7303" s="1">
        <v>2039877</v>
      </c>
      <c r="C7303" t="s">
        <v>349</v>
      </c>
      <c r="D7303" t="s">
        <v>83</v>
      </c>
      <c r="E7303" t="s">
        <v>44</v>
      </c>
      <c r="F7303" t="s">
        <v>30</v>
      </c>
      <c r="G7303" s="2">
        <v>623</v>
      </c>
      <c r="H7303" s="2">
        <f>AVERAGEIF(Table1[[#All],[Category]],Table1[[#This Row],[Category]],Table1[[#All],[DiscountOffer]])</f>
        <v>724.22464454976341</v>
      </c>
      <c r="I7303" s="2">
        <v>1299</v>
      </c>
      <c r="J7303" s="2">
        <f>IF(Table1[[#This Row],[Ratings]]&gt;4,Table1[[#This Row],[OriginalPrice (in Rs)]],0)</f>
        <v>1299</v>
      </c>
      <c r="K7303" s="2">
        <f>Table1[[#This Row],[OriginalPrice (in Rs)]]-Table1[[#This Row],[DiscountOffer]]</f>
        <v>676</v>
      </c>
      <c r="L7303" s="2" t="str">
        <f>IF(Table1[[#This Row],[Discount % (In Rs)]]&gt;50%,"High Discount","Low Discount")</f>
        <v>High Discount</v>
      </c>
      <c r="M7303" s="3">
        <f>Table1[[#This Row],[Discount_Price (In Rs.)]]/Table1[[#This Row],[OriginalPrice (in Rs)]]</f>
        <v>0.52040030792917624</v>
      </c>
      <c r="N7303" s="4">
        <v>4.0999999999999996</v>
      </c>
      <c r="O7303">
        <v>294</v>
      </c>
      <c r="P7303" t="s">
        <v>15</v>
      </c>
      <c r="Q7303" t="s">
        <v>18735</v>
      </c>
    </row>
    <row r="7304" spans="1:17" x14ac:dyDescent="0.25">
      <c r="A7304" t="s">
        <v>18907</v>
      </c>
      <c r="B7304" s="1">
        <v>12105230</v>
      </c>
      <c r="C7304" t="s">
        <v>82</v>
      </c>
      <c r="D7304" t="s">
        <v>83</v>
      </c>
      <c r="E7304" t="s">
        <v>44</v>
      </c>
      <c r="F7304" t="s">
        <v>30</v>
      </c>
      <c r="G7304" s="2">
        <v>649</v>
      </c>
      <c r="H7304" s="2">
        <f>AVERAGEIF(Table1[[#All],[Category]],Table1[[#This Row],[Category]],Table1[[#All],[DiscountOffer]])</f>
        <v>724.22464454976341</v>
      </c>
      <c r="I7304" s="2">
        <v>1299</v>
      </c>
      <c r="J7304" s="2">
        <f>IF(Table1[[#This Row],[Ratings]]&gt;4,Table1[[#This Row],[OriginalPrice (in Rs)]],0)</f>
        <v>0</v>
      </c>
      <c r="K7304" s="2">
        <f>Table1[[#This Row],[OriginalPrice (in Rs)]]-Table1[[#This Row],[DiscountOffer]]</f>
        <v>650</v>
      </c>
      <c r="L7304" s="2" t="str">
        <f>IF(Table1[[#This Row],[Discount % (In Rs)]]&gt;50%,"High Discount","Low Discount")</f>
        <v>High Discount</v>
      </c>
      <c r="M7304" s="3">
        <f>Table1[[#This Row],[Discount_Price (In Rs.)]]/Table1[[#This Row],[OriginalPrice (in Rs)]]</f>
        <v>0.50038491147036179</v>
      </c>
      <c r="N7304" s="4">
        <v>3.9</v>
      </c>
      <c r="O7304">
        <v>292</v>
      </c>
      <c r="P7304" t="s">
        <v>2214</v>
      </c>
      <c r="Q7304" t="s">
        <v>18908</v>
      </c>
    </row>
    <row r="7305" spans="1:17" x14ac:dyDescent="0.25">
      <c r="A7305" t="s">
        <v>20571</v>
      </c>
      <c r="B7305" s="1">
        <v>11053956</v>
      </c>
      <c r="C7305" t="s">
        <v>349</v>
      </c>
      <c r="D7305" t="s">
        <v>83</v>
      </c>
      <c r="E7305" t="s">
        <v>44</v>
      </c>
      <c r="F7305" t="s">
        <v>30</v>
      </c>
      <c r="G7305" s="2">
        <v>620</v>
      </c>
      <c r="H7305" s="2">
        <f>AVERAGEIF(Table1[[#All],[Category]],Table1[[#This Row],[Category]],Table1[[#All],[DiscountOffer]])</f>
        <v>724.22464454976341</v>
      </c>
      <c r="I7305" s="2">
        <v>1149</v>
      </c>
      <c r="J7305" s="2">
        <f>IF(Table1[[#This Row],[Ratings]]&gt;4,Table1[[#This Row],[OriginalPrice (in Rs)]],0)</f>
        <v>0</v>
      </c>
      <c r="K7305" s="2">
        <f>Table1[[#This Row],[OriginalPrice (in Rs)]]-Table1[[#This Row],[DiscountOffer]]</f>
        <v>529</v>
      </c>
      <c r="L7305" s="2" t="str">
        <f>IF(Table1[[#This Row],[Discount % (In Rs)]]&gt;50%,"High Discount","Low Discount")</f>
        <v>Low Discount</v>
      </c>
      <c r="M7305" s="3">
        <f>Table1[[#This Row],[Discount_Price (In Rs.)]]/Table1[[#This Row],[OriginalPrice (in Rs)]]</f>
        <v>0.46040034812880765</v>
      </c>
      <c r="N7305" s="4">
        <v>3.9</v>
      </c>
      <c r="O7305">
        <v>270</v>
      </c>
      <c r="P7305" t="s">
        <v>396</v>
      </c>
      <c r="Q7305" t="s">
        <v>20572</v>
      </c>
    </row>
    <row r="7306" spans="1:17" x14ac:dyDescent="0.25">
      <c r="A7306" t="s">
        <v>21088</v>
      </c>
      <c r="B7306" s="1">
        <v>12105270</v>
      </c>
      <c r="C7306" t="s">
        <v>82</v>
      </c>
      <c r="D7306" t="s">
        <v>83</v>
      </c>
      <c r="E7306" t="s">
        <v>44</v>
      </c>
      <c r="F7306" t="s">
        <v>30</v>
      </c>
      <c r="G7306" s="2">
        <v>449</v>
      </c>
      <c r="H7306" s="2">
        <f>AVERAGEIF(Table1[[#All],[Category]],Table1[[#This Row],[Category]],Table1[[#All],[DiscountOffer]])</f>
        <v>724.22464454976341</v>
      </c>
      <c r="I7306" s="2">
        <v>999</v>
      </c>
      <c r="J7306" s="2">
        <f>IF(Table1[[#This Row],[Ratings]]&gt;4,Table1[[#This Row],[OriginalPrice (in Rs)]],0)</f>
        <v>0</v>
      </c>
      <c r="K7306" s="2">
        <f>Table1[[#This Row],[OriginalPrice (in Rs)]]-Table1[[#This Row],[DiscountOffer]]</f>
        <v>550</v>
      </c>
      <c r="L7306" s="2" t="str">
        <f>IF(Table1[[#This Row],[Discount % (In Rs)]]&gt;50%,"High Discount","Low Discount")</f>
        <v>High Discount</v>
      </c>
      <c r="M7306" s="3">
        <f>Table1[[#This Row],[Discount_Price (In Rs.)]]/Table1[[#This Row],[OriginalPrice (in Rs)]]</f>
        <v>0.55055055055055058</v>
      </c>
      <c r="N7306" s="4">
        <v>4</v>
      </c>
      <c r="O7306">
        <v>264</v>
      </c>
      <c r="P7306" t="s">
        <v>2214</v>
      </c>
      <c r="Q7306" t="s">
        <v>21089</v>
      </c>
    </row>
    <row r="7307" spans="1:17" x14ac:dyDescent="0.25">
      <c r="A7307" t="s">
        <v>21177</v>
      </c>
      <c r="B7307" s="1">
        <v>12105272</v>
      </c>
      <c r="C7307" t="s">
        <v>82</v>
      </c>
      <c r="D7307" t="s">
        <v>83</v>
      </c>
      <c r="E7307" t="s">
        <v>44</v>
      </c>
      <c r="F7307" t="s">
        <v>30</v>
      </c>
      <c r="G7307" s="2">
        <v>499</v>
      </c>
      <c r="H7307" s="2">
        <f>AVERAGEIF(Table1[[#All],[Category]],Table1[[#This Row],[Category]],Table1[[#All],[DiscountOffer]])</f>
        <v>724.22464454976341</v>
      </c>
      <c r="I7307" s="2">
        <v>999</v>
      </c>
      <c r="J7307" s="2">
        <f>IF(Table1[[#This Row],[Ratings]]&gt;4,Table1[[#This Row],[OriginalPrice (in Rs)]],0)</f>
        <v>999</v>
      </c>
      <c r="K7307" s="2">
        <f>Table1[[#This Row],[OriginalPrice (in Rs)]]-Table1[[#This Row],[DiscountOffer]]</f>
        <v>500</v>
      </c>
      <c r="L7307" s="2" t="str">
        <f>IF(Table1[[#This Row],[Discount % (In Rs)]]&gt;50%,"High Discount","Low Discount")</f>
        <v>High Discount</v>
      </c>
      <c r="M7307" s="3">
        <f>Table1[[#This Row],[Discount_Price (In Rs.)]]/Table1[[#This Row],[OriginalPrice (in Rs)]]</f>
        <v>0.50050050050050054</v>
      </c>
      <c r="N7307" s="4">
        <v>4.5</v>
      </c>
      <c r="O7307">
        <v>263</v>
      </c>
      <c r="P7307" t="s">
        <v>2214</v>
      </c>
      <c r="Q7307" t="s">
        <v>21178</v>
      </c>
    </row>
    <row r="7308" spans="1:17" x14ac:dyDescent="0.25">
      <c r="A7308" t="s">
        <v>21522</v>
      </c>
      <c r="B7308" s="1">
        <v>11053902</v>
      </c>
      <c r="C7308" t="s">
        <v>349</v>
      </c>
      <c r="D7308" t="s">
        <v>83</v>
      </c>
      <c r="E7308" t="s">
        <v>44</v>
      </c>
      <c r="F7308" t="s">
        <v>30</v>
      </c>
      <c r="G7308" s="2">
        <v>612</v>
      </c>
      <c r="H7308" s="2">
        <f>AVERAGEIF(Table1[[#All],[Category]],Table1[[#This Row],[Category]],Table1[[#All],[DiscountOffer]])</f>
        <v>724.22464454976341</v>
      </c>
      <c r="I7308" s="2">
        <v>1249</v>
      </c>
      <c r="J7308" s="2">
        <f>IF(Table1[[#This Row],[Ratings]]&gt;4,Table1[[#This Row],[OriginalPrice (in Rs)]],0)</f>
        <v>1249</v>
      </c>
      <c r="K7308" s="2">
        <f>Table1[[#This Row],[OriginalPrice (in Rs)]]-Table1[[#This Row],[DiscountOffer]]</f>
        <v>637</v>
      </c>
      <c r="L7308" s="2" t="str">
        <f>IF(Table1[[#This Row],[Discount % (In Rs)]]&gt;50%,"High Discount","Low Discount")</f>
        <v>High Discount</v>
      </c>
      <c r="M7308" s="3">
        <f>Table1[[#This Row],[Discount_Price (In Rs.)]]/Table1[[#This Row],[OriginalPrice (in Rs)]]</f>
        <v>0.51000800640512411</v>
      </c>
      <c r="N7308" s="4">
        <v>4.5</v>
      </c>
      <c r="O7308">
        <v>259</v>
      </c>
      <c r="P7308" t="s">
        <v>396</v>
      </c>
      <c r="Q7308" t="s">
        <v>21523</v>
      </c>
    </row>
    <row r="7309" spans="1:17" x14ac:dyDescent="0.25">
      <c r="A7309" t="s">
        <v>21737</v>
      </c>
      <c r="B7309" s="1">
        <v>12105238</v>
      </c>
      <c r="C7309" t="s">
        <v>82</v>
      </c>
      <c r="D7309" t="s">
        <v>83</v>
      </c>
      <c r="E7309" t="s">
        <v>44</v>
      </c>
      <c r="F7309" t="s">
        <v>30</v>
      </c>
      <c r="G7309" s="2">
        <v>399</v>
      </c>
      <c r="H7309" s="2">
        <f>AVERAGEIF(Table1[[#All],[Category]],Table1[[#This Row],[Category]],Table1[[#All],[DiscountOffer]])</f>
        <v>724.22464454976341</v>
      </c>
      <c r="I7309" s="2">
        <v>999</v>
      </c>
      <c r="J7309" s="2">
        <f>IF(Table1[[#This Row],[Ratings]]&gt;4,Table1[[#This Row],[OriginalPrice (in Rs)]],0)</f>
        <v>999</v>
      </c>
      <c r="K7309" s="2">
        <f>Table1[[#This Row],[OriginalPrice (in Rs)]]-Table1[[#This Row],[DiscountOffer]]</f>
        <v>600</v>
      </c>
      <c r="L7309" s="2" t="str">
        <f>IF(Table1[[#This Row],[Discount % (In Rs)]]&gt;50%,"High Discount","Low Discount")</f>
        <v>High Discount</v>
      </c>
      <c r="M7309" s="3">
        <f>Table1[[#This Row],[Discount_Price (In Rs.)]]/Table1[[#This Row],[OriginalPrice (in Rs)]]</f>
        <v>0.60060060060060061</v>
      </c>
      <c r="N7309" s="4">
        <v>4.3</v>
      </c>
      <c r="O7309">
        <v>257</v>
      </c>
      <c r="P7309" t="s">
        <v>2214</v>
      </c>
      <c r="Q7309" t="s">
        <v>21738</v>
      </c>
    </row>
    <row r="7310" spans="1:17" x14ac:dyDescent="0.25">
      <c r="A7310" t="s">
        <v>22100</v>
      </c>
      <c r="B7310" s="1">
        <v>9435901</v>
      </c>
      <c r="C7310" t="s">
        <v>349</v>
      </c>
      <c r="D7310" t="s">
        <v>83</v>
      </c>
      <c r="E7310" t="s">
        <v>44</v>
      </c>
      <c r="F7310" t="s">
        <v>30</v>
      </c>
      <c r="G7310" s="2">
        <v>623</v>
      </c>
      <c r="H7310" s="2">
        <f>AVERAGEIF(Table1[[#All],[Category]],Table1[[#This Row],[Category]],Table1[[#All],[DiscountOffer]])</f>
        <v>724.22464454976341</v>
      </c>
      <c r="I7310" s="2">
        <v>1299</v>
      </c>
      <c r="J7310" s="2">
        <f>IF(Table1[[#This Row],[Ratings]]&gt;4,Table1[[#This Row],[OriginalPrice (in Rs)]],0)</f>
        <v>0</v>
      </c>
      <c r="K7310" s="2">
        <f>Table1[[#This Row],[OriginalPrice (in Rs)]]-Table1[[#This Row],[DiscountOffer]]</f>
        <v>676</v>
      </c>
      <c r="L7310" s="2" t="str">
        <f>IF(Table1[[#This Row],[Discount % (In Rs)]]&gt;50%,"High Discount","Low Discount")</f>
        <v>High Discount</v>
      </c>
      <c r="M7310" s="3">
        <f>Table1[[#This Row],[Discount_Price (In Rs.)]]/Table1[[#This Row],[OriginalPrice (in Rs)]]</f>
        <v>0.52040030792917624</v>
      </c>
      <c r="N7310" s="4">
        <v>4</v>
      </c>
      <c r="O7310">
        <v>253</v>
      </c>
      <c r="P7310" t="s">
        <v>15</v>
      </c>
      <c r="Q7310" t="s">
        <v>22101</v>
      </c>
    </row>
    <row r="7311" spans="1:17" x14ac:dyDescent="0.25">
      <c r="A7311" t="s">
        <v>22465</v>
      </c>
      <c r="B7311" s="1">
        <v>12105264</v>
      </c>
      <c r="C7311" t="s">
        <v>82</v>
      </c>
      <c r="D7311" t="s">
        <v>83</v>
      </c>
      <c r="E7311" t="s">
        <v>44</v>
      </c>
      <c r="F7311" t="s">
        <v>30</v>
      </c>
      <c r="G7311" s="2">
        <v>549</v>
      </c>
      <c r="H7311" s="2">
        <f>AVERAGEIF(Table1[[#All],[Category]],Table1[[#This Row],[Category]],Table1[[#All],[DiscountOffer]])</f>
        <v>724.22464454976341</v>
      </c>
      <c r="I7311" s="2">
        <v>999</v>
      </c>
      <c r="J7311" s="2">
        <f>IF(Table1[[#This Row],[Ratings]]&gt;4,Table1[[#This Row],[OriginalPrice (in Rs)]],0)</f>
        <v>999</v>
      </c>
      <c r="K7311" s="2">
        <f>Table1[[#This Row],[OriginalPrice (in Rs)]]-Table1[[#This Row],[DiscountOffer]]</f>
        <v>450</v>
      </c>
      <c r="L7311" s="2" t="str">
        <f>IF(Table1[[#This Row],[Discount % (In Rs)]]&gt;50%,"High Discount","Low Discount")</f>
        <v>Low Discount</v>
      </c>
      <c r="M7311" s="3">
        <f>Table1[[#This Row],[Discount_Price (In Rs.)]]/Table1[[#This Row],[OriginalPrice (in Rs)]]</f>
        <v>0.45045045045045046</v>
      </c>
      <c r="N7311" s="4">
        <v>4.0999999999999996</v>
      </c>
      <c r="O7311">
        <v>249</v>
      </c>
      <c r="P7311" t="s">
        <v>22467</v>
      </c>
      <c r="Q7311" t="s">
        <v>22466</v>
      </c>
    </row>
    <row r="7312" spans="1:17" x14ac:dyDescent="0.25">
      <c r="A7312" t="s">
        <v>22882</v>
      </c>
      <c r="B7312" s="1">
        <v>9435843</v>
      </c>
      <c r="C7312" t="s">
        <v>349</v>
      </c>
      <c r="D7312" t="s">
        <v>83</v>
      </c>
      <c r="E7312" t="s">
        <v>44</v>
      </c>
      <c r="F7312" t="s">
        <v>30</v>
      </c>
      <c r="G7312" s="2">
        <v>623</v>
      </c>
      <c r="H7312" s="2">
        <f>AVERAGEIF(Table1[[#All],[Category]],Table1[[#This Row],[Category]],Table1[[#All],[DiscountOffer]])</f>
        <v>724.22464454976341</v>
      </c>
      <c r="I7312" s="2">
        <v>1299</v>
      </c>
      <c r="J7312" s="2">
        <f>IF(Table1[[#This Row],[Ratings]]&gt;4,Table1[[#This Row],[OriginalPrice (in Rs)]],0)</f>
        <v>1299</v>
      </c>
      <c r="K7312" s="2">
        <f>Table1[[#This Row],[OriginalPrice (in Rs)]]-Table1[[#This Row],[DiscountOffer]]</f>
        <v>676</v>
      </c>
      <c r="L7312" s="2" t="str">
        <f>IF(Table1[[#This Row],[Discount % (In Rs)]]&gt;50%,"High Discount","Low Discount")</f>
        <v>High Discount</v>
      </c>
      <c r="M7312" s="3">
        <f>Table1[[#This Row],[Discount_Price (In Rs.)]]/Table1[[#This Row],[OriginalPrice (in Rs)]]</f>
        <v>0.52040030792917624</v>
      </c>
      <c r="N7312" s="4">
        <v>4.4000000000000004</v>
      </c>
      <c r="O7312">
        <v>244</v>
      </c>
      <c r="P7312" t="s">
        <v>15</v>
      </c>
      <c r="Q7312" t="s">
        <v>22883</v>
      </c>
    </row>
    <row r="7313" spans="1:17" x14ac:dyDescent="0.25">
      <c r="A7313" t="s">
        <v>23478</v>
      </c>
      <c r="B7313" s="1">
        <v>2039873</v>
      </c>
      <c r="C7313" t="s">
        <v>349</v>
      </c>
      <c r="D7313" t="s">
        <v>83</v>
      </c>
      <c r="E7313" t="s">
        <v>44</v>
      </c>
      <c r="F7313" t="s">
        <v>30</v>
      </c>
      <c r="G7313" s="2">
        <v>623</v>
      </c>
      <c r="H7313" s="2">
        <f>AVERAGEIF(Table1[[#All],[Category]],Table1[[#This Row],[Category]],Table1[[#All],[DiscountOffer]])</f>
        <v>724.22464454976341</v>
      </c>
      <c r="I7313" s="2">
        <v>1299</v>
      </c>
      <c r="J7313" s="2">
        <f>IF(Table1[[#This Row],[Ratings]]&gt;4,Table1[[#This Row],[OriginalPrice (in Rs)]],0)</f>
        <v>1299</v>
      </c>
      <c r="K7313" s="2">
        <f>Table1[[#This Row],[OriginalPrice (in Rs)]]-Table1[[#This Row],[DiscountOffer]]</f>
        <v>676</v>
      </c>
      <c r="L7313" s="2" t="str">
        <f>IF(Table1[[#This Row],[Discount % (In Rs)]]&gt;50%,"High Discount","Low Discount")</f>
        <v>High Discount</v>
      </c>
      <c r="M7313" s="3">
        <f>Table1[[#This Row],[Discount_Price (In Rs.)]]/Table1[[#This Row],[OriginalPrice (in Rs)]]</f>
        <v>0.52040030792917624</v>
      </c>
      <c r="N7313" s="4">
        <v>4.2</v>
      </c>
      <c r="O7313">
        <v>238</v>
      </c>
      <c r="P7313" t="s">
        <v>15</v>
      </c>
      <c r="Q7313" t="s">
        <v>23479</v>
      </c>
    </row>
    <row r="7314" spans="1:17" x14ac:dyDescent="0.25">
      <c r="A7314" t="s">
        <v>24967</v>
      </c>
      <c r="B7314" s="1">
        <v>9435943</v>
      </c>
      <c r="C7314" t="s">
        <v>349</v>
      </c>
      <c r="D7314" t="s">
        <v>83</v>
      </c>
      <c r="E7314" t="s">
        <v>44</v>
      </c>
      <c r="F7314" t="s">
        <v>30</v>
      </c>
      <c r="G7314" s="2">
        <v>623</v>
      </c>
      <c r="H7314" s="2">
        <f>AVERAGEIF(Table1[[#All],[Category]],Table1[[#This Row],[Category]],Table1[[#All],[DiscountOffer]])</f>
        <v>724.22464454976341</v>
      </c>
      <c r="I7314" s="2">
        <v>1299</v>
      </c>
      <c r="J7314" s="2">
        <f>IF(Table1[[#This Row],[Ratings]]&gt;4,Table1[[#This Row],[OriginalPrice (in Rs)]],0)</f>
        <v>1299</v>
      </c>
      <c r="K7314" s="2">
        <f>Table1[[#This Row],[OriginalPrice (in Rs)]]-Table1[[#This Row],[DiscountOffer]]</f>
        <v>676</v>
      </c>
      <c r="L7314" s="2" t="str">
        <f>IF(Table1[[#This Row],[Discount % (In Rs)]]&gt;50%,"High Discount","Low Discount")</f>
        <v>High Discount</v>
      </c>
      <c r="M7314" s="3">
        <f>Table1[[#This Row],[Discount_Price (In Rs.)]]/Table1[[#This Row],[OriginalPrice (in Rs)]]</f>
        <v>0.52040030792917624</v>
      </c>
      <c r="N7314" s="4">
        <v>4.4000000000000004</v>
      </c>
      <c r="O7314">
        <v>224</v>
      </c>
      <c r="P7314" t="s">
        <v>15</v>
      </c>
      <c r="Q7314" t="s">
        <v>24968</v>
      </c>
    </row>
    <row r="7315" spans="1:17" x14ac:dyDescent="0.25">
      <c r="A7315" t="s">
        <v>24971</v>
      </c>
      <c r="B7315" s="1">
        <v>11258564</v>
      </c>
      <c r="C7315" t="s">
        <v>177</v>
      </c>
      <c r="D7315" t="s">
        <v>83</v>
      </c>
      <c r="E7315" t="s">
        <v>44</v>
      </c>
      <c r="F7315" t="s">
        <v>30</v>
      </c>
      <c r="G7315" s="2">
        <v>839</v>
      </c>
      <c r="H7315" s="2">
        <f>AVERAGEIF(Table1[[#All],[Category]],Table1[[#This Row],[Category]],Table1[[#All],[DiscountOffer]])</f>
        <v>724.22464454976341</v>
      </c>
      <c r="I7315" s="2">
        <v>2799</v>
      </c>
      <c r="J7315" s="2">
        <f>IF(Table1[[#This Row],[Ratings]]&gt;4,Table1[[#This Row],[OriginalPrice (in Rs)]],0)</f>
        <v>0</v>
      </c>
      <c r="K7315" s="2">
        <f>Table1[[#This Row],[OriginalPrice (in Rs)]]-Table1[[#This Row],[DiscountOffer]]</f>
        <v>1960</v>
      </c>
      <c r="L7315" s="2" t="str">
        <f>IF(Table1[[#This Row],[Discount % (In Rs)]]&gt;50%,"High Discount","Low Discount")</f>
        <v>High Discount</v>
      </c>
      <c r="M7315" s="3">
        <f>Table1[[#This Row],[Discount_Price (In Rs.)]]/Table1[[#This Row],[OriginalPrice (in Rs)]]</f>
        <v>0.70025008931761346</v>
      </c>
      <c r="N7315" s="4">
        <v>4</v>
      </c>
      <c r="O7315">
        <v>224</v>
      </c>
      <c r="P7315" t="s">
        <v>600</v>
      </c>
      <c r="Q7315" t="s">
        <v>24972</v>
      </c>
    </row>
    <row r="7316" spans="1:17" x14ac:dyDescent="0.25">
      <c r="A7316" t="s">
        <v>25522</v>
      </c>
      <c r="B7316" s="1">
        <v>11053982</v>
      </c>
      <c r="C7316" t="s">
        <v>349</v>
      </c>
      <c r="D7316" t="s">
        <v>83</v>
      </c>
      <c r="E7316" t="s">
        <v>44</v>
      </c>
      <c r="F7316" t="s">
        <v>30</v>
      </c>
      <c r="G7316" s="2">
        <v>612</v>
      </c>
      <c r="H7316" s="2">
        <f>AVERAGEIF(Table1[[#All],[Category]],Table1[[#This Row],[Category]],Table1[[#All],[DiscountOffer]])</f>
        <v>724.22464454976341</v>
      </c>
      <c r="I7316" s="2">
        <v>1249</v>
      </c>
      <c r="J7316" s="2">
        <f>IF(Table1[[#This Row],[Ratings]]&gt;4,Table1[[#This Row],[OriginalPrice (in Rs)]],0)</f>
        <v>1249</v>
      </c>
      <c r="K7316" s="2">
        <f>Table1[[#This Row],[OriginalPrice (in Rs)]]-Table1[[#This Row],[DiscountOffer]]</f>
        <v>637</v>
      </c>
      <c r="L7316" s="2" t="str">
        <f>IF(Table1[[#This Row],[Discount % (In Rs)]]&gt;50%,"High Discount","Low Discount")</f>
        <v>High Discount</v>
      </c>
      <c r="M7316" s="3">
        <f>Table1[[#This Row],[Discount_Price (In Rs.)]]/Table1[[#This Row],[OriginalPrice (in Rs)]]</f>
        <v>0.51000800640512411</v>
      </c>
      <c r="N7316" s="4">
        <v>4.4000000000000004</v>
      </c>
      <c r="O7316">
        <v>219</v>
      </c>
      <c r="P7316" t="s">
        <v>396</v>
      </c>
      <c r="Q7316" t="s">
        <v>25523</v>
      </c>
    </row>
    <row r="7317" spans="1:17" x14ac:dyDescent="0.25">
      <c r="A7317" t="s">
        <v>25732</v>
      </c>
      <c r="B7317" s="1">
        <v>2339842</v>
      </c>
      <c r="C7317" t="s">
        <v>349</v>
      </c>
      <c r="D7317" t="s">
        <v>83</v>
      </c>
      <c r="E7317" t="s">
        <v>44</v>
      </c>
      <c r="F7317" t="s">
        <v>30</v>
      </c>
      <c r="G7317" s="2">
        <v>623</v>
      </c>
      <c r="H7317" s="2">
        <f>AVERAGEIF(Table1[[#All],[Category]],Table1[[#This Row],[Category]],Table1[[#All],[DiscountOffer]])</f>
        <v>724.22464454976341</v>
      </c>
      <c r="I7317" s="2">
        <v>1299</v>
      </c>
      <c r="J7317" s="2">
        <f>IF(Table1[[#This Row],[Ratings]]&gt;4,Table1[[#This Row],[OriginalPrice (in Rs)]],0)</f>
        <v>0</v>
      </c>
      <c r="K7317" s="2">
        <f>Table1[[#This Row],[OriginalPrice (in Rs)]]-Table1[[#This Row],[DiscountOffer]]</f>
        <v>676</v>
      </c>
      <c r="L7317" s="2" t="str">
        <f>IF(Table1[[#This Row],[Discount % (In Rs)]]&gt;50%,"High Discount","Low Discount")</f>
        <v>High Discount</v>
      </c>
      <c r="M7317" s="3">
        <f>Table1[[#This Row],[Discount_Price (In Rs.)]]/Table1[[#This Row],[OriginalPrice (in Rs)]]</f>
        <v>0.52040030792917624</v>
      </c>
      <c r="N7317" s="4">
        <v>4</v>
      </c>
      <c r="O7317">
        <v>217</v>
      </c>
      <c r="P7317" t="s">
        <v>15</v>
      </c>
      <c r="Q7317" t="s">
        <v>25733</v>
      </c>
    </row>
    <row r="7318" spans="1:17" x14ac:dyDescent="0.25">
      <c r="A7318" t="s">
        <v>26363</v>
      </c>
      <c r="B7318" s="1">
        <v>2339840</v>
      </c>
      <c r="C7318" t="s">
        <v>349</v>
      </c>
      <c r="D7318" t="s">
        <v>83</v>
      </c>
      <c r="E7318" t="s">
        <v>44</v>
      </c>
      <c r="F7318" t="s">
        <v>30</v>
      </c>
      <c r="G7318" s="2">
        <v>623</v>
      </c>
      <c r="H7318" s="2">
        <f>AVERAGEIF(Table1[[#All],[Category]],Table1[[#This Row],[Category]],Table1[[#All],[DiscountOffer]])</f>
        <v>724.22464454976341</v>
      </c>
      <c r="I7318" s="2">
        <v>1299</v>
      </c>
      <c r="J7318" s="2">
        <f>IF(Table1[[#This Row],[Ratings]]&gt;4,Table1[[#This Row],[OriginalPrice (in Rs)]],0)</f>
        <v>1299</v>
      </c>
      <c r="K7318" s="2">
        <f>Table1[[#This Row],[OriginalPrice (in Rs)]]-Table1[[#This Row],[DiscountOffer]]</f>
        <v>676</v>
      </c>
      <c r="L7318" s="2" t="str">
        <f>IF(Table1[[#This Row],[Discount % (In Rs)]]&gt;50%,"High Discount","Low Discount")</f>
        <v>High Discount</v>
      </c>
      <c r="M7318" s="3">
        <f>Table1[[#This Row],[Discount_Price (In Rs.)]]/Table1[[#This Row],[OriginalPrice (in Rs)]]</f>
        <v>0.52040030792917624</v>
      </c>
      <c r="N7318" s="4">
        <v>4.4000000000000004</v>
      </c>
      <c r="O7318">
        <v>212</v>
      </c>
      <c r="P7318" t="s">
        <v>15</v>
      </c>
      <c r="Q7318" t="s">
        <v>26364</v>
      </c>
    </row>
    <row r="7319" spans="1:17" x14ac:dyDescent="0.25">
      <c r="A7319" t="s">
        <v>26592</v>
      </c>
      <c r="B7319" s="1">
        <v>12105260</v>
      </c>
      <c r="C7319" t="s">
        <v>82</v>
      </c>
      <c r="D7319" t="s">
        <v>83</v>
      </c>
      <c r="E7319" t="s">
        <v>44</v>
      </c>
      <c r="F7319" t="s">
        <v>30</v>
      </c>
      <c r="G7319" s="2">
        <v>549</v>
      </c>
      <c r="H7319" s="2">
        <f>AVERAGEIF(Table1[[#All],[Category]],Table1[[#This Row],[Category]],Table1[[#All],[DiscountOffer]])</f>
        <v>724.22464454976341</v>
      </c>
      <c r="I7319" s="2">
        <v>999</v>
      </c>
      <c r="J7319" s="2">
        <f>IF(Table1[[#This Row],[Ratings]]&gt;4,Table1[[#This Row],[OriginalPrice (in Rs)]],0)</f>
        <v>999</v>
      </c>
      <c r="K7319" s="2">
        <f>Table1[[#This Row],[OriginalPrice (in Rs)]]-Table1[[#This Row],[DiscountOffer]]</f>
        <v>450</v>
      </c>
      <c r="L7319" s="2" t="str">
        <f>IF(Table1[[#This Row],[Discount % (In Rs)]]&gt;50%,"High Discount","Low Discount")</f>
        <v>Low Discount</v>
      </c>
      <c r="M7319" s="3">
        <f>Table1[[#This Row],[Discount_Price (In Rs.)]]/Table1[[#This Row],[OriginalPrice (in Rs)]]</f>
        <v>0.45045045045045046</v>
      </c>
      <c r="N7319" s="4">
        <v>4.3</v>
      </c>
      <c r="O7319">
        <v>210</v>
      </c>
      <c r="P7319" t="s">
        <v>2214</v>
      </c>
      <c r="Q7319" t="s">
        <v>26593</v>
      </c>
    </row>
    <row r="7320" spans="1:17" x14ac:dyDescent="0.25">
      <c r="A7320" t="s">
        <v>27367</v>
      </c>
      <c r="B7320" s="1">
        <v>12163946</v>
      </c>
      <c r="C7320" t="s">
        <v>82</v>
      </c>
      <c r="D7320" t="s">
        <v>83</v>
      </c>
      <c r="E7320" t="s">
        <v>44</v>
      </c>
      <c r="F7320" t="s">
        <v>30</v>
      </c>
      <c r="G7320" s="2">
        <v>959</v>
      </c>
      <c r="H7320" s="2">
        <f>AVERAGEIF(Table1[[#All],[Category]],Table1[[#This Row],[Category]],Table1[[#All],[DiscountOffer]])</f>
        <v>724.22464454976341</v>
      </c>
      <c r="I7320" s="2">
        <v>999</v>
      </c>
      <c r="J7320" s="2">
        <f>IF(Table1[[#This Row],[Ratings]]&gt;4,Table1[[#This Row],[OriginalPrice (in Rs)]],0)</f>
        <v>999</v>
      </c>
      <c r="K7320" s="2">
        <f>Table1[[#This Row],[OriginalPrice (in Rs)]]-Table1[[#This Row],[DiscountOffer]]</f>
        <v>40</v>
      </c>
      <c r="L7320" s="2" t="str">
        <f>IF(Table1[[#This Row],[Discount % (In Rs)]]&gt;50%,"High Discount","Low Discount")</f>
        <v>Low Discount</v>
      </c>
      <c r="M7320" s="3">
        <f>Table1[[#This Row],[Discount_Price (In Rs.)]]/Table1[[#This Row],[OriginalPrice (in Rs)]]</f>
        <v>4.004004004004004E-2</v>
      </c>
      <c r="N7320" s="4">
        <v>4.5</v>
      </c>
      <c r="O7320">
        <v>204</v>
      </c>
      <c r="P7320" t="s">
        <v>2214</v>
      </c>
      <c r="Q7320" t="s">
        <v>27368</v>
      </c>
    </row>
    <row r="7321" spans="1:17" x14ac:dyDescent="0.25">
      <c r="A7321" t="s">
        <v>27768</v>
      </c>
      <c r="B7321" s="1">
        <v>13927110</v>
      </c>
      <c r="C7321" t="s">
        <v>53</v>
      </c>
      <c r="D7321" t="s">
        <v>83</v>
      </c>
      <c r="E7321" t="s">
        <v>44</v>
      </c>
      <c r="F7321" t="s">
        <v>30</v>
      </c>
      <c r="G7321" s="2">
        <v>479</v>
      </c>
      <c r="H7321" s="2">
        <f>AVERAGEIF(Table1[[#All],[Category]],Table1[[#This Row],[Category]],Table1[[#All],[DiscountOffer]])</f>
        <v>724.22464454976341</v>
      </c>
      <c r="I7321" s="2">
        <v>1199</v>
      </c>
      <c r="J7321" s="2">
        <f>IF(Table1[[#This Row],[Ratings]]&gt;4,Table1[[#This Row],[OriginalPrice (in Rs)]],0)</f>
        <v>1199</v>
      </c>
      <c r="K7321" s="2">
        <f>Table1[[#This Row],[OriginalPrice (in Rs)]]-Table1[[#This Row],[DiscountOffer]]</f>
        <v>720</v>
      </c>
      <c r="L7321" s="2" t="str">
        <f>IF(Table1[[#This Row],[Discount % (In Rs)]]&gt;50%,"High Discount","Low Discount")</f>
        <v>High Discount</v>
      </c>
      <c r="M7321" s="3">
        <f>Table1[[#This Row],[Discount_Price (In Rs.)]]/Table1[[#This Row],[OriginalPrice (in Rs)]]</f>
        <v>0.60050041701417844</v>
      </c>
      <c r="N7321" s="4">
        <v>4.5999999999999996</v>
      </c>
      <c r="O7321">
        <v>201</v>
      </c>
      <c r="P7321" t="s">
        <v>2214</v>
      </c>
      <c r="Q7321" t="s">
        <v>27769</v>
      </c>
    </row>
    <row r="7322" spans="1:17" x14ac:dyDescent="0.25">
      <c r="A7322" t="s">
        <v>315</v>
      </c>
      <c r="B7322" s="1">
        <v>10297291</v>
      </c>
      <c r="C7322" t="s">
        <v>53</v>
      </c>
      <c r="D7322" t="s">
        <v>83</v>
      </c>
      <c r="E7322" t="s">
        <v>35</v>
      </c>
      <c r="F7322" t="s">
        <v>30</v>
      </c>
      <c r="G7322" s="2">
        <v>402</v>
      </c>
      <c r="H7322" s="2">
        <f>AVERAGEIF(Table1[[#All],[Category]],Table1[[#This Row],[Category]],Table1[[#All],[DiscountOffer]])</f>
        <v>724.22464454976341</v>
      </c>
      <c r="I7322" s="2">
        <v>1149</v>
      </c>
      <c r="J7322" s="2">
        <f>IF(Table1[[#This Row],[Ratings]]&gt;4,Table1[[#This Row],[OriginalPrice (in Rs)]],0)</f>
        <v>1149</v>
      </c>
      <c r="K7322" s="2">
        <f>Table1[[#This Row],[OriginalPrice (in Rs)]]-Table1[[#This Row],[DiscountOffer]]</f>
        <v>747</v>
      </c>
      <c r="L7322" s="2" t="str">
        <f>IF(Table1[[#This Row],[Discount % (In Rs)]]&gt;50%,"High Discount","Low Discount")</f>
        <v>High Discount</v>
      </c>
      <c r="M7322" s="3">
        <f>Table1[[#This Row],[Discount_Price (In Rs.)]]/Table1[[#This Row],[OriginalPrice (in Rs)]]</f>
        <v>0.65013054830287209</v>
      </c>
      <c r="N7322" s="4">
        <v>4.2</v>
      </c>
      <c r="O7322">
        <v>977</v>
      </c>
      <c r="P7322" t="s">
        <v>85</v>
      </c>
      <c r="Q7322" t="s">
        <v>316</v>
      </c>
    </row>
    <row r="7323" spans="1:17" x14ac:dyDescent="0.25">
      <c r="A7323" t="s">
        <v>582</v>
      </c>
      <c r="B7323" s="1">
        <v>9435685</v>
      </c>
      <c r="C7323" t="s">
        <v>53</v>
      </c>
      <c r="D7323" t="s">
        <v>83</v>
      </c>
      <c r="E7323" t="s">
        <v>35</v>
      </c>
      <c r="F7323" t="s">
        <v>30</v>
      </c>
      <c r="G7323" s="2">
        <v>419</v>
      </c>
      <c r="H7323" s="2">
        <f>AVERAGEIF(Table1[[#All],[Category]],Table1[[#This Row],[Category]],Table1[[#All],[DiscountOffer]])</f>
        <v>724.22464454976341</v>
      </c>
      <c r="I7323" s="2">
        <v>1199</v>
      </c>
      <c r="J7323" s="2">
        <f>IF(Table1[[#This Row],[Ratings]]&gt;4,Table1[[#This Row],[OriginalPrice (in Rs)]],0)</f>
        <v>1199</v>
      </c>
      <c r="K7323" s="2">
        <f>Table1[[#This Row],[OriginalPrice (in Rs)]]-Table1[[#This Row],[DiscountOffer]]</f>
        <v>780</v>
      </c>
      <c r="L7323" s="2" t="str">
        <f>IF(Table1[[#This Row],[Discount % (In Rs)]]&gt;50%,"High Discount","Low Discount")</f>
        <v>High Discount</v>
      </c>
      <c r="M7323" s="3">
        <f>Table1[[#This Row],[Discount_Price (In Rs.)]]/Table1[[#This Row],[OriginalPrice (in Rs)]]</f>
        <v>0.65054211843202669</v>
      </c>
      <c r="N7323" s="4">
        <v>4.4000000000000004</v>
      </c>
      <c r="O7323">
        <v>957</v>
      </c>
      <c r="P7323" t="s">
        <v>85</v>
      </c>
      <c r="Q7323" t="s">
        <v>583</v>
      </c>
    </row>
    <row r="7324" spans="1:17" x14ac:dyDescent="0.25">
      <c r="A7324" t="s">
        <v>607</v>
      </c>
      <c r="B7324" s="1">
        <v>11759370</v>
      </c>
      <c r="C7324" t="s">
        <v>53</v>
      </c>
      <c r="D7324" t="s">
        <v>83</v>
      </c>
      <c r="E7324" t="s">
        <v>35</v>
      </c>
      <c r="F7324" t="s">
        <v>30</v>
      </c>
      <c r="G7324" s="2">
        <v>254</v>
      </c>
      <c r="H7324" s="2">
        <f>AVERAGEIF(Table1[[#All],[Category]],Table1[[#This Row],[Category]],Table1[[#All],[DiscountOffer]])</f>
        <v>724.22464454976341</v>
      </c>
      <c r="I7324" s="2">
        <v>849</v>
      </c>
      <c r="J7324" s="2">
        <f>IF(Table1[[#This Row],[Ratings]]&gt;4,Table1[[#This Row],[OriginalPrice (in Rs)]],0)</f>
        <v>0</v>
      </c>
      <c r="K7324" s="2">
        <f>Table1[[#This Row],[OriginalPrice (in Rs)]]-Table1[[#This Row],[DiscountOffer]]</f>
        <v>595</v>
      </c>
      <c r="L7324" s="2" t="str">
        <f>IF(Table1[[#This Row],[Discount % (In Rs)]]&gt;50%,"High Discount","Low Discount")</f>
        <v>High Discount</v>
      </c>
      <c r="M7324" s="3">
        <f>Table1[[#This Row],[Discount_Price (In Rs.)]]/Table1[[#This Row],[OriginalPrice (in Rs)]]</f>
        <v>0.70082449941107183</v>
      </c>
      <c r="N7324" s="4">
        <v>4</v>
      </c>
      <c r="O7324">
        <v>954</v>
      </c>
      <c r="P7324" t="s">
        <v>85</v>
      </c>
      <c r="Q7324" t="s">
        <v>608</v>
      </c>
    </row>
    <row r="7325" spans="1:17" x14ac:dyDescent="0.25">
      <c r="A7325" t="s">
        <v>807</v>
      </c>
      <c r="B7325" s="1">
        <v>9705197</v>
      </c>
      <c r="C7325" t="s">
        <v>177</v>
      </c>
      <c r="D7325" t="s">
        <v>83</v>
      </c>
      <c r="E7325" t="s">
        <v>35</v>
      </c>
      <c r="F7325" t="s">
        <v>30</v>
      </c>
      <c r="G7325" s="2">
        <v>254</v>
      </c>
      <c r="H7325" s="2">
        <f>AVERAGEIF(Table1[[#All],[Category]],Table1[[#This Row],[Category]],Table1[[#All],[DiscountOffer]])</f>
        <v>724.22464454976341</v>
      </c>
      <c r="I7325" s="2">
        <v>849</v>
      </c>
      <c r="J7325" s="2">
        <f>IF(Table1[[#This Row],[Ratings]]&gt;4,Table1[[#This Row],[OriginalPrice (in Rs)]],0)</f>
        <v>0</v>
      </c>
      <c r="K7325" s="2">
        <f>Table1[[#This Row],[OriginalPrice (in Rs)]]-Table1[[#This Row],[DiscountOffer]]</f>
        <v>595</v>
      </c>
      <c r="L7325" s="2" t="str">
        <f>IF(Table1[[#This Row],[Discount % (In Rs)]]&gt;50%,"High Discount","Low Discount")</f>
        <v>High Discount</v>
      </c>
      <c r="M7325" s="3">
        <f>Table1[[#This Row],[Discount_Price (In Rs.)]]/Table1[[#This Row],[OriginalPrice (in Rs)]]</f>
        <v>0.70082449941107183</v>
      </c>
      <c r="N7325" s="4">
        <v>3.8</v>
      </c>
      <c r="O7325">
        <v>936</v>
      </c>
      <c r="P7325" t="s">
        <v>85</v>
      </c>
      <c r="Q7325" t="s">
        <v>808</v>
      </c>
    </row>
    <row r="7326" spans="1:17" x14ac:dyDescent="0.25">
      <c r="A7326" t="s">
        <v>1245</v>
      </c>
      <c r="B7326" s="1">
        <v>8813173</v>
      </c>
      <c r="C7326" t="s">
        <v>53</v>
      </c>
      <c r="D7326" t="s">
        <v>83</v>
      </c>
      <c r="E7326" t="s">
        <v>35</v>
      </c>
      <c r="F7326" t="s">
        <v>30</v>
      </c>
      <c r="G7326" s="2">
        <v>284</v>
      </c>
      <c r="H7326" s="2">
        <f>AVERAGEIF(Table1[[#All],[Category]],Table1[[#This Row],[Category]],Table1[[#All],[DiscountOffer]])</f>
        <v>724.22464454976341</v>
      </c>
      <c r="I7326" s="2">
        <v>949</v>
      </c>
      <c r="J7326" s="2">
        <f>IF(Table1[[#This Row],[Ratings]]&gt;4,Table1[[#This Row],[OriginalPrice (in Rs)]],0)</f>
        <v>0</v>
      </c>
      <c r="K7326" s="2">
        <f>Table1[[#This Row],[OriginalPrice (in Rs)]]-Table1[[#This Row],[DiscountOffer]]</f>
        <v>665</v>
      </c>
      <c r="L7326" s="2" t="str">
        <f>IF(Table1[[#This Row],[Discount % (In Rs)]]&gt;50%,"High Discount","Low Discount")</f>
        <v>High Discount</v>
      </c>
      <c r="M7326" s="3">
        <f>Table1[[#This Row],[Discount_Price (In Rs.)]]/Table1[[#This Row],[OriginalPrice (in Rs)]]</f>
        <v>0.70073761854583771</v>
      </c>
      <c r="N7326" s="4">
        <v>3.8</v>
      </c>
      <c r="O7326">
        <v>899</v>
      </c>
      <c r="P7326" t="s">
        <v>85</v>
      </c>
      <c r="Q7326" t="s">
        <v>1246</v>
      </c>
    </row>
    <row r="7327" spans="1:17" x14ac:dyDescent="0.25">
      <c r="A7327" t="s">
        <v>2067</v>
      </c>
      <c r="B7327" s="1">
        <v>12018218</v>
      </c>
      <c r="C7327" t="s">
        <v>177</v>
      </c>
      <c r="D7327" t="s">
        <v>83</v>
      </c>
      <c r="E7327" t="s">
        <v>35</v>
      </c>
      <c r="F7327" t="s">
        <v>30</v>
      </c>
      <c r="G7327" s="2">
        <v>494</v>
      </c>
      <c r="H7327" s="2">
        <f>AVERAGEIF(Table1[[#All],[Category]],Table1[[#This Row],[Category]],Table1[[#All],[DiscountOffer]])</f>
        <v>724.22464454976341</v>
      </c>
      <c r="I7327" s="2">
        <v>1099</v>
      </c>
      <c r="J7327" s="2">
        <f>IF(Table1[[#This Row],[Ratings]]&gt;4,Table1[[#This Row],[OriginalPrice (in Rs)]],0)</f>
        <v>1099</v>
      </c>
      <c r="K7327" s="2">
        <f>Table1[[#This Row],[OriginalPrice (in Rs)]]-Table1[[#This Row],[DiscountOffer]]</f>
        <v>605</v>
      </c>
      <c r="L7327" s="2" t="str">
        <f>IF(Table1[[#This Row],[Discount % (In Rs)]]&gt;50%,"High Discount","Low Discount")</f>
        <v>High Discount</v>
      </c>
      <c r="M7327" s="3">
        <f>Table1[[#This Row],[Discount_Price (In Rs.)]]/Table1[[#This Row],[OriginalPrice (in Rs)]]</f>
        <v>0.55050045495905364</v>
      </c>
      <c r="N7327" s="4">
        <v>4.5</v>
      </c>
      <c r="O7327">
        <v>837</v>
      </c>
      <c r="P7327" t="s">
        <v>85</v>
      </c>
      <c r="Q7327" t="s">
        <v>2068</v>
      </c>
    </row>
    <row r="7328" spans="1:17" x14ac:dyDescent="0.25">
      <c r="A7328" t="s">
        <v>3947</v>
      </c>
      <c r="B7328" s="1">
        <v>8813221</v>
      </c>
      <c r="C7328" t="s">
        <v>177</v>
      </c>
      <c r="D7328" t="s">
        <v>83</v>
      </c>
      <c r="E7328" t="s">
        <v>35</v>
      </c>
      <c r="F7328" t="s">
        <v>30</v>
      </c>
      <c r="G7328" s="2">
        <v>399</v>
      </c>
      <c r="H7328" s="2">
        <f>AVERAGEIF(Table1[[#All],[Category]],Table1[[#This Row],[Category]],Table1[[#All],[DiscountOffer]])</f>
        <v>724.22464454976341</v>
      </c>
      <c r="I7328" s="2">
        <v>799</v>
      </c>
      <c r="J7328" s="2">
        <f>IF(Table1[[#This Row],[Ratings]]&gt;4,Table1[[#This Row],[OriginalPrice (in Rs)]],0)</f>
        <v>799</v>
      </c>
      <c r="K7328" s="2">
        <f>Table1[[#This Row],[OriginalPrice (in Rs)]]-Table1[[#This Row],[DiscountOffer]]</f>
        <v>400</v>
      </c>
      <c r="L7328" s="2" t="str">
        <f>IF(Table1[[#This Row],[Discount % (In Rs)]]&gt;50%,"High Discount","Low Discount")</f>
        <v>High Discount</v>
      </c>
      <c r="M7328" s="3">
        <f>Table1[[#This Row],[Discount_Price (In Rs.)]]/Table1[[#This Row],[OriginalPrice (in Rs)]]</f>
        <v>0.50062578222778475</v>
      </c>
      <c r="N7328" s="4">
        <v>4.5</v>
      </c>
      <c r="O7328">
        <v>714</v>
      </c>
      <c r="P7328" t="s">
        <v>85</v>
      </c>
      <c r="Q7328" t="s">
        <v>3948</v>
      </c>
    </row>
    <row r="7329" spans="1:17" x14ac:dyDescent="0.25">
      <c r="A7329" t="s">
        <v>3949</v>
      </c>
      <c r="B7329" s="1">
        <v>8813303</v>
      </c>
      <c r="C7329" t="s">
        <v>177</v>
      </c>
      <c r="D7329" t="s">
        <v>83</v>
      </c>
      <c r="E7329" t="s">
        <v>35</v>
      </c>
      <c r="F7329" t="s">
        <v>30</v>
      </c>
      <c r="G7329" s="2">
        <v>569</v>
      </c>
      <c r="H7329" s="2">
        <f>AVERAGEIF(Table1[[#All],[Category]],Table1[[#This Row],[Category]],Table1[[#All],[DiscountOffer]])</f>
        <v>724.22464454976341</v>
      </c>
      <c r="I7329" s="2">
        <v>949</v>
      </c>
      <c r="J7329" s="2">
        <f>IF(Table1[[#This Row],[Ratings]]&gt;4,Table1[[#This Row],[OriginalPrice (in Rs)]],0)</f>
        <v>0</v>
      </c>
      <c r="K7329" s="2">
        <f>Table1[[#This Row],[OriginalPrice (in Rs)]]-Table1[[#This Row],[DiscountOffer]]</f>
        <v>380</v>
      </c>
      <c r="L7329" s="2" t="str">
        <f>IF(Table1[[#This Row],[Discount % (In Rs)]]&gt;50%,"High Discount","Low Discount")</f>
        <v>Low Discount</v>
      </c>
      <c r="M7329" s="3">
        <f>Table1[[#This Row],[Discount_Price (In Rs.)]]/Table1[[#This Row],[OriginalPrice (in Rs)]]</f>
        <v>0.40042149631190727</v>
      </c>
      <c r="N7329" s="4">
        <v>3.8</v>
      </c>
      <c r="O7329">
        <v>714</v>
      </c>
      <c r="P7329" t="s">
        <v>85</v>
      </c>
      <c r="Q7329" t="s">
        <v>3950</v>
      </c>
    </row>
    <row r="7330" spans="1:17" x14ac:dyDescent="0.25">
      <c r="A7330" t="s">
        <v>4109</v>
      </c>
      <c r="B7330" s="1">
        <v>12406888</v>
      </c>
      <c r="C7330" t="s">
        <v>53</v>
      </c>
      <c r="D7330" t="s">
        <v>83</v>
      </c>
      <c r="E7330" t="s">
        <v>35</v>
      </c>
      <c r="F7330" t="s">
        <v>30</v>
      </c>
      <c r="G7330" s="2">
        <v>519</v>
      </c>
      <c r="H7330" s="2">
        <f>AVERAGEIF(Table1[[#All],[Category]],Table1[[#This Row],[Category]],Table1[[#All],[DiscountOffer]])</f>
        <v>724.22464454976341</v>
      </c>
      <c r="I7330" s="2">
        <v>1299</v>
      </c>
      <c r="J7330" s="2">
        <f>IF(Table1[[#This Row],[Ratings]]&gt;4,Table1[[#This Row],[OriginalPrice (in Rs)]],0)</f>
        <v>1299</v>
      </c>
      <c r="K7330" s="2">
        <f>Table1[[#This Row],[OriginalPrice (in Rs)]]-Table1[[#This Row],[DiscountOffer]]</f>
        <v>780</v>
      </c>
      <c r="L7330" s="2" t="str">
        <f>IF(Table1[[#This Row],[Discount % (In Rs)]]&gt;50%,"High Discount","Low Discount")</f>
        <v>High Discount</v>
      </c>
      <c r="M7330" s="3">
        <f>Table1[[#This Row],[Discount_Price (In Rs.)]]/Table1[[#This Row],[OriginalPrice (in Rs)]]</f>
        <v>0.60046189376443415</v>
      </c>
      <c r="N7330" s="4">
        <v>4.7</v>
      </c>
      <c r="O7330">
        <v>705</v>
      </c>
      <c r="P7330" t="s">
        <v>85</v>
      </c>
      <c r="Q7330" t="s">
        <v>4110</v>
      </c>
    </row>
    <row r="7331" spans="1:17" x14ac:dyDescent="0.25">
      <c r="A7331" t="s">
        <v>5081</v>
      </c>
      <c r="B7331" s="1">
        <v>12915562</v>
      </c>
      <c r="C7331" t="s">
        <v>177</v>
      </c>
      <c r="D7331" t="s">
        <v>83</v>
      </c>
      <c r="E7331" t="s">
        <v>35</v>
      </c>
      <c r="F7331" t="s">
        <v>30</v>
      </c>
      <c r="G7331" s="2">
        <v>561</v>
      </c>
      <c r="H7331" s="2">
        <f>AVERAGEIF(Table1[[#All],[Category]],Table1[[#This Row],[Category]],Table1[[#All],[DiscountOffer]])</f>
        <v>724.22464454976341</v>
      </c>
      <c r="I7331" s="2">
        <v>749</v>
      </c>
      <c r="J7331" s="2">
        <f>IF(Table1[[#This Row],[Ratings]]&gt;4,Table1[[#This Row],[OriginalPrice (in Rs)]],0)</f>
        <v>0</v>
      </c>
      <c r="K7331" s="2">
        <f>Table1[[#This Row],[OriginalPrice (in Rs)]]-Table1[[#This Row],[DiscountOffer]]</f>
        <v>188</v>
      </c>
      <c r="L7331" s="2" t="str">
        <f>IF(Table1[[#This Row],[Discount % (In Rs)]]&gt;50%,"High Discount","Low Discount")</f>
        <v>Low Discount</v>
      </c>
      <c r="M7331" s="3">
        <f>Table1[[#This Row],[Discount_Price (In Rs.)]]/Table1[[#This Row],[OriginalPrice (in Rs)]]</f>
        <v>0.25100133511348466</v>
      </c>
      <c r="N7331" s="4">
        <v>3.9</v>
      </c>
      <c r="O7331">
        <v>652</v>
      </c>
      <c r="P7331" t="s">
        <v>85</v>
      </c>
      <c r="Q7331" t="s">
        <v>5082</v>
      </c>
    </row>
    <row r="7332" spans="1:17" x14ac:dyDescent="0.25">
      <c r="A7332" t="s">
        <v>5249</v>
      </c>
      <c r="B7332" s="1">
        <v>8813229</v>
      </c>
      <c r="C7332" t="s">
        <v>177</v>
      </c>
      <c r="D7332" t="s">
        <v>83</v>
      </c>
      <c r="E7332" t="s">
        <v>35</v>
      </c>
      <c r="F7332" t="s">
        <v>30</v>
      </c>
      <c r="G7332" s="2">
        <v>279</v>
      </c>
      <c r="H7332" s="2">
        <f>AVERAGEIF(Table1[[#All],[Category]],Table1[[#This Row],[Category]],Table1[[#All],[DiscountOffer]])</f>
        <v>724.22464454976341</v>
      </c>
      <c r="I7332" s="2">
        <v>699</v>
      </c>
      <c r="J7332" s="2">
        <f>IF(Table1[[#This Row],[Ratings]]&gt;4,Table1[[#This Row],[OriginalPrice (in Rs)]],0)</f>
        <v>699</v>
      </c>
      <c r="K7332" s="2">
        <f>Table1[[#This Row],[OriginalPrice (in Rs)]]-Table1[[#This Row],[DiscountOffer]]</f>
        <v>420</v>
      </c>
      <c r="L7332" s="2" t="str">
        <f>IF(Table1[[#This Row],[Discount % (In Rs)]]&gt;50%,"High Discount","Low Discount")</f>
        <v>High Discount</v>
      </c>
      <c r="M7332" s="3">
        <f>Table1[[#This Row],[Discount_Price (In Rs.)]]/Table1[[#This Row],[OriginalPrice (in Rs)]]</f>
        <v>0.60085836909871249</v>
      </c>
      <c r="N7332" s="4">
        <v>4.4000000000000004</v>
      </c>
      <c r="O7332">
        <v>643</v>
      </c>
      <c r="P7332" t="s">
        <v>85</v>
      </c>
      <c r="Q7332" t="s">
        <v>5250</v>
      </c>
    </row>
    <row r="7333" spans="1:17" x14ac:dyDescent="0.25">
      <c r="A7333" t="s">
        <v>5568</v>
      </c>
      <c r="B7333" s="1">
        <v>15313286</v>
      </c>
      <c r="C7333" t="s">
        <v>53</v>
      </c>
      <c r="D7333" t="s">
        <v>83</v>
      </c>
      <c r="E7333" t="s">
        <v>35</v>
      </c>
      <c r="F7333" t="s">
        <v>30</v>
      </c>
      <c r="G7333" s="2">
        <v>319</v>
      </c>
      <c r="H7333" s="2">
        <f>AVERAGEIF(Table1[[#All],[Category]],Table1[[#This Row],[Category]],Table1[[#All],[DiscountOffer]])</f>
        <v>724.22464454976341</v>
      </c>
      <c r="I7333" s="2">
        <v>799</v>
      </c>
      <c r="J7333" s="2">
        <f>IF(Table1[[#This Row],[Ratings]]&gt;4,Table1[[#This Row],[OriginalPrice (in Rs)]],0)</f>
        <v>0</v>
      </c>
      <c r="K7333" s="2">
        <f>Table1[[#This Row],[OriginalPrice (in Rs)]]-Table1[[#This Row],[DiscountOffer]]</f>
        <v>480</v>
      </c>
      <c r="L7333" s="2" t="str">
        <f>IF(Table1[[#This Row],[Discount % (In Rs)]]&gt;50%,"High Discount","Low Discount")</f>
        <v>High Discount</v>
      </c>
      <c r="M7333" s="3">
        <f>Table1[[#This Row],[Discount_Price (In Rs.)]]/Table1[[#This Row],[OriginalPrice (in Rs)]]</f>
        <v>0.60075093867334173</v>
      </c>
      <c r="N7333" s="4">
        <v>3.3</v>
      </c>
      <c r="O7333">
        <v>628</v>
      </c>
      <c r="P7333" t="s">
        <v>85</v>
      </c>
      <c r="Q7333" t="s">
        <v>5569</v>
      </c>
    </row>
    <row r="7334" spans="1:17" x14ac:dyDescent="0.25">
      <c r="A7334" t="s">
        <v>6126</v>
      </c>
      <c r="B7334" s="1">
        <v>14140618</v>
      </c>
      <c r="C7334" t="s">
        <v>177</v>
      </c>
      <c r="D7334" t="s">
        <v>83</v>
      </c>
      <c r="E7334" t="s">
        <v>35</v>
      </c>
      <c r="F7334" t="s">
        <v>30</v>
      </c>
      <c r="G7334" s="2">
        <v>629</v>
      </c>
      <c r="H7334" s="2">
        <f>AVERAGEIF(Table1[[#All],[Category]],Table1[[#This Row],[Category]],Table1[[#All],[DiscountOffer]])</f>
        <v>724.22464454976341</v>
      </c>
      <c r="I7334" s="2">
        <v>899</v>
      </c>
      <c r="J7334" s="2">
        <f>IF(Table1[[#This Row],[Ratings]]&gt;4,Table1[[#This Row],[OriginalPrice (in Rs)]],0)</f>
        <v>899</v>
      </c>
      <c r="K7334" s="2">
        <f>Table1[[#This Row],[OriginalPrice (in Rs)]]-Table1[[#This Row],[DiscountOffer]]</f>
        <v>270</v>
      </c>
      <c r="L7334" s="2" t="str">
        <f>IF(Table1[[#This Row],[Discount % (In Rs)]]&gt;50%,"High Discount","Low Discount")</f>
        <v>Low Discount</v>
      </c>
      <c r="M7334" s="3">
        <f>Table1[[#This Row],[Discount_Price (In Rs.)]]/Table1[[#This Row],[OriginalPrice (in Rs)]]</f>
        <v>0.30033370411568411</v>
      </c>
      <c r="N7334" s="4">
        <v>4.5</v>
      </c>
      <c r="O7334">
        <v>602</v>
      </c>
      <c r="P7334" t="s">
        <v>85</v>
      </c>
      <c r="Q7334" t="s">
        <v>6127</v>
      </c>
    </row>
    <row r="7335" spans="1:17" x14ac:dyDescent="0.25">
      <c r="A7335" t="s">
        <v>6657</v>
      </c>
      <c r="B7335" s="1">
        <v>8813115</v>
      </c>
      <c r="C7335" t="s">
        <v>177</v>
      </c>
      <c r="D7335" t="s">
        <v>83</v>
      </c>
      <c r="E7335" t="s">
        <v>35</v>
      </c>
      <c r="F7335" t="s">
        <v>30</v>
      </c>
      <c r="G7335" s="2">
        <v>254</v>
      </c>
      <c r="H7335" s="2">
        <f>AVERAGEIF(Table1[[#All],[Category]],Table1[[#This Row],[Category]],Table1[[#All],[DiscountOffer]])</f>
        <v>724.22464454976341</v>
      </c>
      <c r="I7335" s="2">
        <v>849</v>
      </c>
      <c r="J7335" s="2">
        <f>IF(Table1[[#This Row],[Ratings]]&gt;4,Table1[[#This Row],[OriginalPrice (in Rs)]],0)</f>
        <v>849</v>
      </c>
      <c r="K7335" s="2">
        <f>Table1[[#This Row],[OriginalPrice (in Rs)]]-Table1[[#This Row],[DiscountOffer]]</f>
        <v>595</v>
      </c>
      <c r="L7335" s="2" t="str">
        <f>IF(Table1[[#This Row],[Discount % (In Rs)]]&gt;50%,"High Discount","Low Discount")</f>
        <v>High Discount</v>
      </c>
      <c r="M7335" s="3">
        <f>Table1[[#This Row],[Discount_Price (In Rs.)]]/Table1[[#This Row],[OriginalPrice (in Rs)]]</f>
        <v>0.70082449941107183</v>
      </c>
      <c r="N7335" s="4">
        <v>4.5</v>
      </c>
      <c r="O7335">
        <v>582</v>
      </c>
      <c r="P7335" t="s">
        <v>85</v>
      </c>
      <c r="Q7335" t="s">
        <v>6658</v>
      </c>
    </row>
    <row r="7336" spans="1:17" x14ac:dyDescent="0.25">
      <c r="A7336" t="s">
        <v>6808</v>
      </c>
      <c r="B7336" s="1">
        <v>11759424</v>
      </c>
      <c r="C7336" t="s">
        <v>53</v>
      </c>
      <c r="D7336" t="s">
        <v>83</v>
      </c>
      <c r="E7336" t="s">
        <v>35</v>
      </c>
      <c r="F7336" t="s">
        <v>30</v>
      </c>
      <c r="G7336" s="2">
        <v>254</v>
      </c>
      <c r="H7336" s="2">
        <f>AVERAGEIF(Table1[[#All],[Category]],Table1[[#This Row],[Category]],Table1[[#All],[DiscountOffer]])</f>
        <v>724.22464454976341</v>
      </c>
      <c r="I7336" s="2">
        <v>849</v>
      </c>
      <c r="J7336" s="2">
        <f>IF(Table1[[#This Row],[Ratings]]&gt;4,Table1[[#This Row],[OriginalPrice (in Rs)]],0)</f>
        <v>849</v>
      </c>
      <c r="K7336" s="2">
        <f>Table1[[#This Row],[OriginalPrice (in Rs)]]-Table1[[#This Row],[DiscountOffer]]</f>
        <v>595</v>
      </c>
      <c r="L7336" s="2" t="str">
        <f>IF(Table1[[#This Row],[Discount % (In Rs)]]&gt;50%,"High Discount","Low Discount")</f>
        <v>High Discount</v>
      </c>
      <c r="M7336" s="3">
        <f>Table1[[#This Row],[Discount_Price (In Rs.)]]/Table1[[#This Row],[OriginalPrice (in Rs)]]</f>
        <v>0.70082449941107183</v>
      </c>
      <c r="N7336" s="4">
        <v>4.3</v>
      </c>
      <c r="O7336">
        <v>576</v>
      </c>
      <c r="P7336" t="s">
        <v>85</v>
      </c>
      <c r="Q7336" t="s">
        <v>6809</v>
      </c>
    </row>
    <row r="7337" spans="1:17" x14ac:dyDescent="0.25">
      <c r="A7337" t="s">
        <v>7526</v>
      </c>
      <c r="B7337" s="1">
        <v>9706891</v>
      </c>
      <c r="C7337" t="s">
        <v>53</v>
      </c>
      <c r="D7337" t="s">
        <v>83</v>
      </c>
      <c r="E7337" t="s">
        <v>35</v>
      </c>
      <c r="F7337" t="s">
        <v>30</v>
      </c>
      <c r="G7337" s="2">
        <v>724.22464454976307</v>
      </c>
      <c r="H7337" s="2">
        <f>AVERAGEIF(Table1[[#All],[Category]],Table1[[#This Row],[Category]],Table1[[#All],[DiscountOffer]])</f>
        <v>724.22464454976341</v>
      </c>
      <c r="I7337" s="2">
        <v>899</v>
      </c>
      <c r="J7337" s="2">
        <f>IF(Table1[[#This Row],[Ratings]]&gt;4,Table1[[#This Row],[OriginalPrice (in Rs)]],0)</f>
        <v>899</v>
      </c>
      <c r="K7337" s="2">
        <f>Table1[[#This Row],[OriginalPrice (in Rs)]]-Table1[[#This Row],[DiscountOffer]]</f>
        <v>174.77535545023693</v>
      </c>
      <c r="L7337" s="2" t="str">
        <f>IF(Table1[[#This Row],[Discount % (In Rs)]]&gt;50%,"High Discount","Low Discount")</f>
        <v>Low Discount</v>
      </c>
      <c r="M7337" s="3">
        <f>Table1[[#This Row],[Discount_Price (In Rs.)]]/Table1[[#This Row],[OriginalPrice (in Rs)]]</f>
        <v>0.1944108514463147</v>
      </c>
      <c r="N7337" s="4">
        <v>4.5</v>
      </c>
      <c r="O7337">
        <v>549</v>
      </c>
      <c r="P7337" t="s">
        <v>85</v>
      </c>
      <c r="Q7337" t="s">
        <v>7527</v>
      </c>
    </row>
    <row r="7338" spans="1:17" x14ac:dyDescent="0.25">
      <c r="A7338" t="s">
        <v>8405</v>
      </c>
      <c r="B7338" s="1">
        <v>11008426</v>
      </c>
      <c r="C7338" t="s">
        <v>5820</v>
      </c>
      <c r="D7338" t="s">
        <v>83</v>
      </c>
      <c r="E7338" t="s">
        <v>35</v>
      </c>
      <c r="F7338" t="s">
        <v>13</v>
      </c>
      <c r="G7338" s="2">
        <v>604</v>
      </c>
      <c r="H7338" s="2">
        <f>AVERAGEIF(Table1[[#All],[Category]],Table1[[#This Row],[Category]],Table1[[#All],[DiscountOffer]])</f>
        <v>724.22464454976341</v>
      </c>
      <c r="I7338" s="2">
        <v>1099</v>
      </c>
      <c r="J7338" s="2">
        <f>IF(Table1[[#This Row],[Ratings]]&gt;4,Table1[[#This Row],[OriginalPrice (in Rs)]],0)</f>
        <v>1099</v>
      </c>
      <c r="K7338" s="2">
        <f>Table1[[#This Row],[OriginalPrice (in Rs)]]-Table1[[#This Row],[DiscountOffer]]</f>
        <v>495</v>
      </c>
      <c r="L7338" s="2" t="str">
        <f>IF(Table1[[#This Row],[Discount % (In Rs)]]&gt;50%,"High Discount","Low Discount")</f>
        <v>Low Discount</v>
      </c>
      <c r="M7338" s="3">
        <f>Table1[[#This Row],[Discount_Price (In Rs.)]]/Table1[[#This Row],[OriginalPrice (in Rs)]]</f>
        <v>0.45040946314831665</v>
      </c>
      <c r="N7338" s="4">
        <v>4.2</v>
      </c>
      <c r="O7338">
        <v>518</v>
      </c>
      <c r="P7338" t="s">
        <v>8407</v>
      </c>
      <c r="Q7338" t="s">
        <v>8406</v>
      </c>
    </row>
    <row r="7339" spans="1:17" x14ac:dyDescent="0.25">
      <c r="A7339" t="s">
        <v>10242</v>
      </c>
      <c r="B7339" s="1">
        <v>12406884</v>
      </c>
      <c r="C7339" t="s">
        <v>53</v>
      </c>
      <c r="D7339" t="s">
        <v>83</v>
      </c>
      <c r="E7339" t="s">
        <v>35</v>
      </c>
      <c r="F7339" t="s">
        <v>30</v>
      </c>
      <c r="G7339" s="2">
        <v>724.22464454976307</v>
      </c>
      <c r="H7339" s="2">
        <f>AVERAGEIF(Table1[[#All],[Category]],Table1[[#This Row],[Category]],Table1[[#All],[DiscountOffer]])</f>
        <v>724.22464454976341</v>
      </c>
      <c r="I7339" s="2">
        <v>1299</v>
      </c>
      <c r="J7339" s="2">
        <f>IF(Table1[[#This Row],[Ratings]]&gt;4,Table1[[#This Row],[OriginalPrice (in Rs)]],0)</f>
        <v>1299</v>
      </c>
      <c r="K7339" s="2">
        <f>Table1[[#This Row],[OriginalPrice (in Rs)]]-Table1[[#This Row],[DiscountOffer]]</f>
        <v>574.77535545023693</v>
      </c>
      <c r="L7339" s="2" t="str">
        <f>IF(Table1[[#This Row],[Discount % (In Rs)]]&gt;50%,"High Discount","Low Discount")</f>
        <v>Low Discount</v>
      </c>
      <c r="M7339" s="3">
        <f>Table1[[#This Row],[Discount_Price (In Rs.)]]/Table1[[#This Row],[OriginalPrice (in Rs)]]</f>
        <v>0.44247525438817314</v>
      </c>
      <c r="N7339" s="4">
        <v>4.4000000000000004</v>
      </c>
      <c r="O7339">
        <v>462</v>
      </c>
      <c r="P7339" t="s">
        <v>85</v>
      </c>
      <c r="Q7339" t="s">
        <v>10243</v>
      </c>
    </row>
    <row r="7340" spans="1:17" x14ac:dyDescent="0.25">
      <c r="A7340" t="s">
        <v>10276</v>
      </c>
      <c r="B7340" s="1">
        <v>14140638</v>
      </c>
      <c r="C7340" t="s">
        <v>177</v>
      </c>
      <c r="D7340" t="s">
        <v>83</v>
      </c>
      <c r="E7340" t="s">
        <v>35</v>
      </c>
      <c r="F7340" t="s">
        <v>30</v>
      </c>
      <c r="G7340" s="2">
        <v>604</v>
      </c>
      <c r="H7340" s="2">
        <f>AVERAGEIF(Table1[[#All],[Category]],Table1[[#This Row],[Category]],Table1[[#All],[DiscountOffer]])</f>
        <v>724.22464454976341</v>
      </c>
      <c r="I7340" s="2">
        <v>1099</v>
      </c>
      <c r="J7340" s="2">
        <f>IF(Table1[[#This Row],[Ratings]]&gt;4,Table1[[#This Row],[OriginalPrice (in Rs)]],0)</f>
        <v>1099</v>
      </c>
      <c r="K7340" s="2">
        <f>Table1[[#This Row],[OriginalPrice (in Rs)]]-Table1[[#This Row],[DiscountOffer]]</f>
        <v>495</v>
      </c>
      <c r="L7340" s="2" t="str">
        <f>IF(Table1[[#This Row],[Discount % (In Rs)]]&gt;50%,"High Discount","Low Discount")</f>
        <v>Low Discount</v>
      </c>
      <c r="M7340" s="3">
        <f>Table1[[#This Row],[Discount_Price (In Rs.)]]/Table1[[#This Row],[OriginalPrice (in Rs)]]</f>
        <v>0.45040946314831665</v>
      </c>
      <c r="N7340" s="4">
        <v>4.3</v>
      </c>
      <c r="O7340">
        <v>461</v>
      </c>
      <c r="P7340" t="s">
        <v>85</v>
      </c>
      <c r="Q7340" t="s">
        <v>10277</v>
      </c>
    </row>
    <row r="7341" spans="1:17" x14ac:dyDescent="0.25">
      <c r="A7341" t="s">
        <v>10374</v>
      </c>
      <c r="B7341" s="1">
        <v>11918018</v>
      </c>
      <c r="C7341" t="s">
        <v>5820</v>
      </c>
      <c r="D7341" t="s">
        <v>83</v>
      </c>
      <c r="E7341" t="s">
        <v>35</v>
      </c>
      <c r="F7341" t="s">
        <v>30</v>
      </c>
      <c r="G7341" s="2">
        <v>604</v>
      </c>
      <c r="H7341" s="2">
        <f>AVERAGEIF(Table1[[#All],[Category]],Table1[[#This Row],[Category]],Table1[[#All],[DiscountOffer]])</f>
        <v>724.22464454976341</v>
      </c>
      <c r="I7341" s="2">
        <v>1099</v>
      </c>
      <c r="J7341" s="2">
        <f>IF(Table1[[#This Row],[Ratings]]&gt;4,Table1[[#This Row],[OriginalPrice (in Rs)]],0)</f>
        <v>0</v>
      </c>
      <c r="K7341" s="2">
        <f>Table1[[#This Row],[OriginalPrice (in Rs)]]-Table1[[#This Row],[DiscountOffer]]</f>
        <v>495</v>
      </c>
      <c r="L7341" s="2" t="str">
        <f>IF(Table1[[#This Row],[Discount % (In Rs)]]&gt;50%,"High Discount","Low Discount")</f>
        <v>Low Discount</v>
      </c>
      <c r="M7341" s="3">
        <f>Table1[[#This Row],[Discount_Price (In Rs.)]]/Table1[[#This Row],[OriginalPrice (in Rs)]]</f>
        <v>0.45040946314831665</v>
      </c>
      <c r="N7341" s="4">
        <v>3.6</v>
      </c>
      <c r="O7341">
        <v>458</v>
      </c>
      <c r="P7341" t="s">
        <v>8407</v>
      </c>
      <c r="Q7341" t="s">
        <v>10375</v>
      </c>
    </row>
    <row r="7342" spans="1:17" x14ac:dyDescent="0.25">
      <c r="A7342" t="s">
        <v>11267</v>
      </c>
      <c r="B7342" s="1">
        <v>12018304</v>
      </c>
      <c r="C7342" t="s">
        <v>53</v>
      </c>
      <c r="D7342" t="s">
        <v>83</v>
      </c>
      <c r="E7342" t="s">
        <v>35</v>
      </c>
      <c r="F7342" t="s">
        <v>30</v>
      </c>
      <c r="G7342" s="2">
        <v>724.22464454976307</v>
      </c>
      <c r="H7342" s="2">
        <f>AVERAGEIF(Table1[[#All],[Category]],Table1[[#This Row],[Category]],Table1[[#All],[DiscountOffer]])</f>
        <v>724.22464454976341</v>
      </c>
      <c r="I7342" s="2">
        <v>799</v>
      </c>
      <c r="J7342" s="2">
        <f>IF(Table1[[#This Row],[Ratings]]&gt;4,Table1[[#This Row],[OriginalPrice (in Rs)]],0)</f>
        <v>799</v>
      </c>
      <c r="K7342" s="2">
        <f>Table1[[#This Row],[OriginalPrice (in Rs)]]-Table1[[#This Row],[DiscountOffer]]</f>
        <v>74.77535545023693</v>
      </c>
      <c r="L7342" s="2" t="str">
        <f>IF(Table1[[#This Row],[Discount % (In Rs)]]&gt;50%,"High Discount","Low Discount")</f>
        <v>Low Discount</v>
      </c>
      <c r="M7342" s="3">
        <f>Table1[[#This Row],[Discount_Price (In Rs.)]]/Table1[[#This Row],[OriginalPrice (in Rs)]]</f>
        <v>9.358617703408878E-2</v>
      </c>
      <c r="N7342" s="4">
        <v>4.5</v>
      </c>
      <c r="O7342">
        <v>434</v>
      </c>
      <c r="P7342" t="s">
        <v>85</v>
      </c>
      <c r="Q7342" t="s">
        <v>11268</v>
      </c>
    </row>
    <row r="7343" spans="1:17" x14ac:dyDescent="0.25">
      <c r="A7343" t="s">
        <v>11613</v>
      </c>
      <c r="B7343" s="1">
        <v>11918026</v>
      </c>
      <c r="C7343" t="s">
        <v>5820</v>
      </c>
      <c r="D7343" t="s">
        <v>83</v>
      </c>
      <c r="E7343" t="s">
        <v>35</v>
      </c>
      <c r="F7343" t="s">
        <v>13</v>
      </c>
      <c r="G7343" s="2">
        <v>494</v>
      </c>
      <c r="H7343" s="2">
        <f>AVERAGEIF(Table1[[#All],[Category]],Table1[[#This Row],[Category]],Table1[[#All],[DiscountOffer]])</f>
        <v>724.22464454976341</v>
      </c>
      <c r="I7343" s="2">
        <v>1099</v>
      </c>
      <c r="J7343" s="2">
        <f>IF(Table1[[#This Row],[Ratings]]&gt;4,Table1[[#This Row],[OriginalPrice (in Rs)]],0)</f>
        <v>1099</v>
      </c>
      <c r="K7343" s="2">
        <f>Table1[[#This Row],[OriginalPrice (in Rs)]]-Table1[[#This Row],[DiscountOffer]]</f>
        <v>605</v>
      </c>
      <c r="L7343" s="2" t="str">
        <f>IF(Table1[[#This Row],[Discount % (In Rs)]]&gt;50%,"High Discount","Low Discount")</f>
        <v>High Discount</v>
      </c>
      <c r="M7343" s="3">
        <f>Table1[[#This Row],[Discount_Price (In Rs.)]]/Table1[[#This Row],[OriginalPrice (in Rs)]]</f>
        <v>0.55050045495905364</v>
      </c>
      <c r="N7343" s="4">
        <v>4.3</v>
      </c>
      <c r="O7343">
        <v>425</v>
      </c>
      <c r="P7343" t="s">
        <v>8407</v>
      </c>
      <c r="Q7343" t="s">
        <v>11614</v>
      </c>
    </row>
    <row r="7344" spans="1:17" x14ac:dyDescent="0.25">
      <c r="A7344" t="s">
        <v>11783</v>
      </c>
      <c r="B7344" s="1">
        <v>13948716</v>
      </c>
      <c r="C7344" t="s">
        <v>53</v>
      </c>
      <c r="D7344" t="s">
        <v>83</v>
      </c>
      <c r="E7344" t="s">
        <v>35</v>
      </c>
      <c r="F7344" t="s">
        <v>30</v>
      </c>
      <c r="G7344" s="2">
        <v>466</v>
      </c>
      <c r="H7344" s="2">
        <f>AVERAGEIF(Table1[[#All],[Category]],Table1[[#This Row],[Category]],Table1[[#All],[DiscountOffer]])</f>
        <v>724.22464454976341</v>
      </c>
      <c r="I7344" s="2">
        <v>849</v>
      </c>
      <c r="J7344" s="2">
        <f>IF(Table1[[#This Row],[Ratings]]&gt;4,Table1[[#This Row],[OriginalPrice (in Rs)]],0)</f>
        <v>849</v>
      </c>
      <c r="K7344" s="2">
        <f>Table1[[#This Row],[OriginalPrice (in Rs)]]-Table1[[#This Row],[DiscountOffer]]</f>
        <v>383</v>
      </c>
      <c r="L7344" s="2" t="str">
        <f>IF(Table1[[#This Row],[Discount % (In Rs)]]&gt;50%,"High Discount","Low Discount")</f>
        <v>Low Discount</v>
      </c>
      <c r="M7344" s="3">
        <f>Table1[[#This Row],[Discount_Price (In Rs.)]]/Table1[[#This Row],[OriginalPrice (in Rs)]]</f>
        <v>0.45111896348645464</v>
      </c>
      <c r="N7344" s="4">
        <v>4.2</v>
      </c>
      <c r="O7344">
        <v>421</v>
      </c>
      <c r="P7344" t="s">
        <v>85</v>
      </c>
      <c r="Q7344" t="s">
        <v>11784</v>
      </c>
    </row>
    <row r="7345" spans="1:17" x14ac:dyDescent="0.25">
      <c r="A7345" t="s">
        <v>12036</v>
      </c>
      <c r="B7345" s="1">
        <v>9656459</v>
      </c>
      <c r="C7345" t="s">
        <v>5820</v>
      </c>
      <c r="D7345" t="s">
        <v>83</v>
      </c>
      <c r="E7345" t="s">
        <v>35</v>
      </c>
      <c r="F7345" t="s">
        <v>13</v>
      </c>
      <c r="G7345" s="2">
        <v>549</v>
      </c>
      <c r="H7345" s="2">
        <f>AVERAGEIF(Table1[[#All],[Category]],Table1[[#This Row],[Category]],Table1[[#All],[DiscountOffer]])</f>
        <v>724.22464454976341</v>
      </c>
      <c r="I7345" s="2">
        <v>999</v>
      </c>
      <c r="J7345" s="2">
        <f>IF(Table1[[#This Row],[Ratings]]&gt;4,Table1[[#This Row],[OriginalPrice (in Rs)]],0)</f>
        <v>999</v>
      </c>
      <c r="K7345" s="2">
        <f>Table1[[#This Row],[OriginalPrice (in Rs)]]-Table1[[#This Row],[DiscountOffer]]</f>
        <v>450</v>
      </c>
      <c r="L7345" s="2" t="str">
        <f>IF(Table1[[#This Row],[Discount % (In Rs)]]&gt;50%,"High Discount","Low Discount")</f>
        <v>Low Discount</v>
      </c>
      <c r="M7345" s="3">
        <f>Table1[[#This Row],[Discount_Price (In Rs.)]]/Table1[[#This Row],[OriginalPrice (in Rs)]]</f>
        <v>0.45045045045045046</v>
      </c>
      <c r="N7345" s="4">
        <v>4.3</v>
      </c>
      <c r="O7345">
        <v>414</v>
      </c>
      <c r="P7345" t="s">
        <v>8407</v>
      </c>
      <c r="Q7345" t="s">
        <v>12037</v>
      </c>
    </row>
    <row r="7346" spans="1:17" x14ac:dyDescent="0.25">
      <c r="A7346" t="s">
        <v>12379</v>
      </c>
      <c r="B7346" s="1">
        <v>15313300</v>
      </c>
      <c r="C7346" t="s">
        <v>53</v>
      </c>
      <c r="D7346" t="s">
        <v>83</v>
      </c>
      <c r="E7346" t="s">
        <v>35</v>
      </c>
      <c r="F7346" t="s">
        <v>30</v>
      </c>
      <c r="G7346" s="2">
        <v>279</v>
      </c>
      <c r="H7346" s="2">
        <f>AVERAGEIF(Table1[[#All],[Category]],Table1[[#This Row],[Category]],Table1[[#All],[DiscountOffer]])</f>
        <v>724.22464454976341</v>
      </c>
      <c r="I7346" s="2">
        <v>799</v>
      </c>
      <c r="J7346" s="2">
        <f>IF(Table1[[#This Row],[Ratings]]&gt;4,Table1[[#This Row],[OriginalPrice (in Rs)]],0)</f>
        <v>799</v>
      </c>
      <c r="K7346" s="2">
        <f>Table1[[#This Row],[OriginalPrice (in Rs)]]-Table1[[#This Row],[DiscountOffer]]</f>
        <v>520</v>
      </c>
      <c r="L7346" s="2" t="str">
        <f>IF(Table1[[#This Row],[Discount % (In Rs)]]&gt;50%,"High Discount","Low Discount")</f>
        <v>High Discount</v>
      </c>
      <c r="M7346" s="3">
        <f>Table1[[#This Row],[Discount_Price (In Rs.)]]/Table1[[#This Row],[OriginalPrice (in Rs)]]</f>
        <v>0.6508135168961201</v>
      </c>
      <c r="N7346" s="4">
        <v>4.5</v>
      </c>
      <c r="O7346">
        <v>407</v>
      </c>
      <c r="P7346" t="s">
        <v>85</v>
      </c>
      <c r="Q7346" t="s">
        <v>12380</v>
      </c>
    </row>
    <row r="7347" spans="1:17" x14ac:dyDescent="0.25">
      <c r="A7347" t="s">
        <v>12467</v>
      </c>
      <c r="B7347" s="1">
        <v>15070788</v>
      </c>
      <c r="C7347" t="s">
        <v>177</v>
      </c>
      <c r="D7347" t="s">
        <v>83</v>
      </c>
      <c r="E7347" t="s">
        <v>35</v>
      </c>
      <c r="F7347" t="s">
        <v>30</v>
      </c>
      <c r="G7347" s="2">
        <v>439</v>
      </c>
      <c r="H7347" s="2">
        <f>AVERAGEIF(Table1[[#All],[Category]],Table1[[#This Row],[Category]],Table1[[#All],[DiscountOffer]])</f>
        <v>724.22464454976341</v>
      </c>
      <c r="I7347" s="2">
        <v>799</v>
      </c>
      <c r="J7347" s="2">
        <f>IF(Table1[[#This Row],[Ratings]]&gt;4,Table1[[#This Row],[OriginalPrice (in Rs)]],0)</f>
        <v>799</v>
      </c>
      <c r="K7347" s="2">
        <f>Table1[[#This Row],[OriginalPrice (in Rs)]]-Table1[[#This Row],[DiscountOffer]]</f>
        <v>360</v>
      </c>
      <c r="L7347" s="2" t="str">
        <f>IF(Table1[[#This Row],[Discount % (In Rs)]]&gt;50%,"High Discount","Low Discount")</f>
        <v>Low Discount</v>
      </c>
      <c r="M7347" s="3">
        <f>Table1[[#This Row],[Discount_Price (In Rs.)]]/Table1[[#This Row],[OriginalPrice (in Rs)]]</f>
        <v>0.45056320400500627</v>
      </c>
      <c r="N7347" s="4">
        <v>4.0999999999999996</v>
      </c>
      <c r="O7347">
        <v>404</v>
      </c>
      <c r="P7347" t="s">
        <v>85</v>
      </c>
      <c r="Q7347" t="s">
        <v>12468</v>
      </c>
    </row>
    <row r="7348" spans="1:17" x14ac:dyDescent="0.25">
      <c r="A7348" t="s">
        <v>12518</v>
      </c>
      <c r="B7348" s="1">
        <v>13630544</v>
      </c>
      <c r="C7348" t="s">
        <v>177</v>
      </c>
      <c r="D7348" t="s">
        <v>83</v>
      </c>
      <c r="E7348" t="s">
        <v>35</v>
      </c>
      <c r="F7348" t="s">
        <v>30</v>
      </c>
      <c r="G7348" s="2">
        <v>299</v>
      </c>
      <c r="H7348" s="2">
        <f>AVERAGEIF(Table1[[#All],[Category]],Table1[[#This Row],[Category]],Table1[[#All],[DiscountOffer]])</f>
        <v>724.22464454976341</v>
      </c>
      <c r="I7348" s="2">
        <v>999</v>
      </c>
      <c r="J7348" s="2">
        <f>IF(Table1[[#This Row],[Ratings]]&gt;4,Table1[[#This Row],[OriginalPrice (in Rs)]],0)</f>
        <v>999</v>
      </c>
      <c r="K7348" s="2">
        <f>Table1[[#This Row],[OriginalPrice (in Rs)]]-Table1[[#This Row],[DiscountOffer]]</f>
        <v>700</v>
      </c>
      <c r="L7348" s="2" t="str">
        <f>IF(Table1[[#This Row],[Discount % (In Rs)]]&gt;50%,"High Discount","Low Discount")</f>
        <v>High Discount</v>
      </c>
      <c r="M7348" s="3">
        <f>Table1[[#This Row],[Discount_Price (In Rs.)]]/Table1[[#This Row],[OriginalPrice (in Rs)]]</f>
        <v>0.70070070070070067</v>
      </c>
      <c r="N7348" s="4">
        <v>4.2</v>
      </c>
      <c r="O7348">
        <v>403</v>
      </c>
      <c r="P7348" t="s">
        <v>85</v>
      </c>
      <c r="Q7348" t="s">
        <v>12519</v>
      </c>
    </row>
    <row r="7349" spans="1:17" x14ac:dyDescent="0.25">
      <c r="A7349" t="s">
        <v>12658</v>
      </c>
      <c r="B7349" s="1">
        <v>15070870</v>
      </c>
      <c r="C7349" t="s">
        <v>177</v>
      </c>
      <c r="D7349" t="s">
        <v>83</v>
      </c>
      <c r="E7349" t="s">
        <v>35</v>
      </c>
      <c r="F7349" t="s">
        <v>30</v>
      </c>
      <c r="G7349" s="2">
        <v>724.22464454976307</v>
      </c>
      <c r="H7349" s="2">
        <f>AVERAGEIF(Table1[[#All],[Category]],Table1[[#This Row],[Category]],Table1[[#All],[DiscountOffer]])</f>
        <v>724.22464454976341</v>
      </c>
      <c r="I7349" s="2">
        <v>799</v>
      </c>
      <c r="J7349" s="2">
        <f>IF(Table1[[#This Row],[Ratings]]&gt;4,Table1[[#This Row],[OriginalPrice (in Rs)]],0)</f>
        <v>799</v>
      </c>
      <c r="K7349" s="2">
        <f>Table1[[#This Row],[OriginalPrice (in Rs)]]-Table1[[#This Row],[DiscountOffer]]</f>
        <v>74.77535545023693</v>
      </c>
      <c r="L7349" s="2" t="str">
        <f>IF(Table1[[#This Row],[Discount % (In Rs)]]&gt;50%,"High Discount","Low Discount")</f>
        <v>Low Discount</v>
      </c>
      <c r="M7349" s="3">
        <f>Table1[[#This Row],[Discount_Price (In Rs.)]]/Table1[[#This Row],[OriginalPrice (in Rs)]]</f>
        <v>9.358617703408878E-2</v>
      </c>
      <c r="N7349" s="4">
        <v>4.3</v>
      </c>
      <c r="O7349">
        <v>400</v>
      </c>
      <c r="P7349" t="s">
        <v>85</v>
      </c>
      <c r="Q7349" t="s">
        <v>12659</v>
      </c>
    </row>
    <row r="7350" spans="1:17" x14ac:dyDescent="0.25">
      <c r="A7350" t="s">
        <v>13083</v>
      </c>
      <c r="B7350" s="1">
        <v>11918022</v>
      </c>
      <c r="C7350" t="s">
        <v>5820</v>
      </c>
      <c r="D7350" t="s">
        <v>83</v>
      </c>
      <c r="E7350" t="s">
        <v>35</v>
      </c>
      <c r="F7350" t="s">
        <v>13</v>
      </c>
      <c r="G7350" s="2">
        <v>649</v>
      </c>
      <c r="H7350" s="2">
        <f>AVERAGEIF(Table1[[#All],[Category]],Table1[[#This Row],[Category]],Table1[[#All],[DiscountOffer]])</f>
        <v>724.22464454976341</v>
      </c>
      <c r="I7350" s="2">
        <v>1299</v>
      </c>
      <c r="J7350" s="2">
        <f>IF(Table1[[#This Row],[Ratings]]&gt;4,Table1[[#This Row],[OriginalPrice (in Rs)]],0)</f>
        <v>0</v>
      </c>
      <c r="K7350" s="2">
        <f>Table1[[#This Row],[OriginalPrice (in Rs)]]-Table1[[#This Row],[DiscountOffer]]</f>
        <v>650</v>
      </c>
      <c r="L7350" s="2" t="str">
        <f>IF(Table1[[#This Row],[Discount % (In Rs)]]&gt;50%,"High Discount","Low Discount")</f>
        <v>High Discount</v>
      </c>
      <c r="M7350" s="3">
        <f>Table1[[#This Row],[Discount_Price (In Rs.)]]/Table1[[#This Row],[OriginalPrice (in Rs)]]</f>
        <v>0.50038491147036179</v>
      </c>
      <c r="N7350" s="4">
        <v>3.9</v>
      </c>
      <c r="O7350">
        <v>390</v>
      </c>
      <c r="P7350" t="s">
        <v>8407</v>
      </c>
      <c r="Q7350" t="s">
        <v>13084</v>
      </c>
    </row>
    <row r="7351" spans="1:17" x14ac:dyDescent="0.25">
      <c r="A7351" t="s">
        <v>13487</v>
      </c>
      <c r="B7351" s="1">
        <v>12665340</v>
      </c>
      <c r="C7351" t="s">
        <v>53</v>
      </c>
      <c r="D7351" t="s">
        <v>83</v>
      </c>
      <c r="E7351" t="s">
        <v>35</v>
      </c>
      <c r="F7351" t="s">
        <v>30</v>
      </c>
      <c r="G7351" s="2">
        <v>419</v>
      </c>
      <c r="H7351" s="2">
        <f>AVERAGEIF(Table1[[#All],[Category]],Table1[[#This Row],[Category]],Table1[[#All],[DiscountOffer]])</f>
        <v>724.22464454976341</v>
      </c>
      <c r="I7351" s="2">
        <v>1049</v>
      </c>
      <c r="J7351" s="2">
        <f>IF(Table1[[#This Row],[Ratings]]&gt;4,Table1[[#This Row],[OriginalPrice (in Rs)]],0)</f>
        <v>1049</v>
      </c>
      <c r="K7351" s="2">
        <f>Table1[[#This Row],[OriginalPrice (in Rs)]]-Table1[[#This Row],[DiscountOffer]]</f>
        <v>630</v>
      </c>
      <c r="L7351" s="2" t="str">
        <f>IF(Table1[[#This Row],[Discount % (In Rs)]]&gt;50%,"High Discount","Low Discount")</f>
        <v>High Discount</v>
      </c>
      <c r="M7351" s="3">
        <f>Table1[[#This Row],[Discount_Price (In Rs.)]]/Table1[[#This Row],[OriginalPrice (in Rs)]]</f>
        <v>0.60057197330791234</v>
      </c>
      <c r="N7351" s="4">
        <v>4.3</v>
      </c>
      <c r="O7351">
        <v>382</v>
      </c>
      <c r="P7351" t="s">
        <v>85</v>
      </c>
      <c r="Q7351" t="s">
        <v>13488</v>
      </c>
    </row>
    <row r="7352" spans="1:17" x14ac:dyDescent="0.25">
      <c r="A7352" t="s">
        <v>13786</v>
      </c>
      <c r="B7352" s="1">
        <v>11759444</v>
      </c>
      <c r="C7352" t="s">
        <v>53</v>
      </c>
      <c r="D7352" t="s">
        <v>83</v>
      </c>
      <c r="E7352" t="s">
        <v>35</v>
      </c>
      <c r="F7352" t="s">
        <v>30</v>
      </c>
      <c r="G7352" s="2">
        <v>319</v>
      </c>
      <c r="H7352" s="2">
        <f>AVERAGEIF(Table1[[#All],[Category]],Table1[[#This Row],[Category]],Table1[[#All],[DiscountOffer]])</f>
        <v>724.22464454976341</v>
      </c>
      <c r="I7352" s="2">
        <v>799</v>
      </c>
      <c r="J7352" s="2">
        <f>IF(Table1[[#This Row],[Ratings]]&gt;4,Table1[[#This Row],[OriginalPrice (in Rs)]],0)</f>
        <v>799</v>
      </c>
      <c r="K7352" s="2">
        <f>Table1[[#This Row],[OriginalPrice (in Rs)]]-Table1[[#This Row],[DiscountOffer]]</f>
        <v>480</v>
      </c>
      <c r="L7352" s="2" t="str">
        <f>IF(Table1[[#This Row],[Discount % (In Rs)]]&gt;50%,"High Discount","Low Discount")</f>
        <v>High Discount</v>
      </c>
      <c r="M7352" s="3">
        <f>Table1[[#This Row],[Discount_Price (In Rs.)]]/Table1[[#This Row],[OriginalPrice (in Rs)]]</f>
        <v>0.60075093867334173</v>
      </c>
      <c r="N7352" s="4">
        <v>4.2</v>
      </c>
      <c r="O7352">
        <v>376</v>
      </c>
      <c r="P7352" t="s">
        <v>85</v>
      </c>
      <c r="Q7352" t="s">
        <v>13787</v>
      </c>
    </row>
    <row r="7353" spans="1:17" x14ac:dyDescent="0.25">
      <c r="A7353" t="s">
        <v>13959</v>
      </c>
      <c r="B7353" s="1">
        <v>11198344</v>
      </c>
      <c r="C7353" t="s">
        <v>5820</v>
      </c>
      <c r="D7353" t="s">
        <v>83</v>
      </c>
      <c r="E7353" t="s">
        <v>35</v>
      </c>
      <c r="F7353" t="s">
        <v>13</v>
      </c>
      <c r="G7353" s="2">
        <v>1079</v>
      </c>
      <c r="H7353" s="2">
        <f>AVERAGEIF(Table1[[#All],[Category]],Table1[[#This Row],[Category]],Table1[[#All],[DiscountOffer]])</f>
        <v>724.22464454976341</v>
      </c>
      <c r="I7353" s="2">
        <v>1799</v>
      </c>
      <c r="J7353" s="2">
        <f>IF(Table1[[#This Row],[Ratings]]&gt;4,Table1[[#This Row],[OriginalPrice (in Rs)]],0)</f>
        <v>1799</v>
      </c>
      <c r="K7353" s="2">
        <f>Table1[[#This Row],[OriginalPrice (in Rs)]]-Table1[[#This Row],[DiscountOffer]]</f>
        <v>720</v>
      </c>
      <c r="L7353" s="2" t="str">
        <f>IF(Table1[[#This Row],[Discount % (In Rs)]]&gt;50%,"High Discount","Low Discount")</f>
        <v>Low Discount</v>
      </c>
      <c r="M7353" s="3">
        <f>Table1[[#This Row],[Discount_Price (In Rs.)]]/Table1[[#This Row],[OriginalPrice (in Rs)]]</f>
        <v>0.4002223457476376</v>
      </c>
      <c r="N7353" s="4">
        <v>4.3</v>
      </c>
      <c r="O7353">
        <v>372</v>
      </c>
      <c r="P7353" t="s">
        <v>8407</v>
      </c>
      <c r="Q7353" t="s">
        <v>13960</v>
      </c>
    </row>
    <row r="7354" spans="1:17" x14ac:dyDescent="0.25">
      <c r="A7354" t="s">
        <v>14022</v>
      </c>
      <c r="B7354" s="1">
        <v>15313284</v>
      </c>
      <c r="C7354" t="s">
        <v>53</v>
      </c>
      <c r="D7354" t="s">
        <v>83</v>
      </c>
      <c r="E7354" t="s">
        <v>35</v>
      </c>
      <c r="F7354" t="s">
        <v>30</v>
      </c>
      <c r="G7354" s="2">
        <v>319</v>
      </c>
      <c r="H7354" s="2">
        <f>AVERAGEIF(Table1[[#All],[Category]],Table1[[#This Row],[Category]],Table1[[#All],[DiscountOffer]])</f>
        <v>724.22464454976341</v>
      </c>
      <c r="I7354" s="2">
        <v>799</v>
      </c>
      <c r="J7354" s="2">
        <f>IF(Table1[[#This Row],[Ratings]]&gt;4,Table1[[#This Row],[OriginalPrice (in Rs)]],0)</f>
        <v>799</v>
      </c>
      <c r="K7354" s="2">
        <f>Table1[[#This Row],[OriginalPrice (in Rs)]]-Table1[[#This Row],[DiscountOffer]]</f>
        <v>480</v>
      </c>
      <c r="L7354" s="2" t="str">
        <f>IF(Table1[[#This Row],[Discount % (In Rs)]]&gt;50%,"High Discount","Low Discount")</f>
        <v>High Discount</v>
      </c>
      <c r="M7354" s="3">
        <f>Table1[[#This Row],[Discount_Price (In Rs.)]]/Table1[[#This Row],[OriginalPrice (in Rs)]]</f>
        <v>0.60075093867334173</v>
      </c>
      <c r="N7354" s="4">
        <v>4.3</v>
      </c>
      <c r="O7354">
        <v>371</v>
      </c>
      <c r="P7354" t="s">
        <v>85</v>
      </c>
      <c r="Q7354" t="s">
        <v>14023</v>
      </c>
    </row>
    <row r="7355" spans="1:17" x14ac:dyDescent="0.25">
      <c r="A7355" t="s">
        <v>14111</v>
      </c>
      <c r="B7355" s="1">
        <v>14140684</v>
      </c>
      <c r="C7355" t="s">
        <v>177</v>
      </c>
      <c r="D7355" t="s">
        <v>83</v>
      </c>
      <c r="E7355" t="s">
        <v>35</v>
      </c>
      <c r="F7355" t="s">
        <v>30</v>
      </c>
      <c r="G7355" s="2">
        <v>494</v>
      </c>
      <c r="H7355" s="2">
        <f>AVERAGEIF(Table1[[#All],[Category]],Table1[[#This Row],[Category]],Table1[[#All],[DiscountOffer]])</f>
        <v>724.22464454976341</v>
      </c>
      <c r="I7355" s="2">
        <v>899</v>
      </c>
      <c r="J7355" s="2">
        <f>IF(Table1[[#This Row],[Ratings]]&gt;4,Table1[[#This Row],[OriginalPrice (in Rs)]],0)</f>
        <v>899</v>
      </c>
      <c r="K7355" s="2">
        <f>Table1[[#This Row],[OriginalPrice (in Rs)]]-Table1[[#This Row],[DiscountOffer]]</f>
        <v>405</v>
      </c>
      <c r="L7355" s="2" t="str">
        <f>IF(Table1[[#This Row],[Discount % (In Rs)]]&gt;50%,"High Discount","Low Discount")</f>
        <v>Low Discount</v>
      </c>
      <c r="M7355" s="3">
        <f>Table1[[#This Row],[Discount_Price (In Rs.)]]/Table1[[#This Row],[OriginalPrice (in Rs)]]</f>
        <v>0.45050055617352613</v>
      </c>
      <c r="N7355" s="4">
        <v>4.0999999999999996</v>
      </c>
      <c r="O7355">
        <v>369</v>
      </c>
      <c r="P7355" t="s">
        <v>85</v>
      </c>
      <c r="Q7355" t="s">
        <v>14112</v>
      </c>
    </row>
    <row r="7356" spans="1:17" x14ac:dyDescent="0.25">
      <c r="A7356" t="s">
        <v>14684</v>
      </c>
      <c r="B7356" s="1">
        <v>10956682</v>
      </c>
      <c r="C7356" t="s">
        <v>5820</v>
      </c>
      <c r="D7356" t="s">
        <v>83</v>
      </c>
      <c r="E7356" t="s">
        <v>35</v>
      </c>
      <c r="F7356" t="s">
        <v>13</v>
      </c>
      <c r="G7356" s="2">
        <v>989</v>
      </c>
      <c r="H7356" s="2">
        <f>AVERAGEIF(Table1[[#All],[Category]],Table1[[#This Row],[Category]],Table1[[#All],[DiscountOffer]])</f>
        <v>724.22464454976341</v>
      </c>
      <c r="I7356" s="2">
        <v>1799</v>
      </c>
      <c r="J7356" s="2">
        <f>IF(Table1[[#This Row],[Ratings]]&gt;4,Table1[[#This Row],[OriginalPrice (in Rs)]],0)</f>
        <v>1799</v>
      </c>
      <c r="K7356" s="2">
        <f>Table1[[#This Row],[OriginalPrice (in Rs)]]-Table1[[#This Row],[DiscountOffer]]</f>
        <v>810</v>
      </c>
      <c r="L7356" s="2" t="str">
        <f>IF(Table1[[#This Row],[Discount % (In Rs)]]&gt;50%,"High Discount","Low Discount")</f>
        <v>Low Discount</v>
      </c>
      <c r="M7356" s="3">
        <f>Table1[[#This Row],[Discount_Price (In Rs.)]]/Table1[[#This Row],[OriginalPrice (in Rs)]]</f>
        <v>0.45025013896609228</v>
      </c>
      <c r="N7356" s="4">
        <v>4.2</v>
      </c>
      <c r="O7356">
        <v>357</v>
      </c>
      <c r="P7356" t="s">
        <v>8407</v>
      </c>
      <c r="Q7356" t="s">
        <v>14685</v>
      </c>
    </row>
    <row r="7357" spans="1:17" x14ac:dyDescent="0.25">
      <c r="A7357" t="s">
        <v>14766</v>
      </c>
      <c r="B7357" s="1">
        <v>15313306</v>
      </c>
      <c r="C7357" t="s">
        <v>53</v>
      </c>
      <c r="D7357" t="s">
        <v>83</v>
      </c>
      <c r="E7357" t="s">
        <v>35</v>
      </c>
      <c r="F7357" t="s">
        <v>30</v>
      </c>
      <c r="G7357" s="2">
        <v>244</v>
      </c>
      <c r="H7357" s="2">
        <f>AVERAGEIF(Table1[[#All],[Category]],Table1[[#This Row],[Category]],Table1[[#All],[DiscountOffer]])</f>
        <v>724.22464454976341</v>
      </c>
      <c r="I7357" s="2">
        <v>699</v>
      </c>
      <c r="J7357" s="2">
        <f>IF(Table1[[#This Row],[Ratings]]&gt;4,Table1[[#This Row],[OriginalPrice (in Rs)]],0)</f>
        <v>0</v>
      </c>
      <c r="K7357" s="2">
        <f>Table1[[#This Row],[OriginalPrice (in Rs)]]-Table1[[#This Row],[DiscountOffer]]</f>
        <v>455</v>
      </c>
      <c r="L7357" s="2" t="str">
        <f>IF(Table1[[#This Row],[Discount % (In Rs)]]&gt;50%,"High Discount","Low Discount")</f>
        <v>High Discount</v>
      </c>
      <c r="M7357" s="3">
        <f>Table1[[#This Row],[Discount_Price (In Rs.)]]/Table1[[#This Row],[OriginalPrice (in Rs)]]</f>
        <v>0.6509298998569385</v>
      </c>
      <c r="N7357" s="4">
        <v>3</v>
      </c>
      <c r="O7357">
        <v>356</v>
      </c>
      <c r="P7357" t="s">
        <v>85</v>
      </c>
      <c r="Q7357" t="s">
        <v>14767</v>
      </c>
    </row>
    <row r="7358" spans="1:17" x14ac:dyDescent="0.25">
      <c r="A7358" t="s">
        <v>15020</v>
      </c>
      <c r="B7358" s="1">
        <v>11747428</v>
      </c>
      <c r="C7358" t="s">
        <v>53</v>
      </c>
      <c r="D7358" t="s">
        <v>83</v>
      </c>
      <c r="E7358" t="s">
        <v>35</v>
      </c>
      <c r="F7358" t="s">
        <v>30</v>
      </c>
      <c r="G7358" s="2">
        <v>239</v>
      </c>
      <c r="H7358" s="2">
        <f>AVERAGEIF(Table1[[#All],[Category]],Table1[[#This Row],[Category]],Table1[[#All],[DiscountOffer]])</f>
        <v>724.22464454976341</v>
      </c>
      <c r="I7358" s="2">
        <v>799</v>
      </c>
      <c r="J7358" s="2">
        <f>IF(Table1[[#This Row],[Ratings]]&gt;4,Table1[[#This Row],[OriginalPrice (in Rs)]],0)</f>
        <v>0</v>
      </c>
      <c r="K7358" s="2">
        <f>Table1[[#This Row],[OriginalPrice (in Rs)]]-Table1[[#This Row],[DiscountOffer]]</f>
        <v>560</v>
      </c>
      <c r="L7358" s="2" t="str">
        <f>IF(Table1[[#This Row],[Discount % (In Rs)]]&gt;50%,"High Discount","Low Discount")</f>
        <v>High Discount</v>
      </c>
      <c r="M7358" s="3">
        <f>Table1[[#This Row],[Discount_Price (In Rs.)]]/Table1[[#This Row],[OriginalPrice (in Rs)]]</f>
        <v>0.70087609511889859</v>
      </c>
      <c r="N7358" s="4">
        <v>3.6</v>
      </c>
      <c r="O7358">
        <v>351</v>
      </c>
      <c r="P7358" t="s">
        <v>85</v>
      </c>
      <c r="Q7358" t="s">
        <v>15021</v>
      </c>
    </row>
    <row r="7359" spans="1:17" x14ac:dyDescent="0.25">
      <c r="A7359" t="s">
        <v>15127</v>
      </c>
      <c r="B7359" s="1">
        <v>10908734</v>
      </c>
      <c r="C7359" t="s">
        <v>53</v>
      </c>
      <c r="D7359" t="s">
        <v>83</v>
      </c>
      <c r="E7359" t="s">
        <v>35</v>
      </c>
      <c r="F7359" t="s">
        <v>30</v>
      </c>
      <c r="G7359" s="2">
        <v>284</v>
      </c>
      <c r="H7359" s="2">
        <f>AVERAGEIF(Table1[[#All],[Category]],Table1[[#This Row],[Category]],Table1[[#All],[DiscountOffer]])</f>
        <v>724.22464454976341</v>
      </c>
      <c r="I7359" s="2">
        <v>949</v>
      </c>
      <c r="J7359" s="2">
        <f>IF(Table1[[#This Row],[Ratings]]&gt;4,Table1[[#This Row],[OriginalPrice (in Rs)]],0)</f>
        <v>0</v>
      </c>
      <c r="K7359" s="2">
        <f>Table1[[#This Row],[OriginalPrice (in Rs)]]-Table1[[#This Row],[DiscountOffer]]</f>
        <v>665</v>
      </c>
      <c r="L7359" s="2" t="str">
        <f>IF(Table1[[#This Row],[Discount % (In Rs)]]&gt;50%,"High Discount","Low Discount")</f>
        <v>High Discount</v>
      </c>
      <c r="M7359" s="3">
        <f>Table1[[#This Row],[Discount_Price (In Rs.)]]/Table1[[#This Row],[OriginalPrice (in Rs)]]</f>
        <v>0.70073761854583771</v>
      </c>
      <c r="N7359" s="4">
        <v>3.7</v>
      </c>
      <c r="O7359">
        <v>349</v>
      </c>
      <c r="P7359" t="s">
        <v>85</v>
      </c>
      <c r="Q7359" t="s">
        <v>15128</v>
      </c>
    </row>
    <row r="7360" spans="1:17" x14ac:dyDescent="0.25">
      <c r="A7360" t="s">
        <v>15384</v>
      </c>
      <c r="B7360" s="1">
        <v>10956742</v>
      </c>
      <c r="C7360" t="s">
        <v>5820</v>
      </c>
      <c r="D7360" t="s">
        <v>83</v>
      </c>
      <c r="E7360" t="s">
        <v>35</v>
      </c>
      <c r="F7360" t="s">
        <v>13</v>
      </c>
      <c r="G7360" s="2">
        <v>809</v>
      </c>
      <c r="H7360" s="2">
        <f>AVERAGEIF(Table1[[#All],[Category]],Table1[[#This Row],[Category]],Table1[[#All],[DiscountOffer]])</f>
        <v>724.22464454976341</v>
      </c>
      <c r="I7360" s="2">
        <v>1799</v>
      </c>
      <c r="J7360" s="2">
        <f>IF(Table1[[#This Row],[Ratings]]&gt;4,Table1[[#This Row],[OriginalPrice (in Rs)]],0)</f>
        <v>1799</v>
      </c>
      <c r="K7360" s="2">
        <f>Table1[[#This Row],[OriginalPrice (in Rs)]]-Table1[[#This Row],[DiscountOffer]]</f>
        <v>990</v>
      </c>
      <c r="L7360" s="2" t="str">
        <f>IF(Table1[[#This Row],[Discount % (In Rs)]]&gt;50%,"High Discount","Low Discount")</f>
        <v>High Discount</v>
      </c>
      <c r="M7360" s="3">
        <f>Table1[[#This Row],[Discount_Price (In Rs.)]]/Table1[[#This Row],[OriginalPrice (in Rs)]]</f>
        <v>0.55030572540300171</v>
      </c>
      <c r="N7360" s="4">
        <v>4.2</v>
      </c>
      <c r="O7360">
        <v>345</v>
      </c>
      <c r="P7360" t="s">
        <v>8407</v>
      </c>
      <c r="Q7360" t="s">
        <v>15385</v>
      </c>
    </row>
    <row r="7361" spans="1:17" x14ac:dyDescent="0.25">
      <c r="A7361" t="s">
        <v>15552</v>
      </c>
      <c r="B7361" s="1">
        <v>9886709</v>
      </c>
      <c r="C7361" t="s">
        <v>15553</v>
      </c>
      <c r="D7361" t="s">
        <v>83</v>
      </c>
      <c r="E7361" t="s">
        <v>35</v>
      </c>
      <c r="F7361" t="s">
        <v>13</v>
      </c>
      <c r="G7361" s="2">
        <v>719</v>
      </c>
      <c r="H7361" s="2">
        <f>AVERAGEIF(Table1[[#All],[Category]],Table1[[#This Row],[Category]],Table1[[#All],[DiscountOffer]])</f>
        <v>724.22464454976341</v>
      </c>
      <c r="I7361" s="2">
        <v>1499</v>
      </c>
      <c r="J7361" s="2">
        <f>IF(Table1[[#This Row],[Ratings]]&gt;4,Table1[[#This Row],[OriginalPrice (in Rs)]],0)</f>
        <v>1499</v>
      </c>
      <c r="K7361" s="2">
        <f>Table1[[#This Row],[OriginalPrice (in Rs)]]-Table1[[#This Row],[DiscountOffer]]</f>
        <v>780</v>
      </c>
      <c r="L7361" s="2" t="str">
        <f>IF(Table1[[#This Row],[Discount % (In Rs)]]&gt;50%,"High Discount","Low Discount")</f>
        <v>High Discount</v>
      </c>
      <c r="M7361" s="3">
        <f>Table1[[#This Row],[Discount_Price (In Rs.)]]/Table1[[#This Row],[OriginalPrice (in Rs)]]</f>
        <v>0.52034689793195466</v>
      </c>
      <c r="N7361" s="4">
        <v>4.2</v>
      </c>
      <c r="O7361">
        <v>342</v>
      </c>
      <c r="P7361" t="s">
        <v>8407</v>
      </c>
      <c r="Q7361" t="s">
        <v>15554</v>
      </c>
    </row>
    <row r="7362" spans="1:17" x14ac:dyDescent="0.25">
      <c r="A7362" t="s">
        <v>15723</v>
      </c>
      <c r="B7362" s="1">
        <v>15313320</v>
      </c>
      <c r="C7362" t="s">
        <v>53</v>
      </c>
      <c r="D7362" t="s">
        <v>83</v>
      </c>
      <c r="E7362" t="s">
        <v>35</v>
      </c>
      <c r="F7362" t="s">
        <v>30</v>
      </c>
      <c r="G7362" s="2">
        <v>279</v>
      </c>
      <c r="H7362" s="2">
        <f>AVERAGEIF(Table1[[#All],[Category]],Table1[[#This Row],[Category]],Table1[[#All],[DiscountOffer]])</f>
        <v>724.22464454976341</v>
      </c>
      <c r="I7362" s="2">
        <v>699</v>
      </c>
      <c r="J7362" s="2">
        <f>IF(Table1[[#This Row],[Ratings]]&gt;4,Table1[[#This Row],[OriginalPrice (in Rs)]],0)</f>
        <v>0</v>
      </c>
      <c r="K7362" s="2">
        <f>Table1[[#This Row],[OriginalPrice (in Rs)]]-Table1[[#This Row],[DiscountOffer]]</f>
        <v>420</v>
      </c>
      <c r="L7362" s="2" t="str">
        <f>IF(Table1[[#This Row],[Discount % (In Rs)]]&gt;50%,"High Discount","Low Discount")</f>
        <v>High Discount</v>
      </c>
      <c r="M7362" s="3">
        <f>Table1[[#This Row],[Discount_Price (In Rs.)]]/Table1[[#This Row],[OriginalPrice (in Rs)]]</f>
        <v>0.60085836909871249</v>
      </c>
      <c r="N7362" s="4">
        <v>4</v>
      </c>
      <c r="O7362">
        <v>340</v>
      </c>
      <c r="P7362" t="s">
        <v>85</v>
      </c>
      <c r="Q7362" t="s">
        <v>15724</v>
      </c>
    </row>
    <row r="7363" spans="1:17" x14ac:dyDescent="0.25">
      <c r="A7363" t="s">
        <v>16911</v>
      </c>
      <c r="B7363" s="1">
        <v>9656407</v>
      </c>
      <c r="C7363" t="s">
        <v>5820</v>
      </c>
      <c r="D7363" t="s">
        <v>83</v>
      </c>
      <c r="E7363" t="s">
        <v>35</v>
      </c>
      <c r="F7363" t="s">
        <v>13</v>
      </c>
      <c r="G7363" s="2">
        <v>549</v>
      </c>
      <c r="H7363" s="2">
        <f>AVERAGEIF(Table1[[#All],[Category]],Table1[[#This Row],[Category]],Table1[[#All],[DiscountOffer]])</f>
        <v>724.22464454976341</v>
      </c>
      <c r="I7363" s="2">
        <v>999</v>
      </c>
      <c r="J7363" s="2">
        <f>IF(Table1[[#This Row],[Ratings]]&gt;4,Table1[[#This Row],[OriginalPrice (in Rs)]],0)</f>
        <v>999</v>
      </c>
      <c r="K7363" s="2">
        <f>Table1[[#This Row],[OriginalPrice (in Rs)]]-Table1[[#This Row],[DiscountOffer]]</f>
        <v>450</v>
      </c>
      <c r="L7363" s="2" t="str">
        <f>IF(Table1[[#This Row],[Discount % (In Rs)]]&gt;50%,"High Discount","Low Discount")</f>
        <v>Low Discount</v>
      </c>
      <c r="M7363" s="3">
        <f>Table1[[#This Row],[Discount_Price (In Rs.)]]/Table1[[#This Row],[OriginalPrice (in Rs)]]</f>
        <v>0.45045045045045046</v>
      </c>
      <c r="N7363" s="4">
        <v>4.3</v>
      </c>
      <c r="O7363">
        <v>320</v>
      </c>
      <c r="P7363" t="s">
        <v>8407</v>
      </c>
      <c r="Q7363" t="s">
        <v>16912</v>
      </c>
    </row>
    <row r="7364" spans="1:17" x14ac:dyDescent="0.25">
      <c r="A7364" t="s">
        <v>16913</v>
      </c>
      <c r="B7364" s="1">
        <v>10956714</v>
      </c>
      <c r="C7364" t="s">
        <v>5820</v>
      </c>
      <c r="D7364" t="s">
        <v>83</v>
      </c>
      <c r="E7364" t="s">
        <v>35</v>
      </c>
      <c r="F7364" t="s">
        <v>13</v>
      </c>
      <c r="G7364" s="2">
        <v>724.22464454976307</v>
      </c>
      <c r="H7364" s="2">
        <f>AVERAGEIF(Table1[[#All],[Category]],Table1[[#This Row],[Category]],Table1[[#All],[DiscountOffer]])</f>
        <v>724.22464454976341</v>
      </c>
      <c r="I7364" s="2">
        <v>1799</v>
      </c>
      <c r="J7364" s="2">
        <f>IF(Table1[[#This Row],[Ratings]]&gt;4,Table1[[#This Row],[OriginalPrice (in Rs)]],0)</f>
        <v>1799</v>
      </c>
      <c r="K7364" s="2">
        <f>Table1[[#This Row],[OriginalPrice (in Rs)]]-Table1[[#This Row],[DiscountOffer]]</f>
        <v>1074.7753554502369</v>
      </c>
      <c r="L7364" s="2" t="str">
        <f>IF(Table1[[#This Row],[Discount % (In Rs)]]&gt;50%,"High Discount","Low Discount")</f>
        <v>High Discount</v>
      </c>
      <c r="M7364" s="3">
        <f>Table1[[#This Row],[Discount_Price (In Rs.)]]/Table1[[#This Row],[OriginalPrice (in Rs)]]</f>
        <v>0.59742932487506217</v>
      </c>
      <c r="N7364" s="4">
        <v>4.4000000000000004</v>
      </c>
      <c r="O7364">
        <v>320</v>
      </c>
      <c r="P7364" t="s">
        <v>8407</v>
      </c>
      <c r="Q7364" t="s">
        <v>16914</v>
      </c>
    </row>
    <row r="7365" spans="1:17" x14ac:dyDescent="0.25">
      <c r="A7365" t="s">
        <v>17290</v>
      </c>
      <c r="B7365" s="1">
        <v>10956764</v>
      </c>
      <c r="C7365" t="s">
        <v>5820</v>
      </c>
      <c r="D7365" t="s">
        <v>83</v>
      </c>
      <c r="E7365" t="s">
        <v>35</v>
      </c>
      <c r="F7365" t="s">
        <v>13</v>
      </c>
      <c r="G7365" s="2">
        <v>1039</v>
      </c>
      <c r="H7365" s="2">
        <f>AVERAGEIF(Table1[[#All],[Category]],Table1[[#This Row],[Category]],Table1[[#All],[DiscountOffer]])</f>
        <v>724.22464454976341</v>
      </c>
      <c r="I7365" s="2">
        <v>1599</v>
      </c>
      <c r="J7365" s="2">
        <f>IF(Table1[[#This Row],[Ratings]]&gt;4,Table1[[#This Row],[OriginalPrice (in Rs)]],0)</f>
        <v>1599</v>
      </c>
      <c r="K7365" s="2">
        <f>Table1[[#This Row],[OriginalPrice (in Rs)]]-Table1[[#This Row],[DiscountOffer]]</f>
        <v>560</v>
      </c>
      <c r="L7365" s="2" t="str">
        <f>IF(Table1[[#This Row],[Discount % (In Rs)]]&gt;50%,"High Discount","Low Discount")</f>
        <v>Low Discount</v>
      </c>
      <c r="M7365" s="3">
        <f>Table1[[#This Row],[Discount_Price (In Rs.)]]/Table1[[#This Row],[OriginalPrice (in Rs)]]</f>
        <v>0.35021888680425267</v>
      </c>
      <c r="N7365" s="4">
        <v>4.0999999999999996</v>
      </c>
      <c r="O7365">
        <v>314</v>
      </c>
      <c r="P7365" t="s">
        <v>8407</v>
      </c>
      <c r="Q7365" t="s">
        <v>17291</v>
      </c>
    </row>
    <row r="7366" spans="1:17" x14ac:dyDescent="0.25">
      <c r="A7366" t="s">
        <v>17536</v>
      </c>
      <c r="B7366" s="1">
        <v>11918034</v>
      </c>
      <c r="C7366" t="s">
        <v>5820</v>
      </c>
      <c r="D7366" t="s">
        <v>83</v>
      </c>
      <c r="E7366" t="s">
        <v>35</v>
      </c>
      <c r="F7366" t="s">
        <v>13</v>
      </c>
      <c r="G7366" s="2">
        <v>549</v>
      </c>
      <c r="H7366" s="2">
        <f>AVERAGEIF(Table1[[#All],[Category]],Table1[[#This Row],[Category]],Table1[[#All],[DiscountOffer]])</f>
        <v>724.22464454976341</v>
      </c>
      <c r="I7366" s="2">
        <v>1099</v>
      </c>
      <c r="J7366" s="2">
        <f>IF(Table1[[#This Row],[Ratings]]&gt;4,Table1[[#This Row],[OriginalPrice (in Rs)]],0)</f>
        <v>1099</v>
      </c>
      <c r="K7366" s="2">
        <f>Table1[[#This Row],[OriginalPrice (in Rs)]]-Table1[[#This Row],[DiscountOffer]]</f>
        <v>550</v>
      </c>
      <c r="L7366" s="2" t="str">
        <f>IF(Table1[[#This Row],[Discount % (In Rs)]]&gt;50%,"High Discount","Low Discount")</f>
        <v>High Discount</v>
      </c>
      <c r="M7366" s="3">
        <f>Table1[[#This Row],[Discount_Price (In Rs.)]]/Table1[[#This Row],[OriginalPrice (in Rs)]]</f>
        <v>0.5004549590536852</v>
      </c>
      <c r="N7366" s="4">
        <v>4.5</v>
      </c>
      <c r="O7366">
        <v>310</v>
      </c>
      <c r="P7366" t="s">
        <v>8407</v>
      </c>
      <c r="Q7366" t="s">
        <v>17537</v>
      </c>
    </row>
    <row r="7367" spans="1:17" x14ac:dyDescent="0.25">
      <c r="A7367" t="s">
        <v>18192</v>
      </c>
      <c r="B7367" s="1">
        <v>15070912</v>
      </c>
      <c r="C7367" t="s">
        <v>177</v>
      </c>
      <c r="D7367" t="s">
        <v>83</v>
      </c>
      <c r="E7367" t="s">
        <v>35</v>
      </c>
      <c r="F7367" t="s">
        <v>30</v>
      </c>
      <c r="G7367" s="2">
        <v>629</v>
      </c>
      <c r="H7367" s="2">
        <f>AVERAGEIF(Table1[[#All],[Category]],Table1[[#This Row],[Category]],Table1[[#All],[DiscountOffer]])</f>
        <v>724.22464454976341</v>
      </c>
      <c r="I7367" s="2">
        <v>1049</v>
      </c>
      <c r="J7367" s="2">
        <f>IF(Table1[[#This Row],[Ratings]]&gt;4,Table1[[#This Row],[OriginalPrice (in Rs)]],0)</f>
        <v>1049</v>
      </c>
      <c r="K7367" s="2">
        <f>Table1[[#This Row],[OriginalPrice (in Rs)]]-Table1[[#This Row],[DiscountOffer]]</f>
        <v>420</v>
      </c>
      <c r="L7367" s="2" t="str">
        <f>IF(Table1[[#This Row],[Discount % (In Rs)]]&gt;50%,"High Discount","Low Discount")</f>
        <v>Low Discount</v>
      </c>
      <c r="M7367" s="3">
        <f>Table1[[#This Row],[Discount_Price (In Rs.)]]/Table1[[#This Row],[OriginalPrice (in Rs)]]</f>
        <v>0.40038131553860817</v>
      </c>
      <c r="N7367" s="4">
        <v>4.3</v>
      </c>
      <c r="O7367">
        <v>301</v>
      </c>
      <c r="P7367" t="s">
        <v>85</v>
      </c>
      <c r="Q7367" t="s">
        <v>18193</v>
      </c>
    </row>
    <row r="7368" spans="1:17" x14ac:dyDescent="0.25">
      <c r="A7368" t="s">
        <v>18262</v>
      </c>
      <c r="B7368" s="1">
        <v>9435657</v>
      </c>
      <c r="C7368" t="s">
        <v>53</v>
      </c>
      <c r="D7368" t="s">
        <v>83</v>
      </c>
      <c r="E7368" t="s">
        <v>35</v>
      </c>
      <c r="F7368" t="s">
        <v>30</v>
      </c>
      <c r="G7368" s="2">
        <v>459</v>
      </c>
      <c r="H7368" s="2">
        <f>AVERAGEIF(Table1[[#All],[Category]],Table1[[#This Row],[Category]],Table1[[#All],[DiscountOffer]])</f>
        <v>724.22464454976341</v>
      </c>
      <c r="I7368" s="2">
        <v>1149</v>
      </c>
      <c r="J7368" s="2">
        <f>IF(Table1[[#This Row],[Ratings]]&gt;4,Table1[[#This Row],[OriginalPrice (in Rs)]],0)</f>
        <v>1149</v>
      </c>
      <c r="K7368" s="2">
        <f>Table1[[#This Row],[OriginalPrice (in Rs)]]-Table1[[#This Row],[DiscountOffer]]</f>
        <v>690</v>
      </c>
      <c r="L7368" s="2" t="str">
        <f>IF(Table1[[#This Row],[Discount % (In Rs)]]&gt;50%,"High Discount","Low Discount")</f>
        <v>High Discount</v>
      </c>
      <c r="M7368" s="3">
        <f>Table1[[#This Row],[Discount_Price (In Rs.)]]/Table1[[#This Row],[OriginalPrice (in Rs)]]</f>
        <v>0.60052219321148825</v>
      </c>
      <c r="N7368" s="4">
        <v>4.3</v>
      </c>
      <c r="O7368">
        <v>300</v>
      </c>
      <c r="P7368" t="s">
        <v>85</v>
      </c>
      <c r="Q7368" t="s">
        <v>18263</v>
      </c>
    </row>
    <row r="7369" spans="1:17" x14ac:dyDescent="0.25">
      <c r="A7369" t="s">
        <v>18324</v>
      </c>
      <c r="B7369" s="1">
        <v>11008350</v>
      </c>
      <c r="C7369" t="s">
        <v>5820</v>
      </c>
      <c r="D7369" t="s">
        <v>83</v>
      </c>
      <c r="E7369" t="s">
        <v>35</v>
      </c>
      <c r="F7369" t="s">
        <v>13</v>
      </c>
      <c r="G7369" s="2">
        <v>604</v>
      </c>
      <c r="H7369" s="2">
        <f>AVERAGEIF(Table1[[#All],[Category]],Table1[[#This Row],[Category]],Table1[[#All],[DiscountOffer]])</f>
        <v>724.22464454976341</v>
      </c>
      <c r="I7369" s="2">
        <v>1099</v>
      </c>
      <c r="J7369" s="2">
        <f>IF(Table1[[#This Row],[Ratings]]&gt;4,Table1[[#This Row],[OriginalPrice (in Rs)]],0)</f>
        <v>0</v>
      </c>
      <c r="K7369" s="2">
        <f>Table1[[#This Row],[OriginalPrice (in Rs)]]-Table1[[#This Row],[DiscountOffer]]</f>
        <v>495</v>
      </c>
      <c r="L7369" s="2" t="str">
        <f>IF(Table1[[#This Row],[Discount % (In Rs)]]&gt;50%,"High Discount","Low Discount")</f>
        <v>Low Discount</v>
      </c>
      <c r="M7369" s="3">
        <f>Table1[[#This Row],[Discount_Price (In Rs.)]]/Table1[[#This Row],[OriginalPrice (in Rs)]]</f>
        <v>0.45040946314831665</v>
      </c>
      <c r="N7369" s="4">
        <v>3.8</v>
      </c>
      <c r="O7369">
        <v>299</v>
      </c>
      <c r="P7369" t="s">
        <v>8407</v>
      </c>
      <c r="Q7369" t="s">
        <v>18325</v>
      </c>
    </row>
    <row r="7370" spans="1:17" x14ac:dyDescent="0.25">
      <c r="A7370" t="s">
        <v>18738</v>
      </c>
      <c r="B7370" s="1">
        <v>15313264</v>
      </c>
      <c r="C7370" t="s">
        <v>53</v>
      </c>
      <c r="D7370" t="s">
        <v>83</v>
      </c>
      <c r="E7370" t="s">
        <v>35</v>
      </c>
      <c r="F7370" t="s">
        <v>30</v>
      </c>
      <c r="G7370" s="2">
        <v>337</v>
      </c>
      <c r="H7370" s="2">
        <f>AVERAGEIF(Table1[[#All],[Category]],Table1[[#This Row],[Category]],Table1[[#All],[DiscountOffer]])</f>
        <v>724.22464454976341</v>
      </c>
      <c r="I7370" s="2">
        <v>749</v>
      </c>
      <c r="J7370" s="2">
        <f>IF(Table1[[#This Row],[Ratings]]&gt;4,Table1[[#This Row],[OriginalPrice (in Rs)]],0)</f>
        <v>749</v>
      </c>
      <c r="K7370" s="2">
        <f>Table1[[#This Row],[OriginalPrice (in Rs)]]-Table1[[#This Row],[DiscountOffer]]</f>
        <v>412</v>
      </c>
      <c r="L7370" s="2" t="str">
        <f>IF(Table1[[#This Row],[Discount % (In Rs)]]&gt;50%,"High Discount","Low Discount")</f>
        <v>High Discount</v>
      </c>
      <c r="M7370" s="3">
        <f>Table1[[#This Row],[Discount_Price (In Rs.)]]/Table1[[#This Row],[OriginalPrice (in Rs)]]</f>
        <v>0.55006675567423235</v>
      </c>
      <c r="N7370" s="4">
        <v>4.3</v>
      </c>
      <c r="O7370">
        <v>294</v>
      </c>
      <c r="P7370" t="s">
        <v>85</v>
      </c>
      <c r="Q7370" t="s">
        <v>18739</v>
      </c>
    </row>
    <row r="7371" spans="1:17" x14ac:dyDescent="0.25">
      <c r="A7371" t="s">
        <v>18742</v>
      </c>
      <c r="B7371" s="1">
        <v>14140608</v>
      </c>
      <c r="C7371" t="s">
        <v>177</v>
      </c>
      <c r="D7371" t="s">
        <v>83</v>
      </c>
      <c r="E7371" t="s">
        <v>35</v>
      </c>
      <c r="F7371" t="s">
        <v>30</v>
      </c>
      <c r="G7371" s="2">
        <v>449</v>
      </c>
      <c r="H7371" s="2">
        <f>AVERAGEIF(Table1[[#All],[Category]],Table1[[#This Row],[Category]],Table1[[#All],[DiscountOffer]])</f>
        <v>724.22464454976341</v>
      </c>
      <c r="I7371" s="2">
        <v>999</v>
      </c>
      <c r="J7371" s="2">
        <f>IF(Table1[[#This Row],[Ratings]]&gt;4,Table1[[#This Row],[OriginalPrice (in Rs)]],0)</f>
        <v>999</v>
      </c>
      <c r="K7371" s="2">
        <f>Table1[[#This Row],[OriginalPrice (in Rs)]]-Table1[[#This Row],[DiscountOffer]]</f>
        <v>550</v>
      </c>
      <c r="L7371" s="2" t="str">
        <f>IF(Table1[[#This Row],[Discount % (In Rs)]]&gt;50%,"High Discount","Low Discount")</f>
        <v>High Discount</v>
      </c>
      <c r="M7371" s="3">
        <f>Table1[[#This Row],[Discount_Price (In Rs.)]]/Table1[[#This Row],[OriginalPrice (in Rs)]]</f>
        <v>0.55055055055055058</v>
      </c>
      <c r="N7371" s="4">
        <v>4.0999999999999996</v>
      </c>
      <c r="O7371">
        <v>294</v>
      </c>
      <c r="P7371" t="s">
        <v>85</v>
      </c>
      <c r="Q7371" t="s">
        <v>18743</v>
      </c>
    </row>
    <row r="7372" spans="1:17" x14ac:dyDescent="0.25">
      <c r="A7372" t="s">
        <v>18809</v>
      </c>
      <c r="B7372" s="1">
        <v>8813329</v>
      </c>
      <c r="C7372" t="s">
        <v>53</v>
      </c>
      <c r="D7372" t="s">
        <v>83</v>
      </c>
      <c r="E7372" t="s">
        <v>35</v>
      </c>
      <c r="F7372" t="s">
        <v>30</v>
      </c>
      <c r="G7372" s="2">
        <v>399</v>
      </c>
      <c r="H7372" s="2">
        <f>AVERAGEIF(Table1[[#All],[Category]],Table1[[#This Row],[Category]],Table1[[#All],[DiscountOffer]])</f>
        <v>724.22464454976341</v>
      </c>
      <c r="I7372" s="2">
        <v>999</v>
      </c>
      <c r="J7372" s="2">
        <f>IF(Table1[[#This Row],[Ratings]]&gt;4,Table1[[#This Row],[OriginalPrice (in Rs)]],0)</f>
        <v>0</v>
      </c>
      <c r="K7372" s="2">
        <f>Table1[[#This Row],[OriginalPrice (in Rs)]]-Table1[[#This Row],[DiscountOffer]]</f>
        <v>600</v>
      </c>
      <c r="L7372" s="2" t="str">
        <f>IF(Table1[[#This Row],[Discount % (In Rs)]]&gt;50%,"High Discount","Low Discount")</f>
        <v>High Discount</v>
      </c>
      <c r="M7372" s="3">
        <f>Table1[[#This Row],[Discount_Price (In Rs.)]]/Table1[[#This Row],[OriginalPrice (in Rs)]]</f>
        <v>0.60060060060060061</v>
      </c>
      <c r="N7372" s="4">
        <v>4</v>
      </c>
      <c r="O7372">
        <v>293</v>
      </c>
      <c r="P7372" t="s">
        <v>85</v>
      </c>
      <c r="Q7372" t="s">
        <v>18810</v>
      </c>
    </row>
    <row r="7373" spans="1:17" x14ac:dyDescent="0.25">
      <c r="A7373" t="s">
        <v>18859</v>
      </c>
      <c r="B7373" s="1">
        <v>9973413</v>
      </c>
      <c r="C7373" t="s">
        <v>5820</v>
      </c>
      <c r="D7373" t="s">
        <v>83</v>
      </c>
      <c r="E7373" t="s">
        <v>35</v>
      </c>
      <c r="F7373" t="s">
        <v>13</v>
      </c>
      <c r="G7373" s="2">
        <v>724.22464454976307</v>
      </c>
      <c r="H7373" s="2">
        <f>AVERAGEIF(Table1[[#All],[Category]],Table1[[#This Row],[Category]],Table1[[#All],[DiscountOffer]])</f>
        <v>724.22464454976341</v>
      </c>
      <c r="I7373" s="2">
        <v>1699</v>
      </c>
      <c r="J7373" s="2">
        <f>IF(Table1[[#This Row],[Ratings]]&gt;4,Table1[[#This Row],[OriginalPrice (in Rs)]],0)</f>
        <v>0</v>
      </c>
      <c r="K7373" s="2">
        <f>Table1[[#This Row],[OriginalPrice (in Rs)]]-Table1[[#This Row],[DiscountOffer]]</f>
        <v>974.77535545023693</v>
      </c>
      <c r="L7373" s="2" t="str">
        <f>IF(Table1[[#This Row],[Discount % (In Rs)]]&gt;50%,"High Discount","Low Discount")</f>
        <v>High Discount</v>
      </c>
      <c r="M7373" s="3">
        <f>Table1[[#This Row],[Discount_Price (In Rs.)]]/Table1[[#This Row],[OriginalPrice (in Rs)]]</f>
        <v>0.57373475894657855</v>
      </c>
      <c r="N7373" s="4">
        <v>3.8</v>
      </c>
      <c r="O7373">
        <v>292</v>
      </c>
      <c r="P7373" t="s">
        <v>8407</v>
      </c>
      <c r="Q7373" t="s">
        <v>18860</v>
      </c>
    </row>
    <row r="7374" spans="1:17" x14ac:dyDescent="0.25">
      <c r="A7374" t="s">
        <v>18905</v>
      </c>
      <c r="B7374" s="1">
        <v>15070814</v>
      </c>
      <c r="C7374" t="s">
        <v>53</v>
      </c>
      <c r="D7374" t="s">
        <v>83</v>
      </c>
      <c r="E7374" t="s">
        <v>35</v>
      </c>
      <c r="F7374" t="s">
        <v>30</v>
      </c>
      <c r="G7374" s="2">
        <v>314</v>
      </c>
      <c r="H7374" s="2">
        <f>AVERAGEIF(Table1[[#All],[Category]],Table1[[#This Row],[Category]],Table1[[#All],[DiscountOffer]])</f>
        <v>724.22464454976341</v>
      </c>
      <c r="I7374" s="2">
        <v>1049</v>
      </c>
      <c r="J7374" s="2">
        <f>IF(Table1[[#This Row],[Ratings]]&gt;4,Table1[[#This Row],[OriginalPrice (in Rs)]],0)</f>
        <v>1049</v>
      </c>
      <c r="K7374" s="2">
        <f>Table1[[#This Row],[OriginalPrice (in Rs)]]-Table1[[#This Row],[DiscountOffer]]</f>
        <v>735</v>
      </c>
      <c r="L7374" s="2" t="str">
        <f>IF(Table1[[#This Row],[Discount % (In Rs)]]&gt;50%,"High Discount","Low Discount")</f>
        <v>High Discount</v>
      </c>
      <c r="M7374" s="3">
        <f>Table1[[#This Row],[Discount_Price (In Rs.)]]/Table1[[#This Row],[OriginalPrice (in Rs)]]</f>
        <v>0.70066730219256435</v>
      </c>
      <c r="N7374" s="4">
        <v>4.0999999999999996</v>
      </c>
      <c r="O7374">
        <v>292</v>
      </c>
      <c r="P7374" t="s">
        <v>85</v>
      </c>
      <c r="Q7374" t="s">
        <v>18906</v>
      </c>
    </row>
    <row r="7375" spans="1:17" x14ac:dyDescent="0.25">
      <c r="A7375" t="s">
        <v>19190</v>
      </c>
      <c r="B7375" s="1">
        <v>11747466</v>
      </c>
      <c r="C7375" t="s">
        <v>53</v>
      </c>
      <c r="D7375" t="s">
        <v>83</v>
      </c>
      <c r="E7375" t="s">
        <v>35</v>
      </c>
      <c r="F7375" t="s">
        <v>30</v>
      </c>
      <c r="G7375" s="2">
        <v>297</v>
      </c>
      <c r="H7375" s="2">
        <f>AVERAGEIF(Table1[[#All],[Category]],Table1[[#This Row],[Category]],Table1[[#All],[DiscountOffer]])</f>
        <v>724.22464454976341</v>
      </c>
      <c r="I7375" s="2">
        <v>849</v>
      </c>
      <c r="J7375" s="2">
        <f>IF(Table1[[#This Row],[Ratings]]&gt;4,Table1[[#This Row],[OriginalPrice (in Rs)]],0)</f>
        <v>0</v>
      </c>
      <c r="K7375" s="2">
        <f>Table1[[#This Row],[OriginalPrice (in Rs)]]-Table1[[#This Row],[DiscountOffer]]</f>
        <v>552</v>
      </c>
      <c r="L7375" s="2" t="str">
        <f>IF(Table1[[#This Row],[Discount % (In Rs)]]&gt;50%,"High Discount","Low Discount")</f>
        <v>High Discount</v>
      </c>
      <c r="M7375" s="3">
        <f>Table1[[#This Row],[Discount_Price (In Rs.)]]/Table1[[#This Row],[OriginalPrice (in Rs)]]</f>
        <v>0.65017667844522964</v>
      </c>
      <c r="N7375" s="4">
        <v>4</v>
      </c>
      <c r="O7375">
        <v>288</v>
      </c>
      <c r="P7375" t="s">
        <v>85</v>
      </c>
      <c r="Q7375" t="s">
        <v>19191</v>
      </c>
    </row>
    <row r="7376" spans="1:17" x14ac:dyDescent="0.25">
      <c r="A7376" t="s">
        <v>19306</v>
      </c>
      <c r="B7376" s="1">
        <v>11008568</v>
      </c>
      <c r="C7376" t="s">
        <v>5820</v>
      </c>
      <c r="D7376" t="s">
        <v>83</v>
      </c>
      <c r="E7376" t="s">
        <v>35</v>
      </c>
      <c r="F7376" t="s">
        <v>13</v>
      </c>
      <c r="G7376" s="2">
        <v>549</v>
      </c>
      <c r="H7376" s="2">
        <f>AVERAGEIF(Table1[[#All],[Category]],Table1[[#This Row],[Category]],Table1[[#All],[DiscountOffer]])</f>
        <v>724.22464454976341</v>
      </c>
      <c r="I7376" s="2">
        <v>1099</v>
      </c>
      <c r="J7376" s="2">
        <f>IF(Table1[[#This Row],[Ratings]]&gt;4,Table1[[#This Row],[OriginalPrice (in Rs)]],0)</f>
        <v>1099</v>
      </c>
      <c r="K7376" s="2">
        <f>Table1[[#This Row],[OriginalPrice (in Rs)]]-Table1[[#This Row],[DiscountOffer]]</f>
        <v>550</v>
      </c>
      <c r="L7376" s="2" t="str">
        <f>IF(Table1[[#This Row],[Discount % (In Rs)]]&gt;50%,"High Discount","Low Discount")</f>
        <v>High Discount</v>
      </c>
      <c r="M7376" s="3">
        <f>Table1[[#This Row],[Discount_Price (In Rs.)]]/Table1[[#This Row],[OriginalPrice (in Rs)]]</f>
        <v>0.5004549590536852</v>
      </c>
      <c r="N7376" s="4">
        <v>4.3</v>
      </c>
      <c r="O7376">
        <v>286</v>
      </c>
      <c r="P7376" t="s">
        <v>8407</v>
      </c>
      <c r="Q7376" t="s">
        <v>19307</v>
      </c>
    </row>
    <row r="7377" spans="1:17" x14ac:dyDescent="0.25">
      <c r="A7377" t="s">
        <v>19328</v>
      </c>
      <c r="B7377" s="1">
        <v>12406886</v>
      </c>
      <c r="C7377" t="s">
        <v>53</v>
      </c>
      <c r="D7377" t="s">
        <v>83</v>
      </c>
      <c r="E7377" t="s">
        <v>35</v>
      </c>
      <c r="F7377" t="s">
        <v>30</v>
      </c>
      <c r="G7377" s="2">
        <v>519</v>
      </c>
      <c r="H7377" s="2">
        <f>AVERAGEIF(Table1[[#All],[Category]],Table1[[#This Row],[Category]],Table1[[#All],[DiscountOffer]])</f>
        <v>724.22464454976341</v>
      </c>
      <c r="I7377" s="2">
        <v>1299</v>
      </c>
      <c r="J7377" s="2">
        <f>IF(Table1[[#This Row],[Ratings]]&gt;4,Table1[[#This Row],[OriginalPrice (in Rs)]],0)</f>
        <v>0</v>
      </c>
      <c r="K7377" s="2">
        <f>Table1[[#This Row],[OriginalPrice (in Rs)]]-Table1[[#This Row],[DiscountOffer]]</f>
        <v>780</v>
      </c>
      <c r="L7377" s="2" t="str">
        <f>IF(Table1[[#This Row],[Discount % (In Rs)]]&gt;50%,"High Discount","Low Discount")</f>
        <v>High Discount</v>
      </c>
      <c r="M7377" s="3">
        <f>Table1[[#This Row],[Discount_Price (In Rs.)]]/Table1[[#This Row],[OriginalPrice (in Rs)]]</f>
        <v>0.60046189376443415</v>
      </c>
      <c r="N7377" s="4">
        <v>3.6</v>
      </c>
      <c r="O7377">
        <v>286</v>
      </c>
      <c r="P7377" t="s">
        <v>85</v>
      </c>
      <c r="Q7377" t="s">
        <v>19329</v>
      </c>
    </row>
    <row r="7378" spans="1:17" x14ac:dyDescent="0.25">
      <c r="A7378" t="s">
        <v>19332</v>
      </c>
      <c r="B7378" s="1">
        <v>8813325</v>
      </c>
      <c r="C7378" t="s">
        <v>53</v>
      </c>
      <c r="D7378" t="s">
        <v>83</v>
      </c>
      <c r="E7378" t="s">
        <v>35</v>
      </c>
      <c r="F7378" t="s">
        <v>30</v>
      </c>
      <c r="G7378" s="2">
        <v>359</v>
      </c>
      <c r="H7378" s="2">
        <f>AVERAGEIF(Table1[[#All],[Category]],Table1[[#This Row],[Category]],Table1[[#All],[DiscountOffer]])</f>
        <v>724.22464454976341</v>
      </c>
      <c r="I7378" s="2">
        <v>899</v>
      </c>
      <c r="J7378" s="2">
        <f>IF(Table1[[#This Row],[Ratings]]&gt;4,Table1[[#This Row],[OriginalPrice (in Rs)]],0)</f>
        <v>899</v>
      </c>
      <c r="K7378" s="2">
        <f>Table1[[#This Row],[OriginalPrice (in Rs)]]-Table1[[#This Row],[DiscountOffer]]</f>
        <v>540</v>
      </c>
      <c r="L7378" s="2" t="str">
        <f>IF(Table1[[#This Row],[Discount % (In Rs)]]&gt;50%,"High Discount","Low Discount")</f>
        <v>High Discount</v>
      </c>
      <c r="M7378" s="3">
        <f>Table1[[#This Row],[Discount_Price (In Rs.)]]/Table1[[#This Row],[OriginalPrice (in Rs)]]</f>
        <v>0.60066740823136822</v>
      </c>
      <c r="N7378" s="4">
        <v>4.3</v>
      </c>
      <c r="O7378">
        <v>286</v>
      </c>
      <c r="P7378" t="s">
        <v>85</v>
      </c>
      <c r="Q7378" t="s">
        <v>19333</v>
      </c>
    </row>
    <row r="7379" spans="1:17" x14ac:dyDescent="0.25">
      <c r="A7379" t="s">
        <v>19718</v>
      </c>
      <c r="B7379" s="1">
        <v>15313272</v>
      </c>
      <c r="C7379" t="s">
        <v>53</v>
      </c>
      <c r="D7379" t="s">
        <v>83</v>
      </c>
      <c r="E7379" t="s">
        <v>35</v>
      </c>
      <c r="F7379" t="s">
        <v>30</v>
      </c>
      <c r="G7379" s="2">
        <v>279</v>
      </c>
      <c r="H7379" s="2">
        <f>AVERAGEIF(Table1[[#All],[Category]],Table1[[#This Row],[Category]],Table1[[#All],[DiscountOffer]])</f>
        <v>724.22464454976341</v>
      </c>
      <c r="I7379" s="2">
        <v>699</v>
      </c>
      <c r="J7379" s="2">
        <f>IF(Table1[[#This Row],[Ratings]]&gt;4,Table1[[#This Row],[OriginalPrice (in Rs)]],0)</f>
        <v>699</v>
      </c>
      <c r="K7379" s="2">
        <f>Table1[[#This Row],[OriginalPrice (in Rs)]]-Table1[[#This Row],[DiscountOffer]]</f>
        <v>420</v>
      </c>
      <c r="L7379" s="2" t="str">
        <f>IF(Table1[[#This Row],[Discount % (In Rs)]]&gt;50%,"High Discount","Low Discount")</f>
        <v>High Discount</v>
      </c>
      <c r="M7379" s="3">
        <f>Table1[[#This Row],[Discount_Price (In Rs.)]]/Table1[[#This Row],[OriginalPrice (in Rs)]]</f>
        <v>0.60085836909871249</v>
      </c>
      <c r="N7379" s="4">
        <v>4.4000000000000004</v>
      </c>
      <c r="O7379">
        <v>281</v>
      </c>
      <c r="P7379" t="s">
        <v>85</v>
      </c>
      <c r="Q7379" t="s">
        <v>19719</v>
      </c>
    </row>
    <row r="7380" spans="1:17" x14ac:dyDescent="0.25">
      <c r="A7380" t="s">
        <v>19777</v>
      </c>
      <c r="B7380" s="1">
        <v>12406882</v>
      </c>
      <c r="C7380" t="s">
        <v>53</v>
      </c>
      <c r="D7380" t="s">
        <v>83</v>
      </c>
      <c r="E7380" t="s">
        <v>35</v>
      </c>
      <c r="F7380" t="s">
        <v>30</v>
      </c>
      <c r="G7380" s="2">
        <v>519</v>
      </c>
      <c r="H7380" s="2">
        <f>AVERAGEIF(Table1[[#All],[Category]],Table1[[#This Row],[Category]],Table1[[#All],[DiscountOffer]])</f>
        <v>724.22464454976341</v>
      </c>
      <c r="I7380" s="2">
        <v>1299</v>
      </c>
      <c r="J7380" s="2">
        <f>IF(Table1[[#This Row],[Ratings]]&gt;4,Table1[[#This Row],[OriginalPrice (in Rs)]],0)</f>
        <v>0</v>
      </c>
      <c r="K7380" s="2">
        <f>Table1[[#This Row],[OriginalPrice (in Rs)]]-Table1[[#This Row],[DiscountOffer]]</f>
        <v>780</v>
      </c>
      <c r="L7380" s="2" t="str">
        <f>IF(Table1[[#This Row],[Discount % (In Rs)]]&gt;50%,"High Discount","Low Discount")</f>
        <v>High Discount</v>
      </c>
      <c r="M7380" s="3">
        <f>Table1[[#This Row],[Discount_Price (In Rs.)]]/Table1[[#This Row],[OriginalPrice (in Rs)]]</f>
        <v>0.60046189376443415</v>
      </c>
      <c r="N7380" s="4">
        <v>3.6</v>
      </c>
      <c r="O7380">
        <v>280</v>
      </c>
      <c r="P7380" t="s">
        <v>85</v>
      </c>
      <c r="Q7380" t="s">
        <v>19778</v>
      </c>
    </row>
    <row r="7381" spans="1:17" x14ac:dyDescent="0.25">
      <c r="A7381" t="s">
        <v>19867</v>
      </c>
      <c r="B7381" s="1">
        <v>12915656</v>
      </c>
      <c r="C7381" t="s">
        <v>177</v>
      </c>
      <c r="D7381" t="s">
        <v>83</v>
      </c>
      <c r="E7381" t="s">
        <v>35</v>
      </c>
      <c r="F7381" t="s">
        <v>30</v>
      </c>
      <c r="G7381" s="2">
        <v>319</v>
      </c>
      <c r="H7381" s="2">
        <f>AVERAGEIF(Table1[[#All],[Category]],Table1[[#This Row],[Category]],Table1[[#All],[DiscountOffer]])</f>
        <v>724.22464454976341</v>
      </c>
      <c r="I7381" s="2">
        <v>799</v>
      </c>
      <c r="J7381" s="2">
        <f>IF(Table1[[#This Row],[Ratings]]&gt;4,Table1[[#This Row],[OriginalPrice (in Rs)]],0)</f>
        <v>799</v>
      </c>
      <c r="K7381" s="2">
        <f>Table1[[#This Row],[OriginalPrice (in Rs)]]-Table1[[#This Row],[DiscountOffer]]</f>
        <v>480</v>
      </c>
      <c r="L7381" s="2" t="str">
        <f>IF(Table1[[#This Row],[Discount % (In Rs)]]&gt;50%,"High Discount","Low Discount")</f>
        <v>High Discount</v>
      </c>
      <c r="M7381" s="3">
        <f>Table1[[#This Row],[Discount_Price (In Rs.)]]/Table1[[#This Row],[OriginalPrice (in Rs)]]</f>
        <v>0.60075093867334173</v>
      </c>
      <c r="N7381" s="4">
        <v>4.2</v>
      </c>
      <c r="O7381">
        <v>279</v>
      </c>
      <c r="P7381" t="s">
        <v>85</v>
      </c>
      <c r="Q7381" t="s">
        <v>19868</v>
      </c>
    </row>
    <row r="7382" spans="1:17" x14ac:dyDescent="0.25">
      <c r="A7382" t="s">
        <v>19956</v>
      </c>
      <c r="B7382" s="1">
        <v>10908716</v>
      </c>
      <c r="C7382" t="s">
        <v>53</v>
      </c>
      <c r="D7382" t="s">
        <v>83</v>
      </c>
      <c r="E7382" t="s">
        <v>35</v>
      </c>
      <c r="F7382" t="s">
        <v>30</v>
      </c>
      <c r="G7382" s="2">
        <v>284</v>
      </c>
      <c r="H7382" s="2">
        <f>AVERAGEIF(Table1[[#All],[Category]],Table1[[#This Row],[Category]],Table1[[#All],[DiscountOffer]])</f>
        <v>724.22464454976341</v>
      </c>
      <c r="I7382" s="2">
        <v>949</v>
      </c>
      <c r="J7382" s="2">
        <f>IF(Table1[[#This Row],[Ratings]]&gt;4,Table1[[#This Row],[OriginalPrice (in Rs)]],0)</f>
        <v>0</v>
      </c>
      <c r="K7382" s="2">
        <f>Table1[[#This Row],[OriginalPrice (in Rs)]]-Table1[[#This Row],[DiscountOffer]]</f>
        <v>665</v>
      </c>
      <c r="L7382" s="2" t="str">
        <f>IF(Table1[[#This Row],[Discount % (In Rs)]]&gt;50%,"High Discount","Low Discount")</f>
        <v>High Discount</v>
      </c>
      <c r="M7382" s="3">
        <f>Table1[[#This Row],[Discount_Price (In Rs.)]]/Table1[[#This Row],[OriginalPrice (in Rs)]]</f>
        <v>0.70073761854583771</v>
      </c>
      <c r="N7382" s="4">
        <v>3.1</v>
      </c>
      <c r="O7382">
        <v>278</v>
      </c>
      <c r="P7382" t="s">
        <v>85</v>
      </c>
      <c r="Q7382" t="s">
        <v>19957</v>
      </c>
    </row>
    <row r="7383" spans="1:17" x14ac:dyDescent="0.25">
      <c r="A7383" t="s">
        <v>20116</v>
      </c>
      <c r="B7383" s="1">
        <v>15211118</v>
      </c>
      <c r="C7383" t="s">
        <v>53</v>
      </c>
      <c r="D7383" t="s">
        <v>83</v>
      </c>
      <c r="E7383" t="s">
        <v>35</v>
      </c>
      <c r="F7383" t="s">
        <v>30</v>
      </c>
      <c r="G7383" s="2">
        <v>209</v>
      </c>
      <c r="H7383" s="2">
        <f>AVERAGEIF(Table1[[#All],[Category]],Table1[[#This Row],[Category]],Table1[[#All],[DiscountOffer]])</f>
        <v>724.22464454976341</v>
      </c>
      <c r="I7383" s="2">
        <v>699</v>
      </c>
      <c r="J7383" s="2">
        <f>IF(Table1[[#This Row],[Ratings]]&gt;4,Table1[[#This Row],[OriginalPrice (in Rs)]],0)</f>
        <v>0</v>
      </c>
      <c r="K7383" s="2">
        <f>Table1[[#This Row],[OriginalPrice (in Rs)]]-Table1[[#This Row],[DiscountOffer]]</f>
        <v>490</v>
      </c>
      <c r="L7383" s="2" t="str">
        <f>IF(Table1[[#This Row],[Discount % (In Rs)]]&gt;50%,"High Discount","Low Discount")</f>
        <v>High Discount</v>
      </c>
      <c r="M7383" s="3">
        <f>Table1[[#This Row],[Discount_Price (In Rs.)]]/Table1[[#This Row],[OriginalPrice (in Rs)]]</f>
        <v>0.70100143061516451</v>
      </c>
      <c r="N7383" s="4">
        <v>3.8</v>
      </c>
      <c r="O7383">
        <v>276</v>
      </c>
      <c r="P7383" t="s">
        <v>85</v>
      </c>
      <c r="Q7383" t="s">
        <v>20117</v>
      </c>
    </row>
    <row r="7384" spans="1:17" x14ac:dyDescent="0.25">
      <c r="A7384" t="s">
        <v>20333</v>
      </c>
      <c r="B7384" s="1">
        <v>15313334</v>
      </c>
      <c r="C7384" t="s">
        <v>53</v>
      </c>
      <c r="D7384" t="s">
        <v>83</v>
      </c>
      <c r="E7384" t="s">
        <v>35</v>
      </c>
      <c r="F7384" t="s">
        <v>30</v>
      </c>
      <c r="G7384" s="2">
        <v>279</v>
      </c>
      <c r="H7384" s="2">
        <f>AVERAGEIF(Table1[[#All],[Category]],Table1[[#This Row],[Category]],Table1[[#All],[DiscountOffer]])</f>
        <v>724.22464454976341</v>
      </c>
      <c r="I7384" s="2">
        <v>699</v>
      </c>
      <c r="J7384" s="2">
        <f>IF(Table1[[#This Row],[Ratings]]&gt;4,Table1[[#This Row],[OriginalPrice (in Rs)]],0)</f>
        <v>699</v>
      </c>
      <c r="K7384" s="2">
        <f>Table1[[#This Row],[OriginalPrice (in Rs)]]-Table1[[#This Row],[DiscountOffer]]</f>
        <v>420</v>
      </c>
      <c r="L7384" s="2" t="str">
        <f>IF(Table1[[#This Row],[Discount % (In Rs)]]&gt;50%,"High Discount","Low Discount")</f>
        <v>High Discount</v>
      </c>
      <c r="M7384" s="3">
        <f>Table1[[#This Row],[Discount_Price (In Rs.)]]/Table1[[#This Row],[OriginalPrice (in Rs)]]</f>
        <v>0.60085836909871249</v>
      </c>
      <c r="N7384" s="4">
        <v>4.4000000000000004</v>
      </c>
      <c r="O7384">
        <v>273</v>
      </c>
      <c r="P7384" t="s">
        <v>85</v>
      </c>
      <c r="Q7384" t="s">
        <v>20334</v>
      </c>
    </row>
    <row r="7385" spans="1:17" x14ac:dyDescent="0.25">
      <c r="A7385" t="s">
        <v>20622</v>
      </c>
      <c r="B7385" s="1">
        <v>9973499</v>
      </c>
      <c r="C7385" t="s">
        <v>5820</v>
      </c>
      <c r="D7385" t="s">
        <v>83</v>
      </c>
      <c r="E7385" t="s">
        <v>35</v>
      </c>
      <c r="F7385" t="s">
        <v>13</v>
      </c>
      <c r="G7385" s="2">
        <v>1019</v>
      </c>
      <c r="H7385" s="2">
        <f>AVERAGEIF(Table1[[#All],[Category]],Table1[[#This Row],[Category]],Table1[[#All],[DiscountOffer]])</f>
        <v>724.22464454976341</v>
      </c>
      <c r="I7385" s="2">
        <v>1699</v>
      </c>
      <c r="J7385" s="2">
        <f>IF(Table1[[#This Row],[Ratings]]&gt;4,Table1[[#This Row],[OriginalPrice (in Rs)]],0)</f>
        <v>1699</v>
      </c>
      <c r="K7385" s="2">
        <f>Table1[[#This Row],[OriginalPrice (in Rs)]]-Table1[[#This Row],[DiscountOffer]]</f>
        <v>680</v>
      </c>
      <c r="L7385" s="2" t="str">
        <f>IF(Table1[[#This Row],[Discount % (In Rs)]]&gt;50%,"High Discount","Low Discount")</f>
        <v>Low Discount</v>
      </c>
      <c r="M7385" s="3">
        <f>Table1[[#This Row],[Discount_Price (In Rs.)]]/Table1[[#This Row],[OriginalPrice (in Rs)]]</f>
        <v>0.40023543260741612</v>
      </c>
      <c r="N7385" s="4">
        <v>4.4000000000000004</v>
      </c>
      <c r="O7385">
        <v>269</v>
      </c>
      <c r="P7385" t="s">
        <v>8407</v>
      </c>
      <c r="Q7385" t="s">
        <v>20623</v>
      </c>
    </row>
    <row r="7386" spans="1:17" x14ac:dyDescent="0.25">
      <c r="A7386" t="s">
        <v>20674</v>
      </c>
      <c r="B7386" s="1">
        <v>12915514</v>
      </c>
      <c r="C7386" t="s">
        <v>53</v>
      </c>
      <c r="D7386" t="s">
        <v>83</v>
      </c>
      <c r="E7386" t="s">
        <v>35</v>
      </c>
      <c r="F7386" t="s">
        <v>30</v>
      </c>
      <c r="G7386" s="2">
        <v>299</v>
      </c>
      <c r="H7386" s="2">
        <f>AVERAGEIF(Table1[[#All],[Category]],Table1[[#This Row],[Category]],Table1[[#All],[DiscountOffer]])</f>
        <v>724.22464454976341</v>
      </c>
      <c r="I7386" s="2">
        <v>999</v>
      </c>
      <c r="J7386" s="2">
        <f>IF(Table1[[#This Row],[Ratings]]&gt;4,Table1[[#This Row],[OriginalPrice (in Rs)]],0)</f>
        <v>999</v>
      </c>
      <c r="K7386" s="2">
        <f>Table1[[#This Row],[OriginalPrice (in Rs)]]-Table1[[#This Row],[DiscountOffer]]</f>
        <v>700</v>
      </c>
      <c r="L7386" s="2" t="str">
        <f>IF(Table1[[#This Row],[Discount % (In Rs)]]&gt;50%,"High Discount","Low Discount")</f>
        <v>High Discount</v>
      </c>
      <c r="M7386" s="3">
        <f>Table1[[#This Row],[Discount_Price (In Rs.)]]/Table1[[#This Row],[OriginalPrice (in Rs)]]</f>
        <v>0.70070070070070067</v>
      </c>
      <c r="N7386" s="4">
        <v>4.0999999999999996</v>
      </c>
      <c r="O7386">
        <v>269</v>
      </c>
      <c r="P7386" t="s">
        <v>85</v>
      </c>
      <c r="Q7386" t="s">
        <v>20675</v>
      </c>
    </row>
    <row r="7387" spans="1:17" x14ac:dyDescent="0.25">
      <c r="A7387" t="s">
        <v>20716</v>
      </c>
      <c r="B7387" s="1">
        <v>11008438</v>
      </c>
      <c r="C7387" t="s">
        <v>5820</v>
      </c>
      <c r="D7387" t="s">
        <v>83</v>
      </c>
      <c r="E7387" t="s">
        <v>35</v>
      </c>
      <c r="F7387" t="s">
        <v>13</v>
      </c>
      <c r="G7387" s="2">
        <v>549</v>
      </c>
      <c r="H7387" s="2">
        <f>AVERAGEIF(Table1[[#All],[Category]],Table1[[#This Row],[Category]],Table1[[#All],[DiscountOffer]])</f>
        <v>724.22464454976341</v>
      </c>
      <c r="I7387" s="2">
        <v>1099</v>
      </c>
      <c r="J7387" s="2">
        <f>IF(Table1[[#This Row],[Ratings]]&gt;4,Table1[[#This Row],[OriginalPrice (in Rs)]],0)</f>
        <v>1099</v>
      </c>
      <c r="K7387" s="2">
        <f>Table1[[#This Row],[OriginalPrice (in Rs)]]-Table1[[#This Row],[DiscountOffer]]</f>
        <v>550</v>
      </c>
      <c r="L7387" s="2" t="str">
        <f>IF(Table1[[#This Row],[Discount % (In Rs)]]&gt;50%,"High Discount","Low Discount")</f>
        <v>High Discount</v>
      </c>
      <c r="M7387" s="3">
        <f>Table1[[#This Row],[Discount_Price (In Rs.)]]/Table1[[#This Row],[OriginalPrice (in Rs)]]</f>
        <v>0.5004549590536852</v>
      </c>
      <c r="N7387" s="4">
        <v>4.4000000000000004</v>
      </c>
      <c r="O7387">
        <v>268</v>
      </c>
      <c r="P7387" t="s">
        <v>8407</v>
      </c>
      <c r="Q7387" t="s">
        <v>20717</v>
      </c>
    </row>
    <row r="7388" spans="1:17" x14ac:dyDescent="0.25">
      <c r="A7388" t="s">
        <v>20842</v>
      </c>
      <c r="B7388" s="1">
        <v>11759324</v>
      </c>
      <c r="C7388" t="s">
        <v>53</v>
      </c>
      <c r="D7388" t="s">
        <v>83</v>
      </c>
      <c r="E7388" t="s">
        <v>35</v>
      </c>
      <c r="F7388" t="s">
        <v>30</v>
      </c>
      <c r="G7388" s="2">
        <v>284</v>
      </c>
      <c r="H7388" s="2">
        <f>AVERAGEIF(Table1[[#All],[Category]],Table1[[#This Row],[Category]],Table1[[#All],[DiscountOffer]])</f>
        <v>724.22464454976341</v>
      </c>
      <c r="I7388" s="2">
        <v>949</v>
      </c>
      <c r="J7388" s="2">
        <f>IF(Table1[[#This Row],[Ratings]]&gt;4,Table1[[#This Row],[OriginalPrice (in Rs)]],0)</f>
        <v>949</v>
      </c>
      <c r="K7388" s="2">
        <f>Table1[[#This Row],[OriginalPrice (in Rs)]]-Table1[[#This Row],[DiscountOffer]]</f>
        <v>665</v>
      </c>
      <c r="L7388" s="2" t="str">
        <f>IF(Table1[[#This Row],[Discount % (In Rs)]]&gt;50%,"High Discount","Low Discount")</f>
        <v>High Discount</v>
      </c>
      <c r="M7388" s="3">
        <f>Table1[[#This Row],[Discount_Price (In Rs.)]]/Table1[[#This Row],[OriginalPrice (in Rs)]]</f>
        <v>0.70073761854583771</v>
      </c>
      <c r="N7388" s="4">
        <v>4.0999999999999996</v>
      </c>
      <c r="O7388">
        <v>267</v>
      </c>
      <c r="P7388" t="s">
        <v>85</v>
      </c>
      <c r="Q7388" t="s">
        <v>20843</v>
      </c>
    </row>
    <row r="7389" spans="1:17" x14ac:dyDescent="0.25">
      <c r="A7389" t="s">
        <v>20883</v>
      </c>
      <c r="B7389" s="1">
        <v>11918016</v>
      </c>
      <c r="C7389" t="s">
        <v>5820</v>
      </c>
      <c r="D7389" t="s">
        <v>83</v>
      </c>
      <c r="E7389" t="s">
        <v>35</v>
      </c>
      <c r="F7389" t="s">
        <v>13</v>
      </c>
      <c r="G7389" s="2">
        <v>649</v>
      </c>
      <c r="H7389" s="2">
        <f>AVERAGEIF(Table1[[#All],[Category]],Table1[[#This Row],[Category]],Table1[[#All],[DiscountOffer]])</f>
        <v>724.22464454976341</v>
      </c>
      <c r="I7389" s="2">
        <v>1299</v>
      </c>
      <c r="J7389" s="2">
        <f>IF(Table1[[#This Row],[Ratings]]&gt;4,Table1[[#This Row],[OriginalPrice (in Rs)]],0)</f>
        <v>1299</v>
      </c>
      <c r="K7389" s="2">
        <f>Table1[[#This Row],[OriginalPrice (in Rs)]]-Table1[[#This Row],[DiscountOffer]]</f>
        <v>650</v>
      </c>
      <c r="L7389" s="2" t="str">
        <f>IF(Table1[[#This Row],[Discount % (In Rs)]]&gt;50%,"High Discount","Low Discount")</f>
        <v>High Discount</v>
      </c>
      <c r="M7389" s="3">
        <f>Table1[[#This Row],[Discount_Price (In Rs.)]]/Table1[[#This Row],[OriginalPrice (in Rs)]]</f>
        <v>0.50038491147036179</v>
      </c>
      <c r="N7389" s="4">
        <v>4.0999999999999996</v>
      </c>
      <c r="O7389">
        <v>266</v>
      </c>
      <c r="P7389" t="s">
        <v>8407</v>
      </c>
      <c r="Q7389" t="s">
        <v>20884</v>
      </c>
    </row>
    <row r="7390" spans="1:17" x14ac:dyDescent="0.25">
      <c r="A7390" t="s">
        <v>20920</v>
      </c>
      <c r="B7390" s="1">
        <v>14140666</v>
      </c>
      <c r="C7390" t="s">
        <v>177</v>
      </c>
      <c r="D7390" t="s">
        <v>83</v>
      </c>
      <c r="E7390" t="s">
        <v>35</v>
      </c>
      <c r="F7390" t="s">
        <v>30</v>
      </c>
      <c r="G7390" s="2">
        <v>254</v>
      </c>
      <c r="H7390" s="2">
        <f>AVERAGEIF(Table1[[#All],[Category]],Table1[[#This Row],[Category]],Table1[[#All],[DiscountOffer]])</f>
        <v>724.22464454976341</v>
      </c>
      <c r="I7390" s="2">
        <v>849</v>
      </c>
      <c r="J7390" s="2">
        <f>IF(Table1[[#This Row],[Ratings]]&gt;4,Table1[[#This Row],[OriginalPrice (in Rs)]],0)</f>
        <v>0</v>
      </c>
      <c r="K7390" s="2">
        <f>Table1[[#This Row],[OriginalPrice (in Rs)]]-Table1[[#This Row],[DiscountOffer]]</f>
        <v>595</v>
      </c>
      <c r="L7390" s="2" t="str">
        <f>IF(Table1[[#This Row],[Discount % (In Rs)]]&gt;50%,"High Discount","Low Discount")</f>
        <v>High Discount</v>
      </c>
      <c r="M7390" s="3">
        <f>Table1[[#This Row],[Discount_Price (In Rs.)]]/Table1[[#This Row],[OriginalPrice (in Rs)]]</f>
        <v>0.70082449941107183</v>
      </c>
      <c r="N7390" s="4">
        <v>3.8</v>
      </c>
      <c r="O7390">
        <v>266</v>
      </c>
      <c r="P7390" t="s">
        <v>85</v>
      </c>
      <c r="Q7390" t="s">
        <v>20921</v>
      </c>
    </row>
    <row r="7391" spans="1:17" x14ac:dyDescent="0.25">
      <c r="A7391" t="s">
        <v>21247</v>
      </c>
      <c r="B7391" s="1">
        <v>9435623</v>
      </c>
      <c r="C7391" t="s">
        <v>53</v>
      </c>
      <c r="D7391" t="s">
        <v>83</v>
      </c>
      <c r="E7391" t="s">
        <v>35</v>
      </c>
      <c r="F7391" t="s">
        <v>30</v>
      </c>
      <c r="G7391" s="2">
        <v>559</v>
      </c>
      <c r="H7391" s="2">
        <f>AVERAGEIF(Table1[[#All],[Category]],Table1[[#This Row],[Category]],Table1[[#All],[DiscountOffer]])</f>
        <v>724.22464454976341</v>
      </c>
      <c r="I7391" s="2">
        <v>1399</v>
      </c>
      <c r="J7391" s="2">
        <f>IF(Table1[[#This Row],[Ratings]]&gt;4,Table1[[#This Row],[OriginalPrice (in Rs)]],0)</f>
        <v>1399</v>
      </c>
      <c r="K7391" s="2">
        <f>Table1[[#This Row],[OriginalPrice (in Rs)]]-Table1[[#This Row],[DiscountOffer]]</f>
        <v>840</v>
      </c>
      <c r="L7391" s="2" t="str">
        <f>IF(Table1[[#This Row],[Discount % (In Rs)]]&gt;50%,"High Discount","Low Discount")</f>
        <v>High Discount</v>
      </c>
      <c r="M7391" s="3">
        <f>Table1[[#This Row],[Discount_Price (In Rs.)]]/Table1[[#This Row],[OriginalPrice (in Rs)]]</f>
        <v>0.60042887776983556</v>
      </c>
      <c r="N7391" s="4">
        <v>4.2</v>
      </c>
      <c r="O7391">
        <v>262</v>
      </c>
      <c r="P7391" t="s">
        <v>37</v>
      </c>
      <c r="Q7391" t="s">
        <v>21248</v>
      </c>
    </row>
    <row r="7392" spans="1:17" x14ac:dyDescent="0.25">
      <c r="A7392" t="s">
        <v>21534</v>
      </c>
      <c r="B7392" s="1">
        <v>14140676</v>
      </c>
      <c r="C7392" t="s">
        <v>177</v>
      </c>
      <c r="D7392" t="s">
        <v>83</v>
      </c>
      <c r="E7392" t="s">
        <v>35</v>
      </c>
      <c r="F7392" t="s">
        <v>30</v>
      </c>
      <c r="G7392" s="2">
        <v>399</v>
      </c>
      <c r="H7392" s="2">
        <f>AVERAGEIF(Table1[[#All],[Category]],Table1[[#This Row],[Category]],Table1[[#All],[DiscountOffer]])</f>
        <v>724.22464454976341</v>
      </c>
      <c r="I7392" s="2">
        <v>799</v>
      </c>
      <c r="J7392" s="2">
        <f>IF(Table1[[#This Row],[Ratings]]&gt;4,Table1[[#This Row],[OriginalPrice (in Rs)]],0)</f>
        <v>799</v>
      </c>
      <c r="K7392" s="2">
        <f>Table1[[#This Row],[OriginalPrice (in Rs)]]-Table1[[#This Row],[DiscountOffer]]</f>
        <v>400</v>
      </c>
      <c r="L7392" s="2" t="str">
        <f>IF(Table1[[#This Row],[Discount % (In Rs)]]&gt;50%,"High Discount","Low Discount")</f>
        <v>High Discount</v>
      </c>
      <c r="M7392" s="3">
        <f>Table1[[#This Row],[Discount_Price (In Rs.)]]/Table1[[#This Row],[OriginalPrice (in Rs)]]</f>
        <v>0.50062578222778475</v>
      </c>
      <c r="N7392" s="4">
        <v>4.2</v>
      </c>
      <c r="O7392">
        <v>259</v>
      </c>
      <c r="P7392" t="s">
        <v>85</v>
      </c>
      <c r="Q7392" t="s">
        <v>21535</v>
      </c>
    </row>
    <row r="7393" spans="1:17" x14ac:dyDescent="0.25">
      <c r="A7393" t="s">
        <v>21589</v>
      </c>
      <c r="B7393" s="1">
        <v>9973045</v>
      </c>
      <c r="C7393" t="s">
        <v>5820</v>
      </c>
      <c r="D7393" t="s">
        <v>83</v>
      </c>
      <c r="E7393" t="s">
        <v>35</v>
      </c>
      <c r="F7393" t="s">
        <v>13</v>
      </c>
      <c r="G7393" s="2">
        <v>714</v>
      </c>
      <c r="H7393" s="2">
        <f>AVERAGEIF(Table1[[#All],[Category]],Table1[[#This Row],[Category]],Table1[[#All],[DiscountOffer]])</f>
        <v>724.22464454976341</v>
      </c>
      <c r="I7393" s="2">
        <v>1299</v>
      </c>
      <c r="J7393" s="2">
        <f>IF(Table1[[#This Row],[Ratings]]&gt;4,Table1[[#This Row],[OriginalPrice (in Rs)]],0)</f>
        <v>1299</v>
      </c>
      <c r="K7393" s="2">
        <f>Table1[[#This Row],[OriginalPrice (in Rs)]]-Table1[[#This Row],[DiscountOffer]]</f>
        <v>585</v>
      </c>
      <c r="L7393" s="2" t="str">
        <f>IF(Table1[[#This Row],[Discount % (In Rs)]]&gt;50%,"High Discount","Low Discount")</f>
        <v>Low Discount</v>
      </c>
      <c r="M7393" s="3">
        <f>Table1[[#This Row],[Discount_Price (In Rs.)]]/Table1[[#This Row],[OriginalPrice (in Rs)]]</f>
        <v>0.45034642032332561</v>
      </c>
      <c r="N7393" s="4">
        <v>4.4000000000000004</v>
      </c>
      <c r="O7393">
        <v>258</v>
      </c>
      <c r="P7393" t="s">
        <v>8407</v>
      </c>
      <c r="Q7393" t="s">
        <v>21590</v>
      </c>
    </row>
    <row r="7394" spans="1:17" x14ac:dyDescent="0.25">
      <c r="A7394" t="s">
        <v>21823</v>
      </c>
      <c r="B7394" s="1">
        <v>12018428</v>
      </c>
      <c r="C7394" t="s">
        <v>177</v>
      </c>
      <c r="D7394" t="s">
        <v>83</v>
      </c>
      <c r="E7394" t="s">
        <v>35</v>
      </c>
      <c r="F7394" t="s">
        <v>30</v>
      </c>
      <c r="G7394" s="2">
        <v>404</v>
      </c>
      <c r="H7394" s="2">
        <f>AVERAGEIF(Table1[[#All],[Category]],Table1[[#This Row],[Category]],Table1[[#All],[DiscountOffer]])</f>
        <v>724.22464454976341</v>
      </c>
      <c r="I7394" s="2">
        <v>899</v>
      </c>
      <c r="J7394" s="2">
        <f>IF(Table1[[#This Row],[Ratings]]&gt;4,Table1[[#This Row],[OriginalPrice (in Rs)]],0)</f>
        <v>899</v>
      </c>
      <c r="K7394" s="2">
        <f>Table1[[#This Row],[OriginalPrice (in Rs)]]-Table1[[#This Row],[DiscountOffer]]</f>
        <v>495</v>
      </c>
      <c r="L7394" s="2" t="str">
        <f>IF(Table1[[#This Row],[Discount % (In Rs)]]&gt;50%,"High Discount","Low Discount")</f>
        <v>High Discount</v>
      </c>
      <c r="M7394" s="3">
        <f>Table1[[#This Row],[Discount_Price (In Rs.)]]/Table1[[#This Row],[OriginalPrice (in Rs)]]</f>
        <v>0.55061179087875423</v>
      </c>
      <c r="N7394" s="4">
        <v>4.3</v>
      </c>
      <c r="O7394">
        <v>256</v>
      </c>
      <c r="P7394" t="s">
        <v>85</v>
      </c>
      <c r="Q7394" t="s">
        <v>21824</v>
      </c>
    </row>
    <row r="7395" spans="1:17" x14ac:dyDescent="0.25">
      <c r="A7395" t="s">
        <v>21915</v>
      </c>
      <c r="B7395" s="1">
        <v>10908726</v>
      </c>
      <c r="C7395" t="s">
        <v>53</v>
      </c>
      <c r="D7395" t="s">
        <v>83</v>
      </c>
      <c r="E7395" t="s">
        <v>35</v>
      </c>
      <c r="F7395" t="s">
        <v>30</v>
      </c>
      <c r="G7395" s="2">
        <v>314</v>
      </c>
      <c r="H7395" s="2">
        <f>AVERAGEIF(Table1[[#All],[Category]],Table1[[#This Row],[Category]],Table1[[#All],[DiscountOffer]])</f>
        <v>724.22464454976341</v>
      </c>
      <c r="I7395" s="2">
        <v>899</v>
      </c>
      <c r="J7395" s="2">
        <f>IF(Table1[[#This Row],[Ratings]]&gt;4,Table1[[#This Row],[OriginalPrice (in Rs)]],0)</f>
        <v>899</v>
      </c>
      <c r="K7395" s="2">
        <f>Table1[[#This Row],[OriginalPrice (in Rs)]]-Table1[[#This Row],[DiscountOffer]]</f>
        <v>585</v>
      </c>
      <c r="L7395" s="2" t="str">
        <f>IF(Table1[[#This Row],[Discount % (In Rs)]]&gt;50%,"High Discount","Low Discount")</f>
        <v>High Discount</v>
      </c>
      <c r="M7395" s="3">
        <f>Table1[[#This Row],[Discount_Price (In Rs.)]]/Table1[[#This Row],[OriginalPrice (in Rs)]]</f>
        <v>0.65072302558398221</v>
      </c>
      <c r="N7395" s="4">
        <v>4.3</v>
      </c>
      <c r="O7395">
        <v>255</v>
      </c>
      <c r="P7395" t="s">
        <v>85</v>
      </c>
      <c r="Q7395" t="s">
        <v>21916</v>
      </c>
    </row>
    <row r="7396" spans="1:17" x14ac:dyDescent="0.25">
      <c r="A7396" t="s">
        <v>21917</v>
      </c>
      <c r="B7396" s="1">
        <v>13948718</v>
      </c>
      <c r="C7396" t="s">
        <v>53</v>
      </c>
      <c r="D7396" t="s">
        <v>83</v>
      </c>
      <c r="E7396" t="s">
        <v>35</v>
      </c>
      <c r="F7396" t="s">
        <v>30</v>
      </c>
      <c r="G7396" s="2">
        <v>379</v>
      </c>
      <c r="H7396" s="2">
        <f>AVERAGEIF(Table1[[#All],[Category]],Table1[[#This Row],[Category]],Table1[[#All],[DiscountOffer]])</f>
        <v>724.22464454976341</v>
      </c>
      <c r="I7396" s="2">
        <v>949</v>
      </c>
      <c r="J7396" s="2">
        <f>IF(Table1[[#This Row],[Ratings]]&gt;4,Table1[[#This Row],[OriginalPrice (in Rs)]],0)</f>
        <v>949</v>
      </c>
      <c r="K7396" s="2">
        <f>Table1[[#This Row],[OriginalPrice (in Rs)]]-Table1[[#This Row],[DiscountOffer]]</f>
        <v>570</v>
      </c>
      <c r="L7396" s="2" t="str">
        <f>IF(Table1[[#This Row],[Discount % (In Rs)]]&gt;50%,"High Discount","Low Discount")</f>
        <v>High Discount</v>
      </c>
      <c r="M7396" s="3">
        <f>Table1[[#This Row],[Discount_Price (In Rs.)]]/Table1[[#This Row],[OriginalPrice (in Rs)]]</f>
        <v>0.6006322444678609</v>
      </c>
      <c r="N7396" s="4">
        <v>4.0999999999999996</v>
      </c>
      <c r="O7396">
        <v>255</v>
      </c>
      <c r="P7396" t="s">
        <v>85</v>
      </c>
      <c r="Q7396" t="s">
        <v>21918</v>
      </c>
    </row>
    <row r="7397" spans="1:17" x14ac:dyDescent="0.25">
      <c r="A7397" t="s">
        <v>21973</v>
      </c>
      <c r="B7397" s="1">
        <v>11918030</v>
      </c>
      <c r="C7397" t="s">
        <v>5820</v>
      </c>
      <c r="D7397" t="s">
        <v>83</v>
      </c>
      <c r="E7397" t="s">
        <v>35</v>
      </c>
      <c r="F7397" t="s">
        <v>13</v>
      </c>
      <c r="G7397" s="2">
        <v>539</v>
      </c>
      <c r="H7397" s="2">
        <f>AVERAGEIF(Table1[[#All],[Category]],Table1[[#This Row],[Category]],Table1[[#All],[DiscountOffer]])</f>
        <v>724.22464454976341</v>
      </c>
      <c r="I7397" s="2">
        <v>899</v>
      </c>
      <c r="J7397" s="2">
        <f>IF(Table1[[#This Row],[Ratings]]&gt;4,Table1[[#This Row],[OriginalPrice (in Rs)]],0)</f>
        <v>899</v>
      </c>
      <c r="K7397" s="2">
        <f>Table1[[#This Row],[OriginalPrice (in Rs)]]-Table1[[#This Row],[DiscountOffer]]</f>
        <v>360</v>
      </c>
      <c r="L7397" s="2" t="str">
        <f>IF(Table1[[#This Row],[Discount % (In Rs)]]&gt;50%,"High Discount","Low Discount")</f>
        <v>Low Discount</v>
      </c>
      <c r="M7397" s="3">
        <f>Table1[[#This Row],[Discount_Price (In Rs.)]]/Table1[[#This Row],[OriginalPrice (in Rs)]]</f>
        <v>0.40044493882091214</v>
      </c>
      <c r="N7397" s="4">
        <v>4.3</v>
      </c>
      <c r="O7397">
        <v>254</v>
      </c>
      <c r="P7397" t="s">
        <v>8407</v>
      </c>
      <c r="Q7397" t="s">
        <v>21974</v>
      </c>
    </row>
    <row r="7398" spans="1:17" x14ac:dyDescent="0.25">
      <c r="A7398" t="s">
        <v>22050</v>
      </c>
      <c r="B7398" s="1">
        <v>10956694</v>
      </c>
      <c r="C7398" t="s">
        <v>5820</v>
      </c>
      <c r="D7398" t="s">
        <v>83</v>
      </c>
      <c r="E7398" t="s">
        <v>35</v>
      </c>
      <c r="F7398" t="s">
        <v>13</v>
      </c>
      <c r="G7398" s="2">
        <v>824</v>
      </c>
      <c r="H7398" s="2">
        <f>AVERAGEIF(Table1[[#All],[Category]],Table1[[#This Row],[Category]],Table1[[#All],[DiscountOffer]])</f>
        <v>724.22464454976341</v>
      </c>
      <c r="I7398" s="2">
        <v>1499</v>
      </c>
      <c r="J7398" s="2">
        <f>IF(Table1[[#This Row],[Ratings]]&gt;4,Table1[[#This Row],[OriginalPrice (in Rs)]],0)</f>
        <v>1499</v>
      </c>
      <c r="K7398" s="2">
        <f>Table1[[#This Row],[OriginalPrice (in Rs)]]-Table1[[#This Row],[DiscountOffer]]</f>
        <v>675</v>
      </c>
      <c r="L7398" s="2" t="str">
        <f>IF(Table1[[#This Row],[Discount % (In Rs)]]&gt;50%,"High Discount","Low Discount")</f>
        <v>Low Discount</v>
      </c>
      <c r="M7398" s="3">
        <f>Table1[[#This Row],[Discount_Price (In Rs.)]]/Table1[[#This Row],[OriginalPrice (in Rs)]]</f>
        <v>0.45030020013342226</v>
      </c>
      <c r="N7398" s="4">
        <v>4.0999999999999996</v>
      </c>
      <c r="O7398">
        <v>253</v>
      </c>
      <c r="P7398" t="s">
        <v>8407</v>
      </c>
      <c r="Q7398" t="s">
        <v>22051</v>
      </c>
    </row>
    <row r="7399" spans="1:17" x14ac:dyDescent="0.25">
      <c r="A7399" t="s">
        <v>22530</v>
      </c>
      <c r="B7399" s="1">
        <v>9656483</v>
      </c>
      <c r="C7399" t="s">
        <v>5820</v>
      </c>
      <c r="D7399" t="s">
        <v>83</v>
      </c>
      <c r="E7399" t="s">
        <v>35</v>
      </c>
      <c r="F7399" t="s">
        <v>13</v>
      </c>
      <c r="G7399" s="2">
        <v>714</v>
      </c>
      <c r="H7399" s="2">
        <f>AVERAGEIF(Table1[[#All],[Category]],Table1[[#This Row],[Category]],Table1[[#All],[DiscountOffer]])</f>
        <v>724.22464454976341</v>
      </c>
      <c r="I7399" s="2">
        <v>1299</v>
      </c>
      <c r="J7399" s="2">
        <f>IF(Table1[[#This Row],[Ratings]]&gt;4,Table1[[#This Row],[OriginalPrice (in Rs)]],0)</f>
        <v>1299</v>
      </c>
      <c r="K7399" s="2">
        <f>Table1[[#This Row],[OriginalPrice (in Rs)]]-Table1[[#This Row],[DiscountOffer]]</f>
        <v>585</v>
      </c>
      <c r="L7399" s="2" t="str">
        <f>IF(Table1[[#This Row],[Discount % (In Rs)]]&gt;50%,"High Discount","Low Discount")</f>
        <v>Low Discount</v>
      </c>
      <c r="M7399" s="3">
        <f>Table1[[#This Row],[Discount_Price (In Rs.)]]/Table1[[#This Row],[OriginalPrice (in Rs)]]</f>
        <v>0.45034642032332561</v>
      </c>
      <c r="N7399" s="4">
        <v>4.4000000000000004</v>
      </c>
      <c r="O7399">
        <v>248</v>
      </c>
      <c r="P7399" t="s">
        <v>8407</v>
      </c>
      <c r="Q7399" t="s">
        <v>22531</v>
      </c>
    </row>
    <row r="7400" spans="1:17" x14ac:dyDescent="0.25">
      <c r="A7400" t="s">
        <v>22532</v>
      </c>
      <c r="B7400" s="1">
        <v>10956762</v>
      </c>
      <c r="C7400" t="s">
        <v>5820</v>
      </c>
      <c r="D7400" t="s">
        <v>83</v>
      </c>
      <c r="E7400" t="s">
        <v>35</v>
      </c>
      <c r="F7400" t="s">
        <v>13</v>
      </c>
      <c r="G7400" s="2">
        <v>799</v>
      </c>
      <c r="H7400" s="2">
        <f>AVERAGEIF(Table1[[#All],[Category]],Table1[[#This Row],[Category]],Table1[[#All],[DiscountOffer]])</f>
        <v>724.22464454976341</v>
      </c>
      <c r="I7400" s="2">
        <v>1599</v>
      </c>
      <c r="J7400" s="2">
        <f>IF(Table1[[#This Row],[Ratings]]&gt;4,Table1[[#This Row],[OriginalPrice (in Rs)]],0)</f>
        <v>1599</v>
      </c>
      <c r="K7400" s="2">
        <f>Table1[[#This Row],[OriginalPrice (in Rs)]]-Table1[[#This Row],[DiscountOffer]]</f>
        <v>800</v>
      </c>
      <c r="L7400" s="2" t="str">
        <f>IF(Table1[[#This Row],[Discount % (In Rs)]]&gt;50%,"High Discount","Low Discount")</f>
        <v>High Discount</v>
      </c>
      <c r="M7400" s="3">
        <f>Table1[[#This Row],[Discount_Price (In Rs.)]]/Table1[[#This Row],[OriginalPrice (in Rs)]]</f>
        <v>0.50031269543464663</v>
      </c>
      <c r="N7400" s="4">
        <v>4.3</v>
      </c>
      <c r="O7400">
        <v>248</v>
      </c>
      <c r="P7400" t="s">
        <v>8407</v>
      </c>
      <c r="Q7400" t="s">
        <v>22533</v>
      </c>
    </row>
    <row r="7401" spans="1:17" x14ac:dyDescent="0.25">
      <c r="A7401" t="s">
        <v>22613</v>
      </c>
      <c r="B7401" s="1">
        <v>10136447</v>
      </c>
      <c r="C7401" t="s">
        <v>15553</v>
      </c>
      <c r="D7401" t="s">
        <v>83</v>
      </c>
      <c r="E7401" t="s">
        <v>35</v>
      </c>
      <c r="F7401" t="s">
        <v>13</v>
      </c>
      <c r="G7401" s="2">
        <v>764</v>
      </c>
      <c r="H7401" s="2">
        <f>AVERAGEIF(Table1[[#All],[Category]],Table1[[#This Row],[Category]],Table1[[#All],[DiscountOffer]])</f>
        <v>724.22464454976341</v>
      </c>
      <c r="I7401" s="2">
        <v>1699</v>
      </c>
      <c r="J7401" s="2">
        <f>IF(Table1[[#This Row],[Ratings]]&gt;4,Table1[[#This Row],[OriginalPrice (in Rs)]],0)</f>
        <v>0</v>
      </c>
      <c r="K7401" s="2">
        <f>Table1[[#This Row],[OriginalPrice (in Rs)]]-Table1[[#This Row],[DiscountOffer]]</f>
        <v>935</v>
      </c>
      <c r="L7401" s="2" t="str">
        <f>IF(Table1[[#This Row],[Discount % (In Rs)]]&gt;50%,"High Discount","Low Discount")</f>
        <v>High Discount</v>
      </c>
      <c r="M7401" s="3">
        <f>Table1[[#This Row],[Discount_Price (In Rs.)]]/Table1[[#This Row],[OriginalPrice (in Rs)]]</f>
        <v>0.55032371983519712</v>
      </c>
      <c r="N7401" s="4">
        <v>4</v>
      </c>
      <c r="O7401">
        <v>247</v>
      </c>
      <c r="P7401" t="s">
        <v>8407</v>
      </c>
      <c r="Q7401" t="s">
        <v>22614</v>
      </c>
    </row>
    <row r="7402" spans="1:17" x14ac:dyDescent="0.25">
      <c r="A7402" t="s">
        <v>22643</v>
      </c>
      <c r="B7402" s="1">
        <v>12915608</v>
      </c>
      <c r="C7402" t="s">
        <v>53</v>
      </c>
      <c r="D7402" t="s">
        <v>83</v>
      </c>
      <c r="E7402" t="s">
        <v>35</v>
      </c>
      <c r="F7402" t="s">
        <v>30</v>
      </c>
      <c r="G7402" s="2">
        <v>399</v>
      </c>
      <c r="H7402" s="2">
        <f>AVERAGEIF(Table1[[#All],[Category]],Table1[[#This Row],[Category]],Table1[[#All],[DiscountOffer]])</f>
        <v>724.22464454976341</v>
      </c>
      <c r="I7402" s="2">
        <v>999</v>
      </c>
      <c r="J7402" s="2">
        <f>IF(Table1[[#This Row],[Ratings]]&gt;4,Table1[[#This Row],[OriginalPrice (in Rs)]],0)</f>
        <v>999</v>
      </c>
      <c r="K7402" s="2">
        <f>Table1[[#This Row],[OriginalPrice (in Rs)]]-Table1[[#This Row],[DiscountOffer]]</f>
        <v>600</v>
      </c>
      <c r="L7402" s="2" t="str">
        <f>IF(Table1[[#This Row],[Discount % (In Rs)]]&gt;50%,"High Discount","Low Discount")</f>
        <v>High Discount</v>
      </c>
      <c r="M7402" s="3">
        <f>Table1[[#This Row],[Discount_Price (In Rs.)]]/Table1[[#This Row],[OriginalPrice (in Rs)]]</f>
        <v>0.60060060060060061</v>
      </c>
      <c r="N7402" s="4">
        <v>4.3</v>
      </c>
      <c r="O7402">
        <v>247</v>
      </c>
      <c r="P7402" t="s">
        <v>85</v>
      </c>
      <c r="Q7402" t="s">
        <v>22644</v>
      </c>
    </row>
    <row r="7403" spans="1:17" x14ac:dyDescent="0.25">
      <c r="A7403" t="s">
        <v>22851</v>
      </c>
      <c r="B7403" s="1">
        <v>11918032</v>
      </c>
      <c r="C7403" t="s">
        <v>5820</v>
      </c>
      <c r="D7403" t="s">
        <v>83</v>
      </c>
      <c r="E7403" t="s">
        <v>35</v>
      </c>
      <c r="F7403" t="s">
        <v>13</v>
      </c>
      <c r="G7403" s="2">
        <v>749</v>
      </c>
      <c r="H7403" s="2">
        <f>AVERAGEIF(Table1[[#All],[Category]],Table1[[#This Row],[Category]],Table1[[#All],[DiscountOffer]])</f>
        <v>724.22464454976341</v>
      </c>
      <c r="I7403" s="2">
        <v>1499</v>
      </c>
      <c r="J7403" s="2">
        <f>IF(Table1[[#This Row],[Ratings]]&gt;4,Table1[[#This Row],[OriginalPrice (in Rs)]],0)</f>
        <v>0</v>
      </c>
      <c r="K7403" s="2">
        <f>Table1[[#This Row],[OriginalPrice (in Rs)]]-Table1[[#This Row],[DiscountOffer]]</f>
        <v>750</v>
      </c>
      <c r="L7403" s="2" t="str">
        <f>IF(Table1[[#This Row],[Discount % (In Rs)]]&gt;50%,"High Discount","Low Discount")</f>
        <v>High Discount</v>
      </c>
      <c r="M7403" s="3">
        <f>Table1[[#This Row],[Discount_Price (In Rs.)]]/Table1[[#This Row],[OriginalPrice (in Rs)]]</f>
        <v>0.50033355570380256</v>
      </c>
      <c r="N7403" s="4">
        <v>3.1</v>
      </c>
      <c r="O7403">
        <v>244</v>
      </c>
      <c r="P7403" t="s">
        <v>8407</v>
      </c>
      <c r="Q7403" t="s">
        <v>22852</v>
      </c>
    </row>
    <row r="7404" spans="1:17" x14ac:dyDescent="0.25">
      <c r="A7404" t="s">
        <v>22886</v>
      </c>
      <c r="B7404" s="1">
        <v>15313276</v>
      </c>
      <c r="C7404" t="s">
        <v>53</v>
      </c>
      <c r="D7404" t="s">
        <v>83</v>
      </c>
      <c r="E7404" t="s">
        <v>35</v>
      </c>
      <c r="F7404" t="s">
        <v>30</v>
      </c>
      <c r="G7404" s="2">
        <v>279</v>
      </c>
      <c r="H7404" s="2">
        <f>AVERAGEIF(Table1[[#All],[Category]],Table1[[#This Row],[Category]],Table1[[#All],[DiscountOffer]])</f>
        <v>724.22464454976341</v>
      </c>
      <c r="I7404" s="2">
        <v>699</v>
      </c>
      <c r="J7404" s="2">
        <f>IF(Table1[[#This Row],[Ratings]]&gt;4,Table1[[#This Row],[OriginalPrice (in Rs)]],0)</f>
        <v>699</v>
      </c>
      <c r="K7404" s="2">
        <f>Table1[[#This Row],[OriginalPrice (in Rs)]]-Table1[[#This Row],[DiscountOffer]]</f>
        <v>420</v>
      </c>
      <c r="L7404" s="2" t="str">
        <f>IF(Table1[[#This Row],[Discount % (In Rs)]]&gt;50%,"High Discount","Low Discount")</f>
        <v>High Discount</v>
      </c>
      <c r="M7404" s="3">
        <f>Table1[[#This Row],[Discount_Price (In Rs.)]]/Table1[[#This Row],[OriginalPrice (in Rs)]]</f>
        <v>0.60085836909871249</v>
      </c>
      <c r="N7404" s="4">
        <v>4.4000000000000004</v>
      </c>
      <c r="O7404">
        <v>244</v>
      </c>
      <c r="P7404" t="s">
        <v>85</v>
      </c>
      <c r="Q7404" t="s">
        <v>5569</v>
      </c>
    </row>
    <row r="7405" spans="1:17" x14ac:dyDescent="0.25">
      <c r="A7405" t="s">
        <v>22887</v>
      </c>
      <c r="B7405" s="1">
        <v>15149378</v>
      </c>
      <c r="C7405" t="s">
        <v>177</v>
      </c>
      <c r="D7405" t="s">
        <v>83</v>
      </c>
      <c r="E7405" t="s">
        <v>35</v>
      </c>
      <c r="F7405" t="s">
        <v>30</v>
      </c>
      <c r="G7405" s="2">
        <v>599</v>
      </c>
      <c r="H7405" s="2">
        <f>AVERAGEIF(Table1[[#All],[Category]],Table1[[#This Row],[Category]],Table1[[#All],[DiscountOffer]])</f>
        <v>724.22464454976341</v>
      </c>
      <c r="I7405" s="2">
        <v>999</v>
      </c>
      <c r="J7405" s="2">
        <f>IF(Table1[[#This Row],[Ratings]]&gt;4,Table1[[#This Row],[OriginalPrice (in Rs)]],0)</f>
        <v>0</v>
      </c>
      <c r="K7405" s="2">
        <f>Table1[[#This Row],[OriginalPrice (in Rs)]]-Table1[[#This Row],[DiscountOffer]]</f>
        <v>400</v>
      </c>
      <c r="L7405" s="2" t="str">
        <f>IF(Table1[[#This Row],[Discount % (In Rs)]]&gt;50%,"High Discount","Low Discount")</f>
        <v>Low Discount</v>
      </c>
      <c r="M7405" s="3">
        <f>Table1[[#This Row],[Discount_Price (In Rs.)]]/Table1[[#This Row],[OriginalPrice (in Rs)]]</f>
        <v>0.40040040040040042</v>
      </c>
      <c r="N7405" s="4">
        <v>3.8</v>
      </c>
      <c r="O7405">
        <v>244</v>
      </c>
      <c r="P7405" t="s">
        <v>85</v>
      </c>
      <c r="Q7405" t="s">
        <v>22888</v>
      </c>
    </row>
    <row r="7406" spans="1:17" x14ac:dyDescent="0.25">
      <c r="A7406" t="s">
        <v>23155</v>
      </c>
      <c r="B7406" s="1">
        <v>10956706</v>
      </c>
      <c r="C7406" t="s">
        <v>5820</v>
      </c>
      <c r="D7406" t="s">
        <v>83</v>
      </c>
      <c r="E7406" t="s">
        <v>35</v>
      </c>
      <c r="F7406" t="s">
        <v>13</v>
      </c>
      <c r="G7406" s="2">
        <v>749</v>
      </c>
      <c r="H7406" s="2">
        <f>AVERAGEIF(Table1[[#All],[Category]],Table1[[#This Row],[Category]],Table1[[#All],[DiscountOffer]])</f>
        <v>724.22464454976341</v>
      </c>
      <c r="I7406" s="2">
        <v>1499</v>
      </c>
      <c r="J7406" s="2">
        <f>IF(Table1[[#This Row],[Ratings]]&gt;4,Table1[[#This Row],[OriginalPrice (in Rs)]],0)</f>
        <v>0</v>
      </c>
      <c r="K7406" s="2">
        <f>Table1[[#This Row],[OriginalPrice (in Rs)]]-Table1[[#This Row],[DiscountOffer]]</f>
        <v>750</v>
      </c>
      <c r="L7406" s="2" t="str">
        <f>IF(Table1[[#This Row],[Discount % (In Rs)]]&gt;50%,"High Discount","Low Discount")</f>
        <v>High Discount</v>
      </c>
      <c r="M7406" s="3">
        <f>Table1[[#This Row],[Discount_Price (In Rs.)]]/Table1[[#This Row],[OriginalPrice (in Rs)]]</f>
        <v>0.50033355570380256</v>
      </c>
      <c r="N7406" s="4">
        <v>3.9</v>
      </c>
      <c r="O7406">
        <v>241</v>
      </c>
      <c r="P7406" t="s">
        <v>8407</v>
      </c>
      <c r="Q7406" t="s">
        <v>14685</v>
      </c>
    </row>
    <row r="7407" spans="1:17" x14ac:dyDescent="0.25">
      <c r="A7407" t="s">
        <v>23202</v>
      </c>
      <c r="B7407" s="1">
        <v>15313280</v>
      </c>
      <c r="C7407" t="s">
        <v>53</v>
      </c>
      <c r="D7407" t="s">
        <v>83</v>
      </c>
      <c r="E7407" t="s">
        <v>35</v>
      </c>
      <c r="F7407" t="s">
        <v>30</v>
      </c>
      <c r="G7407" s="2">
        <v>319</v>
      </c>
      <c r="H7407" s="2">
        <f>AVERAGEIF(Table1[[#All],[Category]],Table1[[#This Row],[Category]],Table1[[#All],[DiscountOffer]])</f>
        <v>724.22464454976341</v>
      </c>
      <c r="I7407" s="2">
        <v>799</v>
      </c>
      <c r="J7407" s="2">
        <f>IF(Table1[[#This Row],[Ratings]]&gt;4,Table1[[#This Row],[OriginalPrice (in Rs)]],0)</f>
        <v>799</v>
      </c>
      <c r="K7407" s="2">
        <f>Table1[[#This Row],[OriginalPrice (in Rs)]]-Table1[[#This Row],[DiscountOffer]]</f>
        <v>480</v>
      </c>
      <c r="L7407" s="2" t="str">
        <f>IF(Table1[[#This Row],[Discount % (In Rs)]]&gt;50%,"High Discount","Low Discount")</f>
        <v>High Discount</v>
      </c>
      <c r="M7407" s="3">
        <f>Table1[[#This Row],[Discount_Price (In Rs.)]]/Table1[[#This Row],[OriginalPrice (in Rs)]]</f>
        <v>0.60075093867334173</v>
      </c>
      <c r="N7407" s="4">
        <v>4.2</v>
      </c>
      <c r="O7407">
        <v>241</v>
      </c>
      <c r="P7407" t="s">
        <v>85</v>
      </c>
      <c r="Q7407" t="s">
        <v>23203</v>
      </c>
    </row>
    <row r="7408" spans="1:17" x14ac:dyDescent="0.25">
      <c r="A7408" t="s">
        <v>23246</v>
      </c>
      <c r="B7408" s="1">
        <v>10956716</v>
      </c>
      <c r="C7408" t="s">
        <v>5820</v>
      </c>
      <c r="D7408" t="s">
        <v>83</v>
      </c>
      <c r="E7408" t="s">
        <v>35</v>
      </c>
      <c r="F7408" t="s">
        <v>13</v>
      </c>
      <c r="G7408" s="2">
        <v>1199</v>
      </c>
      <c r="H7408" s="2">
        <f>AVERAGEIF(Table1[[#All],[Category]],Table1[[#This Row],[Category]],Table1[[#All],[DiscountOffer]])</f>
        <v>724.22464454976341</v>
      </c>
      <c r="I7408" s="2">
        <v>1999</v>
      </c>
      <c r="J7408" s="2">
        <f>IF(Table1[[#This Row],[Ratings]]&gt;4,Table1[[#This Row],[OriginalPrice (in Rs)]],0)</f>
        <v>1999</v>
      </c>
      <c r="K7408" s="2">
        <f>Table1[[#This Row],[OriginalPrice (in Rs)]]-Table1[[#This Row],[DiscountOffer]]</f>
        <v>800</v>
      </c>
      <c r="L7408" s="2" t="str">
        <f>IF(Table1[[#This Row],[Discount % (In Rs)]]&gt;50%,"High Discount","Low Discount")</f>
        <v>Low Discount</v>
      </c>
      <c r="M7408" s="3">
        <f>Table1[[#This Row],[Discount_Price (In Rs.)]]/Table1[[#This Row],[OriginalPrice (in Rs)]]</f>
        <v>0.40020010005002499</v>
      </c>
      <c r="N7408" s="4">
        <v>4.4000000000000004</v>
      </c>
      <c r="O7408">
        <v>240</v>
      </c>
      <c r="P7408" t="s">
        <v>8407</v>
      </c>
      <c r="Q7408" t="s">
        <v>23247</v>
      </c>
    </row>
    <row r="7409" spans="1:17" x14ac:dyDescent="0.25">
      <c r="A7409" t="s">
        <v>23294</v>
      </c>
      <c r="B7409" s="1">
        <v>15313302</v>
      </c>
      <c r="C7409" t="s">
        <v>53</v>
      </c>
      <c r="D7409" t="s">
        <v>83</v>
      </c>
      <c r="E7409" t="s">
        <v>35</v>
      </c>
      <c r="F7409" t="s">
        <v>30</v>
      </c>
      <c r="G7409" s="2">
        <v>279</v>
      </c>
      <c r="H7409" s="2">
        <f>AVERAGEIF(Table1[[#All],[Category]],Table1[[#This Row],[Category]],Table1[[#All],[DiscountOffer]])</f>
        <v>724.22464454976341</v>
      </c>
      <c r="I7409" s="2">
        <v>699</v>
      </c>
      <c r="J7409" s="2">
        <f>IF(Table1[[#This Row],[Ratings]]&gt;4,Table1[[#This Row],[OriginalPrice (in Rs)]],0)</f>
        <v>699</v>
      </c>
      <c r="K7409" s="2">
        <f>Table1[[#This Row],[OriginalPrice (in Rs)]]-Table1[[#This Row],[DiscountOffer]]</f>
        <v>420</v>
      </c>
      <c r="L7409" s="2" t="str">
        <f>IF(Table1[[#This Row],[Discount % (In Rs)]]&gt;50%,"High Discount","Low Discount")</f>
        <v>High Discount</v>
      </c>
      <c r="M7409" s="3">
        <f>Table1[[#This Row],[Discount_Price (In Rs.)]]/Table1[[#This Row],[OriginalPrice (in Rs)]]</f>
        <v>0.60085836909871249</v>
      </c>
      <c r="N7409" s="4">
        <v>4.3</v>
      </c>
      <c r="O7409">
        <v>240</v>
      </c>
      <c r="P7409" t="s">
        <v>85</v>
      </c>
      <c r="Q7409" t="s">
        <v>23295</v>
      </c>
    </row>
    <row r="7410" spans="1:17" x14ac:dyDescent="0.25">
      <c r="A7410" t="s">
        <v>23296</v>
      </c>
      <c r="B7410" s="1">
        <v>15313298</v>
      </c>
      <c r="C7410" t="s">
        <v>53</v>
      </c>
      <c r="D7410" t="s">
        <v>83</v>
      </c>
      <c r="E7410" t="s">
        <v>35</v>
      </c>
      <c r="F7410" t="s">
        <v>30</v>
      </c>
      <c r="G7410" s="2">
        <v>279</v>
      </c>
      <c r="H7410" s="2">
        <f>AVERAGEIF(Table1[[#All],[Category]],Table1[[#This Row],[Category]],Table1[[#All],[DiscountOffer]])</f>
        <v>724.22464454976341</v>
      </c>
      <c r="I7410" s="2">
        <v>699</v>
      </c>
      <c r="J7410" s="2">
        <f>IF(Table1[[#This Row],[Ratings]]&gt;4,Table1[[#This Row],[OriginalPrice (in Rs)]],0)</f>
        <v>699</v>
      </c>
      <c r="K7410" s="2">
        <f>Table1[[#This Row],[OriginalPrice (in Rs)]]-Table1[[#This Row],[DiscountOffer]]</f>
        <v>420</v>
      </c>
      <c r="L7410" s="2" t="str">
        <f>IF(Table1[[#This Row],[Discount % (In Rs)]]&gt;50%,"High Discount","Low Discount")</f>
        <v>High Discount</v>
      </c>
      <c r="M7410" s="3">
        <f>Table1[[#This Row],[Discount_Price (In Rs.)]]/Table1[[#This Row],[OriginalPrice (in Rs)]]</f>
        <v>0.60085836909871249</v>
      </c>
      <c r="N7410" s="4">
        <v>4.0999999999999996</v>
      </c>
      <c r="O7410">
        <v>240</v>
      </c>
      <c r="P7410" t="s">
        <v>85</v>
      </c>
      <c r="Q7410" t="s">
        <v>15724</v>
      </c>
    </row>
    <row r="7411" spans="1:17" x14ac:dyDescent="0.25">
      <c r="A7411" t="s">
        <v>23383</v>
      </c>
      <c r="B7411" s="1">
        <v>14015170</v>
      </c>
      <c r="C7411" t="s">
        <v>53</v>
      </c>
      <c r="D7411" t="s">
        <v>83</v>
      </c>
      <c r="E7411" t="s">
        <v>35</v>
      </c>
      <c r="F7411" t="s">
        <v>30</v>
      </c>
      <c r="G7411" s="2">
        <v>314</v>
      </c>
      <c r="H7411" s="2">
        <f>AVERAGEIF(Table1[[#All],[Category]],Table1[[#This Row],[Category]],Table1[[#All],[DiscountOffer]])</f>
        <v>724.22464454976341</v>
      </c>
      <c r="I7411" s="2">
        <v>899</v>
      </c>
      <c r="J7411" s="2">
        <f>IF(Table1[[#This Row],[Ratings]]&gt;4,Table1[[#This Row],[OriginalPrice (in Rs)]],0)</f>
        <v>899</v>
      </c>
      <c r="K7411" s="2">
        <f>Table1[[#This Row],[OriginalPrice (in Rs)]]-Table1[[#This Row],[DiscountOffer]]</f>
        <v>585</v>
      </c>
      <c r="L7411" s="2" t="str">
        <f>IF(Table1[[#This Row],[Discount % (In Rs)]]&gt;50%,"High Discount","Low Discount")</f>
        <v>High Discount</v>
      </c>
      <c r="M7411" s="3">
        <f>Table1[[#This Row],[Discount_Price (In Rs.)]]/Table1[[#This Row],[OriginalPrice (in Rs)]]</f>
        <v>0.65072302558398221</v>
      </c>
      <c r="N7411" s="4">
        <v>4.2</v>
      </c>
      <c r="O7411">
        <v>239</v>
      </c>
      <c r="P7411" t="s">
        <v>85</v>
      </c>
      <c r="Q7411" t="s">
        <v>15724</v>
      </c>
    </row>
    <row r="7412" spans="1:17" x14ac:dyDescent="0.25">
      <c r="A7412" t="s">
        <v>23449</v>
      </c>
      <c r="B7412" s="1">
        <v>9656425</v>
      </c>
      <c r="C7412" t="s">
        <v>5820</v>
      </c>
      <c r="D7412" t="s">
        <v>83</v>
      </c>
      <c r="E7412" t="s">
        <v>35</v>
      </c>
      <c r="F7412" t="s">
        <v>13</v>
      </c>
      <c r="G7412" s="2">
        <v>714</v>
      </c>
      <c r="H7412" s="2">
        <f>AVERAGEIF(Table1[[#All],[Category]],Table1[[#This Row],[Category]],Table1[[#All],[DiscountOffer]])</f>
        <v>724.22464454976341</v>
      </c>
      <c r="I7412" s="2">
        <v>1299</v>
      </c>
      <c r="J7412" s="2">
        <f>IF(Table1[[#This Row],[Ratings]]&gt;4,Table1[[#This Row],[OriginalPrice (in Rs)]],0)</f>
        <v>0</v>
      </c>
      <c r="K7412" s="2">
        <f>Table1[[#This Row],[OriginalPrice (in Rs)]]-Table1[[#This Row],[DiscountOffer]]</f>
        <v>585</v>
      </c>
      <c r="L7412" s="2" t="str">
        <f>IF(Table1[[#This Row],[Discount % (In Rs)]]&gt;50%,"High Discount","Low Discount")</f>
        <v>Low Discount</v>
      </c>
      <c r="M7412" s="3">
        <f>Table1[[#This Row],[Discount_Price (In Rs.)]]/Table1[[#This Row],[OriginalPrice (in Rs)]]</f>
        <v>0.45034642032332561</v>
      </c>
      <c r="N7412" s="4">
        <v>4</v>
      </c>
      <c r="O7412">
        <v>238</v>
      </c>
      <c r="P7412" t="s">
        <v>8407</v>
      </c>
      <c r="Q7412" t="s">
        <v>23450</v>
      </c>
    </row>
    <row r="7413" spans="1:17" x14ac:dyDescent="0.25">
      <c r="A7413" t="s">
        <v>23660</v>
      </c>
      <c r="B7413" s="1">
        <v>11008394</v>
      </c>
      <c r="C7413" t="s">
        <v>5820</v>
      </c>
      <c r="D7413" t="s">
        <v>83</v>
      </c>
      <c r="E7413" t="s">
        <v>35</v>
      </c>
      <c r="F7413" t="s">
        <v>13</v>
      </c>
      <c r="G7413" s="2">
        <v>604</v>
      </c>
      <c r="H7413" s="2">
        <f>AVERAGEIF(Table1[[#All],[Category]],Table1[[#This Row],[Category]],Table1[[#All],[DiscountOffer]])</f>
        <v>724.22464454976341</v>
      </c>
      <c r="I7413" s="2">
        <v>1099</v>
      </c>
      <c r="J7413" s="2">
        <f>IF(Table1[[#This Row],[Ratings]]&gt;4,Table1[[#This Row],[OriginalPrice (in Rs)]],0)</f>
        <v>0</v>
      </c>
      <c r="K7413" s="2">
        <f>Table1[[#This Row],[OriginalPrice (in Rs)]]-Table1[[#This Row],[DiscountOffer]]</f>
        <v>495</v>
      </c>
      <c r="L7413" s="2" t="str">
        <f>IF(Table1[[#This Row],[Discount % (In Rs)]]&gt;50%,"High Discount","Low Discount")</f>
        <v>Low Discount</v>
      </c>
      <c r="M7413" s="3">
        <f>Table1[[#This Row],[Discount_Price (In Rs.)]]/Table1[[#This Row],[OriginalPrice (in Rs)]]</f>
        <v>0.45040946314831665</v>
      </c>
      <c r="N7413" s="4">
        <v>4</v>
      </c>
      <c r="O7413">
        <v>236</v>
      </c>
      <c r="P7413" t="s">
        <v>8407</v>
      </c>
      <c r="Q7413" t="s">
        <v>23661</v>
      </c>
    </row>
    <row r="7414" spans="1:17" x14ac:dyDescent="0.25">
      <c r="A7414" t="s">
        <v>23803</v>
      </c>
      <c r="B7414" s="1">
        <v>14015198</v>
      </c>
      <c r="C7414" t="s">
        <v>177</v>
      </c>
      <c r="D7414" t="s">
        <v>83</v>
      </c>
      <c r="E7414" t="s">
        <v>35</v>
      </c>
      <c r="F7414" t="s">
        <v>30</v>
      </c>
      <c r="G7414" s="2">
        <v>539</v>
      </c>
      <c r="H7414" s="2">
        <f>AVERAGEIF(Table1[[#All],[Category]],Table1[[#This Row],[Category]],Table1[[#All],[DiscountOffer]])</f>
        <v>724.22464454976341</v>
      </c>
      <c r="I7414" s="2">
        <v>1199</v>
      </c>
      <c r="J7414" s="2">
        <f>IF(Table1[[#This Row],[Ratings]]&gt;4,Table1[[#This Row],[OriginalPrice (in Rs)]],0)</f>
        <v>1199</v>
      </c>
      <c r="K7414" s="2">
        <f>Table1[[#This Row],[OriginalPrice (in Rs)]]-Table1[[#This Row],[DiscountOffer]]</f>
        <v>660</v>
      </c>
      <c r="L7414" s="2" t="str">
        <f>IF(Table1[[#This Row],[Discount % (In Rs)]]&gt;50%,"High Discount","Low Discount")</f>
        <v>High Discount</v>
      </c>
      <c r="M7414" s="3">
        <f>Table1[[#This Row],[Discount_Price (In Rs.)]]/Table1[[#This Row],[OriginalPrice (in Rs)]]</f>
        <v>0.55045871559633031</v>
      </c>
      <c r="N7414" s="4">
        <v>4.4000000000000004</v>
      </c>
      <c r="O7414">
        <v>235</v>
      </c>
      <c r="P7414" t="s">
        <v>85</v>
      </c>
      <c r="Q7414" t="s">
        <v>23804</v>
      </c>
    </row>
    <row r="7415" spans="1:17" x14ac:dyDescent="0.25">
      <c r="A7415" t="s">
        <v>23990</v>
      </c>
      <c r="B7415" s="1">
        <v>11008376</v>
      </c>
      <c r="C7415" t="s">
        <v>5820</v>
      </c>
      <c r="D7415" t="s">
        <v>83</v>
      </c>
      <c r="E7415" t="s">
        <v>35</v>
      </c>
      <c r="F7415" t="s">
        <v>13</v>
      </c>
      <c r="G7415" s="2">
        <v>719</v>
      </c>
      <c r="H7415" s="2">
        <f>AVERAGEIF(Table1[[#All],[Category]],Table1[[#This Row],[Category]],Table1[[#All],[DiscountOffer]])</f>
        <v>724.22464454976341</v>
      </c>
      <c r="I7415" s="2">
        <v>1199</v>
      </c>
      <c r="J7415" s="2">
        <f>IF(Table1[[#This Row],[Ratings]]&gt;4,Table1[[#This Row],[OriginalPrice (in Rs)]],0)</f>
        <v>0</v>
      </c>
      <c r="K7415" s="2">
        <f>Table1[[#This Row],[OriginalPrice (in Rs)]]-Table1[[#This Row],[DiscountOffer]]</f>
        <v>480</v>
      </c>
      <c r="L7415" s="2" t="str">
        <f>IF(Table1[[#This Row],[Discount % (In Rs)]]&gt;50%,"High Discount","Low Discount")</f>
        <v>Low Discount</v>
      </c>
      <c r="M7415" s="3">
        <f>Table1[[#This Row],[Discount_Price (In Rs.)]]/Table1[[#This Row],[OriginalPrice (in Rs)]]</f>
        <v>0.40033361134278567</v>
      </c>
      <c r="N7415" s="4">
        <v>4</v>
      </c>
      <c r="O7415">
        <v>233</v>
      </c>
      <c r="P7415" t="s">
        <v>8407</v>
      </c>
      <c r="Q7415" t="s">
        <v>23991</v>
      </c>
    </row>
    <row r="7416" spans="1:17" x14ac:dyDescent="0.25">
      <c r="A7416" t="s">
        <v>23992</v>
      </c>
      <c r="B7416" s="1">
        <v>11896396</v>
      </c>
      <c r="C7416" t="s">
        <v>5820</v>
      </c>
      <c r="D7416" t="s">
        <v>83</v>
      </c>
      <c r="E7416" t="s">
        <v>35</v>
      </c>
      <c r="F7416" t="s">
        <v>13</v>
      </c>
      <c r="G7416" s="2">
        <v>844</v>
      </c>
      <c r="H7416" s="2">
        <f>AVERAGEIF(Table1[[#All],[Category]],Table1[[#This Row],[Category]],Table1[[#All],[DiscountOffer]])</f>
        <v>724.22464454976341</v>
      </c>
      <c r="I7416" s="2">
        <v>1299</v>
      </c>
      <c r="J7416" s="2">
        <f>IF(Table1[[#This Row],[Ratings]]&gt;4,Table1[[#This Row],[OriginalPrice (in Rs)]],0)</f>
        <v>0</v>
      </c>
      <c r="K7416" s="2">
        <f>Table1[[#This Row],[OriginalPrice (in Rs)]]-Table1[[#This Row],[DiscountOffer]]</f>
        <v>455</v>
      </c>
      <c r="L7416" s="2" t="str">
        <f>IF(Table1[[#This Row],[Discount % (In Rs)]]&gt;50%,"High Discount","Low Discount")</f>
        <v>Low Discount</v>
      </c>
      <c r="M7416" s="3">
        <f>Table1[[#This Row],[Discount_Price (In Rs.)]]/Table1[[#This Row],[OriginalPrice (in Rs)]]</f>
        <v>0.35026943802925325</v>
      </c>
      <c r="N7416" s="4">
        <v>3.8</v>
      </c>
      <c r="O7416">
        <v>233</v>
      </c>
      <c r="P7416" t="s">
        <v>8407</v>
      </c>
      <c r="Q7416" t="s">
        <v>23993</v>
      </c>
    </row>
    <row r="7417" spans="1:17" x14ac:dyDescent="0.25">
      <c r="A7417" t="s">
        <v>24093</v>
      </c>
      <c r="B7417" s="1">
        <v>11896492</v>
      </c>
      <c r="C7417" t="s">
        <v>5820</v>
      </c>
      <c r="D7417" t="s">
        <v>83</v>
      </c>
      <c r="E7417" t="s">
        <v>35</v>
      </c>
      <c r="F7417" t="s">
        <v>13</v>
      </c>
      <c r="G7417" s="2">
        <v>934</v>
      </c>
      <c r="H7417" s="2">
        <f>AVERAGEIF(Table1[[#All],[Category]],Table1[[#This Row],[Category]],Table1[[#All],[DiscountOffer]])</f>
        <v>724.22464454976341</v>
      </c>
      <c r="I7417" s="2">
        <v>1699</v>
      </c>
      <c r="J7417" s="2">
        <f>IF(Table1[[#This Row],[Ratings]]&gt;4,Table1[[#This Row],[OriginalPrice (in Rs)]],0)</f>
        <v>0</v>
      </c>
      <c r="K7417" s="2">
        <f>Table1[[#This Row],[OriginalPrice (in Rs)]]-Table1[[#This Row],[DiscountOffer]]</f>
        <v>765</v>
      </c>
      <c r="L7417" s="2" t="str">
        <f>IF(Table1[[#This Row],[Discount % (In Rs)]]&gt;50%,"High Discount","Low Discount")</f>
        <v>Low Discount</v>
      </c>
      <c r="M7417" s="3">
        <f>Table1[[#This Row],[Discount_Price (In Rs.)]]/Table1[[#This Row],[OriginalPrice (in Rs)]]</f>
        <v>0.45026486168334312</v>
      </c>
      <c r="N7417" s="4">
        <v>4</v>
      </c>
      <c r="O7417">
        <v>232</v>
      </c>
      <c r="P7417" t="s">
        <v>8407</v>
      </c>
      <c r="Q7417" t="s">
        <v>24094</v>
      </c>
    </row>
    <row r="7418" spans="1:17" x14ac:dyDescent="0.25">
      <c r="A7418" t="s">
        <v>24151</v>
      </c>
      <c r="B7418" s="1">
        <v>15313340</v>
      </c>
      <c r="C7418" t="s">
        <v>53</v>
      </c>
      <c r="D7418" t="s">
        <v>83</v>
      </c>
      <c r="E7418" t="s">
        <v>35</v>
      </c>
      <c r="F7418" t="s">
        <v>30</v>
      </c>
      <c r="G7418" s="2">
        <v>449</v>
      </c>
      <c r="H7418" s="2">
        <f>AVERAGEIF(Table1[[#All],[Category]],Table1[[#This Row],[Category]],Table1[[#All],[DiscountOffer]])</f>
        <v>724.22464454976341</v>
      </c>
      <c r="I7418" s="2">
        <v>749</v>
      </c>
      <c r="J7418" s="2">
        <f>IF(Table1[[#This Row],[Ratings]]&gt;4,Table1[[#This Row],[OriginalPrice (in Rs)]],0)</f>
        <v>749</v>
      </c>
      <c r="K7418" s="2">
        <f>Table1[[#This Row],[OriginalPrice (in Rs)]]-Table1[[#This Row],[DiscountOffer]]</f>
        <v>300</v>
      </c>
      <c r="L7418" s="2" t="str">
        <f>IF(Table1[[#This Row],[Discount % (In Rs)]]&gt;50%,"High Discount","Low Discount")</f>
        <v>Low Discount</v>
      </c>
      <c r="M7418" s="3">
        <f>Table1[[#This Row],[Discount_Price (In Rs.)]]/Table1[[#This Row],[OriginalPrice (in Rs)]]</f>
        <v>0.40053404539385845</v>
      </c>
      <c r="N7418" s="4">
        <v>4.4000000000000004</v>
      </c>
      <c r="O7418">
        <v>232</v>
      </c>
      <c r="P7418" t="s">
        <v>85</v>
      </c>
      <c r="Q7418" t="s">
        <v>24152</v>
      </c>
    </row>
    <row r="7419" spans="1:17" x14ac:dyDescent="0.25">
      <c r="A7419" t="s">
        <v>24260</v>
      </c>
      <c r="B7419" s="1">
        <v>9435639</v>
      </c>
      <c r="C7419" t="s">
        <v>177</v>
      </c>
      <c r="D7419" t="s">
        <v>83</v>
      </c>
      <c r="E7419" t="s">
        <v>35</v>
      </c>
      <c r="F7419" t="s">
        <v>30</v>
      </c>
      <c r="G7419" s="2">
        <v>359</v>
      </c>
      <c r="H7419" s="2">
        <f>AVERAGEIF(Table1[[#All],[Category]],Table1[[#This Row],[Category]],Table1[[#All],[DiscountOffer]])</f>
        <v>724.22464454976341</v>
      </c>
      <c r="I7419" s="2">
        <v>899</v>
      </c>
      <c r="J7419" s="2">
        <f>IF(Table1[[#This Row],[Ratings]]&gt;4,Table1[[#This Row],[OriginalPrice (in Rs)]],0)</f>
        <v>899</v>
      </c>
      <c r="K7419" s="2">
        <f>Table1[[#This Row],[OriginalPrice (in Rs)]]-Table1[[#This Row],[DiscountOffer]]</f>
        <v>540</v>
      </c>
      <c r="L7419" s="2" t="str">
        <f>IF(Table1[[#This Row],[Discount % (In Rs)]]&gt;50%,"High Discount","Low Discount")</f>
        <v>High Discount</v>
      </c>
      <c r="M7419" s="3">
        <f>Table1[[#This Row],[Discount_Price (In Rs.)]]/Table1[[#This Row],[OriginalPrice (in Rs)]]</f>
        <v>0.60066740823136822</v>
      </c>
      <c r="N7419" s="4">
        <v>4.2</v>
      </c>
      <c r="O7419">
        <v>231</v>
      </c>
      <c r="P7419" t="s">
        <v>85</v>
      </c>
      <c r="Q7419" t="s">
        <v>24261</v>
      </c>
    </row>
    <row r="7420" spans="1:17" x14ac:dyDescent="0.25">
      <c r="A7420" t="s">
        <v>24372</v>
      </c>
      <c r="B7420" s="1">
        <v>14140648</v>
      </c>
      <c r="C7420" t="s">
        <v>177</v>
      </c>
      <c r="D7420" t="s">
        <v>83</v>
      </c>
      <c r="E7420" t="s">
        <v>35</v>
      </c>
      <c r="F7420" t="s">
        <v>30</v>
      </c>
      <c r="G7420" s="2">
        <v>479</v>
      </c>
      <c r="H7420" s="2">
        <f>AVERAGEIF(Table1[[#All],[Category]],Table1[[#This Row],[Category]],Table1[[#All],[DiscountOffer]])</f>
        <v>724.22464454976341</v>
      </c>
      <c r="I7420" s="2">
        <v>799</v>
      </c>
      <c r="J7420" s="2">
        <f>IF(Table1[[#This Row],[Ratings]]&gt;4,Table1[[#This Row],[OriginalPrice (in Rs)]],0)</f>
        <v>0</v>
      </c>
      <c r="K7420" s="2">
        <f>Table1[[#This Row],[OriginalPrice (in Rs)]]-Table1[[#This Row],[DiscountOffer]]</f>
        <v>320</v>
      </c>
      <c r="L7420" s="2" t="str">
        <f>IF(Table1[[#This Row],[Discount % (In Rs)]]&gt;50%,"High Discount","Low Discount")</f>
        <v>Low Discount</v>
      </c>
      <c r="M7420" s="3">
        <f>Table1[[#This Row],[Discount_Price (In Rs.)]]/Table1[[#This Row],[OriginalPrice (in Rs)]]</f>
        <v>0.40050062578222778</v>
      </c>
      <c r="N7420" s="4">
        <v>4</v>
      </c>
      <c r="O7420">
        <v>230</v>
      </c>
      <c r="P7420" t="s">
        <v>85</v>
      </c>
      <c r="Q7420" t="s">
        <v>24373</v>
      </c>
    </row>
    <row r="7421" spans="1:17" x14ac:dyDescent="0.25">
      <c r="A7421" t="s">
        <v>24590</v>
      </c>
      <c r="B7421" s="1">
        <v>13624112</v>
      </c>
      <c r="C7421" t="s">
        <v>177</v>
      </c>
      <c r="D7421" t="s">
        <v>83</v>
      </c>
      <c r="E7421" t="s">
        <v>35</v>
      </c>
      <c r="F7421" t="s">
        <v>30</v>
      </c>
      <c r="G7421" s="2">
        <v>404</v>
      </c>
      <c r="H7421" s="2">
        <f>AVERAGEIF(Table1[[#All],[Category]],Table1[[#This Row],[Category]],Table1[[#All],[DiscountOffer]])</f>
        <v>724.22464454976341</v>
      </c>
      <c r="I7421" s="2">
        <v>899</v>
      </c>
      <c r="J7421" s="2">
        <f>IF(Table1[[#This Row],[Ratings]]&gt;4,Table1[[#This Row],[OriginalPrice (in Rs)]],0)</f>
        <v>899</v>
      </c>
      <c r="K7421" s="2">
        <f>Table1[[#This Row],[OriginalPrice (in Rs)]]-Table1[[#This Row],[DiscountOffer]]</f>
        <v>495</v>
      </c>
      <c r="L7421" s="2" t="str">
        <f>IF(Table1[[#This Row],[Discount % (In Rs)]]&gt;50%,"High Discount","Low Discount")</f>
        <v>High Discount</v>
      </c>
      <c r="M7421" s="3">
        <f>Table1[[#This Row],[Discount_Price (In Rs.)]]/Table1[[#This Row],[OriginalPrice (in Rs)]]</f>
        <v>0.55061179087875423</v>
      </c>
      <c r="N7421" s="4">
        <v>4.2</v>
      </c>
      <c r="O7421">
        <v>228</v>
      </c>
      <c r="P7421" t="s">
        <v>85</v>
      </c>
      <c r="Q7421" t="s">
        <v>24591</v>
      </c>
    </row>
    <row r="7422" spans="1:17" x14ac:dyDescent="0.25">
      <c r="A7422" t="s">
        <v>24786</v>
      </c>
      <c r="B7422" s="1">
        <v>12018354</v>
      </c>
      <c r="C7422" t="s">
        <v>53</v>
      </c>
      <c r="D7422" t="s">
        <v>83</v>
      </c>
      <c r="E7422" t="s">
        <v>35</v>
      </c>
      <c r="F7422" t="s">
        <v>30</v>
      </c>
      <c r="G7422" s="2">
        <v>439</v>
      </c>
      <c r="H7422" s="2">
        <f>AVERAGEIF(Table1[[#All],[Category]],Table1[[#This Row],[Category]],Table1[[#All],[DiscountOffer]])</f>
        <v>724.22464454976341</v>
      </c>
      <c r="I7422" s="2">
        <v>1099</v>
      </c>
      <c r="J7422" s="2">
        <f>IF(Table1[[#This Row],[Ratings]]&gt;4,Table1[[#This Row],[OriginalPrice (in Rs)]],0)</f>
        <v>1099</v>
      </c>
      <c r="K7422" s="2">
        <f>Table1[[#This Row],[OriginalPrice (in Rs)]]-Table1[[#This Row],[DiscountOffer]]</f>
        <v>660</v>
      </c>
      <c r="L7422" s="2" t="str">
        <f>IF(Table1[[#This Row],[Discount % (In Rs)]]&gt;50%,"High Discount","Low Discount")</f>
        <v>High Discount</v>
      </c>
      <c r="M7422" s="3">
        <f>Table1[[#This Row],[Discount_Price (In Rs.)]]/Table1[[#This Row],[OriginalPrice (in Rs)]]</f>
        <v>0.6005459508644222</v>
      </c>
      <c r="N7422" s="4">
        <v>4.5</v>
      </c>
      <c r="O7422">
        <v>226</v>
      </c>
      <c r="P7422" t="s">
        <v>85</v>
      </c>
      <c r="Q7422" t="s">
        <v>24787</v>
      </c>
    </row>
    <row r="7423" spans="1:17" x14ac:dyDescent="0.25">
      <c r="A7423" t="s">
        <v>24893</v>
      </c>
      <c r="B7423" s="1">
        <v>12653954</v>
      </c>
      <c r="C7423" t="s">
        <v>177</v>
      </c>
      <c r="D7423" t="s">
        <v>83</v>
      </c>
      <c r="E7423" t="s">
        <v>35</v>
      </c>
      <c r="F7423" t="s">
        <v>30</v>
      </c>
      <c r="G7423" s="2">
        <v>399</v>
      </c>
      <c r="H7423" s="2">
        <f>AVERAGEIF(Table1[[#All],[Category]],Table1[[#This Row],[Category]],Table1[[#All],[DiscountOffer]])</f>
        <v>724.22464454976341</v>
      </c>
      <c r="I7423" s="2">
        <v>999</v>
      </c>
      <c r="J7423" s="2">
        <f>IF(Table1[[#This Row],[Ratings]]&gt;4,Table1[[#This Row],[OriginalPrice (in Rs)]],0)</f>
        <v>999</v>
      </c>
      <c r="K7423" s="2">
        <f>Table1[[#This Row],[OriginalPrice (in Rs)]]-Table1[[#This Row],[DiscountOffer]]</f>
        <v>600</v>
      </c>
      <c r="L7423" s="2" t="str">
        <f>IF(Table1[[#This Row],[Discount % (In Rs)]]&gt;50%,"High Discount","Low Discount")</f>
        <v>High Discount</v>
      </c>
      <c r="M7423" s="3">
        <f>Table1[[#This Row],[Discount_Price (In Rs.)]]/Table1[[#This Row],[OriginalPrice (in Rs)]]</f>
        <v>0.60060060060060061</v>
      </c>
      <c r="N7423" s="4">
        <v>4.5</v>
      </c>
      <c r="O7423">
        <v>225</v>
      </c>
      <c r="P7423" t="s">
        <v>85</v>
      </c>
      <c r="Q7423" t="s">
        <v>24894</v>
      </c>
    </row>
    <row r="7424" spans="1:17" x14ac:dyDescent="0.25">
      <c r="A7424" t="s">
        <v>25298</v>
      </c>
      <c r="B7424" s="1">
        <v>14140664</v>
      </c>
      <c r="C7424" t="s">
        <v>53</v>
      </c>
      <c r="D7424" t="s">
        <v>83</v>
      </c>
      <c r="E7424" t="s">
        <v>35</v>
      </c>
      <c r="F7424" t="s">
        <v>30</v>
      </c>
      <c r="G7424" s="2">
        <v>279</v>
      </c>
      <c r="H7424" s="2">
        <f>AVERAGEIF(Table1[[#All],[Category]],Table1[[#This Row],[Category]],Table1[[#All],[DiscountOffer]])</f>
        <v>724.22464454976341</v>
      </c>
      <c r="I7424" s="2">
        <v>699</v>
      </c>
      <c r="J7424" s="2">
        <f>IF(Table1[[#This Row],[Ratings]]&gt;4,Table1[[#This Row],[OriginalPrice (in Rs)]],0)</f>
        <v>0</v>
      </c>
      <c r="K7424" s="2">
        <f>Table1[[#This Row],[OriginalPrice (in Rs)]]-Table1[[#This Row],[DiscountOffer]]</f>
        <v>420</v>
      </c>
      <c r="L7424" s="2" t="str">
        <f>IF(Table1[[#This Row],[Discount % (In Rs)]]&gt;50%,"High Discount","Low Discount")</f>
        <v>High Discount</v>
      </c>
      <c r="M7424" s="3">
        <f>Table1[[#This Row],[Discount_Price (In Rs.)]]/Table1[[#This Row],[OriginalPrice (in Rs)]]</f>
        <v>0.60085836909871249</v>
      </c>
      <c r="N7424" s="4">
        <v>3.9</v>
      </c>
      <c r="O7424">
        <v>221</v>
      </c>
      <c r="P7424" t="s">
        <v>85</v>
      </c>
      <c r="Q7424" t="s">
        <v>25299</v>
      </c>
    </row>
    <row r="7425" spans="1:17" x14ac:dyDescent="0.25">
      <c r="A7425" t="s">
        <v>25416</v>
      </c>
      <c r="B7425" s="1">
        <v>14140636</v>
      </c>
      <c r="C7425" t="s">
        <v>177</v>
      </c>
      <c r="D7425" t="s">
        <v>83</v>
      </c>
      <c r="E7425" t="s">
        <v>35</v>
      </c>
      <c r="F7425" t="s">
        <v>30</v>
      </c>
      <c r="G7425" s="2">
        <v>319</v>
      </c>
      <c r="H7425" s="2">
        <f>AVERAGEIF(Table1[[#All],[Category]],Table1[[#This Row],[Category]],Table1[[#All],[DiscountOffer]])</f>
        <v>724.22464454976341</v>
      </c>
      <c r="I7425" s="2">
        <v>799</v>
      </c>
      <c r="J7425" s="2">
        <f>IF(Table1[[#This Row],[Ratings]]&gt;4,Table1[[#This Row],[OriginalPrice (in Rs)]],0)</f>
        <v>799</v>
      </c>
      <c r="K7425" s="2">
        <f>Table1[[#This Row],[OriginalPrice (in Rs)]]-Table1[[#This Row],[DiscountOffer]]</f>
        <v>480</v>
      </c>
      <c r="L7425" s="2" t="str">
        <f>IF(Table1[[#This Row],[Discount % (In Rs)]]&gt;50%,"High Discount","Low Discount")</f>
        <v>High Discount</v>
      </c>
      <c r="M7425" s="3">
        <f>Table1[[#This Row],[Discount_Price (In Rs.)]]/Table1[[#This Row],[OriginalPrice (in Rs)]]</f>
        <v>0.60075093867334173</v>
      </c>
      <c r="N7425" s="4">
        <v>4.0999999999999996</v>
      </c>
      <c r="O7425">
        <v>220</v>
      </c>
      <c r="P7425" t="s">
        <v>85</v>
      </c>
      <c r="Q7425" t="s">
        <v>25417</v>
      </c>
    </row>
    <row r="7426" spans="1:17" x14ac:dyDescent="0.25">
      <c r="A7426" t="s">
        <v>25532</v>
      </c>
      <c r="B7426" s="1">
        <v>12915570</v>
      </c>
      <c r="C7426" t="s">
        <v>53</v>
      </c>
      <c r="D7426" t="s">
        <v>83</v>
      </c>
      <c r="E7426" t="s">
        <v>35</v>
      </c>
      <c r="F7426" t="s">
        <v>30</v>
      </c>
      <c r="G7426" s="2">
        <v>379</v>
      </c>
      <c r="H7426" s="2">
        <f>AVERAGEIF(Table1[[#All],[Category]],Table1[[#This Row],[Category]],Table1[[#All],[DiscountOffer]])</f>
        <v>724.22464454976341</v>
      </c>
      <c r="I7426" s="2">
        <v>949</v>
      </c>
      <c r="J7426" s="2">
        <f>IF(Table1[[#This Row],[Ratings]]&gt;4,Table1[[#This Row],[OriginalPrice (in Rs)]],0)</f>
        <v>949</v>
      </c>
      <c r="K7426" s="2">
        <f>Table1[[#This Row],[OriginalPrice (in Rs)]]-Table1[[#This Row],[DiscountOffer]]</f>
        <v>570</v>
      </c>
      <c r="L7426" s="2" t="str">
        <f>IF(Table1[[#This Row],[Discount % (In Rs)]]&gt;50%,"High Discount","Low Discount")</f>
        <v>High Discount</v>
      </c>
      <c r="M7426" s="3">
        <f>Table1[[#This Row],[Discount_Price (In Rs.)]]/Table1[[#This Row],[OriginalPrice (in Rs)]]</f>
        <v>0.6006322444678609</v>
      </c>
      <c r="N7426" s="4">
        <v>4.0999999999999996</v>
      </c>
      <c r="O7426">
        <v>219</v>
      </c>
      <c r="P7426" t="s">
        <v>85</v>
      </c>
      <c r="Q7426" t="s">
        <v>18810</v>
      </c>
    </row>
    <row r="7427" spans="1:17" x14ac:dyDescent="0.25">
      <c r="A7427" t="s">
        <v>25628</v>
      </c>
      <c r="B7427" s="1">
        <v>14140662</v>
      </c>
      <c r="C7427" t="s">
        <v>53</v>
      </c>
      <c r="D7427" t="s">
        <v>83</v>
      </c>
      <c r="E7427" t="s">
        <v>35</v>
      </c>
      <c r="F7427" t="s">
        <v>30</v>
      </c>
      <c r="G7427" s="2">
        <v>479</v>
      </c>
      <c r="H7427" s="2">
        <f>AVERAGEIF(Table1[[#All],[Category]],Table1[[#This Row],[Category]],Table1[[#All],[DiscountOffer]])</f>
        <v>724.22464454976341</v>
      </c>
      <c r="I7427" s="2">
        <v>1199</v>
      </c>
      <c r="J7427" s="2">
        <f>IF(Table1[[#This Row],[Ratings]]&gt;4,Table1[[#This Row],[OriginalPrice (in Rs)]],0)</f>
        <v>1199</v>
      </c>
      <c r="K7427" s="2">
        <f>Table1[[#This Row],[OriginalPrice (in Rs)]]-Table1[[#This Row],[DiscountOffer]]</f>
        <v>720</v>
      </c>
      <c r="L7427" s="2" t="str">
        <f>IF(Table1[[#This Row],[Discount % (In Rs)]]&gt;50%,"High Discount","Low Discount")</f>
        <v>High Discount</v>
      </c>
      <c r="M7427" s="3">
        <f>Table1[[#This Row],[Discount_Price (In Rs.)]]/Table1[[#This Row],[OriginalPrice (in Rs)]]</f>
        <v>0.60050041701417844</v>
      </c>
      <c r="N7427" s="4">
        <v>4.2</v>
      </c>
      <c r="O7427">
        <v>218</v>
      </c>
      <c r="P7427" t="s">
        <v>85</v>
      </c>
      <c r="Q7427" t="s">
        <v>25629</v>
      </c>
    </row>
    <row r="7428" spans="1:17" x14ac:dyDescent="0.25">
      <c r="A7428" t="s">
        <v>25742</v>
      </c>
      <c r="B7428" s="1">
        <v>14140712</v>
      </c>
      <c r="C7428" t="s">
        <v>177</v>
      </c>
      <c r="D7428" t="s">
        <v>83</v>
      </c>
      <c r="E7428" t="s">
        <v>35</v>
      </c>
      <c r="F7428" t="s">
        <v>30</v>
      </c>
      <c r="G7428" s="2">
        <v>379</v>
      </c>
      <c r="H7428" s="2">
        <f>AVERAGEIF(Table1[[#All],[Category]],Table1[[#This Row],[Category]],Table1[[#All],[DiscountOffer]])</f>
        <v>724.22464454976341</v>
      </c>
      <c r="I7428" s="2">
        <v>949</v>
      </c>
      <c r="J7428" s="2">
        <f>IF(Table1[[#This Row],[Ratings]]&gt;4,Table1[[#This Row],[OriginalPrice (in Rs)]],0)</f>
        <v>0</v>
      </c>
      <c r="K7428" s="2">
        <f>Table1[[#This Row],[OriginalPrice (in Rs)]]-Table1[[#This Row],[DiscountOffer]]</f>
        <v>570</v>
      </c>
      <c r="L7428" s="2" t="str">
        <f>IF(Table1[[#This Row],[Discount % (In Rs)]]&gt;50%,"High Discount","Low Discount")</f>
        <v>High Discount</v>
      </c>
      <c r="M7428" s="3">
        <f>Table1[[#This Row],[Discount_Price (In Rs.)]]/Table1[[#This Row],[OriginalPrice (in Rs)]]</f>
        <v>0.6006322444678609</v>
      </c>
      <c r="N7428" s="4">
        <v>4</v>
      </c>
      <c r="O7428">
        <v>217</v>
      </c>
      <c r="P7428" t="s">
        <v>85</v>
      </c>
      <c r="Q7428" t="s">
        <v>25743</v>
      </c>
    </row>
    <row r="7429" spans="1:17" x14ac:dyDescent="0.25">
      <c r="A7429" t="s">
        <v>25790</v>
      </c>
      <c r="B7429" s="1">
        <v>8805725</v>
      </c>
      <c r="C7429" t="s">
        <v>5820</v>
      </c>
      <c r="D7429" t="s">
        <v>83</v>
      </c>
      <c r="E7429" t="s">
        <v>35</v>
      </c>
      <c r="F7429" t="s">
        <v>13</v>
      </c>
      <c r="G7429" s="2">
        <v>1039</v>
      </c>
      <c r="H7429" s="2">
        <f>AVERAGEIF(Table1[[#All],[Category]],Table1[[#This Row],[Category]],Table1[[#All],[DiscountOffer]])</f>
        <v>724.22464454976341</v>
      </c>
      <c r="I7429" s="2">
        <v>1599</v>
      </c>
      <c r="J7429" s="2">
        <f>IF(Table1[[#This Row],[Ratings]]&gt;4,Table1[[#This Row],[OriginalPrice (in Rs)]],0)</f>
        <v>1599</v>
      </c>
      <c r="K7429" s="2">
        <f>Table1[[#This Row],[OriginalPrice (in Rs)]]-Table1[[#This Row],[DiscountOffer]]</f>
        <v>560</v>
      </c>
      <c r="L7429" s="2" t="str">
        <f>IF(Table1[[#This Row],[Discount % (In Rs)]]&gt;50%,"High Discount","Low Discount")</f>
        <v>Low Discount</v>
      </c>
      <c r="M7429" s="3">
        <f>Table1[[#This Row],[Discount_Price (In Rs.)]]/Table1[[#This Row],[OriginalPrice (in Rs)]]</f>
        <v>0.35021888680425267</v>
      </c>
      <c r="N7429" s="4">
        <v>4.2</v>
      </c>
      <c r="O7429">
        <v>216</v>
      </c>
      <c r="P7429" t="s">
        <v>14479</v>
      </c>
      <c r="Q7429" t="s">
        <v>25791</v>
      </c>
    </row>
    <row r="7430" spans="1:17" x14ac:dyDescent="0.25">
      <c r="A7430" t="s">
        <v>25848</v>
      </c>
      <c r="B7430" s="1">
        <v>9705203</v>
      </c>
      <c r="C7430" t="s">
        <v>177</v>
      </c>
      <c r="D7430" t="s">
        <v>83</v>
      </c>
      <c r="E7430" t="s">
        <v>35</v>
      </c>
      <c r="F7430" t="s">
        <v>30</v>
      </c>
      <c r="G7430" s="2">
        <v>339</v>
      </c>
      <c r="H7430" s="2">
        <f>AVERAGEIF(Table1[[#All],[Category]],Table1[[#This Row],[Category]],Table1[[#All],[DiscountOffer]])</f>
        <v>724.22464454976341</v>
      </c>
      <c r="I7430" s="2">
        <v>849</v>
      </c>
      <c r="J7430" s="2">
        <f>IF(Table1[[#This Row],[Ratings]]&gt;4,Table1[[#This Row],[OriginalPrice (in Rs)]],0)</f>
        <v>849</v>
      </c>
      <c r="K7430" s="2">
        <f>Table1[[#This Row],[OriginalPrice (in Rs)]]-Table1[[#This Row],[DiscountOffer]]</f>
        <v>510</v>
      </c>
      <c r="L7430" s="2" t="str">
        <f>IF(Table1[[#This Row],[Discount % (In Rs)]]&gt;50%,"High Discount","Low Discount")</f>
        <v>High Discount</v>
      </c>
      <c r="M7430" s="3">
        <f>Table1[[#This Row],[Discount_Price (In Rs.)]]/Table1[[#This Row],[OriginalPrice (in Rs)]]</f>
        <v>0.60070671378091878</v>
      </c>
      <c r="N7430" s="4">
        <v>4.3</v>
      </c>
      <c r="O7430">
        <v>216</v>
      </c>
      <c r="P7430" t="s">
        <v>85</v>
      </c>
      <c r="Q7430" t="s">
        <v>808</v>
      </c>
    </row>
    <row r="7431" spans="1:17" x14ac:dyDescent="0.25">
      <c r="A7431" t="s">
        <v>25849</v>
      </c>
      <c r="B7431" s="1">
        <v>14140644</v>
      </c>
      <c r="C7431" t="s">
        <v>53</v>
      </c>
      <c r="D7431" t="s">
        <v>83</v>
      </c>
      <c r="E7431" t="s">
        <v>35</v>
      </c>
      <c r="F7431" t="s">
        <v>30</v>
      </c>
      <c r="G7431" s="2">
        <v>269</v>
      </c>
      <c r="H7431" s="2">
        <f>AVERAGEIF(Table1[[#All],[Category]],Table1[[#This Row],[Category]],Table1[[#All],[DiscountOffer]])</f>
        <v>724.22464454976341</v>
      </c>
      <c r="I7431" s="2">
        <v>899</v>
      </c>
      <c r="J7431" s="2">
        <f>IF(Table1[[#This Row],[Ratings]]&gt;4,Table1[[#This Row],[OriginalPrice (in Rs)]],0)</f>
        <v>899</v>
      </c>
      <c r="K7431" s="2">
        <f>Table1[[#This Row],[OriginalPrice (in Rs)]]-Table1[[#This Row],[DiscountOffer]]</f>
        <v>630</v>
      </c>
      <c r="L7431" s="2" t="str">
        <f>IF(Table1[[#This Row],[Discount % (In Rs)]]&gt;50%,"High Discount","Low Discount")</f>
        <v>High Discount</v>
      </c>
      <c r="M7431" s="3">
        <f>Table1[[#This Row],[Discount_Price (In Rs.)]]/Table1[[#This Row],[OriginalPrice (in Rs)]]</f>
        <v>0.7007786429365962</v>
      </c>
      <c r="N7431" s="4">
        <v>4.4000000000000004</v>
      </c>
      <c r="O7431">
        <v>216</v>
      </c>
      <c r="P7431" t="s">
        <v>85</v>
      </c>
      <c r="Q7431" t="s">
        <v>25850</v>
      </c>
    </row>
    <row r="7432" spans="1:17" x14ac:dyDescent="0.25">
      <c r="A7432" t="s">
        <v>25851</v>
      </c>
      <c r="B7432" s="1">
        <v>14140634</v>
      </c>
      <c r="C7432" t="s">
        <v>177</v>
      </c>
      <c r="D7432" t="s">
        <v>83</v>
      </c>
      <c r="E7432" t="s">
        <v>35</v>
      </c>
      <c r="F7432" t="s">
        <v>30</v>
      </c>
      <c r="G7432" s="2">
        <v>284</v>
      </c>
      <c r="H7432" s="2">
        <f>AVERAGEIF(Table1[[#All],[Category]],Table1[[#This Row],[Category]],Table1[[#All],[DiscountOffer]])</f>
        <v>724.22464454976341</v>
      </c>
      <c r="I7432" s="2">
        <v>949</v>
      </c>
      <c r="J7432" s="2">
        <f>IF(Table1[[#This Row],[Ratings]]&gt;4,Table1[[#This Row],[OriginalPrice (in Rs)]],0)</f>
        <v>949</v>
      </c>
      <c r="K7432" s="2">
        <f>Table1[[#This Row],[OriginalPrice (in Rs)]]-Table1[[#This Row],[DiscountOffer]]</f>
        <v>665</v>
      </c>
      <c r="L7432" s="2" t="str">
        <f>IF(Table1[[#This Row],[Discount % (In Rs)]]&gt;50%,"High Discount","Low Discount")</f>
        <v>High Discount</v>
      </c>
      <c r="M7432" s="3">
        <f>Table1[[#This Row],[Discount_Price (In Rs.)]]/Table1[[#This Row],[OriginalPrice (in Rs)]]</f>
        <v>0.70073761854583771</v>
      </c>
      <c r="N7432" s="4">
        <v>4.4000000000000004</v>
      </c>
      <c r="O7432">
        <v>216</v>
      </c>
      <c r="P7432" t="s">
        <v>85</v>
      </c>
      <c r="Q7432" t="s">
        <v>25852</v>
      </c>
    </row>
    <row r="7433" spans="1:17" x14ac:dyDescent="0.25">
      <c r="A7433" t="s">
        <v>25975</v>
      </c>
      <c r="B7433" s="1">
        <v>14886928</v>
      </c>
      <c r="C7433" t="s">
        <v>53</v>
      </c>
      <c r="D7433" t="s">
        <v>83</v>
      </c>
      <c r="E7433" t="s">
        <v>35</v>
      </c>
      <c r="F7433" t="s">
        <v>30</v>
      </c>
      <c r="G7433" s="2">
        <v>459</v>
      </c>
      <c r="H7433" s="2">
        <f>AVERAGEIF(Table1[[#All],[Category]],Table1[[#This Row],[Category]],Table1[[#All],[DiscountOffer]])</f>
        <v>724.22464454976341</v>
      </c>
      <c r="I7433" s="2">
        <v>1149</v>
      </c>
      <c r="J7433" s="2">
        <f>IF(Table1[[#This Row],[Ratings]]&gt;4,Table1[[#This Row],[OriginalPrice (in Rs)]],0)</f>
        <v>1149</v>
      </c>
      <c r="K7433" s="2">
        <f>Table1[[#This Row],[OriginalPrice (in Rs)]]-Table1[[#This Row],[DiscountOffer]]</f>
        <v>690</v>
      </c>
      <c r="L7433" s="2" t="str">
        <f>IF(Table1[[#This Row],[Discount % (In Rs)]]&gt;50%,"High Discount","Low Discount")</f>
        <v>High Discount</v>
      </c>
      <c r="M7433" s="3">
        <f>Table1[[#This Row],[Discount_Price (In Rs.)]]/Table1[[#This Row],[OriginalPrice (in Rs)]]</f>
        <v>0.60052219321148825</v>
      </c>
      <c r="N7433" s="4">
        <v>4.4000000000000004</v>
      </c>
      <c r="O7433">
        <v>215</v>
      </c>
      <c r="P7433" t="s">
        <v>85</v>
      </c>
      <c r="Q7433" t="s">
        <v>25976</v>
      </c>
    </row>
    <row r="7434" spans="1:17" x14ac:dyDescent="0.25">
      <c r="A7434" t="s">
        <v>25986</v>
      </c>
      <c r="B7434" s="1">
        <v>11173120</v>
      </c>
      <c r="C7434" t="s">
        <v>53</v>
      </c>
      <c r="D7434" t="s">
        <v>83</v>
      </c>
      <c r="E7434" t="s">
        <v>35</v>
      </c>
      <c r="F7434" t="s">
        <v>30</v>
      </c>
      <c r="G7434" s="2">
        <v>359</v>
      </c>
      <c r="H7434" s="2">
        <f>AVERAGEIF(Table1[[#All],[Category]],Table1[[#This Row],[Category]],Table1[[#All],[DiscountOffer]])</f>
        <v>724.22464454976341</v>
      </c>
      <c r="I7434" s="2">
        <v>899</v>
      </c>
      <c r="J7434" s="2">
        <f>IF(Table1[[#This Row],[Ratings]]&gt;4,Table1[[#This Row],[OriginalPrice (in Rs)]],0)</f>
        <v>899</v>
      </c>
      <c r="K7434" s="2">
        <f>Table1[[#This Row],[OriginalPrice (in Rs)]]-Table1[[#This Row],[DiscountOffer]]</f>
        <v>540</v>
      </c>
      <c r="L7434" s="2" t="str">
        <f>IF(Table1[[#This Row],[Discount % (In Rs)]]&gt;50%,"High Discount","Low Discount")</f>
        <v>High Discount</v>
      </c>
      <c r="M7434" s="3">
        <f>Table1[[#This Row],[Discount_Price (In Rs.)]]/Table1[[#This Row],[OriginalPrice (in Rs)]]</f>
        <v>0.60066740823136822</v>
      </c>
      <c r="N7434" s="4">
        <v>4.0999999999999996</v>
      </c>
      <c r="O7434">
        <v>215</v>
      </c>
      <c r="P7434" t="s">
        <v>85</v>
      </c>
      <c r="Q7434" t="s">
        <v>25987</v>
      </c>
    </row>
    <row r="7435" spans="1:17" x14ac:dyDescent="0.25">
      <c r="A7435" t="s">
        <v>26098</v>
      </c>
      <c r="B7435" s="1">
        <v>11759408</v>
      </c>
      <c r="C7435" t="s">
        <v>177</v>
      </c>
      <c r="D7435" t="s">
        <v>83</v>
      </c>
      <c r="E7435" t="s">
        <v>35</v>
      </c>
      <c r="F7435" t="s">
        <v>30</v>
      </c>
      <c r="G7435" s="2">
        <v>466</v>
      </c>
      <c r="H7435" s="2">
        <f>AVERAGEIF(Table1[[#All],[Category]],Table1[[#This Row],[Category]],Table1[[#All],[DiscountOffer]])</f>
        <v>724.22464454976341</v>
      </c>
      <c r="I7435" s="2">
        <v>849</v>
      </c>
      <c r="J7435" s="2">
        <f>IF(Table1[[#This Row],[Ratings]]&gt;4,Table1[[#This Row],[OriginalPrice (in Rs)]],0)</f>
        <v>0</v>
      </c>
      <c r="K7435" s="2">
        <f>Table1[[#This Row],[OriginalPrice (in Rs)]]-Table1[[#This Row],[DiscountOffer]]</f>
        <v>383</v>
      </c>
      <c r="L7435" s="2" t="str">
        <f>IF(Table1[[#This Row],[Discount % (In Rs)]]&gt;50%,"High Discount","Low Discount")</f>
        <v>Low Discount</v>
      </c>
      <c r="M7435" s="3">
        <f>Table1[[#This Row],[Discount_Price (In Rs.)]]/Table1[[#This Row],[OriginalPrice (in Rs)]]</f>
        <v>0.45111896348645464</v>
      </c>
      <c r="N7435" s="4">
        <v>4</v>
      </c>
      <c r="O7435">
        <v>214</v>
      </c>
      <c r="P7435" t="s">
        <v>85</v>
      </c>
      <c r="Q7435" t="s">
        <v>26099</v>
      </c>
    </row>
    <row r="7436" spans="1:17" x14ac:dyDescent="0.25">
      <c r="A7436" t="s">
        <v>26244</v>
      </c>
      <c r="B7436" s="1">
        <v>15070822</v>
      </c>
      <c r="C7436" t="s">
        <v>53</v>
      </c>
      <c r="D7436" t="s">
        <v>83</v>
      </c>
      <c r="E7436" t="s">
        <v>35</v>
      </c>
      <c r="F7436" t="s">
        <v>30</v>
      </c>
      <c r="G7436" s="2">
        <v>399</v>
      </c>
      <c r="H7436" s="2">
        <f>AVERAGEIF(Table1[[#All],[Category]],Table1[[#This Row],[Category]],Table1[[#All],[DiscountOffer]])</f>
        <v>724.22464454976341</v>
      </c>
      <c r="I7436" s="2">
        <v>999</v>
      </c>
      <c r="J7436" s="2">
        <f>IF(Table1[[#This Row],[Ratings]]&gt;4,Table1[[#This Row],[OriginalPrice (in Rs)]],0)</f>
        <v>0</v>
      </c>
      <c r="K7436" s="2">
        <f>Table1[[#This Row],[OriginalPrice (in Rs)]]-Table1[[#This Row],[DiscountOffer]]</f>
        <v>600</v>
      </c>
      <c r="L7436" s="2" t="str">
        <f>IF(Table1[[#This Row],[Discount % (In Rs)]]&gt;50%,"High Discount","Low Discount")</f>
        <v>High Discount</v>
      </c>
      <c r="M7436" s="3">
        <f>Table1[[#This Row],[Discount_Price (In Rs.)]]/Table1[[#This Row],[OriginalPrice (in Rs)]]</f>
        <v>0.60060060060060061</v>
      </c>
      <c r="N7436" s="4">
        <v>3.9</v>
      </c>
      <c r="O7436">
        <v>213</v>
      </c>
      <c r="P7436" t="s">
        <v>85</v>
      </c>
      <c r="Q7436" t="s">
        <v>26245</v>
      </c>
    </row>
    <row r="7437" spans="1:17" x14ac:dyDescent="0.25">
      <c r="A7437" t="s">
        <v>26480</v>
      </c>
      <c r="B7437" s="1">
        <v>15070800</v>
      </c>
      <c r="C7437" t="s">
        <v>177</v>
      </c>
      <c r="D7437" t="s">
        <v>83</v>
      </c>
      <c r="E7437" t="s">
        <v>35</v>
      </c>
      <c r="F7437" t="s">
        <v>30</v>
      </c>
      <c r="G7437" s="2">
        <v>576</v>
      </c>
      <c r="H7437" s="2">
        <f>AVERAGEIF(Table1[[#All],[Category]],Table1[[#This Row],[Category]],Table1[[#All],[DiscountOffer]])</f>
        <v>724.22464454976341</v>
      </c>
      <c r="I7437" s="2">
        <v>1049</v>
      </c>
      <c r="J7437" s="2">
        <f>IF(Table1[[#This Row],[Ratings]]&gt;4,Table1[[#This Row],[OriginalPrice (in Rs)]],0)</f>
        <v>0</v>
      </c>
      <c r="K7437" s="2">
        <f>Table1[[#This Row],[OriginalPrice (in Rs)]]-Table1[[#This Row],[DiscountOffer]]</f>
        <v>473</v>
      </c>
      <c r="L7437" s="2" t="str">
        <f>IF(Table1[[#This Row],[Discount % (In Rs)]]&gt;50%,"High Discount","Low Discount")</f>
        <v>Low Discount</v>
      </c>
      <c r="M7437" s="3">
        <f>Table1[[#This Row],[Discount_Price (In Rs.)]]/Table1[[#This Row],[OriginalPrice (in Rs)]]</f>
        <v>0.45090562440419446</v>
      </c>
      <c r="N7437" s="4">
        <v>4</v>
      </c>
      <c r="O7437">
        <v>211</v>
      </c>
      <c r="P7437" t="s">
        <v>85</v>
      </c>
      <c r="Q7437" t="s">
        <v>26481</v>
      </c>
    </row>
    <row r="7438" spans="1:17" x14ac:dyDescent="0.25">
      <c r="A7438" t="s">
        <v>26672</v>
      </c>
      <c r="B7438" s="1">
        <v>11198340</v>
      </c>
      <c r="C7438" t="s">
        <v>5820</v>
      </c>
      <c r="D7438" t="s">
        <v>83</v>
      </c>
      <c r="E7438" t="s">
        <v>35</v>
      </c>
      <c r="F7438" t="s">
        <v>13</v>
      </c>
      <c r="G7438" s="2">
        <v>724.22464454976307</v>
      </c>
      <c r="H7438" s="2">
        <f>AVERAGEIF(Table1[[#All],[Category]],Table1[[#This Row],[Category]],Table1[[#All],[DiscountOffer]])</f>
        <v>724.22464454976341</v>
      </c>
      <c r="I7438" s="2">
        <v>1799</v>
      </c>
      <c r="J7438" s="2">
        <f>IF(Table1[[#This Row],[Ratings]]&gt;4,Table1[[#This Row],[OriginalPrice (in Rs)]],0)</f>
        <v>0</v>
      </c>
      <c r="K7438" s="2">
        <f>Table1[[#This Row],[OriginalPrice (in Rs)]]-Table1[[#This Row],[DiscountOffer]]</f>
        <v>1074.7753554502369</v>
      </c>
      <c r="L7438" s="2" t="str">
        <f>IF(Table1[[#This Row],[Discount % (In Rs)]]&gt;50%,"High Discount","Low Discount")</f>
        <v>High Discount</v>
      </c>
      <c r="M7438" s="3">
        <f>Table1[[#This Row],[Discount_Price (In Rs.)]]/Table1[[#This Row],[OriginalPrice (in Rs)]]</f>
        <v>0.59742932487506217</v>
      </c>
      <c r="N7438" s="4">
        <v>3.9</v>
      </c>
      <c r="O7438">
        <v>209</v>
      </c>
      <c r="P7438" t="s">
        <v>8407</v>
      </c>
      <c r="Q7438" t="s">
        <v>26673</v>
      </c>
    </row>
    <row r="7439" spans="1:17" x14ac:dyDescent="0.25">
      <c r="A7439" t="s">
        <v>26823</v>
      </c>
      <c r="B7439" s="1">
        <v>11896510</v>
      </c>
      <c r="C7439" t="s">
        <v>5820</v>
      </c>
      <c r="D7439" t="s">
        <v>83</v>
      </c>
      <c r="E7439" t="s">
        <v>35</v>
      </c>
      <c r="F7439" t="s">
        <v>13</v>
      </c>
      <c r="G7439" s="2">
        <v>839</v>
      </c>
      <c r="H7439" s="2">
        <f>AVERAGEIF(Table1[[#All],[Category]],Table1[[#This Row],[Category]],Table1[[#All],[DiscountOffer]])</f>
        <v>724.22464454976341</v>
      </c>
      <c r="I7439" s="2">
        <v>1399</v>
      </c>
      <c r="J7439" s="2">
        <f>IF(Table1[[#This Row],[Ratings]]&gt;4,Table1[[#This Row],[OriginalPrice (in Rs)]],0)</f>
        <v>1399</v>
      </c>
      <c r="K7439" s="2">
        <f>Table1[[#This Row],[OriginalPrice (in Rs)]]-Table1[[#This Row],[DiscountOffer]]</f>
        <v>560</v>
      </c>
      <c r="L7439" s="2" t="str">
        <f>IF(Table1[[#This Row],[Discount % (In Rs)]]&gt;50%,"High Discount","Low Discount")</f>
        <v>Low Discount</v>
      </c>
      <c r="M7439" s="3">
        <f>Table1[[#This Row],[Discount_Price (In Rs.)]]/Table1[[#This Row],[OriginalPrice (in Rs)]]</f>
        <v>0.4002859185132237</v>
      </c>
      <c r="N7439" s="4">
        <v>4.3</v>
      </c>
      <c r="O7439">
        <v>208</v>
      </c>
      <c r="P7439" t="s">
        <v>8407</v>
      </c>
      <c r="Q7439" t="s">
        <v>26824</v>
      </c>
    </row>
    <row r="7440" spans="1:17" x14ac:dyDescent="0.25">
      <c r="A7440" t="s">
        <v>26968</v>
      </c>
      <c r="B7440" s="1">
        <v>10956710</v>
      </c>
      <c r="C7440" t="s">
        <v>5820</v>
      </c>
      <c r="D7440" t="s">
        <v>83</v>
      </c>
      <c r="E7440" t="s">
        <v>35</v>
      </c>
      <c r="F7440" t="s">
        <v>13</v>
      </c>
      <c r="G7440" s="2">
        <v>799</v>
      </c>
      <c r="H7440" s="2">
        <f>AVERAGEIF(Table1[[#All],[Category]],Table1[[#This Row],[Category]],Table1[[#All],[DiscountOffer]])</f>
        <v>724.22464454976341</v>
      </c>
      <c r="I7440" s="2">
        <v>1599</v>
      </c>
      <c r="J7440" s="2">
        <f>IF(Table1[[#This Row],[Ratings]]&gt;4,Table1[[#This Row],[OriginalPrice (in Rs)]],0)</f>
        <v>1599</v>
      </c>
      <c r="K7440" s="2">
        <f>Table1[[#This Row],[OriginalPrice (in Rs)]]-Table1[[#This Row],[DiscountOffer]]</f>
        <v>800</v>
      </c>
      <c r="L7440" s="2" t="str">
        <f>IF(Table1[[#This Row],[Discount % (In Rs)]]&gt;50%,"High Discount","Low Discount")</f>
        <v>High Discount</v>
      </c>
      <c r="M7440" s="3">
        <f>Table1[[#This Row],[Discount_Price (In Rs.)]]/Table1[[#This Row],[OriginalPrice (in Rs)]]</f>
        <v>0.50031269543464663</v>
      </c>
      <c r="N7440" s="4">
        <v>4.2</v>
      </c>
      <c r="O7440">
        <v>207</v>
      </c>
      <c r="P7440" t="s">
        <v>8407</v>
      </c>
      <c r="Q7440" t="s">
        <v>26673</v>
      </c>
    </row>
    <row r="7441" spans="1:17" x14ac:dyDescent="0.25">
      <c r="A7441" t="s">
        <v>27134</v>
      </c>
      <c r="B7441" s="1">
        <v>8813215</v>
      </c>
      <c r="C7441" t="s">
        <v>53</v>
      </c>
      <c r="D7441" t="s">
        <v>83</v>
      </c>
      <c r="E7441" t="s">
        <v>35</v>
      </c>
      <c r="F7441" t="s">
        <v>30</v>
      </c>
      <c r="G7441" s="2">
        <v>332</v>
      </c>
      <c r="H7441" s="2">
        <f>AVERAGEIF(Table1[[#All],[Category]],Table1[[#This Row],[Category]],Table1[[#All],[DiscountOffer]])</f>
        <v>724.22464454976341</v>
      </c>
      <c r="I7441" s="2">
        <v>949</v>
      </c>
      <c r="J7441" s="2">
        <f>IF(Table1[[#This Row],[Ratings]]&gt;4,Table1[[#This Row],[OriginalPrice (in Rs)]],0)</f>
        <v>949</v>
      </c>
      <c r="K7441" s="2">
        <f>Table1[[#This Row],[OriginalPrice (in Rs)]]-Table1[[#This Row],[DiscountOffer]]</f>
        <v>617</v>
      </c>
      <c r="L7441" s="2" t="str">
        <f>IF(Table1[[#This Row],[Discount % (In Rs)]]&gt;50%,"High Discount","Low Discount")</f>
        <v>High Discount</v>
      </c>
      <c r="M7441" s="3">
        <f>Table1[[#This Row],[Discount_Price (In Rs.)]]/Table1[[#This Row],[OriginalPrice (in Rs)]]</f>
        <v>0.65015806111696528</v>
      </c>
      <c r="N7441" s="4">
        <v>4.2</v>
      </c>
      <c r="O7441">
        <v>206</v>
      </c>
      <c r="P7441" t="s">
        <v>85</v>
      </c>
      <c r="Q7441" t="s">
        <v>27135</v>
      </c>
    </row>
    <row r="7442" spans="1:17" x14ac:dyDescent="0.25">
      <c r="A7442" t="s">
        <v>28082</v>
      </c>
      <c r="B7442" s="1">
        <v>8805869</v>
      </c>
      <c r="C7442" t="s">
        <v>5820</v>
      </c>
      <c r="D7442" t="s">
        <v>83</v>
      </c>
      <c r="E7442" t="s">
        <v>35</v>
      </c>
      <c r="F7442" t="s">
        <v>13</v>
      </c>
      <c r="G7442" s="2">
        <v>1104</v>
      </c>
      <c r="H7442" s="2">
        <f>AVERAGEIF(Table1[[#All],[Category]],Table1[[#This Row],[Category]],Table1[[#All],[DiscountOffer]])</f>
        <v>724.22464454976341</v>
      </c>
      <c r="I7442" s="2">
        <v>1699</v>
      </c>
      <c r="J7442" s="2">
        <f>IF(Table1[[#This Row],[Ratings]]&gt;4,Table1[[#This Row],[OriginalPrice (in Rs)]],0)</f>
        <v>1699</v>
      </c>
      <c r="K7442" s="2">
        <f>Table1[[#This Row],[OriginalPrice (in Rs)]]-Table1[[#This Row],[DiscountOffer]]</f>
        <v>595</v>
      </c>
      <c r="L7442" s="2" t="str">
        <f>IF(Table1[[#This Row],[Discount % (In Rs)]]&gt;50%,"High Discount","Low Discount")</f>
        <v>Low Discount</v>
      </c>
      <c r="M7442" s="3">
        <f>Table1[[#This Row],[Discount_Price (In Rs.)]]/Table1[[#This Row],[OriginalPrice (in Rs)]]</f>
        <v>0.35020600353148912</v>
      </c>
      <c r="N7442" s="4">
        <v>4.3</v>
      </c>
      <c r="O7442">
        <v>198</v>
      </c>
      <c r="P7442" t="s">
        <v>14479</v>
      </c>
      <c r="Q7442" t="s">
        <v>28083</v>
      </c>
    </row>
    <row r="7443" spans="1:17" x14ac:dyDescent="0.25">
      <c r="A7443" t="s">
        <v>28494</v>
      </c>
      <c r="B7443" s="1">
        <v>10956756</v>
      </c>
      <c r="C7443" t="s">
        <v>5820</v>
      </c>
      <c r="D7443" t="s">
        <v>83</v>
      </c>
      <c r="E7443" t="s">
        <v>35</v>
      </c>
      <c r="F7443" t="s">
        <v>13</v>
      </c>
      <c r="G7443" s="2">
        <v>989</v>
      </c>
      <c r="H7443" s="2">
        <f>AVERAGEIF(Table1[[#All],[Category]],Table1[[#This Row],[Category]],Table1[[#All],[DiscountOffer]])</f>
        <v>724.22464454976341</v>
      </c>
      <c r="I7443" s="2">
        <v>1799</v>
      </c>
      <c r="J7443" s="2">
        <f>IF(Table1[[#This Row],[Ratings]]&gt;4,Table1[[#This Row],[OriginalPrice (in Rs)]],0)</f>
        <v>1799</v>
      </c>
      <c r="K7443" s="2">
        <f>Table1[[#This Row],[OriginalPrice (in Rs)]]-Table1[[#This Row],[DiscountOffer]]</f>
        <v>810</v>
      </c>
      <c r="L7443" s="2" t="str">
        <f>IF(Table1[[#This Row],[Discount % (In Rs)]]&gt;50%,"High Discount","Low Discount")</f>
        <v>Low Discount</v>
      </c>
      <c r="M7443" s="3">
        <f>Table1[[#This Row],[Discount_Price (In Rs.)]]/Table1[[#This Row],[OriginalPrice (in Rs)]]</f>
        <v>0.45025013896609228</v>
      </c>
      <c r="N7443" s="4">
        <v>4.3</v>
      </c>
      <c r="O7443">
        <v>195</v>
      </c>
      <c r="P7443" t="s">
        <v>8407</v>
      </c>
      <c r="Q7443" t="s">
        <v>28495</v>
      </c>
    </row>
    <row r="7444" spans="1:17" x14ac:dyDescent="0.25">
      <c r="A7444" t="s">
        <v>28565</v>
      </c>
      <c r="B7444" s="1">
        <v>15313314</v>
      </c>
      <c r="C7444" t="s">
        <v>53</v>
      </c>
      <c r="D7444" t="s">
        <v>83</v>
      </c>
      <c r="E7444" t="s">
        <v>35</v>
      </c>
      <c r="F7444" t="s">
        <v>30</v>
      </c>
      <c r="G7444" s="2">
        <v>314</v>
      </c>
      <c r="H7444" s="2">
        <f>AVERAGEIF(Table1[[#All],[Category]],Table1[[#This Row],[Category]],Table1[[#All],[DiscountOffer]])</f>
        <v>724.22464454976341</v>
      </c>
      <c r="I7444" s="2">
        <v>699</v>
      </c>
      <c r="J7444" s="2">
        <f>IF(Table1[[#This Row],[Ratings]]&gt;4,Table1[[#This Row],[OriginalPrice (in Rs)]],0)</f>
        <v>699</v>
      </c>
      <c r="K7444" s="2">
        <f>Table1[[#This Row],[OriginalPrice (in Rs)]]-Table1[[#This Row],[DiscountOffer]]</f>
        <v>385</v>
      </c>
      <c r="L7444" s="2" t="str">
        <f>IF(Table1[[#This Row],[Discount % (In Rs)]]&gt;50%,"High Discount","Low Discount")</f>
        <v>High Discount</v>
      </c>
      <c r="M7444" s="3">
        <f>Table1[[#This Row],[Discount_Price (In Rs.)]]/Table1[[#This Row],[OriginalPrice (in Rs)]]</f>
        <v>0.55078683834048636</v>
      </c>
      <c r="N7444" s="4">
        <v>4.0999999999999996</v>
      </c>
      <c r="O7444">
        <v>195</v>
      </c>
      <c r="P7444" t="s">
        <v>85</v>
      </c>
      <c r="Q7444" t="s">
        <v>23295</v>
      </c>
    </row>
    <row r="7445" spans="1:17" x14ac:dyDescent="0.25">
      <c r="A7445" t="s">
        <v>28695</v>
      </c>
      <c r="B7445" s="1">
        <v>15313316</v>
      </c>
      <c r="C7445" t="s">
        <v>53</v>
      </c>
      <c r="D7445" t="s">
        <v>83</v>
      </c>
      <c r="E7445" t="s">
        <v>35</v>
      </c>
      <c r="F7445" t="s">
        <v>30</v>
      </c>
      <c r="G7445" s="2">
        <v>384</v>
      </c>
      <c r="H7445" s="2">
        <f>AVERAGEIF(Table1[[#All],[Category]],Table1[[#This Row],[Category]],Table1[[#All],[DiscountOffer]])</f>
        <v>724.22464454976341</v>
      </c>
      <c r="I7445" s="2">
        <v>699</v>
      </c>
      <c r="J7445" s="2">
        <f>IF(Table1[[#This Row],[Ratings]]&gt;4,Table1[[#This Row],[OriginalPrice (in Rs)]],0)</f>
        <v>699</v>
      </c>
      <c r="K7445" s="2">
        <f>Table1[[#This Row],[OriginalPrice (in Rs)]]-Table1[[#This Row],[DiscountOffer]]</f>
        <v>315</v>
      </c>
      <c r="L7445" s="2" t="str">
        <f>IF(Table1[[#This Row],[Discount % (In Rs)]]&gt;50%,"High Discount","Low Discount")</f>
        <v>Low Discount</v>
      </c>
      <c r="M7445" s="3">
        <f>Table1[[#This Row],[Discount_Price (In Rs.)]]/Table1[[#This Row],[OriginalPrice (in Rs)]]</f>
        <v>0.45064377682403434</v>
      </c>
      <c r="N7445" s="4">
        <v>4.2</v>
      </c>
      <c r="O7445">
        <v>194</v>
      </c>
      <c r="P7445" t="s">
        <v>85</v>
      </c>
      <c r="Q7445" t="s">
        <v>28696</v>
      </c>
    </row>
    <row r="7446" spans="1:17" x14ac:dyDescent="0.25">
      <c r="A7446" t="s">
        <v>28823</v>
      </c>
      <c r="B7446" s="1">
        <v>8813301</v>
      </c>
      <c r="C7446" t="s">
        <v>177</v>
      </c>
      <c r="D7446" t="s">
        <v>83</v>
      </c>
      <c r="E7446" t="s">
        <v>35</v>
      </c>
      <c r="F7446" t="s">
        <v>30</v>
      </c>
      <c r="G7446" s="2">
        <v>424</v>
      </c>
      <c r="H7446" s="2">
        <f>AVERAGEIF(Table1[[#All],[Category]],Table1[[#This Row],[Category]],Table1[[#All],[DiscountOffer]])</f>
        <v>724.22464454976341</v>
      </c>
      <c r="I7446" s="2">
        <v>849</v>
      </c>
      <c r="J7446" s="2">
        <f>IF(Table1[[#This Row],[Ratings]]&gt;4,Table1[[#This Row],[OriginalPrice (in Rs)]],0)</f>
        <v>0</v>
      </c>
      <c r="K7446" s="2">
        <f>Table1[[#This Row],[OriginalPrice (in Rs)]]-Table1[[#This Row],[DiscountOffer]]</f>
        <v>425</v>
      </c>
      <c r="L7446" s="2" t="str">
        <f>IF(Table1[[#This Row],[Discount % (In Rs)]]&gt;50%,"High Discount","Low Discount")</f>
        <v>High Discount</v>
      </c>
      <c r="M7446" s="3">
        <f>Table1[[#This Row],[Discount_Price (In Rs.)]]/Table1[[#This Row],[OriginalPrice (in Rs)]]</f>
        <v>0.50058892815076561</v>
      </c>
      <c r="N7446" s="4">
        <v>4</v>
      </c>
      <c r="O7446">
        <v>193</v>
      </c>
      <c r="P7446" t="s">
        <v>85</v>
      </c>
      <c r="Q7446" t="s">
        <v>28824</v>
      </c>
    </row>
    <row r="7447" spans="1:17" x14ac:dyDescent="0.25">
      <c r="A7447" t="s">
        <v>28889</v>
      </c>
      <c r="B7447" s="1">
        <v>10956686</v>
      </c>
      <c r="C7447" t="s">
        <v>5820</v>
      </c>
      <c r="D7447" t="s">
        <v>83</v>
      </c>
      <c r="E7447" t="s">
        <v>35</v>
      </c>
      <c r="F7447" t="s">
        <v>13</v>
      </c>
      <c r="G7447" s="2">
        <v>719</v>
      </c>
      <c r="H7447" s="2">
        <f>AVERAGEIF(Table1[[#All],[Category]],Table1[[#This Row],[Category]],Table1[[#All],[DiscountOffer]])</f>
        <v>724.22464454976341</v>
      </c>
      <c r="I7447" s="2">
        <v>1599</v>
      </c>
      <c r="J7447" s="2">
        <f>IF(Table1[[#This Row],[Ratings]]&gt;4,Table1[[#This Row],[OriginalPrice (in Rs)]],0)</f>
        <v>1599</v>
      </c>
      <c r="K7447" s="2">
        <f>Table1[[#This Row],[OriginalPrice (in Rs)]]-Table1[[#This Row],[DiscountOffer]]</f>
        <v>880</v>
      </c>
      <c r="L7447" s="2" t="str">
        <f>IF(Table1[[#This Row],[Discount % (In Rs)]]&gt;50%,"High Discount","Low Discount")</f>
        <v>High Discount</v>
      </c>
      <c r="M7447" s="3">
        <f>Table1[[#This Row],[Discount_Price (In Rs.)]]/Table1[[#This Row],[OriginalPrice (in Rs)]]</f>
        <v>0.55034396497811133</v>
      </c>
      <c r="N7447" s="4">
        <v>4.4000000000000004</v>
      </c>
      <c r="O7447">
        <v>192</v>
      </c>
      <c r="P7447" t="s">
        <v>8407</v>
      </c>
      <c r="Q7447" t="s">
        <v>28890</v>
      </c>
    </row>
    <row r="7448" spans="1:17" x14ac:dyDescent="0.25">
      <c r="A7448" t="s">
        <v>29026</v>
      </c>
      <c r="B7448" s="1">
        <v>10956746</v>
      </c>
      <c r="C7448" t="s">
        <v>5820</v>
      </c>
      <c r="D7448" t="s">
        <v>83</v>
      </c>
      <c r="E7448" t="s">
        <v>35</v>
      </c>
      <c r="F7448" t="s">
        <v>13</v>
      </c>
      <c r="G7448" s="2">
        <v>824</v>
      </c>
      <c r="H7448" s="2">
        <f>AVERAGEIF(Table1[[#All],[Category]],Table1[[#This Row],[Category]],Table1[[#All],[DiscountOffer]])</f>
        <v>724.22464454976341</v>
      </c>
      <c r="I7448" s="2">
        <v>1499</v>
      </c>
      <c r="J7448" s="2">
        <f>IF(Table1[[#This Row],[Ratings]]&gt;4,Table1[[#This Row],[OriginalPrice (in Rs)]],0)</f>
        <v>1499</v>
      </c>
      <c r="K7448" s="2">
        <f>Table1[[#This Row],[OriginalPrice (in Rs)]]-Table1[[#This Row],[DiscountOffer]]</f>
        <v>675</v>
      </c>
      <c r="L7448" s="2" t="str">
        <f>IF(Table1[[#This Row],[Discount % (In Rs)]]&gt;50%,"High Discount","Low Discount")</f>
        <v>Low Discount</v>
      </c>
      <c r="M7448" s="3">
        <f>Table1[[#This Row],[Discount_Price (In Rs.)]]/Table1[[#This Row],[OriginalPrice (in Rs)]]</f>
        <v>0.45030020013342226</v>
      </c>
      <c r="N7448" s="4">
        <v>4.5</v>
      </c>
      <c r="O7448">
        <v>191</v>
      </c>
      <c r="P7448" t="s">
        <v>8407</v>
      </c>
      <c r="Q7448" t="s">
        <v>29027</v>
      </c>
    </row>
    <row r="7449" spans="1:17" x14ac:dyDescent="0.25">
      <c r="A7449" t="s">
        <v>29094</v>
      </c>
      <c r="B7449" s="1">
        <v>15313330</v>
      </c>
      <c r="C7449" t="s">
        <v>53</v>
      </c>
      <c r="D7449" t="s">
        <v>83</v>
      </c>
      <c r="E7449" t="s">
        <v>35</v>
      </c>
      <c r="F7449" t="s">
        <v>30</v>
      </c>
      <c r="G7449" s="2">
        <v>224</v>
      </c>
      <c r="H7449" s="2">
        <f>AVERAGEIF(Table1[[#All],[Category]],Table1[[#This Row],[Category]],Table1[[#All],[DiscountOffer]])</f>
        <v>724.22464454976341</v>
      </c>
      <c r="I7449" s="2">
        <v>749</v>
      </c>
      <c r="J7449" s="2">
        <f>IF(Table1[[#This Row],[Ratings]]&gt;4,Table1[[#This Row],[OriginalPrice (in Rs)]],0)</f>
        <v>749</v>
      </c>
      <c r="K7449" s="2">
        <f>Table1[[#This Row],[OriginalPrice (in Rs)]]-Table1[[#This Row],[DiscountOffer]]</f>
        <v>525</v>
      </c>
      <c r="L7449" s="2" t="str">
        <f>IF(Table1[[#This Row],[Discount % (In Rs)]]&gt;50%,"High Discount","Low Discount")</f>
        <v>High Discount</v>
      </c>
      <c r="M7449" s="3">
        <f>Table1[[#This Row],[Discount_Price (In Rs.)]]/Table1[[#This Row],[OriginalPrice (in Rs)]]</f>
        <v>0.7009345794392523</v>
      </c>
      <c r="N7449" s="4">
        <v>4.4000000000000004</v>
      </c>
      <c r="O7449">
        <v>191</v>
      </c>
      <c r="P7449" t="s">
        <v>85</v>
      </c>
      <c r="Q7449" t="s">
        <v>29095</v>
      </c>
    </row>
    <row r="7450" spans="1:17" x14ac:dyDescent="0.25">
      <c r="A7450" t="s">
        <v>29096</v>
      </c>
      <c r="B7450" s="1">
        <v>14015178</v>
      </c>
      <c r="C7450" t="s">
        <v>53</v>
      </c>
      <c r="D7450" t="s">
        <v>83</v>
      </c>
      <c r="E7450" t="s">
        <v>35</v>
      </c>
      <c r="F7450" t="s">
        <v>30</v>
      </c>
      <c r="G7450" s="2">
        <v>269</v>
      </c>
      <c r="H7450" s="2">
        <f>AVERAGEIF(Table1[[#All],[Category]],Table1[[#This Row],[Category]],Table1[[#All],[DiscountOffer]])</f>
        <v>724.22464454976341</v>
      </c>
      <c r="I7450" s="2">
        <v>899</v>
      </c>
      <c r="J7450" s="2">
        <f>IF(Table1[[#This Row],[Ratings]]&gt;4,Table1[[#This Row],[OriginalPrice (in Rs)]],0)</f>
        <v>899</v>
      </c>
      <c r="K7450" s="2">
        <f>Table1[[#This Row],[OriginalPrice (in Rs)]]-Table1[[#This Row],[DiscountOffer]]</f>
        <v>630</v>
      </c>
      <c r="L7450" s="2" t="str">
        <f>IF(Table1[[#This Row],[Discount % (In Rs)]]&gt;50%,"High Discount","Low Discount")</f>
        <v>High Discount</v>
      </c>
      <c r="M7450" s="3">
        <f>Table1[[#This Row],[Discount_Price (In Rs.)]]/Table1[[#This Row],[OriginalPrice (in Rs)]]</f>
        <v>0.7007786429365962</v>
      </c>
      <c r="N7450" s="4">
        <v>4.4000000000000004</v>
      </c>
      <c r="O7450">
        <v>191</v>
      </c>
      <c r="P7450" t="s">
        <v>85</v>
      </c>
      <c r="Q7450" t="s">
        <v>29097</v>
      </c>
    </row>
    <row r="7451" spans="1:17" x14ac:dyDescent="0.25">
      <c r="A7451" t="s">
        <v>3642</v>
      </c>
      <c r="B7451" s="1">
        <v>8349555</v>
      </c>
      <c r="C7451" t="s">
        <v>82</v>
      </c>
      <c r="D7451" t="s">
        <v>83</v>
      </c>
      <c r="E7451" t="s">
        <v>1638</v>
      </c>
      <c r="F7451" t="s">
        <v>30</v>
      </c>
      <c r="G7451" s="2">
        <v>1099</v>
      </c>
      <c r="H7451" s="2">
        <f>AVERAGEIF(Table1[[#All],[Category]],Table1[[#This Row],[Category]],Table1[[#All],[DiscountOffer]])</f>
        <v>724.22464454976341</v>
      </c>
      <c r="I7451" s="2">
        <v>1999</v>
      </c>
      <c r="J7451" s="2">
        <f>IF(Table1[[#This Row],[Ratings]]&gt;4,Table1[[#This Row],[OriginalPrice (in Rs)]],0)</f>
        <v>1999</v>
      </c>
      <c r="K7451" s="2">
        <f>Table1[[#This Row],[OriginalPrice (in Rs)]]-Table1[[#This Row],[DiscountOffer]]</f>
        <v>900</v>
      </c>
      <c r="L7451" s="2" t="str">
        <f>IF(Table1[[#This Row],[Discount % (In Rs)]]&gt;50%,"High Discount","Low Discount")</f>
        <v>Low Discount</v>
      </c>
      <c r="M7451" s="3">
        <f>Table1[[#This Row],[Discount_Price (In Rs.)]]/Table1[[#This Row],[OriginalPrice (in Rs)]]</f>
        <v>0.45022511255627812</v>
      </c>
      <c r="N7451" s="4">
        <v>4.0999999999999996</v>
      </c>
      <c r="O7451">
        <v>733</v>
      </c>
      <c r="P7451" t="s">
        <v>85</v>
      </c>
      <c r="Q7451" t="s">
        <v>3643</v>
      </c>
    </row>
    <row r="7452" spans="1:17" x14ac:dyDescent="0.25">
      <c r="A7452" t="s">
        <v>9284</v>
      </c>
      <c r="B7452" s="1">
        <v>12010832</v>
      </c>
      <c r="C7452" t="s">
        <v>53</v>
      </c>
      <c r="D7452" t="s">
        <v>83</v>
      </c>
      <c r="E7452" t="s">
        <v>1638</v>
      </c>
      <c r="F7452" t="s">
        <v>30</v>
      </c>
      <c r="G7452" s="2">
        <v>1079</v>
      </c>
      <c r="H7452" s="2">
        <f>AVERAGEIF(Table1[[#All],[Category]],Table1[[#This Row],[Category]],Table1[[#All],[DiscountOffer]])</f>
        <v>724.22464454976341</v>
      </c>
      <c r="I7452" s="2">
        <v>1799</v>
      </c>
      <c r="J7452" s="2">
        <f>IF(Table1[[#This Row],[Ratings]]&gt;4,Table1[[#This Row],[OriginalPrice (in Rs)]],0)</f>
        <v>1799</v>
      </c>
      <c r="K7452" s="2">
        <f>Table1[[#This Row],[OriginalPrice (in Rs)]]-Table1[[#This Row],[DiscountOffer]]</f>
        <v>720</v>
      </c>
      <c r="L7452" s="2" t="str">
        <f>IF(Table1[[#This Row],[Discount % (In Rs)]]&gt;50%,"High Discount","Low Discount")</f>
        <v>Low Discount</v>
      </c>
      <c r="M7452" s="3">
        <f>Table1[[#This Row],[Discount_Price (In Rs.)]]/Table1[[#This Row],[OriginalPrice (in Rs)]]</f>
        <v>0.4002223457476376</v>
      </c>
      <c r="N7452" s="4">
        <v>4.0999999999999996</v>
      </c>
      <c r="O7452">
        <v>489</v>
      </c>
      <c r="P7452" t="s">
        <v>209</v>
      </c>
      <c r="Q7452" t="s">
        <v>9285</v>
      </c>
    </row>
    <row r="7453" spans="1:17" x14ac:dyDescent="0.25">
      <c r="A7453" t="s">
        <v>16710</v>
      </c>
      <c r="B7453" s="1">
        <v>8072131</v>
      </c>
      <c r="C7453" t="s">
        <v>7846</v>
      </c>
      <c r="D7453" t="s">
        <v>57</v>
      </c>
      <c r="E7453" t="s">
        <v>101</v>
      </c>
      <c r="F7453" t="s">
        <v>30</v>
      </c>
      <c r="G7453" s="2">
        <v>817.71244635193136</v>
      </c>
      <c r="H7453" s="2">
        <f>AVERAGEIF(Table1[[#All],[Category]],Table1[[#This Row],[Category]],Table1[[#All],[DiscountOffer]])</f>
        <v>817.71244635193227</v>
      </c>
      <c r="I7453" s="2">
        <v>720</v>
      </c>
      <c r="J7453" s="2">
        <f>IF(Table1[[#This Row],[Ratings]]&gt;4,Table1[[#This Row],[OriginalPrice (in Rs)]],0)</f>
        <v>720</v>
      </c>
      <c r="K7453" s="2">
        <f>Table1[[#This Row],[OriginalPrice (in Rs)]]-Table1[[#This Row],[DiscountOffer]]</f>
        <v>-97.712446351931362</v>
      </c>
      <c r="L7453" s="2" t="str">
        <f>IF(Table1[[#This Row],[Discount % (In Rs)]]&gt;50%,"High Discount","Low Discount")</f>
        <v>Low Discount</v>
      </c>
      <c r="M7453" s="3">
        <f>Table1[[#This Row],[Discount_Price (In Rs.)]]/Table1[[#This Row],[OriginalPrice (in Rs)]]</f>
        <v>-0.13571173104434911</v>
      </c>
      <c r="N7453" s="4">
        <v>4.4000000000000004</v>
      </c>
      <c r="O7453">
        <v>324</v>
      </c>
      <c r="P7453" t="s">
        <v>717</v>
      </c>
      <c r="Q7453" t="s">
        <v>16711</v>
      </c>
    </row>
    <row r="7454" spans="1:17" x14ac:dyDescent="0.25">
      <c r="A7454" t="s">
        <v>23299</v>
      </c>
      <c r="B7454" s="1">
        <v>7446718</v>
      </c>
      <c r="C7454" t="s">
        <v>3645</v>
      </c>
      <c r="D7454" t="s">
        <v>57</v>
      </c>
      <c r="E7454" t="s">
        <v>101</v>
      </c>
      <c r="F7454" t="s">
        <v>30</v>
      </c>
      <c r="G7454" s="2">
        <v>1118</v>
      </c>
      <c r="H7454" s="2">
        <f>AVERAGEIF(Table1[[#All],[Category]],Table1[[#This Row],[Category]],Table1[[#All],[DiscountOffer]])</f>
        <v>817.71244635193227</v>
      </c>
      <c r="I7454" s="2">
        <v>2795</v>
      </c>
      <c r="J7454" s="2">
        <f>IF(Table1[[#This Row],[Ratings]]&gt;4,Table1[[#This Row],[OriginalPrice (in Rs)]],0)</f>
        <v>0</v>
      </c>
      <c r="K7454" s="2">
        <f>Table1[[#This Row],[OriginalPrice (in Rs)]]-Table1[[#This Row],[DiscountOffer]]</f>
        <v>1677</v>
      </c>
      <c r="L7454" s="2" t="str">
        <f>IF(Table1[[#This Row],[Discount % (In Rs)]]&gt;50%,"High Discount","Low Discount")</f>
        <v>High Discount</v>
      </c>
      <c r="M7454" s="3">
        <f>Table1[[#This Row],[Discount_Price (In Rs.)]]/Table1[[#This Row],[OriginalPrice (in Rs)]]</f>
        <v>0.6</v>
      </c>
      <c r="N7454" s="4">
        <v>4</v>
      </c>
      <c r="O7454">
        <v>240</v>
      </c>
      <c r="P7454" t="s">
        <v>23301</v>
      </c>
      <c r="Q7454" t="s">
        <v>23300</v>
      </c>
    </row>
    <row r="7455" spans="1:17" x14ac:dyDescent="0.25">
      <c r="A7455" t="s">
        <v>3276</v>
      </c>
      <c r="B7455" s="1">
        <v>5872481</v>
      </c>
      <c r="C7455" t="s">
        <v>731</v>
      </c>
      <c r="D7455" t="s">
        <v>57</v>
      </c>
      <c r="E7455" t="s">
        <v>2702</v>
      </c>
      <c r="F7455" t="s">
        <v>30</v>
      </c>
      <c r="G7455" s="2">
        <v>674</v>
      </c>
      <c r="H7455" s="2">
        <f>AVERAGEIF(Table1[[#All],[Category]],Table1[[#This Row],[Category]],Table1[[#All],[DiscountOffer]])</f>
        <v>817.71244635193227</v>
      </c>
      <c r="I7455" s="2">
        <v>899</v>
      </c>
      <c r="J7455" s="2">
        <f>IF(Table1[[#This Row],[Ratings]]&gt;4,Table1[[#This Row],[OriginalPrice (in Rs)]],0)</f>
        <v>899</v>
      </c>
      <c r="K7455" s="2">
        <f>Table1[[#This Row],[OriginalPrice (in Rs)]]-Table1[[#This Row],[DiscountOffer]]</f>
        <v>225</v>
      </c>
      <c r="L7455" s="2" t="str">
        <f>IF(Table1[[#This Row],[Discount % (In Rs)]]&gt;50%,"High Discount","Low Discount")</f>
        <v>Low Discount</v>
      </c>
      <c r="M7455" s="3">
        <f>Table1[[#This Row],[Discount_Price (In Rs.)]]/Table1[[#This Row],[OriginalPrice (in Rs)]]</f>
        <v>0.25027808676307006</v>
      </c>
      <c r="N7455" s="4">
        <v>4.2</v>
      </c>
      <c r="O7455">
        <v>758</v>
      </c>
      <c r="P7455" t="s">
        <v>32</v>
      </c>
      <c r="Q7455" t="s">
        <v>3277</v>
      </c>
    </row>
    <row r="7456" spans="1:17" x14ac:dyDescent="0.25">
      <c r="A7456" t="s">
        <v>390</v>
      </c>
      <c r="B7456" s="1">
        <v>4453300</v>
      </c>
      <c r="C7456" t="s">
        <v>56</v>
      </c>
      <c r="D7456" t="s">
        <v>57</v>
      </c>
      <c r="E7456" t="s">
        <v>165</v>
      </c>
      <c r="F7456" t="s">
        <v>13</v>
      </c>
      <c r="G7456" s="2">
        <v>1329</v>
      </c>
      <c r="H7456" s="2">
        <f>AVERAGEIF(Table1[[#All],[Category]],Table1[[#This Row],[Category]],Table1[[#All],[DiscountOffer]])</f>
        <v>817.71244635193227</v>
      </c>
      <c r="I7456" s="2">
        <v>3799</v>
      </c>
      <c r="J7456" s="2">
        <f>IF(Table1[[#This Row],[Ratings]]&gt;4,Table1[[#This Row],[OriginalPrice (in Rs)]],0)</f>
        <v>3799</v>
      </c>
      <c r="K7456" s="2">
        <f>Table1[[#This Row],[OriginalPrice (in Rs)]]-Table1[[#This Row],[DiscountOffer]]</f>
        <v>2470</v>
      </c>
      <c r="L7456" s="2" t="str">
        <f>IF(Table1[[#This Row],[Discount % (In Rs)]]&gt;50%,"High Discount","Low Discount")</f>
        <v>High Discount</v>
      </c>
      <c r="M7456" s="3">
        <f>Table1[[#This Row],[Discount_Price (In Rs.)]]/Table1[[#This Row],[OriginalPrice (in Rs)]]</f>
        <v>0.65017109765727821</v>
      </c>
      <c r="N7456" s="4">
        <v>4.0999999999999996</v>
      </c>
      <c r="O7456">
        <v>972</v>
      </c>
      <c r="P7456" t="s">
        <v>32</v>
      </c>
      <c r="Q7456" t="s">
        <v>391</v>
      </c>
    </row>
    <row r="7457" spans="1:17" x14ac:dyDescent="0.25">
      <c r="A7457" t="s">
        <v>1378</v>
      </c>
      <c r="B7457" s="1">
        <v>4923947</v>
      </c>
      <c r="C7457" t="s">
        <v>56</v>
      </c>
      <c r="D7457" t="s">
        <v>57</v>
      </c>
      <c r="E7457" t="s">
        <v>165</v>
      </c>
      <c r="F7457" t="s">
        <v>13</v>
      </c>
      <c r="G7457" s="2">
        <v>817.71244635193136</v>
      </c>
      <c r="H7457" s="2">
        <f>AVERAGEIF(Table1[[#All],[Category]],Table1[[#This Row],[Category]],Table1[[#All],[DiscountOffer]])</f>
        <v>817.71244635193227</v>
      </c>
      <c r="I7457" s="2">
        <v>2199</v>
      </c>
      <c r="J7457" s="2">
        <f>IF(Table1[[#This Row],[Ratings]]&gt;4,Table1[[#This Row],[OriginalPrice (in Rs)]],0)</f>
        <v>2199</v>
      </c>
      <c r="K7457" s="2">
        <f>Table1[[#This Row],[OriginalPrice (in Rs)]]-Table1[[#This Row],[DiscountOffer]]</f>
        <v>1381.2875536480688</v>
      </c>
      <c r="L7457" s="2" t="str">
        <f>IF(Table1[[#This Row],[Discount % (In Rs)]]&gt;50%,"High Discount","Low Discount")</f>
        <v>High Discount</v>
      </c>
      <c r="M7457" s="3">
        <f>Table1[[#This Row],[Discount_Price (In Rs.)]]/Table1[[#This Row],[OriginalPrice (in Rs)]]</f>
        <v>0.62814349870307806</v>
      </c>
      <c r="N7457" s="4">
        <v>4.0999999999999996</v>
      </c>
      <c r="O7457">
        <v>887</v>
      </c>
      <c r="P7457" t="s">
        <v>32</v>
      </c>
      <c r="Q7457" t="s">
        <v>1379</v>
      </c>
    </row>
    <row r="7458" spans="1:17" x14ac:dyDescent="0.25">
      <c r="A7458" t="s">
        <v>2934</v>
      </c>
      <c r="B7458" s="1">
        <v>14562580</v>
      </c>
      <c r="C7458" t="s">
        <v>56</v>
      </c>
      <c r="D7458" t="s">
        <v>57</v>
      </c>
      <c r="E7458" t="s">
        <v>165</v>
      </c>
      <c r="F7458" t="s">
        <v>13</v>
      </c>
      <c r="G7458" s="2">
        <v>1399</v>
      </c>
      <c r="H7458" s="2">
        <f>AVERAGEIF(Table1[[#All],[Category]],Table1[[#This Row],[Category]],Table1[[#All],[DiscountOffer]])</f>
        <v>817.71244635193227</v>
      </c>
      <c r="I7458" s="2">
        <v>3999</v>
      </c>
      <c r="J7458" s="2">
        <f>IF(Table1[[#This Row],[Ratings]]&gt;4,Table1[[#This Row],[OriginalPrice (in Rs)]],0)</f>
        <v>3999</v>
      </c>
      <c r="K7458" s="2">
        <f>Table1[[#This Row],[OriginalPrice (in Rs)]]-Table1[[#This Row],[DiscountOffer]]</f>
        <v>2600</v>
      </c>
      <c r="L7458" s="2" t="str">
        <f>IF(Table1[[#This Row],[Discount % (In Rs)]]&gt;50%,"High Discount","Low Discount")</f>
        <v>High Discount</v>
      </c>
      <c r="M7458" s="3">
        <f>Table1[[#This Row],[Discount_Price (In Rs.)]]/Table1[[#This Row],[OriginalPrice (in Rs)]]</f>
        <v>0.65016254063515877</v>
      </c>
      <c r="N7458" s="4">
        <v>4.4000000000000004</v>
      </c>
      <c r="O7458">
        <v>780</v>
      </c>
      <c r="P7458" t="s">
        <v>32</v>
      </c>
      <c r="Q7458" t="s">
        <v>2935</v>
      </c>
    </row>
    <row r="7459" spans="1:17" x14ac:dyDescent="0.25">
      <c r="A7459" t="s">
        <v>3234</v>
      </c>
      <c r="B7459" s="1">
        <v>14491548</v>
      </c>
      <c r="C7459" t="s">
        <v>736</v>
      </c>
      <c r="D7459" t="s">
        <v>57</v>
      </c>
      <c r="E7459" t="s">
        <v>165</v>
      </c>
      <c r="F7459" t="s">
        <v>13</v>
      </c>
      <c r="G7459" s="2">
        <v>956</v>
      </c>
      <c r="H7459" s="2">
        <f>AVERAGEIF(Table1[[#All],[Category]],Table1[[#This Row],[Category]],Table1[[#All],[DiscountOffer]])</f>
        <v>817.71244635193227</v>
      </c>
      <c r="I7459" s="2">
        <v>1099</v>
      </c>
      <c r="J7459" s="2">
        <f>IF(Table1[[#This Row],[Ratings]]&gt;4,Table1[[#This Row],[OriginalPrice (in Rs)]],0)</f>
        <v>1099</v>
      </c>
      <c r="K7459" s="2">
        <f>Table1[[#This Row],[OriginalPrice (in Rs)]]-Table1[[#This Row],[DiscountOffer]]</f>
        <v>143</v>
      </c>
      <c r="L7459" s="2" t="str">
        <f>IF(Table1[[#This Row],[Discount % (In Rs)]]&gt;50%,"High Discount","Low Discount")</f>
        <v>Low Discount</v>
      </c>
      <c r="M7459" s="3">
        <f>Table1[[#This Row],[Discount_Price (In Rs.)]]/Table1[[#This Row],[OriginalPrice (in Rs)]]</f>
        <v>0.13011828935395814</v>
      </c>
      <c r="N7459" s="4">
        <v>4.3</v>
      </c>
      <c r="O7459">
        <v>760</v>
      </c>
      <c r="P7459" t="s">
        <v>32</v>
      </c>
      <c r="Q7459" t="s">
        <v>3235</v>
      </c>
    </row>
    <row r="7460" spans="1:17" x14ac:dyDescent="0.25">
      <c r="A7460" t="s">
        <v>3560</v>
      </c>
      <c r="B7460" s="1">
        <v>9445791</v>
      </c>
      <c r="C7460" t="s">
        <v>56</v>
      </c>
      <c r="D7460" t="s">
        <v>57</v>
      </c>
      <c r="E7460" t="s">
        <v>165</v>
      </c>
      <c r="F7460" t="s">
        <v>13</v>
      </c>
      <c r="G7460" s="2">
        <v>1259</v>
      </c>
      <c r="H7460" s="2">
        <f>AVERAGEIF(Table1[[#All],[Category]],Table1[[#This Row],[Category]],Table1[[#All],[DiscountOffer]])</f>
        <v>817.71244635193227</v>
      </c>
      <c r="I7460" s="2">
        <v>2799</v>
      </c>
      <c r="J7460" s="2">
        <f>IF(Table1[[#This Row],[Ratings]]&gt;4,Table1[[#This Row],[OriginalPrice (in Rs)]],0)</f>
        <v>2799</v>
      </c>
      <c r="K7460" s="2">
        <f>Table1[[#This Row],[OriginalPrice (in Rs)]]-Table1[[#This Row],[DiscountOffer]]</f>
        <v>1540</v>
      </c>
      <c r="L7460" s="2" t="str">
        <f>IF(Table1[[#This Row],[Discount % (In Rs)]]&gt;50%,"High Discount","Low Discount")</f>
        <v>High Discount</v>
      </c>
      <c r="M7460" s="3">
        <f>Table1[[#This Row],[Discount_Price (In Rs.)]]/Table1[[#This Row],[OriginalPrice (in Rs)]]</f>
        <v>0.55019649874955345</v>
      </c>
      <c r="N7460" s="4">
        <v>4.4000000000000004</v>
      </c>
      <c r="O7460">
        <v>737</v>
      </c>
      <c r="P7460" t="s">
        <v>32</v>
      </c>
      <c r="Q7460" t="s">
        <v>3561</v>
      </c>
    </row>
    <row r="7461" spans="1:17" x14ac:dyDescent="0.25">
      <c r="A7461" t="s">
        <v>4094</v>
      </c>
      <c r="B7461" s="1">
        <v>1868206</v>
      </c>
      <c r="C7461" t="s">
        <v>56</v>
      </c>
      <c r="D7461" t="s">
        <v>57</v>
      </c>
      <c r="E7461" t="s">
        <v>165</v>
      </c>
      <c r="F7461" t="s">
        <v>13</v>
      </c>
      <c r="G7461" s="2">
        <v>909</v>
      </c>
      <c r="H7461" s="2">
        <f>AVERAGEIF(Table1[[#All],[Category]],Table1[[#This Row],[Category]],Table1[[#All],[DiscountOffer]])</f>
        <v>817.71244635193227</v>
      </c>
      <c r="I7461" s="2">
        <v>2599</v>
      </c>
      <c r="J7461" s="2">
        <f>IF(Table1[[#This Row],[Ratings]]&gt;4,Table1[[#This Row],[OriginalPrice (in Rs)]],0)</f>
        <v>2599</v>
      </c>
      <c r="K7461" s="2">
        <f>Table1[[#This Row],[OriginalPrice (in Rs)]]-Table1[[#This Row],[DiscountOffer]]</f>
        <v>1690</v>
      </c>
      <c r="L7461" s="2" t="str">
        <f>IF(Table1[[#This Row],[Discount % (In Rs)]]&gt;50%,"High Discount","Low Discount")</f>
        <v>High Discount</v>
      </c>
      <c r="M7461" s="3">
        <f>Table1[[#This Row],[Discount_Price (In Rs.)]]/Table1[[#This Row],[OriginalPrice (in Rs)]]</f>
        <v>0.65025009619084262</v>
      </c>
      <c r="N7461" s="4">
        <v>4.3</v>
      </c>
      <c r="O7461">
        <v>705</v>
      </c>
      <c r="P7461" t="s">
        <v>32</v>
      </c>
      <c r="Q7461" t="s">
        <v>4095</v>
      </c>
    </row>
    <row r="7462" spans="1:17" x14ac:dyDescent="0.25">
      <c r="A7462" t="s">
        <v>4895</v>
      </c>
      <c r="B7462" s="1">
        <v>9445735</v>
      </c>
      <c r="C7462" t="s">
        <v>56</v>
      </c>
      <c r="D7462" t="s">
        <v>57</v>
      </c>
      <c r="E7462" t="s">
        <v>165</v>
      </c>
      <c r="F7462" t="s">
        <v>13</v>
      </c>
      <c r="G7462" s="2">
        <v>1049</v>
      </c>
      <c r="H7462" s="2">
        <f>AVERAGEIF(Table1[[#All],[Category]],Table1[[#This Row],[Category]],Table1[[#All],[DiscountOffer]])</f>
        <v>817.71244635193227</v>
      </c>
      <c r="I7462" s="2">
        <v>2999</v>
      </c>
      <c r="J7462" s="2">
        <f>IF(Table1[[#This Row],[Ratings]]&gt;4,Table1[[#This Row],[OriginalPrice (in Rs)]],0)</f>
        <v>2999</v>
      </c>
      <c r="K7462" s="2">
        <f>Table1[[#This Row],[OriginalPrice (in Rs)]]-Table1[[#This Row],[DiscountOffer]]</f>
        <v>1950</v>
      </c>
      <c r="L7462" s="2" t="str">
        <f>IF(Table1[[#This Row],[Discount % (In Rs)]]&gt;50%,"High Discount","Low Discount")</f>
        <v>High Discount</v>
      </c>
      <c r="M7462" s="3">
        <f>Table1[[#This Row],[Discount_Price (In Rs.)]]/Table1[[#This Row],[OriginalPrice (in Rs)]]</f>
        <v>0.65021673891297094</v>
      </c>
      <c r="N7462" s="4">
        <v>4.4000000000000004</v>
      </c>
      <c r="O7462">
        <v>660</v>
      </c>
      <c r="P7462" t="s">
        <v>32</v>
      </c>
      <c r="Q7462" t="s">
        <v>4896</v>
      </c>
    </row>
    <row r="7463" spans="1:17" x14ac:dyDescent="0.25">
      <c r="A7463" t="s">
        <v>5219</v>
      </c>
      <c r="B7463" s="1">
        <v>9445855</v>
      </c>
      <c r="C7463" t="s">
        <v>56</v>
      </c>
      <c r="D7463" t="s">
        <v>57</v>
      </c>
      <c r="E7463" t="s">
        <v>165</v>
      </c>
      <c r="F7463" t="s">
        <v>13</v>
      </c>
      <c r="G7463" s="2">
        <v>1689</v>
      </c>
      <c r="H7463" s="2">
        <f>AVERAGEIF(Table1[[#All],[Category]],Table1[[#This Row],[Category]],Table1[[#All],[DiscountOffer]])</f>
        <v>817.71244635193227</v>
      </c>
      <c r="I7463" s="2">
        <v>2599</v>
      </c>
      <c r="J7463" s="2">
        <f>IF(Table1[[#This Row],[Ratings]]&gt;4,Table1[[#This Row],[OriginalPrice (in Rs)]],0)</f>
        <v>2599</v>
      </c>
      <c r="K7463" s="2">
        <f>Table1[[#This Row],[OriginalPrice (in Rs)]]-Table1[[#This Row],[DiscountOffer]]</f>
        <v>910</v>
      </c>
      <c r="L7463" s="2" t="str">
        <f>IF(Table1[[#This Row],[Discount % (In Rs)]]&gt;50%,"High Discount","Low Discount")</f>
        <v>Low Discount</v>
      </c>
      <c r="M7463" s="3">
        <f>Table1[[#This Row],[Discount_Price (In Rs.)]]/Table1[[#This Row],[OriginalPrice (in Rs)]]</f>
        <v>0.3501346671796845</v>
      </c>
      <c r="N7463" s="4">
        <v>4.3</v>
      </c>
      <c r="O7463">
        <v>644</v>
      </c>
      <c r="P7463" t="s">
        <v>32</v>
      </c>
      <c r="Q7463" t="s">
        <v>5220</v>
      </c>
    </row>
    <row r="7464" spans="1:17" x14ac:dyDescent="0.25">
      <c r="A7464" t="s">
        <v>5405</v>
      </c>
      <c r="B7464" s="1">
        <v>13036472</v>
      </c>
      <c r="C7464" t="s">
        <v>5406</v>
      </c>
      <c r="D7464" t="s">
        <v>57</v>
      </c>
      <c r="E7464" t="s">
        <v>165</v>
      </c>
      <c r="F7464" t="s">
        <v>13</v>
      </c>
      <c r="G7464" s="2">
        <v>1169</v>
      </c>
      <c r="H7464" s="2">
        <f>AVERAGEIF(Table1[[#All],[Category]],Table1[[#This Row],[Category]],Table1[[#All],[DiscountOffer]])</f>
        <v>817.71244635193227</v>
      </c>
      <c r="I7464" s="2">
        <v>1499</v>
      </c>
      <c r="J7464" s="2">
        <f>IF(Table1[[#This Row],[Ratings]]&gt;4,Table1[[#This Row],[OriginalPrice (in Rs)]],0)</f>
        <v>0</v>
      </c>
      <c r="K7464" s="2">
        <f>Table1[[#This Row],[OriginalPrice (in Rs)]]-Table1[[#This Row],[DiscountOffer]]</f>
        <v>330</v>
      </c>
      <c r="L7464" s="2" t="str">
        <f>IF(Table1[[#This Row],[Discount % (In Rs)]]&gt;50%,"High Discount","Low Discount")</f>
        <v>Low Discount</v>
      </c>
      <c r="M7464" s="3">
        <f>Table1[[#This Row],[Discount_Price (In Rs.)]]/Table1[[#This Row],[OriginalPrice (in Rs)]]</f>
        <v>0.2201467645096731</v>
      </c>
      <c r="N7464" s="4">
        <v>3.8</v>
      </c>
      <c r="O7464">
        <v>634</v>
      </c>
      <c r="P7464" t="s">
        <v>32</v>
      </c>
      <c r="Q7464" t="s">
        <v>5407</v>
      </c>
    </row>
    <row r="7465" spans="1:17" x14ac:dyDescent="0.25">
      <c r="A7465" t="s">
        <v>5482</v>
      </c>
      <c r="B7465" s="1">
        <v>12941962</v>
      </c>
      <c r="C7465" t="s">
        <v>2813</v>
      </c>
      <c r="D7465" t="s">
        <v>57</v>
      </c>
      <c r="E7465" t="s">
        <v>165</v>
      </c>
      <c r="F7465" t="s">
        <v>13</v>
      </c>
      <c r="G7465" s="2">
        <v>1055</v>
      </c>
      <c r="H7465" s="2">
        <f>AVERAGEIF(Table1[[#All],[Category]],Table1[[#This Row],[Category]],Table1[[#All],[DiscountOffer]])</f>
        <v>817.71244635193227</v>
      </c>
      <c r="I7465" s="2">
        <v>1099</v>
      </c>
      <c r="J7465" s="2">
        <f>IF(Table1[[#This Row],[Ratings]]&gt;4,Table1[[#This Row],[OriginalPrice (in Rs)]],0)</f>
        <v>0</v>
      </c>
      <c r="K7465" s="2">
        <f>Table1[[#This Row],[OriginalPrice (in Rs)]]-Table1[[#This Row],[DiscountOffer]]</f>
        <v>44</v>
      </c>
      <c r="L7465" s="2" t="str">
        <f>IF(Table1[[#This Row],[Discount % (In Rs)]]&gt;50%,"High Discount","Low Discount")</f>
        <v>Low Discount</v>
      </c>
      <c r="M7465" s="3">
        <f>Table1[[#This Row],[Discount_Price (In Rs.)]]/Table1[[#This Row],[OriginalPrice (in Rs)]]</f>
        <v>4.0036396724294813E-2</v>
      </c>
      <c r="N7465" s="4">
        <v>3.7</v>
      </c>
      <c r="O7465">
        <v>631</v>
      </c>
      <c r="P7465" t="s">
        <v>85</v>
      </c>
      <c r="Q7465" t="s">
        <v>5483</v>
      </c>
    </row>
    <row r="7466" spans="1:17" x14ac:dyDescent="0.25">
      <c r="A7466" t="s">
        <v>6198</v>
      </c>
      <c r="B7466" s="1">
        <v>1868250</v>
      </c>
      <c r="C7466" t="s">
        <v>56</v>
      </c>
      <c r="D7466" t="s">
        <v>57</v>
      </c>
      <c r="E7466" t="s">
        <v>165</v>
      </c>
      <c r="F7466" t="s">
        <v>13</v>
      </c>
      <c r="G7466" s="2">
        <v>1154</v>
      </c>
      <c r="H7466" s="2">
        <f>AVERAGEIF(Table1[[#All],[Category]],Table1[[#This Row],[Category]],Table1[[#All],[DiscountOffer]])</f>
        <v>817.71244635193227</v>
      </c>
      <c r="I7466" s="2">
        <v>3299</v>
      </c>
      <c r="J7466" s="2">
        <f>IF(Table1[[#This Row],[Ratings]]&gt;4,Table1[[#This Row],[OriginalPrice (in Rs)]],0)</f>
        <v>0</v>
      </c>
      <c r="K7466" s="2">
        <f>Table1[[#This Row],[OriginalPrice (in Rs)]]-Table1[[#This Row],[DiscountOffer]]</f>
        <v>2145</v>
      </c>
      <c r="L7466" s="2" t="str">
        <f>IF(Table1[[#This Row],[Discount % (In Rs)]]&gt;50%,"High Discount","Low Discount")</f>
        <v>High Discount</v>
      </c>
      <c r="M7466" s="3">
        <f>Table1[[#This Row],[Discount_Price (In Rs.)]]/Table1[[#This Row],[OriginalPrice (in Rs)]]</f>
        <v>0.6501970294028494</v>
      </c>
      <c r="N7466" s="4">
        <v>3.9</v>
      </c>
      <c r="O7466">
        <v>599</v>
      </c>
      <c r="P7466" t="s">
        <v>32</v>
      </c>
      <c r="Q7466" t="s">
        <v>6199</v>
      </c>
    </row>
    <row r="7467" spans="1:17" x14ac:dyDescent="0.25">
      <c r="A7467" t="s">
        <v>6351</v>
      </c>
      <c r="B7467" s="1">
        <v>2170644</v>
      </c>
      <c r="C7467" t="s">
        <v>56</v>
      </c>
      <c r="D7467" t="s">
        <v>57</v>
      </c>
      <c r="E7467" t="s">
        <v>165</v>
      </c>
      <c r="F7467" t="s">
        <v>13</v>
      </c>
      <c r="G7467" s="2">
        <v>909</v>
      </c>
      <c r="H7467" s="2">
        <f>AVERAGEIF(Table1[[#All],[Category]],Table1[[#This Row],[Category]],Table1[[#All],[DiscountOffer]])</f>
        <v>817.71244635193227</v>
      </c>
      <c r="I7467" s="2">
        <v>2599</v>
      </c>
      <c r="J7467" s="2">
        <f>IF(Table1[[#This Row],[Ratings]]&gt;4,Table1[[#This Row],[OriginalPrice (in Rs)]],0)</f>
        <v>0</v>
      </c>
      <c r="K7467" s="2">
        <f>Table1[[#This Row],[OriginalPrice (in Rs)]]-Table1[[#This Row],[DiscountOffer]]</f>
        <v>1690</v>
      </c>
      <c r="L7467" s="2" t="str">
        <f>IF(Table1[[#This Row],[Discount % (In Rs)]]&gt;50%,"High Discount","Low Discount")</f>
        <v>High Discount</v>
      </c>
      <c r="M7467" s="3">
        <f>Table1[[#This Row],[Discount_Price (In Rs.)]]/Table1[[#This Row],[OriginalPrice (in Rs)]]</f>
        <v>0.65025009619084262</v>
      </c>
      <c r="N7467" s="4">
        <v>3.8</v>
      </c>
      <c r="O7467">
        <v>593</v>
      </c>
      <c r="P7467" t="s">
        <v>32</v>
      </c>
      <c r="Q7467" t="s">
        <v>6352</v>
      </c>
    </row>
    <row r="7468" spans="1:17" x14ac:dyDescent="0.25">
      <c r="A7468" t="s">
        <v>6616</v>
      </c>
      <c r="B7468" s="1">
        <v>9445523</v>
      </c>
      <c r="C7468" t="s">
        <v>56</v>
      </c>
      <c r="D7468" t="s">
        <v>57</v>
      </c>
      <c r="E7468" t="s">
        <v>165</v>
      </c>
      <c r="F7468" t="s">
        <v>13</v>
      </c>
      <c r="G7468" s="2">
        <v>1399</v>
      </c>
      <c r="H7468" s="2">
        <f>AVERAGEIF(Table1[[#All],[Category]],Table1[[#This Row],[Category]],Table1[[#All],[DiscountOffer]])</f>
        <v>817.71244635193227</v>
      </c>
      <c r="I7468" s="2">
        <v>2799</v>
      </c>
      <c r="J7468" s="2">
        <f>IF(Table1[[#This Row],[Ratings]]&gt;4,Table1[[#This Row],[OriginalPrice (in Rs)]],0)</f>
        <v>2799</v>
      </c>
      <c r="K7468" s="2">
        <f>Table1[[#This Row],[OriginalPrice (in Rs)]]-Table1[[#This Row],[DiscountOffer]]</f>
        <v>1400</v>
      </c>
      <c r="L7468" s="2" t="str">
        <f>IF(Table1[[#This Row],[Discount % (In Rs)]]&gt;50%,"High Discount","Low Discount")</f>
        <v>High Discount</v>
      </c>
      <c r="M7468" s="3">
        <f>Table1[[#This Row],[Discount_Price (In Rs.)]]/Table1[[#This Row],[OriginalPrice (in Rs)]]</f>
        <v>0.50017863522686679</v>
      </c>
      <c r="N7468" s="4">
        <v>4.4000000000000004</v>
      </c>
      <c r="O7468">
        <v>583</v>
      </c>
      <c r="P7468" t="s">
        <v>32</v>
      </c>
      <c r="Q7468" t="s">
        <v>6617</v>
      </c>
    </row>
    <row r="7469" spans="1:17" x14ac:dyDescent="0.25">
      <c r="A7469" t="s">
        <v>7238</v>
      </c>
      <c r="B7469" s="1">
        <v>9445461</v>
      </c>
      <c r="C7469" t="s">
        <v>56</v>
      </c>
      <c r="D7469" t="s">
        <v>57</v>
      </c>
      <c r="E7469" t="s">
        <v>165</v>
      </c>
      <c r="F7469" t="s">
        <v>13</v>
      </c>
      <c r="G7469" s="2">
        <v>1259</v>
      </c>
      <c r="H7469" s="2">
        <f>AVERAGEIF(Table1[[#All],[Category]],Table1[[#This Row],[Category]],Table1[[#All],[DiscountOffer]])</f>
        <v>817.71244635193227</v>
      </c>
      <c r="I7469" s="2">
        <v>3599</v>
      </c>
      <c r="J7469" s="2">
        <f>IF(Table1[[#This Row],[Ratings]]&gt;4,Table1[[#This Row],[OriginalPrice (in Rs)]],0)</f>
        <v>3599</v>
      </c>
      <c r="K7469" s="2">
        <f>Table1[[#This Row],[OriginalPrice (in Rs)]]-Table1[[#This Row],[DiscountOffer]]</f>
        <v>2340</v>
      </c>
      <c r="L7469" s="2" t="str">
        <f>IF(Table1[[#This Row],[Discount % (In Rs)]]&gt;50%,"High Discount","Low Discount")</f>
        <v>High Discount</v>
      </c>
      <c r="M7469" s="3">
        <f>Table1[[#This Row],[Discount_Price (In Rs.)]]/Table1[[#This Row],[OriginalPrice (in Rs)]]</f>
        <v>0.6501806057238122</v>
      </c>
      <c r="N7469" s="4">
        <v>4.3</v>
      </c>
      <c r="O7469">
        <v>559</v>
      </c>
      <c r="P7469" t="s">
        <v>32</v>
      </c>
      <c r="Q7469" t="s">
        <v>7239</v>
      </c>
    </row>
    <row r="7470" spans="1:17" x14ac:dyDescent="0.25">
      <c r="A7470" t="s">
        <v>8373</v>
      </c>
      <c r="B7470" s="1">
        <v>9297747</v>
      </c>
      <c r="C7470" t="s">
        <v>56</v>
      </c>
      <c r="D7470" t="s">
        <v>57</v>
      </c>
      <c r="E7470" t="s">
        <v>165</v>
      </c>
      <c r="F7470" t="s">
        <v>13</v>
      </c>
      <c r="G7470" s="2">
        <v>817.71244635193136</v>
      </c>
      <c r="H7470" s="2">
        <f>AVERAGEIF(Table1[[#All],[Category]],Table1[[#This Row],[Category]],Table1[[#All],[DiscountOffer]])</f>
        <v>817.71244635193227</v>
      </c>
      <c r="I7470" s="2">
        <v>4499</v>
      </c>
      <c r="J7470" s="2">
        <f>IF(Table1[[#This Row],[Ratings]]&gt;4,Table1[[#This Row],[OriginalPrice (in Rs)]],0)</f>
        <v>4499</v>
      </c>
      <c r="K7470" s="2">
        <f>Table1[[#This Row],[OriginalPrice (in Rs)]]-Table1[[#This Row],[DiscountOffer]]</f>
        <v>3681.2875536480688</v>
      </c>
      <c r="L7470" s="2" t="str">
        <f>IF(Table1[[#This Row],[Discount % (In Rs)]]&gt;50%,"High Discount","Low Discount")</f>
        <v>High Discount</v>
      </c>
      <c r="M7470" s="3">
        <f>Table1[[#This Row],[Discount_Price (In Rs.)]]/Table1[[#This Row],[OriginalPrice (in Rs)]]</f>
        <v>0.8182457331958366</v>
      </c>
      <c r="N7470" s="4">
        <v>4.3</v>
      </c>
      <c r="O7470">
        <v>519</v>
      </c>
      <c r="P7470" t="s">
        <v>32</v>
      </c>
      <c r="Q7470" t="s">
        <v>8374</v>
      </c>
    </row>
    <row r="7471" spans="1:17" x14ac:dyDescent="0.25">
      <c r="A7471" t="s">
        <v>8939</v>
      </c>
      <c r="B7471" s="1">
        <v>2030818</v>
      </c>
      <c r="C7471" t="s">
        <v>56</v>
      </c>
      <c r="D7471" t="s">
        <v>57</v>
      </c>
      <c r="E7471" t="s">
        <v>165</v>
      </c>
      <c r="F7471" t="s">
        <v>13</v>
      </c>
      <c r="G7471" s="2">
        <v>1259</v>
      </c>
      <c r="H7471" s="2">
        <f>AVERAGEIF(Table1[[#All],[Category]],Table1[[#This Row],[Category]],Table1[[#All],[DiscountOffer]])</f>
        <v>817.71244635193227</v>
      </c>
      <c r="I7471" s="2">
        <v>2799</v>
      </c>
      <c r="J7471" s="2">
        <f>IF(Table1[[#This Row],[Ratings]]&gt;4,Table1[[#This Row],[OriginalPrice (in Rs)]],0)</f>
        <v>0</v>
      </c>
      <c r="K7471" s="2">
        <f>Table1[[#This Row],[OriginalPrice (in Rs)]]-Table1[[#This Row],[DiscountOffer]]</f>
        <v>1540</v>
      </c>
      <c r="L7471" s="2" t="str">
        <f>IF(Table1[[#This Row],[Discount % (In Rs)]]&gt;50%,"High Discount","Low Discount")</f>
        <v>High Discount</v>
      </c>
      <c r="M7471" s="3">
        <f>Table1[[#This Row],[Discount_Price (In Rs.)]]/Table1[[#This Row],[OriginalPrice (in Rs)]]</f>
        <v>0.55019649874955345</v>
      </c>
      <c r="N7471" s="4">
        <v>3.9</v>
      </c>
      <c r="O7471">
        <v>500</v>
      </c>
      <c r="P7471" t="s">
        <v>32</v>
      </c>
      <c r="Q7471" t="s">
        <v>8940</v>
      </c>
    </row>
    <row r="7472" spans="1:17" x14ac:dyDescent="0.25">
      <c r="A7472" t="s">
        <v>9615</v>
      </c>
      <c r="B7472" s="1">
        <v>8217415</v>
      </c>
      <c r="C7472" t="s">
        <v>5352</v>
      </c>
      <c r="D7472" t="s">
        <v>57</v>
      </c>
      <c r="E7472" t="s">
        <v>165</v>
      </c>
      <c r="F7472" t="s">
        <v>13</v>
      </c>
      <c r="G7472" s="2">
        <v>1874</v>
      </c>
      <c r="H7472" s="2">
        <f>AVERAGEIF(Table1[[#All],[Category]],Table1[[#This Row],[Category]],Table1[[#All],[DiscountOffer]])</f>
        <v>817.71244635193227</v>
      </c>
      <c r="I7472" s="2">
        <v>2499</v>
      </c>
      <c r="J7472" s="2">
        <f>IF(Table1[[#This Row],[Ratings]]&gt;4,Table1[[#This Row],[OriginalPrice (in Rs)]],0)</f>
        <v>2499</v>
      </c>
      <c r="K7472" s="2">
        <f>Table1[[#This Row],[OriginalPrice (in Rs)]]-Table1[[#This Row],[DiscountOffer]]</f>
        <v>625</v>
      </c>
      <c r="L7472" s="2" t="str">
        <f>IF(Table1[[#This Row],[Discount % (In Rs)]]&gt;50%,"High Discount","Low Discount")</f>
        <v>Low Discount</v>
      </c>
      <c r="M7472" s="3">
        <f>Table1[[#This Row],[Discount_Price (In Rs.)]]/Table1[[#This Row],[OriginalPrice (in Rs)]]</f>
        <v>0.25010004001600639</v>
      </c>
      <c r="N7472" s="4">
        <v>4.3</v>
      </c>
      <c r="O7472">
        <v>478</v>
      </c>
      <c r="P7472" t="s">
        <v>32</v>
      </c>
      <c r="Q7472" t="s">
        <v>9616</v>
      </c>
    </row>
    <row r="7473" spans="1:17" x14ac:dyDescent="0.25">
      <c r="A7473" t="s">
        <v>10942</v>
      </c>
      <c r="B7473" s="1">
        <v>11846998</v>
      </c>
      <c r="C7473" t="s">
        <v>56</v>
      </c>
      <c r="D7473" t="s">
        <v>57</v>
      </c>
      <c r="E7473" t="s">
        <v>165</v>
      </c>
      <c r="F7473" t="s">
        <v>13</v>
      </c>
      <c r="G7473" s="2">
        <v>2249</v>
      </c>
      <c r="H7473" s="2">
        <f>AVERAGEIF(Table1[[#All],[Category]],Table1[[#This Row],[Category]],Table1[[#All],[DiscountOffer]])</f>
        <v>817.71244635193227</v>
      </c>
      <c r="I7473" s="2">
        <v>4499</v>
      </c>
      <c r="J7473" s="2">
        <f>IF(Table1[[#This Row],[Ratings]]&gt;4,Table1[[#This Row],[OriginalPrice (in Rs)]],0)</f>
        <v>4499</v>
      </c>
      <c r="K7473" s="2">
        <f>Table1[[#This Row],[OriginalPrice (in Rs)]]-Table1[[#This Row],[DiscountOffer]]</f>
        <v>2250</v>
      </c>
      <c r="L7473" s="2" t="str">
        <f>IF(Table1[[#This Row],[Discount % (In Rs)]]&gt;50%,"High Discount","Low Discount")</f>
        <v>High Discount</v>
      </c>
      <c r="M7473" s="3">
        <f>Table1[[#This Row],[Discount_Price (In Rs.)]]/Table1[[#This Row],[OriginalPrice (in Rs)]]</f>
        <v>0.5001111358079573</v>
      </c>
      <c r="N7473" s="4">
        <v>4.2</v>
      </c>
      <c r="O7473">
        <v>442</v>
      </c>
      <c r="P7473" t="s">
        <v>32</v>
      </c>
      <c r="Q7473" t="s">
        <v>10943</v>
      </c>
    </row>
    <row r="7474" spans="1:17" x14ac:dyDescent="0.25">
      <c r="A7474" t="s">
        <v>11029</v>
      </c>
      <c r="B7474" s="1">
        <v>7596960</v>
      </c>
      <c r="C7474" t="s">
        <v>388</v>
      </c>
      <c r="D7474" t="s">
        <v>57</v>
      </c>
      <c r="E7474" t="s">
        <v>165</v>
      </c>
      <c r="F7474" t="s">
        <v>13</v>
      </c>
      <c r="G7474" s="2">
        <v>1249</v>
      </c>
      <c r="H7474" s="2">
        <f>AVERAGEIF(Table1[[#All],[Category]],Table1[[#This Row],[Category]],Table1[[#All],[DiscountOffer]])</f>
        <v>817.71244635193227</v>
      </c>
      <c r="I7474" s="2">
        <v>2499</v>
      </c>
      <c r="J7474" s="2">
        <f>IF(Table1[[#This Row],[Ratings]]&gt;4,Table1[[#This Row],[OriginalPrice (in Rs)]],0)</f>
        <v>2499</v>
      </c>
      <c r="K7474" s="2">
        <f>Table1[[#This Row],[OriginalPrice (in Rs)]]-Table1[[#This Row],[DiscountOffer]]</f>
        <v>1250</v>
      </c>
      <c r="L7474" s="2" t="str">
        <f>IF(Table1[[#This Row],[Discount % (In Rs)]]&gt;50%,"High Discount","Low Discount")</f>
        <v>High Discount</v>
      </c>
      <c r="M7474" s="3">
        <f>Table1[[#This Row],[Discount_Price (In Rs.)]]/Table1[[#This Row],[OriginalPrice (in Rs)]]</f>
        <v>0.50020008003201277</v>
      </c>
      <c r="N7474" s="4">
        <v>4.4000000000000004</v>
      </c>
      <c r="O7474">
        <v>440</v>
      </c>
      <c r="P7474" t="s">
        <v>20</v>
      </c>
      <c r="Q7474" t="s">
        <v>11030</v>
      </c>
    </row>
    <row r="7475" spans="1:17" x14ac:dyDescent="0.25">
      <c r="A7475" t="s">
        <v>12871</v>
      </c>
      <c r="B7475" s="1">
        <v>12941944</v>
      </c>
      <c r="C7475" t="s">
        <v>2813</v>
      </c>
      <c r="D7475" t="s">
        <v>57</v>
      </c>
      <c r="E7475" t="s">
        <v>165</v>
      </c>
      <c r="F7475" t="s">
        <v>13</v>
      </c>
      <c r="G7475" s="2">
        <v>817.71244635193136</v>
      </c>
      <c r="H7475" s="2">
        <f>AVERAGEIF(Table1[[#All],[Category]],Table1[[#This Row],[Category]],Table1[[#All],[DiscountOffer]])</f>
        <v>817.71244635193227</v>
      </c>
      <c r="I7475" s="2">
        <v>1099</v>
      </c>
      <c r="J7475" s="2">
        <f>IF(Table1[[#This Row],[Ratings]]&gt;4,Table1[[#This Row],[OriginalPrice (in Rs)]],0)</f>
        <v>1099</v>
      </c>
      <c r="K7475" s="2">
        <f>Table1[[#This Row],[OriginalPrice (in Rs)]]-Table1[[#This Row],[DiscountOffer]]</f>
        <v>281.28755364806864</v>
      </c>
      <c r="L7475" s="2" t="str">
        <f>IF(Table1[[#This Row],[Discount % (In Rs)]]&gt;50%,"High Discount","Low Discount")</f>
        <v>Low Discount</v>
      </c>
      <c r="M7475" s="3">
        <f>Table1[[#This Row],[Discount_Price (In Rs.)]]/Table1[[#This Row],[OriginalPrice (in Rs)]]</f>
        <v>0.25594863844228266</v>
      </c>
      <c r="N7475" s="4">
        <v>4.4000000000000004</v>
      </c>
      <c r="O7475">
        <v>395</v>
      </c>
      <c r="P7475" t="s">
        <v>62</v>
      </c>
      <c r="Q7475" t="s">
        <v>12872</v>
      </c>
    </row>
    <row r="7476" spans="1:17" x14ac:dyDescent="0.25">
      <c r="A7476" t="s">
        <v>13371</v>
      </c>
      <c r="B7476" s="1">
        <v>9445837</v>
      </c>
      <c r="C7476" t="s">
        <v>56</v>
      </c>
      <c r="D7476" t="s">
        <v>57</v>
      </c>
      <c r="E7476" t="s">
        <v>165</v>
      </c>
      <c r="F7476" t="s">
        <v>13</v>
      </c>
      <c r="G7476" s="2">
        <v>979</v>
      </c>
      <c r="H7476" s="2">
        <f>AVERAGEIF(Table1[[#All],[Category]],Table1[[#This Row],[Category]],Table1[[#All],[DiscountOffer]])</f>
        <v>817.71244635193227</v>
      </c>
      <c r="I7476" s="2">
        <v>2799</v>
      </c>
      <c r="J7476" s="2">
        <f>IF(Table1[[#This Row],[Ratings]]&gt;4,Table1[[#This Row],[OriginalPrice (in Rs)]],0)</f>
        <v>2799</v>
      </c>
      <c r="K7476" s="2">
        <f>Table1[[#This Row],[OriginalPrice (in Rs)]]-Table1[[#This Row],[DiscountOffer]]</f>
        <v>1820</v>
      </c>
      <c r="L7476" s="2" t="str">
        <f>IF(Table1[[#This Row],[Discount % (In Rs)]]&gt;50%,"High Discount","Low Discount")</f>
        <v>High Discount</v>
      </c>
      <c r="M7476" s="3">
        <f>Table1[[#This Row],[Discount_Price (In Rs.)]]/Table1[[#This Row],[OriginalPrice (in Rs)]]</f>
        <v>0.65023222579492679</v>
      </c>
      <c r="N7476" s="4">
        <v>4.2</v>
      </c>
      <c r="O7476">
        <v>384</v>
      </c>
      <c r="P7476" t="s">
        <v>32</v>
      </c>
      <c r="Q7476" t="s">
        <v>13372</v>
      </c>
    </row>
    <row r="7477" spans="1:17" x14ac:dyDescent="0.25">
      <c r="A7477" t="s">
        <v>13813</v>
      </c>
      <c r="B7477" s="1">
        <v>11953378</v>
      </c>
      <c r="C7477" t="s">
        <v>56</v>
      </c>
      <c r="D7477" t="s">
        <v>57</v>
      </c>
      <c r="E7477" t="s">
        <v>165</v>
      </c>
      <c r="F7477" t="s">
        <v>13</v>
      </c>
      <c r="G7477" s="2">
        <v>979</v>
      </c>
      <c r="H7477" s="2">
        <f>AVERAGEIF(Table1[[#All],[Category]],Table1[[#This Row],[Category]],Table1[[#All],[DiscountOffer]])</f>
        <v>817.71244635193227</v>
      </c>
      <c r="I7477" s="2">
        <v>2799</v>
      </c>
      <c r="J7477" s="2">
        <f>IF(Table1[[#This Row],[Ratings]]&gt;4,Table1[[#This Row],[OriginalPrice (in Rs)]],0)</f>
        <v>2799</v>
      </c>
      <c r="K7477" s="2">
        <f>Table1[[#This Row],[OriginalPrice (in Rs)]]-Table1[[#This Row],[DiscountOffer]]</f>
        <v>1820</v>
      </c>
      <c r="L7477" s="2" t="str">
        <f>IF(Table1[[#This Row],[Discount % (In Rs)]]&gt;50%,"High Discount","Low Discount")</f>
        <v>High Discount</v>
      </c>
      <c r="M7477" s="3">
        <f>Table1[[#This Row],[Discount_Price (In Rs.)]]/Table1[[#This Row],[OriginalPrice (in Rs)]]</f>
        <v>0.65023222579492679</v>
      </c>
      <c r="N7477" s="4">
        <v>4.0999999999999996</v>
      </c>
      <c r="O7477">
        <v>375</v>
      </c>
      <c r="P7477" t="s">
        <v>32</v>
      </c>
      <c r="Q7477" t="s">
        <v>13814</v>
      </c>
    </row>
    <row r="7478" spans="1:17" x14ac:dyDescent="0.25">
      <c r="A7478" t="s">
        <v>15386</v>
      </c>
      <c r="B7478" s="1">
        <v>9445479</v>
      </c>
      <c r="C7478" t="s">
        <v>56</v>
      </c>
      <c r="D7478" t="s">
        <v>57</v>
      </c>
      <c r="E7478" t="s">
        <v>165</v>
      </c>
      <c r="F7478" t="s">
        <v>13</v>
      </c>
      <c r="G7478" s="2">
        <v>909</v>
      </c>
      <c r="H7478" s="2">
        <f>AVERAGEIF(Table1[[#All],[Category]],Table1[[#This Row],[Category]],Table1[[#All],[DiscountOffer]])</f>
        <v>817.71244635193227</v>
      </c>
      <c r="I7478" s="2">
        <v>2599</v>
      </c>
      <c r="J7478" s="2">
        <f>IF(Table1[[#This Row],[Ratings]]&gt;4,Table1[[#This Row],[OriginalPrice (in Rs)]],0)</f>
        <v>2599</v>
      </c>
      <c r="K7478" s="2">
        <f>Table1[[#This Row],[OriginalPrice (in Rs)]]-Table1[[#This Row],[DiscountOffer]]</f>
        <v>1690</v>
      </c>
      <c r="L7478" s="2" t="str">
        <f>IF(Table1[[#This Row],[Discount % (In Rs)]]&gt;50%,"High Discount","Low Discount")</f>
        <v>High Discount</v>
      </c>
      <c r="M7478" s="3">
        <f>Table1[[#This Row],[Discount_Price (In Rs.)]]/Table1[[#This Row],[OriginalPrice (in Rs)]]</f>
        <v>0.65025009619084262</v>
      </c>
      <c r="N7478" s="4">
        <v>4.0999999999999996</v>
      </c>
      <c r="O7478">
        <v>345</v>
      </c>
      <c r="P7478" t="s">
        <v>32</v>
      </c>
      <c r="Q7478" t="s">
        <v>15387</v>
      </c>
    </row>
    <row r="7479" spans="1:17" x14ac:dyDescent="0.25">
      <c r="A7479" t="s">
        <v>16450</v>
      </c>
      <c r="B7479" s="1">
        <v>15128268</v>
      </c>
      <c r="C7479" t="s">
        <v>2813</v>
      </c>
      <c r="D7479" t="s">
        <v>57</v>
      </c>
      <c r="E7479" t="s">
        <v>165</v>
      </c>
      <c r="F7479" t="s">
        <v>13</v>
      </c>
      <c r="G7479" s="2">
        <v>664</v>
      </c>
      <c r="H7479" s="2">
        <f>AVERAGEIF(Table1[[#All],[Category]],Table1[[#This Row],[Category]],Table1[[#All],[DiscountOffer]])</f>
        <v>817.71244635193227</v>
      </c>
      <c r="I7479" s="2">
        <v>699</v>
      </c>
      <c r="J7479" s="2">
        <f>IF(Table1[[#This Row],[Ratings]]&gt;4,Table1[[#This Row],[OriginalPrice (in Rs)]],0)</f>
        <v>0</v>
      </c>
      <c r="K7479" s="2">
        <f>Table1[[#This Row],[OriginalPrice (in Rs)]]-Table1[[#This Row],[DiscountOffer]]</f>
        <v>35</v>
      </c>
      <c r="L7479" s="2" t="str">
        <f>IF(Table1[[#This Row],[Discount % (In Rs)]]&gt;50%,"High Discount","Low Discount")</f>
        <v>Low Discount</v>
      </c>
      <c r="M7479" s="3">
        <f>Table1[[#This Row],[Discount_Price (In Rs.)]]/Table1[[#This Row],[OriginalPrice (in Rs)]]</f>
        <v>5.007153075822604E-2</v>
      </c>
      <c r="N7479" s="4">
        <v>3.8</v>
      </c>
      <c r="O7479">
        <v>328</v>
      </c>
      <c r="P7479" t="s">
        <v>209</v>
      </c>
      <c r="Q7479" t="s">
        <v>16451</v>
      </c>
    </row>
    <row r="7480" spans="1:17" x14ac:dyDescent="0.25">
      <c r="A7480" t="s">
        <v>17038</v>
      </c>
      <c r="B7480" s="1">
        <v>12929830</v>
      </c>
      <c r="C7480" t="s">
        <v>4372</v>
      </c>
      <c r="D7480" t="s">
        <v>57</v>
      </c>
      <c r="E7480" t="s">
        <v>165</v>
      </c>
      <c r="F7480" t="s">
        <v>13</v>
      </c>
      <c r="G7480" s="2">
        <v>817.71244635193136</v>
      </c>
      <c r="H7480" s="2">
        <f>AVERAGEIF(Table1[[#All],[Category]],Table1[[#This Row],[Category]],Table1[[#All],[DiscountOffer]])</f>
        <v>817.71244635193227</v>
      </c>
      <c r="I7480" s="2">
        <v>1299</v>
      </c>
      <c r="J7480" s="2">
        <f>IF(Table1[[#This Row],[Ratings]]&gt;4,Table1[[#This Row],[OriginalPrice (in Rs)]],0)</f>
        <v>1299</v>
      </c>
      <c r="K7480" s="2">
        <f>Table1[[#This Row],[OriginalPrice (in Rs)]]-Table1[[#This Row],[DiscountOffer]]</f>
        <v>481.28755364806864</v>
      </c>
      <c r="L7480" s="2" t="str">
        <f>IF(Table1[[#This Row],[Discount % (In Rs)]]&gt;50%,"High Discount","Low Discount")</f>
        <v>Low Discount</v>
      </c>
      <c r="M7480" s="3">
        <f>Table1[[#This Row],[Discount_Price (In Rs.)]]/Table1[[#This Row],[OriginalPrice (in Rs)]]</f>
        <v>0.37050619988303973</v>
      </c>
      <c r="N7480" s="4">
        <v>4.3</v>
      </c>
      <c r="O7480">
        <v>318</v>
      </c>
      <c r="P7480" t="s">
        <v>209</v>
      </c>
      <c r="Q7480" t="s">
        <v>17039</v>
      </c>
    </row>
    <row r="7481" spans="1:17" x14ac:dyDescent="0.25">
      <c r="A7481" t="s">
        <v>17473</v>
      </c>
      <c r="B7481" s="1">
        <v>12941970</v>
      </c>
      <c r="C7481" t="s">
        <v>2813</v>
      </c>
      <c r="D7481" t="s">
        <v>57</v>
      </c>
      <c r="E7481" t="s">
        <v>165</v>
      </c>
      <c r="F7481" t="s">
        <v>13</v>
      </c>
      <c r="G7481" s="2">
        <v>817.71244635193136</v>
      </c>
      <c r="H7481" s="2">
        <f>AVERAGEIF(Table1[[#All],[Category]],Table1[[#This Row],[Category]],Table1[[#All],[DiscountOffer]])</f>
        <v>817.71244635193227</v>
      </c>
      <c r="I7481" s="2">
        <v>799</v>
      </c>
      <c r="J7481" s="2">
        <f>IF(Table1[[#This Row],[Ratings]]&gt;4,Table1[[#This Row],[OriginalPrice (in Rs)]],0)</f>
        <v>799</v>
      </c>
      <c r="K7481" s="2">
        <f>Table1[[#This Row],[OriginalPrice (in Rs)]]-Table1[[#This Row],[DiscountOffer]]</f>
        <v>-18.712446351931362</v>
      </c>
      <c r="L7481" s="2" t="str">
        <f>IF(Table1[[#This Row],[Discount % (In Rs)]]&gt;50%,"High Discount","Low Discount")</f>
        <v>Low Discount</v>
      </c>
      <c r="M7481" s="3">
        <f>Table1[[#This Row],[Discount_Price (In Rs.)]]/Table1[[#This Row],[OriginalPrice (in Rs)]]</f>
        <v>-2.3419832730827737E-2</v>
      </c>
      <c r="N7481" s="4">
        <v>4.2</v>
      </c>
      <c r="O7481">
        <v>311</v>
      </c>
      <c r="P7481" t="s">
        <v>209</v>
      </c>
      <c r="Q7481" t="s">
        <v>17474</v>
      </c>
    </row>
    <row r="7482" spans="1:17" x14ac:dyDescent="0.25">
      <c r="A7482" t="s">
        <v>17939</v>
      </c>
      <c r="B7482" s="1">
        <v>9445803</v>
      </c>
      <c r="C7482" t="s">
        <v>56</v>
      </c>
      <c r="D7482" t="s">
        <v>57</v>
      </c>
      <c r="E7482" t="s">
        <v>165</v>
      </c>
      <c r="F7482" t="s">
        <v>13</v>
      </c>
      <c r="G7482" s="2">
        <v>909</v>
      </c>
      <c r="H7482" s="2">
        <f>AVERAGEIF(Table1[[#All],[Category]],Table1[[#This Row],[Category]],Table1[[#All],[DiscountOffer]])</f>
        <v>817.71244635193227</v>
      </c>
      <c r="I7482" s="2">
        <v>2599</v>
      </c>
      <c r="J7482" s="2">
        <f>IF(Table1[[#This Row],[Ratings]]&gt;4,Table1[[#This Row],[OriginalPrice (in Rs)]],0)</f>
        <v>2599</v>
      </c>
      <c r="K7482" s="2">
        <f>Table1[[#This Row],[OriginalPrice (in Rs)]]-Table1[[#This Row],[DiscountOffer]]</f>
        <v>1690</v>
      </c>
      <c r="L7482" s="2" t="str">
        <f>IF(Table1[[#This Row],[Discount % (In Rs)]]&gt;50%,"High Discount","Low Discount")</f>
        <v>High Discount</v>
      </c>
      <c r="M7482" s="3">
        <f>Table1[[#This Row],[Discount_Price (In Rs.)]]/Table1[[#This Row],[OriginalPrice (in Rs)]]</f>
        <v>0.65025009619084262</v>
      </c>
      <c r="N7482" s="4">
        <v>4.0999999999999996</v>
      </c>
      <c r="O7482">
        <v>304</v>
      </c>
      <c r="P7482" t="s">
        <v>32</v>
      </c>
      <c r="Q7482" t="s">
        <v>17940</v>
      </c>
    </row>
    <row r="7483" spans="1:17" x14ac:dyDescent="0.25">
      <c r="A7483" t="s">
        <v>17941</v>
      </c>
      <c r="B7483" s="1">
        <v>11953428</v>
      </c>
      <c r="C7483" t="s">
        <v>56</v>
      </c>
      <c r="D7483" t="s">
        <v>57</v>
      </c>
      <c r="E7483" t="s">
        <v>165</v>
      </c>
      <c r="F7483" t="s">
        <v>13</v>
      </c>
      <c r="G7483" s="2">
        <v>1619</v>
      </c>
      <c r="H7483" s="2">
        <f>AVERAGEIF(Table1[[#All],[Category]],Table1[[#This Row],[Category]],Table1[[#All],[DiscountOffer]])</f>
        <v>817.71244635193227</v>
      </c>
      <c r="I7483" s="2">
        <v>3599</v>
      </c>
      <c r="J7483" s="2">
        <f>IF(Table1[[#This Row],[Ratings]]&gt;4,Table1[[#This Row],[OriginalPrice (in Rs)]],0)</f>
        <v>0</v>
      </c>
      <c r="K7483" s="2">
        <f>Table1[[#This Row],[OriginalPrice (in Rs)]]-Table1[[#This Row],[DiscountOffer]]</f>
        <v>1980</v>
      </c>
      <c r="L7483" s="2" t="str">
        <f>IF(Table1[[#This Row],[Discount % (In Rs)]]&gt;50%,"High Discount","Low Discount")</f>
        <v>High Discount</v>
      </c>
      <c r="M7483" s="3">
        <f>Table1[[#This Row],[Discount_Price (In Rs.)]]/Table1[[#This Row],[OriginalPrice (in Rs)]]</f>
        <v>0.55015282022784107</v>
      </c>
      <c r="N7483" s="4">
        <v>4</v>
      </c>
      <c r="O7483">
        <v>304</v>
      </c>
      <c r="P7483" t="s">
        <v>32</v>
      </c>
      <c r="Q7483" t="s">
        <v>17942</v>
      </c>
    </row>
    <row r="7484" spans="1:17" x14ac:dyDescent="0.25">
      <c r="A7484" t="s">
        <v>18689</v>
      </c>
      <c r="B7484" s="1">
        <v>11953338</v>
      </c>
      <c r="C7484" t="s">
        <v>56</v>
      </c>
      <c r="D7484" t="s">
        <v>57</v>
      </c>
      <c r="E7484" t="s">
        <v>165</v>
      </c>
      <c r="F7484" t="s">
        <v>13</v>
      </c>
      <c r="G7484" s="2">
        <v>979</v>
      </c>
      <c r="H7484" s="2">
        <f>AVERAGEIF(Table1[[#All],[Category]],Table1[[#This Row],[Category]],Table1[[#All],[DiscountOffer]])</f>
        <v>817.71244635193227</v>
      </c>
      <c r="I7484" s="2">
        <v>2799</v>
      </c>
      <c r="J7484" s="2">
        <f>IF(Table1[[#This Row],[Ratings]]&gt;4,Table1[[#This Row],[OriginalPrice (in Rs)]],0)</f>
        <v>2799</v>
      </c>
      <c r="K7484" s="2">
        <f>Table1[[#This Row],[OriginalPrice (in Rs)]]-Table1[[#This Row],[DiscountOffer]]</f>
        <v>1820</v>
      </c>
      <c r="L7484" s="2" t="str">
        <f>IF(Table1[[#This Row],[Discount % (In Rs)]]&gt;50%,"High Discount","Low Discount")</f>
        <v>High Discount</v>
      </c>
      <c r="M7484" s="3">
        <f>Table1[[#This Row],[Discount_Price (In Rs.)]]/Table1[[#This Row],[OriginalPrice (in Rs)]]</f>
        <v>0.65023222579492679</v>
      </c>
      <c r="N7484" s="4">
        <v>4.0999999999999996</v>
      </c>
      <c r="O7484">
        <v>294</v>
      </c>
      <c r="P7484" t="s">
        <v>32</v>
      </c>
      <c r="Q7484" t="s">
        <v>18690</v>
      </c>
    </row>
    <row r="7485" spans="1:17" x14ac:dyDescent="0.25">
      <c r="A7485" t="s">
        <v>20307</v>
      </c>
      <c r="B7485" s="1">
        <v>11953002</v>
      </c>
      <c r="C7485" t="s">
        <v>56</v>
      </c>
      <c r="D7485" t="s">
        <v>57</v>
      </c>
      <c r="E7485" t="s">
        <v>165</v>
      </c>
      <c r="F7485" t="s">
        <v>13</v>
      </c>
      <c r="G7485" s="2">
        <v>1259</v>
      </c>
      <c r="H7485" s="2">
        <f>AVERAGEIF(Table1[[#All],[Category]],Table1[[#This Row],[Category]],Table1[[#All],[DiscountOffer]])</f>
        <v>817.71244635193227</v>
      </c>
      <c r="I7485" s="2">
        <v>3599</v>
      </c>
      <c r="J7485" s="2">
        <f>IF(Table1[[#This Row],[Ratings]]&gt;4,Table1[[#This Row],[OriginalPrice (in Rs)]],0)</f>
        <v>3599</v>
      </c>
      <c r="K7485" s="2">
        <f>Table1[[#This Row],[OriginalPrice (in Rs)]]-Table1[[#This Row],[DiscountOffer]]</f>
        <v>2340</v>
      </c>
      <c r="L7485" s="2" t="str">
        <f>IF(Table1[[#This Row],[Discount % (In Rs)]]&gt;50%,"High Discount","Low Discount")</f>
        <v>High Discount</v>
      </c>
      <c r="M7485" s="3">
        <f>Table1[[#This Row],[Discount_Price (In Rs.)]]/Table1[[#This Row],[OriginalPrice (in Rs)]]</f>
        <v>0.6501806057238122</v>
      </c>
      <c r="N7485" s="4">
        <v>4.0999999999999996</v>
      </c>
      <c r="O7485">
        <v>273</v>
      </c>
      <c r="P7485" t="s">
        <v>32</v>
      </c>
      <c r="Q7485" t="s">
        <v>20308</v>
      </c>
    </row>
    <row r="7486" spans="1:17" x14ac:dyDescent="0.25">
      <c r="A7486" t="s">
        <v>21044</v>
      </c>
      <c r="B7486" s="1">
        <v>11953574</v>
      </c>
      <c r="C7486" t="s">
        <v>56</v>
      </c>
      <c r="D7486" t="s">
        <v>57</v>
      </c>
      <c r="E7486" t="s">
        <v>165</v>
      </c>
      <c r="F7486" t="s">
        <v>13</v>
      </c>
      <c r="G7486" s="2">
        <v>979</v>
      </c>
      <c r="H7486" s="2">
        <f>AVERAGEIF(Table1[[#All],[Category]],Table1[[#This Row],[Category]],Table1[[#All],[DiscountOffer]])</f>
        <v>817.71244635193227</v>
      </c>
      <c r="I7486" s="2">
        <v>2799</v>
      </c>
      <c r="J7486" s="2">
        <f>IF(Table1[[#This Row],[Ratings]]&gt;4,Table1[[#This Row],[OriginalPrice (in Rs)]],0)</f>
        <v>0</v>
      </c>
      <c r="K7486" s="2">
        <f>Table1[[#This Row],[OriginalPrice (in Rs)]]-Table1[[#This Row],[DiscountOffer]]</f>
        <v>1820</v>
      </c>
      <c r="L7486" s="2" t="str">
        <f>IF(Table1[[#This Row],[Discount % (In Rs)]]&gt;50%,"High Discount","Low Discount")</f>
        <v>High Discount</v>
      </c>
      <c r="M7486" s="3">
        <f>Table1[[#This Row],[Discount_Price (In Rs.)]]/Table1[[#This Row],[OriginalPrice (in Rs)]]</f>
        <v>0.65023222579492679</v>
      </c>
      <c r="N7486" s="4">
        <v>4</v>
      </c>
      <c r="O7486">
        <v>264</v>
      </c>
      <c r="P7486" t="s">
        <v>32</v>
      </c>
      <c r="Q7486" t="s">
        <v>21045</v>
      </c>
    </row>
    <row r="7487" spans="1:17" x14ac:dyDescent="0.25">
      <c r="A7487" t="s">
        <v>21388</v>
      </c>
      <c r="B7487" s="1">
        <v>11953382</v>
      </c>
      <c r="C7487" t="s">
        <v>56</v>
      </c>
      <c r="D7487" t="s">
        <v>57</v>
      </c>
      <c r="E7487" t="s">
        <v>165</v>
      </c>
      <c r="F7487" t="s">
        <v>13</v>
      </c>
      <c r="G7487" s="2">
        <v>1259</v>
      </c>
      <c r="H7487" s="2">
        <f>AVERAGEIF(Table1[[#All],[Category]],Table1[[#This Row],[Category]],Table1[[#All],[DiscountOffer]])</f>
        <v>817.71244635193227</v>
      </c>
      <c r="I7487" s="2">
        <v>3599</v>
      </c>
      <c r="J7487" s="2">
        <f>IF(Table1[[#This Row],[Ratings]]&gt;4,Table1[[#This Row],[OriginalPrice (in Rs)]],0)</f>
        <v>0</v>
      </c>
      <c r="K7487" s="2">
        <f>Table1[[#This Row],[OriginalPrice (in Rs)]]-Table1[[#This Row],[DiscountOffer]]</f>
        <v>2340</v>
      </c>
      <c r="L7487" s="2" t="str">
        <f>IF(Table1[[#This Row],[Discount % (In Rs)]]&gt;50%,"High Discount","Low Discount")</f>
        <v>High Discount</v>
      </c>
      <c r="M7487" s="3">
        <f>Table1[[#This Row],[Discount_Price (In Rs.)]]/Table1[[#This Row],[OriginalPrice (in Rs)]]</f>
        <v>0.6501806057238122</v>
      </c>
      <c r="N7487" s="4">
        <v>4</v>
      </c>
      <c r="O7487">
        <v>260</v>
      </c>
      <c r="P7487" t="s">
        <v>32</v>
      </c>
      <c r="Q7487" t="s">
        <v>21389</v>
      </c>
    </row>
    <row r="7488" spans="1:17" x14ac:dyDescent="0.25">
      <c r="A7488" t="s">
        <v>21596</v>
      </c>
      <c r="B7488" s="1">
        <v>11953110</v>
      </c>
      <c r="C7488" t="s">
        <v>56</v>
      </c>
      <c r="D7488" t="s">
        <v>57</v>
      </c>
      <c r="E7488" t="s">
        <v>165</v>
      </c>
      <c r="F7488" t="s">
        <v>13</v>
      </c>
      <c r="G7488" s="2">
        <v>1049</v>
      </c>
      <c r="H7488" s="2">
        <f>AVERAGEIF(Table1[[#All],[Category]],Table1[[#This Row],[Category]],Table1[[#All],[DiscountOffer]])</f>
        <v>817.71244635193227</v>
      </c>
      <c r="I7488" s="2">
        <v>2999</v>
      </c>
      <c r="J7488" s="2">
        <f>IF(Table1[[#This Row],[Ratings]]&gt;4,Table1[[#This Row],[OriginalPrice (in Rs)]],0)</f>
        <v>0</v>
      </c>
      <c r="K7488" s="2">
        <f>Table1[[#This Row],[OriginalPrice (in Rs)]]-Table1[[#This Row],[DiscountOffer]]</f>
        <v>1950</v>
      </c>
      <c r="L7488" s="2" t="str">
        <f>IF(Table1[[#This Row],[Discount % (In Rs)]]&gt;50%,"High Discount","Low Discount")</f>
        <v>High Discount</v>
      </c>
      <c r="M7488" s="3">
        <f>Table1[[#This Row],[Discount_Price (In Rs.)]]/Table1[[#This Row],[OriginalPrice (in Rs)]]</f>
        <v>0.65021673891297094</v>
      </c>
      <c r="N7488" s="4">
        <v>3.6</v>
      </c>
      <c r="O7488">
        <v>258</v>
      </c>
      <c r="P7488" t="s">
        <v>32</v>
      </c>
      <c r="Q7488" t="s">
        <v>21597</v>
      </c>
    </row>
    <row r="7489" spans="1:17" x14ac:dyDescent="0.25">
      <c r="A7489" t="s">
        <v>23248</v>
      </c>
      <c r="B7489" s="1">
        <v>12941920</v>
      </c>
      <c r="C7489" t="s">
        <v>2813</v>
      </c>
      <c r="D7489" t="s">
        <v>57</v>
      </c>
      <c r="E7489" t="s">
        <v>165</v>
      </c>
      <c r="F7489" t="s">
        <v>13</v>
      </c>
      <c r="G7489" s="2">
        <v>817.71244635193136</v>
      </c>
      <c r="H7489" s="2">
        <f>AVERAGEIF(Table1[[#All],[Category]],Table1[[#This Row],[Category]],Table1[[#All],[DiscountOffer]])</f>
        <v>817.71244635193227</v>
      </c>
      <c r="I7489" s="2">
        <v>3999</v>
      </c>
      <c r="J7489" s="2">
        <f>IF(Table1[[#This Row],[Ratings]]&gt;4,Table1[[#This Row],[OriginalPrice (in Rs)]],0)</f>
        <v>0</v>
      </c>
      <c r="K7489" s="2">
        <f>Table1[[#This Row],[OriginalPrice (in Rs)]]-Table1[[#This Row],[DiscountOffer]]</f>
        <v>3181.2875536480688</v>
      </c>
      <c r="L7489" s="2" t="str">
        <f>IF(Table1[[#This Row],[Discount % (In Rs)]]&gt;50%,"High Discount","Low Discount")</f>
        <v>High Discount</v>
      </c>
      <c r="M7489" s="3">
        <f>Table1[[#This Row],[Discount_Price (In Rs.)]]/Table1[[#This Row],[OriginalPrice (in Rs)]]</f>
        <v>0.7955207686041682</v>
      </c>
      <c r="N7489" s="4">
        <v>3.8</v>
      </c>
      <c r="O7489">
        <v>240</v>
      </c>
      <c r="P7489" t="s">
        <v>209</v>
      </c>
      <c r="Q7489" t="s">
        <v>23249</v>
      </c>
    </row>
    <row r="7490" spans="1:17" x14ac:dyDescent="0.25">
      <c r="A7490" t="s">
        <v>23451</v>
      </c>
      <c r="B7490" s="1">
        <v>11953128</v>
      </c>
      <c r="C7490" t="s">
        <v>56</v>
      </c>
      <c r="D7490" t="s">
        <v>57</v>
      </c>
      <c r="E7490" t="s">
        <v>165</v>
      </c>
      <c r="F7490" t="s">
        <v>13</v>
      </c>
      <c r="G7490" s="2">
        <v>769</v>
      </c>
      <c r="H7490" s="2">
        <f>AVERAGEIF(Table1[[#All],[Category]],Table1[[#This Row],[Category]],Table1[[#All],[DiscountOffer]])</f>
        <v>817.71244635193227</v>
      </c>
      <c r="I7490" s="2">
        <v>2199</v>
      </c>
      <c r="J7490" s="2">
        <f>IF(Table1[[#This Row],[Ratings]]&gt;4,Table1[[#This Row],[OriginalPrice (in Rs)]],0)</f>
        <v>2199</v>
      </c>
      <c r="K7490" s="2">
        <f>Table1[[#This Row],[OriginalPrice (in Rs)]]-Table1[[#This Row],[DiscountOffer]]</f>
        <v>1430</v>
      </c>
      <c r="L7490" s="2" t="str">
        <f>IF(Table1[[#This Row],[Discount % (In Rs)]]&gt;50%,"High Discount","Low Discount")</f>
        <v>High Discount</v>
      </c>
      <c r="M7490" s="3">
        <f>Table1[[#This Row],[Discount_Price (In Rs.)]]/Table1[[#This Row],[OriginalPrice (in Rs)]]</f>
        <v>0.65029558890404726</v>
      </c>
      <c r="N7490" s="4">
        <v>4.4000000000000004</v>
      </c>
      <c r="O7490">
        <v>238</v>
      </c>
      <c r="P7490" t="s">
        <v>32</v>
      </c>
      <c r="Q7490" t="s">
        <v>23452</v>
      </c>
    </row>
    <row r="7491" spans="1:17" x14ac:dyDescent="0.25">
      <c r="A7491" t="s">
        <v>24210</v>
      </c>
      <c r="B7491" s="1">
        <v>11953404</v>
      </c>
      <c r="C7491" t="s">
        <v>56</v>
      </c>
      <c r="D7491" t="s">
        <v>57</v>
      </c>
      <c r="E7491" t="s">
        <v>165</v>
      </c>
      <c r="F7491" t="s">
        <v>13</v>
      </c>
      <c r="G7491" s="2">
        <v>769</v>
      </c>
      <c r="H7491" s="2">
        <f>AVERAGEIF(Table1[[#All],[Category]],Table1[[#This Row],[Category]],Table1[[#All],[DiscountOffer]])</f>
        <v>817.71244635193227</v>
      </c>
      <c r="I7491" s="2">
        <v>2199</v>
      </c>
      <c r="J7491" s="2">
        <f>IF(Table1[[#This Row],[Ratings]]&gt;4,Table1[[#This Row],[OriginalPrice (in Rs)]],0)</f>
        <v>2199</v>
      </c>
      <c r="K7491" s="2">
        <f>Table1[[#This Row],[OriginalPrice (in Rs)]]-Table1[[#This Row],[DiscountOffer]]</f>
        <v>1430</v>
      </c>
      <c r="L7491" s="2" t="str">
        <f>IF(Table1[[#This Row],[Discount % (In Rs)]]&gt;50%,"High Discount","Low Discount")</f>
        <v>High Discount</v>
      </c>
      <c r="M7491" s="3">
        <f>Table1[[#This Row],[Discount_Price (In Rs.)]]/Table1[[#This Row],[OriginalPrice (in Rs)]]</f>
        <v>0.65029558890404726</v>
      </c>
      <c r="N7491" s="4">
        <v>4.2</v>
      </c>
      <c r="O7491">
        <v>231</v>
      </c>
      <c r="P7491" t="s">
        <v>32</v>
      </c>
      <c r="Q7491" t="s">
        <v>24211</v>
      </c>
    </row>
    <row r="7492" spans="1:17" x14ac:dyDescent="0.25">
      <c r="A7492" t="s">
        <v>25028</v>
      </c>
      <c r="B7492" s="1">
        <v>12941946</v>
      </c>
      <c r="C7492" t="s">
        <v>2813</v>
      </c>
      <c r="D7492" t="s">
        <v>57</v>
      </c>
      <c r="E7492" t="s">
        <v>165</v>
      </c>
      <c r="F7492" t="s">
        <v>13</v>
      </c>
      <c r="G7492" s="2">
        <v>2092</v>
      </c>
      <c r="H7492" s="2">
        <f>AVERAGEIF(Table1[[#All],[Category]],Table1[[#This Row],[Category]],Table1[[#All],[DiscountOffer]])</f>
        <v>817.71244635193227</v>
      </c>
      <c r="I7492" s="2">
        <v>2299</v>
      </c>
      <c r="J7492" s="2">
        <f>IF(Table1[[#This Row],[Ratings]]&gt;4,Table1[[#This Row],[OriginalPrice (in Rs)]],0)</f>
        <v>2299</v>
      </c>
      <c r="K7492" s="2">
        <f>Table1[[#This Row],[OriginalPrice (in Rs)]]-Table1[[#This Row],[DiscountOffer]]</f>
        <v>207</v>
      </c>
      <c r="L7492" s="2" t="str">
        <f>IF(Table1[[#This Row],[Discount % (In Rs)]]&gt;50%,"High Discount","Low Discount")</f>
        <v>Low Discount</v>
      </c>
      <c r="M7492" s="3">
        <f>Table1[[#This Row],[Discount_Price (In Rs.)]]/Table1[[#This Row],[OriginalPrice (in Rs)]]</f>
        <v>9.00391474554154E-2</v>
      </c>
      <c r="N7492" s="4">
        <v>4.0999999999999996</v>
      </c>
      <c r="O7492">
        <v>223</v>
      </c>
      <c r="P7492" t="s">
        <v>32</v>
      </c>
      <c r="Q7492" t="s">
        <v>25029</v>
      </c>
    </row>
    <row r="7493" spans="1:17" x14ac:dyDescent="0.25">
      <c r="A7493" t="s">
        <v>26825</v>
      </c>
      <c r="B7493" s="1">
        <v>10731648</v>
      </c>
      <c r="C7493" t="s">
        <v>3203</v>
      </c>
      <c r="D7493" t="s">
        <v>57</v>
      </c>
      <c r="E7493" t="s">
        <v>165</v>
      </c>
      <c r="F7493" t="s">
        <v>13</v>
      </c>
      <c r="G7493" s="2">
        <v>817.71244635193136</v>
      </c>
      <c r="H7493" s="2">
        <f>AVERAGEIF(Table1[[#All],[Category]],Table1[[#This Row],[Category]],Table1[[#All],[DiscountOffer]])</f>
        <v>817.71244635193227</v>
      </c>
      <c r="I7493" s="2">
        <v>9999</v>
      </c>
      <c r="J7493" s="2">
        <f>IF(Table1[[#This Row],[Ratings]]&gt;4,Table1[[#This Row],[OriginalPrice (in Rs)]],0)</f>
        <v>9999</v>
      </c>
      <c r="K7493" s="2">
        <f>Table1[[#This Row],[OriginalPrice (in Rs)]]-Table1[[#This Row],[DiscountOffer]]</f>
        <v>9181.2875536480678</v>
      </c>
      <c r="L7493" s="2" t="str">
        <f>IF(Table1[[#This Row],[Discount % (In Rs)]]&gt;50%,"High Discount","Low Discount")</f>
        <v>High Discount</v>
      </c>
      <c r="M7493" s="3">
        <f>Table1[[#This Row],[Discount_Price (In Rs.)]]/Table1[[#This Row],[OriginalPrice (in Rs)]]</f>
        <v>0.91822057742254903</v>
      </c>
      <c r="N7493" s="4">
        <v>4.3</v>
      </c>
      <c r="O7493">
        <v>208</v>
      </c>
      <c r="P7493" t="s">
        <v>32</v>
      </c>
      <c r="Q7493" t="s">
        <v>26826</v>
      </c>
    </row>
    <row r="7494" spans="1:17" x14ac:dyDescent="0.25">
      <c r="A7494" t="s">
        <v>27957</v>
      </c>
      <c r="B7494" s="1">
        <v>14562594</v>
      </c>
      <c r="C7494" t="s">
        <v>56</v>
      </c>
      <c r="D7494" t="s">
        <v>57</v>
      </c>
      <c r="E7494" t="s">
        <v>165</v>
      </c>
      <c r="F7494" t="s">
        <v>13</v>
      </c>
      <c r="G7494" s="2">
        <v>1574</v>
      </c>
      <c r="H7494" s="2">
        <f>AVERAGEIF(Table1[[#All],[Category]],Table1[[#This Row],[Category]],Table1[[#All],[DiscountOffer]])</f>
        <v>817.71244635193227</v>
      </c>
      <c r="I7494" s="2">
        <v>4499</v>
      </c>
      <c r="J7494" s="2">
        <f>IF(Table1[[#This Row],[Ratings]]&gt;4,Table1[[#This Row],[OriginalPrice (in Rs)]],0)</f>
        <v>0</v>
      </c>
      <c r="K7494" s="2">
        <f>Table1[[#This Row],[OriginalPrice (in Rs)]]-Table1[[#This Row],[DiscountOffer]]</f>
        <v>2925</v>
      </c>
      <c r="L7494" s="2" t="str">
        <f>IF(Table1[[#This Row],[Discount % (In Rs)]]&gt;50%,"High Discount","Low Discount")</f>
        <v>High Discount</v>
      </c>
      <c r="M7494" s="3">
        <f>Table1[[#This Row],[Discount_Price (In Rs.)]]/Table1[[#This Row],[OriginalPrice (in Rs)]]</f>
        <v>0.65014447655034457</v>
      </c>
      <c r="N7494" s="4">
        <v>4</v>
      </c>
      <c r="O7494">
        <v>199</v>
      </c>
      <c r="P7494" t="s">
        <v>32</v>
      </c>
      <c r="Q7494" t="s">
        <v>27958</v>
      </c>
    </row>
    <row r="7495" spans="1:17" x14ac:dyDescent="0.25">
      <c r="A7495" t="s">
        <v>28084</v>
      </c>
      <c r="B7495" s="1">
        <v>12906180</v>
      </c>
      <c r="C7495" t="s">
        <v>1619</v>
      </c>
      <c r="D7495" t="s">
        <v>57</v>
      </c>
      <c r="E7495" t="s">
        <v>165</v>
      </c>
      <c r="F7495" t="s">
        <v>13</v>
      </c>
      <c r="G7495" s="2">
        <v>1229</v>
      </c>
      <c r="H7495" s="2">
        <f>AVERAGEIF(Table1[[#All],[Category]],Table1[[#This Row],[Category]],Table1[[#All],[DiscountOffer]])</f>
        <v>817.71244635193227</v>
      </c>
      <c r="I7495" s="2">
        <v>1499</v>
      </c>
      <c r="J7495" s="2">
        <f>IF(Table1[[#This Row],[Ratings]]&gt;4,Table1[[#This Row],[OriginalPrice (in Rs)]],0)</f>
        <v>1499</v>
      </c>
      <c r="K7495" s="2">
        <f>Table1[[#This Row],[OriginalPrice (in Rs)]]-Table1[[#This Row],[DiscountOffer]]</f>
        <v>270</v>
      </c>
      <c r="L7495" s="2" t="str">
        <f>IF(Table1[[#This Row],[Discount % (In Rs)]]&gt;50%,"High Discount","Low Discount")</f>
        <v>Low Discount</v>
      </c>
      <c r="M7495" s="3">
        <f>Table1[[#This Row],[Discount_Price (In Rs.)]]/Table1[[#This Row],[OriginalPrice (in Rs)]]</f>
        <v>0.18012008005336891</v>
      </c>
      <c r="N7495" s="4">
        <v>4.3</v>
      </c>
      <c r="O7495">
        <v>198</v>
      </c>
      <c r="P7495" t="s">
        <v>32</v>
      </c>
      <c r="Q7495" t="s">
        <v>28085</v>
      </c>
    </row>
    <row r="7496" spans="1:17" x14ac:dyDescent="0.25">
      <c r="A7496" t="s">
        <v>28635</v>
      </c>
      <c r="B7496" s="1">
        <v>15789222</v>
      </c>
      <c r="C7496" t="s">
        <v>22328</v>
      </c>
      <c r="D7496" t="s">
        <v>57</v>
      </c>
      <c r="E7496" t="s">
        <v>165</v>
      </c>
      <c r="F7496" t="s">
        <v>13</v>
      </c>
      <c r="G7496" s="2">
        <v>1374</v>
      </c>
      <c r="H7496" s="2">
        <f>AVERAGEIF(Table1[[#All],[Category]],Table1[[#This Row],[Category]],Table1[[#All],[DiscountOffer]])</f>
        <v>817.71244635193227</v>
      </c>
      <c r="I7496" s="2">
        <v>2499</v>
      </c>
      <c r="J7496" s="2">
        <f>IF(Table1[[#This Row],[Ratings]]&gt;4,Table1[[#This Row],[OriginalPrice (in Rs)]],0)</f>
        <v>2499</v>
      </c>
      <c r="K7496" s="2">
        <f>Table1[[#This Row],[OriginalPrice (in Rs)]]-Table1[[#This Row],[DiscountOffer]]</f>
        <v>1125</v>
      </c>
      <c r="L7496" s="2" t="str">
        <f>IF(Table1[[#This Row],[Discount % (In Rs)]]&gt;50%,"High Discount","Low Discount")</f>
        <v>Low Discount</v>
      </c>
      <c r="M7496" s="3">
        <f>Table1[[#This Row],[Discount_Price (In Rs.)]]/Table1[[#This Row],[OriginalPrice (in Rs)]]</f>
        <v>0.45018007202881155</v>
      </c>
      <c r="N7496" s="4">
        <v>4.2</v>
      </c>
      <c r="O7496">
        <v>194</v>
      </c>
      <c r="P7496" t="s">
        <v>32</v>
      </c>
      <c r="Q7496" t="s">
        <v>28636</v>
      </c>
    </row>
    <row r="7497" spans="1:17" x14ac:dyDescent="0.25">
      <c r="A7497" t="s">
        <v>28637</v>
      </c>
      <c r="B7497" s="1">
        <v>10440926</v>
      </c>
      <c r="C7497" t="s">
        <v>5352</v>
      </c>
      <c r="D7497" t="s">
        <v>57</v>
      </c>
      <c r="E7497" t="s">
        <v>165</v>
      </c>
      <c r="F7497" t="s">
        <v>13</v>
      </c>
      <c r="G7497" s="2">
        <v>2149</v>
      </c>
      <c r="H7497" s="2">
        <f>AVERAGEIF(Table1[[#All],[Category]],Table1[[#This Row],[Category]],Table1[[#All],[DiscountOffer]])</f>
        <v>817.71244635193227</v>
      </c>
      <c r="I7497" s="2">
        <v>4299</v>
      </c>
      <c r="J7497" s="2">
        <f>IF(Table1[[#This Row],[Ratings]]&gt;4,Table1[[#This Row],[OriginalPrice (in Rs)]],0)</f>
        <v>4299</v>
      </c>
      <c r="K7497" s="2">
        <f>Table1[[#This Row],[OriginalPrice (in Rs)]]-Table1[[#This Row],[DiscountOffer]]</f>
        <v>2150</v>
      </c>
      <c r="L7497" s="2" t="str">
        <f>IF(Table1[[#This Row],[Discount % (In Rs)]]&gt;50%,"High Discount","Low Discount")</f>
        <v>High Discount</v>
      </c>
      <c r="M7497" s="3">
        <f>Table1[[#This Row],[Discount_Price (In Rs.)]]/Table1[[#This Row],[OriginalPrice (in Rs)]]</f>
        <v>0.50011630611770175</v>
      </c>
      <c r="N7497" s="4">
        <v>4.3</v>
      </c>
      <c r="O7497">
        <v>194</v>
      </c>
      <c r="P7497" t="s">
        <v>32</v>
      </c>
      <c r="Q7497" t="s">
        <v>28638</v>
      </c>
    </row>
    <row r="7498" spans="1:17" x14ac:dyDescent="0.25">
      <c r="A7498" t="s">
        <v>28765</v>
      </c>
      <c r="B7498" s="1">
        <v>11953364</v>
      </c>
      <c r="C7498" t="s">
        <v>56</v>
      </c>
      <c r="D7498" t="s">
        <v>57</v>
      </c>
      <c r="E7498" t="s">
        <v>165</v>
      </c>
      <c r="F7498" t="s">
        <v>13</v>
      </c>
      <c r="G7498" s="2">
        <v>769</v>
      </c>
      <c r="H7498" s="2">
        <f>AVERAGEIF(Table1[[#All],[Category]],Table1[[#This Row],[Category]],Table1[[#All],[DiscountOffer]])</f>
        <v>817.71244635193227</v>
      </c>
      <c r="I7498" s="2">
        <v>2199</v>
      </c>
      <c r="J7498" s="2">
        <f>IF(Table1[[#This Row],[Ratings]]&gt;4,Table1[[#This Row],[OriginalPrice (in Rs)]],0)</f>
        <v>2199</v>
      </c>
      <c r="K7498" s="2">
        <f>Table1[[#This Row],[OriginalPrice (in Rs)]]-Table1[[#This Row],[DiscountOffer]]</f>
        <v>1430</v>
      </c>
      <c r="L7498" s="2" t="str">
        <f>IF(Table1[[#This Row],[Discount % (In Rs)]]&gt;50%,"High Discount","Low Discount")</f>
        <v>High Discount</v>
      </c>
      <c r="M7498" s="3">
        <f>Table1[[#This Row],[Discount_Price (In Rs.)]]/Table1[[#This Row],[OriginalPrice (in Rs)]]</f>
        <v>0.65029558890404726</v>
      </c>
      <c r="N7498" s="4">
        <v>4.4000000000000004</v>
      </c>
      <c r="O7498">
        <v>193</v>
      </c>
      <c r="P7498" t="s">
        <v>32</v>
      </c>
      <c r="Q7498" t="s">
        <v>28766</v>
      </c>
    </row>
    <row r="7499" spans="1:17" x14ac:dyDescent="0.25">
      <c r="A7499" t="s">
        <v>28767</v>
      </c>
      <c r="B7499" s="1">
        <v>11452156</v>
      </c>
      <c r="C7499" t="s">
        <v>5352</v>
      </c>
      <c r="D7499" t="s">
        <v>57</v>
      </c>
      <c r="E7499" t="s">
        <v>165</v>
      </c>
      <c r="F7499" t="s">
        <v>13</v>
      </c>
      <c r="G7499" s="2">
        <v>2799</v>
      </c>
      <c r="H7499" s="2">
        <f>AVERAGEIF(Table1[[#All],[Category]],Table1[[#This Row],[Category]],Table1[[#All],[DiscountOffer]])</f>
        <v>817.71244635193227</v>
      </c>
      <c r="I7499" s="2">
        <v>3999</v>
      </c>
      <c r="J7499" s="2">
        <f>IF(Table1[[#This Row],[Ratings]]&gt;4,Table1[[#This Row],[OriginalPrice (in Rs)]],0)</f>
        <v>3999</v>
      </c>
      <c r="K7499" s="2">
        <f>Table1[[#This Row],[OriginalPrice (in Rs)]]-Table1[[#This Row],[DiscountOffer]]</f>
        <v>1200</v>
      </c>
      <c r="L7499" s="2" t="str">
        <f>IF(Table1[[#This Row],[Discount % (In Rs)]]&gt;50%,"High Discount","Low Discount")</f>
        <v>Low Discount</v>
      </c>
      <c r="M7499" s="3">
        <f>Table1[[#This Row],[Discount_Price (In Rs.)]]/Table1[[#This Row],[OriginalPrice (in Rs)]]</f>
        <v>0.30007501875468867</v>
      </c>
      <c r="N7499" s="4">
        <v>4.2</v>
      </c>
      <c r="O7499">
        <v>193</v>
      </c>
      <c r="P7499" t="s">
        <v>98</v>
      </c>
      <c r="Q7499" t="s">
        <v>28768</v>
      </c>
    </row>
    <row r="7500" spans="1:17" x14ac:dyDescent="0.25">
      <c r="A7500" t="s">
        <v>853</v>
      </c>
      <c r="B7500" s="1">
        <v>11357430</v>
      </c>
      <c r="C7500" t="s">
        <v>56</v>
      </c>
      <c r="D7500" t="s">
        <v>57</v>
      </c>
      <c r="E7500" t="s">
        <v>118</v>
      </c>
      <c r="F7500" t="s">
        <v>30</v>
      </c>
      <c r="G7500" s="2">
        <v>599</v>
      </c>
      <c r="H7500" s="2">
        <f>AVERAGEIF(Table1[[#All],[Category]],Table1[[#This Row],[Category]],Table1[[#All],[DiscountOffer]])</f>
        <v>817.71244635193227</v>
      </c>
      <c r="I7500" s="2">
        <v>1499</v>
      </c>
      <c r="J7500" s="2">
        <f>IF(Table1[[#This Row],[Ratings]]&gt;4,Table1[[#This Row],[OriginalPrice (in Rs)]],0)</f>
        <v>1499</v>
      </c>
      <c r="K7500" s="2">
        <f>Table1[[#This Row],[OriginalPrice (in Rs)]]-Table1[[#This Row],[DiscountOffer]]</f>
        <v>900</v>
      </c>
      <c r="L7500" s="2" t="str">
        <f>IF(Table1[[#This Row],[Discount % (In Rs)]]&gt;50%,"High Discount","Low Discount")</f>
        <v>High Discount</v>
      </c>
      <c r="M7500" s="3">
        <f>Table1[[#This Row],[Discount_Price (In Rs.)]]/Table1[[#This Row],[OriginalPrice (in Rs)]]</f>
        <v>0.60040026684456305</v>
      </c>
      <c r="N7500" s="4">
        <v>4.4000000000000004</v>
      </c>
      <c r="O7500">
        <v>932</v>
      </c>
      <c r="P7500" t="s">
        <v>115</v>
      </c>
      <c r="Q7500" t="s">
        <v>854</v>
      </c>
    </row>
    <row r="7501" spans="1:17" x14ac:dyDescent="0.25">
      <c r="A7501" t="s">
        <v>1060</v>
      </c>
      <c r="B7501" s="1">
        <v>10106535</v>
      </c>
      <c r="C7501" t="s">
        <v>56</v>
      </c>
      <c r="D7501" t="s">
        <v>57</v>
      </c>
      <c r="E7501" t="s">
        <v>118</v>
      </c>
      <c r="F7501" t="s">
        <v>30</v>
      </c>
      <c r="G7501" s="2">
        <v>599</v>
      </c>
      <c r="H7501" s="2">
        <f>AVERAGEIF(Table1[[#All],[Category]],Table1[[#This Row],[Category]],Table1[[#All],[DiscountOffer]])</f>
        <v>817.71244635193227</v>
      </c>
      <c r="I7501" s="2">
        <v>1499</v>
      </c>
      <c r="J7501" s="2">
        <f>IF(Table1[[#This Row],[Ratings]]&gt;4,Table1[[#This Row],[OriginalPrice (in Rs)]],0)</f>
        <v>0</v>
      </c>
      <c r="K7501" s="2">
        <f>Table1[[#This Row],[OriginalPrice (in Rs)]]-Table1[[#This Row],[DiscountOffer]]</f>
        <v>900</v>
      </c>
      <c r="L7501" s="2" t="str">
        <f>IF(Table1[[#This Row],[Discount % (In Rs)]]&gt;50%,"High Discount","Low Discount")</f>
        <v>High Discount</v>
      </c>
      <c r="M7501" s="3">
        <f>Table1[[#This Row],[Discount_Price (In Rs.)]]/Table1[[#This Row],[OriginalPrice (in Rs)]]</f>
        <v>0.60040026684456305</v>
      </c>
      <c r="N7501" s="4">
        <v>3.6</v>
      </c>
      <c r="O7501">
        <v>913</v>
      </c>
      <c r="P7501" t="s">
        <v>115</v>
      </c>
      <c r="Q7501" t="s">
        <v>1061</v>
      </c>
    </row>
    <row r="7502" spans="1:17" x14ac:dyDescent="0.25">
      <c r="A7502" t="s">
        <v>2041</v>
      </c>
      <c r="B7502" s="1">
        <v>14063010</v>
      </c>
      <c r="C7502" t="s">
        <v>87</v>
      </c>
      <c r="D7502" t="s">
        <v>57</v>
      </c>
      <c r="E7502" t="s">
        <v>118</v>
      </c>
      <c r="F7502" t="s">
        <v>30</v>
      </c>
      <c r="G7502" s="2">
        <v>293</v>
      </c>
      <c r="H7502" s="2">
        <f>AVERAGEIF(Table1[[#All],[Category]],Table1[[#This Row],[Category]],Table1[[#All],[DiscountOffer]])</f>
        <v>817.71244635193227</v>
      </c>
      <c r="I7502" s="2">
        <v>699</v>
      </c>
      <c r="J7502" s="2">
        <f>IF(Table1[[#This Row],[Ratings]]&gt;4,Table1[[#This Row],[OriginalPrice (in Rs)]],0)</f>
        <v>699</v>
      </c>
      <c r="K7502" s="2">
        <f>Table1[[#This Row],[OriginalPrice (in Rs)]]-Table1[[#This Row],[DiscountOffer]]</f>
        <v>406</v>
      </c>
      <c r="L7502" s="2" t="str">
        <f>IF(Table1[[#This Row],[Discount % (In Rs)]]&gt;50%,"High Discount","Low Discount")</f>
        <v>High Discount</v>
      </c>
      <c r="M7502" s="3">
        <f>Table1[[#This Row],[Discount_Price (In Rs.)]]/Table1[[#This Row],[OriginalPrice (in Rs)]]</f>
        <v>0.58082975679542204</v>
      </c>
      <c r="N7502" s="4">
        <v>4.3</v>
      </c>
      <c r="O7502">
        <v>840</v>
      </c>
      <c r="P7502" t="s">
        <v>1193</v>
      </c>
      <c r="Q7502" t="s">
        <v>2042</v>
      </c>
    </row>
    <row r="7503" spans="1:17" x14ac:dyDescent="0.25">
      <c r="A7503" t="s">
        <v>2755</v>
      </c>
      <c r="B7503" s="1">
        <v>11357432</v>
      </c>
      <c r="C7503" t="s">
        <v>56</v>
      </c>
      <c r="D7503" t="s">
        <v>57</v>
      </c>
      <c r="E7503" t="s">
        <v>118</v>
      </c>
      <c r="F7503" t="s">
        <v>30</v>
      </c>
      <c r="G7503" s="2">
        <v>674</v>
      </c>
      <c r="H7503" s="2">
        <f>AVERAGEIF(Table1[[#All],[Category]],Table1[[#This Row],[Category]],Table1[[#All],[DiscountOffer]])</f>
        <v>817.71244635193227</v>
      </c>
      <c r="I7503" s="2">
        <v>1499</v>
      </c>
      <c r="J7503" s="2">
        <f>IF(Table1[[#This Row],[Ratings]]&gt;4,Table1[[#This Row],[OriginalPrice (in Rs)]],0)</f>
        <v>0</v>
      </c>
      <c r="K7503" s="2">
        <f>Table1[[#This Row],[OriginalPrice (in Rs)]]-Table1[[#This Row],[DiscountOffer]]</f>
        <v>825</v>
      </c>
      <c r="L7503" s="2" t="str">
        <f>IF(Table1[[#This Row],[Discount % (In Rs)]]&gt;50%,"High Discount","Low Discount")</f>
        <v>High Discount</v>
      </c>
      <c r="M7503" s="3">
        <f>Table1[[#This Row],[Discount_Price (In Rs.)]]/Table1[[#This Row],[OriginalPrice (in Rs)]]</f>
        <v>0.5503669112741828</v>
      </c>
      <c r="N7503" s="4">
        <v>3.9</v>
      </c>
      <c r="O7503">
        <v>790</v>
      </c>
      <c r="P7503" t="s">
        <v>115</v>
      </c>
      <c r="Q7503" t="s">
        <v>2756</v>
      </c>
    </row>
    <row r="7504" spans="1:17" x14ac:dyDescent="0.25">
      <c r="A7504" t="s">
        <v>3554</v>
      </c>
      <c r="B7504" s="1">
        <v>8328167</v>
      </c>
      <c r="C7504" t="s">
        <v>56</v>
      </c>
      <c r="D7504" t="s">
        <v>57</v>
      </c>
      <c r="E7504" t="s">
        <v>118</v>
      </c>
      <c r="F7504" t="s">
        <v>30</v>
      </c>
      <c r="G7504" s="2">
        <v>817.71244635193136</v>
      </c>
      <c r="H7504" s="2">
        <f>AVERAGEIF(Table1[[#All],[Category]],Table1[[#This Row],[Category]],Table1[[#All],[DiscountOffer]])</f>
        <v>817.71244635193227</v>
      </c>
      <c r="I7504" s="2">
        <v>1099</v>
      </c>
      <c r="J7504" s="2">
        <f>IF(Table1[[#This Row],[Ratings]]&gt;4,Table1[[#This Row],[OriginalPrice (in Rs)]],0)</f>
        <v>0</v>
      </c>
      <c r="K7504" s="2">
        <f>Table1[[#This Row],[OriginalPrice (in Rs)]]-Table1[[#This Row],[DiscountOffer]]</f>
        <v>281.28755364806864</v>
      </c>
      <c r="L7504" s="2" t="str">
        <f>IF(Table1[[#This Row],[Discount % (In Rs)]]&gt;50%,"High Discount","Low Discount")</f>
        <v>Low Discount</v>
      </c>
      <c r="M7504" s="3">
        <f>Table1[[#This Row],[Discount_Price (In Rs.)]]/Table1[[#This Row],[OriginalPrice (in Rs)]]</f>
        <v>0.25594863844228266</v>
      </c>
      <c r="N7504" s="4">
        <v>3.9</v>
      </c>
      <c r="O7504">
        <v>738</v>
      </c>
      <c r="P7504" t="s">
        <v>115</v>
      </c>
      <c r="Q7504" t="s">
        <v>3555</v>
      </c>
    </row>
    <row r="7505" spans="1:17" x14ac:dyDescent="0.25">
      <c r="A7505" t="s">
        <v>5836</v>
      </c>
      <c r="B7505" s="1">
        <v>12959222</v>
      </c>
      <c r="C7505" t="s">
        <v>736</v>
      </c>
      <c r="D7505" t="s">
        <v>57</v>
      </c>
      <c r="E7505" t="s">
        <v>118</v>
      </c>
      <c r="F7505" t="s">
        <v>30</v>
      </c>
      <c r="G7505" s="2">
        <v>817.71244635193136</v>
      </c>
      <c r="H7505" s="2">
        <f>AVERAGEIF(Table1[[#All],[Category]],Table1[[#This Row],[Category]],Table1[[#All],[DiscountOffer]])</f>
        <v>817.71244635193227</v>
      </c>
      <c r="I7505" s="2">
        <v>899</v>
      </c>
      <c r="J7505" s="2">
        <f>IF(Table1[[#This Row],[Ratings]]&gt;4,Table1[[#This Row],[OriginalPrice (in Rs)]],0)</f>
        <v>0</v>
      </c>
      <c r="K7505" s="2">
        <f>Table1[[#This Row],[OriginalPrice (in Rs)]]-Table1[[#This Row],[DiscountOffer]]</f>
        <v>81.287553648068638</v>
      </c>
      <c r="L7505" s="2" t="str">
        <f>IF(Table1[[#This Row],[Discount % (In Rs)]]&gt;50%,"High Discount","Low Discount")</f>
        <v>Low Discount</v>
      </c>
      <c r="M7505" s="3">
        <f>Table1[[#This Row],[Discount_Price (In Rs.)]]/Table1[[#This Row],[OriginalPrice (in Rs)]]</f>
        <v>9.0419970687506832E-2</v>
      </c>
      <c r="N7505" s="4">
        <v>3.9</v>
      </c>
      <c r="O7505">
        <v>614</v>
      </c>
      <c r="P7505" t="s">
        <v>5838</v>
      </c>
      <c r="Q7505" t="s">
        <v>5837</v>
      </c>
    </row>
    <row r="7506" spans="1:17" x14ac:dyDescent="0.25">
      <c r="A7506" t="s">
        <v>6506</v>
      </c>
      <c r="B7506" s="1">
        <v>6829030</v>
      </c>
      <c r="C7506" t="s">
        <v>6507</v>
      </c>
      <c r="D7506" t="s">
        <v>57</v>
      </c>
      <c r="E7506" t="s">
        <v>118</v>
      </c>
      <c r="F7506" t="s">
        <v>30</v>
      </c>
      <c r="G7506" s="2">
        <v>524</v>
      </c>
      <c r="H7506" s="2">
        <f>AVERAGEIF(Table1[[#All],[Category]],Table1[[#This Row],[Category]],Table1[[#All],[DiscountOffer]])</f>
        <v>817.71244635193227</v>
      </c>
      <c r="I7506" s="2">
        <v>699</v>
      </c>
      <c r="J7506" s="2">
        <f>IF(Table1[[#This Row],[Ratings]]&gt;4,Table1[[#This Row],[OriginalPrice (in Rs)]],0)</f>
        <v>699</v>
      </c>
      <c r="K7506" s="2">
        <f>Table1[[#This Row],[OriginalPrice (in Rs)]]-Table1[[#This Row],[DiscountOffer]]</f>
        <v>175</v>
      </c>
      <c r="L7506" s="2" t="str">
        <f>IF(Table1[[#This Row],[Discount % (In Rs)]]&gt;50%,"High Discount","Low Discount")</f>
        <v>Low Discount</v>
      </c>
      <c r="M7506" s="3">
        <f>Table1[[#This Row],[Discount_Price (In Rs.)]]/Table1[[#This Row],[OriginalPrice (in Rs)]]</f>
        <v>0.25035765379113017</v>
      </c>
      <c r="N7506" s="4">
        <v>4.2</v>
      </c>
      <c r="O7506">
        <v>588</v>
      </c>
      <c r="P7506" t="s">
        <v>6509</v>
      </c>
      <c r="Q7506" t="s">
        <v>6508</v>
      </c>
    </row>
    <row r="7507" spans="1:17" x14ac:dyDescent="0.25">
      <c r="A7507" t="s">
        <v>7371</v>
      </c>
      <c r="B7507" s="1">
        <v>8851933</v>
      </c>
      <c r="C7507" t="s">
        <v>56</v>
      </c>
      <c r="D7507" t="s">
        <v>57</v>
      </c>
      <c r="E7507" t="s">
        <v>118</v>
      </c>
      <c r="F7507" t="s">
        <v>13</v>
      </c>
      <c r="G7507" s="2">
        <v>489</v>
      </c>
      <c r="H7507" s="2">
        <f>AVERAGEIF(Table1[[#All],[Category]],Table1[[#This Row],[Category]],Table1[[#All],[DiscountOffer]])</f>
        <v>817.71244635193227</v>
      </c>
      <c r="I7507" s="2">
        <v>1399</v>
      </c>
      <c r="J7507" s="2">
        <f>IF(Table1[[#This Row],[Ratings]]&gt;4,Table1[[#This Row],[OriginalPrice (in Rs)]],0)</f>
        <v>1399</v>
      </c>
      <c r="K7507" s="2">
        <f>Table1[[#This Row],[OriginalPrice (in Rs)]]-Table1[[#This Row],[DiscountOffer]]</f>
        <v>910</v>
      </c>
      <c r="L7507" s="2" t="str">
        <f>IF(Table1[[#This Row],[Discount % (In Rs)]]&gt;50%,"High Discount","Low Discount")</f>
        <v>High Discount</v>
      </c>
      <c r="M7507" s="3">
        <f>Table1[[#This Row],[Discount_Price (In Rs.)]]/Table1[[#This Row],[OriginalPrice (in Rs)]]</f>
        <v>0.65046461758398855</v>
      </c>
      <c r="N7507" s="4">
        <v>4.4000000000000004</v>
      </c>
      <c r="O7507">
        <v>554</v>
      </c>
      <c r="P7507" t="s">
        <v>148</v>
      </c>
      <c r="Q7507" t="s">
        <v>7372</v>
      </c>
    </row>
    <row r="7508" spans="1:17" x14ac:dyDescent="0.25">
      <c r="A7508" t="s">
        <v>9026</v>
      </c>
      <c r="B7508" s="1">
        <v>8328113</v>
      </c>
      <c r="C7508" t="s">
        <v>56</v>
      </c>
      <c r="D7508" t="s">
        <v>57</v>
      </c>
      <c r="E7508" t="s">
        <v>118</v>
      </c>
      <c r="F7508" t="s">
        <v>30</v>
      </c>
      <c r="G7508" s="2">
        <v>849</v>
      </c>
      <c r="H7508" s="2">
        <f>AVERAGEIF(Table1[[#All],[Category]],Table1[[#This Row],[Category]],Table1[[#All],[DiscountOffer]])</f>
        <v>817.71244635193227</v>
      </c>
      <c r="I7508" s="2">
        <v>1699</v>
      </c>
      <c r="J7508" s="2">
        <f>IF(Table1[[#This Row],[Ratings]]&gt;4,Table1[[#This Row],[OriginalPrice (in Rs)]],0)</f>
        <v>1699</v>
      </c>
      <c r="K7508" s="2">
        <f>Table1[[#This Row],[OriginalPrice (in Rs)]]-Table1[[#This Row],[DiscountOffer]]</f>
        <v>850</v>
      </c>
      <c r="L7508" s="2" t="str">
        <f>IF(Table1[[#This Row],[Discount % (In Rs)]]&gt;50%,"High Discount","Low Discount")</f>
        <v>High Discount</v>
      </c>
      <c r="M7508" s="3">
        <f>Table1[[#This Row],[Discount_Price (In Rs.)]]/Table1[[#This Row],[OriginalPrice (in Rs)]]</f>
        <v>0.50029429075927012</v>
      </c>
      <c r="N7508" s="4">
        <v>4.4000000000000004</v>
      </c>
      <c r="O7508">
        <v>498</v>
      </c>
      <c r="P7508" t="s">
        <v>115</v>
      </c>
      <c r="Q7508" t="s">
        <v>9027</v>
      </c>
    </row>
    <row r="7509" spans="1:17" x14ac:dyDescent="0.25">
      <c r="A7509" t="s">
        <v>9787</v>
      </c>
      <c r="B7509" s="1">
        <v>10568630</v>
      </c>
      <c r="C7509" t="s">
        <v>56</v>
      </c>
      <c r="D7509" t="s">
        <v>57</v>
      </c>
      <c r="E7509" t="s">
        <v>118</v>
      </c>
      <c r="F7509" t="s">
        <v>30</v>
      </c>
      <c r="G7509" s="2">
        <v>519</v>
      </c>
      <c r="H7509" s="2">
        <f>AVERAGEIF(Table1[[#All],[Category]],Table1[[#This Row],[Category]],Table1[[#All],[DiscountOffer]])</f>
        <v>817.71244635193227</v>
      </c>
      <c r="I7509" s="2">
        <v>1299</v>
      </c>
      <c r="J7509" s="2">
        <f>IF(Table1[[#This Row],[Ratings]]&gt;4,Table1[[#This Row],[OriginalPrice (in Rs)]],0)</f>
        <v>1299</v>
      </c>
      <c r="K7509" s="2">
        <f>Table1[[#This Row],[OriginalPrice (in Rs)]]-Table1[[#This Row],[DiscountOffer]]</f>
        <v>780</v>
      </c>
      <c r="L7509" s="2" t="str">
        <f>IF(Table1[[#This Row],[Discount % (In Rs)]]&gt;50%,"High Discount","Low Discount")</f>
        <v>High Discount</v>
      </c>
      <c r="M7509" s="3">
        <f>Table1[[#This Row],[Discount_Price (In Rs.)]]/Table1[[#This Row],[OriginalPrice (in Rs)]]</f>
        <v>0.60046189376443415</v>
      </c>
      <c r="N7509" s="4">
        <v>4.2</v>
      </c>
      <c r="O7509">
        <v>474</v>
      </c>
      <c r="P7509" t="s">
        <v>115</v>
      </c>
      <c r="Q7509" t="s">
        <v>9788</v>
      </c>
    </row>
    <row r="7510" spans="1:17" x14ac:dyDescent="0.25">
      <c r="A7510" t="s">
        <v>11748</v>
      </c>
      <c r="B7510" s="1">
        <v>15386626</v>
      </c>
      <c r="C7510" t="s">
        <v>11749</v>
      </c>
      <c r="D7510" t="s">
        <v>57</v>
      </c>
      <c r="E7510" t="s">
        <v>118</v>
      </c>
      <c r="F7510" t="s">
        <v>30</v>
      </c>
      <c r="G7510" s="2">
        <v>413</v>
      </c>
      <c r="H7510" s="2">
        <f>AVERAGEIF(Table1[[#All],[Category]],Table1[[#This Row],[Category]],Table1[[#All],[DiscountOffer]])</f>
        <v>817.71244635193227</v>
      </c>
      <c r="I7510" s="2">
        <v>599</v>
      </c>
      <c r="J7510" s="2">
        <f>IF(Table1[[#This Row],[Ratings]]&gt;4,Table1[[#This Row],[OriginalPrice (in Rs)]],0)</f>
        <v>599</v>
      </c>
      <c r="K7510" s="2">
        <f>Table1[[#This Row],[OriginalPrice (in Rs)]]-Table1[[#This Row],[DiscountOffer]]</f>
        <v>186</v>
      </c>
      <c r="L7510" s="2" t="str">
        <f>IF(Table1[[#This Row],[Discount % (In Rs)]]&gt;50%,"High Discount","Low Discount")</f>
        <v>Low Discount</v>
      </c>
      <c r="M7510" s="3">
        <f>Table1[[#This Row],[Discount_Price (In Rs.)]]/Table1[[#This Row],[OriginalPrice (in Rs)]]</f>
        <v>0.31051752921535891</v>
      </c>
      <c r="N7510" s="4">
        <v>4.3</v>
      </c>
      <c r="O7510">
        <v>422</v>
      </c>
      <c r="P7510" t="s">
        <v>15</v>
      </c>
      <c r="Q7510" t="s">
        <v>11750</v>
      </c>
    </row>
    <row r="7511" spans="1:17" x14ac:dyDescent="0.25">
      <c r="A7511" t="s">
        <v>12614</v>
      </c>
      <c r="B7511" s="1">
        <v>12739146</v>
      </c>
      <c r="C7511" t="s">
        <v>12615</v>
      </c>
      <c r="D7511" t="s">
        <v>57</v>
      </c>
      <c r="E7511" t="s">
        <v>118</v>
      </c>
      <c r="F7511" t="s">
        <v>30</v>
      </c>
      <c r="G7511" s="2">
        <v>539</v>
      </c>
      <c r="H7511" s="2">
        <f>AVERAGEIF(Table1[[#All],[Category]],Table1[[#This Row],[Category]],Table1[[#All],[DiscountOffer]])</f>
        <v>817.71244635193227</v>
      </c>
      <c r="I7511" s="2">
        <v>1199</v>
      </c>
      <c r="J7511" s="2">
        <f>IF(Table1[[#This Row],[Ratings]]&gt;4,Table1[[#This Row],[OriginalPrice (in Rs)]],0)</f>
        <v>1199</v>
      </c>
      <c r="K7511" s="2">
        <f>Table1[[#This Row],[OriginalPrice (in Rs)]]-Table1[[#This Row],[DiscountOffer]]</f>
        <v>660</v>
      </c>
      <c r="L7511" s="2" t="str">
        <f>IF(Table1[[#This Row],[Discount % (In Rs)]]&gt;50%,"High Discount","Low Discount")</f>
        <v>High Discount</v>
      </c>
      <c r="M7511" s="3">
        <f>Table1[[#This Row],[Discount_Price (In Rs.)]]/Table1[[#This Row],[OriginalPrice (in Rs)]]</f>
        <v>0.55045871559633031</v>
      </c>
      <c r="N7511" s="4">
        <v>4.2</v>
      </c>
      <c r="O7511">
        <v>401</v>
      </c>
      <c r="P7511" t="s">
        <v>1193</v>
      </c>
      <c r="Q7511" t="s">
        <v>12616</v>
      </c>
    </row>
    <row r="7512" spans="1:17" x14ac:dyDescent="0.25">
      <c r="A7512" t="s">
        <v>12894</v>
      </c>
      <c r="B7512" s="1">
        <v>10568672</v>
      </c>
      <c r="C7512" t="s">
        <v>56</v>
      </c>
      <c r="D7512" t="s">
        <v>57</v>
      </c>
      <c r="E7512" t="s">
        <v>118</v>
      </c>
      <c r="F7512" t="s">
        <v>30</v>
      </c>
      <c r="G7512" s="2">
        <v>749</v>
      </c>
      <c r="H7512" s="2">
        <f>AVERAGEIF(Table1[[#All],[Category]],Table1[[#This Row],[Category]],Table1[[#All],[DiscountOffer]])</f>
        <v>817.71244635193227</v>
      </c>
      <c r="I7512" s="2">
        <v>1499</v>
      </c>
      <c r="J7512" s="2">
        <f>IF(Table1[[#This Row],[Ratings]]&gt;4,Table1[[#This Row],[OriginalPrice (in Rs)]],0)</f>
        <v>1499</v>
      </c>
      <c r="K7512" s="2">
        <f>Table1[[#This Row],[OriginalPrice (in Rs)]]-Table1[[#This Row],[DiscountOffer]]</f>
        <v>750</v>
      </c>
      <c r="L7512" s="2" t="str">
        <f>IF(Table1[[#This Row],[Discount % (In Rs)]]&gt;50%,"High Discount","Low Discount")</f>
        <v>High Discount</v>
      </c>
      <c r="M7512" s="3">
        <f>Table1[[#This Row],[Discount_Price (In Rs.)]]/Table1[[#This Row],[OriginalPrice (in Rs)]]</f>
        <v>0.50033355570380256</v>
      </c>
      <c r="N7512" s="4">
        <v>4.0999999999999996</v>
      </c>
      <c r="O7512">
        <v>395</v>
      </c>
      <c r="P7512" t="s">
        <v>115</v>
      </c>
      <c r="Q7512" t="s">
        <v>12895</v>
      </c>
    </row>
    <row r="7513" spans="1:17" x14ac:dyDescent="0.25">
      <c r="A7513" t="s">
        <v>12945</v>
      </c>
      <c r="B7513" s="1">
        <v>11862294</v>
      </c>
      <c r="C7513" t="s">
        <v>56</v>
      </c>
      <c r="D7513" t="s">
        <v>57</v>
      </c>
      <c r="E7513" t="s">
        <v>118</v>
      </c>
      <c r="F7513" t="s">
        <v>30</v>
      </c>
      <c r="G7513" s="2">
        <v>674</v>
      </c>
      <c r="H7513" s="2">
        <f>AVERAGEIF(Table1[[#All],[Category]],Table1[[#This Row],[Category]],Table1[[#All],[DiscountOffer]])</f>
        <v>817.71244635193227</v>
      </c>
      <c r="I7513" s="2">
        <v>1499</v>
      </c>
      <c r="J7513" s="2">
        <f>IF(Table1[[#This Row],[Ratings]]&gt;4,Table1[[#This Row],[OriginalPrice (in Rs)]],0)</f>
        <v>1499</v>
      </c>
      <c r="K7513" s="2">
        <f>Table1[[#This Row],[OriginalPrice (in Rs)]]-Table1[[#This Row],[DiscountOffer]]</f>
        <v>825</v>
      </c>
      <c r="L7513" s="2" t="str">
        <f>IF(Table1[[#This Row],[Discount % (In Rs)]]&gt;50%,"High Discount","Low Discount")</f>
        <v>High Discount</v>
      </c>
      <c r="M7513" s="3">
        <f>Table1[[#This Row],[Discount_Price (In Rs.)]]/Table1[[#This Row],[OriginalPrice (in Rs)]]</f>
        <v>0.5503669112741828</v>
      </c>
      <c r="N7513" s="4">
        <v>4.3</v>
      </c>
      <c r="O7513">
        <v>394</v>
      </c>
      <c r="P7513" t="s">
        <v>115</v>
      </c>
      <c r="Q7513" t="s">
        <v>12946</v>
      </c>
    </row>
    <row r="7514" spans="1:17" x14ac:dyDescent="0.25">
      <c r="A7514" t="s">
        <v>13103</v>
      </c>
      <c r="B7514" s="1">
        <v>14063024</v>
      </c>
      <c r="C7514" t="s">
        <v>87</v>
      </c>
      <c r="D7514" t="s">
        <v>57</v>
      </c>
      <c r="E7514" t="s">
        <v>118</v>
      </c>
      <c r="F7514" t="s">
        <v>30</v>
      </c>
      <c r="G7514" s="2">
        <v>328</v>
      </c>
      <c r="H7514" s="2">
        <f>AVERAGEIF(Table1[[#All],[Category]],Table1[[#This Row],[Category]],Table1[[#All],[DiscountOffer]])</f>
        <v>817.71244635193227</v>
      </c>
      <c r="I7514" s="2">
        <v>699</v>
      </c>
      <c r="J7514" s="2">
        <f>IF(Table1[[#This Row],[Ratings]]&gt;4,Table1[[#This Row],[OriginalPrice (in Rs)]],0)</f>
        <v>699</v>
      </c>
      <c r="K7514" s="2">
        <f>Table1[[#This Row],[OriginalPrice (in Rs)]]-Table1[[#This Row],[DiscountOffer]]</f>
        <v>371</v>
      </c>
      <c r="L7514" s="2" t="str">
        <f>IF(Table1[[#This Row],[Discount % (In Rs)]]&gt;50%,"High Discount","Low Discount")</f>
        <v>High Discount</v>
      </c>
      <c r="M7514" s="3">
        <f>Table1[[#This Row],[Discount_Price (In Rs.)]]/Table1[[#This Row],[OriginalPrice (in Rs)]]</f>
        <v>0.53075822603719602</v>
      </c>
      <c r="N7514" s="4">
        <v>4.3</v>
      </c>
      <c r="O7514">
        <v>390</v>
      </c>
      <c r="P7514" t="s">
        <v>1193</v>
      </c>
      <c r="Q7514" t="s">
        <v>13104</v>
      </c>
    </row>
    <row r="7515" spans="1:17" x14ac:dyDescent="0.25">
      <c r="A7515" t="s">
        <v>13433</v>
      </c>
      <c r="B7515" s="1">
        <v>10568680</v>
      </c>
      <c r="C7515" t="s">
        <v>56</v>
      </c>
      <c r="D7515" t="s">
        <v>57</v>
      </c>
      <c r="E7515" t="s">
        <v>118</v>
      </c>
      <c r="F7515" t="s">
        <v>30</v>
      </c>
      <c r="G7515" s="2">
        <v>817.71244635193136</v>
      </c>
      <c r="H7515" s="2">
        <f>AVERAGEIF(Table1[[#All],[Category]],Table1[[#This Row],[Category]],Table1[[#All],[DiscountOffer]])</f>
        <v>817.71244635193227</v>
      </c>
      <c r="I7515" s="2">
        <v>1499</v>
      </c>
      <c r="J7515" s="2">
        <f>IF(Table1[[#This Row],[Ratings]]&gt;4,Table1[[#This Row],[OriginalPrice (in Rs)]],0)</f>
        <v>0</v>
      </c>
      <c r="K7515" s="2">
        <f>Table1[[#This Row],[OriginalPrice (in Rs)]]-Table1[[#This Row],[DiscountOffer]]</f>
        <v>681.28755364806864</v>
      </c>
      <c r="L7515" s="2" t="str">
        <f>IF(Table1[[#This Row],[Discount % (In Rs)]]&gt;50%,"High Discount","Low Discount")</f>
        <v>Low Discount</v>
      </c>
      <c r="M7515" s="3">
        <f>Table1[[#This Row],[Discount_Price (In Rs.)]]/Table1[[#This Row],[OriginalPrice (in Rs)]]</f>
        <v>0.45449469889797772</v>
      </c>
      <c r="N7515" s="4">
        <v>3.6</v>
      </c>
      <c r="O7515">
        <v>383</v>
      </c>
      <c r="P7515" t="s">
        <v>115</v>
      </c>
      <c r="Q7515" t="s">
        <v>13434</v>
      </c>
    </row>
    <row r="7516" spans="1:17" x14ac:dyDescent="0.25">
      <c r="A7516" t="s">
        <v>14547</v>
      </c>
      <c r="B7516" s="1">
        <v>11357394</v>
      </c>
      <c r="C7516" t="s">
        <v>56</v>
      </c>
      <c r="D7516" t="s">
        <v>57</v>
      </c>
      <c r="E7516" t="s">
        <v>118</v>
      </c>
      <c r="F7516" t="s">
        <v>30</v>
      </c>
      <c r="G7516" s="2">
        <v>817.71244635193136</v>
      </c>
      <c r="H7516" s="2">
        <f>AVERAGEIF(Table1[[#All],[Category]],Table1[[#This Row],[Category]],Table1[[#All],[DiscountOffer]])</f>
        <v>817.71244635193227</v>
      </c>
      <c r="I7516" s="2">
        <v>1599</v>
      </c>
      <c r="J7516" s="2">
        <f>IF(Table1[[#This Row],[Ratings]]&gt;4,Table1[[#This Row],[OriginalPrice (in Rs)]],0)</f>
        <v>0</v>
      </c>
      <c r="K7516" s="2">
        <f>Table1[[#This Row],[OriginalPrice (in Rs)]]-Table1[[#This Row],[DiscountOffer]]</f>
        <v>781.28755364806864</v>
      </c>
      <c r="L7516" s="2" t="str">
        <f>IF(Table1[[#This Row],[Discount % (In Rs)]]&gt;50%,"High Discount","Low Discount")</f>
        <v>Low Discount</v>
      </c>
      <c r="M7516" s="3">
        <f>Table1[[#This Row],[Discount_Price (In Rs.)]]/Table1[[#This Row],[OriginalPrice (in Rs)]]</f>
        <v>0.48861010234400792</v>
      </c>
      <c r="N7516" s="4">
        <v>3.8</v>
      </c>
      <c r="O7516">
        <v>360</v>
      </c>
      <c r="P7516" t="s">
        <v>115</v>
      </c>
      <c r="Q7516" t="s">
        <v>14548</v>
      </c>
    </row>
    <row r="7517" spans="1:17" x14ac:dyDescent="0.25">
      <c r="A7517" t="s">
        <v>14952</v>
      </c>
      <c r="B7517" s="1">
        <v>10568678</v>
      </c>
      <c r="C7517" t="s">
        <v>56</v>
      </c>
      <c r="D7517" t="s">
        <v>57</v>
      </c>
      <c r="E7517" t="s">
        <v>118</v>
      </c>
      <c r="F7517" t="s">
        <v>30</v>
      </c>
      <c r="G7517" s="2">
        <v>649</v>
      </c>
      <c r="H7517" s="2">
        <f>AVERAGEIF(Table1[[#All],[Category]],Table1[[#This Row],[Category]],Table1[[#All],[DiscountOffer]])</f>
        <v>817.71244635193227</v>
      </c>
      <c r="I7517" s="2">
        <v>1299</v>
      </c>
      <c r="J7517" s="2">
        <f>IF(Table1[[#This Row],[Ratings]]&gt;4,Table1[[#This Row],[OriginalPrice (in Rs)]],0)</f>
        <v>1299</v>
      </c>
      <c r="K7517" s="2">
        <f>Table1[[#This Row],[OriginalPrice (in Rs)]]-Table1[[#This Row],[DiscountOffer]]</f>
        <v>650</v>
      </c>
      <c r="L7517" s="2" t="str">
        <f>IF(Table1[[#This Row],[Discount % (In Rs)]]&gt;50%,"High Discount","Low Discount")</f>
        <v>High Discount</v>
      </c>
      <c r="M7517" s="3">
        <f>Table1[[#This Row],[Discount_Price (In Rs.)]]/Table1[[#This Row],[OriginalPrice (in Rs)]]</f>
        <v>0.50038491147036179</v>
      </c>
      <c r="N7517" s="4">
        <v>4.4000000000000004</v>
      </c>
      <c r="O7517">
        <v>352</v>
      </c>
      <c r="P7517" t="s">
        <v>115</v>
      </c>
      <c r="Q7517" t="s">
        <v>14953</v>
      </c>
    </row>
    <row r="7518" spans="1:17" x14ac:dyDescent="0.25">
      <c r="A7518" t="s">
        <v>17443</v>
      </c>
      <c r="B7518" s="1">
        <v>10568616</v>
      </c>
      <c r="C7518" t="s">
        <v>56</v>
      </c>
      <c r="D7518" t="s">
        <v>57</v>
      </c>
      <c r="E7518" t="s">
        <v>118</v>
      </c>
      <c r="F7518" t="s">
        <v>30</v>
      </c>
      <c r="G7518" s="2">
        <v>524</v>
      </c>
      <c r="H7518" s="2">
        <f>AVERAGEIF(Table1[[#All],[Category]],Table1[[#This Row],[Category]],Table1[[#All],[DiscountOffer]])</f>
        <v>817.71244635193227</v>
      </c>
      <c r="I7518" s="2">
        <v>1499</v>
      </c>
      <c r="J7518" s="2">
        <f>IF(Table1[[#This Row],[Ratings]]&gt;4,Table1[[#This Row],[OriginalPrice (in Rs)]],0)</f>
        <v>1499</v>
      </c>
      <c r="K7518" s="2">
        <f>Table1[[#This Row],[OriginalPrice (in Rs)]]-Table1[[#This Row],[DiscountOffer]]</f>
        <v>975</v>
      </c>
      <c r="L7518" s="2" t="str">
        <f>IF(Table1[[#This Row],[Discount % (In Rs)]]&gt;50%,"High Discount","Low Discount")</f>
        <v>High Discount</v>
      </c>
      <c r="M7518" s="3">
        <f>Table1[[#This Row],[Discount_Price (In Rs.)]]/Table1[[#This Row],[OriginalPrice (in Rs)]]</f>
        <v>0.65043362241494329</v>
      </c>
      <c r="N7518" s="4">
        <v>4.4000000000000004</v>
      </c>
      <c r="O7518">
        <v>312</v>
      </c>
      <c r="P7518" t="s">
        <v>115</v>
      </c>
      <c r="Q7518" t="s">
        <v>17444</v>
      </c>
    </row>
    <row r="7519" spans="1:17" x14ac:dyDescent="0.25">
      <c r="A7519" t="s">
        <v>17656</v>
      </c>
      <c r="B7519" s="1">
        <v>12739142</v>
      </c>
      <c r="C7519" t="s">
        <v>12615</v>
      </c>
      <c r="D7519" t="s">
        <v>57</v>
      </c>
      <c r="E7519" t="s">
        <v>118</v>
      </c>
      <c r="F7519" t="s">
        <v>30</v>
      </c>
      <c r="G7519" s="2">
        <v>539</v>
      </c>
      <c r="H7519" s="2">
        <f>AVERAGEIF(Table1[[#All],[Category]],Table1[[#This Row],[Category]],Table1[[#All],[DiscountOffer]])</f>
        <v>817.71244635193227</v>
      </c>
      <c r="I7519" s="2">
        <v>1199</v>
      </c>
      <c r="J7519" s="2">
        <f>IF(Table1[[#This Row],[Ratings]]&gt;4,Table1[[#This Row],[OriginalPrice (in Rs)]],0)</f>
        <v>0</v>
      </c>
      <c r="K7519" s="2">
        <f>Table1[[#This Row],[OriginalPrice (in Rs)]]-Table1[[#This Row],[DiscountOffer]]</f>
        <v>660</v>
      </c>
      <c r="L7519" s="2" t="str">
        <f>IF(Table1[[#This Row],[Discount % (In Rs)]]&gt;50%,"High Discount","Low Discount")</f>
        <v>High Discount</v>
      </c>
      <c r="M7519" s="3">
        <f>Table1[[#This Row],[Discount_Price (In Rs.)]]/Table1[[#This Row],[OriginalPrice (in Rs)]]</f>
        <v>0.55045871559633031</v>
      </c>
      <c r="N7519" s="4">
        <v>3.5</v>
      </c>
      <c r="O7519">
        <v>309</v>
      </c>
      <c r="P7519" t="s">
        <v>1193</v>
      </c>
      <c r="Q7519" t="s">
        <v>17657</v>
      </c>
    </row>
    <row r="7520" spans="1:17" x14ac:dyDescent="0.25">
      <c r="A7520" t="s">
        <v>19108</v>
      </c>
      <c r="B7520" s="1">
        <v>11357406</v>
      </c>
      <c r="C7520" t="s">
        <v>56</v>
      </c>
      <c r="D7520" t="s">
        <v>57</v>
      </c>
      <c r="E7520" t="s">
        <v>118</v>
      </c>
      <c r="F7520" t="s">
        <v>30</v>
      </c>
      <c r="G7520" s="2">
        <v>799</v>
      </c>
      <c r="H7520" s="2">
        <f>AVERAGEIF(Table1[[#All],[Category]],Table1[[#This Row],[Category]],Table1[[#All],[DiscountOffer]])</f>
        <v>817.71244635193227</v>
      </c>
      <c r="I7520" s="2">
        <v>1599</v>
      </c>
      <c r="J7520" s="2">
        <f>IF(Table1[[#This Row],[Ratings]]&gt;4,Table1[[#This Row],[OriginalPrice (in Rs)]],0)</f>
        <v>1599</v>
      </c>
      <c r="K7520" s="2">
        <f>Table1[[#This Row],[OriginalPrice (in Rs)]]-Table1[[#This Row],[DiscountOffer]]</f>
        <v>800</v>
      </c>
      <c r="L7520" s="2" t="str">
        <f>IF(Table1[[#This Row],[Discount % (In Rs)]]&gt;50%,"High Discount","Low Discount")</f>
        <v>High Discount</v>
      </c>
      <c r="M7520" s="3">
        <f>Table1[[#This Row],[Discount_Price (In Rs.)]]/Table1[[#This Row],[OriginalPrice (in Rs)]]</f>
        <v>0.50031269543464663</v>
      </c>
      <c r="N7520" s="4">
        <v>4.2</v>
      </c>
      <c r="O7520">
        <v>289</v>
      </c>
      <c r="P7520" t="s">
        <v>115</v>
      </c>
      <c r="Q7520" t="s">
        <v>19109</v>
      </c>
    </row>
    <row r="7521" spans="1:17" x14ac:dyDescent="0.25">
      <c r="A7521" t="s">
        <v>20996</v>
      </c>
      <c r="B7521" s="1">
        <v>11012384</v>
      </c>
      <c r="C7521" t="s">
        <v>56</v>
      </c>
      <c r="D7521" t="s">
        <v>57</v>
      </c>
      <c r="E7521" t="s">
        <v>118</v>
      </c>
      <c r="F7521" t="s">
        <v>30</v>
      </c>
      <c r="G7521" s="2">
        <v>1329</v>
      </c>
      <c r="H7521" s="2">
        <f>AVERAGEIF(Table1[[#All],[Category]],Table1[[#This Row],[Category]],Table1[[#All],[DiscountOffer]])</f>
        <v>817.71244635193227</v>
      </c>
      <c r="I7521" s="2">
        <v>1899</v>
      </c>
      <c r="J7521" s="2">
        <f>IF(Table1[[#This Row],[Ratings]]&gt;4,Table1[[#This Row],[OriginalPrice (in Rs)]],0)</f>
        <v>1899</v>
      </c>
      <c r="K7521" s="2">
        <f>Table1[[#This Row],[OriginalPrice (in Rs)]]-Table1[[#This Row],[DiscountOffer]]</f>
        <v>570</v>
      </c>
      <c r="L7521" s="2" t="str">
        <f>IF(Table1[[#This Row],[Discount % (In Rs)]]&gt;50%,"High Discount","Low Discount")</f>
        <v>Low Discount</v>
      </c>
      <c r="M7521" s="3">
        <f>Table1[[#This Row],[Discount_Price (In Rs.)]]/Table1[[#This Row],[OriginalPrice (in Rs)]]</f>
        <v>0.30015797788309639</v>
      </c>
      <c r="N7521" s="4">
        <v>4.0999999999999996</v>
      </c>
      <c r="O7521">
        <v>265</v>
      </c>
      <c r="P7521" t="s">
        <v>115</v>
      </c>
      <c r="Q7521" t="s">
        <v>20997</v>
      </c>
    </row>
    <row r="7522" spans="1:17" x14ac:dyDescent="0.25">
      <c r="A7522" t="s">
        <v>22985</v>
      </c>
      <c r="B7522" s="1">
        <v>14449584</v>
      </c>
      <c r="C7522" t="s">
        <v>6537</v>
      </c>
      <c r="D7522" t="s">
        <v>57</v>
      </c>
      <c r="E7522" t="s">
        <v>118</v>
      </c>
      <c r="F7522" t="s">
        <v>30</v>
      </c>
      <c r="G7522" s="2">
        <v>524</v>
      </c>
      <c r="H7522" s="2">
        <f>AVERAGEIF(Table1[[#All],[Category]],Table1[[#This Row],[Category]],Table1[[#All],[DiscountOffer]])</f>
        <v>817.71244635193227</v>
      </c>
      <c r="I7522" s="2">
        <v>1499</v>
      </c>
      <c r="J7522" s="2">
        <f>IF(Table1[[#This Row],[Ratings]]&gt;4,Table1[[#This Row],[OriginalPrice (in Rs)]],0)</f>
        <v>1499</v>
      </c>
      <c r="K7522" s="2">
        <f>Table1[[#This Row],[OriginalPrice (in Rs)]]-Table1[[#This Row],[DiscountOffer]]</f>
        <v>975</v>
      </c>
      <c r="L7522" s="2" t="str">
        <f>IF(Table1[[#This Row],[Discount % (In Rs)]]&gt;50%,"High Discount","Low Discount")</f>
        <v>High Discount</v>
      </c>
      <c r="M7522" s="3">
        <f>Table1[[#This Row],[Discount_Price (In Rs.)]]/Table1[[#This Row],[OriginalPrice (in Rs)]]</f>
        <v>0.65043362241494329</v>
      </c>
      <c r="N7522" s="4">
        <v>4.2</v>
      </c>
      <c r="O7522">
        <v>243</v>
      </c>
      <c r="P7522" t="s">
        <v>15</v>
      </c>
      <c r="Q7522" t="s">
        <v>22986</v>
      </c>
    </row>
    <row r="7523" spans="1:17" x14ac:dyDescent="0.25">
      <c r="A7523" t="s">
        <v>24935</v>
      </c>
      <c r="B7523" s="1">
        <v>11444378</v>
      </c>
      <c r="C7523" t="s">
        <v>321</v>
      </c>
      <c r="D7523" t="s">
        <v>57</v>
      </c>
      <c r="E7523" t="s">
        <v>118</v>
      </c>
      <c r="F7523" t="s">
        <v>13</v>
      </c>
      <c r="G7523" s="2">
        <v>679</v>
      </c>
      <c r="H7523" s="2">
        <f>AVERAGEIF(Table1[[#All],[Category]],Table1[[#This Row],[Category]],Table1[[#All],[DiscountOffer]])</f>
        <v>817.71244635193227</v>
      </c>
      <c r="I7523" s="2">
        <v>799</v>
      </c>
      <c r="J7523" s="2">
        <f>IF(Table1[[#This Row],[Ratings]]&gt;4,Table1[[#This Row],[OriginalPrice (in Rs)]],0)</f>
        <v>799</v>
      </c>
      <c r="K7523" s="2">
        <f>Table1[[#This Row],[OriginalPrice (in Rs)]]-Table1[[#This Row],[DiscountOffer]]</f>
        <v>120</v>
      </c>
      <c r="L7523" s="2" t="str">
        <f>IF(Table1[[#This Row],[Discount % (In Rs)]]&gt;50%,"High Discount","Low Discount")</f>
        <v>Low Discount</v>
      </c>
      <c r="M7523" s="3">
        <f>Table1[[#This Row],[Discount_Price (In Rs.)]]/Table1[[#This Row],[OriginalPrice (in Rs)]]</f>
        <v>0.15018773466833543</v>
      </c>
      <c r="N7523" s="4">
        <v>4.0999999999999996</v>
      </c>
      <c r="O7523">
        <v>224</v>
      </c>
      <c r="P7523" t="s">
        <v>22918</v>
      </c>
      <c r="Q7523" t="s">
        <v>24936</v>
      </c>
    </row>
    <row r="7524" spans="1:17" x14ac:dyDescent="0.25">
      <c r="A7524" t="s">
        <v>25300</v>
      </c>
      <c r="B7524" s="1">
        <v>7498203</v>
      </c>
      <c r="C7524" t="s">
        <v>731</v>
      </c>
      <c r="D7524" t="s">
        <v>57</v>
      </c>
      <c r="E7524" t="s">
        <v>118</v>
      </c>
      <c r="F7524" t="s">
        <v>30</v>
      </c>
      <c r="G7524" s="2">
        <v>466</v>
      </c>
      <c r="H7524" s="2">
        <f>AVERAGEIF(Table1[[#All],[Category]],Table1[[#This Row],[Category]],Table1[[#All],[DiscountOffer]])</f>
        <v>817.71244635193227</v>
      </c>
      <c r="I7524" s="2">
        <v>549</v>
      </c>
      <c r="J7524" s="2">
        <f>IF(Table1[[#This Row],[Ratings]]&gt;4,Table1[[#This Row],[OriginalPrice (in Rs)]],0)</f>
        <v>549</v>
      </c>
      <c r="K7524" s="2">
        <f>Table1[[#This Row],[OriginalPrice (in Rs)]]-Table1[[#This Row],[DiscountOffer]]</f>
        <v>83</v>
      </c>
      <c r="L7524" s="2" t="str">
        <f>IF(Table1[[#This Row],[Discount % (In Rs)]]&gt;50%,"High Discount","Low Discount")</f>
        <v>Low Discount</v>
      </c>
      <c r="M7524" s="3">
        <f>Table1[[#This Row],[Discount_Price (In Rs.)]]/Table1[[#This Row],[OriginalPrice (in Rs)]]</f>
        <v>0.151183970856102</v>
      </c>
      <c r="N7524" s="4">
        <v>4.3</v>
      </c>
      <c r="O7524">
        <v>221</v>
      </c>
      <c r="P7524" t="s">
        <v>14450</v>
      </c>
      <c r="Q7524" t="s">
        <v>25301</v>
      </c>
    </row>
    <row r="7525" spans="1:17" x14ac:dyDescent="0.25">
      <c r="A7525" t="s">
        <v>26883</v>
      </c>
      <c r="B7525" s="1">
        <v>7498212</v>
      </c>
      <c r="C7525" t="s">
        <v>731</v>
      </c>
      <c r="D7525" t="s">
        <v>57</v>
      </c>
      <c r="E7525" t="s">
        <v>118</v>
      </c>
      <c r="F7525" t="s">
        <v>30</v>
      </c>
      <c r="G7525" s="2">
        <v>411</v>
      </c>
      <c r="H7525" s="2">
        <f>AVERAGEIF(Table1[[#All],[Category]],Table1[[#This Row],[Category]],Table1[[#All],[DiscountOffer]])</f>
        <v>817.71244635193227</v>
      </c>
      <c r="I7525" s="2">
        <v>549</v>
      </c>
      <c r="J7525" s="2">
        <f>IF(Table1[[#This Row],[Ratings]]&gt;4,Table1[[#This Row],[OriginalPrice (in Rs)]],0)</f>
        <v>549</v>
      </c>
      <c r="K7525" s="2">
        <f>Table1[[#This Row],[OriginalPrice (in Rs)]]-Table1[[#This Row],[DiscountOffer]]</f>
        <v>138</v>
      </c>
      <c r="L7525" s="2" t="str">
        <f>IF(Table1[[#This Row],[Discount % (In Rs)]]&gt;50%,"High Discount","Low Discount")</f>
        <v>Low Discount</v>
      </c>
      <c r="M7525" s="3">
        <f>Table1[[#This Row],[Discount_Price (In Rs.)]]/Table1[[#This Row],[OriginalPrice (in Rs)]]</f>
        <v>0.25136612021857924</v>
      </c>
      <c r="N7525" s="4">
        <v>4.3</v>
      </c>
      <c r="O7525">
        <v>208</v>
      </c>
      <c r="P7525" t="s">
        <v>14450</v>
      </c>
      <c r="Q7525" t="s">
        <v>26884</v>
      </c>
    </row>
    <row r="7526" spans="1:17" x14ac:dyDescent="0.25">
      <c r="A7526" t="s">
        <v>28438</v>
      </c>
      <c r="B7526" s="1">
        <v>6829035</v>
      </c>
      <c r="C7526" t="s">
        <v>6507</v>
      </c>
      <c r="D7526" t="s">
        <v>57</v>
      </c>
      <c r="E7526" t="s">
        <v>118</v>
      </c>
      <c r="F7526" t="s">
        <v>30</v>
      </c>
      <c r="G7526" s="2">
        <v>524</v>
      </c>
      <c r="H7526" s="2">
        <f>AVERAGEIF(Table1[[#All],[Category]],Table1[[#This Row],[Category]],Table1[[#All],[DiscountOffer]])</f>
        <v>817.71244635193227</v>
      </c>
      <c r="I7526" s="2">
        <v>699</v>
      </c>
      <c r="J7526" s="2">
        <f>IF(Table1[[#This Row],[Ratings]]&gt;4,Table1[[#This Row],[OriginalPrice (in Rs)]],0)</f>
        <v>699</v>
      </c>
      <c r="K7526" s="2">
        <f>Table1[[#This Row],[OriginalPrice (in Rs)]]-Table1[[#This Row],[DiscountOffer]]</f>
        <v>175</v>
      </c>
      <c r="L7526" s="2" t="str">
        <f>IF(Table1[[#This Row],[Discount % (In Rs)]]&gt;50%,"High Discount","Low Discount")</f>
        <v>Low Discount</v>
      </c>
      <c r="M7526" s="3">
        <f>Table1[[#This Row],[Discount_Price (In Rs.)]]/Table1[[#This Row],[OriginalPrice (in Rs)]]</f>
        <v>0.25035765379113017</v>
      </c>
      <c r="N7526" s="4">
        <v>4.2</v>
      </c>
      <c r="O7526">
        <v>196</v>
      </c>
      <c r="P7526" t="s">
        <v>6509</v>
      </c>
      <c r="Q7526" t="s">
        <v>28439</v>
      </c>
    </row>
    <row r="7527" spans="1:17" x14ac:dyDescent="0.25">
      <c r="A7527" t="s">
        <v>28891</v>
      </c>
      <c r="B7527" s="1">
        <v>11702406</v>
      </c>
      <c r="C7527" t="s">
        <v>3645</v>
      </c>
      <c r="D7527" t="s">
        <v>57</v>
      </c>
      <c r="E7527" t="s">
        <v>118</v>
      </c>
      <c r="F7527" t="s">
        <v>13</v>
      </c>
      <c r="G7527" s="2">
        <v>2545</v>
      </c>
      <c r="H7527" s="2">
        <f>AVERAGEIF(Table1[[#All],[Category]],Table1[[#This Row],[Category]],Table1[[#All],[DiscountOffer]])</f>
        <v>817.71244635193227</v>
      </c>
      <c r="I7527" s="2">
        <v>2995</v>
      </c>
      <c r="J7527" s="2">
        <f>IF(Table1[[#This Row],[Ratings]]&gt;4,Table1[[#This Row],[OriginalPrice (in Rs)]],0)</f>
        <v>0</v>
      </c>
      <c r="K7527" s="2">
        <f>Table1[[#This Row],[OriginalPrice (in Rs)]]-Table1[[#This Row],[DiscountOffer]]</f>
        <v>450</v>
      </c>
      <c r="L7527" s="2" t="str">
        <f>IF(Table1[[#This Row],[Discount % (In Rs)]]&gt;50%,"High Discount","Low Discount")</f>
        <v>Low Discount</v>
      </c>
      <c r="M7527" s="3">
        <f>Table1[[#This Row],[Discount_Price (In Rs.)]]/Table1[[#This Row],[OriginalPrice (in Rs)]]</f>
        <v>0.15025041736227046</v>
      </c>
      <c r="N7527" s="4">
        <v>3.9</v>
      </c>
      <c r="O7527">
        <v>192</v>
      </c>
      <c r="P7527" t="s">
        <v>15</v>
      </c>
      <c r="Q7527" t="s">
        <v>28892</v>
      </c>
    </row>
    <row r="7528" spans="1:17" x14ac:dyDescent="0.25">
      <c r="A7528" t="s">
        <v>28960</v>
      </c>
      <c r="B7528" s="1">
        <v>12865416</v>
      </c>
      <c r="C7528" t="s">
        <v>685</v>
      </c>
      <c r="D7528" t="s">
        <v>57</v>
      </c>
      <c r="E7528" t="s">
        <v>118</v>
      </c>
      <c r="F7528" t="s">
        <v>30</v>
      </c>
      <c r="G7528" s="2">
        <v>639</v>
      </c>
      <c r="H7528" s="2">
        <f>AVERAGEIF(Table1[[#All],[Category]],Table1[[#This Row],[Category]],Table1[[#All],[DiscountOffer]])</f>
        <v>817.71244635193227</v>
      </c>
      <c r="I7528" s="2">
        <v>2665</v>
      </c>
      <c r="J7528" s="2">
        <f>IF(Table1[[#This Row],[Ratings]]&gt;4,Table1[[#This Row],[OriginalPrice (in Rs)]],0)</f>
        <v>2665</v>
      </c>
      <c r="K7528" s="2">
        <f>Table1[[#This Row],[OriginalPrice (in Rs)]]-Table1[[#This Row],[DiscountOffer]]</f>
        <v>2026</v>
      </c>
      <c r="L7528" s="2" t="str">
        <f>IF(Table1[[#This Row],[Discount % (In Rs)]]&gt;50%,"High Discount","Low Discount")</f>
        <v>High Discount</v>
      </c>
      <c r="M7528" s="3">
        <f>Table1[[#This Row],[Discount_Price (In Rs.)]]/Table1[[#This Row],[OriginalPrice (in Rs)]]</f>
        <v>0.76022514071294556</v>
      </c>
      <c r="N7528" s="4">
        <v>4.3</v>
      </c>
      <c r="O7528">
        <v>192</v>
      </c>
      <c r="P7528" t="s">
        <v>148</v>
      </c>
      <c r="Q7528" t="s">
        <v>28961</v>
      </c>
    </row>
    <row r="7529" spans="1:17" x14ac:dyDescent="0.25">
      <c r="A7529" t="s">
        <v>28311</v>
      </c>
      <c r="B7529" s="1">
        <v>13264320</v>
      </c>
      <c r="C7529" t="s">
        <v>5352</v>
      </c>
      <c r="D7529" t="s">
        <v>57</v>
      </c>
      <c r="E7529" t="s">
        <v>174</v>
      </c>
      <c r="F7529" t="s">
        <v>30</v>
      </c>
      <c r="G7529" s="2">
        <v>817.71244635193136</v>
      </c>
      <c r="H7529" s="2">
        <f>AVERAGEIF(Table1[[#All],[Category]],Table1[[#This Row],[Category]],Table1[[#All],[DiscountOffer]])</f>
        <v>817.71244635193227</v>
      </c>
      <c r="I7529" s="2">
        <v>199</v>
      </c>
      <c r="J7529" s="2">
        <f>IF(Table1[[#This Row],[Ratings]]&gt;4,Table1[[#This Row],[OriginalPrice (in Rs)]],0)</f>
        <v>199</v>
      </c>
      <c r="K7529" s="2">
        <f>Table1[[#This Row],[OriginalPrice (in Rs)]]-Table1[[#This Row],[DiscountOffer]]</f>
        <v>-618.71244635193136</v>
      </c>
      <c r="L7529" s="2" t="str">
        <f>IF(Table1[[#This Row],[Discount % (In Rs)]]&gt;50%,"High Discount","Low Discount")</f>
        <v>Low Discount</v>
      </c>
      <c r="M7529" s="3">
        <f>Table1[[#This Row],[Discount_Price (In Rs.)]]/Table1[[#This Row],[OriginalPrice (in Rs)]]</f>
        <v>-3.1091077706127206</v>
      </c>
      <c r="N7529" s="4">
        <v>4.3</v>
      </c>
      <c r="O7529">
        <v>197</v>
      </c>
      <c r="P7529" t="s">
        <v>28313</v>
      </c>
      <c r="Q7529" t="s">
        <v>28312</v>
      </c>
    </row>
    <row r="7530" spans="1:17" x14ac:dyDescent="0.25">
      <c r="A7530" t="s">
        <v>28436</v>
      </c>
      <c r="B7530" s="1">
        <v>13282992</v>
      </c>
      <c r="C7530" t="s">
        <v>56</v>
      </c>
      <c r="D7530" t="s">
        <v>57</v>
      </c>
      <c r="E7530" t="s">
        <v>174</v>
      </c>
      <c r="F7530" t="s">
        <v>30</v>
      </c>
      <c r="G7530" s="2">
        <v>299</v>
      </c>
      <c r="H7530" s="2">
        <f>AVERAGEIF(Table1[[#All],[Category]],Table1[[#This Row],[Category]],Table1[[#All],[DiscountOffer]])</f>
        <v>817.71244635193227</v>
      </c>
      <c r="I7530" s="2">
        <v>499</v>
      </c>
      <c r="J7530" s="2">
        <f>IF(Table1[[#This Row],[Ratings]]&gt;4,Table1[[#This Row],[OriginalPrice (in Rs)]],0)</f>
        <v>499</v>
      </c>
      <c r="K7530" s="2">
        <f>Table1[[#This Row],[OriginalPrice (in Rs)]]-Table1[[#This Row],[DiscountOffer]]</f>
        <v>200</v>
      </c>
      <c r="L7530" s="2" t="str">
        <f>IF(Table1[[#This Row],[Discount % (In Rs)]]&gt;50%,"High Discount","Low Discount")</f>
        <v>Low Discount</v>
      </c>
      <c r="M7530" s="3">
        <f>Table1[[#This Row],[Discount_Price (In Rs.)]]/Table1[[#This Row],[OriginalPrice (in Rs)]]</f>
        <v>0.40080160320641284</v>
      </c>
      <c r="N7530" s="4">
        <v>4.2</v>
      </c>
      <c r="O7530">
        <v>196</v>
      </c>
      <c r="P7530" t="s">
        <v>142</v>
      </c>
      <c r="Q7530" t="s">
        <v>28437</v>
      </c>
    </row>
    <row r="7531" spans="1:17" x14ac:dyDescent="0.25">
      <c r="A7531" t="s">
        <v>3426</v>
      </c>
      <c r="B7531" s="1">
        <v>13167660</v>
      </c>
      <c r="C7531" t="s">
        <v>2813</v>
      </c>
      <c r="D7531" t="s">
        <v>57</v>
      </c>
      <c r="E7531" t="s">
        <v>3427</v>
      </c>
      <c r="F7531" t="s">
        <v>30</v>
      </c>
      <c r="G7531" s="2">
        <v>827</v>
      </c>
      <c r="H7531" s="2">
        <f>AVERAGEIF(Table1[[#All],[Category]],Table1[[#This Row],[Category]],Table1[[#All],[DiscountOffer]])</f>
        <v>817.71244635193227</v>
      </c>
      <c r="I7531" s="2">
        <v>899</v>
      </c>
      <c r="J7531" s="2">
        <f>IF(Table1[[#This Row],[Ratings]]&gt;4,Table1[[#This Row],[OriginalPrice (in Rs)]],0)</f>
        <v>899</v>
      </c>
      <c r="K7531" s="2">
        <f>Table1[[#This Row],[OriginalPrice (in Rs)]]-Table1[[#This Row],[DiscountOffer]]</f>
        <v>72</v>
      </c>
      <c r="L7531" s="2" t="str">
        <f>IF(Table1[[#This Row],[Discount % (In Rs)]]&gt;50%,"High Discount","Low Discount")</f>
        <v>Low Discount</v>
      </c>
      <c r="M7531" s="3">
        <f>Table1[[#This Row],[Discount_Price (In Rs.)]]/Table1[[#This Row],[OriginalPrice (in Rs)]]</f>
        <v>8.0088987764182426E-2</v>
      </c>
      <c r="N7531" s="4">
        <v>4.2</v>
      </c>
      <c r="O7531">
        <v>747</v>
      </c>
      <c r="P7531" t="s">
        <v>3429</v>
      </c>
      <c r="Q7531" t="s">
        <v>3428</v>
      </c>
    </row>
    <row r="7532" spans="1:17" x14ac:dyDescent="0.25">
      <c r="A7532" t="s">
        <v>13655</v>
      </c>
      <c r="B7532" s="1">
        <v>11879790</v>
      </c>
      <c r="C7532" t="s">
        <v>13656</v>
      </c>
      <c r="D7532" t="s">
        <v>57</v>
      </c>
      <c r="E7532" t="s">
        <v>3427</v>
      </c>
      <c r="F7532" t="s">
        <v>30</v>
      </c>
      <c r="G7532" s="2">
        <v>1138</v>
      </c>
      <c r="H7532" s="2">
        <f>AVERAGEIF(Table1[[#All],[Category]],Table1[[#This Row],[Category]],Table1[[#All],[DiscountOffer]])</f>
        <v>817.71244635193227</v>
      </c>
      <c r="I7532" s="2">
        <v>3795</v>
      </c>
      <c r="J7532" s="2">
        <f>IF(Table1[[#This Row],[Ratings]]&gt;4,Table1[[#This Row],[OriginalPrice (in Rs)]],0)</f>
        <v>0</v>
      </c>
      <c r="K7532" s="2">
        <f>Table1[[#This Row],[OriginalPrice (in Rs)]]-Table1[[#This Row],[DiscountOffer]]</f>
        <v>2657</v>
      </c>
      <c r="L7532" s="2" t="str">
        <f>IF(Table1[[#This Row],[Discount % (In Rs)]]&gt;50%,"High Discount","Low Discount")</f>
        <v>High Discount</v>
      </c>
      <c r="M7532" s="3">
        <f>Table1[[#This Row],[Discount_Price (In Rs.)]]/Table1[[#This Row],[OriginalPrice (in Rs)]]</f>
        <v>0.70013175230566538</v>
      </c>
      <c r="N7532" s="4">
        <v>3.7</v>
      </c>
      <c r="O7532">
        <v>379</v>
      </c>
      <c r="P7532" t="s">
        <v>13658</v>
      </c>
      <c r="Q7532" t="s">
        <v>13657</v>
      </c>
    </row>
    <row r="7533" spans="1:17" x14ac:dyDescent="0.25">
      <c r="A7533" t="s">
        <v>1201</v>
      </c>
      <c r="B7533" s="1">
        <v>1960337</v>
      </c>
      <c r="C7533" t="s">
        <v>56</v>
      </c>
      <c r="D7533" t="s">
        <v>57</v>
      </c>
      <c r="E7533" t="s">
        <v>278</v>
      </c>
      <c r="F7533" t="s">
        <v>13</v>
      </c>
      <c r="G7533" s="2">
        <v>979</v>
      </c>
      <c r="H7533" s="2">
        <f>AVERAGEIF(Table1[[#All],[Category]],Table1[[#This Row],[Category]],Table1[[#All],[DiscountOffer]])</f>
        <v>817.71244635193227</v>
      </c>
      <c r="I7533" s="2">
        <v>2799</v>
      </c>
      <c r="J7533" s="2">
        <f>IF(Table1[[#This Row],[Ratings]]&gt;4,Table1[[#This Row],[OriginalPrice (in Rs)]],0)</f>
        <v>2799</v>
      </c>
      <c r="K7533" s="2">
        <f>Table1[[#This Row],[OriginalPrice (in Rs)]]-Table1[[#This Row],[DiscountOffer]]</f>
        <v>1820</v>
      </c>
      <c r="L7533" s="2" t="str">
        <f>IF(Table1[[#This Row],[Discount % (In Rs)]]&gt;50%,"High Discount","Low Discount")</f>
        <v>High Discount</v>
      </c>
      <c r="M7533" s="3">
        <f>Table1[[#This Row],[Discount_Price (In Rs.)]]/Table1[[#This Row],[OriginalPrice (in Rs)]]</f>
        <v>0.65023222579492679</v>
      </c>
      <c r="N7533" s="4">
        <v>4.0999999999999996</v>
      </c>
      <c r="O7533">
        <v>902</v>
      </c>
      <c r="P7533" t="s">
        <v>32</v>
      </c>
      <c r="Q7533" t="s">
        <v>1202</v>
      </c>
    </row>
    <row r="7534" spans="1:17" x14ac:dyDescent="0.25">
      <c r="A7534" t="s">
        <v>1567</v>
      </c>
      <c r="B7534" s="1">
        <v>9445631</v>
      </c>
      <c r="C7534" t="s">
        <v>56</v>
      </c>
      <c r="D7534" t="s">
        <v>57</v>
      </c>
      <c r="E7534" t="s">
        <v>278</v>
      </c>
      <c r="F7534" t="s">
        <v>13</v>
      </c>
      <c r="G7534" s="2">
        <v>594</v>
      </c>
      <c r="H7534" s="2">
        <f>AVERAGEIF(Table1[[#All],[Category]],Table1[[#This Row],[Category]],Table1[[#All],[DiscountOffer]])</f>
        <v>817.71244635193227</v>
      </c>
      <c r="I7534" s="2">
        <v>1699</v>
      </c>
      <c r="J7534" s="2">
        <f>IF(Table1[[#This Row],[Ratings]]&gt;4,Table1[[#This Row],[OriginalPrice (in Rs)]],0)</f>
        <v>1699</v>
      </c>
      <c r="K7534" s="2">
        <f>Table1[[#This Row],[OriginalPrice (in Rs)]]-Table1[[#This Row],[DiscountOffer]]</f>
        <v>1105</v>
      </c>
      <c r="L7534" s="2" t="str">
        <f>IF(Table1[[#This Row],[Discount % (In Rs)]]&gt;50%,"High Discount","Low Discount")</f>
        <v>High Discount</v>
      </c>
      <c r="M7534" s="3">
        <f>Table1[[#This Row],[Discount_Price (In Rs.)]]/Table1[[#This Row],[OriginalPrice (in Rs)]]</f>
        <v>0.65038257798705124</v>
      </c>
      <c r="N7534" s="4">
        <v>4.3</v>
      </c>
      <c r="O7534">
        <v>875</v>
      </c>
      <c r="P7534" t="s">
        <v>32</v>
      </c>
      <c r="Q7534" t="s">
        <v>1568</v>
      </c>
    </row>
    <row r="7535" spans="1:17" x14ac:dyDescent="0.25">
      <c r="A7535" t="s">
        <v>2518</v>
      </c>
      <c r="B7535" s="1">
        <v>9965811</v>
      </c>
      <c r="C7535" t="s">
        <v>56</v>
      </c>
      <c r="D7535" t="s">
        <v>57</v>
      </c>
      <c r="E7535" t="s">
        <v>278</v>
      </c>
      <c r="F7535" t="s">
        <v>13</v>
      </c>
      <c r="G7535" s="2">
        <v>817.71244635193136</v>
      </c>
      <c r="H7535" s="2">
        <f>AVERAGEIF(Table1[[#All],[Category]],Table1[[#This Row],[Category]],Table1[[#All],[DiscountOffer]])</f>
        <v>817.71244635193227</v>
      </c>
      <c r="I7535" s="2">
        <v>1699</v>
      </c>
      <c r="J7535" s="2">
        <f>IF(Table1[[#This Row],[Ratings]]&gt;4,Table1[[#This Row],[OriginalPrice (in Rs)]],0)</f>
        <v>1699</v>
      </c>
      <c r="K7535" s="2">
        <f>Table1[[#This Row],[OriginalPrice (in Rs)]]-Table1[[#This Row],[DiscountOffer]]</f>
        <v>881.28755364806864</v>
      </c>
      <c r="L7535" s="2" t="str">
        <f>IF(Table1[[#This Row],[Discount % (In Rs)]]&gt;50%,"High Discount","Low Discount")</f>
        <v>High Discount</v>
      </c>
      <c r="M7535" s="3">
        <f>Table1[[#This Row],[Discount_Price (In Rs.)]]/Table1[[#This Row],[OriginalPrice (in Rs)]]</f>
        <v>0.51870956659686207</v>
      </c>
      <c r="N7535" s="4">
        <v>4.0999999999999996</v>
      </c>
      <c r="O7535">
        <v>805</v>
      </c>
      <c r="P7535" t="s">
        <v>32</v>
      </c>
      <c r="Q7535" t="s">
        <v>2519</v>
      </c>
    </row>
    <row r="7536" spans="1:17" x14ac:dyDescent="0.25">
      <c r="A7536" t="s">
        <v>2627</v>
      </c>
      <c r="B7536" s="1">
        <v>9965829</v>
      </c>
      <c r="C7536" t="s">
        <v>56</v>
      </c>
      <c r="D7536" t="s">
        <v>57</v>
      </c>
      <c r="E7536" t="s">
        <v>278</v>
      </c>
      <c r="F7536" t="s">
        <v>13</v>
      </c>
      <c r="G7536" s="2">
        <v>594</v>
      </c>
      <c r="H7536" s="2">
        <f>AVERAGEIF(Table1[[#All],[Category]],Table1[[#This Row],[Category]],Table1[[#All],[DiscountOffer]])</f>
        <v>817.71244635193227</v>
      </c>
      <c r="I7536" s="2">
        <v>1699</v>
      </c>
      <c r="J7536" s="2">
        <f>IF(Table1[[#This Row],[Ratings]]&gt;4,Table1[[#This Row],[OriginalPrice (in Rs)]],0)</f>
        <v>1699</v>
      </c>
      <c r="K7536" s="2">
        <f>Table1[[#This Row],[OriginalPrice (in Rs)]]-Table1[[#This Row],[DiscountOffer]]</f>
        <v>1105</v>
      </c>
      <c r="L7536" s="2" t="str">
        <f>IF(Table1[[#This Row],[Discount % (In Rs)]]&gt;50%,"High Discount","Low Discount")</f>
        <v>High Discount</v>
      </c>
      <c r="M7536" s="3">
        <f>Table1[[#This Row],[Discount_Price (In Rs.)]]/Table1[[#This Row],[OriginalPrice (in Rs)]]</f>
        <v>0.65038257798705124</v>
      </c>
      <c r="N7536" s="4">
        <v>4.2</v>
      </c>
      <c r="O7536">
        <v>797</v>
      </c>
      <c r="P7536" t="s">
        <v>32</v>
      </c>
      <c r="Q7536" t="s">
        <v>2628</v>
      </c>
    </row>
    <row r="7537" spans="1:17" x14ac:dyDescent="0.25">
      <c r="A7537" t="s">
        <v>2753</v>
      </c>
      <c r="B7537" s="1">
        <v>4653872</v>
      </c>
      <c r="C7537" t="s">
        <v>56</v>
      </c>
      <c r="D7537" t="s">
        <v>57</v>
      </c>
      <c r="E7537" t="s">
        <v>278</v>
      </c>
      <c r="F7537" t="s">
        <v>13</v>
      </c>
      <c r="G7537" s="2">
        <v>824</v>
      </c>
      <c r="H7537" s="2">
        <f>AVERAGEIF(Table1[[#All],[Category]],Table1[[#This Row],[Category]],Table1[[#All],[DiscountOffer]])</f>
        <v>817.71244635193227</v>
      </c>
      <c r="I7537" s="2">
        <v>1499</v>
      </c>
      <c r="J7537" s="2">
        <f>IF(Table1[[#This Row],[Ratings]]&gt;4,Table1[[#This Row],[OriginalPrice (in Rs)]],0)</f>
        <v>1499</v>
      </c>
      <c r="K7537" s="2">
        <f>Table1[[#This Row],[OriginalPrice (in Rs)]]-Table1[[#This Row],[DiscountOffer]]</f>
        <v>675</v>
      </c>
      <c r="L7537" s="2" t="str">
        <f>IF(Table1[[#This Row],[Discount % (In Rs)]]&gt;50%,"High Discount","Low Discount")</f>
        <v>Low Discount</v>
      </c>
      <c r="M7537" s="3">
        <f>Table1[[#This Row],[Discount_Price (In Rs.)]]/Table1[[#This Row],[OriginalPrice (in Rs)]]</f>
        <v>0.45030020013342226</v>
      </c>
      <c r="N7537" s="4">
        <v>4.3</v>
      </c>
      <c r="O7537">
        <v>790</v>
      </c>
      <c r="P7537" t="s">
        <v>32</v>
      </c>
      <c r="Q7537" t="s">
        <v>2754</v>
      </c>
    </row>
    <row r="7538" spans="1:17" x14ac:dyDescent="0.25">
      <c r="A7538" t="s">
        <v>3888</v>
      </c>
      <c r="B7538" s="1">
        <v>9965737</v>
      </c>
      <c r="C7538" t="s">
        <v>56</v>
      </c>
      <c r="D7538" t="s">
        <v>57</v>
      </c>
      <c r="E7538" t="s">
        <v>278</v>
      </c>
      <c r="F7538" t="s">
        <v>30</v>
      </c>
      <c r="G7538" s="2">
        <v>989</v>
      </c>
      <c r="H7538" s="2">
        <f>AVERAGEIF(Table1[[#All],[Category]],Table1[[#This Row],[Category]],Table1[[#All],[DiscountOffer]])</f>
        <v>817.71244635193227</v>
      </c>
      <c r="I7538" s="2">
        <v>1799</v>
      </c>
      <c r="J7538" s="2">
        <f>IF(Table1[[#This Row],[Ratings]]&gt;4,Table1[[#This Row],[OriginalPrice (in Rs)]],0)</f>
        <v>1799</v>
      </c>
      <c r="K7538" s="2">
        <f>Table1[[#This Row],[OriginalPrice (in Rs)]]-Table1[[#This Row],[DiscountOffer]]</f>
        <v>810</v>
      </c>
      <c r="L7538" s="2" t="str">
        <f>IF(Table1[[#This Row],[Discount % (In Rs)]]&gt;50%,"High Discount","Low Discount")</f>
        <v>Low Discount</v>
      </c>
      <c r="M7538" s="3">
        <f>Table1[[#This Row],[Discount_Price (In Rs.)]]/Table1[[#This Row],[OriginalPrice (in Rs)]]</f>
        <v>0.45025013896609228</v>
      </c>
      <c r="N7538" s="4">
        <v>4.3</v>
      </c>
      <c r="O7538">
        <v>717</v>
      </c>
      <c r="P7538" t="s">
        <v>98</v>
      </c>
      <c r="Q7538" t="s">
        <v>3889</v>
      </c>
    </row>
    <row r="7539" spans="1:17" x14ac:dyDescent="0.25">
      <c r="A7539" t="s">
        <v>5083</v>
      </c>
      <c r="B7539" s="1">
        <v>9965745</v>
      </c>
      <c r="C7539" t="s">
        <v>56</v>
      </c>
      <c r="D7539" t="s">
        <v>57</v>
      </c>
      <c r="E7539" t="s">
        <v>278</v>
      </c>
      <c r="F7539" t="s">
        <v>30</v>
      </c>
      <c r="G7539" s="2">
        <v>809</v>
      </c>
      <c r="H7539" s="2">
        <f>AVERAGEIF(Table1[[#All],[Category]],Table1[[#This Row],[Category]],Table1[[#All],[DiscountOffer]])</f>
        <v>817.71244635193227</v>
      </c>
      <c r="I7539" s="2">
        <v>1799</v>
      </c>
      <c r="J7539" s="2">
        <f>IF(Table1[[#This Row],[Ratings]]&gt;4,Table1[[#This Row],[OriginalPrice (in Rs)]],0)</f>
        <v>0</v>
      </c>
      <c r="K7539" s="2">
        <f>Table1[[#This Row],[OriginalPrice (in Rs)]]-Table1[[#This Row],[DiscountOffer]]</f>
        <v>990</v>
      </c>
      <c r="L7539" s="2" t="str">
        <f>IF(Table1[[#This Row],[Discount % (In Rs)]]&gt;50%,"High Discount","Low Discount")</f>
        <v>High Discount</v>
      </c>
      <c r="M7539" s="3">
        <f>Table1[[#This Row],[Discount_Price (In Rs.)]]/Table1[[#This Row],[OriginalPrice (in Rs)]]</f>
        <v>0.55030572540300171</v>
      </c>
      <c r="N7539" s="4">
        <v>4</v>
      </c>
      <c r="O7539">
        <v>652</v>
      </c>
      <c r="P7539" t="s">
        <v>98</v>
      </c>
      <c r="Q7539" t="s">
        <v>5084</v>
      </c>
    </row>
    <row r="7540" spans="1:17" x14ac:dyDescent="0.25">
      <c r="A7540" t="s">
        <v>5208</v>
      </c>
      <c r="B7540" s="1">
        <v>4881843</v>
      </c>
      <c r="C7540" t="s">
        <v>56</v>
      </c>
      <c r="D7540" t="s">
        <v>57</v>
      </c>
      <c r="E7540" t="s">
        <v>278</v>
      </c>
      <c r="F7540" t="s">
        <v>30</v>
      </c>
      <c r="G7540" s="2">
        <v>1124</v>
      </c>
      <c r="H7540" s="2">
        <f>AVERAGEIF(Table1[[#All],[Category]],Table1[[#This Row],[Category]],Table1[[#All],[DiscountOffer]])</f>
        <v>817.71244635193227</v>
      </c>
      <c r="I7540" s="2">
        <v>2499</v>
      </c>
      <c r="J7540" s="2">
        <f>IF(Table1[[#This Row],[Ratings]]&gt;4,Table1[[#This Row],[OriginalPrice (in Rs)]],0)</f>
        <v>2499</v>
      </c>
      <c r="K7540" s="2">
        <f>Table1[[#This Row],[OriginalPrice (in Rs)]]-Table1[[#This Row],[DiscountOffer]]</f>
        <v>1375</v>
      </c>
      <c r="L7540" s="2" t="str">
        <f>IF(Table1[[#This Row],[Discount % (In Rs)]]&gt;50%,"High Discount","Low Discount")</f>
        <v>High Discount</v>
      </c>
      <c r="M7540" s="3">
        <f>Table1[[#This Row],[Discount_Price (In Rs.)]]/Table1[[#This Row],[OriginalPrice (in Rs)]]</f>
        <v>0.55022008803521405</v>
      </c>
      <c r="N7540" s="4">
        <v>4.5</v>
      </c>
      <c r="O7540">
        <v>645</v>
      </c>
      <c r="P7540" t="s">
        <v>98</v>
      </c>
      <c r="Q7540" t="s">
        <v>5209</v>
      </c>
    </row>
    <row r="7541" spans="1:17" x14ac:dyDescent="0.25">
      <c r="A7541" t="s">
        <v>5290</v>
      </c>
      <c r="B7541" s="1">
        <v>9965779</v>
      </c>
      <c r="C7541" t="s">
        <v>56</v>
      </c>
      <c r="D7541" t="s">
        <v>57</v>
      </c>
      <c r="E7541" t="s">
        <v>278</v>
      </c>
      <c r="F7541" t="s">
        <v>30</v>
      </c>
      <c r="G7541" s="2">
        <v>1099</v>
      </c>
      <c r="H7541" s="2">
        <f>AVERAGEIF(Table1[[#All],[Category]],Table1[[#This Row],[Category]],Table1[[#All],[DiscountOffer]])</f>
        <v>817.71244635193227</v>
      </c>
      <c r="I7541" s="2">
        <v>2199</v>
      </c>
      <c r="J7541" s="2">
        <f>IF(Table1[[#This Row],[Ratings]]&gt;4,Table1[[#This Row],[OriginalPrice (in Rs)]],0)</f>
        <v>2199</v>
      </c>
      <c r="K7541" s="2">
        <f>Table1[[#This Row],[OriginalPrice (in Rs)]]-Table1[[#This Row],[DiscountOffer]]</f>
        <v>1100</v>
      </c>
      <c r="L7541" s="2" t="str">
        <f>IF(Table1[[#This Row],[Discount % (In Rs)]]&gt;50%,"High Discount","Low Discount")</f>
        <v>High Discount</v>
      </c>
      <c r="M7541" s="3">
        <f>Table1[[#This Row],[Discount_Price (In Rs.)]]/Table1[[#This Row],[OriginalPrice (in Rs)]]</f>
        <v>0.50022737608003642</v>
      </c>
      <c r="N7541" s="4">
        <v>4.3</v>
      </c>
      <c r="O7541">
        <v>641</v>
      </c>
      <c r="P7541" t="s">
        <v>98</v>
      </c>
      <c r="Q7541" t="s">
        <v>5291</v>
      </c>
    </row>
    <row r="7542" spans="1:17" x14ac:dyDescent="0.25">
      <c r="A7542" t="s">
        <v>5436</v>
      </c>
      <c r="B7542" s="1">
        <v>9445841</v>
      </c>
      <c r="C7542" t="s">
        <v>56</v>
      </c>
      <c r="D7542" t="s">
        <v>57</v>
      </c>
      <c r="E7542" t="s">
        <v>278</v>
      </c>
      <c r="F7542" t="s">
        <v>13</v>
      </c>
      <c r="G7542" s="2">
        <v>874</v>
      </c>
      <c r="H7542" s="2">
        <f>AVERAGEIF(Table1[[#All],[Category]],Table1[[#This Row],[Category]],Table1[[#All],[DiscountOffer]])</f>
        <v>817.71244635193227</v>
      </c>
      <c r="I7542" s="2">
        <v>2499</v>
      </c>
      <c r="J7542" s="2">
        <f>IF(Table1[[#This Row],[Ratings]]&gt;4,Table1[[#This Row],[OriginalPrice (in Rs)]],0)</f>
        <v>2499</v>
      </c>
      <c r="K7542" s="2">
        <f>Table1[[#This Row],[OriginalPrice (in Rs)]]-Table1[[#This Row],[DiscountOffer]]</f>
        <v>1625</v>
      </c>
      <c r="L7542" s="2" t="str">
        <f>IF(Table1[[#This Row],[Discount % (In Rs)]]&gt;50%,"High Discount","Low Discount")</f>
        <v>High Discount</v>
      </c>
      <c r="M7542" s="3">
        <f>Table1[[#This Row],[Discount_Price (In Rs.)]]/Table1[[#This Row],[OriginalPrice (in Rs)]]</f>
        <v>0.6502601040416166</v>
      </c>
      <c r="N7542" s="4">
        <v>4.3</v>
      </c>
      <c r="O7542">
        <v>633</v>
      </c>
      <c r="P7542" t="s">
        <v>32</v>
      </c>
      <c r="Q7542" t="s">
        <v>5437</v>
      </c>
    </row>
    <row r="7543" spans="1:17" x14ac:dyDescent="0.25">
      <c r="A7543" t="s">
        <v>5508</v>
      </c>
      <c r="B7543" s="1">
        <v>9445473</v>
      </c>
      <c r="C7543" t="s">
        <v>56</v>
      </c>
      <c r="D7543" t="s">
        <v>57</v>
      </c>
      <c r="E7543" t="s">
        <v>278</v>
      </c>
      <c r="F7543" t="s">
        <v>13</v>
      </c>
      <c r="G7543" s="2">
        <v>874</v>
      </c>
      <c r="H7543" s="2">
        <f>AVERAGEIF(Table1[[#All],[Category]],Table1[[#This Row],[Category]],Table1[[#All],[DiscountOffer]])</f>
        <v>817.71244635193227</v>
      </c>
      <c r="I7543" s="2">
        <v>2499</v>
      </c>
      <c r="J7543" s="2">
        <f>IF(Table1[[#This Row],[Ratings]]&gt;4,Table1[[#This Row],[OriginalPrice (in Rs)]],0)</f>
        <v>2499</v>
      </c>
      <c r="K7543" s="2">
        <f>Table1[[#This Row],[OriginalPrice (in Rs)]]-Table1[[#This Row],[DiscountOffer]]</f>
        <v>1625</v>
      </c>
      <c r="L7543" s="2" t="str">
        <f>IF(Table1[[#This Row],[Discount % (In Rs)]]&gt;50%,"High Discount","Low Discount")</f>
        <v>High Discount</v>
      </c>
      <c r="M7543" s="3">
        <f>Table1[[#This Row],[Discount_Price (In Rs.)]]/Table1[[#This Row],[OriginalPrice (in Rs)]]</f>
        <v>0.6502601040416166</v>
      </c>
      <c r="N7543" s="4">
        <v>4.4000000000000004</v>
      </c>
      <c r="O7543">
        <v>630</v>
      </c>
      <c r="P7543" t="s">
        <v>32</v>
      </c>
      <c r="Q7543" t="s">
        <v>5509</v>
      </c>
    </row>
    <row r="7544" spans="1:17" x14ac:dyDescent="0.25">
      <c r="A7544" t="s">
        <v>5781</v>
      </c>
      <c r="B7544" s="1">
        <v>9299023</v>
      </c>
      <c r="C7544" t="s">
        <v>56</v>
      </c>
      <c r="D7544" t="s">
        <v>57</v>
      </c>
      <c r="E7544" t="s">
        <v>278</v>
      </c>
      <c r="F7544" t="s">
        <v>13</v>
      </c>
      <c r="G7544" s="2">
        <v>1249</v>
      </c>
      <c r="H7544" s="2">
        <f>AVERAGEIF(Table1[[#All],[Category]],Table1[[#This Row],[Category]],Table1[[#All],[DiscountOffer]])</f>
        <v>817.71244635193227</v>
      </c>
      <c r="I7544" s="2">
        <v>2499</v>
      </c>
      <c r="J7544" s="2">
        <f>IF(Table1[[#This Row],[Ratings]]&gt;4,Table1[[#This Row],[OriginalPrice (in Rs)]],0)</f>
        <v>2499</v>
      </c>
      <c r="K7544" s="2">
        <f>Table1[[#This Row],[OriginalPrice (in Rs)]]-Table1[[#This Row],[DiscountOffer]]</f>
        <v>1250</v>
      </c>
      <c r="L7544" s="2" t="str">
        <f>IF(Table1[[#This Row],[Discount % (In Rs)]]&gt;50%,"High Discount","Low Discount")</f>
        <v>High Discount</v>
      </c>
      <c r="M7544" s="3">
        <f>Table1[[#This Row],[Discount_Price (In Rs.)]]/Table1[[#This Row],[OriginalPrice (in Rs)]]</f>
        <v>0.50020008003201277</v>
      </c>
      <c r="N7544" s="4">
        <v>4.0999999999999996</v>
      </c>
      <c r="O7544">
        <v>617</v>
      </c>
      <c r="P7544" t="s">
        <v>32</v>
      </c>
      <c r="Q7544" t="s">
        <v>5782</v>
      </c>
    </row>
    <row r="7545" spans="1:17" x14ac:dyDescent="0.25">
      <c r="A7545" t="s">
        <v>6697</v>
      </c>
      <c r="B7545" s="1">
        <v>9965759</v>
      </c>
      <c r="C7545" t="s">
        <v>56</v>
      </c>
      <c r="D7545" t="s">
        <v>57</v>
      </c>
      <c r="E7545" t="s">
        <v>278</v>
      </c>
      <c r="F7545" t="s">
        <v>30</v>
      </c>
      <c r="G7545" s="2">
        <v>809</v>
      </c>
      <c r="H7545" s="2">
        <f>AVERAGEIF(Table1[[#All],[Category]],Table1[[#This Row],[Category]],Table1[[#All],[DiscountOffer]])</f>
        <v>817.71244635193227</v>
      </c>
      <c r="I7545" s="2">
        <v>1799</v>
      </c>
      <c r="J7545" s="2">
        <f>IF(Table1[[#This Row],[Ratings]]&gt;4,Table1[[#This Row],[OriginalPrice (in Rs)]],0)</f>
        <v>1799</v>
      </c>
      <c r="K7545" s="2">
        <f>Table1[[#This Row],[OriginalPrice (in Rs)]]-Table1[[#This Row],[DiscountOffer]]</f>
        <v>990</v>
      </c>
      <c r="L7545" s="2" t="str">
        <f>IF(Table1[[#This Row],[Discount % (In Rs)]]&gt;50%,"High Discount","Low Discount")</f>
        <v>High Discount</v>
      </c>
      <c r="M7545" s="3">
        <f>Table1[[#This Row],[Discount_Price (In Rs.)]]/Table1[[#This Row],[OriginalPrice (in Rs)]]</f>
        <v>0.55030572540300171</v>
      </c>
      <c r="N7545" s="4">
        <v>4.2</v>
      </c>
      <c r="O7545">
        <v>580</v>
      </c>
      <c r="P7545" t="s">
        <v>98</v>
      </c>
      <c r="Q7545" t="s">
        <v>6698</v>
      </c>
    </row>
    <row r="7546" spans="1:17" x14ac:dyDescent="0.25">
      <c r="A7546" t="s">
        <v>7260</v>
      </c>
      <c r="B7546" s="1">
        <v>4881811</v>
      </c>
      <c r="C7546" t="s">
        <v>56</v>
      </c>
      <c r="D7546" t="s">
        <v>57</v>
      </c>
      <c r="E7546" t="s">
        <v>278</v>
      </c>
      <c r="F7546" t="s">
        <v>13</v>
      </c>
      <c r="G7546" s="2">
        <v>874</v>
      </c>
      <c r="H7546" s="2">
        <f>AVERAGEIF(Table1[[#All],[Category]],Table1[[#This Row],[Category]],Table1[[#All],[DiscountOffer]])</f>
        <v>817.71244635193227</v>
      </c>
      <c r="I7546" s="2">
        <v>2499</v>
      </c>
      <c r="J7546" s="2">
        <f>IF(Table1[[#This Row],[Ratings]]&gt;4,Table1[[#This Row],[OriginalPrice (in Rs)]],0)</f>
        <v>0</v>
      </c>
      <c r="K7546" s="2">
        <f>Table1[[#This Row],[OriginalPrice (in Rs)]]-Table1[[#This Row],[DiscountOffer]]</f>
        <v>1625</v>
      </c>
      <c r="L7546" s="2" t="str">
        <f>IF(Table1[[#This Row],[Discount % (In Rs)]]&gt;50%,"High Discount","Low Discount")</f>
        <v>High Discount</v>
      </c>
      <c r="M7546" s="3">
        <f>Table1[[#This Row],[Discount_Price (In Rs.)]]/Table1[[#This Row],[OriginalPrice (in Rs)]]</f>
        <v>0.6502601040416166</v>
      </c>
      <c r="N7546" s="4">
        <v>3.6</v>
      </c>
      <c r="O7546">
        <v>558</v>
      </c>
      <c r="P7546" t="s">
        <v>32</v>
      </c>
      <c r="Q7546" t="s">
        <v>7261</v>
      </c>
    </row>
    <row r="7547" spans="1:17" x14ac:dyDescent="0.25">
      <c r="A7547" t="s">
        <v>8625</v>
      </c>
      <c r="B7547" s="1">
        <v>9445943</v>
      </c>
      <c r="C7547" t="s">
        <v>56</v>
      </c>
      <c r="D7547" t="s">
        <v>57</v>
      </c>
      <c r="E7547" t="s">
        <v>278</v>
      </c>
      <c r="F7547" t="s">
        <v>30</v>
      </c>
      <c r="G7547" s="2">
        <v>674</v>
      </c>
      <c r="H7547" s="2">
        <f>AVERAGEIF(Table1[[#All],[Category]],Table1[[#This Row],[Category]],Table1[[#All],[DiscountOffer]])</f>
        <v>817.71244635193227</v>
      </c>
      <c r="I7547" s="2">
        <v>1499</v>
      </c>
      <c r="J7547" s="2">
        <f>IF(Table1[[#This Row],[Ratings]]&gt;4,Table1[[#This Row],[OriginalPrice (in Rs)]],0)</f>
        <v>1499</v>
      </c>
      <c r="K7547" s="2">
        <f>Table1[[#This Row],[OriginalPrice (in Rs)]]-Table1[[#This Row],[DiscountOffer]]</f>
        <v>825</v>
      </c>
      <c r="L7547" s="2" t="str">
        <f>IF(Table1[[#This Row],[Discount % (In Rs)]]&gt;50%,"High Discount","Low Discount")</f>
        <v>High Discount</v>
      </c>
      <c r="M7547" s="3">
        <f>Table1[[#This Row],[Discount_Price (In Rs.)]]/Table1[[#This Row],[OriginalPrice (in Rs)]]</f>
        <v>0.5503669112741828</v>
      </c>
      <c r="N7547" s="4">
        <v>4.3</v>
      </c>
      <c r="O7547">
        <v>510</v>
      </c>
      <c r="P7547" t="s">
        <v>98</v>
      </c>
      <c r="Q7547" t="s">
        <v>8626</v>
      </c>
    </row>
    <row r="7548" spans="1:17" x14ac:dyDescent="0.25">
      <c r="A7548" t="s">
        <v>8742</v>
      </c>
      <c r="B7548" s="1">
        <v>15128272</v>
      </c>
      <c r="C7548" t="s">
        <v>2813</v>
      </c>
      <c r="D7548" t="s">
        <v>57</v>
      </c>
      <c r="E7548" t="s">
        <v>278</v>
      </c>
      <c r="F7548" t="s">
        <v>13</v>
      </c>
      <c r="G7548" s="2">
        <v>817.71244635193136</v>
      </c>
      <c r="H7548" s="2">
        <f>AVERAGEIF(Table1[[#All],[Category]],Table1[[#This Row],[Category]],Table1[[#All],[DiscountOffer]])</f>
        <v>817.71244635193227</v>
      </c>
      <c r="I7548" s="2">
        <v>699</v>
      </c>
      <c r="J7548" s="2">
        <f>IF(Table1[[#This Row],[Ratings]]&gt;4,Table1[[#This Row],[OriginalPrice (in Rs)]],0)</f>
        <v>699</v>
      </c>
      <c r="K7548" s="2">
        <f>Table1[[#This Row],[OriginalPrice (in Rs)]]-Table1[[#This Row],[DiscountOffer]]</f>
        <v>-118.71244635193136</v>
      </c>
      <c r="L7548" s="2" t="str">
        <f>IF(Table1[[#This Row],[Discount % (In Rs)]]&gt;50%,"High Discount","Low Discount")</f>
        <v>Low Discount</v>
      </c>
      <c r="M7548" s="3">
        <f>Table1[[#This Row],[Discount_Price (In Rs.)]]/Table1[[#This Row],[OriginalPrice (in Rs)]]</f>
        <v>-0.16983182596842827</v>
      </c>
      <c r="N7548" s="4">
        <v>4.5</v>
      </c>
      <c r="O7548">
        <v>506</v>
      </c>
      <c r="P7548" t="s">
        <v>62</v>
      </c>
      <c r="Q7548" t="s">
        <v>8743</v>
      </c>
    </row>
    <row r="7549" spans="1:17" x14ac:dyDescent="0.25">
      <c r="A7549" t="s">
        <v>8788</v>
      </c>
      <c r="B7549" s="1">
        <v>9445655</v>
      </c>
      <c r="C7549" t="s">
        <v>56</v>
      </c>
      <c r="D7549" t="s">
        <v>57</v>
      </c>
      <c r="E7549" t="s">
        <v>278</v>
      </c>
      <c r="F7549" t="s">
        <v>13</v>
      </c>
      <c r="G7549" s="2">
        <v>817.71244635193136</v>
      </c>
      <c r="H7549" s="2">
        <f>AVERAGEIF(Table1[[#All],[Category]],Table1[[#This Row],[Category]],Table1[[#All],[DiscountOffer]])</f>
        <v>817.71244635193227</v>
      </c>
      <c r="I7549" s="2">
        <v>1699</v>
      </c>
      <c r="J7549" s="2">
        <f>IF(Table1[[#This Row],[Ratings]]&gt;4,Table1[[#This Row],[OriginalPrice (in Rs)]],0)</f>
        <v>1699</v>
      </c>
      <c r="K7549" s="2">
        <f>Table1[[#This Row],[OriginalPrice (in Rs)]]-Table1[[#This Row],[DiscountOffer]]</f>
        <v>881.28755364806864</v>
      </c>
      <c r="L7549" s="2" t="str">
        <f>IF(Table1[[#This Row],[Discount % (In Rs)]]&gt;50%,"High Discount","Low Discount")</f>
        <v>High Discount</v>
      </c>
      <c r="M7549" s="3">
        <f>Table1[[#This Row],[Discount_Price (In Rs.)]]/Table1[[#This Row],[OriginalPrice (in Rs)]]</f>
        <v>0.51870956659686207</v>
      </c>
      <c r="N7549" s="4">
        <v>4.3</v>
      </c>
      <c r="O7549">
        <v>505</v>
      </c>
      <c r="P7549" t="s">
        <v>32</v>
      </c>
      <c r="Q7549" t="s">
        <v>8789</v>
      </c>
    </row>
    <row r="7550" spans="1:17" x14ac:dyDescent="0.25">
      <c r="A7550" t="s">
        <v>9100</v>
      </c>
      <c r="B7550" s="1">
        <v>12941942</v>
      </c>
      <c r="C7550" t="s">
        <v>2813</v>
      </c>
      <c r="D7550" t="s">
        <v>57</v>
      </c>
      <c r="E7550" t="s">
        <v>278</v>
      </c>
      <c r="F7550" t="s">
        <v>13</v>
      </c>
      <c r="G7550" s="2">
        <v>817.71244635193136</v>
      </c>
      <c r="H7550" s="2">
        <f>AVERAGEIF(Table1[[#All],[Category]],Table1[[#This Row],[Category]],Table1[[#All],[DiscountOffer]])</f>
        <v>817.71244635193227</v>
      </c>
      <c r="I7550" s="2">
        <v>799</v>
      </c>
      <c r="J7550" s="2">
        <f>IF(Table1[[#This Row],[Ratings]]&gt;4,Table1[[#This Row],[OriginalPrice (in Rs)]],0)</f>
        <v>799</v>
      </c>
      <c r="K7550" s="2">
        <f>Table1[[#This Row],[OriginalPrice (in Rs)]]-Table1[[#This Row],[DiscountOffer]]</f>
        <v>-18.712446351931362</v>
      </c>
      <c r="L7550" s="2" t="str">
        <f>IF(Table1[[#This Row],[Discount % (In Rs)]]&gt;50%,"High Discount","Low Discount")</f>
        <v>Low Discount</v>
      </c>
      <c r="M7550" s="3">
        <f>Table1[[#This Row],[Discount_Price (In Rs.)]]/Table1[[#This Row],[OriginalPrice (in Rs)]]</f>
        <v>-2.3419832730827737E-2</v>
      </c>
      <c r="N7550" s="4">
        <v>4.3</v>
      </c>
      <c r="O7550">
        <v>494</v>
      </c>
      <c r="P7550" t="s">
        <v>62</v>
      </c>
      <c r="Q7550" t="s">
        <v>9101</v>
      </c>
    </row>
    <row r="7551" spans="1:17" x14ac:dyDescent="0.25">
      <c r="A7551" t="s">
        <v>9954</v>
      </c>
      <c r="B7551" s="1">
        <v>9445829</v>
      </c>
      <c r="C7551" t="s">
        <v>56</v>
      </c>
      <c r="D7551" t="s">
        <v>57</v>
      </c>
      <c r="E7551" t="s">
        <v>278</v>
      </c>
      <c r="F7551" t="s">
        <v>13</v>
      </c>
      <c r="G7551" s="2">
        <v>769</v>
      </c>
      <c r="H7551" s="2">
        <f>AVERAGEIF(Table1[[#All],[Category]],Table1[[#This Row],[Category]],Table1[[#All],[DiscountOffer]])</f>
        <v>817.71244635193227</v>
      </c>
      <c r="I7551" s="2">
        <v>2199</v>
      </c>
      <c r="J7551" s="2">
        <f>IF(Table1[[#This Row],[Ratings]]&gt;4,Table1[[#This Row],[OriginalPrice (in Rs)]],0)</f>
        <v>2199</v>
      </c>
      <c r="K7551" s="2">
        <f>Table1[[#This Row],[OriginalPrice (in Rs)]]-Table1[[#This Row],[DiscountOffer]]</f>
        <v>1430</v>
      </c>
      <c r="L7551" s="2" t="str">
        <f>IF(Table1[[#This Row],[Discount % (In Rs)]]&gt;50%,"High Discount","Low Discount")</f>
        <v>High Discount</v>
      </c>
      <c r="M7551" s="3">
        <f>Table1[[#This Row],[Discount_Price (In Rs.)]]/Table1[[#This Row],[OriginalPrice (in Rs)]]</f>
        <v>0.65029558890404726</v>
      </c>
      <c r="N7551" s="4">
        <v>4.3</v>
      </c>
      <c r="O7551">
        <v>469</v>
      </c>
      <c r="P7551" t="s">
        <v>32</v>
      </c>
      <c r="Q7551" t="s">
        <v>9955</v>
      </c>
    </row>
    <row r="7552" spans="1:17" x14ac:dyDescent="0.25">
      <c r="A7552" t="s">
        <v>10256</v>
      </c>
      <c r="B7552" s="1">
        <v>1946719</v>
      </c>
      <c r="C7552" t="s">
        <v>56</v>
      </c>
      <c r="D7552" t="s">
        <v>57</v>
      </c>
      <c r="E7552" t="s">
        <v>278</v>
      </c>
      <c r="F7552" t="s">
        <v>13</v>
      </c>
      <c r="G7552" s="2">
        <v>979</v>
      </c>
      <c r="H7552" s="2">
        <f>AVERAGEIF(Table1[[#All],[Category]],Table1[[#This Row],[Category]],Table1[[#All],[DiscountOffer]])</f>
        <v>817.71244635193227</v>
      </c>
      <c r="I7552" s="2">
        <v>2799</v>
      </c>
      <c r="J7552" s="2">
        <f>IF(Table1[[#This Row],[Ratings]]&gt;4,Table1[[#This Row],[OriginalPrice (in Rs)]],0)</f>
        <v>2799</v>
      </c>
      <c r="K7552" s="2">
        <f>Table1[[#This Row],[OriginalPrice (in Rs)]]-Table1[[#This Row],[DiscountOffer]]</f>
        <v>1820</v>
      </c>
      <c r="L7552" s="2" t="str">
        <f>IF(Table1[[#This Row],[Discount % (In Rs)]]&gt;50%,"High Discount","Low Discount")</f>
        <v>High Discount</v>
      </c>
      <c r="M7552" s="3">
        <f>Table1[[#This Row],[Discount_Price (In Rs.)]]/Table1[[#This Row],[OriginalPrice (in Rs)]]</f>
        <v>0.65023222579492679</v>
      </c>
      <c r="N7552" s="4">
        <v>4.0999999999999996</v>
      </c>
      <c r="O7552">
        <v>461</v>
      </c>
      <c r="P7552" t="s">
        <v>32</v>
      </c>
      <c r="Q7552" t="s">
        <v>10257</v>
      </c>
    </row>
    <row r="7553" spans="1:17" x14ac:dyDescent="0.25">
      <c r="A7553" t="s">
        <v>11099</v>
      </c>
      <c r="B7553" s="1">
        <v>9445577</v>
      </c>
      <c r="C7553" t="s">
        <v>56</v>
      </c>
      <c r="D7553" t="s">
        <v>57</v>
      </c>
      <c r="E7553" t="s">
        <v>278</v>
      </c>
      <c r="F7553" t="s">
        <v>13</v>
      </c>
      <c r="G7553" s="2">
        <v>769</v>
      </c>
      <c r="H7553" s="2">
        <f>AVERAGEIF(Table1[[#All],[Category]],Table1[[#This Row],[Category]],Table1[[#All],[DiscountOffer]])</f>
        <v>817.71244635193227</v>
      </c>
      <c r="I7553" s="2">
        <v>2199</v>
      </c>
      <c r="J7553" s="2">
        <f>IF(Table1[[#This Row],[Ratings]]&gt;4,Table1[[#This Row],[OriginalPrice (in Rs)]],0)</f>
        <v>0</v>
      </c>
      <c r="K7553" s="2">
        <f>Table1[[#This Row],[OriginalPrice (in Rs)]]-Table1[[#This Row],[DiscountOffer]]</f>
        <v>1430</v>
      </c>
      <c r="L7553" s="2" t="str">
        <f>IF(Table1[[#This Row],[Discount % (In Rs)]]&gt;50%,"High Discount","Low Discount")</f>
        <v>High Discount</v>
      </c>
      <c r="M7553" s="3">
        <f>Table1[[#This Row],[Discount_Price (In Rs.)]]/Table1[[#This Row],[OriginalPrice (in Rs)]]</f>
        <v>0.65029558890404726</v>
      </c>
      <c r="N7553" s="4">
        <v>4</v>
      </c>
      <c r="O7553">
        <v>438</v>
      </c>
      <c r="P7553" t="s">
        <v>32</v>
      </c>
      <c r="Q7553" t="s">
        <v>11100</v>
      </c>
    </row>
    <row r="7554" spans="1:17" x14ac:dyDescent="0.25">
      <c r="A7554" t="s">
        <v>11192</v>
      </c>
      <c r="B7554" s="1">
        <v>9445953</v>
      </c>
      <c r="C7554" t="s">
        <v>56</v>
      </c>
      <c r="D7554" t="s">
        <v>57</v>
      </c>
      <c r="E7554" t="s">
        <v>278</v>
      </c>
      <c r="F7554" t="s">
        <v>30</v>
      </c>
      <c r="G7554" s="2">
        <v>674</v>
      </c>
      <c r="H7554" s="2">
        <f>AVERAGEIF(Table1[[#All],[Category]],Table1[[#This Row],[Category]],Table1[[#All],[DiscountOffer]])</f>
        <v>817.71244635193227</v>
      </c>
      <c r="I7554" s="2">
        <v>1499</v>
      </c>
      <c r="J7554" s="2">
        <f>IF(Table1[[#This Row],[Ratings]]&gt;4,Table1[[#This Row],[OriginalPrice (in Rs)]],0)</f>
        <v>1499</v>
      </c>
      <c r="K7554" s="2">
        <f>Table1[[#This Row],[OriginalPrice (in Rs)]]-Table1[[#This Row],[DiscountOffer]]</f>
        <v>825</v>
      </c>
      <c r="L7554" s="2" t="str">
        <f>IF(Table1[[#This Row],[Discount % (In Rs)]]&gt;50%,"High Discount","Low Discount")</f>
        <v>High Discount</v>
      </c>
      <c r="M7554" s="3">
        <f>Table1[[#This Row],[Discount_Price (In Rs.)]]/Table1[[#This Row],[OriginalPrice (in Rs)]]</f>
        <v>0.5503669112741828</v>
      </c>
      <c r="N7554" s="4">
        <v>4.0999999999999996</v>
      </c>
      <c r="O7554">
        <v>436</v>
      </c>
      <c r="P7554" t="s">
        <v>98</v>
      </c>
      <c r="Q7554" t="s">
        <v>11193</v>
      </c>
    </row>
    <row r="7555" spans="1:17" x14ac:dyDescent="0.25">
      <c r="A7555" t="s">
        <v>11245</v>
      </c>
      <c r="B7555" s="1">
        <v>9965827</v>
      </c>
      <c r="C7555" t="s">
        <v>56</v>
      </c>
      <c r="D7555" t="s">
        <v>57</v>
      </c>
      <c r="E7555" t="s">
        <v>278</v>
      </c>
      <c r="F7555" t="s">
        <v>13</v>
      </c>
      <c r="G7555" s="2">
        <v>594</v>
      </c>
      <c r="H7555" s="2">
        <f>AVERAGEIF(Table1[[#All],[Category]],Table1[[#This Row],[Category]],Table1[[#All],[DiscountOffer]])</f>
        <v>817.71244635193227</v>
      </c>
      <c r="I7555" s="2">
        <v>1699</v>
      </c>
      <c r="J7555" s="2">
        <f>IF(Table1[[#This Row],[Ratings]]&gt;4,Table1[[#This Row],[OriginalPrice (in Rs)]],0)</f>
        <v>0</v>
      </c>
      <c r="K7555" s="2">
        <f>Table1[[#This Row],[OriginalPrice (in Rs)]]-Table1[[#This Row],[DiscountOffer]]</f>
        <v>1105</v>
      </c>
      <c r="L7555" s="2" t="str">
        <f>IF(Table1[[#This Row],[Discount % (In Rs)]]&gt;50%,"High Discount","Low Discount")</f>
        <v>High Discount</v>
      </c>
      <c r="M7555" s="3">
        <f>Table1[[#This Row],[Discount_Price (In Rs.)]]/Table1[[#This Row],[OriginalPrice (in Rs)]]</f>
        <v>0.65038257798705124</v>
      </c>
      <c r="N7555" s="4">
        <v>4</v>
      </c>
      <c r="O7555">
        <v>434</v>
      </c>
      <c r="P7555" t="s">
        <v>32</v>
      </c>
      <c r="Q7555" t="s">
        <v>11246</v>
      </c>
    </row>
    <row r="7556" spans="1:17" x14ac:dyDescent="0.25">
      <c r="A7556" t="s">
        <v>12056</v>
      </c>
      <c r="B7556" s="1">
        <v>4881845</v>
      </c>
      <c r="C7556" t="s">
        <v>56</v>
      </c>
      <c r="D7556" t="s">
        <v>57</v>
      </c>
      <c r="E7556" t="s">
        <v>278</v>
      </c>
      <c r="F7556" t="s">
        <v>30</v>
      </c>
      <c r="G7556" s="2">
        <v>1249</v>
      </c>
      <c r="H7556" s="2">
        <f>AVERAGEIF(Table1[[#All],[Category]],Table1[[#This Row],[Category]],Table1[[#All],[DiscountOffer]])</f>
        <v>817.71244635193227</v>
      </c>
      <c r="I7556" s="2">
        <v>2499</v>
      </c>
      <c r="J7556" s="2">
        <f>IF(Table1[[#This Row],[Ratings]]&gt;4,Table1[[#This Row],[OriginalPrice (in Rs)]],0)</f>
        <v>2499</v>
      </c>
      <c r="K7556" s="2">
        <f>Table1[[#This Row],[OriginalPrice (in Rs)]]-Table1[[#This Row],[DiscountOffer]]</f>
        <v>1250</v>
      </c>
      <c r="L7556" s="2" t="str">
        <f>IF(Table1[[#This Row],[Discount % (In Rs)]]&gt;50%,"High Discount","Low Discount")</f>
        <v>High Discount</v>
      </c>
      <c r="M7556" s="3">
        <f>Table1[[#This Row],[Discount_Price (In Rs.)]]/Table1[[#This Row],[OriginalPrice (in Rs)]]</f>
        <v>0.50020008003201277</v>
      </c>
      <c r="N7556" s="4">
        <v>4.4000000000000004</v>
      </c>
      <c r="O7556">
        <v>414</v>
      </c>
      <c r="P7556" t="s">
        <v>98</v>
      </c>
      <c r="Q7556" t="s">
        <v>12057</v>
      </c>
    </row>
    <row r="7557" spans="1:17" x14ac:dyDescent="0.25">
      <c r="A7557" t="s">
        <v>14368</v>
      </c>
      <c r="B7557" s="1">
        <v>9965797</v>
      </c>
      <c r="C7557" t="s">
        <v>56</v>
      </c>
      <c r="D7557" t="s">
        <v>57</v>
      </c>
      <c r="E7557" t="s">
        <v>278</v>
      </c>
      <c r="F7557" t="s">
        <v>13</v>
      </c>
      <c r="G7557" s="2">
        <v>524</v>
      </c>
      <c r="H7557" s="2">
        <f>AVERAGEIF(Table1[[#All],[Category]],Table1[[#This Row],[Category]],Table1[[#All],[DiscountOffer]])</f>
        <v>817.71244635193227</v>
      </c>
      <c r="I7557" s="2">
        <v>1499</v>
      </c>
      <c r="J7557" s="2">
        <f>IF(Table1[[#This Row],[Ratings]]&gt;4,Table1[[#This Row],[OriginalPrice (in Rs)]],0)</f>
        <v>1499</v>
      </c>
      <c r="K7557" s="2">
        <f>Table1[[#This Row],[OriginalPrice (in Rs)]]-Table1[[#This Row],[DiscountOffer]]</f>
        <v>975</v>
      </c>
      <c r="L7557" s="2" t="str">
        <f>IF(Table1[[#This Row],[Discount % (In Rs)]]&gt;50%,"High Discount","Low Discount")</f>
        <v>High Discount</v>
      </c>
      <c r="M7557" s="3">
        <f>Table1[[#This Row],[Discount_Price (In Rs.)]]/Table1[[#This Row],[OriginalPrice (in Rs)]]</f>
        <v>0.65043362241494329</v>
      </c>
      <c r="N7557" s="4">
        <v>4.4000000000000004</v>
      </c>
      <c r="O7557">
        <v>363</v>
      </c>
      <c r="P7557" t="s">
        <v>32</v>
      </c>
      <c r="Q7557" t="s">
        <v>14369</v>
      </c>
    </row>
    <row r="7558" spans="1:17" x14ac:dyDescent="0.25">
      <c r="A7558" t="s">
        <v>14578</v>
      </c>
      <c r="B7558" s="1">
        <v>9445773</v>
      </c>
      <c r="C7558" t="s">
        <v>56</v>
      </c>
      <c r="D7558" t="s">
        <v>57</v>
      </c>
      <c r="E7558" t="s">
        <v>278</v>
      </c>
      <c r="F7558" t="s">
        <v>13</v>
      </c>
      <c r="G7558" s="2">
        <v>817.71244635193136</v>
      </c>
      <c r="H7558" s="2">
        <f>AVERAGEIF(Table1[[#All],[Category]],Table1[[#This Row],[Category]],Table1[[#All],[DiscountOffer]])</f>
        <v>817.71244635193227</v>
      </c>
      <c r="I7558" s="2">
        <v>1499</v>
      </c>
      <c r="J7558" s="2">
        <f>IF(Table1[[#This Row],[Ratings]]&gt;4,Table1[[#This Row],[OriginalPrice (in Rs)]],0)</f>
        <v>1499</v>
      </c>
      <c r="K7558" s="2">
        <f>Table1[[#This Row],[OriginalPrice (in Rs)]]-Table1[[#This Row],[DiscountOffer]]</f>
        <v>681.28755364806864</v>
      </c>
      <c r="L7558" s="2" t="str">
        <f>IF(Table1[[#This Row],[Discount % (In Rs)]]&gt;50%,"High Discount","Low Discount")</f>
        <v>Low Discount</v>
      </c>
      <c r="M7558" s="3">
        <f>Table1[[#This Row],[Discount_Price (In Rs.)]]/Table1[[#This Row],[OriginalPrice (in Rs)]]</f>
        <v>0.45449469889797772</v>
      </c>
      <c r="N7558" s="4">
        <v>4.4000000000000004</v>
      </c>
      <c r="O7558">
        <v>359</v>
      </c>
      <c r="P7558" t="s">
        <v>32</v>
      </c>
      <c r="Q7558" t="s">
        <v>14579</v>
      </c>
    </row>
    <row r="7559" spans="1:17" x14ac:dyDescent="0.25">
      <c r="A7559" t="s">
        <v>14907</v>
      </c>
      <c r="B7559" s="1">
        <v>4653859</v>
      </c>
      <c r="C7559" t="s">
        <v>56</v>
      </c>
      <c r="D7559" t="s">
        <v>57</v>
      </c>
      <c r="E7559" t="s">
        <v>278</v>
      </c>
      <c r="F7559" t="s">
        <v>30</v>
      </c>
      <c r="G7559" s="2">
        <v>719</v>
      </c>
      <c r="H7559" s="2">
        <f>AVERAGEIF(Table1[[#All],[Category]],Table1[[#This Row],[Category]],Table1[[#All],[DiscountOffer]])</f>
        <v>817.71244635193227</v>
      </c>
      <c r="I7559" s="2">
        <v>1799</v>
      </c>
      <c r="J7559" s="2">
        <f>IF(Table1[[#This Row],[Ratings]]&gt;4,Table1[[#This Row],[OriginalPrice (in Rs)]],0)</f>
        <v>1799</v>
      </c>
      <c r="K7559" s="2">
        <f>Table1[[#This Row],[OriginalPrice (in Rs)]]-Table1[[#This Row],[DiscountOffer]]</f>
        <v>1080</v>
      </c>
      <c r="L7559" s="2" t="str">
        <f>IF(Table1[[#This Row],[Discount % (In Rs)]]&gt;50%,"High Discount","Low Discount")</f>
        <v>High Discount</v>
      </c>
      <c r="M7559" s="3">
        <f>Table1[[#This Row],[Discount_Price (In Rs.)]]/Table1[[#This Row],[OriginalPrice (in Rs)]]</f>
        <v>0.60033351862145634</v>
      </c>
      <c r="N7559" s="4">
        <v>4.4000000000000004</v>
      </c>
      <c r="O7559">
        <v>353</v>
      </c>
      <c r="P7559" t="s">
        <v>98</v>
      </c>
      <c r="Q7559" t="s">
        <v>14908</v>
      </c>
    </row>
    <row r="7560" spans="1:17" x14ac:dyDescent="0.25">
      <c r="A7560" t="s">
        <v>15498</v>
      </c>
      <c r="B7560" s="1">
        <v>9445421</v>
      </c>
      <c r="C7560" t="s">
        <v>56</v>
      </c>
      <c r="D7560" t="s">
        <v>57</v>
      </c>
      <c r="E7560" t="s">
        <v>278</v>
      </c>
      <c r="F7560" t="s">
        <v>13</v>
      </c>
      <c r="G7560" s="2">
        <v>769</v>
      </c>
      <c r="H7560" s="2">
        <f>AVERAGEIF(Table1[[#All],[Category]],Table1[[#This Row],[Category]],Table1[[#All],[DiscountOffer]])</f>
        <v>817.71244635193227</v>
      </c>
      <c r="I7560" s="2">
        <v>2199</v>
      </c>
      <c r="J7560" s="2">
        <f>IF(Table1[[#This Row],[Ratings]]&gt;4,Table1[[#This Row],[OriginalPrice (in Rs)]],0)</f>
        <v>2199</v>
      </c>
      <c r="K7560" s="2">
        <f>Table1[[#This Row],[OriginalPrice (in Rs)]]-Table1[[#This Row],[DiscountOffer]]</f>
        <v>1430</v>
      </c>
      <c r="L7560" s="2" t="str">
        <f>IF(Table1[[#This Row],[Discount % (In Rs)]]&gt;50%,"High Discount","Low Discount")</f>
        <v>High Discount</v>
      </c>
      <c r="M7560" s="3">
        <f>Table1[[#This Row],[Discount_Price (In Rs.)]]/Table1[[#This Row],[OriginalPrice (in Rs)]]</f>
        <v>0.65029558890404726</v>
      </c>
      <c r="N7560" s="4">
        <v>4.4000000000000004</v>
      </c>
      <c r="O7560">
        <v>343</v>
      </c>
      <c r="P7560" t="s">
        <v>32</v>
      </c>
      <c r="Q7560" t="s">
        <v>15499</v>
      </c>
    </row>
    <row r="7561" spans="1:17" x14ac:dyDescent="0.25">
      <c r="A7561" t="s">
        <v>16336</v>
      </c>
      <c r="B7561" s="1">
        <v>9445967</v>
      </c>
      <c r="C7561" t="s">
        <v>56</v>
      </c>
      <c r="D7561" t="s">
        <v>57</v>
      </c>
      <c r="E7561" t="s">
        <v>278</v>
      </c>
      <c r="F7561" t="s">
        <v>30</v>
      </c>
      <c r="G7561" s="2">
        <v>809</v>
      </c>
      <c r="H7561" s="2">
        <f>AVERAGEIF(Table1[[#All],[Category]],Table1[[#This Row],[Category]],Table1[[#All],[DiscountOffer]])</f>
        <v>817.71244635193227</v>
      </c>
      <c r="I7561" s="2">
        <v>1799</v>
      </c>
      <c r="J7561" s="2">
        <f>IF(Table1[[#This Row],[Ratings]]&gt;4,Table1[[#This Row],[OriginalPrice (in Rs)]],0)</f>
        <v>1799</v>
      </c>
      <c r="K7561" s="2">
        <f>Table1[[#This Row],[OriginalPrice (in Rs)]]-Table1[[#This Row],[DiscountOffer]]</f>
        <v>990</v>
      </c>
      <c r="L7561" s="2" t="str">
        <f>IF(Table1[[#This Row],[Discount % (In Rs)]]&gt;50%,"High Discount","Low Discount")</f>
        <v>High Discount</v>
      </c>
      <c r="M7561" s="3">
        <f>Table1[[#This Row],[Discount_Price (In Rs.)]]/Table1[[#This Row],[OriginalPrice (in Rs)]]</f>
        <v>0.55030572540300171</v>
      </c>
      <c r="N7561" s="4">
        <v>4.2</v>
      </c>
      <c r="O7561">
        <v>330</v>
      </c>
      <c r="P7561" t="s">
        <v>98</v>
      </c>
      <c r="Q7561" t="s">
        <v>16337</v>
      </c>
    </row>
    <row r="7562" spans="1:17" x14ac:dyDescent="0.25">
      <c r="A7562" t="s">
        <v>16915</v>
      </c>
      <c r="B7562" s="1">
        <v>11846992</v>
      </c>
      <c r="C7562" t="s">
        <v>56</v>
      </c>
      <c r="D7562" t="s">
        <v>57</v>
      </c>
      <c r="E7562" t="s">
        <v>278</v>
      </c>
      <c r="F7562" t="s">
        <v>13</v>
      </c>
      <c r="G7562" s="2">
        <v>1049</v>
      </c>
      <c r="H7562" s="2">
        <f>AVERAGEIF(Table1[[#All],[Category]],Table1[[#This Row],[Category]],Table1[[#All],[DiscountOffer]])</f>
        <v>817.71244635193227</v>
      </c>
      <c r="I7562" s="2">
        <v>2999</v>
      </c>
      <c r="J7562" s="2">
        <f>IF(Table1[[#This Row],[Ratings]]&gt;4,Table1[[#This Row],[OriginalPrice (in Rs)]],0)</f>
        <v>2999</v>
      </c>
      <c r="K7562" s="2">
        <f>Table1[[#This Row],[OriginalPrice (in Rs)]]-Table1[[#This Row],[DiscountOffer]]</f>
        <v>1950</v>
      </c>
      <c r="L7562" s="2" t="str">
        <f>IF(Table1[[#This Row],[Discount % (In Rs)]]&gt;50%,"High Discount","Low Discount")</f>
        <v>High Discount</v>
      </c>
      <c r="M7562" s="3">
        <f>Table1[[#This Row],[Discount_Price (In Rs.)]]/Table1[[#This Row],[OriginalPrice (in Rs)]]</f>
        <v>0.65021673891297094</v>
      </c>
      <c r="N7562" s="4">
        <v>4.3</v>
      </c>
      <c r="O7562">
        <v>320</v>
      </c>
      <c r="P7562" t="s">
        <v>32</v>
      </c>
      <c r="Q7562" t="s">
        <v>16916</v>
      </c>
    </row>
    <row r="7563" spans="1:17" x14ac:dyDescent="0.25">
      <c r="A7563" t="s">
        <v>17620</v>
      </c>
      <c r="B7563" s="1">
        <v>10556406</v>
      </c>
      <c r="C7563" t="s">
        <v>10228</v>
      </c>
      <c r="D7563" t="s">
        <v>57</v>
      </c>
      <c r="E7563" t="s">
        <v>278</v>
      </c>
      <c r="F7563" t="s">
        <v>13</v>
      </c>
      <c r="G7563" s="2">
        <v>1039</v>
      </c>
      <c r="H7563" s="2">
        <f>AVERAGEIF(Table1[[#All],[Category]],Table1[[#This Row],[Category]],Table1[[#All],[DiscountOffer]])</f>
        <v>817.71244635193227</v>
      </c>
      <c r="I7563" s="2">
        <v>1599</v>
      </c>
      <c r="J7563" s="2">
        <f>IF(Table1[[#This Row],[Ratings]]&gt;4,Table1[[#This Row],[OriginalPrice (in Rs)]],0)</f>
        <v>1599</v>
      </c>
      <c r="K7563" s="2">
        <f>Table1[[#This Row],[OriginalPrice (in Rs)]]-Table1[[#This Row],[DiscountOffer]]</f>
        <v>560</v>
      </c>
      <c r="L7563" s="2" t="str">
        <f>IF(Table1[[#This Row],[Discount % (In Rs)]]&gt;50%,"High Discount","Low Discount")</f>
        <v>Low Discount</v>
      </c>
      <c r="M7563" s="3">
        <f>Table1[[#This Row],[Discount_Price (In Rs.)]]/Table1[[#This Row],[OriginalPrice (in Rs)]]</f>
        <v>0.35021888680425267</v>
      </c>
      <c r="N7563" s="4">
        <v>4.3</v>
      </c>
      <c r="O7563">
        <v>309</v>
      </c>
      <c r="P7563" t="s">
        <v>32</v>
      </c>
      <c r="Q7563" t="s">
        <v>17621</v>
      </c>
    </row>
    <row r="7564" spans="1:17" x14ac:dyDescent="0.25">
      <c r="A7564" t="s">
        <v>17835</v>
      </c>
      <c r="B7564" s="1">
        <v>10622790</v>
      </c>
      <c r="C7564" t="s">
        <v>388</v>
      </c>
      <c r="D7564" t="s">
        <v>57</v>
      </c>
      <c r="E7564" t="s">
        <v>278</v>
      </c>
      <c r="F7564" t="s">
        <v>13</v>
      </c>
      <c r="G7564" s="2">
        <v>749</v>
      </c>
      <c r="H7564" s="2">
        <f>AVERAGEIF(Table1[[#All],[Category]],Table1[[#This Row],[Category]],Table1[[#All],[DiscountOffer]])</f>
        <v>817.71244635193227</v>
      </c>
      <c r="I7564" s="2">
        <v>2499</v>
      </c>
      <c r="J7564" s="2">
        <f>IF(Table1[[#This Row],[Ratings]]&gt;4,Table1[[#This Row],[OriginalPrice (in Rs)]],0)</f>
        <v>2499</v>
      </c>
      <c r="K7564" s="2">
        <f>Table1[[#This Row],[OriginalPrice (in Rs)]]-Table1[[#This Row],[DiscountOffer]]</f>
        <v>1750</v>
      </c>
      <c r="L7564" s="2" t="str">
        <f>IF(Table1[[#This Row],[Discount % (In Rs)]]&gt;50%,"High Discount","Low Discount")</f>
        <v>High Discount</v>
      </c>
      <c r="M7564" s="3">
        <f>Table1[[#This Row],[Discount_Price (In Rs.)]]/Table1[[#This Row],[OriginalPrice (in Rs)]]</f>
        <v>0.70028011204481788</v>
      </c>
      <c r="N7564" s="4">
        <v>4.4000000000000004</v>
      </c>
      <c r="O7564">
        <v>306</v>
      </c>
      <c r="P7564" t="s">
        <v>20</v>
      </c>
      <c r="Q7564" t="s">
        <v>17836</v>
      </c>
    </row>
    <row r="7565" spans="1:17" x14ac:dyDescent="0.25">
      <c r="A7565" t="s">
        <v>18437</v>
      </c>
      <c r="B7565" s="1">
        <v>11953540</v>
      </c>
      <c r="C7565" t="s">
        <v>56</v>
      </c>
      <c r="D7565" t="s">
        <v>57</v>
      </c>
      <c r="E7565" t="s">
        <v>278</v>
      </c>
      <c r="F7565" t="s">
        <v>13</v>
      </c>
      <c r="G7565" s="2">
        <v>769</v>
      </c>
      <c r="H7565" s="2">
        <f>AVERAGEIF(Table1[[#All],[Category]],Table1[[#This Row],[Category]],Table1[[#All],[DiscountOffer]])</f>
        <v>817.71244635193227</v>
      </c>
      <c r="I7565" s="2">
        <v>2199</v>
      </c>
      <c r="J7565" s="2">
        <f>IF(Table1[[#This Row],[Ratings]]&gt;4,Table1[[#This Row],[OriginalPrice (in Rs)]],0)</f>
        <v>0</v>
      </c>
      <c r="K7565" s="2">
        <f>Table1[[#This Row],[OriginalPrice (in Rs)]]-Table1[[#This Row],[DiscountOffer]]</f>
        <v>1430</v>
      </c>
      <c r="L7565" s="2" t="str">
        <f>IF(Table1[[#This Row],[Discount % (In Rs)]]&gt;50%,"High Discount","Low Discount")</f>
        <v>High Discount</v>
      </c>
      <c r="M7565" s="3">
        <f>Table1[[#This Row],[Discount_Price (In Rs.)]]/Table1[[#This Row],[OriginalPrice (in Rs)]]</f>
        <v>0.65029558890404726</v>
      </c>
      <c r="N7565" s="4">
        <v>3.9</v>
      </c>
      <c r="O7565">
        <v>297</v>
      </c>
      <c r="P7565" t="s">
        <v>32</v>
      </c>
      <c r="Q7565" t="s">
        <v>18438</v>
      </c>
    </row>
    <row r="7566" spans="1:17" x14ac:dyDescent="0.25">
      <c r="A7566" t="s">
        <v>20278</v>
      </c>
      <c r="B7566" s="1">
        <v>4653857</v>
      </c>
      <c r="C7566" t="s">
        <v>56</v>
      </c>
      <c r="D7566" t="s">
        <v>57</v>
      </c>
      <c r="E7566" t="s">
        <v>278</v>
      </c>
      <c r="F7566" t="s">
        <v>30</v>
      </c>
      <c r="G7566" s="2">
        <v>899</v>
      </c>
      <c r="H7566" s="2">
        <f>AVERAGEIF(Table1[[#All],[Category]],Table1[[#This Row],[Category]],Table1[[#All],[DiscountOffer]])</f>
        <v>817.71244635193227</v>
      </c>
      <c r="I7566" s="2">
        <v>1799</v>
      </c>
      <c r="J7566" s="2">
        <f>IF(Table1[[#This Row],[Ratings]]&gt;4,Table1[[#This Row],[OriginalPrice (in Rs)]],0)</f>
        <v>1799</v>
      </c>
      <c r="K7566" s="2">
        <f>Table1[[#This Row],[OriginalPrice (in Rs)]]-Table1[[#This Row],[DiscountOffer]]</f>
        <v>900</v>
      </c>
      <c r="L7566" s="2" t="str">
        <f>IF(Table1[[#This Row],[Discount % (In Rs)]]&gt;50%,"High Discount","Low Discount")</f>
        <v>High Discount</v>
      </c>
      <c r="M7566" s="3">
        <f>Table1[[#This Row],[Discount_Price (In Rs.)]]/Table1[[#This Row],[OriginalPrice (in Rs)]]</f>
        <v>0.50027793218454697</v>
      </c>
      <c r="N7566" s="4">
        <v>4.4000000000000004</v>
      </c>
      <c r="O7566">
        <v>274</v>
      </c>
      <c r="P7566" t="s">
        <v>98</v>
      </c>
      <c r="Q7566" t="s">
        <v>20279</v>
      </c>
    </row>
    <row r="7567" spans="1:17" x14ac:dyDescent="0.25">
      <c r="A7567" t="s">
        <v>20449</v>
      </c>
      <c r="B7567" s="1">
        <v>14789598</v>
      </c>
      <c r="C7567" t="s">
        <v>6732</v>
      </c>
      <c r="D7567" t="s">
        <v>57</v>
      </c>
      <c r="E7567" t="s">
        <v>278</v>
      </c>
      <c r="F7567" t="s">
        <v>13</v>
      </c>
      <c r="G7567" s="2">
        <v>2279</v>
      </c>
      <c r="H7567" s="2">
        <f>AVERAGEIF(Table1[[#All],[Category]],Table1[[#This Row],[Category]],Table1[[#All],[DiscountOffer]])</f>
        <v>817.71244635193227</v>
      </c>
      <c r="I7567" s="2">
        <v>3999</v>
      </c>
      <c r="J7567" s="2">
        <f>IF(Table1[[#This Row],[Ratings]]&gt;4,Table1[[#This Row],[OriginalPrice (in Rs)]],0)</f>
        <v>0</v>
      </c>
      <c r="K7567" s="2">
        <f>Table1[[#This Row],[OriginalPrice (in Rs)]]-Table1[[#This Row],[DiscountOffer]]</f>
        <v>1720</v>
      </c>
      <c r="L7567" s="2" t="str">
        <f>IF(Table1[[#This Row],[Discount % (In Rs)]]&gt;50%,"High Discount","Low Discount")</f>
        <v>Low Discount</v>
      </c>
      <c r="M7567" s="3">
        <f>Table1[[#This Row],[Discount_Price (In Rs.)]]/Table1[[#This Row],[OriginalPrice (in Rs)]]</f>
        <v>0.43010752688172044</v>
      </c>
      <c r="N7567" s="4">
        <v>3.9</v>
      </c>
      <c r="O7567">
        <v>271</v>
      </c>
      <c r="P7567" t="s">
        <v>98</v>
      </c>
      <c r="Q7567" t="s">
        <v>20450</v>
      </c>
    </row>
    <row r="7568" spans="1:17" x14ac:dyDescent="0.25">
      <c r="A7568" t="s">
        <v>21257</v>
      </c>
      <c r="B7568" s="1">
        <v>9965739</v>
      </c>
      <c r="C7568" t="s">
        <v>56</v>
      </c>
      <c r="D7568" t="s">
        <v>57</v>
      </c>
      <c r="E7568" t="s">
        <v>278</v>
      </c>
      <c r="F7568" t="s">
        <v>30</v>
      </c>
      <c r="G7568" s="2">
        <v>809</v>
      </c>
      <c r="H7568" s="2">
        <f>AVERAGEIF(Table1[[#All],[Category]],Table1[[#This Row],[Category]],Table1[[#All],[DiscountOffer]])</f>
        <v>817.71244635193227</v>
      </c>
      <c r="I7568" s="2">
        <v>1799</v>
      </c>
      <c r="J7568" s="2">
        <f>IF(Table1[[#This Row],[Ratings]]&gt;4,Table1[[#This Row],[OriginalPrice (in Rs)]],0)</f>
        <v>1799</v>
      </c>
      <c r="K7568" s="2">
        <f>Table1[[#This Row],[OriginalPrice (in Rs)]]-Table1[[#This Row],[DiscountOffer]]</f>
        <v>990</v>
      </c>
      <c r="L7568" s="2" t="str">
        <f>IF(Table1[[#This Row],[Discount % (In Rs)]]&gt;50%,"High Discount","Low Discount")</f>
        <v>High Discount</v>
      </c>
      <c r="M7568" s="3">
        <f>Table1[[#This Row],[Discount_Price (In Rs.)]]/Table1[[#This Row],[OriginalPrice (in Rs)]]</f>
        <v>0.55030572540300171</v>
      </c>
      <c r="N7568" s="4">
        <v>4.2</v>
      </c>
      <c r="O7568">
        <v>262</v>
      </c>
      <c r="P7568" t="s">
        <v>98</v>
      </c>
      <c r="Q7568" t="s">
        <v>21258</v>
      </c>
    </row>
    <row r="7569" spans="1:17" x14ac:dyDescent="0.25">
      <c r="A7569" t="s">
        <v>22571</v>
      </c>
      <c r="B7569" s="1">
        <v>9475251</v>
      </c>
      <c r="C7569" t="s">
        <v>56</v>
      </c>
      <c r="D7569" t="s">
        <v>57</v>
      </c>
      <c r="E7569" t="s">
        <v>278</v>
      </c>
      <c r="F7569" t="s">
        <v>30</v>
      </c>
      <c r="G7569" s="2">
        <v>809</v>
      </c>
      <c r="H7569" s="2">
        <f>AVERAGEIF(Table1[[#All],[Category]],Table1[[#This Row],[Category]],Table1[[#All],[DiscountOffer]])</f>
        <v>817.71244635193227</v>
      </c>
      <c r="I7569" s="2">
        <v>1799</v>
      </c>
      <c r="J7569" s="2">
        <f>IF(Table1[[#This Row],[Ratings]]&gt;4,Table1[[#This Row],[OriginalPrice (in Rs)]],0)</f>
        <v>0</v>
      </c>
      <c r="K7569" s="2">
        <f>Table1[[#This Row],[OriginalPrice (in Rs)]]-Table1[[#This Row],[DiscountOffer]]</f>
        <v>990</v>
      </c>
      <c r="L7569" s="2" t="str">
        <f>IF(Table1[[#This Row],[Discount % (In Rs)]]&gt;50%,"High Discount","Low Discount")</f>
        <v>High Discount</v>
      </c>
      <c r="M7569" s="3">
        <f>Table1[[#This Row],[Discount_Price (In Rs.)]]/Table1[[#This Row],[OriginalPrice (in Rs)]]</f>
        <v>0.55030572540300171</v>
      </c>
      <c r="N7569" s="4">
        <v>3.8</v>
      </c>
      <c r="O7569">
        <v>248</v>
      </c>
      <c r="P7569" t="s">
        <v>98</v>
      </c>
      <c r="Q7569" t="s">
        <v>22572</v>
      </c>
    </row>
    <row r="7570" spans="1:17" x14ac:dyDescent="0.25">
      <c r="A7570" t="s">
        <v>22573</v>
      </c>
      <c r="B7570" s="1">
        <v>11953424</v>
      </c>
      <c r="C7570" t="s">
        <v>56</v>
      </c>
      <c r="D7570" t="s">
        <v>57</v>
      </c>
      <c r="E7570" t="s">
        <v>278</v>
      </c>
      <c r="F7570" t="s">
        <v>30</v>
      </c>
      <c r="G7570" s="2">
        <v>989</v>
      </c>
      <c r="H7570" s="2">
        <f>AVERAGEIF(Table1[[#All],[Category]],Table1[[#This Row],[Category]],Table1[[#All],[DiscountOffer]])</f>
        <v>817.71244635193227</v>
      </c>
      <c r="I7570" s="2">
        <v>2199</v>
      </c>
      <c r="J7570" s="2">
        <f>IF(Table1[[#This Row],[Ratings]]&gt;4,Table1[[#This Row],[OriginalPrice (in Rs)]],0)</f>
        <v>2199</v>
      </c>
      <c r="K7570" s="2">
        <f>Table1[[#This Row],[OriginalPrice (in Rs)]]-Table1[[#This Row],[DiscountOffer]]</f>
        <v>1210</v>
      </c>
      <c r="L7570" s="2" t="str">
        <f>IF(Table1[[#This Row],[Discount % (In Rs)]]&gt;50%,"High Discount","Low Discount")</f>
        <v>High Discount</v>
      </c>
      <c r="M7570" s="3">
        <f>Table1[[#This Row],[Discount_Price (In Rs.)]]/Table1[[#This Row],[OriginalPrice (in Rs)]]</f>
        <v>0.55025011368804</v>
      </c>
      <c r="N7570" s="4">
        <v>4.3</v>
      </c>
      <c r="O7570">
        <v>248</v>
      </c>
      <c r="P7570" t="s">
        <v>98</v>
      </c>
      <c r="Q7570" t="s">
        <v>22574</v>
      </c>
    </row>
    <row r="7571" spans="1:17" x14ac:dyDescent="0.25">
      <c r="A7571" t="s">
        <v>22893</v>
      </c>
      <c r="B7571" s="1">
        <v>11846972</v>
      </c>
      <c r="C7571" t="s">
        <v>56</v>
      </c>
      <c r="D7571" t="s">
        <v>57</v>
      </c>
      <c r="E7571" t="s">
        <v>278</v>
      </c>
      <c r="F7571" t="s">
        <v>30</v>
      </c>
      <c r="G7571" s="2">
        <v>1799</v>
      </c>
      <c r="H7571" s="2">
        <f>AVERAGEIF(Table1[[#All],[Category]],Table1[[#This Row],[Category]],Table1[[#All],[DiscountOffer]])</f>
        <v>817.71244635193227</v>
      </c>
      <c r="I7571" s="2">
        <v>3999</v>
      </c>
      <c r="J7571" s="2">
        <f>IF(Table1[[#This Row],[Ratings]]&gt;4,Table1[[#This Row],[OriginalPrice (in Rs)]],0)</f>
        <v>3999</v>
      </c>
      <c r="K7571" s="2">
        <f>Table1[[#This Row],[OriginalPrice (in Rs)]]-Table1[[#This Row],[DiscountOffer]]</f>
        <v>2200</v>
      </c>
      <c r="L7571" s="2" t="str">
        <f>IF(Table1[[#This Row],[Discount % (In Rs)]]&gt;50%,"High Discount","Low Discount")</f>
        <v>High Discount</v>
      </c>
      <c r="M7571" s="3">
        <f>Table1[[#This Row],[Discount_Price (In Rs.)]]/Table1[[#This Row],[OriginalPrice (in Rs)]]</f>
        <v>0.55013753438359592</v>
      </c>
      <c r="N7571" s="4">
        <v>4.5</v>
      </c>
      <c r="O7571">
        <v>244</v>
      </c>
      <c r="P7571" t="s">
        <v>37</v>
      </c>
      <c r="Q7571" t="s">
        <v>22894</v>
      </c>
    </row>
    <row r="7572" spans="1:17" x14ac:dyDescent="0.25">
      <c r="A7572" t="s">
        <v>23086</v>
      </c>
      <c r="B7572" s="1">
        <v>11953528</v>
      </c>
      <c r="C7572" t="s">
        <v>56</v>
      </c>
      <c r="D7572" t="s">
        <v>57</v>
      </c>
      <c r="E7572" t="s">
        <v>278</v>
      </c>
      <c r="F7572" t="s">
        <v>30</v>
      </c>
      <c r="G7572" s="2">
        <v>1099</v>
      </c>
      <c r="H7572" s="2">
        <f>AVERAGEIF(Table1[[#All],[Category]],Table1[[#This Row],[Category]],Table1[[#All],[DiscountOffer]])</f>
        <v>817.71244635193227</v>
      </c>
      <c r="I7572" s="2">
        <v>1999</v>
      </c>
      <c r="J7572" s="2">
        <f>IF(Table1[[#This Row],[Ratings]]&gt;4,Table1[[#This Row],[OriginalPrice (in Rs)]],0)</f>
        <v>0</v>
      </c>
      <c r="K7572" s="2">
        <f>Table1[[#This Row],[OriginalPrice (in Rs)]]-Table1[[#This Row],[DiscountOffer]]</f>
        <v>900</v>
      </c>
      <c r="L7572" s="2" t="str">
        <f>IF(Table1[[#This Row],[Discount % (In Rs)]]&gt;50%,"High Discount","Low Discount")</f>
        <v>Low Discount</v>
      </c>
      <c r="M7572" s="3">
        <f>Table1[[#This Row],[Discount_Price (In Rs.)]]/Table1[[#This Row],[OriginalPrice (in Rs)]]</f>
        <v>0.45022511255627812</v>
      </c>
      <c r="N7572" s="4">
        <v>3.7</v>
      </c>
      <c r="O7572">
        <v>242</v>
      </c>
      <c r="P7572" t="s">
        <v>98</v>
      </c>
      <c r="Q7572" t="s">
        <v>23087</v>
      </c>
    </row>
    <row r="7573" spans="1:17" x14ac:dyDescent="0.25">
      <c r="A7573" t="s">
        <v>23994</v>
      </c>
      <c r="B7573" s="1">
        <v>11953216</v>
      </c>
      <c r="C7573" t="s">
        <v>56</v>
      </c>
      <c r="D7573" t="s">
        <v>57</v>
      </c>
      <c r="E7573" t="s">
        <v>278</v>
      </c>
      <c r="F7573" t="s">
        <v>13</v>
      </c>
      <c r="G7573" s="2">
        <v>769</v>
      </c>
      <c r="H7573" s="2">
        <f>AVERAGEIF(Table1[[#All],[Category]],Table1[[#This Row],[Category]],Table1[[#All],[DiscountOffer]])</f>
        <v>817.71244635193227</v>
      </c>
      <c r="I7573" s="2">
        <v>2199</v>
      </c>
      <c r="J7573" s="2">
        <f>IF(Table1[[#This Row],[Ratings]]&gt;4,Table1[[#This Row],[OriginalPrice (in Rs)]],0)</f>
        <v>2199</v>
      </c>
      <c r="K7573" s="2">
        <f>Table1[[#This Row],[OriginalPrice (in Rs)]]-Table1[[#This Row],[DiscountOffer]]</f>
        <v>1430</v>
      </c>
      <c r="L7573" s="2" t="str">
        <f>IF(Table1[[#This Row],[Discount % (In Rs)]]&gt;50%,"High Discount","Low Discount")</f>
        <v>High Discount</v>
      </c>
      <c r="M7573" s="3">
        <f>Table1[[#This Row],[Discount_Price (In Rs.)]]/Table1[[#This Row],[OriginalPrice (in Rs)]]</f>
        <v>0.65029558890404726</v>
      </c>
      <c r="N7573" s="4">
        <v>4.3</v>
      </c>
      <c r="O7573">
        <v>233</v>
      </c>
      <c r="P7573" t="s">
        <v>32</v>
      </c>
      <c r="Q7573" t="s">
        <v>23995</v>
      </c>
    </row>
    <row r="7574" spans="1:17" x14ac:dyDescent="0.25">
      <c r="A7574" t="s">
        <v>23996</v>
      </c>
      <c r="B7574" s="1">
        <v>11953336</v>
      </c>
      <c r="C7574" t="s">
        <v>56</v>
      </c>
      <c r="D7574" t="s">
        <v>57</v>
      </c>
      <c r="E7574" t="s">
        <v>278</v>
      </c>
      <c r="F7574" t="s">
        <v>13</v>
      </c>
      <c r="G7574" s="2">
        <v>769</v>
      </c>
      <c r="H7574" s="2">
        <f>AVERAGEIF(Table1[[#All],[Category]],Table1[[#This Row],[Category]],Table1[[#All],[DiscountOffer]])</f>
        <v>817.71244635193227</v>
      </c>
      <c r="I7574" s="2">
        <v>2199</v>
      </c>
      <c r="J7574" s="2">
        <f>IF(Table1[[#This Row],[Ratings]]&gt;4,Table1[[#This Row],[OriginalPrice (in Rs)]],0)</f>
        <v>2199</v>
      </c>
      <c r="K7574" s="2">
        <f>Table1[[#This Row],[OriginalPrice (in Rs)]]-Table1[[#This Row],[DiscountOffer]]</f>
        <v>1430</v>
      </c>
      <c r="L7574" s="2" t="str">
        <f>IF(Table1[[#This Row],[Discount % (In Rs)]]&gt;50%,"High Discount","Low Discount")</f>
        <v>High Discount</v>
      </c>
      <c r="M7574" s="3">
        <f>Table1[[#This Row],[Discount_Price (In Rs.)]]/Table1[[#This Row],[OriginalPrice (in Rs)]]</f>
        <v>0.65029558890404726</v>
      </c>
      <c r="N7574" s="4">
        <v>4.3</v>
      </c>
      <c r="O7574">
        <v>233</v>
      </c>
      <c r="P7574" t="s">
        <v>32</v>
      </c>
      <c r="Q7574" t="s">
        <v>23997</v>
      </c>
    </row>
    <row r="7575" spans="1:17" x14ac:dyDescent="0.25">
      <c r="A7575" t="s">
        <v>24695</v>
      </c>
      <c r="B7575" s="1">
        <v>15337730</v>
      </c>
      <c r="C7575" t="s">
        <v>736</v>
      </c>
      <c r="D7575" t="s">
        <v>57</v>
      </c>
      <c r="E7575" t="s">
        <v>278</v>
      </c>
      <c r="F7575" t="s">
        <v>30</v>
      </c>
      <c r="G7575" s="2">
        <v>1329</v>
      </c>
      <c r="H7575" s="2">
        <f>AVERAGEIF(Table1[[#All],[Category]],Table1[[#This Row],[Category]],Table1[[#All],[DiscountOffer]])</f>
        <v>817.71244635193227</v>
      </c>
      <c r="I7575" s="2">
        <v>1399</v>
      </c>
      <c r="J7575" s="2">
        <f>IF(Table1[[#This Row],[Ratings]]&gt;4,Table1[[#This Row],[OriginalPrice (in Rs)]],0)</f>
        <v>0</v>
      </c>
      <c r="K7575" s="2">
        <f>Table1[[#This Row],[OriginalPrice (in Rs)]]-Table1[[#This Row],[DiscountOffer]]</f>
        <v>70</v>
      </c>
      <c r="L7575" s="2" t="str">
        <f>IF(Table1[[#This Row],[Discount % (In Rs)]]&gt;50%,"High Discount","Low Discount")</f>
        <v>Low Discount</v>
      </c>
      <c r="M7575" s="3">
        <f>Table1[[#This Row],[Discount_Price (In Rs.)]]/Table1[[#This Row],[OriginalPrice (in Rs)]]</f>
        <v>5.0035739814152963E-2</v>
      </c>
      <c r="N7575" s="4">
        <v>4</v>
      </c>
      <c r="O7575">
        <v>227</v>
      </c>
      <c r="P7575" t="s">
        <v>98</v>
      </c>
      <c r="Q7575" t="s">
        <v>24696</v>
      </c>
    </row>
    <row r="7576" spans="1:17" x14ac:dyDescent="0.25">
      <c r="A7576" t="s">
        <v>25351</v>
      </c>
      <c r="B7576" s="1">
        <v>14789718</v>
      </c>
      <c r="C7576" t="s">
        <v>6732</v>
      </c>
      <c r="D7576" t="s">
        <v>57</v>
      </c>
      <c r="E7576" t="s">
        <v>278</v>
      </c>
      <c r="F7576" t="s">
        <v>13</v>
      </c>
      <c r="G7576" s="2">
        <v>2279</v>
      </c>
      <c r="H7576" s="2">
        <f>AVERAGEIF(Table1[[#All],[Category]],Table1[[#This Row],[Category]],Table1[[#All],[DiscountOffer]])</f>
        <v>817.71244635193227</v>
      </c>
      <c r="I7576" s="2">
        <v>3999</v>
      </c>
      <c r="J7576" s="2">
        <f>IF(Table1[[#This Row],[Ratings]]&gt;4,Table1[[#This Row],[OriginalPrice (in Rs)]],0)</f>
        <v>3999</v>
      </c>
      <c r="K7576" s="2">
        <f>Table1[[#This Row],[OriginalPrice (in Rs)]]-Table1[[#This Row],[DiscountOffer]]</f>
        <v>1720</v>
      </c>
      <c r="L7576" s="2" t="str">
        <f>IF(Table1[[#This Row],[Discount % (In Rs)]]&gt;50%,"High Discount","Low Discount")</f>
        <v>Low Discount</v>
      </c>
      <c r="M7576" s="3">
        <f>Table1[[#This Row],[Discount_Price (In Rs.)]]/Table1[[#This Row],[OriginalPrice (in Rs)]]</f>
        <v>0.43010752688172044</v>
      </c>
      <c r="N7576" s="4">
        <v>4.2</v>
      </c>
      <c r="O7576">
        <v>220</v>
      </c>
      <c r="P7576" t="s">
        <v>98</v>
      </c>
      <c r="Q7576" t="s">
        <v>25352</v>
      </c>
    </row>
    <row r="7577" spans="1:17" x14ac:dyDescent="0.25">
      <c r="A7577" t="s">
        <v>25792</v>
      </c>
      <c r="B7577" s="1">
        <v>11953284</v>
      </c>
      <c r="C7577" t="s">
        <v>56</v>
      </c>
      <c r="D7577" t="s">
        <v>57</v>
      </c>
      <c r="E7577" t="s">
        <v>278</v>
      </c>
      <c r="F7577" t="s">
        <v>13</v>
      </c>
      <c r="G7577" s="2">
        <v>769</v>
      </c>
      <c r="H7577" s="2">
        <f>AVERAGEIF(Table1[[#All],[Category]],Table1[[#This Row],[Category]],Table1[[#All],[DiscountOffer]])</f>
        <v>817.71244635193227</v>
      </c>
      <c r="I7577" s="2">
        <v>2199</v>
      </c>
      <c r="J7577" s="2">
        <f>IF(Table1[[#This Row],[Ratings]]&gt;4,Table1[[#This Row],[OriginalPrice (in Rs)]],0)</f>
        <v>2199</v>
      </c>
      <c r="K7577" s="2">
        <f>Table1[[#This Row],[OriginalPrice (in Rs)]]-Table1[[#This Row],[DiscountOffer]]</f>
        <v>1430</v>
      </c>
      <c r="L7577" s="2" t="str">
        <f>IF(Table1[[#This Row],[Discount % (In Rs)]]&gt;50%,"High Discount","Low Discount")</f>
        <v>High Discount</v>
      </c>
      <c r="M7577" s="3">
        <f>Table1[[#This Row],[Discount_Price (In Rs.)]]/Table1[[#This Row],[OriginalPrice (in Rs)]]</f>
        <v>0.65029558890404726</v>
      </c>
      <c r="N7577" s="4">
        <v>4.2</v>
      </c>
      <c r="O7577">
        <v>216</v>
      </c>
      <c r="P7577" t="s">
        <v>32</v>
      </c>
      <c r="Q7577" t="s">
        <v>25793</v>
      </c>
    </row>
    <row r="7578" spans="1:17" x14ac:dyDescent="0.25">
      <c r="A7578" t="s">
        <v>25794</v>
      </c>
      <c r="B7578" s="1">
        <v>16081728</v>
      </c>
      <c r="C7578" t="s">
        <v>56</v>
      </c>
      <c r="D7578" t="s">
        <v>57</v>
      </c>
      <c r="E7578" t="s">
        <v>278</v>
      </c>
      <c r="F7578" t="s">
        <v>13</v>
      </c>
      <c r="G7578" s="2">
        <v>1049</v>
      </c>
      <c r="H7578" s="2">
        <f>AVERAGEIF(Table1[[#All],[Category]],Table1[[#This Row],[Category]],Table1[[#All],[DiscountOffer]])</f>
        <v>817.71244635193227</v>
      </c>
      <c r="I7578" s="2">
        <v>2999</v>
      </c>
      <c r="J7578" s="2">
        <f>IF(Table1[[#This Row],[Ratings]]&gt;4,Table1[[#This Row],[OriginalPrice (in Rs)]],0)</f>
        <v>2999</v>
      </c>
      <c r="K7578" s="2">
        <f>Table1[[#This Row],[OriginalPrice (in Rs)]]-Table1[[#This Row],[DiscountOffer]]</f>
        <v>1950</v>
      </c>
      <c r="L7578" s="2" t="str">
        <f>IF(Table1[[#This Row],[Discount % (In Rs)]]&gt;50%,"High Discount","Low Discount")</f>
        <v>High Discount</v>
      </c>
      <c r="M7578" s="3">
        <f>Table1[[#This Row],[Discount_Price (In Rs.)]]/Table1[[#This Row],[OriginalPrice (in Rs)]]</f>
        <v>0.65021673891297094</v>
      </c>
      <c r="N7578" s="4">
        <v>4.2</v>
      </c>
      <c r="O7578">
        <v>216</v>
      </c>
      <c r="P7578" t="s">
        <v>32</v>
      </c>
      <c r="Q7578" t="s">
        <v>25795</v>
      </c>
    </row>
    <row r="7579" spans="1:17" x14ac:dyDescent="0.25">
      <c r="A7579" t="s">
        <v>27032</v>
      </c>
      <c r="B7579" s="1">
        <v>11953230</v>
      </c>
      <c r="C7579" t="s">
        <v>56</v>
      </c>
      <c r="D7579" t="s">
        <v>57</v>
      </c>
      <c r="E7579" t="s">
        <v>278</v>
      </c>
      <c r="F7579" t="s">
        <v>30</v>
      </c>
      <c r="G7579" s="2">
        <v>999</v>
      </c>
      <c r="H7579" s="2">
        <f>AVERAGEIF(Table1[[#All],[Category]],Table1[[#This Row],[Category]],Table1[[#All],[DiscountOffer]])</f>
        <v>817.71244635193227</v>
      </c>
      <c r="I7579" s="2">
        <v>1999</v>
      </c>
      <c r="J7579" s="2">
        <f>IF(Table1[[#This Row],[Ratings]]&gt;4,Table1[[#This Row],[OriginalPrice (in Rs)]],0)</f>
        <v>1999</v>
      </c>
      <c r="K7579" s="2">
        <f>Table1[[#This Row],[OriginalPrice (in Rs)]]-Table1[[#This Row],[DiscountOffer]]</f>
        <v>1000</v>
      </c>
      <c r="L7579" s="2" t="str">
        <f>IF(Table1[[#This Row],[Discount % (In Rs)]]&gt;50%,"High Discount","Low Discount")</f>
        <v>High Discount</v>
      </c>
      <c r="M7579" s="3">
        <f>Table1[[#This Row],[Discount_Price (In Rs.)]]/Table1[[#This Row],[OriginalPrice (in Rs)]]</f>
        <v>0.5002501250625313</v>
      </c>
      <c r="N7579" s="4">
        <v>4.2</v>
      </c>
      <c r="O7579">
        <v>207</v>
      </c>
      <c r="P7579" t="s">
        <v>98</v>
      </c>
      <c r="Q7579" t="s">
        <v>27033</v>
      </c>
    </row>
    <row r="7580" spans="1:17" x14ac:dyDescent="0.25">
      <c r="A7580" t="s">
        <v>27955</v>
      </c>
      <c r="B7580" s="1">
        <v>11953320</v>
      </c>
      <c r="C7580" t="s">
        <v>56</v>
      </c>
      <c r="D7580" t="s">
        <v>57</v>
      </c>
      <c r="E7580" t="s">
        <v>278</v>
      </c>
      <c r="F7580" t="s">
        <v>13</v>
      </c>
      <c r="G7580" s="2">
        <v>699</v>
      </c>
      <c r="H7580" s="2">
        <f>AVERAGEIF(Table1[[#All],[Category]],Table1[[#This Row],[Category]],Table1[[#All],[DiscountOffer]])</f>
        <v>817.71244635193227</v>
      </c>
      <c r="I7580" s="2">
        <v>1999</v>
      </c>
      <c r="J7580" s="2">
        <f>IF(Table1[[#This Row],[Ratings]]&gt;4,Table1[[#This Row],[OriginalPrice (in Rs)]],0)</f>
        <v>1999</v>
      </c>
      <c r="K7580" s="2">
        <f>Table1[[#This Row],[OriginalPrice (in Rs)]]-Table1[[#This Row],[DiscountOffer]]</f>
        <v>1300</v>
      </c>
      <c r="L7580" s="2" t="str">
        <f>IF(Table1[[#This Row],[Discount % (In Rs)]]&gt;50%,"High Discount","Low Discount")</f>
        <v>High Discount</v>
      </c>
      <c r="M7580" s="3">
        <f>Table1[[#This Row],[Discount_Price (In Rs.)]]/Table1[[#This Row],[OriginalPrice (in Rs)]]</f>
        <v>0.65032516258129069</v>
      </c>
      <c r="N7580" s="4">
        <v>4.3</v>
      </c>
      <c r="O7580">
        <v>199</v>
      </c>
      <c r="P7580" t="s">
        <v>32</v>
      </c>
      <c r="Q7580" t="s">
        <v>27956</v>
      </c>
    </row>
    <row r="7581" spans="1:17" x14ac:dyDescent="0.25">
      <c r="A7581" t="s">
        <v>28496</v>
      </c>
      <c r="B7581" s="1">
        <v>16081732</v>
      </c>
      <c r="C7581" t="s">
        <v>56</v>
      </c>
      <c r="D7581" t="s">
        <v>57</v>
      </c>
      <c r="E7581" t="s">
        <v>278</v>
      </c>
      <c r="F7581" t="s">
        <v>13</v>
      </c>
      <c r="G7581" s="2">
        <v>874</v>
      </c>
      <c r="H7581" s="2">
        <f>AVERAGEIF(Table1[[#All],[Category]],Table1[[#This Row],[Category]],Table1[[#All],[DiscountOffer]])</f>
        <v>817.71244635193227</v>
      </c>
      <c r="I7581" s="2">
        <v>2499</v>
      </c>
      <c r="J7581" s="2">
        <f>IF(Table1[[#This Row],[Ratings]]&gt;4,Table1[[#This Row],[OriginalPrice (in Rs)]],0)</f>
        <v>2499</v>
      </c>
      <c r="K7581" s="2">
        <f>Table1[[#This Row],[OriginalPrice (in Rs)]]-Table1[[#This Row],[DiscountOffer]]</f>
        <v>1625</v>
      </c>
      <c r="L7581" s="2" t="str">
        <f>IF(Table1[[#This Row],[Discount % (In Rs)]]&gt;50%,"High Discount","Low Discount")</f>
        <v>High Discount</v>
      </c>
      <c r="M7581" s="3">
        <f>Table1[[#This Row],[Discount_Price (In Rs.)]]/Table1[[#This Row],[OriginalPrice (in Rs)]]</f>
        <v>0.6502601040416166</v>
      </c>
      <c r="N7581" s="4">
        <v>4.5</v>
      </c>
      <c r="O7581">
        <v>195</v>
      </c>
      <c r="P7581" t="s">
        <v>32</v>
      </c>
      <c r="Q7581" t="s">
        <v>28497</v>
      </c>
    </row>
    <row r="7582" spans="1:17" x14ac:dyDescent="0.25">
      <c r="A7582" t="s">
        <v>28498</v>
      </c>
      <c r="B7582" s="1">
        <v>12941932</v>
      </c>
      <c r="C7582" t="s">
        <v>2813</v>
      </c>
      <c r="D7582" t="s">
        <v>57</v>
      </c>
      <c r="E7582" t="s">
        <v>278</v>
      </c>
      <c r="F7582" t="s">
        <v>13</v>
      </c>
      <c r="G7582" s="2">
        <v>719</v>
      </c>
      <c r="H7582" s="2">
        <f>AVERAGEIF(Table1[[#All],[Category]],Table1[[#This Row],[Category]],Table1[[#All],[DiscountOffer]])</f>
        <v>817.71244635193227</v>
      </c>
      <c r="I7582" s="2">
        <v>799</v>
      </c>
      <c r="J7582" s="2">
        <f>IF(Table1[[#This Row],[Ratings]]&gt;4,Table1[[#This Row],[OriginalPrice (in Rs)]],0)</f>
        <v>799</v>
      </c>
      <c r="K7582" s="2">
        <f>Table1[[#This Row],[OriginalPrice (in Rs)]]-Table1[[#This Row],[DiscountOffer]]</f>
        <v>80</v>
      </c>
      <c r="L7582" s="2" t="str">
        <f>IF(Table1[[#This Row],[Discount % (In Rs)]]&gt;50%,"High Discount","Low Discount")</f>
        <v>Low Discount</v>
      </c>
      <c r="M7582" s="3">
        <f>Table1[[#This Row],[Discount_Price (In Rs.)]]/Table1[[#This Row],[OriginalPrice (in Rs)]]</f>
        <v>0.10012515644555695</v>
      </c>
      <c r="N7582" s="4">
        <v>4.3</v>
      </c>
      <c r="O7582">
        <v>195</v>
      </c>
      <c r="P7582" t="s">
        <v>62</v>
      </c>
      <c r="Q7582" t="s">
        <v>28499</v>
      </c>
    </row>
    <row r="7583" spans="1:17" x14ac:dyDescent="0.25">
      <c r="A7583" t="s">
        <v>55</v>
      </c>
      <c r="B7583" s="1">
        <v>7695793</v>
      </c>
      <c r="C7583" t="s">
        <v>56</v>
      </c>
      <c r="D7583" t="s">
        <v>57</v>
      </c>
      <c r="E7583" t="s">
        <v>58</v>
      </c>
      <c r="F7583" t="s">
        <v>13</v>
      </c>
      <c r="G7583" s="2">
        <v>1214</v>
      </c>
      <c r="H7583" s="2">
        <f>AVERAGEIF(Table1[[#All],[Category]],Table1[[#This Row],[Category]],Table1[[#All],[DiscountOffer]])</f>
        <v>817.71244635193227</v>
      </c>
      <c r="I7583" s="2">
        <v>2699</v>
      </c>
      <c r="J7583" s="2">
        <f>IF(Table1[[#This Row],[Ratings]]&gt;4,Table1[[#This Row],[OriginalPrice (in Rs)]],0)</f>
        <v>2699</v>
      </c>
      <c r="K7583" s="2">
        <f>Table1[[#This Row],[OriginalPrice (in Rs)]]-Table1[[#This Row],[DiscountOffer]]</f>
        <v>1485</v>
      </c>
      <c r="L7583" s="2" t="str">
        <f>IF(Table1[[#This Row],[Discount % (In Rs)]]&gt;50%,"High Discount","Low Discount")</f>
        <v>High Discount</v>
      </c>
      <c r="M7583" s="3">
        <f>Table1[[#This Row],[Discount_Price (In Rs.)]]/Table1[[#This Row],[OriginalPrice (in Rs)]]</f>
        <v>0.5502037791774731</v>
      </c>
      <c r="N7583" s="4">
        <v>4.4000000000000004</v>
      </c>
      <c r="O7583">
        <v>996</v>
      </c>
      <c r="P7583" t="s">
        <v>32</v>
      </c>
      <c r="Q7583" t="s">
        <v>59</v>
      </c>
    </row>
    <row r="7584" spans="1:17" x14ac:dyDescent="0.25">
      <c r="A7584" t="s">
        <v>155</v>
      </c>
      <c r="B7584" s="1">
        <v>11245584</v>
      </c>
      <c r="C7584" t="s">
        <v>56</v>
      </c>
      <c r="D7584" t="s">
        <v>57</v>
      </c>
      <c r="E7584" t="s">
        <v>58</v>
      </c>
      <c r="F7584" t="s">
        <v>30</v>
      </c>
      <c r="G7584" s="2">
        <v>594</v>
      </c>
      <c r="H7584" s="2">
        <f>AVERAGEIF(Table1[[#All],[Category]],Table1[[#This Row],[Category]],Table1[[#All],[DiscountOffer]])</f>
        <v>817.71244635193227</v>
      </c>
      <c r="I7584" s="2">
        <v>1699</v>
      </c>
      <c r="J7584" s="2">
        <f>IF(Table1[[#This Row],[Ratings]]&gt;4,Table1[[#This Row],[OriginalPrice (in Rs)]],0)</f>
        <v>1699</v>
      </c>
      <c r="K7584" s="2">
        <f>Table1[[#This Row],[OriginalPrice (in Rs)]]-Table1[[#This Row],[DiscountOffer]]</f>
        <v>1105</v>
      </c>
      <c r="L7584" s="2" t="str">
        <f>IF(Table1[[#This Row],[Discount % (In Rs)]]&gt;50%,"High Discount","Low Discount")</f>
        <v>High Discount</v>
      </c>
      <c r="M7584" s="3">
        <f>Table1[[#This Row],[Discount_Price (In Rs.)]]/Table1[[#This Row],[OriginalPrice (in Rs)]]</f>
        <v>0.65038257798705124</v>
      </c>
      <c r="N7584" s="4">
        <v>4.2</v>
      </c>
      <c r="O7584">
        <v>988</v>
      </c>
      <c r="P7584" t="s">
        <v>98</v>
      </c>
      <c r="Q7584" t="s">
        <v>156</v>
      </c>
    </row>
    <row r="7585" spans="1:17" x14ac:dyDescent="0.25">
      <c r="A7585" t="s">
        <v>294</v>
      </c>
      <c r="B7585" s="1">
        <v>7695835</v>
      </c>
      <c r="C7585" t="s">
        <v>56</v>
      </c>
      <c r="D7585" t="s">
        <v>57</v>
      </c>
      <c r="E7585" t="s">
        <v>58</v>
      </c>
      <c r="F7585" t="s">
        <v>30</v>
      </c>
      <c r="G7585" s="2">
        <v>817.71244635193136</v>
      </c>
      <c r="H7585" s="2">
        <f>AVERAGEIF(Table1[[#All],[Category]],Table1[[#This Row],[Category]],Table1[[#All],[DiscountOffer]])</f>
        <v>817.71244635193227</v>
      </c>
      <c r="I7585" s="2">
        <v>1699</v>
      </c>
      <c r="J7585" s="2">
        <f>IF(Table1[[#This Row],[Ratings]]&gt;4,Table1[[#This Row],[OriginalPrice (in Rs)]],0)</f>
        <v>1699</v>
      </c>
      <c r="K7585" s="2">
        <f>Table1[[#This Row],[OriginalPrice (in Rs)]]-Table1[[#This Row],[DiscountOffer]]</f>
        <v>881.28755364806864</v>
      </c>
      <c r="L7585" s="2" t="str">
        <f>IF(Table1[[#This Row],[Discount % (In Rs)]]&gt;50%,"High Discount","Low Discount")</f>
        <v>High Discount</v>
      </c>
      <c r="M7585" s="3">
        <f>Table1[[#This Row],[Discount_Price (In Rs.)]]/Table1[[#This Row],[OriginalPrice (in Rs)]]</f>
        <v>0.51870956659686207</v>
      </c>
      <c r="N7585" s="4">
        <v>4.0999999999999996</v>
      </c>
      <c r="O7585">
        <v>979</v>
      </c>
      <c r="P7585" t="s">
        <v>98</v>
      </c>
      <c r="Q7585" t="s">
        <v>295</v>
      </c>
    </row>
    <row r="7586" spans="1:17" x14ac:dyDescent="0.25">
      <c r="A7586" t="s">
        <v>382</v>
      </c>
      <c r="B7586" s="1">
        <v>14225120</v>
      </c>
      <c r="C7586" t="s">
        <v>383</v>
      </c>
      <c r="D7586" t="s">
        <v>57</v>
      </c>
      <c r="E7586" t="s">
        <v>58</v>
      </c>
      <c r="F7586" t="s">
        <v>30</v>
      </c>
      <c r="G7586" s="2">
        <v>539</v>
      </c>
      <c r="H7586" s="2">
        <f>AVERAGEIF(Table1[[#All],[Category]],Table1[[#This Row],[Category]],Table1[[#All],[DiscountOffer]])</f>
        <v>817.71244635193227</v>
      </c>
      <c r="I7586" s="2">
        <v>1499</v>
      </c>
      <c r="J7586" s="2">
        <f>IF(Table1[[#This Row],[Ratings]]&gt;4,Table1[[#This Row],[OriginalPrice (in Rs)]],0)</f>
        <v>0</v>
      </c>
      <c r="K7586" s="2">
        <f>Table1[[#This Row],[OriginalPrice (in Rs)]]-Table1[[#This Row],[DiscountOffer]]</f>
        <v>960</v>
      </c>
      <c r="L7586" s="2" t="str">
        <f>IF(Table1[[#This Row],[Discount % (In Rs)]]&gt;50%,"High Discount","Low Discount")</f>
        <v>High Discount</v>
      </c>
      <c r="M7586" s="3">
        <f>Table1[[#This Row],[Discount_Price (In Rs.)]]/Table1[[#This Row],[OriginalPrice (in Rs)]]</f>
        <v>0.64042695130086724</v>
      </c>
      <c r="N7586" s="4">
        <v>4</v>
      </c>
      <c r="O7586">
        <v>973</v>
      </c>
      <c r="P7586" t="s">
        <v>32</v>
      </c>
      <c r="Q7586" t="s">
        <v>384</v>
      </c>
    </row>
    <row r="7587" spans="1:17" x14ac:dyDescent="0.25">
      <c r="A7587" t="s">
        <v>385</v>
      </c>
      <c r="B7587" s="1">
        <v>8475747</v>
      </c>
      <c r="C7587" t="s">
        <v>56</v>
      </c>
      <c r="D7587" t="s">
        <v>57</v>
      </c>
      <c r="E7587" t="s">
        <v>58</v>
      </c>
      <c r="F7587" t="s">
        <v>30</v>
      </c>
      <c r="G7587" s="2">
        <v>764</v>
      </c>
      <c r="H7587" s="2">
        <f>AVERAGEIF(Table1[[#All],[Category]],Table1[[#This Row],[Category]],Table1[[#All],[DiscountOffer]])</f>
        <v>817.71244635193227</v>
      </c>
      <c r="I7587" s="2">
        <v>1699</v>
      </c>
      <c r="J7587" s="2">
        <f>IF(Table1[[#This Row],[Ratings]]&gt;4,Table1[[#This Row],[OriginalPrice (in Rs)]],0)</f>
        <v>1699</v>
      </c>
      <c r="K7587" s="2">
        <f>Table1[[#This Row],[OriginalPrice (in Rs)]]-Table1[[#This Row],[DiscountOffer]]</f>
        <v>935</v>
      </c>
      <c r="L7587" s="2" t="str">
        <f>IF(Table1[[#This Row],[Discount % (In Rs)]]&gt;50%,"High Discount","Low Discount")</f>
        <v>High Discount</v>
      </c>
      <c r="M7587" s="3">
        <f>Table1[[#This Row],[Discount_Price (In Rs.)]]/Table1[[#This Row],[OriginalPrice (in Rs)]]</f>
        <v>0.55032371983519712</v>
      </c>
      <c r="N7587" s="4">
        <v>4.2</v>
      </c>
      <c r="O7587">
        <v>973</v>
      </c>
      <c r="P7587" t="s">
        <v>98</v>
      </c>
      <c r="Q7587" t="s">
        <v>386</v>
      </c>
    </row>
    <row r="7588" spans="1:17" x14ac:dyDescent="0.25">
      <c r="A7588" t="s">
        <v>458</v>
      </c>
      <c r="B7588" s="1">
        <v>10106159</v>
      </c>
      <c r="C7588" t="s">
        <v>56</v>
      </c>
      <c r="D7588" t="s">
        <v>57</v>
      </c>
      <c r="E7588" t="s">
        <v>58</v>
      </c>
      <c r="F7588" t="s">
        <v>30</v>
      </c>
      <c r="G7588" s="2">
        <v>817.71244635193136</v>
      </c>
      <c r="H7588" s="2">
        <f>AVERAGEIF(Table1[[#All],[Category]],Table1[[#This Row],[Category]],Table1[[#All],[DiscountOffer]])</f>
        <v>817.71244635193227</v>
      </c>
      <c r="I7588" s="2">
        <v>1799</v>
      </c>
      <c r="J7588" s="2">
        <f>IF(Table1[[#This Row],[Ratings]]&gt;4,Table1[[#This Row],[OriginalPrice (in Rs)]],0)</f>
        <v>1799</v>
      </c>
      <c r="K7588" s="2">
        <f>Table1[[#This Row],[OriginalPrice (in Rs)]]-Table1[[#This Row],[DiscountOffer]]</f>
        <v>981.28755364806864</v>
      </c>
      <c r="L7588" s="2" t="str">
        <f>IF(Table1[[#This Row],[Discount % (In Rs)]]&gt;50%,"High Discount","Low Discount")</f>
        <v>High Discount</v>
      </c>
      <c r="M7588" s="3">
        <f>Table1[[#This Row],[Discount_Price (In Rs.)]]/Table1[[#This Row],[OriginalPrice (in Rs)]]</f>
        <v>0.54546278690832051</v>
      </c>
      <c r="N7588" s="4">
        <v>4.0999999999999996</v>
      </c>
      <c r="O7588">
        <v>966</v>
      </c>
      <c r="P7588" t="s">
        <v>98</v>
      </c>
      <c r="Q7588" t="s">
        <v>459</v>
      </c>
    </row>
    <row r="7589" spans="1:17" x14ac:dyDescent="0.25">
      <c r="A7589" t="s">
        <v>740</v>
      </c>
      <c r="B7589" s="1">
        <v>5842092</v>
      </c>
      <c r="C7589" t="s">
        <v>56</v>
      </c>
      <c r="D7589" t="s">
        <v>57</v>
      </c>
      <c r="E7589" t="s">
        <v>58</v>
      </c>
      <c r="F7589" t="s">
        <v>30</v>
      </c>
      <c r="G7589" s="2">
        <v>599</v>
      </c>
      <c r="H7589" s="2">
        <f>AVERAGEIF(Table1[[#All],[Category]],Table1[[#This Row],[Category]],Table1[[#All],[DiscountOffer]])</f>
        <v>817.71244635193227</v>
      </c>
      <c r="I7589" s="2">
        <v>1199</v>
      </c>
      <c r="J7589" s="2">
        <f>IF(Table1[[#This Row],[Ratings]]&gt;4,Table1[[#This Row],[OriginalPrice (in Rs)]],0)</f>
        <v>1199</v>
      </c>
      <c r="K7589" s="2">
        <f>Table1[[#This Row],[OriginalPrice (in Rs)]]-Table1[[#This Row],[DiscountOffer]]</f>
        <v>600</v>
      </c>
      <c r="L7589" s="2" t="str">
        <f>IF(Table1[[#This Row],[Discount % (In Rs)]]&gt;50%,"High Discount","Low Discount")</f>
        <v>High Discount</v>
      </c>
      <c r="M7589" s="3">
        <f>Table1[[#This Row],[Discount_Price (In Rs.)]]/Table1[[#This Row],[OriginalPrice (in Rs)]]</f>
        <v>0.50041701417848206</v>
      </c>
      <c r="N7589" s="4">
        <v>4.2</v>
      </c>
      <c r="O7589">
        <v>942</v>
      </c>
      <c r="P7589" t="s">
        <v>98</v>
      </c>
      <c r="Q7589" t="s">
        <v>741</v>
      </c>
    </row>
    <row r="7590" spans="1:17" x14ac:dyDescent="0.25">
      <c r="A7590" t="s">
        <v>1062</v>
      </c>
      <c r="B7590" s="1">
        <v>7695782</v>
      </c>
      <c r="C7590" t="s">
        <v>56</v>
      </c>
      <c r="D7590" t="s">
        <v>57</v>
      </c>
      <c r="E7590" t="s">
        <v>58</v>
      </c>
      <c r="F7590" t="s">
        <v>30</v>
      </c>
      <c r="G7590" s="2">
        <v>1149</v>
      </c>
      <c r="H7590" s="2">
        <f>AVERAGEIF(Table1[[#All],[Category]],Table1[[#This Row],[Category]],Table1[[#All],[DiscountOffer]])</f>
        <v>817.71244635193227</v>
      </c>
      <c r="I7590" s="2">
        <v>2299</v>
      </c>
      <c r="J7590" s="2">
        <f>IF(Table1[[#This Row],[Ratings]]&gt;4,Table1[[#This Row],[OriginalPrice (in Rs)]],0)</f>
        <v>2299</v>
      </c>
      <c r="K7590" s="2">
        <f>Table1[[#This Row],[OriginalPrice (in Rs)]]-Table1[[#This Row],[DiscountOffer]]</f>
        <v>1150</v>
      </c>
      <c r="L7590" s="2" t="str">
        <f>IF(Table1[[#This Row],[Discount % (In Rs)]]&gt;50%,"High Discount","Low Discount")</f>
        <v>High Discount</v>
      </c>
      <c r="M7590" s="3">
        <f>Table1[[#This Row],[Discount_Price (In Rs.)]]/Table1[[#This Row],[OriginalPrice (in Rs)]]</f>
        <v>0.50021748586341885</v>
      </c>
      <c r="N7590" s="4">
        <v>4.0999999999999996</v>
      </c>
      <c r="O7590">
        <v>913</v>
      </c>
      <c r="P7590" t="s">
        <v>98</v>
      </c>
      <c r="Q7590" t="s">
        <v>1063</v>
      </c>
    </row>
    <row r="7591" spans="1:17" x14ac:dyDescent="0.25">
      <c r="A7591" t="s">
        <v>1733</v>
      </c>
      <c r="B7591" s="1">
        <v>1864296</v>
      </c>
      <c r="C7591" t="s">
        <v>56</v>
      </c>
      <c r="D7591" t="s">
        <v>57</v>
      </c>
      <c r="E7591" t="s">
        <v>58</v>
      </c>
      <c r="F7591" t="s">
        <v>30</v>
      </c>
      <c r="G7591" s="2">
        <v>749</v>
      </c>
      <c r="H7591" s="2">
        <f>AVERAGEIF(Table1[[#All],[Category]],Table1[[#This Row],[Category]],Table1[[#All],[DiscountOffer]])</f>
        <v>817.71244635193227</v>
      </c>
      <c r="I7591" s="2">
        <v>1499</v>
      </c>
      <c r="J7591" s="2">
        <f>IF(Table1[[#This Row],[Ratings]]&gt;4,Table1[[#This Row],[OriginalPrice (in Rs)]],0)</f>
        <v>0</v>
      </c>
      <c r="K7591" s="2">
        <f>Table1[[#This Row],[OriginalPrice (in Rs)]]-Table1[[#This Row],[DiscountOffer]]</f>
        <v>750</v>
      </c>
      <c r="L7591" s="2" t="str">
        <f>IF(Table1[[#This Row],[Discount % (In Rs)]]&gt;50%,"High Discount","Low Discount")</f>
        <v>High Discount</v>
      </c>
      <c r="M7591" s="3">
        <f>Table1[[#This Row],[Discount_Price (In Rs.)]]/Table1[[#This Row],[OriginalPrice (in Rs)]]</f>
        <v>0.50033355570380256</v>
      </c>
      <c r="N7591" s="4">
        <v>3.9</v>
      </c>
      <c r="O7591">
        <v>862</v>
      </c>
      <c r="P7591" t="s">
        <v>98</v>
      </c>
      <c r="Q7591" t="s">
        <v>1734</v>
      </c>
    </row>
    <row r="7592" spans="1:17" x14ac:dyDescent="0.25">
      <c r="A7592" t="s">
        <v>1928</v>
      </c>
      <c r="B7592" s="1">
        <v>10106321</v>
      </c>
      <c r="C7592" t="s">
        <v>56</v>
      </c>
      <c r="D7592" t="s">
        <v>57</v>
      </c>
      <c r="E7592" t="s">
        <v>58</v>
      </c>
      <c r="F7592" t="s">
        <v>30</v>
      </c>
      <c r="G7592" s="2">
        <v>809</v>
      </c>
      <c r="H7592" s="2">
        <f>AVERAGEIF(Table1[[#All],[Category]],Table1[[#This Row],[Category]],Table1[[#All],[DiscountOffer]])</f>
        <v>817.71244635193227</v>
      </c>
      <c r="I7592" s="2">
        <v>1799</v>
      </c>
      <c r="J7592" s="2">
        <f>IF(Table1[[#This Row],[Ratings]]&gt;4,Table1[[#This Row],[OriginalPrice (in Rs)]],0)</f>
        <v>0</v>
      </c>
      <c r="K7592" s="2">
        <f>Table1[[#This Row],[OriginalPrice (in Rs)]]-Table1[[#This Row],[DiscountOffer]]</f>
        <v>990</v>
      </c>
      <c r="L7592" s="2" t="str">
        <f>IF(Table1[[#This Row],[Discount % (In Rs)]]&gt;50%,"High Discount","Low Discount")</f>
        <v>High Discount</v>
      </c>
      <c r="M7592" s="3">
        <f>Table1[[#This Row],[Discount_Price (In Rs.)]]/Table1[[#This Row],[OriginalPrice (in Rs)]]</f>
        <v>0.55030572540300171</v>
      </c>
      <c r="N7592" s="4">
        <v>3.7</v>
      </c>
      <c r="O7592">
        <v>847</v>
      </c>
      <c r="P7592" t="s">
        <v>98</v>
      </c>
      <c r="Q7592" t="s">
        <v>1929</v>
      </c>
    </row>
    <row r="7593" spans="1:17" x14ac:dyDescent="0.25">
      <c r="A7593" t="s">
        <v>2232</v>
      </c>
      <c r="B7593" s="1">
        <v>3009880</v>
      </c>
      <c r="C7593" t="s">
        <v>56</v>
      </c>
      <c r="D7593" t="s">
        <v>57</v>
      </c>
      <c r="E7593" t="s">
        <v>58</v>
      </c>
      <c r="F7593" t="s">
        <v>30</v>
      </c>
      <c r="G7593" s="2">
        <v>817.71244635193136</v>
      </c>
      <c r="H7593" s="2">
        <f>AVERAGEIF(Table1[[#All],[Category]],Table1[[#This Row],[Category]],Table1[[#All],[DiscountOffer]])</f>
        <v>817.71244635193227</v>
      </c>
      <c r="I7593" s="2">
        <v>1299</v>
      </c>
      <c r="J7593" s="2">
        <f>IF(Table1[[#This Row],[Ratings]]&gt;4,Table1[[#This Row],[OriginalPrice (in Rs)]],0)</f>
        <v>1299</v>
      </c>
      <c r="K7593" s="2">
        <f>Table1[[#This Row],[OriginalPrice (in Rs)]]-Table1[[#This Row],[DiscountOffer]]</f>
        <v>481.28755364806864</v>
      </c>
      <c r="L7593" s="2" t="str">
        <f>IF(Table1[[#This Row],[Discount % (In Rs)]]&gt;50%,"High Discount","Low Discount")</f>
        <v>Low Discount</v>
      </c>
      <c r="M7593" s="3">
        <f>Table1[[#This Row],[Discount_Price (In Rs.)]]/Table1[[#This Row],[OriginalPrice (in Rs)]]</f>
        <v>0.37050619988303973</v>
      </c>
      <c r="N7593" s="4">
        <v>4.2</v>
      </c>
      <c r="O7593">
        <v>825</v>
      </c>
      <c r="P7593" t="s">
        <v>98</v>
      </c>
      <c r="Q7593" t="s">
        <v>2233</v>
      </c>
    </row>
    <row r="7594" spans="1:17" x14ac:dyDescent="0.25">
      <c r="A7594" t="s">
        <v>2522</v>
      </c>
      <c r="B7594" s="1">
        <v>2306124</v>
      </c>
      <c r="C7594" t="s">
        <v>56</v>
      </c>
      <c r="D7594" t="s">
        <v>57</v>
      </c>
      <c r="E7594" t="s">
        <v>58</v>
      </c>
      <c r="F7594" t="s">
        <v>30</v>
      </c>
      <c r="G7594" s="2">
        <v>759</v>
      </c>
      <c r="H7594" s="2">
        <f>AVERAGEIF(Table1[[#All],[Category]],Table1[[#This Row],[Category]],Table1[[#All],[DiscountOffer]])</f>
        <v>817.71244635193227</v>
      </c>
      <c r="I7594" s="2">
        <v>1899</v>
      </c>
      <c r="J7594" s="2">
        <f>IF(Table1[[#This Row],[Ratings]]&gt;4,Table1[[#This Row],[OriginalPrice (in Rs)]],0)</f>
        <v>1899</v>
      </c>
      <c r="K7594" s="2">
        <f>Table1[[#This Row],[OriginalPrice (in Rs)]]-Table1[[#This Row],[DiscountOffer]]</f>
        <v>1140</v>
      </c>
      <c r="L7594" s="2" t="str">
        <f>IF(Table1[[#This Row],[Discount % (In Rs)]]&gt;50%,"High Discount","Low Discount")</f>
        <v>High Discount</v>
      </c>
      <c r="M7594" s="3">
        <f>Table1[[#This Row],[Discount_Price (In Rs.)]]/Table1[[#This Row],[OriginalPrice (in Rs)]]</f>
        <v>0.60031595576619279</v>
      </c>
      <c r="N7594" s="4">
        <v>4.4000000000000004</v>
      </c>
      <c r="O7594">
        <v>805</v>
      </c>
      <c r="P7594" t="s">
        <v>98</v>
      </c>
      <c r="Q7594" t="s">
        <v>2523</v>
      </c>
    </row>
    <row r="7595" spans="1:17" x14ac:dyDescent="0.25">
      <c r="A7595" t="s">
        <v>2577</v>
      </c>
      <c r="B7595" s="1">
        <v>2488712</v>
      </c>
      <c r="C7595" t="s">
        <v>56</v>
      </c>
      <c r="D7595" t="s">
        <v>57</v>
      </c>
      <c r="E7595" t="s">
        <v>58</v>
      </c>
      <c r="F7595" t="s">
        <v>30</v>
      </c>
      <c r="G7595" s="2">
        <v>1499</v>
      </c>
      <c r="H7595" s="2">
        <f>AVERAGEIF(Table1[[#All],[Category]],Table1[[#This Row],[Category]],Table1[[#All],[DiscountOffer]])</f>
        <v>817.71244635193227</v>
      </c>
      <c r="I7595" s="2">
        <v>2499</v>
      </c>
      <c r="J7595" s="2">
        <f>IF(Table1[[#This Row],[Ratings]]&gt;4,Table1[[#This Row],[OriginalPrice (in Rs)]],0)</f>
        <v>2499</v>
      </c>
      <c r="K7595" s="2">
        <f>Table1[[#This Row],[OriginalPrice (in Rs)]]-Table1[[#This Row],[DiscountOffer]]</f>
        <v>1000</v>
      </c>
      <c r="L7595" s="2" t="str">
        <f>IF(Table1[[#This Row],[Discount % (In Rs)]]&gt;50%,"High Discount","Low Discount")</f>
        <v>Low Discount</v>
      </c>
      <c r="M7595" s="3">
        <f>Table1[[#This Row],[Discount_Price (In Rs.)]]/Table1[[#This Row],[OriginalPrice (in Rs)]]</f>
        <v>0.40016006402561022</v>
      </c>
      <c r="N7595" s="4">
        <v>4.3</v>
      </c>
      <c r="O7595">
        <v>801</v>
      </c>
      <c r="P7595" t="s">
        <v>98</v>
      </c>
      <c r="Q7595" t="s">
        <v>2578</v>
      </c>
    </row>
    <row r="7596" spans="1:17" x14ac:dyDescent="0.25">
      <c r="A7596" t="s">
        <v>2642</v>
      </c>
      <c r="B7596" s="1">
        <v>14225126</v>
      </c>
      <c r="C7596" t="s">
        <v>383</v>
      </c>
      <c r="D7596" t="s">
        <v>57</v>
      </c>
      <c r="E7596" t="s">
        <v>58</v>
      </c>
      <c r="F7596" t="s">
        <v>30</v>
      </c>
      <c r="G7596" s="2">
        <v>494</v>
      </c>
      <c r="H7596" s="2">
        <f>AVERAGEIF(Table1[[#All],[Category]],Table1[[#This Row],[Category]],Table1[[#All],[DiscountOffer]])</f>
        <v>817.71244635193227</v>
      </c>
      <c r="I7596" s="2">
        <v>1499</v>
      </c>
      <c r="J7596" s="2">
        <f>IF(Table1[[#This Row],[Ratings]]&gt;4,Table1[[#This Row],[OriginalPrice (in Rs)]],0)</f>
        <v>1499</v>
      </c>
      <c r="K7596" s="2">
        <f>Table1[[#This Row],[OriginalPrice (in Rs)]]-Table1[[#This Row],[DiscountOffer]]</f>
        <v>1005</v>
      </c>
      <c r="L7596" s="2" t="str">
        <f>IF(Table1[[#This Row],[Discount % (In Rs)]]&gt;50%,"High Discount","Low Discount")</f>
        <v>High Discount</v>
      </c>
      <c r="M7596" s="3">
        <f>Table1[[#This Row],[Discount_Price (In Rs.)]]/Table1[[#This Row],[OriginalPrice (in Rs)]]</f>
        <v>0.67044696464309539</v>
      </c>
      <c r="N7596" s="4">
        <v>4.3</v>
      </c>
      <c r="O7596">
        <v>797</v>
      </c>
      <c r="P7596" t="s">
        <v>32</v>
      </c>
      <c r="Q7596" t="s">
        <v>2643</v>
      </c>
    </row>
    <row r="7597" spans="1:17" x14ac:dyDescent="0.25">
      <c r="A7597" t="s">
        <v>2719</v>
      </c>
      <c r="B7597" s="1">
        <v>7277195</v>
      </c>
      <c r="C7597" t="s">
        <v>56</v>
      </c>
      <c r="D7597" t="s">
        <v>57</v>
      </c>
      <c r="E7597" t="s">
        <v>58</v>
      </c>
      <c r="F7597" t="s">
        <v>30</v>
      </c>
      <c r="G7597" s="2">
        <v>949</v>
      </c>
      <c r="H7597" s="2">
        <f>AVERAGEIF(Table1[[#All],[Category]],Table1[[#This Row],[Category]],Table1[[#All],[DiscountOffer]])</f>
        <v>817.71244635193227</v>
      </c>
      <c r="I7597" s="2">
        <v>1899</v>
      </c>
      <c r="J7597" s="2">
        <f>IF(Table1[[#This Row],[Ratings]]&gt;4,Table1[[#This Row],[OriginalPrice (in Rs)]],0)</f>
        <v>0</v>
      </c>
      <c r="K7597" s="2">
        <f>Table1[[#This Row],[OriginalPrice (in Rs)]]-Table1[[#This Row],[DiscountOffer]]</f>
        <v>950</v>
      </c>
      <c r="L7597" s="2" t="str">
        <f>IF(Table1[[#This Row],[Discount % (In Rs)]]&gt;50%,"High Discount","Low Discount")</f>
        <v>High Discount</v>
      </c>
      <c r="M7597" s="3">
        <f>Table1[[#This Row],[Discount_Price (In Rs.)]]/Table1[[#This Row],[OriginalPrice (in Rs)]]</f>
        <v>0.50026329647182732</v>
      </c>
      <c r="N7597" s="4">
        <v>3.5</v>
      </c>
      <c r="O7597">
        <v>793</v>
      </c>
      <c r="P7597" t="s">
        <v>98</v>
      </c>
      <c r="Q7597" t="s">
        <v>2720</v>
      </c>
    </row>
    <row r="7598" spans="1:17" x14ac:dyDescent="0.25">
      <c r="A7598" t="s">
        <v>3644</v>
      </c>
      <c r="B7598" s="1">
        <v>13735306</v>
      </c>
      <c r="C7598" t="s">
        <v>3645</v>
      </c>
      <c r="D7598" t="s">
        <v>57</v>
      </c>
      <c r="E7598" t="s">
        <v>58</v>
      </c>
      <c r="F7598" t="s">
        <v>30</v>
      </c>
      <c r="G7598" s="2">
        <v>1317</v>
      </c>
      <c r="H7598" s="2">
        <f>AVERAGEIF(Table1[[#All],[Category]],Table1[[#This Row],[Category]],Table1[[#All],[DiscountOffer]])</f>
        <v>817.71244635193227</v>
      </c>
      <c r="I7598" s="2">
        <v>2195</v>
      </c>
      <c r="J7598" s="2">
        <f>IF(Table1[[#This Row],[Ratings]]&gt;4,Table1[[#This Row],[OriginalPrice (in Rs)]],0)</f>
        <v>2195</v>
      </c>
      <c r="K7598" s="2">
        <f>Table1[[#This Row],[OriginalPrice (in Rs)]]-Table1[[#This Row],[DiscountOffer]]</f>
        <v>878</v>
      </c>
      <c r="L7598" s="2" t="str">
        <f>IF(Table1[[#This Row],[Discount % (In Rs)]]&gt;50%,"High Discount","Low Discount")</f>
        <v>Low Discount</v>
      </c>
      <c r="M7598" s="3">
        <f>Table1[[#This Row],[Discount_Price (In Rs.)]]/Table1[[#This Row],[OriginalPrice (in Rs)]]</f>
        <v>0.4</v>
      </c>
      <c r="N7598" s="4">
        <v>4.4000000000000004</v>
      </c>
      <c r="O7598">
        <v>733</v>
      </c>
      <c r="P7598" t="s">
        <v>98</v>
      </c>
      <c r="Q7598" t="s">
        <v>3646</v>
      </c>
    </row>
    <row r="7599" spans="1:17" x14ac:dyDescent="0.25">
      <c r="A7599" t="s">
        <v>3722</v>
      </c>
      <c r="B7599" s="1">
        <v>1987115</v>
      </c>
      <c r="C7599" t="s">
        <v>56</v>
      </c>
      <c r="D7599" t="s">
        <v>57</v>
      </c>
      <c r="E7599" t="s">
        <v>58</v>
      </c>
      <c r="F7599" t="s">
        <v>30</v>
      </c>
      <c r="G7599" s="2">
        <v>1044</v>
      </c>
      <c r="H7599" s="2">
        <f>AVERAGEIF(Table1[[#All],[Category]],Table1[[#This Row],[Category]],Table1[[#All],[DiscountOffer]])</f>
        <v>817.71244635193227</v>
      </c>
      <c r="I7599" s="2">
        <v>1899</v>
      </c>
      <c r="J7599" s="2">
        <f>IF(Table1[[#This Row],[Ratings]]&gt;4,Table1[[#This Row],[OriginalPrice (in Rs)]],0)</f>
        <v>0</v>
      </c>
      <c r="K7599" s="2">
        <f>Table1[[#This Row],[OriginalPrice (in Rs)]]-Table1[[#This Row],[DiscountOffer]]</f>
        <v>855</v>
      </c>
      <c r="L7599" s="2" t="str">
        <f>IF(Table1[[#This Row],[Discount % (In Rs)]]&gt;50%,"High Discount","Low Discount")</f>
        <v>Low Discount</v>
      </c>
      <c r="M7599" s="3">
        <f>Table1[[#This Row],[Discount_Price (In Rs.)]]/Table1[[#This Row],[OriginalPrice (in Rs)]]</f>
        <v>0.45023696682464454</v>
      </c>
      <c r="N7599" s="4">
        <v>4</v>
      </c>
      <c r="O7599">
        <v>727</v>
      </c>
      <c r="P7599" t="s">
        <v>98</v>
      </c>
      <c r="Q7599" t="s">
        <v>3723</v>
      </c>
    </row>
    <row r="7600" spans="1:17" x14ac:dyDescent="0.25">
      <c r="A7600" t="s">
        <v>4342</v>
      </c>
      <c r="B7600" s="1">
        <v>11245464</v>
      </c>
      <c r="C7600" t="s">
        <v>56</v>
      </c>
      <c r="D7600" t="s">
        <v>57</v>
      </c>
      <c r="E7600" t="s">
        <v>58</v>
      </c>
      <c r="F7600" t="s">
        <v>30</v>
      </c>
      <c r="G7600" s="2">
        <v>679</v>
      </c>
      <c r="H7600" s="2">
        <f>AVERAGEIF(Table1[[#All],[Category]],Table1[[#This Row],[Category]],Table1[[#All],[DiscountOffer]])</f>
        <v>817.71244635193227</v>
      </c>
      <c r="I7600" s="2">
        <v>1699</v>
      </c>
      <c r="J7600" s="2">
        <f>IF(Table1[[#This Row],[Ratings]]&gt;4,Table1[[#This Row],[OriginalPrice (in Rs)]],0)</f>
        <v>0</v>
      </c>
      <c r="K7600" s="2">
        <f>Table1[[#This Row],[OriginalPrice (in Rs)]]-Table1[[#This Row],[DiscountOffer]]</f>
        <v>1020</v>
      </c>
      <c r="L7600" s="2" t="str">
        <f>IF(Table1[[#This Row],[Discount % (In Rs)]]&gt;50%,"High Discount","Low Discount")</f>
        <v>High Discount</v>
      </c>
      <c r="M7600" s="3">
        <f>Table1[[#This Row],[Discount_Price (In Rs.)]]/Table1[[#This Row],[OriginalPrice (in Rs)]]</f>
        <v>0.60035314891112423</v>
      </c>
      <c r="N7600" s="4">
        <v>3.2</v>
      </c>
      <c r="O7600">
        <v>689</v>
      </c>
      <c r="P7600" t="s">
        <v>98</v>
      </c>
      <c r="Q7600" t="s">
        <v>4343</v>
      </c>
    </row>
    <row r="7601" spans="1:17" x14ac:dyDescent="0.25">
      <c r="A7601" t="s">
        <v>4544</v>
      </c>
      <c r="B7601" s="1">
        <v>8475745</v>
      </c>
      <c r="C7601" t="s">
        <v>56</v>
      </c>
      <c r="D7601" t="s">
        <v>57</v>
      </c>
      <c r="E7601" t="s">
        <v>58</v>
      </c>
      <c r="F7601" t="s">
        <v>30</v>
      </c>
      <c r="G7601" s="2">
        <v>764</v>
      </c>
      <c r="H7601" s="2">
        <f>AVERAGEIF(Table1[[#All],[Category]],Table1[[#This Row],[Category]],Table1[[#All],[DiscountOffer]])</f>
        <v>817.71244635193227</v>
      </c>
      <c r="I7601" s="2">
        <v>1699</v>
      </c>
      <c r="J7601" s="2">
        <f>IF(Table1[[#This Row],[Ratings]]&gt;4,Table1[[#This Row],[OriginalPrice (in Rs)]],0)</f>
        <v>1699</v>
      </c>
      <c r="K7601" s="2">
        <f>Table1[[#This Row],[OriginalPrice (in Rs)]]-Table1[[#This Row],[DiscountOffer]]</f>
        <v>935</v>
      </c>
      <c r="L7601" s="2" t="str">
        <f>IF(Table1[[#This Row],[Discount % (In Rs)]]&gt;50%,"High Discount","Low Discount")</f>
        <v>High Discount</v>
      </c>
      <c r="M7601" s="3">
        <f>Table1[[#This Row],[Discount_Price (In Rs.)]]/Table1[[#This Row],[OriginalPrice (in Rs)]]</f>
        <v>0.55032371983519712</v>
      </c>
      <c r="N7601" s="4">
        <v>4.4000000000000004</v>
      </c>
      <c r="O7601">
        <v>677</v>
      </c>
      <c r="P7601" t="s">
        <v>37</v>
      </c>
      <c r="Q7601" t="s">
        <v>4545</v>
      </c>
    </row>
    <row r="7602" spans="1:17" x14ac:dyDescent="0.25">
      <c r="A7602" t="s">
        <v>4546</v>
      </c>
      <c r="B7602" s="1">
        <v>7695854</v>
      </c>
      <c r="C7602" t="s">
        <v>56</v>
      </c>
      <c r="D7602" t="s">
        <v>57</v>
      </c>
      <c r="E7602" t="s">
        <v>58</v>
      </c>
      <c r="F7602" t="s">
        <v>30</v>
      </c>
      <c r="G7602" s="2">
        <v>799</v>
      </c>
      <c r="H7602" s="2">
        <f>AVERAGEIF(Table1[[#All],[Category]],Table1[[#This Row],[Category]],Table1[[#All],[DiscountOffer]])</f>
        <v>817.71244635193227</v>
      </c>
      <c r="I7602" s="2">
        <v>1999</v>
      </c>
      <c r="J7602" s="2">
        <f>IF(Table1[[#This Row],[Ratings]]&gt;4,Table1[[#This Row],[OriginalPrice (in Rs)]],0)</f>
        <v>1999</v>
      </c>
      <c r="K7602" s="2">
        <f>Table1[[#This Row],[OriginalPrice (in Rs)]]-Table1[[#This Row],[DiscountOffer]]</f>
        <v>1200</v>
      </c>
      <c r="L7602" s="2" t="str">
        <f>IF(Table1[[#This Row],[Discount % (In Rs)]]&gt;50%,"High Discount","Low Discount")</f>
        <v>High Discount</v>
      </c>
      <c r="M7602" s="3">
        <f>Table1[[#This Row],[Discount_Price (In Rs.)]]/Table1[[#This Row],[OriginalPrice (in Rs)]]</f>
        <v>0.60030015007503756</v>
      </c>
      <c r="N7602" s="4">
        <v>4.4000000000000004</v>
      </c>
      <c r="O7602">
        <v>677</v>
      </c>
      <c r="P7602" t="s">
        <v>98</v>
      </c>
      <c r="Q7602" t="s">
        <v>4547</v>
      </c>
    </row>
    <row r="7603" spans="1:17" x14ac:dyDescent="0.25">
      <c r="A7603" t="s">
        <v>4970</v>
      </c>
      <c r="B7603" s="1">
        <v>10106003</v>
      </c>
      <c r="C7603" t="s">
        <v>56</v>
      </c>
      <c r="D7603" t="s">
        <v>57</v>
      </c>
      <c r="E7603" t="s">
        <v>58</v>
      </c>
      <c r="F7603" t="s">
        <v>30</v>
      </c>
      <c r="G7603" s="2">
        <v>714</v>
      </c>
      <c r="H7603" s="2">
        <f>AVERAGEIF(Table1[[#All],[Category]],Table1[[#This Row],[Category]],Table1[[#All],[DiscountOffer]])</f>
        <v>817.71244635193227</v>
      </c>
      <c r="I7603" s="2">
        <v>1299</v>
      </c>
      <c r="J7603" s="2">
        <f>IF(Table1[[#This Row],[Ratings]]&gt;4,Table1[[#This Row],[OriginalPrice (in Rs)]],0)</f>
        <v>1299</v>
      </c>
      <c r="K7603" s="2">
        <f>Table1[[#This Row],[OriginalPrice (in Rs)]]-Table1[[#This Row],[DiscountOffer]]</f>
        <v>585</v>
      </c>
      <c r="L7603" s="2" t="str">
        <f>IF(Table1[[#This Row],[Discount % (In Rs)]]&gt;50%,"High Discount","Low Discount")</f>
        <v>Low Discount</v>
      </c>
      <c r="M7603" s="3">
        <f>Table1[[#This Row],[Discount_Price (In Rs.)]]/Table1[[#This Row],[OriginalPrice (in Rs)]]</f>
        <v>0.45034642032332561</v>
      </c>
      <c r="N7603" s="4">
        <v>4.2</v>
      </c>
      <c r="O7603">
        <v>658</v>
      </c>
      <c r="P7603" t="s">
        <v>98</v>
      </c>
      <c r="Q7603" t="s">
        <v>4971</v>
      </c>
    </row>
    <row r="7604" spans="1:17" x14ac:dyDescent="0.25">
      <c r="A7604" t="s">
        <v>6536</v>
      </c>
      <c r="B7604" s="1">
        <v>13314856</v>
      </c>
      <c r="C7604" t="s">
        <v>6537</v>
      </c>
      <c r="D7604" t="s">
        <v>57</v>
      </c>
      <c r="E7604" t="s">
        <v>58</v>
      </c>
      <c r="F7604" t="s">
        <v>30</v>
      </c>
      <c r="G7604" s="2">
        <v>1180</v>
      </c>
      <c r="H7604" s="2">
        <f>AVERAGEIF(Table1[[#All],[Category]],Table1[[#This Row],[Category]],Table1[[#All],[DiscountOffer]])</f>
        <v>817.71244635193227</v>
      </c>
      <c r="I7604" s="2">
        <v>2299</v>
      </c>
      <c r="J7604" s="2">
        <f>IF(Table1[[#This Row],[Ratings]]&gt;4,Table1[[#This Row],[OriginalPrice (in Rs)]],0)</f>
        <v>0</v>
      </c>
      <c r="K7604" s="2">
        <f>Table1[[#This Row],[OriginalPrice (in Rs)]]-Table1[[#This Row],[DiscountOffer]]</f>
        <v>1119</v>
      </c>
      <c r="L7604" s="2" t="str">
        <f>IF(Table1[[#This Row],[Discount % (In Rs)]]&gt;50%,"High Discount","Low Discount")</f>
        <v>Low Discount</v>
      </c>
      <c r="M7604" s="3">
        <f>Table1[[#This Row],[Discount_Price (In Rs.)]]/Table1[[#This Row],[OriginalPrice (in Rs)]]</f>
        <v>0.48673336233144848</v>
      </c>
      <c r="N7604" s="4">
        <v>4</v>
      </c>
      <c r="O7604">
        <v>587</v>
      </c>
      <c r="P7604" t="s">
        <v>98</v>
      </c>
      <c r="Q7604" t="s">
        <v>6538</v>
      </c>
    </row>
    <row r="7605" spans="1:17" x14ac:dyDescent="0.25">
      <c r="A7605" t="s">
        <v>7317</v>
      </c>
      <c r="B7605" s="1">
        <v>11567762</v>
      </c>
      <c r="C7605" t="s">
        <v>56</v>
      </c>
      <c r="D7605" t="s">
        <v>57</v>
      </c>
      <c r="E7605" t="s">
        <v>58</v>
      </c>
      <c r="F7605" t="s">
        <v>30</v>
      </c>
      <c r="G7605" s="2">
        <v>899</v>
      </c>
      <c r="H7605" s="2">
        <f>AVERAGEIF(Table1[[#All],[Category]],Table1[[#This Row],[Category]],Table1[[#All],[DiscountOffer]])</f>
        <v>817.71244635193227</v>
      </c>
      <c r="I7605" s="2">
        <v>1499</v>
      </c>
      <c r="J7605" s="2">
        <f>IF(Table1[[#This Row],[Ratings]]&gt;4,Table1[[#This Row],[OriginalPrice (in Rs)]],0)</f>
        <v>1499</v>
      </c>
      <c r="K7605" s="2">
        <f>Table1[[#This Row],[OriginalPrice (in Rs)]]-Table1[[#This Row],[DiscountOffer]]</f>
        <v>600</v>
      </c>
      <c r="L7605" s="2" t="str">
        <f>IF(Table1[[#This Row],[Discount % (In Rs)]]&gt;50%,"High Discount","Low Discount")</f>
        <v>Low Discount</v>
      </c>
      <c r="M7605" s="3">
        <f>Table1[[#This Row],[Discount_Price (In Rs.)]]/Table1[[#This Row],[OriginalPrice (in Rs)]]</f>
        <v>0.40026684456304201</v>
      </c>
      <c r="N7605" s="4">
        <v>4.2</v>
      </c>
      <c r="O7605">
        <v>556</v>
      </c>
      <c r="P7605" t="s">
        <v>98</v>
      </c>
      <c r="Q7605" t="s">
        <v>7318</v>
      </c>
    </row>
    <row r="7606" spans="1:17" x14ac:dyDescent="0.25">
      <c r="A7606" t="s">
        <v>10096</v>
      </c>
      <c r="B7606" s="1">
        <v>2262598</v>
      </c>
      <c r="C7606" t="s">
        <v>56</v>
      </c>
      <c r="D7606" t="s">
        <v>57</v>
      </c>
      <c r="E7606" t="s">
        <v>58</v>
      </c>
      <c r="F7606" t="s">
        <v>30</v>
      </c>
      <c r="G7606" s="2">
        <v>817.71244635193136</v>
      </c>
      <c r="H7606" s="2">
        <f>AVERAGEIF(Table1[[#All],[Category]],Table1[[#This Row],[Category]],Table1[[#All],[DiscountOffer]])</f>
        <v>817.71244635193227</v>
      </c>
      <c r="I7606" s="2">
        <v>1199</v>
      </c>
      <c r="J7606" s="2">
        <f>IF(Table1[[#This Row],[Ratings]]&gt;4,Table1[[#This Row],[OriginalPrice (in Rs)]],0)</f>
        <v>1199</v>
      </c>
      <c r="K7606" s="2">
        <f>Table1[[#This Row],[OriginalPrice (in Rs)]]-Table1[[#This Row],[DiscountOffer]]</f>
        <v>381.28755364806864</v>
      </c>
      <c r="L7606" s="2" t="str">
        <f>IF(Table1[[#This Row],[Discount % (In Rs)]]&gt;50%,"High Discount","Low Discount")</f>
        <v>Low Discount</v>
      </c>
      <c r="M7606" s="3">
        <f>Table1[[#This Row],[Discount_Price (In Rs.)]]/Table1[[#This Row],[OriginalPrice (in Rs)]]</f>
        <v>0.31800463189997386</v>
      </c>
      <c r="N7606" s="4">
        <v>4.4000000000000004</v>
      </c>
      <c r="O7606">
        <v>466</v>
      </c>
      <c r="P7606" t="s">
        <v>98</v>
      </c>
      <c r="Q7606" t="s">
        <v>10097</v>
      </c>
    </row>
    <row r="7607" spans="1:17" x14ac:dyDescent="0.25">
      <c r="A7607" t="s">
        <v>10280</v>
      </c>
      <c r="B7607" s="1">
        <v>10498530</v>
      </c>
      <c r="C7607" t="s">
        <v>56</v>
      </c>
      <c r="D7607" t="s">
        <v>57</v>
      </c>
      <c r="E7607" t="s">
        <v>58</v>
      </c>
      <c r="F7607" t="s">
        <v>30</v>
      </c>
      <c r="G7607" s="2">
        <v>919</v>
      </c>
      <c r="H7607" s="2">
        <f>AVERAGEIF(Table1[[#All],[Category]],Table1[[#This Row],[Category]],Table1[[#All],[DiscountOffer]])</f>
        <v>817.71244635193227</v>
      </c>
      <c r="I7607" s="2">
        <v>2299</v>
      </c>
      <c r="J7607" s="2">
        <f>IF(Table1[[#This Row],[Ratings]]&gt;4,Table1[[#This Row],[OriginalPrice (in Rs)]],0)</f>
        <v>2299</v>
      </c>
      <c r="K7607" s="2">
        <f>Table1[[#This Row],[OriginalPrice (in Rs)]]-Table1[[#This Row],[DiscountOffer]]</f>
        <v>1380</v>
      </c>
      <c r="L7607" s="2" t="str">
        <f>IF(Table1[[#This Row],[Discount % (In Rs)]]&gt;50%,"High Discount","Low Discount")</f>
        <v>High Discount</v>
      </c>
      <c r="M7607" s="3">
        <f>Table1[[#This Row],[Discount_Price (In Rs.)]]/Table1[[#This Row],[OriginalPrice (in Rs)]]</f>
        <v>0.60026098303610265</v>
      </c>
      <c r="N7607" s="4">
        <v>4.2</v>
      </c>
      <c r="O7607">
        <v>461</v>
      </c>
      <c r="P7607" t="s">
        <v>98</v>
      </c>
      <c r="Q7607" t="s">
        <v>10281</v>
      </c>
    </row>
    <row r="7608" spans="1:17" x14ac:dyDescent="0.25">
      <c r="A7608" t="s">
        <v>10305</v>
      </c>
      <c r="B7608" s="1">
        <v>11158292</v>
      </c>
      <c r="C7608" t="s">
        <v>56</v>
      </c>
      <c r="D7608" t="s">
        <v>57</v>
      </c>
      <c r="E7608" t="s">
        <v>58</v>
      </c>
      <c r="F7608" t="s">
        <v>30</v>
      </c>
      <c r="G7608" s="2">
        <v>1079</v>
      </c>
      <c r="H7608" s="2">
        <f>AVERAGEIF(Table1[[#All],[Category]],Table1[[#This Row],[Category]],Table1[[#All],[DiscountOffer]])</f>
        <v>817.71244635193227</v>
      </c>
      <c r="I7608" s="2">
        <v>1799</v>
      </c>
      <c r="J7608" s="2">
        <f>IF(Table1[[#This Row],[Ratings]]&gt;4,Table1[[#This Row],[OriginalPrice (in Rs)]],0)</f>
        <v>0</v>
      </c>
      <c r="K7608" s="2">
        <f>Table1[[#This Row],[OriginalPrice (in Rs)]]-Table1[[#This Row],[DiscountOffer]]</f>
        <v>720</v>
      </c>
      <c r="L7608" s="2" t="str">
        <f>IF(Table1[[#This Row],[Discount % (In Rs)]]&gt;50%,"High Discount","Low Discount")</f>
        <v>Low Discount</v>
      </c>
      <c r="M7608" s="3">
        <f>Table1[[#This Row],[Discount_Price (In Rs.)]]/Table1[[#This Row],[OriginalPrice (in Rs)]]</f>
        <v>0.4002223457476376</v>
      </c>
      <c r="N7608" s="4">
        <v>3.7</v>
      </c>
      <c r="O7608">
        <v>460</v>
      </c>
      <c r="P7608" t="s">
        <v>98</v>
      </c>
      <c r="Q7608" t="s">
        <v>10306</v>
      </c>
    </row>
    <row r="7609" spans="1:17" x14ac:dyDescent="0.25">
      <c r="A7609" t="s">
        <v>10547</v>
      </c>
      <c r="B7609" s="1">
        <v>10953562</v>
      </c>
      <c r="C7609" t="s">
        <v>5352</v>
      </c>
      <c r="D7609" t="s">
        <v>57</v>
      </c>
      <c r="E7609" t="s">
        <v>58</v>
      </c>
      <c r="F7609" t="s">
        <v>30</v>
      </c>
      <c r="G7609" s="2">
        <v>2099</v>
      </c>
      <c r="H7609" s="2">
        <f>AVERAGEIF(Table1[[#All],[Category]],Table1[[#This Row],[Category]],Table1[[#All],[DiscountOffer]])</f>
        <v>817.71244635193227</v>
      </c>
      <c r="I7609" s="2">
        <v>2999</v>
      </c>
      <c r="J7609" s="2">
        <f>IF(Table1[[#This Row],[Ratings]]&gt;4,Table1[[#This Row],[OriginalPrice (in Rs)]],0)</f>
        <v>2999</v>
      </c>
      <c r="K7609" s="2">
        <f>Table1[[#This Row],[OriginalPrice (in Rs)]]-Table1[[#This Row],[DiscountOffer]]</f>
        <v>900</v>
      </c>
      <c r="L7609" s="2" t="str">
        <f>IF(Table1[[#This Row],[Discount % (In Rs)]]&gt;50%,"High Discount","Low Discount")</f>
        <v>Low Discount</v>
      </c>
      <c r="M7609" s="3">
        <f>Table1[[#This Row],[Discount_Price (In Rs.)]]/Table1[[#This Row],[OriginalPrice (in Rs)]]</f>
        <v>0.30010003334444812</v>
      </c>
      <c r="N7609" s="4">
        <v>4.3</v>
      </c>
      <c r="O7609">
        <v>454</v>
      </c>
      <c r="P7609" t="s">
        <v>37</v>
      </c>
      <c r="Q7609" t="s">
        <v>10548</v>
      </c>
    </row>
    <row r="7610" spans="1:17" x14ac:dyDescent="0.25">
      <c r="A7610" t="s">
        <v>10923</v>
      </c>
      <c r="B7610" s="1">
        <v>11794330</v>
      </c>
      <c r="C7610" t="s">
        <v>56</v>
      </c>
      <c r="D7610" t="s">
        <v>57</v>
      </c>
      <c r="E7610" t="s">
        <v>58</v>
      </c>
      <c r="F7610" t="s">
        <v>30</v>
      </c>
      <c r="G7610" s="2">
        <v>879</v>
      </c>
      <c r="H7610" s="2">
        <f>AVERAGEIF(Table1[[#All],[Category]],Table1[[#This Row],[Category]],Table1[[#All],[DiscountOffer]])</f>
        <v>817.71244635193227</v>
      </c>
      <c r="I7610" s="2">
        <v>2199</v>
      </c>
      <c r="J7610" s="2">
        <f>IF(Table1[[#This Row],[Ratings]]&gt;4,Table1[[#This Row],[OriginalPrice (in Rs)]],0)</f>
        <v>2199</v>
      </c>
      <c r="K7610" s="2">
        <f>Table1[[#This Row],[OriginalPrice (in Rs)]]-Table1[[#This Row],[DiscountOffer]]</f>
        <v>1320</v>
      </c>
      <c r="L7610" s="2" t="str">
        <f>IF(Table1[[#This Row],[Discount % (In Rs)]]&gt;50%,"High Discount","Low Discount")</f>
        <v>High Discount</v>
      </c>
      <c r="M7610" s="3">
        <f>Table1[[#This Row],[Discount_Price (In Rs.)]]/Table1[[#This Row],[OriginalPrice (in Rs)]]</f>
        <v>0.60027285129604369</v>
      </c>
      <c r="N7610" s="4">
        <v>4.2</v>
      </c>
      <c r="O7610">
        <v>443</v>
      </c>
      <c r="P7610" t="s">
        <v>98</v>
      </c>
      <c r="Q7610" t="s">
        <v>10924</v>
      </c>
    </row>
    <row r="7611" spans="1:17" x14ac:dyDescent="0.25">
      <c r="A7611" t="s">
        <v>11074</v>
      </c>
      <c r="B7611" s="1">
        <v>14703220</v>
      </c>
      <c r="C7611" t="s">
        <v>56</v>
      </c>
      <c r="D7611" t="s">
        <v>57</v>
      </c>
      <c r="E7611" t="s">
        <v>58</v>
      </c>
      <c r="F7611" t="s">
        <v>30</v>
      </c>
      <c r="G7611" s="2">
        <v>674</v>
      </c>
      <c r="H7611" s="2">
        <f>AVERAGEIF(Table1[[#All],[Category]],Table1[[#This Row],[Category]],Table1[[#All],[DiscountOffer]])</f>
        <v>817.71244635193227</v>
      </c>
      <c r="I7611" s="2">
        <v>1499</v>
      </c>
      <c r="J7611" s="2">
        <f>IF(Table1[[#This Row],[Ratings]]&gt;4,Table1[[#This Row],[OriginalPrice (in Rs)]],0)</f>
        <v>1499</v>
      </c>
      <c r="K7611" s="2">
        <f>Table1[[#This Row],[OriginalPrice (in Rs)]]-Table1[[#This Row],[DiscountOffer]]</f>
        <v>825</v>
      </c>
      <c r="L7611" s="2" t="str">
        <f>IF(Table1[[#This Row],[Discount % (In Rs)]]&gt;50%,"High Discount","Low Discount")</f>
        <v>High Discount</v>
      </c>
      <c r="M7611" s="3">
        <f>Table1[[#This Row],[Discount_Price (In Rs.)]]/Table1[[#This Row],[OriginalPrice (in Rs)]]</f>
        <v>0.5503669112741828</v>
      </c>
      <c r="N7611" s="4">
        <v>4.2</v>
      </c>
      <c r="O7611">
        <v>439</v>
      </c>
      <c r="P7611" t="s">
        <v>98</v>
      </c>
      <c r="Q7611" t="s">
        <v>11075</v>
      </c>
    </row>
    <row r="7612" spans="1:17" x14ac:dyDescent="0.25">
      <c r="A7612" t="s">
        <v>11076</v>
      </c>
      <c r="B7612" s="1">
        <v>14127884</v>
      </c>
      <c r="C7612" t="s">
        <v>383</v>
      </c>
      <c r="D7612" t="s">
        <v>57</v>
      </c>
      <c r="E7612" t="s">
        <v>58</v>
      </c>
      <c r="F7612" t="s">
        <v>30</v>
      </c>
      <c r="G7612" s="2">
        <v>719</v>
      </c>
      <c r="H7612" s="2">
        <f>AVERAGEIF(Table1[[#All],[Category]],Table1[[#This Row],[Category]],Table1[[#All],[DiscountOffer]])</f>
        <v>817.71244635193227</v>
      </c>
      <c r="I7612" s="2">
        <v>1599</v>
      </c>
      <c r="J7612" s="2">
        <f>IF(Table1[[#This Row],[Ratings]]&gt;4,Table1[[#This Row],[OriginalPrice (in Rs)]],0)</f>
        <v>1599</v>
      </c>
      <c r="K7612" s="2">
        <f>Table1[[#This Row],[OriginalPrice (in Rs)]]-Table1[[#This Row],[DiscountOffer]]</f>
        <v>880</v>
      </c>
      <c r="L7612" s="2" t="str">
        <f>IF(Table1[[#This Row],[Discount % (In Rs)]]&gt;50%,"High Discount","Low Discount")</f>
        <v>High Discount</v>
      </c>
      <c r="M7612" s="3">
        <f>Table1[[#This Row],[Discount_Price (In Rs.)]]/Table1[[#This Row],[OriginalPrice (in Rs)]]</f>
        <v>0.55034396497811133</v>
      </c>
      <c r="N7612" s="4">
        <v>4.0999999999999996</v>
      </c>
      <c r="O7612">
        <v>439</v>
      </c>
      <c r="P7612" t="s">
        <v>32</v>
      </c>
      <c r="Q7612" t="s">
        <v>11077</v>
      </c>
    </row>
    <row r="7613" spans="1:17" x14ac:dyDescent="0.25">
      <c r="A7613" t="s">
        <v>11078</v>
      </c>
      <c r="B7613" s="1">
        <v>5633607</v>
      </c>
      <c r="C7613" t="s">
        <v>4658</v>
      </c>
      <c r="D7613" t="s">
        <v>57</v>
      </c>
      <c r="E7613" t="s">
        <v>58</v>
      </c>
      <c r="F7613" t="s">
        <v>30</v>
      </c>
      <c r="G7613" s="2">
        <v>599</v>
      </c>
      <c r="H7613" s="2">
        <f>AVERAGEIF(Table1[[#All],[Category]],Table1[[#This Row],[Category]],Table1[[#All],[DiscountOffer]])</f>
        <v>817.71244635193227</v>
      </c>
      <c r="I7613" s="2">
        <v>1999</v>
      </c>
      <c r="J7613" s="2">
        <f>IF(Table1[[#This Row],[Ratings]]&gt;4,Table1[[#This Row],[OriginalPrice (in Rs)]],0)</f>
        <v>0</v>
      </c>
      <c r="K7613" s="2">
        <f>Table1[[#This Row],[OriginalPrice (in Rs)]]-Table1[[#This Row],[DiscountOffer]]</f>
        <v>1400</v>
      </c>
      <c r="L7613" s="2" t="str">
        <f>IF(Table1[[#This Row],[Discount % (In Rs)]]&gt;50%,"High Discount","Low Discount")</f>
        <v>High Discount</v>
      </c>
      <c r="M7613" s="3">
        <f>Table1[[#This Row],[Discount_Price (In Rs.)]]/Table1[[#This Row],[OriginalPrice (in Rs)]]</f>
        <v>0.70035017508754382</v>
      </c>
      <c r="N7613" s="4">
        <v>3.8</v>
      </c>
      <c r="O7613">
        <v>439</v>
      </c>
      <c r="P7613" t="s">
        <v>37</v>
      </c>
      <c r="Q7613" t="s">
        <v>11079</v>
      </c>
    </row>
    <row r="7614" spans="1:17" x14ac:dyDescent="0.25">
      <c r="A7614" t="s">
        <v>13790</v>
      </c>
      <c r="B7614" s="1">
        <v>13314868</v>
      </c>
      <c r="C7614" t="s">
        <v>6537</v>
      </c>
      <c r="D7614" t="s">
        <v>57</v>
      </c>
      <c r="E7614" t="s">
        <v>58</v>
      </c>
      <c r="F7614" t="s">
        <v>30</v>
      </c>
      <c r="G7614" s="2">
        <v>1180</v>
      </c>
      <c r="H7614" s="2">
        <f>AVERAGEIF(Table1[[#All],[Category]],Table1[[#This Row],[Category]],Table1[[#All],[DiscountOffer]])</f>
        <v>817.71244635193227</v>
      </c>
      <c r="I7614" s="2">
        <v>2299</v>
      </c>
      <c r="J7614" s="2">
        <f>IF(Table1[[#This Row],[Ratings]]&gt;4,Table1[[#This Row],[OriginalPrice (in Rs)]],0)</f>
        <v>2299</v>
      </c>
      <c r="K7614" s="2">
        <f>Table1[[#This Row],[OriginalPrice (in Rs)]]-Table1[[#This Row],[DiscountOffer]]</f>
        <v>1119</v>
      </c>
      <c r="L7614" s="2" t="str">
        <f>IF(Table1[[#This Row],[Discount % (In Rs)]]&gt;50%,"High Discount","Low Discount")</f>
        <v>Low Discount</v>
      </c>
      <c r="M7614" s="3">
        <f>Table1[[#This Row],[Discount_Price (In Rs.)]]/Table1[[#This Row],[OriginalPrice (in Rs)]]</f>
        <v>0.48673336233144848</v>
      </c>
      <c r="N7614" s="4">
        <v>4.2</v>
      </c>
      <c r="O7614">
        <v>376</v>
      </c>
      <c r="P7614" t="s">
        <v>98</v>
      </c>
      <c r="Q7614" t="s">
        <v>13791</v>
      </c>
    </row>
    <row r="7615" spans="1:17" x14ac:dyDescent="0.25">
      <c r="A7615" t="s">
        <v>14651</v>
      </c>
      <c r="B7615" s="1">
        <v>13735286</v>
      </c>
      <c r="C7615" t="s">
        <v>3645</v>
      </c>
      <c r="D7615" t="s">
        <v>57</v>
      </c>
      <c r="E7615" t="s">
        <v>58</v>
      </c>
      <c r="F7615" t="s">
        <v>30</v>
      </c>
      <c r="G7615" s="2">
        <v>1197</v>
      </c>
      <c r="H7615" s="2">
        <f>AVERAGEIF(Table1[[#All],[Category]],Table1[[#This Row],[Category]],Table1[[#All],[DiscountOffer]])</f>
        <v>817.71244635193227</v>
      </c>
      <c r="I7615" s="2">
        <v>2395</v>
      </c>
      <c r="J7615" s="2">
        <f>IF(Table1[[#This Row],[Ratings]]&gt;4,Table1[[#This Row],[OriginalPrice (in Rs)]],0)</f>
        <v>0</v>
      </c>
      <c r="K7615" s="2">
        <f>Table1[[#This Row],[OriginalPrice (in Rs)]]-Table1[[#This Row],[DiscountOffer]]</f>
        <v>1198</v>
      </c>
      <c r="L7615" s="2" t="str">
        <f>IF(Table1[[#This Row],[Discount % (In Rs)]]&gt;50%,"High Discount","Low Discount")</f>
        <v>High Discount</v>
      </c>
      <c r="M7615" s="3">
        <f>Table1[[#This Row],[Discount_Price (In Rs.)]]/Table1[[#This Row],[OriginalPrice (in Rs)]]</f>
        <v>0.50020876826722338</v>
      </c>
      <c r="N7615" s="4">
        <v>3.8</v>
      </c>
      <c r="O7615">
        <v>358</v>
      </c>
      <c r="P7615" t="s">
        <v>98</v>
      </c>
      <c r="Q7615" t="s">
        <v>14652</v>
      </c>
    </row>
    <row r="7616" spans="1:17" x14ac:dyDescent="0.25">
      <c r="A7616" t="s">
        <v>15022</v>
      </c>
      <c r="B7616" s="1">
        <v>13421404</v>
      </c>
      <c r="C7616" t="s">
        <v>3645</v>
      </c>
      <c r="D7616" t="s">
        <v>57</v>
      </c>
      <c r="E7616" t="s">
        <v>58</v>
      </c>
      <c r="F7616" t="s">
        <v>30</v>
      </c>
      <c r="G7616" s="2">
        <v>1746</v>
      </c>
      <c r="H7616" s="2">
        <f>AVERAGEIF(Table1[[#All],[Category]],Table1[[#This Row],[Category]],Table1[[#All],[DiscountOffer]])</f>
        <v>817.71244635193227</v>
      </c>
      <c r="I7616" s="2">
        <v>2495</v>
      </c>
      <c r="J7616" s="2">
        <f>IF(Table1[[#This Row],[Ratings]]&gt;4,Table1[[#This Row],[OriginalPrice (in Rs)]],0)</f>
        <v>0</v>
      </c>
      <c r="K7616" s="2">
        <f>Table1[[#This Row],[OriginalPrice (in Rs)]]-Table1[[#This Row],[DiscountOffer]]</f>
        <v>749</v>
      </c>
      <c r="L7616" s="2" t="str">
        <f>IF(Table1[[#This Row],[Discount % (In Rs)]]&gt;50%,"High Discount","Low Discount")</f>
        <v>Low Discount</v>
      </c>
      <c r="M7616" s="3">
        <f>Table1[[#This Row],[Discount_Price (In Rs.)]]/Table1[[#This Row],[OriginalPrice (in Rs)]]</f>
        <v>0.30020040080160321</v>
      </c>
      <c r="N7616" s="4">
        <v>4</v>
      </c>
      <c r="O7616">
        <v>351</v>
      </c>
      <c r="P7616" t="s">
        <v>98</v>
      </c>
      <c r="Q7616" t="s">
        <v>15023</v>
      </c>
    </row>
    <row r="7617" spans="1:17" x14ac:dyDescent="0.25">
      <c r="A7617" t="s">
        <v>16074</v>
      </c>
      <c r="B7617" s="1">
        <v>13314852</v>
      </c>
      <c r="C7617" t="s">
        <v>6537</v>
      </c>
      <c r="D7617" t="s">
        <v>57</v>
      </c>
      <c r="E7617" t="s">
        <v>58</v>
      </c>
      <c r="F7617" t="s">
        <v>30</v>
      </c>
      <c r="G7617" s="2">
        <v>1180</v>
      </c>
      <c r="H7617" s="2">
        <f>AVERAGEIF(Table1[[#All],[Category]],Table1[[#This Row],[Category]],Table1[[#All],[DiscountOffer]])</f>
        <v>817.71244635193227</v>
      </c>
      <c r="I7617" s="2">
        <v>2299</v>
      </c>
      <c r="J7617" s="2">
        <f>IF(Table1[[#This Row],[Ratings]]&gt;4,Table1[[#This Row],[OriginalPrice (in Rs)]],0)</f>
        <v>2299</v>
      </c>
      <c r="K7617" s="2">
        <f>Table1[[#This Row],[OriginalPrice (in Rs)]]-Table1[[#This Row],[DiscountOffer]]</f>
        <v>1119</v>
      </c>
      <c r="L7617" s="2" t="str">
        <f>IF(Table1[[#This Row],[Discount % (In Rs)]]&gt;50%,"High Discount","Low Discount")</f>
        <v>Low Discount</v>
      </c>
      <c r="M7617" s="3">
        <f>Table1[[#This Row],[Discount_Price (In Rs.)]]/Table1[[#This Row],[OriginalPrice (in Rs)]]</f>
        <v>0.48673336233144848</v>
      </c>
      <c r="N7617" s="4">
        <v>4.5999999999999996</v>
      </c>
      <c r="O7617">
        <v>334</v>
      </c>
      <c r="P7617" t="s">
        <v>98</v>
      </c>
      <c r="Q7617" t="s">
        <v>16075</v>
      </c>
    </row>
    <row r="7618" spans="1:17" x14ac:dyDescent="0.25">
      <c r="A7618" t="s">
        <v>18964</v>
      </c>
      <c r="B7618" s="1">
        <v>12007824</v>
      </c>
      <c r="C7618" t="s">
        <v>18965</v>
      </c>
      <c r="D7618" t="s">
        <v>57</v>
      </c>
      <c r="E7618" t="s">
        <v>58</v>
      </c>
      <c r="F7618" t="s">
        <v>30</v>
      </c>
      <c r="G7618" s="2">
        <v>599</v>
      </c>
      <c r="H7618" s="2">
        <f>AVERAGEIF(Table1[[#All],[Category]],Table1[[#This Row],[Category]],Table1[[#All],[DiscountOffer]])</f>
        <v>817.71244635193227</v>
      </c>
      <c r="I7618" s="2">
        <v>1999</v>
      </c>
      <c r="J7618" s="2">
        <f>IF(Table1[[#This Row],[Ratings]]&gt;4,Table1[[#This Row],[OriginalPrice (in Rs)]],0)</f>
        <v>0</v>
      </c>
      <c r="K7618" s="2">
        <f>Table1[[#This Row],[OriginalPrice (in Rs)]]-Table1[[#This Row],[DiscountOffer]]</f>
        <v>1400</v>
      </c>
      <c r="L7618" s="2" t="str">
        <f>IF(Table1[[#This Row],[Discount % (In Rs)]]&gt;50%,"High Discount","Low Discount")</f>
        <v>High Discount</v>
      </c>
      <c r="M7618" s="3">
        <f>Table1[[#This Row],[Discount_Price (In Rs.)]]/Table1[[#This Row],[OriginalPrice (in Rs)]]</f>
        <v>0.70035017508754382</v>
      </c>
      <c r="N7618" s="4">
        <v>4</v>
      </c>
      <c r="O7618">
        <v>291</v>
      </c>
      <c r="P7618" t="s">
        <v>209</v>
      </c>
      <c r="Q7618" t="s">
        <v>18966</v>
      </c>
    </row>
    <row r="7619" spans="1:17" x14ac:dyDescent="0.25">
      <c r="A7619" t="s">
        <v>19027</v>
      </c>
      <c r="B7619" s="1">
        <v>13045048</v>
      </c>
      <c r="C7619" t="s">
        <v>19028</v>
      </c>
      <c r="D7619" t="s">
        <v>57</v>
      </c>
      <c r="E7619" t="s">
        <v>58</v>
      </c>
      <c r="F7619" t="s">
        <v>30</v>
      </c>
      <c r="G7619" s="2">
        <v>549</v>
      </c>
      <c r="H7619" s="2">
        <f>AVERAGEIF(Table1[[#All],[Category]],Table1[[#This Row],[Category]],Table1[[#All],[DiscountOffer]])</f>
        <v>817.71244635193227</v>
      </c>
      <c r="I7619" s="2">
        <v>1499</v>
      </c>
      <c r="J7619" s="2">
        <f>IF(Table1[[#This Row],[Ratings]]&gt;4,Table1[[#This Row],[OriginalPrice (in Rs)]],0)</f>
        <v>1499</v>
      </c>
      <c r="K7619" s="2">
        <f>Table1[[#This Row],[OriginalPrice (in Rs)]]-Table1[[#This Row],[DiscountOffer]]</f>
        <v>950</v>
      </c>
      <c r="L7619" s="2" t="str">
        <f>IF(Table1[[#This Row],[Discount % (In Rs)]]&gt;50%,"High Discount","Low Discount")</f>
        <v>High Discount</v>
      </c>
      <c r="M7619" s="3">
        <f>Table1[[#This Row],[Discount_Price (In Rs.)]]/Table1[[#This Row],[OriginalPrice (in Rs)]]</f>
        <v>0.63375583722481654</v>
      </c>
      <c r="N7619" s="4">
        <v>4.0999999999999996</v>
      </c>
      <c r="O7619">
        <v>290</v>
      </c>
      <c r="P7619" t="s">
        <v>687</v>
      </c>
      <c r="Q7619" t="s">
        <v>19029</v>
      </c>
    </row>
    <row r="7620" spans="1:17" x14ac:dyDescent="0.25">
      <c r="A7620" t="s">
        <v>19785</v>
      </c>
      <c r="B7620" s="1">
        <v>8852603</v>
      </c>
      <c r="C7620" t="s">
        <v>56</v>
      </c>
      <c r="D7620" t="s">
        <v>57</v>
      </c>
      <c r="E7620" t="s">
        <v>58</v>
      </c>
      <c r="F7620" t="s">
        <v>30</v>
      </c>
      <c r="G7620" s="2">
        <v>824</v>
      </c>
      <c r="H7620" s="2">
        <f>AVERAGEIF(Table1[[#All],[Category]],Table1[[#This Row],[Category]],Table1[[#All],[DiscountOffer]])</f>
        <v>817.71244635193227</v>
      </c>
      <c r="I7620" s="2">
        <v>1499</v>
      </c>
      <c r="J7620" s="2">
        <f>IF(Table1[[#This Row],[Ratings]]&gt;4,Table1[[#This Row],[OriginalPrice (in Rs)]],0)</f>
        <v>1499</v>
      </c>
      <c r="K7620" s="2">
        <f>Table1[[#This Row],[OriginalPrice (in Rs)]]-Table1[[#This Row],[DiscountOffer]]</f>
        <v>675</v>
      </c>
      <c r="L7620" s="2" t="str">
        <f>IF(Table1[[#This Row],[Discount % (In Rs)]]&gt;50%,"High Discount","Low Discount")</f>
        <v>Low Discount</v>
      </c>
      <c r="M7620" s="3">
        <f>Table1[[#This Row],[Discount_Price (In Rs.)]]/Table1[[#This Row],[OriginalPrice (in Rs)]]</f>
        <v>0.45030020013342226</v>
      </c>
      <c r="N7620" s="4">
        <v>4.5</v>
      </c>
      <c r="O7620">
        <v>280</v>
      </c>
      <c r="P7620" t="s">
        <v>98</v>
      </c>
      <c r="Q7620" t="s">
        <v>19786</v>
      </c>
    </row>
    <row r="7621" spans="1:17" x14ac:dyDescent="0.25">
      <c r="A7621" t="s">
        <v>19869</v>
      </c>
      <c r="B7621" s="1">
        <v>11245472</v>
      </c>
      <c r="C7621" t="s">
        <v>56</v>
      </c>
      <c r="D7621" t="s">
        <v>57</v>
      </c>
      <c r="E7621" t="s">
        <v>58</v>
      </c>
      <c r="F7621" t="s">
        <v>30</v>
      </c>
      <c r="G7621" s="2">
        <v>849</v>
      </c>
      <c r="H7621" s="2">
        <f>AVERAGEIF(Table1[[#All],[Category]],Table1[[#This Row],[Category]],Table1[[#All],[DiscountOffer]])</f>
        <v>817.71244635193227</v>
      </c>
      <c r="I7621" s="2">
        <v>1699</v>
      </c>
      <c r="J7621" s="2">
        <f>IF(Table1[[#This Row],[Ratings]]&gt;4,Table1[[#This Row],[OriginalPrice (in Rs)]],0)</f>
        <v>1699</v>
      </c>
      <c r="K7621" s="2">
        <f>Table1[[#This Row],[OriginalPrice (in Rs)]]-Table1[[#This Row],[DiscountOffer]]</f>
        <v>850</v>
      </c>
      <c r="L7621" s="2" t="str">
        <f>IF(Table1[[#This Row],[Discount % (In Rs)]]&gt;50%,"High Discount","Low Discount")</f>
        <v>High Discount</v>
      </c>
      <c r="M7621" s="3">
        <f>Table1[[#This Row],[Discount_Price (In Rs.)]]/Table1[[#This Row],[OriginalPrice (in Rs)]]</f>
        <v>0.50029429075927012</v>
      </c>
      <c r="N7621" s="4">
        <v>4.0999999999999996</v>
      </c>
      <c r="O7621">
        <v>279</v>
      </c>
      <c r="P7621" t="s">
        <v>98</v>
      </c>
      <c r="Q7621" t="s">
        <v>19870</v>
      </c>
    </row>
    <row r="7622" spans="1:17" x14ac:dyDescent="0.25">
      <c r="A7622" t="s">
        <v>21090</v>
      </c>
      <c r="B7622" s="1">
        <v>13045026</v>
      </c>
      <c r="C7622" t="s">
        <v>19028</v>
      </c>
      <c r="D7622" t="s">
        <v>57</v>
      </c>
      <c r="E7622" t="s">
        <v>58</v>
      </c>
      <c r="F7622" t="s">
        <v>30</v>
      </c>
      <c r="G7622" s="2">
        <v>549</v>
      </c>
      <c r="H7622" s="2">
        <f>AVERAGEIF(Table1[[#All],[Category]],Table1[[#This Row],[Category]],Table1[[#All],[DiscountOffer]])</f>
        <v>817.71244635193227</v>
      </c>
      <c r="I7622" s="2">
        <v>1499</v>
      </c>
      <c r="J7622" s="2">
        <f>IF(Table1[[#This Row],[Ratings]]&gt;4,Table1[[#This Row],[OriginalPrice (in Rs)]],0)</f>
        <v>1499</v>
      </c>
      <c r="K7622" s="2">
        <f>Table1[[#This Row],[OriginalPrice (in Rs)]]-Table1[[#This Row],[DiscountOffer]]</f>
        <v>950</v>
      </c>
      <c r="L7622" s="2" t="str">
        <f>IF(Table1[[#This Row],[Discount % (In Rs)]]&gt;50%,"High Discount","Low Discount")</f>
        <v>High Discount</v>
      </c>
      <c r="M7622" s="3">
        <f>Table1[[#This Row],[Discount_Price (In Rs.)]]/Table1[[#This Row],[OriginalPrice (in Rs)]]</f>
        <v>0.63375583722481654</v>
      </c>
      <c r="N7622" s="4">
        <v>4.4000000000000004</v>
      </c>
      <c r="O7622">
        <v>264</v>
      </c>
      <c r="P7622" t="s">
        <v>687</v>
      </c>
      <c r="Q7622" t="s">
        <v>21091</v>
      </c>
    </row>
    <row r="7623" spans="1:17" x14ac:dyDescent="0.25">
      <c r="A7623" t="s">
        <v>21253</v>
      </c>
      <c r="B7623" s="1">
        <v>2306133</v>
      </c>
      <c r="C7623" t="s">
        <v>56</v>
      </c>
      <c r="D7623" t="s">
        <v>57</v>
      </c>
      <c r="E7623" t="s">
        <v>58</v>
      </c>
      <c r="F7623" t="s">
        <v>30</v>
      </c>
      <c r="G7623" s="2">
        <v>899</v>
      </c>
      <c r="H7623" s="2">
        <f>AVERAGEIF(Table1[[#All],[Category]],Table1[[#This Row],[Category]],Table1[[#All],[DiscountOffer]])</f>
        <v>817.71244635193227</v>
      </c>
      <c r="I7623" s="2">
        <v>1499</v>
      </c>
      <c r="J7623" s="2">
        <f>IF(Table1[[#This Row],[Ratings]]&gt;4,Table1[[#This Row],[OriginalPrice (in Rs)]],0)</f>
        <v>1499</v>
      </c>
      <c r="K7623" s="2">
        <f>Table1[[#This Row],[OriginalPrice (in Rs)]]-Table1[[#This Row],[DiscountOffer]]</f>
        <v>600</v>
      </c>
      <c r="L7623" s="2" t="str">
        <f>IF(Table1[[#This Row],[Discount % (In Rs)]]&gt;50%,"High Discount","Low Discount")</f>
        <v>Low Discount</v>
      </c>
      <c r="M7623" s="3">
        <f>Table1[[#This Row],[Discount_Price (In Rs.)]]/Table1[[#This Row],[OriginalPrice (in Rs)]]</f>
        <v>0.40026684456304201</v>
      </c>
      <c r="N7623" s="4">
        <v>4.2</v>
      </c>
      <c r="O7623">
        <v>262</v>
      </c>
      <c r="P7623" t="s">
        <v>98</v>
      </c>
      <c r="Q7623" t="s">
        <v>21254</v>
      </c>
    </row>
    <row r="7624" spans="1:17" x14ac:dyDescent="0.25">
      <c r="A7624" t="s">
        <v>21255</v>
      </c>
      <c r="B7624" s="1">
        <v>13045038</v>
      </c>
      <c r="C7624" t="s">
        <v>19028</v>
      </c>
      <c r="D7624" t="s">
        <v>57</v>
      </c>
      <c r="E7624" t="s">
        <v>58</v>
      </c>
      <c r="F7624" t="s">
        <v>30</v>
      </c>
      <c r="G7624" s="2">
        <v>599</v>
      </c>
      <c r="H7624" s="2">
        <f>AVERAGEIF(Table1[[#All],[Category]],Table1[[#This Row],[Category]],Table1[[#All],[DiscountOffer]])</f>
        <v>817.71244635193227</v>
      </c>
      <c r="I7624" s="2">
        <v>1699</v>
      </c>
      <c r="J7624" s="2">
        <f>IF(Table1[[#This Row],[Ratings]]&gt;4,Table1[[#This Row],[OriginalPrice (in Rs)]],0)</f>
        <v>1699</v>
      </c>
      <c r="K7624" s="2">
        <f>Table1[[#This Row],[OriginalPrice (in Rs)]]-Table1[[#This Row],[DiscountOffer]]</f>
        <v>1100</v>
      </c>
      <c r="L7624" s="2" t="str">
        <f>IF(Table1[[#This Row],[Discount % (In Rs)]]&gt;50%,"High Discount","Low Discount")</f>
        <v>High Discount</v>
      </c>
      <c r="M7624" s="3">
        <f>Table1[[#This Row],[Discount_Price (In Rs.)]]/Table1[[#This Row],[OriginalPrice (in Rs)]]</f>
        <v>0.64743967039434958</v>
      </c>
      <c r="N7624" s="4">
        <v>4.0999999999999996</v>
      </c>
      <c r="O7624">
        <v>262</v>
      </c>
      <c r="P7624" t="s">
        <v>687</v>
      </c>
      <c r="Q7624" t="s">
        <v>21256</v>
      </c>
    </row>
    <row r="7625" spans="1:17" x14ac:dyDescent="0.25">
      <c r="A7625" t="s">
        <v>23088</v>
      </c>
      <c r="B7625" s="1">
        <v>10163631</v>
      </c>
      <c r="C7625" t="s">
        <v>685</v>
      </c>
      <c r="D7625" t="s">
        <v>57</v>
      </c>
      <c r="E7625" t="s">
        <v>58</v>
      </c>
      <c r="F7625" t="s">
        <v>30</v>
      </c>
      <c r="G7625" s="2">
        <v>541</v>
      </c>
      <c r="H7625" s="2">
        <f>AVERAGEIF(Table1[[#All],[Category]],Table1[[#This Row],[Category]],Table1[[#All],[DiscountOffer]])</f>
        <v>817.71244635193227</v>
      </c>
      <c r="I7625" s="2">
        <v>2165</v>
      </c>
      <c r="J7625" s="2">
        <f>IF(Table1[[#This Row],[Ratings]]&gt;4,Table1[[#This Row],[OriginalPrice (in Rs)]],0)</f>
        <v>2165</v>
      </c>
      <c r="K7625" s="2">
        <f>Table1[[#This Row],[OriginalPrice (in Rs)]]-Table1[[#This Row],[DiscountOffer]]</f>
        <v>1624</v>
      </c>
      <c r="L7625" s="2" t="str">
        <f>IF(Table1[[#This Row],[Discount % (In Rs)]]&gt;50%,"High Discount","Low Discount")</f>
        <v>High Discount</v>
      </c>
      <c r="M7625" s="3">
        <f>Table1[[#This Row],[Discount_Price (In Rs.)]]/Table1[[#This Row],[OriginalPrice (in Rs)]]</f>
        <v>0.75011547344110852</v>
      </c>
      <c r="N7625" s="4">
        <v>4.0999999999999996</v>
      </c>
      <c r="O7625">
        <v>242</v>
      </c>
      <c r="P7625" t="s">
        <v>687</v>
      </c>
      <c r="Q7625" t="s">
        <v>23089</v>
      </c>
    </row>
    <row r="7626" spans="1:17" x14ac:dyDescent="0.25">
      <c r="A7626" t="s">
        <v>25083</v>
      </c>
      <c r="B7626" s="1">
        <v>14663616</v>
      </c>
      <c r="C7626" t="s">
        <v>6537</v>
      </c>
      <c r="D7626" t="s">
        <v>57</v>
      </c>
      <c r="E7626" t="s">
        <v>58</v>
      </c>
      <c r="F7626" t="s">
        <v>30</v>
      </c>
      <c r="G7626" s="2">
        <v>999</v>
      </c>
      <c r="H7626" s="2">
        <f>AVERAGEIF(Table1[[#All],[Category]],Table1[[#This Row],[Category]],Table1[[#All],[DiscountOffer]])</f>
        <v>817.71244635193227</v>
      </c>
      <c r="I7626" s="2">
        <v>1999</v>
      </c>
      <c r="J7626" s="2">
        <f>IF(Table1[[#This Row],[Ratings]]&gt;4,Table1[[#This Row],[OriginalPrice (in Rs)]],0)</f>
        <v>0</v>
      </c>
      <c r="K7626" s="2">
        <f>Table1[[#This Row],[OriginalPrice (in Rs)]]-Table1[[#This Row],[DiscountOffer]]</f>
        <v>1000</v>
      </c>
      <c r="L7626" s="2" t="str">
        <f>IF(Table1[[#This Row],[Discount % (In Rs)]]&gt;50%,"High Discount","Low Discount")</f>
        <v>High Discount</v>
      </c>
      <c r="M7626" s="3">
        <f>Table1[[#This Row],[Discount_Price (In Rs.)]]/Table1[[#This Row],[OriginalPrice (in Rs)]]</f>
        <v>0.5002501250625313</v>
      </c>
      <c r="N7626" s="4">
        <v>3.9</v>
      </c>
      <c r="O7626">
        <v>223</v>
      </c>
      <c r="P7626" t="s">
        <v>32</v>
      </c>
      <c r="Q7626" t="s">
        <v>25084</v>
      </c>
    </row>
    <row r="7627" spans="1:17" x14ac:dyDescent="0.25">
      <c r="A7627" t="s">
        <v>25138</v>
      </c>
      <c r="B7627" s="1">
        <v>13033514</v>
      </c>
      <c r="C7627" t="s">
        <v>4372</v>
      </c>
      <c r="D7627" t="s">
        <v>57</v>
      </c>
      <c r="E7627" t="s">
        <v>58</v>
      </c>
      <c r="F7627" t="s">
        <v>13</v>
      </c>
      <c r="G7627" s="2">
        <v>839</v>
      </c>
      <c r="H7627" s="2">
        <f>AVERAGEIF(Table1[[#All],[Category]],Table1[[#This Row],[Category]],Table1[[#All],[DiscountOffer]])</f>
        <v>817.71244635193227</v>
      </c>
      <c r="I7627" s="2">
        <v>999</v>
      </c>
      <c r="J7627" s="2">
        <f>IF(Table1[[#This Row],[Ratings]]&gt;4,Table1[[#This Row],[OriginalPrice (in Rs)]],0)</f>
        <v>999</v>
      </c>
      <c r="K7627" s="2">
        <f>Table1[[#This Row],[OriginalPrice (in Rs)]]-Table1[[#This Row],[DiscountOffer]]</f>
        <v>160</v>
      </c>
      <c r="L7627" s="2" t="str">
        <f>IF(Table1[[#This Row],[Discount % (In Rs)]]&gt;50%,"High Discount","Low Discount")</f>
        <v>Low Discount</v>
      </c>
      <c r="M7627" s="3">
        <f>Table1[[#This Row],[Discount_Price (In Rs.)]]/Table1[[#This Row],[OriginalPrice (in Rs)]]</f>
        <v>0.16016016016016016</v>
      </c>
      <c r="N7627" s="4">
        <v>4.0999999999999996</v>
      </c>
      <c r="O7627">
        <v>222</v>
      </c>
      <c r="P7627" t="s">
        <v>25140</v>
      </c>
      <c r="Q7627" t="s">
        <v>25139</v>
      </c>
    </row>
    <row r="7628" spans="1:17" x14ac:dyDescent="0.25">
      <c r="A7628" t="s">
        <v>25744</v>
      </c>
      <c r="B7628" s="1">
        <v>2306113</v>
      </c>
      <c r="C7628" t="s">
        <v>56</v>
      </c>
      <c r="D7628" t="s">
        <v>57</v>
      </c>
      <c r="E7628" t="s">
        <v>58</v>
      </c>
      <c r="F7628" t="s">
        <v>30</v>
      </c>
      <c r="G7628" s="2">
        <v>1299</v>
      </c>
      <c r="H7628" s="2">
        <f>AVERAGEIF(Table1[[#All],[Category]],Table1[[#This Row],[Category]],Table1[[#All],[DiscountOffer]])</f>
        <v>817.71244635193227</v>
      </c>
      <c r="I7628" s="2">
        <v>1999</v>
      </c>
      <c r="J7628" s="2">
        <f>IF(Table1[[#This Row],[Ratings]]&gt;4,Table1[[#This Row],[OriginalPrice (in Rs)]],0)</f>
        <v>0</v>
      </c>
      <c r="K7628" s="2">
        <f>Table1[[#This Row],[OriginalPrice (in Rs)]]-Table1[[#This Row],[DiscountOffer]]</f>
        <v>700</v>
      </c>
      <c r="L7628" s="2" t="str">
        <f>IF(Table1[[#This Row],[Discount % (In Rs)]]&gt;50%,"High Discount","Low Discount")</f>
        <v>Low Discount</v>
      </c>
      <c r="M7628" s="3">
        <f>Table1[[#This Row],[Discount_Price (In Rs.)]]/Table1[[#This Row],[OriginalPrice (in Rs)]]</f>
        <v>0.35017508754377191</v>
      </c>
      <c r="N7628" s="4">
        <v>3.9</v>
      </c>
      <c r="O7628">
        <v>217</v>
      </c>
      <c r="P7628" t="s">
        <v>98</v>
      </c>
      <c r="Q7628" t="s">
        <v>25745</v>
      </c>
    </row>
    <row r="7629" spans="1:17" x14ac:dyDescent="0.25">
      <c r="A7629" t="s">
        <v>25988</v>
      </c>
      <c r="B7629" s="1">
        <v>13033574</v>
      </c>
      <c r="C7629" t="s">
        <v>4372</v>
      </c>
      <c r="D7629" t="s">
        <v>57</v>
      </c>
      <c r="E7629" t="s">
        <v>58</v>
      </c>
      <c r="F7629" t="s">
        <v>30</v>
      </c>
      <c r="G7629" s="2">
        <v>817.71244635193136</v>
      </c>
      <c r="H7629" s="2">
        <f>AVERAGEIF(Table1[[#All],[Category]],Table1[[#This Row],[Category]],Table1[[#All],[DiscountOffer]])</f>
        <v>817.71244635193227</v>
      </c>
      <c r="I7629" s="2">
        <v>1199</v>
      </c>
      <c r="J7629" s="2">
        <f>IF(Table1[[#This Row],[Ratings]]&gt;4,Table1[[#This Row],[OriginalPrice (in Rs)]],0)</f>
        <v>1199</v>
      </c>
      <c r="K7629" s="2">
        <f>Table1[[#This Row],[OriginalPrice (in Rs)]]-Table1[[#This Row],[DiscountOffer]]</f>
        <v>381.28755364806864</v>
      </c>
      <c r="L7629" s="2" t="str">
        <f>IF(Table1[[#This Row],[Discount % (In Rs)]]&gt;50%,"High Discount","Low Discount")</f>
        <v>Low Discount</v>
      </c>
      <c r="M7629" s="3">
        <f>Table1[[#This Row],[Discount_Price (In Rs.)]]/Table1[[#This Row],[OriginalPrice (in Rs)]]</f>
        <v>0.31800463189997386</v>
      </c>
      <c r="N7629" s="4">
        <v>4.0999999999999996</v>
      </c>
      <c r="O7629">
        <v>215</v>
      </c>
      <c r="P7629" t="s">
        <v>98</v>
      </c>
      <c r="Q7629" t="s">
        <v>25989</v>
      </c>
    </row>
    <row r="7630" spans="1:17" x14ac:dyDescent="0.25">
      <c r="A7630" t="s">
        <v>27893</v>
      </c>
      <c r="B7630" s="1">
        <v>13735304</v>
      </c>
      <c r="C7630" t="s">
        <v>3645</v>
      </c>
      <c r="D7630" t="s">
        <v>57</v>
      </c>
      <c r="E7630" t="s">
        <v>58</v>
      </c>
      <c r="F7630" t="s">
        <v>30</v>
      </c>
      <c r="G7630" s="2">
        <v>1317</v>
      </c>
      <c r="H7630" s="2">
        <f>AVERAGEIF(Table1[[#All],[Category]],Table1[[#This Row],[Category]],Table1[[#All],[DiscountOffer]])</f>
        <v>817.71244635193227</v>
      </c>
      <c r="I7630" s="2">
        <v>2395</v>
      </c>
      <c r="J7630" s="2">
        <f>IF(Table1[[#This Row],[Ratings]]&gt;4,Table1[[#This Row],[OriginalPrice (in Rs)]],0)</f>
        <v>0</v>
      </c>
      <c r="K7630" s="2">
        <f>Table1[[#This Row],[OriginalPrice (in Rs)]]-Table1[[#This Row],[DiscountOffer]]</f>
        <v>1078</v>
      </c>
      <c r="L7630" s="2" t="str">
        <f>IF(Table1[[#This Row],[Discount % (In Rs)]]&gt;50%,"High Discount","Low Discount")</f>
        <v>Low Discount</v>
      </c>
      <c r="M7630" s="3">
        <f>Table1[[#This Row],[Discount_Price (In Rs.)]]/Table1[[#This Row],[OriginalPrice (in Rs)]]</f>
        <v>0.4501043841336117</v>
      </c>
      <c r="N7630" s="4">
        <v>4</v>
      </c>
      <c r="O7630">
        <v>200</v>
      </c>
      <c r="P7630" t="s">
        <v>37</v>
      </c>
      <c r="Q7630" t="s">
        <v>27894</v>
      </c>
    </row>
    <row r="7631" spans="1:17" x14ac:dyDescent="0.25">
      <c r="A7631" t="s">
        <v>28697</v>
      </c>
      <c r="B7631" s="1">
        <v>8475757</v>
      </c>
      <c r="C7631" t="s">
        <v>56</v>
      </c>
      <c r="D7631" t="s">
        <v>57</v>
      </c>
      <c r="E7631" t="s">
        <v>58</v>
      </c>
      <c r="F7631" t="s">
        <v>30</v>
      </c>
      <c r="G7631" s="2">
        <v>844</v>
      </c>
      <c r="H7631" s="2">
        <f>AVERAGEIF(Table1[[#All],[Category]],Table1[[#This Row],[Category]],Table1[[#All],[DiscountOffer]])</f>
        <v>817.71244635193227</v>
      </c>
      <c r="I7631" s="2">
        <v>1299</v>
      </c>
      <c r="J7631" s="2">
        <f>IF(Table1[[#This Row],[Ratings]]&gt;4,Table1[[#This Row],[OriginalPrice (in Rs)]],0)</f>
        <v>1299</v>
      </c>
      <c r="K7631" s="2">
        <f>Table1[[#This Row],[OriginalPrice (in Rs)]]-Table1[[#This Row],[DiscountOffer]]</f>
        <v>455</v>
      </c>
      <c r="L7631" s="2" t="str">
        <f>IF(Table1[[#This Row],[Discount % (In Rs)]]&gt;50%,"High Discount","Low Discount")</f>
        <v>Low Discount</v>
      </c>
      <c r="M7631" s="3">
        <f>Table1[[#This Row],[Discount_Price (In Rs.)]]/Table1[[#This Row],[OriginalPrice (in Rs)]]</f>
        <v>0.35026943802925325</v>
      </c>
      <c r="N7631" s="4">
        <v>4.3</v>
      </c>
      <c r="O7631">
        <v>194</v>
      </c>
      <c r="P7631" t="s">
        <v>37</v>
      </c>
      <c r="Q7631" t="s">
        <v>28698</v>
      </c>
    </row>
    <row r="7632" spans="1:17" x14ac:dyDescent="0.25">
      <c r="A7632" t="s">
        <v>28958</v>
      </c>
      <c r="B7632" s="1">
        <v>13889060</v>
      </c>
      <c r="C7632" t="s">
        <v>5352</v>
      </c>
      <c r="D7632" t="s">
        <v>57</v>
      </c>
      <c r="E7632" t="s">
        <v>58</v>
      </c>
      <c r="F7632" t="s">
        <v>30</v>
      </c>
      <c r="G7632" s="2">
        <v>1149</v>
      </c>
      <c r="H7632" s="2">
        <f>AVERAGEIF(Table1[[#All],[Category]],Table1[[#This Row],[Category]],Table1[[#All],[DiscountOffer]])</f>
        <v>817.71244635193227</v>
      </c>
      <c r="I7632" s="2">
        <v>2299</v>
      </c>
      <c r="J7632" s="2">
        <f>IF(Table1[[#This Row],[Ratings]]&gt;4,Table1[[#This Row],[OriginalPrice (in Rs)]],0)</f>
        <v>0</v>
      </c>
      <c r="K7632" s="2">
        <f>Table1[[#This Row],[OriginalPrice (in Rs)]]-Table1[[#This Row],[DiscountOffer]]</f>
        <v>1150</v>
      </c>
      <c r="L7632" s="2" t="str">
        <f>IF(Table1[[#This Row],[Discount % (In Rs)]]&gt;50%,"High Discount","Low Discount")</f>
        <v>High Discount</v>
      </c>
      <c r="M7632" s="3">
        <f>Table1[[#This Row],[Discount_Price (In Rs.)]]/Table1[[#This Row],[OriginalPrice (in Rs)]]</f>
        <v>0.50021748586341885</v>
      </c>
      <c r="N7632" s="4">
        <v>4</v>
      </c>
      <c r="O7632">
        <v>192</v>
      </c>
      <c r="P7632" t="s">
        <v>37</v>
      </c>
      <c r="Q7632" t="s">
        <v>28959</v>
      </c>
    </row>
    <row r="7633" spans="1:17" x14ac:dyDescent="0.25">
      <c r="A7633" t="s">
        <v>2191</v>
      </c>
      <c r="B7633" s="1">
        <v>8010357</v>
      </c>
      <c r="C7633" t="s">
        <v>56</v>
      </c>
      <c r="D7633" t="s">
        <v>57</v>
      </c>
      <c r="E7633" t="s">
        <v>40</v>
      </c>
      <c r="F7633" t="s">
        <v>30</v>
      </c>
      <c r="G7633" s="2">
        <v>1374</v>
      </c>
      <c r="H7633" s="2">
        <f>AVERAGEIF(Table1[[#All],[Category]],Table1[[#This Row],[Category]],Table1[[#All],[DiscountOffer]])</f>
        <v>817.71244635193227</v>
      </c>
      <c r="I7633" s="2">
        <v>2499</v>
      </c>
      <c r="J7633" s="2">
        <f>IF(Table1[[#This Row],[Ratings]]&gt;4,Table1[[#This Row],[OriginalPrice (in Rs)]],0)</f>
        <v>2499</v>
      </c>
      <c r="K7633" s="2">
        <f>Table1[[#This Row],[OriginalPrice (in Rs)]]-Table1[[#This Row],[DiscountOffer]]</f>
        <v>1125</v>
      </c>
      <c r="L7633" s="2" t="str">
        <f>IF(Table1[[#This Row],[Discount % (In Rs)]]&gt;50%,"High Discount","Low Discount")</f>
        <v>Low Discount</v>
      </c>
      <c r="M7633" s="3">
        <f>Table1[[#This Row],[Discount_Price (In Rs.)]]/Table1[[#This Row],[OriginalPrice (in Rs)]]</f>
        <v>0.45018007202881155</v>
      </c>
      <c r="N7633" s="4">
        <v>4.3</v>
      </c>
      <c r="O7633">
        <v>828</v>
      </c>
      <c r="P7633" t="s">
        <v>37</v>
      </c>
      <c r="Q7633" t="s">
        <v>2192</v>
      </c>
    </row>
    <row r="7634" spans="1:17" x14ac:dyDescent="0.25">
      <c r="A7634" t="s">
        <v>11109</v>
      </c>
      <c r="B7634" s="1">
        <v>11781568</v>
      </c>
      <c r="C7634" t="s">
        <v>3996</v>
      </c>
      <c r="D7634" t="s">
        <v>57</v>
      </c>
      <c r="E7634" t="s">
        <v>40</v>
      </c>
      <c r="F7634" t="s">
        <v>30</v>
      </c>
      <c r="G7634" s="2">
        <v>371</v>
      </c>
      <c r="H7634" s="2">
        <f>AVERAGEIF(Table1[[#All],[Category]],Table1[[#This Row],[Category]],Table1[[#All],[DiscountOffer]])</f>
        <v>817.71244635193227</v>
      </c>
      <c r="I7634" s="2">
        <v>489</v>
      </c>
      <c r="J7634" s="2">
        <f>IF(Table1[[#This Row],[Ratings]]&gt;4,Table1[[#This Row],[OriginalPrice (in Rs)]],0)</f>
        <v>0</v>
      </c>
      <c r="K7634" s="2">
        <f>Table1[[#This Row],[OriginalPrice (in Rs)]]-Table1[[#This Row],[DiscountOffer]]</f>
        <v>118</v>
      </c>
      <c r="L7634" s="2" t="str">
        <f>IF(Table1[[#This Row],[Discount % (In Rs)]]&gt;50%,"High Discount","Low Discount")</f>
        <v>Low Discount</v>
      </c>
      <c r="M7634" s="3">
        <f>Table1[[#This Row],[Discount_Price (In Rs.)]]/Table1[[#This Row],[OriginalPrice (in Rs)]]</f>
        <v>0.24130879345603273</v>
      </c>
      <c r="N7634" s="4">
        <v>3.9</v>
      </c>
      <c r="O7634">
        <v>438</v>
      </c>
      <c r="P7634" t="s">
        <v>20</v>
      </c>
      <c r="Q7634" t="s">
        <v>7713</v>
      </c>
    </row>
    <row r="7635" spans="1:17" x14ac:dyDescent="0.25">
      <c r="A7635" t="s">
        <v>17789</v>
      </c>
      <c r="B7635" s="1">
        <v>13168898</v>
      </c>
      <c r="C7635" t="s">
        <v>736</v>
      </c>
      <c r="D7635" t="s">
        <v>57</v>
      </c>
      <c r="E7635" t="s">
        <v>40</v>
      </c>
      <c r="F7635" t="s">
        <v>30</v>
      </c>
      <c r="G7635" s="2">
        <v>817.71244635193136</v>
      </c>
      <c r="H7635" s="2">
        <f>AVERAGEIF(Table1[[#All],[Category]],Table1[[#This Row],[Category]],Table1[[#All],[DiscountOffer]])</f>
        <v>817.71244635193227</v>
      </c>
      <c r="I7635" s="2">
        <v>499</v>
      </c>
      <c r="J7635" s="2">
        <f>IF(Table1[[#This Row],[Ratings]]&gt;4,Table1[[#This Row],[OriginalPrice (in Rs)]],0)</f>
        <v>0</v>
      </c>
      <c r="K7635" s="2">
        <f>Table1[[#This Row],[OriginalPrice (in Rs)]]-Table1[[#This Row],[DiscountOffer]]</f>
        <v>-318.71244635193136</v>
      </c>
      <c r="L7635" s="2" t="str">
        <f>IF(Table1[[#This Row],[Discount % (In Rs)]]&gt;50%,"High Discount","Low Discount")</f>
        <v>Low Discount</v>
      </c>
      <c r="M7635" s="3">
        <f>Table1[[#This Row],[Discount_Price (In Rs.)]]/Table1[[#This Row],[OriginalPrice (in Rs)]]</f>
        <v>-0.63870229729845962</v>
      </c>
      <c r="N7635" s="4">
        <v>3.9</v>
      </c>
      <c r="O7635">
        <v>307</v>
      </c>
      <c r="P7635" t="s">
        <v>37</v>
      </c>
      <c r="Q7635" t="s">
        <v>17790</v>
      </c>
    </row>
    <row r="7636" spans="1:17" x14ac:dyDescent="0.25">
      <c r="A7636" t="s">
        <v>19652</v>
      </c>
      <c r="B7636" s="1">
        <v>13168872</v>
      </c>
      <c r="C7636" t="s">
        <v>2239</v>
      </c>
      <c r="D7636" t="s">
        <v>57</v>
      </c>
      <c r="E7636" t="s">
        <v>40</v>
      </c>
      <c r="F7636" t="s">
        <v>30</v>
      </c>
      <c r="G7636" s="2">
        <v>399</v>
      </c>
      <c r="H7636" s="2">
        <f>AVERAGEIF(Table1[[#All],[Category]],Table1[[#This Row],[Category]],Table1[[#All],[DiscountOffer]])</f>
        <v>817.71244635193227</v>
      </c>
      <c r="I7636" s="2">
        <v>499</v>
      </c>
      <c r="J7636" s="2">
        <f>IF(Table1[[#This Row],[Ratings]]&gt;4,Table1[[#This Row],[OriginalPrice (in Rs)]],0)</f>
        <v>499</v>
      </c>
      <c r="K7636" s="2">
        <f>Table1[[#This Row],[OriginalPrice (in Rs)]]-Table1[[#This Row],[DiscountOffer]]</f>
        <v>100</v>
      </c>
      <c r="L7636" s="2" t="str">
        <f>IF(Table1[[#This Row],[Discount % (In Rs)]]&gt;50%,"High Discount","Low Discount")</f>
        <v>Low Discount</v>
      </c>
      <c r="M7636" s="3">
        <f>Table1[[#This Row],[Discount_Price (In Rs.)]]/Table1[[#This Row],[OriginalPrice (in Rs)]]</f>
        <v>0.20040080160320642</v>
      </c>
      <c r="N7636" s="4">
        <v>4.3</v>
      </c>
      <c r="O7636">
        <v>282</v>
      </c>
      <c r="P7636" t="s">
        <v>98</v>
      </c>
      <c r="Q7636" t="s">
        <v>19653</v>
      </c>
    </row>
    <row r="7637" spans="1:17" x14ac:dyDescent="0.25">
      <c r="A7637" t="s">
        <v>151</v>
      </c>
      <c r="B7637" s="1">
        <v>6791064</v>
      </c>
      <c r="C7637" t="s">
        <v>56</v>
      </c>
      <c r="D7637" t="s">
        <v>57</v>
      </c>
      <c r="E7637" t="s">
        <v>18</v>
      </c>
      <c r="F7637" t="s">
        <v>13</v>
      </c>
      <c r="G7637" s="2">
        <v>759</v>
      </c>
      <c r="H7637" s="2">
        <f>AVERAGEIF(Table1[[#All],[Category]],Table1[[#This Row],[Category]],Table1[[#All],[DiscountOffer]])</f>
        <v>817.71244635193227</v>
      </c>
      <c r="I7637" s="2">
        <v>1899</v>
      </c>
      <c r="J7637" s="2">
        <f>IF(Table1[[#This Row],[Ratings]]&gt;4,Table1[[#This Row],[OriginalPrice (in Rs)]],0)</f>
        <v>0</v>
      </c>
      <c r="K7637" s="2">
        <f>Table1[[#This Row],[OriginalPrice (in Rs)]]-Table1[[#This Row],[DiscountOffer]]</f>
        <v>1140</v>
      </c>
      <c r="L7637" s="2" t="str">
        <f>IF(Table1[[#This Row],[Discount % (In Rs)]]&gt;50%,"High Discount","Low Discount")</f>
        <v>High Discount</v>
      </c>
      <c r="M7637" s="3">
        <f>Table1[[#This Row],[Discount_Price (In Rs.)]]/Table1[[#This Row],[OriginalPrice (in Rs)]]</f>
        <v>0.60031595576619279</v>
      </c>
      <c r="N7637" s="4">
        <v>4</v>
      </c>
      <c r="O7637">
        <v>988</v>
      </c>
      <c r="P7637" t="s">
        <v>32</v>
      </c>
      <c r="Q7637" t="s">
        <v>152</v>
      </c>
    </row>
    <row r="7638" spans="1:17" x14ac:dyDescent="0.25">
      <c r="A7638" t="s">
        <v>437</v>
      </c>
      <c r="B7638" s="1">
        <v>2332166</v>
      </c>
      <c r="C7638" t="s">
        <v>56</v>
      </c>
      <c r="D7638" t="s">
        <v>57</v>
      </c>
      <c r="E7638" t="s">
        <v>18</v>
      </c>
      <c r="F7638" t="s">
        <v>30</v>
      </c>
      <c r="G7638" s="2">
        <v>899</v>
      </c>
      <c r="H7638" s="2">
        <f>AVERAGEIF(Table1[[#All],[Category]],Table1[[#This Row],[Category]],Table1[[#All],[DiscountOffer]])</f>
        <v>817.71244635193227</v>
      </c>
      <c r="I7638" s="2">
        <v>1499</v>
      </c>
      <c r="J7638" s="2">
        <f>IF(Table1[[#This Row],[Ratings]]&gt;4,Table1[[#This Row],[OriginalPrice (in Rs)]],0)</f>
        <v>1499</v>
      </c>
      <c r="K7638" s="2">
        <f>Table1[[#This Row],[OriginalPrice (in Rs)]]-Table1[[#This Row],[DiscountOffer]]</f>
        <v>600</v>
      </c>
      <c r="L7638" s="2" t="str">
        <f>IF(Table1[[#This Row],[Discount % (In Rs)]]&gt;50%,"High Discount","Low Discount")</f>
        <v>Low Discount</v>
      </c>
      <c r="M7638" s="3">
        <f>Table1[[#This Row],[Discount_Price (In Rs.)]]/Table1[[#This Row],[OriginalPrice (in Rs)]]</f>
        <v>0.40026684456304201</v>
      </c>
      <c r="N7638" s="4">
        <v>4.2</v>
      </c>
      <c r="O7638">
        <v>968</v>
      </c>
      <c r="P7638" t="s">
        <v>98</v>
      </c>
      <c r="Q7638" t="s">
        <v>438</v>
      </c>
    </row>
    <row r="7639" spans="1:17" x14ac:dyDescent="0.25">
      <c r="A7639" t="s">
        <v>1455</v>
      </c>
      <c r="B7639" s="1">
        <v>12332478</v>
      </c>
      <c r="C7639" t="s">
        <v>39</v>
      </c>
      <c r="D7639" t="s">
        <v>57</v>
      </c>
      <c r="E7639" t="s">
        <v>18</v>
      </c>
      <c r="F7639" t="s">
        <v>30</v>
      </c>
      <c r="G7639" s="2">
        <v>509</v>
      </c>
      <c r="H7639" s="2">
        <f>AVERAGEIF(Table1[[#All],[Category]],Table1[[#This Row],[Category]],Table1[[#All],[DiscountOffer]])</f>
        <v>817.71244635193227</v>
      </c>
      <c r="I7639" s="2">
        <v>1699</v>
      </c>
      <c r="J7639" s="2">
        <f>IF(Table1[[#This Row],[Ratings]]&gt;4,Table1[[#This Row],[OriginalPrice (in Rs)]],0)</f>
        <v>1699</v>
      </c>
      <c r="K7639" s="2">
        <f>Table1[[#This Row],[OriginalPrice (in Rs)]]-Table1[[#This Row],[DiscountOffer]]</f>
        <v>1190</v>
      </c>
      <c r="L7639" s="2" t="str">
        <f>IF(Table1[[#This Row],[Discount % (In Rs)]]&gt;50%,"High Discount","Low Discount")</f>
        <v>High Discount</v>
      </c>
      <c r="M7639" s="3">
        <f>Table1[[#This Row],[Discount_Price (In Rs.)]]/Table1[[#This Row],[OriginalPrice (in Rs)]]</f>
        <v>0.70041200706297824</v>
      </c>
      <c r="N7639" s="4">
        <v>4.4000000000000004</v>
      </c>
      <c r="O7639">
        <v>883</v>
      </c>
      <c r="P7639" t="s">
        <v>37</v>
      </c>
      <c r="Q7639" t="s">
        <v>1456</v>
      </c>
    </row>
    <row r="7640" spans="1:17" x14ac:dyDescent="0.25">
      <c r="A7640" t="s">
        <v>2189</v>
      </c>
      <c r="B7640" s="1">
        <v>9265605</v>
      </c>
      <c r="C7640" t="s">
        <v>91</v>
      </c>
      <c r="D7640" t="s">
        <v>57</v>
      </c>
      <c r="E7640" t="s">
        <v>18</v>
      </c>
      <c r="F7640" t="s">
        <v>30</v>
      </c>
      <c r="G7640" s="2">
        <v>629</v>
      </c>
      <c r="H7640" s="2">
        <f>AVERAGEIF(Table1[[#All],[Category]],Table1[[#This Row],[Category]],Table1[[#All],[DiscountOffer]])</f>
        <v>817.71244635193227</v>
      </c>
      <c r="I7640" s="2">
        <v>1799</v>
      </c>
      <c r="J7640" s="2">
        <f>IF(Table1[[#This Row],[Ratings]]&gt;4,Table1[[#This Row],[OriginalPrice (in Rs)]],0)</f>
        <v>0</v>
      </c>
      <c r="K7640" s="2">
        <f>Table1[[#This Row],[OriginalPrice (in Rs)]]-Table1[[#This Row],[DiscountOffer]]</f>
        <v>1170</v>
      </c>
      <c r="L7640" s="2" t="str">
        <f>IF(Table1[[#This Row],[Discount % (In Rs)]]&gt;50%,"High Discount","Low Discount")</f>
        <v>High Discount</v>
      </c>
      <c r="M7640" s="3">
        <f>Table1[[#This Row],[Discount_Price (In Rs.)]]/Table1[[#This Row],[OriginalPrice (in Rs)]]</f>
        <v>0.65036131183991108</v>
      </c>
      <c r="N7640" s="4">
        <v>4</v>
      </c>
      <c r="O7640">
        <v>828</v>
      </c>
      <c r="P7640" t="s">
        <v>98</v>
      </c>
      <c r="Q7640" t="s">
        <v>2190</v>
      </c>
    </row>
    <row r="7641" spans="1:17" x14ac:dyDescent="0.25">
      <c r="A7641" t="s">
        <v>2352</v>
      </c>
      <c r="B7641" s="1">
        <v>14695616</v>
      </c>
      <c r="C7641" t="s">
        <v>87</v>
      </c>
      <c r="D7641" t="s">
        <v>57</v>
      </c>
      <c r="E7641" t="s">
        <v>18</v>
      </c>
      <c r="F7641" t="s">
        <v>30</v>
      </c>
      <c r="G7641" s="2">
        <v>459</v>
      </c>
      <c r="H7641" s="2">
        <f>AVERAGEIF(Table1[[#All],[Category]],Table1[[#This Row],[Category]],Table1[[#All],[DiscountOffer]])</f>
        <v>817.71244635193227</v>
      </c>
      <c r="I7641" s="2">
        <v>999</v>
      </c>
      <c r="J7641" s="2">
        <f>IF(Table1[[#This Row],[Ratings]]&gt;4,Table1[[#This Row],[OriginalPrice (in Rs)]],0)</f>
        <v>999</v>
      </c>
      <c r="K7641" s="2">
        <f>Table1[[#This Row],[OriginalPrice (in Rs)]]-Table1[[#This Row],[DiscountOffer]]</f>
        <v>540</v>
      </c>
      <c r="L7641" s="2" t="str">
        <f>IF(Table1[[#This Row],[Discount % (In Rs)]]&gt;50%,"High Discount","Low Discount")</f>
        <v>High Discount</v>
      </c>
      <c r="M7641" s="3">
        <f>Table1[[#This Row],[Discount_Price (In Rs.)]]/Table1[[#This Row],[OriginalPrice (in Rs)]]</f>
        <v>0.54054054054054057</v>
      </c>
      <c r="N7641" s="4">
        <v>4.2</v>
      </c>
      <c r="O7641">
        <v>817</v>
      </c>
      <c r="P7641" t="s">
        <v>20</v>
      </c>
      <c r="Q7641" t="s">
        <v>2353</v>
      </c>
    </row>
    <row r="7642" spans="1:17" x14ac:dyDescent="0.25">
      <c r="A7642" t="s">
        <v>2419</v>
      </c>
      <c r="B7642" s="1">
        <v>10252617</v>
      </c>
      <c r="C7642" t="s">
        <v>2420</v>
      </c>
      <c r="D7642" t="s">
        <v>57</v>
      </c>
      <c r="E7642" t="s">
        <v>18</v>
      </c>
      <c r="F7642" t="s">
        <v>30</v>
      </c>
      <c r="G7642" s="2">
        <v>599</v>
      </c>
      <c r="H7642" s="2">
        <f>AVERAGEIF(Table1[[#All],[Category]],Table1[[#This Row],[Category]],Table1[[#All],[DiscountOffer]])</f>
        <v>817.71244635193227</v>
      </c>
      <c r="I7642" s="2">
        <v>1499</v>
      </c>
      <c r="J7642" s="2">
        <f>IF(Table1[[#This Row],[Ratings]]&gt;4,Table1[[#This Row],[OriginalPrice (in Rs)]],0)</f>
        <v>1499</v>
      </c>
      <c r="K7642" s="2">
        <f>Table1[[#This Row],[OriginalPrice (in Rs)]]-Table1[[#This Row],[DiscountOffer]]</f>
        <v>900</v>
      </c>
      <c r="L7642" s="2" t="str">
        <f>IF(Table1[[#This Row],[Discount % (In Rs)]]&gt;50%,"High Discount","Low Discount")</f>
        <v>High Discount</v>
      </c>
      <c r="M7642" s="3">
        <f>Table1[[#This Row],[Discount_Price (In Rs.)]]/Table1[[#This Row],[OriginalPrice (in Rs)]]</f>
        <v>0.60040026684456305</v>
      </c>
      <c r="N7642" s="4">
        <v>4.2</v>
      </c>
      <c r="O7642">
        <v>812</v>
      </c>
      <c r="P7642" t="s">
        <v>20</v>
      </c>
      <c r="Q7642" t="s">
        <v>2421</v>
      </c>
    </row>
    <row r="7643" spans="1:17" x14ac:dyDescent="0.25">
      <c r="A7643" t="s">
        <v>2617</v>
      </c>
      <c r="B7643" s="1">
        <v>12332472</v>
      </c>
      <c r="C7643" t="s">
        <v>39</v>
      </c>
      <c r="D7643" t="s">
        <v>57</v>
      </c>
      <c r="E7643" t="s">
        <v>18</v>
      </c>
      <c r="F7643" t="s">
        <v>30</v>
      </c>
      <c r="G7643" s="2">
        <v>594</v>
      </c>
      <c r="H7643" s="2">
        <f>AVERAGEIF(Table1[[#All],[Category]],Table1[[#This Row],[Category]],Table1[[#All],[DiscountOffer]])</f>
        <v>817.71244635193227</v>
      </c>
      <c r="I7643" s="2">
        <v>1699</v>
      </c>
      <c r="J7643" s="2">
        <f>IF(Table1[[#This Row],[Ratings]]&gt;4,Table1[[#This Row],[OriginalPrice (in Rs)]],0)</f>
        <v>1699</v>
      </c>
      <c r="K7643" s="2">
        <f>Table1[[#This Row],[OriginalPrice (in Rs)]]-Table1[[#This Row],[DiscountOffer]]</f>
        <v>1105</v>
      </c>
      <c r="L7643" s="2" t="str">
        <f>IF(Table1[[#This Row],[Discount % (In Rs)]]&gt;50%,"High Discount","Low Discount")</f>
        <v>High Discount</v>
      </c>
      <c r="M7643" s="3">
        <f>Table1[[#This Row],[Discount_Price (In Rs.)]]/Table1[[#This Row],[OriginalPrice (in Rs)]]</f>
        <v>0.65038257798705124</v>
      </c>
      <c r="N7643" s="4">
        <v>4.2</v>
      </c>
      <c r="O7643">
        <v>798</v>
      </c>
      <c r="P7643" t="s">
        <v>37</v>
      </c>
      <c r="Q7643" t="s">
        <v>2618</v>
      </c>
    </row>
    <row r="7644" spans="1:17" x14ac:dyDescent="0.25">
      <c r="A7644" t="s">
        <v>2644</v>
      </c>
      <c r="B7644" s="1">
        <v>12167200</v>
      </c>
      <c r="C7644" t="s">
        <v>56</v>
      </c>
      <c r="D7644" t="s">
        <v>57</v>
      </c>
      <c r="E7644" t="s">
        <v>18</v>
      </c>
      <c r="F7644" t="s">
        <v>30</v>
      </c>
      <c r="G7644" s="2">
        <v>934</v>
      </c>
      <c r="H7644" s="2">
        <f>AVERAGEIF(Table1[[#All],[Category]],Table1[[#This Row],[Category]],Table1[[#All],[DiscountOffer]])</f>
        <v>817.71244635193227</v>
      </c>
      <c r="I7644" s="2">
        <v>1699</v>
      </c>
      <c r="J7644" s="2">
        <f>IF(Table1[[#This Row],[Ratings]]&gt;4,Table1[[#This Row],[OriginalPrice (in Rs)]],0)</f>
        <v>0</v>
      </c>
      <c r="K7644" s="2">
        <f>Table1[[#This Row],[OriginalPrice (in Rs)]]-Table1[[#This Row],[DiscountOffer]]</f>
        <v>765</v>
      </c>
      <c r="L7644" s="2" t="str">
        <f>IF(Table1[[#This Row],[Discount % (In Rs)]]&gt;50%,"High Discount","Low Discount")</f>
        <v>Low Discount</v>
      </c>
      <c r="M7644" s="3">
        <f>Table1[[#This Row],[Discount_Price (In Rs.)]]/Table1[[#This Row],[OriginalPrice (in Rs)]]</f>
        <v>0.45026486168334312</v>
      </c>
      <c r="N7644" s="4">
        <v>4</v>
      </c>
      <c r="O7644">
        <v>797</v>
      </c>
      <c r="P7644" t="s">
        <v>37</v>
      </c>
      <c r="Q7644" t="s">
        <v>2645</v>
      </c>
    </row>
    <row r="7645" spans="1:17" x14ac:dyDescent="0.25">
      <c r="A7645" t="s">
        <v>3691</v>
      </c>
      <c r="B7645" s="1">
        <v>11003558</v>
      </c>
      <c r="C7645" t="s">
        <v>91</v>
      </c>
      <c r="D7645" t="s">
        <v>57</v>
      </c>
      <c r="E7645" t="s">
        <v>18</v>
      </c>
      <c r="F7645" t="s">
        <v>30</v>
      </c>
      <c r="G7645" s="2">
        <v>559</v>
      </c>
      <c r="H7645" s="2">
        <f>AVERAGEIF(Table1[[#All],[Category]],Table1[[#This Row],[Category]],Table1[[#All],[DiscountOffer]])</f>
        <v>817.71244635193227</v>
      </c>
      <c r="I7645" s="2">
        <v>1599</v>
      </c>
      <c r="J7645" s="2">
        <f>IF(Table1[[#This Row],[Ratings]]&gt;4,Table1[[#This Row],[OriginalPrice (in Rs)]],0)</f>
        <v>1599</v>
      </c>
      <c r="K7645" s="2">
        <f>Table1[[#This Row],[OriginalPrice (in Rs)]]-Table1[[#This Row],[DiscountOffer]]</f>
        <v>1040</v>
      </c>
      <c r="L7645" s="2" t="str">
        <f>IF(Table1[[#This Row],[Discount % (In Rs)]]&gt;50%,"High Discount","Low Discount")</f>
        <v>High Discount</v>
      </c>
      <c r="M7645" s="3">
        <f>Table1[[#This Row],[Discount_Price (In Rs.)]]/Table1[[#This Row],[OriginalPrice (in Rs)]]</f>
        <v>0.65040650406504064</v>
      </c>
      <c r="N7645" s="4">
        <v>4.2</v>
      </c>
      <c r="O7645">
        <v>730</v>
      </c>
      <c r="P7645" t="s">
        <v>98</v>
      </c>
      <c r="Q7645" t="s">
        <v>3692</v>
      </c>
    </row>
    <row r="7646" spans="1:17" x14ac:dyDescent="0.25">
      <c r="A7646" t="s">
        <v>3769</v>
      </c>
      <c r="B7646" s="1">
        <v>7223697</v>
      </c>
      <c r="C7646" t="s">
        <v>56</v>
      </c>
      <c r="D7646" t="s">
        <v>57</v>
      </c>
      <c r="E7646" t="s">
        <v>18</v>
      </c>
      <c r="F7646" t="s">
        <v>13</v>
      </c>
      <c r="G7646" s="2">
        <v>664</v>
      </c>
      <c r="H7646" s="2">
        <f>AVERAGEIF(Table1[[#All],[Category]],Table1[[#This Row],[Category]],Table1[[#All],[DiscountOffer]])</f>
        <v>817.71244635193227</v>
      </c>
      <c r="I7646" s="2">
        <v>1899</v>
      </c>
      <c r="J7646" s="2">
        <f>IF(Table1[[#This Row],[Ratings]]&gt;4,Table1[[#This Row],[OriginalPrice (in Rs)]],0)</f>
        <v>1899</v>
      </c>
      <c r="K7646" s="2">
        <f>Table1[[#This Row],[OriginalPrice (in Rs)]]-Table1[[#This Row],[DiscountOffer]]</f>
        <v>1235</v>
      </c>
      <c r="L7646" s="2" t="str">
        <f>IF(Table1[[#This Row],[Discount % (In Rs)]]&gt;50%,"High Discount","Low Discount")</f>
        <v>High Discount</v>
      </c>
      <c r="M7646" s="3">
        <f>Table1[[#This Row],[Discount_Price (In Rs.)]]/Table1[[#This Row],[OriginalPrice (in Rs)]]</f>
        <v>0.65034228541337546</v>
      </c>
      <c r="N7646" s="4">
        <v>4.0999999999999996</v>
      </c>
      <c r="O7646">
        <v>724</v>
      </c>
      <c r="P7646" t="s">
        <v>32</v>
      </c>
      <c r="Q7646" t="s">
        <v>3770</v>
      </c>
    </row>
    <row r="7647" spans="1:17" x14ac:dyDescent="0.25">
      <c r="A7647" t="s">
        <v>3791</v>
      </c>
      <c r="B7647" s="1">
        <v>11109816</v>
      </c>
      <c r="C7647" t="s">
        <v>791</v>
      </c>
      <c r="D7647" t="s">
        <v>57</v>
      </c>
      <c r="E7647" t="s">
        <v>18</v>
      </c>
      <c r="F7647" t="s">
        <v>30</v>
      </c>
      <c r="G7647" s="2">
        <v>584</v>
      </c>
      <c r="H7647" s="2">
        <f>AVERAGEIF(Table1[[#All],[Category]],Table1[[#This Row],[Category]],Table1[[#All],[DiscountOffer]])</f>
        <v>817.71244635193227</v>
      </c>
      <c r="I7647" s="2">
        <v>1299</v>
      </c>
      <c r="J7647" s="2">
        <f>IF(Table1[[#This Row],[Ratings]]&gt;4,Table1[[#This Row],[OriginalPrice (in Rs)]],0)</f>
        <v>1299</v>
      </c>
      <c r="K7647" s="2">
        <f>Table1[[#This Row],[OriginalPrice (in Rs)]]-Table1[[#This Row],[DiscountOffer]]</f>
        <v>715</v>
      </c>
      <c r="L7647" s="2" t="str">
        <f>IF(Table1[[#This Row],[Discount % (In Rs)]]&gt;50%,"High Discount","Low Discount")</f>
        <v>High Discount</v>
      </c>
      <c r="M7647" s="3">
        <f>Table1[[#This Row],[Discount_Price (In Rs.)]]/Table1[[#This Row],[OriginalPrice (in Rs)]]</f>
        <v>0.55042340261739797</v>
      </c>
      <c r="N7647" s="4">
        <v>4.2</v>
      </c>
      <c r="O7647">
        <v>723</v>
      </c>
      <c r="P7647" t="s">
        <v>20</v>
      </c>
      <c r="Q7647" t="s">
        <v>3792</v>
      </c>
    </row>
    <row r="7648" spans="1:17" x14ac:dyDescent="0.25">
      <c r="A7648" t="s">
        <v>4240</v>
      </c>
      <c r="B7648" s="1">
        <v>6017139</v>
      </c>
      <c r="C7648" t="s">
        <v>791</v>
      </c>
      <c r="D7648" t="s">
        <v>57</v>
      </c>
      <c r="E7648" t="s">
        <v>18</v>
      </c>
      <c r="F7648" t="s">
        <v>30</v>
      </c>
      <c r="G7648" s="2">
        <v>509</v>
      </c>
      <c r="H7648" s="2">
        <f>AVERAGEIF(Table1[[#All],[Category]],Table1[[#This Row],[Category]],Table1[[#All],[DiscountOffer]])</f>
        <v>817.71244635193227</v>
      </c>
      <c r="I7648" s="2">
        <v>1699</v>
      </c>
      <c r="J7648" s="2">
        <f>IF(Table1[[#This Row],[Ratings]]&gt;4,Table1[[#This Row],[OriginalPrice (in Rs)]],0)</f>
        <v>1699</v>
      </c>
      <c r="K7648" s="2">
        <f>Table1[[#This Row],[OriginalPrice (in Rs)]]-Table1[[#This Row],[DiscountOffer]]</f>
        <v>1190</v>
      </c>
      <c r="L7648" s="2" t="str">
        <f>IF(Table1[[#This Row],[Discount % (In Rs)]]&gt;50%,"High Discount","Low Discount")</f>
        <v>High Discount</v>
      </c>
      <c r="M7648" s="3">
        <f>Table1[[#This Row],[Discount_Price (In Rs.)]]/Table1[[#This Row],[OriginalPrice (in Rs)]]</f>
        <v>0.70041200706297824</v>
      </c>
      <c r="N7648" s="4">
        <v>4.5</v>
      </c>
      <c r="O7648">
        <v>697</v>
      </c>
      <c r="P7648" t="s">
        <v>20</v>
      </c>
      <c r="Q7648" t="s">
        <v>4241</v>
      </c>
    </row>
    <row r="7649" spans="1:17" x14ac:dyDescent="0.25">
      <c r="A7649" t="s">
        <v>4451</v>
      </c>
      <c r="B7649" s="1">
        <v>11357296</v>
      </c>
      <c r="C7649" t="s">
        <v>56</v>
      </c>
      <c r="D7649" t="s">
        <v>57</v>
      </c>
      <c r="E7649" t="s">
        <v>18</v>
      </c>
      <c r="F7649" t="s">
        <v>30</v>
      </c>
      <c r="G7649" s="2">
        <v>1429</v>
      </c>
      <c r="H7649" s="2">
        <f>AVERAGEIF(Table1[[#All],[Category]],Table1[[#This Row],[Category]],Table1[[#All],[DiscountOffer]])</f>
        <v>817.71244635193227</v>
      </c>
      <c r="I7649" s="2">
        <v>2599</v>
      </c>
      <c r="J7649" s="2">
        <f>IF(Table1[[#This Row],[Ratings]]&gt;4,Table1[[#This Row],[OriginalPrice (in Rs)]],0)</f>
        <v>0</v>
      </c>
      <c r="K7649" s="2">
        <f>Table1[[#This Row],[OriginalPrice (in Rs)]]-Table1[[#This Row],[DiscountOffer]]</f>
        <v>1170</v>
      </c>
      <c r="L7649" s="2" t="str">
        <f>IF(Table1[[#This Row],[Discount % (In Rs)]]&gt;50%,"High Discount","Low Discount")</f>
        <v>Low Discount</v>
      </c>
      <c r="M7649" s="3">
        <f>Table1[[#This Row],[Discount_Price (In Rs.)]]/Table1[[#This Row],[OriginalPrice (in Rs)]]</f>
        <v>0.45017314351673721</v>
      </c>
      <c r="N7649" s="4">
        <v>4</v>
      </c>
      <c r="O7649">
        <v>682</v>
      </c>
      <c r="P7649" t="s">
        <v>37</v>
      </c>
      <c r="Q7649" t="s">
        <v>4452</v>
      </c>
    </row>
    <row r="7650" spans="1:17" x14ac:dyDescent="0.25">
      <c r="A7650" t="s">
        <v>4578</v>
      </c>
      <c r="B7650" s="1">
        <v>10389847</v>
      </c>
      <c r="C7650" t="s">
        <v>56</v>
      </c>
      <c r="D7650" t="s">
        <v>57</v>
      </c>
      <c r="E7650" t="s">
        <v>18</v>
      </c>
      <c r="F7650" t="s">
        <v>30</v>
      </c>
      <c r="G7650" s="2">
        <v>734</v>
      </c>
      <c r="H7650" s="2">
        <f>AVERAGEIF(Table1[[#All],[Category]],Table1[[#This Row],[Category]],Table1[[#All],[DiscountOffer]])</f>
        <v>817.71244635193227</v>
      </c>
      <c r="I7650" s="2">
        <v>2099</v>
      </c>
      <c r="J7650" s="2">
        <f>IF(Table1[[#This Row],[Ratings]]&gt;4,Table1[[#This Row],[OriginalPrice (in Rs)]],0)</f>
        <v>2099</v>
      </c>
      <c r="K7650" s="2">
        <f>Table1[[#This Row],[OriginalPrice (in Rs)]]-Table1[[#This Row],[DiscountOffer]]</f>
        <v>1365</v>
      </c>
      <c r="L7650" s="2" t="str">
        <f>IF(Table1[[#This Row],[Discount % (In Rs)]]&gt;50%,"High Discount","Low Discount")</f>
        <v>High Discount</v>
      </c>
      <c r="M7650" s="3">
        <f>Table1[[#This Row],[Discount_Price (In Rs.)]]/Table1[[#This Row],[OriginalPrice (in Rs)]]</f>
        <v>0.65030967127203432</v>
      </c>
      <c r="N7650" s="4">
        <v>4.5999999999999996</v>
      </c>
      <c r="O7650">
        <v>676</v>
      </c>
      <c r="P7650" t="s">
        <v>37</v>
      </c>
      <c r="Q7650" t="s">
        <v>4579</v>
      </c>
    </row>
    <row r="7651" spans="1:17" x14ac:dyDescent="0.25">
      <c r="A7651" t="s">
        <v>4847</v>
      </c>
      <c r="B7651" s="1">
        <v>12332480</v>
      </c>
      <c r="C7651" t="s">
        <v>39</v>
      </c>
      <c r="D7651" t="s">
        <v>57</v>
      </c>
      <c r="E7651" t="s">
        <v>18</v>
      </c>
      <c r="F7651" t="s">
        <v>30</v>
      </c>
      <c r="G7651" s="2">
        <v>679</v>
      </c>
      <c r="H7651" s="2">
        <f>AVERAGEIF(Table1[[#All],[Category]],Table1[[#This Row],[Category]],Table1[[#All],[DiscountOffer]])</f>
        <v>817.71244635193227</v>
      </c>
      <c r="I7651" s="2">
        <v>1699</v>
      </c>
      <c r="J7651" s="2">
        <f>IF(Table1[[#This Row],[Ratings]]&gt;4,Table1[[#This Row],[OriginalPrice (in Rs)]],0)</f>
        <v>1699</v>
      </c>
      <c r="K7651" s="2">
        <f>Table1[[#This Row],[OriginalPrice (in Rs)]]-Table1[[#This Row],[DiscountOffer]]</f>
        <v>1020</v>
      </c>
      <c r="L7651" s="2" t="str">
        <f>IF(Table1[[#This Row],[Discount % (In Rs)]]&gt;50%,"High Discount","Low Discount")</f>
        <v>High Discount</v>
      </c>
      <c r="M7651" s="3">
        <f>Table1[[#This Row],[Discount_Price (In Rs.)]]/Table1[[#This Row],[OriginalPrice (in Rs)]]</f>
        <v>0.60035314891112423</v>
      </c>
      <c r="N7651" s="4">
        <v>4.4000000000000004</v>
      </c>
      <c r="O7651">
        <v>663</v>
      </c>
      <c r="P7651" t="s">
        <v>37</v>
      </c>
      <c r="Q7651" t="s">
        <v>4848</v>
      </c>
    </row>
    <row r="7652" spans="1:17" x14ac:dyDescent="0.25">
      <c r="A7652" t="s">
        <v>5359</v>
      </c>
      <c r="B7652" s="1">
        <v>10389835</v>
      </c>
      <c r="C7652" t="s">
        <v>56</v>
      </c>
      <c r="D7652" t="s">
        <v>57</v>
      </c>
      <c r="E7652" t="s">
        <v>18</v>
      </c>
      <c r="F7652" t="s">
        <v>30</v>
      </c>
      <c r="G7652" s="2">
        <v>817.71244635193136</v>
      </c>
      <c r="H7652" s="2">
        <f>AVERAGEIF(Table1[[#All],[Category]],Table1[[#This Row],[Category]],Table1[[#All],[DiscountOffer]])</f>
        <v>817.71244635193227</v>
      </c>
      <c r="I7652" s="2">
        <v>2099</v>
      </c>
      <c r="J7652" s="2">
        <f>IF(Table1[[#This Row],[Ratings]]&gt;4,Table1[[#This Row],[OriginalPrice (in Rs)]],0)</f>
        <v>2099</v>
      </c>
      <c r="K7652" s="2">
        <f>Table1[[#This Row],[OriginalPrice (in Rs)]]-Table1[[#This Row],[DiscountOffer]]</f>
        <v>1281.2875536480688</v>
      </c>
      <c r="L7652" s="2" t="str">
        <f>IF(Table1[[#This Row],[Discount % (In Rs)]]&gt;50%,"High Discount","Low Discount")</f>
        <v>High Discount</v>
      </c>
      <c r="M7652" s="3">
        <f>Table1[[#This Row],[Discount_Price (In Rs.)]]/Table1[[#This Row],[OriginalPrice (in Rs)]]</f>
        <v>0.61042761012294844</v>
      </c>
      <c r="N7652" s="4">
        <v>4.3</v>
      </c>
      <c r="O7652">
        <v>637</v>
      </c>
      <c r="P7652" t="s">
        <v>37</v>
      </c>
      <c r="Q7652" t="s">
        <v>5360</v>
      </c>
    </row>
    <row r="7653" spans="1:17" x14ac:dyDescent="0.25">
      <c r="A7653" t="s">
        <v>5800</v>
      </c>
      <c r="B7653" s="1">
        <v>12167274</v>
      </c>
      <c r="C7653" t="s">
        <v>56</v>
      </c>
      <c r="D7653" t="s">
        <v>57</v>
      </c>
      <c r="E7653" t="s">
        <v>18</v>
      </c>
      <c r="F7653" t="s">
        <v>30</v>
      </c>
      <c r="G7653" s="2">
        <v>764</v>
      </c>
      <c r="H7653" s="2">
        <f>AVERAGEIF(Table1[[#All],[Category]],Table1[[#This Row],[Category]],Table1[[#All],[DiscountOffer]])</f>
        <v>817.71244635193227</v>
      </c>
      <c r="I7653" s="2">
        <v>1699</v>
      </c>
      <c r="J7653" s="2">
        <f>IF(Table1[[#This Row],[Ratings]]&gt;4,Table1[[#This Row],[OriginalPrice (in Rs)]],0)</f>
        <v>1699</v>
      </c>
      <c r="K7653" s="2">
        <f>Table1[[#This Row],[OriginalPrice (in Rs)]]-Table1[[#This Row],[DiscountOffer]]</f>
        <v>935</v>
      </c>
      <c r="L7653" s="2" t="str">
        <f>IF(Table1[[#This Row],[Discount % (In Rs)]]&gt;50%,"High Discount","Low Discount")</f>
        <v>High Discount</v>
      </c>
      <c r="M7653" s="3">
        <f>Table1[[#This Row],[Discount_Price (In Rs.)]]/Table1[[#This Row],[OriginalPrice (in Rs)]]</f>
        <v>0.55032371983519712</v>
      </c>
      <c r="N7653" s="4">
        <v>4.3</v>
      </c>
      <c r="O7653">
        <v>616</v>
      </c>
      <c r="P7653" t="s">
        <v>37</v>
      </c>
      <c r="Q7653" t="s">
        <v>5801</v>
      </c>
    </row>
    <row r="7654" spans="1:17" x14ac:dyDescent="0.25">
      <c r="A7654" t="s">
        <v>6036</v>
      </c>
      <c r="B7654" s="1">
        <v>2293433</v>
      </c>
      <c r="C7654" t="s">
        <v>56</v>
      </c>
      <c r="D7654" t="s">
        <v>57</v>
      </c>
      <c r="E7654" t="s">
        <v>18</v>
      </c>
      <c r="F7654" t="s">
        <v>30</v>
      </c>
      <c r="G7654" s="2">
        <v>949</v>
      </c>
      <c r="H7654" s="2">
        <f>AVERAGEIF(Table1[[#All],[Category]],Table1[[#This Row],[Category]],Table1[[#All],[DiscountOffer]])</f>
        <v>817.71244635193227</v>
      </c>
      <c r="I7654" s="2">
        <v>1899</v>
      </c>
      <c r="J7654" s="2">
        <f>IF(Table1[[#This Row],[Ratings]]&gt;4,Table1[[#This Row],[OriginalPrice (in Rs)]],0)</f>
        <v>1899</v>
      </c>
      <c r="K7654" s="2">
        <f>Table1[[#This Row],[OriginalPrice (in Rs)]]-Table1[[#This Row],[DiscountOffer]]</f>
        <v>950</v>
      </c>
      <c r="L7654" s="2" t="str">
        <f>IF(Table1[[#This Row],[Discount % (In Rs)]]&gt;50%,"High Discount","Low Discount")</f>
        <v>High Discount</v>
      </c>
      <c r="M7654" s="3">
        <f>Table1[[#This Row],[Discount_Price (In Rs.)]]/Table1[[#This Row],[OriginalPrice (in Rs)]]</f>
        <v>0.50026329647182732</v>
      </c>
      <c r="N7654" s="4">
        <v>4.2</v>
      </c>
      <c r="O7654">
        <v>605</v>
      </c>
      <c r="P7654" t="s">
        <v>37</v>
      </c>
      <c r="Q7654" t="s">
        <v>6037</v>
      </c>
    </row>
    <row r="7655" spans="1:17" x14ac:dyDescent="0.25">
      <c r="A7655" t="s">
        <v>6771</v>
      </c>
      <c r="B7655" s="1">
        <v>12767052</v>
      </c>
      <c r="C7655" t="s">
        <v>164</v>
      </c>
      <c r="D7655" t="s">
        <v>57</v>
      </c>
      <c r="E7655" t="s">
        <v>18</v>
      </c>
      <c r="F7655" t="s">
        <v>30</v>
      </c>
      <c r="G7655" s="2">
        <v>467</v>
      </c>
      <c r="H7655" s="2">
        <f>AVERAGEIF(Table1[[#All],[Category]],Table1[[#This Row],[Category]],Table1[[#All],[DiscountOffer]])</f>
        <v>817.71244635193227</v>
      </c>
      <c r="I7655" s="2">
        <v>899</v>
      </c>
      <c r="J7655" s="2">
        <f>IF(Table1[[#This Row],[Ratings]]&gt;4,Table1[[#This Row],[OriginalPrice (in Rs)]],0)</f>
        <v>899</v>
      </c>
      <c r="K7655" s="2">
        <f>Table1[[#This Row],[OriginalPrice (in Rs)]]-Table1[[#This Row],[DiscountOffer]]</f>
        <v>432</v>
      </c>
      <c r="L7655" s="2" t="str">
        <f>IF(Table1[[#This Row],[Discount % (In Rs)]]&gt;50%,"High Discount","Low Discount")</f>
        <v>Low Discount</v>
      </c>
      <c r="M7655" s="3">
        <f>Table1[[#This Row],[Discount_Price (In Rs.)]]/Table1[[#This Row],[OriginalPrice (in Rs)]]</f>
        <v>0.48053392658509453</v>
      </c>
      <c r="N7655" s="4">
        <v>4.0999999999999996</v>
      </c>
      <c r="O7655">
        <v>577</v>
      </c>
      <c r="P7655" t="s">
        <v>20</v>
      </c>
      <c r="Q7655" t="s">
        <v>6772</v>
      </c>
    </row>
    <row r="7656" spans="1:17" x14ac:dyDescent="0.25">
      <c r="A7656" t="s">
        <v>6855</v>
      </c>
      <c r="B7656" s="1">
        <v>8379297</v>
      </c>
      <c r="C7656" t="s">
        <v>56</v>
      </c>
      <c r="D7656" t="s">
        <v>57</v>
      </c>
      <c r="E7656" t="s">
        <v>18</v>
      </c>
      <c r="F7656" t="s">
        <v>30</v>
      </c>
      <c r="G7656" s="2">
        <v>599</v>
      </c>
      <c r="H7656" s="2">
        <f>AVERAGEIF(Table1[[#All],[Category]],Table1[[#This Row],[Category]],Table1[[#All],[DiscountOffer]])</f>
        <v>817.71244635193227</v>
      </c>
      <c r="I7656" s="2">
        <v>1499</v>
      </c>
      <c r="J7656" s="2">
        <f>IF(Table1[[#This Row],[Ratings]]&gt;4,Table1[[#This Row],[OriginalPrice (in Rs)]],0)</f>
        <v>0</v>
      </c>
      <c r="K7656" s="2">
        <f>Table1[[#This Row],[OriginalPrice (in Rs)]]-Table1[[#This Row],[DiscountOffer]]</f>
        <v>900</v>
      </c>
      <c r="L7656" s="2" t="str">
        <f>IF(Table1[[#This Row],[Discount % (In Rs)]]&gt;50%,"High Discount","Low Discount")</f>
        <v>High Discount</v>
      </c>
      <c r="M7656" s="3">
        <f>Table1[[#This Row],[Discount_Price (In Rs.)]]/Table1[[#This Row],[OriginalPrice (in Rs)]]</f>
        <v>0.60040026684456305</v>
      </c>
      <c r="N7656" s="4">
        <v>3.9</v>
      </c>
      <c r="O7656">
        <v>574</v>
      </c>
      <c r="P7656" t="s">
        <v>37</v>
      </c>
      <c r="Q7656" t="s">
        <v>6856</v>
      </c>
    </row>
    <row r="7657" spans="1:17" x14ac:dyDescent="0.25">
      <c r="A7657" t="s">
        <v>6905</v>
      </c>
      <c r="B7657" s="1">
        <v>11941640</v>
      </c>
      <c r="C7657" t="s">
        <v>39</v>
      </c>
      <c r="D7657" t="s">
        <v>57</v>
      </c>
      <c r="E7657" t="s">
        <v>18</v>
      </c>
      <c r="F7657" t="s">
        <v>30</v>
      </c>
      <c r="G7657" s="2">
        <v>449</v>
      </c>
      <c r="H7657" s="2">
        <f>AVERAGEIF(Table1[[#All],[Category]],Table1[[#This Row],[Category]],Table1[[#All],[DiscountOffer]])</f>
        <v>817.71244635193227</v>
      </c>
      <c r="I7657" s="2">
        <v>1499</v>
      </c>
      <c r="J7657" s="2">
        <f>IF(Table1[[#This Row],[Ratings]]&gt;4,Table1[[#This Row],[OriginalPrice (in Rs)]],0)</f>
        <v>1499</v>
      </c>
      <c r="K7657" s="2">
        <f>Table1[[#This Row],[OriginalPrice (in Rs)]]-Table1[[#This Row],[DiscountOffer]]</f>
        <v>1050</v>
      </c>
      <c r="L7657" s="2" t="str">
        <f>IF(Table1[[#This Row],[Discount % (In Rs)]]&gt;50%,"High Discount","Low Discount")</f>
        <v>High Discount</v>
      </c>
      <c r="M7657" s="3">
        <f>Table1[[#This Row],[Discount_Price (In Rs.)]]/Table1[[#This Row],[OriginalPrice (in Rs)]]</f>
        <v>0.70046697798532354</v>
      </c>
      <c r="N7657" s="4">
        <v>4.3</v>
      </c>
      <c r="O7657">
        <v>572</v>
      </c>
      <c r="P7657" t="s">
        <v>98</v>
      </c>
      <c r="Q7657" t="s">
        <v>2618</v>
      </c>
    </row>
    <row r="7658" spans="1:17" x14ac:dyDescent="0.25">
      <c r="A7658" t="s">
        <v>7373</v>
      </c>
      <c r="B7658" s="1">
        <v>16324246</v>
      </c>
      <c r="C7658" t="s">
        <v>56</v>
      </c>
      <c r="D7658" t="s">
        <v>57</v>
      </c>
      <c r="E7658" t="s">
        <v>18</v>
      </c>
      <c r="F7658" t="s">
        <v>13</v>
      </c>
      <c r="G7658" s="2">
        <v>817.71244635193136</v>
      </c>
      <c r="H7658" s="2">
        <f>AVERAGEIF(Table1[[#All],[Category]],Table1[[#This Row],[Category]],Table1[[#All],[DiscountOffer]])</f>
        <v>817.71244635193227</v>
      </c>
      <c r="I7658" s="2">
        <v>3498</v>
      </c>
      <c r="J7658" s="2">
        <f>IF(Table1[[#This Row],[Ratings]]&gt;4,Table1[[#This Row],[OriginalPrice (in Rs)]],0)</f>
        <v>3498</v>
      </c>
      <c r="K7658" s="2">
        <f>Table1[[#This Row],[OriginalPrice (in Rs)]]-Table1[[#This Row],[DiscountOffer]]</f>
        <v>2680.2875536480688</v>
      </c>
      <c r="L7658" s="2" t="str">
        <f>IF(Table1[[#This Row],[Discount % (In Rs)]]&gt;50%,"High Discount","Low Discount")</f>
        <v>High Discount</v>
      </c>
      <c r="M7658" s="3">
        <f>Table1[[#This Row],[Discount_Price (In Rs.)]]/Table1[[#This Row],[OriginalPrice (in Rs)]]</f>
        <v>0.7662342920663433</v>
      </c>
      <c r="N7658" s="4">
        <v>4.5999999999999996</v>
      </c>
      <c r="O7658">
        <v>554</v>
      </c>
      <c r="P7658" t="s">
        <v>2108</v>
      </c>
      <c r="Q7658" t="s">
        <v>7374</v>
      </c>
    </row>
    <row r="7659" spans="1:17" x14ac:dyDescent="0.25">
      <c r="A7659" t="s">
        <v>7384</v>
      </c>
      <c r="B7659" s="1">
        <v>12167198</v>
      </c>
      <c r="C7659" t="s">
        <v>56</v>
      </c>
      <c r="D7659" t="s">
        <v>57</v>
      </c>
      <c r="E7659" t="s">
        <v>18</v>
      </c>
      <c r="F7659" t="s">
        <v>30</v>
      </c>
      <c r="G7659" s="2">
        <v>849</v>
      </c>
      <c r="H7659" s="2">
        <f>AVERAGEIF(Table1[[#All],[Category]],Table1[[#This Row],[Category]],Table1[[#All],[DiscountOffer]])</f>
        <v>817.71244635193227</v>
      </c>
      <c r="I7659" s="2">
        <v>1699</v>
      </c>
      <c r="J7659" s="2">
        <f>IF(Table1[[#This Row],[Ratings]]&gt;4,Table1[[#This Row],[OriginalPrice (in Rs)]],0)</f>
        <v>1699</v>
      </c>
      <c r="K7659" s="2">
        <f>Table1[[#This Row],[OriginalPrice (in Rs)]]-Table1[[#This Row],[DiscountOffer]]</f>
        <v>850</v>
      </c>
      <c r="L7659" s="2" t="str">
        <f>IF(Table1[[#This Row],[Discount % (In Rs)]]&gt;50%,"High Discount","Low Discount")</f>
        <v>High Discount</v>
      </c>
      <c r="M7659" s="3">
        <f>Table1[[#This Row],[Discount_Price (In Rs.)]]/Table1[[#This Row],[OriginalPrice (in Rs)]]</f>
        <v>0.50029429075927012</v>
      </c>
      <c r="N7659" s="4">
        <v>4.2</v>
      </c>
      <c r="O7659">
        <v>554</v>
      </c>
      <c r="P7659" t="s">
        <v>37</v>
      </c>
      <c r="Q7659" t="s">
        <v>7385</v>
      </c>
    </row>
    <row r="7660" spans="1:17" x14ac:dyDescent="0.25">
      <c r="A7660" t="s">
        <v>8524</v>
      </c>
      <c r="B7660" s="1">
        <v>11003398</v>
      </c>
      <c r="C7660" t="s">
        <v>91</v>
      </c>
      <c r="D7660" t="s">
        <v>57</v>
      </c>
      <c r="E7660" t="s">
        <v>18</v>
      </c>
      <c r="F7660" t="s">
        <v>30</v>
      </c>
      <c r="G7660" s="2">
        <v>479</v>
      </c>
      <c r="H7660" s="2">
        <f>AVERAGEIF(Table1[[#All],[Category]],Table1[[#This Row],[Category]],Table1[[#All],[DiscountOffer]])</f>
        <v>817.71244635193227</v>
      </c>
      <c r="I7660" s="2">
        <v>1599</v>
      </c>
      <c r="J7660" s="2">
        <f>IF(Table1[[#This Row],[Ratings]]&gt;4,Table1[[#This Row],[OriginalPrice (in Rs)]],0)</f>
        <v>0</v>
      </c>
      <c r="K7660" s="2">
        <f>Table1[[#This Row],[OriginalPrice (in Rs)]]-Table1[[#This Row],[DiscountOffer]]</f>
        <v>1120</v>
      </c>
      <c r="L7660" s="2" t="str">
        <f>IF(Table1[[#This Row],[Discount % (In Rs)]]&gt;50%,"High Discount","Low Discount")</f>
        <v>High Discount</v>
      </c>
      <c r="M7660" s="3">
        <f>Table1[[#This Row],[Discount_Price (In Rs.)]]/Table1[[#This Row],[OriginalPrice (in Rs)]]</f>
        <v>0.70043777360850534</v>
      </c>
      <c r="N7660" s="4">
        <v>4</v>
      </c>
      <c r="O7660">
        <v>514</v>
      </c>
      <c r="P7660" t="s">
        <v>98</v>
      </c>
      <c r="Q7660" t="s">
        <v>8525</v>
      </c>
    </row>
    <row r="7661" spans="1:17" x14ac:dyDescent="0.25">
      <c r="A7661" t="s">
        <v>9086</v>
      </c>
      <c r="B7661" s="1">
        <v>12167280</v>
      </c>
      <c r="C7661" t="s">
        <v>56</v>
      </c>
      <c r="D7661" t="s">
        <v>57</v>
      </c>
      <c r="E7661" t="s">
        <v>18</v>
      </c>
      <c r="F7661" t="s">
        <v>30</v>
      </c>
      <c r="G7661" s="2">
        <v>679</v>
      </c>
      <c r="H7661" s="2">
        <f>AVERAGEIF(Table1[[#All],[Category]],Table1[[#This Row],[Category]],Table1[[#All],[DiscountOffer]])</f>
        <v>817.71244635193227</v>
      </c>
      <c r="I7661" s="2">
        <v>1699</v>
      </c>
      <c r="J7661" s="2">
        <f>IF(Table1[[#This Row],[Ratings]]&gt;4,Table1[[#This Row],[OriginalPrice (in Rs)]],0)</f>
        <v>1699</v>
      </c>
      <c r="K7661" s="2">
        <f>Table1[[#This Row],[OriginalPrice (in Rs)]]-Table1[[#This Row],[DiscountOffer]]</f>
        <v>1020</v>
      </c>
      <c r="L7661" s="2" t="str">
        <f>IF(Table1[[#This Row],[Discount % (In Rs)]]&gt;50%,"High Discount","Low Discount")</f>
        <v>High Discount</v>
      </c>
      <c r="M7661" s="3">
        <f>Table1[[#This Row],[Discount_Price (In Rs.)]]/Table1[[#This Row],[OriginalPrice (in Rs)]]</f>
        <v>0.60035314891112423</v>
      </c>
      <c r="N7661" s="4">
        <v>4.3</v>
      </c>
      <c r="O7661">
        <v>495</v>
      </c>
      <c r="P7661" t="s">
        <v>37</v>
      </c>
      <c r="Q7661" t="s">
        <v>9087</v>
      </c>
    </row>
    <row r="7662" spans="1:17" x14ac:dyDescent="0.25">
      <c r="A7662" t="s">
        <v>9212</v>
      </c>
      <c r="B7662" s="1">
        <v>11640588</v>
      </c>
      <c r="C7662" t="s">
        <v>56</v>
      </c>
      <c r="D7662" t="s">
        <v>57</v>
      </c>
      <c r="E7662" t="s">
        <v>18</v>
      </c>
      <c r="F7662" t="s">
        <v>30</v>
      </c>
      <c r="G7662" s="2">
        <v>934</v>
      </c>
      <c r="H7662" s="2">
        <f>AVERAGEIF(Table1[[#All],[Category]],Table1[[#This Row],[Category]],Table1[[#All],[DiscountOffer]])</f>
        <v>817.71244635193227</v>
      </c>
      <c r="I7662" s="2">
        <v>1699</v>
      </c>
      <c r="J7662" s="2">
        <f>IF(Table1[[#This Row],[Ratings]]&gt;4,Table1[[#This Row],[OriginalPrice (in Rs)]],0)</f>
        <v>0</v>
      </c>
      <c r="K7662" s="2">
        <f>Table1[[#This Row],[OriginalPrice (in Rs)]]-Table1[[#This Row],[DiscountOffer]]</f>
        <v>765</v>
      </c>
      <c r="L7662" s="2" t="str">
        <f>IF(Table1[[#This Row],[Discount % (In Rs)]]&gt;50%,"High Discount","Low Discount")</f>
        <v>Low Discount</v>
      </c>
      <c r="M7662" s="3">
        <f>Table1[[#This Row],[Discount_Price (In Rs.)]]/Table1[[#This Row],[OriginalPrice (in Rs)]]</f>
        <v>0.45026486168334312</v>
      </c>
      <c r="N7662" s="4">
        <v>3.8</v>
      </c>
      <c r="O7662">
        <v>491</v>
      </c>
      <c r="P7662" t="s">
        <v>37</v>
      </c>
      <c r="Q7662" t="s">
        <v>9213</v>
      </c>
    </row>
    <row r="7663" spans="1:17" x14ac:dyDescent="0.25">
      <c r="A7663" t="s">
        <v>9303</v>
      </c>
      <c r="B7663" s="1">
        <v>11198090</v>
      </c>
      <c r="C7663" t="s">
        <v>1119</v>
      </c>
      <c r="D7663" t="s">
        <v>57</v>
      </c>
      <c r="E7663" t="s">
        <v>18</v>
      </c>
      <c r="F7663" t="s">
        <v>13</v>
      </c>
      <c r="G7663" s="2">
        <v>643</v>
      </c>
      <c r="H7663" s="2">
        <f>AVERAGEIF(Table1[[#All],[Category]],Table1[[#This Row],[Category]],Table1[[#All],[DiscountOffer]])</f>
        <v>817.71244635193227</v>
      </c>
      <c r="I7663" s="2">
        <v>1109</v>
      </c>
      <c r="J7663" s="2">
        <f>IF(Table1[[#This Row],[Ratings]]&gt;4,Table1[[#This Row],[OriginalPrice (in Rs)]],0)</f>
        <v>0</v>
      </c>
      <c r="K7663" s="2">
        <f>Table1[[#This Row],[OriginalPrice (in Rs)]]-Table1[[#This Row],[DiscountOffer]]</f>
        <v>466</v>
      </c>
      <c r="L7663" s="2" t="str">
        <f>IF(Table1[[#This Row],[Discount % (In Rs)]]&gt;50%,"High Discount","Low Discount")</f>
        <v>Low Discount</v>
      </c>
      <c r="M7663" s="3">
        <f>Table1[[#This Row],[Discount_Price (In Rs.)]]/Table1[[#This Row],[OriginalPrice (in Rs)]]</f>
        <v>0.42019837691614065</v>
      </c>
      <c r="N7663" s="4">
        <v>3.8</v>
      </c>
      <c r="O7663">
        <v>488</v>
      </c>
      <c r="P7663" t="s">
        <v>1280</v>
      </c>
      <c r="Q7663" t="s">
        <v>9304</v>
      </c>
    </row>
    <row r="7664" spans="1:17" x14ac:dyDescent="0.25">
      <c r="A7664" t="s">
        <v>9827</v>
      </c>
      <c r="B7664" s="1">
        <v>14703676</v>
      </c>
      <c r="C7664" t="s">
        <v>56</v>
      </c>
      <c r="D7664" t="s">
        <v>57</v>
      </c>
      <c r="E7664" t="s">
        <v>18</v>
      </c>
      <c r="F7664" t="s">
        <v>30</v>
      </c>
      <c r="G7664" s="2">
        <v>674</v>
      </c>
      <c r="H7664" s="2">
        <f>AVERAGEIF(Table1[[#All],[Category]],Table1[[#This Row],[Category]],Table1[[#All],[DiscountOffer]])</f>
        <v>817.71244635193227</v>
      </c>
      <c r="I7664" s="2">
        <v>1499</v>
      </c>
      <c r="J7664" s="2">
        <f>IF(Table1[[#This Row],[Ratings]]&gt;4,Table1[[#This Row],[OriginalPrice (in Rs)]],0)</f>
        <v>1499</v>
      </c>
      <c r="K7664" s="2">
        <f>Table1[[#This Row],[OriginalPrice (in Rs)]]-Table1[[#This Row],[DiscountOffer]]</f>
        <v>825</v>
      </c>
      <c r="L7664" s="2" t="str">
        <f>IF(Table1[[#This Row],[Discount % (In Rs)]]&gt;50%,"High Discount","Low Discount")</f>
        <v>High Discount</v>
      </c>
      <c r="M7664" s="3">
        <f>Table1[[#This Row],[Discount_Price (In Rs.)]]/Table1[[#This Row],[OriginalPrice (in Rs)]]</f>
        <v>0.5503669112741828</v>
      </c>
      <c r="N7664" s="4">
        <v>4.3</v>
      </c>
      <c r="O7664">
        <v>473</v>
      </c>
      <c r="P7664" t="s">
        <v>37</v>
      </c>
      <c r="Q7664" t="s">
        <v>9828</v>
      </c>
    </row>
    <row r="7665" spans="1:17" x14ac:dyDescent="0.25">
      <c r="A7665" t="s">
        <v>10203</v>
      </c>
      <c r="B7665" s="1">
        <v>8905353</v>
      </c>
      <c r="C7665" t="s">
        <v>56</v>
      </c>
      <c r="D7665" t="s">
        <v>57</v>
      </c>
      <c r="E7665" t="s">
        <v>18</v>
      </c>
      <c r="F7665" t="s">
        <v>30</v>
      </c>
      <c r="G7665" s="2">
        <v>764</v>
      </c>
      <c r="H7665" s="2">
        <f>AVERAGEIF(Table1[[#All],[Category]],Table1[[#This Row],[Category]],Table1[[#All],[DiscountOffer]])</f>
        <v>817.71244635193227</v>
      </c>
      <c r="I7665" s="2">
        <v>1699</v>
      </c>
      <c r="J7665" s="2">
        <f>IF(Table1[[#This Row],[Ratings]]&gt;4,Table1[[#This Row],[OriginalPrice (in Rs)]],0)</f>
        <v>1699</v>
      </c>
      <c r="K7665" s="2">
        <f>Table1[[#This Row],[OriginalPrice (in Rs)]]-Table1[[#This Row],[DiscountOffer]]</f>
        <v>935</v>
      </c>
      <c r="L7665" s="2" t="str">
        <f>IF(Table1[[#This Row],[Discount % (In Rs)]]&gt;50%,"High Discount","Low Discount")</f>
        <v>High Discount</v>
      </c>
      <c r="M7665" s="3">
        <f>Table1[[#This Row],[Discount_Price (In Rs.)]]/Table1[[#This Row],[OriginalPrice (in Rs)]]</f>
        <v>0.55032371983519712</v>
      </c>
      <c r="N7665" s="4">
        <v>4.2</v>
      </c>
      <c r="O7665">
        <v>463</v>
      </c>
      <c r="P7665" t="s">
        <v>37</v>
      </c>
      <c r="Q7665" t="s">
        <v>10204</v>
      </c>
    </row>
    <row r="7666" spans="1:17" x14ac:dyDescent="0.25">
      <c r="A7666" t="s">
        <v>10345</v>
      </c>
      <c r="B7666" s="1">
        <v>11268336</v>
      </c>
      <c r="C7666" t="s">
        <v>482</v>
      </c>
      <c r="D7666" t="s">
        <v>57</v>
      </c>
      <c r="E7666" t="s">
        <v>18</v>
      </c>
      <c r="F7666" t="s">
        <v>30</v>
      </c>
      <c r="G7666" s="2">
        <v>464</v>
      </c>
      <c r="H7666" s="2">
        <f>AVERAGEIF(Table1[[#All],[Category]],Table1[[#This Row],[Category]],Table1[[#All],[DiscountOffer]])</f>
        <v>817.71244635193227</v>
      </c>
      <c r="I7666" s="2">
        <v>1499</v>
      </c>
      <c r="J7666" s="2">
        <f>IF(Table1[[#This Row],[Ratings]]&gt;4,Table1[[#This Row],[OriginalPrice (in Rs)]],0)</f>
        <v>1499</v>
      </c>
      <c r="K7666" s="2">
        <f>Table1[[#This Row],[OriginalPrice (in Rs)]]-Table1[[#This Row],[DiscountOffer]]</f>
        <v>1035</v>
      </c>
      <c r="L7666" s="2" t="str">
        <f>IF(Table1[[#This Row],[Discount % (In Rs)]]&gt;50%,"High Discount","Low Discount")</f>
        <v>High Discount</v>
      </c>
      <c r="M7666" s="3">
        <f>Table1[[#This Row],[Discount_Price (In Rs.)]]/Table1[[#This Row],[OriginalPrice (in Rs)]]</f>
        <v>0.69046030687124749</v>
      </c>
      <c r="N7666" s="4">
        <v>4.3</v>
      </c>
      <c r="O7666">
        <v>459</v>
      </c>
      <c r="P7666" t="s">
        <v>20</v>
      </c>
      <c r="Q7666" t="s">
        <v>10346</v>
      </c>
    </row>
    <row r="7667" spans="1:17" x14ac:dyDescent="0.25">
      <c r="A7667" t="s">
        <v>10549</v>
      </c>
      <c r="B7667" s="1">
        <v>14404362</v>
      </c>
      <c r="C7667" t="s">
        <v>736</v>
      </c>
      <c r="D7667" t="s">
        <v>57</v>
      </c>
      <c r="E7667" t="s">
        <v>18</v>
      </c>
      <c r="F7667" t="s">
        <v>30</v>
      </c>
      <c r="G7667" s="2">
        <v>817.71244635193136</v>
      </c>
      <c r="H7667" s="2">
        <f>AVERAGEIF(Table1[[#All],[Category]],Table1[[#This Row],[Category]],Table1[[#All],[DiscountOffer]])</f>
        <v>817.71244635193227</v>
      </c>
      <c r="I7667" s="2">
        <v>999</v>
      </c>
      <c r="J7667" s="2">
        <f>IF(Table1[[#This Row],[Ratings]]&gt;4,Table1[[#This Row],[OriginalPrice (in Rs)]],0)</f>
        <v>0</v>
      </c>
      <c r="K7667" s="2">
        <f>Table1[[#This Row],[OriginalPrice (in Rs)]]-Table1[[#This Row],[DiscountOffer]]</f>
        <v>181.28755364806864</v>
      </c>
      <c r="L7667" s="2" t="str">
        <f>IF(Table1[[#This Row],[Discount % (In Rs)]]&gt;50%,"High Discount","Low Discount")</f>
        <v>Low Discount</v>
      </c>
      <c r="M7667" s="3">
        <f>Table1[[#This Row],[Discount_Price (In Rs.)]]/Table1[[#This Row],[OriginalPrice (in Rs)]]</f>
        <v>0.18146902267073939</v>
      </c>
      <c r="N7667" s="4">
        <v>3.8</v>
      </c>
      <c r="O7667">
        <v>454</v>
      </c>
      <c r="P7667" t="s">
        <v>98</v>
      </c>
      <c r="Q7667" t="s">
        <v>10550</v>
      </c>
    </row>
    <row r="7668" spans="1:17" x14ac:dyDescent="0.25">
      <c r="A7668" t="s">
        <v>10621</v>
      </c>
      <c r="B7668" s="1">
        <v>12829248</v>
      </c>
      <c r="C7668" t="s">
        <v>10622</v>
      </c>
      <c r="D7668" t="s">
        <v>57</v>
      </c>
      <c r="E7668" t="s">
        <v>18</v>
      </c>
      <c r="F7668" t="s">
        <v>30</v>
      </c>
      <c r="G7668" s="2">
        <v>999</v>
      </c>
      <c r="H7668" s="2">
        <f>AVERAGEIF(Table1[[#All],[Category]],Table1[[#This Row],[Category]],Table1[[#All],[DiscountOffer]])</f>
        <v>817.71244635193227</v>
      </c>
      <c r="I7668" s="2">
        <v>1299</v>
      </c>
      <c r="J7668" s="2">
        <f>IF(Table1[[#This Row],[Ratings]]&gt;4,Table1[[#This Row],[OriginalPrice (in Rs)]],0)</f>
        <v>1299</v>
      </c>
      <c r="K7668" s="2">
        <f>Table1[[#This Row],[OriginalPrice (in Rs)]]-Table1[[#This Row],[DiscountOffer]]</f>
        <v>300</v>
      </c>
      <c r="L7668" s="2" t="str">
        <f>IF(Table1[[#This Row],[Discount % (In Rs)]]&gt;50%,"High Discount","Low Discount")</f>
        <v>Low Discount</v>
      </c>
      <c r="M7668" s="3">
        <f>Table1[[#This Row],[Discount_Price (In Rs.)]]/Table1[[#This Row],[OriginalPrice (in Rs)]]</f>
        <v>0.23094688221709006</v>
      </c>
      <c r="N7668" s="4">
        <v>4.3</v>
      </c>
      <c r="O7668">
        <v>452</v>
      </c>
      <c r="P7668" t="s">
        <v>3479</v>
      </c>
      <c r="Q7668" t="s">
        <v>10623</v>
      </c>
    </row>
    <row r="7669" spans="1:17" x14ac:dyDescent="0.25">
      <c r="A7669" t="s">
        <v>10653</v>
      </c>
      <c r="B7669" s="1">
        <v>12767046</v>
      </c>
      <c r="C7669" t="s">
        <v>164</v>
      </c>
      <c r="D7669" t="s">
        <v>57</v>
      </c>
      <c r="E7669" t="s">
        <v>18</v>
      </c>
      <c r="F7669" t="s">
        <v>30</v>
      </c>
      <c r="G7669" s="2">
        <v>467</v>
      </c>
      <c r="H7669" s="2">
        <f>AVERAGEIF(Table1[[#All],[Category]],Table1[[#This Row],[Category]],Table1[[#All],[DiscountOffer]])</f>
        <v>817.71244635193227</v>
      </c>
      <c r="I7669" s="2">
        <v>899</v>
      </c>
      <c r="J7669" s="2">
        <f>IF(Table1[[#This Row],[Ratings]]&gt;4,Table1[[#This Row],[OriginalPrice (in Rs)]],0)</f>
        <v>899</v>
      </c>
      <c r="K7669" s="2">
        <f>Table1[[#This Row],[OriginalPrice (in Rs)]]-Table1[[#This Row],[DiscountOffer]]</f>
        <v>432</v>
      </c>
      <c r="L7669" s="2" t="str">
        <f>IF(Table1[[#This Row],[Discount % (In Rs)]]&gt;50%,"High Discount","Low Discount")</f>
        <v>Low Discount</v>
      </c>
      <c r="M7669" s="3">
        <f>Table1[[#This Row],[Discount_Price (In Rs.)]]/Table1[[#This Row],[OriginalPrice (in Rs)]]</f>
        <v>0.48053392658509453</v>
      </c>
      <c r="N7669" s="4">
        <v>4.2</v>
      </c>
      <c r="O7669">
        <v>451</v>
      </c>
      <c r="P7669" t="s">
        <v>20</v>
      </c>
      <c r="Q7669" t="s">
        <v>10654</v>
      </c>
    </row>
    <row r="7670" spans="1:17" x14ac:dyDescent="0.25">
      <c r="A7670" t="s">
        <v>11042</v>
      </c>
      <c r="B7670" s="1">
        <v>14703942</v>
      </c>
      <c r="C7670" t="s">
        <v>56</v>
      </c>
      <c r="D7670" t="s">
        <v>57</v>
      </c>
      <c r="E7670" t="s">
        <v>18</v>
      </c>
      <c r="F7670" t="s">
        <v>30</v>
      </c>
      <c r="G7670" s="2">
        <v>599</v>
      </c>
      <c r="H7670" s="2">
        <f>AVERAGEIF(Table1[[#All],[Category]],Table1[[#This Row],[Category]],Table1[[#All],[DiscountOffer]])</f>
        <v>817.71244635193227</v>
      </c>
      <c r="I7670" s="2">
        <v>1499</v>
      </c>
      <c r="J7670" s="2">
        <f>IF(Table1[[#This Row],[Ratings]]&gt;4,Table1[[#This Row],[OriginalPrice (in Rs)]],0)</f>
        <v>1499</v>
      </c>
      <c r="K7670" s="2">
        <f>Table1[[#This Row],[OriginalPrice (in Rs)]]-Table1[[#This Row],[DiscountOffer]]</f>
        <v>900</v>
      </c>
      <c r="L7670" s="2" t="str">
        <f>IF(Table1[[#This Row],[Discount % (In Rs)]]&gt;50%,"High Discount","Low Discount")</f>
        <v>High Discount</v>
      </c>
      <c r="M7670" s="3">
        <f>Table1[[#This Row],[Discount_Price (In Rs.)]]/Table1[[#This Row],[OriginalPrice (in Rs)]]</f>
        <v>0.60040026684456305</v>
      </c>
      <c r="N7670" s="4">
        <v>4.5</v>
      </c>
      <c r="O7670">
        <v>440</v>
      </c>
      <c r="P7670" t="s">
        <v>37</v>
      </c>
      <c r="Q7670" t="s">
        <v>11043</v>
      </c>
    </row>
    <row r="7671" spans="1:17" x14ac:dyDescent="0.25">
      <c r="A7671" t="s">
        <v>11062</v>
      </c>
      <c r="B7671" s="1">
        <v>2317586</v>
      </c>
      <c r="C7671" t="s">
        <v>5352</v>
      </c>
      <c r="D7671" t="s">
        <v>57</v>
      </c>
      <c r="E7671" t="s">
        <v>18</v>
      </c>
      <c r="F7671" t="s">
        <v>13</v>
      </c>
      <c r="G7671" s="2">
        <v>1234</v>
      </c>
      <c r="H7671" s="2">
        <f>AVERAGEIF(Table1[[#All],[Category]],Table1[[#This Row],[Category]],Table1[[#All],[DiscountOffer]])</f>
        <v>817.71244635193227</v>
      </c>
      <c r="I7671" s="2">
        <v>1899</v>
      </c>
      <c r="J7671" s="2">
        <f>IF(Table1[[#This Row],[Ratings]]&gt;4,Table1[[#This Row],[OriginalPrice (in Rs)]],0)</f>
        <v>1899</v>
      </c>
      <c r="K7671" s="2">
        <f>Table1[[#This Row],[OriginalPrice (in Rs)]]-Table1[[#This Row],[DiscountOffer]]</f>
        <v>665</v>
      </c>
      <c r="L7671" s="2" t="str">
        <f>IF(Table1[[#This Row],[Discount % (In Rs)]]&gt;50%,"High Discount","Low Discount")</f>
        <v>Low Discount</v>
      </c>
      <c r="M7671" s="3">
        <f>Table1[[#This Row],[Discount_Price (In Rs.)]]/Table1[[#This Row],[OriginalPrice (in Rs)]]</f>
        <v>0.35018430753027907</v>
      </c>
      <c r="N7671" s="4">
        <v>4.3</v>
      </c>
      <c r="O7671">
        <v>439</v>
      </c>
      <c r="P7671" t="s">
        <v>20</v>
      </c>
      <c r="Q7671" t="s">
        <v>11063</v>
      </c>
    </row>
    <row r="7672" spans="1:17" x14ac:dyDescent="0.25">
      <c r="A7672" t="s">
        <v>11414</v>
      </c>
      <c r="B7672" s="1">
        <v>12221994</v>
      </c>
      <c r="C7672" t="s">
        <v>158</v>
      </c>
      <c r="D7672" t="s">
        <v>57</v>
      </c>
      <c r="E7672" t="s">
        <v>18</v>
      </c>
      <c r="F7672" t="s">
        <v>30</v>
      </c>
      <c r="G7672" s="2">
        <v>719</v>
      </c>
      <c r="H7672" s="2">
        <f>AVERAGEIF(Table1[[#All],[Category]],Table1[[#This Row],[Category]],Table1[[#All],[DiscountOffer]])</f>
        <v>817.71244635193227</v>
      </c>
      <c r="I7672" s="2">
        <v>1599</v>
      </c>
      <c r="J7672" s="2">
        <f>IF(Table1[[#This Row],[Ratings]]&gt;4,Table1[[#This Row],[OriginalPrice (in Rs)]],0)</f>
        <v>1599</v>
      </c>
      <c r="K7672" s="2">
        <f>Table1[[#This Row],[OriginalPrice (in Rs)]]-Table1[[#This Row],[DiscountOffer]]</f>
        <v>880</v>
      </c>
      <c r="L7672" s="2" t="str">
        <f>IF(Table1[[#This Row],[Discount % (In Rs)]]&gt;50%,"High Discount","Low Discount")</f>
        <v>High Discount</v>
      </c>
      <c r="M7672" s="3">
        <f>Table1[[#This Row],[Discount_Price (In Rs.)]]/Table1[[#This Row],[OriginalPrice (in Rs)]]</f>
        <v>0.55034396497811133</v>
      </c>
      <c r="N7672" s="4">
        <v>4.0999999999999996</v>
      </c>
      <c r="O7672">
        <v>430</v>
      </c>
      <c r="P7672" t="s">
        <v>98</v>
      </c>
      <c r="Q7672" t="s">
        <v>11415</v>
      </c>
    </row>
    <row r="7673" spans="1:17" x14ac:dyDescent="0.25">
      <c r="A7673" t="s">
        <v>11667</v>
      </c>
      <c r="B7673" s="1">
        <v>13132454</v>
      </c>
      <c r="C7673" t="s">
        <v>3645</v>
      </c>
      <c r="D7673" t="s">
        <v>57</v>
      </c>
      <c r="E7673" t="s">
        <v>18</v>
      </c>
      <c r="F7673" t="s">
        <v>30</v>
      </c>
      <c r="G7673" s="2">
        <v>1946</v>
      </c>
      <c r="H7673" s="2">
        <f>AVERAGEIF(Table1[[#All],[Category]],Table1[[#This Row],[Category]],Table1[[#All],[DiscountOffer]])</f>
        <v>817.71244635193227</v>
      </c>
      <c r="I7673" s="2">
        <v>2995</v>
      </c>
      <c r="J7673" s="2">
        <f>IF(Table1[[#This Row],[Ratings]]&gt;4,Table1[[#This Row],[OriginalPrice (in Rs)]],0)</f>
        <v>2995</v>
      </c>
      <c r="K7673" s="2">
        <f>Table1[[#This Row],[OriginalPrice (in Rs)]]-Table1[[#This Row],[DiscountOffer]]</f>
        <v>1049</v>
      </c>
      <c r="L7673" s="2" t="str">
        <f>IF(Table1[[#This Row],[Discount % (In Rs)]]&gt;50%,"High Discount","Low Discount")</f>
        <v>Low Discount</v>
      </c>
      <c r="M7673" s="3">
        <f>Table1[[#This Row],[Discount_Price (In Rs.)]]/Table1[[#This Row],[OriginalPrice (in Rs)]]</f>
        <v>0.35025041736227047</v>
      </c>
      <c r="N7673" s="4">
        <v>4.4000000000000004</v>
      </c>
      <c r="O7673">
        <v>424</v>
      </c>
      <c r="P7673" t="s">
        <v>37</v>
      </c>
      <c r="Q7673" t="s">
        <v>11668</v>
      </c>
    </row>
    <row r="7674" spans="1:17" x14ac:dyDescent="0.25">
      <c r="A7674" t="s">
        <v>11897</v>
      </c>
      <c r="B7674" s="1">
        <v>6017141</v>
      </c>
      <c r="C7674" t="s">
        <v>791</v>
      </c>
      <c r="D7674" t="s">
        <v>57</v>
      </c>
      <c r="E7674" t="s">
        <v>18</v>
      </c>
      <c r="F7674" t="s">
        <v>30</v>
      </c>
      <c r="G7674" s="2">
        <v>479</v>
      </c>
      <c r="H7674" s="2">
        <f>AVERAGEIF(Table1[[#All],[Category]],Table1[[#This Row],[Category]],Table1[[#All],[DiscountOffer]])</f>
        <v>817.71244635193227</v>
      </c>
      <c r="I7674" s="2">
        <v>1599</v>
      </c>
      <c r="J7674" s="2">
        <f>IF(Table1[[#This Row],[Ratings]]&gt;4,Table1[[#This Row],[OriginalPrice (in Rs)]],0)</f>
        <v>0</v>
      </c>
      <c r="K7674" s="2">
        <f>Table1[[#This Row],[OriginalPrice (in Rs)]]-Table1[[#This Row],[DiscountOffer]]</f>
        <v>1120</v>
      </c>
      <c r="L7674" s="2" t="str">
        <f>IF(Table1[[#This Row],[Discount % (In Rs)]]&gt;50%,"High Discount","Low Discount")</f>
        <v>High Discount</v>
      </c>
      <c r="M7674" s="3">
        <f>Table1[[#This Row],[Discount_Price (In Rs.)]]/Table1[[#This Row],[OriginalPrice (in Rs)]]</f>
        <v>0.70043777360850534</v>
      </c>
      <c r="N7674" s="4">
        <v>3.8</v>
      </c>
      <c r="O7674">
        <v>418</v>
      </c>
      <c r="P7674" t="s">
        <v>20</v>
      </c>
      <c r="Q7674" t="s">
        <v>11898</v>
      </c>
    </row>
    <row r="7675" spans="1:17" x14ac:dyDescent="0.25">
      <c r="A7675" t="s">
        <v>11963</v>
      </c>
      <c r="B7675" s="1">
        <v>11109812</v>
      </c>
      <c r="C7675" t="s">
        <v>791</v>
      </c>
      <c r="D7675" t="s">
        <v>57</v>
      </c>
      <c r="E7675" t="s">
        <v>18</v>
      </c>
      <c r="F7675" t="s">
        <v>30</v>
      </c>
      <c r="G7675" s="2">
        <v>629</v>
      </c>
      <c r="H7675" s="2">
        <f>AVERAGEIF(Table1[[#All],[Category]],Table1[[#This Row],[Category]],Table1[[#All],[DiscountOffer]])</f>
        <v>817.71244635193227</v>
      </c>
      <c r="I7675" s="2">
        <v>1399</v>
      </c>
      <c r="J7675" s="2">
        <f>IF(Table1[[#This Row],[Ratings]]&gt;4,Table1[[#This Row],[OriginalPrice (in Rs)]],0)</f>
        <v>1399</v>
      </c>
      <c r="K7675" s="2">
        <f>Table1[[#This Row],[OriginalPrice (in Rs)]]-Table1[[#This Row],[DiscountOffer]]</f>
        <v>770</v>
      </c>
      <c r="L7675" s="2" t="str">
        <f>IF(Table1[[#This Row],[Discount % (In Rs)]]&gt;50%,"High Discount","Low Discount")</f>
        <v>High Discount</v>
      </c>
      <c r="M7675" s="3">
        <f>Table1[[#This Row],[Discount_Price (In Rs.)]]/Table1[[#This Row],[OriginalPrice (in Rs)]]</f>
        <v>0.55039313795568268</v>
      </c>
      <c r="N7675" s="4">
        <v>4.0999999999999996</v>
      </c>
      <c r="O7675">
        <v>416</v>
      </c>
      <c r="P7675" t="s">
        <v>20</v>
      </c>
      <c r="Q7675" t="s">
        <v>11964</v>
      </c>
    </row>
    <row r="7676" spans="1:17" x14ac:dyDescent="0.25">
      <c r="A7676" t="s">
        <v>12232</v>
      </c>
      <c r="B7676" s="1">
        <v>11268344</v>
      </c>
      <c r="C7676" t="s">
        <v>482</v>
      </c>
      <c r="D7676" t="s">
        <v>57</v>
      </c>
      <c r="E7676" t="s">
        <v>18</v>
      </c>
      <c r="F7676" t="s">
        <v>30</v>
      </c>
      <c r="G7676" s="2">
        <v>464</v>
      </c>
      <c r="H7676" s="2">
        <f>AVERAGEIF(Table1[[#All],[Category]],Table1[[#This Row],[Category]],Table1[[#All],[DiscountOffer]])</f>
        <v>817.71244635193227</v>
      </c>
      <c r="I7676" s="2">
        <v>1499</v>
      </c>
      <c r="J7676" s="2">
        <f>IF(Table1[[#This Row],[Ratings]]&gt;4,Table1[[#This Row],[OriginalPrice (in Rs)]],0)</f>
        <v>1499</v>
      </c>
      <c r="K7676" s="2">
        <f>Table1[[#This Row],[OriginalPrice (in Rs)]]-Table1[[#This Row],[DiscountOffer]]</f>
        <v>1035</v>
      </c>
      <c r="L7676" s="2" t="str">
        <f>IF(Table1[[#This Row],[Discount % (In Rs)]]&gt;50%,"High Discount","Low Discount")</f>
        <v>High Discount</v>
      </c>
      <c r="M7676" s="3">
        <f>Table1[[#This Row],[Discount_Price (In Rs.)]]/Table1[[#This Row],[OriginalPrice (in Rs)]]</f>
        <v>0.69046030687124749</v>
      </c>
      <c r="N7676" s="4">
        <v>4.0999999999999996</v>
      </c>
      <c r="O7676">
        <v>411</v>
      </c>
      <c r="P7676" t="s">
        <v>20</v>
      </c>
      <c r="Q7676" t="s">
        <v>12233</v>
      </c>
    </row>
    <row r="7677" spans="1:17" x14ac:dyDescent="0.25">
      <c r="A7677" t="s">
        <v>12330</v>
      </c>
      <c r="B7677" s="1">
        <v>12167278</v>
      </c>
      <c r="C7677" t="s">
        <v>56</v>
      </c>
      <c r="D7677" t="s">
        <v>57</v>
      </c>
      <c r="E7677" t="s">
        <v>18</v>
      </c>
      <c r="F7677" t="s">
        <v>30</v>
      </c>
      <c r="G7677" s="2">
        <v>679</v>
      </c>
      <c r="H7677" s="2">
        <f>AVERAGEIF(Table1[[#All],[Category]],Table1[[#This Row],[Category]],Table1[[#All],[DiscountOffer]])</f>
        <v>817.71244635193227</v>
      </c>
      <c r="I7677" s="2">
        <v>1699</v>
      </c>
      <c r="J7677" s="2">
        <f>IF(Table1[[#This Row],[Ratings]]&gt;4,Table1[[#This Row],[OriginalPrice (in Rs)]],0)</f>
        <v>1699</v>
      </c>
      <c r="K7677" s="2">
        <f>Table1[[#This Row],[OriginalPrice (in Rs)]]-Table1[[#This Row],[DiscountOffer]]</f>
        <v>1020</v>
      </c>
      <c r="L7677" s="2" t="str">
        <f>IF(Table1[[#This Row],[Discount % (In Rs)]]&gt;50%,"High Discount","Low Discount")</f>
        <v>High Discount</v>
      </c>
      <c r="M7677" s="3">
        <f>Table1[[#This Row],[Discount_Price (In Rs.)]]/Table1[[#This Row],[OriginalPrice (in Rs)]]</f>
        <v>0.60035314891112423</v>
      </c>
      <c r="N7677" s="4">
        <v>4.4000000000000004</v>
      </c>
      <c r="O7677">
        <v>408</v>
      </c>
      <c r="P7677" t="s">
        <v>37</v>
      </c>
      <c r="Q7677" t="s">
        <v>12331</v>
      </c>
    </row>
    <row r="7678" spans="1:17" x14ac:dyDescent="0.25">
      <c r="A7678" t="s">
        <v>13258</v>
      </c>
      <c r="B7678" s="1">
        <v>11268338</v>
      </c>
      <c r="C7678" t="s">
        <v>482</v>
      </c>
      <c r="D7678" t="s">
        <v>57</v>
      </c>
      <c r="E7678" t="s">
        <v>18</v>
      </c>
      <c r="F7678" t="s">
        <v>30</v>
      </c>
      <c r="G7678" s="2">
        <v>464</v>
      </c>
      <c r="H7678" s="2">
        <f>AVERAGEIF(Table1[[#All],[Category]],Table1[[#This Row],[Category]],Table1[[#All],[DiscountOffer]])</f>
        <v>817.71244635193227</v>
      </c>
      <c r="I7678" s="2">
        <v>1499</v>
      </c>
      <c r="J7678" s="2">
        <f>IF(Table1[[#This Row],[Ratings]]&gt;4,Table1[[#This Row],[OriginalPrice (in Rs)]],0)</f>
        <v>0</v>
      </c>
      <c r="K7678" s="2">
        <f>Table1[[#This Row],[OriginalPrice (in Rs)]]-Table1[[#This Row],[DiscountOffer]]</f>
        <v>1035</v>
      </c>
      <c r="L7678" s="2" t="str">
        <f>IF(Table1[[#This Row],[Discount % (In Rs)]]&gt;50%,"High Discount","Low Discount")</f>
        <v>High Discount</v>
      </c>
      <c r="M7678" s="3">
        <f>Table1[[#This Row],[Discount_Price (In Rs.)]]/Table1[[#This Row],[OriginalPrice (in Rs)]]</f>
        <v>0.69046030687124749</v>
      </c>
      <c r="N7678" s="4">
        <v>3.8</v>
      </c>
      <c r="O7678">
        <v>387</v>
      </c>
      <c r="P7678" t="s">
        <v>20</v>
      </c>
      <c r="Q7678" t="s">
        <v>10346</v>
      </c>
    </row>
    <row r="7679" spans="1:17" x14ac:dyDescent="0.25">
      <c r="A7679" t="s">
        <v>13435</v>
      </c>
      <c r="B7679" s="1">
        <v>12431566</v>
      </c>
      <c r="C7679" t="s">
        <v>11045</v>
      </c>
      <c r="D7679" t="s">
        <v>57</v>
      </c>
      <c r="E7679" t="s">
        <v>18</v>
      </c>
      <c r="F7679" t="s">
        <v>30</v>
      </c>
      <c r="G7679" s="2">
        <v>1115</v>
      </c>
      <c r="H7679" s="2">
        <f>AVERAGEIF(Table1[[#All],[Category]],Table1[[#This Row],[Category]],Table1[[#All],[DiscountOffer]])</f>
        <v>817.71244635193227</v>
      </c>
      <c r="I7679" s="2">
        <v>1799</v>
      </c>
      <c r="J7679" s="2">
        <f>IF(Table1[[#This Row],[Ratings]]&gt;4,Table1[[#This Row],[OriginalPrice (in Rs)]],0)</f>
        <v>1799</v>
      </c>
      <c r="K7679" s="2">
        <f>Table1[[#This Row],[OriginalPrice (in Rs)]]-Table1[[#This Row],[DiscountOffer]]</f>
        <v>684</v>
      </c>
      <c r="L7679" s="2" t="str">
        <f>IF(Table1[[#This Row],[Discount % (In Rs)]]&gt;50%,"High Discount","Low Discount")</f>
        <v>Low Discount</v>
      </c>
      <c r="M7679" s="3">
        <f>Table1[[#This Row],[Discount_Price (In Rs.)]]/Table1[[#This Row],[OriginalPrice (in Rs)]]</f>
        <v>0.38021122846025568</v>
      </c>
      <c r="N7679" s="4">
        <v>4.2</v>
      </c>
      <c r="O7679">
        <v>383</v>
      </c>
      <c r="P7679" t="s">
        <v>13437</v>
      </c>
      <c r="Q7679" t="s">
        <v>13436</v>
      </c>
    </row>
    <row r="7680" spans="1:17" x14ac:dyDescent="0.25">
      <c r="A7680" t="s">
        <v>13788</v>
      </c>
      <c r="B7680" s="1">
        <v>7801123</v>
      </c>
      <c r="C7680" t="s">
        <v>56</v>
      </c>
      <c r="D7680" t="s">
        <v>57</v>
      </c>
      <c r="E7680" t="s">
        <v>18</v>
      </c>
      <c r="F7680" t="s">
        <v>30</v>
      </c>
      <c r="G7680" s="2">
        <v>809</v>
      </c>
      <c r="H7680" s="2">
        <f>AVERAGEIF(Table1[[#All],[Category]],Table1[[#This Row],[Category]],Table1[[#All],[DiscountOffer]])</f>
        <v>817.71244635193227</v>
      </c>
      <c r="I7680" s="2">
        <v>1799</v>
      </c>
      <c r="J7680" s="2">
        <f>IF(Table1[[#This Row],[Ratings]]&gt;4,Table1[[#This Row],[OriginalPrice (in Rs)]],0)</f>
        <v>1799</v>
      </c>
      <c r="K7680" s="2">
        <f>Table1[[#This Row],[OriginalPrice (in Rs)]]-Table1[[#This Row],[DiscountOffer]]</f>
        <v>990</v>
      </c>
      <c r="L7680" s="2" t="str">
        <f>IF(Table1[[#This Row],[Discount % (In Rs)]]&gt;50%,"High Discount","Low Discount")</f>
        <v>High Discount</v>
      </c>
      <c r="M7680" s="3">
        <f>Table1[[#This Row],[Discount_Price (In Rs.)]]/Table1[[#This Row],[OriginalPrice (in Rs)]]</f>
        <v>0.55030572540300171</v>
      </c>
      <c r="N7680" s="4">
        <v>4.4000000000000004</v>
      </c>
      <c r="O7680">
        <v>376</v>
      </c>
      <c r="P7680" t="s">
        <v>37</v>
      </c>
      <c r="Q7680" t="s">
        <v>13789</v>
      </c>
    </row>
    <row r="7681" spans="1:17" x14ac:dyDescent="0.25">
      <c r="A7681" t="s">
        <v>13973</v>
      </c>
      <c r="B7681" s="1">
        <v>12098454</v>
      </c>
      <c r="C7681" t="s">
        <v>10468</v>
      </c>
      <c r="D7681" t="s">
        <v>57</v>
      </c>
      <c r="E7681" t="s">
        <v>18</v>
      </c>
      <c r="F7681" t="s">
        <v>30</v>
      </c>
      <c r="G7681" s="2">
        <v>899</v>
      </c>
      <c r="H7681" s="2">
        <f>AVERAGEIF(Table1[[#All],[Category]],Table1[[#This Row],[Category]],Table1[[#All],[DiscountOffer]])</f>
        <v>817.71244635193227</v>
      </c>
      <c r="I7681" s="2">
        <v>1499</v>
      </c>
      <c r="J7681" s="2">
        <f>IF(Table1[[#This Row],[Ratings]]&gt;4,Table1[[#This Row],[OriginalPrice (in Rs)]],0)</f>
        <v>1499</v>
      </c>
      <c r="K7681" s="2">
        <f>Table1[[#This Row],[OriginalPrice (in Rs)]]-Table1[[#This Row],[DiscountOffer]]</f>
        <v>600</v>
      </c>
      <c r="L7681" s="2" t="str">
        <f>IF(Table1[[#This Row],[Discount % (In Rs)]]&gt;50%,"High Discount","Low Discount")</f>
        <v>Low Discount</v>
      </c>
      <c r="M7681" s="3">
        <f>Table1[[#This Row],[Discount_Price (In Rs.)]]/Table1[[#This Row],[OriginalPrice (in Rs)]]</f>
        <v>0.40026684456304201</v>
      </c>
      <c r="N7681" s="4">
        <v>4.4000000000000004</v>
      </c>
      <c r="O7681">
        <v>372</v>
      </c>
      <c r="P7681" t="s">
        <v>831</v>
      </c>
      <c r="Q7681" t="s">
        <v>13974</v>
      </c>
    </row>
    <row r="7682" spans="1:17" x14ac:dyDescent="0.25">
      <c r="A7682" t="s">
        <v>13975</v>
      </c>
      <c r="B7682" s="1">
        <v>11751466</v>
      </c>
      <c r="C7682" t="s">
        <v>3645</v>
      </c>
      <c r="D7682" t="s">
        <v>57</v>
      </c>
      <c r="E7682" t="s">
        <v>18</v>
      </c>
      <c r="F7682" t="s">
        <v>30</v>
      </c>
      <c r="G7682" s="2">
        <v>2097</v>
      </c>
      <c r="H7682" s="2">
        <f>AVERAGEIF(Table1[[#All],[Category]],Table1[[#This Row],[Category]],Table1[[#All],[DiscountOffer]])</f>
        <v>817.71244635193227</v>
      </c>
      <c r="I7682" s="2">
        <v>3495</v>
      </c>
      <c r="J7682" s="2">
        <f>IF(Table1[[#This Row],[Ratings]]&gt;4,Table1[[#This Row],[OriginalPrice (in Rs)]],0)</f>
        <v>3495</v>
      </c>
      <c r="K7682" s="2">
        <f>Table1[[#This Row],[OriginalPrice (in Rs)]]-Table1[[#This Row],[DiscountOffer]]</f>
        <v>1398</v>
      </c>
      <c r="L7682" s="2" t="str">
        <f>IF(Table1[[#This Row],[Discount % (In Rs)]]&gt;50%,"High Discount","Low Discount")</f>
        <v>Low Discount</v>
      </c>
      <c r="M7682" s="3">
        <f>Table1[[#This Row],[Discount_Price (In Rs.)]]/Table1[[#This Row],[OriginalPrice (in Rs)]]</f>
        <v>0.4</v>
      </c>
      <c r="N7682" s="4">
        <v>4.3</v>
      </c>
      <c r="O7682">
        <v>372</v>
      </c>
      <c r="P7682" t="s">
        <v>37</v>
      </c>
      <c r="Q7682" t="s">
        <v>13976</v>
      </c>
    </row>
    <row r="7683" spans="1:17" x14ac:dyDescent="0.25">
      <c r="A7683" t="s">
        <v>14480</v>
      </c>
      <c r="B7683" s="1">
        <v>12167244</v>
      </c>
      <c r="C7683" t="s">
        <v>56</v>
      </c>
      <c r="D7683" t="s">
        <v>57</v>
      </c>
      <c r="E7683" t="s">
        <v>18</v>
      </c>
      <c r="F7683" t="s">
        <v>30</v>
      </c>
      <c r="G7683" s="2">
        <v>854</v>
      </c>
      <c r="H7683" s="2">
        <f>AVERAGEIF(Table1[[#All],[Category]],Table1[[#This Row],[Category]],Table1[[#All],[DiscountOffer]])</f>
        <v>817.71244635193227</v>
      </c>
      <c r="I7683" s="2">
        <v>1899</v>
      </c>
      <c r="J7683" s="2">
        <f>IF(Table1[[#This Row],[Ratings]]&gt;4,Table1[[#This Row],[OriginalPrice (in Rs)]],0)</f>
        <v>1899</v>
      </c>
      <c r="K7683" s="2">
        <f>Table1[[#This Row],[OriginalPrice (in Rs)]]-Table1[[#This Row],[DiscountOffer]]</f>
        <v>1045</v>
      </c>
      <c r="L7683" s="2" t="str">
        <f>IF(Table1[[#This Row],[Discount % (In Rs)]]&gt;50%,"High Discount","Low Discount")</f>
        <v>High Discount</v>
      </c>
      <c r="M7683" s="3">
        <f>Table1[[#This Row],[Discount_Price (In Rs.)]]/Table1[[#This Row],[OriginalPrice (in Rs)]]</f>
        <v>0.55028962611901</v>
      </c>
      <c r="N7683" s="4">
        <v>4.5</v>
      </c>
      <c r="O7683">
        <v>361</v>
      </c>
      <c r="P7683" t="s">
        <v>37</v>
      </c>
      <c r="Q7683" t="s">
        <v>14481</v>
      </c>
    </row>
    <row r="7684" spans="1:17" x14ac:dyDescent="0.25">
      <c r="A7684" t="s">
        <v>14545</v>
      </c>
      <c r="B7684" s="1">
        <v>11109750</v>
      </c>
      <c r="C7684" t="s">
        <v>791</v>
      </c>
      <c r="D7684" t="s">
        <v>57</v>
      </c>
      <c r="E7684" t="s">
        <v>18</v>
      </c>
      <c r="F7684" t="s">
        <v>30</v>
      </c>
      <c r="G7684" s="2">
        <v>489</v>
      </c>
      <c r="H7684" s="2">
        <f>AVERAGEIF(Table1[[#All],[Category]],Table1[[#This Row],[Category]],Table1[[#All],[DiscountOffer]])</f>
        <v>817.71244635193227</v>
      </c>
      <c r="I7684" s="2">
        <v>1399</v>
      </c>
      <c r="J7684" s="2">
        <f>IF(Table1[[#This Row],[Ratings]]&gt;4,Table1[[#This Row],[OriginalPrice (in Rs)]],0)</f>
        <v>1399</v>
      </c>
      <c r="K7684" s="2">
        <f>Table1[[#This Row],[OriginalPrice (in Rs)]]-Table1[[#This Row],[DiscountOffer]]</f>
        <v>910</v>
      </c>
      <c r="L7684" s="2" t="str">
        <f>IF(Table1[[#This Row],[Discount % (In Rs)]]&gt;50%,"High Discount","Low Discount")</f>
        <v>High Discount</v>
      </c>
      <c r="M7684" s="3">
        <f>Table1[[#This Row],[Discount_Price (In Rs.)]]/Table1[[#This Row],[OriginalPrice (in Rs)]]</f>
        <v>0.65046461758398855</v>
      </c>
      <c r="N7684" s="4">
        <v>4.2</v>
      </c>
      <c r="O7684">
        <v>360</v>
      </c>
      <c r="P7684" t="s">
        <v>20</v>
      </c>
      <c r="Q7684" t="s">
        <v>14546</v>
      </c>
    </row>
    <row r="7685" spans="1:17" x14ac:dyDescent="0.25">
      <c r="A7685" t="s">
        <v>14649</v>
      </c>
      <c r="B7685" s="1">
        <v>12404788</v>
      </c>
      <c r="C7685" t="s">
        <v>56</v>
      </c>
      <c r="D7685" t="s">
        <v>57</v>
      </c>
      <c r="E7685" t="s">
        <v>18</v>
      </c>
      <c r="F7685" t="s">
        <v>30</v>
      </c>
      <c r="G7685" s="2">
        <v>1199</v>
      </c>
      <c r="H7685" s="2">
        <f>AVERAGEIF(Table1[[#All],[Category]],Table1[[#This Row],[Category]],Table1[[#All],[DiscountOffer]])</f>
        <v>817.71244635193227</v>
      </c>
      <c r="I7685" s="2">
        <v>1999</v>
      </c>
      <c r="J7685" s="2">
        <f>IF(Table1[[#This Row],[Ratings]]&gt;4,Table1[[#This Row],[OriginalPrice (in Rs)]],0)</f>
        <v>0</v>
      </c>
      <c r="K7685" s="2">
        <f>Table1[[#This Row],[OriginalPrice (in Rs)]]-Table1[[#This Row],[DiscountOffer]]</f>
        <v>800</v>
      </c>
      <c r="L7685" s="2" t="str">
        <f>IF(Table1[[#This Row],[Discount % (In Rs)]]&gt;50%,"High Discount","Low Discount")</f>
        <v>Low Discount</v>
      </c>
      <c r="M7685" s="3">
        <f>Table1[[#This Row],[Discount_Price (In Rs.)]]/Table1[[#This Row],[OriginalPrice (in Rs)]]</f>
        <v>0.40020010005002499</v>
      </c>
      <c r="N7685" s="4">
        <v>4</v>
      </c>
      <c r="O7685">
        <v>358</v>
      </c>
      <c r="P7685" t="s">
        <v>37</v>
      </c>
      <c r="Q7685" t="s">
        <v>14650</v>
      </c>
    </row>
    <row r="7686" spans="1:17" x14ac:dyDescent="0.25">
      <c r="A7686" t="s">
        <v>14768</v>
      </c>
      <c r="B7686" s="1">
        <v>12404264</v>
      </c>
      <c r="C7686" t="s">
        <v>56</v>
      </c>
      <c r="D7686" t="s">
        <v>57</v>
      </c>
      <c r="E7686" t="s">
        <v>18</v>
      </c>
      <c r="F7686" t="s">
        <v>30</v>
      </c>
      <c r="G7686" s="2">
        <v>854</v>
      </c>
      <c r="H7686" s="2">
        <f>AVERAGEIF(Table1[[#All],[Category]],Table1[[#This Row],[Category]],Table1[[#All],[DiscountOffer]])</f>
        <v>817.71244635193227</v>
      </c>
      <c r="I7686" s="2">
        <v>1899</v>
      </c>
      <c r="J7686" s="2">
        <f>IF(Table1[[#This Row],[Ratings]]&gt;4,Table1[[#This Row],[OriginalPrice (in Rs)]],0)</f>
        <v>1899</v>
      </c>
      <c r="K7686" s="2">
        <f>Table1[[#This Row],[OriginalPrice (in Rs)]]-Table1[[#This Row],[DiscountOffer]]</f>
        <v>1045</v>
      </c>
      <c r="L7686" s="2" t="str">
        <f>IF(Table1[[#This Row],[Discount % (In Rs)]]&gt;50%,"High Discount","Low Discount")</f>
        <v>High Discount</v>
      </c>
      <c r="M7686" s="3">
        <f>Table1[[#This Row],[Discount_Price (In Rs.)]]/Table1[[#This Row],[OriginalPrice (in Rs)]]</f>
        <v>0.55028962611901</v>
      </c>
      <c r="N7686" s="4">
        <v>4.3</v>
      </c>
      <c r="O7686">
        <v>356</v>
      </c>
      <c r="P7686" t="s">
        <v>37</v>
      </c>
      <c r="Q7686" t="s">
        <v>14769</v>
      </c>
    </row>
    <row r="7687" spans="1:17" x14ac:dyDescent="0.25">
      <c r="A7687" t="s">
        <v>14909</v>
      </c>
      <c r="B7687" s="1">
        <v>11862264</v>
      </c>
      <c r="C7687" t="s">
        <v>56</v>
      </c>
      <c r="D7687" t="s">
        <v>57</v>
      </c>
      <c r="E7687" t="s">
        <v>18</v>
      </c>
      <c r="F7687" t="s">
        <v>30</v>
      </c>
      <c r="G7687" s="2">
        <v>944</v>
      </c>
      <c r="H7687" s="2">
        <f>AVERAGEIF(Table1[[#All],[Category]],Table1[[#This Row],[Category]],Table1[[#All],[DiscountOffer]])</f>
        <v>817.71244635193227</v>
      </c>
      <c r="I7687" s="2">
        <v>2099</v>
      </c>
      <c r="J7687" s="2">
        <f>IF(Table1[[#This Row],[Ratings]]&gt;4,Table1[[#This Row],[OriginalPrice (in Rs)]],0)</f>
        <v>2099</v>
      </c>
      <c r="K7687" s="2">
        <f>Table1[[#This Row],[OriginalPrice (in Rs)]]-Table1[[#This Row],[DiscountOffer]]</f>
        <v>1155</v>
      </c>
      <c r="L7687" s="2" t="str">
        <f>IF(Table1[[#This Row],[Discount % (In Rs)]]&gt;50%,"High Discount","Low Discount")</f>
        <v>High Discount</v>
      </c>
      <c r="M7687" s="3">
        <f>Table1[[#This Row],[Discount_Price (In Rs.)]]/Table1[[#This Row],[OriginalPrice (in Rs)]]</f>
        <v>0.55026202953787517</v>
      </c>
      <c r="N7687" s="4">
        <v>4.2</v>
      </c>
      <c r="O7687">
        <v>353</v>
      </c>
      <c r="P7687" t="s">
        <v>37</v>
      </c>
      <c r="Q7687" t="s">
        <v>14910</v>
      </c>
    </row>
    <row r="7688" spans="1:17" x14ac:dyDescent="0.25">
      <c r="A7688" t="s">
        <v>15537</v>
      </c>
      <c r="B7688" s="1">
        <v>11268324</v>
      </c>
      <c r="C7688" t="s">
        <v>482</v>
      </c>
      <c r="D7688" t="s">
        <v>57</v>
      </c>
      <c r="E7688" t="s">
        <v>18</v>
      </c>
      <c r="F7688" t="s">
        <v>30</v>
      </c>
      <c r="G7688" s="2">
        <v>464</v>
      </c>
      <c r="H7688" s="2">
        <f>AVERAGEIF(Table1[[#All],[Category]],Table1[[#This Row],[Category]],Table1[[#All],[DiscountOffer]])</f>
        <v>817.71244635193227</v>
      </c>
      <c r="I7688" s="2">
        <v>1499</v>
      </c>
      <c r="J7688" s="2">
        <f>IF(Table1[[#This Row],[Ratings]]&gt;4,Table1[[#This Row],[OriginalPrice (in Rs)]],0)</f>
        <v>1499</v>
      </c>
      <c r="K7688" s="2">
        <f>Table1[[#This Row],[OriginalPrice (in Rs)]]-Table1[[#This Row],[DiscountOffer]]</f>
        <v>1035</v>
      </c>
      <c r="L7688" s="2" t="str">
        <f>IF(Table1[[#This Row],[Discount % (In Rs)]]&gt;50%,"High Discount","Low Discount")</f>
        <v>High Discount</v>
      </c>
      <c r="M7688" s="3">
        <f>Table1[[#This Row],[Discount_Price (In Rs.)]]/Table1[[#This Row],[OriginalPrice (in Rs)]]</f>
        <v>0.69046030687124749</v>
      </c>
      <c r="N7688" s="4">
        <v>4.2</v>
      </c>
      <c r="O7688">
        <v>343</v>
      </c>
      <c r="P7688" t="s">
        <v>20</v>
      </c>
      <c r="Q7688" t="s">
        <v>10346</v>
      </c>
    </row>
    <row r="7689" spans="1:17" x14ac:dyDescent="0.25">
      <c r="A7689" t="s">
        <v>15578</v>
      </c>
      <c r="B7689" s="1">
        <v>12767050</v>
      </c>
      <c r="C7689" t="s">
        <v>164</v>
      </c>
      <c r="D7689" t="s">
        <v>57</v>
      </c>
      <c r="E7689" t="s">
        <v>18</v>
      </c>
      <c r="F7689" t="s">
        <v>30</v>
      </c>
      <c r="G7689" s="2">
        <v>467</v>
      </c>
      <c r="H7689" s="2">
        <f>AVERAGEIF(Table1[[#All],[Category]],Table1[[#This Row],[Category]],Table1[[#All],[DiscountOffer]])</f>
        <v>817.71244635193227</v>
      </c>
      <c r="I7689" s="2">
        <v>899</v>
      </c>
      <c r="J7689" s="2">
        <f>IF(Table1[[#This Row],[Ratings]]&gt;4,Table1[[#This Row],[OriginalPrice (in Rs)]],0)</f>
        <v>0</v>
      </c>
      <c r="K7689" s="2">
        <f>Table1[[#This Row],[OriginalPrice (in Rs)]]-Table1[[#This Row],[DiscountOffer]]</f>
        <v>432</v>
      </c>
      <c r="L7689" s="2" t="str">
        <f>IF(Table1[[#This Row],[Discount % (In Rs)]]&gt;50%,"High Discount","Low Discount")</f>
        <v>Low Discount</v>
      </c>
      <c r="M7689" s="3">
        <f>Table1[[#This Row],[Discount_Price (In Rs.)]]/Table1[[#This Row],[OriginalPrice (in Rs)]]</f>
        <v>0.48053392658509453</v>
      </c>
      <c r="N7689" s="4">
        <v>4</v>
      </c>
      <c r="O7689">
        <v>342</v>
      </c>
      <c r="P7689" t="s">
        <v>20</v>
      </c>
      <c r="Q7689" t="s">
        <v>10654</v>
      </c>
    </row>
    <row r="7690" spans="1:17" x14ac:dyDescent="0.25">
      <c r="A7690" t="s">
        <v>15855</v>
      </c>
      <c r="B7690" s="1">
        <v>12167222</v>
      </c>
      <c r="C7690" t="s">
        <v>56</v>
      </c>
      <c r="D7690" t="s">
        <v>57</v>
      </c>
      <c r="E7690" t="s">
        <v>18</v>
      </c>
      <c r="F7690" t="s">
        <v>30</v>
      </c>
      <c r="G7690" s="2">
        <v>764</v>
      </c>
      <c r="H7690" s="2">
        <f>AVERAGEIF(Table1[[#All],[Category]],Table1[[#This Row],[Category]],Table1[[#All],[DiscountOffer]])</f>
        <v>817.71244635193227</v>
      </c>
      <c r="I7690" s="2">
        <v>1699</v>
      </c>
      <c r="J7690" s="2">
        <f>IF(Table1[[#This Row],[Ratings]]&gt;4,Table1[[#This Row],[OriginalPrice (in Rs)]],0)</f>
        <v>1699</v>
      </c>
      <c r="K7690" s="2">
        <f>Table1[[#This Row],[OriginalPrice (in Rs)]]-Table1[[#This Row],[DiscountOffer]]</f>
        <v>935</v>
      </c>
      <c r="L7690" s="2" t="str">
        <f>IF(Table1[[#This Row],[Discount % (In Rs)]]&gt;50%,"High Discount","Low Discount")</f>
        <v>High Discount</v>
      </c>
      <c r="M7690" s="3">
        <f>Table1[[#This Row],[Discount_Price (In Rs.)]]/Table1[[#This Row],[OriginalPrice (in Rs)]]</f>
        <v>0.55032371983519712</v>
      </c>
      <c r="N7690" s="4">
        <v>4.3</v>
      </c>
      <c r="O7690">
        <v>338</v>
      </c>
      <c r="P7690" t="s">
        <v>37</v>
      </c>
      <c r="Q7690" t="s">
        <v>15856</v>
      </c>
    </row>
    <row r="7691" spans="1:17" x14ac:dyDescent="0.25">
      <c r="A7691" t="s">
        <v>15913</v>
      </c>
      <c r="B7691" s="1">
        <v>11268312</v>
      </c>
      <c r="C7691" t="s">
        <v>482</v>
      </c>
      <c r="D7691" t="s">
        <v>57</v>
      </c>
      <c r="E7691" t="s">
        <v>18</v>
      </c>
      <c r="F7691" t="s">
        <v>30</v>
      </c>
      <c r="G7691" s="2">
        <v>464</v>
      </c>
      <c r="H7691" s="2">
        <f>AVERAGEIF(Table1[[#All],[Category]],Table1[[#This Row],[Category]],Table1[[#All],[DiscountOffer]])</f>
        <v>817.71244635193227</v>
      </c>
      <c r="I7691" s="2">
        <v>1499</v>
      </c>
      <c r="J7691" s="2">
        <f>IF(Table1[[#This Row],[Ratings]]&gt;4,Table1[[#This Row],[OriginalPrice (in Rs)]],0)</f>
        <v>1499</v>
      </c>
      <c r="K7691" s="2">
        <f>Table1[[#This Row],[OriginalPrice (in Rs)]]-Table1[[#This Row],[DiscountOffer]]</f>
        <v>1035</v>
      </c>
      <c r="L7691" s="2" t="str">
        <f>IF(Table1[[#This Row],[Discount % (In Rs)]]&gt;50%,"High Discount","Low Discount")</f>
        <v>High Discount</v>
      </c>
      <c r="M7691" s="3">
        <f>Table1[[#This Row],[Discount_Price (In Rs.)]]/Table1[[#This Row],[OriginalPrice (in Rs)]]</f>
        <v>0.69046030687124749</v>
      </c>
      <c r="N7691" s="4">
        <v>4.5999999999999996</v>
      </c>
      <c r="O7691">
        <v>337</v>
      </c>
      <c r="P7691" t="s">
        <v>20</v>
      </c>
      <c r="Q7691" t="s">
        <v>15914</v>
      </c>
    </row>
    <row r="7692" spans="1:17" x14ac:dyDescent="0.25">
      <c r="A7692" t="s">
        <v>15915</v>
      </c>
      <c r="B7692" s="1">
        <v>11918072</v>
      </c>
      <c r="C7692" t="s">
        <v>56</v>
      </c>
      <c r="D7692" t="s">
        <v>57</v>
      </c>
      <c r="E7692" t="s">
        <v>18</v>
      </c>
      <c r="F7692" t="s">
        <v>30</v>
      </c>
      <c r="G7692" s="2">
        <v>599</v>
      </c>
      <c r="H7692" s="2">
        <f>AVERAGEIF(Table1[[#All],[Category]],Table1[[#This Row],[Category]],Table1[[#All],[DiscountOffer]])</f>
        <v>817.71244635193227</v>
      </c>
      <c r="I7692" s="2">
        <v>1499</v>
      </c>
      <c r="J7692" s="2">
        <f>IF(Table1[[#This Row],[Ratings]]&gt;4,Table1[[#This Row],[OriginalPrice (in Rs)]],0)</f>
        <v>0</v>
      </c>
      <c r="K7692" s="2">
        <f>Table1[[#This Row],[OriginalPrice (in Rs)]]-Table1[[#This Row],[DiscountOffer]]</f>
        <v>900</v>
      </c>
      <c r="L7692" s="2" t="str">
        <f>IF(Table1[[#This Row],[Discount % (In Rs)]]&gt;50%,"High Discount","Low Discount")</f>
        <v>High Discount</v>
      </c>
      <c r="M7692" s="3">
        <f>Table1[[#This Row],[Discount_Price (In Rs.)]]/Table1[[#This Row],[OriginalPrice (in Rs)]]</f>
        <v>0.60040026684456305</v>
      </c>
      <c r="N7692" s="4">
        <v>3.9</v>
      </c>
      <c r="O7692">
        <v>337</v>
      </c>
      <c r="P7692" t="s">
        <v>37</v>
      </c>
      <c r="Q7692" t="s">
        <v>15916</v>
      </c>
    </row>
    <row r="7693" spans="1:17" x14ac:dyDescent="0.25">
      <c r="A7693" t="s">
        <v>16334</v>
      </c>
      <c r="B7693" s="1">
        <v>10714778</v>
      </c>
      <c r="C7693" t="s">
        <v>531</v>
      </c>
      <c r="D7693" t="s">
        <v>57</v>
      </c>
      <c r="E7693" t="s">
        <v>18</v>
      </c>
      <c r="F7693" t="s">
        <v>30</v>
      </c>
      <c r="G7693" s="2">
        <v>895</v>
      </c>
      <c r="H7693" s="2">
        <f>AVERAGEIF(Table1[[#All],[Category]],Table1[[#This Row],[Category]],Table1[[#All],[DiscountOffer]])</f>
        <v>817.71244635193227</v>
      </c>
      <c r="I7693" s="2">
        <v>1279</v>
      </c>
      <c r="J7693" s="2">
        <f>IF(Table1[[#This Row],[Ratings]]&gt;4,Table1[[#This Row],[OriginalPrice (in Rs)]],0)</f>
        <v>0</v>
      </c>
      <c r="K7693" s="2">
        <f>Table1[[#This Row],[OriginalPrice (in Rs)]]-Table1[[#This Row],[DiscountOffer]]</f>
        <v>384</v>
      </c>
      <c r="L7693" s="2" t="str">
        <f>IF(Table1[[#This Row],[Discount % (In Rs)]]&gt;50%,"High Discount","Low Discount")</f>
        <v>Low Discount</v>
      </c>
      <c r="M7693" s="3">
        <f>Table1[[#This Row],[Discount_Price (In Rs.)]]/Table1[[#This Row],[OriginalPrice (in Rs)]]</f>
        <v>0.30023455824863177</v>
      </c>
      <c r="N7693" s="4">
        <v>3.9</v>
      </c>
      <c r="O7693">
        <v>330</v>
      </c>
      <c r="P7693" t="s">
        <v>32</v>
      </c>
      <c r="Q7693" t="s">
        <v>16335</v>
      </c>
    </row>
    <row r="7694" spans="1:17" x14ac:dyDescent="0.25">
      <c r="A7694" t="s">
        <v>16649</v>
      </c>
      <c r="B7694" s="1">
        <v>12338396</v>
      </c>
      <c r="C7694" t="s">
        <v>482</v>
      </c>
      <c r="D7694" t="s">
        <v>57</v>
      </c>
      <c r="E7694" t="s">
        <v>18</v>
      </c>
      <c r="F7694" t="s">
        <v>30</v>
      </c>
      <c r="G7694" s="2">
        <v>659</v>
      </c>
      <c r="H7694" s="2">
        <f>AVERAGEIF(Table1[[#All],[Category]],Table1[[#This Row],[Category]],Table1[[#All],[DiscountOffer]])</f>
        <v>817.71244635193227</v>
      </c>
      <c r="I7694" s="2">
        <v>1499</v>
      </c>
      <c r="J7694" s="2">
        <f>IF(Table1[[#This Row],[Ratings]]&gt;4,Table1[[#This Row],[OriginalPrice (in Rs)]],0)</f>
        <v>1499</v>
      </c>
      <c r="K7694" s="2">
        <f>Table1[[#This Row],[OriginalPrice (in Rs)]]-Table1[[#This Row],[DiscountOffer]]</f>
        <v>840</v>
      </c>
      <c r="L7694" s="2" t="str">
        <f>IF(Table1[[#This Row],[Discount % (In Rs)]]&gt;50%,"High Discount","Low Discount")</f>
        <v>High Discount</v>
      </c>
      <c r="M7694" s="3">
        <f>Table1[[#This Row],[Discount_Price (In Rs.)]]/Table1[[#This Row],[OriginalPrice (in Rs)]]</f>
        <v>0.56037358238825885</v>
      </c>
      <c r="N7694" s="4">
        <v>4.0999999999999996</v>
      </c>
      <c r="O7694">
        <v>325</v>
      </c>
      <c r="P7694" t="s">
        <v>20</v>
      </c>
      <c r="Q7694" t="s">
        <v>16650</v>
      </c>
    </row>
    <row r="7695" spans="1:17" x14ac:dyDescent="0.25">
      <c r="A7695" t="s">
        <v>16810</v>
      </c>
      <c r="B7695" s="1">
        <v>13392060</v>
      </c>
      <c r="C7695" t="s">
        <v>39</v>
      </c>
      <c r="D7695" t="s">
        <v>57</v>
      </c>
      <c r="E7695" t="s">
        <v>18</v>
      </c>
      <c r="F7695" t="s">
        <v>30</v>
      </c>
      <c r="G7695" s="2">
        <v>679</v>
      </c>
      <c r="H7695" s="2">
        <f>AVERAGEIF(Table1[[#All],[Category]],Table1[[#This Row],[Category]],Table1[[#All],[DiscountOffer]])</f>
        <v>817.71244635193227</v>
      </c>
      <c r="I7695" s="2">
        <v>1699</v>
      </c>
      <c r="J7695" s="2">
        <f>IF(Table1[[#This Row],[Ratings]]&gt;4,Table1[[#This Row],[OriginalPrice (in Rs)]],0)</f>
        <v>1699</v>
      </c>
      <c r="K7695" s="2">
        <f>Table1[[#This Row],[OriginalPrice (in Rs)]]-Table1[[#This Row],[DiscountOffer]]</f>
        <v>1020</v>
      </c>
      <c r="L7695" s="2" t="str">
        <f>IF(Table1[[#This Row],[Discount % (In Rs)]]&gt;50%,"High Discount","Low Discount")</f>
        <v>High Discount</v>
      </c>
      <c r="M7695" s="3">
        <f>Table1[[#This Row],[Discount_Price (In Rs.)]]/Table1[[#This Row],[OriginalPrice (in Rs)]]</f>
        <v>0.60035314891112423</v>
      </c>
      <c r="N7695" s="4">
        <v>4.2</v>
      </c>
      <c r="O7695">
        <v>322</v>
      </c>
      <c r="P7695" t="s">
        <v>37</v>
      </c>
      <c r="Q7695" t="s">
        <v>16811</v>
      </c>
    </row>
    <row r="7696" spans="1:17" x14ac:dyDescent="0.25">
      <c r="A7696" t="s">
        <v>17001</v>
      </c>
      <c r="B7696" s="1">
        <v>11268316</v>
      </c>
      <c r="C7696" t="s">
        <v>482</v>
      </c>
      <c r="D7696" t="s">
        <v>57</v>
      </c>
      <c r="E7696" t="s">
        <v>18</v>
      </c>
      <c r="F7696" t="s">
        <v>30</v>
      </c>
      <c r="G7696" s="2">
        <v>464</v>
      </c>
      <c r="H7696" s="2">
        <f>AVERAGEIF(Table1[[#All],[Category]],Table1[[#This Row],[Category]],Table1[[#All],[DiscountOffer]])</f>
        <v>817.71244635193227</v>
      </c>
      <c r="I7696" s="2">
        <v>1499</v>
      </c>
      <c r="J7696" s="2">
        <f>IF(Table1[[#This Row],[Ratings]]&gt;4,Table1[[#This Row],[OriginalPrice (in Rs)]],0)</f>
        <v>1499</v>
      </c>
      <c r="K7696" s="2">
        <f>Table1[[#This Row],[OriginalPrice (in Rs)]]-Table1[[#This Row],[DiscountOffer]]</f>
        <v>1035</v>
      </c>
      <c r="L7696" s="2" t="str">
        <f>IF(Table1[[#This Row],[Discount % (In Rs)]]&gt;50%,"High Discount","Low Discount")</f>
        <v>High Discount</v>
      </c>
      <c r="M7696" s="3">
        <f>Table1[[#This Row],[Discount_Price (In Rs.)]]/Table1[[#This Row],[OriginalPrice (in Rs)]]</f>
        <v>0.69046030687124749</v>
      </c>
      <c r="N7696" s="4">
        <v>4.3</v>
      </c>
      <c r="O7696">
        <v>319</v>
      </c>
      <c r="P7696" t="s">
        <v>20</v>
      </c>
      <c r="Q7696" t="s">
        <v>16650</v>
      </c>
    </row>
    <row r="7697" spans="1:17" x14ac:dyDescent="0.25">
      <c r="A7697" t="s">
        <v>17183</v>
      </c>
      <c r="B7697" s="1">
        <v>8224911</v>
      </c>
      <c r="C7697" t="s">
        <v>6783</v>
      </c>
      <c r="D7697" t="s">
        <v>57</v>
      </c>
      <c r="E7697" t="s">
        <v>18</v>
      </c>
      <c r="F7697" t="s">
        <v>30</v>
      </c>
      <c r="G7697" s="2">
        <v>479</v>
      </c>
      <c r="H7697" s="2">
        <f>AVERAGEIF(Table1[[#All],[Category]],Table1[[#This Row],[Category]],Table1[[#All],[DiscountOffer]])</f>
        <v>817.71244635193227</v>
      </c>
      <c r="I7697" s="2">
        <v>1599</v>
      </c>
      <c r="J7697" s="2">
        <f>IF(Table1[[#This Row],[Ratings]]&gt;4,Table1[[#This Row],[OriginalPrice (in Rs)]],0)</f>
        <v>1599</v>
      </c>
      <c r="K7697" s="2">
        <f>Table1[[#This Row],[OriginalPrice (in Rs)]]-Table1[[#This Row],[DiscountOffer]]</f>
        <v>1120</v>
      </c>
      <c r="L7697" s="2" t="str">
        <f>IF(Table1[[#This Row],[Discount % (In Rs)]]&gt;50%,"High Discount","Low Discount")</f>
        <v>High Discount</v>
      </c>
      <c r="M7697" s="3">
        <f>Table1[[#This Row],[Discount_Price (In Rs.)]]/Table1[[#This Row],[OriginalPrice (in Rs)]]</f>
        <v>0.70043777360850534</v>
      </c>
      <c r="N7697" s="4">
        <v>4.0999999999999996</v>
      </c>
      <c r="O7697">
        <v>316</v>
      </c>
      <c r="P7697" t="s">
        <v>32</v>
      </c>
      <c r="Q7697" t="s">
        <v>17184</v>
      </c>
    </row>
    <row r="7698" spans="1:17" x14ac:dyDescent="0.25">
      <c r="A7698" t="s">
        <v>17907</v>
      </c>
      <c r="B7698" s="1">
        <v>10705850</v>
      </c>
      <c r="C7698" t="s">
        <v>531</v>
      </c>
      <c r="D7698" t="s">
        <v>57</v>
      </c>
      <c r="E7698" t="s">
        <v>18</v>
      </c>
      <c r="F7698" t="s">
        <v>30</v>
      </c>
      <c r="G7698" s="2">
        <v>895</v>
      </c>
      <c r="H7698" s="2">
        <f>AVERAGEIF(Table1[[#All],[Category]],Table1[[#This Row],[Category]],Table1[[#All],[DiscountOffer]])</f>
        <v>817.71244635193227</v>
      </c>
      <c r="I7698" s="2">
        <v>1279</v>
      </c>
      <c r="J7698" s="2">
        <f>IF(Table1[[#This Row],[Ratings]]&gt;4,Table1[[#This Row],[OriginalPrice (in Rs)]],0)</f>
        <v>1279</v>
      </c>
      <c r="K7698" s="2">
        <f>Table1[[#This Row],[OriginalPrice (in Rs)]]-Table1[[#This Row],[DiscountOffer]]</f>
        <v>384</v>
      </c>
      <c r="L7698" s="2" t="str">
        <f>IF(Table1[[#This Row],[Discount % (In Rs)]]&gt;50%,"High Discount","Low Discount")</f>
        <v>Low Discount</v>
      </c>
      <c r="M7698" s="3">
        <f>Table1[[#This Row],[Discount_Price (In Rs.)]]/Table1[[#This Row],[OriginalPrice (in Rs)]]</f>
        <v>0.30023455824863177</v>
      </c>
      <c r="N7698" s="4">
        <v>4.4000000000000004</v>
      </c>
      <c r="O7698">
        <v>305</v>
      </c>
      <c r="P7698" t="s">
        <v>32</v>
      </c>
      <c r="Q7698" t="s">
        <v>17908</v>
      </c>
    </row>
    <row r="7699" spans="1:17" x14ac:dyDescent="0.25">
      <c r="A7699" t="s">
        <v>17909</v>
      </c>
      <c r="B7699" s="1">
        <v>14703594</v>
      </c>
      <c r="C7699" t="s">
        <v>56</v>
      </c>
      <c r="D7699" t="s">
        <v>57</v>
      </c>
      <c r="E7699" t="s">
        <v>18</v>
      </c>
      <c r="F7699" t="s">
        <v>30</v>
      </c>
      <c r="G7699" s="2">
        <v>599</v>
      </c>
      <c r="H7699" s="2">
        <f>AVERAGEIF(Table1[[#All],[Category]],Table1[[#This Row],[Category]],Table1[[#All],[DiscountOffer]])</f>
        <v>817.71244635193227</v>
      </c>
      <c r="I7699" s="2">
        <v>1499</v>
      </c>
      <c r="J7699" s="2">
        <f>IF(Table1[[#This Row],[Ratings]]&gt;4,Table1[[#This Row],[OriginalPrice (in Rs)]],0)</f>
        <v>1499</v>
      </c>
      <c r="K7699" s="2">
        <f>Table1[[#This Row],[OriginalPrice (in Rs)]]-Table1[[#This Row],[DiscountOffer]]</f>
        <v>900</v>
      </c>
      <c r="L7699" s="2" t="str">
        <f>IF(Table1[[#This Row],[Discount % (In Rs)]]&gt;50%,"High Discount","Low Discount")</f>
        <v>High Discount</v>
      </c>
      <c r="M7699" s="3">
        <f>Table1[[#This Row],[Discount_Price (In Rs.)]]/Table1[[#This Row],[OriginalPrice (in Rs)]]</f>
        <v>0.60040026684456305</v>
      </c>
      <c r="N7699" s="4">
        <v>4.0999999999999996</v>
      </c>
      <c r="O7699">
        <v>305</v>
      </c>
      <c r="P7699" t="s">
        <v>37</v>
      </c>
      <c r="Q7699" t="s">
        <v>17910</v>
      </c>
    </row>
    <row r="7700" spans="1:17" x14ac:dyDescent="0.25">
      <c r="A7700" t="s">
        <v>18202</v>
      </c>
      <c r="B7700" s="1">
        <v>12167224</v>
      </c>
      <c r="C7700" t="s">
        <v>56</v>
      </c>
      <c r="D7700" t="s">
        <v>57</v>
      </c>
      <c r="E7700" t="s">
        <v>18</v>
      </c>
      <c r="F7700" t="s">
        <v>30</v>
      </c>
      <c r="G7700" s="2">
        <v>949</v>
      </c>
      <c r="H7700" s="2">
        <f>AVERAGEIF(Table1[[#All],[Category]],Table1[[#This Row],[Category]],Table1[[#All],[DiscountOffer]])</f>
        <v>817.71244635193227</v>
      </c>
      <c r="I7700" s="2">
        <v>1899</v>
      </c>
      <c r="J7700" s="2">
        <f>IF(Table1[[#This Row],[Ratings]]&gt;4,Table1[[#This Row],[OriginalPrice (in Rs)]],0)</f>
        <v>0</v>
      </c>
      <c r="K7700" s="2">
        <f>Table1[[#This Row],[OriginalPrice (in Rs)]]-Table1[[#This Row],[DiscountOffer]]</f>
        <v>950</v>
      </c>
      <c r="L7700" s="2" t="str">
        <f>IF(Table1[[#This Row],[Discount % (In Rs)]]&gt;50%,"High Discount","Low Discount")</f>
        <v>High Discount</v>
      </c>
      <c r="M7700" s="3">
        <f>Table1[[#This Row],[Discount_Price (In Rs.)]]/Table1[[#This Row],[OriginalPrice (in Rs)]]</f>
        <v>0.50026329647182732</v>
      </c>
      <c r="N7700" s="4">
        <v>4</v>
      </c>
      <c r="O7700">
        <v>301</v>
      </c>
      <c r="P7700" t="s">
        <v>37</v>
      </c>
      <c r="Q7700" t="s">
        <v>18203</v>
      </c>
    </row>
    <row r="7701" spans="1:17" x14ac:dyDescent="0.25">
      <c r="A7701" t="s">
        <v>18477</v>
      </c>
      <c r="B7701" s="1">
        <v>12404452</v>
      </c>
      <c r="C7701" t="s">
        <v>56</v>
      </c>
      <c r="D7701" t="s">
        <v>57</v>
      </c>
      <c r="E7701" t="s">
        <v>18</v>
      </c>
      <c r="F7701" t="s">
        <v>30</v>
      </c>
      <c r="G7701" s="2">
        <v>849</v>
      </c>
      <c r="H7701" s="2">
        <f>AVERAGEIF(Table1[[#All],[Category]],Table1[[#This Row],[Category]],Table1[[#All],[DiscountOffer]])</f>
        <v>817.71244635193227</v>
      </c>
      <c r="I7701" s="2">
        <v>1699</v>
      </c>
      <c r="J7701" s="2">
        <f>IF(Table1[[#This Row],[Ratings]]&gt;4,Table1[[#This Row],[OriginalPrice (in Rs)]],0)</f>
        <v>0</v>
      </c>
      <c r="K7701" s="2">
        <f>Table1[[#This Row],[OriginalPrice (in Rs)]]-Table1[[#This Row],[DiscountOffer]]</f>
        <v>850</v>
      </c>
      <c r="L7701" s="2" t="str">
        <f>IF(Table1[[#This Row],[Discount % (In Rs)]]&gt;50%,"High Discount","Low Discount")</f>
        <v>High Discount</v>
      </c>
      <c r="M7701" s="3">
        <f>Table1[[#This Row],[Discount_Price (In Rs.)]]/Table1[[#This Row],[OriginalPrice (in Rs)]]</f>
        <v>0.50029429075927012</v>
      </c>
      <c r="N7701" s="4">
        <v>4</v>
      </c>
      <c r="O7701">
        <v>297</v>
      </c>
      <c r="P7701" t="s">
        <v>37</v>
      </c>
      <c r="Q7701" t="s">
        <v>18478</v>
      </c>
    </row>
    <row r="7702" spans="1:17" x14ac:dyDescent="0.25">
      <c r="A7702" t="s">
        <v>18646</v>
      </c>
      <c r="B7702" s="1">
        <v>11012144</v>
      </c>
      <c r="C7702" t="s">
        <v>56</v>
      </c>
      <c r="D7702" t="s">
        <v>57</v>
      </c>
      <c r="E7702" t="s">
        <v>18</v>
      </c>
      <c r="F7702" t="s">
        <v>30</v>
      </c>
      <c r="G7702" s="2">
        <v>664</v>
      </c>
      <c r="H7702" s="2">
        <f>AVERAGEIF(Table1[[#All],[Category]],Table1[[#This Row],[Category]],Table1[[#All],[DiscountOffer]])</f>
        <v>817.71244635193227</v>
      </c>
      <c r="I7702" s="2">
        <v>1899</v>
      </c>
      <c r="J7702" s="2">
        <f>IF(Table1[[#This Row],[Ratings]]&gt;4,Table1[[#This Row],[OriginalPrice (in Rs)]],0)</f>
        <v>1899</v>
      </c>
      <c r="K7702" s="2">
        <f>Table1[[#This Row],[OriginalPrice (in Rs)]]-Table1[[#This Row],[DiscountOffer]]</f>
        <v>1235</v>
      </c>
      <c r="L7702" s="2" t="str">
        <f>IF(Table1[[#This Row],[Discount % (In Rs)]]&gt;50%,"High Discount","Low Discount")</f>
        <v>High Discount</v>
      </c>
      <c r="M7702" s="3">
        <f>Table1[[#This Row],[Discount_Price (In Rs.)]]/Table1[[#This Row],[OriginalPrice (in Rs)]]</f>
        <v>0.65034228541337546</v>
      </c>
      <c r="N7702" s="4">
        <v>4.2</v>
      </c>
      <c r="O7702">
        <v>295</v>
      </c>
      <c r="P7702" t="s">
        <v>37</v>
      </c>
      <c r="Q7702" t="s">
        <v>18647</v>
      </c>
    </row>
    <row r="7703" spans="1:17" x14ac:dyDescent="0.25">
      <c r="A7703" t="s">
        <v>18648</v>
      </c>
      <c r="B7703" s="1">
        <v>12954380</v>
      </c>
      <c r="C7703" t="s">
        <v>482</v>
      </c>
      <c r="D7703" t="s">
        <v>57</v>
      </c>
      <c r="E7703" t="s">
        <v>18</v>
      </c>
      <c r="F7703" t="s">
        <v>30</v>
      </c>
      <c r="G7703" s="2">
        <v>459</v>
      </c>
      <c r="H7703" s="2">
        <f>AVERAGEIF(Table1[[#All],[Category]],Table1[[#This Row],[Category]],Table1[[#All],[DiscountOffer]])</f>
        <v>817.71244635193227</v>
      </c>
      <c r="I7703" s="2">
        <v>999</v>
      </c>
      <c r="J7703" s="2">
        <f>IF(Table1[[#This Row],[Ratings]]&gt;4,Table1[[#This Row],[OriginalPrice (in Rs)]],0)</f>
        <v>999</v>
      </c>
      <c r="K7703" s="2">
        <f>Table1[[#This Row],[OriginalPrice (in Rs)]]-Table1[[#This Row],[DiscountOffer]]</f>
        <v>540</v>
      </c>
      <c r="L7703" s="2" t="str">
        <f>IF(Table1[[#This Row],[Discount % (In Rs)]]&gt;50%,"High Discount","Low Discount")</f>
        <v>High Discount</v>
      </c>
      <c r="M7703" s="3">
        <f>Table1[[#This Row],[Discount_Price (In Rs.)]]/Table1[[#This Row],[OriginalPrice (in Rs)]]</f>
        <v>0.54054054054054057</v>
      </c>
      <c r="N7703" s="4">
        <v>4.2</v>
      </c>
      <c r="O7703">
        <v>295</v>
      </c>
      <c r="P7703" t="s">
        <v>20</v>
      </c>
      <c r="Q7703" t="s">
        <v>18649</v>
      </c>
    </row>
    <row r="7704" spans="1:17" x14ac:dyDescent="0.25">
      <c r="A7704" t="s">
        <v>18811</v>
      </c>
      <c r="B7704" s="1">
        <v>11912524</v>
      </c>
      <c r="C7704" t="s">
        <v>7763</v>
      </c>
      <c r="D7704" t="s">
        <v>57</v>
      </c>
      <c r="E7704" t="s">
        <v>18</v>
      </c>
      <c r="F7704" t="s">
        <v>30</v>
      </c>
      <c r="G7704" s="2">
        <v>587</v>
      </c>
      <c r="H7704" s="2">
        <f>AVERAGEIF(Table1[[#All],[Category]],Table1[[#This Row],[Category]],Table1[[#All],[DiscountOffer]])</f>
        <v>817.71244635193227</v>
      </c>
      <c r="I7704" s="2">
        <v>1199</v>
      </c>
      <c r="J7704" s="2">
        <f>IF(Table1[[#This Row],[Ratings]]&gt;4,Table1[[#This Row],[OriginalPrice (in Rs)]],0)</f>
        <v>1199</v>
      </c>
      <c r="K7704" s="2">
        <f>Table1[[#This Row],[OriginalPrice (in Rs)]]-Table1[[#This Row],[DiscountOffer]]</f>
        <v>612</v>
      </c>
      <c r="L7704" s="2" t="str">
        <f>IF(Table1[[#This Row],[Discount % (In Rs)]]&gt;50%,"High Discount","Low Discount")</f>
        <v>High Discount</v>
      </c>
      <c r="M7704" s="3">
        <f>Table1[[#This Row],[Discount_Price (In Rs.)]]/Table1[[#This Row],[OriginalPrice (in Rs)]]</f>
        <v>0.51042535446205173</v>
      </c>
      <c r="N7704" s="4">
        <v>4.0999999999999996</v>
      </c>
      <c r="O7704">
        <v>293</v>
      </c>
      <c r="P7704" t="s">
        <v>32</v>
      </c>
      <c r="Q7704" t="s">
        <v>18812</v>
      </c>
    </row>
    <row r="7705" spans="1:17" x14ac:dyDescent="0.25">
      <c r="A7705" t="s">
        <v>18815</v>
      </c>
      <c r="B7705" s="1">
        <v>14988746</v>
      </c>
      <c r="C7705" t="s">
        <v>5352</v>
      </c>
      <c r="D7705" t="s">
        <v>57</v>
      </c>
      <c r="E7705" t="s">
        <v>18</v>
      </c>
      <c r="F7705" t="s">
        <v>30</v>
      </c>
      <c r="G7705" s="2">
        <v>2374</v>
      </c>
      <c r="H7705" s="2">
        <f>AVERAGEIF(Table1[[#All],[Category]],Table1[[#This Row],[Category]],Table1[[#All],[DiscountOffer]])</f>
        <v>817.71244635193227</v>
      </c>
      <c r="I7705" s="2">
        <v>2499</v>
      </c>
      <c r="J7705" s="2">
        <f>IF(Table1[[#This Row],[Ratings]]&gt;4,Table1[[#This Row],[OriginalPrice (in Rs)]],0)</f>
        <v>2499</v>
      </c>
      <c r="K7705" s="2">
        <f>Table1[[#This Row],[OriginalPrice (in Rs)]]-Table1[[#This Row],[DiscountOffer]]</f>
        <v>125</v>
      </c>
      <c r="L7705" s="2" t="str">
        <f>IF(Table1[[#This Row],[Discount % (In Rs)]]&gt;50%,"High Discount","Low Discount")</f>
        <v>Low Discount</v>
      </c>
      <c r="M7705" s="3">
        <f>Table1[[#This Row],[Discount_Price (In Rs.)]]/Table1[[#This Row],[OriginalPrice (in Rs)]]</f>
        <v>5.0020008003201277E-2</v>
      </c>
      <c r="N7705" s="4">
        <v>4.2</v>
      </c>
      <c r="O7705">
        <v>293</v>
      </c>
      <c r="P7705" t="s">
        <v>85</v>
      </c>
      <c r="Q7705" t="s">
        <v>18816</v>
      </c>
    </row>
    <row r="7706" spans="1:17" x14ac:dyDescent="0.25">
      <c r="A7706" t="s">
        <v>19263</v>
      </c>
      <c r="B7706" s="1">
        <v>12167258</v>
      </c>
      <c r="C7706" t="s">
        <v>56</v>
      </c>
      <c r="D7706" t="s">
        <v>57</v>
      </c>
      <c r="E7706" t="s">
        <v>18</v>
      </c>
      <c r="F7706" t="s">
        <v>30</v>
      </c>
      <c r="G7706" s="2">
        <v>1044</v>
      </c>
      <c r="H7706" s="2">
        <f>AVERAGEIF(Table1[[#All],[Category]],Table1[[#This Row],[Category]],Table1[[#All],[DiscountOffer]])</f>
        <v>817.71244635193227</v>
      </c>
      <c r="I7706" s="2">
        <v>1899</v>
      </c>
      <c r="J7706" s="2">
        <f>IF(Table1[[#This Row],[Ratings]]&gt;4,Table1[[#This Row],[OriginalPrice (in Rs)]],0)</f>
        <v>1899</v>
      </c>
      <c r="K7706" s="2">
        <f>Table1[[#This Row],[OriginalPrice (in Rs)]]-Table1[[#This Row],[DiscountOffer]]</f>
        <v>855</v>
      </c>
      <c r="L7706" s="2" t="str">
        <f>IF(Table1[[#This Row],[Discount % (In Rs)]]&gt;50%,"High Discount","Low Discount")</f>
        <v>Low Discount</v>
      </c>
      <c r="M7706" s="3">
        <f>Table1[[#This Row],[Discount_Price (In Rs.)]]/Table1[[#This Row],[OriginalPrice (in Rs)]]</f>
        <v>0.45023696682464454</v>
      </c>
      <c r="N7706" s="4">
        <v>4.4000000000000004</v>
      </c>
      <c r="O7706">
        <v>287</v>
      </c>
      <c r="P7706" t="s">
        <v>37</v>
      </c>
      <c r="Q7706" t="s">
        <v>19264</v>
      </c>
    </row>
    <row r="7707" spans="1:17" x14ac:dyDescent="0.25">
      <c r="A7707" t="s">
        <v>19308</v>
      </c>
      <c r="B7707" s="1">
        <v>11376258</v>
      </c>
      <c r="C7707" t="s">
        <v>53</v>
      </c>
      <c r="D7707" t="s">
        <v>57</v>
      </c>
      <c r="E7707" t="s">
        <v>18</v>
      </c>
      <c r="F7707" t="s">
        <v>13</v>
      </c>
      <c r="G7707" s="2">
        <v>719</v>
      </c>
      <c r="H7707" s="2">
        <f>AVERAGEIF(Table1[[#All],[Category]],Table1[[#This Row],[Category]],Table1[[#All],[DiscountOffer]])</f>
        <v>817.71244635193227</v>
      </c>
      <c r="I7707" s="2">
        <v>1599</v>
      </c>
      <c r="J7707" s="2">
        <f>IF(Table1[[#This Row],[Ratings]]&gt;4,Table1[[#This Row],[OriginalPrice (in Rs)]],0)</f>
        <v>1599</v>
      </c>
      <c r="K7707" s="2">
        <f>Table1[[#This Row],[OriginalPrice (in Rs)]]-Table1[[#This Row],[DiscountOffer]]</f>
        <v>880</v>
      </c>
      <c r="L7707" s="2" t="str">
        <f>IF(Table1[[#This Row],[Discount % (In Rs)]]&gt;50%,"High Discount","Low Discount")</f>
        <v>High Discount</v>
      </c>
      <c r="M7707" s="3">
        <f>Table1[[#This Row],[Discount_Price (In Rs.)]]/Table1[[#This Row],[OriginalPrice (in Rs)]]</f>
        <v>0.55034396497811133</v>
      </c>
      <c r="N7707" s="4">
        <v>4.2</v>
      </c>
      <c r="O7707">
        <v>286</v>
      </c>
      <c r="P7707" t="s">
        <v>20</v>
      </c>
      <c r="Q7707" t="s">
        <v>19309</v>
      </c>
    </row>
    <row r="7708" spans="1:17" x14ac:dyDescent="0.25">
      <c r="A7708" t="s">
        <v>19650</v>
      </c>
      <c r="B7708" s="1">
        <v>12374384</v>
      </c>
      <c r="C7708" t="s">
        <v>791</v>
      </c>
      <c r="D7708" t="s">
        <v>57</v>
      </c>
      <c r="E7708" t="s">
        <v>18</v>
      </c>
      <c r="F7708" t="s">
        <v>30</v>
      </c>
      <c r="G7708" s="2">
        <v>824</v>
      </c>
      <c r="H7708" s="2">
        <f>AVERAGEIF(Table1[[#All],[Category]],Table1[[#This Row],[Category]],Table1[[#All],[DiscountOffer]])</f>
        <v>817.71244635193227</v>
      </c>
      <c r="I7708" s="2">
        <v>1499</v>
      </c>
      <c r="J7708" s="2">
        <f>IF(Table1[[#This Row],[Ratings]]&gt;4,Table1[[#This Row],[OriginalPrice (in Rs)]],0)</f>
        <v>1499</v>
      </c>
      <c r="K7708" s="2">
        <f>Table1[[#This Row],[OriginalPrice (in Rs)]]-Table1[[#This Row],[DiscountOffer]]</f>
        <v>675</v>
      </c>
      <c r="L7708" s="2" t="str">
        <f>IF(Table1[[#This Row],[Discount % (In Rs)]]&gt;50%,"High Discount","Low Discount")</f>
        <v>Low Discount</v>
      </c>
      <c r="M7708" s="3">
        <f>Table1[[#This Row],[Discount_Price (In Rs.)]]/Table1[[#This Row],[OriginalPrice (in Rs)]]</f>
        <v>0.45030020013342226</v>
      </c>
      <c r="N7708" s="4">
        <v>4.0999999999999996</v>
      </c>
      <c r="O7708">
        <v>282</v>
      </c>
      <c r="P7708" t="s">
        <v>20</v>
      </c>
      <c r="Q7708" t="s">
        <v>19651</v>
      </c>
    </row>
    <row r="7709" spans="1:17" x14ac:dyDescent="0.25">
      <c r="A7709" t="s">
        <v>19720</v>
      </c>
      <c r="B7709" s="1">
        <v>11003420</v>
      </c>
      <c r="C7709" t="s">
        <v>91</v>
      </c>
      <c r="D7709" t="s">
        <v>57</v>
      </c>
      <c r="E7709" t="s">
        <v>18</v>
      </c>
      <c r="F7709" t="s">
        <v>30</v>
      </c>
      <c r="G7709" s="2">
        <v>539</v>
      </c>
      <c r="H7709" s="2">
        <f>AVERAGEIF(Table1[[#All],[Category]],Table1[[#This Row],[Category]],Table1[[#All],[DiscountOffer]])</f>
        <v>817.71244635193227</v>
      </c>
      <c r="I7709" s="2">
        <v>1799</v>
      </c>
      <c r="J7709" s="2">
        <f>IF(Table1[[#This Row],[Ratings]]&gt;4,Table1[[#This Row],[OriginalPrice (in Rs)]],0)</f>
        <v>0</v>
      </c>
      <c r="K7709" s="2">
        <f>Table1[[#This Row],[OriginalPrice (in Rs)]]-Table1[[#This Row],[DiscountOffer]]</f>
        <v>1260</v>
      </c>
      <c r="L7709" s="2" t="str">
        <f>IF(Table1[[#This Row],[Discount % (In Rs)]]&gt;50%,"High Discount","Low Discount")</f>
        <v>High Discount</v>
      </c>
      <c r="M7709" s="3">
        <f>Table1[[#This Row],[Discount_Price (In Rs.)]]/Table1[[#This Row],[OriginalPrice (in Rs)]]</f>
        <v>0.70038910505836571</v>
      </c>
      <c r="N7709" s="4">
        <v>4</v>
      </c>
      <c r="O7709">
        <v>281</v>
      </c>
      <c r="P7709" t="s">
        <v>98</v>
      </c>
      <c r="Q7709" t="s">
        <v>19721</v>
      </c>
    </row>
    <row r="7710" spans="1:17" x14ac:dyDescent="0.25">
      <c r="A7710" t="s">
        <v>20206</v>
      </c>
      <c r="B7710" s="1">
        <v>6017145</v>
      </c>
      <c r="C7710" t="s">
        <v>791</v>
      </c>
      <c r="D7710" t="s">
        <v>57</v>
      </c>
      <c r="E7710" t="s">
        <v>18</v>
      </c>
      <c r="F7710" t="s">
        <v>30</v>
      </c>
      <c r="G7710" s="2">
        <v>639</v>
      </c>
      <c r="H7710" s="2">
        <f>AVERAGEIF(Table1[[#All],[Category]],Table1[[#This Row],[Category]],Table1[[#All],[DiscountOffer]])</f>
        <v>817.71244635193227</v>
      </c>
      <c r="I7710" s="2">
        <v>1599</v>
      </c>
      <c r="J7710" s="2">
        <f>IF(Table1[[#This Row],[Ratings]]&gt;4,Table1[[#This Row],[OriginalPrice (in Rs)]],0)</f>
        <v>1599</v>
      </c>
      <c r="K7710" s="2">
        <f>Table1[[#This Row],[OriginalPrice (in Rs)]]-Table1[[#This Row],[DiscountOffer]]</f>
        <v>960</v>
      </c>
      <c r="L7710" s="2" t="str">
        <f>IF(Table1[[#This Row],[Discount % (In Rs)]]&gt;50%,"High Discount","Low Discount")</f>
        <v>High Discount</v>
      </c>
      <c r="M7710" s="3">
        <f>Table1[[#This Row],[Discount_Price (In Rs.)]]/Table1[[#This Row],[OriginalPrice (in Rs)]]</f>
        <v>0.60037523452157604</v>
      </c>
      <c r="N7710" s="4">
        <v>4.3</v>
      </c>
      <c r="O7710">
        <v>275</v>
      </c>
      <c r="P7710" t="s">
        <v>20</v>
      </c>
      <c r="Q7710" t="s">
        <v>3792</v>
      </c>
    </row>
    <row r="7711" spans="1:17" x14ac:dyDescent="0.25">
      <c r="A7711" t="s">
        <v>20335</v>
      </c>
      <c r="B7711" s="1">
        <v>11003384</v>
      </c>
      <c r="C7711" t="s">
        <v>91</v>
      </c>
      <c r="D7711" t="s">
        <v>57</v>
      </c>
      <c r="E7711" t="s">
        <v>18</v>
      </c>
      <c r="F7711" t="s">
        <v>30</v>
      </c>
      <c r="G7711" s="2">
        <v>629</v>
      </c>
      <c r="H7711" s="2">
        <f>AVERAGEIF(Table1[[#All],[Category]],Table1[[#This Row],[Category]],Table1[[#All],[DiscountOffer]])</f>
        <v>817.71244635193227</v>
      </c>
      <c r="I7711" s="2">
        <v>1799</v>
      </c>
      <c r="J7711" s="2">
        <f>IF(Table1[[#This Row],[Ratings]]&gt;4,Table1[[#This Row],[OriginalPrice (in Rs)]],0)</f>
        <v>0</v>
      </c>
      <c r="K7711" s="2">
        <f>Table1[[#This Row],[OriginalPrice (in Rs)]]-Table1[[#This Row],[DiscountOffer]]</f>
        <v>1170</v>
      </c>
      <c r="L7711" s="2" t="str">
        <f>IF(Table1[[#This Row],[Discount % (In Rs)]]&gt;50%,"High Discount","Low Discount")</f>
        <v>High Discount</v>
      </c>
      <c r="M7711" s="3">
        <f>Table1[[#This Row],[Discount_Price (In Rs.)]]/Table1[[#This Row],[OriginalPrice (in Rs)]]</f>
        <v>0.65036131183991108</v>
      </c>
      <c r="N7711" s="4">
        <v>3.9</v>
      </c>
      <c r="O7711">
        <v>273</v>
      </c>
      <c r="P7711" t="s">
        <v>37</v>
      </c>
      <c r="Q7711" t="s">
        <v>20336</v>
      </c>
    </row>
    <row r="7712" spans="1:17" x14ac:dyDescent="0.25">
      <c r="A7712" t="s">
        <v>20486</v>
      </c>
      <c r="B7712" s="1">
        <v>13100984</v>
      </c>
      <c r="C7712" t="s">
        <v>56</v>
      </c>
      <c r="D7712" t="s">
        <v>57</v>
      </c>
      <c r="E7712" t="s">
        <v>18</v>
      </c>
      <c r="F7712" t="s">
        <v>30</v>
      </c>
      <c r="G7712" s="2">
        <v>759</v>
      </c>
      <c r="H7712" s="2">
        <f>AVERAGEIF(Table1[[#All],[Category]],Table1[[#This Row],[Category]],Table1[[#All],[DiscountOffer]])</f>
        <v>817.71244635193227</v>
      </c>
      <c r="I7712" s="2">
        <v>1899</v>
      </c>
      <c r="J7712" s="2">
        <f>IF(Table1[[#This Row],[Ratings]]&gt;4,Table1[[#This Row],[OriginalPrice (in Rs)]],0)</f>
        <v>1899</v>
      </c>
      <c r="K7712" s="2">
        <f>Table1[[#This Row],[OriginalPrice (in Rs)]]-Table1[[#This Row],[DiscountOffer]]</f>
        <v>1140</v>
      </c>
      <c r="L7712" s="2" t="str">
        <f>IF(Table1[[#This Row],[Discount % (In Rs)]]&gt;50%,"High Discount","Low Discount")</f>
        <v>High Discount</v>
      </c>
      <c r="M7712" s="3">
        <f>Table1[[#This Row],[Discount_Price (In Rs.)]]/Table1[[#This Row],[OriginalPrice (in Rs)]]</f>
        <v>0.60031595576619279</v>
      </c>
      <c r="N7712" s="4">
        <v>4.0999999999999996</v>
      </c>
      <c r="O7712">
        <v>271</v>
      </c>
      <c r="P7712" t="s">
        <v>37</v>
      </c>
      <c r="Q7712" t="s">
        <v>20487</v>
      </c>
    </row>
    <row r="7713" spans="1:17" x14ac:dyDescent="0.25">
      <c r="A7713" t="s">
        <v>20524</v>
      </c>
      <c r="B7713" s="1">
        <v>13250438</v>
      </c>
      <c r="C7713" t="s">
        <v>3645</v>
      </c>
      <c r="D7713" t="s">
        <v>57</v>
      </c>
      <c r="E7713" t="s">
        <v>18</v>
      </c>
      <c r="F7713" t="s">
        <v>13</v>
      </c>
      <c r="G7713" s="2">
        <v>1996</v>
      </c>
      <c r="H7713" s="2">
        <f>AVERAGEIF(Table1[[#All],[Category]],Table1[[#This Row],[Category]],Table1[[#All],[DiscountOffer]])</f>
        <v>817.71244635193227</v>
      </c>
      <c r="I7713" s="2">
        <v>2495</v>
      </c>
      <c r="J7713" s="2">
        <f>IF(Table1[[#This Row],[Ratings]]&gt;4,Table1[[#This Row],[OriginalPrice (in Rs)]],0)</f>
        <v>2495</v>
      </c>
      <c r="K7713" s="2">
        <f>Table1[[#This Row],[OriginalPrice (in Rs)]]-Table1[[#This Row],[DiscountOffer]]</f>
        <v>499</v>
      </c>
      <c r="L7713" s="2" t="str">
        <f>IF(Table1[[#This Row],[Discount % (In Rs)]]&gt;50%,"High Discount","Low Discount")</f>
        <v>Low Discount</v>
      </c>
      <c r="M7713" s="3">
        <f>Table1[[#This Row],[Discount_Price (In Rs.)]]/Table1[[#This Row],[OriginalPrice (in Rs)]]</f>
        <v>0.2</v>
      </c>
      <c r="N7713" s="4">
        <v>4.5999999999999996</v>
      </c>
      <c r="O7713">
        <v>270</v>
      </c>
      <c r="P7713" t="s">
        <v>32</v>
      </c>
      <c r="Q7713" t="s">
        <v>20525</v>
      </c>
    </row>
    <row r="7714" spans="1:17" x14ac:dyDescent="0.25">
      <c r="A7714" t="s">
        <v>20575</v>
      </c>
      <c r="B7714" s="1">
        <v>9265597</v>
      </c>
      <c r="C7714" t="s">
        <v>91</v>
      </c>
      <c r="D7714" t="s">
        <v>57</v>
      </c>
      <c r="E7714" t="s">
        <v>18</v>
      </c>
      <c r="F7714" t="s">
        <v>30</v>
      </c>
      <c r="G7714" s="2">
        <v>509</v>
      </c>
      <c r="H7714" s="2">
        <f>AVERAGEIF(Table1[[#All],[Category]],Table1[[#This Row],[Category]],Table1[[#All],[DiscountOffer]])</f>
        <v>817.71244635193227</v>
      </c>
      <c r="I7714" s="2">
        <v>1699</v>
      </c>
      <c r="J7714" s="2">
        <f>IF(Table1[[#This Row],[Ratings]]&gt;4,Table1[[#This Row],[OriginalPrice (in Rs)]],0)</f>
        <v>1699</v>
      </c>
      <c r="K7714" s="2">
        <f>Table1[[#This Row],[OriginalPrice (in Rs)]]-Table1[[#This Row],[DiscountOffer]]</f>
        <v>1190</v>
      </c>
      <c r="L7714" s="2" t="str">
        <f>IF(Table1[[#This Row],[Discount % (In Rs)]]&gt;50%,"High Discount","Low Discount")</f>
        <v>High Discount</v>
      </c>
      <c r="M7714" s="3">
        <f>Table1[[#This Row],[Discount_Price (In Rs.)]]/Table1[[#This Row],[OriginalPrice (in Rs)]]</f>
        <v>0.70041200706297824</v>
      </c>
      <c r="N7714" s="4">
        <v>4.5999999999999996</v>
      </c>
      <c r="O7714">
        <v>270</v>
      </c>
      <c r="P7714" t="s">
        <v>98</v>
      </c>
      <c r="Q7714" t="s">
        <v>20576</v>
      </c>
    </row>
    <row r="7715" spans="1:17" x14ac:dyDescent="0.25">
      <c r="A7715" t="s">
        <v>20747</v>
      </c>
      <c r="B7715" s="1">
        <v>11268314</v>
      </c>
      <c r="C7715" t="s">
        <v>482</v>
      </c>
      <c r="D7715" t="s">
        <v>57</v>
      </c>
      <c r="E7715" t="s">
        <v>18</v>
      </c>
      <c r="F7715" t="s">
        <v>30</v>
      </c>
      <c r="G7715" s="2">
        <v>449</v>
      </c>
      <c r="H7715" s="2">
        <f>AVERAGEIF(Table1[[#All],[Category]],Table1[[#This Row],[Category]],Table1[[#All],[DiscountOffer]])</f>
        <v>817.71244635193227</v>
      </c>
      <c r="I7715" s="2">
        <v>1499</v>
      </c>
      <c r="J7715" s="2">
        <f>IF(Table1[[#This Row],[Ratings]]&gt;4,Table1[[#This Row],[OriginalPrice (in Rs)]],0)</f>
        <v>1499</v>
      </c>
      <c r="K7715" s="2">
        <f>Table1[[#This Row],[OriginalPrice (in Rs)]]-Table1[[#This Row],[DiscountOffer]]</f>
        <v>1050</v>
      </c>
      <c r="L7715" s="2" t="str">
        <f>IF(Table1[[#This Row],[Discount % (In Rs)]]&gt;50%,"High Discount","Low Discount")</f>
        <v>High Discount</v>
      </c>
      <c r="M7715" s="3">
        <f>Table1[[#This Row],[Discount_Price (In Rs.)]]/Table1[[#This Row],[OriginalPrice (in Rs)]]</f>
        <v>0.70046697798532354</v>
      </c>
      <c r="N7715" s="4">
        <v>4.2</v>
      </c>
      <c r="O7715">
        <v>268</v>
      </c>
      <c r="P7715" t="s">
        <v>20</v>
      </c>
      <c r="Q7715" t="s">
        <v>16650</v>
      </c>
    </row>
    <row r="7716" spans="1:17" x14ac:dyDescent="0.25">
      <c r="A7716" t="s">
        <v>22002</v>
      </c>
      <c r="B7716" s="1">
        <v>11912522</v>
      </c>
      <c r="C7716" t="s">
        <v>7763</v>
      </c>
      <c r="D7716" t="s">
        <v>57</v>
      </c>
      <c r="E7716" t="s">
        <v>18</v>
      </c>
      <c r="F7716" t="s">
        <v>30</v>
      </c>
      <c r="G7716" s="2">
        <v>587</v>
      </c>
      <c r="H7716" s="2">
        <f>AVERAGEIF(Table1[[#All],[Category]],Table1[[#This Row],[Category]],Table1[[#All],[DiscountOffer]])</f>
        <v>817.71244635193227</v>
      </c>
      <c r="I7716" s="2">
        <v>1199</v>
      </c>
      <c r="J7716" s="2">
        <f>IF(Table1[[#This Row],[Ratings]]&gt;4,Table1[[#This Row],[OriginalPrice (in Rs)]],0)</f>
        <v>1199</v>
      </c>
      <c r="K7716" s="2">
        <f>Table1[[#This Row],[OriginalPrice (in Rs)]]-Table1[[#This Row],[DiscountOffer]]</f>
        <v>612</v>
      </c>
      <c r="L7716" s="2" t="str">
        <f>IF(Table1[[#This Row],[Discount % (In Rs)]]&gt;50%,"High Discount","Low Discount")</f>
        <v>High Discount</v>
      </c>
      <c r="M7716" s="3">
        <f>Table1[[#This Row],[Discount_Price (In Rs.)]]/Table1[[#This Row],[OriginalPrice (in Rs)]]</f>
        <v>0.51042535446205173</v>
      </c>
      <c r="N7716" s="4">
        <v>4.3</v>
      </c>
      <c r="O7716">
        <v>254</v>
      </c>
      <c r="P7716" t="s">
        <v>32</v>
      </c>
      <c r="Q7716" t="s">
        <v>22003</v>
      </c>
    </row>
    <row r="7717" spans="1:17" x14ac:dyDescent="0.25">
      <c r="A7717" t="s">
        <v>22004</v>
      </c>
      <c r="B7717" s="1">
        <v>11242332</v>
      </c>
      <c r="C7717" t="s">
        <v>531</v>
      </c>
      <c r="D7717" t="s">
        <v>57</v>
      </c>
      <c r="E7717" t="s">
        <v>18</v>
      </c>
      <c r="F7717" t="s">
        <v>30</v>
      </c>
      <c r="G7717" s="2">
        <v>896</v>
      </c>
      <c r="H7717" s="2">
        <f>AVERAGEIF(Table1[[#All],[Category]],Table1[[#This Row],[Category]],Table1[[#All],[DiscountOffer]])</f>
        <v>817.71244635193227</v>
      </c>
      <c r="I7717" s="2">
        <v>1379</v>
      </c>
      <c r="J7717" s="2">
        <f>IF(Table1[[#This Row],[Ratings]]&gt;4,Table1[[#This Row],[OriginalPrice (in Rs)]],0)</f>
        <v>0</v>
      </c>
      <c r="K7717" s="2">
        <f>Table1[[#This Row],[OriginalPrice (in Rs)]]-Table1[[#This Row],[DiscountOffer]]</f>
        <v>483</v>
      </c>
      <c r="L7717" s="2" t="str">
        <f>IF(Table1[[#This Row],[Discount % (In Rs)]]&gt;50%,"High Discount","Low Discount")</f>
        <v>Low Discount</v>
      </c>
      <c r="M7717" s="3">
        <f>Table1[[#This Row],[Discount_Price (In Rs.)]]/Table1[[#This Row],[OriginalPrice (in Rs)]]</f>
        <v>0.35025380710659898</v>
      </c>
      <c r="N7717" s="4">
        <v>3.7</v>
      </c>
      <c r="O7717">
        <v>254</v>
      </c>
      <c r="P7717" t="s">
        <v>32</v>
      </c>
      <c r="Q7717" t="s">
        <v>22005</v>
      </c>
    </row>
    <row r="7718" spans="1:17" x14ac:dyDescent="0.25">
      <c r="A7718" t="s">
        <v>22285</v>
      </c>
      <c r="B7718" s="1">
        <v>12167290</v>
      </c>
      <c r="C7718" t="s">
        <v>56</v>
      </c>
      <c r="D7718" t="s">
        <v>57</v>
      </c>
      <c r="E7718" t="s">
        <v>18</v>
      </c>
      <c r="F7718" t="s">
        <v>30</v>
      </c>
      <c r="G7718" s="2">
        <v>679</v>
      </c>
      <c r="H7718" s="2">
        <f>AVERAGEIF(Table1[[#All],[Category]],Table1[[#This Row],[Category]],Table1[[#All],[DiscountOffer]])</f>
        <v>817.71244635193227</v>
      </c>
      <c r="I7718" s="2">
        <v>1699</v>
      </c>
      <c r="J7718" s="2">
        <f>IF(Table1[[#This Row],[Ratings]]&gt;4,Table1[[#This Row],[OriginalPrice (in Rs)]],0)</f>
        <v>1699</v>
      </c>
      <c r="K7718" s="2">
        <f>Table1[[#This Row],[OriginalPrice (in Rs)]]-Table1[[#This Row],[DiscountOffer]]</f>
        <v>1020</v>
      </c>
      <c r="L7718" s="2" t="str">
        <f>IF(Table1[[#This Row],[Discount % (In Rs)]]&gt;50%,"High Discount","Low Discount")</f>
        <v>High Discount</v>
      </c>
      <c r="M7718" s="3">
        <f>Table1[[#This Row],[Discount_Price (In Rs.)]]/Table1[[#This Row],[OriginalPrice (in Rs)]]</f>
        <v>0.60035314891112423</v>
      </c>
      <c r="N7718" s="4">
        <v>4.2</v>
      </c>
      <c r="O7718">
        <v>251</v>
      </c>
      <c r="P7718" t="s">
        <v>37</v>
      </c>
      <c r="Q7718" t="s">
        <v>22286</v>
      </c>
    </row>
    <row r="7719" spans="1:17" x14ac:dyDescent="0.25">
      <c r="A7719" t="s">
        <v>22802</v>
      </c>
      <c r="B7719" s="1">
        <v>12167154</v>
      </c>
      <c r="C7719" t="s">
        <v>56</v>
      </c>
      <c r="D7719" t="s">
        <v>57</v>
      </c>
      <c r="E7719" t="s">
        <v>18</v>
      </c>
      <c r="F7719" t="s">
        <v>30</v>
      </c>
      <c r="G7719" s="2">
        <v>679</v>
      </c>
      <c r="H7719" s="2">
        <f>AVERAGEIF(Table1[[#All],[Category]],Table1[[#This Row],[Category]],Table1[[#All],[DiscountOffer]])</f>
        <v>817.71244635193227</v>
      </c>
      <c r="I7719" s="2">
        <v>1699</v>
      </c>
      <c r="J7719" s="2">
        <f>IF(Table1[[#This Row],[Ratings]]&gt;4,Table1[[#This Row],[OriginalPrice (in Rs)]],0)</f>
        <v>1699</v>
      </c>
      <c r="K7719" s="2">
        <f>Table1[[#This Row],[OriginalPrice (in Rs)]]-Table1[[#This Row],[DiscountOffer]]</f>
        <v>1020</v>
      </c>
      <c r="L7719" s="2" t="str">
        <f>IF(Table1[[#This Row],[Discount % (In Rs)]]&gt;50%,"High Discount","Low Discount")</f>
        <v>High Discount</v>
      </c>
      <c r="M7719" s="3">
        <f>Table1[[#This Row],[Discount_Price (In Rs.)]]/Table1[[#This Row],[OriginalPrice (in Rs)]]</f>
        <v>0.60035314891112423</v>
      </c>
      <c r="N7719" s="4">
        <v>4.2</v>
      </c>
      <c r="O7719">
        <v>245</v>
      </c>
      <c r="P7719" t="s">
        <v>37</v>
      </c>
      <c r="Q7719" t="s">
        <v>22803</v>
      </c>
    </row>
    <row r="7720" spans="1:17" x14ac:dyDescent="0.25">
      <c r="A7720" t="s">
        <v>22891</v>
      </c>
      <c r="B7720" s="1">
        <v>11268346</v>
      </c>
      <c r="C7720" t="s">
        <v>482</v>
      </c>
      <c r="D7720" t="s">
        <v>57</v>
      </c>
      <c r="E7720" t="s">
        <v>18</v>
      </c>
      <c r="F7720" t="s">
        <v>30</v>
      </c>
      <c r="G7720" s="2">
        <v>509</v>
      </c>
      <c r="H7720" s="2">
        <f>AVERAGEIF(Table1[[#All],[Category]],Table1[[#This Row],[Category]],Table1[[#All],[DiscountOffer]])</f>
        <v>817.71244635193227</v>
      </c>
      <c r="I7720" s="2">
        <v>1499</v>
      </c>
      <c r="J7720" s="2">
        <f>IF(Table1[[#This Row],[Ratings]]&gt;4,Table1[[#This Row],[OriginalPrice (in Rs)]],0)</f>
        <v>0</v>
      </c>
      <c r="K7720" s="2">
        <f>Table1[[#This Row],[OriginalPrice (in Rs)]]-Table1[[#This Row],[DiscountOffer]]</f>
        <v>990</v>
      </c>
      <c r="L7720" s="2" t="str">
        <f>IF(Table1[[#This Row],[Discount % (In Rs)]]&gt;50%,"High Discount","Low Discount")</f>
        <v>High Discount</v>
      </c>
      <c r="M7720" s="3">
        <f>Table1[[#This Row],[Discount_Price (In Rs.)]]/Table1[[#This Row],[OriginalPrice (in Rs)]]</f>
        <v>0.66044029352901934</v>
      </c>
      <c r="N7720" s="4">
        <v>4</v>
      </c>
      <c r="O7720">
        <v>244</v>
      </c>
      <c r="P7720" t="s">
        <v>20</v>
      </c>
      <c r="Q7720" t="s">
        <v>22892</v>
      </c>
    </row>
    <row r="7721" spans="1:17" x14ac:dyDescent="0.25">
      <c r="A7721" t="s">
        <v>23084</v>
      </c>
      <c r="B7721" s="1">
        <v>11268332</v>
      </c>
      <c r="C7721" t="s">
        <v>482</v>
      </c>
      <c r="D7721" t="s">
        <v>57</v>
      </c>
      <c r="E7721" t="s">
        <v>18</v>
      </c>
      <c r="F7721" t="s">
        <v>30</v>
      </c>
      <c r="G7721" s="2">
        <v>449</v>
      </c>
      <c r="H7721" s="2">
        <f>AVERAGEIF(Table1[[#All],[Category]],Table1[[#This Row],[Category]],Table1[[#All],[DiscountOffer]])</f>
        <v>817.71244635193227</v>
      </c>
      <c r="I7721" s="2">
        <v>1499</v>
      </c>
      <c r="J7721" s="2">
        <f>IF(Table1[[#This Row],[Ratings]]&gt;4,Table1[[#This Row],[OriginalPrice (in Rs)]],0)</f>
        <v>1499</v>
      </c>
      <c r="K7721" s="2">
        <f>Table1[[#This Row],[OriginalPrice (in Rs)]]-Table1[[#This Row],[DiscountOffer]]</f>
        <v>1050</v>
      </c>
      <c r="L7721" s="2" t="str">
        <f>IF(Table1[[#This Row],[Discount % (In Rs)]]&gt;50%,"High Discount","Low Discount")</f>
        <v>High Discount</v>
      </c>
      <c r="M7721" s="3">
        <f>Table1[[#This Row],[Discount_Price (In Rs.)]]/Table1[[#This Row],[OriginalPrice (in Rs)]]</f>
        <v>0.70046697798532354</v>
      </c>
      <c r="N7721" s="4">
        <v>4.4000000000000004</v>
      </c>
      <c r="O7721">
        <v>242</v>
      </c>
      <c r="P7721" t="s">
        <v>20</v>
      </c>
      <c r="Q7721" t="s">
        <v>23085</v>
      </c>
    </row>
    <row r="7722" spans="1:17" x14ac:dyDescent="0.25">
      <c r="A7722" t="s">
        <v>23204</v>
      </c>
      <c r="B7722" s="1">
        <v>12338422</v>
      </c>
      <c r="C7722" t="s">
        <v>482</v>
      </c>
      <c r="D7722" t="s">
        <v>57</v>
      </c>
      <c r="E7722" t="s">
        <v>18</v>
      </c>
      <c r="F7722" t="s">
        <v>30</v>
      </c>
      <c r="G7722" s="2">
        <v>644</v>
      </c>
      <c r="H7722" s="2">
        <f>AVERAGEIF(Table1[[#All],[Category]],Table1[[#This Row],[Category]],Table1[[#All],[DiscountOffer]])</f>
        <v>817.71244635193227</v>
      </c>
      <c r="I7722" s="2">
        <v>1499</v>
      </c>
      <c r="J7722" s="2">
        <f>IF(Table1[[#This Row],[Ratings]]&gt;4,Table1[[#This Row],[OriginalPrice (in Rs)]],0)</f>
        <v>1499</v>
      </c>
      <c r="K7722" s="2">
        <f>Table1[[#This Row],[OriginalPrice (in Rs)]]-Table1[[#This Row],[DiscountOffer]]</f>
        <v>855</v>
      </c>
      <c r="L7722" s="2" t="str">
        <f>IF(Table1[[#This Row],[Discount % (In Rs)]]&gt;50%,"High Discount","Low Discount")</f>
        <v>High Discount</v>
      </c>
      <c r="M7722" s="3">
        <f>Table1[[#This Row],[Discount_Price (In Rs.)]]/Table1[[#This Row],[OriginalPrice (in Rs)]]</f>
        <v>0.5703802535023349</v>
      </c>
      <c r="N7722" s="4">
        <v>4.4000000000000004</v>
      </c>
      <c r="O7722">
        <v>241</v>
      </c>
      <c r="P7722" t="s">
        <v>20</v>
      </c>
      <c r="Q7722" t="s">
        <v>23205</v>
      </c>
    </row>
    <row r="7723" spans="1:17" x14ac:dyDescent="0.25">
      <c r="A7723" t="s">
        <v>23297</v>
      </c>
      <c r="B7723" s="1">
        <v>11109742</v>
      </c>
      <c r="C7723" t="s">
        <v>791</v>
      </c>
      <c r="D7723" t="s">
        <v>57</v>
      </c>
      <c r="E7723" t="s">
        <v>18</v>
      </c>
      <c r="F7723" t="s">
        <v>30</v>
      </c>
      <c r="G7723" s="2">
        <v>559</v>
      </c>
      <c r="H7723" s="2">
        <f>AVERAGEIF(Table1[[#All],[Category]],Table1[[#This Row],[Category]],Table1[[#All],[DiscountOffer]])</f>
        <v>817.71244635193227</v>
      </c>
      <c r="I7723" s="2">
        <v>1399</v>
      </c>
      <c r="J7723" s="2">
        <f>IF(Table1[[#This Row],[Ratings]]&gt;4,Table1[[#This Row],[OriginalPrice (in Rs)]],0)</f>
        <v>1399</v>
      </c>
      <c r="K7723" s="2">
        <f>Table1[[#This Row],[OriginalPrice (in Rs)]]-Table1[[#This Row],[DiscountOffer]]</f>
        <v>840</v>
      </c>
      <c r="L7723" s="2" t="str">
        <f>IF(Table1[[#This Row],[Discount % (In Rs)]]&gt;50%,"High Discount","Low Discount")</f>
        <v>High Discount</v>
      </c>
      <c r="M7723" s="3">
        <f>Table1[[#This Row],[Discount_Price (In Rs.)]]/Table1[[#This Row],[OriginalPrice (in Rs)]]</f>
        <v>0.60042887776983556</v>
      </c>
      <c r="N7723" s="4">
        <v>4.2</v>
      </c>
      <c r="O7723">
        <v>240</v>
      </c>
      <c r="P7723" t="s">
        <v>20</v>
      </c>
      <c r="Q7723" t="s">
        <v>23298</v>
      </c>
    </row>
    <row r="7724" spans="1:17" x14ac:dyDescent="0.25">
      <c r="A7724" t="s">
        <v>23484</v>
      </c>
      <c r="B7724" s="1">
        <v>11109794</v>
      </c>
      <c r="C7724" t="s">
        <v>791</v>
      </c>
      <c r="D7724" t="s">
        <v>57</v>
      </c>
      <c r="E7724" t="s">
        <v>18</v>
      </c>
      <c r="F7724" t="s">
        <v>30</v>
      </c>
      <c r="G7724" s="2">
        <v>629</v>
      </c>
      <c r="H7724" s="2">
        <f>AVERAGEIF(Table1[[#All],[Category]],Table1[[#This Row],[Category]],Table1[[#All],[DiscountOffer]])</f>
        <v>817.71244635193227</v>
      </c>
      <c r="I7724" s="2">
        <v>1399</v>
      </c>
      <c r="J7724" s="2">
        <f>IF(Table1[[#This Row],[Ratings]]&gt;4,Table1[[#This Row],[OriginalPrice (in Rs)]],0)</f>
        <v>1399</v>
      </c>
      <c r="K7724" s="2">
        <f>Table1[[#This Row],[OriginalPrice (in Rs)]]-Table1[[#This Row],[DiscountOffer]]</f>
        <v>770</v>
      </c>
      <c r="L7724" s="2" t="str">
        <f>IF(Table1[[#This Row],[Discount % (In Rs)]]&gt;50%,"High Discount","Low Discount")</f>
        <v>High Discount</v>
      </c>
      <c r="M7724" s="3">
        <f>Table1[[#This Row],[Discount_Price (In Rs.)]]/Table1[[#This Row],[OriginalPrice (in Rs)]]</f>
        <v>0.55039313795568268</v>
      </c>
      <c r="N7724" s="4">
        <v>4.5</v>
      </c>
      <c r="O7724">
        <v>238</v>
      </c>
      <c r="P7724" t="s">
        <v>20</v>
      </c>
      <c r="Q7724" t="s">
        <v>23485</v>
      </c>
    </row>
    <row r="7725" spans="1:17" x14ac:dyDescent="0.25">
      <c r="A7725" t="s">
        <v>23701</v>
      </c>
      <c r="B7725" s="1">
        <v>12404184</v>
      </c>
      <c r="C7725" t="s">
        <v>56</v>
      </c>
      <c r="D7725" t="s">
        <v>57</v>
      </c>
      <c r="E7725" t="s">
        <v>18</v>
      </c>
      <c r="F7725" t="s">
        <v>30</v>
      </c>
      <c r="G7725" s="2">
        <v>817.71244635193136</v>
      </c>
      <c r="H7725" s="2">
        <f>AVERAGEIF(Table1[[#All],[Category]],Table1[[#This Row],[Category]],Table1[[#All],[DiscountOffer]])</f>
        <v>817.71244635193227</v>
      </c>
      <c r="I7725" s="2">
        <v>934</v>
      </c>
      <c r="J7725" s="2">
        <f>IF(Table1[[#This Row],[Ratings]]&gt;4,Table1[[#This Row],[OriginalPrice (in Rs)]],0)</f>
        <v>934</v>
      </c>
      <c r="K7725" s="2">
        <f>Table1[[#This Row],[OriginalPrice (in Rs)]]-Table1[[#This Row],[DiscountOffer]]</f>
        <v>116.28755364806864</v>
      </c>
      <c r="L7725" s="2" t="str">
        <f>IF(Table1[[#This Row],[Discount % (In Rs)]]&gt;50%,"High Discount","Low Discount")</f>
        <v>Low Discount</v>
      </c>
      <c r="M7725" s="3">
        <f>Table1[[#This Row],[Discount_Price (In Rs.)]]/Table1[[#This Row],[OriginalPrice (in Rs)]]</f>
        <v>0.12450487542619769</v>
      </c>
      <c r="N7725" s="4">
        <v>4.0999999999999996</v>
      </c>
      <c r="O7725">
        <v>236</v>
      </c>
      <c r="P7725" t="s">
        <v>37</v>
      </c>
      <c r="Q7725" t="s">
        <v>23702</v>
      </c>
    </row>
    <row r="7726" spans="1:17" x14ac:dyDescent="0.25">
      <c r="A7726" t="s">
        <v>23936</v>
      </c>
      <c r="B7726" s="1">
        <v>9247413</v>
      </c>
      <c r="C7726" t="s">
        <v>791</v>
      </c>
      <c r="D7726" t="s">
        <v>57</v>
      </c>
      <c r="E7726" t="s">
        <v>18</v>
      </c>
      <c r="F7726" t="s">
        <v>30</v>
      </c>
      <c r="G7726" s="2">
        <v>599</v>
      </c>
      <c r="H7726" s="2">
        <f>AVERAGEIF(Table1[[#All],[Category]],Table1[[#This Row],[Category]],Table1[[#All],[DiscountOffer]])</f>
        <v>817.71244635193227</v>
      </c>
      <c r="I7726" s="2">
        <v>1499</v>
      </c>
      <c r="J7726" s="2">
        <f>IF(Table1[[#This Row],[Ratings]]&gt;4,Table1[[#This Row],[OriginalPrice (in Rs)]],0)</f>
        <v>0</v>
      </c>
      <c r="K7726" s="2">
        <f>Table1[[#This Row],[OriginalPrice (in Rs)]]-Table1[[#This Row],[DiscountOffer]]</f>
        <v>900</v>
      </c>
      <c r="L7726" s="2" t="str">
        <f>IF(Table1[[#This Row],[Discount % (In Rs)]]&gt;50%,"High Discount","Low Discount")</f>
        <v>High Discount</v>
      </c>
      <c r="M7726" s="3">
        <f>Table1[[#This Row],[Discount_Price (In Rs.)]]/Table1[[#This Row],[OriginalPrice (in Rs)]]</f>
        <v>0.60040026684456305</v>
      </c>
      <c r="N7726" s="4">
        <v>4</v>
      </c>
      <c r="O7726">
        <v>234</v>
      </c>
      <c r="P7726" t="s">
        <v>20</v>
      </c>
      <c r="Q7726" t="s">
        <v>23937</v>
      </c>
    </row>
    <row r="7727" spans="1:17" x14ac:dyDescent="0.25">
      <c r="A7727" t="s">
        <v>24594</v>
      </c>
      <c r="B7727" s="1">
        <v>12404420</v>
      </c>
      <c r="C7727" t="s">
        <v>56</v>
      </c>
      <c r="D7727" t="s">
        <v>57</v>
      </c>
      <c r="E7727" t="s">
        <v>18</v>
      </c>
      <c r="F7727" t="s">
        <v>30</v>
      </c>
      <c r="G7727" s="2">
        <v>899</v>
      </c>
      <c r="H7727" s="2">
        <f>AVERAGEIF(Table1[[#All],[Category]],Table1[[#This Row],[Category]],Table1[[#All],[DiscountOffer]])</f>
        <v>817.71244635193227</v>
      </c>
      <c r="I7727" s="2">
        <v>1999</v>
      </c>
      <c r="J7727" s="2">
        <f>IF(Table1[[#This Row],[Ratings]]&gt;4,Table1[[#This Row],[OriginalPrice (in Rs)]],0)</f>
        <v>1999</v>
      </c>
      <c r="K7727" s="2">
        <f>Table1[[#This Row],[OriginalPrice (in Rs)]]-Table1[[#This Row],[DiscountOffer]]</f>
        <v>1100</v>
      </c>
      <c r="L7727" s="2" t="str">
        <f>IF(Table1[[#This Row],[Discount % (In Rs)]]&gt;50%,"High Discount","Low Discount")</f>
        <v>High Discount</v>
      </c>
      <c r="M7727" s="3">
        <f>Table1[[#This Row],[Discount_Price (In Rs.)]]/Table1[[#This Row],[OriginalPrice (in Rs)]]</f>
        <v>0.55027513756878443</v>
      </c>
      <c r="N7727" s="4">
        <v>4.3</v>
      </c>
      <c r="O7727">
        <v>228</v>
      </c>
      <c r="P7727" t="s">
        <v>37</v>
      </c>
      <c r="Q7727" t="s">
        <v>24595</v>
      </c>
    </row>
    <row r="7728" spans="1:17" x14ac:dyDescent="0.25">
      <c r="A7728" t="s">
        <v>24977</v>
      </c>
      <c r="B7728" s="1">
        <v>11109804</v>
      </c>
      <c r="C7728" t="s">
        <v>791</v>
      </c>
      <c r="D7728" t="s">
        <v>57</v>
      </c>
      <c r="E7728" t="s">
        <v>18</v>
      </c>
      <c r="F7728" t="s">
        <v>30</v>
      </c>
      <c r="G7728" s="2">
        <v>559</v>
      </c>
      <c r="H7728" s="2">
        <f>AVERAGEIF(Table1[[#All],[Category]],Table1[[#This Row],[Category]],Table1[[#All],[DiscountOffer]])</f>
        <v>817.71244635193227</v>
      </c>
      <c r="I7728" s="2">
        <v>1399</v>
      </c>
      <c r="J7728" s="2">
        <f>IF(Table1[[#This Row],[Ratings]]&gt;4,Table1[[#This Row],[OriginalPrice (in Rs)]],0)</f>
        <v>1399</v>
      </c>
      <c r="K7728" s="2">
        <f>Table1[[#This Row],[OriginalPrice (in Rs)]]-Table1[[#This Row],[DiscountOffer]]</f>
        <v>840</v>
      </c>
      <c r="L7728" s="2" t="str">
        <f>IF(Table1[[#This Row],[Discount % (In Rs)]]&gt;50%,"High Discount","Low Discount")</f>
        <v>High Discount</v>
      </c>
      <c r="M7728" s="3">
        <f>Table1[[#This Row],[Discount_Price (In Rs.)]]/Table1[[#This Row],[OriginalPrice (in Rs)]]</f>
        <v>0.60042887776983556</v>
      </c>
      <c r="N7728" s="4">
        <v>4.3</v>
      </c>
      <c r="O7728">
        <v>224</v>
      </c>
      <c r="P7728" t="s">
        <v>20</v>
      </c>
      <c r="Q7728" t="s">
        <v>24978</v>
      </c>
    </row>
    <row r="7729" spans="1:17" x14ac:dyDescent="0.25">
      <c r="A7729" t="s">
        <v>25136</v>
      </c>
      <c r="B7729" s="1">
        <v>13935490</v>
      </c>
      <c r="C7729" t="s">
        <v>3645</v>
      </c>
      <c r="D7729" t="s">
        <v>57</v>
      </c>
      <c r="E7729" t="s">
        <v>18</v>
      </c>
      <c r="F7729" t="s">
        <v>13</v>
      </c>
      <c r="G7729" s="2">
        <v>2605</v>
      </c>
      <c r="H7729" s="2">
        <f>AVERAGEIF(Table1[[#All],[Category]],Table1[[#This Row],[Category]],Table1[[#All],[DiscountOffer]])</f>
        <v>817.71244635193227</v>
      </c>
      <c r="I7729" s="2">
        <v>2895</v>
      </c>
      <c r="J7729" s="2">
        <f>IF(Table1[[#This Row],[Ratings]]&gt;4,Table1[[#This Row],[OriginalPrice (in Rs)]],0)</f>
        <v>0</v>
      </c>
      <c r="K7729" s="2">
        <f>Table1[[#This Row],[OriginalPrice (in Rs)]]-Table1[[#This Row],[DiscountOffer]]</f>
        <v>290</v>
      </c>
      <c r="L7729" s="2" t="str">
        <f>IF(Table1[[#This Row],[Discount % (In Rs)]]&gt;50%,"High Discount","Low Discount")</f>
        <v>Low Discount</v>
      </c>
      <c r="M7729" s="3">
        <f>Table1[[#This Row],[Discount_Price (In Rs.)]]/Table1[[#This Row],[OriginalPrice (in Rs)]]</f>
        <v>0.1001727115716753</v>
      </c>
      <c r="N7729" s="4">
        <v>4</v>
      </c>
      <c r="O7729">
        <v>222</v>
      </c>
      <c r="P7729" t="s">
        <v>32</v>
      </c>
      <c r="Q7729" t="s">
        <v>25137</v>
      </c>
    </row>
    <row r="7730" spans="1:17" x14ac:dyDescent="0.25">
      <c r="A7730" t="s">
        <v>25200</v>
      </c>
      <c r="B7730" s="1">
        <v>11109814</v>
      </c>
      <c r="C7730" t="s">
        <v>791</v>
      </c>
      <c r="D7730" t="s">
        <v>57</v>
      </c>
      <c r="E7730" t="s">
        <v>18</v>
      </c>
      <c r="F7730" t="s">
        <v>30</v>
      </c>
      <c r="G7730" s="2">
        <v>519</v>
      </c>
      <c r="H7730" s="2">
        <f>AVERAGEIF(Table1[[#All],[Category]],Table1[[#This Row],[Category]],Table1[[#All],[DiscountOffer]])</f>
        <v>817.71244635193227</v>
      </c>
      <c r="I7730" s="2">
        <v>1299</v>
      </c>
      <c r="J7730" s="2">
        <f>IF(Table1[[#This Row],[Ratings]]&gt;4,Table1[[#This Row],[OriginalPrice (in Rs)]],0)</f>
        <v>1299</v>
      </c>
      <c r="K7730" s="2">
        <f>Table1[[#This Row],[OriginalPrice (in Rs)]]-Table1[[#This Row],[DiscountOffer]]</f>
        <v>780</v>
      </c>
      <c r="L7730" s="2" t="str">
        <f>IF(Table1[[#This Row],[Discount % (In Rs)]]&gt;50%,"High Discount","Low Discount")</f>
        <v>High Discount</v>
      </c>
      <c r="M7730" s="3">
        <f>Table1[[#This Row],[Discount_Price (In Rs.)]]/Table1[[#This Row],[OriginalPrice (in Rs)]]</f>
        <v>0.60046189376443415</v>
      </c>
      <c r="N7730" s="4">
        <v>4.3</v>
      </c>
      <c r="O7730">
        <v>222</v>
      </c>
      <c r="P7730" t="s">
        <v>20</v>
      </c>
      <c r="Q7730" t="s">
        <v>25201</v>
      </c>
    </row>
    <row r="7731" spans="1:17" x14ac:dyDescent="0.25">
      <c r="A7731" t="s">
        <v>25420</v>
      </c>
      <c r="B7731" s="1">
        <v>7455586</v>
      </c>
      <c r="C7731" t="s">
        <v>388</v>
      </c>
      <c r="D7731" t="s">
        <v>57</v>
      </c>
      <c r="E7731" t="s">
        <v>18</v>
      </c>
      <c r="F7731" t="s">
        <v>30</v>
      </c>
      <c r="G7731" s="2">
        <v>599</v>
      </c>
      <c r="H7731" s="2">
        <f>AVERAGEIF(Table1[[#All],[Category]],Table1[[#This Row],[Category]],Table1[[#All],[DiscountOffer]])</f>
        <v>817.71244635193227</v>
      </c>
      <c r="I7731" s="2">
        <v>1499</v>
      </c>
      <c r="J7731" s="2">
        <f>IF(Table1[[#This Row],[Ratings]]&gt;4,Table1[[#This Row],[OriginalPrice (in Rs)]],0)</f>
        <v>1499</v>
      </c>
      <c r="K7731" s="2">
        <f>Table1[[#This Row],[OriginalPrice (in Rs)]]-Table1[[#This Row],[DiscountOffer]]</f>
        <v>900</v>
      </c>
      <c r="L7731" s="2" t="str">
        <f>IF(Table1[[#This Row],[Discount % (In Rs)]]&gt;50%,"High Discount","Low Discount")</f>
        <v>High Discount</v>
      </c>
      <c r="M7731" s="3">
        <f>Table1[[#This Row],[Discount_Price (In Rs.)]]/Table1[[#This Row],[OriginalPrice (in Rs)]]</f>
        <v>0.60040026684456305</v>
      </c>
      <c r="N7731" s="4">
        <v>4.4000000000000004</v>
      </c>
      <c r="O7731">
        <v>220</v>
      </c>
      <c r="P7731" t="s">
        <v>1280</v>
      </c>
      <c r="Q7731" t="s">
        <v>25421</v>
      </c>
    </row>
    <row r="7732" spans="1:17" x14ac:dyDescent="0.25">
      <c r="A7732" t="s">
        <v>25634</v>
      </c>
      <c r="B7732" s="1">
        <v>13932222</v>
      </c>
      <c r="C7732" t="s">
        <v>7776</v>
      </c>
      <c r="D7732" t="s">
        <v>57</v>
      </c>
      <c r="E7732" t="s">
        <v>18</v>
      </c>
      <c r="F7732" t="s">
        <v>30</v>
      </c>
      <c r="G7732" s="2">
        <v>463</v>
      </c>
      <c r="H7732" s="2">
        <f>AVERAGEIF(Table1[[#All],[Category]],Table1[[#This Row],[Category]],Table1[[#All],[DiscountOffer]])</f>
        <v>817.71244635193227</v>
      </c>
      <c r="I7732" s="2">
        <v>1599</v>
      </c>
      <c r="J7732" s="2">
        <f>IF(Table1[[#This Row],[Ratings]]&gt;4,Table1[[#This Row],[OriginalPrice (in Rs)]],0)</f>
        <v>1599</v>
      </c>
      <c r="K7732" s="2">
        <f>Table1[[#This Row],[OriginalPrice (in Rs)]]-Table1[[#This Row],[DiscountOffer]]</f>
        <v>1136</v>
      </c>
      <c r="L7732" s="2" t="str">
        <f>IF(Table1[[#This Row],[Discount % (In Rs)]]&gt;50%,"High Discount","Low Discount")</f>
        <v>High Discount</v>
      </c>
      <c r="M7732" s="3">
        <f>Table1[[#This Row],[Discount_Price (In Rs.)]]/Table1[[#This Row],[OriginalPrice (in Rs)]]</f>
        <v>0.71044402751719826</v>
      </c>
      <c r="N7732" s="4">
        <v>4.0999999999999996</v>
      </c>
      <c r="O7732">
        <v>218</v>
      </c>
      <c r="P7732" t="s">
        <v>209</v>
      </c>
      <c r="Q7732" t="s">
        <v>25635</v>
      </c>
    </row>
    <row r="7733" spans="1:17" x14ac:dyDescent="0.25">
      <c r="A7733" t="s">
        <v>26108</v>
      </c>
      <c r="B7733" s="1">
        <v>12374456</v>
      </c>
      <c r="C7733" t="s">
        <v>791</v>
      </c>
      <c r="D7733" t="s">
        <v>57</v>
      </c>
      <c r="E7733" t="s">
        <v>18</v>
      </c>
      <c r="F7733" t="s">
        <v>30</v>
      </c>
      <c r="G7733" s="2">
        <v>524</v>
      </c>
      <c r="H7733" s="2">
        <f>AVERAGEIF(Table1[[#All],[Category]],Table1[[#This Row],[Category]],Table1[[#All],[DiscountOffer]])</f>
        <v>817.71244635193227</v>
      </c>
      <c r="I7733" s="2">
        <v>1499</v>
      </c>
      <c r="J7733" s="2">
        <f>IF(Table1[[#This Row],[Ratings]]&gt;4,Table1[[#This Row],[OriginalPrice (in Rs)]],0)</f>
        <v>0</v>
      </c>
      <c r="K7733" s="2">
        <f>Table1[[#This Row],[OriginalPrice (in Rs)]]-Table1[[#This Row],[DiscountOffer]]</f>
        <v>975</v>
      </c>
      <c r="L7733" s="2" t="str">
        <f>IF(Table1[[#This Row],[Discount % (In Rs)]]&gt;50%,"High Discount","Low Discount")</f>
        <v>High Discount</v>
      </c>
      <c r="M7733" s="3">
        <f>Table1[[#This Row],[Discount_Price (In Rs.)]]/Table1[[#This Row],[OriginalPrice (in Rs)]]</f>
        <v>0.65043362241494329</v>
      </c>
      <c r="N7733" s="4">
        <v>3.8</v>
      </c>
      <c r="O7733">
        <v>214</v>
      </c>
      <c r="P7733" t="s">
        <v>20</v>
      </c>
      <c r="Q7733" t="s">
        <v>3792</v>
      </c>
    </row>
    <row r="7734" spans="1:17" x14ac:dyDescent="0.25">
      <c r="A7734" t="s">
        <v>26594</v>
      </c>
      <c r="B7734" s="1">
        <v>13000800</v>
      </c>
      <c r="C7734" t="s">
        <v>8816</v>
      </c>
      <c r="D7734" t="s">
        <v>57</v>
      </c>
      <c r="E7734" t="s">
        <v>18</v>
      </c>
      <c r="F7734" t="s">
        <v>30</v>
      </c>
      <c r="G7734" s="2">
        <v>639</v>
      </c>
      <c r="H7734" s="2">
        <f>AVERAGEIF(Table1[[#All],[Category]],Table1[[#This Row],[Category]],Table1[[#All],[DiscountOffer]])</f>
        <v>817.71244635193227</v>
      </c>
      <c r="I7734" s="2">
        <v>1599</v>
      </c>
      <c r="J7734" s="2">
        <f>IF(Table1[[#This Row],[Ratings]]&gt;4,Table1[[#This Row],[OriginalPrice (in Rs)]],0)</f>
        <v>0</v>
      </c>
      <c r="K7734" s="2">
        <f>Table1[[#This Row],[OriginalPrice (in Rs)]]-Table1[[#This Row],[DiscountOffer]]</f>
        <v>960</v>
      </c>
      <c r="L7734" s="2" t="str">
        <f>IF(Table1[[#This Row],[Discount % (In Rs)]]&gt;50%,"High Discount","Low Discount")</f>
        <v>High Discount</v>
      </c>
      <c r="M7734" s="3">
        <f>Table1[[#This Row],[Discount_Price (In Rs.)]]/Table1[[#This Row],[OriginalPrice (in Rs)]]</f>
        <v>0.60037523452157604</v>
      </c>
      <c r="N7734" s="4">
        <v>4</v>
      </c>
      <c r="O7734">
        <v>210</v>
      </c>
      <c r="P7734" t="s">
        <v>98</v>
      </c>
      <c r="Q7734" t="s">
        <v>26595</v>
      </c>
    </row>
    <row r="7735" spans="1:17" x14ac:dyDescent="0.25">
      <c r="A7735" t="s">
        <v>26742</v>
      </c>
      <c r="B7735" s="1">
        <v>11012044</v>
      </c>
      <c r="C7735" t="s">
        <v>56</v>
      </c>
      <c r="D7735" t="s">
        <v>57</v>
      </c>
      <c r="E7735" t="s">
        <v>18</v>
      </c>
      <c r="F7735" t="s">
        <v>30</v>
      </c>
      <c r="G7735" s="2">
        <v>949</v>
      </c>
      <c r="H7735" s="2">
        <f>AVERAGEIF(Table1[[#All],[Category]],Table1[[#This Row],[Category]],Table1[[#All],[DiscountOffer]])</f>
        <v>817.71244635193227</v>
      </c>
      <c r="I7735" s="2">
        <v>1899</v>
      </c>
      <c r="J7735" s="2">
        <f>IF(Table1[[#This Row],[Ratings]]&gt;4,Table1[[#This Row],[OriginalPrice (in Rs)]],0)</f>
        <v>1899</v>
      </c>
      <c r="K7735" s="2">
        <f>Table1[[#This Row],[OriginalPrice (in Rs)]]-Table1[[#This Row],[DiscountOffer]]</f>
        <v>950</v>
      </c>
      <c r="L7735" s="2" t="str">
        <f>IF(Table1[[#This Row],[Discount % (In Rs)]]&gt;50%,"High Discount","Low Discount")</f>
        <v>High Discount</v>
      </c>
      <c r="M7735" s="3">
        <f>Table1[[#This Row],[Discount_Price (In Rs.)]]/Table1[[#This Row],[OriginalPrice (in Rs)]]</f>
        <v>0.50026329647182732</v>
      </c>
      <c r="N7735" s="4">
        <v>4.2</v>
      </c>
      <c r="O7735">
        <v>209</v>
      </c>
      <c r="P7735" t="s">
        <v>37</v>
      </c>
      <c r="Q7735" t="s">
        <v>26743</v>
      </c>
    </row>
    <row r="7736" spans="1:17" x14ac:dyDescent="0.25">
      <c r="A7736" t="s">
        <v>26880</v>
      </c>
      <c r="B7736" s="1">
        <v>2529239</v>
      </c>
      <c r="C7736" t="s">
        <v>388</v>
      </c>
      <c r="D7736" t="s">
        <v>57</v>
      </c>
      <c r="E7736" t="s">
        <v>18</v>
      </c>
      <c r="F7736" t="s">
        <v>30</v>
      </c>
      <c r="G7736" s="2">
        <v>559</v>
      </c>
      <c r="H7736" s="2">
        <f>AVERAGEIF(Table1[[#All],[Category]],Table1[[#This Row],[Category]],Table1[[#All],[DiscountOffer]])</f>
        <v>817.71244635193227</v>
      </c>
      <c r="I7736" s="2">
        <v>1399</v>
      </c>
      <c r="J7736" s="2">
        <f>IF(Table1[[#This Row],[Ratings]]&gt;4,Table1[[#This Row],[OriginalPrice (in Rs)]],0)</f>
        <v>1399</v>
      </c>
      <c r="K7736" s="2">
        <f>Table1[[#This Row],[OriginalPrice (in Rs)]]-Table1[[#This Row],[DiscountOffer]]</f>
        <v>840</v>
      </c>
      <c r="L7736" s="2" t="str">
        <f>IF(Table1[[#This Row],[Discount % (In Rs)]]&gt;50%,"High Discount","Low Discount")</f>
        <v>High Discount</v>
      </c>
      <c r="M7736" s="3">
        <f>Table1[[#This Row],[Discount_Price (In Rs.)]]/Table1[[#This Row],[OriginalPrice (in Rs)]]</f>
        <v>0.60042887776983556</v>
      </c>
      <c r="N7736" s="4">
        <v>4.3</v>
      </c>
      <c r="O7736">
        <v>208</v>
      </c>
      <c r="P7736" t="s">
        <v>1280</v>
      </c>
      <c r="Q7736" t="s">
        <v>26881</v>
      </c>
    </row>
    <row r="7737" spans="1:17" x14ac:dyDescent="0.25">
      <c r="A7737" t="s">
        <v>26882</v>
      </c>
      <c r="B7737" s="1">
        <v>12167260</v>
      </c>
      <c r="C7737" t="s">
        <v>56</v>
      </c>
      <c r="D7737" t="s">
        <v>57</v>
      </c>
      <c r="E7737" t="s">
        <v>18</v>
      </c>
      <c r="F7737" t="s">
        <v>30</v>
      </c>
      <c r="G7737" s="2">
        <v>949</v>
      </c>
      <c r="H7737" s="2">
        <f>AVERAGEIF(Table1[[#All],[Category]],Table1[[#This Row],[Category]],Table1[[#All],[DiscountOffer]])</f>
        <v>817.71244635193227</v>
      </c>
      <c r="I7737" s="2">
        <v>1899</v>
      </c>
      <c r="J7737" s="2">
        <f>IF(Table1[[#This Row],[Ratings]]&gt;4,Table1[[#This Row],[OriginalPrice (in Rs)]],0)</f>
        <v>1899</v>
      </c>
      <c r="K7737" s="2">
        <f>Table1[[#This Row],[OriginalPrice (in Rs)]]-Table1[[#This Row],[DiscountOffer]]</f>
        <v>950</v>
      </c>
      <c r="L7737" s="2" t="str">
        <f>IF(Table1[[#This Row],[Discount % (In Rs)]]&gt;50%,"High Discount","Low Discount")</f>
        <v>High Discount</v>
      </c>
      <c r="M7737" s="3">
        <f>Table1[[#This Row],[Discount_Price (In Rs.)]]/Table1[[#This Row],[OriginalPrice (in Rs)]]</f>
        <v>0.50026329647182732</v>
      </c>
      <c r="N7737" s="4">
        <v>4.0999999999999996</v>
      </c>
      <c r="O7737">
        <v>208</v>
      </c>
      <c r="P7737" t="s">
        <v>37</v>
      </c>
      <c r="Q7737" t="s">
        <v>18203</v>
      </c>
    </row>
    <row r="7738" spans="1:17" x14ac:dyDescent="0.25">
      <c r="A7738" t="s">
        <v>27199</v>
      </c>
      <c r="B7738" s="1">
        <v>2389015</v>
      </c>
      <c r="C7738" t="s">
        <v>482</v>
      </c>
      <c r="D7738" t="s">
        <v>57</v>
      </c>
      <c r="E7738" t="s">
        <v>18</v>
      </c>
      <c r="F7738" t="s">
        <v>13</v>
      </c>
      <c r="G7738" s="2">
        <v>569</v>
      </c>
      <c r="H7738" s="2">
        <f>AVERAGEIF(Table1[[#All],[Category]],Table1[[#This Row],[Category]],Table1[[#All],[DiscountOffer]])</f>
        <v>817.71244635193227</v>
      </c>
      <c r="I7738" s="2">
        <v>1499</v>
      </c>
      <c r="J7738" s="2">
        <f>IF(Table1[[#This Row],[Ratings]]&gt;4,Table1[[#This Row],[OriginalPrice (in Rs)]],0)</f>
        <v>1499</v>
      </c>
      <c r="K7738" s="2">
        <f>Table1[[#This Row],[OriginalPrice (in Rs)]]-Table1[[#This Row],[DiscountOffer]]</f>
        <v>930</v>
      </c>
      <c r="L7738" s="2" t="str">
        <f>IF(Table1[[#This Row],[Discount % (In Rs)]]&gt;50%,"High Discount","Low Discount")</f>
        <v>High Discount</v>
      </c>
      <c r="M7738" s="3">
        <f>Table1[[#This Row],[Discount_Price (In Rs.)]]/Table1[[#This Row],[OriginalPrice (in Rs)]]</f>
        <v>0.62041360907271514</v>
      </c>
      <c r="N7738" s="4">
        <v>4.2</v>
      </c>
      <c r="O7738">
        <v>205</v>
      </c>
      <c r="P7738" t="s">
        <v>198</v>
      </c>
      <c r="Q7738" t="s">
        <v>27200</v>
      </c>
    </row>
    <row r="7739" spans="1:17" x14ac:dyDescent="0.25">
      <c r="A7739" t="s">
        <v>27369</v>
      </c>
      <c r="B7739" s="1">
        <v>11862260</v>
      </c>
      <c r="C7739" t="s">
        <v>56</v>
      </c>
      <c r="D7739" t="s">
        <v>57</v>
      </c>
      <c r="E7739" t="s">
        <v>18</v>
      </c>
      <c r="F7739" t="s">
        <v>30</v>
      </c>
      <c r="G7739" s="2">
        <v>1034</v>
      </c>
      <c r="H7739" s="2">
        <f>AVERAGEIF(Table1[[#All],[Category]],Table1[[#This Row],[Category]],Table1[[#All],[DiscountOffer]])</f>
        <v>817.71244635193227</v>
      </c>
      <c r="I7739" s="2">
        <v>2299</v>
      </c>
      <c r="J7739" s="2">
        <f>IF(Table1[[#This Row],[Ratings]]&gt;4,Table1[[#This Row],[OriginalPrice (in Rs)]],0)</f>
        <v>2299</v>
      </c>
      <c r="K7739" s="2">
        <f>Table1[[#This Row],[OriginalPrice (in Rs)]]-Table1[[#This Row],[DiscountOffer]]</f>
        <v>1265</v>
      </c>
      <c r="L7739" s="2" t="str">
        <f>IF(Table1[[#This Row],[Discount % (In Rs)]]&gt;50%,"High Discount","Low Discount")</f>
        <v>High Discount</v>
      </c>
      <c r="M7739" s="3">
        <f>Table1[[#This Row],[Discount_Price (In Rs.)]]/Table1[[#This Row],[OriginalPrice (in Rs)]]</f>
        <v>0.55023923444976075</v>
      </c>
      <c r="N7739" s="4">
        <v>4.5</v>
      </c>
      <c r="O7739">
        <v>204</v>
      </c>
      <c r="P7739" t="s">
        <v>37</v>
      </c>
      <c r="Q7739" t="s">
        <v>27370</v>
      </c>
    </row>
    <row r="7740" spans="1:17" x14ac:dyDescent="0.25">
      <c r="A7740" t="s">
        <v>27504</v>
      </c>
      <c r="B7740" s="1">
        <v>11109786</v>
      </c>
      <c r="C7740" t="s">
        <v>791</v>
      </c>
      <c r="D7740" t="s">
        <v>57</v>
      </c>
      <c r="E7740" t="s">
        <v>18</v>
      </c>
      <c r="F7740" t="s">
        <v>30</v>
      </c>
      <c r="G7740" s="2">
        <v>454</v>
      </c>
      <c r="H7740" s="2">
        <f>AVERAGEIF(Table1[[#All],[Category]],Table1[[#This Row],[Category]],Table1[[#All],[DiscountOffer]])</f>
        <v>817.71244635193227</v>
      </c>
      <c r="I7740" s="2">
        <v>1299</v>
      </c>
      <c r="J7740" s="2">
        <f>IF(Table1[[#This Row],[Ratings]]&gt;4,Table1[[#This Row],[OriginalPrice (in Rs)]],0)</f>
        <v>1299</v>
      </c>
      <c r="K7740" s="2">
        <f>Table1[[#This Row],[OriginalPrice (in Rs)]]-Table1[[#This Row],[DiscountOffer]]</f>
        <v>845</v>
      </c>
      <c r="L7740" s="2" t="str">
        <f>IF(Table1[[#This Row],[Discount % (In Rs)]]&gt;50%,"High Discount","Low Discount")</f>
        <v>High Discount</v>
      </c>
      <c r="M7740" s="3">
        <f>Table1[[#This Row],[Discount_Price (In Rs.)]]/Table1[[#This Row],[OriginalPrice (in Rs)]]</f>
        <v>0.65050038491147033</v>
      </c>
      <c r="N7740" s="4">
        <v>4.2</v>
      </c>
      <c r="O7740">
        <v>203</v>
      </c>
      <c r="P7740" t="s">
        <v>20</v>
      </c>
      <c r="Q7740" t="s">
        <v>27505</v>
      </c>
    </row>
    <row r="7741" spans="1:17" x14ac:dyDescent="0.25">
      <c r="A7741" t="s">
        <v>28153</v>
      </c>
      <c r="B7741" s="1">
        <v>10806128</v>
      </c>
      <c r="C7741" t="s">
        <v>531</v>
      </c>
      <c r="D7741" t="s">
        <v>57</v>
      </c>
      <c r="E7741" t="s">
        <v>18</v>
      </c>
      <c r="F7741" t="s">
        <v>30</v>
      </c>
      <c r="G7741" s="2">
        <v>895</v>
      </c>
      <c r="H7741" s="2">
        <f>AVERAGEIF(Table1[[#All],[Category]],Table1[[#This Row],[Category]],Table1[[#All],[DiscountOffer]])</f>
        <v>817.71244635193227</v>
      </c>
      <c r="I7741" s="2">
        <v>1279</v>
      </c>
      <c r="J7741" s="2">
        <f>IF(Table1[[#This Row],[Ratings]]&gt;4,Table1[[#This Row],[OriginalPrice (in Rs)]],0)</f>
        <v>1279</v>
      </c>
      <c r="K7741" s="2">
        <f>Table1[[#This Row],[OriginalPrice (in Rs)]]-Table1[[#This Row],[DiscountOffer]]</f>
        <v>384</v>
      </c>
      <c r="L7741" s="2" t="str">
        <f>IF(Table1[[#This Row],[Discount % (In Rs)]]&gt;50%,"High Discount","Low Discount")</f>
        <v>Low Discount</v>
      </c>
      <c r="M7741" s="3">
        <f>Table1[[#This Row],[Discount_Price (In Rs.)]]/Table1[[#This Row],[OriginalPrice (in Rs)]]</f>
        <v>0.30023455824863177</v>
      </c>
      <c r="N7741" s="4">
        <v>4.4000000000000004</v>
      </c>
      <c r="O7741">
        <v>198</v>
      </c>
      <c r="P7741" t="s">
        <v>32</v>
      </c>
      <c r="Q7741" t="s">
        <v>28154</v>
      </c>
    </row>
    <row r="7742" spans="1:17" x14ac:dyDescent="0.25">
      <c r="A7742" t="s">
        <v>28825</v>
      </c>
      <c r="B7742" s="1">
        <v>13418386</v>
      </c>
      <c r="C7742" t="s">
        <v>19028</v>
      </c>
      <c r="D7742" t="s">
        <v>57</v>
      </c>
      <c r="E7742" t="s">
        <v>18</v>
      </c>
      <c r="F7742" t="s">
        <v>30</v>
      </c>
      <c r="G7742" s="2">
        <v>614</v>
      </c>
      <c r="H7742" s="2">
        <f>AVERAGEIF(Table1[[#All],[Category]],Table1[[#This Row],[Category]],Table1[[#All],[DiscountOffer]])</f>
        <v>817.71244635193227</v>
      </c>
      <c r="I7742" s="2">
        <v>2049</v>
      </c>
      <c r="J7742" s="2">
        <f>IF(Table1[[#This Row],[Ratings]]&gt;4,Table1[[#This Row],[OriginalPrice (in Rs)]],0)</f>
        <v>2049</v>
      </c>
      <c r="K7742" s="2">
        <f>Table1[[#This Row],[OriginalPrice (in Rs)]]-Table1[[#This Row],[DiscountOffer]]</f>
        <v>1435</v>
      </c>
      <c r="L7742" s="2" t="str">
        <f>IF(Table1[[#This Row],[Discount % (In Rs)]]&gt;50%,"High Discount","Low Discount")</f>
        <v>High Discount</v>
      </c>
      <c r="M7742" s="3">
        <f>Table1[[#This Row],[Discount_Price (In Rs.)]]/Table1[[#This Row],[OriginalPrice (in Rs)]]</f>
        <v>0.70034163006344563</v>
      </c>
      <c r="N7742" s="4">
        <v>4.0999999999999996</v>
      </c>
      <c r="O7742">
        <v>193</v>
      </c>
      <c r="P7742" t="s">
        <v>85</v>
      </c>
      <c r="Q7742" t="s">
        <v>28826</v>
      </c>
    </row>
    <row r="7743" spans="1:17" x14ac:dyDescent="0.25">
      <c r="A7743" t="s">
        <v>29098</v>
      </c>
      <c r="B7743" s="1">
        <v>11268322</v>
      </c>
      <c r="C7743" t="s">
        <v>482</v>
      </c>
      <c r="D7743" t="s">
        <v>57</v>
      </c>
      <c r="E7743" t="s">
        <v>18</v>
      </c>
      <c r="F7743" t="s">
        <v>30</v>
      </c>
      <c r="G7743" s="2">
        <v>464</v>
      </c>
      <c r="H7743" s="2">
        <f>AVERAGEIF(Table1[[#All],[Category]],Table1[[#This Row],[Category]],Table1[[#All],[DiscountOffer]])</f>
        <v>817.71244635193227</v>
      </c>
      <c r="I7743" s="2">
        <v>1499</v>
      </c>
      <c r="J7743" s="2">
        <f>IF(Table1[[#This Row],[Ratings]]&gt;4,Table1[[#This Row],[OriginalPrice (in Rs)]],0)</f>
        <v>1499</v>
      </c>
      <c r="K7743" s="2">
        <f>Table1[[#This Row],[OriginalPrice (in Rs)]]-Table1[[#This Row],[DiscountOffer]]</f>
        <v>1035</v>
      </c>
      <c r="L7743" s="2" t="str">
        <f>IF(Table1[[#This Row],[Discount % (In Rs)]]&gt;50%,"High Discount","Low Discount")</f>
        <v>High Discount</v>
      </c>
      <c r="M7743" s="3">
        <f>Table1[[#This Row],[Discount_Price (In Rs.)]]/Table1[[#This Row],[OriginalPrice (in Rs)]]</f>
        <v>0.69046030687124749</v>
      </c>
      <c r="N7743" s="4">
        <v>4.2</v>
      </c>
      <c r="O7743">
        <v>191</v>
      </c>
      <c r="P7743" t="s">
        <v>20</v>
      </c>
      <c r="Q7743" t="s">
        <v>10346</v>
      </c>
    </row>
    <row r="7744" spans="1:17" x14ac:dyDescent="0.25">
      <c r="A7744" t="s">
        <v>29099</v>
      </c>
      <c r="B7744" s="1">
        <v>12404396</v>
      </c>
      <c r="C7744" t="s">
        <v>56</v>
      </c>
      <c r="D7744" t="s">
        <v>57</v>
      </c>
      <c r="E7744" t="s">
        <v>18</v>
      </c>
      <c r="F7744" t="s">
        <v>30</v>
      </c>
      <c r="G7744" s="2">
        <v>1139</v>
      </c>
      <c r="H7744" s="2">
        <f>AVERAGEIF(Table1[[#All],[Category]],Table1[[#This Row],[Category]],Table1[[#All],[DiscountOffer]])</f>
        <v>817.71244635193227</v>
      </c>
      <c r="I7744" s="2">
        <v>1899</v>
      </c>
      <c r="J7744" s="2">
        <f>IF(Table1[[#This Row],[Ratings]]&gt;4,Table1[[#This Row],[OriginalPrice (in Rs)]],0)</f>
        <v>1899</v>
      </c>
      <c r="K7744" s="2">
        <f>Table1[[#This Row],[OriginalPrice (in Rs)]]-Table1[[#This Row],[DiscountOffer]]</f>
        <v>760</v>
      </c>
      <c r="L7744" s="2" t="str">
        <f>IF(Table1[[#This Row],[Discount % (In Rs)]]&gt;50%,"High Discount","Low Discount")</f>
        <v>Low Discount</v>
      </c>
      <c r="M7744" s="3">
        <f>Table1[[#This Row],[Discount_Price (In Rs.)]]/Table1[[#This Row],[OriginalPrice (in Rs)]]</f>
        <v>0.4002106371774618</v>
      </c>
      <c r="N7744" s="4">
        <v>4.0999999999999996</v>
      </c>
      <c r="O7744">
        <v>191</v>
      </c>
      <c r="P7744" t="s">
        <v>37</v>
      </c>
      <c r="Q7744" t="s">
        <v>29100</v>
      </c>
    </row>
    <row r="7745" spans="1:17" x14ac:dyDescent="0.25">
      <c r="A7745" t="s">
        <v>3597</v>
      </c>
      <c r="B7745" s="1">
        <v>10498720</v>
      </c>
      <c r="C7745" t="s">
        <v>56</v>
      </c>
      <c r="D7745" t="s">
        <v>57</v>
      </c>
      <c r="E7745" t="s">
        <v>3598</v>
      </c>
      <c r="F7745" t="s">
        <v>13</v>
      </c>
      <c r="G7745" s="2">
        <v>1484</v>
      </c>
      <c r="H7745" s="2">
        <f>AVERAGEIF(Table1[[#All],[Category]],Table1[[#This Row],[Category]],Table1[[#All],[DiscountOffer]])</f>
        <v>817.71244635193227</v>
      </c>
      <c r="I7745" s="2">
        <v>3299</v>
      </c>
      <c r="J7745" s="2">
        <f>IF(Table1[[#This Row],[Ratings]]&gt;4,Table1[[#This Row],[OriginalPrice (in Rs)]],0)</f>
        <v>3299</v>
      </c>
      <c r="K7745" s="2">
        <f>Table1[[#This Row],[OriginalPrice (in Rs)]]-Table1[[#This Row],[DiscountOffer]]</f>
        <v>1815</v>
      </c>
      <c r="L7745" s="2" t="str">
        <f>IF(Table1[[#This Row],[Discount % (In Rs)]]&gt;50%,"High Discount","Low Discount")</f>
        <v>High Discount</v>
      </c>
      <c r="M7745" s="3">
        <f>Table1[[#This Row],[Discount_Price (In Rs.)]]/Table1[[#This Row],[OriginalPrice (in Rs)]]</f>
        <v>0.55016671718702637</v>
      </c>
      <c r="N7745" s="4">
        <v>4.2</v>
      </c>
      <c r="O7745">
        <v>735</v>
      </c>
      <c r="P7745" t="s">
        <v>32</v>
      </c>
      <c r="Q7745" t="s">
        <v>3599</v>
      </c>
    </row>
    <row r="7746" spans="1:17" x14ac:dyDescent="0.25">
      <c r="A7746" t="s">
        <v>4651</v>
      </c>
      <c r="B7746" s="1">
        <v>10498614</v>
      </c>
      <c r="C7746" t="s">
        <v>56</v>
      </c>
      <c r="D7746" t="s">
        <v>57</v>
      </c>
      <c r="E7746" t="s">
        <v>3598</v>
      </c>
      <c r="F7746" t="s">
        <v>13</v>
      </c>
      <c r="G7746" s="2">
        <v>1484</v>
      </c>
      <c r="H7746" s="2">
        <f>AVERAGEIF(Table1[[#All],[Category]],Table1[[#This Row],[Category]],Table1[[#All],[DiscountOffer]])</f>
        <v>817.71244635193227</v>
      </c>
      <c r="I7746" s="2">
        <v>3299</v>
      </c>
      <c r="J7746" s="2">
        <f>IF(Table1[[#This Row],[Ratings]]&gt;4,Table1[[#This Row],[OriginalPrice (in Rs)]],0)</f>
        <v>3299</v>
      </c>
      <c r="K7746" s="2">
        <f>Table1[[#This Row],[OriginalPrice (in Rs)]]-Table1[[#This Row],[DiscountOffer]]</f>
        <v>1815</v>
      </c>
      <c r="L7746" s="2" t="str">
        <f>IF(Table1[[#This Row],[Discount % (In Rs)]]&gt;50%,"High Discount","Low Discount")</f>
        <v>High Discount</v>
      </c>
      <c r="M7746" s="3">
        <f>Table1[[#This Row],[Discount_Price (In Rs.)]]/Table1[[#This Row],[OriginalPrice (in Rs)]]</f>
        <v>0.55016671718702637</v>
      </c>
      <c r="N7746" s="4">
        <v>4.2</v>
      </c>
      <c r="O7746">
        <v>671</v>
      </c>
      <c r="P7746" t="s">
        <v>32</v>
      </c>
      <c r="Q7746" t="s">
        <v>4652</v>
      </c>
    </row>
    <row r="7747" spans="1:17" x14ac:dyDescent="0.25">
      <c r="A7747" t="s">
        <v>9956</v>
      </c>
      <c r="B7747" s="1">
        <v>10139165</v>
      </c>
      <c r="C7747" t="s">
        <v>3645</v>
      </c>
      <c r="D7747" t="s">
        <v>57</v>
      </c>
      <c r="E7747" t="s">
        <v>3598</v>
      </c>
      <c r="F7747" t="s">
        <v>13</v>
      </c>
      <c r="G7747" s="2">
        <v>3596</v>
      </c>
      <c r="H7747" s="2">
        <f>AVERAGEIF(Table1[[#All],[Category]],Table1[[#This Row],[Category]],Table1[[#All],[DiscountOffer]])</f>
        <v>817.71244635193227</v>
      </c>
      <c r="I7747" s="2">
        <v>4495</v>
      </c>
      <c r="J7747" s="2">
        <f>IF(Table1[[#This Row],[Ratings]]&gt;4,Table1[[#This Row],[OriginalPrice (in Rs)]],0)</f>
        <v>0</v>
      </c>
      <c r="K7747" s="2">
        <f>Table1[[#This Row],[OriginalPrice (in Rs)]]-Table1[[#This Row],[DiscountOffer]]</f>
        <v>899</v>
      </c>
      <c r="L7747" s="2" t="str">
        <f>IF(Table1[[#This Row],[Discount % (In Rs)]]&gt;50%,"High Discount","Low Discount")</f>
        <v>Low Discount</v>
      </c>
      <c r="M7747" s="3">
        <f>Table1[[#This Row],[Discount_Price (In Rs.)]]/Table1[[#This Row],[OriginalPrice (in Rs)]]</f>
        <v>0.2</v>
      </c>
      <c r="N7747" s="4">
        <v>3.7</v>
      </c>
      <c r="O7747">
        <v>469</v>
      </c>
      <c r="P7747" t="s">
        <v>32</v>
      </c>
      <c r="Q7747" t="s">
        <v>9957</v>
      </c>
    </row>
    <row r="7748" spans="1:17" x14ac:dyDescent="0.25">
      <c r="A7748" t="s">
        <v>11711</v>
      </c>
      <c r="B7748" s="1">
        <v>13000894</v>
      </c>
      <c r="C7748" t="s">
        <v>8816</v>
      </c>
      <c r="D7748" t="s">
        <v>57</v>
      </c>
      <c r="E7748" t="s">
        <v>3598</v>
      </c>
      <c r="F7748" t="s">
        <v>30</v>
      </c>
      <c r="G7748" s="2">
        <v>1199</v>
      </c>
      <c r="H7748" s="2">
        <f>AVERAGEIF(Table1[[#All],[Category]],Table1[[#This Row],[Category]],Table1[[#All],[DiscountOffer]])</f>
        <v>817.71244635193227</v>
      </c>
      <c r="I7748" s="2">
        <v>3999</v>
      </c>
      <c r="J7748" s="2">
        <f>IF(Table1[[#This Row],[Ratings]]&gt;4,Table1[[#This Row],[OriginalPrice (in Rs)]],0)</f>
        <v>3999</v>
      </c>
      <c r="K7748" s="2">
        <f>Table1[[#This Row],[OriginalPrice (in Rs)]]-Table1[[#This Row],[DiscountOffer]]</f>
        <v>2800</v>
      </c>
      <c r="L7748" s="2" t="str">
        <f>IF(Table1[[#This Row],[Discount % (In Rs)]]&gt;50%,"High Discount","Low Discount")</f>
        <v>High Discount</v>
      </c>
      <c r="M7748" s="3">
        <f>Table1[[#This Row],[Discount_Price (In Rs.)]]/Table1[[#This Row],[OriginalPrice (in Rs)]]</f>
        <v>0.7001750437609402</v>
      </c>
      <c r="N7748" s="4">
        <v>4.0999999999999996</v>
      </c>
      <c r="O7748">
        <v>423</v>
      </c>
      <c r="P7748" t="s">
        <v>98</v>
      </c>
      <c r="Q7748" t="s">
        <v>11712</v>
      </c>
    </row>
    <row r="7749" spans="1:17" x14ac:dyDescent="0.25">
      <c r="A7749" t="s">
        <v>11729</v>
      </c>
      <c r="B7749" s="1">
        <v>10498480</v>
      </c>
      <c r="C7749" t="s">
        <v>56</v>
      </c>
      <c r="D7749" t="s">
        <v>57</v>
      </c>
      <c r="E7749" t="s">
        <v>3598</v>
      </c>
      <c r="F7749" t="s">
        <v>13</v>
      </c>
      <c r="G7749" s="2">
        <v>1484</v>
      </c>
      <c r="H7749" s="2">
        <f>AVERAGEIF(Table1[[#All],[Category]],Table1[[#This Row],[Category]],Table1[[#All],[DiscountOffer]])</f>
        <v>817.71244635193227</v>
      </c>
      <c r="I7749" s="2">
        <v>3299</v>
      </c>
      <c r="J7749" s="2">
        <f>IF(Table1[[#This Row],[Ratings]]&gt;4,Table1[[#This Row],[OriginalPrice (in Rs)]],0)</f>
        <v>3299</v>
      </c>
      <c r="K7749" s="2">
        <f>Table1[[#This Row],[OriginalPrice (in Rs)]]-Table1[[#This Row],[DiscountOffer]]</f>
        <v>1815</v>
      </c>
      <c r="L7749" s="2" t="str">
        <f>IF(Table1[[#This Row],[Discount % (In Rs)]]&gt;50%,"High Discount","Low Discount")</f>
        <v>High Discount</v>
      </c>
      <c r="M7749" s="3">
        <f>Table1[[#This Row],[Discount_Price (In Rs.)]]/Table1[[#This Row],[OriginalPrice (in Rs)]]</f>
        <v>0.55016671718702637</v>
      </c>
      <c r="N7749" s="4">
        <v>4.0999999999999996</v>
      </c>
      <c r="O7749">
        <v>422</v>
      </c>
      <c r="P7749" t="s">
        <v>32</v>
      </c>
      <c r="Q7749" t="s">
        <v>11730</v>
      </c>
    </row>
    <row r="7750" spans="1:17" x14ac:dyDescent="0.25">
      <c r="A7750" t="s">
        <v>12689</v>
      </c>
      <c r="B7750" s="1">
        <v>10498726</v>
      </c>
      <c r="C7750" t="s">
        <v>56</v>
      </c>
      <c r="D7750" t="s">
        <v>57</v>
      </c>
      <c r="E7750" t="s">
        <v>3598</v>
      </c>
      <c r="F7750" t="s">
        <v>13</v>
      </c>
      <c r="G7750" s="2">
        <v>1294</v>
      </c>
      <c r="H7750" s="2">
        <f>AVERAGEIF(Table1[[#All],[Category]],Table1[[#This Row],[Category]],Table1[[#All],[DiscountOffer]])</f>
        <v>817.71244635193227</v>
      </c>
      <c r="I7750" s="2">
        <v>3699</v>
      </c>
      <c r="J7750" s="2">
        <f>IF(Table1[[#This Row],[Ratings]]&gt;4,Table1[[#This Row],[OriginalPrice (in Rs)]],0)</f>
        <v>3699</v>
      </c>
      <c r="K7750" s="2">
        <f>Table1[[#This Row],[OriginalPrice (in Rs)]]-Table1[[#This Row],[DiscountOffer]]</f>
        <v>2405</v>
      </c>
      <c r="L7750" s="2" t="str">
        <f>IF(Table1[[#This Row],[Discount % (In Rs)]]&gt;50%,"High Discount","Low Discount")</f>
        <v>High Discount</v>
      </c>
      <c r="M7750" s="3">
        <f>Table1[[#This Row],[Discount_Price (In Rs.)]]/Table1[[#This Row],[OriginalPrice (in Rs)]]</f>
        <v>0.65017572316842387</v>
      </c>
      <c r="N7750" s="4">
        <v>4.5</v>
      </c>
      <c r="O7750">
        <v>399</v>
      </c>
      <c r="P7750" t="s">
        <v>32</v>
      </c>
      <c r="Q7750" t="s">
        <v>12690</v>
      </c>
    </row>
    <row r="7751" spans="1:17" x14ac:dyDescent="0.25">
      <c r="A7751" t="s">
        <v>12916</v>
      </c>
      <c r="B7751" s="1">
        <v>10498602</v>
      </c>
      <c r="C7751" t="s">
        <v>56</v>
      </c>
      <c r="D7751" t="s">
        <v>57</v>
      </c>
      <c r="E7751" t="s">
        <v>3598</v>
      </c>
      <c r="F7751" t="s">
        <v>13</v>
      </c>
      <c r="G7751" s="2">
        <v>1294</v>
      </c>
      <c r="H7751" s="2">
        <f>AVERAGEIF(Table1[[#All],[Category]],Table1[[#This Row],[Category]],Table1[[#All],[DiscountOffer]])</f>
        <v>817.71244635193227</v>
      </c>
      <c r="I7751" s="2">
        <v>3699</v>
      </c>
      <c r="J7751" s="2">
        <f>IF(Table1[[#This Row],[Ratings]]&gt;4,Table1[[#This Row],[OriginalPrice (in Rs)]],0)</f>
        <v>3699</v>
      </c>
      <c r="K7751" s="2">
        <f>Table1[[#This Row],[OriginalPrice (in Rs)]]-Table1[[#This Row],[DiscountOffer]]</f>
        <v>2405</v>
      </c>
      <c r="L7751" s="2" t="str">
        <f>IF(Table1[[#This Row],[Discount % (In Rs)]]&gt;50%,"High Discount","Low Discount")</f>
        <v>High Discount</v>
      </c>
      <c r="M7751" s="3">
        <f>Table1[[#This Row],[Discount_Price (In Rs.)]]/Table1[[#This Row],[OriginalPrice (in Rs)]]</f>
        <v>0.65017572316842387</v>
      </c>
      <c r="N7751" s="4">
        <v>4.3</v>
      </c>
      <c r="O7751">
        <v>394</v>
      </c>
      <c r="P7751" t="s">
        <v>32</v>
      </c>
      <c r="Q7751" t="s">
        <v>12917</v>
      </c>
    </row>
    <row r="7752" spans="1:17" x14ac:dyDescent="0.25">
      <c r="A7752" t="s">
        <v>13373</v>
      </c>
      <c r="B7752" s="1">
        <v>10271347</v>
      </c>
      <c r="C7752" t="s">
        <v>3645</v>
      </c>
      <c r="D7752" t="s">
        <v>57</v>
      </c>
      <c r="E7752" t="s">
        <v>3598</v>
      </c>
      <c r="F7752" t="s">
        <v>13</v>
      </c>
      <c r="G7752" s="2">
        <v>3596</v>
      </c>
      <c r="H7752" s="2">
        <f>AVERAGEIF(Table1[[#All],[Category]],Table1[[#This Row],[Category]],Table1[[#All],[DiscountOffer]])</f>
        <v>817.71244635193227</v>
      </c>
      <c r="I7752" s="2">
        <v>4495</v>
      </c>
      <c r="J7752" s="2">
        <f>IF(Table1[[#This Row],[Ratings]]&gt;4,Table1[[#This Row],[OriginalPrice (in Rs)]],0)</f>
        <v>4495</v>
      </c>
      <c r="K7752" s="2">
        <f>Table1[[#This Row],[OriginalPrice (in Rs)]]-Table1[[#This Row],[DiscountOffer]]</f>
        <v>899</v>
      </c>
      <c r="L7752" s="2" t="str">
        <f>IF(Table1[[#This Row],[Discount % (In Rs)]]&gt;50%,"High Discount","Low Discount")</f>
        <v>Low Discount</v>
      </c>
      <c r="M7752" s="3">
        <f>Table1[[#This Row],[Discount_Price (In Rs.)]]/Table1[[#This Row],[OriginalPrice (in Rs)]]</f>
        <v>0.2</v>
      </c>
      <c r="N7752" s="4">
        <v>4.4000000000000004</v>
      </c>
      <c r="O7752">
        <v>384</v>
      </c>
      <c r="P7752" t="s">
        <v>32</v>
      </c>
      <c r="Q7752" t="s">
        <v>13374</v>
      </c>
    </row>
    <row r="7753" spans="1:17" x14ac:dyDescent="0.25">
      <c r="A7753" t="s">
        <v>15538</v>
      </c>
      <c r="B7753" s="1">
        <v>10498484</v>
      </c>
      <c r="C7753" t="s">
        <v>56</v>
      </c>
      <c r="D7753" t="s">
        <v>57</v>
      </c>
      <c r="E7753" t="s">
        <v>3598</v>
      </c>
      <c r="F7753" t="s">
        <v>30</v>
      </c>
      <c r="G7753" s="2">
        <v>1239</v>
      </c>
      <c r="H7753" s="2">
        <f>AVERAGEIF(Table1[[#All],[Category]],Table1[[#This Row],[Category]],Table1[[#All],[DiscountOffer]])</f>
        <v>817.71244635193227</v>
      </c>
      <c r="I7753" s="2">
        <v>3099</v>
      </c>
      <c r="J7753" s="2">
        <f>IF(Table1[[#This Row],[Ratings]]&gt;4,Table1[[#This Row],[OriginalPrice (in Rs)]],0)</f>
        <v>0</v>
      </c>
      <c r="K7753" s="2">
        <f>Table1[[#This Row],[OriginalPrice (in Rs)]]-Table1[[#This Row],[DiscountOffer]]</f>
        <v>1860</v>
      </c>
      <c r="L7753" s="2" t="str">
        <f>IF(Table1[[#This Row],[Discount % (In Rs)]]&gt;50%,"High Discount","Low Discount")</f>
        <v>High Discount</v>
      </c>
      <c r="M7753" s="3">
        <f>Table1[[#This Row],[Discount_Price (In Rs.)]]/Table1[[#This Row],[OriginalPrice (in Rs)]]</f>
        <v>0.60019361084220713</v>
      </c>
      <c r="N7753" s="4">
        <v>3.9</v>
      </c>
      <c r="O7753">
        <v>343</v>
      </c>
      <c r="P7753" t="s">
        <v>37</v>
      </c>
      <c r="Q7753" t="s">
        <v>15539</v>
      </c>
    </row>
    <row r="7754" spans="1:17" x14ac:dyDescent="0.25">
      <c r="A7754" t="s">
        <v>17538</v>
      </c>
      <c r="B7754" s="1">
        <v>10913178</v>
      </c>
      <c r="C7754" t="s">
        <v>56</v>
      </c>
      <c r="D7754" t="s">
        <v>57</v>
      </c>
      <c r="E7754" t="s">
        <v>3598</v>
      </c>
      <c r="F7754" t="s">
        <v>13</v>
      </c>
      <c r="G7754" s="2">
        <v>1649</v>
      </c>
      <c r="H7754" s="2">
        <f>AVERAGEIF(Table1[[#All],[Category]],Table1[[#This Row],[Category]],Table1[[#All],[DiscountOffer]])</f>
        <v>817.71244635193227</v>
      </c>
      <c r="I7754" s="2">
        <v>3299</v>
      </c>
      <c r="J7754" s="2">
        <f>IF(Table1[[#This Row],[Ratings]]&gt;4,Table1[[#This Row],[OriginalPrice (in Rs)]],0)</f>
        <v>0</v>
      </c>
      <c r="K7754" s="2">
        <f>Table1[[#This Row],[OriginalPrice (in Rs)]]-Table1[[#This Row],[DiscountOffer]]</f>
        <v>1650</v>
      </c>
      <c r="L7754" s="2" t="str">
        <f>IF(Table1[[#This Row],[Discount % (In Rs)]]&gt;50%,"High Discount","Low Discount")</f>
        <v>High Discount</v>
      </c>
      <c r="M7754" s="3">
        <f>Table1[[#This Row],[Discount_Price (In Rs.)]]/Table1[[#This Row],[OriginalPrice (in Rs)]]</f>
        <v>0.50015156107911485</v>
      </c>
      <c r="N7754" s="4">
        <v>3.9</v>
      </c>
      <c r="O7754">
        <v>310</v>
      </c>
      <c r="P7754" t="s">
        <v>32</v>
      </c>
      <c r="Q7754" t="s">
        <v>17539</v>
      </c>
    </row>
    <row r="7755" spans="1:17" x14ac:dyDescent="0.25">
      <c r="A7755" t="s">
        <v>18009</v>
      </c>
      <c r="B7755" s="1">
        <v>10498582</v>
      </c>
      <c r="C7755" t="s">
        <v>56</v>
      </c>
      <c r="D7755" t="s">
        <v>57</v>
      </c>
      <c r="E7755" t="s">
        <v>3598</v>
      </c>
      <c r="F7755" t="s">
        <v>13</v>
      </c>
      <c r="G7755" s="2">
        <v>1154</v>
      </c>
      <c r="H7755" s="2">
        <f>AVERAGEIF(Table1[[#All],[Category]],Table1[[#This Row],[Category]],Table1[[#All],[DiscountOffer]])</f>
        <v>817.71244635193227</v>
      </c>
      <c r="I7755" s="2">
        <v>3299</v>
      </c>
      <c r="J7755" s="2">
        <f>IF(Table1[[#This Row],[Ratings]]&gt;4,Table1[[#This Row],[OriginalPrice (in Rs)]],0)</f>
        <v>3299</v>
      </c>
      <c r="K7755" s="2">
        <f>Table1[[#This Row],[OriginalPrice (in Rs)]]-Table1[[#This Row],[DiscountOffer]]</f>
        <v>2145</v>
      </c>
      <c r="L7755" s="2" t="str">
        <f>IF(Table1[[#This Row],[Discount % (In Rs)]]&gt;50%,"High Discount","Low Discount")</f>
        <v>High Discount</v>
      </c>
      <c r="M7755" s="3">
        <f>Table1[[#This Row],[Discount_Price (In Rs.)]]/Table1[[#This Row],[OriginalPrice (in Rs)]]</f>
        <v>0.6501970294028494</v>
      </c>
      <c r="N7755" s="4">
        <v>4.2</v>
      </c>
      <c r="O7755">
        <v>303</v>
      </c>
      <c r="P7755" t="s">
        <v>32</v>
      </c>
      <c r="Q7755" t="s">
        <v>18010</v>
      </c>
    </row>
    <row r="7756" spans="1:17" x14ac:dyDescent="0.25">
      <c r="A7756" t="s">
        <v>18765</v>
      </c>
      <c r="B7756" s="1">
        <v>10949414</v>
      </c>
      <c r="C7756" t="s">
        <v>18766</v>
      </c>
      <c r="D7756" t="s">
        <v>57</v>
      </c>
      <c r="E7756" t="s">
        <v>3598</v>
      </c>
      <c r="F7756" t="s">
        <v>13</v>
      </c>
      <c r="G7756" s="2">
        <v>1994</v>
      </c>
      <c r="H7756" s="2">
        <f>AVERAGEIF(Table1[[#All],[Category]],Table1[[#This Row],[Category]],Table1[[#All],[DiscountOffer]])</f>
        <v>817.71244635193227</v>
      </c>
      <c r="I7756" s="2">
        <v>3499</v>
      </c>
      <c r="J7756" s="2">
        <f>IF(Table1[[#This Row],[Ratings]]&gt;4,Table1[[#This Row],[OriginalPrice (in Rs)]],0)</f>
        <v>3499</v>
      </c>
      <c r="K7756" s="2">
        <f>Table1[[#This Row],[OriginalPrice (in Rs)]]-Table1[[#This Row],[DiscountOffer]]</f>
        <v>1505</v>
      </c>
      <c r="L7756" s="2" t="str">
        <f>IF(Table1[[#This Row],[Discount % (In Rs)]]&gt;50%,"High Discount","Low Discount")</f>
        <v>Low Discount</v>
      </c>
      <c r="M7756" s="3">
        <f>Table1[[#This Row],[Discount_Price (In Rs.)]]/Table1[[#This Row],[OriginalPrice (in Rs)]]</f>
        <v>0.43012289225493</v>
      </c>
      <c r="N7756" s="4">
        <v>4.3</v>
      </c>
      <c r="O7756">
        <v>293</v>
      </c>
      <c r="P7756" t="s">
        <v>32</v>
      </c>
      <c r="Q7756" t="s">
        <v>18767</v>
      </c>
    </row>
    <row r="7757" spans="1:17" x14ac:dyDescent="0.25">
      <c r="A7757" t="s">
        <v>19542</v>
      </c>
      <c r="B7757" s="1">
        <v>10498734</v>
      </c>
      <c r="C7757" t="s">
        <v>56</v>
      </c>
      <c r="D7757" t="s">
        <v>57</v>
      </c>
      <c r="E7757" t="s">
        <v>3598</v>
      </c>
      <c r="F7757" t="s">
        <v>13</v>
      </c>
      <c r="G7757" s="2">
        <v>1294</v>
      </c>
      <c r="H7757" s="2">
        <f>AVERAGEIF(Table1[[#All],[Category]],Table1[[#This Row],[Category]],Table1[[#All],[DiscountOffer]])</f>
        <v>817.71244635193227</v>
      </c>
      <c r="I7757" s="2">
        <v>3699</v>
      </c>
      <c r="J7757" s="2">
        <f>IF(Table1[[#This Row],[Ratings]]&gt;4,Table1[[#This Row],[OriginalPrice (in Rs)]],0)</f>
        <v>3699</v>
      </c>
      <c r="K7757" s="2">
        <f>Table1[[#This Row],[OriginalPrice (in Rs)]]-Table1[[#This Row],[DiscountOffer]]</f>
        <v>2405</v>
      </c>
      <c r="L7757" s="2" t="str">
        <f>IF(Table1[[#This Row],[Discount % (In Rs)]]&gt;50%,"High Discount","Low Discount")</f>
        <v>High Discount</v>
      </c>
      <c r="M7757" s="3">
        <f>Table1[[#This Row],[Discount_Price (In Rs.)]]/Table1[[#This Row],[OriginalPrice (in Rs)]]</f>
        <v>0.65017572316842387</v>
      </c>
      <c r="N7757" s="4">
        <v>4.2</v>
      </c>
      <c r="O7757">
        <v>283</v>
      </c>
      <c r="P7757" t="s">
        <v>32</v>
      </c>
      <c r="Q7757" t="s">
        <v>19543</v>
      </c>
    </row>
    <row r="7758" spans="1:17" x14ac:dyDescent="0.25">
      <c r="A7758" t="s">
        <v>21490</v>
      </c>
      <c r="B7758" s="1">
        <v>12887340</v>
      </c>
      <c r="C7758" t="s">
        <v>21491</v>
      </c>
      <c r="D7758" t="s">
        <v>57</v>
      </c>
      <c r="E7758" t="s">
        <v>3598</v>
      </c>
      <c r="F7758" t="s">
        <v>13</v>
      </c>
      <c r="G7758" s="2">
        <v>1799</v>
      </c>
      <c r="H7758" s="2">
        <f>AVERAGEIF(Table1[[#All],[Category]],Table1[[#This Row],[Category]],Table1[[#All],[DiscountOffer]])</f>
        <v>817.71244635193227</v>
      </c>
      <c r="I7758" s="2">
        <v>4499</v>
      </c>
      <c r="J7758" s="2">
        <f>IF(Table1[[#This Row],[Ratings]]&gt;4,Table1[[#This Row],[OriginalPrice (in Rs)]],0)</f>
        <v>0</v>
      </c>
      <c r="K7758" s="2">
        <f>Table1[[#This Row],[OriginalPrice (in Rs)]]-Table1[[#This Row],[DiscountOffer]]</f>
        <v>2700</v>
      </c>
      <c r="L7758" s="2" t="str">
        <f>IF(Table1[[#This Row],[Discount % (In Rs)]]&gt;50%,"High Discount","Low Discount")</f>
        <v>High Discount</v>
      </c>
      <c r="M7758" s="3">
        <f>Table1[[#This Row],[Discount_Price (In Rs.)]]/Table1[[#This Row],[OriginalPrice (in Rs)]]</f>
        <v>0.60013336296954878</v>
      </c>
      <c r="N7758" s="4">
        <v>4</v>
      </c>
      <c r="O7758">
        <v>259</v>
      </c>
      <c r="P7758" t="s">
        <v>32</v>
      </c>
      <c r="Q7758" t="s">
        <v>21492</v>
      </c>
    </row>
    <row r="7759" spans="1:17" x14ac:dyDescent="0.25">
      <c r="A7759" t="s">
        <v>22327</v>
      </c>
      <c r="B7759" s="1">
        <v>14328302</v>
      </c>
      <c r="C7759" t="s">
        <v>22328</v>
      </c>
      <c r="D7759" t="s">
        <v>57</v>
      </c>
      <c r="E7759" t="s">
        <v>3598</v>
      </c>
      <c r="F7759" t="s">
        <v>13</v>
      </c>
      <c r="G7759" s="2">
        <v>2034</v>
      </c>
      <c r="H7759" s="2">
        <f>AVERAGEIF(Table1[[#All],[Category]],Table1[[#This Row],[Category]],Table1[[#All],[DiscountOffer]])</f>
        <v>817.71244635193227</v>
      </c>
      <c r="I7759" s="2">
        <v>3699</v>
      </c>
      <c r="J7759" s="2">
        <f>IF(Table1[[#This Row],[Ratings]]&gt;4,Table1[[#This Row],[OriginalPrice (in Rs)]],0)</f>
        <v>3699</v>
      </c>
      <c r="K7759" s="2">
        <f>Table1[[#This Row],[OriginalPrice (in Rs)]]-Table1[[#This Row],[DiscountOffer]]</f>
        <v>1665</v>
      </c>
      <c r="L7759" s="2" t="str">
        <f>IF(Table1[[#This Row],[Discount % (In Rs)]]&gt;50%,"High Discount","Low Discount")</f>
        <v>Low Discount</v>
      </c>
      <c r="M7759" s="3">
        <f>Table1[[#This Row],[Discount_Price (In Rs.)]]/Table1[[#This Row],[OriginalPrice (in Rs)]]</f>
        <v>0.45012165450121655</v>
      </c>
      <c r="N7759" s="4">
        <v>4.0999999999999996</v>
      </c>
      <c r="O7759">
        <v>250</v>
      </c>
      <c r="P7759" t="s">
        <v>32</v>
      </c>
      <c r="Q7759" t="s">
        <v>22329</v>
      </c>
    </row>
    <row r="7760" spans="1:17" x14ac:dyDescent="0.25">
      <c r="A7760" t="s">
        <v>22804</v>
      </c>
      <c r="B7760" s="1">
        <v>12450072</v>
      </c>
      <c r="C7760" t="s">
        <v>18766</v>
      </c>
      <c r="D7760" t="s">
        <v>57</v>
      </c>
      <c r="E7760" t="s">
        <v>3598</v>
      </c>
      <c r="F7760" t="s">
        <v>30</v>
      </c>
      <c r="G7760" s="2">
        <v>1499</v>
      </c>
      <c r="H7760" s="2">
        <f>AVERAGEIF(Table1[[#All],[Category]],Table1[[#This Row],[Category]],Table1[[#All],[DiscountOffer]])</f>
        <v>817.71244635193227</v>
      </c>
      <c r="I7760" s="2">
        <v>2999</v>
      </c>
      <c r="J7760" s="2">
        <f>IF(Table1[[#This Row],[Ratings]]&gt;4,Table1[[#This Row],[OriginalPrice (in Rs)]],0)</f>
        <v>0</v>
      </c>
      <c r="K7760" s="2">
        <f>Table1[[#This Row],[OriginalPrice (in Rs)]]-Table1[[#This Row],[DiscountOffer]]</f>
        <v>1500</v>
      </c>
      <c r="L7760" s="2" t="str">
        <f>IF(Table1[[#This Row],[Discount % (In Rs)]]&gt;50%,"High Discount","Low Discount")</f>
        <v>High Discount</v>
      </c>
      <c r="M7760" s="3">
        <f>Table1[[#This Row],[Discount_Price (In Rs.)]]/Table1[[#This Row],[OriginalPrice (in Rs)]]</f>
        <v>0.50016672224074687</v>
      </c>
      <c r="N7760" s="4">
        <v>4</v>
      </c>
      <c r="O7760">
        <v>245</v>
      </c>
      <c r="P7760" t="s">
        <v>37</v>
      </c>
      <c r="Q7760" t="s">
        <v>22805</v>
      </c>
    </row>
    <row r="7761" spans="1:17" x14ac:dyDescent="0.25">
      <c r="A7761" t="s">
        <v>25913</v>
      </c>
      <c r="B7761" s="1">
        <v>10984458</v>
      </c>
      <c r="C7761" t="s">
        <v>1119</v>
      </c>
      <c r="D7761" t="s">
        <v>57</v>
      </c>
      <c r="E7761" t="s">
        <v>3598</v>
      </c>
      <c r="F7761" t="s">
        <v>13</v>
      </c>
      <c r="G7761" s="2">
        <v>1169</v>
      </c>
      <c r="H7761" s="2">
        <f>AVERAGEIF(Table1[[#All],[Category]],Table1[[#This Row],[Category]],Table1[[#All],[DiscountOffer]])</f>
        <v>817.71244635193227</v>
      </c>
      <c r="I7761" s="2">
        <v>2999</v>
      </c>
      <c r="J7761" s="2">
        <f>IF(Table1[[#This Row],[Ratings]]&gt;4,Table1[[#This Row],[OriginalPrice (in Rs)]],0)</f>
        <v>0</v>
      </c>
      <c r="K7761" s="2">
        <f>Table1[[#This Row],[OriginalPrice (in Rs)]]-Table1[[#This Row],[DiscountOffer]]</f>
        <v>1830</v>
      </c>
      <c r="L7761" s="2" t="str">
        <f>IF(Table1[[#This Row],[Discount % (In Rs)]]&gt;50%,"High Discount","Low Discount")</f>
        <v>High Discount</v>
      </c>
      <c r="M7761" s="3">
        <f>Table1[[#This Row],[Discount_Price (In Rs.)]]/Table1[[#This Row],[OriginalPrice (in Rs)]]</f>
        <v>0.61020340113371119</v>
      </c>
      <c r="N7761" s="4">
        <v>3.9</v>
      </c>
      <c r="O7761">
        <v>215</v>
      </c>
      <c r="P7761" t="s">
        <v>20</v>
      </c>
      <c r="Q7761" t="s">
        <v>25914</v>
      </c>
    </row>
    <row r="7762" spans="1:17" x14ac:dyDescent="0.25">
      <c r="A7762" t="s">
        <v>26174</v>
      </c>
      <c r="B7762" s="1">
        <v>10139455</v>
      </c>
      <c r="C7762" t="s">
        <v>3645</v>
      </c>
      <c r="D7762" t="s">
        <v>57</v>
      </c>
      <c r="E7762" t="s">
        <v>3598</v>
      </c>
      <c r="F7762" t="s">
        <v>13</v>
      </c>
      <c r="G7762" s="2">
        <v>2337</v>
      </c>
      <c r="H7762" s="2">
        <f>AVERAGEIF(Table1[[#All],[Category]],Table1[[#This Row],[Category]],Table1[[#All],[DiscountOffer]])</f>
        <v>817.71244635193227</v>
      </c>
      <c r="I7762" s="2">
        <v>4495</v>
      </c>
      <c r="J7762" s="2">
        <f>IF(Table1[[#This Row],[Ratings]]&gt;4,Table1[[#This Row],[OriginalPrice (in Rs)]],0)</f>
        <v>4495</v>
      </c>
      <c r="K7762" s="2">
        <f>Table1[[#This Row],[OriginalPrice (in Rs)]]-Table1[[#This Row],[DiscountOffer]]</f>
        <v>2158</v>
      </c>
      <c r="L7762" s="2" t="str">
        <f>IF(Table1[[#This Row],[Discount % (In Rs)]]&gt;50%,"High Discount","Low Discount")</f>
        <v>Low Discount</v>
      </c>
      <c r="M7762" s="3">
        <f>Table1[[#This Row],[Discount_Price (In Rs.)]]/Table1[[#This Row],[OriginalPrice (in Rs)]]</f>
        <v>0.48008898776418241</v>
      </c>
      <c r="N7762" s="4">
        <v>4.0999999999999996</v>
      </c>
      <c r="O7762">
        <v>213</v>
      </c>
      <c r="P7762" t="s">
        <v>32</v>
      </c>
      <c r="Q7762" t="s">
        <v>26175</v>
      </c>
    </row>
    <row r="7763" spans="1:17" x14ac:dyDescent="0.25">
      <c r="A7763" t="s">
        <v>27080</v>
      </c>
      <c r="B7763" s="1">
        <v>14328292</v>
      </c>
      <c r="C7763" t="s">
        <v>22328</v>
      </c>
      <c r="D7763" t="s">
        <v>57</v>
      </c>
      <c r="E7763" t="s">
        <v>3598</v>
      </c>
      <c r="F7763" t="s">
        <v>13</v>
      </c>
      <c r="G7763" s="2">
        <v>1479</v>
      </c>
      <c r="H7763" s="2">
        <f>AVERAGEIF(Table1[[#All],[Category]],Table1[[#This Row],[Category]],Table1[[#All],[DiscountOffer]])</f>
        <v>817.71244635193227</v>
      </c>
      <c r="I7763" s="2">
        <v>3699</v>
      </c>
      <c r="J7763" s="2">
        <f>IF(Table1[[#This Row],[Ratings]]&gt;4,Table1[[#This Row],[OriginalPrice (in Rs)]],0)</f>
        <v>3699</v>
      </c>
      <c r="K7763" s="2">
        <f>Table1[[#This Row],[OriginalPrice (in Rs)]]-Table1[[#This Row],[DiscountOffer]]</f>
        <v>2220</v>
      </c>
      <c r="L7763" s="2" t="str">
        <f>IF(Table1[[#This Row],[Discount % (In Rs)]]&gt;50%,"High Discount","Low Discount")</f>
        <v>High Discount</v>
      </c>
      <c r="M7763" s="3">
        <f>Table1[[#This Row],[Discount_Price (In Rs.)]]/Table1[[#This Row],[OriginalPrice (in Rs)]]</f>
        <v>0.60016220600162207</v>
      </c>
      <c r="N7763" s="4">
        <v>4.4000000000000004</v>
      </c>
      <c r="O7763">
        <v>206</v>
      </c>
      <c r="P7763" t="s">
        <v>32</v>
      </c>
      <c r="Q7763" t="s">
        <v>27081</v>
      </c>
    </row>
    <row r="7764" spans="1:17" x14ac:dyDescent="0.25">
      <c r="A7764" t="s">
        <v>286</v>
      </c>
      <c r="B7764" s="1">
        <v>10106025</v>
      </c>
      <c r="C7764" t="s">
        <v>56</v>
      </c>
      <c r="D7764" t="s">
        <v>57</v>
      </c>
      <c r="E7764" t="s">
        <v>35</v>
      </c>
      <c r="F7764" t="s">
        <v>13</v>
      </c>
      <c r="G7764" s="2">
        <v>359</v>
      </c>
      <c r="H7764" s="2">
        <f>AVERAGEIF(Table1[[#All],[Category]],Table1[[#This Row],[Category]],Table1[[#All],[DiscountOffer]])</f>
        <v>817.71244635193227</v>
      </c>
      <c r="I7764" s="2">
        <v>899</v>
      </c>
      <c r="J7764" s="2">
        <f>IF(Table1[[#This Row],[Ratings]]&gt;4,Table1[[#This Row],[OriginalPrice (in Rs)]],0)</f>
        <v>899</v>
      </c>
      <c r="K7764" s="2">
        <f>Table1[[#This Row],[OriginalPrice (in Rs)]]-Table1[[#This Row],[DiscountOffer]]</f>
        <v>540</v>
      </c>
      <c r="L7764" s="2" t="str">
        <f>IF(Table1[[#This Row],[Discount % (In Rs)]]&gt;50%,"High Discount","Low Discount")</f>
        <v>High Discount</v>
      </c>
      <c r="M7764" s="3">
        <f>Table1[[#This Row],[Discount_Price (In Rs.)]]/Table1[[#This Row],[OriginalPrice (in Rs)]]</f>
        <v>0.60066740823136822</v>
      </c>
      <c r="N7764" s="4">
        <v>4.2</v>
      </c>
      <c r="O7764">
        <v>979</v>
      </c>
      <c r="P7764" t="s">
        <v>32</v>
      </c>
      <c r="Q7764" t="s">
        <v>287</v>
      </c>
    </row>
    <row r="7765" spans="1:17" x14ac:dyDescent="0.25">
      <c r="A7765" t="s">
        <v>327</v>
      </c>
      <c r="B7765" s="1">
        <v>11640010</v>
      </c>
      <c r="C7765" t="s">
        <v>56</v>
      </c>
      <c r="D7765" t="s">
        <v>57</v>
      </c>
      <c r="E7765" t="s">
        <v>35</v>
      </c>
      <c r="F7765" t="s">
        <v>13</v>
      </c>
      <c r="G7765" s="2">
        <v>659</v>
      </c>
      <c r="H7765" s="2">
        <f>AVERAGEIF(Table1[[#All],[Category]],Table1[[#This Row],[Category]],Table1[[#All],[DiscountOffer]])</f>
        <v>817.71244635193227</v>
      </c>
      <c r="I7765" s="2">
        <v>1099</v>
      </c>
      <c r="J7765" s="2">
        <f>IF(Table1[[#This Row],[Ratings]]&gt;4,Table1[[#This Row],[OriginalPrice (in Rs)]],0)</f>
        <v>1099</v>
      </c>
      <c r="K7765" s="2">
        <f>Table1[[#This Row],[OriginalPrice (in Rs)]]-Table1[[#This Row],[DiscountOffer]]</f>
        <v>440</v>
      </c>
      <c r="L7765" s="2" t="str">
        <f>IF(Table1[[#This Row],[Discount % (In Rs)]]&gt;50%,"High Discount","Low Discount")</f>
        <v>Low Discount</v>
      </c>
      <c r="M7765" s="3">
        <f>Table1[[#This Row],[Discount_Price (In Rs.)]]/Table1[[#This Row],[OriginalPrice (in Rs)]]</f>
        <v>0.40036396724294815</v>
      </c>
      <c r="N7765" s="4">
        <v>4.4000000000000004</v>
      </c>
      <c r="O7765">
        <v>976</v>
      </c>
      <c r="P7765" t="s">
        <v>32</v>
      </c>
      <c r="Q7765" t="s">
        <v>328</v>
      </c>
    </row>
    <row r="7766" spans="1:17" x14ac:dyDescent="0.25">
      <c r="A7766" t="s">
        <v>387</v>
      </c>
      <c r="B7766" s="1">
        <v>10891012</v>
      </c>
      <c r="C7766" t="s">
        <v>388</v>
      </c>
      <c r="D7766" t="s">
        <v>57</v>
      </c>
      <c r="E7766" t="s">
        <v>35</v>
      </c>
      <c r="F7766" t="s">
        <v>13</v>
      </c>
      <c r="G7766" s="2">
        <v>515</v>
      </c>
      <c r="H7766" s="2">
        <f>AVERAGEIF(Table1[[#All],[Category]],Table1[[#This Row],[Category]],Table1[[#All],[DiscountOffer]])</f>
        <v>817.71244635193227</v>
      </c>
      <c r="I7766" s="2">
        <v>1199</v>
      </c>
      <c r="J7766" s="2">
        <f>IF(Table1[[#This Row],[Ratings]]&gt;4,Table1[[#This Row],[OriginalPrice (in Rs)]],0)</f>
        <v>0</v>
      </c>
      <c r="K7766" s="2">
        <f>Table1[[#This Row],[OriginalPrice (in Rs)]]-Table1[[#This Row],[DiscountOffer]]</f>
        <v>684</v>
      </c>
      <c r="L7766" s="2" t="str">
        <f>IF(Table1[[#This Row],[Discount % (In Rs)]]&gt;50%,"High Discount","Low Discount")</f>
        <v>High Discount</v>
      </c>
      <c r="M7766" s="3">
        <f>Table1[[#This Row],[Discount_Price (In Rs.)]]/Table1[[#This Row],[OriginalPrice (in Rs)]]</f>
        <v>0.57047539616346954</v>
      </c>
      <c r="N7766" s="4">
        <v>4</v>
      </c>
      <c r="O7766">
        <v>972</v>
      </c>
      <c r="P7766" t="s">
        <v>20</v>
      </c>
      <c r="Q7766" t="s">
        <v>389</v>
      </c>
    </row>
    <row r="7767" spans="1:17" x14ac:dyDescent="0.25">
      <c r="A7767" t="s">
        <v>628</v>
      </c>
      <c r="B7767" s="1">
        <v>9038197</v>
      </c>
      <c r="C7767" t="s">
        <v>56</v>
      </c>
      <c r="D7767" t="s">
        <v>57</v>
      </c>
      <c r="E7767" t="s">
        <v>35</v>
      </c>
      <c r="F7767" t="s">
        <v>30</v>
      </c>
      <c r="G7767" s="2">
        <v>449</v>
      </c>
      <c r="H7767" s="2">
        <f>AVERAGEIF(Table1[[#All],[Category]],Table1[[#This Row],[Category]],Table1[[#All],[DiscountOffer]])</f>
        <v>817.71244635193227</v>
      </c>
      <c r="I7767" s="2">
        <v>999</v>
      </c>
      <c r="J7767" s="2">
        <f>IF(Table1[[#This Row],[Ratings]]&gt;4,Table1[[#This Row],[OriginalPrice (in Rs)]],0)</f>
        <v>0</v>
      </c>
      <c r="K7767" s="2">
        <f>Table1[[#This Row],[OriginalPrice (in Rs)]]-Table1[[#This Row],[DiscountOffer]]</f>
        <v>550</v>
      </c>
      <c r="L7767" s="2" t="str">
        <f>IF(Table1[[#This Row],[Discount % (In Rs)]]&gt;50%,"High Discount","Low Discount")</f>
        <v>High Discount</v>
      </c>
      <c r="M7767" s="3">
        <f>Table1[[#This Row],[Discount_Price (In Rs.)]]/Table1[[#This Row],[OriginalPrice (in Rs)]]</f>
        <v>0.55055055055055058</v>
      </c>
      <c r="N7767" s="4">
        <v>3.8</v>
      </c>
      <c r="O7767">
        <v>952</v>
      </c>
      <c r="P7767" t="s">
        <v>37</v>
      </c>
      <c r="Q7767" t="s">
        <v>629</v>
      </c>
    </row>
    <row r="7768" spans="1:17" x14ac:dyDescent="0.25">
      <c r="A7768" t="s">
        <v>801</v>
      </c>
      <c r="B7768" s="1">
        <v>1987411</v>
      </c>
      <c r="C7768" t="s">
        <v>56</v>
      </c>
      <c r="D7768" t="s">
        <v>57</v>
      </c>
      <c r="E7768" t="s">
        <v>35</v>
      </c>
      <c r="F7768" t="s">
        <v>13</v>
      </c>
      <c r="G7768" s="2">
        <v>279</v>
      </c>
      <c r="H7768" s="2">
        <f>AVERAGEIF(Table1[[#All],[Category]],Table1[[#This Row],[Category]],Table1[[#All],[DiscountOffer]])</f>
        <v>817.71244635193227</v>
      </c>
      <c r="I7768" s="2">
        <v>699</v>
      </c>
      <c r="J7768" s="2">
        <f>IF(Table1[[#This Row],[Ratings]]&gt;4,Table1[[#This Row],[OriginalPrice (in Rs)]],0)</f>
        <v>0</v>
      </c>
      <c r="K7768" s="2">
        <f>Table1[[#This Row],[OriginalPrice (in Rs)]]-Table1[[#This Row],[DiscountOffer]]</f>
        <v>420</v>
      </c>
      <c r="L7768" s="2" t="str">
        <f>IF(Table1[[#This Row],[Discount % (In Rs)]]&gt;50%,"High Discount","Low Discount")</f>
        <v>High Discount</v>
      </c>
      <c r="M7768" s="3">
        <f>Table1[[#This Row],[Discount_Price (In Rs.)]]/Table1[[#This Row],[OriginalPrice (in Rs)]]</f>
        <v>0.60085836909871249</v>
      </c>
      <c r="N7768" s="4">
        <v>3.9</v>
      </c>
      <c r="O7768">
        <v>936</v>
      </c>
      <c r="P7768" t="s">
        <v>32</v>
      </c>
      <c r="Q7768" t="s">
        <v>802</v>
      </c>
    </row>
    <row r="7769" spans="1:17" x14ac:dyDescent="0.25">
      <c r="A7769" t="s">
        <v>910</v>
      </c>
      <c r="B7769" s="1">
        <v>11037088</v>
      </c>
      <c r="C7769" t="s">
        <v>56</v>
      </c>
      <c r="D7769" t="s">
        <v>57</v>
      </c>
      <c r="E7769" t="s">
        <v>35</v>
      </c>
      <c r="F7769" t="s">
        <v>30</v>
      </c>
      <c r="G7769" s="2">
        <v>404</v>
      </c>
      <c r="H7769" s="2">
        <f>AVERAGEIF(Table1[[#All],[Category]],Table1[[#This Row],[Category]],Table1[[#All],[DiscountOffer]])</f>
        <v>817.71244635193227</v>
      </c>
      <c r="I7769" s="2">
        <v>899</v>
      </c>
      <c r="J7769" s="2">
        <f>IF(Table1[[#This Row],[Ratings]]&gt;4,Table1[[#This Row],[OriginalPrice (in Rs)]],0)</f>
        <v>899</v>
      </c>
      <c r="K7769" s="2">
        <f>Table1[[#This Row],[OriginalPrice (in Rs)]]-Table1[[#This Row],[DiscountOffer]]</f>
        <v>495</v>
      </c>
      <c r="L7769" s="2" t="str">
        <f>IF(Table1[[#This Row],[Discount % (In Rs)]]&gt;50%,"High Discount","Low Discount")</f>
        <v>High Discount</v>
      </c>
      <c r="M7769" s="3">
        <f>Table1[[#This Row],[Discount_Price (In Rs.)]]/Table1[[#This Row],[OriginalPrice (in Rs)]]</f>
        <v>0.55061179087875423</v>
      </c>
      <c r="N7769" s="4">
        <v>4.2</v>
      </c>
      <c r="O7769">
        <v>927</v>
      </c>
      <c r="P7769" t="s">
        <v>37</v>
      </c>
      <c r="Q7769" t="s">
        <v>911</v>
      </c>
    </row>
    <row r="7770" spans="1:17" x14ac:dyDescent="0.25">
      <c r="A7770" t="s">
        <v>961</v>
      </c>
      <c r="B7770" s="1">
        <v>7688063</v>
      </c>
      <c r="C7770" t="s">
        <v>56</v>
      </c>
      <c r="D7770" t="s">
        <v>57</v>
      </c>
      <c r="E7770" t="s">
        <v>35</v>
      </c>
      <c r="F7770" t="s">
        <v>30</v>
      </c>
      <c r="G7770" s="2">
        <v>584</v>
      </c>
      <c r="H7770" s="2">
        <f>AVERAGEIF(Table1[[#All],[Category]],Table1[[#This Row],[Category]],Table1[[#All],[DiscountOffer]])</f>
        <v>817.71244635193227</v>
      </c>
      <c r="I7770" s="2">
        <v>1299</v>
      </c>
      <c r="J7770" s="2">
        <f>IF(Table1[[#This Row],[Ratings]]&gt;4,Table1[[#This Row],[OriginalPrice (in Rs)]],0)</f>
        <v>0</v>
      </c>
      <c r="K7770" s="2">
        <f>Table1[[#This Row],[OriginalPrice (in Rs)]]-Table1[[#This Row],[DiscountOffer]]</f>
        <v>715</v>
      </c>
      <c r="L7770" s="2" t="str">
        <f>IF(Table1[[#This Row],[Discount % (In Rs)]]&gt;50%,"High Discount","Low Discount")</f>
        <v>High Discount</v>
      </c>
      <c r="M7770" s="3">
        <f>Table1[[#This Row],[Discount_Price (In Rs.)]]/Table1[[#This Row],[OriginalPrice (in Rs)]]</f>
        <v>0.55042340261739797</v>
      </c>
      <c r="N7770" s="4">
        <v>3.9</v>
      </c>
      <c r="O7770">
        <v>922</v>
      </c>
      <c r="P7770" t="s">
        <v>37</v>
      </c>
      <c r="Q7770" t="s">
        <v>962</v>
      </c>
    </row>
    <row r="7771" spans="1:17" x14ac:dyDescent="0.25">
      <c r="A7771" t="s">
        <v>1128</v>
      </c>
      <c r="B7771" s="1">
        <v>16323384</v>
      </c>
      <c r="C7771" t="s">
        <v>56</v>
      </c>
      <c r="D7771" t="s">
        <v>57</v>
      </c>
      <c r="E7771" t="s">
        <v>35</v>
      </c>
      <c r="F7771" t="s">
        <v>13</v>
      </c>
      <c r="G7771" s="2">
        <v>817.71244635193136</v>
      </c>
      <c r="H7771" s="2">
        <f>AVERAGEIF(Table1[[#All],[Category]],Table1[[#This Row],[Category]],Table1[[#All],[DiscountOffer]])</f>
        <v>817.71244635193227</v>
      </c>
      <c r="I7771" s="2">
        <v>2298</v>
      </c>
      <c r="J7771" s="2">
        <f>IF(Table1[[#This Row],[Ratings]]&gt;4,Table1[[#This Row],[OriginalPrice (in Rs)]],0)</f>
        <v>2298</v>
      </c>
      <c r="K7771" s="2">
        <f>Table1[[#This Row],[OriginalPrice (in Rs)]]-Table1[[#This Row],[DiscountOffer]]</f>
        <v>1480.2875536480688</v>
      </c>
      <c r="L7771" s="2" t="str">
        <f>IF(Table1[[#This Row],[Discount % (In Rs)]]&gt;50%,"High Discount","Low Discount")</f>
        <v>High Discount</v>
      </c>
      <c r="M7771" s="3">
        <f>Table1[[#This Row],[Discount_Price (In Rs.)]]/Table1[[#This Row],[OriginalPrice (in Rs)]]</f>
        <v>0.64416342630464263</v>
      </c>
      <c r="N7771" s="4">
        <v>4.3</v>
      </c>
      <c r="O7771">
        <v>907</v>
      </c>
      <c r="P7771" t="s">
        <v>1130</v>
      </c>
      <c r="Q7771" t="s">
        <v>1129</v>
      </c>
    </row>
    <row r="7772" spans="1:17" x14ac:dyDescent="0.25">
      <c r="A7772" t="s">
        <v>1150</v>
      </c>
      <c r="B7772" s="1">
        <v>16324074</v>
      </c>
      <c r="C7772" t="s">
        <v>56</v>
      </c>
      <c r="D7772" t="s">
        <v>57</v>
      </c>
      <c r="E7772" t="s">
        <v>35</v>
      </c>
      <c r="F7772" t="s">
        <v>13</v>
      </c>
      <c r="G7772" s="2">
        <v>817.71244635193136</v>
      </c>
      <c r="H7772" s="2">
        <f>AVERAGEIF(Table1[[#All],[Category]],Table1[[#This Row],[Category]],Table1[[#All],[DiscountOffer]])</f>
        <v>817.71244635193227</v>
      </c>
      <c r="I7772" s="2">
        <v>2698</v>
      </c>
      <c r="J7772" s="2">
        <f>IF(Table1[[#This Row],[Ratings]]&gt;4,Table1[[#This Row],[OriginalPrice (in Rs)]],0)</f>
        <v>0</v>
      </c>
      <c r="K7772" s="2">
        <f>Table1[[#This Row],[OriginalPrice (in Rs)]]-Table1[[#This Row],[DiscountOffer]]</f>
        <v>1880.2875536480688</v>
      </c>
      <c r="L7772" s="2" t="str">
        <f>IF(Table1[[#This Row],[Discount % (In Rs)]]&gt;50%,"High Discount","Low Discount")</f>
        <v>High Discount</v>
      </c>
      <c r="M7772" s="3">
        <f>Table1[[#This Row],[Discount_Price (In Rs.)]]/Table1[[#This Row],[OriginalPrice (in Rs)]]</f>
        <v>0.69691903396889132</v>
      </c>
      <c r="N7772" s="4">
        <v>4</v>
      </c>
      <c r="O7772">
        <v>905</v>
      </c>
      <c r="P7772" t="s">
        <v>32</v>
      </c>
      <c r="Q7772" t="s">
        <v>1151</v>
      </c>
    </row>
    <row r="7773" spans="1:17" x14ac:dyDescent="0.25">
      <c r="A7773" t="s">
        <v>1842</v>
      </c>
      <c r="B7773" s="1">
        <v>10106211</v>
      </c>
      <c r="C7773" t="s">
        <v>56</v>
      </c>
      <c r="D7773" t="s">
        <v>57</v>
      </c>
      <c r="E7773" t="s">
        <v>35</v>
      </c>
      <c r="F7773" t="s">
        <v>13</v>
      </c>
      <c r="G7773" s="2">
        <v>817.71244635193136</v>
      </c>
      <c r="H7773" s="2">
        <f>AVERAGEIF(Table1[[#All],[Category]],Table1[[#This Row],[Category]],Table1[[#All],[DiscountOffer]])</f>
        <v>817.71244635193227</v>
      </c>
      <c r="I7773" s="2">
        <v>1099</v>
      </c>
      <c r="J7773" s="2">
        <f>IF(Table1[[#This Row],[Ratings]]&gt;4,Table1[[#This Row],[OriginalPrice (in Rs)]],0)</f>
        <v>1099</v>
      </c>
      <c r="K7773" s="2">
        <f>Table1[[#This Row],[OriginalPrice (in Rs)]]-Table1[[#This Row],[DiscountOffer]]</f>
        <v>281.28755364806864</v>
      </c>
      <c r="L7773" s="2" t="str">
        <f>IF(Table1[[#This Row],[Discount % (In Rs)]]&gt;50%,"High Discount","Low Discount")</f>
        <v>Low Discount</v>
      </c>
      <c r="M7773" s="3">
        <f>Table1[[#This Row],[Discount_Price (In Rs.)]]/Table1[[#This Row],[OriginalPrice (in Rs)]]</f>
        <v>0.25594863844228266</v>
      </c>
      <c r="N7773" s="4">
        <v>4.3</v>
      </c>
      <c r="O7773">
        <v>853</v>
      </c>
      <c r="P7773" t="s">
        <v>32</v>
      </c>
      <c r="Q7773" t="s">
        <v>1843</v>
      </c>
    </row>
    <row r="7774" spans="1:17" x14ac:dyDescent="0.25">
      <c r="A7774" t="s">
        <v>1986</v>
      </c>
      <c r="B7774" s="1">
        <v>10890962</v>
      </c>
      <c r="C7774" t="s">
        <v>388</v>
      </c>
      <c r="D7774" t="s">
        <v>57</v>
      </c>
      <c r="E7774" t="s">
        <v>35</v>
      </c>
      <c r="F7774" t="s">
        <v>13</v>
      </c>
      <c r="G7774" s="2">
        <v>515</v>
      </c>
      <c r="H7774" s="2">
        <f>AVERAGEIF(Table1[[#All],[Category]],Table1[[#This Row],[Category]],Table1[[#All],[DiscountOffer]])</f>
        <v>817.71244635193227</v>
      </c>
      <c r="I7774" s="2">
        <v>1199</v>
      </c>
      <c r="J7774" s="2">
        <f>IF(Table1[[#This Row],[Ratings]]&gt;4,Table1[[#This Row],[OriginalPrice (in Rs)]],0)</f>
        <v>0</v>
      </c>
      <c r="K7774" s="2">
        <f>Table1[[#This Row],[OriginalPrice (in Rs)]]-Table1[[#This Row],[DiscountOffer]]</f>
        <v>684</v>
      </c>
      <c r="L7774" s="2" t="str">
        <f>IF(Table1[[#This Row],[Discount % (In Rs)]]&gt;50%,"High Discount","Low Discount")</f>
        <v>High Discount</v>
      </c>
      <c r="M7774" s="3">
        <f>Table1[[#This Row],[Discount_Price (In Rs.)]]/Table1[[#This Row],[OriginalPrice (in Rs)]]</f>
        <v>0.57047539616346954</v>
      </c>
      <c r="N7774" s="4">
        <v>3.9</v>
      </c>
      <c r="O7774">
        <v>843</v>
      </c>
      <c r="P7774" t="s">
        <v>20</v>
      </c>
      <c r="Q7774" t="s">
        <v>1987</v>
      </c>
    </row>
    <row r="7775" spans="1:17" x14ac:dyDescent="0.25">
      <c r="A7775" t="s">
        <v>1996</v>
      </c>
      <c r="B7775" s="1">
        <v>2520585</v>
      </c>
      <c r="C7775" t="s">
        <v>56</v>
      </c>
      <c r="D7775" t="s">
        <v>57</v>
      </c>
      <c r="E7775" t="s">
        <v>35</v>
      </c>
      <c r="F7775" t="s">
        <v>13</v>
      </c>
      <c r="G7775" s="2">
        <v>899</v>
      </c>
      <c r="H7775" s="2">
        <f>AVERAGEIF(Table1[[#All],[Category]],Table1[[#This Row],[Category]],Table1[[#All],[DiscountOffer]])</f>
        <v>817.71244635193227</v>
      </c>
      <c r="I7775" s="2">
        <v>1499</v>
      </c>
      <c r="J7775" s="2">
        <f>IF(Table1[[#This Row],[Ratings]]&gt;4,Table1[[#This Row],[OriginalPrice (in Rs)]],0)</f>
        <v>1499</v>
      </c>
      <c r="K7775" s="2">
        <f>Table1[[#This Row],[OriginalPrice (in Rs)]]-Table1[[#This Row],[DiscountOffer]]</f>
        <v>600</v>
      </c>
      <c r="L7775" s="2" t="str">
        <f>IF(Table1[[#This Row],[Discount % (In Rs)]]&gt;50%,"High Discount","Low Discount")</f>
        <v>Low Discount</v>
      </c>
      <c r="M7775" s="3">
        <f>Table1[[#This Row],[Discount_Price (In Rs.)]]/Table1[[#This Row],[OriginalPrice (in Rs)]]</f>
        <v>0.40026684456304201</v>
      </c>
      <c r="N7775" s="4">
        <v>4.3</v>
      </c>
      <c r="O7775">
        <v>842</v>
      </c>
      <c r="P7775" t="s">
        <v>32</v>
      </c>
      <c r="Q7775" t="s">
        <v>1997</v>
      </c>
    </row>
    <row r="7776" spans="1:17" x14ac:dyDescent="0.25">
      <c r="A7776" t="s">
        <v>2106</v>
      </c>
      <c r="B7776" s="1">
        <v>16322466</v>
      </c>
      <c r="C7776" t="s">
        <v>56</v>
      </c>
      <c r="D7776" t="s">
        <v>57</v>
      </c>
      <c r="E7776" t="s">
        <v>35</v>
      </c>
      <c r="F7776" t="s">
        <v>13</v>
      </c>
      <c r="G7776" s="2">
        <v>817.71244635193136</v>
      </c>
      <c r="H7776" s="2">
        <f>AVERAGEIF(Table1[[#All],[Category]],Table1[[#This Row],[Category]],Table1[[#All],[DiscountOffer]])</f>
        <v>817.71244635193227</v>
      </c>
      <c r="I7776" s="2">
        <v>1798</v>
      </c>
      <c r="J7776" s="2">
        <f>IF(Table1[[#This Row],[Ratings]]&gt;4,Table1[[#This Row],[OriginalPrice (in Rs)]],0)</f>
        <v>0</v>
      </c>
      <c r="K7776" s="2">
        <f>Table1[[#This Row],[OriginalPrice (in Rs)]]-Table1[[#This Row],[DiscountOffer]]</f>
        <v>980.28755364806864</v>
      </c>
      <c r="L7776" s="2" t="str">
        <f>IF(Table1[[#This Row],[Discount % (In Rs)]]&gt;50%,"High Discount","Low Discount")</f>
        <v>High Discount</v>
      </c>
      <c r="M7776" s="3">
        <f>Table1[[#This Row],[Discount_Price (In Rs.)]]/Table1[[#This Row],[OriginalPrice (in Rs)]]</f>
        <v>0.54520998534375342</v>
      </c>
      <c r="N7776" s="4">
        <v>3.9</v>
      </c>
      <c r="O7776">
        <v>834</v>
      </c>
      <c r="P7776" t="s">
        <v>2108</v>
      </c>
      <c r="Q7776" t="s">
        <v>2107</v>
      </c>
    </row>
    <row r="7777" spans="1:17" x14ac:dyDescent="0.25">
      <c r="A7777" t="s">
        <v>2206</v>
      </c>
      <c r="B7777" s="1">
        <v>6825447</v>
      </c>
      <c r="C7777" t="s">
        <v>56</v>
      </c>
      <c r="D7777" t="s">
        <v>57</v>
      </c>
      <c r="E7777" t="s">
        <v>35</v>
      </c>
      <c r="F7777" t="s">
        <v>13</v>
      </c>
      <c r="G7777" s="2">
        <v>539</v>
      </c>
      <c r="H7777" s="2">
        <f>AVERAGEIF(Table1[[#All],[Category]],Table1[[#This Row],[Category]],Table1[[#All],[DiscountOffer]])</f>
        <v>817.71244635193227</v>
      </c>
      <c r="I7777" s="2">
        <v>899</v>
      </c>
      <c r="J7777" s="2">
        <f>IF(Table1[[#This Row],[Ratings]]&gt;4,Table1[[#This Row],[OriginalPrice (in Rs)]],0)</f>
        <v>899</v>
      </c>
      <c r="K7777" s="2">
        <f>Table1[[#This Row],[OriginalPrice (in Rs)]]-Table1[[#This Row],[DiscountOffer]]</f>
        <v>360</v>
      </c>
      <c r="L7777" s="2" t="str">
        <f>IF(Table1[[#This Row],[Discount % (In Rs)]]&gt;50%,"High Discount","Low Discount")</f>
        <v>Low Discount</v>
      </c>
      <c r="M7777" s="3">
        <f>Table1[[#This Row],[Discount_Price (In Rs.)]]/Table1[[#This Row],[OriginalPrice (in Rs)]]</f>
        <v>0.40044493882091214</v>
      </c>
      <c r="N7777" s="4">
        <v>4.2</v>
      </c>
      <c r="O7777">
        <v>826</v>
      </c>
      <c r="P7777" t="s">
        <v>32</v>
      </c>
      <c r="Q7777" t="s">
        <v>2207</v>
      </c>
    </row>
    <row r="7778" spans="1:17" x14ac:dyDescent="0.25">
      <c r="A7778" t="s">
        <v>2366</v>
      </c>
      <c r="B7778" s="1">
        <v>10167957</v>
      </c>
      <c r="C7778" t="s">
        <v>56</v>
      </c>
      <c r="D7778" t="s">
        <v>57</v>
      </c>
      <c r="E7778" t="s">
        <v>35</v>
      </c>
      <c r="F7778" t="s">
        <v>13</v>
      </c>
      <c r="G7778" s="2">
        <v>849</v>
      </c>
      <c r="H7778" s="2">
        <f>AVERAGEIF(Table1[[#All],[Category]],Table1[[#This Row],[Category]],Table1[[#All],[DiscountOffer]])</f>
        <v>817.71244635193227</v>
      </c>
      <c r="I7778" s="2">
        <v>1699</v>
      </c>
      <c r="J7778" s="2">
        <f>IF(Table1[[#This Row],[Ratings]]&gt;4,Table1[[#This Row],[OriginalPrice (in Rs)]],0)</f>
        <v>0</v>
      </c>
      <c r="K7778" s="2">
        <f>Table1[[#This Row],[OriginalPrice (in Rs)]]-Table1[[#This Row],[DiscountOffer]]</f>
        <v>850</v>
      </c>
      <c r="L7778" s="2" t="str">
        <f>IF(Table1[[#This Row],[Discount % (In Rs)]]&gt;50%,"High Discount","Low Discount")</f>
        <v>High Discount</v>
      </c>
      <c r="M7778" s="3">
        <f>Table1[[#This Row],[Discount_Price (In Rs.)]]/Table1[[#This Row],[OriginalPrice (in Rs)]]</f>
        <v>0.50029429075927012</v>
      </c>
      <c r="N7778" s="4">
        <v>4</v>
      </c>
      <c r="O7778">
        <v>815</v>
      </c>
      <c r="P7778" t="s">
        <v>32</v>
      </c>
      <c r="Q7778" t="s">
        <v>2367</v>
      </c>
    </row>
    <row r="7779" spans="1:17" x14ac:dyDescent="0.25">
      <c r="A7779" t="s">
        <v>2535</v>
      </c>
      <c r="B7779" s="1">
        <v>1709446</v>
      </c>
      <c r="C7779" t="s">
        <v>56</v>
      </c>
      <c r="D7779" t="s">
        <v>57</v>
      </c>
      <c r="E7779" t="s">
        <v>35</v>
      </c>
      <c r="F7779" t="s">
        <v>13</v>
      </c>
      <c r="G7779" s="2">
        <v>494</v>
      </c>
      <c r="H7779" s="2">
        <f>AVERAGEIF(Table1[[#All],[Category]],Table1[[#This Row],[Category]],Table1[[#All],[DiscountOffer]])</f>
        <v>817.71244635193227</v>
      </c>
      <c r="I7779" s="2">
        <v>1099</v>
      </c>
      <c r="J7779" s="2">
        <f>IF(Table1[[#This Row],[Ratings]]&gt;4,Table1[[#This Row],[OriginalPrice (in Rs)]],0)</f>
        <v>1099</v>
      </c>
      <c r="K7779" s="2">
        <f>Table1[[#This Row],[OriginalPrice (in Rs)]]-Table1[[#This Row],[DiscountOffer]]</f>
        <v>605</v>
      </c>
      <c r="L7779" s="2" t="str">
        <f>IF(Table1[[#This Row],[Discount % (In Rs)]]&gt;50%,"High Discount","Low Discount")</f>
        <v>High Discount</v>
      </c>
      <c r="M7779" s="3">
        <f>Table1[[#This Row],[Discount_Price (In Rs.)]]/Table1[[#This Row],[OriginalPrice (in Rs)]]</f>
        <v>0.55050045495905364</v>
      </c>
      <c r="N7779" s="4">
        <v>4.0999999999999996</v>
      </c>
      <c r="O7779">
        <v>804</v>
      </c>
      <c r="P7779" t="s">
        <v>32</v>
      </c>
      <c r="Q7779" t="s">
        <v>2536</v>
      </c>
    </row>
    <row r="7780" spans="1:17" x14ac:dyDescent="0.25">
      <c r="A7780" t="s">
        <v>2713</v>
      </c>
      <c r="B7780" s="1">
        <v>12295546</v>
      </c>
      <c r="C7780" t="s">
        <v>56</v>
      </c>
      <c r="D7780" t="s">
        <v>57</v>
      </c>
      <c r="E7780" t="s">
        <v>35</v>
      </c>
      <c r="F7780" t="s">
        <v>13</v>
      </c>
      <c r="G7780" s="2">
        <v>384</v>
      </c>
      <c r="H7780" s="2">
        <f>AVERAGEIF(Table1[[#All],[Category]],Table1[[#This Row],[Category]],Table1[[#All],[DiscountOffer]])</f>
        <v>817.71244635193227</v>
      </c>
      <c r="I7780" s="2">
        <v>699</v>
      </c>
      <c r="J7780" s="2">
        <f>IF(Table1[[#This Row],[Ratings]]&gt;4,Table1[[#This Row],[OriginalPrice (in Rs)]],0)</f>
        <v>699</v>
      </c>
      <c r="K7780" s="2">
        <f>Table1[[#This Row],[OriginalPrice (in Rs)]]-Table1[[#This Row],[DiscountOffer]]</f>
        <v>315</v>
      </c>
      <c r="L7780" s="2" t="str">
        <f>IF(Table1[[#This Row],[Discount % (In Rs)]]&gt;50%,"High Discount","Low Discount")</f>
        <v>Low Discount</v>
      </c>
      <c r="M7780" s="3">
        <f>Table1[[#This Row],[Discount_Price (In Rs.)]]/Table1[[#This Row],[OriginalPrice (in Rs)]]</f>
        <v>0.45064377682403434</v>
      </c>
      <c r="N7780" s="4">
        <v>4.5</v>
      </c>
      <c r="O7780">
        <v>793</v>
      </c>
      <c r="P7780" t="s">
        <v>32</v>
      </c>
      <c r="Q7780" t="s">
        <v>2714</v>
      </c>
    </row>
    <row r="7781" spans="1:17" x14ac:dyDescent="0.25">
      <c r="A7781" t="s">
        <v>2843</v>
      </c>
      <c r="B7781" s="1">
        <v>10106267</v>
      </c>
      <c r="C7781" t="s">
        <v>56</v>
      </c>
      <c r="D7781" t="s">
        <v>57</v>
      </c>
      <c r="E7781" t="s">
        <v>35</v>
      </c>
      <c r="F7781" t="s">
        <v>13</v>
      </c>
      <c r="G7781" s="2">
        <v>539</v>
      </c>
      <c r="H7781" s="2">
        <f>AVERAGEIF(Table1[[#All],[Category]],Table1[[#This Row],[Category]],Table1[[#All],[DiscountOffer]])</f>
        <v>817.71244635193227</v>
      </c>
      <c r="I7781" s="2">
        <v>899</v>
      </c>
      <c r="J7781" s="2">
        <f>IF(Table1[[#This Row],[Ratings]]&gt;4,Table1[[#This Row],[OriginalPrice (in Rs)]],0)</f>
        <v>899</v>
      </c>
      <c r="K7781" s="2">
        <f>Table1[[#This Row],[OriginalPrice (in Rs)]]-Table1[[#This Row],[DiscountOffer]]</f>
        <v>360</v>
      </c>
      <c r="L7781" s="2" t="str">
        <f>IF(Table1[[#This Row],[Discount % (In Rs)]]&gt;50%,"High Discount","Low Discount")</f>
        <v>Low Discount</v>
      </c>
      <c r="M7781" s="3">
        <f>Table1[[#This Row],[Discount_Price (In Rs.)]]/Table1[[#This Row],[OriginalPrice (in Rs)]]</f>
        <v>0.40044493882091214</v>
      </c>
      <c r="N7781" s="4">
        <v>4.5</v>
      </c>
      <c r="O7781">
        <v>786</v>
      </c>
      <c r="P7781" t="s">
        <v>32</v>
      </c>
      <c r="Q7781" t="s">
        <v>2844</v>
      </c>
    </row>
    <row r="7782" spans="1:17" x14ac:dyDescent="0.25">
      <c r="A7782" t="s">
        <v>3125</v>
      </c>
      <c r="B7782" s="1">
        <v>3009821</v>
      </c>
      <c r="C7782" t="s">
        <v>56</v>
      </c>
      <c r="D7782" t="s">
        <v>57</v>
      </c>
      <c r="E7782" t="s">
        <v>35</v>
      </c>
      <c r="F7782" t="s">
        <v>13</v>
      </c>
      <c r="G7782" s="2">
        <v>817.71244635193136</v>
      </c>
      <c r="H7782" s="2">
        <f>AVERAGEIF(Table1[[#All],[Category]],Table1[[#This Row],[Category]],Table1[[#All],[DiscountOffer]])</f>
        <v>817.71244635193227</v>
      </c>
      <c r="I7782" s="2">
        <v>999</v>
      </c>
      <c r="J7782" s="2">
        <f>IF(Table1[[#This Row],[Ratings]]&gt;4,Table1[[#This Row],[OriginalPrice (in Rs)]],0)</f>
        <v>999</v>
      </c>
      <c r="K7782" s="2">
        <f>Table1[[#This Row],[OriginalPrice (in Rs)]]-Table1[[#This Row],[DiscountOffer]]</f>
        <v>181.28755364806864</v>
      </c>
      <c r="L7782" s="2" t="str">
        <f>IF(Table1[[#This Row],[Discount % (In Rs)]]&gt;50%,"High Discount","Low Discount")</f>
        <v>Low Discount</v>
      </c>
      <c r="M7782" s="3">
        <f>Table1[[#This Row],[Discount_Price (In Rs.)]]/Table1[[#This Row],[OriginalPrice (in Rs)]]</f>
        <v>0.18146902267073939</v>
      </c>
      <c r="N7782" s="4">
        <v>4.2</v>
      </c>
      <c r="O7782">
        <v>767</v>
      </c>
      <c r="P7782" t="s">
        <v>32</v>
      </c>
      <c r="Q7782" t="s">
        <v>3126</v>
      </c>
    </row>
    <row r="7783" spans="1:17" x14ac:dyDescent="0.25">
      <c r="A7783" t="s">
        <v>3222</v>
      </c>
      <c r="B7783" s="1">
        <v>2314408</v>
      </c>
      <c r="C7783" t="s">
        <v>56</v>
      </c>
      <c r="D7783" t="s">
        <v>57</v>
      </c>
      <c r="E7783" t="s">
        <v>35</v>
      </c>
      <c r="F7783" t="s">
        <v>13</v>
      </c>
      <c r="G7783" s="2">
        <v>494</v>
      </c>
      <c r="H7783" s="2">
        <f>AVERAGEIF(Table1[[#All],[Category]],Table1[[#This Row],[Category]],Table1[[#All],[DiscountOffer]])</f>
        <v>817.71244635193227</v>
      </c>
      <c r="I7783" s="2">
        <v>899</v>
      </c>
      <c r="J7783" s="2">
        <f>IF(Table1[[#This Row],[Ratings]]&gt;4,Table1[[#This Row],[OriginalPrice (in Rs)]],0)</f>
        <v>899</v>
      </c>
      <c r="K7783" s="2">
        <f>Table1[[#This Row],[OriginalPrice (in Rs)]]-Table1[[#This Row],[DiscountOffer]]</f>
        <v>405</v>
      </c>
      <c r="L7783" s="2" t="str">
        <f>IF(Table1[[#This Row],[Discount % (In Rs)]]&gt;50%,"High Discount","Low Discount")</f>
        <v>Low Discount</v>
      </c>
      <c r="M7783" s="3">
        <f>Table1[[#This Row],[Discount_Price (In Rs.)]]/Table1[[#This Row],[OriginalPrice (in Rs)]]</f>
        <v>0.45050055617352613</v>
      </c>
      <c r="N7783" s="4">
        <v>4.5999999999999996</v>
      </c>
      <c r="O7783">
        <v>761</v>
      </c>
      <c r="P7783" t="s">
        <v>32</v>
      </c>
      <c r="Q7783" t="s">
        <v>3223</v>
      </c>
    </row>
    <row r="7784" spans="1:17" x14ac:dyDescent="0.25">
      <c r="A7784" t="s">
        <v>3400</v>
      </c>
      <c r="B7784" s="1">
        <v>10565494</v>
      </c>
      <c r="C7784" t="s">
        <v>56</v>
      </c>
      <c r="D7784" t="s">
        <v>57</v>
      </c>
      <c r="E7784" t="s">
        <v>35</v>
      </c>
      <c r="F7784" t="s">
        <v>30</v>
      </c>
      <c r="G7784" s="2">
        <v>439</v>
      </c>
      <c r="H7784" s="2">
        <f>AVERAGEIF(Table1[[#All],[Category]],Table1[[#This Row],[Category]],Table1[[#All],[DiscountOffer]])</f>
        <v>817.71244635193227</v>
      </c>
      <c r="I7784" s="2">
        <v>1099</v>
      </c>
      <c r="J7784" s="2">
        <f>IF(Table1[[#This Row],[Ratings]]&gt;4,Table1[[#This Row],[OriginalPrice (in Rs)]],0)</f>
        <v>1099</v>
      </c>
      <c r="K7784" s="2">
        <f>Table1[[#This Row],[OriginalPrice (in Rs)]]-Table1[[#This Row],[DiscountOffer]]</f>
        <v>660</v>
      </c>
      <c r="L7784" s="2" t="str">
        <f>IF(Table1[[#This Row],[Discount % (In Rs)]]&gt;50%,"High Discount","Low Discount")</f>
        <v>High Discount</v>
      </c>
      <c r="M7784" s="3">
        <f>Table1[[#This Row],[Discount_Price (In Rs.)]]/Table1[[#This Row],[OriginalPrice (in Rs)]]</f>
        <v>0.6005459508644222</v>
      </c>
      <c r="N7784" s="4">
        <v>4.0999999999999996</v>
      </c>
      <c r="O7784">
        <v>749</v>
      </c>
      <c r="P7784" t="s">
        <v>37</v>
      </c>
      <c r="Q7784" t="s">
        <v>3401</v>
      </c>
    </row>
    <row r="7785" spans="1:17" x14ac:dyDescent="0.25">
      <c r="A7785" t="s">
        <v>3447</v>
      </c>
      <c r="B7785" s="1">
        <v>13040630</v>
      </c>
      <c r="C7785" t="s">
        <v>56</v>
      </c>
      <c r="D7785" t="s">
        <v>57</v>
      </c>
      <c r="E7785" t="s">
        <v>35</v>
      </c>
      <c r="F7785" t="s">
        <v>13</v>
      </c>
      <c r="G7785" s="2">
        <v>817.71244635193136</v>
      </c>
      <c r="H7785" s="2">
        <f>AVERAGEIF(Table1[[#All],[Category]],Table1[[#This Row],[Category]],Table1[[#All],[DiscountOffer]])</f>
        <v>817.71244635193227</v>
      </c>
      <c r="I7785" s="2">
        <v>899</v>
      </c>
      <c r="J7785" s="2">
        <f>IF(Table1[[#This Row],[Ratings]]&gt;4,Table1[[#This Row],[OriginalPrice (in Rs)]],0)</f>
        <v>0</v>
      </c>
      <c r="K7785" s="2">
        <f>Table1[[#This Row],[OriginalPrice (in Rs)]]-Table1[[#This Row],[DiscountOffer]]</f>
        <v>81.287553648068638</v>
      </c>
      <c r="L7785" s="2" t="str">
        <f>IF(Table1[[#This Row],[Discount % (In Rs)]]&gt;50%,"High Discount","Low Discount")</f>
        <v>Low Discount</v>
      </c>
      <c r="M7785" s="3">
        <f>Table1[[#This Row],[Discount_Price (In Rs.)]]/Table1[[#This Row],[OriginalPrice (in Rs)]]</f>
        <v>9.0419970687506832E-2</v>
      </c>
      <c r="N7785" s="4">
        <v>3.8</v>
      </c>
      <c r="O7785">
        <v>745</v>
      </c>
      <c r="P7785" t="s">
        <v>32</v>
      </c>
      <c r="Q7785" t="s">
        <v>3448</v>
      </c>
    </row>
    <row r="7786" spans="1:17" x14ac:dyDescent="0.25">
      <c r="A7786" t="s">
        <v>3483</v>
      </c>
      <c r="B7786" s="1">
        <v>11640002</v>
      </c>
      <c r="C7786" t="s">
        <v>56</v>
      </c>
      <c r="D7786" t="s">
        <v>57</v>
      </c>
      <c r="E7786" t="s">
        <v>35</v>
      </c>
      <c r="F7786" t="s">
        <v>30</v>
      </c>
      <c r="G7786" s="2">
        <v>449</v>
      </c>
      <c r="H7786" s="2">
        <f>AVERAGEIF(Table1[[#All],[Category]],Table1[[#This Row],[Category]],Table1[[#All],[DiscountOffer]])</f>
        <v>817.71244635193227</v>
      </c>
      <c r="I7786" s="2">
        <v>999</v>
      </c>
      <c r="J7786" s="2">
        <f>IF(Table1[[#This Row],[Ratings]]&gt;4,Table1[[#This Row],[OriginalPrice (in Rs)]],0)</f>
        <v>999</v>
      </c>
      <c r="K7786" s="2">
        <f>Table1[[#This Row],[OriginalPrice (in Rs)]]-Table1[[#This Row],[DiscountOffer]]</f>
        <v>550</v>
      </c>
      <c r="L7786" s="2" t="str">
        <f>IF(Table1[[#This Row],[Discount % (In Rs)]]&gt;50%,"High Discount","Low Discount")</f>
        <v>High Discount</v>
      </c>
      <c r="M7786" s="3">
        <f>Table1[[#This Row],[Discount_Price (In Rs.)]]/Table1[[#This Row],[OriginalPrice (in Rs)]]</f>
        <v>0.55055055055055058</v>
      </c>
      <c r="N7786" s="4">
        <v>4.2</v>
      </c>
      <c r="O7786">
        <v>743</v>
      </c>
      <c r="P7786" t="s">
        <v>37</v>
      </c>
      <c r="Q7786" t="s">
        <v>3484</v>
      </c>
    </row>
    <row r="7787" spans="1:17" x14ac:dyDescent="0.25">
      <c r="A7787" t="s">
        <v>3504</v>
      </c>
      <c r="B7787" s="1">
        <v>10106171</v>
      </c>
      <c r="C7787" t="s">
        <v>56</v>
      </c>
      <c r="D7787" t="s">
        <v>57</v>
      </c>
      <c r="E7787" t="s">
        <v>35</v>
      </c>
      <c r="F7787" t="s">
        <v>13</v>
      </c>
      <c r="G7787" s="2">
        <v>659</v>
      </c>
      <c r="H7787" s="2">
        <f>AVERAGEIF(Table1[[#All],[Category]],Table1[[#This Row],[Category]],Table1[[#All],[DiscountOffer]])</f>
        <v>817.71244635193227</v>
      </c>
      <c r="I7787" s="2">
        <v>1099</v>
      </c>
      <c r="J7787" s="2">
        <f>IF(Table1[[#This Row],[Ratings]]&gt;4,Table1[[#This Row],[OriginalPrice (in Rs)]],0)</f>
        <v>0</v>
      </c>
      <c r="K7787" s="2">
        <f>Table1[[#This Row],[OriginalPrice (in Rs)]]-Table1[[#This Row],[DiscountOffer]]</f>
        <v>440</v>
      </c>
      <c r="L7787" s="2" t="str">
        <f>IF(Table1[[#This Row],[Discount % (In Rs)]]&gt;50%,"High Discount","Low Discount")</f>
        <v>Low Discount</v>
      </c>
      <c r="M7787" s="3">
        <f>Table1[[#This Row],[Discount_Price (In Rs.)]]/Table1[[#This Row],[OriginalPrice (in Rs)]]</f>
        <v>0.40036396724294815</v>
      </c>
      <c r="N7787" s="4">
        <v>3.9</v>
      </c>
      <c r="O7787">
        <v>741</v>
      </c>
      <c r="P7787" t="s">
        <v>32</v>
      </c>
      <c r="Q7787" t="s">
        <v>3505</v>
      </c>
    </row>
    <row r="7788" spans="1:17" x14ac:dyDescent="0.25">
      <c r="A7788" t="s">
        <v>3600</v>
      </c>
      <c r="B7788" s="1">
        <v>16323144</v>
      </c>
      <c r="C7788" t="s">
        <v>56</v>
      </c>
      <c r="D7788" t="s">
        <v>57</v>
      </c>
      <c r="E7788" t="s">
        <v>35</v>
      </c>
      <c r="F7788" t="s">
        <v>13</v>
      </c>
      <c r="G7788" s="2">
        <v>817.71244635193136</v>
      </c>
      <c r="H7788" s="2">
        <f>AVERAGEIF(Table1[[#All],[Category]],Table1[[#This Row],[Category]],Table1[[#All],[DiscountOffer]])</f>
        <v>817.71244635193227</v>
      </c>
      <c r="I7788" s="2">
        <v>2398</v>
      </c>
      <c r="J7788" s="2">
        <f>IF(Table1[[#This Row],[Ratings]]&gt;4,Table1[[#This Row],[OriginalPrice (in Rs)]],0)</f>
        <v>0</v>
      </c>
      <c r="K7788" s="2">
        <f>Table1[[#This Row],[OriginalPrice (in Rs)]]-Table1[[#This Row],[DiscountOffer]]</f>
        <v>1580.2875536480688</v>
      </c>
      <c r="L7788" s="2" t="str">
        <f>IF(Table1[[#This Row],[Discount % (In Rs)]]&gt;50%,"High Discount","Low Discount")</f>
        <v>High Discount</v>
      </c>
      <c r="M7788" s="3">
        <f>Table1[[#This Row],[Discount_Price (In Rs.)]]/Table1[[#This Row],[OriginalPrice (in Rs)]]</f>
        <v>0.65900231594998693</v>
      </c>
      <c r="N7788" s="4">
        <v>4</v>
      </c>
      <c r="O7788">
        <v>735</v>
      </c>
      <c r="P7788" t="s">
        <v>1130</v>
      </c>
      <c r="Q7788" t="s">
        <v>3601</v>
      </c>
    </row>
    <row r="7789" spans="1:17" x14ac:dyDescent="0.25">
      <c r="A7789" t="s">
        <v>3689</v>
      </c>
      <c r="B7789" s="1">
        <v>10498744</v>
      </c>
      <c r="C7789" t="s">
        <v>56</v>
      </c>
      <c r="D7789" t="s">
        <v>57</v>
      </c>
      <c r="E7789" t="s">
        <v>35</v>
      </c>
      <c r="F7789" t="s">
        <v>30</v>
      </c>
      <c r="G7789" s="2">
        <v>479</v>
      </c>
      <c r="H7789" s="2">
        <f>AVERAGEIF(Table1[[#All],[Category]],Table1[[#This Row],[Category]],Table1[[#All],[DiscountOffer]])</f>
        <v>817.71244635193227</v>
      </c>
      <c r="I7789" s="2">
        <v>1199</v>
      </c>
      <c r="J7789" s="2">
        <f>IF(Table1[[#This Row],[Ratings]]&gt;4,Table1[[#This Row],[OriginalPrice (in Rs)]],0)</f>
        <v>0</v>
      </c>
      <c r="K7789" s="2">
        <f>Table1[[#This Row],[OriginalPrice (in Rs)]]-Table1[[#This Row],[DiscountOffer]]</f>
        <v>720</v>
      </c>
      <c r="L7789" s="2" t="str">
        <f>IF(Table1[[#This Row],[Discount % (In Rs)]]&gt;50%,"High Discount","Low Discount")</f>
        <v>High Discount</v>
      </c>
      <c r="M7789" s="3">
        <f>Table1[[#This Row],[Discount_Price (In Rs.)]]/Table1[[#This Row],[OriginalPrice (in Rs)]]</f>
        <v>0.60050041701417844</v>
      </c>
      <c r="N7789" s="4">
        <v>4</v>
      </c>
      <c r="O7789">
        <v>730</v>
      </c>
      <c r="P7789" t="s">
        <v>37</v>
      </c>
      <c r="Q7789" t="s">
        <v>3690</v>
      </c>
    </row>
    <row r="7790" spans="1:17" x14ac:dyDescent="0.25">
      <c r="A7790" t="s">
        <v>3759</v>
      </c>
      <c r="B7790" s="1">
        <v>10106263</v>
      </c>
      <c r="C7790" t="s">
        <v>56</v>
      </c>
      <c r="D7790" t="s">
        <v>57</v>
      </c>
      <c r="E7790" t="s">
        <v>35</v>
      </c>
      <c r="F7790" t="s">
        <v>30</v>
      </c>
      <c r="G7790" s="2">
        <v>404</v>
      </c>
      <c r="H7790" s="2">
        <f>AVERAGEIF(Table1[[#All],[Category]],Table1[[#This Row],[Category]],Table1[[#All],[DiscountOffer]])</f>
        <v>817.71244635193227</v>
      </c>
      <c r="I7790" s="2">
        <v>899</v>
      </c>
      <c r="J7790" s="2">
        <f>IF(Table1[[#This Row],[Ratings]]&gt;4,Table1[[#This Row],[OriginalPrice (in Rs)]],0)</f>
        <v>899</v>
      </c>
      <c r="K7790" s="2">
        <f>Table1[[#This Row],[OriginalPrice (in Rs)]]-Table1[[#This Row],[DiscountOffer]]</f>
        <v>495</v>
      </c>
      <c r="L7790" s="2" t="str">
        <f>IF(Table1[[#This Row],[Discount % (In Rs)]]&gt;50%,"High Discount","Low Discount")</f>
        <v>High Discount</v>
      </c>
      <c r="M7790" s="3">
        <f>Table1[[#This Row],[Discount_Price (In Rs.)]]/Table1[[#This Row],[OriginalPrice (in Rs)]]</f>
        <v>0.55061179087875423</v>
      </c>
      <c r="N7790" s="4">
        <v>4.2</v>
      </c>
      <c r="O7790">
        <v>725</v>
      </c>
      <c r="P7790" t="s">
        <v>37</v>
      </c>
      <c r="Q7790" t="s">
        <v>3760</v>
      </c>
    </row>
    <row r="7791" spans="1:17" x14ac:dyDescent="0.25">
      <c r="A7791" t="s">
        <v>3771</v>
      </c>
      <c r="B7791" s="1">
        <v>11639896</v>
      </c>
      <c r="C7791" t="s">
        <v>56</v>
      </c>
      <c r="D7791" t="s">
        <v>57</v>
      </c>
      <c r="E7791" t="s">
        <v>35</v>
      </c>
      <c r="F7791" t="s">
        <v>13</v>
      </c>
      <c r="G7791" s="2">
        <v>817.71244635193136</v>
      </c>
      <c r="H7791" s="2">
        <f>AVERAGEIF(Table1[[#All],[Category]],Table1[[#This Row],[Category]],Table1[[#All],[DiscountOffer]])</f>
        <v>817.71244635193227</v>
      </c>
      <c r="I7791" s="2">
        <v>1099</v>
      </c>
      <c r="J7791" s="2">
        <f>IF(Table1[[#This Row],[Ratings]]&gt;4,Table1[[#This Row],[OriginalPrice (in Rs)]],0)</f>
        <v>1099</v>
      </c>
      <c r="K7791" s="2">
        <f>Table1[[#This Row],[OriginalPrice (in Rs)]]-Table1[[#This Row],[DiscountOffer]]</f>
        <v>281.28755364806864</v>
      </c>
      <c r="L7791" s="2" t="str">
        <f>IF(Table1[[#This Row],[Discount % (In Rs)]]&gt;50%,"High Discount","Low Discount")</f>
        <v>Low Discount</v>
      </c>
      <c r="M7791" s="3">
        <f>Table1[[#This Row],[Discount_Price (In Rs.)]]/Table1[[#This Row],[OriginalPrice (in Rs)]]</f>
        <v>0.25594863844228266</v>
      </c>
      <c r="N7791" s="4">
        <v>4.4000000000000004</v>
      </c>
      <c r="O7791">
        <v>724</v>
      </c>
      <c r="P7791" t="s">
        <v>32</v>
      </c>
      <c r="Q7791" t="s">
        <v>3772</v>
      </c>
    </row>
    <row r="7792" spans="1:17" x14ac:dyDescent="0.25">
      <c r="A7792" t="s">
        <v>3793</v>
      </c>
      <c r="B7792" s="1">
        <v>11037108</v>
      </c>
      <c r="C7792" t="s">
        <v>56</v>
      </c>
      <c r="D7792" t="s">
        <v>57</v>
      </c>
      <c r="E7792" t="s">
        <v>35</v>
      </c>
      <c r="F7792" t="s">
        <v>30</v>
      </c>
      <c r="G7792" s="2">
        <v>404</v>
      </c>
      <c r="H7792" s="2">
        <f>AVERAGEIF(Table1[[#All],[Category]],Table1[[#This Row],[Category]],Table1[[#All],[DiscountOffer]])</f>
        <v>817.71244635193227</v>
      </c>
      <c r="I7792" s="2">
        <v>899</v>
      </c>
      <c r="J7792" s="2">
        <f>IF(Table1[[#This Row],[Ratings]]&gt;4,Table1[[#This Row],[OriginalPrice (in Rs)]],0)</f>
        <v>899</v>
      </c>
      <c r="K7792" s="2">
        <f>Table1[[#This Row],[OriginalPrice (in Rs)]]-Table1[[#This Row],[DiscountOffer]]</f>
        <v>495</v>
      </c>
      <c r="L7792" s="2" t="str">
        <f>IF(Table1[[#This Row],[Discount % (In Rs)]]&gt;50%,"High Discount","Low Discount")</f>
        <v>High Discount</v>
      </c>
      <c r="M7792" s="3">
        <f>Table1[[#This Row],[Discount_Price (In Rs.)]]/Table1[[#This Row],[OriginalPrice (in Rs)]]</f>
        <v>0.55061179087875423</v>
      </c>
      <c r="N7792" s="4">
        <v>4.2</v>
      </c>
      <c r="O7792">
        <v>723</v>
      </c>
      <c r="P7792" t="s">
        <v>37</v>
      </c>
      <c r="Q7792" t="s">
        <v>3794</v>
      </c>
    </row>
    <row r="7793" spans="1:17" x14ac:dyDescent="0.25">
      <c r="A7793" t="s">
        <v>3902</v>
      </c>
      <c r="B7793" s="1">
        <v>11551944</v>
      </c>
      <c r="C7793" t="s">
        <v>3903</v>
      </c>
      <c r="D7793" t="s">
        <v>57</v>
      </c>
      <c r="E7793" t="s">
        <v>35</v>
      </c>
      <c r="F7793" t="s">
        <v>13</v>
      </c>
      <c r="G7793" s="2">
        <v>979</v>
      </c>
      <c r="H7793" s="2">
        <f>AVERAGEIF(Table1[[#All],[Category]],Table1[[#This Row],[Category]],Table1[[#All],[DiscountOffer]])</f>
        <v>817.71244635193227</v>
      </c>
      <c r="I7793" s="2">
        <v>1399</v>
      </c>
      <c r="J7793" s="2">
        <f>IF(Table1[[#This Row],[Ratings]]&gt;4,Table1[[#This Row],[OriginalPrice (in Rs)]],0)</f>
        <v>1399</v>
      </c>
      <c r="K7793" s="2">
        <f>Table1[[#This Row],[OriginalPrice (in Rs)]]-Table1[[#This Row],[DiscountOffer]]</f>
        <v>420</v>
      </c>
      <c r="L7793" s="2" t="str">
        <f>IF(Table1[[#This Row],[Discount % (In Rs)]]&gt;50%,"High Discount","Low Discount")</f>
        <v>Low Discount</v>
      </c>
      <c r="M7793" s="3">
        <f>Table1[[#This Row],[Discount_Price (In Rs.)]]/Table1[[#This Row],[OriginalPrice (in Rs)]]</f>
        <v>0.30021443888491778</v>
      </c>
      <c r="N7793" s="4">
        <v>4.3</v>
      </c>
      <c r="O7793">
        <v>716</v>
      </c>
      <c r="P7793" t="s">
        <v>32</v>
      </c>
      <c r="Q7793" t="s">
        <v>3904</v>
      </c>
    </row>
    <row r="7794" spans="1:17" x14ac:dyDescent="0.25">
      <c r="A7794" t="s">
        <v>3933</v>
      </c>
      <c r="B7794" s="1">
        <v>10622806</v>
      </c>
      <c r="C7794" t="s">
        <v>388</v>
      </c>
      <c r="D7794" t="s">
        <v>57</v>
      </c>
      <c r="E7794" t="s">
        <v>35</v>
      </c>
      <c r="F7794" t="s">
        <v>13</v>
      </c>
      <c r="G7794" s="2">
        <v>499</v>
      </c>
      <c r="H7794" s="2">
        <f>AVERAGEIF(Table1[[#All],[Category]],Table1[[#This Row],[Category]],Table1[[#All],[DiscountOffer]])</f>
        <v>817.71244635193227</v>
      </c>
      <c r="I7794" s="2">
        <v>999</v>
      </c>
      <c r="J7794" s="2">
        <f>IF(Table1[[#This Row],[Ratings]]&gt;4,Table1[[#This Row],[OriginalPrice (in Rs)]],0)</f>
        <v>999</v>
      </c>
      <c r="K7794" s="2">
        <f>Table1[[#This Row],[OriginalPrice (in Rs)]]-Table1[[#This Row],[DiscountOffer]]</f>
        <v>500</v>
      </c>
      <c r="L7794" s="2" t="str">
        <f>IF(Table1[[#This Row],[Discount % (In Rs)]]&gt;50%,"High Discount","Low Discount")</f>
        <v>High Discount</v>
      </c>
      <c r="M7794" s="3">
        <f>Table1[[#This Row],[Discount_Price (In Rs.)]]/Table1[[#This Row],[OriginalPrice (in Rs)]]</f>
        <v>0.50050050050050054</v>
      </c>
      <c r="N7794" s="4">
        <v>4.2</v>
      </c>
      <c r="O7794">
        <v>714</v>
      </c>
      <c r="P7794" t="s">
        <v>20</v>
      </c>
      <c r="Q7794" t="s">
        <v>3934</v>
      </c>
    </row>
    <row r="7795" spans="1:17" x14ac:dyDescent="0.25">
      <c r="A7795" t="s">
        <v>4063</v>
      </c>
      <c r="B7795" s="1">
        <v>11999874</v>
      </c>
      <c r="C7795" t="s">
        <v>56</v>
      </c>
      <c r="D7795" t="s">
        <v>57</v>
      </c>
      <c r="E7795" t="s">
        <v>35</v>
      </c>
      <c r="F7795" t="s">
        <v>30</v>
      </c>
      <c r="G7795" s="2">
        <v>384</v>
      </c>
      <c r="H7795" s="2">
        <f>AVERAGEIF(Table1[[#All],[Category]],Table1[[#This Row],[Category]],Table1[[#All],[DiscountOffer]])</f>
        <v>817.71244635193227</v>
      </c>
      <c r="I7795" s="2">
        <v>699</v>
      </c>
      <c r="J7795" s="2">
        <f>IF(Table1[[#This Row],[Ratings]]&gt;4,Table1[[#This Row],[OriginalPrice (in Rs)]],0)</f>
        <v>699</v>
      </c>
      <c r="K7795" s="2">
        <f>Table1[[#This Row],[OriginalPrice (in Rs)]]-Table1[[#This Row],[DiscountOffer]]</f>
        <v>315</v>
      </c>
      <c r="L7795" s="2" t="str">
        <f>IF(Table1[[#This Row],[Discount % (In Rs)]]&gt;50%,"High Discount","Low Discount")</f>
        <v>Low Discount</v>
      </c>
      <c r="M7795" s="3">
        <f>Table1[[#This Row],[Discount_Price (In Rs.)]]/Table1[[#This Row],[OriginalPrice (in Rs)]]</f>
        <v>0.45064377682403434</v>
      </c>
      <c r="N7795" s="4">
        <v>4.0999999999999996</v>
      </c>
      <c r="O7795">
        <v>708</v>
      </c>
      <c r="P7795" t="s">
        <v>37</v>
      </c>
      <c r="Q7795" t="s">
        <v>4064</v>
      </c>
    </row>
    <row r="7796" spans="1:17" x14ac:dyDescent="0.25">
      <c r="A7796" t="s">
        <v>4249</v>
      </c>
      <c r="B7796" s="1">
        <v>10881908</v>
      </c>
      <c r="C7796" t="s">
        <v>1119</v>
      </c>
      <c r="D7796" t="s">
        <v>57</v>
      </c>
      <c r="E7796" t="s">
        <v>35</v>
      </c>
      <c r="F7796" t="s">
        <v>13</v>
      </c>
      <c r="G7796" s="2">
        <v>467</v>
      </c>
      <c r="H7796" s="2">
        <f>AVERAGEIF(Table1[[#All],[Category]],Table1[[#This Row],[Category]],Table1[[#All],[DiscountOffer]])</f>
        <v>817.71244635193227</v>
      </c>
      <c r="I7796" s="2">
        <v>1199</v>
      </c>
      <c r="J7796" s="2">
        <f>IF(Table1[[#This Row],[Ratings]]&gt;4,Table1[[#This Row],[OriginalPrice (in Rs)]],0)</f>
        <v>1199</v>
      </c>
      <c r="K7796" s="2">
        <f>Table1[[#This Row],[OriginalPrice (in Rs)]]-Table1[[#This Row],[DiscountOffer]]</f>
        <v>732</v>
      </c>
      <c r="L7796" s="2" t="str">
        <f>IF(Table1[[#This Row],[Discount % (In Rs)]]&gt;50%,"High Discount","Low Discount")</f>
        <v>High Discount</v>
      </c>
      <c r="M7796" s="3">
        <f>Table1[[#This Row],[Discount_Price (In Rs.)]]/Table1[[#This Row],[OriginalPrice (in Rs)]]</f>
        <v>0.61050875729774812</v>
      </c>
      <c r="N7796" s="4">
        <v>4.4000000000000004</v>
      </c>
      <c r="O7796">
        <v>696</v>
      </c>
      <c r="P7796" t="s">
        <v>20</v>
      </c>
      <c r="Q7796" t="s">
        <v>4250</v>
      </c>
    </row>
    <row r="7797" spans="1:17" x14ac:dyDescent="0.25">
      <c r="A7797" t="s">
        <v>4371</v>
      </c>
      <c r="B7797" s="1">
        <v>12928860</v>
      </c>
      <c r="C7797" t="s">
        <v>4372</v>
      </c>
      <c r="D7797" t="s">
        <v>57</v>
      </c>
      <c r="E7797" t="s">
        <v>35</v>
      </c>
      <c r="F7797" t="s">
        <v>13</v>
      </c>
      <c r="G7797" s="2">
        <v>484</v>
      </c>
      <c r="H7797" s="2">
        <f>AVERAGEIF(Table1[[#All],[Category]],Table1[[#This Row],[Category]],Table1[[#All],[DiscountOffer]])</f>
        <v>817.71244635193227</v>
      </c>
      <c r="I7797" s="2">
        <v>499</v>
      </c>
      <c r="J7797" s="2">
        <f>IF(Table1[[#This Row],[Ratings]]&gt;4,Table1[[#This Row],[OriginalPrice (in Rs)]],0)</f>
        <v>499</v>
      </c>
      <c r="K7797" s="2">
        <f>Table1[[#This Row],[OriginalPrice (in Rs)]]-Table1[[#This Row],[DiscountOffer]]</f>
        <v>15</v>
      </c>
      <c r="L7797" s="2" t="str">
        <f>IF(Table1[[#This Row],[Discount % (In Rs)]]&gt;50%,"High Discount","Low Discount")</f>
        <v>Low Discount</v>
      </c>
      <c r="M7797" s="3">
        <f>Table1[[#This Row],[Discount_Price (In Rs.)]]/Table1[[#This Row],[OriginalPrice (in Rs)]]</f>
        <v>3.0060120240480961E-2</v>
      </c>
      <c r="N7797" s="4">
        <v>4.4000000000000004</v>
      </c>
      <c r="O7797">
        <v>687</v>
      </c>
      <c r="P7797" t="s">
        <v>32</v>
      </c>
      <c r="Q7797" t="s">
        <v>4373</v>
      </c>
    </row>
    <row r="7798" spans="1:17" x14ac:dyDescent="0.25">
      <c r="A7798" t="s">
        <v>4694</v>
      </c>
      <c r="B7798" s="1">
        <v>10106285</v>
      </c>
      <c r="C7798" t="s">
        <v>56</v>
      </c>
      <c r="D7798" t="s">
        <v>57</v>
      </c>
      <c r="E7798" t="s">
        <v>35</v>
      </c>
      <c r="F7798" t="s">
        <v>13</v>
      </c>
      <c r="G7798" s="2">
        <v>769</v>
      </c>
      <c r="H7798" s="2">
        <f>AVERAGEIF(Table1[[#All],[Category]],Table1[[#This Row],[Category]],Table1[[#All],[DiscountOffer]])</f>
        <v>817.71244635193227</v>
      </c>
      <c r="I7798" s="2">
        <v>1099</v>
      </c>
      <c r="J7798" s="2">
        <f>IF(Table1[[#This Row],[Ratings]]&gt;4,Table1[[#This Row],[OriginalPrice (in Rs)]],0)</f>
        <v>1099</v>
      </c>
      <c r="K7798" s="2">
        <f>Table1[[#This Row],[OriginalPrice (in Rs)]]-Table1[[#This Row],[DiscountOffer]]</f>
        <v>330</v>
      </c>
      <c r="L7798" s="2" t="str">
        <f>IF(Table1[[#This Row],[Discount % (In Rs)]]&gt;50%,"High Discount","Low Discount")</f>
        <v>Low Discount</v>
      </c>
      <c r="M7798" s="3">
        <f>Table1[[#This Row],[Discount_Price (In Rs.)]]/Table1[[#This Row],[OriginalPrice (in Rs)]]</f>
        <v>0.3002729754322111</v>
      </c>
      <c r="N7798" s="4">
        <v>4.3</v>
      </c>
      <c r="O7798">
        <v>669</v>
      </c>
      <c r="P7798" t="s">
        <v>32</v>
      </c>
      <c r="Q7798" t="s">
        <v>4695</v>
      </c>
    </row>
    <row r="7799" spans="1:17" x14ac:dyDescent="0.25">
      <c r="A7799" t="s">
        <v>4738</v>
      </c>
      <c r="B7799" s="1">
        <v>16322580</v>
      </c>
      <c r="C7799" t="s">
        <v>56</v>
      </c>
      <c r="D7799" t="s">
        <v>57</v>
      </c>
      <c r="E7799" t="s">
        <v>35</v>
      </c>
      <c r="F7799" t="s">
        <v>13</v>
      </c>
      <c r="G7799" s="2">
        <v>817.71244635193136</v>
      </c>
      <c r="H7799" s="2">
        <f>AVERAGEIF(Table1[[#All],[Category]],Table1[[#This Row],[Category]],Table1[[#All],[DiscountOffer]])</f>
        <v>817.71244635193227</v>
      </c>
      <c r="I7799" s="2">
        <v>1798</v>
      </c>
      <c r="J7799" s="2">
        <f>IF(Table1[[#This Row],[Ratings]]&gt;4,Table1[[#This Row],[OriginalPrice (in Rs)]],0)</f>
        <v>1798</v>
      </c>
      <c r="K7799" s="2">
        <f>Table1[[#This Row],[OriginalPrice (in Rs)]]-Table1[[#This Row],[DiscountOffer]]</f>
        <v>980.28755364806864</v>
      </c>
      <c r="L7799" s="2" t="str">
        <f>IF(Table1[[#This Row],[Discount % (In Rs)]]&gt;50%,"High Discount","Low Discount")</f>
        <v>High Discount</v>
      </c>
      <c r="M7799" s="3">
        <f>Table1[[#This Row],[Discount_Price (In Rs.)]]/Table1[[#This Row],[OriginalPrice (in Rs)]]</f>
        <v>0.54520998534375342</v>
      </c>
      <c r="N7799" s="4">
        <v>4.3</v>
      </c>
      <c r="O7799">
        <v>667</v>
      </c>
      <c r="P7799" t="s">
        <v>1130</v>
      </c>
      <c r="Q7799" t="s">
        <v>4739</v>
      </c>
    </row>
    <row r="7800" spans="1:17" x14ac:dyDescent="0.25">
      <c r="A7800" t="s">
        <v>4880</v>
      </c>
      <c r="B7800" s="1">
        <v>11226634</v>
      </c>
      <c r="C7800" t="s">
        <v>1119</v>
      </c>
      <c r="D7800" t="s">
        <v>57</v>
      </c>
      <c r="E7800" t="s">
        <v>35</v>
      </c>
      <c r="F7800" t="s">
        <v>13</v>
      </c>
      <c r="G7800" s="2">
        <v>467</v>
      </c>
      <c r="H7800" s="2">
        <f>AVERAGEIF(Table1[[#All],[Category]],Table1[[#This Row],[Category]],Table1[[#All],[DiscountOffer]])</f>
        <v>817.71244635193227</v>
      </c>
      <c r="I7800" s="2">
        <v>1199</v>
      </c>
      <c r="J7800" s="2">
        <f>IF(Table1[[#This Row],[Ratings]]&gt;4,Table1[[#This Row],[OriginalPrice (in Rs)]],0)</f>
        <v>1199</v>
      </c>
      <c r="K7800" s="2">
        <f>Table1[[#This Row],[OriginalPrice (in Rs)]]-Table1[[#This Row],[DiscountOffer]]</f>
        <v>732</v>
      </c>
      <c r="L7800" s="2" t="str">
        <f>IF(Table1[[#This Row],[Discount % (In Rs)]]&gt;50%,"High Discount","Low Discount")</f>
        <v>High Discount</v>
      </c>
      <c r="M7800" s="3">
        <f>Table1[[#This Row],[Discount_Price (In Rs.)]]/Table1[[#This Row],[OriginalPrice (in Rs)]]</f>
        <v>0.61050875729774812</v>
      </c>
      <c r="N7800" s="4">
        <v>4.2</v>
      </c>
      <c r="O7800">
        <v>661</v>
      </c>
      <c r="P7800" t="s">
        <v>20</v>
      </c>
      <c r="Q7800" t="s">
        <v>4881</v>
      </c>
    </row>
    <row r="7801" spans="1:17" x14ac:dyDescent="0.25">
      <c r="A7801" t="s">
        <v>5316</v>
      </c>
      <c r="B7801" s="1">
        <v>8898205</v>
      </c>
      <c r="C7801" t="s">
        <v>56</v>
      </c>
      <c r="D7801" t="s">
        <v>57</v>
      </c>
      <c r="E7801" t="s">
        <v>35</v>
      </c>
      <c r="F7801" t="s">
        <v>13</v>
      </c>
      <c r="G7801" s="2">
        <v>314</v>
      </c>
      <c r="H7801" s="2">
        <f>AVERAGEIF(Table1[[#All],[Category]],Table1[[#This Row],[Category]],Table1[[#All],[DiscountOffer]])</f>
        <v>817.71244635193227</v>
      </c>
      <c r="I7801" s="2">
        <v>899</v>
      </c>
      <c r="J7801" s="2">
        <f>IF(Table1[[#This Row],[Ratings]]&gt;4,Table1[[#This Row],[OriginalPrice (in Rs)]],0)</f>
        <v>899</v>
      </c>
      <c r="K7801" s="2">
        <f>Table1[[#This Row],[OriginalPrice (in Rs)]]-Table1[[#This Row],[DiscountOffer]]</f>
        <v>585</v>
      </c>
      <c r="L7801" s="2" t="str">
        <f>IF(Table1[[#This Row],[Discount % (In Rs)]]&gt;50%,"High Discount","Low Discount")</f>
        <v>High Discount</v>
      </c>
      <c r="M7801" s="3">
        <f>Table1[[#This Row],[Discount_Price (In Rs.)]]/Table1[[#This Row],[OriginalPrice (in Rs)]]</f>
        <v>0.65072302558398221</v>
      </c>
      <c r="N7801" s="4">
        <v>4.2</v>
      </c>
      <c r="O7801">
        <v>639</v>
      </c>
      <c r="P7801" t="s">
        <v>32</v>
      </c>
      <c r="Q7801" t="s">
        <v>5317</v>
      </c>
    </row>
    <row r="7802" spans="1:17" x14ac:dyDescent="0.25">
      <c r="A7802" t="s">
        <v>5351</v>
      </c>
      <c r="B7802" s="1">
        <v>13971574</v>
      </c>
      <c r="C7802" t="s">
        <v>5352</v>
      </c>
      <c r="D7802" t="s">
        <v>57</v>
      </c>
      <c r="E7802" t="s">
        <v>35</v>
      </c>
      <c r="F7802" t="s">
        <v>13</v>
      </c>
      <c r="G7802" s="2">
        <v>714</v>
      </c>
      <c r="H7802" s="2">
        <f>AVERAGEIF(Table1[[#All],[Category]],Table1[[#This Row],[Category]],Table1[[#All],[DiscountOffer]])</f>
        <v>817.71244635193227</v>
      </c>
      <c r="I7802" s="2">
        <v>1299</v>
      </c>
      <c r="J7802" s="2">
        <f>IF(Table1[[#This Row],[Ratings]]&gt;4,Table1[[#This Row],[OriginalPrice (in Rs)]],0)</f>
        <v>0</v>
      </c>
      <c r="K7802" s="2">
        <f>Table1[[#This Row],[OriginalPrice (in Rs)]]-Table1[[#This Row],[DiscountOffer]]</f>
        <v>585</v>
      </c>
      <c r="L7802" s="2" t="str">
        <f>IF(Table1[[#This Row],[Discount % (In Rs)]]&gt;50%,"High Discount","Low Discount")</f>
        <v>Low Discount</v>
      </c>
      <c r="M7802" s="3">
        <f>Table1[[#This Row],[Discount_Price (In Rs.)]]/Table1[[#This Row],[OriginalPrice (in Rs)]]</f>
        <v>0.45034642032332561</v>
      </c>
      <c r="N7802" s="4">
        <v>3.8</v>
      </c>
      <c r="O7802">
        <v>637</v>
      </c>
      <c r="P7802" t="s">
        <v>98</v>
      </c>
      <c r="Q7802" t="s">
        <v>5353</v>
      </c>
    </row>
    <row r="7803" spans="1:17" x14ac:dyDescent="0.25">
      <c r="A7803" t="s">
        <v>5484</v>
      </c>
      <c r="B7803" s="1">
        <v>11999462</v>
      </c>
      <c r="C7803" t="s">
        <v>56</v>
      </c>
      <c r="D7803" t="s">
        <v>57</v>
      </c>
      <c r="E7803" t="s">
        <v>35</v>
      </c>
      <c r="F7803" t="s">
        <v>13</v>
      </c>
      <c r="G7803" s="2">
        <v>279</v>
      </c>
      <c r="H7803" s="2">
        <f>AVERAGEIF(Table1[[#All],[Category]],Table1[[#This Row],[Category]],Table1[[#All],[DiscountOffer]])</f>
        <v>817.71244635193227</v>
      </c>
      <c r="I7803" s="2">
        <v>699</v>
      </c>
      <c r="J7803" s="2">
        <f>IF(Table1[[#This Row],[Ratings]]&gt;4,Table1[[#This Row],[OriginalPrice (in Rs)]],0)</f>
        <v>699</v>
      </c>
      <c r="K7803" s="2">
        <f>Table1[[#This Row],[OriginalPrice (in Rs)]]-Table1[[#This Row],[DiscountOffer]]</f>
        <v>420</v>
      </c>
      <c r="L7803" s="2" t="str">
        <f>IF(Table1[[#This Row],[Discount % (In Rs)]]&gt;50%,"High Discount","Low Discount")</f>
        <v>High Discount</v>
      </c>
      <c r="M7803" s="3">
        <f>Table1[[#This Row],[Discount_Price (In Rs.)]]/Table1[[#This Row],[OriginalPrice (in Rs)]]</f>
        <v>0.60085836909871249</v>
      </c>
      <c r="N7803" s="4">
        <v>4.0999999999999996</v>
      </c>
      <c r="O7803">
        <v>631</v>
      </c>
      <c r="P7803" t="s">
        <v>32</v>
      </c>
      <c r="Q7803" t="s">
        <v>5485</v>
      </c>
    </row>
    <row r="7804" spans="1:17" x14ac:dyDescent="0.25">
      <c r="A7804" t="s">
        <v>5690</v>
      </c>
      <c r="B7804" s="1">
        <v>10106021</v>
      </c>
      <c r="C7804" t="s">
        <v>56</v>
      </c>
      <c r="D7804" t="s">
        <v>57</v>
      </c>
      <c r="E7804" t="s">
        <v>35</v>
      </c>
      <c r="F7804" t="s">
        <v>13</v>
      </c>
      <c r="G7804" s="2">
        <v>384</v>
      </c>
      <c r="H7804" s="2">
        <f>AVERAGEIF(Table1[[#All],[Category]],Table1[[#This Row],[Category]],Table1[[#All],[DiscountOffer]])</f>
        <v>817.71244635193227</v>
      </c>
      <c r="I7804" s="2">
        <v>699</v>
      </c>
      <c r="J7804" s="2">
        <f>IF(Table1[[#This Row],[Ratings]]&gt;4,Table1[[#This Row],[OriginalPrice (in Rs)]],0)</f>
        <v>0</v>
      </c>
      <c r="K7804" s="2">
        <f>Table1[[#This Row],[OriginalPrice (in Rs)]]-Table1[[#This Row],[DiscountOffer]]</f>
        <v>315</v>
      </c>
      <c r="L7804" s="2" t="str">
        <f>IF(Table1[[#This Row],[Discount % (In Rs)]]&gt;50%,"High Discount","Low Discount")</f>
        <v>Low Discount</v>
      </c>
      <c r="M7804" s="3">
        <f>Table1[[#This Row],[Discount_Price (In Rs.)]]/Table1[[#This Row],[OriginalPrice (in Rs)]]</f>
        <v>0.45064377682403434</v>
      </c>
      <c r="N7804" s="4">
        <v>3.7</v>
      </c>
      <c r="O7804">
        <v>621</v>
      </c>
      <c r="P7804" t="s">
        <v>32</v>
      </c>
      <c r="Q7804" t="s">
        <v>5691</v>
      </c>
    </row>
    <row r="7805" spans="1:17" x14ac:dyDescent="0.25">
      <c r="A7805" t="s">
        <v>5852</v>
      </c>
      <c r="B7805" s="1">
        <v>11999598</v>
      </c>
      <c r="C7805" t="s">
        <v>56</v>
      </c>
      <c r="D7805" t="s">
        <v>57</v>
      </c>
      <c r="E7805" t="s">
        <v>35</v>
      </c>
      <c r="F7805" t="s">
        <v>13</v>
      </c>
      <c r="G7805" s="2">
        <v>279</v>
      </c>
      <c r="H7805" s="2">
        <f>AVERAGEIF(Table1[[#All],[Category]],Table1[[#This Row],[Category]],Table1[[#All],[DiscountOffer]])</f>
        <v>817.71244635193227</v>
      </c>
      <c r="I7805" s="2">
        <v>699</v>
      </c>
      <c r="J7805" s="2">
        <f>IF(Table1[[#This Row],[Ratings]]&gt;4,Table1[[#This Row],[OriginalPrice (in Rs)]],0)</f>
        <v>0</v>
      </c>
      <c r="K7805" s="2">
        <f>Table1[[#This Row],[OriginalPrice (in Rs)]]-Table1[[#This Row],[DiscountOffer]]</f>
        <v>420</v>
      </c>
      <c r="L7805" s="2" t="str">
        <f>IF(Table1[[#This Row],[Discount % (In Rs)]]&gt;50%,"High Discount","Low Discount")</f>
        <v>High Discount</v>
      </c>
      <c r="M7805" s="3">
        <f>Table1[[#This Row],[Discount_Price (In Rs.)]]/Table1[[#This Row],[OriginalPrice (in Rs)]]</f>
        <v>0.60085836909871249</v>
      </c>
      <c r="N7805" s="4">
        <v>3.9</v>
      </c>
      <c r="O7805">
        <v>613</v>
      </c>
      <c r="P7805" t="s">
        <v>32</v>
      </c>
      <c r="Q7805" t="s">
        <v>5853</v>
      </c>
    </row>
    <row r="7806" spans="1:17" x14ac:dyDescent="0.25">
      <c r="A7806" t="s">
        <v>5991</v>
      </c>
      <c r="B7806" s="1">
        <v>3084800</v>
      </c>
      <c r="C7806" t="s">
        <v>388</v>
      </c>
      <c r="D7806" t="s">
        <v>57</v>
      </c>
      <c r="E7806" t="s">
        <v>35</v>
      </c>
      <c r="F7806" t="s">
        <v>13</v>
      </c>
      <c r="G7806" s="2">
        <v>599</v>
      </c>
      <c r="H7806" s="2">
        <f>AVERAGEIF(Table1[[#All],[Category]],Table1[[#This Row],[Category]],Table1[[#All],[DiscountOffer]])</f>
        <v>817.71244635193227</v>
      </c>
      <c r="I7806" s="2">
        <v>1199</v>
      </c>
      <c r="J7806" s="2">
        <f>IF(Table1[[#This Row],[Ratings]]&gt;4,Table1[[#This Row],[OriginalPrice (in Rs)]],0)</f>
        <v>1199</v>
      </c>
      <c r="K7806" s="2">
        <f>Table1[[#This Row],[OriginalPrice (in Rs)]]-Table1[[#This Row],[DiscountOffer]]</f>
        <v>600</v>
      </c>
      <c r="L7806" s="2" t="str">
        <f>IF(Table1[[#This Row],[Discount % (In Rs)]]&gt;50%,"High Discount","Low Discount")</f>
        <v>High Discount</v>
      </c>
      <c r="M7806" s="3">
        <f>Table1[[#This Row],[Discount_Price (In Rs.)]]/Table1[[#This Row],[OriginalPrice (in Rs)]]</f>
        <v>0.50041701417848206</v>
      </c>
      <c r="N7806" s="4">
        <v>4.2</v>
      </c>
      <c r="O7806">
        <v>607</v>
      </c>
      <c r="P7806" t="s">
        <v>20</v>
      </c>
      <c r="Q7806" t="s">
        <v>5992</v>
      </c>
    </row>
    <row r="7807" spans="1:17" x14ac:dyDescent="0.25">
      <c r="A7807" t="s">
        <v>6178</v>
      </c>
      <c r="B7807" s="1">
        <v>7695809</v>
      </c>
      <c r="C7807" t="s">
        <v>56</v>
      </c>
      <c r="D7807" t="s">
        <v>57</v>
      </c>
      <c r="E7807" t="s">
        <v>35</v>
      </c>
      <c r="F7807" t="s">
        <v>30</v>
      </c>
      <c r="G7807" s="2">
        <v>817.71244635193136</v>
      </c>
      <c r="H7807" s="2">
        <f>AVERAGEIF(Table1[[#All],[Category]],Table1[[#This Row],[Category]],Table1[[#All],[DiscountOffer]])</f>
        <v>817.71244635193227</v>
      </c>
      <c r="I7807" s="2">
        <v>1299</v>
      </c>
      <c r="J7807" s="2">
        <f>IF(Table1[[#This Row],[Ratings]]&gt;4,Table1[[#This Row],[OriginalPrice (in Rs)]],0)</f>
        <v>1299</v>
      </c>
      <c r="K7807" s="2">
        <f>Table1[[#This Row],[OriginalPrice (in Rs)]]-Table1[[#This Row],[DiscountOffer]]</f>
        <v>481.28755364806864</v>
      </c>
      <c r="L7807" s="2" t="str">
        <f>IF(Table1[[#This Row],[Discount % (In Rs)]]&gt;50%,"High Discount","Low Discount")</f>
        <v>Low Discount</v>
      </c>
      <c r="M7807" s="3">
        <f>Table1[[#This Row],[Discount_Price (In Rs.)]]/Table1[[#This Row],[OriginalPrice (in Rs)]]</f>
        <v>0.37050619988303973</v>
      </c>
      <c r="N7807" s="4">
        <v>4.2</v>
      </c>
      <c r="O7807">
        <v>600</v>
      </c>
      <c r="P7807" t="s">
        <v>37</v>
      </c>
      <c r="Q7807" t="s">
        <v>6179</v>
      </c>
    </row>
    <row r="7808" spans="1:17" x14ac:dyDescent="0.25">
      <c r="A7808" t="s">
        <v>6281</v>
      </c>
      <c r="B7808" s="1">
        <v>10106047</v>
      </c>
      <c r="C7808" t="s">
        <v>56</v>
      </c>
      <c r="D7808" t="s">
        <v>57</v>
      </c>
      <c r="E7808" t="s">
        <v>35</v>
      </c>
      <c r="F7808" t="s">
        <v>13</v>
      </c>
      <c r="G7808" s="2">
        <v>314</v>
      </c>
      <c r="H7808" s="2">
        <f>AVERAGEIF(Table1[[#All],[Category]],Table1[[#This Row],[Category]],Table1[[#All],[DiscountOffer]])</f>
        <v>817.71244635193227</v>
      </c>
      <c r="I7808" s="2">
        <v>899</v>
      </c>
      <c r="J7808" s="2">
        <f>IF(Table1[[#This Row],[Ratings]]&gt;4,Table1[[#This Row],[OriginalPrice (in Rs)]],0)</f>
        <v>899</v>
      </c>
      <c r="K7808" s="2">
        <f>Table1[[#This Row],[OriginalPrice (in Rs)]]-Table1[[#This Row],[DiscountOffer]]</f>
        <v>585</v>
      </c>
      <c r="L7808" s="2" t="str">
        <f>IF(Table1[[#This Row],[Discount % (In Rs)]]&gt;50%,"High Discount","Low Discount")</f>
        <v>High Discount</v>
      </c>
      <c r="M7808" s="3">
        <f>Table1[[#This Row],[Discount_Price (In Rs.)]]/Table1[[#This Row],[OriginalPrice (in Rs)]]</f>
        <v>0.65072302558398221</v>
      </c>
      <c r="N7808" s="4">
        <v>4.4000000000000004</v>
      </c>
      <c r="O7808">
        <v>596</v>
      </c>
      <c r="P7808" t="s">
        <v>32</v>
      </c>
      <c r="Q7808" t="s">
        <v>6282</v>
      </c>
    </row>
    <row r="7809" spans="1:17" x14ac:dyDescent="0.25">
      <c r="A7809" t="s">
        <v>6338</v>
      </c>
      <c r="B7809" s="1">
        <v>10565570</v>
      </c>
      <c r="C7809" t="s">
        <v>56</v>
      </c>
      <c r="D7809" t="s">
        <v>57</v>
      </c>
      <c r="E7809" t="s">
        <v>35</v>
      </c>
      <c r="F7809" t="s">
        <v>30</v>
      </c>
      <c r="G7809" s="2">
        <v>494</v>
      </c>
      <c r="H7809" s="2">
        <f>AVERAGEIF(Table1[[#All],[Category]],Table1[[#This Row],[Category]],Table1[[#All],[DiscountOffer]])</f>
        <v>817.71244635193227</v>
      </c>
      <c r="I7809" s="2">
        <v>1099</v>
      </c>
      <c r="J7809" s="2">
        <f>IF(Table1[[#This Row],[Ratings]]&gt;4,Table1[[#This Row],[OriginalPrice (in Rs)]],0)</f>
        <v>1099</v>
      </c>
      <c r="K7809" s="2">
        <f>Table1[[#This Row],[OriginalPrice (in Rs)]]-Table1[[#This Row],[DiscountOffer]]</f>
        <v>605</v>
      </c>
      <c r="L7809" s="2" t="str">
        <f>IF(Table1[[#This Row],[Discount % (In Rs)]]&gt;50%,"High Discount","Low Discount")</f>
        <v>High Discount</v>
      </c>
      <c r="M7809" s="3">
        <f>Table1[[#This Row],[Discount_Price (In Rs.)]]/Table1[[#This Row],[OriginalPrice (in Rs)]]</f>
        <v>0.55050045495905364</v>
      </c>
      <c r="N7809" s="4">
        <v>4.0999999999999996</v>
      </c>
      <c r="O7809">
        <v>594</v>
      </c>
      <c r="P7809" t="s">
        <v>37</v>
      </c>
      <c r="Q7809" t="s">
        <v>6339</v>
      </c>
    </row>
    <row r="7810" spans="1:17" x14ac:dyDescent="0.25">
      <c r="A7810" t="s">
        <v>6366</v>
      </c>
      <c r="B7810" s="1">
        <v>8379301</v>
      </c>
      <c r="C7810" t="s">
        <v>56</v>
      </c>
      <c r="D7810" t="s">
        <v>57</v>
      </c>
      <c r="E7810" t="s">
        <v>35</v>
      </c>
      <c r="F7810" t="s">
        <v>30</v>
      </c>
      <c r="G7810" s="2">
        <v>404</v>
      </c>
      <c r="H7810" s="2">
        <f>AVERAGEIF(Table1[[#All],[Category]],Table1[[#This Row],[Category]],Table1[[#All],[DiscountOffer]])</f>
        <v>817.71244635193227</v>
      </c>
      <c r="I7810" s="2">
        <v>899</v>
      </c>
      <c r="J7810" s="2">
        <f>IF(Table1[[#This Row],[Ratings]]&gt;4,Table1[[#This Row],[OriginalPrice (in Rs)]],0)</f>
        <v>0</v>
      </c>
      <c r="K7810" s="2">
        <f>Table1[[#This Row],[OriginalPrice (in Rs)]]-Table1[[#This Row],[DiscountOffer]]</f>
        <v>495</v>
      </c>
      <c r="L7810" s="2" t="str">
        <f>IF(Table1[[#This Row],[Discount % (In Rs)]]&gt;50%,"High Discount","Low Discount")</f>
        <v>High Discount</v>
      </c>
      <c r="M7810" s="3">
        <f>Table1[[#This Row],[Discount_Price (In Rs.)]]/Table1[[#This Row],[OriginalPrice (in Rs)]]</f>
        <v>0.55061179087875423</v>
      </c>
      <c r="N7810" s="4">
        <v>3.9</v>
      </c>
      <c r="O7810">
        <v>593</v>
      </c>
      <c r="P7810" t="s">
        <v>37</v>
      </c>
      <c r="Q7810" t="s">
        <v>6367</v>
      </c>
    </row>
    <row r="7811" spans="1:17" x14ac:dyDescent="0.25">
      <c r="A7811" t="s">
        <v>6391</v>
      </c>
      <c r="B7811" s="1">
        <v>10891018</v>
      </c>
      <c r="C7811" t="s">
        <v>388</v>
      </c>
      <c r="D7811" t="s">
        <v>57</v>
      </c>
      <c r="E7811" t="s">
        <v>35</v>
      </c>
      <c r="F7811" t="s">
        <v>13</v>
      </c>
      <c r="G7811" s="2">
        <v>599</v>
      </c>
      <c r="H7811" s="2">
        <f>AVERAGEIF(Table1[[#All],[Category]],Table1[[#This Row],[Category]],Table1[[#All],[DiscountOffer]])</f>
        <v>817.71244635193227</v>
      </c>
      <c r="I7811" s="2">
        <v>1199</v>
      </c>
      <c r="J7811" s="2">
        <f>IF(Table1[[#This Row],[Ratings]]&gt;4,Table1[[#This Row],[OriginalPrice (in Rs)]],0)</f>
        <v>0</v>
      </c>
      <c r="K7811" s="2">
        <f>Table1[[#This Row],[OriginalPrice (in Rs)]]-Table1[[#This Row],[DiscountOffer]]</f>
        <v>600</v>
      </c>
      <c r="L7811" s="2" t="str">
        <f>IF(Table1[[#This Row],[Discount % (In Rs)]]&gt;50%,"High Discount","Low Discount")</f>
        <v>High Discount</v>
      </c>
      <c r="M7811" s="3">
        <f>Table1[[#This Row],[Discount_Price (In Rs.)]]/Table1[[#This Row],[OriginalPrice (in Rs)]]</f>
        <v>0.50041701417848206</v>
      </c>
      <c r="N7811" s="4">
        <v>3.9</v>
      </c>
      <c r="O7811">
        <v>592</v>
      </c>
      <c r="P7811" t="s">
        <v>20</v>
      </c>
      <c r="Q7811" t="s">
        <v>6392</v>
      </c>
    </row>
    <row r="7812" spans="1:17" x14ac:dyDescent="0.25">
      <c r="A7812" t="s">
        <v>6618</v>
      </c>
      <c r="B7812" s="1">
        <v>11999582</v>
      </c>
      <c r="C7812" t="s">
        <v>56</v>
      </c>
      <c r="D7812" t="s">
        <v>57</v>
      </c>
      <c r="E7812" t="s">
        <v>35</v>
      </c>
      <c r="F7812" t="s">
        <v>13</v>
      </c>
      <c r="G7812" s="2">
        <v>279</v>
      </c>
      <c r="H7812" s="2">
        <f>AVERAGEIF(Table1[[#All],[Category]],Table1[[#This Row],[Category]],Table1[[#All],[DiscountOffer]])</f>
        <v>817.71244635193227</v>
      </c>
      <c r="I7812" s="2">
        <v>699</v>
      </c>
      <c r="J7812" s="2">
        <f>IF(Table1[[#This Row],[Ratings]]&gt;4,Table1[[#This Row],[OriginalPrice (in Rs)]],0)</f>
        <v>699</v>
      </c>
      <c r="K7812" s="2">
        <f>Table1[[#This Row],[OriginalPrice (in Rs)]]-Table1[[#This Row],[DiscountOffer]]</f>
        <v>420</v>
      </c>
      <c r="L7812" s="2" t="str">
        <f>IF(Table1[[#This Row],[Discount % (In Rs)]]&gt;50%,"High Discount","Low Discount")</f>
        <v>High Discount</v>
      </c>
      <c r="M7812" s="3">
        <f>Table1[[#This Row],[Discount_Price (In Rs.)]]/Table1[[#This Row],[OriginalPrice (in Rs)]]</f>
        <v>0.60085836909871249</v>
      </c>
      <c r="N7812" s="4">
        <v>4.3</v>
      </c>
      <c r="O7812">
        <v>583</v>
      </c>
      <c r="P7812" t="s">
        <v>32</v>
      </c>
      <c r="Q7812" t="s">
        <v>6619</v>
      </c>
    </row>
    <row r="7813" spans="1:17" x14ac:dyDescent="0.25">
      <c r="A7813" t="s">
        <v>6635</v>
      </c>
      <c r="B7813" s="1">
        <v>11037106</v>
      </c>
      <c r="C7813" t="s">
        <v>56</v>
      </c>
      <c r="D7813" t="s">
        <v>57</v>
      </c>
      <c r="E7813" t="s">
        <v>35</v>
      </c>
      <c r="F7813" t="s">
        <v>30</v>
      </c>
      <c r="G7813" s="2">
        <v>404</v>
      </c>
      <c r="H7813" s="2">
        <f>AVERAGEIF(Table1[[#All],[Category]],Table1[[#This Row],[Category]],Table1[[#All],[DiscountOffer]])</f>
        <v>817.71244635193227</v>
      </c>
      <c r="I7813" s="2">
        <v>899</v>
      </c>
      <c r="J7813" s="2">
        <f>IF(Table1[[#This Row],[Ratings]]&gt;4,Table1[[#This Row],[OriginalPrice (in Rs)]],0)</f>
        <v>899</v>
      </c>
      <c r="K7813" s="2">
        <f>Table1[[#This Row],[OriginalPrice (in Rs)]]-Table1[[#This Row],[DiscountOffer]]</f>
        <v>495</v>
      </c>
      <c r="L7813" s="2" t="str">
        <f>IF(Table1[[#This Row],[Discount % (In Rs)]]&gt;50%,"High Discount","Low Discount")</f>
        <v>High Discount</v>
      </c>
      <c r="M7813" s="3">
        <f>Table1[[#This Row],[Discount_Price (In Rs.)]]/Table1[[#This Row],[OriginalPrice (in Rs)]]</f>
        <v>0.55061179087875423</v>
      </c>
      <c r="N7813" s="4">
        <v>4.0999999999999996</v>
      </c>
      <c r="O7813">
        <v>583</v>
      </c>
      <c r="P7813" t="s">
        <v>37</v>
      </c>
      <c r="Q7813" t="s">
        <v>911</v>
      </c>
    </row>
    <row r="7814" spans="1:17" x14ac:dyDescent="0.25">
      <c r="A7814" t="s">
        <v>6871</v>
      </c>
      <c r="B7814" s="1">
        <v>11640414</v>
      </c>
      <c r="C7814" t="s">
        <v>56</v>
      </c>
      <c r="D7814" t="s">
        <v>57</v>
      </c>
      <c r="E7814" t="s">
        <v>35</v>
      </c>
      <c r="F7814" t="s">
        <v>13</v>
      </c>
      <c r="G7814" s="2">
        <v>604</v>
      </c>
      <c r="H7814" s="2">
        <f>AVERAGEIF(Table1[[#All],[Category]],Table1[[#This Row],[Category]],Table1[[#All],[DiscountOffer]])</f>
        <v>817.71244635193227</v>
      </c>
      <c r="I7814" s="2">
        <v>1099</v>
      </c>
      <c r="J7814" s="2">
        <f>IF(Table1[[#This Row],[Ratings]]&gt;4,Table1[[#This Row],[OriginalPrice (in Rs)]],0)</f>
        <v>1099</v>
      </c>
      <c r="K7814" s="2">
        <f>Table1[[#This Row],[OriginalPrice (in Rs)]]-Table1[[#This Row],[DiscountOffer]]</f>
        <v>495</v>
      </c>
      <c r="L7814" s="2" t="str">
        <f>IF(Table1[[#This Row],[Discount % (In Rs)]]&gt;50%,"High Discount","Low Discount")</f>
        <v>Low Discount</v>
      </c>
      <c r="M7814" s="3">
        <f>Table1[[#This Row],[Discount_Price (In Rs.)]]/Table1[[#This Row],[OriginalPrice (in Rs)]]</f>
        <v>0.45040946314831665</v>
      </c>
      <c r="N7814" s="4">
        <v>4.3</v>
      </c>
      <c r="O7814">
        <v>573</v>
      </c>
      <c r="P7814" t="s">
        <v>32</v>
      </c>
      <c r="Q7814" t="s">
        <v>6872</v>
      </c>
    </row>
    <row r="7815" spans="1:17" x14ac:dyDescent="0.25">
      <c r="A7815" t="s">
        <v>7084</v>
      </c>
      <c r="B7815" s="1">
        <v>7695774</v>
      </c>
      <c r="C7815" t="s">
        <v>56</v>
      </c>
      <c r="D7815" t="s">
        <v>57</v>
      </c>
      <c r="E7815" t="s">
        <v>35</v>
      </c>
      <c r="F7815" t="s">
        <v>30</v>
      </c>
      <c r="G7815" s="2">
        <v>817.71244635193136</v>
      </c>
      <c r="H7815" s="2">
        <f>AVERAGEIF(Table1[[#All],[Category]],Table1[[#This Row],[Category]],Table1[[#All],[DiscountOffer]])</f>
        <v>817.71244635193227</v>
      </c>
      <c r="I7815" s="2">
        <v>1199</v>
      </c>
      <c r="J7815" s="2">
        <f>IF(Table1[[#This Row],[Ratings]]&gt;4,Table1[[#This Row],[OriginalPrice (in Rs)]],0)</f>
        <v>1199</v>
      </c>
      <c r="K7815" s="2">
        <f>Table1[[#This Row],[OriginalPrice (in Rs)]]-Table1[[#This Row],[DiscountOffer]]</f>
        <v>381.28755364806864</v>
      </c>
      <c r="L7815" s="2" t="str">
        <f>IF(Table1[[#This Row],[Discount % (In Rs)]]&gt;50%,"High Discount","Low Discount")</f>
        <v>Low Discount</v>
      </c>
      <c r="M7815" s="3">
        <f>Table1[[#This Row],[Discount_Price (In Rs.)]]/Table1[[#This Row],[OriginalPrice (in Rs)]]</f>
        <v>0.31800463189997386</v>
      </c>
      <c r="N7815" s="4">
        <v>4.2</v>
      </c>
      <c r="O7815">
        <v>564</v>
      </c>
      <c r="P7815" t="s">
        <v>37</v>
      </c>
      <c r="Q7815" t="s">
        <v>7085</v>
      </c>
    </row>
    <row r="7816" spans="1:17" x14ac:dyDescent="0.25">
      <c r="A7816" t="s">
        <v>7125</v>
      </c>
      <c r="B7816" s="1">
        <v>10139275</v>
      </c>
      <c r="C7816" t="s">
        <v>3645</v>
      </c>
      <c r="D7816" t="s">
        <v>57</v>
      </c>
      <c r="E7816" t="s">
        <v>35</v>
      </c>
      <c r="F7816" t="s">
        <v>13</v>
      </c>
      <c r="G7816" s="2">
        <v>1036</v>
      </c>
      <c r="H7816" s="2">
        <f>AVERAGEIF(Table1[[#All],[Category]],Table1[[#This Row],[Category]],Table1[[#All],[DiscountOffer]])</f>
        <v>817.71244635193227</v>
      </c>
      <c r="I7816" s="2">
        <v>1295</v>
      </c>
      <c r="J7816" s="2">
        <f>IF(Table1[[#This Row],[Ratings]]&gt;4,Table1[[#This Row],[OriginalPrice (in Rs)]],0)</f>
        <v>0</v>
      </c>
      <c r="K7816" s="2">
        <f>Table1[[#This Row],[OriginalPrice (in Rs)]]-Table1[[#This Row],[DiscountOffer]]</f>
        <v>259</v>
      </c>
      <c r="L7816" s="2" t="str">
        <f>IF(Table1[[#This Row],[Discount % (In Rs)]]&gt;50%,"High Discount","Low Discount")</f>
        <v>Low Discount</v>
      </c>
      <c r="M7816" s="3">
        <f>Table1[[#This Row],[Discount_Price (In Rs.)]]/Table1[[#This Row],[OriginalPrice (in Rs)]]</f>
        <v>0.2</v>
      </c>
      <c r="N7816" s="4">
        <v>3.6</v>
      </c>
      <c r="O7816">
        <v>562</v>
      </c>
      <c r="P7816" t="s">
        <v>32</v>
      </c>
      <c r="Q7816" t="s">
        <v>7126</v>
      </c>
    </row>
    <row r="7817" spans="1:17" x14ac:dyDescent="0.25">
      <c r="A7817" t="s">
        <v>7256</v>
      </c>
      <c r="B7817" s="1">
        <v>10106299</v>
      </c>
      <c r="C7817" t="s">
        <v>56</v>
      </c>
      <c r="D7817" t="s">
        <v>57</v>
      </c>
      <c r="E7817" t="s">
        <v>35</v>
      </c>
      <c r="F7817" t="s">
        <v>13</v>
      </c>
      <c r="G7817" s="2">
        <v>494</v>
      </c>
      <c r="H7817" s="2">
        <f>AVERAGEIF(Table1[[#All],[Category]],Table1[[#This Row],[Category]],Table1[[#All],[DiscountOffer]])</f>
        <v>817.71244635193227</v>
      </c>
      <c r="I7817" s="2">
        <v>1099</v>
      </c>
      <c r="J7817" s="2">
        <f>IF(Table1[[#This Row],[Ratings]]&gt;4,Table1[[#This Row],[OriginalPrice (in Rs)]],0)</f>
        <v>0</v>
      </c>
      <c r="K7817" s="2">
        <f>Table1[[#This Row],[OriginalPrice (in Rs)]]-Table1[[#This Row],[DiscountOffer]]</f>
        <v>605</v>
      </c>
      <c r="L7817" s="2" t="str">
        <f>IF(Table1[[#This Row],[Discount % (In Rs)]]&gt;50%,"High Discount","Low Discount")</f>
        <v>High Discount</v>
      </c>
      <c r="M7817" s="3">
        <f>Table1[[#This Row],[Discount_Price (In Rs.)]]/Table1[[#This Row],[OriginalPrice (in Rs)]]</f>
        <v>0.55050045495905364</v>
      </c>
      <c r="N7817" s="4">
        <v>2.6</v>
      </c>
      <c r="O7817">
        <v>558</v>
      </c>
      <c r="P7817" t="s">
        <v>32</v>
      </c>
      <c r="Q7817" t="s">
        <v>7257</v>
      </c>
    </row>
    <row r="7818" spans="1:17" x14ac:dyDescent="0.25">
      <c r="A7818" t="s">
        <v>7258</v>
      </c>
      <c r="B7818" s="1">
        <v>11582844</v>
      </c>
      <c r="C7818" t="s">
        <v>388</v>
      </c>
      <c r="D7818" t="s">
        <v>57</v>
      </c>
      <c r="E7818" t="s">
        <v>35</v>
      </c>
      <c r="F7818" t="s">
        <v>13</v>
      </c>
      <c r="G7818" s="2">
        <v>472</v>
      </c>
      <c r="H7818" s="2">
        <f>AVERAGEIF(Table1[[#All],[Category]],Table1[[#This Row],[Category]],Table1[[#All],[DiscountOffer]])</f>
        <v>817.71244635193227</v>
      </c>
      <c r="I7818" s="2">
        <v>1099</v>
      </c>
      <c r="J7818" s="2">
        <f>IF(Table1[[#This Row],[Ratings]]&gt;4,Table1[[#This Row],[OriginalPrice (in Rs)]],0)</f>
        <v>1099</v>
      </c>
      <c r="K7818" s="2">
        <f>Table1[[#This Row],[OriginalPrice (in Rs)]]-Table1[[#This Row],[DiscountOffer]]</f>
        <v>627</v>
      </c>
      <c r="L7818" s="2" t="str">
        <f>IF(Table1[[#This Row],[Discount % (In Rs)]]&gt;50%,"High Discount","Low Discount")</f>
        <v>High Discount</v>
      </c>
      <c r="M7818" s="3">
        <f>Table1[[#This Row],[Discount_Price (In Rs.)]]/Table1[[#This Row],[OriginalPrice (in Rs)]]</f>
        <v>0.57051865332120111</v>
      </c>
      <c r="N7818" s="4">
        <v>4.2</v>
      </c>
      <c r="O7818">
        <v>558</v>
      </c>
      <c r="P7818" t="s">
        <v>20</v>
      </c>
      <c r="Q7818" t="s">
        <v>7259</v>
      </c>
    </row>
    <row r="7819" spans="1:17" x14ac:dyDescent="0.25">
      <c r="A7819" t="s">
        <v>7597</v>
      </c>
      <c r="B7819" s="1">
        <v>11616676</v>
      </c>
      <c r="C7819" t="s">
        <v>2741</v>
      </c>
      <c r="D7819" t="s">
        <v>57</v>
      </c>
      <c r="E7819" t="s">
        <v>35</v>
      </c>
      <c r="F7819" t="s">
        <v>13</v>
      </c>
      <c r="G7819" s="2">
        <v>329</v>
      </c>
      <c r="H7819" s="2">
        <f>AVERAGEIF(Table1[[#All],[Category]],Table1[[#This Row],[Category]],Table1[[#All],[DiscountOffer]])</f>
        <v>817.71244635193227</v>
      </c>
      <c r="I7819" s="2">
        <v>999</v>
      </c>
      <c r="J7819" s="2">
        <f>IF(Table1[[#This Row],[Ratings]]&gt;4,Table1[[#This Row],[OriginalPrice (in Rs)]],0)</f>
        <v>999</v>
      </c>
      <c r="K7819" s="2">
        <f>Table1[[#This Row],[OriginalPrice (in Rs)]]-Table1[[#This Row],[DiscountOffer]]</f>
        <v>670</v>
      </c>
      <c r="L7819" s="2" t="str">
        <f>IF(Table1[[#This Row],[Discount % (In Rs)]]&gt;50%,"High Discount","Low Discount")</f>
        <v>High Discount</v>
      </c>
      <c r="M7819" s="3">
        <f>Table1[[#This Row],[Discount_Price (In Rs.)]]/Table1[[#This Row],[OriginalPrice (in Rs)]]</f>
        <v>0.67067067067067065</v>
      </c>
      <c r="N7819" s="4">
        <v>4.2</v>
      </c>
      <c r="O7819">
        <v>546</v>
      </c>
      <c r="P7819" t="s">
        <v>32</v>
      </c>
      <c r="Q7819" t="s">
        <v>7598</v>
      </c>
    </row>
    <row r="7820" spans="1:17" x14ac:dyDescent="0.25">
      <c r="A7820" t="s">
        <v>7706</v>
      </c>
      <c r="B7820" s="1">
        <v>12643910</v>
      </c>
      <c r="C7820" t="s">
        <v>56</v>
      </c>
      <c r="D7820" t="s">
        <v>57</v>
      </c>
      <c r="E7820" t="s">
        <v>35</v>
      </c>
      <c r="F7820" t="s">
        <v>30</v>
      </c>
      <c r="G7820" s="2">
        <v>359</v>
      </c>
      <c r="H7820" s="2">
        <f>AVERAGEIF(Table1[[#All],[Category]],Table1[[#This Row],[Category]],Table1[[#All],[DiscountOffer]])</f>
        <v>817.71244635193227</v>
      </c>
      <c r="I7820" s="2">
        <v>899</v>
      </c>
      <c r="J7820" s="2">
        <f>IF(Table1[[#This Row],[Ratings]]&gt;4,Table1[[#This Row],[OriginalPrice (in Rs)]],0)</f>
        <v>899</v>
      </c>
      <c r="K7820" s="2">
        <f>Table1[[#This Row],[OriginalPrice (in Rs)]]-Table1[[#This Row],[DiscountOffer]]</f>
        <v>540</v>
      </c>
      <c r="L7820" s="2" t="str">
        <f>IF(Table1[[#This Row],[Discount % (In Rs)]]&gt;50%,"High Discount","Low Discount")</f>
        <v>High Discount</v>
      </c>
      <c r="M7820" s="3">
        <f>Table1[[#This Row],[Discount_Price (In Rs.)]]/Table1[[#This Row],[OriginalPrice (in Rs)]]</f>
        <v>0.60066740823136822</v>
      </c>
      <c r="N7820" s="4">
        <v>4.2</v>
      </c>
      <c r="O7820">
        <v>542</v>
      </c>
      <c r="P7820" t="s">
        <v>37</v>
      </c>
      <c r="Q7820" t="s">
        <v>7707</v>
      </c>
    </row>
    <row r="7821" spans="1:17" x14ac:dyDescent="0.25">
      <c r="A7821" t="s">
        <v>7724</v>
      </c>
      <c r="B7821" s="1">
        <v>11999460</v>
      </c>
      <c r="C7821" t="s">
        <v>56</v>
      </c>
      <c r="D7821" t="s">
        <v>57</v>
      </c>
      <c r="E7821" t="s">
        <v>35</v>
      </c>
      <c r="F7821" t="s">
        <v>13</v>
      </c>
      <c r="G7821" s="2">
        <v>279</v>
      </c>
      <c r="H7821" s="2">
        <f>AVERAGEIF(Table1[[#All],[Category]],Table1[[#This Row],[Category]],Table1[[#All],[DiscountOffer]])</f>
        <v>817.71244635193227</v>
      </c>
      <c r="I7821" s="2">
        <v>699</v>
      </c>
      <c r="J7821" s="2">
        <f>IF(Table1[[#This Row],[Ratings]]&gt;4,Table1[[#This Row],[OriginalPrice (in Rs)]],0)</f>
        <v>699</v>
      </c>
      <c r="K7821" s="2">
        <f>Table1[[#This Row],[OriginalPrice (in Rs)]]-Table1[[#This Row],[DiscountOffer]]</f>
        <v>420</v>
      </c>
      <c r="L7821" s="2" t="str">
        <f>IF(Table1[[#This Row],[Discount % (In Rs)]]&gt;50%,"High Discount","Low Discount")</f>
        <v>High Discount</v>
      </c>
      <c r="M7821" s="3">
        <f>Table1[[#This Row],[Discount_Price (In Rs.)]]/Table1[[#This Row],[OriginalPrice (in Rs)]]</f>
        <v>0.60085836909871249</v>
      </c>
      <c r="N7821" s="4">
        <v>4.2</v>
      </c>
      <c r="O7821">
        <v>541</v>
      </c>
      <c r="P7821" t="s">
        <v>32</v>
      </c>
      <c r="Q7821" t="s">
        <v>7725</v>
      </c>
    </row>
    <row r="7822" spans="1:17" x14ac:dyDescent="0.25">
      <c r="A7822" t="s">
        <v>7762</v>
      </c>
      <c r="B7822" s="1">
        <v>11938408</v>
      </c>
      <c r="C7822" t="s">
        <v>7763</v>
      </c>
      <c r="D7822" t="s">
        <v>57</v>
      </c>
      <c r="E7822" t="s">
        <v>35</v>
      </c>
      <c r="F7822" t="s">
        <v>30</v>
      </c>
      <c r="G7822" s="2">
        <v>489</v>
      </c>
      <c r="H7822" s="2">
        <f>AVERAGEIF(Table1[[#All],[Category]],Table1[[#This Row],[Category]],Table1[[#All],[DiscountOffer]])</f>
        <v>817.71244635193227</v>
      </c>
      <c r="I7822" s="2">
        <v>999</v>
      </c>
      <c r="J7822" s="2">
        <f>IF(Table1[[#This Row],[Ratings]]&gt;4,Table1[[#This Row],[OriginalPrice (in Rs)]],0)</f>
        <v>0</v>
      </c>
      <c r="K7822" s="2">
        <f>Table1[[#This Row],[OriginalPrice (in Rs)]]-Table1[[#This Row],[DiscountOffer]]</f>
        <v>510</v>
      </c>
      <c r="L7822" s="2" t="str">
        <f>IF(Table1[[#This Row],[Discount % (In Rs)]]&gt;50%,"High Discount","Low Discount")</f>
        <v>High Discount</v>
      </c>
      <c r="M7822" s="3">
        <f>Table1[[#This Row],[Discount_Price (In Rs.)]]/Table1[[#This Row],[OriginalPrice (in Rs)]]</f>
        <v>0.51051051051051055</v>
      </c>
      <c r="N7822" s="4">
        <v>4</v>
      </c>
      <c r="O7822">
        <v>540</v>
      </c>
      <c r="P7822" t="s">
        <v>32</v>
      </c>
      <c r="Q7822" t="s">
        <v>7764</v>
      </c>
    </row>
    <row r="7823" spans="1:17" x14ac:dyDescent="0.25">
      <c r="A7823" t="s">
        <v>7798</v>
      </c>
      <c r="B7823" s="1">
        <v>11999550</v>
      </c>
      <c r="C7823" t="s">
        <v>56</v>
      </c>
      <c r="D7823" t="s">
        <v>57</v>
      </c>
      <c r="E7823" t="s">
        <v>35</v>
      </c>
      <c r="F7823" t="s">
        <v>13</v>
      </c>
      <c r="G7823" s="2">
        <v>279</v>
      </c>
      <c r="H7823" s="2">
        <f>AVERAGEIF(Table1[[#All],[Category]],Table1[[#This Row],[Category]],Table1[[#All],[DiscountOffer]])</f>
        <v>817.71244635193227</v>
      </c>
      <c r="I7823" s="2">
        <v>699</v>
      </c>
      <c r="J7823" s="2">
        <f>IF(Table1[[#This Row],[Ratings]]&gt;4,Table1[[#This Row],[OriginalPrice (in Rs)]],0)</f>
        <v>0</v>
      </c>
      <c r="K7823" s="2">
        <f>Table1[[#This Row],[OriginalPrice (in Rs)]]-Table1[[#This Row],[DiscountOffer]]</f>
        <v>420</v>
      </c>
      <c r="L7823" s="2" t="str">
        <f>IF(Table1[[#This Row],[Discount % (In Rs)]]&gt;50%,"High Discount","Low Discount")</f>
        <v>High Discount</v>
      </c>
      <c r="M7823" s="3">
        <f>Table1[[#This Row],[Discount_Price (In Rs.)]]/Table1[[#This Row],[OriginalPrice (in Rs)]]</f>
        <v>0.60085836909871249</v>
      </c>
      <c r="N7823" s="4">
        <v>3.9</v>
      </c>
      <c r="O7823">
        <v>538</v>
      </c>
      <c r="P7823" t="s">
        <v>32</v>
      </c>
      <c r="Q7823" t="s">
        <v>5853</v>
      </c>
    </row>
    <row r="7824" spans="1:17" x14ac:dyDescent="0.25">
      <c r="A7824" t="s">
        <v>7821</v>
      </c>
      <c r="B7824" s="1">
        <v>11999454</v>
      </c>
      <c r="C7824" t="s">
        <v>56</v>
      </c>
      <c r="D7824" t="s">
        <v>57</v>
      </c>
      <c r="E7824" t="s">
        <v>35</v>
      </c>
      <c r="F7824" t="s">
        <v>13</v>
      </c>
      <c r="G7824" s="2">
        <v>279</v>
      </c>
      <c r="H7824" s="2">
        <f>AVERAGEIF(Table1[[#All],[Category]],Table1[[#This Row],[Category]],Table1[[#All],[DiscountOffer]])</f>
        <v>817.71244635193227</v>
      </c>
      <c r="I7824" s="2">
        <v>699</v>
      </c>
      <c r="J7824" s="2">
        <f>IF(Table1[[#This Row],[Ratings]]&gt;4,Table1[[#This Row],[OriginalPrice (in Rs)]],0)</f>
        <v>699</v>
      </c>
      <c r="K7824" s="2">
        <f>Table1[[#This Row],[OriginalPrice (in Rs)]]-Table1[[#This Row],[DiscountOffer]]</f>
        <v>420</v>
      </c>
      <c r="L7824" s="2" t="str">
        <f>IF(Table1[[#This Row],[Discount % (In Rs)]]&gt;50%,"High Discount","Low Discount")</f>
        <v>High Discount</v>
      </c>
      <c r="M7824" s="3">
        <f>Table1[[#This Row],[Discount_Price (In Rs.)]]/Table1[[#This Row],[OriginalPrice (in Rs)]]</f>
        <v>0.60085836909871249</v>
      </c>
      <c r="N7824" s="4">
        <v>4.2</v>
      </c>
      <c r="O7824">
        <v>537</v>
      </c>
      <c r="P7824" t="s">
        <v>32</v>
      </c>
      <c r="Q7824" t="s">
        <v>5485</v>
      </c>
    </row>
    <row r="7825" spans="1:17" x14ac:dyDescent="0.25">
      <c r="A7825" t="s">
        <v>7852</v>
      </c>
      <c r="B7825" s="1">
        <v>10867778</v>
      </c>
      <c r="C7825" t="s">
        <v>7763</v>
      </c>
      <c r="D7825" t="s">
        <v>57</v>
      </c>
      <c r="E7825" t="s">
        <v>35</v>
      </c>
      <c r="F7825" t="s">
        <v>30</v>
      </c>
      <c r="G7825" s="2">
        <v>487</v>
      </c>
      <c r="H7825" s="2">
        <f>AVERAGEIF(Table1[[#All],[Category]],Table1[[#This Row],[Category]],Table1[[#All],[DiscountOffer]])</f>
        <v>817.71244635193227</v>
      </c>
      <c r="I7825" s="2">
        <v>799</v>
      </c>
      <c r="J7825" s="2">
        <f>IF(Table1[[#This Row],[Ratings]]&gt;4,Table1[[#This Row],[OriginalPrice (in Rs)]],0)</f>
        <v>799</v>
      </c>
      <c r="K7825" s="2">
        <f>Table1[[#This Row],[OriginalPrice (in Rs)]]-Table1[[#This Row],[DiscountOffer]]</f>
        <v>312</v>
      </c>
      <c r="L7825" s="2" t="str">
        <f>IF(Table1[[#This Row],[Discount % (In Rs)]]&gt;50%,"High Discount","Low Discount")</f>
        <v>Low Discount</v>
      </c>
      <c r="M7825" s="3">
        <f>Table1[[#This Row],[Discount_Price (In Rs.)]]/Table1[[#This Row],[OriginalPrice (in Rs)]]</f>
        <v>0.3904881101376721</v>
      </c>
      <c r="N7825" s="4">
        <v>4.0999999999999996</v>
      </c>
      <c r="O7825">
        <v>536</v>
      </c>
      <c r="P7825" t="s">
        <v>32</v>
      </c>
      <c r="Q7825" t="s">
        <v>7853</v>
      </c>
    </row>
    <row r="7826" spans="1:17" x14ac:dyDescent="0.25">
      <c r="A7826" t="s">
        <v>7895</v>
      </c>
      <c r="B7826" s="1">
        <v>8843127</v>
      </c>
      <c r="C7826" t="s">
        <v>6732</v>
      </c>
      <c r="D7826" t="s">
        <v>57</v>
      </c>
      <c r="E7826" t="s">
        <v>35</v>
      </c>
      <c r="F7826" t="s">
        <v>13</v>
      </c>
      <c r="G7826" s="2">
        <v>817.71244635193136</v>
      </c>
      <c r="H7826" s="2">
        <f>AVERAGEIF(Table1[[#All],[Category]],Table1[[#This Row],[Category]],Table1[[#All],[DiscountOffer]])</f>
        <v>817.71244635193227</v>
      </c>
      <c r="I7826" s="2">
        <v>999</v>
      </c>
      <c r="J7826" s="2">
        <f>IF(Table1[[#This Row],[Ratings]]&gt;4,Table1[[#This Row],[OriginalPrice (in Rs)]],0)</f>
        <v>0</v>
      </c>
      <c r="K7826" s="2">
        <f>Table1[[#This Row],[OriginalPrice (in Rs)]]-Table1[[#This Row],[DiscountOffer]]</f>
        <v>181.28755364806864</v>
      </c>
      <c r="L7826" s="2" t="str">
        <f>IF(Table1[[#This Row],[Discount % (In Rs)]]&gt;50%,"High Discount","Low Discount")</f>
        <v>Low Discount</v>
      </c>
      <c r="M7826" s="3">
        <f>Table1[[#This Row],[Discount_Price (In Rs.)]]/Table1[[#This Row],[OriginalPrice (in Rs)]]</f>
        <v>0.18146902267073939</v>
      </c>
      <c r="N7826" s="4">
        <v>3.9</v>
      </c>
      <c r="O7826">
        <v>534</v>
      </c>
      <c r="P7826" t="s">
        <v>98</v>
      </c>
      <c r="Q7826" t="s">
        <v>7896</v>
      </c>
    </row>
    <row r="7827" spans="1:17" x14ac:dyDescent="0.25">
      <c r="A7827" t="s">
        <v>7962</v>
      </c>
      <c r="B7827" s="1">
        <v>8692237</v>
      </c>
      <c r="C7827" t="s">
        <v>56</v>
      </c>
      <c r="D7827" t="s">
        <v>57</v>
      </c>
      <c r="E7827" t="s">
        <v>35</v>
      </c>
      <c r="F7827" t="s">
        <v>13</v>
      </c>
      <c r="G7827" s="2">
        <v>399</v>
      </c>
      <c r="H7827" s="2">
        <f>AVERAGEIF(Table1[[#All],[Category]],Table1[[#This Row],[Category]],Table1[[#All],[DiscountOffer]])</f>
        <v>817.71244635193227</v>
      </c>
      <c r="I7827" s="2">
        <v>799</v>
      </c>
      <c r="J7827" s="2">
        <f>IF(Table1[[#This Row],[Ratings]]&gt;4,Table1[[#This Row],[OriginalPrice (in Rs)]],0)</f>
        <v>799</v>
      </c>
      <c r="K7827" s="2">
        <f>Table1[[#This Row],[OriginalPrice (in Rs)]]-Table1[[#This Row],[DiscountOffer]]</f>
        <v>400</v>
      </c>
      <c r="L7827" s="2" t="str">
        <f>IF(Table1[[#This Row],[Discount % (In Rs)]]&gt;50%,"High Discount","Low Discount")</f>
        <v>High Discount</v>
      </c>
      <c r="M7827" s="3">
        <f>Table1[[#This Row],[Discount_Price (In Rs.)]]/Table1[[#This Row],[OriginalPrice (in Rs)]]</f>
        <v>0.50062578222778475</v>
      </c>
      <c r="N7827" s="4">
        <v>4.3</v>
      </c>
      <c r="O7827">
        <v>532</v>
      </c>
      <c r="P7827" t="s">
        <v>32</v>
      </c>
      <c r="Q7827" t="s">
        <v>7963</v>
      </c>
    </row>
    <row r="7828" spans="1:17" x14ac:dyDescent="0.25">
      <c r="A7828" t="s">
        <v>7964</v>
      </c>
      <c r="B7828" s="1">
        <v>8692235</v>
      </c>
      <c r="C7828" t="s">
        <v>56</v>
      </c>
      <c r="D7828" t="s">
        <v>57</v>
      </c>
      <c r="E7828" t="s">
        <v>35</v>
      </c>
      <c r="F7828" t="s">
        <v>13</v>
      </c>
      <c r="G7828" s="2">
        <v>479</v>
      </c>
      <c r="H7828" s="2">
        <f>AVERAGEIF(Table1[[#All],[Category]],Table1[[#This Row],[Category]],Table1[[#All],[DiscountOffer]])</f>
        <v>817.71244635193227</v>
      </c>
      <c r="I7828" s="2">
        <v>799</v>
      </c>
      <c r="J7828" s="2">
        <f>IF(Table1[[#This Row],[Ratings]]&gt;4,Table1[[#This Row],[OriginalPrice (in Rs)]],0)</f>
        <v>799</v>
      </c>
      <c r="K7828" s="2">
        <f>Table1[[#This Row],[OriginalPrice (in Rs)]]-Table1[[#This Row],[DiscountOffer]]</f>
        <v>320</v>
      </c>
      <c r="L7828" s="2" t="str">
        <f>IF(Table1[[#This Row],[Discount % (In Rs)]]&gt;50%,"High Discount","Low Discount")</f>
        <v>Low Discount</v>
      </c>
      <c r="M7828" s="3">
        <f>Table1[[#This Row],[Discount_Price (In Rs.)]]/Table1[[#This Row],[OriginalPrice (in Rs)]]</f>
        <v>0.40050062578222778</v>
      </c>
      <c r="N7828" s="4">
        <v>4.0999999999999996</v>
      </c>
      <c r="O7828">
        <v>532</v>
      </c>
      <c r="P7828" t="s">
        <v>32</v>
      </c>
      <c r="Q7828" t="s">
        <v>7965</v>
      </c>
    </row>
    <row r="7829" spans="1:17" x14ac:dyDescent="0.25">
      <c r="A7829" t="s">
        <v>8193</v>
      </c>
      <c r="B7829" s="1">
        <v>11999658</v>
      </c>
      <c r="C7829" t="s">
        <v>56</v>
      </c>
      <c r="D7829" t="s">
        <v>57</v>
      </c>
      <c r="E7829" t="s">
        <v>35</v>
      </c>
      <c r="F7829" t="s">
        <v>13</v>
      </c>
      <c r="G7829" s="2">
        <v>279</v>
      </c>
      <c r="H7829" s="2">
        <f>AVERAGEIF(Table1[[#All],[Category]],Table1[[#This Row],[Category]],Table1[[#All],[DiscountOffer]])</f>
        <v>817.71244635193227</v>
      </c>
      <c r="I7829" s="2">
        <v>699</v>
      </c>
      <c r="J7829" s="2">
        <f>IF(Table1[[#This Row],[Ratings]]&gt;4,Table1[[#This Row],[OriginalPrice (in Rs)]],0)</f>
        <v>699</v>
      </c>
      <c r="K7829" s="2">
        <f>Table1[[#This Row],[OriginalPrice (in Rs)]]-Table1[[#This Row],[DiscountOffer]]</f>
        <v>420</v>
      </c>
      <c r="L7829" s="2" t="str">
        <f>IF(Table1[[#This Row],[Discount % (In Rs)]]&gt;50%,"High Discount","Low Discount")</f>
        <v>High Discount</v>
      </c>
      <c r="M7829" s="3">
        <f>Table1[[#This Row],[Discount_Price (In Rs.)]]/Table1[[#This Row],[OriginalPrice (in Rs)]]</f>
        <v>0.60085836909871249</v>
      </c>
      <c r="N7829" s="4">
        <v>4.3</v>
      </c>
      <c r="O7829">
        <v>525</v>
      </c>
      <c r="P7829" t="s">
        <v>32</v>
      </c>
      <c r="Q7829" t="s">
        <v>8194</v>
      </c>
    </row>
    <row r="7830" spans="1:17" x14ac:dyDescent="0.25">
      <c r="A7830" t="s">
        <v>8210</v>
      </c>
      <c r="B7830" s="1">
        <v>11999876</v>
      </c>
      <c r="C7830" t="s">
        <v>56</v>
      </c>
      <c r="D7830" t="s">
        <v>57</v>
      </c>
      <c r="E7830" t="s">
        <v>35</v>
      </c>
      <c r="F7830" t="s">
        <v>30</v>
      </c>
      <c r="G7830" s="2">
        <v>314</v>
      </c>
      <c r="H7830" s="2">
        <f>AVERAGEIF(Table1[[#All],[Category]],Table1[[#This Row],[Category]],Table1[[#All],[DiscountOffer]])</f>
        <v>817.71244635193227</v>
      </c>
      <c r="I7830" s="2">
        <v>699</v>
      </c>
      <c r="J7830" s="2">
        <f>IF(Table1[[#This Row],[Ratings]]&gt;4,Table1[[#This Row],[OriginalPrice (in Rs)]],0)</f>
        <v>0</v>
      </c>
      <c r="K7830" s="2">
        <f>Table1[[#This Row],[OriginalPrice (in Rs)]]-Table1[[#This Row],[DiscountOffer]]</f>
        <v>385</v>
      </c>
      <c r="L7830" s="2" t="str">
        <f>IF(Table1[[#This Row],[Discount % (In Rs)]]&gt;50%,"High Discount","Low Discount")</f>
        <v>High Discount</v>
      </c>
      <c r="M7830" s="3">
        <f>Table1[[#This Row],[Discount_Price (In Rs.)]]/Table1[[#This Row],[OriginalPrice (in Rs)]]</f>
        <v>0.55078683834048636</v>
      </c>
      <c r="N7830" s="4">
        <v>3.9</v>
      </c>
      <c r="O7830">
        <v>525</v>
      </c>
      <c r="P7830" t="s">
        <v>37</v>
      </c>
      <c r="Q7830" t="s">
        <v>8211</v>
      </c>
    </row>
    <row r="7831" spans="1:17" x14ac:dyDescent="0.25">
      <c r="A7831" t="s">
        <v>8281</v>
      </c>
      <c r="B7831" s="1">
        <v>16323426</v>
      </c>
      <c r="C7831" t="s">
        <v>56</v>
      </c>
      <c r="D7831" t="s">
        <v>57</v>
      </c>
      <c r="E7831" t="s">
        <v>35</v>
      </c>
      <c r="F7831" t="s">
        <v>13</v>
      </c>
      <c r="G7831" s="2">
        <v>817.71244635193136</v>
      </c>
      <c r="H7831" s="2">
        <f>AVERAGEIF(Table1[[#All],[Category]],Table1[[#This Row],[Category]],Table1[[#All],[DiscountOffer]])</f>
        <v>817.71244635193227</v>
      </c>
      <c r="I7831" s="2">
        <v>1898</v>
      </c>
      <c r="J7831" s="2">
        <f>IF(Table1[[#This Row],[Ratings]]&gt;4,Table1[[#This Row],[OriginalPrice (in Rs)]],0)</f>
        <v>0</v>
      </c>
      <c r="K7831" s="2">
        <f>Table1[[#This Row],[OriginalPrice (in Rs)]]-Table1[[#This Row],[DiscountOffer]]</f>
        <v>1080.2875536480688</v>
      </c>
      <c r="L7831" s="2" t="str">
        <f>IF(Table1[[#This Row],[Discount % (In Rs)]]&gt;50%,"High Discount","Low Discount")</f>
        <v>High Discount</v>
      </c>
      <c r="M7831" s="3">
        <f>Table1[[#This Row],[Discount_Price (In Rs.)]]/Table1[[#This Row],[OriginalPrice (in Rs)]]</f>
        <v>0.56917152457748621</v>
      </c>
      <c r="N7831" s="4">
        <v>3.8</v>
      </c>
      <c r="O7831">
        <v>522</v>
      </c>
      <c r="P7831" t="s">
        <v>2108</v>
      </c>
      <c r="Q7831" t="s">
        <v>8282</v>
      </c>
    </row>
    <row r="7832" spans="1:17" x14ac:dyDescent="0.25">
      <c r="A7832" t="s">
        <v>8334</v>
      </c>
      <c r="B7832" s="1">
        <v>1110027</v>
      </c>
      <c r="C7832" t="s">
        <v>3645</v>
      </c>
      <c r="D7832" t="s">
        <v>57</v>
      </c>
      <c r="E7832" t="s">
        <v>35</v>
      </c>
      <c r="F7832" t="s">
        <v>13</v>
      </c>
      <c r="G7832" s="2">
        <v>1165</v>
      </c>
      <c r="H7832" s="2">
        <f>AVERAGEIF(Table1[[#All],[Category]],Table1[[#This Row],[Category]],Table1[[#All],[DiscountOffer]])</f>
        <v>817.71244635193227</v>
      </c>
      <c r="I7832" s="2">
        <v>1295</v>
      </c>
      <c r="J7832" s="2">
        <f>IF(Table1[[#This Row],[Ratings]]&gt;4,Table1[[#This Row],[OriginalPrice (in Rs)]],0)</f>
        <v>0</v>
      </c>
      <c r="K7832" s="2">
        <f>Table1[[#This Row],[OriginalPrice (in Rs)]]-Table1[[#This Row],[DiscountOffer]]</f>
        <v>130</v>
      </c>
      <c r="L7832" s="2" t="str">
        <f>IF(Table1[[#This Row],[Discount % (In Rs)]]&gt;50%,"High Discount","Low Discount")</f>
        <v>Low Discount</v>
      </c>
      <c r="M7832" s="3">
        <f>Table1[[#This Row],[Discount_Price (In Rs.)]]/Table1[[#This Row],[OriginalPrice (in Rs)]]</f>
        <v>0.10038610038610038</v>
      </c>
      <c r="N7832" s="4">
        <v>3.3</v>
      </c>
      <c r="O7832">
        <v>520</v>
      </c>
      <c r="P7832" t="s">
        <v>32</v>
      </c>
      <c r="Q7832" t="s">
        <v>8335</v>
      </c>
    </row>
    <row r="7833" spans="1:17" x14ac:dyDescent="0.25">
      <c r="A7833" t="s">
        <v>8336</v>
      </c>
      <c r="B7833" s="1">
        <v>2314417</v>
      </c>
      <c r="C7833" t="s">
        <v>56</v>
      </c>
      <c r="D7833" t="s">
        <v>57</v>
      </c>
      <c r="E7833" t="s">
        <v>35</v>
      </c>
      <c r="F7833" t="s">
        <v>13</v>
      </c>
      <c r="G7833" s="2">
        <v>494</v>
      </c>
      <c r="H7833" s="2">
        <f>AVERAGEIF(Table1[[#All],[Category]],Table1[[#This Row],[Category]],Table1[[#All],[DiscountOffer]])</f>
        <v>817.71244635193227</v>
      </c>
      <c r="I7833" s="2">
        <v>899</v>
      </c>
      <c r="J7833" s="2">
        <f>IF(Table1[[#This Row],[Ratings]]&gt;4,Table1[[#This Row],[OriginalPrice (in Rs)]],0)</f>
        <v>899</v>
      </c>
      <c r="K7833" s="2">
        <f>Table1[[#This Row],[OriginalPrice (in Rs)]]-Table1[[#This Row],[DiscountOffer]]</f>
        <v>405</v>
      </c>
      <c r="L7833" s="2" t="str">
        <f>IF(Table1[[#This Row],[Discount % (In Rs)]]&gt;50%,"High Discount","Low Discount")</f>
        <v>Low Discount</v>
      </c>
      <c r="M7833" s="3">
        <f>Table1[[#This Row],[Discount_Price (In Rs.)]]/Table1[[#This Row],[OriginalPrice (in Rs)]]</f>
        <v>0.45050055617352613</v>
      </c>
      <c r="N7833" s="4">
        <v>4.5</v>
      </c>
      <c r="O7833">
        <v>520</v>
      </c>
      <c r="P7833" t="s">
        <v>32</v>
      </c>
      <c r="Q7833" t="s">
        <v>8337</v>
      </c>
    </row>
    <row r="7834" spans="1:17" x14ac:dyDescent="0.25">
      <c r="A7834" t="s">
        <v>8375</v>
      </c>
      <c r="B7834" s="1">
        <v>11999492</v>
      </c>
      <c r="C7834" t="s">
        <v>56</v>
      </c>
      <c r="D7834" t="s">
        <v>57</v>
      </c>
      <c r="E7834" t="s">
        <v>35</v>
      </c>
      <c r="F7834" t="s">
        <v>13</v>
      </c>
      <c r="G7834" s="2">
        <v>817.71244635193136</v>
      </c>
      <c r="H7834" s="2">
        <f>AVERAGEIF(Table1[[#All],[Category]],Table1[[#This Row],[Category]],Table1[[#All],[DiscountOffer]])</f>
        <v>817.71244635193227</v>
      </c>
      <c r="I7834" s="2">
        <v>699</v>
      </c>
      <c r="J7834" s="2">
        <f>IF(Table1[[#This Row],[Ratings]]&gt;4,Table1[[#This Row],[OriginalPrice (in Rs)]],0)</f>
        <v>699</v>
      </c>
      <c r="K7834" s="2">
        <f>Table1[[#This Row],[OriginalPrice (in Rs)]]-Table1[[#This Row],[DiscountOffer]]</f>
        <v>-118.71244635193136</v>
      </c>
      <c r="L7834" s="2" t="str">
        <f>IF(Table1[[#This Row],[Discount % (In Rs)]]&gt;50%,"High Discount","Low Discount")</f>
        <v>Low Discount</v>
      </c>
      <c r="M7834" s="3">
        <f>Table1[[#This Row],[Discount_Price (In Rs.)]]/Table1[[#This Row],[OriginalPrice (in Rs)]]</f>
        <v>-0.16983182596842827</v>
      </c>
      <c r="N7834" s="4">
        <v>4.3</v>
      </c>
      <c r="O7834">
        <v>519</v>
      </c>
      <c r="P7834" t="s">
        <v>32</v>
      </c>
      <c r="Q7834" t="s">
        <v>5853</v>
      </c>
    </row>
    <row r="7835" spans="1:17" x14ac:dyDescent="0.25">
      <c r="A7835" t="s">
        <v>8429</v>
      </c>
      <c r="B7835" s="1">
        <v>10106215</v>
      </c>
      <c r="C7835" t="s">
        <v>56</v>
      </c>
      <c r="D7835" t="s">
        <v>57</v>
      </c>
      <c r="E7835" t="s">
        <v>35</v>
      </c>
      <c r="F7835" t="s">
        <v>13</v>
      </c>
      <c r="G7835" s="2">
        <v>359</v>
      </c>
      <c r="H7835" s="2">
        <f>AVERAGEIF(Table1[[#All],[Category]],Table1[[#This Row],[Category]],Table1[[#All],[DiscountOffer]])</f>
        <v>817.71244635193227</v>
      </c>
      <c r="I7835" s="2">
        <v>899</v>
      </c>
      <c r="J7835" s="2">
        <f>IF(Table1[[#This Row],[Ratings]]&gt;4,Table1[[#This Row],[OriginalPrice (in Rs)]],0)</f>
        <v>899</v>
      </c>
      <c r="K7835" s="2">
        <f>Table1[[#This Row],[OriginalPrice (in Rs)]]-Table1[[#This Row],[DiscountOffer]]</f>
        <v>540</v>
      </c>
      <c r="L7835" s="2" t="str">
        <f>IF(Table1[[#This Row],[Discount % (In Rs)]]&gt;50%,"High Discount","Low Discount")</f>
        <v>High Discount</v>
      </c>
      <c r="M7835" s="3">
        <f>Table1[[#This Row],[Discount_Price (In Rs.)]]/Table1[[#This Row],[OriginalPrice (in Rs)]]</f>
        <v>0.60066740823136822</v>
      </c>
      <c r="N7835" s="4">
        <v>4.4000000000000004</v>
      </c>
      <c r="O7835">
        <v>517</v>
      </c>
      <c r="P7835" t="s">
        <v>32</v>
      </c>
      <c r="Q7835" t="s">
        <v>8430</v>
      </c>
    </row>
    <row r="7836" spans="1:17" x14ac:dyDescent="0.25">
      <c r="A7836" t="s">
        <v>8494</v>
      </c>
      <c r="B7836" s="1">
        <v>8479025</v>
      </c>
      <c r="C7836" t="s">
        <v>56</v>
      </c>
      <c r="D7836" t="s">
        <v>57</v>
      </c>
      <c r="E7836" t="s">
        <v>35</v>
      </c>
      <c r="F7836" t="s">
        <v>13</v>
      </c>
      <c r="G7836" s="2">
        <v>539</v>
      </c>
      <c r="H7836" s="2">
        <f>AVERAGEIF(Table1[[#All],[Category]],Table1[[#This Row],[Category]],Table1[[#All],[DiscountOffer]])</f>
        <v>817.71244635193227</v>
      </c>
      <c r="I7836" s="2">
        <v>899</v>
      </c>
      <c r="J7836" s="2">
        <f>IF(Table1[[#This Row],[Ratings]]&gt;4,Table1[[#This Row],[OriginalPrice (in Rs)]],0)</f>
        <v>0</v>
      </c>
      <c r="K7836" s="2">
        <f>Table1[[#This Row],[OriginalPrice (in Rs)]]-Table1[[#This Row],[DiscountOffer]]</f>
        <v>360</v>
      </c>
      <c r="L7836" s="2" t="str">
        <f>IF(Table1[[#This Row],[Discount % (In Rs)]]&gt;50%,"High Discount","Low Discount")</f>
        <v>Low Discount</v>
      </c>
      <c r="M7836" s="3">
        <f>Table1[[#This Row],[Discount_Price (In Rs.)]]/Table1[[#This Row],[OriginalPrice (in Rs)]]</f>
        <v>0.40044493882091214</v>
      </c>
      <c r="N7836" s="4">
        <v>4</v>
      </c>
      <c r="O7836">
        <v>515</v>
      </c>
      <c r="P7836" t="s">
        <v>32</v>
      </c>
      <c r="Q7836" t="s">
        <v>8495</v>
      </c>
    </row>
    <row r="7837" spans="1:17" x14ac:dyDescent="0.25">
      <c r="A7837" t="s">
        <v>8589</v>
      </c>
      <c r="B7837" s="1">
        <v>10106187</v>
      </c>
      <c r="C7837" t="s">
        <v>56</v>
      </c>
      <c r="D7837" t="s">
        <v>57</v>
      </c>
      <c r="E7837" t="s">
        <v>35</v>
      </c>
      <c r="F7837" t="s">
        <v>13</v>
      </c>
      <c r="G7837" s="2">
        <v>384</v>
      </c>
      <c r="H7837" s="2">
        <f>AVERAGEIF(Table1[[#All],[Category]],Table1[[#This Row],[Category]],Table1[[#All],[DiscountOffer]])</f>
        <v>817.71244635193227</v>
      </c>
      <c r="I7837" s="2">
        <v>699</v>
      </c>
      <c r="J7837" s="2">
        <f>IF(Table1[[#This Row],[Ratings]]&gt;4,Table1[[#This Row],[OriginalPrice (in Rs)]],0)</f>
        <v>0</v>
      </c>
      <c r="K7837" s="2">
        <f>Table1[[#This Row],[OriginalPrice (in Rs)]]-Table1[[#This Row],[DiscountOffer]]</f>
        <v>315</v>
      </c>
      <c r="L7837" s="2" t="str">
        <f>IF(Table1[[#This Row],[Discount % (In Rs)]]&gt;50%,"High Discount","Low Discount")</f>
        <v>Low Discount</v>
      </c>
      <c r="M7837" s="3">
        <f>Table1[[#This Row],[Discount_Price (In Rs.)]]/Table1[[#This Row],[OriginalPrice (in Rs)]]</f>
        <v>0.45064377682403434</v>
      </c>
      <c r="N7837" s="4">
        <v>3.9</v>
      </c>
      <c r="O7837">
        <v>511</v>
      </c>
      <c r="P7837" t="s">
        <v>32</v>
      </c>
      <c r="Q7837" t="s">
        <v>8590</v>
      </c>
    </row>
    <row r="7838" spans="1:17" x14ac:dyDescent="0.25">
      <c r="A7838" t="s">
        <v>8706</v>
      </c>
      <c r="B7838" s="1">
        <v>10105997</v>
      </c>
      <c r="C7838" t="s">
        <v>56</v>
      </c>
      <c r="D7838" t="s">
        <v>57</v>
      </c>
      <c r="E7838" t="s">
        <v>35</v>
      </c>
      <c r="F7838" t="s">
        <v>13</v>
      </c>
      <c r="G7838" s="2">
        <v>804</v>
      </c>
      <c r="H7838" s="2">
        <f>AVERAGEIF(Table1[[#All],[Category]],Table1[[#This Row],[Category]],Table1[[#All],[DiscountOffer]])</f>
        <v>817.71244635193227</v>
      </c>
      <c r="I7838" s="2">
        <v>2299</v>
      </c>
      <c r="J7838" s="2">
        <f>IF(Table1[[#This Row],[Ratings]]&gt;4,Table1[[#This Row],[OriginalPrice (in Rs)]],0)</f>
        <v>2299</v>
      </c>
      <c r="K7838" s="2">
        <f>Table1[[#This Row],[OriginalPrice (in Rs)]]-Table1[[#This Row],[DiscountOffer]]</f>
        <v>1495</v>
      </c>
      <c r="L7838" s="2" t="str">
        <f>IF(Table1[[#This Row],[Discount % (In Rs)]]&gt;50%,"High Discount","Low Discount")</f>
        <v>High Discount</v>
      </c>
      <c r="M7838" s="3">
        <f>Table1[[#This Row],[Discount_Price (In Rs.)]]/Table1[[#This Row],[OriginalPrice (in Rs)]]</f>
        <v>0.65028273162244454</v>
      </c>
      <c r="N7838" s="4">
        <v>4.2</v>
      </c>
      <c r="O7838">
        <v>507</v>
      </c>
      <c r="P7838" t="s">
        <v>32</v>
      </c>
      <c r="Q7838" t="s">
        <v>8707</v>
      </c>
    </row>
    <row r="7839" spans="1:17" x14ac:dyDescent="0.25">
      <c r="A7839" t="s">
        <v>8708</v>
      </c>
      <c r="B7839" s="1">
        <v>14514654</v>
      </c>
      <c r="C7839" t="s">
        <v>736</v>
      </c>
      <c r="D7839" t="s">
        <v>57</v>
      </c>
      <c r="E7839" t="s">
        <v>35</v>
      </c>
      <c r="F7839" t="s">
        <v>13</v>
      </c>
      <c r="G7839" s="2">
        <v>649</v>
      </c>
      <c r="H7839" s="2">
        <f>AVERAGEIF(Table1[[#All],[Category]],Table1[[#This Row],[Category]],Table1[[#All],[DiscountOffer]])</f>
        <v>817.71244635193227</v>
      </c>
      <c r="I7839" s="2">
        <v>999</v>
      </c>
      <c r="J7839" s="2">
        <f>IF(Table1[[#This Row],[Ratings]]&gt;4,Table1[[#This Row],[OriginalPrice (in Rs)]],0)</f>
        <v>999</v>
      </c>
      <c r="K7839" s="2">
        <f>Table1[[#This Row],[OriginalPrice (in Rs)]]-Table1[[#This Row],[DiscountOffer]]</f>
        <v>350</v>
      </c>
      <c r="L7839" s="2" t="str">
        <f>IF(Table1[[#This Row],[Discount % (In Rs)]]&gt;50%,"High Discount","Low Discount")</f>
        <v>Low Discount</v>
      </c>
      <c r="M7839" s="3">
        <f>Table1[[#This Row],[Discount_Price (In Rs.)]]/Table1[[#This Row],[OriginalPrice (in Rs)]]</f>
        <v>0.35035035035035034</v>
      </c>
      <c r="N7839" s="4">
        <v>4.0999999999999996</v>
      </c>
      <c r="O7839">
        <v>507</v>
      </c>
      <c r="P7839" t="s">
        <v>32</v>
      </c>
      <c r="Q7839" t="s">
        <v>8709</v>
      </c>
    </row>
    <row r="7840" spans="1:17" x14ac:dyDescent="0.25">
      <c r="A7840" t="s">
        <v>8740</v>
      </c>
      <c r="B7840" s="1">
        <v>11691510</v>
      </c>
      <c r="C7840" t="s">
        <v>388</v>
      </c>
      <c r="D7840" t="s">
        <v>57</v>
      </c>
      <c r="E7840" t="s">
        <v>35</v>
      </c>
      <c r="F7840" t="s">
        <v>13</v>
      </c>
      <c r="G7840" s="2">
        <v>515</v>
      </c>
      <c r="H7840" s="2">
        <f>AVERAGEIF(Table1[[#All],[Category]],Table1[[#This Row],[Category]],Table1[[#All],[DiscountOffer]])</f>
        <v>817.71244635193227</v>
      </c>
      <c r="I7840" s="2">
        <v>1199</v>
      </c>
      <c r="J7840" s="2">
        <f>IF(Table1[[#This Row],[Ratings]]&gt;4,Table1[[#This Row],[OriginalPrice (in Rs)]],0)</f>
        <v>1199</v>
      </c>
      <c r="K7840" s="2">
        <f>Table1[[#This Row],[OriginalPrice (in Rs)]]-Table1[[#This Row],[DiscountOffer]]</f>
        <v>684</v>
      </c>
      <c r="L7840" s="2" t="str">
        <f>IF(Table1[[#This Row],[Discount % (In Rs)]]&gt;50%,"High Discount","Low Discount")</f>
        <v>High Discount</v>
      </c>
      <c r="M7840" s="3">
        <f>Table1[[#This Row],[Discount_Price (In Rs.)]]/Table1[[#This Row],[OriginalPrice (in Rs)]]</f>
        <v>0.57047539616346954</v>
      </c>
      <c r="N7840" s="4">
        <v>4.5</v>
      </c>
      <c r="O7840">
        <v>506</v>
      </c>
      <c r="P7840" t="s">
        <v>20</v>
      </c>
      <c r="Q7840" t="s">
        <v>8741</v>
      </c>
    </row>
    <row r="7841" spans="1:17" x14ac:dyDescent="0.25">
      <c r="A7841" t="s">
        <v>8897</v>
      </c>
      <c r="B7841" s="1">
        <v>10106195</v>
      </c>
      <c r="C7841" t="s">
        <v>56</v>
      </c>
      <c r="D7841" t="s">
        <v>57</v>
      </c>
      <c r="E7841" t="s">
        <v>35</v>
      </c>
      <c r="F7841" t="s">
        <v>13</v>
      </c>
      <c r="G7841" s="2">
        <v>489</v>
      </c>
      <c r="H7841" s="2">
        <f>AVERAGEIF(Table1[[#All],[Category]],Table1[[#This Row],[Category]],Table1[[#All],[DiscountOffer]])</f>
        <v>817.71244635193227</v>
      </c>
      <c r="I7841" s="2">
        <v>699</v>
      </c>
      <c r="J7841" s="2">
        <f>IF(Table1[[#This Row],[Ratings]]&gt;4,Table1[[#This Row],[OriginalPrice (in Rs)]],0)</f>
        <v>699</v>
      </c>
      <c r="K7841" s="2">
        <f>Table1[[#This Row],[OriginalPrice (in Rs)]]-Table1[[#This Row],[DiscountOffer]]</f>
        <v>210</v>
      </c>
      <c r="L7841" s="2" t="str">
        <f>IF(Table1[[#This Row],[Discount % (In Rs)]]&gt;50%,"High Discount","Low Discount")</f>
        <v>Low Discount</v>
      </c>
      <c r="M7841" s="3">
        <f>Table1[[#This Row],[Discount_Price (In Rs.)]]/Table1[[#This Row],[OriginalPrice (in Rs)]]</f>
        <v>0.30042918454935624</v>
      </c>
      <c r="N7841" s="4">
        <v>4.5</v>
      </c>
      <c r="O7841">
        <v>502</v>
      </c>
      <c r="P7841" t="s">
        <v>32</v>
      </c>
      <c r="Q7841" t="s">
        <v>8898</v>
      </c>
    </row>
    <row r="7842" spans="1:17" x14ac:dyDescent="0.25">
      <c r="A7842" t="s">
        <v>9288</v>
      </c>
      <c r="B7842" s="1">
        <v>11999804</v>
      </c>
      <c r="C7842" t="s">
        <v>56</v>
      </c>
      <c r="D7842" t="s">
        <v>57</v>
      </c>
      <c r="E7842" t="s">
        <v>35</v>
      </c>
      <c r="F7842" t="s">
        <v>30</v>
      </c>
      <c r="G7842" s="2">
        <v>279</v>
      </c>
      <c r="H7842" s="2">
        <f>AVERAGEIF(Table1[[#All],[Category]],Table1[[#This Row],[Category]],Table1[[#All],[DiscountOffer]])</f>
        <v>817.71244635193227</v>
      </c>
      <c r="I7842" s="2">
        <v>699</v>
      </c>
      <c r="J7842" s="2">
        <f>IF(Table1[[#This Row],[Ratings]]&gt;4,Table1[[#This Row],[OriginalPrice (in Rs)]],0)</f>
        <v>699</v>
      </c>
      <c r="K7842" s="2">
        <f>Table1[[#This Row],[OriginalPrice (in Rs)]]-Table1[[#This Row],[DiscountOffer]]</f>
        <v>420</v>
      </c>
      <c r="L7842" s="2" t="str">
        <f>IF(Table1[[#This Row],[Discount % (In Rs)]]&gt;50%,"High Discount","Low Discount")</f>
        <v>High Discount</v>
      </c>
      <c r="M7842" s="3">
        <f>Table1[[#This Row],[Discount_Price (In Rs.)]]/Table1[[#This Row],[OriginalPrice (in Rs)]]</f>
        <v>0.60085836909871249</v>
      </c>
      <c r="N7842" s="4">
        <v>4.2</v>
      </c>
      <c r="O7842">
        <v>489</v>
      </c>
      <c r="P7842" t="s">
        <v>37</v>
      </c>
      <c r="Q7842" t="s">
        <v>9289</v>
      </c>
    </row>
    <row r="7843" spans="1:17" x14ac:dyDescent="0.25">
      <c r="A7843" t="s">
        <v>9397</v>
      </c>
      <c r="B7843" s="1">
        <v>11551938</v>
      </c>
      <c r="C7843" t="s">
        <v>3903</v>
      </c>
      <c r="D7843" t="s">
        <v>57</v>
      </c>
      <c r="E7843" t="s">
        <v>35</v>
      </c>
      <c r="F7843" t="s">
        <v>13</v>
      </c>
      <c r="G7843" s="2">
        <v>909</v>
      </c>
      <c r="H7843" s="2">
        <f>AVERAGEIF(Table1[[#All],[Category]],Table1[[#This Row],[Category]],Table1[[#All],[DiscountOffer]])</f>
        <v>817.71244635193227</v>
      </c>
      <c r="I7843" s="2">
        <v>1299</v>
      </c>
      <c r="J7843" s="2">
        <f>IF(Table1[[#This Row],[Ratings]]&gt;4,Table1[[#This Row],[OriginalPrice (in Rs)]],0)</f>
        <v>0</v>
      </c>
      <c r="K7843" s="2">
        <f>Table1[[#This Row],[OriginalPrice (in Rs)]]-Table1[[#This Row],[DiscountOffer]]</f>
        <v>390</v>
      </c>
      <c r="L7843" s="2" t="str">
        <f>IF(Table1[[#This Row],[Discount % (In Rs)]]&gt;50%,"High Discount","Low Discount")</f>
        <v>Low Discount</v>
      </c>
      <c r="M7843" s="3">
        <f>Table1[[#This Row],[Discount_Price (In Rs.)]]/Table1[[#This Row],[OriginalPrice (in Rs)]]</f>
        <v>0.30023094688221708</v>
      </c>
      <c r="N7843" s="4">
        <v>4</v>
      </c>
      <c r="O7843">
        <v>485</v>
      </c>
      <c r="P7843" t="s">
        <v>32</v>
      </c>
      <c r="Q7843" t="s">
        <v>9398</v>
      </c>
    </row>
    <row r="7844" spans="1:17" x14ac:dyDescent="0.25">
      <c r="A7844" t="s">
        <v>9467</v>
      </c>
      <c r="B7844" s="1">
        <v>11290262</v>
      </c>
      <c r="C7844" t="s">
        <v>3645</v>
      </c>
      <c r="D7844" t="s">
        <v>57</v>
      </c>
      <c r="E7844" t="s">
        <v>35</v>
      </c>
      <c r="F7844" t="s">
        <v>13</v>
      </c>
      <c r="G7844" s="2">
        <v>1238</v>
      </c>
      <c r="H7844" s="2">
        <f>AVERAGEIF(Table1[[#All],[Category]],Table1[[#This Row],[Category]],Table1[[#All],[DiscountOffer]])</f>
        <v>817.71244635193227</v>
      </c>
      <c r="I7844" s="2">
        <v>1795</v>
      </c>
      <c r="J7844" s="2">
        <f>IF(Table1[[#This Row],[Ratings]]&gt;4,Table1[[#This Row],[OriginalPrice (in Rs)]],0)</f>
        <v>1795</v>
      </c>
      <c r="K7844" s="2">
        <f>Table1[[#This Row],[OriginalPrice (in Rs)]]-Table1[[#This Row],[DiscountOffer]]</f>
        <v>557</v>
      </c>
      <c r="L7844" s="2" t="str">
        <f>IF(Table1[[#This Row],[Discount % (In Rs)]]&gt;50%,"High Discount","Low Discount")</f>
        <v>Low Discount</v>
      </c>
      <c r="M7844" s="3">
        <f>Table1[[#This Row],[Discount_Price (In Rs.)]]/Table1[[#This Row],[OriginalPrice (in Rs)]]</f>
        <v>0.31030640668523679</v>
      </c>
      <c r="N7844" s="4">
        <v>4.3</v>
      </c>
      <c r="O7844">
        <v>483</v>
      </c>
      <c r="P7844" t="s">
        <v>32</v>
      </c>
      <c r="Q7844" t="s">
        <v>9468</v>
      </c>
    </row>
    <row r="7845" spans="1:17" x14ac:dyDescent="0.25">
      <c r="A7845" t="s">
        <v>9571</v>
      </c>
      <c r="B7845" s="1">
        <v>5634534</v>
      </c>
      <c r="C7845" t="s">
        <v>4658</v>
      </c>
      <c r="D7845" t="s">
        <v>57</v>
      </c>
      <c r="E7845" t="s">
        <v>35</v>
      </c>
      <c r="F7845" t="s">
        <v>13</v>
      </c>
      <c r="G7845" s="2">
        <v>519</v>
      </c>
      <c r="H7845" s="2">
        <f>AVERAGEIF(Table1[[#All],[Category]],Table1[[#This Row],[Category]],Table1[[#All],[DiscountOffer]])</f>
        <v>817.71244635193227</v>
      </c>
      <c r="I7845" s="2">
        <v>1299</v>
      </c>
      <c r="J7845" s="2">
        <f>IF(Table1[[#This Row],[Ratings]]&gt;4,Table1[[#This Row],[OriginalPrice (in Rs)]],0)</f>
        <v>1299</v>
      </c>
      <c r="K7845" s="2">
        <f>Table1[[#This Row],[OriginalPrice (in Rs)]]-Table1[[#This Row],[DiscountOffer]]</f>
        <v>780</v>
      </c>
      <c r="L7845" s="2" t="str">
        <f>IF(Table1[[#This Row],[Discount % (In Rs)]]&gt;50%,"High Discount","Low Discount")</f>
        <v>High Discount</v>
      </c>
      <c r="M7845" s="3">
        <f>Table1[[#This Row],[Discount_Price (In Rs.)]]/Table1[[#This Row],[OriginalPrice (in Rs)]]</f>
        <v>0.60046189376443415</v>
      </c>
      <c r="N7845" s="4">
        <v>4.5</v>
      </c>
      <c r="O7845">
        <v>479</v>
      </c>
      <c r="P7845" t="s">
        <v>32</v>
      </c>
      <c r="Q7845" t="s">
        <v>9572</v>
      </c>
    </row>
    <row r="7846" spans="1:17" x14ac:dyDescent="0.25">
      <c r="A7846" t="s">
        <v>9613</v>
      </c>
      <c r="B7846" s="1">
        <v>16265466</v>
      </c>
      <c r="C7846" t="s">
        <v>5352</v>
      </c>
      <c r="D7846" t="s">
        <v>57</v>
      </c>
      <c r="E7846" t="s">
        <v>35</v>
      </c>
      <c r="F7846" t="s">
        <v>13</v>
      </c>
      <c r="G7846" s="2">
        <v>1104</v>
      </c>
      <c r="H7846" s="2">
        <f>AVERAGEIF(Table1[[#All],[Category]],Table1[[#This Row],[Category]],Table1[[#All],[DiscountOffer]])</f>
        <v>817.71244635193227</v>
      </c>
      <c r="I7846" s="2">
        <v>1299</v>
      </c>
      <c r="J7846" s="2">
        <f>IF(Table1[[#This Row],[Ratings]]&gt;4,Table1[[#This Row],[OriginalPrice (in Rs)]],0)</f>
        <v>1299</v>
      </c>
      <c r="K7846" s="2">
        <f>Table1[[#This Row],[OriginalPrice (in Rs)]]-Table1[[#This Row],[DiscountOffer]]</f>
        <v>195</v>
      </c>
      <c r="L7846" s="2" t="str">
        <f>IF(Table1[[#This Row],[Discount % (In Rs)]]&gt;50%,"High Discount","Low Discount")</f>
        <v>Low Discount</v>
      </c>
      <c r="M7846" s="3">
        <f>Table1[[#This Row],[Discount_Price (In Rs.)]]/Table1[[#This Row],[OriginalPrice (in Rs)]]</f>
        <v>0.15011547344110854</v>
      </c>
      <c r="N7846" s="4">
        <v>4.3</v>
      </c>
      <c r="O7846">
        <v>478</v>
      </c>
      <c r="P7846" t="s">
        <v>20</v>
      </c>
      <c r="Q7846" t="s">
        <v>9614</v>
      </c>
    </row>
    <row r="7847" spans="1:17" x14ac:dyDescent="0.25">
      <c r="A7847" t="s">
        <v>9770</v>
      </c>
      <c r="B7847" s="1">
        <v>14515068</v>
      </c>
      <c r="C7847" t="s">
        <v>9771</v>
      </c>
      <c r="D7847" t="s">
        <v>57</v>
      </c>
      <c r="E7847" t="s">
        <v>35</v>
      </c>
      <c r="F7847" t="s">
        <v>13</v>
      </c>
      <c r="G7847" s="2">
        <v>545</v>
      </c>
      <c r="H7847" s="2">
        <f>AVERAGEIF(Table1[[#All],[Category]],Table1[[#This Row],[Category]],Table1[[#All],[DiscountOffer]])</f>
        <v>817.71244635193227</v>
      </c>
      <c r="I7847" s="2">
        <v>599</v>
      </c>
      <c r="J7847" s="2">
        <f>IF(Table1[[#This Row],[Ratings]]&gt;4,Table1[[#This Row],[OriginalPrice (in Rs)]],0)</f>
        <v>599</v>
      </c>
      <c r="K7847" s="2">
        <f>Table1[[#This Row],[OriginalPrice (in Rs)]]-Table1[[#This Row],[DiscountOffer]]</f>
        <v>54</v>
      </c>
      <c r="L7847" s="2" t="str">
        <f>IF(Table1[[#This Row],[Discount % (In Rs)]]&gt;50%,"High Discount","Low Discount")</f>
        <v>Low Discount</v>
      </c>
      <c r="M7847" s="3">
        <f>Table1[[#This Row],[Discount_Price (In Rs.)]]/Table1[[#This Row],[OriginalPrice (in Rs)]]</f>
        <v>9.0150250417362271E-2</v>
      </c>
      <c r="N7847" s="4">
        <v>4.0999999999999996</v>
      </c>
      <c r="O7847">
        <v>474</v>
      </c>
      <c r="P7847" t="s">
        <v>32</v>
      </c>
      <c r="Q7847" t="s">
        <v>9772</v>
      </c>
    </row>
    <row r="7848" spans="1:17" x14ac:dyDescent="0.25">
      <c r="A7848" t="s">
        <v>9773</v>
      </c>
      <c r="B7848" s="1">
        <v>11526918</v>
      </c>
      <c r="C7848" t="s">
        <v>1119</v>
      </c>
      <c r="D7848" t="s">
        <v>57</v>
      </c>
      <c r="E7848" t="s">
        <v>35</v>
      </c>
      <c r="F7848" t="s">
        <v>13</v>
      </c>
      <c r="G7848" s="2">
        <v>389</v>
      </c>
      <c r="H7848" s="2">
        <f>AVERAGEIF(Table1[[#All],[Category]],Table1[[#This Row],[Category]],Table1[[#All],[DiscountOffer]])</f>
        <v>817.71244635193227</v>
      </c>
      <c r="I7848" s="2">
        <v>829</v>
      </c>
      <c r="J7848" s="2">
        <f>IF(Table1[[#This Row],[Ratings]]&gt;4,Table1[[#This Row],[OriginalPrice (in Rs)]],0)</f>
        <v>0</v>
      </c>
      <c r="K7848" s="2">
        <f>Table1[[#This Row],[OriginalPrice (in Rs)]]-Table1[[#This Row],[DiscountOffer]]</f>
        <v>440</v>
      </c>
      <c r="L7848" s="2" t="str">
        <f>IF(Table1[[#This Row],[Discount % (In Rs)]]&gt;50%,"High Discount","Low Discount")</f>
        <v>High Discount</v>
      </c>
      <c r="M7848" s="3">
        <f>Table1[[#This Row],[Discount_Price (In Rs.)]]/Table1[[#This Row],[OriginalPrice (in Rs)]]</f>
        <v>0.53075995174909529</v>
      </c>
      <c r="N7848" s="4">
        <v>3.6</v>
      </c>
      <c r="O7848">
        <v>474</v>
      </c>
      <c r="P7848" t="s">
        <v>20</v>
      </c>
      <c r="Q7848" t="s">
        <v>9774</v>
      </c>
    </row>
    <row r="7849" spans="1:17" x14ac:dyDescent="0.25">
      <c r="A7849" t="s">
        <v>9775</v>
      </c>
      <c r="B7849" s="1">
        <v>11999464</v>
      </c>
      <c r="C7849" t="s">
        <v>56</v>
      </c>
      <c r="D7849" t="s">
        <v>57</v>
      </c>
      <c r="E7849" t="s">
        <v>35</v>
      </c>
      <c r="F7849" t="s">
        <v>13</v>
      </c>
      <c r="G7849" s="2">
        <v>817.71244635193136</v>
      </c>
      <c r="H7849" s="2">
        <f>AVERAGEIF(Table1[[#All],[Category]],Table1[[#This Row],[Category]],Table1[[#All],[DiscountOffer]])</f>
        <v>817.71244635193227</v>
      </c>
      <c r="I7849" s="2">
        <v>699</v>
      </c>
      <c r="J7849" s="2">
        <f>IF(Table1[[#This Row],[Ratings]]&gt;4,Table1[[#This Row],[OriginalPrice (in Rs)]],0)</f>
        <v>699</v>
      </c>
      <c r="K7849" s="2">
        <f>Table1[[#This Row],[OriginalPrice (in Rs)]]-Table1[[#This Row],[DiscountOffer]]</f>
        <v>-118.71244635193136</v>
      </c>
      <c r="L7849" s="2" t="str">
        <f>IF(Table1[[#This Row],[Discount % (In Rs)]]&gt;50%,"High Discount","Low Discount")</f>
        <v>Low Discount</v>
      </c>
      <c r="M7849" s="3">
        <f>Table1[[#This Row],[Discount_Price (In Rs.)]]/Table1[[#This Row],[OriginalPrice (in Rs)]]</f>
        <v>-0.16983182596842827</v>
      </c>
      <c r="N7849" s="4">
        <v>4.2</v>
      </c>
      <c r="O7849">
        <v>474</v>
      </c>
      <c r="P7849" t="s">
        <v>32</v>
      </c>
      <c r="Q7849" t="s">
        <v>9776</v>
      </c>
    </row>
    <row r="7850" spans="1:17" x14ac:dyDescent="0.25">
      <c r="A7850" t="s">
        <v>9825</v>
      </c>
      <c r="B7850" s="1">
        <v>9084181</v>
      </c>
      <c r="C7850" t="s">
        <v>3645</v>
      </c>
      <c r="D7850" t="s">
        <v>57</v>
      </c>
      <c r="E7850" t="s">
        <v>35</v>
      </c>
      <c r="F7850" t="s">
        <v>30</v>
      </c>
      <c r="G7850" s="2">
        <v>971</v>
      </c>
      <c r="H7850" s="2">
        <f>AVERAGEIF(Table1[[#All],[Category]],Table1[[#This Row],[Category]],Table1[[#All],[DiscountOffer]])</f>
        <v>817.71244635193227</v>
      </c>
      <c r="I7850" s="2">
        <v>1295</v>
      </c>
      <c r="J7850" s="2">
        <f>IF(Table1[[#This Row],[Ratings]]&gt;4,Table1[[#This Row],[OriginalPrice (in Rs)]],0)</f>
        <v>1295</v>
      </c>
      <c r="K7850" s="2">
        <f>Table1[[#This Row],[OriginalPrice (in Rs)]]-Table1[[#This Row],[DiscountOffer]]</f>
        <v>324</v>
      </c>
      <c r="L7850" s="2" t="str">
        <f>IF(Table1[[#This Row],[Discount % (In Rs)]]&gt;50%,"High Discount","Low Discount")</f>
        <v>Low Discount</v>
      </c>
      <c r="M7850" s="3">
        <f>Table1[[#This Row],[Discount_Price (In Rs.)]]/Table1[[#This Row],[OriginalPrice (in Rs)]]</f>
        <v>0.25019305019305021</v>
      </c>
      <c r="N7850" s="4">
        <v>4.5999999999999996</v>
      </c>
      <c r="O7850">
        <v>473</v>
      </c>
      <c r="P7850" t="s">
        <v>37</v>
      </c>
      <c r="Q7850" t="s">
        <v>9826</v>
      </c>
    </row>
    <row r="7851" spans="1:17" x14ac:dyDescent="0.25">
      <c r="A7851" t="s">
        <v>9999</v>
      </c>
      <c r="B7851" s="1">
        <v>11551930</v>
      </c>
      <c r="C7851" t="s">
        <v>3903</v>
      </c>
      <c r="D7851" t="s">
        <v>57</v>
      </c>
      <c r="E7851" t="s">
        <v>35</v>
      </c>
      <c r="F7851" t="s">
        <v>13</v>
      </c>
      <c r="G7851" s="2">
        <v>714</v>
      </c>
      <c r="H7851" s="2">
        <f>AVERAGEIF(Table1[[#All],[Category]],Table1[[#This Row],[Category]],Table1[[#All],[DiscountOffer]])</f>
        <v>817.71244635193227</v>
      </c>
      <c r="I7851" s="2">
        <v>1099</v>
      </c>
      <c r="J7851" s="2">
        <f>IF(Table1[[#This Row],[Ratings]]&gt;4,Table1[[#This Row],[OriginalPrice (in Rs)]],0)</f>
        <v>1099</v>
      </c>
      <c r="K7851" s="2">
        <f>Table1[[#This Row],[OriginalPrice (in Rs)]]-Table1[[#This Row],[DiscountOffer]]</f>
        <v>385</v>
      </c>
      <c r="L7851" s="2" t="str">
        <f>IF(Table1[[#This Row],[Discount % (In Rs)]]&gt;50%,"High Discount","Low Discount")</f>
        <v>Low Discount</v>
      </c>
      <c r="M7851" s="3">
        <f>Table1[[#This Row],[Discount_Price (In Rs.)]]/Table1[[#This Row],[OriginalPrice (in Rs)]]</f>
        <v>0.3503184713375796</v>
      </c>
      <c r="N7851" s="4">
        <v>4.3</v>
      </c>
      <c r="O7851">
        <v>468</v>
      </c>
      <c r="P7851" t="s">
        <v>32</v>
      </c>
      <c r="Q7851" t="s">
        <v>10000</v>
      </c>
    </row>
    <row r="7852" spans="1:17" x14ac:dyDescent="0.25">
      <c r="A7852" t="s">
        <v>10001</v>
      </c>
      <c r="B7852" s="1">
        <v>11444480</v>
      </c>
      <c r="C7852" t="s">
        <v>321</v>
      </c>
      <c r="D7852" t="s">
        <v>57</v>
      </c>
      <c r="E7852" t="s">
        <v>35</v>
      </c>
      <c r="F7852" t="s">
        <v>13</v>
      </c>
      <c r="G7852" s="2">
        <v>466</v>
      </c>
      <c r="H7852" s="2">
        <f>AVERAGEIF(Table1[[#All],[Category]],Table1[[#This Row],[Category]],Table1[[#All],[DiscountOffer]])</f>
        <v>817.71244635193227</v>
      </c>
      <c r="I7852" s="2">
        <v>549</v>
      </c>
      <c r="J7852" s="2">
        <f>IF(Table1[[#This Row],[Ratings]]&gt;4,Table1[[#This Row],[OriginalPrice (in Rs)]],0)</f>
        <v>549</v>
      </c>
      <c r="K7852" s="2">
        <f>Table1[[#This Row],[OriginalPrice (in Rs)]]-Table1[[#This Row],[DiscountOffer]]</f>
        <v>83</v>
      </c>
      <c r="L7852" s="2" t="str">
        <f>IF(Table1[[#This Row],[Discount % (In Rs)]]&gt;50%,"High Discount","Low Discount")</f>
        <v>Low Discount</v>
      </c>
      <c r="M7852" s="3">
        <f>Table1[[#This Row],[Discount_Price (In Rs.)]]/Table1[[#This Row],[OriginalPrice (in Rs)]]</f>
        <v>0.151183970856102</v>
      </c>
      <c r="N7852" s="4">
        <v>4.2</v>
      </c>
      <c r="O7852">
        <v>468</v>
      </c>
      <c r="P7852" t="s">
        <v>324</v>
      </c>
      <c r="Q7852" t="s">
        <v>10002</v>
      </c>
    </row>
    <row r="7853" spans="1:17" x14ac:dyDescent="0.25">
      <c r="A7853" t="s">
        <v>10825</v>
      </c>
      <c r="B7853" s="1">
        <v>12928852</v>
      </c>
      <c r="C7853" t="s">
        <v>4372</v>
      </c>
      <c r="D7853" t="s">
        <v>57</v>
      </c>
      <c r="E7853" t="s">
        <v>35</v>
      </c>
      <c r="F7853" t="s">
        <v>13</v>
      </c>
      <c r="G7853" s="2">
        <v>817.71244635193136</v>
      </c>
      <c r="H7853" s="2">
        <f>AVERAGEIF(Table1[[#All],[Category]],Table1[[#This Row],[Category]],Table1[[#All],[DiscountOffer]])</f>
        <v>817.71244635193227</v>
      </c>
      <c r="I7853" s="2">
        <v>499</v>
      </c>
      <c r="J7853" s="2">
        <f>IF(Table1[[#This Row],[Ratings]]&gt;4,Table1[[#This Row],[OriginalPrice (in Rs)]],0)</f>
        <v>499</v>
      </c>
      <c r="K7853" s="2">
        <f>Table1[[#This Row],[OriginalPrice (in Rs)]]-Table1[[#This Row],[DiscountOffer]]</f>
        <v>-318.71244635193136</v>
      </c>
      <c r="L7853" s="2" t="str">
        <f>IF(Table1[[#This Row],[Discount % (In Rs)]]&gt;50%,"High Discount","Low Discount")</f>
        <v>Low Discount</v>
      </c>
      <c r="M7853" s="3">
        <f>Table1[[#This Row],[Discount_Price (In Rs.)]]/Table1[[#This Row],[OriginalPrice (in Rs)]]</f>
        <v>-0.63870229729845962</v>
      </c>
      <c r="N7853" s="4">
        <v>4.2</v>
      </c>
      <c r="O7853">
        <v>445</v>
      </c>
      <c r="P7853" t="s">
        <v>32</v>
      </c>
      <c r="Q7853" t="s">
        <v>10826</v>
      </c>
    </row>
    <row r="7854" spans="1:17" x14ac:dyDescent="0.25">
      <c r="A7854" t="s">
        <v>10925</v>
      </c>
      <c r="B7854" s="1">
        <v>12992406</v>
      </c>
      <c r="C7854" t="s">
        <v>736</v>
      </c>
      <c r="D7854" t="s">
        <v>57</v>
      </c>
      <c r="E7854" t="s">
        <v>35</v>
      </c>
      <c r="F7854" t="s">
        <v>30</v>
      </c>
      <c r="G7854" s="2">
        <v>817.71244635193136</v>
      </c>
      <c r="H7854" s="2">
        <f>AVERAGEIF(Table1[[#All],[Category]],Table1[[#This Row],[Category]],Table1[[#All],[DiscountOffer]])</f>
        <v>817.71244635193227</v>
      </c>
      <c r="I7854" s="2">
        <v>999</v>
      </c>
      <c r="J7854" s="2">
        <f>IF(Table1[[#This Row],[Ratings]]&gt;4,Table1[[#This Row],[OriginalPrice (in Rs)]],0)</f>
        <v>0</v>
      </c>
      <c r="K7854" s="2">
        <f>Table1[[#This Row],[OriginalPrice (in Rs)]]-Table1[[#This Row],[DiscountOffer]]</f>
        <v>181.28755364806864</v>
      </c>
      <c r="L7854" s="2" t="str">
        <f>IF(Table1[[#This Row],[Discount % (In Rs)]]&gt;50%,"High Discount","Low Discount")</f>
        <v>Low Discount</v>
      </c>
      <c r="M7854" s="3">
        <f>Table1[[#This Row],[Discount_Price (In Rs.)]]/Table1[[#This Row],[OriginalPrice (in Rs)]]</f>
        <v>0.18146902267073939</v>
      </c>
      <c r="N7854" s="4">
        <v>3.7</v>
      </c>
      <c r="O7854">
        <v>443</v>
      </c>
      <c r="P7854" t="s">
        <v>85</v>
      </c>
      <c r="Q7854" t="s">
        <v>10926</v>
      </c>
    </row>
    <row r="7855" spans="1:17" x14ac:dyDescent="0.25">
      <c r="A7855" t="s">
        <v>10944</v>
      </c>
      <c r="B7855" s="1">
        <v>517004</v>
      </c>
      <c r="C7855" t="s">
        <v>321</v>
      </c>
      <c r="D7855" t="s">
        <v>57</v>
      </c>
      <c r="E7855" t="s">
        <v>35</v>
      </c>
      <c r="F7855" t="s">
        <v>13</v>
      </c>
      <c r="G7855" s="2">
        <v>817.71244635193136</v>
      </c>
      <c r="H7855" s="2">
        <f>AVERAGEIF(Table1[[#All],[Category]],Table1[[#This Row],[Category]],Table1[[#All],[DiscountOffer]])</f>
        <v>817.71244635193227</v>
      </c>
      <c r="I7855" s="2">
        <v>509</v>
      </c>
      <c r="J7855" s="2">
        <f>IF(Table1[[#This Row],[Ratings]]&gt;4,Table1[[#This Row],[OriginalPrice (in Rs)]],0)</f>
        <v>0</v>
      </c>
      <c r="K7855" s="2">
        <f>Table1[[#This Row],[OriginalPrice (in Rs)]]-Table1[[#This Row],[DiscountOffer]]</f>
        <v>-308.71244635193136</v>
      </c>
      <c r="L7855" s="2" t="str">
        <f>IF(Table1[[#This Row],[Discount % (In Rs)]]&gt;50%,"High Discount","Low Discount")</f>
        <v>Low Discount</v>
      </c>
      <c r="M7855" s="3">
        <f>Table1[[#This Row],[Discount_Price (In Rs.)]]/Table1[[#This Row],[OriginalPrice (in Rs)]]</f>
        <v>-0.60650775314721295</v>
      </c>
      <c r="N7855" s="4">
        <v>3.9</v>
      </c>
      <c r="O7855">
        <v>442</v>
      </c>
      <c r="P7855" t="s">
        <v>20</v>
      </c>
      <c r="Q7855" t="s">
        <v>10945</v>
      </c>
    </row>
    <row r="7856" spans="1:17" x14ac:dyDescent="0.25">
      <c r="A7856" t="s">
        <v>11147</v>
      </c>
      <c r="B7856" s="1">
        <v>8379265</v>
      </c>
      <c r="C7856" t="s">
        <v>56</v>
      </c>
      <c r="D7856" t="s">
        <v>57</v>
      </c>
      <c r="E7856" t="s">
        <v>35</v>
      </c>
      <c r="F7856" t="s">
        <v>30</v>
      </c>
      <c r="G7856" s="2">
        <v>404</v>
      </c>
      <c r="H7856" s="2">
        <f>AVERAGEIF(Table1[[#All],[Category]],Table1[[#This Row],[Category]],Table1[[#All],[DiscountOffer]])</f>
        <v>817.71244635193227</v>
      </c>
      <c r="I7856" s="2">
        <v>899</v>
      </c>
      <c r="J7856" s="2">
        <f>IF(Table1[[#This Row],[Ratings]]&gt;4,Table1[[#This Row],[OriginalPrice (in Rs)]],0)</f>
        <v>899</v>
      </c>
      <c r="K7856" s="2">
        <f>Table1[[#This Row],[OriginalPrice (in Rs)]]-Table1[[#This Row],[DiscountOffer]]</f>
        <v>495</v>
      </c>
      <c r="L7856" s="2" t="str">
        <f>IF(Table1[[#This Row],[Discount % (In Rs)]]&gt;50%,"High Discount","Low Discount")</f>
        <v>High Discount</v>
      </c>
      <c r="M7856" s="3">
        <f>Table1[[#This Row],[Discount_Price (In Rs.)]]/Table1[[#This Row],[OriginalPrice (in Rs)]]</f>
        <v>0.55061179087875423</v>
      </c>
      <c r="N7856" s="4">
        <v>4.3</v>
      </c>
      <c r="O7856">
        <v>437</v>
      </c>
      <c r="P7856" t="s">
        <v>37</v>
      </c>
      <c r="Q7856" t="s">
        <v>11148</v>
      </c>
    </row>
    <row r="7857" spans="1:17" x14ac:dyDescent="0.25">
      <c r="A7857" t="s">
        <v>11166</v>
      </c>
      <c r="B7857" s="1">
        <v>10106121</v>
      </c>
      <c r="C7857" t="s">
        <v>56</v>
      </c>
      <c r="D7857" t="s">
        <v>57</v>
      </c>
      <c r="E7857" t="s">
        <v>35</v>
      </c>
      <c r="F7857" t="s">
        <v>13</v>
      </c>
      <c r="G7857" s="2">
        <v>359</v>
      </c>
      <c r="H7857" s="2">
        <f>AVERAGEIF(Table1[[#All],[Category]],Table1[[#This Row],[Category]],Table1[[#All],[DiscountOffer]])</f>
        <v>817.71244635193227</v>
      </c>
      <c r="I7857" s="2">
        <v>899</v>
      </c>
      <c r="J7857" s="2">
        <f>IF(Table1[[#This Row],[Ratings]]&gt;4,Table1[[#This Row],[OriginalPrice (in Rs)]],0)</f>
        <v>0</v>
      </c>
      <c r="K7857" s="2">
        <f>Table1[[#This Row],[OriginalPrice (in Rs)]]-Table1[[#This Row],[DiscountOffer]]</f>
        <v>540</v>
      </c>
      <c r="L7857" s="2" t="str">
        <f>IF(Table1[[#This Row],[Discount % (In Rs)]]&gt;50%,"High Discount","Low Discount")</f>
        <v>High Discount</v>
      </c>
      <c r="M7857" s="3">
        <f>Table1[[#This Row],[Discount_Price (In Rs.)]]/Table1[[#This Row],[OriginalPrice (in Rs)]]</f>
        <v>0.60066740823136822</v>
      </c>
      <c r="N7857" s="4">
        <v>3.8</v>
      </c>
      <c r="O7857">
        <v>436</v>
      </c>
      <c r="P7857" t="s">
        <v>32</v>
      </c>
      <c r="Q7857" t="s">
        <v>11167</v>
      </c>
    </row>
    <row r="7858" spans="1:17" x14ac:dyDescent="0.25">
      <c r="A7858" t="s">
        <v>11168</v>
      </c>
      <c r="B7858" s="1">
        <v>11616684</v>
      </c>
      <c r="C7858" t="s">
        <v>2741</v>
      </c>
      <c r="D7858" t="s">
        <v>57</v>
      </c>
      <c r="E7858" t="s">
        <v>35</v>
      </c>
      <c r="F7858" t="s">
        <v>13</v>
      </c>
      <c r="G7858" s="2">
        <v>329</v>
      </c>
      <c r="H7858" s="2">
        <f>AVERAGEIF(Table1[[#All],[Category]],Table1[[#This Row],[Category]],Table1[[#All],[DiscountOffer]])</f>
        <v>817.71244635193227</v>
      </c>
      <c r="I7858" s="2">
        <v>999</v>
      </c>
      <c r="J7858" s="2">
        <f>IF(Table1[[#This Row],[Ratings]]&gt;4,Table1[[#This Row],[OriginalPrice (in Rs)]],0)</f>
        <v>0</v>
      </c>
      <c r="K7858" s="2">
        <f>Table1[[#This Row],[OriginalPrice (in Rs)]]-Table1[[#This Row],[DiscountOffer]]</f>
        <v>670</v>
      </c>
      <c r="L7858" s="2" t="str">
        <f>IF(Table1[[#This Row],[Discount % (In Rs)]]&gt;50%,"High Discount","Low Discount")</f>
        <v>High Discount</v>
      </c>
      <c r="M7858" s="3">
        <f>Table1[[#This Row],[Discount_Price (In Rs.)]]/Table1[[#This Row],[OriginalPrice (in Rs)]]</f>
        <v>0.67067067067067065</v>
      </c>
      <c r="N7858" s="4">
        <v>4</v>
      </c>
      <c r="O7858">
        <v>436</v>
      </c>
      <c r="P7858" t="s">
        <v>32</v>
      </c>
      <c r="Q7858" t="s">
        <v>8415</v>
      </c>
    </row>
    <row r="7859" spans="1:17" x14ac:dyDescent="0.25">
      <c r="A7859" t="s">
        <v>11650</v>
      </c>
      <c r="B7859" s="1">
        <v>12942064</v>
      </c>
      <c r="C7859" t="s">
        <v>2813</v>
      </c>
      <c r="D7859" t="s">
        <v>57</v>
      </c>
      <c r="E7859" t="s">
        <v>35</v>
      </c>
      <c r="F7859" t="s">
        <v>13</v>
      </c>
      <c r="G7859" s="2">
        <v>839</v>
      </c>
      <c r="H7859" s="2">
        <f>AVERAGEIF(Table1[[#All],[Category]],Table1[[#This Row],[Category]],Table1[[#All],[DiscountOffer]])</f>
        <v>817.71244635193227</v>
      </c>
      <c r="I7859" s="2">
        <v>999</v>
      </c>
      <c r="J7859" s="2">
        <f>IF(Table1[[#This Row],[Ratings]]&gt;4,Table1[[#This Row],[OriginalPrice (in Rs)]],0)</f>
        <v>999</v>
      </c>
      <c r="K7859" s="2">
        <f>Table1[[#This Row],[OriginalPrice (in Rs)]]-Table1[[#This Row],[DiscountOffer]]</f>
        <v>160</v>
      </c>
      <c r="L7859" s="2" t="str">
        <f>IF(Table1[[#This Row],[Discount % (In Rs)]]&gt;50%,"High Discount","Low Discount")</f>
        <v>Low Discount</v>
      </c>
      <c r="M7859" s="3">
        <f>Table1[[#This Row],[Discount_Price (In Rs.)]]/Table1[[#This Row],[OriginalPrice (in Rs)]]</f>
        <v>0.16016016016016016</v>
      </c>
      <c r="N7859" s="4">
        <v>4.4000000000000004</v>
      </c>
      <c r="O7859">
        <v>424</v>
      </c>
      <c r="P7859" t="s">
        <v>32</v>
      </c>
      <c r="Q7859" t="s">
        <v>11651</v>
      </c>
    </row>
    <row r="7860" spans="1:17" x14ac:dyDescent="0.25">
      <c r="A7860" t="s">
        <v>11785</v>
      </c>
      <c r="B7860" s="1">
        <v>11918040</v>
      </c>
      <c r="C7860" t="s">
        <v>56</v>
      </c>
      <c r="D7860" t="s">
        <v>57</v>
      </c>
      <c r="E7860" t="s">
        <v>35</v>
      </c>
      <c r="F7860" t="s">
        <v>30</v>
      </c>
      <c r="G7860" s="2">
        <v>359</v>
      </c>
      <c r="H7860" s="2">
        <f>AVERAGEIF(Table1[[#All],[Category]],Table1[[#This Row],[Category]],Table1[[#All],[DiscountOffer]])</f>
        <v>817.71244635193227</v>
      </c>
      <c r="I7860" s="2">
        <v>899</v>
      </c>
      <c r="J7860" s="2">
        <f>IF(Table1[[#This Row],[Ratings]]&gt;4,Table1[[#This Row],[OriginalPrice (in Rs)]],0)</f>
        <v>0</v>
      </c>
      <c r="K7860" s="2">
        <f>Table1[[#This Row],[OriginalPrice (in Rs)]]-Table1[[#This Row],[DiscountOffer]]</f>
        <v>540</v>
      </c>
      <c r="L7860" s="2" t="str">
        <f>IF(Table1[[#This Row],[Discount % (In Rs)]]&gt;50%,"High Discount","Low Discount")</f>
        <v>High Discount</v>
      </c>
      <c r="M7860" s="3">
        <f>Table1[[#This Row],[Discount_Price (In Rs.)]]/Table1[[#This Row],[OriginalPrice (in Rs)]]</f>
        <v>0.60066740823136822</v>
      </c>
      <c r="N7860" s="4">
        <v>4</v>
      </c>
      <c r="O7860">
        <v>421</v>
      </c>
      <c r="P7860" t="s">
        <v>37</v>
      </c>
      <c r="Q7860" t="s">
        <v>11786</v>
      </c>
    </row>
    <row r="7861" spans="1:17" x14ac:dyDescent="0.25">
      <c r="A7861" t="s">
        <v>11919</v>
      </c>
      <c r="B7861" s="1">
        <v>16322762</v>
      </c>
      <c r="C7861" t="s">
        <v>56</v>
      </c>
      <c r="D7861" t="s">
        <v>57</v>
      </c>
      <c r="E7861" t="s">
        <v>35</v>
      </c>
      <c r="F7861" t="s">
        <v>13</v>
      </c>
      <c r="G7861" s="2">
        <v>817.71244635193136</v>
      </c>
      <c r="H7861" s="2">
        <f>AVERAGEIF(Table1[[#All],[Category]],Table1[[#This Row],[Category]],Table1[[#All],[DiscountOffer]])</f>
        <v>817.71244635193227</v>
      </c>
      <c r="I7861" s="2">
        <v>2398</v>
      </c>
      <c r="J7861" s="2">
        <f>IF(Table1[[#This Row],[Ratings]]&gt;4,Table1[[#This Row],[OriginalPrice (in Rs)]],0)</f>
        <v>2398</v>
      </c>
      <c r="K7861" s="2">
        <f>Table1[[#This Row],[OriginalPrice (in Rs)]]-Table1[[#This Row],[DiscountOffer]]</f>
        <v>1580.2875536480688</v>
      </c>
      <c r="L7861" s="2" t="str">
        <f>IF(Table1[[#This Row],[Discount % (In Rs)]]&gt;50%,"High Discount","Low Discount")</f>
        <v>High Discount</v>
      </c>
      <c r="M7861" s="3">
        <f>Table1[[#This Row],[Discount_Price (In Rs.)]]/Table1[[#This Row],[OriginalPrice (in Rs)]]</f>
        <v>0.65900231594998693</v>
      </c>
      <c r="N7861" s="4">
        <v>4.4000000000000004</v>
      </c>
      <c r="O7861">
        <v>417</v>
      </c>
      <c r="P7861" t="s">
        <v>2686</v>
      </c>
      <c r="Q7861" t="s">
        <v>11920</v>
      </c>
    </row>
    <row r="7862" spans="1:17" x14ac:dyDescent="0.25">
      <c r="A7862" t="s">
        <v>12080</v>
      </c>
      <c r="B7862" s="1">
        <v>11863880</v>
      </c>
      <c r="C7862" t="s">
        <v>321</v>
      </c>
      <c r="D7862" t="s">
        <v>57</v>
      </c>
      <c r="E7862" t="s">
        <v>35</v>
      </c>
      <c r="F7862" t="s">
        <v>13</v>
      </c>
      <c r="G7862" s="2">
        <v>817.71244635193136</v>
      </c>
      <c r="H7862" s="2">
        <f>AVERAGEIF(Table1[[#All],[Category]],Table1[[#This Row],[Category]],Table1[[#All],[DiscountOffer]])</f>
        <v>817.71244635193227</v>
      </c>
      <c r="I7862" s="2">
        <v>499</v>
      </c>
      <c r="J7862" s="2">
        <f>IF(Table1[[#This Row],[Ratings]]&gt;4,Table1[[#This Row],[OriginalPrice (in Rs)]],0)</f>
        <v>499</v>
      </c>
      <c r="K7862" s="2">
        <f>Table1[[#This Row],[OriginalPrice (in Rs)]]-Table1[[#This Row],[DiscountOffer]]</f>
        <v>-318.71244635193136</v>
      </c>
      <c r="L7862" s="2" t="str">
        <f>IF(Table1[[#This Row],[Discount % (In Rs)]]&gt;50%,"High Discount","Low Discount")</f>
        <v>Low Discount</v>
      </c>
      <c r="M7862" s="3">
        <f>Table1[[#This Row],[Discount_Price (In Rs.)]]/Table1[[#This Row],[OriginalPrice (in Rs)]]</f>
        <v>-0.63870229729845962</v>
      </c>
      <c r="N7862" s="4">
        <v>4.0999999999999996</v>
      </c>
      <c r="O7862">
        <v>413</v>
      </c>
      <c r="P7862" t="s">
        <v>324</v>
      </c>
      <c r="Q7862" t="s">
        <v>12081</v>
      </c>
    </row>
    <row r="7863" spans="1:17" x14ac:dyDescent="0.25">
      <c r="A7863" t="s">
        <v>12133</v>
      </c>
      <c r="B7863" s="1">
        <v>2187626</v>
      </c>
      <c r="C7863" t="s">
        <v>3645</v>
      </c>
      <c r="D7863" t="s">
        <v>57</v>
      </c>
      <c r="E7863" t="s">
        <v>35</v>
      </c>
      <c r="F7863" t="s">
        <v>13</v>
      </c>
      <c r="G7863" s="2">
        <v>1165</v>
      </c>
      <c r="H7863" s="2">
        <f>AVERAGEIF(Table1[[#All],[Category]],Table1[[#This Row],[Category]],Table1[[#All],[DiscountOffer]])</f>
        <v>817.71244635193227</v>
      </c>
      <c r="I7863" s="2">
        <v>1295</v>
      </c>
      <c r="J7863" s="2">
        <f>IF(Table1[[#This Row],[Ratings]]&gt;4,Table1[[#This Row],[OriginalPrice (in Rs)]],0)</f>
        <v>1295</v>
      </c>
      <c r="K7863" s="2">
        <f>Table1[[#This Row],[OriginalPrice (in Rs)]]-Table1[[#This Row],[DiscountOffer]]</f>
        <v>130</v>
      </c>
      <c r="L7863" s="2" t="str">
        <f>IF(Table1[[#This Row],[Discount % (In Rs)]]&gt;50%,"High Discount","Low Discount")</f>
        <v>Low Discount</v>
      </c>
      <c r="M7863" s="3">
        <f>Table1[[#This Row],[Discount_Price (In Rs.)]]/Table1[[#This Row],[OriginalPrice (in Rs)]]</f>
        <v>0.10038610038610038</v>
      </c>
      <c r="N7863" s="4">
        <v>4.5999999999999996</v>
      </c>
      <c r="O7863">
        <v>412</v>
      </c>
      <c r="P7863" t="s">
        <v>32</v>
      </c>
      <c r="Q7863" t="s">
        <v>12134</v>
      </c>
    </row>
    <row r="7864" spans="1:17" x14ac:dyDescent="0.25">
      <c r="A7864" t="s">
        <v>12169</v>
      </c>
      <c r="B7864" s="1">
        <v>12643970</v>
      </c>
      <c r="C7864" t="s">
        <v>56</v>
      </c>
      <c r="D7864" t="s">
        <v>57</v>
      </c>
      <c r="E7864" t="s">
        <v>35</v>
      </c>
      <c r="F7864" t="s">
        <v>30</v>
      </c>
      <c r="G7864" s="2">
        <v>809</v>
      </c>
      <c r="H7864" s="2">
        <f>AVERAGEIF(Table1[[#All],[Category]],Table1[[#This Row],[Category]],Table1[[#All],[DiscountOffer]])</f>
        <v>817.71244635193227</v>
      </c>
      <c r="I7864" s="2">
        <v>899</v>
      </c>
      <c r="J7864" s="2">
        <f>IF(Table1[[#This Row],[Ratings]]&gt;4,Table1[[#This Row],[OriginalPrice (in Rs)]],0)</f>
        <v>899</v>
      </c>
      <c r="K7864" s="2">
        <f>Table1[[#This Row],[OriginalPrice (in Rs)]]-Table1[[#This Row],[DiscountOffer]]</f>
        <v>90</v>
      </c>
      <c r="L7864" s="2" t="str">
        <f>IF(Table1[[#This Row],[Discount % (In Rs)]]&gt;50%,"High Discount","Low Discount")</f>
        <v>Low Discount</v>
      </c>
      <c r="M7864" s="3">
        <f>Table1[[#This Row],[Discount_Price (In Rs.)]]/Table1[[#This Row],[OriginalPrice (in Rs)]]</f>
        <v>0.10011123470522804</v>
      </c>
      <c r="N7864" s="4">
        <v>4.3</v>
      </c>
      <c r="O7864">
        <v>412</v>
      </c>
      <c r="P7864" t="s">
        <v>37</v>
      </c>
      <c r="Q7864" t="s">
        <v>12170</v>
      </c>
    </row>
    <row r="7865" spans="1:17" x14ac:dyDescent="0.25">
      <c r="A7865" t="s">
        <v>12744</v>
      </c>
      <c r="B7865" s="1">
        <v>14891076</v>
      </c>
      <c r="C7865" t="s">
        <v>7656</v>
      </c>
      <c r="D7865" t="s">
        <v>57</v>
      </c>
      <c r="E7865" t="s">
        <v>35</v>
      </c>
      <c r="F7865" t="s">
        <v>30</v>
      </c>
      <c r="G7865" s="2">
        <v>405</v>
      </c>
      <c r="H7865" s="2">
        <f>AVERAGEIF(Table1[[#All],[Category]],Table1[[#This Row],[Category]],Table1[[#All],[DiscountOffer]])</f>
        <v>817.71244635193227</v>
      </c>
      <c r="I7865" s="2">
        <v>699</v>
      </c>
      <c r="J7865" s="2">
        <f>IF(Table1[[#This Row],[Ratings]]&gt;4,Table1[[#This Row],[OriginalPrice (in Rs)]],0)</f>
        <v>0</v>
      </c>
      <c r="K7865" s="2">
        <f>Table1[[#This Row],[OriginalPrice (in Rs)]]-Table1[[#This Row],[DiscountOffer]]</f>
        <v>294</v>
      </c>
      <c r="L7865" s="2" t="str">
        <f>IF(Table1[[#This Row],[Discount % (In Rs)]]&gt;50%,"High Discount","Low Discount")</f>
        <v>Low Discount</v>
      </c>
      <c r="M7865" s="3">
        <f>Table1[[#This Row],[Discount_Price (In Rs.)]]/Table1[[#This Row],[OriginalPrice (in Rs)]]</f>
        <v>0.42060085836909872</v>
      </c>
      <c r="N7865" s="4">
        <v>3.6</v>
      </c>
      <c r="O7865">
        <v>398</v>
      </c>
      <c r="P7865" t="s">
        <v>98</v>
      </c>
      <c r="Q7865" t="s">
        <v>12745</v>
      </c>
    </row>
    <row r="7866" spans="1:17" x14ac:dyDescent="0.25">
      <c r="A7866" t="s">
        <v>12794</v>
      </c>
      <c r="B7866" s="1">
        <v>10106181</v>
      </c>
      <c r="C7866" t="s">
        <v>56</v>
      </c>
      <c r="D7866" t="s">
        <v>57</v>
      </c>
      <c r="E7866" t="s">
        <v>35</v>
      </c>
      <c r="F7866" t="s">
        <v>30</v>
      </c>
      <c r="G7866" s="2">
        <v>404</v>
      </c>
      <c r="H7866" s="2">
        <f>AVERAGEIF(Table1[[#All],[Category]],Table1[[#This Row],[Category]],Table1[[#All],[DiscountOffer]])</f>
        <v>817.71244635193227</v>
      </c>
      <c r="I7866" s="2">
        <v>899</v>
      </c>
      <c r="J7866" s="2">
        <f>IF(Table1[[#This Row],[Ratings]]&gt;4,Table1[[#This Row],[OriginalPrice (in Rs)]],0)</f>
        <v>899</v>
      </c>
      <c r="K7866" s="2">
        <f>Table1[[#This Row],[OriginalPrice (in Rs)]]-Table1[[#This Row],[DiscountOffer]]</f>
        <v>495</v>
      </c>
      <c r="L7866" s="2" t="str">
        <f>IF(Table1[[#This Row],[Discount % (In Rs)]]&gt;50%,"High Discount","Low Discount")</f>
        <v>High Discount</v>
      </c>
      <c r="M7866" s="3">
        <f>Table1[[#This Row],[Discount_Price (In Rs.)]]/Table1[[#This Row],[OriginalPrice (in Rs)]]</f>
        <v>0.55061179087875423</v>
      </c>
      <c r="N7866" s="4">
        <v>4.0999999999999996</v>
      </c>
      <c r="O7866">
        <v>397</v>
      </c>
      <c r="P7866" t="s">
        <v>37</v>
      </c>
      <c r="Q7866" t="s">
        <v>12795</v>
      </c>
    </row>
    <row r="7867" spans="1:17" x14ac:dyDescent="0.25">
      <c r="A7867" t="s">
        <v>12830</v>
      </c>
      <c r="B7867" s="1">
        <v>12404960</v>
      </c>
      <c r="C7867" t="s">
        <v>56</v>
      </c>
      <c r="D7867" t="s">
        <v>57</v>
      </c>
      <c r="E7867" t="s">
        <v>35</v>
      </c>
      <c r="F7867" t="s">
        <v>13</v>
      </c>
      <c r="G7867" s="2">
        <v>559</v>
      </c>
      <c r="H7867" s="2">
        <f>AVERAGEIF(Table1[[#All],[Category]],Table1[[#This Row],[Category]],Table1[[#All],[DiscountOffer]])</f>
        <v>817.71244635193227</v>
      </c>
      <c r="I7867" s="2">
        <v>1399</v>
      </c>
      <c r="J7867" s="2">
        <f>IF(Table1[[#This Row],[Ratings]]&gt;4,Table1[[#This Row],[OriginalPrice (in Rs)]],0)</f>
        <v>0</v>
      </c>
      <c r="K7867" s="2">
        <f>Table1[[#This Row],[OriginalPrice (in Rs)]]-Table1[[#This Row],[DiscountOffer]]</f>
        <v>840</v>
      </c>
      <c r="L7867" s="2" t="str">
        <f>IF(Table1[[#This Row],[Discount % (In Rs)]]&gt;50%,"High Discount","Low Discount")</f>
        <v>High Discount</v>
      </c>
      <c r="M7867" s="3">
        <f>Table1[[#This Row],[Discount_Price (In Rs.)]]/Table1[[#This Row],[OriginalPrice (in Rs)]]</f>
        <v>0.60042887776983556</v>
      </c>
      <c r="N7867" s="4">
        <v>3.7</v>
      </c>
      <c r="O7867">
        <v>396</v>
      </c>
      <c r="P7867" t="s">
        <v>32</v>
      </c>
      <c r="Q7867" t="s">
        <v>12831</v>
      </c>
    </row>
    <row r="7868" spans="1:17" x14ac:dyDescent="0.25">
      <c r="A7868" t="s">
        <v>12979</v>
      </c>
      <c r="B7868" s="1">
        <v>13040686</v>
      </c>
      <c r="C7868" t="s">
        <v>56</v>
      </c>
      <c r="D7868" t="s">
        <v>57</v>
      </c>
      <c r="E7868" t="s">
        <v>35</v>
      </c>
      <c r="F7868" t="s">
        <v>30</v>
      </c>
      <c r="G7868" s="2">
        <v>524</v>
      </c>
      <c r="H7868" s="2">
        <f>AVERAGEIF(Table1[[#All],[Category]],Table1[[#This Row],[Category]],Table1[[#All],[DiscountOffer]])</f>
        <v>817.71244635193227</v>
      </c>
      <c r="I7868" s="2">
        <v>699</v>
      </c>
      <c r="J7868" s="2">
        <f>IF(Table1[[#This Row],[Ratings]]&gt;4,Table1[[#This Row],[OriginalPrice (in Rs)]],0)</f>
        <v>699</v>
      </c>
      <c r="K7868" s="2">
        <f>Table1[[#This Row],[OriginalPrice (in Rs)]]-Table1[[#This Row],[DiscountOffer]]</f>
        <v>175</v>
      </c>
      <c r="L7868" s="2" t="str">
        <f>IF(Table1[[#This Row],[Discount % (In Rs)]]&gt;50%,"High Discount","Low Discount")</f>
        <v>Low Discount</v>
      </c>
      <c r="M7868" s="3">
        <f>Table1[[#This Row],[Discount_Price (In Rs.)]]/Table1[[#This Row],[OriginalPrice (in Rs)]]</f>
        <v>0.25035765379113017</v>
      </c>
      <c r="N7868" s="4">
        <v>4.0999999999999996</v>
      </c>
      <c r="O7868">
        <v>393</v>
      </c>
      <c r="P7868" t="s">
        <v>37</v>
      </c>
      <c r="Q7868" t="s">
        <v>12980</v>
      </c>
    </row>
    <row r="7869" spans="1:17" x14ac:dyDescent="0.25">
      <c r="A7869" t="s">
        <v>13085</v>
      </c>
      <c r="B7869" s="1">
        <v>11127260</v>
      </c>
      <c r="C7869" t="s">
        <v>3645</v>
      </c>
      <c r="D7869" t="s">
        <v>57</v>
      </c>
      <c r="E7869" t="s">
        <v>35</v>
      </c>
      <c r="F7869" t="s">
        <v>13</v>
      </c>
      <c r="G7869" s="2">
        <v>817.71244635193136</v>
      </c>
      <c r="H7869" s="2">
        <f>AVERAGEIF(Table1[[#All],[Category]],Table1[[#This Row],[Category]],Table1[[#All],[DiscountOffer]])</f>
        <v>817.71244635193227</v>
      </c>
      <c r="I7869" s="2">
        <v>1295</v>
      </c>
      <c r="J7869" s="2">
        <f>IF(Table1[[#This Row],[Ratings]]&gt;4,Table1[[#This Row],[OriginalPrice (in Rs)]],0)</f>
        <v>1295</v>
      </c>
      <c r="K7869" s="2">
        <f>Table1[[#This Row],[OriginalPrice (in Rs)]]-Table1[[#This Row],[DiscountOffer]]</f>
        <v>477.28755364806864</v>
      </c>
      <c r="L7869" s="2" t="str">
        <f>IF(Table1[[#This Row],[Discount % (In Rs)]]&gt;50%,"High Discount","Low Discount")</f>
        <v>Low Discount</v>
      </c>
      <c r="M7869" s="3">
        <f>Table1[[#This Row],[Discount_Price (In Rs.)]]/Table1[[#This Row],[OriginalPrice (in Rs)]]</f>
        <v>0.36856181748885608</v>
      </c>
      <c r="N7869" s="4">
        <v>4.2</v>
      </c>
      <c r="O7869">
        <v>390</v>
      </c>
      <c r="P7869" t="s">
        <v>32</v>
      </c>
      <c r="Q7869" t="s">
        <v>13086</v>
      </c>
    </row>
    <row r="7870" spans="1:17" x14ac:dyDescent="0.25">
      <c r="A7870" t="s">
        <v>13316</v>
      </c>
      <c r="B7870" s="1">
        <v>13040756</v>
      </c>
      <c r="C7870" t="s">
        <v>56</v>
      </c>
      <c r="D7870" t="s">
        <v>57</v>
      </c>
      <c r="E7870" t="s">
        <v>35</v>
      </c>
      <c r="F7870" t="s">
        <v>13</v>
      </c>
      <c r="G7870" s="2">
        <v>419</v>
      </c>
      <c r="H7870" s="2">
        <f>AVERAGEIF(Table1[[#All],[Category]],Table1[[#This Row],[Category]],Table1[[#All],[DiscountOffer]])</f>
        <v>817.71244635193227</v>
      </c>
      <c r="I7870" s="2">
        <v>699</v>
      </c>
      <c r="J7870" s="2">
        <f>IF(Table1[[#This Row],[Ratings]]&gt;4,Table1[[#This Row],[OriginalPrice (in Rs)]],0)</f>
        <v>699</v>
      </c>
      <c r="K7870" s="2">
        <f>Table1[[#This Row],[OriginalPrice (in Rs)]]-Table1[[#This Row],[DiscountOffer]]</f>
        <v>280</v>
      </c>
      <c r="L7870" s="2" t="str">
        <f>IF(Table1[[#This Row],[Discount % (In Rs)]]&gt;50%,"High Discount","Low Discount")</f>
        <v>Low Discount</v>
      </c>
      <c r="M7870" s="3">
        <f>Table1[[#This Row],[Discount_Price (In Rs.)]]/Table1[[#This Row],[OriginalPrice (in Rs)]]</f>
        <v>0.40057224606580832</v>
      </c>
      <c r="N7870" s="4">
        <v>4.5999999999999996</v>
      </c>
      <c r="O7870">
        <v>385</v>
      </c>
      <c r="P7870" t="s">
        <v>32</v>
      </c>
      <c r="Q7870" t="s">
        <v>13317</v>
      </c>
    </row>
    <row r="7871" spans="1:17" x14ac:dyDescent="0.25">
      <c r="A7871" t="s">
        <v>13415</v>
      </c>
      <c r="B7871" s="1">
        <v>13971578</v>
      </c>
      <c r="C7871" t="s">
        <v>5352</v>
      </c>
      <c r="D7871" t="s">
        <v>57</v>
      </c>
      <c r="E7871" t="s">
        <v>35</v>
      </c>
      <c r="F7871" t="s">
        <v>13</v>
      </c>
      <c r="G7871" s="2">
        <v>1079</v>
      </c>
      <c r="H7871" s="2">
        <f>AVERAGEIF(Table1[[#All],[Category]],Table1[[#This Row],[Category]],Table1[[#All],[DiscountOffer]])</f>
        <v>817.71244635193227</v>
      </c>
      <c r="I7871" s="2">
        <v>1799</v>
      </c>
      <c r="J7871" s="2">
        <f>IF(Table1[[#This Row],[Ratings]]&gt;4,Table1[[#This Row],[OriginalPrice (in Rs)]],0)</f>
        <v>1799</v>
      </c>
      <c r="K7871" s="2">
        <f>Table1[[#This Row],[OriginalPrice (in Rs)]]-Table1[[#This Row],[DiscountOffer]]</f>
        <v>720</v>
      </c>
      <c r="L7871" s="2" t="str">
        <f>IF(Table1[[#This Row],[Discount % (In Rs)]]&gt;50%,"High Discount","Low Discount")</f>
        <v>Low Discount</v>
      </c>
      <c r="M7871" s="3">
        <f>Table1[[#This Row],[Discount_Price (In Rs.)]]/Table1[[#This Row],[OriginalPrice (in Rs)]]</f>
        <v>0.4002223457476376</v>
      </c>
      <c r="N7871" s="4">
        <v>4.5</v>
      </c>
      <c r="O7871">
        <v>383</v>
      </c>
      <c r="P7871" t="s">
        <v>98</v>
      </c>
      <c r="Q7871" t="s">
        <v>13416</v>
      </c>
    </row>
    <row r="7872" spans="1:17" x14ac:dyDescent="0.25">
      <c r="A7872" t="s">
        <v>13463</v>
      </c>
      <c r="B7872" s="1">
        <v>10914590</v>
      </c>
      <c r="C7872" t="s">
        <v>685</v>
      </c>
      <c r="D7872" t="s">
        <v>57</v>
      </c>
      <c r="E7872" t="s">
        <v>35</v>
      </c>
      <c r="F7872" t="s">
        <v>13</v>
      </c>
      <c r="G7872" s="2">
        <v>448</v>
      </c>
      <c r="H7872" s="2">
        <f>AVERAGEIF(Table1[[#All],[Category]],Table1[[#This Row],[Category]],Table1[[#All],[DiscountOffer]])</f>
        <v>817.71244635193227</v>
      </c>
      <c r="I7872" s="2">
        <v>1660</v>
      </c>
      <c r="J7872" s="2">
        <f>IF(Table1[[#This Row],[Ratings]]&gt;4,Table1[[#This Row],[OriginalPrice (in Rs)]],0)</f>
        <v>1660</v>
      </c>
      <c r="K7872" s="2">
        <f>Table1[[#This Row],[OriginalPrice (in Rs)]]-Table1[[#This Row],[DiscountOffer]]</f>
        <v>1212</v>
      </c>
      <c r="L7872" s="2" t="str">
        <f>IF(Table1[[#This Row],[Discount % (In Rs)]]&gt;50%,"High Discount","Low Discount")</f>
        <v>High Discount</v>
      </c>
      <c r="M7872" s="3">
        <f>Table1[[#This Row],[Discount_Price (In Rs.)]]/Table1[[#This Row],[OriginalPrice (in Rs)]]</f>
        <v>0.73012048192771084</v>
      </c>
      <c r="N7872" s="4">
        <v>4.0999999999999996</v>
      </c>
      <c r="O7872">
        <v>382</v>
      </c>
      <c r="P7872" t="s">
        <v>209</v>
      </c>
      <c r="Q7872" t="s">
        <v>13464</v>
      </c>
    </row>
    <row r="7873" spans="1:17" x14ac:dyDescent="0.25">
      <c r="A7873" t="s">
        <v>13609</v>
      </c>
      <c r="B7873" s="1">
        <v>11999490</v>
      </c>
      <c r="C7873" t="s">
        <v>56</v>
      </c>
      <c r="D7873" t="s">
        <v>57</v>
      </c>
      <c r="E7873" t="s">
        <v>35</v>
      </c>
      <c r="F7873" t="s">
        <v>13</v>
      </c>
      <c r="G7873" s="2">
        <v>349</v>
      </c>
      <c r="H7873" s="2">
        <f>AVERAGEIF(Table1[[#All],[Category]],Table1[[#This Row],[Category]],Table1[[#All],[DiscountOffer]])</f>
        <v>817.71244635193227</v>
      </c>
      <c r="I7873" s="2">
        <v>699</v>
      </c>
      <c r="J7873" s="2">
        <f>IF(Table1[[#This Row],[Ratings]]&gt;4,Table1[[#This Row],[OriginalPrice (in Rs)]],0)</f>
        <v>699</v>
      </c>
      <c r="K7873" s="2">
        <f>Table1[[#This Row],[OriginalPrice (in Rs)]]-Table1[[#This Row],[DiscountOffer]]</f>
        <v>350</v>
      </c>
      <c r="L7873" s="2" t="str">
        <f>IF(Table1[[#This Row],[Discount % (In Rs)]]&gt;50%,"High Discount","Low Discount")</f>
        <v>High Discount</v>
      </c>
      <c r="M7873" s="3">
        <f>Table1[[#This Row],[Discount_Price (In Rs.)]]/Table1[[#This Row],[OriginalPrice (in Rs)]]</f>
        <v>0.50071530758226035</v>
      </c>
      <c r="N7873" s="4">
        <v>4.3</v>
      </c>
      <c r="O7873">
        <v>379</v>
      </c>
      <c r="P7873" t="s">
        <v>32</v>
      </c>
      <c r="Q7873" t="s">
        <v>13610</v>
      </c>
    </row>
    <row r="7874" spans="1:17" x14ac:dyDescent="0.25">
      <c r="A7874" t="s">
        <v>13611</v>
      </c>
      <c r="B7874" s="1">
        <v>11551874</v>
      </c>
      <c r="C7874" t="s">
        <v>3903</v>
      </c>
      <c r="D7874" t="s">
        <v>57</v>
      </c>
      <c r="E7874" t="s">
        <v>35</v>
      </c>
      <c r="F7874" t="s">
        <v>13</v>
      </c>
      <c r="G7874" s="2">
        <v>674</v>
      </c>
      <c r="H7874" s="2">
        <f>AVERAGEIF(Table1[[#All],[Category]],Table1[[#This Row],[Category]],Table1[[#All],[DiscountOffer]])</f>
        <v>817.71244635193227</v>
      </c>
      <c r="I7874" s="2">
        <v>899</v>
      </c>
      <c r="J7874" s="2">
        <f>IF(Table1[[#This Row],[Ratings]]&gt;4,Table1[[#This Row],[OriginalPrice (in Rs)]],0)</f>
        <v>899</v>
      </c>
      <c r="K7874" s="2">
        <f>Table1[[#This Row],[OriginalPrice (in Rs)]]-Table1[[#This Row],[DiscountOffer]]</f>
        <v>225</v>
      </c>
      <c r="L7874" s="2" t="str">
        <f>IF(Table1[[#This Row],[Discount % (In Rs)]]&gt;50%,"High Discount","Low Discount")</f>
        <v>Low Discount</v>
      </c>
      <c r="M7874" s="3">
        <f>Table1[[#This Row],[Discount_Price (In Rs.)]]/Table1[[#This Row],[OriginalPrice (in Rs)]]</f>
        <v>0.25027808676307006</v>
      </c>
      <c r="N7874" s="4">
        <v>4.4000000000000004</v>
      </c>
      <c r="O7874">
        <v>379</v>
      </c>
      <c r="P7874" t="s">
        <v>32</v>
      </c>
      <c r="Q7874" t="s">
        <v>13612</v>
      </c>
    </row>
    <row r="7875" spans="1:17" x14ac:dyDescent="0.25">
      <c r="A7875" t="s">
        <v>13653</v>
      </c>
      <c r="B7875" s="1">
        <v>12541180</v>
      </c>
      <c r="C7875" t="s">
        <v>685</v>
      </c>
      <c r="D7875" t="s">
        <v>57</v>
      </c>
      <c r="E7875" t="s">
        <v>35</v>
      </c>
      <c r="F7875" t="s">
        <v>30</v>
      </c>
      <c r="G7875" s="2">
        <v>559</v>
      </c>
      <c r="H7875" s="2">
        <f>AVERAGEIF(Table1[[#All],[Category]],Table1[[#This Row],[Category]],Table1[[#All],[DiscountOffer]])</f>
        <v>817.71244635193227</v>
      </c>
      <c r="I7875" s="2">
        <v>1999</v>
      </c>
      <c r="J7875" s="2">
        <f>IF(Table1[[#This Row],[Ratings]]&gt;4,Table1[[#This Row],[OriginalPrice (in Rs)]],0)</f>
        <v>1999</v>
      </c>
      <c r="K7875" s="2">
        <f>Table1[[#This Row],[OriginalPrice (in Rs)]]-Table1[[#This Row],[DiscountOffer]]</f>
        <v>1440</v>
      </c>
      <c r="L7875" s="2" t="str">
        <f>IF(Table1[[#This Row],[Discount % (In Rs)]]&gt;50%,"High Discount","Low Discount")</f>
        <v>High Discount</v>
      </c>
      <c r="M7875" s="3">
        <f>Table1[[#This Row],[Discount_Price (In Rs.)]]/Table1[[#This Row],[OriginalPrice (in Rs)]]</f>
        <v>0.72036018009004499</v>
      </c>
      <c r="N7875" s="4">
        <v>4.0999999999999996</v>
      </c>
      <c r="O7875">
        <v>379</v>
      </c>
      <c r="P7875" t="s">
        <v>209</v>
      </c>
      <c r="Q7875" t="s">
        <v>13654</v>
      </c>
    </row>
    <row r="7876" spans="1:17" x14ac:dyDescent="0.25">
      <c r="A7876" t="s">
        <v>13698</v>
      </c>
      <c r="B7876" s="1">
        <v>1709428</v>
      </c>
      <c r="C7876" t="s">
        <v>56</v>
      </c>
      <c r="D7876" t="s">
        <v>57</v>
      </c>
      <c r="E7876" t="s">
        <v>35</v>
      </c>
      <c r="F7876" t="s">
        <v>13</v>
      </c>
      <c r="G7876" s="2">
        <v>439</v>
      </c>
      <c r="H7876" s="2">
        <f>AVERAGEIF(Table1[[#All],[Category]],Table1[[#This Row],[Category]],Table1[[#All],[DiscountOffer]])</f>
        <v>817.71244635193227</v>
      </c>
      <c r="I7876" s="2">
        <v>1099</v>
      </c>
      <c r="J7876" s="2">
        <f>IF(Table1[[#This Row],[Ratings]]&gt;4,Table1[[#This Row],[OriginalPrice (in Rs)]],0)</f>
        <v>1099</v>
      </c>
      <c r="K7876" s="2">
        <f>Table1[[#This Row],[OriginalPrice (in Rs)]]-Table1[[#This Row],[DiscountOffer]]</f>
        <v>660</v>
      </c>
      <c r="L7876" s="2" t="str">
        <f>IF(Table1[[#This Row],[Discount % (In Rs)]]&gt;50%,"High Discount","Low Discount")</f>
        <v>High Discount</v>
      </c>
      <c r="M7876" s="3">
        <f>Table1[[#This Row],[Discount_Price (In Rs.)]]/Table1[[#This Row],[OriginalPrice (in Rs)]]</f>
        <v>0.6005459508644222</v>
      </c>
      <c r="N7876" s="4">
        <v>4.2</v>
      </c>
      <c r="O7876">
        <v>378</v>
      </c>
      <c r="P7876" t="s">
        <v>32</v>
      </c>
      <c r="Q7876" t="s">
        <v>13699</v>
      </c>
    </row>
    <row r="7877" spans="1:17" x14ac:dyDescent="0.25">
      <c r="A7877" t="s">
        <v>13700</v>
      </c>
      <c r="B7877" s="1">
        <v>13743078</v>
      </c>
      <c r="C7877" t="s">
        <v>6732</v>
      </c>
      <c r="D7877" t="s">
        <v>57</v>
      </c>
      <c r="E7877" t="s">
        <v>35</v>
      </c>
      <c r="F7877" t="s">
        <v>13</v>
      </c>
      <c r="G7877" s="2">
        <v>1169</v>
      </c>
      <c r="H7877" s="2">
        <f>AVERAGEIF(Table1[[#All],[Category]],Table1[[#This Row],[Category]],Table1[[#All],[DiscountOffer]])</f>
        <v>817.71244635193227</v>
      </c>
      <c r="I7877" s="2">
        <v>1799</v>
      </c>
      <c r="J7877" s="2">
        <f>IF(Table1[[#This Row],[Ratings]]&gt;4,Table1[[#This Row],[OriginalPrice (in Rs)]],0)</f>
        <v>1799</v>
      </c>
      <c r="K7877" s="2">
        <f>Table1[[#This Row],[OriginalPrice (in Rs)]]-Table1[[#This Row],[DiscountOffer]]</f>
        <v>630</v>
      </c>
      <c r="L7877" s="2" t="str">
        <f>IF(Table1[[#This Row],[Discount % (In Rs)]]&gt;50%,"High Discount","Low Discount")</f>
        <v>Low Discount</v>
      </c>
      <c r="M7877" s="3">
        <f>Table1[[#This Row],[Discount_Price (In Rs.)]]/Table1[[#This Row],[OriginalPrice (in Rs)]]</f>
        <v>0.35019455252918286</v>
      </c>
      <c r="N7877" s="4">
        <v>4.3</v>
      </c>
      <c r="O7877">
        <v>378</v>
      </c>
      <c r="P7877" t="s">
        <v>98</v>
      </c>
      <c r="Q7877" t="s">
        <v>13701</v>
      </c>
    </row>
    <row r="7878" spans="1:17" x14ac:dyDescent="0.25">
      <c r="A7878" t="s">
        <v>13895</v>
      </c>
      <c r="B7878" s="1">
        <v>11999840</v>
      </c>
      <c r="C7878" t="s">
        <v>56</v>
      </c>
      <c r="D7878" t="s">
        <v>57</v>
      </c>
      <c r="E7878" t="s">
        <v>35</v>
      </c>
      <c r="F7878" t="s">
        <v>30</v>
      </c>
      <c r="G7878" s="2">
        <v>314</v>
      </c>
      <c r="H7878" s="2">
        <f>AVERAGEIF(Table1[[#All],[Category]],Table1[[#This Row],[Category]],Table1[[#All],[DiscountOffer]])</f>
        <v>817.71244635193227</v>
      </c>
      <c r="I7878" s="2">
        <v>699</v>
      </c>
      <c r="J7878" s="2">
        <f>IF(Table1[[#This Row],[Ratings]]&gt;4,Table1[[#This Row],[OriginalPrice (in Rs)]],0)</f>
        <v>0</v>
      </c>
      <c r="K7878" s="2">
        <f>Table1[[#This Row],[OriginalPrice (in Rs)]]-Table1[[#This Row],[DiscountOffer]]</f>
        <v>385</v>
      </c>
      <c r="L7878" s="2" t="str">
        <f>IF(Table1[[#This Row],[Discount % (In Rs)]]&gt;50%,"High Discount","Low Discount")</f>
        <v>High Discount</v>
      </c>
      <c r="M7878" s="3">
        <f>Table1[[#This Row],[Discount_Price (In Rs.)]]/Table1[[#This Row],[OriginalPrice (in Rs)]]</f>
        <v>0.55078683834048636</v>
      </c>
      <c r="N7878" s="4">
        <v>3.9</v>
      </c>
      <c r="O7878">
        <v>374</v>
      </c>
      <c r="P7878" t="s">
        <v>37</v>
      </c>
      <c r="Q7878" t="s">
        <v>13896</v>
      </c>
    </row>
    <row r="7879" spans="1:17" x14ac:dyDescent="0.25">
      <c r="A7879" t="s">
        <v>14003</v>
      </c>
      <c r="B7879" s="1">
        <v>11551882</v>
      </c>
      <c r="C7879" t="s">
        <v>3903</v>
      </c>
      <c r="D7879" t="s">
        <v>57</v>
      </c>
      <c r="E7879" t="s">
        <v>35</v>
      </c>
      <c r="F7879" t="s">
        <v>13</v>
      </c>
      <c r="G7879" s="2">
        <v>839</v>
      </c>
      <c r="H7879" s="2">
        <f>AVERAGEIF(Table1[[#All],[Category]],Table1[[#This Row],[Category]],Table1[[#All],[DiscountOffer]])</f>
        <v>817.71244635193227</v>
      </c>
      <c r="I7879" s="2">
        <v>1199</v>
      </c>
      <c r="J7879" s="2">
        <f>IF(Table1[[#This Row],[Ratings]]&gt;4,Table1[[#This Row],[OriginalPrice (in Rs)]],0)</f>
        <v>1199</v>
      </c>
      <c r="K7879" s="2">
        <f>Table1[[#This Row],[OriginalPrice (in Rs)]]-Table1[[#This Row],[DiscountOffer]]</f>
        <v>360</v>
      </c>
      <c r="L7879" s="2" t="str">
        <f>IF(Table1[[#This Row],[Discount % (In Rs)]]&gt;50%,"High Discount","Low Discount")</f>
        <v>Low Discount</v>
      </c>
      <c r="M7879" s="3">
        <f>Table1[[#This Row],[Discount_Price (In Rs.)]]/Table1[[#This Row],[OriginalPrice (in Rs)]]</f>
        <v>0.30025020850708922</v>
      </c>
      <c r="N7879" s="4">
        <v>4.2</v>
      </c>
      <c r="O7879">
        <v>371</v>
      </c>
      <c r="P7879" t="s">
        <v>32</v>
      </c>
      <c r="Q7879" t="s">
        <v>14004</v>
      </c>
    </row>
    <row r="7880" spans="1:17" x14ac:dyDescent="0.25">
      <c r="A7880" t="s">
        <v>14052</v>
      </c>
      <c r="B7880" s="1">
        <v>10298613</v>
      </c>
      <c r="C7880" t="s">
        <v>5352</v>
      </c>
      <c r="D7880" t="s">
        <v>57</v>
      </c>
      <c r="E7880" t="s">
        <v>35</v>
      </c>
      <c r="F7880" t="s">
        <v>13</v>
      </c>
      <c r="G7880" s="2">
        <v>817.71244635193136</v>
      </c>
      <c r="H7880" s="2">
        <f>AVERAGEIF(Table1[[#All],[Category]],Table1[[#This Row],[Category]],Table1[[#All],[DiscountOffer]])</f>
        <v>817.71244635193227</v>
      </c>
      <c r="I7880" s="2">
        <v>999</v>
      </c>
      <c r="J7880" s="2">
        <f>IF(Table1[[#This Row],[Ratings]]&gt;4,Table1[[#This Row],[OriginalPrice (in Rs)]],0)</f>
        <v>0</v>
      </c>
      <c r="K7880" s="2">
        <f>Table1[[#This Row],[OriginalPrice (in Rs)]]-Table1[[#This Row],[DiscountOffer]]</f>
        <v>181.28755364806864</v>
      </c>
      <c r="L7880" s="2" t="str">
        <f>IF(Table1[[#This Row],[Discount % (In Rs)]]&gt;50%,"High Discount","Low Discount")</f>
        <v>Low Discount</v>
      </c>
      <c r="M7880" s="3">
        <f>Table1[[#This Row],[Discount_Price (In Rs.)]]/Table1[[#This Row],[OriginalPrice (in Rs)]]</f>
        <v>0.18146902267073939</v>
      </c>
      <c r="N7880" s="4">
        <v>4</v>
      </c>
      <c r="O7880">
        <v>370</v>
      </c>
      <c r="P7880" t="s">
        <v>12653</v>
      </c>
      <c r="Q7880" t="s">
        <v>14053</v>
      </c>
    </row>
    <row r="7881" spans="1:17" x14ac:dyDescent="0.25">
      <c r="A7881" t="s">
        <v>14191</v>
      </c>
      <c r="B7881" s="1">
        <v>11739312</v>
      </c>
      <c r="C7881" t="s">
        <v>1119</v>
      </c>
      <c r="D7881" t="s">
        <v>57</v>
      </c>
      <c r="E7881" t="s">
        <v>35</v>
      </c>
      <c r="F7881" t="s">
        <v>13</v>
      </c>
      <c r="G7881" s="2">
        <v>446</v>
      </c>
      <c r="H7881" s="2">
        <f>AVERAGEIF(Table1[[#All],[Category]],Table1[[#This Row],[Category]],Table1[[#All],[DiscountOffer]])</f>
        <v>817.71244635193227</v>
      </c>
      <c r="I7881" s="2">
        <v>949</v>
      </c>
      <c r="J7881" s="2">
        <f>IF(Table1[[#This Row],[Ratings]]&gt;4,Table1[[#This Row],[OriginalPrice (in Rs)]],0)</f>
        <v>0</v>
      </c>
      <c r="K7881" s="2">
        <f>Table1[[#This Row],[OriginalPrice (in Rs)]]-Table1[[#This Row],[DiscountOffer]]</f>
        <v>503</v>
      </c>
      <c r="L7881" s="2" t="str">
        <f>IF(Table1[[#This Row],[Discount % (In Rs)]]&gt;50%,"High Discount","Low Discount")</f>
        <v>High Discount</v>
      </c>
      <c r="M7881" s="3">
        <f>Table1[[#This Row],[Discount_Price (In Rs.)]]/Table1[[#This Row],[OriginalPrice (in Rs)]]</f>
        <v>0.53003161222339301</v>
      </c>
      <c r="N7881" s="4">
        <v>3.8</v>
      </c>
      <c r="O7881">
        <v>367</v>
      </c>
      <c r="P7881" t="s">
        <v>20</v>
      </c>
      <c r="Q7881" t="s">
        <v>4250</v>
      </c>
    </row>
    <row r="7882" spans="1:17" x14ac:dyDescent="0.25">
      <c r="A7882" t="s">
        <v>14350</v>
      </c>
      <c r="B7882" s="1">
        <v>11003410</v>
      </c>
      <c r="C7882" t="s">
        <v>91</v>
      </c>
      <c r="D7882" t="s">
        <v>57</v>
      </c>
      <c r="E7882" t="s">
        <v>35</v>
      </c>
      <c r="F7882" t="s">
        <v>30</v>
      </c>
      <c r="G7882" s="2">
        <v>499</v>
      </c>
      <c r="H7882" s="2">
        <f>AVERAGEIF(Table1[[#All],[Category]],Table1[[#This Row],[Category]],Table1[[#All],[DiscountOffer]])</f>
        <v>817.71244635193227</v>
      </c>
      <c r="I7882" s="2">
        <v>999</v>
      </c>
      <c r="J7882" s="2">
        <f>IF(Table1[[#This Row],[Ratings]]&gt;4,Table1[[#This Row],[OriginalPrice (in Rs)]],0)</f>
        <v>999</v>
      </c>
      <c r="K7882" s="2">
        <f>Table1[[#This Row],[OriginalPrice (in Rs)]]-Table1[[#This Row],[DiscountOffer]]</f>
        <v>500</v>
      </c>
      <c r="L7882" s="2" t="str">
        <f>IF(Table1[[#This Row],[Discount % (In Rs)]]&gt;50%,"High Discount","Low Discount")</f>
        <v>High Discount</v>
      </c>
      <c r="M7882" s="3">
        <f>Table1[[#This Row],[Discount_Price (In Rs.)]]/Table1[[#This Row],[OriginalPrice (in Rs)]]</f>
        <v>0.50050050050050054</v>
      </c>
      <c r="N7882" s="4">
        <v>4.2</v>
      </c>
      <c r="O7882">
        <v>364</v>
      </c>
      <c r="P7882" t="s">
        <v>37</v>
      </c>
      <c r="Q7882" t="s">
        <v>9759</v>
      </c>
    </row>
    <row r="7883" spans="1:17" x14ac:dyDescent="0.25">
      <c r="A7883" t="s">
        <v>14869</v>
      </c>
      <c r="B7883" s="1">
        <v>12405190</v>
      </c>
      <c r="C7883" t="s">
        <v>56</v>
      </c>
      <c r="D7883" t="s">
        <v>57</v>
      </c>
      <c r="E7883" t="s">
        <v>35</v>
      </c>
      <c r="F7883" t="s">
        <v>30</v>
      </c>
      <c r="G7883" s="2">
        <v>659</v>
      </c>
      <c r="H7883" s="2">
        <f>AVERAGEIF(Table1[[#All],[Category]],Table1[[#This Row],[Category]],Table1[[#All],[DiscountOffer]])</f>
        <v>817.71244635193227</v>
      </c>
      <c r="I7883" s="2">
        <v>1199</v>
      </c>
      <c r="J7883" s="2">
        <f>IF(Table1[[#This Row],[Ratings]]&gt;4,Table1[[#This Row],[OriginalPrice (in Rs)]],0)</f>
        <v>1199</v>
      </c>
      <c r="K7883" s="2">
        <f>Table1[[#This Row],[OriginalPrice (in Rs)]]-Table1[[#This Row],[DiscountOffer]]</f>
        <v>540</v>
      </c>
      <c r="L7883" s="2" t="str">
        <f>IF(Table1[[#This Row],[Discount % (In Rs)]]&gt;50%,"High Discount","Low Discount")</f>
        <v>Low Discount</v>
      </c>
      <c r="M7883" s="3">
        <f>Table1[[#This Row],[Discount_Price (In Rs.)]]/Table1[[#This Row],[OriginalPrice (in Rs)]]</f>
        <v>0.45037531276063386</v>
      </c>
      <c r="N7883" s="4">
        <v>4.4000000000000004</v>
      </c>
      <c r="O7883">
        <v>354</v>
      </c>
      <c r="P7883" t="s">
        <v>37</v>
      </c>
      <c r="Q7883" t="s">
        <v>14870</v>
      </c>
    </row>
    <row r="7884" spans="1:17" x14ac:dyDescent="0.25">
      <c r="A7884" t="s">
        <v>15173</v>
      </c>
      <c r="B7884" s="1">
        <v>11890488</v>
      </c>
      <c r="C7884" t="s">
        <v>3645</v>
      </c>
      <c r="D7884" t="s">
        <v>57</v>
      </c>
      <c r="E7884" t="s">
        <v>35</v>
      </c>
      <c r="F7884" t="s">
        <v>13</v>
      </c>
      <c r="G7884" s="2">
        <v>751</v>
      </c>
      <c r="H7884" s="2">
        <f>AVERAGEIF(Table1[[#All],[Category]],Table1[[#This Row],[Category]],Table1[[#All],[DiscountOffer]])</f>
        <v>817.71244635193227</v>
      </c>
      <c r="I7884" s="2">
        <v>1295</v>
      </c>
      <c r="J7884" s="2">
        <f>IF(Table1[[#This Row],[Ratings]]&gt;4,Table1[[#This Row],[OriginalPrice (in Rs)]],0)</f>
        <v>1295</v>
      </c>
      <c r="K7884" s="2">
        <f>Table1[[#This Row],[OriginalPrice (in Rs)]]-Table1[[#This Row],[DiscountOffer]]</f>
        <v>544</v>
      </c>
      <c r="L7884" s="2" t="str">
        <f>IF(Table1[[#This Row],[Discount % (In Rs)]]&gt;50%,"High Discount","Low Discount")</f>
        <v>Low Discount</v>
      </c>
      <c r="M7884" s="3">
        <f>Table1[[#This Row],[Discount_Price (In Rs.)]]/Table1[[#This Row],[OriginalPrice (in Rs)]]</f>
        <v>0.42007722007722009</v>
      </c>
      <c r="N7884" s="4">
        <v>4.0999999999999996</v>
      </c>
      <c r="O7884">
        <v>348</v>
      </c>
      <c r="P7884" t="s">
        <v>98</v>
      </c>
      <c r="Q7884" t="s">
        <v>15174</v>
      </c>
    </row>
    <row r="7885" spans="1:17" x14ac:dyDescent="0.25">
      <c r="A7885" t="s">
        <v>15247</v>
      </c>
      <c r="B7885" s="1">
        <v>13421548</v>
      </c>
      <c r="C7885" t="s">
        <v>3645</v>
      </c>
      <c r="D7885" t="s">
        <v>57</v>
      </c>
      <c r="E7885" t="s">
        <v>35</v>
      </c>
      <c r="F7885" t="s">
        <v>13</v>
      </c>
      <c r="G7885" s="2">
        <v>1036</v>
      </c>
      <c r="H7885" s="2">
        <f>AVERAGEIF(Table1[[#All],[Category]],Table1[[#This Row],[Category]],Table1[[#All],[DiscountOffer]])</f>
        <v>817.71244635193227</v>
      </c>
      <c r="I7885" s="2">
        <v>1295</v>
      </c>
      <c r="J7885" s="2">
        <f>IF(Table1[[#This Row],[Ratings]]&gt;4,Table1[[#This Row],[OriginalPrice (in Rs)]],0)</f>
        <v>1295</v>
      </c>
      <c r="K7885" s="2">
        <f>Table1[[#This Row],[OriginalPrice (in Rs)]]-Table1[[#This Row],[DiscountOffer]]</f>
        <v>259</v>
      </c>
      <c r="L7885" s="2" t="str">
        <f>IF(Table1[[#This Row],[Discount % (In Rs)]]&gt;50%,"High Discount","Low Discount")</f>
        <v>Low Discount</v>
      </c>
      <c r="M7885" s="3">
        <f>Table1[[#This Row],[Discount_Price (In Rs.)]]/Table1[[#This Row],[OriginalPrice (in Rs)]]</f>
        <v>0.2</v>
      </c>
      <c r="N7885" s="4">
        <v>4.3</v>
      </c>
      <c r="O7885">
        <v>347</v>
      </c>
      <c r="P7885" t="s">
        <v>98</v>
      </c>
      <c r="Q7885" t="s">
        <v>15248</v>
      </c>
    </row>
    <row r="7886" spans="1:17" x14ac:dyDescent="0.25">
      <c r="A7886" t="s">
        <v>15744</v>
      </c>
      <c r="B7886" s="1">
        <v>13536474</v>
      </c>
      <c r="C7886" t="s">
        <v>6732</v>
      </c>
      <c r="D7886" t="s">
        <v>57</v>
      </c>
      <c r="E7886" t="s">
        <v>35</v>
      </c>
      <c r="F7886" t="s">
        <v>13</v>
      </c>
      <c r="G7886" s="2">
        <v>779</v>
      </c>
      <c r="H7886" s="2">
        <f>AVERAGEIF(Table1[[#All],[Category]],Table1[[#This Row],[Category]],Table1[[#All],[DiscountOffer]])</f>
        <v>817.71244635193227</v>
      </c>
      <c r="I7886" s="2">
        <v>1199</v>
      </c>
      <c r="J7886" s="2">
        <f>IF(Table1[[#This Row],[Ratings]]&gt;4,Table1[[#This Row],[OriginalPrice (in Rs)]],0)</f>
        <v>0</v>
      </c>
      <c r="K7886" s="2">
        <f>Table1[[#This Row],[OriginalPrice (in Rs)]]-Table1[[#This Row],[DiscountOffer]]</f>
        <v>420</v>
      </c>
      <c r="L7886" s="2" t="str">
        <f>IF(Table1[[#This Row],[Discount % (In Rs)]]&gt;50%,"High Discount","Low Discount")</f>
        <v>Low Discount</v>
      </c>
      <c r="M7886" s="3">
        <f>Table1[[#This Row],[Discount_Price (In Rs.)]]/Table1[[#This Row],[OriginalPrice (in Rs)]]</f>
        <v>0.35029190992493747</v>
      </c>
      <c r="N7886" s="4">
        <v>4</v>
      </c>
      <c r="O7886">
        <v>339</v>
      </c>
      <c r="P7886" t="s">
        <v>98</v>
      </c>
      <c r="Q7886" t="s">
        <v>15745</v>
      </c>
    </row>
    <row r="7887" spans="1:17" x14ac:dyDescent="0.25">
      <c r="A7887" t="s">
        <v>15956</v>
      </c>
      <c r="B7887" s="1">
        <v>7695760</v>
      </c>
      <c r="C7887" t="s">
        <v>56</v>
      </c>
      <c r="D7887" t="s">
        <v>57</v>
      </c>
      <c r="E7887" t="s">
        <v>35</v>
      </c>
      <c r="F7887" t="s">
        <v>13</v>
      </c>
      <c r="G7887" s="2">
        <v>524</v>
      </c>
      <c r="H7887" s="2">
        <f>AVERAGEIF(Table1[[#All],[Category]],Table1[[#This Row],[Category]],Table1[[#All],[DiscountOffer]])</f>
        <v>817.71244635193227</v>
      </c>
      <c r="I7887" s="2">
        <v>1499</v>
      </c>
      <c r="J7887" s="2">
        <f>IF(Table1[[#This Row],[Ratings]]&gt;4,Table1[[#This Row],[OriginalPrice (in Rs)]],0)</f>
        <v>0</v>
      </c>
      <c r="K7887" s="2">
        <f>Table1[[#This Row],[OriginalPrice (in Rs)]]-Table1[[#This Row],[DiscountOffer]]</f>
        <v>975</v>
      </c>
      <c r="L7887" s="2" t="str">
        <f>IF(Table1[[#This Row],[Discount % (In Rs)]]&gt;50%,"High Discount","Low Discount")</f>
        <v>High Discount</v>
      </c>
      <c r="M7887" s="3">
        <f>Table1[[#This Row],[Discount_Price (In Rs.)]]/Table1[[#This Row],[OriginalPrice (in Rs)]]</f>
        <v>0.65043362241494329</v>
      </c>
      <c r="N7887" s="4">
        <v>3.8</v>
      </c>
      <c r="O7887">
        <v>336</v>
      </c>
      <c r="P7887" t="s">
        <v>32</v>
      </c>
      <c r="Q7887" t="s">
        <v>15957</v>
      </c>
    </row>
    <row r="7888" spans="1:17" x14ac:dyDescent="0.25">
      <c r="A7888" t="s">
        <v>16018</v>
      </c>
      <c r="B7888" s="1">
        <v>13040480</v>
      </c>
      <c r="C7888" t="s">
        <v>56</v>
      </c>
      <c r="D7888" t="s">
        <v>57</v>
      </c>
      <c r="E7888" t="s">
        <v>35</v>
      </c>
      <c r="F7888" t="s">
        <v>30</v>
      </c>
      <c r="G7888" s="2">
        <v>419</v>
      </c>
      <c r="H7888" s="2">
        <f>AVERAGEIF(Table1[[#All],[Category]],Table1[[#This Row],[Category]],Table1[[#All],[DiscountOffer]])</f>
        <v>817.71244635193227</v>
      </c>
      <c r="I7888" s="2">
        <v>699</v>
      </c>
      <c r="J7888" s="2">
        <f>IF(Table1[[#This Row],[Ratings]]&gt;4,Table1[[#This Row],[OriginalPrice (in Rs)]],0)</f>
        <v>699</v>
      </c>
      <c r="K7888" s="2">
        <f>Table1[[#This Row],[OriginalPrice (in Rs)]]-Table1[[#This Row],[DiscountOffer]]</f>
        <v>280</v>
      </c>
      <c r="L7888" s="2" t="str">
        <f>IF(Table1[[#This Row],[Discount % (In Rs)]]&gt;50%,"High Discount","Low Discount")</f>
        <v>Low Discount</v>
      </c>
      <c r="M7888" s="3">
        <f>Table1[[#This Row],[Discount_Price (In Rs.)]]/Table1[[#This Row],[OriginalPrice (in Rs)]]</f>
        <v>0.40057224606580832</v>
      </c>
      <c r="N7888" s="4">
        <v>4.4000000000000004</v>
      </c>
      <c r="O7888">
        <v>335</v>
      </c>
      <c r="P7888" t="s">
        <v>37</v>
      </c>
      <c r="Q7888" t="s">
        <v>16019</v>
      </c>
    </row>
    <row r="7889" spans="1:17" x14ac:dyDescent="0.25">
      <c r="A7889" t="s">
        <v>16306</v>
      </c>
      <c r="B7889" s="1">
        <v>11551878</v>
      </c>
      <c r="C7889" t="s">
        <v>3903</v>
      </c>
      <c r="D7889" t="s">
        <v>57</v>
      </c>
      <c r="E7889" t="s">
        <v>35</v>
      </c>
      <c r="F7889" t="s">
        <v>13</v>
      </c>
      <c r="G7889" s="2">
        <v>1049</v>
      </c>
      <c r="H7889" s="2">
        <f>AVERAGEIF(Table1[[#All],[Category]],Table1[[#This Row],[Category]],Table1[[#All],[DiscountOffer]])</f>
        <v>817.71244635193227</v>
      </c>
      <c r="I7889" s="2">
        <v>1499</v>
      </c>
      <c r="J7889" s="2">
        <f>IF(Table1[[#This Row],[Ratings]]&gt;4,Table1[[#This Row],[OriginalPrice (in Rs)]],0)</f>
        <v>1499</v>
      </c>
      <c r="K7889" s="2">
        <f>Table1[[#This Row],[OriginalPrice (in Rs)]]-Table1[[#This Row],[DiscountOffer]]</f>
        <v>450</v>
      </c>
      <c r="L7889" s="2" t="str">
        <f>IF(Table1[[#This Row],[Discount % (In Rs)]]&gt;50%,"High Discount","Low Discount")</f>
        <v>Low Discount</v>
      </c>
      <c r="M7889" s="3">
        <f>Table1[[#This Row],[Discount_Price (In Rs.)]]/Table1[[#This Row],[OriginalPrice (in Rs)]]</f>
        <v>0.30020013342228152</v>
      </c>
      <c r="N7889" s="4">
        <v>4.5</v>
      </c>
      <c r="O7889">
        <v>330</v>
      </c>
      <c r="P7889" t="s">
        <v>32</v>
      </c>
      <c r="Q7889" t="s">
        <v>16307</v>
      </c>
    </row>
    <row r="7890" spans="1:17" x14ac:dyDescent="0.25">
      <c r="A7890" t="s">
        <v>16308</v>
      </c>
      <c r="B7890" s="1">
        <v>11616682</v>
      </c>
      <c r="C7890" t="s">
        <v>2741</v>
      </c>
      <c r="D7890" t="s">
        <v>57</v>
      </c>
      <c r="E7890" t="s">
        <v>35</v>
      </c>
      <c r="F7890" t="s">
        <v>13</v>
      </c>
      <c r="G7890" s="2">
        <v>329</v>
      </c>
      <c r="H7890" s="2">
        <f>AVERAGEIF(Table1[[#All],[Category]],Table1[[#This Row],[Category]],Table1[[#All],[DiscountOffer]])</f>
        <v>817.71244635193227</v>
      </c>
      <c r="I7890" s="2">
        <v>999</v>
      </c>
      <c r="J7890" s="2">
        <f>IF(Table1[[#This Row],[Ratings]]&gt;4,Table1[[#This Row],[OriginalPrice (in Rs)]],0)</f>
        <v>0</v>
      </c>
      <c r="K7890" s="2">
        <f>Table1[[#This Row],[OriginalPrice (in Rs)]]-Table1[[#This Row],[DiscountOffer]]</f>
        <v>670</v>
      </c>
      <c r="L7890" s="2" t="str">
        <f>IF(Table1[[#This Row],[Discount % (In Rs)]]&gt;50%,"High Discount","Low Discount")</f>
        <v>High Discount</v>
      </c>
      <c r="M7890" s="3">
        <f>Table1[[#This Row],[Discount_Price (In Rs.)]]/Table1[[#This Row],[OriginalPrice (in Rs)]]</f>
        <v>0.67067067067067065</v>
      </c>
      <c r="N7890" s="4">
        <v>4</v>
      </c>
      <c r="O7890">
        <v>330</v>
      </c>
      <c r="P7890" t="s">
        <v>32</v>
      </c>
      <c r="Q7890" t="s">
        <v>16309</v>
      </c>
    </row>
    <row r="7891" spans="1:17" x14ac:dyDescent="0.25">
      <c r="A7891" t="s">
        <v>16626</v>
      </c>
      <c r="B7891" s="1">
        <v>10106339</v>
      </c>
      <c r="C7891" t="s">
        <v>56</v>
      </c>
      <c r="D7891" t="s">
        <v>57</v>
      </c>
      <c r="E7891" t="s">
        <v>35</v>
      </c>
      <c r="F7891" t="s">
        <v>13</v>
      </c>
      <c r="G7891" s="2">
        <v>359</v>
      </c>
      <c r="H7891" s="2">
        <f>AVERAGEIF(Table1[[#All],[Category]],Table1[[#This Row],[Category]],Table1[[#All],[DiscountOffer]])</f>
        <v>817.71244635193227</v>
      </c>
      <c r="I7891" s="2">
        <v>899</v>
      </c>
      <c r="J7891" s="2">
        <f>IF(Table1[[#This Row],[Ratings]]&gt;4,Table1[[#This Row],[OriginalPrice (in Rs)]],0)</f>
        <v>899</v>
      </c>
      <c r="K7891" s="2">
        <f>Table1[[#This Row],[OriginalPrice (in Rs)]]-Table1[[#This Row],[DiscountOffer]]</f>
        <v>540</v>
      </c>
      <c r="L7891" s="2" t="str">
        <f>IF(Table1[[#This Row],[Discount % (In Rs)]]&gt;50%,"High Discount","Low Discount")</f>
        <v>High Discount</v>
      </c>
      <c r="M7891" s="3">
        <f>Table1[[#This Row],[Discount_Price (In Rs.)]]/Table1[[#This Row],[OriginalPrice (in Rs)]]</f>
        <v>0.60066740823136822</v>
      </c>
      <c r="N7891" s="4">
        <v>4.2</v>
      </c>
      <c r="O7891">
        <v>325</v>
      </c>
      <c r="P7891" t="s">
        <v>32</v>
      </c>
      <c r="Q7891" t="s">
        <v>16627</v>
      </c>
    </row>
    <row r="7892" spans="1:17" x14ac:dyDescent="0.25">
      <c r="A7892" t="s">
        <v>16871</v>
      </c>
      <c r="B7892" s="1">
        <v>8379259</v>
      </c>
      <c r="C7892" t="s">
        <v>56</v>
      </c>
      <c r="D7892" t="s">
        <v>57</v>
      </c>
      <c r="E7892" t="s">
        <v>35</v>
      </c>
      <c r="F7892" t="s">
        <v>30</v>
      </c>
      <c r="G7892" s="2">
        <v>404</v>
      </c>
      <c r="H7892" s="2">
        <f>AVERAGEIF(Table1[[#All],[Category]],Table1[[#This Row],[Category]],Table1[[#All],[DiscountOffer]])</f>
        <v>817.71244635193227</v>
      </c>
      <c r="I7892" s="2">
        <v>899</v>
      </c>
      <c r="J7892" s="2">
        <f>IF(Table1[[#This Row],[Ratings]]&gt;4,Table1[[#This Row],[OriginalPrice (in Rs)]],0)</f>
        <v>0</v>
      </c>
      <c r="K7892" s="2">
        <f>Table1[[#This Row],[OriginalPrice (in Rs)]]-Table1[[#This Row],[DiscountOffer]]</f>
        <v>495</v>
      </c>
      <c r="L7892" s="2" t="str">
        <f>IF(Table1[[#This Row],[Discount % (In Rs)]]&gt;50%,"High Discount","Low Discount")</f>
        <v>High Discount</v>
      </c>
      <c r="M7892" s="3">
        <f>Table1[[#This Row],[Discount_Price (In Rs.)]]/Table1[[#This Row],[OriginalPrice (in Rs)]]</f>
        <v>0.55061179087875423</v>
      </c>
      <c r="N7892" s="4">
        <v>3.9</v>
      </c>
      <c r="O7892">
        <v>321</v>
      </c>
      <c r="P7892" t="s">
        <v>37</v>
      </c>
      <c r="Q7892" t="s">
        <v>16872</v>
      </c>
    </row>
    <row r="7893" spans="1:17" x14ac:dyDescent="0.25">
      <c r="A7893" t="s">
        <v>17036</v>
      </c>
      <c r="B7893" s="1">
        <v>13483860</v>
      </c>
      <c r="C7893" t="s">
        <v>7580</v>
      </c>
      <c r="D7893" t="s">
        <v>57</v>
      </c>
      <c r="E7893" t="s">
        <v>35</v>
      </c>
      <c r="F7893" t="s">
        <v>13</v>
      </c>
      <c r="G7893" s="2">
        <v>899</v>
      </c>
      <c r="H7893" s="2">
        <f>AVERAGEIF(Table1[[#All],[Category]],Table1[[#This Row],[Category]],Table1[[#All],[DiscountOffer]])</f>
        <v>817.71244635193227</v>
      </c>
      <c r="I7893" s="2">
        <v>999</v>
      </c>
      <c r="J7893" s="2">
        <f>IF(Table1[[#This Row],[Ratings]]&gt;4,Table1[[#This Row],[OriginalPrice (in Rs)]],0)</f>
        <v>999</v>
      </c>
      <c r="K7893" s="2">
        <f>Table1[[#This Row],[OriginalPrice (in Rs)]]-Table1[[#This Row],[DiscountOffer]]</f>
        <v>100</v>
      </c>
      <c r="L7893" s="2" t="str">
        <f>IF(Table1[[#This Row],[Discount % (In Rs)]]&gt;50%,"High Discount","Low Discount")</f>
        <v>Low Discount</v>
      </c>
      <c r="M7893" s="3">
        <f>Table1[[#This Row],[Discount_Price (In Rs.)]]/Table1[[#This Row],[OriginalPrice (in Rs)]]</f>
        <v>0.10010010010010011</v>
      </c>
      <c r="N7893" s="4">
        <v>4.3</v>
      </c>
      <c r="O7893">
        <v>318</v>
      </c>
      <c r="P7893" t="s">
        <v>209</v>
      </c>
      <c r="Q7893" t="s">
        <v>17037</v>
      </c>
    </row>
    <row r="7894" spans="1:17" x14ac:dyDescent="0.25">
      <c r="A7894" t="s">
        <v>17214</v>
      </c>
      <c r="B7894" s="1">
        <v>7034203</v>
      </c>
      <c r="C7894" t="s">
        <v>5352</v>
      </c>
      <c r="D7894" t="s">
        <v>57</v>
      </c>
      <c r="E7894" t="s">
        <v>35</v>
      </c>
      <c r="F7894" t="s">
        <v>13</v>
      </c>
      <c r="G7894" s="2">
        <v>714</v>
      </c>
      <c r="H7894" s="2">
        <f>AVERAGEIF(Table1[[#All],[Category]],Table1[[#This Row],[Category]],Table1[[#All],[DiscountOffer]])</f>
        <v>817.71244635193227</v>
      </c>
      <c r="I7894" s="2">
        <v>1299</v>
      </c>
      <c r="J7894" s="2">
        <f>IF(Table1[[#This Row],[Ratings]]&gt;4,Table1[[#This Row],[OriginalPrice (in Rs)]],0)</f>
        <v>1299</v>
      </c>
      <c r="K7894" s="2">
        <f>Table1[[#This Row],[OriginalPrice (in Rs)]]-Table1[[#This Row],[DiscountOffer]]</f>
        <v>585</v>
      </c>
      <c r="L7894" s="2" t="str">
        <f>IF(Table1[[#This Row],[Discount % (In Rs)]]&gt;50%,"High Discount","Low Discount")</f>
        <v>Low Discount</v>
      </c>
      <c r="M7894" s="3">
        <f>Table1[[#This Row],[Discount_Price (In Rs.)]]/Table1[[#This Row],[OriginalPrice (in Rs)]]</f>
        <v>0.45034642032332561</v>
      </c>
      <c r="N7894" s="4">
        <v>4.3</v>
      </c>
      <c r="O7894">
        <v>315</v>
      </c>
      <c r="P7894" t="s">
        <v>9946</v>
      </c>
      <c r="Q7894" t="s">
        <v>17215</v>
      </c>
    </row>
    <row r="7895" spans="1:17" x14ac:dyDescent="0.25">
      <c r="A7895" t="s">
        <v>17719</v>
      </c>
      <c r="B7895" s="1">
        <v>12156438</v>
      </c>
      <c r="C7895" t="s">
        <v>56</v>
      </c>
      <c r="D7895" t="s">
        <v>57</v>
      </c>
      <c r="E7895" t="s">
        <v>35</v>
      </c>
      <c r="F7895" t="s">
        <v>30</v>
      </c>
      <c r="G7895" s="2">
        <v>449</v>
      </c>
      <c r="H7895" s="2">
        <f>AVERAGEIF(Table1[[#All],[Category]],Table1[[#This Row],[Category]],Table1[[#All],[DiscountOffer]])</f>
        <v>817.71244635193227</v>
      </c>
      <c r="I7895" s="2">
        <v>899</v>
      </c>
      <c r="J7895" s="2">
        <f>IF(Table1[[#This Row],[Ratings]]&gt;4,Table1[[#This Row],[OriginalPrice (in Rs)]],0)</f>
        <v>0</v>
      </c>
      <c r="K7895" s="2">
        <f>Table1[[#This Row],[OriginalPrice (in Rs)]]-Table1[[#This Row],[DiscountOffer]]</f>
        <v>450</v>
      </c>
      <c r="L7895" s="2" t="str">
        <f>IF(Table1[[#This Row],[Discount % (In Rs)]]&gt;50%,"High Discount","Low Discount")</f>
        <v>High Discount</v>
      </c>
      <c r="M7895" s="3">
        <f>Table1[[#This Row],[Discount_Price (In Rs.)]]/Table1[[#This Row],[OriginalPrice (in Rs)]]</f>
        <v>0.50055617352614012</v>
      </c>
      <c r="N7895" s="4">
        <v>4</v>
      </c>
      <c r="O7895">
        <v>308</v>
      </c>
      <c r="P7895" t="s">
        <v>37</v>
      </c>
      <c r="Q7895" t="s">
        <v>17720</v>
      </c>
    </row>
    <row r="7896" spans="1:17" x14ac:dyDescent="0.25">
      <c r="A7896" t="s">
        <v>18011</v>
      </c>
      <c r="B7896" s="1">
        <v>12352314</v>
      </c>
      <c r="C7896" t="s">
        <v>3203</v>
      </c>
      <c r="D7896" t="s">
        <v>57</v>
      </c>
      <c r="E7896" t="s">
        <v>35</v>
      </c>
      <c r="F7896" t="s">
        <v>13</v>
      </c>
      <c r="G7896" s="2">
        <v>2399</v>
      </c>
      <c r="H7896" s="2">
        <f>AVERAGEIF(Table1[[#All],[Category]],Table1[[#This Row],[Category]],Table1[[#All],[DiscountOffer]])</f>
        <v>817.71244635193227</v>
      </c>
      <c r="I7896" s="2">
        <v>3999</v>
      </c>
      <c r="J7896" s="2">
        <f>IF(Table1[[#This Row],[Ratings]]&gt;4,Table1[[#This Row],[OriginalPrice (in Rs)]],0)</f>
        <v>3999</v>
      </c>
      <c r="K7896" s="2">
        <f>Table1[[#This Row],[OriginalPrice (in Rs)]]-Table1[[#This Row],[DiscountOffer]]</f>
        <v>1600</v>
      </c>
      <c r="L7896" s="2" t="str">
        <f>IF(Table1[[#This Row],[Discount % (In Rs)]]&gt;50%,"High Discount","Low Discount")</f>
        <v>Low Discount</v>
      </c>
      <c r="M7896" s="3">
        <f>Table1[[#This Row],[Discount_Price (In Rs.)]]/Table1[[#This Row],[OriginalPrice (in Rs)]]</f>
        <v>0.40010002500625158</v>
      </c>
      <c r="N7896" s="4">
        <v>4.4000000000000004</v>
      </c>
      <c r="O7896">
        <v>303</v>
      </c>
      <c r="P7896" t="s">
        <v>98</v>
      </c>
      <c r="Q7896" t="s">
        <v>18012</v>
      </c>
    </row>
    <row r="7897" spans="1:17" x14ac:dyDescent="0.25">
      <c r="A7897" t="s">
        <v>18272</v>
      </c>
      <c r="B7897" s="1">
        <v>12486800</v>
      </c>
      <c r="C7897" t="s">
        <v>56</v>
      </c>
      <c r="D7897" t="s">
        <v>57</v>
      </c>
      <c r="E7897" t="s">
        <v>35</v>
      </c>
      <c r="F7897" t="s">
        <v>30</v>
      </c>
      <c r="G7897" s="2">
        <v>494</v>
      </c>
      <c r="H7897" s="2">
        <f>AVERAGEIF(Table1[[#All],[Category]],Table1[[#This Row],[Category]],Table1[[#All],[DiscountOffer]])</f>
        <v>817.71244635193227</v>
      </c>
      <c r="I7897" s="2">
        <v>1099</v>
      </c>
      <c r="J7897" s="2">
        <f>IF(Table1[[#This Row],[Ratings]]&gt;4,Table1[[#This Row],[OriginalPrice (in Rs)]],0)</f>
        <v>0</v>
      </c>
      <c r="K7897" s="2">
        <f>Table1[[#This Row],[OriginalPrice (in Rs)]]-Table1[[#This Row],[DiscountOffer]]</f>
        <v>605</v>
      </c>
      <c r="L7897" s="2" t="str">
        <f>IF(Table1[[#This Row],[Discount % (In Rs)]]&gt;50%,"High Discount","Low Discount")</f>
        <v>High Discount</v>
      </c>
      <c r="M7897" s="3">
        <f>Table1[[#This Row],[Discount_Price (In Rs.)]]/Table1[[#This Row],[OriginalPrice (in Rs)]]</f>
        <v>0.55050045495905364</v>
      </c>
      <c r="N7897" s="4">
        <v>3.8</v>
      </c>
      <c r="O7897">
        <v>300</v>
      </c>
      <c r="P7897" t="s">
        <v>37</v>
      </c>
      <c r="Q7897" t="s">
        <v>18273</v>
      </c>
    </row>
    <row r="7898" spans="1:17" x14ac:dyDescent="0.25">
      <c r="A7898" t="s">
        <v>18274</v>
      </c>
      <c r="B7898" s="1">
        <v>14208468</v>
      </c>
      <c r="C7898" t="s">
        <v>2813</v>
      </c>
      <c r="D7898" t="s">
        <v>57</v>
      </c>
      <c r="E7898" t="s">
        <v>35</v>
      </c>
      <c r="F7898" t="s">
        <v>30</v>
      </c>
      <c r="G7898" s="2">
        <v>817.71244635193136</v>
      </c>
      <c r="H7898" s="2">
        <f>AVERAGEIF(Table1[[#All],[Category]],Table1[[#This Row],[Category]],Table1[[#All],[DiscountOffer]])</f>
        <v>817.71244635193227</v>
      </c>
      <c r="I7898" s="2">
        <v>499</v>
      </c>
      <c r="J7898" s="2">
        <f>IF(Table1[[#This Row],[Ratings]]&gt;4,Table1[[#This Row],[OriginalPrice (in Rs)]],0)</f>
        <v>499</v>
      </c>
      <c r="K7898" s="2">
        <f>Table1[[#This Row],[OriginalPrice (in Rs)]]-Table1[[#This Row],[DiscountOffer]]</f>
        <v>-318.71244635193136</v>
      </c>
      <c r="L7898" s="2" t="str">
        <f>IF(Table1[[#This Row],[Discount % (In Rs)]]&gt;50%,"High Discount","Low Discount")</f>
        <v>Low Discount</v>
      </c>
      <c r="M7898" s="3">
        <f>Table1[[#This Row],[Discount_Price (In Rs.)]]/Table1[[#This Row],[OriginalPrice (in Rs)]]</f>
        <v>-0.63870229729845962</v>
      </c>
      <c r="N7898" s="4">
        <v>4.0999999999999996</v>
      </c>
      <c r="O7898">
        <v>300</v>
      </c>
      <c r="P7898" t="s">
        <v>98</v>
      </c>
      <c r="Q7898" t="s">
        <v>18275</v>
      </c>
    </row>
    <row r="7899" spans="1:17" x14ac:dyDescent="0.25">
      <c r="A7899" t="s">
        <v>18326</v>
      </c>
      <c r="B7899" s="1">
        <v>2364386</v>
      </c>
      <c r="C7899" t="s">
        <v>3645</v>
      </c>
      <c r="D7899" t="s">
        <v>57</v>
      </c>
      <c r="E7899" t="s">
        <v>35</v>
      </c>
      <c r="F7899" t="s">
        <v>13</v>
      </c>
      <c r="G7899" s="2">
        <v>1100</v>
      </c>
      <c r="H7899" s="2">
        <f>AVERAGEIF(Table1[[#All],[Category]],Table1[[#This Row],[Category]],Table1[[#All],[DiscountOffer]])</f>
        <v>817.71244635193227</v>
      </c>
      <c r="I7899" s="2">
        <v>1295</v>
      </c>
      <c r="J7899" s="2">
        <f>IF(Table1[[#This Row],[Ratings]]&gt;4,Table1[[#This Row],[OriginalPrice (in Rs)]],0)</f>
        <v>1295</v>
      </c>
      <c r="K7899" s="2">
        <f>Table1[[#This Row],[OriginalPrice (in Rs)]]-Table1[[#This Row],[DiscountOffer]]</f>
        <v>195</v>
      </c>
      <c r="L7899" s="2" t="str">
        <f>IF(Table1[[#This Row],[Discount % (In Rs)]]&gt;50%,"High Discount","Low Discount")</f>
        <v>Low Discount</v>
      </c>
      <c r="M7899" s="3">
        <f>Table1[[#This Row],[Discount_Price (In Rs.)]]/Table1[[#This Row],[OriginalPrice (in Rs)]]</f>
        <v>0.15057915057915058</v>
      </c>
      <c r="N7899" s="4">
        <v>4.0999999999999996</v>
      </c>
      <c r="O7899">
        <v>299</v>
      </c>
      <c r="P7899" t="s">
        <v>209</v>
      </c>
      <c r="Q7899" t="s">
        <v>18327</v>
      </c>
    </row>
    <row r="7900" spans="1:17" x14ac:dyDescent="0.25">
      <c r="A7900" t="s">
        <v>18376</v>
      </c>
      <c r="B7900" s="1">
        <v>8843065</v>
      </c>
      <c r="C7900" t="s">
        <v>6732</v>
      </c>
      <c r="D7900" t="s">
        <v>57</v>
      </c>
      <c r="E7900" t="s">
        <v>35</v>
      </c>
      <c r="F7900" t="s">
        <v>13</v>
      </c>
      <c r="G7900" s="2">
        <v>649</v>
      </c>
      <c r="H7900" s="2">
        <f>AVERAGEIF(Table1[[#All],[Category]],Table1[[#This Row],[Category]],Table1[[#All],[DiscountOffer]])</f>
        <v>817.71244635193227</v>
      </c>
      <c r="I7900" s="2">
        <v>999</v>
      </c>
      <c r="J7900" s="2">
        <f>IF(Table1[[#This Row],[Ratings]]&gt;4,Table1[[#This Row],[OriginalPrice (in Rs)]],0)</f>
        <v>999</v>
      </c>
      <c r="K7900" s="2">
        <f>Table1[[#This Row],[OriginalPrice (in Rs)]]-Table1[[#This Row],[DiscountOffer]]</f>
        <v>350</v>
      </c>
      <c r="L7900" s="2" t="str">
        <f>IF(Table1[[#This Row],[Discount % (In Rs)]]&gt;50%,"High Discount","Low Discount")</f>
        <v>Low Discount</v>
      </c>
      <c r="M7900" s="3">
        <f>Table1[[#This Row],[Discount_Price (In Rs.)]]/Table1[[#This Row],[OriginalPrice (in Rs)]]</f>
        <v>0.35035035035035034</v>
      </c>
      <c r="N7900" s="4">
        <v>4.0999999999999996</v>
      </c>
      <c r="O7900">
        <v>298</v>
      </c>
      <c r="P7900" t="s">
        <v>98</v>
      </c>
      <c r="Q7900" t="s">
        <v>18377</v>
      </c>
    </row>
    <row r="7901" spans="1:17" x14ac:dyDescent="0.25">
      <c r="A7901" t="s">
        <v>18400</v>
      </c>
      <c r="B7901" s="1">
        <v>12644046</v>
      </c>
      <c r="C7901" t="s">
        <v>56</v>
      </c>
      <c r="D7901" t="s">
        <v>57</v>
      </c>
      <c r="E7901" t="s">
        <v>35</v>
      </c>
      <c r="F7901" t="s">
        <v>30</v>
      </c>
      <c r="G7901" s="2">
        <v>494</v>
      </c>
      <c r="H7901" s="2">
        <f>AVERAGEIF(Table1[[#All],[Category]],Table1[[#This Row],[Category]],Table1[[#All],[DiscountOffer]])</f>
        <v>817.71244635193227</v>
      </c>
      <c r="I7901" s="2">
        <v>899</v>
      </c>
      <c r="J7901" s="2">
        <f>IF(Table1[[#This Row],[Ratings]]&gt;4,Table1[[#This Row],[OriginalPrice (in Rs)]],0)</f>
        <v>899</v>
      </c>
      <c r="K7901" s="2">
        <f>Table1[[#This Row],[OriginalPrice (in Rs)]]-Table1[[#This Row],[DiscountOffer]]</f>
        <v>405</v>
      </c>
      <c r="L7901" s="2" t="str">
        <f>IF(Table1[[#This Row],[Discount % (In Rs)]]&gt;50%,"High Discount","Low Discount")</f>
        <v>Low Discount</v>
      </c>
      <c r="M7901" s="3">
        <f>Table1[[#This Row],[Discount_Price (In Rs.)]]/Table1[[#This Row],[OriginalPrice (in Rs)]]</f>
        <v>0.45050055617352613</v>
      </c>
      <c r="N7901" s="4">
        <v>4.2</v>
      </c>
      <c r="O7901">
        <v>298</v>
      </c>
      <c r="P7901" t="s">
        <v>37</v>
      </c>
      <c r="Q7901" t="s">
        <v>18401</v>
      </c>
    </row>
    <row r="7902" spans="1:17" x14ac:dyDescent="0.25">
      <c r="A7902" t="s">
        <v>18557</v>
      </c>
      <c r="B7902" s="1">
        <v>11999862</v>
      </c>
      <c r="C7902" t="s">
        <v>56</v>
      </c>
      <c r="D7902" t="s">
        <v>57</v>
      </c>
      <c r="E7902" t="s">
        <v>35</v>
      </c>
      <c r="F7902" t="s">
        <v>30</v>
      </c>
      <c r="G7902" s="2">
        <v>314</v>
      </c>
      <c r="H7902" s="2">
        <f>AVERAGEIF(Table1[[#All],[Category]],Table1[[#This Row],[Category]],Table1[[#All],[DiscountOffer]])</f>
        <v>817.71244635193227</v>
      </c>
      <c r="I7902" s="2">
        <v>699</v>
      </c>
      <c r="J7902" s="2">
        <f>IF(Table1[[#This Row],[Ratings]]&gt;4,Table1[[#This Row],[OriginalPrice (in Rs)]],0)</f>
        <v>699</v>
      </c>
      <c r="K7902" s="2">
        <f>Table1[[#This Row],[OriginalPrice (in Rs)]]-Table1[[#This Row],[DiscountOffer]]</f>
        <v>385</v>
      </c>
      <c r="L7902" s="2" t="str">
        <f>IF(Table1[[#This Row],[Discount % (In Rs)]]&gt;50%,"High Discount","Low Discount")</f>
        <v>High Discount</v>
      </c>
      <c r="M7902" s="3">
        <f>Table1[[#This Row],[Discount_Price (In Rs.)]]/Table1[[#This Row],[OriginalPrice (in Rs)]]</f>
        <v>0.55078683834048636</v>
      </c>
      <c r="N7902" s="4">
        <v>4.3</v>
      </c>
      <c r="O7902">
        <v>296</v>
      </c>
      <c r="P7902" t="s">
        <v>37</v>
      </c>
      <c r="Q7902" t="s">
        <v>18558</v>
      </c>
    </row>
    <row r="7903" spans="1:17" x14ac:dyDescent="0.25">
      <c r="A7903" t="s">
        <v>18813</v>
      </c>
      <c r="B7903" s="1">
        <v>12395648</v>
      </c>
      <c r="C7903" t="s">
        <v>7763</v>
      </c>
      <c r="D7903" t="s">
        <v>57</v>
      </c>
      <c r="E7903" t="s">
        <v>35</v>
      </c>
      <c r="F7903" t="s">
        <v>30</v>
      </c>
      <c r="G7903" s="2">
        <v>623</v>
      </c>
      <c r="H7903" s="2">
        <f>AVERAGEIF(Table1[[#All],[Category]],Table1[[#This Row],[Category]],Table1[[#All],[DiscountOffer]])</f>
        <v>817.71244635193227</v>
      </c>
      <c r="I7903" s="2">
        <v>1299</v>
      </c>
      <c r="J7903" s="2">
        <f>IF(Table1[[#This Row],[Ratings]]&gt;4,Table1[[#This Row],[OriginalPrice (in Rs)]],0)</f>
        <v>1299</v>
      </c>
      <c r="K7903" s="2">
        <f>Table1[[#This Row],[OriginalPrice (in Rs)]]-Table1[[#This Row],[DiscountOffer]]</f>
        <v>676</v>
      </c>
      <c r="L7903" s="2" t="str">
        <f>IF(Table1[[#This Row],[Discount % (In Rs)]]&gt;50%,"High Discount","Low Discount")</f>
        <v>High Discount</v>
      </c>
      <c r="M7903" s="3">
        <f>Table1[[#This Row],[Discount_Price (In Rs.)]]/Table1[[#This Row],[OriginalPrice (in Rs)]]</f>
        <v>0.52040030792917624</v>
      </c>
      <c r="N7903" s="4">
        <v>4.0999999999999996</v>
      </c>
      <c r="O7903">
        <v>293</v>
      </c>
      <c r="P7903" t="s">
        <v>32</v>
      </c>
      <c r="Q7903" t="s">
        <v>18814</v>
      </c>
    </row>
    <row r="7904" spans="1:17" x14ac:dyDescent="0.25">
      <c r="A7904" t="s">
        <v>19025</v>
      </c>
      <c r="B7904" s="1">
        <v>11003610</v>
      </c>
      <c r="C7904" t="s">
        <v>91</v>
      </c>
      <c r="D7904" t="s">
        <v>57</v>
      </c>
      <c r="E7904" t="s">
        <v>35</v>
      </c>
      <c r="F7904" t="s">
        <v>30</v>
      </c>
      <c r="G7904" s="2">
        <v>519</v>
      </c>
      <c r="H7904" s="2">
        <f>AVERAGEIF(Table1[[#All],[Category]],Table1[[#This Row],[Category]],Table1[[#All],[DiscountOffer]])</f>
        <v>817.71244635193227</v>
      </c>
      <c r="I7904" s="2">
        <v>1299</v>
      </c>
      <c r="J7904" s="2">
        <f>IF(Table1[[#This Row],[Ratings]]&gt;4,Table1[[#This Row],[OriginalPrice (in Rs)]],0)</f>
        <v>1299</v>
      </c>
      <c r="K7904" s="2">
        <f>Table1[[#This Row],[OriginalPrice (in Rs)]]-Table1[[#This Row],[DiscountOffer]]</f>
        <v>780</v>
      </c>
      <c r="L7904" s="2" t="str">
        <f>IF(Table1[[#This Row],[Discount % (In Rs)]]&gt;50%,"High Discount","Low Discount")</f>
        <v>High Discount</v>
      </c>
      <c r="M7904" s="3">
        <f>Table1[[#This Row],[Discount_Price (In Rs.)]]/Table1[[#This Row],[OriginalPrice (in Rs)]]</f>
        <v>0.60046189376443415</v>
      </c>
      <c r="N7904" s="4">
        <v>4.0999999999999996</v>
      </c>
      <c r="O7904">
        <v>290</v>
      </c>
      <c r="P7904" t="s">
        <v>37</v>
      </c>
      <c r="Q7904" t="s">
        <v>19026</v>
      </c>
    </row>
    <row r="7905" spans="1:17" x14ac:dyDescent="0.25">
      <c r="A7905" t="s">
        <v>19158</v>
      </c>
      <c r="B7905" s="1">
        <v>12643942</v>
      </c>
      <c r="C7905" t="s">
        <v>56</v>
      </c>
      <c r="D7905" t="s">
        <v>57</v>
      </c>
      <c r="E7905" t="s">
        <v>35</v>
      </c>
      <c r="F7905" t="s">
        <v>13</v>
      </c>
      <c r="G7905" s="2">
        <v>539</v>
      </c>
      <c r="H7905" s="2">
        <f>AVERAGEIF(Table1[[#All],[Category]],Table1[[#This Row],[Category]],Table1[[#All],[DiscountOffer]])</f>
        <v>817.71244635193227</v>
      </c>
      <c r="I7905" s="2">
        <v>899</v>
      </c>
      <c r="J7905" s="2">
        <f>IF(Table1[[#This Row],[Ratings]]&gt;4,Table1[[#This Row],[OriginalPrice (in Rs)]],0)</f>
        <v>899</v>
      </c>
      <c r="K7905" s="2">
        <f>Table1[[#This Row],[OriginalPrice (in Rs)]]-Table1[[#This Row],[DiscountOffer]]</f>
        <v>360</v>
      </c>
      <c r="L7905" s="2" t="str">
        <f>IF(Table1[[#This Row],[Discount % (In Rs)]]&gt;50%,"High Discount","Low Discount")</f>
        <v>Low Discount</v>
      </c>
      <c r="M7905" s="3">
        <f>Table1[[#This Row],[Discount_Price (In Rs.)]]/Table1[[#This Row],[OriginalPrice (in Rs)]]</f>
        <v>0.40044493882091214</v>
      </c>
      <c r="N7905" s="4">
        <v>4.2</v>
      </c>
      <c r="O7905">
        <v>288</v>
      </c>
      <c r="P7905" t="s">
        <v>32</v>
      </c>
      <c r="Q7905" t="s">
        <v>19159</v>
      </c>
    </row>
    <row r="7906" spans="1:17" x14ac:dyDescent="0.25">
      <c r="A7906" t="s">
        <v>19221</v>
      </c>
      <c r="B7906" s="1">
        <v>11551942</v>
      </c>
      <c r="C7906" t="s">
        <v>3903</v>
      </c>
      <c r="D7906" t="s">
        <v>57</v>
      </c>
      <c r="E7906" t="s">
        <v>35</v>
      </c>
      <c r="F7906" t="s">
        <v>13</v>
      </c>
      <c r="G7906" s="2">
        <v>979</v>
      </c>
      <c r="H7906" s="2">
        <f>AVERAGEIF(Table1[[#All],[Category]],Table1[[#This Row],[Category]],Table1[[#All],[DiscountOffer]])</f>
        <v>817.71244635193227</v>
      </c>
      <c r="I7906" s="2">
        <v>1399</v>
      </c>
      <c r="J7906" s="2">
        <f>IF(Table1[[#This Row],[Ratings]]&gt;4,Table1[[#This Row],[OriginalPrice (in Rs)]],0)</f>
        <v>0</v>
      </c>
      <c r="K7906" s="2">
        <f>Table1[[#This Row],[OriginalPrice (in Rs)]]-Table1[[#This Row],[DiscountOffer]]</f>
        <v>420</v>
      </c>
      <c r="L7906" s="2" t="str">
        <f>IF(Table1[[#This Row],[Discount % (In Rs)]]&gt;50%,"High Discount","Low Discount")</f>
        <v>Low Discount</v>
      </c>
      <c r="M7906" s="3">
        <f>Table1[[#This Row],[Discount_Price (In Rs.)]]/Table1[[#This Row],[OriginalPrice (in Rs)]]</f>
        <v>0.30021443888491778</v>
      </c>
      <c r="N7906" s="4">
        <v>4</v>
      </c>
      <c r="O7906">
        <v>287</v>
      </c>
      <c r="P7906" t="s">
        <v>32</v>
      </c>
      <c r="Q7906" t="s">
        <v>19222</v>
      </c>
    </row>
    <row r="7907" spans="1:17" x14ac:dyDescent="0.25">
      <c r="A7907" t="s">
        <v>19223</v>
      </c>
      <c r="B7907" s="1">
        <v>11551870</v>
      </c>
      <c r="C7907" t="s">
        <v>3903</v>
      </c>
      <c r="D7907" t="s">
        <v>57</v>
      </c>
      <c r="E7907" t="s">
        <v>35</v>
      </c>
      <c r="F7907" t="s">
        <v>13</v>
      </c>
      <c r="G7907" s="2">
        <v>649</v>
      </c>
      <c r="H7907" s="2">
        <f>AVERAGEIF(Table1[[#All],[Category]],Table1[[#This Row],[Category]],Table1[[#All],[DiscountOffer]])</f>
        <v>817.71244635193227</v>
      </c>
      <c r="I7907" s="2">
        <v>999</v>
      </c>
      <c r="J7907" s="2">
        <f>IF(Table1[[#This Row],[Ratings]]&gt;4,Table1[[#This Row],[OriginalPrice (in Rs)]],0)</f>
        <v>0</v>
      </c>
      <c r="K7907" s="2">
        <f>Table1[[#This Row],[OriginalPrice (in Rs)]]-Table1[[#This Row],[DiscountOffer]]</f>
        <v>350</v>
      </c>
      <c r="L7907" s="2" t="str">
        <f>IF(Table1[[#This Row],[Discount % (In Rs)]]&gt;50%,"High Discount","Low Discount")</f>
        <v>Low Discount</v>
      </c>
      <c r="M7907" s="3">
        <f>Table1[[#This Row],[Discount_Price (In Rs.)]]/Table1[[#This Row],[OriginalPrice (in Rs)]]</f>
        <v>0.35035035035035034</v>
      </c>
      <c r="N7907" s="4">
        <v>3.8</v>
      </c>
      <c r="O7907">
        <v>287</v>
      </c>
      <c r="P7907" t="s">
        <v>32</v>
      </c>
      <c r="Q7907" t="s">
        <v>19224</v>
      </c>
    </row>
    <row r="7908" spans="1:17" x14ac:dyDescent="0.25">
      <c r="A7908" t="s">
        <v>19265</v>
      </c>
      <c r="B7908" s="1">
        <v>11640444</v>
      </c>
      <c r="C7908" t="s">
        <v>56</v>
      </c>
      <c r="D7908" t="s">
        <v>57</v>
      </c>
      <c r="E7908" t="s">
        <v>35</v>
      </c>
      <c r="F7908" t="s">
        <v>30</v>
      </c>
      <c r="G7908" s="2">
        <v>649</v>
      </c>
      <c r="H7908" s="2">
        <f>AVERAGEIF(Table1[[#All],[Category]],Table1[[#This Row],[Category]],Table1[[#All],[DiscountOffer]])</f>
        <v>817.71244635193227</v>
      </c>
      <c r="I7908" s="2">
        <v>999</v>
      </c>
      <c r="J7908" s="2">
        <f>IF(Table1[[#This Row],[Ratings]]&gt;4,Table1[[#This Row],[OriginalPrice (in Rs)]],0)</f>
        <v>0</v>
      </c>
      <c r="K7908" s="2">
        <f>Table1[[#This Row],[OriginalPrice (in Rs)]]-Table1[[#This Row],[DiscountOffer]]</f>
        <v>350</v>
      </c>
      <c r="L7908" s="2" t="str">
        <f>IF(Table1[[#This Row],[Discount % (In Rs)]]&gt;50%,"High Discount","Low Discount")</f>
        <v>Low Discount</v>
      </c>
      <c r="M7908" s="3">
        <f>Table1[[#This Row],[Discount_Price (In Rs.)]]/Table1[[#This Row],[OriginalPrice (in Rs)]]</f>
        <v>0.35035035035035034</v>
      </c>
      <c r="N7908" s="4">
        <v>4</v>
      </c>
      <c r="O7908">
        <v>287</v>
      </c>
      <c r="P7908" t="s">
        <v>37</v>
      </c>
      <c r="Q7908" t="s">
        <v>19266</v>
      </c>
    </row>
    <row r="7909" spans="1:17" x14ac:dyDescent="0.25">
      <c r="A7909" t="s">
        <v>19381</v>
      </c>
      <c r="B7909" s="1">
        <v>1700918</v>
      </c>
      <c r="C7909" t="s">
        <v>56</v>
      </c>
      <c r="D7909" t="s">
        <v>57</v>
      </c>
      <c r="E7909" t="s">
        <v>35</v>
      </c>
      <c r="F7909" t="s">
        <v>13</v>
      </c>
      <c r="G7909" s="2">
        <v>449</v>
      </c>
      <c r="H7909" s="2">
        <f>AVERAGEIF(Table1[[#All],[Category]],Table1[[#This Row],[Category]],Table1[[#All],[DiscountOffer]])</f>
        <v>817.71244635193227</v>
      </c>
      <c r="I7909" s="2">
        <v>899</v>
      </c>
      <c r="J7909" s="2">
        <f>IF(Table1[[#This Row],[Ratings]]&gt;4,Table1[[#This Row],[OriginalPrice (in Rs)]],0)</f>
        <v>899</v>
      </c>
      <c r="K7909" s="2">
        <f>Table1[[#This Row],[OriginalPrice (in Rs)]]-Table1[[#This Row],[DiscountOffer]]</f>
        <v>450</v>
      </c>
      <c r="L7909" s="2" t="str">
        <f>IF(Table1[[#This Row],[Discount % (In Rs)]]&gt;50%,"High Discount","Low Discount")</f>
        <v>High Discount</v>
      </c>
      <c r="M7909" s="3">
        <f>Table1[[#This Row],[Discount_Price (In Rs.)]]/Table1[[#This Row],[OriginalPrice (in Rs)]]</f>
        <v>0.50055617352614012</v>
      </c>
      <c r="N7909" s="4">
        <v>4.4000000000000004</v>
      </c>
      <c r="O7909">
        <v>285</v>
      </c>
      <c r="P7909" t="s">
        <v>32</v>
      </c>
      <c r="Q7909" t="s">
        <v>19382</v>
      </c>
    </row>
    <row r="7910" spans="1:17" x14ac:dyDescent="0.25">
      <c r="A7910" t="s">
        <v>19540</v>
      </c>
      <c r="B7910" s="1">
        <v>11551876</v>
      </c>
      <c r="C7910" t="s">
        <v>3903</v>
      </c>
      <c r="D7910" t="s">
        <v>57</v>
      </c>
      <c r="E7910" t="s">
        <v>35</v>
      </c>
      <c r="F7910" t="s">
        <v>13</v>
      </c>
      <c r="G7910" s="2">
        <v>839</v>
      </c>
      <c r="H7910" s="2">
        <f>AVERAGEIF(Table1[[#All],[Category]],Table1[[#This Row],[Category]],Table1[[#All],[DiscountOffer]])</f>
        <v>817.71244635193227</v>
      </c>
      <c r="I7910" s="2">
        <v>1199</v>
      </c>
      <c r="J7910" s="2">
        <f>IF(Table1[[#This Row],[Ratings]]&gt;4,Table1[[#This Row],[OriginalPrice (in Rs)]],0)</f>
        <v>1199</v>
      </c>
      <c r="K7910" s="2">
        <f>Table1[[#This Row],[OriginalPrice (in Rs)]]-Table1[[#This Row],[DiscountOffer]]</f>
        <v>360</v>
      </c>
      <c r="L7910" s="2" t="str">
        <f>IF(Table1[[#This Row],[Discount % (In Rs)]]&gt;50%,"High Discount","Low Discount")</f>
        <v>Low Discount</v>
      </c>
      <c r="M7910" s="3">
        <f>Table1[[#This Row],[Discount_Price (In Rs.)]]/Table1[[#This Row],[OriginalPrice (in Rs)]]</f>
        <v>0.30025020850708922</v>
      </c>
      <c r="N7910" s="4">
        <v>4.2</v>
      </c>
      <c r="O7910">
        <v>283</v>
      </c>
      <c r="P7910" t="s">
        <v>32</v>
      </c>
      <c r="Q7910" t="s">
        <v>19541</v>
      </c>
    </row>
    <row r="7911" spans="1:17" x14ac:dyDescent="0.25">
      <c r="A7911" t="s">
        <v>19751</v>
      </c>
      <c r="B7911" s="1">
        <v>12928858</v>
      </c>
      <c r="C7911" t="s">
        <v>4372</v>
      </c>
      <c r="D7911" t="s">
        <v>57</v>
      </c>
      <c r="E7911" t="s">
        <v>35</v>
      </c>
      <c r="F7911" t="s">
        <v>13</v>
      </c>
      <c r="G7911" s="2">
        <v>484</v>
      </c>
      <c r="H7911" s="2">
        <f>AVERAGEIF(Table1[[#All],[Category]],Table1[[#This Row],[Category]],Table1[[#All],[DiscountOffer]])</f>
        <v>817.71244635193227</v>
      </c>
      <c r="I7911" s="2">
        <v>499</v>
      </c>
      <c r="J7911" s="2">
        <f>IF(Table1[[#This Row],[Ratings]]&gt;4,Table1[[#This Row],[OriginalPrice (in Rs)]],0)</f>
        <v>499</v>
      </c>
      <c r="K7911" s="2">
        <f>Table1[[#This Row],[OriginalPrice (in Rs)]]-Table1[[#This Row],[DiscountOffer]]</f>
        <v>15</v>
      </c>
      <c r="L7911" s="2" t="str">
        <f>IF(Table1[[#This Row],[Discount % (In Rs)]]&gt;50%,"High Discount","Low Discount")</f>
        <v>Low Discount</v>
      </c>
      <c r="M7911" s="3">
        <f>Table1[[#This Row],[Discount_Price (In Rs.)]]/Table1[[#This Row],[OriginalPrice (in Rs)]]</f>
        <v>3.0060120240480961E-2</v>
      </c>
      <c r="N7911" s="4">
        <v>4.2</v>
      </c>
      <c r="O7911">
        <v>280</v>
      </c>
      <c r="P7911" t="s">
        <v>32</v>
      </c>
      <c r="Q7911" t="s">
        <v>19752</v>
      </c>
    </row>
    <row r="7912" spans="1:17" x14ac:dyDescent="0.25">
      <c r="A7912" t="s">
        <v>19916</v>
      </c>
      <c r="B7912" s="1">
        <v>13483832</v>
      </c>
      <c r="C7912" t="s">
        <v>7580</v>
      </c>
      <c r="D7912" t="s">
        <v>57</v>
      </c>
      <c r="E7912" t="s">
        <v>35</v>
      </c>
      <c r="F7912" t="s">
        <v>13</v>
      </c>
      <c r="G7912" s="2">
        <v>839</v>
      </c>
      <c r="H7912" s="2">
        <f>AVERAGEIF(Table1[[#All],[Category]],Table1[[#This Row],[Category]],Table1[[#All],[DiscountOffer]])</f>
        <v>817.71244635193227</v>
      </c>
      <c r="I7912" s="2">
        <v>1049</v>
      </c>
      <c r="J7912" s="2">
        <f>IF(Table1[[#This Row],[Ratings]]&gt;4,Table1[[#This Row],[OriginalPrice (in Rs)]],0)</f>
        <v>0</v>
      </c>
      <c r="K7912" s="2">
        <f>Table1[[#This Row],[OriginalPrice (in Rs)]]-Table1[[#This Row],[DiscountOffer]]</f>
        <v>210</v>
      </c>
      <c r="L7912" s="2" t="str">
        <f>IF(Table1[[#This Row],[Discount % (In Rs)]]&gt;50%,"High Discount","Low Discount")</f>
        <v>Low Discount</v>
      </c>
      <c r="M7912" s="3">
        <f>Table1[[#This Row],[Discount_Price (In Rs.)]]/Table1[[#This Row],[OriginalPrice (in Rs)]]</f>
        <v>0.20019065776930409</v>
      </c>
      <c r="N7912" s="4">
        <v>3.9</v>
      </c>
      <c r="O7912">
        <v>278</v>
      </c>
      <c r="P7912" t="s">
        <v>209</v>
      </c>
      <c r="Q7912" t="s">
        <v>19917</v>
      </c>
    </row>
    <row r="7913" spans="1:17" x14ac:dyDescent="0.25">
      <c r="A7913" t="s">
        <v>19918</v>
      </c>
      <c r="B7913" s="1">
        <v>11551934</v>
      </c>
      <c r="C7913" t="s">
        <v>3903</v>
      </c>
      <c r="D7913" t="s">
        <v>57</v>
      </c>
      <c r="E7913" t="s">
        <v>35</v>
      </c>
      <c r="F7913" t="s">
        <v>13</v>
      </c>
      <c r="G7913" s="2">
        <v>539</v>
      </c>
      <c r="H7913" s="2">
        <f>AVERAGEIF(Table1[[#All],[Category]],Table1[[#This Row],[Category]],Table1[[#All],[DiscountOffer]])</f>
        <v>817.71244635193227</v>
      </c>
      <c r="I7913" s="2">
        <v>899</v>
      </c>
      <c r="J7913" s="2">
        <f>IF(Table1[[#This Row],[Ratings]]&gt;4,Table1[[#This Row],[OriginalPrice (in Rs)]],0)</f>
        <v>899</v>
      </c>
      <c r="K7913" s="2">
        <f>Table1[[#This Row],[OriginalPrice (in Rs)]]-Table1[[#This Row],[DiscountOffer]]</f>
        <v>360</v>
      </c>
      <c r="L7913" s="2" t="str">
        <f>IF(Table1[[#This Row],[Discount % (In Rs)]]&gt;50%,"High Discount","Low Discount")</f>
        <v>Low Discount</v>
      </c>
      <c r="M7913" s="3">
        <f>Table1[[#This Row],[Discount_Price (In Rs.)]]/Table1[[#This Row],[OriginalPrice (in Rs)]]</f>
        <v>0.40044493882091214</v>
      </c>
      <c r="N7913" s="4">
        <v>4.3</v>
      </c>
      <c r="O7913">
        <v>278</v>
      </c>
      <c r="P7913" t="s">
        <v>32</v>
      </c>
      <c r="Q7913" t="s">
        <v>19919</v>
      </c>
    </row>
    <row r="7914" spans="1:17" x14ac:dyDescent="0.25">
      <c r="A7914" t="s">
        <v>20118</v>
      </c>
      <c r="B7914" s="1">
        <v>11640372</v>
      </c>
      <c r="C7914" t="s">
        <v>56</v>
      </c>
      <c r="D7914" t="s">
        <v>57</v>
      </c>
      <c r="E7914" t="s">
        <v>35</v>
      </c>
      <c r="F7914" t="s">
        <v>30</v>
      </c>
      <c r="G7914" s="2">
        <v>449</v>
      </c>
      <c r="H7914" s="2">
        <f>AVERAGEIF(Table1[[#All],[Category]],Table1[[#This Row],[Category]],Table1[[#All],[DiscountOffer]])</f>
        <v>817.71244635193227</v>
      </c>
      <c r="I7914" s="2">
        <v>899</v>
      </c>
      <c r="J7914" s="2">
        <f>IF(Table1[[#This Row],[Ratings]]&gt;4,Table1[[#This Row],[OriginalPrice (in Rs)]],0)</f>
        <v>0</v>
      </c>
      <c r="K7914" s="2">
        <f>Table1[[#This Row],[OriginalPrice (in Rs)]]-Table1[[#This Row],[DiscountOffer]]</f>
        <v>450</v>
      </c>
      <c r="L7914" s="2" t="str">
        <f>IF(Table1[[#This Row],[Discount % (In Rs)]]&gt;50%,"High Discount","Low Discount")</f>
        <v>High Discount</v>
      </c>
      <c r="M7914" s="3">
        <f>Table1[[#This Row],[Discount_Price (In Rs.)]]/Table1[[#This Row],[OriginalPrice (in Rs)]]</f>
        <v>0.50055617352614012</v>
      </c>
      <c r="N7914" s="4">
        <v>3.7</v>
      </c>
      <c r="O7914">
        <v>276</v>
      </c>
      <c r="P7914" t="s">
        <v>37</v>
      </c>
      <c r="Q7914" t="s">
        <v>20119</v>
      </c>
    </row>
    <row r="7915" spans="1:17" x14ac:dyDescent="0.25">
      <c r="A7915" t="s">
        <v>20162</v>
      </c>
      <c r="B7915" s="1">
        <v>15594826</v>
      </c>
      <c r="C7915" t="s">
        <v>5352</v>
      </c>
      <c r="D7915" t="s">
        <v>57</v>
      </c>
      <c r="E7915" t="s">
        <v>35</v>
      </c>
      <c r="F7915" t="s">
        <v>13</v>
      </c>
      <c r="G7915" s="2">
        <v>599</v>
      </c>
      <c r="H7915" s="2">
        <f>AVERAGEIF(Table1[[#All],[Category]],Table1[[#This Row],[Category]],Table1[[#All],[DiscountOffer]])</f>
        <v>817.71244635193227</v>
      </c>
      <c r="I7915" s="2">
        <v>1499</v>
      </c>
      <c r="J7915" s="2">
        <f>IF(Table1[[#This Row],[Ratings]]&gt;4,Table1[[#This Row],[OriginalPrice (in Rs)]],0)</f>
        <v>1499</v>
      </c>
      <c r="K7915" s="2">
        <f>Table1[[#This Row],[OriginalPrice (in Rs)]]-Table1[[#This Row],[DiscountOffer]]</f>
        <v>900</v>
      </c>
      <c r="L7915" s="2" t="str">
        <f>IF(Table1[[#This Row],[Discount % (In Rs)]]&gt;50%,"High Discount","Low Discount")</f>
        <v>High Discount</v>
      </c>
      <c r="M7915" s="3">
        <f>Table1[[#This Row],[Discount_Price (In Rs.)]]/Table1[[#This Row],[OriginalPrice (in Rs)]]</f>
        <v>0.60040026684456305</v>
      </c>
      <c r="N7915" s="4">
        <v>4.0999999999999996</v>
      </c>
      <c r="O7915">
        <v>275</v>
      </c>
      <c r="P7915" t="s">
        <v>98</v>
      </c>
      <c r="Q7915" t="s">
        <v>20163</v>
      </c>
    </row>
    <row r="7916" spans="1:17" x14ac:dyDescent="0.25">
      <c r="A7916" t="s">
        <v>20306</v>
      </c>
      <c r="B7916" s="1">
        <v>5634539</v>
      </c>
      <c r="C7916" t="s">
        <v>189</v>
      </c>
      <c r="D7916" t="s">
        <v>57</v>
      </c>
      <c r="E7916" t="s">
        <v>35</v>
      </c>
      <c r="F7916" t="s">
        <v>13</v>
      </c>
      <c r="G7916" s="2">
        <v>519</v>
      </c>
      <c r="H7916" s="2">
        <f>AVERAGEIF(Table1[[#All],[Category]],Table1[[#This Row],[Category]],Table1[[#All],[DiscountOffer]])</f>
        <v>817.71244635193227</v>
      </c>
      <c r="I7916" s="2">
        <v>1299</v>
      </c>
      <c r="J7916" s="2">
        <f>IF(Table1[[#This Row],[Ratings]]&gt;4,Table1[[#This Row],[OriginalPrice (in Rs)]],0)</f>
        <v>1299</v>
      </c>
      <c r="K7916" s="2">
        <f>Table1[[#This Row],[OriginalPrice (in Rs)]]-Table1[[#This Row],[DiscountOffer]]</f>
        <v>780</v>
      </c>
      <c r="L7916" s="2" t="str">
        <f>IF(Table1[[#This Row],[Discount % (In Rs)]]&gt;50%,"High Discount","Low Discount")</f>
        <v>High Discount</v>
      </c>
      <c r="M7916" s="3">
        <f>Table1[[#This Row],[Discount_Price (In Rs.)]]/Table1[[#This Row],[OriginalPrice (in Rs)]]</f>
        <v>0.60046189376443415</v>
      </c>
      <c r="N7916" s="4">
        <v>4.0999999999999996</v>
      </c>
      <c r="O7916">
        <v>273</v>
      </c>
      <c r="P7916" t="s">
        <v>32</v>
      </c>
      <c r="Q7916" t="s">
        <v>5306</v>
      </c>
    </row>
    <row r="7917" spans="1:17" x14ac:dyDescent="0.25">
      <c r="A7917" t="s">
        <v>20376</v>
      </c>
      <c r="B7917" s="1">
        <v>5634536</v>
      </c>
      <c r="C7917" t="s">
        <v>4658</v>
      </c>
      <c r="D7917" t="s">
        <v>57</v>
      </c>
      <c r="E7917" t="s">
        <v>35</v>
      </c>
      <c r="F7917" t="s">
        <v>13</v>
      </c>
      <c r="G7917" s="2">
        <v>324</v>
      </c>
      <c r="H7917" s="2">
        <f>AVERAGEIF(Table1[[#All],[Category]],Table1[[#This Row],[Category]],Table1[[#All],[DiscountOffer]])</f>
        <v>817.71244635193227</v>
      </c>
      <c r="I7917" s="2">
        <v>1299</v>
      </c>
      <c r="J7917" s="2">
        <f>IF(Table1[[#This Row],[Ratings]]&gt;4,Table1[[#This Row],[OriginalPrice (in Rs)]],0)</f>
        <v>1299</v>
      </c>
      <c r="K7917" s="2">
        <f>Table1[[#This Row],[OriginalPrice (in Rs)]]-Table1[[#This Row],[DiscountOffer]]</f>
        <v>975</v>
      </c>
      <c r="L7917" s="2" t="str">
        <f>IF(Table1[[#This Row],[Discount % (In Rs)]]&gt;50%,"High Discount","Low Discount")</f>
        <v>High Discount</v>
      </c>
      <c r="M7917" s="3">
        <f>Table1[[#This Row],[Discount_Price (In Rs.)]]/Table1[[#This Row],[OriginalPrice (in Rs)]]</f>
        <v>0.75057736720554269</v>
      </c>
      <c r="N7917" s="4">
        <v>4.3</v>
      </c>
      <c r="O7917">
        <v>272</v>
      </c>
      <c r="P7917" t="s">
        <v>32</v>
      </c>
      <c r="Q7917" t="s">
        <v>20377</v>
      </c>
    </row>
    <row r="7918" spans="1:17" x14ac:dyDescent="0.25">
      <c r="A7918" t="s">
        <v>20378</v>
      </c>
      <c r="B7918" s="1">
        <v>16322856</v>
      </c>
      <c r="C7918" t="s">
        <v>56</v>
      </c>
      <c r="D7918" t="s">
        <v>57</v>
      </c>
      <c r="E7918" t="s">
        <v>35</v>
      </c>
      <c r="F7918" t="s">
        <v>13</v>
      </c>
      <c r="G7918" s="2">
        <v>817.71244635193136</v>
      </c>
      <c r="H7918" s="2">
        <f>AVERAGEIF(Table1[[#All],[Category]],Table1[[#This Row],[Category]],Table1[[#All],[DiscountOffer]])</f>
        <v>817.71244635193227</v>
      </c>
      <c r="I7918" s="2">
        <v>2298</v>
      </c>
      <c r="J7918" s="2">
        <f>IF(Table1[[#This Row],[Ratings]]&gt;4,Table1[[#This Row],[OriginalPrice (in Rs)]],0)</f>
        <v>2298</v>
      </c>
      <c r="K7918" s="2">
        <f>Table1[[#This Row],[OriginalPrice (in Rs)]]-Table1[[#This Row],[DiscountOffer]]</f>
        <v>1480.2875536480688</v>
      </c>
      <c r="L7918" s="2" t="str">
        <f>IF(Table1[[#This Row],[Discount % (In Rs)]]&gt;50%,"High Discount","Low Discount")</f>
        <v>High Discount</v>
      </c>
      <c r="M7918" s="3">
        <f>Table1[[#This Row],[Discount_Price (In Rs.)]]/Table1[[#This Row],[OriginalPrice (in Rs)]]</f>
        <v>0.64416342630464263</v>
      </c>
      <c r="N7918" s="4">
        <v>4.3</v>
      </c>
      <c r="O7918">
        <v>272</v>
      </c>
      <c r="P7918" t="s">
        <v>2686</v>
      </c>
      <c r="Q7918" t="s">
        <v>20379</v>
      </c>
    </row>
    <row r="7919" spans="1:17" x14ac:dyDescent="0.25">
      <c r="A7919" t="s">
        <v>20451</v>
      </c>
      <c r="B7919" s="1">
        <v>13053834</v>
      </c>
      <c r="C7919" t="s">
        <v>4372</v>
      </c>
      <c r="D7919" t="s">
        <v>57</v>
      </c>
      <c r="E7919" t="s">
        <v>35</v>
      </c>
      <c r="F7919" t="s">
        <v>13</v>
      </c>
      <c r="G7919" s="2">
        <v>817.71244635193136</v>
      </c>
      <c r="H7919" s="2">
        <f>AVERAGEIF(Table1[[#All],[Category]],Table1[[#This Row],[Category]],Table1[[#All],[DiscountOffer]])</f>
        <v>817.71244635193227</v>
      </c>
      <c r="I7919" s="2">
        <v>499</v>
      </c>
      <c r="J7919" s="2">
        <f>IF(Table1[[#This Row],[Ratings]]&gt;4,Table1[[#This Row],[OriginalPrice (in Rs)]],0)</f>
        <v>499</v>
      </c>
      <c r="K7919" s="2">
        <f>Table1[[#This Row],[OriginalPrice (in Rs)]]-Table1[[#This Row],[DiscountOffer]]</f>
        <v>-318.71244635193136</v>
      </c>
      <c r="L7919" s="2" t="str">
        <f>IF(Table1[[#This Row],[Discount % (In Rs)]]&gt;50%,"High Discount","Low Discount")</f>
        <v>Low Discount</v>
      </c>
      <c r="M7919" s="3">
        <f>Table1[[#This Row],[Discount_Price (In Rs.)]]/Table1[[#This Row],[OriginalPrice (in Rs)]]</f>
        <v>-0.63870229729845962</v>
      </c>
      <c r="N7919" s="4">
        <v>4.3</v>
      </c>
      <c r="O7919">
        <v>271</v>
      </c>
      <c r="P7919" t="s">
        <v>209</v>
      </c>
      <c r="Q7919" t="s">
        <v>20452</v>
      </c>
    </row>
    <row r="7920" spans="1:17" x14ac:dyDescent="0.25">
      <c r="A7920" t="s">
        <v>20950</v>
      </c>
      <c r="B7920" s="1">
        <v>13898364</v>
      </c>
      <c r="C7920" t="s">
        <v>3645</v>
      </c>
      <c r="D7920" t="s">
        <v>57</v>
      </c>
      <c r="E7920" t="s">
        <v>35</v>
      </c>
      <c r="F7920" t="s">
        <v>13</v>
      </c>
      <c r="G7920" s="2">
        <v>877</v>
      </c>
      <c r="H7920" s="2">
        <f>AVERAGEIF(Table1[[#All],[Category]],Table1[[#This Row],[Category]],Table1[[#All],[DiscountOffer]])</f>
        <v>817.71244635193227</v>
      </c>
      <c r="I7920" s="2">
        <v>1595</v>
      </c>
      <c r="J7920" s="2">
        <f>IF(Table1[[#This Row],[Ratings]]&gt;4,Table1[[#This Row],[OriginalPrice (in Rs)]],0)</f>
        <v>0</v>
      </c>
      <c r="K7920" s="2">
        <f>Table1[[#This Row],[OriginalPrice (in Rs)]]-Table1[[#This Row],[DiscountOffer]]</f>
        <v>718</v>
      </c>
      <c r="L7920" s="2" t="str">
        <f>IF(Table1[[#This Row],[Discount % (In Rs)]]&gt;50%,"High Discount","Low Discount")</f>
        <v>Low Discount</v>
      </c>
      <c r="M7920" s="3">
        <f>Table1[[#This Row],[Discount_Price (In Rs.)]]/Table1[[#This Row],[OriginalPrice (in Rs)]]</f>
        <v>0.45015673981191223</v>
      </c>
      <c r="N7920" s="4">
        <v>3.5</v>
      </c>
      <c r="O7920">
        <v>265</v>
      </c>
      <c r="P7920" t="s">
        <v>32</v>
      </c>
      <c r="Q7920" t="s">
        <v>20951</v>
      </c>
    </row>
    <row r="7921" spans="1:17" x14ac:dyDescent="0.25">
      <c r="A7921" t="s">
        <v>21092</v>
      </c>
      <c r="B7921" s="1">
        <v>11999802</v>
      </c>
      <c r="C7921" t="s">
        <v>56</v>
      </c>
      <c r="D7921" t="s">
        <v>57</v>
      </c>
      <c r="E7921" t="s">
        <v>35</v>
      </c>
      <c r="F7921" t="s">
        <v>30</v>
      </c>
      <c r="G7921" s="2">
        <v>817.71244635193136</v>
      </c>
      <c r="H7921" s="2">
        <f>AVERAGEIF(Table1[[#All],[Category]],Table1[[#This Row],[Category]],Table1[[#All],[DiscountOffer]])</f>
        <v>817.71244635193227</v>
      </c>
      <c r="I7921" s="2">
        <v>699</v>
      </c>
      <c r="J7921" s="2">
        <f>IF(Table1[[#This Row],[Ratings]]&gt;4,Table1[[#This Row],[OriginalPrice (in Rs)]],0)</f>
        <v>699</v>
      </c>
      <c r="K7921" s="2">
        <f>Table1[[#This Row],[OriginalPrice (in Rs)]]-Table1[[#This Row],[DiscountOffer]]</f>
        <v>-118.71244635193136</v>
      </c>
      <c r="L7921" s="2" t="str">
        <f>IF(Table1[[#This Row],[Discount % (In Rs)]]&gt;50%,"High Discount","Low Discount")</f>
        <v>Low Discount</v>
      </c>
      <c r="M7921" s="3">
        <f>Table1[[#This Row],[Discount_Price (In Rs.)]]/Table1[[#This Row],[OriginalPrice (in Rs)]]</f>
        <v>-0.16983182596842827</v>
      </c>
      <c r="N7921" s="4">
        <v>4.2</v>
      </c>
      <c r="O7921">
        <v>264</v>
      </c>
      <c r="P7921" t="s">
        <v>37</v>
      </c>
      <c r="Q7921" t="s">
        <v>21093</v>
      </c>
    </row>
    <row r="7922" spans="1:17" x14ac:dyDescent="0.25">
      <c r="A7922" t="s">
        <v>21135</v>
      </c>
      <c r="B7922" s="1">
        <v>14505178</v>
      </c>
      <c r="C7922" t="s">
        <v>6732</v>
      </c>
      <c r="D7922" t="s">
        <v>57</v>
      </c>
      <c r="E7922" t="s">
        <v>35</v>
      </c>
      <c r="F7922" t="s">
        <v>13</v>
      </c>
      <c r="G7922" s="2">
        <v>974</v>
      </c>
      <c r="H7922" s="2">
        <f>AVERAGEIF(Table1[[#All],[Category]],Table1[[#This Row],[Category]],Table1[[#All],[DiscountOffer]])</f>
        <v>817.71244635193227</v>
      </c>
      <c r="I7922" s="2">
        <v>1499</v>
      </c>
      <c r="J7922" s="2">
        <f>IF(Table1[[#This Row],[Ratings]]&gt;4,Table1[[#This Row],[OriginalPrice (in Rs)]],0)</f>
        <v>1499</v>
      </c>
      <c r="K7922" s="2">
        <f>Table1[[#This Row],[OriginalPrice (in Rs)]]-Table1[[#This Row],[DiscountOffer]]</f>
        <v>525</v>
      </c>
      <c r="L7922" s="2" t="str">
        <f>IF(Table1[[#This Row],[Discount % (In Rs)]]&gt;50%,"High Discount","Low Discount")</f>
        <v>Low Discount</v>
      </c>
      <c r="M7922" s="3">
        <f>Table1[[#This Row],[Discount_Price (In Rs.)]]/Table1[[#This Row],[OriginalPrice (in Rs)]]</f>
        <v>0.35023348899266177</v>
      </c>
      <c r="N7922" s="4">
        <v>4.2</v>
      </c>
      <c r="O7922">
        <v>263</v>
      </c>
      <c r="P7922" t="s">
        <v>98</v>
      </c>
      <c r="Q7922" t="s">
        <v>21136</v>
      </c>
    </row>
    <row r="7923" spans="1:17" x14ac:dyDescent="0.25">
      <c r="A7923" t="s">
        <v>21137</v>
      </c>
      <c r="B7923" s="1">
        <v>11443726</v>
      </c>
      <c r="C7923" t="s">
        <v>321</v>
      </c>
      <c r="D7923" t="s">
        <v>57</v>
      </c>
      <c r="E7923" t="s">
        <v>35</v>
      </c>
      <c r="F7923" t="s">
        <v>13</v>
      </c>
      <c r="G7923" s="2">
        <v>424</v>
      </c>
      <c r="H7923" s="2">
        <f>AVERAGEIF(Table1[[#All],[Category]],Table1[[#This Row],[Category]],Table1[[#All],[DiscountOffer]])</f>
        <v>817.71244635193227</v>
      </c>
      <c r="I7923" s="2">
        <v>499</v>
      </c>
      <c r="J7923" s="2">
        <f>IF(Table1[[#This Row],[Ratings]]&gt;4,Table1[[#This Row],[OriginalPrice (in Rs)]],0)</f>
        <v>499</v>
      </c>
      <c r="K7923" s="2">
        <f>Table1[[#This Row],[OriginalPrice (in Rs)]]-Table1[[#This Row],[DiscountOffer]]</f>
        <v>75</v>
      </c>
      <c r="L7923" s="2" t="str">
        <f>IF(Table1[[#This Row],[Discount % (In Rs)]]&gt;50%,"High Discount","Low Discount")</f>
        <v>Low Discount</v>
      </c>
      <c r="M7923" s="3">
        <f>Table1[[#This Row],[Discount_Price (In Rs.)]]/Table1[[#This Row],[OriginalPrice (in Rs)]]</f>
        <v>0.15030060120240482</v>
      </c>
      <c r="N7923" s="4">
        <v>4.0999999999999996</v>
      </c>
      <c r="O7923">
        <v>263</v>
      </c>
      <c r="P7923" t="s">
        <v>324</v>
      </c>
      <c r="Q7923" t="s">
        <v>21138</v>
      </c>
    </row>
    <row r="7924" spans="1:17" x14ac:dyDescent="0.25">
      <c r="A7924" t="s">
        <v>21139</v>
      </c>
      <c r="B7924" s="1">
        <v>11827724</v>
      </c>
      <c r="C7924" t="s">
        <v>321</v>
      </c>
      <c r="D7924" t="s">
        <v>57</v>
      </c>
      <c r="E7924" t="s">
        <v>35</v>
      </c>
      <c r="F7924" t="s">
        <v>13</v>
      </c>
      <c r="G7924" s="2">
        <v>817.71244635193136</v>
      </c>
      <c r="H7924" s="2">
        <f>AVERAGEIF(Table1[[#All],[Category]],Table1[[#This Row],[Category]],Table1[[#All],[DiscountOffer]])</f>
        <v>817.71244635193227</v>
      </c>
      <c r="I7924" s="2">
        <v>998</v>
      </c>
      <c r="J7924" s="2">
        <f>IF(Table1[[#This Row],[Ratings]]&gt;4,Table1[[#This Row],[OriginalPrice (in Rs)]],0)</f>
        <v>998</v>
      </c>
      <c r="K7924" s="2">
        <f>Table1[[#This Row],[OriginalPrice (in Rs)]]-Table1[[#This Row],[DiscountOffer]]</f>
        <v>180.28755364806864</v>
      </c>
      <c r="L7924" s="2" t="str">
        <f>IF(Table1[[#This Row],[Discount % (In Rs)]]&gt;50%,"High Discount","Low Discount")</f>
        <v>Low Discount</v>
      </c>
      <c r="M7924" s="3">
        <f>Table1[[#This Row],[Discount_Price (In Rs.)]]/Table1[[#This Row],[OriginalPrice (in Rs)]]</f>
        <v>0.18064885135077019</v>
      </c>
      <c r="N7924" s="4">
        <v>4.5</v>
      </c>
      <c r="O7924">
        <v>263</v>
      </c>
      <c r="P7924" t="s">
        <v>324</v>
      </c>
      <c r="Q7924" t="s">
        <v>21140</v>
      </c>
    </row>
    <row r="7925" spans="1:17" x14ac:dyDescent="0.25">
      <c r="A7925" t="s">
        <v>21308</v>
      </c>
      <c r="B7925" s="1">
        <v>11551886</v>
      </c>
      <c r="C7925" t="s">
        <v>3903</v>
      </c>
      <c r="D7925" t="s">
        <v>57</v>
      </c>
      <c r="E7925" t="s">
        <v>35</v>
      </c>
      <c r="F7925" t="s">
        <v>13</v>
      </c>
      <c r="G7925" s="2">
        <v>909</v>
      </c>
      <c r="H7925" s="2">
        <f>AVERAGEIF(Table1[[#All],[Category]],Table1[[#This Row],[Category]],Table1[[#All],[DiscountOffer]])</f>
        <v>817.71244635193227</v>
      </c>
      <c r="I7925" s="2">
        <v>1299</v>
      </c>
      <c r="J7925" s="2">
        <f>IF(Table1[[#This Row],[Ratings]]&gt;4,Table1[[#This Row],[OriginalPrice (in Rs)]],0)</f>
        <v>0</v>
      </c>
      <c r="K7925" s="2">
        <f>Table1[[#This Row],[OriginalPrice (in Rs)]]-Table1[[#This Row],[DiscountOffer]]</f>
        <v>390</v>
      </c>
      <c r="L7925" s="2" t="str">
        <f>IF(Table1[[#This Row],[Discount % (In Rs)]]&gt;50%,"High Discount","Low Discount")</f>
        <v>Low Discount</v>
      </c>
      <c r="M7925" s="3">
        <f>Table1[[#This Row],[Discount_Price (In Rs.)]]/Table1[[#This Row],[OriginalPrice (in Rs)]]</f>
        <v>0.30023094688221708</v>
      </c>
      <c r="N7925" s="4">
        <v>3.8</v>
      </c>
      <c r="O7925">
        <v>261</v>
      </c>
      <c r="P7925" t="s">
        <v>32</v>
      </c>
      <c r="Q7925" t="s">
        <v>21309</v>
      </c>
    </row>
    <row r="7926" spans="1:17" x14ac:dyDescent="0.25">
      <c r="A7926" t="s">
        <v>21493</v>
      </c>
      <c r="B7926" s="1">
        <v>12295488</v>
      </c>
      <c r="C7926" t="s">
        <v>56</v>
      </c>
      <c r="D7926" t="s">
        <v>57</v>
      </c>
      <c r="E7926" t="s">
        <v>35</v>
      </c>
      <c r="F7926" t="s">
        <v>13</v>
      </c>
      <c r="G7926" s="2">
        <v>494</v>
      </c>
      <c r="H7926" s="2">
        <f>AVERAGEIF(Table1[[#All],[Category]],Table1[[#This Row],[Category]],Table1[[#All],[DiscountOffer]])</f>
        <v>817.71244635193227</v>
      </c>
      <c r="I7926" s="2">
        <v>899</v>
      </c>
      <c r="J7926" s="2">
        <f>IF(Table1[[#This Row],[Ratings]]&gt;4,Table1[[#This Row],[OriginalPrice (in Rs)]],0)</f>
        <v>899</v>
      </c>
      <c r="K7926" s="2">
        <f>Table1[[#This Row],[OriginalPrice (in Rs)]]-Table1[[#This Row],[DiscountOffer]]</f>
        <v>405</v>
      </c>
      <c r="L7926" s="2" t="str">
        <f>IF(Table1[[#This Row],[Discount % (In Rs)]]&gt;50%,"High Discount","Low Discount")</f>
        <v>Low Discount</v>
      </c>
      <c r="M7926" s="3">
        <f>Table1[[#This Row],[Discount_Price (In Rs.)]]/Table1[[#This Row],[OriginalPrice (in Rs)]]</f>
        <v>0.45050055617352613</v>
      </c>
      <c r="N7926" s="4">
        <v>4.4000000000000004</v>
      </c>
      <c r="O7926">
        <v>259</v>
      </c>
      <c r="P7926" t="s">
        <v>32</v>
      </c>
      <c r="Q7926" t="s">
        <v>21494</v>
      </c>
    </row>
    <row r="7927" spans="1:17" x14ac:dyDescent="0.25">
      <c r="A7927" t="s">
        <v>21591</v>
      </c>
      <c r="B7927" s="1">
        <v>16265476</v>
      </c>
      <c r="C7927" t="s">
        <v>5352</v>
      </c>
      <c r="D7927" t="s">
        <v>57</v>
      </c>
      <c r="E7927" t="s">
        <v>35</v>
      </c>
      <c r="F7927" t="s">
        <v>13</v>
      </c>
      <c r="G7927" s="2">
        <v>659</v>
      </c>
      <c r="H7927" s="2">
        <f>AVERAGEIF(Table1[[#All],[Category]],Table1[[#This Row],[Category]],Table1[[#All],[DiscountOffer]])</f>
        <v>817.71244635193227</v>
      </c>
      <c r="I7927" s="2">
        <v>1099</v>
      </c>
      <c r="J7927" s="2">
        <f>IF(Table1[[#This Row],[Ratings]]&gt;4,Table1[[#This Row],[OriginalPrice (in Rs)]],0)</f>
        <v>0</v>
      </c>
      <c r="K7927" s="2">
        <f>Table1[[#This Row],[OriginalPrice (in Rs)]]-Table1[[#This Row],[DiscountOffer]]</f>
        <v>440</v>
      </c>
      <c r="L7927" s="2" t="str">
        <f>IF(Table1[[#This Row],[Discount % (In Rs)]]&gt;50%,"High Discount","Low Discount")</f>
        <v>Low Discount</v>
      </c>
      <c r="M7927" s="3">
        <f>Table1[[#This Row],[Discount_Price (In Rs.)]]/Table1[[#This Row],[OriginalPrice (in Rs)]]</f>
        <v>0.40036396724294815</v>
      </c>
      <c r="N7927" s="4">
        <v>3.9</v>
      </c>
      <c r="O7927">
        <v>258</v>
      </c>
      <c r="P7927" t="s">
        <v>98</v>
      </c>
      <c r="Q7927" t="s">
        <v>21592</v>
      </c>
    </row>
    <row r="7928" spans="1:17" x14ac:dyDescent="0.25">
      <c r="A7928" t="s">
        <v>21593</v>
      </c>
      <c r="B7928" s="1">
        <v>11701174</v>
      </c>
      <c r="C7928" t="s">
        <v>21594</v>
      </c>
      <c r="D7928" t="s">
        <v>57</v>
      </c>
      <c r="E7928" t="s">
        <v>35</v>
      </c>
      <c r="F7928" t="s">
        <v>13</v>
      </c>
      <c r="G7928" s="2">
        <v>767</v>
      </c>
      <c r="H7928" s="2">
        <f>AVERAGEIF(Table1[[#All],[Category]],Table1[[#This Row],[Category]],Table1[[#All],[DiscountOffer]])</f>
        <v>817.71244635193227</v>
      </c>
      <c r="I7928" s="2">
        <v>1199</v>
      </c>
      <c r="J7928" s="2">
        <f>IF(Table1[[#This Row],[Ratings]]&gt;4,Table1[[#This Row],[OriginalPrice (in Rs)]],0)</f>
        <v>1199</v>
      </c>
      <c r="K7928" s="2">
        <f>Table1[[#This Row],[OriginalPrice (in Rs)]]-Table1[[#This Row],[DiscountOffer]]</f>
        <v>432</v>
      </c>
      <c r="L7928" s="2" t="str">
        <f>IF(Table1[[#This Row],[Discount % (In Rs)]]&gt;50%,"High Discount","Low Discount")</f>
        <v>Low Discount</v>
      </c>
      <c r="M7928" s="3">
        <f>Table1[[#This Row],[Discount_Price (In Rs.)]]/Table1[[#This Row],[OriginalPrice (in Rs)]]</f>
        <v>0.36030025020850709</v>
      </c>
      <c r="N7928" s="4">
        <v>4.4000000000000004</v>
      </c>
      <c r="O7928">
        <v>258</v>
      </c>
      <c r="P7928" t="s">
        <v>32</v>
      </c>
      <c r="Q7928" t="s">
        <v>21595</v>
      </c>
    </row>
    <row r="7929" spans="1:17" x14ac:dyDescent="0.25">
      <c r="A7929" t="s">
        <v>21650</v>
      </c>
      <c r="B7929" s="1">
        <v>14515720</v>
      </c>
      <c r="C7929" t="s">
        <v>9771</v>
      </c>
      <c r="D7929" t="s">
        <v>57</v>
      </c>
      <c r="E7929" t="s">
        <v>35</v>
      </c>
      <c r="F7929" t="s">
        <v>30</v>
      </c>
      <c r="G7929" s="2">
        <v>497</v>
      </c>
      <c r="H7929" s="2">
        <f>AVERAGEIF(Table1[[#All],[Category]],Table1[[#This Row],[Category]],Table1[[#All],[DiscountOffer]])</f>
        <v>817.71244635193227</v>
      </c>
      <c r="I7929" s="2">
        <v>599</v>
      </c>
      <c r="J7929" s="2">
        <f>IF(Table1[[#This Row],[Ratings]]&gt;4,Table1[[#This Row],[OriginalPrice (in Rs)]],0)</f>
        <v>0</v>
      </c>
      <c r="K7929" s="2">
        <f>Table1[[#This Row],[OriginalPrice (in Rs)]]-Table1[[#This Row],[DiscountOffer]]</f>
        <v>102</v>
      </c>
      <c r="L7929" s="2" t="str">
        <f>IF(Table1[[#This Row],[Discount % (In Rs)]]&gt;50%,"High Discount","Low Discount")</f>
        <v>Low Discount</v>
      </c>
      <c r="M7929" s="3">
        <f>Table1[[#This Row],[Discount_Price (In Rs.)]]/Table1[[#This Row],[OriginalPrice (in Rs)]]</f>
        <v>0.17028380634390652</v>
      </c>
      <c r="N7929" s="4">
        <v>3.9</v>
      </c>
      <c r="O7929">
        <v>258</v>
      </c>
      <c r="P7929" t="s">
        <v>37</v>
      </c>
      <c r="Q7929" t="s">
        <v>21651</v>
      </c>
    </row>
    <row r="7930" spans="1:17" x14ac:dyDescent="0.25">
      <c r="A7930" t="s">
        <v>21764</v>
      </c>
      <c r="B7930" s="1">
        <v>13483848</v>
      </c>
      <c r="C7930" t="s">
        <v>7580</v>
      </c>
      <c r="D7930" t="s">
        <v>57</v>
      </c>
      <c r="E7930" t="s">
        <v>35</v>
      </c>
      <c r="F7930" t="s">
        <v>13</v>
      </c>
      <c r="G7930" s="2">
        <v>734</v>
      </c>
      <c r="H7930" s="2">
        <f>AVERAGEIF(Table1[[#All],[Category]],Table1[[#This Row],[Category]],Table1[[#All],[DiscountOffer]])</f>
        <v>817.71244635193227</v>
      </c>
      <c r="I7930" s="2">
        <v>1049</v>
      </c>
      <c r="J7930" s="2">
        <f>IF(Table1[[#This Row],[Ratings]]&gt;4,Table1[[#This Row],[OriginalPrice (in Rs)]],0)</f>
        <v>1049</v>
      </c>
      <c r="K7930" s="2">
        <f>Table1[[#This Row],[OriginalPrice (in Rs)]]-Table1[[#This Row],[DiscountOffer]]</f>
        <v>315</v>
      </c>
      <c r="L7930" s="2" t="str">
        <f>IF(Table1[[#This Row],[Discount % (In Rs)]]&gt;50%,"High Discount","Low Discount")</f>
        <v>Low Discount</v>
      </c>
      <c r="M7930" s="3">
        <f>Table1[[#This Row],[Discount_Price (In Rs.)]]/Table1[[#This Row],[OriginalPrice (in Rs)]]</f>
        <v>0.30028598665395617</v>
      </c>
      <c r="N7930" s="4">
        <v>4.0999999999999996</v>
      </c>
      <c r="O7930">
        <v>256</v>
      </c>
      <c r="P7930" t="s">
        <v>209</v>
      </c>
      <c r="Q7930" t="s">
        <v>21765</v>
      </c>
    </row>
    <row r="7931" spans="1:17" x14ac:dyDescent="0.25">
      <c r="A7931" t="s">
        <v>21766</v>
      </c>
      <c r="B7931" s="1">
        <v>11551984</v>
      </c>
      <c r="C7931" t="s">
        <v>3903</v>
      </c>
      <c r="D7931" t="s">
        <v>57</v>
      </c>
      <c r="E7931" t="s">
        <v>35</v>
      </c>
      <c r="F7931" t="s">
        <v>13</v>
      </c>
      <c r="G7931" s="2">
        <v>909</v>
      </c>
      <c r="H7931" s="2">
        <f>AVERAGEIF(Table1[[#All],[Category]],Table1[[#This Row],[Category]],Table1[[#All],[DiscountOffer]])</f>
        <v>817.71244635193227</v>
      </c>
      <c r="I7931" s="2">
        <v>1299</v>
      </c>
      <c r="J7931" s="2">
        <f>IF(Table1[[#This Row],[Ratings]]&gt;4,Table1[[#This Row],[OriginalPrice (in Rs)]],0)</f>
        <v>1299</v>
      </c>
      <c r="K7931" s="2">
        <f>Table1[[#This Row],[OriginalPrice (in Rs)]]-Table1[[#This Row],[DiscountOffer]]</f>
        <v>390</v>
      </c>
      <c r="L7931" s="2" t="str">
        <f>IF(Table1[[#This Row],[Discount % (In Rs)]]&gt;50%,"High Discount","Low Discount")</f>
        <v>Low Discount</v>
      </c>
      <c r="M7931" s="3">
        <f>Table1[[#This Row],[Discount_Price (In Rs.)]]/Table1[[#This Row],[OriginalPrice (in Rs)]]</f>
        <v>0.30023094688221708</v>
      </c>
      <c r="N7931" s="4">
        <v>4.2</v>
      </c>
      <c r="O7931">
        <v>256</v>
      </c>
      <c r="P7931" t="s">
        <v>32</v>
      </c>
      <c r="Q7931" t="s">
        <v>21767</v>
      </c>
    </row>
    <row r="7932" spans="1:17" x14ac:dyDescent="0.25">
      <c r="A7932" t="s">
        <v>21975</v>
      </c>
      <c r="B7932" s="1">
        <v>14014706</v>
      </c>
      <c r="C7932" t="s">
        <v>53</v>
      </c>
      <c r="D7932" t="s">
        <v>57</v>
      </c>
      <c r="E7932" t="s">
        <v>35</v>
      </c>
      <c r="F7932" t="s">
        <v>13</v>
      </c>
      <c r="G7932" s="2">
        <v>439</v>
      </c>
      <c r="H7932" s="2">
        <f>AVERAGEIF(Table1[[#All],[Category]],Table1[[#This Row],[Category]],Table1[[#All],[DiscountOffer]])</f>
        <v>817.71244635193227</v>
      </c>
      <c r="I7932" s="2">
        <v>799</v>
      </c>
      <c r="J7932" s="2">
        <f>IF(Table1[[#This Row],[Ratings]]&gt;4,Table1[[#This Row],[OriginalPrice (in Rs)]],0)</f>
        <v>799</v>
      </c>
      <c r="K7932" s="2">
        <f>Table1[[#This Row],[OriginalPrice (in Rs)]]-Table1[[#This Row],[DiscountOffer]]</f>
        <v>360</v>
      </c>
      <c r="L7932" s="2" t="str">
        <f>IF(Table1[[#This Row],[Discount % (In Rs)]]&gt;50%,"High Discount","Low Discount")</f>
        <v>Low Discount</v>
      </c>
      <c r="M7932" s="3">
        <f>Table1[[#This Row],[Discount_Price (In Rs.)]]/Table1[[#This Row],[OriginalPrice (in Rs)]]</f>
        <v>0.45056320400500627</v>
      </c>
      <c r="N7932" s="4">
        <v>4.3</v>
      </c>
      <c r="O7932">
        <v>254</v>
      </c>
      <c r="P7932" t="s">
        <v>20</v>
      </c>
      <c r="Q7932" t="s">
        <v>21976</v>
      </c>
    </row>
    <row r="7933" spans="1:17" x14ac:dyDescent="0.25">
      <c r="A7933" t="s">
        <v>21977</v>
      </c>
      <c r="B7933" s="1">
        <v>12095242</v>
      </c>
      <c r="C7933" t="s">
        <v>1119</v>
      </c>
      <c r="D7933" t="s">
        <v>57</v>
      </c>
      <c r="E7933" t="s">
        <v>35</v>
      </c>
      <c r="F7933" t="s">
        <v>13</v>
      </c>
      <c r="G7933" s="2">
        <v>389</v>
      </c>
      <c r="H7933" s="2">
        <f>AVERAGEIF(Table1[[#All],[Category]],Table1[[#This Row],[Category]],Table1[[#All],[DiscountOffer]])</f>
        <v>817.71244635193227</v>
      </c>
      <c r="I7933" s="2">
        <v>829</v>
      </c>
      <c r="J7933" s="2">
        <f>IF(Table1[[#This Row],[Ratings]]&gt;4,Table1[[#This Row],[OriginalPrice (in Rs)]],0)</f>
        <v>829</v>
      </c>
      <c r="K7933" s="2">
        <f>Table1[[#This Row],[OriginalPrice (in Rs)]]-Table1[[#This Row],[DiscountOffer]]</f>
        <v>440</v>
      </c>
      <c r="L7933" s="2" t="str">
        <f>IF(Table1[[#This Row],[Discount % (In Rs)]]&gt;50%,"High Discount","Low Discount")</f>
        <v>High Discount</v>
      </c>
      <c r="M7933" s="3">
        <f>Table1[[#This Row],[Discount_Price (In Rs.)]]/Table1[[#This Row],[OriginalPrice (in Rs)]]</f>
        <v>0.53075995174909529</v>
      </c>
      <c r="N7933" s="4">
        <v>4.3</v>
      </c>
      <c r="O7933">
        <v>254</v>
      </c>
      <c r="P7933" t="s">
        <v>20</v>
      </c>
      <c r="Q7933" t="s">
        <v>21978</v>
      </c>
    </row>
    <row r="7934" spans="1:17" x14ac:dyDescent="0.25">
      <c r="A7934" t="s">
        <v>22052</v>
      </c>
      <c r="B7934" s="1">
        <v>11999606</v>
      </c>
      <c r="C7934" t="s">
        <v>56</v>
      </c>
      <c r="D7934" t="s">
        <v>57</v>
      </c>
      <c r="E7934" t="s">
        <v>35</v>
      </c>
      <c r="F7934" t="s">
        <v>13</v>
      </c>
      <c r="G7934" s="2">
        <v>817.71244635193136</v>
      </c>
      <c r="H7934" s="2">
        <f>AVERAGEIF(Table1[[#All],[Category]],Table1[[#This Row],[Category]],Table1[[#All],[DiscountOffer]])</f>
        <v>817.71244635193227</v>
      </c>
      <c r="I7934" s="2">
        <v>699</v>
      </c>
      <c r="J7934" s="2">
        <f>IF(Table1[[#This Row],[Ratings]]&gt;4,Table1[[#This Row],[OriginalPrice (in Rs)]],0)</f>
        <v>0</v>
      </c>
      <c r="K7934" s="2">
        <f>Table1[[#This Row],[OriginalPrice (in Rs)]]-Table1[[#This Row],[DiscountOffer]]</f>
        <v>-118.71244635193136</v>
      </c>
      <c r="L7934" s="2" t="str">
        <f>IF(Table1[[#This Row],[Discount % (In Rs)]]&gt;50%,"High Discount","Low Discount")</f>
        <v>Low Discount</v>
      </c>
      <c r="M7934" s="3">
        <f>Table1[[#This Row],[Discount_Price (In Rs.)]]/Table1[[#This Row],[OriginalPrice (in Rs)]]</f>
        <v>-0.16983182596842827</v>
      </c>
      <c r="N7934" s="4">
        <v>3.8</v>
      </c>
      <c r="O7934">
        <v>253</v>
      </c>
      <c r="P7934" t="s">
        <v>32</v>
      </c>
      <c r="Q7934" t="s">
        <v>22053</v>
      </c>
    </row>
    <row r="7935" spans="1:17" x14ac:dyDescent="0.25">
      <c r="A7935" t="s">
        <v>22231</v>
      </c>
      <c r="B7935" s="1">
        <v>16323704</v>
      </c>
      <c r="C7935" t="s">
        <v>56</v>
      </c>
      <c r="D7935" t="s">
        <v>57</v>
      </c>
      <c r="E7935" t="s">
        <v>35</v>
      </c>
      <c r="F7935" t="s">
        <v>13</v>
      </c>
      <c r="G7935" s="2">
        <v>817.71244635193136</v>
      </c>
      <c r="H7935" s="2">
        <f>AVERAGEIF(Table1[[#All],[Category]],Table1[[#This Row],[Category]],Table1[[#All],[DiscountOffer]])</f>
        <v>817.71244635193227</v>
      </c>
      <c r="I7935" s="2">
        <v>2598</v>
      </c>
      <c r="J7935" s="2">
        <f>IF(Table1[[#This Row],[Ratings]]&gt;4,Table1[[#This Row],[OriginalPrice (in Rs)]],0)</f>
        <v>2598</v>
      </c>
      <c r="K7935" s="2">
        <f>Table1[[#This Row],[OriginalPrice (in Rs)]]-Table1[[#This Row],[DiscountOffer]]</f>
        <v>1780.2875536480688</v>
      </c>
      <c r="L7935" s="2" t="str">
        <f>IF(Table1[[#This Row],[Discount % (In Rs)]]&gt;50%,"High Discount","Low Discount")</f>
        <v>High Discount</v>
      </c>
      <c r="M7935" s="3">
        <f>Table1[[#This Row],[Discount_Price (In Rs.)]]/Table1[[#This Row],[OriginalPrice (in Rs)]]</f>
        <v>0.68525309994151995</v>
      </c>
      <c r="N7935" s="4">
        <v>4.4000000000000004</v>
      </c>
      <c r="O7935">
        <v>251</v>
      </c>
      <c r="P7935" t="s">
        <v>22232</v>
      </c>
      <c r="Q7935" t="s">
        <v>8282</v>
      </c>
    </row>
    <row r="7936" spans="1:17" x14ac:dyDescent="0.25">
      <c r="A7936" t="s">
        <v>22324</v>
      </c>
      <c r="B7936" s="1">
        <v>9181697</v>
      </c>
      <c r="C7936" t="s">
        <v>22325</v>
      </c>
      <c r="D7936" t="s">
        <v>57</v>
      </c>
      <c r="E7936" t="s">
        <v>35</v>
      </c>
      <c r="F7936" t="s">
        <v>13</v>
      </c>
      <c r="G7936" s="2">
        <v>779</v>
      </c>
      <c r="H7936" s="2">
        <f>AVERAGEIF(Table1[[#All],[Category]],Table1[[#This Row],[Category]],Table1[[#All],[DiscountOffer]])</f>
        <v>817.71244635193227</v>
      </c>
      <c r="I7936" s="2">
        <v>1299</v>
      </c>
      <c r="J7936" s="2">
        <f>IF(Table1[[#This Row],[Ratings]]&gt;4,Table1[[#This Row],[OriginalPrice (in Rs)]],0)</f>
        <v>1299</v>
      </c>
      <c r="K7936" s="2">
        <f>Table1[[#This Row],[OriginalPrice (in Rs)]]-Table1[[#This Row],[DiscountOffer]]</f>
        <v>520</v>
      </c>
      <c r="L7936" s="2" t="str">
        <f>IF(Table1[[#This Row],[Discount % (In Rs)]]&gt;50%,"High Discount","Low Discount")</f>
        <v>Low Discount</v>
      </c>
      <c r="M7936" s="3">
        <f>Table1[[#This Row],[Discount_Price (In Rs.)]]/Table1[[#This Row],[OriginalPrice (in Rs)]]</f>
        <v>0.40030792917628943</v>
      </c>
      <c r="N7936" s="4">
        <v>4.0999999999999996</v>
      </c>
      <c r="O7936">
        <v>250</v>
      </c>
      <c r="P7936" t="s">
        <v>32</v>
      </c>
      <c r="Q7936" t="s">
        <v>22326</v>
      </c>
    </row>
    <row r="7937" spans="1:17" x14ac:dyDescent="0.25">
      <c r="A7937" t="s">
        <v>22330</v>
      </c>
      <c r="B7937" s="1">
        <v>11551904</v>
      </c>
      <c r="C7937" t="s">
        <v>3903</v>
      </c>
      <c r="D7937" t="s">
        <v>57</v>
      </c>
      <c r="E7937" t="s">
        <v>35</v>
      </c>
      <c r="F7937" t="s">
        <v>13</v>
      </c>
      <c r="G7937" s="2">
        <v>749</v>
      </c>
      <c r="H7937" s="2">
        <f>AVERAGEIF(Table1[[#All],[Category]],Table1[[#This Row],[Category]],Table1[[#All],[DiscountOffer]])</f>
        <v>817.71244635193227</v>
      </c>
      <c r="I7937" s="2">
        <v>999</v>
      </c>
      <c r="J7937" s="2">
        <f>IF(Table1[[#This Row],[Ratings]]&gt;4,Table1[[#This Row],[OriginalPrice (in Rs)]],0)</f>
        <v>999</v>
      </c>
      <c r="K7937" s="2">
        <f>Table1[[#This Row],[OriginalPrice (in Rs)]]-Table1[[#This Row],[DiscountOffer]]</f>
        <v>250</v>
      </c>
      <c r="L7937" s="2" t="str">
        <f>IF(Table1[[#This Row],[Discount % (In Rs)]]&gt;50%,"High Discount","Low Discount")</f>
        <v>Low Discount</v>
      </c>
      <c r="M7937" s="3">
        <f>Table1[[#This Row],[Discount_Price (In Rs.)]]/Table1[[#This Row],[OriginalPrice (in Rs)]]</f>
        <v>0.25025025025025027</v>
      </c>
      <c r="N7937" s="4">
        <v>4.0999999999999996</v>
      </c>
      <c r="O7937">
        <v>250</v>
      </c>
      <c r="P7937" t="s">
        <v>32</v>
      </c>
      <c r="Q7937" t="s">
        <v>22331</v>
      </c>
    </row>
    <row r="7938" spans="1:17" x14ac:dyDescent="0.25">
      <c r="A7938" t="s">
        <v>22534</v>
      </c>
      <c r="B7938" s="1">
        <v>13810374</v>
      </c>
      <c r="C7938" t="s">
        <v>3645</v>
      </c>
      <c r="D7938" t="s">
        <v>57</v>
      </c>
      <c r="E7938" t="s">
        <v>35</v>
      </c>
      <c r="F7938" t="s">
        <v>13</v>
      </c>
      <c r="G7938" s="2">
        <v>797</v>
      </c>
      <c r="H7938" s="2">
        <f>AVERAGEIF(Table1[[#All],[Category]],Table1[[#This Row],[Category]],Table1[[#All],[DiscountOffer]])</f>
        <v>817.71244635193227</v>
      </c>
      <c r="I7938" s="2">
        <v>1595</v>
      </c>
      <c r="J7938" s="2">
        <f>IF(Table1[[#This Row],[Ratings]]&gt;4,Table1[[#This Row],[OriginalPrice (in Rs)]],0)</f>
        <v>1595</v>
      </c>
      <c r="K7938" s="2">
        <f>Table1[[#This Row],[OriginalPrice (in Rs)]]-Table1[[#This Row],[DiscountOffer]]</f>
        <v>798</v>
      </c>
      <c r="L7938" s="2" t="str">
        <f>IF(Table1[[#This Row],[Discount % (In Rs)]]&gt;50%,"High Discount","Low Discount")</f>
        <v>High Discount</v>
      </c>
      <c r="M7938" s="3">
        <f>Table1[[#This Row],[Discount_Price (In Rs.)]]/Table1[[#This Row],[OriginalPrice (in Rs)]]</f>
        <v>0.50031347962382444</v>
      </c>
      <c r="N7938" s="4">
        <v>4.0999999999999996</v>
      </c>
      <c r="O7938">
        <v>248</v>
      </c>
      <c r="P7938" t="s">
        <v>32</v>
      </c>
      <c r="Q7938" t="s">
        <v>22535</v>
      </c>
    </row>
    <row r="7939" spans="1:17" x14ac:dyDescent="0.25">
      <c r="A7939" t="s">
        <v>22615</v>
      </c>
      <c r="B7939" s="1">
        <v>1994997</v>
      </c>
      <c r="C7939" t="s">
        <v>3645</v>
      </c>
      <c r="D7939" t="s">
        <v>57</v>
      </c>
      <c r="E7939" t="s">
        <v>35</v>
      </c>
      <c r="F7939" t="s">
        <v>13</v>
      </c>
      <c r="G7939" s="2">
        <v>1100</v>
      </c>
      <c r="H7939" s="2">
        <f>AVERAGEIF(Table1[[#All],[Category]],Table1[[#This Row],[Category]],Table1[[#All],[DiscountOffer]])</f>
        <v>817.71244635193227</v>
      </c>
      <c r="I7939" s="2">
        <v>1295</v>
      </c>
      <c r="J7939" s="2">
        <f>IF(Table1[[#This Row],[Ratings]]&gt;4,Table1[[#This Row],[OriginalPrice (in Rs)]],0)</f>
        <v>1295</v>
      </c>
      <c r="K7939" s="2">
        <f>Table1[[#This Row],[OriginalPrice (in Rs)]]-Table1[[#This Row],[DiscountOffer]]</f>
        <v>195</v>
      </c>
      <c r="L7939" s="2" t="str">
        <f>IF(Table1[[#This Row],[Discount % (In Rs)]]&gt;50%,"High Discount","Low Discount")</f>
        <v>Low Discount</v>
      </c>
      <c r="M7939" s="3">
        <f>Table1[[#This Row],[Discount_Price (In Rs.)]]/Table1[[#This Row],[OriginalPrice (in Rs)]]</f>
        <v>0.15057915057915058</v>
      </c>
      <c r="N7939" s="4">
        <v>4.0999999999999996</v>
      </c>
      <c r="O7939">
        <v>247</v>
      </c>
      <c r="P7939" t="s">
        <v>32</v>
      </c>
      <c r="Q7939" t="s">
        <v>22616</v>
      </c>
    </row>
    <row r="7940" spans="1:17" x14ac:dyDescent="0.25">
      <c r="A7940" t="s">
        <v>22774</v>
      </c>
      <c r="B7940" s="1">
        <v>13483834</v>
      </c>
      <c r="C7940" t="s">
        <v>7580</v>
      </c>
      <c r="D7940" t="s">
        <v>57</v>
      </c>
      <c r="E7940" t="s">
        <v>35</v>
      </c>
      <c r="F7940" t="s">
        <v>13</v>
      </c>
      <c r="G7940" s="2">
        <v>839</v>
      </c>
      <c r="H7940" s="2">
        <f>AVERAGEIF(Table1[[#All],[Category]],Table1[[#This Row],[Category]],Table1[[#All],[DiscountOffer]])</f>
        <v>817.71244635193227</v>
      </c>
      <c r="I7940" s="2">
        <v>1049</v>
      </c>
      <c r="J7940" s="2">
        <f>IF(Table1[[#This Row],[Ratings]]&gt;4,Table1[[#This Row],[OriginalPrice (in Rs)]],0)</f>
        <v>0</v>
      </c>
      <c r="K7940" s="2">
        <f>Table1[[#This Row],[OriginalPrice (in Rs)]]-Table1[[#This Row],[DiscountOffer]]</f>
        <v>210</v>
      </c>
      <c r="L7940" s="2" t="str">
        <f>IF(Table1[[#This Row],[Discount % (In Rs)]]&gt;50%,"High Discount","Low Discount")</f>
        <v>Low Discount</v>
      </c>
      <c r="M7940" s="3">
        <f>Table1[[#This Row],[Discount_Price (In Rs.)]]/Table1[[#This Row],[OriginalPrice (in Rs)]]</f>
        <v>0.20019065776930409</v>
      </c>
      <c r="N7940" s="4">
        <v>3.7</v>
      </c>
      <c r="O7940">
        <v>245</v>
      </c>
      <c r="P7940" t="s">
        <v>209</v>
      </c>
      <c r="Q7940" t="s">
        <v>21765</v>
      </c>
    </row>
    <row r="7941" spans="1:17" x14ac:dyDescent="0.25">
      <c r="A7941" t="s">
        <v>23584</v>
      </c>
      <c r="B7941" s="1">
        <v>11640544</v>
      </c>
      <c r="C7941" t="s">
        <v>56</v>
      </c>
      <c r="D7941" t="s">
        <v>57</v>
      </c>
      <c r="E7941" t="s">
        <v>35</v>
      </c>
      <c r="F7941" t="s">
        <v>30</v>
      </c>
      <c r="G7941" s="2">
        <v>494</v>
      </c>
      <c r="H7941" s="2">
        <f>AVERAGEIF(Table1[[#All],[Category]],Table1[[#This Row],[Category]],Table1[[#All],[DiscountOffer]])</f>
        <v>817.71244635193227</v>
      </c>
      <c r="I7941" s="2">
        <v>899</v>
      </c>
      <c r="J7941" s="2">
        <f>IF(Table1[[#This Row],[Ratings]]&gt;4,Table1[[#This Row],[OriginalPrice (in Rs)]],0)</f>
        <v>899</v>
      </c>
      <c r="K7941" s="2">
        <f>Table1[[#This Row],[OriginalPrice (in Rs)]]-Table1[[#This Row],[DiscountOffer]]</f>
        <v>405</v>
      </c>
      <c r="L7941" s="2" t="str">
        <f>IF(Table1[[#This Row],[Discount % (In Rs)]]&gt;50%,"High Discount","Low Discount")</f>
        <v>Low Discount</v>
      </c>
      <c r="M7941" s="3">
        <f>Table1[[#This Row],[Discount_Price (In Rs.)]]/Table1[[#This Row],[OriginalPrice (in Rs)]]</f>
        <v>0.45050055617352613</v>
      </c>
      <c r="N7941" s="4">
        <v>4.2</v>
      </c>
      <c r="O7941">
        <v>237</v>
      </c>
      <c r="P7941" t="s">
        <v>37</v>
      </c>
      <c r="Q7941" t="s">
        <v>23585</v>
      </c>
    </row>
    <row r="7942" spans="1:17" x14ac:dyDescent="0.25">
      <c r="A7942" t="s">
        <v>23770</v>
      </c>
      <c r="B7942" s="1">
        <v>14339134</v>
      </c>
      <c r="C7942" t="s">
        <v>3645</v>
      </c>
      <c r="D7942" t="s">
        <v>57</v>
      </c>
      <c r="E7942" t="s">
        <v>35</v>
      </c>
      <c r="F7942" t="s">
        <v>13</v>
      </c>
      <c r="G7942" s="2">
        <v>817.71244635193136</v>
      </c>
      <c r="H7942" s="2">
        <f>AVERAGEIF(Table1[[#All],[Category]],Table1[[#This Row],[Category]],Table1[[#All],[DiscountOffer]])</f>
        <v>817.71244635193227</v>
      </c>
      <c r="I7942" s="2">
        <v>995</v>
      </c>
      <c r="J7942" s="2">
        <f>IF(Table1[[#This Row],[Ratings]]&gt;4,Table1[[#This Row],[OriginalPrice (in Rs)]],0)</f>
        <v>995</v>
      </c>
      <c r="K7942" s="2">
        <f>Table1[[#This Row],[OriginalPrice (in Rs)]]-Table1[[#This Row],[DiscountOffer]]</f>
        <v>177.28755364806864</v>
      </c>
      <c r="L7942" s="2" t="str">
        <f>IF(Table1[[#This Row],[Discount % (In Rs)]]&gt;50%,"High Discount","Low Discount")</f>
        <v>Low Discount</v>
      </c>
      <c r="M7942" s="3">
        <f>Table1[[#This Row],[Discount_Price (In Rs.)]]/Table1[[#This Row],[OriginalPrice (in Rs)]]</f>
        <v>0.1781784458774559</v>
      </c>
      <c r="N7942" s="4">
        <v>4.0999999999999996</v>
      </c>
      <c r="O7942">
        <v>235</v>
      </c>
      <c r="P7942" t="s">
        <v>98</v>
      </c>
      <c r="Q7942" t="s">
        <v>23771</v>
      </c>
    </row>
    <row r="7943" spans="1:17" x14ac:dyDescent="0.25">
      <c r="A7943" t="s">
        <v>23874</v>
      </c>
      <c r="B7943" s="1">
        <v>14514652</v>
      </c>
      <c r="C7943" t="s">
        <v>736</v>
      </c>
      <c r="D7943" t="s">
        <v>57</v>
      </c>
      <c r="E7943" t="s">
        <v>35</v>
      </c>
      <c r="F7943" t="s">
        <v>13</v>
      </c>
      <c r="G7943" s="2">
        <v>587</v>
      </c>
      <c r="H7943" s="2">
        <f>AVERAGEIF(Table1[[#All],[Category]],Table1[[#This Row],[Category]],Table1[[#All],[DiscountOffer]])</f>
        <v>817.71244635193227</v>
      </c>
      <c r="I7943" s="2">
        <v>699</v>
      </c>
      <c r="J7943" s="2">
        <f>IF(Table1[[#This Row],[Ratings]]&gt;4,Table1[[#This Row],[OriginalPrice (in Rs)]],0)</f>
        <v>699</v>
      </c>
      <c r="K7943" s="2">
        <f>Table1[[#This Row],[OriginalPrice (in Rs)]]-Table1[[#This Row],[DiscountOffer]]</f>
        <v>112</v>
      </c>
      <c r="L7943" s="2" t="str">
        <f>IF(Table1[[#This Row],[Discount % (In Rs)]]&gt;50%,"High Discount","Low Discount")</f>
        <v>Low Discount</v>
      </c>
      <c r="M7943" s="3">
        <f>Table1[[#This Row],[Discount_Price (In Rs.)]]/Table1[[#This Row],[OriginalPrice (in Rs)]]</f>
        <v>0.16022889842632332</v>
      </c>
      <c r="N7943" s="4">
        <v>4.0999999999999996</v>
      </c>
      <c r="O7943">
        <v>234</v>
      </c>
      <c r="P7943" t="s">
        <v>32</v>
      </c>
      <c r="Q7943" t="s">
        <v>23875</v>
      </c>
    </row>
    <row r="7944" spans="1:17" x14ac:dyDescent="0.25">
      <c r="A7944" t="s">
        <v>23998</v>
      </c>
      <c r="B7944" s="1">
        <v>12888894</v>
      </c>
      <c r="C7944" t="s">
        <v>1619</v>
      </c>
      <c r="D7944" t="s">
        <v>57</v>
      </c>
      <c r="E7944" t="s">
        <v>35</v>
      </c>
      <c r="F7944" t="s">
        <v>13</v>
      </c>
      <c r="G7944" s="2">
        <v>629</v>
      </c>
      <c r="H7944" s="2">
        <f>AVERAGEIF(Table1[[#All],[Category]],Table1[[#This Row],[Category]],Table1[[#All],[DiscountOffer]])</f>
        <v>817.71244635193227</v>
      </c>
      <c r="I7944" s="2">
        <v>649</v>
      </c>
      <c r="J7944" s="2">
        <f>IF(Table1[[#This Row],[Ratings]]&gt;4,Table1[[#This Row],[OriginalPrice (in Rs)]],0)</f>
        <v>0</v>
      </c>
      <c r="K7944" s="2">
        <f>Table1[[#This Row],[OriginalPrice (in Rs)]]-Table1[[#This Row],[DiscountOffer]]</f>
        <v>20</v>
      </c>
      <c r="L7944" s="2" t="str">
        <f>IF(Table1[[#This Row],[Discount % (In Rs)]]&gt;50%,"High Discount","Low Discount")</f>
        <v>Low Discount</v>
      </c>
      <c r="M7944" s="3">
        <f>Table1[[#This Row],[Discount_Price (In Rs.)]]/Table1[[#This Row],[OriginalPrice (in Rs)]]</f>
        <v>3.0816640986132512E-2</v>
      </c>
      <c r="N7944" s="4">
        <v>3.9</v>
      </c>
      <c r="O7944">
        <v>233</v>
      </c>
      <c r="P7944" t="s">
        <v>32</v>
      </c>
      <c r="Q7944" t="s">
        <v>23999</v>
      </c>
    </row>
    <row r="7945" spans="1:17" x14ac:dyDescent="0.25">
      <c r="A7945" t="s">
        <v>24212</v>
      </c>
      <c r="B7945" s="1">
        <v>11728952</v>
      </c>
      <c r="C7945" t="s">
        <v>1119</v>
      </c>
      <c r="D7945" t="s">
        <v>57</v>
      </c>
      <c r="E7945" t="s">
        <v>35</v>
      </c>
      <c r="F7945" t="s">
        <v>13</v>
      </c>
      <c r="G7945" s="2">
        <v>417</v>
      </c>
      <c r="H7945" s="2">
        <f>AVERAGEIF(Table1[[#All],[Category]],Table1[[#This Row],[Category]],Table1[[#All],[DiscountOffer]])</f>
        <v>817.71244635193227</v>
      </c>
      <c r="I7945" s="2">
        <v>949</v>
      </c>
      <c r="J7945" s="2">
        <f>IF(Table1[[#This Row],[Ratings]]&gt;4,Table1[[#This Row],[OriginalPrice (in Rs)]],0)</f>
        <v>949</v>
      </c>
      <c r="K7945" s="2">
        <f>Table1[[#This Row],[OriginalPrice (in Rs)]]-Table1[[#This Row],[DiscountOffer]]</f>
        <v>532</v>
      </c>
      <c r="L7945" s="2" t="str">
        <f>IF(Table1[[#This Row],[Discount % (In Rs)]]&gt;50%,"High Discount","Low Discount")</f>
        <v>High Discount</v>
      </c>
      <c r="M7945" s="3">
        <f>Table1[[#This Row],[Discount_Price (In Rs.)]]/Table1[[#This Row],[OriginalPrice (in Rs)]]</f>
        <v>0.56059009483667022</v>
      </c>
      <c r="N7945" s="4">
        <v>4.5</v>
      </c>
      <c r="O7945">
        <v>231</v>
      </c>
      <c r="P7945" t="s">
        <v>20</v>
      </c>
      <c r="Q7945" t="s">
        <v>24213</v>
      </c>
    </row>
    <row r="7946" spans="1:17" x14ac:dyDescent="0.25">
      <c r="A7946" t="s">
        <v>24264</v>
      </c>
      <c r="B7946" s="1">
        <v>17477958</v>
      </c>
      <c r="C7946" t="s">
        <v>91</v>
      </c>
      <c r="D7946" t="s">
        <v>57</v>
      </c>
      <c r="E7946" t="s">
        <v>35</v>
      </c>
      <c r="F7946" t="s">
        <v>30</v>
      </c>
      <c r="G7946" s="2">
        <v>639</v>
      </c>
      <c r="H7946" s="2">
        <f>AVERAGEIF(Table1[[#All],[Category]],Table1[[#This Row],[Category]],Table1[[#All],[DiscountOffer]])</f>
        <v>817.71244635193227</v>
      </c>
      <c r="I7946" s="2">
        <v>1598</v>
      </c>
      <c r="J7946" s="2">
        <f>IF(Table1[[#This Row],[Ratings]]&gt;4,Table1[[#This Row],[OriginalPrice (in Rs)]],0)</f>
        <v>1598</v>
      </c>
      <c r="K7946" s="2">
        <f>Table1[[#This Row],[OriginalPrice (in Rs)]]-Table1[[#This Row],[DiscountOffer]]</f>
        <v>959</v>
      </c>
      <c r="L7946" s="2" t="str">
        <f>IF(Table1[[#This Row],[Discount % (In Rs)]]&gt;50%,"High Discount","Low Discount")</f>
        <v>High Discount</v>
      </c>
      <c r="M7946" s="3">
        <f>Table1[[#This Row],[Discount_Price (In Rs.)]]/Table1[[#This Row],[OriginalPrice (in Rs)]]</f>
        <v>0.60012515644555697</v>
      </c>
      <c r="N7946" s="4">
        <v>4.2</v>
      </c>
      <c r="O7946">
        <v>231</v>
      </c>
      <c r="P7946" t="s">
        <v>37</v>
      </c>
      <c r="Q7946" t="s">
        <v>5452</v>
      </c>
    </row>
    <row r="7947" spans="1:17" x14ac:dyDescent="0.25">
      <c r="A7947" t="s">
        <v>24473</v>
      </c>
      <c r="B7947" s="1">
        <v>11682466</v>
      </c>
      <c r="C7947" t="s">
        <v>388</v>
      </c>
      <c r="D7947" t="s">
        <v>57</v>
      </c>
      <c r="E7947" t="s">
        <v>35</v>
      </c>
      <c r="F7947" t="s">
        <v>30</v>
      </c>
      <c r="G7947" s="2">
        <v>599</v>
      </c>
      <c r="H7947" s="2">
        <f>AVERAGEIF(Table1[[#All],[Category]],Table1[[#This Row],[Category]],Table1[[#All],[DiscountOffer]])</f>
        <v>817.71244635193227</v>
      </c>
      <c r="I7947" s="2">
        <v>1199</v>
      </c>
      <c r="J7947" s="2">
        <f>IF(Table1[[#This Row],[Ratings]]&gt;4,Table1[[#This Row],[OriginalPrice (in Rs)]],0)</f>
        <v>1199</v>
      </c>
      <c r="K7947" s="2">
        <f>Table1[[#This Row],[OriginalPrice (in Rs)]]-Table1[[#This Row],[DiscountOffer]]</f>
        <v>600</v>
      </c>
      <c r="L7947" s="2" t="str">
        <f>IF(Table1[[#This Row],[Discount % (In Rs)]]&gt;50%,"High Discount","Low Discount")</f>
        <v>High Discount</v>
      </c>
      <c r="M7947" s="3">
        <f>Table1[[#This Row],[Discount_Price (In Rs.)]]/Table1[[#This Row],[OriginalPrice (in Rs)]]</f>
        <v>0.50041701417848206</v>
      </c>
      <c r="N7947" s="4">
        <v>4.2</v>
      </c>
      <c r="O7947">
        <v>229</v>
      </c>
      <c r="P7947" t="s">
        <v>20</v>
      </c>
      <c r="Q7947" t="s">
        <v>24474</v>
      </c>
    </row>
    <row r="7948" spans="1:17" x14ac:dyDescent="0.25">
      <c r="A7948" t="s">
        <v>24541</v>
      </c>
      <c r="B7948" s="1">
        <v>13106510</v>
      </c>
      <c r="C7948" t="s">
        <v>56</v>
      </c>
      <c r="D7948" t="s">
        <v>57</v>
      </c>
      <c r="E7948" t="s">
        <v>35</v>
      </c>
      <c r="F7948" t="s">
        <v>13</v>
      </c>
      <c r="G7948" s="2">
        <v>449</v>
      </c>
      <c r="H7948" s="2">
        <f>AVERAGEIF(Table1[[#All],[Category]],Table1[[#This Row],[Category]],Table1[[#All],[DiscountOffer]])</f>
        <v>817.71244635193227</v>
      </c>
      <c r="I7948" s="2">
        <v>899</v>
      </c>
      <c r="J7948" s="2">
        <f>IF(Table1[[#This Row],[Ratings]]&gt;4,Table1[[#This Row],[OriginalPrice (in Rs)]],0)</f>
        <v>0</v>
      </c>
      <c r="K7948" s="2">
        <f>Table1[[#This Row],[OriginalPrice (in Rs)]]-Table1[[#This Row],[DiscountOffer]]</f>
        <v>450</v>
      </c>
      <c r="L7948" s="2" t="str">
        <f>IF(Table1[[#This Row],[Discount % (In Rs)]]&gt;50%,"High Discount","Low Discount")</f>
        <v>High Discount</v>
      </c>
      <c r="M7948" s="3">
        <f>Table1[[#This Row],[Discount_Price (In Rs.)]]/Table1[[#This Row],[OriginalPrice (in Rs)]]</f>
        <v>0.50055617352614012</v>
      </c>
      <c r="N7948" s="4">
        <v>3.9</v>
      </c>
      <c r="O7948">
        <v>228</v>
      </c>
      <c r="P7948" t="s">
        <v>32</v>
      </c>
      <c r="Q7948" t="s">
        <v>24542</v>
      </c>
    </row>
    <row r="7949" spans="1:17" x14ac:dyDescent="0.25">
      <c r="A7949" t="s">
        <v>24743</v>
      </c>
      <c r="B7949" s="1">
        <v>11999646</v>
      </c>
      <c r="C7949" t="s">
        <v>56</v>
      </c>
      <c r="D7949" t="s">
        <v>57</v>
      </c>
      <c r="E7949" t="s">
        <v>35</v>
      </c>
      <c r="F7949" t="s">
        <v>13</v>
      </c>
      <c r="G7949" s="2">
        <v>279</v>
      </c>
      <c r="H7949" s="2">
        <f>AVERAGEIF(Table1[[#All],[Category]],Table1[[#This Row],[Category]],Table1[[#All],[DiscountOffer]])</f>
        <v>817.71244635193227</v>
      </c>
      <c r="I7949" s="2">
        <v>699</v>
      </c>
      <c r="J7949" s="2">
        <f>IF(Table1[[#This Row],[Ratings]]&gt;4,Table1[[#This Row],[OriginalPrice (in Rs)]],0)</f>
        <v>0</v>
      </c>
      <c r="K7949" s="2">
        <f>Table1[[#This Row],[OriginalPrice (in Rs)]]-Table1[[#This Row],[DiscountOffer]]</f>
        <v>420</v>
      </c>
      <c r="L7949" s="2" t="str">
        <f>IF(Table1[[#This Row],[Discount % (In Rs)]]&gt;50%,"High Discount","Low Discount")</f>
        <v>High Discount</v>
      </c>
      <c r="M7949" s="3">
        <f>Table1[[#This Row],[Discount_Price (In Rs.)]]/Table1[[#This Row],[OriginalPrice (in Rs)]]</f>
        <v>0.60085836909871249</v>
      </c>
      <c r="N7949" s="4">
        <v>3.4</v>
      </c>
      <c r="O7949">
        <v>226</v>
      </c>
      <c r="P7949" t="s">
        <v>32</v>
      </c>
      <c r="Q7949" t="s">
        <v>24744</v>
      </c>
    </row>
    <row r="7950" spans="1:17" x14ac:dyDescent="0.25">
      <c r="A7950" t="s">
        <v>25025</v>
      </c>
      <c r="B7950" s="1">
        <v>11551898</v>
      </c>
      <c r="C7950" t="s">
        <v>3903</v>
      </c>
      <c r="D7950" t="s">
        <v>57</v>
      </c>
      <c r="E7950" t="s">
        <v>35</v>
      </c>
      <c r="F7950" t="s">
        <v>13</v>
      </c>
      <c r="G7950" s="2">
        <v>839</v>
      </c>
      <c r="H7950" s="2">
        <f>AVERAGEIF(Table1[[#All],[Category]],Table1[[#This Row],[Category]],Table1[[#All],[DiscountOffer]])</f>
        <v>817.71244635193227</v>
      </c>
      <c r="I7950" s="2">
        <v>1199</v>
      </c>
      <c r="J7950" s="2">
        <f>IF(Table1[[#This Row],[Ratings]]&gt;4,Table1[[#This Row],[OriginalPrice (in Rs)]],0)</f>
        <v>1199</v>
      </c>
      <c r="K7950" s="2">
        <f>Table1[[#This Row],[OriginalPrice (in Rs)]]-Table1[[#This Row],[DiscountOffer]]</f>
        <v>360</v>
      </c>
      <c r="L7950" s="2" t="str">
        <f>IF(Table1[[#This Row],[Discount % (In Rs)]]&gt;50%,"High Discount","Low Discount")</f>
        <v>Low Discount</v>
      </c>
      <c r="M7950" s="3">
        <f>Table1[[#This Row],[Discount_Price (In Rs.)]]/Table1[[#This Row],[OriginalPrice (in Rs)]]</f>
        <v>0.30025020850708922</v>
      </c>
      <c r="N7950" s="4">
        <v>4.2</v>
      </c>
      <c r="O7950">
        <v>223</v>
      </c>
      <c r="P7950" t="s">
        <v>32</v>
      </c>
      <c r="Q7950" t="s">
        <v>21309</v>
      </c>
    </row>
    <row r="7951" spans="1:17" x14ac:dyDescent="0.25">
      <c r="A7951" t="s">
        <v>25026</v>
      </c>
      <c r="B7951" s="1">
        <v>13536480</v>
      </c>
      <c r="C7951" t="s">
        <v>6732</v>
      </c>
      <c r="D7951" t="s">
        <v>57</v>
      </c>
      <c r="E7951" t="s">
        <v>35</v>
      </c>
      <c r="F7951" t="s">
        <v>13</v>
      </c>
      <c r="G7951" s="2">
        <v>779</v>
      </c>
      <c r="H7951" s="2">
        <f>AVERAGEIF(Table1[[#All],[Category]],Table1[[#This Row],[Category]],Table1[[#All],[DiscountOffer]])</f>
        <v>817.71244635193227</v>
      </c>
      <c r="I7951" s="2">
        <v>1199</v>
      </c>
      <c r="J7951" s="2">
        <f>IF(Table1[[#This Row],[Ratings]]&gt;4,Table1[[#This Row],[OriginalPrice (in Rs)]],0)</f>
        <v>1199</v>
      </c>
      <c r="K7951" s="2">
        <f>Table1[[#This Row],[OriginalPrice (in Rs)]]-Table1[[#This Row],[DiscountOffer]]</f>
        <v>420</v>
      </c>
      <c r="L7951" s="2" t="str">
        <f>IF(Table1[[#This Row],[Discount % (In Rs)]]&gt;50%,"High Discount","Low Discount")</f>
        <v>Low Discount</v>
      </c>
      <c r="M7951" s="3">
        <f>Table1[[#This Row],[Discount_Price (In Rs.)]]/Table1[[#This Row],[OriginalPrice (in Rs)]]</f>
        <v>0.35029190992493747</v>
      </c>
      <c r="N7951" s="4">
        <v>4.3</v>
      </c>
      <c r="O7951">
        <v>223</v>
      </c>
      <c r="P7951" t="s">
        <v>98</v>
      </c>
      <c r="Q7951" t="s">
        <v>25027</v>
      </c>
    </row>
    <row r="7952" spans="1:17" x14ac:dyDescent="0.25">
      <c r="A7952" t="s">
        <v>25134</v>
      </c>
      <c r="B7952" s="1">
        <v>15807060</v>
      </c>
      <c r="C7952" t="s">
        <v>3645</v>
      </c>
      <c r="D7952" t="s">
        <v>57</v>
      </c>
      <c r="E7952" t="s">
        <v>35</v>
      </c>
      <c r="F7952" t="s">
        <v>13</v>
      </c>
      <c r="G7952" s="2">
        <v>971</v>
      </c>
      <c r="H7952" s="2">
        <f>AVERAGEIF(Table1[[#All],[Category]],Table1[[#This Row],[Category]],Table1[[#All],[DiscountOffer]])</f>
        <v>817.71244635193227</v>
      </c>
      <c r="I7952" s="2">
        <v>1295</v>
      </c>
      <c r="J7952" s="2">
        <f>IF(Table1[[#This Row],[Ratings]]&gt;4,Table1[[#This Row],[OriginalPrice (in Rs)]],0)</f>
        <v>0</v>
      </c>
      <c r="K7952" s="2">
        <f>Table1[[#This Row],[OriginalPrice (in Rs)]]-Table1[[#This Row],[DiscountOffer]]</f>
        <v>324</v>
      </c>
      <c r="L7952" s="2" t="str">
        <f>IF(Table1[[#This Row],[Discount % (In Rs)]]&gt;50%,"High Discount","Low Discount")</f>
        <v>Low Discount</v>
      </c>
      <c r="M7952" s="3">
        <f>Table1[[#This Row],[Discount_Price (In Rs.)]]/Table1[[#This Row],[OriginalPrice (in Rs)]]</f>
        <v>0.25019305019305021</v>
      </c>
      <c r="N7952" s="4">
        <v>4</v>
      </c>
      <c r="O7952">
        <v>222</v>
      </c>
      <c r="P7952" t="s">
        <v>32</v>
      </c>
      <c r="Q7952" t="s">
        <v>25135</v>
      </c>
    </row>
    <row r="7953" spans="1:17" x14ac:dyDescent="0.25">
      <c r="A7953" t="s">
        <v>25349</v>
      </c>
      <c r="B7953" s="1">
        <v>12916366</v>
      </c>
      <c r="C7953" t="s">
        <v>3645</v>
      </c>
      <c r="D7953" t="s">
        <v>57</v>
      </c>
      <c r="E7953" t="s">
        <v>35</v>
      </c>
      <c r="F7953" t="s">
        <v>13</v>
      </c>
      <c r="G7953" s="2">
        <v>1440</v>
      </c>
      <c r="H7953" s="2">
        <f>AVERAGEIF(Table1[[#All],[Category]],Table1[[#This Row],[Category]],Table1[[#All],[DiscountOffer]])</f>
        <v>817.71244635193227</v>
      </c>
      <c r="I7953" s="2">
        <v>1695</v>
      </c>
      <c r="J7953" s="2">
        <f>IF(Table1[[#This Row],[Ratings]]&gt;4,Table1[[#This Row],[OriginalPrice (in Rs)]],0)</f>
        <v>1695</v>
      </c>
      <c r="K7953" s="2">
        <f>Table1[[#This Row],[OriginalPrice (in Rs)]]-Table1[[#This Row],[DiscountOffer]]</f>
        <v>255</v>
      </c>
      <c r="L7953" s="2" t="str">
        <f>IF(Table1[[#This Row],[Discount % (In Rs)]]&gt;50%,"High Discount","Low Discount")</f>
        <v>Low Discount</v>
      </c>
      <c r="M7953" s="3">
        <f>Table1[[#This Row],[Discount_Price (In Rs.)]]/Table1[[#This Row],[OriginalPrice (in Rs)]]</f>
        <v>0.15044247787610621</v>
      </c>
      <c r="N7953" s="4">
        <v>4.3</v>
      </c>
      <c r="O7953">
        <v>220</v>
      </c>
      <c r="P7953" t="s">
        <v>32</v>
      </c>
      <c r="Q7953" t="s">
        <v>25350</v>
      </c>
    </row>
    <row r="7954" spans="1:17" x14ac:dyDescent="0.25">
      <c r="A7954" t="s">
        <v>25460</v>
      </c>
      <c r="B7954" s="1">
        <v>13898272</v>
      </c>
      <c r="C7954" t="s">
        <v>3645</v>
      </c>
      <c r="D7954" t="s">
        <v>57</v>
      </c>
      <c r="E7954" t="s">
        <v>35</v>
      </c>
      <c r="F7954" t="s">
        <v>13</v>
      </c>
      <c r="G7954" s="2">
        <v>686</v>
      </c>
      <c r="H7954" s="2">
        <f>AVERAGEIF(Table1[[#All],[Category]],Table1[[#This Row],[Category]],Table1[[#All],[DiscountOffer]])</f>
        <v>817.71244635193227</v>
      </c>
      <c r="I7954" s="2">
        <v>1295</v>
      </c>
      <c r="J7954" s="2">
        <f>IF(Table1[[#This Row],[Ratings]]&gt;4,Table1[[#This Row],[OriginalPrice (in Rs)]],0)</f>
        <v>0</v>
      </c>
      <c r="K7954" s="2">
        <f>Table1[[#This Row],[OriginalPrice (in Rs)]]-Table1[[#This Row],[DiscountOffer]]</f>
        <v>609</v>
      </c>
      <c r="L7954" s="2" t="str">
        <f>IF(Table1[[#This Row],[Discount % (In Rs)]]&gt;50%,"High Discount","Low Discount")</f>
        <v>Low Discount</v>
      </c>
      <c r="M7954" s="3">
        <f>Table1[[#This Row],[Discount_Price (In Rs.)]]/Table1[[#This Row],[OriginalPrice (in Rs)]]</f>
        <v>0.4702702702702703</v>
      </c>
      <c r="N7954" s="4">
        <v>3.5</v>
      </c>
      <c r="O7954">
        <v>219</v>
      </c>
      <c r="P7954" t="s">
        <v>32</v>
      </c>
      <c r="Q7954" t="s">
        <v>25461</v>
      </c>
    </row>
    <row r="7955" spans="1:17" x14ac:dyDescent="0.25">
      <c r="A7955" t="s">
        <v>25462</v>
      </c>
      <c r="B7955" s="1">
        <v>11616680</v>
      </c>
      <c r="C7955" t="s">
        <v>2741</v>
      </c>
      <c r="D7955" t="s">
        <v>57</v>
      </c>
      <c r="E7955" t="s">
        <v>35</v>
      </c>
      <c r="F7955" t="s">
        <v>13</v>
      </c>
      <c r="G7955" s="2">
        <v>329</v>
      </c>
      <c r="H7955" s="2">
        <f>AVERAGEIF(Table1[[#All],[Category]],Table1[[#This Row],[Category]],Table1[[#All],[DiscountOffer]])</f>
        <v>817.71244635193227</v>
      </c>
      <c r="I7955" s="2">
        <v>999</v>
      </c>
      <c r="J7955" s="2">
        <f>IF(Table1[[#This Row],[Ratings]]&gt;4,Table1[[#This Row],[OriginalPrice (in Rs)]],0)</f>
        <v>999</v>
      </c>
      <c r="K7955" s="2">
        <f>Table1[[#This Row],[OriginalPrice (in Rs)]]-Table1[[#This Row],[DiscountOffer]]</f>
        <v>670</v>
      </c>
      <c r="L7955" s="2" t="str">
        <f>IF(Table1[[#This Row],[Discount % (In Rs)]]&gt;50%,"High Discount","Low Discount")</f>
        <v>High Discount</v>
      </c>
      <c r="M7955" s="3">
        <f>Table1[[#This Row],[Discount_Price (In Rs.)]]/Table1[[#This Row],[OriginalPrice (in Rs)]]</f>
        <v>0.67067067067067065</v>
      </c>
      <c r="N7955" s="4">
        <v>4.4000000000000004</v>
      </c>
      <c r="O7955">
        <v>219</v>
      </c>
      <c r="P7955" t="s">
        <v>32</v>
      </c>
      <c r="Q7955" t="s">
        <v>25463</v>
      </c>
    </row>
    <row r="7956" spans="1:17" x14ac:dyDescent="0.25">
      <c r="A7956" t="s">
        <v>25680</v>
      </c>
      <c r="B7956" s="1">
        <v>5842111</v>
      </c>
      <c r="C7956" t="s">
        <v>56</v>
      </c>
      <c r="D7956" t="s">
        <v>57</v>
      </c>
      <c r="E7956" t="s">
        <v>35</v>
      </c>
      <c r="F7956" t="s">
        <v>13</v>
      </c>
      <c r="G7956" s="2">
        <v>817.71244635193136</v>
      </c>
      <c r="H7956" s="2">
        <f>AVERAGEIF(Table1[[#All],[Category]],Table1[[#This Row],[Category]],Table1[[#All],[DiscountOffer]])</f>
        <v>817.71244635193227</v>
      </c>
      <c r="I7956" s="2">
        <v>1099</v>
      </c>
      <c r="J7956" s="2">
        <f>IF(Table1[[#This Row],[Ratings]]&gt;4,Table1[[#This Row],[OriginalPrice (in Rs)]],0)</f>
        <v>1099</v>
      </c>
      <c r="K7956" s="2">
        <f>Table1[[#This Row],[OriginalPrice (in Rs)]]-Table1[[#This Row],[DiscountOffer]]</f>
        <v>281.28755364806864</v>
      </c>
      <c r="L7956" s="2" t="str">
        <f>IF(Table1[[#This Row],[Discount % (In Rs)]]&gt;50%,"High Discount","Low Discount")</f>
        <v>Low Discount</v>
      </c>
      <c r="M7956" s="3">
        <f>Table1[[#This Row],[Discount_Price (In Rs.)]]/Table1[[#This Row],[OriginalPrice (in Rs)]]</f>
        <v>0.25594863844228266</v>
      </c>
      <c r="N7956" s="4">
        <v>4.3</v>
      </c>
      <c r="O7956">
        <v>217</v>
      </c>
      <c r="P7956" t="s">
        <v>32</v>
      </c>
      <c r="Q7956" t="s">
        <v>25681</v>
      </c>
    </row>
    <row r="7957" spans="1:17" x14ac:dyDescent="0.25">
      <c r="A7957" t="s">
        <v>26036</v>
      </c>
      <c r="B7957" s="1">
        <v>13887650</v>
      </c>
      <c r="C7957" t="s">
        <v>5352</v>
      </c>
      <c r="D7957" t="s">
        <v>57</v>
      </c>
      <c r="E7957" t="s">
        <v>35</v>
      </c>
      <c r="F7957" t="s">
        <v>13</v>
      </c>
      <c r="G7957" s="2">
        <v>844</v>
      </c>
      <c r="H7957" s="2">
        <f>AVERAGEIF(Table1[[#All],[Category]],Table1[[#This Row],[Category]],Table1[[#All],[DiscountOffer]])</f>
        <v>817.71244635193227</v>
      </c>
      <c r="I7957" s="2">
        <v>1299</v>
      </c>
      <c r="J7957" s="2">
        <f>IF(Table1[[#This Row],[Ratings]]&gt;4,Table1[[#This Row],[OriginalPrice (in Rs)]],0)</f>
        <v>0</v>
      </c>
      <c r="K7957" s="2">
        <f>Table1[[#This Row],[OriginalPrice (in Rs)]]-Table1[[#This Row],[DiscountOffer]]</f>
        <v>455</v>
      </c>
      <c r="L7957" s="2" t="str">
        <f>IF(Table1[[#This Row],[Discount % (In Rs)]]&gt;50%,"High Discount","Low Discount")</f>
        <v>Low Discount</v>
      </c>
      <c r="M7957" s="3">
        <f>Table1[[#This Row],[Discount_Price (In Rs.)]]/Table1[[#This Row],[OriginalPrice (in Rs)]]</f>
        <v>0.35026943802925325</v>
      </c>
      <c r="N7957" s="4">
        <v>3.6</v>
      </c>
      <c r="O7957">
        <v>214</v>
      </c>
      <c r="P7957" t="s">
        <v>98</v>
      </c>
      <c r="Q7957" t="s">
        <v>26037</v>
      </c>
    </row>
    <row r="7958" spans="1:17" x14ac:dyDescent="0.25">
      <c r="A7958" t="s">
        <v>26103</v>
      </c>
      <c r="B7958" s="1">
        <v>6529103</v>
      </c>
      <c r="C7958" t="s">
        <v>26104</v>
      </c>
      <c r="D7958" t="s">
        <v>57</v>
      </c>
      <c r="E7958" t="s">
        <v>35</v>
      </c>
      <c r="F7958" t="s">
        <v>30</v>
      </c>
      <c r="G7958" s="2">
        <v>599</v>
      </c>
      <c r="H7958" s="2">
        <f>AVERAGEIF(Table1[[#All],[Category]],Table1[[#This Row],[Category]],Table1[[#All],[DiscountOffer]])</f>
        <v>817.71244635193227</v>
      </c>
      <c r="I7958" s="2">
        <v>1199</v>
      </c>
      <c r="J7958" s="2">
        <f>IF(Table1[[#This Row],[Ratings]]&gt;4,Table1[[#This Row],[OriginalPrice (in Rs)]],0)</f>
        <v>1199</v>
      </c>
      <c r="K7958" s="2">
        <f>Table1[[#This Row],[OriginalPrice (in Rs)]]-Table1[[#This Row],[DiscountOffer]]</f>
        <v>600</v>
      </c>
      <c r="L7958" s="2" t="str">
        <f>IF(Table1[[#This Row],[Discount % (In Rs)]]&gt;50%,"High Discount","Low Discount")</f>
        <v>High Discount</v>
      </c>
      <c r="M7958" s="3">
        <f>Table1[[#This Row],[Discount_Price (In Rs.)]]/Table1[[#This Row],[OriginalPrice (in Rs)]]</f>
        <v>0.50041701417848206</v>
      </c>
      <c r="N7958" s="4">
        <v>4.3</v>
      </c>
      <c r="O7958">
        <v>214</v>
      </c>
      <c r="P7958" t="s">
        <v>32</v>
      </c>
      <c r="Q7958" t="s">
        <v>26105</v>
      </c>
    </row>
    <row r="7959" spans="1:17" x14ac:dyDescent="0.25">
      <c r="A7959" t="s">
        <v>26106</v>
      </c>
      <c r="B7959" s="1">
        <v>9261833</v>
      </c>
      <c r="C7959" t="s">
        <v>3645</v>
      </c>
      <c r="D7959" t="s">
        <v>57</v>
      </c>
      <c r="E7959" t="s">
        <v>35</v>
      </c>
      <c r="F7959" t="s">
        <v>30</v>
      </c>
      <c r="G7959" s="2">
        <v>1121</v>
      </c>
      <c r="H7959" s="2">
        <f>AVERAGEIF(Table1[[#All],[Category]],Table1[[#This Row],[Category]],Table1[[#All],[DiscountOffer]])</f>
        <v>817.71244635193227</v>
      </c>
      <c r="I7959" s="2">
        <v>1495</v>
      </c>
      <c r="J7959" s="2">
        <f>IF(Table1[[#This Row],[Ratings]]&gt;4,Table1[[#This Row],[OriginalPrice (in Rs)]],0)</f>
        <v>1495</v>
      </c>
      <c r="K7959" s="2">
        <f>Table1[[#This Row],[OriginalPrice (in Rs)]]-Table1[[#This Row],[DiscountOffer]]</f>
        <v>374</v>
      </c>
      <c r="L7959" s="2" t="str">
        <f>IF(Table1[[#This Row],[Discount % (In Rs)]]&gt;50%,"High Discount","Low Discount")</f>
        <v>Low Discount</v>
      </c>
      <c r="M7959" s="3">
        <f>Table1[[#This Row],[Discount_Price (In Rs.)]]/Table1[[#This Row],[OriginalPrice (in Rs)]]</f>
        <v>0.25016722408026754</v>
      </c>
      <c r="N7959" s="4">
        <v>4.3</v>
      </c>
      <c r="O7959">
        <v>214</v>
      </c>
      <c r="P7959" t="s">
        <v>98</v>
      </c>
      <c r="Q7959" t="s">
        <v>26107</v>
      </c>
    </row>
    <row r="7960" spans="1:17" x14ac:dyDescent="0.25">
      <c r="A7960" t="s">
        <v>26173</v>
      </c>
      <c r="B7960" s="1">
        <v>5642062</v>
      </c>
      <c r="C7960" t="s">
        <v>4658</v>
      </c>
      <c r="D7960" t="s">
        <v>57</v>
      </c>
      <c r="E7960" t="s">
        <v>35</v>
      </c>
      <c r="F7960" t="s">
        <v>13</v>
      </c>
      <c r="G7960" s="2">
        <v>324</v>
      </c>
      <c r="H7960" s="2">
        <f>AVERAGEIF(Table1[[#All],[Category]],Table1[[#This Row],[Category]],Table1[[#All],[DiscountOffer]])</f>
        <v>817.71244635193227</v>
      </c>
      <c r="I7960" s="2">
        <v>1299</v>
      </c>
      <c r="J7960" s="2">
        <f>IF(Table1[[#This Row],[Ratings]]&gt;4,Table1[[#This Row],[OriginalPrice (in Rs)]],0)</f>
        <v>1299</v>
      </c>
      <c r="K7960" s="2">
        <f>Table1[[#This Row],[OriginalPrice (in Rs)]]-Table1[[#This Row],[DiscountOffer]]</f>
        <v>975</v>
      </c>
      <c r="L7960" s="2" t="str">
        <f>IF(Table1[[#This Row],[Discount % (In Rs)]]&gt;50%,"High Discount","Low Discount")</f>
        <v>High Discount</v>
      </c>
      <c r="M7960" s="3">
        <f>Table1[[#This Row],[Discount_Price (In Rs.)]]/Table1[[#This Row],[OriginalPrice (in Rs)]]</f>
        <v>0.75057736720554269</v>
      </c>
      <c r="N7960" s="4">
        <v>4.4000000000000004</v>
      </c>
      <c r="O7960">
        <v>213</v>
      </c>
      <c r="P7960" t="s">
        <v>32</v>
      </c>
      <c r="Q7960" t="s">
        <v>4659</v>
      </c>
    </row>
    <row r="7961" spans="1:17" x14ac:dyDescent="0.25">
      <c r="A7961" t="s">
        <v>26176</v>
      </c>
      <c r="B7961" s="1">
        <v>13041252</v>
      </c>
      <c r="C7961" t="s">
        <v>56</v>
      </c>
      <c r="D7961" t="s">
        <v>57</v>
      </c>
      <c r="E7961" t="s">
        <v>35</v>
      </c>
      <c r="F7961" t="s">
        <v>13</v>
      </c>
      <c r="G7961" s="2">
        <v>479</v>
      </c>
      <c r="H7961" s="2">
        <f>AVERAGEIF(Table1[[#All],[Category]],Table1[[#This Row],[Category]],Table1[[#All],[DiscountOffer]])</f>
        <v>817.71244635193227</v>
      </c>
      <c r="I7961" s="2">
        <v>799</v>
      </c>
      <c r="J7961" s="2">
        <f>IF(Table1[[#This Row],[Ratings]]&gt;4,Table1[[#This Row],[OriginalPrice (in Rs)]],0)</f>
        <v>799</v>
      </c>
      <c r="K7961" s="2">
        <f>Table1[[#This Row],[OriginalPrice (in Rs)]]-Table1[[#This Row],[DiscountOffer]]</f>
        <v>320</v>
      </c>
      <c r="L7961" s="2" t="str">
        <f>IF(Table1[[#This Row],[Discount % (In Rs)]]&gt;50%,"High Discount","Low Discount")</f>
        <v>Low Discount</v>
      </c>
      <c r="M7961" s="3">
        <f>Table1[[#This Row],[Discount_Price (In Rs.)]]/Table1[[#This Row],[OriginalPrice (in Rs)]]</f>
        <v>0.40050062578222778</v>
      </c>
      <c r="N7961" s="4">
        <v>4.4000000000000004</v>
      </c>
      <c r="O7961">
        <v>213</v>
      </c>
      <c r="P7961" t="s">
        <v>32</v>
      </c>
      <c r="Q7961" t="s">
        <v>26177</v>
      </c>
    </row>
    <row r="7962" spans="1:17" x14ac:dyDescent="0.25">
      <c r="A7962" t="s">
        <v>26434</v>
      </c>
      <c r="B7962" s="1">
        <v>13887582</v>
      </c>
      <c r="C7962" t="s">
        <v>5352</v>
      </c>
      <c r="D7962" t="s">
        <v>57</v>
      </c>
      <c r="E7962" t="s">
        <v>35</v>
      </c>
      <c r="F7962" t="s">
        <v>13</v>
      </c>
      <c r="G7962" s="2">
        <v>1079</v>
      </c>
      <c r="H7962" s="2">
        <f>AVERAGEIF(Table1[[#All],[Category]],Table1[[#This Row],[Category]],Table1[[#All],[DiscountOffer]])</f>
        <v>817.71244635193227</v>
      </c>
      <c r="I7962" s="2">
        <v>1799</v>
      </c>
      <c r="J7962" s="2">
        <f>IF(Table1[[#This Row],[Ratings]]&gt;4,Table1[[#This Row],[OriginalPrice (in Rs)]],0)</f>
        <v>1799</v>
      </c>
      <c r="K7962" s="2">
        <f>Table1[[#This Row],[OriginalPrice (in Rs)]]-Table1[[#This Row],[DiscountOffer]]</f>
        <v>720</v>
      </c>
      <c r="L7962" s="2" t="str">
        <f>IF(Table1[[#This Row],[Discount % (In Rs)]]&gt;50%,"High Discount","Low Discount")</f>
        <v>Low Discount</v>
      </c>
      <c r="M7962" s="3">
        <f>Table1[[#This Row],[Discount_Price (In Rs.)]]/Table1[[#This Row],[OriginalPrice (in Rs)]]</f>
        <v>0.4002223457476376</v>
      </c>
      <c r="N7962" s="4">
        <v>4.4000000000000004</v>
      </c>
      <c r="O7962">
        <v>211</v>
      </c>
      <c r="P7962" t="s">
        <v>98</v>
      </c>
      <c r="Q7962" t="s">
        <v>26435</v>
      </c>
    </row>
    <row r="7963" spans="1:17" x14ac:dyDescent="0.25">
      <c r="A7963" t="s">
        <v>26436</v>
      </c>
      <c r="B7963" s="1">
        <v>11551906</v>
      </c>
      <c r="C7963" t="s">
        <v>3903</v>
      </c>
      <c r="D7963" t="s">
        <v>57</v>
      </c>
      <c r="E7963" t="s">
        <v>35</v>
      </c>
      <c r="F7963" t="s">
        <v>13</v>
      </c>
      <c r="G7963" s="2">
        <v>699</v>
      </c>
      <c r="H7963" s="2">
        <f>AVERAGEIF(Table1[[#All],[Category]],Table1[[#This Row],[Category]],Table1[[#All],[DiscountOffer]])</f>
        <v>817.71244635193227</v>
      </c>
      <c r="I7963" s="2">
        <v>999</v>
      </c>
      <c r="J7963" s="2">
        <f>IF(Table1[[#This Row],[Ratings]]&gt;4,Table1[[#This Row],[OriginalPrice (in Rs)]],0)</f>
        <v>999</v>
      </c>
      <c r="K7963" s="2">
        <f>Table1[[#This Row],[OriginalPrice (in Rs)]]-Table1[[#This Row],[DiscountOffer]]</f>
        <v>300</v>
      </c>
      <c r="L7963" s="2" t="str">
        <f>IF(Table1[[#This Row],[Discount % (In Rs)]]&gt;50%,"High Discount","Low Discount")</f>
        <v>Low Discount</v>
      </c>
      <c r="M7963" s="3">
        <f>Table1[[#This Row],[Discount_Price (In Rs.)]]/Table1[[#This Row],[OriginalPrice (in Rs)]]</f>
        <v>0.3003003003003003</v>
      </c>
      <c r="N7963" s="4">
        <v>4.4000000000000004</v>
      </c>
      <c r="O7963">
        <v>211</v>
      </c>
      <c r="P7963" t="s">
        <v>32</v>
      </c>
      <c r="Q7963" t="s">
        <v>13612</v>
      </c>
    </row>
    <row r="7964" spans="1:17" x14ac:dyDescent="0.25">
      <c r="A7964" t="s">
        <v>26674</v>
      </c>
      <c r="B7964" s="1">
        <v>13421546</v>
      </c>
      <c r="C7964" t="s">
        <v>3645</v>
      </c>
      <c r="D7964" t="s">
        <v>57</v>
      </c>
      <c r="E7964" t="s">
        <v>35</v>
      </c>
      <c r="F7964" t="s">
        <v>13</v>
      </c>
      <c r="G7964" s="2">
        <v>880</v>
      </c>
      <c r="H7964" s="2">
        <f>AVERAGEIF(Table1[[#All],[Category]],Table1[[#This Row],[Category]],Table1[[#All],[DiscountOffer]])</f>
        <v>817.71244635193227</v>
      </c>
      <c r="I7964" s="2">
        <v>1295</v>
      </c>
      <c r="J7964" s="2">
        <f>IF(Table1[[#This Row],[Ratings]]&gt;4,Table1[[#This Row],[OriginalPrice (in Rs)]],0)</f>
        <v>0</v>
      </c>
      <c r="K7964" s="2">
        <f>Table1[[#This Row],[OriginalPrice (in Rs)]]-Table1[[#This Row],[DiscountOffer]]</f>
        <v>415</v>
      </c>
      <c r="L7964" s="2" t="str">
        <f>IF(Table1[[#This Row],[Discount % (In Rs)]]&gt;50%,"High Discount","Low Discount")</f>
        <v>Low Discount</v>
      </c>
      <c r="M7964" s="3">
        <f>Table1[[#This Row],[Discount_Price (In Rs.)]]/Table1[[#This Row],[OriginalPrice (in Rs)]]</f>
        <v>0.32046332046332049</v>
      </c>
      <c r="N7964" s="4">
        <v>4</v>
      </c>
      <c r="O7964">
        <v>209</v>
      </c>
      <c r="P7964" t="s">
        <v>32</v>
      </c>
      <c r="Q7964" t="s">
        <v>26675</v>
      </c>
    </row>
    <row r="7965" spans="1:17" x14ac:dyDescent="0.25">
      <c r="A7965" t="s">
        <v>26676</v>
      </c>
      <c r="B7965" s="1">
        <v>12405148</v>
      </c>
      <c r="C7965" t="s">
        <v>56</v>
      </c>
      <c r="D7965" t="s">
        <v>57</v>
      </c>
      <c r="E7965" t="s">
        <v>35</v>
      </c>
      <c r="F7965" t="s">
        <v>13</v>
      </c>
      <c r="G7965" s="2">
        <v>854</v>
      </c>
      <c r="H7965" s="2">
        <f>AVERAGEIF(Table1[[#All],[Category]],Table1[[#This Row],[Category]],Table1[[#All],[DiscountOffer]])</f>
        <v>817.71244635193227</v>
      </c>
      <c r="I7965" s="2">
        <v>1899</v>
      </c>
      <c r="J7965" s="2">
        <f>IF(Table1[[#This Row],[Ratings]]&gt;4,Table1[[#This Row],[OriginalPrice (in Rs)]],0)</f>
        <v>1899</v>
      </c>
      <c r="K7965" s="2">
        <f>Table1[[#This Row],[OriginalPrice (in Rs)]]-Table1[[#This Row],[DiscountOffer]]</f>
        <v>1045</v>
      </c>
      <c r="L7965" s="2" t="str">
        <f>IF(Table1[[#This Row],[Discount % (In Rs)]]&gt;50%,"High Discount","Low Discount")</f>
        <v>High Discount</v>
      </c>
      <c r="M7965" s="3">
        <f>Table1[[#This Row],[Discount_Price (In Rs.)]]/Table1[[#This Row],[OriginalPrice (in Rs)]]</f>
        <v>0.55028962611901</v>
      </c>
      <c r="N7965" s="4">
        <v>4.0999999999999996</v>
      </c>
      <c r="O7965">
        <v>209</v>
      </c>
      <c r="P7965" t="s">
        <v>20</v>
      </c>
      <c r="Q7965" t="s">
        <v>26677</v>
      </c>
    </row>
    <row r="7966" spans="1:17" x14ac:dyDescent="0.25">
      <c r="A7966" t="s">
        <v>27201</v>
      </c>
      <c r="B7966" s="1">
        <v>11616686</v>
      </c>
      <c r="C7966" t="s">
        <v>2741</v>
      </c>
      <c r="D7966" t="s">
        <v>57</v>
      </c>
      <c r="E7966" t="s">
        <v>35</v>
      </c>
      <c r="F7966" t="s">
        <v>13</v>
      </c>
      <c r="G7966" s="2">
        <v>329</v>
      </c>
      <c r="H7966" s="2">
        <f>AVERAGEIF(Table1[[#All],[Category]],Table1[[#This Row],[Category]],Table1[[#All],[DiscountOffer]])</f>
        <v>817.71244635193227</v>
      </c>
      <c r="I7966" s="2">
        <v>999</v>
      </c>
      <c r="J7966" s="2">
        <f>IF(Table1[[#This Row],[Ratings]]&gt;4,Table1[[#This Row],[OriginalPrice (in Rs)]],0)</f>
        <v>999</v>
      </c>
      <c r="K7966" s="2">
        <f>Table1[[#This Row],[OriginalPrice (in Rs)]]-Table1[[#This Row],[DiscountOffer]]</f>
        <v>670</v>
      </c>
      <c r="L7966" s="2" t="str">
        <f>IF(Table1[[#This Row],[Discount % (In Rs)]]&gt;50%,"High Discount","Low Discount")</f>
        <v>High Discount</v>
      </c>
      <c r="M7966" s="3">
        <f>Table1[[#This Row],[Discount_Price (In Rs.)]]/Table1[[#This Row],[OriginalPrice (in Rs)]]</f>
        <v>0.67067067067067065</v>
      </c>
      <c r="N7966" s="4">
        <v>4.2</v>
      </c>
      <c r="O7966">
        <v>205</v>
      </c>
      <c r="P7966" t="s">
        <v>32</v>
      </c>
      <c r="Q7966" t="s">
        <v>27202</v>
      </c>
    </row>
    <row r="7967" spans="1:17" x14ac:dyDescent="0.25">
      <c r="A7967" t="s">
        <v>27426</v>
      </c>
      <c r="B7967" s="1">
        <v>11538620</v>
      </c>
      <c r="C7967" t="s">
        <v>388</v>
      </c>
      <c r="D7967" t="s">
        <v>57</v>
      </c>
      <c r="E7967" t="s">
        <v>35</v>
      </c>
      <c r="F7967" t="s">
        <v>13</v>
      </c>
      <c r="G7967" s="2">
        <v>399</v>
      </c>
      <c r="H7967" s="2">
        <f>AVERAGEIF(Table1[[#All],[Category]],Table1[[#This Row],[Category]],Table1[[#All],[DiscountOffer]])</f>
        <v>817.71244635193227</v>
      </c>
      <c r="I7967" s="2">
        <v>799</v>
      </c>
      <c r="J7967" s="2">
        <f>IF(Table1[[#This Row],[Ratings]]&gt;4,Table1[[#This Row],[OriginalPrice (in Rs)]],0)</f>
        <v>0</v>
      </c>
      <c r="K7967" s="2">
        <f>Table1[[#This Row],[OriginalPrice (in Rs)]]-Table1[[#This Row],[DiscountOffer]]</f>
        <v>400</v>
      </c>
      <c r="L7967" s="2" t="str">
        <f>IF(Table1[[#This Row],[Discount % (In Rs)]]&gt;50%,"High Discount","Low Discount")</f>
        <v>High Discount</v>
      </c>
      <c r="M7967" s="3">
        <f>Table1[[#This Row],[Discount_Price (In Rs.)]]/Table1[[#This Row],[OriginalPrice (in Rs)]]</f>
        <v>0.50062578222778475</v>
      </c>
      <c r="N7967" s="4">
        <v>4</v>
      </c>
      <c r="O7967">
        <v>203</v>
      </c>
      <c r="P7967" t="s">
        <v>20</v>
      </c>
      <c r="Q7967" t="s">
        <v>27427</v>
      </c>
    </row>
    <row r="7968" spans="1:17" x14ac:dyDescent="0.25">
      <c r="A7968" t="s">
        <v>27717</v>
      </c>
      <c r="B7968" s="1">
        <v>12928864</v>
      </c>
      <c r="C7968" t="s">
        <v>4372</v>
      </c>
      <c r="D7968" t="s">
        <v>57</v>
      </c>
      <c r="E7968" t="s">
        <v>35</v>
      </c>
      <c r="F7968" t="s">
        <v>13</v>
      </c>
      <c r="G7968" s="2">
        <v>484</v>
      </c>
      <c r="H7968" s="2">
        <f>AVERAGEIF(Table1[[#All],[Category]],Table1[[#This Row],[Category]],Table1[[#All],[DiscountOffer]])</f>
        <v>817.71244635193227</v>
      </c>
      <c r="I7968" s="2">
        <v>499</v>
      </c>
      <c r="J7968" s="2">
        <f>IF(Table1[[#This Row],[Ratings]]&gt;4,Table1[[#This Row],[OriginalPrice (in Rs)]],0)</f>
        <v>499</v>
      </c>
      <c r="K7968" s="2">
        <f>Table1[[#This Row],[OriginalPrice (in Rs)]]-Table1[[#This Row],[DiscountOffer]]</f>
        <v>15</v>
      </c>
      <c r="L7968" s="2" t="str">
        <f>IF(Table1[[#This Row],[Discount % (In Rs)]]&gt;50%,"High Discount","Low Discount")</f>
        <v>Low Discount</v>
      </c>
      <c r="M7968" s="3">
        <f>Table1[[#This Row],[Discount_Price (In Rs.)]]/Table1[[#This Row],[OriginalPrice (in Rs)]]</f>
        <v>3.0060120240480961E-2</v>
      </c>
      <c r="N7968" s="4">
        <v>4.4000000000000004</v>
      </c>
      <c r="O7968">
        <v>201</v>
      </c>
      <c r="P7968" t="s">
        <v>32</v>
      </c>
      <c r="Q7968" t="s">
        <v>27718</v>
      </c>
    </row>
    <row r="7969" spans="1:17" x14ac:dyDescent="0.25">
      <c r="A7969" t="s">
        <v>27834</v>
      </c>
      <c r="B7969" s="1">
        <v>15594808</v>
      </c>
      <c r="C7969" t="s">
        <v>5352</v>
      </c>
      <c r="D7969" t="s">
        <v>57</v>
      </c>
      <c r="E7969" t="s">
        <v>35</v>
      </c>
      <c r="F7969" t="s">
        <v>13</v>
      </c>
      <c r="G7969" s="2">
        <v>599</v>
      </c>
      <c r="H7969" s="2">
        <f>AVERAGEIF(Table1[[#All],[Category]],Table1[[#This Row],[Category]],Table1[[#All],[DiscountOffer]])</f>
        <v>817.71244635193227</v>
      </c>
      <c r="I7969" s="2">
        <v>1499</v>
      </c>
      <c r="J7969" s="2">
        <f>IF(Table1[[#This Row],[Ratings]]&gt;4,Table1[[#This Row],[OriginalPrice (in Rs)]],0)</f>
        <v>1499</v>
      </c>
      <c r="K7969" s="2">
        <f>Table1[[#This Row],[OriginalPrice (in Rs)]]-Table1[[#This Row],[DiscountOffer]]</f>
        <v>900</v>
      </c>
      <c r="L7969" s="2" t="str">
        <f>IF(Table1[[#This Row],[Discount % (In Rs)]]&gt;50%,"High Discount","Low Discount")</f>
        <v>High Discount</v>
      </c>
      <c r="M7969" s="3">
        <f>Table1[[#This Row],[Discount_Price (In Rs.)]]/Table1[[#This Row],[OriginalPrice (in Rs)]]</f>
        <v>0.60040026684456305</v>
      </c>
      <c r="N7969" s="4">
        <v>4.3</v>
      </c>
      <c r="O7969">
        <v>200</v>
      </c>
      <c r="P7969" t="s">
        <v>98</v>
      </c>
      <c r="Q7969" t="s">
        <v>27835</v>
      </c>
    </row>
    <row r="7970" spans="1:17" x14ac:dyDescent="0.25">
      <c r="A7970" t="s">
        <v>27895</v>
      </c>
      <c r="B7970" s="1">
        <v>11640508</v>
      </c>
      <c r="C7970" t="s">
        <v>56</v>
      </c>
      <c r="D7970" t="s">
        <v>57</v>
      </c>
      <c r="E7970" t="s">
        <v>35</v>
      </c>
      <c r="F7970" t="s">
        <v>30</v>
      </c>
      <c r="G7970" s="2">
        <v>449</v>
      </c>
      <c r="H7970" s="2">
        <f>AVERAGEIF(Table1[[#All],[Category]],Table1[[#This Row],[Category]],Table1[[#All],[DiscountOffer]])</f>
        <v>817.71244635193227</v>
      </c>
      <c r="I7970" s="2">
        <v>899</v>
      </c>
      <c r="J7970" s="2">
        <f>IF(Table1[[#This Row],[Ratings]]&gt;4,Table1[[#This Row],[OriginalPrice (in Rs)]],0)</f>
        <v>0</v>
      </c>
      <c r="K7970" s="2">
        <f>Table1[[#This Row],[OriginalPrice (in Rs)]]-Table1[[#This Row],[DiscountOffer]]</f>
        <v>450</v>
      </c>
      <c r="L7970" s="2" t="str">
        <f>IF(Table1[[#This Row],[Discount % (In Rs)]]&gt;50%,"High Discount","Low Discount")</f>
        <v>High Discount</v>
      </c>
      <c r="M7970" s="3">
        <f>Table1[[#This Row],[Discount_Price (In Rs.)]]/Table1[[#This Row],[OriginalPrice (in Rs)]]</f>
        <v>0.50055617352614012</v>
      </c>
      <c r="N7970" s="4">
        <v>3.8</v>
      </c>
      <c r="O7970">
        <v>200</v>
      </c>
      <c r="P7970" t="s">
        <v>37</v>
      </c>
      <c r="Q7970" t="s">
        <v>27896</v>
      </c>
    </row>
    <row r="7971" spans="1:17" x14ac:dyDescent="0.25">
      <c r="A7971" t="s">
        <v>27953</v>
      </c>
      <c r="B7971" s="1">
        <v>11447806</v>
      </c>
      <c r="C7971" t="s">
        <v>5352</v>
      </c>
      <c r="D7971" t="s">
        <v>57</v>
      </c>
      <c r="E7971" t="s">
        <v>35</v>
      </c>
      <c r="F7971" t="s">
        <v>13</v>
      </c>
      <c r="G7971" s="2">
        <v>1079</v>
      </c>
      <c r="H7971" s="2">
        <f>AVERAGEIF(Table1[[#All],[Category]],Table1[[#This Row],[Category]],Table1[[#All],[DiscountOffer]])</f>
        <v>817.71244635193227</v>
      </c>
      <c r="I7971" s="2">
        <v>1799</v>
      </c>
      <c r="J7971" s="2">
        <f>IF(Table1[[#This Row],[Ratings]]&gt;4,Table1[[#This Row],[OriginalPrice (in Rs)]],0)</f>
        <v>0</v>
      </c>
      <c r="K7971" s="2">
        <f>Table1[[#This Row],[OriginalPrice (in Rs)]]-Table1[[#This Row],[DiscountOffer]]</f>
        <v>720</v>
      </c>
      <c r="L7971" s="2" t="str">
        <f>IF(Table1[[#This Row],[Discount % (In Rs)]]&gt;50%,"High Discount","Low Discount")</f>
        <v>Low Discount</v>
      </c>
      <c r="M7971" s="3">
        <f>Table1[[#This Row],[Discount_Price (In Rs.)]]/Table1[[#This Row],[OriginalPrice (in Rs)]]</f>
        <v>0.4002223457476376</v>
      </c>
      <c r="N7971" s="4">
        <v>3.6</v>
      </c>
      <c r="O7971">
        <v>199</v>
      </c>
      <c r="P7971" t="s">
        <v>98</v>
      </c>
      <c r="Q7971" t="s">
        <v>27954</v>
      </c>
    </row>
    <row r="7972" spans="1:17" x14ac:dyDescent="0.25">
      <c r="A7972" t="s">
        <v>27959</v>
      </c>
      <c r="B7972" s="1">
        <v>13898320</v>
      </c>
      <c r="C7972" t="s">
        <v>3645</v>
      </c>
      <c r="D7972" t="s">
        <v>57</v>
      </c>
      <c r="E7972" t="s">
        <v>35</v>
      </c>
      <c r="F7972" t="s">
        <v>13</v>
      </c>
      <c r="G7972" s="2">
        <v>817.71244635193136</v>
      </c>
      <c r="H7972" s="2">
        <f>AVERAGEIF(Table1[[#All],[Category]],Table1[[#This Row],[Category]],Table1[[#All],[DiscountOffer]])</f>
        <v>817.71244635193227</v>
      </c>
      <c r="I7972" s="2">
        <v>1795</v>
      </c>
      <c r="J7972" s="2">
        <f>IF(Table1[[#This Row],[Ratings]]&gt;4,Table1[[#This Row],[OriginalPrice (in Rs)]],0)</f>
        <v>1795</v>
      </c>
      <c r="K7972" s="2">
        <f>Table1[[#This Row],[OriginalPrice (in Rs)]]-Table1[[#This Row],[DiscountOffer]]</f>
        <v>977.28755364806864</v>
      </c>
      <c r="L7972" s="2" t="str">
        <f>IF(Table1[[#This Row],[Discount % (In Rs)]]&gt;50%,"High Discount","Low Discount")</f>
        <v>High Discount</v>
      </c>
      <c r="M7972" s="3">
        <f>Table1[[#This Row],[Discount_Price (In Rs.)]]/Table1[[#This Row],[OriginalPrice (in Rs)]]</f>
        <v>0.54444989061173743</v>
      </c>
      <c r="N7972" s="4">
        <v>4.5999999999999996</v>
      </c>
      <c r="O7972">
        <v>199</v>
      </c>
      <c r="P7972" t="s">
        <v>32</v>
      </c>
      <c r="Q7972" t="s">
        <v>27960</v>
      </c>
    </row>
    <row r="7973" spans="1:17" x14ac:dyDescent="0.25">
      <c r="A7973" t="s">
        <v>28086</v>
      </c>
      <c r="B7973" s="1">
        <v>10139085</v>
      </c>
      <c r="C7973" t="s">
        <v>3645</v>
      </c>
      <c r="D7973" t="s">
        <v>57</v>
      </c>
      <c r="E7973" t="s">
        <v>35</v>
      </c>
      <c r="F7973" t="s">
        <v>13</v>
      </c>
      <c r="G7973" s="2">
        <v>2076</v>
      </c>
      <c r="H7973" s="2">
        <f>AVERAGEIF(Table1[[#All],[Category]],Table1[[#This Row],[Category]],Table1[[#All],[DiscountOffer]])</f>
        <v>817.71244635193227</v>
      </c>
      <c r="I7973" s="2">
        <v>2595</v>
      </c>
      <c r="J7973" s="2">
        <f>IF(Table1[[#This Row],[Ratings]]&gt;4,Table1[[#This Row],[OriginalPrice (in Rs)]],0)</f>
        <v>0</v>
      </c>
      <c r="K7973" s="2">
        <f>Table1[[#This Row],[OriginalPrice (in Rs)]]-Table1[[#This Row],[DiscountOffer]]</f>
        <v>519</v>
      </c>
      <c r="L7973" s="2" t="str">
        <f>IF(Table1[[#This Row],[Discount % (In Rs)]]&gt;50%,"High Discount","Low Discount")</f>
        <v>Low Discount</v>
      </c>
      <c r="M7973" s="3">
        <f>Table1[[#This Row],[Discount_Price (In Rs.)]]/Table1[[#This Row],[OriginalPrice (in Rs)]]</f>
        <v>0.2</v>
      </c>
      <c r="N7973" s="4">
        <v>3.9</v>
      </c>
      <c r="O7973">
        <v>198</v>
      </c>
      <c r="P7973" t="s">
        <v>32</v>
      </c>
      <c r="Q7973" t="s">
        <v>28087</v>
      </c>
    </row>
    <row r="7974" spans="1:17" x14ac:dyDescent="0.25">
      <c r="A7974" t="s">
        <v>28088</v>
      </c>
      <c r="B7974" s="1">
        <v>14014708</v>
      </c>
      <c r="C7974" t="s">
        <v>53</v>
      </c>
      <c r="D7974" t="s">
        <v>57</v>
      </c>
      <c r="E7974" t="s">
        <v>35</v>
      </c>
      <c r="F7974" t="s">
        <v>13</v>
      </c>
      <c r="G7974" s="2">
        <v>224</v>
      </c>
      <c r="H7974" s="2">
        <f>AVERAGEIF(Table1[[#All],[Category]],Table1[[#This Row],[Category]],Table1[[#All],[DiscountOffer]])</f>
        <v>817.71244635193227</v>
      </c>
      <c r="I7974" s="2">
        <v>899</v>
      </c>
      <c r="J7974" s="2">
        <f>IF(Table1[[#This Row],[Ratings]]&gt;4,Table1[[#This Row],[OriginalPrice (in Rs)]],0)</f>
        <v>0</v>
      </c>
      <c r="K7974" s="2">
        <f>Table1[[#This Row],[OriginalPrice (in Rs)]]-Table1[[#This Row],[DiscountOffer]]</f>
        <v>675</v>
      </c>
      <c r="L7974" s="2" t="str">
        <f>IF(Table1[[#This Row],[Discount % (In Rs)]]&gt;50%,"High Discount","Low Discount")</f>
        <v>High Discount</v>
      </c>
      <c r="M7974" s="3">
        <f>Table1[[#This Row],[Discount_Price (In Rs.)]]/Table1[[#This Row],[OriginalPrice (in Rs)]]</f>
        <v>0.75083426028921019</v>
      </c>
      <c r="N7974" s="4">
        <v>4</v>
      </c>
      <c r="O7974">
        <v>198</v>
      </c>
      <c r="P7974" t="s">
        <v>20</v>
      </c>
      <c r="Q7974" t="s">
        <v>28089</v>
      </c>
    </row>
    <row r="7975" spans="1:17" x14ac:dyDescent="0.25">
      <c r="A7975" t="s">
        <v>28231</v>
      </c>
      <c r="B7975" s="1">
        <v>11640504</v>
      </c>
      <c r="C7975" t="s">
        <v>56</v>
      </c>
      <c r="D7975" t="s">
        <v>57</v>
      </c>
      <c r="E7975" t="s">
        <v>35</v>
      </c>
      <c r="F7975" t="s">
        <v>13</v>
      </c>
      <c r="G7975" s="2">
        <v>539</v>
      </c>
      <c r="H7975" s="2">
        <f>AVERAGEIF(Table1[[#All],[Category]],Table1[[#This Row],[Category]],Table1[[#All],[DiscountOffer]])</f>
        <v>817.71244635193227</v>
      </c>
      <c r="I7975" s="2">
        <v>1199</v>
      </c>
      <c r="J7975" s="2">
        <f>IF(Table1[[#This Row],[Ratings]]&gt;4,Table1[[#This Row],[OriginalPrice (in Rs)]],0)</f>
        <v>1199</v>
      </c>
      <c r="K7975" s="2">
        <f>Table1[[#This Row],[OriginalPrice (in Rs)]]-Table1[[#This Row],[DiscountOffer]]</f>
        <v>660</v>
      </c>
      <c r="L7975" s="2" t="str">
        <f>IF(Table1[[#This Row],[Discount % (In Rs)]]&gt;50%,"High Discount","Low Discount")</f>
        <v>High Discount</v>
      </c>
      <c r="M7975" s="3">
        <f>Table1[[#This Row],[Discount_Price (In Rs.)]]/Table1[[#This Row],[OriginalPrice (in Rs)]]</f>
        <v>0.55045871559633031</v>
      </c>
      <c r="N7975" s="4">
        <v>4.2</v>
      </c>
      <c r="O7975">
        <v>197</v>
      </c>
      <c r="P7975" t="s">
        <v>32</v>
      </c>
      <c r="Q7975" t="s">
        <v>28232</v>
      </c>
    </row>
    <row r="7976" spans="1:17" x14ac:dyDescent="0.25">
      <c r="A7976" t="s">
        <v>28762</v>
      </c>
      <c r="B7976" s="1">
        <v>16027568</v>
      </c>
      <c r="C7976" t="s">
        <v>5352</v>
      </c>
      <c r="D7976" t="s">
        <v>57</v>
      </c>
      <c r="E7976" t="s">
        <v>35</v>
      </c>
      <c r="F7976" t="s">
        <v>13</v>
      </c>
      <c r="G7976" s="2">
        <v>824</v>
      </c>
      <c r="H7976" s="2">
        <f>AVERAGEIF(Table1[[#All],[Category]],Table1[[#This Row],[Category]],Table1[[#All],[DiscountOffer]])</f>
        <v>817.71244635193227</v>
      </c>
      <c r="I7976" s="2">
        <v>1499</v>
      </c>
      <c r="J7976" s="2">
        <f>IF(Table1[[#This Row],[Ratings]]&gt;4,Table1[[#This Row],[OriginalPrice (in Rs)]],0)</f>
        <v>1499</v>
      </c>
      <c r="K7976" s="2">
        <f>Table1[[#This Row],[OriginalPrice (in Rs)]]-Table1[[#This Row],[DiscountOffer]]</f>
        <v>675</v>
      </c>
      <c r="L7976" s="2" t="str">
        <f>IF(Table1[[#This Row],[Discount % (In Rs)]]&gt;50%,"High Discount","Low Discount")</f>
        <v>Low Discount</v>
      </c>
      <c r="M7976" s="3">
        <f>Table1[[#This Row],[Discount_Price (In Rs.)]]/Table1[[#This Row],[OriginalPrice (in Rs)]]</f>
        <v>0.45030020013342226</v>
      </c>
      <c r="N7976" s="4">
        <v>4.5</v>
      </c>
      <c r="O7976">
        <v>193</v>
      </c>
      <c r="P7976" t="s">
        <v>28764</v>
      </c>
      <c r="Q7976" t="s">
        <v>28763</v>
      </c>
    </row>
    <row r="7977" spans="1:17" x14ac:dyDescent="0.25">
      <c r="A7977" t="s">
        <v>28893</v>
      </c>
      <c r="B7977" s="1">
        <v>13132444</v>
      </c>
      <c r="C7977" t="s">
        <v>3645</v>
      </c>
      <c r="D7977" t="s">
        <v>57</v>
      </c>
      <c r="E7977" t="s">
        <v>35</v>
      </c>
      <c r="F7977" t="s">
        <v>13</v>
      </c>
      <c r="G7977" s="2">
        <v>2347</v>
      </c>
      <c r="H7977" s="2">
        <f>AVERAGEIF(Table1[[#All],[Category]],Table1[[#This Row],[Category]],Table1[[#All],[DiscountOffer]])</f>
        <v>817.71244635193227</v>
      </c>
      <c r="I7977" s="2">
        <v>4695</v>
      </c>
      <c r="J7977" s="2">
        <f>IF(Table1[[#This Row],[Ratings]]&gt;4,Table1[[#This Row],[OriginalPrice (in Rs)]],0)</f>
        <v>4695</v>
      </c>
      <c r="K7977" s="2">
        <f>Table1[[#This Row],[OriginalPrice (in Rs)]]-Table1[[#This Row],[DiscountOffer]]</f>
        <v>2348</v>
      </c>
      <c r="L7977" s="2" t="str">
        <f>IF(Table1[[#This Row],[Discount % (In Rs)]]&gt;50%,"High Discount","Low Discount")</f>
        <v>High Discount</v>
      </c>
      <c r="M7977" s="3">
        <f>Table1[[#This Row],[Discount_Price (In Rs.)]]/Table1[[#This Row],[OriginalPrice (in Rs)]]</f>
        <v>0.50010649627263049</v>
      </c>
      <c r="N7977" s="4">
        <v>4.3</v>
      </c>
      <c r="O7977">
        <v>192</v>
      </c>
      <c r="P7977" t="s">
        <v>32</v>
      </c>
      <c r="Q7977" t="s">
        <v>28894</v>
      </c>
    </row>
    <row r="7978" spans="1:17" x14ac:dyDescent="0.25">
      <c r="A7978" t="s">
        <v>28956</v>
      </c>
      <c r="B7978" s="1">
        <v>12020690</v>
      </c>
      <c r="C7978" t="s">
        <v>3645</v>
      </c>
      <c r="D7978" t="s">
        <v>57</v>
      </c>
      <c r="E7978" t="s">
        <v>35</v>
      </c>
      <c r="F7978" t="s">
        <v>30</v>
      </c>
      <c r="G7978" s="2">
        <v>1017</v>
      </c>
      <c r="H7978" s="2">
        <f>AVERAGEIF(Table1[[#All],[Category]],Table1[[#This Row],[Category]],Table1[[#All],[DiscountOffer]])</f>
        <v>817.71244635193227</v>
      </c>
      <c r="I7978" s="2">
        <v>1695</v>
      </c>
      <c r="J7978" s="2">
        <f>IF(Table1[[#This Row],[Ratings]]&gt;4,Table1[[#This Row],[OriginalPrice (in Rs)]],0)</f>
        <v>1695</v>
      </c>
      <c r="K7978" s="2">
        <f>Table1[[#This Row],[OriginalPrice (in Rs)]]-Table1[[#This Row],[DiscountOffer]]</f>
        <v>678</v>
      </c>
      <c r="L7978" s="2" t="str">
        <f>IF(Table1[[#This Row],[Discount % (In Rs)]]&gt;50%,"High Discount","Low Discount")</f>
        <v>Low Discount</v>
      </c>
      <c r="M7978" s="3">
        <f>Table1[[#This Row],[Discount_Price (In Rs.)]]/Table1[[#This Row],[OriginalPrice (in Rs)]]</f>
        <v>0.4</v>
      </c>
      <c r="N7978" s="4">
        <v>4.0999999999999996</v>
      </c>
      <c r="O7978">
        <v>192</v>
      </c>
      <c r="P7978" t="s">
        <v>37</v>
      </c>
      <c r="Q7978" t="s">
        <v>28957</v>
      </c>
    </row>
    <row r="7979" spans="1:17" x14ac:dyDescent="0.25">
      <c r="A7979" t="s">
        <v>13284</v>
      </c>
      <c r="B7979" s="1">
        <v>1727861</v>
      </c>
      <c r="C7979" t="s">
        <v>6676</v>
      </c>
      <c r="D7979" t="s">
        <v>22</v>
      </c>
      <c r="E7979" t="s">
        <v>4524</v>
      </c>
      <c r="F7979" t="s">
        <v>13</v>
      </c>
      <c r="G7979" s="2">
        <v>1799</v>
      </c>
      <c r="H7979" s="2">
        <f>AVERAGEIF(Table1[[#All],[Category]],Table1[[#This Row],[Category]],Table1[[#All],[DiscountOffer]])</f>
        <v>726.0994423791791</v>
      </c>
      <c r="I7979" s="2">
        <v>5999</v>
      </c>
      <c r="J7979" s="2">
        <f>IF(Table1[[#This Row],[Ratings]]&gt;4,Table1[[#This Row],[OriginalPrice (in Rs)]],0)</f>
        <v>5999</v>
      </c>
      <c r="K7979" s="2">
        <f>Table1[[#This Row],[OriginalPrice (in Rs)]]-Table1[[#This Row],[DiscountOffer]]</f>
        <v>4200</v>
      </c>
      <c r="L7979" s="2" t="str">
        <f>IF(Table1[[#This Row],[Discount % (In Rs)]]&gt;50%,"High Discount","Low Discount")</f>
        <v>High Discount</v>
      </c>
      <c r="M7979" s="3">
        <f>Table1[[#This Row],[Discount_Price (In Rs.)]]/Table1[[#This Row],[OriginalPrice (in Rs)]]</f>
        <v>0.7001166861143524</v>
      </c>
      <c r="N7979" s="4">
        <v>4.4000000000000004</v>
      </c>
      <c r="O7979">
        <v>386</v>
      </c>
      <c r="P7979" t="s">
        <v>8227</v>
      </c>
      <c r="Q7979" t="s">
        <v>13285</v>
      </c>
    </row>
    <row r="7980" spans="1:17" x14ac:dyDescent="0.25">
      <c r="A7980" t="s">
        <v>16460</v>
      </c>
      <c r="B7980" s="1">
        <v>11812202</v>
      </c>
      <c r="C7980" t="s">
        <v>883</v>
      </c>
      <c r="D7980" t="s">
        <v>22</v>
      </c>
      <c r="E7980" t="s">
        <v>4524</v>
      </c>
      <c r="F7980" t="s">
        <v>13</v>
      </c>
      <c r="G7980" s="2">
        <v>1919</v>
      </c>
      <c r="H7980" s="2">
        <f>AVERAGEIF(Table1[[#All],[Category]],Table1[[#This Row],[Category]],Table1[[#All],[DiscountOffer]])</f>
        <v>726.0994423791791</v>
      </c>
      <c r="I7980" s="2">
        <v>5999</v>
      </c>
      <c r="J7980" s="2">
        <f>IF(Table1[[#This Row],[Ratings]]&gt;4,Table1[[#This Row],[OriginalPrice (in Rs)]],0)</f>
        <v>0</v>
      </c>
      <c r="K7980" s="2">
        <f>Table1[[#This Row],[OriginalPrice (in Rs)]]-Table1[[#This Row],[DiscountOffer]]</f>
        <v>4080</v>
      </c>
      <c r="L7980" s="2" t="str">
        <f>IF(Table1[[#This Row],[Discount % (In Rs)]]&gt;50%,"High Discount","Low Discount")</f>
        <v>High Discount</v>
      </c>
      <c r="M7980" s="3">
        <f>Table1[[#This Row],[Discount_Price (In Rs.)]]/Table1[[#This Row],[OriginalPrice (in Rs)]]</f>
        <v>0.68011335222537095</v>
      </c>
      <c r="N7980" s="4">
        <v>4</v>
      </c>
      <c r="O7980">
        <v>328</v>
      </c>
      <c r="P7980" t="s">
        <v>8227</v>
      </c>
      <c r="Q7980" t="s">
        <v>16461</v>
      </c>
    </row>
    <row r="7981" spans="1:17" x14ac:dyDescent="0.25">
      <c r="A7981" t="s">
        <v>720</v>
      </c>
      <c r="B7981" s="1">
        <v>10679170</v>
      </c>
      <c r="C7981" t="s">
        <v>10</v>
      </c>
      <c r="D7981" t="s">
        <v>22</v>
      </c>
      <c r="E7981" t="s">
        <v>165</v>
      </c>
      <c r="F7981" t="s">
        <v>13</v>
      </c>
      <c r="G7981" s="2">
        <v>1759</v>
      </c>
      <c r="H7981" s="2">
        <f>AVERAGEIF(Table1[[#All],[Category]],Table1[[#This Row],[Category]],Table1[[#All],[DiscountOffer]])</f>
        <v>726.0994423791791</v>
      </c>
      <c r="I7981" s="2">
        <v>4399</v>
      </c>
      <c r="J7981" s="2">
        <f>IF(Table1[[#This Row],[Ratings]]&gt;4,Table1[[#This Row],[OriginalPrice (in Rs)]],0)</f>
        <v>4399</v>
      </c>
      <c r="K7981" s="2">
        <f>Table1[[#This Row],[OriginalPrice (in Rs)]]-Table1[[#This Row],[DiscountOffer]]</f>
        <v>2640</v>
      </c>
      <c r="L7981" s="2" t="str">
        <f>IF(Table1[[#This Row],[Discount % (In Rs)]]&gt;50%,"High Discount","Low Discount")</f>
        <v>High Discount</v>
      </c>
      <c r="M7981" s="3">
        <f>Table1[[#This Row],[Discount_Price (In Rs.)]]/Table1[[#This Row],[OriginalPrice (in Rs)]]</f>
        <v>0.60013639463514434</v>
      </c>
      <c r="N7981" s="4">
        <v>4.2</v>
      </c>
      <c r="O7981">
        <v>944</v>
      </c>
      <c r="P7981" t="s">
        <v>209</v>
      </c>
      <c r="Q7981" t="s">
        <v>721</v>
      </c>
    </row>
    <row r="7982" spans="1:17" x14ac:dyDescent="0.25">
      <c r="A7982" t="s">
        <v>735</v>
      </c>
      <c r="B7982" s="1">
        <v>14180702</v>
      </c>
      <c r="C7982" t="s">
        <v>736</v>
      </c>
      <c r="D7982" t="s">
        <v>22</v>
      </c>
      <c r="E7982" t="s">
        <v>165</v>
      </c>
      <c r="F7982" t="s">
        <v>13</v>
      </c>
      <c r="G7982" s="2">
        <v>1104</v>
      </c>
      <c r="H7982" s="2">
        <f>AVERAGEIF(Table1[[#All],[Category]],Table1[[#This Row],[Category]],Table1[[#All],[DiscountOffer]])</f>
        <v>726.0994423791791</v>
      </c>
      <c r="I7982" s="2">
        <v>1299</v>
      </c>
      <c r="J7982" s="2">
        <f>IF(Table1[[#This Row],[Ratings]]&gt;4,Table1[[#This Row],[OriginalPrice (in Rs)]],0)</f>
        <v>1299</v>
      </c>
      <c r="K7982" s="2">
        <f>Table1[[#This Row],[OriginalPrice (in Rs)]]-Table1[[#This Row],[DiscountOffer]]</f>
        <v>195</v>
      </c>
      <c r="L7982" s="2" t="str">
        <f>IF(Table1[[#This Row],[Discount % (In Rs)]]&gt;50%,"High Discount","Low Discount")</f>
        <v>Low Discount</v>
      </c>
      <c r="M7982" s="3">
        <f>Table1[[#This Row],[Discount_Price (In Rs.)]]/Table1[[#This Row],[OriginalPrice (in Rs)]]</f>
        <v>0.15011547344110854</v>
      </c>
      <c r="N7982" s="4">
        <v>4.3</v>
      </c>
      <c r="O7982">
        <v>942</v>
      </c>
      <c r="P7982" t="s">
        <v>32</v>
      </c>
      <c r="Q7982" t="s">
        <v>737</v>
      </c>
    </row>
    <row r="7983" spans="1:17" x14ac:dyDescent="0.25">
      <c r="A7983" t="s">
        <v>755</v>
      </c>
      <c r="B7983" s="1">
        <v>10617882</v>
      </c>
      <c r="C7983" t="s">
        <v>10</v>
      </c>
      <c r="D7983" t="s">
        <v>22</v>
      </c>
      <c r="E7983" t="s">
        <v>165</v>
      </c>
      <c r="F7983" t="s">
        <v>13</v>
      </c>
      <c r="G7983" s="2">
        <v>726.09944237918216</v>
      </c>
      <c r="H7983" s="2">
        <f>AVERAGEIF(Table1[[#All],[Category]],Table1[[#This Row],[Category]],Table1[[#All],[DiscountOffer]])</f>
        <v>726.0994423791791</v>
      </c>
      <c r="I7983" s="2">
        <v>1349</v>
      </c>
      <c r="J7983" s="2">
        <f>IF(Table1[[#This Row],[Ratings]]&gt;4,Table1[[#This Row],[OriginalPrice (in Rs)]],0)</f>
        <v>1349</v>
      </c>
      <c r="K7983" s="2">
        <f>Table1[[#This Row],[OriginalPrice (in Rs)]]-Table1[[#This Row],[DiscountOffer]]</f>
        <v>622.90055762081784</v>
      </c>
      <c r="L7983" s="2" t="str">
        <f>IF(Table1[[#This Row],[Discount % (In Rs)]]&gt;50%,"High Discount","Low Discount")</f>
        <v>Low Discount</v>
      </c>
      <c r="M7983" s="3">
        <f>Table1[[#This Row],[Discount_Price (In Rs.)]]/Table1[[#This Row],[OriginalPrice (in Rs)]]</f>
        <v>0.46174985739126601</v>
      </c>
      <c r="N7983" s="4">
        <v>4.3</v>
      </c>
      <c r="O7983">
        <v>940</v>
      </c>
      <c r="P7983" t="s">
        <v>209</v>
      </c>
      <c r="Q7983" t="s">
        <v>756</v>
      </c>
    </row>
    <row r="7984" spans="1:17" x14ac:dyDescent="0.25">
      <c r="A7984" t="s">
        <v>829</v>
      </c>
      <c r="B7984" s="1">
        <v>6832181</v>
      </c>
      <c r="C7984" t="s">
        <v>146</v>
      </c>
      <c r="D7984" t="s">
        <v>22</v>
      </c>
      <c r="E7984" t="s">
        <v>165</v>
      </c>
      <c r="F7984" t="s">
        <v>13</v>
      </c>
      <c r="G7984" s="2">
        <v>1799</v>
      </c>
      <c r="H7984" s="2">
        <f>AVERAGEIF(Table1[[#All],[Category]],Table1[[#This Row],[Category]],Table1[[#All],[DiscountOffer]])</f>
        <v>726.0994423791791</v>
      </c>
      <c r="I7984" s="2">
        <v>4499</v>
      </c>
      <c r="J7984" s="2">
        <f>IF(Table1[[#This Row],[Ratings]]&gt;4,Table1[[#This Row],[OriginalPrice (in Rs)]],0)</f>
        <v>4499</v>
      </c>
      <c r="K7984" s="2">
        <f>Table1[[#This Row],[OriginalPrice (in Rs)]]-Table1[[#This Row],[DiscountOffer]]</f>
        <v>2700</v>
      </c>
      <c r="L7984" s="2" t="str">
        <f>IF(Table1[[#This Row],[Discount % (In Rs)]]&gt;50%,"High Discount","Low Discount")</f>
        <v>High Discount</v>
      </c>
      <c r="M7984" s="3">
        <f>Table1[[#This Row],[Discount_Price (In Rs.)]]/Table1[[#This Row],[OriginalPrice (in Rs)]]</f>
        <v>0.60013336296954878</v>
      </c>
      <c r="N7984" s="4">
        <v>4.2</v>
      </c>
      <c r="O7984">
        <v>934</v>
      </c>
      <c r="P7984" t="s">
        <v>831</v>
      </c>
      <c r="Q7984" t="s">
        <v>830</v>
      </c>
    </row>
    <row r="7985" spans="1:17" x14ac:dyDescent="0.25">
      <c r="A7985" t="s">
        <v>1107</v>
      </c>
      <c r="B7985" s="1">
        <v>10617850</v>
      </c>
      <c r="C7985" t="s">
        <v>10</v>
      </c>
      <c r="D7985" t="s">
        <v>22</v>
      </c>
      <c r="E7985" t="s">
        <v>165</v>
      </c>
      <c r="F7985" t="s">
        <v>13</v>
      </c>
      <c r="G7985" s="2">
        <v>726.09944237918216</v>
      </c>
      <c r="H7985" s="2">
        <f>AVERAGEIF(Table1[[#All],[Category]],Table1[[#This Row],[Category]],Table1[[#All],[DiscountOffer]])</f>
        <v>726.0994423791791</v>
      </c>
      <c r="I7985" s="2">
        <v>2999</v>
      </c>
      <c r="J7985" s="2">
        <f>IF(Table1[[#This Row],[Ratings]]&gt;4,Table1[[#This Row],[OriginalPrice (in Rs)]],0)</f>
        <v>2999</v>
      </c>
      <c r="K7985" s="2">
        <f>Table1[[#This Row],[OriginalPrice (in Rs)]]-Table1[[#This Row],[DiscountOffer]]</f>
        <v>2272.9005576208178</v>
      </c>
      <c r="L7985" s="2" t="str">
        <f>IF(Table1[[#This Row],[Discount % (In Rs)]]&gt;50%,"High Discount","Low Discount")</f>
        <v>High Discount</v>
      </c>
      <c r="M7985" s="3">
        <f>Table1[[#This Row],[Discount_Price (In Rs.)]]/Table1[[#This Row],[OriginalPrice (in Rs)]]</f>
        <v>0.75788614792291353</v>
      </c>
      <c r="N7985" s="4">
        <v>4.3</v>
      </c>
      <c r="O7985">
        <v>909</v>
      </c>
      <c r="P7985" t="s">
        <v>209</v>
      </c>
      <c r="Q7985" t="s">
        <v>1108</v>
      </c>
    </row>
    <row r="7986" spans="1:17" x14ac:dyDescent="0.25">
      <c r="A7986" t="s">
        <v>1380</v>
      </c>
      <c r="B7986" s="1">
        <v>11009086</v>
      </c>
      <c r="C7986" t="s">
        <v>43</v>
      </c>
      <c r="D7986" t="s">
        <v>22</v>
      </c>
      <c r="E7986" t="s">
        <v>165</v>
      </c>
      <c r="F7986" t="s">
        <v>13</v>
      </c>
      <c r="G7986" s="2">
        <v>1151</v>
      </c>
      <c r="H7986" s="2">
        <f>AVERAGEIF(Table1[[#All],[Category]],Table1[[#This Row],[Category]],Table1[[#All],[DiscountOffer]])</f>
        <v>726.0994423791791</v>
      </c>
      <c r="I7986" s="2">
        <v>2449</v>
      </c>
      <c r="J7986" s="2">
        <f>IF(Table1[[#This Row],[Ratings]]&gt;4,Table1[[#This Row],[OriginalPrice (in Rs)]],0)</f>
        <v>2449</v>
      </c>
      <c r="K7986" s="2">
        <f>Table1[[#This Row],[OriginalPrice (in Rs)]]-Table1[[#This Row],[DiscountOffer]]</f>
        <v>1298</v>
      </c>
      <c r="L7986" s="2" t="str">
        <f>IF(Table1[[#This Row],[Discount % (In Rs)]]&gt;50%,"High Discount","Low Discount")</f>
        <v>High Discount</v>
      </c>
      <c r="M7986" s="3">
        <f>Table1[[#This Row],[Discount_Price (In Rs.)]]/Table1[[#This Row],[OriginalPrice (in Rs)]]</f>
        <v>0.53001224989791751</v>
      </c>
      <c r="N7986" s="4">
        <v>4.0999999999999996</v>
      </c>
      <c r="O7986">
        <v>887</v>
      </c>
      <c r="P7986" t="s">
        <v>20</v>
      </c>
      <c r="Q7986" t="s">
        <v>1381</v>
      </c>
    </row>
    <row r="7987" spans="1:17" x14ac:dyDescent="0.25">
      <c r="A7987" t="s">
        <v>1487</v>
      </c>
      <c r="B7987" s="1">
        <v>10187221</v>
      </c>
      <c r="C7987" t="s">
        <v>146</v>
      </c>
      <c r="D7987" t="s">
        <v>22</v>
      </c>
      <c r="E7987" t="s">
        <v>165</v>
      </c>
      <c r="F7987" t="s">
        <v>13</v>
      </c>
      <c r="G7987" s="2">
        <v>1839</v>
      </c>
      <c r="H7987" s="2">
        <f>AVERAGEIF(Table1[[#All],[Category]],Table1[[#This Row],[Category]],Table1[[#All],[DiscountOffer]])</f>
        <v>726.0994423791791</v>
      </c>
      <c r="I7987" s="2">
        <v>4599</v>
      </c>
      <c r="J7987" s="2">
        <f>IF(Table1[[#This Row],[Ratings]]&gt;4,Table1[[#This Row],[OriginalPrice (in Rs)]],0)</f>
        <v>4599</v>
      </c>
      <c r="K7987" s="2">
        <f>Table1[[#This Row],[OriginalPrice (in Rs)]]-Table1[[#This Row],[DiscountOffer]]</f>
        <v>2760</v>
      </c>
      <c r="L7987" s="2" t="str">
        <f>IF(Table1[[#This Row],[Discount % (In Rs)]]&gt;50%,"High Discount","Low Discount")</f>
        <v>High Discount</v>
      </c>
      <c r="M7987" s="3">
        <f>Table1[[#This Row],[Discount_Price (In Rs.)]]/Table1[[#This Row],[OriginalPrice (in Rs)]]</f>
        <v>0.60013046314416174</v>
      </c>
      <c r="N7987" s="4">
        <v>4.2</v>
      </c>
      <c r="O7987">
        <v>881</v>
      </c>
      <c r="P7987" t="s">
        <v>831</v>
      </c>
      <c r="Q7987" t="s">
        <v>1488</v>
      </c>
    </row>
    <row r="7988" spans="1:17" x14ac:dyDescent="0.25">
      <c r="A7988" t="s">
        <v>1558</v>
      </c>
      <c r="B7988" s="1">
        <v>10617856</v>
      </c>
      <c r="C7988" t="s">
        <v>10</v>
      </c>
      <c r="D7988" t="s">
        <v>22</v>
      </c>
      <c r="E7988" t="s">
        <v>165</v>
      </c>
      <c r="F7988" t="s">
        <v>13</v>
      </c>
      <c r="G7988" s="2">
        <v>726.09944237918216</v>
      </c>
      <c r="H7988" s="2">
        <f>AVERAGEIF(Table1[[#All],[Category]],Table1[[#This Row],[Category]],Table1[[#All],[DiscountOffer]])</f>
        <v>726.0994423791791</v>
      </c>
      <c r="I7988" s="2">
        <v>3099</v>
      </c>
      <c r="J7988" s="2">
        <f>IF(Table1[[#This Row],[Ratings]]&gt;4,Table1[[#This Row],[OriginalPrice (in Rs)]],0)</f>
        <v>0</v>
      </c>
      <c r="K7988" s="2">
        <f>Table1[[#This Row],[OriginalPrice (in Rs)]]-Table1[[#This Row],[DiscountOffer]]</f>
        <v>2372.9005576208178</v>
      </c>
      <c r="L7988" s="2" t="str">
        <f>IF(Table1[[#This Row],[Discount % (In Rs)]]&gt;50%,"High Discount","Low Discount")</f>
        <v>High Discount</v>
      </c>
      <c r="M7988" s="3">
        <f>Table1[[#This Row],[Discount_Price (In Rs.)]]/Table1[[#This Row],[OriginalPrice (in Rs)]]</f>
        <v>0.76569879239135785</v>
      </c>
      <c r="N7988" s="4">
        <v>3.7</v>
      </c>
      <c r="O7988">
        <v>876</v>
      </c>
      <c r="P7988" t="s">
        <v>209</v>
      </c>
      <c r="Q7988" t="s">
        <v>1559</v>
      </c>
    </row>
    <row r="7989" spans="1:17" x14ac:dyDescent="0.25">
      <c r="A7989" t="s">
        <v>2266</v>
      </c>
      <c r="B7989" s="1">
        <v>10617886</v>
      </c>
      <c r="C7989" t="s">
        <v>10</v>
      </c>
      <c r="D7989" t="s">
        <v>22</v>
      </c>
      <c r="E7989" t="s">
        <v>165</v>
      </c>
      <c r="F7989" t="s">
        <v>13</v>
      </c>
      <c r="G7989" s="2">
        <v>874</v>
      </c>
      <c r="H7989" s="2">
        <f>AVERAGEIF(Table1[[#All],[Category]],Table1[[#This Row],[Category]],Table1[[#All],[DiscountOffer]])</f>
        <v>726.0994423791791</v>
      </c>
      <c r="I7989" s="2">
        <v>3499</v>
      </c>
      <c r="J7989" s="2">
        <f>IF(Table1[[#This Row],[Ratings]]&gt;4,Table1[[#This Row],[OriginalPrice (in Rs)]],0)</f>
        <v>3499</v>
      </c>
      <c r="K7989" s="2">
        <f>Table1[[#This Row],[OriginalPrice (in Rs)]]-Table1[[#This Row],[DiscountOffer]]</f>
        <v>2625</v>
      </c>
      <c r="L7989" s="2" t="str">
        <f>IF(Table1[[#This Row],[Discount % (In Rs)]]&gt;50%,"High Discount","Low Discount")</f>
        <v>High Discount</v>
      </c>
      <c r="M7989" s="3">
        <f>Table1[[#This Row],[Discount_Price (In Rs.)]]/Table1[[#This Row],[OriginalPrice (in Rs)]]</f>
        <v>0.7502143469562732</v>
      </c>
      <c r="N7989" s="4">
        <v>4.2</v>
      </c>
      <c r="O7989">
        <v>823</v>
      </c>
      <c r="P7989" t="s">
        <v>209</v>
      </c>
      <c r="Q7989" t="s">
        <v>2267</v>
      </c>
    </row>
    <row r="7990" spans="1:17" x14ac:dyDescent="0.25">
      <c r="A7990" t="s">
        <v>2341</v>
      </c>
      <c r="B7990" s="1">
        <v>1901439</v>
      </c>
      <c r="C7990" t="s">
        <v>10</v>
      </c>
      <c r="D7990" t="s">
        <v>22</v>
      </c>
      <c r="E7990" t="s">
        <v>165</v>
      </c>
      <c r="F7990" t="s">
        <v>13</v>
      </c>
      <c r="G7990" s="2">
        <v>959</v>
      </c>
      <c r="H7990" s="2">
        <f>AVERAGEIF(Table1[[#All],[Category]],Table1[[#This Row],[Category]],Table1[[#All],[DiscountOffer]])</f>
        <v>726.0994423791791</v>
      </c>
      <c r="I7990" s="2">
        <v>2399</v>
      </c>
      <c r="J7990" s="2">
        <f>IF(Table1[[#This Row],[Ratings]]&gt;4,Table1[[#This Row],[OriginalPrice (in Rs)]],0)</f>
        <v>2399</v>
      </c>
      <c r="K7990" s="2">
        <f>Table1[[#This Row],[OriginalPrice (in Rs)]]-Table1[[#This Row],[DiscountOffer]]</f>
        <v>1440</v>
      </c>
      <c r="L7990" s="2" t="str">
        <f>IF(Table1[[#This Row],[Discount % (In Rs)]]&gt;50%,"High Discount","Low Discount")</f>
        <v>High Discount</v>
      </c>
      <c r="M7990" s="3">
        <f>Table1[[#This Row],[Discount_Price (In Rs.)]]/Table1[[#This Row],[OriginalPrice (in Rs)]]</f>
        <v>0.60025010421008751</v>
      </c>
      <c r="N7990" s="4">
        <v>4.2</v>
      </c>
      <c r="O7990">
        <v>817</v>
      </c>
      <c r="P7990" t="s">
        <v>209</v>
      </c>
      <c r="Q7990" t="s">
        <v>2342</v>
      </c>
    </row>
    <row r="7991" spans="1:17" x14ac:dyDescent="0.25">
      <c r="A7991" t="s">
        <v>2376</v>
      </c>
      <c r="B7991" s="1">
        <v>6411301</v>
      </c>
      <c r="C7991" t="s">
        <v>10</v>
      </c>
      <c r="D7991" t="s">
        <v>22</v>
      </c>
      <c r="E7991" t="s">
        <v>165</v>
      </c>
      <c r="F7991" t="s">
        <v>13</v>
      </c>
      <c r="G7991" s="2">
        <v>1169</v>
      </c>
      <c r="H7991" s="2">
        <f>AVERAGEIF(Table1[[#All],[Category]],Table1[[#This Row],[Category]],Table1[[#All],[DiscountOffer]])</f>
        <v>726.0994423791791</v>
      </c>
      <c r="I7991" s="2">
        <v>2599</v>
      </c>
      <c r="J7991" s="2">
        <f>IF(Table1[[#This Row],[Ratings]]&gt;4,Table1[[#This Row],[OriginalPrice (in Rs)]],0)</f>
        <v>2599</v>
      </c>
      <c r="K7991" s="2">
        <f>Table1[[#This Row],[OriginalPrice (in Rs)]]-Table1[[#This Row],[DiscountOffer]]</f>
        <v>1430</v>
      </c>
      <c r="L7991" s="2" t="str">
        <f>IF(Table1[[#This Row],[Discount % (In Rs)]]&gt;50%,"High Discount","Low Discount")</f>
        <v>High Discount</v>
      </c>
      <c r="M7991" s="3">
        <f>Table1[[#This Row],[Discount_Price (In Rs.)]]/Table1[[#This Row],[OriginalPrice (in Rs)]]</f>
        <v>0.55021161985378997</v>
      </c>
      <c r="N7991" s="4">
        <v>4.5999999999999996</v>
      </c>
      <c r="O7991">
        <v>815</v>
      </c>
      <c r="P7991" t="s">
        <v>209</v>
      </c>
      <c r="Q7991" t="s">
        <v>2267</v>
      </c>
    </row>
    <row r="7992" spans="1:17" x14ac:dyDescent="0.25">
      <c r="A7992" t="s">
        <v>2901</v>
      </c>
      <c r="B7992" s="1">
        <v>1279418</v>
      </c>
      <c r="C7992" t="s">
        <v>10</v>
      </c>
      <c r="D7992" t="s">
        <v>22</v>
      </c>
      <c r="E7992" t="s">
        <v>165</v>
      </c>
      <c r="F7992" t="s">
        <v>13</v>
      </c>
      <c r="G7992" s="2">
        <v>1359</v>
      </c>
      <c r="H7992" s="2">
        <f>AVERAGEIF(Table1[[#All],[Category]],Table1[[#This Row],[Category]],Table1[[#All],[DiscountOffer]])</f>
        <v>726.0994423791791</v>
      </c>
      <c r="I7992" s="2">
        <v>3399</v>
      </c>
      <c r="J7992" s="2">
        <f>IF(Table1[[#This Row],[Ratings]]&gt;4,Table1[[#This Row],[OriginalPrice (in Rs)]],0)</f>
        <v>0</v>
      </c>
      <c r="K7992" s="2">
        <f>Table1[[#This Row],[OriginalPrice (in Rs)]]-Table1[[#This Row],[DiscountOffer]]</f>
        <v>2040</v>
      </c>
      <c r="L7992" s="2" t="str">
        <f>IF(Table1[[#This Row],[Discount % (In Rs)]]&gt;50%,"High Discount","Low Discount")</f>
        <v>High Discount</v>
      </c>
      <c r="M7992" s="3">
        <f>Table1[[#This Row],[Discount_Price (In Rs.)]]/Table1[[#This Row],[OriginalPrice (in Rs)]]</f>
        <v>0.60017652250661957</v>
      </c>
      <c r="N7992" s="4">
        <v>3.5</v>
      </c>
      <c r="O7992">
        <v>782</v>
      </c>
      <c r="P7992" t="s">
        <v>32</v>
      </c>
      <c r="Q7992" t="s">
        <v>2902</v>
      </c>
    </row>
    <row r="7993" spans="1:17" x14ac:dyDescent="0.25">
      <c r="A7993" t="s">
        <v>3341</v>
      </c>
      <c r="B7993" s="1">
        <v>12252860</v>
      </c>
      <c r="C7993" t="s">
        <v>388</v>
      </c>
      <c r="D7993" t="s">
        <v>22</v>
      </c>
      <c r="E7993" t="s">
        <v>165</v>
      </c>
      <c r="F7993" t="s">
        <v>13</v>
      </c>
      <c r="G7993" s="2">
        <v>923</v>
      </c>
      <c r="H7993" s="2">
        <f>AVERAGEIF(Table1[[#All],[Category]],Table1[[#This Row],[Category]],Table1[[#All],[DiscountOffer]])</f>
        <v>726.0994423791791</v>
      </c>
      <c r="I7993" s="2">
        <v>2799</v>
      </c>
      <c r="J7993" s="2">
        <f>IF(Table1[[#This Row],[Ratings]]&gt;4,Table1[[#This Row],[OriginalPrice (in Rs)]],0)</f>
        <v>2799</v>
      </c>
      <c r="K7993" s="2">
        <f>Table1[[#This Row],[OriginalPrice (in Rs)]]-Table1[[#This Row],[DiscountOffer]]</f>
        <v>1876</v>
      </c>
      <c r="L7993" s="2" t="str">
        <f>IF(Table1[[#This Row],[Discount % (In Rs)]]&gt;50%,"High Discount","Low Discount")</f>
        <v>High Discount</v>
      </c>
      <c r="M7993" s="3">
        <f>Table1[[#This Row],[Discount_Price (In Rs.)]]/Table1[[#This Row],[OriginalPrice (in Rs)]]</f>
        <v>0.67023937120400146</v>
      </c>
      <c r="N7993" s="4">
        <v>4.4000000000000004</v>
      </c>
      <c r="O7993">
        <v>752</v>
      </c>
      <c r="P7993" t="s">
        <v>20</v>
      </c>
      <c r="Q7993" t="s">
        <v>3342</v>
      </c>
    </row>
    <row r="7994" spans="1:17" x14ac:dyDescent="0.25">
      <c r="A7994" t="s">
        <v>3360</v>
      </c>
      <c r="B7994" s="1">
        <v>12834804</v>
      </c>
      <c r="C7994" t="s">
        <v>482</v>
      </c>
      <c r="D7994" t="s">
        <v>22</v>
      </c>
      <c r="E7994" t="s">
        <v>165</v>
      </c>
      <c r="F7994" t="s">
        <v>13</v>
      </c>
      <c r="G7994" s="2">
        <v>999</v>
      </c>
      <c r="H7994" s="2">
        <f>AVERAGEIF(Table1[[#All],[Category]],Table1[[#This Row],[Category]],Table1[[#All],[DiscountOffer]])</f>
        <v>726.0994423791791</v>
      </c>
      <c r="I7994" s="2">
        <v>1999</v>
      </c>
      <c r="J7994" s="2">
        <f>IF(Table1[[#This Row],[Ratings]]&gt;4,Table1[[#This Row],[OriginalPrice (in Rs)]],0)</f>
        <v>1999</v>
      </c>
      <c r="K7994" s="2">
        <f>Table1[[#This Row],[OriginalPrice (in Rs)]]-Table1[[#This Row],[DiscountOffer]]</f>
        <v>1000</v>
      </c>
      <c r="L7994" s="2" t="str">
        <f>IF(Table1[[#This Row],[Discount % (In Rs)]]&gt;50%,"High Discount","Low Discount")</f>
        <v>High Discount</v>
      </c>
      <c r="M7994" s="3">
        <f>Table1[[#This Row],[Discount_Price (In Rs.)]]/Table1[[#This Row],[OriginalPrice (in Rs)]]</f>
        <v>0.5002501250625313</v>
      </c>
      <c r="N7994" s="4">
        <v>4.2</v>
      </c>
      <c r="O7994">
        <v>750</v>
      </c>
      <c r="P7994" t="s">
        <v>20</v>
      </c>
      <c r="Q7994" t="s">
        <v>3361</v>
      </c>
    </row>
    <row r="7995" spans="1:17" x14ac:dyDescent="0.25">
      <c r="A7995" t="s">
        <v>3490</v>
      </c>
      <c r="B7995" s="1">
        <v>9587533</v>
      </c>
      <c r="C7995" t="s">
        <v>10</v>
      </c>
      <c r="D7995" t="s">
        <v>22</v>
      </c>
      <c r="E7995" t="s">
        <v>165</v>
      </c>
      <c r="F7995" t="s">
        <v>13</v>
      </c>
      <c r="G7995" s="2">
        <v>1574</v>
      </c>
      <c r="H7995" s="2">
        <f>AVERAGEIF(Table1[[#All],[Category]],Table1[[#This Row],[Category]],Table1[[#All],[DiscountOffer]])</f>
        <v>726.0994423791791</v>
      </c>
      <c r="I7995" s="2">
        <v>3499</v>
      </c>
      <c r="J7995" s="2">
        <f>IF(Table1[[#This Row],[Ratings]]&gt;4,Table1[[#This Row],[OriginalPrice (in Rs)]],0)</f>
        <v>3499</v>
      </c>
      <c r="K7995" s="2">
        <f>Table1[[#This Row],[OriginalPrice (in Rs)]]-Table1[[#This Row],[DiscountOffer]]</f>
        <v>1925</v>
      </c>
      <c r="L7995" s="2" t="str">
        <f>IF(Table1[[#This Row],[Discount % (In Rs)]]&gt;50%,"High Discount","Low Discount")</f>
        <v>High Discount</v>
      </c>
      <c r="M7995" s="3">
        <f>Table1[[#This Row],[Discount_Price (In Rs.)]]/Table1[[#This Row],[OriginalPrice (in Rs)]]</f>
        <v>0.55015718776793365</v>
      </c>
      <c r="N7995" s="4">
        <v>4.4000000000000004</v>
      </c>
      <c r="O7995">
        <v>742</v>
      </c>
      <c r="P7995" t="s">
        <v>209</v>
      </c>
      <c r="Q7995" t="s">
        <v>3491</v>
      </c>
    </row>
    <row r="7996" spans="1:17" x14ac:dyDescent="0.25">
      <c r="A7996" t="s">
        <v>3775</v>
      </c>
      <c r="B7996" s="1">
        <v>5393440</v>
      </c>
      <c r="C7996" t="s">
        <v>56</v>
      </c>
      <c r="D7996" t="s">
        <v>22</v>
      </c>
      <c r="E7996" t="s">
        <v>165</v>
      </c>
      <c r="F7996" t="s">
        <v>13</v>
      </c>
      <c r="G7996" s="2">
        <v>1329</v>
      </c>
      <c r="H7996" s="2">
        <f>AVERAGEIF(Table1[[#All],[Category]],Table1[[#This Row],[Category]],Table1[[#All],[DiscountOffer]])</f>
        <v>726.0994423791791</v>
      </c>
      <c r="I7996" s="2">
        <v>3799</v>
      </c>
      <c r="J7996" s="2">
        <f>IF(Table1[[#This Row],[Ratings]]&gt;4,Table1[[#This Row],[OriginalPrice (in Rs)]],0)</f>
        <v>3799</v>
      </c>
      <c r="K7996" s="2">
        <f>Table1[[#This Row],[OriginalPrice (in Rs)]]-Table1[[#This Row],[DiscountOffer]]</f>
        <v>2470</v>
      </c>
      <c r="L7996" s="2" t="str">
        <f>IF(Table1[[#This Row],[Discount % (In Rs)]]&gt;50%,"High Discount","Low Discount")</f>
        <v>High Discount</v>
      </c>
      <c r="M7996" s="3">
        <f>Table1[[#This Row],[Discount_Price (In Rs.)]]/Table1[[#This Row],[OriginalPrice (in Rs)]]</f>
        <v>0.65017109765727821</v>
      </c>
      <c r="N7996" s="4">
        <v>4.3</v>
      </c>
      <c r="O7996">
        <v>724</v>
      </c>
      <c r="P7996" t="s">
        <v>32</v>
      </c>
      <c r="Q7996" t="s">
        <v>3776</v>
      </c>
    </row>
    <row r="7997" spans="1:17" x14ac:dyDescent="0.25">
      <c r="A7997" t="s">
        <v>4158</v>
      </c>
      <c r="B7997" s="1">
        <v>7116650</v>
      </c>
      <c r="C7997" t="s">
        <v>10</v>
      </c>
      <c r="D7997" t="s">
        <v>22</v>
      </c>
      <c r="E7997" t="s">
        <v>165</v>
      </c>
      <c r="F7997" t="s">
        <v>13</v>
      </c>
      <c r="G7997" s="2">
        <v>1399</v>
      </c>
      <c r="H7997" s="2">
        <f>AVERAGEIF(Table1[[#All],[Category]],Table1[[#This Row],[Category]],Table1[[#All],[DiscountOffer]])</f>
        <v>726.0994423791791</v>
      </c>
      <c r="I7997" s="2">
        <v>3499</v>
      </c>
      <c r="J7997" s="2">
        <f>IF(Table1[[#This Row],[Ratings]]&gt;4,Table1[[#This Row],[OriginalPrice (in Rs)]],0)</f>
        <v>3499</v>
      </c>
      <c r="K7997" s="2">
        <f>Table1[[#This Row],[OriginalPrice (in Rs)]]-Table1[[#This Row],[DiscountOffer]]</f>
        <v>2100</v>
      </c>
      <c r="L7997" s="2" t="str">
        <f>IF(Table1[[#This Row],[Discount % (In Rs)]]&gt;50%,"High Discount","Low Discount")</f>
        <v>High Discount</v>
      </c>
      <c r="M7997" s="3">
        <f>Table1[[#This Row],[Discount_Price (In Rs.)]]/Table1[[#This Row],[OriginalPrice (in Rs)]]</f>
        <v>0.60017147756501854</v>
      </c>
      <c r="N7997" s="4">
        <v>4.3</v>
      </c>
      <c r="O7997">
        <v>701</v>
      </c>
      <c r="P7997" t="s">
        <v>209</v>
      </c>
      <c r="Q7997" t="s">
        <v>4159</v>
      </c>
    </row>
    <row r="7998" spans="1:17" x14ac:dyDescent="0.25">
      <c r="A7998" t="s">
        <v>4177</v>
      </c>
      <c r="B7998" s="1">
        <v>9564199</v>
      </c>
      <c r="C7998" t="s">
        <v>10</v>
      </c>
      <c r="D7998" t="s">
        <v>22</v>
      </c>
      <c r="E7998" t="s">
        <v>165</v>
      </c>
      <c r="F7998" t="s">
        <v>13</v>
      </c>
      <c r="G7998" s="2">
        <v>1159</v>
      </c>
      <c r="H7998" s="2">
        <f>AVERAGEIF(Table1[[#All],[Category]],Table1[[#This Row],[Category]],Table1[[#All],[DiscountOffer]])</f>
        <v>726.0994423791791</v>
      </c>
      <c r="I7998" s="2">
        <v>2899</v>
      </c>
      <c r="J7998" s="2">
        <f>IF(Table1[[#This Row],[Ratings]]&gt;4,Table1[[#This Row],[OriginalPrice (in Rs)]],0)</f>
        <v>0</v>
      </c>
      <c r="K7998" s="2">
        <f>Table1[[#This Row],[OriginalPrice (in Rs)]]-Table1[[#This Row],[DiscountOffer]]</f>
        <v>1740</v>
      </c>
      <c r="L7998" s="2" t="str">
        <f>IF(Table1[[#This Row],[Discount % (In Rs)]]&gt;50%,"High Discount","Low Discount")</f>
        <v>High Discount</v>
      </c>
      <c r="M7998" s="3">
        <f>Table1[[#This Row],[Discount_Price (In Rs.)]]/Table1[[#This Row],[OriginalPrice (in Rs)]]</f>
        <v>0.60020696791997241</v>
      </c>
      <c r="N7998" s="4">
        <v>3.9</v>
      </c>
      <c r="O7998">
        <v>700</v>
      </c>
      <c r="P7998" t="s">
        <v>209</v>
      </c>
      <c r="Q7998" t="s">
        <v>4178</v>
      </c>
    </row>
    <row r="7999" spans="1:17" x14ac:dyDescent="0.25">
      <c r="A7999" t="s">
        <v>4680</v>
      </c>
      <c r="B7999" s="1">
        <v>1901427</v>
      </c>
      <c r="C7999" t="s">
        <v>10</v>
      </c>
      <c r="D7999" t="s">
        <v>22</v>
      </c>
      <c r="E7999" t="s">
        <v>165</v>
      </c>
      <c r="F7999" t="s">
        <v>13</v>
      </c>
      <c r="G7999" s="2">
        <v>1119</v>
      </c>
      <c r="H7999" s="2">
        <f>AVERAGEIF(Table1[[#All],[Category]],Table1[[#This Row],[Category]],Table1[[#All],[DiscountOffer]])</f>
        <v>726.0994423791791</v>
      </c>
      <c r="I7999" s="2">
        <v>2799</v>
      </c>
      <c r="J7999" s="2">
        <f>IF(Table1[[#This Row],[Ratings]]&gt;4,Table1[[#This Row],[OriginalPrice (in Rs)]],0)</f>
        <v>0</v>
      </c>
      <c r="K7999" s="2">
        <f>Table1[[#This Row],[OriginalPrice (in Rs)]]-Table1[[#This Row],[DiscountOffer]]</f>
        <v>1680</v>
      </c>
      <c r="L7999" s="2" t="str">
        <f>IF(Table1[[#This Row],[Discount % (In Rs)]]&gt;50%,"High Discount","Low Discount")</f>
        <v>High Discount</v>
      </c>
      <c r="M7999" s="3">
        <f>Table1[[#This Row],[Discount_Price (In Rs.)]]/Table1[[#This Row],[OriginalPrice (in Rs)]]</f>
        <v>0.60021436227224012</v>
      </c>
      <c r="N7999" s="4">
        <v>4</v>
      </c>
      <c r="O7999">
        <v>670</v>
      </c>
      <c r="P7999" t="s">
        <v>32</v>
      </c>
      <c r="Q7999" t="s">
        <v>4681</v>
      </c>
    </row>
    <row r="8000" spans="1:17" x14ac:dyDescent="0.25">
      <c r="A8000" t="s">
        <v>4863</v>
      </c>
      <c r="B8000" s="1">
        <v>10187229</v>
      </c>
      <c r="C8000" t="s">
        <v>146</v>
      </c>
      <c r="D8000" t="s">
        <v>22</v>
      </c>
      <c r="E8000" t="s">
        <v>165</v>
      </c>
      <c r="F8000" t="s">
        <v>13</v>
      </c>
      <c r="G8000" s="2">
        <v>1839</v>
      </c>
      <c r="H8000" s="2">
        <f>AVERAGEIF(Table1[[#All],[Category]],Table1[[#This Row],[Category]],Table1[[#All],[DiscountOffer]])</f>
        <v>726.0994423791791</v>
      </c>
      <c r="I8000" s="2">
        <v>4599</v>
      </c>
      <c r="J8000" s="2">
        <f>IF(Table1[[#This Row],[Ratings]]&gt;4,Table1[[#This Row],[OriginalPrice (in Rs)]],0)</f>
        <v>4599</v>
      </c>
      <c r="K8000" s="2">
        <f>Table1[[#This Row],[OriginalPrice (in Rs)]]-Table1[[#This Row],[DiscountOffer]]</f>
        <v>2760</v>
      </c>
      <c r="L8000" s="2" t="str">
        <f>IF(Table1[[#This Row],[Discount % (In Rs)]]&gt;50%,"High Discount","Low Discount")</f>
        <v>High Discount</v>
      </c>
      <c r="M8000" s="3">
        <f>Table1[[#This Row],[Discount_Price (In Rs.)]]/Table1[[#This Row],[OriginalPrice (in Rs)]]</f>
        <v>0.60013046314416174</v>
      </c>
      <c r="N8000" s="4">
        <v>4.5</v>
      </c>
      <c r="O8000">
        <v>662</v>
      </c>
      <c r="P8000" t="s">
        <v>831</v>
      </c>
      <c r="Q8000" t="s">
        <v>4864</v>
      </c>
    </row>
    <row r="8001" spans="1:17" x14ac:dyDescent="0.25">
      <c r="A8001" t="s">
        <v>4927</v>
      </c>
      <c r="B8001" s="1">
        <v>6411482</v>
      </c>
      <c r="C8001" t="s">
        <v>10</v>
      </c>
      <c r="D8001" t="s">
        <v>22</v>
      </c>
      <c r="E8001" t="s">
        <v>165</v>
      </c>
      <c r="F8001" t="s">
        <v>13</v>
      </c>
      <c r="G8001" s="2">
        <v>726.09944237918216</v>
      </c>
      <c r="H8001" s="2">
        <f>AVERAGEIF(Table1[[#All],[Category]],Table1[[#This Row],[Category]],Table1[[#All],[DiscountOffer]])</f>
        <v>726.0994423791791</v>
      </c>
      <c r="I8001" s="2">
        <v>2799</v>
      </c>
      <c r="J8001" s="2">
        <f>IF(Table1[[#This Row],[Ratings]]&gt;4,Table1[[#This Row],[OriginalPrice (in Rs)]],0)</f>
        <v>2799</v>
      </c>
      <c r="K8001" s="2">
        <f>Table1[[#This Row],[OriginalPrice (in Rs)]]-Table1[[#This Row],[DiscountOffer]]</f>
        <v>2072.9005576208178</v>
      </c>
      <c r="L8001" s="2" t="str">
        <f>IF(Table1[[#This Row],[Discount % (In Rs)]]&gt;50%,"High Discount","Low Discount")</f>
        <v>High Discount</v>
      </c>
      <c r="M8001" s="3">
        <f>Table1[[#This Row],[Discount_Price (In Rs.)]]/Table1[[#This Row],[OriginalPrice (in Rs)]]</f>
        <v>0.74058612276556546</v>
      </c>
      <c r="N8001" s="4">
        <v>4.5</v>
      </c>
      <c r="O8001">
        <v>659</v>
      </c>
      <c r="P8001" t="s">
        <v>209</v>
      </c>
      <c r="Q8001" t="s">
        <v>4928</v>
      </c>
    </row>
    <row r="8002" spans="1:17" x14ac:dyDescent="0.25">
      <c r="A8002" t="s">
        <v>4929</v>
      </c>
      <c r="B8002" s="1">
        <v>12970024</v>
      </c>
      <c r="C8002" t="s">
        <v>17</v>
      </c>
      <c r="D8002" t="s">
        <v>22</v>
      </c>
      <c r="E8002" t="s">
        <v>165</v>
      </c>
      <c r="F8002" t="s">
        <v>13</v>
      </c>
      <c r="G8002" s="2">
        <v>1690</v>
      </c>
      <c r="H8002" s="2">
        <f>AVERAGEIF(Table1[[#All],[Category]],Table1[[#This Row],[Category]],Table1[[#All],[DiscountOffer]])</f>
        <v>726.0994423791791</v>
      </c>
      <c r="I8002" s="2">
        <v>4449</v>
      </c>
      <c r="J8002" s="2">
        <f>IF(Table1[[#This Row],[Ratings]]&gt;4,Table1[[#This Row],[OriginalPrice (in Rs)]],0)</f>
        <v>4449</v>
      </c>
      <c r="K8002" s="2">
        <f>Table1[[#This Row],[OriginalPrice (in Rs)]]-Table1[[#This Row],[DiscountOffer]]</f>
        <v>2759</v>
      </c>
      <c r="L8002" s="2" t="str">
        <f>IF(Table1[[#This Row],[Discount % (In Rs)]]&gt;50%,"High Discount","Low Discount")</f>
        <v>High Discount</v>
      </c>
      <c r="M8002" s="3">
        <f>Table1[[#This Row],[Discount_Price (In Rs.)]]/Table1[[#This Row],[OriginalPrice (in Rs)]]</f>
        <v>0.62013935715891211</v>
      </c>
      <c r="N8002" s="4">
        <v>4.2</v>
      </c>
      <c r="O8002">
        <v>659</v>
      </c>
      <c r="P8002" t="s">
        <v>831</v>
      </c>
      <c r="Q8002" t="s">
        <v>4930</v>
      </c>
    </row>
    <row r="8003" spans="1:17" x14ac:dyDescent="0.25">
      <c r="A8003" t="s">
        <v>5035</v>
      </c>
      <c r="B8003" s="1">
        <v>10187097</v>
      </c>
      <c r="C8003" t="s">
        <v>146</v>
      </c>
      <c r="D8003" t="s">
        <v>22</v>
      </c>
      <c r="E8003" t="s">
        <v>165</v>
      </c>
      <c r="F8003" t="s">
        <v>13</v>
      </c>
      <c r="G8003" s="2">
        <v>1599</v>
      </c>
      <c r="H8003" s="2">
        <f>AVERAGEIF(Table1[[#All],[Category]],Table1[[#This Row],[Category]],Table1[[#All],[DiscountOffer]])</f>
        <v>726.0994423791791</v>
      </c>
      <c r="I8003" s="2">
        <v>3999</v>
      </c>
      <c r="J8003" s="2">
        <f>IF(Table1[[#This Row],[Ratings]]&gt;4,Table1[[#This Row],[OriginalPrice (in Rs)]],0)</f>
        <v>3999</v>
      </c>
      <c r="K8003" s="2">
        <f>Table1[[#This Row],[OriginalPrice (in Rs)]]-Table1[[#This Row],[DiscountOffer]]</f>
        <v>2400</v>
      </c>
      <c r="L8003" s="2" t="str">
        <f>IF(Table1[[#This Row],[Discount % (In Rs)]]&gt;50%,"High Discount","Low Discount")</f>
        <v>High Discount</v>
      </c>
      <c r="M8003" s="3">
        <f>Table1[[#This Row],[Discount_Price (In Rs.)]]/Table1[[#This Row],[OriginalPrice (in Rs)]]</f>
        <v>0.60015003750937734</v>
      </c>
      <c r="N8003" s="4">
        <v>4.2</v>
      </c>
      <c r="O8003">
        <v>654</v>
      </c>
      <c r="P8003" t="s">
        <v>32</v>
      </c>
      <c r="Q8003" t="s">
        <v>5036</v>
      </c>
    </row>
    <row r="8004" spans="1:17" x14ac:dyDescent="0.25">
      <c r="A8004" t="s">
        <v>5604</v>
      </c>
      <c r="B8004" s="1">
        <v>6411291</v>
      </c>
      <c r="C8004" t="s">
        <v>10</v>
      </c>
      <c r="D8004" t="s">
        <v>22</v>
      </c>
      <c r="E8004" t="s">
        <v>165</v>
      </c>
      <c r="F8004" t="s">
        <v>13</v>
      </c>
      <c r="G8004" s="2">
        <v>919</v>
      </c>
      <c r="H8004" s="2">
        <f>AVERAGEIF(Table1[[#All],[Category]],Table1[[#This Row],[Category]],Table1[[#All],[DiscountOffer]])</f>
        <v>726.0994423791791</v>
      </c>
      <c r="I8004" s="2">
        <v>2299</v>
      </c>
      <c r="J8004" s="2">
        <f>IF(Table1[[#This Row],[Ratings]]&gt;4,Table1[[#This Row],[OriginalPrice (in Rs)]],0)</f>
        <v>2299</v>
      </c>
      <c r="K8004" s="2">
        <f>Table1[[#This Row],[OriginalPrice (in Rs)]]-Table1[[#This Row],[DiscountOffer]]</f>
        <v>1380</v>
      </c>
      <c r="L8004" s="2" t="str">
        <f>IF(Table1[[#This Row],[Discount % (In Rs)]]&gt;50%,"High Discount","Low Discount")</f>
        <v>High Discount</v>
      </c>
      <c r="M8004" s="3">
        <f>Table1[[#This Row],[Discount_Price (In Rs.)]]/Table1[[#This Row],[OriginalPrice (in Rs)]]</f>
        <v>0.60026098303610265</v>
      </c>
      <c r="N8004" s="4">
        <v>4.4000000000000004</v>
      </c>
      <c r="O8004">
        <v>626</v>
      </c>
      <c r="P8004" t="s">
        <v>209</v>
      </c>
      <c r="Q8004" t="s">
        <v>5605</v>
      </c>
    </row>
    <row r="8005" spans="1:17" x14ac:dyDescent="0.25">
      <c r="A8005" t="s">
        <v>6426</v>
      </c>
      <c r="B8005" s="1">
        <v>10617878</v>
      </c>
      <c r="C8005" t="s">
        <v>10</v>
      </c>
      <c r="D8005" t="s">
        <v>22</v>
      </c>
      <c r="E8005" t="s">
        <v>165</v>
      </c>
      <c r="F8005" t="s">
        <v>13</v>
      </c>
      <c r="G8005" s="2">
        <v>1399</v>
      </c>
      <c r="H8005" s="2">
        <f>AVERAGEIF(Table1[[#All],[Category]],Table1[[#This Row],[Category]],Table1[[#All],[DiscountOffer]])</f>
        <v>726.0994423791791</v>
      </c>
      <c r="I8005" s="2">
        <v>3499</v>
      </c>
      <c r="J8005" s="2">
        <f>IF(Table1[[#This Row],[Ratings]]&gt;4,Table1[[#This Row],[OriginalPrice (in Rs)]],0)</f>
        <v>3499</v>
      </c>
      <c r="K8005" s="2">
        <f>Table1[[#This Row],[OriginalPrice (in Rs)]]-Table1[[#This Row],[DiscountOffer]]</f>
        <v>2100</v>
      </c>
      <c r="L8005" s="2" t="str">
        <f>IF(Table1[[#This Row],[Discount % (In Rs)]]&gt;50%,"High Discount","Low Discount")</f>
        <v>High Discount</v>
      </c>
      <c r="M8005" s="3">
        <f>Table1[[#This Row],[Discount_Price (In Rs.)]]/Table1[[#This Row],[OriginalPrice (in Rs)]]</f>
        <v>0.60017147756501854</v>
      </c>
      <c r="N8005" s="4">
        <v>4.2</v>
      </c>
      <c r="O8005">
        <v>591</v>
      </c>
      <c r="P8005" t="s">
        <v>32</v>
      </c>
      <c r="Q8005" t="s">
        <v>6427</v>
      </c>
    </row>
    <row r="8006" spans="1:17" x14ac:dyDescent="0.25">
      <c r="A8006" t="s">
        <v>6476</v>
      </c>
      <c r="B8006" s="1">
        <v>10460330</v>
      </c>
      <c r="C8006" t="s">
        <v>43</v>
      </c>
      <c r="D8006" t="s">
        <v>22</v>
      </c>
      <c r="E8006" t="s">
        <v>165</v>
      </c>
      <c r="F8006" t="s">
        <v>13</v>
      </c>
      <c r="G8006" s="2">
        <v>1198</v>
      </c>
      <c r="H8006" s="2">
        <f>AVERAGEIF(Table1[[#All],[Category]],Table1[[#This Row],[Category]],Table1[[#All],[DiscountOffer]])</f>
        <v>726.0994423791791</v>
      </c>
      <c r="I8006" s="2">
        <v>2549</v>
      </c>
      <c r="J8006" s="2">
        <f>IF(Table1[[#This Row],[Ratings]]&gt;4,Table1[[#This Row],[OriginalPrice (in Rs)]],0)</f>
        <v>2549</v>
      </c>
      <c r="K8006" s="2">
        <f>Table1[[#This Row],[OriginalPrice (in Rs)]]-Table1[[#This Row],[DiscountOffer]]</f>
        <v>1351</v>
      </c>
      <c r="L8006" s="2" t="str">
        <f>IF(Table1[[#This Row],[Discount % (In Rs)]]&gt;50%,"High Discount","Low Discount")</f>
        <v>High Discount</v>
      </c>
      <c r="M8006" s="3">
        <f>Table1[[#This Row],[Discount_Price (In Rs.)]]/Table1[[#This Row],[OriginalPrice (in Rs)]]</f>
        <v>0.53001176932130245</v>
      </c>
      <c r="N8006" s="4">
        <v>4.3</v>
      </c>
      <c r="O8006">
        <v>589</v>
      </c>
      <c r="P8006" t="s">
        <v>20</v>
      </c>
      <c r="Q8006" t="s">
        <v>6477</v>
      </c>
    </row>
    <row r="8007" spans="1:17" x14ac:dyDescent="0.25">
      <c r="A8007" t="s">
        <v>6711</v>
      </c>
      <c r="B8007" s="1">
        <v>1901429</v>
      </c>
      <c r="C8007" t="s">
        <v>10</v>
      </c>
      <c r="D8007" t="s">
        <v>22</v>
      </c>
      <c r="E8007" t="s">
        <v>165</v>
      </c>
      <c r="F8007" t="s">
        <v>13</v>
      </c>
      <c r="G8007" s="2">
        <v>1119</v>
      </c>
      <c r="H8007" s="2">
        <f>AVERAGEIF(Table1[[#All],[Category]],Table1[[#This Row],[Category]],Table1[[#All],[DiscountOffer]])</f>
        <v>726.0994423791791</v>
      </c>
      <c r="I8007" s="2">
        <v>2799</v>
      </c>
      <c r="J8007" s="2">
        <f>IF(Table1[[#This Row],[Ratings]]&gt;4,Table1[[#This Row],[OriginalPrice (in Rs)]],0)</f>
        <v>2799</v>
      </c>
      <c r="K8007" s="2">
        <f>Table1[[#This Row],[OriginalPrice (in Rs)]]-Table1[[#This Row],[DiscountOffer]]</f>
        <v>1680</v>
      </c>
      <c r="L8007" s="2" t="str">
        <f>IF(Table1[[#This Row],[Discount % (In Rs)]]&gt;50%,"High Discount","Low Discount")</f>
        <v>High Discount</v>
      </c>
      <c r="M8007" s="3">
        <f>Table1[[#This Row],[Discount_Price (In Rs.)]]/Table1[[#This Row],[OriginalPrice (in Rs)]]</f>
        <v>0.60021436227224012</v>
      </c>
      <c r="N8007" s="4">
        <v>4.0999999999999996</v>
      </c>
      <c r="O8007">
        <v>579</v>
      </c>
      <c r="P8007" t="s">
        <v>32</v>
      </c>
      <c r="Q8007" t="s">
        <v>6712</v>
      </c>
    </row>
    <row r="8008" spans="1:17" x14ac:dyDescent="0.25">
      <c r="A8008" t="s">
        <v>7425</v>
      </c>
      <c r="B8008" s="1">
        <v>10617864</v>
      </c>
      <c r="C8008" t="s">
        <v>10</v>
      </c>
      <c r="D8008" t="s">
        <v>22</v>
      </c>
      <c r="E8008" t="s">
        <v>165</v>
      </c>
      <c r="F8008" t="s">
        <v>13</v>
      </c>
      <c r="G8008" s="2">
        <v>1079</v>
      </c>
      <c r="H8008" s="2">
        <f>AVERAGEIF(Table1[[#All],[Category]],Table1[[#This Row],[Category]],Table1[[#All],[DiscountOffer]])</f>
        <v>726.0994423791791</v>
      </c>
      <c r="I8008" s="2">
        <v>2699</v>
      </c>
      <c r="J8008" s="2">
        <f>IF(Table1[[#This Row],[Ratings]]&gt;4,Table1[[#This Row],[OriginalPrice (in Rs)]],0)</f>
        <v>2699</v>
      </c>
      <c r="K8008" s="2">
        <f>Table1[[#This Row],[OriginalPrice (in Rs)]]-Table1[[#This Row],[DiscountOffer]]</f>
        <v>1620</v>
      </c>
      <c r="L8008" s="2" t="str">
        <f>IF(Table1[[#This Row],[Discount % (In Rs)]]&gt;50%,"High Discount","Low Discount")</f>
        <v>High Discount</v>
      </c>
      <c r="M8008" s="3">
        <f>Table1[[#This Row],[Discount_Price (In Rs.)]]/Table1[[#This Row],[OriginalPrice (in Rs)]]</f>
        <v>0.60022230455724346</v>
      </c>
      <c r="N8008" s="4">
        <v>4.0999999999999996</v>
      </c>
      <c r="O8008">
        <v>552</v>
      </c>
      <c r="P8008" t="s">
        <v>209</v>
      </c>
      <c r="Q8008" t="s">
        <v>7426</v>
      </c>
    </row>
    <row r="8009" spans="1:17" x14ac:dyDescent="0.25">
      <c r="A8009" t="s">
        <v>7801</v>
      </c>
      <c r="B8009" s="1">
        <v>12635720</v>
      </c>
      <c r="C8009" t="s">
        <v>7802</v>
      </c>
      <c r="D8009" t="s">
        <v>22</v>
      </c>
      <c r="E8009" t="s">
        <v>165</v>
      </c>
      <c r="F8009" t="s">
        <v>13</v>
      </c>
      <c r="G8009" s="2">
        <v>2599</v>
      </c>
      <c r="H8009" s="2">
        <f>AVERAGEIF(Table1[[#All],[Category]],Table1[[#This Row],[Category]],Table1[[#All],[DiscountOffer]])</f>
        <v>726.0994423791791</v>
      </c>
      <c r="I8009" s="2">
        <v>3999</v>
      </c>
      <c r="J8009" s="2">
        <f>IF(Table1[[#This Row],[Ratings]]&gt;4,Table1[[#This Row],[OriginalPrice (in Rs)]],0)</f>
        <v>3999</v>
      </c>
      <c r="K8009" s="2">
        <f>Table1[[#This Row],[OriginalPrice (in Rs)]]-Table1[[#This Row],[DiscountOffer]]</f>
        <v>1400</v>
      </c>
      <c r="L8009" s="2" t="str">
        <f>IF(Table1[[#This Row],[Discount % (In Rs)]]&gt;50%,"High Discount","Low Discount")</f>
        <v>Low Discount</v>
      </c>
      <c r="M8009" s="3">
        <f>Table1[[#This Row],[Discount_Price (In Rs.)]]/Table1[[#This Row],[OriginalPrice (in Rs)]]</f>
        <v>0.3500875218804701</v>
      </c>
      <c r="N8009" s="4">
        <v>4.0999999999999996</v>
      </c>
      <c r="O8009">
        <v>538</v>
      </c>
      <c r="P8009" t="s">
        <v>85</v>
      </c>
      <c r="Q8009" t="s">
        <v>7803</v>
      </c>
    </row>
    <row r="8010" spans="1:17" x14ac:dyDescent="0.25">
      <c r="A8010" t="s">
        <v>8340</v>
      </c>
      <c r="B8010" s="1">
        <v>12970018</v>
      </c>
      <c r="C8010" t="s">
        <v>17</v>
      </c>
      <c r="D8010" t="s">
        <v>22</v>
      </c>
      <c r="E8010" t="s">
        <v>165</v>
      </c>
      <c r="F8010" t="s">
        <v>13</v>
      </c>
      <c r="G8010" s="2">
        <v>1579</v>
      </c>
      <c r="H8010" s="2">
        <f>AVERAGEIF(Table1[[#All],[Category]],Table1[[#This Row],[Category]],Table1[[#All],[DiscountOffer]])</f>
        <v>726.0994423791791</v>
      </c>
      <c r="I8010" s="2">
        <v>4049</v>
      </c>
      <c r="J8010" s="2">
        <f>IF(Table1[[#This Row],[Ratings]]&gt;4,Table1[[#This Row],[OriginalPrice (in Rs)]],0)</f>
        <v>4049</v>
      </c>
      <c r="K8010" s="2">
        <f>Table1[[#This Row],[OriginalPrice (in Rs)]]-Table1[[#This Row],[DiscountOffer]]</f>
        <v>2470</v>
      </c>
      <c r="L8010" s="2" t="str">
        <f>IF(Table1[[#This Row],[Discount % (In Rs)]]&gt;50%,"High Discount","Low Discount")</f>
        <v>High Discount</v>
      </c>
      <c r="M8010" s="3">
        <f>Table1[[#This Row],[Discount_Price (In Rs.)]]/Table1[[#This Row],[OriginalPrice (in Rs)]]</f>
        <v>0.61002716720177819</v>
      </c>
      <c r="N8010" s="4">
        <v>4.2</v>
      </c>
      <c r="O8010">
        <v>520</v>
      </c>
      <c r="P8010" t="s">
        <v>831</v>
      </c>
      <c r="Q8010" t="s">
        <v>8341</v>
      </c>
    </row>
    <row r="8011" spans="1:17" x14ac:dyDescent="0.25">
      <c r="A8011" t="s">
        <v>8746</v>
      </c>
      <c r="B8011" s="1">
        <v>11140514</v>
      </c>
      <c r="C8011" t="s">
        <v>388</v>
      </c>
      <c r="D8011" t="s">
        <v>22</v>
      </c>
      <c r="E8011" t="s">
        <v>165</v>
      </c>
      <c r="F8011" t="s">
        <v>13</v>
      </c>
      <c r="G8011" s="2">
        <v>799</v>
      </c>
      <c r="H8011" s="2">
        <f>AVERAGEIF(Table1[[#All],[Category]],Table1[[#This Row],[Category]],Table1[[#All],[DiscountOffer]])</f>
        <v>726.0994423791791</v>
      </c>
      <c r="I8011" s="2">
        <v>1999</v>
      </c>
      <c r="J8011" s="2">
        <f>IF(Table1[[#This Row],[Ratings]]&gt;4,Table1[[#This Row],[OriginalPrice (in Rs)]],0)</f>
        <v>1999</v>
      </c>
      <c r="K8011" s="2">
        <f>Table1[[#This Row],[OriginalPrice (in Rs)]]-Table1[[#This Row],[DiscountOffer]]</f>
        <v>1200</v>
      </c>
      <c r="L8011" s="2" t="str">
        <f>IF(Table1[[#This Row],[Discount % (In Rs)]]&gt;50%,"High Discount","Low Discount")</f>
        <v>High Discount</v>
      </c>
      <c r="M8011" s="3">
        <f>Table1[[#This Row],[Discount_Price (In Rs.)]]/Table1[[#This Row],[OriginalPrice (in Rs)]]</f>
        <v>0.60030015007503756</v>
      </c>
      <c r="N8011" s="4">
        <v>4.0999999999999996</v>
      </c>
      <c r="O8011">
        <v>506</v>
      </c>
      <c r="P8011" t="s">
        <v>20</v>
      </c>
      <c r="Q8011" t="s">
        <v>8747</v>
      </c>
    </row>
    <row r="8012" spans="1:17" x14ac:dyDescent="0.25">
      <c r="A8012" t="s">
        <v>8748</v>
      </c>
      <c r="B8012" s="1">
        <v>6832146</v>
      </c>
      <c r="C8012" t="s">
        <v>146</v>
      </c>
      <c r="D8012" t="s">
        <v>22</v>
      </c>
      <c r="E8012" t="s">
        <v>165</v>
      </c>
      <c r="F8012" t="s">
        <v>13</v>
      </c>
      <c r="G8012" s="2">
        <v>1919</v>
      </c>
      <c r="H8012" s="2">
        <f>AVERAGEIF(Table1[[#All],[Category]],Table1[[#This Row],[Category]],Table1[[#All],[DiscountOffer]])</f>
        <v>726.0994423791791</v>
      </c>
      <c r="I8012" s="2">
        <v>4799</v>
      </c>
      <c r="J8012" s="2">
        <f>IF(Table1[[#This Row],[Ratings]]&gt;4,Table1[[#This Row],[OriginalPrice (in Rs)]],0)</f>
        <v>4799</v>
      </c>
      <c r="K8012" s="2">
        <f>Table1[[#This Row],[OriginalPrice (in Rs)]]-Table1[[#This Row],[DiscountOffer]]</f>
        <v>2880</v>
      </c>
      <c r="L8012" s="2" t="str">
        <f>IF(Table1[[#This Row],[Discount % (In Rs)]]&gt;50%,"High Discount","Low Discount")</f>
        <v>High Discount</v>
      </c>
      <c r="M8012" s="3">
        <f>Table1[[#This Row],[Discount_Price (In Rs.)]]/Table1[[#This Row],[OriginalPrice (in Rs)]]</f>
        <v>0.60012502604709317</v>
      </c>
      <c r="N8012" s="4">
        <v>4.0999999999999996</v>
      </c>
      <c r="O8012">
        <v>506</v>
      </c>
      <c r="P8012" t="s">
        <v>831</v>
      </c>
      <c r="Q8012" t="s">
        <v>8749</v>
      </c>
    </row>
    <row r="8013" spans="1:17" x14ac:dyDescent="0.25">
      <c r="A8013" t="s">
        <v>9726</v>
      </c>
      <c r="B8013" s="1">
        <v>6832172</v>
      </c>
      <c r="C8013" t="s">
        <v>146</v>
      </c>
      <c r="D8013" t="s">
        <v>22</v>
      </c>
      <c r="E8013" t="s">
        <v>165</v>
      </c>
      <c r="F8013" t="s">
        <v>13</v>
      </c>
      <c r="G8013" s="2">
        <v>1799</v>
      </c>
      <c r="H8013" s="2">
        <f>AVERAGEIF(Table1[[#All],[Category]],Table1[[#This Row],[Category]],Table1[[#All],[DiscountOffer]])</f>
        <v>726.0994423791791</v>
      </c>
      <c r="I8013" s="2">
        <v>4499</v>
      </c>
      <c r="J8013" s="2">
        <f>IF(Table1[[#This Row],[Ratings]]&gt;4,Table1[[#This Row],[OriginalPrice (in Rs)]],0)</f>
        <v>0</v>
      </c>
      <c r="K8013" s="2">
        <f>Table1[[#This Row],[OriginalPrice (in Rs)]]-Table1[[#This Row],[DiscountOffer]]</f>
        <v>2700</v>
      </c>
      <c r="L8013" s="2" t="str">
        <f>IF(Table1[[#This Row],[Discount % (In Rs)]]&gt;50%,"High Discount","Low Discount")</f>
        <v>High Discount</v>
      </c>
      <c r="M8013" s="3">
        <f>Table1[[#This Row],[Discount_Price (In Rs.)]]/Table1[[#This Row],[OriginalPrice (in Rs)]]</f>
        <v>0.60013336296954878</v>
      </c>
      <c r="N8013" s="4">
        <v>4</v>
      </c>
      <c r="O8013">
        <v>475</v>
      </c>
      <c r="P8013" t="s">
        <v>831</v>
      </c>
      <c r="Q8013" t="s">
        <v>9727</v>
      </c>
    </row>
    <row r="8014" spans="1:17" x14ac:dyDescent="0.25">
      <c r="A8014" t="s">
        <v>10483</v>
      </c>
      <c r="B8014" s="1">
        <v>12288706</v>
      </c>
      <c r="C8014" t="s">
        <v>10</v>
      </c>
      <c r="D8014" t="s">
        <v>22</v>
      </c>
      <c r="E8014" t="s">
        <v>165</v>
      </c>
      <c r="F8014" t="s">
        <v>13</v>
      </c>
      <c r="G8014" s="2">
        <v>726.09944237918216</v>
      </c>
      <c r="H8014" s="2">
        <f>AVERAGEIF(Table1[[#All],[Category]],Table1[[#This Row],[Category]],Table1[[#All],[DiscountOffer]])</f>
        <v>726.0994423791791</v>
      </c>
      <c r="I8014" s="2">
        <v>2899</v>
      </c>
      <c r="J8014" s="2">
        <f>IF(Table1[[#This Row],[Ratings]]&gt;4,Table1[[#This Row],[OriginalPrice (in Rs)]],0)</f>
        <v>2899</v>
      </c>
      <c r="K8014" s="2">
        <f>Table1[[#This Row],[OriginalPrice (in Rs)]]-Table1[[#This Row],[DiscountOffer]]</f>
        <v>2172.9005576208178</v>
      </c>
      <c r="L8014" s="2" t="str">
        <f>IF(Table1[[#This Row],[Discount % (In Rs)]]&gt;50%,"High Discount","Low Discount")</f>
        <v>High Discount</v>
      </c>
      <c r="M8014" s="3">
        <f>Table1[[#This Row],[Discount_Price (In Rs.)]]/Table1[[#This Row],[OriginalPrice (in Rs)]]</f>
        <v>0.7495345145294301</v>
      </c>
      <c r="N8014" s="4">
        <v>4.0999999999999996</v>
      </c>
      <c r="O8014">
        <v>455</v>
      </c>
      <c r="P8014" t="s">
        <v>32</v>
      </c>
      <c r="Q8014" t="s">
        <v>2267</v>
      </c>
    </row>
    <row r="8015" spans="1:17" x14ac:dyDescent="0.25">
      <c r="A8015" t="s">
        <v>10829</v>
      </c>
      <c r="B8015" s="1">
        <v>10617900</v>
      </c>
      <c r="C8015" t="s">
        <v>10</v>
      </c>
      <c r="D8015" t="s">
        <v>22</v>
      </c>
      <c r="E8015" t="s">
        <v>165</v>
      </c>
      <c r="F8015" t="s">
        <v>13</v>
      </c>
      <c r="G8015" s="2">
        <v>726.09944237918216</v>
      </c>
      <c r="H8015" s="2">
        <f>AVERAGEIF(Table1[[#All],[Category]],Table1[[#This Row],[Category]],Table1[[#All],[DiscountOffer]])</f>
        <v>726.0994423791791</v>
      </c>
      <c r="I8015" s="2">
        <v>2799</v>
      </c>
      <c r="J8015" s="2">
        <f>IF(Table1[[#This Row],[Ratings]]&gt;4,Table1[[#This Row],[OriginalPrice (in Rs)]],0)</f>
        <v>0</v>
      </c>
      <c r="K8015" s="2">
        <f>Table1[[#This Row],[OriginalPrice (in Rs)]]-Table1[[#This Row],[DiscountOffer]]</f>
        <v>2072.9005576208178</v>
      </c>
      <c r="L8015" s="2" t="str">
        <f>IF(Table1[[#This Row],[Discount % (In Rs)]]&gt;50%,"High Discount","Low Discount")</f>
        <v>High Discount</v>
      </c>
      <c r="M8015" s="3">
        <f>Table1[[#This Row],[Discount_Price (In Rs.)]]/Table1[[#This Row],[OriginalPrice (in Rs)]]</f>
        <v>0.74058612276556546</v>
      </c>
      <c r="N8015" s="4">
        <v>3.7</v>
      </c>
      <c r="O8015">
        <v>445</v>
      </c>
      <c r="P8015" t="s">
        <v>209</v>
      </c>
      <c r="Q8015" t="s">
        <v>10830</v>
      </c>
    </row>
    <row r="8016" spans="1:17" x14ac:dyDescent="0.25">
      <c r="A8016" t="s">
        <v>10910</v>
      </c>
      <c r="B8016" s="1">
        <v>6697878</v>
      </c>
      <c r="C8016" t="s">
        <v>318</v>
      </c>
      <c r="D8016" t="s">
        <v>22</v>
      </c>
      <c r="E8016" t="s">
        <v>165</v>
      </c>
      <c r="F8016" t="s">
        <v>13</v>
      </c>
      <c r="G8016" s="2">
        <v>979</v>
      </c>
      <c r="H8016" s="2">
        <f>AVERAGEIF(Table1[[#All],[Category]],Table1[[#This Row],[Category]],Table1[[#All],[DiscountOffer]])</f>
        <v>726.0994423791791</v>
      </c>
      <c r="I8016" s="2">
        <v>2799</v>
      </c>
      <c r="J8016" s="2">
        <f>IF(Table1[[#This Row],[Ratings]]&gt;4,Table1[[#This Row],[OriginalPrice (in Rs)]],0)</f>
        <v>2799</v>
      </c>
      <c r="K8016" s="2">
        <f>Table1[[#This Row],[OriginalPrice (in Rs)]]-Table1[[#This Row],[DiscountOffer]]</f>
        <v>1820</v>
      </c>
      <c r="L8016" s="2" t="str">
        <f>IF(Table1[[#This Row],[Discount % (In Rs)]]&gt;50%,"High Discount","Low Discount")</f>
        <v>High Discount</v>
      </c>
      <c r="M8016" s="3">
        <f>Table1[[#This Row],[Discount_Price (In Rs.)]]/Table1[[#This Row],[OriginalPrice (in Rs)]]</f>
        <v>0.65023222579492679</v>
      </c>
      <c r="N8016" s="4">
        <v>4.0999999999999996</v>
      </c>
      <c r="O8016">
        <v>443</v>
      </c>
      <c r="P8016" t="s">
        <v>20</v>
      </c>
      <c r="Q8016" t="s">
        <v>10911</v>
      </c>
    </row>
    <row r="8017" spans="1:17" x14ac:dyDescent="0.25">
      <c r="A8017" t="s">
        <v>10952</v>
      </c>
      <c r="B8017" s="1">
        <v>12681768</v>
      </c>
      <c r="C8017" t="s">
        <v>7763</v>
      </c>
      <c r="D8017" t="s">
        <v>22</v>
      </c>
      <c r="E8017" t="s">
        <v>165</v>
      </c>
      <c r="F8017" t="s">
        <v>13</v>
      </c>
      <c r="G8017" s="2">
        <v>1166</v>
      </c>
      <c r="H8017" s="2">
        <f>AVERAGEIF(Table1[[#All],[Category]],Table1[[#This Row],[Category]],Table1[[#All],[DiscountOffer]])</f>
        <v>726.0994423791791</v>
      </c>
      <c r="I8017" s="2">
        <v>3333</v>
      </c>
      <c r="J8017" s="2">
        <f>IF(Table1[[#This Row],[Ratings]]&gt;4,Table1[[#This Row],[OriginalPrice (in Rs)]],0)</f>
        <v>3333</v>
      </c>
      <c r="K8017" s="2">
        <f>Table1[[#This Row],[OriginalPrice (in Rs)]]-Table1[[#This Row],[DiscountOffer]]</f>
        <v>2167</v>
      </c>
      <c r="L8017" s="2" t="str">
        <f>IF(Table1[[#This Row],[Discount % (In Rs)]]&gt;50%,"High Discount","Low Discount")</f>
        <v>High Discount</v>
      </c>
      <c r="M8017" s="3">
        <f>Table1[[#This Row],[Discount_Price (In Rs.)]]/Table1[[#This Row],[OriginalPrice (in Rs)]]</f>
        <v>0.65016501650165015</v>
      </c>
      <c r="N8017" s="4">
        <v>4.3</v>
      </c>
      <c r="O8017">
        <v>442</v>
      </c>
      <c r="P8017" t="s">
        <v>32</v>
      </c>
      <c r="Q8017" t="s">
        <v>10953</v>
      </c>
    </row>
    <row r="8018" spans="1:17" x14ac:dyDescent="0.25">
      <c r="A8018" t="s">
        <v>11135</v>
      </c>
      <c r="B8018" s="1">
        <v>6832104</v>
      </c>
      <c r="C8018" t="s">
        <v>146</v>
      </c>
      <c r="D8018" t="s">
        <v>22</v>
      </c>
      <c r="E8018" t="s">
        <v>165</v>
      </c>
      <c r="F8018" t="s">
        <v>13</v>
      </c>
      <c r="G8018" s="2">
        <v>1919</v>
      </c>
      <c r="H8018" s="2">
        <f>AVERAGEIF(Table1[[#All],[Category]],Table1[[#This Row],[Category]],Table1[[#All],[DiscountOffer]])</f>
        <v>726.0994423791791</v>
      </c>
      <c r="I8018" s="2">
        <v>4799</v>
      </c>
      <c r="J8018" s="2">
        <f>IF(Table1[[#This Row],[Ratings]]&gt;4,Table1[[#This Row],[OriginalPrice (in Rs)]],0)</f>
        <v>4799</v>
      </c>
      <c r="K8018" s="2">
        <f>Table1[[#This Row],[OriginalPrice (in Rs)]]-Table1[[#This Row],[DiscountOffer]]</f>
        <v>2880</v>
      </c>
      <c r="L8018" s="2" t="str">
        <f>IF(Table1[[#This Row],[Discount % (In Rs)]]&gt;50%,"High Discount","Low Discount")</f>
        <v>High Discount</v>
      </c>
      <c r="M8018" s="3">
        <f>Table1[[#This Row],[Discount_Price (In Rs.)]]/Table1[[#This Row],[OriginalPrice (in Rs)]]</f>
        <v>0.60012502604709317</v>
      </c>
      <c r="N8018" s="4">
        <v>4.4000000000000004</v>
      </c>
      <c r="O8018">
        <v>437</v>
      </c>
      <c r="P8018" t="s">
        <v>831</v>
      </c>
      <c r="Q8018" t="s">
        <v>11136</v>
      </c>
    </row>
    <row r="8019" spans="1:17" x14ac:dyDescent="0.25">
      <c r="A8019" t="s">
        <v>11522</v>
      </c>
      <c r="B8019" s="1">
        <v>11146274</v>
      </c>
      <c r="C8019" t="s">
        <v>43</v>
      </c>
      <c r="D8019" t="s">
        <v>22</v>
      </c>
      <c r="E8019" t="s">
        <v>165</v>
      </c>
      <c r="F8019" t="s">
        <v>13</v>
      </c>
      <c r="G8019" s="2">
        <v>1231</v>
      </c>
      <c r="H8019" s="2">
        <f>AVERAGEIF(Table1[[#All],[Category]],Table1[[#This Row],[Category]],Table1[[#All],[DiscountOffer]])</f>
        <v>726.0994423791791</v>
      </c>
      <c r="I8019" s="2">
        <v>2799</v>
      </c>
      <c r="J8019" s="2">
        <f>IF(Table1[[#This Row],[Ratings]]&gt;4,Table1[[#This Row],[OriginalPrice (in Rs)]],0)</f>
        <v>0</v>
      </c>
      <c r="K8019" s="2">
        <f>Table1[[#This Row],[OriginalPrice (in Rs)]]-Table1[[#This Row],[DiscountOffer]]</f>
        <v>1568</v>
      </c>
      <c r="L8019" s="2" t="str">
        <f>IF(Table1[[#This Row],[Discount % (In Rs)]]&gt;50%,"High Discount","Low Discount")</f>
        <v>High Discount</v>
      </c>
      <c r="M8019" s="3">
        <f>Table1[[#This Row],[Discount_Price (In Rs.)]]/Table1[[#This Row],[OriginalPrice (in Rs)]]</f>
        <v>0.56020007145409079</v>
      </c>
      <c r="N8019" s="4">
        <v>3.9</v>
      </c>
      <c r="O8019">
        <v>427</v>
      </c>
      <c r="P8019" t="s">
        <v>831</v>
      </c>
      <c r="Q8019" t="s">
        <v>11523</v>
      </c>
    </row>
    <row r="8020" spans="1:17" x14ac:dyDescent="0.25">
      <c r="A8020" t="s">
        <v>11568</v>
      </c>
      <c r="B8020" s="1">
        <v>10187051</v>
      </c>
      <c r="C8020" t="s">
        <v>146</v>
      </c>
      <c r="D8020" t="s">
        <v>22</v>
      </c>
      <c r="E8020" t="s">
        <v>165</v>
      </c>
      <c r="F8020" t="s">
        <v>13</v>
      </c>
      <c r="G8020" s="2">
        <v>1999</v>
      </c>
      <c r="H8020" s="2">
        <f>AVERAGEIF(Table1[[#All],[Category]],Table1[[#This Row],[Category]],Table1[[#All],[DiscountOffer]])</f>
        <v>726.0994423791791</v>
      </c>
      <c r="I8020" s="2">
        <v>4999</v>
      </c>
      <c r="J8020" s="2">
        <f>IF(Table1[[#This Row],[Ratings]]&gt;4,Table1[[#This Row],[OriginalPrice (in Rs)]],0)</f>
        <v>4999</v>
      </c>
      <c r="K8020" s="2">
        <f>Table1[[#This Row],[OriginalPrice (in Rs)]]-Table1[[#This Row],[DiscountOffer]]</f>
        <v>3000</v>
      </c>
      <c r="L8020" s="2" t="str">
        <f>IF(Table1[[#This Row],[Discount % (In Rs)]]&gt;50%,"High Discount","Low Discount")</f>
        <v>High Discount</v>
      </c>
      <c r="M8020" s="3">
        <f>Table1[[#This Row],[Discount_Price (In Rs.)]]/Table1[[#This Row],[OriginalPrice (in Rs)]]</f>
        <v>0.60012002400480091</v>
      </c>
      <c r="N8020" s="4">
        <v>4.3</v>
      </c>
      <c r="O8020">
        <v>426</v>
      </c>
      <c r="P8020" t="s">
        <v>831</v>
      </c>
      <c r="Q8020" t="s">
        <v>11569</v>
      </c>
    </row>
    <row r="8021" spans="1:17" x14ac:dyDescent="0.25">
      <c r="A8021" t="s">
        <v>11735</v>
      </c>
      <c r="B8021" s="1">
        <v>10187223</v>
      </c>
      <c r="C8021" t="s">
        <v>146</v>
      </c>
      <c r="D8021" t="s">
        <v>22</v>
      </c>
      <c r="E8021" t="s">
        <v>165</v>
      </c>
      <c r="F8021" t="s">
        <v>13</v>
      </c>
      <c r="G8021" s="2">
        <v>1799</v>
      </c>
      <c r="H8021" s="2">
        <f>AVERAGEIF(Table1[[#All],[Category]],Table1[[#This Row],[Category]],Table1[[#All],[DiscountOffer]])</f>
        <v>726.0994423791791</v>
      </c>
      <c r="I8021" s="2">
        <v>3999</v>
      </c>
      <c r="J8021" s="2">
        <f>IF(Table1[[#This Row],[Ratings]]&gt;4,Table1[[#This Row],[OriginalPrice (in Rs)]],0)</f>
        <v>3999</v>
      </c>
      <c r="K8021" s="2">
        <f>Table1[[#This Row],[OriginalPrice (in Rs)]]-Table1[[#This Row],[DiscountOffer]]</f>
        <v>2200</v>
      </c>
      <c r="L8021" s="2" t="str">
        <f>IF(Table1[[#This Row],[Discount % (In Rs)]]&gt;50%,"High Discount","Low Discount")</f>
        <v>High Discount</v>
      </c>
      <c r="M8021" s="3">
        <f>Table1[[#This Row],[Discount_Price (In Rs.)]]/Table1[[#This Row],[OriginalPrice (in Rs)]]</f>
        <v>0.55013753438359592</v>
      </c>
      <c r="N8021" s="4">
        <v>4.3</v>
      </c>
      <c r="O8021">
        <v>422</v>
      </c>
      <c r="P8021" t="s">
        <v>32</v>
      </c>
      <c r="Q8021" t="s">
        <v>11736</v>
      </c>
    </row>
    <row r="8022" spans="1:17" x14ac:dyDescent="0.25">
      <c r="A8022" t="s">
        <v>12212</v>
      </c>
      <c r="B8022" s="1">
        <v>7219121</v>
      </c>
      <c r="C8022" t="s">
        <v>388</v>
      </c>
      <c r="D8022" t="s">
        <v>22</v>
      </c>
      <c r="E8022" t="s">
        <v>165</v>
      </c>
      <c r="F8022" t="s">
        <v>13</v>
      </c>
      <c r="G8022" s="2">
        <v>923</v>
      </c>
      <c r="H8022" s="2">
        <f>AVERAGEIF(Table1[[#All],[Category]],Table1[[#This Row],[Category]],Table1[[#All],[DiscountOffer]])</f>
        <v>726.0994423791791</v>
      </c>
      <c r="I8022" s="2">
        <v>2799</v>
      </c>
      <c r="J8022" s="2">
        <f>IF(Table1[[#This Row],[Ratings]]&gt;4,Table1[[#This Row],[OriginalPrice (in Rs)]],0)</f>
        <v>2799</v>
      </c>
      <c r="K8022" s="2">
        <f>Table1[[#This Row],[OriginalPrice (in Rs)]]-Table1[[#This Row],[DiscountOffer]]</f>
        <v>1876</v>
      </c>
      <c r="L8022" s="2" t="str">
        <f>IF(Table1[[#This Row],[Discount % (In Rs)]]&gt;50%,"High Discount","Low Discount")</f>
        <v>High Discount</v>
      </c>
      <c r="M8022" s="3">
        <f>Table1[[#This Row],[Discount_Price (In Rs.)]]/Table1[[#This Row],[OriginalPrice (in Rs)]]</f>
        <v>0.67023937120400146</v>
      </c>
      <c r="N8022" s="4">
        <v>4.3</v>
      </c>
      <c r="O8022">
        <v>411</v>
      </c>
      <c r="P8022" t="s">
        <v>20</v>
      </c>
      <c r="Q8022" t="s">
        <v>12213</v>
      </c>
    </row>
    <row r="8023" spans="1:17" x14ac:dyDescent="0.25">
      <c r="A8023" t="s">
        <v>12241</v>
      </c>
      <c r="B8023" s="1">
        <v>11123534</v>
      </c>
      <c r="C8023" t="s">
        <v>17</v>
      </c>
      <c r="D8023" t="s">
        <v>22</v>
      </c>
      <c r="E8023" t="s">
        <v>165</v>
      </c>
      <c r="F8023" t="s">
        <v>13</v>
      </c>
      <c r="G8023" s="2">
        <v>1599</v>
      </c>
      <c r="H8023" s="2">
        <f>AVERAGEIF(Table1[[#All],[Category]],Table1[[#This Row],[Category]],Table1[[#All],[DiscountOffer]])</f>
        <v>726.0994423791791</v>
      </c>
      <c r="I8023" s="2">
        <v>3999</v>
      </c>
      <c r="J8023" s="2">
        <f>IF(Table1[[#This Row],[Ratings]]&gt;4,Table1[[#This Row],[OriginalPrice (in Rs)]],0)</f>
        <v>3999</v>
      </c>
      <c r="K8023" s="2">
        <f>Table1[[#This Row],[OriginalPrice (in Rs)]]-Table1[[#This Row],[DiscountOffer]]</f>
        <v>2400</v>
      </c>
      <c r="L8023" s="2" t="str">
        <f>IF(Table1[[#This Row],[Discount % (In Rs)]]&gt;50%,"High Discount","Low Discount")</f>
        <v>High Discount</v>
      </c>
      <c r="M8023" s="3">
        <f>Table1[[#This Row],[Discount_Price (In Rs.)]]/Table1[[#This Row],[OriginalPrice (in Rs)]]</f>
        <v>0.60015003750937734</v>
      </c>
      <c r="N8023" s="4">
        <v>4.3</v>
      </c>
      <c r="O8023">
        <v>410</v>
      </c>
      <c r="P8023" t="s">
        <v>831</v>
      </c>
      <c r="Q8023" t="s">
        <v>12242</v>
      </c>
    </row>
    <row r="8024" spans="1:17" x14ac:dyDescent="0.25">
      <c r="A8024" t="s">
        <v>12599</v>
      </c>
      <c r="B8024" s="1">
        <v>9690989</v>
      </c>
      <c r="C8024" t="s">
        <v>39</v>
      </c>
      <c r="D8024" t="s">
        <v>22</v>
      </c>
      <c r="E8024" t="s">
        <v>165</v>
      </c>
      <c r="F8024" t="s">
        <v>13</v>
      </c>
      <c r="G8024" s="2">
        <v>919</v>
      </c>
      <c r="H8024" s="2">
        <f>AVERAGEIF(Table1[[#All],[Category]],Table1[[#This Row],[Category]],Table1[[#All],[DiscountOffer]])</f>
        <v>726.0994423791791</v>
      </c>
      <c r="I8024" s="2">
        <v>2299</v>
      </c>
      <c r="J8024" s="2">
        <f>IF(Table1[[#This Row],[Ratings]]&gt;4,Table1[[#This Row],[OriginalPrice (in Rs)]],0)</f>
        <v>0</v>
      </c>
      <c r="K8024" s="2">
        <f>Table1[[#This Row],[OriginalPrice (in Rs)]]-Table1[[#This Row],[DiscountOffer]]</f>
        <v>1380</v>
      </c>
      <c r="L8024" s="2" t="str">
        <f>IF(Table1[[#This Row],[Discount % (In Rs)]]&gt;50%,"High Discount","Low Discount")</f>
        <v>High Discount</v>
      </c>
      <c r="M8024" s="3">
        <f>Table1[[#This Row],[Discount_Price (In Rs.)]]/Table1[[#This Row],[OriginalPrice (in Rs)]]</f>
        <v>0.60026098303610265</v>
      </c>
      <c r="N8024" s="4">
        <v>3.8</v>
      </c>
      <c r="O8024">
        <v>401</v>
      </c>
      <c r="P8024" t="s">
        <v>20</v>
      </c>
      <c r="Q8024" t="s">
        <v>12600</v>
      </c>
    </row>
    <row r="8025" spans="1:17" x14ac:dyDescent="0.25">
      <c r="A8025" t="s">
        <v>12601</v>
      </c>
      <c r="B8025" s="1">
        <v>6697885</v>
      </c>
      <c r="C8025" t="s">
        <v>318</v>
      </c>
      <c r="D8025" t="s">
        <v>22</v>
      </c>
      <c r="E8025" t="s">
        <v>165</v>
      </c>
      <c r="F8025" t="s">
        <v>13</v>
      </c>
      <c r="G8025" s="2">
        <v>979</v>
      </c>
      <c r="H8025" s="2">
        <f>AVERAGEIF(Table1[[#All],[Category]],Table1[[#This Row],[Category]],Table1[[#All],[DiscountOffer]])</f>
        <v>726.0994423791791</v>
      </c>
      <c r="I8025" s="2">
        <v>2799</v>
      </c>
      <c r="J8025" s="2">
        <f>IF(Table1[[#This Row],[Ratings]]&gt;4,Table1[[#This Row],[OriginalPrice (in Rs)]],0)</f>
        <v>2799</v>
      </c>
      <c r="K8025" s="2">
        <f>Table1[[#This Row],[OriginalPrice (in Rs)]]-Table1[[#This Row],[DiscountOffer]]</f>
        <v>1820</v>
      </c>
      <c r="L8025" s="2" t="str">
        <f>IF(Table1[[#This Row],[Discount % (In Rs)]]&gt;50%,"High Discount","Low Discount")</f>
        <v>High Discount</v>
      </c>
      <c r="M8025" s="3">
        <f>Table1[[#This Row],[Discount_Price (In Rs.)]]/Table1[[#This Row],[OriginalPrice (in Rs)]]</f>
        <v>0.65023222579492679</v>
      </c>
      <c r="N8025" s="4">
        <v>4.3</v>
      </c>
      <c r="O8025">
        <v>401</v>
      </c>
      <c r="P8025" t="s">
        <v>20</v>
      </c>
      <c r="Q8025" t="s">
        <v>12602</v>
      </c>
    </row>
    <row r="8026" spans="1:17" x14ac:dyDescent="0.25">
      <c r="A8026" t="s">
        <v>12838</v>
      </c>
      <c r="B8026" s="1">
        <v>6832080</v>
      </c>
      <c r="C8026" t="s">
        <v>146</v>
      </c>
      <c r="D8026" t="s">
        <v>22</v>
      </c>
      <c r="E8026" t="s">
        <v>165</v>
      </c>
      <c r="F8026" t="s">
        <v>13</v>
      </c>
      <c r="G8026" s="2">
        <v>1919</v>
      </c>
      <c r="H8026" s="2">
        <f>AVERAGEIF(Table1[[#All],[Category]],Table1[[#This Row],[Category]],Table1[[#All],[DiscountOffer]])</f>
        <v>726.0994423791791</v>
      </c>
      <c r="I8026" s="2">
        <v>4799</v>
      </c>
      <c r="J8026" s="2">
        <f>IF(Table1[[#This Row],[Ratings]]&gt;4,Table1[[#This Row],[OriginalPrice (in Rs)]],0)</f>
        <v>4799</v>
      </c>
      <c r="K8026" s="2">
        <f>Table1[[#This Row],[OriginalPrice (in Rs)]]-Table1[[#This Row],[DiscountOffer]]</f>
        <v>2880</v>
      </c>
      <c r="L8026" s="2" t="str">
        <f>IF(Table1[[#This Row],[Discount % (In Rs)]]&gt;50%,"High Discount","Low Discount")</f>
        <v>High Discount</v>
      </c>
      <c r="M8026" s="3">
        <f>Table1[[#This Row],[Discount_Price (In Rs.)]]/Table1[[#This Row],[OriginalPrice (in Rs)]]</f>
        <v>0.60012502604709317</v>
      </c>
      <c r="N8026" s="4">
        <v>4.3</v>
      </c>
      <c r="O8026">
        <v>396</v>
      </c>
      <c r="P8026" t="s">
        <v>831</v>
      </c>
      <c r="Q8026" t="s">
        <v>830</v>
      </c>
    </row>
    <row r="8027" spans="1:17" x14ac:dyDescent="0.25">
      <c r="A8027" t="s">
        <v>13142</v>
      </c>
      <c r="B8027" s="1">
        <v>13067878</v>
      </c>
      <c r="C8027" t="s">
        <v>745</v>
      </c>
      <c r="D8027" t="s">
        <v>22</v>
      </c>
      <c r="E8027" t="s">
        <v>165</v>
      </c>
      <c r="F8027" t="s">
        <v>13</v>
      </c>
      <c r="G8027" s="2">
        <v>4549</v>
      </c>
      <c r="H8027" s="2">
        <f>AVERAGEIF(Table1[[#All],[Category]],Table1[[#This Row],[Category]],Table1[[#All],[DiscountOffer]])</f>
        <v>726.0994423791791</v>
      </c>
      <c r="I8027" s="2">
        <v>6499</v>
      </c>
      <c r="J8027" s="2">
        <f>IF(Table1[[#This Row],[Ratings]]&gt;4,Table1[[#This Row],[OriginalPrice (in Rs)]],0)</f>
        <v>0</v>
      </c>
      <c r="K8027" s="2">
        <f>Table1[[#This Row],[OriginalPrice (in Rs)]]-Table1[[#This Row],[DiscountOffer]]</f>
        <v>1950</v>
      </c>
      <c r="L8027" s="2" t="str">
        <f>IF(Table1[[#This Row],[Discount % (In Rs)]]&gt;50%,"High Discount","Low Discount")</f>
        <v>Low Discount</v>
      </c>
      <c r="M8027" s="3">
        <f>Table1[[#This Row],[Discount_Price (In Rs.)]]/Table1[[#This Row],[OriginalPrice (in Rs)]]</f>
        <v>0.30004616094783815</v>
      </c>
      <c r="N8027" s="4">
        <v>3.6</v>
      </c>
      <c r="O8027">
        <v>389</v>
      </c>
      <c r="P8027" t="s">
        <v>209</v>
      </c>
      <c r="Q8027" t="s">
        <v>13143</v>
      </c>
    </row>
    <row r="8028" spans="1:17" x14ac:dyDescent="0.25">
      <c r="A8028" t="s">
        <v>13378</v>
      </c>
      <c r="B8028" s="1">
        <v>8081687</v>
      </c>
      <c r="C8028" t="s">
        <v>1284</v>
      </c>
      <c r="D8028" t="s">
        <v>22</v>
      </c>
      <c r="E8028" t="s">
        <v>165</v>
      </c>
      <c r="F8028" t="s">
        <v>13</v>
      </c>
      <c r="G8028" s="2">
        <v>1034</v>
      </c>
      <c r="H8028" s="2">
        <f>AVERAGEIF(Table1[[#All],[Category]],Table1[[#This Row],[Category]],Table1[[#All],[DiscountOffer]])</f>
        <v>726.0994423791791</v>
      </c>
      <c r="I8028" s="2">
        <v>2299</v>
      </c>
      <c r="J8028" s="2">
        <f>IF(Table1[[#This Row],[Ratings]]&gt;4,Table1[[#This Row],[OriginalPrice (in Rs)]],0)</f>
        <v>2299</v>
      </c>
      <c r="K8028" s="2">
        <f>Table1[[#This Row],[OriginalPrice (in Rs)]]-Table1[[#This Row],[DiscountOffer]]</f>
        <v>1265</v>
      </c>
      <c r="L8028" s="2" t="str">
        <f>IF(Table1[[#This Row],[Discount % (In Rs)]]&gt;50%,"High Discount","Low Discount")</f>
        <v>High Discount</v>
      </c>
      <c r="M8028" s="3">
        <f>Table1[[#This Row],[Discount_Price (In Rs.)]]/Table1[[#This Row],[OriginalPrice (in Rs)]]</f>
        <v>0.55023923444976075</v>
      </c>
      <c r="N8028" s="4">
        <v>4.3</v>
      </c>
      <c r="O8028">
        <v>384</v>
      </c>
      <c r="P8028" t="s">
        <v>32</v>
      </c>
      <c r="Q8028" t="s">
        <v>13379</v>
      </c>
    </row>
    <row r="8029" spans="1:17" x14ac:dyDescent="0.25">
      <c r="A8029" t="s">
        <v>13617</v>
      </c>
      <c r="B8029" s="1">
        <v>10532910</v>
      </c>
      <c r="C8029" t="s">
        <v>7580</v>
      </c>
      <c r="D8029" t="s">
        <v>22</v>
      </c>
      <c r="E8029" t="s">
        <v>165</v>
      </c>
      <c r="F8029" t="s">
        <v>13</v>
      </c>
      <c r="G8029" s="2">
        <v>726.09944237918216</v>
      </c>
      <c r="H8029" s="2">
        <f>AVERAGEIF(Table1[[#All],[Category]],Table1[[#This Row],[Category]],Table1[[#All],[DiscountOffer]])</f>
        <v>726.0994423791791</v>
      </c>
      <c r="I8029" s="2">
        <v>2799</v>
      </c>
      <c r="J8029" s="2">
        <f>IF(Table1[[#This Row],[Ratings]]&gt;4,Table1[[#This Row],[OriginalPrice (in Rs)]],0)</f>
        <v>0</v>
      </c>
      <c r="K8029" s="2">
        <f>Table1[[#This Row],[OriginalPrice (in Rs)]]-Table1[[#This Row],[DiscountOffer]]</f>
        <v>2072.9005576208178</v>
      </c>
      <c r="L8029" s="2" t="str">
        <f>IF(Table1[[#This Row],[Discount % (In Rs)]]&gt;50%,"High Discount","Low Discount")</f>
        <v>High Discount</v>
      </c>
      <c r="M8029" s="3">
        <f>Table1[[#This Row],[Discount_Price (In Rs.)]]/Table1[[#This Row],[OriginalPrice (in Rs)]]</f>
        <v>0.74058612276556546</v>
      </c>
      <c r="N8029" s="4">
        <v>3.8</v>
      </c>
      <c r="O8029">
        <v>379</v>
      </c>
      <c r="P8029" t="s">
        <v>85</v>
      </c>
      <c r="Q8029" t="s">
        <v>13618</v>
      </c>
    </row>
    <row r="8030" spans="1:17" x14ac:dyDescent="0.25">
      <c r="A8030" t="s">
        <v>13880</v>
      </c>
      <c r="B8030" s="1">
        <v>6832201</v>
      </c>
      <c r="C8030" t="s">
        <v>146</v>
      </c>
      <c r="D8030" t="s">
        <v>22</v>
      </c>
      <c r="E8030" t="s">
        <v>165</v>
      </c>
      <c r="F8030" t="s">
        <v>13</v>
      </c>
      <c r="G8030" s="2">
        <v>1919</v>
      </c>
      <c r="H8030" s="2">
        <f>AVERAGEIF(Table1[[#All],[Category]],Table1[[#This Row],[Category]],Table1[[#All],[DiscountOffer]])</f>
        <v>726.0994423791791</v>
      </c>
      <c r="I8030" s="2">
        <v>4799</v>
      </c>
      <c r="J8030" s="2">
        <f>IF(Table1[[#This Row],[Ratings]]&gt;4,Table1[[#This Row],[OriginalPrice (in Rs)]],0)</f>
        <v>4799</v>
      </c>
      <c r="K8030" s="2">
        <f>Table1[[#This Row],[OriginalPrice (in Rs)]]-Table1[[#This Row],[DiscountOffer]]</f>
        <v>2880</v>
      </c>
      <c r="L8030" s="2" t="str">
        <f>IF(Table1[[#This Row],[Discount % (In Rs)]]&gt;50%,"High Discount","Low Discount")</f>
        <v>High Discount</v>
      </c>
      <c r="M8030" s="3">
        <f>Table1[[#This Row],[Discount_Price (In Rs.)]]/Table1[[#This Row],[OriginalPrice (in Rs)]]</f>
        <v>0.60012502604709317</v>
      </c>
      <c r="N8030" s="4">
        <v>4.2</v>
      </c>
      <c r="O8030">
        <v>374</v>
      </c>
      <c r="P8030" t="s">
        <v>831</v>
      </c>
      <c r="Q8030" t="s">
        <v>830</v>
      </c>
    </row>
    <row r="8031" spans="1:17" x14ac:dyDescent="0.25">
      <c r="A8031" t="s">
        <v>14093</v>
      </c>
      <c r="B8031" s="1">
        <v>10617890</v>
      </c>
      <c r="C8031" t="s">
        <v>10</v>
      </c>
      <c r="D8031" t="s">
        <v>22</v>
      </c>
      <c r="E8031" t="s">
        <v>165</v>
      </c>
      <c r="F8031" t="s">
        <v>13</v>
      </c>
      <c r="G8031" s="2">
        <v>1399</v>
      </c>
      <c r="H8031" s="2">
        <f>AVERAGEIF(Table1[[#All],[Category]],Table1[[#This Row],[Category]],Table1[[#All],[DiscountOffer]])</f>
        <v>726.0994423791791</v>
      </c>
      <c r="I8031" s="2">
        <v>3499</v>
      </c>
      <c r="J8031" s="2">
        <f>IF(Table1[[#This Row],[Ratings]]&gt;4,Table1[[#This Row],[OriginalPrice (in Rs)]],0)</f>
        <v>3499</v>
      </c>
      <c r="K8031" s="2">
        <f>Table1[[#This Row],[OriginalPrice (in Rs)]]-Table1[[#This Row],[DiscountOffer]]</f>
        <v>2100</v>
      </c>
      <c r="L8031" s="2" t="str">
        <f>IF(Table1[[#This Row],[Discount % (In Rs)]]&gt;50%,"High Discount","Low Discount")</f>
        <v>High Discount</v>
      </c>
      <c r="M8031" s="3">
        <f>Table1[[#This Row],[Discount_Price (In Rs.)]]/Table1[[#This Row],[OriginalPrice (in Rs)]]</f>
        <v>0.60017147756501854</v>
      </c>
      <c r="N8031" s="4">
        <v>4.0999999999999996</v>
      </c>
      <c r="O8031">
        <v>369</v>
      </c>
      <c r="P8031" t="s">
        <v>32</v>
      </c>
      <c r="Q8031" t="s">
        <v>14094</v>
      </c>
    </row>
    <row r="8032" spans="1:17" x14ac:dyDescent="0.25">
      <c r="A8032" t="s">
        <v>14195</v>
      </c>
      <c r="B8032" s="1">
        <v>10187079</v>
      </c>
      <c r="C8032" t="s">
        <v>146</v>
      </c>
      <c r="D8032" t="s">
        <v>22</v>
      </c>
      <c r="E8032" t="s">
        <v>165</v>
      </c>
      <c r="F8032" t="s">
        <v>13</v>
      </c>
      <c r="G8032" s="2">
        <v>1679</v>
      </c>
      <c r="H8032" s="2">
        <f>AVERAGEIF(Table1[[#All],[Category]],Table1[[#This Row],[Category]],Table1[[#All],[DiscountOffer]])</f>
        <v>726.0994423791791</v>
      </c>
      <c r="I8032" s="2">
        <v>4199</v>
      </c>
      <c r="J8032" s="2">
        <f>IF(Table1[[#This Row],[Ratings]]&gt;4,Table1[[#This Row],[OriginalPrice (in Rs)]],0)</f>
        <v>4199</v>
      </c>
      <c r="K8032" s="2">
        <f>Table1[[#This Row],[OriginalPrice (in Rs)]]-Table1[[#This Row],[DiscountOffer]]</f>
        <v>2520</v>
      </c>
      <c r="L8032" s="2" t="str">
        <f>IF(Table1[[#This Row],[Discount % (In Rs)]]&gt;50%,"High Discount","Low Discount")</f>
        <v>High Discount</v>
      </c>
      <c r="M8032" s="3">
        <f>Table1[[#This Row],[Discount_Price (In Rs.)]]/Table1[[#This Row],[OriginalPrice (in Rs)]]</f>
        <v>0.60014289116456299</v>
      </c>
      <c r="N8032" s="4">
        <v>4.3</v>
      </c>
      <c r="O8032">
        <v>367</v>
      </c>
      <c r="P8032" t="s">
        <v>831</v>
      </c>
      <c r="Q8032" t="s">
        <v>14196</v>
      </c>
    </row>
    <row r="8033" spans="1:17" x14ac:dyDescent="0.25">
      <c r="A8033" t="s">
        <v>14292</v>
      </c>
      <c r="B8033" s="1">
        <v>10646132</v>
      </c>
      <c r="C8033" t="s">
        <v>10228</v>
      </c>
      <c r="D8033" t="s">
        <v>22</v>
      </c>
      <c r="E8033" t="s">
        <v>165</v>
      </c>
      <c r="F8033" t="s">
        <v>13</v>
      </c>
      <c r="G8033" s="2">
        <v>726.09944237918216</v>
      </c>
      <c r="H8033" s="2">
        <f>AVERAGEIF(Table1[[#All],[Category]],Table1[[#This Row],[Category]],Table1[[#All],[DiscountOffer]])</f>
        <v>726.0994423791791</v>
      </c>
      <c r="I8033" s="2">
        <v>3299</v>
      </c>
      <c r="J8033" s="2">
        <f>IF(Table1[[#This Row],[Ratings]]&gt;4,Table1[[#This Row],[OriginalPrice (in Rs)]],0)</f>
        <v>3299</v>
      </c>
      <c r="K8033" s="2">
        <f>Table1[[#This Row],[OriginalPrice (in Rs)]]-Table1[[#This Row],[DiscountOffer]]</f>
        <v>2572.9005576208178</v>
      </c>
      <c r="L8033" s="2" t="str">
        <f>IF(Table1[[#This Row],[Discount % (In Rs)]]&gt;50%,"High Discount","Low Discount")</f>
        <v>High Discount</v>
      </c>
      <c r="M8033" s="3">
        <f>Table1[[#This Row],[Discount_Price (In Rs.)]]/Table1[[#This Row],[OriginalPrice (in Rs)]]</f>
        <v>0.77990316993659226</v>
      </c>
      <c r="N8033" s="4">
        <v>4.4000000000000004</v>
      </c>
      <c r="O8033">
        <v>365</v>
      </c>
      <c r="P8033" t="s">
        <v>85</v>
      </c>
      <c r="Q8033" t="s">
        <v>14293</v>
      </c>
    </row>
    <row r="8034" spans="1:17" x14ac:dyDescent="0.25">
      <c r="A8034" t="s">
        <v>14376</v>
      </c>
      <c r="B8034" s="1">
        <v>12635774</v>
      </c>
      <c r="C8034" t="s">
        <v>745</v>
      </c>
      <c r="D8034" t="s">
        <v>22</v>
      </c>
      <c r="E8034" t="s">
        <v>165</v>
      </c>
      <c r="F8034" t="s">
        <v>13</v>
      </c>
      <c r="G8034" s="2">
        <v>5399</v>
      </c>
      <c r="H8034" s="2">
        <f>AVERAGEIF(Table1[[#All],[Category]],Table1[[#This Row],[Category]],Table1[[#All],[DiscountOffer]])</f>
        <v>726.0994423791791</v>
      </c>
      <c r="I8034" s="2">
        <v>5999</v>
      </c>
      <c r="J8034" s="2">
        <f>IF(Table1[[#This Row],[Ratings]]&gt;4,Table1[[#This Row],[OriginalPrice (in Rs)]],0)</f>
        <v>5999</v>
      </c>
      <c r="K8034" s="2">
        <f>Table1[[#This Row],[OriginalPrice (in Rs)]]-Table1[[#This Row],[DiscountOffer]]</f>
        <v>600</v>
      </c>
      <c r="L8034" s="2" t="str">
        <f>IF(Table1[[#This Row],[Discount % (In Rs)]]&gt;50%,"High Discount","Low Discount")</f>
        <v>Low Discount</v>
      </c>
      <c r="M8034" s="3">
        <f>Table1[[#This Row],[Discount_Price (In Rs.)]]/Table1[[#This Row],[OriginalPrice (in Rs)]]</f>
        <v>0.10001666944490749</v>
      </c>
      <c r="N8034" s="4">
        <v>4.4000000000000004</v>
      </c>
      <c r="O8034">
        <v>363</v>
      </c>
      <c r="P8034" t="s">
        <v>209</v>
      </c>
      <c r="Q8034" t="s">
        <v>14377</v>
      </c>
    </row>
    <row r="8035" spans="1:17" x14ac:dyDescent="0.25">
      <c r="A8035" t="s">
        <v>14514</v>
      </c>
      <c r="B8035" s="1">
        <v>16057306</v>
      </c>
      <c r="C8035" t="s">
        <v>456</v>
      </c>
      <c r="D8035" t="s">
        <v>22</v>
      </c>
      <c r="E8035" t="s">
        <v>165</v>
      </c>
      <c r="F8035" t="s">
        <v>13</v>
      </c>
      <c r="G8035" s="2">
        <v>726.09944237918216</v>
      </c>
      <c r="H8035" s="2">
        <f>AVERAGEIF(Table1[[#All],[Category]],Table1[[#This Row],[Category]],Table1[[#All],[DiscountOffer]])</f>
        <v>726.0994423791791</v>
      </c>
      <c r="I8035" s="2">
        <v>2299</v>
      </c>
      <c r="J8035" s="2">
        <f>IF(Table1[[#This Row],[Ratings]]&gt;4,Table1[[#This Row],[OriginalPrice (in Rs)]],0)</f>
        <v>2299</v>
      </c>
      <c r="K8035" s="2">
        <f>Table1[[#This Row],[OriginalPrice (in Rs)]]-Table1[[#This Row],[DiscountOffer]]</f>
        <v>1572.9005576208178</v>
      </c>
      <c r="L8035" s="2" t="str">
        <f>IF(Table1[[#This Row],[Discount % (In Rs)]]&gt;50%,"High Discount","Low Discount")</f>
        <v>High Discount</v>
      </c>
      <c r="M8035" s="3">
        <f>Table1[[#This Row],[Discount_Price (In Rs.)]]/Table1[[#This Row],[OriginalPrice (in Rs)]]</f>
        <v>0.68416727169239577</v>
      </c>
      <c r="N8035" s="4">
        <v>4.3</v>
      </c>
      <c r="O8035">
        <v>360</v>
      </c>
      <c r="P8035" t="s">
        <v>37</v>
      </c>
      <c r="Q8035" t="s">
        <v>14515</v>
      </c>
    </row>
    <row r="8036" spans="1:17" x14ac:dyDescent="0.25">
      <c r="A8036" t="s">
        <v>14516</v>
      </c>
      <c r="B8036" s="1">
        <v>10187129</v>
      </c>
      <c r="C8036" t="s">
        <v>146</v>
      </c>
      <c r="D8036" t="s">
        <v>22</v>
      </c>
      <c r="E8036" t="s">
        <v>165</v>
      </c>
      <c r="F8036" t="s">
        <v>13</v>
      </c>
      <c r="G8036" s="2">
        <v>1919</v>
      </c>
      <c r="H8036" s="2">
        <f>AVERAGEIF(Table1[[#All],[Category]],Table1[[#This Row],[Category]],Table1[[#All],[DiscountOffer]])</f>
        <v>726.0994423791791</v>
      </c>
      <c r="I8036" s="2">
        <v>4799</v>
      </c>
      <c r="J8036" s="2">
        <f>IF(Table1[[#This Row],[Ratings]]&gt;4,Table1[[#This Row],[OriginalPrice (in Rs)]],0)</f>
        <v>0</v>
      </c>
      <c r="K8036" s="2">
        <f>Table1[[#This Row],[OriginalPrice (in Rs)]]-Table1[[#This Row],[DiscountOffer]]</f>
        <v>2880</v>
      </c>
      <c r="L8036" s="2" t="str">
        <f>IF(Table1[[#This Row],[Discount % (In Rs)]]&gt;50%,"High Discount","Low Discount")</f>
        <v>High Discount</v>
      </c>
      <c r="M8036" s="3">
        <f>Table1[[#This Row],[Discount_Price (In Rs.)]]/Table1[[#This Row],[OriginalPrice (in Rs)]]</f>
        <v>0.60012502604709317</v>
      </c>
      <c r="N8036" s="4">
        <v>3.9</v>
      </c>
      <c r="O8036">
        <v>360</v>
      </c>
      <c r="P8036" t="s">
        <v>831</v>
      </c>
      <c r="Q8036" t="s">
        <v>14517</v>
      </c>
    </row>
    <row r="8037" spans="1:17" x14ac:dyDescent="0.25">
      <c r="A8037" t="s">
        <v>14624</v>
      </c>
      <c r="B8037" s="1">
        <v>12635836</v>
      </c>
      <c r="C8037" t="s">
        <v>745</v>
      </c>
      <c r="D8037" t="s">
        <v>22</v>
      </c>
      <c r="E8037" t="s">
        <v>165</v>
      </c>
      <c r="F8037" t="s">
        <v>13</v>
      </c>
      <c r="G8037" s="2">
        <v>4199</v>
      </c>
      <c r="H8037" s="2">
        <f>AVERAGEIF(Table1[[#All],[Category]],Table1[[#This Row],[Category]],Table1[[#All],[DiscountOffer]])</f>
        <v>726.0994423791791</v>
      </c>
      <c r="I8037" s="2">
        <v>5999</v>
      </c>
      <c r="J8037" s="2">
        <f>IF(Table1[[#This Row],[Ratings]]&gt;4,Table1[[#This Row],[OriginalPrice (in Rs)]],0)</f>
        <v>5999</v>
      </c>
      <c r="K8037" s="2">
        <f>Table1[[#This Row],[OriginalPrice (in Rs)]]-Table1[[#This Row],[DiscountOffer]]</f>
        <v>1800</v>
      </c>
      <c r="L8037" s="2" t="str">
        <f>IF(Table1[[#This Row],[Discount % (In Rs)]]&gt;50%,"High Discount","Low Discount")</f>
        <v>Low Discount</v>
      </c>
      <c r="M8037" s="3">
        <f>Table1[[#This Row],[Discount_Price (In Rs.)]]/Table1[[#This Row],[OriginalPrice (in Rs)]]</f>
        <v>0.30005000833472245</v>
      </c>
      <c r="N8037" s="4">
        <v>4.0999999999999996</v>
      </c>
      <c r="O8037">
        <v>358</v>
      </c>
      <c r="P8037" t="s">
        <v>209</v>
      </c>
      <c r="Q8037" t="s">
        <v>14625</v>
      </c>
    </row>
    <row r="8038" spans="1:17" x14ac:dyDescent="0.25">
      <c r="A8038" t="s">
        <v>15181</v>
      </c>
      <c r="B8038" s="1">
        <v>10388447</v>
      </c>
      <c r="C8038" t="s">
        <v>39</v>
      </c>
      <c r="D8038" t="s">
        <v>22</v>
      </c>
      <c r="E8038" t="s">
        <v>165</v>
      </c>
      <c r="F8038" t="s">
        <v>13</v>
      </c>
      <c r="G8038" s="2">
        <v>1484</v>
      </c>
      <c r="H8038" s="2">
        <f>AVERAGEIF(Table1[[#All],[Category]],Table1[[#This Row],[Category]],Table1[[#All],[DiscountOffer]])</f>
        <v>726.0994423791791</v>
      </c>
      <c r="I8038" s="2">
        <v>3299</v>
      </c>
      <c r="J8038" s="2">
        <f>IF(Table1[[#This Row],[Ratings]]&gt;4,Table1[[#This Row],[OriginalPrice (in Rs)]],0)</f>
        <v>3299</v>
      </c>
      <c r="K8038" s="2">
        <f>Table1[[#This Row],[OriginalPrice (in Rs)]]-Table1[[#This Row],[DiscountOffer]]</f>
        <v>1815</v>
      </c>
      <c r="L8038" s="2" t="str">
        <f>IF(Table1[[#This Row],[Discount % (In Rs)]]&gt;50%,"High Discount","Low Discount")</f>
        <v>High Discount</v>
      </c>
      <c r="M8038" s="3">
        <f>Table1[[#This Row],[Discount_Price (In Rs.)]]/Table1[[#This Row],[OriginalPrice (in Rs)]]</f>
        <v>0.55016671718702637</v>
      </c>
      <c r="N8038" s="4">
        <v>4.0999999999999996</v>
      </c>
      <c r="O8038">
        <v>348</v>
      </c>
      <c r="P8038" t="s">
        <v>20</v>
      </c>
      <c r="Q8038" t="s">
        <v>15182</v>
      </c>
    </row>
    <row r="8039" spans="1:17" x14ac:dyDescent="0.25">
      <c r="A8039" t="s">
        <v>15254</v>
      </c>
      <c r="B8039" s="1">
        <v>6697881</v>
      </c>
      <c r="C8039" t="s">
        <v>318</v>
      </c>
      <c r="D8039" t="s">
        <v>22</v>
      </c>
      <c r="E8039" t="s">
        <v>165</v>
      </c>
      <c r="F8039" t="s">
        <v>13</v>
      </c>
      <c r="G8039" s="2">
        <v>979</v>
      </c>
      <c r="H8039" s="2">
        <f>AVERAGEIF(Table1[[#All],[Category]],Table1[[#This Row],[Category]],Table1[[#All],[DiscountOffer]])</f>
        <v>726.0994423791791</v>
      </c>
      <c r="I8039" s="2">
        <v>2799</v>
      </c>
      <c r="J8039" s="2">
        <f>IF(Table1[[#This Row],[Ratings]]&gt;4,Table1[[#This Row],[OriginalPrice (in Rs)]],0)</f>
        <v>0</v>
      </c>
      <c r="K8039" s="2">
        <f>Table1[[#This Row],[OriginalPrice (in Rs)]]-Table1[[#This Row],[DiscountOffer]]</f>
        <v>1820</v>
      </c>
      <c r="L8039" s="2" t="str">
        <f>IF(Table1[[#This Row],[Discount % (In Rs)]]&gt;50%,"High Discount","Low Discount")</f>
        <v>High Discount</v>
      </c>
      <c r="M8039" s="3">
        <f>Table1[[#This Row],[Discount_Price (In Rs.)]]/Table1[[#This Row],[OriginalPrice (in Rs)]]</f>
        <v>0.65023222579492679</v>
      </c>
      <c r="N8039" s="4">
        <v>4</v>
      </c>
      <c r="O8039">
        <v>347</v>
      </c>
      <c r="P8039" t="s">
        <v>20</v>
      </c>
      <c r="Q8039" t="s">
        <v>15255</v>
      </c>
    </row>
    <row r="8040" spans="1:17" x14ac:dyDescent="0.25">
      <c r="A8040" t="s">
        <v>15312</v>
      </c>
      <c r="B8040" s="1">
        <v>7371454</v>
      </c>
      <c r="C8040" t="s">
        <v>53</v>
      </c>
      <c r="D8040" t="s">
        <v>22</v>
      </c>
      <c r="E8040" t="s">
        <v>165</v>
      </c>
      <c r="F8040" t="s">
        <v>13</v>
      </c>
      <c r="G8040" s="2">
        <v>1574</v>
      </c>
      <c r="H8040" s="2">
        <f>AVERAGEIF(Table1[[#All],[Category]],Table1[[#This Row],[Category]],Table1[[#All],[DiscountOffer]])</f>
        <v>726.0994423791791</v>
      </c>
      <c r="I8040" s="2">
        <v>3499</v>
      </c>
      <c r="J8040" s="2">
        <f>IF(Table1[[#This Row],[Ratings]]&gt;4,Table1[[#This Row],[OriginalPrice (in Rs)]],0)</f>
        <v>3499</v>
      </c>
      <c r="K8040" s="2">
        <f>Table1[[#This Row],[OriginalPrice (in Rs)]]-Table1[[#This Row],[DiscountOffer]]</f>
        <v>1925</v>
      </c>
      <c r="L8040" s="2" t="str">
        <f>IF(Table1[[#This Row],[Discount % (In Rs)]]&gt;50%,"High Discount","Low Discount")</f>
        <v>High Discount</v>
      </c>
      <c r="M8040" s="3">
        <f>Table1[[#This Row],[Discount_Price (In Rs.)]]/Table1[[#This Row],[OriginalPrice (in Rs)]]</f>
        <v>0.55015718776793365</v>
      </c>
      <c r="N8040" s="4">
        <v>4.2</v>
      </c>
      <c r="O8040">
        <v>346</v>
      </c>
      <c r="P8040" t="s">
        <v>32</v>
      </c>
      <c r="Q8040" t="s">
        <v>15313</v>
      </c>
    </row>
    <row r="8041" spans="1:17" x14ac:dyDescent="0.25">
      <c r="A8041" t="s">
        <v>15618</v>
      </c>
      <c r="B8041" s="1">
        <v>10135141</v>
      </c>
      <c r="C8041" t="s">
        <v>39</v>
      </c>
      <c r="D8041" t="s">
        <v>22</v>
      </c>
      <c r="E8041" t="s">
        <v>165</v>
      </c>
      <c r="F8041" t="s">
        <v>13</v>
      </c>
      <c r="G8041" s="2">
        <v>1484</v>
      </c>
      <c r="H8041" s="2">
        <f>AVERAGEIF(Table1[[#All],[Category]],Table1[[#This Row],[Category]],Table1[[#All],[DiscountOffer]])</f>
        <v>726.0994423791791</v>
      </c>
      <c r="I8041" s="2">
        <v>3299</v>
      </c>
      <c r="J8041" s="2">
        <f>IF(Table1[[#This Row],[Ratings]]&gt;4,Table1[[#This Row],[OriginalPrice (in Rs)]],0)</f>
        <v>3299</v>
      </c>
      <c r="K8041" s="2">
        <f>Table1[[#This Row],[OriginalPrice (in Rs)]]-Table1[[#This Row],[DiscountOffer]]</f>
        <v>1815</v>
      </c>
      <c r="L8041" s="2" t="str">
        <f>IF(Table1[[#This Row],[Discount % (In Rs)]]&gt;50%,"High Discount","Low Discount")</f>
        <v>High Discount</v>
      </c>
      <c r="M8041" s="3">
        <f>Table1[[#This Row],[Discount_Price (In Rs.)]]/Table1[[#This Row],[OriginalPrice (in Rs)]]</f>
        <v>0.55016671718702637</v>
      </c>
      <c r="N8041" s="4">
        <v>4.2</v>
      </c>
      <c r="O8041">
        <v>341</v>
      </c>
      <c r="P8041" t="s">
        <v>20</v>
      </c>
      <c r="Q8041" t="s">
        <v>15619</v>
      </c>
    </row>
    <row r="8042" spans="1:17" x14ac:dyDescent="0.25">
      <c r="A8042" t="s">
        <v>15704</v>
      </c>
      <c r="B8042" s="1">
        <v>6832094</v>
      </c>
      <c r="C8042" t="s">
        <v>146</v>
      </c>
      <c r="D8042" t="s">
        <v>22</v>
      </c>
      <c r="E8042" t="s">
        <v>165</v>
      </c>
      <c r="F8042" t="s">
        <v>13</v>
      </c>
      <c r="G8042" s="2">
        <v>1319</v>
      </c>
      <c r="H8042" s="2">
        <f>AVERAGEIF(Table1[[#All],[Category]],Table1[[#This Row],[Category]],Table1[[#All],[DiscountOffer]])</f>
        <v>726.0994423791791</v>
      </c>
      <c r="I8042" s="2">
        <v>3299</v>
      </c>
      <c r="J8042" s="2">
        <f>IF(Table1[[#This Row],[Ratings]]&gt;4,Table1[[#This Row],[OriginalPrice (in Rs)]],0)</f>
        <v>3299</v>
      </c>
      <c r="K8042" s="2">
        <f>Table1[[#This Row],[OriginalPrice (in Rs)]]-Table1[[#This Row],[DiscountOffer]]</f>
        <v>1980</v>
      </c>
      <c r="L8042" s="2" t="str">
        <f>IF(Table1[[#This Row],[Discount % (In Rs)]]&gt;50%,"High Discount","Low Discount")</f>
        <v>High Discount</v>
      </c>
      <c r="M8042" s="3">
        <f>Table1[[#This Row],[Discount_Price (In Rs.)]]/Table1[[#This Row],[OriginalPrice (in Rs)]]</f>
        <v>0.60018187329493788</v>
      </c>
      <c r="N8042" s="4">
        <v>4.0999999999999996</v>
      </c>
      <c r="O8042">
        <v>340</v>
      </c>
      <c r="P8042" t="s">
        <v>831</v>
      </c>
      <c r="Q8042" t="s">
        <v>15705</v>
      </c>
    </row>
    <row r="8043" spans="1:17" x14ac:dyDescent="0.25">
      <c r="A8043" t="s">
        <v>15754</v>
      </c>
      <c r="B8043" s="1">
        <v>10533026</v>
      </c>
      <c r="C8043" t="s">
        <v>7580</v>
      </c>
      <c r="D8043" t="s">
        <v>22</v>
      </c>
      <c r="E8043" t="s">
        <v>165</v>
      </c>
      <c r="F8043" t="s">
        <v>13</v>
      </c>
      <c r="G8043" s="2">
        <v>726.09944237918216</v>
      </c>
      <c r="H8043" s="2">
        <f>AVERAGEIF(Table1[[#All],[Category]],Table1[[#This Row],[Category]],Table1[[#All],[DiscountOffer]])</f>
        <v>726.0994423791791</v>
      </c>
      <c r="I8043" s="2">
        <v>2799</v>
      </c>
      <c r="J8043" s="2">
        <f>IF(Table1[[#This Row],[Ratings]]&gt;4,Table1[[#This Row],[OriginalPrice (in Rs)]],0)</f>
        <v>2799</v>
      </c>
      <c r="K8043" s="2">
        <f>Table1[[#This Row],[OriginalPrice (in Rs)]]-Table1[[#This Row],[DiscountOffer]]</f>
        <v>2072.9005576208178</v>
      </c>
      <c r="L8043" s="2" t="str">
        <f>IF(Table1[[#This Row],[Discount % (In Rs)]]&gt;50%,"High Discount","Low Discount")</f>
        <v>High Discount</v>
      </c>
      <c r="M8043" s="3">
        <f>Table1[[#This Row],[Discount_Price (In Rs.)]]/Table1[[#This Row],[OriginalPrice (in Rs)]]</f>
        <v>0.74058612276556546</v>
      </c>
      <c r="N8043" s="4">
        <v>4.7</v>
      </c>
      <c r="O8043">
        <v>339</v>
      </c>
      <c r="P8043" t="s">
        <v>85</v>
      </c>
      <c r="Q8043" t="s">
        <v>15755</v>
      </c>
    </row>
    <row r="8044" spans="1:17" x14ac:dyDescent="0.25">
      <c r="A8044" t="s">
        <v>15964</v>
      </c>
      <c r="B8044" s="1">
        <v>6832210</v>
      </c>
      <c r="C8044" t="s">
        <v>146</v>
      </c>
      <c r="D8044" t="s">
        <v>22</v>
      </c>
      <c r="E8044" t="s">
        <v>165</v>
      </c>
      <c r="F8044" t="s">
        <v>13</v>
      </c>
      <c r="G8044" s="2">
        <v>1439</v>
      </c>
      <c r="H8044" s="2">
        <f>AVERAGEIF(Table1[[#All],[Category]],Table1[[#This Row],[Category]],Table1[[#All],[DiscountOffer]])</f>
        <v>726.0994423791791</v>
      </c>
      <c r="I8044" s="2">
        <v>3599</v>
      </c>
      <c r="J8044" s="2">
        <f>IF(Table1[[#This Row],[Ratings]]&gt;4,Table1[[#This Row],[OriginalPrice (in Rs)]],0)</f>
        <v>3599</v>
      </c>
      <c r="K8044" s="2">
        <f>Table1[[#This Row],[OriginalPrice (in Rs)]]-Table1[[#This Row],[DiscountOffer]]</f>
        <v>2160</v>
      </c>
      <c r="L8044" s="2" t="str">
        <f>IF(Table1[[#This Row],[Discount % (In Rs)]]&gt;50%,"High Discount","Low Discount")</f>
        <v>High Discount</v>
      </c>
      <c r="M8044" s="3">
        <f>Table1[[#This Row],[Discount_Price (In Rs.)]]/Table1[[#This Row],[OriginalPrice (in Rs)]]</f>
        <v>0.60016671297582658</v>
      </c>
      <c r="N8044" s="4">
        <v>4.3</v>
      </c>
      <c r="O8044">
        <v>336</v>
      </c>
      <c r="P8044" t="s">
        <v>831</v>
      </c>
      <c r="Q8044" t="s">
        <v>15965</v>
      </c>
    </row>
    <row r="8045" spans="1:17" x14ac:dyDescent="0.25">
      <c r="A8045" t="s">
        <v>16055</v>
      </c>
      <c r="B8045" s="1">
        <v>6832144</v>
      </c>
      <c r="C8045" t="s">
        <v>146</v>
      </c>
      <c r="D8045" t="s">
        <v>22</v>
      </c>
      <c r="E8045" t="s">
        <v>165</v>
      </c>
      <c r="F8045" t="s">
        <v>13</v>
      </c>
      <c r="G8045" s="2">
        <v>1484</v>
      </c>
      <c r="H8045" s="2">
        <f>AVERAGEIF(Table1[[#All],[Category]],Table1[[#This Row],[Category]],Table1[[#All],[DiscountOffer]])</f>
        <v>726.0994423791791</v>
      </c>
      <c r="I8045" s="2">
        <v>3299</v>
      </c>
      <c r="J8045" s="2">
        <f>IF(Table1[[#This Row],[Ratings]]&gt;4,Table1[[#This Row],[OriginalPrice (in Rs)]],0)</f>
        <v>3299</v>
      </c>
      <c r="K8045" s="2">
        <f>Table1[[#This Row],[OriginalPrice (in Rs)]]-Table1[[#This Row],[DiscountOffer]]</f>
        <v>1815</v>
      </c>
      <c r="L8045" s="2" t="str">
        <f>IF(Table1[[#This Row],[Discount % (In Rs)]]&gt;50%,"High Discount","Low Discount")</f>
        <v>High Discount</v>
      </c>
      <c r="M8045" s="3">
        <f>Table1[[#This Row],[Discount_Price (In Rs.)]]/Table1[[#This Row],[OriginalPrice (in Rs)]]</f>
        <v>0.55016671718702637</v>
      </c>
      <c r="N8045" s="4">
        <v>4.2</v>
      </c>
      <c r="O8045">
        <v>334</v>
      </c>
      <c r="P8045" t="s">
        <v>831</v>
      </c>
      <c r="Q8045" t="s">
        <v>16056</v>
      </c>
    </row>
    <row r="8046" spans="1:17" x14ac:dyDescent="0.25">
      <c r="A8046" t="s">
        <v>16579</v>
      </c>
      <c r="B8046" s="1">
        <v>10135139</v>
      </c>
      <c r="C8046" t="s">
        <v>39</v>
      </c>
      <c r="D8046" t="s">
        <v>22</v>
      </c>
      <c r="E8046" t="s">
        <v>165</v>
      </c>
      <c r="F8046" t="s">
        <v>13</v>
      </c>
      <c r="G8046" s="2">
        <v>1484</v>
      </c>
      <c r="H8046" s="2">
        <f>AVERAGEIF(Table1[[#All],[Category]],Table1[[#This Row],[Category]],Table1[[#All],[DiscountOffer]])</f>
        <v>726.0994423791791</v>
      </c>
      <c r="I8046" s="2">
        <v>3299</v>
      </c>
      <c r="J8046" s="2">
        <f>IF(Table1[[#This Row],[Ratings]]&gt;4,Table1[[#This Row],[OriginalPrice (in Rs)]],0)</f>
        <v>0</v>
      </c>
      <c r="K8046" s="2">
        <f>Table1[[#This Row],[OriginalPrice (in Rs)]]-Table1[[#This Row],[DiscountOffer]]</f>
        <v>1815</v>
      </c>
      <c r="L8046" s="2" t="str">
        <f>IF(Table1[[#This Row],[Discount % (In Rs)]]&gt;50%,"High Discount","Low Discount")</f>
        <v>High Discount</v>
      </c>
      <c r="M8046" s="3">
        <f>Table1[[#This Row],[Discount_Price (In Rs.)]]/Table1[[#This Row],[OriginalPrice (in Rs)]]</f>
        <v>0.55016671718702637</v>
      </c>
      <c r="N8046" s="4">
        <v>4</v>
      </c>
      <c r="O8046">
        <v>326</v>
      </c>
      <c r="P8046" t="s">
        <v>20</v>
      </c>
      <c r="Q8046" t="s">
        <v>16580</v>
      </c>
    </row>
    <row r="8047" spans="1:17" x14ac:dyDescent="0.25">
      <c r="A8047" t="s">
        <v>16754</v>
      </c>
      <c r="B8047" s="1">
        <v>5633372</v>
      </c>
      <c r="C8047" t="s">
        <v>39</v>
      </c>
      <c r="D8047" t="s">
        <v>22</v>
      </c>
      <c r="E8047" t="s">
        <v>165</v>
      </c>
      <c r="F8047" t="s">
        <v>13</v>
      </c>
      <c r="G8047" s="2">
        <v>1664</v>
      </c>
      <c r="H8047" s="2">
        <f>AVERAGEIF(Table1[[#All],[Category]],Table1[[#This Row],[Category]],Table1[[#All],[DiscountOffer]])</f>
        <v>726.0994423791791</v>
      </c>
      <c r="I8047" s="2">
        <v>3699</v>
      </c>
      <c r="J8047" s="2">
        <f>IF(Table1[[#This Row],[Ratings]]&gt;4,Table1[[#This Row],[OriginalPrice (in Rs)]],0)</f>
        <v>0</v>
      </c>
      <c r="K8047" s="2">
        <f>Table1[[#This Row],[OriginalPrice (in Rs)]]-Table1[[#This Row],[DiscountOffer]]</f>
        <v>2035</v>
      </c>
      <c r="L8047" s="2" t="str">
        <f>IF(Table1[[#This Row],[Discount % (In Rs)]]&gt;50%,"High Discount","Low Discount")</f>
        <v>High Discount</v>
      </c>
      <c r="M8047" s="3">
        <f>Table1[[#This Row],[Discount_Price (In Rs.)]]/Table1[[#This Row],[OriginalPrice (in Rs)]]</f>
        <v>0.55014868883482027</v>
      </c>
      <c r="N8047" s="4">
        <v>4</v>
      </c>
      <c r="O8047">
        <v>323</v>
      </c>
      <c r="P8047" t="s">
        <v>20</v>
      </c>
      <c r="Q8047" t="s">
        <v>16755</v>
      </c>
    </row>
    <row r="8048" spans="1:17" x14ac:dyDescent="0.25">
      <c r="A8048" t="s">
        <v>16756</v>
      </c>
      <c r="B8048" s="1">
        <v>10187047</v>
      </c>
      <c r="C8048" t="s">
        <v>146</v>
      </c>
      <c r="D8048" t="s">
        <v>22</v>
      </c>
      <c r="E8048" t="s">
        <v>165</v>
      </c>
      <c r="F8048" t="s">
        <v>13</v>
      </c>
      <c r="G8048" s="2">
        <v>1999</v>
      </c>
      <c r="H8048" s="2">
        <f>AVERAGEIF(Table1[[#All],[Category]],Table1[[#This Row],[Category]],Table1[[#All],[DiscountOffer]])</f>
        <v>726.0994423791791</v>
      </c>
      <c r="I8048" s="2">
        <v>4999</v>
      </c>
      <c r="J8048" s="2">
        <f>IF(Table1[[#This Row],[Ratings]]&gt;4,Table1[[#This Row],[OriginalPrice (in Rs)]],0)</f>
        <v>0</v>
      </c>
      <c r="K8048" s="2">
        <f>Table1[[#This Row],[OriginalPrice (in Rs)]]-Table1[[#This Row],[DiscountOffer]]</f>
        <v>3000</v>
      </c>
      <c r="L8048" s="2" t="str">
        <f>IF(Table1[[#This Row],[Discount % (In Rs)]]&gt;50%,"High Discount","Low Discount")</f>
        <v>High Discount</v>
      </c>
      <c r="M8048" s="3">
        <f>Table1[[#This Row],[Discount_Price (In Rs.)]]/Table1[[#This Row],[OriginalPrice (in Rs)]]</f>
        <v>0.60012002400480091</v>
      </c>
      <c r="N8048" s="4">
        <v>3.8</v>
      </c>
      <c r="O8048">
        <v>323</v>
      </c>
      <c r="P8048" t="s">
        <v>831</v>
      </c>
      <c r="Q8048" t="s">
        <v>16757</v>
      </c>
    </row>
    <row r="8049" spans="1:17" x14ac:dyDescent="0.25">
      <c r="A8049" t="s">
        <v>17101</v>
      </c>
      <c r="B8049" s="1">
        <v>13004606</v>
      </c>
      <c r="C8049" t="s">
        <v>1191</v>
      </c>
      <c r="D8049" t="s">
        <v>22</v>
      </c>
      <c r="E8049" t="s">
        <v>165</v>
      </c>
      <c r="F8049" t="s">
        <v>13</v>
      </c>
      <c r="G8049" s="2">
        <v>959</v>
      </c>
      <c r="H8049" s="2">
        <f>AVERAGEIF(Table1[[#All],[Category]],Table1[[#This Row],[Category]],Table1[[#All],[DiscountOffer]])</f>
        <v>726.0994423791791</v>
      </c>
      <c r="I8049" s="2">
        <v>2999</v>
      </c>
      <c r="J8049" s="2">
        <f>IF(Table1[[#This Row],[Ratings]]&gt;4,Table1[[#This Row],[OriginalPrice (in Rs)]],0)</f>
        <v>0</v>
      </c>
      <c r="K8049" s="2">
        <f>Table1[[#This Row],[OriginalPrice (in Rs)]]-Table1[[#This Row],[DiscountOffer]]</f>
        <v>2040</v>
      </c>
      <c r="L8049" s="2" t="str">
        <f>IF(Table1[[#This Row],[Discount % (In Rs)]]&gt;50%,"High Discount","Low Discount")</f>
        <v>High Discount</v>
      </c>
      <c r="M8049" s="3">
        <f>Table1[[#This Row],[Discount_Price (In Rs.)]]/Table1[[#This Row],[OriginalPrice (in Rs)]]</f>
        <v>0.68022674224741575</v>
      </c>
      <c r="N8049" s="4">
        <v>3.9</v>
      </c>
      <c r="O8049">
        <v>317</v>
      </c>
      <c r="P8049" t="s">
        <v>20</v>
      </c>
      <c r="Q8049" t="s">
        <v>17102</v>
      </c>
    </row>
    <row r="8050" spans="1:17" x14ac:dyDescent="0.25">
      <c r="A8050" t="s">
        <v>17626</v>
      </c>
      <c r="B8050" s="1">
        <v>12970036</v>
      </c>
      <c r="C8050" t="s">
        <v>17</v>
      </c>
      <c r="D8050" t="s">
        <v>22</v>
      </c>
      <c r="E8050" t="s">
        <v>165</v>
      </c>
      <c r="F8050" t="s">
        <v>13</v>
      </c>
      <c r="G8050" s="2">
        <v>1579</v>
      </c>
      <c r="H8050" s="2">
        <f>AVERAGEIF(Table1[[#All],[Category]],Table1[[#This Row],[Category]],Table1[[#All],[DiscountOffer]])</f>
        <v>726.0994423791791</v>
      </c>
      <c r="I8050" s="2">
        <v>4049</v>
      </c>
      <c r="J8050" s="2">
        <f>IF(Table1[[#This Row],[Ratings]]&gt;4,Table1[[#This Row],[OriginalPrice (in Rs)]],0)</f>
        <v>0</v>
      </c>
      <c r="K8050" s="2">
        <f>Table1[[#This Row],[OriginalPrice (in Rs)]]-Table1[[#This Row],[DiscountOffer]]</f>
        <v>2470</v>
      </c>
      <c r="L8050" s="2" t="str">
        <f>IF(Table1[[#This Row],[Discount % (In Rs)]]&gt;50%,"High Discount","Low Discount")</f>
        <v>High Discount</v>
      </c>
      <c r="M8050" s="3">
        <f>Table1[[#This Row],[Discount_Price (In Rs.)]]/Table1[[#This Row],[OriginalPrice (in Rs)]]</f>
        <v>0.61002716720177819</v>
      </c>
      <c r="N8050" s="4">
        <v>3.6</v>
      </c>
      <c r="O8050">
        <v>309</v>
      </c>
      <c r="P8050" t="s">
        <v>831</v>
      </c>
      <c r="Q8050" t="s">
        <v>17627</v>
      </c>
    </row>
    <row r="8051" spans="1:17" x14ac:dyDescent="0.25">
      <c r="A8051" t="s">
        <v>18449</v>
      </c>
      <c r="B8051" s="1">
        <v>10187067</v>
      </c>
      <c r="C8051" t="s">
        <v>146</v>
      </c>
      <c r="D8051" t="s">
        <v>22</v>
      </c>
      <c r="E8051" t="s">
        <v>165</v>
      </c>
      <c r="F8051" t="s">
        <v>13</v>
      </c>
      <c r="G8051" s="2">
        <v>1599</v>
      </c>
      <c r="H8051" s="2">
        <f>AVERAGEIF(Table1[[#All],[Category]],Table1[[#This Row],[Category]],Table1[[#All],[DiscountOffer]])</f>
        <v>726.0994423791791</v>
      </c>
      <c r="I8051" s="2">
        <v>3999</v>
      </c>
      <c r="J8051" s="2">
        <f>IF(Table1[[#This Row],[Ratings]]&gt;4,Table1[[#This Row],[OriginalPrice (in Rs)]],0)</f>
        <v>0</v>
      </c>
      <c r="K8051" s="2">
        <f>Table1[[#This Row],[OriginalPrice (in Rs)]]-Table1[[#This Row],[DiscountOffer]]</f>
        <v>2400</v>
      </c>
      <c r="L8051" s="2" t="str">
        <f>IF(Table1[[#This Row],[Discount % (In Rs)]]&gt;50%,"High Discount","Low Discount")</f>
        <v>High Discount</v>
      </c>
      <c r="M8051" s="3">
        <f>Table1[[#This Row],[Discount_Price (In Rs.)]]/Table1[[#This Row],[OriginalPrice (in Rs)]]</f>
        <v>0.60015003750937734</v>
      </c>
      <c r="N8051" s="4">
        <v>3.4</v>
      </c>
      <c r="O8051">
        <v>297</v>
      </c>
      <c r="P8051" t="s">
        <v>831</v>
      </c>
      <c r="Q8051" t="s">
        <v>18450</v>
      </c>
    </row>
    <row r="8052" spans="1:17" x14ac:dyDescent="0.25">
      <c r="A8052" t="s">
        <v>18783</v>
      </c>
      <c r="B8052" s="1">
        <v>12635878</v>
      </c>
      <c r="C8052" t="s">
        <v>745</v>
      </c>
      <c r="D8052" t="s">
        <v>22</v>
      </c>
      <c r="E8052" t="s">
        <v>165</v>
      </c>
      <c r="F8052" t="s">
        <v>13</v>
      </c>
      <c r="G8052" s="2">
        <v>4199</v>
      </c>
      <c r="H8052" s="2">
        <f>AVERAGEIF(Table1[[#All],[Category]],Table1[[#This Row],[Category]],Table1[[#All],[DiscountOffer]])</f>
        <v>726.0994423791791</v>
      </c>
      <c r="I8052" s="2">
        <v>5999</v>
      </c>
      <c r="J8052" s="2">
        <f>IF(Table1[[#This Row],[Ratings]]&gt;4,Table1[[#This Row],[OriginalPrice (in Rs)]],0)</f>
        <v>5999</v>
      </c>
      <c r="K8052" s="2">
        <f>Table1[[#This Row],[OriginalPrice (in Rs)]]-Table1[[#This Row],[DiscountOffer]]</f>
        <v>1800</v>
      </c>
      <c r="L8052" s="2" t="str">
        <f>IF(Table1[[#This Row],[Discount % (In Rs)]]&gt;50%,"High Discount","Low Discount")</f>
        <v>Low Discount</v>
      </c>
      <c r="M8052" s="3">
        <f>Table1[[#This Row],[Discount_Price (In Rs.)]]/Table1[[#This Row],[OriginalPrice (in Rs)]]</f>
        <v>0.30005000833472245</v>
      </c>
      <c r="N8052" s="4">
        <v>4.0999999999999996</v>
      </c>
      <c r="O8052">
        <v>293</v>
      </c>
      <c r="P8052" t="s">
        <v>32</v>
      </c>
      <c r="Q8052" t="s">
        <v>18784</v>
      </c>
    </row>
    <row r="8053" spans="1:17" x14ac:dyDescent="0.25">
      <c r="A8053" t="s">
        <v>19462</v>
      </c>
      <c r="B8053" s="1">
        <v>10617870</v>
      </c>
      <c r="C8053" t="s">
        <v>10</v>
      </c>
      <c r="D8053" t="s">
        <v>22</v>
      </c>
      <c r="E8053" t="s">
        <v>165</v>
      </c>
      <c r="F8053" t="s">
        <v>13</v>
      </c>
      <c r="G8053" s="2">
        <v>1199</v>
      </c>
      <c r="H8053" s="2">
        <f>AVERAGEIF(Table1[[#All],[Category]],Table1[[#This Row],[Category]],Table1[[#All],[DiscountOffer]])</f>
        <v>726.0994423791791</v>
      </c>
      <c r="I8053" s="2">
        <v>2999</v>
      </c>
      <c r="J8053" s="2">
        <f>IF(Table1[[#This Row],[Ratings]]&gt;4,Table1[[#This Row],[OriginalPrice (in Rs)]],0)</f>
        <v>2999</v>
      </c>
      <c r="K8053" s="2">
        <f>Table1[[#This Row],[OriginalPrice (in Rs)]]-Table1[[#This Row],[DiscountOffer]]</f>
        <v>1800</v>
      </c>
      <c r="L8053" s="2" t="str">
        <f>IF(Table1[[#This Row],[Discount % (In Rs)]]&gt;50%,"High Discount","Low Discount")</f>
        <v>High Discount</v>
      </c>
      <c r="M8053" s="3">
        <f>Table1[[#This Row],[Discount_Price (In Rs.)]]/Table1[[#This Row],[OriginalPrice (in Rs)]]</f>
        <v>0.60020006668889625</v>
      </c>
      <c r="N8053" s="4">
        <v>4.0999999999999996</v>
      </c>
      <c r="O8053">
        <v>284</v>
      </c>
      <c r="P8053" t="s">
        <v>32</v>
      </c>
      <c r="Q8053" t="s">
        <v>1108</v>
      </c>
    </row>
    <row r="8054" spans="1:17" x14ac:dyDescent="0.25">
      <c r="A8054" t="s">
        <v>19463</v>
      </c>
      <c r="B8054" s="1">
        <v>12645822</v>
      </c>
      <c r="C8054" t="s">
        <v>53</v>
      </c>
      <c r="D8054" t="s">
        <v>22</v>
      </c>
      <c r="E8054" t="s">
        <v>165</v>
      </c>
      <c r="F8054" t="s">
        <v>13</v>
      </c>
      <c r="G8054" s="2">
        <v>1844</v>
      </c>
      <c r="H8054" s="2">
        <f>AVERAGEIF(Table1[[#All],[Category]],Table1[[#This Row],[Category]],Table1[[#All],[DiscountOffer]])</f>
        <v>726.0994423791791</v>
      </c>
      <c r="I8054" s="2">
        <v>4099</v>
      </c>
      <c r="J8054" s="2">
        <f>IF(Table1[[#This Row],[Ratings]]&gt;4,Table1[[#This Row],[OriginalPrice (in Rs)]],0)</f>
        <v>0</v>
      </c>
      <c r="K8054" s="2">
        <f>Table1[[#This Row],[OriginalPrice (in Rs)]]-Table1[[#This Row],[DiscountOffer]]</f>
        <v>2255</v>
      </c>
      <c r="L8054" s="2" t="str">
        <f>IF(Table1[[#This Row],[Discount % (In Rs)]]&gt;50%,"High Discount","Low Discount")</f>
        <v>High Discount</v>
      </c>
      <c r="M8054" s="3">
        <f>Table1[[#This Row],[Discount_Price (In Rs.)]]/Table1[[#This Row],[OriginalPrice (in Rs)]]</f>
        <v>0.55013417906806539</v>
      </c>
      <c r="N8054" s="4">
        <v>3.9</v>
      </c>
      <c r="O8054">
        <v>284</v>
      </c>
      <c r="P8054" t="s">
        <v>32</v>
      </c>
      <c r="Q8054" t="s">
        <v>19464</v>
      </c>
    </row>
    <row r="8055" spans="1:17" x14ac:dyDescent="0.25">
      <c r="A8055" t="s">
        <v>19619</v>
      </c>
      <c r="B8055" s="1">
        <v>5633231</v>
      </c>
      <c r="C8055" t="s">
        <v>39</v>
      </c>
      <c r="D8055" t="s">
        <v>22</v>
      </c>
      <c r="E8055" t="s">
        <v>165</v>
      </c>
      <c r="F8055" t="s">
        <v>13</v>
      </c>
      <c r="G8055" s="2">
        <v>1479</v>
      </c>
      <c r="H8055" s="2">
        <f>AVERAGEIF(Table1[[#All],[Category]],Table1[[#This Row],[Category]],Table1[[#All],[DiscountOffer]])</f>
        <v>726.0994423791791</v>
      </c>
      <c r="I8055" s="2">
        <v>3699</v>
      </c>
      <c r="J8055" s="2">
        <f>IF(Table1[[#This Row],[Ratings]]&gt;4,Table1[[#This Row],[OriginalPrice (in Rs)]],0)</f>
        <v>3699</v>
      </c>
      <c r="K8055" s="2">
        <f>Table1[[#This Row],[OriginalPrice (in Rs)]]-Table1[[#This Row],[DiscountOffer]]</f>
        <v>2220</v>
      </c>
      <c r="L8055" s="2" t="str">
        <f>IF(Table1[[#This Row],[Discount % (In Rs)]]&gt;50%,"High Discount","Low Discount")</f>
        <v>High Discount</v>
      </c>
      <c r="M8055" s="3">
        <f>Table1[[#This Row],[Discount_Price (In Rs.)]]/Table1[[#This Row],[OriginalPrice (in Rs)]]</f>
        <v>0.60016220600162207</v>
      </c>
      <c r="N8055" s="4">
        <v>4.0999999999999996</v>
      </c>
      <c r="O8055">
        <v>282</v>
      </c>
      <c r="P8055" t="s">
        <v>20</v>
      </c>
      <c r="Q8055" t="s">
        <v>19620</v>
      </c>
    </row>
    <row r="8056" spans="1:17" x14ac:dyDescent="0.25">
      <c r="A8056" t="s">
        <v>19759</v>
      </c>
      <c r="B8056" s="1">
        <v>10646138</v>
      </c>
      <c r="C8056" t="s">
        <v>10228</v>
      </c>
      <c r="D8056" t="s">
        <v>22</v>
      </c>
      <c r="E8056" t="s">
        <v>165</v>
      </c>
      <c r="F8056" t="s">
        <v>13</v>
      </c>
      <c r="G8056" s="2">
        <v>1699</v>
      </c>
      <c r="H8056" s="2">
        <f>AVERAGEIF(Table1[[#All],[Category]],Table1[[#This Row],[Category]],Table1[[#All],[DiscountOffer]])</f>
        <v>726.0994423791791</v>
      </c>
      <c r="I8056" s="2">
        <v>3399</v>
      </c>
      <c r="J8056" s="2">
        <f>IF(Table1[[#This Row],[Ratings]]&gt;4,Table1[[#This Row],[OriginalPrice (in Rs)]],0)</f>
        <v>0</v>
      </c>
      <c r="K8056" s="2">
        <f>Table1[[#This Row],[OriginalPrice (in Rs)]]-Table1[[#This Row],[DiscountOffer]]</f>
        <v>1700</v>
      </c>
      <c r="L8056" s="2" t="str">
        <f>IF(Table1[[#This Row],[Discount % (In Rs)]]&gt;50%,"High Discount","Low Discount")</f>
        <v>High Discount</v>
      </c>
      <c r="M8056" s="3">
        <f>Table1[[#This Row],[Discount_Price (In Rs.)]]/Table1[[#This Row],[OriginalPrice (in Rs)]]</f>
        <v>0.50014710208884972</v>
      </c>
      <c r="N8056" s="4">
        <v>3.7</v>
      </c>
      <c r="O8056">
        <v>280</v>
      </c>
      <c r="P8056" t="s">
        <v>209</v>
      </c>
      <c r="Q8056" t="s">
        <v>19760</v>
      </c>
    </row>
    <row r="8057" spans="1:17" x14ac:dyDescent="0.25">
      <c r="A8057" t="s">
        <v>19994</v>
      </c>
      <c r="B8057" s="1">
        <v>12288728</v>
      </c>
      <c r="C8057" t="s">
        <v>10</v>
      </c>
      <c r="D8057" t="s">
        <v>22</v>
      </c>
      <c r="E8057" t="s">
        <v>165</v>
      </c>
      <c r="F8057" t="s">
        <v>13</v>
      </c>
      <c r="G8057" s="2">
        <v>726.09944237918216</v>
      </c>
      <c r="H8057" s="2">
        <f>AVERAGEIF(Table1[[#All],[Category]],Table1[[#This Row],[Category]],Table1[[#All],[DiscountOffer]])</f>
        <v>726.0994423791791</v>
      </c>
      <c r="I8057" s="2">
        <v>1299</v>
      </c>
      <c r="J8057" s="2">
        <f>IF(Table1[[#This Row],[Ratings]]&gt;4,Table1[[#This Row],[OriginalPrice (in Rs)]],0)</f>
        <v>1299</v>
      </c>
      <c r="K8057" s="2">
        <f>Table1[[#This Row],[OriginalPrice (in Rs)]]-Table1[[#This Row],[DiscountOffer]]</f>
        <v>572.90055762081784</v>
      </c>
      <c r="L8057" s="2" t="str">
        <f>IF(Table1[[#This Row],[Discount % (In Rs)]]&gt;50%,"High Discount","Low Discount")</f>
        <v>Low Discount</v>
      </c>
      <c r="M8057" s="3">
        <f>Table1[[#This Row],[Discount_Price (In Rs.)]]/Table1[[#This Row],[OriginalPrice (in Rs)]]</f>
        <v>0.44103199200986748</v>
      </c>
      <c r="N8057" s="4">
        <v>4.3</v>
      </c>
      <c r="O8057">
        <v>277</v>
      </c>
      <c r="P8057" t="s">
        <v>32</v>
      </c>
      <c r="Q8057" t="s">
        <v>19995</v>
      </c>
    </row>
    <row r="8058" spans="1:17" x14ac:dyDescent="0.25">
      <c r="A8058" t="s">
        <v>19999</v>
      </c>
      <c r="B8058" s="1">
        <v>16057308</v>
      </c>
      <c r="C8058" t="s">
        <v>456</v>
      </c>
      <c r="D8058" t="s">
        <v>22</v>
      </c>
      <c r="E8058" t="s">
        <v>165</v>
      </c>
      <c r="F8058" t="s">
        <v>13</v>
      </c>
      <c r="G8058" s="2">
        <v>726.09944237918216</v>
      </c>
      <c r="H8058" s="2">
        <f>AVERAGEIF(Table1[[#All],[Category]],Table1[[#This Row],[Category]],Table1[[#All],[DiscountOffer]])</f>
        <v>726.0994423791791</v>
      </c>
      <c r="I8058" s="2">
        <v>2299</v>
      </c>
      <c r="J8058" s="2">
        <f>IF(Table1[[#This Row],[Ratings]]&gt;4,Table1[[#This Row],[OriginalPrice (in Rs)]],0)</f>
        <v>2299</v>
      </c>
      <c r="K8058" s="2">
        <f>Table1[[#This Row],[OriginalPrice (in Rs)]]-Table1[[#This Row],[DiscountOffer]]</f>
        <v>1572.9005576208178</v>
      </c>
      <c r="L8058" s="2" t="str">
        <f>IF(Table1[[#This Row],[Discount % (In Rs)]]&gt;50%,"High Discount","Low Discount")</f>
        <v>High Discount</v>
      </c>
      <c r="M8058" s="3">
        <f>Table1[[#This Row],[Discount_Price (In Rs.)]]/Table1[[#This Row],[OriginalPrice (in Rs)]]</f>
        <v>0.68416727169239577</v>
      </c>
      <c r="N8058" s="4">
        <v>4.3</v>
      </c>
      <c r="O8058">
        <v>277</v>
      </c>
      <c r="P8058" t="s">
        <v>37</v>
      </c>
      <c r="Q8058" t="s">
        <v>20000</v>
      </c>
    </row>
    <row r="8059" spans="1:17" x14ac:dyDescent="0.25">
      <c r="A8059" t="s">
        <v>20169</v>
      </c>
      <c r="B8059" s="1">
        <v>6832149</v>
      </c>
      <c r="C8059" t="s">
        <v>146</v>
      </c>
      <c r="D8059" t="s">
        <v>22</v>
      </c>
      <c r="E8059" t="s">
        <v>165</v>
      </c>
      <c r="F8059" t="s">
        <v>13</v>
      </c>
      <c r="G8059" s="2">
        <v>1919</v>
      </c>
      <c r="H8059" s="2">
        <f>AVERAGEIF(Table1[[#All],[Category]],Table1[[#This Row],[Category]],Table1[[#All],[DiscountOffer]])</f>
        <v>726.0994423791791</v>
      </c>
      <c r="I8059" s="2">
        <v>4799</v>
      </c>
      <c r="J8059" s="2">
        <f>IF(Table1[[#This Row],[Ratings]]&gt;4,Table1[[#This Row],[OriginalPrice (in Rs)]],0)</f>
        <v>4799</v>
      </c>
      <c r="K8059" s="2">
        <f>Table1[[#This Row],[OriginalPrice (in Rs)]]-Table1[[#This Row],[DiscountOffer]]</f>
        <v>2880</v>
      </c>
      <c r="L8059" s="2" t="str">
        <f>IF(Table1[[#This Row],[Discount % (In Rs)]]&gt;50%,"High Discount","Low Discount")</f>
        <v>High Discount</v>
      </c>
      <c r="M8059" s="3">
        <f>Table1[[#This Row],[Discount_Price (In Rs.)]]/Table1[[#This Row],[OriginalPrice (in Rs)]]</f>
        <v>0.60012502604709317</v>
      </c>
      <c r="N8059" s="4">
        <v>4.3</v>
      </c>
      <c r="O8059">
        <v>275</v>
      </c>
      <c r="P8059" t="s">
        <v>831</v>
      </c>
      <c r="Q8059" t="s">
        <v>15705</v>
      </c>
    </row>
    <row r="8060" spans="1:17" x14ac:dyDescent="0.25">
      <c r="A8060" t="s">
        <v>20382</v>
      </c>
      <c r="B8060" s="1">
        <v>7289784</v>
      </c>
      <c r="C8060" t="s">
        <v>1119</v>
      </c>
      <c r="D8060" t="s">
        <v>22</v>
      </c>
      <c r="E8060" t="s">
        <v>165</v>
      </c>
      <c r="F8060" t="s">
        <v>13</v>
      </c>
      <c r="G8060" s="2">
        <v>751</v>
      </c>
      <c r="H8060" s="2">
        <f>AVERAGEIF(Table1[[#All],[Category]],Table1[[#This Row],[Category]],Table1[[#All],[DiscountOffer]])</f>
        <v>726.0994423791791</v>
      </c>
      <c r="I8060" s="2">
        <v>1879</v>
      </c>
      <c r="J8060" s="2">
        <f>IF(Table1[[#This Row],[Ratings]]&gt;4,Table1[[#This Row],[OriginalPrice (in Rs)]],0)</f>
        <v>1879</v>
      </c>
      <c r="K8060" s="2">
        <f>Table1[[#This Row],[OriginalPrice (in Rs)]]-Table1[[#This Row],[DiscountOffer]]</f>
        <v>1128</v>
      </c>
      <c r="L8060" s="2" t="str">
        <f>IF(Table1[[#This Row],[Discount % (In Rs)]]&gt;50%,"High Discount","Low Discount")</f>
        <v>High Discount</v>
      </c>
      <c r="M8060" s="3">
        <f>Table1[[#This Row],[Discount_Price (In Rs.)]]/Table1[[#This Row],[OriginalPrice (in Rs)]]</f>
        <v>0.60031931878658862</v>
      </c>
      <c r="N8060" s="4">
        <v>4.0999999999999996</v>
      </c>
      <c r="O8060">
        <v>272</v>
      </c>
      <c r="P8060" t="s">
        <v>20</v>
      </c>
      <c r="Q8060" t="s">
        <v>20383</v>
      </c>
    </row>
    <row r="8061" spans="1:17" x14ac:dyDescent="0.25">
      <c r="A8061" t="s">
        <v>20531</v>
      </c>
      <c r="B8061" s="1">
        <v>12288620</v>
      </c>
      <c r="C8061" t="s">
        <v>10</v>
      </c>
      <c r="D8061" t="s">
        <v>22</v>
      </c>
      <c r="E8061" t="s">
        <v>165</v>
      </c>
      <c r="F8061" t="s">
        <v>13</v>
      </c>
      <c r="G8061" s="2">
        <v>1169</v>
      </c>
      <c r="H8061" s="2">
        <f>AVERAGEIF(Table1[[#All],[Category]],Table1[[#This Row],[Category]],Table1[[#All],[DiscountOffer]])</f>
        <v>726.0994423791791</v>
      </c>
      <c r="I8061" s="2">
        <v>2599</v>
      </c>
      <c r="J8061" s="2">
        <f>IF(Table1[[#This Row],[Ratings]]&gt;4,Table1[[#This Row],[OriginalPrice (in Rs)]],0)</f>
        <v>2599</v>
      </c>
      <c r="K8061" s="2">
        <f>Table1[[#This Row],[OriginalPrice (in Rs)]]-Table1[[#This Row],[DiscountOffer]]</f>
        <v>1430</v>
      </c>
      <c r="L8061" s="2" t="str">
        <f>IF(Table1[[#This Row],[Discount % (In Rs)]]&gt;50%,"High Discount","Low Discount")</f>
        <v>High Discount</v>
      </c>
      <c r="M8061" s="3">
        <f>Table1[[#This Row],[Discount_Price (In Rs.)]]/Table1[[#This Row],[OriginalPrice (in Rs)]]</f>
        <v>0.55021161985378997</v>
      </c>
      <c r="N8061" s="4">
        <v>4.3</v>
      </c>
      <c r="O8061">
        <v>270</v>
      </c>
      <c r="P8061" t="s">
        <v>32</v>
      </c>
      <c r="Q8061" t="s">
        <v>2267</v>
      </c>
    </row>
    <row r="8062" spans="1:17" x14ac:dyDescent="0.25">
      <c r="A8062" t="s">
        <v>20632</v>
      </c>
      <c r="B8062" s="1">
        <v>7478871</v>
      </c>
      <c r="C8062" t="s">
        <v>1119</v>
      </c>
      <c r="D8062" t="s">
        <v>22</v>
      </c>
      <c r="E8062" t="s">
        <v>165</v>
      </c>
      <c r="F8062" t="s">
        <v>13</v>
      </c>
      <c r="G8062" s="2">
        <v>787</v>
      </c>
      <c r="H8062" s="2">
        <f>AVERAGEIF(Table1[[#All],[Category]],Table1[[#This Row],[Category]],Table1[[#All],[DiscountOffer]])</f>
        <v>726.0994423791791</v>
      </c>
      <c r="I8062" s="2">
        <v>2019</v>
      </c>
      <c r="J8062" s="2">
        <f>IF(Table1[[#This Row],[Ratings]]&gt;4,Table1[[#This Row],[OriginalPrice (in Rs)]],0)</f>
        <v>2019</v>
      </c>
      <c r="K8062" s="2">
        <f>Table1[[#This Row],[OriginalPrice (in Rs)]]-Table1[[#This Row],[DiscountOffer]]</f>
        <v>1232</v>
      </c>
      <c r="L8062" s="2" t="str">
        <f>IF(Table1[[#This Row],[Discount % (In Rs)]]&gt;50%,"High Discount","Low Discount")</f>
        <v>High Discount</v>
      </c>
      <c r="M8062" s="3">
        <f>Table1[[#This Row],[Discount_Price (In Rs.)]]/Table1[[#This Row],[OriginalPrice (in Rs)]]</f>
        <v>0.6102030708271422</v>
      </c>
      <c r="N8062" s="4">
        <v>4.4000000000000004</v>
      </c>
      <c r="O8062">
        <v>269</v>
      </c>
      <c r="P8062" t="s">
        <v>20</v>
      </c>
      <c r="Q8062" t="s">
        <v>20633</v>
      </c>
    </row>
    <row r="8063" spans="1:17" x14ac:dyDescent="0.25">
      <c r="A8063" t="s">
        <v>20894</v>
      </c>
      <c r="B8063" s="1">
        <v>12785036</v>
      </c>
      <c r="C8063" t="s">
        <v>7763</v>
      </c>
      <c r="D8063" t="s">
        <v>22</v>
      </c>
      <c r="E8063" t="s">
        <v>165</v>
      </c>
      <c r="F8063" t="s">
        <v>13</v>
      </c>
      <c r="G8063" s="2">
        <v>1168</v>
      </c>
      <c r="H8063" s="2">
        <f>AVERAGEIF(Table1[[#All],[Category]],Table1[[#This Row],[Category]],Table1[[#All],[DiscountOffer]])</f>
        <v>726.0994423791791</v>
      </c>
      <c r="I8063" s="2">
        <v>2849</v>
      </c>
      <c r="J8063" s="2">
        <f>IF(Table1[[#This Row],[Ratings]]&gt;4,Table1[[#This Row],[OriginalPrice (in Rs)]],0)</f>
        <v>0</v>
      </c>
      <c r="K8063" s="2">
        <f>Table1[[#This Row],[OriginalPrice (in Rs)]]-Table1[[#This Row],[DiscountOffer]]</f>
        <v>1681</v>
      </c>
      <c r="L8063" s="2" t="str">
        <f>IF(Table1[[#This Row],[Discount % (In Rs)]]&gt;50%,"High Discount","Low Discount")</f>
        <v>High Discount</v>
      </c>
      <c r="M8063" s="3">
        <f>Table1[[#This Row],[Discount_Price (In Rs.)]]/Table1[[#This Row],[OriginalPrice (in Rs)]]</f>
        <v>0.59003159003159</v>
      </c>
      <c r="N8063" s="4">
        <v>3.8</v>
      </c>
      <c r="O8063">
        <v>266</v>
      </c>
      <c r="P8063" t="s">
        <v>32</v>
      </c>
      <c r="Q8063" t="s">
        <v>20895</v>
      </c>
    </row>
    <row r="8064" spans="1:17" x14ac:dyDescent="0.25">
      <c r="A8064" t="s">
        <v>20958</v>
      </c>
      <c r="B8064" s="1">
        <v>7124963</v>
      </c>
      <c r="C8064" t="s">
        <v>388</v>
      </c>
      <c r="D8064" t="s">
        <v>22</v>
      </c>
      <c r="E8064" t="s">
        <v>165</v>
      </c>
      <c r="F8064" t="s">
        <v>13</v>
      </c>
      <c r="G8064" s="2">
        <v>779</v>
      </c>
      <c r="H8064" s="2">
        <f>AVERAGEIF(Table1[[#All],[Category]],Table1[[#This Row],[Category]],Table1[[#All],[DiscountOffer]])</f>
        <v>726.0994423791791</v>
      </c>
      <c r="I8064" s="2">
        <v>2599</v>
      </c>
      <c r="J8064" s="2">
        <f>IF(Table1[[#This Row],[Ratings]]&gt;4,Table1[[#This Row],[OriginalPrice (in Rs)]],0)</f>
        <v>2599</v>
      </c>
      <c r="K8064" s="2">
        <f>Table1[[#This Row],[OriginalPrice (in Rs)]]-Table1[[#This Row],[DiscountOffer]]</f>
        <v>1820</v>
      </c>
      <c r="L8064" s="2" t="str">
        <f>IF(Table1[[#This Row],[Discount % (In Rs)]]&gt;50%,"High Discount","Low Discount")</f>
        <v>High Discount</v>
      </c>
      <c r="M8064" s="3">
        <f>Table1[[#This Row],[Discount_Price (In Rs.)]]/Table1[[#This Row],[OriginalPrice (in Rs)]]</f>
        <v>0.700269334359369</v>
      </c>
      <c r="N8064" s="4">
        <v>4.3</v>
      </c>
      <c r="O8064">
        <v>265</v>
      </c>
      <c r="P8064" t="s">
        <v>20</v>
      </c>
      <c r="Q8064" t="s">
        <v>20959</v>
      </c>
    </row>
    <row r="8065" spans="1:17" x14ac:dyDescent="0.25">
      <c r="A8065" t="s">
        <v>20960</v>
      </c>
      <c r="B8065" s="1">
        <v>12111550</v>
      </c>
      <c r="C8065" t="s">
        <v>10</v>
      </c>
      <c r="D8065" t="s">
        <v>22</v>
      </c>
      <c r="E8065" t="s">
        <v>165</v>
      </c>
      <c r="F8065" t="s">
        <v>13</v>
      </c>
      <c r="G8065" s="2">
        <v>1999</v>
      </c>
      <c r="H8065" s="2">
        <f>AVERAGEIF(Table1[[#All],[Category]],Table1[[#This Row],[Category]],Table1[[#All],[DiscountOffer]])</f>
        <v>726.0994423791791</v>
      </c>
      <c r="I8065" s="2">
        <v>4999</v>
      </c>
      <c r="J8065" s="2">
        <f>IF(Table1[[#This Row],[Ratings]]&gt;4,Table1[[#This Row],[OriginalPrice (in Rs)]],0)</f>
        <v>4999</v>
      </c>
      <c r="K8065" s="2">
        <f>Table1[[#This Row],[OriginalPrice (in Rs)]]-Table1[[#This Row],[DiscountOffer]]</f>
        <v>3000</v>
      </c>
      <c r="L8065" s="2" t="str">
        <f>IF(Table1[[#This Row],[Discount % (In Rs)]]&gt;50%,"High Discount","Low Discount")</f>
        <v>High Discount</v>
      </c>
      <c r="M8065" s="3">
        <f>Table1[[#This Row],[Discount_Price (In Rs.)]]/Table1[[#This Row],[OriginalPrice (in Rs)]]</f>
        <v>0.60012002400480091</v>
      </c>
      <c r="N8065" s="4">
        <v>4.0999999999999996</v>
      </c>
      <c r="O8065">
        <v>265</v>
      </c>
      <c r="P8065" t="s">
        <v>32</v>
      </c>
      <c r="Q8065" t="s">
        <v>20961</v>
      </c>
    </row>
    <row r="8066" spans="1:17" x14ac:dyDescent="0.25">
      <c r="A8066" t="s">
        <v>21050</v>
      </c>
      <c r="B8066" s="1">
        <v>12288704</v>
      </c>
      <c r="C8066" t="s">
        <v>10</v>
      </c>
      <c r="D8066" t="s">
        <v>22</v>
      </c>
      <c r="E8066" t="s">
        <v>165</v>
      </c>
      <c r="F8066" t="s">
        <v>13</v>
      </c>
      <c r="G8066" s="2">
        <v>1304</v>
      </c>
      <c r="H8066" s="2">
        <f>AVERAGEIF(Table1[[#All],[Category]],Table1[[#This Row],[Category]],Table1[[#All],[DiscountOffer]])</f>
        <v>726.0994423791791</v>
      </c>
      <c r="I8066" s="2">
        <v>2899</v>
      </c>
      <c r="J8066" s="2">
        <f>IF(Table1[[#This Row],[Ratings]]&gt;4,Table1[[#This Row],[OriginalPrice (in Rs)]],0)</f>
        <v>2899</v>
      </c>
      <c r="K8066" s="2">
        <f>Table1[[#This Row],[OriginalPrice (in Rs)]]-Table1[[#This Row],[DiscountOffer]]</f>
        <v>1595</v>
      </c>
      <c r="L8066" s="2" t="str">
        <f>IF(Table1[[#This Row],[Discount % (In Rs)]]&gt;50%,"High Discount","Low Discount")</f>
        <v>High Discount</v>
      </c>
      <c r="M8066" s="3">
        <f>Table1[[#This Row],[Discount_Price (In Rs.)]]/Table1[[#This Row],[OriginalPrice (in Rs)]]</f>
        <v>0.55018972059330806</v>
      </c>
      <c r="N8066" s="4">
        <v>4.4000000000000004</v>
      </c>
      <c r="O8066">
        <v>264</v>
      </c>
      <c r="P8066" t="s">
        <v>32</v>
      </c>
      <c r="Q8066" t="s">
        <v>21051</v>
      </c>
    </row>
    <row r="8067" spans="1:17" x14ac:dyDescent="0.25">
      <c r="A8067" t="s">
        <v>21218</v>
      </c>
      <c r="B8067" s="1">
        <v>10617908</v>
      </c>
      <c r="C8067" t="s">
        <v>10</v>
      </c>
      <c r="D8067" t="s">
        <v>22</v>
      </c>
      <c r="E8067" t="s">
        <v>165</v>
      </c>
      <c r="F8067" t="s">
        <v>13</v>
      </c>
      <c r="G8067" s="2">
        <v>726.09944237918216</v>
      </c>
      <c r="H8067" s="2">
        <f>AVERAGEIF(Table1[[#All],[Category]],Table1[[#This Row],[Category]],Table1[[#All],[DiscountOffer]])</f>
        <v>726.0994423791791</v>
      </c>
      <c r="I8067" s="2">
        <v>1549</v>
      </c>
      <c r="J8067" s="2">
        <f>IF(Table1[[#This Row],[Ratings]]&gt;4,Table1[[#This Row],[OriginalPrice (in Rs)]],0)</f>
        <v>1549</v>
      </c>
      <c r="K8067" s="2">
        <f>Table1[[#This Row],[OriginalPrice (in Rs)]]-Table1[[#This Row],[DiscountOffer]]</f>
        <v>822.90055762081784</v>
      </c>
      <c r="L8067" s="2" t="str">
        <f>IF(Table1[[#This Row],[Discount % (In Rs)]]&gt;50%,"High Discount","Low Discount")</f>
        <v>High Discount</v>
      </c>
      <c r="M8067" s="3">
        <f>Table1[[#This Row],[Discount_Price (In Rs.)]]/Table1[[#This Row],[OriginalPrice (in Rs)]]</f>
        <v>0.53124632512641567</v>
      </c>
      <c r="N8067" s="4">
        <v>4.3</v>
      </c>
      <c r="O8067">
        <v>262</v>
      </c>
      <c r="P8067" t="s">
        <v>32</v>
      </c>
      <c r="Q8067" t="s">
        <v>1108</v>
      </c>
    </row>
    <row r="8068" spans="1:17" x14ac:dyDescent="0.25">
      <c r="A8068" t="s">
        <v>21219</v>
      </c>
      <c r="B8068" s="1">
        <v>12288812</v>
      </c>
      <c r="C8068" t="s">
        <v>10</v>
      </c>
      <c r="D8068" t="s">
        <v>22</v>
      </c>
      <c r="E8068" t="s">
        <v>165</v>
      </c>
      <c r="F8068" t="s">
        <v>13</v>
      </c>
      <c r="G8068" s="2">
        <v>726.09944237918216</v>
      </c>
      <c r="H8068" s="2">
        <f>AVERAGEIF(Table1[[#All],[Category]],Table1[[#This Row],[Category]],Table1[[#All],[DiscountOffer]])</f>
        <v>726.0994423791791</v>
      </c>
      <c r="I8068" s="2">
        <v>2599</v>
      </c>
      <c r="J8068" s="2">
        <f>IF(Table1[[#This Row],[Ratings]]&gt;4,Table1[[#This Row],[OriginalPrice (in Rs)]],0)</f>
        <v>0</v>
      </c>
      <c r="K8068" s="2">
        <f>Table1[[#This Row],[OriginalPrice (in Rs)]]-Table1[[#This Row],[DiscountOffer]]</f>
        <v>1872.9005576208178</v>
      </c>
      <c r="L8068" s="2" t="str">
        <f>IF(Table1[[#This Row],[Discount % (In Rs)]]&gt;50%,"High Discount","Low Discount")</f>
        <v>High Discount</v>
      </c>
      <c r="M8068" s="3">
        <f>Table1[[#This Row],[Discount_Price (In Rs.)]]/Table1[[#This Row],[OriginalPrice (in Rs)]]</f>
        <v>0.72062353121231926</v>
      </c>
      <c r="N8068" s="4">
        <v>4</v>
      </c>
      <c r="O8068">
        <v>262</v>
      </c>
      <c r="P8068" t="s">
        <v>32</v>
      </c>
      <c r="Q8068" t="s">
        <v>2267</v>
      </c>
    </row>
    <row r="8069" spans="1:17" x14ac:dyDescent="0.25">
      <c r="A8069" t="s">
        <v>21506</v>
      </c>
      <c r="B8069" s="1">
        <v>12635658</v>
      </c>
      <c r="C8069" t="s">
        <v>7802</v>
      </c>
      <c r="D8069" t="s">
        <v>22</v>
      </c>
      <c r="E8069" t="s">
        <v>165</v>
      </c>
      <c r="F8069" t="s">
        <v>13</v>
      </c>
      <c r="G8069" s="2">
        <v>2099</v>
      </c>
      <c r="H8069" s="2">
        <f>AVERAGEIF(Table1[[#All],[Category]],Table1[[#This Row],[Category]],Table1[[#All],[DiscountOffer]])</f>
        <v>726.0994423791791</v>
      </c>
      <c r="I8069" s="2">
        <v>3999</v>
      </c>
      <c r="J8069" s="2">
        <f>IF(Table1[[#This Row],[Ratings]]&gt;4,Table1[[#This Row],[OriginalPrice (in Rs)]],0)</f>
        <v>3999</v>
      </c>
      <c r="K8069" s="2">
        <f>Table1[[#This Row],[OriginalPrice (in Rs)]]-Table1[[#This Row],[DiscountOffer]]</f>
        <v>1900</v>
      </c>
      <c r="L8069" s="2" t="str">
        <f>IF(Table1[[#This Row],[Discount % (In Rs)]]&gt;50%,"High Discount","Low Discount")</f>
        <v>Low Discount</v>
      </c>
      <c r="M8069" s="3">
        <f>Table1[[#This Row],[Discount_Price (In Rs.)]]/Table1[[#This Row],[OriginalPrice (in Rs)]]</f>
        <v>0.47511877969492372</v>
      </c>
      <c r="N8069" s="4">
        <v>4.0999999999999996</v>
      </c>
      <c r="O8069">
        <v>259</v>
      </c>
      <c r="P8069" t="s">
        <v>85</v>
      </c>
      <c r="Q8069" t="s">
        <v>21507</v>
      </c>
    </row>
    <row r="8070" spans="1:17" x14ac:dyDescent="0.25">
      <c r="A8070" t="s">
        <v>21687</v>
      </c>
      <c r="B8070" s="1">
        <v>12143124</v>
      </c>
      <c r="C8070" t="s">
        <v>53</v>
      </c>
      <c r="D8070" t="s">
        <v>22</v>
      </c>
      <c r="E8070" t="s">
        <v>165</v>
      </c>
      <c r="F8070" t="s">
        <v>13</v>
      </c>
      <c r="G8070" s="2">
        <v>2699</v>
      </c>
      <c r="H8070" s="2">
        <f>AVERAGEIF(Table1[[#All],[Category]],Table1[[#This Row],[Category]],Table1[[#All],[DiscountOffer]])</f>
        <v>726.0994423791791</v>
      </c>
      <c r="I8070" s="2">
        <v>5399</v>
      </c>
      <c r="J8070" s="2">
        <f>IF(Table1[[#This Row],[Ratings]]&gt;4,Table1[[#This Row],[OriginalPrice (in Rs)]],0)</f>
        <v>0</v>
      </c>
      <c r="K8070" s="2">
        <f>Table1[[#This Row],[OriginalPrice (in Rs)]]-Table1[[#This Row],[DiscountOffer]]</f>
        <v>2700</v>
      </c>
      <c r="L8070" s="2" t="str">
        <f>IF(Table1[[#This Row],[Discount % (In Rs)]]&gt;50%,"High Discount","Low Discount")</f>
        <v>High Discount</v>
      </c>
      <c r="M8070" s="3">
        <f>Table1[[#This Row],[Discount_Price (In Rs.)]]/Table1[[#This Row],[OriginalPrice (in Rs)]]</f>
        <v>0.50009260974254488</v>
      </c>
      <c r="N8070" s="4">
        <v>3.9</v>
      </c>
      <c r="O8070">
        <v>257</v>
      </c>
      <c r="P8070" t="s">
        <v>32</v>
      </c>
      <c r="Q8070" t="s">
        <v>21688</v>
      </c>
    </row>
    <row r="8071" spans="1:17" x14ac:dyDescent="0.25">
      <c r="A8071" t="s">
        <v>22061</v>
      </c>
      <c r="B8071" s="1">
        <v>12311584</v>
      </c>
      <c r="C8071" t="s">
        <v>10</v>
      </c>
      <c r="D8071" t="s">
        <v>22</v>
      </c>
      <c r="E8071" t="s">
        <v>165</v>
      </c>
      <c r="F8071" t="s">
        <v>13</v>
      </c>
      <c r="G8071" s="2">
        <v>1159</v>
      </c>
      <c r="H8071" s="2">
        <f>AVERAGEIF(Table1[[#All],[Category]],Table1[[#This Row],[Category]],Table1[[#All],[DiscountOffer]])</f>
        <v>726.0994423791791</v>
      </c>
      <c r="I8071" s="2">
        <v>2899</v>
      </c>
      <c r="J8071" s="2">
        <f>IF(Table1[[#This Row],[Ratings]]&gt;4,Table1[[#This Row],[OriginalPrice (in Rs)]],0)</f>
        <v>2899</v>
      </c>
      <c r="K8071" s="2">
        <f>Table1[[#This Row],[OriginalPrice (in Rs)]]-Table1[[#This Row],[DiscountOffer]]</f>
        <v>1740</v>
      </c>
      <c r="L8071" s="2" t="str">
        <f>IF(Table1[[#This Row],[Discount % (In Rs)]]&gt;50%,"High Discount","Low Discount")</f>
        <v>High Discount</v>
      </c>
      <c r="M8071" s="3">
        <f>Table1[[#This Row],[Discount_Price (In Rs.)]]/Table1[[#This Row],[OriginalPrice (in Rs)]]</f>
        <v>0.60020696791997241</v>
      </c>
      <c r="N8071" s="4">
        <v>4.0999999999999996</v>
      </c>
      <c r="O8071">
        <v>253</v>
      </c>
      <c r="P8071" t="s">
        <v>32</v>
      </c>
      <c r="Q8071" t="s">
        <v>22062</v>
      </c>
    </row>
    <row r="8072" spans="1:17" x14ac:dyDescent="0.25">
      <c r="A8072" t="s">
        <v>22063</v>
      </c>
      <c r="B8072" s="1">
        <v>10605194</v>
      </c>
      <c r="C8072" t="s">
        <v>388</v>
      </c>
      <c r="D8072" t="s">
        <v>22</v>
      </c>
      <c r="E8072" t="s">
        <v>165</v>
      </c>
      <c r="F8072" t="s">
        <v>13</v>
      </c>
      <c r="G8072" s="2">
        <v>989</v>
      </c>
      <c r="H8072" s="2">
        <f>AVERAGEIF(Table1[[#All],[Category]],Table1[[#This Row],[Category]],Table1[[#All],[DiscountOffer]])</f>
        <v>726.0994423791791</v>
      </c>
      <c r="I8072" s="2">
        <v>2999</v>
      </c>
      <c r="J8072" s="2">
        <f>IF(Table1[[#This Row],[Ratings]]&gt;4,Table1[[#This Row],[OriginalPrice (in Rs)]],0)</f>
        <v>0</v>
      </c>
      <c r="K8072" s="2">
        <f>Table1[[#This Row],[OriginalPrice (in Rs)]]-Table1[[#This Row],[DiscountOffer]]</f>
        <v>2010</v>
      </c>
      <c r="L8072" s="2" t="str">
        <f>IF(Table1[[#This Row],[Discount % (In Rs)]]&gt;50%,"High Discount","Low Discount")</f>
        <v>High Discount</v>
      </c>
      <c r="M8072" s="3">
        <f>Table1[[#This Row],[Discount_Price (In Rs.)]]/Table1[[#This Row],[OriginalPrice (in Rs)]]</f>
        <v>0.67022340780260081</v>
      </c>
      <c r="N8072" s="4">
        <v>4</v>
      </c>
      <c r="O8072">
        <v>253</v>
      </c>
      <c r="P8072" t="s">
        <v>20</v>
      </c>
      <c r="Q8072" t="s">
        <v>22064</v>
      </c>
    </row>
    <row r="8073" spans="1:17" x14ac:dyDescent="0.25">
      <c r="A8073" t="s">
        <v>22169</v>
      </c>
      <c r="B8073" s="1">
        <v>12288780</v>
      </c>
      <c r="C8073" t="s">
        <v>10</v>
      </c>
      <c r="D8073" t="s">
        <v>22</v>
      </c>
      <c r="E8073" t="s">
        <v>165</v>
      </c>
      <c r="F8073" t="s">
        <v>13</v>
      </c>
      <c r="G8073" s="2">
        <v>1149</v>
      </c>
      <c r="H8073" s="2">
        <f>AVERAGEIF(Table1[[#All],[Category]],Table1[[#This Row],[Category]],Table1[[#All],[DiscountOffer]])</f>
        <v>726.0994423791791</v>
      </c>
      <c r="I8073" s="2">
        <v>2299</v>
      </c>
      <c r="J8073" s="2">
        <f>IF(Table1[[#This Row],[Ratings]]&gt;4,Table1[[#This Row],[OriginalPrice (in Rs)]],0)</f>
        <v>2299</v>
      </c>
      <c r="K8073" s="2">
        <f>Table1[[#This Row],[OriginalPrice (in Rs)]]-Table1[[#This Row],[DiscountOffer]]</f>
        <v>1150</v>
      </c>
      <c r="L8073" s="2" t="str">
        <f>IF(Table1[[#This Row],[Discount % (In Rs)]]&gt;50%,"High Discount","Low Discount")</f>
        <v>High Discount</v>
      </c>
      <c r="M8073" s="3">
        <f>Table1[[#This Row],[Discount_Price (In Rs.)]]/Table1[[#This Row],[OriginalPrice (in Rs)]]</f>
        <v>0.50021748586341885</v>
      </c>
      <c r="N8073" s="4">
        <v>4.7</v>
      </c>
      <c r="O8073">
        <v>252</v>
      </c>
      <c r="P8073" t="s">
        <v>32</v>
      </c>
      <c r="Q8073" t="s">
        <v>19995</v>
      </c>
    </row>
    <row r="8074" spans="1:17" x14ac:dyDescent="0.25">
      <c r="A8074" t="s">
        <v>22170</v>
      </c>
      <c r="B8074" s="1">
        <v>10187141</v>
      </c>
      <c r="C8074" t="s">
        <v>146</v>
      </c>
      <c r="D8074" t="s">
        <v>22</v>
      </c>
      <c r="E8074" t="s">
        <v>165</v>
      </c>
      <c r="F8074" t="s">
        <v>13</v>
      </c>
      <c r="G8074" s="2">
        <v>1679</v>
      </c>
      <c r="H8074" s="2">
        <f>AVERAGEIF(Table1[[#All],[Category]],Table1[[#This Row],[Category]],Table1[[#All],[DiscountOffer]])</f>
        <v>726.0994423791791</v>
      </c>
      <c r="I8074" s="2">
        <v>4199</v>
      </c>
      <c r="J8074" s="2">
        <f>IF(Table1[[#This Row],[Ratings]]&gt;4,Table1[[#This Row],[OriginalPrice (in Rs)]],0)</f>
        <v>4199</v>
      </c>
      <c r="K8074" s="2">
        <f>Table1[[#This Row],[OriginalPrice (in Rs)]]-Table1[[#This Row],[DiscountOffer]]</f>
        <v>2520</v>
      </c>
      <c r="L8074" s="2" t="str">
        <f>IF(Table1[[#This Row],[Discount % (In Rs)]]&gt;50%,"High Discount","Low Discount")</f>
        <v>High Discount</v>
      </c>
      <c r="M8074" s="3">
        <f>Table1[[#This Row],[Discount_Price (In Rs.)]]/Table1[[#This Row],[OriginalPrice (in Rs)]]</f>
        <v>0.60014289116456299</v>
      </c>
      <c r="N8074" s="4">
        <v>4.3</v>
      </c>
      <c r="O8074">
        <v>252</v>
      </c>
      <c r="P8074" t="s">
        <v>32</v>
      </c>
      <c r="Q8074" t="s">
        <v>22171</v>
      </c>
    </row>
    <row r="8075" spans="1:17" x14ac:dyDescent="0.25">
      <c r="A8075" t="s">
        <v>22430</v>
      </c>
      <c r="B8075" s="1">
        <v>11973244</v>
      </c>
      <c r="C8075" t="s">
        <v>39</v>
      </c>
      <c r="D8075" t="s">
        <v>22</v>
      </c>
      <c r="E8075" t="s">
        <v>165</v>
      </c>
      <c r="F8075" t="s">
        <v>13</v>
      </c>
      <c r="G8075" s="2">
        <v>1484</v>
      </c>
      <c r="H8075" s="2">
        <f>AVERAGEIF(Table1[[#All],[Category]],Table1[[#This Row],[Category]],Table1[[#All],[DiscountOffer]])</f>
        <v>726.0994423791791</v>
      </c>
      <c r="I8075" s="2">
        <v>3299</v>
      </c>
      <c r="J8075" s="2">
        <f>IF(Table1[[#This Row],[Ratings]]&gt;4,Table1[[#This Row],[OriginalPrice (in Rs)]],0)</f>
        <v>3299</v>
      </c>
      <c r="K8075" s="2">
        <f>Table1[[#This Row],[OriginalPrice (in Rs)]]-Table1[[#This Row],[DiscountOffer]]</f>
        <v>1815</v>
      </c>
      <c r="L8075" s="2" t="str">
        <f>IF(Table1[[#This Row],[Discount % (In Rs)]]&gt;50%,"High Discount","Low Discount")</f>
        <v>High Discount</v>
      </c>
      <c r="M8075" s="3">
        <f>Table1[[#This Row],[Discount_Price (In Rs.)]]/Table1[[#This Row],[OriginalPrice (in Rs)]]</f>
        <v>0.55016671718702637</v>
      </c>
      <c r="N8075" s="4">
        <v>4.3</v>
      </c>
      <c r="O8075">
        <v>249</v>
      </c>
      <c r="P8075" t="s">
        <v>20</v>
      </c>
      <c r="Q8075" t="s">
        <v>22431</v>
      </c>
    </row>
    <row r="8076" spans="1:17" x14ac:dyDescent="0.25">
      <c r="A8076" t="s">
        <v>22542</v>
      </c>
      <c r="B8076" s="1">
        <v>10405917</v>
      </c>
      <c r="C8076" t="s">
        <v>388</v>
      </c>
      <c r="D8076" t="s">
        <v>22</v>
      </c>
      <c r="E8076" t="s">
        <v>165</v>
      </c>
      <c r="F8076" t="s">
        <v>13</v>
      </c>
      <c r="G8076" s="2">
        <v>923</v>
      </c>
      <c r="H8076" s="2">
        <f>AVERAGEIF(Table1[[#All],[Category]],Table1[[#This Row],[Category]],Table1[[#All],[DiscountOffer]])</f>
        <v>726.0994423791791</v>
      </c>
      <c r="I8076" s="2">
        <v>2799</v>
      </c>
      <c r="J8076" s="2">
        <f>IF(Table1[[#This Row],[Ratings]]&gt;4,Table1[[#This Row],[OriginalPrice (in Rs)]],0)</f>
        <v>2799</v>
      </c>
      <c r="K8076" s="2">
        <f>Table1[[#This Row],[OriginalPrice (in Rs)]]-Table1[[#This Row],[DiscountOffer]]</f>
        <v>1876</v>
      </c>
      <c r="L8076" s="2" t="str">
        <f>IF(Table1[[#This Row],[Discount % (In Rs)]]&gt;50%,"High Discount","Low Discount")</f>
        <v>High Discount</v>
      </c>
      <c r="M8076" s="3">
        <f>Table1[[#This Row],[Discount_Price (In Rs.)]]/Table1[[#This Row],[OriginalPrice (in Rs)]]</f>
        <v>0.67023937120400146</v>
      </c>
      <c r="N8076" s="4">
        <v>4.3</v>
      </c>
      <c r="O8076">
        <v>248</v>
      </c>
      <c r="P8076" t="s">
        <v>20</v>
      </c>
      <c r="Q8076" t="s">
        <v>22543</v>
      </c>
    </row>
    <row r="8077" spans="1:17" x14ac:dyDescent="0.25">
      <c r="A8077" t="s">
        <v>22623</v>
      </c>
      <c r="B8077" s="1">
        <v>12308696</v>
      </c>
      <c r="C8077" t="s">
        <v>10</v>
      </c>
      <c r="D8077" t="s">
        <v>22</v>
      </c>
      <c r="E8077" t="s">
        <v>165</v>
      </c>
      <c r="F8077" t="s">
        <v>13</v>
      </c>
      <c r="G8077" s="2">
        <v>1359</v>
      </c>
      <c r="H8077" s="2">
        <f>AVERAGEIF(Table1[[#All],[Category]],Table1[[#This Row],[Category]],Table1[[#All],[DiscountOffer]])</f>
        <v>726.0994423791791</v>
      </c>
      <c r="I8077" s="2">
        <v>3399</v>
      </c>
      <c r="J8077" s="2">
        <f>IF(Table1[[#This Row],[Ratings]]&gt;4,Table1[[#This Row],[OriginalPrice (in Rs)]],0)</f>
        <v>3399</v>
      </c>
      <c r="K8077" s="2">
        <f>Table1[[#This Row],[OriginalPrice (in Rs)]]-Table1[[#This Row],[DiscountOffer]]</f>
        <v>2040</v>
      </c>
      <c r="L8077" s="2" t="str">
        <f>IF(Table1[[#This Row],[Discount % (In Rs)]]&gt;50%,"High Discount","Low Discount")</f>
        <v>High Discount</v>
      </c>
      <c r="M8077" s="3">
        <f>Table1[[#This Row],[Discount_Price (In Rs.)]]/Table1[[#This Row],[OriginalPrice (in Rs)]]</f>
        <v>0.60017652250661957</v>
      </c>
      <c r="N8077" s="4">
        <v>4.2</v>
      </c>
      <c r="O8077">
        <v>247</v>
      </c>
      <c r="P8077" t="s">
        <v>32</v>
      </c>
      <c r="Q8077" t="s">
        <v>22624</v>
      </c>
    </row>
    <row r="8078" spans="1:17" x14ac:dyDescent="0.25">
      <c r="A8078" t="s">
        <v>22625</v>
      </c>
      <c r="B8078" s="1">
        <v>6832083</v>
      </c>
      <c r="C8078" t="s">
        <v>146</v>
      </c>
      <c r="D8078" t="s">
        <v>22</v>
      </c>
      <c r="E8078" t="s">
        <v>165</v>
      </c>
      <c r="F8078" t="s">
        <v>13</v>
      </c>
      <c r="G8078" s="2">
        <v>1919</v>
      </c>
      <c r="H8078" s="2">
        <f>AVERAGEIF(Table1[[#All],[Category]],Table1[[#This Row],[Category]],Table1[[#All],[DiscountOffer]])</f>
        <v>726.0994423791791</v>
      </c>
      <c r="I8078" s="2">
        <v>4799</v>
      </c>
      <c r="J8078" s="2">
        <f>IF(Table1[[#This Row],[Ratings]]&gt;4,Table1[[#This Row],[OriginalPrice (in Rs)]],0)</f>
        <v>0</v>
      </c>
      <c r="K8078" s="2">
        <f>Table1[[#This Row],[OriginalPrice (in Rs)]]-Table1[[#This Row],[DiscountOffer]]</f>
        <v>2880</v>
      </c>
      <c r="L8078" s="2" t="str">
        <f>IF(Table1[[#This Row],[Discount % (In Rs)]]&gt;50%,"High Discount","Low Discount")</f>
        <v>High Discount</v>
      </c>
      <c r="M8078" s="3">
        <f>Table1[[#This Row],[Discount_Price (In Rs.)]]/Table1[[#This Row],[OriginalPrice (in Rs)]]</f>
        <v>0.60012502604709317</v>
      </c>
      <c r="N8078" s="4">
        <v>3.8</v>
      </c>
      <c r="O8078">
        <v>247</v>
      </c>
      <c r="P8078" t="s">
        <v>831</v>
      </c>
      <c r="Q8078" t="s">
        <v>22626</v>
      </c>
    </row>
    <row r="8079" spans="1:17" x14ac:dyDescent="0.25">
      <c r="A8079" t="s">
        <v>22777</v>
      </c>
      <c r="B8079" s="1">
        <v>9297881</v>
      </c>
      <c r="C8079" t="s">
        <v>39</v>
      </c>
      <c r="D8079" t="s">
        <v>22</v>
      </c>
      <c r="E8079" t="s">
        <v>165</v>
      </c>
      <c r="F8079" t="s">
        <v>13</v>
      </c>
      <c r="G8079" s="2">
        <v>1799</v>
      </c>
      <c r="H8079" s="2">
        <f>AVERAGEIF(Table1[[#All],[Category]],Table1[[#This Row],[Category]],Table1[[#All],[DiscountOffer]])</f>
        <v>726.0994423791791</v>
      </c>
      <c r="I8079" s="2">
        <v>4499</v>
      </c>
      <c r="J8079" s="2">
        <f>IF(Table1[[#This Row],[Ratings]]&gt;4,Table1[[#This Row],[OriginalPrice (in Rs)]],0)</f>
        <v>0</v>
      </c>
      <c r="K8079" s="2">
        <f>Table1[[#This Row],[OriginalPrice (in Rs)]]-Table1[[#This Row],[DiscountOffer]]</f>
        <v>2700</v>
      </c>
      <c r="L8079" s="2" t="str">
        <f>IF(Table1[[#This Row],[Discount % (In Rs)]]&gt;50%,"High Discount","Low Discount")</f>
        <v>High Discount</v>
      </c>
      <c r="M8079" s="3">
        <f>Table1[[#This Row],[Discount_Price (In Rs.)]]/Table1[[#This Row],[OriginalPrice (in Rs)]]</f>
        <v>0.60013336296954878</v>
      </c>
      <c r="N8079" s="4">
        <v>3.9</v>
      </c>
      <c r="O8079">
        <v>245</v>
      </c>
      <c r="P8079" t="s">
        <v>20</v>
      </c>
      <c r="Q8079" t="s">
        <v>22778</v>
      </c>
    </row>
    <row r="8080" spans="1:17" x14ac:dyDescent="0.25">
      <c r="A8080" t="s">
        <v>23254</v>
      </c>
      <c r="B8080" s="1">
        <v>12288770</v>
      </c>
      <c r="C8080" t="s">
        <v>10</v>
      </c>
      <c r="D8080" t="s">
        <v>22</v>
      </c>
      <c r="E8080" t="s">
        <v>165</v>
      </c>
      <c r="F8080" t="s">
        <v>13</v>
      </c>
      <c r="G8080" s="2">
        <v>1559</v>
      </c>
      <c r="H8080" s="2">
        <f>AVERAGEIF(Table1[[#All],[Category]],Table1[[#This Row],[Category]],Table1[[#All],[DiscountOffer]])</f>
        <v>726.0994423791791</v>
      </c>
      <c r="I8080" s="2">
        <v>2599</v>
      </c>
      <c r="J8080" s="2">
        <f>IF(Table1[[#This Row],[Ratings]]&gt;4,Table1[[#This Row],[OriginalPrice (in Rs)]],0)</f>
        <v>2599</v>
      </c>
      <c r="K8080" s="2">
        <f>Table1[[#This Row],[OriginalPrice (in Rs)]]-Table1[[#This Row],[DiscountOffer]]</f>
        <v>1040</v>
      </c>
      <c r="L8080" s="2" t="str">
        <f>IF(Table1[[#This Row],[Discount % (In Rs)]]&gt;50%,"High Discount","Low Discount")</f>
        <v>Low Discount</v>
      </c>
      <c r="M8080" s="3">
        <f>Table1[[#This Row],[Discount_Price (In Rs.)]]/Table1[[#This Row],[OriginalPrice (in Rs)]]</f>
        <v>0.40015390534821083</v>
      </c>
      <c r="N8080" s="4">
        <v>4.3</v>
      </c>
      <c r="O8080">
        <v>240</v>
      </c>
      <c r="P8080" t="s">
        <v>32</v>
      </c>
      <c r="Q8080" t="s">
        <v>2267</v>
      </c>
    </row>
    <row r="8081" spans="1:17" x14ac:dyDescent="0.25">
      <c r="A8081" t="s">
        <v>23350</v>
      </c>
      <c r="B8081" s="1">
        <v>10187157</v>
      </c>
      <c r="C8081" t="s">
        <v>146</v>
      </c>
      <c r="D8081" t="s">
        <v>22</v>
      </c>
      <c r="E8081" t="s">
        <v>165</v>
      </c>
      <c r="F8081" t="s">
        <v>13</v>
      </c>
      <c r="G8081" s="2">
        <v>1599</v>
      </c>
      <c r="H8081" s="2">
        <f>AVERAGEIF(Table1[[#All],[Category]],Table1[[#This Row],[Category]],Table1[[#All],[DiscountOffer]])</f>
        <v>726.0994423791791</v>
      </c>
      <c r="I8081" s="2">
        <v>3999</v>
      </c>
      <c r="J8081" s="2">
        <f>IF(Table1[[#This Row],[Ratings]]&gt;4,Table1[[#This Row],[OriginalPrice (in Rs)]],0)</f>
        <v>3999</v>
      </c>
      <c r="K8081" s="2">
        <f>Table1[[#This Row],[OriginalPrice (in Rs)]]-Table1[[#This Row],[DiscountOffer]]</f>
        <v>2400</v>
      </c>
      <c r="L8081" s="2" t="str">
        <f>IF(Table1[[#This Row],[Discount % (In Rs)]]&gt;50%,"High Discount","Low Discount")</f>
        <v>High Discount</v>
      </c>
      <c r="M8081" s="3">
        <f>Table1[[#This Row],[Discount_Price (In Rs.)]]/Table1[[#This Row],[OriginalPrice (in Rs)]]</f>
        <v>0.60015003750937734</v>
      </c>
      <c r="N8081" s="4">
        <v>4.2</v>
      </c>
      <c r="O8081">
        <v>239</v>
      </c>
      <c r="P8081" t="s">
        <v>831</v>
      </c>
      <c r="Q8081" t="s">
        <v>23351</v>
      </c>
    </row>
    <row r="8082" spans="1:17" x14ac:dyDescent="0.25">
      <c r="A8082" t="s">
        <v>23352</v>
      </c>
      <c r="B8082" s="1">
        <v>12827880</v>
      </c>
      <c r="C8082" t="s">
        <v>6874</v>
      </c>
      <c r="D8082" t="s">
        <v>22</v>
      </c>
      <c r="E8082" t="s">
        <v>165</v>
      </c>
      <c r="F8082" t="s">
        <v>13</v>
      </c>
      <c r="G8082" s="2">
        <v>3899</v>
      </c>
      <c r="H8082" s="2">
        <f>AVERAGEIF(Table1[[#All],[Category]],Table1[[#This Row],[Category]],Table1[[#All],[DiscountOffer]])</f>
        <v>726.0994423791791</v>
      </c>
      <c r="I8082" s="2">
        <v>5999</v>
      </c>
      <c r="J8082" s="2">
        <f>IF(Table1[[#This Row],[Ratings]]&gt;4,Table1[[#This Row],[OriginalPrice (in Rs)]],0)</f>
        <v>5999</v>
      </c>
      <c r="K8082" s="2">
        <f>Table1[[#This Row],[OriginalPrice (in Rs)]]-Table1[[#This Row],[DiscountOffer]]</f>
        <v>2100</v>
      </c>
      <c r="L8082" s="2" t="str">
        <f>IF(Table1[[#This Row],[Discount % (In Rs)]]&gt;50%,"High Discount","Low Discount")</f>
        <v>Low Discount</v>
      </c>
      <c r="M8082" s="3">
        <f>Table1[[#This Row],[Discount_Price (In Rs.)]]/Table1[[#This Row],[OriginalPrice (in Rs)]]</f>
        <v>0.3500583430571762</v>
      </c>
      <c r="N8082" s="4">
        <v>4.3</v>
      </c>
      <c r="O8082">
        <v>239</v>
      </c>
      <c r="P8082" t="s">
        <v>209</v>
      </c>
      <c r="Q8082" t="s">
        <v>23353</v>
      </c>
    </row>
    <row r="8083" spans="1:17" x14ac:dyDescent="0.25">
      <c r="A8083" t="s">
        <v>23460</v>
      </c>
      <c r="B8083" s="1">
        <v>9298079</v>
      </c>
      <c r="C8083" t="s">
        <v>39</v>
      </c>
      <c r="D8083" t="s">
        <v>22</v>
      </c>
      <c r="E8083" t="s">
        <v>165</v>
      </c>
      <c r="F8083" t="s">
        <v>13</v>
      </c>
      <c r="G8083" s="2">
        <v>1599</v>
      </c>
      <c r="H8083" s="2">
        <f>AVERAGEIF(Table1[[#All],[Category]],Table1[[#This Row],[Category]],Table1[[#All],[DiscountOffer]])</f>
        <v>726.0994423791791</v>
      </c>
      <c r="I8083" s="2">
        <v>3999</v>
      </c>
      <c r="J8083" s="2">
        <f>IF(Table1[[#This Row],[Ratings]]&gt;4,Table1[[#This Row],[OriginalPrice (in Rs)]],0)</f>
        <v>0</v>
      </c>
      <c r="K8083" s="2">
        <f>Table1[[#This Row],[OriginalPrice (in Rs)]]-Table1[[#This Row],[DiscountOffer]]</f>
        <v>2400</v>
      </c>
      <c r="L8083" s="2" t="str">
        <f>IF(Table1[[#This Row],[Discount % (In Rs)]]&gt;50%,"High Discount","Low Discount")</f>
        <v>High Discount</v>
      </c>
      <c r="M8083" s="3">
        <f>Table1[[#This Row],[Discount_Price (In Rs.)]]/Table1[[#This Row],[OriginalPrice (in Rs)]]</f>
        <v>0.60015003750937734</v>
      </c>
      <c r="N8083" s="4">
        <v>3.9</v>
      </c>
      <c r="O8083">
        <v>238</v>
      </c>
      <c r="P8083" t="s">
        <v>20</v>
      </c>
      <c r="Q8083" t="s">
        <v>23461</v>
      </c>
    </row>
    <row r="8084" spans="1:17" x14ac:dyDescent="0.25">
      <c r="A8084" t="s">
        <v>23667</v>
      </c>
      <c r="B8084" s="1">
        <v>10646174</v>
      </c>
      <c r="C8084" t="s">
        <v>10228</v>
      </c>
      <c r="D8084" t="s">
        <v>22</v>
      </c>
      <c r="E8084" t="s">
        <v>165</v>
      </c>
      <c r="F8084" t="s">
        <v>13</v>
      </c>
      <c r="G8084" s="2">
        <v>1249</v>
      </c>
      <c r="H8084" s="2">
        <f>AVERAGEIF(Table1[[#All],[Category]],Table1[[#This Row],[Category]],Table1[[#All],[DiscountOffer]])</f>
        <v>726.0994423791791</v>
      </c>
      <c r="I8084" s="2">
        <v>2499</v>
      </c>
      <c r="J8084" s="2">
        <f>IF(Table1[[#This Row],[Ratings]]&gt;4,Table1[[#This Row],[OriginalPrice (in Rs)]],0)</f>
        <v>2499</v>
      </c>
      <c r="K8084" s="2">
        <f>Table1[[#This Row],[OriginalPrice (in Rs)]]-Table1[[#This Row],[DiscountOffer]]</f>
        <v>1250</v>
      </c>
      <c r="L8084" s="2" t="str">
        <f>IF(Table1[[#This Row],[Discount % (In Rs)]]&gt;50%,"High Discount","Low Discount")</f>
        <v>High Discount</v>
      </c>
      <c r="M8084" s="3">
        <f>Table1[[#This Row],[Discount_Price (In Rs.)]]/Table1[[#This Row],[OriginalPrice (in Rs)]]</f>
        <v>0.50020008003201277</v>
      </c>
      <c r="N8084" s="4">
        <v>4.2</v>
      </c>
      <c r="O8084">
        <v>236</v>
      </c>
      <c r="P8084" t="s">
        <v>209</v>
      </c>
      <c r="Q8084" t="s">
        <v>23668</v>
      </c>
    </row>
    <row r="8085" spans="1:17" x14ac:dyDescent="0.25">
      <c r="A8085" t="s">
        <v>24331</v>
      </c>
      <c r="B8085" s="1">
        <v>9297783</v>
      </c>
      <c r="C8085" t="s">
        <v>39</v>
      </c>
      <c r="D8085" t="s">
        <v>22</v>
      </c>
      <c r="E8085" t="s">
        <v>165</v>
      </c>
      <c r="F8085" t="s">
        <v>13</v>
      </c>
      <c r="G8085" s="2">
        <v>2024</v>
      </c>
      <c r="H8085" s="2">
        <f>AVERAGEIF(Table1[[#All],[Category]],Table1[[#This Row],[Category]],Table1[[#All],[DiscountOffer]])</f>
        <v>726.0994423791791</v>
      </c>
      <c r="I8085" s="2">
        <v>4499</v>
      </c>
      <c r="J8085" s="2">
        <f>IF(Table1[[#This Row],[Ratings]]&gt;4,Table1[[#This Row],[OriginalPrice (in Rs)]],0)</f>
        <v>4499</v>
      </c>
      <c r="K8085" s="2">
        <f>Table1[[#This Row],[OriginalPrice (in Rs)]]-Table1[[#This Row],[DiscountOffer]]</f>
        <v>2475</v>
      </c>
      <c r="L8085" s="2" t="str">
        <f>IF(Table1[[#This Row],[Discount % (In Rs)]]&gt;50%,"High Discount","Low Discount")</f>
        <v>High Discount</v>
      </c>
      <c r="M8085" s="3">
        <f>Table1[[#This Row],[Discount_Price (In Rs.)]]/Table1[[#This Row],[OriginalPrice (in Rs)]]</f>
        <v>0.55012224938875309</v>
      </c>
      <c r="N8085" s="4">
        <v>4.3</v>
      </c>
      <c r="O8085">
        <v>230</v>
      </c>
      <c r="P8085" t="s">
        <v>20</v>
      </c>
      <c r="Q8085" t="s">
        <v>24332</v>
      </c>
    </row>
    <row r="8086" spans="1:17" x14ac:dyDescent="0.25">
      <c r="A8086" t="s">
        <v>24441</v>
      </c>
      <c r="B8086" s="1">
        <v>12111402</v>
      </c>
      <c r="C8086" t="s">
        <v>10</v>
      </c>
      <c r="D8086" t="s">
        <v>22</v>
      </c>
      <c r="E8086" t="s">
        <v>165</v>
      </c>
      <c r="F8086" t="s">
        <v>13</v>
      </c>
      <c r="G8086" s="2">
        <v>1999</v>
      </c>
      <c r="H8086" s="2">
        <f>AVERAGEIF(Table1[[#All],[Category]],Table1[[#This Row],[Category]],Table1[[#All],[DiscountOffer]])</f>
        <v>726.0994423791791</v>
      </c>
      <c r="I8086" s="2">
        <v>4999</v>
      </c>
      <c r="J8086" s="2">
        <f>IF(Table1[[#This Row],[Ratings]]&gt;4,Table1[[#This Row],[OriginalPrice (in Rs)]],0)</f>
        <v>4999</v>
      </c>
      <c r="K8086" s="2">
        <f>Table1[[#This Row],[OriginalPrice (in Rs)]]-Table1[[#This Row],[DiscountOffer]]</f>
        <v>3000</v>
      </c>
      <c r="L8086" s="2" t="str">
        <f>IF(Table1[[#This Row],[Discount % (In Rs)]]&gt;50%,"High Discount","Low Discount")</f>
        <v>High Discount</v>
      </c>
      <c r="M8086" s="3">
        <f>Table1[[#This Row],[Discount_Price (In Rs.)]]/Table1[[#This Row],[OriginalPrice (in Rs)]]</f>
        <v>0.60012002400480091</v>
      </c>
      <c r="N8086" s="4">
        <v>4.2</v>
      </c>
      <c r="O8086">
        <v>229</v>
      </c>
      <c r="P8086" t="s">
        <v>32</v>
      </c>
      <c r="Q8086" t="s">
        <v>24442</v>
      </c>
    </row>
    <row r="8087" spans="1:17" x14ac:dyDescent="0.25">
      <c r="A8087" t="s">
        <v>25040</v>
      </c>
      <c r="B8087" s="1">
        <v>12308678</v>
      </c>
      <c r="C8087" t="s">
        <v>10</v>
      </c>
      <c r="D8087" t="s">
        <v>22</v>
      </c>
      <c r="E8087" t="s">
        <v>165</v>
      </c>
      <c r="F8087" t="s">
        <v>13</v>
      </c>
      <c r="G8087" s="2">
        <v>1359</v>
      </c>
      <c r="H8087" s="2">
        <f>AVERAGEIF(Table1[[#All],[Category]],Table1[[#This Row],[Category]],Table1[[#All],[DiscountOffer]])</f>
        <v>726.0994423791791</v>
      </c>
      <c r="I8087" s="2">
        <v>3399</v>
      </c>
      <c r="J8087" s="2">
        <f>IF(Table1[[#This Row],[Ratings]]&gt;4,Table1[[#This Row],[OriginalPrice (in Rs)]],0)</f>
        <v>3399</v>
      </c>
      <c r="K8087" s="2">
        <f>Table1[[#This Row],[OriginalPrice (in Rs)]]-Table1[[#This Row],[DiscountOffer]]</f>
        <v>2040</v>
      </c>
      <c r="L8087" s="2" t="str">
        <f>IF(Table1[[#This Row],[Discount % (In Rs)]]&gt;50%,"High Discount","Low Discount")</f>
        <v>High Discount</v>
      </c>
      <c r="M8087" s="3">
        <f>Table1[[#This Row],[Discount_Price (In Rs.)]]/Table1[[#This Row],[OriginalPrice (in Rs)]]</f>
        <v>0.60017652250661957</v>
      </c>
      <c r="N8087" s="4">
        <v>4.4000000000000004</v>
      </c>
      <c r="O8087">
        <v>223</v>
      </c>
      <c r="P8087" t="s">
        <v>32</v>
      </c>
      <c r="Q8087" t="s">
        <v>25041</v>
      </c>
    </row>
    <row r="8088" spans="1:17" x14ac:dyDescent="0.25">
      <c r="A8088" t="s">
        <v>25042</v>
      </c>
      <c r="B8088" s="1">
        <v>12108270</v>
      </c>
      <c r="C8088" t="s">
        <v>39</v>
      </c>
      <c r="D8088" t="s">
        <v>22</v>
      </c>
      <c r="E8088" t="s">
        <v>165</v>
      </c>
      <c r="F8088" t="s">
        <v>13</v>
      </c>
      <c r="G8088" s="2">
        <v>2499</v>
      </c>
      <c r="H8088" s="2">
        <f>AVERAGEIF(Table1[[#All],[Category]],Table1[[#This Row],[Category]],Table1[[#All],[DiscountOffer]])</f>
        <v>726.0994423791791</v>
      </c>
      <c r="I8088" s="2">
        <v>4999</v>
      </c>
      <c r="J8088" s="2">
        <f>IF(Table1[[#This Row],[Ratings]]&gt;4,Table1[[#This Row],[OriginalPrice (in Rs)]],0)</f>
        <v>0</v>
      </c>
      <c r="K8088" s="2">
        <f>Table1[[#This Row],[OriginalPrice (in Rs)]]-Table1[[#This Row],[DiscountOffer]]</f>
        <v>2500</v>
      </c>
      <c r="L8088" s="2" t="str">
        <f>IF(Table1[[#This Row],[Discount % (In Rs)]]&gt;50%,"High Discount","Low Discount")</f>
        <v>High Discount</v>
      </c>
      <c r="M8088" s="3">
        <f>Table1[[#This Row],[Discount_Price (In Rs.)]]/Table1[[#This Row],[OriginalPrice (in Rs)]]</f>
        <v>0.50010002000400078</v>
      </c>
      <c r="N8088" s="4">
        <v>3.9</v>
      </c>
      <c r="O8088">
        <v>223</v>
      </c>
      <c r="P8088" t="s">
        <v>20</v>
      </c>
      <c r="Q8088" t="s">
        <v>25043</v>
      </c>
    </row>
    <row r="8089" spans="1:17" x14ac:dyDescent="0.25">
      <c r="A8089" t="s">
        <v>25262</v>
      </c>
      <c r="B8089" s="1">
        <v>10721018</v>
      </c>
      <c r="C8089" t="s">
        <v>43</v>
      </c>
      <c r="D8089" t="s">
        <v>22</v>
      </c>
      <c r="E8089" t="s">
        <v>165</v>
      </c>
      <c r="F8089" t="s">
        <v>13</v>
      </c>
      <c r="G8089" s="2">
        <v>1359</v>
      </c>
      <c r="H8089" s="2">
        <f>AVERAGEIF(Table1[[#All],[Category]],Table1[[#This Row],[Category]],Table1[[#All],[DiscountOffer]])</f>
        <v>726.0994423791791</v>
      </c>
      <c r="I8089" s="2">
        <v>3399</v>
      </c>
      <c r="J8089" s="2">
        <f>IF(Table1[[#This Row],[Ratings]]&gt;4,Table1[[#This Row],[OriginalPrice (in Rs)]],0)</f>
        <v>3399</v>
      </c>
      <c r="K8089" s="2">
        <f>Table1[[#This Row],[OriginalPrice (in Rs)]]-Table1[[#This Row],[DiscountOffer]]</f>
        <v>2040</v>
      </c>
      <c r="L8089" s="2" t="str">
        <f>IF(Table1[[#This Row],[Discount % (In Rs)]]&gt;50%,"High Discount","Low Discount")</f>
        <v>High Discount</v>
      </c>
      <c r="M8089" s="3">
        <f>Table1[[#This Row],[Discount_Price (In Rs.)]]/Table1[[#This Row],[OriginalPrice (in Rs)]]</f>
        <v>0.60017652250661957</v>
      </c>
      <c r="N8089" s="4">
        <v>4.4000000000000004</v>
      </c>
      <c r="O8089">
        <v>221</v>
      </c>
      <c r="P8089" t="s">
        <v>831</v>
      </c>
      <c r="Q8089" t="s">
        <v>25263</v>
      </c>
    </row>
    <row r="8090" spans="1:17" x14ac:dyDescent="0.25">
      <c r="A8090" t="s">
        <v>25697</v>
      </c>
      <c r="B8090" s="1">
        <v>9298153</v>
      </c>
      <c r="C8090" t="s">
        <v>39</v>
      </c>
      <c r="D8090" t="s">
        <v>22</v>
      </c>
      <c r="E8090" t="s">
        <v>165</v>
      </c>
      <c r="F8090" t="s">
        <v>13</v>
      </c>
      <c r="G8090" s="2">
        <v>2024</v>
      </c>
      <c r="H8090" s="2">
        <f>AVERAGEIF(Table1[[#All],[Category]],Table1[[#This Row],[Category]],Table1[[#All],[DiscountOffer]])</f>
        <v>726.0994423791791</v>
      </c>
      <c r="I8090" s="2">
        <v>4499</v>
      </c>
      <c r="J8090" s="2">
        <f>IF(Table1[[#This Row],[Ratings]]&gt;4,Table1[[#This Row],[OriginalPrice (in Rs)]],0)</f>
        <v>4499</v>
      </c>
      <c r="K8090" s="2">
        <f>Table1[[#This Row],[OriginalPrice (in Rs)]]-Table1[[#This Row],[DiscountOffer]]</f>
        <v>2475</v>
      </c>
      <c r="L8090" s="2" t="str">
        <f>IF(Table1[[#This Row],[Discount % (In Rs)]]&gt;50%,"High Discount","Low Discount")</f>
        <v>High Discount</v>
      </c>
      <c r="M8090" s="3">
        <f>Table1[[#This Row],[Discount_Price (In Rs.)]]/Table1[[#This Row],[OriginalPrice (in Rs)]]</f>
        <v>0.55012224938875309</v>
      </c>
      <c r="N8090" s="4">
        <v>4.0999999999999996</v>
      </c>
      <c r="O8090">
        <v>217</v>
      </c>
      <c r="P8090" t="s">
        <v>20</v>
      </c>
      <c r="Q8090" t="s">
        <v>25698</v>
      </c>
    </row>
    <row r="8091" spans="1:17" x14ac:dyDescent="0.25">
      <c r="A8091" t="s">
        <v>26326</v>
      </c>
      <c r="B8091" s="1">
        <v>12421898</v>
      </c>
      <c r="C8091" t="s">
        <v>146</v>
      </c>
      <c r="D8091" t="s">
        <v>22</v>
      </c>
      <c r="E8091" t="s">
        <v>165</v>
      </c>
      <c r="F8091" t="s">
        <v>13</v>
      </c>
      <c r="G8091" s="2">
        <v>1599</v>
      </c>
      <c r="H8091" s="2">
        <f>AVERAGEIF(Table1[[#All],[Category]],Table1[[#This Row],[Category]],Table1[[#All],[DiscountOffer]])</f>
        <v>726.0994423791791</v>
      </c>
      <c r="I8091" s="2">
        <v>3999</v>
      </c>
      <c r="J8091" s="2">
        <f>IF(Table1[[#This Row],[Ratings]]&gt;4,Table1[[#This Row],[OriginalPrice (in Rs)]],0)</f>
        <v>3999</v>
      </c>
      <c r="K8091" s="2">
        <f>Table1[[#This Row],[OriginalPrice (in Rs)]]-Table1[[#This Row],[DiscountOffer]]</f>
        <v>2400</v>
      </c>
      <c r="L8091" s="2" t="str">
        <f>IF(Table1[[#This Row],[Discount % (In Rs)]]&gt;50%,"High Discount","Low Discount")</f>
        <v>High Discount</v>
      </c>
      <c r="M8091" s="3">
        <f>Table1[[#This Row],[Discount_Price (In Rs.)]]/Table1[[#This Row],[OriginalPrice (in Rs)]]</f>
        <v>0.60015003750937734</v>
      </c>
      <c r="N8091" s="4">
        <v>4.2</v>
      </c>
      <c r="O8091">
        <v>212</v>
      </c>
      <c r="P8091" t="s">
        <v>831</v>
      </c>
      <c r="Q8091" t="s">
        <v>26327</v>
      </c>
    </row>
    <row r="8092" spans="1:17" x14ac:dyDescent="0.25">
      <c r="A8092" t="s">
        <v>26328</v>
      </c>
      <c r="B8092" s="1">
        <v>12645826</v>
      </c>
      <c r="C8092" t="s">
        <v>53</v>
      </c>
      <c r="D8092" t="s">
        <v>22</v>
      </c>
      <c r="E8092" t="s">
        <v>165</v>
      </c>
      <c r="F8092" t="s">
        <v>13</v>
      </c>
      <c r="G8092" s="2">
        <v>1844</v>
      </c>
      <c r="H8092" s="2">
        <f>AVERAGEIF(Table1[[#All],[Category]],Table1[[#This Row],[Category]],Table1[[#All],[DiscountOffer]])</f>
        <v>726.0994423791791</v>
      </c>
      <c r="I8092" s="2">
        <v>4099</v>
      </c>
      <c r="J8092" s="2">
        <f>IF(Table1[[#This Row],[Ratings]]&gt;4,Table1[[#This Row],[OriginalPrice (in Rs)]],0)</f>
        <v>4099</v>
      </c>
      <c r="K8092" s="2">
        <f>Table1[[#This Row],[OriginalPrice (in Rs)]]-Table1[[#This Row],[DiscountOffer]]</f>
        <v>2255</v>
      </c>
      <c r="L8092" s="2" t="str">
        <f>IF(Table1[[#This Row],[Discount % (In Rs)]]&gt;50%,"High Discount","Low Discount")</f>
        <v>High Discount</v>
      </c>
      <c r="M8092" s="3">
        <f>Table1[[#This Row],[Discount_Price (In Rs.)]]/Table1[[#This Row],[OriginalPrice (in Rs)]]</f>
        <v>0.55013417906806539</v>
      </c>
      <c r="N8092" s="4">
        <v>4.5</v>
      </c>
      <c r="O8092">
        <v>212</v>
      </c>
      <c r="P8092" t="s">
        <v>32</v>
      </c>
      <c r="Q8092" t="s">
        <v>26329</v>
      </c>
    </row>
    <row r="8093" spans="1:17" x14ac:dyDescent="0.25">
      <c r="A8093" t="s">
        <v>26330</v>
      </c>
      <c r="B8093" s="1">
        <v>10187069</v>
      </c>
      <c r="C8093" t="s">
        <v>146</v>
      </c>
      <c r="D8093" t="s">
        <v>22</v>
      </c>
      <c r="E8093" t="s">
        <v>165</v>
      </c>
      <c r="F8093" t="s">
        <v>13</v>
      </c>
      <c r="G8093" s="2">
        <v>1679</v>
      </c>
      <c r="H8093" s="2">
        <f>AVERAGEIF(Table1[[#All],[Category]],Table1[[#This Row],[Category]],Table1[[#All],[DiscountOffer]])</f>
        <v>726.0994423791791</v>
      </c>
      <c r="I8093" s="2">
        <v>4199</v>
      </c>
      <c r="J8093" s="2">
        <f>IF(Table1[[#This Row],[Ratings]]&gt;4,Table1[[#This Row],[OriginalPrice (in Rs)]],0)</f>
        <v>4199</v>
      </c>
      <c r="K8093" s="2">
        <f>Table1[[#This Row],[OriginalPrice (in Rs)]]-Table1[[#This Row],[DiscountOffer]]</f>
        <v>2520</v>
      </c>
      <c r="L8093" s="2" t="str">
        <f>IF(Table1[[#This Row],[Discount % (In Rs)]]&gt;50%,"High Discount","Low Discount")</f>
        <v>High Discount</v>
      </c>
      <c r="M8093" s="3">
        <f>Table1[[#This Row],[Discount_Price (In Rs.)]]/Table1[[#This Row],[OriginalPrice (in Rs)]]</f>
        <v>0.60014289116456299</v>
      </c>
      <c r="N8093" s="4">
        <v>4.4000000000000004</v>
      </c>
      <c r="O8093">
        <v>212</v>
      </c>
      <c r="P8093" t="s">
        <v>831</v>
      </c>
      <c r="Q8093" t="s">
        <v>26331</v>
      </c>
    </row>
    <row r="8094" spans="1:17" x14ac:dyDescent="0.25">
      <c r="A8094" t="s">
        <v>26335</v>
      </c>
      <c r="B8094" s="1">
        <v>2523582</v>
      </c>
      <c r="C8094" t="s">
        <v>19466</v>
      </c>
      <c r="D8094" t="s">
        <v>22</v>
      </c>
      <c r="E8094" t="s">
        <v>165</v>
      </c>
      <c r="F8094" t="s">
        <v>13</v>
      </c>
      <c r="G8094" s="2">
        <v>467</v>
      </c>
      <c r="H8094" s="2">
        <f>AVERAGEIF(Table1[[#All],[Category]],Table1[[#This Row],[Category]],Table1[[#All],[DiscountOffer]])</f>
        <v>726.0994423791791</v>
      </c>
      <c r="I8094" s="2">
        <v>899</v>
      </c>
      <c r="J8094" s="2">
        <f>IF(Table1[[#This Row],[Ratings]]&gt;4,Table1[[#This Row],[OriginalPrice (in Rs)]],0)</f>
        <v>0</v>
      </c>
      <c r="K8094" s="2">
        <f>Table1[[#This Row],[OriginalPrice (in Rs)]]-Table1[[#This Row],[DiscountOffer]]</f>
        <v>432</v>
      </c>
      <c r="L8094" s="2" t="str">
        <f>IF(Table1[[#This Row],[Discount % (In Rs)]]&gt;50%,"High Discount","Low Discount")</f>
        <v>Low Discount</v>
      </c>
      <c r="M8094" s="3">
        <f>Table1[[#This Row],[Discount_Price (In Rs.)]]/Table1[[#This Row],[OriginalPrice (in Rs)]]</f>
        <v>0.48053392658509453</v>
      </c>
      <c r="N8094" s="4">
        <v>4</v>
      </c>
      <c r="O8094">
        <v>212</v>
      </c>
      <c r="P8094" t="s">
        <v>20</v>
      </c>
      <c r="Q8094" t="s">
        <v>26336</v>
      </c>
    </row>
    <row r="8095" spans="1:17" x14ac:dyDescent="0.25">
      <c r="A8095" t="s">
        <v>26560</v>
      </c>
      <c r="B8095" s="1">
        <v>10187119</v>
      </c>
      <c r="C8095" t="s">
        <v>146</v>
      </c>
      <c r="D8095" t="s">
        <v>22</v>
      </c>
      <c r="E8095" t="s">
        <v>165</v>
      </c>
      <c r="F8095" t="s">
        <v>13</v>
      </c>
      <c r="G8095" s="2">
        <v>1999</v>
      </c>
      <c r="H8095" s="2">
        <f>AVERAGEIF(Table1[[#All],[Category]],Table1[[#This Row],[Category]],Table1[[#All],[DiscountOffer]])</f>
        <v>726.0994423791791</v>
      </c>
      <c r="I8095" s="2">
        <v>4999</v>
      </c>
      <c r="J8095" s="2">
        <f>IF(Table1[[#This Row],[Ratings]]&gt;4,Table1[[#This Row],[OriginalPrice (in Rs)]],0)</f>
        <v>4999</v>
      </c>
      <c r="K8095" s="2">
        <f>Table1[[#This Row],[OriginalPrice (in Rs)]]-Table1[[#This Row],[DiscountOffer]]</f>
        <v>3000</v>
      </c>
      <c r="L8095" s="2" t="str">
        <f>IF(Table1[[#This Row],[Discount % (In Rs)]]&gt;50%,"High Discount","Low Discount")</f>
        <v>High Discount</v>
      </c>
      <c r="M8095" s="3">
        <f>Table1[[#This Row],[Discount_Price (In Rs.)]]/Table1[[#This Row],[OriginalPrice (in Rs)]]</f>
        <v>0.60012002400480091</v>
      </c>
      <c r="N8095" s="4">
        <v>4.0999999999999996</v>
      </c>
      <c r="O8095">
        <v>210</v>
      </c>
      <c r="P8095" t="s">
        <v>831</v>
      </c>
      <c r="Q8095" t="s">
        <v>26561</v>
      </c>
    </row>
    <row r="8096" spans="1:17" x14ac:dyDescent="0.25">
      <c r="A8096" t="s">
        <v>26690</v>
      </c>
      <c r="B8096" s="1">
        <v>12111544</v>
      </c>
      <c r="C8096" t="s">
        <v>10</v>
      </c>
      <c r="D8096" t="s">
        <v>22</v>
      </c>
      <c r="E8096" t="s">
        <v>165</v>
      </c>
      <c r="F8096" t="s">
        <v>13</v>
      </c>
      <c r="G8096" s="2">
        <v>1599</v>
      </c>
      <c r="H8096" s="2">
        <f>AVERAGEIF(Table1[[#All],[Category]],Table1[[#This Row],[Category]],Table1[[#All],[DiscountOffer]])</f>
        <v>726.0994423791791</v>
      </c>
      <c r="I8096" s="2">
        <v>3999</v>
      </c>
      <c r="J8096" s="2">
        <f>IF(Table1[[#This Row],[Ratings]]&gt;4,Table1[[#This Row],[OriginalPrice (in Rs)]],0)</f>
        <v>3999</v>
      </c>
      <c r="K8096" s="2">
        <f>Table1[[#This Row],[OriginalPrice (in Rs)]]-Table1[[#This Row],[DiscountOffer]]</f>
        <v>2400</v>
      </c>
      <c r="L8096" s="2" t="str">
        <f>IF(Table1[[#This Row],[Discount % (In Rs)]]&gt;50%,"High Discount","Low Discount")</f>
        <v>High Discount</v>
      </c>
      <c r="M8096" s="3">
        <f>Table1[[#This Row],[Discount_Price (In Rs.)]]/Table1[[#This Row],[OriginalPrice (in Rs)]]</f>
        <v>0.60015003750937734</v>
      </c>
      <c r="N8096" s="4">
        <v>4.2</v>
      </c>
      <c r="O8096">
        <v>209</v>
      </c>
      <c r="P8096" t="s">
        <v>32</v>
      </c>
      <c r="Q8096" t="s">
        <v>26691</v>
      </c>
    </row>
    <row r="8097" spans="1:17" x14ac:dyDescent="0.25">
      <c r="A8097" t="s">
        <v>26833</v>
      </c>
      <c r="B8097" s="1">
        <v>10617862</v>
      </c>
      <c r="C8097" t="s">
        <v>10</v>
      </c>
      <c r="D8097" t="s">
        <v>22</v>
      </c>
      <c r="E8097" t="s">
        <v>165</v>
      </c>
      <c r="F8097" t="s">
        <v>13</v>
      </c>
      <c r="G8097" s="2">
        <v>824</v>
      </c>
      <c r="H8097" s="2">
        <f>AVERAGEIF(Table1[[#All],[Category]],Table1[[#This Row],[Category]],Table1[[#All],[DiscountOffer]])</f>
        <v>726.0994423791791</v>
      </c>
      <c r="I8097" s="2">
        <v>3299</v>
      </c>
      <c r="J8097" s="2">
        <f>IF(Table1[[#This Row],[Ratings]]&gt;4,Table1[[#This Row],[OriginalPrice (in Rs)]],0)</f>
        <v>3299</v>
      </c>
      <c r="K8097" s="2">
        <f>Table1[[#This Row],[OriginalPrice (in Rs)]]-Table1[[#This Row],[DiscountOffer]]</f>
        <v>2475</v>
      </c>
      <c r="L8097" s="2" t="str">
        <f>IF(Table1[[#This Row],[Discount % (In Rs)]]&gt;50%,"High Discount","Low Discount")</f>
        <v>High Discount</v>
      </c>
      <c r="M8097" s="3">
        <f>Table1[[#This Row],[Discount_Price (In Rs.)]]/Table1[[#This Row],[OriginalPrice (in Rs)]]</f>
        <v>0.75022734161867233</v>
      </c>
      <c r="N8097" s="4">
        <v>4.0999999999999996</v>
      </c>
      <c r="O8097">
        <v>208</v>
      </c>
      <c r="P8097" t="s">
        <v>831</v>
      </c>
      <c r="Q8097" t="s">
        <v>26834</v>
      </c>
    </row>
    <row r="8098" spans="1:17" x14ac:dyDescent="0.25">
      <c r="A8098" t="s">
        <v>26835</v>
      </c>
      <c r="B8098" s="1">
        <v>11970498</v>
      </c>
      <c r="C8098" t="s">
        <v>10</v>
      </c>
      <c r="D8098" t="s">
        <v>22</v>
      </c>
      <c r="E8098" t="s">
        <v>165</v>
      </c>
      <c r="F8098" t="s">
        <v>13</v>
      </c>
      <c r="G8098" s="2">
        <v>1529</v>
      </c>
      <c r="H8098" s="2">
        <f>AVERAGEIF(Table1[[#All],[Category]],Table1[[#This Row],[Category]],Table1[[#All],[DiscountOffer]])</f>
        <v>726.0994423791791</v>
      </c>
      <c r="I8098" s="2">
        <v>3399</v>
      </c>
      <c r="J8098" s="2">
        <f>IF(Table1[[#This Row],[Ratings]]&gt;4,Table1[[#This Row],[OriginalPrice (in Rs)]],0)</f>
        <v>0</v>
      </c>
      <c r="K8098" s="2">
        <f>Table1[[#This Row],[OriginalPrice (in Rs)]]-Table1[[#This Row],[DiscountOffer]]</f>
        <v>1870</v>
      </c>
      <c r="L8098" s="2" t="str">
        <f>IF(Table1[[#This Row],[Discount % (In Rs)]]&gt;50%,"High Discount","Low Discount")</f>
        <v>High Discount</v>
      </c>
      <c r="M8098" s="3">
        <f>Table1[[#This Row],[Discount_Price (In Rs.)]]/Table1[[#This Row],[OriginalPrice (in Rs)]]</f>
        <v>0.55016181229773464</v>
      </c>
      <c r="N8098" s="4">
        <v>3.6</v>
      </c>
      <c r="O8098">
        <v>208</v>
      </c>
      <c r="P8098" t="s">
        <v>32</v>
      </c>
      <c r="Q8098" t="s">
        <v>26836</v>
      </c>
    </row>
    <row r="8099" spans="1:17" x14ac:dyDescent="0.25">
      <c r="A8099" t="s">
        <v>26837</v>
      </c>
      <c r="B8099" s="1">
        <v>10956132</v>
      </c>
      <c r="C8099" t="s">
        <v>10</v>
      </c>
      <c r="D8099" t="s">
        <v>22</v>
      </c>
      <c r="E8099" t="s">
        <v>165</v>
      </c>
      <c r="F8099" t="s">
        <v>13</v>
      </c>
      <c r="G8099" s="2">
        <v>1519</v>
      </c>
      <c r="H8099" s="2">
        <f>AVERAGEIF(Table1[[#All],[Category]],Table1[[#This Row],[Category]],Table1[[#All],[DiscountOffer]])</f>
        <v>726.0994423791791</v>
      </c>
      <c r="I8099" s="2">
        <v>3799</v>
      </c>
      <c r="J8099" s="2">
        <f>IF(Table1[[#This Row],[Ratings]]&gt;4,Table1[[#This Row],[OriginalPrice (in Rs)]],0)</f>
        <v>3799</v>
      </c>
      <c r="K8099" s="2">
        <f>Table1[[#This Row],[OriginalPrice (in Rs)]]-Table1[[#This Row],[DiscountOffer]]</f>
        <v>2280</v>
      </c>
      <c r="L8099" s="2" t="str">
        <f>IF(Table1[[#This Row],[Discount % (In Rs)]]&gt;50%,"High Discount","Low Discount")</f>
        <v>High Discount</v>
      </c>
      <c r="M8099" s="3">
        <f>Table1[[#This Row],[Discount_Price (In Rs.)]]/Table1[[#This Row],[OriginalPrice (in Rs)]]</f>
        <v>0.60015793629902603</v>
      </c>
      <c r="N8099" s="4">
        <v>4.0999999999999996</v>
      </c>
      <c r="O8099">
        <v>208</v>
      </c>
      <c r="P8099" t="s">
        <v>32</v>
      </c>
      <c r="Q8099" t="s">
        <v>26838</v>
      </c>
    </row>
    <row r="8100" spans="1:17" x14ac:dyDescent="0.25">
      <c r="A8100" t="s">
        <v>26982</v>
      </c>
      <c r="B8100" s="1">
        <v>7491058</v>
      </c>
      <c r="C8100" t="s">
        <v>3813</v>
      </c>
      <c r="D8100" t="s">
        <v>22</v>
      </c>
      <c r="E8100" t="s">
        <v>165</v>
      </c>
      <c r="F8100" t="s">
        <v>13</v>
      </c>
      <c r="G8100" s="2">
        <v>1199</v>
      </c>
      <c r="H8100" s="2">
        <f>AVERAGEIF(Table1[[#All],[Category]],Table1[[#This Row],[Category]],Table1[[#All],[DiscountOffer]])</f>
        <v>726.0994423791791</v>
      </c>
      <c r="I8100" s="2">
        <v>2999</v>
      </c>
      <c r="J8100" s="2">
        <f>IF(Table1[[#This Row],[Ratings]]&gt;4,Table1[[#This Row],[OriginalPrice (in Rs)]],0)</f>
        <v>0</v>
      </c>
      <c r="K8100" s="2">
        <f>Table1[[#This Row],[OriginalPrice (in Rs)]]-Table1[[#This Row],[DiscountOffer]]</f>
        <v>1800</v>
      </c>
      <c r="L8100" s="2" t="str">
        <f>IF(Table1[[#This Row],[Discount % (In Rs)]]&gt;50%,"High Discount","Low Discount")</f>
        <v>High Discount</v>
      </c>
      <c r="M8100" s="3">
        <f>Table1[[#This Row],[Discount_Price (In Rs.)]]/Table1[[#This Row],[OriginalPrice (in Rs)]]</f>
        <v>0.60020006668889625</v>
      </c>
      <c r="N8100" s="4">
        <v>3.9</v>
      </c>
      <c r="O8100">
        <v>207</v>
      </c>
      <c r="P8100" t="s">
        <v>32</v>
      </c>
      <c r="Q8100" t="s">
        <v>26983</v>
      </c>
    </row>
    <row r="8101" spans="1:17" x14ac:dyDescent="0.25">
      <c r="A8101" t="s">
        <v>27089</v>
      </c>
      <c r="B8101" s="1">
        <v>10986114</v>
      </c>
      <c r="C8101" t="s">
        <v>1029</v>
      </c>
      <c r="D8101" t="s">
        <v>22</v>
      </c>
      <c r="E8101" t="s">
        <v>165</v>
      </c>
      <c r="F8101" t="s">
        <v>13</v>
      </c>
      <c r="G8101" s="2">
        <v>989</v>
      </c>
      <c r="H8101" s="2">
        <f>AVERAGEIF(Table1[[#All],[Category]],Table1[[#This Row],[Category]],Table1[[#All],[DiscountOffer]])</f>
        <v>726.0994423791791</v>
      </c>
      <c r="I8101" s="2">
        <v>2999</v>
      </c>
      <c r="J8101" s="2">
        <f>IF(Table1[[#This Row],[Ratings]]&gt;4,Table1[[#This Row],[OriginalPrice (in Rs)]],0)</f>
        <v>2999</v>
      </c>
      <c r="K8101" s="2">
        <f>Table1[[#This Row],[OriginalPrice (in Rs)]]-Table1[[#This Row],[DiscountOffer]]</f>
        <v>2010</v>
      </c>
      <c r="L8101" s="2" t="str">
        <f>IF(Table1[[#This Row],[Discount % (In Rs)]]&gt;50%,"High Discount","Low Discount")</f>
        <v>High Discount</v>
      </c>
      <c r="M8101" s="3">
        <f>Table1[[#This Row],[Discount_Price (In Rs.)]]/Table1[[#This Row],[OriginalPrice (in Rs)]]</f>
        <v>0.67022340780260081</v>
      </c>
      <c r="N8101" s="4">
        <v>4.0999999999999996</v>
      </c>
      <c r="O8101">
        <v>206</v>
      </c>
      <c r="P8101" t="s">
        <v>20</v>
      </c>
      <c r="Q8101" t="s">
        <v>27090</v>
      </c>
    </row>
    <row r="8102" spans="1:17" x14ac:dyDescent="0.25">
      <c r="A8102" t="s">
        <v>27434</v>
      </c>
      <c r="B8102" s="1">
        <v>7289785</v>
      </c>
      <c r="C8102" t="s">
        <v>1119</v>
      </c>
      <c r="D8102" t="s">
        <v>22</v>
      </c>
      <c r="E8102" t="s">
        <v>165</v>
      </c>
      <c r="F8102" t="s">
        <v>13</v>
      </c>
      <c r="G8102" s="2">
        <v>751</v>
      </c>
      <c r="H8102" s="2">
        <f>AVERAGEIF(Table1[[#All],[Category]],Table1[[#This Row],[Category]],Table1[[#All],[DiscountOffer]])</f>
        <v>726.0994423791791</v>
      </c>
      <c r="I8102" s="2">
        <v>1879</v>
      </c>
      <c r="J8102" s="2">
        <f>IF(Table1[[#This Row],[Ratings]]&gt;4,Table1[[#This Row],[OriginalPrice (in Rs)]],0)</f>
        <v>1879</v>
      </c>
      <c r="K8102" s="2">
        <f>Table1[[#This Row],[OriginalPrice (in Rs)]]-Table1[[#This Row],[DiscountOffer]]</f>
        <v>1128</v>
      </c>
      <c r="L8102" s="2" t="str">
        <f>IF(Table1[[#This Row],[Discount % (In Rs)]]&gt;50%,"High Discount","Low Discount")</f>
        <v>High Discount</v>
      </c>
      <c r="M8102" s="3">
        <f>Table1[[#This Row],[Discount_Price (In Rs.)]]/Table1[[#This Row],[OriginalPrice (in Rs)]]</f>
        <v>0.60031931878658862</v>
      </c>
      <c r="N8102" s="4">
        <v>4.0999999999999996</v>
      </c>
      <c r="O8102">
        <v>203</v>
      </c>
      <c r="P8102" t="s">
        <v>20</v>
      </c>
      <c r="Q8102" t="s">
        <v>27435</v>
      </c>
    </row>
    <row r="8103" spans="1:17" x14ac:dyDescent="0.25">
      <c r="A8103" t="s">
        <v>27845</v>
      </c>
      <c r="B8103" s="1">
        <v>11822140</v>
      </c>
      <c r="C8103" t="s">
        <v>146</v>
      </c>
      <c r="D8103" t="s">
        <v>22</v>
      </c>
      <c r="E8103" t="s">
        <v>165</v>
      </c>
      <c r="F8103" t="s">
        <v>13</v>
      </c>
      <c r="G8103" s="2">
        <v>1999</v>
      </c>
      <c r="H8103" s="2">
        <f>AVERAGEIF(Table1[[#All],[Category]],Table1[[#This Row],[Category]],Table1[[#All],[DiscountOffer]])</f>
        <v>726.0994423791791</v>
      </c>
      <c r="I8103" s="2">
        <v>4999</v>
      </c>
      <c r="J8103" s="2">
        <f>IF(Table1[[#This Row],[Ratings]]&gt;4,Table1[[#This Row],[OriginalPrice (in Rs)]],0)</f>
        <v>4999</v>
      </c>
      <c r="K8103" s="2">
        <f>Table1[[#This Row],[OriginalPrice (in Rs)]]-Table1[[#This Row],[DiscountOffer]]</f>
        <v>3000</v>
      </c>
      <c r="L8103" s="2" t="str">
        <f>IF(Table1[[#This Row],[Discount % (In Rs)]]&gt;50%,"High Discount","Low Discount")</f>
        <v>High Discount</v>
      </c>
      <c r="M8103" s="3">
        <f>Table1[[#This Row],[Discount_Price (In Rs.)]]/Table1[[#This Row],[OriginalPrice (in Rs)]]</f>
        <v>0.60012002400480091</v>
      </c>
      <c r="N8103" s="4">
        <v>4.0999999999999996</v>
      </c>
      <c r="O8103">
        <v>200</v>
      </c>
      <c r="P8103" t="s">
        <v>831</v>
      </c>
      <c r="Q8103" t="s">
        <v>16757</v>
      </c>
    </row>
    <row r="8104" spans="1:17" x14ac:dyDescent="0.25">
      <c r="A8104" t="s">
        <v>28246</v>
      </c>
      <c r="B8104" s="1">
        <v>12288624</v>
      </c>
      <c r="C8104" t="s">
        <v>10</v>
      </c>
      <c r="D8104" t="s">
        <v>22</v>
      </c>
      <c r="E8104" t="s">
        <v>165</v>
      </c>
      <c r="F8104" t="s">
        <v>13</v>
      </c>
      <c r="G8104" s="2">
        <v>749</v>
      </c>
      <c r="H8104" s="2">
        <f>AVERAGEIF(Table1[[#All],[Category]],Table1[[#This Row],[Category]],Table1[[#All],[DiscountOffer]])</f>
        <v>726.0994423791791</v>
      </c>
      <c r="I8104" s="2">
        <v>2999</v>
      </c>
      <c r="J8104" s="2">
        <f>IF(Table1[[#This Row],[Ratings]]&gt;4,Table1[[#This Row],[OriginalPrice (in Rs)]],0)</f>
        <v>2999</v>
      </c>
      <c r="K8104" s="2">
        <f>Table1[[#This Row],[OriginalPrice (in Rs)]]-Table1[[#This Row],[DiscountOffer]]</f>
        <v>2250</v>
      </c>
      <c r="L8104" s="2" t="str">
        <f>IF(Table1[[#This Row],[Discount % (In Rs)]]&gt;50%,"High Discount","Low Discount")</f>
        <v>High Discount</v>
      </c>
      <c r="M8104" s="3">
        <f>Table1[[#This Row],[Discount_Price (In Rs.)]]/Table1[[#This Row],[OriginalPrice (in Rs)]]</f>
        <v>0.75025008336112042</v>
      </c>
      <c r="N8104" s="4">
        <v>4.4000000000000004</v>
      </c>
      <c r="O8104">
        <v>197</v>
      </c>
      <c r="P8104" t="s">
        <v>32</v>
      </c>
      <c r="Q8104" t="s">
        <v>28247</v>
      </c>
    </row>
    <row r="8105" spans="1:17" x14ac:dyDescent="0.25">
      <c r="A8105" t="s">
        <v>28776</v>
      </c>
      <c r="B8105" s="1">
        <v>15372784</v>
      </c>
      <c r="C8105" t="s">
        <v>15874</v>
      </c>
      <c r="D8105" t="s">
        <v>22</v>
      </c>
      <c r="E8105" t="s">
        <v>165</v>
      </c>
      <c r="F8105" t="s">
        <v>13</v>
      </c>
      <c r="G8105" s="2">
        <v>1872</v>
      </c>
      <c r="H8105" s="2">
        <f>AVERAGEIF(Table1[[#All],[Category]],Table1[[#This Row],[Category]],Table1[[#All],[DiscountOffer]])</f>
        <v>726.0994423791791</v>
      </c>
      <c r="I8105" s="2">
        <v>2675</v>
      </c>
      <c r="J8105" s="2">
        <f>IF(Table1[[#This Row],[Ratings]]&gt;4,Table1[[#This Row],[OriginalPrice (in Rs)]],0)</f>
        <v>2675</v>
      </c>
      <c r="K8105" s="2">
        <f>Table1[[#This Row],[OriginalPrice (in Rs)]]-Table1[[#This Row],[DiscountOffer]]</f>
        <v>803</v>
      </c>
      <c r="L8105" s="2" t="str">
        <f>IF(Table1[[#This Row],[Discount % (In Rs)]]&gt;50%,"High Discount","Low Discount")</f>
        <v>Low Discount</v>
      </c>
      <c r="M8105" s="3">
        <f>Table1[[#This Row],[Discount_Price (In Rs.)]]/Table1[[#This Row],[OriginalPrice (in Rs)]]</f>
        <v>0.30018691588785046</v>
      </c>
      <c r="N8105" s="4">
        <v>4.4000000000000004</v>
      </c>
      <c r="O8105">
        <v>193</v>
      </c>
      <c r="P8105" t="s">
        <v>831</v>
      </c>
      <c r="Q8105" t="s">
        <v>28777</v>
      </c>
    </row>
    <row r="8106" spans="1:17" x14ac:dyDescent="0.25">
      <c r="A8106" t="s">
        <v>28907</v>
      </c>
      <c r="B8106" s="1">
        <v>14464252</v>
      </c>
      <c r="C8106" t="s">
        <v>7802</v>
      </c>
      <c r="D8106" t="s">
        <v>22</v>
      </c>
      <c r="E8106" t="s">
        <v>165</v>
      </c>
      <c r="F8106" t="s">
        <v>13</v>
      </c>
      <c r="G8106" s="2">
        <v>2899</v>
      </c>
      <c r="H8106" s="2">
        <f>AVERAGEIF(Table1[[#All],[Category]],Table1[[#This Row],[Category]],Table1[[#All],[DiscountOffer]])</f>
        <v>726.0994423791791</v>
      </c>
      <c r="I8106" s="2">
        <v>3999</v>
      </c>
      <c r="J8106" s="2">
        <f>IF(Table1[[#This Row],[Ratings]]&gt;4,Table1[[#This Row],[OriginalPrice (in Rs)]],0)</f>
        <v>0</v>
      </c>
      <c r="K8106" s="2">
        <f>Table1[[#This Row],[OriginalPrice (in Rs)]]-Table1[[#This Row],[DiscountOffer]]</f>
        <v>1100</v>
      </c>
      <c r="L8106" s="2" t="str">
        <f>IF(Table1[[#This Row],[Discount % (In Rs)]]&gt;50%,"High Discount","Low Discount")</f>
        <v>Low Discount</v>
      </c>
      <c r="M8106" s="3">
        <f>Table1[[#This Row],[Discount_Price (In Rs.)]]/Table1[[#This Row],[OriginalPrice (in Rs)]]</f>
        <v>0.27506876719179796</v>
      </c>
      <c r="N8106" s="4">
        <v>3.8</v>
      </c>
      <c r="O8106">
        <v>192</v>
      </c>
      <c r="P8106" t="s">
        <v>85</v>
      </c>
      <c r="Q8106" t="s">
        <v>28908</v>
      </c>
    </row>
    <row r="8107" spans="1:17" x14ac:dyDescent="0.25">
      <c r="A8107" t="s">
        <v>28910</v>
      </c>
      <c r="B8107" s="1">
        <v>12635906</v>
      </c>
      <c r="C8107" t="s">
        <v>745</v>
      </c>
      <c r="D8107" t="s">
        <v>22</v>
      </c>
      <c r="E8107" t="s">
        <v>165</v>
      </c>
      <c r="F8107" t="s">
        <v>13</v>
      </c>
      <c r="G8107" s="2">
        <v>4499</v>
      </c>
      <c r="H8107" s="2">
        <f>AVERAGEIF(Table1[[#All],[Category]],Table1[[#This Row],[Category]],Table1[[#All],[DiscountOffer]])</f>
        <v>726.0994423791791</v>
      </c>
      <c r="I8107" s="2">
        <v>4999</v>
      </c>
      <c r="J8107" s="2">
        <f>IF(Table1[[#This Row],[Ratings]]&gt;4,Table1[[#This Row],[OriginalPrice (in Rs)]],0)</f>
        <v>4999</v>
      </c>
      <c r="K8107" s="2">
        <f>Table1[[#This Row],[OriginalPrice (in Rs)]]-Table1[[#This Row],[DiscountOffer]]</f>
        <v>500</v>
      </c>
      <c r="L8107" s="2" t="str">
        <f>IF(Table1[[#This Row],[Discount % (In Rs)]]&gt;50%,"High Discount","Low Discount")</f>
        <v>Low Discount</v>
      </c>
      <c r="M8107" s="3">
        <f>Table1[[#This Row],[Discount_Price (In Rs.)]]/Table1[[#This Row],[OriginalPrice (in Rs)]]</f>
        <v>0.10002000400080016</v>
      </c>
      <c r="N8107" s="4">
        <v>4.5</v>
      </c>
      <c r="O8107">
        <v>192</v>
      </c>
      <c r="P8107" t="s">
        <v>209</v>
      </c>
      <c r="Q8107" t="s">
        <v>28911</v>
      </c>
    </row>
    <row r="8108" spans="1:17" x14ac:dyDescent="0.25">
      <c r="A8108" t="s">
        <v>939</v>
      </c>
      <c r="B8108" s="1">
        <v>10803222</v>
      </c>
      <c r="C8108" t="s">
        <v>96</v>
      </c>
      <c r="D8108" t="s">
        <v>22</v>
      </c>
      <c r="E8108" t="s">
        <v>79</v>
      </c>
      <c r="F8108" t="s">
        <v>13</v>
      </c>
      <c r="G8108" s="2">
        <v>599</v>
      </c>
      <c r="H8108" s="2">
        <f>AVERAGEIF(Table1[[#All],[Category]],Table1[[#This Row],[Category]],Table1[[#All],[DiscountOffer]])</f>
        <v>726.0994423791791</v>
      </c>
      <c r="I8108" s="2">
        <v>1499</v>
      </c>
      <c r="J8108" s="2">
        <f>IF(Table1[[#This Row],[Ratings]]&gt;4,Table1[[#This Row],[OriginalPrice (in Rs)]],0)</f>
        <v>1499</v>
      </c>
      <c r="K8108" s="2">
        <f>Table1[[#This Row],[OriginalPrice (in Rs)]]-Table1[[#This Row],[DiscountOffer]]</f>
        <v>900</v>
      </c>
      <c r="L8108" s="2" t="str">
        <f>IF(Table1[[#This Row],[Discount % (In Rs)]]&gt;50%,"High Discount","Low Discount")</f>
        <v>High Discount</v>
      </c>
      <c r="M8108" s="3">
        <f>Table1[[#This Row],[Discount_Price (In Rs.)]]/Table1[[#This Row],[OriginalPrice (in Rs)]]</f>
        <v>0.60040026684456305</v>
      </c>
      <c r="N8108" s="4">
        <v>4.3</v>
      </c>
      <c r="O8108">
        <v>925</v>
      </c>
      <c r="P8108" t="s">
        <v>32</v>
      </c>
      <c r="Q8108" t="s">
        <v>940</v>
      </c>
    </row>
    <row r="8109" spans="1:17" x14ac:dyDescent="0.25">
      <c r="A8109" t="s">
        <v>5536</v>
      </c>
      <c r="B8109" s="1">
        <v>13488726</v>
      </c>
      <c r="C8109" t="s">
        <v>1222</v>
      </c>
      <c r="D8109" t="s">
        <v>22</v>
      </c>
      <c r="E8109" t="s">
        <v>79</v>
      </c>
      <c r="F8109" t="s">
        <v>13</v>
      </c>
      <c r="G8109" s="2">
        <v>989</v>
      </c>
      <c r="H8109" s="2">
        <f>AVERAGEIF(Table1[[#All],[Category]],Table1[[#This Row],[Category]],Table1[[#All],[DiscountOffer]])</f>
        <v>726.0994423791791</v>
      </c>
      <c r="I8109" s="2">
        <v>2199</v>
      </c>
      <c r="J8109" s="2">
        <f>IF(Table1[[#This Row],[Ratings]]&gt;4,Table1[[#This Row],[OriginalPrice (in Rs)]],0)</f>
        <v>2199</v>
      </c>
      <c r="K8109" s="2">
        <f>Table1[[#This Row],[OriginalPrice (in Rs)]]-Table1[[#This Row],[DiscountOffer]]</f>
        <v>1210</v>
      </c>
      <c r="L8109" s="2" t="str">
        <f>IF(Table1[[#This Row],[Discount % (In Rs)]]&gt;50%,"High Discount","Low Discount")</f>
        <v>High Discount</v>
      </c>
      <c r="M8109" s="3">
        <f>Table1[[#This Row],[Discount_Price (In Rs.)]]/Table1[[#This Row],[OriginalPrice (in Rs)]]</f>
        <v>0.55025011368804</v>
      </c>
      <c r="N8109" s="4">
        <v>4.2</v>
      </c>
      <c r="O8109">
        <v>629</v>
      </c>
      <c r="P8109" t="s">
        <v>98</v>
      </c>
      <c r="Q8109" t="s">
        <v>5537</v>
      </c>
    </row>
    <row r="8110" spans="1:17" x14ac:dyDescent="0.25">
      <c r="A8110" t="s">
        <v>5692</v>
      </c>
      <c r="B8110" s="1">
        <v>11200646</v>
      </c>
      <c r="C8110" t="s">
        <v>96</v>
      </c>
      <c r="D8110" t="s">
        <v>22</v>
      </c>
      <c r="E8110" t="s">
        <v>79</v>
      </c>
      <c r="F8110" t="s">
        <v>13</v>
      </c>
      <c r="G8110" s="2">
        <v>559</v>
      </c>
      <c r="H8110" s="2">
        <f>AVERAGEIF(Table1[[#All],[Category]],Table1[[#This Row],[Category]],Table1[[#All],[DiscountOffer]])</f>
        <v>726.0994423791791</v>
      </c>
      <c r="I8110" s="2">
        <v>1599</v>
      </c>
      <c r="J8110" s="2">
        <f>IF(Table1[[#This Row],[Ratings]]&gt;4,Table1[[#This Row],[OriginalPrice (in Rs)]],0)</f>
        <v>1599</v>
      </c>
      <c r="K8110" s="2">
        <f>Table1[[#This Row],[OriginalPrice (in Rs)]]-Table1[[#This Row],[DiscountOffer]]</f>
        <v>1040</v>
      </c>
      <c r="L8110" s="2" t="str">
        <f>IF(Table1[[#This Row],[Discount % (In Rs)]]&gt;50%,"High Discount","Low Discount")</f>
        <v>High Discount</v>
      </c>
      <c r="M8110" s="3">
        <f>Table1[[#This Row],[Discount_Price (In Rs.)]]/Table1[[#This Row],[OriginalPrice (in Rs)]]</f>
        <v>0.65040650406504064</v>
      </c>
      <c r="N8110" s="4">
        <v>4.3</v>
      </c>
      <c r="O8110">
        <v>621</v>
      </c>
      <c r="P8110" t="s">
        <v>32</v>
      </c>
      <c r="Q8110" t="s">
        <v>5693</v>
      </c>
    </row>
    <row r="8111" spans="1:17" x14ac:dyDescent="0.25">
      <c r="A8111" t="s">
        <v>7549</v>
      </c>
      <c r="B8111" s="1">
        <v>11201650</v>
      </c>
      <c r="C8111" t="s">
        <v>96</v>
      </c>
      <c r="D8111" t="s">
        <v>22</v>
      </c>
      <c r="E8111" t="s">
        <v>79</v>
      </c>
      <c r="F8111" t="s">
        <v>13</v>
      </c>
      <c r="G8111" s="2">
        <v>719</v>
      </c>
      <c r="H8111" s="2">
        <f>AVERAGEIF(Table1[[#All],[Category]],Table1[[#This Row],[Category]],Table1[[#All],[DiscountOffer]])</f>
        <v>726.0994423791791</v>
      </c>
      <c r="I8111" s="2">
        <v>1599</v>
      </c>
      <c r="J8111" s="2">
        <f>IF(Table1[[#This Row],[Ratings]]&gt;4,Table1[[#This Row],[OriginalPrice (in Rs)]],0)</f>
        <v>1599</v>
      </c>
      <c r="K8111" s="2">
        <f>Table1[[#This Row],[OriginalPrice (in Rs)]]-Table1[[#This Row],[DiscountOffer]]</f>
        <v>880</v>
      </c>
      <c r="L8111" s="2" t="str">
        <f>IF(Table1[[#This Row],[Discount % (In Rs)]]&gt;50%,"High Discount","Low Discount")</f>
        <v>High Discount</v>
      </c>
      <c r="M8111" s="3">
        <f>Table1[[#This Row],[Discount_Price (In Rs.)]]/Table1[[#This Row],[OriginalPrice (in Rs)]]</f>
        <v>0.55034396497811133</v>
      </c>
      <c r="N8111" s="4">
        <v>4.3</v>
      </c>
      <c r="O8111">
        <v>548</v>
      </c>
      <c r="P8111" t="s">
        <v>32</v>
      </c>
      <c r="Q8111" t="s">
        <v>7550</v>
      </c>
    </row>
    <row r="8112" spans="1:17" x14ac:dyDescent="0.25">
      <c r="A8112" t="s">
        <v>17156</v>
      </c>
      <c r="B8112" s="1">
        <v>10255053</v>
      </c>
      <c r="C8112" t="s">
        <v>2945</v>
      </c>
      <c r="D8112" t="s">
        <v>22</v>
      </c>
      <c r="E8112" t="s">
        <v>79</v>
      </c>
      <c r="F8112" t="s">
        <v>13</v>
      </c>
      <c r="G8112" s="2">
        <v>794</v>
      </c>
      <c r="H8112" s="2">
        <f>AVERAGEIF(Table1[[#All],[Category]],Table1[[#This Row],[Category]],Table1[[#All],[DiscountOffer]])</f>
        <v>726.0994423791791</v>
      </c>
      <c r="I8112" s="2">
        <v>1499</v>
      </c>
      <c r="J8112" s="2">
        <f>IF(Table1[[#This Row],[Ratings]]&gt;4,Table1[[#This Row],[OriginalPrice (in Rs)]],0)</f>
        <v>1499</v>
      </c>
      <c r="K8112" s="2">
        <f>Table1[[#This Row],[OriginalPrice (in Rs)]]-Table1[[#This Row],[DiscountOffer]]</f>
        <v>705</v>
      </c>
      <c r="L8112" s="2" t="str">
        <f>IF(Table1[[#This Row],[Discount % (In Rs)]]&gt;50%,"High Discount","Low Discount")</f>
        <v>Low Discount</v>
      </c>
      <c r="M8112" s="3">
        <f>Table1[[#This Row],[Discount_Price (In Rs.)]]/Table1[[#This Row],[OriginalPrice (in Rs)]]</f>
        <v>0.47031354236157441</v>
      </c>
      <c r="N8112" s="4">
        <v>4.0999999999999996</v>
      </c>
      <c r="O8112">
        <v>316</v>
      </c>
      <c r="P8112" t="s">
        <v>32</v>
      </c>
      <c r="Q8112" t="s">
        <v>9424</v>
      </c>
    </row>
    <row r="8113" spans="1:17" x14ac:dyDescent="0.25">
      <c r="A8113" t="s">
        <v>17294</v>
      </c>
      <c r="B8113" s="1">
        <v>8650827</v>
      </c>
      <c r="C8113" t="s">
        <v>2244</v>
      </c>
      <c r="D8113" t="s">
        <v>22</v>
      </c>
      <c r="E8113" t="s">
        <v>79</v>
      </c>
      <c r="F8113" t="s">
        <v>13</v>
      </c>
      <c r="G8113" s="2">
        <v>987</v>
      </c>
      <c r="H8113" s="2">
        <f>AVERAGEIF(Table1[[#All],[Category]],Table1[[#This Row],[Category]],Table1[[#All],[DiscountOffer]])</f>
        <v>726.0994423791791</v>
      </c>
      <c r="I8113" s="2">
        <v>2599</v>
      </c>
      <c r="J8113" s="2">
        <f>IF(Table1[[#This Row],[Ratings]]&gt;4,Table1[[#This Row],[OriginalPrice (in Rs)]],0)</f>
        <v>0</v>
      </c>
      <c r="K8113" s="2">
        <f>Table1[[#This Row],[OriginalPrice (in Rs)]]-Table1[[#This Row],[DiscountOffer]]</f>
        <v>1612</v>
      </c>
      <c r="L8113" s="2" t="str">
        <f>IF(Table1[[#This Row],[Discount % (In Rs)]]&gt;50%,"High Discount","Low Discount")</f>
        <v>High Discount</v>
      </c>
      <c r="M8113" s="3">
        <f>Table1[[#This Row],[Discount_Price (In Rs.)]]/Table1[[#This Row],[OriginalPrice (in Rs)]]</f>
        <v>0.62023855328972677</v>
      </c>
      <c r="N8113" s="4">
        <v>4</v>
      </c>
      <c r="O8113">
        <v>314</v>
      </c>
      <c r="P8113" t="s">
        <v>209</v>
      </c>
      <c r="Q8113" t="s">
        <v>17295</v>
      </c>
    </row>
    <row r="8114" spans="1:17" x14ac:dyDescent="0.25">
      <c r="A8114" t="s">
        <v>18771</v>
      </c>
      <c r="B8114" s="1">
        <v>12135156</v>
      </c>
      <c r="C8114" t="s">
        <v>96</v>
      </c>
      <c r="D8114" t="s">
        <v>22</v>
      </c>
      <c r="E8114" t="s">
        <v>79</v>
      </c>
      <c r="F8114" t="s">
        <v>13</v>
      </c>
      <c r="G8114" s="2">
        <v>584</v>
      </c>
      <c r="H8114" s="2">
        <f>AVERAGEIF(Table1[[#All],[Category]],Table1[[#This Row],[Category]],Table1[[#All],[DiscountOffer]])</f>
        <v>726.0994423791791</v>
      </c>
      <c r="I8114" s="2">
        <v>1299</v>
      </c>
      <c r="J8114" s="2">
        <f>IF(Table1[[#This Row],[Ratings]]&gt;4,Table1[[#This Row],[OriginalPrice (in Rs)]],0)</f>
        <v>0</v>
      </c>
      <c r="K8114" s="2">
        <f>Table1[[#This Row],[OriginalPrice (in Rs)]]-Table1[[#This Row],[DiscountOffer]]</f>
        <v>715</v>
      </c>
      <c r="L8114" s="2" t="str">
        <f>IF(Table1[[#This Row],[Discount % (In Rs)]]&gt;50%,"High Discount","Low Discount")</f>
        <v>High Discount</v>
      </c>
      <c r="M8114" s="3">
        <f>Table1[[#This Row],[Discount_Price (In Rs.)]]/Table1[[#This Row],[OriginalPrice (in Rs)]]</f>
        <v>0.55042340261739797</v>
      </c>
      <c r="N8114" s="4">
        <v>4</v>
      </c>
      <c r="O8114">
        <v>293</v>
      </c>
      <c r="P8114" t="s">
        <v>32</v>
      </c>
      <c r="Q8114" t="s">
        <v>18772</v>
      </c>
    </row>
    <row r="8115" spans="1:17" x14ac:dyDescent="0.25">
      <c r="A8115" t="s">
        <v>20892</v>
      </c>
      <c r="B8115" s="1">
        <v>10275029</v>
      </c>
      <c r="C8115" t="s">
        <v>1623</v>
      </c>
      <c r="D8115" t="s">
        <v>22</v>
      </c>
      <c r="E8115" t="s">
        <v>79</v>
      </c>
      <c r="F8115" t="s">
        <v>13</v>
      </c>
      <c r="G8115" s="2">
        <v>1199</v>
      </c>
      <c r="H8115" s="2">
        <f>AVERAGEIF(Table1[[#All],[Category]],Table1[[#This Row],[Category]],Table1[[#All],[DiscountOffer]])</f>
        <v>726.0994423791791</v>
      </c>
      <c r="I8115" s="2">
        <v>1999</v>
      </c>
      <c r="J8115" s="2">
        <f>IF(Table1[[#This Row],[Ratings]]&gt;4,Table1[[#This Row],[OriginalPrice (in Rs)]],0)</f>
        <v>0</v>
      </c>
      <c r="K8115" s="2">
        <f>Table1[[#This Row],[OriginalPrice (in Rs)]]-Table1[[#This Row],[DiscountOffer]]</f>
        <v>800</v>
      </c>
      <c r="L8115" s="2" t="str">
        <f>IF(Table1[[#This Row],[Discount % (In Rs)]]&gt;50%,"High Discount","Low Discount")</f>
        <v>Low Discount</v>
      </c>
      <c r="M8115" s="3">
        <f>Table1[[#This Row],[Discount_Price (In Rs.)]]/Table1[[#This Row],[OriginalPrice (in Rs)]]</f>
        <v>0.40020010005002499</v>
      </c>
      <c r="N8115" s="4">
        <v>3.8</v>
      </c>
      <c r="O8115">
        <v>266</v>
      </c>
      <c r="P8115" t="s">
        <v>32</v>
      </c>
      <c r="Q8115" t="s">
        <v>20893</v>
      </c>
    </row>
    <row r="8116" spans="1:17" x14ac:dyDescent="0.25">
      <c r="A8116" t="s">
        <v>23344</v>
      </c>
      <c r="B8116" s="1">
        <v>11197780</v>
      </c>
      <c r="C8116" t="s">
        <v>96</v>
      </c>
      <c r="D8116" t="s">
        <v>22</v>
      </c>
      <c r="E8116" t="s">
        <v>79</v>
      </c>
      <c r="F8116" t="s">
        <v>13</v>
      </c>
      <c r="G8116" s="2">
        <v>674</v>
      </c>
      <c r="H8116" s="2">
        <f>AVERAGEIF(Table1[[#All],[Category]],Table1[[#This Row],[Category]],Table1[[#All],[DiscountOffer]])</f>
        <v>726.0994423791791</v>
      </c>
      <c r="I8116" s="2">
        <v>1499</v>
      </c>
      <c r="J8116" s="2">
        <f>IF(Table1[[#This Row],[Ratings]]&gt;4,Table1[[#This Row],[OriginalPrice (in Rs)]],0)</f>
        <v>0</v>
      </c>
      <c r="K8116" s="2">
        <f>Table1[[#This Row],[OriginalPrice (in Rs)]]-Table1[[#This Row],[DiscountOffer]]</f>
        <v>825</v>
      </c>
      <c r="L8116" s="2" t="str">
        <f>IF(Table1[[#This Row],[Discount % (In Rs)]]&gt;50%,"High Discount","Low Discount")</f>
        <v>High Discount</v>
      </c>
      <c r="M8116" s="3">
        <f>Table1[[#This Row],[Discount_Price (In Rs.)]]/Table1[[#This Row],[OriginalPrice (in Rs)]]</f>
        <v>0.5503669112741828</v>
      </c>
      <c r="N8116" s="4">
        <v>4</v>
      </c>
      <c r="O8116">
        <v>239</v>
      </c>
      <c r="P8116" t="s">
        <v>32</v>
      </c>
      <c r="Q8116" t="s">
        <v>23345</v>
      </c>
    </row>
    <row r="8117" spans="1:17" x14ac:dyDescent="0.25">
      <c r="A8117" t="s">
        <v>23876</v>
      </c>
      <c r="B8117" s="1">
        <v>12135206</v>
      </c>
      <c r="C8117" t="s">
        <v>96</v>
      </c>
      <c r="D8117" t="s">
        <v>22</v>
      </c>
      <c r="E8117" t="s">
        <v>79</v>
      </c>
      <c r="F8117" t="s">
        <v>13</v>
      </c>
      <c r="G8117" s="2">
        <v>559</v>
      </c>
      <c r="H8117" s="2">
        <f>AVERAGEIF(Table1[[#All],[Category]],Table1[[#This Row],[Category]],Table1[[#All],[DiscountOffer]])</f>
        <v>726.0994423791791</v>
      </c>
      <c r="I8117" s="2">
        <v>1399</v>
      </c>
      <c r="J8117" s="2">
        <f>IF(Table1[[#This Row],[Ratings]]&gt;4,Table1[[#This Row],[OriginalPrice (in Rs)]],0)</f>
        <v>1399</v>
      </c>
      <c r="K8117" s="2">
        <f>Table1[[#This Row],[OriginalPrice (in Rs)]]-Table1[[#This Row],[DiscountOffer]]</f>
        <v>840</v>
      </c>
      <c r="L8117" s="2" t="str">
        <f>IF(Table1[[#This Row],[Discount % (In Rs)]]&gt;50%,"High Discount","Low Discount")</f>
        <v>High Discount</v>
      </c>
      <c r="M8117" s="3">
        <f>Table1[[#This Row],[Discount_Price (In Rs.)]]/Table1[[#This Row],[OriginalPrice (in Rs)]]</f>
        <v>0.60042887776983556</v>
      </c>
      <c r="N8117" s="4">
        <v>4.5</v>
      </c>
      <c r="O8117">
        <v>234</v>
      </c>
      <c r="P8117" t="s">
        <v>32</v>
      </c>
      <c r="Q8117" t="s">
        <v>23877</v>
      </c>
    </row>
    <row r="8118" spans="1:17" x14ac:dyDescent="0.25">
      <c r="A8118" t="s">
        <v>24430</v>
      </c>
      <c r="B8118" s="1">
        <v>14144414</v>
      </c>
      <c r="C8118" t="s">
        <v>950</v>
      </c>
      <c r="D8118" t="s">
        <v>22</v>
      </c>
      <c r="E8118" t="s">
        <v>79</v>
      </c>
      <c r="F8118" t="s">
        <v>13</v>
      </c>
      <c r="G8118" s="2">
        <v>1099</v>
      </c>
      <c r="H8118" s="2">
        <f>AVERAGEIF(Table1[[#All],[Category]],Table1[[#This Row],[Category]],Table1[[#All],[DiscountOffer]])</f>
        <v>726.0994423791791</v>
      </c>
      <c r="I8118" s="2">
        <v>1499</v>
      </c>
      <c r="J8118" s="2">
        <f>IF(Table1[[#This Row],[Ratings]]&gt;4,Table1[[#This Row],[OriginalPrice (in Rs)]],0)</f>
        <v>0</v>
      </c>
      <c r="K8118" s="2">
        <f>Table1[[#This Row],[OriginalPrice (in Rs)]]-Table1[[#This Row],[DiscountOffer]]</f>
        <v>400</v>
      </c>
      <c r="L8118" s="2" t="str">
        <f>IF(Table1[[#This Row],[Discount % (In Rs)]]&gt;50%,"High Discount","Low Discount")</f>
        <v>Low Discount</v>
      </c>
      <c r="M8118" s="3">
        <f>Table1[[#This Row],[Discount_Price (In Rs.)]]/Table1[[#This Row],[OriginalPrice (in Rs)]]</f>
        <v>0.26684456304202803</v>
      </c>
      <c r="N8118" s="4">
        <v>3.7</v>
      </c>
      <c r="O8118">
        <v>229</v>
      </c>
      <c r="P8118" t="s">
        <v>1643</v>
      </c>
      <c r="Q8118" t="s">
        <v>24431</v>
      </c>
    </row>
    <row r="8119" spans="1:17" x14ac:dyDescent="0.25">
      <c r="A8119" t="s">
        <v>25598</v>
      </c>
      <c r="B8119" s="1">
        <v>13987970</v>
      </c>
      <c r="C8119" t="s">
        <v>1879</v>
      </c>
      <c r="D8119" t="s">
        <v>22</v>
      </c>
      <c r="E8119" t="s">
        <v>79</v>
      </c>
      <c r="F8119" t="s">
        <v>13</v>
      </c>
      <c r="G8119" s="2">
        <v>747</v>
      </c>
      <c r="H8119" s="2">
        <f>AVERAGEIF(Table1[[#All],[Category]],Table1[[#This Row],[Category]],Table1[[#All],[DiscountOffer]])</f>
        <v>726.0994423791791</v>
      </c>
      <c r="I8119" s="2">
        <v>2199</v>
      </c>
      <c r="J8119" s="2">
        <f>IF(Table1[[#This Row],[Ratings]]&gt;4,Table1[[#This Row],[OriginalPrice (in Rs)]],0)</f>
        <v>2199</v>
      </c>
      <c r="K8119" s="2">
        <f>Table1[[#This Row],[OriginalPrice (in Rs)]]-Table1[[#This Row],[DiscountOffer]]</f>
        <v>1452</v>
      </c>
      <c r="L8119" s="2" t="str">
        <f>IF(Table1[[#This Row],[Discount % (In Rs)]]&gt;50%,"High Discount","Low Discount")</f>
        <v>High Discount</v>
      </c>
      <c r="M8119" s="3">
        <f>Table1[[#This Row],[Discount_Price (In Rs.)]]/Table1[[#This Row],[OriginalPrice (in Rs)]]</f>
        <v>0.660300136425648</v>
      </c>
      <c r="N8119" s="4">
        <v>4.0999999999999996</v>
      </c>
      <c r="O8119">
        <v>218</v>
      </c>
      <c r="P8119" t="s">
        <v>20</v>
      </c>
      <c r="Q8119" t="s">
        <v>25599</v>
      </c>
    </row>
    <row r="8120" spans="1:17" x14ac:dyDescent="0.25">
      <c r="A8120" t="s">
        <v>28391</v>
      </c>
      <c r="B8120" s="1">
        <v>10330871</v>
      </c>
      <c r="C8120" t="s">
        <v>28392</v>
      </c>
      <c r="D8120" t="s">
        <v>22</v>
      </c>
      <c r="E8120" t="s">
        <v>79</v>
      </c>
      <c r="F8120" t="s">
        <v>13</v>
      </c>
      <c r="G8120" s="2">
        <v>762</v>
      </c>
      <c r="H8120" s="2">
        <f>AVERAGEIF(Table1[[#All],[Category]],Table1[[#This Row],[Category]],Table1[[#All],[DiscountOffer]])</f>
        <v>726.0994423791791</v>
      </c>
      <c r="I8120" s="2">
        <v>1695</v>
      </c>
      <c r="J8120" s="2">
        <f>IF(Table1[[#This Row],[Ratings]]&gt;4,Table1[[#This Row],[OriginalPrice (in Rs)]],0)</f>
        <v>1695</v>
      </c>
      <c r="K8120" s="2">
        <f>Table1[[#This Row],[OriginalPrice (in Rs)]]-Table1[[#This Row],[DiscountOffer]]</f>
        <v>933</v>
      </c>
      <c r="L8120" s="2" t="str">
        <f>IF(Table1[[#This Row],[Discount % (In Rs)]]&gt;50%,"High Discount","Low Discount")</f>
        <v>High Discount</v>
      </c>
      <c r="M8120" s="3">
        <f>Table1[[#This Row],[Discount_Price (In Rs.)]]/Table1[[#This Row],[OriginalPrice (in Rs)]]</f>
        <v>0.55044247787610623</v>
      </c>
      <c r="N8120" s="4">
        <v>4.3</v>
      </c>
      <c r="O8120">
        <v>196</v>
      </c>
      <c r="P8120" t="s">
        <v>37</v>
      </c>
      <c r="Q8120" t="s">
        <v>28393</v>
      </c>
    </row>
    <row r="8121" spans="1:17" x14ac:dyDescent="0.25">
      <c r="A8121" t="s">
        <v>21</v>
      </c>
      <c r="B8121" s="1">
        <v>11895958</v>
      </c>
      <c r="C8121" t="s">
        <v>10</v>
      </c>
      <c r="D8121" t="s">
        <v>22</v>
      </c>
      <c r="E8121" t="s">
        <v>23</v>
      </c>
      <c r="F8121" t="s">
        <v>13</v>
      </c>
      <c r="G8121" s="2">
        <v>629</v>
      </c>
      <c r="H8121" s="2">
        <f>AVERAGEIF(Table1[[#All],[Category]],Table1[[#This Row],[Category]],Table1[[#All],[DiscountOffer]])</f>
        <v>726.0994423791791</v>
      </c>
      <c r="I8121" s="2">
        <v>1399</v>
      </c>
      <c r="J8121" s="2">
        <f>IF(Table1[[#This Row],[Ratings]]&gt;4,Table1[[#This Row],[OriginalPrice (in Rs)]],0)</f>
        <v>0</v>
      </c>
      <c r="K8121" s="2">
        <f>Table1[[#This Row],[OriginalPrice (in Rs)]]-Table1[[#This Row],[DiscountOffer]]</f>
        <v>770</v>
      </c>
      <c r="L8121" s="2" t="str">
        <f>IF(Table1[[#This Row],[Discount % (In Rs)]]&gt;50%,"High Discount","Low Discount")</f>
        <v>High Discount</v>
      </c>
      <c r="M8121" s="3">
        <f>Table1[[#This Row],[Discount_Price (In Rs.)]]/Table1[[#This Row],[OriginalPrice (in Rs)]]</f>
        <v>0.55039313795568268</v>
      </c>
      <c r="N8121" s="4">
        <v>3.7</v>
      </c>
      <c r="O8121">
        <v>999</v>
      </c>
      <c r="P8121" t="s">
        <v>25</v>
      </c>
      <c r="Q8121" t="s">
        <v>24</v>
      </c>
    </row>
    <row r="8122" spans="1:17" x14ac:dyDescent="0.25">
      <c r="A8122" t="s">
        <v>74</v>
      </c>
      <c r="B8122" s="1">
        <v>13842386</v>
      </c>
      <c r="C8122" t="s">
        <v>43</v>
      </c>
      <c r="D8122" t="s">
        <v>22</v>
      </c>
      <c r="E8122" t="s">
        <v>23</v>
      </c>
      <c r="F8122" t="s">
        <v>13</v>
      </c>
      <c r="G8122" s="2">
        <v>516</v>
      </c>
      <c r="H8122" s="2">
        <f>AVERAGEIF(Table1[[#All],[Category]],Table1[[#This Row],[Category]],Table1[[#All],[DiscountOffer]])</f>
        <v>726.0994423791791</v>
      </c>
      <c r="I8122" s="2">
        <v>1099</v>
      </c>
      <c r="J8122" s="2">
        <f>IF(Table1[[#This Row],[Ratings]]&gt;4,Table1[[#This Row],[OriginalPrice (in Rs)]],0)</f>
        <v>1099</v>
      </c>
      <c r="K8122" s="2">
        <f>Table1[[#This Row],[OriginalPrice (in Rs)]]-Table1[[#This Row],[DiscountOffer]]</f>
        <v>583</v>
      </c>
      <c r="L8122" s="2" t="str">
        <f>IF(Table1[[#This Row],[Discount % (In Rs)]]&gt;50%,"High Discount","Low Discount")</f>
        <v>High Discount</v>
      </c>
      <c r="M8122" s="3">
        <f>Table1[[#This Row],[Discount_Price (In Rs.)]]/Table1[[#This Row],[OriginalPrice (in Rs)]]</f>
        <v>0.53048225659690629</v>
      </c>
      <c r="N8122" s="4">
        <v>4.2</v>
      </c>
      <c r="O8122">
        <v>995</v>
      </c>
      <c r="P8122" t="s">
        <v>76</v>
      </c>
      <c r="Q8122" t="s">
        <v>75</v>
      </c>
    </row>
    <row r="8123" spans="1:17" x14ac:dyDescent="0.25">
      <c r="A8123" t="s">
        <v>153</v>
      </c>
      <c r="B8123" s="1">
        <v>12918912</v>
      </c>
      <c r="C8123" t="s">
        <v>10</v>
      </c>
      <c r="D8123" t="s">
        <v>22</v>
      </c>
      <c r="E8123" t="s">
        <v>23</v>
      </c>
      <c r="F8123" t="s">
        <v>13</v>
      </c>
      <c r="G8123" s="2">
        <v>599</v>
      </c>
      <c r="H8123" s="2">
        <f>AVERAGEIF(Table1[[#All],[Category]],Table1[[#This Row],[Category]],Table1[[#All],[DiscountOffer]])</f>
        <v>726.0994423791791</v>
      </c>
      <c r="I8123" s="2">
        <v>1199</v>
      </c>
      <c r="J8123" s="2">
        <f>IF(Table1[[#This Row],[Ratings]]&gt;4,Table1[[#This Row],[OriginalPrice (in Rs)]],0)</f>
        <v>0</v>
      </c>
      <c r="K8123" s="2">
        <f>Table1[[#This Row],[OriginalPrice (in Rs)]]-Table1[[#This Row],[DiscountOffer]]</f>
        <v>600</v>
      </c>
      <c r="L8123" s="2" t="str">
        <f>IF(Table1[[#This Row],[Discount % (In Rs)]]&gt;50%,"High Discount","Low Discount")</f>
        <v>High Discount</v>
      </c>
      <c r="M8123" s="3">
        <f>Table1[[#This Row],[Discount_Price (In Rs.)]]/Table1[[#This Row],[OriginalPrice (in Rs)]]</f>
        <v>0.50041701417848206</v>
      </c>
      <c r="N8123" s="4">
        <v>3.8</v>
      </c>
      <c r="O8123">
        <v>988</v>
      </c>
      <c r="P8123" t="s">
        <v>25</v>
      </c>
      <c r="Q8123" t="s">
        <v>154</v>
      </c>
    </row>
    <row r="8124" spans="1:17" x14ac:dyDescent="0.25">
      <c r="A8124" t="s">
        <v>193</v>
      </c>
      <c r="B8124" s="1">
        <v>2888727</v>
      </c>
      <c r="C8124" t="s">
        <v>43</v>
      </c>
      <c r="D8124" t="s">
        <v>22</v>
      </c>
      <c r="E8124" t="s">
        <v>23</v>
      </c>
      <c r="F8124" t="s">
        <v>13</v>
      </c>
      <c r="G8124" s="2">
        <v>587</v>
      </c>
      <c r="H8124" s="2">
        <f>AVERAGEIF(Table1[[#All],[Category]],Table1[[#This Row],[Category]],Table1[[#All],[DiscountOffer]])</f>
        <v>726.0994423791791</v>
      </c>
      <c r="I8124" s="2">
        <v>1249</v>
      </c>
      <c r="J8124" s="2">
        <f>IF(Table1[[#This Row],[Ratings]]&gt;4,Table1[[#This Row],[OriginalPrice (in Rs)]],0)</f>
        <v>0</v>
      </c>
      <c r="K8124" s="2">
        <f>Table1[[#This Row],[OriginalPrice (in Rs)]]-Table1[[#This Row],[DiscountOffer]]</f>
        <v>662</v>
      </c>
      <c r="L8124" s="2" t="str">
        <f>IF(Table1[[#This Row],[Discount % (In Rs)]]&gt;50%,"High Discount","Low Discount")</f>
        <v>High Discount</v>
      </c>
      <c r="M8124" s="3">
        <f>Table1[[#This Row],[Discount_Price (In Rs.)]]/Table1[[#This Row],[OriginalPrice (in Rs)]]</f>
        <v>0.53002401921537234</v>
      </c>
      <c r="N8124" s="4">
        <v>3.9</v>
      </c>
      <c r="O8124">
        <v>986</v>
      </c>
      <c r="P8124" t="s">
        <v>76</v>
      </c>
      <c r="Q8124" t="s">
        <v>194</v>
      </c>
    </row>
    <row r="8125" spans="1:17" x14ac:dyDescent="0.25">
      <c r="A8125" t="s">
        <v>202</v>
      </c>
      <c r="B8125" s="1">
        <v>12027772</v>
      </c>
      <c r="C8125" t="s">
        <v>43</v>
      </c>
      <c r="D8125" t="s">
        <v>22</v>
      </c>
      <c r="E8125" t="s">
        <v>23</v>
      </c>
      <c r="F8125" t="s">
        <v>13</v>
      </c>
      <c r="G8125" s="2">
        <v>493</v>
      </c>
      <c r="H8125" s="2">
        <f>AVERAGEIF(Table1[[#All],[Category]],Table1[[#This Row],[Category]],Table1[[#All],[DiscountOffer]])</f>
        <v>726.0994423791791</v>
      </c>
      <c r="I8125" s="2">
        <v>1049</v>
      </c>
      <c r="J8125" s="2">
        <f>IF(Table1[[#This Row],[Ratings]]&gt;4,Table1[[#This Row],[OriginalPrice (in Rs)]],0)</f>
        <v>1049</v>
      </c>
      <c r="K8125" s="2">
        <f>Table1[[#This Row],[OriginalPrice (in Rs)]]-Table1[[#This Row],[DiscountOffer]]</f>
        <v>556</v>
      </c>
      <c r="L8125" s="2" t="str">
        <f>IF(Table1[[#This Row],[Discount % (In Rs)]]&gt;50%,"High Discount","Low Discount")</f>
        <v>High Discount</v>
      </c>
      <c r="M8125" s="3">
        <f>Table1[[#This Row],[Discount_Price (In Rs.)]]/Table1[[#This Row],[OriginalPrice (in Rs)]]</f>
        <v>0.53002859866539564</v>
      </c>
      <c r="N8125" s="4">
        <v>4.0999999999999996</v>
      </c>
      <c r="O8125">
        <v>985</v>
      </c>
      <c r="P8125" t="s">
        <v>76</v>
      </c>
      <c r="Q8125" t="s">
        <v>203</v>
      </c>
    </row>
    <row r="8126" spans="1:17" x14ac:dyDescent="0.25">
      <c r="A8126" t="s">
        <v>204</v>
      </c>
      <c r="B8126" s="1">
        <v>2429098</v>
      </c>
      <c r="C8126" t="s">
        <v>43</v>
      </c>
      <c r="D8126" t="s">
        <v>22</v>
      </c>
      <c r="E8126" t="s">
        <v>23</v>
      </c>
      <c r="F8126" t="s">
        <v>13</v>
      </c>
      <c r="G8126" s="2">
        <v>699</v>
      </c>
      <c r="H8126" s="2">
        <f>AVERAGEIF(Table1[[#All],[Category]],Table1[[#This Row],[Category]],Table1[[#All],[DiscountOffer]])</f>
        <v>726.0994423791791</v>
      </c>
      <c r="I8126" s="2">
        <v>999</v>
      </c>
      <c r="J8126" s="2">
        <f>IF(Table1[[#This Row],[Ratings]]&gt;4,Table1[[#This Row],[OriginalPrice (in Rs)]],0)</f>
        <v>999</v>
      </c>
      <c r="K8126" s="2">
        <f>Table1[[#This Row],[OriginalPrice (in Rs)]]-Table1[[#This Row],[DiscountOffer]]</f>
        <v>300</v>
      </c>
      <c r="L8126" s="2" t="str">
        <f>IF(Table1[[#This Row],[Discount % (In Rs)]]&gt;50%,"High Discount","Low Discount")</f>
        <v>Low Discount</v>
      </c>
      <c r="M8126" s="3">
        <f>Table1[[#This Row],[Discount_Price (In Rs.)]]/Table1[[#This Row],[OriginalPrice (in Rs)]]</f>
        <v>0.3003003003003003</v>
      </c>
      <c r="N8126" s="4">
        <v>4.4000000000000004</v>
      </c>
      <c r="O8126">
        <v>985</v>
      </c>
      <c r="P8126" t="s">
        <v>76</v>
      </c>
      <c r="Q8126" t="s">
        <v>205</v>
      </c>
    </row>
    <row r="8127" spans="1:17" x14ac:dyDescent="0.25">
      <c r="A8127" t="s">
        <v>217</v>
      </c>
      <c r="B8127" s="1">
        <v>6687412</v>
      </c>
      <c r="C8127" t="s">
        <v>10</v>
      </c>
      <c r="D8127" t="s">
        <v>22</v>
      </c>
      <c r="E8127" t="s">
        <v>23</v>
      </c>
      <c r="F8127" t="s">
        <v>13</v>
      </c>
      <c r="G8127" s="2">
        <v>726.09944237918216</v>
      </c>
      <c r="H8127" s="2">
        <f>AVERAGEIF(Table1[[#All],[Category]],Table1[[#This Row],[Category]],Table1[[#All],[DiscountOffer]])</f>
        <v>726.0994423791791</v>
      </c>
      <c r="I8127" s="2">
        <v>999</v>
      </c>
      <c r="J8127" s="2">
        <f>IF(Table1[[#This Row],[Ratings]]&gt;4,Table1[[#This Row],[OriginalPrice (in Rs)]],0)</f>
        <v>999</v>
      </c>
      <c r="K8127" s="2">
        <f>Table1[[#This Row],[OriginalPrice (in Rs)]]-Table1[[#This Row],[DiscountOffer]]</f>
        <v>272.90055762081784</v>
      </c>
      <c r="L8127" s="2" t="str">
        <f>IF(Table1[[#This Row],[Discount % (In Rs)]]&gt;50%,"High Discount","Low Discount")</f>
        <v>Low Discount</v>
      </c>
      <c r="M8127" s="3">
        <f>Table1[[#This Row],[Discount_Price (In Rs.)]]/Table1[[#This Row],[OriginalPrice (in Rs)]]</f>
        <v>0.27317373135216999</v>
      </c>
      <c r="N8127" s="4">
        <v>4.5</v>
      </c>
      <c r="O8127">
        <v>984</v>
      </c>
      <c r="P8127" t="s">
        <v>25</v>
      </c>
      <c r="Q8127" t="s">
        <v>218</v>
      </c>
    </row>
    <row r="8128" spans="1:17" x14ac:dyDescent="0.25">
      <c r="A8128" t="s">
        <v>226</v>
      </c>
      <c r="B8128" s="1">
        <v>11903990</v>
      </c>
      <c r="C8128" t="s">
        <v>10</v>
      </c>
      <c r="D8128" t="s">
        <v>22</v>
      </c>
      <c r="E8128" t="s">
        <v>23</v>
      </c>
      <c r="F8128" t="s">
        <v>13</v>
      </c>
      <c r="G8128" s="2">
        <v>659</v>
      </c>
      <c r="H8128" s="2">
        <f>AVERAGEIF(Table1[[#All],[Category]],Table1[[#This Row],[Category]],Table1[[#All],[DiscountOffer]])</f>
        <v>726.0994423791791</v>
      </c>
      <c r="I8128" s="2">
        <v>1199</v>
      </c>
      <c r="J8128" s="2">
        <f>IF(Table1[[#This Row],[Ratings]]&gt;4,Table1[[#This Row],[OriginalPrice (in Rs)]],0)</f>
        <v>0</v>
      </c>
      <c r="K8128" s="2">
        <f>Table1[[#This Row],[OriginalPrice (in Rs)]]-Table1[[#This Row],[DiscountOffer]]</f>
        <v>540</v>
      </c>
      <c r="L8128" s="2" t="str">
        <f>IF(Table1[[#This Row],[Discount % (In Rs)]]&gt;50%,"High Discount","Low Discount")</f>
        <v>Low Discount</v>
      </c>
      <c r="M8128" s="3">
        <f>Table1[[#This Row],[Discount_Price (In Rs.)]]/Table1[[#This Row],[OriginalPrice (in Rs)]]</f>
        <v>0.45037531276063386</v>
      </c>
      <c r="N8128" s="4">
        <v>4</v>
      </c>
      <c r="O8128">
        <v>983</v>
      </c>
      <c r="P8128" t="s">
        <v>228</v>
      </c>
      <c r="Q8128" t="s">
        <v>227</v>
      </c>
    </row>
    <row r="8129" spans="1:17" x14ac:dyDescent="0.25">
      <c r="A8129" t="s">
        <v>239</v>
      </c>
      <c r="B8129" s="1">
        <v>7256007</v>
      </c>
      <c r="C8129" t="s">
        <v>10</v>
      </c>
      <c r="D8129" t="s">
        <v>22</v>
      </c>
      <c r="E8129" t="s">
        <v>23</v>
      </c>
      <c r="F8129" t="s">
        <v>13</v>
      </c>
      <c r="G8129" s="2">
        <v>726.09944237918216</v>
      </c>
      <c r="H8129" s="2">
        <f>AVERAGEIF(Table1[[#All],[Category]],Table1[[#This Row],[Category]],Table1[[#All],[DiscountOffer]])</f>
        <v>726.0994423791791</v>
      </c>
      <c r="I8129" s="2">
        <v>524</v>
      </c>
      <c r="J8129" s="2">
        <f>IF(Table1[[#This Row],[Ratings]]&gt;4,Table1[[#This Row],[OriginalPrice (in Rs)]],0)</f>
        <v>0</v>
      </c>
      <c r="K8129" s="2">
        <f>Table1[[#This Row],[OriginalPrice (in Rs)]]-Table1[[#This Row],[DiscountOffer]]</f>
        <v>-202.09944237918216</v>
      </c>
      <c r="L8129" s="2" t="str">
        <f>IF(Table1[[#This Row],[Discount % (In Rs)]]&gt;50%,"High Discount","Low Discount")</f>
        <v>Low Discount</v>
      </c>
      <c r="M8129" s="3">
        <f>Table1[[#This Row],[Discount_Price (In Rs.)]]/Table1[[#This Row],[OriginalPrice (in Rs)]]</f>
        <v>-0.38568595873889727</v>
      </c>
      <c r="N8129" s="4">
        <v>4</v>
      </c>
      <c r="O8129">
        <v>982</v>
      </c>
      <c r="P8129" t="s">
        <v>228</v>
      </c>
      <c r="Q8129" t="s">
        <v>240</v>
      </c>
    </row>
    <row r="8130" spans="1:17" x14ac:dyDescent="0.25">
      <c r="A8130" t="s">
        <v>270</v>
      </c>
      <c r="B8130" s="1">
        <v>2888743</v>
      </c>
      <c r="C8130" t="s">
        <v>43</v>
      </c>
      <c r="D8130" t="s">
        <v>22</v>
      </c>
      <c r="E8130" t="s">
        <v>23</v>
      </c>
      <c r="F8130" t="s">
        <v>13</v>
      </c>
      <c r="G8130" s="2">
        <v>562</v>
      </c>
      <c r="H8130" s="2">
        <f>AVERAGEIF(Table1[[#All],[Category]],Table1[[#This Row],[Category]],Table1[[#All],[DiscountOffer]])</f>
        <v>726.0994423791791</v>
      </c>
      <c r="I8130" s="2">
        <v>1249</v>
      </c>
      <c r="J8130" s="2">
        <f>IF(Table1[[#This Row],[Ratings]]&gt;4,Table1[[#This Row],[OriginalPrice (in Rs)]],0)</f>
        <v>1249</v>
      </c>
      <c r="K8130" s="2">
        <f>Table1[[#This Row],[OriginalPrice (in Rs)]]-Table1[[#This Row],[DiscountOffer]]</f>
        <v>687</v>
      </c>
      <c r="L8130" s="2" t="str">
        <f>IF(Table1[[#This Row],[Discount % (In Rs)]]&gt;50%,"High Discount","Low Discount")</f>
        <v>High Discount</v>
      </c>
      <c r="M8130" s="3">
        <f>Table1[[#This Row],[Discount_Price (In Rs.)]]/Table1[[#This Row],[OriginalPrice (in Rs)]]</f>
        <v>0.55004003202562046</v>
      </c>
      <c r="N8130" s="4">
        <v>4.0999999999999996</v>
      </c>
      <c r="O8130">
        <v>980</v>
      </c>
      <c r="P8130" t="s">
        <v>76</v>
      </c>
      <c r="Q8130" t="s">
        <v>271</v>
      </c>
    </row>
    <row r="8131" spans="1:17" x14ac:dyDescent="0.25">
      <c r="A8131" t="s">
        <v>288</v>
      </c>
      <c r="B8131" s="1">
        <v>2347572</v>
      </c>
      <c r="C8131" t="s">
        <v>43</v>
      </c>
      <c r="D8131" t="s">
        <v>22</v>
      </c>
      <c r="E8131" t="s">
        <v>23</v>
      </c>
      <c r="F8131" t="s">
        <v>13</v>
      </c>
      <c r="G8131" s="2">
        <v>610</v>
      </c>
      <c r="H8131" s="2">
        <f>AVERAGEIF(Table1[[#All],[Category]],Table1[[#This Row],[Category]],Table1[[#All],[DiscountOffer]])</f>
        <v>726.0994423791791</v>
      </c>
      <c r="I8131" s="2">
        <v>1299</v>
      </c>
      <c r="J8131" s="2">
        <f>IF(Table1[[#This Row],[Ratings]]&gt;4,Table1[[#This Row],[OriginalPrice (in Rs)]],0)</f>
        <v>0</v>
      </c>
      <c r="K8131" s="2">
        <f>Table1[[#This Row],[OriginalPrice (in Rs)]]-Table1[[#This Row],[DiscountOffer]]</f>
        <v>689</v>
      </c>
      <c r="L8131" s="2" t="str">
        <f>IF(Table1[[#This Row],[Discount % (In Rs)]]&gt;50%,"High Discount","Low Discount")</f>
        <v>High Discount</v>
      </c>
      <c r="M8131" s="3">
        <f>Table1[[#This Row],[Discount_Price (In Rs.)]]/Table1[[#This Row],[OriginalPrice (in Rs)]]</f>
        <v>0.53040800615858352</v>
      </c>
      <c r="N8131" s="4">
        <v>3.8</v>
      </c>
      <c r="O8131">
        <v>979</v>
      </c>
      <c r="P8131" t="s">
        <v>76</v>
      </c>
      <c r="Q8131" t="s">
        <v>289</v>
      </c>
    </row>
    <row r="8132" spans="1:17" x14ac:dyDescent="0.25">
      <c r="A8132" t="s">
        <v>307</v>
      </c>
      <c r="B8132" s="1">
        <v>10740976</v>
      </c>
      <c r="C8132" t="s">
        <v>10</v>
      </c>
      <c r="D8132" t="s">
        <v>22</v>
      </c>
      <c r="E8132" t="s">
        <v>23</v>
      </c>
      <c r="F8132" t="s">
        <v>13</v>
      </c>
      <c r="G8132" s="2">
        <v>714</v>
      </c>
      <c r="H8132" s="2">
        <f>AVERAGEIF(Table1[[#All],[Category]],Table1[[#This Row],[Category]],Table1[[#All],[DiscountOffer]])</f>
        <v>726.0994423791791</v>
      </c>
      <c r="I8132" s="2">
        <v>1299</v>
      </c>
      <c r="J8132" s="2">
        <f>IF(Table1[[#This Row],[Ratings]]&gt;4,Table1[[#This Row],[OriginalPrice (in Rs)]],0)</f>
        <v>0</v>
      </c>
      <c r="K8132" s="2">
        <f>Table1[[#This Row],[OriginalPrice (in Rs)]]-Table1[[#This Row],[DiscountOffer]]</f>
        <v>585</v>
      </c>
      <c r="L8132" s="2" t="str">
        <f>IF(Table1[[#This Row],[Discount % (In Rs)]]&gt;50%,"High Discount","Low Discount")</f>
        <v>Low Discount</v>
      </c>
      <c r="M8132" s="3">
        <f>Table1[[#This Row],[Discount_Price (In Rs.)]]/Table1[[#This Row],[OriginalPrice (in Rs)]]</f>
        <v>0.45034642032332561</v>
      </c>
      <c r="N8132" s="4">
        <v>3.8</v>
      </c>
      <c r="O8132">
        <v>977</v>
      </c>
      <c r="P8132" t="s">
        <v>228</v>
      </c>
      <c r="Q8132" t="s">
        <v>308</v>
      </c>
    </row>
    <row r="8133" spans="1:17" x14ac:dyDescent="0.25">
      <c r="A8133" t="s">
        <v>309</v>
      </c>
      <c r="B8133" s="1">
        <v>11326046</v>
      </c>
      <c r="C8133" t="s">
        <v>10</v>
      </c>
      <c r="D8133" t="s">
        <v>22</v>
      </c>
      <c r="E8133" t="s">
        <v>23</v>
      </c>
      <c r="F8133" t="s">
        <v>13</v>
      </c>
      <c r="G8133" s="2">
        <v>726.09944237918216</v>
      </c>
      <c r="H8133" s="2">
        <f>AVERAGEIF(Table1[[#All],[Category]],Table1[[#This Row],[Category]],Table1[[#All],[DiscountOffer]])</f>
        <v>726.0994423791791</v>
      </c>
      <c r="I8133" s="2">
        <v>1299</v>
      </c>
      <c r="J8133" s="2">
        <f>IF(Table1[[#This Row],[Ratings]]&gt;4,Table1[[#This Row],[OriginalPrice (in Rs)]],0)</f>
        <v>1299</v>
      </c>
      <c r="K8133" s="2">
        <f>Table1[[#This Row],[OriginalPrice (in Rs)]]-Table1[[#This Row],[DiscountOffer]]</f>
        <v>572.90055762081784</v>
      </c>
      <c r="L8133" s="2" t="str">
        <f>IF(Table1[[#This Row],[Discount % (In Rs)]]&gt;50%,"High Discount","Low Discount")</f>
        <v>Low Discount</v>
      </c>
      <c r="M8133" s="3">
        <f>Table1[[#This Row],[Discount_Price (In Rs.)]]/Table1[[#This Row],[OriginalPrice (in Rs)]]</f>
        <v>0.44103199200986748</v>
      </c>
      <c r="N8133" s="4">
        <v>4.2</v>
      </c>
      <c r="O8133">
        <v>977</v>
      </c>
      <c r="P8133" t="s">
        <v>25</v>
      </c>
      <c r="Q8133" t="s">
        <v>310</v>
      </c>
    </row>
    <row r="8134" spans="1:17" x14ac:dyDescent="0.25">
      <c r="A8134" t="s">
        <v>331</v>
      </c>
      <c r="B8134" s="1">
        <v>10316399</v>
      </c>
      <c r="C8134" t="s">
        <v>53</v>
      </c>
      <c r="D8134" t="s">
        <v>22</v>
      </c>
      <c r="E8134" t="s">
        <v>23</v>
      </c>
      <c r="F8134" t="s">
        <v>13</v>
      </c>
      <c r="G8134" s="2">
        <v>699</v>
      </c>
      <c r="H8134" s="2">
        <f>AVERAGEIF(Table1[[#All],[Category]],Table1[[#This Row],[Category]],Table1[[#All],[DiscountOffer]])</f>
        <v>726.0994423791791</v>
      </c>
      <c r="I8134" s="2">
        <v>1999</v>
      </c>
      <c r="J8134" s="2">
        <f>IF(Table1[[#This Row],[Ratings]]&gt;4,Table1[[#This Row],[OriginalPrice (in Rs)]],0)</f>
        <v>1999</v>
      </c>
      <c r="K8134" s="2">
        <f>Table1[[#This Row],[OriginalPrice (in Rs)]]-Table1[[#This Row],[DiscountOffer]]</f>
        <v>1300</v>
      </c>
      <c r="L8134" s="2" t="str">
        <f>IF(Table1[[#This Row],[Discount % (In Rs)]]&gt;50%,"High Discount","Low Discount")</f>
        <v>High Discount</v>
      </c>
      <c r="M8134" s="3">
        <f>Table1[[#This Row],[Discount_Price (In Rs.)]]/Table1[[#This Row],[OriginalPrice (in Rs)]]</f>
        <v>0.65032516258129069</v>
      </c>
      <c r="N8134" s="4">
        <v>4.4000000000000004</v>
      </c>
      <c r="O8134">
        <v>976</v>
      </c>
      <c r="P8134" t="s">
        <v>333</v>
      </c>
      <c r="Q8134" t="s">
        <v>332</v>
      </c>
    </row>
    <row r="8135" spans="1:17" x14ac:dyDescent="0.25">
      <c r="A8135" t="s">
        <v>448</v>
      </c>
      <c r="B8135" s="1">
        <v>1729348</v>
      </c>
      <c r="C8135" t="s">
        <v>146</v>
      </c>
      <c r="D8135" t="s">
        <v>22</v>
      </c>
      <c r="E8135" t="s">
        <v>23</v>
      </c>
      <c r="F8135" t="s">
        <v>13</v>
      </c>
      <c r="G8135" s="2">
        <v>1099</v>
      </c>
      <c r="H8135" s="2">
        <f>AVERAGEIF(Table1[[#All],[Category]],Table1[[#This Row],[Category]],Table1[[#All],[DiscountOffer]])</f>
        <v>726.0994423791791</v>
      </c>
      <c r="I8135" s="2">
        <v>2199</v>
      </c>
      <c r="J8135" s="2">
        <f>IF(Table1[[#This Row],[Ratings]]&gt;4,Table1[[#This Row],[OriginalPrice (in Rs)]],0)</f>
        <v>2199</v>
      </c>
      <c r="K8135" s="2">
        <f>Table1[[#This Row],[OriginalPrice (in Rs)]]-Table1[[#This Row],[DiscountOffer]]</f>
        <v>1100</v>
      </c>
      <c r="L8135" s="2" t="str">
        <f>IF(Table1[[#This Row],[Discount % (In Rs)]]&gt;50%,"High Discount","Low Discount")</f>
        <v>High Discount</v>
      </c>
      <c r="M8135" s="3">
        <f>Table1[[#This Row],[Discount_Price (In Rs.)]]/Table1[[#This Row],[OriginalPrice (in Rs)]]</f>
        <v>0.50022737608003642</v>
      </c>
      <c r="N8135" s="4">
        <v>4.3</v>
      </c>
      <c r="O8135">
        <v>967</v>
      </c>
      <c r="P8135" t="s">
        <v>450</v>
      </c>
      <c r="Q8135" t="s">
        <v>449</v>
      </c>
    </row>
    <row r="8136" spans="1:17" x14ac:dyDescent="0.25">
      <c r="A8136" t="s">
        <v>545</v>
      </c>
      <c r="B8136" s="1">
        <v>11361424</v>
      </c>
      <c r="C8136" t="s">
        <v>146</v>
      </c>
      <c r="D8136" t="s">
        <v>22</v>
      </c>
      <c r="E8136" t="s">
        <v>23</v>
      </c>
      <c r="F8136" t="s">
        <v>13</v>
      </c>
      <c r="G8136" s="2">
        <v>1319</v>
      </c>
      <c r="H8136" s="2">
        <f>AVERAGEIF(Table1[[#All],[Category]],Table1[[#This Row],[Category]],Table1[[#All],[DiscountOffer]])</f>
        <v>726.0994423791791</v>
      </c>
      <c r="I8136" s="2">
        <v>2399</v>
      </c>
      <c r="J8136" s="2">
        <f>IF(Table1[[#This Row],[Ratings]]&gt;4,Table1[[#This Row],[OriginalPrice (in Rs)]],0)</f>
        <v>2399</v>
      </c>
      <c r="K8136" s="2">
        <f>Table1[[#This Row],[OriginalPrice (in Rs)]]-Table1[[#This Row],[DiscountOffer]]</f>
        <v>1080</v>
      </c>
      <c r="L8136" s="2" t="str">
        <f>IF(Table1[[#This Row],[Discount % (In Rs)]]&gt;50%,"High Discount","Low Discount")</f>
        <v>Low Discount</v>
      </c>
      <c r="M8136" s="3">
        <f>Table1[[#This Row],[Discount_Price (In Rs.)]]/Table1[[#This Row],[OriginalPrice (in Rs)]]</f>
        <v>0.45018757815756566</v>
      </c>
      <c r="N8136" s="4">
        <v>4.4000000000000004</v>
      </c>
      <c r="O8136">
        <v>959</v>
      </c>
      <c r="P8136" t="s">
        <v>450</v>
      </c>
      <c r="Q8136" t="s">
        <v>546</v>
      </c>
    </row>
    <row r="8137" spans="1:17" x14ac:dyDescent="0.25">
      <c r="A8137" t="s">
        <v>559</v>
      </c>
      <c r="B8137" s="1">
        <v>2041659</v>
      </c>
      <c r="C8137" t="s">
        <v>43</v>
      </c>
      <c r="D8137" t="s">
        <v>22</v>
      </c>
      <c r="E8137" t="s">
        <v>23</v>
      </c>
      <c r="F8137" t="s">
        <v>13</v>
      </c>
      <c r="G8137" s="2">
        <v>571</v>
      </c>
      <c r="H8137" s="2">
        <f>AVERAGEIF(Table1[[#All],[Category]],Table1[[#This Row],[Category]],Table1[[#All],[DiscountOffer]])</f>
        <v>726.0994423791791</v>
      </c>
      <c r="I8137" s="2">
        <v>1099</v>
      </c>
      <c r="J8137" s="2">
        <f>IF(Table1[[#This Row],[Ratings]]&gt;4,Table1[[#This Row],[OriginalPrice (in Rs)]],0)</f>
        <v>0</v>
      </c>
      <c r="K8137" s="2">
        <f>Table1[[#This Row],[OriginalPrice (in Rs)]]-Table1[[#This Row],[DiscountOffer]]</f>
        <v>528</v>
      </c>
      <c r="L8137" s="2" t="str">
        <f>IF(Table1[[#This Row],[Discount % (In Rs)]]&gt;50%,"High Discount","Low Discount")</f>
        <v>Low Discount</v>
      </c>
      <c r="M8137" s="3">
        <f>Table1[[#This Row],[Discount_Price (In Rs.)]]/Table1[[#This Row],[OriginalPrice (in Rs)]]</f>
        <v>0.48043676069153773</v>
      </c>
      <c r="N8137" s="4">
        <v>3.8</v>
      </c>
      <c r="O8137">
        <v>958</v>
      </c>
      <c r="P8137" t="s">
        <v>76</v>
      </c>
      <c r="Q8137" t="s">
        <v>560</v>
      </c>
    </row>
    <row r="8138" spans="1:17" x14ac:dyDescent="0.25">
      <c r="A8138" t="s">
        <v>561</v>
      </c>
      <c r="B8138" s="1">
        <v>5126313</v>
      </c>
      <c r="C8138" t="s">
        <v>562</v>
      </c>
      <c r="D8138" t="s">
        <v>22</v>
      </c>
      <c r="E8138" t="s">
        <v>23</v>
      </c>
      <c r="F8138" t="s">
        <v>13</v>
      </c>
      <c r="G8138" s="2">
        <v>597</v>
      </c>
      <c r="H8138" s="2">
        <f>AVERAGEIF(Table1[[#All],[Category]],Table1[[#This Row],[Category]],Table1[[#All],[DiscountOffer]])</f>
        <v>726.0994423791791</v>
      </c>
      <c r="I8138" s="2">
        <v>1299</v>
      </c>
      <c r="J8138" s="2">
        <f>IF(Table1[[#This Row],[Ratings]]&gt;4,Table1[[#This Row],[OriginalPrice (in Rs)]],0)</f>
        <v>1299</v>
      </c>
      <c r="K8138" s="2">
        <f>Table1[[#This Row],[OriginalPrice (in Rs)]]-Table1[[#This Row],[DiscountOffer]]</f>
        <v>702</v>
      </c>
      <c r="L8138" s="2" t="str">
        <f>IF(Table1[[#This Row],[Discount % (In Rs)]]&gt;50%,"High Discount","Low Discount")</f>
        <v>High Discount</v>
      </c>
      <c r="M8138" s="3">
        <f>Table1[[#This Row],[Discount_Price (In Rs.)]]/Table1[[#This Row],[OriginalPrice (in Rs)]]</f>
        <v>0.5404157043879908</v>
      </c>
      <c r="N8138" s="4">
        <v>4.2</v>
      </c>
      <c r="O8138">
        <v>958</v>
      </c>
      <c r="P8138" t="s">
        <v>564</v>
      </c>
      <c r="Q8138" t="s">
        <v>563</v>
      </c>
    </row>
    <row r="8139" spans="1:17" x14ac:dyDescent="0.25">
      <c r="A8139" t="s">
        <v>565</v>
      </c>
      <c r="B8139" s="1">
        <v>11895996</v>
      </c>
      <c r="C8139" t="s">
        <v>10</v>
      </c>
      <c r="D8139" t="s">
        <v>22</v>
      </c>
      <c r="E8139" t="s">
        <v>23</v>
      </c>
      <c r="F8139" t="s">
        <v>13</v>
      </c>
      <c r="G8139" s="2">
        <v>549</v>
      </c>
      <c r="H8139" s="2">
        <f>AVERAGEIF(Table1[[#All],[Category]],Table1[[#This Row],[Category]],Table1[[#All],[DiscountOffer]])</f>
        <v>726.0994423791791</v>
      </c>
      <c r="I8139" s="2">
        <v>999</v>
      </c>
      <c r="J8139" s="2">
        <f>IF(Table1[[#This Row],[Ratings]]&gt;4,Table1[[#This Row],[OriginalPrice (in Rs)]],0)</f>
        <v>999</v>
      </c>
      <c r="K8139" s="2">
        <f>Table1[[#This Row],[OriginalPrice (in Rs)]]-Table1[[#This Row],[DiscountOffer]]</f>
        <v>450</v>
      </c>
      <c r="L8139" s="2" t="str">
        <f>IF(Table1[[#This Row],[Discount % (In Rs)]]&gt;50%,"High Discount","Low Discount")</f>
        <v>Low Discount</v>
      </c>
      <c r="M8139" s="3">
        <f>Table1[[#This Row],[Discount_Price (In Rs.)]]/Table1[[#This Row],[OriginalPrice (in Rs)]]</f>
        <v>0.45045045045045046</v>
      </c>
      <c r="N8139" s="4">
        <v>4.3</v>
      </c>
      <c r="O8139">
        <v>958</v>
      </c>
      <c r="P8139" t="s">
        <v>228</v>
      </c>
      <c r="Q8139" t="s">
        <v>566</v>
      </c>
    </row>
    <row r="8140" spans="1:17" x14ac:dyDescent="0.25">
      <c r="A8140" t="s">
        <v>569</v>
      </c>
      <c r="B8140" s="1">
        <v>14094532</v>
      </c>
      <c r="C8140" t="s">
        <v>570</v>
      </c>
      <c r="D8140" t="s">
        <v>22</v>
      </c>
      <c r="E8140" t="s">
        <v>23</v>
      </c>
      <c r="F8140" t="s">
        <v>13</v>
      </c>
      <c r="G8140" s="2">
        <v>684</v>
      </c>
      <c r="H8140" s="2">
        <f>AVERAGEIF(Table1[[#All],[Category]],Table1[[#This Row],[Category]],Table1[[#All],[DiscountOffer]])</f>
        <v>726.0994423791791</v>
      </c>
      <c r="I8140" s="2">
        <v>1849</v>
      </c>
      <c r="J8140" s="2">
        <f>IF(Table1[[#This Row],[Ratings]]&gt;4,Table1[[#This Row],[OriginalPrice (in Rs)]],0)</f>
        <v>1849</v>
      </c>
      <c r="K8140" s="2">
        <f>Table1[[#This Row],[OriginalPrice (in Rs)]]-Table1[[#This Row],[DiscountOffer]]</f>
        <v>1165</v>
      </c>
      <c r="L8140" s="2" t="str">
        <f>IF(Table1[[#This Row],[Discount % (In Rs)]]&gt;50%,"High Discount","Low Discount")</f>
        <v>High Discount</v>
      </c>
      <c r="M8140" s="3">
        <f>Table1[[#This Row],[Discount_Price (In Rs.)]]/Table1[[#This Row],[OriginalPrice (in Rs)]]</f>
        <v>0.63007030827474308</v>
      </c>
      <c r="N8140" s="4">
        <v>4.2</v>
      </c>
      <c r="O8140">
        <v>957</v>
      </c>
      <c r="P8140" t="s">
        <v>333</v>
      </c>
      <c r="Q8140" t="s">
        <v>571</v>
      </c>
    </row>
    <row r="8141" spans="1:17" x14ac:dyDescent="0.25">
      <c r="A8141" t="s">
        <v>572</v>
      </c>
      <c r="B8141" s="1">
        <v>2444567</v>
      </c>
      <c r="C8141" t="s">
        <v>39</v>
      </c>
      <c r="D8141" t="s">
        <v>22</v>
      </c>
      <c r="E8141" t="s">
        <v>23</v>
      </c>
      <c r="F8141" t="s">
        <v>13</v>
      </c>
      <c r="G8141" s="2">
        <v>1099</v>
      </c>
      <c r="H8141" s="2">
        <f>AVERAGEIF(Table1[[#All],[Category]],Table1[[#This Row],[Category]],Table1[[#All],[DiscountOffer]])</f>
        <v>726.0994423791791</v>
      </c>
      <c r="I8141" s="2">
        <v>2199</v>
      </c>
      <c r="J8141" s="2">
        <f>IF(Table1[[#This Row],[Ratings]]&gt;4,Table1[[#This Row],[OriginalPrice (in Rs)]],0)</f>
        <v>0</v>
      </c>
      <c r="K8141" s="2">
        <f>Table1[[#This Row],[OriginalPrice (in Rs)]]-Table1[[#This Row],[DiscountOffer]]</f>
        <v>1100</v>
      </c>
      <c r="L8141" s="2" t="str">
        <f>IF(Table1[[#This Row],[Discount % (In Rs)]]&gt;50%,"High Discount","Low Discount")</f>
        <v>High Discount</v>
      </c>
      <c r="M8141" s="3">
        <f>Table1[[#This Row],[Discount_Price (In Rs.)]]/Table1[[#This Row],[OriginalPrice (in Rs)]]</f>
        <v>0.50022737608003642</v>
      </c>
      <c r="N8141" s="4">
        <v>3.8</v>
      </c>
      <c r="O8141">
        <v>957</v>
      </c>
      <c r="P8141" t="s">
        <v>228</v>
      </c>
      <c r="Q8141" t="s">
        <v>573</v>
      </c>
    </row>
    <row r="8142" spans="1:17" x14ac:dyDescent="0.25">
      <c r="A8142" t="s">
        <v>662</v>
      </c>
      <c r="B8142" s="1">
        <v>11964926</v>
      </c>
      <c r="C8142" t="s">
        <v>43</v>
      </c>
      <c r="D8142" t="s">
        <v>22</v>
      </c>
      <c r="E8142" t="s">
        <v>23</v>
      </c>
      <c r="F8142" t="s">
        <v>13</v>
      </c>
      <c r="G8142" s="2">
        <v>479</v>
      </c>
      <c r="H8142" s="2">
        <f>AVERAGEIF(Table1[[#All],[Category]],Table1[[#This Row],[Category]],Table1[[#All],[DiscountOffer]])</f>
        <v>726.0994423791791</v>
      </c>
      <c r="I8142" s="2">
        <v>1199</v>
      </c>
      <c r="J8142" s="2">
        <f>IF(Table1[[#This Row],[Ratings]]&gt;4,Table1[[#This Row],[OriginalPrice (in Rs)]],0)</f>
        <v>1199</v>
      </c>
      <c r="K8142" s="2">
        <f>Table1[[#This Row],[OriginalPrice (in Rs)]]-Table1[[#This Row],[DiscountOffer]]</f>
        <v>720</v>
      </c>
      <c r="L8142" s="2" t="str">
        <f>IF(Table1[[#This Row],[Discount % (In Rs)]]&gt;50%,"High Discount","Low Discount")</f>
        <v>High Discount</v>
      </c>
      <c r="M8142" s="3">
        <f>Table1[[#This Row],[Discount_Price (In Rs.)]]/Table1[[#This Row],[OriginalPrice (in Rs)]]</f>
        <v>0.60050041701417844</v>
      </c>
      <c r="N8142" s="4">
        <v>4.5</v>
      </c>
      <c r="O8142">
        <v>949</v>
      </c>
      <c r="P8142" t="s">
        <v>76</v>
      </c>
      <c r="Q8142" t="s">
        <v>663</v>
      </c>
    </row>
    <row r="8143" spans="1:17" x14ac:dyDescent="0.25">
      <c r="A8143" t="s">
        <v>670</v>
      </c>
      <c r="B8143" s="1">
        <v>10343471</v>
      </c>
      <c r="C8143" t="s">
        <v>39</v>
      </c>
      <c r="D8143" t="s">
        <v>22</v>
      </c>
      <c r="E8143" t="s">
        <v>23</v>
      </c>
      <c r="F8143" t="s">
        <v>13</v>
      </c>
      <c r="G8143" s="2">
        <v>919</v>
      </c>
      <c r="H8143" s="2">
        <f>AVERAGEIF(Table1[[#All],[Category]],Table1[[#This Row],[Category]],Table1[[#All],[DiscountOffer]])</f>
        <v>726.0994423791791</v>
      </c>
      <c r="I8143" s="2">
        <v>2299</v>
      </c>
      <c r="J8143" s="2">
        <f>IF(Table1[[#This Row],[Ratings]]&gt;4,Table1[[#This Row],[OriginalPrice (in Rs)]],0)</f>
        <v>2299</v>
      </c>
      <c r="K8143" s="2">
        <f>Table1[[#This Row],[OriginalPrice (in Rs)]]-Table1[[#This Row],[DiscountOffer]]</f>
        <v>1380</v>
      </c>
      <c r="L8143" s="2" t="str">
        <f>IF(Table1[[#This Row],[Discount % (In Rs)]]&gt;50%,"High Discount","Low Discount")</f>
        <v>High Discount</v>
      </c>
      <c r="M8143" s="3">
        <f>Table1[[#This Row],[Discount_Price (In Rs.)]]/Table1[[#This Row],[OriginalPrice (in Rs)]]</f>
        <v>0.60026098303610265</v>
      </c>
      <c r="N8143" s="4">
        <v>4.3</v>
      </c>
      <c r="O8143">
        <v>948</v>
      </c>
      <c r="P8143" t="s">
        <v>228</v>
      </c>
      <c r="Q8143" t="s">
        <v>671</v>
      </c>
    </row>
    <row r="8144" spans="1:17" x14ac:dyDescent="0.25">
      <c r="A8144" t="s">
        <v>712</v>
      </c>
      <c r="B8144" s="1">
        <v>11326694</v>
      </c>
      <c r="C8144" t="s">
        <v>10</v>
      </c>
      <c r="D8144" t="s">
        <v>22</v>
      </c>
      <c r="E8144" t="s">
        <v>23</v>
      </c>
      <c r="F8144" t="s">
        <v>13</v>
      </c>
      <c r="G8144" s="2">
        <v>779</v>
      </c>
      <c r="H8144" s="2">
        <f>AVERAGEIF(Table1[[#All],[Category]],Table1[[#This Row],[Category]],Table1[[#All],[DiscountOffer]])</f>
        <v>726.0994423791791</v>
      </c>
      <c r="I8144" s="2">
        <v>1299</v>
      </c>
      <c r="J8144" s="2">
        <f>IF(Table1[[#This Row],[Ratings]]&gt;4,Table1[[#This Row],[OriginalPrice (in Rs)]],0)</f>
        <v>1299</v>
      </c>
      <c r="K8144" s="2">
        <f>Table1[[#This Row],[OriginalPrice (in Rs)]]-Table1[[#This Row],[DiscountOffer]]</f>
        <v>520</v>
      </c>
      <c r="L8144" s="2" t="str">
        <f>IF(Table1[[#This Row],[Discount % (In Rs)]]&gt;50%,"High Discount","Low Discount")</f>
        <v>Low Discount</v>
      </c>
      <c r="M8144" s="3">
        <f>Table1[[#This Row],[Discount_Price (In Rs.)]]/Table1[[#This Row],[OriginalPrice (in Rs)]]</f>
        <v>0.40030792917628943</v>
      </c>
      <c r="N8144" s="4">
        <v>4.2</v>
      </c>
      <c r="O8144">
        <v>945</v>
      </c>
      <c r="P8144" t="s">
        <v>228</v>
      </c>
      <c r="Q8144" t="s">
        <v>713</v>
      </c>
    </row>
    <row r="8145" spans="1:17" x14ac:dyDescent="0.25">
      <c r="A8145" t="s">
        <v>803</v>
      </c>
      <c r="B8145" s="1">
        <v>11044440</v>
      </c>
      <c r="C8145" t="s">
        <v>43</v>
      </c>
      <c r="D8145" t="s">
        <v>22</v>
      </c>
      <c r="E8145" t="s">
        <v>23</v>
      </c>
      <c r="F8145" t="s">
        <v>13</v>
      </c>
      <c r="G8145" s="2">
        <v>683</v>
      </c>
      <c r="H8145" s="2">
        <f>AVERAGEIF(Table1[[#All],[Category]],Table1[[#This Row],[Category]],Table1[[#All],[DiscountOffer]])</f>
        <v>726.0994423791791</v>
      </c>
      <c r="I8145" s="2">
        <v>1199</v>
      </c>
      <c r="J8145" s="2">
        <f>IF(Table1[[#This Row],[Ratings]]&gt;4,Table1[[#This Row],[OriginalPrice (in Rs)]],0)</f>
        <v>1199</v>
      </c>
      <c r="K8145" s="2">
        <f>Table1[[#This Row],[OriginalPrice (in Rs)]]-Table1[[#This Row],[DiscountOffer]]</f>
        <v>516</v>
      </c>
      <c r="L8145" s="2" t="str">
        <f>IF(Table1[[#This Row],[Discount % (In Rs)]]&gt;50%,"High Discount","Low Discount")</f>
        <v>Low Discount</v>
      </c>
      <c r="M8145" s="3">
        <f>Table1[[#This Row],[Discount_Price (In Rs.)]]/Table1[[#This Row],[OriginalPrice (in Rs)]]</f>
        <v>0.43035863219349457</v>
      </c>
      <c r="N8145" s="4">
        <v>4.2</v>
      </c>
      <c r="O8145">
        <v>936</v>
      </c>
      <c r="P8145" t="s">
        <v>76</v>
      </c>
      <c r="Q8145" t="s">
        <v>804</v>
      </c>
    </row>
    <row r="8146" spans="1:17" x14ac:dyDescent="0.25">
      <c r="A8146" t="s">
        <v>805</v>
      </c>
      <c r="B8146" s="1">
        <v>10397849</v>
      </c>
      <c r="C8146" t="s">
        <v>10</v>
      </c>
      <c r="D8146" t="s">
        <v>22</v>
      </c>
      <c r="E8146" t="s">
        <v>23</v>
      </c>
      <c r="F8146" t="s">
        <v>13</v>
      </c>
      <c r="G8146" s="2">
        <v>749</v>
      </c>
      <c r="H8146" s="2">
        <f>AVERAGEIF(Table1[[#All],[Category]],Table1[[#This Row],[Category]],Table1[[#All],[DiscountOffer]])</f>
        <v>726.0994423791791</v>
      </c>
      <c r="I8146" s="2">
        <v>1499</v>
      </c>
      <c r="J8146" s="2">
        <f>IF(Table1[[#This Row],[Ratings]]&gt;4,Table1[[#This Row],[OriginalPrice (in Rs)]],0)</f>
        <v>1499</v>
      </c>
      <c r="K8146" s="2">
        <f>Table1[[#This Row],[OriginalPrice (in Rs)]]-Table1[[#This Row],[DiscountOffer]]</f>
        <v>750</v>
      </c>
      <c r="L8146" s="2" t="str">
        <f>IF(Table1[[#This Row],[Discount % (In Rs)]]&gt;50%,"High Discount","Low Discount")</f>
        <v>High Discount</v>
      </c>
      <c r="M8146" s="3">
        <f>Table1[[#This Row],[Discount_Price (In Rs.)]]/Table1[[#This Row],[OriginalPrice (in Rs)]]</f>
        <v>0.50033355570380256</v>
      </c>
      <c r="N8146" s="4">
        <v>4.2</v>
      </c>
      <c r="O8146">
        <v>936</v>
      </c>
      <c r="P8146" t="s">
        <v>228</v>
      </c>
      <c r="Q8146" t="s">
        <v>806</v>
      </c>
    </row>
    <row r="8147" spans="1:17" x14ac:dyDescent="0.25">
      <c r="A8147" t="s">
        <v>827</v>
      </c>
      <c r="B8147" s="1">
        <v>8714027</v>
      </c>
      <c r="C8147" t="s">
        <v>39</v>
      </c>
      <c r="D8147" t="s">
        <v>22</v>
      </c>
      <c r="E8147" t="s">
        <v>23</v>
      </c>
      <c r="F8147" t="s">
        <v>13</v>
      </c>
      <c r="G8147" s="2">
        <v>899</v>
      </c>
      <c r="H8147" s="2">
        <f>AVERAGEIF(Table1[[#All],[Category]],Table1[[#This Row],[Category]],Table1[[#All],[DiscountOffer]])</f>
        <v>726.0994423791791</v>
      </c>
      <c r="I8147" s="2">
        <v>1799</v>
      </c>
      <c r="J8147" s="2">
        <f>IF(Table1[[#This Row],[Ratings]]&gt;4,Table1[[#This Row],[OriginalPrice (in Rs)]],0)</f>
        <v>0</v>
      </c>
      <c r="K8147" s="2">
        <f>Table1[[#This Row],[OriginalPrice (in Rs)]]-Table1[[#This Row],[DiscountOffer]]</f>
        <v>900</v>
      </c>
      <c r="L8147" s="2" t="str">
        <f>IF(Table1[[#This Row],[Discount % (In Rs)]]&gt;50%,"High Discount","Low Discount")</f>
        <v>High Discount</v>
      </c>
      <c r="M8147" s="3">
        <f>Table1[[#This Row],[Discount_Price (In Rs.)]]/Table1[[#This Row],[OriginalPrice (in Rs)]]</f>
        <v>0.50027793218454697</v>
      </c>
      <c r="N8147" s="4">
        <v>4</v>
      </c>
      <c r="O8147">
        <v>934</v>
      </c>
      <c r="P8147" t="s">
        <v>228</v>
      </c>
      <c r="Q8147" t="s">
        <v>828</v>
      </c>
    </row>
    <row r="8148" spans="1:17" x14ac:dyDescent="0.25">
      <c r="A8148" t="s">
        <v>839</v>
      </c>
      <c r="B8148" s="1">
        <v>2248879</v>
      </c>
      <c r="C8148" t="s">
        <v>10</v>
      </c>
      <c r="D8148" t="s">
        <v>22</v>
      </c>
      <c r="E8148" t="s">
        <v>23</v>
      </c>
      <c r="F8148" t="s">
        <v>13</v>
      </c>
      <c r="G8148" s="2">
        <v>824</v>
      </c>
      <c r="H8148" s="2">
        <f>AVERAGEIF(Table1[[#All],[Category]],Table1[[#This Row],[Category]],Table1[[#All],[DiscountOffer]])</f>
        <v>726.0994423791791</v>
      </c>
      <c r="I8148" s="2">
        <v>1499</v>
      </c>
      <c r="J8148" s="2">
        <f>IF(Table1[[#This Row],[Ratings]]&gt;4,Table1[[#This Row],[OriginalPrice (in Rs)]],0)</f>
        <v>1499</v>
      </c>
      <c r="K8148" s="2">
        <f>Table1[[#This Row],[OriginalPrice (in Rs)]]-Table1[[#This Row],[DiscountOffer]]</f>
        <v>675</v>
      </c>
      <c r="L8148" s="2" t="str">
        <f>IF(Table1[[#This Row],[Discount % (In Rs)]]&gt;50%,"High Discount","Low Discount")</f>
        <v>Low Discount</v>
      </c>
      <c r="M8148" s="3">
        <f>Table1[[#This Row],[Discount_Price (In Rs.)]]/Table1[[#This Row],[OriginalPrice (in Rs)]]</f>
        <v>0.45030020013342226</v>
      </c>
      <c r="N8148" s="4">
        <v>4.5</v>
      </c>
      <c r="O8148">
        <v>933</v>
      </c>
      <c r="P8148" t="s">
        <v>25</v>
      </c>
      <c r="Q8148" t="s">
        <v>840</v>
      </c>
    </row>
    <row r="8149" spans="1:17" x14ac:dyDescent="0.25">
      <c r="A8149" t="s">
        <v>859</v>
      </c>
      <c r="B8149" s="1">
        <v>8943339</v>
      </c>
      <c r="C8149" t="s">
        <v>53</v>
      </c>
      <c r="D8149" t="s">
        <v>22</v>
      </c>
      <c r="E8149" t="s">
        <v>23</v>
      </c>
      <c r="F8149" t="s">
        <v>13</v>
      </c>
      <c r="G8149" s="2">
        <v>664</v>
      </c>
      <c r="H8149" s="2">
        <f>AVERAGEIF(Table1[[#All],[Category]],Table1[[#This Row],[Category]],Table1[[#All],[DiscountOffer]])</f>
        <v>726.0994423791791</v>
      </c>
      <c r="I8149" s="2">
        <v>1899</v>
      </c>
      <c r="J8149" s="2">
        <f>IF(Table1[[#This Row],[Ratings]]&gt;4,Table1[[#This Row],[OriginalPrice (in Rs)]],0)</f>
        <v>0</v>
      </c>
      <c r="K8149" s="2">
        <f>Table1[[#This Row],[OriginalPrice (in Rs)]]-Table1[[#This Row],[DiscountOffer]]</f>
        <v>1235</v>
      </c>
      <c r="L8149" s="2" t="str">
        <f>IF(Table1[[#This Row],[Discount % (In Rs)]]&gt;50%,"High Discount","Low Discount")</f>
        <v>High Discount</v>
      </c>
      <c r="M8149" s="3">
        <f>Table1[[#This Row],[Discount_Price (In Rs.)]]/Table1[[#This Row],[OriginalPrice (in Rs)]]</f>
        <v>0.65034228541337546</v>
      </c>
      <c r="N8149" s="4">
        <v>4</v>
      </c>
      <c r="O8149">
        <v>931</v>
      </c>
      <c r="P8149" t="s">
        <v>333</v>
      </c>
      <c r="Q8149" t="s">
        <v>860</v>
      </c>
    </row>
    <row r="8150" spans="1:17" x14ac:dyDescent="0.25">
      <c r="A8150" t="s">
        <v>861</v>
      </c>
      <c r="B8150" s="1">
        <v>10275261</v>
      </c>
      <c r="C8150" t="s">
        <v>10</v>
      </c>
      <c r="D8150" t="s">
        <v>22</v>
      </c>
      <c r="E8150" t="s">
        <v>23</v>
      </c>
      <c r="F8150" t="s">
        <v>13</v>
      </c>
      <c r="G8150" s="2">
        <v>899</v>
      </c>
      <c r="H8150" s="2">
        <f>AVERAGEIF(Table1[[#All],[Category]],Table1[[#This Row],[Category]],Table1[[#All],[DiscountOffer]])</f>
        <v>726.0994423791791</v>
      </c>
      <c r="I8150" s="2">
        <v>1999</v>
      </c>
      <c r="J8150" s="2">
        <f>IF(Table1[[#This Row],[Ratings]]&gt;4,Table1[[#This Row],[OriginalPrice (in Rs)]],0)</f>
        <v>1999</v>
      </c>
      <c r="K8150" s="2">
        <f>Table1[[#This Row],[OriginalPrice (in Rs)]]-Table1[[#This Row],[DiscountOffer]]</f>
        <v>1100</v>
      </c>
      <c r="L8150" s="2" t="str">
        <f>IF(Table1[[#This Row],[Discount % (In Rs)]]&gt;50%,"High Discount","Low Discount")</f>
        <v>High Discount</v>
      </c>
      <c r="M8150" s="3">
        <f>Table1[[#This Row],[Discount_Price (In Rs.)]]/Table1[[#This Row],[OriginalPrice (in Rs)]]</f>
        <v>0.55027513756878443</v>
      </c>
      <c r="N8150" s="4">
        <v>4.2</v>
      </c>
      <c r="O8150">
        <v>931</v>
      </c>
      <c r="P8150" t="s">
        <v>228</v>
      </c>
      <c r="Q8150" t="s">
        <v>862</v>
      </c>
    </row>
    <row r="8151" spans="1:17" x14ac:dyDescent="0.25">
      <c r="A8151" t="s">
        <v>904</v>
      </c>
      <c r="B8151" s="1">
        <v>13861878</v>
      </c>
      <c r="C8151" t="s">
        <v>43</v>
      </c>
      <c r="D8151" t="s">
        <v>22</v>
      </c>
      <c r="E8151" t="s">
        <v>23</v>
      </c>
      <c r="F8151" t="s">
        <v>13</v>
      </c>
      <c r="G8151" s="2">
        <v>516</v>
      </c>
      <c r="H8151" s="2">
        <f>AVERAGEIF(Table1[[#All],[Category]],Table1[[#This Row],[Category]],Table1[[#All],[DiscountOffer]])</f>
        <v>726.0994423791791</v>
      </c>
      <c r="I8151" s="2">
        <v>1099</v>
      </c>
      <c r="J8151" s="2">
        <f>IF(Table1[[#This Row],[Ratings]]&gt;4,Table1[[#This Row],[OriginalPrice (in Rs)]],0)</f>
        <v>1099</v>
      </c>
      <c r="K8151" s="2">
        <f>Table1[[#This Row],[OriginalPrice (in Rs)]]-Table1[[#This Row],[DiscountOffer]]</f>
        <v>583</v>
      </c>
      <c r="L8151" s="2" t="str">
        <f>IF(Table1[[#This Row],[Discount % (In Rs)]]&gt;50%,"High Discount","Low Discount")</f>
        <v>High Discount</v>
      </c>
      <c r="M8151" s="3">
        <f>Table1[[#This Row],[Discount_Price (In Rs.)]]/Table1[[#This Row],[OriginalPrice (in Rs)]]</f>
        <v>0.53048225659690629</v>
      </c>
      <c r="N8151" s="4">
        <v>4.0999999999999996</v>
      </c>
      <c r="O8151">
        <v>927</v>
      </c>
      <c r="P8151" t="s">
        <v>76</v>
      </c>
      <c r="Q8151" t="s">
        <v>905</v>
      </c>
    </row>
    <row r="8152" spans="1:17" x14ac:dyDescent="0.25">
      <c r="A8152" t="s">
        <v>906</v>
      </c>
      <c r="B8152" s="1">
        <v>14205782</v>
      </c>
      <c r="C8152" t="s">
        <v>43</v>
      </c>
      <c r="D8152" t="s">
        <v>22</v>
      </c>
      <c r="E8152" t="s">
        <v>23</v>
      </c>
      <c r="F8152" t="s">
        <v>13</v>
      </c>
      <c r="G8152" s="2">
        <v>563</v>
      </c>
      <c r="H8152" s="2">
        <f>AVERAGEIF(Table1[[#All],[Category]],Table1[[#This Row],[Category]],Table1[[#All],[DiscountOffer]])</f>
        <v>726.0994423791791</v>
      </c>
      <c r="I8152" s="2">
        <v>1199</v>
      </c>
      <c r="J8152" s="2">
        <f>IF(Table1[[#This Row],[Ratings]]&gt;4,Table1[[#This Row],[OriginalPrice (in Rs)]],0)</f>
        <v>1199</v>
      </c>
      <c r="K8152" s="2">
        <f>Table1[[#This Row],[OriginalPrice (in Rs)]]-Table1[[#This Row],[DiscountOffer]]</f>
        <v>636</v>
      </c>
      <c r="L8152" s="2" t="str">
        <f>IF(Table1[[#This Row],[Discount % (In Rs)]]&gt;50%,"High Discount","Low Discount")</f>
        <v>High Discount</v>
      </c>
      <c r="M8152" s="3">
        <f>Table1[[#This Row],[Discount_Price (In Rs.)]]/Table1[[#This Row],[OriginalPrice (in Rs)]]</f>
        <v>0.53044203502919096</v>
      </c>
      <c r="N8152" s="4">
        <v>4.0999999999999996</v>
      </c>
      <c r="O8152">
        <v>927</v>
      </c>
      <c r="P8152" t="s">
        <v>76</v>
      </c>
      <c r="Q8152" t="s">
        <v>907</v>
      </c>
    </row>
    <row r="8153" spans="1:17" x14ac:dyDescent="0.25">
      <c r="A8153" t="s">
        <v>941</v>
      </c>
      <c r="B8153" s="1">
        <v>2444566</v>
      </c>
      <c r="C8153" t="s">
        <v>39</v>
      </c>
      <c r="D8153" t="s">
        <v>22</v>
      </c>
      <c r="E8153" t="s">
        <v>23</v>
      </c>
      <c r="F8153" t="s">
        <v>13</v>
      </c>
      <c r="G8153" s="2">
        <v>1209</v>
      </c>
      <c r="H8153" s="2">
        <f>AVERAGEIF(Table1[[#All],[Category]],Table1[[#This Row],[Category]],Table1[[#All],[DiscountOffer]])</f>
        <v>726.0994423791791</v>
      </c>
      <c r="I8153" s="2">
        <v>2199</v>
      </c>
      <c r="J8153" s="2">
        <f>IF(Table1[[#This Row],[Ratings]]&gt;4,Table1[[#This Row],[OriginalPrice (in Rs)]],0)</f>
        <v>2199</v>
      </c>
      <c r="K8153" s="2">
        <f>Table1[[#This Row],[OriginalPrice (in Rs)]]-Table1[[#This Row],[DiscountOffer]]</f>
        <v>990</v>
      </c>
      <c r="L8153" s="2" t="str">
        <f>IF(Table1[[#This Row],[Discount % (In Rs)]]&gt;50%,"High Discount","Low Discount")</f>
        <v>Low Discount</v>
      </c>
      <c r="M8153" s="3">
        <f>Table1[[#This Row],[Discount_Price (In Rs.)]]/Table1[[#This Row],[OriginalPrice (in Rs)]]</f>
        <v>0.45020463847203274</v>
      </c>
      <c r="N8153" s="4">
        <v>4.4000000000000004</v>
      </c>
      <c r="O8153">
        <v>925</v>
      </c>
      <c r="P8153" t="s">
        <v>228</v>
      </c>
      <c r="Q8153" t="s">
        <v>942</v>
      </c>
    </row>
    <row r="8154" spans="1:17" x14ac:dyDescent="0.25">
      <c r="A8154" t="s">
        <v>967</v>
      </c>
      <c r="B8154" s="1">
        <v>6849362</v>
      </c>
      <c r="C8154" t="s">
        <v>10</v>
      </c>
      <c r="D8154" t="s">
        <v>22</v>
      </c>
      <c r="E8154" t="s">
        <v>23</v>
      </c>
      <c r="F8154" t="s">
        <v>13</v>
      </c>
      <c r="G8154" s="2">
        <v>854</v>
      </c>
      <c r="H8154" s="2">
        <f>AVERAGEIF(Table1[[#All],[Category]],Table1[[#This Row],[Category]],Table1[[#All],[DiscountOffer]])</f>
        <v>726.0994423791791</v>
      </c>
      <c r="I8154" s="2">
        <v>1899</v>
      </c>
      <c r="J8154" s="2">
        <f>IF(Table1[[#This Row],[Ratings]]&gt;4,Table1[[#This Row],[OriginalPrice (in Rs)]],0)</f>
        <v>1899</v>
      </c>
      <c r="K8154" s="2">
        <f>Table1[[#This Row],[OriginalPrice (in Rs)]]-Table1[[#This Row],[DiscountOffer]]</f>
        <v>1045</v>
      </c>
      <c r="L8154" s="2" t="str">
        <f>IF(Table1[[#This Row],[Discount % (In Rs)]]&gt;50%,"High Discount","Low Discount")</f>
        <v>High Discount</v>
      </c>
      <c r="M8154" s="3">
        <f>Table1[[#This Row],[Discount_Price (In Rs.)]]/Table1[[#This Row],[OriginalPrice (in Rs)]]</f>
        <v>0.55028962611901</v>
      </c>
      <c r="N8154" s="4">
        <v>4.4000000000000004</v>
      </c>
      <c r="O8154">
        <v>921</v>
      </c>
      <c r="P8154" t="s">
        <v>228</v>
      </c>
      <c r="Q8154" t="s">
        <v>968</v>
      </c>
    </row>
    <row r="8155" spans="1:17" x14ac:dyDescent="0.25">
      <c r="A8155" t="s">
        <v>1015</v>
      </c>
      <c r="B8155" s="1">
        <v>11896050</v>
      </c>
      <c r="C8155" t="s">
        <v>10</v>
      </c>
      <c r="D8155" t="s">
        <v>22</v>
      </c>
      <c r="E8155" t="s">
        <v>23</v>
      </c>
      <c r="F8155" t="s">
        <v>13</v>
      </c>
      <c r="G8155" s="2">
        <v>714</v>
      </c>
      <c r="H8155" s="2">
        <f>AVERAGEIF(Table1[[#All],[Category]],Table1[[#This Row],[Category]],Table1[[#All],[DiscountOffer]])</f>
        <v>726.0994423791791</v>
      </c>
      <c r="I8155" s="2">
        <v>1299</v>
      </c>
      <c r="J8155" s="2">
        <f>IF(Table1[[#This Row],[Ratings]]&gt;4,Table1[[#This Row],[OriginalPrice (in Rs)]],0)</f>
        <v>1299</v>
      </c>
      <c r="K8155" s="2">
        <f>Table1[[#This Row],[OriginalPrice (in Rs)]]-Table1[[#This Row],[DiscountOffer]]</f>
        <v>585</v>
      </c>
      <c r="L8155" s="2" t="str">
        <f>IF(Table1[[#This Row],[Discount % (In Rs)]]&gt;50%,"High Discount","Low Discount")</f>
        <v>Low Discount</v>
      </c>
      <c r="M8155" s="3">
        <f>Table1[[#This Row],[Discount_Price (In Rs.)]]/Table1[[#This Row],[OriginalPrice (in Rs)]]</f>
        <v>0.45034642032332561</v>
      </c>
      <c r="N8155" s="4">
        <v>4.0999999999999996</v>
      </c>
      <c r="O8155">
        <v>917</v>
      </c>
      <c r="P8155" t="s">
        <v>228</v>
      </c>
      <c r="Q8155" t="s">
        <v>1016</v>
      </c>
    </row>
    <row r="8156" spans="1:17" x14ac:dyDescent="0.25">
      <c r="A8156" t="s">
        <v>1039</v>
      </c>
      <c r="B8156" s="1">
        <v>11158218</v>
      </c>
      <c r="C8156" t="s">
        <v>177</v>
      </c>
      <c r="D8156" t="s">
        <v>22</v>
      </c>
      <c r="E8156" t="s">
        <v>23</v>
      </c>
      <c r="F8156" t="s">
        <v>13</v>
      </c>
      <c r="G8156" s="2">
        <v>726.09944237918216</v>
      </c>
      <c r="H8156" s="2">
        <f>AVERAGEIF(Table1[[#All],[Category]],Table1[[#This Row],[Category]],Table1[[#All],[DiscountOffer]])</f>
        <v>726.0994423791791</v>
      </c>
      <c r="I8156" s="2">
        <v>599</v>
      </c>
      <c r="J8156" s="2">
        <f>IF(Table1[[#This Row],[Ratings]]&gt;4,Table1[[#This Row],[OriginalPrice (in Rs)]],0)</f>
        <v>599</v>
      </c>
      <c r="K8156" s="2">
        <f>Table1[[#This Row],[OriginalPrice (in Rs)]]-Table1[[#This Row],[DiscountOffer]]</f>
        <v>-127.09944237918216</v>
      </c>
      <c r="L8156" s="2" t="str">
        <f>IF(Table1[[#This Row],[Discount % (In Rs)]]&gt;50%,"High Discount","Low Discount")</f>
        <v>Low Discount</v>
      </c>
      <c r="M8156" s="3">
        <f>Table1[[#This Row],[Discount_Price (In Rs.)]]/Table1[[#This Row],[OriginalPrice (in Rs)]]</f>
        <v>-0.21218604737759961</v>
      </c>
      <c r="N8156" s="4">
        <v>4.5</v>
      </c>
      <c r="O8156">
        <v>914</v>
      </c>
      <c r="P8156" t="s">
        <v>333</v>
      </c>
      <c r="Q8156" t="s">
        <v>1040</v>
      </c>
    </row>
    <row r="8157" spans="1:17" x14ac:dyDescent="0.25">
      <c r="A8157" t="s">
        <v>1045</v>
      </c>
      <c r="B8157" s="1">
        <v>10945090</v>
      </c>
      <c r="C8157" t="s">
        <v>10</v>
      </c>
      <c r="D8157" t="s">
        <v>22</v>
      </c>
      <c r="E8157" t="s">
        <v>23</v>
      </c>
      <c r="F8157" t="s">
        <v>13</v>
      </c>
      <c r="G8157" s="2">
        <v>999</v>
      </c>
      <c r="H8157" s="2">
        <f>AVERAGEIF(Table1[[#All],[Category]],Table1[[#This Row],[Category]],Table1[[#All],[DiscountOffer]])</f>
        <v>726.0994423791791</v>
      </c>
      <c r="I8157" s="2">
        <v>1999</v>
      </c>
      <c r="J8157" s="2">
        <f>IF(Table1[[#This Row],[Ratings]]&gt;4,Table1[[#This Row],[OriginalPrice (in Rs)]],0)</f>
        <v>1999</v>
      </c>
      <c r="K8157" s="2">
        <f>Table1[[#This Row],[OriginalPrice (in Rs)]]-Table1[[#This Row],[DiscountOffer]]</f>
        <v>1000</v>
      </c>
      <c r="L8157" s="2" t="str">
        <f>IF(Table1[[#This Row],[Discount % (In Rs)]]&gt;50%,"High Discount","Low Discount")</f>
        <v>High Discount</v>
      </c>
      <c r="M8157" s="3">
        <f>Table1[[#This Row],[Discount_Price (In Rs.)]]/Table1[[#This Row],[OriginalPrice (in Rs)]]</f>
        <v>0.5002501250625313</v>
      </c>
      <c r="N8157" s="4">
        <v>4.0999999999999996</v>
      </c>
      <c r="O8157">
        <v>913</v>
      </c>
      <c r="P8157" t="s">
        <v>228</v>
      </c>
      <c r="Q8157" t="s">
        <v>1046</v>
      </c>
    </row>
    <row r="8158" spans="1:17" x14ac:dyDescent="0.25">
      <c r="A8158" t="s">
        <v>1068</v>
      </c>
      <c r="B8158" s="1">
        <v>13957442</v>
      </c>
      <c r="C8158" t="s">
        <v>43</v>
      </c>
      <c r="D8158" t="s">
        <v>22</v>
      </c>
      <c r="E8158" t="s">
        <v>23</v>
      </c>
      <c r="F8158" t="s">
        <v>13</v>
      </c>
      <c r="G8158" s="2">
        <v>479</v>
      </c>
      <c r="H8158" s="2">
        <f>AVERAGEIF(Table1[[#All],[Category]],Table1[[#This Row],[Category]],Table1[[#All],[DiscountOffer]])</f>
        <v>726.0994423791791</v>
      </c>
      <c r="I8158" s="2">
        <v>1199</v>
      </c>
      <c r="J8158" s="2">
        <f>IF(Table1[[#This Row],[Ratings]]&gt;4,Table1[[#This Row],[OriginalPrice (in Rs)]],0)</f>
        <v>1199</v>
      </c>
      <c r="K8158" s="2">
        <f>Table1[[#This Row],[OriginalPrice (in Rs)]]-Table1[[#This Row],[DiscountOffer]]</f>
        <v>720</v>
      </c>
      <c r="L8158" s="2" t="str">
        <f>IF(Table1[[#This Row],[Discount % (In Rs)]]&gt;50%,"High Discount","Low Discount")</f>
        <v>High Discount</v>
      </c>
      <c r="M8158" s="3">
        <f>Table1[[#This Row],[Discount_Price (In Rs.)]]/Table1[[#This Row],[OriginalPrice (in Rs)]]</f>
        <v>0.60050041701417844</v>
      </c>
      <c r="N8158" s="4">
        <v>4.0999999999999996</v>
      </c>
      <c r="O8158">
        <v>912</v>
      </c>
      <c r="P8158" t="s">
        <v>76</v>
      </c>
      <c r="Q8158" t="s">
        <v>1069</v>
      </c>
    </row>
    <row r="8159" spans="1:17" x14ac:dyDescent="0.25">
      <c r="A8159" t="s">
        <v>1092</v>
      </c>
      <c r="B8159" s="1">
        <v>1155795</v>
      </c>
      <c r="C8159" t="s">
        <v>318</v>
      </c>
      <c r="D8159" t="s">
        <v>22</v>
      </c>
      <c r="E8159" t="s">
        <v>23</v>
      </c>
      <c r="F8159" t="s">
        <v>13</v>
      </c>
      <c r="G8159" s="2">
        <v>719</v>
      </c>
      <c r="H8159" s="2">
        <f>AVERAGEIF(Table1[[#All],[Category]],Table1[[#This Row],[Category]],Table1[[#All],[DiscountOffer]])</f>
        <v>726.0994423791791</v>
      </c>
      <c r="I8159" s="2">
        <v>1599</v>
      </c>
      <c r="J8159" s="2">
        <f>IF(Table1[[#This Row],[Ratings]]&gt;4,Table1[[#This Row],[OriginalPrice (in Rs)]],0)</f>
        <v>0</v>
      </c>
      <c r="K8159" s="2">
        <f>Table1[[#This Row],[OriginalPrice (in Rs)]]-Table1[[#This Row],[DiscountOffer]]</f>
        <v>880</v>
      </c>
      <c r="L8159" s="2" t="str">
        <f>IF(Table1[[#This Row],[Discount % (In Rs)]]&gt;50%,"High Discount","Low Discount")</f>
        <v>High Discount</v>
      </c>
      <c r="M8159" s="3">
        <f>Table1[[#This Row],[Discount_Price (In Rs.)]]/Table1[[#This Row],[OriginalPrice (in Rs)]]</f>
        <v>0.55034396497811133</v>
      </c>
      <c r="N8159" s="4">
        <v>3.8</v>
      </c>
      <c r="O8159">
        <v>910</v>
      </c>
      <c r="P8159" t="s">
        <v>228</v>
      </c>
      <c r="Q8159" t="s">
        <v>1093</v>
      </c>
    </row>
    <row r="8160" spans="1:17" x14ac:dyDescent="0.25">
      <c r="A8160" t="s">
        <v>1105</v>
      </c>
      <c r="B8160" s="1">
        <v>1427701</v>
      </c>
      <c r="C8160" t="s">
        <v>146</v>
      </c>
      <c r="D8160" t="s">
        <v>22</v>
      </c>
      <c r="E8160" t="s">
        <v>23</v>
      </c>
      <c r="F8160" t="s">
        <v>13</v>
      </c>
      <c r="G8160" s="2">
        <v>1149</v>
      </c>
      <c r="H8160" s="2">
        <f>AVERAGEIF(Table1[[#All],[Category]],Table1[[#This Row],[Category]],Table1[[#All],[DiscountOffer]])</f>
        <v>726.0994423791791</v>
      </c>
      <c r="I8160" s="2">
        <v>2299</v>
      </c>
      <c r="J8160" s="2">
        <f>IF(Table1[[#This Row],[Ratings]]&gt;4,Table1[[#This Row],[OriginalPrice (in Rs)]],0)</f>
        <v>0</v>
      </c>
      <c r="K8160" s="2">
        <f>Table1[[#This Row],[OriginalPrice (in Rs)]]-Table1[[#This Row],[DiscountOffer]]</f>
        <v>1150</v>
      </c>
      <c r="L8160" s="2" t="str">
        <f>IF(Table1[[#This Row],[Discount % (In Rs)]]&gt;50%,"High Discount","Low Discount")</f>
        <v>High Discount</v>
      </c>
      <c r="M8160" s="3">
        <f>Table1[[#This Row],[Discount_Price (In Rs.)]]/Table1[[#This Row],[OriginalPrice (in Rs)]]</f>
        <v>0.50021748586341885</v>
      </c>
      <c r="N8160" s="4">
        <v>3.9</v>
      </c>
      <c r="O8160">
        <v>909</v>
      </c>
      <c r="P8160" t="s">
        <v>450</v>
      </c>
      <c r="Q8160" t="s">
        <v>1106</v>
      </c>
    </row>
    <row r="8161" spans="1:17" x14ac:dyDescent="0.25">
      <c r="A8161" t="s">
        <v>1131</v>
      </c>
      <c r="B8161" s="1">
        <v>11889116</v>
      </c>
      <c r="C8161" t="s">
        <v>43</v>
      </c>
      <c r="D8161" t="s">
        <v>22</v>
      </c>
      <c r="E8161" t="s">
        <v>23</v>
      </c>
      <c r="F8161" t="s">
        <v>13</v>
      </c>
      <c r="G8161" s="2">
        <v>549</v>
      </c>
      <c r="H8161" s="2">
        <f>AVERAGEIF(Table1[[#All],[Category]],Table1[[#This Row],[Category]],Table1[[#All],[DiscountOffer]])</f>
        <v>726.0994423791791</v>
      </c>
      <c r="I8161" s="2">
        <v>1099</v>
      </c>
      <c r="J8161" s="2">
        <f>IF(Table1[[#This Row],[Ratings]]&gt;4,Table1[[#This Row],[OriginalPrice (in Rs)]],0)</f>
        <v>0</v>
      </c>
      <c r="K8161" s="2">
        <f>Table1[[#This Row],[OriginalPrice (in Rs)]]-Table1[[#This Row],[DiscountOffer]]</f>
        <v>550</v>
      </c>
      <c r="L8161" s="2" t="str">
        <f>IF(Table1[[#This Row],[Discount % (In Rs)]]&gt;50%,"High Discount","Low Discount")</f>
        <v>High Discount</v>
      </c>
      <c r="M8161" s="3">
        <f>Table1[[#This Row],[Discount_Price (In Rs.)]]/Table1[[#This Row],[OriginalPrice (in Rs)]]</f>
        <v>0.5004549590536852</v>
      </c>
      <c r="N8161" s="4">
        <v>3.8</v>
      </c>
      <c r="O8161">
        <v>907</v>
      </c>
      <c r="P8161" t="s">
        <v>76</v>
      </c>
      <c r="Q8161" t="s">
        <v>1132</v>
      </c>
    </row>
    <row r="8162" spans="1:17" x14ac:dyDescent="0.25">
      <c r="A8162" t="s">
        <v>1152</v>
      </c>
      <c r="B8162" s="1">
        <v>2116963</v>
      </c>
      <c r="C8162" t="s">
        <v>10</v>
      </c>
      <c r="D8162" t="s">
        <v>22</v>
      </c>
      <c r="E8162" t="s">
        <v>23</v>
      </c>
      <c r="F8162" t="s">
        <v>13</v>
      </c>
      <c r="G8162" s="2">
        <v>879</v>
      </c>
      <c r="H8162" s="2">
        <f>AVERAGEIF(Table1[[#All],[Category]],Table1[[#This Row],[Category]],Table1[[#All],[DiscountOffer]])</f>
        <v>726.0994423791791</v>
      </c>
      <c r="I8162" s="2">
        <v>1599</v>
      </c>
      <c r="J8162" s="2">
        <f>IF(Table1[[#This Row],[Ratings]]&gt;4,Table1[[#This Row],[OriginalPrice (in Rs)]],0)</f>
        <v>0</v>
      </c>
      <c r="K8162" s="2">
        <f>Table1[[#This Row],[OriginalPrice (in Rs)]]-Table1[[#This Row],[DiscountOffer]]</f>
        <v>720</v>
      </c>
      <c r="L8162" s="2" t="str">
        <f>IF(Table1[[#This Row],[Discount % (In Rs)]]&gt;50%,"High Discount","Low Discount")</f>
        <v>Low Discount</v>
      </c>
      <c r="M8162" s="3">
        <f>Table1[[#This Row],[Discount_Price (In Rs.)]]/Table1[[#This Row],[OriginalPrice (in Rs)]]</f>
        <v>0.45028142589118197</v>
      </c>
      <c r="N8162" s="4">
        <v>4</v>
      </c>
      <c r="O8162">
        <v>905</v>
      </c>
      <c r="P8162" t="s">
        <v>25</v>
      </c>
      <c r="Q8162" t="s">
        <v>1153</v>
      </c>
    </row>
    <row r="8163" spans="1:17" x14ac:dyDescent="0.25">
      <c r="A8163" t="s">
        <v>1166</v>
      </c>
      <c r="B8163" s="1">
        <v>1376192</v>
      </c>
      <c r="C8163" t="s">
        <v>10</v>
      </c>
      <c r="D8163" t="s">
        <v>22</v>
      </c>
      <c r="E8163" t="s">
        <v>23</v>
      </c>
      <c r="F8163" t="s">
        <v>13</v>
      </c>
      <c r="G8163" s="2">
        <v>719</v>
      </c>
      <c r="H8163" s="2">
        <f>AVERAGEIF(Table1[[#All],[Category]],Table1[[#This Row],[Category]],Table1[[#All],[DiscountOffer]])</f>
        <v>726.0994423791791</v>
      </c>
      <c r="I8163" s="2">
        <v>1799</v>
      </c>
      <c r="J8163" s="2">
        <f>IF(Table1[[#This Row],[Ratings]]&gt;4,Table1[[#This Row],[OriginalPrice (in Rs)]],0)</f>
        <v>1799</v>
      </c>
      <c r="K8163" s="2">
        <f>Table1[[#This Row],[OriginalPrice (in Rs)]]-Table1[[#This Row],[DiscountOffer]]</f>
        <v>1080</v>
      </c>
      <c r="L8163" s="2" t="str">
        <f>IF(Table1[[#This Row],[Discount % (In Rs)]]&gt;50%,"High Discount","Low Discount")</f>
        <v>High Discount</v>
      </c>
      <c r="M8163" s="3">
        <f>Table1[[#This Row],[Discount_Price (In Rs.)]]/Table1[[#This Row],[OriginalPrice (in Rs)]]</f>
        <v>0.60033351862145634</v>
      </c>
      <c r="N8163" s="4">
        <v>4.3</v>
      </c>
      <c r="O8163">
        <v>904</v>
      </c>
      <c r="P8163" t="s">
        <v>228</v>
      </c>
      <c r="Q8163" t="s">
        <v>1167</v>
      </c>
    </row>
    <row r="8164" spans="1:17" x14ac:dyDescent="0.25">
      <c r="A8164" t="s">
        <v>1176</v>
      </c>
      <c r="B8164" s="1">
        <v>12027774</v>
      </c>
      <c r="C8164" t="s">
        <v>43</v>
      </c>
      <c r="D8164" t="s">
        <v>22</v>
      </c>
      <c r="E8164" t="s">
        <v>23</v>
      </c>
      <c r="F8164" t="s">
        <v>13</v>
      </c>
      <c r="G8164" s="2">
        <v>719</v>
      </c>
      <c r="H8164" s="2">
        <f>AVERAGEIF(Table1[[#All],[Category]],Table1[[#This Row],[Category]],Table1[[#All],[DiscountOffer]])</f>
        <v>726.0994423791791</v>
      </c>
      <c r="I8164" s="2">
        <v>1199</v>
      </c>
      <c r="J8164" s="2">
        <f>IF(Table1[[#This Row],[Ratings]]&gt;4,Table1[[#This Row],[OriginalPrice (in Rs)]],0)</f>
        <v>0</v>
      </c>
      <c r="K8164" s="2">
        <f>Table1[[#This Row],[OriginalPrice (in Rs)]]-Table1[[#This Row],[DiscountOffer]]</f>
        <v>480</v>
      </c>
      <c r="L8164" s="2" t="str">
        <f>IF(Table1[[#This Row],[Discount % (In Rs)]]&gt;50%,"High Discount","Low Discount")</f>
        <v>Low Discount</v>
      </c>
      <c r="M8164" s="3">
        <f>Table1[[#This Row],[Discount_Price (In Rs.)]]/Table1[[#This Row],[OriginalPrice (in Rs)]]</f>
        <v>0.40033361134278567</v>
      </c>
      <c r="N8164" s="4">
        <v>3.2</v>
      </c>
      <c r="O8164">
        <v>903</v>
      </c>
      <c r="P8164" t="s">
        <v>76</v>
      </c>
      <c r="Q8164" t="s">
        <v>1177</v>
      </c>
    </row>
    <row r="8165" spans="1:17" x14ac:dyDescent="0.25">
      <c r="A8165" t="s">
        <v>1296</v>
      </c>
      <c r="B8165" s="1">
        <v>10341691</v>
      </c>
      <c r="C8165" t="s">
        <v>17</v>
      </c>
      <c r="D8165" t="s">
        <v>22</v>
      </c>
      <c r="E8165" t="s">
        <v>23</v>
      </c>
      <c r="F8165" t="s">
        <v>13</v>
      </c>
      <c r="G8165" s="2">
        <v>725</v>
      </c>
      <c r="H8165" s="2">
        <f>AVERAGEIF(Table1[[#All],[Category]],Table1[[#This Row],[Category]],Table1[[#All],[DiscountOffer]])</f>
        <v>726.0994423791791</v>
      </c>
      <c r="I8165" s="2">
        <v>1649</v>
      </c>
      <c r="J8165" s="2">
        <f>IF(Table1[[#This Row],[Ratings]]&gt;4,Table1[[#This Row],[OriginalPrice (in Rs)]],0)</f>
        <v>0</v>
      </c>
      <c r="K8165" s="2">
        <f>Table1[[#This Row],[OriginalPrice (in Rs)]]-Table1[[#This Row],[DiscountOffer]]</f>
        <v>924</v>
      </c>
      <c r="L8165" s="2" t="str">
        <f>IF(Table1[[#This Row],[Discount % (In Rs)]]&gt;50%,"High Discount","Low Discount")</f>
        <v>High Discount</v>
      </c>
      <c r="M8165" s="3">
        <f>Table1[[#This Row],[Discount_Price (In Rs.)]]/Table1[[#This Row],[OriginalPrice (in Rs)]]</f>
        <v>0.56033959975742875</v>
      </c>
      <c r="N8165" s="4">
        <v>3.8</v>
      </c>
      <c r="O8165">
        <v>893</v>
      </c>
      <c r="P8165" t="s">
        <v>76</v>
      </c>
      <c r="Q8165" t="s">
        <v>1297</v>
      </c>
    </row>
    <row r="8166" spans="1:17" x14ac:dyDescent="0.25">
      <c r="A8166" t="s">
        <v>1310</v>
      </c>
      <c r="B8166" s="1">
        <v>10759302</v>
      </c>
      <c r="C8166" t="s">
        <v>10</v>
      </c>
      <c r="D8166" t="s">
        <v>22</v>
      </c>
      <c r="E8166" t="s">
        <v>23</v>
      </c>
      <c r="F8166" t="s">
        <v>13</v>
      </c>
      <c r="G8166" s="2">
        <v>1199</v>
      </c>
      <c r="H8166" s="2">
        <f>AVERAGEIF(Table1[[#All],[Category]],Table1[[#This Row],[Category]],Table1[[#All],[DiscountOffer]])</f>
        <v>726.0994423791791</v>
      </c>
      <c r="I8166" s="2">
        <v>1999</v>
      </c>
      <c r="J8166" s="2">
        <f>IF(Table1[[#This Row],[Ratings]]&gt;4,Table1[[#This Row],[OriginalPrice (in Rs)]],0)</f>
        <v>0</v>
      </c>
      <c r="K8166" s="2">
        <f>Table1[[#This Row],[OriginalPrice (in Rs)]]-Table1[[#This Row],[DiscountOffer]]</f>
        <v>800</v>
      </c>
      <c r="L8166" s="2" t="str">
        <f>IF(Table1[[#This Row],[Discount % (In Rs)]]&gt;50%,"High Discount","Low Discount")</f>
        <v>Low Discount</v>
      </c>
      <c r="M8166" s="3">
        <f>Table1[[#This Row],[Discount_Price (In Rs.)]]/Table1[[#This Row],[OriginalPrice (in Rs)]]</f>
        <v>0.40020010005002499</v>
      </c>
      <c r="N8166" s="4">
        <v>4</v>
      </c>
      <c r="O8166">
        <v>891</v>
      </c>
      <c r="P8166" t="s">
        <v>228</v>
      </c>
      <c r="Q8166" t="s">
        <v>1311</v>
      </c>
    </row>
    <row r="8167" spans="1:17" x14ac:dyDescent="0.25">
      <c r="A8167" t="s">
        <v>1328</v>
      </c>
      <c r="B8167" s="1">
        <v>8988447</v>
      </c>
      <c r="C8167" t="s">
        <v>43</v>
      </c>
      <c r="D8167" t="s">
        <v>22</v>
      </c>
      <c r="E8167" t="s">
        <v>23</v>
      </c>
      <c r="F8167" t="s">
        <v>13</v>
      </c>
      <c r="G8167" s="2">
        <v>751</v>
      </c>
      <c r="H8167" s="2">
        <f>AVERAGEIF(Table1[[#All],[Category]],Table1[[#This Row],[Category]],Table1[[#All],[DiscountOffer]])</f>
        <v>726.0994423791791</v>
      </c>
      <c r="I8167" s="2">
        <v>1599</v>
      </c>
      <c r="J8167" s="2">
        <f>IF(Table1[[#This Row],[Ratings]]&gt;4,Table1[[#This Row],[OriginalPrice (in Rs)]],0)</f>
        <v>0</v>
      </c>
      <c r="K8167" s="2">
        <f>Table1[[#This Row],[OriginalPrice (in Rs)]]-Table1[[#This Row],[DiscountOffer]]</f>
        <v>848</v>
      </c>
      <c r="L8167" s="2" t="str">
        <f>IF(Table1[[#This Row],[Discount % (In Rs)]]&gt;50%,"High Discount","Low Discount")</f>
        <v>High Discount</v>
      </c>
      <c r="M8167" s="3">
        <f>Table1[[#This Row],[Discount_Price (In Rs.)]]/Table1[[#This Row],[OriginalPrice (in Rs)]]</f>
        <v>0.53033145716072549</v>
      </c>
      <c r="N8167" s="4">
        <v>4</v>
      </c>
      <c r="O8167">
        <v>890</v>
      </c>
      <c r="P8167" t="s">
        <v>76</v>
      </c>
      <c r="Q8167" t="s">
        <v>1329</v>
      </c>
    </row>
    <row r="8168" spans="1:17" x14ac:dyDescent="0.25">
      <c r="A8168" t="s">
        <v>1330</v>
      </c>
      <c r="B8168" s="1">
        <v>11896318</v>
      </c>
      <c r="C8168" t="s">
        <v>10</v>
      </c>
      <c r="D8168" t="s">
        <v>22</v>
      </c>
      <c r="E8168" t="s">
        <v>23</v>
      </c>
      <c r="F8168" t="s">
        <v>13</v>
      </c>
      <c r="G8168" s="2">
        <v>989</v>
      </c>
      <c r="H8168" s="2">
        <f>AVERAGEIF(Table1[[#All],[Category]],Table1[[#This Row],[Category]],Table1[[#All],[DiscountOffer]])</f>
        <v>726.0994423791791</v>
      </c>
      <c r="I8168" s="2">
        <v>2199</v>
      </c>
      <c r="J8168" s="2">
        <f>IF(Table1[[#This Row],[Ratings]]&gt;4,Table1[[#This Row],[OriginalPrice (in Rs)]],0)</f>
        <v>2199</v>
      </c>
      <c r="K8168" s="2">
        <f>Table1[[#This Row],[OriginalPrice (in Rs)]]-Table1[[#This Row],[DiscountOffer]]</f>
        <v>1210</v>
      </c>
      <c r="L8168" s="2" t="str">
        <f>IF(Table1[[#This Row],[Discount % (In Rs)]]&gt;50%,"High Discount","Low Discount")</f>
        <v>High Discount</v>
      </c>
      <c r="M8168" s="3">
        <f>Table1[[#This Row],[Discount_Price (In Rs.)]]/Table1[[#This Row],[OriginalPrice (in Rs)]]</f>
        <v>0.55025011368804</v>
      </c>
      <c r="N8168" s="4">
        <v>4.0999999999999996</v>
      </c>
      <c r="O8168">
        <v>890</v>
      </c>
      <c r="P8168" t="s">
        <v>228</v>
      </c>
      <c r="Q8168" t="s">
        <v>1331</v>
      </c>
    </row>
    <row r="8169" spans="1:17" x14ac:dyDescent="0.25">
      <c r="A8169" t="s">
        <v>1382</v>
      </c>
      <c r="B8169" s="1">
        <v>4286779</v>
      </c>
      <c r="C8169" t="s">
        <v>43</v>
      </c>
      <c r="D8169" t="s">
        <v>22</v>
      </c>
      <c r="E8169" t="s">
        <v>23</v>
      </c>
      <c r="F8169" t="s">
        <v>13</v>
      </c>
      <c r="G8169" s="2">
        <v>499</v>
      </c>
      <c r="H8169" s="2">
        <f>AVERAGEIF(Table1[[#All],[Category]],Table1[[#This Row],[Category]],Table1[[#All],[DiscountOffer]])</f>
        <v>726.0994423791791</v>
      </c>
      <c r="I8169" s="2">
        <v>999</v>
      </c>
      <c r="J8169" s="2">
        <f>IF(Table1[[#This Row],[Ratings]]&gt;4,Table1[[#This Row],[OriginalPrice (in Rs)]],0)</f>
        <v>999</v>
      </c>
      <c r="K8169" s="2">
        <f>Table1[[#This Row],[OriginalPrice (in Rs)]]-Table1[[#This Row],[DiscountOffer]]</f>
        <v>500</v>
      </c>
      <c r="L8169" s="2" t="str">
        <f>IF(Table1[[#This Row],[Discount % (In Rs)]]&gt;50%,"High Discount","Low Discount")</f>
        <v>High Discount</v>
      </c>
      <c r="M8169" s="3">
        <f>Table1[[#This Row],[Discount_Price (In Rs.)]]/Table1[[#This Row],[OriginalPrice (in Rs)]]</f>
        <v>0.50050050050050054</v>
      </c>
      <c r="N8169" s="4">
        <v>4.2</v>
      </c>
      <c r="O8169">
        <v>887</v>
      </c>
      <c r="P8169" t="s">
        <v>76</v>
      </c>
      <c r="Q8169" t="s">
        <v>1383</v>
      </c>
    </row>
    <row r="8170" spans="1:17" x14ac:dyDescent="0.25">
      <c r="A8170" t="s">
        <v>1395</v>
      </c>
      <c r="B8170" s="1">
        <v>11895970</v>
      </c>
      <c r="C8170" t="s">
        <v>10</v>
      </c>
      <c r="D8170" t="s">
        <v>22</v>
      </c>
      <c r="E8170" t="s">
        <v>23</v>
      </c>
      <c r="F8170" t="s">
        <v>13</v>
      </c>
      <c r="G8170" s="2">
        <v>629</v>
      </c>
      <c r="H8170" s="2">
        <f>AVERAGEIF(Table1[[#All],[Category]],Table1[[#This Row],[Category]],Table1[[#All],[DiscountOffer]])</f>
        <v>726.0994423791791</v>
      </c>
      <c r="I8170" s="2">
        <v>1399</v>
      </c>
      <c r="J8170" s="2">
        <f>IF(Table1[[#This Row],[Ratings]]&gt;4,Table1[[#This Row],[OriginalPrice (in Rs)]],0)</f>
        <v>0</v>
      </c>
      <c r="K8170" s="2">
        <f>Table1[[#This Row],[OriginalPrice (in Rs)]]-Table1[[#This Row],[DiscountOffer]]</f>
        <v>770</v>
      </c>
      <c r="L8170" s="2" t="str">
        <f>IF(Table1[[#This Row],[Discount % (In Rs)]]&gt;50%,"High Discount","Low Discount")</f>
        <v>High Discount</v>
      </c>
      <c r="M8170" s="3">
        <f>Table1[[#This Row],[Discount_Price (In Rs.)]]/Table1[[#This Row],[OriginalPrice (in Rs)]]</f>
        <v>0.55039313795568268</v>
      </c>
      <c r="N8170" s="4">
        <v>3.9</v>
      </c>
      <c r="O8170">
        <v>886</v>
      </c>
      <c r="P8170" t="s">
        <v>25</v>
      </c>
      <c r="Q8170" t="s">
        <v>1396</v>
      </c>
    </row>
    <row r="8171" spans="1:17" x14ac:dyDescent="0.25">
      <c r="A8171" t="s">
        <v>1430</v>
      </c>
      <c r="B8171" s="1">
        <v>8217979</v>
      </c>
      <c r="C8171" t="s">
        <v>10</v>
      </c>
      <c r="D8171" t="s">
        <v>22</v>
      </c>
      <c r="E8171" t="s">
        <v>23</v>
      </c>
      <c r="F8171" t="s">
        <v>13</v>
      </c>
      <c r="G8171" s="2">
        <v>726.09944237918216</v>
      </c>
      <c r="H8171" s="2">
        <f>AVERAGEIF(Table1[[#All],[Category]],Table1[[#This Row],[Category]],Table1[[#All],[DiscountOffer]])</f>
        <v>726.0994423791791</v>
      </c>
      <c r="I8171" s="2">
        <v>1099</v>
      </c>
      <c r="J8171" s="2">
        <f>IF(Table1[[#This Row],[Ratings]]&gt;4,Table1[[#This Row],[OriginalPrice (in Rs)]],0)</f>
        <v>1099</v>
      </c>
      <c r="K8171" s="2">
        <f>Table1[[#This Row],[OriginalPrice (in Rs)]]-Table1[[#This Row],[DiscountOffer]]</f>
        <v>372.90055762081784</v>
      </c>
      <c r="L8171" s="2" t="str">
        <f>IF(Table1[[#This Row],[Discount % (In Rs)]]&gt;50%,"High Discount","Low Discount")</f>
        <v>Low Discount</v>
      </c>
      <c r="M8171" s="3">
        <f>Table1[[#This Row],[Discount_Price (In Rs.)]]/Table1[[#This Row],[OriginalPrice (in Rs)]]</f>
        <v>0.33930896962767776</v>
      </c>
      <c r="N8171" s="4">
        <v>4.3</v>
      </c>
      <c r="O8171">
        <v>884</v>
      </c>
      <c r="P8171" t="s">
        <v>25</v>
      </c>
      <c r="Q8171" t="s">
        <v>1431</v>
      </c>
    </row>
    <row r="8172" spans="1:17" x14ac:dyDescent="0.25">
      <c r="A8172" t="s">
        <v>1432</v>
      </c>
      <c r="B8172" s="1">
        <v>2271714</v>
      </c>
      <c r="C8172" t="s">
        <v>39</v>
      </c>
      <c r="D8172" t="s">
        <v>22</v>
      </c>
      <c r="E8172" t="s">
        <v>23</v>
      </c>
      <c r="F8172" t="s">
        <v>13</v>
      </c>
      <c r="G8172" s="2">
        <v>799</v>
      </c>
      <c r="H8172" s="2">
        <f>AVERAGEIF(Table1[[#All],[Category]],Table1[[#This Row],[Category]],Table1[[#All],[DiscountOffer]])</f>
        <v>726.0994423791791</v>
      </c>
      <c r="I8172" s="2">
        <v>1999</v>
      </c>
      <c r="J8172" s="2">
        <f>IF(Table1[[#This Row],[Ratings]]&gt;4,Table1[[#This Row],[OriginalPrice (in Rs)]],0)</f>
        <v>1999</v>
      </c>
      <c r="K8172" s="2">
        <f>Table1[[#This Row],[OriginalPrice (in Rs)]]-Table1[[#This Row],[DiscountOffer]]</f>
        <v>1200</v>
      </c>
      <c r="L8172" s="2" t="str">
        <f>IF(Table1[[#This Row],[Discount % (In Rs)]]&gt;50%,"High Discount","Low Discount")</f>
        <v>High Discount</v>
      </c>
      <c r="M8172" s="3">
        <f>Table1[[#This Row],[Discount_Price (In Rs.)]]/Table1[[#This Row],[OriginalPrice (in Rs)]]</f>
        <v>0.60030015007503756</v>
      </c>
      <c r="N8172" s="4">
        <v>4.0999999999999996</v>
      </c>
      <c r="O8172">
        <v>884</v>
      </c>
      <c r="P8172" t="s">
        <v>228</v>
      </c>
      <c r="Q8172" t="s">
        <v>1433</v>
      </c>
    </row>
    <row r="8173" spans="1:17" x14ac:dyDescent="0.25">
      <c r="A8173" t="s">
        <v>1485</v>
      </c>
      <c r="B8173" s="1">
        <v>10187629</v>
      </c>
      <c r="C8173" t="s">
        <v>146</v>
      </c>
      <c r="D8173" t="s">
        <v>22</v>
      </c>
      <c r="E8173" t="s">
        <v>23</v>
      </c>
      <c r="F8173" t="s">
        <v>13</v>
      </c>
      <c r="G8173" s="2">
        <v>1199</v>
      </c>
      <c r="H8173" s="2">
        <f>AVERAGEIF(Table1[[#All],[Category]],Table1[[#This Row],[Category]],Table1[[#All],[DiscountOffer]])</f>
        <v>726.0994423791791</v>
      </c>
      <c r="I8173" s="2">
        <v>2399</v>
      </c>
      <c r="J8173" s="2">
        <f>IF(Table1[[#This Row],[Ratings]]&gt;4,Table1[[#This Row],[OriginalPrice (in Rs)]],0)</f>
        <v>2399</v>
      </c>
      <c r="K8173" s="2">
        <f>Table1[[#This Row],[OriginalPrice (in Rs)]]-Table1[[#This Row],[DiscountOffer]]</f>
        <v>1200</v>
      </c>
      <c r="L8173" s="2" t="str">
        <f>IF(Table1[[#This Row],[Discount % (In Rs)]]&gt;50%,"High Discount","Low Discount")</f>
        <v>High Discount</v>
      </c>
      <c r="M8173" s="3">
        <f>Table1[[#This Row],[Discount_Price (In Rs.)]]/Table1[[#This Row],[OriginalPrice (in Rs)]]</f>
        <v>0.50020842017507294</v>
      </c>
      <c r="N8173" s="4">
        <v>4.7</v>
      </c>
      <c r="O8173">
        <v>881</v>
      </c>
      <c r="P8173" t="s">
        <v>450</v>
      </c>
      <c r="Q8173" t="s">
        <v>1486</v>
      </c>
    </row>
    <row r="8174" spans="1:17" x14ac:dyDescent="0.25">
      <c r="A8174" t="s">
        <v>1507</v>
      </c>
      <c r="B8174" s="1">
        <v>2012863</v>
      </c>
      <c r="C8174" t="s">
        <v>388</v>
      </c>
      <c r="D8174" t="s">
        <v>22</v>
      </c>
      <c r="E8174" t="s">
        <v>23</v>
      </c>
      <c r="F8174" t="s">
        <v>13</v>
      </c>
      <c r="G8174" s="2">
        <v>644</v>
      </c>
      <c r="H8174" s="2">
        <f>AVERAGEIF(Table1[[#All],[Category]],Table1[[#This Row],[Category]],Table1[[#All],[DiscountOffer]])</f>
        <v>726.0994423791791</v>
      </c>
      <c r="I8174" s="2">
        <v>1499</v>
      </c>
      <c r="J8174" s="2">
        <f>IF(Table1[[#This Row],[Ratings]]&gt;4,Table1[[#This Row],[OriginalPrice (in Rs)]],0)</f>
        <v>0</v>
      </c>
      <c r="K8174" s="2">
        <f>Table1[[#This Row],[OriginalPrice (in Rs)]]-Table1[[#This Row],[DiscountOffer]]</f>
        <v>855</v>
      </c>
      <c r="L8174" s="2" t="str">
        <f>IF(Table1[[#This Row],[Discount % (In Rs)]]&gt;50%,"High Discount","Low Discount")</f>
        <v>High Discount</v>
      </c>
      <c r="M8174" s="3">
        <f>Table1[[#This Row],[Discount_Price (In Rs.)]]/Table1[[#This Row],[OriginalPrice (in Rs)]]</f>
        <v>0.5703802535023349</v>
      </c>
      <c r="N8174" s="4">
        <v>3.9</v>
      </c>
      <c r="O8174">
        <v>880</v>
      </c>
      <c r="P8174" t="s">
        <v>228</v>
      </c>
      <c r="Q8174" t="s">
        <v>1508</v>
      </c>
    </row>
    <row r="8175" spans="1:17" x14ac:dyDescent="0.25">
      <c r="A8175" t="s">
        <v>1512</v>
      </c>
      <c r="B8175" s="1">
        <v>10398025</v>
      </c>
      <c r="C8175" t="s">
        <v>10</v>
      </c>
      <c r="D8175" t="s">
        <v>22</v>
      </c>
      <c r="E8175" t="s">
        <v>23</v>
      </c>
      <c r="F8175" t="s">
        <v>13</v>
      </c>
      <c r="G8175" s="2">
        <v>649</v>
      </c>
      <c r="H8175" s="2">
        <f>AVERAGEIF(Table1[[#All],[Category]],Table1[[#This Row],[Category]],Table1[[#All],[DiscountOffer]])</f>
        <v>726.0994423791791</v>
      </c>
      <c r="I8175" s="2">
        <v>1299</v>
      </c>
      <c r="J8175" s="2">
        <f>IF(Table1[[#This Row],[Ratings]]&gt;4,Table1[[#This Row],[OriginalPrice (in Rs)]],0)</f>
        <v>0</v>
      </c>
      <c r="K8175" s="2">
        <f>Table1[[#This Row],[OriginalPrice (in Rs)]]-Table1[[#This Row],[DiscountOffer]]</f>
        <v>650</v>
      </c>
      <c r="L8175" s="2" t="str">
        <f>IF(Table1[[#This Row],[Discount % (In Rs)]]&gt;50%,"High Discount","Low Discount")</f>
        <v>High Discount</v>
      </c>
      <c r="M8175" s="3">
        <f>Table1[[#This Row],[Discount_Price (In Rs.)]]/Table1[[#This Row],[OriginalPrice (in Rs)]]</f>
        <v>0.50038491147036179</v>
      </c>
      <c r="N8175" s="4">
        <v>4</v>
      </c>
      <c r="O8175">
        <v>879</v>
      </c>
      <c r="P8175" t="s">
        <v>25</v>
      </c>
      <c r="Q8175" t="s">
        <v>1513</v>
      </c>
    </row>
    <row r="8176" spans="1:17" x14ac:dyDescent="0.25">
      <c r="A8176" t="s">
        <v>1514</v>
      </c>
      <c r="B8176" s="1">
        <v>11746280</v>
      </c>
      <c r="C8176" t="s">
        <v>318</v>
      </c>
      <c r="D8176" t="s">
        <v>22</v>
      </c>
      <c r="E8176" t="s">
        <v>23</v>
      </c>
      <c r="F8176" t="s">
        <v>13</v>
      </c>
      <c r="G8176" s="2">
        <v>769</v>
      </c>
      <c r="H8176" s="2">
        <f>AVERAGEIF(Table1[[#All],[Category]],Table1[[#This Row],[Category]],Table1[[#All],[DiscountOffer]])</f>
        <v>726.0994423791791</v>
      </c>
      <c r="I8176" s="2">
        <v>1399</v>
      </c>
      <c r="J8176" s="2">
        <f>IF(Table1[[#This Row],[Ratings]]&gt;4,Table1[[#This Row],[OriginalPrice (in Rs)]],0)</f>
        <v>1399</v>
      </c>
      <c r="K8176" s="2">
        <f>Table1[[#This Row],[OriginalPrice (in Rs)]]-Table1[[#This Row],[DiscountOffer]]</f>
        <v>630</v>
      </c>
      <c r="L8176" s="2" t="str">
        <f>IF(Table1[[#This Row],[Discount % (In Rs)]]&gt;50%,"High Discount","Low Discount")</f>
        <v>Low Discount</v>
      </c>
      <c r="M8176" s="3">
        <f>Table1[[#This Row],[Discount_Price (In Rs.)]]/Table1[[#This Row],[OriginalPrice (in Rs)]]</f>
        <v>0.45032165832737669</v>
      </c>
      <c r="N8176" s="4">
        <v>4.0999999999999996</v>
      </c>
      <c r="O8176">
        <v>879</v>
      </c>
      <c r="P8176" t="s">
        <v>228</v>
      </c>
      <c r="Q8176" t="s">
        <v>1515</v>
      </c>
    </row>
    <row r="8177" spans="1:17" x14ac:dyDescent="0.25">
      <c r="A8177" t="s">
        <v>1569</v>
      </c>
      <c r="B8177" s="1">
        <v>10863420</v>
      </c>
      <c r="C8177" t="s">
        <v>43</v>
      </c>
      <c r="D8177" t="s">
        <v>22</v>
      </c>
      <c r="E8177" t="s">
        <v>23</v>
      </c>
      <c r="F8177" t="s">
        <v>13</v>
      </c>
      <c r="G8177" s="2">
        <v>582</v>
      </c>
      <c r="H8177" s="2">
        <f>AVERAGEIF(Table1[[#All],[Category]],Table1[[#This Row],[Category]],Table1[[#All],[DiscountOffer]])</f>
        <v>726.0994423791791</v>
      </c>
      <c r="I8177" s="2">
        <v>1099</v>
      </c>
      <c r="J8177" s="2">
        <f>IF(Table1[[#This Row],[Ratings]]&gt;4,Table1[[#This Row],[OriginalPrice (in Rs)]],0)</f>
        <v>1099</v>
      </c>
      <c r="K8177" s="2">
        <f>Table1[[#This Row],[OriginalPrice (in Rs)]]-Table1[[#This Row],[DiscountOffer]]</f>
        <v>517</v>
      </c>
      <c r="L8177" s="2" t="str">
        <f>IF(Table1[[#This Row],[Discount % (In Rs)]]&gt;50%,"High Discount","Low Discount")</f>
        <v>Low Discount</v>
      </c>
      <c r="M8177" s="3">
        <f>Table1[[#This Row],[Discount_Price (In Rs.)]]/Table1[[#This Row],[OriginalPrice (in Rs)]]</f>
        <v>0.47042766151046406</v>
      </c>
      <c r="N8177" s="4">
        <v>4.0999999999999996</v>
      </c>
      <c r="O8177">
        <v>875</v>
      </c>
      <c r="P8177" t="s">
        <v>76</v>
      </c>
      <c r="Q8177" t="s">
        <v>1570</v>
      </c>
    </row>
    <row r="8178" spans="1:17" x14ac:dyDescent="0.25">
      <c r="A8178" t="s">
        <v>1574</v>
      </c>
      <c r="B8178" s="1">
        <v>6791220</v>
      </c>
      <c r="C8178" t="s">
        <v>10</v>
      </c>
      <c r="D8178" t="s">
        <v>22</v>
      </c>
      <c r="E8178" t="s">
        <v>23</v>
      </c>
      <c r="F8178" t="s">
        <v>13</v>
      </c>
      <c r="G8178" s="2">
        <v>599</v>
      </c>
      <c r="H8178" s="2">
        <f>AVERAGEIF(Table1[[#All],[Category]],Table1[[#This Row],[Category]],Table1[[#All],[DiscountOffer]])</f>
        <v>726.0994423791791</v>
      </c>
      <c r="I8178" s="2">
        <v>1499</v>
      </c>
      <c r="J8178" s="2">
        <f>IF(Table1[[#This Row],[Ratings]]&gt;4,Table1[[#This Row],[OriginalPrice (in Rs)]],0)</f>
        <v>1499</v>
      </c>
      <c r="K8178" s="2">
        <f>Table1[[#This Row],[OriginalPrice (in Rs)]]-Table1[[#This Row],[DiscountOffer]]</f>
        <v>900</v>
      </c>
      <c r="L8178" s="2" t="str">
        <f>IF(Table1[[#This Row],[Discount % (In Rs)]]&gt;50%,"High Discount","Low Discount")</f>
        <v>High Discount</v>
      </c>
      <c r="M8178" s="3">
        <f>Table1[[#This Row],[Discount_Price (In Rs.)]]/Table1[[#This Row],[OriginalPrice (in Rs)]]</f>
        <v>0.60040026684456305</v>
      </c>
      <c r="N8178" s="4">
        <v>4.2</v>
      </c>
      <c r="O8178">
        <v>875</v>
      </c>
      <c r="P8178" t="s">
        <v>25</v>
      </c>
      <c r="Q8178" t="s">
        <v>1575</v>
      </c>
    </row>
    <row r="8179" spans="1:17" x14ac:dyDescent="0.25">
      <c r="A8179" t="s">
        <v>1603</v>
      </c>
      <c r="B8179" s="1">
        <v>2031938</v>
      </c>
      <c r="C8179" t="s">
        <v>1239</v>
      </c>
      <c r="D8179" t="s">
        <v>22</v>
      </c>
      <c r="E8179" t="s">
        <v>23</v>
      </c>
      <c r="F8179" t="s">
        <v>13</v>
      </c>
      <c r="G8179" s="2">
        <v>989</v>
      </c>
      <c r="H8179" s="2">
        <f>AVERAGEIF(Table1[[#All],[Category]],Table1[[#This Row],[Category]],Table1[[#All],[DiscountOffer]])</f>
        <v>726.0994423791791</v>
      </c>
      <c r="I8179" s="2">
        <v>1799</v>
      </c>
      <c r="J8179" s="2">
        <f>IF(Table1[[#This Row],[Ratings]]&gt;4,Table1[[#This Row],[OriginalPrice (in Rs)]],0)</f>
        <v>1799</v>
      </c>
      <c r="K8179" s="2">
        <f>Table1[[#This Row],[OriginalPrice (in Rs)]]-Table1[[#This Row],[DiscountOffer]]</f>
        <v>810</v>
      </c>
      <c r="L8179" s="2" t="str">
        <f>IF(Table1[[#This Row],[Discount % (In Rs)]]&gt;50%,"High Discount","Low Discount")</f>
        <v>Low Discount</v>
      </c>
      <c r="M8179" s="3">
        <f>Table1[[#This Row],[Discount_Price (In Rs.)]]/Table1[[#This Row],[OriginalPrice (in Rs)]]</f>
        <v>0.45025013896609228</v>
      </c>
      <c r="N8179" s="4">
        <v>4.3</v>
      </c>
      <c r="O8179">
        <v>872</v>
      </c>
      <c r="P8179" t="s">
        <v>1605</v>
      </c>
      <c r="Q8179" t="s">
        <v>1604</v>
      </c>
    </row>
    <row r="8180" spans="1:17" x14ac:dyDescent="0.25">
      <c r="A8180" t="s">
        <v>1609</v>
      </c>
      <c r="B8180" s="1">
        <v>2310135</v>
      </c>
      <c r="C8180" t="s">
        <v>39</v>
      </c>
      <c r="D8180" t="s">
        <v>22</v>
      </c>
      <c r="E8180" t="s">
        <v>23</v>
      </c>
      <c r="F8180" t="s">
        <v>13</v>
      </c>
      <c r="G8180" s="2">
        <v>1159</v>
      </c>
      <c r="H8180" s="2">
        <f>AVERAGEIF(Table1[[#All],[Category]],Table1[[#This Row],[Category]],Table1[[#All],[DiscountOffer]])</f>
        <v>726.0994423791791</v>
      </c>
      <c r="I8180" s="2">
        <v>2899</v>
      </c>
      <c r="J8180" s="2">
        <f>IF(Table1[[#This Row],[Ratings]]&gt;4,Table1[[#This Row],[OriginalPrice (in Rs)]],0)</f>
        <v>0</v>
      </c>
      <c r="K8180" s="2">
        <f>Table1[[#This Row],[OriginalPrice (in Rs)]]-Table1[[#This Row],[DiscountOffer]]</f>
        <v>1740</v>
      </c>
      <c r="L8180" s="2" t="str">
        <f>IF(Table1[[#This Row],[Discount % (In Rs)]]&gt;50%,"High Discount","Low Discount")</f>
        <v>High Discount</v>
      </c>
      <c r="M8180" s="3">
        <f>Table1[[#This Row],[Discount_Price (In Rs.)]]/Table1[[#This Row],[OriginalPrice (in Rs)]]</f>
        <v>0.60020696791997241</v>
      </c>
      <c r="N8180" s="4">
        <v>3.9</v>
      </c>
      <c r="O8180">
        <v>871</v>
      </c>
      <c r="P8180" t="s">
        <v>228</v>
      </c>
      <c r="Q8180" t="s">
        <v>1610</v>
      </c>
    </row>
    <row r="8181" spans="1:17" x14ac:dyDescent="0.25">
      <c r="A8181" t="s">
        <v>1625</v>
      </c>
      <c r="B8181" s="1">
        <v>2077208</v>
      </c>
      <c r="C8181" t="s">
        <v>39</v>
      </c>
      <c r="D8181" t="s">
        <v>22</v>
      </c>
      <c r="E8181" t="s">
        <v>23</v>
      </c>
      <c r="F8181" t="s">
        <v>13</v>
      </c>
      <c r="G8181" s="2">
        <v>1049</v>
      </c>
      <c r="H8181" s="2">
        <f>AVERAGEIF(Table1[[#All],[Category]],Table1[[#This Row],[Category]],Table1[[#All],[DiscountOffer]])</f>
        <v>726.0994423791791</v>
      </c>
      <c r="I8181" s="2">
        <v>2099</v>
      </c>
      <c r="J8181" s="2">
        <f>IF(Table1[[#This Row],[Ratings]]&gt;4,Table1[[#This Row],[OriginalPrice (in Rs)]],0)</f>
        <v>2099</v>
      </c>
      <c r="K8181" s="2">
        <f>Table1[[#This Row],[OriginalPrice (in Rs)]]-Table1[[#This Row],[DiscountOffer]]</f>
        <v>1050</v>
      </c>
      <c r="L8181" s="2" t="str">
        <f>IF(Table1[[#This Row],[Discount % (In Rs)]]&gt;50%,"High Discount","Low Discount")</f>
        <v>High Discount</v>
      </c>
      <c r="M8181" s="3">
        <f>Table1[[#This Row],[Discount_Price (In Rs.)]]/Table1[[#This Row],[OriginalPrice (in Rs)]]</f>
        <v>0.5002382086707956</v>
      </c>
      <c r="N8181" s="4">
        <v>4.4000000000000004</v>
      </c>
      <c r="O8181">
        <v>870</v>
      </c>
      <c r="P8181" t="s">
        <v>228</v>
      </c>
      <c r="Q8181" t="s">
        <v>1626</v>
      </c>
    </row>
    <row r="8182" spans="1:17" x14ac:dyDescent="0.25">
      <c r="A8182" t="s">
        <v>1635</v>
      </c>
      <c r="B8182" s="1">
        <v>8469261</v>
      </c>
      <c r="C8182" t="s">
        <v>43</v>
      </c>
      <c r="D8182" t="s">
        <v>22</v>
      </c>
      <c r="E8182" t="s">
        <v>23</v>
      </c>
      <c r="F8182" t="s">
        <v>13</v>
      </c>
      <c r="G8182" s="2">
        <v>487</v>
      </c>
      <c r="H8182" s="2">
        <f>AVERAGEIF(Table1[[#All],[Category]],Table1[[#This Row],[Category]],Table1[[#All],[DiscountOffer]])</f>
        <v>726.0994423791791</v>
      </c>
      <c r="I8182" s="2">
        <v>1249</v>
      </c>
      <c r="J8182" s="2">
        <f>IF(Table1[[#This Row],[Ratings]]&gt;4,Table1[[#This Row],[OriginalPrice (in Rs)]],0)</f>
        <v>0</v>
      </c>
      <c r="K8182" s="2">
        <f>Table1[[#This Row],[OriginalPrice (in Rs)]]-Table1[[#This Row],[DiscountOffer]]</f>
        <v>762</v>
      </c>
      <c r="L8182" s="2" t="str">
        <f>IF(Table1[[#This Row],[Discount % (In Rs)]]&gt;50%,"High Discount","Low Discount")</f>
        <v>High Discount</v>
      </c>
      <c r="M8182" s="3">
        <f>Table1[[#This Row],[Discount_Price (In Rs.)]]/Table1[[#This Row],[OriginalPrice (in Rs)]]</f>
        <v>0.61008807045636504</v>
      </c>
      <c r="N8182" s="4">
        <v>3.6</v>
      </c>
      <c r="O8182">
        <v>869</v>
      </c>
      <c r="P8182" t="s">
        <v>76</v>
      </c>
      <c r="Q8182" t="s">
        <v>1636</v>
      </c>
    </row>
    <row r="8183" spans="1:17" x14ac:dyDescent="0.25">
      <c r="A8183" t="s">
        <v>1694</v>
      </c>
      <c r="B8183" s="1">
        <v>6012712</v>
      </c>
      <c r="C8183" t="s">
        <v>43</v>
      </c>
      <c r="D8183" t="s">
        <v>22</v>
      </c>
      <c r="E8183" t="s">
        <v>23</v>
      </c>
      <c r="F8183" t="s">
        <v>13</v>
      </c>
      <c r="G8183" s="2">
        <v>539</v>
      </c>
      <c r="H8183" s="2">
        <f>AVERAGEIF(Table1[[#All],[Category]],Table1[[#This Row],[Category]],Table1[[#All],[DiscountOffer]])</f>
        <v>726.0994423791791</v>
      </c>
      <c r="I8183" s="2">
        <v>1349</v>
      </c>
      <c r="J8183" s="2">
        <f>IF(Table1[[#This Row],[Ratings]]&gt;4,Table1[[#This Row],[OriginalPrice (in Rs)]],0)</f>
        <v>1349</v>
      </c>
      <c r="K8183" s="2">
        <f>Table1[[#This Row],[OriginalPrice (in Rs)]]-Table1[[#This Row],[DiscountOffer]]</f>
        <v>810</v>
      </c>
      <c r="L8183" s="2" t="str">
        <f>IF(Table1[[#This Row],[Discount % (In Rs)]]&gt;50%,"High Discount","Low Discount")</f>
        <v>High Discount</v>
      </c>
      <c r="M8183" s="3">
        <f>Table1[[#This Row],[Discount_Price (In Rs.)]]/Table1[[#This Row],[OriginalPrice (in Rs)]]</f>
        <v>0.60044477390659745</v>
      </c>
      <c r="N8183" s="4">
        <v>4.4000000000000004</v>
      </c>
      <c r="O8183">
        <v>865</v>
      </c>
      <c r="P8183" t="s">
        <v>76</v>
      </c>
      <c r="Q8183" t="s">
        <v>1695</v>
      </c>
    </row>
    <row r="8184" spans="1:17" x14ac:dyDescent="0.25">
      <c r="A8184" t="s">
        <v>1700</v>
      </c>
      <c r="B8184" s="1">
        <v>10004111</v>
      </c>
      <c r="C8184" t="s">
        <v>43</v>
      </c>
      <c r="D8184" t="s">
        <v>22</v>
      </c>
      <c r="E8184" t="s">
        <v>23</v>
      </c>
      <c r="F8184" t="s">
        <v>13</v>
      </c>
      <c r="G8184" s="2">
        <v>493</v>
      </c>
      <c r="H8184" s="2">
        <f>AVERAGEIF(Table1[[#All],[Category]],Table1[[#This Row],[Category]],Table1[[#All],[DiscountOffer]])</f>
        <v>726.0994423791791</v>
      </c>
      <c r="I8184" s="2">
        <v>1049</v>
      </c>
      <c r="J8184" s="2">
        <f>IF(Table1[[#This Row],[Ratings]]&gt;4,Table1[[#This Row],[OriginalPrice (in Rs)]],0)</f>
        <v>1049</v>
      </c>
      <c r="K8184" s="2">
        <f>Table1[[#This Row],[OriginalPrice (in Rs)]]-Table1[[#This Row],[DiscountOffer]]</f>
        <v>556</v>
      </c>
      <c r="L8184" s="2" t="str">
        <f>IF(Table1[[#This Row],[Discount % (In Rs)]]&gt;50%,"High Discount","Low Discount")</f>
        <v>High Discount</v>
      </c>
      <c r="M8184" s="3">
        <f>Table1[[#This Row],[Discount_Price (In Rs.)]]/Table1[[#This Row],[OriginalPrice (in Rs)]]</f>
        <v>0.53002859866539564</v>
      </c>
      <c r="N8184" s="4">
        <v>4.4000000000000004</v>
      </c>
      <c r="O8184">
        <v>864</v>
      </c>
      <c r="P8184" t="s">
        <v>76</v>
      </c>
      <c r="Q8184" t="s">
        <v>1701</v>
      </c>
    </row>
    <row r="8185" spans="1:17" x14ac:dyDescent="0.25">
      <c r="A8185" t="s">
        <v>1705</v>
      </c>
      <c r="B8185" s="1">
        <v>1272492</v>
      </c>
      <c r="C8185" t="s">
        <v>43</v>
      </c>
      <c r="D8185" t="s">
        <v>22</v>
      </c>
      <c r="E8185" t="s">
        <v>23</v>
      </c>
      <c r="F8185" t="s">
        <v>13</v>
      </c>
      <c r="G8185" s="2">
        <v>439</v>
      </c>
      <c r="H8185" s="2">
        <f>AVERAGEIF(Table1[[#All],[Category]],Table1[[#This Row],[Category]],Table1[[#All],[DiscountOffer]])</f>
        <v>726.0994423791791</v>
      </c>
      <c r="I8185" s="2">
        <v>999</v>
      </c>
      <c r="J8185" s="2">
        <f>IF(Table1[[#This Row],[Ratings]]&gt;4,Table1[[#This Row],[OriginalPrice (in Rs)]],0)</f>
        <v>999</v>
      </c>
      <c r="K8185" s="2">
        <f>Table1[[#This Row],[OriginalPrice (in Rs)]]-Table1[[#This Row],[DiscountOffer]]</f>
        <v>560</v>
      </c>
      <c r="L8185" s="2" t="str">
        <f>IF(Table1[[#This Row],[Discount % (In Rs)]]&gt;50%,"High Discount","Low Discount")</f>
        <v>High Discount</v>
      </c>
      <c r="M8185" s="3">
        <f>Table1[[#This Row],[Discount_Price (In Rs.)]]/Table1[[#This Row],[OriginalPrice (in Rs)]]</f>
        <v>0.56056056056056058</v>
      </c>
      <c r="N8185" s="4">
        <v>4.3</v>
      </c>
      <c r="O8185">
        <v>864</v>
      </c>
      <c r="P8185" t="s">
        <v>450</v>
      </c>
      <c r="Q8185" t="s">
        <v>1706</v>
      </c>
    </row>
    <row r="8186" spans="1:17" x14ac:dyDescent="0.25">
      <c r="A8186" t="s">
        <v>1713</v>
      </c>
      <c r="B8186" s="1">
        <v>11327214</v>
      </c>
      <c r="C8186" t="s">
        <v>10</v>
      </c>
      <c r="D8186" t="s">
        <v>22</v>
      </c>
      <c r="E8186" t="s">
        <v>23</v>
      </c>
      <c r="F8186" t="s">
        <v>13</v>
      </c>
      <c r="G8186" s="2">
        <v>779</v>
      </c>
      <c r="H8186" s="2">
        <f>AVERAGEIF(Table1[[#All],[Category]],Table1[[#This Row],[Category]],Table1[[#All],[DiscountOffer]])</f>
        <v>726.0994423791791</v>
      </c>
      <c r="I8186" s="2">
        <v>1299</v>
      </c>
      <c r="J8186" s="2">
        <f>IF(Table1[[#This Row],[Ratings]]&gt;4,Table1[[#This Row],[OriginalPrice (in Rs)]],0)</f>
        <v>1299</v>
      </c>
      <c r="K8186" s="2">
        <f>Table1[[#This Row],[OriginalPrice (in Rs)]]-Table1[[#This Row],[DiscountOffer]]</f>
        <v>520</v>
      </c>
      <c r="L8186" s="2" t="str">
        <f>IF(Table1[[#This Row],[Discount % (In Rs)]]&gt;50%,"High Discount","Low Discount")</f>
        <v>Low Discount</v>
      </c>
      <c r="M8186" s="3">
        <f>Table1[[#This Row],[Discount_Price (In Rs.)]]/Table1[[#This Row],[OriginalPrice (in Rs)]]</f>
        <v>0.40030792917628943</v>
      </c>
      <c r="N8186" s="4">
        <v>4.3</v>
      </c>
      <c r="O8186">
        <v>863</v>
      </c>
      <c r="P8186" t="s">
        <v>228</v>
      </c>
      <c r="Q8186" t="s">
        <v>1714</v>
      </c>
    </row>
    <row r="8187" spans="1:17" x14ac:dyDescent="0.25">
      <c r="A8187" t="s">
        <v>1741</v>
      </c>
      <c r="B8187" s="1">
        <v>2184630</v>
      </c>
      <c r="C8187" t="s">
        <v>10</v>
      </c>
      <c r="D8187" t="s">
        <v>22</v>
      </c>
      <c r="E8187" t="s">
        <v>23</v>
      </c>
      <c r="F8187" t="s">
        <v>13</v>
      </c>
      <c r="G8187" s="2">
        <v>759</v>
      </c>
      <c r="H8187" s="2">
        <f>AVERAGEIF(Table1[[#All],[Category]],Table1[[#This Row],[Category]],Table1[[#All],[DiscountOffer]])</f>
        <v>726.0994423791791</v>
      </c>
      <c r="I8187" s="2">
        <v>1899</v>
      </c>
      <c r="J8187" s="2">
        <f>IF(Table1[[#This Row],[Ratings]]&gt;4,Table1[[#This Row],[OriginalPrice (in Rs)]],0)</f>
        <v>0</v>
      </c>
      <c r="K8187" s="2">
        <f>Table1[[#This Row],[OriginalPrice (in Rs)]]-Table1[[#This Row],[DiscountOffer]]</f>
        <v>1140</v>
      </c>
      <c r="L8187" s="2" t="str">
        <f>IF(Table1[[#This Row],[Discount % (In Rs)]]&gt;50%,"High Discount","Low Discount")</f>
        <v>High Discount</v>
      </c>
      <c r="M8187" s="3">
        <f>Table1[[#This Row],[Discount_Price (In Rs.)]]/Table1[[#This Row],[OriginalPrice (in Rs)]]</f>
        <v>0.60031595576619279</v>
      </c>
      <c r="N8187" s="4">
        <v>4</v>
      </c>
      <c r="O8187">
        <v>861</v>
      </c>
      <c r="P8187" t="s">
        <v>228</v>
      </c>
      <c r="Q8187" t="s">
        <v>1742</v>
      </c>
    </row>
    <row r="8188" spans="1:17" x14ac:dyDescent="0.25">
      <c r="A8188" t="s">
        <v>1781</v>
      </c>
      <c r="B8188" s="1">
        <v>11361672</v>
      </c>
      <c r="C8188" t="s">
        <v>146</v>
      </c>
      <c r="D8188" t="s">
        <v>22</v>
      </c>
      <c r="E8188" t="s">
        <v>23</v>
      </c>
      <c r="F8188" t="s">
        <v>13</v>
      </c>
      <c r="G8188" s="2">
        <v>1049</v>
      </c>
      <c r="H8188" s="2">
        <f>AVERAGEIF(Table1[[#All],[Category]],Table1[[#This Row],[Category]],Table1[[#All],[DiscountOffer]])</f>
        <v>726.0994423791791</v>
      </c>
      <c r="I8188" s="2">
        <v>2099</v>
      </c>
      <c r="J8188" s="2">
        <f>IF(Table1[[#This Row],[Ratings]]&gt;4,Table1[[#This Row],[OriginalPrice (in Rs)]],0)</f>
        <v>2099</v>
      </c>
      <c r="K8188" s="2">
        <f>Table1[[#This Row],[OriginalPrice (in Rs)]]-Table1[[#This Row],[DiscountOffer]]</f>
        <v>1050</v>
      </c>
      <c r="L8188" s="2" t="str">
        <f>IF(Table1[[#This Row],[Discount % (In Rs)]]&gt;50%,"High Discount","Low Discount")</f>
        <v>High Discount</v>
      </c>
      <c r="M8188" s="3">
        <f>Table1[[#This Row],[Discount_Price (In Rs.)]]/Table1[[#This Row],[OriginalPrice (in Rs)]]</f>
        <v>0.5002382086707956</v>
      </c>
      <c r="N8188" s="4">
        <v>4.2</v>
      </c>
      <c r="O8188">
        <v>858</v>
      </c>
      <c r="P8188" t="s">
        <v>450</v>
      </c>
      <c r="Q8188" t="s">
        <v>1782</v>
      </c>
    </row>
    <row r="8189" spans="1:17" x14ac:dyDescent="0.25">
      <c r="A8189" t="s">
        <v>1815</v>
      </c>
      <c r="B8189" s="1">
        <v>1271542</v>
      </c>
      <c r="C8189" t="s">
        <v>1239</v>
      </c>
      <c r="D8189" t="s">
        <v>22</v>
      </c>
      <c r="E8189" t="s">
        <v>23</v>
      </c>
      <c r="F8189" t="s">
        <v>13</v>
      </c>
      <c r="G8189" s="2">
        <v>809</v>
      </c>
      <c r="H8189" s="2">
        <f>AVERAGEIF(Table1[[#All],[Category]],Table1[[#This Row],[Category]],Table1[[#All],[DiscountOffer]])</f>
        <v>726.0994423791791</v>
      </c>
      <c r="I8189" s="2">
        <v>1799</v>
      </c>
      <c r="J8189" s="2">
        <f>IF(Table1[[#This Row],[Ratings]]&gt;4,Table1[[#This Row],[OriginalPrice (in Rs)]],0)</f>
        <v>1799</v>
      </c>
      <c r="K8189" s="2">
        <f>Table1[[#This Row],[OriginalPrice (in Rs)]]-Table1[[#This Row],[DiscountOffer]]</f>
        <v>990</v>
      </c>
      <c r="L8189" s="2" t="str">
        <f>IF(Table1[[#This Row],[Discount % (In Rs)]]&gt;50%,"High Discount","Low Discount")</f>
        <v>High Discount</v>
      </c>
      <c r="M8189" s="3">
        <f>Table1[[#This Row],[Discount_Price (In Rs.)]]/Table1[[#This Row],[OriginalPrice (in Rs)]]</f>
        <v>0.55030572540300171</v>
      </c>
      <c r="N8189" s="4">
        <v>4.0999999999999996</v>
      </c>
      <c r="O8189">
        <v>856</v>
      </c>
      <c r="P8189" t="s">
        <v>1605</v>
      </c>
      <c r="Q8189" t="s">
        <v>1816</v>
      </c>
    </row>
    <row r="8190" spans="1:17" x14ac:dyDescent="0.25">
      <c r="A8190" t="s">
        <v>1827</v>
      </c>
      <c r="B8190" s="1">
        <v>11325776</v>
      </c>
      <c r="C8190" t="s">
        <v>10</v>
      </c>
      <c r="D8190" t="s">
        <v>22</v>
      </c>
      <c r="E8190" t="s">
        <v>23</v>
      </c>
      <c r="F8190" t="s">
        <v>13</v>
      </c>
      <c r="G8190" s="2">
        <v>779</v>
      </c>
      <c r="H8190" s="2">
        <f>AVERAGEIF(Table1[[#All],[Category]],Table1[[#This Row],[Category]],Table1[[#All],[DiscountOffer]])</f>
        <v>726.0994423791791</v>
      </c>
      <c r="I8190" s="2">
        <v>1299</v>
      </c>
      <c r="J8190" s="2">
        <f>IF(Table1[[#This Row],[Ratings]]&gt;4,Table1[[#This Row],[OriginalPrice (in Rs)]],0)</f>
        <v>1299</v>
      </c>
      <c r="K8190" s="2">
        <f>Table1[[#This Row],[OriginalPrice (in Rs)]]-Table1[[#This Row],[DiscountOffer]]</f>
        <v>520</v>
      </c>
      <c r="L8190" s="2" t="str">
        <f>IF(Table1[[#This Row],[Discount % (In Rs)]]&gt;50%,"High Discount","Low Discount")</f>
        <v>Low Discount</v>
      </c>
      <c r="M8190" s="3">
        <f>Table1[[#This Row],[Discount_Price (In Rs.)]]/Table1[[#This Row],[OriginalPrice (in Rs)]]</f>
        <v>0.40030792917628943</v>
      </c>
      <c r="N8190" s="4">
        <v>4.4000000000000004</v>
      </c>
      <c r="O8190">
        <v>855</v>
      </c>
      <c r="P8190" t="s">
        <v>25</v>
      </c>
      <c r="Q8190" t="s">
        <v>1828</v>
      </c>
    </row>
    <row r="8191" spans="1:17" x14ac:dyDescent="0.25">
      <c r="A8191" t="s">
        <v>1836</v>
      </c>
      <c r="B8191" s="1">
        <v>10944952</v>
      </c>
      <c r="C8191" t="s">
        <v>10</v>
      </c>
      <c r="D8191" t="s">
        <v>22</v>
      </c>
      <c r="E8191" t="s">
        <v>23</v>
      </c>
      <c r="F8191" t="s">
        <v>13</v>
      </c>
      <c r="G8191" s="2">
        <v>599</v>
      </c>
      <c r="H8191" s="2">
        <f>AVERAGEIF(Table1[[#All],[Category]],Table1[[#This Row],[Category]],Table1[[#All],[DiscountOffer]])</f>
        <v>726.0994423791791</v>
      </c>
      <c r="I8191" s="2">
        <v>1499</v>
      </c>
      <c r="J8191" s="2">
        <f>IF(Table1[[#This Row],[Ratings]]&gt;4,Table1[[#This Row],[OriginalPrice (in Rs)]],0)</f>
        <v>1499</v>
      </c>
      <c r="K8191" s="2">
        <f>Table1[[#This Row],[OriginalPrice (in Rs)]]-Table1[[#This Row],[DiscountOffer]]</f>
        <v>900</v>
      </c>
      <c r="L8191" s="2" t="str">
        <f>IF(Table1[[#This Row],[Discount % (In Rs)]]&gt;50%,"High Discount","Low Discount")</f>
        <v>High Discount</v>
      </c>
      <c r="M8191" s="3">
        <f>Table1[[#This Row],[Discount_Price (In Rs.)]]/Table1[[#This Row],[OriginalPrice (in Rs)]]</f>
        <v>0.60040026684456305</v>
      </c>
      <c r="N8191" s="4">
        <v>4.3</v>
      </c>
      <c r="O8191">
        <v>854</v>
      </c>
      <c r="P8191" t="s">
        <v>25</v>
      </c>
      <c r="Q8191" t="s">
        <v>1837</v>
      </c>
    </row>
    <row r="8192" spans="1:17" x14ac:dyDescent="0.25">
      <c r="A8192" t="s">
        <v>1844</v>
      </c>
      <c r="B8192" s="1">
        <v>12032544</v>
      </c>
      <c r="C8192" t="s">
        <v>17</v>
      </c>
      <c r="D8192" t="s">
        <v>22</v>
      </c>
      <c r="E8192" t="s">
        <v>23</v>
      </c>
      <c r="F8192" t="s">
        <v>13</v>
      </c>
      <c r="G8192" s="2">
        <v>571</v>
      </c>
      <c r="H8192" s="2">
        <f>AVERAGEIF(Table1[[#All],[Category]],Table1[[#This Row],[Category]],Table1[[#All],[DiscountOffer]])</f>
        <v>726.0994423791791</v>
      </c>
      <c r="I8192" s="2">
        <v>1299</v>
      </c>
      <c r="J8192" s="2">
        <f>IF(Table1[[#This Row],[Ratings]]&gt;4,Table1[[#This Row],[OriginalPrice (in Rs)]],0)</f>
        <v>1299</v>
      </c>
      <c r="K8192" s="2">
        <f>Table1[[#This Row],[OriginalPrice (in Rs)]]-Table1[[#This Row],[DiscountOffer]]</f>
        <v>728</v>
      </c>
      <c r="L8192" s="2" t="str">
        <f>IF(Table1[[#This Row],[Discount % (In Rs)]]&gt;50%,"High Discount","Low Discount")</f>
        <v>High Discount</v>
      </c>
      <c r="M8192" s="3">
        <f>Table1[[#This Row],[Discount_Price (In Rs.)]]/Table1[[#This Row],[OriginalPrice (in Rs)]]</f>
        <v>0.56043110084680525</v>
      </c>
      <c r="N8192" s="4">
        <v>4.2</v>
      </c>
      <c r="O8192">
        <v>853</v>
      </c>
      <c r="P8192" t="s">
        <v>76</v>
      </c>
      <c r="Q8192" t="s">
        <v>1845</v>
      </c>
    </row>
    <row r="8193" spans="1:17" x14ac:dyDescent="0.25">
      <c r="A8193" t="s">
        <v>1854</v>
      </c>
      <c r="B8193" s="1">
        <v>10944438</v>
      </c>
      <c r="C8193" t="s">
        <v>10</v>
      </c>
      <c r="D8193" t="s">
        <v>22</v>
      </c>
      <c r="E8193" t="s">
        <v>23</v>
      </c>
      <c r="F8193" t="s">
        <v>13</v>
      </c>
      <c r="G8193" s="2">
        <v>674</v>
      </c>
      <c r="H8193" s="2">
        <f>AVERAGEIF(Table1[[#All],[Category]],Table1[[#This Row],[Category]],Table1[[#All],[DiscountOffer]])</f>
        <v>726.0994423791791</v>
      </c>
      <c r="I8193" s="2">
        <v>1499</v>
      </c>
      <c r="J8193" s="2">
        <f>IF(Table1[[#This Row],[Ratings]]&gt;4,Table1[[#This Row],[OriginalPrice (in Rs)]],0)</f>
        <v>0</v>
      </c>
      <c r="K8193" s="2">
        <f>Table1[[#This Row],[OriginalPrice (in Rs)]]-Table1[[#This Row],[DiscountOffer]]</f>
        <v>825</v>
      </c>
      <c r="L8193" s="2" t="str">
        <f>IF(Table1[[#This Row],[Discount % (In Rs)]]&gt;50%,"High Discount","Low Discount")</f>
        <v>High Discount</v>
      </c>
      <c r="M8193" s="3">
        <f>Table1[[#This Row],[Discount_Price (In Rs.)]]/Table1[[#This Row],[OriginalPrice (in Rs)]]</f>
        <v>0.5503669112741828</v>
      </c>
      <c r="N8193" s="4">
        <v>4</v>
      </c>
      <c r="O8193">
        <v>852</v>
      </c>
      <c r="P8193" t="s">
        <v>228</v>
      </c>
      <c r="Q8193" t="s">
        <v>1855</v>
      </c>
    </row>
    <row r="8194" spans="1:17" x14ac:dyDescent="0.25">
      <c r="A8194" t="s">
        <v>1883</v>
      </c>
      <c r="B8194" s="1">
        <v>10004115</v>
      </c>
      <c r="C8194" t="s">
        <v>43</v>
      </c>
      <c r="D8194" t="s">
        <v>22</v>
      </c>
      <c r="E8194" t="s">
        <v>23</v>
      </c>
      <c r="F8194" t="s">
        <v>13</v>
      </c>
      <c r="G8194" s="2">
        <v>559</v>
      </c>
      <c r="H8194" s="2">
        <f>AVERAGEIF(Table1[[#All],[Category]],Table1[[#This Row],[Category]],Table1[[#All],[DiscountOffer]])</f>
        <v>726.0994423791791</v>
      </c>
      <c r="I8194" s="2">
        <v>1399</v>
      </c>
      <c r="J8194" s="2">
        <f>IF(Table1[[#This Row],[Ratings]]&gt;4,Table1[[#This Row],[OriginalPrice (in Rs)]],0)</f>
        <v>0</v>
      </c>
      <c r="K8194" s="2">
        <f>Table1[[#This Row],[OriginalPrice (in Rs)]]-Table1[[#This Row],[DiscountOffer]]</f>
        <v>840</v>
      </c>
      <c r="L8194" s="2" t="str">
        <f>IF(Table1[[#This Row],[Discount % (In Rs)]]&gt;50%,"High Discount","Low Discount")</f>
        <v>High Discount</v>
      </c>
      <c r="M8194" s="3">
        <f>Table1[[#This Row],[Discount_Price (In Rs.)]]/Table1[[#This Row],[OriginalPrice (in Rs)]]</f>
        <v>0.60042887776983556</v>
      </c>
      <c r="N8194" s="4">
        <v>3.9</v>
      </c>
      <c r="O8194">
        <v>850</v>
      </c>
      <c r="P8194" t="s">
        <v>76</v>
      </c>
      <c r="Q8194" t="s">
        <v>1884</v>
      </c>
    </row>
    <row r="8195" spans="1:17" x14ac:dyDescent="0.25">
      <c r="A8195" t="s">
        <v>1903</v>
      </c>
      <c r="B8195" s="1">
        <v>8225991</v>
      </c>
      <c r="C8195" t="s">
        <v>10</v>
      </c>
      <c r="D8195" t="s">
        <v>22</v>
      </c>
      <c r="E8195" t="s">
        <v>23</v>
      </c>
      <c r="F8195" t="s">
        <v>13</v>
      </c>
      <c r="G8195" s="2">
        <v>749</v>
      </c>
      <c r="H8195" s="2">
        <f>AVERAGEIF(Table1[[#All],[Category]],Table1[[#This Row],[Category]],Table1[[#All],[DiscountOffer]])</f>
        <v>726.0994423791791</v>
      </c>
      <c r="I8195" s="2">
        <v>1499</v>
      </c>
      <c r="J8195" s="2">
        <f>IF(Table1[[#This Row],[Ratings]]&gt;4,Table1[[#This Row],[OriginalPrice (in Rs)]],0)</f>
        <v>1499</v>
      </c>
      <c r="K8195" s="2">
        <f>Table1[[#This Row],[OriginalPrice (in Rs)]]-Table1[[#This Row],[DiscountOffer]]</f>
        <v>750</v>
      </c>
      <c r="L8195" s="2" t="str">
        <f>IF(Table1[[#This Row],[Discount % (In Rs)]]&gt;50%,"High Discount","Low Discount")</f>
        <v>High Discount</v>
      </c>
      <c r="M8195" s="3">
        <f>Table1[[#This Row],[Discount_Price (In Rs.)]]/Table1[[#This Row],[OriginalPrice (in Rs)]]</f>
        <v>0.50033355570380256</v>
      </c>
      <c r="N8195" s="4">
        <v>4.4000000000000004</v>
      </c>
      <c r="O8195">
        <v>848</v>
      </c>
      <c r="P8195" t="s">
        <v>228</v>
      </c>
      <c r="Q8195" t="s">
        <v>1904</v>
      </c>
    </row>
    <row r="8196" spans="1:17" x14ac:dyDescent="0.25">
      <c r="A8196" t="s">
        <v>1917</v>
      </c>
      <c r="B8196" s="1">
        <v>11903984</v>
      </c>
      <c r="C8196" t="s">
        <v>10</v>
      </c>
      <c r="D8196" t="s">
        <v>22</v>
      </c>
      <c r="E8196" t="s">
        <v>23</v>
      </c>
      <c r="F8196" t="s">
        <v>13</v>
      </c>
      <c r="G8196" s="2">
        <v>599</v>
      </c>
      <c r="H8196" s="2">
        <f>AVERAGEIF(Table1[[#All],[Category]],Table1[[#This Row],[Category]],Table1[[#All],[DiscountOffer]])</f>
        <v>726.0994423791791</v>
      </c>
      <c r="I8196" s="2">
        <v>1199</v>
      </c>
      <c r="J8196" s="2">
        <f>IF(Table1[[#This Row],[Ratings]]&gt;4,Table1[[#This Row],[OriginalPrice (in Rs)]],0)</f>
        <v>0</v>
      </c>
      <c r="K8196" s="2">
        <f>Table1[[#This Row],[OriginalPrice (in Rs)]]-Table1[[#This Row],[DiscountOffer]]</f>
        <v>600</v>
      </c>
      <c r="L8196" s="2" t="str">
        <f>IF(Table1[[#This Row],[Discount % (In Rs)]]&gt;50%,"High Discount","Low Discount")</f>
        <v>High Discount</v>
      </c>
      <c r="M8196" s="3">
        <f>Table1[[#This Row],[Discount_Price (In Rs.)]]/Table1[[#This Row],[OriginalPrice (in Rs)]]</f>
        <v>0.50041701417848206</v>
      </c>
      <c r="N8196" s="4">
        <v>4</v>
      </c>
      <c r="O8196">
        <v>847</v>
      </c>
      <c r="P8196" t="s">
        <v>228</v>
      </c>
      <c r="Q8196" t="s">
        <v>1918</v>
      </c>
    </row>
    <row r="8197" spans="1:17" x14ac:dyDescent="0.25">
      <c r="A8197" t="s">
        <v>1921</v>
      </c>
      <c r="B8197" s="1">
        <v>11069362</v>
      </c>
      <c r="C8197" t="s">
        <v>17</v>
      </c>
      <c r="D8197" t="s">
        <v>22</v>
      </c>
      <c r="E8197" t="s">
        <v>23</v>
      </c>
      <c r="F8197" t="s">
        <v>13</v>
      </c>
      <c r="G8197" s="2">
        <v>511</v>
      </c>
      <c r="H8197" s="2">
        <f>AVERAGEIF(Table1[[#All],[Category]],Table1[[#This Row],[Category]],Table1[[#All],[DiscountOffer]])</f>
        <v>726.0994423791791</v>
      </c>
      <c r="I8197" s="2">
        <v>1549</v>
      </c>
      <c r="J8197" s="2">
        <f>IF(Table1[[#This Row],[Ratings]]&gt;4,Table1[[#This Row],[OriginalPrice (in Rs)]],0)</f>
        <v>0</v>
      </c>
      <c r="K8197" s="2">
        <f>Table1[[#This Row],[OriginalPrice (in Rs)]]-Table1[[#This Row],[DiscountOffer]]</f>
        <v>1038</v>
      </c>
      <c r="L8197" s="2" t="str">
        <f>IF(Table1[[#This Row],[Discount % (In Rs)]]&gt;50%,"High Discount","Low Discount")</f>
        <v>High Discount</v>
      </c>
      <c r="M8197" s="3">
        <f>Table1[[#This Row],[Discount_Price (In Rs.)]]/Table1[[#This Row],[OriginalPrice (in Rs)]]</f>
        <v>0.67010974822466107</v>
      </c>
      <c r="N8197" s="4">
        <v>3.9</v>
      </c>
      <c r="O8197">
        <v>847</v>
      </c>
      <c r="P8197" t="s">
        <v>76</v>
      </c>
      <c r="Q8197" t="s">
        <v>1922</v>
      </c>
    </row>
    <row r="8198" spans="1:17" x14ac:dyDescent="0.25">
      <c r="A8198" t="s">
        <v>2007</v>
      </c>
      <c r="B8198" s="1">
        <v>1376232</v>
      </c>
      <c r="C8198" t="s">
        <v>10</v>
      </c>
      <c r="D8198" t="s">
        <v>22</v>
      </c>
      <c r="E8198" t="s">
        <v>23</v>
      </c>
      <c r="F8198" t="s">
        <v>13</v>
      </c>
      <c r="G8198" s="2">
        <v>719</v>
      </c>
      <c r="H8198" s="2">
        <f>AVERAGEIF(Table1[[#All],[Category]],Table1[[#This Row],[Category]],Table1[[#All],[DiscountOffer]])</f>
        <v>726.0994423791791</v>
      </c>
      <c r="I8198" s="2">
        <v>1599</v>
      </c>
      <c r="J8198" s="2">
        <f>IF(Table1[[#This Row],[Ratings]]&gt;4,Table1[[#This Row],[OriginalPrice (in Rs)]],0)</f>
        <v>0</v>
      </c>
      <c r="K8198" s="2">
        <f>Table1[[#This Row],[OriginalPrice (in Rs)]]-Table1[[#This Row],[DiscountOffer]]</f>
        <v>880</v>
      </c>
      <c r="L8198" s="2" t="str">
        <f>IF(Table1[[#This Row],[Discount % (In Rs)]]&gt;50%,"High Discount","Low Discount")</f>
        <v>High Discount</v>
      </c>
      <c r="M8198" s="3">
        <f>Table1[[#This Row],[Discount_Price (In Rs.)]]/Table1[[#This Row],[OriginalPrice (in Rs)]]</f>
        <v>0.55034396497811133</v>
      </c>
      <c r="N8198" s="4">
        <v>4</v>
      </c>
      <c r="O8198">
        <v>841</v>
      </c>
      <c r="P8198" t="s">
        <v>228</v>
      </c>
      <c r="Q8198" t="s">
        <v>2008</v>
      </c>
    </row>
    <row r="8199" spans="1:17" x14ac:dyDescent="0.25">
      <c r="A8199" t="s">
        <v>2009</v>
      </c>
      <c r="B8199" s="1">
        <v>11194956</v>
      </c>
      <c r="C8199" t="s">
        <v>39</v>
      </c>
      <c r="D8199" t="s">
        <v>22</v>
      </c>
      <c r="E8199" t="s">
        <v>23</v>
      </c>
      <c r="F8199" t="s">
        <v>13</v>
      </c>
      <c r="G8199" s="2">
        <v>1099</v>
      </c>
      <c r="H8199" s="2">
        <f>AVERAGEIF(Table1[[#All],[Category]],Table1[[#This Row],[Category]],Table1[[#All],[DiscountOffer]])</f>
        <v>726.0994423791791</v>
      </c>
      <c r="I8199" s="2">
        <v>1999</v>
      </c>
      <c r="J8199" s="2">
        <f>IF(Table1[[#This Row],[Ratings]]&gt;4,Table1[[#This Row],[OriginalPrice (in Rs)]],0)</f>
        <v>1999</v>
      </c>
      <c r="K8199" s="2">
        <f>Table1[[#This Row],[OriginalPrice (in Rs)]]-Table1[[#This Row],[DiscountOffer]]</f>
        <v>900</v>
      </c>
      <c r="L8199" s="2" t="str">
        <f>IF(Table1[[#This Row],[Discount % (In Rs)]]&gt;50%,"High Discount","Low Discount")</f>
        <v>Low Discount</v>
      </c>
      <c r="M8199" s="3">
        <f>Table1[[#This Row],[Discount_Price (In Rs.)]]/Table1[[#This Row],[OriginalPrice (in Rs)]]</f>
        <v>0.45022511255627812</v>
      </c>
      <c r="N8199" s="4">
        <v>4.3</v>
      </c>
      <c r="O8199">
        <v>841</v>
      </c>
      <c r="P8199" t="s">
        <v>228</v>
      </c>
      <c r="Q8199" t="s">
        <v>2010</v>
      </c>
    </row>
    <row r="8200" spans="1:17" x14ac:dyDescent="0.25">
      <c r="A8200" t="s">
        <v>2029</v>
      </c>
      <c r="B8200" s="1">
        <v>11361514</v>
      </c>
      <c r="C8200" t="s">
        <v>146</v>
      </c>
      <c r="D8200" t="s">
        <v>22</v>
      </c>
      <c r="E8200" t="s">
        <v>23</v>
      </c>
      <c r="F8200" t="s">
        <v>13</v>
      </c>
      <c r="G8200" s="2">
        <v>1319</v>
      </c>
      <c r="H8200" s="2">
        <f>AVERAGEIF(Table1[[#All],[Category]],Table1[[#This Row],[Category]],Table1[[#All],[DiscountOffer]])</f>
        <v>726.0994423791791</v>
      </c>
      <c r="I8200" s="2">
        <v>2399</v>
      </c>
      <c r="J8200" s="2">
        <f>IF(Table1[[#This Row],[Ratings]]&gt;4,Table1[[#This Row],[OriginalPrice (in Rs)]],0)</f>
        <v>2399</v>
      </c>
      <c r="K8200" s="2">
        <f>Table1[[#This Row],[OriginalPrice (in Rs)]]-Table1[[#This Row],[DiscountOffer]]</f>
        <v>1080</v>
      </c>
      <c r="L8200" s="2" t="str">
        <f>IF(Table1[[#This Row],[Discount % (In Rs)]]&gt;50%,"High Discount","Low Discount")</f>
        <v>Low Discount</v>
      </c>
      <c r="M8200" s="3">
        <f>Table1[[#This Row],[Discount_Price (In Rs.)]]/Table1[[#This Row],[OriginalPrice (in Rs)]]</f>
        <v>0.45018757815756566</v>
      </c>
      <c r="N8200" s="4">
        <v>4.2</v>
      </c>
      <c r="O8200">
        <v>840</v>
      </c>
      <c r="P8200" t="s">
        <v>450</v>
      </c>
      <c r="Q8200" t="s">
        <v>2030</v>
      </c>
    </row>
    <row r="8201" spans="1:17" x14ac:dyDescent="0.25">
      <c r="A8201" t="s">
        <v>2031</v>
      </c>
      <c r="B8201" s="1">
        <v>11369814</v>
      </c>
      <c r="C8201" t="s">
        <v>39</v>
      </c>
      <c r="D8201" t="s">
        <v>22</v>
      </c>
      <c r="E8201" t="s">
        <v>23</v>
      </c>
      <c r="F8201" t="s">
        <v>13</v>
      </c>
      <c r="G8201" s="2">
        <v>1159</v>
      </c>
      <c r="H8201" s="2">
        <f>AVERAGEIF(Table1[[#All],[Category]],Table1[[#This Row],[Category]],Table1[[#All],[DiscountOffer]])</f>
        <v>726.0994423791791</v>
      </c>
      <c r="I8201" s="2">
        <v>2899</v>
      </c>
      <c r="J8201" s="2">
        <f>IF(Table1[[#This Row],[Ratings]]&gt;4,Table1[[#This Row],[OriginalPrice (in Rs)]],0)</f>
        <v>2899</v>
      </c>
      <c r="K8201" s="2">
        <f>Table1[[#This Row],[OriginalPrice (in Rs)]]-Table1[[#This Row],[DiscountOffer]]</f>
        <v>1740</v>
      </c>
      <c r="L8201" s="2" t="str">
        <f>IF(Table1[[#This Row],[Discount % (In Rs)]]&gt;50%,"High Discount","Low Discount")</f>
        <v>High Discount</v>
      </c>
      <c r="M8201" s="3">
        <f>Table1[[#This Row],[Discount_Price (In Rs.)]]/Table1[[#This Row],[OriginalPrice (in Rs)]]</f>
        <v>0.60020696791997241</v>
      </c>
      <c r="N8201" s="4">
        <v>4.2</v>
      </c>
      <c r="O8201">
        <v>840</v>
      </c>
      <c r="P8201" t="s">
        <v>228</v>
      </c>
      <c r="Q8201" t="s">
        <v>2032</v>
      </c>
    </row>
    <row r="8202" spans="1:17" x14ac:dyDescent="0.25">
      <c r="A8202" t="s">
        <v>2049</v>
      </c>
      <c r="B8202" s="1">
        <v>11895978</v>
      </c>
      <c r="C8202" t="s">
        <v>10</v>
      </c>
      <c r="D8202" t="s">
        <v>22</v>
      </c>
      <c r="E8202" t="s">
        <v>23</v>
      </c>
      <c r="F8202" t="s">
        <v>13</v>
      </c>
      <c r="G8202" s="2">
        <v>559</v>
      </c>
      <c r="H8202" s="2">
        <f>AVERAGEIF(Table1[[#All],[Category]],Table1[[#This Row],[Category]],Table1[[#All],[DiscountOffer]])</f>
        <v>726.0994423791791</v>
      </c>
      <c r="I8202" s="2">
        <v>1399</v>
      </c>
      <c r="J8202" s="2">
        <f>IF(Table1[[#This Row],[Ratings]]&gt;4,Table1[[#This Row],[OriginalPrice (in Rs)]],0)</f>
        <v>1399</v>
      </c>
      <c r="K8202" s="2">
        <f>Table1[[#This Row],[OriginalPrice (in Rs)]]-Table1[[#This Row],[DiscountOffer]]</f>
        <v>840</v>
      </c>
      <c r="L8202" s="2" t="str">
        <f>IF(Table1[[#This Row],[Discount % (In Rs)]]&gt;50%,"High Discount","Low Discount")</f>
        <v>High Discount</v>
      </c>
      <c r="M8202" s="3">
        <f>Table1[[#This Row],[Discount_Price (In Rs.)]]/Table1[[#This Row],[OriginalPrice (in Rs)]]</f>
        <v>0.60042887776983556</v>
      </c>
      <c r="N8202" s="4">
        <v>4.3</v>
      </c>
      <c r="O8202">
        <v>839</v>
      </c>
      <c r="P8202" t="s">
        <v>25</v>
      </c>
      <c r="Q8202" t="s">
        <v>2050</v>
      </c>
    </row>
    <row r="8203" spans="1:17" x14ac:dyDescent="0.25">
      <c r="A8203" t="s">
        <v>2057</v>
      </c>
      <c r="B8203" s="1">
        <v>10944710</v>
      </c>
      <c r="C8203" t="s">
        <v>10</v>
      </c>
      <c r="D8203" t="s">
        <v>22</v>
      </c>
      <c r="E8203" t="s">
        <v>23</v>
      </c>
      <c r="F8203" t="s">
        <v>13</v>
      </c>
      <c r="G8203" s="2">
        <v>779</v>
      </c>
      <c r="H8203" s="2">
        <f>AVERAGEIF(Table1[[#All],[Category]],Table1[[#This Row],[Category]],Table1[[#All],[DiscountOffer]])</f>
        <v>726.0994423791791</v>
      </c>
      <c r="I8203" s="2">
        <v>1299</v>
      </c>
      <c r="J8203" s="2">
        <f>IF(Table1[[#This Row],[Ratings]]&gt;4,Table1[[#This Row],[OriginalPrice (in Rs)]],0)</f>
        <v>1299</v>
      </c>
      <c r="K8203" s="2">
        <f>Table1[[#This Row],[OriginalPrice (in Rs)]]-Table1[[#This Row],[DiscountOffer]]</f>
        <v>520</v>
      </c>
      <c r="L8203" s="2" t="str">
        <f>IF(Table1[[#This Row],[Discount % (In Rs)]]&gt;50%,"High Discount","Low Discount")</f>
        <v>Low Discount</v>
      </c>
      <c r="M8203" s="3">
        <f>Table1[[#This Row],[Discount_Price (In Rs.)]]/Table1[[#This Row],[OriginalPrice (in Rs)]]</f>
        <v>0.40030792917628943</v>
      </c>
      <c r="N8203" s="4">
        <v>4.0999999999999996</v>
      </c>
      <c r="O8203">
        <v>838</v>
      </c>
      <c r="P8203" t="s">
        <v>228</v>
      </c>
      <c r="Q8203" t="s">
        <v>2058</v>
      </c>
    </row>
    <row r="8204" spans="1:17" x14ac:dyDescent="0.25">
      <c r="A8204" t="s">
        <v>2061</v>
      </c>
      <c r="B8204" s="1">
        <v>11896036</v>
      </c>
      <c r="C8204" t="s">
        <v>10</v>
      </c>
      <c r="D8204" t="s">
        <v>22</v>
      </c>
      <c r="E8204" t="s">
        <v>23</v>
      </c>
      <c r="F8204" t="s">
        <v>13</v>
      </c>
      <c r="G8204" s="2">
        <v>584</v>
      </c>
      <c r="H8204" s="2">
        <f>AVERAGEIF(Table1[[#All],[Category]],Table1[[#This Row],[Category]],Table1[[#All],[DiscountOffer]])</f>
        <v>726.0994423791791</v>
      </c>
      <c r="I8204" s="2">
        <v>1299</v>
      </c>
      <c r="J8204" s="2">
        <f>IF(Table1[[#This Row],[Ratings]]&gt;4,Table1[[#This Row],[OriginalPrice (in Rs)]],0)</f>
        <v>1299</v>
      </c>
      <c r="K8204" s="2">
        <f>Table1[[#This Row],[OriginalPrice (in Rs)]]-Table1[[#This Row],[DiscountOffer]]</f>
        <v>715</v>
      </c>
      <c r="L8204" s="2" t="str">
        <f>IF(Table1[[#This Row],[Discount % (In Rs)]]&gt;50%,"High Discount","Low Discount")</f>
        <v>High Discount</v>
      </c>
      <c r="M8204" s="3">
        <f>Table1[[#This Row],[Discount_Price (In Rs.)]]/Table1[[#This Row],[OriginalPrice (in Rs)]]</f>
        <v>0.55042340261739797</v>
      </c>
      <c r="N8204" s="4">
        <v>4.0999999999999996</v>
      </c>
      <c r="O8204">
        <v>837</v>
      </c>
      <c r="P8204" t="s">
        <v>228</v>
      </c>
      <c r="Q8204" t="s">
        <v>2062</v>
      </c>
    </row>
    <row r="8205" spans="1:17" x14ac:dyDescent="0.25">
      <c r="A8205" t="s">
        <v>2094</v>
      </c>
      <c r="B8205" s="1">
        <v>2358001</v>
      </c>
      <c r="C8205" t="s">
        <v>791</v>
      </c>
      <c r="D8205" t="s">
        <v>22</v>
      </c>
      <c r="E8205" t="s">
        <v>23</v>
      </c>
      <c r="F8205" t="s">
        <v>13</v>
      </c>
      <c r="G8205" s="2">
        <v>944</v>
      </c>
      <c r="H8205" s="2">
        <f>AVERAGEIF(Table1[[#All],[Category]],Table1[[#This Row],[Category]],Table1[[#All],[DiscountOffer]])</f>
        <v>726.0994423791791</v>
      </c>
      <c r="I8205" s="2">
        <v>2099</v>
      </c>
      <c r="J8205" s="2">
        <f>IF(Table1[[#This Row],[Ratings]]&gt;4,Table1[[#This Row],[OriginalPrice (in Rs)]],0)</f>
        <v>0</v>
      </c>
      <c r="K8205" s="2">
        <f>Table1[[#This Row],[OriginalPrice (in Rs)]]-Table1[[#This Row],[DiscountOffer]]</f>
        <v>1155</v>
      </c>
      <c r="L8205" s="2" t="str">
        <f>IF(Table1[[#This Row],[Discount % (In Rs)]]&gt;50%,"High Discount","Low Discount")</f>
        <v>High Discount</v>
      </c>
      <c r="M8205" s="3">
        <f>Table1[[#This Row],[Discount_Price (In Rs.)]]/Table1[[#This Row],[OriginalPrice (in Rs)]]</f>
        <v>0.55026202953787517</v>
      </c>
      <c r="N8205" s="4">
        <v>3.4</v>
      </c>
      <c r="O8205">
        <v>835</v>
      </c>
      <c r="P8205" t="s">
        <v>228</v>
      </c>
      <c r="Q8205" t="s">
        <v>2095</v>
      </c>
    </row>
    <row r="8206" spans="1:17" x14ac:dyDescent="0.25">
      <c r="A8206" t="s">
        <v>2147</v>
      </c>
      <c r="B8206" s="1">
        <v>10740920</v>
      </c>
      <c r="C8206" t="s">
        <v>10</v>
      </c>
      <c r="D8206" t="s">
        <v>22</v>
      </c>
      <c r="E8206" t="s">
        <v>23</v>
      </c>
      <c r="F8206" t="s">
        <v>13</v>
      </c>
      <c r="G8206" s="2">
        <v>726.09944237918216</v>
      </c>
      <c r="H8206" s="2">
        <f>AVERAGEIF(Table1[[#All],[Category]],Table1[[#This Row],[Category]],Table1[[#All],[DiscountOffer]])</f>
        <v>726.0994423791791</v>
      </c>
      <c r="I8206" s="2">
        <v>1499</v>
      </c>
      <c r="J8206" s="2">
        <f>IF(Table1[[#This Row],[Ratings]]&gt;4,Table1[[#This Row],[OriginalPrice (in Rs)]],0)</f>
        <v>1499</v>
      </c>
      <c r="K8206" s="2">
        <f>Table1[[#This Row],[OriginalPrice (in Rs)]]-Table1[[#This Row],[DiscountOffer]]</f>
        <v>772.90055762081784</v>
      </c>
      <c r="L8206" s="2" t="str">
        <f>IF(Table1[[#This Row],[Discount % (In Rs)]]&gt;50%,"High Discount","Low Discount")</f>
        <v>High Discount</v>
      </c>
      <c r="M8206" s="3">
        <f>Table1[[#This Row],[Discount_Price (In Rs.)]]/Table1[[#This Row],[OriginalPrice (in Rs)]]</f>
        <v>0.51561077893316731</v>
      </c>
      <c r="N8206" s="4">
        <v>4.4000000000000004</v>
      </c>
      <c r="O8206">
        <v>830</v>
      </c>
      <c r="P8206" t="s">
        <v>25</v>
      </c>
      <c r="Q8206" t="s">
        <v>2148</v>
      </c>
    </row>
    <row r="8207" spans="1:17" x14ac:dyDescent="0.25">
      <c r="A8207" t="s">
        <v>2183</v>
      </c>
      <c r="B8207" s="1">
        <v>1729361</v>
      </c>
      <c r="C8207" t="s">
        <v>146</v>
      </c>
      <c r="D8207" t="s">
        <v>22</v>
      </c>
      <c r="E8207" t="s">
        <v>23</v>
      </c>
      <c r="F8207" t="s">
        <v>13</v>
      </c>
      <c r="G8207" s="2">
        <v>1149</v>
      </c>
      <c r="H8207" s="2">
        <f>AVERAGEIF(Table1[[#All],[Category]],Table1[[#This Row],[Category]],Table1[[#All],[DiscountOffer]])</f>
        <v>726.0994423791791</v>
      </c>
      <c r="I8207" s="2">
        <v>2299</v>
      </c>
      <c r="J8207" s="2">
        <f>IF(Table1[[#This Row],[Ratings]]&gt;4,Table1[[#This Row],[OriginalPrice (in Rs)]],0)</f>
        <v>0</v>
      </c>
      <c r="K8207" s="2">
        <f>Table1[[#This Row],[OriginalPrice (in Rs)]]-Table1[[#This Row],[DiscountOffer]]</f>
        <v>1150</v>
      </c>
      <c r="L8207" s="2" t="str">
        <f>IF(Table1[[#This Row],[Discount % (In Rs)]]&gt;50%,"High Discount","Low Discount")</f>
        <v>High Discount</v>
      </c>
      <c r="M8207" s="3">
        <f>Table1[[#This Row],[Discount_Price (In Rs.)]]/Table1[[#This Row],[OriginalPrice (in Rs)]]</f>
        <v>0.50021748586341885</v>
      </c>
      <c r="N8207" s="4">
        <v>3.7</v>
      </c>
      <c r="O8207">
        <v>828</v>
      </c>
      <c r="P8207" t="s">
        <v>450</v>
      </c>
      <c r="Q8207" t="s">
        <v>2184</v>
      </c>
    </row>
    <row r="8208" spans="1:17" x14ac:dyDescent="0.25">
      <c r="A8208" t="s">
        <v>2208</v>
      </c>
      <c r="B8208" s="1">
        <v>5523552</v>
      </c>
      <c r="C8208" t="s">
        <v>17</v>
      </c>
      <c r="D8208" t="s">
        <v>22</v>
      </c>
      <c r="E8208" t="s">
        <v>23</v>
      </c>
      <c r="F8208" t="s">
        <v>13</v>
      </c>
      <c r="G8208" s="2">
        <v>593</v>
      </c>
      <c r="H8208" s="2">
        <f>AVERAGEIF(Table1[[#All],[Category]],Table1[[#This Row],[Category]],Table1[[#All],[DiscountOffer]])</f>
        <v>726.0994423791791</v>
      </c>
      <c r="I8208" s="2">
        <v>1799</v>
      </c>
      <c r="J8208" s="2">
        <f>IF(Table1[[#This Row],[Ratings]]&gt;4,Table1[[#This Row],[OriginalPrice (in Rs)]],0)</f>
        <v>1799</v>
      </c>
      <c r="K8208" s="2">
        <f>Table1[[#This Row],[OriginalPrice (in Rs)]]-Table1[[#This Row],[DiscountOffer]]</f>
        <v>1206</v>
      </c>
      <c r="L8208" s="2" t="str">
        <f>IF(Table1[[#This Row],[Discount % (In Rs)]]&gt;50%,"High Discount","Low Discount")</f>
        <v>High Discount</v>
      </c>
      <c r="M8208" s="3">
        <f>Table1[[#This Row],[Discount_Price (In Rs.)]]/Table1[[#This Row],[OriginalPrice (in Rs)]]</f>
        <v>0.67037242912729289</v>
      </c>
      <c r="N8208" s="4">
        <v>4.2</v>
      </c>
      <c r="O8208">
        <v>826</v>
      </c>
      <c r="P8208" t="s">
        <v>76</v>
      </c>
      <c r="Q8208" t="s">
        <v>2209</v>
      </c>
    </row>
    <row r="8209" spans="1:17" x14ac:dyDescent="0.25">
      <c r="A8209" t="s">
        <v>2210</v>
      </c>
      <c r="B8209" s="1">
        <v>8979975</v>
      </c>
      <c r="C8209" t="s">
        <v>53</v>
      </c>
      <c r="D8209" t="s">
        <v>22</v>
      </c>
      <c r="E8209" t="s">
        <v>23</v>
      </c>
      <c r="F8209" t="s">
        <v>13</v>
      </c>
      <c r="G8209" s="2">
        <v>1181</v>
      </c>
      <c r="H8209" s="2">
        <f>AVERAGEIF(Table1[[#All],[Category]],Table1[[#This Row],[Category]],Table1[[#All],[DiscountOffer]])</f>
        <v>726.0994423791791</v>
      </c>
      <c r="I8209" s="2">
        <v>2149</v>
      </c>
      <c r="J8209" s="2">
        <f>IF(Table1[[#This Row],[Ratings]]&gt;4,Table1[[#This Row],[OriginalPrice (in Rs)]],0)</f>
        <v>2149</v>
      </c>
      <c r="K8209" s="2">
        <f>Table1[[#This Row],[OriginalPrice (in Rs)]]-Table1[[#This Row],[DiscountOffer]]</f>
        <v>968</v>
      </c>
      <c r="L8209" s="2" t="str">
        <f>IF(Table1[[#This Row],[Discount % (In Rs)]]&gt;50%,"High Discount","Low Discount")</f>
        <v>Low Discount</v>
      </c>
      <c r="M8209" s="3">
        <f>Table1[[#This Row],[Discount_Price (In Rs.)]]/Table1[[#This Row],[OriginalPrice (in Rs)]]</f>
        <v>0.45044206607724524</v>
      </c>
      <c r="N8209" s="4">
        <v>4.2</v>
      </c>
      <c r="O8209">
        <v>826</v>
      </c>
      <c r="P8209" t="s">
        <v>333</v>
      </c>
      <c r="Q8209" t="s">
        <v>2211</v>
      </c>
    </row>
    <row r="8210" spans="1:17" x14ac:dyDescent="0.25">
      <c r="A8210" t="s">
        <v>2223</v>
      </c>
      <c r="B8210" s="1">
        <v>2948542</v>
      </c>
      <c r="C8210" t="s">
        <v>43</v>
      </c>
      <c r="D8210" t="s">
        <v>22</v>
      </c>
      <c r="E8210" t="s">
        <v>23</v>
      </c>
      <c r="F8210" t="s">
        <v>13</v>
      </c>
      <c r="G8210" s="2">
        <v>587</v>
      </c>
      <c r="H8210" s="2">
        <f>AVERAGEIF(Table1[[#All],[Category]],Table1[[#This Row],[Category]],Table1[[#All],[DiscountOffer]])</f>
        <v>726.0994423791791</v>
      </c>
      <c r="I8210" s="2">
        <v>1249</v>
      </c>
      <c r="J8210" s="2">
        <f>IF(Table1[[#This Row],[Ratings]]&gt;4,Table1[[#This Row],[OriginalPrice (in Rs)]],0)</f>
        <v>1249</v>
      </c>
      <c r="K8210" s="2">
        <f>Table1[[#This Row],[OriginalPrice (in Rs)]]-Table1[[#This Row],[DiscountOffer]]</f>
        <v>662</v>
      </c>
      <c r="L8210" s="2" t="str">
        <f>IF(Table1[[#This Row],[Discount % (In Rs)]]&gt;50%,"High Discount","Low Discount")</f>
        <v>High Discount</v>
      </c>
      <c r="M8210" s="3">
        <f>Table1[[#This Row],[Discount_Price (In Rs.)]]/Table1[[#This Row],[OriginalPrice (in Rs)]]</f>
        <v>0.53002401921537234</v>
      </c>
      <c r="N8210" s="4">
        <v>4.0999999999999996</v>
      </c>
      <c r="O8210">
        <v>825</v>
      </c>
      <c r="P8210" t="s">
        <v>76</v>
      </c>
      <c r="Q8210" t="s">
        <v>2224</v>
      </c>
    </row>
    <row r="8211" spans="1:17" x14ac:dyDescent="0.25">
      <c r="A8211" t="s">
        <v>2264</v>
      </c>
      <c r="B8211" s="1">
        <v>14811424</v>
      </c>
      <c r="C8211" t="s">
        <v>388</v>
      </c>
      <c r="D8211" t="s">
        <v>22</v>
      </c>
      <c r="E8211" t="s">
        <v>23</v>
      </c>
      <c r="F8211" t="s">
        <v>13</v>
      </c>
      <c r="G8211" s="2">
        <v>749</v>
      </c>
      <c r="H8211" s="2">
        <f>AVERAGEIF(Table1[[#All],[Category]],Table1[[#This Row],[Category]],Table1[[#All],[DiscountOffer]])</f>
        <v>726.0994423791791</v>
      </c>
      <c r="I8211" s="2">
        <v>1499</v>
      </c>
      <c r="J8211" s="2">
        <f>IF(Table1[[#This Row],[Ratings]]&gt;4,Table1[[#This Row],[OriginalPrice (in Rs)]],0)</f>
        <v>1499</v>
      </c>
      <c r="K8211" s="2">
        <f>Table1[[#This Row],[OriginalPrice (in Rs)]]-Table1[[#This Row],[DiscountOffer]]</f>
        <v>750</v>
      </c>
      <c r="L8211" s="2" t="str">
        <f>IF(Table1[[#This Row],[Discount % (In Rs)]]&gt;50%,"High Discount","Low Discount")</f>
        <v>High Discount</v>
      </c>
      <c r="M8211" s="3">
        <f>Table1[[#This Row],[Discount_Price (In Rs.)]]/Table1[[#This Row],[OriginalPrice (in Rs)]]</f>
        <v>0.50033355570380256</v>
      </c>
      <c r="N8211" s="4">
        <v>4.2</v>
      </c>
      <c r="O8211">
        <v>823</v>
      </c>
      <c r="P8211" t="s">
        <v>228</v>
      </c>
      <c r="Q8211" t="s">
        <v>2265</v>
      </c>
    </row>
    <row r="8212" spans="1:17" x14ac:dyDescent="0.25">
      <c r="A8212" t="s">
        <v>2295</v>
      </c>
      <c r="B8212" s="1">
        <v>1950256</v>
      </c>
      <c r="C8212" t="s">
        <v>1879</v>
      </c>
      <c r="D8212" t="s">
        <v>22</v>
      </c>
      <c r="E8212" t="s">
        <v>23</v>
      </c>
      <c r="F8212" t="s">
        <v>13</v>
      </c>
      <c r="G8212" s="2">
        <v>699</v>
      </c>
      <c r="H8212" s="2">
        <f>AVERAGEIF(Table1[[#All],[Category]],Table1[[#This Row],[Category]],Table1[[#All],[DiscountOffer]])</f>
        <v>726.0994423791791</v>
      </c>
      <c r="I8212" s="2">
        <v>1999</v>
      </c>
      <c r="J8212" s="2">
        <f>IF(Table1[[#This Row],[Ratings]]&gt;4,Table1[[#This Row],[OriginalPrice (in Rs)]],0)</f>
        <v>1999</v>
      </c>
      <c r="K8212" s="2">
        <f>Table1[[#This Row],[OriginalPrice (in Rs)]]-Table1[[#This Row],[DiscountOffer]]</f>
        <v>1300</v>
      </c>
      <c r="L8212" s="2" t="str">
        <f>IF(Table1[[#This Row],[Discount % (In Rs)]]&gt;50%,"High Discount","Low Discount")</f>
        <v>High Discount</v>
      </c>
      <c r="M8212" s="3">
        <f>Table1[[#This Row],[Discount_Price (In Rs.)]]/Table1[[#This Row],[OriginalPrice (in Rs)]]</f>
        <v>0.65032516258129069</v>
      </c>
      <c r="N8212" s="4">
        <v>4.4000000000000004</v>
      </c>
      <c r="O8212">
        <v>821</v>
      </c>
      <c r="P8212" t="s">
        <v>228</v>
      </c>
      <c r="Q8212" t="s">
        <v>2296</v>
      </c>
    </row>
    <row r="8213" spans="1:17" x14ac:dyDescent="0.25">
      <c r="A8213" t="s">
        <v>2339</v>
      </c>
      <c r="B8213" s="1">
        <v>12340822</v>
      </c>
      <c r="C8213" t="s">
        <v>43</v>
      </c>
      <c r="D8213" t="s">
        <v>22</v>
      </c>
      <c r="E8213" t="s">
        <v>23</v>
      </c>
      <c r="F8213" t="s">
        <v>13</v>
      </c>
      <c r="G8213" s="2">
        <v>499</v>
      </c>
      <c r="H8213" s="2">
        <f>AVERAGEIF(Table1[[#All],[Category]],Table1[[#This Row],[Category]],Table1[[#All],[DiscountOffer]])</f>
        <v>726.0994423791791</v>
      </c>
      <c r="I8213" s="2">
        <v>1349</v>
      </c>
      <c r="J8213" s="2">
        <f>IF(Table1[[#This Row],[Ratings]]&gt;4,Table1[[#This Row],[OriginalPrice (in Rs)]],0)</f>
        <v>1349</v>
      </c>
      <c r="K8213" s="2">
        <f>Table1[[#This Row],[OriginalPrice (in Rs)]]-Table1[[#This Row],[DiscountOffer]]</f>
        <v>850</v>
      </c>
      <c r="L8213" s="2" t="str">
        <f>IF(Table1[[#This Row],[Discount % (In Rs)]]&gt;50%,"High Discount","Low Discount")</f>
        <v>High Discount</v>
      </c>
      <c r="M8213" s="3">
        <f>Table1[[#This Row],[Discount_Price (In Rs.)]]/Table1[[#This Row],[OriginalPrice (in Rs)]]</f>
        <v>0.63009636767976274</v>
      </c>
      <c r="N8213" s="4">
        <v>4.0999999999999996</v>
      </c>
      <c r="O8213">
        <v>817</v>
      </c>
      <c r="P8213" t="s">
        <v>76</v>
      </c>
      <c r="Q8213" t="s">
        <v>2340</v>
      </c>
    </row>
    <row r="8214" spans="1:17" x14ac:dyDescent="0.25">
      <c r="A8214" t="s">
        <v>2370</v>
      </c>
      <c r="B8214" s="1">
        <v>10944780</v>
      </c>
      <c r="C8214" t="s">
        <v>10</v>
      </c>
      <c r="D8214" t="s">
        <v>22</v>
      </c>
      <c r="E8214" t="s">
        <v>23</v>
      </c>
      <c r="F8214" t="s">
        <v>13</v>
      </c>
      <c r="G8214" s="2">
        <v>519</v>
      </c>
      <c r="H8214" s="2">
        <f>AVERAGEIF(Table1[[#All],[Category]],Table1[[#This Row],[Category]],Table1[[#All],[DiscountOffer]])</f>
        <v>726.0994423791791</v>
      </c>
      <c r="I8214" s="2">
        <v>1299</v>
      </c>
      <c r="J8214" s="2">
        <f>IF(Table1[[#This Row],[Ratings]]&gt;4,Table1[[#This Row],[OriginalPrice (in Rs)]],0)</f>
        <v>1299</v>
      </c>
      <c r="K8214" s="2">
        <f>Table1[[#This Row],[OriginalPrice (in Rs)]]-Table1[[#This Row],[DiscountOffer]]</f>
        <v>780</v>
      </c>
      <c r="L8214" s="2" t="str">
        <f>IF(Table1[[#This Row],[Discount % (In Rs)]]&gt;50%,"High Discount","Low Discount")</f>
        <v>High Discount</v>
      </c>
      <c r="M8214" s="3">
        <f>Table1[[#This Row],[Discount_Price (In Rs.)]]/Table1[[#This Row],[OriginalPrice (in Rs)]]</f>
        <v>0.60046189376443415</v>
      </c>
      <c r="N8214" s="4">
        <v>4.4000000000000004</v>
      </c>
      <c r="O8214">
        <v>815</v>
      </c>
      <c r="P8214" t="s">
        <v>25</v>
      </c>
      <c r="Q8214" t="s">
        <v>2371</v>
      </c>
    </row>
    <row r="8215" spans="1:17" x14ac:dyDescent="0.25">
      <c r="A8215" t="s">
        <v>2372</v>
      </c>
      <c r="B8215" s="1">
        <v>11326642</v>
      </c>
      <c r="C8215" t="s">
        <v>10</v>
      </c>
      <c r="D8215" t="s">
        <v>22</v>
      </c>
      <c r="E8215" t="s">
        <v>23</v>
      </c>
      <c r="F8215" t="s">
        <v>13</v>
      </c>
      <c r="G8215" s="2">
        <v>649</v>
      </c>
      <c r="H8215" s="2">
        <f>AVERAGEIF(Table1[[#All],[Category]],Table1[[#This Row],[Category]],Table1[[#All],[DiscountOffer]])</f>
        <v>726.0994423791791</v>
      </c>
      <c r="I8215" s="2">
        <v>1299</v>
      </c>
      <c r="J8215" s="2">
        <f>IF(Table1[[#This Row],[Ratings]]&gt;4,Table1[[#This Row],[OriginalPrice (in Rs)]],0)</f>
        <v>1299</v>
      </c>
      <c r="K8215" s="2">
        <f>Table1[[#This Row],[OriginalPrice (in Rs)]]-Table1[[#This Row],[DiscountOffer]]</f>
        <v>650</v>
      </c>
      <c r="L8215" s="2" t="str">
        <f>IF(Table1[[#This Row],[Discount % (In Rs)]]&gt;50%,"High Discount","Low Discount")</f>
        <v>High Discount</v>
      </c>
      <c r="M8215" s="3">
        <f>Table1[[#This Row],[Discount_Price (In Rs.)]]/Table1[[#This Row],[OriginalPrice (in Rs)]]</f>
        <v>0.50038491147036179</v>
      </c>
      <c r="N8215" s="4">
        <v>4.2</v>
      </c>
      <c r="O8215">
        <v>815</v>
      </c>
      <c r="P8215" t="s">
        <v>228</v>
      </c>
      <c r="Q8215" t="s">
        <v>2373</v>
      </c>
    </row>
    <row r="8216" spans="1:17" x14ac:dyDescent="0.25">
      <c r="A8216" t="s">
        <v>2374</v>
      </c>
      <c r="B8216" s="1">
        <v>11895986</v>
      </c>
      <c r="C8216" t="s">
        <v>10</v>
      </c>
      <c r="D8216" t="s">
        <v>22</v>
      </c>
      <c r="E8216" t="s">
        <v>23</v>
      </c>
      <c r="F8216" t="s">
        <v>13</v>
      </c>
      <c r="G8216" s="2">
        <v>599</v>
      </c>
      <c r="H8216" s="2">
        <f>AVERAGEIF(Table1[[#All],[Category]],Table1[[#This Row],[Category]],Table1[[#All],[DiscountOffer]])</f>
        <v>726.0994423791791</v>
      </c>
      <c r="I8216" s="2">
        <v>1499</v>
      </c>
      <c r="J8216" s="2">
        <f>IF(Table1[[#This Row],[Ratings]]&gt;4,Table1[[#This Row],[OriginalPrice (in Rs)]],0)</f>
        <v>0</v>
      </c>
      <c r="K8216" s="2">
        <f>Table1[[#This Row],[OriginalPrice (in Rs)]]-Table1[[#This Row],[DiscountOffer]]</f>
        <v>900</v>
      </c>
      <c r="L8216" s="2" t="str">
        <f>IF(Table1[[#This Row],[Discount % (In Rs)]]&gt;50%,"High Discount","Low Discount")</f>
        <v>High Discount</v>
      </c>
      <c r="M8216" s="3">
        <f>Table1[[#This Row],[Discount_Price (In Rs.)]]/Table1[[#This Row],[OriginalPrice (in Rs)]]</f>
        <v>0.60040026684456305</v>
      </c>
      <c r="N8216" s="4">
        <v>3.9</v>
      </c>
      <c r="O8216">
        <v>815</v>
      </c>
      <c r="P8216" t="s">
        <v>228</v>
      </c>
      <c r="Q8216" t="s">
        <v>2375</v>
      </c>
    </row>
    <row r="8217" spans="1:17" x14ac:dyDescent="0.25">
      <c r="A8217" t="s">
        <v>2408</v>
      </c>
      <c r="B8217" s="1">
        <v>11889112</v>
      </c>
      <c r="C8217" t="s">
        <v>43</v>
      </c>
      <c r="D8217" t="s">
        <v>22</v>
      </c>
      <c r="E8217" t="s">
        <v>23</v>
      </c>
      <c r="F8217" t="s">
        <v>13</v>
      </c>
      <c r="G8217" s="2">
        <v>516</v>
      </c>
      <c r="H8217" s="2">
        <f>AVERAGEIF(Table1[[#All],[Category]],Table1[[#This Row],[Category]],Table1[[#All],[DiscountOffer]])</f>
        <v>726.0994423791791</v>
      </c>
      <c r="I8217" s="2">
        <v>1099</v>
      </c>
      <c r="J8217" s="2">
        <f>IF(Table1[[#This Row],[Ratings]]&gt;4,Table1[[#This Row],[OriginalPrice (in Rs)]],0)</f>
        <v>0</v>
      </c>
      <c r="K8217" s="2">
        <f>Table1[[#This Row],[OriginalPrice (in Rs)]]-Table1[[#This Row],[DiscountOffer]]</f>
        <v>583</v>
      </c>
      <c r="L8217" s="2" t="str">
        <f>IF(Table1[[#This Row],[Discount % (In Rs)]]&gt;50%,"High Discount","Low Discount")</f>
        <v>High Discount</v>
      </c>
      <c r="M8217" s="3">
        <f>Table1[[#This Row],[Discount_Price (In Rs.)]]/Table1[[#This Row],[OriginalPrice (in Rs)]]</f>
        <v>0.53048225659690629</v>
      </c>
      <c r="N8217" s="4">
        <v>3.8</v>
      </c>
      <c r="O8217">
        <v>812</v>
      </c>
      <c r="P8217" t="s">
        <v>76</v>
      </c>
      <c r="Q8217" t="s">
        <v>1701</v>
      </c>
    </row>
    <row r="8218" spans="1:17" x14ac:dyDescent="0.25">
      <c r="A8218" t="s">
        <v>2409</v>
      </c>
      <c r="B8218" s="1">
        <v>2284517</v>
      </c>
      <c r="C8218" t="s">
        <v>10</v>
      </c>
      <c r="D8218" t="s">
        <v>22</v>
      </c>
      <c r="E8218" t="s">
        <v>23</v>
      </c>
      <c r="F8218" t="s">
        <v>13</v>
      </c>
      <c r="G8218" s="2">
        <v>599</v>
      </c>
      <c r="H8218" s="2">
        <f>AVERAGEIF(Table1[[#All],[Category]],Table1[[#This Row],[Category]],Table1[[#All],[DiscountOffer]])</f>
        <v>726.0994423791791</v>
      </c>
      <c r="I8218" s="2">
        <v>1499</v>
      </c>
      <c r="J8218" s="2">
        <f>IF(Table1[[#This Row],[Ratings]]&gt;4,Table1[[#This Row],[OriginalPrice (in Rs)]],0)</f>
        <v>0</v>
      </c>
      <c r="K8218" s="2">
        <f>Table1[[#This Row],[OriginalPrice (in Rs)]]-Table1[[#This Row],[DiscountOffer]]</f>
        <v>900</v>
      </c>
      <c r="L8218" s="2" t="str">
        <f>IF(Table1[[#This Row],[Discount % (In Rs)]]&gt;50%,"High Discount","Low Discount")</f>
        <v>High Discount</v>
      </c>
      <c r="M8218" s="3">
        <f>Table1[[#This Row],[Discount_Price (In Rs.)]]/Table1[[#This Row],[OriginalPrice (in Rs)]]</f>
        <v>0.60040026684456305</v>
      </c>
      <c r="N8218" s="4">
        <v>3.9</v>
      </c>
      <c r="O8218">
        <v>812</v>
      </c>
      <c r="P8218" t="s">
        <v>25</v>
      </c>
      <c r="Q8218" t="s">
        <v>2410</v>
      </c>
    </row>
    <row r="8219" spans="1:17" x14ac:dyDescent="0.25">
      <c r="A8219" t="s">
        <v>2482</v>
      </c>
      <c r="B8219" s="1">
        <v>13684206</v>
      </c>
      <c r="C8219" t="s">
        <v>17</v>
      </c>
      <c r="D8219" t="s">
        <v>22</v>
      </c>
      <c r="E8219" t="s">
        <v>23</v>
      </c>
      <c r="F8219" t="s">
        <v>13</v>
      </c>
      <c r="G8219" s="2">
        <v>549</v>
      </c>
      <c r="H8219" s="2">
        <f>AVERAGEIF(Table1[[#All],[Category]],Table1[[#This Row],[Category]],Table1[[#All],[DiscountOffer]])</f>
        <v>726.0994423791791</v>
      </c>
      <c r="I8219" s="2">
        <v>1249</v>
      </c>
      <c r="J8219" s="2">
        <f>IF(Table1[[#This Row],[Ratings]]&gt;4,Table1[[#This Row],[OriginalPrice (in Rs)]],0)</f>
        <v>0</v>
      </c>
      <c r="K8219" s="2">
        <f>Table1[[#This Row],[OriginalPrice (in Rs)]]-Table1[[#This Row],[DiscountOffer]]</f>
        <v>700</v>
      </c>
      <c r="L8219" s="2" t="str">
        <f>IF(Table1[[#This Row],[Discount % (In Rs)]]&gt;50%,"High Discount","Low Discount")</f>
        <v>High Discount</v>
      </c>
      <c r="M8219" s="3">
        <f>Table1[[#This Row],[Discount_Price (In Rs.)]]/Table1[[#This Row],[OriginalPrice (in Rs)]]</f>
        <v>0.56044835868694953</v>
      </c>
      <c r="N8219" s="4">
        <v>4</v>
      </c>
      <c r="O8219">
        <v>808</v>
      </c>
      <c r="P8219" t="s">
        <v>76</v>
      </c>
      <c r="Q8219" t="s">
        <v>2483</v>
      </c>
    </row>
    <row r="8220" spans="1:17" x14ac:dyDescent="0.25">
      <c r="A8220" t="s">
        <v>2484</v>
      </c>
      <c r="B8220" s="1">
        <v>11369802</v>
      </c>
      <c r="C8220" t="s">
        <v>39</v>
      </c>
      <c r="D8220" t="s">
        <v>22</v>
      </c>
      <c r="E8220" t="s">
        <v>23</v>
      </c>
      <c r="F8220" t="s">
        <v>13</v>
      </c>
      <c r="G8220" s="2">
        <v>999</v>
      </c>
      <c r="H8220" s="2">
        <f>AVERAGEIF(Table1[[#All],[Category]],Table1[[#This Row],[Category]],Table1[[#All],[DiscountOffer]])</f>
        <v>726.0994423791791</v>
      </c>
      <c r="I8220" s="2">
        <v>2499</v>
      </c>
      <c r="J8220" s="2">
        <f>IF(Table1[[#This Row],[Ratings]]&gt;4,Table1[[#This Row],[OriginalPrice (in Rs)]],0)</f>
        <v>0</v>
      </c>
      <c r="K8220" s="2">
        <f>Table1[[#This Row],[OriginalPrice (in Rs)]]-Table1[[#This Row],[DiscountOffer]]</f>
        <v>1500</v>
      </c>
      <c r="L8220" s="2" t="str">
        <f>IF(Table1[[#This Row],[Discount % (In Rs)]]&gt;50%,"High Discount","Low Discount")</f>
        <v>High Discount</v>
      </c>
      <c r="M8220" s="3">
        <f>Table1[[#This Row],[Discount_Price (In Rs.)]]/Table1[[#This Row],[OriginalPrice (in Rs)]]</f>
        <v>0.60024009603841533</v>
      </c>
      <c r="N8220" s="4">
        <v>4</v>
      </c>
      <c r="O8220">
        <v>808</v>
      </c>
      <c r="P8220" t="s">
        <v>228</v>
      </c>
      <c r="Q8220" t="s">
        <v>2485</v>
      </c>
    </row>
    <row r="8221" spans="1:17" x14ac:dyDescent="0.25">
      <c r="A8221" t="s">
        <v>2496</v>
      </c>
      <c r="B8221" s="1">
        <v>8889625</v>
      </c>
      <c r="C8221" t="s">
        <v>10</v>
      </c>
      <c r="D8221" t="s">
        <v>22</v>
      </c>
      <c r="E8221" t="s">
        <v>23</v>
      </c>
      <c r="F8221" t="s">
        <v>13</v>
      </c>
      <c r="G8221" s="2">
        <v>719</v>
      </c>
      <c r="H8221" s="2">
        <f>AVERAGEIF(Table1[[#All],[Category]],Table1[[#This Row],[Category]],Table1[[#All],[DiscountOffer]])</f>
        <v>726.0994423791791</v>
      </c>
      <c r="I8221" s="2">
        <v>1599</v>
      </c>
      <c r="J8221" s="2">
        <f>IF(Table1[[#This Row],[Ratings]]&gt;4,Table1[[#This Row],[OriginalPrice (in Rs)]],0)</f>
        <v>1599</v>
      </c>
      <c r="K8221" s="2">
        <f>Table1[[#This Row],[OriginalPrice (in Rs)]]-Table1[[#This Row],[DiscountOffer]]</f>
        <v>880</v>
      </c>
      <c r="L8221" s="2" t="str">
        <f>IF(Table1[[#This Row],[Discount % (In Rs)]]&gt;50%,"High Discount","Low Discount")</f>
        <v>High Discount</v>
      </c>
      <c r="M8221" s="3">
        <f>Table1[[#This Row],[Discount_Price (In Rs.)]]/Table1[[#This Row],[OriginalPrice (in Rs)]]</f>
        <v>0.55034396497811133</v>
      </c>
      <c r="N8221" s="4">
        <v>4.2</v>
      </c>
      <c r="O8221">
        <v>807</v>
      </c>
      <c r="P8221" t="s">
        <v>228</v>
      </c>
      <c r="Q8221" t="s">
        <v>2497</v>
      </c>
    </row>
    <row r="8222" spans="1:17" x14ac:dyDescent="0.25">
      <c r="A8222" t="s">
        <v>2506</v>
      </c>
      <c r="B8222" s="1">
        <v>10740956</v>
      </c>
      <c r="C8222" t="s">
        <v>10</v>
      </c>
      <c r="D8222" t="s">
        <v>22</v>
      </c>
      <c r="E8222" t="s">
        <v>23</v>
      </c>
      <c r="F8222" t="s">
        <v>13</v>
      </c>
      <c r="G8222" s="2">
        <v>726.09944237918216</v>
      </c>
      <c r="H8222" s="2">
        <f>AVERAGEIF(Table1[[#All],[Category]],Table1[[#This Row],[Category]],Table1[[#All],[DiscountOffer]])</f>
        <v>726.0994423791791</v>
      </c>
      <c r="I8222" s="2">
        <v>749</v>
      </c>
      <c r="J8222" s="2">
        <f>IF(Table1[[#This Row],[Ratings]]&gt;4,Table1[[#This Row],[OriginalPrice (in Rs)]],0)</f>
        <v>0</v>
      </c>
      <c r="K8222" s="2">
        <f>Table1[[#This Row],[OriginalPrice (in Rs)]]-Table1[[#This Row],[DiscountOffer]]</f>
        <v>22.900557620817835</v>
      </c>
      <c r="L8222" s="2" t="str">
        <f>IF(Table1[[#This Row],[Discount % (In Rs)]]&gt;50%,"High Discount","Low Discount")</f>
        <v>Low Discount</v>
      </c>
      <c r="M8222" s="3">
        <f>Table1[[#This Row],[Discount_Price (In Rs.)]]/Table1[[#This Row],[OriginalPrice (in Rs)]]</f>
        <v>3.0574843285471075E-2</v>
      </c>
      <c r="N8222" s="4">
        <v>4</v>
      </c>
      <c r="O8222">
        <v>806</v>
      </c>
      <c r="P8222" t="s">
        <v>25</v>
      </c>
      <c r="Q8222" t="s">
        <v>2507</v>
      </c>
    </row>
    <row r="8223" spans="1:17" x14ac:dyDescent="0.25">
      <c r="A8223" t="s">
        <v>2520</v>
      </c>
      <c r="B8223" s="1">
        <v>11896322</v>
      </c>
      <c r="C8223" t="s">
        <v>10</v>
      </c>
      <c r="D8223" t="s">
        <v>22</v>
      </c>
      <c r="E8223" t="s">
        <v>23</v>
      </c>
      <c r="F8223" t="s">
        <v>13</v>
      </c>
      <c r="G8223" s="2">
        <v>799</v>
      </c>
      <c r="H8223" s="2">
        <f>AVERAGEIF(Table1[[#All],[Category]],Table1[[#This Row],[Category]],Table1[[#All],[DiscountOffer]])</f>
        <v>726.0994423791791</v>
      </c>
      <c r="I8223" s="2">
        <v>1999</v>
      </c>
      <c r="J8223" s="2">
        <f>IF(Table1[[#This Row],[Ratings]]&gt;4,Table1[[#This Row],[OriginalPrice (in Rs)]],0)</f>
        <v>0</v>
      </c>
      <c r="K8223" s="2">
        <f>Table1[[#This Row],[OriginalPrice (in Rs)]]-Table1[[#This Row],[DiscountOffer]]</f>
        <v>1200</v>
      </c>
      <c r="L8223" s="2" t="str">
        <f>IF(Table1[[#This Row],[Discount % (In Rs)]]&gt;50%,"High Discount","Low Discount")</f>
        <v>High Discount</v>
      </c>
      <c r="M8223" s="3">
        <f>Table1[[#This Row],[Discount_Price (In Rs.)]]/Table1[[#This Row],[OriginalPrice (in Rs)]]</f>
        <v>0.60030015007503756</v>
      </c>
      <c r="N8223" s="4">
        <v>3.8</v>
      </c>
      <c r="O8223">
        <v>805</v>
      </c>
      <c r="P8223" t="s">
        <v>228</v>
      </c>
      <c r="Q8223" t="s">
        <v>2521</v>
      </c>
    </row>
    <row r="8224" spans="1:17" x14ac:dyDescent="0.25">
      <c r="A8224" t="s">
        <v>2537</v>
      </c>
      <c r="B8224" s="1">
        <v>8237313</v>
      </c>
      <c r="C8224" t="s">
        <v>43</v>
      </c>
      <c r="D8224" t="s">
        <v>22</v>
      </c>
      <c r="E8224" t="s">
        <v>23</v>
      </c>
      <c r="F8224" t="s">
        <v>13</v>
      </c>
      <c r="G8224" s="2">
        <v>443</v>
      </c>
      <c r="H8224" s="2">
        <f>AVERAGEIF(Table1[[#All],[Category]],Table1[[#This Row],[Category]],Table1[[#All],[DiscountOffer]])</f>
        <v>726.0994423791791</v>
      </c>
      <c r="I8224" s="2">
        <v>1199</v>
      </c>
      <c r="J8224" s="2">
        <f>IF(Table1[[#This Row],[Ratings]]&gt;4,Table1[[#This Row],[OriginalPrice (in Rs)]],0)</f>
        <v>1199</v>
      </c>
      <c r="K8224" s="2">
        <f>Table1[[#This Row],[OriginalPrice (in Rs)]]-Table1[[#This Row],[DiscountOffer]]</f>
        <v>756</v>
      </c>
      <c r="L8224" s="2" t="str">
        <f>IF(Table1[[#This Row],[Discount % (In Rs)]]&gt;50%,"High Discount","Low Discount")</f>
        <v>High Discount</v>
      </c>
      <c r="M8224" s="3">
        <f>Table1[[#This Row],[Discount_Price (In Rs.)]]/Table1[[#This Row],[OriginalPrice (in Rs)]]</f>
        <v>0.63052543786488746</v>
      </c>
      <c r="N8224" s="4">
        <v>4.2</v>
      </c>
      <c r="O8224">
        <v>804</v>
      </c>
      <c r="P8224" t="s">
        <v>76</v>
      </c>
      <c r="Q8224" t="s">
        <v>2538</v>
      </c>
    </row>
    <row r="8225" spans="1:17" x14ac:dyDescent="0.25">
      <c r="A8225" t="s">
        <v>2549</v>
      </c>
      <c r="B8225" s="1">
        <v>11008588</v>
      </c>
      <c r="C8225" t="s">
        <v>10</v>
      </c>
      <c r="D8225" t="s">
        <v>22</v>
      </c>
      <c r="E8225" t="s">
        <v>23</v>
      </c>
      <c r="F8225" t="s">
        <v>13</v>
      </c>
      <c r="G8225" s="2">
        <v>899</v>
      </c>
      <c r="H8225" s="2">
        <f>AVERAGEIF(Table1[[#All],[Category]],Table1[[#This Row],[Category]],Table1[[#All],[DiscountOffer]])</f>
        <v>726.0994423791791</v>
      </c>
      <c r="I8225" s="2">
        <v>1499</v>
      </c>
      <c r="J8225" s="2">
        <f>IF(Table1[[#This Row],[Ratings]]&gt;4,Table1[[#This Row],[OriginalPrice (in Rs)]],0)</f>
        <v>1499</v>
      </c>
      <c r="K8225" s="2">
        <f>Table1[[#This Row],[OriginalPrice (in Rs)]]-Table1[[#This Row],[DiscountOffer]]</f>
        <v>600</v>
      </c>
      <c r="L8225" s="2" t="str">
        <f>IF(Table1[[#This Row],[Discount % (In Rs)]]&gt;50%,"High Discount","Low Discount")</f>
        <v>Low Discount</v>
      </c>
      <c r="M8225" s="3">
        <f>Table1[[#This Row],[Discount_Price (In Rs.)]]/Table1[[#This Row],[OriginalPrice (in Rs)]]</f>
        <v>0.40026684456304201</v>
      </c>
      <c r="N8225" s="4">
        <v>4.5</v>
      </c>
      <c r="O8225">
        <v>803</v>
      </c>
      <c r="P8225" t="s">
        <v>228</v>
      </c>
      <c r="Q8225" t="s">
        <v>2550</v>
      </c>
    </row>
    <row r="8226" spans="1:17" x14ac:dyDescent="0.25">
      <c r="A8226" t="s">
        <v>2551</v>
      </c>
      <c r="B8226" s="1">
        <v>10410142</v>
      </c>
      <c r="C8226" t="s">
        <v>146</v>
      </c>
      <c r="D8226" t="s">
        <v>22</v>
      </c>
      <c r="E8226" t="s">
        <v>23</v>
      </c>
      <c r="F8226" t="s">
        <v>13</v>
      </c>
      <c r="G8226" s="2">
        <v>1264</v>
      </c>
      <c r="H8226" s="2">
        <f>AVERAGEIF(Table1[[#All],[Category]],Table1[[#This Row],[Category]],Table1[[#All],[DiscountOffer]])</f>
        <v>726.0994423791791</v>
      </c>
      <c r="I8226" s="2">
        <v>2299</v>
      </c>
      <c r="J8226" s="2">
        <f>IF(Table1[[#This Row],[Ratings]]&gt;4,Table1[[#This Row],[OriginalPrice (in Rs)]],0)</f>
        <v>2299</v>
      </c>
      <c r="K8226" s="2">
        <f>Table1[[#This Row],[OriginalPrice (in Rs)]]-Table1[[#This Row],[DiscountOffer]]</f>
        <v>1035</v>
      </c>
      <c r="L8226" s="2" t="str">
        <f>IF(Table1[[#This Row],[Discount % (In Rs)]]&gt;50%,"High Discount","Low Discount")</f>
        <v>Low Discount</v>
      </c>
      <c r="M8226" s="3">
        <f>Table1[[#This Row],[Discount_Price (In Rs.)]]/Table1[[#This Row],[OriginalPrice (in Rs)]]</f>
        <v>0.45019573727707701</v>
      </c>
      <c r="N8226" s="4">
        <v>4.4000000000000004</v>
      </c>
      <c r="O8226">
        <v>803</v>
      </c>
      <c r="P8226" t="s">
        <v>450</v>
      </c>
      <c r="Q8226" t="s">
        <v>2552</v>
      </c>
    </row>
    <row r="8227" spans="1:17" x14ac:dyDescent="0.25">
      <c r="A8227" t="s">
        <v>2571</v>
      </c>
      <c r="B8227" s="1">
        <v>11896312</v>
      </c>
      <c r="C8227" t="s">
        <v>10</v>
      </c>
      <c r="D8227" t="s">
        <v>22</v>
      </c>
      <c r="E8227" t="s">
        <v>23</v>
      </c>
      <c r="F8227" t="s">
        <v>13</v>
      </c>
      <c r="G8227" s="2">
        <v>1019</v>
      </c>
      <c r="H8227" s="2">
        <f>AVERAGEIF(Table1[[#All],[Category]],Table1[[#This Row],[Category]],Table1[[#All],[DiscountOffer]])</f>
        <v>726.0994423791791</v>
      </c>
      <c r="I8227" s="2">
        <v>1699</v>
      </c>
      <c r="J8227" s="2">
        <f>IF(Table1[[#This Row],[Ratings]]&gt;4,Table1[[#This Row],[OriginalPrice (in Rs)]],0)</f>
        <v>1699</v>
      </c>
      <c r="K8227" s="2">
        <f>Table1[[#This Row],[OriginalPrice (in Rs)]]-Table1[[#This Row],[DiscountOffer]]</f>
        <v>680</v>
      </c>
      <c r="L8227" s="2" t="str">
        <f>IF(Table1[[#This Row],[Discount % (In Rs)]]&gt;50%,"High Discount","Low Discount")</f>
        <v>Low Discount</v>
      </c>
      <c r="M8227" s="3">
        <f>Table1[[#This Row],[Discount_Price (In Rs.)]]/Table1[[#This Row],[OriginalPrice (in Rs)]]</f>
        <v>0.40023543260741612</v>
      </c>
      <c r="N8227" s="4">
        <v>4.3</v>
      </c>
      <c r="O8227">
        <v>801</v>
      </c>
      <c r="P8227" t="s">
        <v>228</v>
      </c>
      <c r="Q8227" t="s">
        <v>2572</v>
      </c>
    </row>
    <row r="8228" spans="1:17" x14ac:dyDescent="0.25">
      <c r="A8228" t="s">
        <v>2600</v>
      </c>
      <c r="B8228" s="1">
        <v>5126314</v>
      </c>
      <c r="C8228" t="s">
        <v>562</v>
      </c>
      <c r="D8228" t="s">
        <v>22</v>
      </c>
      <c r="E8228" t="s">
        <v>23</v>
      </c>
      <c r="F8228" t="s">
        <v>13</v>
      </c>
      <c r="G8228" s="2">
        <v>597</v>
      </c>
      <c r="H8228" s="2">
        <f>AVERAGEIF(Table1[[#All],[Category]],Table1[[#This Row],[Category]],Table1[[#All],[DiscountOffer]])</f>
        <v>726.0994423791791</v>
      </c>
      <c r="I8228" s="2">
        <v>1299</v>
      </c>
      <c r="J8228" s="2">
        <f>IF(Table1[[#This Row],[Ratings]]&gt;4,Table1[[#This Row],[OriginalPrice (in Rs)]],0)</f>
        <v>1299</v>
      </c>
      <c r="K8228" s="2">
        <f>Table1[[#This Row],[OriginalPrice (in Rs)]]-Table1[[#This Row],[DiscountOffer]]</f>
        <v>702</v>
      </c>
      <c r="L8228" s="2" t="str">
        <f>IF(Table1[[#This Row],[Discount % (In Rs)]]&gt;50%,"High Discount","Low Discount")</f>
        <v>High Discount</v>
      </c>
      <c r="M8228" s="3">
        <f>Table1[[#This Row],[Discount_Price (In Rs.)]]/Table1[[#This Row],[OriginalPrice (in Rs)]]</f>
        <v>0.5404157043879908</v>
      </c>
      <c r="N8228" s="4">
        <v>4.3</v>
      </c>
      <c r="O8228">
        <v>799</v>
      </c>
      <c r="P8228" t="s">
        <v>564</v>
      </c>
      <c r="Q8228" t="s">
        <v>2601</v>
      </c>
    </row>
    <row r="8229" spans="1:17" x14ac:dyDescent="0.25">
      <c r="A8229" t="s">
        <v>2611</v>
      </c>
      <c r="B8229" s="1">
        <v>12947374</v>
      </c>
      <c r="C8229" t="s">
        <v>10</v>
      </c>
      <c r="D8229" t="s">
        <v>22</v>
      </c>
      <c r="E8229" t="s">
        <v>23</v>
      </c>
      <c r="F8229" t="s">
        <v>13</v>
      </c>
      <c r="G8229" s="2">
        <v>584</v>
      </c>
      <c r="H8229" s="2">
        <f>AVERAGEIF(Table1[[#All],[Category]],Table1[[#This Row],[Category]],Table1[[#All],[DiscountOffer]])</f>
        <v>726.0994423791791</v>
      </c>
      <c r="I8229" s="2">
        <v>1299</v>
      </c>
      <c r="J8229" s="2">
        <f>IF(Table1[[#This Row],[Ratings]]&gt;4,Table1[[#This Row],[OriginalPrice (in Rs)]],0)</f>
        <v>1299</v>
      </c>
      <c r="K8229" s="2">
        <f>Table1[[#This Row],[OriginalPrice (in Rs)]]-Table1[[#This Row],[DiscountOffer]]</f>
        <v>715</v>
      </c>
      <c r="L8229" s="2" t="str">
        <f>IF(Table1[[#This Row],[Discount % (In Rs)]]&gt;50%,"High Discount","Low Discount")</f>
        <v>High Discount</v>
      </c>
      <c r="M8229" s="3">
        <f>Table1[[#This Row],[Discount_Price (In Rs.)]]/Table1[[#This Row],[OriginalPrice (in Rs)]]</f>
        <v>0.55042340261739797</v>
      </c>
      <c r="N8229" s="4">
        <v>4.3</v>
      </c>
      <c r="O8229">
        <v>798</v>
      </c>
      <c r="P8229" t="s">
        <v>25</v>
      </c>
      <c r="Q8229" t="s">
        <v>2612</v>
      </c>
    </row>
    <row r="8230" spans="1:17" x14ac:dyDescent="0.25">
      <c r="A8230" t="s">
        <v>2629</v>
      </c>
      <c r="B8230" s="1">
        <v>2948536</v>
      </c>
      <c r="C8230" t="s">
        <v>43</v>
      </c>
      <c r="D8230" t="s">
        <v>22</v>
      </c>
      <c r="E8230" t="s">
        <v>23</v>
      </c>
      <c r="F8230" t="s">
        <v>13</v>
      </c>
      <c r="G8230" s="2">
        <v>499</v>
      </c>
      <c r="H8230" s="2">
        <f>AVERAGEIF(Table1[[#All],[Category]],Table1[[#This Row],[Category]],Table1[[#All],[DiscountOffer]])</f>
        <v>726.0994423791791</v>
      </c>
      <c r="I8230" s="2">
        <v>1249</v>
      </c>
      <c r="J8230" s="2">
        <f>IF(Table1[[#This Row],[Ratings]]&gt;4,Table1[[#This Row],[OriginalPrice (in Rs)]],0)</f>
        <v>1249</v>
      </c>
      <c r="K8230" s="2">
        <f>Table1[[#This Row],[OriginalPrice (in Rs)]]-Table1[[#This Row],[DiscountOffer]]</f>
        <v>750</v>
      </c>
      <c r="L8230" s="2" t="str">
        <f>IF(Table1[[#This Row],[Discount % (In Rs)]]&gt;50%,"High Discount","Low Discount")</f>
        <v>High Discount</v>
      </c>
      <c r="M8230" s="3">
        <f>Table1[[#This Row],[Discount_Price (In Rs.)]]/Table1[[#This Row],[OriginalPrice (in Rs)]]</f>
        <v>0.60048038430744599</v>
      </c>
      <c r="N8230" s="4">
        <v>4.0999999999999996</v>
      </c>
      <c r="O8230">
        <v>797</v>
      </c>
      <c r="P8230" t="s">
        <v>76</v>
      </c>
      <c r="Q8230" t="s">
        <v>2630</v>
      </c>
    </row>
    <row r="8231" spans="1:17" x14ac:dyDescent="0.25">
      <c r="A8231" t="s">
        <v>2633</v>
      </c>
      <c r="B8231" s="1">
        <v>5276346</v>
      </c>
      <c r="C8231" t="s">
        <v>39</v>
      </c>
      <c r="D8231" t="s">
        <v>22</v>
      </c>
      <c r="E8231" t="s">
        <v>23</v>
      </c>
      <c r="F8231" t="s">
        <v>13</v>
      </c>
      <c r="G8231" s="2">
        <v>799</v>
      </c>
      <c r="H8231" s="2">
        <f>AVERAGEIF(Table1[[#All],[Category]],Table1[[#This Row],[Category]],Table1[[#All],[DiscountOffer]])</f>
        <v>726.0994423791791</v>
      </c>
      <c r="I8231" s="2">
        <v>1999</v>
      </c>
      <c r="J8231" s="2">
        <f>IF(Table1[[#This Row],[Ratings]]&gt;4,Table1[[#This Row],[OriginalPrice (in Rs)]],0)</f>
        <v>1999</v>
      </c>
      <c r="K8231" s="2">
        <f>Table1[[#This Row],[OriginalPrice (in Rs)]]-Table1[[#This Row],[DiscountOffer]]</f>
        <v>1200</v>
      </c>
      <c r="L8231" s="2" t="str">
        <f>IF(Table1[[#This Row],[Discount % (In Rs)]]&gt;50%,"High Discount","Low Discount")</f>
        <v>High Discount</v>
      </c>
      <c r="M8231" s="3">
        <f>Table1[[#This Row],[Discount_Price (In Rs.)]]/Table1[[#This Row],[OriginalPrice (in Rs)]]</f>
        <v>0.60030015007503756</v>
      </c>
      <c r="N8231" s="4">
        <v>4.2</v>
      </c>
      <c r="O8231">
        <v>797</v>
      </c>
      <c r="P8231" t="s">
        <v>228</v>
      </c>
      <c r="Q8231" t="s">
        <v>2634</v>
      </c>
    </row>
    <row r="8232" spans="1:17" x14ac:dyDescent="0.25">
      <c r="A8232" t="s">
        <v>2652</v>
      </c>
      <c r="B8232" s="1">
        <v>10397879</v>
      </c>
      <c r="C8232" t="s">
        <v>10</v>
      </c>
      <c r="D8232" t="s">
        <v>22</v>
      </c>
      <c r="E8232" t="s">
        <v>23</v>
      </c>
      <c r="F8232" t="s">
        <v>13</v>
      </c>
      <c r="G8232" s="2">
        <v>854</v>
      </c>
      <c r="H8232" s="2">
        <f>AVERAGEIF(Table1[[#All],[Category]],Table1[[#This Row],[Category]],Table1[[#All],[DiscountOffer]])</f>
        <v>726.0994423791791</v>
      </c>
      <c r="I8232" s="2">
        <v>1899</v>
      </c>
      <c r="J8232" s="2">
        <f>IF(Table1[[#This Row],[Ratings]]&gt;4,Table1[[#This Row],[OriginalPrice (in Rs)]],0)</f>
        <v>1899</v>
      </c>
      <c r="K8232" s="2">
        <f>Table1[[#This Row],[OriginalPrice (in Rs)]]-Table1[[#This Row],[DiscountOffer]]</f>
        <v>1045</v>
      </c>
      <c r="L8232" s="2" t="str">
        <f>IF(Table1[[#This Row],[Discount % (In Rs)]]&gt;50%,"High Discount","Low Discount")</f>
        <v>High Discount</v>
      </c>
      <c r="M8232" s="3">
        <f>Table1[[#This Row],[Discount_Price (In Rs.)]]/Table1[[#This Row],[OriginalPrice (in Rs)]]</f>
        <v>0.55028962611901</v>
      </c>
      <c r="N8232" s="4">
        <v>4.0999999999999996</v>
      </c>
      <c r="O8232">
        <v>796</v>
      </c>
      <c r="P8232" t="s">
        <v>25</v>
      </c>
      <c r="Q8232" t="s">
        <v>2653</v>
      </c>
    </row>
    <row r="8233" spans="1:17" x14ac:dyDescent="0.25">
      <c r="A8233" t="s">
        <v>2669</v>
      </c>
      <c r="B8233" s="1">
        <v>11896352</v>
      </c>
      <c r="C8233" t="s">
        <v>10</v>
      </c>
      <c r="D8233" t="s">
        <v>22</v>
      </c>
      <c r="E8233" t="s">
        <v>23</v>
      </c>
      <c r="F8233" t="s">
        <v>13</v>
      </c>
      <c r="G8233" s="2">
        <v>764</v>
      </c>
      <c r="H8233" s="2">
        <f>AVERAGEIF(Table1[[#All],[Category]],Table1[[#This Row],[Category]],Table1[[#All],[DiscountOffer]])</f>
        <v>726.0994423791791</v>
      </c>
      <c r="I8233" s="2">
        <v>1699</v>
      </c>
      <c r="J8233" s="2">
        <f>IF(Table1[[#This Row],[Ratings]]&gt;4,Table1[[#This Row],[OriginalPrice (in Rs)]],0)</f>
        <v>1699</v>
      </c>
      <c r="K8233" s="2">
        <f>Table1[[#This Row],[OriginalPrice (in Rs)]]-Table1[[#This Row],[DiscountOffer]]</f>
        <v>935</v>
      </c>
      <c r="L8233" s="2" t="str">
        <f>IF(Table1[[#This Row],[Discount % (In Rs)]]&gt;50%,"High Discount","Low Discount")</f>
        <v>High Discount</v>
      </c>
      <c r="M8233" s="3">
        <f>Table1[[#This Row],[Discount_Price (In Rs.)]]/Table1[[#This Row],[OriginalPrice (in Rs)]]</f>
        <v>0.55032371983519712</v>
      </c>
      <c r="N8233" s="4">
        <v>4.2</v>
      </c>
      <c r="O8233">
        <v>795</v>
      </c>
      <c r="P8233" t="s">
        <v>228</v>
      </c>
      <c r="Q8233" t="s">
        <v>2670</v>
      </c>
    </row>
    <row r="8234" spans="1:17" x14ac:dyDescent="0.25">
      <c r="A8234" t="s">
        <v>2765</v>
      </c>
      <c r="B8234" s="1">
        <v>7277178</v>
      </c>
      <c r="C8234" t="s">
        <v>2766</v>
      </c>
      <c r="D8234" t="s">
        <v>22</v>
      </c>
      <c r="E8234" t="s">
        <v>23</v>
      </c>
      <c r="F8234" t="s">
        <v>13</v>
      </c>
      <c r="G8234" s="2">
        <v>824</v>
      </c>
      <c r="H8234" s="2">
        <f>AVERAGEIF(Table1[[#All],[Category]],Table1[[#This Row],[Category]],Table1[[#All],[DiscountOffer]])</f>
        <v>726.0994423791791</v>
      </c>
      <c r="I8234" s="2">
        <v>1499</v>
      </c>
      <c r="J8234" s="2">
        <f>IF(Table1[[#This Row],[Ratings]]&gt;4,Table1[[#This Row],[OriginalPrice (in Rs)]],0)</f>
        <v>1499</v>
      </c>
      <c r="K8234" s="2">
        <f>Table1[[#This Row],[OriginalPrice (in Rs)]]-Table1[[#This Row],[DiscountOffer]]</f>
        <v>675</v>
      </c>
      <c r="L8234" s="2" t="str">
        <f>IF(Table1[[#This Row],[Discount % (In Rs)]]&gt;50%,"High Discount","Low Discount")</f>
        <v>Low Discount</v>
      </c>
      <c r="M8234" s="3">
        <f>Table1[[#This Row],[Discount_Price (In Rs.)]]/Table1[[#This Row],[OriginalPrice (in Rs)]]</f>
        <v>0.45030020013342226</v>
      </c>
      <c r="N8234" s="4">
        <v>4.4000000000000004</v>
      </c>
      <c r="O8234">
        <v>789</v>
      </c>
      <c r="P8234" t="s">
        <v>228</v>
      </c>
      <c r="Q8234" t="s">
        <v>2767</v>
      </c>
    </row>
    <row r="8235" spans="1:17" x14ac:dyDescent="0.25">
      <c r="A8235" t="s">
        <v>2820</v>
      </c>
      <c r="B8235" s="1">
        <v>2358019</v>
      </c>
      <c r="C8235" t="s">
        <v>791</v>
      </c>
      <c r="D8235" t="s">
        <v>22</v>
      </c>
      <c r="E8235" t="s">
        <v>23</v>
      </c>
      <c r="F8235" t="s">
        <v>13</v>
      </c>
      <c r="G8235" s="2">
        <v>899</v>
      </c>
      <c r="H8235" s="2">
        <f>AVERAGEIF(Table1[[#All],[Category]],Table1[[#This Row],[Category]],Table1[[#All],[DiscountOffer]])</f>
        <v>726.0994423791791</v>
      </c>
      <c r="I8235" s="2">
        <v>1999</v>
      </c>
      <c r="J8235" s="2">
        <f>IF(Table1[[#This Row],[Ratings]]&gt;4,Table1[[#This Row],[OriginalPrice (in Rs)]],0)</f>
        <v>1999</v>
      </c>
      <c r="K8235" s="2">
        <f>Table1[[#This Row],[OriginalPrice (in Rs)]]-Table1[[#This Row],[DiscountOffer]]</f>
        <v>1100</v>
      </c>
      <c r="L8235" s="2" t="str">
        <f>IF(Table1[[#This Row],[Discount % (In Rs)]]&gt;50%,"High Discount","Low Discount")</f>
        <v>High Discount</v>
      </c>
      <c r="M8235" s="3">
        <f>Table1[[#This Row],[Discount_Price (In Rs.)]]/Table1[[#This Row],[OriginalPrice (in Rs)]]</f>
        <v>0.55027513756878443</v>
      </c>
      <c r="N8235" s="4">
        <v>4.0999999999999996</v>
      </c>
      <c r="O8235">
        <v>787</v>
      </c>
      <c r="P8235" t="s">
        <v>228</v>
      </c>
      <c r="Q8235" t="s">
        <v>2821</v>
      </c>
    </row>
    <row r="8236" spans="1:17" x14ac:dyDescent="0.25">
      <c r="A8236" t="s">
        <v>2845</v>
      </c>
      <c r="B8236" s="1">
        <v>11007440</v>
      </c>
      <c r="C8236" t="s">
        <v>39</v>
      </c>
      <c r="D8236" t="s">
        <v>22</v>
      </c>
      <c r="E8236" t="s">
        <v>23</v>
      </c>
      <c r="F8236" t="s">
        <v>13</v>
      </c>
      <c r="G8236" s="2">
        <v>934</v>
      </c>
      <c r="H8236" s="2">
        <f>AVERAGEIF(Table1[[#All],[Category]],Table1[[#This Row],[Category]],Table1[[#All],[DiscountOffer]])</f>
        <v>726.0994423791791</v>
      </c>
      <c r="I8236" s="2">
        <v>1699</v>
      </c>
      <c r="J8236" s="2">
        <f>IF(Table1[[#This Row],[Ratings]]&gt;4,Table1[[#This Row],[OriginalPrice (in Rs)]],0)</f>
        <v>1699</v>
      </c>
      <c r="K8236" s="2">
        <f>Table1[[#This Row],[OriginalPrice (in Rs)]]-Table1[[#This Row],[DiscountOffer]]</f>
        <v>765</v>
      </c>
      <c r="L8236" s="2" t="str">
        <f>IF(Table1[[#This Row],[Discount % (In Rs)]]&gt;50%,"High Discount","Low Discount")</f>
        <v>Low Discount</v>
      </c>
      <c r="M8236" s="3">
        <f>Table1[[#This Row],[Discount_Price (In Rs.)]]/Table1[[#This Row],[OriginalPrice (in Rs)]]</f>
        <v>0.45026486168334312</v>
      </c>
      <c r="N8236" s="4">
        <v>4.0999999999999996</v>
      </c>
      <c r="O8236">
        <v>786</v>
      </c>
      <c r="P8236" t="s">
        <v>228</v>
      </c>
      <c r="Q8236" t="s">
        <v>2846</v>
      </c>
    </row>
    <row r="8237" spans="1:17" x14ac:dyDescent="0.25">
      <c r="A8237" t="s">
        <v>2853</v>
      </c>
      <c r="B8237" s="1">
        <v>10944448</v>
      </c>
      <c r="C8237" t="s">
        <v>10</v>
      </c>
      <c r="D8237" t="s">
        <v>22</v>
      </c>
      <c r="E8237" t="s">
        <v>23</v>
      </c>
      <c r="F8237" t="s">
        <v>13</v>
      </c>
      <c r="G8237" s="2">
        <v>779</v>
      </c>
      <c r="H8237" s="2">
        <f>AVERAGEIF(Table1[[#All],[Category]],Table1[[#This Row],[Category]],Table1[[#All],[DiscountOffer]])</f>
        <v>726.0994423791791</v>
      </c>
      <c r="I8237" s="2">
        <v>1299</v>
      </c>
      <c r="J8237" s="2">
        <f>IF(Table1[[#This Row],[Ratings]]&gt;4,Table1[[#This Row],[OriginalPrice (in Rs)]],0)</f>
        <v>1299</v>
      </c>
      <c r="K8237" s="2">
        <f>Table1[[#This Row],[OriginalPrice (in Rs)]]-Table1[[#This Row],[DiscountOffer]]</f>
        <v>520</v>
      </c>
      <c r="L8237" s="2" t="str">
        <f>IF(Table1[[#This Row],[Discount % (In Rs)]]&gt;50%,"High Discount","Low Discount")</f>
        <v>Low Discount</v>
      </c>
      <c r="M8237" s="3">
        <f>Table1[[#This Row],[Discount_Price (In Rs.)]]/Table1[[#This Row],[OriginalPrice (in Rs)]]</f>
        <v>0.40030792917628943</v>
      </c>
      <c r="N8237" s="4">
        <v>4.0999999999999996</v>
      </c>
      <c r="O8237">
        <v>785</v>
      </c>
      <c r="P8237" t="s">
        <v>228</v>
      </c>
      <c r="Q8237" t="s">
        <v>2854</v>
      </c>
    </row>
    <row r="8238" spans="1:17" x14ac:dyDescent="0.25">
      <c r="A8238" t="s">
        <v>2867</v>
      </c>
      <c r="B8238" s="1">
        <v>11326290</v>
      </c>
      <c r="C8238" t="s">
        <v>10</v>
      </c>
      <c r="D8238" t="s">
        <v>22</v>
      </c>
      <c r="E8238" t="s">
        <v>23</v>
      </c>
      <c r="F8238" t="s">
        <v>13</v>
      </c>
      <c r="G8238" s="2">
        <v>726.09944237918216</v>
      </c>
      <c r="H8238" s="2">
        <f>AVERAGEIF(Table1[[#All],[Category]],Table1[[#This Row],[Category]],Table1[[#All],[DiscountOffer]])</f>
        <v>726.0994423791791</v>
      </c>
      <c r="I8238" s="2">
        <v>1299</v>
      </c>
      <c r="J8238" s="2">
        <f>IF(Table1[[#This Row],[Ratings]]&gt;4,Table1[[#This Row],[OriginalPrice (in Rs)]],0)</f>
        <v>1299</v>
      </c>
      <c r="K8238" s="2">
        <f>Table1[[#This Row],[OriginalPrice (in Rs)]]-Table1[[#This Row],[DiscountOffer]]</f>
        <v>572.90055762081784</v>
      </c>
      <c r="L8238" s="2" t="str">
        <f>IF(Table1[[#This Row],[Discount % (In Rs)]]&gt;50%,"High Discount","Low Discount")</f>
        <v>Low Discount</v>
      </c>
      <c r="M8238" s="3">
        <f>Table1[[#This Row],[Discount_Price (In Rs.)]]/Table1[[#This Row],[OriginalPrice (in Rs)]]</f>
        <v>0.44103199200986748</v>
      </c>
      <c r="N8238" s="4">
        <v>4.3</v>
      </c>
      <c r="O8238">
        <v>784</v>
      </c>
      <c r="P8238" t="s">
        <v>228</v>
      </c>
      <c r="Q8238" t="s">
        <v>2868</v>
      </c>
    </row>
    <row r="8239" spans="1:17" x14ac:dyDescent="0.25">
      <c r="A8239" t="s">
        <v>2881</v>
      </c>
      <c r="B8239" s="1">
        <v>10356889</v>
      </c>
      <c r="C8239" t="s">
        <v>96</v>
      </c>
      <c r="D8239" t="s">
        <v>22</v>
      </c>
      <c r="E8239" t="s">
        <v>23</v>
      </c>
      <c r="F8239" t="s">
        <v>13</v>
      </c>
      <c r="G8239" s="2">
        <v>639</v>
      </c>
      <c r="H8239" s="2">
        <f>AVERAGEIF(Table1[[#All],[Category]],Table1[[#This Row],[Category]],Table1[[#All],[DiscountOffer]])</f>
        <v>726.0994423791791</v>
      </c>
      <c r="I8239" s="2">
        <v>1599</v>
      </c>
      <c r="J8239" s="2">
        <f>IF(Table1[[#This Row],[Ratings]]&gt;4,Table1[[#This Row],[OriginalPrice (in Rs)]],0)</f>
        <v>1599</v>
      </c>
      <c r="K8239" s="2">
        <f>Table1[[#This Row],[OriginalPrice (in Rs)]]-Table1[[#This Row],[DiscountOffer]]</f>
        <v>960</v>
      </c>
      <c r="L8239" s="2" t="str">
        <f>IF(Table1[[#This Row],[Discount % (In Rs)]]&gt;50%,"High Discount","Low Discount")</f>
        <v>High Discount</v>
      </c>
      <c r="M8239" s="3">
        <f>Table1[[#This Row],[Discount_Price (In Rs.)]]/Table1[[#This Row],[OriginalPrice (in Rs)]]</f>
        <v>0.60037523452157604</v>
      </c>
      <c r="N8239" s="4">
        <v>4.5</v>
      </c>
      <c r="O8239">
        <v>783</v>
      </c>
      <c r="P8239" t="s">
        <v>333</v>
      </c>
      <c r="Q8239" t="s">
        <v>2882</v>
      </c>
    </row>
    <row r="8240" spans="1:17" x14ac:dyDescent="0.25">
      <c r="A8240" t="s">
        <v>2897</v>
      </c>
      <c r="B8240" s="1">
        <v>11895972</v>
      </c>
      <c r="C8240" t="s">
        <v>10</v>
      </c>
      <c r="D8240" t="s">
        <v>22</v>
      </c>
      <c r="E8240" t="s">
        <v>23</v>
      </c>
      <c r="F8240" t="s">
        <v>13</v>
      </c>
      <c r="G8240" s="2">
        <v>599</v>
      </c>
      <c r="H8240" s="2">
        <f>AVERAGEIF(Table1[[#All],[Category]],Table1[[#This Row],[Category]],Table1[[#All],[DiscountOffer]])</f>
        <v>726.0994423791791</v>
      </c>
      <c r="I8240" s="2">
        <v>1499</v>
      </c>
      <c r="J8240" s="2">
        <f>IF(Table1[[#This Row],[Ratings]]&gt;4,Table1[[#This Row],[OriginalPrice (in Rs)]],0)</f>
        <v>0</v>
      </c>
      <c r="K8240" s="2">
        <f>Table1[[#This Row],[OriginalPrice (in Rs)]]-Table1[[#This Row],[DiscountOffer]]</f>
        <v>900</v>
      </c>
      <c r="L8240" s="2" t="str">
        <f>IF(Table1[[#This Row],[Discount % (In Rs)]]&gt;50%,"High Discount","Low Discount")</f>
        <v>High Discount</v>
      </c>
      <c r="M8240" s="3">
        <f>Table1[[#This Row],[Discount_Price (In Rs.)]]/Table1[[#This Row],[OriginalPrice (in Rs)]]</f>
        <v>0.60040026684456305</v>
      </c>
      <c r="N8240" s="4">
        <v>4</v>
      </c>
      <c r="O8240">
        <v>782</v>
      </c>
      <c r="P8240" t="s">
        <v>25</v>
      </c>
      <c r="Q8240" t="s">
        <v>2898</v>
      </c>
    </row>
    <row r="8241" spans="1:17" x14ac:dyDescent="0.25">
      <c r="A8241" t="s">
        <v>2899</v>
      </c>
      <c r="B8241" s="1">
        <v>8352591</v>
      </c>
      <c r="C8241" t="s">
        <v>1239</v>
      </c>
      <c r="D8241" t="s">
        <v>22</v>
      </c>
      <c r="E8241" t="s">
        <v>23</v>
      </c>
      <c r="F8241" t="s">
        <v>13</v>
      </c>
      <c r="G8241" s="2">
        <v>899</v>
      </c>
      <c r="H8241" s="2">
        <f>AVERAGEIF(Table1[[#All],[Category]],Table1[[#This Row],[Category]],Table1[[#All],[DiscountOffer]])</f>
        <v>726.0994423791791</v>
      </c>
      <c r="I8241" s="2">
        <v>1999</v>
      </c>
      <c r="J8241" s="2">
        <f>IF(Table1[[#This Row],[Ratings]]&gt;4,Table1[[#This Row],[OriginalPrice (in Rs)]],0)</f>
        <v>0</v>
      </c>
      <c r="K8241" s="2">
        <f>Table1[[#This Row],[OriginalPrice (in Rs)]]-Table1[[#This Row],[DiscountOffer]]</f>
        <v>1100</v>
      </c>
      <c r="L8241" s="2" t="str">
        <f>IF(Table1[[#This Row],[Discount % (In Rs)]]&gt;50%,"High Discount","Low Discount")</f>
        <v>High Discount</v>
      </c>
      <c r="M8241" s="3">
        <f>Table1[[#This Row],[Discount_Price (In Rs.)]]/Table1[[#This Row],[OriginalPrice (in Rs)]]</f>
        <v>0.55027513756878443</v>
      </c>
      <c r="N8241" s="4">
        <v>3.8</v>
      </c>
      <c r="O8241">
        <v>782</v>
      </c>
      <c r="P8241" t="s">
        <v>1605</v>
      </c>
      <c r="Q8241" t="s">
        <v>2900</v>
      </c>
    </row>
    <row r="8242" spans="1:17" x14ac:dyDescent="0.25">
      <c r="A8242" t="s">
        <v>2922</v>
      </c>
      <c r="B8242" s="1">
        <v>8920443</v>
      </c>
      <c r="C8242" t="s">
        <v>10</v>
      </c>
      <c r="D8242" t="s">
        <v>22</v>
      </c>
      <c r="E8242" t="s">
        <v>23</v>
      </c>
      <c r="F8242" t="s">
        <v>13</v>
      </c>
      <c r="G8242" s="2">
        <v>839</v>
      </c>
      <c r="H8242" s="2">
        <f>AVERAGEIF(Table1[[#All],[Category]],Table1[[#This Row],[Category]],Table1[[#All],[DiscountOffer]])</f>
        <v>726.0994423791791</v>
      </c>
      <c r="I8242" s="2">
        <v>1399</v>
      </c>
      <c r="J8242" s="2">
        <f>IF(Table1[[#This Row],[Ratings]]&gt;4,Table1[[#This Row],[OriginalPrice (in Rs)]],0)</f>
        <v>1399</v>
      </c>
      <c r="K8242" s="2">
        <f>Table1[[#This Row],[OriginalPrice (in Rs)]]-Table1[[#This Row],[DiscountOffer]]</f>
        <v>560</v>
      </c>
      <c r="L8242" s="2" t="str">
        <f>IF(Table1[[#This Row],[Discount % (In Rs)]]&gt;50%,"High Discount","Low Discount")</f>
        <v>Low Discount</v>
      </c>
      <c r="M8242" s="3">
        <f>Table1[[#This Row],[Discount_Price (In Rs.)]]/Table1[[#This Row],[OriginalPrice (in Rs)]]</f>
        <v>0.4002859185132237</v>
      </c>
      <c r="N8242" s="4">
        <v>4.0999999999999996</v>
      </c>
      <c r="O8242">
        <v>781</v>
      </c>
      <c r="P8242" t="s">
        <v>25</v>
      </c>
      <c r="Q8242" t="s">
        <v>2923</v>
      </c>
    </row>
    <row r="8243" spans="1:17" x14ac:dyDescent="0.25">
      <c r="A8243" t="s">
        <v>2936</v>
      </c>
      <c r="B8243" s="1">
        <v>10169021</v>
      </c>
      <c r="C8243" t="s">
        <v>39</v>
      </c>
      <c r="D8243" t="s">
        <v>22</v>
      </c>
      <c r="E8243" t="s">
        <v>23</v>
      </c>
      <c r="F8243" t="s">
        <v>13</v>
      </c>
      <c r="G8243" s="2">
        <v>759</v>
      </c>
      <c r="H8243" s="2">
        <f>AVERAGEIF(Table1[[#All],[Category]],Table1[[#This Row],[Category]],Table1[[#All],[DiscountOffer]])</f>
        <v>726.0994423791791</v>
      </c>
      <c r="I8243" s="2">
        <v>1899</v>
      </c>
      <c r="J8243" s="2">
        <f>IF(Table1[[#This Row],[Ratings]]&gt;4,Table1[[#This Row],[OriginalPrice (in Rs)]],0)</f>
        <v>1899</v>
      </c>
      <c r="K8243" s="2">
        <f>Table1[[#This Row],[OriginalPrice (in Rs)]]-Table1[[#This Row],[DiscountOffer]]</f>
        <v>1140</v>
      </c>
      <c r="L8243" s="2" t="str">
        <f>IF(Table1[[#This Row],[Discount % (In Rs)]]&gt;50%,"High Discount","Low Discount")</f>
        <v>High Discount</v>
      </c>
      <c r="M8243" s="3">
        <f>Table1[[#This Row],[Discount_Price (In Rs.)]]/Table1[[#This Row],[OriginalPrice (in Rs)]]</f>
        <v>0.60031595576619279</v>
      </c>
      <c r="N8243" s="4">
        <v>4.3</v>
      </c>
      <c r="O8243">
        <v>780</v>
      </c>
      <c r="P8243" t="s">
        <v>228</v>
      </c>
      <c r="Q8243" t="s">
        <v>2937</v>
      </c>
    </row>
    <row r="8244" spans="1:17" x14ac:dyDescent="0.25">
      <c r="A8244" t="s">
        <v>2957</v>
      </c>
      <c r="B8244" s="1">
        <v>7255964</v>
      </c>
      <c r="C8244" t="s">
        <v>10</v>
      </c>
      <c r="D8244" t="s">
        <v>22</v>
      </c>
      <c r="E8244" t="s">
        <v>23</v>
      </c>
      <c r="F8244" t="s">
        <v>13</v>
      </c>
      <c r="G8244" s="2">
        <v>674</v>
      </c>
      <c r="H8244" s="2">
        <f>AVERAGEIF(Table1[[#All],[Category]],Table1[[#This Row],[Category]],Table1[[#All],[DiscountOffer]])</f>
        <v>726.0994423791791</v>
      </c>
      <c r="I8244" s="2">
        <v>1499</v>
      </c>
      <c r="J8244" s="2">
        <f>IF(Table1[[#This Row],[Ratings]]&gt;4,Table1[[#This Row],[OriginalPrice (in Rs)]],0)</f>
        <v>1499</v>
      </c>
      <c r="K8244" s="2">
        <f>Table1[[#This Row],[OriginalPrice (in Rs)]]-Table1[[#This Row],[DiscountOffer]]</f>
        <v>825</v>
      </c>
      <c r="L8244" s="2" t="str">
        <f>IF(Table1[[#This Row],[Discount % (In Rs)]]&gt;50%,"High Discount","Low Discount")</f>
        <v>High Discount</v>
      </c>
      <c r="M8244" s="3">
        <f>Table1[[#This Row],[Discount_Price (In Rs.)]]/Table1[[#This Row],[OriginalPrice (in Rs)]]</f>
        <v>0.5503669112741828</v>
      </c>
      <c r="N8244" s="4">
        <v>4.3</v>
      </c>
      <c r="O8244">
        <v>778</v>
      </c>
      <c r="P8244" t="s">
        <v>228</v>
      </c>
      <c r="Q8244" t="s">
        <v>2958</v>
      </c>
    </row>
    <row r="8245" spans="1:17" x14ac:dyDescent="0.25">
      <c r="A8245" t="s">
        <v>2974</v>
      </c>
      <c r="B8245" s="1">
        <v>10398073</v>
      </c>
      <c r="C8245" t="s">
        <v>10</v>
      </c>
      <c r="D8245" t="s">
        <v>22</v>
      </c>
      <c r="E8245" t="s">
        <v>23</v>
      </c>
      <c r="F8245" t="s">
        <v>13</v>
      </c>
      <c r="G8245" s="2">
        <v>899</v>
      </c>
      <c r="H8245" s="2">
        <f>AVERAGEIF(Table1[[#All],[Category]],Table1[[#This Row],[Category]],Table1[[#All],[DiscountOffer]])</f>
        <v>726.0994423791791</v>
      </c>
      <c r="I8245" s="2">
        <v>1499</v>
      </c>
      <c r="J8245" s="2">
        <f>IF(Table1[[#This Row],[Ratings]]&gt;4,Table1[[#This Row],[OriginalPrice (in Rs)]],0)</f>
        <v>0</v>
      </c>
      <c r="K8245" s="2">
        <f>Table1[[#This Row],[OriginalPrice (in Rs)]]-Table1[[#This Row],[DiscountOffer]]</f>
        <v>600</v>
      </c>
      <c r="L8245" s="2" t="str">
        <f>IF(Table1[[#This Row],[Discount % (In Rs)]]&gt;50%,"High Discount","Low Discount")</f>
        <v>Low Discount</v>
      </c>
      <c r="M8245" s="3">
        <f>Table1[[#This Row],[Discount_Price (In Rs.)]]/Table1[[#This Row],[OriginalPrice (in Rs)]]</f>
        <v>0.40026684456304201</v>
      </c>
      <c r="N8245" s="4">
        <v>3.9</v>
      </c>
      <c r="O8245">
        <v>777</v>
      </c>
      <c r="P8245" t="s">
        <v>228</v>
      </c>
      <c r="Q8245" t="s">
        <v>2975</v>
      </c>
    </row>
    <row r="8246" spans="1:17" x14ac:dyDescent="0.25">
      <c r="A8246" t="s">
        <v>2990</v>
      </c>
      <c r="B8246" s="1">
        <v>2518699</v>
      </c>
      <c r="C8246" t="s">
        <v>39</v>
      </c>
      <c r="D8246" t="s">
        <v>22</v>
      </c>
      <c r="E8246" t="s">
        <v>23</v>
      </c>
      <c r="F8246" t="s">
        <v>13</v>
      </c>
      <c r="G8246" s="2">
        <v>839</v>
      </c>
      <c r="H8246" s="2">
        <f>AVERAGEIF(Table1[[#All],[Category]],Table1[[#This Row],[Category]],Table1[[#All],[DiscountOffer]])</f>
        <v>726.0994423791791</v>
      </c>
      <c r="I8246" s="2">
        <v>2099</v>
      </c>
      <c r="J8246" s="2">
        <f>IF(Table1[[#This Row],[Ratings]]&gt;4,Table1[[#This Row],[OriginalPrice (in Rs)]],0)</f>
        <v>2099</v>
      </c>
      <c r="K8246" s="2">
        <f>Table1[[#This Row],[OriginalPrice (in Rs)]]-Table1[[#This Row],[DiscountOffer]]</f>
        <v>1260</v>
      </c>
      <c r="L8246" s="2" t="str">
        <f>IF(Table1[[#This Row],[Discount % (In Rs)]]&gt;50%,"High Discount","Low Discount")</f>
        <v>High Discount</v>
      </c>
      <c r="M8246" s="3">
        <f>Table1[[#This Row],[Discount_Price (In Rs.)]]/Table1[[#This Row],[OriginalPrice (in Rs)]]</f>
        <v>0.60028585040495475</v>
      </c>
      <c r="N8246" s="4">
        <v>4.2</v>
      </c>
      <c r="O8246">
        <v>776</v>
      </c>
      <c r="P8246" t="s">
        <v>228</v>
      </c>
      <c r="Q8246" t="s">
        <v>2991</v>
      </c>
    </row>
    <row r="8247" spans="1:17" x14ac:dyDescent="0.25">
      <c r="A8247" t="s">
        <v>3004</v>
      </c>
      <c r="B8247" s="1">
        <v>10381477</v>
      </c>
      <c r="C8247" t="s">
        <v>43</v>
      </c>
      <c r="D8247" t="s">
        <v>22</v>
      </c>
      <c r="E8247" t="s">
        <v>23</v>
      </c>
      <c r="F8247" t="s">
        <v>13</v>
      </c>
      <c r="G8247" s="2">
        <v>479</v>
      </c>
      <c r="H8247" s="2">
        <f>AVERAGEIF(Table1[[#All],[Category]],Table1[[#This Row],[Category]],Table1[[#All],[DiscountOffer]])</f>
        <v>726.0994423791791</v>
      </c>
      <c r="I8247" s="2">
        <v>1199</v>
      </c>
      <c r="J8247" s="2">
        <f>IF(Table1[[#This Row],[Ratings]]&gt;4,Table1[[#This Row],[OriginalPrice (in Rs)]],0)</f>
        <v>1199</v>
      </c>
      <c r="K8247" s="2">
        <f>Table1[[#This Row],[OriginalPrice (in Rs)]]-Table1[[#This Row],[DiscountOffer]]</f>
        <v>720</v>
      </c>
      <c r="L8247" s="2" t="str">
        <f>IF(Table1[[#This Row],[Discount % (In Rs)]]&gt;50%,"High Discount","Low Discount")</f>
        <v>High Discount</v>
      </c>
      <c r="M8247" s="3">
        <f>Table1[[#This Row],[Discount_Price (In Rs.)]]/Table1[[#This Row],[OriginalPrice (in Rs)]]</f>
        <v>0.60050041701417844</v>
      </c>
      <c r="N8247" s="4">
        <v>4.4000000000000004</v>
      </c>
      <c r="O8247">
        <v>775</v>
      </c>
      <c r="P8247" t="s">
        <v>76</v>
      </c>
      <c r="Q8247" t="s">
        <v>3005</v>
      </c>
    </row>
    <row r="8248" spans="1:17" x14ac:dyDescent="0.25">
      <c r="A8248" t="s">
        <v>3006</v>
      </c>
      <c r="B8248" s="1">
        <v>11049786</v>
      </c>
      <c r="C8248" t="s">
        <v>53</v>
      </c>
      <c r="D8248" t="s">
        <v>22</v>
      </c>
      <c r="E8248" t="s">
        <v>23</v>
      </c>
      <c r="F8248" t="s">
        <v>13</v>
      </c>
      <c r="G8248" s="2">
        <v>989</v>
      </c>
      <c r="H8248" s="2">
        <f>AVERAGEIF(Table1[[#All],[Category]],Table1[[#This Row],[Category]],Table1[[#All],[DiscountOffer]])</f>
        <v>726.0994423791791</v>
      </c>
      <c r="I8248" s="2">
        <v>2199</v>
      </c>
      <c r="J8248" s="2">
        <f>IF(Table1[[#This Row],[Ratings]]&gt;4,Table1[[#This Row],[OriginalPrice (in Rs)]],0)</f>
        <v>2199</v>
      </c>
      <c r="K8248" s="2">
        <f>Table1[[#This Row],[OriginalPrice (in Rs)]]-Table1[[#This Row],[DiscountOffer]]</f>
        <v>1210</v>
      </c>
      <c r="L8248" s="2" t="str">
        <f>IF(Table1[[#This Row],[Discount % (In Rs)]]&gt;50%,"High Discount","Low Discount")</f>
        <v>High Discount</v>
      </c>
      <c r="M8248" s="3">
        <f>Table1[[#This Row],[Discount_Price (In Rs.)]]/Table1[[#This Row],[OriginalPrice (in Rs)]]</f>
        <v>0.55025011368804</v>
      </c>
      <c r="N8248" s="4">
        <v>4.5</v>
      </c>
      <c r="O8248">
        <v>775</v>
      </c>
      <c r="P8248" t="s">
        <v>333</v>
      </c>
      <c r="Q8248" t="s">
        <v>3007</v>
      </c>
    </row>
    <row r="8249" spans="1:17" x14ac:dyDescent="0.25">
      <c r="A8249" t="s">
        <v>3042</v>
      </c>
      <c r="B8249" s="1">
        <v>11326758</v>
      </c>
      <c r="C8249" t="s">
        <v>10</v>
      </c>
      <c r="D8249" t="s">
        <v>22</v>
      </c>
      <c r="E8249" t="s">
        <v>23</v>
      </c>
      <c r="F8249" t="s">
        <v>13</v>
      </c>
      <c r="G8249" s="2">
        <v>539</v>
      </c>
      <c r="H8249" s="2">
        <f>AVERAGEIF(Table1[[#All],[Category]],Table1[[#This Row],[Category]],Table1[[#All],[DiscountOffer]])</f>
        <v>726.0994423791791</v>
      </c>
      <c r="I8249" s="2">
        <v>1199</v>
      </c>
      <c r="J8249" s="2">
        <f>IF(Table1[[#This Row],[Ratings]]&gt;4,Table1[[#This Row],[OriginalPrice (in Rs)]],0)</f>
        <v>0</v>
      </c>
      <c r="K8249" s="2">
        <f>Table1[[#This Row],[OriginalPrice (in Rs)]]-Table1[[#This Row],[DiscountOffer]]</f>
        <v>660</v>
      </c>
      <c r="L8249" s="2" t="str">
        <f>IF(Table1[[#This Row],[Discount % (In Rs)]]&gt;50%,"High Discount","Low Discount")</f>
        <v>High Discount</v>
      </c>
      <c r="M8249" s="3">
        <f>Table1[[#This Row],[Discount_Price (In Rs.)]]/Table1[[#This Row],[OriginalPrice (in Rs)]]</f>
        <v>0.55045871559633031</v>
      </c>
      <c r="N8249" s="4">
        <v>4</v>
      </c>
      <c r="O8249">
        <v>772</v>
      </c>
      <c r="P8249" t="s">
        <v>228</v>
      </c>
      <c r="Q8249" t="s">
        <v>3043</v>
      </c>
    </row>
    <row r="8250" spans="1:17" x14ac:dyDescent="0.25">
      <c r="A8250" t="s">
        <v>3072</v>
      </c>
      <c r="B8250" s="1">
        <v>11361250</v>
      </c>
      <c r="C8250" t="s">
        <v>146</v>
      </c>
      <c r="D8250" t="s">
        <v>22</v>
      </c>
      <c r="E8250" t="s">
        <v>23</v>
      </c>
      <c r="F8250" t="s">
        <v>13</v>
      </c>
      <c r="G8250" s="2">
        <v>1199</v>
      </c>
      <c r="H8250" s="2">
        <f>AVERAGEIF(Table1[[#All],[Category]],Table1[[#This Row],[Category]],Table1[[#All],[DiscountOffer]])</f>
        <v>726.0994423791791</v>
      </c>
      <c r="I8250" s="2">
        <v>2399</v>
      </c>
      <c r="J8250" s="2">
        <f>IF(Table1[[#This Row],[Ratings]]&gt;4,Table1[[#This Row],[OriginalPrice (in Rs)]],0)</f>
        <v>0</v>
      </c>
      <c r="K8250" s="2">
        <f>Table1[[#This Row],[OriginalPrice (in Rs)]]-Table1[[#This Row],[DiscountOffer]]</f>
        <v>1200</v>
      </c>
      <c r="L8250" s="2" t="str">
        <f>IF(Table1[[#This Row],[Discount % (In Rs)]]&gt;50%,"High Discount","Low Discount")</f>
        <v>High Discount</v>
      </c>
      <c r="M8250" s="3">
        <f>Table1[[#This Row],[Discount_Price (In Rs.)]]/Table1[[#This Row],[OriginalPrice (in Rs)]]</f>
        <v>0.50020842017507294</v>
      </c>
      <c r="N8250" s="4">
        <v>4</v>
      </c>
      <c r="O8250">
        <v>770</v>
      </c>
      <c r="P8250" t="s">
        <v>450</v>
      </c>
      <c r="Q8250" t="s">
        <v>3073</v>
      </c>
    </row>
    <row r="8251" spans="1:17" x14ac:dyDescent="0.25">
      <c r="A8251" t="s">
        <v>3108</v>
      </c>
      <c r="B8251" s="1">
        <v>10945120</v>
      </c>
      <c r="C8251" t="s">
        <v>10</v>
      </c>
      <c r="D8251" t="s">
        <v>22</v>
      </c>
      <c r="E8251" t="s">
        <v>23</v>
      </c>
      <c r="F8251" t="s">
        <v>13</v>
      </c>
      <c r="G8251" s="2">
        <v>519</v>
      </c>
      <c r="H8251" s="2">
        <f>AVERAGEIF(Table1[[#All],[Category]],Table1[[#This Row],[Category]],Table1[[#All],[DiscountOffer]])</f>
        <v>726.0994423791791</v>
      </c>
      <c r="I8251" s="2">
        <v>1299</v>
      </c>
      <c r="J8251" s="2">
        <f>IF(Table1[[#This Row],[Ratings]]&gt;4,Table1[[#This Row],[OriginalPrice (in Rs)]],0)</f>
        <v>0</v>
      </c>
      <c r="K8251" s="2">
        <f>Table1[[#This Row],[OriginalPrice (in Rs)]]-Table1[[#This Row],[DiscountOffer]]</f>
        <v>780</v>
      </c>
      <c r="L8251" s="2" t="str">
        <f>IF(Table1[[#This Row],[Discount % (In Rs)]]&gt;50%,"High Discount","Low Discount")</f>
        <v>High Discount</v>
      </c>
      <c r="M8251" s="3">
        <f>Table1[[#This Row],[Discount_Price (In Rs.)]]/Table1[[#This Row],[OriginalPrice (in Rs)]]</f>
        <v>0.60046189376443415</v>
      </c>
      <c r="N8251" s="4">
        <v>3.8</v>
      </c>
      <c r="O8251">
        <v>768</v>
      </c>
      <c r="P8251" t="s">
        <v>228</v>
      </c>
      <c r="Q8251" t="s">
        <v>3109</v>
      </c>
    </row>
    <row r="8252" spans="1:17" x14ac:dyDescent="0.25">
      <c r="A8252" t="s">
        <v>3161</v>
      </c>
      <c r="B8252" s="1">
        <v>10398447</v>
      </c>
      <c r="C8252" t="s">
        <v>10</v>
      </c>
      <c r="D8252" t="s">
        <v>22</v>
      </c>
      <c r="E8252" t="s">
        <v>23</v>
      </c>
      <c r="F8252" t="s">
        <v>13</v>
      </c>
      <c r="G8252" s="2">
        <v>1319</v>
      </c>
      <c r="H8252" s="2">
        <f>AVERAGEIF(Table1[[#All],[Category]],Table1[[#This Row],[Category]],Table1[[#All],[DiscountOffer]])</f>
        <v>726.0994423791791</v>
      </c>
      <c r="I8252" s="2">
        <v>2199</v>
      </c>
      <c r="J8252" s="2">
        <f>IF(Table1[[#This Row],[Ratings]]&gt;4,Table1[[#This Row],[OriginalPrice (in Rs)]],0)</f>
        <v>2199</v>
      </c>
      <c r="K8252" s="2">
        <f>Table1[[#This Row],[OriginalPrice (in Rs)]]-Table1[[#This Row],[DiscountOffer]]</f>
        <v>880</v>
      </c>
      <c r="L8252" s="2" t="str">
        <f>IF(Table1[[#This Row],[Discount % (In Rs)]]&gt;50%,"High Discount","Low Discount")</f>
        <v>Low Discount</v>
      </c>
      <c r="M8252" s="3">
        <f>Table1[[#This Row],[Discount_Price (In Rs.)]]/Table1[[#This Row],[OriginalPrice (in Rs)]]</f>
        <v>0.40018190086402911</v>
      </c>
      <c r="N8252" s="4">
        <v>4.2</v>
      </c>
      <c r="O8252">
        <v>765</v>
      </c>
      <c r="P8252" t="s">
        <v>228</v>
      </c>
      <c r="Q8252" t="s">
        <v>3162</v>
      </c>
    </row>
    <row r="8253" spans="1:17" x14ac:dyDescent="0.25">
      <c r="A8253" t="s">
        <v>3186</v>
      </c>
      <c r="B8253" s="1">
        <v>2314010</v>
      </c>
      <c r="C8253" t="s">
        <v>1239</v>
      </c>
      <c r="D8253" t="s">
        <v>22</v>
      </c>
      <c r="E8253" t="s">
        <v>23</v>
      </c>
      <c r="F8253" t="s">
        <v>13</v>
      </c>
      <c r="G8253" s="2">
        <v>809</v>
      </c>
      <c r="H8253" s="2">
        <f>AVERAGEIF(Table1[[#All],[Category]],Table1[[#This Row],[Category]],Table1[[#All],[DiscountOffer]])</f>
        <v>726.0994423791791</v>
      </c>
      <c r="I8253" s="2">
        <v>1799</v>
      </c>
      <c r="J8253" s="2">
        <f>IF(Table1[[#This Row],[Ratings]]&gt;4,Table1[[#This Row],[OriginalPrice (in Rs)]],0)</f>
        <v>0</v>
      </c>
      <c r="K8253" s="2">
        <f>Table1[[#This Row],[OriginalPrice (in Rs)]]-Table1[[#This Row],[DiscountOffer]]</f>
        <v>990</v>
      </c>
      <c r="L8253" s="2" t="str">
        <f>IF(Table1[[#This Row],[Discount % (In Rs)]]&gt;50%,"High Discount","Low Discount")</f>
        <v>High Discount</v>
      </c>
      <c r="M8253" s="3">
        <f>Table1[[#This Row],[Discount_Price (In Rs.)]]/Table1[[#This Row],[OriginalPrice (in Rs)]]</f>
        <v>0.55030572540300171</v>
      </c>
      <c r="N8253" s="4">
        <v>4</v>
      </c>
      <c r="O8253">
        <v>763</v>
      </c>
      <c r="P8253" t="s">
        <v>1605</v>
      </c>
      <c r="Q8253" t="s">
        <v>3187</v>
      </c>
    </row>
    <row r="8254" spans="1:17" x14ac:dyDescent="0.25">
      <c r="A8254" t="s">
        <v>3236</v>
      </c>
      <c r="B8254" s="1">
        <v>10004155</v>
      </c>
      <c r="C8254" t="s">
        <v>43</v>
      </c>
      <c r="D8254" t="s">
        <v>22</v>
      </c>
      <c r="E8254" t="s">
        <v>23</v>
      </c>
      <c r="F8254" t="s">
        <v>13</v>
      </c>
      <c r="G8254" s="2">
        <v>487</v>
      </c>
      <c r="H8254" s="2">
        <f>AVERAGEIF(Table1[[#All],[Category]],Table1[[#This Row],[Category]],Table1[[#All],[DiscountOffer]])</f>
        <v>726.0994423791791</v>
      </c>
      <c r="I8254" s="2">
        <v>1249</v>
      </c>
      <c r="J8254" s="2">
        <f>IF(Table1[[#This Row],[Ratings]]&gt;4,Table1[[#This Row],[OriginalPrice (in Rs)]],0)</f>
        <v>1249</v>
      </c>
      <c r="K8254" s="2">
        <f>Table1[[#This Row],[OriginalPrice (in Rs)]]-Table1[[#This Row],[DiscountOffer]]</f>
        <v>762</v>
      </c>
      <c r="L8254" s="2" t="str">
        <f>IF(Table1[[#This Row],[Discount % (In Rs)]]&gt;50%,"High Discount","Low Discount")</f>
        <v>High Discount</v>
      </c>
      <c r="M8254" s="3">
        <f>Table1[[#This Row],[Discount_Price (In Rs.)]]/Table1[[#This Row],[OriginalPrice (in Rs)]]</f>
        <v>0.61008807045636504</v>
      </c>
      <c r="N8254" s="4">
        <v>4.3</v>
      </c>
      <c r="O8254">
        <v>760</v>
      </c>
      <c r="P8254" t="s">
        <v>76</v>
      </c>
      <c r="Q8254" t="s">
        <v>3237</v>
      </c>
    </row>
    <row r="8255" spans="1:17" x14ac:dyDescent="0.25">
      <c r="A8255" t="s">
        <v>3238</v>
      </c>
      <c r="B8255" s="1">
        <v>6626369</v>
      </c>
      <c r="C8255" t="s">
        <v>570</v>
      </c>
      <c r="D8255" t="s">
        <v>22</v>
      </c>
      <c r="E8255" t="s">
        <v>23</v>
      </c>
      <c r="F8255" t="s">
        <v>13</v>
      </c>
      <c r="G8255" s="2">
        <v>684</v>
      </c>
      <c r="H8255" s="2">
        <f>AVERAGEIF(Table1[[#All],[Category]],Table1[[#This Row],[Category]],Table1[[#All],[DiscountOffer]])</f>
        <v>726.0994423791791</v>
      </c>
      <c r="I8255" s="2">
        <v>1849</v>
      </c>
      <c r="J8255" s="2">
        <f>IF(Table1[[#This Row],[Ratings]]&gt;4,Table1[[#This Row],[OriginalPrice (in Rs)]],0)</f>
        <v>1849</v>
      </c>
      <c r="K8255" s="2">
        <f>Table1[[#This Row],[OriginalPrice (in Rs)]]-Table1[[#This Row],[DiscountOffer]]</f>
        <v>1165</v>
      </c>
      <c r="L8255" s="2" t="str">
        <f>IF(Table1[[#This Row],[Discount % (In Rs)]]&gt;50%,"High Discount","Low Discount")</f>
        <v>High Discount</v>
      </c>
      <c r="M8255" s="3">
        <f>Table1[[#This Row],[Discount_Price (In Rs.)]]/Table1[[#This Row],[OriginalPrice (in Rs)]]</f>
        <v>0.63007030827474308</v>
      </c>
      <c r="N8255" s="4">
        <v>4.0999999999999996</v>
      </c>
      <c r="O8255">
        <v>760</v>
      </c>
      <c r="P8255" t="s">
        <v>333</v>
      </c>
      <c r="Q8255" t="s">
        <v>3239</v>
      </c>
    </row>
    <row r="8256" spans="1:17" x14ac:dyDescent="0.25">
      <c r="A8256" t="s">
        <v>3240</v>
      </c>
      <c r="B8256" s="1">
        <v>2038068</v>
      </c>
      <c r="C8256" t="s">
        <v>10</v>
      </c>
      <c r="D8256" t="s">
        <v>22</v>
      </c>
      <c r="E8256" t="s">
        <v>23</v>
      </c>
      <c r="F8256" t="s">
        <v>13</v>
      </c>
      <c r="G8256" s="2">
        <v>1619</v>
      </c>
      <c r="H8256" s="2">
        <f>AVERAGEIF(Table1[[#All],[Category]],Table1[[#This Row],[Category]],Table1[[#All],[DiscountOffer]])</f>
        <v>726.0994423791791</v>
      </c>
      <c r="I8256" s="2">
        <v>2699</v>
      </c>
      <c r="J8256" s="2">
        <f>IF(Table1[[#This Row],[Ratings]]&gt;4,Table1[[#This Row],[OriginalPrice (in Rs)]],0)</f>
        <v>2699</v>
      </c>
      <c r="K8256" s="2">
        <f>Table1[[#This Row],[OriginalPrice (in Rs)]]-Table1[[#This Row],[DiscountOffer]]</f>
        <v>1080</v>
      </c>
      <c r="L8256" s="2" t="str">
        <f>IF(Table1[[#This Row],[Discount % (In Rs)]]&gt;50%,"High Discount","Low Discount")</f>
        <v>Low Discount</v>
      </c>
      <c r="M8256" s="3">
        <f>Table1[[#This Row],[Discount_Price (In Rs.)]]/Table1[[#This Row],[OriginalPrice (in Rs)]]</f>
        <v>0.40014820303816229</v>
      </c>
      <c r="N8256" s="4">
        <v>4.4000000000000004</v>
      </c>
      <c r="O8256">
        <v>760</v>
      </c>
      <c r="P8256" t="s">
        <v>228</v>
      </c>
      <c r="Q8256" t="s">
        <v>3241</v>
      </c>
    </row>
    <row r="8257" spans="1:17" x14ac:dyDescent="0.25">
      <c r="A8257" t="s">
        <v>3266</v>
      </c>
      <c r="B8257" s="1">
        <v>11195048</v>
      </c>
      <c r="C8257" t="s">
        <v>39</v>
      </c>
      <c r="D8257" t="s">
        <v>22</v>
      </c>
      <c r="E8257" t="s">
        <v>23</v>
      </c>
      <c r="F8257" t="s">
        <v>13</v>
      </c>
      <c r="G8257" s="2">
        <v>879</v>
      </c>
      <c r="H8257" s="2">
        <f>AVERAGEIF(Table1[[#All],[Category]],Table1[[#This Row],[Category]],Table1[[#All],[DiscountOffer]])</f>
        <v>726.0994423791791</v>
      </c>
      <c r="I8257" s="2">
        <v>2199</v>
      </c>
      <c r="J8257" s="2">
        <f>IF(Table1[[#This Row],[Ratings]]&gt;4,Table1[[#This Row],[OriginalPrice (in Rs)]],0)</f>
        <v>0</v>
      </c>
      <c r="K8257" s="2">
        <f>Table1[[#This Row],[OriginalPrice (in Rs)]]-Table1[[#This Row],[DiscountOffer]]</f>
        <v>1320</v>
      </c>
      <c r="L8257" s="2" t="str">
        <f>IF(Table1[[#This Row],[Discount % (In Rs)]]&gt;50%,"High Discount","Low Discount")</f>
        <v>High Discount</v>
      </c>
      <c r="M8257" s="3">
        <f>Table1[[#This Row],[Discount_Price (In Rs.)]]/Table1[[#This Row],[OriginalPrice (in Rs)]]</f>
        <v>0.60027285129604369</v>
      </c>
      <c r="N8257" s="4">
        <v>3.9</v>
      </c>
      <c r="O8257">
        <v>759</v>
      </c>
      <c r="P8257" t="s">
        <v>228</v>
      </c>
      <c r="Q8257" t="s">
        <v>3267</v>
      </c>
    </row>
    <row r="8258" spans="1:17" x14ac:dyDescent="0.25">
      <c r="A8258" t="s">
        <v>3308</v>
      </c>
      <c r="B8258" s="1">
        <v>13842342</v>
      </c>
      <c r="C8258" t="s">
        <v>43</v>
      </c>
      <c r="D8258" t="s">
        <v>22</v>
      </c>
      <c r="E8258" t="s">
        <v>23</v>
      </c>
      <c r="F8258" t="s">
        <v>13</v>
      </c>
      <c r="G8258" s="2">
        <v>516</v>
      </c>
      <c r="H8258" s="2">
        <f>AVERAGEIF(Table1[[#All],[Category]],Table1[[#This Row],[Category]],Table1[[#All],[DiscountOffer]])</f>
        <v>726.0994423791791</v>
      </c>
      <c r="I8258" s="2">
        <v>1099</v>
      </c>
      <c r="J8258" s="2">
        <f>IF(Table1[[#This Row],[Ratings]]&gt;4,Table1[[#This Row],[OriginalPrice (in Rs)]],0)</f>
        <v>1099</v>
      </c>
      <c r="K8258" s="2">
        <f>Table1[[#This Row],[OriginalPrice (in Rs)]]-Table1[[#This Row],[DiscountOffer]]</f>
        <v>583</v>
      </c>
      <c r="L8258" s="2" t="str">
        <f>IF(Table1[[#This Row],[Discount % (In Rs)]]&gt;50%,"High Discount","Low Discount")</f>
        <v>High Discount</v>
      </c>
      <c r="M8258" s="3">
        <f>Table1[[#This Row],[Discount_Price (In Rs.)]]/Table1[[#This Row],[OriginalPrice (in Rs)]]</f>
        <v>0.53048225659690629</v>
      </c>
      <c r="N8258" s="4">
        <v>4.0999999999999996</v>
      </c>
      <c r="O8258">
        <v>755</v>
      </c>
      <c r="P8258" t="s">
        <v>76</v>
      </c>
      <c r="Q8258" t="s">
        <v>3309</v>
      </c>
    </row>
    <row r="8259" spans="1:17" x14ac:dyDescent="0.25">
      <c r="A8259" t="s">
        <v>3312</v>
      </c>
      <c r="B8259" s="1">
        <v>8571065</v>
      </c>
      <c r="C8259" t="s">
        <v>3313</v>
      </c>
      <c r="D8259" t="s">
        <v>22</v>
      </c>
      <c r="E8259" t="s">
        <v>23</v>
      </c>
      <c r="F8259" t="s">
        <v>13</v>
      </c>
      <c r="G8259" s="2">
        <v>649</v>
      </c>
      <c r="H8259" s="2">
        <f>AVERAGEIF(Table1[[#All],[Category]],Table1[[#This Row],[Category]],Table1[[#All],[DiscountOffer]])</f>
        <v>726.0994423791791</v>
      </c>
      <c r="I8259" s="2">
        <v>999</v>
      </c>
      <c r="J8259" s="2">
        <f>IF(Table1[[#This Row],[Ratings]]&gt;4,Table1[[#This Row],[OriginalPrice (in Rs)]],0)</f>
        <v>999</v>
      </c>
      <c r="K8259" s="2">
        <f>Table1[[#This Row],[OriginalPrice (in Rs)]]-Table1[[#This Row],[DiscountOffer]]</f>
        <v>350</v>
      </c>
      <c r="L8259" s="2" t="str">
        <f>IF(Table1[[#This Row],[Discount % (In Rs)]]&gt;50%,"High Discount","Low Discount")</f>
        <v>Low Discount</v>
      </c>
      <c r="M8259" s="3">
        <f>Table1[[#This Row],[Discount_Price (In Rs.)]]/Table1[[#This Row],[OriginalPrice (in Rs)]]</f>
        <v>0.35035035035035034</v>
      </c>
      <c r="N8259" s="4">
        <v>4.5</v>
      </c>
      <c r="O8259">
        <v>755</v>
      </c>
      <c r="P8259" t="s">
        <v>228</v>
      </c>
      <c r="Q8259" t="s">
        <v>3314</v>
      </c>
    </row>
    <row r="8260" spans="1:17" x14ac:dyDescent="0.25">
      <c r="A8260" t="s">
        <v>3356</v>
      </c>
      <c r="B8260" s="1">
        <v>8352597</v>
      </c>
      <c r="C8260" t="s">
        <v>1239</v>
      </c>
      <c r="D8260" t="s">
        <v>22</v>
      </c>
      <c r="E8260" t="s">
        <v>23</v>
      </c>
      <c r="F8260" t="s">
        <v>13</v>
      </c>
      <c r="G8260" s="2">
        <v>759</v>
      </c>
      <c r="H8260" s="2">
        <f>AVERAGEIF(Table1[[#All],[Category]],Table1[[#This Row],[Category]],Table1[[#All],[DiscountOffer]])</f>
        <v>726.0994423791791</v>
      </c>
      <c r="I8260" s="2">
        <v>1899</v>
      </c>
      <c r="J8260" s="2">
        <f>IF(Table1[[#This Row],[Ratings]]&gt;4,Table1[[#This Row],[OriginalPrice (in Rs)]],0)</f>
        <v>1899</v>
      </c>
      <c r="K8260" s="2">
        <f>Table1[[#This Row],[OriginalPrice (in Rs)]]-Table1[[#This Row],[DiscountOffer]]</f>
        <v>1140</v>
      </c>
      <c r="L8260" s="2" t="str">
        <f>IF(Table1[[#This Row],[Discount % (In Rs)]]&gt;50%,"High Discount","Low Discount")</f>
        <v>High Discount</v>
      </c>
      <c r="M8260" s="3">
        <f>Table1[[#This Row],[Discount_Price (In Rs.)]]/Table1[[#This Row],[OriginalPrice (in Rs)]]</f>
        <v>0.60031595576619279</v>
      </c>
      <c r="N8260" s="4">
        <v>4.0999999999999996</v>
      </c>
      <c r="O8260">
        <v>750</v>
      </c>
      <c r="P8260" t="s">
        <v>1605</v>
      </c>
      <c r="Q8260" t="s">
        <v>3357</v>
      </c>
    </row>
    <row r="8261" spans="1:17" x14ac:dyDescent="0.25">
      <c r="A8261" t="s">
        <v>3358</v>
      </c>
      <c r="B8261" s="1">
        <v>9951473</v>
      </c>
      <c r="C8261" t="s">
        <v>10</v>
      </c>
      <c r="D8261" t="s">
        <v>22</v>
      </c>
      <c r="E8261" t="s">
        <v>23</v>
      </c>
      <c r="F8261" t="s">
        <v>13</v>
      </c>
      <c r="G8261" s="2">
        <v>759</v>
      </c>
      <c r="H8261" s="2">
        <f>AVERAGEIF(Table1[[#All],[Category]],Table1[[#This Row],[Category]],Table1[[#All],[DiscountOffer]])</f>
        <v>726.0994423791791</v>
      </c>
      <c r="I8261" s="2">
        <v>1899</v>
      </c>
      <c r="J8261" s="2">
        <f>IF(Table1[[#This Row],[Ratings]]&gt;4,Table1[[#This Row],[OriginalPrice (in Rs)]],0)</f>
        <v>1899</v>
      </c>
      <c r="K8261" s="2">
        <f>Table1[[#This Row],[OriginalPrice (in Rs)]]-Table1[[#This Row],[DiscountOffer]]</f>
        <v>1140</v>
      </c>
      <c r="L8261" s="2" t="str">
        <f>IF(Table1[[#This Row],[Discount % (In Rs)]]&gt;50%,"High Discount","Low Discount")</f>
        <v>High Discount</v>
      </c>
      <c r="M8261" s="3">
        <f>Table1[[#This Row],[Discount_Price (In Rs.)]]/Table1[[#This Row],[OriginalPrice (in Rs)]]</f>
        <v>0.60031595576619279</v>
      </c>
      <c r="N8261" s="4">
        <v>4.4000000000000004</v>
      </c>
      <c r="O8261">
        <v>750</v>
      </c>
      <c r="P8261" t="s">
        <v>25</v>
      </c>
      <c r="Q8261" t="s">
        <v>3359</v>
      </c>
    </row>
    <row r="8262" spans="1:17" x14ac:dyDescent="0.25">
      <c r="A8262" t="s">
        <v>3362</v>
      </c>
      <c r="B8262" s="1">
        <v>1847239</v>
      </c>
      <c r="C8262" t="s">
        <v>791</v>
      </c>
      <c r="D8262" t="s">
        <v>22</v>
      </c>
      <c r="E8262" t="s">
        <v>23</v>
      </c>
      <c r="F8262" t="s">
        <v>13</v>
      </c>
      <c r="G8262" s="2">
        <v>899</v>
      </c>
      <c r="H8262" s="2">
        <f>AVERAGEIF(Table1[[#All],[Category]],Table1[[#This Row],[Category]],Table1[[#All],[DiscountOffer]])</f>
        <v>726.0994423791791</v>
      </c>
      <c r="I8262" s="2">
        <v>1999</v>
      </c>
      <c r="J8262" s="2">
        <f>IF(Table1[[#This Row],[Ratings]]&gt;4,Table1[[#This Row],[OriginalPrice (in Rs)]],0)</f>
        <v>1999</v>
      </c>
      <c r="K8262" s="2">
        <f>Table1[[#This Row],[OriginalPrice (in Rs)]]-Table1[[#This Row],[DiscountOffer]]</f>
        <v>1100</v>
      </c>
      <c r="L8262" s="2" t="str">
        <f>IF(Table1[[#This Row],[Discount % (In Rs)]]&gt;50%,"High Discount","Low Discount")</f>
        <v>High Discount</v>
      </c>
      <c r="M8262" s="3">
        <f>Table1[[#This Row],[Discount_Price (In Rs.)]]/Table1[[#This Row],[OriginalPrice (in Rs)]]</f>
        <v>0.55027513756878443</v>
      </c>
      <c r="N8262" s="4">
        <v>4.2</v>
      </c>
      <c r="O8262">
        <v>750</v>
      </c>
      <c r="P8262" t="s">
        <v>228</v>
      </c>
      <c r="Q8262" t="s">
        <v>3363</v>
      </c>
    </row>
    <row r="8263" spans="1:17" x14ac:dyDescent="0.25">
      <c r="A8263" t="s">
        <v>3385</v>
      </c>
      <c r="B8263" s="1">
        <v>13955204</v>
      </c>
      <c r="C8263" t="s">
        <v>17</v>
      </c>
      <c r="D8263" t="s">
        <v>22</v>
      </c>
      <c r="E8263" t="s">
        <v>23</v>
      </c>
      <c r="F8263" t="s">
        <v>13</v>
      </c>
      <c r="G8263" s="2">
        <v>412</v>
      </c>
      <c r="H8263" s="2">
        <f>AVERAGEIF(Table1[[#All],[Category]],Table1[[#This Row],[Category]],Table1[[#All],[DiscountOffer]])</f>
        <v>726.0994423791791</v>
      </c>
      <c r="I8263" s="2">
        <v>1249</v>
      </c>
      <c r="J8263" s="2">
        <f>IF(Table1[[#This Row],[Ratings]]&gt;4,Table1[[#This Row],[OriginalPrice (in Rs)]],0)</f>
        <v>1249</v>
      </c>
      <c r="K8263" s="2">
        <f>Table1[[#This Row],[OriginalPrice (in Rs)]]-Table1[[#This Row],[DiscountOffer]]</f>
        <v>837</v>
      </c>
      <c r="L8263" s="2" t="str">
        <f>IF(Table1[[#This Row],[Discount % (In Rs)]]&gt;50%,"High Discount","Low Discount")</f>
        <v>High Discount</v>
      </c>
      <c r="M8263" s="3">
        <f>Table1[[#This Row],[Discount_Price (In Rs.)]]/Table1[[#This Row],[OriginalPrice (in Rs)]]</f>
        <v>0.67013610888710973</v>
      </c>
      <c r="N8263" s="4">
        <v>4.3</v>
      </c>
      <c r="O8263">
        <v>749</v>
      </c>
      <c r="P8263" t="s">
        <v>76</v>
      </c>
      <c r="Q8263" t="s">
        <v>3386</v>
      </c>
    </row>
    <row r="8264" spans="1:17" x14ac:dyDescent="0.25">
      <c r="A8264" t="s">
        <v>3387</v>
      </c>
      <c r="B8264" s="1">
        <v>11350332</v>
      </c>
      <c r="C8264" t="s">
        <v>53</v>
      </c>
      <c r="D8264" t="s">
        <v>22</v>
      </c>
      <c r="E8264" t="s">
        <v>23</v>
      </c>
      <c r="F8264" t="s">
        <v>13</v>
      </c>
      <c r="G8264" s="2">
        <v>734</v>
      </c>
      <c r="H8264" s="2">
        <f>AVERAGEIF(Table1[[#All],[Category]],Table1[[#This Row],[Category]],Table1[[#All],[DiscountOffer]])</f>
        <v>726.0994423791791</v>
      </c>
      <c r="I8264" s="2">
        <v>2099</v>
      </c>
      <c r="J8264" s="2">
        <f>IF(Table1[[#This Row],[Ratings]]&gt;4,Table1[[#This Row],[OriginalPrice (in Rs)]],0)</f>
        <v>2099</v>
      </c>
      <c r="K8264" s="2">
        <f>Table1[[#This Row],[OriginalPrice (in Rs)]]-Table1[[#This Row],[DiscountOffer]]</f>
        <v>1365</v>
      </c>
      <c r="L8264" s="2" t="str">
        <f>IF(Table1[[#This Row],[Discount % (In Rs)]]&gt;50%,"High Discount","Low Discount")</f>
        <v>High Discount</v>
      </c>
      <c r="M8264" s="3">
        <f>Table1[[#This Row],[Discount_Price (In Rs.)]]/Table1[[#This Row],[OriginalPrice (in Rs)]]</f>
        <v>0.65030967127203432</v>
      </c>
      <c r="N8264" s="4">
        <v>4.4000000000000004</v>
      </c>
      <c r="O8264">
        <v>749</v>
      </c>
      <c r="P8264" t="s">
        <v>333</v>
      </c>
      <c r="Q8264" t="s">
        <v>3388</v>
      </c>
    </row>
    <row r="8265" spans="1:17" x14ac:dyDescent="0.25">
      <c r="A8265" t="s">
        <v>3389</v>
      </c>
      <c r="B8265" s="1">
        <v>10409970</v>
      </c>
      <c r="C8265" t="s">
        <v>146</v>
      </c>
      <c r="D8265" t="s">
        <v>22</v>
      </c>
      <c r="E8265" t="s">
        <v>23</v>
      </c>
      <c r="F8265" t="s">
        <v>13</v>
      </c>
      <c r="G8265" s="2">
        <v>1439</v>
      </c>
      <c r="H8265" s="2">
        <f>AVERAGEIF(Table1[[#All],[Category]],Table1[[#This Row],[Category]],Table1[[#All],[DiscountOffer]])</f>
        <v>726.0994423791791</v>
      </c>
      <c r="I8265" s="2">
        <v>2399</v>
      </c>
      <c r="J8265" s="2">
        <f>IF(Table1[[#This Row],[Ratings]]&gt;4,Table1[[#This Row],[OriginalPrice (in Rs)]],0)</f>
        <v>2399</v>
      </c>
      <c r="K8265" s="2">
        <f>Table1[[#This Row],[OriginalPrice (in Rs)]]-Table1[[#This Row],[DiscountOffer]]</f>
        <v>960</v>
      </c>
      <c r="L8265" s="2" t="str">
        <f>IF(Table1[[#This Row],[Discount % (In Rs)]]&gt;50%,"High Discount","Low Discount")</f>
        <v>Low Discount</v>
      </c>
      <c r="M8265" s="3">
        <f>Table1[[#This Row],[Discount_Price (In Rs.)]]/Table1[[#This Row],[OriginalPrice (in Rs)]]</f>
        <v>0.40016673614005838</v>
      </c>
      <c r="N8265" s="4">
        <v>4.0999999999999996</v>
      </c>
      <c r="O8265">
        <v>749</v>
      </c>
      <c r="P8265" t="s">
        <v>450</v>
      </c>
      <c r="Q8265" t="s">
        <v>3390</v>
      </c>
    </row>
    <row r="8266" spans="1:17" x14ac:dyDescent="0.25">
      <c r="A8266" t="s">
        <v>3412</v>
      </c>
      <c r="B8266" s="1">
        <v>11326622</v>
      </c>
      <c r="C8266" t="s">
        <v>10</v>
      </c>
      <c r="D8266" t="s">
        <v>22</v>
      </c>
      <c r="E8266" t="s">
        <v>23</v>
      </c>
      <c r="F8266" t="s">
        <v>13</v>
      </c>
      <c r="G8266" s="2">
        <v>599</v>
      </c>
      <c r="H8266" s="2">
        <f>AVERAGEIF(Table1[[#All],[Category]],Table1[[#This Row],[Category]],Table1[[#All],[DiscountOffer]])</f>
        <v>726.0994423791791</v>
      </c>
      <c r="I8266" s="2">
        <v>1499</v>
      </c>
      <c r="J8266" s="2">
        <f>IF(Table1[[#This Row],[Ratings]]&gt;4,Table1[[#This Row],[OriginalPrice (in Rs)]],0)</f>
        <v>0</v>
      </c>
      <c r="K8266" s="2">
        <f>Table1[[#This Row],[OriginalPrice (in Rs)]]-Table1[[#This Row],[DiscountOffer]]</f>
        <v>900</v>
      </c>
      <c r="L8266" s="2" t="str">
        <f>IF(Table1[[#This Row],[Discount % (In Rs)]]&gt;50%,"High Discount","Low Discount")</f>
        <v>High Discount</v>
      </c>
      <c r="M8266" s="3">
        <f>Table1[[#This Row],[Discount_Price (In Rs.)]]/Table1[[#This Row],[OriginalPrice (in Rs)]]</f>
        <v>0.60040026684456305</v>
      </c>
      <c r="N8266" s="4">
        <v>3.9</v>
      </c>
      <c r="O8266">
        <v>748</v>
      </c>
      <c r="P8266" t="s">
        <v>25</v>
      </c>
      <c r="Q8266" t="s">
        <v>3413</v>
      </c>
    </row>
    <row r="8267" spans="1:17" x14ac:dyDescent="0.25">
      <c r="A8267" t="s">
        <v>3414</v>
      </c>
      <c r="B8267" s="1">
        <v>10397911</v>
      </c>
      <c r="C8267" t="s">
        <v>10</v>
      </c>
      <c r="D8267" t="s">
        <v>22</v>
      </c>
      <c r="E8267" t="s">
        <v>23</v>
      </c>
      <c r="F8267" t="s">
        <v>13</v>
      </c>
      <c r="G8267" s="2">
        <v>879</v>
      </c>
      <c r="H8267" s="2">
        <f>AVERAGEIF(Table1[[#All],[Category]],Table1[[#This Row],[Category]],Table1[[#All],[DiscountOffer]])</f>
        <v>726.0994423791791</v>
      </c>
      <c r="I8267" s="2">
        <v>1599</v>
      </c>
      <c r="J8267" s="2">
        <f>IF(Table1[[#This Row],[Ratings]]&gt;4,Table1[[#This Row],[OriginalPrice (in Rs)]],0)</f>
        <v>1599</v>
      </c>
      <c r="K8267" s="2">
        <f>Table1[[#This Row],[OriginalPrice (in Rs)]]-Table1[[#This Row],[DiscountOffer]]</f>
        <v>720</v>
      </c>
      <c r="L8267" s="2" t="str">
        <f>IF(Table1[[#This Row],[Discount % (In Rs)]]&gt;50%,"High Discount","Low Discount")</f>
        <v>Low Discount</v>
      </c>
      <c r="M8267" s="3">
        <f>Table1[[#This Row],[Discount_Price (In Rs.)]]/Table1[[#This Row],[OriginalPrice (in Rs)]]</f>
        <v>0.45028142589118197</v>
      </c>
      <c r="N8267" s="4">
        <v>4.4000000000000004</v>
      </c>
      <c r="O8267">
        <v>748</v>
      </c>
      <c r="P8267" t="s">
        <v>228</v>
      </c>
      <c r="Q8267" t="s">
        <v>3415</v>
      </c>
    </row>
    <row r="8268" spans="1:17" x14ac:dyDescent="0.25">
      <c r="A8268" t="s">
        <v>3416</v>
      </c>
      <c r="B8268" s="1">
        <v>10944412</v>
      </c>
      <c r="C8268" t="s">
        <v>10</v>
      </c>
      <c r="D8268" t="s">
        <v>22</v>
      </c>
      <c r="E8268" t="s">
        <v>23</v>
      </c>
      <c r="F8268" t="s">
        <v>13</v>
      </c>
      <c r="G8268" s="2">
        <v>799</v>
      </c>
      <c r="H8268" s="2">
        <f>AVERAGEIF(Table1[[#All],[Category]],Table1[[#This Row],[Category]],Table1[[#All],[DiscountOffer]])</f>
        <v>726.0994423791791</v>
      </c>
      <c r="I8268" s="2">
        <v>1999</v>
      </c>
      <c r="J8268" s="2">
        <f>IF(Table1[[#This Row],[Ratings]]&gt;4,Table1[[#This Row],[OriginalPrice (in Rs)]],0)</f>
        <v>1999</v>
      </c>
      <c r="K8268" s="2">
        <f>Table1[[#This Row],[OriginalPrice (in Rs)]]-Table1[[#This Row],[DiscountOffer]]</f>
        <v>1200</v>
      </c>
      <c r="L8268" s="2" t="str">
        <f>IF(Table1[[#This Row],[Discount % (In Rs)]]&gt;50%,"High Discount","Low Discount")</f>
        <v>High Discount</v>
      </c>
      <c r="M8268" s="3">
        <f>Table1[[#This Row],[Discount_Price (In Rs.)]]/Table1[[#This Row],[OriginalPrice (in Rs)]]</f>
        <v>0.60030015007503756</v>
      </c>
      <c r="N8268" s="4">
        <v>4.3</v>
      </c>
      <c r="O8268">
        <v>748</v>
      </c>
      <c r="P8268" t="s">
        <v>228</v>
      </c>
      <c r="Q8268" t="s">
        <v>3417</v>
      </c>
    </row>
    <row r="8269" spans="1:17" x14ac:dyDescent="0.25">
      <c r="A8269" t="s">
        <v>3451</v>
      </c>
      <c r="B8269" s="1">
        <v>1272494</v>
      </c>
      <c r="C8269" t="s">
        <v>43</v>
      </c>
      <c r="D8269" t="s">
        <v>22</v>
      </c>
      <c r="E8269" t="s">
        <v>23</v>
      </c>
      <c r="F8269" t="s">
        <v>13</v>
      </c>
      <c r="G8269" s="2">
        <v>569</v>
      </c>
      <c r="H8269" s="2">
        <f>AVERAGEIF(Table1[[#All],[Category]],Table1[[#This Row],[Category]],Table1[[#All],[DiscountOffer]])</f>
        <v>726.0994423791791</v>
      </c>
      <c r="I8269" s="2">
        <v>999</v>
      </c>
      <c r="J8269" s="2">
        <f>IF(Table1[[#This Row],[Ratings]]&gt;4,Table1[[#This Row],[OriginalPrice (in Rs)]],0)</f>
        <v>999</v>
      </c>
      <c r="K8269" s="2">
        <f>Table1[[#This Row],[OriginalPrice (in Rs)]]-Table1[[#This Row],[DiscountOffer]]</f>
        <v>430</v>
      </c>
      <c r="L8269" s="2" t="str">
        <f>IF(Table1[[#This Row],[Discount % (In Rs)]]&gt;50%,"High Discount","Low Discount")</f>
        <v>Low Discount</v>
      </c>
      <c r="M8269" s="3">
        <f>Table1[[#This Row],[Discount_Price (In Rs.)]]/Table1[[#This Row],[OriginalPrice (in Rs)]]</f>
        <v>0.43043043043043044</v>
      </c>
      <c r="N8269" s="4">
        <v>4.3</v>
      </c>
      <c r="O8269">
        <v>745</v>
      </c>
      <c r="P8269" t="s">
        <v>450</v>
      </c>
      <c r="Q8269" t="s">
        <v>3452</v>
      </c>
    </row>
    <row r="8270" spans="1:17" x14ac:dyDescent="0.25">
      <c r="A8270" t="s">
        <v>3462</v>
      </c>
      <c r="B8270" s="1">
        <v>11903994</v>
      </c>
      <c r="C8270" t="s">
        <v>10</v>
      </c>
      <c r="D8270" t="s">
        <v>22</v>
      </c>
      <c r="E8270" t="s">
        <v>23</v>
      </c>
      <c r="F8270" t="s">
        <v>13</v>
      </c>
      <c r="G8270" s="2">
        <v>649</v>
      </c>
      <c r="H8270" s="2">
        <f>AVERAGEIF(Table1[[#All],[Category]],Table1[[#This Row],[Category]],Table1[[#All],[DiscountOffer]])</f>
        <v>726.0994423791791</v>
      </c>
      <c r="I8270" s="2">
        <v>1299</v>
      </c>
      <c r="J8270" s="2">
        <f>IF(Table1[[#This Row],[Ratings]]&gt;4,Table1[[#This Row],[OriginalPrice (in Rs)]],0)</f>
        <v>0</v>
      </c>
      <c r="K8270" s="2">
        <f>Table1[[#This Row],[OriginalPrice (in Rs)]]-Table1[[#This Row],[DiscountOffer]]</f>
        <v>650</v>
      </c>
      <c r="L8270" s="2" t="str">
        <f>IF(Table1[[#This Row],[Discount % (In Rs)]]&gt;50%,"High Discount","Low Discount")</f>
        <v>High Discount</v>
      </c>
      <c r="M8270" s="3">
        <f>Table1[[#This Row],[Discount_Price (In Rs.)]]/Table1[[#This Row],[OriginalPrice (in Rs)]]</f>
        <v>0.50038491147036179</v>
      </c>
      <c r="N8270" s="4">
        <v>4</v>
      </c>
      <c r="O8270">
        <v>744</v>
      </c>
      <c r="P8270" t="s">
        <v>228</v>
      </c>
      <c r="Q8270" t="s">
        <v>3463</v>
      </c>
    </row>
    <row r="8271" spans="1:17" x14ac:dyDescent="0.25">
      <c r="A8271" t="s">
        <v>3464</v>
      </c>
      <c r="B8271" s="1">
        <v>8426223</v>
      </c>
      <c r="C8271" t="s">
        <v>146</v>
      </c>
      <c r="D8271" t="s">
        <v>22</v>
      </c>
      <c r="E8271" t="s">
        <v>23</v>
      </c>
      <c r="F8271" t="s">
        <v>13</v>
      </c>
      <c r="G8271" s="2">
        <v>1199</v>
      </c>
      <c r="H8271" s="2">
        <f>AVERAGEIF(Table1[[#All],[Category]],Table1[[#This Row],[Category]],Table1[[#All],[DiscountOffer]])</f>
        <v>726.0994423791791</v>
      </c>
      <c r="I8271" s="2">
        <v>2399</v>
      </c>
      <c r="J8271" s="2">
        <f>IF(Table1[[#This Row],[Ratings]]&gt;4,Table1[[#This Row],[OriginalPrice (in Rs)]],0)</f>
        <v>2399</v>
      </c>
      <c r="K8271" s="2">
        <f>Table1[[#This Row],[OriginalPrice (in Rs)]]-Table1[[#This Row],[DiscountOffer]]</f>
        <v>1200</v>
      </c>
      <c r="L8271" s="2" t="str">
        <f>IF(Table1[[#This Row],[Discount % (In Rs)]]&gt;50%,"High Discount","Low Discount")</f>
        <v>High Discount</v>
      </c>
      <c r="M8271" s="3">
        <f>Table1[[#This Row],[Discount_Price (In Rs.)]]/Table1[[#This Row],[OriginalPrice (in Rs)]]</f>
        <v>0.50020842017507294</v>
      </c>
      <c r="N8271" s="4">
        <v>4.4000000000000004</v>
      </c>
      <c r="O8271">
        <v>744</v>
      </c>
      <c r="P8271" t="s">
        <v>450</v>
      </c>
      <c r="Q8271" t="s">
        <v>3465</v>
      </c>
    </row>
    <row r="8272" spans="1:17" x14ac:dyDescent="0.25">
      <c r="A8272" t="s">
        <v>3475</v>
      </c>
      <c r="B8272" s="1">
        <v>11361588</v>
      </c>
      <c r="C8272" t="s">
        <v>146</v>
      </c>
      <c r="D8272" t="s">
        <v>22</v>
      </c>
      <c r="E8272" t="s">
        <v>23</v>
      </c>
      <c r="F8272" t="s">
        <v>13</v>
      </c>
      <c r="G8272" s="2">
        <v>1559</v>
      </c>
      <c r="H8272" s="2">
        <f>AVERAGEIF(Table1[[#All],[Category]],Table1[[#This Row],[Category]],Table1[[#All],[DiscountOffer]])</f>
        <v>726.0994423791791</v>
      </c>
      <c r="I8272" s="2">
        <v>2399</v>
      </c>
      <c r="J8272" s="2">
        <f>IF(Table1[[#This Row],[Ratings]]&gt;4,Table1[[#This Row],[OriginalPrice (in Rs)]],0)</f>
        <v>2399</v>
      </c>
      <c r="K8272" s="2">
        <f>Table1[[#This Row],[OriginalPrice (in Rs)]]-Table1[[#This Row],[DiscountOffer]]</f>
        <v>840</v>
      </c>
      <c r="L8272" s="2" t="str">
        <f>IF(Table1[[#This Row],[Discount % (In Rs)]]&gt;50%,"High Discount","Low Discount")</f>
        <v>Low Discount</v>
      </c>
      <c r="M8272" s="3">
        <f>Table1[[#This Row],[Discount_Price (In Rs.)]]/Table1[[#This Row],[OriginalPrice (in Rs)]]</f>
        <v>0.35014589412255104</v>
      </c>
      <c r="N8272" s="4">
        <v>4.3</v>
      </c>
      <c r="O8272">
        <v>743</v>
      </c>
      <c r="P8272" t="s">
        <v>450</v>
      </c>
      <c r="Q8272" t="s">
        <v>3390</v>
      </c>
    </row>
    <row r="8273" spans="1:17" x14ac:dyDescent="0.25">
      <c r="A8273" t="s">
        <v>3506</v>
      </c>
      <c r="B8273" s="1">
        <v>11044444</v>
      </c>
      <c r="C8273" t="s">
        <v>43</v>
      </c>
      <c r="D8273" t="s">
        <v>22</v>
      </c>
      <c r="E8273" t="s">
        <v>23</v>
      </c>
      <c r="F8273" t="s">
        <v>13</v>
      </c>
      <c r="G8273" s="2">
        <v>574</v>
      </c>
      <c r="H8273" s="2">
        <f>AVERAGEIF(Table1[[#All],[Category]],Table1[[#This Row],[Category]],Table1[[#All],[DiscountOffer]])</f>
        <v>726.0994423791791</v>
      </c>
      <c r="I8273" s="2">
        <v>1149</v>
      </c>
      <c r="J8273" s="2">
        <f>IF(Table1[[#This Row],[Ratings]]&gt;4,Table1[[#This Row],[OriginalPrice (in Rs)]],0)</f>
        <v>0</v>
      </c>
      <c r="K8273" s="2">
        <f>Table1[[#This Row],[OriginalPrice (in Rs)]]-Table1[[#This Row],[DiscountOffer]]</f>
        <v>575</v>
      </c>
      <c r="L8273" s="2" t="str">
        <f>IF(Table1[[#This Row],[Discount % (In Rs)]]&gt;50%,"High Discount","Low Discount")</f>
        <v>High Discount</v>
      </c>
      <c r="M8273" s="3">
        <f>Table1[[#This Row],[Discount_Price (In Rs.)]]/Table1[[#This Row],[OriginalPrice (in Rs)]]</f>
        <v>0.50043516100957353</v>
      </c>
      <c r="N8273" s="4">
        <v>3.6</v>
      </c>
      <c r="O8273">
        <v>741</v>
      </c>
      <c r="P8273" t="s">
        <v>76</v>
      </c>
      <c r="Q8273" t="s">
        <v>3507</v>
      </c>
    </row>
    <row r="8274" spans="1:17" x14ac:dyDescent="0.25">
      <c r="A8274" t="s">
        <v>3508</v>
      </c>
      <c r="B8274" s="1">
        <v>8985541</v>
      </c>
      <c r="C8274" t="s">
        <v>10</v>
      </c>
      <c r="D8274" t="s">
        <v>22</v>
      </c>
      <c r="E8274" t="s">
        <v>23</v>
      </c>
      <c r="F8274" t="s">
        <v>13</v>
      </c>
      <c r="G8274" s="2">
        <v>639</v>
      </c>
      <c r="H8274" s="2">
        <f>AVERAGEIF(Table1[[#All],[Category]],Table1[[#This Row],[Category]],Table1[[#All],[DiscountOffer]])</f>
        <v>726.0994423791791</v>
      </c>
      <c r="I8274" s="2">
        <v>1599</v>
      </c>
      <c r="J8274" s="2">
        <f>IF(Table1[[#This Row],[Ratings]]&gt;4,Table1[[#This Row],[OriginalPrice (in Rs)]],0)</f>
        <v>1599</v>
      </c>
      <c r="K8274" s="2">
        <f>Table1[[#This Row],[OriginalPrice (in Rs)]]-Table1[[#This Row],[DiscountOffer]]</f>
        <v>960</v>
      </c>
      <c r="L8274" s="2" t="str">
        <f>IF(Table1[[#This Row],[Discount % (In Rs)]]&gt;50%,"High Discount","Low Discount")</f>
        <v>High Discount</v>
      </c>
      <c r="M8274" s="3">
        <f>Table1[[#This Row],[Discount_Price (In Rs.)]]/Table1[[#This Row],[OriginalPrice (in Rs)]]</f>
        <v>0.60037523452157604</v>
      </c>
      <c r="N8274" s="4">
        <v>4.5</v>
      </c>
      <c r="O8274">
        <v>741</v>
      </c>
      <c r="P8274" t="s">
        <v>228</v>
      </c>
      <c r="Q8274" t="s">
        <v>3509</v>
      </c>
    </row>
    <row r="8275" spans="1:17" x14ac:dyDescent="0.25">
      <c r="A8275" t="s">
        <v>3546</v>
      </c>
      <c r="B8275" s="1">
        <v>6687387</v>
      </c>
      <c r="C8275" t="s">
        <v>10</v>
      </c>
      <c r="D8275" t="s">
        <v>22</v>
      </c>
      <c r="E8275" t="s">
        <v>23</v>
      </c>
      <c r="F8275" t="s">
        <v>13</v>
      </c>
      <c r="G8275" s="2">
        <v>1099</v>
      </c>
      <c r="H8275" s="2">
        <f>AVERAGEIF(Table1[[#All],[Category]],Table1[[#This Row],[Category]],Table1[[#All],[DiscountOffer]])</f>
        <v>726.0994423791791</v>
      </c>
      <c r="I8275" s="2">
        <v>1999</v>
      </c>
      <c r="J8275" s="2">
        <f>IF(Table1[[#This Row],[Ratings]]&gt;4,Table1[[#This Row],[OriginalPrice (in Rs)]],0)</f>
        <v>1999</v>
      </c>
      <c r="K8275" s="2">
        <f>Table1[[#This Row],[OriginalPrice (in Rs)]]-Table1[[#This Row],[DiscountOffer]]</f>
        <v>900</v>
      </c>
      <c r="L8275" s="2" t="str">
        <f>IF(Table1[[#This Row],[Discount % (In Rs)]]&gt;50%,"High Discount","Low Discount")</f>
        <v>Low Discount</v>
      </c>
      <c r="M8275" s="3">
        <f>Table1[[#This Row],[Discount_Price (In Rs.)]]/Table1[[#This Row],[OriginalPrice (in Rs)]]</f>
        <v>0.45022511255627812</v>
      </c>
      <c r="N8275" s="4">
        <v>4.3</v>
      </c>
      <c r="O8275">
        <v>738</v>
      </c>
      <c r="P8275" t="s">
        <v>228</v>
      </c>
      <c r="Q8275" t="s">
        <v>3547</v>
      </c>
    </row>
    <row r="8276" spans="1:17" x14ac:dyDescent="0.25">
      <c r="A8276" t="s">
        <v>3548</v>
      </c>
      <c r="B8276" s="1">
        <v>11132180</v>
      </c>
      <c r="C8276" t="s">
        <v>3549</v>
      </c>
      <c r="D8276" t="s">
        <v>22</v>
      </c>
      <c r="E8276" t="s">
        <v>23</v>
      </c>
      <c r="F8276" t="s">
        <v>13</v>
      </c>
      <c r="G8276" s="2">
        <v>608</v>
      </c>
      <c r="H8276" s="2">
        <f>AVERAGEIF(Table1[[#All],[Category]],Table1[[#This Row],[Category]],Table1[[#All],[DiscountOffer]])</f>
        <v>726.0994423791791</v>
      </c>
      <c r="I8276" s="2">
        <v>2099</v>
      </c>
      <c r="J8276" s="2">
        <f>IF(Table1[[#This Row],[Ratings]]&gt;4,Table1[[#This Row],[OriginalPrice (in Rs)]],0)</f>
        <v>0</v>
      </c>
      <c r="K8276" s="2">
        <f>Table1[[#This Row],[OriginalPrice (in Rs)]]-Table1[[#This Row],[DiscountOffer]]</f>
        <v>1491</v>
      </c>
      <c r="L8276" s="2" t="str">
        <f>IF(Table1[[#This Row],[Discount % (In Rs)]]&gt;50%,"High Discount","Low Discount")</f>
        <v>High Discount</v>
      </c>
      <c r="M8276" s="3">
        <f>Table1[[#This Row],[Discount_Price (In Rs.)]]/Table1[[#This Row],[OriginalPrice (in Rs)]]</f>
        <v>0.71033825631252978</v>
      </c>
      <c r="N8276" s="4">
        <v>3.9</v>
      </c>
      <c r="O8276">
        <v>738</v>
      </c>
      <c r="P8276" t="s">
        <v>333</v>
      </c>
      <c r="Q8276" t="s">
        <v>3550</v>
      </c>
    </row>
    <row r="8277" spans="1:17" x14ac:dyDescent="0.25">
      <c r="A8277" t="s">
        <v>3608</v>
      </c>
      <c r="B8277" s="1">
        <v>11467504</v>
      </c>
      <c r="C8277" t="s">
        <v>43</v>
      </c>
      <c r="D8277" t="s">
        <v>22</v>
      </c>
      <c r="E8277" t="s">
        <v>23</v>
      </c>
      <c r="F8277" t="s">
        <v>13</v>
      </c>
      <c r="G8277" s="2">
        <v>649</v>
      </c>
      <c r="H8277" s="2">
        <f>AVERAGEIF(Table1[[#All],[Category]],Table1[[#This Row],[Category]],Table1[[#All],[DiscountOffer]])</f>
        <v>726.0994423791791</v>
      </c>
      <c r="I8277" s="2">
        <v>1299</v>
      </c>
      <c r="J8277" s="2">
        <f>IF(Table1[[#This Row],[Ratings]]&gt;4,Table1[[#This Row],[OriginalPrice (in Rs)]],0)</f>
        <v>1299</v>
      </c>
      <c r="K8277" s="2">
        <f>Table1[[#This Row],[OriginalPrice (in Rs)]]-Table1[[#This Row],[DiscountOffer]]</f>
        <v>650</v>
      </c>
      <c r="L8277" s="2" t="str">
        <f>IF(Table1[[#This Row],[Discount % (In Rs)]]&gt;50%,"High Discount","Low Discount")</f>
        <v>High Discount</v>
      </c>
      <c r="M8277" s="3">
        <f>Table1[[#This Row],[Discount_Price (In Rs.)]]/Table1[[#This Row],[OriginalPrice (in Rs)]]</f>
        <v>0.50038491147036179</v>
      </c>
      <c r="N8277" s="4">
        <v>4.5</v>
      </c>
      <c r="O8277">
        <v>734</v>
      </c>
      <c r="P8277" t="s">
        <v>76</v>
      </c>
      <c r="Q8277" t="s">
        <v>3609</v>
      </c>
    </row>
    <row r="8278" spans="1:17" x14ac:dyDescent="0.25">
      <c r="A8278" t="s">
        <v>3610</v>
      </c>
      <c r="B8278" s="1">
        <v>14014824</v>
      </c>
      <c r="C8278" t="s">
        <v>17</v>
      </c>
      <c r="D8278" t="s">
        <v>22</v>
      </c>
      <c r="E8278" t="s">
        <v>23</v>
      </c>
      <c r="F8278" t="s">
        <v>13</v>
      </c>
      <c r="G8278" s="2">
        <v>571</v>
      </c>
      <c r="H8278" s="2">
        <f>AVERAGEIF(Table1[[#All],[Category]],Table1[[#This Row],[Category]],Table1[[#All],[DiscountOffer]])</f>
        <v>726.0994423791791</v>
      </c>
      <c r="I8278" s="2">
        <v>1299</v>
      </c>
      <c r="J8278" s="2">
        <f>IF(Table1[[#This Row],[Ratings]]&gt;4,Table1[[#This Row],[OriginalPrice (in Rs)]],0)</f>
        <v>0</v>
      </c>
      <c r="K8278" s="2">
        <f>Table1[[#This Row],[OriginalPrice (in Rs)]]-Table1[[#This Row],[DiscountOffer]]</f>
        <v>728</v>
      </c>
      <c r="L8278" s="2" t="str">
        <f>IF(Table1[[#This Row],[Discount % (In Rs)]]&gt;50%,"High Discount","Low Discount")</f>
        <v>High Discount</v>
      </c>
      <c r="M8278" s="3">
        <f>Table1[[#This Row],[Discount_Price (In Rs.)]]/Table1[[#This Row],[OriginalPrice (in Rs)]]</f>
        <v>0.56043110084680525</v>
      </c>
      <c r="N8278" s="4">
        <v>3.9</v>
      </c>
      <c r="O8278">
        <v>734</v>
      </c>
      <c r="P8278" t="s">
        <v>76</v>
      </c>
      <c r="Q8278" t="s">
        <v>3611</v>
      </c>
    </row>
    <row r="8279" spans="1:17" x14ac:dyDescent="0.25">
      <c r="A8279" t="s">
        <v>3614</v>
      </c>
      <c r="B8279" s="1">
        <v>10534218</v>
      </c>
      <c r="C8279" t="s">
        <v>17</v>
      </c>
      <c r="D8279" t="s">
        <v>22</v>
      </c>
      <c r="E8279" t="s">
        <v>23</v>
      </c>
      <c r="F8279" t="s">
        <v>13</v>
      </c>
      <c r="G8279" s="2">
        <v>517</v>
      </c>
      <c r="H8279" s="2">
        <f>AVERAGEIF(Table1[[#All],[Category]],Table1[[#This Row],[Category]],Table1[[#All],[DiscountOffer]])</f>
        <v>726.0994423791791</v>
      </c>
      <c r="I8279" s="2">
        <v>1399</v>
      </c>
      <c r="J8279" s="2">
        <f>IF(Table1[[#This Row],[Ratings]]&gt;4,Table1[[#This Row],[OriginalPrice (in Rs)]],0)</f>
        <v>0</v>
      </c>
      <c r="K8279" s="2">
        <f>Table1[[#This Row],[OriginalPrice (in Rs)]]-Table1[[#This Row],[DiscountOffer]]</f>
        <v>882</v>
      </c>
      <c r="L8279" s="2" t="str">
        <f>IF(Table1[[#This Row],[Discount % (In Rs)]]&gt;50%,"High Discount","Low Discount")</f>
        <v>High Discount</v>
      </c>
      <c r="M8279" s="3">
        <f>Table1[[#This Row],[Discount_Price (In Rs.)]]/Table1[[#This Row],[OriginalPrice (in Rs)]]</f>
        <v>0.63045032165832737</v>
      </c>
      <c r="N8279" s="4">
        <v>3.8</v>
      </c>
      <c r="O8279">
        <v>734</v>
      </c>
      <c r="P8279" t="s">
        <v>76</v>
      </c>
      <c r="Q8279" t="s">
        <v>3615</v>
      </c>
    </row>
    <row r="8280" spans="1:17" x14ac:dyDescent="0.25">
      <c r="A8280" t="s">
        <v>3616</v>
      </c>
      <c r="B8280" s="1">
        <v>486791</v>
      </c>
      <c r="C8280" t="s">
        <v>1239</v>
      </c>
      <c r="D8280" t="s">
        <v>22</v>
      </c>
      <c r="E8280" t="s">
        <v>23</v>
      </c>
      <c r="F8280" t="s">
        <v>13</v>
      </c>
      <c r="G8280" s="2">
        <v>879</v>
      </c>
      <c r="H8280" s="2">
        <f>AVERAGEIF(Table1[[#All],[Category]],Table1[[#This Row],[Category]],Table1[[#All],[DiscountOffer]])</f>
        <v>726.0994423791791</v>
      </c>
      <c r="I8280" s="2">
        <v>1599</v>
      </c>
      <c r="J8280" s="2">
        <f>IF(Table1[[#This Row],[Ratings]]&gt;4,Table1[[#This Row],[OriginalPrice (in Rs)]],0)</f>
        <v>0</v>
      </c>
      <c r="K8280" s="2">
        <f>Table1[[#This Row],[OriginalPrice (in Rs)]]-Table1[[#This Row],[DiscountOffer]]</f>
        <v>720</v>
      </c>
      <c r="L8280" s="2" t="str">
        <f>IF(Table1[[#This Row],[Discount % (In Rs)]]&gt;50%,"High Discount","Low Discount")</f>
        <v>Low Discount</v>
      </c>
      <c r="M8280" s="3">
        <f>Table1[[#This Row],[Discount_Price (In Rs.)]]/Table1[[#This Row],[OriginalPrice (in Rs)]]</f>
        <v>0.45028142589118197</v>
      </c>
      <c r="N8280" s="4">
        <v>3.9</v>
      </c>
      <c r="O8280">
        <v>734</v>
      </c>
      <c r="P8280" t="s">
        <v>3618</v>
      </c>
      <c r="Q8280" t="s">
        <v>3617</v>
      </c>
    </row>
    <row r="8281" spans="1:17" x14ac:dyDescent="0.25">
      <c r="A8281" t="s">
        <v>3619</v>
      </c>
      <c r="B8281" s="1">
        <v>6970699</v>
      </c>
      <c r="C8281" t="s">
        <v>1239</v>
      </c>
      <c r="D8281" t="s">
        <v>22</v>
      </c>
      <c r="E8281" t="s">
        <v>23</v>
      </c>
      <c r="F8281" t="s">
        <v>13</v>
      </c>
      <c r="G8281" s="2">
        <v>999</v>
      </c>
      <c r="H8281" s="2">
        <f>AVERAGEIF(Table1[[#All],[Category]],Table1[[#This Row],[Category]],Table1[[#All],[DiscountOffer]])</f>
        <v>726.0994423791791</v>
      </c>
      <c r="I8281" s="2">
        <v>1999</v>
      </c>
      <c r="J8281" s="2">
        <f>IF(Table1[[#This Row],[Ratings]]&gt;4,Table1[[#This Row],[OriginalPrice (in Rs)]],0)</f>
        <v>1999</v>
      </c>
      <c r="K8281" s="2">
        <f>Table1[[#This Row],[OriginalPrice (in Rs)]]-Table1[[#This Row],[DiscountOffer]]</f>
        <v>1000</v>
      </c>
      <c r="L8281" s="2" t="str">
        <f>IF(Table1[[#This Row],[Discount % (In Rs)]]&gt;50%,"High Discount","Low Discount")</f>
        <v>High Discount</v>
      </c>
      <c r="M8281" s="3">
        <f>Table1[[#This Row],[Discount_Price (In Rs.)]]/Table1[[#This Row],[OriginalPrice (in Rs)]]</f>
        <v>0.5002501250625313</v>
      </c>
      <c r="N8281" s="4">
        <v>4.2</v>
      </c>
      <c r="O8281">
        <v>734</v>
      </c>
      <c r="P8281" t="s">
        <v>1605</v>
      </c>
      <c r="Q8281" t="s">
        <v>3620</v>
      </c>
    </row>
    <row r="8282" spans="1:17" x14ac:dyDescent="0.25">
      <c r="A8282" t="s">
        <v>3633</v>
      </c>
      <c r="B8282" s="1">
        <v>10356877</v>
      </c>
      <c r="C8282" t="s">
        <v>96</v>
      </c>
      <c r="D8282" t="s">
        <v>22</v>
      </c>
      <c r="E8282" t="s">
        <v>23</v>
      </c>
      <c r="F8282" t="s">
        <v>13</v>
      </c>
      <c r="G8282" s="2">
        <v>674</v>
      </c>
      <c r="H8282" s="2">
        <f>AVERAGEIF(Table1[[#All],[Category]],Table1[[#This Row],[Category]],Table1[[#All],[DiscountOffer]])</f>
        <v>726.0994423791791</v>
      </c>
      <c r="I8282" s="2">
        <v>1499</v>
      </c>
      <c r="J8282" s="2">
        <f>IF(Table1[[#This Row],[Ratings]]&gt;4,Table1[[#This Row],[OriginalPrice (in Rs)]],0)</f>
        <v>1499</v>
      </c>
      <c r="K8282" s="2">
        <f>Table1[[#This Row],[OriginalPrice (in Rs)]]-Table1[[#This Row],[DiscountOffer]]</f>
        <v>825</v>
      </c>
      <c r="L8282" s="2" t="str">
        <f>IF(Table1[[#This Row],[Discount % (In Rs)]]&gt;50%,"High Discount","Low Discount")</f>
        <v>High Discount</v>
      </c>
      <c r="M8282" s="3">
        <f>Table1[[#This Row],[Discount_Price (In Rs.)]]/Table1[[#This Row],[OriginalPrice (in Rs)]]</f>
        <v>0.5503669112741828</v>
      </c>
      <c r="N8282" s="4">
        <v>4.3</v>
      </c>
      <c r="O8282">
        <v>733</v>
      </c>
      <c r="P8282" t="s">
        <v>333</v>
      </c>
      <c r="Q8282" t="s">
        <v>3634</v>
      </c>
    </row>
    <row r="8283" spans="1:17" x14ac:dyDescent="0.25">
      <c r="A8283" t="s">
        <v>3686</v>
      </c>
      <c r="B8283" s="1">
        <v>10132009</v>
      </c>
      <c r="C8283" t="s">
        <v>43</v>
      </c>
      <c r="D8283" t="s">
        <v>22</v>
      </c>
      <c r="E8283" t="s">
        <v>23</v>
      </c>
      <c r="F8283" t="s">
        <v>13</v>
      </c>
      <c r="G8283" s="2">
        <v>526</v>
      </c>
      <c r="H8283" s="2">
        <f>AVERAGEIF(Table1[[#All],[Category]],Table1[[#This Row],[Category]],Table1[[#All],[DiscountOffer]])</f>
        <v>726.0994423791791</v>
      </c>
      <c r="I8283" s="2">
        <v>1349</v>
      </c>
      <c r="J8283" s="2">
        <f>IF(Table1[[#This Row],[Ratings]]&gt;4,Table1[[#This Row],[OriginalPrice (in Rs)]],0)</f>
        <v>1349</v>
      </c>
      <c r="K8283" s="2">
        <f>Table1[[#This Row],[OriginalPrice (in Rs)]]-Table1[[#This Row],[DiscountOffer]]</f>
        <v>823</v>
      </c>
      <c r="L8283" s="2" t="str">
        <f>IF(Table1[[#This Row],[Discount % (In Rs)]]&gt;50%,"High Discount","Low Discount")</f>
        <v>High Discount</v>
      </c>
      <c r="M8283" s="3">
        <f>Table1[[#This Row],[Discount_Price (In Rs.)]]/Table1[[#This Row],[OriginalPrice (in Rs)]]</f>
        <v>0.61008154188287622</v>
      </c>
      <c r="N8283" s="4">
        <v>4.0999999999999996</v>
      </c>
      <c r="O8283">
        <v>730</v>
      </c>
      <c r="P8283" t="s">
        <v>76</v>
      </c>
      <c r="Q8283" t="s">
        <v>194</v>
      </c>
    </row>
    <row r="8284" spans="1:17" x14ac:dyDescent="0.25">
      <c r="A8284" t="s">
        <v>3728</v>
      </c>
      <c r="B8284" s="1">
        <v>11326746</v>
      </c>
      <c r="C8284" t="s">
        <v>10</v>
      </c>
      <c r="D8284" t="s">
        <v>22</v>
      </c>
      <c r="E8284" t="s">
        <v>23</v>
      </c>
      <c r="F8284" t="s">
        <v>13</v>
      </c>
      <c r="G8284" s="2">
        <v>749</v>
      </c>
      <c r="H8284" s="2">
        <f>AVERAGEIF(Table1[[#All],[Category]],Table1[[#This Row],[Category]],Table1[[#All],[DiscountOffer]])</f>
        <v>726.0994423791791</v>
      </c>
      <c r="I8284" s="2">
        <v>1499</v>
      </c>
      <c r="J8284" s="2">
        <f>IF(Table1[[#This Row],[Ratings]]&gt;4,Table1[[#This Row],[OriginalPrice (in Rs)]],0)</f>
        <v>1499</v>
      </c>
      <c r="K8284" s="2">
        <f>Table1[[#This Row],[OriginalPrice (in Rs)]]-Table1[[#This Row],[DiscountOffer]]</f>
        <v>750</v>
      </c>
      <c r="L8284" s="2" t="str">
        <f>IF(Table1[[#This Row],[Discount % (In Rs)]]&gt;50%,"High Discount","Low Discount")</f>
        <v>High Discount</v>
      </c>
      <c r="M8284" s="3">
        <f>Table1[[#This Row],[Discount_Price (In Rs.)]]/Table1[[#This Row],[OriginalPrice (in Rs)]]</f>
        <v>0.50033355570380256</v>
      </c>
      <c r="N8284" s="4">
        <v>4.2</v>
      </c>
      <c r="O8284">
        <v>726</v>
      </c>
      <c r="P8284" t="s">
        <v>228</v>
      </c>
      <c r="Q8284" t="s">
        <v>3729</v>
      </c>
    </row>
    <row r="8285" spans="1:17" x14ac:dyDescent="0.25">
      <c r="A8285" t="s">
        <v>3734</v>
      </c>
      <c r="B8285" s="1">
        <v>10020075</v>
      </c>
      <c r="C8285" t="s">
        <v>17</v>
      </c>
      <c r="D8285" t="s">
        <v>22</v>
      </c>
      <c r="E8285" t="s">
        <v>23</v>
      </c>
      <c r="F8285" t="s">
        <v>13</v>
      </c>
      <c r="G8285" s="2">
        <v>543</v>
      </c>
      <c r="H8285" s="2">
        <f>AVERAGEIF(Table1[[#All],[Category]],Table1[[#This Row],[Category]],Table1[[#All],[DiscountOffer]])</f>
        <v>726.0994423791791</v>
      </c>
      <c r="I8285" s="2">
        <v>1599</v>
      </c>
      <c r="J8285" s="2">
        <f>IF(Table1[[#This Row],[Ratings]]&gt;4,Table1[[#This Row],[OriginalPrice (in Rs)]],0)</f>
        <v>1599</v>
      </c>
      <c r="K8285" s="2">
        <f>Table1[[#This Row],[OriginalPrice (in Rs)]]-Table1[[#This Row],[DiscountOffer]]</f>
        <v>1056</v>
      </c>
      <c r="L8285" s="2" t="str">
        <f>IF(Table1[[#This Row],[Discount % (In Rs)]]&gt;50%,"High Discount","Low Discount")</f>
        <v>High Discount</v>
      </c>
      <c r="M8285" s="3">
        <f>Table1[[#This Row],[Discount_Price (In Rs.)]]/Table1[[#This Row],[OriginalPrice (in Rs)]]</f>
        <v>0.66041275797373356</v>
      </c>
      <c r="N8285" s="4">
        <v>4.3</v>
      </c>
      <c r="O8285">
        <v>726</v>
      </c>
      <c r="P8285" t="s">
        <v>76</v>
      </c>
      <c r="Q8285" t="s">
        <v>3735</v>
      </c>
    </row>
    <row r="8286" spans="1:17" x14ac:dyDescent="0.25">
      <c r="A8286" t="s">
        <v>3773</v>
      </c>
      <c r="B8286" s="1">
        <v>11896076</v>
      </c>
      <c r="C8286" t="s">
        <v>10</v>
      </c>
      <c r="D8286" t="s">
        <v>22</v>
      </c>
      <c r="E8286" t="s">
        <v>23</v>
      </c>
      <c r="F8286" t="s">
        <v>13</v>
      </c>
      <c r="G8286" s="2">
        <v>749</v>
      </c>
      <c r="H8286" s="2">
        <f>AVERAGEIF(Table1[[#All],[Category]],Table1[[#This Row],[Category]],Table1[[#All],[DiscountOffer]])</f>
        <v>726.0994423791791</v>
      </c>
      <c r="I8286" s="2">
        <v>1499</v>
      </c>
      <c r="J8286" s="2">
        <f>IF(Table1[[#This Row],[Ratings]]&gt;4,Table1[[#This Row],[OriginalPrice (in Rs)]],0)</f>
        <v>1499</v>
      </c>
      <c r="K8286" s="2">
        <f>Table1[[#This Row],[OriginalPrice (in Rs)]]-Table1[[#This Row],[DiscountOffer]]</f>
        <v>750</v>
      </c>
      <c r="L8286" s="2" t="str">
        <f>IF(Table1[[#This Row],[Discount % (In Rs)]]&gt;50%,"High Discount","Low Discount")</f>
        <v>High Discount</v>
      </c>
      <c r="M8286" s="3">
        <f>Table1[[#This Row],[Discount_Price (In Rs.)]]/Table1[[#This Row],[OriginalPrice (in Rs)]]</f>
        <v>0.50033355570380256</v>
      </c>
      <c r="N8286" s="4">
        <v>4.4000000000000004</v>
      </c>
      <c r="O8286">
        <v>724</v>
      </c>
      <c r="P8286" t="s">
        <v>25</v>
      </c>
      <c r="Q8286" t="s">
        <v>3774</v>
      </c>
    </row>
    <row r="8287" spans="1:17" x14ac:dyDescent="0.25">
      <c r="A8287" t="s">
        <v>3783</v>
      </c>
      <c r="B8287" s="1">
        <v>452660</v>
      </c>
      <c r="C8287" t="s">
        <v>1239</v>
      </c>
      <c r="D8287" t="s">
        <v>22</v>
      </c>
      <c r="E8287" t="s">
        <v>23</v>
      </c>
      <c r="F8287" t="s">
        <v>13</v>
      </c>
      <c r="G8287" s="2">
        <v>949</v>
      </c>
      <c r="H8287" s="2">
        <f>AVERAGEIF(Table1[[#All],[Category]],Table1[[#This Row],[Category]],Table1[[#All],[DiscountOffer]])</f>
        <v>726.0994423791791</v>
      </c>
      <c r="I8287" s="2">
        <v>1899</v>
      </c>
      <c r="J8287" s="2">
        <f>IF(Table1[[#This Row],[Ratings]]&gt;4,Table1[[#This Row],[OriginalPrice (in Rs)]],0)</f>
        <v>1899</v>
      </c>
      <c r="K8287" s="2">
        <f>Table1[[#This Row],[OriginalPrice (in Rs)]]-Table1[[#This Row],[DiscountOffer]]</f>
        <v>950</v>
      </c>
      <c r="L8287" s="2" t="str">
        <f>IF(Table1[[#This Row],[Discount % (In Rs)]]&gt;50%,"High Discount","Low Discount")</f>
        <v>High Discount</v>
      </c>
      <c r="M8287" s="3">
        <f>Table1[[#This Row],[Discount_Price (In Rs.)]]/Table1[[#This Row],[OriginalPrice (in Rs)]]</f>
        <v>0.50026329647182732</v>
      </c>
      <c r="N8287" s="4">
        <v>4.3</v>
      </c>
      <c r="O8287">
        <v>723</v>
      </c>
      <c r="P8287" t="s">
        <v>3618</v>
      </c>
      <c r="Q8287" t="s">
        <v>3784</v>
      </c>
    </row>
    <row r="8288" spans="1:17" x14ac:dyDescent="0.25">
      <c r="A8288" t="s">
        <v>3801</v>
      </c>
      <c r="B8288" s="1">
        <v>13938106</v>
      </c>
      <c r="C8288" t="s">
        <v>43</v>
      </c>
      <c r="D8288" t="s">
        <v>22</v>
      </c>
      <c r="E8288" t="s">
        <v>23</v>
      </c>
      <c r="F8288" t="s">
        <v>13</v>
      </c>
      <c r="G8288" s="2">
        <v>419</v>
      </c>
      <c r="H8288" s="2">
        <f>AVERAGEIF(Table1[[#All],[Category]],Table1[[#This Row],[Category]],Table1[[#All],[DiscountOffer]])</f>
        <v>726.0994423791791</v>
      </c>
      <c r="I8288" s="2">
        <v>1049</v>
      </c>
      <c r="J8288" s="2">
        <f>IF(Table1[[#This Row],[Ratings]]&gt;4,Table1[[#This Row],[OriginalPrice (in Rs)]],0)</f>
        <v>1049</v>
      </c>
      <c r="K8288" s="2">
        <f>Table1[[#This Row],[OriginalPrice (in Rs)]]-Table1[[#This Row],[DiscountOffer]]</f>
        <v>630</v>
      </c>
      <c r="L8288" s="2" t="str">
        <f>IF(Table1[[#This Row],[Discount % (In Rs)]]&gt;50%,"High Discount","Low Discount")</f>
        <v>High Discount</v>
      </c>
      <c r="M8288" s="3">
        <f>Table1[[#This Row],[Discount_Price (In Rs.)]]/Table1[[#This Row],[OriginalPrice (in Rs)]]</f>
        <v>0.60057197330791234</v>
      </c>
      <c r="N8288" s="4">
        <v>4.2</v>
      </c>
      <c r="O8288">
        <v>722</v>
      </c>
      <c r="P8288" t="s">
        <v>76</v>
      </c>
      <c r="Q8288" t="s">
        <v>3309</v>
      </c>
    </row>
    <row r="8289" spans="1:17" x14ac:dyDescent="0.25">
      <c r="A8289" t="s">
        <v>3819</v>
      </c>
      <c r="B8289" s="1">
        <v>12005980</v>
      </c>
      <c r="C8289" t="s">
        <v>43</v>
      </c>
      <c r="D8289" t="s">
        <v>22</v>
      </c>
      <c r="E8289" t="s">
        <v>23</v>
      </c>
      <c r="F8289" t="s">
        <v>13</v>
      </c>
      <c r="G8289" s="2">
        <v>562</v>
      </c>
      <c r="H8289" s="2">
        <f>AVERAGEIF(Table1[[#All],[Category]],Table1[[#This Row],[Category]],Table1[[#All],[DiscountOffer]])</f>
        <v>726.0994423791791</v>
      </c>
      <c r="I8289" s="2">
        <v>1249</v>
      </c>
      <c r="J8289" s="2">
        <f>IF(Table1[[#This Row],[Ratings]]&gt;4,Table1[[#This Row],[OriginalPrice (in Rs)]],0)</f>
        <v>0</v>
      </c>
      <c r="K8289" s="2">
        <f>Table1[[#This Row],[OriginalPrice (in Rs)]]-Table1[[#This Row],[DiscountOffer]]</f>
        <v>687</v>
      </c>
      <c r="L8289" s="2" t="str">
        <f>IF(Table1[[#This Row],[Discount % (In Rs)]]&gt;50%,"High Discount","Low Discount")</f>
        <v>High Discount</v>
      </c>
      <c r="M8289" s="3">
        <f>Table1[[#This Row],[Discount_Price (In Rs.)]]/Table1[[#This Row],[OriginalPrice (in Rs)]]</f>
        <v>0.55004003202562046</v>
      </c>
      <c r="N8289" s="4">
        <v>4</v>
      </c>
      <c r="O8289">
        <v>721</v>
      </c>
      <c r="P8289" t="s">
        <v>76</v>
      </c>
      <c r="Q8289" t="s">
        <v>3820</v>
      </c>
    </row>
    <row r="8290" spans="1:17" x14ac:dyDescent="0.25">
      <c r="A8290" t="s">
        <v>3880</v>
      </c>
      <c r="B8290" s="1">
        <v>12086000</v>
      </c>
      <c r="C8290" t="s">
        <v>43</v>
      </c>
      <c r="D8290" t="s">
        <v>22</v>
      </c>
      <c r="E8290" t="s">
        <v>23</v>
      </c>
      <c r="F8290" t="s">
        <v>13</v>
      </c>
      <c r="G8290" s="2">
        <v>439</v>
      </c>
      <c r="H8290" s="2">
        <f>AVERAGEIF(Table1[[#All],[Category]],Table1[[#This Row],[Category]],Table1[[#All],[DiscountOffer]])</f>
        <v>726.0994423791791</v>
      </c>
      <c r="I8290" s="2">
        <v>1099</v>
      </c>
      <c r="J8290" s="2">
        <f>IF(Table1[[#This Row],[Ratings]]&gt;4,Table1[[#This Row],[OriginalPrice (in Rs)]],0)</f>
        <v>1099</v>
      </c>
      <c r="K8290" s="2">
        <f>Table1[[#This Row],[OriginalPrice (in Rs)]]-Table1[[#This Row],[DiscountOffer]]</f>
        <v>660</v>
      </c>
      <c r="L8290" s="2" t="str">
        <f>IF(Table1[[#This Row],[Discount % (In Rs)]]&gt;50%,"High Discount","Low Discount")</f>
        <v>High Discount</v>
      </c>
      <c r="M8290" s="3">
        <f>Table1[[#This Row],[Discount_Price (In Rs.)]]/Table1[[#This Row],[OriginalPrice (in Rs)]]</f>
        <v>0.6005459508644222</v>
      </c>
      <c r="N8290" s="4">
        <v>4.3</v>
      </c>
      <c r="O8290">
        <v>717</v>
      </c>
      <c r="P8290" t="s">
        <v>76</v>
      </c>
      <c r="Q8290" t="s">
        <v>3881</v>
      </c>
    </row>
    <row r="8291" spans="1:17" x14ac:dyDescent="0.25">
      <c r="A8291" t="s">
        <v>3882</v>
      </c>
      <c r="B8291" s="1">
        <v>10398271</v>
      </c>
      <c r="C8291" t="s">
        <v>10</v>
      </c>
      <c r="D8291" t="s">
        <v>22</v>
      </c>
      <c r="E8291" t="s">
        <v>23</v>
      </c>
      <c r="F8291" t="s">
        <v>13</v>
      </c>
      <c r="G8291" s="2">
        <v>649</v>
      </c>
      <c r="H8291" s="2">
        <f>AVERAGEIF(Table1[[#All],[Category]],Table1[[#This Row],[Category]],Table1[[#All],[DiscountOffer]])</f>
        <v>726.0994423791791</v>
      </c>
      <c r="I8291" s="2">
        <v>1299</v>
      </c>
      <c r="J8291" s="2">
        <f>IF(Table1[[#This Row],[Ratings]]&gt;4,Table1[[#This Row],[OriginalPrice (in Rs)]],0)</f>
        <v>1299</v>
      </c>
      <c r="K8291" s="2">
        <f>Table1[[#This Row],[OriginalPrice (in Rs)]]-Table1[[#This Row],[DiscountOffer]]</f>
        <v>650</v>
      </c>
      <c r="L8291" s="2" t="str">
        <f>IF(Table1[[#This Row],[Discount % (In Rs)]]&gt;50%,"High Discount","Low Discount")</f>
        <v>High Discount</v>
      </c>
      <c r="M8291" s="3">
        <f>Table1[[#This Row],[Discount_Price (In Rs.)]]/Table1[[#This Row],[OriginalPrice (in Rs)]]</f>
        <v>0.50038491147036179</v>
      </c>
      <c r="N8291" s="4">
        <v>4.3</v>
      </c>
      <c r="O8291">
        <v>717</v>
      </c>
      <c r="P8291" t="s">
        <v>228</v>
      </c>
      <c r="Q8291" t="s">
        <v>3883</v>
      </c>
    </row>
    <row r="8292" spans="1:17" x14ac:dyDescent="0.25">
      <c r="A8292" t="s">
        <v>3935</v>
      </c>
      <c r="B8292" s="1">
        <v>10944440</v>
      </c>
      <c r="C8292" t="s">
        <v>10</v>
      </c>
      <c r="D8292" t="s">
        <v>22</v>
      </c>
      <c r="E8292" t="s">
        <v>23</v>
      </c>
      <c r="F8292" t="s">
        <v>13</v>
      </c>
      <c r="G8292" s="2">
        <v>674</v>
      </c>
      <c r="H8292" s="2">
        <f>AVERAGEIF(Table1[[#All],[Category]],Table1[[#This Row],[Category]],Table1[[#All],[DiscountOffer]])</f>
        <v>726.0994423791791</v>
      </c>
      <c r="I8292" s="2">
        <v>1499</v>
      </c>
      <c r="J8292" s="2">
        <f>IF(Table1[[#This Row],[Ratings]]&gt;4,Table1[[#This Row],[OriginalPrice (in Rs)]],0)</f>
        <v>1499</v>
      </c>
      <c r="K8292" s="2">
        <f>Table1[[#This Row],[OriginalPrice (in Rs)]]-Table1[[#This Row],[DiscountOffer]]</f>
        <v>825</v>
      </c>
      <c r="L8292" s="2" t="str">
        <f>IF(Table1[[#This Row],[Discount % (In Rs)]]&gt;50%,"High Discount","Low Discount")</f>
        <v>High Discount</v>
      </c>
      <c r="M8292" s="3">
        <f>Table1[[#This Row],[Discount_Price (In Rs.)]]/Table1[[#This Row],[OriginalPrice (in Rs)]]</f>
        <v>0.5503669112741828</v>
      </c>
      <c r="N8292" s="4">
        <v>4.4000000000000004</v>
      </c>
      <c r="O8292">
        <v>714</v>
      </c>
      <c r="P8292" t="s">
        <v>25</v>
      </c>
      <c r="Q8292" t="s">
        <v>3936</v>
      </c>
    </row>
    <row r="8293" spans="1:17" x14ac:dyDescent="0.25">
      <c r="A8293" t="s">
        <v>3939</v>
      </c>
      <c r="B8293" s="1">
        <v>11103892</v>
      </c>
      <c r="C8293" t="s">
        <v>3313</v>
      </c>
      <c r="D8293" t="s">
        <v>22</v>
      </c>
      <c r="E8293" t="s">
        <v>23</v>
      </c>
      <c r="F8293" t="s">
        <v>13</v>
      </c>
      <c r="G8293" s="2">
        <v>699</v>
      </c>
      <c r="H8293" s="2">
        <f>AVERAGEIF(Table1[[#All],[Category]],Table1[[#This Row],[Category]],Table1[[#All],[DiscountOffer]])</f>
        <v>726.0994423791791</v>
      </c>
      <c r="I8293" s="2">
        <v>999</v>
      </c>
      <c r="J8293" s="2">
        <f>IF(Table1[[#This Row],[Ratings]]&gt;4,Table1[[#This Row],[OriginalPrice (in Rs)]],0)</f>
        <v>0</v>
      </c>
      <c r="K8293" s="2">
        <f>Table1[[#This Row],[OriginalPrice (in Rs)]]-Table1[[#This Row],[DiscountOffer]]</f>
        <v>300</v>
      </c>
      <c r="L8293" s="2" t="str">
        <f>IF(Table1[[#This Row],[Discount % (In Rs)]]&gt;50%,"High Discount","Low Discount")</f>
        <v>Low Discount</v>
      </c>
      <c r="M8293" s="3">
        <f>Table1[[#This Row],[Discount_Price (In Rs.)]]/Table1[[#This Row],[OriginalPrice (in Rs)]]</f>
        <v>0.3003003003003003</v>
      </c>
      <c r="N8293" s="4">
        <v>3.9</v>
      </c>
      <c r="O8293">
        <v>714</v>
      </c>
      <c r="P8293" t="s">
        <v>228</v>
      </c>
      <c r="Q8293" t="s">
        <v>3940</v>
      </c>
    </row>
    <row r="8294" spans="1:17" x14ac:dyDescent="0.25">
      <c r="A8294" t="s">
        <v>3962</v>
      </c>
      <c r="B8294" s="1">
        <v>7076513</v>
      </c>
      <c r="C8294" t="s">
        <v>53</v>
      </c>
      <c r="D8294" t="s">
        <v>22</v>
      </c>
      <c r="E8294" t="s">
        <v>23</v>
      </c>
      <c r="F8294" t="s">
        <v>13</v>
      </c>
      <c r="G8294" s="2">
        <v>787</v>
      </c>
      <c r="H8294" s="2">
        <f>AVERAGEIF(Table1[[#All],[Category]],Table1[[#This Row],[Category]],Table1[[#All],[DiscountOffer]])</f>
        <v>726.0994423791791</v>
      </c>
      <c r="I8294" s="2">
        <v>2249</v>
      </c>
      <c r="J8294" s="2">
        <f>IF(Table1[[#This Row],[Ratings]]&gt;4,Table1[[#This Row],[OriginalPrice (in Rs)]],0)</f>
        <v>0</v>
      </c>
      <c r="K8294" s="2">
        <f>Table1[[#This Row],[OriginalPrice (in Rs)]]-Table1[[#This Row],[DiscountOffer]]</f>
        <v>1462</v>
      </c>
      <c r="L8294" s="2" t="str">
        <f>IF(Table1[[#This Row],[Discount % (In Rs)]]&gt;50%,"High Discount","Low Discount")</f>
        <v>High Discount</v>
      </c>
      <c r="M8294" s="3">
        <f>Table1[[#This Row],[Discount_Price (In Rs.)]]/Table1[[#This Row],[OriginalPrice (in Rs)]]</f>
        <v>0.65006669630947089</v>
      </c>
      <c r="N8294" s="4">
        <v>3.9</v>
      </c>
      <c r="O8294">
        <v>713</v>
      </c>
      <c r="P8294" t="s">
        <v>333</v>
      </c>
      <c r="Q8294" t="s">
        <v>3963</v>
      </c>
    </row>
    <row r="8295" spans="1:17" x14ac:dyDescent="0.25">
      <c r="A8295" t="s">
        <v>3977</v>
      </c>
      <c r="B8295" s="1">
        <v>10004137</v>
      </c>
      <c r="C8295" t="s">
        <v>43</v>
      </c>
      <c r="D8295" t="s">
        <v>22</v>
      </c>
      <c r="E8295" t="s">
        <v>23</v>
      </c>
      <c r="F8295" t="s">
        <v>13</v>
      </c>
      <c r="G8295" s="2">
        <v>519</v>
      </c>
      <c r="H8295" s="2">
        <f>AVERAGEIF(Table1[[#All],[Category]],Table1[[#This Row],[Category]],Table1[[#All],[DiscountOffer]])</f>
        <v>726.0994423791791</v>
      </c>
      <c r="I8295" s="2">
        <v>1299</v>
      </c>
      <c r="J8295" s="2">
        <f>IF(Table1[[#This Row],[Ratings]]&gt;4,Table1[[#This Row],[OriginalPrice (in Rs)]],0)</f>
        <v>0</v>
      </c>
      <c r="K8295" s="2">
        <f>Table1[[#This Row],[OriginalPrice (in Rs)]]-Table1[[#This Row],[DiscountOffer]]</f>
        <v>780</v>
      </c>
      <c r="L8295" s="2" t="str">
        <f>IF(Table1[[#This Row],[Discount % (In Rs)]]&gt;50%,"High Discount","Low Discount")</f>
        <v>High Discount</v>
      </c>
      <c r="M8295" s="3">
        <f>Table1[[#This Row],[Discount_Price (In Rs.)]]/Table1[[#This Row],[OriginalPrice (in Rs)]]</f>
        <v>0.60046189376443415</v>
      </c>
      <c r="N8295" s="4">
        <v>4</v>
      </c>
      <c r="O8295">
        <v>712</v>
      </c>
      <c r="P8295" t="s">
        <v>76</v>
      </c>
      <c r="Q8295" t="s">
        <v>3978</v>
      </c>
    </row>
    <row r="8296" spans="1:17" x14ac:dyDescent="0.25">
      <c r="A8296" t="s">
        <v>3979</v>
      </c>
      <c r="B8296" s="1">
        <v>10341693</v>
      </c>
      <c r="C8296" t="s">
        <v>17</v>
      </c>
      <c r="D8296" t="s">
        <v>22</v>
      </c>
      <c r="E8296" t="s">
        <v>23</v>
      </c>
      <c r="F8296" t="s">
        <v>13</v>
      </c>
      <c r="G8296" s="2">
        <v>703</v>
      </c>
      <c r="H8296" s="2">
        <f>AVERAGEIF(Table1[[#All],[Category]],Table1[[#This Row],[Category]],Table1[[#All],[DiscountOffer]])</f>
        <v>726.0994423791791</v>
      </c>
      <c r="I8296" s="2">
        <v>1599</v>
      </c>
      <c r="J8296" s="2">
        <f>IF(Table1[[#This Row],[Ratings]]&gt;4,Table1[[#This Row],[OriginalPrice (in Rs)]],0)</f>
        <v>0</v>
      </c>
      <c r="K8296" s="2">
        <f>Table1[[#This Row],[OriginalPrice (in Rs)]]-Table1[[#This Row],[DiscountOffer]]</f>
        <v>896</v>
      </c>
      <c r="L8296" s="2" t="str">
        <f>IF(Table1[[#This Row],[Discount % (In Rs)]]&gt;50%,"High Discount","Low Discount")</f>
        <v>High Discount</v>
      </c>
      <c r="M8296" s="3">
        <f>Table1[[#This Row],[Discount_Price (In Rs.)]]/Table1[[#This Row],[OriginalPrice (in Rs)]]</f>
        <v>0.56035021888680425</v>
      </c>
      <c r="N8296" s="4">
        <v>4</v>
      </c>
      <c r="O8296">
        <v>712</v>
      </c>
      <c r="P8296" t="s">
        <v>76</v>
      </c>
      <c r="Q8296" t="s">
        <v>3980</v>
      </c>
    </row>
    <row r="8297" spans="1:17" x14ac:dyDescent="0.25">
      <c r="A8297" t="s">
        <v>4005</v>
      </c>
      <c r="B8297" s="1">
        <v>10341681</v>
      </c>
      <c r="C8297" t="s">
        <v>17</v>
      </c>
      <c r="D8297" t="s">
        <v>22</v>
      </c>
      <c r="E8297" t="s">
        <v>23</v>
      </c>
      <c r="F8297" t="s">
        <v>13</v>
      </c>
      <c r="G8297" s="2">
        <v>725</v>
      </c>
      <c r="H8297" s="2">
        <f>AVERAGEIF(Table1[[#All],[Category]],Table1[[#This Row],[Category]],Table1[[#All],[DiscountOffer]])</f>
        <v>726.0994423791791</v>
      </c>
      <c r="I8297" s="2">
        <v>1649</v>
      </c>
      <c r="J8297" s="2">
        <f>IF(Table1[[#This Row],[Ratings]]&gt;4,Table1[[#This Row],[OriginalPrice (in Rs)]],0)</f>
        <v>1649</v>
      </c>
      <c r="K8297" s="2">
        <f>Table1[[#This Row],[OriginalPrice (in Rs)]]-Table1[[#This Row],[DiscountOffer]]</f>
        <v>924</v>
      </c>
      <c r="L8297" s="2" t="str">
        <f>IF(Table1[[#This Row],[Discount % (In Rs)]]&gt;50%,"High Discount","Low Discount")</f>
        <v>High Discount</v>
      </c>
      <c r="M8297" s="3">
        <f>Table1[[#This Row],[Discount_Price (In Rs.)]]/Table1[[#This Row],[OriginalPrice (in Rs)]]</f>
        <v>0.56033959975742875</v>
      </c>
      <c r="N8297" s="4">
        <v>4.2</v>
      </c>
      <c r="O8297">
        <v>711</v>
      </c>
      <c r="P8297" t="s">
        <v>76</v>
      </c>
      <c r="Q8297" t="s">
        <v>4006</v>
      </c>
    </row>
    <row r="8298" spans="1:17" x14ac:dyDescent="0.25">
      <c r="A8298" t="s">
        <v>4019</v>
      </c>
      <c r="B8298" s="1">
        <v>2279528</v>
      </c>
      <c r="C8298" t="s">
        <v>10</v>
      </c>
      <c r="D8298" t="s">
        <v>22</v>
      </c>
      <c r="E8298" t="s">
        <v>23</v>
      </c>
      <c r="F8298" t="s">
        <v>13</v>
      </c>
      <c r="G8298" s="2">
        <v>1034</v>
      </c>
      <c r="H8298" s="2">
        <f>AVERAGEIF(Table1[[#All],[Category]],Table1[[#This Row],[Category]],Table1[[#All],[DiscountOffer]])</f>
        <v>726.0994423791791</v>
      </c>
      <c r="I8298" s="2">
        <v>2299</v>
      </c>
      <c r="J8298" s="2">
        <f>IF(Table1[[#This Row],[Ratings]]&gt;4,Table1[[#This Row],[OriginalPrice (in Rs)]],0)</f>
        <v>2299</v>
      </c>
      <c r="K8298" s="2">
        <f>Table1[[#This Row],[OriginalPrice (in Rs)]]-Table1[[#This Row],[DiscountOffer]]</f>
        <v>1265</v>
      </c>
      <c r="L8298" s="2" t="str">
        <f>IF(Table1[[#This Row],[Discount % (In Rs)]]&gt;50%,"High Discount","Low Discount")</f>
        <v>High Discount</v>
      </c>
      <c r="M8298" s="3">
        <f>Table1[[#This Row],[Discount_Price (In Rs.)]]/Table1[[#This Row],[OriginalPrice (in Rs)]]</f>
        <v>0.55023923444976075</v>
      </c>
      <c r="N8298" s="4">
        <v>4.0999999999999996</v>
      </c>
      <c r="O8298">
        <v>710</v>
      </c>
      <c r="P8298" t="s">
        <v>228</v>
      </c>
      <c r="Q8298" t="s">
        <v>4020</v>
      </c>
    </row>
    <row r="8299" spans="1:17" x14ac:dyDescent="0.25">
      <c r="A8299" t="s">
        <v>4037</v>
      </c>
      <c r="B8299" s="1">
        <v>10832830</v>
      </c>
      <c r="C8299" t="s">
        <v>10</v>
      </c>
      <c r="D8299" t="s">
        <v>22</v>
      </c>
      <c r="E8299" t="s">
        <v>23</v>
      </c>
      <c r="F8299" t="s">
        <v>13</v>
      </c>
      <c r="G8299" s="2">
        <v>799</v>
      </c>
      <c r="H8299" s="2">
        <f>AVERAGEIF(Table1[[#All],[Category]],Table1[[#This Row],[Category]],Table1[[#All],[DiscountOffer]])</f>
        <v>726.0994423791791</v>
      </c>
      <c r="I8299" s="2">
        <v>999</v>
      </c>
      <c r="J8299" s="2">
        <f>IF(Table1[[#This Row],[Ratings]]&gt;4,Table1[[#This Row],[OriginalPrice (in Rs)]],0)</f>
        <v>999</v>
      </c>
      <c r="K8299" s="2">
        <f>Table1[[#This Row],[OriginalPrice (in Rs)]]-Table1[[#This Row],[DiscountOffer]]</f>
        <v>200</v>
      </c>
      <c r="L8299" s="2" t="str">
        <f>IF(Table1[[#This Row],[Discount % (In Rs)]]&gt;50%,"High Discount","Low Discount")</f>
        <v>Low Discount</v>
      </c>
      <c r="M8299" s="3">
        <f>Table1[[#This Row],[Discount_Price (In Rs.)]]/Table1[[#This Row],[OriginalPrice (in Rs)]]</f>
        <v>0.20020020020020021</v>
      </c>
      <c r="N8299" s="4">
        <v>4.0999999999999996</v>
      </c>
      <c r="O8299">
        <v>709</v>
      </c>
      <c r="P8299" t="s">
        <v>228</v>
      </c>
      <c r="Q8299" t="s">
        <v>4038</v>
      </c>
    </row>
    <row r="8300" spans="1:17" x14ac:dyDescent="0.25">
      <c r="A8300" t="s">
        <v>4074</v>
      </c>
      <c r="B8300" s="1">
        <v>8426181</v>
      </c>
      <c r="C8300" t="s">
        <v>146</v>
      </c>
      <c r="D8300" t="s">
        <v>22</v>
      </c>
      <c r="E8300" t="s">
        <v>23</v>
      </c>
      <c r="F8300" t="s">
        <v>13</v>
      </c>
      <c r="G8300" s="2">
        <v>1319</v>
      </c>
      <c r="H8300" s="2">
        <f>AVERAGEIF(Table1[[#All],[Category]],Table1[[#This Row],[Category]],Table1[[#All],[DiscountOffer]])</f>
        <v>726.0994423791791</v>
      </c>
      <c r="I8300" s="2">
        <v>2399</v>
      </c>
      <c r="J8300" s="2">
        <f>IF(Table1[[#This Row],[Ratings]]&gt;4,Table1[[#This Row],[OriginalPrice (in Rs)]],0)</f>
        <v>2399</v>
      </c>
      <c r="K8300" s="2">
        <f>Table1[[#This Row],[OriginalPrice (in Rs)]]-Table1[[#This Row],[DiscountOffer]]</f>
        <v>1080</v>
      </c>
      <c r="L8300" s="2" t="str">
        <f>IF(Table1[[#This Row],[Discount % (In Rs)]]&gt;50%,"High Discount","Low Discount")</f>
        <v>Low Discount</v>
      </c>
      <c r="M8300" s="3">
        <f>Table1[[#This Row],[Discount_Price (In Rs.)]]/Table1[[#This Row],[OriginalPrice (in Rs)]]</f>
        <v>0.45018757815756566</v>
      </c>
      <c r="N8300" s="4">
        <v>4.2</v>
      </c>
      <c r="O8300">
        <v>707</v>
      </c>
      <c r="P8300" t="s">
        <v>450</v>
      </c>
      <c r="Q8300" t="s">
        <v>4075</v>
      </c>
    </row>
    <row r="8301" spans="1:17" x14ac:dyDescent="0.25">
      <c r="A8301" t="s">
        <v>4096</v>
      </c>
      <c r="B8301" s="1">
        <v>12947508</v>
      </c>
      <c r="C8301" t="s">
        <v>10</v>
      </c>
      <c r="D8301" t="s">
        <v>22</v>
      </c>
      <c r="E8301" t="s">
        <v>23</v>
      </c>
      <c r="F8301" t="s">
        <v>13</v>
      </c>
      <c r="G8301" s="2">
        <v>824</v>
      </c>
      <c r="H8301" s="2">
        <f>AVERAGEIF(Table1[[#All],[Category]],Table1[[#This Row],[Category]],Table1[[#All],[DiscountOffer]])</f>
        <v>726.0994423791791</v>
      </c>
      <c r="I8301" s="2">
        <v>1499</v>
      </c>
      <c r="J8301" s="2">
        <f>IF(Table1[[#This Row],[Ratings]]&gt;4,Table1[[#This Row],[OriginalPrice (in Rs)]],0)</f>
        <v>1499</v>
      </c>
      <c r="K8301" s="2">
        <f>Table1[[#This Row],[OriginalPrice (in Rs)]]-Table1[[#This Row],[DiscountOffer]]</f>
        <v>675</v>
      </c>
      <c r="L8301" s="2" t="str">
        <f>IF(Table1[[#This Row],[Discount % (In Rs)]]&gt;50%,"High Discount","Low Discount")</f>
        <v>Low Discount</v>
      </c>
      <c r="M8301" s="3">
        <f>Table1[[#This Row],[Discount_Price (In Rs.)]]/Table1[[#This Row],[OriginalPrice (in Rs)]]</f>
        <v>0.45030020013342226</v>
      </c>
      <c r="N8301" s="4">
        <v>4.0999999999999996</v>
      </c>
      <c r="O8301">
        <v>705</v>
      </c>
      <c r="P8301" t="s">
        <v>25</v>
      </c>
      <c r="Q8301" t="s">
        <v>4097</v>
      </c>
    </row>
    <row r="8302" spans="1:17" x14ac:dyDescent="0.25">
      <c r="A8302" t="s">
        <v>4098</v>
      </c>
      <c r="B8302" s="1">
        <v>10887578</v>
      </c>
      <c r="C8302" t="s">
        <v>1239</v>
      </c>
      <c r="D8302" t="s">
        <v>22</v>
      </c>
      <c r="E8302" t="s">
        <v>23</v>
      </c>
      <c r="F8302" t="s">
        <v>13</v>
      </c>
      <c r="G8302" s="2">
        <v>764</v>
      </c>
      <c r="H8302" s="2">
        <f>AVERAGEIF(Table1[[#All],[Category]],Table1[[#This Row],[Category]],Table1[[#All],[DiscountOffer]])</f>
        <v>726.0994423791791</v>
      </c>
      <c r="I8302" s="2">
        <v>1699</v>
      </c>
      <c r="J8302" s="2">
        <f>IF(Table1[[#This Row],[Ratings]]&gt;4,Table1[[#This Row],[OriginalPrice (in Rs)]],0)</f>
        <v>1699</v>
      </c>
      <c r="K8302" s="2">
        <f>Table1[[#This Row],[OriginalPrice (in Rs)]]-Table1[[#This Row],[DiscountOffer]]</f>
        <v>935</v>
      </c>
      <c r="L8302" s="2" t="str">
        <f>IF(Table1[[#This Row],[Discount % (In Rs)]]&gt;50%,"High Discount","Low Discount")</f>
        <v>High Discount</v>
      </c>
      <c r="M8302" s="3">
        <f>Table1[[#This Row],[Discount_Price (In Rs.)]]/Table1[[#This Row],[OriginalPrice (in Rs)]]</f>
        <v>0.55032371983519712</v>
      </c>
      <c r="N8302" s="4">
        <v>4.0999999999999996</v>
      </c>
      <c r="O8302">
        <v>705</v>
      </c>
      <c r="P8302" t="s">
        <v>1605</v>
      </c>
      <c r="Q8302" t="s">
        <v>4099</v>
      </c>
    </row>
    <row r="8303" spans="1:17" x14ac:dyDescent="0.25">
      <c r="A8303" t="s">
        <v>4102</v>
      </c>
      <c r="B8303" s="1">
        <v>1983071</v>
      </c>
      <c r="C8303" t="s">
        <v>2766</v>
      </c>
      <c r="D8303" t="s">
        <v>22</v>
      </c>
      <c r="E8303" t="s">
        <v>23</v>
      </c>
      <c r="F8303" t="s">
        <v>13</v>
      </c>
      <c r="G8303" s="2">
        <v>626</v>
      </c>
      <c r="H8303" s="2">
        <f>AVERAGEIF(Table1[[#All],[Category]],Table1[[#This Row],[Category]],Table1[[#All],[DiscountOffer]])</f>
        <v>726.0994423791791</v>
      </c>
      <c r="I8303" s="2">
        <v>995</v>
      </c>
      <c r="J8303" s="2">
        <f>IF(Table1[[#This Row],[Ratings]]&gt;4,Table1[[#This Row],[OriginalPrice (in Rs)]],0)</f>
        <v>995</v>
      </c>
      <c r="K8303" s="2">
        <f>Table1[[#This Row],[OriginalPrice (in Rs)]]-Table1[[#This Row],[DiscountOffer]]</f>
        <v>369</v>
      </c>
      <c r="L8303" s="2" t="str">
        <f>IF(Table1[[#This Row],[Discount % (In Rs)]]&gt;50%,"High Discount","Low Discount")</f>
        <v>Low Discount</v>
      </c>
      <c r="M8303" s="3">
        <f>Table1[[#This Row],[Discount_Price (In Rs.)]]/Table1[[#This Row],[OriginalPrice (in Rs)]]</f>
        <v>0.37085427135678389</v>
      </c>
      <c r="N8303" s="4">
        <v>4.0999999999999996</v>
      </c>
      <c r="O8303">
        <v>705</v>
      </c>
      <c r="P8303" t="s">
        <v>228</v>
      </c>
      <c r="Q8303" t="s">
        <v>4103</v>
      </c>
    </row>
    <row r="8304" spans="1:17" x14ac:dyDescent="0.25">
      <c r="A8304" t="s">
        <v>4156</v>
      </c>
      <c r="B8304" s="1">
        <v>8499849</v>
      </c>
      <c r="C8304" t="s">
        <v>10</v>
      </c>
      <c r="D8304" t="s">
        <v>22</v>
      </c>
      <c r="E8304" t="s">
        <v>23</v>
      </c>
      <c r="F8304" t="s">
        <v>13</v>
      </c>
      <c r="G8304" s="2">
        <v>726.09944237918216</v>
      </c>
      <c r="H8304" s="2">
        <f>AVERAGEIF(Table1[[#All],[Category]],Table1[[#This Row],[Category]],Table1[[#All],[DiscountOffer]])</f>
        <v>726.0994423791791</v>
      </c>
      <c r="I8304" s="2">
        <v>2199</v>
      </c>
      <c r="J8304" s="2">
        <f>IF(Table1[[#This Row],[Ratings]]&gt;4,Table1[[#This Row],[OriginalPrice (in Rs)]],0)</f>
        <v>0</v>
      </c>
      <c r="K8304" s="2">
        <f>Table1[[#This Row],[OriginalPrice (in Rs)]]-Table1[[#This Row],[DiscountOffer]]</f>
        <v>1472.9005576208178</v>
      </c>
      <c r="L8304" s="2" t="str">
        <f>IF(Table1[[#This Row],[Discount % (In Rs)]]&gt;50%,"High Discount","Low Discount")</f>
        <v>High Discount</v>
      </c>
      <c r="M8304" s="3">
        <f>Table1[[#This Row],[Discount_Price (In Rs.)]]/Table1[[#This Row],[OriginalPrice (in Rs)]]</f>
        <v>0.66980471015044007</v>
      </c>
      <c r="N8304" s="4">
        <v>3.8</v>
      </c>
      <c r="O8304">
        <v>701</v>
      </c>
      <c r="P8304" t="s">
        <v>25</v>
      </c>
      <c r="Q8304" t="s">
        <v>4157</v>
      </c>
    </row>
    <row r="8305" spans="1:17" x14ac:dyDescent="0.25">
      <c r="A8305" t="s">
        <v>4175</v>
      </c>
      <c r="B8305" s="1">
        <v>2358015</v>
      </c>
      <c r="C8305" t="s">
        <v>791</v>
      </c>
      <c r="D8305" t="s">
        <v>22</v>
      </c>
      <c r="E8305" t="s">
        <v>23</v>
      </c>
      <c r="F8305" t="s">
        <v>13</v>
      </c>
      <c r="G8305" s="2">
        <v>949</v>
      </c>
      <c r="H8305" s="2">
        <f>AVERAGEIF(Table1[[#All],[Category]],Table1[[#This Row],[Category]],Table1[[#All],[DiscountOffer]])</f>
        <v>726.0994423791791</v>
      </c>
      <c r="I8305" s="2">
        <v>1899</v>
      </c>
      <c r="J8305" s="2">
        <f>IF(Table1[[#This Row],[Ratings]]&gt;4,Table1[[#This Row],[OriginalPrice (in Rs)]],0)</f>
        <v>0</v>
      </c>
      <c r="K8305" s="2">
        <f>Table1[[#This Row],[OriginalPrice (in Rs)]]-Table1[[#This Row],[DiscountOffer]]</f>
        <v>950</v>
      </c>
      <c r="L8305" s="2" t="str">
        <f>IF(Table1[[#This Row],[Discount % (In Rs)]]&gt;50%,"High Discount","Low Discount")</f>
        <v>High Discount</v>
      </c>
      <c r="M8305" s="3">
        <f>Table1[[#This Row],[Discount_Price (In Rs.)]]/Table1[[#This Row],[OriginalPrice (in Rs)]]</f>
        <v>0.50026329647182732</v>
      </c>
      <c r="N8305" s="4">
        <v>4</v>
      </c>
      <c r="O8305">
        <v>700</v>
      </c>
      <c r="P8305" t="s">
        <v>228</v>
      </c>
      <c r="Q8305" t="s">
        <v>4176</v>
      </c>
    </row>
    <row r="8306" spans="1:17" x14ac:dyDescent="0.25">
      <c r="A8306" t="s">
        <v>4199</v>
      </c>
      <c r="B8306" s="1">
        <v>10863410</v>
      </c>
      <c r="C8306" t="s">
        <v>43</v>
      </c>
      <c r="D8306" t="s">
        <v>22</v>
      </c>
      <c r="E8306" t="s">
        <v>23</v>
      </c>
      <c r="F8306" t="s">
        <v>13</v>
      </c>
      <c r="G8306" s="2">
        <v>540</v>
      </c>
      <c r="H8306" s="2">
        <f>AVERAGEIF(Table1[[#All],[Category]],Table1[[#This Row],[Category]],Table1[[#All],[DiscountOffer]])</f>
        <v>726.0994423791791</v>
      </c>
      <c r="I8306" s="2">
        <v>1149</v>
      </c>
      <c r="J8306" s="2">
        <f>IF(Table1[[#This Row],[Ratings]]&gt;4,Table1[[#This Row],[OriginalPrice (in Rs)]],0)</f>
        <v>0</v>
      </c>
      <c r="K8306" s="2">
        <f>Table1[[#This Row],[OriginalPrice (in Rs)]]-Table1[[#This Row],[DiscountOffer]]</f>
        <v>609</v>
      </c>
      <c r="L8306" s="2" t="str">
        <f>IF(Table1[[#This Row],[Discount % (In Rs)]]&gt;50%,"High Discount","Low Discount")</f>
        <v>High Discount</v>
      </c>
      <c r="M8306" s="3">
        <f>Table1[[#This Row],[Discount_Price (In Rs.)]]/Table1[[#This Row],[OriginalPrice (in Rs)]]</f>
        <v>0.5300261096605744</v>
      </c>
      <c r="N8306" s="4">
        <v>3.8</v>
      </c>
      <c r="O8306">
        <v>699</v>
      </c>
      <c r="P8306" t="s">
        <v>76</v>
      </c>
      <c r="Q8306" t="s">
        <v>4200</v>
      </c>
    </row>
    <row r="8307" spans="1:17" x14ac:dyDescent="0.25">
      <c r="A8307" t="s">
        <v>4203</v>
      </c>
      <c r="B8307" s="1">
        <v>11895964</v>
      </c>
      <c r="C8307" t="s">
        <v>10</v>
      </c>
      <c r="D8307" t="s">
        <v>22</v>
      </c>
      <c r="E8307" t="s">
        <v>23</v>
      </c>
      <c r="F8307" t="s">
        <v>13</v>
      </c>
      <c r="G8307" s="2">
        <v>599</v>
      </c>
      <c r="H8307" s="2">
        <f>AVERAGEIF(Table1[[#All],[Category]],Table1[[#This Row],[Category]],Table1[[#All],[DiscountOffer]])</f>
        <v>726.0994423791791</v>
      </c>
      <c r="I8307" s="2">
        <v>1499</v>
      </c>
      <c r="J8307" s="2">
        <f>IF(Table1[[#This Row],[Ratings]]&gt;4,Table1[[#This Row],[OriginalPrice (in Rs)]],0)</f>
        <v>1499</v>
      </c>
      <c r="K8307" s="2">
        <f>Table1[[#This Row],[OriginalPrice (in Rs)]]-Table1[[#This Row],[DiscountOffer]]</f>
        <v>900</v>
      </c>
      <c r="L8307" s="2" t="str">
        <f>IF(Table1[[#This Row],[Discount % (In Rs)]]&gt;50%,"High Discount","Low Discount")</f>
        <v>High Discount</v>
      </c>
      <c r="M8307" s="3">
        <f>Table1[[#This Row],[Discount_Price (In Rs.)]]/Table1[[#This Row],[OriginalPrice (in Rs)]]</f>
        <v>0.60040026684456305</v>
      </c>
      <c r="N8307" s="4">
        <v>4.3</v>
      </c>
      <c r="O8307">
        <v>699</v>
      </c>
      <c r="P8307" t="s">
        <v>228</v>
      </c>
      <c r="Q8307" t="s">
        <v>4204</v>
      </c>
    </row>
    <row r="8308" spans="1:17" x14ac:dyDescent="0.25">
      <c r="A8308" t="s">
        <v>4218</v>
      </c>
      <c r="B8308" s="1">
        <v>11896052</v>
      </c>
      <c r="C8308" t="s">
        <v>10</v>
      </c>
      <c r="D8308" t="s">
        <v>22</v>
      </c>
      <c r="E8308" t="s">
        <v>23</v>
      </c>
      <c r="F8308" t="s">
        <v>13</v>
      </c>
      <c r="G8308" s="2">
        <v>584</v>
      </c>
      <c r="H8308" s="2">
        <f>AVERAGEIF(Table1[[#All],[Category]],Table1[[#This Row],[Category]],Table1[[#All],[DiscountOffer]])</f>
        <v>726.0994423791791</v>
      </c>
      <c r="I8308" s="2">
        <v>1299</v>
      </c>
      <c r="J8308" s="2">
        <f>IF(Table1[[#This Row],[Ratings]]&gt;4,Table1[[#This Row],[OriginalPrice (in Rs)]],0)</f>
        <v>0</v>
      </c>
      <c r="K8308" s="2">
        <f>Table1[[#This Row],[OriginalPrice (in Rs)]]-Table1[[#This Row],[DiscountOffer]]</f>
        <v>715</v>
      </c>
      <c r="L8308" s="2" t="str">
        <f>IF(Table1[[#This Row],[Discount % (In Rs)]]&gt;50%,"High Discount","Low Discount")</f>
        <v>High Discount</v>
      </c>
      <c r="M8308" s="3">
        <f>Table1[[#This Row],[Discount_Price (In Rs.)]]/Table1[[#This Row],[OriginalPrice (in Rs)]]</f>
        <v>0.55042340261739797</v>
      </c>
      <c r="N8308" s="4">
        <v>3.4</v>
      </c>
      <c r="O8308">
        <v>698</v>
      </c>
      <c r="P8308" t="s">
        <v>228</v>
      </c>
      <c r="Q8308" t="s">
        <v>4219</v>
      </c>
    </row>
    <row r="8309" spans="1:17" x14ac:dyDescent="0.25">
      <c r="A8309" t="s">
        <v>4282</v>
      </c>
      <c r="B8309" s="1">
        <v>8426253</v>
      </c>
      <c r="C8309" t="s">
        <v>146</v>
      </c>
      <c r="D8309" t="s">
        <v>22</v>
      </c>
      <c r="E8309" t="s">
        <v>23</v>
      </c>
      <c r="F8309" t="s">
        <v>13</v>
      </c>
      <c r="G8309" s="2">
        <v>1099</v>
      </c>
      <c r="H8309" s="2">
        <f>AVERAGEIF(Table1[[#All],[Category]],Table1[[#This Row],[Category]],Table1[[#All],[DiscountOffer]])</f>
        <v>726.0994423791791</v>
      </c>
      <c r="I8309" s="2">
        <v>2199</v>
      </c>
      <c r="J8309" s="2">
        <f>IF(Table1[[#This Row],[Ratings]]&gt;4,Table1[[#This Row],[OriginalPrice (in Rs)]],0)</f>
        <v>2199</v>
      </c>
      <c r="K8309" s="2">
        <f>Table1[[#This Row],[OriginalPrice (in Rs)]]-Table1[[#This Row],[DiscountOffer]]</f>
        <v>1100</v>
      </c>
      <c r="L8309" s="2" t="str">
        <f>IF(Table1[[#This Row],[Discount % (In Rs)]]&gt;50%,"High Discount","Low Discount")</f>
        <v>High Discount</v>
      </c>
      <c r="M8309" s="3">
        <f>Table1[[#This Row],[Discount_Price (In Rs.)]]/Table1[[#This Row],[OriginalPrice (in Rs)]]</f>
        <v>0.50022737608003642</v>
      </c>
      <c r="N8309" s="4">
        <v>4.5</v>
      </c>
      <c r="O8309">
        <v>693</v>
      </c>
      <c r="P8309" t="s">
        <v>450</v>
      </c>
      <c r="Q8309" t="s">
        <v>4283</v>
      </c>
    </row>
    <row r="8310" spans="1:17" x14ac:dyDescent="0.25">
      <c r="A8310" t="s">
        <v>4311</v>
      </c>
      <c r="B8310" s="1">
        <v>11780926</v>
      </c>
      <c r="C8310" t="s">
        <v>43</v>
      </c>
      <c r="D8310" t="s">
        <v>22</v>
      </c>
      <c r="E8310" t="s">
        <v>23</v>
      </c>
      <c r="F8310" t="s">
        <v>13</v>
      </c>
      <c r="G8310" s="2">
        <v>563</v>
      </c>
      <c r="H8310" s="2">
        <f>AVERAGEIF(Table1[[#All],[Category]],Table1[[#This Row],[Category]],Table1[[#All],[DiscountOffer]])</f>
        <v>726.0994423791791</v>
      </c>
      <c r="I8310" s="2">
        <v>1199</v>
      </c>
      <c r="J8310" s="2">
        <f>IF(Table1[[#This Row],[Ratings]]&gt;4,Table1[[#This Row],[OriginalPrice (in Rs)]],0)</f>
        <v>0</v>
      </c>
      <c r="K8310" s="2">
        <f>Table1[[#This Row],[OriginalPrice (in Rs)]]-Table1[[#This Row],[DiscountOffer]]</f>
        <v>636</v>
      </c>
      <c r="L8310" s="2" t="str">
        <f>IF(Table1[[#This Row],[Discount % (In Rs)]]&gt;50%,"High Discount","Low Discount")</f>
        <v>High Discount</v>
      </c>
      <c r="M8310" s="3">
        <f>Table1[[#This Row],[Discount_Price (In Rs.)]]/Table1[[#This Row],[OriginalPrice (in Rs)]]</f>
        <v>0.53044203502919096</v>
      </c>
      <c r="N8310" s="4">
        <v>4</v>
      </c>
      <c r="O8310">
        <v>690</v>
      </c>
      <c r="P8310" t="s">
        <v>76</v>
      </c>
      <c r="Q8310" t="s">
        <v>203</v>
      </c>
    </row>
    <row r="8311" spans="1:17" x14ac:dyDescent="0.25">
      <c r="A8311" t="s">
        <v>4312</v>
      </c>
      <c r="B8311" s="1">
        <v>2283218</v>
      </c>
      <c r="C8311" t="s">
        <v>10</v>
      </c>
      <c r="D8311" t="s">
        <v>22</v>
      </c>
      <c r="E8311" t="s">
        <v>23</v>
      </c>
      <c r="F8311" t="s">
        <v>13</v>
      </c>
      <c r="G8311" s="2">
        <v>824</v>
      </c>
      <c r="H8311" s="2">
        <f>AVERAGEIF(Table1[[#All],[Category]],Table1[[#This Row],[Category]],Table1[[#All],[DiscountOffer]])</f>
        <v>726.0994423791791</v>
      </c>
      <c r="I8311" s="2">
        <v>1499</v>
      </c>
      <c r="J8311" s="2">
        <f>IF(Table1[[#This Row],[Ratings]]&gt;4,Table1[[#This Row],[OriginalPrice (in Rs)]],0)</f>
        <v>1499</v>
      </c>
      <c r="K8311" s="2">
        <f>Table1[[#This Row],[OriginalPrice (in Rs)]]-Table1[[#This Row],[DiscountOffer]]</f>
        <v>675</v>
      </c>
      <c r="L8311" s="2" t="str">
        <f>IF(Table1[[#This Row],[Discount % (In Rs)]]&gt;50%,"High Discount","Low Discount")</f>
        <v>Low Discount</v>
      </c>
      <c r="M8311" s="3">
        <f>Table1[[#This Row],[Discount_Price (In Rs.)]]/Table1[[#This Row],[OriginalPrice (in Rs)]]</f>
        <v>0.45030020013342226</v>
      </c>
      <c r="N8311" s="4">
        <v>4.2</v>
      </c>
      <c r="O8311">
        <v>690</v>
      </c>
      <c r="P8311" t="s">
        <v>228</v>
      </c>
      <c r="Q8311" t="s">
        <v>4313</v>
      </c>
    </row>
    <row r="8312" spans="1:17" x14ac:dyDescent="0.25">
      <c r="A8312" t="s">
        <v>4314</v>
      </c>
      <c r="B8312" s="1">
        <v>2338729</v>
      </c>
      <c r="C8312" t="s">
        <v>146</v>
      </c>
      <c r="D8312" t="s">
        <v>22</v>
      </c>
      <c r="E8312" t="s">
        <v>23</v>
      </c>
      <c r="F8312" t="s">
        <v>13</v>
      </c>
      <c r="G8312" s="2">
        <v>1249</v>
      </c>
      <c r="H8312" s="2">
        <f>AVERAGEIF(Table1[[#All],[Category]],Table1[[#This Row],[Category]],Table1[[#All],[DiscountOffer]])</f>
        <v>726.0994423791791</v>
      </c>
      <c r="I8312" s="2">
        <v>2499</v>
      </c>
      <c r="J8312" s="2">
        <f>IF(Table1[[#This Row],[Ratings]]&gt;4,Table1[[#This Row],[OriginalPrice (in Rs)]],0)</f>
        <v>2499</v>
      </c>
      <c r="K8312" s="2">
        <f>Table1[[#This Row],[OriginalPrice (in Rs)]]-Table1[[#This Row],[DiscountOffer]]</f>
        <v>1250</v>
      </c>
      <c r="L8312" s="2" t="str">
        <f>IF(Table1[[#This Row],[Discount % (In Rs)]]&gt;50%,"High Discount","Low Discount")</f>
        <v>High Discount</v>
      </c>
      <c r="M8312" s="3">
        <f>Table1[[#This Row],[Discount_Price (In Rs.)]]/Table1[[#This Row],[OriginalPrice (in Rs)]]</f>
        <v>0.50020008003201277</v>
      </c>
      <c r="N8312" s="4">
        <v>4.0999999999999996</v>
      </c>
      <c r="O8312">
        <v>690</v>
      </c>
      <c r="P8312" t="s">
        <v>450</v>
      </c>
      <c r="Q8312" t="s">
        <v>4315</v>
      </c>
    </row>
    <row r="8313" spans="1:17" x14ac:dyDescent="0.25">
      <c r="A8313" t="s">
        <v>4348</v>
      </c>
      <c r="B8313" s="1">
        <v>13836306</v>
      </c>
      <c r="C8313" t="s">
        <v>43</v>
      </c>
      <c r="D8313" t="s">
        <v>22</v>
      </c>
      <c r="E8313" t="s">
        <v>23</v>
      </c>
      <c r="F8313" t="s">
        <v>13</v>
      </c>
      <c r="G8313" s="2">
        <v>649</v>
      </c>
      <c r="H8313" s="2">
        <f>AVERAGEIF(Table1[[#All],[Category]],Table1[[#This Row],[Category]],Table1[[#All],[DiscountOffer]])</f>
        <v>726.0994423791791</v>
      </c>
      <c r="I8313" s="2">
        <v>1249</v>
      </c>
      <c r="J8313" s="2">
        <f>IF(Table1[[#This Row],[Ratings]]&gt;4,Table1[[#This Row],[OriginalPrice (in Rs)]],0)</f>
        <v>1249</v>
      </c>
      <c r="K8313" s="2">
        <f>Table1[[#This Row],[OriginalPrice (in Rs)]]-Table1[[#This Row],[DiscountOffer]]</f>
        <v>600</v>
      </c>
      <c r="L8313" s="2" t="str">
        <f>IF(Table1[[#This Row],[Discount % (In Rs)]]&gt;50%,"High Discount","Low Discount")</f>
        <v>Low Discount</v>
      </c>
      <c r="M8313" s="3">
        <f>Table1[[#This Row],[Discount_Price (In Rs.)]]/Table1[[#This Row],[OriginalPrice (in Rs)]]</f>
        <v>0.48038430744595678</v>
      </c>
      <c r="N8313" s="4">
        <v>4.4000000000000004</v>
      </c>
      <c r="O8313">
        <v>688</v>
      </c>
      <c r="P8313" t="s">
        <v>76</v>
      </c>
      <c r="Q8313" t="s">
        <v>4349</v>
      </c>
    </row>
    <row r="8314" spans="1:17" x14ac:dyDescent="0.25">
      <c r="A8314" t="s">
        <v>4350</v>
      </c>
      <c r="B8314" s="1">
        <v>10673588</v>
      </c>
      <c r="C8314" t="s">
        <v>3549</v>
      </c>
      <c r="D8314" t="s">
        <v>22</v>
      </c>
      <c r="E8314" t="s">
        <v>23</v>
      </c>
      <c r="F8314" t="s">
        <v>13</v>
      </c>
      <c r="G8314" s="2">
        <v>626</v>
      </c>
      <c r="H8314" s="2">
        <f>AVERAGEIF(Table1[[#All],[Category]],Table1[[#This Row],[Category]],Table1[[#All],[DiscountOffer]])</f>
        <v>726.0994423791791</v>
      </c>
      <c r="I8314" s="2">
        <v>1649</v>
      </c>
      <c r="J8314" s="2">
        <f>IF(Table1[[#This Row],[Ratings]]&gt;4,Table1[[#This Row],[OriginalPrice (in Rs)]],0)</f>
        <v>1649</v>
      </c>
      <c r="K8314" s="2">
        <f>Table1[[#This Row],[OriginalPrice (in Rs)]]-Table1[[#This Row],[DiscountOffer]]</f>
        <v>1023</v>
      </c>
      <c r="L8314" s="2" t="str">
        <f>IF(Table1[[#This Row],[Discount % (In Rs)]]&gt;50%,"High Discount","Low Discount")</f>
        <v>High Discount</v>
      </c>
      <c r="M8314" s="3">
        <f>Table1[[#This Row],[Discount_Price (In Rs.)]]/Table1[[#This Row],[OriginalPrice (in Rs)]]</f>
        <v>0.6203759854457247</v>
      </c>
      <c r="N8314" s="4">
        <v>4.3</v>
      </c>
      <c r="O8314">
        <v>688</v>
      </c>
      <c r="P8314" t="s">
        <v>450</v>
      </c>
      <c r="Q8314" t="s">
        <v>4351</v>
      </c>
    </row>
    <row r="8315" spans="1:17" x14ac:dyDescent="0.25">
      <c r="A8315" t="s">
        <v>4412</v>
      </c>
      <c r="B8315" s="1">
        <v>7237202</v>
      </c>
      <c r="C8315" t="s">
        <v>2766</v>
      </c>
      <c r="D8315" t="s">
        <v>22</v>
      </c>
      <c r="E8315" t="s">
        <v>23</v>
      </c>
      <c r="F8315" t="s">
        <v>13</v>
      </c>
      <c r="G8315" s="2">
        <v>949</v>
      </c>
      <c r="H8315" s="2">
        <f>AVERAGEIF(Table1[[#All],[Category]],Table1[[#This Row],[Category]],Table1[[#All],[DiscountOffer]])</f>
        <v>726.0994423791791</v>
      </c>
      <c r="I8315" s="2">
        <v>1899</v>
      </c>
      <c r="J8315" s="2">
        <f>IF(Table1[[#This Row],[Ratings]]&gt;4,Table1[[#This Row],[OriginalPrice (in Rs)]],0)</f>
        <v>1899</v>
      </c>
      <c r="K8315" s="2">
        <f>Table1[[#This Row],[OriginalPrice (in Rs)]]-Table1[[#This Row],[DiscountOffer]]</f>
        <v>950</v>
      </c>
      <c r="L8315" s="2" t="str">
        <f>IF(Table1[[#This Row],[Discount % (In Rs)]]&gt;50%,"High Discount","Low Discount")</f>
        <v>High Discount</v>
      </c>
      <c r="M8315" s="3">
        <f>Table1[[#This Row],[Discount_Price (In Rs.)]]/Table1[[#This Row],[OriginalPrice (in Rs)]]</f>
        <v>0.50026329647182732</v>
      </c>
      <c r="N8315" s="4">
        <v>4.3</v>
      </c>
      <c r="O8315">
        <v>684</v>
      </c>
      <c r="P8315" t="s">
        <v>228</v>
      </c>
      <c r="Q8315" t="s">
        <v>4413</v>
      </c>
    </row>
    <row r="8316" spans="1:17" x14ac:dyDescent="0.25">
      <c r="A8316" t="s">
        <v>4414</v>
      </c>
      <c r="B8316" s="1">
        <v>10091973</v>
      </c>
      <c r="C8316" t="s">
        <v>177</v>
      </c>
      <c r="D8316" t="s">
        <v>22</v>
      </c>
      <c r="E8316" t="s">
        <v>23</v>
      </c>
      <c r="F8316" t="s">
        <v>13</v>
      </c>
      <c r="G8316" s="2">
        <v>1264</v>
      </c>
      <c r="H8316" s="2">
        <f>AVERAGEIF(Table1[[#All],[Category]],Table1[[#This Row],[Category]],Table1[[#All],[DiscountOffer]])</f>
        <v>726.0994423791791</v>
      </c>
      <c r="I8316" s="2">
        <v>2299</v>
      </c>
      <c r="J8316" s="2">
        <f>IF(Table1[[#This Row],[Ratings]]&gt;4,Table1[[#This Row],[OriginalPrice (in Rs)]],0)</f>
        <v>2299</v>
      </c>
      <c r="K8316" s="2">
        <f>Table1[[#This Row],[OriginalPrice (in Rs)]]-Table1[[#This Row],[DiscountOffer]]</f>
        <v>1035</v>
      </c>
      <c r="L8316" s="2" t="str">
        <f>IF(Table1[[#This Row],[Discount % (In Rs)]]&gt;50%,"High Discount","Low Discount")</f>
        <v>Low Discount</v>
      </c>
      <c r="M8316" s="3">
        <f>Table1[[#This Row],[Discount_Price (In Rs.)]]/Table1[[#This Row],[OriginalPrice (in Rs)]]</f>
        <v>0.45019573727707701</v>
      </c>
      <c r="N8316" s="4">
        <v>4.5</v>
      </c>
      <c r="O8316">
        <v>684</v>
      </c>
      <c r="P8316" t="s">
        <v>333</v>
      </c>
      <c r="Q8316" t="s">
        <v>4415</v>
      </c>
    </row>
    <row r="8317" spans="1:17" x14ac:dyDescent="0.25">
      <c r="A8317" t="s">
        <v>4457</v>
      </c>
      <c r="B8317" s="1">
        <v>1086729</v>
      </c>
      <c r="C8317" t="s">
        <v>1239</v>
      </c>
      <c r="D8317" t="s">
        <v>22</v>
      </c>
      <c r="E8317" t="s">
        <v>23</v>
      </c>
      <c r="F8317" t="s">
        <v>13</v>
      </c>
      <c r="G8317" s="2">
        <v>989</v>
      </c>
      <c r="H8317" s="2">
        <f>AVERAGEIF(Table1[[#All],[Category]],Table1[[#This Row],[Category]],Table1[[#All],[DiscountOffer]])</f>
        <v>726.0994423791791</v>
      </c>
      <c r="I8317" s="2">
        <v>1799</v>
      </c>
      <c r="J8317" s="2">
        <f>IF(Table1[[#This Row],[Ratings]]&gt;4,Table1[[#This Row],[OriginalPrice (in Rs)]],0)</f>
        <v>1799</v>
      </c>
      <c r="K8317" s="2">
        <f>Table1[[#This Row],[OriginalPrice (in Rs)]]-Table1[[#This Row],[DiscountOffer]]</f>
        <v>810</v>
      </c>
      <c r="L8317" s="2" t="str">
        <f>IF(Table1[[#This Row],[Discount % (In Rs)]]&gt;50%,"High Discount","Low Discount")</f>
        <v>Low Discount</v>
      </c>
      <c r="M8317" s="3">
        <f>Table1[[#This Row],[Discount_Price (In Rs.)]]/Table1[[#This Row],[OriginalPrice (in Rs)]]</f>
        <v>0.45025013896609228</v>
      </c>
      <c r="N8317" s="4">
        <v>4.4000000000000004</v>
      </c>
      <c r="O8317">
        <v>681</v>
      </c>
      <c r="P8317" t="s">
        <v>1605</v>
      </c>
      <c r="Q8317" t="s">
        <v>4458</v>
      </c>
    </row>
    <row r="8318" spans="1:17" x14ac:dyDescent="0.25">
      <c r="A8318" t="s">
        <v>4459</v>
      </c>
      <c r="B8318" s="1">
        <v>1207931</v>
      </c>
      <c r="C8318" t="s">
        <v>318</v>
      </c>
      <c r="D8318" t="s">
        <v>22</v>
      </c>
      <c r="E8318" t="s">
        <v>23</v>
      </c>
      <c r="F8318" t="s">
        <v>13</v>
      </c>
      <c r="G8318" s="2">
        <v>854</v>
      </c>
      <c r="H8318" s="2">
        <f>AVERAGEIF(Table1[[#All],[Category]],Table1[[#This Row],[Category]],Table1[[#All],[DiscountOffer]])</f>
        <v>726.0994423791791</v>
      </c>
      <c r="I8318" s="2">
        <v>1899</v>
      </c>
      <c r="J8318" s="2">
        <f>IF(Table1[[#This Row],[Ratings]]&gt;4,Table1[[#This Row],[OriginalPrice (in Rs)]],0)</f>
        <v>0</v>
      </c>
      <c r="K8318" s="2">
        <f>Table1[[#This Row],[OriginalPrice (in Rs)]]-Table1[[#This Row],[DiscountOffer]]</f>
        <v>1045</v>
      </c>
      <c r="L8318" s="2" t="str">
        <f>IF(Table1[[#This Row],[Discount % (In Rs)]]&gt;50%,"High Discount","Low Discount")</f>
        <v>High Discount</v>
      </c>
      <c r="M8318" s="3">
        <f>Table1[[#This Row],[Discount_Price (In Rs.)]]/Table1[[#This Row],[OriginalPrice (in Rs)]]</f>
        <v>0.55028962611901</v>
      </c>
      <c r="N8318" s="4">
        <v>3.8</v>
      </c>
      <c r="O8318">
        <v>681</v>
      </c>
      <c r="P8318" t="s">
        <v>228</v>
      </c>
      <c r="Q8318" t="s">
        <v>4460</v>
      </c>
    </row>
    <row r="8319" spans="1:17" x14ac:dyDescent="0.25">
      <c r="A8319" t="s">
        <v>4461</v>
      </c>
      <c r="B8319" s="1">
        <v>12131918</v>
      </c>
      <c r="C8319" t="s">
        <v>146</v>
      </c>
      <c r="D8319" t="s">
        <v>22</v>
      </c>
      <c r="E8319" t="s">
        <v>23</v>
      </c>
      <c r="F8319" t="s">
        <v>13</v>
      </c>
      <c r="G8319" s="2">
        <v>1429</v>
      </c>
      <c r="H8319" s="2">
        <f>AVERAGEIF(Table1[[#All],[Category]],Table1[[#This Row],[Category]],Table1[[#All],[DiscountOffer]])</f>
        <v>726.0994423791791</v>
      </c>
      <c r="I8319" s="2">
        <v>2199</v>
      </c>
      <c r="J8319" s="2">
        <f>IF(Table1[[#This Row],[Ratings]]&gt;4,Table1[[#This Row],[OriginalPrice (in Rs)]],0)</f>
        <v>2199</v>
      </c>
      <c r="K8319" s="2">
        <f>Table1[[#This Row],[OriginalPrice (in Rs)]]-Table1[[#This Row],[DiscountOffer]]</f>
        <v>770</v>
      </c>
      <c r="L8319" s="2" t="str">
        <f>IF(Table1[[#This Row],[Discount % (In Rs)]]&gt;50%,"High Discount","Low Discount")</f>
        <v>Low Discount</v>
      </c>
      <c r="M8319" s="3">
        <f>Table1[[#This Row],[Discount_Price (In Rs.)]]/Table1[[#This Row],[OriginalPrice (in Rs)]]</f>
        <v>0.35015916325602547</v>
      </c>
      <c r="N8319" s="4">
        <v>4.4000000000000004</v>
      </c>
      <c r="O8319">
        <v>681</v>
      </c>
      <c r="P8319" t="s">
        <v>450</v>
      </c>
      <c r="Q8319" t="s">
        <v>4462</v>
      </c>
    </row>
    <row r="8320" spans="1:17" x14ac:dyDescent="0.25">
      <c r="A8320" t="s">
        <v>4513</v>
      </c>
      <c r="B8320" s="1">
        <v>8682187</v>
      </c>
      <c r="C8320" t="s">
        <v>146</v>
      </c>
      <c r="D8320" t="s">
        <v>22</v>
      </c>
      <c r="E8320" t="s">
        <v>23</v>
      </c>
      <c r="F8320" t="s">
        <v>13</v>
      </c>
      <c r="G8320" s="2">
        <v>1319</v>
      </c>
      <c r="H8320" s="2">
        <f>AVERAGEIF(Table1[[#All],[Category]],Table1[[#This Row],[Category]],Table1[[#All],[DiscountOffer]])</f>
        <v>726.0994423791791</v>
      </c>
      <c r="I8320" s="2">
        <v>2399</v>
      </c>
      <c r="J8320" s="2">
        <f>IF(Table1[[#This Row],[Ratings]]&gt;4,Table1[[#This Row],[OriginalPrice (in Rs)]],0)</f>
        <v>2399</v>
      </c>
      <c r="K8320" s="2">
        <f>Table1[[#This Row],[OriginalPrice (in Rs)]]-Table1[[#This Row],[DiscountOffer]]</f>
        <v>1080</v>
      </c>
      <c r="L8320" s="2" t="str">
        <f>IF(Table1[[#This Row],[Discount % (In Rs)]]&gt;50%,"High Discount","Low Discount")</f>
        <v>Low Discount</v>
      </c>
      <c r="M8320" s="3">
        <f>Table1[[#This Row],[Discount_Price (In Rs.)]]/Table1[[#This Row],[OriginalPrice (in Rs)]]</f>
        <v>0.45018757815756566</v>
      </c>
      <c r="N8320" s="4">
        <v>4.3</v>
      </c>
      <c r="O8320">
        <v>678</v>
      </c>
      <c r="P8320" t="s">
        <v>450</v>
      </c>
      <c r="Q8320" t="s">
        <v>4514</v>
      </c>
    </row>
    <row r="8321" spans="1:17" x14ac:dyDescent="0.25">
      <c r="A8321" t="s">
        <v>4535</v>
      </c>
      <c r="B8321" s="1">
        <v>12027780</v>
      </c>
      <c r="C8321" t="s">
        <v>43</v>
      </c>
      <c r="D8321" t="s">
        <v>22</v>
      </c>
      <c r="E8321" t="s">
        <v>23</v>
      </c>
      <c r="F8321" t="s">
        <v>13</v>
      </c>
      <c r="G8321" s="2">
        <v>683</v>
      </c>
      <c r="H8321" s="2">
        <f>AVERAGEIF(Table1[[#All],[Category]],Table1[[#This Row],[Category]],Table1[[#All],[DiscountOffer]])</f>
        <v>726.0994423791791</v>
      </c>
      <c r="I8321" s="2">
        <v>1199</v>
      </c>
      <c r="J8321" s="2">
        <f>IF(Table1[[#This Row],[Ratings]]&gt;4,Table1[[#This Row],[OriginalPrice (in Rs)]],0)</f>
        <v>1199</v>
      </c>
      <c r="K8321" s="2">
        <f>Table1[[#This Row],[OriginalPrice (in Rs)]]-Table1[[#This Row],[DiscountOffer]]</f>
        <v>516</v>
      </c>
      <c r="L8321" s="2" t="str">
        <f>IF(Table1[[#This Row],[Discount % (In Rs)]]&gt;50%,"High Discount","Low Discount")</f>
        <v>Low Discount</v>
      </c>
      <c r="M8321" s="3">
        <f>Table1[[#This Row],[Discount_Price (In Rs.)]]/Table1[[#This Row],[OriginalPrice (in Rs)]]</f>
        <v>0.43035863219349457</v>
      </c>
      <c r="N8321" s="4">
        <v>4.2</v>
      </c>
      <c r="O8321">
        <v>677</v>
      </c>
      <c r="P8321" t="s">
        <v>76</v>
      </c>
      <c r="Q8321" t="s">
        <v>194</v>
      </c>
    </row>
    <row r="8322" spans="1:17" x14ac:dyDescent="0.25">
      <c r="A8322" t="s">
        <v>4566</v>
      </c>
      <c r="B8322" s="1">
        <v>10397845</v>
      </c>
      <c r="C8322" t="s">
        <v>10</v>
      </c>
      <c r="D8322" t="s">
        <v>22</v>
      </c>
      <c r="E8322" t="s">
        <v>23</v>
      </c>
      <c r="F8322" t="s">
        <v>13</v>
      </c>
      <c r="G8322" s="2">
        <v>1139</v>
      </c>
      <c r="H8322" s="2">
        <f>AVERAGEIF(Table1[[#All],[Category]],Table1[[#This Row],[Category]],Table1[[#All],[DiscountOffer]])</f>
        <v>726.0994423791791</v>
      </c>
      <c r="I8322" s="2">
        <v>1899</v>
      </c>
      <c r="J8322" s="2">
        <f>IF(Table1[[#This Row],[Ratings]]&gt;4,Table1[[#This Row],[OriginalPrice (in Rs)]],0)</f>
        <v>1899</v>
      </c>
      <c r="K8322" s="2">
        <f>Table1[[#This Row],[OriginalPrice (in Rs)]]-Table1[[#This Row],[DiscountOffer]]</f>
        <v>760</v>
      </c>
      <c r="L8322" s="2" t="str">
        <f>IF(Table1[[#This Row],[Discount % (In Rs)]]&gt;50%,"High Discount","Low Discount")</f>
        <v>Low Discount</v>
      </c>
      <c r="M8322" s="3">
        <f>Table1[[#This Row],[Discount_Price (In Rs.)]]/Table1[[#This Row],[OriginalPrice (in Rs)]]</f>
        <v>0.4002106371774618</v>
      </c>
      <c r="N8322" s="4">
        <v>4.4000000000000004</v>
      </c>
      <c r="O8322">
        <v>676</v>
      </c>
      <c r="P8322" t="s">
        <v>228</v>
      </c>
      <c r="Q8322" t="s">
        <v>4567</v>
      </c>
    </row>
    <row r="8323" spans="1:17" x14ac:dyDescent="0.25">
      <c r="A8323" t="s">
        <v>4593</v>
      </c>
      <c r="B8323" s="1">
        <v>8985567</v>
      </c>
      <c r="C8323" t="s">
        <v>10</v>
      </c>
      <c r="D8323" t="s">
        <v>22</v>
      </c>
      <c r="E8323" t="s">
        <v>23</v>
      </c>
      <c r="F8323" t="s">
        <v>13</v>
      </c>
      <c r="G8323" s="2">
        <v>749</v>
      </c>
      <c r="H8323" s="2">
        <f>AVERAGEIF(Table1[[#All],[Category]],Table1[[#This Row],[Category]],Table1[[#All],[DiscountOffer]])</f>
        <v>726.0994423791791</v>
      </c>
      <c r="I8323" s="2">
        <v>1499</v>
      </c>
      <c r="J8323" s="2">
        <f>IF(Table1[[#This Row],[Ratings]]&gt;4,Table1[[#This Row],[OriginalPrice (in Rs)]],0)</f>
        <v>1499</v>
      </c>
      <c r="K8323" s="2">
        <f>Table1[[#This Row],[OriginalPrice (in Rs)]]-Table1[[#This Row],[DiscountOffer]]</f>
        <v>750</v>
      </c>
      <c r="L8323" s="2" t="str">
        <f>IF(Table1[[#This Row],[Discount % (In Rs)]]&gt;50%,"High Discount","Low Discount")</f>
        <v>High Discount</v>
      </c>
      <c r="M8323" s="3">
        <f>Table1[[#This Row],[Discount_Price (In Rs.)]]/Table1[[#This Row],[OriginalPrice (in Rs)]]</f>
        <v>0.50033355570380256</v>
      </c>
      <c r="N8323" s="4">
        <v>4.3</v>
      </c>
      <c r="O8323">
        <v>675</v>
      </c>
      <c r="P8323" t="s">
        <v>228</v>
      </c>
      <c r="Q8323" t="s">
        <v>4594</v>
      </c>
    </row>
    <row r="8324" spans="1:17" x14ac:dyDescent="0.25">
      <c r="A8324" t="s">
        <v>4606</v>
      </c>
      <c r="B8324" s="1">
        <v>11131048</v>
      </c>
      <c r="C8324" t="s">
        <v>53</v>
      </c>
      <c r="D8324" t="s">
        <v>22</v>
      </c>
      <c r="E8324" t="s">
        <v>23</v>
      </c>
      <c r="F8324" t="s">
        <v>13</v>
      </c>
      <c r="G8324" s="2">
        <v>639</v>
      </c>
      <c r="H8324" s="2">
        <f>AVERAGEIF(Table1[[#All],[Category]],Table1[[#This Row],[Category]],Table1[[#All],[DiscountOffer]])</f>
        <v>726.0994423791791</v>
      </c>
      <c r="I8324" s="2">
        <v>1599</v>
      </c>
      <c r="J8324" s="2">
        <f>IF(Table1[[#This Row],[Ratings]]&gt;4,Table1[[#This Row],[OriginalPrice (in Rs)]],0)</f>
        <v>0</v>
      </c>
      <c r="K8324" s="2">
        <f>Table1[[#This Row],[OriginalPrice (in Rs)]]-Table1[[#This Row],[DiscountOffer]]</f>
        <v>960</v>
      </c>
      <c r="L8324" s="2" t="str">
        <f>IF(Table1[[#This Row],[Discount % (In Rs)]]&gt;50%,"High Discount","Low Discount")</f>
        <v>High Discount</v>
      </c>
      <c r="M8324" s="3">
        <f>Table1[[#This Row],[Discount_Price (In Rs.)]]/Table1[[#This Row],[OriginalPrice (in Rs)]]</f>
        <v>0.60037523452157604</v>
      </c>
      <c r="N8324" s="4">
        <v>3.7</v>
      </c>
      <c r="O8324">
        <v>674</v>
      </c>
      <c r="P8324" t="s">
        <v>333</v>
      </c>
      <c r="Q8324" t="s">
        <v>4607</v>
      </c>
    </row>
    <row r="8325" spans="1:17" x14ac:dyDescent="0.25">
      <c r="A8325" t="s">
        <v>4608</v>
      </c>
      <c r="B8325" s="1">
        <v>2444697</v>
      </c>
      <c r="C8325" t="s">
        <v>39</v>
      </c>
      <c r="D8325" t="s">
        <v>22</v>
      </c>
      <c r="E8325" t="s">
        <v>23</v>
      </c>
      <c r="F8325" t="s">
        <v>13</v>
      </c>
      <c r="G8325" s="2">
        <v>899</v>
      </c>
      <c r="H8325" s="2">
        <f>AVERAGEIF(Table1[[#All],[Category]],Table1[[#This Row],[Category]],Table1[[#All],[DiscountOffer]])</f>
        <v>726.0994423791791</v>
      </c>
      <c r="I8325" s="2">
        <v>1999</v>
      </c>
      <c r="J8325" s="2">
        <f>IF(Table1[[#This Row],[Ratings]]&gt;4,Table1[[#This Row],[OriginalPrice (in Rs)]],0)</f>
        <v>0</v>
      </c>
      <c r="K8325" s="2">
        <f>Table1[[#This Row],[OriginalPrice (in Rs)]]-Table1[[#This Row],[DiscountOffer]]</f>
        <v>1100</v>
      </c>
      <c r="L8325" s="2" t="str">
        <f>IF(Table1[[#This Row],[Discount % (In Rs)]]&gt;50%,"High Discount","Low Discount")</f>
        <v>High Discount</v>
      </c>
      <c r="M8325" s="3">
        <f>Table1[[#This Row],[Discount_Price (In Rs.)]]/Table1[[#This Row],[OriginalPrice (in Rs)]]</f>
        <v>0.55027513756878443</v>
      </c>
      <c r="N8325" s="4">
        <v>3.9</v>
      </c>
      <c r="O8325">
        <v>674</v>
      </c>
      <c r="P8325" t="s">
        <v>228</v>
      </c>
      <c r="Q8325" t="s">
        <v>4609</v>
      </c>
    </row>
    <row r="8326" spans="1:17" x14ac:dyDescent="0.25">
      <c r="A8326" t="s">
        <v>4610</v>
      </c>
      <c r="B8326" s="1">
        <v>11369798</v>
      </c>
      <c r="C8326" t="s">
        <v>39</v>
      </c>
      <c r="D8326" t="s">
        <v>22</v>
      </c>
      <c r="E8326" t="s">
        <v>23</v>
      </c>
      <c r="F8326" t="s">
        <v>13</v>
      </c>
      <c r="G8326" s="2">
        <v>999</v>
      </c>
      <c r="H8326" s="2">
        <f>AVERAGEIF(Table1[[#All],[Category]],Table1[[#This Row],[Category]],Table1[[#All],[DiscountOffer]])</f>
        <v>726.0994423791791</v>
      </c>
      <c r="I8326" s="2">
        <v>2499</v>
      </c>
      <c r="J8326" s="2">
        <f>IF(Table1[[#This Row],[Ratings]]&gt;4,Table1[[#This Row],[OriginalPrice (in Rs)]],0)</f>
        <v>0</v>
      </c>
      <c r="K8326" s="2">
        <f>Table1[[#This Row],[OriginalPrice (in Rs)]]-Table1[[#This Row],[DiscountOffer]]</f>
        <v>1500</v>
      </c>
      <c r="L8326" s="2" t="str">
        <f>IF(Table1[[#This Row],[Discount % (In Rs)]]&gt;50%,"High Discount","Low Discount")</f>
        <v>High Discount</v>
      </c>
      <c r="M8326" s="3">
        <f>Table1[[#This Row],[Discount_Price (In Rs.)]]/Table1[[#This Row],[OriginalPrice (in Rs)]]</f>
        <v>0.60024009603841533</v>
      </c>
      <c r="N8326" s="4">
        <v>4</v>
      </c>
      <c r="O8326">
        <v>674</v>
      </c>
      <c r="P8326" t="s">
        <v>228</v>
      </c>
      <c r="Q8326" t="s">
        <v>4611</v>
      </c>
    </row>
    <row r="8327" spans="1:17" x14ac:dyDescent="0.25">
      <c r="A8327" t="s">
        <v>4618</v>
      </c>
      <c r="B8327" s="1">
        <v>1497800</v>
      </c>
      <c r="C8327" t="s">
        <v>43</v>
      </c>
      <c r="D8327" t="s">
        <v>22</v>
      </c>
      <c r="E8327" t="s">
        <v>23</v>
      </c>
      <c r="F8327" t="s">
        <v>13</v>
      </c>
      <c r="G8327" s="2">
        <v>569</v>
      </c>
      <c r="H8327" s="2">
        <f>AVERAGEIF(Table1[[#All],[Category]],Table1[[#This Row],[Category]],Table1[[#All],[DiscountOffer]])</f>
        <v>726.0994423791791</v>
      </c>
      <c r="I8327" s="2">
        <v>999</v>
      </c>
      <c r="J8327" s="2">
        <f>IF(Table1[[#This Row],[Ratings]]&gt;4,Table1[[#This Row],[OriginalPrice (in Rs)]],0)</f>
        <v>0</v>
      </c>
      <c r="K8327" s="2">
        <f>Table1[[#This Row],[OriginalPrice (in Rs)]]-Table1[[#This Row],[DiscountOffer]]</f>
        <v>430</v>
      </c>
      <c r="L8327" s="2" t="str">
        <f>IF(Table1[[#This Row],[Discount % (In Rs)]]&gt;50%,"High Discount","Low Discount")</f>
        <v>Low Discount</v>
      </c>
      <c r="M8327" s="3">
        <f>Table1[[#This Row],[Discount_Price (In Rs.)]]/Table1[[#This Row],[OriginalPrice (in Rs)]]</f>
        <v>0.43043043043043044</v>
      </c>
      <c r="N8327" s="4">
        <v>3.7</v>
      </c>
      <c r="O8327">
        <v>674</v>
      </c>
      <c r="P8327" t="s">
        <v>76</v>
      </c>
      <c r="Q8327" t="s">
        <v>4619</v>
      </c>
    </row>
    <row r="8328" spans="1:17" x14ac:dyDescent="0.25">
      <c r="A8328" t="s">
        <v>4629</v>
      </c>
      <c r="B8328" s="1">
        <v>14014770</v>
      </c>
      <c r="C8328" t="s">
        <v>43</v>
      </c>
      <c r="D8328" t="s">
        <v>22</v>
      </c>
      <c r="E8328" t="s">
        <v>23</v>
      </c>
      <c r="F8328" t="s">
        <v>13</v>
      </c>
      <c r="G8328" s="2">
        <v>599</v>
      </c>
      <c r="H8328" s="2">
        <f>AVERAGEIF(Table1[[#All],[Category]],Table1[[#This Row],[Category]],Table1[[#All],[DiscountOffer]])</f>
        <v>726.0994423791791</v>
      </c>
      <c r="I8328" s="2">
        <v>1249</v>
      </c>
      <c r="J8328" s="2">
        <f>IF(Table1[[#This Row],[Ratings]]&gt;4,Table1[[#This Row],[OriginalPrice (in Rs)]],0)</f>
        <v>0</v>
      </c>
      <c r="K8328" s="2">
        <f>Table1[[#This Row],[OriginalPrice (in Rs)]]-Table1[[#This Row],[DiscountOffer]]</f>
        <v>650</v>
      </c>
      <c r="L8328" s="2" t="str">
        <f>IF(Table1[[#This Row],[Discount % (In Rs)]]&gt;50%,"High Discount","Low Discount")</f>
        <v>High Discount</v>
      </c>
      <c r="M8328" s="3">
        <f>Table1[[#This Row],[Discount_Price (In Rs.)]]/Table1[[#This Row],[OriginalPrice (in Rs)]]</f>
        <v>0.52041633306645319</v>
      </c>
      <c r="N8328" s="4">
        <v>3.9</v>
      </c>
      <c r="O8328">
        <v>673</v>
      </c>
      <c r="P8328" t="s">
        <v>76</v>
      </c>
      <c r="Q8328" t="s">
        <v>4630</v>
      </c>
    </row>
    <row r="8329" spans="1:17" x14ac:dyDescent="0.25">
      <c r="A8329" t="s">
        <v>4631</v>
      </c>
      <c r="B8329" s="1">
        <v>11327224</v>
      </c>
      <c r="C8329" t="s">
        <v>10</v>
      </c>
      <c r="D8329" t="s">
        <v>22</v>
      </c>
      <c r="E8329" t="s">
        <v>23</v>
      </c>
      <c r="F8329" t="s">
        <v>13</v>
      </c>
      <c r="G8329" s="2">
        <v>649</v>
      </c>
      <c r="H8329" s="2">
        <f>AVERAGEIF(Table1[[#All],[Category]],Table1[[#This Row],[Category]],Table1[[#All],[DiscountOffer]])</f>
        <v>726.0994423791791</v>
      </c>
      <c r="I8329" s="2">
        <v>1299</v>
      </c>
      <c r="J8329" s="2">
        <f>IF(Table1[[#This Row],[Ratings]]&gt;4,Table1[[#This Row],[OriginalPrice (in Rs)]],0)</f>
        <v>0</v>
      </c>
      <c r="K8329" s="2">
        <f>Table1[[#This Row],[OriginalPrice (in Rs)]]-Table1[[#This Row],[DiscountOffer]]</f>
        <v>650</v>
      </c>
      <c r="L8329" s="2" t="str">
        <f>IF(Table1[[#This Row],[Discount % (In Rs)]]&gt;50%,"High Discount","Low Discount")</f>
        <v>High Discount</v>
      </c>
      <c r="M8329" s="3">
        <f>Table1[[#This Row],[Discount_Price (In Rs.)]]/Table1[[#This Row],[OriginalPrice (in Rs)]]</f>
        <v>0.50038491147036179</v>
      </c>
      <c r="N8329" s="4">
        <v>3.9</v>
      </c>
      <c r="O8329">
        <v>673</v>
      </c>
      <c r="P8329" t="s">
        <v>228</v>
      </c>
      <c r="Q8329" t="s">
        <v>4632</v>
      </c>
    </row>
    <row r="8330" spans="1:17" x14ac:dyDescent="0.25">
      <c r="A8330" t="s">
        <v>4633</v>
      </c>
      <c r="B8330" s="1">
        <v>1675355</v>
      </c>
      <c r="C8330" t="s">
        <v>43</v>
      </c>
      <c r="D8330" t="s">
        <v>22</v>
      </c>
      <c r="E8330" t="s">
        <v>23</v>
      </c>
      <c r="F8330" t="s">
        <v>13</v>
      </c>
      <c r="G8330" s="2">
        <v>469</v>
      </c>
      <c r="H8330" s="2">
        <f>AVERAGEIF(Table1[[#All],[Category]],Table1[[#This Row],[Category]],Table1[[#All],[DiscountOffer]])</f>
        <v>726.0994423791791</v>
      </c>
      <c r="I8330" s="2">
        <v>999</v>
      </c>
      <c r="J8330" s="2">
        <f>IF(Table1[[#This Row],[Ratings]]&gt;4,Table1[[#This Row],[OriginalPrice (in Rs)]],0)</f>
        <v>0</v>
      </c>
      <c r="K8330" s="2">
        <f>Table1[[#This Row],[OriginalPrice (in Rs)]]-Table1[[#This Row],[DiscountOffer]]</f>
        <v>530</v>
      </c>
      <c r="L8330" s="2" t="str">
        <f>IF(Table1[[#This Row],[Discount % (In Rs)]]&gt;50%,"High Discount","Low Discount")</f>
        <v>High Discount</v>
      </c>
      <c r="M8330" s="3">
        <f>Table1[[#This Row],[Discount_Price (In Rs.)]]/Table1[[#This Row],[OriginalPrice (in Rs)]]</f>
        <v>0.53053053053053056</v>
      </c>
      <c r="N8330" s="4">
        <v>3.8</v>
      </c>
      <c r="O8330">
        <v>673</v>
      </c>
      <c r="P8330" t="s">
        <v>76</v>
      </c>
      <c r="Q8330" t="s">
        <v>4634</v>
      </c>
    </row>
    <row r="8331" spans="1:17" x14ac:dyDescent="0.25">
      <c r="A8331" t="s">
        <v>4653</v>
      </c>
      <c r="B8331" s="1">
        <v>4692404</v>
      </c>
      <c r="C8331" t="s">
        <v>43</v>
      </c>
      <c r="D8331" t="s">
        <v>22</v>
      </c>
      <c r="E8331" t="s">
        <v>23</v>
      </c>
      <c r="F8331" t="s">
        <v>13</v>
      </c>
      <c r="G8331" s="2">
        <v>499</v>
      </c>
      <c r="H8331" s="2">
        <f>AVERAGEIF(Table1[[#All],[Category]],Table1[[#This Row],[Category]],Table1[[#All],[DiscountOffer]])</f>
        <v>726.0994423791791</v>
      </c>
      <c r="I8331" s="2">
        <v>1249</v>
      </c>
      <c r="J8331" s="2">
        <f>IF(Table1[[#This Row],[Ratings]]&gt;4,Table1[[#This Row],[OriginalPrice (in Rs)]],0)</f>
        <v>0</v>
      </c>
      <c r="K8331" s="2">
        <f>Table1[[#This Row],[OriginalPrice (in Rs)]]-Table1[[#This Row],[DiscountOffer]]</f>
        <v>750</v>
      </c>
      <c r="L8331" s="2" t="str">
        <f>IF(Table1[[#This Row],[Discount % (In Rs)]]&gt;50%,"High Discount","Low Discount")</f>
        <v>High Discount</v>
      </c>
      <c r="M8331" s="3">
        <f>Table1[[#This Row],[Discount_Price (In Rs.)]]/Table1[[#This Row],[OriginalPrice (in Rs)]]</f>
        <v>0.60048038430744599</v>
      </c>
      <c r="N8331" s="4">
        <v>4</v>
      </c>
      <c r="O8331">
        <v>671</v>
      </c>
      <c r="P8331" t="s">
        <v>76</v>
      </c>
      <c r="Q8331" t="s">
        <v>4654</v>
      </c>
    </row>
    <row r="8332" spans="1:17" x14ac:dyDescent="0.25">
      <c r="A8332" t="s">
        <v>4655</v>
      </c>
      <c r="B8332" s="1">
        <v>11896084</v>
      </c>
      <c r="C8332" t="s">
        <v>10</v>
      </c>
      <c r="D8332" t="s">
        <v>22</v>
      </c>
      <c r="E8332" t="s">
        <v>23</v>
      </c>
      <c r="F8332" t="s">
        <v>13</v>
      </c>
      <c r="G8332" s="2">
        <v>824</v>
      </c>
      <c r="H8332" s="2">
        <f>AVERAGEIF(Table1[[#All],[Category]],Table1[[#This Row],[Category]],Table1[[#All],[DiscountOffer]])</f>
        <v>726.0994423791791</v>
      </c>
      <c r="I8332" s="2">
        <v>1499</v>
      </c>
      <c r="J8332" s="2">
        <f>IF(Table1[[#This Row],[Ratings]]&gt;4,Table1[[#This Row],[OriginalPrice (in Rs)]],0)</f>
        <v>0</v>
      </c>
      <c r="K8332" s="2">
        <f>Table1[[#This Row],[OriginalPrice (in Rs)]]-Table1[[#This Row],[DiscountOffer]]</f>
        <v>675</v>
      </c>
      <c r="L8332" s="2" t="str">
        <f>IF(Table1[[#This Row],[Discount % (In Rs)]]&gt;50%,"High Discount","Low Discount")</f>
        <v>Low Discount</v>
      </c>
      <c r="M8332" s="3">
        <f>Table1[[#This Row],[Discount_Price (In Rs.)]]/Table1[[#This Row],[OriginalPrice (in Rs)]]</f>
        <v>0.45030020013342226</v>
      </c>
      <c r="N8332" s="4">
        <v>3.7</v>
      </c>
      <c r="O8332">
        <v>671</v>
      </c>
      <c r="P8332" t="s">
        <v>228</v>
      </c>
      <c r="Q8332" t="s">
        <v>4656</v>
      </c>
    </row>
    <row r="8333" spans="1:17" x14ac:dyDescent="0.25">
      <c r="A8333" t="s">
        <v>4678</v>
      </c>
      <c r="B8333" s="1">
        <v>11180954</v>
      </c>
      <c r="C8333" t="s">
        <v>43</v>
      </c>
      <c r="D8333" t="s">
        <v>22</v>
      </c>
      <c r="E8333" t="s">
        <v>23</v>
      </c>
      <c r="F8333" t="s">
        <v>13</v>
      </c>
      <c r="G8333" s="2">
        <v>439</v>
      </c>
      <c r="H8333" s="2">
        <f>AVERAGEIF(Table1[[#All],[Category]],Table1[[#This Row],[Category]],Table1[[#All],[DiscountOffer]])</f>
        <v>726.0994423791791</v>
      </c>
      <c r="I8333" s="2">
        <v>1099</v>
      </c>
      <c r="J8333" s="2">
        <f>IF(Table1[[#This Row],[Ratings]]&gt;4,Table1[[#This Row],[OriginalPrice (in Rs)]],0)</f>
        <v>1099</v>
      </c>
      <c r="K8333" s="2">
        <f>Table1[[#This Row],[OriginalPrice (in Rs)]]-Table1[[#This Row],[DiscountOffer]]</f>
        <v>660</v>
      </c>
      <c r="L8333" s="2" t="str">
        <f>IF(Table1[[#This Row],[Discount % (In Rs)]]&gt;50%,"High Discount","Low Discount")</f>
        <v>High Discount</v>
      </c>
      <c r="M8333" s="3">
        <f>Table1[[#This Row],[Discount_Price (In Rs.)]]/Table1[[#This Row],[OriginalPrice (in Rs)]]</f>
        <v>0.6005459508644222</v>
      </c>
      <c r="N8333" s="4">
        <v>4.3</v>
      </c>
      <c r="O8333">
        <v>670</v>
      </c>
      <c r="P8333" t="s">
        <v>76</v>
      </c>
      <c r="Q8333" t="s">
        <v>4679</v>
      </c>
    </row>
    <row r="8334" spans="1:17" x14ac:dyDescent="0.25">
      <c r="A8334" t="s">
        <v>4696</v>
      </c>
      <c r="B8334" s="1">
        <v>10944988</v>
      </c>
      <c r="C8334" t="s">
        <v>10</v>
      </c>
      <c r="D8334" t="s">
        <v>22</v>
      </c>
      <c r="E8334" t="s">
        <v>23</v>
      </c>
      <c r="F8334" t="s">
        <v>13</v>
      </c>
      <c r="G8334" s="2">
        <v>714</v>
      </c>
      <c r="H8334" s="2">
        <f>AVERAGEIF(Table1[[#All],[Category]],Table1[[#This Row],[Category]],Table1[[#All],[DiscountOffer]])</f>
        <v>726.0994423791791</v>
      </c>
      <c r="I8334" s="2">
        <v>1299</v>
      </c>
      <c r="J8334" s="2">
        <f>IF(Table1[[#This Row],[Ratings]]&gt;4,Table1[[#This Row],[OriginalPrice (in Rs)]],0)</f>
        <v>1299</v>
      </c>
      <c r="K8334" s="2">
        <f>Table1[[#This Row],[OriginalPrice (in Rs)]]-Table1[[#This Row],[DiscountOffer]]</f>
        <v>585</v>
      </c>
      <c r="L8334" s="2" t="str">
        <f>IF(Table1[[#This Row],[Discount % (In Rs)]]&gt;50%,"High Discount","Low Discount")</f>
        <v>Low Discount</v>
      </c>
      <c r="M8334" s="3">
        <f>Table1[[#This Row],[Discount_Price (In Rs.)]]/Table1[[#This Row],[OriginalPrice (in Rs)]]</f>
        <v>0.45034642032332561</v>
      </c>
      <c r="N8334" s="4">
        <v>4.2</v>
      </c>
      <c r="O8334">
        <v>669</v>
      </c>
      <c r="P8334" t="s">
        <v>228</v>
      </c>
      <c r="Q8334" t="s">
        <v>4697</v>
      </c>
    </row>
    <row r="8335" spans="1:17" x14ac:dyDescent="0.25">
      <c r="A8335" t="s">
        <v>4698</v>
      </c>
      <c r="B8335" s="1">
        <v>10611336</v>
      </c>
      <c r="C8335" t="s">
        <v>43</v>
      </c>
      <c r="D8335" t="s">
        <v>22</v>
      </c>
      <c r="E8335" t="s">
        <v>23</v>
      </c>
      <c r="F8335" t="s">
        <v>13</v>
      </c>
      <c r="G8335" s="2">
        <v>559</v>
      </c>
      <c r="H8335" s="2">
        <f>AVERAGEIF(Table1[[#All],[Category]],Table1[[#This Row],[Category]],Table1[[#All],[DiscountOffer]])</f>
        <v>726.0994423791791</v>
      </c>
      <c r="I8335" s="2">
        <v>1399</v>
      </c>
      <c r="J8335" s="2">
        <f>IF(Table1[[#This Row],[Ratings]]&gt;4,Table1[[#This Row],[OriginalPrice (in Rs)]],0)</f>
        <v>0</v>
      </c>
      <c r="K8335" s="2">
        <f>Table1[[#This Row],[OriginalPrice (in Rs)]]-Table1[[#This Row],[DiscountOffer]]</f>
        <v>840</v>
      </c>
      <c r="L8335" s="2" t="str">
        <f>IF(Table1[[#This Row],[Discount % (In Rs)]]&gt;50%,"High Discount","Low Discount")</f>
        <v>High Discount</v>
      </c>
      <c r="M8335" s="3">
        <f>Table1[[#This Row],[Discount_Price (In Rs.)]]/Table1[[#This Row],[OriginalPrice (in Rs)]]</f>
        <v>0.60042887776983556</v>
      </c>
      <c r="N8335" s="4">
        <v>4</v>
      </c>
      <c r="O8335">
        <v>669</v>
      </c>
      <c r="P8335" t="s">
        <v>76</v>
      </c>
      <c r="Q8335" t="s">
        <v>4699</v>
      </c>
    </row>
    <row r="8336" spans="1:17" x14ac:dyDescent="0.25">
      <c r="A8336" t="s">
        <v>4702</v>
      </c>
      <c r="B8336" s="1">
        <v>12299300</v>
      </c>
      <c r="C8336" t="s">
        <v>17</v>
      </c>
      <c r="D8336" t="s">
        <v>22</v>
      </c>
      <c r="E8336" t="s">
        <v>23</v>
      </c>
      <c r="F8336" t="s">
        <v>13</v>
      </c>
      <c r="G8336" s="2">
        <v>536</v>
      </c>
      <c r="H8336" s="2">
        <f>AVERAGEIF(Table1[[#All],[Category]],Table1[[#This Row],[Category]],Table1[[#All],[DiscountOffer]])</f>
        <v>726.0994423791791</v>
      </c>
      <c r="I8336" s="2">
        <v>1449</v>
      </c>
      <c r="J8336" s="2">
        <f>IF(Table1[[#This Row],[Ratings]]&gt;4,Table1[[#This Row],[OriginalPrice (in Rs)]],0)</f>
        <v>1449</v>
      </c>
      <c r="K8336" s="2">
        <f>Table1[[#This Row],[OriginalPrice (in Rs)]]-Table1[[#This Row],[DiscountOffer]]</f>
        <v>913</v>
      </c>
      <c r="L8336" s="2" t="str">
        <f>IF(Table1[[#This Row],[Discount % (In Rs)]]&gt;50%,"High Discount","Low Discount")</f>
        <v>High Discount</v>
      </c>
      <c r="M8336" s="3">
        <f>Table1[[#This Row],[Discount_Price (In Rs.)]]/Table1[[#This Row],[OriginalPrice (in Rs)]]</f>
        <v>0.63008971704623884</v>
      </c>
      <c r="N8336" s="4">
        <v>4.4000000000000004</v>
      </c>
      <c r="O8336">
        <v>669</v>
      </c>
      <c r="P8336" t="s">
        <v>76</v>
      </c>
      <c r="Q8336" t="s">
        <v>4703</v>
      </c>
    </row>
    <row r="8337" spans="1:17" x14ac:dyDescent="0.25">
      <c r="A8337" t="s">
        <v>4723</v>
      </c>
      <c r="B8337" s="1">
        <v>10729262</v>
      </c>
      <c r="C8337" t="s">
        <v>43</v>
      </c>
      <c r="D8337" t="s">
        <v>22</v>
      </c>
      <c r="E8337" t="s">
        <v>23</v>
      </c>
      <c r="F8337" t="s">
        <v>13</v>
      </c>
      <c r="G8337" s="2">
        <v>539</v>
      </c>
      <c r="H8337" s="2">
        <f>AVERAGEIF(Table1[[#All],[Category]],Table1[[#This Row],[Category]],Table1[[#All],[DiscountOffer]])</f>
        <v>726.0994423791791</v>
      </c>
      <c r="I8337" s="2">
        <v>1199</v>
      </c>
      <c r="J8337" s="2">
        <f>IF(Table1[[#This Row],[Ratings]]&gt;4,Table1[[#This Row],[OriginalPrice (in Rs)]],0)</f>
        <v>1199</v>
      </c>
      <c r="K8337" s="2">
        <f>Table1[[#This Row],[OriginalPrice (in Rs)]]-Table1[[#This Row],[DiscountOffer]]</f>
        <v>660</v>
      </c>
      <c r="L8337" s="2" t="str">
        <f>IF(Table1[[#This Row],[Discount % (In Rs)]]&gt;50%,"High Discount","Low Discount")</f>
        <v>High Discount</v>
      </c>
      <c r="M8337" s="3">
        <f>Table1[[#This Row],[Discount_Price (In Rs.)]]/Table1[[#This Row],[OriginalPrice (in Rs)]]</f>
        <v>0.55045871559633031</v>
      </c>
      <c r="N8337" s="4">
        <v>4.5</v>
      </c>
      <c r="O8337">
        <v>668</v>
      </c>
      <c r="P8337" t="s">
        <v>76</v>
      </c>
      <c r="Q8337" t="s">
        <v>194</v>
      </c>
    </row>
    <row r="8338" spans="1:17" x14ac:dyDescent="0.25">
      <c r="A8338" t="s">
        <v>4724</v>
      </c>
      <c r="B8338" s="1">
        <v>10740908</v>
      </c>
      <c r="C8338" t="s">
        <v>10</v>
      </c>
      <c r="D8338" t="s">
        <v>22</v>
      </c>
      <c r="E8338" t="s">
        <v>23</v>
      </c>
      <c r="F8338" t="s">
        <v>13</v>
      </c>
      <c r="G8338" s="2">
        <v>824</v>
      </c>
      <c r="H8338" s="2">
        <f>AVERAGEIF(Table1[[#All],[Category]],Table1[[#This Row],[Category]],Table1[[#All],[DiscountOffer]])</f>
        <v>726.0994423791791</v>
      </c>
      <c r="I8338" s="2">
        <v>1499</v>
      </c>
      <c r="J8338" s="2">
        <f>IF(Table1[[#This Row],[Ratings]]&gt;4,Table1[[#This Row],[OriginalPrice (in Rs)]],0)</f>
        <v>1499</v>
      </c>
      <c r="K8338" s="2">
        <f>Table1[[#This Row],[OriginalPrice (in Rs)]]-Table1[[#This Row],[DiscountOffer]]</f>
        <v>675</v>
      </c>
      <c r="L8338" s="2" t="str">
        <f>IF(Table1[[#This Row],[Discount % (In Rs)]]&gt;50%,"High Discount","Low Discount")</f>
        <v>Low Discount</v>
      </c>
      <c r="M8338" s="3">
        <f>Table1[[#This Row],[Discount_Price (In Rs.)]]/Table1[[#This Row],[OriginalPrice (in Rs)]]</f>
        <v>0.45030020013342226</v>
      </c>
      <c r="N8338" s="4">
        <v>4.0999999999999996</v>
      </c>
      <c r="O8338">
        <v>668</v>
      </c>
      <c r="P8338" t="s">
        <v>228</v>
      </c>
      <c r="Q8338" t="s">
        <v>4725</v>
      </c>
    </row>
    <row r="8339" spans="1:17" x14ac:dyDescent="0.25">
      <c r="A8339" t="s">
        <v>4831</v>
      </c>
      <c r="B8339" s="1">
        <v>10944718</v>
      </c>
      <c r="C8339" t="s">
        <v>10</v>
      </c>
      <c r="D8339" t="s">
        <v>22</v>
      </c>
      <c r="E8339" t="s">
        <v>23</v>
      </c>
      <c r="F8339" t="s">
        <v>13</v>
      </c>
      <c r="G8339" s="2">
        <v>599</v>
      </c>
      <c r="H8339" s="2">
        <f>AVERAGEIF(Table1[[#All],[Category]],Table1[[#This Row],[Category]],Table1[[#All],[DiscountOffer]])</f>
        <v>726.0994423791791</v>
      </c>
      <c r="I8339" s="2">
        <v>1499</v>
      </c>
      <c r="J8339" s="2">
        <f>IF(Table1[[#This Row],[Ratings]]&gt;4,Table1[[#This Row],[OriginalPrice (in Rs)]],0)</f>
        <v>1499</v>
      </c>
      <c r="K8339" s="2">
        <f>Table1[[#This Row],[OriginalPrice (in Rs)]]-Table1[[#This Row],[DiscountOffer]]</f>
        <v>900</v>
      </c>
      <c r="L8339" s="2" t="str">
        <f>IF(Table1[[#This Row],[Discount % (In Rs)]]&gt;50%,"High Discount","Low Discount")</f>
        <v>High Discount</v>
      </c>
      <c r="M8339" s="3">
        <f>Table1[[#This Row],[Discount_Price (In Rs.)]]/Table1[[#This Row],[OriginalPrice (in Rs)]]</f>
        <v>0.60040026684456305</v>
      </c>
      <c r="N8339" s="4">
        <v>4.3</v>
      </c>
      <c r="O8339">
        <v>663</v>
      </c>
      <c r="P8339" t="s">
        <v>25</v>
      </c>
      <c r="Q8339" t="s">
        <v>4832</v>
      </c>
    </row>
    <row r="8340" spans="1:17" x14ac:dyDescent="0.25">
      <c r="A8340" t="s">
        <v>4861</v>
      </c>
      <c r="B8340" s="1">
        <v>7798141</v>
      </c>
      <c r="C8340" t="s">
        <v>43</v>
      </c>
      <c r="D8340" t="s">
        <v>22</v>
      </c>
      <c r="E8340" t="s">
        <v>23</v>
      </c>
      <c r="F8340" t="s">
        <v>13</v>
      </c>
      <c r="G8340" s="2">
        <v>479</v>
      </c>
      <c r="H8340" s="2">
        <f>AVERAGEIF(Table1[[#All],[Category]],Table1[[#This Row],[Category]],Table1[[#All],[DiscountOffer]])</f>
        <v>726.0994423791791</v>
      </c>
      <c r="I8340" s="2">
        <v>1199</v>
      </c>
      <c r="J8340" s="2">
        <f>IF(Table1[[#This Row],[Ratings]]&gt;4,Table1[[#This Row],[OriginalPrice (in Rs)]],0)</f>
        <v>1199</v>
      </c>
      <c r="K8340" s="2">
        <f>Table1[[#This Row],[OriginalPrice (in Rs)]]-Table1[[#This Row],[DiscountOffer]]</f>
        <v>720</v>
      </c>
      <c r="L8340" s="2" t="str">
        <f>IF(Table1[[#This Row],[Discount % (In Rs)]]&gt;50%,"High Discount","Low Discount")</f>
        <v>High Discount</v>
      </c>
      <c r="M8340" s="3">
        <f>Table1[[#This Row],[Discount_Price (In Rs.)]]/Table1[[#This Row],[OriginalPrice (in Rs)]]</f>
        <v>0.60050041701417844</v>
      </c>
      <c r="N8340" s="4">
        <v>4.0999999999999996</v>
      </c>
      <c r="O8340">
        <v>662</v>
      </c>
      <c r="P8340" t="s">
        <v>76</v>
      </c>
      <c r="Q8340" t="s">
        <v>4862</v>
      </c>
    </row>
    <row r="8341" spans="1:17" x14ac:dyDescent="0.25">
      <c r="A8341" t="s">
        <v>4882</v>
      </c>
      <c r="B8341" s="1">
        <v>9935321</v>
      </c>
      <c r="C8341" t="s">
        <v>43</v>
      </c>
      <c r="D8341" t="s">
        <v>22</v>
      </c>
      <c r="E8341" t="s">
        <v>23</v>
      </c>
      <c r="F8341" t="s">
        <v>13</v>
      </c>
      <c r="G8341" s="2">
        <v>517</v>
      </c>
      <c r="H8341" s="2">
        <f>AVERAGEIF(Table1[[#All],[Category]],Table1[[#This Row],[Category]],Table1[[#All],[DiscountOffer]])</f>
        <v>726.0994423791791</v>
      </c>
      <c r="I8341" s="2">
        <v>1399</v>
      </c>
      <c r="J8341" s="2">
        <f>IF(Table1[[#This Row],[Ratings]]&gt;4,Table1[[#This Row],[OriginalPrice (in Rs)]],0)</f>
        <v>1399</v>
      </c>
      <c r="K8341" s="2">
        <f>Table1[[#This Row],[OriginalPrice (in Rs)]]-Table1[[#This Row],[DiscountOffer]]</f>
        <v>882</v>
      </c>
      <c r="L8341" s="2" t="str">
        <f>IF(Table1[[#This Row],[Discount % (In Rs)]]&gt;50%,"High Discount","Low Discount")</f>
        <v>High Discount</v>
      </c>
      <c r="M8341" s="3">
        <f>Table1[[#This Row],[Discount_Price (In Rs.)]]/Table1[[#This Row],[OriginalPrice (in Rs)]]</f>
        <v>0.63045032165832737</v>
      </c>
      <c r="N8341" s="4">
        <v>4.0999999999999996</v>
      </c>
      <c r="O8341">
        <v>661</v>
      </c>
      <c r="P8341" t="s">
        <v>76</v>
      </c>
      <c r="Q8341" t="s">
        <v>194</v>
      </c>
    </row>
    <row r="8342" spans="1:17" x14ac:dyDescent="0.25">
      <c r="A8342" t="s">
        <v>4897</v>
      </c>
      <c r="B8342" s="1">
        <v>11582854</v>
      </c>
      <c r="C8342" t="s">
        <v>388</v>
      </c>
      <c r="D8342" t="s">
        <v>22</v>
      </c>
      <c r="E8342" t="s">
        <v>23</v>
      </c>
      <c r="F8342" t="s">
        <v>13</v>
      </c>
      <c r="G8342" s="2">
        <v>569</v>
      </c>
      <c r="H8342" s="2">
        <f>AVERAGEIF(Table1[[#All],[Category]],Table1[[#This Row],[Category]],Table1[[#All],[DiscountOffer]])</f>
        <v>726.0994423791791</v>
      </c>
      <c r="I8342" s="2">
        <v>1499</v>
      </c>
      <c r="J8342" s="2">
        <f>IF(Table1[[#This Row],[Ratings]]&gt;4,Table1[[#This Row],[OriginalPrice (in Rs)]],0)</f>
        <v>0</v>
      </c>
      <c r="K8342" s="2">
        <f>Table1[[#This Row],[OriginalPrice (in Rs)]]-Table1[[#This Row],[DiscountOffer]]</f>
        <v>930</v>
      </c>
      <c r="L8342" s="2" t="str">
        <f>IF(Table1[[#This Row],[Discount % (In Rs)]]&gt;50%,"High Discount","Low Discount")</f>
        <v>High Discount</v>
      </c>
      <c r="M8342" s="3">
        <f>Table1[[#This Row],[Discount_Price (In Rs.)]]/Table1[[#This Row],[OriginalPrice (in Rs)]]</f>
        <v>0.62041360907271514</v>
      </c>
      <c r="N8342" s="4">
        <v>3.9</v>
      </c>
      <c r="O8342">
        <v>660</v>
      </c>
      <c r="P8342" t="s">
        <v>228</v>
      </c>
      <c r="Q8342" t="s">
        <v>4898</v>
      </c>
    </row>
    <row r="8343" spans="1:17" x14ac:dyDescent="0.25">
      <c r="A8343" t="s">
        <v>4921</v>
      </c>
      <c r="B8343" s="1">
        <v>12949994</v>
      </c>
      <c r="C8343" t="s">
        <v>43</v>
      </c>
      <c r="D8343" t="s">
        <v>22</v>
      </c>
      <c r="E8343" t="s">
        <v>23</v>
      </c>
      <c r="F8343" t="s">
        <v>13</v>
      </c>
      <c r="G8343" s="2">
        <v>516</v>
      </c>
      <c r="H8343" s="2">
        <f>AVERAGEIF(Table1[[#All],[Category]],Table1[[#This Row],[Category]],Table1[[#All],[DiscountOffer]])</f>
        <v>726.0994423791791</v>
      </c>
      <c r="I8343" s="2">
        <v>1099</v>
      </c>
      <c r="J8343" s="2">
        <f>IF(Table1[[#This Row],[Ratings]]&gt;4,Table1[[#This Row],[OriginalPrice (in Rs)]],0)</f>
        <v>0</v>
      </c>
      <c r="K8343" s="2">
        <f>Table1[[#This Row],[OriginalPrice (in Rs)]]-Table1[[#This Row],[DiscountOffer]]</f>
        <v>583</v>
      </c>
      <c r="L8343" s="2" t="str">
        <f>IF(Table1[[#This Row],[Discount % (In Rs)]]&gt;50%,"High Discount","Low Discount")</f>
        <v>High Discount</v>
      </c>
      <c r="M8343" s="3">
        <f>Table1[[#This Row],[Discount_Price (In Rs.)]]/Table1[[#This Row],[OriginalPrice (in Rs)]]</f>
        <v>0.53048225659690629</v>
      </c>
      <c r="N8343" s="4">
        <v>3.9</v>
      </c>
      <c r="O8343">
        <v>659</v>
      </c>
      <c r="P8343" t="s">
        <v>76</v>
      </c>
      <c r="Q8343" t="s">
        <v>4922</v>
      </c>
    </row>
    <row r="8344" spans="1:17" x14ac:dyDescent="0.25">
      <c r="A8344" t="s">
        <v>4925</v>
      </c>
      <c r="B8344" s="1">
        <v>1729405</v>
      </c>
      <c r="C8344" t="s">
        <v>146</v>
      </c>
      <c r="D8344" t="s">
        <v>22</v>
      </c>
      <c r="E8344" t="s">
        <v>23</v>
      </c>
      <c r="F8344" t="s">
        <v>13</v>
      </c>
      <c r="G8344" s="2">
        <v>1199</v>
      </c>
      <c r="H8344" s="2">
        <f>AVERAGEIF(Table1[[#All],[Category]],Table1[[#This Row],[Category]],Table1[[#All],[DiscountOffer]])</f>
        <v>726.0994423791791</v>
      </c>
      <c r="I8344" s="2">
        <v>2399</v>
      </c>
      <c r="J8344" s="2">
        <f>IF(Table1[[#This Row],[Ratings]]&gt;4,Table1[[#This Row],[OriginalPrice (in Rs)]],0)</f>
        <v>2399</v>
      </c>
      <c r="K8344" s="2">
        <f>Table1[[#This Row],[OriginalPrice (in Rs)]]-Table1[[#This Row],[DiscountOffer]]</f>
        <v>1200</v>
      </c>
      <c r="L8344" s="2" t="str">
        <f>IF(Table1[[#This Row],[Discount % (In Rs)]]&gt;50%,"High Discount","Low Discount")</f>
        <v>High Discount</v>
      </c>
      <c r="M8344" s="3">
        <f>Table1[[#This Row],[Discount_Price (In Rs.)]]/Table1[[#This Row],[OriginalPrice (in Rs)]]</f>
        <v>0.50020842017507294</v>
      </c>
      <c r="N8344" s="4">
        <v>4.0999999999999996</v>
      </c>
      <c r="O8344">
        <v>659</v>
      </c>
      <c r="P8344" t="s">
        <v>450</v>
      </c>
      <c r="Q8344" t="s">
        <v>4926</v>
      </c>
    </row>
    <row r="8345" spans="1:17" x14ac:dyDescent="0.25">
      <c r="A8345" t="s">
        <v>4962</v>
      </c>
      <c r="B8345" s="1">
        <v>14227648</v>
      </c>
      <c r="C8345" t="s">
        <v>17</v>
      </c>
      <c r="D8345" t="s">
        <v>22</v>
      </c>
      <c r="E8345" t="s">
        <v>23</v>
      </c>
      <c r="F8345" t="s">
        <v>13</v>
      </c>
      <c r="G8345" s="2">
        <v>480</v>
      </c>
      <c r="H8345" s="2">
        <f>AVERAGEIF(Table1[[#All],[Category]],Table1[[#This Row],[Category]],Table1[[#All],[DiscountOffer]])</f>
        <v>726.0994423791791</v>
      </c>
      <c r="I8345" s="2">
        <v>1299</v>
      </c>
      <c r="J8345" s="2">
        <f>IF(Table1[[#This Row],[Ratings]]&gt;4,Table1[[#This Row],[OriginalPrice (in Rs)]],0)</f>
        <v>1299</v>
      </c>
      <c r="K8345" s="2">
        <f>Table1[[#This Row],[OriginalPrice (in Rs)]]-Table1[[#This Row],[DiscountOffer]]</f>
        <v>819</v>
      </c>
      <c r="L8345" s="2" t="str">
        <f>IF(Table1[[#This Row],[Discount % (In Rs)]]&gt;50%,"High Discount","Low Discount")</f>
        <v>High Discount</v>
      </c>
      <c r="M8345" s="3">
        <f>Table1[[#This Row],[Discount_Price (In Rs.)]]/Table1[[#This Row],[OriginalPrice (in Rs)]]</f>
        <v>0.63048498845265588</v>
      </c>
      <c r="N8345" s="4">
        <v>4.3</v>
      </c>
      <c r="O8345">
        <v>658</v>
      </c>
      <c r="P8345" t="s">
        <v>76</v>
      </c>
      <c r="Q8345" t="s">
        <v>4963</v>
      </c>
    </row>
    <row r="8346" spans="1:17" x14ac:dyDescent="0.25">
      <c r="A8346" t="s">
        <v>5197</v>
      </c>
      <c r="B8346" s="1">
        <v>2391102</v>
      </c>
      <c r="C8346" t="s">
        <v>791</v>
      </c>
      <c r="D8346" t="s">
        <v>22</v>
      </c>
      <c r="E8346" t="s">
        <v>23</v>
      </c>
      <c r="F8346" t="s">
        <v>13</v>
      </c>
      <c r="G8346" s="2">
        <v>1199</v>
      </c>
      <c r="H8346" s="2">
        <f>AVERAGEIF(Table1[[#All],[Category]],Table1[[#This Row],[Category]],Table1[[#All],[DiscountOffer]])</f>
        <v>726.0994423791791</v>
      </c>
      <c r="I8346" s="2">
        <v>1999</v>
      </c>
      <c r="J8346" s="2">
        <f>IF(Table1[[#This Row],[Ratings]]&gt;4,Table1[[#This Row],[OriginalPrice (in Rs)]],0)</f>
        <v>1999</v>
      </c>
      <c r="K8346" s="2">
        <f>Table1[[#This Row],[OriginalPrice (in Rs)]]-Table1[[#This Row],[DiscountOffer]]</f>
        <v>800</v>
      </c>
      <c r="L8346" s="2" t="str">
        <f>IF(Table1[[#This Row],[Discount % (In Rs)]]&gt;50%,"High Discount","Low Discount")</f>
        <v>Low Discount</v>
      </c>
      <c r="M8346" s="3">
        <f>Table1[[#This Row],[Discount_Price (In Rs.)]]/Table1[[#This Row],[OriginalPrice (in Rs)]]</f>
        <v>0.40020010005002499</v>
      </c>
      <c r="N8346" s="4">
        <v>4.2</v>
      </c>
      <c r="O8346">
        <v>645</v>
      </c>
      <c r="P8346" t="s">
        <v>228</v>
      </c>
      <c r="Q8346" t="s">
        <v>5198</v>
      </c>
    </row>
    <row r="8347" spans="1:17" x14ac:dyDescent="0.25">
      <c r="A8347" t="s">
        <v>5221</v>
      </c>
      <c r="B8347" s="1">
        <v>13842380</v>
      </c>
      <c r="C8347" t="s">
        <v>43</v>
      </c>
      <c r="D8347" t="s">
        <v>22</v>
      </c>
      <c r="E8347" t="s">
        <v>23</v>
      </c>
      <c r="F8347" t="s">
        <v>13</v>
      </c>
      <c r="G8347" s="2">
        <v>459</v>
      </c>
      <c r="H8347" s="2">
        <f>AVERAGEIF(Table1[[#All],[Category]],Table1[[#This Row],[Category]],Table1[[#All],[DiscountOffer]])</f>
        <v>726.0994423791791</v>
      </c>
      <c r="I8347" s="2">
        <v>1149</v>
      </c>
      <c r="J8347" s="2">
        <f>IF(Table1[[#This Row],[Ratings]]&gt;4,Table1[[#This Row],[OriginalPrice (in Rs)]],0)</f>
        <v>0</v>
      </c>
      <c r="K8347" s="2">
        <f>Table1[[#This Row],[OriginalPrice (in Rs)]]-Table1[[#This Row],[DiscountOffer]]</f>
        <v>690</v>
      </c>
      <c r="L8347" s="2" t="str">
        <f>IF(Table1[[#This Row],[Discount % (In Rs)]]&gt;50%,"High Discount","Low Discount")</f>
        <v>High Discount</v>
      </c>
      <c r="M8347" s="3">
        <f>Table1[[#This Row],[Discount_Price (In Rs.)]]/Table1[[#This Row],[OriginalPrice (in Rs)]]</f>
        <v>0.60052219321148825</v>
      </c>
      <c r="N8347" s="4">
        <v>3.6</v>
      </c>
      <c r="O8347">
        <v>644</v>
      </c>
      <c r="P8347" t="s">
        <v>76</v>
      </c>
      <c r="Q8347" t="s">
        <v>4349</v>
      </c>
    </row>
    <row r="8348" spans="1:17" x14ac:dyDescent="0.25">
      <c r="A8348" t="s">
        <v>5241</v>
      </c>
      <c r="B8348" s="1">
        <v>2178633</v>
      </c>
      <c r="C8348" t="s">
        <v>39</v>
      </c>
      <c r="D8348" t="s">
        <v>22</v>
      </c>
      <c r="E8348" t="s">
        <v>23</v>
      </c>
      <c r="F8348" t="s">
        <v>13</v>
      </c>
      <c r="G8348" s="2">
        <v>599</v>
      </c>
      <c r="H8348" s="2">
        <f>AVERAGEIF(Table1[[#All],[Category]],Table1[[#This Row],[Category]],Table1[[#All],[DiscountOffer]])</f>
        <v>726.0994423791791</v>
      </c>
      <c r="I8348" s="2">
        <v>1499</v>
      </c>
      <c r="J8348" s="2">
        <f>IF(Table1[[#This Row],[Ratings]]&gt;4,Table1[[#This Row],[OriginalPrice (in Rs)]],0)</f>
        <v>0</v>
      </c>
      <c r="K8348" s="2">
        <f>Table1[[#This Row],[OriginalPrice (in Rs)]]-Table1[[#This Row],[DiscountOffer]]</f>
        <v>900</v>
      </c>
      <c r="L8348" s="2" t="str">
        <f>IF(Table1[[#This Row],[Discount % (In Rs)]]&gt;50%,"High Discount","Low Discount")</f>
        <v>High Discount</v>
      </c>
      <c r="M8348" s="3">
        <f>Table1[[#This Row],[Discount_Price (In Rs.)]]/Table1[[#This Row],[OriginalPrice (in Rs)]]</f>
        <v>0.60040026684456305</v>
      </c>
      <c r="N8348" s="4">
        <v>3.7</v>
      </c>
      <c r="O8348">
        <v>643</v>
      </c>
      <c r="P8348" t="s">
        <v>228</v>
      </c>
      <c r="Q8348" t="s">
        <v>5242</v>
      </c>
    </row>
    <row r="8349" spans="1:17" x14ac:dyDescent="0.25">
      <c r="A8349" t="s">
        <v>5274</v>
      </c>
      <c r="B8349" s="1">
        <v>6491770</v>
      </c>
      <c r="C8349" t="s">
        <v>43</v>
      </c>
      <c r="D8349" t="s">
        <v>22</v>
      </c>
      <c r="E8349" t="s">
        <v>23</v>
      </c>
      <c r="F8349" t="s">
        <v>13</v>
      </c>
      <c r="G8349" s="2">
        <v>587</v>
      </c>
      <c r="H8349" s="2">
        <f>AVERAGEIF(Table1[[#All],[Category]],Table1[[#This Row],[Category]],Table1[[#All],[DiscountOffer]])</f>
        <v>726.0994423791791</v>
      </c>
      <c r="I8349" s="2">
        <v>1249</v>
      </c>
      <c r="J8349" s="2">
        <f>IF(Table1[[#This Row],[Ratings]]&gt;4,Table1[[#This Row],[OriginalPrice (in Rs)]],0)</f>
        <v>1249</v>
      </c>
      <c r="K8349" s="2">
        <f>Table1[[#This Row],[OriginalPrice (in Rs)]]-Table1[[#This Row],[DiscountOffer]]</f>
        <v>662</v>
      </c>
      <c r="L8349" s="2" t="str">
        <f>IF(Table1[[#This Row],[Discount % (In Rs)]]&gt;50%,"High Discount","Low Discount")</f>
        <v>High Discount</v>
      </c>
      <c r="M8349" s="3">
        <f>Table1[[#This Row],[Discount_Price (In Rs.)]]/Table1[[#This Row],[OriginalPrice (in Rs)]]</f>
        <v>0.53002401921537234</v>
      </c>
      <c r="N8349" s="4">
        <v>4.2</v>
      </c>
      <c r="O8349">
        <v>641</v>
      </c>
      <c r="P8349" t="s">
        <v>76</v>
      </c>
      <c r="Q8349" t="s">
        <v>289</v>
      </c>
    </row>
    <row r="8350" spans="1:17" x14ac:dyDescent="0.25">
      <c r="A8350" t="s">
        <v>5275</v>
      </c>
      <c r="B8350" s="1">
        <v>8651931</v>
      </c>
      <c r="C8350" t="s">
        <v>43</v>
      </c>
      <c r="D8350" t="s">
        <v>22</v>
      </c>
      <c r="E8350" t="s">
        <v>23</v>
      </c>
      <c r="F8350" t="s">
        <v>13</v>
      </c>
      <c r="G8350" s="2">
        <v>506</v>
      </c>
      <c r="H8350" s="2">
        <f>AVERAGEIF(Table1[[#All],[Category]],Table1[[#This Row],[Category]],Table1[[#All],[DiscountOffer]])</f>
        <v>726.0994423791791</v>
      </c>
      <c r="I8350" s="2">
        <v>1299</v>
      </c>
      <c r="J8350" s="2">
        <f>IF(Table1[[#This Row],[Ratings]]&gt;4,Table1[[#This Row],[OriginalPrice (in Rs)]],0)</f>
        <v>0</v>
      </c>
      <c r="K8350" s="2">
        <f>Table1[[#This Row],[OriginalPrice (in Rs)]]-Table1[[#This Row],[DiscountOffer]]</f>
        <v>793</v>
      </c>
      <c r="L8350" s="2" t="str">
        <f>IF(Table1[[#This Row],[Discount % (In Rs)]]&gt;50%,"High Discount","Low Discount")</f>
        <v>High Discount</v>
      </c>
      <c r="M8350" s="3">
        <f>Table1[[#This Row],[Discount_Price (In Rs.)]]/Table1[[#This Row],[OriginalPrice (in Rs)]]</f>
        <v>0.61046959199384143</v>
      </c>
      <c r="N8350" s="4">
        <v>3.8</v>
      </c>
      <c r="O8350">
        <v>641</v>
      </c>
      <c r="P8350" t="s">
        <v>76</v>
      </c>
      <c r="Q8350" t="s">
        <v>5276</v>
      </c>
    </row>
    <row r="8351" spans="1:17" x14ac:dyDescent="0.25">
      <c r="A8351" t="s">
        <v>5277</v>
      </c>
      <c r="B8351" s="1">
        <v>11326176</v>
      </c>
      <c r="C8351" t="s">
        <v>10</v>
      </c>
      <c r="D8351" t="s">
        <v>22</v>
      </c>
      <c r="E8351" t="s">
        <v>23</v>
      </c>
      <c r="F8351" t="s">
        <v>13</v>
      </c>
      <c r="G8351" s="2">
        <v>749</v>
      </c>
      <c r="H8351" s="2">
        <f>AVERAGEIF(Table1[[#All],[Category]],Table1[[#This Row],[Category]],Table1[[#All],[DiscountOffer]])</f>
        <v>726.0994423791791</v>
      </c>
      <c r="I8351" s="2">
        <v>1499</v>
      </c>
      <c r="J8351" s="2">
        <f>IF(Table1[[#This Row],[Ratings]]&gt;4,Table1[[#This Row],[OriginalPrice (in Rs)]],0)</f>
        <v>1499</v>
      </c>
      <c r="K8351" s="2">
        <f>Table1[[#This Row],[OriginalPrice (in Rs)]]-Table1[[#This Row],[DiscountOffer]]</f>
        <v>750</v>
      </c>
      <c r="L8351" s="2" t="str">
        <f>IF(Table1[[#This Row],[Discount % (In Rs)]]&gt;50%,"High Discount","Low Discount")</f>
        <v>High Discount</v>
      </c>
      <c r="M8351" s="3">
        <f>Table1[[#This Row],[Discount_Price (In Rs.)]]/Table1[[#This Row],[OriginalPrice (in Rs)]]</f>
        <v>0.50033355570380256</v>
      </c>
      <c r="N8351" s="4">
        <v>4.0999999999999996</v>
      </c>
      <c r="O8351">
        <v>641</v>
      </c>
      <c r="P8351" t="s">
        <v>228</v>
      </c>
      <c r="Q8351" t="s">
        <v>240</v>
      </c>
    </row>
    <row r="8352" spans="1:17" x14ac:dyDescent="0.25">
      <c r="A8352" t="s">
        <v>5278</v>
      </c>
      <c r="B8352" s="1">
        <v>11158214</v>
      </c>
      <c r="C8352" t="s">
        <v>53</v>
      </c>
      <c r="D8352" t="s">
        <v>22</v>
      </c>
      <c r="E8352" t="s">
        <v>23</v>
      </c>
      <c r="F8352" t="s">
        <v>13</v>
      </c>
      <c r="G8352" s="2">
        <v>906</v>
      </c>
      <c r="H8352" s="2">
        <f>AVERAGEIF(Table1[[#All],[Category]],Table1[[#This Row],[Category]],Table1[[#All],[DiscountOffer]])</f>
        <v>726.0994423791791</v>
      </c>
      <c r="I8352" s="2">
        <v>1649</v>
      </c>
      <c r="J8352" s="2">
        <f>IF(Table1[[#This Row],[Ratings]]&gt;4,Table1[[#This Row],[OriginalPrice (in Rs)]],0)</f>
        <v>1649</v>
      </c>
      <c r="K8352" s="2">
        <f>Table1[[#This Row],[OriginalPrice (in Rs)]]-Table1[[#This Row],[DiscountOffer]]</f>
        <v>743</v>
      </c>
      <c r="L8352" s="2" t="str">
        <f>IF(Table1[[#This Row],[Discount % (In Rs)]]&gt;50%,"High Discount","Low Discount")</f>
        <v>Low Discount</v>
      </c>
      <c r="M8352" s="3">
        <f>Table1[[#This Row],[Discount_Price (In Rs.)]]/Table1[[#This Row],[OriginalPrice (in Rs)]]</f>
        <v>0.45057610673135234</v>
      </c>
      <c r="N8352" s="4">
        <v>4.0999999999999996</v>
      </c>
      <c r="O8352">
        <v>641</v>
      </c>
      <c r="P8352" t="s">
        <v>333</v>
      </c>
      <c r="Q8352" t="s">
        <v>5279</v>
      </c>
    </row>
    <row r="8353" spans="1:17" x14ac:dyDescent="0.25">
      <c r="A8353" t="s">
        <v>5282</v>
      </c>
      <c r="B8353" s="1">
        <v>12164228</v>
      </c>
      <c r="C8353" t="s">
        <v>10</v>
      </c>
      <c r="D8353" t="s">
        <v>22</v>
      </c>
      <c r="E8353" t="s">
        <v>23</v>
      </c>
      <c r="F8353" t="s">
        <v>13</v>
      </c>
      <c r="G8353" s="2">
        <v>726.09944237918216</v>
      </c>
      <c r="H8353" s="2">
        <f>AVERAGEIF(Table1[[#All],[Category]],Table1[[#This Row],[Category]],Table1[[#All],[DiscountOffer]])</f>
        <v>726.0994423791791</v>
      </c>
      <c r="I8353" s="2">
        <v>509</v>
      </c>
      <c r="J8353" s="2">
        <f>IF(Table1[[#This Row],[Ratings]]&gt;4,Table1[[#This Row],[OriginalPrice (in Rs)]],0)</f>
        <v>509</v>
      </c>
      <c r="K8353" s="2">
        <f>Table1[[#This Row],[OriginalPrice (in Rs)]]-Table1[[#This Row],[DiscountOffer]]</f>
        <v>-217.09944237918216</v>
      </c>
      <c r="L8353" s="2" t="str">
        <f>IF(Table1[[#This Row],[Discount % (In Rs)]]&gt;50%,"High Discount","Low Discount")</f>
        <v>Low Discount</v>
      </c>
      <c r="M8353" s="3">
        <f>Table1[[#This Row],[Discount_Price (In Rs.)]]/Table1[[#This Row],[OriginalPrice (in Rs)]]</f>
        <v>-0.4265214977980003</v>
      </c>
      <c r="N8353" s="4">
        <v>4.2</v>
      </c>
      <c r="O8353">
        <v>641</v>
      </c>
      <c r="P8353" t="s">
        <v>25</v>
      </c>
      <c r="Q8353" t="s">
        <v>5283</v>
      </c>
    </row>
    <row r="8354" spans="1:17" x14ac:dyDescent="0.25">
      <c r="A8354" t="s">
        <v>5303</v>
      </c>
      <c r="B8354" s="1">
        <v>8651929</v>
      </c>
      <c r="C8354" t="s">
        <v>43</v>
      </c>
      <c r="D8354" t="s">
        <v>22</v>
      </c>
      <c r="E8354" t="s">
        <v>23</v>
      </c>
      <c r="F8354" t="s">
        <v>13</v>
      </c>
      <c r="G8354" s="2">
        <v>610</v>
      </c>
      <c r="H8354" s="2">
        <f>AVERAGEIF(Table1[[#All],[Category]],Table1[[#This Row],[Category]],Table1[[#All],[DiscountOffer]])</f>
        <v>726.0994423791791</v>
      </c>
      <c r="I8354" s="2">
        <v>1299</v>
      </c>
      <c r="J8354" s="2">
        <f>IF(Table1[[#This Row],[Ratings]]&gt;4,Table1[[#This Row],[OriginalPrice (in Rs)]],0)</f>
        <v>0</v>
      </c>
      <c r="K8354" s="2">
        <f>Table1[[#This Row],[OriginalPrice (in Rs)]]-Table1[[#This Row],[DiscountOffer]]</f>
        <v>689</v>
      </c>
      <c r="L8354" s="2" t="str">
        <f>IF(Table1[[#This Row],[Discount % (In Rs)]]&gt;50%,"High Discount","Low Discount")</f>
        <v>High Discount</v>
      </c>
      <c r="M8354" s="3">
        <f>Table1[[#This Row],[Discount_Price (In Rs.)]]/Table1[[#This Row],[OriginalPrice (in Rs)]]</f>
        <v>0.53040800615858352</v>
      </c>
      <c r="N8354" s="4">
        <v>3.4</v>
      </c>
      <c r="O8354">
        <v>640</v>
      </c>
      <c r="P8354" t="s">
        <v>76</v>
      </c>
      <c r="Q8354" t="s">
        <v>5304</v>
      </c>
    </row>
    <row r="8355" spans="1:17" x14ac:dyDescent="0.25">
      <c r="A8355" t="s">
        <v>5356</v>
      </c>
      <c r="B8355" s="1">
        <v>7134489</v>
      </c>
      <c r="C8355" t="s">
        <v>10</v>
      </c>
      <c r="D8355" t="s">
        <v>22</v>
      </c>
      <c r="E8355" t="s">
        <v>23</v>
      </c>
      <c r="F8355" t="s">
        <v>13</v>
      </c>
      <c r="G8355" s="2">
        <v>719</v>
      </c>
      <c r="H8355" s="2">
        <f>AVERAGEIF(Table1[[#All],[Category]],Table1[[#This Row],[Category]],Table1[[#All],[DiscountOffer]])</f>
        <v>726.0994423791791</v>
      </c>
      <c r="I8355" s="2">
        <v>1599</v>
      </c>
      <c r="J8355" s="2">
        <f>IF(Table1[[#This Row],[Ratings]]&gt;4,Table1[[#This Row],[OriginalPrice (in Rs)]],0)</f>
        <v>1599</v>
      </c>
      <c r="K8355" s="2">
        <f>Table1[[#This Row],[OriginalPrice (in Rs)]]-Table1[[#This Row],[DiscountOffer]]</f>
        <v>880</v>
      </c>
      <c r="L8355" s="2" t="str">
        <f>IF(Table1[[#This Row],[Discount % (In Rs)]]&gt;50%,"High Discount","Low Discount")</f>
        <v>High Discount</v>
      </c>
      <c r="M8355" s="3">
        <f>Table1[[#This Row],[Discount_Price (In Rs.)]]/Table1[[#This Row],[OriginalPrice (in Rs)]]</f>
        <v>0.55034396497811133</v>
      </c>
      <c r="N8355" s="4">
        <v>4.2</v>
      </c>
      <c r="O8355">
        <v>637</v>
      </c>
      <c r="P8355" t="s">
        <v>228</v>
      </c>
      <c r="Q8355" t="s">
        <v>713</v>
      </c>
    </row>
    <row r="8356" spans="1:17" x14ac:dyDescent="0.25">
      <c r="A8356" t="s">
        <v>5372</v>
      </c>
      <c r="B8356" s="1">
        <v>2478228</v>
      </c>
      <c r="C8356" t="s">
        <v>146</v>
      </c>
      <c r="D8356" t="s">
        <v>22</v>
      </c>
      <c r="E8356" t="s">
        <v>23</v>
      </c>
      <c r="F8356" t="s">
        <v>13</v>
      </c>
      <c r="G8356" s="2">
        <v>1199</v>
      </c>
      <c r="H8356" s="2">
        <f>AVERAGEIF(Table1[[#All],[Category]],Table1[[#This Row],[Category]],Table1[[#All],[DiscountOffer]])</f>
        <v>726.0994423791791</v>
      </c>
      <c r="I8356" s="2">
        <v>2399</v>
      </c>
      <c r="J8356" s="2">
        <f>IF(Table1[[#This Row],[Ratings]]&gt;4,Table1[[#This Row],[OriginalPrice (in Rs)]],0)</f>
        <v>0</v>
      </c>
      <c r="K8356" s="2">
        <f>Table1[[#This Row],[OriginalPrice (in Rs)]]-Table1[[#This Row],[DiscountOffer]]</f>
        <v>1200</v>
      </c>
      <c r="L8356" s="2" t="str">
        <f>IF(Table1[[#This Row],[Discount % (In Rs)]]&gt;50%,"High Discount","Low Discount")</f>
        <v>High Discount</v>
      </c>
      <c r="M8356" s="3">
        <f>Table1[[#This Row],[Discount_Price (In Rs.)]]/Table1[[#This Row],[OriginalPrice (in Rs)]]</f>
        <v>0.50020842017507294</v>
      </c>
      <c r="N8356" s="4">
        <v>3.7</v>
      </c>
      <c r="O8356">
        <v>636</v>
      </c>
      <c r="P8356" t="s">
        <v>450</v>
      </c>
      <c r="Q8356" t="s">
        <v>3465</v>
      </c>
    </row>
    <row r="8357" spans="1:17" x14ac:dyDescent="0.25">
      <c r="A8357" t="s">
        <v>5384</v>
      </c>
      <c r="B8357" s="1">
        <v>12005968</v>
      </c>
      <c r="C8357" t="s">
        <v>43</v>
      </c>
      <c r="D8357" t="s">
        <v>22</v>
      </c>
      <c r="E8357" t="s">
        <v>23</v>
      </c>
      <c r="F8357" t="s">
        <v>13</v>
      </c>
      <c r="G8357" s="2">
        <v>574</v>
      </c>
      <c r="H8357" s="2">
        <f>AVERAGEIF(Table1[[#All],[Category]],Table1[[#This Row],[Category]],Table1[[#All],[DiscountOffer]])</f>
        <v>726.0994423791791</v>
      </c>
      <c r="I8357" s="2">
        <v>1149</v>
      </c>
      <c r="J8357" s="2">
        <f>IF(Table1[[#This Row],[Ratings]]&gt;4,Table1[[#This Row],[OriginalPrice (in Rs)]],0)</f>
        <v>1149</v>
      </c>
      <c r="K8357" s="2">
        <f>Table1[[#This Row],[OriginalPrice (in Rs)]]-Table1[[#This Row],[DiscountOffer]]</f>
        <v>575</v>
      </c>
      <c r="L8357" s="2" t="str">
        <f>IF(Table1[[#This Row],[Discount % (In Rs)]]&gt;50%,"High Discount","Low Discount")</f>
        <v>High Discount</v>
      </c>
      <c r="M8357" s="3">
        <f>Table1[[#This Row],[Discount_Price (In Rs.)]]/Table1[[#This Row],[OriginalPrice (in Rs)]]</f>
        <v>0.50043516100957353</v>
      </c>
      <c r="N8357" s="4">
        <v>4.4000000000000004</v>
      </c>
      <c r="O8357">
        <v>635</v>
      </c>
      <c r="P8357" t="s">
        <v>76</v>
      </c>
      <c r="Q8357" t="s">
        <v>2538</v>
      </c>
    </row>
    <row r="8358" spans="1:17" x14ac:dyDescent="0.25">
      <c r="A8358" t="s">
        <v>5385</v>
      </c>
      <c r="B8358" s="1">
        <v>12299296</v>
      </c>
      <c r="C8358" t="s">
        <v>17</v>
      </c>
      <c r="D8358" t="s">
        <v>22</v>
      </c>
      <c r="E8358" t="s">
        <v>23</v>
      </c>
      <c r="F8358" t="s">
        <v>13</v>
      </c>
      <c r="G8358" s="2">
        <v>475</v>
      </c>
      <c r="H8358" s="2">
        <f>AVERAGEIF(Table1[[#All],[Category]],Table1[[#This Row],[Category]],Table1[[#All],[DiscountOffer]])</f>
        <v>726.0994423791791</v>
      </c>
      <c r="I8358" s="2">
        <v>1399</v>
      </c>
      <c r="J8358" s="2">
        <f>IF(Table1[[#This Row],[Ratings]]&gt;4,Table1[[#This Row],[OriginalPrice (in Rs)]],0)</f>
        <v>0</v>
      </c>
      <c r="K8358" s="2">
        <f>Table1[[#This Row],[OriginalPrice (in Rs)]]-Table1[[#This Row],[DiscountOffer]]</f>
        <v>924</v>
      </c>
      <c r="L8358" s="2" t="str">
        <f>IF(Table1[[#This Row],[Discount % (In Rs)]]&gt;50%,"High Discount","Low Discount")</f>
        <v>High Discount</v>
      </c>
      <c r="M8358" s="3">
        <f>Table1[[#This Row],[Discount_Price (In Rs.)]]/Table1[[#This Row],[OriginalPrice (in Rs)]]</f>
        <v>0.66047176554681919</v>
      </c>
      <c r="N8358" s="4">
        <v>3.9</v>
      </c>
      <c r="O8358">
        <v>635</v>
      </c>
      <c r="P8358" t="s">
        <v>76</v>
      </c>
      <c r="Q8358" t="s">
        <v>5386</v>
      </c>
    </row>
    <row r="8359" spans="1:17" x14ac:dyDescent="0.25">
      <c r="A8359" t="s">
        <v>5387</v>
      </c>
      <c r="B8359" s="1">
        <v>1703189</v>
      </c>
      <c r="C8359" t="s">
        <v>43</v>
      </c>
      <c r="D8359" t="s">
        <v>22</v>
      </c>
      <c r="E8359" t="s">
        <v>23</v>
      </c>
      <c r="F8359" t="s">
        <v>13</v>
      </c>
      <c r="G8359" s="2">
        <v>699</v>
      </c>
      <c r="H8359" s="2">
        <f>AVERAGEIF(Table1[[#All],[Category]],Table1[[#This Row],[Category]],Table1[[#All],[DiscountOffer]])</f>
        <v>726.0994423791791</v>
      </c>
      <c r="I8359" s="2">
        <v>999</v>
      </c>
      <c r="J8359" s="2">
        <f>IF(Table1[[#This Row],[Ratings]]&gt;4,Table1[[#This Row],[OriginalPrice (in Rs)]],0)</f>
        <v>0</v>
      </c>
      <c r="K8359" s="2">
        <f>Table1[[#This Row],[OriginalPrice (in Rs)]]-Table1[[#This Row],[DiscountOffer]]</f>
        <v>300</v>
      </c>
      <c r="L8359" s="2" t="str">
        <f>IF(Table1[[#This Row],[Discount % (In Rs)]]&gt;50%,"High Discount","Low Discount")</f>
        <v>Low Discount</v>
      </c>
      <c r="M8359" s="3">
        <f>Table1[[#This Row],[Discount_Price (In Rs.)]]/Table1[[#This Row],[OriginalPrice (in Rs)]]</f>
        <v>0.3003003003003003</v>
      </c>
      <c r="N8359" s="4">
        <v>4</v>
      </c>
      <c r="O8359">
        <v>635</v>
      </c>
      <c r="P8359" t="s">
        <v>228</v>
      </c>
      <c r="Q8359" t="s">
        <v>4654</v>
      </c>
    </row>
    <row r="8360" spans="1:17" x14ac:dyDescent="0.25">
      <c r="A8360" t="s">
        <v>5408</v>
      </c>
      <c r="B8360" s="1">
        <v>9951409</v>
      </c>
      <c r="C8360" t="s">
        <v>10</v>
      </c>
      <c r="D8360" t="s">
        <v>22</v>
      </c>
      <c r="E8360" t="s">
        <v>23</v>
      </c>
      <c r="F8360" t="s">
        <v>13</v>
      </c>
      <c r="G8360" s="2">
        <v>726.09944237918216</v>
      </c>
      <c r="H8360" s="2">
        <f>AVERAGEIF(Table1[[#All],[Category]],Table1[[#This Row],[Category]],Table1[[#All],[DiscountOffer]])</f>
        <v>726.0994423791791</v>
      </c>
      <c r="I8360" s="2">
        <v>1044</v>
      </c>
      <c r="J8360" s="2">
        <f>IF(Table1[[#This Row],[Ratings]]&gt;4,Table1[[#This Row],[OriginalPrice (in Rs)]],0)</f>
        <v>1044</v>
      </c>
      <c r="K8360" s="2">
        <f>Table1[[#This Row],[OriginalPrice (in Rs)]]-Table1[[#This Row],[DiscountOffer]]</f>
        <v>317.90055762081784</v>
      </c>
      <c r="L8360" s="2" t="str">
        <f>IF(Table1[[#This Row],[Discount % (In Rs)]]&gt;50%,"High Discount","Low Discount")</f>
        <v>Low Discount</v>
      </c>
      <c r="M8360" s="3">
        <f>Table1[[#This Row],[Discount_Price (In Rs.)]]/Table1[[#This Row],[OriginalPrice (in Rs)]]</f>
        <v>0.30450244982836955</v>
      </c>
      <c r="N8360" s="4">
        <v>4.3</v>
      </c>
      <c r="O8360">
        <v>634</v>
      </c>
      <c r="P8360" t="s">
        <v>25</v>
      </c>
      <c r="Q8360" t="s">
        <v>5409</v>
      </c>
    </row>
    <row r="8361" spans="1:17" x14ac:dyDescent="0.25">
      <c r="A8361" t="s">
        <v>5410</v>
      </c>
      <c r="B8361" s="1">
        <v>11327084</v>
      </c>
      <c r="C8361" t="s">
        <v>10</v>
      </c>
      <c r="D8361" t="s">
        <v>22</v>
      </c>
      <c r="E8361" t="s">
        <v>23</v>
      </c>
      <c r="F8361" t="s">
        <v>13</v>
      </c>
      <c r="G8361" s="2">
        <v>934</v>
      </c>
      <c r="H8361" s="2">
        <f>AVERAGEIF(Table1[[#All],[Category]],Table1[[#This Row],[Category]],Table1[[#All],[DiscountOffer]])</f>
        <v>726.0994423791791</v>
      </c>
      <c r="I8361" s="2">
        <v>1699</v>
      </c>
      <c r="J8361" s="2">
        <f>IF(Table1[[#This Row],[Ratings]]&gt;4,Table1[[#This Row],[OriginalPrice (in Rs)]],0)</f>
        <v>0</v>
      </c>
      <c r="K8361" s="2">
        <f>Table1[[#This Row],[OriginalPrice (in Rs)]]-Table1[[#This Row],[DiscountOffer]]</f>
        <v>765</v>
      </c>
      <c r="L8361" s="2" t="str">
        <f>IF(Table1[[#This Row],[Discount % (In Rs)]]&gt;50%,"High Discount","Low Discount")</f>
        <v>Low Discount</v>
      </c>
      <c r="M8361" s="3">
        <f>Table1[[#This Row],[Discount_Price (In Rs.)]]/Table1[[#This Row],[OriginalPrice (in Rs)]]</f>
        <v>0.45026486168334312</v>
      </c>
      <c r="N8361" s="4">
        <v>3.7</v>
      </c>
      <c r="O8361">
        <v>634</v>
      </c>
      <c r="P8361" t="s">
        <v>228</v>
      </c>
      <c r="Q8361" t="s">
        <v>5411</v>
      </c>
    </row>
    <row r="8362" spans="1:17" x14ac:dyDescent="0.25">
      <c r="A8362" t="s">
        <v>5412</v>
      </c>
      <c r="B8362" s="1">
        <v>12664470</v>
      </c>
      <c r="C8362" t="s">
        <v>53</v>
      </c>
      <c r="D8362" t="s">
        <v>22</v>
      </c>
      <c r="E8362" t="s">
        <v>23</v>
      </c>
      <c r="F8362" t="s">
        <v>13</v>
      </c>
      <c r="G8362" s="2">
        <v>1079</v>
      </c>
      <c r="H8362" s="2">
        <f>AVERAGEIF(Table1[[#All],[Category]],Table1[[#This Row],[Category]],Table1[[#All],[DiscountOffer]])</f>
        <v>726.0994423791791</v>
      </c>
      <c r="I8362" s="2">
        <v>2399</v>
      </c>
      <c r="J8362" s="2">
        <f>IF(Table1[[#This Row],[Ratings]]&gt;4,Table1[[#This Row],[OriginalPrice (in Rs)]],0)</f>
        <v>2399</v>
      </c>
      <c r="K8362" s="2">
        <f>Table1[[#This Row],[OriginalPrice (in Rs)]]-Table1[[#This Row],[DiscountOffer]]</f>
        <v>1320</v>
      </c>
      <c r="L8362" s="2" t="str">
        <f>IF(Table1[[#This Row],[Discount % (In Rs)]]&gt;50%,"High Discount","Low Discount")</f>
        <v>High Discount</v>
      </c>
      <c r="M8362" s="3">
        <f>Table1[[#This Row],[Discount_Price (In Rs.)]]/Table1[[#This Row],[OriginalPrice (in Rs)]]</f>
        <v>0.55022926219258028</v>
      </c>
      <c r="N8362" s="4">
        <v>4.0999999999999996</v>
      </c>
      <c r="O8362">
        <v>634</v>
      </c>
      <c r="P8362" t="s">
        <v>333</v>
      </c>
      <c r="Q8362" t="s">
        <v>5413</v>
      </c>
    </row>
    <row r="8363" spans="1:17" x14ac:dyDescent="0.25">
      <c r="A8363" t="s">
        <v>5456</v>
      </c>
      <c r="B8363" s="1">
        <v>11903970</v>
      </c>
      <c r="C8363" t="s">
        <v>10</v>
      </c>
      <c r="D8363" t="s">
        <v>22</v>
      </c>
      <c r="E8363" t="s">
        <v>23</v>
      </c>
      <c r="F8363" t="s">
        <v>13</v>
      </c>
      <c r="G8363" s="2">
        <v>599</v>
      </c>
      <c r="H8363" s="2">
        <f>AVERAGEIF(Table1[[#All],[Category]],Table1[[#This Row],[Category]],Table1[[#All],[DiscountOffer]])</f>
        <v>726.0994423791791</v>
      </c>
      <c r="I8363" s="2">
        <v>1199</v>
      </c>
      <c r="J8363" s="2">
        <f>IF(Table1[[#This Row],[Ratings]]&gt;4,Table1[[#This Row],[OriginalPrice (in Rs)]],0)</f>
        <v>1199</v>
      </c>
      <c r="K8363" s="2">
        <f>Table1[[#This Row],[OriginalPrice (in Rs)]]-Table1[[#This Row],[DiscountOffer]]</f>
        <v>600</v>
      </c>
      <c r="L8363" s="2" t="str">
        <f>IF(Table1[[#This Row],[Discount % (In Rs)]]&gt;50%,"High Discount","Low Discount")</f>
        <v>High Discount</v>
      </c>
      <c r="M8363" s="3">
        <f>Table1[[#This Row],[Discount_Price (In Rs.)]]/Table1[[#This Row],[OriginalPrice (in Rs)]]</f>
        <v>0.50041701417848206</v>
      </c>
      <c r="N8363" s="4">
        <v>4.2</v>
      </c>
      <c r="O8363">
        <v>632</v>
      </c>
      <c r="P8363" t="s">
        <v>228</v>
      </c>
      <c r="Q8363" t="s">
        <v>566</v>
      </c>
    </row>
    <row r="8364" spans="1:17" x14ac:dyDescent="0.25">
      <c r="A8364" t="s">
        <v>5457</v>
      </c>
      <c r="B8364" s="1">
        <v>11758158</v>
      </c>
      <c r="C8364" t="s">
        <v>53</v>
      </c>
      <c r="D8364" t="s">
        <v>22</v>
      </c>
      <c r="E8364" t="s">
        <v>23</v>
      </c>
      <c r="F8364" t="s">
        <v>13</v>
      </c>
      <c r="G8364" s="2">
        <v>922</v>
      </c>
      <c r="H8364" s="2">
        <f>AVERAGEIF(Table1[[#All],[Category]],Table1[[#This Row],[Category]],Table1[[#All],[DiscountOffer]])</f>
        <v>726.0994423791791</v>
      </c>
      <c r="I8364" s="2">
        <v>2049</v>
      </c>
      <c r="J8364" s="2">
        <f>IF(Table1[[#This Row],[Ratings]]&gt;4,Table1[[#This Row],[OriginalPrice (in Rs)]],0)</f>
        <v>2049</v>
      </c>
      <c r="K8364" s="2">
        <f>Table1[[#This Row],[OriginalPrice (in Rs)]]-Table1[[#This Row],[DiscountOffer]]</f>
        <v>1127</v>
      </c>
      <c r="L8364" s="2" t="str">
        <f>IF(Table1[[#This Row],[Discount % (In Rs)]]&gt;50%,"High Discount","Low Discount")</f>
        <v>High Discount</v>
      </c>
      <c r="M8364" s="3">
        <f>Table1[[#This Row],[Discount_Price (In Rs.)]]/Table1[[#This Row],[OriginalPrice (in Rs)]]</f>
        <v>0.55002440214738901</v>
      </c>
      <c r="N8364" s="4">
        <v>4.5999999999999996</v>
      </c>
      <c r="O8364">
        <v>632</v>
      </c>
      <c r="P8364" t="s">
        <v>333</v>
      </c>
      <c r="Q8364" t="s">
        <v>5458</v>
      </c>
    </row>
    <row r="8365" spans="1:17" x14ac:dyDescent="0.25">
      <c r="A8365" t="s">
        <v>5486</v>
      </c>
      <c r="B8365" s="1">
        <v>8237315</v>
      </c>
      <c r="C8365" t="s">
        <v>43</v>
      </c>
      <c r="D8365" t="s">
        <v>22</v>
      </c>
      <c r="E8365" t="s">
        <v>23</v>
      </c>
      <c r="F8365" t="s">
        <v>13</v>
      </c>
      <c r="G8365" s="2">
        <v>467</v>
      </c>
      <c r="H8365" s="2">
        <f>AVERAGEIF(Table1[[#All],[Category]],Table1[[#This Row],[Category]],Table1[[#All],[DiscountOffer]])</f>
        <v>726.0994423791791</v>
      </c>
      <c r="I8365" s="2">
        <v>1199</v>
      </c>
      <c r="J8365" s="2">
        <f>IF(Table1[[#This Row],[Ratings]]&gt;4,Table1[[#This Row],[OriginalPrice (in Rs)]],0)</f>
        <v>1199</v>
      </c>
      <c r="K8365" s="2">
        <f>Table1[[#This Row],[OriginalPrice (in Rs)]]-Table1[[#This Row],[DiscountOffer]]</f>
        <v>732</v>
      </c>
      <c r="L8365" s="2" t="str">
        <f>IF(Table1[[#This Row],[Discount % (In Rs)]]&gt;50%,"High Discount","Low Discount")</f>
        <v>High Discount</v>
      </c>
      <c r="M8365" s="3">
        <f>Table1[[#This Row],[Discount_Price (In Rs.)]]/Table1[[#This Row],[OriginalPrice (in Rs)]]</f>
        <v>0.61050875729774812</v>
      </c>
      <c r="N8365" s="4">
        <v>4.4000000000000004</v>
      </c>
      <c r="O8365">
        <v>631</v>
      </c>
      <c r="P8365" t="s">
        <v>76</v>
      </c>
      <c r="Q8365" t="s">
        <v>203</v>
      </c>
    </row>
    <row r="8366" spans="1:17" x14ac:dyDescent="0.25">
      <c r="A8366" t="s">
        <v>5510</v>
      </c>
      <c r="B8366" s="1">
        <v>10004133</v>
      </c>
      <c r="C8366" t="s">
        <v>43</v>
      </c>
      <c r="D8366" t="s">
        <v>22</v>
      </c>
      <c r="E8366" t="s">
        <v>23</v>
      </c>
      <c r="F8366" t="s">
        <v>13</v>
      </c>
      <c r="G8366" s="2">
        <v>649</v>
      </c>
      <c r="H8366" s="2">
        <f>AVERAGEIF(Table1[[#All],[Category]],Table1[[#This Row],[Category]],Table1[[#All],[DiscountOffer]])</f>
        <v>726.0994423791791</v>
      </c>
      <c r="I8366" s="2">
        <v>1249</v>
      </c>
      <c r="J8366" s="2">
        <f>IF(Table1[[#This Row],[Ratings]]&gt;4,Table1[[#This Row],[OriginalPrice (in Rs)]],0)</f>
        <v>0</v>
      </c>
      <c r="K8366" s="2">
        <f>Table1[[#This Row],[OriginalPrice (in Rs)]]-Table1[[#This Row],[DiscountOffer]]</f>
        <v>600</v>
      </c>
      <c r="L8366" s="2" t="str">
        <f>IF(Table1[[#This Row],[Discount % (In Rs)]]&gt;50%,"High Discount","Low Discount")</f>
        <v>Low Discount</v>
      </c>
      <c r="M8366" s="3">
        <f>Table1[[#This Row],[Discount_Price (In Rs.)]]/Table1[[#This Row],[OriginalPrice (in Rs)]]</f>
        <v>0.48038430744595678</v>
      </c>
      <c r="N8366" s="4">
        <v>3.7</v>
      </c>
      <c r="O8366">
        <v>630</v>
      </c>
      <c r="P8366" t="s">
        <v>76</v>
      </c>
      <c r="Q8366" t="s">
        <v>5511</v>
      </c>
    </row>
    <row r="8367" spans="1:17" x14ac:dyDescent="0.25">
      <c r="A8367" t="s">
        <v>5512</v>
      </c>
      <c r="B8367" s="1">
        <v>11361168</v>
      </c>
      <c r="C8367" t="s">
        <v>146</v>
      </c>
      <c r="D8367" t="s">
        <v>22</v>
      </c>
      <c r="E8367" t="s">
        <v>23</v>
      </c>
      <c r="F8367" t="s">
        <v>13</v>
      </c>
      <c r="G8367" s="2">
        <v>1319</v>
      </c>
      <c r="H8367" s="2">
        <f>AVERAGEIF(Table1[[#All],[Category]],Table1[[#This Row],[Category]],Table1[[#All],[DiscountOffer]])</f>
        <v>726.0994423791791</v>
      </c>
      <c r="I8367" s="2">
        <v>2199</v>
      </c>
      <c r="J8367" s="2">
        <f>IF(Table1[[#This Row],[Ratings]]&gt;4,Table1[[#This Row],[OriginalPrice (in Rs)]],0)</f>
        <v>2199</v>
      </c>
      <c r="K8367" s="2">
        <f>Table1[[#This Row],[OriginalPrice (in Rs)]]-Table1[[#This Row],[DiscountOffer]]</f>
        <v>880</v>
      </c>
      <c r="L8367" s="2" t="str">
        <f>IF(Table1[[#This Row],[Discount % (In Rs)]]&gt;50%,"High Discount","Low Discount")</f>
        <v>Low Discount</v>
      </c>
      <c r="M8367" s="3">
        <f>Table1[[#This Row],[Discount_Price (In Rs.)]]/Table1[[#This Row],[OriginalPrice (in Rs)]]</f>
        <v>0.40018190086402911</v>
      </c>
      <c r="N8367" s="4">
        <v>4.2</v>
      </c>
      <c r="O8367">
        <v>630</v>
      </c>
      <c r="P8367" t="s">
        <v>450</v>
      </c>
      <c r="Q8367" t="s">
        <v>5513</v>
      </c>
    </row>
    <row r="8368" spans="1:17" x14ac:dyDescent="0.25">
      <c r="A8368" t="s">
        <v>5535</v>
      </c>
      <c r="B8368" s="1">
        <v>13938102</v>
      </c>
      <c r="C8368" t="s">
        <v>43</v>
      </c>
      <c r="D8368" t="s">
        <v>22</v>
      </c>
      <c r="E8368" t="s">
        <v>23</v>
      </c>
      <c r="F8368" t="s">
        <v>13</v>
      </c>
      <c r="G8368" s="2">
        <v>563</v>
      </c>
      <c r="H8368" s="2">
        <f>AVERAGEIF(Table1[[#All],[Category]],Table1[[#This Row],[Category]],Table1[[#All],[DiscountOffer]])</f>
        <v>726.0994423791791</v>
      </c>
      <c r="I8368" s="2">
        <v>1199</v>
      </c>
      <c r="J8368" s="2">
        <f>IF(Table1[[#This Row],[Ratings]]&gt;4,Table1[[#This Row],[OriginalPrice (in Rs)]],0)</f>
        <v>1199</v>
      </c>
      <c r="K8368" s="2">
        <f>Table1[[#This Row],[OriginalPrice (in Rs)]]-Table1[[#This Row],[DiscountOffer]]</f>
        <v>636</v>
      </c>
      <c r="L8368" s="2" t="str">
        <f>IF(Table1[[#This Row],[Discount % (In Rs)]]&gt;50%,"High Discount","Low Discount")</f>
        <v>High Discount</v>
      </c>
      <c r="M8368" s="3">
        <f>Table1[[#This Row],[Discount_Price (In Rs.)]]/Table1[[#This Row],[OriginalPrice (in Rs)]]</f>
        <v>0.53044203502919096</v>
      </c>
      <c r="N8368" s="4">
        <v>4.0999999999999996</v>
      </c>
      <c r="O8368">
        <v>629</v>
      </c>
      <c r="P8368" t="s">
        <v>76</v>
      </c>
      <c r="Q8368" t="s">
        <v>1570</v>
      </c>
    </row>
    <row r="8369" spans="1:17" x14ac:dyDescent="0.25">
      <c r="A8369" t="s">
        <v>5562</v>
      </c>
      <c r="B8369" s="1">
        <v>10187601</v>
      </c>
      <c r="C8369" t="s">
        <v>146</v>
      </c>
      <c r="D8369" t="s">
        <v>22</v>
      </c>
      <c r="E8369" t="s">
        <v>23</v>
      </c>
      <c r="F8369" t="s">
        <v>13</v>
      </c>
      <c r="G8369" s="2">
        <v>1099</v>
      </c>
      <c r="H8369" s="2">
        <f>AVERAGEIF(Table1[[#All],[Category]],Table1[[#This Row],[Category]],Table1[[#All],[DiscountOffer]])</f>
        <v>726.0994423791791</v>
      </c>
      <c r="I8369" s="2">
        <v>2199</v>
      </c>
      <c r="J8369" s="2">
        <f>IF(Table1[[#This Row],[Ratings]]&gt;4,Table1[[#This Row],[OriginalPrice (in Rs)]],0)</f>
        <v>2199</v>
      </c>
      <c r="K8369" s="2">
        <f>Table1[[#This Row],[OriginalPrice (in Rs)]]-Table1[[#This Row],[DiscountOffer]]</f>
        <v>1100</v>
      </c>
      <c r="L8369" s="2" t="str">
        <f>IF(Table1[[#This Row],[Discount % (In Rs)]]&gt;50%,"High Discount","Low Discount")</f>
        <v>High Discount</v>
      </c>
      <c r="M8369" s="3">
        <f>Table1[[#This Row],[Discount_Price (In Rs.)]]/Table1[[#This Row],[OriginalPrice (in Rs)]]</f>
        <v>0.50022737608003642</v>
      </c>
      <c r="N8369" s="4">
        <v>4.2</v>
      </c>
      <c r="O8369">
        <v>628</v>
      </c>
      <c r="P8369" t="s">
        <v>450</v>
      </c>
      <c r="Q8369" t="s">
        <v>5563</v>
      </c>
    </row>
    <row r="8370" spans="1:17" x14ac:dyDescent="0.25">
      <c r="A8370" t="s">
        <v>5582</v>
      </c>
      <c r="B8370" s="1">
        <v>1806152</v>
      </c>
      <c r="C8370" t="s">
        <v>146</v>
      </c>
      <c r="D8370" t="s">
        <v>22</v>
      </c>
      <c r="E8370" t="s">
        <v>23</v>
      </c>
      <c r="F8370" t="s">
        <v>13</v>
      </c>
      <c r="G8370" s="2">
        <v>1149</v>
      </c>
      <c r="H8370" s="2">
        <f>AVERAGEIF(Table1[[#All],[Category]],Table1[[#This Row],[Category]],Table1[[#All],[DiscountOffer]])</f>
        <v>726.0994423791791</v>
      </c>
      <c r="I8370" s="2">
        <v>2299</v>
      </c>
      <c r="J8370" s="2">
        <f>IF(Table1[[#This Row],[Ratings]]&gt;4,Table1[[#This Row],[OriginalPrice (in Rs)]],0)</f>
        <v>2299</v>
      </c>
      <c r="K8370" s="2">
        <f>Table1[[#This Row],[OriginalPrice (in Rs)]]-Table1[[#This Row],[DiscountOffer]]</f>
        <v>1150</v>
      </c>
      <c r="L8370" s="2" t="str">
        <f>IF(Table1[[#This Row],[Discount % (In Rs)]]&gt;50%,"High Discount","Low Discount")</f>
        <v>High Discount</v>
      </c>
      <c r="M8370" s="3">
        <f>Table1[[#This Row],[Discount_Price (In Rs.)]]/Table1[[#This Row],[OriginalPrice (in Rs)]]</f>
        <v>0.50021748586341885</v>
      </c>
      <c r="N8370" s="4">
        <v>4.3</v>
      </c>
      <c r="O8370">
        <v>627</v>
      </c>
      <c r="P8370" t="s">
        <v>450</v>
      </c>
      <c r="Q8370" t="s">
        <v>5583</v>
      </c>
    </row>
    <row r="8371" spans="1:17" x14ac:dyDescent="0.25">
      <c r="A8371" t="s">
        <v>5584</v>
      </c>
      <c r="B8371" s="1">
        <v>6849350</v>
      </c>
      <c r="C8371" t="s">
        <v>10</v>
      </c>
      <c r="D8371" t="s">
        <v>22</v>
      </c>
      <c r="E8371" t="s">
        <v>23</v>
      </c>
      <c r="F8371" t="s">
        <v>13</v>
      </c>
      <c r="G8371" s="2">
        <v>1034</v>
      </c>
      <c r="H8371" s="2">
        <f>AVERAGEIF(Table1[[#All],[Category]],Table1[[#This Row],[Category]],Table1[[#All],[DiscountOffer]])</f>
        <v>726.0994423791791</v>
      </c>
      <c r="I8371" s="2">
        <v>2299</v>
      </c>
      <c r="J8371" s="2">
        <f>IF(Table1[[#This Row],[Ratings]]&gt;4,Table1[[#This Row],[OriginalPrice (in Rs)]],0)</f>
        <v>0</v>
      </c>
      <c r="K8371" s="2">
        <f>Table1[[#This Row],[OriginalPrice (in Rs)]]-Table1[[#This Row],[DiscountOffer]]</f>
        <v>1265</v>
      </c>
      <c r="L8371" s="2" t="str">
        <f>IF(Table1[[#This Row],[Discount % (In Rs)]]&gt;50%,"High Discount","Low Discount")</f>
        <v>High Discount</v>
      </c>
      <c r="M8371" s="3">
        <f>Table1[[#This Row],[Discount_Price (In Rs.)]]/Table1[[#This Row],[OriginalPrice (in Rs)]]</f>
        <v>0.55023923444976075</v>
      </c>
      <c r="N8371" s="4">
        <v>3.9</v>
      </c>
      <c r="O8371">
        <v>627</v>
      </c>
      <c r="P8371" t="s">
        <v>25</v>
      </c>
      <c r="Q8371" t="s">
        <v>5585</v>
      </c>
    </row>
    <row r="8372" spans="1:17" x14ac:dyDescent="0.25">
      <c r="A8372" t="s">
        <v>5694</v>
      </c>
      <c r="B8372" s="1">
        <v>10187703</v>
      </c>
      <c r="C8372" t="s">
        <v>146</v>
      </c>
      <c r="D8372" t="s">
        <v>22</v>
      </c>
      <c r="E8372" t="s">
        <v>23</v>
      </c>
      <c r="F8372" t="s">
        <v>13</v>
      </c>
      <c r="G8372" s="2">
        <v>1099</v>
      </c>
      <c r="H8372" s="2">
        <f>AVERAGEIF(Table1[[#All],[Category]],Table1[[#This Row],[Category]],Table1[[#All],[DiscountOffer]])</f>
        <v>726.0994423791791</v>
      </c>
      <c r="I8372" s="2">
        <v>2199</v>
      </c>
      <c r="J8372" s="2">
        <f>IF(Table1[[#This Row],[Ratings]]&gt;4,Table1[[#This Row],[OriginalPrice (in Rs)]],0)</f>
        <v>2199</v>
      </c>
      <c r="K8372" s="2">
        <f>Table1[[#This Row],[OriginalPrice (in Rs)]]-Table1[[#This Row],[DiscountOffer]]</f>
        <v>1100</v>
      </c>
      <c r="L8372" s="2" t="str">
        <f>IF(Table1[[#This Row],[Discount % (In Rs)]]&gt;50%,"High Discount","Low Discount")</f>
        <v>High Discount</v>
      </c>
      <c r="M8372" s="3">
        <f>Table1[[#This Row],[Discount_Price (In Rs.)]]/Table1[[#This Row],[OriginalPrice (in Rs)]]</f>
        <v>0.50022737608003642</v>
      </c>
      <c r="N8372" s="4">
        <v>4.3</v>
      </c>
      <c r="O8372">
        <v>621</v>
      </c>
      <c r="P8372" t="s">
        <v>450</v>
      </c>
      <c r="Q8372" t="s">
        <v>5695</v>
      </c>
    </row>
    <row r="8373" spans="1:17" x14ac:dyDescent="0.25">
      <c r="A8373" t="s">
        <v>5696</v>
      </c>
      <c r="B8373" s="1">
        <v>12853658</v>
      </c>
      <c r="C8373" t="s">
        <v>5697</v>
      </c>
      <c r="D8373" t="s">
        <v>22</v>
      </c>
      <c r="E8373" t="s">
        <v>23</v>
      </c>
      <c r="F8373" t="s">
        <v>13</v>
      </c>
      <c r="G8373" s="2">
        <v>1247</v>
      </c>
      <c r="H8373" s="2">
        <f>AVERAGEIF(Table1[[#All],[Category]],Table1[[#This Row],[Category]],Table1[[#All],[DiscountOffer]])</f>
        <v>726.0994423791791</v>
      </c>
      <c r="I8373" s="2">
        <v>2495</v>
      </c>
      <c r="J8373" s="2">
        <f>IF(Table1[[#This Row],[Ratings]]&gt;4,Table1[[#This Row],[OriginalPrice (in Rs)]],0)</f>
        <v>0</v>
      </c>
      <c r="K8373" s="2">
        <f>Table1[[#This Row],[OriginalPrice (in Rs)]]-Table1[[#This Row],[DiscountOffer]]</f>
        <v>1248</v>
      </c>
      <c r="L8373" s="2" t="str">
        <f>IF(Table1[[#This Row],[Discount % (In Rs)]]&gt;50%,"High Discount","Low Discount")</f>
        <v>High Discount</v>
      </c>
      <c r="M8373" s="3">
        <f>Table1[[#This Row],[Discount_Price (In Rs.)]]/Table1[[#This Row],[OriginalPrice (in Rs)]]</f>
        <v>0.50020040080160322</v>
      </c>
      <c r="N8373" s="4">
        <v>3.9</v>
      </c>
      <c r="O8373">
        <v>621</v>
      </c>
      <c r="P8373" t="s">
        <v>333</v>
      </c>
      <c r="Q8373" t="s">
        <v>5698</v>
      </c>
    </row>
    <row r="8374" spans="1:17" x14ac:dyDescent="0.25">
      <c r="A8374" t="s">
        <v>5727</v>
      </c>
      <c r="B8374" s="1">
        <v>10450360</v>
      </c>
      <c r="C8374" t="s">
        <v>17</v>
      </c>
      <c r="D8374" t="s">
        <v>22</v>
      </c>
      <c r="E8374" t="s">
        <v>23</v>
      </c>
      <c r="F8374" t="s">
        <v>13</v>
      </c>
      <c r="G8374" s="2">
        <v>445</v>
      </c>
      <c r="H8374" s="2">
        <f>AVERAGEIF(Table1[[#All],[Category]],Table1[[#This Row],[Category]],Table1[[#All],[DiscountOffer]])</f>
        <v>726.0994423791791</v>
      </c>
      <c r="I8374" s="2">
        <v>1349</v>
      </c>
      <c r="J8374" s="2">
        <f>IF(Table1[[#This Row],[Ratings]]&gt;4,Table1[[#This Row],[OriginalPrice (in Rs)]],0)</f>
        <v>0</v>
      </c>
      <c r="K8374" s="2">
        <f>Table1[[#This Row],[OriginalPrice (in Rs)]]-Table1[[#This Row],[DiscountOffer]]</f>
        <v>904</v>
      </c>
      <c r="L8374" s="2" t="str">
        <f>IF(Table1[[#This Row],[Discount % (In Rs)]]&gt;50%,"High Discount","Low Discount")</f>
        <v>High Discount</v>
      </c>
      <c r="M8374" s="3">
        <f>Table1[[#This Row],[Discount_Price (In Rs.)]]/Table1[[#This Row],[OriginalPrice (in Rs)]]</f>
        <v>0.67012601927353599</v>
      </c>
      <c r="N8374" s="4">
        <v>3.8</v>
      </c>
      <c r="O8374">
        <v>619</v>
      </c>
      <c r="P8374" t="s">
        <v>76</v>
      </c>
      <c r="Q8374" t="s">
        <v>5728</v>
      </c>
    </row>
    <row r="8375" spans="1:17" x14ac:dyDescent="0.25">
      <c r="A8375" t="s">
        <v>5731</v>
      </c>
      <c r="B8375" s="1">
        <v>8889689</v>
      </c>
      <c r="C8375" t="s">
        <v>10</v>
      </c>
      <c r="D8375" t="s">
        <v>22</v>
      </c>
      <c r="E8375" t="s">
        <v>23</v>
      </c>
      <c r="F8375" t="s">
        <v>13</v>
      </c>
      <c r="G8375" s="2">
        <v>719</v>
      </c>
      <c r="H8375" s="2">
        <f>AVERAGEIF(Table1[[#All],[Category]],Table1[[#This Row],[Category]],Table1[[#All],[DiscountOffer]])</f>
        <v>726.0994423791791</v>
      </c>
      <c r="I8375" s="2">
        <v>1599</v>
      </c>
      <c r="J8375" s="2">
        <f>IF(Table1[[#This Row],[Ratings]]&gt;4,Table1[[#This Row],[OriginalPrice (in Rs)]],0)</f>
        <v>1599</v>
      </c>
      <c r="K8375" s="2">
        <f>Table1[[#This Row],[OriginalPrice (in Rs)]]-Table1[[#This Row],[DiscountOffer]]</f>
        <v>880</v>
      </c>
      <c r="L8375" s="2" t="str">
        <f>IF(Table1[[#This Row],[Discount % (In Rs)]]&gt;50%,"High Discount","Low Discount")</f>
        <v>High Discount</v>
      </c>
      <c r="M8375" s="3">
        <f>Table1[[#This Row],[Discount_Price (In Rs.)]]/Table1[[#This Row],[OriginalPrice (in Rs)]]</f>
        <v>0.55034396497811133</v>
      </c>
      <c r="N8375" s="4">
        <v>4.3</v>
      </c>
      <c r="O8375">
        <v>619</v>
      </c>
      <c r="P8375" t="s">
        <v>25</v>
      </c>
      <c r="Q8375" t="s">
        <v>5732</v>
      </c>
    </row>
    <row r="8376" spans="1:17" x14ac:dyDescent="0.25">
      <c r="A8376" t="s">
        <v>5759</v>
      </c>
      <c r="B8376" s="1">
        <v>10944596</v>
      </c>
      <c r="C8376" t="s">
        <v>10</v>
      </c>
      <c r="D8376" t="s">
        <v>22</v>
      </c>
      <c r="E8376" t="s">
        <v>23</v>
      </c>
      <c r="F8376" t="s">
        <v>13</v>
      </c>
      <c r="G8376" s="2">
        <v>674</v>
      </c>
      <c r="H8376" s="2">
        <f>AVERAGEIF(Table1[[#All],[Category]],Table1[[#This Row],[Category]],Table1[[#All],[DiscountOffer]])</f>
        <v>726.0994423791791</v>
      </c>
      <c r="I8376" s="2">
        <v>1499</v>
      </c>
      <c r="J8376" s="2">
        <f>IF(Table1[[#This Row],[Ratings]]&gt;4,Table1[[#This Row],[OriginalPrice (in Rs)]],0)</f>
        <v>1499</v>
      </c>
      <c r="K8376" s="2">
        <f>Table1[[#This Row],[OriginalPrice (in Rs)]]-Table1[[#This Row],[DiscountOffer]]</f>
        <v>825</v>
      </c>
      <c r="L8376" s="2" t="str">
        <f>IF(Table1[[#This Row],[Discount % (In Rs)]]&gt;50%,"High Discount","Low Discount")</f>
        <v>High Discount</v>
      </c>
      <c r="M8376" s="3">
        <f>Table1[[#This Row],[Discount_Price (In Rs.)]]/Table1[[#This Row],[OriginalPrice (in Rs)]]</f>
        <v>0.5503669112741828</v>
      </c>
      <c r="N8376" s="4">
        <v>4.2</v>
      </c>
      <c r="O8376">
        <v>618</v>
      </c>
      <c r="P8376" t="s">
        <v>228</v>
      </c>
      <c r="Q8376" t="s">
        <v>5760</v>
      </c>
    </row>
    <row r="8377" spans="1:17" x14ac:dyDescent="0.25">
      <c r="A8377" t="s">
        <v>5763</v>
      </c>
      <c r="B8377" s="1">
        <v>1272495</v>
      </c>
      <c r="C8377" t="s">
        <v>43</v>
      </c>
      <c r="D8377" t="s">
        <v>22</v>
      </c>
      <c r="E8377" t="s">
        <v>23</v>
      </c>
      <c r="F8377" t="s">
        <v>13</v>
      </c>
      <c r="G8377" s="2">
        <v>599</v>
      </c>
      <c r="H8377" s="2">
        <f>AVERAGEIF(Table1[[#All],[Category]],Table1[[#This Row],[Category]],Table1[[#All],[DiscountOffer]])</f>
        <v>726.0994423791791</v>
      </c>
      <c r="I8377" s="2">
        <v>999</v>
      </c>
      <c r="J8377" s="2">
        <f>IF(Table1[[#This Row],[Ratings]]&gt;4,Table1[[#This Row],[OriginalPrice (in Rs)]],0)</f>
        <v>999</v>
      </c>
      <c r="K8377" s="2">
        <f>Table1[[#This Row],[OriginalPrice (in Rs)]]-Table1[[#This Row],[DiscountOffer]]</f>
        <v>400</v>
      </c>
      <c r="L8377" s="2" t="str">
        <f>IF(Table1[[#This Row],[Discount % (In Rs)]]&gt;50%,"High Discount","Low Discount")</f>
        <v>Low Discount</v>
      </c>
      <c r="M8377" s="3">
        <f>Table1[[#This Row],[Discount_Price (In Rs.)]]/Table1[[#This Row],[OriginalPrice (in Rs)]]</f>
        <v>0.40040040040040042</v>
      </c>
      <c r="N8377" s="4">
        <v>4.0999999999999996</v>
      </c>
      <c r="O8377">
        <v>618</v>
      </c>
      <c r="P8377" t="s">
        <v>1605</v>
      </c>
      <c r="Q8377" t="s">
        <v>5764</v>
      </c>
    </row>
    <row r="8378" spans="1:17" x14ac:dyDescent="0.25">
      <c r="A8378" t="s">
        <v>5811</v>
      </c>
      <c r="B8378" s="1">
        <v>10187585</v>
      </c>
      <c r="C8378" t="s">
        <v>146</v>
      </c>
      <c r="D8378" t="s">
        <v>22</v>
      </c>
      <c r="E8378" t="s">
        <v>23</v>
      </c>
      <c r="F8378" t="s">
        <v>13</v>
      </c>
      <c r="G8378" s="2">
        <v>1249</v>
      </c>
      <c r="H8378" s="2">
        <f>AVERAGEIF(Table1[[#All],[Category]],Table1[[#This Row],[Category]],Table1[[#All],[DiscountOffer]])</f>
        <v>726.0994423791791</v>
      </c>
      <c r="I8378" s="2">
        <v>2499</v>
      </c>
      <c r="J8378" s="2">
        <f>IF(Table1[[#This Row],[Ratings]]&gt;4,Table1[[#This Row],[OriginalPrice (in Rs)]],0)</f>
        <v>0</v>
      </c>
      <c r="K8378" s="2">
        <f>Table1[[#This Row],[OriginalPrice (in Rs)]]-Table1[[#This Row],[DiscountOffer]]</f>
        <v>1250</v>
      </c>
      <c r="L8378" s="2" t="str">
        <f>IF(Table1[[#This Row],[Discount % (In Rs)]]&gt;50%,"High Discount","Low Discount")</f>
        <v>High Discount</v>
      </c>
      <c r="M8378" s="3">
        <f>Table1[[#This Row],[Discount_Price (In Rs.)]]/Table1[[#This Row],[OriginalPrice (in Rs)]]</f>
        <v>0.50020008003201277</v>
      </c>
      <c r="N8378" s="4">
        <v>3.9</v>
      </c>
      <c r="O8378">
        <v>615</v>
      </c>
      <c r="P8378" t="s">
        <v>450</v>
      </c>
      <c r="Q8378" t="s">
        <v>5812</v>
      </c>
    </row>
    <row r="8379" spans="1:17" x14ac:dyDescent="0.25">
      <c r="A8379" t="s">
        <v>5858</v>
      </c>
      <c r="B8379" s="1">
        <v>10740958</v>
      </c>
      <c r="C8379" t="s">
        <v>10</v>
      </c>
      <c r="D8379" t="s">
        <v>22</v>
      </c>
      <c r="E8379" t="s">
        <v>23</v>
      </c>
      <c r="F8379" t="s">
        <v>13</v>
      </c>
      <c r="G8379" s="2">
        <v>899</v>
      </c>
      <c r="H8379" s="2">
        <f>AVERAGEIF(Table1[[#All],[Category]],Table1[[#This Row],[Category]],Table1[[#All],[DiscountOffer]])</f>
        <v>726.0994423791791</v>
      </c>
      <c r="I8379" s="2">
        <v>1499</v>
      </c>
      <c r="J8379" s="2">
        <f>IF(Table1[[#This Row],[Ratings]]&gt;4,Table1[[#This Row],[OriginalPrice (in Rs)]],0)</f>
        <v>1499</v>
      </c>
      <c r="K8379" s="2">
        <f>Table1[[#This Row],[OriginalPrice (in Rs)]]-Table1[[#This Row],[DiscountOffer]]</f>
        <v>600</v>
      </c>
      <c r="L8379" s="2" t="str">
        <f>IF(Table1[[#This Row],[Discount % (In Rs)]]&gt;50%,"High Discount","Low Discount")</f>
        <v>Low Discount</v>
      </c>
      <c r="M8379" s="3">
        <f>Table1[[#This Row],[Discount_Price (In Rs.)]]/Table1[[#This Row],[OriginalPrice (in Rs)]]</f>
        <v>0.40026684456304201</v>
      </c>
      <c r="N8379" s="4">
        <v>4.3</v>
      </c>
      <c r="O8379">
        <v>613</v>
      </c>
      <c r="P8379" t="s">
        <v>228</v>
      </c>
      <c r="Q8379" t="s">
        <v>5859</v>
      </c>
    </row>
    <row r="8380" spans="1:17" x14ac:dyDescent="0.25">
      <c r="A8380" t="s">
        <v>5860</v>
      </c>
      <c r="B8380" s="1">
        <v>12947504</v>
      </c>
      <c r="C8380" t="s">
        <v>10</v>
      </c>
      <c r="D8380" t="s">
        <v>22</v>
      </c>
      <c r="E8380" t="s">
        <v>23</v>
      </c>
      <c r="F8380" t="s">
        <v>13</v>
      </c>
      <c r="G8380" s="2">
        <v>674</v>
      </c>
      <c r="H8380" s="2">
        <f>AVERAGEIF(Table1[[#All],[Category]],Table1[[#This Row],[Category]],Table1[[#All],[DiscountOffer]])</f>
        <v>726.0994423791791</v>
      </c>
      <c r="I8380" s="2">
        <v>1499</v>
      </c>
      <c r="J8380" s="2">
        <f>IF(Table1[[#This Row],[Ratings]]&gt;4,Table1[[#This Row],[OriginalPrice (in Rs)]],0)</f>
        <v>0</v>
      </c>
      <c r="K8380" s="2">
        <f>Table1[[#This Row],[OriginalPrice (in Rs)]]-Table1[[#This Row],[DiscountOffer]]</f>
        <v>825</v>
      </c>
      <c r="L8380" s="2" t="str">
        <f>IF(Table1[[#This Row],[Discount % (In Rs)]]&gt;50%,"High Discount","Low Discount")</f>
        <v>High Discount</v>
      </c>
      <c r="M8380" s="3">
        <f>Table1[[#This Row],[Discount_Price (In Rs.)]]/Table1[[#This Row],[OriginalPrice (in Rs)]]</f>
        <v>0.5503669112741828</v>
      </c>
      <c r="N8380" s="4">
        <v>3.3</v>
      </c>
      <c r="O8380">
        <v>613</v>
      </c>
      <c r="P8380" t="s">
        <v>25</v>
      </c>
      <c r="Q8380" t="s">
        <v>5861</v>
      </c>
    </row>
    <row r="8381" spans="1:17" x14ac:dyDescent="0.25">
      <c r="A8381" t="s">
        <v>5862</v>
      </c>
      <c r="B8381" s="1">
        <v>2338542</v>
      </c>
      <c r="C8381" t="s">
        <v>146</v>
      </c>
      <c r="D8381" t="s">
        <v>22</v>
      </c>
      <c r="E8381" t="s">
        <v>23</v>
      </c>
      <c r="F8381" t="s">
        <v>13</v>
      </c>
      <c r="G8381" s="2">
        <v>1099</v>
      </c>
      <c r="H8381" s="2">
        <f>AVERAGEIF(Table1[[#All],[Category]],Table1[[#This Row],[Category]],Table1[[#All],[DiscountOffer]])</f>
        <v>726.0994423791791</v>
      </c>
      <c r="I8381" s="2">
        <v>2199</v>
      </c>
      <c r="J8381" s="2">
        <f>IF(Table1[[#This Row],[Ratings]]&gt;4,Table1[[#This Row],[OriginalPrice (in Rs)]],0)</f>
        <v>2199</v>
      </c>
      <c r="K8381" s="2">
        <f>Table1[[#This Row],[OriginalPrice (in Rs)]]-Table1[[#This Row],[DiscountOffer]]</f>
        <v>1100</v>
      </c>
      <c r="L8381" s="2" t="str">
        <f>IF(Table1[[#This Row],[Discount % (In Rs)]]&gt;50%,"High Discount","Low Discount")</f>
        <v>High Discount</v>
      </c>
      <c r="M8381" s="3">
        <f>Table1[[#This Row],[Discount_Price (In Rs.)]]/Table1[[#This Row],[OriginalPrice (in Rs)]]</f>
        <v>0.50022737608003642</v>
      </c>
      <c r="N8381" s="4">
        <v>4.0999999999999996</v>
      </c>
      <c r="O8381">
        <v>613</v>
      </c>
      <c r="P8381" t="s">
        <v>450</v>
      </c>
      <c r="Q8381" t="s">
        <v>5863</v>
      </c>
    </row>
    <row r="8382" spans="1:17" x14ac:dyDescent="0.25">
      <c r="A8382" t="s">
        <v>5864</v>
      </c>
      <c r="B8382" s="1">
        <v>8470027</v>
      </c>
      <c r="C8382" t="s">
        <v>10</v>
      </c>
      <c r="D8382" t="s">
        <v>22</v>
      </c>
      <c r="E8382" t="s">
        <v>23</v>
      </c>
      <c r="F8382" t="s">
        <v>13</v>
      </c>
      <c r="G8382" s="2">
        <v>1149</v>
      </c>
      <c r="H8382" s="2">
        <f>AVERAGEIF(Table1[[#All],[Category]],Table1[[#This Row],[Category]],Table1[[#All],[DiscountOffer]])</f>
        <v>726.0994423791791</v>
      </c>
      <c r="I8382" s="2">
        <v>2299</v>
      </c>
      <c r="J8382" s="2">
        <f>IF(Table1[[#This Row],[Ratings]]&gt;4,Table1[[#This Row],[OriginalPrice (in Rs)]],0)</f>
        <v>2299</v>
      </c>
      <c r="K8382" s="2">
        <f>Table1[[#This Row],[OriginalPrice (in Rs)]]-Table1[[#This Row],[DiscountOffer]]</f>
        <v>1150</v>
      </c>
      <c r="L8382" s="2" t="str">
        <f>IF(Table1[[#This Row],[Discount % (In Rs)]]&gt;50%,"High Discount","Low Discount")</f>
        <v>High Discount</v>
      </c>
      <c r="M8382" s="3">
        <f>Table1[[#This Row],[Discount_Price (In Rs.)]]/Table1[[#This Row],[OriginalPrice (in Rs)]]</f>
        <v>0.50021748586341885</v>
      </c>
      <c r="N8382" s="4">
        <v>4.2</v>
      </c>
      <c r="O8382">
        <v>613</v>
      </c>
      <c r="P8382" t="s">
        <v>228</v>
      </c>
      <c r="Q8382" t="s">
        <v>5865</v>
      </c>
    </row>
    <row r="8383" spans="1:17" x14ac:dyDescent="0.25">
      <c r="A8383" t="s">
        <v>5871</v>
      </c>
      <c r="B8383" s="1">
        <v>10683666</v>
      </c>
      <c r="C8383" t="s">
        <v>562</v>
      </c>
      <c r="D8383" t="s">
        <v>22</v>
      </c>
      <c r="E8383" t="s">
        <v>23</v>
      </c>
      <c r="F8383" t="s">
        <v>13</v>
      </c>
      <c r="G8383" s="2">
        <v>545</v>
      </c>
      <c r="H8383" s="2">
        <f>AVERAGEIF(Table1[[#All],[Category]],Table1[[#This Row],[Category]],Table1[[#All],[DiscountOffer]])</f>
        <v>726.0994423791791</v>
      </c>
      <c r="I8383" s="2">
        <v>1299</v>
      </c>
      <c r="J8383" s="2">
        <f>IF(Table1[[#This Row],[Ratings]]&gt;4,Table1[[#This Row],[OriginalPrice (in Rs)]],0)</f>
        <v>1299</v>
      </c>
      <c r="K8383" s="2">
        <f>Table1[[#This Row],[OriginalPrice (in Rs)]]-Table1[[#This Row],[DiscountOffer]]</f>
        <v>754</v>
      </c>
      <c r="L8383" s="2" t="str">
        <f>IF(Table1[[#This Row],[Discount % (In Rs)]]&gt;50%,"High Discount","Low Discount")</f>
        <v>High Discount</v>
      </c>
      <c r="M8383" s="3">
        <f>Table1[[#This Row],[Discount_Price (In Rs.)]]/Table1[[#This Row],[OriginalPrice (in Rs)]]</f>
        <v>0.5804464973056197</v>
      </c>
      <c r="N8383" s="4">
        <v>4.3</v>
      </c>
      <c r="O8383">
        <v>612</v>
      </c>
      <c r="P8383" t="s">
        <v>564</v>
      </c>
      <c r="Q8383" t="s">
        <v>5872</v>
      </c>
    </row>
    <row r="8384" spans="1:17" x14ac:dyDescent="0.25">
      <c r="A8384" t="s">
        <v>5873</v>
      </c>
      <c r="B8384" s="1">
        <v>1847237</v>
      </c>
      <c r="C8384" t="s">
        <v>791</v>
      </c>
      <c r="D8384" t="s">
        <v>22</v>
      </c>
      <c r="E8384" t="s">
        <v>23</v>
      </c>
      <c r="F8384" t="s">
        <v>13</v>
      </c>
      <c r="G8384" s="2">
        <v>899</v>
      </c>
      <c r="H8384" s="2">
        <f>AVERAGEIF(Table1[[#All],[Category]],Table1[[#This Row],[Category]],Table1[[#All],[DiscountOffer]])</f>
        <v>726.0994423791791</v>
      </c>
      <c r="I8384" s="2">
        <v>1999</v>
      </c>
      <c r="J8384" s="2">
        <f>IF(Table1[[#This Row],[Ratings]]&gt;4,Table1[[#This Row],[OriginalPrice (in Rs)]],0)</f>
        <v>1999</v>
      </c>
      <c r="K8384" s="2">
        <f>Table1[[#This Row],[OriginalPrice (in Rs)]]-Table1[[#This Row],[DiscountOffer]]</f>
        <v>1100</v>
      </c>
      <c r="L8384" s="2" t="str">
        <f>IF(Table1[[#This Row],[Discount % (In Rs)]]&gt;50%,"High Discount","Low Discount")</f>
        <v>High Discount</v>
      </c>
      <c r="M8384" s="3">
        <f>Table1[[#This Row],[Discount_Price (In Rs.)]]/Table1[[#This Row],[OriginalPrice (in Rs)]]</f>
        <v>0.55027513756878443</v>
      </c>
      <c r="N8384" s="4">
        <v>4.4000000000000004</v>
      </c>
      <c r="O8384">
        <v>612</v>
      </c>
      <c r="P8384" t="s">
        <v>228</v>
      </c>
      <c r="Q8384" t="s">
        <v>5874</v>
      </c>
    </row>
    <row r="8385" spans="1:17" x14ac:dyDescent="0.25">
      <c r="A8385" t="s">
        <v>5892</v>
      </c>
      <c r="B8385" s="1">
        <v>9951287</v>
      </c>
      <c r="C8385" t="s">
        <v>10</v>
      </c>
      <c r="D8385" t="s">
        <v>22</v>
      </c>
      <c r="E8385" t="s">
        <v>23</v>
      </c>
      <c r="F8385" t="s">
        <v>13</v>
      </c>
      <c r="G8385" s="2">
        <v>726.09944237918216</v>
      </c>
      <c r="H8385" s="2">
        <f>AVERAGEIF(Table1[[#All],[Category]],Table1[[#This Row],[Category]],Table1[[#All],[DiscountOffer]])</f>
        <v>726.0994423791791</v>
      </c>
      <c r="I8385" s="2">
        <v>679</v>
      </c>
      <c r="J8385" s="2">
        <f>IF(Table1[[#This Row],[Ratings]]&gt;4,Table1[[#This Row],[OriginalPrice (in Rs)]],0)</f>
        <v>679</v>
      </c>
      <c r="K8385" s="2">
        <f>Table1[[#This Row],[OriginalPrice (in Rs)]]-Table1[[#This Row],[DiscountOffer]]</f>
        <v>-47.099442379182165</v>
      </c>
      <c r="L8385" s="2" t="str">
        <f>IF(Table1[[#This Row],[Discount % (In Rs)]]&gt;50%,"High Discount","Low Discount")</f>
        <v>Low Discount</v>
      </c>
      <c r="M8385" s="3">
        <f>Table1[[#This Row],[Discount_Price (In Rs.)]]/Table1[[#This Row],[OriginalPrice (in Rs)]]</f>
        <v>-6.9365894520150462E-2</v>
      </c>
      <c r="N8385" s="4">
        <v>4.0999999999999996</v>
      </c>
      <c r="O8385">
        <v>611</v>
      </c>
      <c r="P8385" t="s">
        <v>228</v>
      </c>
      <c r="Q8385" t="s">
        <v>5893</v>
      </c>
    </row>
    <row r="8386" spans="1:17" x14ac:dyDescent="0.25">
      <c r="A8386" t="s">
        <v>5941</v>
      </c>
      <c r="B8386" s="1">
        <v>11904010</v>
      </c>
      <c r="C8386" t="s">
        <v>10</v>
      </c>
      <c r="D8386" t="s">
        <v>22</v>
      </c>
      <c r="E8386" t="s">
        <v>23</v>
      </c>
      <c r="F8386" t="s">
        <v>13</v>
      </c>
      <c r="G8386" s="2">
        <v>599</v>
      </c>
      <c r="H8386" s="2">
        <f>AVERAGEIF(Table1[[#All],[Category]],Table1[[#This Row],[Category]],Table1[[#All],[DiscountOffer]])</f>
        <v>726.0994423791791</v>
      </c>
      <c r="I8386" s="2">
        <v>1199</v>
      </c>
      <c r="J8386" s="2">
        <f>IF(Table1[[#This Row],[Ratings]]&gt;4,Table1[[#This Row],[OriginalPrice (in Rs)]],0)</f>
        <v>0</v>
      </c>
      <c r="K8386" s="2">
        <f>Table1[[#This Row],[OriginalPrice (in Rs)]]-Table1[[#This Row],[DiscountOffer]]</f>
        <v>600</v>
      </c>
      <c r="L8386" s="2" t="str">
        <f>IF(Table1[[#This Row],[Discount % (In Rs)]]&gt;50%,"High Discount","Low Discount")</f>
        <v>High Discount</v>
      </c>
      <c r="M8386" s="3">
        <f>Table1[[#This Row],[Discount_Price (In Rs.)]]/Table1[[#This Row],[OriginalPrice (in Rs)]]</f>
        <v>0.50041701417848206</v>
      </c>
      <c r="N8386" s="4">
        <v>3.9</v>
      </c>
      <c r="O8386">
        <v>609</v>
      </c>
      <c r="P8386" t="s">
        <v>228</v>
      </c>
      <c r="Q8386" t="s">
        <v>5942</v>
      </c>
    </row>
    <row r="8387" spans="1:17" x14ac:dyDescent="0.25">
      <c r="A8387" t="s">
        <v>5943</v>
      </c>
      <c r="B8387" s="1">
        <v>11114290</v>
      </c>
      <c r="C8387" t="s">
        <v>43</v>
      </c>
      <c r="D8387" t="s">
        <v>22</v>
      </c>
      <c r="E8387" t="s">
        <v>23</v>
      </c>
      <c r="F8387" t="s">
        <v>13</v>
      </c>
      <c r="G8387" s="2">
        <v>665</v>
      </c>
      <c r="H8387" s="2">
        <f>AVERAGEIF(Table1[[#All],[Category]],Table1[[#This Row],[Category]],Table1[[#All],[DiscountOffer]])</f>
        <v>726.0994423791791</v>
      </c>
      <c r="I8387" s="2">
        <v>1799</v>
      </c>
      <c r="J8387" s="2">
        <f>IF(Table1[[#This Row],[Ratings]]&gt;4,Table1[[#This Row],[OriginalPrice (in Rs)]],0)</f>
        <v>0</v>
      </c>
      <c r="K8387" s="2">
        <f>Table1[[#This Row],[OriginalPrice (in Rs)]]-Table1[[#This Row],[DiscountOffer]]</f>
        <v>1134</v>
      </c>
      <c r="L8387" s="2" t="str">
        <f>IF(Table1[[#This Row],[Discount % (In Rs)]]&gt;50%,"High Discount","Low Discount")</f>
        <v>High Discount</v>
      </c>
      <c r="M8387" s="3">
        <f>Table1[[#This Row],[Discount_Price (In Rs.)]]/Table1[[#This Row],[OriginalPrice (in Rs)]]</f>
        <v>0.63035019455252916</v>
      </c>
      <c r="N8387" s="4">
        <v>4</v>
      </c>
      <c r="O8387">
        <v>609</v>
      </c>
      <c r="P8387" t="s">
        <v>76</v>
      </c>
      <c r="Q8387" t="s">
        <v>5944</v>
      </c>
    </row>
    <row r="8388" spans="1:17" x14ac:dyDescent="0.25">
      <c r="A8388" t="s">
        <v>5975</v>
      </c>
      <c r="B8388" s="1">
        <v>11659166</v>
      </c>
      <c r="C8388" t="s">
        <v>39</v>
      </c>
      <c r="D8388" t="s">
        <v>22</v>
      </c>
      <c r="E8388" t="s">
        <v>23</v>
      </c>
      <c r="F8388" t="s">
        <v>13</v>
      </c>
      <c r="G8388" s="2">
        <v>759</v>
      </c>
      <c r="H8388" s="2">
        <f>AVERAGEIF(Table1[[#All],[Category]],Table1[[#This Row],[Category]],Table1[[#All],[DiscountOffer]])</f>
        <v>726.0994423791791</v>
      </c>
      <c r="I8388" s="2">
        <v>1899</v>
      </c>
      <c r="J8388" s="2">
        <f>IF(Table1[[#This Row],[Ratings]]&gt;4,Table1[[#This Row],[OriginalPrice (in Rs)]],0)</f>
        <v>0</v>
      </c>
      <c r="K8388" s="2">
        <f>Table1[[#This Row],[OriginalPrice (in Rs)]]-Table1[[#This Row],[DiscountOffer]]</f>
        <v>1140</v>
      </c>
      <c r="L8388" s="2" t="str">
        <f>IF(Table1[[#This Row],[Discount % (In Rs)]]&gt;50%,"High Discount","Low Discount")</f>
        <v>High Discount</v>
      </c>
      <c r="M8388" s="3">
        <f>Table1[[#This Row],[Discount_Price (In Rs.)]]/Table1[[#This Row],[OriginalPrice (in Rs)]]</f>
        <v>0.60031595576619279</v>
      </c>
      <c r="N8388" s="4">
        <v>4</v>
      </c>
      <c r="O8388">
        <v>608</v>
      </c>
      <c r="P8388" t="s">
        <v>228</v>
      </c>
      <c r="Q8388" t="s">
        <v>5976</v>
      </c>
    </row>
    <row r="8389" spans="1:17" x14ac:dyDescent="0.25">
      <c r="A8389" t="s">
        <v>5993</v>
      </c>
      <c r="B8389" s="1">
        <v>11896066</v>
      </c>
      <c r="C8389" t="s">
        <v>10</v>
      </c>
      <c r="D8389" t="s">
        <v>22</v>
      </c>
      <c r="E8389" t="s">
        <v>23</v>
      </c>
      <c r="F8389" t="s">
        <v>13</v>
      </c>
      <c r="G8389" s="2">
        <v>726.09944237918216</v>
      </c>
      <c r="H8389" s="2">
        <f>AVERAGEIF(Table1[[#All],[Category]],Table1[[#This Row],[Category]],Table1[[#All],[DiscountOffer]])</f>
        <v>726.0994423791791</v>
      </c>
      <c r="I8389" s="2">
        <v>909</v>
      </c>
      <c r="J8389" s="2">
        <f>IF(Table1[[#This Row],[Ratings]]&gt;4,Table1[[#This Row],[OriginalPrice (in Rs)]],0)</f>
        <v>909</v>
      </c>
      <c r="K8389" s="2">
        <f>Table1[[#This Row],[OriginalPrice (in Rs)]]-Table1[[#This Row],[DiscountOffer]]</f>
        <v>182.90055762081784</v>
      </c>
      <c r="L8389" s="2" t="str">
        <f>IF(Table1[[#This Row],[Discount % (In Rs)]]&gt;50%,"High Discount","Low Discount")</f>
        <v>Low Discount</v>
      </c>
      <c r="M8389" s="3">
        <f>Table1[[#This Row],[Discount_Price (In Rs.)]]/Table1[[#This Row],[OriginalPrice (in Rs)]]</f>
        <v>0.20121073445634524</v>
      </c>
      <c r="N8389" s="4">
        <v>4.2</v>
      </c>
      <c r="O8389">
        <v>607</v>
      </c>
      <c r="P8389" t="s">
        <v>228</v>
      </c>
      <c r="Q8389" t="s">
        <v>5994</v>
      </c>
    </row>
    <row r="8390" spans="1:17" x14ac:dyDescent="0.25">
      <c r="A8390" t="s">
        <v>6006</v>
      </c>
      <c r="B8390" s="1">
        <v>486789</v>
      </c>
      <c r="C8390" t="s">
        <v>1239</v>
      </c>
      <c r="D8390" t="s">
        <v>22</v>
      </c>
      <c r="E8390" t="s">
        <v>23</v>
      </c>
      <c r="F8390" t="s">
        <v>13</v>
      </c>
      <c r="G8390" s="2">
        <v>799</v>
      </c>
      <c r="H8390" s="2">
        <f>AVERAGEIF(Table1[[#All],[Category]],Table1[[#This Row],[Category]],Table1[[#All],[DiscountOffer]])</f>
        <v>726.0994423791791</v>
      </c>
      <c r="I8390" s="2">
        <v>1599</v>
      </c>
      <c r="J8390" s="2">
        <f>IF(Table1[[#This Row],[Ratings]]&gt;4,Table1[[#This Row],[OriginalPrice (in Rs)]],0)</f>
        <v>1599</v>
      </c>
      <c r="K8390" s="2">
        <f>Table1[[#This Row],[OriginalPrice (in Rs)]]-Table1[[#This Row],[DiscountOffer]]</f>
        <v>800</v>
      </c>
      <c r="L8390" s="2" t="str">
        <f>IF(Table1[[#This Row],[Discount % (In Rs)]]&gt;50%,"High Discount","Low Discount")</f>
        <v>High Discount</v>
      </c>
      <c r="M8390" s="3">
        <f>Table1[[#This Row],[Discount_Price (In Rs.)]]/Table1[[#This Row],[OriginalPrice (in Rs)]]</f>
        <v>0.50031269543464663</v>
      </c>
      <c r="N8390" s="4">
        <v>4.0999999999999996</v>
      </c>
      <c r="O8390">
        <v>606</v>
      </c>
      <c r="P8390" t="s">
        <v>3618</v>
      </c>
      <c r="Q8390" t="s">
        <v>6007</v>
      </c>
    </row>
    <row r="8391" spans="1:17" x14ac:dyDescent="0.25">
      <c r="A8391" t="s">
        <v>6008</v>
      </c>
      <c r="B8391" s="1">
        <v>8894461</v>
      </c>
      <c r="C8391" t="s">
        <v>10</v>
      </c>
      <c r="D8391" t="s">
        <v>22</v>
      </c>
      <c r="E8391" t="s">
        <v>23</v>
      </c>
      <c r="F8391" t="s">
        <v>13</v>
      </c>
      <c r="G8391" s="2">
        <v>1139</v>
      </c>
      <c r="H8391" s="2">
        <f>AVERAGEIF(Table1[[#All],[Category]],Table1[[#This Row],[Category]],Table1[[#All],[DiscountOffer]])</f>
        <v>726.0994423791791</v>
      </c>
      <c r="I8391" s="2">
        <v>1899</v>
      </c>
      <c r="J8391" s="2">
        <f>IF(Table1[[#This Row],[Ratings]]&gt;4,Table1[[#This Row],[OriginalPrice (in Rs)]],0)</f>
        <v>1899</v>
      </c>
      <c r="K8391" s="2">
        <f>Table1[[#This Row],[OriginalPrice (in Rs)]]-Table1[[#This Row],[DiscountOffer]]</f>
        <v>760</v>
      </c>
      <c r="L8391" s="2" t="str">
        <f>IF(Table1[[#This Row],[Discount % (In Rs)]]&gt;50%,"High Discount","Low Discount")</f>
        <v>Low Discount</v>
      </c>
      <c r="M8391" s="3">
        <f>Table1[[#This Row],[Discount_Price (In Rs.)]]/Table1[[#This Row],[OriginalPrice (in Rs)]]</f>
        <v>0.4002106371774618</v>
      </c>
      <c r="N8391" s="4">
        <v>4.0999999999999996</v>
      </c>
      <c r="O8391">
        <v>606</v>
      </c>
      <c r="P8391" t="s">
        <v>228</v>
      </c>
      <c r="Q8391" t="s">
        <v>6009</v>
      </c>
    </row>
    <row r="8392" spans="1:17" x14ac:dyDescent="0.25">
      <c r="A8392" t="s">
        <v>6058</v>
      </c>
      <c r="B8392" s="1">
        <v>1758558</v>
      </c>
      <c r="C8392" t="s">
        <v>146</v>
      </c>
      <c r="D8392" t="s">
        <v>22</v>
      </c>
      <c r="E8392" t="s">
        <v>23</v>
      </c>
      <c r="F8392" t="s">
        <v>13</v>
      </c>
      <c r="G8392" s="2">
        <v>1499</v>
      </c>
      <c r="H8392" s="2">
        <f>AVERAGEIF(Table1[[#All],[Category]],Table1[[#This Row],[Category]],Table1[[#All],[DiscountOffer]])</f>
        <v>726.0994423791791</v>
      </c>
      <c r="I8392" s="2">
        <v>2499</v>
      </c>
      <c r="J8392" s="2">
        <f>IF(Table1[[#This Row],[Ratings]]&gt;4,Table1[[#This Row],[OriginalPrice (in Rs)]],0)</f>
        <v>2499</v>
      </c>
      <c r="K8392" s="2">
        <f>Table1[[#This Row],[OriginalPrice (in Rs)]]-Table1[[#This Row],[DiscountOffer]]</f>
        <v>1000</v>
      </c>
      <c r="L8392" s="2" t="str">
        <f>IF(Table1[[#This Row],[Discount % (In Rs)]]&gt;50%,"High Discount","Low Discount")</f>
        <v>Low Discount</v>
      </c>
      <c r="M8392" s="3">
        <f>Table1[[#This Row],[Discount_Price (In Rs.)]]/Table1[[#This Row],[OriginalPrice (in Rs)]]</f>
        <v>0.40016006402561022</v>
      </c>
      <c r="N8392" s="4">
        <v>4.4000000000000004</v>
      </c>
      <c r="O8392">
        <v>604</v>
      </c>
      <c r="P8392" t="s">
        <v>450</v>
      </c>
      <c r="Q8392" t="s">
        <v>6059</v>
      </c>
    </row>
    <row r="8393" spans="1:17" x14ac:dyDescent="0.25">
      <c r="A8393" t="s">
        <v>6112</v>
      </c>
      <c r="B8393" s="1">
        <v>2041658</v>
      </c>
      <c r="C8393" t="s">
        <v>43</v>
      </c>
      <c r="D8393" t="s">
        <v>22</v>
      </c>
      <c r="E8393" t="s">
        <v>23</v>
      </c>
      <c r="F8393" t="s">
        <v>13</v>
      </c>
      <c r="G8393" s="2">
        <v>516</v>
      </c>
      <c r="H8393" s="2">
        <f>AVERAGEIF(Table1[[#All],[Category]],Table1[[#This Row],[Category]],Table1[[#All],[DiscountOffer]])</f>
        <v>726.0994423791791</v>
      </c>
      <c r="I8393" s="2">
        <v>1099</v>
      </c>
      <c r="J8393" s="2">
        <f>IF(Table1[[#This Row],[Ratings]]&gt;4,Table1[[#This Row],[OriginalPrice (in Rs)]],0)</f>
        <v>0</v>
      </c>
      <c r="K8393" s="2">
        <f>Table1[[#This Row],[OriginalPrice (in Rs)]]-Table1[[#This Row],[DiscountOffer]]</f>
        <v>583</v>
      </c>
      <c r="L8393" s="2" t="str">
        <f>IF(Table1[[#This Row],[Discount % (In Rs)]]&gt;50%,"High Discount","Low Discount")</f>
        <v>High Discount</v>
      </c>
      <c r="M8393" s="3">
        <f>Table1[[#This Row],[Discount_Price (In Rs.)]]/Table1[[#This Row],[OriginalPrice (in Rs)]]</f>
        <v>0.53048225659690629</v>
      </c>
      <c r="N8393" s="4">
        <v>3.2</v>
      </c>
      <c r="O8393">
        <v>602</v>
      </c>
      <c r="P8393" t="s">
        <v>76</v>
      </c>
      <c r="Q8393" t="s">
        <v>6113</v>
      </c>
    </row>
    <row r="8394" spans="1:17" x14ac:dyDescent="0.25">
      <c r="A8394" t="s">
        <v>6114</v>
      </c>
      <c r="B8394" s="1">
        <v>4450306</v>
      </c>
      <c r="C8394" t="s">
        <v>39</v>
      </c>
      <c r="D8394" t="s">
        <v>22</v>
      </c>
      <c r="E8394" t="s">
        <v>23</v>
      </c>
      <c r="F8394" t="s">
        <v>13</v>
      </c>
      <c r="G8394" s="2">
        <v>989</v>
      </c>
      <c r="H8394" s="2">
        <f>AVERAGEIF(Table1[[#All],[Category]],Table1[[#This Row],[Category]],Table1[[#All],[DiscountOffer]])</f>
        <v>726.0994423791791</v>
      </c>
      <c r="I8394" s="2">
        <v>2199</v>
      </c>
      <c r="J8394" s="2">
        <f>IF(Table1[[#This Row],[Ratings]]&gt;4,Table1[[#This Row],[OriginalPrice (in Rs)]],0)</f>
        <v>2199</v>
      </c>
      <c r="K8394" s="2">
        <f>Table1[[#This Row],[OriginalPrice (in Rs)]]-Table1[[#This Row],[DiscountOffer]]</f>
        <v>1210</v>
      </c>
      <c r="L8394" s="2" t="str">
        <f>IF(Table1[[#This Row],[Discount % (In Rs)]]&gt;50%,"High Discount","Low Discount")</f>
        <v>High Discount</v>
      </c>
      <c r="M8394" s="3">
        <f>Table1[[#This Row],[Discount_Price (In Rs.)]]/Table1[[#This Row],[OriginalPrice (in Rs)]]</f>
        <v>0.55025011368804</v>
      </c>
      <c r="N8394" s="4">
        <v>4.4000000000000004</v>
      </c>
      <c r="O8394">
        <v>602</v>
      </c>
      <c r="P8394" t="s">
        <v>228</v>
      </c>
      <c r="Q8394" t="s">
        <v>6115</v>
      </c>
    </row>
    <row r="8395" spans="1:17" x14ac:dyDescent="0.25">
      <c r="A8395" t="s">
        <v>6116</v>
      </c>
      <c r="B8395" s="1">
        <v>11361568</v>
      </c>
      <c r="C8395" t="s">
        <v>146</v>
      </c>
      <c r="D8395" t="s">
        <v>22</v>
      </c>
      <c r="E8395" t="s">
        <v>23</v>
      </c>
      <c r="F8395" t="s">
        <v>13</v>
      </c>
      <c r="G8395" s="2">
        <v>1199</v>
      </c>
      <c r="H8395" s="2">
        <f>AVERAGEIF(Table1[[#All],[Category]],Table1[[#This Row],[Category]],Table1[[#All],[DiscountOffer]])</f>
        <v>726.0994423791791</v>
      </c>
      <c r="I8395" s="2">
        <v>2399</v>
      </c>
      <c r="J8395" s="2">
        <f>IF(Table1[[#This Row],[Ratings]]&gt;4,Table1[[#This Row],[OriginalPrice (in Rs)]],0)</f>
        <v>2399</v>
      </c>
      <c r="K8395" s="2">
        <f>Table1[[#This Row],[OriginalPrice (in Rs)]]-Table1[[#This Row],[DiscountOffer]]</f>
        <v>1200</v>
      </c>
      <c r="L8395" s="2" t="str">
        <f>IF(Table1[[#This Row],[Discount % (In Rs)]]&gt;50%,"High Discount","Low Discount")</f>
        <v>High Discount</v>
      </c>
      <c r="M8395" s="3">
        <f>Table1[[#This Row],[Discount_Price (In Rs.)]]/Table1[[#This Row],[OriginalPrice (in Rs)]]</f>
        <v>0.50020842017507294</v>
      </c>
      <c r="N8395" s="4">
        <v>4.0999999999999996</v>
      </c>
      <c r="O8395">
        <v>602</v>
      </c>
      <c r="P8395" t="s">
        <v>450</v>
      </c>
      <c r="Q8395" t="s">
        <v>6117</v>
      </c>
    </row>
    <row r="8396" spans="1:17" x14ac:dyDescent="0.25">
      <c r="A8396" t="s">
        <v>6140</v>
      </c>
      <c r="B8396" s="1">
        <v>11327116</v>
      </c>
      <c r="C8396" t="s">
        <v>10</v>
      </c>
      <c r="D8396" t="s">
        <v>22</v>
      </c>
      <c r="E8396" t="s">
        <v>23</v>
      </c>
      <c r="F8396" t="s">
        <v>13</v>
      </c>
      <c r="G8396" s="2">
        <v>674</v>
      </c>
      <c r="H8396" s="2">
        <f>AVERAGEIF(Table1[[#All],[Category]],Table1[[#This Row],[Category]],Table1[[#All],[DiscountOffer]])</f>
        <v>726.0994423791791</v>
      </c>
      <c r="I8396" s="2">
        <v>1499</v>
      </c>
      <c r="J8396" s="2">
        <f>IF(Table1[[#This Row],[Ratings]]&gt;4,Table1[[#This Row],[OriginalPrice (in Rs)]],0)</f>
        <v>1499</v>
      </c>
      <c r="K8396" s="2">
        <f>Table1[[#This Row],[OriginalPrice (in Rs)]]-Table1[[#This Row],[DiscountOffer]]</f>
        <v>825</v>
      </c>
      <c r="L8396" s="2" t="str">
        <f>IF(Table1[[#This Row],[Discount % (In Rs)]]&gt;50%,"High Discount","Low Discount")</f>
        <v>High Discount</v>
      </c>
      <c r="M8396" s="3">
        <f>Table1[[#This Row],[Discount_Price (In Rs.)]]/Table1[[#This Row],[OriginalPrice (in Rs)]]</f>
        <v>0.5503669112741828</v>
      </c>
      <c r="N8396" s="4">
        <v>4.0999999999999996</v>
      </c>
      <c r="O8396">
        <v>601</v>
      </c>
      <c r="P8396" t="s">
        <v>228</v>
      </c>
      <c r="Q8396" t="s">
        <v>6141</v>
      </c>
    </row>
    <row r="8397" spans="1:17" x14ac:dyDescent="0.25">
      <c r="A8397" t="s">
        <v>6170</v>
      </c>
      <c r="B8397" s="1">
        <v>12970020</v>
      </c>
      <c r="C8397" t="s">
        <v>17</v>
      </c>
      <c r="D8397" t="s">
        <v>22</v>
      </c>
      <c r="E8397" t="s">
        <v>23</v>
      </c>
      <c r="F8397" t="s">
        <v>13</v>
      </c>
      <c r="G8397" s="2">
        <v>615</v>
      </c>
      <c r="H8397" s="2">
        <f>AVERAGEIF(Table1[[#All],[Category]],Table1[[#This Row],[Category]],Table1[[#All],[DiscountOffer]])</f>
        <v>726.0994423791791</v>
      </c>
      <c r="I8397" s="2">
        <v>1399</v>
      </c>
      <c r="J8397" s="2">
        <f>IF(Table1[[#This Row],[Ratings]]&gt;4,Table1[[#This Row],[OriginalPrice (in Rs)]],0)</f>
        <v>1399</v>
      </c>
      <c r="K8397" s="2">
        <f>Table1[[#This Row],[OriginalPrice (in Rs)]]-Table1[[#This Row],[DiscountOffer]]</f>
        <v>784</v>
      </c>
      <c r="L8397" s="2" t="str">
        <f>IF(Table1[[#This Row],[Discount % (In Rs)]]&gt;50%,"High Discount","Low Discount")</f>
        <v>High Discount</v>
      </c>
      <c r="M8397" s="3">
        <f>Table1[[#This Row],[Discount_Price (In Rs.)]]/Table1[[#This Row],[OriginalPrice (in Rs)]]</f>
        <v>0.56040028591851321</v>
      </c>
      <c r="N8397" s="4">
        <v>4.3</v>
      </c>
      <c r="O8397">
        <v>600</v>
      </c>
      <c r="P8397" t="s">
        <v>76</v>
      </c>
      <c r="Q8397" t="s">
        <v>6171</v>
      </c>
    </row>
    <row r="8398" spans="1:17" x14ac:dyDescent="0.25">
      <c r="A8398" t="s">
        <v>6200</v>
      </c>
      <c r="B8398" s="1">
        <v>14098622</v>
      </c>
      <c r="C8398" t="s">
        <v>53</v>
      </c>
      <c r="D8398" t="s">
        <v>22</v>
      </c>
      <c r="E8398" t="s">
        <v>23</v>
      </c>
      <c r="F8398" t="s">
        <v>13</v>
      </c>
      <c r="G8398" s="2">
        <v>1099</v>
      </c>
      <c r="H8398" s="2">
        <f>AVERAGEIF(Table1[[#All],[Category]],Table1[[#This Row],[Category]],Table1[[#All],[DiscountOffer]])</f>
        <v>726.0994423791791</v>
      </c>
      <c r="I8398" s="2">
        <v>1999</v>
      </c>
      <c r="J8398" s="2">
        <f>IF(Table1[[#This Row],[Ratings]]&gt;4,Table1[[#This Row],[OriginalPrice (in Rs)]],0)</f>
        <v>1999</v>
      </c>
      <c r="K8398" s="2">
        <f>Table1[[#This Row],[OriginalPrice (in Rs)]]-Table1[[#This Row],[DiscountOffer]]</f>
        <v>900</v>
      </c>
      <c r="L8398" s="2" t="str">
        <f>IF(Table1[[#This Row],[Discount % (In Rs)]]&gt;50%,"High Discount","Low Discount")</f>
        <v>Low Discount</v>
      </c>
      <c r="M8398" s="3">
        <f>Table1[[#This Row],[Discount_Price (In Rs.)]]/Table1[[#This Row],[OriginalPrice (in Rs)]]</f>
        <v>0.45022511255627812</v>
      </c>
      <c r="N8398" s="4">
        <v>4.2</v>
      </c>
      <c r="O8398">
        <v>599</v>
      </c>
      <c r="P8398" t="s">
        <v>333</v>
      </c>
      <c r="Q8398" t="s">
        <v>6201</v>
      </c>
    </row>
    <row r="8399" spans="1:17" x14ac:dyDescent="0.25">
      <c r="A8399" t="s">
        <v>6228</v>
      </c>
      <c r="B8399" s="1">
        <v>13658904</v>
      </c>
      <c r="C8399" t="s">
        <v>43</v>
      </c>
      <c r="D8399" t="s">
        <v>22</v>
      </c>
      <c r="E8399" t="s">
        <v>23</v>
      </c>
      <c r="F8399" t="s">
        <v>13</v>
      </c>
      <c r="G8399" s="2">
        <v>516</v>
      </c>
      <c r="H8399" s="2">
        <f>AVERAGEIF(Table1[[#All],[Category]],Table1[[#This Row],[Category]],Table1[[#All],[DiscountOffer]])</f>
        <v>726.0994423791791</v>
      </c>
      <c r="I8399" s="2">
        <v>1099</v>
      </c>
      <c r="J8399" s="2">
        <f>IF(Table1[[#This Row],[Ratings]]&gt;4,Table1[[#This Row],[OriginalPrice (in Rs)]],0)</f>
        <v>1099</v>
      </c>
      <c r="K8399" s="2">
        <f>Table1[[#This Row],[OriginalPrice (in Rs)]]-Table1[[#This Row],[DiscountOffer]]</f>
        <v>583</v>
      </c>
      <c r="L8399" s="2" t="str">
        <f>IF(Table1[[#This Row],[Discount % (In Rs)]]&gt;50%,"High Discount","Low Discount")</f>
        <v>High Discount</v>
      </c>
      <c r="M8399" s="3">
        <f>Table1[[#This Row],[Discount_Price (In Rs.)]]/Table1[[#This Row],[OriginalPrice (in Rs)]]</f>
        <v>0.53048225659690629</v>
      </c>
      <c r="N8399" s="4">
        <v>4.4000000000000004</v>
      </c>
      <c r="O8399">
        <v>598</v>
      </c>
      <c r="P8399" t="s">
        <v>76</v>
      </c>
      <c r="Q8399" t="s">
        <v>6229</v>
      </c>
    </row>
    <row r="8400" spans="1:17" x14ac:dyDescent="0.25">
      <c r="A8400" t="s">
        <v>6231</v>
      </c>
      <c r="B8400" s="1">
        <v>2414326</v>
      </c>
      <c r="C8400" t="s">
        <v>53</v>
      </c>
      <c r="D8400" t="s">
        <v>22</v>
      </c>
      <c r="E8400" t="s">
        <v>23</v>
      </c>
      <c r="F8400" t="s">
        <v>13</v>
      </c>
      <c r="G8400" s="2">
        <v>759</v>
      </c>
      <c r="H8400" s="2">
        <f>AVERAGEIF(Table1[[#All],[Category]],Table1[[#This Row],[Category]],Table1[[#All],[DiscountOffer]])</f>
        <v>726.0994423791791</v>
      </c>
      <c r="I8400" s="2">
        <v>1899</v>
      </c>
      <c r="J8400" s="2">
        <f>IF(Table1[[#This Row],[Ratings]]&gt;4,Table1[[#This Row],[OriginalPrice (in Rs)]],0)</f>
        <v>1899</v>
      </c>
      <c r="K8400" s="2">
        <f>Table1[[#This Row],[OriginalPrice (in Rs)]]-Table1[[#This Row],[DiscountOffer]]</f>
        <v>1140</v>
      </c>
      <c r="L8400" s="2" t="str">
        <f>IF(Table1[[#This Row],[Discount % (In Rs)]]&gt;50%,"High Discount","Low Discount")</f>
        <v>High Discount</v>
      </c>
      <c r="M8400" s="3">
        <f>Table1[[#This Row],[Discount_Price (In Rs.)]]/Table1[[#This Row],[OriginalPrice (in Rs)]]</f>
        <v>0.60031595576619279</v>
      </c>
      <c r="N8400" s="4">
        <v>4.2</v>
      </c>
      <c r="O8400">
        <v>598</v>
      </c>
      <c r="P8400" t="s">
        <v>333</v>
      </c>
      <c r="Q8400" t="s">
        <v>6232</v>
      </c>
    </row>
    <row r="8401" spans="1:17" x14ac:dyDescent="0.25">
      <c r="A8401" t="s">
        <v>6248</v>
      </c>
      <c r="B8401" s="1">
        <v>11326374</v>
      </c>
      <c r="C8401" t="s">
        <v>10</v>
      </c>
      <c r="D8401" t="s">
        <v>22</v>
      </c>
      <c r="E8401" t="s">
        <v>23</v>
      </c>
      <c r="F8401" t="s">
        <v>13</v>
      </c>
      <c r="G8401" s="2">
        <v>539</v>
      </c>
      <c r="H8401" s="2">
        <f>AVERAGEIF(Table1[[#All],[Category]],Table1[[#This Row],[Category]],Table1[[#All],[DiscountOffer]])</f>
        <v>726.0994423791791</v>
      </c>
      <c r="I8401" s="2">
        <v>1799</v>
      </c>
      <c r="J8401" s="2">
        <f>IF(Table1[[#This Row],[Ratings]]&gt;4,Table1[[#This Row],[OriginalPrice (in Rs)]],0)</f>
        <v>0</v>
      </c>
      <c r="K8401" s="2">
        <f>Table1[[#This Row],[OriginalPrice (in Rs)]]-Table1[[#This Row],[DiscountOffer]]</f>
        <v>1260</v>
      </c>
      <c r="L8401" s="2" t="str">
        <f>IF(Table1[[#This Row],[Discount % (In Rs)]]&gt;50%,"High Discount","Low Discount")</f>
        <v>High Discount</v>
      </c>
      <c r="M8401" s="3">
        <f>Table1[[#This Row],[Discount_Price (In Rs.)]]/Table1[[#This Row],[OriginalPrice (in Rs)]]</f>
        <v>0.70038910505836571</v>
      </c>
      <c r="N8401" s="4">
        <v>3.9</v>
      </c>
      <c r="O8401">
        <v>597</v>
      </c>
      <c r="P8401" t="s">
        <v>228</v>
      </c>
      <c r="Q8401" t="s">
        <v>6249</v>
      </c>
    </row>
    <row r="8402" spans="1:17" x14ac:dyDescent="0.25">
      <c r="A8402" t="s">
        <v>6250</v>
      </c>
      <c r="B8402" s="1">
        <v>1038959</v>
      </c>
      <c r="C8402" t="s">
        <v>1239</v>
      </c>
      <c r="D8402" t="s">
        <v>22</v>
      </c>
      <c r="E8402" t="s">
        <v>23</v>
      </c>
      <c r="F8402" t="s">
        <v>13</v>
      </c>
      <c r="G8402" s="2">
        <v>899</v>
      </c>
      <c r="H8402" s="2">
        <f>AVERAGEIF(Table1[[#All],[Category]],Table1[[#This Row],[Category]],Table1[[#All],[DiscountOffer]])</f>
        <v>726.0994423791791</v>
      </c>
      <c r="I8402" s="2">
        <v>1999</v>
      </c>
      <c r="J8402" s="2">
        <f>IF(Table1[[#This Row],[Ratings]]&gt;4,Table1[[#This Row],[OriginalPrice (in Rs)]],0)</f>
        <v>1999</v>
      </c>
      <c r="K8402" s="2">
        <f>Table1[[#This Row],[OriginalPrice (in Rs)]]-Table1[[#This Row],[DiscountOffer]]</f>
        <v>1100</v>
      </c>
      <c r="L8402" s="2" t="str">
        <f>IF(Table1[[#This Row],[Discount % (In Rs)]]&gt;50%,"High Discount","Low Discount")</f>
        <v>High Discount</v>
      </c>
      <c r="M8402" s="3">
        <f>Table1[[#This Row],[Discount_Price (In Rs.)]]/Table1[[#This Row],[OriginalPrice (in Rs)]]</f>
        <v>0.55027513756878443</v>
      </c>
      <c r="N8402" s="4">
        <v>4.5</v>
      </c>
      <c r="O8402">
        <v>597</v>
      </c>
      <c r="P8402" t="s">
        <v>1605</v>
      </c>
      <c r="Q8402" t="s">
        <v>6251</v>
      </c>
    </row>
    <row r="8403" spans="1:17" x14ac:dyDescent="0.25">
      <c r="A8403" t="s">
        <v>6252</v>
      </c>
      <c r="B8403" s="1">
        <v>10863066</v>
      </c>
      <c r="C8403" t="s">
        <v>10</v>
      </c>
      <c r="D8403" t="s">
        <v>22</v>
      </c>
      <c r="E8403" t="s">
        <v>23</v>
      </c>
      <c r="F8403" t="s">
        <v>13</v>
      </c>
      <c r="G8403" s="2">
        <v>1199</v>
      </c>
      <c r="H8403" s="2">
        <f>AVERAGEIF(Table1[[#All],[Category]],Table1[[#This Row],[Category]],Table1[[#All],[DiscountOffer]])</f>
        <v>726.0994423791791</v>
      </c>
      <c r="I8403" s="2">
        <v>1999</v>
      </c>
      <c r="J8403" s="2">
        <f>IF(Table1[[#This Row],[Ratings]]&gt;4,Table1[[#This Row],[OriginalPrice (in Rs)]],0)</f>
        <v>1999</v>
      </c>
      <c r="K8403" s="2">
        <f>Table1[[#This Row],[OriginalPrice (in Rs)]]-Table1[[#This Row],[DiscountOffer]]</f>
        <v>800</v>
      </c>
      <c r="L8403" s="2" t="str">
        <f>IF(Table1[[#This Row],[Discount % (In Rs)]]&gt;50%,"High Discount","Low Discount")</f>
        <v>Low Discount</v>
      </c>
      <c r="M8403" s="3">
        <f>Table1[[#This Row],[Discount_Price (In Rs.)]]/Table1[[#This Row],[OriginalPrice (in Rs)]]</f>
        <v>0.40020010005002499</v>
      </c>
      <c r="N8403" s="4">
        <v>4.0999999999999996</v>
      </c>
      <c r="O8403">
        <v>597</v>
      </c>
      <c r="P8403" t="s">
        <v>228</v>
      </c>
      <c r="Q8403" t="s">
        <v>6253</v>
      </c>
    </row>
    <row r="8404" spans="1:17" x14ac:dyDescent="0.25">
      <c r="A8404" t="s">
        <v>6254</v>
      </c>
      <c r="B8404" s="1">
        <v>9342501</v>
      </c>
      <c r="C8404" t="s">
        <v>562</v>
      </c>
      <c r="D8404" t="s">
        <v>22</v>
      </c>
      <c r="E8404" t="s">
        <v>23</v>
      </c>
      <c r="F8404" t="s">
        <v>13</v>
      </c>
      <c r="G8404" s="2">
        <v>1818</v>
      </c>
      <c r="H8404" s="2">
        <f>AVERAGEIF(Table1[[#All],[Category]],Table1[[#This Row],[Category]],Table1[[#All],[DiscountOffer]])</f>
        <v>726.0994423791791</v>
      </c>
      <c r="I8404" s="2">
        <v>2598</v>
      </c>
      <c r="J8404" s="2">
        <f>IF(Table1[[#This Row],[Ratings]]&gt;4,Table1[[#This Row],[OriginalPrice (in Rs)]],0)</f>
        <v>0</v>
      </c>
      <c r="K8404" s="2">
        <f>Table1[[#This Row],[OriginalPrice (in Rs)]]-Table1[[#This Row],[DiscountOffer]]</f>
        <v>780</v>
      </c>
      <c r="L8404" s="2" t="str">
        <f>IF(Table1[[#This Row],[Discount % (In Rs)]]&gt;50%,"High Discount","Low Discount")</f>
        <v>Low Discount</v>
      </c>
      <c r="M8404" s="3">
        <f>Table1[[#This Row],[Discount_Price (In Rs.)]]/Table1[[#This Row],[OriginalPrice (in Rs)]]</f>
        <v>0.30023094688221708</v>
      </c>
      <c r="N8404" s="4">
        <v>3.7</v>
      </c>
      <c r="O8404">
        <v>597</v>
      </c>
      <c r="P8404" t="s">
        <v>6256</v>
      </c>
      <c r="Q8404" t="s">
        <v>6255</v>
      </c>
    </row>
    <row r="8405" spans="1:17" x14ac:dyDescent="0.25">
      <c r="A8405" t="s">
        <v>6304</v>
      </c>
      <c r="B8405" s="1">
        <v>2358027</v>
      </c>
      <c r="C8405" t="s">
        <v>791</v>
      </c>
      <c r="D8405" t="s">
        <v>22</v>
      </c>
      <c r="E8405" t="s">
        <v>23</v>
      </c>
      <c r="F8405" t="s">
        <v>13</v>
      </c>
      <c r="G8405" s="2">
        <v>899</v>
      </c>
      <c r="H8405" s="2">
        <f>AVERAGEIF(Table1[[#All],[Category]],Table1[[#This Row],[Category]],Table1[[#All],[DiscountOffer]])</f>
        <v>726.0994423791791</v>
      </c>
      <c r="I8405" s="2">
        <v>1999</v>
      </c>
      <c r="J8405" s="2">
        <f>IF(Table1[[#This Row],[Ratings]]&gt;4,Table1[[#This Row],[OriginalPrice (in Rs)]],0)</f>
        <v>0</v>
      </c>
      <c r="K8405" s="2">
        <f>Table1[[#This Row],[OriginalPrice (in Rs)]]-Table1[[#This Row],[DiscountOffer]]</f>
        <v>1100</v>
      </c>
      <c r="L8405" s="2" t="str">
        <f>IF(Table1[[#This Row],[Discount % (In Rs)]]&gt;50%,"High Discount","Low Discount")</f>
        <v>High Discount</v>
      </c>
      <c r="M8405" s="3">
        <f>Table1[[#This Row],[Discount_Price (In Rs.)]]/Table1[[#This Row],[OriginalPrice (in Rs)]]</f>
        <v>0.55027513756878443</v>
      </c>
      <c r="N8405" s="4">
        <v>4</v>
      </c>
      <c r="O8405">
        <v>595</v>
      </c>
      <c r="P8405" t="s">
        <v>228</v>
      </c>
      <c r="Q8405" t="s">
        <v>6305</v>
      </c>
    </row>
    <row r="8406" spans="1:17" x14ac:dyDescent="0.25">
      <c r="A8406" t="s">
        <v>6330</v>
      </c>
      <c r="B8406" s="1">
        <v>13815384</v>
      </c>
      <c r="C8406" t="s">
        <v>43</v>
      </c>
      <c r="D8406" t="s">
        <v>22</v>
      </c>
      <c r="E8406" t="s">
        <v>23</v>
      </c>
      <c r="F8406" t="s">
        <v>13</v>
      </c>
      <c r="G8406" s="2">
        <v>493</v>
      </c>
      <c r="H8406" s="2">
        <f>AVERAGEIF(Table1[[#All],[Category]],Table1[[#This Row],[Category]],Table1[[#All],[DiscountOffer]])</f>
        <v>726.0994423791791</v>
      </c>
      <c r="I8406" s="2">
        <v>1049</v>
      </c>
      <c r="J8406" s="2">
        <f>IF(Table1[[#This Row],[Ratings]]&gt;4,Table1[[#This Row],[OriginalPrice (in Rs)]],0)</f>
        <v>1049</v>
      </c>
      <c r="K8406" s="2">
        <f>Table1[[#This Row],[OriginalPrice (in Rs)]]-Table1[[#This Row],[DiscountOffer]]</f>
        <v>556</v>
      </c>
      <c r="L8406" s="2" t="str">
        <f>IF(Table1[[#This Row],[Discount % (In Rs)]]&gt;50%,"High Discount","Low Discount")</f>
        <v>High Discount</v>
      </c>
      <c r="M8406" s="3">
        <f>Table1[[#This Row],[Discount_Price (In Rs.)]]/Table1[[#This Row],[OriginalPrice (in Rs)]]</f>
        <v>0.53002859866539564</v>
      </c>
      <c r="N8406" s="4">
        <v>4.0999999999999996</v>
      </c>
      <c r="O8406">
        <v>594</v>
      </c>
      <c r="P8406" t="s">
        <v>76</v>
      </c>
      <c r="Q8406" t="s">
        <v>6331</v>
      </c>
    </row>
    <row r="8407" spans="1:17" x14ac:dyDescent="0.25">
      <c r="A8407" t="s">
        <v>6332</v>
      </c>
      <c r="B8407" s="1">
        <v>2391095</v>
      </c>
      <c r="C8407" t="s">
        <v>791</v>
      </c>
      <c r="D8407" t="s">
        <v>22</v>
      </c>
      <c r="E8407" t="s">
        <v>23</v>
      </c>
      <c r="F8407" t="s">
        <v>13</v>
      </c>
      <c r="G8407" s="2">
        <v>899</v>
      </c>
      <c r="H8407" s="2">
        <f>AVERAGEIF(Table1[[#All],[Category]],Table1[[#This Row],[Category]],Table1[[#All],[DiscountOffer]])</f>
        <v>726.0994423791791</v>
      </c>
      <c r="I8407" s="2">
        <v>1999</v>
      </c>
      <c r="J8407" s="2">
        <f>IF(Table1[[#This Row],[Ratings]]&gt;4,Table1[[#This Row],[OriginalPrice (in Rs)]],0)</f>
        <v>0</v>
      </c>
      <c r="K8407" s="2">
        <f>Table1[[#This Row],[OriginalPrice (in Rs)]]-Table1[[#This Row],[DiscountOffer]]</f>
        <v>1100</v>
      </c>
      <c r="L8407" s="2" t="str">
        <f>IF(Table1[[#This Row],[Discount % (In Rs)]]&gt;50%,"High Discount","Low Discount")</f>
        <v>High Discount</v>
      </c>
      <c r="M8407" s="3">
        <f>Table1[[#This Row],[Discount_Price (In Rs.)]]/Table1[[#This Row],[OriginalPrice (in Rs)]]</f>
        <v>0.55027513756878443</v>
      </c>
      <c r="N8407" s="4">
        <v>4</v>
      </c>
      <c r="O8407">
        <v>594</v>
      </c>
      <c r="P8407" t="s">
        <v>228</v>
      </c>
      <c r="Q8407" t="s">
        <v>6333</v>
      </c>
    </row>
    <row r="8408" spans="1:17" x14ac:dyDescent="0.25">
      <c r="A8408" t="s">
        <v>6393</v>
      </c>
      <c r="B8408" s="1">
        <v>11194966</v>
      </c>
      <c r="C8408" t="s">
        <v>39</v>
      </c>
      <c r="D8408" t="s">
        <v>22</v>
      </c>
      <c r="E8408" t="s">
        <v>23</v>
      </c>
      <c r="F8408" t="s">
        <v>13</v>
      </c>
      <c r="G8408" s="2">
        <v>879</v>
      </c>
      <c r="H8408" s="2">
        <f>AVERAGEIF(Table1[[#All],[Category]],Table1[[#This Row],[Category]],Table1[[#All],[DiscountOffer]])</f>
        <v>726.0994423791791</v>
      </c>
      <c r="I8408" s="2">
        <v>2199</v>
      </c>
      <c r="J8408" s="2">
        <f>IF(Table1[[#This Row],[Ratings]]&gt;4,Table1[[#This Row],[OriginalPrice (in Rs)]],0)</f>
        <v>2199</v>
      </c>
      <c r="K8408" s="2">
        <f>Table1[[#This Row],[OriginalPrice (in Rs)]]-Table1[[#This Row],[DiscountOffer]]</f>
        <v>1320</v>
      </c>
      <c r="L8408" s="2" t="str">
        <f>IF(Table1[[#This Row],[Discount % (In Rs)]]&gt;50%,"High Discount","Low Discount")</f>
        <v>High Discount</v>
      </c>
      <c r="M8408" s="3">
        <f>Table1[[#This Row],[Discount_Price (In Rs.)]]/Table1[[#This Row],[OriginalPrice (in Rs)]]</f>
        <v>0.60027285129604369</v>
      </c>
      <c r="N8408" s="4">
        <v>4.0999999999999996</v>
      </c>
      <c r="O8408">
        <v>592</v>
      </c>
      <c r="P8408" t="s">
        <v>228</v>
      </c>
      <c r="Q8408" t="s">
        <v>6394</v>
      </c>
    </row>
    <row r="8409" spans="1:17" x14ac:dyDescent="0.25">
      <c r="A8409" t="s">
        <v>6448</v>
      </c>
      <c r="B8409" s="1">
        <v>10710292</v>
      </c>
      <c r="C8409" t="s">
        <v>3578</v>
      </c>
      <c r="D8409" t="s">
        <v>22</v>
      </c>
      <c r="E8409" t="s">
        <v>23</v>
      </c>
      <c r="F8409" t="s">
        <v>13</v>
      </c>
      <c r="G8409" s="2">
        <v>687</v>
      </c>
      <c r="H8409" s="2">
        <f>AVERAGEIF(Table1[[#All],[Category]],Table1[[#This Row],[Category]],Table1[[#All],[DiscountOffer]])</f>
        <v>726.0994423791791</v>
      </c>
      <c r="I8409" s="2">
        <v>2099</v>
      </c>
      <c r="J8409" s="2">
        <f>IF(Table1[[#This Row],[Ratings]]&gt;4,Table1[[#This Row],[OriginalPrice (in Rs)]],0)</f>
        <v>2099</v>
      </c>
      <c r="K8409" s="2">
        <f>Table1[[#This Row],[OriginalPrice (in Rs)]]-Table1[[#This Row],[DiscountOffer]]</f>
        <v>1412</v>
      </c>
      <c r="L8409" s="2" t="str">
        <f>IF(Table1[[#This Row],[Discount % (In Rs)]]&gt;50%,"High Discount","Low Discount")</f>
        <v>High Discount</v>
      </c>
      <c r="M8409" s="3">
        <f>Table1[[#This Row],[Discount_Price (In Rs.)]]/Table1[[#This Row],[OriginalPrice (in Rs)]]</f>
        <v>0.67270128632682225</v>
      </c>
      <c r="N8409" s="4">
        <v>4.2</v>
      </c>
      <c r="O8409">
        <v>590</v>
      </c>
      <c r="P8409" t="s">
        <v>1605</v>
      </c>
      <c r="Q8409" t="s">
        <v>6449</v>
      </c>
    </row>
    <row r="8410" spans="1:17" x14ac:dyDescent="0.25">
      <c r="A8410" t="s">
        <v>6450</v>
      </c>
      <c r="B8410" s="1">
        <v>10944496</v>
      </c>
      <c r="C8410" t="s">
        <v>10</v>
      </c>
      <c r="D8410" t="s">
        <v>22</v>
      </c>
      <c r="E8410" t="s">
        <v>23</v>
      </c>
      <c r="F8410" t="s">
        <v>13</v>
      </c>
      <c r="G8410" s="2">
        <v>1264</v>
      </c>
      <c r="H8410" s="2">
        <f>AVERAGEIF(Table1[[#All],[Category]],Table1[[#This Row],[Category]],Table1[[#All],[DiscountOffer]])</f>
        <v>726.0994423791791</v>
      </c>
      <c r="I8410" s="2">
        <v>2299</v>
      </c>
      <c r="J8410" s="2">
        <f>IF(Table1[[#This Row],[Ratings]]&gt;4,Table1[[#This Row],[OriginalPrice (in Rs)]],0)</f>
        <v>0</v>
      </c>
      <c r="K8410" s="2">
        <f>Table1[[#This Row],[OriginalPrice (in Rs)]]-Table1[[#This Row],[DiscountOffer]]</f>
        <v>1035</v>
      </c>
      <c r="L8410" s="2" t="str">
        <f>IF(Table1[[#This Row],[Discount % (In Rs)]]&gt;50%,"High Discount","Low Discount")</f>
        <v>Low Discount</v>
      </c>
      <c r="M8410" s="3">
        <f>Table1[[#This Row],[Discount_Price (In Rs.)]]/Table1[[#This Row],[OriginalPrice (in Rs)]]</f>
        <v>0.45019573727707701</v>
      </c>
      <c r="N8410" s="4">
        <v>3.9</v>
      </c>
      <c r="O8410">
        <v>590</v>
      </c>
      <c r="P8410" t="s">
        <v>228</v>
      </c>
      <c r="Q8410" t="s">
        <v>6451</v>
      </c>
    </row>
    <row r="8411" spans="1:17" x14ac:dyDescent="0.25">
      <c r="A8411" t="s">
        <v>6474</v>
      </c>
      <c r="B8411" s="1">
        <v>10863060</v>
      </c>
      <c r="C8411" t="s">
        <v>10</v>
      </c>
      <c r="D8411" t="s">
        <v>22</v>
      </c>
      <c r="E8411" t="s">
        <v>23</v>
      </c>
      <c r="F8411" t="s">
        <v>13</v>
      </c>
      <c r="G8411" s="2">
        <v>809</v>
      </c>
      <c r="H8411" s="2">
        <f>AVERAGEIF(Table1[[#All],[Category]],Table1[[#This Row],[Category]],Table1[[#All],[DiscountOffer]])</f>
        <v>726.0994423791791</v>
      </c>
      <c r="I8411" s="2">
        <v>1799</v>
      </c>
      <c r="J8411" s="2">
        <f>IF(Table1[[#This Row],[Ratings]]&gt;4,Table1[[#This Row],[OriginalPrice (in Rs)]],0)</f>
        <v>1799</v>
      </c>
      <c r="K8411" s="2">
        <f>Table1[[#This Row],[OriginalPrice (in Rs)]]-Table1[[#This Row],[DiscountOffer]]</f>
        <v>990</v>
      </c>
      <c r="L8411" s="2" t="str">
        <f>IF(Table1[[#This Row],[Discount % (In Rs)]]&gt;50%,"High Discount","Low Discount")</f>
        <v>High Discount</v>
      </c>
      <c r="M8411" s="3">
        <f>Table1[[#This Row],[Discount_Price (In Rs.)]]/Table1[[#This Row],[OriginalPrice (in Rs)]]</f>
        <v>0.55030572540300171</v>
      </c>
      <c r="N8411" s="4">
        <v>4.2</v>
      </c>
      <c r="O8411">
        <v>589</v>
      </c>
      <c r="P8411" t="s">
        <v>25</v>
      </c>
      <c r="Q8411" t="s">
        <v>6475</v>
      </c>
    </row>
    <row r="8412" spans="1:17" x14ac:dyDescent="0.25">
      <c r="A8412" t="s">
        <v>6502</v>
      </c>
      <c r="B8412" s="1">
        <v>10832832</v>
      </c>
      <c r="C8412" t="s">
        <v>10</v>
      </c>
      <c r="D8412" t="s">
        <v>22</v>
      </c>
      <c r="E8412" t="s">
        <v>23</v>
      </c>
      <c r="F8412" t="s">
        <v>13</v>
      </c>
      <c r="G8412" s="2">
        <v>625</v>
      </c>
      <c r="H8412" s="2">
        <f>AVERAGEIF(Table1[[#All],[Category]],Table1[[#This Row],[Category]],Table1[[#All],[DiscountOffer]])</f>
        <v>726.0994423791791</v>
      </c>
      <c r="I8412" s="2">
        <v>782</v>
      </c>
      <c r="J8412" s="2">
        <f>IF(Table1[[#This Row],[Ratings]]&gt;4,Table1[[#This Row],[OriginalPrice (in Rs)]],0)</f>
        <v>782</v>
      </c>
      <c r="K8412" s="2">
        <f>Table1[[#This Row],[OriginalPrice (in Rs)]]-Table1[[#This Row],[DiscountOffer]]</f>
        <v>157</v>
      </c>
      <c r="L8412" s="2" t="str">
        <f>IF(Table1[[#This Row],[Discount % (In Rs)]]&gt;50%,"High Discount","Low Discount")</f>
        <v>Low Discount</v>
      </c>
      <c r="M8412" s="3">
        <f>Table1[[#This Row],[Discount_Price (In Rs.)]]/Table1[[#This Row],[OriginalPrice (in Rs)]]</f>
        <v>0.20076726342710999</v>
      </c>
      <c r="N8412" s="4">
        <v>4.2</v>
      </c>
      <c r="O8412">
        <v>588</v>
      </c>
      <c r="P8412" t="s">
        <v>228</v>
      </c>
      <c r="Q8412" t="s">
        <v>4038</v>
      </c>
    </row>
    <row r="8413" spans="1:17" x14ac:dyDescent="0.25">
      <c r="A8413" t="s">
        <v>6526</v>
      </c>
      <c r="B8413" s="1">
        <v>6787209</v>
      </c>
      <c r="C8413" t="s">
        <v>43</v>
      </c>
      <c r="D8413" t="s">
        <v>22</v>
      </c>
      <c r="E8413" t="s">
        <v>23</v>
      </c>
      <c r="F8413" t="s">
        <v>13</v>
      </c>
      <c r="G8413" s="2">
        <v>526</v>
      </c>
      <c r="H8413" s="2">
        <f>AVERAGEIF(Table1[[#All],[Category]],Table1[[#This Row],[Category]],Table1[[#All],[DiscountOffer]])</f>
        <v>726.0994423791791</v>
      </c>
      <c r="I8413" s="2">
        <v>1349</v>
      </c>
      <c r="J8413" s="2">
        <f>IF(Table1[[#This Row],[Ratings]]&gt;4,Table1[[#This Row],[OriginalPrice (in Rs)]],0)</f>
        <v>1349</v>
      </c>
      <c r="K8413" s="2">
        <f>Table1[[#This Row],[OriginalPrice (in Rs)]]-Table1[[#This Row],[DiscountOffer]]</f>
        <v>823</v>
      </c>
      <c r="L8413" s="2" t="str">
        <f>IF(Table1[[#This Row],[Discount % (In Rs)]]&gt;50%,"High Discount","Low Discount")</f>
        <v>High Discount</v>
      </c>
      <c r="M8413" s="3">
        <f>Table1[[#This Row],[Discount_Price (In Rs.)]]/Table1[[#This Row],[OriginalPrice (in Rs)]]</f>
        <v>0.61008154188287622</v>
      </c>
      <c r="N8413" s="4">
        <v>4.3</v>
      </c>
      <c r="O8413">
        <v>587</v>
      </c>
      <c r="P8413" t="s">
        <v>76</v>
      </c>
      <c r="Q8413" t="s">
        <v>6527</v>
      </c>
    </row>
    <row r="8414" spans="1:17" x14ac:dyDescent="0.25">
      <c r="A8414" t="s">
        <v>6551</v>
      </c>
      <c r="B8414" s="1">
        <v>7782684</v>
      </c>
      <c r="C8414" t="s">
        <v>562</v>
      </c>
      <c r="D8414" t="s">
        <v>22</v>
      </c>
      <c r="E8414" t="s">
        <v>23</v>
      </c>
      <c r="F8414" t="s">
        <v>13</v>
      </c>
      <c r="G8414" s="2">
        <v>597</v>
      </c>
      <c r="H8414" s="2">
        <f>AVERAGEIF(Table1[[#All],[Category]],Table1[[#This Row],[Category]],Table1[[#All],[DiscountOffer]])</f>
        <v>726.0994423791791</v>
      </c>
      <c r="I8414" s="2">
        <v>1299</v>
      </c>
      <c r="J8414" s="2">
        <f>IF(Table1[[#This Row],[Ratings]]&gt;4,Table1[[#This Row],[OriginalPrice (in Rs)]],0)</f>
        <v>0</v>
      </c>
      <c r="K8414" s="2">
        <f>Table1[[#This Row],[OriginalPrice (in Rs)]]-Table1[[#This Row],[DiscountOffer]]</f>
        <v>702</v>
      </c>
      <c r="L8414" s="2" t="str">
        <f>IF(Table1[[#This Row],[Discount % (In Rs)]]&gt;50%,"High Discount","Low Discount")</f>
        <v>High Discount</v>
      </c>
      <c r="M8414" s="3">
        <f>Table1[[#This Row],[Discount_Price (In Rs.)]]/Table1[[#This Row],[OriginalPrice (in Rs)]]</f>
        <v>0.5404157043879908</v>
      </c>
      <c r="N8414" s="4">
        <v>4</v>
      </c>
      <c r="O8414">
        <v>586</v>
      </c>
      <c r="P8414" t="s">
        <v>564</v>
      </c>
      <c r="Q8414" t="s">
        <v>563</v>
      </c>
    </row>
    <row r="8415" spans="1:17" x14ac:dyDescent="0.25">
      <c r="A8415" t="s">
        <v>6576</v>
      </c>
      <c r="B8415" s="1">
        <v>12654932</v>
      </c>
      <c r="C8415" t="s">
        <v>53</v>
      </c>
      <c r="D8415" t="s">
        <v>22</v>
      </c>
      <c r="E8415" t="s">
        <v>23</v>
      </c>
      <c r="F8415" t="s">
        <v>13</v>
      </c>
      <c r="G8415" s="2">
        <v>474</v>
      </c>
      <c r="H8415" s="2">
        <f>AVERAGEIF(Table1[[#All],[Category]],Table1[[#This Row],[Category]],Table1[[#All],[DiscountOffer]])</f>
        <v>726.0994423791791</v>
      </c>
      <c r="I8415" s="2">
        <v>1899</v>
      </c>
      <c r="J8415" s="2">
        <f>IF(Table1[[#This Row],[Ratings]]&gt;4,Table1[[#This Row],[OriginalPrice (in Rs)]],0)</f>
        <v>1899</v>
      </c>
      <c r="K8415" s="2">
        <f>Table1[[#This Row],[OriginalPrice (in Rs)]]-Table1[[#This Row],[DiscountOffer]]</f>
        <v>1425</v>
      </c>
      <c r="L8415" s="2" t="str">
        <f>IF(Table1[[#This Row],[Discount % (In Rs)]]&gt;50%,"High Discount","Low Discount")</f>
        <v>High Discount</v>
      </c>
      <c r="M8415" s="3">
        <f>Table1[[#This Row],[Discount_Price (In Rs.)]]/Table1[[#This Row],[OriginalPrice (in Rs)]]</f>
        <v>0.75039494470774093</v>
      </c>
      <c r="N8415" s="4">
        <v>4.3</v>
      </c>
      <c r="O8415">
        <v>585</v>
      </c>
      <c r="P8415" t="s">
        <v>333</v>
      </c>
      <c r="Q8415" t="s">
        <v>6577</v>
      </c>
    </row>
    <row r="8416" spans="1:17" x14ac:dyDescent="0.25">
      <c r="A8416" t="s">
        <v>6597</v>
      </c>
      <c r="B8416" s="1">
        <v>2338763</v>
      </c>
      <c r="C8416" t="s">
        <v>146</v>
      </c>
      <c r="D8416" t="s">
        <v>22</v>
      </c>
      <c r="E8416" t="s">
        <v>23</v>
      </c>
      <c r="F8416" t="s">
        <v>13</v>
      </c>
      <c r="G8416" s="2">
        <v>1249</v>
      </c>
      <c r="H8416" s="2">
        <f>AVERAGEIF(Table1[[#All],[Category]],Table1[[#This Row],[Category]],Table1[[#All],[DiscountOffer]])</f>
        <v>726.0994423791791</v>
      </c>
      <c r="I8416" s="2">
        <v>2499</v>
      </c>
      <c r="J8416" s="2">
        <f>IF(Table1[[#This Row],[Ratings]]&gt;4,Table1[[#This Row],[OriginalPrice (in Rs)]],0)</f>
        <v>2499</v>
      </c>
      <c r="K8416" s="2">
        <f>Table1[[#This Row],[OriginalPrice (in Rs)]]-Table1[[#This Row],[DiscountOffer]]</f>
        <v>1250</v>
      </c>
      <c r="L8416" s="2" t="str">
        <f>IF(Table1[[#This Row],[Discount % (In Rs)]]&gt;50%,"High Discount","Low Discount")</f>
        <v>High Discount</v>
      </c>
      <c r="M8416" s="3">
        <f>Table1[[#This Row],[Discount_Price (In Rs.)]]/Table1[[#This Row],[OriginalPrice (in Rs)]]</f>
        <v>0.50020008003201277</v>
      </c>
      <c r="N8416" s="4">
        <v>4.4000000000000004</v>
      </c>
      <c r="O8416">
        <v>584</v>
      </c>
      <c r="P8416" t="s">
        <v>450</v>
      </c>
      <c r="Q8416" t="s">
        <v>4926</v>
      </c>
    </row>
    <row r="8417" spans="1:17" x14ac:dyDescent="0.25">
      <c r="A8417" t="s">
        <v>6625</v>
      </c>
      <c r="B8417" s="1">
        <v>9733875</v>
      </c>
      <c r="C8417" t="s">
        <v>5095</v>
      </c>
      <c r="D8417" t="s">
        <v>22</v>
      </c>
      <c r="E8417" t="s">
        <v>23</v>
      </c>
      <c r="F8417" t="s">
        <v>13</v>
      </c>
      <c r="G8417" s="2">
        <v>647</v>
      </c>
      <c r="H8417" s="2">
        <f>AVERAGEIF(Table1[[#All],[Category]],Table1[[#This Row],[Category]],Table1[[#All],[DiscountOffer]])</f>
        <v>726.0994423791791</v>
      </c>
      <c r="I8417" s="2">
        <v>1799</v>
      </c>
      <c r="J8417" s="2">
        <f>IF(Table1[[#This Row],[Ratings]]&gt;4,Table1[[#This Row],[OriginalPrice (in Rs)]],0)</f>
        <v>0</v>
      </c>
      <c r="K8417" s="2">
        <f>Table1[[#This Row],[OriginalPrice (in Rs)]]-Table1[[#This Row],[DiscountOffer]]</f>
        <v>1152</v>
      </c>
      <c r="L8417" s="2" t="str">
        <f>IF(Table1[[#This Row],[Discount % (In Rs)]]&gt;50%,"High Discount","Low Discount")</f>
        <v>High Discount</v>
      </c>
      <c r="M8417" s="3">
        <f>Table1[[#This Row],[Discount_Price (In Rs.)]]/Table1[[#This Row],[OriginalPrice (in Rs)]]</f>
        <v>0.64035575319622007</v>
      </c>
      <c r="N8417" s="4">
        <v>3.8</v>
      </c>
      <c r="O8417">
        <v>583</v>
      </c>
      <c r="P8417" t="s">
        <v>25</v>
      </c>
      <c r="Q8417" t="s">
        <v>6626</v>
      </c>
    </row>
    <row r="8418" spans="1:17" x14ac:dyDescent="0.25">
      <c r="A8418" t="s">
        <v>6649</v>
      </c>
      <c r="B8418" s="1">
        <v>10946710</v>
      </c>
      <c r="C8418" t="s">
        <v>43</v>
      </c>
      <c r="D8418" t="s">
        <v>22</v>
      </c>
      <c r="E8418" t="s">
        <v>23</v>
      </c>
      <c r="F8418" t="s">
        <v>13</v>
      </c>
      <c r="G8418" s="2">
        <v>540</v>
      </c>
      <c r="H8418" s="2">
        <f>AVERAGEIF(Table1[[#All],[Category]],Table1[[#This Row],[Category]],Table1[[#All],[DiscountOffer]])</f>
        <v>726.0994423791791</v>
      </c>
      <c r="I8418" s="2">
        <v>1149</v>
      </c>
      <c r="J8418" s="2">
        <f>IF(Table1[[#This Row],[Ratings]]&gt;4,Table1[[#This Row],[OriginalPrice (in Rs)]],0)</f>
        <v>0</v>
      </c>
      <c r="K8418" s="2">
        <f>Table1[[#This Row],[OriginalPrice (in Rs)]]-Table1[[#This Row],[DiscountOffer]]</f>
        <v>609</v>
      </c>
      <c r="L8418" s="2" t="str">
        <f>IF(Table1[[#This Row],[Discount % (In Rs)]]&gt;50%,"High Discount","Low Discount")</f>
        <v>High Discount</v>
      </c>
      <c r="M8418" s="3">
        <f>Table1[[#This Row],[Discount_Price (In Rs.)]]/Table1[[#This Row],[OriginalPrice (in Rs)]]</f>
        <v>0.5300261096605744</v>
      </c>
      <c r="N8418" s="4">
        <v>4</v>
      </c>
      <c r="O8418">
        <v>582</v>
      </c>
      <c r="P8418" t="s">
        <v>76</v>
      </c>
      <c r="Q8418" t="s">
        <v>6650</v>
      </c>
    </row>
    <row r="8419" spans="1:17" x14ac:dyDescent="0.25">
      <c r="A8419" t="s">
        <v>6675</v>
      </c>
      <c r="B8419" s="1">
        <v>998931</v>
      </c>
      <c r="C8419" t="s">
        <v>6676</v>
      </c>
      <c r="D8419" t="s">
        <v>22</v>
      </c>
      <c r="E8419" t="s">
        <v>23</v>
      </c>
      <c r="F8419" t="s">
        <v>13</v>
      </c>
      <c r="G8419" s="2">
        <v>599</v>
      </c>
      <c r="H8419" s="2">
        <f>AVERAGEIF(Table1[[#All],[Category]],Table1[[#This Row],[Category]],Table1[[#All],[DiscountOffer]])</f>
        <v>726.0994423791791</v>
      </c>
      <c r="I8419" s="2">
        <v>1999</v>
      </c>
      <c r="J8419" s="2">
        <f>IF(Table1[[#This Row],[Ratings]]&gt;4,Table1[[#This Row],[OriginalPrice (in Rs)]],0)</f>
        <v>1999</v>
      </c>
      <c r="K8419" s="2">
        <f>Table1[[#This Row],[OriginalPrice (in Rs)]]-Table1[[#This Row],[DiscountOffer]]</f>
        <v>1400</v>
      </c>
      <c r="L8419" s="2" t="str">
        <f>IF(Table1[[#This Row],[Discount % (In Rs)]]&gt;50%,"High Discount","Low Discount")</f>
        <v>High Discount</v>
      </c>
      <c r="M8419" s="3">
        <f>Table1[[#This Row],[Discount_Price (In Rs.)]]/Table1[[#This Row],[OriginalPrice (in Rs)]]</f>
        <v>0.70035017508754382</v>
      </c>
      <c r="N8419" s="4">
        <v>4.3</v>
      </c>
      <c r="O8419">
        <v>581</v>
      </c>
      <c r="P8419" t="s">
        <v>6678</v>
      </c>
      <c r="Q8419" t="s">
        <v>6677</v>
      </c>
    </row>
    <row r="8420" spans="1:17" x14ac:dyDescent="0.25">
      <c r="A8420" t="s">
        <v>6687</v>
      </c>
      <c r="B8420" s="1">
        <v>12919344</v>
      </c>
      <c r="C8420" t="s">
        <v>10</v>
      </c>
      <c r="D8420" t="s">
        <v>22</v>
      </c>
      <c r="E8420" t="s">
        <v>23</v>
      </c>
      <c r="F8420" t="s">
        <v>13</v>
      </c>
      <c r="G8420" s="2">
        <v>726.09944237918216</v>
      </c>
      <c r="H8420" s="2">
        <f>AVERAGEIF(Table1[[#All],[Category]],Table1[[#This Row],[Category]],Table1[[#All],[DiscountOffer]])</f>
        <v>726.0994423791791</v>
      </c>
      <c r="I8420" s="2">
        <v>449</v>
      </c>
      <c r="J8420" s="2">
        <f>IF(Table1[[#This Row],[Ratings]]&gt;4,Table1[[#This Row],[OriginalPrice (in Rs)]],0)</f>
        <v>0</v>
      </c>
      <c r="K8420" s="2">
        <f>Table1[[#This Row],[OriginalPrice (in Rs)]]-Table1[[#This Row],[DiscountOffer]]</f>
        <v>-277.09944237918216</v>
      </c>
      <c r="L8420" s="2" t="str">
        <f>IF(Table1[[#This Row],[Discount % (In Rs)]]&gt;50%,"High Discount","Low Discount")</f>
        <v>Low Discount</v>
      </c>
      <c r="M8420" s="3">
        <f>Table1[[#This Row],[Discount_Price (In Rs.)]]/Table1[[#This Row],[OriginalPrice (in Rs)]]</f>
        <v>-0.6171479785727888</v>
      </c>
      <c r="N8420" s="4">
        <v>3.9</v>
      </c>
      <c r="O8420">
        <v>580</v>
      </c>
      <c r="P8420" t="s">
        <v>25</v>
      </c>
      <c r="Q8420" t="s">
        <v>6688</v>
      </c>
    </row>
    <row r="8421" spans="1:17" x14ac:dyDescent="0.25">
      <c r="A8421" t="s">
        <v>6738</v>
      </c>
      <c r="B8421" s="1">
        <v>11326026</v>
      </c>
      <c r="C8421" t="s">
        <v>10</v>
      </c>
      <c r="D8421" t="s">
        <v>22</v>
      </c>
      <c r="E8421" t="s">
        <v>23</v>
      </c>
      <c r="F8421" t="s">
        <v>13</v>
      </c>
      <c r="G8421" s="2">
        <v>1199</v>
      </c>
      <c r="H8421" s="2">
        <f>AVERAGEIF(Table1[[#All],[Category]],Table1[[#This Row],[Category]],Table1[[#All],[DiscountOffer]])</f>
        <v>726.0994423791791</v>
      </c>
      <c r="I8421" s="2">
        <v>1999</v>
      </c>
      <c r="J8421" s="2">
        <f>IF(Table1[[#This Row],[Ratings]]&gt;4,Table1[[#This Row],[OriginalPrice (in Rs)]],0)</f>
        <v>1999</v>
      </c>
      <c r="K8421" s="2">
        <f>Table1[[#This Row],[OriginalPrice (in Rs)]]-Table1[[#This Row],[DiscountOffer]]</f>
        <v>800</v>
      </c>
      <c r="L8421" s="2" t="str">
        <f>IF(Table1[[#This Row],[Discount % (In Rs)]]&gt;50%,"High Discount","Low Discount")</f>
        <v>Low Discount</v>
      </c>
      <c r="M8421" s="3">
        <f>Table1[[#This Row],[Discount_Price (In Rs.)]]/Table1[[#This Row],[OriginalPrice (in Rs)]]</f>
        <v>0.40020010005002499</v>
      </c>
      <c r="N8421" s="4">
        <v>4.4000000000000004</v>
      </c>
      <c r="O8421">
        <v>578</v>
      </c>
      <c r="P8421" t="s">
        <v>228</v>
      </c>
      <c r="Q8421" t="s">
        <v>6739</v>
      </c>
    </row>
    <row r="8422" spans="1:17" x14ac:dyDescent="0.25">
      <c r="A8422" t="s">
        <v>6740</v>
      </c>
      <c r="B8422" s="1">
        <v>11361214</v>
      </c>
      <c r="C8422" t="s">
        <v>146</v>
      </c>
      <c r="D8422" t="s">
        <v>22</v>
      </c>
      <c r="E8422" t="s">
        <v>23</v>
      </c>
      <c r="F8422" t="s">
        <v>13</v>
      </c>
      <c r="G8422" s="2">
        <v>1099</v>
      </c>
      <c r="H8422" s="2">
        <f>AVERAGEIF(Table1[[#All],[Category]],Table1[[#This Row],[Category]],Table1[[#All],[DiscountOffer]])</f>
        <v>726.0994423791791</v>
      </c>
      <c r="I8422" s="2">
        <v>2199</v>
      </c>
      <c r="J8422" s="2">
        <f>IF(Table1[[#This Row],[Ratings]]&gt;4,Table1[[#This Row],[OriginalPrice (in Rs)]],0)</f>
        <v>2199</v>
      </c>
      <c r="K8422" s="2">
        <f>Table1[[#This Row],[OriginalPrice (in Rs)]]-Table1[[#This Row],[DiscountOffer]]</f>
        <v>1100</v>
      </c>
      <c r="L8422" s="2" t="str">
        <f>IF(Table1[[#This Row],[Discount % (In Rs)]]&gt;50%,"High Discount","Low Discount")</f>
        <v>High Discount</v>
      </c>
      <c r="M8422" s="3">
        <f>Table1[[#This Row],[Discount_Price (In Rs.)]]/Table1[[#This Row],[OriginalPrice (in Rs)]]</f>
        <v>0.50022737608003642</v>
      </c>
      <c r="N8422" s="4">
        <v>4.3</v>
      </c>
      <c r="O8422">
        <v>578</v>
      </c>
      <c r="P8422" t="s">
        <v>450</v>
      </c>
      <c r="Q8422" t="s">
        <v>6741</v>
      </c>
    </row>
    <row r="8423" spans="1:17" x14ac:dyDescent="0.25">
      <c r="A8423" t="s">
        <v>6757</v>
      </c>
      <c r="B8423" s="1">
        <v>10020063</v>
      </c>
      <c r="C8423" t="s">
        <v>17</v>
      </c>
      <c r="D8423" t="s">
        <v>22</v>
      </c>
      <c r="E8423" t="s">
        <v>23</v>
      </c>
      <c r="F8423" t="s">
        <v>13</v>
      </c>
      <c r="G8423" s="2">
        <v>681</v>
      </c>
      <c r="H8423" s="2">
        <f>AVERAGEIF(Table1[[#All],[Category]],Table1[[#This Row],[Category]],Table1[[#All],[DiscountOffer]])</f>
        <v>726.0994423791791</v>
      </c>
      <c r="I8423" s="2">
        <v>1549</v>
      </c>
      <c r="J8423" s="2">
        <f>IF(Table1[[#This Row],[Ratings]]&gt;4,Table1[[#This Row],[OriginalPrice (in Rs)]],0)</f>
        <v>1549</v>
      </c>
      <c r="K8423" s="2">
        <f>Table1[[#This Row],[OriginalPrice (in Rs)]]-Table1[[#This Row],[DiscountOffer]]</f>
        <v>868</v>
      </c>
      <c r="L8423" s="2" t="str">
        <f>IF(Table1[[#This Row],[Discount % (In Rs)]]&gt;50%,"High Discount","Low Discount")</f>
        <v>High Discount</v>
      </c>
      <c r="M8423" s="3">
        <f>Table1[[#This Row],[Discount_Price (In Rs.)]]/Table1[[#This Row],[OriginalPrice (in Rs)]]</f>
        <v>0.56036152356358937</v>
      </c>
      <c r="N8423" s="4">
        <v>4.0999999999999996</v>
      </c>
      <c r="O8423">
        <v>577</v>
      </c>
      <c r="P8423" t="s">
        <v>76</v>
      </c>
      <c r="Q8423" t="s">
        <v>4006</v>
      </c>
    </row>
    <row r="8424" spans="1:17" x14ac:dyDescent="0.25">
      <c r="A8424" t="s">
        <v>6797</v>
      </c>
      <c r="B8424" s="1">
        <v>12211386</v>
      </c>
      <c r="C8424" t="s">
        <v>43</v>
      </c>
      <c r="D8424" t="s">
        <v>22</v>
      </c>
      <c r="E8424" t="s">
        <v>23</v>
      </c>
      <c r="F8424" t="s">
        <v>13</v>
      </c>
      <c r="G8424" s="2">
        <v>587</v>
      </c>
      <c r="H8424" s="2">
        <f>AVERAGEIF(Table1[[#All],[Category]],Table1[[#This Row],[Category]],Table1[[#All],[DiscountOffer]])</f>
        <v>726.0994423791791</v>
      </c>
      <c r="I8424" s="2">
        <v>1249</v>
      </c>
      <c r="J8424" s="2">
        <f>IF(Table1[[#This Row],[Ratings]]&gt;4,Table1[[#This Row],[OriginalPrice (in Rs)]],0)</f>
        <v>0</v>
      </c>
      <c r="K8424" s="2">
        <f>Table1[[#This Row],[OriginalPrice (in Rs)]]-Table1[[#This Row],[DiscountOffer]]</f>
        <v>662</v>
      </c>
      <c r="L8424" s="2" t="str">
        <f>IF(Table1[[#This Row],[Discount % (In Rs)]]&gt;50%,"High Discount","Low Discount")</f>
        <v>High Discount</v>
      </c>
      <c r="M8424" s="3">
        <f>Table1[[#This Row],[Discount_Price (In Rs.)]]/Table1[[#This Row],[OriginalPrice (in Rs)]]</f>
        <v>0.53002401921537234</v>
      </c>
      <c r="N8424" s="4">
        <v>3.7</v>
      </c>
      <c r="O8424">
        <v>576</v>
      </c>
      <c r="P8424" t="s">
        <v>76</v>
      </c>
      <c r="Q8424" t="s">
        <v>6798</v>
      </c>
    </row>
    <row r="8425" spans="1:17" x14ac:dyDescent="0.25">
      <c r="A8425" t="s">
        <v>6825</v>
      </c>
      <c r="B8425" s="1">
        <v>11326702</v>
      </c>
      <c r="C8425" t="s">
        <v>10</v>
      </c>
      <c r="D8425" t="s">
        <v>22</v>
      </c>
      <c r="E8425" t="s">
        <v>23</v>
      </c>
      <c r="F8425" t="s">
        <v>13</v>
      </c>
      <c r="G8425" s="2">
        <v>726.09944237918216</v>
      </c>
      <c r="H8425" s="2">
        <f>AVERAGEIF(Table1[[#All],[Category]],Table1[[#This Row],[Category]],Table1[[#All],[DiscountOffer]])</f>
        <v>726.0994423791791</v>
      </c>
      <c r="I8425" s="2">
        <v>584</v>
      </c>
      <c r="J8425" s="2">
        <f>IF(Table1[[#This Row],[Ratings]]&gt;4,Table1[[#This Row],[OriginalPrice (in Rs)]],0)</f>
        <v>584</v>
      </c>
      <c r="K8425" s="2">
        <f>Table1[[#This Row],[OriginalPrice (in Rs)]]-Table1[[#This Row],[DiscountOffer]]</f>
        <v>-142.09944237918216</v>
      </c>
      <c r="L8425" s="2" t="str">
        <f>IF(Table1[[#This Row],[Discount % (In Rs)]]&gt;50%,"High Discount","Low Discount")</f>
        <v>Low Discount</v>
      </c>
      <c r="M8425" s="3">
        <f>Table1[[#This Row],[Discount_Price (In Rs.)]]/Table1[[#This Row],[OriginalPrice (in Rs)]]</f>
        <v>-0.24332096297805164</v>
      </c>
      <c r="N8425" s="4">
        <v>4.4000000000000004</v>
      </c>
      <c r="O8425">
        <v>575</v>
      </c>
      <c r="P8425" t="s">
        <v>228</v>
      </c>
      <c r="Q8425" t="s">
        <v>6826</v>
      </c>
    </row>
    <row r="8426" spans="1:17" x14ac:dyDescent="0.25">
      <c r="A8426" t="s">
        <v>6845</v>
      </c>
      <c r="B8426" s="1">
        <v>12127304</v>
      </c>
      <c r="C8426" t="s">
        <v>10</v>
      </c>
      <c r="D8426" t="s">
        <v>22</v>
      </c>
      <c r="E8426" t="s">
        <v>23</v>
      </c>
      <c r="F8426" t="s">
        <v>13</v>
      </c>
      <c r="G8426" s="2">
        <v>824</v>
      </c>
      <c r="H8426" s="2">
        <f>AVERAGEIF(Table1[[#All],[Category]],Table1[[#This Row],[Category]],Table1[[#All],[DiscountOffer]])</f>
        <v>726.0994423791791</v>
      </c>
      <c r="I8426" s="2">
        <v>1499</v>
      </c>
      <c r="J8426" s="2">
        <f>IF(Table1[[#This Row],[Ratings]]&gt;4,Table1[[#This Row],[OriginalPrice (in Rs)]],0)</f>
        <v>1499</v>
      </c>
      <c r="K8426" s="2">
        <f>Table1[[#This Row],[OriginalPrice (in Rs)]]-Table1[[#This Row],[DiscountOffer]]</f>
        <v>675</v>
      </c>
      <c r="L8426" s="2" t="str">
        <f>IF(Table1[[#This Row],[Discount % (In Rs)]]&gt;50%,"High Discount","Low Discount")</f>
        <v>Low Discount</v>
      </c>
      <c r="M8426" s="3">
        <f>Table1[[#This Row],[Discount_Price (In Rs.)]]/Table1[[#This Row],[OriginalPrice (in Rs)]]</f>
        <v>0.45030020013342226</v>
      </c>
      <c r="N8426" s="4">
        <v>4.2</v>
      </c>
      <c r="O8426">
        <v>574</v>
      </c>
      <c r="P8426" t="s">
        <v>228</v>
      </c>
      <c r="Q8426" t="s">
        <v>6846</v>
      </c>
    </row>
    <row r="8427" spans="1:17" x14ac:dyDescent="0.25">
      <c r="A8427" t="s">
        <v>6847</v>
      </c>
      <c r="B8427" s="1">
        <v>10863030</v>
      </c>
      <c r="C8427" t="s">
        <v>10</v>
      </c>
      <c r="D8427" t="s">
        <v>22</v>
      </c>
      <c r="E8427" t="s">
        <v>23</v>
      </c>
      <c r="F8427" t="s">
        <v>13</v>
      </c>
      <c r="G8427" s="2">
        <v>1019</v>
      </c>
      <c r="H8427" s="2">
        <f>AVERAGEIF(Table1[[#All],[Category]],Table1[[#This Row],[Category]],Table1[[#All],[DiscountOffer]])</f>
        <v>726.0994423791791</v>
      </c>
      <c r="I8427" s="2">
        <v>1699</v>
      </c>
      <c r="J8427" s="2">
        <f>IF(Table1[[#This Row],[Ratings]]&gt;4,Table1[[#This Row],[OriginalPrice (in Rs)]],0)</f>
        <v>1699</v>
      </c>
      <c r="K8427" s="2">
        <f>Table1[[#This Row],[OriginalPrice (in Rs)]]-Table1[[#This Row],[DiscountOffer]]</f>
        <v>680</v>
      </c>
      <c r="L8427" s="2" t="str">
        <f>IF(Table1[[#This Row],[Discount % (In Rs)]]&gt;50%,"High Discount","Low Discount")</f>
        <v>Low Discount</v>
      </c>
      <c r="M8427" s="3">
        <f>Table1[[#This Row],[Discount_Price (In Rs.)]]/Table1[[#This Row],[OriginalPrice (in Rs)]]</f>
        <v>0.40023543260741612</v>
      </c>
      <c r="N8427" s="4">
        <v>4.2</v>
      </c>
      <c r="O8427">
        <v>574</v>
      </c>
      <c r="P8427" t="s">
        <v>228</v>
      </c>
      <c r="Q8427" t="s">
        <v>6848</v>
      </c>
    </row>
    <row r="8428" spans="1:17" x14ac:dyDescent="0.25">
      <c r="A8428" t="s">
        <v>6873</v>
      </c>
      <c r="B8428" s="1">
        <v>2364207</v>
      </c>
      <c r="C8428" t="s">
        <v>6874</v>
      </c>
      <c r="D8428" t="s">
        <v>22</v>
      </c>
      <c r="E8428" t="s">
        <v>23</v>
      </c>
      <c r="F8428" t="s">
        <v>13</v>
      </c>
      <c r="G8428" s="2">
        <v>1349</v>
      </c>
      <c r="H8428" s="2">
        <f>AVERAGEIF(Table1[[#All],[Category]],Table1[[#This Row],[Category]],Table1[[#All],[DiscountOffer]])</f>
        <v>726.0994423791791</v>
      </c>
      <c r="I8428" s="2">
        <v>1499</v>
      </c>
      <c r="J8428" s="2">
        <f>IF(Table1[[#This Row],[Ratings]]&gt;4,Table1[[#This Row],[OriginalPrice (in Rs)]],0)</f>
        <v>1499</v>
      </c>
      <c r="K8428" s="2">
        <f>Table1[[#This Row],[OriginalPrice (in Rs)]]-Table1[[#This Row],[DiscountOffer]]</f>
        <v>150</v>
      </c>
      <c r="L8428" s="2" t="str">
        <f>IF(Table1[[#This Row],[Discount % (In Rs)]]&gt;50%,"High Discount","Low Discount")</f>
        <v>Low Discount</v>
      </c>
      <c r="M8428" s="3">
        <f>Table1[[#This Row],[Discount_Price (In Rs.)]]/Table1[[#This Row],[OriginalPrice (in Rs)]]</f>
        <v>0.1000667111407605</v>
      </c>
      <c r="N8428" s="4">
        <v>4.5</v>
      </c>
      <c r="O8428">
        <v>573</v>
      </c>
      <c r="P8428" t="s">
        <v>25</v>
      </c>
      <c r="Q8428" t="s">
        <v>6875</v>
      </c>
    </row>
    <row r="8429" spans="1:17" x14ac:dyDescent="0.25">
      <c r="A8429" t="s">
        <v>6920</v>
      </c>
      <c r="B8429" s="1">
        <v>1825917</v>
      </c>
      <c r="C8429" t="s">
        <v>2766</v>
      </c>
      <c r="D8429" t="s">
        <v>22</v>
      </c>
      <c r="E8429" t="s">
        <v>23</v>
      </c>
      <c r="F8429" t="s">
        <v>13</v>
      </c>
      <c r="G8429" s="2">
        <v>799</v>
      </c>
      <c r="H8429" s="2">
        <f>AVERAGEIF(Table1[[#All],[Category]],Table1[[#This Row],[Category]],Table1[[#All],[DiscountOffer]])</f>
        <v>726.0994423791791</v>
      </c>
      <c r="I8429" s="2">
        <v>1599</v>
      </c>
      <c r="J8429" s="2">
        <f>IF(Table1[[#This Row],[Ratings]]&gt;4,Table1[[#This Row],[OriginalPrice (in Rs)]],0)</f>
        <v>1599</v>
      </c>
      <c r="K8429" s="2">
        <f>Table1[[#This Row],[OriginalPrice (in Rs)]]-Table1[[#This Row],[DiscountOffer]]</f>
        <v>800</v>
      </c>
      <c r="L8429" s="2" t="str">
        <f>IF(Table1[[#This Row],[Discount % (In Rs)]]&gt;50%,"High Discount","Low Discount")</f>
        <v>High Discount</v>
      </c>
      <c r="M8429" s="3">
        <f>Table1[[#This Row],[Discount_Price (In Rs.)]]/Table1[[#This Row],[OriginalPrice (in Rs)]]</f>
        <v>0.50031269543464663</v>
      </c>
      <c r="N8429" s="4">
        <v>4.0999999999999996</v>
      </c>
      <c r="O8429">
        <v>571</v>
      </c>
      <c r="P8429" t="s">
        <v>228</v>
      </c>
      <c r="Q8429" t="s">
        <v>6921</v>
      </c>
    </row>
    <row r="8430" spans="1:17" x14ac:dyDescent="0.25">
      <c r="A8430" t="s">
        <v>6922</v>
      </c>
      <c r="B8430" s="1">
        <v>11896024</v>
      </c>
      <c r="C8430" t="s">
        <v>10</v>
      </c>
      <c r="D8430" t="s">
        <v>22</v>
      </c>
      <c r="E8430" t="s">
        <v>23</v>
      </c>
      <c r="F8430" t="s">
        <v>13</v>
      </c>
      <c r="G8430" s="2">
        <v>726.09944237918216</v>
      </c>
      <c r="H8430" s="2">
        <f>AVERAGEIF(Table1[[#All],[Category]],Table1[[#This Row],[Category]],Table1[[#All],[DiscountOffer]])</f>
        <v>726.0994423791791</v>
      </c>
      <c r="I8430" s="2">
        <v>999</v>
      </c>
      <c r="J8430" s="2">
        <f>IF(Table1[[#This Row],[Ratings]]&gt;4,Table1[[#This Row],[OriginalPrice (in Rs)]],0)</f>
        <v>999</v>
      </c>
      <c r="K8430" s="2">
        <f>Table1[[#This Row],[OriginalPrice (in Rs)]]-Table1[[#This Row],[DiscountOffer]]</f>
        <v>272.90055762081784</v>
      </c>
      <c r="L8430" s="2" t="str">
        <f>IF(Table1[[#This Row],[Discount % (In Rs)]]&gt;50%,"High Discount","Low Discount")</f>
        <v>Low Discount</v>
      </c>
      <c r="M8430" s="3">
        <f>Table1[[#This Row],[Discount_Price (In Rs.)]]/Table1[[#This Row],[OriginalPrice (in Rs)]]</f>
        <v>0.27317373135216999</v>
      </c>
      <c r="N8430" s="4">
        <v>4.4000000000000004</v>
      </c>
      <c r="O8430">
        <v>571</v>
      </c>
      <c r="P8430" t="s">
        <v>228</v>
      </c>
      <c r="Q8430" t="s">
        <v>6923</v>
      </c>
    </row>
    <row r="8431" spans="1:17" x14ac:dyDescent="0.25">
      <c r="A8431" t="s">
        <v>6938</v>
      </c>
      <c r="B8431" s="1">
        <v>11895980</v>
      </c>
      <c r="C8431" t="s">
        <v>10</v>
      </c>
      <c r="D8431" t="s">
        <v>22</v>
      </c>
      <c r="E8431" t="s">
        <v>23</v>
      </c>
      <c r="F8431" t="s">
        <v>13</v>
      </c>
      <c r="G8431" s="2">
        <v>674</v>
      </c>
      <c r="H8431" s="2">
        <f>AVERAGEIF(Table1[[#All],[Category]],Table1[[#This Row],[Category]],Table1[[#All],[DiscountOffer]])</f>
        <v>726.0994423791791</v>
      </c>
      <c r="I8431" s="2">
        <v>1499</v>
      </c>
      <c r="J8431" s="2">
        <f>IF(Table1[[#This Row],[Ratings]]&gt;4,Table1[[#This Row],[OriginalPrice (in Rs)]],0)</f>
        <v>1499</v>
      </c>
      <c r="K8431" s="2">
        <f>Table1[[#This Row],[OriginalPrice (in Rs)]]-Table1[[#This Row],[DiscountOffer]]</f>
        <v>825</v>
      </c>
      <c r="L8431" s="2" t="str">
        <f>IF(Table1[[#This Row],[Discount % (In Rs)]]&gt;50%,"High Discount","Low Discount")</f>
        <v>High Discount</v>
      </c>
      <c r="M8431" s="3">
        <f>Table1[[#This Row],[Discount_Price (In Rs.)]]/Table1[[#This Row],[OriginalPrice (in Rs)]]</f>
        <v>0.5503669112741828</v>
      </c>
      <c r="N8431" s="4">
        <v>4.3</v>
      </c>
      <c r="O8431">
        <v>570</v>
      </c>
      <c r="P8431" t="s">
        <v>228</v>
      </c>
      <c r="Q8431" t="s">
        <v>6939</v>
      </c>
    </row>
    <row r="8432" spans="1:17" x14ac:dyDescent="0.25">
      <c r="A8432" t="s">
        <v>6960</v>
      </c>
      <c r="B8432" s="1">
        <v>11896376</v>
      </c>
      <c r="C8432" t="s">
        <v>10</v>
      </c>
      <c r="D8432" t="s">
        <v>22</v>
      </c>
      <c r="E8432" t="s">
        <v>23</v>
      </c>
      <c r="F8432" t="s">
        <v>13</v>
      </c>
      <c r="G8432" s="2">
        <v>879</v>
      </c>
      <c r="H8432" s="2">
        <f>AVERAGEIF(Table1[[#All],[Category]],Table1[[#This Row],[Category]],Table1[[#All],[DiscountOffer]])</f>
        <v>726.0994423791791</v>
      </c>
      <c r="I8432" s="2">
        <v>1599</v>
      </c>
      <c r="J8432" s="2">
        <f>IF(Table1[[#This Row],[Ratings]]&gt;4,Table1[[#This Row],[OriginalPrice (in Rs)]],0)</f>
        <v>0</v>
      </c>
      <c r="K8432" s="2">
        <f>Table1[[#This Row],[OriginalPrice (in Rs)]]-Table1[[#This Row],[DiscountOffer]]</f>
        <v>720</v>
      </c>
      <c r="L8432" s="2" t="str">
        <f>IF(Table1[[#This Row],[Discount % (In Rs)]]&gt;50%,"High Discount","Low Discount")</f>
        <v>Low Discount</v>
      </c>
      <c r="M8432" s="3">
        <f>Table1[[#This Row],[Discount_Price (In Rs.)]]/Table1[[#This Row],[OriginalPrice (in Rs)]]</f>
        <v>0.45028142589118197</v>
      </c>
      <c r="N8432" s="4">
        <v>4</v>
      </c>
      <c r="O8432">
        <v>569</v>
      </c>
      <c r="P8432" t="s">
        <v>228</v>
      </c>
      <c r="Q8432" t="s">
        <v>4097</v>
      </c>
    </row>
    <row r="8433" spans="1:17" x14ac:dyDescent="0.25">
      <c r="A8433" t="s">
        <v>6981</v>
      </c>
      <c r="B8433" s="1">
        <v>11350320</v>
      </c>
      <c r="C8433" t="s">
        <v>177</v>
      </c>
      <c r="D8433" t="s">
        <v>22</v>
      </c>
      <c r="E8433" t="s">
        <v>23</v>
      </c>
      <c r="F8433" t="s">
        <v>13</v>
      </c>
      <c r="G8433" s="2">
        <v>924</v>
      </c>
      <c r="H8433" s="2">
        <f>AVERAGEIF(Table1[[#All],[Category]],Table1[[#This Row],[Category]],Table1[[#All],[DiscountOffer]])</f>
        <v>726.0994423791791</v>
      </c>
      <c r="I8433" s="2">
        <v>1849</v>
      </c>
      <c r="J8433" s="2">
        <f>IF(Table1[[#This Row],[Ratings]]&gt;4,Table1[[#This Row],[OriginalPrice (in Rs)]],0)</f>
        <v>0</v>
      </c>
      <c r="K8433" s="2">
        <f>Table1[[#This Row],[OriginalPrice (in Rs)]]-Table1[[#This Row],[DiscountOffer]]</f>
        <v>925</v>
      </c>
      <c r="L8433" s="2" t="str">
        <f>IF(Table1[[#This Row],[Discount % (In Rs)]]&gt;50%,"High Discount","Low Discount")</f>
        <v>High Discount</v>
      </c>
      <c r="M8433" s="3">
        <f>Table1[[#This Row],[Discount_Price (In Rs.)]]/Table1[[#This Row],[OriginalPrice (in Rs)]]</f>
        <v>0.50027041644131964</v>
      </c>
      <c r="N8433" s="4">
        <v>3.8</v>
      </c>
      <c r="O8433">
        <v>568</v>
      </c>
      <c r="P8433" t="s">
        <v>333</v>
      </c>
      <c r="Q8433" t="s">
        <v>6982</v>
      </c>
    </row>
    <row r="8434" spans="1:17" x14ac:dyDescent="0.25">
      <c r="A8434" t="s">
        <v>6997</v>
      </c>
      <c r="B8434" s="1">
        <v>2127879</v>
      </c>
      <c r="C8434" t="s">
        <v>10</v>
      </c>
      <c r="D8434" t="s">
        <v>22</v>
      </c>
      <c r="E8434" t="s">
        <v>23</v>
      </c>
      <c r="F8434" t="s">
        <v>13</v>
      </c>
      <c r="G8434" s="2">
        <v>584</v>
      </c>
      <c r="H8434" s="2">
        <f>AVERAGEIF(Table1[[#All],[Category]],Table1[[#This Row],[Category]],Table1[[#All],[DiscountOffer]])</f>
        <v>726.0994423791791</v>
      </c>
      <c r="I8434" s="2">
        <v>1299</v>
      </c>
      <c r="J8434" s="2">
        <f>IF(Table1[[#This Row],[Ratings]]&gt;4,Table1[[#This Row],[OriginalPrice (in Rs)]],0)</f>
        <v>1299</v>
      </c>
      <c r="K8434" s="2">
        <f>Table1[[#This Row],[OriginalPrice (in Rs)]]-Table1[[#This Row],[DiscountOffer]]</f>
        <v>715</v>
      </c>
      <c r="L8434" s="2" t="str">
        <f>IF(Table1[[#This Row],[Discount % (In Rs)]]&gt;50%,"High Discount","Low Discount")</f>
        <v>High Discount</v>
      </c>
      <c r="M8434" s="3">
        <f>Table1[[#This Row],[Discount_Price (In Rs.)]]/Table1[[#This Row],[OriginalPrice (in Rs)]]</f>
        <v>0.55042340261739797</v>
      </c>
      <c r="N8434" s="4">
        <v>4.0999999999999996</v>
      </c>
      <c r="O8434">
        <v>567</v>
      </c>
      <c r="P8434" t="s">
        <v>228</v>
      </c>
      <c r="Q8434" t="s">
        <v>6998</v>
      </c>
    </row>
    <row r="8435" spans="1:17" x14ac:dyDescent="0.25">
      <c r="A8435" t="s">
        <v>6999</v>
      </c>
      <c r="B8435" s="1">
        <v>1155791</v>
      </c>
      <c r="C8435" t="s">
        <v>318</v>
      </c>
      <c r="D8435" t="s">
        <v>22</v>
      </c>
      <c r="E8435" t="s">
        <v>23</v>
      </c>
      <c r="F8435" t="s">
        <v>13</v>
      </c>
      <c r="G8435" s="2">
        <v>674</v>
      </c>
      <c r="H8435" s="2">
        <f>AVERAGEIF(Table1[[#All],[Category]],Table1[[#This Row],[Category]],Table1[[#All],[DiscountOffer]])</f>
        <v>726.0994423791791</v>
      </c>
      <c r="I8435" s="2">
        <v>1499</v>
      </c>
      <c r="J8435" s="2">
        <f>IF(Table1[[#This Row],[Ratings]]&gt;4,Table1[[#This Row],[OriginalPrice (in Rs)]],0)</f>
        <v>1499</v>
      </c>
      <c r="K8435" s="2">
        <f>Table1[[#This Row],[OriginalPrice (in Rs)]]-Table1[[#This Row],[DiscountOffer]]</f>
        <v>825</v>
      </c>
      <c r="L8435" s="2" t="str">
        <f>IF(Table1[[#This Row],[Discount % (In Rs)]]&gt;50%,"High Discount","Low Discount")</f>
        <v>High Discount</v>
      </c>
      <c r="M8435" s="3">
        <f>Table1[[#This Row],[Discount_Price (In Rs.)]]/Table1[[#This Row],[OriginalPrice (in Rs)]]</f>
        <v>0.5503669112741828</v>
      </c>
      <c r="N8435" s="4">
        <v>4.3</v>
      </c>
      <c r="O8435">
        <v>567</v>
      </c>
      <c r="P8435" t="s">
        <v>228</v>
      </c>
      <c r="Q8435" t="s">
        <v>7000</v>
      </c>
    </row>
    <row r="8436" spans="1:17" x14ac:dyDescent="0.25">
      <c r="A8436" t="s">
        <v>7021</v>
      </c>
      <c r="B8436" s="1">
        <v>832430</v>
      </c>
      <c r="C8436" t="s">
        <v>1239</v>
      </c>
      <c r="D8436" t="s">
        <v>22</v>
      </c>
      <c r="E8436" t="s">
        <v>23</v>
      </c>
      <c r="F8436" t="s">
        <v>13</v>
      </c>
      <c r="G8436" s="2">
        <v>899</v>
      </c>
      <c r="H8436" s="2">
        <f>AVERAGEIF(Table1[[#All],[Category]],Table1[[#This Row],[Category]],Table1[[#All],[DiscountOffer]])</f>
        <v>726.0994423791791</v>
      </c>
      <c r="I8436" s="2">
        <v>1799</v>
      </c>
      <c r="J8436" s="2">
        <f>IF(Table1[[#This Row],[Ratings]]&gt;4,Table1[[#This Row],[OriginalPrice (in Rs)]],0)</f>
        <v>0</v>
      </c>
      <c r="K8436" s="2">
        <f>Table1[[#This Row],[OriginalPrice (in Rs)]]-Table1[[#This Row],[DiscountOffer]]</f>
        <v>900</v>
      </c>
      <c r="L8436" s="2" t="str">
        <f>IF(Table1[[#This Row],[Discount % (In Rs)]]&gt;50%,"High Discount","Low Discount")</f>
        <v>High Discount</v>
      </c>
      <c r="M8436" s="3">
        <f>Table1[[#This Row],[Discount_Price (In Rs.)]]/Table1[[#This Row],[OriginalPrice (in Rs)]]</f>
        <v>0.50027793218454697</v>
      </c>
      <c r="N8436" s="4">
        <v>4</v>
      </c>
      <c r="O8436">
        <v>566</v>
      </c>
      <c r="P8436" t="s">
        <v>1605</v>
      </c>
      <c r="Q8436" t="s">
        <v>7022</v>
      </c>
    </row>
    <row r="8437" spans="1:17" x14ac:dyDescent="0.25">
      <c r="A8437" t="s">
        <v>7041</v>
      </c>
      <c r="B8437" s="1">
        <v>9951265</v>
      </c>
      <c r="C8437" t="s">
        <v>10</v>
      </c>
      <c r="D8437" t="s">
        <v>22</v>
      </c>
      <c r="E8437" t="s">
        <v>23</v>
      </c>
      <c r="F8437" t="s">
        <v>13</v>
      </c>
      <c r="G8437" s="2">
        <v>714</v>
      </c>
      <c r="H8437" s="2">
        <f>AVERAGEIF(Table1[[#All],[Category]],Table1[[#This Row],[Category]],Table1[[#All],[DiscountOffer]])</f>
        <v>726.0994423791791</v>
      </c>
      <c r="I8437" s="2">
        <v>1299</v>
      </c>
      <c r="J8437" s="2">
        <f>IF(Table1[[#This Row],[Ratings]]&gt;4,Table1[[#This Row],[OriginalPrice (in Rs)]],0)</f>
        <v>1299</v>
      </c>
      <c r="K8437" s="2">
        <f>Table1[[#This Row],[OriginalPrice (in Rs)]]-Table1[[#This Row],[DiscountOffer]]</f>
        <v>585</v>
      </c>
      <c r="L8437" s="2" t="str">
        <f>IF(Table1[[#This Row],[Discount % (In Rs)]]&gt;50%,"High Discount","Low Discount")</f>
        <v>Low Discount</v>
      </c>
      <c r="M8437" s="3">
        <f>Table1[[#This Row],[Discount_Price (In Rs.)]]/Table1[[#This Row],[OriginalPrice (in Rs)]]</f>
        <v>0.45034642032332561</v>
      </c>
      <c r="N8437" s="4">
        <v>4.5</v>
      </c>
      <c r="O8437">
        <v>565</v>
      </c>
      <c r="P8437" t="s">
        <v>228</v>
      </c>
      <c r="Q8437" t="s">
        <v>7042</v>
      </c>
    </row>
    <row r="8438" spans="1:17" x14ac:dyDescent="0.25">
      <c r="A8438" t="s">
        <v>7043</v>
      </c>
      <c r="B8438" s="1">
        <v>12442560</v>
      </c>
      <c r="C8438" t="s">
        <v>10</v>
      </c>
      <c r="D8438" t="s">
        <v>22</v>
      </c>
      <c r="E8438" t="s">
        <v>23</v>
      </c>
      <c r="F8438" t="s">
        <v>13</v>
      </c>
      <c r="G8438" s="2">
        <v>879</v>
      </c>
      <c r="H8438" s="2">
        <f>AVERAGEIF(Table1[[#All],[Category]],Table1[[#This Row],[Category]],Table1[[#All],[DiscountOffer]])</f>
        <v>726.0994423791791</v>
      </c>
      <c r="I8438" s="2">
        <v>1599</v>
      </c>
      <c r="J8438" s="2">
        <f>IF(Table1[[#This Row],[Ratings]]&gt;4,Table1[[#This Row],[OriginalPrice (in Rs)]],0)</f>
        <v>1599</v>
      </c>
      <c r="K8438" s="2">
        <f>Table1[[#This Row],[OriginalPrice (in Rs)]]-Table1[[#This Row],[DiscountOffer]]</f>
        <v>720</v>
      </c>
      <c r="L8438" s="2" t="str">
        <f>IF(Table1[[#This Row],[Discount % (In Rs)]]&gt;50%,"High Discount","Low Discount")</f>
        <v>Low Discount</v>
      </c>
      <c r="M8438" s="3">
        <f>Table1[[#This Row],[Discount_Price (In Rs.)]]/Table1[[#This Row],[OriginalPrice (in Rs)]]</f>
        <v>0.45028142589118197</v>
      </c>
      <c r="N8438" s="4">
        <v>4.0999999999999996</v>
      </c>
      <c r="O8438">
        <v>565</v>
      </c>
      <c r="P8438" t="s">
        <v>228</v>
      </c>
      <c r="Q8438" t="s">
        <v>3415</v>
      </c>
    </row>
    <row r="8439" spans="1:17" x14ac:dyDescent="0.25">
      <c r="A8439" t="s">
        <v>7073</v>
      </c>
      <c r="B8439" s="1">
        <v>10017039</v>
      </c>
      <c r="C8439" t="s">
        <v>388</v>
      </c>
      <c r="D8439" t="s">
        <v>22</v>
      </c>
      <c r="E8439" t="s">
        <v>23</v>
      </c>
      <c r="F8439" t="s">
        <v>13</v>
      </c>
      <c r="G8439" s="2">
        <v>644</v>
      </c>
      <c r="H8439" s="2">
        <f>AVERAGEIF(Table1[[#All],[Category]],Table1[[#This Row],[Category]],Table1[[#All],[DiscountOffer]])</f>
        <v>726.0994423791791</v>
      </c>
      <c r="I8439" s="2">
        <v>1499</v>
      </c>
      <c r="J8439" s="2">
        <f>IF(Table1[[#This Row],[Ratings]]&gt;4,Table1[[#This Row],[OriginalPrice (in Rs)]],0)</f>
        <v>0</v>
      </c>
      <c r="K8439" s="2">
        <f>Table1[[#This Row],[OriginalPrice (in Rs)]]-Table1[[#This Row],[DiscountOffer]]</f>
        <v>855</v>
      </c>
      <c r="L8439" s="2" t="str">
        <f>IF(Table1[[#This Row],[Discount % (In Rs)]]&gt;50%,"High Discount","Low Discount")</f>
        <v>High Discount</v>
      </c>
      <c r="M8439" s="3">
        <f>Table1[[#This Row],[Discount_Price (In Rs.)]]/Table1[[#This Row],[OriginalPrice (in Rs)]]</f>
        <v>0.5703802535023349</v>
      </c>
      <c r="N8439" s="4">
        <v>4</v>
      </c>
      <c r="O8439">
        <v>564</v>
      </c>
      <c r="P8439" t="s">
        <v>228</v>
      </c>
      <c r="Q8439" t="s">
        <v>7074</v>
      </c>
    </row>
    <row r="8440" spans="1:17" x14ac:dyDescent="0.25">
      <c r="A8440" t="s">
        <v>7106</v>
      </c>
      <c r="B8440" s="1">
        <v>1725285</v>
      </c>
      <c r="C8440" t="s">
        <v>10</v>
      </c>
      <c r="D8440" t="s">
        <v>22</v>
      </c>
      <c r="E8440" t="s">
        <v>23</v>
      </c>
      <c r="F8440" t="s">
        <v>13</v>
      </c>
      <c r="G8440" s="2">
        <v>679</v>
      </c>
      <c r="H8440" s="2">
        <f>AVERAGEIF(Table1[[#All],[Category]],Table1[[#This Row],[Category]],Table1[[#All],[DiscountOffer]])</f>
        <v>726.0994423791791</v>
      </c>
      <c r="I8440" s="2">
        <v>1699</v>
      </c>
      <c r="J8440" s="2">
        <f>IF(Table1[[#This Row],[Ratings]]&gt;4,Table1[[#This Row],[OriginalPrice (in Rs)]],0)</f>
        <v>1699</v>
      </c>
      <c r="K8440" s="2">
        <f>Table1[[#This Row],[OriginalPrice (in Rs)]]-Table1[[#This Row],[DiscountOffer]]</f>
        <v>1020</v>
      </c>
      <c r="L8440" s="2" t="str">
        <f>IF(Table1[[#This Row],[Discount % (In Rs)]]&gt;50%,"High Discount","Low Discount")</f>
        <v>High Discount</v>
      </c>
      <c r="M8440" s="3">
        <f>Table1[[#This Row],[Discount_Price (In Rs.)]]/Table1[[#This Row],[OriginalPrice (in Rs)]]</f>
        <v>0.60035314891112423</v>
      </c>
      <c r="N8440" s="4">
        <v>4.2</v>
      </c>
      <c r="O8440">
        <v>563</v>
      </c>
      <c r="P8440" t="s">
        <v>228</v>
      </c>
      <c r="Q8440" t="s">
        <v>7107</v>
      </c>
    </row>
    <row r="8441" spans="1:17" x14ac:dyDescent="0.25">
      <c r="A8441" t="s">
        <v>7108</v>
      </c>
      <c r="B8441" s="1">
        <v>11896046</v>
      </c>
      <c r="C8441" t="s">
        <v>10</v>
      </c>
      <c r="D8441" t="s">
        <v>22</v>
      </c>
      <c r="E8441" t="s">
        <v>23</v>
      </c>
      <c r="F8441" t="s">
        <v>13</v>
      </c>
      <c r="G8441" s="2">
        <v>499</v>
      </c>
      <c r="H8441" s="2">
        <f>AVERAGEIF(Table1[[#All],[Category]],Table1[[#This Row],[Category]],Table1[[#All],[DiscountOffer]])</f>
        <v>726.0994423791791</v>
      </c>
      <c r="I8441" s="2">
        <v>999</v>
      </c>
      <c r="J8441" s="2">
        <f>IF(Table1[[#This Row],[Ratings]]&gt;4,Table1[[#This Row],[OriginalPrice (in Rs)]],0)</f>
        <v>0</v>
      </c>
      <c r="K8441" s="2">
        <f>Table1[[#This Row],[OriginalPrice (in Rs)]]-Table1[[#This Row],[DiscountOffer]]</f>
        <v>500</v>
      </c>
      <c r="L8441" s="2" t="str">
        <f>IF(Table1[[#This Row],[Discount % (In Rs)]]&gt;50%,"High Discount","Low Discount")</f>
        <v>High Discount</v>
      </c>
      <c r="M8441" s="3">
        <f>Table1[[#This Row],[Discount_Price (In Rs.)]]/Table1[[#This Row],[OriginalPrice (in Rs)]]</f>
        <v>0.50050050050050054</v>
      </c>
      <c r="N8441" s="4">
        <v>3.7</v>
      </c>
      <c r="O8441">
        <v>563</v>
      </c>
      <c r="P8441" t="s">
        <v>228</v>
      </c>
      <c r="Q8441" t="s">
        <v>7109</v>
      </c>
    </row>
    <row r="8442" spans="1:17" x14ac:dyDescent="0.25">
      <c r="A8442" t="s">
        <v>7127</v>
      </c>
      <c r="B8442" s="1">
        <v>9713947</v>
      </c>
      <c r="C8442" t="s">
        <v>10</v>
      </c>
      <c r="D8442" t="s">
        <v>22</v>
      </c>
      <c r="E8442" t="s">
        <v>23</v>
      </c>
      <c r="F8442" t="s">
        <v>13</v>
      </c>
      <c r="G8442" s="2">
        <v>599</v>
      </c>
      <c r="H8442" s="2">
        <f>AVERAGEIF(Table1[[#All],[Category]],Table1[[#This Row],[Category]],Table1[[#All],[DiscountOffer]])</f>
        <v>726.0994423791791</v>
      </c>
      <c r="I8442" s="2">
        <v>1199</v>
      </c>
      <c r="J8442" s="2">
        <f>IF(Table1[[#This Row],[Ratings]]&gt;4,Table1[[#This Row],[OriginalPrice (in Rs)]],0)</f>
        <v>1199</v>
      </c>
      <c r="K8442" s="2">
        <f>Table1[[#This Row],[OriginalPrice (in Rs)]]-Table1[[#This Row],[DiscountOffer]]</f>
        <v>600</v>
      </c>
      <c r="L8442" s="2" t="str">
        <f>IF(Table1[[#This Row],[Discount % (In Rs)]]&gt;50%,"High Discount","Low Discount")</f>
        <v>High Discount</v>
      </c>
      <c r="M8442" s="3">
        <f>Table1[[#This Row],[Discount_Price (In Rs.)]]/Table1[[#This Row],[OriginalPrice (in Rs)]]</f>
        <v>0.50041701417848206</v>
      </c>
      <c r="N8442" s="4">
        <v>4.0999999999999996</v>
      </c>
      <c r="O8442">
        <v>562</v>
      </c>
      <c r="P8442" t="s">
        <v>228</v>
      </c>
      <c r="Q8442" t="s">
        <v>7128</v>
      </c>
    </row>
    <row r="8443" spans="1:17" x14ac:dyDescent="0.25">
      <c r="A8443" t="s">
        <v>7131</v>
      </c>
      <c r="B8443" s="1">
        <v>9680391</v>
      </c>
      <c r="C8443" t="s">
        <v>10</v>
      </c>
      <c r="D8443" t="s">
        <v>22</v>
      </c>
      <c r="E8443" t="s">
        <v>23</v>
      </c>
      <c r="F8443" t="s">
        <v>13</v>
      </c>
      <c r="G8443" s="2">
        <v>854</v>
      </c>
      <c r="H8443" s="2">
        <f>AVERAGEIF(Table1[[#All],[Category]],Table1[[#This Row],[Category]],Table1[[#All],[DiscountOffer]])</f>
        <v>726.0994423791791</v>
      </c>
      <c r="I8443" s="2">
        <v>1899</v>
      </c>
      <c r="J8443" s="2">
        <f>IF(Table1[[#This Row],[Ratings]]&gt;4,Table1[[#This Row],[OriginalPrice (in Rs)]],0)</f>
        <v>1899</v>
      </c>
      <c r="K8443" s="2">
        <f>Table1[[#This Row],[OriginalPrice (in Rs)]]-Table1[[#This Row],[DiscountOffer]]</f>
        <v>1045</v>
      </c>
      <c r="L8443" s="2" t="str">
        <f>IF(Table1[[#This Row],[Discount % (In Rs)]]&gt;50%,"High Discount","Low Discount")</f>
        <v>High Discount</v>
      </c>
      <c r="M8443" s="3">
        <f>Table1[[#This Row],[Discount_Price (In Rs.)]]/Table1[[#This Row],[OriginalPrice (in Rs)]]</f>
        <v>0.55028962611901</v>
      </c>
      <c r="N8443" s="4">
        <v>4.0999999999999996</v>
      </c>
      <c r="O8443">
        <v>562</v>
      </c>
      <c r="P8443" t="s">
        <v>25</v>
      </c>
      <c r="Q8443" t="s">
        <v>7132</v>
      </c>
    </row>
    <row r="8444" spans="1:17" x14ac:dyDescent="0.25">
      <c r="A8444" t="s">
        <v>7174</v>
      </c>
      <c r="B8444" s="1">
        <v>9951943</v>
      </c>
      <c r="C8444" t="s">
        <v>10</v>
      </c>
      <c r="D8444" t="s">
        <v>22</v>
      </c>
      <c r="E8444" t="s">
        <v>23</v>
      </c>
      <c r="F8444" t="s">
        <v>13</v>
      </c>
      <c r="G8444" s="2">
        <v>639</v>
      </c>
      <c r="H8444" s="2">
        <f>AVERAGEIF(Table1[[#All],[Category]],Table1[[#This Row],[Category]],Table1[[#All],[DiscountOffer]])</f>
        <v>726.0994423791791</v>
      </c>
      <c r="I8444" s="2">
        <v>1599</v>
      </c>
      <c r="J8444" s="2">
        <f>IF(Table1[[#This Row],[Ratings]]&gt;4,Table1[[#This Row],[OriginalPrice (in Rs)]],0)</f>
        <v>1599</v>
      </c>
      <c r="K8444" s="2">
        <f>Table1[[#This Row],[OriginalPrice (in Rs)]]-Table1[[#This Row],[DiscountOffer]]</f>
        <v>960</v>
      </c>
      <c r="L8444" s="2" t="str">
        <f>IF(Table1[[#This Row],[Discount % (In Rs)]]&gt;50%,"High Discount","Low Discount")</f>
        <v>High Discount</v>
      </c>
      <c r="M8444" s="3">
        <f>Table1[[#This Row],[Discount_Price (In Rs.)]]/Table1[[#This Row],[OriginalPrice (in Rs)]]</f>
        <v>0.60037523452157604</v>
      </c>
      <c r="N8444" s="4">
        <v>4.2</v>
      </c>
      <c r="O8444">
        <v>561</v>
      </c>
      <c r="P8444" t="s">
        <v>228</v>
      </c>
      <c r="Q8444" t="s">
        <v>7175</v>
      </c>
    </row>
    <row r="8445" spans="1:17" x14ac:dyDescent="0.25">
      <c r="A8445" t="s">
        <v>7208</v>
      </c>
      <c r="B8445" s="1">
        <v>13919956</v>
      </c>
      <c r="C8445" t="s">
        <v>17</v>
      </c>
      <c r="D8445" t="s">
        <v>22</v>
      </c>
      <c r="E8445" t="s">
        <v>23</v>
      </c>
      <c r="F8445" t="s">
        <v>13</v>
      </c>
      <c r="G8445" s="2">
        <v>549</v>
      </c>
      <c r="H8445" s="2">
        <f>AVERAGEIF(Table1[[#All],[Category]],Table1[[#This Row],[Category]],Table1[[#All],[DiscountOffer]])</f>
        <v>726.0994423791791</v>
      </c>
      <c r="I8445" s="2">
        <v>1249</v>
      </c>
      <c r="J8445" s="2">
        <f>IF(Table1[[#This Row],[Ratings]]&gt;4,Table1[[#This Row],[OriginalPrice (in Rs)]],0)</f>
        <v>1249</v>
      </c>
      <c r="K8445" s="2">
        <f>Table1[[#This Row],[OriginalPrice (in Rs)]]-Table1[[#This Row],[DiscountOffer]]</f>
        <v>700</v>
      </c>
      <c r="L8445" s="2" t="str">
        <f>IF(Table1[[#This Row],[Discount % (In Rs)]]&gt;50%,"High Discount","Low Discount")</f>
        <v>High Discount</v>
      </c>
      <c r="M8445" s="3">
        <f>Table1[[#This Row],[Discount_Price (In Rs.)]]/Table1[[#This Row],[OriginalPrice (in Rs)]]</f>
        <v>0.56044835868694953</v>
      </c>
      <c r="N8445" s="4">
        <v>4.5999999999999996</v>
      </c>
      <c r="O8445">
        <v>560</v>
      </c>
      <c r="P8445" t="s">
        <v>76</v>
      </c>
      <c r="Q8445" t="s">
        <v>7209</v>
      </c>
    </row>
    <row r="8446" spans="1:17" x14ac:dyDescent="0.25">
      <c r="A8446" t="s">
        <v>7262</v>
      </c>
      <c r="B8446" s="1">
        <v>11222202</v>
      </c>
      <c r="C8446" t="s">
        <v>39</v>
      </c>
      <c r="D8446" t="s">
        <v>22</v>
      </c>
      <c r="E8446" t="s">
        <v>23</v>
      </c>
      <c r="F8446" t="s">
        <v>13</v>
      </c>
      <c r="G8446" s="2">
        <v>759</v>
      </c>
      <c r="H8446" s="2">
        <f>AVERAGEIF(Table1[[#All],[Category]],Table1[[#This Row],[Category]],Table1[[#All],[DiscountOffer]])</f>
        <v>726.0994423791791</v>
      </c>
      <c r="I8446" s="2">
        <v>1899</v>
      </c>
      <c r="J8446" s="2">
        <f>IF(Table1[[#This Row],[Ratings]]&gt;4,Table1[[#This Row],[OriginalPrice (in Rs)]],0)</f>
        <v>1899</v>
      </c>
      <c r="K8446" s="2">
        <f>Table1[[#This Row],[OriginalPrice (in Rs)]]-Table1[[#This Row],[DiscountOffer]]</f>
        <v>1140</v>
      </c>
      <c r="L8446" s="2" t="str">
        <f>IF(Table1[[#This Row],[Discount % (In Rs)]]&gt;50%,"High Discount","Low Discount")</f>
        <v>High Discount</v>
      </c>
      <c r="M8446" s="3">
        <f>Table1[[#This Row],[Discount_Price (In Rs.)]]/Table1[[#This Row],[OriginalPrice (in Rs)]]</f>
        <v>0.60031595576619279</v>
      </c>
      <c r="N8446" s="4">
        <v>4.4000000000000004</v>
      </c>
      <c r="O8446">
        <v>558</v>
      </c>
      <c r="P8446" t="s">
        <v>228</v>
      </c>
      <c r="Q8446" t="s">
        <v>7263</v>
      </c>
    </row>
    <row r="8447" spans="1:17" x14ac:dyDescent="0.25">
      <c r="A8447" t="s">
        <v>7264</v>
      </c>
      <c r="B8447" s="1">
        <v>11361498</v>
      </c>
      <c r="C8447" t="s">
        <v>146</v>
      </c>
      <c r="D8447" t="s">
        <v>22</v>
      </c>
      <c r="E8447" t="s">
        <v>23</v>
      </c>
      <c r="F8447" t="s">
        <v>13</v>
      </c>
      <c r="G8447" s="2">
        <v>1199</v>
      </c>
      <c r="H8447" s="2">
        <f>AVERAGEIF(Table1[[#All],[Category]],Table1[[#This Row],[Category]],Table1[[#All],[DiscountOffer]])</f>
        <v>726.0994423791791</v>
      </c>
      <c r="I8447" s="2">
        <v>2399</v>
      </c>
      <c r="J8447" s="2">
        <f>IF(Table1[[#This Row],[Ratings]]&gt;4,Table1[[#This Row],[OriginalPrice (in Rs)]],0)</f>
        <v>0</v>
      </c>
      <c r="K8447" s="2">
        <f>Table1[[#This Row],[OriginalPrice (in Rs)]]-Table1[[#This Row],[DiscountOffer]]</f>
        <v>1200</v>
      </c>
      <c r="L8447" s="2" t="str">
        <f>IF(Table1[[#This Row],[Discount % (In Rs)]]&gt;50%,"High Discount","Low Discount")</f>
        <v>High Discount</v>
      </c>
      <c r="M8447" s="3">
        <f>Table1[[#This Row],[Discount_Price (In Rs.)]]/Table1[[#This Row],[OriginalPrice (in Rs)]]</f>
        <v>0.50020842017507294</v>
      </c>
      <c r="N8447" s="4">
        <v>3.7</v>
      </c>
      <c r="O8447">
        <v>558</v>
      </c>
      <c r="P8447" t="s">
        <v>450</v>
      </c>
      <c r="Q8447" t="s">
        <v>7265</v>
      </c>
    </row>
    <row r="8448" spans="1:17" x14ac:dyDescent="0.25">
      <c r="A8448" t="s">
        <v>7315</v>
      </c>
      <c r="B8448" s="1">
        <v>12296850</v>
      </c>
      <c r="C8448" t="s">
        <v>43</v>
      </c>
      <c r="D8448" t="s">
        <v>22</v>
      </c>
      <c r="E8448" t="s">
        <v>23</v>
      </c>
      <c r="F8448" t="s">
        <v>13</v>
      </c>
      <c r="G8448" s="2">
        <v>569</v>
      </c>
      <c r="H8448" s="2">
        <f>AVERAGEIF(Table1[[#All],[Category]],Table1[[#This Row],[Category]],Table1[[#All],[DiscountOffer]])</f>
        <v>726.0994423791791</v>
      </c>
      <c r="I8448" s="2">
        <v>999</v>
      </c>
      <c r="J8448" s="2">
        <f>IF(Table1[[#This Row],[Ratings]]&gt;4,Table1[[#This Row],[OriginalPrice (in Rs)]],0)</f>
        <v>999</v>
      </c>
      <c r="K8448" s="2">
        <f>Table1[[#This Row],[OriginalPrice (in Rs)]]-Table1[[#This Row],[DiscountOffer]]</f>
        <v>430</v>
      </c>
      <c r="L8448" s="2" t="str">
        <f>IF(Table1[[#This Row],[Discount % (In Rs)]]&gt;50%,"High Discount","Low Discount")</f>
        <v>Low Discount</v>
      </c>
      <c r="M8448" s="3">
        <f>Table1[[#This Row],[Discount_Price (In Rs.)]]/Table1[[#This Row],[OriginalPrice (in Rs)]]</f>
        <v>0.43043043043043044</v>
      </c>
      <c r="N8448" s="4">
        <v>4.3</v>
      </c>
      <c r="O8448">
        <v>556</v>
      </c>
      <c r="P8448" t="s">
        <v>76</v>
      </c>
      <c r="Q8448" t="s">
        <v>7316</v>
      </c>
    </row>
    <row r="8449" spans="1:17" x14ac:dyDescent="0.25">
      <c r="A8449" t="s">
        <v>7375</v>
      </c>
      <c r="B8449" s="1">
        <v>13340222</v>
      </c>
      <c r="C8449" t="s">
        <v>1239</v>
      </c>
      <c r="D8449" t="s">
        <v>22</v>
      </c>
      <c r="E8449" t="s">
        <v>23</v>
      </c>
      <c r="F8449" t="s">
        <v>13</v>
      </c>
      <c r="G8449" s="2">
        <v>399</v>
      </c>
      <c r="H8449" s="2">
        <f>AVERAGEIF(Table1[[#All],[Category]],Table1[[#This Row],[Category]],Table1[[#All],[DiscountOffer]])</f>
        <v>726.0994423791791</v>
      </c>
      <c r="I8449" s="2">
        <v>799</v>
      </c>
      <c r="J8449" s="2">
        <f>IF(Table1[[#This Row],[Ratings]]&gt;4,Table1[[#This Row],[OriginalPrice (in Rs)]],0)</f>
        <v>799</v>
      </c>
      <c r="K8449" s="2">
        <f>Table1[[#This Row],[OriginalPrice (in Rs)]]-Table1[[#This Row],[DiscountOffer]]</f>
        <v>400</v>
      </c>
      <c r="L8449" s="2" t="str">
        <f>IF(Table1[[#This Row],[Discount % (In Rs)]]&gt;50%,"High Discount","Low Discount")</f>
        <v>High Discount</v>
      </c>
      <c r="M8449" s="3">
        <f>Table1[[#This Row],[Discount_Price (In Rs.)]]/Table1[[#This Row],[OriginalPrice (in Rs)]]</f>
        <v>0.50062578222778475</v>
      </c>
      <c r="N8449" s="4">
        <v>4.2</v>
      </c>
      <c r="O8449">
        <v>554</v>
      </c>
      <c r="P8449" t="s">
        <v>1605</v>
      </c>
      <c r="Q8449" t="s">
        <v>7376</v>
      </c>
    </row>
    <row r="8450" spans="1:17" x14ac:dyDescent="0.25">
      <c r="A8450" t="s">
        <v>7421</v>
      </c>
      <c r="B8450" s="1">
        <v>13919954</v>
      </c>
      <c r="C8450" t="s">
        <v>17</v>
      </c>
      <c r="D8450" t="s">
        <v>22</v>
      </c>
      <c r="E8450" t="s">
        <v>23</v>
      </c>
      <c r="F8450" t="s">
        <v>13</v>
      </c>
      <c r="G8450" s="2">
        <v>424</v>
      </c>
      <c r="H8450" s="2">
        <f>AVERAGEIF(Table1[[#All],[Category]],Table1[[#This Row],[Category]],Table1[[#All],[DiscountOffer]])</f>
        <v>726.0994423791791</v>
      </c>
      <c r="I8450" s="2">
        <v>1249</v>
      </c>
      <c r="J8450" s="2">
        <f>IF(Table1[[#This Row],[Ratings]]&gt;4,Table1[[#This Row],[OriginalPrice (in Rs)]],0)</f>
        <v>1249</v>
      </c>
      <c r="K8450" s="2">
        <f>Table1[[#This Row],[OriginalPrice (in Rs)]]-Table1[[#This Row],[DiscountOffer]]</f>
        <v>825</v>
      </c>
      <c r="L8450" s="2" t="str">
        <f>IF(Table1[[#This Row],[Discount % (In Rs)]]&gt;50%,"High Discount","Low Discount")</f>
        <v>High Discount</v>
      </c>
      <c r="M8450" s="3">
        <f>Table1[[#This Row],[Discount_Price (In Rs.)]]/Table1[[#This Row],[OriginalPrice (in Rs)]]</f>
        <v>0.66052842273819057</v>
      </c>
      <c r="N8450" s="4">
        <v>4.4000000000000004</v>
      </c>
      <c r="O8450">
        <v>552</v>
      </c>
      <c r="P8450" t="s">
        <v>76</v>
      </c>
      <c r="Q8450" t="s">
        <v>7422</v>
      </c>
    </row>
    <row r="8451" spans="1:17" x14ac:dyDescent="0.25">
      <c r="A8451" t="s">
        <v>7423</v>
      </c>
      <c r="B8451" s="1">
        <v>9259213</v>
      </c>
      <c r="C8451" t="s">
        <v>177</v>
      </c>
      <c r="D8451" t="s">
        <v>22</v>
      </c>
      <c r="E8451" t="s">
        <v>23</v>
      </c>
      <c r="F8451" t="s">
        <v>13</v>
      </c>
      <c r="G8451" s="2">
        <v>699</v>
      </c>
      <c r="H8451" s="2">
        <f>AVERAGEIF(Table1[[#All],[Category]],Table1[[#This Row],[Category]],Table1[[#All],[DiscountOffer]])</f>
        <v>726.0994423791791</v>
      </c>
      <c r="I8451" s="2">
        <v>1999</v>
      </c>
      <c r="J8451" s="2">
        <f>IF(Table1[[#This Row],[Ratings]]&gt;4,Table1[[#This Row],[OriginalPrice (in Rs)]],0)</f>
        <v>1999</v>
      </c>
      <c r="K8451" s="2">
        <f>Table1[[#This Row],[OriginalPrice (in Rs)]]-Table1[[#This Row],[DiscountOffer]]</f>
        <v>1300</v>
      </c>
      <c r="L8451" s="2" t="str">
        <f>IF(Table1[[#This Row],[Discount % (In Rs)]]&gt;50%,"High Discount","Low Discount")</f>
        <v>High Discount</v>
      </c>
      <c r="M8451" s="3">
        <f>Table1[[#This Row],[Discount_Price (In Rs.)]]/Table1[[#This Row],[OriginalPrice (in Rs)]]</f>
        <v>0.65032516258129069</v>
      </c>
      <c r="N8451" s="4">
        <v>4.0999999999999996</v>
      </c>
      <c r="O8451">
        <v>552</v>
      </c>
      <c r="P8451" t="s">
        <v>333</v>
      </c>
      <c r="Q8451" t="s">
        <v>7424</v>
      </c>
    </row>
    <row r="8452" spans="1:17" x14ac:dyDescent="0.25">
      <c r="A8452" t="s">
        <v>7461</v>
      </c>
      <c r="B8452" s="1">
        <v>11903972</v>
      </c>
      <c r="C8452" t="s">
        <v>10</v>
      </c>
      <c r="D8452" t="s">
        <v>22</v>
      </c>
      <c r="E8452" t="s">
        <v>23</v>
      </c>
      <c r="F8452" t="s">
        <v>13</v>
      </c>
      <c r="G8452" s="2">
        <v>499</v>
      </c>
      <c r="H8452" s="2">
        <f>AVERAGEIF(Table1[[#All],[Category]],Table1[[#This Row],[Category]],Table1[[#All],[DiscountOffer]])</f>
        <v>726.0994423791791</v>
      </c>
      <c r="I8452" s="2">
        <v>999</v>
      </c>
      <c r="J8452" s="2">
        <f>IF(Table1[[#This Row],[Ratings]]&gt;4,Table1[[#This Row],[OriginalPrice (in Rs)]],0)</f>
        <v>0</v>
      </c>
      <c r="K8452" s="2">
        <f>Table1[[#This Row],[OriginalPrice (in Rs)]]-Table1[[#This Row],[DiscountOffer]]</f>
        <v>500</v>
      </c>
      <c r="L8452" s="2" t="str">
        <f>IF(Table1[[#This Row],[Discount % (In Rs)]]&gt;50%,"High Discount","Low Discount")</f>
        <v>High Discount</v>
      </c>
      <c r="M8452" s="3">
        <f>Table1[[#This Row],[Discount_Price (In Rs.)]]/Table1[[#This Row],[OriginalPrice (in Rs)]]</f>
        <v>0.50050050050050054</v>
      </c>
      <c r="N8452" s="4">
        <v>4</v>
      </c>
      <c r="O8452">
        <v>551</v>
      </c>
      <c r="P8452" t="s">
        <v>228</v>
      </c>
      <c r="Q8452" t="s">
        <v>7462</v>
      </c>
    </row>
    <row r="8453" spans="1:17" x14ac:dyDescent="0.25">
      <c r="A8453" t="s">
        <v>7484</v>
      </c>
      <c r="B8453" s="1">
        <v>10463370</v>
      </c>
      <c r="C8453" t="s">
        <v>318</v>
      </c>
      <c r="D8453" t="s">
        <v>22</v>
      </c>
      <c r="E8453" t="s">
        <v>23</v>
      </c>
      <c r="F8453" t="s">
        <v>13</v>
      </c>
      <c r="G8453" s="2">
        <v>764</v>
      </c>
      <c r="H8453" s="2">
        <f>AVERAGEIF(Table1[[#All],[Category]],Table1[[#This Row],[Category]],Table1[[#All],[DiscountOffer]])</f>
        <v>726.0994423791791</v>
      </c>
      <c r="I8453" s="2">
        <v>1699</v>
      </c>
      <c r="J8453" s="2">
        <f>IF(Table1[[#This Row],[Ratings]]&gt;4,Table1[[#This Row],[OriginalPrice (in Rs)]],0)</f>
        <v>1699</v>
      </c>
      <c r="K8453" s="2">
        <f>Table1[[#This Row],[OriginalPrice (in Rs)]]-Table1[[#This Row],[DiscountOffer]]</f>
        <v>935</v>
      </c>
      <c r="L8453" s="2" t="str">
        <f>IF(Table1[[#This Row],[Discount % (In Rs)]]&gt;50%,"High Discount","Low Discount")</f>
        <v>High Discount</v>
      </c>
      <c r="M8453" s="3">
        <f>Table1[[#This Row],[Discount_Price (In Rs.)]]/Table1[[#This Row],[OriginalPrice (in Rs)]]</f>
        <v>0.55032371983519712</v>
      </c>
      <c r="N8453" s="4">
        <v>4.2</v>
      </c>
      <c r="O8453">
        <v>550</v>
      </c>
      <c r="P8453" t="s">
        <v>228</v>
      </c>
      <c r="Q8453" t="s">
        <v>7485</v>
      </c>
    </row>
    <row r="8454" spans="1:17" x14ac:dyDescent="0.25">
      <c r="A8454" t="s">
        <v>7630</v>
      </c>
      <c r="B8454" s="1">
        <v>13845206</v>
      </c>
      <c r="C8454" t="s">
        <v>17</v>
      </c>
      <c r="D8454" t="s">
        <v>22</v>
      </c>
      <c r="E8454" t="s">
        <v>23</v>
      </c>
      <c r="F8454" t="s">
        <v>13</v>
      </c>
      <c r="G8454" s="2">
        <v>571</v>
      </c>
      <c r="H8454" s="2">
        <f>AVERAGEIF(Table1[[#All],[Category]],Table1[[#This Row],[Category]],Table1[[#All],[DiscountOffer]])</f>
        <v>726.0994423791791</v>
      </c>
      <c r="I8454" s="2">
        <v>1299</v>
      </c>
      <c r="J8454" s="2">
        <f>IF(Table1[[#This Row],[Ratings]]&gt;4,Table1[[#This Row],[OriginalPrice (in Rs)]],0)</f>
        <v>1299</v>
      </c>
      <c r="K8454" s="2">
        <f>Table1[[#This Row],[OriginalPrice (in Rs)]]-Table1[[#This Row],[DiscountOffer]]</f>
        <v>728</v>
      </c>
      <c r="L8454" s="2" t="str">
        <f>IF(Table1[[#This Row],[Discount % (In Rs)]]&gt;50%,"High Discount","Low Discount")</f>
        <v>High Discount</v>
      </c>
      <c r="M8454" s="3">
        <f>Table1[[#This Row],[Discount_Price (In Rs.)]]/Table1[[#This Row],[OriginalPrice (in Rs)]]</f>
        <v>0.56043110084680525</v>
      </c>
      <c r="N8454" s="4">
        <v>4.4000000000000004</v>
      </c>
      <c r="O8454">
        <v>545</v>
      </c>
      <c r="P8454" t="s">
        <v>76</v>
      </c>
      <c r="Q8454" t="s">
        <v>7631</v>
      </c>
    </row>
    <row r="8455" spans="1:17" x14ac:dyDescent="0.25">
      <c r="A8455" t="s">
        <v>7632</v>
      </c>
      <c r="B8455" s="1">
        <v>7288230</v>
      </c>
      <c r="C8455" t="s">
        <v>10</v>
      </c>
      <c r="D8455" t="s">
        <v>22</v>
      </c>
      <c r="E8455" t="s">
        <v>23</v>
      </c>
      <c r="F8455" t="s">
        <v>13</v>
      </c>
      <c r="G8455" s="2">
        <v>879</v>
      </c>
      <c r="H8455" s="2">
        <f>AVERAGEIF(Table1[[#All],[Category]],Table1[[#This Row],[Category]],Table1[[#All],[DiscountOffer]])</f>
        <v>726.0994423791791</v>
      </c>
      <c r="I8455" s="2">
        <v>2199</v>
      </c>
      <c r="J8455" s="2">
        <f>IF(Table1[[#This Row],[Ratings]]&gt;4,Table1[[#This Row],[OriginalPrice (in Rs)]],0)</f>
        <v>2199</v>
      </c>
      <c r="K8455" s="2">
        <f>Table1[[#This Row],[OriginalPrice (in Rs)]]-Table1[[#This Row],[DiscountOffer]]</f>
        <v>1320</v>
      </c>
      <c r="L8455" s="2" t="str">
        <f>IF(Table1[[#This Row],[Discount % (In Rs)]]&gt;50%,"High Discount","Low Discount")</f>
        <v>High Discount</v>
      </c>
      <c r="M8455" s="3">
        <f>Table1[[#This Row],[Discount_Price (In Rs.)]]/Table1[[#This Row],[OriginalPrice (in Rs)]]</f>
        <v>0.60027285129604369</v>
      </c>
      <c r="N8455" s="4">
        <v>4.2</v>
      </c>
      <c r="O8455">
        <v>545</v>
      </c>
      <c r="P8455" t="s">
        <v>7634</v>
      </c>
      <c r="Q8455" t="s">
        <v>7633</v>
      </c>
    </row>
    <row r="8456" spans="1:17" x14ac:dyDescent="0.25">
      <c r="A8456" t="s">
        <v>7662</v>
      </c>
      <c r="B8456" s="1">
        <v>6743831</v>
      </c>
      <c r="C8456" t="s">
        <v>43</v>
      </c>
      <c r="D8456" t="s">
        <v>22</v>
      </c>
      <c r="E8456" t="s">
        <v>23</v>
      </c>
      <c r="F8456" t="s">
        <v>13</v>
      </c>
      <c r="G8456" s="2">
        <v>519</v>
      </c>
      <c r="H8456" s="2">
        <f>AVERAGEIF(Table1[[#All],[Category]],Table1[[#This Row],[Category]],Table1[[#All],[DiscountOffer]])</f>
        <v>726.0994423791791</v>
      </c>
      <c r="I8456" s="2">
        <v>1299</v>
      </c>
      <c r="J8456" s="2">
        <f>IF(Table1[[#This Row],[Ratings]]&gt;4,Table1[[#This Row],[OriginalPrice (in Rs)]],0)</f>
        <v>1299</v>
      </c>
      <c r="K8456" s="2">
        <f>Table1[[#This Row],[OriginalPrice (in Rs)]]-Table1[[#This Row],[DiscountOffer]]</f>
        <v>780</v>
      </c>
      <c r="L8456" s="2" t="str">
        <f>IF(Table1[[#This Row],[Discount % (In Rs)]]&gt;50%,"High Discount","Low Discount")</f>
        <v>High Discount</v>
      </c>
      <c r="M8456" s="3">
        <f>Table1[[#This Row],[Discount_Price (In Rs.)]]/Table1[[#This Row],[OriginalPrice (in Rs)]]</f>
        <v>0.60046189376443415</v>
      </c>
      <c r="N8456" s="4">
        <v>4.3</v>
      </c>
      <c r="O8456">
        <v>544</v>
      </c>
      <c r="P8456" t="s">
        <v>76</v>
      </c>
      <c r="Q8456" t="s">
        <v>7663</v>
      </c>
    </row>
    <row r="8457" spans="1:17" x14ac:dyDescent="0.25">
      <c r="A8457" t="s">
        <v>7664</v>
      </c>
      <c r="B8457" s="1">
        <v>2314024</v>
      </c>
      <c r="C8457" t="s">
        <v>1239</v>
      </c>
      <c r="D8457" t="s">
        <v>22</v>
      </c>
      <c r="E8457" t="s">
        <v>23</v>
      </c>
      <c r="F8457" t="s">
        <v>13</v>
      </c>
      <c r="G8457" s="2">
        <v>719</v>
      </c>
      <c r="H8457" s="2">
        <f>AVERAGEIF(Table1[[#All],[Category]],Table1[[#This Row],[Category]],Table1[[#All],[DiscountOffer]])</f>
        <v>726.0994423791791</v>
      </c>
      <c r="I8457" s="2">
        <v>1799</v>
      </c>
      <c r="J8457" s="2">
        <f>IF(Table1[[#This Row],[Ratings]]&gt;4,Table1[[#This Row],[OriginalPrice (in Rs)]],0)</f>
        <v>1799</v>
      </c>
      <c r="K8457" s="2">
        <f>Table1[[#This Row],[OriginalPrice (in Rs)]]-Table1[[#This Row],[DiscountOffer]]</f>
        <v>1080</v>
      </c>
      <c r="L8457" s="2" t="str">
        <f>IF(Table1[[#This Row],[Discount % (In Rs)]]&gt;50%,"High Discount","Low Discount")</f>
        <v>High Discount</v>
      </c>
      <c r="M8457" s="3">
        <f>Table1[[#This Row],[Discount_Price (In Rs.)]]/Table1[[#This Row],[OriginalPrice (in Rs)]]</f>
        <v>0.60033351862145634</v>
      </c>
      <c r="N8457" s="4">
        <v>4.2</v>
      </c>
      <c r="O8457">
        <v>544</v>
      </c>
      <c r="P8457" t="s">
        <v>1605</v>
      </c>
      <c r="Q8457" t="s">
        <v>7665</v>
      </c>
    </row>
    <row r="8458" spans="1:17" x14ac:dyDescent="0.25">
      <c r="A8458" t="s">
        <v>7702</v>
      </c>
      <c r="B8458" s="1">
        <v>10004125</v>
      </c>
      <c r="C8458" t="s">
        <v>43</v>
      </c>
      <c r="D8458" t="s">
        <v>22</v>
      </c>
      <c r="E8458" t="s">
        <v>23</v>
      </c>
      <c r="F8458" t="s">
        <v>13</v>
      </c>
      <c r="G8458" s="2">
        <v>409</v>
      </c>
      <c r="H8458" s="2">
        <f>AVERAGEIF(Table1[[#All],[Category]],Table1[[#This Row],[Category]],Table1[[#All],[DiscountOffer]])</f>
        <v>726.0994423791791</v>
      </c>
      <c r="I8458" s="2">
        <v>1049</v>
      </c>
      <c r="J8458" s="2">
        <f>IF(Table1[[#This Row],[Ratings]]&gt;4,Table1[[#This Row],[OriginalPrice (in Rs)]],0)</f>
        <v>1049</v>
      </c>
      <c r="K8458" s="2">
        <f>Table1[[#This Row],[OriginalPrice (in Rs)]]-Table1[[#This Row],[DiscountOffer]]</f>
        <v>640</v>
      </c>
      <c r="L8458" s="2" t="str">
        <f>IF(Table1[[#This Row],[Discount % (In Rs)]]&gt;50%,"High Discount","Low Discount")</f>
        <v>High Discount</v>
      </c>
      <c r="M8458" s="3">
        <f>Table1[[#This Row],[Discount_Price (In Rs.)]]/Table1[[#This Row],[OriginalPrice (in Rs)]]</f>
        <v>0.61010486177311729</v>
      </c>
      <c r="N8458" s="4">
        <v>4.4000000000000004</v>
      </c>
      <c r="O8458">
        <v>542</v>
      </c>
      <c r="P8458" t="s">
        <v>76</v>
      </c>
      <c r="Q8458" t="s">
        <v>7703</v>
      </c>
    </row>
    <row r="8459" spans="1:17" x14ac:dyDescent="0.25">
      <c r="A8459" t="s">
        <v>7704</v>
      </c>
      <c r="B8459" s="1">
        <v>12082896</v>
      </c>
      <c r="C8459" t="s">
        <v>53</v>
      </c>
      <c r="D8459" t="s">
        <v>22</v>
      </c>
      <c r="E8459" t="s">
        <v>23</v>
      </c>
      <c r="F8459" t="s">
        <v>13</v>
      </c>
      <c r="G8459" s="2">
        <v>799</v>
      </c>
      <c r="H8459" s="2">
        <f>AVERAGEIF(Table1[[#All],[Category]],Table1[[#This Row],[Category]],Table1[[#All],[DiscountOffer]])</f>
        <v>726.0994423791791</v>
      </c>
      <c r="I8459" s="2">
        <v>1999</v>
      </c>
      <c r="J8459" s="2">
        <f>IF(Table1[[#This Row],[Ratings]]&gt;4,Table1[[#This Row],[OriginalPrice (in Rs)]],0)</f>
        <v>0</v>
      </c>
      <c r="K8459" s="2">
        <f>Table1[[#This Row],[OriginalPrice (in Rs)]]-Table1[[#This Row],[DiscountOffer]]</f>
        <v>1200</v>
      </c>
      <c r="L8459" s="2" t="str">
        <f>IF(Table1[[#This Row],[Discount % (In Rs)]]&gt;50%,"High Discount","Low Discount")</f>
        <v>High Discount</v>
      </c>
      <c r="M8459" s="3">
        <f>Table1[[#This Row],[Discount_Price (In Rs.)]]/Table1[[#This Row],[OriginalPrice (in Rs)]]</f>
        <v>0.60030015007503756</v>
      </c>
      <c r="N8459" s="4">
        <v>4</v>
      </c>
      <c r="O8459">
        <v>542</v>
      </c>
      <c r="P8459" t="s">
        <v>333</v>
      </c>
      <c r="Q8459" t="s">
        <v>7705</v>
      </c>
    </row>
    <row r="8460" spans="1:17" x14ac:dyDescent="0.25">
      <c r="A8460" t="s">
        <v>7726</v>
      </c>
      <c r="B8460" s="1">
        <v>10683656</v>
      </c>
      <c r="C8460" t="s">
        <v>562</v>
      </c>
      <c r="D8460" t="s">
        <v>22</v>
      </c>
      <c r="E8460" t="s">
        <v>23</v>
      </c>
      <c r="F8460" t="s">
        <v>13</v>
      </c>
      <c r="G8460" s="2">
        <v>545</v>
      </c>
      <c r="H8460" s="2">
        <f>AVERAGEIF(Table1[[#All],[Category]],Table1[[#This Row],[Category]],Table1[[#All],[DiscountOffer]])</f>
        <v>726.0994423791791</v>
      </c>
      <c r="I8460" s="2">
        <v>1299</v>
      </c>
      <c r="J8460" s="2">
        <f>IF(Table1[[#This Row],[Ratings]]&gt;4,Table1[[#This Row],[OriginalPrice (in Rs)]],0)</f>
        <v>1299</v>
      </c>
      <c r="K8460" s="2">
        <f>Table1[[#This Row],[OriginalPrice (in Rs)]]-Table1[[#This Row],[DiscountOffer]]</f>
        <v>754</v>
      </c>
      <c r="L8460" s="2" t="str">
        <f>IF(Table1[[#This Row],[Discount % (In Rs)]]&gt;50%,"High Discount","Low Discount")</f>
        <v>High Discount</v>
      </c>
      <c r="M8460" s="3">
        <f>Table1[[#This Row],[Discount_Price (In Rs.)]]/Table1[[#This Row],[OriginalPrice (in Rs)]]</f>
        <v>0.5804464973056197</v>
      </c>
      <c r="N8460" s="4">
        <v>4.0999999999999996</v>
      </c>
      <c r="O8460">
        <v>541</v>
      </c>
      <c r="P8460" t="s">
        <v>564</v>
      </c>
      <c r="Q8460" t="s">
        <v>7727</v>
      </c>
    </row>
    <row r="8461" spans="1:17" x14ac:dyDescent="0.25">
      <c r="A8461" t="s">
        <v>7728</v>
      </c>
      <c r="B8461" s="1">
        <v>11896098</v>
      </c>
      <c r="C8461" t="s">
        <v>10</v>
      </c>
      <c r="D8461" t="s">
        <v>22</v>
      </c>
      <c r="E8461" t="s">
        <v>23</v>
      </c>
      <c r="F8461" t="s">
        <v>13</v>
      </c>
      <c r="G8461" s="2">
        <v>749</v>
      </c>
      <c r="H8461" s="2">
        <f>AVERAGEIF(Table1[[#All],[Category]],Table1[[#This Row],[Category]],Table1[[#All],[DiscountOffer]])</f>
        <v>726.0994423791791</v>
      </c>
      <c r="I8461" s="2">
        <v>1499</v>
      </c>
      <c r="J8461" s="2">
        <f>IF(Table1[[#This Row],[Ratings]]&gt;4,Table1[[#This Row],[OriginalPrice (in Rs)]],0)</f>
        <v>1499</v>
      </c>
      <c r="K8461" s="2">
        <f>Table1[[#This Row],[OriginalPrice (in Rs)]]-Table1[[#This Row],[DiscountOffer]]</f>
        <v>750</v>
      </c>
      <c r="L8461" s="2" t="str">
        <f>IF(Table1[[#This Row],[Discount % (In Rs)]]&gt;50%,"High Discount","Low Discount")</f>
        <v>High Discount</v>
      </c>
      <c r="M8461" s="3">
        <f>Table1[[#This Row],[Discount_Price (In Rs.)]]/Table1[[#This Row],[OriginalPrice (in Rs)]]</f>
        <v>0.50033355570380256</v>
      </c>
      <c r="N8461" s="4">
        <v>4.0999999999999996</v>
      </c>
      <c r="O8461">
        <v>541</v>
      </c>
      <c r="P8461" t="s">
        <v>228</v>
      </c>
      <c r="Q8461" t="s">
        <v>7729</v>
      </c>
    </row>
    <row r="8462" spans="1:17" x14ac:dyDescent="0.25">
      <c r="A8462" t="s">
        <v>7773</v>
      </c>
      <c r="B8462" s="1">
        <v>9398763</v>
      </c>
      <c r="C8462" t="s">
        <v>318</v>
      </c>
      <c r="D8462" t="s">
        <v>22</v>
      </c>
      <c r="E8462" t="s">
        <v>23</v>
      </c>
      <c r="F8462" t="s">
        <v>13</v>
      </c>
      <c r="G8462" s="2">
        <v>629</v>
      </c>
      <c r="H8462" s="2">
        <f>AVERAGEIF(Table1[[#All],[Category]],Table1[[#This Row],[Category]],Table1[[#All],[DiscountOffer]])</f>
        <v>726.0994423791791</v>
      </c>
      <c r="I8462" s="2">
        <v>1399</v>
      </c>
      <c r="J8462" s="2">
        <f>IF(Table1[[#This Row],[Ratings]]&gt;4,Table1[[#This Row],[OriginalPrice (in Rs)]],0)</f>
        <v>0</v>
      </c>
      <c r="K8462" s="2">
        <f>Table1[[#This Row],[OriginalPrice (in Rs)]]-Table1[[#This Row],[DiscountOffer]]</f>
        <v>770</v>
      </c>
      <c r="L8462" s="2" t="str">
        <f>IF(Table1[[#This Row],[Discount % (In Rs)]]&gt;50%,"High Discount","Low Discount")</f>
        <v>High Discount</v>
      </c>
      <c r="M8462" s="3">
        <f>Table1[[#This Row],[Discount_Price (In Rs.)]]/Table1[[#This Row],[OriginalPrice (in Rs)]]</f>
        <v>0.55039313795568268</v>
      </c>
      <c r="N8462" s="4">
        <v>4</v>
      </c>
      <c r="O8462">
        <v>539</v>
      </c>
      <c r="P8462" t="s">
        <v>228</v>
      </c>
      <c r="Q8462" t="s">
        <v>7774</v>
      </c>
    </row>
    <row r="8463" spans="1:17" x14ac:dyDescent="0.25">
      <c r="A8463" t="s">
        <v>7822</v>
      </c>
      <c r="B8463" s="1">
        <v>11007592</v>
      </c>
      <c r="C8463" t="s">
        <v>39</v>
      </c>
      <c r="D8463" t="s">
        <v>22</v>
      </c>
      <c r="E8463" t="s">
        <v>23</v>
      </c>
      <c r="F8463" t="s">
        <v>13</v>
      </c>
      <c r="G8463" s="2">
        <v>1099</v>
      </c>
      <c r="H8463" s="2">
        <f>AVERAGEIF(Table1[[#All],[Category]],Table1[[#This Row],[Category]],Table1[[#All],[DiscountOffer]])</f>
        <v>726.0994423791791</v>
      </c>
      <c r="I8463" s="2">
        <v>2199</v>
      </c>
      <c r="J8463" s="2">
        <f>IF(Table1[[#This Row],[Ratings]]&gt;4,Table1[[#This Row],[OriginalPrice (in Rs)]],0)</f>
        <v>2199</v>
      </c>
      <c r="K8463" s="2">
        <f>Table1[[#This Row],[OriginalPrice (in Rs)]]-Table1[[#This Row],[DiscountOffer]]</f>
        <v>1100</v>
      </c>
      <c r="L8463" s="2" t="str">
        <f>IF(Table1[[#This Row],[Discount % (In Rs)]]&gt;50%,"High Discount","Low Discount")</f>
        <v>High Discount</v>
      </c>
      <c r="M8463" s="3">
        <f>Table1[[#This Row],[Discount_Price (In Rs.)]]/Table1[[#This Row],[OriginalPrice (in Rs)]]</f>
        <v>0.50022737608003642</v>
      </c>
      <c r="N8463" s="4">
        <v>4.0999999999999996</v>
      </c>
      <c r="O8463">
        <v>537</v>
      </c>
      <c r="P8463" t="s">
        <v>228</v>
      </c>
      <c r="Q8463" t="s">
        <v>7823</v>
      </c>
    </row>
    <row r="8464" spans="1:17" x14ac:dyDescent="0.25">
      <c r="A8464" t="s">
        <v>7874</v>
      </c>
      <c r="B8464" s="1">
        <v>12425538</v>
      </c>
      <c r="C8464" t="s">
        <v>43</v>
      </c>
      <c r="D8464" t="s">
        <v>22</v>
      </c>
      <c r="E8464" t="s">
        <v>23</v>
      </c>
      <c r="F8464" t="s">
        <v>13</v>
      </c>
      <c r="G8464" s="2">
        <v>634</v>
      </c>
      <c r="H8464" s="2">
        <f>AVERAGEIF(Table1[[#All],[Category]],Table1[[#This Row],[Category]],Table1[[#All],[DiscountOffer]])</f>
        <v>726.0994423791791</v>
      </c>
      <c r="I8464" s="2">
        <v>1349</v>
      </c>
      <c r="J8464" s="2">
        <f>IF(Table1[[#This Row],[Ratings]]&gt;4,Table1[[#This Row],[OriginalPrice (in Rs)]],0)</f>
        <v>1349</v>
      </c>
      <c r="K8464" s="2">
        <f>Table1[[#This Row],[OriginalPrice (in Rs)]]-Table1[[#This Row],[DiscountOffer]]</f>
        <v>715</v>
      </c>
      <c r="L8464" s="2" t="str">
        <f>IF(Table1[[#This Row],[Discount % (In Rs)]]&gt;50%,"High Discount","Low Discount")</f>
        <v>High Discount</v>
      </c>
      <c r="M8464" s="3">
        <f>Table1[[#This Row],[Discount_Price (In Rs.)]]/Table1[[#This Row],[OriginalPrice (in Rs)]]</f>
        <v>0.53002223869532983</v>
      </c>
      <c r="N8464" s="4">
        <v>4.2</v>
      </c>
      <c r="O8464">
        <v>535</v>
      </c>
      <c r="P8464" t="s">
        <v>76</v>
      </c>
      <c r="Q8464" t="s">
        <v>7875</v>
      </c>
    </row>
    <row r="8465" spans="1:17" x14ac:dyDescent="0.25">
      <c r="A8465" t="s">
        <v>7876</v>
      </c>
      <c r="B8465" s="1">
        <v>10550766</v>
      </c>
      <c r="C8465" t="s">
        <v>39</v>
      </c>
      <c r="D8465" t="s">
        <v>22</v>
      </c>
      <c r="E8465" t="s">
        <v>23</v>
      </c>
      <c r="F8465" t="s">
        <v>13</v>
      </c>
      <c r="G8465" s="2">
        <v>989</v>
      </c>
      <c r="H8465" s="2">
        <f>AVERAGEIF(Table1[[#All],[Category]],Table1[[#This Row],[Category]],Table1[[#All],[DiscountOffer]])</f>
        <v>726.0994423791791</v>
      </c>
      <c r="I8465" s="2">
        <v>2199</v>
      </c>
      <c r="J8465" s="2">
        <f>IF(Table1[[#This Row],[Ratings]]&gt;4,Table1[[#This Row],[OriginalPrice (in Rs)]],0)</f>
        <v>2199</v>
      </c>
      <c r="K8465" s="2">
        <f>Table1[[#This Row],[OriginalPrice (in Rs)]]-Table1[[#This Row],[DiscountOffer]]</f>
        <v>1210</v>
      </c>
      <c r="L8465" s="2" t="str">
        <f>IF(Table1[[#This Row],[Discount % (In Rs)]]&gt;50%,"High Discount","Low Discount")</f>
        <v>High Discount</v>
      </c>
      <c r="M8465" s="3">
        <f>Table1[[#This Row],[Discount_Price (In Rs.)]]/Table1[[#This Row],[OriginalPrice (in Rs)]]</f>
        <v>0.55025011368804</v>
      </c>
      <c r="N8465" s="4">
        <v>4.2</v>
      </c>
      <c r="O8465">
        <v>535</v>
      </c>
      <c r="P8465" t="s">
        <v>228</v>
      </c>
      <c r="Q8465" t="s">
        <v>7877</v>
      </c>
    </row>
    <row r="8466" spans="1:17" x14ac:dyDescent="0.25">
      <c r="A8466" t="s">
        <v>7936</v>
      </c>
      <c r="B8466" s="1">
        <v>11895966</v>
      </c>
      <c r="C8466" t="s">
        <v>10</v>
      </c>
      <c r="D8466" t="s">
        <v>22</v>
      </c>
      <c r="E8466" t="s">
        <v>23</v>
      </c>
      <c r="F8466" t="s">
        <v>13</v>
      </c>
      <c r="G8466" s="2">
        <v>674</v>
      </c>
      <c r="H8466" s="2">
        <f>AVERAGEIF(Table1[[#All],[Category]],Table1[[#This Row],[Category]],Table1[[#All],[DiscountOffer]])</f>
        <v>726.0994423791791</v>
      </c>
      <c r="I8466" s="2">
        <v>1499</v>
      </c>
      <c r="J8466" s="2">
        <f>IF(Table1[[#This Row],[Ratings]]&gt;4,Table1[[#This Row],[OriginalPrice (in Rs)]],0)</f>
        <v>1499</v>
      </c>
      <c r="K8466" s="2">
        <f>Table1[[#This Row],[OriginalPrice (in Rs)]]-Table1[[#This Row],[DiscountOffer]]</f>
        <v>825</v>
      </c>
      <c r="L8466" s="2" t="str">
        <f>IF(Table1[[#This Row],[Discount % (In Rs)]]&gt;50%,"High Discount","Low Discount")</f>
        <v>High Discount</v>
      </c>
      <c r="M8466" s="3">
        <f>Table1[[#This Row],[Discount_Price (In Rs.)]]/Table1[[#This Row],[OriginalPrice (in Rs)]]</f>
        <v>0.5503669112741828</v>
      </c>
      <c r="N8466" s="4">
        <v>4.0999999999999996</v>
      </c>
      <c r="O8466">
        <v>533</v>
      </c>
      <c r="P8466" t="s">
        <v>228</v>
      </c>
      <c r="Q8466" t="s">
        <v>7937</v>
      </c>
    </row>
    <row r="8467" spans="1:17" x14ac:dyDescent="0.25">
      <c r="A8467" t="s">
        <v>7990</v>
      </c>
      <c r="B8467" s="1">
        <v>2474396</v>
      </c>
      <c r="C8467" t="s">
        <v>6874</v>
      </c>
      <c r="D8467" t="s">
        <v>22</v>
      </c>
      <c r="E8467" t="s">
        <v>23</v>
      </c>
      <c r="F8467" t="s">
        <v>13</v>
      </c>
      <c r="G8467" s="2">
        <v>1349</v>
      </c>
      <c r="H8467" s="2">
        <f>AVERAGEIF(Table1[[#All],[Category]],Table1[[#This Row],[Category]],Table1[[#All],[DiscountOffer]])</f>
        <v>726.0994423791791</v>
      </c>
      <c r="I8467" s="2">
        <v>1499</v>
      </c>
      <c r="J8467" s="2">
        <f>IF(Table1[[#This Row],[Ratings]]&gt;4,Table1[[#This Row],[OriginalPrice (in Rs)]],0)</f>
        <v>1499</v>
      </c>
      <c r="K8467" s="2">
        <f>Table1[[#This Row],[OriginalPrice (in Rs)]]-Table1[[#This Row],[DiscountOffer]]</f>
        <v>150</v>
      </c>
      <c r="L8467" s="2" t="str">
        <f>IF(Table1[[#This Row],[Discount % (In Rs)]]&gt;50%,"High Discount","Low Discount")</f>
        <v>Low Discount</v>
      </c>
      <c r="M8467" s="3">
        <f>Table1[[#This Row],[Discount_Price (In Rs.)]]/Table1[[#This Row],[OriginalPrice (in Rs)]]</f>
        <v>0.1000667111407605</v>
      </c>
      <c r="N8467" s="4">
        <v>4.3</v>
      </c>
      <c r="O8467">
        <v>531</v>
      </c>
      <c r="P8467" t="s">
        <v>25</v>
      </c>
      <c r="Q8467" t="s">
        <v>7991</v>
      </c>
    </row>
    <row r="8468" spans="1:17" x14ac:dyDescent="0.25">
      <c r="A8468" t="s">
        <v>7992</v>
      </c>
      <c r="B8468" s="1">
        <v>9951439</v>
      </c>
      <c r="C8468" t="s">
        <v>10</v>
      </c>
      <c r="D8468" t="s">
        <v>22</v>
      </c>
      <c r="E8468" t="s">
        <v>23</v>
      </c>
      <c r="F8468" t="s">
        <v>13</v>
      </c>
      <c r="G8468" s="2">
        <v>1264</v>
      </c>
      <c r="H8468" s="2">
        <f>AVERAGEIF(Table1[[#All],[Category]],Table1[[#This Row],[Category]],Table1[[#All],[DiscountOffer]])</f>
        <v>726.0994423791791</v>
      </c>
      <c r="I8468" s="2">
        <v>2299</v>
      </c>
      <c r="J8468" s="2">
        <f>IF(Table1[[#This Row],[Ratings]]&gt;4,Table1[[#This Row],[OriginalPrice (in Rs)]],0)</f>
        <v>2299</v>
      </c>
      <c r="K8468" s="2">
        <f>Table1[[#This Row],[OriginalPrice (in Rs)]]-Table1[[#This Row],[DiscountOffer]]</f>
        <v>1035</v>
      </c>
      <c r="L8468" s="2" t="str">
        <f>IF(Table1[[#This Row],[Discount % (In Rs)]]&gt;50%,"High Discount","Low Discount")</f>
        <v>Low Discount</v>
      </c>
      <c r="M8468" s="3">
        <f>Table1[[#This Row],[Discount_Price (In Rs.)]]/Table1[[#This Row],[OriginalPrice (in Rs)]]</f>
        <v>0.45019573727707701</v>
      </c>
      <c r="N8468" s="4">
        <v>4.0999999999999996</v>
      </c>
      <c r="O8468">
        <v>531</v>
      </c>
      <c r="P8468" t="s">
        <v>228</v>
      </c>
      <c r="Q8468" t="s">
        <v>7993</v>
      </c>
    </row>
    <row r="8469" spans="1:17" x14ac:dyDescent="0.25">
      <c r="A8469" t="s">
        <v>7994</v>
      </c>
      <c r="B8469" s="1">
        <v>6832717</v>
      </c>
      <c r="C8469" t="s">
        <v>146</v>
      </c>
      <c r="D8469" t="s">
        <v>22</v>
      </c>
      <c r="E8469" t="s">
        <v>23</v>
      </c>
      <c r="F8469" t="s">
        <v>13</v>
      </c>
      <c r="G8469" s="2">
        <v>1439</v>
      </c>
      <c r="H8469" s="2">
        <f>AVERAGEIF(Table1[[#All],[Category]],Table1[[#This Row],[Category]],Table1[[#All],[DiscountOffer]])</f>
        <v>726.0994423791791</v>
      </c>
      <c r="I8469" s="2">
        <v>2399</v>
      </c>
      <c r="J8469" s="2">
        <f>IF(Table1[[#This Row],[Ratings]]&gt;4,Table1[[#This Row],[OriginalPrice (in Rs)]],0)</f>
        <v>2399</v>
      </c>
      <c r="K8469" s="2">
        <f>Table1[[#This Row],[OriginalPrice (in Rs)]]-Table1[[#This Row],[DiscountOffer]]</f>
        <v>960</v>
      </c>
      <c r="L8469" s="2" t="str">
        <f>IF(Table1[[#This Row],[Discount % (In Rs)]]&gt;50%,"High Discount","Low Discount")</f>
        <v>Low Discount</v>
      </c>
      <c r="M8469" s="3">
        <f>Table1[[#This Row],[Discount_Price (In Rs.)]]/Table1[[#This Row],[OriginalPrice (in Rs)]]</f>
        <v>0.40016673614005838</v>
      </c>
      <c r="N8469" s="4">
        <v>4.4000000000000004</v>
      </c>
      <c r="O8469">
        <v>531</v>
      </c>
      <c r="P8469" t="s">
        <v>450</v>
      </c>
      <c r="Q8469" t="s">
        <v>7995</v>
      </c>
    </row>
    <row r="8470" spans="1:17" x14ac:dyDescent="0.25">
      <c r="A8470" t="s">
        <v>8049</v>
      </c>
      <c r="B8470" s="1">
        <v>14441230</v>
      </c>
      <c r="C8470" t="s">
        <v>43</v>
      </c>
      <c r="D8470" t="s">
        <v>22</v>
      </c>
      <c r="E8470" t="s">
        <v>23</v>
      </c>
      <c r="F8470" t="s">
        <v>13</v>
      </c>
      <c r="G8470" s="2">
        <v>587</v>
      </c>
      <c r="H8470" s="2">
        <f>AVERAGEIF(Table1[[#All],[Category]],Table1[[#This Row],[Category]],Table1[[#All],[DiscountOffer]])</f>
        <v>726.0994423791791</v>
      </c>
      <c r="I8470" s="2">
        <v>1249</v>
      </c>
      <c r="J8470" s="2">
        <f>IF(Table1[[#This Row],[Ratings]]&gt;4,Table1[[#This Row],[OriginalPrice (in Rs)]],0)</f>
        <v>0</v>
      </c>
      <c r="K8470" s="2">
        <f>Table1[[#This Row],[OriginalPrice (in Rs)]]-Table1[[#This Row],[DiscountOffer]]</f>
        <v>662</v>
      </c>
      <c r="L8470" s="2" t="str">
        <f>IF(Table1[[#This Row],[Discount % (In Rs)]]&gt;50%,"High Discount","Low Discount")</f>
        <v>High Discount</v>
      </c>
      <c r="M8470" s="3">
        <f>Table1[[#This Row],[Discount_Price (In Rs.)]]/Table1[[#This Row],[OriginalPrice (in Rs)]]</f>
        <v>0.53002401921537234</v>
      </c>
      <c r="N8470" s="4">
        <v>3.9</v>
      </c>
      <c r="O8470">
        <v>529</v>
      </c>
      <c r="P8470" t="s">
        <v>76</v>
      </c>
      <c r="Q8470" t="s">
        <v>8050</v>
      </c>
    </row>
    <row r="8471" spans="1:17" x14ac:dyDescent="0.25">
      <c r="A8471" t="s">
        <v>8093</v>
      </c>
      <c r="B8471" s="1">
        <v>8894455</v>
      </c>
      <c r="C8471" t="s">
        <v>10</v>
      </c>
      <c r="D8471" t="s">
        <v>22</v>
      </c>
      <c r="E8471" t="s">
        <v>23</v>
      </c>
      <c r="F8471" t="s">
        <v>13</v>
      </c>
      <c r="G8471" s="2">
        <v>899</v>
      </c>
      <c r="H8471" s="2">
        <f>AVERAGEIF(Table1[[#All],[Category]],Table1[[#This Row],[Category]],Table1[[#All],[DiscountOffer]])</f>
        <v>726.0994423791791</v>
      </c>
      <c r="I8471" s="2">
        <v>1499</v>
      </c>
      <c r="J8471" s="2">
        <f>IF(Table1[[#This Row],[Ratings]]&gt;4,Table1[[#This Row],[OriginalPrice (in Rs)]],0)</f>
        <v>1499</v>
      </c>
      <c r="K8471" s="2">
        <f>Table1[[#This Row],[OriginalPrice (in Rs)]]-Table1[[#This Row],[DiscountOffer]]</f>
        <v>600</v>
      </c>
      <c r="L8471" s="2" t="str">
        <f>IF(Table1[[#This Row],[Discount % (In Rs)]]&gt;50%,"High Discount","Low Discount")</f>
        <v>Low Discount</v>
      </c>
      <c r="M8471" s="3">
        <f>Table1[[#This Row],[Discount_Price (In Rs.)]]/Table1[[#This Row],[OriginalPrice (in Rs)]]</f>
        <v>0.40026684456304201</v>
      </c>
      <c r="N8471" s="4">
        <v>4.0999999999999996</v>
      </c>
      <c r="O8471">
        <v>528</v>
      </c>
      <c r="P8471" t="s">
        <v>228</v>
      </c>
      <c r="Q8471" t="s">
        <v>8094</v>
      </c>
    </row>
    <row r="8472" spans="1:17" x14ac:dyDescent="0.25">
      <c r="A8472" t="s">
        <v>8095</v>
      </c>
      <c r="B8472" s="1">
        <v>2518731</v>
      </c>
      <c r="C8472" t="s">
        <v>39</v>
      </c>
      <c r="D8472" t="s">
        <v>22</v>
      </c>
      <c r="E8472" t="s">
        <v>23</v>
      </c>
      <c r="F8472" t="s">
        <v>13</v>
      </c>
      <c r="G8472" s="2">
        <v>849</v>
      </c>
      <c r="H8472" s="2">
        <f>AVERAGEIF(Table1[[#All],[Category]],Table1[[#This Row],[Category]],Table1[[#All],[DiscountOffer]])</f>
        <v>726.0994423791791</v>
      </c>
      <c r="I8472" s="2">
        <v>1699</v>
      </c>
      <c r="J8472" s="2">
        <f>IF(Table1[[#This Row],[Ratings]]&gt;4,Table1[[#This Row],[OriginalPrice (in Rs)]],0)</f>
        <v>1699</v>
      </c>
      <c r="K8472" s="2">
        <f>Table1[[#This Row],[OriginalPrice (in Rs)]]-Table1[[#This Row],[DiscountOffer]]</f>
        <v>850</v>
      </c>
      <c r="L8472" s="2" t="str">
        <f>IF(Table1[[#This Row],[Discount % (In Rs)]]&gt;50%,"High Discount","Low Discount")</f>
        <v>High Discount</v>
      </c>
      <c r="M8472" s="3">
        <f>Table1[[#This Row],[Discount_Price (In Rs.)]]/Table1[[#This Row],[OriginalPrice (in Rs)]]</f>
        <v>0.50029429075927012</v>
      </c>
      <c r="N8472" s="4">
        <v>4.0999999999999996</v>
      </c>
      <c r="O8472">
        <v>528</v>
      </c>
      <c r="P8472" t="s">
        <v>228</v>
      </c>
      <c r="Q8472" t="s">
        <v>8096</v>
      </c>
    </row>
    <row r="8473" spans="1:17" x14ac:dyDescent="0.25">
      <c r="A8473" t="s">
        <v>8127</v>
      </c>
      <c r="B8473" s="1">
        <v>11896070</v>
      </c>
      <c r="C8473" t="s">
        <v>10</v>
      </c>
      <c r="D8473" t="s">
        <v>22</v>
      </c>
      <c r="E8473" t="s">
        <v>23</v>
      </c>
      <c r="F8473" t="s">
        <v>13</v>
      </c>
      <c r="G8473" s="2">
        <v>584</v>
      </c>
      <c r="H8473" s="2">
        <f>AVERAGEIF(Table1[[#All],[Category]],Table1[[#This Row],[Category]],Table1[[#All],[DiscountOffer]])</f>
        <v>726.0994423791791</v>
      </c>
      <c r="I8473" s="2">
        <v>1299</v>
      </c>
      <c r="J8473" s="2">
        <f>IF(Table1[[#This Row],[Ratings]]&gt;4,Table1[[#This Row],[OriginalPrice (in Rs)]],0)</f>
        <v>0</v>
      </c>
      <c r="K8473" s="2">
        <f>Table1[[#This Row],[OriginalPrice (in Rs)]]-Table1[[#This Row],[DiscountOffer]]</f>
        <v>715</v>
      </c>
      <c r="L8473" s="2" t="str">
        <f>IF(Table1[[#This Row],[Discount % (In Rs)]]&gt;50%,"High Discount","Low Discount")</f>
        <v>High Discount</v>
      </c>
      <c r="M8473" s="3">
        <f>Table1[[#This Row],[Discount_Price (In Rs.)]]/Table1[[#This Row],[OriginalPrice (in Rs)]]</f>
        <v>0.55042340261739797</v>
      </c>
      <c r="N8473" s="4">
        <v>3.4</v>
      </c>
      <c r="O8473">
        <v>527</v>
      </c>
      <c r="P8473" t="s">
        <v>228</v>
      </c>
      <c r="Q8473" t="s">
        <v>8128</v>
      </c>
    </row>
    <row r="8474" spans="1:17" x14ac:dyDescent="0.25">
      <c r="A8474" t="s">
        <v>8155</v>
      </c>
      <c r="B8474" s="1">
        <v>11781626</v>
      </c>
      <c r="C8474" t="s">
        <v>318</v>
      </c>
      <c r="D8474" t="s">
        <v>22</v>
      </c>
      <c r="E8474" t="s">
        <v>23</v>
      </c>
      <c r="F8474" t="s">
        <v>13</v>
      </c>
      <c r="G8474" s="2">
        <v>764</v>
      </c>
      <c r="H8474" s="2">
        <f>AVERAGEIF(Table1[[#All],[Category]],Table1[[#This Row],[Category]],Table1[[#All],[DiscountOffer]])</f>
        <v>726.0994423791791</v>
      </c>
      <c r="I8474" s="2">
        <v>1699</v>
      </c>
      <c r="J8474" s="2">
        <f>IF(Table1[[#This Row],[Ratings]]&gt;4,Table1[[#This Row],[OriginalPrice (in Rs)]],0)</f>
        <v>0</v>
      </c>
      <c r="K8474" s="2">
        <f>Table1[[#This Row],[OriginalPrice (in Rs)]]-Table1[[#This Row],[DiscountOffer]]</f>
        <v>935</v>
      </c>
      <c r="L8474" s="2" t="str">
        <f>IF(Table1[[#This Row],[Discount % (In Rs)]]&gt;50%,"High Discount","Low Discount")</f>
        <v>High Discount</v>
      </c>
      <c r="M8474" s="3">
        <f>Table1[[#This Row],[Discount_Price (In Rs.)]]/Table1[[#This Row],[OriginalPrice (in Rs)]]</f>
        <v>0.55032371983519712</v>
      </c>
      <c r="N8474" s="4">
        <v>3.8</v>
      </c>
      <c r="O8474">
        <v>526</v>
      </c>
      <c r="P8474" t="s">
        <v>228</v>
      </c>
      <c r="Q8474" t="s">
        <v>8156</v>
      </c>
    </row>
    <row r="8475" spans="1:17" x14ac:dyDescent="0.25">
      <c r="A8475" t="s">
        <v>8253</v>
      </c>
      <c r="B8475" s="1">
        <v>13683920</v>
      </c>
      <c r="C8475" t="s">
        <v>43</v>
      </c>
      <c r="D8475" t="s">
        <v>22</v>
      </c>
      <c r="E8475" t="s">
        <v>23</v>
      </c>
      <c r="F8475" t="s">
        <v>13</v>
      </c>
      <c r="G8475" s="2">
        <v>597</v>
      </c>
      <c r="H8475" s="2">
        <f>AVERAGEIF(Table1[[#All],[Category]],Table1[[#This Row],[Category]],Table1[[#All],[DiscountOffer]])</f>
        <v>726.0994423791791</v>
      </c>
      <c r="I8475" s="2">
        <v>1049</v>
      </c>
      <c r="J8475" s="2">
        <f>IF(Table1[[#This Row],[Ratings]]&gt;4,Table1[[#This Row],[OriginalPrice (in Rs)]],0)</f>
        <v>1049</v>
      </c>
      <c r="K8475" s="2">
        <f>Table1[[#This Row],[OriginalPrice (in Rs)]]-Table1[[#This Row],[DiscountOffer]]</f>
        <v>452</v>
      </c>
      <c r="L8475" s="2" t="str">
        <f>IF(Table1[[#This Row],[Discount % (In Rs)]]&gt;50%,"High Discount","Low Discount")</f>
        <v>Low Discount</v>
      </c>
      <c r="M8475" s="3">
        <f>Table1[[#This Row],[Discount_Price (In Rs.)]]/Table1[[#This Row],[OriginalPrice (in Rs)]]</f>
        <v>0.43088655862726405</v>
      </c>
      <c r="N8475" s="4">
        <v>4.3</v>
      </c>
      <c r="O8475">
        <v>523</v>
      </c>
      <c r="P8475" t="s">
        <v>76</v>
      </c>
      <c r="Q8475" t="s">
        <v>8254</v>
      </c>
    </row>
    <row r="8476" spans="1:17" x14ac:dyDescent="0.25">
      <c r="A8476" t="s">
        <v>8287</v>
      </c>
      <c r="B8476" s="1">
        <v>10887794</v>
      </c>
      <c r="C8476" t="s">
        <v>1239</v>
      </c>
      <c r="D8476" t="s">
        <v>22</v>
      </c>
      <c r="E8476" t="s">
        <v>23</v>
      </c>
      <c r="F8476" t="s">
        <v>13</v>
      </c>
      <c r="G8476" s="2">
        <v>594</v>
      </c>
      <c r="H8476" s="2">
        <f>AVERAGEIF(Table1[[#All],[Category]],Table1[[#This Row],[Category]],Table1[[#All],[DiscountOffer]])</f>
        <v>726.0994423791791</v>
      </c>
      <c r="I8476" s="2">
        <v>1699</v>
      </c>
      <c r="J8476" s="2">
        <f>IF(Table1[[#This Row],[Ratings]]&gt;4,Table1[[#This Row],[OriginalPrice (in Rs)]],0)</f>
        <v>0</v>
      </c>
      <c r="K8476" s="2">
        <f>Table1[[#This Row],[OriginalPrice (in Rs)]]-Table1[[#This Row],[DiscountOffer]]</f>
        <v>1105</v>
      </c>
      <c r="L8476" s="2" t="str">
        <f>IF(Table1[[#This Row],[Discount % (In Rs)]]&gt;50%,"High Discount","Low Discount")</f>
        <v>High Discount</v>
      </c>
      <c r="M8476" s="3">
        <f>Table1[[#This Row],[Discount_Price (In Rs.)]]/Table1[[#This Row],[OriginalPrice (in Rs)]]</f>
        <v>0.65038257798705124</v>
      </c>
      <c r="N8476" s="4">
        <v>3.9</v>
      </c>
      <c r="O8476">
        <v>522</v>
      </c>
      <c r="P8476" t="s">
        <v>1605</v>
      </c>
      <c r="Q8476" t="s">
        <v>8288</v>
      </c>
    </row>
    <row r="8477" spans="1:17" x14ac:dyDescent="0.25">
      <c r="A8477" t="s">
        <v>8304</v>
      </c>
      <c r="B8477" s="1">
        <v>10659102</v>
      </c>
      <c r="C8477" t="s">
        <v>43</v>
      </c>
      <c r="D8477" t="s">
        <v>22</v>
      </c>
      <c r="E8477" t="s">
        <v>23</v>
      </c>
      <c r="F8477" t="s">
        <v>13</v>
      </c>
      <c r="G8477" s="2">
        <v>531</v>
      </c>
      <c r="H8477" s="2">
        <f>AVERAGEIF(Table1[[#All],[Category]],Table1[[#This Row],[Category]],Table1[[#All],[DiscountOffer]])</f>
        <v>726.0994423791791</v>
      </c>
      <c r="I8477" s="2">
        <v>1399</v>
      </c>
      <c r="J8477" s="2">
        <f>IF(Table1[[#This Row],[Ratings]]&gt;4,Table1[[#This Row],[OriginalPrice (in Rs)]],0)</f>
        <v>1399</v>
      </c>
      <c r="K8477" s="2">
        <f>Table1[[#This Row],[OriginalPrice (in Rs)]]-Table1[[#This Row],[DiscountOffer]]</f>
        <v>868</v>
      </c>
      <c r="L8477" s="2" t="str">
        <f>IF(Table1[[#This Row],[Discount % (In Rs)]]&gt;50%,"High Discount","Low Discount")</f>
        <v>High Discount</v>
      </c>
      <c r="M8477" s="3">
        <f>Table1[[#This Row],[Discount_Price (In Rs.)]]/Table1[[#This Row],[OriginalPrice (in Rs)]]</f>
        <v>0.62044317369549673</v>
      </c>
      <c r="N8477" s="4">
        <v>4.2</v>
      </c>
      <c r="O8477">
        <v>521</v>
      </c>
      <c r="P8477" t="s">
        <v>76</v>
      </c>
      <c r="Q8477" t="s">
        <v>8305</v>
      </c>
    </row>
    <row r="8478" spans="1:17" x14ac:dyDescent="0.25">
      <c r="A8478" t="s">
        <v>8382</v>
      </c>
      <c r="B8478" s="1">
        <v>5509110</v>
      </c>
      <c r="C8478" t="s">
        <v>17</v>
      </c>
      <c r="D8478" t="s">
        <v>22</v>
      </c>
      <c r="E8478" t="s">
        <v>23</v>
      </c>
      <c r="F8478" t="s">
        <v>13</v>
      </c>
      <c r="G8478" s="2">
        <v>859</v>
      </c>
      <c r="H8478" s="2">
        <f>AVERAGEIF(Table1[[#All],[Category]],Table1[[#This Row],[Category]],Table1[[#All],[DiscountOffer]])</f>
        <v>726.0994423791791</v>
      </c>
      <c r="I8478" s="2">
        <v>2149</v>
      </c>
      <c r="J8478" s="2">
        <f>IF(Table1[[#This Row],[Ratings]]&gt;4,Table1[[#This Row],[OriginalPrice (in Rs)]],0)</f>
        <v>2149</v>
      </c>
      <c r="K8478" s="2">
        <f>Table1[[#This Row],[OriginalPrice (in Rs)]]-Table1[[#This Row],[DiscountOffer]]</f>
        <v>1290</v>
      </c>
      <c r="L8478" s="2" t="str">
        <f>IF(Table1[[#This Row],[Discount % (In Rs)]]&gt;50%,"High Discount","Low Discount")</f>
        <v>High Discount</v>
      </c>
      <c r="M8478" s="3">
        <f>Table1[[#This Row],[Discount_Price (In Rs.)]]/Table1[[#This Row],[OriginalPrice (in Rs)]]</f>
        <v>0.60027919962773379</v>
      </c>
      <c r="N8478" s="4">
        <v>4.0999999999999996</v>
      </c>
      <c r="O8478">
        <v>519</v>
      </c>
      <c r="P8478" t="s">
        <v>76</v>
      </c>
      <c r="Q8478" t="s">
        <v>8383</v>
      </c>
    </row>
    <row r="8479" spans="1:17" x14ac:dyDescent="0.25">
      <c r="A8479" t="s">
        <v>8408</v>
      </c>
      <c r="B8479" s="1">
        <v>10955520</v>
      </c>
      <c r="C8479" t="s">
        <v>43</v>
      </c>
      <c r="D8479" t="s">
        <v>22</v>
      </c>
      <c r="E8479" t="s">
        <v>23</v>
      </c>
      <c r="F8479" t="s">
        <v>13</v>
      </c>
      <c r="G8479" s="2">
        <v>506</v>
      </c>
      <c r="H8479" s="2">
        <f>AVERAGEIF(Table1[[#All],[Category]],Table1[[#This Row],[Category]],Table1[[#All],[DiscountOffer]])</f>
        <v>726.0994423791791</v>
      </c>
      <c r="I8479" s="2">
        <v>1299</v>
      </c>
      <c r="J8479" s="2">
        <f>IF(Table1[[#This Row],[Ratings]]&gt;4,Table1[[#This Row],[OriginalPrice (in Rs)]],0)</f>
        <v>1299</v>
      </c>
      <c r="K8479" s="2">
        <f>Table1[[#This Row],[OriginalPrice (in Rs)]]-Table1[[#This Row],[DiscountOffer]]</f>
        <v>793</v>
      </c>
      <c r="L8479" s="2" t="str">
        <f>IF(Table1[[#This Row],[Discount % (In Rs)]]&gt;50%,"High Discount","Low Discount")</f>
        <v>High Discount</v>
      </c>
      <c r="M8479" s="3">
        <f>Table1[[#This Row],[Discount_Price (In Rs.)]]/Table1[[#This Row],[OriginalPrice (in Rs)]]</f>
        <v>0.61046959199384143</v>
      </c>
      <c r="N8479" s="4">
        <v>4.2</v>
      </c>
      <c r="O8479">
        <v>518</v>
      </c>
      <c r="P8479" t="s">
        <v>76</v>
      </c>
      <c r="Q8479" t="s">
        <v>8409</v>
      </c>
    </row>
    <row r="8480" spans="1:17" x14ac:dyDescent="0.25">
      <c r="A8480" t="s">
        <v>8410</v>
      </c>
      <c r="B8480" s="1">
        <v>12934524</v>
      </c>
      <c r="C8480" t="s">
        <v>39</v>
      </c>
      <c r="D8480" t="s">
        <v>22</v>
      </c>
      <c r="E8480" t="s">
        <v>23</v>
      </c>
      <c r="F8480" t="s">
        <v>13</v>
      </c>
      <c r="G8480" s="2">
        <v>759</v>
      </c>
      <c r="H8480" s="2">
        <f>AVERAGEIF(Table1[[#All],[Category]],Table1[[#This Row],[Category]],Table1[[#All],[DiscountOffer]])</f>
        <v>726.0994423791791</v>
      </c>
      <c r="I8480" s="2">
        <v>1899</v>
      </c>
      <c r="J8480" s="2">
        <f>IF(Table1[[#This Row],[Ratings]]&gt;4,Table1[[#This Row],[OriginalPrice (in Rs)]],0)</f>
        <v>0</v>
      </c>
      <c r="K8480" s="2">
        <f>Table1[[#This Row],[OriginalPrice (in Rs)]]-Table1[[#This Row],[DiscountOffer]]</f>
        <v>1140</v>
      </c>
      <c r="L8480" s="2" t="str">
        <f>IF(Table1[[#This Row],[Discount % (In Rs)]]&gt;50%,"High Discount","Low Discount")</f>
        <v>High Discount</v>
      </c>
      <c r="M8480" s="3">
        <f>Table1[[#This Row],[Discount_Price (In Rs.)]]/Table1[[#This Row],[OriginalPrice (in Rs)]]</f>
        <v>0.60031595576619279</v>
      </c>
      <c r="N8480" s="4">
        <v>4</v>
      </c>
      <c r="O8480">
        <v>518</v>
      </c>
      <c r="P8480" t="s">
        <v>228</v>
      </c>
      <c r="Q8480" t="s">
        <v>8411</v>
      </c>
    </row>
    <row r="8481" spans="1:17" x14ac:dyDescent="0.25">
      <c r="A8481" t="s">
        <v>8431</v>
      </c>
      <c r="B8481" s="1">
        <v>6832562</v>
      </c>
      <c r="C8481" t="s">
        <v>146</v>
      </c>
      <c r="D8481" t="s">
        <v>22</v>
      </c>
      <c r="E8481" t="s">
        <v>23</v>
      </c>
      <c r="F8481" t="s">
        <v>13</v>
      </c>
      <c r="G8481" s="2">
        <v>1399</v>
      </c>
      <c r="H8481" s="2">
        <f>AVERAGEIF(Table1[[#All],[Category]],Table1[[#This Row],[Category]],Table1[[#All],[DiscountOffer]])</f>
        <v>726.0994423791791</v>
      </c>
      <c r="I8481" s="2">
        <v>2799</v>
      </c>
      <c r="J8481" s="2">
        <f>IF(Table1[[#This Row],[Ratings]]&gt;4,Table1[[#This Row],[OriginalPrice (in Rs)]],0)</f>
        <v>2799</v>
      </c>
      <c r="K8481" s="2">
        <f>Table1[[#This Row],[OriginalPrice (in Rs)]]-Table1[[#This Row],[DiscountOffer]]</f>
        <v>1400</v>
      </c>
      <c r="L8481" s="2" t="str">
        <f>IF(Table1[[#This Row],[Discount % (In Rs)]]&gt;50%,"High Discount","Low Discount")</f>
        <v>High Discount</v>
      </c>
      <c r="M8481" s="3">
        <f>Table1[[#This Row],[Discount_Price (In Rs.)]]/Table1[[#This Row],[OriginalPrice (in Rs)]]</f>
        <v>0.50017863522686679</v>
      </c>
      <c r="N8481" s="4">
        <v>4.2</v>
      </c>
      <c r="O8481">
        <v>517</v>
      </c>
      <c r="P8481" t="s">
        <v>450</v>
      </c>
      <c r="Q8481" t="s">
        <v>8432</v>
      </c>
    </row>
    <row r="8482" spans="1:17" x14ac:dyDescent="0.25">
      <c r="A8482" t="s">
        <v>8496</v>
      </c>
      <c r="B8482" s="1">
        <v>11327044</v>
      </c>
      <c r="C8482" t="s">
        <v>10</v>
      </c>
      <c r="D8482" t="s">
        <v>22</v>
      </c>
      <c r="E8482" t="s">
        <v>23</v>
      </c>
      <c r="F8482" t="s">
        <v>13</v>
      </c>
      <c r="G8482" s="2">
        <v>714</v>
      </c>
      <c r="H8482" s="2">
        <f>AVERAGEIF(Table1[[#All],[Category]],Table1[[#This Row],[Category]],Table1[[#All],[DiscountOffer]])</f>
        <v>726.0994423791791</v>
      </c>
      <c r="I8482" s="2">
        <v>1299</v>
      </c>
      <c r="J8482" s="2">
        <f>IF(Table1[[#This Row],[Ratings]]&gt;4,Table1[[#This Row],[OriginalPrice (in Rs)]],0)</f>
        <v>1299</v>
      </c>
      <c r="K8482" s="2">
        <f>Table1[[#This Row],[OriginalPrice (in Rs)]]-Table1[[#This Row],[DiscountOffer]]</f>
        <v>585</v>
      </c>
      <c r="L8482" s="2" t="str">
        <f>IF(Table1[[#This Row],[Discount % (In Rs)]]&gt;50%,"High Discount","Low Discount")</f>
        <v>Low Discount</v>
      </c>
      <c r="M8482" s="3">
        <f>Table1[[#This Row],[Discount_Price (In Rs.)]]/Table1[[#This Row],[OriginalPrice (in Rs)]]</f>
        <v>0.45034642032332561</v>
      </c>
      <c r="N8482" s="4">
        <v>4.3</v>
      </c>
      <c r="O8482">
        <v>515</v>
      </c>
      <c r="P8482" t="s">
        <v>228</v>
      </c>
      <c r="Q8482" t="s">
        <v>8497</v>
      </c>
    </row>
    <row r="8483" spans="1:17" x14ac:dyDescent="0.25">
      <c r="A8483" t="s">
        <v>8513</v>
      </c>
      <c r="B8483" s="1">
        <v>12056204</v>
      </c>
      <c r="C8483" t="s">
        <v>10</v>
      </c>
      <c r="D8483" t="s">
        <v>22</v>
      </c>
      <c r="E8483" t="s">
        <v>23</v>
      </c>
      <c r="F8483" t="s">
        <v>13</v>
      </c>
      <c r="G8483" s="2">
        <v>849</v>
      </c>
      <c r="H8483" s="2">
        <f>AVERAGEIF(Table1[[#All],[Category]],Table1[[#This Row],[Category]],Table1[[#All],[DiscountOffer]])</f>
        <v>726.0994423791791</v>
      </c>
      <c r="I8483" s="2">
        <v>1699</v>
      </c>
      <c r="J8483" s="2">
        <f>IF(Table1[[#This Row],[Ratings]]&gt;4,Table1[[#This Row],[OriginalPrice (in Rs)]],0)</f>
        <v>1699</v>
      </c>
      <c r="K8483" s="2">
        <f>Table1[[#This Row],[OriginalPrice (in Rs)]]-Table1[[#This Row],[DiscountOffer]]</f>
        <v>850</v>
      </c>
      <c r="L8483" s="2" t="str">
        <f>IF(Table1[[#This Row],[Discount % (In Rs)]]&gt;50%,"High Discount","Low Discount")</f>
        <v>High Discount</v>
      </c>
      <c r="M8483" s="3">
        <f>Table1[[#This Row],[Discount_Price (In Rs.)]]/Table1[[#This Row],[OriginalPrice (in Rs)]]</f>
        <v>0.50029429075927012</v>
      </c>
      <c r="N8483" s="4">
        <v>4.3</v>
      </c>
      <c r="O8483">
        <v>514</v>
      </c>
      <c r="P8483" t="s">
        <v>228</v>
      </c>
      <c r="Q8483" t="s">
        <v>8514</v>
      </c>
    </row>
    <row r="8484" spans="1:17" x14ac:dyDescent="0.25">
      <c r="A8484" t="s">
        <v>8515</v>
      </c>
      <c r="B8484" s="1">
        <v>11896306</v>
      </c>
      <c r="C8484" t="s">
        <v>10</v>
      </c>
      <c r="D8484" t="s">
        <v>22</v>
      </c>
      <c r="E8484" t="s">
        <v>23</v>
      </c>
      <c r="F8484" t="s">
        <v>13</v>
      </c>
      <c r="G8484" s="2">
        <v>854</v>
      </c>
      <c r="H8484" s="2">
        <f>AVERAGEIF(Table1[[#All],[Category]],Table1[[#This Row],[Category]],Table1[[#All],[DiscountOffer]])</f>
        <v>726.0994423791791</v>
      </c>
      <c r="I8484" s="2">
        <v>1899</v>
      </c>
      <c r="J8484" s="2">
        <f>IF(Table1[[#This Row],[Ratings]]&gt;4,Table1[[#This Row],[OriginalPrice (in Rs)]],0)</f>
        <v>0</v>
      </c>
      <c r="K8484" s="2">
        <f>Table1[[#This Row],[OriginalPrice (in Rs)]]-Table1[[#This Row],[DiscountOffer]]</f>
        <v>1045</v>
      </c>
      <c r="L8484" s="2" t="str">
        <f>IF(Table1[[#This Row],[Discount % (In Rs)]]&gt;50%,"High Discount","Low Discount")</f>
        <v>High Discount</v>
      </c>
      <c r="M8484" s="3">
        <f>Table1[[#This Row],[Discount_Price (In Rs.)]]/Table1[[#This Row],[OriginalPrice (in Rs)]]</f>
        <v>0.55028962611901</v>
      </c>
      <c r="N8484" s="4">
        <v>3.7</v>
      </c>
      <c r="O8484">
        <v>514</v>
      </c>
      <c r="P8484" t="s">
        <v>228</v>
      </c>
      <c r="Q8484" t="s">
        <v>2410</v>
      </c>
    </row>
    <row r="8485" spans="1:17" x14ac:dyDescent="0.25">
      <c r="A8485" t="s">
        <v>8545</v>
      </c>
      <c r="B8485" s="1">
        <v>1879748</v>
      </c>
      <c r="C8485" t="s">
        <v>189</v>
      </c>
      <c r="D8485" t="s">
        <v>22</v>
      </c>
      <c r="E8485" t="s">
        <v>23</v>
      </c>
      <c r="F8485" t="s">
        <v>13</v>
      </c>
      <c r="G8485" s="2">
        <v>759</v>
      </c>
      <c r="H8485" s="2">
        <f>AVERAGEIF(Table1[[#All],[Category]],Table1[[#This Row],[Category]],Table1[[#All],[DiscountOffer]])</f>
        <v>726.0994423791791</v>
      </c>
      <c r="I8485" s="2">
        <v>1899</v>
      </c>
      <c r="J8485" s="2">
        <f>IF(Table1[[#This Row],[Ratings]]&gt;4,Table1[[#This Row],[OriginalPrice (in Rs)]],0)</f>
        <v>1899</v>
      </c>
      <c r="K8485" s="2">
        <f>Table1[[#This Row],[OriginalPrice (in Rs)]]-Table1[[#This Row],[DiscountOffer]]</f>
        <v>1140</v>
      </c>
      <c r="L8485" s="2" t="str">
        <f>IF(Table1[[#This Row],[Discount % (In Rs)]]&gt;50%,"High Discount","Low Discount")</f>
        <v>High Discount</v>
      </c>
      <c r="M8485" s="3">
        <f>Table1[[#This Row],[Discount_Price (In Rs.)]]/Table1[[#This Row],[OriginalPrice (in Rs)]]</f>
        <v>0.60031595576619279</v>
      </c>
      <c r="N8485" s="4">
        <v>4.2</v>
      </c>
      <c r="O8485">
        <v>513</v>
      </c>
      <c r="P8485" t="s">
        <v>76</v>
      </c>
      <c r="Q8485" t="s">
        <v>8546</v>
      </c>
    </row>
    <row r="8486" spans="1:17" x14ac:dyDescent="0.25">
      <c r="A8486" t="s">
        <v>8591</v>
      </c>
      <c r="B8486" s="1">
        <v>14950386</v>
      </c>
      <c r="C8486" t="s">
        <v>43</v>
      </c>
      <c r="D8486" t="s">
        <v>22</v>
      </c>
      <c r="E8486" t="s">
        <v>23</v>
      </c>
      <c r="F8486" t="s">
        <v>13</v>
      </c>
      <c r="G8486" s="2">
        <v>562</v>
      </c>
      <c r="H8486" s="2">
        <f>AVERAGEIF(Table1[[#All],[Category]],Table1[[#This Row],[Category]],Table1[[#All],[DiscountOffer]])</f>
        <v>726.0994423791791</v>
      </c>
      <c r="I8486" s="2">
        <v>1249</v>
      </c>
      <c r="J8486" s="2">
        <f>IF(Table1[[#This Row],[Ratings]]&gt;4,Table1[[#This Row],[OriginalPrice (in Rs)]],0)</f>
        <v>0</v>
      </c>
      <c r="K8486" s="2">
        <f>Table1[[#This Row],[OriginalPrice (in Rs)]]-Table1[[#This Row],[DiscountOffer]]</f>
        <v>687</v>
      </c>
      <c r="L8486" s="2" t="str">
        <f>IF(Table1[[#This Row],[Discount % (In Rs)]]&gt;50%,"High Discount","Low Discount")</f>
        <v>High Discount</v>
      </c>
      <c r="M8486" s="3">
        <f>Table1[[#This Row],[Discount_Price (In Rs.)]]/Table1[[#This Row],[OriginalPrice (in Rs)]]</f>
        <v>0.55004003202562046</v>
      </c>
      <c r="N8486" s="4">
        <v>4</v>
      </c>
      <c r="O8486">
        <v>511</v>
      </c>
      <c r="P8486" t="s">
        <v>76</v>
      </c>
      <c r="Q8486" t="s">
        <v>8592</v>
      </c>
    </row>
    <row r="8487" spans="1:17" x14ac:dyDescent="0.25">
      <c r="A8487" t="s">
        <v>8593</v>
      </c>
      <c r="B8487" s="1">
        <v>1086730</v>
      </c>
      <c r="C8487" t="s">
        <v>1239</v>
      </c>
      <c r="D8487" t="s">
        <v>22</v>
      </c>
      <c r="E8487" t="s">
        <v>23</v>
      </c>
      <c r="F8487" t="s">
        <v>13</v>
      </c>
      <c r="G8487" s="2">
        <v>809</v>
      </c>
      <c r="H8487" s="2">
        <f>AVERAGEIF(Table1[[#All],[Category]],Table1[[#This Row],[Category]],Table1[[#All],[DiscountOffer]])</f>
        <v>726.0994423791791</v>
      </c>
      <c r="I8487" s="2">
        <v>1799</v>
      </c>
      <c r="J8487" s="2">
        <f>IF(Table1[[#This Row],[Ratings]]&gt;4,Table1[[#This Row],[OriginalPrice (in Rs)]],0)</f>
        <v>0</v>
      </c>
      <c r="K8487" s="2">
        <f>Table1[[#This Row],[OriginalPrice (in Rs)]]-Table1[[#This Row],[DiscountOffer]]</f>
        <v>990</v>
      </c>
      <c r="L8487" s="2" t="str">
        <f>IF(Table1[[#This Row],[Discount % (In Rs)]]&gt;50%,"High Discount","Low Discount")</f>
        <v>High Discount</v>
      </c>
      <c r="M8487" s="3">
        <f>Table1[[#This Row],[Discount_Price (In Rs.)]]/Table1[[#This Row],[OriginalPrice (in Rs)]]</f>
        <v>0.55030572540300171</v>
      </c>
      <c r="N8487" s="4">
        <v>3.9</v>
      </c>
      <c r="O8487">
        <v>511</v>
      </c>
      <c r="P8487" t="s">
        <v>1605</v>
      </c>
      <c r="Q8487" t="s">
        <v>8594</v>
      </c>
    </row>
    <row r="8488" spans="1:17" x14ac:dyDescent="0.25">
      <c r="A8488" t="s">
        <v>8595</v>
      </c>
      <c r="B8488" s="1">
        <v>10275287</v>
      </c>
      <c r="C8488" t="s">
        <v>10</v>
      </c>
      <c r="D8488" t="s">
        <v>22</v>
      </c>
      <c r="E8488" t="s">
        <v>23</v>
      </c>
      <c r="F8488" t="s">
        <v>13</v>
      </c>
      <c r="G8488" s="2">
        <v>854</v>
      </c>
      <c r="H8488" s="2">
        <f>AVERAGEIF(Table1[[#All],[Category]],Table1[[#This Row],[Category]],Table1[[#All],[DiscountOffer]])</f>
        <v>726.0994423791791</v>
      </c>
      <c r="I8488" s="2">
        <v>1899</v>
      </c>
      <c r="J8488" s="2">
        <f>IF(Table1[[#This Row],[Ratings]]&gt;4,Table1[[#This Row],[OriginalPrice (in Rs)]],0)</f>
        <v>1899</v>
      </c>
      <c r="K8488" s="2">
        <f>Table1[[#This Row],[OriginalPrice (in Rs)]]-Table1[[#This Row],[DiscountOffer]]</f>
        <v>1045</v>
      </c>
      <c r="L8488" s="2" t="str">
        <f>IF(Table1[[#This Row],[Discount % (In Rs)]]&gt;50%,"High Discount","Low Discount")</f>
        <v>High Discount</v>
      </c>
      <c r="M8488" s="3">
        <f>Table1[[#This Row],[Discount_Price (In Rs.)]]/Table1[[#This Row],[OriginalPrice (in Rs)]]</f>
        <v>0.55028962611901</v>
      </c>
      <c r="N8488" s="4">
        <v>4.3</v>
      </c>
      <c r="O8488">
        <v>511</v>
      </c>
      <c r="P8488" t="s">
        <v>228</v>
      </c>
      <c r="Q8488" t="s">
        <v>7109</v>
      </c>
    </row>
    <row r="8489" spans="1:17" x14ac:dyDescent="0.25">
      <c r="A8489" t="s">
        <v>8649</v>
      </c>
      <c r="B8489" s="1">
        <v>11899516</v>
      </c>
      <c r="C8489" t="s">
        <v>43</v>
      </c>
      <c r="D8489" t="s">
        <v>22</v>
      </c>
      <c r="E8489" t="s">
        <v>23</v>
      </c>
      <c r="F8489" t="s">
        <v>13</v>
      </c>
      <c r="G8489" s="2">
        <v>419</v>
      </c>
      <c r="H8489" s="2">
        <f>AVERAGEIF(Table1[[#All],[Category]],Table1[[#This Row],[Category]],Table1[[#All],[DiscountOffer]])</f>
        <v>726.0994423791791</v>
      </c>
      <c r="I8489" s="2">
        <v>1049</v>
      </c>
      <c r="J8489" s="2">
        <f>IF(Table1[[#This Row],[Ratings]]&gt;4,Table1[[#This Row],[OriginalPrice (in Rs)]],0)</f>
        <v>1049</v>
      </c>
      <c r="K8489" s="2">
        <f>Table1[[#This Row],[OriginalPrice (in Rs)]]-Table1[[#This Row],[DiscountOffer]]</f>
        <v>630</v>
      </c>
      <c r="L8489" s="2" t="str">
        <f>IF(Table1[[#This Row],[Discount % (In Rs)]]&gt;50%,"High Discount","Low Discount")</f>
        <v>High Discount</v>
      </c>
      <c r="M8489" s="3">
        <f>Table1[[#This Row],[Discount_Price (In Rs.)]]/Table1[[#This Row],[OriginalPrice (in Rs)]]</f>
        <v>0.60057197330791234</v>
      </c>
      <c r="N8489" s="4">
        <v>4.2</v>
      </c>
      <c r="O8489">
        <v>509</v>
      </c>
      <c r="P8489" t="s">
        <v>76</v>
      </c>
      <c r="Q8489" t="s">
        <v>8650</v>
      </c>
    </row>
    <row r="8490" spans="1:17" x14ac:dyDescent="0.25">
      <c r="A8490" t="s">
        <v>8653</v>
      </c>
      <c r="B8490" s="1">
        <v>10356893</v>
      </c>
      <c r="C8490" t="s">
        <v>96</v>
      </c>
      <c r="D8490" t="s">
        <v>22</v>
      </c>
      <c r="E8490" t="s">
        <v>23</v>
      </c>
      <c r="F8490" t="s">
        <v>13</v>
      </c>
      <c r="G8490" s="2">
        <v>629</v>
      </c>
      <c r="H8490" s="2">
        <f>AVERAGEIF(Table1[[#All],[Category]],Table1[[#This Row],[Category]],Table1[[#All],[DiscountOffer]])</f>
        <v>726.0994423791791</v>
      </c>
      <c r="I8490" s="2">
        <v>1399</v>
      </c>
      <c r="J8490" s="2">
        <f>IF(Table1[[#This Row],[Ratings]]&gt;4,Table1[[#This Row],[OriginalPrice (in Rs)]],0)</f>
        <v>0</v>
      </c>
      <c r="K8490" s="2">
        <f>Table1[[#This Row],[OriginalPrice (in Rs)]]-Table1[[#This Row],[DiscountOffer]]</f>
        <v>770</v>
      </c>
      <c r="L8490" s="2" t="str">
        <f>IF(Table1[[#This Row],[Discount % (In Rs)]]&gt;50%,"High Discount","Low Discount")</f>
        <v>High Discount</v>
      </c>
      <c r="M8490" s="3">
        <f>Table1[[#This Row],[Discount_Price (In Rs.)]]/Table1[[#This Row],[OriginalPrice (in Rs)]]</f>
        <v>0.55039313795568268</v>
      </c>
      <c r="N8490" s="4">
        <v>3.7</v>
      </c>
      <c r="O8490">
        <v>509</v>
      </c>
      <c r="P8490" t="s">
        <v>333</v>
      </c>
      <c r="Q8490" t="s">
        <v>8654</v>
      </c>
    </row>
    <row r="8491" spans="1:17" x14ac:dyDescent="0.25">
      <c r="A8491" t="s">
        <v>8655</v>
      </c>
      <c r="B8491" s="1">
        <v>10944582</v>
      </c>
      <c r="C8491" t="s">
        <v>10</v>
      </c>
      <c r="D8491" t="s">
        <v>22</v>
      </c>
      <c r="E8491" t="s">
        <v>23</v>
      </c>
      <c r="F8491" t="s">
        <v>13</v>
      </c>
      <c r="G8491" s="2">
        <v>674</v>
      </c>
      <c r="H8491" s="2">
        <f>AVERAGEIF(Table1[[#All],[Category]],Table1[[#This Row],[Category]],Table1[[#All],[DiscountOffer]])</f>
        <v>726.0994423791791</v>
      </c>
      <c r="I8491" s="2">
        <v>1499</v>
      </c>
      <c r="J8491" s="2">
        <f>IF(Table1[[#This Row],[Ratings]]&gt;4,Table1[[#This Row],[OriginalPrice (in Rs)]],0)</f>
        <v>0</v>
      </c>
      <c r="K8491" s="2">
        <f>Table1[[#This Row],[OriginalPrice (in Rs)]]-Table1[[#This Row],[DiscountOffer]]</f>
        <v>825</v>
      </c>
      <c r="L8491" s="2" t="str">
        <f>IF(Table1[[#This Row],[Discount % (In Rs)]]&gt;50%,"High Discount","Low Discount")</f>
        <v>High Discount</v>
      </c>
      <c r="M8491" s="3">
        <f>Table1[[#This Row],[Discount_Price (In Rs.)]]/Table1[[#This Row],[OriginalPrice (in Rs)]]</f>
        <v>0.5503669112741828</v>
      </c>
      <c r="N8491" s="4">
        <v>3.9</v>
      </c>
      <c r="O8491">
        <v>509</v>
      </c>
      <c r="P8491" t="s">
        <v>228</v>
      </c>
      <c r="Q8491" t="s">
        <v>4313</v>
      </c>
    </row>
    <row r="8492" spans="1:17" x14ac:dyDescent="0.25">
      <c r="A8492" t="s">
        <v>8656</v>
      </c>
      <c r="B8492" s="1">
        <v>10168965</v>
      </c>
      <c r="C8492" t="s">
        <v>39</v>
      </c>
      <c r="D8492" t="s">
        <v>22</v>
      </c>
      <c r="E8492" t="s">
        <v>23</v>
      </c>
      <c r="F8492" t="s">
        <v>13</v>
      </c>
      <c r="G8492" s="2">
        <v>839</v>
      </c>
      <c r="H8492" s="2">
        <f>AVERAGEIF(Table1[[#All],[Category]],Table1[[#This Row],[Category]],Table1[[#All],[DiscountOffer]])</f>
        <v>726.0994423791791</v>
      </c>
      <c r="I8492" s="2">
        <v>2099</v>
      </c>
      <c r="J8492" s="2">
        <f>IF(Table1[[#This Row],[Ratings]]&gt;4,Table1[[#This Row],[OriginalPrice (in Rs)]],0)</f>
        <v>0</v>
      </c>
      <c r="K8492" s="2">
        <f>Table1[[#This Row],[OriginalPrice (in Rs)]]-Table1[[#This Row],[DiscountOffer]]</f>
        <v>1260</v>
      </c>
      <c r="L8492" s="2" t="str">
        <f>IF(Table1[[#This Row],[Discount % (In Rs)]]&gt;50%,"High Discount","Low Discount")</f>
        <v>High Discount</v>
      </c>
      <c r="M8492" s="3">
        <f>Table1[[#This Row],[Discount_Price (In Rs.)]]/Table1[[#This Row],[OriginalPrice (in Rs)]]</f>
        <v>0.60028585040495475</v>
      </c>
      <c r="N8492" s="4">
        <v>3.8</v>
      </c>
      <c r="O8492">
        <v>509</v>
      </c>
      <c r="P8492" t="s">
        <v>228</v>
      </c>
      <c r="Q8492" t="s">
        <v>8657</v>
      </c>
    </row>
    <row r="8493" spans="1:17" x14ac:dyDescent="0.25">
      <c r="A8493" t="s">
        <v>8658</v>
      </c>
      <c r="B8493" s="1">
        <v>2144289</v>
      </c>
      <c r="C8493" t="s">
        <v>43</v>
      </c>
      <c r="D8493" t="s">
        <v>22</v>
      </c>
      <c r="E8493" t="s">
        <v>23</v>
      </c>
      <c r="F8493" t="s">
        <v>13</v>
      </c>
      <c r="G8493" s="2">
        <v>549</v>
      </c>
      <c r="H8493" s="2">
        <f>AVERAGEIF(Table1[[#All],[Category]],Table1[[#This Row],[Category]],Table1[[#All],[DiscountOffer]])</f>
        <v>726.0994423791791</v>
      </c>
      <c r="I8493" s="2">
        <v>999</v>
      </c>
      <c r="J8493" s="2">
        <f>IF(Table1[[#This Row],[Ratings]]&gt;4,Table1[[#This Row],[OriginalPrice (in Rs)]],0)</f>
        <v>999</v>
      </c>
      <c r="K8493" s="2">
        <f>Table1[[#This Row],[OriginalPrice (in Rs)]]-Table1[[#This Row],[DiscountOffer]]</f>
        <v>450</v>
      </c>
      <c r="L8493" s="2" t="str">
        <f>IF(Table1[[#This Row],[Discount % (In Rs)]]&gt;50%,"High Discount","Low Discount")</f>
        <v>Low Discount</v>
      </c>
      <c r="M8493" s="3">
        <f>Table1[[#This Row],[Discount_Price (In Rs.)]]/Table1[[#This Row],[OriginalPrice (in Rs)]]</f>
        <v>0.45045045045045046</v>
      </c>
      <c r="N8493" s="4">
        <v>4.0999999999999996</v>
      </c>
      <c r="O8493">
        <v>509</v>
      </c>
      <c r="P8493" t="s">
        <v>76</v>
      </c>
      <c r="Q8493" t="s">
        <v>8659</v>
      </c>
    </row>
    <row r="8494" spans="1:17" x14ac:dyDescent="0.25">
      <c r="A8494" t="s">
        <v>8682</v>
      </c>
      <c r="B8494" s="1">
        <v>11876030</v>
      </c>
      <c r="C8494" t="s">
        <v>43</v>
      </c>
      <c r="D8494" t="s">
        <v>22</v>
      </c>
      <c r="E8494" t="s">
        <v>23</v>
      </c>
      <c r="F8494" t="s">
        <v>13</v>
      </c>
      <c r="G8494" s="2">
        <v>419</v>
      </c>
      <c r="H8494" s="2">
        <f>AVERAGEIF(Table1[[#All],[Category]],Table1[[#This Row],[Category]],Table1[[#All],[DiscountOffer]])</f>
        <v>726.0994423791791</v>
      </c>
      <c r="I8494" s="2">
        <v>1049</v>
      </c>
      <c r="J8494" s="2">
        <f>IF(Table1[[#This Row],[Ratings]]&gt;4,Table1[[#This Row],[OriginalPrice (in Rs)]],0)</f>
        <v>1049</v>
      </c>
      <c r="K8494" s="2">
        <f>Table1[[#This Row],[OriginalPrice (in Rs)]]-Table1[[#This Row],[DiscountOffer]]</f>
        <v>630</v>
      </c>
      <c r="L8494" s="2" t="str">
        <f>IF(Table1[[#This Row],[Discount % (In Rs)]]&gt;50%,"High Discount","Low Discount")</f>
        <v>High Discount</v>
      </c>
      <c r="M8494" s="3">
        <f>Table1[[#This Row],[Discount_Price (In Rs.)]]/Table1[[#This Row],[OriginalPrice (in Rs)]]</f>
        <v>0.60057197330791234</v>
      </c>
      <c r="N8494" s="4">
        <v>4.2</v>
      </c>
      <c r="O8494">
        <v>508</v>
      </c>
      <c r="P8494" t="s">
        <v>76</v>
      </c>
      <c r="Q8494" t="s">
        <v>1701</v>
      </c>
    </row>
    <row r="8495" spans="1:17" x14ac:dyDescent="0.25">
      <c r="A8495" t="s">
        <v>8790</v>
      </c>
      <c r="B8495" s="1">
        <v>11327704</v>
      </c>
      <c r="C8495" t="s">
        <v>10</v>
      </c>
      <c r="D8495" t="s">
        <v>22</v>
      </c>
      <c r="E8495" t="s">
        <v>23</v>
      </c>
      <c r="F8495" t="s">
        <v>13</v>
      </c>
      <c r="G8495" s="2">
        <v>719</v>
      </c>
      <c r="H8495" s="2">
        <f>AVERAGEIF(Table1[[#All],[Category]],Table1[[#This Row],[Category]],Table1[[#All],[DiscountOffer]])</f>
        <v>726.0994423791791</v>
      </c>
      <c r="I8495" s="2">
        <v>1799</v>
      </c>
      <c r="J8495" s="2">
        <f>IF(Table1[[#This Row],[Ratings]]&gt;4,Table1[[#This Row],[OriginalPrice (in Rs)]],0)</f>
        <v>0</v>
      </c>
      <c r="K8495" s="2">
        <f>Table1[[#This Row],[OriginalPrice (in Rs)]]-Table1[[#This Row],[DiscountOffer]]</f>
        <v>1080</v>
      </c>
      <c r="L8495" s="2" t="str">
        <f>IF(Table1[[#This Row],[Discount % (In Rs)]]&gt;50%,"High Discount","Low Discount")</f>
        <v>High Discount</v>
      </c>
      <c r="M8495" s="3">
        <f>Table1[[#This Row],[Discount_Price (In Rs.)]]/Table1[[#This Row],[OriginalPrice (in Rs)]]</f>
        <v>0.60033351862145634</v>
      </c>
      <c r="N8495" s="4">
        <v>4</v>
      </c>
      <c r="O8495">
        <v>505</v>
      </c>
      <c r="P8495" t="s">
        <v>228</v>
      </c>
      <c r="Q8495" t="s">
        <v>8791</v>
      </c>
    </row>
    <row r="8496" spans="1:17" x14ac:dyDescent="0.25">
      <c r="A8496" t="s">
        <v>8869</v>
      </c>
      <c r="B8496" s="1">
        <v>8889631</v>
      </c>
      <c r="C8496" t="s">
        <v>10</v>
      </c>
      <c r="D8496" t="s">
        <v>22</v>
      </c>
      <c r="E8496" t="s">
        <v>23</v>
      </c>
      <c r="F8496" t="s">
        <v>13</v>
      </c>
      <c r="G8496" s="2">
        <v>726.09944237918216</v>
      </c>
      <c r="H8496" s="2">
        <f>AVERAGEIF(Table1[[#All],[Category]],Table1[[#This Row],[Category]],Table1[[#All],[DiscountOffer]])</f>
        <v>726.0994423791791</v>
      </c>
      <c r="I8496" s="2">
        <v>1499</v>
      </c>
      <c r="J8496" s="2">
        <f>IF(Table1[[#This Row],[Ratings]]&gt;4,Table1[[#This Row],[OriginalPrice (in Rs)]],0)</f>
        <v>0</v>
      </c>
      <c r="K8496" s="2">
        <f>Table1[[#This Row],[OriginalPrice (in Rs)]]-Table1[[#This Row],[DiscountOffer]]</f>
        <v>772.90055762081784</v>
      </c>
      <c r="L8496" s="2" t="str">
        <f>IF(Table1[[#This Row],[Discount % (In Rs)]]&gt;50%,"High Discount","Low Discount")</f>
        <v>High Discount</v>
      </c>
      <c r="M8496" s="3">
        <f>Table1[[#This Row],[Discount_Price (In Rs.)]]/Table1[[#This Row],[OriginalPrice (in Rs)]]</f>
        <v>0.51561077893316731</v>
      </c>
      <c r="N8496" s="4">
        <v>4</v>
      </c>
      <c r="O8496">
        <v>503</v>
      </c>
      <c r="P8496" t="s">
        <v>25</v>
      </c>
      <c r="Q8496" t="s">
        <v>8497</v>
      </c>
    </row>
    <row r="8497" spans="1:17" x14ac:dyDescent="0.25">
      <c r="A8497" t="s">
        <v>8899</v>
      </c>
      <c r="B8497" s="1">
        <v>12654918</v>
      </c>
      <c r="C8497" t="s">
        <v>53</v>
      </c>
      <c r="D8497" t="s">
        <v>22</v>
      </c>
      <c r="E8497" t="s">
        <v>23</v>
      </c>
      <c r="F8497" t="s">
        <v>13</v>
      </c>
      <c r="G8497" s="2">
        <v>664</v>
      </c>
      <c r="H8497" s="2">
        <f>AVERAGEIF(Table1[[#All],[Category]],Table1[[#This Row],[Category]],Table1[[#All],[DiscountOffer]])</f>
        <v>726.0994423791791</v>
      </c>
      <c r="I8497" s="2">
        <v>1899</v>
      </c>
      <c r="J8497" s="2">
        <f>IF(Table1[[#This Row],[Ratings]]&gt;4,Table1[[#This Row],[OriginalPrice (in Rs)]],0)</f>
        <v>0</v>
      </c>
      <c r="K8497" s="2">
        <f>Table1[[#This Row],[OriginalPrice (in Rs)]]-Table1[[#This Row],[DiscountOffer]]</f>
        <v>1235</v>
      </c>
      <c r="L8497" s="2" t="str">
        <f>IF(Table1[[#This Row],[Discount % (In Rs)]]&gt;50%,"High Discount","Low Discount")</f>
        <v>High Discount</v>
      </c>
      <c r="M8497" s="3">
        <f>Table1[[#This Row],[Discount_Price (In Rs.)]]/Table1[[#This Row],[OriginalPrice (in Rs)]]</f>
        <v>0.65034228541337546</v>
      </c>
      <c r="N8497" s="4">
        <v>4</v>
      </c>
      <c r="O8497">
        <v>502</v>
      </c>
      <c r="P8497" t="s">
        <v>333</v>
      </c>
      <c r="Q8497" t="s">
        <v>8900</v>
      </c>
    </row>
    <row r="8498" spans="1:17" x14ac:dyDescent="0.25">
      <c r="A8498" t="s">
        <v>8943</v>
      </c>
      <c r="B8498" s="1">
        <v>2296336</v>
      </c>
      <c r="C8498" t="s">
        <v>146</v>
      </c>
      <c r="D8498" t="s">
        <v>22</v>
      </c>
      <c r="E8498" t="s">
        <v>23</v>
      </c>
      <c r="F8498" t="s">
        <v>13</v>
      </c>
      <c r="G8498" s="2">
        <v>1249</v>
      </c>
      <c r="H8498" s="2">
        <f>AVERAGEIF(Table1[[#All],[Category]],Table1[[#This Row],[Category]],Table1[[#All],[DiscountOffer]])</f>
        <v>726.0994423791791</v>
      </c>
      <c r="I8498" s="2">
        <v>2499</v>
      </c>
      <c r="J8498" s="2">
        <f>IF(Table1[[#This Row],[Ratings]]&gt;4,Table1[[#This Row],[OriginalPrice (in Rs)]],0)</f>
        <v>2499</v>
      </c>
      <c r="K8498" s="2">
        <f>Table1[[#This Row],[OriginalPrice (in Rs)]]-Table1[[#This Row],[DiscountOffer]]</f>
        <v>1250</v>
      </c>
      <c r="L8498" s="2" t="str">
        <f>IF(Table1[[#This Row],[Discount % (In Rs)]]&gt;50%,"High Discount","Low Discount")</f>
        <v>High Discount</v>
      </c>
      <c r="M8498" s="3">
        <f>Table1[[#This Row],[Discount_Price (In Rs.)]]/Table1[[#This Row],[OriginalPrice (in Rs)]]</f>
        <v>0.50020008003201277</v>
      </c>
      <c r="N8498" s="4">
        <v>4.5</v>
      </c>
      <c r="O8498">
        <v>500</v>
      </c>
      <c r="P8498" t="s">
        <v>450</v>
      </c>
      <c r="Q8498" t="s">
        <v>8944</v>
      </c>
    </row>
    <row r="8499" spans="1:17" x14ac:dyDescent="0.25">
      <c r="A8499" t="s">
        <v>8978</v>
      </c>
      <c r="B8499" s="1">
        <v>11896032</v>
      </c>
      <c r="C8499" t="s">
        <v>10</v>
      </c>
      <c r="D8499" t="s">
        <v>22</v>
      </c>
      <c r="E8499" t="s">
        <v>23</v>
      </c>
      <c r="F8499" t="s">
        <v>13</v>
      </c>
      <c r="G8499" s="2">
        <v>726.09944237918216</v>
      </c>
      <c r="H8499" s="2">
        <f>AVERAGEIF(Table1[[#All],[Category]],Table1[[#This Row],[Category]],Table1[[#All],[DiscountOffer]])</f>
        <v>726.0994423791791</v>
      </c>
      <c r="I8499" s="2">
        <v>1199</v>
      </c>
      <c r="J8499" s="2">
        <f>IF(Table1[[#This Row],[Ratings]]&gt;4,Table1[[#This Row],[OriginalPrice (in Rs)]],0)</f>
        <v>1199</v>
      </c>
      <c r="K8499" s="2">
        <f>Table1[[#This Row],[OriginalPrice (in Rs)]]-Table1[[#This Row],[DiscountOffer]]</f>
        <v>472.90055762081784</v>
      </c>
      <c r="L8499" s="2" t="str">
        <f>IF(Table1[[#This Row],[Discount % (In Rs)]]&gt;50%,"High Discount","Low Discount")</f>
        <v>Low Discount</v>
      </c>
      <c r="M8499" s="3">
        <f>Table1[[#This Row],[Discount_Price (In Rs.)]]/Table1[[#This Row],[OriginalPrice (in Rs)]]</f>
        <v>0.39441247507991478</v>
      </c>
      <c r="N8499" s="4">
        <v>4.0999999999999996</v>
      </c>
      <c r="O8499">
        <v>499</v>
      </c>
      <c r="P8499" t="s">
        <v>228</v>
      </c>
      <c r="Q8499" t="s">
        <v>6998</v>
      </c>
    </row>
    <row r="8500" spans="1:17" x14ac:dyDescent="0.25">
      <c r="A8500" t="s">
        <v>9012</v>
      </c>
      <c r="B8500" s="1">
        <v>4328866</v>
      </c>
      <c r="C8500" t="s">
        <v>53</v>
      </c>
      <c r="D8500" t="s">
        <v>22</v>
      </c>
      <c r="E8500" t="s">
        <v>23</v>
      </c>
      <c r="F8500" t="s">
        <v>13</v>
      </c>
      <c r="G8500" s="2">
        <v>849</v>
      </c>
      <c r="H8500" s="2">
        <f>AVERAGEIF(Table1[[#All],[Category]],Table1[[#This Row],[Category]],Table1[[#All],[DiscountOffer]])</f>
        <v>726.0994423791791</v>
      </c>
      <c r="I8500" s="2">
        <v>1699</v>
      </c>
      <c r="J8500" s="2">
        <f>IF(Table1[[#This Row],[Ratings]]&gt;4,Table1[[#This Row],[OriginalPrice (in Rs)]],0)</f>
        <v>1699</v>
      </c>
      <c r="K8500" s="2">
        <f>Table1[[#This Row],[OriginalPrice (in Rs)]]-Table1[[#This Row],[DiscountOffer]]</f>
        <v>850</v>
      </c>
      <c r="L8500" s="2" t="str">
        <f>IF(Table1[[#This Row],[Discount % (In Rs)]]&gt;50%,"High Discount","Low Discount")</f>
        <v>High Discount</v>
      </c>
      <c r="M8500" s="3">
        <f>Table1[[#This Row],[Discount_Price (In Rs.)]]/Table1[[#This Row],[OriginalPrice (in Rs)]]</f>
        <v>0.50029429075927012</v>
      </c>
      <c r="N8500" s="4">
        <v>4.2</v>
      </c>
      <c r="O8500">
        <v>498</v>
      </c>
      <c r="P8500" t="s">
        <v>333</v>
      </c>
      <c r="Q8500" t="s">
        <v>9013</v>
      </c>
    </row>
    <row r="8501" spans="1:17" x14ac:dyDescent="0.25">
      <c r="A8501" t="s">
        <v>9052</v>
      </c>
      <c r="B8501" s="1">
        <v>13842374</v>
      </c>
      <c r="C8501" t="s">
        <v>43</v>
      </c>
      <c r="D8501" t="s">
        <v>22</v>
      </c>
      <c r="E8501" t="s">
        <v>23</v>
      </c>
      <c r="F8501" t="s">
        <v>13</v>
      </c>
      <c r="G8501" s="2">
        <v>657</v>
      </c>
      <c r="H8501" s="2">
        <f>AVERAGEIF(Table1[[#All],[Category]],Table1[[#This Row],[Category]],Table1[[#All],[DiscountOffer]])</f>
        <v>726.0994423791791</v>
      </c>
      <c r="I8501" s="2">
        <v>1399</v>
      </c>
      <c r="J8501" s="2">
        <f>IF(Table1[[#This Row],[Ratings]]&gt;4,Table1[[#This Row],[OriginalPrice (in Rs)]],0)</f>
        <v>1399</v>
      </c>
      <c r="K8501" s="2">
        <f>Table1[[#This Row],[OriginalPrice (in Rs)]]-Table1[[#This Row],[DiscountOffer]]</f>
        <v>742</v>
      </c>
      <c r="L8501" s="2" t="str">
        <f>IF(Table1[[#This Row],[Discount % (In Rs)]]&gt;50%,"High Discount","Low Discount")</f>
        <v>High Discount</v>
      </c>
      <c r="M8501" s="3">
        <f>Table1[[#This Row],[Discount_Price (In Rs.)]]/Table1[[#This Row],[OriginalPrice (in Rs)]]</f>
        <v>0.53037884203002139</v>
      </c>
      <c r="N8501" s="4">
        <v>4.4000000000000004</v>
      </c>
      <c r="O8501">
        <v>496</v>
      </c>
      <c r="P8501" t="s">
        <v>76</v>
      </c>
      <c r="Q8501" t="s">
        <v>9053</v>
      </c>
    </row>
    <row r="8502" spans="1:17" x14ac:dyDescent="0.25">
      <c r="A8502" t="s">
        <v>9102</v>
      </c>
      <c r="B8502" s="1">
        <v>11326740</v>
      </c>
      <c r="C8502" t="s">
        <v>10</v>
      </c>
      <c r="D8502" t="s">
        <v>22</v>
      </c>
      <c r="E8502" t="s">
        <v>23</v>
      </c>
      <c r="F8502" t="s">
        <v>13</v>
      </c>
      <c r="G8502" s="2">
        <v>849</v>
      </c>
      <c r="H8502" s="2">
        <f>AVERAGEIF(Table1[[#All],[Category]],Table1[[#This Row],[Category]],Table1[[#All],[DiscountOffer]])</f>
        <v>726.0994423791791</v>
      </c>
      <c r="I8502" s="2">
        <v>1699</v>
      </c>
      <c r="J8502" s="2">
        <f>IF(Table1[[#This Row],[Ratings]]&gt;4,Table1[[#This Row],[OriginalPrice (in Rs)]],0)</f>
        <v>1699</v>
      </c>
      <c r="K8502" s="2">
        <f>Table1[[#This Row],[OriginalPrice (in Rs)]]-Table1[[#This Row],[DiscountOffer]]</f>
        <v>850</v>
      </c>
      <c r="L8502" s="2" t="str">
        <f>IF(Table1[[#This Row],[Discount % (In Rs)]]&gt;50%,"High Discount","Low Discount")</f>
        <v>High Discount</v>
      </c>
      <c r="M8502" s="3">
        <f>Table1[[#This Row],[Discount_Price (In Rs.)]]/Table1[[#This Row],[OriginalPrice (in Rs)]]</f>
        <v>0.50029429075927012</v>
      </c>
      <c r="N8502" s="4">
        <v>4.4000000000000004</v>
      </c>
      <c r="O8502">
        <v>494</v>
      </c>
      <c r="P8502" t="s">
        <v>228</v>
      </c>
      <c r="Q8502" t="s">
        <v>9103</v>
      </c>
    </row>
    <row r="8503" spans="1:17" x14ac:dyDescent="0.25">
      <c r="A8503" t="s">
        <v>9104</v>
      </c>
      <c r="B8503" s="1">
        <v>11692210</v>
      </c>
      <c r="C8503" t="s">
        <v>53</v>
      </c>
      <c r="D8503" t="s">
        <v>22</v>
      </c>
      <c r="E8503" t="s">
        <v>23</v>
      </c>
      <c r="F8503" t="s">
        <v>13</v>
      </c>
      <c r="G8503" s="2">
        <v>999</v>
      </c>
      <c r="H8503" s="2">
        <f>AVERAGEIF(Table1[[#All],[Category]],Table1[[#This Row],[Category]],Table1[[#All],[DiscountOffer]])</f>
        <v>726.0994423791791</v>
      </c>
      <c r="I8503" s="2">
        <v>1999</v>
      </c>
      <c r="J8503" s="2">
        <f>IF(Table1[[#This Row],[Ratings]]&gt;4,Table1[[#This Row],[OriginalPrice (in Rs)]],0)</f>
        <v>1999</v>
      </c>
      <c r="K8503" s="2">
        <f>Table1[[#This Row],[OriginalPrice (in Rs)]]-Table1[[#This Row],[DiscountOffer]]</f>
        <v>1000</v>
      </c>
      <c r="L8503" s="2" t="str">
        <f>IF(Table1[[#This Row],[Discount % (In Rs)]]&gt;50%,"High Discount","Low Discount")</f>
        <v>High Discount</v>
      </c>
      <c r="M8503" s="3">
        <f>Table1[[#This Row],[Discount_Price (In Rs.)]]/Table1[[#This Row],[OriginalPrice (in Rs)]]</f>
        <v>0.5002501250625313</v>
      </c>
      <c r="N8503" s="4">
        <v>4.3</v>
      </c>
      <c r="O8503">
        <v>494</v>
      </c>
      <c r="P8503" t="s">
        <v>333</v>
      </c>
      <c r="Q8503" t="s">
        <v>9105</v>
      </c>
    </row>
    <row r="8504" spans="1:17" x14ac:dyDescent="0.25">
      <c r="A8504" t="s">
        <v>9106</v>
      </c>
      <c r="B8504" s="1">
        <v>1823135</v>
      </c>
      <c r="C8504" t="s">
        <v>146</v>
      </c>
      <c r="D8504" t="s">
        <v>22</v>
      </c>
      <c r="E8504" t="s">
        <v>23</v>
      </c>
      <c r="F8504" t="s">
        <v>13</v>
      </c>
      <c r="G8504" s="2">
        <v>1299</v>
      </c>
      <c r="H8504" s="2">
        <f>AVERAGEIF(Table1[[#All],[Category]],Table1[[#This Row],[Category]],Table1[[#All],[DiscountOffer]])</f>
        <v>726.0994423791791</v>
      </c>
      <c r="I8504" s="2">
        <v>2599</v>
      </c>
      <c r="J8504" s="2">
        <f>IF(Table1[[#This Row],[Ratings]]&gt;4,Table1[[#This Row],[OriginalPrice (in Rs)]],0)</f>
        <v>2599</v>
      </c>
      <c r="K8504" s="2">
        <f>Table1[[#This Row],[OriginalPrice (in Rs)]]-Table1[[#This Row],[DiscountOffer]]</f>
        <v>1300</v>
      </c>
      <c r="L8504" s="2" t="str">
        <f>IF(Table1[[#This Row],[Discount % (In Rs)]]&gt;50%,"High Discount","Low Discount")</f>
        <v>High Discount</v>
      </c>
      <c r="M8504" s="3">
        <f>Table1[[#This Row],[Discount_Price (In Rs.)]]/Table1[[#This Row],[OriginalPrice (in Rs)]]</f>
        <v>0.50019238168526359</v>
      </c>
      <c r="N8504" s="4">
        <v>4.5</v>
      </c>
      <c r="O8504">
        <v>494</v>
      </c>
      <c r="P8504" t="s">
        <v>450</v>
      </c>
      <c r="Q8504" t="s">
        <v>4075</v>
      </c>
    </row>
    <row r="8505" spans="1:17" x14ac:dyDescent="0.25">
      <c r="A8505" t="s">
        <v>9164</v>
      </c>
      <c r="B8505" s="1">
        <v>10398419</v>
      </c>
      <c r="C8505" t="s">
        <v>10</v>
      </c>
      <c r="D8505" t="s">
        <v>22</v>
      </c>
      <c r="E8505" t="s">
        <v>23</v>
      </c>
      <c r="F8505" t="s">
        <v>13</v>
      </c>
      <c r="G8505" s="2">
        <v>674</v>
      </c>
      <c r="H8505" s="2">
        <f>AVERAGEIF(Table1[[#All],[Category]],Table1[[#This Row],[Category]],Table1[[#All],[DiscountOffer]])</f>
        <v>726.0994423791791</v>
      </c>
      <c r="I8505" s="2">
        <v>1499</v>
      </c>
      <c r="J8505" s="2">
        <f>IF(Table1[[#This Row],[Ratings]]&gt;4,Table1[[#This Row],[OriginalPrice (in Rs)]],0)</f>
        <v>1499</v>
      </c>
      <c r="K8505" s="2">
        <f>Table1[[#This Row],[OriginalPrice (in Rs)]]-Table1[[#This Row],[DiscountOffer]]</f>
        <v>825</v>
      </c>
      <c r="L8505" s="2" t="str">
        <f>IF(Table1[[#This Row],[Discount % (In Rs)]]&gt;50%,"High Discount","Low Discount")</f>
        <v>High Discount</v>
      </c>
      <c r="M8505" s="3">
        <f>Table1[[#This Row],[Discount_Price (In Rs.)]]/Table1[[#This Row],[OriginalPrice (in Rs)]]</f>
        <v>0.5503669112741828</v>
      </c>
      <c r="N8505" s="4">
        <v>4.2</v>
      </c>
      <c r="O8505">
        <v>492</v>
      </c>
      <c r="P8505" t="s">
        <v>228</v>
      </c>
      <c r="Q8505" t="s">
        <v>9165</v>
      </c>
    </row>
    <row r="8506" spans="1:17" x14ac:dyDescent="0.25">
      <c r="A8506" t="s">
        <v>9166</v>
      </c>
      <c r="B8506" s="1">
        <v>9869597</v>
      </c>
      <c r="C8506" t="s">
        <v>39</v>
      </c>
      <c r="D8506" t="s">
        <v>22</v>
      </c>
      <c r="E8506" t="s">
        <v>23</v>
      </c>
      <c r="F8506" t="s">
        <v>13</v>
      </c>
      <c r="G8506" s="2">
        <v>879</v>
      </c>
      <c r="H8506" s="2">
        <f>AVERAGEIF(Table1[[#All],[Category]],Table1[[#This Row],[Category]],Table1[[#All],[DiscountOffer]])</f>
        <v>726.0994423791791</v>
      </c>
      <c r="I8506" s="2">
        <v>2199</v>
      </c>
      <c r="J8506" s="2">
        <f>IF(Table1[[#This Row],[Ratings]]&gt;4,Table1[[#This Row],[OriginalPrice (in Rs)]],0)</f>
        <v>0</v>
      </c>
      <c r="K8506" s="2">
        <f>Table1[[#This Row],[OriginalPrice (in Rs)]]-Table1[[#This Row],[DiscountOffer]]</f>
        <v>1320</v>
      </c>
      <c r="L8506" s="2" t="str">
        <f>IF(Table1[[#This Row],[Discount % (In Rs)]]&gt;50%,"High Discount","Low Discount")</f>
        <v>High Discount</v>
      </c>
      <c r="M8506" s="3">
        <f>Table1[[#This Row],[Discount_Price (In Rs.)]]/Table1[[#This Row],[OriginalPrice (in Rs)]]</f>
        <v>0.60027285129604369</v>
      </c>
      <c r="N8506" s="4">
        <v>3.8</v>
      </c>
      <c r="O8506">
        <v>492</v>
      </c>
      <c r="P8506" t="s">
        <v>228</v>
      </c>
      <c r="Q8506" t="s">
        <v>9167</v>
      </c>
    </row>
    <row r="8507" spans="1:17" x14ac:dyDescent="0.25">
      <c r="A8507" t="s">
        <v>9267</v>
      </c>
      <c r="B8507" s="1">
        <v>10659104</v>
      </c>
      <c r="C8507" t="s">
        <v>43</v>
      </c>
      <c r="D8507" t="s">
        <v>22</v>
      </c>
      <c r="E8507" t="s">
        <v>23</v>
      </c>
      <c r="F8507" t="s">
        <v>13</v>
      </c>
      <c r="G8507" s="2">
        <v>539</v>
      </c>
      <c r="H8507" s="2">
        <f>AVERAGEIF(Table1[[#All],[Category]],Table1[[#This Row],[Category]],Table1[[#All],[DiscountOffer]])</f>
        <v>726.0994423791791</v>
      </c>
      <c r="I8507" s="2">
        <v>1349</v>
      </c>
      <c r="J8507" s="2">
        <f>IF(Table1[[#This Row],[Ratings]]&gt;4,Table1[[#This Row],[OriginalPrice (in Rs)]],0)</f>
        <v>1349</v>
      </c>
      <c r="K8507" s="2">
        <f>Table1[[#This Row],[OriginalPrice (in Rs)]]-Table1[[#This Row],[DiscountOffer]]</f>
        <v>810</v>
      </c>
      <c r="L8507" s="2" t="str">
        <f>IF(Table1[[#This Row],[Discount % (In Rs)]]&gt;50%,"High Discount","Low Discount")</f>
        <v>High Discount</v>
      </c>
      <c r="M8507" s="3">
        <f>Table1[[#This Row],[Discount_Price (In Rs.)]]/Table1[[#This Row],[OriginalPrice (in Rs)]]</f>
        <v>0.60044477390659745</v>
      </c>
      <c r="N8507" s="4">
        <v>4.3</v>
      </c>
      <c r="O8507">
        <v>489</v>
      </c>
      <c r="P8507" t="s">
        <v>76</v>
      </c>
      <c r="Q8507" t="s">
        <v>9268</v>
      </c>
    </row>
    <row r="8508" spans="1:17" x14ac:dyDescent="0.25">
      <c r="A8508" t="s">
        <v>9269</v>
      </c>
      <c r="B8508" s="1">
        <v>10341665</v>
      </c>
      <c r="C8508" t="s">
        <v>43</v>
      </c>
      <c r="D8508" t="s">
        <v>22</v>
      </c>
      <c r="E8508" t="s">
        <v>23</v>
      </c>
      <c r="F8508" t="s">
        <v>13</v>
      </c>
      <c r="G8508" s="2">
        <v>517</v>
      </c>
      <c r="H8508" s="2">
        <f>AVERAGEIF(Table1[[#All],[Category]],Table1[[#This Row],[Category]],Table1[[#All],[DiscountOffer]])</f>
        <v>726.0994423791791</v>
      </c>
      <c r="I8508" s="2">
        <v>1399</v>
      </c>
      <c r="J8508" s="2">
        <f>IF(Table1[[#This Row],[Ratings]]&gt;4,Table1[[#This Row],[OriginalPrice (in Rs)]],0)</f>
        <v>1399</v>
      </c>
      <c r="K8508" s="2">
        <f>Table1[[#This Row],[OriginalPrice (in Rs)]]-Table1[[#This Row],[DiscountOffer]]</f>
        <v>882</v>
      </c>
      <c r="L8508" s="2" t="str">
        <f>IF(Table1[[#This Row],[Discount % (In Rs)]]&gt;50%,"High Discount","Low Discount")</f>
        <v>High Discount</v>
      </c>
      <c r="M8508" s="3">
        <f>Table1[[#This Row],[Discount_Price (In Rs.)]]/Table1[[#This Row],[OriginalPrice (in Rs)]]</f>
        <v>0.63045032165832737</v>
      </c>
      <c r="N8508" s="4">
        <v>4.3</v>
      </c>
      <c r="O8508">
        <v>489</v>
      </c>
      <c r="P8508" t="s">
        <v>76</v>
      </c>
      <c r="Q8508" t="s">
        <v>4862</v>
      </c>
    </row>
    <row r="8509" spans="1:17" x14ac:dyDescent="0.25">
      <c r="A8509" t="s">
        <v>9270</v>
      </c>
      <c r="B8509" s="1">
        <v>12056224</v>
      </c>
      <c r="C8509" t="s">
        <v>10</v>
      </c>
      <c r="D8509" t="s">
        <v>22</v>
      </c>
      <c r="E8509" t="s">
        <v>23</v>
      </c>
      <c r="F8509" t="s">
        <v>13</v>
      </c>
      <c r="G8509" s="2">
        <v>719</v>
      </c>
      <c r="H8509" s="2">
        <f>AVERAGEIF(Table1[[#All],[Category]],Table1[[#This Row],[Category]],Table1[[#All],[DiscountOffer]])</f>
        <v>726.0994423791791</v>
      </c>
      <c r="I8509" s="2">
        <v>1599</v>
      </c>
      <c r="J8509" s="2">
        <f>IF(Table1[[#This Row],[Ratings]]&gt;4,Table1[[#This Row],[OriginalPrice (in Rs)]],0)</f>
        <v>0</v>
      </c>
      <c r="K8509" s="2">
        <f>Table1[[#This Row],[OriginalPrice (in Rs)]]-Table1[[#This Row],[DiscountOffer]]</f>
        <v>880</v>
      </c>
      <c r="L8509" s="2" t="str">
        <f>IF(Table1[[#This Row],[Discount % (In Rs)]]&gt;50%,"High Discount","Low Discount")</f>
        <v>High Discount</v>
      </c>
      <c r="M8509" s="3">
        <f>Table1[[#This Row],[Discount_Price (In Rs.)]]/Table1[[#This Row],[OriginalPrice (in Rs)]]</f>
        <v>0.55034396497811133</v>
      </c>
      <c r="N8509" s="4">
        <v>3.9</v>
      </c>
      <c r="O8509">
        <v>489</v>
      </c>
      <c r="P8509" t="s">
        <v>228</v>
      </c>
      <c r="Q8509" t="s">
        <v>9271</v>
      </c>
    </row>
    <row r="8510" spans="1:17" x14ac:dyDescent="0.25">
      <c r="A8510" t="s">
        <v>9272</v>
      </c>
      <c r="B8510" s="1">
        <v>7324874</v>
      </c>
      <c r="C8510" t="s">
        <v>43</v>
      </c>
      <c r="D8510" t="s">
        <v>22</v>
      </c>
      <c r="E8510" t="s">
        <v>23</v>
      </c>
      <c r="F8510" t="s">
        <v>13</v>
      </c>
      <c r="G8510" s="2">
        <v>751</v>
      </c>
      <c r="H8510" s="2">
        <f>AVERAGEIF(Table1[[#All],[Category]],Table1[[#This Row],[Category]],Table1[[#All],[DiscountOffer]])</f>
        <v>726.0994423791791</v>
      </c>
      <c r="I8510" s="2">
        <v>1599</v>
      </c>
      <c r="J8510" s="2">
        <f>IF(Table1[[#This Row],[Ratings]]&gt;4,Table1[[#This Row],[OriginalPrice (in Rs)]],0)</f>
        <v>1599</v>
      </c>
      <c r="K8510" s="2">
        <f>Table1[[#This Row],[OriginalPrice (in Rs)]]-Table1[[#This Row],[DiscountOffer]]</f>
        <v>848</v>
      </c>
      <c r="L8510" s="2" t="str">
        <f>IF(Table1[[#This Row],[Discount % (In Rs)]]&gt;50%,"High Discount","Low Discount")</f>
        <v>High Discount</v>
      </c>
      <c r="M8510" s="3">
        <f>Table1[[#This Row],[Discount_Price (In Rs.)]]/Table1[[#This Row],[OriginalPrice (in Rs)]]</f>
        <v>0.53033145716072549</v>
      </c>
      <c r="N8510" s="4">
        <v>4.2</v>
      </c>
      <c r="O8510">
        <v>489</v>
      </c>
      <c r="P8510" t="s">
        <v>76</v>
      </c>
      <c r="Q8510" t="s">
        <v>9273</v>
      </c>
    </row>
    <row r="8511" spans="1:17" x14ac:dyDescent="0.25">
      <c r="A8511" t="s">
        <v>9340</v>
      </c>
      <c r="B8511" s="1">
        <v>12056232</v>
      </c>
      <c r="C8511" t="s">
        <v>10</v>
      </c>
      <c r="D8511" t="s">
        <v>22</v>
      </c>
      <c r="E8511" t="s">
        <v>23</v>
      </c>
      <c r="F8511" t="s">
        <v>13</v>
      </c>
      <c r="G8511" s="2">
        <v>849</v>
      </c>
      <c r="H8511" s="2">
        <f>AVERAGEIF(Table1[[#All],[Category]],Table1[[#This Row],[Category]],Table1[[#All],[DiscountOffer]])</f>
        <v>726.0994423791791</v>
      </c>
      <c r="I8511" s="2">
        <v>1699</v>
      </c>
      <c r="J8511" s="2">
        <f>IF(Table1[[#This Row],[Ratings]]&gt;4,Table1[[#This Row],[OriginalPrice (in Rs)]],0)</f>
        <v>0</v>
      </c>
      <c r="K8511" s="2">
        <f>Table1[[#This Row],[OriginalPrice (in Rs)]]-Table1[[#This Row],[DiscountOffer]]</f>
        <v>850</v>
      </c>
      <c r="L8511" s="2" t="str">
        <f>IF(Table1[[#This Row],[Discount % (In Rs)]]&gt;50%,"High Discount","Low Discount")</f>
        <v>High Discount</v>
      </c>
      <c r="M8511" s="3">
        <f>Table1[[#This Row],[Discount_Price (In Rs.)]]/Table1[[#This Row],[OriginalPrice (in Rs)]]</f>
        <v>0.50029429075927012</v>
      </c>
      <c r="N8511" s="4">
        <v>3.8</v>
      </c>
      <c r="O8511">
        <v>487</v>
      </c>
      <c r="P8511" t="s">
        <v>228</v>
      </c>
      <c r="Q8511" t="s">
        <v>9341</v>
      </c>
    </row>
    <row r="8512" spans="1:17" x14ac:dyDescent="0.25">
      <c r="A8512" t="s">
        <v>9342</v>
      </c>
      <c r="B8512" s="1">
        <v>8571067</v>
      </c>
      <c r="C8512" t="s">
        <v>3313</v>
      </c>
      <c r="D8512" t="s">
        <v>22</v>
      </c>
      <c r="E8512" t="s">
        <v>23</v>
      </c>
      <c r="F8512" t="s">
        <v>13</v>
      </c>
      <c r="G8512" s="2">
        <v>649</v>
      </c>
      <c r="H8512" s="2">
        <f>AVERAGEIF(Table1[[#All],[Category]],Table1[[#This Row],[Category]],Table1[[#All],[DiscountOffer]])</f>
        <v>726.0994423791791</v>
      </c>
      <c r="I8512" s="2">
        <v>999</v>
      </c>
      <c r="J8512" s="2">
        <f>IF(Table1[[#This Row],[Ratings]]&gt;4,Table1[[#This Row],[OriginalPrice (in Rs)]],0)</f>
        <v>999</v>
      </c>
      <c r="K8512" s="2">
        <f>Table1[[#This Row],[OriginalPrice (in Rs)]]-Table1[[#This Row],[DiscountOffer]]</f>
        <v>350</v>
      </c>
      <c r="L8512" s="2" t="str">
        <f>IF(Table1[[#This Row],[Discount % (In Rs)]]&gt;50%,"High Discount","Low Discount")</f>
        <v>Low Discount</v>
      </c>
      <c r="M8512" s="3">
        <f>Table1[[#This Row],[Discount_Price (In Rs.)]]/Table1[[#This Row],[OriginalPrice (in Rs)]]</f>
        <v>0.35035035035035034</v>
      </c>
      <c r="N8512" s="4">
        <v>4.3</v>
      </c>
      <c r="O8512">
        <v>487</v>
      </c>
      <c r="P8512" t="s">
        <v>228</v>
      </c>
      <c r="Q8512" t="s">
        <v>9343</v>
      </c>
    </row>
    <row r="8513" spans="1:17" x14ac:dyDescent="0.25">
      <c r="A8513" t="s">
        <v>9366</v>
      </c>
      <c r="B8513" s="1">
        <v>11326766</v>
      </c>
      <c r="C8513" t="s">
        <v>10</v>
      </c>
      <c r="D8513" t="s">
        <v>22</v>
      </c>
      <c r="E8513" t="s">
        <v>23</v>
      </c>
      <c r="F8513" t="s">
        <v>13</v>
      </c>
      <c r="G8513" s="2">
        <v>649</v>
      </c>
      <c r="H8513" s="2">
        <f>AVERAGEIF(Table1[[#All],[Category]],Table1[[#This Row],[Category]],Table1[[#All],[DiscountOffer]])</f>
        <v>726.0994423791791</v>
      </c>
      <c r="I8513" s="2">
        <v>1299</v>
      </c>
      <c r="J8513" s="2">
        <f>IF(Table1[[#This Row],[Ratings]]&gt;4,Table1[[#This Row],[OriginalPrice (in Rs)]],0)</f>
        <v>0</v>
      </c>
      <c r="K8513" s="2">
        <f>Table1[[#This Row],[OriginalPrice (in Rs)]]-Table1[[#This Row],[DiscountOffer]]</f>
        <v>650</v>
      </c>
      <c r="L8513" s="2" t="str">
        <f>IF(Table1[[#This Row],[Discount % (In Rs)]]&gt;50%,"High Discount","Low Discount")</f>
        <v>High Discount</v>
      </c>
      <c r="M8513" s="3">
        <f>Table1[[#This Row],[Discount_Price (In Rs.)]]/Table1[[#This Row],[OriginalPrice (in Rs)]]</f>
        <v>0.50038491147036179</v>
      </c>
      <c r="N8513" s="4">
        <v>3.8</v>
      </c>
      <c r="O8513">
        <v>486</v>
      </c>
      <c r="P8513" t="s">
        <v>228</v>
      </c>
      <c r="Q8513" t="s">
        <v>9367</v>
      </c>
    </row>
    <row r="8514" spans="1:17" x14ac:dyDescent="0.25">
      <c r="A8514" t="s">
        <v>9368</v>
      </c>
      <c r="B8514" s="1">
        <v>11326992</v>
      </c>
      <c r="C8514" t="s">
        <v>10</v>
      </c>
      <c r="D8514" t="s">
        <v>22</v>
      </c>
      <c r="E8514" t="s">
        <v>23</v>
      </c>
      <c r="F8514" t="s">
        <v>13</v>
      </c>
      <c r="G8514" s="2">
        <v>726.09944237918216</v>
      </c>
      <c r="H8514" s="2">
        <f>AVERAGEIF(Table1[[#All],[Category]],Table1[[#This Row],[Category]],Table1[[#All],[DiscountOffer]])</f>
        <v>726.0994423791791</v>
      </c>
      <c r="I8514" s="2">
        <v>649</v>
      </c>
      <c r="J8514" s="2">
        <f>IF(Table1[[#This Row],[Ratings]]&gt;4,Table1[[#This Row],[OriginalPrice (in Rs)]],0)</f>
        <v>649</v>
      </c>
      <c r="K8514" s="2">
        <f>Table1[[#This Row],[OriginalPrice (in Rs)]]-Table1[[#This Row],[DiscountOffer]]</f>
        <v>-77.099442379182165</v>
      </c>
      <c r="L8514" s="2" t="str">
        <f>IF(Table1[[#This Row],[Discount % (In Rs)]]&gt;50%,"High Discount","Low Discount")</f>
        <v>Low Discount</v>
      </c>
      <c r="M8514" s="3">
        <f>Table1[[#This Row],[Discount_Price (In Rs.)]]/Table1[[#This Row],[OriginalPrice (in Rs)]]</f>
        <v>-0.11879729180151335</v>
      </c>
      <c r="N8514" s="4">
        <v>4.3</v>
      </c>
      <c r="O8514">
        <v>486</v>
      </c>
      <c r="P8514" t="s">
        <v>228</v>
      </c>
      <c r="Q8514" t="s">
        <v>9369</v>
      </c>
    </row>
    <row r="8515" spans="1:17" x14ac:dyDescent="0.25">
      <c r="A8515" t="s">
        <v>9399</v>
      </c>
      <c r="B8515" s="1">
        <v>10944542</v>
      </c>
      <c r="C8515" t="s">
        <v>10</v>
      </c>
      <c r="D8515" t="s">
        <v>22</v>
      </c>
      <c r="E8515" t="s">
        <v>23</v>
      </c>
      <c r="F8515" t="s">
        <v>13</v>
      </c>
      <c r="G8515" s="2">
        <v>899</v>
      </c>
      <c r="H8515" s="2">
        <f>AVERAGEIF(Table1[[#All],[Category]],Table1[[#This Row],[Category]],Table1[[#All],[DiscountOffer]])</f>
        <v>726.0994423791791</v>
      </c>
      <c r="I8515" s="2">
        <v>1499</v>
      </c>
      <c r="J8515" s="2">
        <f>IF(Table1[[#This Row],[Ratings]]&gt;4,Table1[[#This Row],[OriginalPrice (in Rs)]],0)</f>
        <v>1499</v>
      </c>
      <c r="K8515" s="2">
        <f>Table1[[#This Row],[OriginalPrice (in Rs)]]-Table1[[#This Row],[DiscountOffer]]</f>
        <v>600</v>
      </c>
      <c r="L8515" s="2" t="str">
        <f>IF(Table1[[#This Row],[Discount % (In Rs)]]&gt;50%,"High Discount","Low Discount")</f>
        <v>Low Discount</v>
      </c>
      <c r="M8515" s="3">
        <f>Table1[[#This Row],[Discount_Price (In Rs.)]]/Table1[[#This Row],[OriginalPrice (in Rs)]]</f>
        <v>0.40026684456304201</v>
      </c>
      <c r="N8515" s="4">
        <v>4.2</v>
      </c>
      <c r="O8515">
        <v>485</v>
      </c>
      <c r="P8515" t="s">
        <v>228</v>
      </c>
      <c r="Q8515" t="s">
        <v>9400</v>
      </c>
    </row>
    <row r="8516" spans="1:17" x14ac:dyDescent="0.25">
      <c r="A8516" t="s">
        <v>9401</v>
      </c>
      <c r="B8516" s="1">
        <v>10187639</v>
      </c>
      <c r="C8516" t="s">
        <v>146</v>
      </c>
      <c r="D8516" t="s">
        <v>22</v>
      </c>
      <c r="E8516" t="s">
        <v>23</v>
      </c>
      <c r="F8516" t="s">
        <v>13</v>
      </c>
      <c r="G8516" s="2">
        <v>1439</v>
      </c>
      <c r="H8516" s="2">
        <f>AVERAGEIF(Table1[[#All],[Category]],Table1[[#This Row],[Category]],Table1[[#All],[DiscountOffer]])</f>
        <v>726.0994423791791</v>
      </c>
      <c r="I8516" s="2">
        <v>2399</v>
      </c>
      <c r="J8516" s="2">
        <f>IF(Table1[[#This Row],[Ratings]]&gt;4,Table1[[#This Row],[OriginalPrice (in Rs)]],0)</f>
        <v>0</v>
      </c>
      <c r="K8516" s="2">
        <f>Table1[[#This Row],[OriginalPrice (in Rs)]]-Table1[[#This Row],[DiscountOffer]]</f>
        <v>960</v>
      </c>
      <c r="L8516" s="2" t="str">
        <f>IF(Table1[[#This Row],[Discount % (In Rs)]]&gt;50%,"High Discount","Low Discount")</f>
        <v>Low Discount</v>
      </c>
      <c r="M8516" s="3">
        <f>Table1[[#This Row],[Discount_Price (In Rs.)]]/Table1[[#This Row],[OriginalPrice (in Rs)]]</f>
        <v>0.40016673614005838</v>
      </c>
      <c r="N8516" s="4">
        <v>3.9</v>
      </c>
      <c r="O8516">
        <v>485</v>
      </c>
      <c r="P8516" t="s">
        <v>450</v>
      </c>
      <c r="Q8516" t="s">
        <v>9402</v>
      </c>
    </row>
    <row r="8517" spans="1:17" x14ac:dyDescent="0.25">
      <c r="A8517" t="s">
        <v>9430</v>
      </c>
      <c r="B8517" s="1">
        <v>12056188</v>
      </c>
      <c r="C8517" t="s">
        <v>10</v>
      </c>
      <c r="D8517" t="s">
        <v>22</v>
      </c>
      <c r="E8517" t="s">
        <v>23</v>
      </c>
      <c r="F8517" t="s">
        <v>13</v>
      </c>
      <c r="G8517" s="2">
        <v>849</v>
      </c>
      <c r="H8517" s="2">
        <f>AVERAGEIF(Table1[[#All],[Category]],Table1[[#This Row],[Category]],Table1[[#All],[DiscountOffer]])</f>
        <v>726.0994423791791</v>
      </c>
      <c r="I8517" s="2">
        <v>1699</v>
      </c>
      <c r="J8517" s="2">
        <f>IF(Table1[[#This Row],[Ratings]]&gt;4,Table1[[#This Row],[OriginalPrice (in Rs)]],0)</f>
        <v>1699</v>
      </c>
      <c r="K8517" s="2">
        <f>Table1[[#This Row],[OriginalPrice (in Rs)]]-Table1[[#This Row],[DiscountOffer]]</f>
        <v>850</v>
      </c>
      <c r="L8517" s="2" t="str">
        <f>IF(Table1[[#This Row],[Discount % (In Rs)]]&gt;50%,"High Discount","Low Discount")</f>
        <v>High Discount</v>
      </c>
      <c r="M8517" s="3">
        <f>Table1[[#This Row],[Discount_Price (In Rs.)]]/Table1[[#This Row],[OriginalPrice (in Rs)]]</f>
        <v>0.50029429075927012</v>
      </c>
      <c r="N8517" s="4">
        <v>4.2</v>
      </c>
      <c r="O8517">
        <v>484</v>
      </c>
      <c r="P8517" t="s">
        <v>228</v>
      </c>
      <c r="Q8517" t="s">
        <v>9431</v>
      </c>
    </row>
    <row r="8518" spans="1:17" x14ac:dyDescent="0.25">
      <c r="A8518" t="s">
        <v>9471</v>
      </c>
      <c r="B8518" s="1">
        <v>9930089</v>
      </c>
      <c r="C8518" t="s">
        <v>43</v>
      </c>
      <c r="D8518" t="s">
        <v>22</v>
      </c>
      <c r="E8518" t="s">
        <v>23</v>
      </c>
      <c r="F8518" t="s">
        <v>13</v>
      </c>
      <c r="G8518" s="2">
        <v>579</v>
      </c>
      <c r="H8518" s="2">
        <f>AVERAGEIF(Table1[[#All],[Category]],Table1[[#This Row],[Category]],Table1[[#All],[DiscountOffer]])</f>
        <v>726.0994423791791</v>
      </c>
      <c r="I8518" s="2">
        <v>1449</v>
      </c>
      <c r="J8518" s="2">
        <f>IF(Table1[[#This Row],[Ratings]]&gt;4,Table1[[#This Row],[OriginalPrice (in Rs)]],0)</f>
        <v>1449</v>
      </c>
      <c r="K8518" s="2">
        <f>Table1[[#This Row],[OriginalPrice (in Rs)]]-Table1[[#This Row],[DiscountOffer]]</f>
        <v>870</v>
      </c>
      <c r="L8518" s="2" t="str">
        <f>IF(Table1[[#This Row],[Discount % (In Rs)]]&gt;50%,"High Discount","Low Discount")</f>
        <v>High Discount</v>
      </c>
      <c r="M8518" s="3">
        <f>Table1[[#This Row],[Discount_Price (In Rs.)]]/Table1[[#This Row],[OriginalPrice (in Rs)]]</f>
        <v>0.60041407867494823</v>
      </c>
      <c r="N8518" s="4">
        <v>4.2</v>
      </c>
      <c r="O8518">
        <v>483</v>
      </c>
      <c r="P8518" t="s">
        <v>76</v>
      </c>
      <c r="Q8518" t="s">
        <v>9472</v>
      </c>
    </row>
    <row r="8519" spans="1:17" x14ac:dyDescent="0.25">
      <c r="A8519" t="s">
        <v>9505</v>
      </c>
      <c r="B8519" s="1">
        <v>13840392</v>
      </c>
      <c r="C8519" t="s">
        <v>17</v>
      </c>
      <c r="D8519" t="s">
        <v>22</v>
      </c>
      <c r="E8519" t="s">
        <v>23</v>
      </c>
      <c r="F8519" t="s">
        <v>13</v>
      </c>
      <c r="G8519" s="2">
        <v>593</v>
      </c>
      <c r="H8519" s="2">
        <f>AVERAGEIF(Table1[[#All],[Category]],Table1[[#This Row],[Category]],Table1[[#All],[DiscountOffer]])</f>
        <v>726.0994423791791</v>
      </c>
      <c r="I8519" s="2">
        <v>1349</v>
      </c>
      <c r="J8519" s="2">
        <f>IF(Table1[[#This Row],[Ratings]]&gt;4,Table1[[#This Row],[OriginalPrice (in Rs)]],0)</f>
        <v>0</v>
      </c>
      <c r="K8519" s="2">
        <f>Table1[[#This Row],[OriginalPrice (in Rs)]]-Table1[[#This Row],[DiscountOffer]]</f>
        <v>756</v>
      </c>
      <c r="L8519" s="2" t="str">
        <f>IF(Table1[[#This Row],[Discount % (In Rs)]]&gt;50%,"High Discount","Low Discount")</f>
        <v>High Discount</v>
      </c>
      <c r="M8519" s="3">
        <f>Table1[[#This Row],[Discount_Price (In Rs.)]]/Table1[[#This Row],[OriginalPrice (in Rs)]]</f>
        <v>0.56041512231282431</v>
      </c>
      <c r="N8519" s="4">
        <v>3.9</v>
      </c>
      <c r="O8519">
        <v>482</v>
      </c>
      <c r="P8519" t="s">
        <v>76</v>
      </c>
      <c r="Q8519" t="s">
        <v>9506</v>
      </c>
    </row>
    <row r="8520" spans="1:17" x14ac:dyDescent="0.25">
      <c r="A8520" t="s">
        <v>9530</v>
      </c>
      <c r="B8520" s="1">
        <v>1086723</v>
      </c>
      <c r="C8520" t="s">
        <v>1239</v>
      </c>
      <c r="D8520" t="s">
        <v>22</v>
      </c>
      <c r="E8520" t="s">
        <v>23</v>
      </c>
      <c r="F8520" t="s">
        <v>13</v>
      </c>
      <c r="G8520" s="2">
        <v>809</v>
      </c>
      <c r="H8520" s="2">
        <f>AVERAGEIF(Table1[[#All],[Category]],Table1[[#This Row],[Category]],Table1[[#All],[DiscountOffer]])</f>
        <v>726.0994423791791</v>
      </c>
      <c r="I8520" s="2">
        <v>1799</v>
      </c>
      <c r="J8520" s="2">
        <f>IF(Table1[[#This Row],[Ratings]]&gt;4,Table1[[#This Row],[OriginalPrice (in Rs)]],0)</f>
        <v>1799</v>
      </c>
      <c r="K8520" s="2">
        <f>Table1[[#This Row],[OriginalPrice (in Rs)]]-Table1[[#This Row],[DiscountOffer]]</f>
        <v>990</v>
      </c>
      <c r="L8520" s="2" t="str">
        <f>IF(Table1[[#This Row],[Discount % (In Rs)]]&gt;50%,"High Discount","Low Discount")</f>
        <v>High Discount</v>
      </c>
      <c r="M8520" s="3">
        <f>Table1[[#This Row],[Discount_Price (In Rs.)]]/Table1[[#This Row],[OriginalPrice (in Rs)]]</f>
        <v>0.55030572540300171</v>
      </c>
      <c r="N8520" s="4">
        <v>4.2</v>
      </c>
      <c r="O8520">
        <v>481</v>
      </c>
      <c r="P8520" t="s">
        <v>1605</v>
      </c>
      <c r="Q8520" t="s">
        <v>9531</v>
      </c>
    </row>
    <row r="8521" spans="1:17" x14ac:dyDescent="0.25">
      <c r="A8521" t="s">
        <v>9546</v>
      </c>
      <c r="B8521" s="1">
        <v>10143661</v>
      </c>
      <c r="C8521" t="s">
        <v>17</v>
      </c>
      <c r="D8521" t="s">
        <v>22</v>
      </c>
      <c r="E8521" t="s">
        <v>23</v>
      </c>
      <c r="F8521" t="s">
        <v>13</v>
      </c>
      <c r="G8521" s="2">
        <v>527</v>
      </c>
      <c r="H8521" s="2">
        <f>AVERAGEIF(Table1[[#All],[Category]],Table1[[#This Row],[Category]],Table1[[#All],[DiscountOffer]])</f>
        <v>726.0994423791791</v>
      </c>
      <c r="I8521" s="2">
        <v>1599</v>
      </c>
      <c r="J8521" s="2">
        <f>IF(Table1[[#This Row],[Ratings]]&gt;4,Table1[[#This Row],[OriginalPrice (in Rs)]],0)</f>
        <v>1599</v>
      </c>
      <c r="K8521" s="2">
        <f>Table1[[#This Row],[OriginalPrice (in Rs)]]-Table1[[#This Row],[DiscountOffer]]</f>
        <v>1072</v>
      </c>
      <c r="L8521" s="2" t="str">
        <f>IF(Table1[[#This Row],[Discount % (In Rs)]]&gt;50%,"High Discount","Low Discount")</f>
        <v>High Discount</v>
      </c>
      <c r="M8521" s="3">
        <f>Table1[[#This Row],[Discount_Price (In Rs.)]]/Table1[[#This Row],[OriginalPrice (in Rs)]]</f>
        <v>0.67041901188242647</v>
      </c>
      <c r="N8521" s="4">
        <v>4.2</v>
      </c>
      <c r="O8521">
        <v>480</v>
      </c>
      <c r="P8521" t="s">
        <v>76</v>
      </c>
      <c r="Q8521" t="s">
        <v>9547</v>
      </c>
    </row>
    <row r="8522" spans="1:17" x14ac:dyDescent="0.25">
      <c r="A8522" t="s">
        <v>9548</v>
      </c>
      <c r="B8522" s="1">
        <v>1700781</v>
      </c>
      <c r="C8522" t="s">
        <v>146</v>
      </c>
      <c r="D8522" t="s">
        <v>22</v>
      </c>
      <c r="E8522" t="s">
        <v>23</v>
      </c>
      <c r="F8522" t="s">
        <v>13</v>
      </c>
      <c r="G8522" s="2">
        <v>1099</v>
      </c>
      <c r="H8522" s="2">
        <f>AVERAGEIF(Table1[[#All],[Category]],Table1[[#This Row],[Category]],Table1[[#All],[DiscountOffer]])</f>
        <v>726.0994423791791</v>
      </c>
      <c r="I8522" s="2">
        <v>2199</v>
      </c>
      <c r="J8522" s="2">
        <f>IF(Table1[[#This Row],[Ratings]]&gt;4,Table1[[#This Row],[OriginalPrice (in Rs)]],0)</f>
        <v>2199</v>
      </c>
      <c r="K8522" s="2">
        <f>Table1[[#This Row],[OriginalPrice (in Rs)]]-Table1[[#This Row],[DiscountOffer]]</f>
        <v>1100</v>
      </c>
      <c r="L8522" s="2" t="str">
        <f>IF(Table1[[#This Row],[Discount % (In Rs)]]&gt;50%,"High Discount","Low Discount")</f>
        <v>High Discount</v>
      </c>
      <c r="M8522" s="3">
        <f>Table1[[#This Row],[Discount_Price (In Rs.)]]/Table1[[#This Row],[OriginalPrice (in Rs)]]</f>
        <v>0.50022737608003642</v>
      </c>
      <c r="N8522" s="4">
        <v>4.0999999999999996</v>
      </c>
      <c r="O8522">
        <v>480</v>
      </c>
      <c r="P8522" t="s">
        <v>450</v>
      </c>
      <c r="Q8522" t="s">
        <v>449</v>
      </c>
    </row>
    <row r="8523" spans="1:17" x14ac:dyDescent="0.25">
      <c r="A8523" t="s">
        <v>9573</v>
      </c>
      <c r="B8523" s="1">
        <v>12919564</v>
      </c>
      <c r="C8523" t="s">
        <v>10</v>
      </c>
      <c r="D8523" t="s">
        <v>22</v>
      </c>
      <c r="E8523" t="s">
        <v>23</v>
      </c>
      <c r="F8523" t="s">
        <v>13</v>
      </c>
      <c r="G8523" s="2">
        <v>584</v>
      </c>
      <c r="H8523" s="2">
        <f>AVERAGEIF(Table1[[#All],[Category]],Table1[[#This Row],[Category]],Table1[[#All],[DiscountOffer]])</f>
        <v>726.0994423791791</v>
      </c>
      <c r="I8523" s="2">
        <v>1299</v>
      </c>
      <c r="J8523" s="2">
        <f>IF(Table1[[#This Row],[Ratings]]&gt;4,Table1[[#This Row],[OriginalPrice (in Rs)]],0)</f>
        <v>1299</v>
      </c>
      <c r="K8523" s="2">
        <f>Table1[[#This Row],[OriginalPrice (in Rs)]]-Table1[[#This Row],[DiscountOffer]]</f>
        <v>715</v>
      </c>
      <c r="L8523" s="2" t="str">
        <f>IF(Table1[[#This Row],[Discount % (In Rs)]]&gt;50%,"High Discount","Low Discount")</f>
        <v>High Discount</v>
      </c>
      <c r="M8523" s="3">
        <f>Table1[[#This Row],[Discount_Price (In Rs.)]]/Table1[[#This Row],[OriginalPrice (in Rs)]]</f>
        <v>0.55042340261739797</v>
      </c>
      <c r="N8523" s="4">
        <v>4.3</v>
      </c>
      <c r="O8523">
        <v>479</v>
      </c>
      <c r="P8523" t="s">
        <v>228</v>
      </c>
      <c r="Q8523" t="s">
        <v>9574</v>
      </c>
    </row>
    <row r="8524" spans="1:17" x14ac:dyDescent="0.25">
      <c r="A8524" t="s">
        <v>9576</v>
      </c>
      <c r="B8524" s="1">
        <v>2338548</v>
      </c>
      <c r="C8524" t="s">
        <v>146</v>
      </c>
      <c r="D8524" t="s">
        <v>22</v>
      </c>
      <c r="E8524" t="s">
        <v>23</v>
      </c>
      <c r="F8524" t="s">
        <v>13</v>
      </c>
      <c r="G8524" s="2">
        <v>1099</v>
      </c>
      <c r="H8524" s="2">
        <f>AVERAGEIF(Table1[[#All],[Category]],Table1[[#This Row],[Category]],Table1[[#All],[DiscountOffer]])</f>
        <v>726.0994423791791</v>
      </c>
      <c r="I8524" s="2">
        <v>2199</v>
      </c>
      <c r="J8524" s="2">
        <f>IF(Table1[[#This Row],[Ratings]]&gt;4,Table1[[#This Row],[OriginalPrice (in Rs)]],0)</f>
        <v>2199</v>
      </c>
      <c r="K8524" s="2">
        <f>Table1[[#This Row],[OriginalPrice (in Rs)]]-Table1[[#This Row],[DiscountOffer]]</f>
        <v>1100</v>
      </c>
      <c r="L8524" s="2" t="str">
        <f>IF(Table1[[#This Row],[Discount % (In Rs)]]&gt;50%,"High Discount","Low Discount")</f>
        <v>High Discount</v>
      </c>
      <c r="M8524" s="3">
        <f>Table1[[#This Row],[Discount_Price (In Rs.)]]/Table1[[#This Row],[OriginalPrice (in Rs)]]</f>
        <v>0.50022737608003642</v>
      </c>
      <c r="N8524" s="4">
        <v>4.4000000000000004</v>
      </c>
      <c r="O8524">
        <v>479</v>
      </c>
      <c r="P8524" t="s">
        <v>450</v>
      </c>
      <c r="Q8524" t="s">
        <v>9577</v>
      </c>
    </row>
    <row r="8525" spans="1:17" x14ac:dyDescent="0.25">
      <c r="A8525" t="s">
        <v>9643</v>
      </c>
      <c r="B8525" s="1">
        <v>11326188</v>
      </c>
      <c r="C8525" t="s">
        <v>10</v>
      </c>
      <c r="D8525" t="s">
        <v>22</v>
      </c>
      <c r="E8525" t="s">
        <v>23</v>
      </c>
      <c r="F8525" t="s">
        <v>13</v>
      </c>
      <c r="G8525" s="2">
        <v>599</v>
      </c>
      <c r="H8525" s="2">
        <f>AVERAGEIF(Table1[[#All],[Category]],Table1[[#This Row],[Category]],Table1[[#All],[DiscountOffer]])</f>
        <v>726.0994423791791</v>
      </c>
      <c r="I8525" s="2">
        <v>1499</v>
      </c>
      <c r="J8525" s="2">
        <f>IF(Table1[[#This Row],[Ratings]]&gt;4,Table1[[#This Row],[OriginalPrice (in Rs)]],0)</f>
        <v>1499</v>
      </c>
      <c r="K8525" s="2">
        <f>Table1[[#This Row],[OriginalPrice (in Rs)]]-Table1[[#This Row],[DiscountOffer]]</f>
        <v>900</v>
      </c>
      <c r="L8525" s="2" t="str">
        <f>IF(Table1[[#This Row],[Discount % (In Rs)]]&gt;50%,"High Discount","Low Discount")</f>
        <v>High Discount</v>
      </c>
      <c r="M8525" s="3">
        <f>Table1[[#This Row],[Discount_Price (In Rs.)]]/Table1[[#This Row],[OriginalPrice (in Rs)]]</f>
        <v>0.60040026684456305</v>
      </c>
      <c r="N8525" s="4">
        <v>4.3</v>
      </c>
      <c r="O8525">
        <v>477</v>
      </c>
      <c r="P8525" t="s">
        <v>228</v>
      </c>
      <c r="Q8525" t="s">
        <v>9644</v>
      </c>
    </row>
    <row r="8526" spans="1:17" x14ac:dyDescent="0.25">
      <c r="A8526" t="s">
        <v>9645</v>
      </c>
      <c r="B8526" s="1">
        <v>11195044</v>
      </c>
      <c r="C8526" t="s">
        <v>39</v>
      </c>
      <c r="D8526" t="s">
        <v>22</v>
      </c>
      <c r="E8526" t="s">
        <v>23</v>
      </c>
      <c r="F8526" t="s">
        <v>13</v>
      </c>
      <c r="G8526" s="2">
        <v>1154</v>
      </c>
      <c r="H8526" s="2">
        <f>AVERAGEIF(Table1[[#All],[Category]],Table1[[#This Row],[Category]],Table1[[#All],[DiscountOffer]])</f>
        <v>726.0994423791791</v>
      </c>
      <c r="I8526" s="2">
        <v>2099</v>
      </c>
      <c r="J8526" s="2">
        <f>IF(Table1[[#This Row],[Ratings]]&gt;4,Table1[[#This Row],[OriginalPrice (in Rs)]],0)</f>
        <v>2099</v>
      </c>
      <c r="K8526" s="2">
        <f>Table1[[#This Row],[OriginalPrice (in Rs)]]-Table1[[#This Row],[DiscountOffer]]</f>
        <v>945</v>
      </c>
      <c r="L8526" s="2" t="str">
        <f>IF(Table1[[#This Row],[Discount % (In Rs)]]&gt;50%,"High Discount","Low Discount")</f>
        <v>Low Discount</v>
      </c>
      <c r="M8526" s="3">
        <f>Table1[[#This Row],[Discount_Price (In Rs.)]]/Table1[[#This Row],[OriginalPrice (in Rs)]]</f>
        <v>0.45021438780371603</v>
      </c>
      <c r="N8526" s="4">
        <v>4.0999999999999996</v>
      </c>
      <c r="O8526">
        <v>477</v>
      </c>
      <c r="P8526" t="s">
        <v>228</v>
      </c>
      <c r="Q8526" t="s">
        <v>9646</v>
      </c>
    </row>
    <row r="8527" spans="1:17" x14ac:dyDescent="0.25">
      <c r="A8527" t="s">
        <v>9695</v>
      </c>
      <c r="B8527" s="1">
        <v>10398499</v>
      </c>
      <c r="C8527" t="s">
        <v>10</v>
      </c>
      <c r="D8527" t="s">
        <v>22</v>
      </c>
      <c r="E8527" t="s">
        <v>23</v>
      </c>
      <c r="F8527" t="s">
        <v>13</v>
      </c>
      <c r="G8527" s="2">
        <v>714</v>
      </c>
      <c r="H8527" s="2">
        <f>AVERAGEIF(Table1[[#All],[Category]],Table1[[#This Row],[Category]],Table1[[#All],[DiscountOffer]])</f>
        <v>726.0994423791791</v>
      </c>
      <c r="I8527" s="2">
        <v>1299</v>
      </c>
      <c r="J8527" s="2">
        <f>IF(Table1[[#This Row],[Ratings]]&gt;4,Table1[[#This Row],[OriginalPrice (in Rs)]],0)</f>
        <v>1299</v>
      </c>
      <c r="K8527" s="2">
        <f>Table1[[#This Row],[OriginalPrice (in Rs)]]-Table1[[#This Row],[DiscountOffer]]</f>
        <v>585</v>
      </c>
      <c r="L8527" s="2" t="str">
        <f>IF(Table1[[#This Row],[Discount % (In Rs)]]&gt;50%,"High Discount","Low Discount")</f>
        <v>Low Discount</v>
      </c>
      <c r="M8527" s="3">
        <f>Table1[[#This Row],[Discount_Price (In Rs.)]]/Table1[[#This Row],[OriginalPrice (in Rs)]]</f>
        <v>0.45034642032332561</v>
      </c>
      <c r="N8527" s="4">
        <v>4.0999999999999996</v>
      </c>
      <c r="O8527">
        <v>476</v>
      </c>
      <c r="P8527" t="s">
        <v>228</v>
      </c>
      <c r="Q8527" t="s">
        <v>9696</v>
      </c>
    </row>
    <row r="8528" spans="1:17" x14ac:dyDescent="0.25">
      <c r="A8528" t="s">
        <v>9722</v>
      </c>
      <c r="B8528" s="1">
        <v>11361484</v>
      </c>
      <c r="C8528" t="s">
        <v>146</v>
      </c>
      <c r="D8528" t="s">
        <v>22</v>
      </c>
      <c r="E8528" t="s">
        <v>23</v>
      </c>
      <c r="F8528" t="s">
        <v>13</v>
      </c>
      <c r="G8528" s="2">
        <v>1209</v>
      </c>
      <c r="H8528" s="2">
        <f>AVERAGEIF(Table1[[#All],[Category]],Table1[[#This Row],[Category]],Table1[[#All],[DiscountOffer]])</f>
        <v>726.0994423791791</v>
      </c>
      <c r="I8528" s="2">
        <v>2199</v>
      </c>
      <c r="J8528" s="2">
        <f>IF(Table1[[#This Row],[Ratings]]&gt;4,Table1[[#This Row],[OriginalPrice (in Rs)]],0)</f>
        <v>2199</v>
      </c>
      <c r="K8528" s="2">
        <f>Table1[[#This Row],[OriginalPrice (in Rs)]]-Table1[[#This Row],[DiscountOffer]]</f>
        <v>990</v>
      </c>
      <c r="L8528" s="2" t="str">
        <f>IF(Table1[[#This Row],[Discount % (In Rs)]]&gt;50%,"High Discount","Low Discount")</f>
        <v>Low Discount</v>
      </c>
      <c r="M8528" s="3">
        <f>Table1[[#This Row],[Discount_Price (In Rs.)]]/Table1[[#This Row],[OriginalPrice (in Rs)]]</f>
        <v>0.45020463847203274</v>
      </c>
      <c r="N8528" s="4">
        <v>4.2</v>
      </c>
      <c r="O8528">
        <v>475</v>
      </c>
      <c r="P8528" t="s">
        <v>450</v>
      </c>
      <c r="Q8528" t="s">
        <v>9723</v>
      </c>
    </row>
    <row r="8529" spans="1:17" x14ac:dyDescent="0.25">
      <c r="A8529" t="s">
        <v>9724</v>
      </c>
      <c r="B8529" s="1">
        <v>8237079</v>
      </c>
      <c r="C8529" t="s">
        <v>10</v>
      </c>
      <c r="D8529" t="s">
        <v>22</v>
      </c>
      <c r="E8529" t="s">
        <v>23</v>
      </c>
      <c r="F8529" t="s">
        <v>13</v>
      </c>
      <c r="G8529" s="2">
        <v>1199</v>
      </c>
      <c r="H8529" s="2">
        <f>AVERAGEIF(Table1[[#All],[Category]],Table1[[#This Row],[Category]],Table1[[#All],[DiscountOffer]])</f>
        <v>726.0994423791791</v>
      </c>
      <c r="I8529" s="2">
        <v>2399</v>
      </c>
      <c r="J8529" s="2">
        <f>IF(Table1[[#This Row],[Ratings]]&gt;4,Table1[[#This Row],[OriginalPrice (in Rs)]],0)</f>
        <v>2399</v>
      </c>
      <c r="K8529" s="2">
        <f>Table1[[#This Row],[OriginalPrice (in Rs)]]-Table1[[#This Row],[DiscountOffer]]</f>
        <v>1200</v>
      </c>
      <c r="L8529" s="2" t="str">
        <f>IF(Table1[[#This Row],[Discount % (In Rs)]]&gt;50%,"High Discount","Low Discount")</f>
        <v>High Discount</v>
      </c>
      <c r="M8529" s="3">
        <f>Table1[[#This Row],[Discount_Price (In Rs.)]]/Table1[[#This Row],[OriginalPrice (in Rs)]]</f>
        <v>0.50020842017507294</v>
      </c>
      <c r="N8529" s="4">
        <v>4.3</v>
      </c>
      <c r="O8529">
        <v>475</v>
      </c>
      <c r="P8529" t="s">
        <v>228</v>
      </c>
      <c r="Q8529" t="s">
        <v>9725</v>
      </c>
    </row>
    <row r="8530" spans="1:17" x14ac:dyDescent="0.25">
      <c r="A8530" t="s">
        <v>9730</v>
      </c>
      <c r="B8530" s="1">
        <v>7204998</v>
      </c>
      <c r="C8530" t="s">
        <v>3313</v>
      </c>
      <c r="D8530" t="s">
        <v>22</v>
      </c>
      <c r="E8530" t="s">
        <v>23</v>
      </c>
      <c r="F8530" t="s">
        <v>13</v>
      </c>
      <c r="G8530" s="2">
        <v>599</v>
      </c>
      <c r="H8530" s="2">
        <f>AVERAGEIF(Table1[[#All],[Category]],Table1[[#This Row],[Category]],Table1[[#All],[DiscountOffer]])</f>
        <v>726.0994423791791</v>
      </c>
      <c r="I8530" s="2">
        <v>999</v>
      </c>
      <c r="J8530" s="2">
        <f>IF(Table1[[#This Row],[Ratings]]&gt;4,Table1[[#This Row],[OriginalPrice (in Rs)]],0)</f>
        <v>999</v>
      </c>
      <c r="K8530" s="2">
        <f>Table1[[#This Row],[OriginalPrice (in Rs)]]-Table1[[#This Row],[DiscountOffer]]</f>
        <v>400</v>
      </c>
      <c r="L8530" s="2" t="str">
        <f>IF(Table1[[#This Row],[Discount % (In Rs)]]&gt;50%,"High Discount","Low Discount")</f>
        <v>Low Discount</v>
      </c>
      <c r="M8530" s="3">
        <f>Table1[[#This Row],[Discount_Price (In Rs.)]]/Table1[[#This Row],[OriginalPrice (in Rs)]]</f>
        <v>0.40040040040040042</v>
      </c>
      <c r="N8530" s="4">
        <v>4.2</v>
      </c>
      <c r="O8530">
        <v>475</v>
      </c>
      <c r="P8530" t="s">
        <v>228</v>
      </c>
      <c r="Q8530" t="s">
        <v>9731</v>
      </c>
    </row>
    <row r="8531" spans="1:17" x14ac:dyDescent="0.25">
      <c r="A8531" t="s">
        <v>9810</v>
      </c>
      <c r="B8531" s="1">
        <v>12164202</v>
      </c>
      <c r="C8531" t="s">
        <v>10</v>
      </c>
      <c r="D8531" t="s">
        <v>22</v>
      </c>
      <c r="E8531" t="s">
        <v>23</v>
      </c>
      <c r="F8531" t="s">
        <v>13</v>
      </c>
      <c r="G8531" s="2">
        <v>999</v>
      </c>
      <c r="H8531" s="2">
        <f>AVERAGEIF(Table1[[#All],[Category]],Table1[[#This Row],[Category]],Table1[[#All],[DiscountOffer]])</f>
        <v>726.0994423791791</v>
      </c>
      <c r="I8531" s="2">
        <v>1999</v>
      </c>
      <c r="J8531" s="2">
        <f>IF(Table1[[#This Row],[Ratings]]&gt;4,Table1[[#This Row],[OriginalPrice (in Rs)]],0)</f>
        <v>1999</v>
      </c>
      <c r="K8531" s="2">
        <f>Table1[[#This Row],[OriginalPrice (in Rs)]]-Table1[[#This Row],[DiscountOffer]]</f>
        <v>1000</v>
      </c>
      <c r="L8531" s="2" t="str">
        <f>IF(Table1[[#This Row],[Discount % (In Rs)]]&gt;50%,"High Discount","Low Discount")</f>
        <v>High Discount</v>
      </c>
      <c r="M8531" s="3">
        <f>Table1[[#This Row],[Discount_Price (In Rs.)]]/Table1[[#This Row],[OriginalPrice (in Rs)]]</f>
        <v>0.5002501250625313</v>
      </c>
      <c r="N8531" s="4">
        <v>4.2</v>
      </c>
      <c r="O8531">
        <v>473</v>
      </c>
      <c r="P8531" t="s">
        <v>228</v>
      </c>
      <c r="Q8531" t="s">
        <v>9811</v>
      </c>
    </row>
    <row r="8532" spans="1:17" x14ac:dyDescent="0.25">
      <c r="A8532" t="s">
        <v>9812</v>
      </c>
      <c r="B8532" s="1">
        <v>2349396</v>
      </c>
      <c r="C8532" t="s">
        <v>10</v>
      </c>
      <c r="D8532" t="s">
        <v>22</v>
      </c>
      <c r="E8532" t="s">
        <v>23</v>
      </c>
      <c r="F8532" t="s">
        <v>13</v>
      </c>
      <c r="G8532" s="2">
        <v>999</v>
      </c>
      <c r="H8532" s="2">
        <f>AVERAGEIF(Table1[[#All],[Category]],Table1[[#This Row],[Category]],Table1[[#All],[DiscountOffer]])</f>
        <v>726.0994423791791</v>
      </c>
      <c r="I8532" s="2">
        <v>1999</v>
      </c>
      <c r="J8532" s="2">
        <f>IF(Table1[[#This Row],[Ratings]]&gt;4,Table1[[#This Row],[OriginalPrice (in Rs)]],0)</f>
        <v>1999</v>
      </c>
      <c r="K8532" s="2">
        <f>Table1[[#This Row],[OriginalPrice (in Rs)]]-Table1[[#This Row],[DiscountOffer]]</f>
        <v>1000</v>
      </c>
      <c r="L8532" s="2" t="str">
        <f>IF(Table1[[#This Row],[Discount % (In Rs)]]&gt;50%,"High Discount","Low Discount")</f>
        <v>High Discount</v>
      </c>
      <c r="M8532" s="3">
        <f>Table1[[#This Row],[Discount_Price (In Rs.)]]/Table1[[#This Row],[OriginalPrice (in Rs)]]</f>
        <v>0.5002501250625313</v>
      </c>
      <c r="N8532" s="4">
        <v>4.0999999999999996</v>
      </c>
      <c r="O8532">
        <v>473</v>
      </c>
      <c r="P8532" t="s">
        <v>228</v>
      </c>
      <c r="Q8532" t="s">
        <v>9813</v>
      </c>
    </row>
    <row r="8533" spans="1:17" x14ac:dyDescent="0.25">
      <c r="A8533" t="s">
        <v>9814</v>
      </c>
      <c r="B8533" s="1">
        <v>2338766</v>
      </c>
      <c r="C8533" t="s">
        <v>146</v>
      </c>
      <c r="D8533" t="s">
        <v>22</v>
      </c>
      <c r="E8533" t="s">
        <v>23</v>
      </c>
      <c r="F8533" t="s">
        <v>13</v>
      </c>
      <c r="G8533" s="2">
        <v>1249</v>
      </c>
      <c r="H8533" s="2">
        <f>AVERAGEIF(Table1[[#All],[Category]],Table1[[#This Row],[Category]],Table1[[#All],[DiscountOffer]])</f>
        <v>726.0994423791791</v>
      </c>
      <c r="I8533" s="2">
        <v>2499</v>
      </c>
      <c r="J8533" s="2">
        <f>IF(Table1[[#This Row],[Ratings]]&gt;4,Table1[[#This Row],[OriginalPrice (in Rs)]],0)</f>
        <v>0</v>
      </c>
      <c r="K8533" s="2">
        <f>Table1[[#This Row],[OriginalPrice (in Rs)]]-Table1[[#This Row],[DiscountOffer]]</f>
        <v>1250</v>
      </c>
      <c r="L8533" s="2" t="str">
        <f>IF(Table1[[#This Row],[Discount % (In Rs)]]&gt;50%,"High Discount","Low Discount")</f>
        <v>High Discount</v>
      </c>
      <c r="M8533" s="3">
        <f>Table1[[#This Row],[Discount_Price (In Rs.)]]/Table1[[#This Row],[OriginalPrice (in Rs)]]</f>
        <v>0.50020008003201277</v>
      </c>
      <c r="N8533" s="4">
        <v>3.4</v>
      </c>
      <c r="O8533">
        <v>473</v>
      </c>
      <c r="P8533" t="s">
        <v>450</v>
      </c>
      <c r="Q8533" t="s">
        <v>9815</v>
      </c>
    </row>
    <row r="8534" spans="1:17" x14ac:dyDescent="0.25">
      <c r="A8534" t="s">
        <v>9887</v>
      </c>
      <c r="B8534" s="1">
        <v>11044450</v>
      </c>
      <c r="C8534" t="s">
        <v>43</v>
      </c>
      <c r="D8534" t="s">
        <v>22</v>
      </c>
      <c r="E8534" t="s">
        <v>23</v>
      </c>
      <c r="F8534" t="s">
        <v>13</v>
      </c>
      <c r="G8534" s="2">
        <v>487</v>
      </c>
      <c r="H8534" s="2">
        <f>AVERAGEIF(Table1[[#All],[Category]],Table1[[#This Row],[Category]],Table1[[#All],[DiscountOffer]])</f>
        <v>726.0994423791791</v>
      </c>
      <c r="I8534" s="2">
        <v>1249</v>
      </c>
      <c r="J8534" s="2">
        <f>IF(Table1[[#This Row],[Ratings]]&gt;4,Table1[[#This Row],[OriginalPrice (in Rs)]],0)</f>
        <v>1249</v>
      </c>
      <c r="K8534" s="2">
        <f>Table1[[#This Row],[OriginalPrice (in Rs)]]-Table1[[#This Row],[DiscountOffer]]</f>
        <v>762</v>
      </c>
      <c r="L8534" s="2" t="str">
        <f>IF(Table1[[#This Row],[Discount % (In Rs)]]&gt;50%,"High Discount","Low Discount")</f>
        <v>High Discount</v>
      </c>
      <c r="M8534" s="3">
        <f>Table1[[#This Row],[Discount_Price (In Rs.)]]/Table1[[#This Row],[OriginalPrice (in Rs)]]</f>
        <v>0.61008807045636504</v>
      </c>
      <c r="N8534" s="4">
        <v>4.0999999999999996</v>
      </c>
      <c r="O8534">
        <v>471</v>
      </c>
      <c r="P8534" t="s">
        <v>76</v>
      </c>
      <c r="Q8534" t="s">
        <v>9888</v>
      </c>
    </row>
    <row r="8535" spans="1:17" x14ac:dyDescent="0.25">
      <c r="A8535" t="s">
        <v>9889</v>
      </c>
      <c r="B8535" s="1">
        <v>12085984</v>
      </c>
      <c r="C8535" t="s">
        <v>43</v>
      </c>
      <c r="D8535" t="s">
        <v>22</v>
      </c>
      <c r="E8535" t="s">
        <v>23</v>
      </c>
      <c r="F8535" t="s">
        <v>13</v>
      </c>
      <c r="G8535" s="2">
        <v>749</v>
      </c>
      <c r="H8535" s="2">
        <f>AVERAGEIF(Table1[[#All],[Category]],Table1[[#This Row],[Category]],Table1[[#All],[DiscountOffer]])</f>
        <v>726.0994423791791</v>
      </c>
      <c r="I8535" s="2">
        <v>1499</v>
      </c>
      <c r="J8535" s="2">
        <f>IF(Table1[[#This Row],[Ratings]]&gt;4,Table1[[#This Row],[OriginalPrice (in Rs)]],0)</f>
        <v>0</v>
      </c>
      <c r="K8535" s="2">
        <f>Table1[[#This Row],[OriginalPrice (in Rs)]]-Table1[[#This Row],[DiscountOffer]]</f>
        <v>750</v>
      </c>
      <c r="L8535" s="2" t="str">
        <f>IF(Table1[[#This Row],[Discount % (In Rs)]]&gt;50%,"High Discount","Low Discount")</f>
        <v>High Discount</v>
      </c>
      <c r="M8535" s="3">
        <f>Table1[[#This Row],[Discount_Price (In Rs.)]]/Table1[[#This Row],[OriginalPrice (in Rs)]]</f>
        <v>0.50033355570380256</v>
      </c>
      <c r="N8535" s="4">
        <v>3.9</v>
      </c>
      <c r="O8535">
        <v>471</v>
      </c>
      <c r="P8535" t="s">
        <v>76</v>
      </c>
      <c r="Q8535" t="s">
        <v>9890</v>
      </c>
    </row>
    <row r="8536" spans="1:17" x14ac:dyDescent="0.25">
      <c r="A8536" t="s">
        <v>9926</v>
      </c>
      <c r="B8536" s="1">
        <v>2338737</v>
      </c>
      <c r="C8536" t="s">
        <v>146</v>
      </c>
      <c r="D8536" t="s">
        <v>22</v>
      </c>
      <c r="E8536" t="s">
        <v>23</v>
      </c>
      <c r="F8536" t="s">
        <v>13</v>
      </c>
      <c r="G8536" s="2">
        <v>1199</v>
      </c>
      <c r="H8536" s="2">
        <f>AVERAGEIF(Table1[[#All],[Category]],Table1[[#This Row],[Category]],Table1[[#All],[DiscountOffer]])</f>
        <v>726.0994423791791</v>
      </c>
      <c r="I8536" s="2">
        <v>2399</v>
      </c>
      <c r="J8536" s="2">
        <f>IF(Table1[[#This Row],[Ratings]]&gt;4,Table1[[#This Row],[OriginalPrice (in Rs)]],0)</f>
        <v>0</v>
      </c>
      <c r="K8536" s="2">
        <f>Table1[[#This Row],[OriginalPrice (in Rs)]]-Table1[[#This Row],[DiscountOffer]]</f>
        <v>1200</v>
      </c>
      <c r="L8536" s="2" t="str">
        <f>IF(Table1[[#This Row],[Discount % (In Rs)]]&gt;50%,"High Discount","Low Discount")</f>
        <v>High Discount</v>
      </c>
      <c r="M8536" s="3">
        <f>Table1[[#This Row],[Discount_Price (In Rs.)]]/Table1[[#This Row],[OriginalPrice (in Rs)]]</f>
        <v>0.50020842017507294</v>
      </c>
      <c r="N8536" s="4">
        <v>3.8</v>
      </c>
      <c r="O8536">
        <v>470</v>
      </c>
      <c r="P8536" t="s">
        <v>450</v>
      </c>
      <c r="Q8536" t="s">
        <v>9927</v>
      </c>
    </row>
    <row r="8537" spans="1:17" x14ac:dyDescent="0.25">
      <c r="A8537" t="s">
        <v>9958</v>
      </c>
      <c r="B8537" s="1">
        <v>12738214</v>
      </c>
      <c r="C8537" t="s">
        <v>53</v>
      </c>
      <c r="D8537" t="s">
        <v>22</v>
      </c>
      <c r="E8537" t="s">
        <v>23</v>
      </c>
      <c r="F8537" t="s">
        <v>13</v>
      </c>
      <c r="G8537" s="2">
        <v>854</v>
      </c>
      <c r="H8537" s="2">
        <f>AVERAGEIF(Table1[[#All],[Category]],Table1[[#This Row],[Category]],Table1[[#All],[DiscountOffer]])</f>
        <v>726.0994423791791</v>
      </c>
      <c r="I8537" s="2">
        <v>1899</v>
      </c>
      <c r="J8537" s="2">
        <f>IF(Table1[[#This Row],[Ratings]]&gt;4,Table1[[#This Row],[OriginalPrice (in Rs)]],0)</f>
        <v>1899</v>
      </c>
      <c r="K8537" s="2">
        <f>Table1[[#This Row],[OriginalPrice (in Rs)]]-Table1[[#This Row],[DiscountOffer]]</f>
        <v>1045</v>
      </c>
      <c r="L8537" s="2" t="str">
        <f>IF(Table1[[#This Row],[Discount % (In Rs)]]&gt;50%,"High Discount","Low Discount")</f>
        <v>High Discount</v>
      </c>
      <c r="M8537" s="3">
        <f>Table1[[#This Row],[Discount_Price (In Rs.)]]/Table1[[#This Row],[OriginalPrice (in Rs)]]</f>
        <v>0.55028962611901</v>
      </c>
      <c r="N8537" s="4">
        <v>4.4000000000000004</v>
      </c>
      <c r="O8537">
        <v>469</v>
      </c>
      <c r="P8537" t="s">
        <v>333</v>
      </c>
      <c r="Q8537" t="s">
        <v>9959</v>
      </c>
    </row>
    <row r="8538" spans="1:17" x14ac:dyDescent="0.25">
      <c r="A8538" t="s">
        <v>9960</v>
      </c>
      <c r="B8538" s="1">
        <v>10708244</v>
      </c>
      <c r="C8538" t="s">
        <v>745</v>
      </c>
      <c r="D8538" t="s">
        <v>22</v>
      </c>
      <c r="E8538" t="s">
        <v>23</v>
      </c>
      <c r="F8538" t="s">
        <v>13</v>
      </c>
      <c r="G8538" s="2">
        <v>726.09944237918216</v>
      </c>
      <c r="H8538" s="2">
        <f>AVERAGEIF(Table1[[#All],[Category]],Table1[[#This Row],[Category]],Table1[[#All],[DiscountOffer]])</f>
        <v>726.0994423791791</v>
      </c>
      <c r="I8538" s="2">
        <v>1999</v>
      </c>
      <c r="J8538" s="2">
        <f>IF(Table1[[#This Row],[Ratings]]&gt;4,Table1[[#This Row],[OriginalPrice (in Rs)]],0)</f>
        <v>1999</v>
      </c>
      <c r="K8538" s="2">
        <f>Table1[[#This Row],[OriginalPrice (in Rs)]]-Table1[[#This Row],[DiscountOffer]]</f>
        <v>1272.9005576208178</v>
      </c>
      <c r="L8538" s="2" t="str">
        <f>IF(Table1[[#This Row],[Discount % (In Rs)]]&gt;50%,"High Discount","Low Discount")</f>
        <v>High Discount</v>
      </c>
      <c r="M8538" s="3">
        <f>Table1[[#This Row],[Discount_Price (In Rs.)]]/Table1[[#This Row],[OriginalPrice (in Rs)]]</f>
        <v>0.63676866314197988</v>
      </c>
      <c r="N8538" s="4">
        <v>4.3</v>
      </c>
      <c r="O8538">
        <v>469</v>
      </c>
      <c r="P8538" t="s">
        <v>25</v>
      </c>
      <c r="Q8538" t="s">
        <v>9961</v>
      </c>
    </row>
    <row r="8539" spans="1:17" x14ac:dyDescent="0.25">
      <c r="A8539" t="s">
        <v>10035</v>
      </c>
      <c r="B8539" s="1">
        <v>10944430</v>
      </c>
      <c r="C8539" t="s">
        <v>10</v>
      </c>
      <c r="D8539" t="s">
        <v>22</v>
      </c>
      <c r="E8539" t="s">
        <v>23</v>
      </c>
      <c r="F8539" t="s">
        <v>13</v>
      </c>
      <c r="G8539" s="2">
        <v>824</v>
      </c>
      <c r="H8539" s="2">
        <f>AVERAGEIF(Table1[[#All],[Category]],Table1[[#This Row],[Category]],Table1[[#All],[DiscountOffer]])</f>
        <v>726.0994423791791</v>
      </c>
      <c r="I8539" s="2">
        <v>1499</v>
      </c>
      <c r="J8539" s="2">
        <f>IF(Table1[[#This Row],[Ratings]]&gt;4,Table1[[#This Row],[OriginalPrice (in Rs)]],0)</f>
        <v>0</v>
      </c>
      <c r="K8539" s="2">
        <f>Table1[[#This Row],[OriginalPrice (in Rs)]]-Table1[[#This Row],[DiscountOffer]]</f>
        <v>675</v>
      </c>
      <c r="L8539" s="2" t="str">
        <f>IF(Table1[[#This Row],[Discount % (In Rs)]]&gt;50%,"High Discount","Low Discount")</f>
        <v>Low Discount</v>
      </c>
      <c r="M8539" s="3">
        <f>Table1[[#This Row],[Discount_Price (In Rs.)]]/Table1[[#This Row],[OriginalPrice (in Rs)]]</f>
        <v>0.45030020013342226</v>
      </c>
      <c r="N8539" s="4">
        <v>4</v>
      </c>
      <c r="O8539">
        <v>467</v>
      </c>
      <c r="P8539" t="s">
        <v>228</v>
      </c>
      <c r="Q8539" t="s">
        <v>10036</v>
      </c>
    </row>
    <row r="8540" spans="1:17" x14ac:dyDescent="0.25">
      <c r="A8540" t="s">
        <v>10084</v>
      </c>
      <c r="B8540" s="1">
        <v>2376734</v>
      </c>
      <c r="C8540" t="s">
        <v>53</v>
      </c>
      <c r="D8540" t="s">
        <v>22</v>
      </c>
      <c r="E8540" t="s">
        <v>23</v>
      </c>
      <c r="F8540" t="s">
        <v>13</v>
      </c>
      <c r="G8540" s="2">
        <v>857</v>
      </c>
      <c r="H8540" s="2">
        <f>AVERAGEIF(Table1[[#All],[Category]],Table1[[#This Row],[Category]],Table1[[#All],[DiscountOffer]])</f>
        <v>726.0994423791791</v>
      </c>
      <c r="I8540" s="2">
        <v>2449</v>
      </c>
      <c r="J8540" s="2">
        <f>IF(Table1[[#This Row],[Ratings]]&gt;4,Table1[[#This Row],[OriginalPrice (in Rs)]],0)</f>
        <v>2449</v>
      </c>
      <c r="K8540" s="2">
        <f>Table1[[#This Row],[OriginalPrice (in Rs)]]-Table1[[#This Row],[DiscountOffer]]</f>
        <v>1592</v>
      </c>
      <c r="L8540" s="2" t="str">
        <f>IF(Table1[[#This Row],[Discount % (In Rs)]]&gt;50%,"High Discount","Low Discount")</f>
        <v>High Discount</v>
      </c>
      <c r="M8540" s="3">
        <f>Table1[[#This Row],[Discount_Price (In Rs.)]]/Table1[[#This Row],[OriginalPrice (in Rs)]]</f>
        <v>0.65006124948958754</v>
      </c>
      <c r="N8540" s="4">
        <v>4.0999999999999996</v>
      </c>
      <c r="O8540">
        <v>466</v>
      </c>
      <c r="P8540" t="s">
        <v>333</v>
      </c>
      <c r="Q8540" t="s">
        <v>10085</v>
      </c>
    </row>
    <row r="8541" spans="1:17" x14ac:dyDescent="0.25">
      <c r="A8541" t="s">
        <v>10128</v>
      </c>
      <c r="B8541" s="1">
        <v>12340810</v>
      </c>
      <c r="C8541" t="s">
        <v>43</v>
      </c>
      <c r="D8541" t="s">
        <v>22</v>
      </c>
      <c r="E8541" t="s">
        <v>23</v>
      </c>
      <c r="F8541" t="s">
        <v>13</v>
      </c>
      <c r="G8541" s="2">
        <v>526</v>
      </c>
      <c r="H8541" s="2">
        <f>AVERAGEIF(Table1[[#All],[Category]],Table1[[#This Row],[Category]],Table1[[#All],[DiscountOffer]])</f>
        <v>726.0994423791791</v>
      </c>
      <c r="I8541" s="2">
        <v>1349</v>
      </c>
      <c r="J8541" s="2">
        <f>IF(Table1[[#This Row],[Ratings]]&gt;4,Table1[[#This Row],[OriginalPrice (in Rs)]],0)</f>
        <v>1349</v>
      </c>
      <c r="K8541" s="2">
        <f>Table1[[#This Row],[OriginalPrice (in Rs)]]-Table1[[#This Row],[DiscountOffer]]</f>
        <v>823</v>
      </c>
      <c r="L8541" s="2" t="str">
        <f>IF(Table1[[#This Row],[Discount % (In Rs)]]&gt;50%,"High Discount","Low Discount")</f>
        <v>High Discount</v>
      </c>
      <c r="M8541" s="3">
        <f>Table1[[#This Row],[Discount_Price (In Rs.)]]/Table1[[#This Row],[OriginalPrice (in Rs)]]</f>
        <v>0.61008154188287622</v>
      </c>
      <c r="N8541" s="4">
        <v>4.0999999999999996</v>
      </c>
      <c r="O8541">
        <v>465</v>
      </c>
      <c r="P8541" t="s">
        <v>76</v>
      </c>
      <c r="Q8541" t="s">
        <v>203</v>
      </c>
    </row>
    <row r="8542" spans="1:17" x14ac:dyDescent="0.25">
      <c r="A8542" t="s">
        <v>10131</v>
      </c>
      <c r="B8542" s="1">
        <v>11895976</v>
      </c>
      <c r="C8542" t="s">
        <v>10</v>
      </c>
      <c r="D8542" t="s">
        <v>22</v>
      </c>
      <c r="E8542" t="s">
        <v>23</v>
      </c>
      <c r="F8542" t="s">
        <v>13</v>
      </c>
      <c r="G8542" s="2">
        <v>599</v>
      </c>
      <c r="H8542" s="2">
        <f>AVERAGEIF(Table1[[#All],[Category]],Table1[[#This Row],[Category]],Table1[[#All],[DiscountOffer]])</f>
        <v>726.0994423791791</v>
      </c>
      <c r="I8542" s="2">
        <v>1499</v>
      </c>
      <c r="J8542" s="2">
        <f>IF(Table1[[#This Row],[Ratings]]&gt;4,Table1[[#This Row],[OriginalPrice (in Rs)]],0)</f>
        <v>1499</v>
      </c>
      <c r="K8542" s="2">
        <f>Table1[[#This Row],[OriginalPrice (in Rs)]]-Table1[[#This Row],[DiscountOffer]]</f>
        <v>900</v>
      </c>
      <c r="L8542" s="2" t="str">
        <f>IF(Table1[[#This Row],[Discount % (In Rs)]]&gt;50%,"High Discount","Low Discount")</f>
        <v>High Discount</v>
      </c>
      <c r="M8542" s="3">
        <f>Table1[[#This Row],[Discount_Price (In Rs.)]]/Table1[[#This Row],[OriginalPrice (in Rs)]]</f>
        <v>0.60040026684456305</v>
      </c>
      <c r="N8542" s="4">
        <v>4.0999999999999996</v>
      </c>
      <c r="O8542">
        <v>465</v>
      </c>
      <c r="P8542" t="s">
        <v>228</v>
      </c>
      <c r="Q8542" t="s">
        <v>10132</v>
      </c>
    </row>
    <row r="8543" spans="1:17" x14ac:dyDescent="0.25">
      <c r="A8543" t="s">
        <v>10165</v>
      </c>
      <c r="B8543" s="1">
        <v>10944810</v>
      </c>
      <c r="C8543" t="s">
        <v>10</v>
      </c>
      <c r="D8543" t="s">
        <v>22</v>
      </c>
      <c r="E8543" t="s">
        <v>23</v>
      </c>
      <c r="F8543" t="s">
        <v>13</v>
      </c>
      <c r="G8543" s="2">
        <v>674</v>
      </c>
      <c r="H8543" s="2">
        <f>AVERAGEIF(Table1[[#All],[Category]],Table1[[#This Row],[Category]],Table1[[#All],[DiscountOffer]])</f>
        <v>726.0994423791791</v>
      </c>
      <c r="I8543" s="2">
        <v>1499</v>
      </c>
      <c r="J8543" s="2">
        <f>IF(Table1[[#This Row],[Ratings]]&gt;4,Table1[[#This Row],[OriginalPrice (in Rs)]],0)</f>
        <v>1499</v>
      </c>
      <c r="K8543" s="2">
        <f>Table1[[#This Row],[OriginalPrice (in Rs)]]-Table1[[#This Row],[DiscountOffer]]</f>
        <v>825</v>
      </c>
      <c r="L8543" s="2" t="str">
        <f>IF(Table1[[#This Row],[Discount % (In Rs)]]&gt;50%,"High Discount","Low Discount")</f>
        <v>High Discount</v>
      </c>
      <c r="M8543" s="3">
        <f>Table1[[#This Row],[Discount_Price (In Rs.)]]/Table1[[#This Row],[OriginalPrice (in Rs)]]</f>
        <v>0.5503669112741828</v>
      </c>
      <c r="N8543" s="4">
        <v>4.4000000000000004</v>
      </c>
      <c r="O8543">
        <v>464</v>
      </c>
      <c r="P8543" t="s">
        <v>228</v>
      </c>
      <c r="Q8543" t="s">
        <v>10132</v>
      </c>
    </row>
    <row r="8544" spans="1:17" x14ac:dyDescent="0.25">
      <c r="A8544" t="s">
        <v>10192</v>
      </c>
      <c r="B8544" s="1">
        <v>2338698</v>
      </c>
      <c r="C8544" t="s">
        <v>146</v>
      </c>
      <c r="D8544" t="s">
        <v>22</v>
      </c>
      <c r="E8544" t="s">
        <v>23</v>
      </c>
      <c r="F8544" t="s">
        <v>13</v>
      </c>
      <c r="G8544" s="2">
        <v>1249</v>
      </c>
      <c r="H8544" s="2">
        <f>AVERAGEIF(Table1[[#All],[Category]],Table1[[#This Row],[Category]],Table1[[#All],[DiscountOffer]])</f>
        <v>726.0994423791791</v>
      </c>
      <c r="I8544" s="2">
        <v>2499</v>
      </c>
      <c r="J8544" s="2">
        <f>IF(Table1[[#This Row],[Ratings]]&gt;4,Table1[[#This Row],[OriginalPrice (in Rs)]],0)</f>
        <v>0</v>
      </c>
      <c r="K8544" s="2">
        <f>Table1[[#This Row],[OriginalPrice (in Rs)]]-Table1[[#This Row],[DiscountOffer]]</f>
        <v>1250</v>
      </c>
      <c r="L8544" s="2" t="str">
        <f>IF(Table1[[#This Row],[Discount % (In Rs)]]&gt;50%,"High Discount","Low Discount")</f>
        <v>High Discount</v>
      </c>
      <c r="M8544" s="3">
        <f>Table1[[#This Row],[Discount_Price (In Rs.)]]/Table1[[#This Row],[OriginalPrice (in Rs)]]</f>
        <v>0.50020008003201277</v>
      </c>
      <c r="N8544" s="4">
        <v>4</v>
      </c>
      <c r="O8544">
        <v>463</v>
      </c>
      <c r="P8544" t="s">
        <v>450</v>
      </c>
      <c r="Q8544" t="s">
        <v>10193</v>
      </c>
    </row>
    <row r="8545" spans="1:17" x14ac:dyDescent="0.25">
      <c r="A8545" t="s">
        <v>10226</v>
      </c>
      <c r="B8545" s="1">
        <v>11896090</v>
      </c>
      <c r="C8545" t="s">
        <v>10</v>
      </c>
      <c r="D8545" t="s">
        <v>22</v>
      </c>
      <c r="E8545" t="s">
        <v>23</v>
      </c>
      <c r="F8545" t="s">
        <v>13</v>
      </c>
      <c r="G8545" s="2">
        <v>824</v>
      </c>
      <c r="H8545" s="2">
        <f>AVERAGEIF(Table1[[#All],[Category]],Table1[[#This Row],[Category]],Table1[[#All],[DiscountOffer]])</f>
        <v>726.0994423791791</v>
      </c>
      <c r="I8545" s="2">
        <v>1499</v>
      </c>
      <c r="J8545" s="2">
        <f>IF(Table1[[#This Row],[Ratings]]&gt;4,Table1[[#This Row],[OriginalPrice (in Rs)]],0)</f>
        <v>0</v>
      </c>
      <c r="K8545" s="2">
        <f>Table1[[#This Row],[OriginalPrice (in Rs)]]-Table1[[#This Row],[DiscountOffer]]</f>
        <v>675</v>
      </c>
      <c r="L8545" s="2" t="str">
        <f>IF(Table1[[#This Row],[Discount % (In Rs)]]&gt;50%,"High Discount","Low Discount")</f>
        <v>Low Discount</v>
      </c>
      <c r="M8545" s="3">
        <f>Table1[[#This Row],[Discount_Price (In Rs.)]]/Table1[[#This Row],[OriginalPrice (in Rs)]]</f>
        <v>0.45030020013342226</v>
      </c>
      <c r="N8545" s="4">
        <v>3.4</v>
      </c>
      <c r="O8545">
        <v>462</v>
      </c>
      <c r="P8545" t="s">
        <v>25</v>
      </c>
      <c r="Q8545" t="s">
        <v>7109</v>
      </c>
    </row>
    <row r="8546" spans="1:17" x14ac:dyDescent="0.25">
      <c r="A8546" t="s">
        <v>10230</v>
      </c>
      <c r="B8546" s="1">
        <v>10374811</v>
      </c>
      <c r="C8546" t="s">
        <v>3578</v>
      </c>
      <c r="D8546" t="s">
        <v>22</v>
      </c>
      <c r="E8546" t="s">
        <v>23</v>
      </c>
      <c r="F8546" t="s">
        <v>13</v>
      </c>
      <c r="G8546" s="2">
        <v>717</v>
      </c>
      <c r="H8546" s="2">
        <f>AVERAGEIF(Table1[[#All],[Category]],Table1[[#This Row],[Category]],Table1[[#All],[DiscountOffer]])</f>
        <v>726.0994423791791</v>
      </c>
      <c r="I8546" s="2">
        <v>2199</v>
      </c>
      <c r="J8546" s="2">
        <f>IF(Table1[[#This Row],[Ratings]]&gt;4,Table1[[#This Row],[OriginalPrice (in Rs)]],0)</f>
        <v>2199</v>
      </c>
      <c r="K8546" s="2">
        <f>Table1[[#This Row],[OriginalPrice (in Rs)]]-Table1[[#This Row],[DiscountOffer]]</f>
        <v>1482</v>
      </c>
      <c r="L8546" s="2" t="str">
        <f>IF(Table1[[#This Row],[Discount % (In Rs)]]&gt;50%,"High Discount","Low Discount")</f>
        <v>High Discount</v>
      </c>
      <c r="M8546" s="3">
        <f>Table1[[#This Row],[Discount_Price (In Rs.)]]/Table1[[#This Row],[OriginalPrice (in Rs)]]</f>
        <v>0.67394270122783084</v>
      </c>
      <c r="N8546" s="4">
        <v>4.2</v>
      </c>
      <c r="O8546">
        <v>462</v>
      </c>
      <c r="P8546" t="s">
        <v>1605</v>
      </c>
      <c r="Q8546" t="s">
        <v>10231</v>
      </c>
    </row>
    <row r="8547" spans="1:17" x14ac:dyDescent="0.25">
      <c r="A8547" t="s">
        <v>10232</v>
      </c>
      <c r="B8547" s="1">
        <v>11361526</v>
      </c>
      <c r="C8547" t="s">
        <v>146</v>
      </c>
      <c r="D8547" t="s">
        <v>22</v>
      </c>
      <c r="E8547" t="s">
        <v>23</v>
      </c>
      <c r="F8547" t="s">
        <v>13</v>
      </c>
      <c r="G8547" s="2">
        <v>1319</v>
      </c>
      <c r="H8547" s="2">
        <f>AVERAGEIF(Table1[[#All],[Category]],Table1[[#This Row],[Category]],Table1[[#All],[DiscountOffer]])</f>
        <v>726.0994423791791</v>
      </c>
      <c r="I8547" s="2">
        <v>2399</v>
      </c>
      <c r="J8547" s="2">
        <f>IF(Table1[[#This Row],[Ratings]]&gt;4,Table1[[#This Row],[OriginalPrice (in Rs)]],0)</f>
        <v>0</v>
      </c>
      <c r="K8547" s="2">
        <f>Table1[[#This Row],[OriginalPrice (in Rs)]]-Table1[[#This Row],[DiscountOffer]]</f>
        <v>1080</v>
      </c>
      <c r="L8547" s="2" t="str">
        <f>IF(Table1[[#This Row],[Discount % (In Rs)]]&gt;50%,"High Discount","Low Discount")</f>
        <v>Low Discount</v>
      </c>
      <c r="M8547" s="3">
        <f>Table1[[#This Row],[Discount_Price (In Rs.)]]/Table1[[#This Row],[OriginalPrice (in Rs)]]</f>
        <v>0.45018757815756566</v>
      </c>
      <c r="N8547" s="4">
        <v>3.3</v>
      </c>
      <c r="O8547">
        <v>462</v>
      </c>
      <c r="P8547" t="s">
        <v>450</v>
      </c>
      <c r="Q8547" t="s">
        <v>10233</v>
      </c>
    </row>
    <row r="8548" spans="1:17" x14ac:dyDescent="0.25">
      <c r="A8548" t="s">
        <v>10234</v>
      </c>
      <c r="B8548" s="1">
        <v>1305539</v>
      </c>
      <c r="C8548" t="s">
        <v>43</v>
      </c>
      <c r="D8548" t="s">
        <v>22</v>
      </c>
      <c r="E8548" t="s">
        <v>23</v>
      </c>
      <c r="F8548" t="s">
        <v>13</v>
      </c>
      <c r="G8548" s="2">
        <v>629</v>
      </c>
      <c r="H8548" s="2">
        <f>AVERAGEIF(Table1[[#All],[Category]],Table1[[#This Row],[Category]],Table1[[#All],[DiscountOffer]])</f>
        <v>726.0994423791791</v>
      </c>
      <c r="I8548" s="2">
        <v>999</v>
      </c>
      <c r="J8548" s="2">
        <f>IF(Table1[[#This Row],[Ratings]]&gt;4,Table1[[#This Row],[OriginalPrice (in Rs)]],0)</f>
        <v>0</v>
      </c>
      <c r="K8548" s="2">
        <f>Table1[[#This Row],[OriginalPrice (in Rs)]]-Table1[[#This Row],[DiscountOffer]]</f>
        <v>370</v>
      </c>
      <c r="L8548" s="2" t="str">
        <f>IF(Table1[[#This Row],[Discount % (In Rs)]]&gt;50%,"High Discount","Low Discount")</f>
        <v>Low Discount</v>
      </c>
      <c r="M8548" s="3">
        <f>Table1[[#This Row],[Discount_Price (In Rs.)]]/Table1[[#This Row],[OriginalPrice (in Rs)]]</f>
        <v>0.37037037037037035</v>
      </c>
      <c r="N8548" s="4">
        <v>3.9</v>
      </c>
      <c r="O8548">
        <v>462</v>
      </c>
      <c r="P8548" t="s">
        <v>450</v>
      </c>
      <c r="Q8548" t="s">
        <v>10235</v>
      </c>
    </row>
    <row r="8549" spans="1:17" x14ac:dyDescent="0.25">
      <c r="A8549" t="s">
        <v>10262</v>
      </c>
      <c r="B8549" s="1">
        <v>11195012</v>
      </c>
      <c r="C8549" t="s">
        <v>39</v>
      </c>
      <c r="D8549" t="s">
        <v>22</v>
      </c>
      <c r="E8549" t="s">
        <v>23</v>
      </c>
      <c r="F8549" t="s">
        <v>13</v>
      </c>
      <c r="G8549" s="2">
        <v>879</v>
      </c>
      <c r="H8549" s="2">
        <f>AVERAGEIF(Table1[[#All],[Category]],Table1[[#This Row],[Category]],Table1[[#All],[DiscountOffer]])</f>
        <v>726.0994423791791</v>
      </c>
      <c r="I8549" s="2">
        <v>2199</v>
      </c>
      <c r="J8549" s="2">
        <f>IF(Table1[[#This Row],[Ratings]]&gt;4,Table1[[#This Row],[OriginalPrice (in Rs)]],0)</f>
        <v>0</v>
      </c>
      <c r="K8549" s="2">
        <f>Table1[[#This Row],[OriginalPrice (in Rs)]]-Table1[[#This Row],[DiscountOffer]]</f>
        <v>1320</v>
      </c>
      <c r="L8549" s="2" t="str">
        <f>IF(Table1[[#This Row],[Discount % (In Rs)]]&gt;50%,"High Discount","Low Discount")</f>
        <v>High Discount</v>
      </c>
      <c r="M8549" s="3">
        <f>Table1[[#This Row],[Discount_Price (In Rs.)]]/Table1[[#This Row],[OriginalPrice (in Rs)]]</f>
        <v>0.60027285129604369</v>
      </c>
      <c r="N8549" s="4">
        <v>3.8</v>
      </c>
      <c r="O8549">
        <v>461</v>
      </c>
      <c r="P8549" t="s">
        <v>228</v>
      </c>
      <c r="Q8549" t="s">
        <v>10263</v>
      </c>
    </row>
    <row r="8550" spans="1:17" x14ac:dyDescent="0.25">
      <c r="A8550" t="s">
        <v>10264</v>
      </c>
      <c r="B8550" s="1">
        <v>1427675</v>
      </c>
      <c r="C8550" t="s">
        <v>146</v>
      </c>
      <c r="D8550" t="s">
        <v>22</v>
      </c>
      <c r="E8550" t="s">
        <v>23</v>
      </c>
      <c r="F8550" t="s">
        <v>13</v>
      </c>
      <c r="G8550" s="2">
        <v>1079</v>
      </c>
      <c r="H8550" s="2">
        <f>AVERAGEIF(Table1[[#All],[Category]],Table1[[#This Row],[Category]],Table1[[#All],[DiscountOffer]])</f>
        <v>726.0994423791791</v>
      </c>
      <c r="I8550" s="2">
        <v>2399</v>
      </c>
      <c r="J8550" s="2">
        <f>IF(Table1[[#This Row],[Ratings]]&gt;4,Table1[[#This Row],[OriginalPrice (in Rs)]],0)</f>
        <v>2399</v>
      </c>
      <c r="K8550" s="2">
        <f>Table1[[#This Row],[OriginalPrice (in Rs)]]-Table1[[#This Row],[DiscountOffer]]</f>
        <v>1320</v>
      </c>
      <c r="L8550" s="2" t="str">
        <f>IF(Table1[[#This Row],[Discount % (In Rs)]]&gt;50%,"High Discount","Low Discount")</f>
        <v>High Discount</v>
      </c>
      <c r="M8550" s="3">
        <f>Table1[[#This Row],[Discount_Price (In Rs.)]]/Table1[[#This Row],[OriginalPrice (in Rs)]]</f>
        <v>0.55022926219258028</v>
      </c>
      <c r="N8550" s="4">
        <v>4.2</v>
      </c>
      <c r="O8550">
        <v>461</v>
      </c>
      <c r="P8550" t="s">
        <v>450</v>
      </c>
      <c r="Q8550" t="s">
        <v>10265</v>
      </c>
    </row>
    <row r="8551" spans="1:17" x14ac:dyDescent="0.25">
      <c r="A8551" t="s">
        <v>10299</v>
      </c>
      <c r="B8551" s="1">
        <v>8504923</v>
      </c>
      <c r="C8551" t="s">
        <v>43</v>
      </c>
      <c r="D8551" t="s">
        <v>22</v>
      </c>
      <c r="E8551" t="s">
        <v>23</v>
      </c>
      <c r="F8551" t="s">
        <v>13</v>
      </c>
      <c r="G8551" s="2">
        <v>493</v>
      </c>
      <c r="H8551" s="2">
        <f>AVERAGEIF(Table1[[#All],[Category]],Table1[[#This Row],[Category]],Table1[[#All],[DiscountOffer]])</f>
        <v>726.0994423791791</v>
      </c>
      <c r="I8551" s="2">
        <v>1299</v>
      </c>
      <c r="J8551" s="2">
        <f>IF(Table1[[#This Row],[Ratings]]&gt;4,Table1[[#This Row],[OriginalPrice (in Rs)]],0)</f>
        <v>1299</v>
      </c>
      <c r="K8551" s="2">
        <f>Table1[[#This Row],[OriginalPrice (in Rs)]]-Table1[[#This Row],[DiscountOffer]]</f>
        <v>806</v>
      </c>
      <c r="L8551" s="2" t="str">
        <f>IF(Table1[[#This Row],[Discount % (In Rs)]]&gt;50%,"High Discount","Low Discount")</f>
        <v>High Discount</v>
      </c>
      <c r="M8551" s="3">
        <f>Table1[[#This Row],[Discount_Price (In Rs.)]]/Table1[[#This Row],[OriginalPrice (in Rs)]]</f>
        <v>0.6204772902232486</v>
      </c>
      <c r="N8551" s="4">
        <v>4.4000000000000004</v>
      </c>
      <c r="O8551">
        <v>460</v>
      </c>
      <c r="P8551" t="s">
        <v>76</v>
      </c>
      <c r="Q8551" t="s">
        <v>10300</v>
      </c>
    </row>
    <row r="8552" spans="1:17" x14ac:dyDescent="0.25">
      <c r="A8552" t="s">
        <v>10301</v>
      </c>
      <c r="B8552" s="1">
        <v>2127880</v>
      </c>
      <c r="C8552" t="s">
        <v>10</v>
      </c>
      <c r="D8552" t="s">
        <v>22</v>
      </c>
      <c r="E8552" t="s">
        <v>23</v>
      </c>
      <c r="F8552" t="s">
        <v>13</v>
      </c>
      <c r="G8552" s="2">
        <v>559</v>
      </c>
      <c r="H8552" s="2">
        <f>AVERAGEIF(Table1[[#All],[Category]],Table1[[#This Row],[Category]],Table1[[#All],[DiscountOffer]])</f>
        <v>726.0994423791791</v>
      </c>
      <c r="I8552" s="2">
        <v>1399</v>
      </c>
      <c r="J8552" s="2">
        <f>IF(Table1[[#This Row],[Ratings]]&gt;4,Table1[[#This Row],[OriginalPrice (in Rs)]],0)</f>
        <v>1399</v>
      </c>
      <c r="K8552" s="2">
        <f>Table1[[#This Row],[OriginalPrice (in Rs)]]-Table1[[#This Row],[DiscountOffer]]</f>
        <v>840</v>
      </c>
      <c r="L8552" s="2" t="str">
        <f>IF(Table1[[#This Row],[Discount % (In Rs)]]&gt;50%,"High Discount","Low Discount")</f>
        <v>High Discount</v>
      </c>
      <c r="M8552" s="3">
        <f>Table1[[#This Row],[Discount_Price (In Rs.)]]/Table1[[#This Row],[OriginalPrice (in Rs)]]</f>
        <v>0.60042887776983556</v>
      </c>
      <c r="N8552" s="4">
        <v>4.3</v>
      </c>
      <c r="O8552">
        <v>460</v>
      </c>
      <c r="P8552" t="s">
        <v>228</v>
      </c>
      <c r="Q8552" t="s">
        <v>6923</v>
      </c>
    </row>
    <row r="8553" spans="1:17" x14ac:dyDescent="0.25">
      <c r="A8553" t="s">
        <v>10302</v>
      </c>
      <c r="B8553" s="1">
        <v>11875164</v>
      </c>
      <c r="C8553" t="s">
        <v>43</v>
      </c>
      <c r="D8553" t="s">
        <v>22</v>
      </c>
      <c r="E8553" t="s">
        <v>23</v>
      </c>
      <c r="F8553" t="s">
        <v>13</v>
      </c>
      <c r="G8553" s="2">
        <v>479</v>
      </c>
      <c r="H8553" s="2">
        <f>AVERAGEIF(Table1[[#All],[Category]],Table1[[#This Row],[Category]],Table1[[#All],[DiscountOffer]])</f>
        <v>726.0994423791791</v>
      </c>
      <c r="I8553" s="2">
        <v>2399</v>
      </c>
      <c r="J8553" s="2">
        <f>IF(Table1[[#This Row],[Ratings]]&gt;4,Table1[[#This Row],[OriginalPrice (in Rs)]],0)</f>
        <v>2399</v>
      </c>
      <c r="K8553" s="2">
        <f>Table1[[#This Row],[OriginalPrice (in Rs)]]-Table1[[#This Row],[DiscountOffer]]</f>
        <v>1920</v>
      </c>
      <c r="L8553" s="2" t="str">
        <f>IF(Table1[[#This Row],[Discount % (In Rs)]]&gt;50%,"High Discount","Low Discount")</f>
        <v>High Discount</v>
      </c>
      <c r="M8553" s="3">
        <f>Table1[[#This Row],[Discount_Price (In Rs.)]]/Table1[[#This Row],[OriginalPrice (in Rs)]]</f>
        <v>0.80033347228011675</v>
      </c>
      <c r="N8553" s="4">
        <v>4.3</v>
      </c>
      <c r="O8553">
        <v>460</v>
      </c>
      <c r="P8553" t="s">
        <v>76</v>
      </c>
      <c r="Q8553" t="s">
        <v>5511</v>
      </c>
    </row>
    <row r="8554" spans="1:17" x14ac:dyDescent="0.25">
      <c r="A8554" t="s">
        <v>10325</v>
      </c>
      <c r="B8554" s="1">
        <v>1352802</v>
      </c>
      <c r="C8554" t="s">
        <v>39</v>
      </c>
      <c r="D8554" t="s">
        <v>22</v>
      </c>
      <c r="E8554" t="s">
        <v>23</v>
      </c>
      <c r="F8554" t="s">
        <v>13</v>
      </c>
      <c r="G8554" s="2">
        <v>599</v>
      </c>
      <c r="H8554" s="2">
        <f>AVERAGEIF(Table1[[#All],[Category]],Table1[[#This Row],[Category]],Table1[[#All],[DiscountOffer]])</f>
        <v>726.0994423791791</v>
      </c>
      <c r="I8554" s="2">
        <v>1499</v>
      </c>
      <c r="J8554" s="2">
        <f>IF(Table1[[#This Row],[Ratings]]&gt;4,Table1[[#This Row],[OriginalPrice (in Rs)]],0)</f>
        <v>0</v>
      </c>
      <c r="K8554" s="2">
        <f>Table1[[#This Row],[OriginalPrice (in Rs)]]-Table1[[#This Row],[DiscountOffer]]</f>
        <v>900</v>
      </c>
      <c r="L8554" s="2" t="str">
        <f>IF(Table1[[#This Row],[Discount % (In Rs)]]&gt;50%,"High Discount","Low Discount")</f>
        <v>High Discount</v>
      </c>
      <c r="M8554" s="3">
        <f>Table1[[#This Row],[Discount_Price (In Rs.)]]/Table1[[#This Row],[OriginalPrice (in Rs)]]</f>
        <v>0.60040026684456305</v>
      </c>
      <c r="N8554" s="4">
        <v>3.9</v>
      </c>
      <c r="O8554">
        <v>459</v>
      </c>
      <c r="P8554" t="s">
        <v>228</v>
      </c>
      <c r="Q8554" t="s">
        <v>10326</v>
      </c>
    </row>
    <row r="8555" spans="1:17" x14ac:dyDescent="0.25">
      <c r="A8555" t="s">
        <v>10363</v>
      </c>
      <c r="B8555" s="1">
        <v>2047727</v>
      </c>
      <c r="C8555" t="s">
        <v>1239</v>
      </c>
      <c r="D8555" t="s">
        <v>22</v>
      </c>
      <c r="E8555" t="s">
        <v>23</v>
      </c>
      <c r="F8555" t="s">
        <v>13</v>
      </c>
      <c r="G8555" s="2">
        <v>629</v>
      </c>
      <c r="H8555" s="2">
        <f>AVERAGEIF(Table1[[#All],[Category]],Table1[[#This Row],[Category]],Table1[[#All],[DiscountOffer]])</f>
        <v>726.0994423791791</v>
      </c>
      <c r="I8555" s="2">
        <v>1799</v>
      </c>
      <c r="J8555" s="2">
        <f>IF(Table1[[#This Row],[Ratings]]&gt;4,Table1[[#This Row],[OriginalPrice (in Rs)]],0)</f>
        <v>1799</v>
      </c>
      <c r="K8555" s="2">
        <f>Table1[[#This Row],[OriginalPrice (in Rs)]]-Table1[[#This Row],[DiscountOffer]]</f>
        <v>1170</v>
      </c>
      <c r="L8555" s="2" t="str">
        <f>IF(Table1[[#This Row],[Discount % (In Rs)]]&gt;50%,"High Discount","Low Discount")</f>
        <v>High Discount</v>
      </c>
      <c r="M8555" s="3">
        <f>Table1[[#This Row],[Discount_Price (In Rs.)]]/Table1[[#This Row],[OriginalPrice (in Rs)]]</f>
        <v>0.65036131183991108</v>
      </c>
      <c r="N8555" s="4">
        <v>4.0999999999999996</v>
      </c>
      <c r="O8555">
        <v>458</v>
      </c>
      <c r="P8555" t="s">
        <v>1605</v>
      </c>
      <c r="Q8555" t="s">
        <v>10364</v>
      </c>
    </row>
    <row r="8556" spans="1:17" x14ac:dyDescent="0.25">
      <c r="A8556" t="s">
        <v>10365</v>
      </c>
      <c r="B8556" s="1">
        <v>6626892</v>
      </c>
      <c r="C8556" t="s">
        <v>570</v>
      </c>
      <c r="D8556" t="s">
        <v>22</v>
      </c>
      <c r="E8556" t="s">
        <v>23</v>
      </c>
      <c r="F8556" t="s">
        <v>13</v>
      </c>
      <c r="G8556" s="2">
        <v>849</v>
      </c>
      <c r="H8556" s="2">
        <f>AVERAGEIF(Table1[[#All],[Category]],Table1[[#This Row],[Category]],Table1[[#All],[DiscountOffer]])</f>
        <v>726.0994423791791</v>
      </c>
      <c r="I8556" s="2">
        <v>2499</v>
      </c>
      <c r="J8556" s="2">
        <f>IF(Table1[[#This Row],[Ratings]]&gt;4,Table1[[#This Row],[OriginalPrice (in Rs)]],0)</f>
        <v>2499</v>
      </c>
      <c r="K8556" s="2">
        <f>Table1[[#This Row],[OriginalPrice (in Rs)]]-Table1[[#This Row],[DiscountOffer]]</f>
        <v>1650</v>
      </c>
      <c r="L8556" s="2" t="str">
        <f>IF(Table1[[#This Row],[Discount % (In Rs)]]&gt;50%,"High Discount","Low Discount")</f>
        <v>High Discount</v>
      </c>
      <c r="M8556" s="3">
        <f>Table1[[#This Row],[Discount_Price (In Rs.)]]/Table1[[#This Row],[OriginalPrice (in Rs)]]</f>
        <v>0.6602641056422569</v>
      </c>
      <c r="N8556" s="4">
        <v>4.4000000000000004</v>
      </c>
      <c r="O8556">
        <v>458</v>
      </c>
      <c r="P8556" t="s">
        <v>333</v>
      </c>
      <c r="Q8556" t="s">
        <v>10366</v>
      </c>
    </row>
    <row r="8557" spans="1:17" x14ac:dyDescent="0.25">
      <c r="A8557" t="s">
        <v>10401</v>
      </c>
      <c r="B8557" s="1">
        <v>11325870</v>
      </c>
      <c r="C8557" t="s">
        <v>10</v>
      </c>
      <c r="D8557" t="s">
        <v>22</v>
      </c>
      <c r="E8557" t="s">
        <v>23</v>
      </c>
      <c r="F8557" t="s">
        <v>13</v>
      </c>
      <c r="G8557" s="2">
        <v>899</v>
      </c>
      <c r="H8557" s="2">
        <f>AVERAGEIF(Table1[[#All],[Category]],Table1[[#This Row],[Category]],Table1[[#All],[DiscountOffer]])</f>
        <v>726.0994423791791</v>
      </c>
      <c r="I8557" s="2">
        <v>1499</v>
      </c>
      <c r="J8557" s="2">
        <f>IF(Table1[[#This Row],[Ratings]]&gt;4,Table1[[#This Row],[OriginalPrice (in Rs)]],0)</f>
        <v>0</v>
      </c>
      <c r="K8557" s="2">
        <f>Table1[[#This Row],[OriginalPrice (in Rs)]]-Table1[[#This Row],[DiscountOffer]]</f>
        <v>600</v>
      </c>
      <c r="L8557" s="2" t="str">
        <f>IF(Table1[[#This Row],[Discount % (In Rs)]]&gt;50%,"High Discount","Low Discount")</f>
        <v>Low Discount</v>
      </c>
      <c r="M8557" s="3">
        <f>Table1[[#This Row],[Discount_Price (In Rs.)]]/Table1[[#This Row],[OriginalPrice (in Rs)]]</f>
        <v>0.40026684456304201</v>
      </c>
      <c r="N8557" s="4">
        <v>3.7</v>
      </c>
      <c r="O8557">
        <v>457</v>
      </c>
      <c r="P8557" t="s">
        <v>228</v>
      </c>
      <c r="Q8557" t="s">
        <v>2148</v>
      </c>
    </row>
    <row r="8558" spans="1:17" x14ac:dyDescent="0.25">
      <c r="A8558" t="s">
        <v>10402</v>
      </c>
      <c r="B8558" s="1">
        <v>11958628</v>
      </c>
      <c r="C8558" t="s">
        <v>10</v>
      </c>
      <c r="D8558" t="s">
        <v>22</v>
      </c>
      <c r="E8558" t="s">
        <v>23</v>
      </c>
      <c r="F8558" t="s">
        <v>13</v>
      </c>
      <c r="G8558" s="2">
        <v>726.09944237918216</v>
      </c>
      <c r="H8558" s="2">
        <f>AVERAGEIF(Table1[[#All],[Category]],Table1[[#This Row],[Category]],Table1[[#All],[DiscountOffer]])</f>
        <v>726.0994423791791</v>
      </c>
      <c r="I8558" s="2">
        <v>1499</v>
      </c>
      <c r="J8558" s="2">
        <f>IF(Table1[[#This Row],[Ratings]]&gt;4,Table1[[#This Row],[OriginalPrice (in Rs)]],0)</f>
        <v>1499</v>
      </c>
      <c r="K8558" s="2">
        <f>Table1[[#This Row],[OriginalPrice (in Rs)]]-Table1[[#This Row],[DiscountOffer]]</f>
        <v>772.90055762081784</v>
      </c>
      <c r="L8558" s="2" t="str">
        <f>IF(Table1[[#This Row],[Discount % (In Rs)]]&gt;50%,"High Discount","Low Discount")</f>
        <v>High Discount</v>
      </c>
      <c r="M8558" s="3">
        <f>Table1[[#This Row],[Discount_Price (In Rs.)]]/Table1[[#This Row],[OriginalPrice (in Rs)]]</f>
        <v>0.51561077893316731</v>
      </c>
      <c r="N8558" s="4">
        <v>4.2</v>
      </c>
      <c r="O8558">
        <v>457</v>
      </c>
      <c r="P8558" t="s">
        <v>25</v>
      </c>
      <c r="Q8558" t="s">
        <v>10403</v>
      </c>
    </row>
    <row r="8559" spans="1:17" x14ac:dyDescent="0.25">
      <c r="A8559" t="s">
        <v>10404</v>
      </c>
      <c r="B8559" s="1">
        <v>11326704</v>
      </c>
      <c r="C8559" t="s">
        <v>10</v>
      </c>
      <c r="D8559" t="s">
        <v>22</v>
      </c>
      <c r="E8559" t="s">
        <v>23</v>
      </c>
      <c r="F8559" t="s">
        <v>13</v>
      </c>
      <c r="G8559" s="2">
        <v>764</v>
      </c>
      <c r="H8559" s="2">
        <f>AVERAGEIF(Table1[[#All],[Category]],Table1[[#This Row],[Category]],Table1[[#All],[DiscountOffer]])</f>
        <v>726.0994423791791</v>
      </c>
      <c r="I8559" s="2">
        <v>1699</v>
      </c>
      <c r="J8559" s="2">
        <f>IF(Table1[[#This Row],[Ratings]]&gt;4,Table1[[#This Row],[OriginalPrice (in Rs)]],0)</f>
        <v>1699</v>
      </c>
      <c r="K8559" s="2">
        <f>Table1[[#This Row],[OriginalPrice (in Rs)]]-Table1[[#This Row],[DiscountOffer]]</f>
        <v>935</v>
      </c>
      <c r="L8559" s="2" t="str">
        <f>IF(Table1[[#This Row],[Discount % (In Rs)]]&gt;50%,"High Discount","Low Discount")</f>
        <v>High Discount</v>
      </c>
      <c r="M8559" s="3">
        <f>Table1[[#This Row],[Discount_Price (In Rs.)]]/Table1[[#This Row],[OriginalPrice (in Rs)]]</f>
        <v>0.55032371983519712</v>
      </c>
      <c r="N8559" s="4">
        <v>4.2</v>
      </c>
      <c r="O8559">
        <v>457</v>
      </c>
      <c r="P8559" t="s">
        <v>228</v>
      </c>
      <c r="Q8559" t="s">
        <v>10405</v>
      </c>
    </row>
    <row r="8560" spans="1:17" x14ac:dyDescent="0.25">
      <c r="A8560" t="s">
        <v>10438</v>
      </c>
      <c r="B8560" s="1">
        <v>10683660</v>
      </c>
      <c r="C8560" t="s">
        <v>562</v>
      </c>
      <c r="D8560" t="s">
        <v>22</v>
      </c>
      <c r="E8560" t="s">
        <v>23</v>
      </c>
      <c r="F8560" t="s">
        <v>13</v>
      </c>
      <c r="G8560" s="2">
        <v>545</v>
      </c>
      <c r="H8560" s="2">
        <f>AVERAGEIF(Table1[[#All],[Category]],Table1[[#This Row],[Category]],Table1[[#All],[DiscountOffer]])</f>
        <v>726.0994423791791</v>
      </c>
      <c r="I8560" s="2">
        <v>1299</v>
      </c>
      <c r="J8560" s="2">
        <f>IF(Table1[[#This Row],[Ratings]]&gt;4,Table1[[#This Row],[OriginalPrice (in Rs)]],0)</f>
        <v>1299</v>
      </c>
      <c r="K8560" s="2">
        <f>Table1[[#This Row],[OriginalPrice (in Rs)]]-Table1[[#This Row],[DiscountOffer]]</f>
        <v>754</v>
      </c>
      <c r="L8560" s="2" t="str">
        <f>IF(Table1[[#This Row],[Discount % (In Rs)]]&gt;50%,"High Discount","Low Discount")</f>
        <v>High Discount</v>
      </c>
      <c r="M8560" s="3">
        <f>Table1[[#This Row],[Discount_Price (In Rs.)]]/Table1[[#This Row],[OriginalPrice (in Rs)]]</f>
        <v>0.5804464973056197</v>
      </c>
      <c r="N8560" s="4">
        <v>4.3</v>
      </c>
      <c r="O8560">
        <v>456</v>
      </c>
      <c r="P8560" t="s">
        <v>564</v>
      </c>
      <c r="Q8560" t="s">
        <v>10439</v>
      </c>
    </row>
    <row r="8561" spans="1:17" x14ac:dyDescent="0.25">
      <c r="A8561" t="s">
        <v>10524</v>
      </c>
      <c r="B8561" s="1">
        <v>10398463</v>
      </c>
      <c r="C8561" t="s">
        <v>10</v>
      </c>
      <c r="D8561" t="s">
        <v>22</v>
      </c>
      <c r="E8561" t="s">
        <v>23</v>
      </c>
      <c r="F8561" t="s">
        <v>13</v>
      </c>
      <c r="G8561" s="2">
        <v>519</v>
      </c>
      <c r="H8561" s="2">
        <f>AVERAGEIF(Table1[[#All],[Category]],Table1[[#This Row],[Category]],Table1[[#All],[DiscountOffer]])</f>
        <v>726.0994423791791</v>
      </c>
      <c r="I8561" s="2">
        <v>1299</v>
      </c>
      <c r="J8561" s="2">
        <f>IF(Table1[[#This Row],[Ratings]]&gt;4,Table1[[#This Row],[OriginalPrice (in Rs)]],0)</f>
        <v>0</v>
      </c>
      <c r="K8561" s="2">
        <f>Table1[[#This Row],[OriginalPrice (in Rs)]]-Table1[[#This Row],[DiscountOffer]]</f>
        <v>780</v>
      </c>
      <c r="L8561" s="2" t="str">
        <f>IF(Table1[[#This Row],[Discount % (In Rs)]]&gt;50%,"High Discount","Low Discount")</f>
        <v>High Discount</v>
      </c>
      <c r="M8561" s="3">
        <f>Table1[[#This Row],[Discount_Price (In Rs.)]]/Table1[[#This Row],[OriginalPrice (in Rs)]]</f>
        <v>0.60046189376443415</v>
      </c>
      <c r="N8561" s="4">
        <v>3.9</v>
      </c>
      <c r="O8561">
        <v>454</v>
      </c>
      <c r="P8561" t="s">
        <v>228</v>
      </c>
      <c r="Q8561" t="s">
        <v>10525</v>
      </c>
    </row>
    <row r="8562" spans="1:17" x14ac:dyDescent="0.25">
      <c r="A8562" t="s">
        <v>10526</v>
      </c>
      <c r="B8562" s="1">
        <v>11325886</v>
      </c>
      <c r="C8562" t="s">
        <v>10</v>
      </c>
      <c r="D8562" t="s">
        <v>22</v>
      </c>
      <c r="E8562" t="s">
        <v>23</v>
      </c>
      <c r="F8562" t="s">
        <v>13</v>
      </c>
      <c r="G8562" s="2">
        <v>899</v>
      </c>
      <c r="H8562" s="2">
        <f>AVERAGEIF(Table1[[#All],[Category]],Table1[[#This Row],[Category]],Table1[[#All],[DiscountOffer]])</f>
        <v>726.0994423791791</v>
      </c>
      <c r="I8562" s="2">
        <v>1499</v>
      </c>
      <c r="J8562" s="2">
        <f>IF(Table1[[#This Row],[Ratings]]&gt;4,Table1[[#This Row],[OriginalPrice (in Rs)]],0)</f>
        <v>1499</v>
      </c>
      <c r="K8562" s="2">
        <f>Table1[[#This Row],[OriginalPrice (in Rs)]]-Table1[[#This Row],[DiscountOffer]]</f>
        <v>600</v>
      </c>
      <c r="L8562" s="2" t="str">
        <f>IF(Table1[[#This Row],[Discount % (In Rs)]]&gt;50%,"High Discount","Low Discount")</f>
        <v>Low Discount</v>
      </c>
      <c r="M8562" s="3">
        <f>Table1[[#This Row],[Discount_Price (In Rs.)]]/Table1[[#This Row],[OriginalPrice (in Rs)]]</f>
        <v>0.40026684456304201</v>
      </c>
      <c r="N8562" s="4">
        <v>4.2</v>
      </c>
      <c r="O8562">
        <v>454</v>
      </c>
      <c r="P8562" t="s">
        <v>228</v>
      </c>
      <c r="Q8562" t="s">
        <v>10527</v>
      </c>
    </row>
    <row r="8563" spans="1:17" x14ac:dyDescent="0.25">
      <c r="A8563" t="s">
        <v>10528</v>
      </c>
      <c r="B8563" s="1">
        <v>8426195</v>
      </c>
      <c r="C8563" t="s">
        <v>146</v>
      </c>
      <c r="D8563" t="s">
        <v>22</v>
      </c>
      <c r="E8563" t="s">
        <v>23</v>
      </c>
      <c r="F8563" t="s">
        <v>13</v>
      </c>
      <c r="G8563" s="2">
        <v>1099</v>
      </c>
      <c r="H8563" s="2">
        <f>AVERAGEIF(Table1[[#All],[Category]],Table1[[#This Row],[Category]],Table1[[#All],[DiscountOffer]])</f>
        <v>726.0994423791791</v>
      </c>
      <c r="I8563" s="2">
        <v>2199</v>
      </c>
      <c r="J8563" s="2">
        <f>IF(Table1[[#This Row],[Ratings]]&gt;4,Table1[[#This Row],[OriginalPrice (in Rs)]],0)</f>
        <v>2199</v>
      </c>
      <c r="K8563" s="2">
        <f>Table1[[#This Row],[OriginalPrice (in Rs)]]-Table1[[#This Row],[DiscountOffer]]</f>
        <v>1100</v>
      </c>
      <c r="L8563" s="2" t="str">
        <f>IF(Table1[[#This Row],[Discount % (In Rs)]]&gt;50%,"High Discount","Low Discount")</f>
        <v>High Discount</v>
      </c>
      <c r="M8563" s="3">
        <f>Table1[[#This Row],[Discount_Price (In Rs.)]]/Table1[[#This Row],[OriginalPrice (in Rs)]]</f>
        <v>0.50022737608003642</v>
      </c>
      <c r="N8563" s="4">
        <v>4.0999999999999996</v>
      </c>
      <c r="O8563">
        <v>454</v>
      </c>
      <c r="P8563" t="s">
        <v>450</v>
      </c>
      <c r="Q8563" t="s">
        <v>10529</v>
      </c>
    </row>
    <row r="8564" spans="1:17" x14ac:dyDescent="0.25">
      <c r="A8564" t="s">
        <v>10563</v>
      </c>
      <c r="B8564" s="1">
        <v>8920453</v>
      </c>
      <c r="C8564" t="s">
        <v>10</v>
      </c>
      <c r="D8564" t="s">
        <v>22</v>
      </c>
      <c r="E8564" t="s">
        <v>23</v>
      </c>
      <c r="F8564" t="s">
        <v>13</v>
      </c>
      <c r="G8564" s="2">
        <v>824</v>
      </c>
      <c r="H8564" s="2">
        <f>AVERAGEIF(Table1[[#All],[Category]],Table1[[#This Row],[Category]],Table1[[#All],[DiscountOffer]])</f>
        <v>726.0994423791791</v>
      </c>
      <c r="I8564" s="2">
        <v>1499</v>
      </c>
      <c r="J8564" s="2">
        <f>IF(Table1[[#This Row],[Ratings]]&gt;4,Table1[[#This Row],[OriginalPrice (in Rs)]],0)</f>
        <v>1499</v>
      </c>
      <c r="K8564" s="2">
        <f>Table1[[#This Row],[OriginalPrice (in Rs)]]-Table1[[#This Row],[DiscountOffer]]</f>
        <v>675</v>
      </c>
      <c r="L8564" s="2" t="str">
        <f>IF(Table1[[#This Row],[Discount % (In Rs)]]&gt;50%,"High Discount","Low Discount")</f>
        <v>Low Discount</v>
      </c>
      <c r="M8564" s="3">
        <f>Table1[[#This Row],[Discount_Price (In Rs.)]]/Table1[[#This Row],[OriginalPrice (in Rs)]]</f>
        <v>0.45030020013342226</v>
      </c>
      <c r="N8564" s="4">
        <v>4.2</v>
      </c>
      <c r="O8564">
        <v>453</v>
      </c>
      <c r="P8564" t="s">
        <v>228</v>
      </c>
      <c r="Q8564" t="s">
        <v>10564</v>
      </c>
    </row>
    <row r="8565" spans="1:17" x14ac:dyDescent="0.25">
      <c r="A8565" t="s">
        <v>10565</v>
      </c>
      <c r="B8565" s="1">
        <v>12182168</v>
      </c>
      <c r="C8565" t="s">
        <v>3549</v>
      </c>
      <c r="D8565" t="s">
        <v>22</v>
      </c>
      <c r="E8565" t="s">
        <v>23</v>
      </c>
      <c r="F8565" t="s">
        <v>13</v>
      </c>
      <c r="G8565" s="2">
        <v>629</v>
      </c>
      <c r="H8565" s="2">
        <f>AVERAGEIF(Table1[[#All],[Category]],Table1[[#This Row],[Category]],Table1[[#All],[DiscountOffer]])</f>
        <v>726.0994423791791</v>
      </c>
      <c r="I8565" s="2">
        <v>1749</v>
      </c>
      <c r="J8565" s="2">
        <f>IF(Table1[[#This Row],[Ratings]]&gt;4,Table1[[#This Row],[OriginalPrice (in Rs)]],0)</f>
        <v>1749</v>
      </c>
      <c r="K8565" s="2">
        <f>Table1[[#This Row],[OriginalPrice (in Rs)]]-Table1[[#This Row],[DiscountOffer]]</f>
        <v>1120</v>
      </c>
      <c r="L8565" s="2" t="str">
        <f>IF(Table1[[#This Row],[Discount % (In Rs)]]&gt;50%,"High Discount","Low Discount")</f>
        <v>High Discount</v>
      </c>
      <c r="M8565" s="3">
        <f>Table1[[#This Row],[Discount_Price (In Rs.)]]/Table1[[#This Row],[OriginalPrice (in Rs)]]</f>
        <v>0.64036592338479126</v>
      </c>
      <c r="N8565" s="4">
        <v>4.0999999999999996</v>
      </c>
      <c r="O8565">
        <v>453</v>
      </c>
      <c r="P8565" t="s">
        <v>333</v>
      </c>
      <c r="Q8565" t="s">
        <v>10566</v>
      </c>
    </row>
    <row r="8566" spans="1:17" x14ac:dyDescent="0.25">
      <c r="A8566" t="s">
        <v>10606</v>
      </c>
      <c r="B8566" s="1">
        <v>11093690</v>
      </c>
      <c r="C8566" t="s">
        <v>43</v>
      </c>
      <c r="D8566" t="s">
        <v>22</v>
      </c>
      <c r="E8566" t="s">
        <v>23</v>
      </c>
      <c r="F8566" t="s">
        <v>13</v>
      </c>
      <c r="G8566" s="2">
        <v>539</v>
      </c>
      <c r="H8566" s="2">
        <f>AVERAGEIF(Table1[[#All],[Category]],Table1[[#This Row],[Category]],Table1[[#All],[DiscountOffer]])</f>
        <v>726.0994423791791</v>
      </c>
      <c r="I8566" s="2">
        <v>1349</v>
      </c>
      <c r="J8566" s="2">
        <f>IF(Table1[[#This Row],[Ratings]]&gt;4,Table1[[#This Row],[OriginalPrice (in Rs)]],0)</f>
        <v>1349</v>
      </c>
      <c r="K8566" s="2">
        <f>Table1[[#This Row],[OriginalPrice (in Rs)]]-Table1[[#This Row],[DiscountOffer]]</f>
        <v>810</v>
      </c>
      <c r="L8566" s="2" t="str">
        <f>IF(Table1[[#This Row],[Discount % (In Rs)]]&gt;50%,"High Discount","Low Discount")</f>
        <v>High Discount</v>
      </c>
      <c r="M8566" s="3">
        <f>Table1[[#This Row],[Discount_Price (In Rs.)]]/Table1[[#This Row],[OriginalPrice (in Rs)]]</f>
        <v>0.60044477390659745</v>
      </c>
      <c r="N8566" s="4">
        <v>4.3</v>
      </c>
      <c r="O8566">
        <v>452</v>
      </c>
      <c r="P8566" t="s">
        <v>76</v>
      </c>
      <c r="Q8566" t="s">
        <v>4200</v>
      </c>
    </row>
    <row r="8567" spans="1:17" x14ac:dyDescent="0.25">
      <c r="A8567" t="s">
        <v>10609</v>
      </c>
      <c r="B8567" s="1">
        <v>9621227</v>
      </c>
      <c r="C8567" t="s">
        <v>246</v>
      </c>
      <c r="D8567" t="s">
        <v>22</v>
      </c>
      <c r="E8567" t="s">
        <v>23</v>
      </c>
      <c r="F8567" t="s">
        <v>13</v>
      </c>
      <c r="G8567" s="2">
        <v>849</v>
      </c>
      <c r="H8567" s="2">
        <f>AVERAGEIF(Table1[[#All],[Category]],Table1[[#This Row],[Category]],Table1[[#All],[DiscountOffer]])</f>
        <v>726.0994423791791</v>
      </c>
      <c r="I8567" s="2">
        <v>1699</v>
      </c>
      <c r="J8567" s="2">
        <f>IF(Table1[[#This Row],[Ratings]]&gt;4,Table1[[#This Row],[OriginalPrice (in Rs)]],0)</f>
        <v>1699</v>
      </c>
      <c r="K8567" s="2">
        <f>Table1[[#This Row],[OriginalPrice (in Rs)]]-Table1[[#This Row],[DiscountOffer]]</f>
        <v>850</v>
      </c>
      <c r="L8567" s="2" t="str">
        <f>IF(Table1[[#This Row],[Discount % (In Rs)]]&gt;50%,"High Discount","Low Discount")</f>
        <v>High Discount</v>
      </c>
      <c r="M8567" s="3">
        <f>Table1[[#This Row],[Discount_Price (In Rs.)]]/Table1[[#This Row],[OriginalPrice (in Rs)]]</f>
        <v>0.50029429075927012</v>
      </c>
      <c r="N8567" s="4">
        <v>4.3</v>
      </c>
      <c r="O8567">
        <v>452</v>
      </c>
      <c r="P8567" t="s">
        <v>333</v>
      </c>
      <c r="Q8567" t="s">
        <v>10610</v>
      </c>
    </row>
    <row r="8568" spans="1:17" x14ac:dyDescent="0.25">
      <c r="A8568" t="s">
        <v>10611</v>
      </c>
      <c r="B8568" s="1">
        <v>12445278</v>
      </c>
      <c r="C8568" t="s">
        <v>39</v>
      </c>
      <c r="D8568" t="s">
        <v>22</v>
      </c>
      <c r="E8568" t="s">
        <v>23</v>
      </c>
      <c r="F8568" t="s">
        <v>13</v>
      </c>
      <c r="G8568" s="2">
        <v>719</v>
      </c>
      <c r="H8568" s="2">
        <f>AVERAGEIF(Table1[[#All],[Category]],Table1[[#This Row],[Category]],Table1[[#All],[DiscountOffer]])</f>
        <v>726.0994423791791</v>
      </c>
      <c r="I8568" s="2">
        <v>1799</v>
      </c>
      <c r="J8568" s="2">
        <f>IF(Table1[[#This Row],[Ratings]]&gt;4,Table1[[#This Row],[OriginalPrice (in Rs)]],0)</f>
        <v>1799</v>
      </c>
      <c r="K8568" s="2">
        <f>Table1[[#This Row],[OriginalPrice (in Rs)]]-Table1[[#This Row],[DiscountOffer]]</f>
        <v>1080</v>
      </c>
      <c r="L8568" s="2" t="str">
        <f>IF(Table1[[#This Row],[Discount % (In Rs)]]&gt;50%,"High Discount","Low Discount")</f>
        <v>High Discount</v>
      </c>
      <c r="M8568" s="3">
        <f>Table1[[#This Row],[Discount_Price (In Rs.)]]/Table1[[#This Row],[OriginalPrice (in Rs)]]</f>
        <v>0.60033351862145634</v>
      </c>
      <c r="N8568" s="4">
        <v>4.4000000000000004</v>
      </c>
      <c r="O8568">
        <v>452</v>
      </c>
      <c r="P8568" t="s">
        <v>228</v>
      </c>
      <c r="Q8568" t="s">
        <v>10612</v>
      </c>
    </row>
    <row r="8569" spans="1:17" x14ac:dyDescent="0.25">
      <c r="A8569" t="s">
        <v>10641</v>
      </c>
      <c r="B8569" s="1">
        <v>11361264</v>
      </c>
      <c r="C8569" t="s">
        <v>146</v>
      </c>
      <c r="D8569" t="s">
        <v>22</v>
      </c>
      <c r="E8569" t="s">
        <v>23</v>
      </c>
      <c r="F8569" t="s">
        <v>13</v>
      </c>
      <c r="G8569" s="2">
        <v>1209</v>
      </c>
      <c r="H8569" s="2">
        <f>AVERAGEIF(Table1[[#All],[Category]],Table1[[#This Row],[Category]],Table1[[#All],[DiscountOffer]])</f>
        <v>726.0994423791791</v>
      </c>
      <c r="I8569" s="2">
        <v>2199</v>
      </c>
      <c r="J8569" s="2">
        <f>IF(Table1[[#This Row],[Ratings]]&gt;4,Table1[[#This Row],[OriginalPrice (in Rs)]],0)</f>
        <v>2199</v>
      </c>
      <c r="K8569" s="2">
        <f>Table1[[#This Row],[OriginalPrice (in Rs)]]-Table1[[#This Row],[DiscountOffer]]</f>
        <v>990</v>
      </c>
      <c r="L8569" s="2" t="str">
        <f>IF(Table1[[#This Row],[Discount % (In Rs)]]&gt;50%,"High Discount","Low Discount")</f>
        <v>Low Discount</v>
      </c>
      <c r="M8569" s="3">
        <f>Table1[[#This Row],[Discount_Price (In Rs.)]]/Table1[[#This Row],[OriginalPrice (in Rs)]]</f>
        <v>0.45020463847203274</v>
      </c>
      <c r="N8569" s="4">
        <v>4.5</v>
      </c>
      <c r="O8569">
        <v>451</v>
      </c>
      <c r="P8569" t="s">
        <v>450</v>
      </c>
      <c r="Q8569" t="s">
        <v>10642</v>
      </c>
    </row>
    <row r="8570" spans="1:17" x14ac:dyDescent="0.25">
      <c r="A8570" t="s">
        <v>10677</v>
      </c>
      <c r="B8570" s="1">
        <v>10945226</v>
      </c>
      <c r="C8570" t="s">
        <v>10</v>
      </c>
      <c r="D8570" t="s">
        <v>22</v>
      </c>
      <c r="E8570" t="s">
        <v>23</v>
      </c>
      <c r="F8570" t="s">
        <v>13</v>
      </c>
      <c r="G8570" s="2">
        <v>726.09944237918216</v>
      </c>
      <c r="H8570" s="2">
        <f>AVERAGEIF(Table1[[#All],[Category]],Table1[[#This Row],[Category]],Table1[[#All],[DiscountOffer]])</f>
        <v>726.0994423791791</v>
      </c>
      <c r="I8570" s="2">
        <v>2199</v>
      </c>
      <c r="J8570" s="2">
        <f>IF(Table1[[#This Row],[Ratings]]&gt;4,Table1[[#This Row],[OriginalPrice (in Rs)]],0)</f>
        <v>2199</v>
      </c>
      <c r="K8570" s="2">
        <f>Table1[[#This Row],[OriginalPrice (in Rs)]]-Table1[[#This Row],[DiscountOffer]]</f>
        <v>1472.9005576208178</v>
      </c>
      <c r="L8570" s="2" t="str">
        <f>IF(Table1[[#This Row],[Discount % (In Rs)]]&gt;50%,"High Discount","Low Discount")</f>
        <v>High Discount</v>
      </c>
      <c r="M8570" s="3">
        <f>Table1[[#This Row],[Discount_Price (In Rs.)]]/Table1[[#This Row],[OriginalPrice (in Rs)]]</f>
        <v>0.66980471015044007</v>
      </c>
      <c r="N8570" s="4">
        <v>4.2</v>
      </c>
      <c r="O8570">
        <v>450</v>
      </c>
      <c r="P8570" t="s">
        <v>228</v>
      </c>
      <c r="Q8570" t="s">
        <v>10678</v>
      </c>
    </row>
    <row r="8571" spans="1:17" x14ac:dyDescent="0.25">
      <c r="A8571" t="s">
        <v>10679</v>
      </c>
      <c r="B8571" s="1">
        <v>9951365</v>
      </c>
      <c r="C8571" t="s">
        <v>10</v>
      </c>
      <c r="D8571" t="s">
        <v>22</v>
      </c>
      <c r="E8571" t="s">
        <v>23</v>
      </c>
      <c r="F8571" t="s">
        <v>13</v>
      </c>
      <c r="G8571" s="2">
        <v>726.09944237918216</v>
      </c>
      <c r="H8571" s="2">
        <f>AVERAGEIF(Table1[[#All],[Category]],Table1[[#This Row],[Category]],Table1[[#All],[DiscountOffer]])</f>
        <v>726.0994423791791</v>
      </c>
      <c r="I8571" s="2">
        <v>594</v>
      </c>
      <c r="J8571" s="2">
        <f>IF(Table1[[#This Row],[Ratings]]&gt;4,Table1[[#This Row],[OriginalPrice (in Rs)]],0)</f>
        <v>594</v>
      </c>
      <c r="K8571" s="2">
        <f>Table1[[#This Row],[OriginalPrice (in Rs)]]-Table1[[#This Row],[DiscountOffer]]</f>
        <v>-132.09944237918216</v>
      </c>
      <c r="L8571" s="2" t="str">
        <f>IF(Table1[[#This Row],[Discount % (In Rs)]]&gt;50%,"High Discount","Low Discount")</f>
        <v>Low Discount</v>
      </c>
      <c r="M8571" s="3">
        <f>Table1[[#This Row],[Discount_Price (In Rs.)]]/Table1[[#This Row],[OriginalPrice (in Rs)]]</f>
        <v>-0.22238963363498682</v>
      </c>
      <c r="N8571" s="4">
        <v>4.4000000000000004</v>
      </c>
      <c r="O8571">
        <v>450</v>
      </c>
      <c r="P8571" t="s">
        <v>228</v>
      </c>
      <c r="Q8571" t="s">
        <v>10680</v>
      </c>
    </row>
    <row r="8572" spans="1:17" x14ac:dyDescent="0.25">
      <c r="A8572" t="s">
        <v>10736</v>
      </c>
      <c r="B8572" s="1">
        <v>10946662</v>
      </c>
      <c r="C8572" t="s">
        <v>17</v>
      </c>
      <c r="D8572" t="s">
        <v>22</v>
      </c>
      <c r="E8572" t="s">
        <v>23</v>
      </c>
      <c r="F8572" t="s">
        <v>13</v>
      </c>
      <c r="G8572" s="2">
        <v>480</v>
      </c>
      <c r="H8572" s="2">
        <f>AVERAGEIF(Table1[[#All],[Category]],Table1[[#This Row],[Category]],Table1[[#All],[DiscountOffer]])</f>
        <v>726.0994423791791</v>
      </c>
      <c r="I8572" s="2">
        <v>1299</v>
      </c>
      <c r="J8572" s="2">
        <f>IF(Table1[[#This Row],[Ratings]]&gt;4,Table1[[#This Row],[OriginalPrice (in Rs)]],0)</f>
        <v>0</v>
      </c>
      <c r="K8572" s="2">
        <f>Table1[[#This Row],[OriginalPrice (in Rs)]]-Table1[[#This Row],[DiscountOffer]]</f>
        <v>819</v>
      </c>
      <c r="L8572" s="2" t="str">
        <f>IF(Table1[[#This Row],[Discount % (In Rs)]]&gt;50%,"High Discount","Low Discount")</f>
        <v>High Discount</v>
      </c>
      <c r="M8572" s="3">
        <f>Table1[[#This Row],[Discount_Price (In Rs.)]]/Table1[[#This Row],[OriginalPrice (in Rs)]]</f>
        <v>0.63048498845265588</v>
      </c>
      <c r="N8572" s="4">
        <v>3.8</v>
      </c>
      <c r="O8572">
        <v>448</v>
      </c>
      <c r="P8572" t="s">
        <v>76</v>
      </c>
      <c r="Q8572" t="s">
        <v>10737</v>
      </c>
    </row>
    <row r="8573" spans="1:17" x14ac:dyDescent="0.25">
      <c r="A8573" t="s">
        <v>10769</v>
      </c>
      <c r="B8573" s="1">
        <v>12305726</v>
      </c>
      <c r="C8573" t="s">
        <v>17</v>
      </c>
      <c r="D8573" t="s">
        <v>22</v>
      </c>
      <c r="E8573" t="s">
        <v>23</v>
      </c>
      <c r="F8573" t="s">
        <v>13</v>
      </c>
      <c r="G8573" s="2">
        <v>475</v>
      </c>
      <c r="H8573" s="2">
        <f>AVERAGEIF(Table1[[#All],[Category]],Table1[[#This Row],[Category]],Table1[[#All],[DiscountOffer]])</f>
        <v>726.0994423791791</v>
      </c>
      <c r="I8573" s="2">
        <v>1399</v>
      </c>
      <c r="J8573" s="2">
        <f>IF(Table1[[#This Row],[Ratings]]&gt;4,Table1[[#This Row],[OriginalPrice (in Rs)]],0)</f>
        <v>0</v>
      </c>
      <c r="K8573" s="2">
        <f>Table1[[#This Row],[OriginalPrice (in Rs)]]-Table1[[#This Row],[DiscountOffer]]</f>
        <v>924</v>
      </c>
      <c r="L8573" s="2" t="str">
        <f>IF(Table1[[#This Row],[Discount % (In Rs)]]&gt;50%,"High Discount","Low Discount")</f>
        <v>High Discount</v>
      </c>
      <c r="M8573" s="3">
        <f>Table1[[#This Row],[Discount_Price (In Rs.)]]/Table1[[#This Row],[OriginalPrice (in Rs)]]</f>
        <v>0.66047176554681919</v>
      </c>
      <c r="N8573" s="4">
        <v>4</v>
      </c>
      <c r="O8573">
        <v>447</v>
      </c>
      <c r="P8573" t="s">
        <v>76</v>
      </c>
      <c r="Q8573" t="s">
        <v>10770</v>
      </c>
    </row>
    <row r="8574" spans="1:17" x14ac:dyDescent="0.25">
      <c r="A8574" t="s">
        <v>10773</v>
      </c>
      <c r="B8574" s="1">
        <v>10889936</v>
      </c>
      <c r="C8574" t="s">
        <v>3578</v>
      </c>
      <c r="D8574" t="s">
        <v>22</v>
      </c>
      <c r="E8574" t="s">
        <v>23</v>
      </c>
      <c r="F8574" t="s">
        <v>13</v>
      </c>
      <c r="G8574" s="2">
        <v>709</v>
      </c>
      <c r="H8574" s="2">
        <f>AVERAGEIF(Table1[[#All],[Category]],Table1[[#This Row],[Category]],Table1[[#All],[DiscountOffer]])</f>
        <v>726.0994423791791</v>
      </c>
      <c r="I8574" s="2">
        <v>2199</v>
      </c>
      <c r="J8574" s="2">
        <f>IF(Table1[[#This Row],[Ratings]]&gt;4,Table1[[#This Row],[OriginalPrice (in Rs)]],0)</f>
        <v>0</v>
      </c>
      <c r="K8574" s="2">
        <f>Table1[[#This Row],[OriginalPrice (in Rs)]]-Table1[[#This Row],[DiscountOffer]]</f>
        <v>1490</v>
      </c>
      <c r="L8574" s="2" t="str">
        <f>IF(Table1[[#This Row],[Discount % (In Rs)]]&gt;50%,"High Discount","Low Discount")</f>
        <v>High Discount</v>
      </c>
      <c r="M8574" s="3">
        <f>Table1[[#This Row],[Discount_Price (In Rs.)]]/Table1[[#This Row],[OriginalPrice (in Rs)]]</f>
        <v>0.67758071850841295</v>
      </c>
      <c r="N8574" s="4">
        <v>4</v>
      </c>
      <c r="O8574">
        <v>447</v>
      </c>
      <c r="P8574" t="s">
        <v>1605</v>
      </c>
      <c r="Q8574" t="s">
        <v>10774</v>
      </c>
    </row>
    <row r="8575" spans="1:17" x14ac:dyDescent="0.25">
      <c r="A8575" t="s">
        <v>10799</v>
      </c>
      <c r="B8575" s="1">
        <v>6012690</v>
      </c>
      <c r="C8575" t="s">
        <v>43</v>
      </c>
      <c r="D8575" t="s">
        <v>22</v>
      </c>
      <c r="E8575" t="s">
        <v>23</v>
      </c>
      <c r="F8575" t="s">
        <v>13</v>
      </c>
      <c r="G8575" s="2">
        <v>487</v>
      </c>
      <c r="H8575" s="2">
        <f>AVERAGEIF(Table1[[#All],[Category]],Table1[[#This Row],[Category]],Table1[[#All],[DiscountOffer]])</f>
        <v>726.0994423791791</v>
      </c>
      <c r="I8575" s="2">
        <v>1249</v>
      </c>
      <c r="J8575" s="2">
        <f>IF(Table1[[#This Row],[Ratings]]&gt;4,Table1[[#This Row],[OriginalPrice (in Rs)]],0)</f>
        <v>0</v>
      </c>
      <c r="K8575" s="2">
        <f>Table1[[#This Row],[OriginalPrice (in Rs)]]-Table1[[#This Row],[DiscountOffer]]</f>
        <v>762</v>
      </c>
      <c r="L8575" s="2" t="str">
        <f>IF(Table1[[#This Row],[Discount % (In Rs)]]&gt;50%,"High Discount","Low Discount")</f>
        <v>High Discount</v>
      </c>
      <c r="M8575" s="3">
        <f>Table1[[#This Row],[Discount_Price (In Rs.)]]/Table1[[#This Row],[OriginalPrice (in Rs)]]</f>
        <v>0.61008807045636504</v>
      </c>
      <c r="N8575" s="4">
        <v>3.9</v>
      </c>
      <c r="O8575">
        <v>446</v>
      </c>
      <c r="P8575" t="s">
        <v>76</v>
      </c>
      <c r="Q8575" t="s">
        <v>10800</v>
      </c>
    </row>
    <row r="8576" spans="1:17" x14ac:dyDescent="0.25">
      <c r="A8576" t="s">
        <v>10827</v>
      </c>
      <c r="B8576" s="1">
        <v>3886216</v>
      </c>
      <c r="C8576" t="s">
        <v>39</v>
      </c>
      <c r="D8576" t="s">
        <v>22</v>
      </c>
      <c r="E8576" t="s">
        <v>23</v>
      </c>
      <c r="F8576" t="s">
        <v>13</v>
      </c>
      <c r="G8576" s="2">
        <v>999</v>
      </c>
      <c r="H8576" s="2">
        <f>AVERAGEIF(Table1[[#All],[Category]],Table1[[#This Row],[Category]],Table1[[#All],[DiscountOffer]])</f>
        <v>726.0994423791791</v>
      </c>
      <c r="I8576" s="2">
        <v>1999</v>
      </c>
      <c r="J8576" s="2">
        <f>IF(Table1[[#This Row],[Ratings]]&gt;4,Table1[[#This Row],[OriginalPrice (in Rs)]],0)</f>
        <v>1999</v>
      </c>
      <c r="K8576" s="2">
        <f>Table1[[#This Row],[OriginalPrice (in Rs)]]-Table1[[#This Row],[DiscountOffer]]</f>
        <v>1000</v>
      </c>
      <c r="L8576" s="2" t="str">
        <f>IF(Table1[[#This Row],[Discount % (In Rs)]]&gt;50%,"High Discount","Low Discount")</f>
        <v>High Discount</v>
      </c>
      <c r="M8576" s="3">
        <f>Table1[[#This Row],[Discount_Price (In Rs.)]]/Table1[[#This Row],[OriginalPrice (in Rs)]]</f>
        <v>0.5002501250625313</v>
      </c>
      <c r="N8576" s="4">
        <v>4.2</v>
      </c>
      <c r="O8576">
        <v>445</v>
      </c>
      <c r="P8576" t="s">
        <v>228</v>
      </c>
      <c r="Q8576" t="s">
        <v>10828</v>
      </c>
    </row>
    <row r="8577" spans="1:17" x14ac:dyDescent="0.25">
      <c r="A8577" t="s">
        <v>10833</v>
      </c>
      <c r="B8577" s="1">
        <v>13658892</v>
      </c>
      <c r="C8577" t="s">
        <v>43</v>
      </c>
      <c r="D8577" t="s">
        <v>22</v>
      </c>
      <c r="E8577" t="s">
        <v>23</v>
      </c>
      <c r="F8577" t="s">
        <v>13</v>
      </c>
      <c r="G8577" s="2">
        <v>540</v>
      </c>
      <c r="H8577" s="2">
        <f>AVERAGEIF(Table1[[#All],[Category]],Table1[[#This Row],[Category]],Table1[[#All],[DiscountOffer]])</f>
        <v>726.0994423791791</v>
      </c>
      <c r="I8577" s="2">
        <v>949</v>
      </c>
      <c r="J8577" s="2">
        <f>IF(Table1[[#This Row],[Ratings]]&gt;4,Table1[[#This Row],[OriginalPrice (in Rs)]],0)</f>
        <v>949</v>
      </c>
      <c r="K8577" s="2">
        <f>Table1[[#This Row],[OriginalPrice (in Rs)]]-Table1[[#This Row],[DiscountOffer]]</f>
        <v>409</v>
      </c>
      <c r="L8577" s="2" t="str">
        <f>IF(Table1[[#This Row],[Discount % (In Rs)]]&gt;50%,"High Discount","Low Discount")</f>
        <v>Low Discount</v>
      </c>
      <c r="M8577" s="3">
        <f>Table1[[#This Row],[Discount_Price (In Rs.)]]/Table1[[#This Row],[OriginalPrice (in Rs)]]</f>
        <v>0.43097997892518441</v>
      </c>
      <c r="N8577" s="4">
        <v>4.5</v>
      </c>
      <c r="O8577">
        <v>445</v>
      </c>
      <c r="P8577" t="s">
        <v>76</v>
      </c>
      <c r="Q8577" t="s">
        <v>10834</v>
      </c>
    </row>
    <row r="8578" spans="1:17" x14ac:dyDescent="0.25">
      <c r="A8578" t="s">
        <v>10857</v>
      </c>
      <c r="B8578" s="1">
        <v>14014806</v>
      </c>
      <c r="C8578" t="s">
        <v>43</v>
      </c>
      <c r="D8578" t="s">
        <v>22</v>
      </c>
      <c r="E8578" t="s">
        <v>23</v>
      </c>
      <c r="F8578" t="s">
        <v>13</v>
      </c>
      <c r="G8578" s="2">
        <v>634</v>
      </c>
      <c r="H8578" s="2">
        <f>AVERAGEIF(Table1[[#All],[Category]],Table1[[#This Row],[Category]],Table1[[#All],[DiscountOffer]])</f>
        <v>726.0994423791791</v>
      </c>
      <c r="I8578" s="2">
        <v>1349</v>
      </c>
      <c r="J8578" s="2">
        <f>IF(Table1[[#This Row],[Ratings]]&gt;4,Table1[[#This Row],[OriginalPrice (in Rs)]],0)</f>
        <v>0</v>
      </c>
      <c r="K8578" s="2">
        <f>Table1[[#This Row],[OriginalPrice (in Rs)]]-Table1[[#This Row],[DiscountOffer]]</f>
        <v>715</v>
      </c>
      <c r="L8578" s="2" t="str">
        <f>IF(Table1[[#This Row],[Discount % (In Rs)]]&gt;50%,"High Discount","Low Discount")</f>
        <v>High Discount</v>
      </c>
      <c r="M8578" s="3">
        <f>Table1[[#This Row],[Discount_Price (In Rs.)]]/Table1[[#This Row],[OriginalPrice (in Rs)]]</f>
        <v>0.53002223869532983</v>
      </c>
      <c r="N8578" s="4">
        <v>3.9</v>
      </c>
      <c r="O8578">
        <v>444</v>
      </c>
      <c r="P8578" t="s">
        <v>76</v>
      </c>
      <c r="Q8578" t="s">
        <v>10858</v>
      </c>
    </row>
    <row r="8579" spans="1:17" x14ac:dyDescent="0.25">
      <c r="A8579" t="s">
        <v>10859</v>
      </c>
      <c r="B8579" s="1">
        <v>10216047</v>
      </c>
      <c r="C8579" t="s">
        <v>3549</v>
      </c>
      <c r="D8579" t="s">
        <v>22</v>
      </c>
      <c r="E8579" t="s">
        <v>23</v>
      </c>
      <c r="F8579" t="s">
        <v>13</v>
      </c>
      <c r="G8579" s="2">
        <v>629</v>
      </c>
      <c r="H8579" s="2">
        <f>AVERAGEIF(Table1[[#All],[Category]],Table1[[#This Row],[Category]],Table1[[#All],[DiscountOffer]])</f>
        <v>726.0994423791791</v>
      </c>
      <c r="I8579" s="2">
        <v>1749</v>
      </c>
      <c r="J8579" s="2">
        <f>IF(Table1[[#This Row],[Ratings]]&gt;4,Table1[[#This Row],[OriginalPrice (in Rs)]],0)</f>
        <v>1749</v>
      </c>
      <c r="K8579" s="2">
        <f>Table1[[#This Row],[OriginalPrice (in Rs)]]-Table1[[#This Row],[DiscountOffer]]</f>
        <v>1120</v>
      </c>
      <c r="L8579" s="2" t="str">
        <f>IF(Table1[[#This Row],[Discount % (In Rs)]]&gt;50%,"High Discount","Low Discount")</f>
        <v>High Discount</v>
      </c>
      <c r="M8579" s="3">
        <f>Table1[[#This Row],[Discount_Price (In Rs.)]]/Table1[[#This Row],[OriginalPrice (in Rs)]]</f>
        <v>0.64036592338479126</v>
      </c>
      <c r="N8579" s="4">
        <v>4.0999999999999996</v>
      </c>
      <c r="O8579">
        <v>444</v>
      </c>
      <c r="P8579" t="s">
        <v>25</v>
      </c>
      <c r="Q8579" t="s">
        <v>10860</v>
      </c>
    </row>
    <row r="8580" spans="1:17" x14ac:dyDescent="0.25">
      <c r="A8580" t="s">
        <v>10861</v>
      </c>
      <c r="B8580" s="1">
        <v>11007430</v>
      </c>
      <c r="C8580" t="s">
        <v>39</v>
      </c>
      <c r="D8580" t="s">
        <v>22</v>
      </c>
      <c r="E8580" t="s">
        <v>23</v>
      </c>
      <c r="F8580" t="s">
        <v>13</v>
      </c>
      <c r="G8580" s="2">
        <v>799</v>
      </c>
      <c r="H8580" s="2">
        <f>AVERAGEIF(Table1[[#All],[Category]],Table1[[#This Row],[Category]],Table1[[#All],[DiscountOffer]])</f>
        <v>726.0994423791791</v>
      </c>
      <c r="I8580" s="2">
        <v>1999</v>
      </c>
      <c r="J8580" s="2">
        <f>IF(Table1[[#This Row],[Ratings]]&gt;4,Table1[[#This Row],[OriginalPrice (in Rs)]],0)</f>
        <v>0</v>
      </c>
      <c r="K8580" s="2">
        <f>Table1[[#This Row],[OriginalPrice (in Rs)]]-Table1[[#This Row],[DiscountOffer]]</f>
        <v>1200</v>
      </c>
      <c r="L8580" s="2" t="str">
        <f>IF(Table1[[#This Row],[Discount % (In Rs)]]&gt;50%,"High Discount","Low Discount")</f>
        <v>High Discount</v>
      </c>
      <c r="M8580" s="3">
        <f>Table1[[#This Row],[Discount_Price (In Rs.)]]/Table1[[#This Row],[OriginalPrice (in Rs)]]</f>
        <v>0.60030015007503756</v>
      </c>
      <c r="N8580" s="4">
        <v>3.9</v>
      </c>
      <c r="O8580">
        <v>444</v>
      </c>
      <c r="P8580" t="s">
        <v>228</v>
      </c>
      <c r="Q8580" t="s">
        <v>10862</v>
      </c>
    </row>
    <row r="8581" spans="1:17" x14ac:dyDescent="0.25">
      <c r="A8581" t="s">
        <v>10908</v>
      </c>
      <c r="B8581" s="1">
        <v>10945154</v>
      </c>
      <c r="C8581" t="s">
        <v>10</v>
      </c>
      <c r="D8581" t="s">
        <v>22</v>
      </c>
      <c r="E8581" t="s">
        <v>23</v>
      </c>
      <c r="F8581" t="s">
        <v>13</v>
      </c>
      <c r="G8581" s="2">
        <v>1149</v>
      </c>
      <c r="H8581" s="2">
        <f>AVERAGEIF(Table1[[#All],[Category]],Table1[[#This Row],[Category]],Table1[[#All],[DiscountOffer]])</f>
        <v>726.0994423791791</v>
      </c>
      <c r="I8581" s="2">
        <v>2299</v>
      </c>
      <c r="J8581" s="2">
        <f>IF(Table1[[#This Row],[Ratings]]&gt;4,Table1[[#This Row],[OriginalPrice (in Rs)]],0)</f>
        <v>2299</v>
      </c>
      <c r="K8581" s="2">
        <f>Table1[[#This Row],[OriginalPrice (in Rs)]]-Table1[[#This Row],[DiscountOffer]]</f>
        <v>1150</v>
      </c>
      <c r="L8581" s="2" t="str">
        <f>IF(Table1[[#This Row],[Discount % (In Rs)]]&gt;50%,"High Discount","Low Discount")</f>
        <v>High Discount</v>
      </c>
      <c r="M8581" s="3">
        <f>Table1[[#This Row],[Discount_Price (In Rs.)]]/Table1[[#This Row],[OriginalPrice (in Rs)]]</f>
        <v>0.50021748586341885</v>
      </c>
      <c r="N8581" s="4">
        <v>4.3</v>
      </c>
      <c r="O8581">
        <v>443</v>
      </c>
      <c r="P8581" t="s">
        <v>228</v>
      </c>
      <c r="Q8581" t="s">
        <v>10909</v>
      </c>
    </row>
    <row r="8582" spans="1:17" x14ac:dyDescent="0.25">
      <c r="A8582" t="s">
        <v>10946</v>
      </c>
      <c r="B8582" s="1">
        <v>11434602</v>
      </c>
      <c r="C8582" t="s">
        <v>43</v>
      </c>
      <c r="D8582" t="s">
        <v>22</v>
      </c>
      <c r="E8582" t="s">
        <v>23</v>
      </c>
      <c r="F8582" t="s">
        <v>13</v>
      </c>
      <c r="G8582" s="2">
        <v>624</v>
      </c>
      <c r="H8582" s="2">
        <f>AVERAGEIF(Table1[[#All],[Category]],Table1[[#This Row],[Category]],Table1[[#All],[DiscountOffer]])</f>
        <v>726.0994423791791</v>
      </c>
      <c r="I8582" s="2">
        <v>1249</v>
      </c>
      <c r="J8582" s="2">
        <f>IF(Table1[[#This Row],[Ratings]]&gt;4,Table1[[#This Row],[OriginalPrice (in Rs)]],0)</f>
        <v>1249</v>
      </c>
      <c r="K8582" s="2">
        <f>Table1[[#This Row],[OriginalPrice (in Rs)]]-Table1[[#This Row],[DiscountOffer]]</f>
        <v>625</v>
      </c>
      <c r="L8582" s="2" t="str">
        <f>IF(Table1[[#This Row],[Discount % (In Rs)]]&gt;50%,"High Discount","Low Discount")</f>
        <v>High Discount</v>
      </c>
      <c r="M8582" s="3">
        <f>Table1[[#This Row],[Discount_Price (In Rs.)]]/Table1[[#This Row],[OriginalPrice (in Rs)]]</f>
        <v>0.50040032025620496</v>
      </c>
      <c r="N8582" s="4">
        <v>4.2</v>
      </c>
      <c r="O8582">
        <v>442</v>
      </c>
      <c r="P8582" t="s">
        <v>76</v>
      </c>
      <c r="Q8582" t="s">
        <v>10947</v>
      </c>
    </row>
    <row r="8583" spans="1:17" x14ac:dyDescent="0.25">
      <c r="A8583" t="s">
        <v>10948</v>
      </c>
      <c r="B8583" s="1">
        <v>10398389</v>
      </c>
      <c r="C8583" t="s">
        <v>10</v>
      </c>
      <c r="D8583" t="s">
        <v>22</v>
      </c>
      <c r="E8583" t="s">
        <v>23</v>
      </c>
      <c r="F8583" t="s">
        <v>13</v>
      </c>
      <c r="G8583" s="2">
        <v>674</v>
      </c>
      <c r="H8583" s="2">
        <f>AVERAGEIF(Table1[[#All],[Category]],Table1[[#This Row],[Category]],Table1[[#All],[DiscountOffer]])</f>
        <v>726.0994423791791</v>
      </c>
      <c r="I8583" s="2">
        <v>1499</v>
      </c>
      <c r="J8583" s="2">
        <f>IF(Table1[[#This Row],[Ratings]]&gt;4,Table1[[#This Row],[OriginalPrice (in Rs)]],0)</f>
        <v>1499</v>
      </c>
      <c r="K8583" s="2">
        <f>Table1[[#This Row],[OriginalPrice (in Rs)]]-Table1[[#This Row],[DiscountOffer]]</f>
        <v>825</v>
      </c>
      <c r="L8583" s="2" t="str">
        <f>IF(Table1[[#This Row],[Discount % (In Rs)]]&gt;50%,"High Discount","Low Discount")</f>
        <v>High Discount</v>
      </c>
      <c r="M8583" s="3">
        <f>Table1[[#This Row],[Discount_Price (In Rs.)]]/Table1[[#This Row],[OriginalPrice (in Rs)]]</f>
        <v>0.5503669112741828</v>
      </c>
      <c r="N8583" s="4">
        <v>4.5</v>
      </c>
      <c r="O8583">
        <v>442</v>
      </c>
      <c r="P8583" t="s">
        <v>228</v>
      </c>
      <c r="Q8583" t="s">
        <v>10949</v>
      </c>
    </row>
    <row r="8584" spans="1:17" x14ac:dyDescent="0.25">
      <c r="A8584" t="s">
        <v>10992</v>
      </c>
      <c r="B8584" s="1">
        <v>11361598</v>
      </c>
      <c r="C8584" t="s">
        <v>146</v>
      </c>
      <c r="D8584" t="s">
        <v>22</v>
      </c>
      <c r="E8584" t="s">
        <v>23</v>
      </c>
      <c r="F8584" t="s">
        <v>13</v>
      </c>
      <c r="G8584" s="2">
        <v>1199</v>
      </c>
      <c r="H8584" s="2">
        <f>AVERAGEIF(Table1[[#All],[Category]],Table1[[#This Row],[Category]],Table1[[#All],[DiscountOffer]])</f>
        <v>726.0994423791791</v>
      </c>
      <c r="I8584" s="2">
        <v>2399</v>
      </c>
      <c r="J8584" s="2">
        <f>IF(Table1[[#This Row],[Ratings]]&gt;4,Table1[[#This Row],[OriginalPrice (in Rs)]],0)</f>
        <v>2399</v>
      </c>
      <c r="K8584" s="2">
        <f>Table1[[#This Row],[OriginalPrice (in Rs)]]-Table1[[#This Row],[DiscountOffer]]</f>
        <v>1200</v>
      </c>
      <c r="L8584" s="2" t="str">
        <f>IF(Table1[[#This Row],[Discount % (In Rs)]]&gt;50%,"High Discount","Low Discount")</f>
        <v>High Discount</v>
      </c>
      <c r="M8584" s="3">
        <f>Table1[[#This Row],[Discount_Price (In Rs.)]]/Table1[[#This Row],[OriginalPrice (in Rs)]]</f>
        <v>0.50020842017507294</v>
      </c>
      <c r="N8584" s="4">
        <v>4.2</v>
      </c>
      <c r="O8584">
        <v>441</v>
      </c>
      <c r="P8584" t="s">
        <v>450</v>
      </c>
      <c r="Q8584" t="s">
        <v>10993</v>
      </c>
    </row>
    <row r="8585" spans="1:17" x14ac:dyDescent="0.25">
      <c r="A8585" t="s">
        <v>11066</v>
      </c>
      <c r="B8585" s="1">
        <v>10825564</v>
      </c>
      <c r="C8585" t="s">
        <v>10</v>
      </c>
      <c r="D8585" t="s">
        <v>22</v>
      </c>
      <c r="E8585" t="s">
        <v>23</v>
      </c>
      <c r="F8585" t="s">
        <v>13</v>
      </c>
      <c r="G8585" s="2">
        <v>726.09944237918216</v>
      </c>
      <c r="H8585" s="2">
        <f>AVERAGEIF(Table1[[#All],[Category]],Table1[[#This Row],[Category]],Table1[[#All],[DiscountOffer]])</f>
        <v>726.0994423791791</v>
      </c>
      <c r="I8585" s="2">
        <v>919</v>
      </c>
      <c r="J8585" s="2">
        <f>IF(Table1[[#This Row],[Ratings]]&gt;4,Table1[[#This Row],[OriginalPrice (in Rs)]],0)</f>
        <v>0</v>
      </c>
      <c r="K8585" s="2">
        <f>Table1[[#This Row],[OriginalPrice (in Rs)]]-Table1[[#This Row],[DiscountOffer]]</f>
        <v>192.90055762081784</v>
      </c>
      <c r="L8585" s="2" t="str">
        <f>IF(Table1[[#This Row],[Discount % (In Rs)]]&gt;50%,"High Discount","Low Discount")</f>
        <v>Low Discount</v>
      </c>
      <c r="M8585" s="3">
        <f>Table1[[#This Row],[Discount_Price (In Rs.)]]/Table1[[#This Row],[OriginalPrice (in Rs)]]</f>
        <v>0.20990267423375172</v>
      </c>
      <c r="N8585" s="4">
        <v>3.9</v>
      </c>
      <c r="O8585">
        <v>439</v>
      </c>
      <c r="P8585" t="s">
        <v>228</v>
      </c>
      <c r="Q8585" t="s">
        <v>11067</v>
      </c>
    </row>
    <row r="8586" spans="1:17" x14ac:dyDescent="0.25">
      <c r="A8586" t="s">
        <v>11101</v>
      </c>
      <c r="B8586" s="1">
        <v>8753765</v>
      </c>
      <c r="C8586" t="s">
        <v>11102</v>
      </c>
      <c r="D8586" t="s">
        <v>22</v>
      </c>
      <c r="E8586" t="s">
        <v>23</v>
      </c>
      <c r="F8586" t="s">
        <v>13</v>
      </c>
      <c r="G8586" s="2">
        <v>1499</v>
      </c>
      <c r="H8586" s="2">
        <f>AVERAGEIF(Table1[[#All],[Category]],Table1[[#This Row],[Category]],Table1[[#All],[DiscountOffer]])</f>
        <v>726.0994423791791</v>
      </c>
      <c r="I8586" s="2">
        <v>2999</v>
      </c>
      <c r="J8586" s="2">
        <f>IF(Table1[[#This Row],[Ratings]]&gt;4,Table1[[#This Row],[OriginalPrice (in Rs)]],0)</f>
        <v>2999</v>
      </c>
      <c r="K8586" s="2">
        <f>Table1[[#This Row],[OriginalPrice (in Rs)]]-Table1[[#This Row],[DiscountOffer]]</f>
        <v>1500</v>
      </c>
      <c r="L8586" s="2" t="str">
        <f>IF(Table1[[#This Row],[Discount % (In Rs)]]&gt;50%,"High Discount","Low Discount")</f>
        <v>High Discount</v>
      </c>
      <c r="M8586" s="3">
        <f>Table1[[#This Row],[Discount_Price (In Rs.)]]/Table1[[#This Row],[OriginalPrice (in Rs)]]</f>
        <v>0.50016672224074687</v>
      </c>
      <c r="N8586" s="4">
        <v>4.2</v>
      </c>
      <c r="O8586">
        <v>438</v>
      </c>
      <c r="P8586" t="s">
        <v>8227</v>
      </c>
      <c r="Q8586" t="s">
        <v>11103</v>
      </c>
    </row>
    <row r="8587" spans="1:17" x14ac:dyDescent="0.25">
      <c r="A8587" t="s">
        <v>11171</v>
      </c>
      <c r="B8587" s="1">
        <v>486785</v>
      </c>
      <c r="C8587" t="s">
        <v>1239</v>
      </c>
      <c r="D8587" t="s">
        <v>22</v>
      </c>
      <c r="E8587" t="s">
        <v>23</v>
      </c>
      <c r="F8587" t="s">
        <v>13</v>
      </c>
      <c r="G8587" s="2">
        <v>854</v>
      </c>
      <c r="H8587" s="2">
        <f>AVERAGEIF(Table1[[#All],[Category]],Table1[[#This Row],[Category]],Table1[[#All],[DiscountOffer]])</f>
        <v>726.0994423791791</v>
      </c>
      <c r="I8587" s="2">
        <v>1899</v>
      </c>
      <c r="J8587" s="2">
        <f>IF(Table1[[#This Row],[Ratings]]&gt;4,Table1[[#This Row],[OriginalPrice (in Rs)]],0)</f>
        <v>1899</v>
      </c>
      <c r="K8587" s="2">
        <f>Table1[[#This Row],[OriginalPrice (in Rs)]]-Table1[[#This Row],[DiscountOffer]]</f>
        <v>1045</v>
      </c>
      <c r="L8587" s="2" t="str">
        <f>IF(Table1[[#This Row],[Discount % (In Rs)]]&gt;50%,"High Discount","Low Discount")</f>
        <v>High Discount</v>
      </c>
      <c r="M8587" s="3">
        <f>Table1[[#This Row],[Discount_Price (In Rs.)]]/Table1[[#This Row],[OriginalPrice (in Rs)]]</f>
        <v>0.55028962611901</v>
      </c>
      <c r="N8587" s="4">
        <v>4.5</v>
      </c>
      <c r="O8587">
        <v>436</v>
      </c>
      <c r="P8587" t="s">
        <v>1605</v>
      </c>
      <c r="Q8587" t="s">
        <v>11172</v>
      </c>
    </row>
    <row r="8588" spans="1:17" x14ac:dyDescent="0.25">
      <c r="A8588" t="s">
        <v>11173</v>
      </c>
      <c r="B8588" s="1">
        <v>11903998</v>
      </c>
      <c r="C8588" t="s">
        <v>10</v>
      </c>
      <c r="D8588" t="s">
        <v>22</v>
      </c>
      <c r="E8588" t="s">
        <v>23</v>
      </c>
      <c r="F8588" t="s">
        <v>13</v>
      </c>
      <c r="G8588" s="2">
        <v>599</v>
      </c>
      <c r="H8588" s="2">
        <f>AVERAGEIF(Table1[[#All],[Category]],Table1[[#This Row],[Category]],Table1[[#All],[DiscountOffer]])</f>
        <v>726.0994423791791</v>
      </c>
      <c r="I8588" s="2">
        <v>999</v>
      </c>
      <c r="J8588" s="2">
        <f>IF(Table1[[#This Row],[Ratings]]&gt;4,Table1[[#This Row],[OriginalPrice (in Rs)]],0)</f>
        <v>999</v>
      </c>
      <c r="K8588" s="2">
        <f>Table1[[#This Row],[OriginalPrice (in Rs)]]-Table1[[#This Row],[DiscountOffer]]</f>
        <v>400</v>
      </c>
      <c r="L8588" s="2" t="str">
        <f>IF(Table1[[#This Row],[Discount % (In Rs)]]&gt;50%,"High Discount","Low Discount")</f>
        <v>Low Discount</v>
      </c>
      <c r="M8588" s="3">
        <f>Table1[[#This Row],[Discount_Price (In Rs.)]]/Table1[[#This Row],[OriginalPrice (in Rs)]]</f>
        <v>0.40040040040040042</v>
      </c>
      <c r="N8588" s="4">
        <v>4.4000000000000004</v>
      </c>
      <c r="O8588">
        <v>436</v>
      </c>
      <c r="P8588" t="s">
        <v>228</v>
      </c>
      <c r="Q8588" t="s">
        <v>7462</v>
      </c>
    </row>
    <row r="8589" spans="1:17" x14ac:dyDescent="0.25">
      <c r="A8589" t="s">
        <v>11212</v>
      </c>
      <c r="B8589" s="1">
        <v>11525696</v>
      </c>
      <c r="C8589" t="s">
        <v>43</v>
      </c>
      <c r="D8589" t="s">
        <v>22</v>
      </c>
      <c r="E8589" t="s">
        <v>23</v>
      </c>
      <c r="F8589" t="s">
        <v>13</v>
      </c>
      <c r="G8589" s="2">
        <v>487</v>
      </c>
      <c r="H8589" s="2">
        <f>AVERAGEIF(Table1[[#All],[Category]],Table1[[#This Row],[Category]],Table1[[#All],[DiscountOffer]])</f>
        <v>726.0994423791791</v>
      </c>
      <c r="I8589" s="2">
        <v>1249</v>
      </c>
      <c r="J8589" s="2">
        <f>IF(Table1[[#This Row],[Ratings]]&gt;4,Table1[[#This Row],[OriginalPrice (in Rs)]],0)</f>
        <v>1249</v>
      </c>
      <c r="K8589" s="2">
        <f>Table1[[#This Row],[OriginalPrice (in Rs)]]-Table1[[#This Row],[DiscountOffer]]</f>
        <v>762</v>
      </c>
      <c r="L8589" s="2" t="str">
        <f>IF(Table1[[#This Row],[Discount % (In Rs)]]&gt;50%,"High Discount","Low Discount")</f>
        <v>High Discount</v>
      </c>
      <c r="M8589" s="3">
        <f>Table1[[#This Row],[Discount_Price (In Rs.)]]/Table1[[#This Row],[OriginalPrice (in Rs)]]</f>
        <v>0.61008807045636504</v>
      </c>
      <c r="N8589" s="4">
        <v>4.4000000000000004</v>
      </c>
      <c r="O8589">
        <v>435</v>
      </c>
      <c r="P8589" t="s">
        <v>76</v>
      </c>
      <c r="Q8589" t="s">
        <v>11213</v>
      </c>
    </row>
    <row r="8590" spans="1:17" x14ac:dyDescent="0.25">
      <c r="A8590" t="s">
        <v>11247</v>
      </c>
      <c r="B8590" s="1">
        <v>14063062</v>
      </c>
      <c r="C8590" t="s">
        <v>43</v>
      </c>
      <c r="D8590" t="s">
        <v>22</v>
      </c>
      <c r="E8590" t="s">
        <v>23</v>
      </c>
      <c r="F8590" t="s">
        <v>13</v>
      </c>
      <c r="G8590" s="2">
        <v>634</v>
      </c>
      <c r="H8590" s="2">
        <f>AVERAGEIF(Table1[[#All],[Category]],Table1[[#This Row],[Category]],Table1[[#All],[DiscountOffer]])</f>
        <v>726.0994423791791</v>
      </c>
      <c r="I8590" s="2">
        <v>1349</v>
      </c>
      <c r="J8590" s="2">
        <f>IF(Table1[[#This Row],[Ratings]]&gt;4,Table1[[#This Row],[OriginalPrice (in Rs)]],0)</f>
        <v>1349</v>
      </c>
      <c r="K8590" s="2">
        <f>Table1[[#This Row],[OriginalPrice (in Rs)]]-Table1[[#This Row],[DiscountOffer]]</f>
        <v>715</v>
      </c>
      <c r="L8590" s="2" t="str">
        <f>IF(Table1[[#This Row],[Discount % (In Rs)]]&gt;50%,"High Discount","Low Discount")</f>
        <v>High Discount</v>
      </c>
      <c r="M8590" s="3">
        <f>Table1[[#This Row],[Discount_Price (In Rs.)]]/Table1[[#This Row],[OriginalPrice (in Rs)]]</f>
        <v>0.53002223869532983</v>
      </c>
      <c r="N8590" s="4">
        <v>4.2</v>
      </c>
      <c r="O8590">
        <v>434</v>
      </c>
      <c r="P8590" t="s">
        <v>76</v>
      </c>
      <c r="Q8590" t="s">
        <v>11248</v>
      </c>
    </row>
    <row r="8591" spans="1:17" x14ac:dyDescent="0.25">
      <c r="A8591" t="s">
        <v>11249</v>
      </c>
      <c r="B8591" s="1">
        <v>12947378</v>
      </c>
      <c r="C8591" t="s">
        <v>10</v>
      </c>
      <c r="D8591" t="s">
        <v>22</v>
      </c>
      <c r="E8591" t="s">
        <v>23</v>
      </c>
      <c r="F8591" t="s">
        <v>13</v>
      </c>
      <c r="G8591" s="2">
        <v>899</v>
      </c>
      <c r="H8591" s="2">
        <f>AVERAGEIF(Table1[[#All],[Category]],Table1[[#This Row],[Category]],Table1[[#All],[DiscountOffer]])</f>
        <v>726.0994423791791</v>
      </c>
      <c r="I8591" s="2">
        <v>1499</v>
      </c>
      <c r="J8591" s="2">
        <f>IF(Table1[[#This Row],[Ratings]]&gt;4,Table1[[#This Row],[OriginalPrice (in Rs)]],0)</f>
        <v>0</v>
      </c>
      <c r="K8591" s="2">
        <f>Table1[[#This Row],[OriginalPrice (in Rs)]]-Table1[[#This Row],[DiscountOffer]]</f>
        <v>600</v>
      </c>
      <c r="L8591" s="2" t="str">
        <f>IF(Table1[[#This Row],[Discount % (In Rs)]]&gt;50%,"High Discount","Low Discount")</f>
        <v>Low Discount</v>
      </c>
      <c r="M8591" s="3">
        <f>Table1[[#This Row],[Discount_Price (In Rs.)]]/Table1[[#This Row],[OriginalPrice (in Rs)]]</f>
        <v>0.40026684456304201</v>
      </c>
      <c r="N8591" s="4">
        <v>4</v>
      </c>
      <c r="O8591">
        <v>434</v>
      </c>
      <c r="P8591" t="s">
        <v>228</v>
      </c>
      <c r="Q8591" t="s">
        <v>11250</v>
      </c>
    </row>
    <row r="8592" spans="1:17" x14ac:dyDescent="0.25">
      <c r="A8592" t="s">
        <v>11251</v>
      </c>
      <c r="B8592" s="1">
        <v>11049788</v>
      </c>
      <c r="C8592" t="s">
        <v>53</v>
      </c>
      <c r="D8592" t="s">
        <v>22</v>
      </c>
      <c r="E8592" t="s">
        <v>23</v>
      </c>
      <c r="F8592" t="s">
        <v>13</v>
      </c>
      <c r="G8592" s="2">
        <v>664</v>
      </c>
      <c r="H8592" s="2">
        <f>AVERAGEIF(Table1[[#All],[Category]],Table1[[#This Row],[Category]],Table1[[#All],[DiscountOffer]])</f>
        <v>726.0994423791791</v>
      </c>
      <c r="I8592" s="2">
        <v>1899</v>
      </c>
      <c r="J8592" s="2">
        <f>IF(Table1[[#This Row],[Ratings]]&gt;4,Table1[[#This Row],[OriginalPrice (in Rs)]],0)</f>
        <v>1899</v>
      </c>
      <c r="K8592" s="2">
        <f>Table1[[#This Row],[OriginalPrice (in Rs)]]-Table1[[#This Row],[DiscountOffer]]</f>
        <v>1235</v>
      </c>
      <c r="L8592" s="2" t="str">
        <f>IF(Table1[[#This Row],[Discount % (In Rs)]]&gt;50%,"High Discount","Low Discount")</f>
        <v>High Discount</v>
      </c>
      <c r="M8592" s="3">
        <f>Table1[[#This Row],[Discount_Price (In Rs.)]]/Table1[[#This Row],[OriginalPrice (in Rs)]]</f>
        <v>0.65034228541337546</v>
      </c>
      <c r="N8592" s="4">
        <v>4.2</v>
      </c>
      <c r="O8592">
        <v>434</v>
      </c>
      <c r="P8592" t="s">
        <v>333</v>
      </c>
      <c r="Q8592" t="s">
        <v>11252</v>
      </c>
    </row>
    <row r="8593" spans="1:17" x14ac:dyDescent="0.25">
      <c r="A8593" t="s">
        <v>11296</v>
      </c>
      <c r="B8593" s="1">
        <v>11326216</v>
      </c>
      <c r="C8593" t="s">
        <v>10</v>
      </c>
      <c r="D8593" t="s">
        <v>22</v>
      </c>
      <c r="E8593" t="s">
        <v>23</v>
      </c>
      <c r="F8593" t="s">
        <v>13</v>
      </c>
      <c r="G8593" s="2">
        <v>899</v>
      </c>
      <c r="H8593" s="2">
        <f>AVERAGEIF(Table1[[#All],[Category]],Table1[[#This Row],[Category]],Table1[[#All],[DiscountOffer]])</f>
        <v>726.0994423791791</v>
      </c>
      <c r="I8593" s="2">
        <v>1999</v>
      </c>
      <c r="J8593" s="2">
        <f>IF(Table1[[#This Row],[Ratings]]&gt;4,Table1[[#This Row],[OriginalPrice (in Rs)]],0)</f>
        <v>1999</v>
      </c>
      <c r="K8593" s="2">
        <f>Table1[[#This Row],[OriginalPrice (in Rs)]]-Table1[[#This Row],[DiscountOffer]]</f>
        <v>1100</v>
      </c>
      <c r="L8593" s="2" t="str">
        <f>IF(Table1[[#This Row],[Discount % (In Rs)]]&gt;50%,"High Discount","Low Discount")</f>
        <v>High Discount</v>
      </c>
      <c r="M8593" s="3">
        <f>Table1[[#This Row],[Discount_Price (In Rs.)]]/Table1[[#This Row],[OriginalPrice (in Rs)]]</f>
        <v>0.55027513756878443</v>
      </c>
      <c r="N8593" s="4">
        <v>4.4000000000000004</v>
      </c>
      <c r="O8593">
        <v>433</v>
      </c>
      <c r="P8593" t="s">
        <v>228</v>
      </c>
      <c r="Q8593" t="s">
        <v>11297</v>
      </c>
    </row>
    <row r="8594" spans="1:17" x14ac:dyDescent="0.25">
      <c r="A8594" t="s">
        <v>11329</v>
      </c>
      <c r="B8594" s="1">
        <v>1086741</v>
      </c>
      <c r="C8594" t="s">
        <v>1239</v>
      </c>
      <c r="D8594" t="s">
        <v>22</v>
      </c>
      <c r="E8594" t="s">
        <v>23</v>
      </c>
      <c r="F8594" t="s">
        <v>13</v>
      </c>
      <c r="G8594" s="2">
        <v>949</v>
      </c>
      <c r="H8594" s="2">
        <f>AVERAGEIF(Table1[[#All],[Category]],Table1[[#This Row],[Category]],Table1[[#All],[DiscountOffer]])</f>
        <v>726.0994423791791</v>
      </c>
      <c r="I8594" s="2">
        <v>1899</v>
      </c>
      <c r="J8594" s="2">
        <f>IF(Table1[[#This Row],[Ratings]]&gt;4,Table1[[#This Row],[OriginalPrice (in Rs)]],0)</f>
        <v>1899</v>
      </c>
      <c r="K8594" s="2">
        <f>Table1[[#This Row],[OriginalPrice (in Rs)]]-Table1[[#This Row],[DiscountOffer]]</f>
        <v>950</v>
      </c>
      <c r="L8594" s="2" t="str">
        <f>IF(Table1[[#This Row],[Discount % (In Rs)]]&gt;50%,"High Discount","Low Discount")</f>
        <v>High Discount</v>
      </c>
      <c r="M8594" s="3">
        <f>Table1[[#This Row],[Discount_Price (In Rs.)]]/Table1[[#This Row],[OriginalPrice (in Rs)]]</f>
        <v>0.50026329647182732</v>
      </c>
      <c r="N8594" s="4">
        <v>4.2</v>
      </c>
      <c r="O8594">
        <v>432</v>
      </c>
      <c r="P8594" t="s">
        <v>1605</v>
      </c>
      <c r="Q8594" t="s">
        <v>11330</v>
      </c>
    </row>
    <row r="8595" spans="1:17" x14ac:dyDescent="0.25">
      <c r="A8595" t="s">
        <v>11333</v>
      </c>
      <c r="B8595" s="1">
        <v>11875156</v>
      </c>
      <c r="C8595" t="s">
        <v>43</v>
      </c>
      <c r="D8595" t="s">
        <v>22</v>
      </c>
      <c r="E8595" t="s">
        <v>23</v>
      </c>
      <c r="F8595" t="s">
        <v>13</v>
      </c>
      <c r="G8595" s="2">
        <v>461</v>
      </c>
      <c r="H8595" s="2">
        <f>AVERAGEIF(Table1[[#All],[Category]],Table1[[#This Row],[Category]],Table1[[#All],[DiscountOffer]])</f>
        <v>726.0994423791791</v>
      </c>
      <c r="I8595" s="2">
        <v>2199</v>
      </c>
      <c r="J8595" s="2">
        <f>IF(Table1[[#This Row],[Ratings]]&gt;4,Table1[[#This Row],[OriginalPrice (in Rs)]],0)</f>
        <v>2199</v>
      </c>
      <c r="K8595" s="2">
        <f>Table1[[#This Row],[OriginalPrice (in Rs)]]-Table1[[#This Row],[DiscountOffer]]</f>
        <v>1738</v>
      </c>
      <c r="L8595" s="2" t="str">
        <f>IF(Table1[[#This Row],[Discount % (In Rs)]]&gt;50%,"High Discount","Low Discount")</f>
        <v>High Discount</v>
      </c>
      <c r="M8595" s="3">
        <f>Table1[[#This Row],[Discount_Price (In Rs.)]]/Table1[[#This Row],[OriginalPrice (in Rs)]]</f>
        <v>0.79035925420645747</v>
      </c>
      <c r="N8595" s="4">
        <v>4.2</v>
      </c>
      <c r="O8595">
        <v>432</v>
      </c>
      <c r="P8595" t="s">
        <v>76</v>
      </c>
      <c r="Q8595" t="s">
        <v>11334</v>
      </c>
    </row>
    <row r="8596" spans="1:17" x14ac:dyDescent="0.25">
      <c r="A8596" t="s">
        <v>11372</v>
      </c>
      <c r="B8596" s="1">
        <v>10285715</v>
      </c>
      <c r="C8596" t="s">
        <v>43</v>
      </c>
      <c r="D8596" t="s">
        <v>22</v>
      </c>
      <c r="E8596" t="s">
        <v>23</v>
      </c>
      <c r="F8596" t="s">
        <v>13</v>
      </c>
      <c r="G8596" s="2">
        <v>587</v>
      </c>
      <c r="H8596" s="2">
        <f>AVERAGEIF(Table1[[#All],[Category]],Table1[[#This Row],[Category]],Table1[[#All],[DiscountOffer]])</f>
        <v>726.0994423791791</v>
      </c>
      <c r="I8596" s="2">
        <v>1249</v>
      </c>
      <c r="J8596" s="2">
        <f>IF(Table1[[#This Row],[Ratings]]&gt;4,Table1[[#This Row],[OriginalPrice (in Rs)]],0)</f>
        <v>0</v>
      </c>
      <c r="K8596" s="2">
        <f>Table1[[#This Row],[OriginalPrice (in Rs)]]-Table1[[#This Row],[DiscountOffer]]</f>
        <v>662</v>
      </c>
      <c r="L8596" s="2" t="str">
        <f>IF(Table1[[#This Row],[Discount % (In Rs)]]&gt;50%,"High Discount","Low Discount")</f>
        <v>High Discount</v>
      </c>
      <c r="M8596" s="3">
        <f>Table1[[#This Row],[Discount_Price (In Rs.)]]/Table1[[#This Row],[OriginalPrice (in Rs)]]</f>
        <v>0.53002401921537234</v>
      </c>
      <c r="N8596" s="4">
        <v>4</v>
      </c>
      <c r="O8596">
        <v>431</v>
      </c>
      <c r="P8596" t="s">
        <v>76</v>
      </c>
      <c r="Q8596" t="s">
        <v>1636</v>
      </c>
    </row>
    <row r="8597" spans="1:17" x14ac:dyDescent="0.25">
      <c r="A8597" t="s">
        <v>11425</v>
      </c>
      <c r="B8597" s="1">
        <v>2347568</v>
      </c>
      <c r="C8597" t="s">
        <v>43</v>
      </c>
      <c r="D8597" t="s">
        <v>22</v>
      </c>
      <c r="E8597" t="s">
        <v>23</v>
      </c>
      <c r="F8597" t="s">
        <v>13</v>
      </c>
      <c r="G8597" s="2">
        <v>439</v>
      </c>
      <c r="H8597" s="2">
        <f>AVERAGEIF(Table1[[#All],[Category]],Table1[[#This Row],[Category]],Table1[[#All],[DiscountOffer]])</f>
        <v>726.0994423791791</v>
      </c>
      <c r="I8597" s="2">
        <v>1099</v>
      </c>
      <c r="J8597" s="2">
        <f>IF(Table1[[#This Row],[Ratings]]&gt;4,Table1[[#This Row],[OriginalPrice (in Rs)]],0)</f>
        <v>0</v>
      </c>
      <c r="K8597" s="2">
        <f>Table1[[#This Row],[OriginalPrice (in Rs)]]-Table1[[#This Row],[DiscountOffer]]</f>
        <v>660</v>
      </c>
      <c r="L8597" s="2" t="str">
        <f>IF(Table1[[#This Row],[Discount % (In Rs)]]&gt;50%,"High Discount","Low Discount")</f>
        <v>High Discount</v>
      </c>
      <c r="M8597" s="3">
        <f>Table1[[#This Row],[Discount_Price (In Rs.)]]/Table1[[#This Row],[OriginalPrice (in Rs)]]</f>
        <v>0.6005459508644222</v>
      </c>
      <c r="N8597" s="4">
        <v>3.9</v>
      </c>
      <c r="O8597">
        <v>429</v>
      </c>
      <c r="P8597" t="s">
        <v>76</v>
      </c>
      <c r="Q8597" t="s">
        <v>11426</v>
      </c>
    </row>
    <row r="8598" spans="1:17" x14ac:dyDescent="0.25">
      <c r="A8598" t="s">
        <v>11428</v>
      </c>
      <c r="B8598" s="1">
        <v>13972198</v>
      </c>
      <c r="C8598" t="s">
        <v>17</v>
      </c>
      <c r="D8598" t="s">
        <v>22</v>
      </c>
      <c r="E8598" t="s">
        <v>23</v>
      </c>
      <c r="F8598" t="s">
        <v>13</v>
      </c>
      <c r="G8598" s="2">
        <v>499</v>
      </c>
      <c r="H8598" s="2">
        <f>AVERAGEIF(Table1[[#All],[Category]],Table1[[#This Row],[Category]],Table1[[#All],[DiscountOffer]])</f>
        <v>726.0994423791791</v>
      </c>
      <c r="I8598" s="2">
        <v>1349</v>
      </c>
      <c r="J8598" s="2">
        <f>IF(Table1[[#This Row],[Ratings]]&gt;4,Table1[[#This Row],[OriginalPrice (in Rs)]],0)</f>
        <v>1349</v>
      </c>
      <c r="K8598" s="2">
        <f>Table1[[#This Row],[OriginalPrice (in Rs)]]-Table1[[#This Row],[DiscountOffer]]</f>
        <v>850</v>
      </c>
      <c r="L8598" s="2" t="str">
        <f>IF(Table1[[#This Row],[Discount % (In Rs)]]&gt;50%,"High Discount","Low Discount")</f>
        <v>High Discount</v>
      </c>
      <c r="M8598" s="3">
        <f>Table1[[#This Row],[Discount_Price (In Rs.)]]/Table1[[#This Row],[OriginalPrice (in Rs)]]</f>
        <v>0.63009636767976274</v>
      </c>
      <c r="N8598" s="4">
        <v>4.3</v>
      </c>
      <c r="O8598">
        <v>429</v>
      </c>
      <c r="P8598" t="s">
        <v>76</v>
      </c>
      <c r="Q8598" t="s">
        <v>11429</v>
      </c>
    </row>
    <row r="8599" spans="1:17" x14ac:dyDescent="0.25">
      <c r="A8599" t="s">
        <v>11473</v>
      </c>
      <c r="B8599" s="1">
        <v>13658902</v>
      </c>
      <c r="C8599" t="s">
        <v>43</v>
      </c>
      <c r="D8599" t="s">
        <v>22</v>
      </c>
      <c r="E8599" t="s">
        <v>23</v>
      </c>
      <c r="F8599" t="s">
        <v>13</v>
      </c>
      <c r="G8599" s="2">
        <v>516</v>
      </c>
      <c r="H8599" s="2">
        <f>AVERAGEIF(Table1[[#All],[Category]],Table1[[#This Row],[Category]],Table1[[#All],[DiscountOffer]])</f>
        <v>726.0994423791791</v>
      </c>
      <c r="I8599" s="2">
        <v>1099</v>
      </c>
      <c r="J8599" s="2">
        <f>IF(Table1[[#This Row],[Ratings]]&gt;4,Table1[[#This Row],[OriginalPrice (in Rs)]],0)</f>
        <v>1099</v>
      </c>
      <c r="K8599" s="2">
        <f>Table1[[#This Row],[OriginalPrice (in Rs)]]-Table1[[#This Row],[DiscountOffer]]</f>
        <v>583</v>
      </c>
      <c r="L8599" s="2" t="str">
        <f>IF(Table1[[#This Row],[Discount % (In Rs)]]&gt;50%,"High Discount","Low Discount")</f>
        <v>High Discount</v>
      </c>
      <c r="M8599" s="3">
        <f>Table1[[#This Row],[Discount_Price (In Rs.)]]/Table1[[#This Row],[OriginalPrice (in Rs)]]</f>
        <v>0.53048225659690629</v>
      </c>
      <c r="N8599" s="4">
        <v>4.2</v>
      </c>
      <c r="O8599">
        <v>428</v>
      </c>
      <c r="P8599" t="s">
        <v>76</v>
      </c>
      <c r="Q8599" t="s">
        <v>11474</v>
      </c>
    </row>
    <row r="8600" spans="1:17" x14ac:dyDescent="0.25">
      <c r="A8600" t="s">
        <v>11479</v>
      </c>
      <c r="B8600" s="1">
        <v>12918886</v>
      </c>
      <c r="C8600" t="s">
        <v>10</v>
      </c>
      <c r="D8600" t="s">
        <v>22</v>
      </c>
      <c r="E8600" t="s">
        <v>23</v>
      </c>
      <c r="F8600" t="s">
        <v>13</v>
      </c>
      <c r="G8600" s="2">
        <v>726.09944237918216</v>
      </c>
      <c r="H8600" s="2">
        <f>AVERAGEIF(Table1[[#All],[Category]],Table1[[#This Row],[Category]],Table1[[#All],[DiscountOffer]])</f>
        <v>726.0994423791791</v>
      </c>
      <c r="I8600" s="2">
        <v>1299</v>
      </c>
      <c r="J8600" s="2">
        <f>IF(Table1[[#This Row],[Ratings]]&gt;4,Table1[[#This Row],[OriginalPrice (in Rs)]],0)</f>
        <v>1299</v>
      </c>
      <c r="K8600" s="2">
        <f>Table1[[#This Row],[OriginalPrice (in Rs)]]-Table1[[#This Row],[DiscountOffer]]</f>
        <v>572.90055762081784</v>
      </c>
      <c r="L8600" s="2" t="str">
        <f>IF(Table1[[#This Row],[Discount % (In Rs)]]&gt;50%,"High Discount","Low Discount")</f>
        <v>Low Discount</v>
      </c>
      <c r="M8600" s="3">
        <f>Table1[[#This Row],[Discount_Price (In Rs.)]]/Table1[[#This Row],[OriginalPrice (in Rs)]]</f>
        <v>0.44103199200986748</v>
      </c>
      <c r="N8600" s="4">
        <v>4.0999999999999996</v>
      </c>
      <c r="O8600">
        <v>428</v>
      </c>
      <c r="P8600" t="s">
        <v>228</v>
      </c>
      <c r="Q8600" t="s">
        <v>11480</v>
      </c>
    </row>
    <row r="8601" spans="1:17" x14ac:dyDescent="0.25">
      <c r="A8601" t="s">
        <v>11515</v>
      </c>
      <c r="B8601" s="1">
        <v>11752876</v>
      </c>
      <c r="C8601" t="s">
        <v>11516</v>
      </c>
      <c r="D8601" t="s">
        <v>22</v>
      </c>
      <c r="E8601" t="s">
        <v>23</v>
      </c>
      <c r="F8601" t="s">
        <v>13</v>
      </c>
      <c r="G8601" s="2">
        <v>659</v>
      </c>
      <c r="H8601" s="2">
        <f>AVERAGEIF(Table1[[#All],[Category]],Table1[[#This Row],[Category]],Table1[[#All],[DiscountOffer]])</f>
        <v>726.0994423791791</v>
      </c>
      <c r="I8601" s="2">
        <v>1199</v>
      </c>
      <c r="J8601" s="2">
        <f>IF(Table1[[#This Row],[Ratings]]&gt;4,Table1[[#This Row],[OriginalPrice (in Rs)]],0)</f>
        <v>1199</v>
      </c>
      <c r="K8601" s="2">
        <f>Table1[[#This Row],[OriginalPrice (in Rs)]]-Table1[[#This Row],[DiscountOffer]]</f>
        <v>540</v>
      </c>
      <c r="L8601" s="2" t="str">
        <f>IF(Table1[[#This Row],[Discount % (In Rs)]]&gt;50%,"High Discount","Low Discount")</f>
        <v>Low Discount</v>
      </c>
      <c r="M8601" s="3">
        <f>Table1[[#This Row],[Discount_Price (In Rs.)]]/Table1[[#This Row],[OriginalPrice (in Rs)]]</f>
        <v>0.45037531276063386</v>
      </c>
      <c r="N8601" s="4">
        <v>4.2</v>
      </c>
      <c r="O8601">
        <v>427</v>
      </c>
      <c r="P8601" t="s">
        <v>564</v>
      </c>
      <c r="Q8601" t="s">
        <v>11517</v>
      </c>
    </row>
    <row r="8602" spans="1:17" x14ac:dyDescent="0.25">
      <c r="A8602" t="s">
        <v>11520</v>
      </c>
      <c r="B8602" s="1">
        <v>10297113</v>
      </c>
      <c r="C8602" t="s">
        <v>39</v>
      </c>
      <c r="D8602" t="s">
        <v>22</v>
      </c>
      <c r="E8602" t="s">
        <v>23</v>
      </c>
      <c r="F8602" t="s">
        <v>13</v>
      </c>
      <c r="G8602" s="2">
        <v>999</v>
      </c>
      <c r="H8602" s="2">
        <f>AVERAGEIF(Table1[[#All],[Category]],Table1[[#This Row],[Category]],Table1[[#All],[DiscountOffer]])</f>
        <v>726.0994423791791</v>
      </c>
      <c r="I8602" s="2">
        <v>1999</v>
      </c>
      <c r="J8602" s="2">
        <f>IF(Table1[[#This Row],[Ratings]]&gt;4,Table1[[#This Row],[OriginalPrice (in Rs)]],0)</f>
        <v>1999</v>
      </c>
      <c r="K8602" s="2">
        <f>Table1[[#This Row],[OriginalPrice (in Rs)]]-Table1[[#This Row],[DiscountOffer]]</f>
        <v>1000</v>
      </c>
      <c r="L8602" s="2" t="str">
        <f>IF(Table1[[#This Row],[Discount % (In Rs)]]&gt;50%,"High Discount","Low Discount")</f>
        <v>High Discount</v>
      </c>
      <c r="M8602" s="3">
        <f>Table1[[#This Row],[Discount_Price (In Rs.)]]/Table1[[#This Row],[OriginalPrice (in Rs)]]</f>
        <v>0.5002501250625313</v>
      </c>
      <c r="N8602" s="4">
        <v>4.3</v>
      </c>
      <c r="O8602">
        <v>427</v>
      </c>
      <c r="P8602" t="s">
        <v>228</v>
      </c>
      <c r="Q8602" t="s">
        <v>11521</v>
      </c>
    </row>
    <row r="8603" spans="1:17" x14ac:dyDescent="0.25">
      <c r="A8603" t="s">
        <v>11562</v>
      </c>
      <c r="B8603" s="1">
        <v>11752882</v>
      </c>
      <c r="C8603" t="s">
        <v>11516</v>
      </c>
      <c r="D8603" t="s">
        <v>22</v>
      </c>
      <c r="E8603" t="s">
        <v>23</v>
      </c>
      <c r="F8603" t="s">
        <v>13</v>
      </c>
      <c r="G8603" s="2">
        <v>659</v>
      </c>
      <c r="H8603" s="2">
        <f>AVERAGEIF(Table1[[#All],[Category]],Table1[[#This Row],[Category]],Table1[[#All],[DiscountOffer]])</f>
        <v>726.0994423791791</v>
      </c>
      <c r="I8603" s="2">
        <v>1199</v>
      </c>
      <c r="J8603" s="2">
        <f>IF(Table1[[#This Row],[Ratings]]&gt;4,Table1[[#This Row],[OriginalPrice (in Rs)]],0)</f>
        <v>1199</v>
      </c>
      <c r="K8603" s="2">
        <f>Table1[[#This Row],[OriginalPrice (in Rs)]]-Table1[[#This Row],[DiscountOffer]]</f>
        <v>540</v>
      </c>
      <c r="L8603" s="2" t="str">
        <f>IF(Table1[[#This Row],[Discount % (In Rs)]]&gt;50%,"High Discount","Low Discount")</f>
        <v>Low Discount</v>
      </c>
      <c r="M8603" s="3">
        <f>Table1[[#This Row],[Discount_Price (In Rs.)]]/Table1[[#This Row],[OriginalPrice (in Rs)]]</f>
        <v>0.45037531276063386</v>
      </c>
      <c r="N8603" s="4">
        <v>4.4000000000000004</v>
      </c>
      <c r="O8603">
        <v>426</v>
      </c>
      <c r="P8603" t="s">
        <v>564</v>
      </c>
      <c r="Q8603" t="s">
        <v>11563</v>
      </c>
    </row>
    <row r="8604" spans="1:17" x14ac:dyDescent="0.25">
      <c r="A8604" t="s">
        <v>11564</v>
      </c>
      <c r="B8604" s="1">
        <v>8504919</v>
      </c>
      <c r="C8604" t="s">
        <v>43</v>
      </c>
      <c r="D8604" t="s">
        <v>22</v>
      </c>
      <c r="E8604" t="s">
        <v>23</v>
      </c>
      <c r="F8604" t="s">
        <v>13</v>
      </c>
      <c r="G8604" s="2">
        <v>443</v>
      </c>
      <c r="H8604" s="2">
        <f>AVERAGEIF(Table1[[#All],[Category]],Table1[[#This Row],[Category]],Table1[[#All],[DiscountOffer]])</f>
        <v>726.0994423791791</v>
      </c>
      <c r="I8604" s="2">
        <v>1199</v>
      </c>
      <c r="J8604" s="2">
        <f>IF(Table1[[#This Row],[Ratings]]&gt;4,Table1[[#This Row],[OriginalPrice (in Rs)]],0)</f>
        <v>1199</v>
      </c>
      <c r="K8604" s="2">
        <f>Table1[[#This Row],[OriginalPrice (in Rs)]]-Table1[[#This Row],[DiscountOffer]]</f>
        <v>756</v>
      </c>
      <c r="L8604" s="2" t="str">
        <f>IF(Table1[[#This Row],[Discount % (In Rs)]]&gt;50%,"High Discount","Low Discount")</f>
        <v>High Discount</v>
      </c>
      <c r="M8604" s="3">
        <f>Table1[[#This Row],[Discount_Price (In Rs.)]]/Table1[[#This Row],[OriginalPrice (in Rs)]]</f>
        <v>0.63052543786488746</v>
      </c>
      <c r="N8604" s="4">
        <v>4.4000000000000004</v>
      </c>
      <c r="O8604">
        <v>426</v>
      </c>
      <c r="P8604" t="s">
        <v>76</v>
      </c>
      <c r="Q8604" t="s">
        <v>11565</v>
      </c>
    </row>
    <row r="8605" spans="1:17" x14ac:dyDescent="0.25">
      <c r="A8605" t="s">
        <v>11617</v>
      </c>
      <c r="B8605" s="1">
        <v>11875162</v>
      </c>
      <c r="C8605" t="s">
        <v>43</v>
      </c>
      <c r="D8605" t="s">
        <v>22</v>
      </c>
      <c r="E8605" t="s">
        <v>23</v>
      </c>
      <c r="F8605" t="s">
        <v>13</v>
      </c>
      <c r="G8605" s="2">
        <v>386</v>
      </c>
      <c r="H8605" s="2">
        <f>AVERAGEIF(Table1[[#All],[Category]],Table1[[#This Row],[Category]],Table1[[#All],[DiscountOffer]])</f>
        <v>726.0994423791791</v>
      </c>
      <c r="I8605" s="2">
        <v>2149</v>
      </c>
      <c r="J8605" s="2">
        <f>IF(Table1[[#This Row],[Ratings]]&gt;4,Table1[[#This Row],[OriginalPrice (in Rs)]],0)</f>
        <v>0</v>
      </c>
      <c r="K8605" s="2">
        <f>Table1[[#This Row],[OriginalPrice (in Rs)]]-Table1[[#This Row],[DiscountOffer]]</f>
        <v>1763</v>
      </c>
      <c r="L8605" s="2" t="str">
        <f>IF(Table1[[#This Row],[Discount % (In Rs)]]&gt;50%,"High Discount","Low Discount")</f>
        <v>High Discount</v>
      </c>
      <c r="M8605" s="3">
        <f>Table1[[#This Row],[Discount_Price (In Rs.)]]/Table1[[#This Row],[OriginalPrice (in Rs)]]</f>
        <v>0.82038157282456958</v>
      </c>
      <c r="N8605" s="4">
        <v>4</v>
      </c>
      <c r="O8605">
        <v>425</v>
      </c>
      <c r="P8605" t="s">
        <v>76</v>
      </c>
      <c r="Q8605" t="s">
        <v>11618</v>
      </c>
    </row>
    <row r="8606" spans="1:17" x14ac:dyDescent="0.25">
      <c r="A8606" t="s">
        <v>11652</v>
      </c>
      <c r="B8606" s="1">
        <v>11896026</v>
      </c>
      <c r="C8606" t="s">
        <v>10</v>
      </c>
      <c r="D8606" t="s">
        <v>22</v>
      </c>
      <c r="E8606" t="s">
        <v>23</v>
      </c>
      <c r="F8606" t="s">
        <v>13</v>
      </c>
      <c r="G8606" s="2">
        <v>719</v>
      </c>
      <c r="H8606" s="2">
        <f>AVERAGEIF(Table1[[#All],[Category]],Table1[[#This Row],[Category]],Table1[[#All],[DiscountOffer]])</f>
        <v>726.0994423791791</v>
      </c>
      <c r="I8606" s="2">
        <v>1199</v>
      </c>
      <c r="J8606" s="2">
        <f>IF(Table1[[#This Row],[Ratings]]&gt;4,Table1[[#This Row],[OriginalPrice (in Rs)]],0)</f>
        <v>1199</v>
      </c>
      <c r="K8606" s="2">
        <f>Table1[[#This Row],[OriginalPrice (in Rs)]]-Table1[[#This Row],[DiscountOffer]]</f>
        <v>480</v>
      </c>
      <c r="L8606" s="2" t="str">
        <f>IF(Table1[[#This Row],[Discount % (In Rs)]]&gt;50%,"High Discount","Low Discount")</f>
        <v>Low Discount</v>
      </c>
      <c r="M8606" s="3">
        <f>Table1[[#This Row],[Discount_Price (In Rs.)]]/Table1[[#This Row],[OriginalPrice (in Rs)]]</f>
        <v>0.40033361134278567</v>
      </c>
      <c r="N8606" s="4">
        <v>4.3</v>
      </c>
      <c r="O8606">
        <v>424</v>
      </c>
      <c r="P8606" t="s">
        <v>228</v>
      </c>
      <c r="Q8606" t="s">
        <v>6998</v>
      </c>
    </row>
    <row r="8607" spans="1:17" x14ac:dyDescent="0.25">
      <c r="A8607" t="s">
        <v>11653</v>
      </c>
      <c r="B8607" s="1">
        <v>10944516</v>
      </c>
      <c r="C8607" t="s">
        <v>10</v>
      </c>
      <c r="D8607" t="s">
        <v>22</v>
      </c>
      <c r="E8607" t="s">
        <v>23</v>
      </c>
      <c r="F8607" t="s">
        <v>13</v>
      </c>
      <c r="G8607" s="2">
        <v>559</v>
      </c>
      <c r="H8607" s="2">
        <f>AVERAGEIF(Table1[[#All],[Category]],Table1[[#This Row],[Category]],Table1[[#All],[DiscountOffer]])</f>
        <v>726.0994423791791</v>
      </c>
      <c r="I8607" s="2">
        <v>1399</v>
      </c>
      <c r="J8607" s="2">
        <f>IF(Table1[[#This Row],[Ratings]]&gt;4,Table1[[#This Row],[OriginalPrice (in Rs)]],0)</f>
        <v>1399</v>
      </c>
      <c r="K8607" s="2">
        <f>Table1[[#This Row],[OriginalPrice (in Rs)]]-Table1[[#This Row],[DiscountOffer]]</f>
        <v>840</v>
      </c>
      <c r="L8607" s="2" t="str">
        <f>IF(Table1[[#This Row],[Discount % (In Rs)]]&gt;50%,"High Discount","Low Discount")</f>
        <v>High Discount</v>
      </c>
      <c r="M8607" s="3">
        <f>Table1[[#This Row],[Discount_Price (In Rs.)]]/Table1[[#This Row],[OriginalPrice (in Rs)]]</f>
        <v>0.60042887776983556</v>
      </c>
      <c r="N8607" s="4">
        <v>4.3</v>
      </c>
      <c r="O8607">
        <v>424</v>
      </c>
      <c r="P8607" t="s">
        <v>228</v>
      </c>
      <c r="Q8607" t="s">
        <v>11654</v>
      </c>
    </row>
    <row r="8608" spans="1:17" x14ac:dyDescent="0.25">
      <c r="A8608" t="s">
        <v>11655</v>
      </c>
      <c r="B8608" s="1">
        <v>14811402</v>
      </c>
      <c r="C8608" t="s">
        <v>388</v>
      </c>
      <c r="D8608" t="s">
        <v>22</v>
      </c>
      <c r="E8608" t="s">
        <v>23</v>
      </c>
      <c r="F8608" t="s">
        <v>13</v>
      </c>
      <c r="G8608" s="2">
        <v>749</v>
      </c>
      <c r="H8608" s="2">
        <f>AVERAGEIF(Table1[[#All],[Category]],Table1[[#This Row],[Category]],Table1[[#All],[DiscountOffer]])</f>
        <v>726.0994423791791</v>
      </c>
      <c r="I8608" s="2">
        <v>1499</v>
      </c>
      <c r="J8608" s="2">
        <f>IF(Table1[[#This Row],[Ratings]]&gt;4,Table1[[#This Row],[OriginalPrice (in Rs)]],0)</f>
        <v>1499</v>
      </c>
      <c r="K8608" s="2">
        <f>Table1[[#This Row],[OriginalPrice (in Rs)]]-Table1[[#This Row],[DiscountOffer]]</f>
        <v>750</v>
      </c>
      <c r="L8608" s="2" t="str">
        <f>IF(Table1[[#This Row],[Discount % (In Rs)]]&gt;50%,"High Discount","Low Discount")</f>
        <v>High Discount</v>
      </c>
      <c r="M8608" s="3">
        <f>Table1[[#This Row],[Discount_Price (In Rs.)]]/Table1[[#This Row],[OriginalPrice (in Rs)]]</f>
        <v>0.50033355570380256</v>
      </c>
      <c r="N8608" s="4">
        <v>4.4000000000000004</v>
      </c>
      <c r="O8608">
        <v>424</v>
      </c>
      <c r="P8608" t="s">
        <v>228</v>
      </c>
      <c r="Q8608" t="s">
        <v>11656</v>
      </c>
    </row>
    <row r="8609" spans="1:17" x14ac:dyDescent="0.25">
      <c r="A8609" t="s">
        <v>11657</v>
      </c>
      <c r="B8609" s="1">
        <v>10410030</v>
      </c>
      <c r="C8609" t="s">
        <v>146</v>
      </c>
      <c r="D8609" t="s">
        <v>22</v>
      </c>
      <c r="E8609" t="s">
        <v>23</v>
      </c>
      <c r="F8609" t="s">
        <v>13</v>
      </c>
      <c r="G8609" s="2">
        <v>1209</v>
      </c>
      <c r="H8609" s="2">
        <f>AVERAGEIF(Table1[[#All],[Category]],Table1[[#This Row],[Category]],Table1[[#All],[DiscountOffer]])</f>
        <v>726.0994423791791</v>
      </c>
      <c r="I8609" s="2">
        <v>2199</v>
      </c>
      <c r="J8609" s="2">
        <f>IF(Table1[[#This Row],[Ratings]]&gt;4,Table1[[#This Row],[OriginalPrice (in Rs)]],0)</f>
        <v>0</v>
      </c>
      <c r="K8609" s="2">
        <f>Table1[[#This Row],[OriginalPrice (in Rs)]]-Table1[[#This Row],[DiscountOffer]]</f>
        <v>990</v>
      </c>
      <c r="L8609" s="2" t="str">
        <f>IF(Table1[[#This Row],[Discount % (In Rs)]]&gt;50%,"High Discount","Low Discount")</f>
        <v>Low Discount</v>
      </c>
      <c r="M8609" s="3">
        <f>Table1[[#This Row],[Discount_Price (In Rs.)]]/Table1[[#This Row],[OriginalPrice (in Rs)]]</f>
        <v>0.45020463847203274</v>
      </c>
      <c r="N8609" s="4">
        <v>3.3</v>
      </c>
      <c r="O8609">
        <v>424</v>
      </c>
      <c r="P8609" t="s">
        <v>450</v>
      </c>
      <c r="Q8609" t="s">
        <v>11658</v>
      </c>
    </row>
    <row r="8610" spans="1:17" x14ac:dyDescent="0.25">
      <c r="A8610" t="s">
        <v>11688</v>
      </c>
      <c r="B8610" s="1">
        <v>11327238</v>
      </c>
      <c r="C8610" t="s">
        <v>10</v>
      </c>
      <c r="D8610" t="s">
        <v>22</v>
      </c>
      <c r="E8610" t="s">
        <v>23</v>
      </c>
      <c r="F8610" t="s">
        <v>13</v>
      </c>
      <c r="G8610" s="2">
        <v>714</v>
      </c>
      <c r="H8610" s="2">
        <f>AVERAGEIF(Table1[[#All],[Category]],Table1[[#This Row],[Category]],Table1[[#All],[DiscountOffer]])</f>
        <v>726.0994423791791</v>
      </c>
      <c r="I8610" s="2">
        <v>1299</v>
      </c>
      <c r="J8610" s="2">
        <f>IF(Table1[[#This Row],[Ratings]]&gt;4,Table1[[#This Row],[OriginalPrice (in Rs)]],0)</f>
        <v>0</v>
      </c>
      <c r="K8610" s="2">
        <f>Table1[[#This Row],[OriginalPrice (in Rs)]]-Table1[[#This Row],[DiscountOffer]]</f>
        <v>585</v>
      </c>
      <c r="L8610" s="2" t="str">
        <f>IF(Table1[[#This Row],[Discount % (In Rs)]]&gt;50%,"High Discount","Low Discount")</f>
        <v>Low Discount</v>
      </c>
      <c r="M8610" s="3">
        <f>Table1[[#This Row],[Discount_Price (In Rs.)]]/Table1[[#This Row],[OriginalPrice (in Rs)]]</f>
        <v>0.45034642032332561</v>
      </c>
      <c r="N8610" s="4">
        <v>3.8</v>
      </c>
      <c r="O8610">
        <v>423</v>
      </c>
      <c r="P8610" t="s">
        <v>228</v>
      </c>
      <c r="Q8610" t="s">
        <v>11689</v>
      </c>
    </row>
    <row r="8611" spans="1:17" x14ac:dyDescent="0.25">
      <c r="A8611" t="s">
        <v>11690</v>
      </c>
      <c r="B8611" s="1">
        <v>12654908</v>
      </c>
      <c r="C8611" t="s">
        <v>53</v>
      </c>
      <c r="D8611" t="s">
        <v>22</v>
      </c>
      <c r="E8611" t="s">
        <v>23</v>
      </c>
      <c r="F8611" t="s">
        <v>13</v>
      </c>
      <c r="G8611" s="2">
        <v>749</v>
      </c>
      <c r="H8611" s="2">
        <f>AVERAGEIF(Table1[[#All],[Category]],Table1[[#This Row],[Category]],Table1[[#All],[DiscountOffer]])</f>
        <v>726.0994423791791</v>
      </c>
      <c r="I8611" s="2">
        <v>1499</v>
      </c>
      <c r="J8611" s="2">
        <f>IF(Table1[[#This Row],[Ratings]]&gt;4,Table1[[#This Row],[OriginalPrice (in Rs)]],0)</f>
        <v>1499</v>
      </c>
      <c r="K8611" s="2">
        <f>Table1[[#This Row],[OriginalPrice (in Rs)]]-Table1[[#This Row],[DiscountOffer]]</f>
        <v>750</v>
      </c>
      <c r="L8611" s="2" t="str">
        <f>IF(Table1[[#This Row],[Discount % (In Rs)]]&gt;50%,"High Discount","Low Discount")</f>
        <v>High Discount</v>
      </c>
      <c r="M8611" s="3">
        <f>Table1[[#This Row],[Discount_Price (In Rs.)]]/Table1[[#This Row],[OriginalPrice (in Rs)]]</f>
        <v>0.50033355570380256</v>
      </c>
      <c r="N8611" s="4">
        <v>4.4000000000000004</v>
      </c>
      <c r="O8611">
        <v>423</v>
      </c>
      <c r="P8611" t="s">
        <v>333</v>
      </c>
      <c r="Q8611" t="s">
        <v>11691</v>
      </c>
    </row>
    <row r="8612" spans="1:17" x14ac:dyDescent="0.25">
      <c r="A8612" t="s">
        <v>11692</v>
      </c>
      <c r="B8612" s="1">
        <v>11361244</v>
      </c>
      <c r="C8612" t="s">
        <v>146</v>
      </c>
      <c r="D8612" t="s">
        <v>22</v>
      </c>
      <c r="E8612" t="s">
        <v>23</v>
      </c>
      <c r="F8612" t="s">
        <v>13</v>
      </c>
      <c r="G8612" s="2">
        <v>1319</v>
      </c>
      <c r="H8612" s="2">
        <f>AVERAGEIF(Table1[[#All],[Category]],Table1[[#This Row],[Category]],Table1[[#All],[DiscountOffer]])</f>
        <v>726.0994423791791</v>
      </c>
      <c r="I8612" s="2">
        <v>2399</v>
      </c>
      <c r="J8612" s="2">
        <f>IF(Table1[[#This Row],[Ratings]]&gt;4,Table1[[#This Row],[OriginalPrice (in Rs)]],0)</f>
        <v>2399</v>
      </c>
      <c r="K8612" s="2">
        <f>Table1[[#This Row],[OriginalPrice (in Rs)]]-Table1[[#This Row],[DiscountOffer]]</f>
        <v>1080</v>
      </c>
      <c r="L8612" s="2" t="str">
        <f>IF(Table1[[#This Row],[Discount % (In Rs)]]&gt;50%,"High Discount","Low Discount")</f>
        <v>Low Discount</v>
      </c>
      <c r="M8612" s="3">
        <f>Table1[[#This Row],[Discount_Price (In Rs.)]]/Table1[[#This Row],[OriginalPrice (in Rs)]]</f>
        <v>0.45018757815756566</v>
      </c>
      <c r="N8612" s="4">
        <v>4.2</v>
      </c>
      <c r="O8612">
        <v>423</v>
      </c>
      <c r="P8612" t="s">
        <v>450</v>
      </c>
      <c r="Q8612" t="s">
        <v>9815</v>
      </c>
    </row>
    <row r="8613" spans="1:17" x14ac:dyDescent="0.25">
      <c r="A8613" t="s">
        <v>11693</v>
      </c>
      <c r="B8613" s="1">
        <v>12957154</v>
      </c>
      <c r="C8613" t="s">
        <v>11694</v>
      </c>
      <c r="D8613" t="s">
        <v>22</v>
      </c>
      <c r="E8613" t="s">
        <v>23</v>
      </c>
      <c r="F8613" t="s">
        <v>13</v>
      </c>
      <c r="G8613" s="2">
        <v>1499</v>
      </c>
      <c r="H8613" s="2">
        <f>AVERAGEIF(Table1[[#All],[Category]],Table1[[#This Row],[Category]],Table1[[#All],[DiscountOffer]])</f>
        <v>726.0994423791791</v>
      </c>
      <c r="I8613" s="2">
        <v>2499</v>
      </c>
      <c r="J8613" s="2">
        <f>IF(Table1[[#This Row],[Ratings]]&gt;4,Table1[[#This Row],[OriginalPrice (in Rs)]],0)</f>
        <v>2499</v>
      </c>
      <c r="K8613" s="2">
        <f>Table1[[#This Row],[OriginalPrice (in Rs)]]-Table1[[#This Row],[DiscountOffer]]</f>
        <v>1000</v>
      </c>
      <c r="L8613" s="2" t="str">
        <f>IF(Table1[[#This Row],[Discount % (In Rs)]]&gt;50%,"High Discount","Low Discount")</f>
        <v>Low Discount</v>
      </c>
      <c r="M8613" s="3">
        <f>Table1[[#This Row],[Discount_Price (In Rs.)]]/Table1[[#This Row],[OriginalPrice (in Rs)]]</f>
        <v>0.40016006402561022</v>
      </c>
      <c r="N8613" s="4">
        <v>4.0999999999999996</v>
      </c>
      <c r="O8613">
        <v>423</v>
      </c>
      <c r="P8613" t="s">
        <v>25</v>
      </c>
      <c r="Q8613" t="s">
        <v>11695</v>
      </c>
    </row>
    <row r="8614" spans="1:17" x14ac:dyDescent="0.25">
      <c r="A8614" t="s">
        <v>11733</v>
      </c>
      <c r="B8614" s="1">
        <v>10863018</v>
      </c>
      <c r="C8614" t="s">
        <v>10</v>
      </c>
      <c r="D8614" t="s">
        <v>22</v>
      </c>
      <c r="E8614" t="s">
        <v>23</v>
      </c>
      <c r="F8614" t="s">
        <v>13</v>
      </c>
      <c r="G8614" s="2">
        <v>1139</v>
      </c>
      <c r="H8614" s="2">
        <f>AVERAGEIF(Table1[[#All],[Category]],Table1[[#This Row],[Category]],Table1[[#All],[DiscountOffer]])</f>
        <v>726.0994423791791</v>
      </c>
      <c r="I8614" s="2">
        <v>1899</v>
      </c>
      <c r="J8614" s="2">
        <f>IF(Table1[[#This Row],[Ratings]]&gt;4,Table1[[#This Row],[OriginalPrice (in Rs)]],0)</f>
        <v>1899</v>
      </c>
      <c r="K8614" s="2">
        <f>Table1[[#This Row],[OriginalPrice (in Rs)]]-Table1[[#This Row],[DiscountOffer]]</f>
        <v>760</v>
      </c>
      <c r="L8614" s="2" t="str">
        <f>IF(Table1[[#This Row],[Discount % (In Rs)]]&gt;50%,"High Discount","Low Discount")</f>
        <v>Low Discount</v>
      </c>
      <c r="M8614" s="3">
        <f>Table1[[#This Row],[Discount_Price (In Rs.)]]/Table1[[#This Row],[OriginalPrice (in Rs)]]</f>
        <v>0.4002106371774618</v>
      </c>
      <c r="N8614" s="4">
        <v>4.4000000000000004</v>
      </c>
      <c r="O8614">
        <v>422</v>
      </c>
      <c r="P8614" t="s">
        <v>25</v>
      </c>
      <c r="Q8614" t="s">
        <v>11734</v>
      </c>
    </row>
    <row r="8615" spans="1:17" x14ac:dyDescent="0.25">
      <c r="A8615" t="s">
        <v>11764</v>
      </c>
      <c r="B8615" s="1">
        <v>12918888</v>
      </c>
      <c r="C8615" t="s">
        <v>10</v>
      </c>
      <c r="D8615" t="s">
        <v>22</v>
      </c>
      <c r="E8615" t="s">
        <v>23</v>
      </c>
      <c r="F8615" t="s">
        <v>13</v>
      </c>
      <c r="G8615" s="2">
        <v>599</v>
      </c>
      <c r="H8615" s="2">
        <f>AVERAGEIF(Table1[[#All],[Category]],Table1[[#This Row],[Category]],Table1[[#All],[DiscountOffer]])</f>
        <v>726.0994423791791</v>
      </c>
      <c r="I8615" s="2">
        <v>1199</v>
      </c>
      <c r="J8615" s="2">
        <f>IF(Table1[[#This Row],[Ratings]]&gt;4,Table1[[#This Row],[OriginalPrice (in Rs)]],0)</f>
        <v>1199</v>
      </c>
      <c r="K8615" s="2">
        <f>Table1[[#This Row],[OriginalPrice (in Rs)]]-Table1[[#This Row],[DiscountOffer]]</f>
        <v>600</v>
      </c>
      <c r="L8615" s="2" t="str">
        <f>IF(Table1[[#This Row],[Discount % (In Rs)]]&gt;50%,"High Discount","Low Discount")</f>
        <v>High Discount</v>
      </c>
      <c r="M8615" s="3">
        <f>Table1[[#This Row],[Discount_Price (In Rs.)]]/Table1[[#This Row],[OriginalPrice (in Rs)]]</f>
        <v>0.50041701417848206</v>
      </c>
      <c r="N8615" s="4">
        <v>4.5</v>
      </c>
      <c r="O8615">
        <v>421</v>
      </c>
      <c r="P8615" t="s">
        <v>228</v>
      </c>
      <c r="Q8615" t="s">
        <v>11765</v>
      </c>
    </row>
    <row r="8616" spans="1:17" x14ac:dyDescent="0.25">
      <c r="A8616" t="s">
        <v>11803</v>
      </c>
      <c r="B8616" s="1">
        <v>12879118</v>
      </c>
      <c r="C8616" t="s">
        <v>43</v>
      </c>
      <c r="D8616" t="s">
        <v>22</v>
      </c>
      <c r="E8616" t="s">
        <v>23</v>
      </c>
      <c r="F8616" t="s">
        <v>13</v>
      </c>
      <c r="G8616" s="2">
        <v>699</v>
      </c>
      <c r="H8616" s="2">
        <f>AVERAGEIF(Table1[[#All],[Category]],Table1[[#This Row],[Category]],Table1[[#All],[DiscountOffer]])</f>
        <v>726.0994423791791</v>
      </c>
      <c r="I8616" s="2">
        <v>1399</v>
      </c>
      <c r="J8616" s="2">
        <f>IF(Table1[[#This Row],[Ratings]]&gt;4,Table1[[#This Row],[OriginalPrice (in Rs)]],0)</f>
        <v>1399</v>
      </c>
      <c r="K8616" s="2">
        <f>Table1[[#This Row],[OriginalPrice (in Rs)]]-Table1[[#This Row],[DiscountOffer]]</f>
        <v>700</v>
      </c>
      <c r="L8616" s="2" t="str">
        <f>IF(Table1[[#This Row],[Discount % (In Rs)]]&gt;50%,"High Discount","Low Discount")</f>
        <v>High Discount</v>
      </c>
      <c r="M8616" s="3">
        <f>Table1[[#This Row],[Discount_Price (In Rs.)]]/Table1[[#This Row],[OriginalPrice (in Rs)]]</f>
        <v>0.50035739814152969</v>
      </c>
      <c r="N8616" s="4">
        <v>4.3</v>
      </c>
      <c r="O8616">
        <v>420</v>
      </c>
      <c r="P8616" t="s">
        <v>76</v>
      </c>
      <c r="Q8616" t="s">
        <v>11804</v>
      </c>
    </row>
    <row r="8617" spans="1:17" x14ac:dyDescent="0.25">
      <c r="A8617" t="s">
        <v>11805</v>
      </c>
      <c r="B8617" s="1">
        <v>12123418</v>
      </c>
      <c r="C8617" t="s">
        <v>177</v>
      </c>
      <c r="D8617" t="s">
        <v>22</v>
      </c>
      <c r="E8617" t="s">
        <v>23</v>
      </c>
      <c r="F8617" t="s">
        <v>13</v>
      </c>
      <c r="G8617" s="2">
        <v>989</v>
      </c>
      <c r="H8617" s="2">
        <f>AVERAGEIF(Table1[[#All],[Category]],Table1[[#This Row],[Category]],Table1[[#All],[DiscountOffer]])</f>
        <v>726.0994423791791</v>
      </c>
      <c r="I8617" s="2">
        <v>1799</v>
      </c>
      <c r="J8617" s="2">
        <f>IF(Table1[[#This Row],[Ratings]]&gt;4,Table1[[#This Row],[OriginalPrice (in Rs)]],0)</f>
        <v>1799</v>
      </c>
      <c r="K8617" s="2">
        <f>Table1[[#This Row],[OriginalPrice (in Rs)]]-Table1[[#This Row],[DiscountOffer]]</f>
        <v>810</v>
      </c>
      <c r="L8617" s="2" t="str">
        <f>IF(Table1[[#This Row],[Discount % (In Rs)]]&gt;50%,"High Discount","Low Discount")</f>
        <v>Low Discount</v>
      </c>
      <c r="M8617" s="3">
        <f>Table1[[#This Row],[Discount_Price (In Rs.)]]/Table1[[#This Row],[OriginalPrice (in Rs)]]</f>
        <v>0.45025013896609228</v>
      </c>
      <c r="N8617" s="4">
        <v>4.2</v>
      </c>
      <c r="O8617">
        <v>420</v>
      </c>
      <c r="P8617" t="s">
        <v>333</v>
      </c>
      <c r="Q8617" t="s">
        <v>11806</v>
      </c>
    </row>
    <row r="8618" spans="1:17" x14ac:dyDescent="0.25">
      <c r="A8618" t="s">
        <v>11881</v>
      </c>
      <c r="B8618" s="1">
        <v>11325992</v>
      </c>
      <c r="C8618" t="s">
        <v>10</v>
      </c>
      <c r="D8618" t="s">
        <v>22</v>
      </c>
      <c r="E8618" t="s">
        <v>23</v>
      </c>
      <c r="F8618" t="s">
        <v>13</v>
      </c>
      <c r="G8618" s="2">
        <v>1099</v>
      </c>
      <c r="H8618" s="2">
        <f>AVERAGEIF(Table1[[#All],[Category]],Table1[[#This Row],[Category]],Table1[[#All],[DiscountOffer]])</f>
        <v>726.0994423791791</v>
      </c>
      <c r="I8618" s="2">
        <v>1999</v>
      </c>
      <c r="J8618" s="2">
        <f>IF(Table1[[#This Row],[Ratings]]&gt;4,Table1[[#This Row],[OriginalPrice (in Rs)]],0)</f>
        <v>1999</v>
      </c>
      <c r="K8618" s="2">
        <f>Table1[[#This Row],[OriginalPrice (in Rs)]]-Table1[[#This Row],[DiscountOffer]]</f>
        <v>900</v>
      </c>
      <c r="L8618" s="2" t="str">
        <f>IF(Table1[[#This Row],[Discount % (In Rs)]]&gt;50%,"High Discount","Low Discount")</f>
        <v>Low Discount</v>
      </c>
      <c r="M8618" s="3">
        <f>Table1[[#This Row],[Discount_Price (In Rs.)]]/Table1[[#This Row],[OriginalPrice (in Rs)]]</f>
        <v>0.45022511255627812</v>
      </c>
      <c r="N8618" s="4">
        <v>4.3</v>
      </c>
      <c r="O8618">
        <v>418</v>
      </c>
      <c r="P8618" t="s">
        <v>228</v>
      </c>
      <c r="Q8618" t="s">
        <v>11882</v>
      </c>
    </row>
    <row r="8619" spans="1:17" x14ac:dyDescent="0.25">
      <c r="A8619" t="s">
        <v>11885</v>
      </c>
      <c r="B8619" s="1">
        <v>14014790</v>
      </c>
      <c r="C8619" t="s">
        <v>43</v>
      </c>
      <c r="D8619" t="s">
        <v>22</v>
      </c>
      <c r="E8619" t="s">
        <v>23</v>
      </c>
      <c r="F8619" t="s">
        <v>13</v>
      </c>
      <c r="G8619" s="2">
        <v>499</v>
      </c>
      <c r="H8619" s="2">
        <f>AVERAGEIF(Table1[[#All],[Category]],Table1[[#This Row],[Category]],Table1[[#All],[DiscountOffer]])</f>
        <v>726.0994423791791</v>
      </c>
      <c r="I8619" s="2">
        <v>999</v>
      </c>
      <c r="J8619" s="2">
        <f>IF(Table1[[#This Row],[Ratings]]&gt;4,Table1[[#This Row],[OriginalPrice (in Rs)]],0)</f>
        <v>0</v>
      </c>
      <c r="K8619" s="2">
        <f>Table1[[#This Row],[OriginalPrice (in Rs)]]-Table1[[#This Row],[DiscountOffer]]</f>
        <v>500</v>
      </c>
      <c r="L8619" s="2" t="str">
        <f>IF(Table1[[#This Row],[Discount % (In Rs)]]&gt;50%,"High Discount","Low Discount")</f>
        <v>High Discount</v>
      </c>
      <c r="M8619" s="3">
        <f>Table1[[#This Row],[Discount_Price (In Rs.)]]/Table1[[#This Row],[OriginalPrice (in Rs)]]</f>
        <v>0.50050050050050054</v>
      </c>
      <c r="N8619" s="4">
        <v>3.4</v>
      </c>
      <c r="O8619">
        <v>418</v>
      </c>
      <c r="P8619" t="s">
        <v>76</v>
      </c>
      <c r="Q8619" t="s">
        <v>11886</v>
      </c>
    </row>
    <row r="8620" spans="1:17" x14ac:dyDescent="0.25">
      <c r="A8620" t="s">
        <v>11921</v>
      </c>
      <c r="B8620" s="1">
        <v>12919498</v>
      </c>
      <c r="C8620" t="s">
        <v>10</v>
      </c>
      <c r="D8620" t="s">
        <v>22</v>
      </c>
      <c r="E8620" t="s">
        <v>23</v>
      </c>
      <c r="F8620" t="s">
        <v>13</v>
      </c>
      <c r="G8620" s="2">
        <v>899</v>
      </c>
      <c r="H8620" s="2">
        <f>AVERAGEIF(Table1[[#All],[Category]],Table1[[#This Row],[Category]],Table1[[#All],[DiscountOffer]])</f>
        <v>726.0994423791791</v>
      </c>
      <c r="I8620" s="2">
        <v>1499</v>
      </c>
      <c r="J8620" s="2">
        <f>IF(Table1[[#This Row],[Ratings]]&gt;4,Table1[[#This Row],[OriginalPrice (in Rs)]],0)</f>
        <v>1499</v>
      </c>
      <c r="K8620" s="2">
        <f>Table1[[#This Row],[OriginalPrice (in Rs)]]-Table1[[#This Row],[DiscountOffer]]</f>
        <v>600</v>
      </c>
      <c r="L8620" s="2" t="str">
        <f>IF(Table1[[#This Row],[Discount % (In Rs)]]&gt;50%,"High Discount","Low Discount")</f>
        <v>Low Discount</v>
      </c>
      <c r="M8620" s="3">
        <f>Table1[[#This Row],[Discount_Price (In Rs.)]]/Table1[[#This Row],[OriginalPrice (in Rs)]]</f>
        <v>0.40026684456304201</v>
      </c>
      <c r="N8620" s="4">
        <v>4.0999999999999996</v>
      </c>
      <c r="O8620">
        <v>417</v>
      </c>
      <c r="P8620" t="s">
        <v>228</v>
      </c>
      <c r="Q8620" t="s">
        <v>11922</v>
      </c>
    </row>
    <row r="8621" spans="1:17" x14ac:dyDescent="0.25">
      <c r="A8621" t="s">
        <v>11923</v>
      </c>
      <c r="B8621" s="1">
        <v>10343457</v>
      </c>
      <c r="C8621" t="s">
        <v>39</v>
      </c>
      <c r="D8621" t="s">
        <v>22</v>
      </c>
      <c r="E8621" t="s">
        <v>23</v>
      </c>
      <c r="F8621" t="s">
        <v>13</v>
      </c>
      <c r="G8621" s="2">
        <v>679</v>
      </c>
      <c r="H8621" s="2">
        <f>AVERAGEIF(Table1[[#All],[Category]],Table1[[#This Row],[Category]],Table1[[#All],[DiscountOffer]])</f>
        <v>726.0994423791791</v>
      </c>
      <c r="I8621" s="2">
        <v>1699</v>
      </c>
      <c r="J8621" s="2">
        <f>IF(Table1[[#This Row],[Ratings]]&gt;4,Table1[[#This Row],[OriginalPrice (in Rs)]],0)</f>
        <v>1699</v>
      </c>
      <c r="K8621" s="2">
        <f>Table1[[#This Row],[OriginalPrice (in Rs)]]-Table1[[#This Row],[DiscountOffer]]</f>
        <v>1020</v>
      </c>
      <c r="L8621" s="2" t="str">
        <f>IF(Table1[[#This Row],[Discount % (In Rs)]]&gt;50%,"High Discount","Low Discount")</f>
        <v>High Discount</v>
      </c>
      <c r="M8621" s="3">
        <f>Table1[[#This Row],[Discount_Price (In Rs.)]]/Table1[[#This Row],[OriginalPrice (in Rs)]]</f>
        <v>0.60035314891112423</v>
      </c>
      <c r="N8621" s="4">
        <v>4.2</v>
      </c>
      <c r="O8621">
        <v>417</v>
      </c>
      <c r="P8621" t="s">
        <v>228</v>
      </c>
      <c r="Q8621" t="s">
        <v>11924</v>
      </c>
    </row>
    <row r="8622" spans="1:17" x14ac:dyDescent="0.25">
      <c r="A8622" t="s">
        <v>11954</v>
      </c>
      <c r="B8622" s="1">
        <v>11611858</v>
      </c>
      <c r="C8622" t="s">
        <v>388</v>
      </c>
      <c r="D8622" t="s">
        <v>22</v>
      </c>
      <c r="E8622" t="s">
        <v>23</v>
      </c>
      <c r="F8622" t="s">
        <v>13</v>
      </c>
      <c r="G8622" s="2">
        <v>749</v>
      </c>
      <c r="H8622" s="2">
        <f>AVERAGEIF(Table1[[#All],[Category]],Table1[[#This Row],[Category]],Table1[[#All],[DiscountOffer]])</f>
        <v>726.0994423791791</v>
      </c>
      <c r="I8622" s="2">
        <v>1499</v>
      </c>
      <c r="J8622" s="2">
        <f>IF(Table1[[#This Row],[Ratings]]&gt;4,Table1[[#This Row],[OriginalPrice (in Rs)]],0)</f>
        <v>0</v>
      </c>
      <c r="K8622" s="2">
        <f>Table1[[#This Row],[OriginalPrice (in Rs)]]-Table1[[#This Row],[DiscountOffer]]</f>
        <v>750</v>
      </c>
      <c r="L8622" s="2" t="str">
        <f>IF(Table1[[#This Row],[Discount % (In Rs)]]&gt;50%,"High Discount","Low Discount")</f>
        <v>High Discount</v>
      </c>
      <c r="M8622" s="3">
        <f>Table1[[#This Row],[Discount_Price (In Rs.)]]/Table1[[#This Row],[OriginalPrice (in Rs)]]</f>
        <v>0.50033355570380256</v>
      </c>
      <c r="N8622" s="4">
        <v>3.7</v>
      </c>
      <c r="O8622">
        <v>416</v>
      </c>
      <c r="P8622" t="s">
        <v>228</v>
      </c>
      <c r="Q8622" t="s">
        <v>11955</v>
      </c>
    </row>
    <row r="8623" spans="1:17" x14ac:dyDescent="0.25">
      <c r="A8623" t="s">
        <v>11993</v>
      </c>
      <c r="B8623" s="1">
        <v>12211372</v>
      </c>
      <c r="C8623" t="s">
        <v>43</v>
      </c>
      <c r="D8623" t="s">
        <v>22</v>
      </c>
      <c r="E8623" t="s">
        <v>23</v>
      </c>
      <c r="F8623" t="s">
        <v>13</v>
      </c>
      <c r="G8623" s="2">
        <v>506</v>
      </c>
      <c r="H8623" s="2">
        <f>AVERAGEIF(Table1[[#All],[Category]],Table1[[#This Row],[Category]],Table1[[#All],[DiscountOffer]])</f>
        <v>726.0994423791791</v>
      </c>
      <c r="I8623" s="2">
        <v>1299</v>
      </c>
      <c r="J8623" s="2">
        <f>IF(Table1[[#This Row],[Ratings]]&gt;4,Table1[[#This Row],[OriginalPrice (in Rs)]],0)</f>
        <v>1299</v>
      </c>
      <c r="K8623" s="2">
        <f>Table1[[#This Row],[OriginalPrice (in Rs)]]-Table1[[#This Row],[DiscountOffer]]</f>
        <v>793</v>
      </c>
      <c r="L8623" s="2" t="str">
        <f>IF(Table1[[#This Row],[Discount % (In Rs)]]&gt;50%,"High Discount","Low Discount")</f>
        <v>High Discount</v>
      </c>
      <c r="M8623" s="3">
        <f>Table1[[#This Row],[Discount_Price (In Rs.)]]/Table1[[#This Row],[OriginalPrice (in Rs)]]</f>
        <v>0.61046959199384143</v>
      </c>
      <c r="N8623" s="4">
        <v>4.3</v>
      </c>
      <c r="O8623">
        <v>415</v>
      </c>
      <c r="P8623" t="s">
        <v>76</v>
      </c>
      <c r="Q8623" t="s">
        <v>11994</v>
      </c>
    </row>
    <row r="8624" spans="1:17" x14ac:dyDescent="0.25">
      <c r="A8624" t="s">
        <v>11995</v>
      </c>
      <c r="B8624" s="1">
        <v>9951841</v>
      </c>
      <c r="C8624" t="s">
        <v>10</v>
      </c>
      <c r="D8624" t="s">
        <v>22</v>
      </c>
      <c r="E8624" t="s">
        <v>23</v>
      </c>
      <c r="F8624" t="s">
        <v>13</v>
      </c>
      <c r="G8624" s="2">
        <v>584</v>
      </c>
      <c r="H8624" s="2">
        <f>AVERAGEIF(Table1[[#All],[Category]],Table1[[#This Row],[Category]],Table1[[#All],[DiscountOffer]])</f>
        <v>726.0994423791791</v>
      </c>
      <c r="I8624" s="2">
        <v>1299</v>
      </c>
      <c r="J8624" s="2">
        <f>IF(Table1[[#This Row],[Ratings]]&gt;4,Table1[[#This Row],[OriginalPrice (in Rs)]],0)</f>
        <v>0</v>
      </c>
      <c r="K8624" s="2">
        <f>Table1[[#This Row],[OriginalPrice (in Rs)]]-Table1[[#This Row],[DiscountOffer]]</f>
        <v>715</v>
      </c>
      <c r="L8624" s="2" t="str">
        <f>IF(Table1[[#This Row],[Discount % (In Rs)]]&gt;50%,"High Discount","Low Discount")</f>
        <v>High Discount</v>
      </c>
      <c r="M8624" s="3">
        <f>Table1[[#This Row],[Discount_Price (In Rs.)]]/Table1[[#This Row],[OriginalPrice (in Rs)]]</f>
        <v>0.55042340261739797</v>
      </c>
      <c r="N8624" s="4">
        <v>4</v>
      </c>
      <c r="O8624">
        <v>415</v>
      </c>
      <c r="P8624" t="s">
        <v>228</v>
      </c>
      <c r="Q8624" t="s">
        <v>11996</v>
      </c>
    </row>
    <row r="8625" spans="1:17" x14ac:dyDescent="0.25">
      <c r="A8625" t="s">
        <v>11999</v>
      </c>
      <c r="B8625" s="1">
        <v>12056196</v>
      </c>
      <c r="C8625" t="s">
        <v>10</v>
      </c>
      <c r="D8625" t="s">
        <v>22</v>
      </c>
      <c r="E8625" t="s">
        <v>23</v>
      </c>
      <c r="F8625" t="s">
        <v>13</v>
      </c>
      <c r="G8625" s="2">
        <v>726.09944237918216</v>
      </c>
      <c r="H8625" s="2">
        <f>AVERAGEIF(Table1[[#All],[Category]],Table1[[#This Row],[Category]],Table1[[#All],[DiscountOffer]])</f>
        <v>726.0994423791791</v>
      </c>
      <c r="I8625" s="2">
        <v>1699</v>
      </c>
      <c r="J8625" s="2">
        <f>IF(Table1[[#This Row],[Ratings]]&gt;4,Table1[[#This Row],[OriginalPrice (in Rs)]],0)</f>
        <v>0</v>
      </c>
      <c r="K8625" s="2">
        <f>Table1[[#This Row],[OriginalPrice (in Rs)]]-Table1[[#This Row],[DiscountOffer]]</f>
        <v>972.90055762081784</v>
      </c>
      <c r="L8625" s="2" t="str">
        <f>IF(Table1[[#This Row],[Discount % (In Rs)]]&gt;50%,"High Discount","Low Discount")</f>
        <v>High Discount</v>
      </c>
      <c r="M8625" s="3">
        <f>Table1[[#This Row],[Discount_Price (In Rs.)]]/Table1[[#This Row],[OriginalPrice (in Rs)]]</f>
        <v>0.57263128759318294</v>
      </c>
      <c r="N8625" s="4">
        <v>4</v>
      </c>
      <c r="O8625">
        <v>415</v>
      </c>
      <c r="P8625" t="s">
        <v>228</v>
      </c>
      <c r="Q8625" t="s">
        <v>9369</v>
      </c>
    </row>
    <row r="8626" spans="1:17" x14ac:dyDescent="0.25">
      <c r="A8626" t="s">
        <v>12000</v>
      </c>
      <c r="B8626" s="1">
        <v>14094538</v>
      </c>
      <c r="C8626" t="s">
        <v>570</v>
      </c>
      <c r="D8626" t="s">
        <v>22</v>
      </c>
      <c r="E8626" t="s">
        <v>23</v>
      </c>
      <c r="F8626" t="s">
        <v>13</v>
      </c>
      <c r="G8626" s="2">
        <v>684</v>
      </c>
      <c r="H8626" s="2">
        <f>AVERAGEIF(Table1[[#All],[Category]],Table1[[#This Row],[Category]],Table1[[#All],[DiscountOffer]])</f>
        <v>726.0994423791791</v>
      </c>
      <c r="I8626" s="2">
        <v>1849</v>
      </c>
      <c r="J8626" s="2">
        <f>IF(Table1[[#This Row],[Ratings]]&gt;4,Table1[[#This Row],[OriginalPrice (in Rs)]],0)</f>
        <v>0</v>
      </c>
      <c r="K8626" s="2">
        <f>Table1[[#This Row],[OriginalPrice (in Rs)]]-Table1[[#This Row],[DiscountOffer]]</f>
        <v>1165</v>
      </c>
      <c r="L8626" s="2" t="str">
        <f>IF(Table1[[#This Row],[Discount % (In Rs)]]&gt;50%,"High Discount","Low Discount")</f>
        <v>High Discount</v>
      </c>
      <c r="M8626" s="3">
        <f>Table1[[#This Row],[Discount_Price (In Rs.)]]/Table1[[#This Row],[OriginalPrice (in Rs)]]</f>
        <v>0.63007030827474308</v>
      </c>
      <c r="N8626" s="4">
        <v>4</v>
      </c>
      <c r="O8626">
        <v>415</v>
      </c>
      <c r="P8626" t="s">
        <v>333</v>
      </c>
      <c r="Q8626" t="s">
        <v>12001</v>
      </c>
    </row>
    <row r="8627" spans="1:17" x14ac:dyDescent="0.25">
      <c r="A8627" t="s">
        <v>12002</v>
      </c>
      <c r="B8627" s="1">
        <v>10944586</v>
      </c>
      <c r="C8627" t="s">
        <v>10</v>
      </c>
      <c r="D8627" t="s">
        <v>22</v>
      </c>
      <c r="E8627" t="s">
        <v>23</v>
      </c>
      <c r="F8627" t="s">
        <v>13</v>
      </c>
      <c r="G8627" s="2">
        <v>899</v>
      </c>
      <c r="H8627" s="2">
        <f>AVERAGEIF(Table1[[#All],[Category]],Table1[[#This Row],[Category]],Table1[[#All],[DiscountOffer]])</f>
        <v>726.0994423791791</v>
      </c>
      <c r="I8627" s="2">
        <v>1999</v>
      </c>
      <c r="J8627" s="2">
        <f>IF(Table1[[#This Row],[Ratings]]&gt;4,Table1[[#This Row],[OriginalPrice (in Rs)]],0)</f>
        <v>1999</v>
      </c>
      <c r="K8627" s="2">
        <f>Table1[[#This Row],[OriginalPrice (in Rs)]]-Table1[[#This Row],[DiscountOffer]]</f>
        <v>1100</v>
      </c>
      <c r="L8627" s="2" t="str">
        <f>IF(Table1[[#This Row],[Discount % (In Rs)]]&gt;50%,"High Discount","Low Discount")</f>
        <v>High Discount</v>
      </c>
      <c r="M8627" s="3">
        <f>Table1[[#This Row],[Discount_Price (In Rs.)]]/Table1[[#This Row],[OriginalPrice (in Rs)]]</f>
        <v>0.55027513756878443</v>
      </c>
      <c r="N8627" s="4">
        <v>4.0999999999999996</v>
      </c>
      <c r="O8627">
        <v>415</v>
      </c>
      <c r="P8627" t="s">
        <v>228</v>
      </c>
      <c r="Q8627" t="s">
        <v>12003</v>
      </c>
    </row>
    <row r="8628" spans="1:17" x14ac:dyDescent="0.25">
      <c r="A8628" t="s">
        <v>12004</v>
      </c>
      <c r="B8628" s="1">
        <v>11325846</v>
      </c>
      <c r="C8628" t="s">
        <v>10</v>
      </c>
      <c r="D8628" t="s">
        <v>22</v>
      </c>
      <c r="E8628" t="s">
        <v>23</v>
      </c>
      <c r="F8628" t="s">
        <v>13</v>
      </c>
      <c r="G8628" s="2">
        <v>1149</v>
      </c>
      <c r="H8628" s="2">
        <f>AVERAGEIF(Table1[[#All],[Category]],Table1[[#This Row],[Category]],Table1[[#All],[DiscountOffer]])</f>
        <v>726.0994423791791</v>
      </c>
      <c r="I8628" s="2">
        <v>2299</v>
      </c>
      <c r="J8628" s="2">
        <f>IF(Table1[[#This Row],[Ratings]]&gt;4,Table1[[#This Row],[OriginalPrice (in Rs)]],0)</f>
        <v>2299</v>
      </c>
      <c r="K8628" s="2">
        <f>Table1[[#This Row],[OriginalPrice (in Rs)]]-Table1[[#This Row],[DiscountOffer]]</f>
        <v>1150</v>
      </c>
      <c r="L8628" s="2" t="str">
        <f>IF(Table1[[#This Row],[Discount % (In Rs)]]&gt;50%,"High Discount","Low Discount")</f>
        <v>High Discount</v>
      </c>
      <c r="M8628" s="3">
        <f>Table1[[#This Row],[Discount_Price (In Rs.)]]/Table1[[#This Row],[OriginalPrice (in Rs)]]</f>
        <v>0.50021748586341885</v>
      </c>
      <c r="N8628" s="4">
        <v>4.2</v>
      </c>
      <c r="O8628">
        <v>415</v>
      </c>
      <c r="P8628" t="s">
        <v>228</v>
      </c>
      <c r="Q8628" t="s">
        <v>12005</v>
      </c>
    </row>
    <row r="8629" spans="1:17" x14ac:dyDescent="0.25">
      <c r="A8629" t="s">
        <v>12042</v>
      </c>
      <c r="B8629" s="1">
        <v>12275262</v>
      </c>
      <c r="C8629" t="s">
        <v>146</v>
      </c>
      <c r="D8629" t="s">
        <v>22</v>
      </c>
      <c r="E8629" t="s">
        <v>23</v>
      </c>
      <c r="F8629" t="s">
        <v>13</v>
      </c>
      <c r="G8629" s="2">
        <v>1429</v>
      </c>
      <c r="H8629" s="2">
        <f>AVERAGEIF(Table1[[#All],[Category]],Table1[[#This Row],[Category]],Table1[[#All],[DiscountOffer]])</f>
        <v>726.0994423791791</v>
      </c>
      <c r="I8629" s="2">
        <v>2199</v>
      </c>
      <c r="J8629" s="2">
        <f>IF(Table1[[#This Row],[Ratings]]&gt;4,Table1[[#This Row],[OriginalPrice (in Rs)]],0)</f>
        <v>2199</v>
      </c>
      <c r="K8629" s="2">
        <f>Table1[[#This Row],[OriginalPrice (in Rs)]]-Table1[[#This Row],[DiscountOffer]]</f>
        <v>770</v>
      </c>
      <c r="L8629" s="2" t="str">
        <f>IF(Table1[[#This Row],[Discount % (In Rs)]]&gt;50%,"High Discount","Low Discount")</f>
        <v>Low Discount</v>
      </c>
      <c r="M8629" s="3">
        <f>Table1[[#This Row],[Discount_Price (In Rs.)]]/Table1[[#This Row],[OriginalPrice (in Rs)]]</f>
        <v>0.35015916325602547</v>
      </c>
      <c r="N8629" s="4">
        <v>4.3</v>
      </c>
      <c r="O8629">
        <v>414</v>
      </c>
      <c r="P8629" t="s">
        <v>450</v>
      </c>
      <c r="Q8629" t="s">
        <v>12043</v>
      </c>
    </row>
    <row r="8630" spans="1:17" x14ac:dyDescent="0.25">
      <c r="A8630" t="s">
        <v>12044</v>
      </c>
      <c r="B8630" s="1">
        <v>10397925</v>
      </c>
      <c r="C8630" t="s">
        <v>10</v>
      </c>
      <c r="D8630" t="s">
        <v>22</v>
      </c>
      <c r="E8630" t="s">
        <v>23</v>
      </c>
      <c r="F8630" t="s">
        <v>13</v>
      </c>
      <c r="G8630" s="2">
        <v>726.09944237918216</v>
      </c>
      <c r="H8630" s="2">
        <f>AVERAGEIF(Table1[[#All],[Category]],Table1[[#This Row],[Category]],Table1[[#All],[DiscountOffer]])</f>
        <v>726.0994423791791</v>
      </c>
      <c r="I8630" s="2">
        <v>849</v>
      </c>
      <c r="J8630" s="2">
        <f>IF(Table1[[#This Row],[Ratings]]&gt;4,Table1[[#This Row],[OriginalPrice (in Rs)]],0)</f>
        <v>849</v>
      </c>
      <c r="K8630" s="2">
        <f>Table1[[#This Row],[OriginalPrice (in Rs)]]-Table1[[#This Row],[DiscountOffer]]</f>
        <v>122.90055762081784</v>
      </c>
      <c r="L8630" s="2" t="str">
        <f>IF(Table1[[#This Row],[Discount % (In Rs)]]&gt;50%,"High Discount","Low Discount")</f>
        <v>Low Discount</v>
      </c>
      <c r="M8630" s="3">
        <f>Table1[[#This Row],[Discount_Price (In Rs.)]]/Table1[[#This Row],[OriginalPrice (in Rs)]]</f>
        <v>0.14475919625538025</v>
      </c>
      <c r="N8630" s="4">
        <v>4.4000000000000004</v>
      </c>
      <c r="O8630">
        <v>414</v>
      </c>
      <c r="P8630" t="s">
        <v>228</v>
      </c>
      <c r="Q8630" t="s">
        <v>12045</v>
      </c>
    </row>
    <row r="8631" spans="1:17" x14ac:dyDescent="0.25">
      <c r="A8631" t="s">
        <v>12082</v>
      </c>
      <c r="B8631" s="1">
        <v>12918928</v>
      </c>
      <c r="C8631" t="s">
        <v>10</v>
      </c>
      <c r="D8631" t="s">
        <v>22</v>
      </c>
      <c r="E8631" t="s">
        <v>23</v>
      </c>
      <c r="F8631" t="s">
        <v>13</v>
      </c>
      <c r="G8631" s="2">
        <v>479</v>
      </c>
      <c r="H8631" s="2">
        <f>AVERAGEIF(Table1[[#All],[Category]],Table1[[#This Row],[Category]],Table1[[#All],[DiscountOffer]])</f>
        <v>726.0994423791791</v>
      </c>
      <c r="I8631" s="2">
        <v>1199</v>
      </c>
      <c r="J8631" s="2">
        <f>IF(Table1[[#This Row],[Ratings]]&gt;4,Table1[[#This Row],[OriginalPrice (in Rs)]],0)</f>
        <v>1199</v>
      </c>
      <c r="K8631" s="2">
        <f>Table1[[#This Row],[OriginalPrice (in Rs)]]-Table1[[#This Row],[DiscountOffer]]</f>
        <v>720</v>
      </c>
      <c r="L8631" s="2" t="str">
        <f>IF(Table1[[#This Row],[Discount % (In Rs)]]&gt;50%,"High Discount","Low Discount")</f>
        <v>High Discount</v>
      </c>
      <c r="M8631" s="3">
        <f>Table1[[#This Row],[Discount_Price (In Rs.)]]/Table1[[#This Row],[OriginalPrice (in Rs)]]</f>
        <v>0.60050041701417844</v>
      </c>
      <c r="N8631" s="4">
        <v>4.0999999999999996</v>
      </c>
      <c r="O8631">
        <v>413</v>
      </c>
      <c r="P8631" t="s">
        <v>228</v>
      </c>
      <c r="Q8631" t="s">
        <v>11297</v>
      </c>
    </row>
    <row r="8632" spans="1:17" x14ac:dyDescent="0.25">
      <c r="A8632" t="s">
        <v>12083</v>
      </c>
      <c r="B8632" s="1">
        <v>11315400</v>
      </c>
      <c r="C8632" t="s">
        <v>43</v>
      </c>
      <c r="D8632" t="s">
        <v>22</v>
      </c>
      <c r="E8632" t="s">
        <v>23</v>
      </c>
      <c r="F8632" t="s">
        <v>13</v>
      </c>
      <c r="G8632" s="2">
        <v>519</v>
      </c>
      <c r="H8632" s="2">
        <f>AVERAGEIF(Table1[[#All],[Category]],Table1[[#This Row],[Category]],Table1[[#All],[DiscountOffer]])</f>
        <v>726.0994423791791</v>
      </c>
      <c r="I8632" s="2">
        <v>1299</v>
      </c>
      <c r="J8632" s="2">
        <f>IF(Table1[[#This Row],[Ratings]]&gt;4,Table1[[#This Row],[OriginalPrice (in Rs)]],0)</f>
        <v>1299</v>
      </c>
      <c r="K8632" s="2">
        <f>Table1[[#This Row],[OriginalPrice (in Rs)]]-Table1[[#This Row],[DiscountOffer]]</f>
        <v>780</v>
      </c>
      <c r="L8632" s="2" t="str">
        <f>IF(Table1[[#This Row],[Discount % (In Rs)]]&gt;50%,"High Discount","Low Discount")</f>
        <v>High Discount</v>
      </c>
      <c r="M8632" s="3">
        <f>Table1[[#This Row],[Discount_Price (In Rs.)]]/Table1[[#This Row],[OriginalPrice (in Rs)]]</f>
        <v>0.60046189376443415</v>
      </c>
      <c r="N8632" s="4">
        <v>4.4000000000000004</v>
      </c>
      <c r="O8632">
        <v>413</v>
      </c>
      <c r="P8632" t="s">
        <v>76</v>
      </c>
      <c r="Q8632" t="s">
        <v>1636</v>
      </c>
    </row>
    <row r="8633" spans="1:17" x14ac:dyDescent="0.25">
      <c r="A8633" t="s">
        <v>12084</v>
      </c>
      <c r="B8633" s="1">
        <v>14067784</v>
      </c>
      <c r="C8633" t="s">
        <v>43</v>
      </c>
      <c r="D8633" t="s">
        <v>22</v>
      </c>
      <c r="E8633" t="s">
        <v>23</v>
      </c>
      <c r="F8633" t="s">
        <v>13</v>
      </c>
      <c r="G8633" s="2">
        <v>674</v>
      </c>
      <c r="H8633" s="2">
        <f>AVERAGEIF(Table1[[#All],[Category]],Table1[[#This Row],[Category]],Table1[[#All],[DiscountOffer]])</f>
        <v>726.0994423791791</v>
      </c>
      <c r="I8633" s="2">
        <v>1349</v>
      </c>
      <c r="J8633" s="2">
        <f>IF(Table1[[#This Row],[Ratings]]&gt;4,Table1[[#This Row],[OriginalPrice (in Rs)]],0)</f>
        <v>1349</v>
      </c>
      <c r="K8633" s="2">
        <f>Table1[[#This Row],[OriginalPrice (in Rs)]]-Table1[[#This Row],[DiscountOffer]]</f>
        <v>675</v>
      </c>
      <c r="L8633" s="2" t="str">
        <f>IF(Table1[[#This Row],[Discount % (In Rs)]]&gt;50%,"High Discount","Low Discount")</f>
        <v>High Discount</v>
      </c>
      <c r="M8633" s="3">
        <f>Table1[[#This Row],[Discount_Price (In Rs.)]]/Table1[[#This Row],[OriginalPrice (in Rs)]]</f>
        <v>0.50037064492216454</v>
      </c>
      <c r="N8633" s="4">
        <v>4.3</v>
      </c>
      <c r="O8633">
        <v>413</v>
      </c>
      <c r="P8633" t="s">
        <v>76</v>
      </c>
      <c r="Q8633" t="s">
        <v>12085</v>
      </c>
    </row>
    <row r="8634" spans="1:17" x14ac:dyDescent="0.25">
      <c r="A8634" t="s">
        <v>12088</v>
      </c>
      <c r="B8634" s="1">
        <v>6832607</v>
      </c>
      <c r="C8634" t="s">
        <v>146</v>
      </c>
      <c r="D8634" t="s">
        <v>22</v>
      </c>
      <c r="E8634" t="s">
        <v>23</v>
      </c>
      <c r="F8634" t="s">
        <v>13</v>
      </c>
      <c r="G8634" s="2">
        <v>1499</v>
      </c>
      <c r="H8634" s="2">
        <f>AVERAGEIF(Table1[[#All],[Category]],Table1[[#This Row],[Category]],Table1[[#All],[DiscountOffer]])</f>
        <v>726.0994423791791</v>
      </c>
      <c r="I8634" s="2">
        <v>2999</v>
      </c>
      <c r="J8634" s="2">
        <f>IF(Table1[[#This Row],[Ratings]]&gt;4,Table1[[#This Row],[OriginalPrice (in Rs)]],0)</f>
        <v>0</v>
      </c>
      <c r="K8634" s="2">
        <f>Table1[[#This Row],[OriginalPrice (in Rs)]]-Table1[[#This Row],[DiscountOffer]]</f>
        <v>1500</v>
      </c>
      <c r="L8634" s="2" t="str">
        <f>IF(Table1[[#This Row],[Discount % (In Rs)]]&gt;50%,"High Discount","Low Discount")</f>
        <v>High Discount</v>
      </c>
      <c r="M8634" s="3">
        <f>Table1[[#This Row],[Discount_Price (In Rs.)]]/Table1[[#This Row],[OriginalPrice (in Rs)]]</f>
        <v>0.50016672224074687</v>
      </c>
      <c r="N8634" s="4">
        <v>4</v>
      </c>
      <c r="O8634">
        <v>413</v>
      </c>
      <c r="P8634" t="s">
        <v>450</v>
      </c>
      <c r="Q8634" t="s">
        <v>12089</v>
      </c>
    </row>
    <row r="8635" spans="1:17" x14ac:dyDescent="0.25">
      <c r="A8635" t="s">
        <v>12138</v>
      </c>
      <c r="B8635" s="1">
        <v>6687371</v>
      </c>
      <c r="C8635" t="s">
        <v>10</v>
      </c>
      <c r="D8635" t="s">
        <v>22</v>
      </c>
      <c r="E8635" t="s">
        <v>23</v>
      </c>
      <c r="F8635" t="s">
        <v>13</v>
      </c>
      <c r="G8635" s="2">
        <v>726.09944237918216</v>
      </c>
      <c r="H8635" s="2">
        <f>AVERAGEIF(Table1[[#All],[Category]],Table1[[#This Row],[Category]],Table1[[#All],[DiscountOffer]])</f>
        <v>726.0994423791791</v>
      </c>
      <c r="I8635" s="2">
        <v>1499</v>
      </c>
      <c r="J8635" s="2">
        <f>IF(Table1[[#This Row],[Ratings]]&gt;4,Table1[[#This Row],[OriginalPrice (in Rs)]],0)</f>
        <v>0</v>
      </c>
      <c r="K8635" s="2">
        <f>Table1[[#This Row],[OriginalPrice (in Rs)]]-Table1[[#This Row],[DiscountOffer]]</f>
        <v>772.90055762081784</v>
      </c>
      <c r="L8635" s="2" t="str">
        <f>IF(Table1[[#This Row],[Discount % (In Rs)]]&gt;50%,"High Discount","Low Discount")</f>
        <v>High Discount</v>
      </c>
      <c r="M8635" s="3">
        <f>Table1[[#This Row],[Discount_Price (In Rs.)]]/Table1[[#This Row],[OriginalPrice (in Rs)]]</f>
        <v>0.51561077893316731</v>
      </c>
      <c r="N8635" s="4">
        <v>4</v>
      </c>
      <c r="O8635">
        <v>412</v>
      </c>
      <c r="P8635" t="s">
        <v>228</v>
      </c>
      <c r="Q8635" t="s">
        <v>806</v>
      </c>
    </row>
    <row r="8636" spans="1:17" x14ac:dyDescent="0.25">
      <c r="A8636" t="s">
        <v>12139</v>
      </c>
      <c r="B8636" s="1">
        <v>2314013</v>
      </c>
      <c r="C8636" t="s">
        <v>1239</v>
      </c>
      <c r="D8636" t="s">
        <v>22</v>
      </c>
      <c r="E8636" t="s">
        <v>23</v>
      </c>
      <c r="F8636" t="s">
        <v>13</v>
      </c>
      <c r="G8636" s="2">
        <v>854</v>
      </c>
      <c r="H8636" s="2">
        <f>AVERAGEIF(Table1[[#All],[Category]],Table1[[#This Row],[Category]],Table1[[#All],[DiscountOffer]])</f>
        <v>726.0994423791791</v>
      </c>
      <c r="I8636" s="2">
        <v>1899</v>
      </c>
      <c r="J8636" s="2">
        <f>IF(Table1[[#This Row],[Ratings]]&gt;4,Table1[[#This Row],[OriginalPrice (in Rs)]],0)</f>
        <v>0</v>
      </c>
      <c r="K8636" s="2">
        <f>Table1[[#This Row],[OriginalPrice (in Rs)]]-Table1[[#This Row],[DiscountOffer]]</f>
        <v>1045</v>
      </c>
      <c r="L8636" s="2" t="str">
        <f>IF(Table1[[#This Row],[Discount % (In Rs)]]&gt;50%,"High Discount","Low Discount")</f>
        <v>High Discount</v>
      </c>
      <c r="M8636" s="3">
        <f>Table1[[#This Row],[Discount_Price (In Rs.)]]/Table1[[#This Row],[OriginalPrice (in Rs)]]</f>
        <v>0.55028962611901</v>
      </c>
      <c r="N8636" s="4">
        <v>4</v>
      </c>
      <c r="O8636">
        <v>412</v>
      </c>
      <c r="P8636" t="s">
        <v>1605</v>
      </c>
      <c r="Q8636" t="s">
        <v>12140</v>
      </c>
    </row>
    <row r="8637" spans="1:17" x14ac:dyDescent="0.25">
      <c r="A8637" t="s">
        <v>12141</v>
      </c>
      <c r="B8637" s="1">
        <v>2296344</v>
      </c>
      <c r="C8637" t="s">
        <v>146</v>
      </c>
      <c r="D8637" t="s">
        <v>22</v>
      </c>
      <c r="E8637" t="s">
        <v>23</v>
      </c>
      <c r="F8637" t="s">
        <v>13</v>
      </c>
      <c r="G8637" s="2">
        <v>1199</v>
      </c>
      <c r="H8637" s="2">
        <f>AVERAGEIF(Table1[[#All],[Category]],Table1[[#This Row],[Category]],Table1[[#All],[DiscountOffer]])</f>
        <v>726.0994423791791</v>
      </c>
      <c r="I8637" s="2">
        <v>2399</v>
      </c>
      <c r="J8637" s="2">
        <f>IF(Table1[[#This Row],[Ratings]]&gt;4,Table1[[#This Row],[OriginalPrice (in Rs)]],0)</f>
        <v>0</v>
      </c>
      <c r="K8637" s="2">
        <f>Table1[[#This Row],[OriginalPrice (in Rs)]]-Table1[[#This Row],[DiscountOffer]]</f>
        <v>1200</v>
      </c>
      <c r="L8637" s="2" t="str">
        <f>IF(Table1[[#This Row],[Discount % (In Rs)]]&gt;50%,"High Discount","Low Discount")</f>
        <v>High Discount</v>
      </c>
      <c r="M8637" s="3">
        <f>Table1[[#This Row],[Discount_Price (In Rs.)]]/Table1[[#This Row],[OriginalPrice (in Rs)]]</f>
        <v>0.50020842017507294</v>
      </c>
      <c r="N8637" s="4">
        <v>3.8</v>
      </c>
      <c r="O8637">
        <v>412</v>
      </c>
      <c r="P8637" t="s">
        <v>450</v>
      </c>
      <c r="Q8637" t="s">
        <v>12142</v>
      </c>
    </row>
    <row r="8638" spans="1:17" x14ac:dyDescent="0.25">
      <c r="A8638" t="s">
        <v>12237</v>
      </c>
      <c r="B8638" s="1">
        <v>8469257</v>
      </c>
      <c r="C8638" t="s">
        <v>43</v>
      </c>
      <c r="D8638" t="s">
        <v>22</v>
      </c>
      <c r="E8638" t="s">
        <v>23</v>
      </c>
      <c r="F8638" t="s">
        <v>13</v>
      </c>
      <c r="G8638" s="2">
        <v>479</v>
      </c>
      <c r="H8638" s="2">
        <f>AVERAGEIF(Table1[[#All],[Category]],Table1[[#This Row],[Category]],Table1[[#All],[DiscountOffer]])</f>
        <v>726.0994423791791</v>
      </c>
      <c r="I8638" s="2">
        <v>1199</v>
      </c>
      <c r="J8638" s="2">
        <f>IF(Table1[[#This Row],[Ratings]]&gt;4,Table1[[#This Row],[OriginalPrice (in Rs)]],0)</f>
        <v>1199</v>
      </c>
      <c r="K8638" s="2">
        <f>Table1[[#This Row],[OriginalPrice (in Rs)]]-Table1[[#This Row],[DiscountOffer]]</f>
        <v>720</v>
      </c>
      <c r="L8638" s="2" t="str">
        <f>IF(Table1[[#This Row],[Discount % (In Rs)]]&gt;50%,"High Discount","Low Discount")</f>
        <v>High Discount</v>
      </c>
      <c r="M8638" s="3">
        <f>Table1[[#This Row],[Discount_Price (In Rs.)]]/Table1[[#This Row],[OriginalPrice (in Rs)]]</f>
        <v>0.60050041701417844</v>
      </c>
      <c r="N8638" s="4">
        <v>4.0999999999999996</v>
      </c>
      <c r="O8638">
        <v>410</v>
      </c>
      <c r="P8638" t="s">
        <v>76</v>
      </c>
      <c r="Q8638" t="s">
        <v>12238</v>
      </c>
    </row>
    <row r="8639" spans="1:17" x14ac:dyDescent="0.25">
      <c r="A8639" t="s">
        <v>12239</v>
      </c>
      <c r="B8639" s="1">
        <v>13694368</v>
      </c>
      <c r="C8639" t="s">
        <v>43</v>
      </c>
      <c r="D8639" t="s">
        <v>22</v>
      </c>
      <c r="E8639" t="s">
        <v>23</v>
      </c>
      <c r="F8639" t="s">
        <v>13</v>
      </c>
      <c r="G8639" s="2">
        <v>849</v>
      </c>
      <c r="H8639" s="2">
        <f>AVERAGEIF(Table1[[#All],[Category]],Table1[[#This Row],[Category]],Table1[[#All],[DiscountOffer]])</f>
        <v>726.0994423791791</v>
      </c>
      <c r="I8639" s="2">
        <v>1699</v>
      </c>
      <c r="J8639" s="2">
        <f>IF(Table1[[#This Row],[Ratings]]&gt;4,Table1[[#This Row],[OriginalPrice (in Rs)]],0)</f>
        <v>1699</v>
      </c>
      <c r="K8639" s="2">
        <f>Table1[[#This Row],[OriginalPrice (in Rs)]]-Table1[[#This Row],[DiscountOffer]]</f>
        <v>850</v>
      </c>
      <c r="L8639" s="2" t="str">
        <f>IF(Table1[[#This Row],[Discount % (In Rs)]]&gt;50%,"High Discount","Low Discount")</f>
        <v>High Discount</v>
      </c>
      <c r="M8639" s="3">
        <f>Table1[[#This Row],[Discount_Price (In Rs.)]]/Table1[[#This Row],[OriginalPrice (in Rs)]]</f>
        <v>0.50029429075927012</v>
      </c>
      <c r="N8639" s="4">
        <v>4.3</v>
      </c>
      <c r="O8639">
        <v>410</v>
      </c>
      <c r="P8639" t="s">
        <v>76</v>
      </c>
      <c r="Q8639" t="s">
        <v>12240</v>
      </c>
    </row>
    <row r="8640" spans="1:17" x14ac:dyDescent="0.25">
      <c r="A8640" t="s">
        <v>12270</v>
      </c>
      <c r="B8640" s="1">
        <v>8375551</v>
      </c>
      <c r="C8640" t="s">
        <v>43</v>
      </c>
      <c r="D8640" t="s">
        <v>22</v>
      </c>
      <c r="E8640" t="s">
        <v>23</v>
      </c>
      <c r="F8640" t="s">
        <v>13</v>
      </c>
      <c r="G8640" s="2">
        <v>413</v>
      </c>
      <c r="H8640" s="2">
        <f>AVERAGEIF(Table1[[#All],[Category]],Table1[[#This Row],[Category]],Table1[[#All],[DiscountOffer]])</f>
        <v>726.0994423791791</v>
      </c>
      <c r="I8640" s="2">
        <v>1149</v>
      </c>
      <c r="J8640" s="2">
        <f>IF(Table1[[#This Row],[Ratings]]&gt;4,Table1[[#This Row],[OriginalPrice (in Rs)]],0)</f>
        <v>1149</v>
      </c>
      <c r="K8640" s="2">
        <f>Table1[[#This Row],[OriginalPrice (in Rs)]]-Table1[[#This Row],[DiscountOffer]]</f>
        <v>736</v>
      </c>
      <c r="L8640" s="2" t="str">
        <f>IF(Table1[[#This Row],[Discount % (In Rs)]]&gt;50%,"High Discount","Low Discount")</f>
        <v>High Discount</v>
      </c>
      <c r="M8640" s="3">
        <f>Table1[[#This Row],[Discount_Price (In Rs.)]]/Table1[[#This Row],[OriginalPrice (in Rs)]]</f>
        <v>0.64055700609225419</v>
      </c>
      <c r="N8640" s="4">
        <v>4.3</v>
      </c>
      <c r="O8640">
        <v>409</v>
      </c>
      <c r="P8640" t="s">
        <v>76</v>
      </c>
      <c r="Q8640" t="s">
        <v>11618</v>
      </c>
    </row>
    <row r="8641" spans="1:17" x14ac:dyDescent="0.25">
      <c r="A8641" t="s">
        <v>12271</v>
      </c>
      <c r="B8641" s="1">
        <v>10398041</v>
      </c>
      <c r="C8641" t="s">
        <v>10</v>
      </c>
      <c r="D8641" t="s">
        <v>22</v>
      </c>
      <c r="E8641" t="s">
        <v>23</v>
      </c>
      <c r="F8641" t="s">
        <v>13</v>
      </c>
      <c r="G8641" s="2">
        <v>519</v>
      </c>
      <c r="H8641" s="2">
        <f>AVERAGEIF(Table1[[#All],[Category]],Table1[[#This Row],[Category]],Table1[[#All],[DiscountOffer]])</f>
        <v>726.0994423791791</v>
      </c>
      <c r="I8641" s="2">
        <v>1299</v>
      </c>
      <c r="J8641" s="2">
        <f>IF(Table1[[#This Row],[Ratings]]&gt;4,Table1[[#This Row],[OriginalPrice (in Rs)]],0)</f>
        <v>1299</v>
      </c>
      <c r="K8641" s="2">
        <f>Table1[[#This Row],[OriginalPrice (in Rs)]]-Table1[[#This Row],[DiscountOffer]]</f>
        <v>780</v>
      </c>
      <c r="L8641" s="2" t="str">
        <f>IF(Table1[[#This Row],[Discount % (In Rs)]]&gt;50%,"High Discount","Low Discount")</f>
        <v>High Discount</v>
      </c>
      <c r="M8641" s="3">
        <f>Table1[[#This Row],[Discount_Price (In Rs.)]]/Table1[[#This Row],[OriginalPrice (in Rs)]]</f>
        <v>0.60046189376443415</v>
      </c>
      <c r="N8641" s="4">
        <v>4.2</v>
      </c>
      <c r="O8641">
        <v>409</v>
      </c>
      <c r="P8641" t="s">
        <v>228</v>
      </c>
      <c r="Q8641" t="s">
        <v>12272</v>
      </c>
    </row>
    <row r="8642" spans="1:17" x14ac:dyDescent="0.25">
      <c r="A8642" t="s">
        <v>12324</v>
      </c>
      <c r="B8642" s="1">
        <v>1678664</v>
      </c>
      <c r="C8642" t="s">
        <v>39</v>
      </c>
      <c r="D8642" t="s">
        <v>22</v>
      </c>
      <c r="E8642" t="s">
        <v>23</v>
      </c>
      <c r="F8642" t="s">
        <v>13</v>
      </c>
      <c r="G8642" s="2">
        <v>879</v>
      </c>
      <c r="H8642" s="2">
        <f>AVERAGEIF(Table1[[#All],[Category]],Table1[[#This Row],[Category]],Table1[[#All],[DiscountOffer]])</f>
        <v>726.0994423791791</v>
      </c>
      <c r="I8642" s="2">
        <v>2199</v>
      </c>
      <c r="J8642" s="2">
        <f>IF(Table1[[#This Row],[Ratings]]&gt;4,Table1[[#This Row],[OriginalPrice (in Rs)]],0)</f>
        <v>2199</v>
      </c>
      <c r="K8642" s="2">
        <f>Table1[[#This Row],[OriginalPrice (in Rs)]]-Table1[[#This Row],[DiscountOffer]]</f>
        <v>1320</v>
      </c>
      <c r="L8642" s="2" t="str">
        <f>IF(Table1[[#This Row],[Discount % (In Rs)]]&gt;50%,"High Discount","Low Discount")</f>
        <v>High Discount</v>
      </c>
      <c r="M8642" s="3">
        <f>Table1[[#This Row],[Discount_Price (In Rs.)]]/Table1[[#This Row],[OriginalPrice (in Rs)]]</f>
        <v>0.60027285129604369</v>
      </c>
      <c r="N8642" s="4">
        <v>4.4000000000000004</v>
      </c>
      <c r="O8642">
        <v>408</v>
      </c>
      <c r="P8642" t="s">
        <v>228</v>
      </c>
      <c r="Q8642" t="s">
        <v>12325</v>
      </c>
    </row>
    <row r="8643" spans="1:17" x14ac:dyDescent="0.25">
      <c r="A8643" t="s">
        <v>12397</v>
      </c>
      <c r="B8643" s="1">
        <v>11326876</v>
      </c>
      <c r="C8643" t="s">
        <v>10</v>
      </c>
      <c r="D8643" t="s">
        <v>22</v>
      </c>
      <c r="E8643" t="s">
        <v>23</v>
      </c>
      <c r="F8643" t="s">
        <v>13</v>
      </c>
      <c r="G8643" s="2">
        <v>519</v>
      </c>
      <c r="H8643" s="2">
        <f>AVERAGEIF(Table1[[#All],[Category]],Table1[[#This Row],[Category]],Table1[[#All],[DiscountOffer]])</f>
        <v>726.0994423791791</v>
      </c>
      <c r="I8643" s="2">
        <v>1299</v>
      </c>
      <c r="J8643" s="2">
        <f>IF(Table1[[#This Row],[Ratings]]&gt;4,Table1[[#This Row],[OriginalPrice (in Rs)]],0)</f>
        <v>1299</v>
      </c>
      <c r="K8643" s="2">
        <f>Table1[[#This Row],[OriginalPrice (in Rs)]]-Table1[[#This Row],[DiscountOffer]]</f>
        <v>780</v>
      </c>
      <c r="L8643" s="2" t="str">
        <f>IF(Table1[[#This Row],[Discount % (In Rs)]]&gt;50%,"High Discount","Low Discount")</f>
        <v>High Discount</v>
      </c>
      <c r="M8643" s="3">
        <f>Table1[[#This Row],[Discount_Price (In Rs.)]]/Table1[[#This Row],[OriginalPrice (in Rs)]]</f>
        <v>0.60046189376443415</v>
      </c>
      <c r="N8643" s="4">
        <v>4.4000000000000004</v>
      </c>
      <c r="O8643">
        <v>406</v>
      </c>
      <c r="P8643" t="s">
        <v>228</v>
      </c>
      <c r="Q8643" t="s">
        <v>713</v>
      </c>
    </row>
    <row r="8644" spans="1:17" x14ac:dyDescent="0.25">
      <c r="A8644" t="s">
        <v>12436</v>
      </c>
      <c r="B8644" s="1">
        <v>10944716</v>
      </c>
      <c r="C8644" t="s">
        <v>10</v>
      </c>
      <c r="D8644" t="s">
        <v>22</v>
      </c>
      <c r="E8644" t="s">
        <v>23</v>
      </c>
      <c r="F8644" t="s">
        <v>13</v>
      </c>
      <c r="G8644" s="2">
        <v>899</v>
      </c>
      <c r="H8644" s="2">
        <f>AVERAGEIF(Table1[[#All],[Category]],Table1[[#This Row],[Category]],Table1[[#All],[DiscountOffer]])</f>
        <v>726.0994423791791</v>
      </c>
      <c r="I8644" s="2">
        <v>1499</v>
      </c>
      <c r="J8644" s="2">
        <f>IF(Table1[[#This Row],[Ratings]]&gt;4,Table1[[#This Row],[OriginalPrice (in Rs)]],0)</f>
        <v>0</v>
      </c>
      <c r="K8644" s="2">
        <f>Table1[[#This Row],[OriginalPrice (in Rs)]]-Table1[[#This Row],[DiscountOffer]]</f>
        <v>600</v>
      </c>
      <c r="L8644" s="2" t="str">
        <f>IF(Table1[[#This Row],[Discount % (In Rs)]]&gt;50%,"High Discount","Low Discount")</f>
        <v>Low Discount</v>
      </c>
      <c r="M8644" s="3">
        <f>Table1[[#This Row],[Discount_Price (In Rs.)]]/Table1[[#This Row],[OriginalPrice (in Rs)]]</f>
        <v>0.40026684456304201</v>
      </c>
      <c r="N8644" s="4">
        <v>3.8</v>
      </c>
      <c r="O8644">
        <v>405</v>
      </c>
      <c r="P8644" t="s">
        <v>228</v>
      </c>
      <c r="Q8644" t="s">
        <v>12437</v>
      </c>
    </row>
    <row r="8645" spans="1:17" x14ac:dyDescent="0.25">
      <c r="A8645" t="s">
        <v>12438</v>
      </c>
      <c r="B8645" s="1">
        <v>11326354</v>
      </c>
      <c r="C8645" t="s">
        <v>10</v>
      </c>
      <c r="D8645" t="s">
        <v>22</v>
      </c>
      <c r="E8645" t="s">
        <v>23</v>
      </c>
      <c r="F8645" t="s">
        <v>13</v>
      </c>
      <c r="G8645" s="2">
        <v>629</v>
      </c>
      <c r="H8645" s="2">
        <f>AVERAGEIF(Table1[[#All],[Category]],Table1[[#This Row],[Category]],Table1[[#All],[DiscountOffer]])</f>
        <v>726.0994423791791</v>
      </c>
      <c r="I8645" s="2">
        <v>1799</v>
      </c>
      <c r="J8645" s="2">
        <f>IF(Table1[[#This Row],[Ratings]]&gt;4,Table1[[#This Row],[OriginalPrice (in Rs)]],0)</f>
        <v>1799</v>
      </c>
      <c r="K8645" s="2">
        <f>Table1[[#This Row],[OriginalPrice (in Rs)]]-Table1[[#This Row],[DiscountOffer]]</f>
        <v>1170</v>
      </c>
      <c r="L8645" s="2" t="str">
        <f>IF(Table1[[#This Row],[Discount % (In Rs)]]&gt;50%,"High Discount","Low Discount")</f>
        <v>High Discount</v>
      </c>
      <c r="M8645" s="3">
        <f>Table1[[#This Row],[Discount_Price (In Rs.)]]/Table1[[#This Row],[OriginalPrice (in Rs)]]</f>
        <v>0.65036131183991108</v>
      </c>
      <c r="N8645" s="4">
        <v>4.2</v>
      </c>
      <c r="O8645">
        <v>405</v>
      </c>
      <c r="P8645" t="s">
        <v>228</v>
      </c>
      <c r="Q8645" t="s">
        <v>12439</v>
      </c>
    </row>
    <row r="8646" spans="1:17" x14ac:dyDescent="0.25">
      <c r="A8646" t="s">
        <v>12461</v>
      </c>
      <c r="B8646" s="1">
        <v>14094542</v>
      </c>
      <c r="C8646" t="s">
        <v>570</v>
      </c>
      <c r="D8646" t="s">
        <v>22</v>
      </c>
      <c r="E8646" t="s">
        <v>23</v>
      </c>
      <c r="F8646" t="s">
        <v>13</v>
      </c>
      <c r="G8646" s="2">
        <v>684</v>
      </c>
      <c r="H8646" s="2">
        <f>AVERAGEIF(Table1[[#All],[Category]],Table1[[#This Row],[Category]],Table1[[#All],[DiscountOffer]])</f>
        <v>726.0994423791791</v>
      </c>
      <c r="I8646" s="2">
        <v>1849</v>
      </c>
      <c r="J8646" s="2">
        <f>IF(Table1[[#This Row],[Ratings]]&gt;4,Table1[[#This Row],[OriginalPrice (in Rs)]],0)</f>
        <v>0</v>
      </c>
      <c r="K8646" s="2">
        <f>Table1[[#This Row],[OriginalPrice (in Rs)]]-Table1[[#This Row],[DiscountOffer]]</f>
        <v>1165</v>
      </c>
      <c r="L8646" s="2" t="str">
        <f>IF(Table1[[#This Row],[Discount % (In Rs)]]&gt;50%,"High Discount","Low Discount")</f>
        <v>High Discount</v>
      </c>
      <c r="M8646" s="3">
        <f>Table1[[#This Row],[Discount_Price (In Rs.)]]/Table1[[#This Row],[OriginalPrice (in Rs)]]</f>
        <v>0.63007030827474308</v>
      </c>
      <c r="N8646" s="4">
        <v>4</v>
      </c>
      <c r="O8646">
        <v>404</v>
      </c>
      <c r="P8646" t="s">
        <v>333</v>
      </c>
      <c r="Q8646" t="s">
        <v>12462</v>
      </c>
    </row>
    <row r="8647" spans="1:17" x14ac:dyDescent="0.25">
      <c r="A8647" t="s">
        <v>12491</v>
      </c>
      <c r="B8647" s="1">
        <v>13041550</v>
      </c>
      <c r="C8647" t="s">
        <v>43</v>
      </c>
      <c r="D8647" t="s">
        <v>22</v>
      </c>
      <c r="E8647" t="s">
        <v>23</v>
      </c>
      <c r="F8647" t="s">
        <v>13</v>
      </c>
      <c r="G8647" s="2">
        <v>540</v>
      </c>
      <c r="H8647" s="2">
        <f>AVERAGEIF(Table1[[#All],[Category]],Table1[[#This Row],[Category]],Table1[[#All],[DiscountOffer]])</f>
        <v>726.0994423791791</v>
      </c>
      <c r="I8647" s="2">
        <v>1149</v>
      </c>
      <c r="J8647" s="2">
        <f>IF(Table1[[#This Row],[Ratings]]&gt;4,Table1[[#This Row],[OriginalPrice (in Rs)]],0)</f>
        <v>0</v>
      </c>
      <c r="K8647" s="2">
        <f>Table1[[#This Row],[OriginalPrice (in Rs)]]-Table1[[#This Row],[DiscountOffer]]</f>
        <v>609</v>
      </c>
      <c r="L8647" s="2" t="str">
        <f>IF(Table1[[#This Row],[Discount % (In Rs)]]&gt;50%,"High Discount","Low Discount")</f>
        <v>High Discount</v>
      </c>
      <c r="M8647" s="3">
        <f>Table1[[#This Row],[Discount_Price (In Rs.)]]/Table1[[#This Row],[OriginalPrice (in Rs)]]</f>
        <v>0.5300261096605744</v>
      </c>
      <c r="N8647" s="4">
        <v>4</v>
      </c>
      <c r="O8647">
        <v>403</v>
      </c>
      <c r="P8647" t="s">
        <v>76</v>
      </c>
      <c r="Q8647" t="s">
        <v>12492</v>
      </c>
    </row>
    <row r="8648" spans="1:17" x14ac:dyDescent="0.25">
      <c r="A8648" t="s">
        <v>12493</v>
      </c>
      <c r="B8648" s="1">
        <v>11896328</v>
      </c>
      <c r="C8648" t="s">
        <v>10</v>
      </c>
      <c r="D8648" t="s">
        <v>22</v>
      </c>
      <c r="E8648" t="s">
        <v>23</v>
      </c>
      <c r="F8648" t="s">
        <v>13</v>
      </c>
      <c r="G8648" s="2">
        <v>899</v>
      </c>
      <c r="H8648" s="2">
        <f>AVERAGEIF(Table1[[#All],[Category]],Table1[[#This Row],[Category]],Table1[[#All],[DiscountOffer]])</f>
        <v>726.0994423791791</v>
      </c>
      <c r="I8648" s="2">
        <v>1499</v>
      </c>
      <c r="J8648" s="2">
        <f>IF(Table1[[#This Row],[Ratings]]&gt;4,Table1[[#This Row],[OriginalPrice (in Rs)]],0)</f>
        <v>1499</v>
      </c>
      <c r="K8648" s="2">
        <f>Table1[[#This Row],[OriginalPrice (in Rs)]]-Table1[[#This Row],[DiscountOffer]]</f>
        <v>600</v>
      </c>
      <c r="L8648" s="2" t="str">
        <f>IF(Table1[[#This Row],[Discount % (In Rs)]]&gt;50%,"High Discount","Low Discount")</f>
        <v>Low Discount</v>
      </c>
      <c r="M8648" s="3">
        <f>Table1[[#This Row],[Discount_Price (In Rs.)]]/Table1[[#This Row],[OriginalPrice (in Rs)]]</f>
        <v>0.40026684456304201</v>
      </c>
      <c r="N8648" s="4">
        <v>4.3</v>
      </c>
      <c r="O8648">
        <v>403</v>
      </c>
      <c r="P8648" t="s">
        <v>228</v>
      </c>
      <c r="Q8648" t="s">
        <v>12494</v>
      </c>
    </row>
    <row r="8649" spans="1:17" x14ac:dyDescent="0.25">
      <c r="A8649" t="s">
        <v>12495</v>
      </c>
      <c r="B8649" s="1">
        <v>12947820</v>
      </c>
      <c r="C8649" t="s">
        <v>10</v>
      </c>
      <c r="D8649" t="s">
        <v>22</v>
      </c>
      <c r="E8649" t="s">
        <v>23</v>
      </c>
      <c r="F8649" t="s">
        <v>13</v>
      </c>
      <c r="G8649" s="2">
        <v>726.09944237918216</v>
      </c>
      <c r="H8649" s="2">
        <f>AVERAGEIF(Table1[[#All],[Category]],Table1[[#This Row],[Category]],Table1[[#All],[DiscountOffer]])</f>
        <v>726.0994423791791</v>
      </c>
      <c r="I8649" s="2">
        <v>1499</v>
      </c>
      <c r="J8649" s="2">
        <f>IF(Table1[[#This Row],[Ratings]]&gt;4,Table1[[#This Row],[OriginalPrice (in Rs)]],0)</f>
        <v>1499</v>
      </c>
      <c r="K8649" s="2">
        <f>Table1[[#This Row],[OriginalPrice (in Rs)]]-Table1[[#This Row],[DiscountOffer]]</f>
        <v>772.90055762081784</v>
      </c>
      <c r="L8649" s="2" t="str">
        <f>IF(Table1[[#This Row],[Discount % (In Rs)]]&gt;50%,"High Discount","Low Discount")</f>
        <v>High Discount</v>
      </c>
      <c r="M8649" s="3">
        <f>Table1[[#This Row],[Discount_Price (In Rs.)]]/Table1[[#This Row],[OriginalPrice (in Rs)]]</f>
        <v>0.51561077893316731</v>
      </c>
      <c r="N8649" s="4">
        <v>4.5</v>
      </c>
      <c r="O8649">
        <v>403</v>
      </c>
      <c r="P8649" t="s">
        <v>228</v>
      </c>
      <c r="Q8649" t="s">
        <v>12496</v>
      </c>
    </row>
    <row r="8650" spans="1:17" x14ac:dyDescent="0.25">
      <c r="A8650" t="s">
        <v>12497</v>
      </c>
      <c r="B8650" s="1">
        <v>11677624</v>
      </c>
      <c r="C8650" t="s">
        <v>10</v>
      </c>
      <c r="D8650" t="s">
        <v>22</v>
      </c>
      <c r="E8650" t="s">
        <v>23</v>
      </c>
      <c r="F8650" t="s">
        <v>13</v>
      </c>
      <c r="G8650" s="2">
        <v>764</v>
      </c>
      <c r="H8650" s="2">
        <f>AVERAGEIF(Table1[[#All],[Category]],Table1[[#This Row],[Category]],Table1[[#All],[DiscountOffer]])</f>
        <v>726.0994423791791</v>
      </c>
      <c r="I8650" s="2">
        <v>1699</v>
      </c>
      <c r="J8650" s="2">
        <f>IF(Table1[[#This Row],[Ratings]]&gt;4,Table1[[#This Row],[OriginalPrice (in Rs)]],0)</f>
        <v>1699</v>
      </c>
      <c r="K8650" s="2">
        <f>Table1[[#This Row],[OriginalPrice (in Rs)]]-Table1[[#This Row],[DiscountOffer]]</f>
        <v>935</v>
      </c>
      <c r="L8650" s="2" t="str">
        <f>IF(Table1[[#This Row],[Discount % (In Rs)]]&gt;50%,"High Discount","Low Discount")</f>
        <v>High Discount</v>
      </c>
      <c r="M8650" s="3">
        <f>Table1[[#This Row],[Discount_Price (In Rs.)]]/Table1[[#This Row],[OriginalPrice (in Rs)]]</f>
        <v>0.55032371983519712</v>
      </c>
      <c r="N8650" s="4">
        <v>4.2</v>
      </c>
      <c r="O8650">
        <v>403</v>
      </c>
      <c r="P8650" t="s">
        <v>228</v>
      </c>
      <c r="Q8650" t="s">
        <v>2653</v>
      </c>
    </row>
    <row r="8651" spans="1:17" x14ac:dyDescent="0.25">
      <c r="A8651" t="s">
        <v>12551</v>
      </c>
      <c r="B8651" s="1">
        <v>7204992</v>
      </c>
      <c r="C8651" t="s">
        <v>3313</v>
      </c>
      <c r="D8651" t="s">
        <v>22</v>
      </c>
      <c r="E8651" t="s">
        <v>23</v>
      </c>
      <c r="F8651" t="s">
        <v>13</v>
      </c>
      <c r="G8651" s="2">
        <v>549</v>
      </c>
      <c r="H8651" s="2">
        <f>AVERAGEIF(Table1[[#All],[Category]],Table1[[#This Row],[Category]],Table1[[#All],[DiscountOffer]])</f>
        <v>726.0994423791791</v>
      </c>
      <c r="I8651" s="2">
        <v>999</v>
      </c>
      <c r="J8651" s="2">
        <f>IF(Table1[[#This Row],[Ratings]]&gt;4,Table1[[#This Row],[OriginalPrice (in Rs)]],0)</f>
        <v>999</v>
      </c>
      <c r="K8651" s="2">
        <f>Table1[[#This Row],[OriginalPrice (in Rs)]]-Table1[[#This Row],[DiscountOffer]]</f>
        <v>450</v>
      </c>
      <c r="L8651" s="2" t="str">
        <f>IF(Table1[[#This Row],[Discount % (In Rs)]]&gt;50%,"High Discount","Low Discount")</f>
        <v>Low Discount</v>
      </c>
      <c r="M8651" s="3">
        <f>Table1[[#This Row],[Discount_Price (In Rs.)]]/Table1[[#This Row],[OriginalPrice (in Rs)]]</f>
        <v>0.45045045045045046</v>
      </c>
      <c r="N8651" s="4">
        <v>4.2</v>
      </c>
      <c r="O8651">
        <v>402</v>
      </c>
      <c r="P8651" t="s">
        <v>228</v>
      </c>
      <c r="Q8651" t="s">
        <v>12552</v>
      </c>
    </row>
    <row r="8652" spans="1:17" x14ac:dyDescent="0.25">
      <c r="A8652" t="s">
        <v>12598</v>
      </c>
      <c r="B8652" s="1">
        <v>10398455</v>
      </c>
      <c r="C8652" t="s">
        <v>10</v>
      </c>
      <c r="D8652" t="s">
        <v>22</v>
      </c>
      <c r="E8652" t="s">
        <v>23</v>
      </c>
      <c r="F8652" t="s">
        <v>13</v>
      </c>
      <c r="G8652" s="2">
        <v>1209</v>
      </c>
      <c r="H8652" s="2">
        <f>AVERAGEIF(Table1[[#All],[Category]],Table1[[#This Row],[Category]],Table1[[#All],[DiscountOffer]])</f>
        <v>726.0994423791791</v>
      </c>
      <c r="I8652" s="2">
        <v>2199</v>
      </c>
      <c r="J8652" s="2">
        <f>IF(Table1[[#This Row],[Ratings]]&gt;4,Table1[[#This Row],[OriginalPrice (in Rs)]],0)</f>
        <v>0</v>
      </c>
      <c r="K8652" s="2">
        <f>Table1[[#This Row],[OriginalPrice (in Rs)]]-Table1[[#This Row],[DiscountOffer]]</f>
        <v>990</v>
      </c>
      <c r="L8652" s="2" t="str">
        <f>IF(Table1[[#This Row],[Discount % (In Rs)]]&gt;50%,"High Discount","Low Discount")</f>
        <v>Low Discount</v>
      </c>
      <c r="M8652" s="3">
        <f>Table1[[#This Row],[Discount_Price (In Rs.)]]/Table1[[#This Row],[OriginalPrice (in Rs)]]</f>
        <v>0.45020463847203274</v>
      </c>
      <c r="N8652" s="4">
        <v>3.9</v>
      </c>
      <c r="O8652">
        <v>401</v>
      </c>
      <c r="P8652" t="s">
        <v>228</v>
      </c>
      <c r="Q8652" t="s">
        <v>8514</v>
      </c>
    </row>
    <row r="8653" spans="1:17" x14ac:dyDescent="0.25">
      <c r="A8653" t="s">
        <v>12637</v>
      </c>
      <c r="B8653" s="1">
        <v>11361388</v>
      </c>
      <c r="C8653" t="s">
        <v>146</v>
      </c>
      <c r="D8653" t="s">
        <v>22</v>
      </c>
      <c r="E8653" t="s">
        <v>23</v>
      </c>
      <c r="F8653" t="s">
        <v>13</v>
      </c>
      <c r="G8653" s="2">
        <v>1249</v>
      </c>
      <c r="H8653" s="2">
        <f>AVERAGEIF(Table1[[#All],[Category]],Table1[[#This Row],[Category]],Table1[[#All],[DiscountOffer]])</f>
        <v>726.0994423791791</v>
      </c>
      <c r="I8653" s="2">
        <v>2499</v>
      </c>
      <c r="J8653" s="2">
        <f>IF(Table1[[#This Row],[Ratings]]&gt;4,Table1[[#This Row],[OriginalPrice (in Rs)]],0)</f>
        <v>0</v>
      </c>
      <c r="K8653" s="2">
        <f>Table1[[#This Row],[OriginalPrice (in Rs)]]-Table1[[#This Row],[DiscountOffer]]</f>
        <v>1250</v>
      </c>
      <c r="L8653" s="2" t="str">
        <f>IF(Table1[[#This Row],[Discount % (In Rs)]]&gt;50%,"High Discount","Low Discount")</f>
        <v>High Discount</v>
      </c>
      <c r="M8653" s="3">
        <f>Table1[[#This Row],[Discount_Price (In Rs.)]]/Table1[[#This Row],[OriginalPrice (in Rs)]]</f>
        <v>0.50020008003201277</v>
      </c>
      <c r="N8653" s="4">
        <v>3.9</v>
      </c>
      <c r="O8653">
        <v>400</v>
      </c>
      <c r="P8653" t="s">
        <v>450</v>
      </c>
      <c r="Q8653" t="s">
        <v>12638</v>
      </c>
    </row>
    <row r="8654" spans="1:17" x14ac:dyDescent="0.25">
      <c r="A8654" t="s">
        <v>12691</v>
      </c>
      <c r="B8654" s="1">
        <v>10740940</v>
      </c>
      <c r="C8654" t="s">
        <v>10</v>
      </c>
      <c r="D8654" t="s">
        <v>22</v>
      </c>
      <c r="E8654" t="s">
        <v>23</v>
      </c>
      <c r="F8654" t="s">
        <v>13</v>
      </c>
      <c r="G8654" s="2">
        <v>726.09944237918216</v>
      </c>
      <c r="H8654" s="2">
        <f>AVERAGEIF(Table1[[#All],[Category]],Table1[[#This Row],[Category]],Table1[[#All],[DiscountOffer]])</f>
        <v>726.0994423791791</v>
      </c>
      <c r="I8654" s="2">
        <v>1019</v>
      </c>
      <c r="J8654" s="2">
        <f>IF(Table1[[#This Row],[Ratings]]&gt;4,Table1[[#This Row],[OriginalPrice (in Rs)]],0)</f>
        <v>0</v>
      </c>
      <c r="K8654" s="2">
        <f>Table1[[#This Row],[OriginalPrice (in Rs)]]-Table1[[#This Row],[DiscountOffer]]</f>
        <v>292.90055762081784</v>
      </c>
      <c r="L8654" s="2" t="str">
        <f>IF(Table1[[#This Row],[Discount % (In Rs)]]&gt;50%,"High Discount","Low Discount")</f>
        <v>Low Discount</v>
      </c>
      <c r="M8654" s="3">
        <f>Table1[[#This Row],[Discount_Price (In Rs.)]]/Table1[[#This Row],[OriginalPrice (in Rs)]]</f>
        <v>0.2874392125817643</v>
      </c>
      <c r="N8654" s="4">
        <v>4</v>
      </c>
      <c r="O8654">
        <v>399</v>
      </c>
      <c r="P8654" t="s">
        <v>228</v>
      </c>
      <c r="Q8654" t="s">
        <v>12692</v>
      </c>
    </row>
    <row r="8655" spans="1:17" x14ac:dyDescent="0.25">
      <c r="A8655" t="s">
        <v>12693</v>
      </c>
      <c r="B8655" s="1">
        <v>10938046</v>
      </c>
      <c r="C8655" t="s">
        <v>43</v>
      </c>
      <c r="D8655" t="s">
        <v>22</v>
      </c>
      <c r="E8655" t="s">
        <v>23</v>
      </c>
      <c r="F8655" t="s">
        <v>13</v>
      </c>
      <c r="G8655" s="2">
        <v>467</v>
      </c>
      <c r="H8655" s="2">
        <f>AVERAGEIF(Table1[[#All],[Category]],Table1[[#This Row],[Category]],Table1[[#All],[DiscountOffer]])</f>
        <v>726.0994423791791</v>
      </c>
      <c r="I8655" s="2">
        <v>1199</v>
      </c>
      <c r="J8655" s="2">
        <f>IF(Table1[[#This Row],[Ratings]]&gt;4,Table1[[#This Row],[OriginalPrice (in Rs)]],0)</f>
        <v>1199</v>
      </c>
      <c r="K8655" s="2">
        <f>Table1[[#This Row],[OriginalPrice (in Rs)]]-Table1[[#This Row],[DiscountOffer]]</f>
        <v>732</v>
      </c>
      <c r="L8655" s="2" t="str">
        <f>IF(Table1[[#This Row],[Discount % (In Rs)]]&gt;50%,"High Discount","Low Discount")</f>
        <v>High Discount</v>
      </c>
      <c r="M8655" s="3">
        <f>Table1[[#This Row],[Discount_Price (In Rs.)]]/Table1[[#This Row],[OriginalPrice (in Rs)]]</f>
        <v>0.61050875729774812</v>
      </c>
      <c r="N8655" s="4">
        <v>4.2</v>
      </c>
      <c r="O8655">
        <v>399</v>
      </c>
      <c r="P8655" t="s">
        <v>76</v>
      </c>
      <c r="Q8655" t="s">
        <v>4862</v>
      </c>
    </row>
    <row r="8656" spans="1:17" x14ac:dyDescent="0.25">
      <c r="A8656" t="s">
        <v>12694</v>
      </c>
      <c r="B8656" s="1">
        <v>13938088</v>
      </c>
      <c r="C8656" t="s">
        <v>43</v>
      </c>
      <c r="D8656" t="s">
        <v>22</v>
      </c>
      <c r="E8656" t="s">
        <v>23</v>
      </c>
      <c r="F8656" t="s">
        <v>13</v>
      </c>
      <c r="G8656" s="2">
        <v>506</v>
      </c>
      <c r="H8656" s="2">
        <f>AVERAGEIF(Table1[[#All],[Category]],Table1[[#This Row],[Category]],Table1[[#All],[DiscountOffer]])</f>
        <v>726.0994423791791</v>
      </c>
      <c r="I8656" s="2">
        <v>1299</v>
      </c>
      <c r="J8656" s="2">
        <f>IF(Table1[[#This Row],[Ratings]]&gt;4,Table1[[#This Row],[OriginalPrice (in Rs)]],0)</f>
        <v>1299</v>
      </c>
      <c r="K8656" s="2">
        <f>Table1[[#This Row],[OriginalPrice (in Rs)]]-Table1[[#This Row],[DiscountOffer]]</f>
        <v>793</v>
      </c>
      <c r="L8656" s="2" t="str">
        <f>IF(Table1[[#This Row],[Discount % (In Rs)]]&gt;50%,"High Discount","Low Discount")</f>
        <v>High Discount</v>
      </c>
      <c r="M8656" s="3">
        <f>Table1[[#This Row],[Discount_Price (In Rs.)]]/Table1[[#This Row],[OriginalPrice (in Rs)]]</f>
        <v>0.61046959199384143</v>
      </c>
      <c r="N8656" s="4">
        <v>4.5999999999999996</v>
      </c>
      <c r="O8656">
        <v>399</v>
      </c>
      <c r="P8656" t="s">
        <v>76</v>
      </c>
      <c r="Q8656" t="s">
        <v>12695</v>
      </c>
    </row>
    <row r="8657" spans="1:17" x14ac:dyDescent="0.25">
      <c r="A8657" t="s">
        <v>12732</v>
      </c>
      <c r="B8657" s="1">
        <v>9404589</v>
      </c>
      <c r="C8657" t="s">
        <v>791</v>
      </c>
      <c r="D8657" t="s">
        <v>22</v>
      </c>
      <c r="E8657" t="s">
        <v>23</v>
      </c>
      <c r="F8657" t="s">
        <v>13</v>
      </c>
      <c r="G8657" s="2">
        <v>629</v>
      </c>
      <c r="H8657" s="2">
        <f>AVERAGEIF(Table1[[#All],[Category]],Table1[[#This Row],[Category]],Table1[[#All],[DiscountOffer]])</f>
        <v>726.0994423791791</v>
      </c>
      <c r="I8657" s="2">
        <v>1399</v>
      </c>
      <c r="J8657" s="2">
        <f>IF(Table1[[#This Row],[Ratings]]&gt;4,Table1[[#This Row],[OriginalPrice (in Rs)]],0)</f>
        <v>1399</v>
      </c>
      <c r="K8657" s="2">
        <f>Table1[[#This Row],[OriginalPrice (in Rs)]]-Table1[[#This Row],[DiscountOffer]]</f>
        <v>770</v>
      </c>
      <c r="L8657" s="2" t="str">
        <f>IF(Table1[[#This Row],[Discount % (In Rs)]]&gt;50%,"High Discount","Low Discount")</f>
        <v>High Discount</v>
      </c>
      <c r="M8657" s="3">
        <f>Table1[[#This Row],[Discount_Price (In Rs.)]]/Table1[[#This Row],[OriginalPrice (in Rs)]]</f>
        <v>0.55039313795568268</v>
      </c>
      <c r="N8657" s="4">
        <v>4.3</v>
      </c>
      <c r="O8657">
        <v>398</v>
      </c>
      <c r="P8657" t="s">
        <v>228</v>
      </c>
      <c r="Q8657" t="s">
        <v>12733</v>
      </c>
    </row>
    <row r="8658" spans="1:17" x14ac:dyDescent="0.25">
      <c r="A8658" t="s">
        <v>12767</v>
      </c>
      <c r="B8658" s="1">
        <v>11327020</v>
      </c>
      <c r="C8658" t="s">
        <v>10</v>
      </c>
      <c r="D8658" t="s">
        <v>22</v>
      </c>
      <c r="E8658" t="s">
        <v>23</v>
      </c>
      <c r="F8658" t="s">
        <v>13</v>
      </c>
      <c r="G8658" s="2">
        <v>714</v>
      </c>
      <c r="H8658" s="2">
        <f>AVERAGEIF(Table1[[#All],[Category]],Table1[[#This Row],[Category]],Table1[[#All],[DiscountOffer]])</f>
        <v>726.0994423791791</v>
      </c>
      <c r="I8658" s="2">
        <v>1299</v>
      </c>
      <c r="J8658" s="2">
        <f>IF(Table1[[#This Row],[Ratings]]&gt;4,Table1[[#This Row],[OriginalPrice (in Rs)]],0)</f>
        <v>0</v>
      </c>
      <c r="K8658" s="2">
        <f>Table1[[#This Row],[OriginalPrice (in Rs)]]-Table1[[#This Row],[DiscountOffer]]</f>
        <v>585</v>
      </c>
      <c r="L8658" s="2" t="str">
        <f>IF(Table1[[#This Row],[Discount % (In Rs)]]&gt;50%,"High Discount","Low Discount")</f>
        <v>Low Discount</v>
      </c>
      <c r="M8658" s="3">
        <f>Table1[[#This Row],[Discount_Price (In Rs.)]]/Table1[[#This Row],[OriginalPrice (in Rs)]]</f>
        <v>0.45034642032332561</v>
      </c>
      <c r="N8658" s="4">
        <v>3.8</v>
      </c>
      <c r="O8658">
        <v>397</v>
      </c>
      <c r="P8658" t="s">
        <v>228</v>
      </c>
      <c r="Q8658" t="s">
        <v>12768</v>
      </c>
    </row>
    <row r="8659" spans="1:17" x14ac:dyDescent="0.25">
      <c r="A8659" t="s">
        <v>12769</v>
      </c>
      <c r="B8659" s="1">
        <v>11327218</v>
      </c>
      <c r="C8659" t="s">
        <v>10</v>
      </c>
      <c r="D8659" t="s">
        <v>22</v>
      </c>
      <c r="E8659" t="s">
        <v>23</v>
      </c>
      <c r="F8659" t="s">
        <v>13</v>
      </c>
      <c r="G8659" s="2">
        <v>714</v>
      </c>
      <c r="H8659" s="2">
        <f>AVERAGEIF(Table1[[#All],[Category]],Table1[[#This Row],[Category]],Table1[[#All],[DiscountOffer]])</f>
        <v>726.0994423791791</v>
      </c>
      <c r="I8659" s="2">
        <v>1299</v>
      </c>
      <c r="J8659" s="2">
        <f>IF(Table1[[#This Row],[Ratings]]&gt;4,Table1[[#This Row],[OriginalPrice (in Rs)]],0)</f>
        <v>1299</v>
      </c>
      <c r="K8659" s="2">
        <f>Table1[[#This Row],[OriginalPrice (in Rs)]]-Table1[[#This Row],[DiscountOffer]]</f>
        <v>585</v>
      </c>
      <c r="L8659" s="2" t="str">
        <f>IF(Table1[[#This Row],[Discount % (In Rs)]]&gt;50%,"High Discount","Low Discount")</f>
        <v>Low Discount</v>
      </c>
      <c r="M8659" s="3">
        <f>Table1[[#This Row],[Discount_Price (In Rs.)]]/Table1[[#This Row],[OriginalPrice (in Rs)]]</f>
        <v>0.45034642032332561</v>
      </c>
      <c r="N8659" s="4">
        <v>4.5999999999999996</v>
      </c>
      <c r="O8659">
        <v>397</v>
      </c>
      <c r="P8659" t="s">
        <v>228</v>
      </c>
      <c r="Q8659" t="s">
        <v>7109</v>
      </c>
    </row>
    <row r="8660" spans="1:17" x14ac:dyDescent="0.25">
      <c r="A8660" t="s">
        <v>12836</v>
      </c>
      <c r="B8660" s="1">
        <v>11326148</v>
      </c>
      <c r="C8660" t="s">
        <v>10</v>
      </c>
      <c r="D8660" t="s">
        <v>22</v>
      </c>
      <c r="E8660" t="s">
        <v>23</v>
      </c>
      <c r="F8660" t="s">
        <v>13</v>
      </c>
      <c r="G8660" s="2">
        <v>809</v>
      </c>
      <c r="H8660" s="2">
        <f>AVERAGEIF(Table1[[#All],[Category]],Table1[[#This Row],[Category]],Table1[[#All],[DiscountOffer]])</f>
        <v>726.0994423791791</v>
      </c>
      <c r="I8660" s="2">
        <v>1799</v>
      </c>
      <c r="J8660" s="2">
        <f>IF(Table1[[#This Row],[Ratings]]&gt;4,Table1[[#This Row],[OriginalPrice (in Rs)]],0)</f>
        <v>1799</v>
      </c>
      <c r="K8660" s="2">
        <f>Table1[[#This Row],[OriginalPrice (in Rs)]]-Table1[[#This Row],[DiscountOffer]]</f>
        <v>990</v>
      </c>
      <c r="L8660" s="2" t="str">
        <f>IF(Table1[[#This Row],[Discount % (In Rs)]]&gt;50%,"High Discount","Low Discount")</f>
        <v>High Discount</v>
      </c>
      <c r="M8660" s="3">
        <f>Table1[[#This Row],[Discount_Price (In Rs.)]]/Table1[[#This Row],[OriginalPrice (in Rs)]]</f>
        <v>0.55030572540300171</v>
      </c>
      <c r="N8660" s="4">
        <v>4.4000000000000004</v>
      </c>
      <c r="O8660">
        <v>396</v>
      </c>
      <c r="P8660" t="s">
        <v>228</v>
      </c>
      <c r="Q8660" t="s">
        <v>12837</v>
      </c>
    </row>
    <row r="8661" spans="1:17" x14ac:dyDescent="0.25">
      <c r="A8661" t="s">
        <v>12873</v>
      </c>
      <c r="B8661" s="1">
        <v>11227454</v>
      </c>
      <c r="C8661" t="s">
        <v>10</v>
      </c>
      <c r="D8661" t="s">
        <v>22</v>
      </c>
      <c r="E8661" t="s">
        <v>23</v>
      </c>
      <c r="F8661" t="s">
        <v>13</v>
      </c>
      <c r="G8661" s="2">
        <v>714</v>
      </c>
      <c r="H8661" s="2">
        <f>AVERAGEIF(Table1[[#All],[Category]],Table1[[#This Row],[Category]],Table1[[#All],[DiscountOffer]])</f>
        <v>726.0994423791791</v>
      </c>
      <c r="I8661" s="2">
        <v>1299</v>
      </c>
      <c r="J8661" s="2">
        <f>IF(Table1[[#This Row],[Ratings]]&gt;4,Table1[[#This Row],[OriginalPrice (in Rs)]],0)</f>
        <v>1299</v>
      </c>
      <c r="K8661" s="2">
        <f>Table1[[#This Row],[OriginalPrice (in Rs)]]-Table1[[#This Row],[DiscountOffer]]</f>
        <v>585</v>
      </c>
      <c r="L8661" s="2" t="str">
        <f>IF(Table1[[#This Row],[Discount % (In Rs)]]&gt;50%,"High Discount","Low Discount")</f>
        <v>Low Discount</v>
      </c>
      <c r="M8661" s="3">
        <f>Table1[[#This Row],[Discount_Price (In Rs.)]]/Table1[[#This Row],[OriginalPrice (in Rs)]]</f>
        <v>0.45034642032332561</v>
      </c>
      <c r="N8661" s="4">
        <v>4.4000000000000004</v>
      </c>
      <c r="O8661">
        <v>395</v>
      </c>
      <c r="P8661" t="s">
        <v>228</v>
      </c>
      <c r="Q8661" t="s">
        <v>4632</v>
      </c>
    </row>
    <row r="8662" spans="1:17" x14ac:dyDescent="0.25">
      <c r="A8662" t="s">
        <v>12876</v>
      </c>
      <c r="B8662" s="1">
        <v>12947858</v>
      </c>
      <c r="C8662" t="s">
        <v>10</v>
      </c>
      <c r="D8662" t="s">
        <v>22</v>
      </c>
      <c r="E8662" t="s">
        <v>23</v>
      </c>
      <c r="F8662" t="s">
        <v>13</v>
      </c>
      <c r="G8662" s="2">
        <v>1199</v>
      </c>
      <c r="H8662" s="2">
        <f>AVERAGEIF(Table1[[#All],[Category]],Table1[[#This Row],[Category]],Table1[[#All],[DiscountOffer]])</f>
        <v>726.0994423791791</v>
      </c>
      <c r="I8662" s="2">
        <v>1999</v>
      </c>
      <c r="J8662" s="2">
        <f>IF(Table1[[#This Row],[Ratings]]&gt;4,Table1[[#This Row],[OriginalPrice (in Rs)]],0)</f>
        <v>1999</v>
      </c>
      <c r="K8662" s="2">
        <f>Table1[[#This Row],[OriginalPrice (in Rs)]]-Table1[[#This Row],[DiscountOffer]]</f>
        <v>800</v>
      </c>
      <c r="L8662" s="2" t="str">
        <f>IF(Table1[[#This Row],[Discount % (In Rs)]]&gt;50%,"High Discount","Low Discount")</f>
        <v>Low Discount</v>
      </c>
      <c r="M8662" s="3">
        <f>Table1[[#This Row],[Discount_Price (In Rs.)]]/Table1[[#This Row],[OriginalPrice (in Rs)]]</f>
        <v>0.40020010005002499</v>
      </c>
      <c r="N8662" s="4">
        <v>4.2</v>
      </c>
      <c r="O8662">
        <v>395</v>
      </c>
      <c r="P8662" t="s">
        <v>228</v>
      </c>
      <c r="Q8662" t="s">
        <v>12877</v>
      </c>
    </row>
    <row r="8663" spans="1:17" x14ac:dyDescent="0.25">
      <c r="A8663" t="s">
        <v>12918</v>
      </c>
      <c r="B8663" s="1">
        <v>10004139</v>
      </c>
      <c r="C8663" t="s">
        <v>43</v>
      </c>
      <c r="D8663" t="s">
        <v>22</v>
      </c>
      <c r="E8663" t="s">
        <v>23</v>
      </c>
      <c r="F8663" t="s">
        <v>13</v>
      </c>
      <c r="G8663" s="2">
        <v>443</v>
      </c>
      <c r="H8663" s="2">
        <f>AVERAGEIF(Table1[[#All],[Category]],Table1[[#This Row],[Category]],Table1[[#All],[DiscountOffer]])</f>
        <v>726.0994423791791</v>
      </c>
      <c r="I8663" s="2">
        <v>1199</v>
      </c>
      <c r="J8663" s="2">
        <f>IF(Table1[[#This Row],[Ratings]]&gt;4,Table1[[#This Row],[OriginalPrice (in Rs)]],0)</f>
        <v>1199</v>
      </c>
      <c r="K8663" s="2">
        <f>Table1[[#This Row],[OriginalPrice (in Rs)]]-Table1[[#This Row],[DiscountOffer]]</f>
        <v>756</v>
      </c>
      <c r="L8663" s="2" t="str">
        <f>IF(Table1[[#This Row],[Discount % (In Rs)]]&gt;50%,"High Discount","Low Discount")</f>
        <v>High Discount</v>
      </c>
      <c r="M8663" s="3">
        <f>Table1[[#This Row],[Discount_Price (In Rs.)]]/Table1[[#This Row],[OriginalPrice (in Rs)]]</f>
        <v>0.63052543786488746</v>
      </c>
      <c r="N8663" s="4">
        <v>4.2</v>
      </c>
      <c r="O8663">
        <v>394</v>
      </c>
      <c r="P8663" t="s">
        <v>76</v>
      </c>
      <c r="Q8663" t="s">
        <v>12919</v>
      </c>
    </row>
    <row r="8664" spans="1:17" x14ac:dyDescent="0.25">
      <c r="A8664" t="s">
        <v>12920</v>
      </c>
      <c r="B8664" s="1">
        <v>10614600</v>
      </c>
      <c r="C8664" t="s">
        <v>388</v>
      </c>
      <c r="D8664" t="s">
        <v>22</v>
      </c>
      <c r="E8664" t="s">
        <v>23</v>
      </c>
      <c r="F8664" t="s">
        <v>13</v>
      </c>
      <c r="G8664" s="2">
        <v>569</v>
      </c>
      <c r="H8664" s="2">
        <f>AVERAGEIF(Table1[[#All],[Category]],Table1[[#This Row],[Category]],Table1[[#All],[DiscountOffer]])</f>
        <v>726.0994423791791</v>
      </c>
      <c r="I8664" s="2">
        <v>1499</v>
      </c>
      <c r="J8664" s="2">
        <f>IF(Table1[[#This Row],[Ratings]]&gt;4,Table1[[#This Row],[OriginalPrice (in Rs)]],0)</f>
        <v>1499</v>
      </c>
      <c r="K8664" s="2">
        <f>Table1[[#This Row],[OriginalPrice (in Rs)]]-Table1[[#This Row],[DiscountOffer]]</f>
        <v>930</v>
      </c>
      <c r="L8664" s="2" t="str">
        <f>IF(Table1[[#This Row],[Discount % (In Rs)]]&gt;50%,"High Discount","Low Discount")</f>
        <v>High Discount</v>
      </c>
      <c r="M8664" s="3">
        <f>Table1[[#This Row],[Discount_Price (In Rs.)]]/Table1[[#This Row],[OriginalPrice (in Rs)]]</f>
        <v>0.62041360907271514</v>
      </c>
      <c r="N8664" s="4">
        <v>4.3</v>
      </c>
      <c r="O8664">
        <v>394</v>
      </c>
      <c r="P8664" t="s">
        <v>228</v>
      </c>
      <c r="Q8664" t="s">
        <v>12921</v>
      </c>
    </row>
    <row r="8665" spans="1:17" x14ac:dyDescent="0.25">
      <c r="A8665" t="s">
        <v>12922</v>
      </c>
      <c r="B8665" s="1">
        <v>11895974</v>
      </c>
      <c r="C8665" t="s">
        <v>10</v>
      </c>
      <c r="D8665" t="s">
        <v>22</v>
      </c>
      <c r="E8665" t="s">
        <v>23</v>
      </c>
      <c r="F8665" t="s">
        <v>13</v>
      </c>
      <c r="G8665" s="2">
        <v>674</v>
      </c>
      <c r="H8665" s="2">
        <f>AVERAGEIF(Table1[[#All],[Category]],Table1[[#This Row],[Category]],Table1[[#All],[DiscountOffer]])</f>
        <v>726.0994423791791</v>
      </c>
      <c r="I8665" s="2">
        <v>1499</v>
      </c>
      <c r="J8665" s="2">
        <f>IF(Table1[[#This Row],[Ratings]]&gt;4,Table1[[#This Row],[OriginalPrice (in Rs)]],0)</f>
        <v>1499</v>
      </c>
      <c r="K8665" s="2">
        <f>Table1[[#This Row],[OriginalPrice (in Rs)]]-Table1[[#This Row],[DiscountOffer]]</f>
        <v>825</v>
      </c>
      <c r="L8665" s="2" t="str">
        <f>IF(Table1[[#This Row],[Discount % (In Rs)]]&gt;50%,"High Discount","Low Discount")</f>
        <v>High Discount</v>
      </c>
      <c r="M8665" s="3">
        <f>Table1[[#This Row],[Discount_Price (In Rs.)]]/Table1[[#This Row],[OriginalPrice (in Rs)]]</f>
        <v>0.5503669112741828</v>
      </c>
      <c r="N8665" s="4">
        <v>4.2</v>
      </c>
      <c r="O8665">
        <v>394</v>
      </c>
      <c r="P8665" t="s">
        <v>228</v>
      </c>
      <c r="Q8665" t="s">
        <v>12923</v>
      </c>
    </row>
    <row r="8666" spans="1:17" x14ac:dyDescent="0.25">
      <c r="A8666" t="s">
        <v>12924</v>
      </c>
      <c r="B8666" s="1">
        <v>12947450</v>
      </c>
      <c r="C8666" t="s">
        <v>10</v>
      </c>
      <c r="D8666" t="s">
        <v>22</v>
      </c>
      <c r="E8666" t="s">
        <v>23</v>
      </c>
      <c r="F8666" t="s">
        <v>13</v>
      </c>
      <c r="G8666" s="2">
        <v>879</v>
      </c>
      <c r="H8666" s="2">
        <f>AVERAGEIF(Table1[[#All],[Category]],Table1[[#This Row],[Category]],Table1[[#All],[DiscountOffer]])</f>
        <v>726.0994423791791</v>
      </c>
      <c r="I8666" s="2">
        <v>1599</v>
      </c>
      <c r="J8666" s="2">
        <f>IF(Table1[[#This Row],[Ratings]]&gt;4,Table1[[#This Row],[OriginalPrice (in Rs)]],0)</f>
        <v>1599</v>
      </c>
      <c r="K8666" s="2">
        <f>Table1[[#This Row],[OriginalPrice (in Rs)]]-Table1[[#This Row],[DiscountOffer]]</f>
        <v>720</v>
      </c>
      <c r="L8666" s="2" t="str">
        <f>IF(Table1[[#This Row],[Discount % (In Rs)]]&gt;50%,"High Discount","Low Discount")</f>
        <v>Low Discount</v>
      </c>
      <c r="M8666" s="3">
        <f>Table1[[#This Row],[Discount_Price (In Rs.)]]/Table1[[#This Row],[OriginalPrice (in Rs)]]</f>
        <v>0.45028142589118197</v>
      </c>
      <c r="N8666" s="4">
        <v>4.2</v>
      </c>
      <c r="O8666">
        <v>394</v>
      </c>
      <c r="P8666" t="s">
        <v>25</v>
      </c>
      <c r="Q8666" t="s">
        <v>12925</v>
      </c>
    </row>
    <row r="8667" spans="1:17" x14ac:dyDescent="0.25">
      <c r="A8667" t="s">
        <v>12963</v>
      </c>
      <c r="B8667" s="1">
        <v>11246608</v>
      </c>
      <c r="C8667" t="s">
        <v>43</v>
      </c>
      <c r="D8667" t="s">
        <v>22</v>
      </c>
      <c r="E8667" t="s">
        <v>23</v>
      </c>
      <c r="F8667" t="s">
        <v>13</v>
      </c>
      <c r="G8667" s="2">
        <v>649</v>
      </c>
      <c r="H8667" s="2">
        <f>AVERAGEIF(Table1[[#All],[Category]],Table1[[#This Row],[Category]],Table1[[#All],[DiscountOffer]])</f>
        <v>726.0994423791791</v>
      </c>
      <c r="I8667" s="2">
        <v>1249</v>
      </c>
      <c r="J8667" s="2">
        <f>IF(Table1[[#This Row],[Ratings]]&gt;4,Table1[[#This Row],[OriginalPrice (in Rs)]],0)</f>
        <v>0</v>
      </c>
      <c r="K8667" s="2">
        <f>Table1[[#This Row],[OriginalPrice (in Rs)]]-Table1[[#This Row],[DiscountOffer]]</f>
        <v>600</v>
      </c>
      <c r="L8667" s="2" t="str">
        <f>IF(Table1[[#This Row],[Discount % (In Rs)]]&gt;50%,"High Discount","Low Discount")</f>
        <v>Low Discount</v>
      </c>
      <c r="M8667" s="3">
        <f>Table1[[#This Row],[Discount_Price (In Rs.)]]/Table1[[#This Row],[OriginalPrice (in Rs)]]</f>
        <v>0.48038430744595678</v>
      </c>
      <c r="N8667" s="4">
        <v>4</v>
      </c>
      <c r="O8667">
        <v>393</v>
      </c>
      <c r="P8667" t="s">
        <v>76</v>
      </c>
      <c r="Q8667" t="s">
        <v>12964</v>
      </c>
    </row>
    <row r="8668" spans="1:17" x14ac:dyDescent="0.25">
      <c r="A8668" t="s">
        <v>12967</v>
      </c>
      <c r="B8668" s="1">
        <v>12947170</v>
      </c>
      <c r="C8668" t="s">
        <v>10</v>
      </c>
      <c r="D8668" t="s">
        <v>22</v>
      </c>
      <c r="E8668" t="s">
        <v>23</v>
      </c>
      <c r="F8668" t="s">
        <v>13</v>
      </c>
      <c r="G8668" s="2">
        <v>899</v>
      </c>
      <c r="H8668" s="2">
        <f>AVERAGEIF(Table1[[#All],[Category]],Table1[[#This Row],[Category]],Table1[[#All],[DiscountOffer]])</f>
        <v>726.0994423791791</v>
      </c>
      <c r="I8668" s="2">
        <v>1499</v>
      </c>
      <c r="J8668" s="2">
        <f>IF(Table1[[#This Row],[Ratings]]&gt;4,Table1[[#This Row],[OriginalPrice (in Rs)]],0)</f>
        <v>0</v>
      </c>
      <c r="K8668" s="2">
        <f>Table1[[#This Row],[OriginalPrice (in Rs)]]-Table1[[#This Row],[DiscountOffer]]</f>
        <v>600</v>
      </c>
      <c r="L8668" s="2" t="str">
        <f>IF(Table1[[#This Row],[Discount % (In Rs)]]&gt;50%,"High Discount","Low Discount")</f>
        <v>Low Discount</v>
      </c>
      <c r="M8668" s="3">
        <f>Table1[[#This Row],[Discount_Price (In Rs.)]]/Table1[[#This Row],[OriginalPrice (in Rs)]]</f>
        <v>0.40026684456304201</v>
      </c>
      <c r="N8668" s="4">
        <v>4</v>
      </c>
      <c r="O8668">
        <v>393</v>
      </c>
      <c r="P8668" t="s">
        <v>228</v>
      </c>
      <c r="Q8668" t="s">
        <v>12968</v>
      </c>
    </row>
    <row r="8669" spans="1:17" x14ac:dyDescent="0.25">
      <c r="A8669" t="s">
        <v>13042</v>
      </c>
      <c r="B8669" s="1">
        <v>13938092</v>
      </c>
      <c r="C8669" t="s">
        <v>43</v>
      </c>
      <c r="D8669" t="s">
        <v>22</v>
      </c>
      <c r="E8669" t="s">
        <v>23</v>
      </c>
      <c r="F8669" t="s">
        <v>13</v>
      </c>
      <c r="G8669" s="2">
        <v>587</v>
      </c>
      <c r="H8669" s="2">
        <f>AVERAGEIF(Table1[[#All],[Category]],Table1[[#This Row],[Category]],Table1[[#All],[DiscountOffer]])</f>
        <v>726.0994423791791</v>
      </c>
      <c r="I8669" s="2">
        <v>1249</v>
      </c>
      <c r="J8669" s="2">
        <f>IF(Table1[[#This Row],[Ratings]]&gt;4,Table1[[#This Row],[OriginalPrice (in Rs)]],0)</f>
        <v>1249</v>
      </c>
      <c r="K8669" s="2">
        <f>Table1[[#This Row],[OriginalPrice (in Rs)]]-Table1[[#This Row],[DiscountOffer]]</f>
        <v>662</v>
      </c>
      <c r="L8669" s="2" t="str">
        <f>IF(Table1[[#This Row],[Discount % (In Rs)]]&gt;50%,"High Discount","Low Discount")</f>
        <v>High Discount</v>
      </c>
      <c r="M8669" s="3">
        <f>Table1[[#This Row],[Discount_Price (In Rs.)]]/Table1[[#This Row],[OriginalPrice (in Rs)]]</f>
        <v>0.53002401921537234</v>
      </c>
      <c r="N8669" s="4">
        <v>4.3</v>
      </c>
      <c r="O8669">
        <v>391</v>
      </c>
      <c r="P8669" t="s">
        <v>76</v>
      </c>
      <c r="Q8669" t="s">
        <v>13043</v>
      </c>
    </row>
    <row r="8670" spans="1:17" x14ac:dyDescent="0.25">
      <c r="A8670" t="s">
        <v>13044</v>
      </c>
      <c r="B8670" s="1">
        <v>11361274</v>
      </c>
      <c r="C8670" t="s">
        <v>146</v>
      </c>
      <c r="D8670" t="s">
        <v>22</v>
      </c>
      <c r="E8670" t="s">
        <v>23</v>
      </c>
      <c r="F8670" t="s">
        <v>13</v>
      </c>
      <c r="G8670" s="2">
        <v>1199</v>
      </c>
      <c r="H8670" s="2">
        <f>AVERAGEIF(Table1[[#All],[Category]],Table1[[#This Row],[Category]],Table1[[#All],[DiscountOffer]])</f>
        <v>726.0994423791791</v>
      </c>
      <c r="I8670" s="2">
        <v>2399</v>
      </c>
      <c r="J8670" s="2">
        <f>IF(Table1[[#This Row],[Ratings]]&gt;4,Table1[[#This Row],[OriginalPrice (in Rs)]],0)</f>
        <v>2399</v>
      </c>
      <c r="K8670" s="2">
        <f>Table1[[#This Row],[OriginalPrice (in Rs)]]-Table1[[#This Row],[DiscountOffer]]</f>
        <v>1200</v>
      </c>
      <c r="L8670" s="2" t="str">
        <f>IF(Table1[[#This Row],[Discount % (In Rs)]]&gt;50%,"High Discount","Low Discount")</f>
        <v>High Discount</v>
      </c>
      <c r="M8670" s="3">
        <f>Table1[[#This Row],[Discount_Price (In Rs.)]]/Table1[[#This Row],[OriginalPrice (in Rs)]]</f>
        <v>0.50020842017507294</v>
      </c>
      <c r="N8670" s="4">
        <v>4.2</v>
      </c>
      <c r="O8670">
        <v>391</v>
      </c>
      <c r="P8670" t="s">
        <v>450</v>
      </c>
      <c r="Q8670" t="s">
        <v>13045</v>
      </c>
    </row>
    <row r="8671" spans="1:17" x14ac:dyDescent="0.25">
      <c r="A8671" t="s">
        <v>13087</v>
      </c>
      <c r="B8671" s="1">
        <v>11960732</v>
      </c>
      <c r="C8671" t="s">
        <v>39</v>
      </c>
      <c r="D8671" t="s">
        <v>22</v>
      </c>
      <c r="E8671" t="s">
        <v>23</v>
      </c>
      <c r="F8671" t="s">
        <v>13</v>
      </c>
      <c r="G8671" s="2">
        <v>424</v>
      </c>
      <c r="H8671" s="2">
        <f>AVERAGEIF(Table1[[#All],[Category]],Table1[[#This Row],[Category]],Table1[[#All],[DiscountOffer]])</f>
        <v>726.0994423791791</v>
      </c>
      <c r="I8671" s="2">
        <v>1699</v>
      </c>
      <c r="J8671" s="2">
        <f>IF(Table1[[#This Row],[Ratings]]&gt;4,Table1[[#This Row],[OriginalPrice (in Rs)]],0)</f>
        <v>1699</v>
      </c>
      <c r="K8671" s="2">
        <f>Table1[[#This Row],[OriginalPrice (in Rs)]]-Table1[[#This Row],[DiscountOffer]]</f>
        <v>1275</v>
      </c>
      <c r="L8671" s="2" t="str">
        <f>IF(Table1[[#This Row],[Discount % (In Rs)]]&gt;50%,"High Discount","Low Discount")</f>
        <v>High Discount</v>
      </c>
      <c r="M8671" s="3">
        <f>Table1[[#This Row],[Discount_Price (In Rs.)]]/Table1[[#This Row],[OriginalPrice (in Rs)]]</f>
        <v>0.75044143613890524</v>
      </c>
      <c r="N8671" s="4">
        <v>4.5999999999999996</v>
      </c>
      <c r="O8671">
        <v>390</v>
      </c>
      <c r="P8671" t="s">
        <v>228</v>
      </c>
      <c r="Q8671" t="s">
        <v>13088</v>
      </c>
    </row>
    <row r="8672" spans="1:17" x14ac:dyDescent="0.25">
      <c r="A8672" t="s">
        <v>13183</v>
      </c>
      <c r="B8672" s="1">
        <v>11958248</v>
      </c>
      <c r="C8672" t="s">
        <v>10</v>
      </c>
      <c r="D8672" t="s">
        <v>22</v>
      </c>
      <c r="E8672" t="s">
        <v>23</v>
      </c>
      <c r="F8672" t="s">
        <v>13</v>
      </c>
      <c r="G8672" s="2">
        <v>719</v>
      </c>
      <c r="H8672" s="2">
        <f>AVERAGEIF(Table1[[#All],[Category]],Table1[[#This Row],[Category]],Table1[[#All],[DiscountOffer]])</f>
        <v>726.0994423791791</v>
      </c>
      <c r="I8672" s="2">
        <v>1599</v>
      </c>
      <c r="J8672" s="2">
        <f>IF(Table1[[#This Row],[Ratings]]&gt;4,Table1[[#This Row],[OriginalPrice (in Rs)]],0)</f>
        <v>0</v>
      </c>
      <c r="K8672" s="2">
        <f>Table1[[#This Row],[OriginalPrice (in Rs)]]-Table1[[#This Row],[DiscountOffer]]</f>
        <v>880</v>
      </c>
      <c r="L8672" s="2" t="str">
        <f>IF(Table1[[#This Row],[Discount % (In Rs)]]&gt;50%,"High Discount","Low Discount")</f>
        <v>High Discount</v>
      </c>
      <c r="M8672" s="3">
        <f>Table1[[#This Row],[Discount_Price (In Rs.)]]/Table1[[#This Row],[OriginalPrice (in Rs)]]</f>
        <v>0.55034396497811133</v>
      </c>
      <c r="N8672" s="4">
        <v>3.5</v>
      </c>
      <c r="O8672">
        <v>388</v>
      </c>
      <c r="P8672" t="s">
        <v>228</v>
      </c>
      <c r="Q8672" t="s">
        <v>13184</v>
      </c>
    </row>
    <row r="8673" spans="1:17" x14ac:dyDescent="0.25">
      <c r="A8673" t="s">
        <v>13185</v>
      </c>
      <c r="B8673" s="1">
        <v>11326318</v>
      </c>
      <c r="C8673" t="s">
        <v>10</v>
      </c>
      <c r="D8673" t="s">
        <v>22</v>
      </c>
      <c r="E8673" t="s">
        <v>23</v>
      </c>
      <c r="F8673" t="s">
        <v>13</v>
      </c>
      <c r="G8673" s="2">
        <v>849</v>
      </c>
      <c r="H8673" s="2">
        <f>AVERAGEIF(Table1[[#All],[Category]],Table1[[#This Row],[Category]],Table1[[#All],[DiscountOffer]])</f>
        <v>726.0994423791791</v>
      </c>
      <c r="I8673" s="2">
        <v>1699</v>
      </c>
      <c r="J8673" s="2">
        <f>IF(Table1[[#This Row],[Ratings]]&gt;4,Table1[[#This Row],[OriginalPrice (in Rs)]],0)</f>
        <v>1699</v>
      </c>
      <c r="K8673" s="2">
        <f>Table1[[#This Row],[OriginalPrice (in Rs)]]-Table1[[#This Row],[DiscountOffer]]</f>
        <v>850</v>
      </c>
      <c r="L8673" s="2" t="str">
        <f>IF(Table1[[#This Row],[Discount % (In Rs)]]&gt;50%,"High Discount","Low Discount")</f>
        <v>High Discount</v>
      </c>
      <c r="M8673" s="3">
        <f>Table1[[#This Row],[Discount_Price (In Rs.)]]/Table1[[#This Row],[OriginalPrice (in Rs)]]</f>
        <v>0.50029429075927012</v>
      </c>
      <c r="N8673" s="4">
        <v>4.0999999999999996</v>
      </c>
      <c r="O8673">
        <v>388</v>
      </c>
      <c r="P8673" t="s">
        <v>228</v>
      </c>
      <c r="Q8673" t="s">
        <v>10680</v>
      </c>
    </row>
    <row r="8674" spans="1:17" x14ac:dyDescent="0.25">
      <c r="A8674" t="s">
        <v>13190</v>
      </c>
      <c r="B8674" s="1">
        <v>12957348</v>
      </c>
      <c r="C8674" t="s">
        <v>11694</v>
      </c>
      <c r="D8674" t="s">
        <v>22</v>
      </c>
      <c r="E8674" t="s">
        <v>23</v>
      </c>
      <c r="F8674" t="s">
        <v>13</v>
      </c>
      <c r="G8674" s="2">
        <v>1739</v>
      </c>
      <c r="H8674" s="2">
        <f>AVERAGEIF(Table1[[#All],[Category]],Table1[[#This Row],[Category]],Table1[[#All],[DiscountOffer]])</f>
        <v>726.0994423791791</v>
      </c>
      <c r="I8674" s="2">
        <v>2899</v>
      </c>
      <c r="J8674" s="2">
        <f>IF(Table1[[#This Row],[Ratings]]&gt;4,Table1[[#This Row],[OriginalPrice (in Rs)]],0)</f>
        <v>2899</v>
      </c>
      <c r="K8674" s="2">
        <f>Table1[[#This Row],[OriginalPrice (in Rs)]]-Table1[[#This Row],[DiscountOffer]]</f>
        <v>1160</v>
      </c>
      <c r="L8674" s="2" t="str">
        <f>IF(Table1[[#This Row],[Discount % (In Rs)]]&gt;50%,"High Discount","Low Discount")</f>
        <v>Low Discount</v>
      </c>
      <c r="M8674" s="3">
        <f>Table1[[#This Row],[Discount_Price (In Rs.)]]/Table1[[#This Row],[OriginalPrice (in Rs)]]</f>
        <v>0.40013797861331496</v>
      </c>
      <c r="N8674" s="4">
        <v>4.0999999999999996</v>
      </c>
      <c r="O8674">
        <v>388</v>
      </c>
      <c r="P8674" t="s">
        <v>25</v>
      </c>
      <c r="Q8674" t="s">
        <v>13191</v>
      </c>
    </row>
    <row r="8675" spans="1:17" x14ac:dyDescent="0.25">
      <c r="A8675" t="s">
        <v>13235</v>
      </c>
      <c r="B8675" s="1">
        <v>14014802</v>
      </c>
      <c r="C8675" t="s">
        <v>43</v>
      </c>
      <c r="D8675" t="s">
        <v>22</v>
      </c>
      <c r="E8675" t="s">
        <v>23</v>
      </c>
      <c r="F8675" t="s">
        <v>13</v>
      </c>
      <c r="G8675" s="2">
        <v>624</v>
      </c>
      <c r="H8675" s="2">
        <f>AVERAGEIF(Table1[[#All],[Category]],Table1[[#This Row],[Category]],Table1[[#All],[DiscountOffer]])</f>
        <v>726.0994423791791</v>
      </c>
      <c r="I8675" s="2">
        <v>1249</v>
      </c>
      <c r="J8675" s="2">
        <f>IF(Table1[[#This Row],[Ratings]]&gt;4,Table1[[#This Row],[OriginalPrice (in Rs)]],0)</f>
        <v>1249</v>
      </c>
      <c r="K8675" s="2">
        <f>Table1[[#This Row],[OriginalPrice (in Rs)]]-Table1[[#This Row],[DiscountOffer]]</f>
        <v>625</v>
      </c>
      <c r="L8675" s="2" t="str">
        <f>IF(Table1[[#This Row],[Discount % (In Rs)]]&gt;50%,"High Discount","Low Discount")</f>
        <v>High Discount</v>
      </c>
      <c r="M8675" s="3">
        <f>Table1[[#This Row],[Discount_Price (In Rs.)]]/Table1[[#This Row],[OriginalPrice (in Rs)]]</f>
        <v>0.50040032025620496</v>
      </c>
      <c r="N8675" s="4">
        <v>4.0999999999999996</v>
      </c>
      <c r="O8675">
        <v>387</v>
      </c>
      <c r="P8675" t="s">
        <v>76</v>
      </c>
      <c r="Q8675" t="s">
        <v>13236</v>
      </c>
    </row>
    <row r="8676" spans="1:17" x14ac:dyDescent="0.25">
      <c r="A8676" t="s">
        <v>13237</v>
      </c>
      <c r="B8676" s="1">
        <v>6159946</v>
      </c>
      <c r="C8676" t="s">
        <v>43</v>
      </c>
      <c r="D8676" t="s">
        <v>22</v>
      </c>
      <c r="E8676" t="s">
        <v>23</v>
      </c>
      <c r="F8676" t="s">
        <v>13</v>
      </c>
      <c r="G8676" s="2">
        <v>539</v>
      </c>
      <c r="H8676" s="2">
        <f>AVERAGEIF(Table1[[#All],[Category]],Table1[[#This Row],[Category]],Table1[[#All],[DiscountOffer]])</f>
        <v>726.0994423791791</v>
      </c>
      <c r="I8676" s="2">
        <v>1349</v>
      </c>
      <c r="J8676" s="2">
        <f>IF(Table1[[#This Row],[Ratings]]&gt;4,Table1[[#This Row],[OriginalPrice (in Rs)]],0)</f>
        <v>1349</v>
      </c>
      <c r="K8676" s="2">
        <f>Table1[[#This Row],[OriginalPrice (in Rs)]]-Table1[[#This Row],[DiscountOffer]]</f>
        <v>810</v>
      </c>
      <c r="L8676" s="2" t="str">
        <f>IF(Table1[[#This Row],[Discount % (In Rs)]]&gt;50%,"High Discount","Low Discount")</f>
        <v>High Discount</v>
      </c>
      <c r="M8676" s="3">
        <f>Table1[[#This Row],[Discount_Price (In Rs.)]]/Table1[[#This Row],[OriginalPrice (in Rs)]]</f>
        <v>0.60044477390659745</v>
      </c>
      <c r="N8676" s="4">
        <v>4.3</v>
      </c>
      <c r="O8676">
        <v>387</v>
      </c>
      <c r="P8676" t="s">
        <v>76</v>
      </c>
      <c r="Q8676" t="s">
        <v>289</v>
      </c>
    </row>
    <row r="8677" spans="1:17" x14ac:dyDescent="0.25">
      <c r="A8677" t="s">
        <v>13238</v>
      </c>
      <c r="B8677" s="1">
        <v>10091967</v>
      </c>
      <c r="C8677" t="s">
        <v>53</v>
      </c>
      <c r="D8677" t="s">
        <v>22</v>
      </c>
      <c r="E8677" t="s">
        <v>23</v>
      </c>
      <c r="F8677" t="s">
        <v>13</v>
      </c>
      <c r="G8677" s="2">
        <v>742</v>
      </c>
      <c r="H8677" s="2">
        <f>AVERAGEIF(Table1[[#All],[Category]],Table1[[#This Row],[Category]],Table1[[#All],[DiscountOffer]])</f>
        <v>726.0994423791791</v>
      </c>
      <c r="I8677" s="2">
        <v>1649</v>
      </c>
      <c r="J8677" s="2">
        <f>IF(Table1[[#This Row],[Ratings]]&gt;4,Table1[[#This Row],[OriginalPrice (in Rs)]],0)</f>
        <v>1649</v>
      </c>
      <c r="K8677" s="2">
        <f>Table1[[#This Row],[OriginalPrice (in Rs)]]-Table1[[#This Row],[DiscountOffer]]</f>
        <v>907</v>
      </c>
      <c r="L8677" s="2" t="str">
        <f>IF(Table1[[#This Row],[Discount % (In Rs)]]&gt;50%,"High Discount","Low Discount")</f>
        <v>High Discount</v>
      </c>
      <c r="M8677" s="3">
        <f>Table1[[#This Row],[Discount_Price (In Rs.)]]/Table1[[#This Row],[OriginalPrice (in Rs)]]</f>
        <v>0.55003032140691333</v>
      </c>
      <c r="N8677" s="4">
        <v>4.3</v>
      </c>
      <c r="O8677">
        <v>387</v>
      </c>
      <c r="P8677" t="s">
        <v>333</v>
      </c>
      <c r="Q8677" t="s">
        <v>13239</v>
      </c>
    </row>
    <row r="8678" spans="1:17" x14ac:dyDescent="0.25">
      <c r="A8678" t="s">
        <v>13240</v>
      </c>
      <c r="B8678" s="1">
        <v>6626371</v>
      </c>
      <c r="C8678" t="s">
        <v>570</v>
      </c>
      <c r="D8678" t="s">
        <v>22</v>
      </c>
      <c r="E8678" t="s">
        <v>23</v>
      </c>
      <c r="F8678" t="s">
        <v>13</v>
      </c>
      <c r="G8678" s="2">
        <v>684</v>
      </c>
      <c r="H8678" s="2">
        <f>AVERAGEIF(Table1[[#All],[Category]],Table1[[#This Row],[Category]],Table1[[#All],[DiscountOffer]])</f>
        <v>726.0994423791791</v>
      </c>
      <c r="I8678" s="2">
        <v>1849</v>
      </c>
      <c r="J8678" s="2">
        <f>IF(Table1[[#This Row],[Ratings]]&gt;4,Table1[[#This Row],[OriginalPrice (in Rs)]],0)</f>
        <v>1849</v>
      </c>
      <c r="K8678" s="2">
        <f>Table1[[#This Row],[OriginalPrice (in Rs)]]-Table1[[#This Row],[DiscountOffer]]</f>
        <v>1165</v>
      </c>
      <c r="L8678" s="2" t="str">
        <f>IF(Table1[[#This Row],[Discount % (In Rs)]]&gt;50%,"High Discount","Low Discount")</f>
        <v>High Discount</v>
      </c>
      <c r="M8678" s="3">
        <f>Table1[[#This Row],[Discount_Price (In Rs.)]]/Table1[[#This Row],[OriginalPrice (in Rs)]]</f>
        <v>0.63007030827474308</v>
      </c>
      <c r="N8678" s="4">
        <v>4.0999999999999996</v>
      </c>
      <c r="O8678">
        <v>387</v>
      </c>
      <c r="P8678" t="s">
        <v>333</v>
      </c>
      <c r="Q8678" t="s">
        <v>13241</v>
      </c>
    </row>
    <row r="8679" spans="1:17" x14ac:dyDescent="0.25">
      <c r="A8679" t="s">
        <v>13242</v>
      </c>
      <c r="B8679" s="1">
        <v>10944460</v>
      </c>
      <c r="C8679" t="s">
        <v>10</v>
      </c>
      <c r="D8679" t="s">
        <v>22</v>
      </c>
      <c r="E8679" t="s">
        <v>23</v>
      </c>
      <c r="F8679" t="s">
        <v>13</v>
      </c>
      <c r="G8679" s="2">
        <v>664</v>
      </c>
      <c r="H8679" s="2">
        <f>AVERAGEIF(Table1[[#All],[Category]],Table1[[#This Row],[Category]],Table1[[#All],[DiscountOffer]])</f>
        <v>726.0994423791791</v>
      </c>
      <c r="I8679" s="2">
        <v>1899</v>
      </c>
      <c r="J8679" s="2">
        <f>IF(Table1[[#This Row],[Ratings]]&gt;4,Table1[[#This Row],[OriginalPrice (in Rs)]],0)</f>
        <v>0</v>
      </c>
      <c r="K8679" s="2">
        <f>Table1[[#This Row],[OriginalPrice (in Rs)]]-Table1[[#This Row],[DiscountOffer]]</f>
        <v>1235</v>
      </c>
      <c r="L8679" s="2" t="str">
        <f>IF(Table1[[#This Row],[Discount % (In Rs)]]&gt;50%,"High Discount","Low Discount")</f>
        <v>High Discount</v>
      </c>
      <c r="M8679" s="3">
        <f>Table1[[#This Row],[Discount_Price (In Rs.)]]/Table1[[#This Row],[OriginalPrice (in Rs)]]</f>
        <v>0.65034228541337546</v>
      </c>
      <c r="N8679" s="4">
        <v>4</v>
      </c>
      <c r="O8679">
        <v>387</v>
      </c>
      <c r="P8679" t="s">
        <v>25</v>
      </c>
      <c r="Q8679" t="s">
        <v>13243</v>
      </c>
    </row>
    <row r="8680" spans="1:17" x14ac:dyDescent="0.25">
      <c r="A8680" t="s">
        <v>13244</v>
      </c>
      <c r="B8680" s="1">
        <v>10832836</v>
      </c>
      <c r="C8680" t="s">
        <v>10</v>
      </c>
      <c r="D8680" t="s">
        <v>22</v>
      </c>
      <c r="E8680" t="s">
        <v>23</v>
      </c>
      <c r="F8680" t="s">
        <v>13</v>
      </c>
      <c r="G8680" s="2">
        <v>799</v>
      </c>
      <c r="H8680" s="2">
        <f>AVERAGEIF(Table1[[#All],[Category]],Table1[[#This Row],[Category]],Table1[[#All],[DiscountOffer]])</f>
        <v>726.0994423791791</v>
      </c>
      <c r="I8680" s="2">
        <v>999</v>
      </c>
      <c r="J8680" s="2">
        <f>IF(Table1[[#This Row],[Ratings]]&gt;4,Table1[[#This Row],[OriginalPrice (in Rs)]],0)</f>
        <v>999</v>
      </c>
      <c r="K8680" s="2">
        <f>Table1[[#This Row],[OriginalPrice (in Rs)]]-Table1[[#This Row],[DiscountOffer]]</f>
        <v>200</v>
      </c>
      <c r="L8680" s="2" t="str">
        <f>IF(Table1[[#This Row],[Discount % (In Rs)]]&gt;50%,"High Discount","Low Discount")</f>
        <v>Low Discount</v>
      </c>
      <c r="M8680" s="3">
        <f>Table1[[#This Row],[Discount_Price (In Rs.)]]/Table1[[#This Row],[OriginalPrice (in Rs)]]</f>
        <v>0.20020020020020021</v>
      </c>
      <c r="N8680" s="4">
        <v>4.0999999999999996</v>
      </c>
      <c r="O8680">
        <v>387</v>
      </c>
      <c r="P8680" t="s">
        <v>228</v>
      </c>
      <c r="Q8680" t="s">
        <v>13245</v>
      </c>
    </row>
    <row r="8681" spans="1:17" x14ac:dyDescent="0.25">
      <c r="A8681" t="s">
        <v>13282</v>
      </c>
      <c r="B8681" s="1">
        <v>9951791</v>
      </c>
      <c r="C8681" t="s">
        <v>10</v>
      </c>
      <c r="D8681" t="s">
        <v>22</v>
      </c>
      <c r="E8681" t="s">
        <v>23</v>
      </c>
      <c r="F8681" t="s">
        <v>13</v>
      </c>
      <c r="G8681" s="2">
        <v>949</v>
      </c>
      <c r="H8681" s="2">
        <f>AVERAGEIF(Table1[[#All],[Category]],Table1[[#This Row],[Category]],Table1[[#All],[DiscountOffer]])</f>
        <v>726.0994423791791</v>
      </c>
      <c r="I8681" s="2">
        <v>1899</v>
      </c>
      <c r="J8681" s="2">
        <f>IF(Table1[[#This Row],[Ratings]]&gt;4,Table1[[#This Row],[OriginalPrice (in Rs)]],0)</f>
        <v>0</v>
      </c>
      <c r="K8681" s="2">
        <f>Table1[[#This Row],[OriginalPrice (in Rs)]]-Table1[[#This Row],[DiscountOffer]]</f>
        <v>950</v>
      </c>
      <c r="L8681" s="2" t="str">
        <f>IF(Table1[[#This Row],[Discount % (In Rs)]]&gt;50%,"High Discount","Low Discount")</f>
        <v>High Discount</v>
      </c>
      <c r="M8681" s="3">
        <f>Table1[[#This Row],[Discount_Price (In Rs.)]]/Table1[[#This Row],[OriginalPrice (in Rs)]]</f>
        <v>0.50026329647182732</v>
      </c>
      <c r="N8681" s="4">
        <v>4</v>
      </c>
      <c r="O8681">
        <v>386</v>
      </c>
      <c r="P8681" t="s">
        <v>228</v>
      </c>
      <c r="Q8681" t="s">
        <v>13283</v>
      </c>
    </row>
    <row r="8682" spans="1:17" x14ac:dyDescent="0.25">
      <c r="A8682" t="s">
        <v>13318</v>
      </c>
      <c r="B8682" s="1">
        <v>13694360</v>
      </c>
      <c r="C8682" t="s">
        <v>43</v>
      </c>
      <c r="D8682" t="s">
        <v>22</v>
      </c>
      <c r="E8682" t="s">
        <v>23</v>
      </c>
      <c r="F8682" t="s">
        <v>13</v>
      </c>
      <c r="G8682" s="2">
        <v>575</v>
      </c>
      <c r="H8682" s="2">
        <f>AVERAGEIF(Table1[[#All],[Category]],Table1[[#This Row],[Category]],Table1[[#All],[DiscountOffer]])</f>
        <v>726.0994423791791</v>
      </c>
      <c r="I8682" s="2">
        <v>1199</v>
      </c>
      <c r="J8682" s="2">
        <f>IF(Table1[[#This Row],[Ratings]]&gt;4,Table1[[#This Row],[OriginalPrice (in Rs)]],0)</f>
        <v>1199</v>
      </c>
      <c r="K8682" s="2">
        <f>Table1[[#This Row],[OriginalPrice (in Rs)]]-Table1[[#This Row],[DiscountOffer]]</f>
        <v>624</v>
      </c>
      <c r="L8682" s="2" t="str">
        <f>IF(Table1[[#This Row],[Discount % (In Rs)]]&gt;50%,"High Discount","Low Discount")</f>
        <v>High Discount</v>
      </c>
      <c r="M8682" s="3">
        <f>Table1[[#This Row],[Discount_Price (In Rs.)]]/Table1[[#This Row],[OriginalPrice (in Rs)]]</f>
        <v>0.5204336947456214</v>
      </c>
      <c r="N8682" s="4">
        <v>4.3</v>
      </c>
      <c r="O8682">
        <v>385</v>
      </c>
      <c r="P8682" t="s">
        <v>76</v>
      </c>
      <c r="Q8682" t="s">
        <v>4349</v>
      </c>
    </row>
    <row r="8683" spans="1:17" x14ac:dyDescent="0.25">
      <c r="A8683" t="s">
        <v>13319</v>
      </c>
      <c r="B8683" s="1">
        <v>11958604</v>
      </c>
      <c r="C8683" t="s">
        <v>10</v>
      </c>
      <c r="D8683" t="s">
        <v>22</v>
      </c>
      <c r="E8683" t="s">
        <v>23</v>
      </c>
      <c r="F8683" t="s">
        <v>13</v>
      </c>
      <c r="G8683" s="2">
        <v>674</v>
      </c>
      <c r="H8683" s="2">
        <f>AVERAGEIF(Table1[[#All],[Category]],Table1[[#This Row],[Category]],Table1[[#All],[DiscountOffer]])</f>
        <v>726.0994423791791</v>
      </c>
      <c r="I8683" s="2">
        <v>1499</v>
      </c>
      <c r="J8683" s="2">
        <f>IF(Table1[[#This Row],[Ratings]]&gt;4,Table1[[#This Row],[OriginalPrice (in Rs)]],0)</f>
        <v>0</v>
      </c>
      <c r="K8683" s="2">
        <f>Table1[[#This Row],[OriginalPrice (in Rs)]]-Table1[[#This Row],[DiscountOffer]]</f>
        <v>825</v>
      </c>
      <c r="L8683" s="2" t="str">
        <f>IF(Table1[[#This Row],[Discount % (In Rs)]]&gt;50%,"High Discount","Low Discount")</f>
        <v>High Discount</v>
      </c>
      <c r="M8683" s="3">
        <f>Table1[[#This Row],[Discount_Price (In Rs.)]]/Table1[[#This Row],[OriginalPrice (in Rs)]]</f>
        <v>0.5503669112741828</v>
      </c>
      <c r="N8683" s="4">
        <v>4</v>
      </c>
      <c r="O8683">
        <v>385</v>
      </c>
      <c r="P8683" t="s">
        <v>228</v>
      </c>
      <c r="Q8683" t="s">
        <v>13320</v>
      </c>
    </row>
    <row r="8684" spans="1:17" x14ac:dyDescent="0.25">
      <c r="A8684" t="s">
        <v>13321</v>
      </c>
      <c r="B8684" s="1">
        <v>12445282</v>
      </c>
      <c r="C8684" t="s">
        <v>39</v>
      </c>
      <c r="D8684" t="s">
        <v>22</v>
      </c>
      <c r="E8684" t="s">
        <v>23</v>
      </c>
      <c r="F8684" t="s">
        <v>13</v>
      </c>
      <c r="G8684" s="2">
        <v>719</v>
      </c>
      <c r="H8684" s="2">
        <f>AVERAGEIF(Table1[[#All],[Category]],Table1[[#This Row],[Category]],Table1[[#All],[DiscountOffer]])</f>
        <v>726.0994423791791</v>
      </c>
      <c r="I8684" s="2">
        <v>1799</v>
      </c>
      <c r="J8684" s="2">
        <f>IF(Table1[[#This Row],[Ratings]]&gt;4,Table1[[#This Row],[OriginalPrice (in Rs)]],0)</f>
        <v>1799</v>
      </c>
      <c r="K8684" s="2">
        <f>Table1[[#This Row],[OriginalPrice (in Rs)]]-Table1[[#This Row],[DiscountOffer]]</f>
        <v>1080</v>
      </c>
      <c r="L8684" s="2" t="str">
        <f>IF(Table1[[#This Row],[Discount % (In Rs)]]&gt;50%,"High Discount","Low Discount")</f>
        <v>High Discount</v>
      </c>
      <c r="M8684" s="3">
        <f>Table1[[#This Row],[Discount_Price (In Rs.)]]/Table1[[#This Row],[OriginalPrice (in Rs)]]</f>
        <v>0.60033351862145634</v>
      </c>
      <c r="N8684" s="4">
        <v>4.3</v>
      </c>
      <c r="O8684">
        <v>385</v>
      </c>
      <c r="P8684" t="s">
        <v>228</v>
      </c>
      <c r="Q8684" t="s">
        <v>13322</v>
      </c>
    </row>
    <row r="8685" spans="1:17" x14ac:dyDescent="0.25">
      <c r="A8685" t="s">
        <v>13375</v>
      </c>
      <c r="B8685" s="1">
        <v>13938094</v>
      </c>
      <c r="C8685" t="s">
        <v>43</v>
      </c>
      <c r="D8685" t="s">
        <v>22</v>
      </c>
      <c r="E8685" t="s">
        <v>23</v>
      </c>
      <c r="F8685" t="s">
        <v>13</v>
      </c>
      <c r="G8685" s="2">
        <v>559</v>
      </c>
      <c r="H8685" s="2">
        <f>AVERAGEIF(Table1[[#All],[Category]],Table1[[#This Row],[Category]],Table1[[#All],[DiscountOffer]])</f>
        <v>726.0994423791791</v>
      </c>
      <c r="I8685" s="2">
        <v>1399</v>
      </c>
      <c r="J8685" s="2">
        <f>IF(Table1[[#This Row],[Ratings]]&gt;4,Table1[[#This Row],[OriginalPrice (in Rs)]],0)</f>
        <v>0</v>
      </c>
      <c r="K8685" s="2">
        <f>Table1[[#This Row],[OriginalPrice (in Rs)]]-Table1[[#This Row],[DiscountOffer]]</f>
        <v>840</v>
      </c>
      <c r="L8685" s="2" t="str">
        <f>IF(Table1[[#This Row],[Discount % (In Rs)]]&gt;50%,"High Discount","Low Discount")</f>
        <v>High Discount</v>
      </c>
      <c r="M8685" s="3">
        <f>Table1[[#This Row],[Discount_Price (In Rs.)]]/Table1[[#This Row],[OriginalPrice (in Rs)]]</f>
        <v>0.60042887776983556</v>
      </c>
      <c r="N8685" s="4">
        <v>4</v>
      </c>
      <c r="O8685">
        <v>384</v>
      </c>
      <c r="P8685" t="s">
        <v>76</v>
      </c>
      <c r="Q8685" t="s">
        <v>6527</v>
      </c>
    </row>
    <row r="8686" spans="1:17" x14ac:dyDescent="0.25">
      <c r="A8686" t="s">
        <v>13467</v>
      </c>
      <c r="B8686" s="1">
        <v>2031953</v>
      </c>
      <c r="C8686" t="s">
        <v>1239</v>
      </c>
      <c r="D8686" t="s">
        <v>22</v>
      </c>
      <c r="E8686" t="s">
        <v>23</v>
      </c>
      <c r="F8686" t="s">
        <v>13</v>
      </c>
      <c r="G8686" s="2">
        <v>719</v>
      </c>
      <c r="H8686" s="2">
        <f>AVERAGEIF(Table1[[#All],[Category]],Table1[[#This Row],[Category]],Table1[[#All],[DiscountOffer]])</f>
        <v>726.0994423791791</v>
      </c>
      <c r="I8686" s="2">
        <v>1799</v>
      </c>
      <c r="J8686" s="2">
        <f>IF(Table1[[#This Row],[Ratings]]&gt;4,Table1[[#This Row],[OriginalPrice (in Rs)]],0)</f>
        <v>0</v>
      </c>
      <c r="K8686" s="2">
        <f>Table1[[#This Row],[OriginalPrice (in Rs)]]-Table1[[#This Row],[DiscountOffer]]</f>
        <v>1080</v>
      </c>
      <c r="L8686" s="2" t="str">
        <f>IF(Table1[[#This Row],[Discount % (In Rs)]]&gt;50%,"High Discount","Low Discount")</f>
        <v>High Discount</v>
      </c>
      <c r="M8686" s="3">
        <f>Table1[[#This Row],[Discount_Price (In Rs.)]]/Table1[[#This Row],[OriginalPrice (in Rs)]]</f>
        <v>0.60033351862145634</v>
      </c>
      <c r="N8686" s="4">
        <v>3.9</v>
      </c>
      <c r="O8686">
        <v>382</v>
      </c>
      <c r="P8686" t="s">
        <v>1605</v>
      </c>
      <c r="Q8686" t="s">
        <v>13468</v>
      </c>
    </row>
    <row r="8687" spans="1:17" x14ac:dyDescent="0.25">
      <c r="A8687" t="s">
        <v>13469</v>
      </c>
      <c r="B8687" s="1">
        <v>12051670</v>
      </c>
      <c r="C8687" t="s">
        <v>53</v>
      </c>
      <c r="D8687" t="s">
        <v>22</v>
      </c>
      <c r="E8687" t="s">
        <v>23</v>
      </c>
      <c r="F8687" t="s">
        <v>13</v>
      </c>
      <c r="G8687" s="2">
        <v>569</v>
      </c>
      <c r="H8687" s="2">
        <f>AVERAGEIF(Table1[[#All],[Category]],Table1[[#This Row],[Category]],Table1[[#All],[DiscountOffer]])</f>
        <v>726.0994423791791</v>
      </c>
      <c r="I8687" s="2">
        <v>1899</v>
      </c>
      <c r="J8687" s="2">
        <f>IF(Table1[[#This Row],[Ratings]]&gt;4,Table1[[#This Row],[OriginalPrice (in Rs)]],0)</f>
        <v>1899</v>
      </c>
      <c r="K8687" s="2">
        <f>Table1[[#This Row],[OriginalPrice (in Rs)]]-Table1[[#This Row],[DiscountOffer]]</f>
        <v>1330</v>
      </c>
      <c r="L8687" s="2" t="str">
        <f>IF(Table1[[#This Row],[Discount % (In Rs)]]&gt;50%,"High Discount","Low Discount")</f>
        <v>High Discount</v>
      </c>
      <c r="M8687" s="3">
        <f>Table1[[#This Row],[Discount_Price (In Rs.)]]/Table1[[#This Row],[OriginalPrice (in Rs)]]</f>
        <v>0.70036861506055814</v>
      </c>
      <c r="N8687" s="4">
        <v>4.0999999999999996</v>
      </c>
      <c r="O8687">
        <v>382</v>
      </c>
      <c r="P8687" t="s">
        <v>333</v>
      </c>
      <c r="Q8687" t="s">
        <v>13470</v>
      </c>
    </row>
    <row r="8688" spans="1:17" x14ac:dyDescent="0.25">
      <c r="A8688" t="s">
        <v>13522</v>
      </c>
      <c r="B8688" s="1">
        <v>11326760</v>
      </c>
      <c r="C8688" t="s">
        <v>10</v>
      </c>
      <c r="D8688" t="s">
        <v>22</v>
      </c>
      <c r="E8688" t="s">
        <v>23</v>
      </c>
      <c r="F8688" t="s">
        <v>13</v>
      </c>
      <c r="G8688" s="2">
        <v>659</v>
      </c>
      <c r="H8688" s="2">
        <f>AVERAGEIF(Table1[[#All],[Category]],Table1[[#This Row],[Category]],Table1[[#All],[DiscountOffer]])</f>
        <v>726.0994423791791</v>
      </c>
      <c r="I8688" s="2">
        <v>1199</v>
      </c>
      <c r="J8688" s="2">
        <f>IF(Table1[[#This Row],[Ratings]]&gt;4,Table1[[#This Row],[OriginalPrice (in Rs)]],0)</f>
        <v>1199</v>
      </c>
      <c r="K8688" s="2">
        <f>Table1[[#This Row],[OriginalPrice (in Rs)]]-Table1[[#This Row],[DiscountOffer]]</f>
        <v>540</v>
      </c>
      <c r="L8688" s="2" t="str">
        <f>IF(Table1[[#This Row],[Discount % (In Rs)]]&gt;50%,"High Discount","Low Discount")</f>
        <v>Low Discount</v>
      </c>
      <c r="M8688" s="3">
        <f>Table1[[#This Row],[Discount_Price (In Rs.)]]/Table1[[#This Row],[OriginalPrice (in Rs)]]</f>
        <v>0.45037531276063386</v>
      </c>
      <c r="N8688" s="4">
        <v>4.2</v>
      </c>
      <c r="O8688">
        <v>381</v>
      </c>
      <c r="P8688" t="s">
        <v>228</v>
      </c>
      <c r="Q8688" t="s">
        <v>13523</v>
      </c>
    </row>
    <row r="8689" spans="1:17" x14ac:dyDescent="0.25">
      <c r="A8689" t="s">
        <v>13613</v>
      </c>
      <c r="B8689" s="1">
        <v>13938080</v>
      </c>
      <c r="C8689" t="s">
        <v>43</v>
      </c>
      <c r="D8689" t="s">
        <v>22</v>
      </c>
      <c r="E8689" t="s">
        <v>23</v>
      </c>
      <c r="F8689" t="s">
        <v>13</v>
      </c>
      <c r="G8689" s="2">
        <v>479</v>
      </c>
      <c r="H8689" s="2">
        <f>AVERAGEIF(Table1[[#All],[Category]],Table1[[#This Row],[Category]],Table1[[#All],[DiscountOffer]])</f>
        <v>726.0994423791791</v>
      </c>
      <c r="I8689" s="2">
        <v>1199</v>
      </c>
      <c r="J8689" s="2">
        <f>IF(Table1[[#This Row],[Ratings]]&gt;4,Table1[[#This Row],[OriginalPrice (in Rs)]],0)</f>
        <v>0</v>
      </c>
      <c r="K8689" s="2">
        <f>Table1[[#This Row],[OriginalPrice (in Rs)]]-Table1[[#This Row],[DiscountOffer]]</f>
        <v>720</v>
      </c>
      <c r="L8689" s="2" t="str">
        <f>IF(Table1[[#This Row],[Discount % (In Rs)]]&gt;50%,"High Discount","Low Discount")</f>
        <v>High Discount</v>
      </c>
      <c r="M8689" s="3">
        <f>Table1[[#This Row],[Discount_Price (In Rs.)]]/Table1[[#This Row],[OriginalPrice (in Rs)]]</f>
        <v>0.60050041701417844</v>
      </c>
      <c r="N8689" s="4">
        <v>4</v>
      </c>
      <c r="O8689">
        <v>379</v>
      </c>
      <c r="P8689" t="s">
        <v>76</v>
      </c>
      <c r="Q8689" t="s">
        <v>13614</v>
      </c>
    </row>
    <row r="8690" spans="1:17" x14ac:dyDescent="0.25">
      <c r="A8690" t="s">
        <v>13702</v>
      </c>
      <c r="B8690" s="1">
        <v>11752886</v>
      </c>
      <c r="C8690" t="s">
        <v>11516</v>
      </c>
      <c r="D8690" t="s">
        <v>22</v>
      </c>
      <c r="E8690" t="s">
        <v>23</v>
      </c>
      <c r="F8690" t="s">
        <v>13</v>
      </c>
      <c r="G8690" s="2">
        <v>659</v>
      </c>
      <c r="H8690" s="2">
        <f>AVERAGEIF(Table1[[#All],[Category]],Table1[[#This Row],[Category]],Table1[[#All],[DiscountOffer]])</f>
        <v>726.0994423791791</v>
      </c>
      <c r="I8690" s="2">
        <v>1199</v>
      </c>
      <c r="J8690" s="2">
        <f>IF(Table1[[#This Row],[Ratings]]&gt;4,Table1[[#This Row],[OriginalPrice (in Rs)]],0)</f>
        <v>1199</v>
      </c>
      <c r="K8690" s="2">
        <f>Table1[[#This Row],[OriginalPrice (in Rs)]]-Table1[[#This Row],[DiscountOffer]]</f>
        <v>540</v>
      </c>
      <c r="L8690" s="2" t="str">
        <f>IF(Table1[[#This Row],[Discount % (In Rs)]]&gt;50%,"High Discount","Low Discount")</f>
        <v>Low Discount</v>
      </c>
      <c r="M8690" s="3">
        <f>Table1[[#This Row],[Discount_Price (In Rs.)]]/Table1[[#This Row],[OriginalPrice (in Rs)]]</f>
        <v>0.45037531276063386</v>
      </c>
      <c r="N8690" s="4">
        <v>4.2</v>
      </c>
      <c r="O8690">
        <v>378</v>
      </c>
      <c r="P8690" t="s">
        <v>564</v>
      </c>
      <c r="Q8690" t="s">
        <v>13703</v>
      </c>
    </row>
    <row r="8691" spans="1:17" x14ac:dyDescent="0.25">
      <c r="A8691" t="s">
        <v>13706</v>
      </c>
      <c r="B8691" s="1">
        <v>9951483</v>
      </c>
      <c r="C8691" t="s">
        <v>10</v>
      </c>
      <c r="D8691" t="s">
        <v>22</v>
      </c>
      <c r="E8691" t="s">
        <v>23</v>
      </c>
      <c r="F8691" t="s">
        <v>13</v>
      </c>
      <c r="G8691" s="2">
        <v>799</v>
      </c>
      <c r="H8691" s="2">
        <f>AVERAGEIF(Table1[[#All],[Category]],Table1[[#This Row],[Category]],Table1[[#All],[DiscountOffer]])</f>
        <v>726.0994423791791</v>
      </c>
      <c r="I8691" s="2">
        <v>1599</v>
      </c>
      <c r="J8691" s="2">
        <f>IF(Table1[[#This Row],[Ratings]]&gt;4,Table1[[#This Row],[OriginalPrice (in Rs)]],0)</f>
        <v>0</v>
      </c>
      <c r="K8691" s="2">
        <f>Table1[[#This Row],[OriginalPrice (in Rs)]]-Table1[[#This Row],[DiscountOffer]]</f>
        <v>800</v>
      </c>
      <c r="L8691" s="2" t="str">
        <f>IF(Table1[[#This Row],[Discount % (In Rs)]]&gt;50%,"High Discount","Low Discount")</f>
        <v>High Discount</v>
      </c>
      <c r="M8691" s="3">
        <f>Table1[[#This Row],[Discount_Price (In Rs.)]]/Table1[[#This Row],[OriginalPrice (in Rs)]]</f>
        <v>0.50031269543464663</v>
      </c>
      <c r="N8691" s="4">
        <v>3.7</v>
      </c>
      <c r="O8691">
        <v>378</v>
      </c>
      <c r="P8691" t="s">
        <v>228</v>
      </c>
      <c r="Q8691" t="s">
        <v>13707</v>
      </c>
    </row>
    <row r="8692" spans="1:17" x14ac:dyDescent="0.25">
      <c r="A8692" t="s">
        <v>13708</v>
      </c>
      <c r="B8692" s="1">
        <v>11326480</v>
      </c>
      <c r="C8692" t="s">
        <v>10</v>
      </c>
      <c r="D8692" t="s">
        <v>22</v>
      </c>
      <c r="E8692" t="s">
        <v>23</v>
      </c>
      <c r="F8692" t="s">
        <v>13</v>
      </c>
      <c r="G8692" s="2">
        <v>899</v>
      </c>
      <c r="H8692" s="2">
        <f>AVERAGEIF(Table1[[#All],[Category]],Table1[[#This Row],[Category]],Table1[[#All],[DiscountOffer]])</f>
        <v>726.0994423791791</v>
      </c>
      <c r="I8692" s="2">
        <v>1999</v>
      </c>
      <c r="J8692" s="2">
        <f>IF(Table1[[#This Row],[Ratings]]&gt;4,Table1[[#This Row],[OriginalPrice (in Rs)]],0)</f>
        <v>1999</v>
      </c>
      <c r="K8692" s="2">
        <f>Table1[[#This Row],[OriginalPrice (in Rs)]]-Table1[[#This Row],[DiscountOffer]]</f>
        <v>1100</v>
      </c>
      <c r="L8692" s="2" t="str">
        <f>IF(Table1[[#This Row],[Discount % (In Rs)]]&gt;50%,"High Discount","Low Discount")</f>
        <v>High Discount</v>
      </c>
      <c r="M8692" s="3">
        <f>Table1[[#This Row],[Discount_Price (In Rs.)]]/Table1[[#This Row],[OriginalPrice (in Rs)]]</f>
        <v>0.55027513756878443</v>
      </c>
      <c r="N8692" s="4">
        <v>4.3</v>
      </c>
      <c r="O8692">
        <v>378</v>
      </c>
      <c r="P8692" t="s">
        <v>228</v>
      </c>
      <c r="Q8692" t="s">
        <v>13709</v>
      </c>
    </row>
    <row r="8693" spans="1:17" x14ac:dyDescent="0.25">
      <c r="A8693" t="s">
        <v>13747</v>
      </c>
      <c r="B8693" s="1">
        <v>8988453</v>
      </c>
      <c r="C8693" t="s">
        <v>43</v>
      </c>
      <c r="D8693" t="s">
        <v>22</v>
      </c>
      <c r="E8693" t="s">
        <v>23</v>
      </c>
      <c r="F8693" t="s">
        <v>13</v>
      </c>
      <c r="G8693" s="2">
        <v>591</v>
      </c>
      <c r="H8693" s="2">
        <f>AVERAGEIF(Table1[[#All],[Category]],Table1[[#This Row],[Category]],Table1[[#All],[DiscountOffer]])</f>
        <v>726.0994423791791</v>
      </c>
      <c r="I8693" s="2">
        <v>1599</v>
      </c>
      <c r="J8693" s="2">
        <f>IF(Table1[[#This Row],[Ratings]]&gt;4,Table1[[#This Row],[OriginalPrice (in Rs)]],0)</f>
        <v>0</v>
      </c>
      <c r="K8693" s="2">
        <f>Table1[[#This Row],[OriginalPrice (in Rs)]]-Table1[[#This Row],[DiscountOffer]]</f>
        <v>1008</v>
      </c>
      <c r="L8693" s="2" t="str">
        <f>IF(Table1[[#This Row],[Discount % (In Rs)]]&gt;50%,"High Discount","Low Discount")</f>
        <v>High Discount</v>
      </c>
      <c r="M8693" s="3">
        <f>Table1[[#This Row],[Discount_Price (In Rs.)]]/Table1[[#This Row],[OriginalPrice (in Rs)]]</f>
        <v>0.6303939962476548</v>
      </c>
      <c r="N8693" s="4">
        <v>4</v>
      </c>
      <c r="O8693">
        <v>377</v>
      </c>
      <c r="P8693" t="s">
        <v>76</v>
      </c>
      <c r="Q8693" t="s">
        <v>13748</v>
      </c>
    </row>
    <row r="8694" spans="1:17" x14ac:dyDescent="0.25">
      <c r="A8694" t="s">
        <v>13776</v>
      </c>
      <c r="B8694" s="1">
        <v>1086758</v>
      </c>
      <c r="C8694" t="s">
        <v>1239</v>
      </c>
      <c r="D8694" t="s">
        <v>22</v>
      </c>
      <c r="E8694" t="s">
        <v>23</v>
      </c>
      <c r="F8694" t="s">
        <v>13</v>
      </c>
      <c r="G8694" s="2">
        <v>1099</v>
      </c>
      <c r="H8694" s="2">
        <f>AVERAGEIF(Table1[[#All],[Category]],Table1[[#This Row],[Category]],Table1[[#All],[DiscountOffer]])</f>
        <v>726.0994423791791</v>
      </c>
      <c r="I8694" s="2">
        <v>2199</v>
      </c>
      <c r="J8694" s="2">
        <f>IF(Table1[[#This Row],[Ratings]]&gt;4,Table1[[#This Row],[OriginalPrice (in Rs)]],0)</f>
        <v>2199</v>
      </c>
      <c r="K8694" s="2">
        <f>Table1[[#This Row],[OriginalPrice (in Rs)]]-Table1[[#This Row],[DiscountOffer]]</f>
        <v>1100</v>
      </c>
      <c r="L8694" s="2" t="str">
        <f>IF(Table1[[#This Row],[Discount % (In Rs)]]&gt;50%,"High Discount","Low Discount")</f>
        <v>High Discount</v>
      </c>
      <c r="M8694" s="3">
        <f>Table1[[#This Row],[Discount_Price (In Rs.)]]/Table1[[#This Row],[OriginalPrice (in Rs)]]</f>
        <v>0.50022737608003642</v>
      </c>
      <c r="N8694" s="4">
        <v>4.2</v>
      </c>
      <c r="O8694">
        <v>376</v>
      </c>
      <c r="P8694" t="s">
        <v>1605</v>
      </c>
      <c r="Q8694" t="s">
        <v>13777</v>
      </c>
    </row>
    <row r="8695" spans="1:17" x14ac:dyDescent="0.25">
      <c r="A8695" t="s">
        <v>13815</v>
      </c>
      <c r="B8695" s="1">
        <v>12211382</v>
      </c>
      <c r="C8695" t="s">
        <v>43</v>
      </c>
      <c r="D8695" t="s">
        <v>22</v>
      </c>
      <c r="E8695" t="s">
        <v>23</v>
      </c>
      <c r="F8695" t="s">
        <v>13</v>
      </c>
      <c r="G8695" s="2">
        <v>649</v>
      </c>
      <c r="H8695" s="2">
        <f>AVERAGEIF(Table1[[#All],[Category]],Table1[[#This Row],[Category]],Table1[[#All],[DiscountOffer]])</f>
        <v>726.0994423791791</v>
      </c>
      <c r="I8695" s="2">
        <v>1299</v>
      </c>
      <c r="J8695" s="2">
        <f>IF(Table1[[#This Row],[Ratings]]&gt;4,Table1[[#This Row],[OriginalPrice (in Rs)]],0)</f>
        <v>1299</v>
      </c>
      <c r="K8695" s="2">
        <f>Table1[[#This Row],[OriginalPrice (in Rs)]]-Table1[[#This Row],[DiscountOffer]]</f>
        <v>650</v>
      </c>
      <c r="L8695" s="2" t="str">
        <f>IF(Table1[[#This Row],[Discount % (In Rs)]]&gt;50%,"High Discount","Low Discount")</f>
        <v>High Discount</v>
      </c>
      <c r="M8695" s="3">
        <f>Table1[[#This Row],[Discount_Price (In Rs.)]]/Table1[[#This Row],[OriginalPrice (in Rs)]]</f>
        <v>0.50038491147036179</v>
      </c>
      <c r="N8695" s="4">
        <v>4.0999999999999996</v>
      </c>
      <c r="O8695">
        <v>375</v>
      </c>
      <c r="P8695" t="s">
        <v>76</v>
      </c>
      <c r="Q8695" t="s">
        <v>13816</v>
      </c>
    </row>
    <row r="8696" spans="1:17" x14ac:dyDescent="0.25">
      <c r="A8696" t="s">
        <v>13878</v>
      </c>
      <c r="B8696" s="1">
        <v>2358014</v>
      </c>
      <c r="C8696" t="s">
        <v>791</v>
      </c>
      <c r="D8696" t="s">
        <v>22</v>
      </c>
      <c r="E8696" t="s">
        <v>23</v>
      </c>
      <c r="F8696" t="s">
        <v>13</v>
      </c>
      <c r="G8696" s="2">
        <v>854</v>
      </c>
      <c r="H8696" s="2">
        <f>AVERAGEIF(Table1[[#All],[Category]],Table1[[#This Row],[Category]],Table1[[#All],[DiscountOffer]])</f>
        <v>726.0994423791791</v>
      </c>
      <c r="I8696" s="2">
        <v>1899</v>
      </c>
      <c r="J8696" s="2">
        <f>IF(Table1[[#This Row],[Ratings]]&gt;4,Table1[[#This Row],[OriginalPrice (in Rs)]],0)</f>
        <v>1899</v>
      </c>
      <c r="K8696" s="2">
        <f>Table1[[#This Row],[OriginalPrice (in Rs)]]-Table1[[#This Row],[DiscountOffer]]</f>
        <v>1045</v>
      </c>
      <c r="L8696" s="2" t="str">
        <f>IF(Table1[[#This Row],[Discount % (In Rs)]]&gt;50%,"High Discount","Low Discount")</f>
        <v>High Discount</v>
      </c>
      <c r="M8696" s="3">
        <f>Table1[[#This Row],[Discount_Price (In Rs.)]]/Table1[[#This Row],[OriginalPrice (in Rs)]]</f>
        <v>0.55028962611901</v>
      </c>
      <c r="N8696" s="4">
        <v>4.3</v>
      </c>
      <c r="O8696">
        <v>374</v>
      </c>
      <c r="P8696" t="s">
        <v>228</v>
      </c>
      <c r="Q8696" t="s">
        <v>13879</v>
      </c>
    </row>
    <row r="8697" spans="1:17" x14ac:dyDescent="0.25">
      <c r="A8697" t="s">
        <v>13881</v>
      </c>
      <c r="B8697" s="1">
        <v>7234483</v>
      </c>
      <c r="C8697" t="s">
        <v>3313</v>
      </c>
      <c r="D8697" t="s">
        <v>22</v>
      </c>
      <c r="E8697" t="s">
        <v>23</v>
      </c>
      <c r="F8697" t="s">
        <v>13</v>
      </c>
      <c r="G8697" s="2">
        <v>549</v>
      </c>
      <c r="H8697" s="2">
        <f>AVERAGEIF(Table1[[#All],[Category]],Table1[[#This Row],[Category]],Table1[[#All],[DiscountOffer]])</f>
        <v>726.0994423791791</v>
      </c>
      <c r="I8697" s="2">
        <v>999</v>
      </c>
      <c r="J8697" s="2">
        <f>IF(Table1[[#This Row],[Ratings]]&gt;4,Table1[[#This Row],[OriginalPrice (in Rs)]],0)</f>
        <v>999</v>
      </c>
      <c r="K8697" s="2">
        <f>Table1[[#This Row],[OriginalPrice (in Rs)]]-Table1[[#This Row],[DiscountOffer]]</f>
        <v>450</v>
      </c>
      <c r="L8697" s="2" t="str">
        <f>IF(Table1[[#This Row],[Discount % (In Rs)]]&gt;50%,"High Discount","Low Discount")</f>
        <v>Low Discount</v>
      </c>
      <c r="M8697" s="3">
        <f>Table1[[#This Row],[Discount_Price (In Rs.)]]/Table1[[#This Row],[OriginalPrice (in Rs)]]</f>
        <v>0.45045045045045046</v>
      </c>
      <c r="N8697" s="4">
        <v>4.3</v>
      </c>
      <c r="O8697">
        <v>374</v>
      </c>
      <c r="P8697" t="s">
        <v>228</v>
      </c>
      <c r="Q8697" t="s">
        <v>12552</v>
      </c>
    </row>
    <row r="8698" spans="1:17" x14ac:dyDescent="0.25">
      <c r="A8698" t="s">
        <v>13923</v>
      </c>
      <c r="B8698" s="1">
        <v>10708234</v>
      </c>
      <c r="C8698" t="s">
        <v>745</v>
      </c>
      <c r="D8698" t="s">
        <v>22</v>
      </c>
      <c r="E8698" t="s">
        <v>23</v>
      </c>
      <c r="F8698" t="s">
        <v>13</v>
      </c>
      <c r="G8698" s="2">
        <v>1979</v>
      </c>
      <c r="H8698" s="2">
        <f>AVERAGEIF(Table1[[#All],[Category]],Table1[[#This Row],[Category]],Table1[[#All],[DiscountOffer]])</f>
        <v>726.0994423791791</v>
      </c>
      <c r="I8698" s="2">
        <v>1999</v>
      </c>
      <c r="J8698" s="2">
        <f>IF(Table1[[#This Row],[Ratings]]&gt;4,Table1[[#This Row],[OriginalPrice (in Rs)]],0)</f>
        <v>1999</v>
      </c>
      <c r="K8698" s="2">
        <f>Table1[[#This Row],[OriginalPrice (in Rs)]]-Table1[[#This Row],[DiscountOffer]]</f>
        <v>20</v>
      </c>
      <c r="L8698" s="2" t="str">
        <f>IF(Table1[[#This Row],[Discount % (In Rs)]]&gt;50%,"High Discount","Low Discount")</f>
        <v>Low Discount</v>
      </c>
      <c r="M8698" s="3">
        <f>Table1[[#This Row],[Discount_Price (In Rs.)]]/Table1[[#This Row],[OriginalPrice (in Rs)]]</f>
        <v>1.0005002501250625E-2</v>
      </c>
      <c r="N8698" s="4">
        <v>4.4000000000000004</v>
      </c>
      <c r="O8698">
        <v>373</v>
      </c>
      <c r="P8698" t="s">
        <v>25</v>
      </c>
      <c r="Q8698" t="s">
        <v>13924</v>
      </c>
    </row>
    <row r="8699" spans="1:17" x14ac:dyDescent="0.25">
      <c r="A8699" t="s">
        <v>13925</v>
      </c>
      <c r="B8699" s="1">
        <v>12211378</v>
      </c>
      <c r="C8699" t="s">
        <v>43</v>
      </c>
      <c r="D8699" t="s">
        <v>22</v>
      </c>
      <c r="E8699" t="s">
        <v>23</v>
      </c>
      <c r="F8699" t="s">
        <v>13</v>
      </c>
      <c r="G8699" s="2">
        <v>399</v>
      </c>
      <c r="H8699" s="2">
        <f>AVERAGEIF(Table1[[#All],[Category]],Table1[[#This Row],[Category]],Table1[[#All],[DiscountOffer]])</f>
        <v>726.0994423791791</v>
      </c>
      <c r="I8699" s="2">
        <v>999</v>
      </c>
      <c r="J8699" s="2">
        <f>IF(Table1[[#This Row],[Ratings]]&gt;4,Table1[[#This Row],[OriginalPrice (in Rs)]],0)</f>
        <v>0</v>
      </c>
      <c r="K8699" s="2">
        <f>Table1[[#This Row],[OriginalPrice (in Rs)]]-Table1[[#This Row],[DiscountOffer]]</f>
        <v>600</v>
      </c>
      <c r="L8699" s="2" t="str">
        <f>IF(Table1[[#This Row],[Discount % (In Rs)]]&gt;50%,"High Discount","Low Discount")</f>
        <v>High Discount</v>
      </c>
      <c r="M8699" s="3">
        <f>Table1[[#This Row],[Discount_Price (In Rs.)]]/Table1[[#This Row],[OriginalPrice (in Rs)]]</f>
        <v>0.60060060060060061</v>
      </c>
      <c r="N8699" s="4">
        <v>4</v>
      </c>
      <c r="O8699">
        <v>373</v>
      </c>
      <c r="P8699" t="s">
        <v>76</v>
      </c>
      <c r="Q8699" t="s">
        <v>907</v>
      </c>
    </row>
    <row r="8700" spans="1:17" x14ac:dyDescent="0.25">
      <c r="A8700" t="s">
        <v>13961</v>
      </c>
      <c r="B8700" s="1">
        <v>11889136</v>
      </c>
      <c r="C8700" t="s">
        <v>43</v>
      </c>
      <c r="D8700" t="s">
        <v>22</v>
      </c>
      <c r="E8700" t="s">
        <v>23</v>
      </c>
      <c r="F8700" t="s">
        <v>13</v>
      </c>
      <c r="G8700" s="2">
        <v>479</v>
      </c>
      <c r="H8700" s="2">
        <f>AVERAGEIF(Table1[[#All],[Category]],Table1[[#This Row],[Category]],Table1[[#All],[DiscountOffer]])</f>
        <v>726.0994423791791</v>
      </c>
      <c r="I8700" s="2">
        <v>1199</v>
      </c>
      <c r="J8700" s="2">
        <f>IF(Table1[[#This Row],[Ratings]]&gt;4,Table1[[#This Row],[OriginalPrice (in Rs)]],0)</f>
        <v>1199</v>
      </c>
      <c r="K8700" s="2">
        <f>Table1[[#This Row],[OriginalPrice (in Rs)]]-Table1[[#This Row],[DiscountOffer]]</f>
        <v>720</v>
      </c>
      <c r="L8700" s="2" t="str">
        <f>IF(Table1[[#This Row],[Discount % (In Rs)]]&gt;50%,"High Discount","Low Discount")</f>
        <v>High Discount</v>
      </c>
      <c r="M8700" s="3">
        <f>Table1[[#This Row],[Discount_Price (In Rs.)]]/Table1[[#This Row],[OriginalPrice (in Rs)]]</f>
        <v>0.60050041701417844</v>
      </c>
      <c r="N8700" s="4">
        <v>4.0999999999999996</v>
      </c>
      <c r="O8700">
        <v>372</v>
      </c>
      <c r="P8700" t="s">
        <v>76</v>
      </c>
      <c r="Q8700" t="s">
        <v>13962</v>
      </c>
    </row>
    <row r="8701" spans="1:17" x14ac:dyDescent="0.25">
      <c r="A8701" t="s">
        <v>14005</v>
      </c>
      <c r="B8701" s="1">
        <v>1086748</v>
      </c>
      <c r="C8701" t="s">
        <v>1239</v>
      </c>
      <c r="D8701" t="s">
        <v>22</v>
      </c>
      <c r="E8701" t="s">
        <v>23</v>
      </c>
      <c r="F8701" t="s">
        <v>13</v>
      </c>
      <c r="G8701" s="2">
        <v>989</v>
      </c>
      <c r="H8701" s="2">
        <f>AVERAGEIF(Table1[[#All],[Category]],Table1[[#This Row],[Category]],Table1[[#All],[DiscountOffer]])</f>
        <v>726.0994423791791</v>
      </c>
      <c r="I8701" s="2">
        <v>1799</v>
      </c>
      <c r="J8701" s="2">
        <f>IF(Table1[[#This Row],[Ratings]]&gt;4,Table1[[#This Row],[OriginalPrice (in Rs)]],0)</f>
        <v>1799</v>
      </c>
      <c r="K8701" s="2">
        <f>Table1[[#This Row],[OriginalPrice (in Rs)]]-Table1[[#This Row],[DiscountOffer]]</f>
        <v>810</v>
      </c>
      <c r="L8701" s="2" t="str">
        <f>IF(Table1[[#This Row],[Discount % (In Rs)]]&gt;50%,"High Discount","Low Discount")</f>
        <v>Low Discount</v>
      </c>
      <c r="M8701" s="3">
        <f>Table1[[#This Row],[Discount_Price (In Rs.)]]/Table1[[#This Row],[OriginalPrice (in Rs)]]</f>
        <v>0.45025013896609228</v>
      </c>
      <c r="N8701" s="4">
        <v>4.4000000000000004</v>
      </c>
      <c r="O8701">
        <v>371</v>
      </c>
      <c r="P8701" t="s">
        <v>1605</v>
      </c>
      <c r="Q8701" t="s">
        <v>14006</v>
      </c>
    </row>
    <row r="8702" spans="1:17" x14ac:dyDescent="0.25">
      <c r="A8702" t="s">
        <v>14007</v>
      </c>
      <c r="B8702" s="1">
        <v>5565339</v>
      </c>
      <c r="C8702" t="s">
        <v>17</v>
      </c>
      <c r="D8702" t="s">
        <v>22</v>
      </c>
      <c r="E8702" t="s">
        <v>23</v>
      </c>
      <c r="F8702" t="s">
        <v>13</v>
      </c>
      <c r="G8702" s="2">
        <v>832</v>
      </c>
      <c r="H8702" s="2">
        <f>AVERAGEIF(Table1[[#All],[Category]],Table1[[#This Row],[Category]],Table1[[#All],[DiscountOffer]])</f>
        <v>726.0994423791791</v>
      </c>
      <c r="I8702" s="2">
        <v>2249</v>
      </c>
      <c r="J8702" s="2">
        <f>IF(Table1[[#This Row],[Ratings]]&gt;4,Table1[[#This Row],[OriginalPrice (in Rs)]],0)</f>
        <v>2249</v>
      </c>
      <c r="K8702" s="2">
        <f>Table1[[#This Row],[OriginalPrice (in Rs)]]-Table1[[#This Row],[DiscountOffer]]</f>
        <v>1417</v>
      </c>
      <c r="L8702" s="2" t="str">
        <f>IF(Table1[[#This Row],[Discount % (In Rs)]]&gt;50%,"High Discount","Low Discount")</f>
        <v>High Discount</v>
      </c>
      <c r="M8702" s="3">
        <f>Table1[[#This Row],[Discount_Price (In Rs.)]]/Table1[[#This Row],[OriginalPrice (in Rs)]]</f>
        <v>0.63005780346820806</v>
      </c>
      <c r="N8702" s="4">
        <v>4.4000000000000004</v>
      </c>
      <c r="O8702">
        <v>371</v>
      </c>
      <c r="P8702" t="s">
        <v>76</v>
      </c>
      <c r="Q8702" t="s">
        <v>10737</v>
      </c>
    </row>
    <row r="8703" spans="1:17" x14ac:dyDescent="0.25">
      <c r="A8703" t="s">
        <v>14054</v>
      </c>
      <c r="B8703" s="1">
        <v>14205780</v>
      </c>
      <c r="C8703" t="s">
        <v>43</v>
      </c>
      <c r="D8703" t="s">
        <v>22</v>
      </c>
      <c r="E8703" t="s">
        <v>23</v>
      </c>
      <c r="F8703" t="s">
        <v>13</v>
      </c>
      <c r="G8703" s="2">
        <v>479</v>
      </c>
      <c r="H8703" s="2">
        <f>AVERAGEIF(Table1[[#All],[Category]],Table1[[#This Row],[Category]],Table1[[#All],[DiscountOffer]])</f>
        <v>726.0994423791791</v>
      </c>
      <c r="I8703" s="2">
        <v>1199</v>
      </c>
      <c r="J8703" s="2">
        <f>IF(Table1[[#This Row],[Ratings]]&gt;4,Table1[[#This Row],[OriginalPrice (in Rs)]],0)</f>
        <v>1199</v>
      </c>
      <c r="K8703" s="2">
        <f>Table1[[#This Row],[OriginalPrice (in Rs)]]-Table1[[#This Row],[DiscountOffer]]</f>
        <v>720</v>
      </c>
      <c r="L8703" s="2" t="str">
        <f>IF(Table1[[#This Row],[Discount % (In Rs)]]&gt;50%,"High Discount","Low Discount")</f>
        <v>High Discount</v>
      </c>
      <c r="M8703" s="3">
        <f>Table1[[#This Row],[Discount_Price (In Rs.)]]/Table1[[#This Row],[OriginalPrice (in Rs)]]</f>
        <v>0.60050041701417844</v>
      </c>
      <c r="N8703" s="4">
        <v>4.3</v>
      </c>
      <c r="O8703">
        <v>370</v>
      </c>
      <c r="P8703" t="s">
        <v>76</v>
      </c>
      <c r="Q8703" t="s">
        <v>14055</v>
      </c>
    </row>
    <row r="8704" spans="1:17" x14ac:dyDescent="0.25">
      <c r="A8704" t="s">
        <v>14140</v>
      </c>
      <c r="B8704" s="1">
        <v>11895998</v>
      </c>
      <c r="C8704" t="s">
        <v>10</v>
      </c>
      <c r="D8704" t="s">
        <v>22</v>
      </c>
      <c r="E8704" t="s">
        <v>23</v>
      </c>
      <c r="F8704" t="s">
        <v>13</v>
      </c>
      <c r="G8704" s="2">
        <v>584</v>
      </c>
      <c r="H8704" s="2">
        <f>AVERAGEIF(Table1[[#All],[Category]],Table1[[#This Row],[Category]],Table1[[#All],[DiscountOffer]])</f>
        <v>726.0994423791791</v>
      </c>
      <c r="I8704" s="2">
        <v>1299</v>
      </c>
      <c r="J8704" s="2">
        <f>IF(Table1[[#This Row],[Ratings]]&gt;4,Table1[[#This Row],[OriginalPrice (in Rs)]],0)</f>
        <v>0</v>
      </c>
      <c r="K8704" s="2">
        <f>Table1[[#This Row],[OriginalPrice (in Rs)]]-Table1[[#This Row],[DiscountOffer]]</f>
        <v>715</v>
      </c>
      <c r="L8704" s="2" t="str">
        <f>IF(Table1[[#This Row],[Discount % (In Rs)]]&gt;50%,"High Discount","Low Discount")</f>
        <v>High Discount</v>
      </c>
      <c r="M8704" s="3">
        <f>Table1[[#This Row],[Discount_Price (In Rs.)]]/Table1[[#This Row],[OriginalPrice (in Rs)]]</f>
        <v>0.55042340261739797</v>
      </c>
      <c r="N8704" s="4">
        <v>3.8</v>
      </c>
      <c r="O8704">
        <v>368</v>
      </c>
      <c r="P8704" t="s">
        <v>228</v>
      </c>
      <c r="Q8704" t="s">
        <v>5942</v>
      </c>
    </row>
    <row r="8705" spans="1:17" x14ac:dyDescent="0.25">
      <c r="A8705" t="s">
        <v>14143</v>
      </c>
      <c r="B8705" s="1">
        <v>11896300</v>
      </c>
      <c r="C8705" t="s">
        <v>10</v>
      </c>
      <c r="D8705" t="s">
        <v>22</v>
      </c>
      <c r="E8705" t="s">
        <v>23</v>
      </c>
      <c r="F8705" t="s">
        <v>13</v>
      </c>
      <c r="G8705" s="2">
        <v>674</v>
      </c>
      <c r="H8705" s="2">
        <f>AVERAGEIF(Table1[[#All],[Category]],Table1[[#This Row],[Category]],Table1[[#All],[DiscountOffer]])</f>
        <v>726.0994423791791</v>
      </c>
      <c r="I8705" s="2">
        <v>1499</v>
      </c>
      <c r="J8705" s="2">
        <f>IF(Table1[[#This Row],[Ratings]]&gt;4,Table1[[#This Row],[OriginalPrice (in Rs)]],0)</f>
        <v>0</v>
      </c>
      <c r="K8705" s="2">
        <f>Table1[[#This Row],[OriginalPrice (in Rs)]]-Table1[[#This Row],[DiscountOffer]]</f>
        <v>825</v>
      </c>
      <c r="L8705" s="2" t="str">
        <f>IF(Table1[[#This Row],[Discount % (In Rs)]]&gt;50%,"High Discount","Low Discount")</f>
        <v>High Discount</v>
      </c>
      <c r="M8705" s="3">
        <f>Table1[[#This Row],[Discount_Price (In Rs.)]]/Table1[[#This Row],[OriginalPrice (in Rs)]]</f>
        <v>0.5503669112741828</v>
      </c>
      <c r="N8705" s="4">
        <v>3.7</v>
      </c>
      <c r="O8705">
        <v>368</v>
      </c>
      <c r="P8705" t="s">
        <v>228</v>
      </c>
      <c r="Q8705" t="s">
        <v>14144</v>
      </c>
    </row>
    <row r="8706" spans="1:17" x14ac:dyDescent="0.25">
      <c r="A8706" t="s">
        <v>14145</v>
      </c>
      <c r="B8706" s="1">
        <v>13636598</v>
      </c>
      <c r="C8706" t="s">
        <v>388</v>
      </c>
      <c r="D8706" t="s">
        <v>22</v>
      </c>
      <c r="E8706" t="s">
        <v>23</v>
      </c>
      <c r="F8706" t="s">
        <v>13</v>
      </c>
      <c r="G8706" s="2">
        <v>824</v>
      </c>
      <c r="H8706" s="2">
        <f>AVERAGEIF(Table1[[#All],[Category]],Table1[[#This Row],[Category]],Table1[[#All],[DiscountOffer]])</f>
        <v>726.0994423791791</v>
      </c>
      <c r="I8706" s="2">
        <v>1499</v>
      </c>
      <c r="J8706" s="2">
        <f>IF(Table1[[#This Row],[Ratings]]&gt;4,Table1[[#This Row],[OriginalPrice (in Rs)]],0)</f>
        <v>1499</v>
      </c>
      <c r="K8706" s="2">
        <f>Table1[[#This Row],[OriginalPrice (in Rs)]]-Table1[[#This Row],[DiscountOffer]]</f>
        <v>675</v>
      </c>
      <c r="L8706" s="2" t="str">
        <f>IF(Table1[[#This Row],[Discount % (In Rs)]]&gt;50%,"High Discount","Low Discount")</f>
        <v>Low Discount</v>
      </c>
      <c r="M8706" s="3">
        <f>Table1[[#This Row],[Discount_Price (In Rs.)]]/Table1[[#This Row],[OriginalPrice (in Rs)]]</f>
        <v>0.45030020013342226</v>
      </c>
      <c r="N8706" s="4">
        <v>4.0999999999999996</v>
      </c>
      <c r="O8706">
        <v>368</v>
      </c>
      <c r="P8706" t="s">
        <v>228</v>
      </c>
      <c r="Q8706" t="s">
        <v>14146</v>
      </c>
    </row>
    <row r="8707" spans="1:17" x14ac:dyDescent="0.25">
      <c r="A8707" t="s">
        <v>14192</v>
      </c>
      <c r="B8707" s="1">
        <v>10659094</v>
      </c>
      <c r="C8707" t="s">
        <v>43</v>
      </c>
      <c r="D8707" t="s">
        <v>22</v>
      </c>
      <c r="E8707" t="s">
        <v>23</v>
      </c>
      <c r="F8707" t="s">
        <v>13</v>
      </c>
      <c r="G8707" s="2">
        <v>657</v>
      </c>
      <c r="H8707" s="2">
        <f>AVERAGEIF(Table1[[#All],[Category]],Table1[[#This Row],[Category]],Table1[[#All],[DiscountOffer]])</f>
        <v>726.0994423791791</v>
      </c>
      <c r="I8707" s="2">
        <v>1399</v>
      </c>
      <c r="J8707" s="2">
        <f>IF(Table1[[#This Row],[Ratings]]&gt;4,Table1[[#This Row],[OriginalPrice (in Rs)]],0)</f>
        <v>1399</v>
      </c>
      <c r="K8707" s="2">
        <f>Table1[[#This Row],[OriginalPrice (in Rs)]]-Table1[[#This Row],[DiscountOffer]]</f>
        <v>742</v>
      </c>
      <c r="L8707" s="2" t="str">
        <f>IF(Table1[[#This Row],[Discount % (In Rs)]]&gt;50%,"High Discount","Low Discount")</f>
        <v>High Discount</v>
      </c>
      <c r="M8707" s="3">
        <f>Table1[[#This Row],[Discount_Price (In Rs.)]]/Table1[[#This Row],[OriginalPrice (in Rs)]]</f>
        <v>0.53037884203002139</v>
      </c>
      <c r="N8707" s="4">
        <v>4.0999999999999996</v>
      </c>
      <c r="O8707">
        <v>367</v>
      </c>
      <c r="P8707" t="s">
        <v>76</v>
      </c>
      <c r="Q8707" t="s">
        <v>289</v>
      </c>
    </row>
    <row r="8708" spans="1:17" x14ac:dyDescent="0.25">
      <c r="A8708" t="s">
        <v>14243</v>
      </c>
      <c r="B8708" s="1">
        <v>11334270</v>
      </c>
      <c r="C8708" t="s">
        <v>562</v>
      </c>
      <c r="D8708" t="s">
        <v>22</v>
      </c>
      <c r="E8708" t="s">
        <v>23</v>
      </c>
      <c r="F8708" t="s">
        <v>13</v>
      </c>
      <c r="G8708" s="2">
        <v>649</v>
      </c>
      <c r="H8708" s="2">
        <f>AVERAGEIF(Table1[[#All],[Category]],Table1[[#This Row],[Category]],Table1[[#All],[DiscountOffer]])</f>
        <v>726.0994423791791</v>
      </c>
      <c r="I8708" s="2">
        <v>1299</v>
      </c>
      <c r="J8708" s="2">
        <f>IF(Table1[[#This Row],[Ratings]]&gt;4,Table1[[#This Row],[OriginalPrice (in Rs)]],0)</f>
        <v>0</v>
      </c>
      <c r="K8708" s="2">
        <f>Table1[[#This Row],[OriginalPrice (in Rs)]]-Table1[[#This Row],[DiscountOffer]]</f>
        <v>650</v>
      </c>
      <c r="L8708" s="2" t="str">
        <f>IF(Table1[[#This Row],[Discount % (In Rs)]]&gt;50%,"High Discount","Low Discount")</f>
        <v>High Discount</v>
      </c>
      <c r="M8708" s="3">
        <f>Table1[[#This Row],[Discount_Price (In Rs.)]]/Table1[[#This Row],[OriginalPrice (in Rs)]]</f>
        <v>0.50038491147036179</v>
      </c>
      <c r="N8708" s="4">
        <v>3.6</v>
      </c>
      <c r="O8708">
        <v>366</v>
      </c>
      <c r="P8708" t="s">
        <v>564</v>
      </c>
      <c r="Q8708" t="s">
        <v>14244</v>
      </c>
    </row>
    <row r="8709" spans="1:17" x14ac:dyDescent="0.25">
      <c r="A8709" t="s">
        <v>14245</v>
      </c>
      <c r="B8709" s="1">
        <v>11697614</v>
      </c>
      <c r="C8709" t="s">
        <v>177</v>
      </c>
      <c r="D8709" t="s">
        <v>22</v>
      </c>
      <c r="E8709" t="s">
        <v>23</v>
      </c>
      <c r="F8709" t="s">
        <v>13</v>
      </c>
      <c r="G8709" s="2">
        <v>879</v>
      </c>
      <c r="H8709" s="2">
        <f>AVERAGEIF(Table1[[#All],[Category]],Table1[[#This Row],[Category]],Table1[[#All],[DiscountOffer]])</f>
        <v>726.0994423791791</v>
      </c>
      <c r="I8709" s="2">
        <v>2199</v>
      </c>
      <c r="J8709" s="2">
        <f>IF(Table1[[#This Row],[Ratings]]&gt;4,Table1[[#This Row],[OriginalPrice (in Rs)]],0)</f>
        <v>0</v>
      </c>
      <c r="K8709" s="2">
        <f>Table1[[#This Row],[OriginalPrice (in Rs)]]-Table1[[#This Row],[DiscountOffer]]</f>
        <v>1320</v>
      </c>
      <c r="L8709" s="2" t="str">
        <f>IF(Table1[[#This Row],[Discount % (In Rs)]]&gt;50%,"High Discount","Low Discount")</f>
        <v>High Discount</v>
      </c>
      <c r="M8709" s="3">
        <f>Table1[[#This Row],[Discount_Price (In Rs.)]]/Table1[[#This Row],[OriginalPrice (in Rs)]]</f>
        <v>0.60027285129604369</v>
      </c>
      <c r="N8709" s="4">
        <v>3.7</v>
      </c>
      <c r="O8709">
        <v>366</v>
      </c>
      <c r="P8709" t="s">
        <v>333</v>
      </c>
      <c r="Q8709" t="s">
        <v>14246</v>
      </c>
    </row>
    <row r="8710" spans="1:17" x14ac:dyDescent="0.25">
      <c r="A8710" t="s">
        <v>14290</v>
      </c>
      <c r="B8710" s="1">
        <v>12005960</v>
      </c>
      <c r="C8710" t="s">
        <v>43</v>
      </c>
      <c r="D8710" t="s">
        <v>22</v>
      </c>
      <c r="E8710" t="s">
        <v>23</v>
      </c>
      <c r="F8710" t="s">
        <v>13</v>
      </c>
      <c r="G8710" s="2">
        <v>439</v>
      </c>
      <c r="H8710" s="2">
        <f>AVERAGEIF(Table1[[#All],[Category]],Table1[[#This Row],[Category]],Table1[[#All],[DiscountOffer]])</f>
        <v>726.0994423791791</v>
      </c>
      <c r="I8710" s="2">
        <v>1099</v>
      </c>
      <c r="J8710" s="2">
        <f>IF(Table1[[#This Row],[Ratings]]&gt;4,Table1[[#This Row],[OriginalPrice (in Rs)]],0)</f>
        <v>1099</v>
      </c>
      <c r="K8710" s="2">
        <f>Table1[[#This Row],[OriginalPrice (in Rs)]]-Table1[[#This Row],[DiscountOffer]]</f>
        <v>660</v>
      </c>
      <c r="L8710" s="2" t="str">
        <f>IF(Table1[[#This Row],[Discount % (In Rs)]]&gt;50%,"High Discount","Low Discount")</f>
        <v>High Discount</v>
      </c>
      <c r="M8710" s="3">
        <f>Table1[[#This Row],[Discount_Price (In Rs.)]]/Table1[[#This Row],[OriginalPrice (in Rs)]]</f>
        <v>0.6005459508644222</v>
      </c>
      <c r="N8710" s="4">
        <v>4.2</v>
      </c>
      <c r="O8710">
        <v>365</v>
      </c>
      <c r="P8710" t="s">
        <v>76</v>
      </c>
      <c r="Q8710" t="s">
        <v>14291</v>
      </c>
    </row>
    <row r="8711" spans="1:17" x14ac:dyDescent="0.25">
      <c r="A8711" t="s">
        <v>14326</v>
      </c>
      <c r="B8711" s="1">
        <v>11326994</v>
      </c>
      <c r="C8711" t="s">
        <v>10</v>
      </c>
      <c r="D8711" t="s">
        <v>22</v>
      </c>
      <c r="E8711" t="s">
        <v>23</v>
      </c>
      <c r="F8711" t="s">
        <v>13</v>
      </c>
      <c r="G8711" s="2">
        <v>599</v>
      </c>
      <c r="H8711" s="2">
        <f>AVERAGEIF(Table1[[#All],[Category]],Table1[[#This Row],[Category]],Table1[[#All],[DiscountOffer]])</f>
        <v>726.0994423791791</v>
      </c>
      <c r="I8711" s="2">
        <v>1199</v>
      </c>
      <c r="J8711" s="2">
        <f>IF(Table1[[#This Row],[Ratings]]&gt;4,Table1[[#This Row],[OriginalPrice (in Rs)]],0)</f>
        <v>1199</v>
      </c>
      <c r="K8711" s="2">
        <f>Table1[[#This Row],[OriginalPrice (in Rs)]]-Table1[[#This Row],[DiscountOffer]]</f>
        <v>600</v>
      </c>
      <c r="L8711" s="2" t="str">
        <f>IF(Table1[[#This Row],[Discount % (In Rs)]]&gt;50%,"High Discount","Low Discount")</f>
        <v>High Discount</v>
      </c>
      <c r="M8711" s="3">
        <f>Table1[[#This Row],[Discount_Price (In Rs.)]]/Table1[[#This Row],[OriginalPrice (in Rs)]]</f>
        <v>0.50041701417848206</v>
      </c>
      <c r="N8711" s="4">
        <v>4.2</v>
      </c>
      <c r="O8711">
        <v>364</v>
      </c>
      <c r="P8711" t="s">
        <v>228</v>
      </c>
      <c r="Q8711" t="s">
        <v>14327</v>
      </c>
    </row>
    <row r="8712" spans="1:17" x14ac:dyDescent="0.25">
      <c r="A8712" t="s">
        <v>14328</v>
      </c>
      <c r="B8712" s="1">
        <v>10945078</v>
      </c>
      <c r="C8712" t="s">
        <v>10</v>
      </c>
      <c r="D8712" t="s">
        <v>22</v>
      </c>
      <c r="E8712" t="s">
        <v>23</v>
      </c>
      <c r="F8712" t="s">
        <v>13</v>
      </c>
      <c r="G8712" s="2">
        <v>559</v>
      </c>
      <c r="H8712" s="2">
        <f>AVERAGEIF(Table1[[#All],[Category]],Table1[[#This Row],[Category]],Table1[[#All],[DiscountOffer]])</f>
        <v>726.0994423791791</v>
      </c>
      <c r="I8712" s="2">
        <v>1399</v>
      </c>
      <c r="J8712" s="2">
        <f>IF(Table1[[#This Row],[Ratings]]&gt;4,Table1[[#This Row],[OriginalPrice (in Rs)]],0)</f>
        <v>1399</v>
      </c>
      <c r="K8712" s="2">
        <f>Table1[[#This Row],[OriginalPrice (in Rs)]]-Table1[[#This Row],[DiscountOffer]]</f>
        <v>840</v>
      </c>
      <c r="L8712" s="2" t="str">
        <f>IF(Table1[[#This Row],[Discount % (In Rs)]]&gt;50%,"High Discount","Low Discount")</f>
        <v>High Discount</v>
      </c>
      <c r="M8712" s="3">
        <f>Table1[[#This Row],[Discount_Price (In Rs.)]]/Table1[[#This Row],[OriginalPrice (in Rs)]]</f>
        <v>0.60042887776983556</v>
      </c>
      <c r="N8712" s="4">
        <v>4.2</v>
      </c>
      <c r="O8712">
        <v>364</v>
      </c>
      <c r="P8712" t="s">
        <v>228</v>
      </c>
      <c r="Q8712" t="s">
        <v>566</v>
      </c>
    </row>
    <row r="8713" spans="1:17" x14ac:dyDescent="0.25">
      <c r="A8713" t="s">
        <v>14329</v>
      </c>
      <c r="B8713" s="1">
        <v>11361552</v>
      </c>
      <c r="C8713" t="s">
        <v>146</v>
      </c>
      <c r="D8713" t="s">
        <v>22</v>
      </c>
      <c r="E8713" t="s">
        <v>23</v>
      </c>
      <c r="F8713" t="s">
        <v>13</v>
      </c>
      <c r="G8713" s="2">
        <v>1099</v>
      </c>
      <c r="H8713" s="2">
        <f>AVERAGEIF(Table1[[#All],[Category]],Table1[[#This Row],[Category]],Table1[[#All],[DiscountOffer]])</f>
        <v>726.0994423791791</v>
      </c>
      <c r="I8713" s="2">
        <v>2199</v>
      </c>
      <c r="J8713" s="2">
        <f>IF(Table1[[#This Row],[Ratings]]&gt;4,Table1[[#This Row],[OriginalPrice (in Rs)]],0)</f>
        <v>2199</v>
      </c>
      <c r="K8713" s="2">
        <f>Table1[[#This Row],[OriginalPrice (in Rs)]]-Table1[[#This Row],[DiscountOffer]]</f>
        <v>1100</v>
      </c>
      <c r="L8713" s="2" t="str">
        <f>IF(Table1[[#This Row],[Discount % (In Rs)]]&gt;50%,"High Discount","Low Discount")</f>
        <v>High Discount</v>
      </c>
      <c r="M8713" s="3">
        <f>Table1[[#This Row],[Discount_Price (In Rs.)]]/Table1[[#This Row],[OriginalPrice (in Rs)]]</f>
        <v>0.50022737608003642</v>
      </c>
      <c r="N8713" s="4">
        <v>4.4000000000000004</v>
      </c>
      <c r="O8713">
        <v>364</v>
      </c>
      <c r="P8713" t="s">
        <v>450</v>
      </c>
      <c r="Q8713" t="s">
        <v>14330</v>
      </c>
    </row>
    <row r="8714" spans="1:17" x14ac:dyDescent="0.25">
      <c r="A8714" t="s">
        <v>14372</v>
      </c>
      <c r="B8714" s="1">
        <v>12947768</v>
      </c>
      <c r="C8714" t="s">
        <v>10</v>
      </c>
      <c r="D8714" t="s">
        <v>22</v>
      </c>
      <c r="E8714" t="s">
        <v>23</v>
      </c>
      <c r="F8714" t="s">
        <v>13</v>
      </c>
      <c r="G8714" s="2">
        <v>899</v>
      </c>
      <c r="H8714" s="2">
        <f>AVERAGEIF(Table1[[#All],[Category]],Table1[[#This Row],[Category]],Table1[[#All],[DiscountOffer]])</f>
        <v>726.0994423791791</v>
      </c>
      <c r="I8714" s="2">
        <v>1499</v>
      </c>
      <c r="J8714" s="2">
        <f>IF(Table1[[#This Row],[Ratings]]&gt;4,Table1[[#This Row],[OriginalPrice (in Rs)]],0)</f>
        <v>1499</v>
      </c>
      <c r="K8714" s="2">
        <f>Table1[[#This Row],[OriginalPrice (in Rs)]]-Table1[[#This Row],[DiscountOffer]]</f>
        <v>600</v>
      </c>
      <c r="L8714" s="2" t="str">
        <f>IF(Table1[[#This Row],[Discount % (In Rs)]]&gt;50%,"High Discount","Low Discount")</f>
        <v>Low Discount</v>
      </c>
      <c r="M8714" s="3">
        <f>Table1[[#This Row],[Discount_Price (In Rs.)]]/Table1[[#This Row],[OriginalPrice (in Rs)]]</f>
        <v>0.40026684456304201</v>
      </c>
      <c r="N8714" s="4">
        <v>4.3</v>
      </c>
      <c r="O8714">
        <v>363</v>
      </c>
      <c r="P8714" t="s">
        <v>228</v>
      </c>
      <c r="Q8714" t="s">
        <v>14373</v>
      </c>
    </row>
    <row r="8715" spans="1:17" x14ac:dyDescent="0.25">
      <c r="A8715" t="s">
        <v>14470</v>
      </c>
      <c r="B8715" s="1">
        <v>1950264</v>
      </c>
      <c r="C8715" t="s">
        <v>1879</v>
      </c>
      <c r="D8715" t="s">
        <v>22</v>
      </c>
      <c r="E8715" t="s">
        <v>23</v>
      </c>
      <c r="F8715" t="s">
        <v>13</v>
      </c>
      <c r="G8715" s="2">
        <v>639</v>
      </c>
      <c r="H8715" s="2">
        <f>AVERAGEIF(Table1[[#All],[Category]],Table1[[#This Row],[Category]],Table1[[#All],[DiscountOffer]])</f>
        <v>726.0994423791791</v>
      </c>
      <c r="I8715" s="2">
        <v>1999</v>
      </c>
      <c r="J8715" s="2">
        <f>IF(Table1[[#This Row],[Ratings]]&gt;4,Table1[[#This Row],[OriginalPrice (in Rs)]],0)</f>
        <v>1999</v>
      </c>
      <c r="K8715" s="2">
        <f>Table1[[#This Row],[OriginalPrice (in Rs)]]-Table1[[#This Row],[DiscountOffer]]</f>
        <v>1360</v>
      </c>
      <c r="L8715" s="2" t="str">
        <f>IF(Table1[[#This Row],[Discount % (In Rs)]]&gt;50%,"High Discount","Low Discount")</f>
        <v>High Discount</v>
      </c>
      <c r="M8715" s="3">
        <f>Table1[[#This Row],[Discount_Price (In Rs.)]]/Table1[[#This Row],[OriginalPrice (in Rs)]]</f>
        <v>0.68034017008504255</v>
      </c>
      <c r="N8715" s="4">
        <v>4.3</v>
      </c>
      <c r="O8715">
        <v>361</v>
      </c>
      <c r="P8715" t="s">
        <v>228</v>
      </c>
      <c r="Q8715" t="s">
        <v>14471</v>
      </c>
    </row>
    <row r="8716" spans="1:17" x14ac:dyDescent="0.25">
      <c r="A8716" t="s">
        <v>14511</v>
      </c>
      <c r="B8716" s="1">
        <v>10713094</v>
      </c>
      <c r="C8716" t="s">
        <v>17</v>
      </c>
      <c r="D8716" t="s">
        <v>22</v>
      </c>
      <c r="E8716" t="s">
        <v>23</v>
      </c>
      <c r="F8716" t="s">
        <v>13</v>
      </c>
      <c r="G8716" s="2">
        <v>428</v>
      </c>
      <c r="H8716" s="2">
        <f>AVERAGEIF(Table1[[#All],[Category]],Table1[[#This Row],[Category]],Table1[[#All],[DiscountOffer]])</f>
        <v>726.0994423791791</v>
      </c>
      <c r="I8716" s="2">
        <v>1299</v>
      </c>
      <c r="J8716" s="2">
        <f>IF(Table1[[#This Row],[Ratings]]&gt;4,Table1[[#This Row],[OriginalPrice (in Rs)]],0)</f>
        <v>0</v>
      </c>
      <c r="K8716" s="2">
        <f>Table1[[#This Row],[OriginalPrice (in Rs)]]-Table1[[#This Row],[DiscountOffer]]</f>
        <v>871</v>
      </c>
      <c r="L8716" s="2" t="str">
        <f>IF(Table1[[#This Row],[Discount % (In Rs)]]&gt;50%,"High Discount","Low Discount")</f>
        <v>High Discount</v>
      </c>
      <c r="M8716" s="3">
        <f>Table1[[#This Row],[Discount_Price (In Rs.)]]/Table1[[#This Row],[OriginalPrice (in Rs)]]</f>
        <v>0.67051578137028478</v>
      </c>
      <c r="N8716" s="4">
        <v>3.7</v>
      </c>
      <c r="O8716">
        <v>360</v>
      </c>
      <c r="P8716" t="s">
        <v>76</v>
      </c>
      <c r="Q8716" t="s">
        <v>6171</v>
      </c>
    </row>
    <row r="8717" spans="1:17" x14ac:dyDescent="0.25">
      <c r="A8717" t="s">
        <v>14622</v>
      </c>
      <c r="B8717" s="1">
        <v>11948728</v>
      </c>
      <c r="C8717" t="s">
        <v>39</v>
      </c>
      <c r="D8717" t="s">
        <v>22</v>
      </c>
      <c r="E8717" t="s">
        <v>23</v>
      </c>
      <c r="F8717" t="s">
        <v>13</v>
      </c>
      <c r="G8717" s="2">
        <v>499</v>
      </c>
      <c r="H8717" s="2">
        <f>AVERAGEIF(Table1[[#All],[Category]],Table1[[#This Row],[Category]],Table1[[#All],[DiscountOffer]])</f>
        <v>726.0994423791791</v>
      </c>
      <c r="I8717" s="2">
        <v>1999</v>
      </c>
      <c r="J8717" s="2">
        <f>IF(Table1[[#This Row],[Ratings]]&gt;4,Table1[[#This Row],[OriginalPrice (in Rs)]],0)</f>
        <v>1999</v>
      </c>
      <c r="K8717" s="2">
        <f>Table1[[#This Row],[OriginalPrice (in Rs)]]-Table1[[#This Row],[DiscountOffer]]</f>
        <v>1500</v>
      </c>
      <c r="L8717" s="2" t="str">
        <f>IF(Table1[[#This Row],[Discount % (In Rs)]]&gt;50%,"High Discount","Low Discount")</f>
        <v>High Discount</v>
      </c>
      <c r="M8717" s="3">
        <f>Table1[[#This Row],[Discount_Price (In Rs.)]]/Table1[[#This Row],[OriginalPrice (in Rs)]]</f>
        <v>0.75037518759379684</v>
      </c>
      <c r="N8717" s="4">
        <v>4.3</v>
      </c>
      <c r="O8717">
        <v>358</v>
      </c>
      <c r="P8717" t="s">
        <v>228</v>
      </c>
      <c r="Q8717" t="s">
        <v>14623</v>
      </c>
    </row>
    <row r="8718" spans="1:17" x14ac:dyDescent="0.25">
      <c r="A8718" t="s">
        <v>14686</v>
      </c>
      <c r="B8718" s="1">
        <v>9951269</v>
      </c>
      <c r="C8718" t="s">
        <v>10</v>
      </c>
      <c r="D8718" t="s">
        <v>22</v>
      </c>
      <c r="E8718" t="s">
        <v>23</v>
      </c>
      <c r="F8718" t="s">
        <v>13</v>
      </c>
      <c r="G8718" s="2">
        <v>584</v>
      </c>
      <c r="H8718" s="2">
        <f>AVERAGEIF(Table1[[#All],[Category]],Table1[[#This Row],[Category]],Table1[[#All],[DiscountOffer]])</f>
        <v>726.0994423791791</v>
      </c>
      <c r="I8718" s="2">
        <v>1299</v>
      </c>
      <c r="J8718" s="2">
        <f>IF(Table1[[#This Row],[Ratings]]&gt;4,Table1[[#This Row],[OriginalPrice (in Rs)]],0)</f>
        <v>0</v>
      </c>
      <c r="K8718" s="2">
        <f>Table1[[#This Row],[OriginalPrice (in Rs)]]-Table1[[#This Row],[DiscountOffer]]</f>
        <v>715</v>
      </c>
      <c r="L8718" s="2" t="str">
        <f>IF(Table1[[#This Row],[Discount % (In Rs)]]&gt;50%,"High Discount","Low Discount")</f>
        <v>High Discount</v>
      </c>
      <c r="M8718" s="3">
        <f>Table1[[#This Row],[Discount_Price (In Rs.)]]/Table1[[#This Row],[OriginalPrice (in Rs)]]</f>
        <v>0.55042340261739797</v>
      </c>
      <c r="N8718" s="4">
        <v>3.9</v>
      </c>
      <c r="O8718">
        <v>357</v>
      </c>
      <c r="P8718" t="s">
        <v>228</v>
      </c>
      <c r="Q8718" t="s">
        <v>14687</v>
      </c>
    </row>
    <row r="8719" spans="1:17" x14ac:dyDescent="0.25">
      <c r="A8719" t="s">
        <v>14690</v>
      </c>
      <c r="B8719" s="1">
        <v>11326594</v>
      </c>
      <c r="C8719" t="s">
        <v>10</v>
      </c>
      <c r="D8719" t="s">
        <v>22</v>
      </c>
      <c r="E8719" t="s">
        <v>23</v>
      </c>
      <c r="F8719" t="s">
        <v>13</v>
      </c>
      <c r="G8719" s="2">
        <v>1319</v>
      </c>
      <c r="H8719" s="2">
        <f>AVERAGEIF(Table1[[#All],[Category]],Table1[[#This Row],[Category]],Table1[[#All],[DiscountOffer]])</f>
        <v>726.0994423791791</v>
      </c>
      <c r="I8719" s="2">
        <v>2199</v>
      </c>
      <c r="J8719" s="2">
        <f>IF(Table1[[#This Row],[Ratings]]&gt;4,Table1[[#This Row],[OriginalPrice (in Rs)]],0)</f>
        <v>0</v>
      </c>
      <c r="K8719" s="2">
        <f>Table1[[#This Row],[OriginalPrice (in Rs)]]-Table1[[#This Row],[DiscountOffer]]</f>
        <v>880</v>
      </c>
      <c r="L8719" s="2" t="str">
        <f>IF(Table1[[#This Row],[Discount % (In Rs)]]&gt;50%,"High Discount","Low Discount")</f>
        <v>Low Discount</v>
      </c>
      <c r="M8719" s="3">
        <f>Table1[[#This Row],[Discount_Price (In Rs.)]]/Table1[[#This Row],[OriginalPrice (in Rs)]]</f>
        <v>0.40018190086402911</v>
      </c>
      <c r="N8719" s="4">
        <v>3.9</v>
      </c>
      <c r="O8719">
        <v>357</v>
      </c>
      <c r="P8719" t="s">
        <v>228</v>
      </c>
      <c r="Q8719" t="s">
        <v>14691</v>
      </c>
    </row>
    <row r="8720" spans="1:17" x14ac:dyDescent="0.25">
      <c r="A8720" t="s">
        <v>14735</v>
      </c>
      <c r="B8720" s="1">
        <v>10398303</v>
      </c>
      <c r="C8720" t="s">
        <v>10</v>
      </c>
      <c r="D8720" t="s">
        <v>22</v>
      </c>
      <c r="E8720" t="s">
        <v>23</v>
      </c>
      <c r="F8720" t="s">
        <v>13</v>
      </c>
      <c r="G8720" s="2">
        <v>714</v>
      </c>
      <c r="H8720" s="2">
        <f>AVERAGEIF(Table1[[#All],[Category]],Table1[[#This Row],[Category]],Table1[[#All],[DiscountOffer]])</f>
        <v>726.0994423791791</v>
      </c>
      <c r="I8720" s="2">
        <v>1299</v>
      </c>
      <c r="J8720" s="2">
        <f>IF(Table1[[#This Row],[Ratings]]&gt;4,Table1[[#This Row],[OriginalPrice (in Rs)]],0)</f>
        <v>1299</v>
      </c>
      <c r="K8720" s="2">
        <f>Table1[[#This Row],[OriginalPrice (in Rs)]]-Table1[[#This Row],[DiscountOffer]]</f>
        <v>585</v>
      </c>
      <c r="L8720" s="2" t="str">
        <f>IF(Table1[[#This Row],[Discount % (In Rs)]]&gt;50%,"High Discount","Low Discount")</f>
        <v>Low Discount</v>
      </c>
      <c r="M8720" s="3">
        <f>Table1[[#This Row],[Discount_Price (In Rs.)]]/Table1[[#This Row],[OriginalPrice (in Rs)]]</f>
        <v>0.45034642032332561</v>
      </c>
      <c r="N8720" s="4">
        <v>4.0999999999999996</v>
      </c>
      <c r="O8720">
        <v>356</v>
      </c>
      <c r="P8720" t="s">
        <v>228</v>
      </c>
      <c r="Q8720" t="s">
        <v>14736</v>
      </c>
    </row>
    <row r="8721" spans="1:17" x14ac:dyDescent="0.25">
      <c r="A8721" t="s">
        <v>14737</v>
      </c>
      <c r="B8721" s="1">
        <v>12918988</v>
      </c>
      <c r="C8721" t="s">
        <v>10</v>
      </c>
      <c r="D8721" t="s">
        <v>22</v>
      </c>
      <c r="E8721" t="s">
        <v>23</v>
      </c>
      <c r="F8721" t="s">
        <v>13</v>
      </c>
      <c r="G8721" s="2">
        <v>649</v>
      </c>
      <c r="H8721" s="2">
        <f>AVERAGEIF(Table1[[#All],[Category]],Table1[[#This Row],[Category]],Table1[[#All],[DiscountOffer]])</f>
        <v>726.0994423791791</v>
      </c>
      <c r="I8721" s="2">
        <v>1299</v>
      </c>
      <c r="J8721" s="2">
        <f>IF(Table1[[#This Row],[Ratings]]&gt;4,Table1[[#This Row],[OriginalPrice (in Rs)]],0)</f>
        <v>1299</v>
      </c>
      <c r="K8721" s="2">
        <f>Table1[[#This Row],[OriginalPrice (in Rs)]]-Table1[[#This Row],[DiscountOffer]]</f>
        <v>650</v>
      </c>
      <c r="L8721" s="2" t="str">
        <f>IF(Table1[[#This Row],[Discount % (In Rs)]]&gt;50%,"High Discount","Low Discount")</f>
        <v>High Discount</v>
      </c>
      <c r="M8721" s="3">
        <f>Table1[[#This Row],[Discount_Price (In Rs.)]]/Table1[[#This Row],[OriginalPrice (in Rs)]]</f>
        <v>0.50038491147036179</v>
      </c>
      <c r="N8721" s="4">
        <v>4.2</v>
      </c>
      <c r="O8721">
        <v>356</v>
      </c>
      <c r="P8721" t="s">
        <v>228</v>
      </c>
      <c r="Q8721" t="s">
        <v>11297</v>
      </c>
    </row>
    <row r="8722" spans="1:17" x14ac:dyDescent="0.25">
      <c r="A8722" t="s">
        <v>14739</v>
      </c>
      <c r="B8722" s="1">
        <v>12425536</v>
      </c>
      <c r="C8722" t="s">
        <v>43</v>
      </c>
      <c r="D8722" t="s">
        <v>22</v>
      </c>
      <c r="E8722" t="s">
        <v>23</v>
      </c>
      <c r="F8722" t="s">
        <v>13</v>
      </c>
      <c r="G8722" s="2">
        <v>499</v>
      </c>
      <c r="H8722" s="2">
        <f>AVERAGEIF(Table1[[#All],[Category]],Table1[[#This Row],[Category]],Table1[[#All],[DiscountOffer]])</f>
        <v>726.0994423791791</v>
      </c>
      <c r="I8722" s="2">
        <v>1349</v>
      </c>
      <c r="J8722" s="2">
        <f>IF(Table1[[#This Row],[Ratings]]&gt;4,Table1[[#This Row],[OriginalPrice (in Rs)]],0)</f>
        <v>1349</v>
      </c>
      <c r="K8722" s="2">
        <f>Table1[[#This Row],[OriginalPrice (in Rs)]]-Table1[[#This Row],[DiscountOffer]]</f>
        <v>850</v>
      </c>
      <c r="L8722" s="2" t="str">
        <f>IF(Table1[[#This Row],[Discount % (In Rs)]]&gt;50%,"High Discount","Low Discount")</f>
        <v>High Discount</v>
      </c>
      <c r="M8722" s="3">
        <f>Table1[[#This Row],[Discount_Price (In Rs.)]]/Table1[[#This Row],[OriginalPrice (in Rs)]]</f>
        <v>0.63009636767976274</v>
      </c>
      <c r="N8722" s="4">
        <v>4.3</v>
      </c>
      <c r="O8722">
        <v>356</v>
      </c>
      <c r="P8722" t="s">
        <v>76</v>
      </c>
      <c r="Q8722" t="s">
        <v>13043</v>
      </c>
    </row>
    <row r="8723" spans="1:17" x14ac:dyDescent="0.25">
      <c r="A8723" t="s">
        <v>14740</v>
      </c>
      <c r="B8723" s="1">
        <v>10944934</v>
      </c>
      <c r="C8723" t="s">
        <v>10</v>
      </c>
      <c r="D8723" t="s">
        <v>22</v>
      </c>
      <c r="E8723" t="s">
        <v>23</v>
      </c>
      <c r="F8723" t="s">
        <v>13</v>
      </c>
      <c r="G8723" s="2">
        <v>599</v>
      </c>
      <c r="H8723" s="2">
        <f>AVERAGEIF(Table1[[#All],[Category]],Table1[[#This Row],[Category]],Table1[[#All],[DiscountOffer]])</f>
        <v>726.0994423791791</v>
      </c>
      <c r="I8723" s="2">
        <v>1499</v>
      </c>
      <c r="J8723" s="2">
        <f>IF(Table1[[#This Row],[Ratings]]&gt;4,Table1[[#This Row],[OriginalPrice (in Rs)]],0)</f>
        <v>1499</v>
      </c>
      <c r="K8723" s="2">
        <f>Table1[[#This Row],[OriginalPrice (in Rs)]]-Table1[[#This Row],[DiscountOffer]]</f>
        <v>900</v>
      </c>
      <c r="L8723" s="2" t="str">
        <f>IF(Table1[[#This Row],[Discount % (In Rs)]]&gt;50%,"High Discount","Low Discount")</f>
        <v>High Discount</v>
      </c>
      <c r="M8723" s="3">
        <f>Table1[[#This Row],[Discount_Price (In Rs.)]]/Table1[[#This Row],[OriginalPrice (in Rs)]]</f>
        <v>0.60040026684456305</v>
      </c>
      <c r="N8723" s="4">
        <v>4.2</v>
      </c>
      <c r="O8723">
        <v>356</v>
      </c>
      <c r="P8723" t="s">
        <v>228</v>
      </c>
      <c r="Q8723" t="s">
        <v>14741</v>
      </c>
    </row>
    <row r="8724" spans="1:17" x14ac:dyDescent="0.25">
      <c r="A8724" t="s">
        <v>14742</v>
      </c>
      <c r="B8724" s="1">
        <v>12123428</v>
      </c>
      <c r="C8724" t="s">
        <v>177</v>
      </c>
      <c r="D8724" t="s">
        <v>22</v>
      </c>
      <c r="E8724" t="s">
        <v>23</v>
      </c>
      <c r="F8724" t="s">
        <v>13</v>
      </c>
      <c r="G8724" s="2">
        <v>899</v>
      </c>
      <c r="H8724" s="2">
        <f>AVERAGEIF(Table1[[#All],[Category]],Table1[[#This Row],[Category]],Table1[[#All],[DiscountOffer]])</f>
        <v>726.0994423791791</v>
      </c>
      <c r="I8724" s="2">
        <v>1799</v>
      </c>
      <c r="J8724" s="2">
        <f>IF(Table1[[#This Row],[Ratings]]&gt;4,Table1[[#This Row],[OriginalPrice (in Rs)]],0)</f>
        <v>1799</v>
      </c>
      <c r="K8724" s="2">
        <f>Table1[[#This Row],[OriginalPrice (in Rs)]]-Table1[[#This Row],[DiscountOffer]]</f>
        <v>900</v>
      </c>
      <c r="L8724" s="2" t="str">
        <f>IF(Table1[[#This Row],[Discount % (In Rs)]]&gt;50%,"High Discount","Low Discount")</f>
        <v>High Discount</v>
      </c>
      <c r="M8724" s="3">
        <f>Table1[[#This Row],[Discount_Price (In Rs.)]]/Table1[[#This Row],[OriginalPrice (in Rs)]]</f>
        <v>0.50027793218454697</v>
      </c>
      <c r="N8724" s="4">
        <v>4.3</v>
      </c>
      <c r="O8724">
        <v>356</v>
      </c>
      <c r="P8724" t="s">
        <v>333</v>
      </c>
      <c r="Q8724" t="s">
        <v>14743</v>
      </c>
    </row>
    <row r="8725" spans="1:17" x14ac:dyDescent="0.25">
      <c r="A8725" t="s">
        <v>14809</v>
      </c>
      <c r="B8725" s="1">
        <v>10946704</v>
      </c>
      <c r="C8725" t="s">
        <v>43</v>
      </c>
      <c r="D8725" t="s">
        <v>22</v>
      </c>
      <c r="E8725" t="s">
        <v>23</v>
      </c>
      <c r="F8725" t="s">
        <v>13</v>
      </c>
      <c r="G8725" s="2">
        <v>517</v>
      </c>
      <c r="H8725" s="2">
        <f>AVERAGEIF(Table1[[#All],[Category]],Table1[[#This Row],[Category]],Table1[[#All],[DiscountOffer]])</f>
        <v>726.0994423791791</v>
      </c>
      <c r="I8725" s="2">
        <v>1399</v>
      </c>
      <c r="J8725" s="2">
        <f>IF(Table1[[#This Row],[Ratings]]&gt;4,Table1[[#This Row],[OriginalPrice (in Rs)]],0)</f>
        <v>1399</v>
      </c>
      <c r="K8725" s="2">
        <f>Table1[[#This Row],[OriginalPrice (in Rs)]]-Table1[[#This Row],[DiscountOffer]]</f>
        <v>882</v>
      </c>
      <c r="L8725" s="2" t="str">
        <f>IF(Table1[[#This Row],[Discount % (In Rs)]]&gt;50%,"High Discount","Low Discount")</f>
        <v>High Discount</v>
      </c>
      <c r="M8725" s="3">
        <f>Table1[[#This Row],[Discount_Price (In Rs.)]]/Table1[[#This Row],[OriginalPrice (in Rs)]]</f>
        <v>0.63045032165832737</v>
      </c>
      <c r="N8725" s="4">
        <v>4.0999999999999996</v>
      </c>
      <c r="O8725">
        <v>355</v>
      </c>
      <c r="P8725" t="s">
        <v>76</v>
      </c>
      <c r="Q8725" t="s">
        <v>11474</v>
      </c>
    </row>
    <row r="8726" spans="1:17" x14ac:dyDescent="0.25">
      <c r="A8726" t="s">
        <v>14810</v>
      </c>
      <c r="B8726" s="1">
        <v>11326926</v>
      </c>
      <c r="C8726" t="s">
        <v>10</v>
      </c>
      <c r="D8726" t="s">
        <v>22</v>
      </c>
      <c r="E8726" t="s">
        <v>23</v>
      </c>
      <c r="F8726" t="s">
        <v>13</v>
      </c>
      <c r="G8726" s="2">
        <v>674</v>
      </c>
      <c r="H8726" s="2">
        <f>AVERAGEIF(Table1[[#All],[Category]],Table1[[#This Row],[Category]],Table1[[#All],[DiscountOffer]])</f>
        <v>726.0994423791791</v>
      </c>
      <c r="I8726" s="2">
        <v>1499</v>
      </c>
      <c r="J8726" s="2">
        <f>IF(Table1[[#This Row],[Ratings]]&gt;4,Table1[[#This Row],[OriginalPrice (in Rs)]],0)</f>
        <v>1499</v>
      </c>
      <c r="K8726" s="2">
        <f>Table1[[#This Row],[OriginalPrice (in Rs)]]-Table1[[#This Row],[DiscountOffer]]</f>
        <v>825</v>
      </c>
      <c r="L8726" s="2" t="str">
        <f>IF(Table1[[#This Row],[Discount % (In Rs)]]&gt;50%,"High Discount","Low Discount")</f>
        <v>High Discount</v>
      </c>
      <c r="M8726" s="3">
        <f>Table1[[#This Row],[Discount_Price (In Rs.)]]/Table1[[#This Row],[OriginalPrice (in Rs)]]</f>
        <v>0.5503669112741828</v>
      </c>
      <c r="N8726" s="4">
        <v>4.2</v>
      </c>
      <c r="O8726">
        <v>355</v>
      </c>
      <c r="P8726" t="s">
        <v>228</v>
      </c>
      <c r="Q8726" t="s">
        <v>14811</v>
      </c>
    </row>
    <row r="8727" spans="1:17" x14ac:dyDescent="0.25">
      <c r="A8727" t="s">
        <v>14814</v>
      </c>
      <c r="B8727" s="1">
        <v>8920445</v>
      </c>
      <c r="C8727" t="s">
        <v>10</v>
      </c>
      <c r="D8727" t="s">
        <v>22</v>
      </c>
      <c r="E8727" t="s">
        <v>23</v>
      </c>
      <c r="F8727" t="s">
        <v>13</v>
      </c>
      <c r="G8727" s="2">
        <v>719</v>
      </c>
      <c r="H8727" s="2">
        <f>AVERAGEIF(Table1[[#All],[Category]],Table1[[#This Row],[Category]],Table1[[#All],[DiscountOffer]])</f>
        <v>726.0994423791791</v>
      </c>
      <c r="I8727" s="2">
        <v>1599</v>
      </c>
      <c r="J8727" s="2">
        <f>IF(Table1[[#This Row],[Ratings]]&gt;4,Table1[[#This Row],[OriginalPrice (in Rs)]],0)</f>
        <v>1599</v>
      </c>
      <c r="K8727" s="2">
        <f>Table1[[#This Row],[OriginalPrice (in Rs)]]-Table1[[#This Row],[DiscountOffer]]</f>
        <v>880</v>
      </c>
      <c r="L8727" s="2" t="str">
        <f>IF(Table1[[#This Row],[Discount % (In Rs)]]&gt;50%,"High Discount","Low Discount")</f>
        <v>High Discount</v>
      </c>
      <c r="M8727" s="3">
        <f>Table1[[#This Row],[Discount_Price (In Rs.)]]/Table1[[#This Row],[OriginalPrice (in Rs)]]</f>
        <v>0.55034396497811133</v>
      </c>
      <c r="N8727" s="4">
        <v>4.3</v>
      </c>
      <c r="O8727">
        <v>355</v>
      </c>
      <c r="P8727" t="s">
        <v>228</v>
      </c>
      <c r="Q8727" t="s">
        <v>14815</v>
      </c>
    </row>
    <row r="8728" spans="1:17" x14ac:dyDescent="0.25">
      <c r="A8728" t="s">
        <v>14846</v>
      </c>
      <c r="B8728" s="1">
        <v>7157931</v>
      </c>
      <c r="C8728" t="s">
        <v>11102</v>
      </c>
      <c r="D8728" t="s">
        <v>22</v>
      </c>
      <c r="E8728" t="s">
        <v>23</v>
      </c>
      <c r="F8728" t="s">
        <v>13</v>
      </c>
      <c r="G8728" s="2">
        <v>1499</v>
      </c>
      <c r="H8728" s="2">
        <f>AVERAGEIF(Table1[[#All],[Category]],Table1[[#This Row],[Category]],Table1[[#All],[DiscountOffer]])</f>
        <v>726.0994423791791</v>
      </c>
      <c r="I8728" s="2">
        <v>2999</v>
      </c>
      <c r="J8728" s="2">
        <f>IF(Table1[[#This Row],[Ratings]]&gt;4,Table1[[#This Row],[OriginalPrice (in Rs)]],0)</f>
        <v>0</v>
      </c>
      <c r="K8728" s="2">
        <f>Table1[[#This Row],[OriginalPrice (in Rs)]]-Table1[[#This Row],[DiscountOffer]]</f>
        <v>1500</v>
      </c>
      <c r="L8728" s="2" t="str">
        <f>IF(Table1[[#This Row],[Discount % (In Rs)]]&gt;50%,"High Discount","Low Discount")</f>
        <v>High Discount</v>
      </c>
      <c r="M8728" s="3">
        <f>Table1[[#This Row],[Discount_Price (In Rs.)]]/Table1[[#This Row],[OriginalPrice (in Rs)]]</f>
        <v>0.50016672224074687</v>
      </c>
      <c r="N8728" s="4">
        <v>3.8</v>
      </c>
      <c r="O8728">
        <v>354</v>
      </c>
      <c r="P8728" t="s">
        <v>333</v>
      </c>
      <c r="Q8728" t="s">
        <v>14847</v>
      </c>
    </row>
    <row r="8729" spans="1:17" x14ac:dyDescent="0.25">
      <c r="A8729" t="s">
        <v>14887</v>
      </c>
      <c r="B8729" s="1">
        <v>12945816</v>
      </c>
      <c r="C8729" t="s">
        <v>43</v>
      </c>
      <c r="D8729" t="s">
        <v>22</v>
      </c>
      <c r="E8729" t="s">
        <v>23</v>
      </c>
      <c r="F8729" t="s">
        <v>13</v>
      </c>
      <c r="G8729" s="2">
        <v>439</v>
      </c>
      <c r="H8729" s="2">
        <f>AVERAGEIF(Table1[[#All],[Category]],Table1[[#This Row],[Category]],Table1[[#All],[DiscountOffer]])</f>
        <v>726.0994423791791</v>
      </c>
      <c r="I8729" s="2">
        <v>1099</v>
      </c>
      <c r="J8729" s="2">
        <f>IF(Table1[[#This Row],[Ratings]]&gt;4,Table1[[#This Row],[OriginalPrice (in Rs)]],0)</f>
        <v>1099</v>
      </c>
      <c r="K8729" s="2">
        <f>Table1[[#This Row],[OriginalPrice (in Rs)]]-Table1[[#This Row],[DiscountOffer]]</f>
        <v>660</v>
      </c>
      <c r="L8729" s="2" t="str">
        <f>IF(Table1[[#This Row],[Discount % (In Rs)]]&gt;50%,"High Discount","Low Discount")</f>
        <v>High Discount</v>
      </c>
      <c r="M8729" s="3">
        <f>Table1[[#This Row],[Discount_Price (In Rs.)]]/Table1[[#This Row],[OriginalPrice (in Rs)]]</f>
        <v>0.6005459508644222</v>
      </c>
      <c r="N8729" s="4">
        <v>4.2</v>
      </c>
      <c r="O8729">
        <v>353</v>
      </c>
      <c r="P8729" t="s">
        <v>76</v>
      </c>
      <c r="Q8729" t="s">
        <v>14888</v>
      </c>
    </row>
    <row r="8730" spans="1:17" x14ac:dyDescent="0.25">
      <c r="A8730" t="s">
        <v>14889</v>
      </c>
      <c r="B8730" s="1">
        <v>12442634</v>
      </c>
      <c r="C8730" t="s">
        <v>10</v>
      </c>
      <c r="D8730" t="s">
        <v>22</v>
      </c>
      <c r="E8730" t="s">
        <v>23</v>
      </c>
      <c r="F8730" t="s">
        <v>13</v>
      </c>
      <c r="G8730" s="2">
        <v>769</v>
      </c>
      <c r="H8730" s="2">
        <f>AVERAGEIF(Table1[[#All],[Category]],Table1[[#This Row],[Category]],Table1[[#All],[DiscountOffer]])</f>
        <v>726.0994423791791</v>
      </c>
      <c r="I8730" s="2">
        <v>1399</v>
      </c>
      <c r="J8730" s="2">
        <f>IF(Table1[[#This Row],[Ratings]]&gt;4,Table1[[#This Row],[OriginalPrice (in Rs)]],0)</f>
        <v>1399</v>
      </c>
      <c r="K8730" s="2">
        <f>Table1[[#This Row],[OriginalPrice (in Rs)]]-Table1[[#This Row],[DiscountOffer]]</f>
        <v>630</v>
      </c>
      <c r="L8730" s="2" t="str">
        <f>IF(Table1[[#This Row],[Discount % (In Rs)]]&gt;50%,"High Discount","Low Discount")</f>
        <v>Low Discount</v>
      </c>
      <c r="M8730" s="3">
        <f>Table1[[#This Row],[Discount_Price (In Rs.)]]/Table1[[#This Row],[OriginalPrice (in Rs)]]</f>
        <v>0.45032165832737669</v>
      </c>
      <c r="N8730" s="4">
        <v>4.5</v>
      </c>
      <c r="O8730">
        <v>353</v>
      </c>
      <c r="P8730" t="s">
        <v>25</v>
      </c>
      <c r="Q8730" t="s">
        <v>566</v>
      </c>
    </row>
    <row r="8731" spans="1:17" x14ac:dyDescent="0.25">
      <c r="A8731" t="s">
        <v>14890</v>
      </c>
      <c r="B8731" s="1">
        <v>12947242</v>
      </c>
      <c r="C8731" t="s">
        <v>10</v>
      </c>
      <c r="D8731" t="s">
        <v>22</v>
      </c>
      <c r="E8731" t="s">
        <v>23</v>
      </c>
      <c r="F8731" t="s">
        <v>13</v>
      </c>
      <c r="G8731" s="2">
        <v>849</v>
      </c>
      <c r="H8731" s="2">
        <f>AVERAGEIF(Table1[[#All],[Category]],Table1[[#This Row],[Category]],Table1[[#All],[DiscountOffer]])</f>
        <v>726.0994423791791</v>
      </c>
      <c r="I8731" s="2">
        <v>1699</v>
      </c>
      <c r="J8731" s="2">
        <f>IF(Table1[[#This Row],[Ratings]]&gt;4,Table1[[#This Row],[OriginalPrice (in Rs)]],0)</f>
        <v>1699</v>
      </c>
      <c r="K8731" s="2">
        <f>Table1[[#This Row],[OriginalPrice (in Rs)]]-Table1[[#This Row],[DiscountOffer]]</f>
        <v>850</v>
      </c>
      <c r="L8731" s="2" t="str">
        <f>IF(Table1[[#This Row],[Discount % (In Rs)]]&gt;50%,"High Discount","Low Discount")</f>
        <v>High Discount</v>
      </c>
      <c r="M8731" s="3">
        <f>Table1[[#This Row],[Discount_Price (In Rs.)]]/Table1[[#This Row],[OriginalPrice (in Rs)]]</f>
        <v>0.50029429075927012</v>
      </c>
      <c r="N8731" s="4">
        <v>4.2</v>
      </c>
      <c r="O8731">
        <v>353</v>
      </c>
      <c r="P8731" t="s">
        <v>228</v>
      </c>
      <c r="Q8731" t="s">
        <v>14891</v>
      </c>
    </row>
    <row r="8732" spans="1:17" x14ac:dyDescent="0.25">
      <c r="A8732" t="s">
        <v>14892</v>
      </c>
      <c r="B8732" s="1">
        <v>13904316</v>
      </c>
      <c r="C8732" t="s">
        <v>39</v>
      </c>
      <c r="D8732" t="s">
        <v>22</v>
      </c>
      <c r="E8732" t="s">
        <v>23</v>
      </c>
      <c r="F8732" t="s">
        <v>13</v>
      </c>
      <c r="G8732" s="2">
        <v>759</v>
      </c>
      <c r="H8732" s="2">
        <f>AVERAGEIF(Table1[[#All],[Category]],Table1[[#This Row],[Category]],Table1[[#All],[DiscountOffer]])</f>
        <v>726.0994423791791</v>
      </c>
      <c r="I8732" s="2">
        <v>1899</v>
      </c>
      <c r="J8732" s="2">
        <f>IF(Table1[[#This Row],[Ratings]]&gt;4,Table1[[#This Row],[OriginalPrice (in Rs)]],0)</f>
        <v>1899</v>
      </c>
      <c r="K8732" s="2">
        <f>Table1[[#This Row],[OriginalPrice (in Rs)]]-Table1[[#This Row],[DiscountOffer]]</f>
        <v>1140</v>
      </c>
      <c r="L8732" s="2" t="str">
        <f>IF(Table1[[#This Row],[Discount % (In Rs)]]&gt;50%,"High Discount","Low Discount")</f>
        <v>High Discount</v>
      </c>
      <c r="M8732" s="3">
        <f>Table1[[#This Row],[Discount_Price (In Rs.)]]/Table1[[#This Row],[OriginalPrice (in Rs)]]</f>
        <v>0.60031595576619279</v>
      </c>
      <c r="N8732" s="4">
        <v>4.3</v>
      </c>
      <c r="O8732">
        <v>353</v>
      </c>
      <c r="P8732" t="s">
        <v>228</v>
      </c>
      <c r="Q8732" t="s">
        <v>14893</v>
      </c>
    </row>
    <row r="8733" spans="1:17" x14ac:dyDescent="0.25">
      <c r="A8733" t="s">
        <v>14991</v>
      </c>
      <c r="B8733" s="1">
        <v>11334278</v>
      </c>
      <c r="C8733" t="s">
        <v>562</v>
      </c>
      <c r="D8733" t="s">
        <v>22</v>
      </c>
      <c r="E8733" t="s">
        <v>23</v>
      </c>
      <c r="F8733" t="s">
        <v>13</v>
      </c>
      <c r="G8733" s="2">
        <v>740</v>
      </c>
      <c r="H8733" s="2">
        <f>AVERAGEIF(Table1[[#All],[Category]],Table1[[#This Row],[Category]],Table1[[#All],[DiscountOffer]])</f>
        <v>726.0994423791791</v>
      </c>
      <c r="I8733" s="2">
        <v>1299</v>
      </c>
      <c r="J8733" s="2">
        <f>IF(Table1[[#This Row],[Ratings]]&gt;4,Table1[[#This Row],[OriginalPrice (in Rs)]],0)</f>
        <v>0</v>
      </c>
      <c r="K8733" s="2">
        <f>Table1[[#This Row],[OriginalPrice (in Rs)]]-Table1[[#This Row],[DiscountOffer]]</f>
        <v>559</v>
      </c>
      <c r="L8733" s="2" t="str">
        <f>IF(Table1[[#This Row],[Discount % (In Rs)]]&gt;50%,"High Discount","Low Discount")</f>
        <v>Low Discount</v>
      </c>
      <c r="M8733" s="3">
        <f>Table1[[#This Row],[Discount_Price (In Rs.)]]/Table1[[#This Row],[OriginalPrice (in Rs)]]</f>
        <v>0.43033102386451116</v>
      </c>
      <c r="N8733" s="4">
        <v>4</v>
      </c>
      <c r="O8733">
        <v>351</v>
      </c>
      <c r="P8733" t="s">
        <v>564</v>
      </c>
      <c r="Q8733" t="s">
        <v>14992</v>
      </c>
    </row>
    <row r="8734" spans="1:17" x14ac:dyDescent="0.25">
      <c r="A8734" t="s">
        <v>14993</v>
      </c>
      <c r="B8734" s="1">
        <v>6712997</v>
      </c>
      <c r="C8734" t="s">
        <v>43</v>
      </c>
      <c r="D8734" t="s">
        <v>22</v>
      </c>
      <c r="E8734" t="s">
        <v>23</v>
      </c>
      <c r="F8734" t="s">
        <v>13</v>
      </c>
      <c r="G8734" s="2">
        <v>493</v>
      </c>
      <c r="H8734" s="2">
        <f>AVERAGEIF(Table1[[#All],[Category]],Table1[[#This Row],[Category]],Table1[[#All],[DiscountOffer]])</f>
        <v>726.0994423791791</v>
      </c>
      <c r="I8734" s="2">
        <v>1299</v>
      </c>
      <c r="J8734" s="2">
        <f>IF(Table1[[#This Row],[Ratings]]&gt;4,Table1[[#This Row],[OriginalPrice (in Rs)]],0)</f>
        <v>0</v>
      </c>
      <c r="K8734" s="2">
        <f>Table1[[#This Row],[OriginalPrice (in Rs)]]-Table1[[#This Row],[DiscountOffer]]</f>
        <v>806</v>
      </c>
      <c r="L8734" s="2" t="str">
        <f>IF(Table1[[#This Row],[Discount % (In Rs)]]&gt;50%,"High Discount","Low Discount")</f>
        <v>High Discount</v>
      </c>
      <c r="M8734" s="3">
        <f>Table1[[#This Row],[Discount_Price (In Rs.)]]/Table1[[#This Row],[OriginalPrice (in Rs)]]</f>
        <v>0.6204772902232486</v>
      </c>
      <c r="N8734" s="4">
        <v>3.9</v>
      </c>
      <c r="O8734">
        <v>351</v>
      </c>
      <c r="P8734" t="s">
        <v>76</v>
      </c>
      <c r="Q8734" t="s">
        <v>11426</v>
      </c>
    </row>
    <row r="8735" spans="1:17" x14ac:dyDescent="0.25">
      <c r="A8735" t="s">
        <v>14996</v>
      </c>
      <c r="B8735" s="1">
        <v>11327160</v>
      </c>
      <c r="C8735" t="s">
        <v>10</v>
      </c>
      <c r="D8735" t="s">
        <v>22</v>
      </c>
      <c r="E8735" t="s">
        <v>23</v>
      </c>
      <c r="F8735" t="s">
        <v>13</v>
      </c>
      <c r="G8735" s="2">
        <v>679</v>
      </c>
      <c r="H8735" s="2">
        <f>AVERAGEIF(Table1[[#All],[Category]],Table1[[#This Row],[Category]],Table1[[#All],[DiscountOffer]])</f>
        <v>726.0994423791791</v>
      </c>
      <c r="I8735" s="2">
        <v>1699</v>
      </c>
      <c r="J8735" s="2">
        <f>IF(Table1[[#This Row],[Ratings]]&gt;4,Table1[[#This Row],[OriginalPrice (in Rs)]],0)</f>
        <v>1699</v>
      </c>
      <c r="K8735" s="2">
        <f>Table1[[#This Row],[OriginalPrice (in Rs)]]-Table1[[#This Row],[DiscountOffer]]</f>
        <v>1020</v>
      </c>
      <c r="L8735" s="2" t="str">
        <f>IF(Table1[[#This Row],[Discount % (In Rs)]]&gt;50%,"High Discount","Low Discount")</f>
        <v>High Discount</v>
      </c>
      <c r="M8735" s="3">
        <f>Table1[[#This Row],[Discount_Price (In Rs.)]]/Table1[[#This Row],[OriginalPrice (in Rs)]]</f>
        <v>0.60035314891112423</v>
      </c>
      <c r="N8735" s="4">
        <v>4.0999999999999996</v>
      </c>
      <c r="O8735">
        <v>351</v>
      </c>
      <c r="P8735" t="s">
        <v>228</v>
      </c>
      <c r="Q8735" t="s">
        <v>14997</v>
      </c>
    </row>
    <row r="8736" spans="1:17" x14ac:dyDescent="0.25">
      <c r="A8736" t="s">
        <v>14998</v>
      </c>
      <c r="B8736" s="1">
        <v>7224069</v>
      </c>
      <c r="C8736" t="s">
        <v>6676</v>
      </c>
      <c r="D8736" t="s">
        <v>22</v>
      </c>
      <c r="E8736" t="s">
        <v>23</v>
      </c>
      <c r="F8736" t="s">
        <v>13</v>
      </c>
      <c r="G8736" s="2">
        <v>599</v>
      </c>
      <c r="H8736" s="2">
        <f>AVERAGEIF(Table1[[#All],[Category]],Table1[[#This Row],[Category]],Table1[[#All],[DiscountOffer]])</f>
        <v>726.0994423791791</v>
      </c>
      <c r="I8736" s="2">
        <v>1999</v>
      </c>
      <c r="J8736" s="2">
        <f>IF(Table1[[#This Row],[Ratings]]&gt;4,Table1[[#This Row],[OriginalPrice (in Rs)]],0)</f>
        <v>1999</v>
      </c>
      <c r="K8736" s="2">
        <f>Table1[[#This Row],[OriginalPrice (in Rs)]]-Table1[[#This Row],[DiscountOffer]]</f>
        <v>1400</v>
      </c>
      <c r="L8736" s="2" t="str">
        <f>IF(Table1[[#This Row],[Discount % (In Rs)]]&gt;50%,"High Discount","Low Discount")</f>
        <v>High Discount</v>
      </c>
      <c r="M8736" s="3">
        <f>Table1[[#This Row],[Discount_Price (In Rs.)]]/Table1[[#This Row],[OriginalPrice (in Rs)]]</f>
        <v>0.70035017508754382</v>
      </c>
      <c r="N8736" s="4">
        <v>4.3</v>
      </c>
      <c r="O8736">
        <v>351</v>
      </c>
      <c r="P8736" t="s">
        <v>564</v>
      </c>
      <c r="Q8736" t="s">
        <v>14999</v>
      </c>
    </row>
    <row r="8737" spans="1:17" x14ac:dyDescent="0.25">
      <c r="A8737" t="s">
        <v>15000</v>
      </c>
      <c r="B8737" s="1">
        <v>16694420</v>
      </c>
      <c r="C8737" t="s">
        <v>53</v>
      </c>
      <c r="D8737" t="s">
        <v>22</v>
      </c>
      <c r="E8737" t="s">
        <v>23</v>
      </c>
      <c r="F8737" t="s">
        <v>13</v>
      </c>
      <c r="G8737" s="2">
        <v>804</v>
      </c>
      <c r="H8737" s="2">
        <f>AVERAGEIF(Table1[[#All],[Category]],Table1[[#This Row],[Category]],Table1[[#All],[DiscountOffer]])</f>
        <v>726.0994423791791</v>
      </c>
      <c r="I8737" s="2">
        <v>2299</v>
      </c>
      <c r="J8737" s="2">
        <f>IF(Table1[[#This Row],[Ratings]]&gt;4,Table1[[#This Row],[OriginalPrice (in Rs)]],0)</f>
        <v>0</v>
      </c>
      <c r="K8737" s="2">
        <f>Table1[[#This Row],[OriginalPrice (in Rs)]]-Table1[[#This Row],[DiscountOffer]]</f>
        <v>1495</v>
      </c>
      <c r="L8737" s="2" t="str">
        <f>IF(Table1[[#This Row],[Discount % (In Rs)]]&gt;50%,"High Discount","Low Discount")</f>
        <v>High Discount</v>
      </c>
      <c r="M8737" s="3">
        <f>Table1[[#This Row],[Discount_Price (In Rs.)]]/Table1[[#This Row],[OriginalPrice (in Rs)]]</f>
        <v>0.65028273162244454</v>
      </c>
      <c r="N8737" s="4">
        <v>4</v>
      </c>
      <c r="O8737">
        <v>351</v>
      </c>
      <c r="P8737" t="s">
        <v>333</v>
      </c>
      <c r="Q8737" t="s">
        <v>15001</v>
      </c>
    </row>
    <row r="8738" spans="1:17" x14ac:dyDescent="0.25">
      <c r="A8738" t="s">
        <v>15002</v>
      </c>
      <c r="B8738" s="1">
        <v>9951745</v>
      </c>
      <c r="C8738" t="s">
        <v>10</v>
      </c>
      <c r="D8738" t="s">
        <v>22</v>
      </c>
      <c r="E8738" t="s">
        <v>23</v>
      </c>
      <c r="F8738" t="s">
        <v>13</v>
      </c>
      <c r="G8738" s="2">
        <v>1379</v>
      </c>
      <c r="H8738" s="2">
        <f>AVERAGEIF(Table1[[#All],[Category]],Table1[[#This Row],[Category]],Table1[[#All],[DiscountOffer]])</f>
        <v>726.0994423791791</v>
      </c>
      <c r="I8738" s="2">
        <v>2299</v>
      </c>
      <c r="J8738" s="2">
        <f>IF(Table1[[#This Row],[Ratings]]&gt;4,Table1[[#This Row],[OriginalPrice (in Rs)]],0)</f>
        <v>2299</v>
      </c>
      <c r="K8738" s="2">
        <f>Table1[[#This Row],[OriginalPrice (in Rs)]]-Table1[[#This Row],[DiscountOffer]]</f>
        <v>920</v>
      </c>
      <c r="L8738" s="2" t="str">
        <f>IF(Table1[[#This Row],[Discount % (In Rs)]]&gt;50%,"High Discount","Low Discount")</f>
        <v>Low Discount</v>
      </c>
      <c r="M8738" s="3">
        <f>Table1[[#This Row],[Discount_Price (In Rs.)]]/Table1[[#This Row],[OriginalPrice (in Rs)]]</f>
        <v>0.40017398869073512</v>
      </c>
      <c r="N8738" s="4">
        <v>4.3</v>
      </c>
      <c r="O8738">
        <v>351</v>
      </c>
      <c r="P8738" t="s">
        <v>228</v>
      </c>
      <c r="Q8738" t="s">
        <v>15003</v>
      </c>
    </row>
    <row r="8739" spans="1:17" x14ac:dyDescent="0.25">
      <c r="A8739" t="s">
        <v>15010</v>
      </c>
      <c r="B8739" s="1">
        <v>11304628</v>
      </c>
      <c r="C8739" t="s">
        <v>482</v>
      </c>
      <c r="D8739" t="s">
        <v>22</v>
      </c>
      <c r="E8739" t="s">
        <v>23</v>
      </c>
      <c r="F8739" t="s">
        <v>13</v>
      </c>
      <c r="G8739" s="2">
        <v>479</v>
      </c>
      <c r="H8739" s="2">
        <f>AVERAGEIF(Table1[[#All],[Category]],Table1[[#This Row],[Category]],Table1[[#All],[DiscountOffer]])</f>
        <v>726.0994423791791</v>
      </c>
      <c r="I8739" s="2">
        <v>999</v>
      </c>
      <c r="J8739" s="2">
        <f>IF(Table1[[#This Row],[Ratings]]&gt;4,Table1[[#This Row],[OriginalPrice (in Rs)]],0)</f>
        <v>999</v>
      </c>
      <c r="K8739" s="2">
        <f>Table1[[#This Row],[OriginalPrice (in Rs)]]-Table1[[#This Row],[DiscountOffer]]</f>
        <v>520</v>
      </c>
      <c r="L8739" s="2" t="str">
        <f>IF(Table1[[#This Row],[Discount % (In Rs)]]&gt;50%,"High Discount","Low Discount")</f>
        <v>High Discount</v>
      </c>
      <c r="M8739" s="3">
        <f>Table1[[#This Row],[Discount_Price (In Rs.)]]/Table1[[#This Row],[OriginalPrice (in Rs)]]</f>
        <v>0.52052052052052056</v>
      </c>
      <c r="N8739" s="4">
        <v>4.4000000000000004</v>
      </c>
      <c r="O8739">
        <v>351</v>
      </c>
      <c r="P8739" t="s">
        <v>228</v>
      </c>
      <c r="Q8739" t="s">
        <v>15011</v>
      </c>
    </row>
    <row r="8740" spans="1:17" x14ac:dyDescent="0.25">
      <c r="A8740" t="s">
        <v>15062</v>
      </c>
      <c r="B8740" s="1">
        <v>10944622</v>
      </c>
      <c r="C8740" t="s">
        <v>10</v>
      </c>
      <c r="D8740" t="s">
        <v>22</v>
      </c>
      <c r="E8740" t="s">
        <v>23</v>
      </c>
      <c r="F8740" t="s">
        <v>13</v>
      </c>
      <c r="G8740" s="2">
        <v>674</v>
      </c>
      <c r="H8740" s="2">
        <f>AVERAGEIF(Table1[[#All],[Category]],Table1[[#This Row],[Category]],Table1[[#All],[DiscountOffer]])</f>
        <v>726.0994423791791</v>
      </c>
      <c r="I8740" s="2">
        <v>1499</v>
      </c>
      <c r="J8740" s="2">
        <f>IF(Table1[[#This Row],[Ratings]]&gt;4,Table1[[#This Row],[OriginalPrice (in Rs)]],0)</f>
        <v>1499</v>
      </c>
      <c r="K8740" s="2">
        <f>Table1[[#This Row],[OriginalPrice (in Rs)]]-Table1[[#This Row],[DiscountOffer]]</f>
        <v>825</v>
      </c>
      <c r="L8740" s="2" t="str">
        <f>IF(Table1[[#This Row],[Discount % (In Rs)]]&gt;50%,"High Discount","Low Discount")</f>
        <v>High Discount</v>
      </c>
      <c r="M8740" s="3">
        <f>Table1[[#This Row],[Discount_Price (In Rs.)]]/Table1[[#This Row],[OriginalPrice (in Rs)]]</f>
        <v>0.5503669112741828</v>
      </c>
      <c r="N8740" s="4">
        <v>4.5</v>
      </c>
      <c r="O8740">
        <v>350</v>
      </c>
      <c r="P8740" t="s">
        <v>228</v>
      </c>
      <c r="Q8740" t="s">
        <v>15063</v>
      </c>
    </row>
    <row r="8741" spans="1:17" x14ac:dyDescent="0.25">
      <c r="A8741" t="s">
        <v>15064</v>
      </c>
      <c r="B8741" s="1">
        <v>13120414</v>
      </c>
      <c r="C8741" t="s">
        <v>39</v>
      </c>
      <c r="D8741" t="s">
        <v>22</v>
      </c>
      <c r="E8741" t="s">
        <v>23</v>
      </c>
      <c r="F8741" t="s">
        <v>13</v>
      </c>
      <c r="G8741" s="2">
        <v>934</v>
      </c>
      <c r="H8741" s="2">
        <f>AVERAGEIF(Table1[[#All],[Category]],Table1[[#This Row],[Category]],Table1[[#All],[DiscountOffer]])</f>
        <v>726.0994423791791</v>
      </c>
      <c r="I8741" s="2">
        <v>1699</v>
      </c>
      <c r="J8741" s="2">
        <f>IF(Table1[[#This Row],[Ratings]]&gt;4,Table1[[#This Row],[OriginalPrice (in Rs)]],0)</f>
        <v>1699</v>
      </c>
      <c r="K8741" s="2">
        <f>Table1[[#This Row],[OriginalPrice (in Rs)]]-Table1[[#This Row],[DiscountOffer]]</f>
        <v>765</v>
      </c>
      <c r="L8741" s="2" t="str">
        <f>IF(Table1[[#This Row],[Discount % (In Rs)]]&gt;50%,"High Discount","Low Discount")</f>
        <v>Low Discount</v>
      </c>
      <c r="M8741" s="3">
        <f>Table1[[#This Row],[Discount_Price (In Rs.)]]/Table1[[#This Row],[OriginalPrice (in Rs)]]</f>
        <v>0.45026486168334312</v>
      </c>
      <c r="N8741" s="4">
        <v>4.5</v>
      </c>
      <c r="O8741">
        <v>350</v>
      </c>
      <c r="P8741" t="s">
        <v>228</v>
      </c>
      <c r="Q8741" t="s">
        <v>15065</v>
      </c>
    </row>
    <row r="8742" spans="1:17" x14ac:dyDescent="0.25">
      <c r="A8742" t="s">
        <v>15066</v>
      </c>
      <c r="B8742" s="1">
        <v>10410066</v>
      </c>
      <c r="C8742" t="s">
        <v>146</v>
      </c>
      <c r="D8742" t="s">
        <v>22</v>
      </c>
      <c r="E8742" t="s">
        <v>23</v>
      </c>
      <c r="F8742" t="s">
        <v>13</v>
      </c>
      <c r="G8742" s="2">
        <v>1199</v>
      </c>
      <c r="H8742" s="2">
        <f>AVERAGEIF(Table1[[#All],[Category]],Table1[[#This Row],[Category]],Table1[[#All],[DiscountOffer]])</f>
        <v>726.0994423791791</v>
      </c>
      <c r="I8742" s="2">
        <v>2399</v>
      </c>
      <c r="J8742" s="2">
        <f>IF(Table1[[#This Row],[Ratings]]&gt;4,Table1[[#This Row],[OriginalPrice (in Rs)]],0)</f>
        <v>2399</v>
      </c>
      <c r="K8742" s="2">
        <f>Table1[[#This Row],[OriginalPrice (in Rs)]]-Table1[[#This Row],[DiscountOffer]]</f>
        <v>1200</v>
      </c>
      <c r="L8742" s="2" t="str">
        <f>IF(Table1[[#This Row],[Discount % (In Rs)]]&gt;50%,"High Discount","Low Discount")</f>
        <v>High Discount</v>
      </c>
      <c r="M8742" s="3">
        <f>Table1[[#This Row],[Discount_Price (In Rs.)]]/Table1[[#This Row],[OriginalPrice (in Rs)]]</f>
        <v>0.50020842017507294</v>
      </c>
      <c r="N8742" s="4">
        <v>4.5</v>
      </c>
      <c r="O8742">
        <v>350</v>
      </c>
      <c r="P8742" t="s">
        <v>450</v>
      </c>
      <c r="Q8742" t="s">
        <v>15067</v>
      </c>
    </row>
    <row r="8743" spans="1:17" x14ac:dyDescent="0.25">
      <c r="A8743" t="s">
        <v>15109</v>
      </c>
      <c r="B8743" s="1">
        <v>11194976</v>
      </c>
      <c r="C8743" t="s">
        <v>39</v>
      </c>
      <c r="D8743" t="s">
        <v>22</v>
      </c>
      <c r="E8743" t="s">
        <v>23</v>
      </c>
      <c r="F8743" t="s">
        <v>13</v>
      </c>
      <c r="G8743" s="2">
        <v>899</v>
      </c>
      <c r="H8743" s="2">
        <f>AVERAGEIF(Table1[[#All],[Category]],Table1[[#This Row],[Category]],Table1[[#All],[DiscountOffer]])</f>
        <v>726.0994423791791</v>
      </c>
      <c r="I8743" s="2">
        <v>1999</v>
      </c>
      <c r="J8743" s="2">
        <f>IF(Table1[[#This Row],[Ratings]]&gt;4,Table1[[#This Row],[OriginalPrice (in Rs)]],0)</f>
        <v>1999</v>
      </c>
      <c r="K8743" s="2">
        <f>Table1[[#This Row],[OriginalPrice (in Rs)]]-Table1[[#This Row],[DiscountOffer]]</f>
        <v>1100</v>
      </c>
      <c r="L8743" s="2" t="str">
        <f>IF(Table1[[#This Row],[Discount % (In Rs)]]&gt;50%,"High Discount","Low Discount")</f>
        <v>High Discount</v>
      </c>
      <c r="M8743" s="3">
        <f>Table1[[#This Row],[Discount_Price (In Rs.)]]/Table1[[#This Row],[OriginalPrice (in Rs)]]</f>
        <v>0.55027513756878443</v>
      </c>
      <c r="N8743" s="4">
        <v>4.2</v>
      </c>
      <c r="O8743">
        <v>349</v>
      </c>
      <c r="P8743" t="s">
        <v>228</v>
      </c>
      <c r="Q8743" t="s">
        <v>15110</v>
      </c>
    </row>
    <row r="8744" spans="1:17" x14ac:dyDescent="0.25">
      <c r="A8744" t="s">
        <v>15175</v>
      </c>
      <c r="B8744" s="1">
        <v>14645998</v>
      </c>
      <c r="C8744" t="s">
        <v>43</v>
      </c>
      <c r="D8744" t="s">
        <v>22</v>
      </c>
      <c r="E8744" t="s">
        <v>23</v>
      </c>
      <c r="F8744" t="s">
        <v>13</v>
      </c>
      <c r="G8744" s="2">
        <v>587</v>
      </c>
      <c r="H8744" s="2">
        <f>AVERAGEIF(Table1[[#All],[Category]],Table1[[#This Row],[Category]],Table1[[#All],[DiscountOffer]])</f>
        <v>726.0994423791791</v>
      </c>
      <c r="I8744" s="2">
        <v>1249</v>
      </c>
      <c r="J8744" s="2">
        <f>IF(Table1[[#This Row],[Ratings]]&gt;4,Table1[[#This Row],[OriginalPrice (in Rs)]],0)</f>
        <v>1249</v>
      </c>
      <c r="K8744" s="2">
        <f>Table1[[#This Row],[OriginalPrice (in Rs)]]-Table1[[#This Row],[DiscountOffer]]</f>
        <v>662</v>
      </c>
      <c r="L8744" s="2" t="str">
        <f>IF(Table1[[#This Row],[Discount % (In Rs)]]&gt;50%,"High Discount","Low Discount")</f>
        <v>High Discount</v>
      </c>
      <c r="M8744" s="3">
        <f>Table1[[#This Row],[Discount_Price (In Rs.)]]/Table1[[#This Row],[OriginalPrice (in Rs)]]</f>
        <v>0.53002401921537234</v>
      </c>
      <c r="N8744" s="4">
        <v>4.2</v>
      </c>
      <c r="O8744">
        <v>348</v>
      </c>
      <c r="P8744" t="s">
        <v>76</v>
      </c>
      <c r="Q8744" t="s">
        <v>15176</v>
      </c>
    </row>
    <row r="8745" spans="1:17" x14ac:dyDescent="0.25">
      <c r="A8745" t="s">
        <v>15177</v>
      </c>
      <c r="B8745" s="1">
        <v>9869491</v>
      </c>
      <c r="C8745" t="s">
        <v>39</v>
      </c>
      <c r="D8745" t="s">
        <v>22</v>
      </c>
      <c r="E8745" t="s">
        <v>23</v>
      </c>
      <c r="F8745" t="s">
        <v>13</v>
      </c>
      <c r="G8745" s="2">
        <v>799</v>
      </c>
      <c r="H8745" s="2">
        <f>AVERAGEIF(Table1[[#All],[Category]],Table1[[#This Row],[Category]],Table1[[#All],[DiscountOffer]])</f>
        <v>726.0994423791791</v>
      </c>
      <c r="I8745" s="2">
        <v>1999</v>
      </c>
      <c r="J8745" s="2">
        <f>IF(Table1[[#This Row],[Ratings]]&gt;4,Table1[[#This Row],[OriginalPrice (in Rs)]],0)</f>
        <v>0</v>
      </c>
      <c r="K8745" s="2">
        <f>Table1[[#This Row],[OriginalPrice (in Rs)]]-Table1[[#This Row],[DiscountOffer]]</f>
        <v>1200</v>
      </c>
      <c r="L8745" s="2" t="str">
        <f>IF(Table1[[#This Row],[Discount % (In Rs)]]&gt;50%,"High Discount","Low Discount")</f>
        <v>High Discount</v>
      </c>
      <c r="M8745" s="3">
        <f>Table1[[#This Row],[Discount_Price (In Rs.)]]/Table1[[#This Row],[OriginalPrice (in Rs)]]</f>
        <v>0.60030015007503756</v>
      </c>
      <c r="N8745" s="4">
        <v>4</v>
      </c>
      <c r="O8745">
        <v>348</v>
      </c>
      <c r="P8745" t="s">
        <v>228</v>
      </c>
      <c r="Q8745" t="s">
        <v>15178</v>
      </c>
    </row>
    <row r="8746" spans="1:17" x14ac:dyDescent="0.25">
      <c r="A8746" t="s">
        <v>15179</v>
      </c>
      <c r="B8746" s="1">
        <v>11361360</v>
      </c>
      <c r="C8746" t="s">
        <v>146</v>
      </c>
      <c r="D8746" t="s">
        <v>22</v>
      </c>
      <c r="E8746" t="s">
        <v>23</v>
      </c>
      <c r="F8746" t="s">
        <v>13</v>
      </c>
      <c r="G8746" s="2">
        <v>1199</v>
      </c>
      <c r="H8746" s="2">
        <f>AVERAGEIF(Table1[[#All],[Category]],Table1[[#This Row],[Category]],Table1[[#All],[DiscountOffer]])</f>
        <v>726.0994423791791</v>
      </c>
      <c r="I8746" s="2">
        <v>2399</v>
      </c>
      <c r="J8746" s="2">
        <f>IF(Table1[[#This Row],[Ratings]]&gt;4,Table1[[#This Row],[OriginalPrice (in Rs)]],0)</f>
        <v>2399</v>
      </c>
      <c r="K8746" s="2">
        <f>Table1[[#This Row],[OriginalPrice (in Rs)]]-Table1[[#This Row],[DiscountOffer]]</f>
        <v>1200</v>
      </c>
      <c r="L8746" s="2" t="str">
        <f>IF(Table1[[#This Row],[Discount % (In Rs)]]&gt;50%,"High Discount","Low Discount")</f>
        <v>High Discount</v>
      </c>
      <c r="M8746" s="3">
        <f>Table1[[#This Row],[Discount_Price (In Rs.)]]/Table1[[#This Row],[OriginalPrice (in Rs)]]</f>
        <v>0.50020842017507294</v>
      </c>
      <c r="N8746" s="4">
        <v>4.5</v>
      </c>
      <c r="O8746">
        <v>348</v>
      </c>
      <c r="P8746" t="s">
        <v>450</v>
      </c>
      <c r="Q8746" t="s">
        <v>15180</v>
      </c>
    </row>
    <row r="8747" spans="1:17" x14ac:dyDescent="0.25">
      <c r="A8747" t="s">
        <v>15249</v>
      </c>
      <c r="B8747" s="1">
        <v>12918914</v>
      </c>
      <c r="C8747" t="s">
        <v>10</v>
      </c>
      <c r="D8747" t="s">
        <v>22</v>
      </c>
      <c r="E8747" t="s">
        <v>23</v>
      </c>
      <c r="F8747" t="s">
        <v>13</v>
      </c>
      <c r="G8747" s="2">
        <v>726.09944237918216</v>
      </c>
      <c r="H8747" s="2">
        <f>AVERAGEIF(Table1[[#All],[Category]],Table1[[#This Row],[Category]],Table1[[#All],[DiscountOffer]])</f>
        <v>726.0994423791791</v>
      </c>
      <c r="I8747" s="2">
        <v>1299</v>
      </c>
      <c r="J8747" s="2">
        <f>IF(Table1[[#This Row],[Ratings]]&gt;4,Table1[[#This Row],[OriginalPrice (in Rs)]],0)</f>
        <v>1299</v>
      </c>
      <c r="K8747" s="2">
        <f>Table1[[#This Row],[OriginalPrice (in Rs)]]-Table1[[#This Row],[DiscountOffer]]</f>
        <v>572.90055762081784</v>
      </c>
      <c r="L8747" s="2" t="str">
        <f>IF(Table1[[#This Row],[Discount % (In Rs)]]&gt;50%,"High Discount","Low Discount")</f>
        <v>Low Discount</v>
      </c>
      <c r="M8747" s="3">
        <f>Table1[[#This Row],[Discount_Price (In Rs.)]]/Table1[[#This Row],[OriginalPrice (in Rs)]]</f>
        <v>0.44103199200986748</v>
      </c>
      <c r="N8747" s="4">
        <v>4.3</v>
      </c>
      <c r="O8747">
        <v>347</v>
      </c>
      <c r="P8747" t="s">
        <v>228</v>
      </c>
      <c r="Q8747" t="s">
        <v>11297</v>
      </c>
    </row>
    <row r="8748" spans="1:17" x14ac:dyDescent="0.25">
      <c r="A8748" t="s">
        <v>15252</v>
      </c>
      <c r="B8748" s="1">
        <v>2173707</v>
      </c>
      <c r="C8748" t="s">
        <v>39</v>
      </c>
      <c r="D8748" t="s">
        <v>22</v>
      </c>
      <c r="E8748" t="s">
        <v>23</v>
      </c>
      <c r="F8748" t="s">
        <v>13</v>
      </c>
      <c r="G8748" s="2">
        <v>879</v>
      </c>
      <c r="H8748" s="2">
        <f>AVERAGEIF(Table1[[#All],[Category]],Table1[[#This Row],[Category]],Table1[[#All],[DiscountOffer]])</f>
        <v>726.0994423791791</v>
      </c>
      <c r="I8748" s="2">
        <v>2199</v>
      </c>
      <c r="J8748" s="2">
        <f>IF(Table1[[#This Row],[Ratings]]&gt;4,Table1[[#This Row],[OriginalPrice (in Rs)]],0)</f>
        <v>2199</v>
      </c>
      <c r="K8748" s="2">
        <f>Table1[[#This Row],[OriginalPrice (in Rs)]]-Table1[[#This Row],[DiscountOffer]]</f>
        <v>1320</v>
      </c>
      <c r="L8748" s="2" t="str">
        <f>IF(Table1[[#This Row],[Discount % (In Rs)]]&gt;50%,"High Discount","Low Discount")</f>
        <v>High Discount</v>
      </c>
      <c r="M8748" s="3">
        <f>Table1[[#This Row],[Discount_Price (In Rs.)]]/Table1[[#This Row],[OriginalPrice (in Rs)]]</f>
        <v>0.60027285129604369</v>
      </c>
      <c r="N8748" s="4">
        <v>4.2</v>
      </c>
      <c r="O8748">
        <v>347</v>
      </c>
      <c r="P8748" t="s">
        <v>228</v>
      </c>
      <c r="Q8748" t="s">
        <v>15253</v>
      </c>
    </row>
    <row r="8749" spans="1:17" x14ac:dyDescent="0.25">
      <c r="A8749" t="s">
        <v>15307</v>
      </c>
      <c r="B8749" s="1">
        <v>11628388</v>
      </c>
      <c r="C8749" t="s">
        <v>15308</v>
      </c>
      <c r="D8749" t="s">
        <v>22</v>
      </c>
      <c r="E8749" t="s">
        <v>23</v>
      </c>
      <c r="F8749" t="s">
        <v>13</v>
      </c>
      <c r="G8749" s="2">
        <v>799</v>
      </c>
      <c r="H8749" s="2">
        <f>AVERAGEIF(Table1[[#All],[Category]],Table1[[#This Row],[Category]],Table1[[#All],[DiscountOffer]])</f>
        <v>726.0994423791791</v>
      </c>
      <c r="I8749" s="2">
        <v>1599</v>
      </c>
      <c r="J8749" s="2">
        <f>IF(Table1[[#This Row],[Ratings]]&gt;4,Table1[[#This Row],[OriginalPrice (in Rs)]],0)</f>
        <v>0</v>
      </c>
      <c r="K8749" s="2">
        <f>Table1[[#This Row],[OriginalPrice (in Rs)]]-Table1[[#This Row],[DiscountOffer]]</f>
        <v>800</v>
      </c>
      <c r="L8749" s="2" t="str">
        <f>IF(Table1[[#This Row],[Discount % (In Rs)]]&gt;50%,"High Discount","Low Discount")</f>
        <v>High Discount</v>
      </c>
      <c r="M8749" s="3">
        <f>Table1[[#This Row],[Discount_Price (In Rs.)]]/Table1[[#This Row],[OriginalPrice (in Rs)]]</f>
        <v>0.50031269543464663</v>
      </c>
      <c r="N8749" s="4">
        <v>3.3</v>
      </c>
      <c r="O8749">
        <v>346</v>
      </c>
      <c r="P8749" t="s">
        <v>8227</v>
      </c>
      <c r="Q8749" t="s">
        <v>15309</v>
      </c>
    </row>
    <row r="8750" spans="1:17" x14ac:dyDescent="0.25">
      <c r="A8750" t="s">
        <v>15310</v>
      </c>
      <c r="B8750" s="1">
        <v>10986880</v>
      </c>
      <c r="C8750" t="s">
        <v>3549</v>
      </c>
      <c r="D8750" t="s">
        <v>22</v>
      </c>
      <c r="E8750" t="s">
        <v>23</v>
      </c>
      <c r="F8750" t="s">
        <v>13</v>
      </c>
      <c r="G8750" s="2">
        <v>629</v>
      </c>
      <c r="H8750" s="2">
        <f>AVERAGEIF(Table1[[#All],[Category]],Table1[[#This Row],[Category]],Table1[[#All],[DiscountOffer]])</f>
        <v>726.0994423791791</v>
      </c>
      <c r="I8750" s="2">
        <v>1749</v>
      </c>
      <c r="J8750" s="2">
        <f>IF(Table1[[#This Row],[Ratings]]&gt;4,Table1[[#This Row],[OriginalPrice (in Rs)]],0)</f>
        <v>1749</v>
      </c>
      <c r="K8750" s="2">
        <f>Table1[[#This Row],[OriginalPrice (in Rs)]]-Table1[[#This Row],[DiscountOffer]]</f>
        <v>1120</v>
      </c>
      <c r="L8750" s="2" t="str">
        <f>IF(Table1[[#This Row],[Discount % (In Rs)]]&gt;50%,"High Discount","Low Discount")</f>
        <v>High Discount</v>
      </c>
      <c r="M8750" s="3">
        <f>Table1[[#This Row],[Discount_Price (In Rs.)]]/Table1[[#This Row],[OriginalPrice (in Rs)]]</f>
        <v>0.64036592338479126</v>
      </c>
      <c r="N8750" s="4">
        <v>4.3</v>
      </c>
      <c r="O8750">
        <v>346</v>
      </c>
      <c r="P8750" t="s">
        <v>450</v>
      </c>
      <c r="Q8750" t="s">
        <v>15311</v>
      </c>
    </row>
    <row r="8751" spans="1:17" x14ac:dyDescent="0.25">
      <c r="A8751" t="s">
        <v>15440</v>
      </c>
      <c r="B8751" s="1">
        <v>13496260</v>
      </c>
      <c r="C8751" t="s">
        <v>43</v>
      </c>
      <c r="D8751" t="s">
        <v>22</v>
      </c>
      <c r="E8751" t="s">
        <v>23</v>
      </c>
      <c r="F8751" t="s">
        <v>13</v>
      </c>
      <c r="G8751" s="2">
        <v>419</v>
      </c>
      <c r="H8751" s="2">
        <f>AVERAGEIF(Table1[[#All],[Category]],Table1[[#This Row],[Category]],Table1[[#All],[DiscountOffer]])</f>
        <v>726.0994423791791</v>
      </c>
      <c r="I8751" s="2">
        <v>1049</v>
      </c>
      <c r="J8751" s="2">
        <f>IF(Table1[[#This Row],[Ratings]]&gt;4,Table1[[#This Row],[OriginalPrice (in Rs)]],0)</f>
        <v>1049</v>
      </c>
      <c r="K8751" s="2">
        <f>Table1[[#This Row],[OriginalPrice (in Rs)]]-Table1[[#This Row],[DiscountOffer]]</f>
        <v>630</v>
      </c>
      <c r="L8751" s="2" t="str">
        <f>IF(Table1[[#This Row],[Discount % (In Rs)]]&gt;50%,"High Discount","Low Discount")</f>
        <v>High Discount</v>
      </c>
      <c r="M8751" s="3">
        <f>Table1[[#This Row],[Discount_Price (In Rs.)]]/Table1[[#This Row],[OriginalPrice (in Rs)]]</f>
        <v>0.60057197330791234</v>
      </c>
      <c r="N8751" s="4">
        <v>4.4000000000000004</v>
      </c>
      <c r="O8751">
        <v>344</v>
      </c>
      <c r="P8751" t="s">
        <v>76</v>
      </c>
      <c r="Q8751" t="s">
        <v>3309</v>
      </c>
    </row>
    <row r="8752" spans="1:17" x14ac:dyDescent="0.25">
      <c r="A8752" t="s">
        <v>15443</v>
      </c>
      <c r="B8752" s="1">
        <v>7131497</v>
      </c>
      <c r="C8752" t="s">
        <v>10</v>
      </c>
      <c r="D8752" t="s">
        <v>22</v>
      </c>
      <c r="E8752" t="s">
        <v>23</v>
      </c>
      <c r="F8752" t="s">
        <v>13</v>
      </c>
      <c r="G8752" s="2">
        <v>674</v>
      </c>
      <c r="H8752" s="2">
        <f>AVERAGEIF(Table1[[#All],[Category]],Table1[[#This Row],[Category]],Table1[[#All],[DiscountOffer]])</f>
        <v>726.0994423791791</v>
      </c>
      <c r="I8752" s="2">
        <v>1499</v>
      </c>
      <c r="J8752" s="2">
        <f>IF(Table1[[#This Row],[Ratings]]&gt;4,Table1[[#This Row],[OriginalPrice (in Rs)]],0)</f>
        <v>1499</v>
      </c>
      <c r="K8752" s="2">
        <f>Table1[[#This Row],[OriginalPrice (in Rs)]]-Table1[[#This Row],[DiscountOffer]]</f>
        <v>825</v>
      </c>
      <c r="L8752" s="2" t="str">
        <f>IF(Table1[[#This Row],[Discount % (In Rs)]]&gt;50%,"High Discount","Low Discount")</f>
        <v>High Discount</v>
      </c>
      <c r="M8752" s="3">
        <f>Table1[[#This Row],[Discount_Price (In Rs.)]]/Table1[[#This Row],[OriginalPrice (in Rs)]]</f>
        <v>0.5503669112741828</v>
      </c>
      <c r="N8752" s="4">
        <v>4.2</v>
      </c>
      <c r="O8752">
        <v>344</v>
      </c>
      <c r="P8752" t="s">
        <v>228</v>
      </c>
      <c r="Q8752" t="s">
        <v>15444</v>
      </c>
    </row>
    <row r="8753" spans="1:17" x14ac:dyDescent="0.25">
      <c r="A8753" t="s">
        <v>15445</v>
      </c>
      <c r="B8753" s="1">
        <v>10708242</v>
      </c>
      <c r="C8753" t="s">
        <v>745</v>
      </c>
      <c r="D8753" t="s">
        <v>22</v>
      </c>
      <c r="E8753" t="s">
        <v>23</v>
      </c>
      <c r="F8753" t="s">
        <v>13</v>
      </c>
      <c r="G8753" s="2">
        <v>726.09944237918216</v>
      </c>
      <c r="H8753" s="2">
        <f>AVERAGEIF(Table1[[#All],[Category]],Table1[[#This Row],[Category]],Table1[[#All],[DiscountOffer]])</f>
        <v>726.0994423791791</v>
      </c>
      <c r="I8753" s="2">
        <v>1999</v>
      </c>
      <c r="J8753" s="2">
        <f>IF(Table1[[#This Row],[Ratings]]&gt;4,Table1[[#This Row],[OriginalPrice (in Rs)]],0)</f>
        <v>1999</v>
      </c>
      <c r="K8753" s="2">
        <f>Table1[[#This Row],[OriginalPrice (in Rs)]]-Table1[[#This Row],[DiscountOffer]]</f>
        <v>1272.9005576208178</v>
      </c>
      <c r="L8753" s="2" t="str">
        <f>IF(Table1[[#This Row],[Discount % (In Rs)]]&gt;50%,"High Discount","Low Discount")</f>
        <v>High Discount</v>
      </c>
      <c r="M8753" s="3">
        <f>Table1[[#This Row],[Discount_Price (In Rs.)]]/Table1[[#This Row],[OriginalPrice (in Rs)]]</f>
        <v>0.63676866314197988</v>
      </c>
      <c r="N8753" s="4">
        <v>4.4000000000000004</v>
      </c>
      <c r="O8753">
        <v>344</v>
      </c>
      <c r="P8753" t="s">
        <v>25</v>
      </c>
      <c r="Q8753" t="s">
        <v>15446</v>
      </c>
    </row>
    <row r="8754" spans="1:17" x14ac:dyDescent="0.25">
      <c r="A8754" t="s">
        <v>15502</v>
      </c>
      <c r="B8754" s="1">
        <v>14437288</v>
      </c>
      <c r="C8754" t="s">
        <v>17</v>
      </c>
      <c r="D8754" t="s">
        <v>22</v>
      </c>
      <c r="E8754" t="s">
        <v>23</v>
      </c>
      <c r="F8754" t="s">
        <v>13</v>
      </c>
      <c r="G8754" s="2">
        <v>517</v>
      </c>
      <c r="H8754" s="2">
        <f>AVERAGEIF(Table1[[#All],[Category]],Table1[[#This Row],[Category]],Table1[[#All],[DiscountOffer]])</f>
        <v>726.0994423791791</v>
      </c>
      <c r="I8754" s="2">
        <v>1399</v>
      </c>
      <c r="J8754" s="2">
        <f>IF(Table1[[#This Row],[Ratings]]&gt;4,Table1[[#This Row],[OriginalPrice (in Rs)]],0)</f>
        <v>0</v>
      </c>
      <c r="K8754" s="2">
        <f>Table1[[#This Row],[OriginalPrice (in Rs)]]-Table1[[#This Row],[DiscountOffer]]</f>
        <v>882</v>
      </c>
      <c r="L8754" s="2" t="str">
        <f>IF(Table1[[#This Row],[Discount % (In Rs)]]&gt;50%,"High Discount","Low Discount")</f>
        <v>High Discount</v>
      </c>
      <c r="M8754" s="3">
        <f>Table1[[#This Row],[Discount_Price (In Rs.)]]/Table1[[#This Row],[OriginalPrice (in Rs)]]</f>
        <v>0.63045032165832737</v>
      </c>
      <c r="N8754" s="4">
        <v>3.8</v>
      </c>
      <c r="O8754">
        <v>343</v>
      </c>
      <c r="P8754" t="s">
        <v>76</v>
      </c>
      <c r="Q8754" t="s">
        <v>15503</v>
      </c>
    </row>
    <row r="8755" spans="1:17" x14ac:dyDescent="0.25">
      <c r="A8755" t="s">
        <v>15555</v>
      </c>
      <c r="B8755" s="1">
        <v>14437292</v>
      </c>
      <c r="C8755" t="s">
        <v>17</v>
      </c>
      <c r="D8755" t="s">
        <v>22</v>
      </c>
      <c r="E8755" t="s">
        <v>23</v>
      </c>
      <c r="F8755" t="s">
        <v>13</v>
      </c>
      <c r="G8755" s="2">
        <v>536</v>
      </c>
      <c r="H8755" s="2">
        <f>AVERAGEIF(Table1[[#All],[Category]],Table1[[#This Row],[Category]],Table1[[#All],[DiscountOffer]])</f>
        <v>726.0994423791791</v>
      </c>
      <c r="I8755" s="2">
        <v>1449</v>
      </c>
      <c r="J8755" s="2">
        <f>IF(Table1[[#This Row],[Ratings]]&gt;4,Table1[[#This Row],[OriginalPrice (in Rs)]],0)</f>
        <v>1449</v>
      </c>
      <c r="K8755" s="2">
        <f>Table1[[#This Row],[OriginalPrice (in Rs)]]-Table1[[#This Row],[DiscountOffer]]</f>
        <v>913</v>
      </c>
      <c r="L8755" s="2" t="str">
        <f>IF(Table1[[#This Row],[Discount % (In Rs)]]&gt;50%,"High Discount","Low Discount")</f>
        <v>High Discount</v>
      </c>
      <c r="M8755" s="3">
        <f>Table1[[#This Row],[Discount_Price (In Rs.)]]/Table1[[#This Row],[OriginalPrice (in Rs)]]</f>
        <v>0.63008971704623884</v>
      </c>
      <c r="N8755" s="4">
        <v>4.3</v>
      </c>
      <c r="O8755">
        <v>342</v>
      </c>
      <c r="P8755" t="s">
        <v>76</v>
      </c>
      <c r="Q8755" t="s">
        <v>15556</v>
      </c>
    </row>
    <row r="8756" spans="1:17" x14ac:dyDescent="0.25">
      <c r="A8756" t="s">
        <v>15557</v>
      </c>
      <c r="B8756" s="1">
        <v>10091963</v>
      </c>
      <c r="C8756" t="s">
        <v>53</v>
      </c>
      <c r="D8756" t="s">
        <v>22</v>
      </c>
      <c r="E8756" t="s">
        <v>23</v>
      </c>
      <c r="F8756" t="s">
        <v>13</v>
      </c>
      <c r="G8756" s="2">
        <v>809</v>
      </c>
      <c r="H8756" s="2">
        <f>AVERAGEIF(Table1[[#All],[Category]],Table1[[#This Row],[Category]],Table1[[#All],[DiscountOffer]])</f>
        <v>726.0994423791791</v>
      </c>
      <c r="I8756" s="2">
        <v>1799</v>
      </c>
      <c r="J8756" s="2">
        <f>IF(Table1[[#This Row],[Ratings]]&gt;4,Table1[[#This Row],[OriginalPrice (in Rs)]],0)</f>
        <v>1799</v>
      </c>
      <c r="K8756" s="2">
        <f>Table1[[#This Row],[OriginalPrice (in Rs)]]-Table1[[#This Row],[DiscountOffer]]</f>
        <v>990</v>
      </c>
      <c r="L8756" s="2" t="str">
        <f>IF(Table1[[#This Row],[Discount % (In Rs)]]&gt;50%,"High Discount","Low Discount")</f>
        <v>High Discount</v>
      </c>
      <c r="M8756" s="3">
        <f>Table1[[#This Row],[Discount_Price (In Rs.)]]/Table1[[#This Row],[OriginalPrice (in Rs)]]</f>
        <v>0.55030572540300171</v>
      </c>
      <c r="N8756" s="4">
        <v>4.0999999999999996</v>
      </c>
      <c r="O8756">
        <v>342</v>
      </c>
      <c r="P8756" t="s">
        <v>333</v>
      </c>
      <c r="Q8756" t="s">
        <v>15558</v>
      </c>
    </row>
    <row r="8757" spans="1:17" x14ac:dyDescent="0.25">
      <c r="A8757" t="s">
        <v>15563</v>
      </c>
      <c r="B8757" s="1">
        <v>13007070</v>
      </c>
      <c r="C8757" t="s">
        <v>43</v>
      </c>
      <c r="D8757" t="s">
        <v>22</v>
      </c>
      <c r="E8757" t="s">
        <v>23</v>
      </c>
      <c r="F8757" t="s">
        <v>13</v>
      </c>
      <c r="G8757" s="2">
        <v>399</v>
      </c>
      <c r="H8757" s="2">
        <f>AVERAGEIF(Table1[[#All],[Category]],Table1[[#This Row],[Category]],Table1[[#All],[DiscountOffer]])</f>
        <v>726.0994423791791</v>
      </c>
      <c r="I8757" s="2">
        <v>999</v>
      </c>
      <c r="J8757" s="2">
        <f>IF(Table1[[#This Row],[Ratings]]&gt;4,Table1[[#This Row],[OriginalPrice (in Rs)]],0)</f>
        <v>0</v>
      </c>
      <c r="K8757" s="2">
        <f>Table1[[#This Row],[OriginalPrice (in Rs)]]-Table1[[#This Row],[DiscountOffer]]</f>
        <v>600</v>
      </c>
      <c r="L8757" s="2" t="str">
        <f>IF(Table1[[#This Row],[Discount % (In Rs)]]&gt;50%,"High Discount","Low Discount")</f>
        <v>High Discount</v>
      </c>
      <c r="M8757" s="3">
        <f>Table1[[#This Row],[Discount_Price (In Rs.)]]/Table1[[#This Row],[OriginalPrice (in Rs)]]</f>
        <v>0.60060060060060061</v>
      </c>
      <c r="N8757" s="4">
        <v>3.8</v>
      </c>
      <c r="O8757">
        <v>342</v>
      </c>
      <c r="P8757" t="s">
        <v>76</v>
      </c>
      <c r="Q8757" t="s">
        <v>15564</v>
      </c>
    </row>
    <row r="8758" spans="1:17" x14ac:dyDescent="0.25">
      <c r="A8758" t="s">
        <v>15616</v>
      </c>
      <c r="B8758" s="1">
        <v>14098616</v>
      </c>
      <c r="C8758" t="s">
        <v>53</v>
      </c>
      <c r="D8758" t="s">
        <v>22</v>
      </c>
      <c r="E8758" t="s">
        <v>23</v>
      </c>
      <c r="F8758" t="s">
        <v>13</v>
      </c>
      <c r="G8758" s="2">
        <v>879</v>
      </c>
      <c r="H8758" s="2">
        <f>AVERAGEIF(Table1[[#All],[Category]],Table1[[#This Row],[Category]],Table1[[#All],[DiscountOffer]])</f>
        <v>726.0994423791791</v>
      </c>
      <c r="I8758" s="2">
        <v>1599</v>
      </c>
      <c r="J8758" s="2">
        <f>IF(Table1[[#This Row],[Ratings]]&gt;4,Table1[[#This Row],[OriginalPrice (in Rs)]],0)</f>
        <v>1599</v>
      </c>
      <c r="K8758" s="2">
        <f>Table1[[#This Row],[OriginalPrice (in Rs)]]-Table1[[#This Row],[DiscountOffer]]</f>
        <v>720</v>
      </c>
      <c r="L8758" s="2" t="str">
        <f>IF(Table1[[#This Row],[Discount % (In Rs)]]&gt;50%,"High Discount","Low Discount")</f>
        <v>Low Discount</v>
      </c>
      <c r="M8758" s="3">
        <f>Table1[[#This Row],[Discount_Price (In Rs.)]]/Table1[[#This Row],[OriginalPrice (in Rs)]]</f>
        <v>0.45028142589118197</v>
      </c>
      <c r="N8758" s="4">
        <v>4.2</v>
      </c>
      <c r="O8758">
        <v>341</v>
      </c>
      <c r="P8758" t="s">
        <v>333</v>
      </c>
      <c r="Q8758" t="s">
        <v>15617</v>
      </c>
    </row>
    <row r="8759" spans="1:17" x14ac:dyDescent="0.25">
      <c r="A8759" t="s">
        <v>15622</v>
      </c>
      <c r="B8759" s="1">
        <v>8894505</v>
      </c>
      <c r="C8759" t="s">
        <v>10</v>
      </c>
      <c r="D8759" t="s">
        <v>22</v>
      </c>
      <c r="E8759" t="s">
        <v>23</v>
      </c>
      <c r="F8759" t="s">
        <v>13</v>
      </c>
      <c r="G8759" s="2">
        <v>726.09944237918216</v>
      </c>
      <c r="H8759" s="2">
        <f>AVERAGEIF(Table1[[#All],[Category]],Table1[[#This Row],[Category]],Table1[[#All],[DiscountOffer]])</f>
        <v>726.0994423791791</v>
      </c>
      <c r="I8759" s="2">
        <v>854</v>
      </c>
      <c r="J8759" s="2">
        <f>IF(Table1[[#This Row],[Ratings]]&gt;4,Table1[[#This Row],[OriginalPrice (in Rs)]],0)</f>
        <v>0</v>
      </c>
      <c r="K8759" s="2">
        <f>Table1[[#This Row],[OriginalPrice (in Rs)]]-Table1[[#This Row],[DiscountOffer]]</f>
        <v>127.90055762081784</v>
      </c>
      <c r="L8759" s="2" t="str">
        <f>IF(Table1[[#This Row],[Discount % (In Rs)]]&gt;50%,"High Discount","Low Discount")</f>
        <v>Low Discount</v>
      </c>
      <c r="M8759" s="3">
        <f>Table1[[#This Row],[Discount_Price (In Rs.)]]/Table1[[#This Row],[OriginalPrice (in Rs)]]</f>
        <v>0.14976646091430659</v>
      </c>
      <c r="N8759" s="4">
        <v>3.9</v>
      </c>
      <c r="O8759">
        <v>341</v>
      </c>
      <c r="P8759" t="s">
        <v>228</v>
      </c>
      <c r="Q8759" t="s">
        <v>15623</v>
      </c>
    </row>
    <row r="8760" spans="1:17" x14ac:dyDescent="0.25">
      <c r="A8760" t="s">
        <v>15696</v>
      </c>
      <c r="B8760" s="1">
        <v>11958278</v>
      </c>
      <c r="C8760" t="s">
        <v>10</v>
      </c>
      <c r="D8760" t="s">
        <v>22</v>
      </c>
      <c r="E8760" t="s">
        <v>23</v>
      </c>
      <c r="F8760" t="s">
        <v>13</v>
      </c>
      <c r="G8760" s="2">
        <v>679</v>
      </c>
      <c r="H8760" s="2">
        <f>AVERAGEIF(Table1[[#All],[Category]],Table1[[#This Row],[Category]],Table1[[#All],[DiscountOffer]])</f>
        <v>726.0994423791791</v>
      </c>
      <c r="I8760" s="2">
        <v>1699</v>
      </c>
      <c r="J8760" s="2">
        <f>IF(Table1[[#This Row],[Ratings]]&gt;4,Table1[[#This Row],[OriginalPrice (in Rs)]],0)</f>
        <v>1699</v>
      </c>
      <c r="K8760" s="2">
        <f>Table1[[#This Row],[OriginalPrice (in Rs)]]-Table1[[#This Row],[DiscountOffer]]</f>
        <v>1020</v>
      </c>
      <c r="L8760" s="2" t="str">
        <f>IF(Table1[[#This Row],[Discount % (In Rs)]]&gt;50%,"High Discount","Low Discount")</f>
        <v>High Discount</v>
      </c>
      <c r="M8760" s="3">
        <f>Table1[[#This Row],[Discount_Price (In Rs.)]]/Table1[[#This Row],[OriginalPrice (in Rs)]]</f>
        <v>0.60035314891112423</v>
      </c>
      <c r="N8760" s="4">
        <v>4.4000000000000004</v>
      </c>
      <c r="O8760">
        <v>340</v>
      </c>
      <c r="P8760" t="s">
        <v>228</v>
      </c>
      <c r="Q8760" t="s">
        <v>15697</v>
      </c>
    </row>
    <row r="8761" spans="1:17" x14ac:dyDescent="0.25">
      <c r="A8761" t="s">
        <v>15698</v>
      </c>
      <c r="B8761" s="1">
        <v>12311804</v>
      </c>
      <c r="C8761" t="s">
        <v>39</v>
      </c>
      <c r="D8761" t="s">
        <v>22</v>
      </c>
      <c r="E8761" t="s">
        <v>23</v>
      </c>
      <c r="F8761" t="s">
        <v>13</v>
      </c>
      <c r="G8761" s="2">
        <v>719</v>
      </c>
      <c r="H8761" s="2">
        <f>AVERAGEIF(Table1[[#All],[Category]],Table1[[#This Row],[Category]],Table1[[#All],[DiscountOffer]])</f>
        <v>726.0994423791791</v>
      </c>
      <c r="I8761" s="2">
        <v>1799</v>
      </c>
      <c r="J8761" s="2">
        <f>IF(Table1[[#This Row],[Ratings]]&gt;4,Table1[[#This Row],[OriginalPrice (in Rs)]],0)</f>
        <v>1799</v>
      </c>
      <c r="K8761" s="2">
        <f>Table1[[#This Row],[OriginalPrice (in Rs)]]-Table1[[#This Row],[DiscountOffer]]</f>
        <v>1080</v>
      </c>
      <c r="L8761" s="2" t="str">
        <f>IF(Table1[[#This Row],[Discount % (In Rs)]]&gt;50%,"High Discount","Low Discount")</f>
        <v>High Discount</v>
      </c>
      <c r="M8761" s="3">
        <f>Table1[[#This Row],[Discount_Price (In Rs.)]]/Table1[[#This Row],[OriginalPrice (in Rs)]]</f>
        <v>0.60033351862145634</v>
      </c>
      <c r="N8761" s="4">
        <v>4.2</v>
      </c>
      <c r="O8761">
        <v>340</v>
      </c>
      <c r="P8761" t="s">
        <v>228</v>
      </c>
      <c r="Q8761" t="s">
        <v>15699</v>
      </c>
    </row>
    <row r="8762" spans="1:17" x14ac:dyDescent="0.25">
      <c r="A8762" t="s">
        <v>15700</v>
      </c>
      <c r="B8762" s="1">
        <v>8894821</v>
      </c>
      <c r="C8762" t="s">
        <v>10</v>
      </c>
      <c r="D8762" t="s">
        <v>22</v>
      </c>
      <c r="E8762" t="s">
        <v>23</v>
      </c>
      <c r="F8762" t="s">
        <v>13</v>
      </c>
      <c r="G8762" s="2">
        <v>1044</v>
      </c>
      <c r="H8762" s="2">
        <f>AVERAGEIF(Table1[[#All],[Category]],Table1[[#This Row],[Category]],Table1[[#All],[DiscountOffer]])</f>
        <v>726.0994423791791</v>
      </c>
      <c r="I8762" s="2">
        <v>1899</v>
      </c>
      <c r="J8762" s="2">
        <f>IF(Table1[[#This Row],[Ratings]]&gt;4,Table1[[#This Row],[OriginalPrice (in Rs)]],0)</f>
        <v>1899</v>
      </c>
      <c r="K8762" s="2">
        <f>Table1[[#This Row],[OriginalPrice (in Rs)]]-Table1[[#This Row],[DiscountOffer]]</f>
        <v>855</v>
      </c>
      <c r="L8762" s="2" t="str">
        <f>IF(Table1[[#This Row],[Discount % (In Rs)]]&gt;50%,"High Discount","Low Discount")</f>
        <v>Low Discount</v>
      </c>
      <c r="M8762" s="3">
        <f>Table1[[#This Row],[Discount_Price (In Rs.)]]/Table1[[#This Row],[OriginalPrice (in Rs)]]</f>
        <v>0.45023696682464454</v>
      </c>
      <c r="N8762" s="4">
        <v>4.3</v>
      </c>
      <c r="O8762">
        <v>340</v>
      </c>
      <c r="P8762" t="s">
        <v>228</v>
      </c>
      <c r="Q8762" t="s">
        <v>6249</v>
      </c>
    </row>
    <row r="8763" spans="1:17" x14ac:dyDescent="0.25">
      <c r="A8763" t="s">
        <v>15701</v>
      </c>
      <c r="B8763" s="1">
        <v>12848654</v>
      </c>
      <c r="C8763" t="s">
        <v>12136</v>
      </c>
      <c r="D8763" t="s">
        <v>22</v>
      </c>
      <c r="E8763" t="s">
        <v>23</v>
      </c>
      <c r="F8763" t="s">
        <v>13</v>
      </c>
      <c r="G8763" s="2">
        <v>1299</v>
      </c>
      <c r="H8763" s="2">
        <f>AVERAGEIF(Table1[[#All],[Category]],Table1[[#This Row],[Category]],Table1[[#All],[DiscountOffer]])</f>
        <v>726.0994423791791</v>
      </c>
      <c r="I8763" s="2">
        <v>1999</v>
      </c>
      <c r="J8763" s="2">
        <f>IF(Table1[[#This Row],[Ratings]]&gt;4,Table1[[#This Row],[OriginalPrice (in Rs)]],0)</f>
        <v>0</v>
      </c>
      <c r="K8763" s="2">
        <f>Table1[[#This Row],[OriginalPrice (in Rs)]]-Table1[[#This Row],[DiscountOffer]]</f>
        <v>700</v>
      </c>
      <c r="L8763" s="2" t="str">
        <f>IF(Table1[[#This Row],[Discount % (In Rs)]]&gt;50%,"High Discount","Low Discount")</f>
        <v>Low Discount</v>
      </c>
      <c r="M8763" s="3">
        <f>Table1[[#This Row],[Discount_Price (In Rs.)]]/Table1[[#This Row],[OriginalPrice (in Rs)]]</f>
        <v>0.35017508754377191</v>
      </c>
      <c r="N8763" s="4">
        <v>3.8</v>
      </c>
      <c r="O8763">
        <v>340</v>
      </c>
      <c r="P8763" t="s">
        <v>15703</v>
      </c>
      <c r="Q8763" t="s">
        <v>15702</v>
      </c>
    </row>
    <row r="8764" spans="1:17" x14ac:dyDescent="0.25">
      <c r="A8764" t="s">
        <v>15748</v>
      </c>
      <c r="B8764" s="1">
        <v>12947774</v>
      </c>
      <c r="C8764" t="s">
        <v>10</v>
      </c>
      <c r="D8764" t="s">
        <v>22</v>
      </c>
      <c r="E8764" t="s">
        <v>23</v>
      </c>
      <c r="F8764" t="s">
        <v>13</v>
      </c>
      <c r="G8764" s="2">
        <v>559</v>
      </c>
      <c r="H8764" s="2">
        <f>AVERAGEIF(Table1[[#All],[Category]],Table1[[#This Row],[Category]],Table1[[#All],[DiscountOffer]])</f>
        <v>726.0994423791791</v>
      </c>
      <c r="I8764" s="2">
        <v>1599</v>
      </c>
      <c r="J8764" s="2">
        <f>IF(Table1[[#This Row],[Ratings]]&gt;4,Table1[[#This Row],[OriginalPrice (in Rs)]],0)</f>
        <v>1599</v>
      </c>
      <c r="K8764" s="2">
        <f>Table1[[#This Row],[OriginalPrice (in Rs)]]-Table1[[#This Row],[DiscountOffer]]</f>
        <v>1040</v>
      </c>
      <c r="L8764" s="2" t="str">
        <f>IF(Table1[[#This Row],[Discount % (In Rs)]]&gt;50%,"High Discount","Low Discount")</f>
        <v>High Discount</v>
      </c>
      <c r="M8764" s="3">
        <f>Table1[[#This Row],[Discount_Price (In Rs.)]]/Table1[[#This Row],[OriginalPrice (in Rs)]]</f>
        <v>0.65040650406504064</v>
      </c>
      <c r="N8764" s="4">
        <v>4.5</v>
      </c>
      <c r="O8764">
        <v>339</v>
      </c>
      <c r="P8764" t="s">
        <v>25</v>
      </c>
      <c r="Q8764" t="s">
        <v>15749</v>
      </c>
    </row>
    <row r="8765" spans="1:17" x14ac:dyDescent="0.25">
      <c r="A8765" t="s">
        <v>15750</v>
      </c>
      <c r="B8765" s="1">
        <v>8681955</v>
      </c>
      <c r="C8765" t="s">
        <v>146</v>
      </c>
      <c r="D8765" t="s">
        <v>22</v>
      </c>
      <c r="E8765" t="s">
        <v>23</v>
      </c>
      <c r="F8765" t="s">
        <v>13</v>
      </c>
      <c r="G8765" s="2">
        <v>1319</v>
      </c>
      <c r="H8765" s="2">
        <f>AVERAGEIF(Table1[[#All],[Category]],Table1[[#This Row],[Category]],Table1[[#All],[DiscountOffer]])</f>
        <v>726.0994423791791</v>
      </c>
      <c r="I8765" s="2">
        <v>2199</v>
      </c>
      <c r="J8765" s="2">
        <f>IF(Table1[[#This Row],[Ratings]]&gt;4,Table1[[#This Row],[OriginalPrice (in Rs)]],0)</f>
        <v>2199</v>
      </c>
      <c r="K8765" s="2">
        <f>Table1[[#This Row],[OriginalPrice (in Rs)]]-Table1[[#This Row],[DiscountOffer]]</f>
        <v>880</v>
      </c>
      <c r="L8765" s="2" t="str">
        <f>IF(Table1[[#This Row],[Discount % (In Rs)]]&gt;50%,"High Discount","Low Discount")</f>
        <v>Low Discount</v>
      </c>
      <c r="M8765" s="3">
        <f>Table1[[#This Row],[Discount_Price (In Rs.)]]/Table1[[#This Row],[OriginalPrice (in Rs)]]</f>
        <v>0.40018190086402911</v>
      </c>
      <c r="N8765" s="4">
        <v>4.3</v>
      </c>
      <c r="O8765">
        <v>339</v>
      </c>
      <c r="P8765" t="s">
        <v>450</v>
      </c>
      <c r="Q8765" t="s">
        <v>15751</v>
      </c>
    </row>
    <row r="8766" spans="1:17" x14ac:dyDescent="0.25">
      <c r="A8766" t="s">
        <v>15832</v>
      </c>
      <c r="B8766" s="1">
        <v>9930091</v>
      </c>
      <c r="C8766" t="s">
        <v>43</v>
      </c>
      <c r="D8766" t="s">
        <v>22</v>
      </c>
      <c r="E8766" t="s">
        <v>23</v>
      </c>
      <c r="F8766" t="s">
        <v>13</v>
      </c>
      <c r="G8766" s="2">
        <v>509</v>
      </c>
      <c r="H8766" s="2">
        <f>AVERAGEIF(Table1[[#All],[Category]],Table1[[#This Row],[Category]],Table1[[#All],[DiscountOffer]])</f>
        <v>726.0994423791791</v>
      </c>
      <c r="I8766" s="2">
        <v>1499</v>
      </c>
      <c r="J8766" s="2">
        <f>IF(Table1[[#This Row],[Ratings]]&gt;4,Table1[[#This Row],[OriginalPrice (in Rs)]],0)</f>
        <v>0</v>
      </c>
      <c r="K8766" s="2">
        <f>Table1[[#This Row],[OriginalPrice (in Rs)]]-Table1[[#This Row],[DiscountOffer]]</f>
        <v>990</v>
      </c>
      <c r="L8766" s="2" t="str">
        <f>IF(Table1[[#This Row],[Discount % (In Rs)]]&gt;50%,"High Discount","Low Discount")</f>
        <v>High Discount</v>
      </c>
      <c r="M8766" s="3">
        <f>Table1[[#This Row],[Discount_Price (In Rs.)]]/Table1[[#This Row],[OriginalPrice (in Rs)]]</f>
        <v>0.66044029352901934</v>
      </c>
      <c r="N8766" s="4">
        <v>3.7</v>
      </c>
      <c r="O8766">
        <v>338</v>
      </c>
      <c r="P8766" t="s">
        <v>76</v>
      </c>
      <c r="Q8766" t="s">
        <v>15833</v>
      </c>
    </row>
    <row r="8767" spans="1:17" x14ac:dyDescent="0.25">
      <c r="A8767" t="s">
        <v>15892</v>
      </c>
      <c r="B8767" s="1">
        <v>11326282</v>
      </c>
      <c r="C8767" t="s">
        <v>10</v>
      </c>
      <c r="D8767" t="s">
        <v>22</v>
      </c>
      <c r="E8767" t="s">
        <v>23</v>
      </c>
      <c r="F8767" t="s">
        <v>13</v>
      </c>
      <c r="G8767" s="2">
        <v>769</v>
      </c>
      <c r="H8767" s="2">
        <f>AVERAGEIF(Table1[[#All],[Category]],Table1[[#This Row],[Category]],Table1[[#All],[DiscountOffer]])</f>
        <v>726.0994423791791</v>
      </c>
      <c r="I8767" s="2">
        <v>1399</v>
      </c>
      <c r="J8767" s="2">
        <f>IF(Table1[[#This Row],[Ratings]]&gt;4,Table1[[#This Row],[OriginalPrice (in Rs)]],0)</f>
        <v>1399</v>
      </c>
      <c r="K8767" s="2">
        <f>Table1[[#This Row],[OriginalPrice (in Rs)]]-Table1[[#This Row],[DiscountOffer]]</f>
        <v>630</v>
      </c>
      <c r="L8767" s="2" t="str">
        <f>IF(Table1[[#This Row],[Discount % (In Rs)]]&gt;50%,"High Discount","Low Discount")</f>
        <v>Low Discount</v>
      </c>
      <c r="M8767" s="3">
        <f>Table1[[#This Row],[Discount_Price (In Rs.)]]/Table1[[#This Row],[OriginalPrice (in Rs)]]</f>
        <v>0.45032165832737669</v>
      </c>
      <c r="N8767" s="4">
        <v>4.4000000000000004</v>
      </c>
      <c r="O8767">
        <v>337</v>
      </c>
      <c r="P8767" t="s">
        <v>25</v>
      </c>
      <c r="Q8767" t="s">
        <v>6998</v>
      </c>
    </row>
    <row r="8768" spans="1:17" x14ac:dyDescent="0.25">
      <c r="A8768" t="s">
        <v>15958</v>
      </c>
      <c r="B8768" s="1">
        <v>11895982</v>
      </c>
      <c r="C8768" t="s">
        <v>10</v>
      </c>
      <c r="D8768" t="s">
        <v>22</v>
      </c>
      <c r="E8768" t="s">
        <v>23</v>
      </c>
      <c r="F8768" t="s">
        <v>13</v>
      </c>
      <c r="G8768" s="2">
        <v>674</v>
      </c>
      <c r="H8768" s="2">
        <f>AVERAGEIF(Table1[[#All],[Category]],Table1[[#This Row],[Category]],Table1[[#All],[DiscountOffer]])</f>
        <v>726.0994423791791</v>
      </c>
      <c r="I8768" s="2">
        <v>1499</v>
      </c>
      <c r="J8768" s="2">
        <f>IF(Table1[[#This Row],[Ratings]]&gt;4,Table1[[#This Row],[OriginalPrice (in Rs)]],0)</f>
        <v>1499</v>
      </c>
      <c r="K8768" s="2">
        <f>Table1[[#This Row],[OriginalPrice (in Rs)]]-Table1[[#This Row],[DiscountOffer]]</f>
        <v>825</v>
      </c>
      <c r="L8768" s="2" t="str">
        <f>IF(Table1[[#This Row],[Discount % (In Rs)]]&gt;50%,"High Discount","Low Discount")</f>
        <v>High Discount</v>
      </c>
      <c r="M8768" s="3">
        <f>Table1[[#This Row],[Discount_Price (In Rs.)]]/Table1[[#This Row],[OriginalPrice (in Rs)]]</f>
        <v>0.5503669112741828</v>
      </c>
      <c r="N8768" s="4">
        <v>4.3</v>
      </c>
      <c r="O8768">
        <v>336</v>
      </c>
      <c r="P8768" t="s">
        <v>228</v>
      </c>
      <c r="Q8768" t="s">
        <v>15959</v>
      </c>
    </row>
    <row r="8769" spans="1:17" x14ac:dyDescent="0.25">
      <c r="A8769" t="s">
        <v>15960</v>
      </c>
      <c r="B8769" s="1">
        <v>11158270</v>
      </c>
      <c r="C8769" t="s">
        <v>177</v>
      </c>
      <c r="D8769" t="s">
        <v>22</v>
      </c>
      <c r="E8769" t="s">
        <v>23</v>
      </c>
      <c r="F8769" t="s">
        <v>13</v>
      </c>
      <c r="G8769" s="2">
        <v>679</v>
      </c>
      <c r="H8769" s="2">
        <f>AVERAGEIF(Table1[[#All],[Category]],Table1[[#This Row],[Category]],Table1[[#All],[DiscountOffer]])</f>
        <v>726.0994423791791</v>
      </c>
      <c r="I8769" s="2">
        <v>1699</v>
      </c>
      <c r="J8769" s="2">
        <f>IF(Table1[[#This Row],[Ratings]]&gt;4,Table1[[#This Row],[OriginalPrice (in Rs)]],0)</f>
        <v>1699</v>
      </c>
      <c r="K8769" s="2">
        <f>Table1[[#This Row],[OriginalPrice (in Rs)]]-Table1[[#This Row],[DiscountOffer]]</f>
        <v>1020</v>
      </c>
      <c r="L8769" s="2" t="str">
        <f>IF(Table1[[#This Row],[Discount % (In Rs)]]&gt;50%,"High Discount","Low Discount")</f>
        <v>High Discount</v>
      </c>
      <c r="M8769" s="3">
        <f>Table1[[#This Row],[Discount_Price (In Rs.)]]/Table1[[#This Row],[OriginalPrice (in Rs)]]</f>
        <v>0.60035314891112423</v>
      </c>
      <c r="N8769" s="4">
        <v>4.0999999999999996</v>
      </c>
      <c r="O8769">
        <v>336</v>
      </c>
      <c r="P8769" t="s">
        <v>333</v>
      </c>
      <c r="Q8769" t="s">
        <v>15961</v>
      </c>
    </row>
    <row r="8770" spans="1:17" x14ac:dyDescent="0.25">
      <c r="A8770" t="s">
        <v>15962</v>
      </c>
      <c r="B8770" s="1">
        <v>11746250</v>
      </c>
      <c r="C8770" t="s">
        <v>318</v>
      </c>
      <c r="D8770" t="s">
        <v>22</v>
      </c>
      <c r="E8770" t="s">
        <v>23</v>
      </c>
      <c r="F8770" t="s">
        <v>13</v>
      </c>
      <c r="G8770" s="2">
        <v>849</v>
      </c>
      <c r="H8770" s="2">
        <f>AVERAGEIF(Table1[[#All],[Category]],Table1[[#This Row],[Category]],Table1[[#All],[DiscountOffer]])</f>
        <v>726.0994423791791</v>
      </c>
      <c r="I8770" s="2">
        <v>1699</v>
      </c>
      <c r="J8770" s="2">
        <f>IF(Table1[[#This Row],[Ratings]]&gt;4,Table1[[#This Row],[OriginalPrice (in Rs)]],0)</f>
        <v>0</v>
      </c>
      <c r="K8770" s="2">
        <f>Table1[[#This Row],[OriginalPrice (in Rs)]]-Table1[[#This Row],[DiscountOffer]]</f>
        <v>850</v>
      </c>
      <c r="L8770" s="2" t="str">
        <f>IF(Table1[[#This Row],[Discount % (In Rs)]]&gt;50%,"High Discount","Low Discount")</f>
        <v>High Discount</v>
      </c>
      <c r="M8770" s="3">
        <f>Table1[[#This Row],[Discount_Price (In Rs.)]]/Table1[[#This Row],[OriginalPrice (in Rs)]]</f>
        <v>0.50029429075927012</v>
      </c>
      <c r="N8770" s="4">
        <v>3.9</v>
      </c>
      <c r="O8770">
        <v>336</v>
      </c>
      <c r="P8770" t="s">
        <v>228</v>
      </c>
      <c r="Q8770" t="s">
        <v>15963</v>
      </c>
    </row>
    <row r="8771" spans="1:17" x14ac:dyDescent="0.25">
      <c r="A8771" t="s">
        <v>16054</v>
      </c>
      <c r="B8771" s="1">
        <v>11895990</v>
      </c>
      <c r="C8771" t="s">
        <v>10</v>
      </c>
      <c r="D8771" t="s">
        <v>22</v>
      </c>
      <c r="E8771" t="s">
        <v>23</v>
      </c>
      <c r="F8771" t="s">
        <v>13</v>
      </c>
      <c r="G8771" s="2">
        <v>649</v>
      </c>
      <c r="H8771" s="2">
        <f>AVERAGEIF(Table1[[#All],[Category]],Table1[[#This Row],[Category]],Table1[[#All],[DiscountOffer]])</f>
        <v>726.0994423791791</v>
      </c>
      <c r="I8771" s="2">
        <v>1299</v>
      </c>
      <c r="J8771" s="2">
        <f>IF(Table1[[#This Row],[Ratings]]&gt;4,Table1[[#This Row],[OriginalPrice (in Rs)]],0)</f>
        <v>0</v>
      </c>
      <c r="K8771" s="2">
        <f>Table1[[#This Row],[OriginalPrice (in Rs)]]-Table1[[#This Row],[DiscountOffer]]</f>
        <v>650</v>
      </c>
      <c r="L8771" s="2" t="str">
        <f>IF(Table1[[#This Row],[Discount % (In Rs)]]&gt;50%,"High Discount","Low Discount")</f>
        <v>High Discount</v>
      </c>
      <c r="M8771" s="3">
        <f>Table1[[#This Row],[Discount_Price (In Rs.)]]/Table1[[#This Row],[OriginalPrice (in Rs)]]</f>
        <v>0.50038491147036179</v>
      </c>
      <c r="N8771" s="4">
        <v>3.9</v>
      </c>
      <c r="O8771">
        <v>334</v>
      </c>
      <c r="P8771" t="s">
        <v>228</v>
      </c>
      <c r="Q8771" t="s">
        <v>7109</v>
      </c>
    </row>
    <row r="8772" spans="1:17" x14ac:dyDescent="0.25">
      <c r="A8772" t="s">
        <v>16113</v>
      </c>
      <c r="B8772" s="1">
        <v>7255990</v>
      </c>
      <c r="C8772" t="s">
        <v>10</v>
      </c>
      <c r="D8772" t="s">
        <v>22</v>
      </c>
      <c r="E8772" t="s">
        <v>23</v>
      </c>
      <c r="F8772" t="s">
        <v>13</v>
      </c>
      <c r="G8772" s="2">
        <v>674</v>
      </c>
      <c r="H8772" s="2">
        <f>AVERAGEIF(Table1[[#All],[Category]],Table1[[#This Row],[Category]],Table1[[#All],[DiscountOffer]])</f>
        <v>726.0994423791791</v>
      </c>
      <c r="I8772" s="2">
        <v>1499</v>
      </c>
      <c r="J8772" s="2">
        <f>IF(Table1[[#This Row],[Ratings]]&gt;4,Table1[[#This Row],[OriginalPrice (in Rs)]],0)</f>
        <v>1499</v>
      </c>
      <c r="K8772" s="2">
        <f>Table1[[#This Row],[OriginalPrice (in Rs)]]-Table1[[#This Row],[DiscountOffer]]</f>
        <v>825</v>
      </c>
      <c r="L8772" s="2" t="str">
        <f>IF(Table1[[#This Row],[Discount % (In Rs)]]&gt;50%,"High Discount","Low Discount")</f>
        <v>High Discount</v>
      </c>
      <c r="M8772" s="3">
        <f>Table1[[#This Row],[Discount_Price (In Rs.)]]/Table1[[#This Row],[OriginalPrice (in Rs)]]</f>
        <v>0.5503669112741828</v>
      </c>
      <c r="N8772" s="4">
        <v>4.3</v>
      </c>
      <c r="O8772">
        <v>333</v>
      </c>
      <c r="P8772" t="s">
        <v>228</v>
      </c>
      <c r="Q8772" t="s">
        <v>16114</v>
      </c>
    </row>
    <row r="8773" spans="1:17" x14ac:dyDescent="0.25">
      <c r="A8773" t="s">
        <v>16179</v>
      </c>
      <c r="B8773" s="1">
        <v>11326424</v>
      </c>
      <c r="C8773" t="s">
        <v>10</v>
      </c>
      <c r="D8773" t="s">
        <v>22</v>
      </c>
      <c r="E8773" t="s">
        <v>23</v>
      </c>
      <c r="F8773" t="s">
        <v>13</v>
      </c>
      <c r="G8773" s="2">
        <v>679</v>
      </c>
      <c r="H8773" s="2">
        <f>AVERAGEIF(Table1[[#All],[Category]],Table1[[#This Row],[Category]],Table1[[#All],[DiscountOffer]])</f>
        <v>726.0994423791791</v>
      </c>
      <c r="I8773" s="2">
        <v>1699</v>
      </c>
      <c r="J8773" s="2">
        <f>IF(Table1[[#This Row],[Ratings]]&gt;4,Table1[[#This Row],[OriginalPrice (in Rs)]],0)</f>
        <v>0</v>
      </c>
      <c r="K8773" s="2">
        <f>Table1[[#This Row],[OriginalPrice (in Rs)]]-Table1[[#This Row],[DiscountOffer]]</f>
        <v>1020</v>
      </c>
      <c r="L8773" s="2" t="str">
        <f>IF(Table1[[#This Row],[Discount % (In Rs)]]&gt;50%,"High Discount","Low Discount")</f>
        <v>High Discount</v>
      </c>
      <c r="M8773" s="3">
        <f>Table1[[#This Row],[Discount_Price (In Rs.)]]/Table1[[#This Row],[OriginalPrice (in Rs)]]</f>
        <v>0.60035314891112423</v>
      </c>
      <c r="N8773" s="4">
        <v>3.7</v>
      </c>
      <c r="O8773">
        <v>332</v>
      </c>
      <c r="P8773" t="s">
        <v>228</v>
      </c>
      <c r="Q8773" t="s">
        <v>12692</v>
      </c>
    </row>
    <row r="8774" spans="1:17" x14ac:dyDescent="0.25">
      <c r="A8774" t="s">
        <v>16180</v>
      </c>
      <c r="B8774" s="1">
        <v>11746268</v>
      </c>
      <c r="C8774" t="s">
        <v>318</v>
      </c>
      <c r="D8774" t="s">
        <v>22</v>
      </c>
      <c r="E8774" t="s">
        <v>23</v>
      </c>
      <c r="F8774" t="s">
        <v>13</v>
      </c>
      <c r="G8774" s="2">
        <v>764</v>
      </c>
      <c r="H8774" s="2">
        <f>AVERAGEIF(Table1[[#All],[Category]],Table1[[#This Row],[Category]],Table1[[#All],[DiscountOffer]])</f>
        <v>726.0994423791791</v>
      </c>
      <c r="I8774" s="2">
        <v>1699</v>
      </c>
      <c r="J8774" s="2">
        <f>IF(Table1[[#This Row],[Ratings]]&gt;4,Table1[[#This Row],[OriginalPrice (in Rs)]],0)</f>
        <v>1699</v>
      </c>
      <c r="K8774" s="2">
        <f>Table1[[#This Row],[OriginalPrice (in Rs)]]-Table1[[#This Row],[DiscountOffer]]</f>
        <v>935</v>
      </c>
      <c r="L8774" s="2" t="str">
        <f>IF(Table1[[#This Row],[Discount % (In Rs)]]&gt;50%,"High Discount","Low Discount")</f>
        <v>High Discount</v>
      </c>
      <c r="M8774" s="3">
        <f>Table1[[#This Row],[Discount_Price (In Rs.)]]/Table1[[#This Row],[OriginalPrice (in Rs)]]</f>
        <v>0.55032371983519712</v>
      </c>
      <c r="N8774" s="4">
        <v>4.2</v>
      </c>
      <c r="O8774">
        <v>332</v>
      </c>
      <c r="P8774" t="s">
        <v>228</v>
      </c>
      <c r="Q8774" t="s">
        <v>16181</v>
      </c>
    </row>
    <row r="8775" spans="1:17" x14ac:dyDescent="0.25">
      <c r="A8775" t="s">
        <v>16182</v>
      </c>
      <c r="B8775" s="1">
        <v>10986920</v>
      </c>
      <c r="C8775" t="s">
        <v>3549</v>
      </c>
      <c r="D8775" t="s">
        <v>22</v>
      </c>
      <c r="E8775" t="s">
        <v>23</v>
      </c>
      <c r="F8775" t="s">
        <v>13</v>
      </c>
      <c r="G8775" s="2">
        <v>629</v>
      </c>
      <c r="H8775" s="2">
        <f>AVERAGEIF(Table1[[#All],[Category]],Table1[[#This Row],[Category]],Table1[[#All],[DiscountOffer]])</f>
        <v>726.0994423791791</v>
      </c>
      <c r="I8775" s="2">
        <v>1749</v>
      </c>
      <c r="J8775" s="2">
        <f>IF(Table1[[#This Row],[Ratings]]&gt;4,Table1[[#This Row],[OriginalPrice (in Rs)]],0)</f>
        <v>1749</v>
      </c>
      <c r="K8775" s="2">
        <f>Table1[[#This Row],[OriginalPrice (in Rs)]]-Table1[[#This Row],[DiscountOffer]]</f>
        <v>1120</v>
      </c>
      <c r="L8775" s="2" t="str">
        <f>IF(Table1[[#This Row],[Discount % (In Rs)]]&gt;50%,"High Discount","Low Discount")</f>
        <v>High Discount</v>
      </c>
      <c r="M8775" s="3">
        <f>Table1[[#This Row],[Discount_Price (In Rs.)]]/Table1[[#This Row],[OriginalPrice (in Rs)]]</f>
        <v>0.64036592338479126</v>
      </c>
      <c r="N8775" s="4">
        <v>4.5</v>
      </c>
      <c r="O8775">
        <v>332</v>
      </c>
      <c r="P8775" t="s">
        <v>333</v>
      </c>
      <c r="Q8775" t="s">
        <v>4351</v>
      </c>
    </row>
    <row r="8776" spans="1:17" x14ac:dyDescent="0.25">
      <c r="A8776" t="s">
        <v>16183</v>
      </c>
      <c r="B8776" s="1">
        <v>9869451</v>
      </c>
      <c r="C8776" t="s">
        <v>39</v>
      </c>
      <c r="D8776" t="s">
        <v>22</v>
      </c>
      <c r="E8776" t="s">
        <v>23</v>
      </c>
      <c r="F8776" t="s">
        <v>13</v>
      </c>
      <c r="G8776" s="2">
        <v>759</v>
      </c>
      <c r="H8776" s="2">
        <f>AVERAGEIF(Table1[[#All],[Category]],Table1[[#This Row],[Category]],Table1[[#All],[DiscountOffer]])</f>
        <v>726.0994423791791</v>
      </c>
      <c r="I8776" s="2">
        <v>1899</v>
      </c>
      <c r="J8776" s="2">
        <f>IF(Table1[[#This Row],[Ratings]]&gt;4,Table1[[#This Row],[OriginalPrice (in Rs)]],0)</f>
        <v>1899</v>
      </c>
      <c r="K8776" s="2">
        <f>Table1[[#This Row],[OriginalPrice (in Rs)]]-Table1[[#This Row],[DiscountOffer]]</f>
        <v>1140</v>
      </c>
      <c r="L8776" s="2" t="str">
        <f>IF(Table1[[#This Row],[Discount % (In Rs)]]&gt;50%,"High Discount","Low Discount")</f>
        <v>High Discount</v>
      </c>
      <c r="M8776" s="3">
        <f>Table1[[#This Row],[Discount_Price (In Rs.)]]/Table1[[#This Row],[OriginalPrice (in Rs)]]</f>
        <v>0.60031595576619279</v>
      </c>
      <c r="N8776" s="4">
        <v>4.2</v>
      </c>
      <c r="O8776">
        <v>332</v>
      </c>
      <c r="P8776" t="s">
        <v>228</v>
      </c>
      <c r="Q8776" t="s">
        <v>16184</v>
      </c>
    </row>
    <row r="8777" spans="1:17" x14ac:dyDescent="0.25">
      <c r="A8777" t="s">
        <v>16244</v>
      </c>
      <c r="B8777" s="1">
        <v>14094530</v>
      </c>
      <c r="C8777" t="s">
        <v>570</v>
      </c>
      <c r="D8777" t="s">
        <v>22</v>
      </c>
      <c r="E8777" t="s">
        <v>23</v>
      </c>
      <c r="F8777" t="s">
        <v>13</v>
      </c>
      <c r="G8777" s="2">
        <v>684</v>
      </c>
      <c r="H8777" s="2">
        <f>AVERAGEIF(Table1[[#All],[Category]],Table1[[#This Row],[Category]],Table1[[#All],[DiscountOffer]])</f>
        <v>726.0994423791791</v>
      </c>
      <c r="I8777" s="2">
        <v>1849</v>
      </c>
      <c r="J8777" s="2">
        <f>IF(Table1[[#This Row],[Ratings]]&gt;4,Table1[[#This Row],[OriginalPrice (in Rs)]],0)</f>
        <v>1849</v>
      </c>
      <c r="K8777" s="2">
        <f>Table1[[#This Row],[OriginalPrice (in Rs)]]-Table1[[#This Row],[DiscountOffer]]</f>
        <v>1165</v>
      </c>
      <c r="L8777" s="2" t="str">
        <f>IF(Table1[[#This Row],[Discount % (In Rs)]]&gt;50%,"High Discount","Low Discount")</f>
        <v>High Discount</v>
      </c>
      <c r="M8777" s="3">
        <f>Table1[[#This Row],[Discount_Price (In Rs.)]]/Table1[[#This Row],[OriginalPrice (in Rs)]]</f>
        <v>0.63007030827474308</v>
      </c>
      <c r="N8777" s="4">
        <v>4.0999999999999996</v>
      </c>
      <c r="O8777">
        <v>331</v>
      </c>
      <c r="P8777" t="s">
        <v>333</v>
      </c>
      <c r="Q8777" t="s">
        <v>16245</v>
      </c>
    </row>
    <row r="8778" spans="1:17" x14ac:dyDescent="0.25">
      <c r="A8778" t="s">
        <v>16312</v>
      </c>
      <c r="B8778" s="1">
        <v>14067758</v>
      </c>
      <c r="C8778" t="s">
        <v>43</v>
      </c>
      <c r="D8778" t="s">
        <v>22</v>
      </c>
      <c r="E8778" t="s">
        <v>23</v>
      </c>
      <c r="F8778" t="s">
        <v>13</v>
      </c>
      <c r="G8778" s="2">
        <v>559</v>
      </c>
      <c r="H8778" s="2">
        <f>AVERAGEIF(Table1[[#All],[Category]],Table1[[#This Row],[Category]],Table1[[#All],[DiscountOffer]])</f>
        <v>726.0994423791791</v>
      </c>
      <c r="I8778" s="2">
        <v>1399</v>
      </c>
      <c r="J8778" s="2">
        <f>IF(Table1[[#This Row],[Ratings]]&gt;4,Table1[[#This Row],[OriginalPrice (in Rs)]],0)</f>
        <v>0</v>
      </c>
      <c r="K8778" s="2">
        <f>Table1[[#This Row],[OriginalPrice (in Rs)]]-Table1[[#This Row],[DiscountOffer]]</f>
        <v>840</v>
      </c>
      <c r="L8778" s="2" t="str">
        <f>IF(Table1[[#This Row],[Discount % (In Rs)]]&gt;50%,"High Discount","Low Discount")</f>
        <v>High Discount</v>
      </c>
      <c r="M8778" s="3">
        <f>Table1[[#This Row],[Discount_Price (In Rs.)]]/Table1[[#This Row],[OriginalPrice (in Rs)]]</f>
        <v>0.60042887776983556</v>
      </c>
      <c r="N8778" s="4">
        <v>4</v>
      </c>
      <c r="O8778">
        <v>330</v>
      </c>
      <c r="P8778" t="s">
        <v>76</v>
      </c>
      <c r="Q8778" t="s">
        <v>194</v>
      </c>
    </row>
    <row r="8779" spans="1:17" x14ac:dyDescent="0.25">
      <c r="A8779" t="s">
        <v>16315</v>
      </c>
      <c r="B8779" s="1">
        <v>8714411</v>
      </c>
      <c r="C8779" t="s">
        <v>3313</v>
      </c>
      <c r="D8779" t="s">
        <v>22</v>
      </c>
      <c r="E8779" t="s">
        <v>23</v>
      </c>
      <c r="F8779" t="s">
        <v>13</v>
      </c>
      <c r="G8779" s="2">
        <v>599</v>
      </c>
      <c r="H8779" s="2">
        <f>AVERAGEIF(Table1[[#All],[Category]],Table1[[#This Row],[Category]],Table1[[#All],[DiscountOffer]])</f>
        <v>726.0994423791791</v>
      </c>
      <c r="I8779" s="2">
        <v>999</v>
      </c>
      <c r="J8779" s="2">
        <f>IF(Table1[[#This Row],[Ratings]]&gt;4,Table1[[#This Row],[OriginalPrice (in Rs)]],0)</f>
        <v>999</v>
      </c>
      <c r="K8779" s="2">
        <f>Table1[[#This Row],[OriginalPrice (in Rs)]]-Table1[[#This Row],[DiscountOffer]]</f>
        <v>400</v>
      </c>
      <c r="L8779" s="2" t="str">
        <f>IF(Table1[[#This Row],[Discount % (In Rs)]]&gt;50%,"High Discount","Low Discount")</f>
        <v>Low Discount</v>
      </c>
      <c r="M8779" s="3">
        <f>Table1[[#This Row],[Discount_Price (In Rs.)]]/Table1[[#This Row],[OriginalPrice (in Rs)]]</f>
        <v>0.40040040040040042</v>
      </c>
      <c r="N8779" s="4">
        <v>4.2</v>
      </c>
      <c r="O8779">
        <v>330</v>
      </c>
      <c r="P8779" t="s">
        <v>228</v>
      </c>
      <c r="Q8779" t="s">
        <v>16316</v>
      </c>
    </row>
    <row r="8780" spans="1:17" x14ac:dyDescent="0.25">
      <c r="A8780" t="s">
        <v>16317</v>
      </c>
      <c r="B8780" s="1">
        <v>3117514</v>
      </c>
      <c r="C8780" t="s">
        <v>562</v>
      </c>
      <c r="D8780" t="s">
        <v>22</v>
      </c>
      <c r="E8780" t="s">
        <v>23</v>
      </c>
      <c r="F8780" t="s">
        <v>13</v>
      </c>
      <c r="G8780" s="2">
        <v>499</v>
      </c>
      <c r="H8780" s="2">
        <f>AVERAGEIF(Table1[[#All],[Category]],Table1[[#This Row],[Category]],Table1[[#All],[DiscountOffer]])</f>
        <v>726.0994423791791</v>
      </c>
      <c r="I8780" s="2">
        <v>999</v>
      </c>
      <c r="J8780" s="2">
        <f>IF(Table1[[#This Row],[Ratings]]&gt;4,Table1[[#This Row],[OriginalPrice (in Rs)]],0)</f>
        <v>999</v>
      </c>
      <c r="K8780" s="2">
        <f>Table1[[#This Row],[OriginalPrice (in Rs)]]-Table1[[#This Row],[DiscountOffer]]</f>
        <v>500</v>
      </c>
      <c r="L8780" s="2" t="str">
        <f>IF(Table1[[#This Row],[Discount % (In Rs)]]&gt;50%,"High Discount","Low Discount")</f>
        <v>High Discount</v>
      </c>
      <c r="M8780" s="3">
        <f>Table1[[#This Row],[Discount_Price (In Rs.)]]/Table1[[#This Row],[OriginalPrice (in Rs)]]</f>
        <v>0.50050050050050054</v>
      </c>
      <c r="N8780" s="4">
        <v>4.4000000000000004</v>
      </c>
      <c r="O8780">
        <v>330</v>
      </c>
      <c r="P8780" t="s">
        <v>564</v>
      </c>
      <c r="Q8780" t="s">
        <v>7727</v>
      </c>
    </row>
    <row r="8781" spans="1:17" x14ac:dyDescent="0.25">
      <c r="A8781" t="s">
        <v>16384</v>
      </c>
      <c r="B8781" s="1">
        <v>13340254</v>
      </c>
      <c r="C8781" t="s">
        <v>1239</v>
      </c>
      <c r="D8781" t="s">
        <v>22</v>
      </c>
      <c r="E8781" t="s">
        <v>23</v>
      </c>
      <c r="F8781" t="s">
        <v>13</v>
      </c>
      <c r="G8781" s="2">
        <v>539</v>
      </c>
      <c r="H8781" s="2">
        <f>AVERAGEIF(Table1[[#All],[Category]],Table1[[#This Row],[Category]],Table1[[#All],[DiscountOffer]])</f>
        <v>726.0994423791791</v>
      </c>
      <c r="I8781" s="2">
        <v>1199</v>
      </c>
      <c r="J8781" s="2">
        <f>IF(Table1[[#This Row],[Ratings]]&gt;4,Table1[[#This Row],[OriginalPrice (in Rs)]],0)</f>
        <v>1199</v>
      </c>
      <c r="K8781" s="2">
        <f>Table1[[#This Row],[OriginalPrice (in Rs)]]-Table1[[#This Row],[DiscountOffer]]</f>
        <v>660</v>
      </c>
      <c r="L8781" s="2" t="str">
        <f>IF(Table1[[#This Row],[Discount % (In Rs)]]&gt;50%,"High Discount","Low Discount")</f>
        <v>High Discount</v>
      </c>
      <c r="M8781" s="3">
        <f>Table1[[#This Row],[Discount_Price (In Rs.)]]/Table1[[#This Row],[OriginalPrice (in Rs)]]</f>
        <v>0.55045871559633031</v>
      </c>
      <c r="N8781" s="4">
        <v>4.0999999999999996</v>
      </c>
      <c r="O8781">
        <v>329</v>
      </c>
      <c r="P8781" t="s">
        <v>1605</v>
      </c>
      <c r="Q8781" t="s">
        <v>16385</v>
      </c>
    </row>
    <row r="8782" spans="1:17" x14ac:dyDescent="0.25">
      <c r="A8782" t="s">
        <v>16388</v>
      </c>
      <c r="B8782" s="1">
        <v>11325866</v>
      </c>
      <c r="C8782" t="s">
        <v>10</v>
      </c>
      <c r="D8782" t="s">
        <v>22</v>
      </c>
      <c r="E8782" t="s">
        <v>23</v>
      </c>
      <c r="F8782" t="s">
        <v>13</v>
      </c>
      <c r="G8782" s="2">
        <v>1139</v>
      </c>
      <c r="H8782" s="2">
        <f>AVERAGEIF(Table1[[#All],[Category]],Table1[[#This Row],[Category]],Table1[[#All],[DiscountOffer]])</f>
        <v>726.0994423791791</v>
      </c>
      <c r="I8782" s="2">
        <v>1899</v>
      </c>
      <c r="J8782" s="2">
        <f>IF(Table1[[#This Row],[Ratings]]&gt;4,Table1[[#This Row],[OriginalPrice (in Rs)]],0)</f>
        <v>0</v>
      </c>
      <c r="K8782" s="2">
        <f>Table1[[#This Row],[OriginalPrice (in Rs)]]-Table1[[#This Row],[DiscountOffer]]</f>
        <v>760</v>
      </c>
      <c r="L8782" s="2" t="str">
        <f>IF(Table1[[#This Row],[Discount % (In Rs)]]&gt;50%,"High Discount","Low Discount")</f>
        <v>Low Discount</v>
      </c>
      <c r="M8782" s="3">
        <f>Table1[[#This Row],[Discount_Price (In Rs.)]]/Table1[[#This Row],[OriginalPrice (in Rs)]]</f>
        <v>0.4002106371774618</v>
      </c>
      <c r="N8782" s="4">
        <v>3.8</v>
      </c>
      <c r="O8782">
        <v>329</v>
      </c>
      <c r="P8782" t="s">
        <v>228</v>
      </c>
      <c r="Q8782" t="s">
        <v>16389</v>
      </c>
    </row>
    <row r="8783" spans="1:17" x14ac:dyDescent="0.25">
      <c r="A8783" t="s">
        <v>16392</v>
      </c>
      <c r="B8783" s="1">
        <v>11361564</v>
      </c>
      <c r="C8783" t="s">
        <v>146</v>
      </c>
      <c r="D8783" t="s">
        <v>22</v>
      </c>
      <c r="E8783" t="s">
        <v>23</v>
      </c>
      <c r="F8783" t="s">
        <v>13</v>
      </c>
      <c r="G8783" s="2">
        <v>1439</v>
      </c>
      <c r="H8783" s="2">
        <f>AVERAGEIF(Table1[[#All],[Category]],Table1[[#This Row],[Category]],Table1[[#All],[DiscountOffer]])</f>
        <v>726.0994423791791</v>
      </c>
      <c r="I8783" s="2">
        <v>2399</v>
      </c>
      <c r="J8783" s="2">
        <f>IF(Table1[[#This Row],[Ratings]]&gt;4,Table1[[#This Row],[OriginalPrice (in Rs)]],0)</f>
        <v>2399</v>
      </c>
      <c r="K8783" s="2">
        <f>Table1[[#This Row],[OriginalPrice (in Rs)]]-Table1[[#This Row],[DiscountOffer]]</f>
        <v>960</v>
      </c>
      <c r="L8783" s="2" t="str">
        <f>IF(Table1[[#This Row],[Discount % (In Rs)]]&gt;50%,"High Discount","Low Discount")</f>
        <v>Low Discount</v>
      </c>
      <c r="M8783" s="3">
        <f>Table1[[#This Row],[Discount_Price (In Rs.)]]/Table1[[#This Row],[OriginalPrice (in Rs)]]</f>
        <v>0.40016673614005838</v>
      </c>
      <c r="N8783" s="4">
        <v>4.5</v>
      </c>
      <c r="O8783">
        <v>329</v>
      </c>
      <c r="P8783" t="s">
        <v>450</v>
      </c>
      <c r="Q8783" t="s">
        <v>3390</v>
      </c>
    </row>
    <row r="8784" spans="1:17" x14ac:dyDescent="0.25">
      <c r="A8784" t="s">
        <v>16393</v>
      </c>
      <c r="B8784" s="1">
        <v>12422392</v>
      </c>
      <c r="C8784" t="s">
        <v>146</v>
      </c>
      <c r="D8784" t="s">
        <v>22</v>
      </c>
      <c r="E8784" t="s">
        <v>23</v>
      </c>
      <c r="F8784" t="s">
        <v>13</v>
      </c>
      <c r="G8784" s="2">
        <v>1439</v>
      </c>
      <c r="H8784" s="2">
        <f>AVERAGEIF(Table1[[#All],[Category]],Table1[[#This Row],[Category]],Table1[[#All],[DiscountOffer]])</f>
        <v>726.0994423791791</v>
      </c>
      <c r="I8784" s="2">
        <v>2399</v>
      </c>
      <c r="J8784" s="2">
        <f>IF(Table1[[#This Row],[Ratings]]&gt;4,Table1[[#This Row],[OriginalPrice (in Rs)]],0)</f>
        <v>0</v>
      </c>
      <c r="K8784" s="2">
        <f>Table1[[#This Row],[OriginalPrice (in Rs)]]-Table1[[#This Row],[DiscountOffer]]</f>
        <v>960</v>
      </c>
      <c r="L8784" s="2" t="str">
        <f>IF(Table1[[#This Row],[Discount % (In Rs)]]&gt;50%,"High Discount","Low Discount")</f>
        <v>Low Discount</v>
      </c>
      <c r="M8784" s="3">
        <f>Table1[[#This Row],[Discount_Price (In Rs.)]]/Table1[[#This Row],[OriginalPrice (in Rs)]]</f>
        <v>0.40016673614005838</v>
      </c>
      <c r="N8784" s="4">
        <v>3.6</v>
      </c>
      <c r="O8784">
        <v>329</v>
      </c>
      <c r="P8784" t="s">
        <v>450</v>
      </c>
      <c r="Q8784" t="s">
        <v>16394</v>
      </c>
    </row>
    <row r="8785" spans="1:17" x14ac:dyDescent="0.25">
      <c r="A8785" t="s">
        <v>16452</v>
      </c>
      <c r="B8785" s="1">
        <v>10863028</v>
      </c>
      <c r="C8785" t="s">
        <v>10</v>
      </c>
      <c r="D8785" t="s">
        <v>22</v>
      </c>
      <c r="E8785" t="s">
        <v>23</v>
      </c>
      <c r="F8785" t="s">
        <v>13</v>
      </c>
      <c r="G8785" s="2">
        <v>679</v>
      </c>
      <c r="H8785" s="2">
        <f>AVERAGEIF(Table1[[#All],[Category]],Table1[[#This Row],[Category]],Table1[[#All],[DiscountOffer]])</f>
        <v>726.0994423791791</v>
      </c>
      <c r="I8785" s="2">
        <v>1699</v>
      </c>
      <c r="J8785" s="2">
        <f>IF(Table1[[#This Row],[Ratings]]&gt;4,Table1[[#This Row],[OriginalPrice (in Rs)]],0)</f>
        <v>1699</v>
      </c>
      <c r="K8785" s="2">
        <f>Table1[[#This Row],[OriginalPrice (in Rs)]]-Table1[[#This Row],[DiscountOffer]]</f>
        <v>1020</v>
      </c>
      <c r="L8785" s="2" t="str">
        <f>IF(Table1[[#This Row],[Discount % (In Rs)]]&gt;50%,"High Discount","Low Discount")</f>
        <v>High Discount</v>
      </c>
      <c r="M8785" s="3">
        <f>Table1[[#This Row],[Discount_Price (In Rs.)]]/Table1[[#This Row],[OriginalPrice (in Rs)]]</f>
        <v>0.60035314891112423</v>
      </c>
      <c r="N8785" s="4">
        <v>4.3</v>
      </c>
      <c r="O8785">
        <v>328</v>
      </c>
      <c r="P8785" t="s">
        <v>228</v>
      </c>
      <c r="Q8785" t="s">
        <v>16453</v>
      </c>
    </row>
    <row r="8786" spans="1:17" x14ac:dyDescent="0.25">
      <c r="A8786" t="s">
        <v>16454</v>
      </c>
      <c r="B8786" s="1">
        <v>10275275</v>
      </c>
      <c r="C8786" t="s">
        <v>10</v>
      </c>
      <c r="D8786" t="s">
        <v>22</v>
      </c>
      <c r="E8786" t="s">
        <v>23</v>
      </c>
      <c r="F8786" t="s">
        <v>13</v>
      </c>
      <c r="G8786" s="2">
        <v>1199</v>
      </c>
      <c r="H8786" s="2">
        <f>AVERAGEIF(Table1[[#All],[Category]],Table1[[#This Row],[Category]],Table1[[#All],[DiscountOffer]])</f>
        <v>726.0994423791791</v>
      </c>
      <c r="I8786" s="2">
        <v>1999</v>
      </c>
      <c r="J8786" s="2">
        <f>IF(Table1[[#This Row],[Ratings]]&gt;4,Table1[[#This Row],[OriginalPrice (in Rs)]],0)</f>
        <v>1999</v>
      </c>
      <c r="K8786" s="2">
        <f>Table1[[#This Row],[OriginalPrice (in Rs)]]-Table1[[#This Row],[DiscountOffer]]</f>
        <v>800</v>
      </c>
      <c r="L8786" s="2" t="str">
        <f>IF(Table1[[#This Row],[Discount % (In Rs)]]&gt;50%,"High Discount","Low Discount")</f>
        <v>Low Discount</v>
      </c>
      <c r="M8786" s="3">
        <f>Table1[[#This Row],[Discount_Price (In Rs.)]]/Table1[[#This Row],[OriginalPrice (in Rs)]]</f>
        <v>0.40020010005002499</v>
      </c>
      <c r="N8786" s="4">
        <v>4.2</v>
      </c>
      <c r="O8786">
        <v>328</v>
      </c>
      <c r="P8786" t="s">
        <v>228</v>
      </c>
      <c r="Q8786" t="s">
        <v>16455</v>
      </c>
    </row>
    <row r="8787" spans="1:17" x14ac:dyDescent="0.25">
      <c r="A8787" t="s">
        <v>16456</v>
      </c>
      <c r="B8787" s="1">
        <v>11325876</v>
      </c>
      <c r="C8787" t="s">
        <v>10</v>
      </c>
      <c r="D8787" t="s">
        <v>22</v>
      </c>
      <c r="E8787" t="s">
        <v>23</v>
      </c>
      <c r="F8787" t="s">
        <v>13</v>
      </c>
      <c r="G8787" s="2">
        <v>899</v>
      </c>
      <c r="H8787" s="2">
        <f>AVERAGEIF(Table1[[#All],[Category]],Table1[[#This Row],[Category]],Table1[[#All],[DiscountOffer]])</f>
        <v>726.0994423791791</v>
      </c>
      <c r="I8787" s="2">
        <v>1999</v>
      </c>
      <c r="J8787" s="2">
        <f>IF(Table1[[#This Row],[Ratings]]&gt;4,Table1[[#This Row],[OriginalPrice (in Rs)]],0)</f>
        <v>1999</v>
      </c>
      <c r="K8787" s="2">
        <f>Table1[[#This Row],[OriginalPrice (in Rs)]]-Table1[[#This Row],[DiscountOffer]]</f>
        <v>1100</v>
      </c>
      <c r="L8787" s="2" t="str">
        <f>IF(Table1[[#This Row],[Discount % (In Rs)]]&gt;50%,"High Discount","Low Discount")</f>
        <v>High Discount</v>
      </c>
      <c r="M8787" s="3">
        <f>Table1[[#This Row],[Discount_Price (In Rs.)]]/Table1[[#This Row],[OriginalPrice (in Rs)]]</f>
        <v>0.55027513756878443</v>
      </c>
      <c r="N8787" s="4">
        <v>4.5</v>
      </c>
      <c r="O8787">
        <v>328</v>
      </c>
      <c r="P8787" t="s">
        <v>228</v>
      </c>
      <c r="Q8787" t="s">
        <v>16457</v>
      </c>
    </row>
    <row r="8788" spans="1:17" x14ac:dyDescent="0.25">
      <c r="A8788" t="s">
        <v>16528</v>
      </c>
      <c r="B8788" s="1">
        <v>13406442</v>
      </c>
      <c r="C8788" t="s">
        <v>1239</v>
      </c>
      <c r="D8788" t="s">
        <v>22</v>
      </c>
      <c r="E8788" t="s">
        <v>23</v>
      </c>
      <c r="F8788" t="s">
        <v>13</v>
      </c>
      <c r="G8788" s="2">
        <v>649</v>
      </c>
      <c r="H8788" s="2">
        <f>AVERAGEIF(Table1[[#All],[Category]],Table1[[#This Row],[Category]],Table1[[#All],[DiscountOffer]])</f>
        <v>726.0994423791791</v>
      </c>
      <c r="I8788" s="2">
        <v>1299</v>
      </c>
      <c r="J8788" s="2">
        <f>IF(Table1[[#This Row],[Ratings]]&gt;4,Table1[[#This Row],[OriginalPrice (in Rs)]],0)</f>
        <v>1299</v>
      </c>
      <c r="K8788" s="2">
        <f>Table1[[#This Row],[OriginalPrice (in Rs)]]-Table1[[#This Row],[DiscountOffer]]</f>
        <v>650</v>
      </c>
      <c r="L8788" s="2" t="str">
        <f>IF(Table1[[#This Row],[Discount % (In Rs)]]&gt;50%,"High Discount","Low Discount")</f>
        <v>High Discount</v>
      </c>
      <c r="M8788" s="3">
        <f>Table1[[#This Row],[Discount_Price (In Rs.)]]/Table1[[#This Row],[OriginalPrice (in Rs)]]</f>
        <v>0.50038491147036179</v>
      </c>
      <c r="N8788" s="4">
        <v>4.5</v>
      </c>
      <c r="O8788">
        <v>327</v>
      </c>
      <c r="P8788" t="s">
        <v>1605</v>
      </c>
      <c r="Q8788" t="s">
        <v>16529</v>
      </c>
    </row>
    <row r="8789" spans="1:17" x14ac:dyDescent="0.25">
      <c r="A8789" t="s">
        <v>16577</v>
      </c>
      <c r="B8789" s="1">
        <v>10944568</v>
      </c>
      <c r="C8789" t="s">
        <v>10</v>
      </c>
      <c r="D8789" t="s">
        <v>22</v>
      </c>
      <c r="E8789" t="s">
        <v>23</v>
      </c>
      <c r="F8789" t="s">
        <v>13</v>
      </c>
      <c r="G8789" s="2">
        <v>674</v>
      </c>
      <c r="H8789" s="2">
        <f>AVERAGEIF(Table1[[#All],[Category]],Table1[[#This Row],[Category]],Table1[[#All],[DiscountOffer]])</f>
        <v>726.0994423791791</v>
      </c>
      <c r="I8789" s="2">
        <v>1499</v>
      </c>
      <c r="J8789" s="2">
        <f>IF(Table1[[#This Row],[Ratings]]&gt;4,Table1[[#This Row],[OriginalPrice (in Rs)]],0)</f>
        <v>1499</v>
      </c>
      <c r="K8789" s="2">
        <f>Table1[[#This Row],[OriginalPrice (in Rs)]]-Table1[[#This Row],[DiscountOffer]]</f>
        <v>825</v>
      </c>
      <c r="L8789" s="2" t="str">
        <f>IF(Table1[[#This Row],[Discount % (In Rs)]]&gt;50%,"High Discount","Low Discount")</f>
        <v>High Discount</v>
      </c>
      <c r="M8789" s="3">
        <f>Table1[[#This Row],[Discount_Price (In Rs.)]]/Table1[[#This Row],[OriginalPrice (in Rs)]]</f>
        <v>0.5503669112741828</v>
      </c>
      <c r="N8789" s="4">
        <v>4.3</v>
      </c>
      <c r="O8789">
        <v>326</v>
      </c>
      <c r="P8789" t="s">
        <v>228</v>
      </c>
      <c r="Q8789" t="s">
        <v>16578</v>
      </c>
    </row>
    <row r="8790" spans="1:17" x14ac:dyDescent="0.25">
      <c r="A8790" t="s">
        <v>16697</v>
      </c>
      <c r="B8790" s="1">
        <v>11896344</v>
      </c>
      <c r="C8790" t="s">
        <v>10</v>
      </c>
      <c r="D8790" t="s">
        <v>22</v>
      </c>
      <c r="E8790" t="s">
        <v>23</v>
      </c>
      <c r="F8790" t="s">
        <v>13</v>
      </c>
      <c r="G8790" s="2">
        <v>599</v>
      </c>
      <c r="H8790" s="2">
        <f>AVERAGEIF(Table1[[#All],[Category]],Table1[[#This Row],[Category]],Table1[[#All],[DiscountOffer]])</f>
        <v>726.0994423791791</v>
      </c>
      <c r="I8790" s="2">
        <v>1499</v>
      </c>
      <c r="J8790" s="2">
        <f>IF(Table1[[#This Row],[Ratings]]&gt;4,Table1[[#This Row],[OriginalPrice (in Rs)]],0)</f>
        <v>1499</v>
      </c>
      <c r="K8790" s="2">
        <f>Table1[[#This Row],[OriginalPrice (in Rs)]]-Table1[[#This Row],[DiscountOffer]]</f>
        <v>900</v>
      </c>
      <c r="L8790" s="2" t="str">
        <f>IF(Table1[[#This Row],[Discount % (In Rs)]]&gt;50%,"High Discount","Low Discount")</f>
        <v>High Discount</v>
      </c>
      <c r="M8790" s="3">
        <f>Table1[[#This Row],[Discount_Price (In Rs.)]]/Table1[[#This Row],[OriginalPrice (in Rs)]]</f>
        <v>0.60040026684456305</v>
      </c>
      <c r="N8790" s="4">
        <v>4.3</v>
      </c>
      <c r="O8790">
        <v>324</v>
      </c>
      <c r="P8790" t="s">
        <v>228</v>
      </c>
      <c r="Q8790" t="s">
        <v>14811</v>
      </c>
    </row>
    <row r="8791" spans="1:17" x14ac:dyDescent="0.25">
      <c r="A8791" t="s">
        <v>16698</v>
      </c>
      <c r="B8791" s="1">
        <v>12349088</v>
      </c>
      <c r="C8791" t="s">
        <v>1879</v>
      </c>
      <c r="D8791" t="s">
        <v>22</v>
      </c>
      <c r="E8791" t="s">
        <v>23</v>
      </c>
      <c r="F8791" t="s">
        <v>13</v>
      </c>
      <c r="G8791" s="2">
        <v>849</v>
      </c>
      <c r="H8791" s="2">
        <f>AVERAGEIF(Table1[[#All],[Category]],Table1[[#This Row],[Category]],Table1[[#All],[DiscountOffer]])</f>
        <v>726.0994423791791</v>
      </c>
      <c r="I8791" s="2">
        <v>2499</v>
      </c>
      <c r="J8791" s="2">
        <f>IF(Table1[[#This Row],[Ratings]]&gt;4,Table1[[#This Row],[OriginalPrice (in Rs)]],0)</f>
        <v>2499</v>
      </c>
      <c r="K8791" s="2">
        <f>Table1[[#This Row],[OriginalPrice (in Rs)]]-Table1[[#This Row],[DiscountOffer]]</f>
        <v>1650</v>
      </c>
      <c r="L8791" s="2" t="str">
        <f>IF(Table1[[#This Row],[Discount % (In Rs)]]&gt;50%,"High Discount","Low Discount")</f>
        <v>High Discount</v>
      </c>
      <c r="M8791" s="3">
        <f>Table1[[#This Row],[Discount_Price (In Rs.)]]/Table1[[#This Row],[OriginalPrice (in Rs)]]</f>
        <v>0.6602641056422569</v>
      </c>
      <c r="N8791" s="4">
        <v>4.2</v>
      </c>
      <c r="O8791">
        <v>324</v>
      </c>
      <c r="P8791" t="s">
        <v>228</v>
      </c>
      <c r="Q8791" t="s">
        <v>16699</v>
      </c>
    </row>
    <row r="8792" spans="1:17" x14ac:dyDescent="0.25">
      <c r="A8792" t="s">
        <v>16790</v>
      </c>
      <c r="B8792" s="1">
        <v>9951649</v>
      </c>
      <c r="C8792" t="s">
        <v>10</v>
      </c>
      <c r="D8792" t="s">
        <v>22</v>
      </c>
      <c r="E8792" t="s">
        <v>23</v>
      </c>
      <c r="F8792" t="s">
        <v>13</v>
      </c>
      <c r="G8792" s="2">
        <v>714</v>
      </c>
      <c r="H8792" s="2">
        <f>AVERAGEIF(Table1[[#All],[Category]],Table1[[#This Row],[Category]],Table1[[#All],[DiscountOffer]])</f>
        <v>726.0994423791791</v>
      </c>
      <c r="I8792" s="2">
        <v>1299</v>
      </c>
      <c r="J8792" s="2">
        <f>IF(Table1[[#This Row],[Ratings]]&gt;4,Table1[[#This Row],[OriginalPrice (in Rs)]],0)</f>
        <v>1299</v>
      </c>
      <c r="K8792" s="2">
        <f>Table1[[#This Row],[OriginalPrice (in Rs)]]-Table1[[#This Row],[DiscountOffer]]</f>
        <v>585</v>
      </c>
      <c r="L8792" s="2" t="str">
        <f>IF(Table1[[#This Row],[Discount % (In Rs)]]&gt;50%,"High Discount","Low Discount")</f>
        <v>Low Discount</v>
      </c>
      <c r="M8792" s="3">
        <f>Table1[[#This Row],[Discount_Price (In Rs.)]]/Table1[[#This Row],[OriginalPrice (in Rs)]]</f>
        <v>0.45034642032332561</v>
      </c>
      <c r="N8792" s="4">
        <v>4.0999999999999996</v>
      </c>
      <c r="O8792">
        <v>322</v>
      </c>
      <c r="P8792" t="s">
        <v>228</v>
      </c>
      <c r="Q8792" t="s">
        <v>16791</v>
      </c>
    </row>
    <row r="8793" spans="1:17" x14ac:dyDescent="0.25">
      <c r="A8793" t="s">
        <v>16842</v>
      </c>
      <c r="B8793" s="1">
        <v>2164555</v>
      </c>
      <c r="C8793" t="s">
        <v>10</v>
      </c>
      <c r="D8793" t="s">
        <v>22</v>
      </c>
      <c r="E8793" t="s">
        <v>23</v>
      </c>
      <c r="F8793" t="s">
        <v>13</v>
      </c>
      <c r="G8793" s="2">
        <v>674</v>
      </c>
      <c r="H8793" s="2">
        <f>AVERAGEIF(Table1[[#All],[Category]],Table1[[#This Row],[Category]],Table1[[#All],[DiscountOffer]])</f>
        <v>726.0994423791791</v>
      </c>
      <c r="I8793" s="2">
        <v>1499</v>
      </c>
      <c r="J8793" s="2">
        <f>IF(Table1[[#This Row],[Ratings]]&gt;4,Table1[[#This Row],[OriginalPrice (in Rs)]],0)</f>
        <v>1499</v>
      </c>
      <c r="K8793" s="2">
        <f>Table1[[#This Row],[OriginalPrice (in Rs)]]-Table1[[#This Row],[DiscountOffer]]</f>
        <v>825</v>
      </c>
      <c r="L8793" s="2" t="str">
        <f>IF(Table1[[#This Row],[Discount % (In Rs)]]&gt;50%,"High Discount","Low Discount")</f>
        <v>High Discount</v>
      </c>
      <c r="M8793" s="3">
        <f>Table1[[#This Row],[Discount_Price (In Rs.)]]/Table1[[#This Row],[OriginalPrice (in Rs)]]</f>
        <v>0.5503669112741828</v>
      </c>
      <c r="N8793" s="4">
        <v>4.5999999999999996</v>
      </c>
      <c r="O8793">
        <v>321</v>
      </c>
      <c r="P8793" t="s">
        <v>228</v>
      </c>
      <c r="Q8793" t="s">
        <v>16843</v>
      </c>
    </row>
    <row r="8794" spans="1:17" x14ac:dyDescent="0.25">
      <c r="A8794" t="s">
        <v>16844</v>
      </c>
      <c r="B8794" s="1">
        <v>2284720</v>
      </c>
      <c r="C8794" t="s">
        <v>10</v>
      </c>
      <c r="D8794" t="s">
        <v>22</v>
      </c>
      <c r="E8794" t="s">
        <v>23</v>
      </c>
      <c r="F8794" t="s">
        <v>13</v>
      </c>
      <c r="G8794" s="2">
        <v>639</v>
      </c>
      <c r="H8794" s="2">
        <f>AVERAGEIF(Table1[[#All],[Category]],Table1[[#This Row],[Category]],Table1[[#All],[DiscountOffer]])</f>
        <v>726.0994423791791</v>
      </c>
      <c r="I8794" s="2">
        <v>1599</v>
      </c>
      <c r="J8794" s="2">
        <f>IF(Table1[[#This Row],[Ratings]]&gt;4,Table1[[#This Row],[OriginalPrice (in Rs)]],0)</f>
        <v>1599</v>
      </c>
      <c r="K8794" s="2">
        <f>Table1[[#This Row],[OriginalPrice (in Rs)]]-Table1[[#This Row],[DiscountOffer]]</f>
        <v>960</v>
      </c>
      <c r="L8794" s="2" t="str">
        <f>IF(Table1[[#This Row],[Discount % (In Rs)]]&gt;50%,"High Discount","Low Discount")</f>
        <v>High Discount</v>
      </c>
      <c r="M8794" s="3">
        <f>Table1[[#This Row],[Discount_Price (In Rs.)]]/Table1[[#This Row],[OriginalPrice (in Rs)]]</f>
        <v>0.60037523452157604</v>
      </c>
      <c r="N8794" s="4">
        <v>4.2</v>
      </c>
      <c r="O8794">
        <v>321</v>
      </c>
      <c r="P8794" t="s">
        <v>228</v>
      </c>
      <c r="Q8794" t="s">
        <v>16845</v>
      </c>
    </row>
    <row r="8795" spans="1:17" x14ac:dyDescent="0.25">
      <c r="A8795" t="s">
        <v>16846</v>
      </c>
      <c r="B8795" s="1">
        <v>1421954</v>
      </c>
      <c r="C8795" t="s">
        <v>146</v>
      </c>
      <c r="D8795" t="s">
        <v>22</v>
      </c>
      <c r="E8795" t="s">
        <v>23</v>
      </c>
      <c r="F8795" t="s">
        <v>13</v>
      </c>
      <c r="G8795" s="2">
        <v>1049</v>
      </c>
      <c r="H8795" s="2">
        <f>AVERAGEIF(Table1[[#All],[Category]],Table1[[#This Row],[Category]],Table1[[#All],[DiscountOffer]])</f>
        <v>726.0994423791791</v>
      </c>
      <c r="I8795" s="2">
        <v>2099</v>
      </c>
      <c r="J8795" s="2">
        <f>IF(Table1[[#This Row],[Ratings]]&gt;4,Table1[[#This Row],[OriginalPrice (in Rs)]],0)</f>
        <v>0</v>
      </c>
      <c r="K8795" s="2">
        <f>Table1[[#This Row],[OriginalPrice (in Rs)]]-Table1[[#This Row],[DiscountOffer]]</f>
        <v>1050</v>
      </c>
      <c r="L8795" s="2" t="str">
        <f>IF(Table1[[#This Row],[Discount % (In Rs)]]&gt;50%,"High Discount","Low Discount")</f>
        <v>High Discount</v>
      </c>
      <c r="M8795" s="3">
        <f>Table1[[#This Row],[Discount_Price (In Rs.)]]/Table1[[#This Row],[OriginalPrice (in Rs)]]</f>
        <v>0.5002382086707956</v>
      </c>
      <c r="N8795" s="4">
        <v>3.9</v>
      </c>
      <c r="O8795">
        <v>321</v>
      </c>
      <c r="P8795" t="s">
        <v>450</v>
      </c>
      <c r="Q8795" t="s">
        <v>16847</v>
      </c>
    </row>
    <row r="8796" spans="1:17" x14ac:dyDescent="0.25">
      <c r="A8796" t="s">
        <v>16917</v>
      </c>
      <c r="B8796" s="1">
        <v>9189375</v>
      </c>
      <c r="C8796" t="s">
        <v>562</v>
      </c>
      <c r="D8796" t="s">
        <v>22</v>
      </c>
      <c r="E8796" t="s">
        <v>23</v>
      </c>
      <c r="F8796" t="s">
        <v>13</v>
      </c>
      <c r="G8796" s="2">
        <v>591</v>
      </c>
      <c r="H8796" s="2">
        <f>AVERAGEIF(Table1[[#All],[Category]],Table1[[#This Row],[Category]],Table1[[#All],[DiscountOffer]])</f>
        <v>726.0994423791791</v>
      </c>
      <c r="I8796" s="2">
        <v>1599</v>
      </c>
      <c r="J8796" s="2">
        <f>IF(Table1[[#This Row],[Ratings]]&gt;4,Table1[[#This Row],[OriginalPrice (in Rs)]],0)</f>
        <v>1599</v>
      </c>
      <c r="K8796" s="2">
        <f>Table1[[#This Row],[OriginalPrice (in Rs)]]-Table1[[#This Row],[DiscountOffer]]</f>
        <v>1008</v>
      </c>
      <c r="L8796" s="2" t="str">
        <f>IF(Table1[[#This Row],[Discount % (In Rs)]]&gt;50%,"High Discount","Low Discount")</f>
        <v>High Discount</v>
      </c>
      <c r="M8796" s="3">
        <f>Table1[[#This Row],[Discount_Price (In Rs.)]]/Table1[[#This Row],[OriginalPrice (in Rs)]]</f>
        <v>0.6303939962476548</v>
      </c>
      <c r="N8796" s="4">
        <v>4.2</v>
      </c>
      <c r="O8796">
        <v>320</v>
      </c>
      <c r="P8796" t="s">
        <v>564</v>
      </c>
      <c r="Q8796" t="s">
        <v>16918</v>
      </c>
    </row>
    <row r="8797" spans="1:17" x14ac:dyDescent="0.25">
      <c r="A8797" t="s">
        <v>16979</v>
      </c>
      <c r="B8797" s="1">
        <v>1674593</v>
      </c>
      <c r="C8797" t="s">
        <v>1239</v>
      </c>
      <c r="D8797" t="s">
        <v>22</v>
      </c>
      <c r="E8797" t="s">
        <v>23</v>
      </c>
      <c r="F8797" t="s">
        <v>13</v>
      </c>
      <c r="G8797" s="2">
        <v>809</v>
      </c>
      <c r="H8797" s="2">
        <f>AVERAGEIF(Table1[[#All],[Category]],Table1[[#This Row],[Category]],Table1[[#All],[DiscountOffer]])</f>
        <v>726.0994423791791</v>
      </c>
      <c r="I8797" s="2">
        <v>1799</v>
      </c>
      <c r="J8797" s="2">
        <f>IF(Table1[[#This Row],[Ratings]]&gt;4,Table1[[#This Row],[OriginalPrice (in Rs)]],0)</f>
        <v>1799</v>
      </c>
      <c r="K8797" s="2">
        <f>Table1[[#This Row],[OriginalPrice (in Rs)]]-Table1[[#This Row],[DiscountOffer]]</f>
        <v>990</v>
      </c>
      <c r="L8797" s="2" t="str">
        <f>IF(Table1[[#This Row],[Discount % (In Rs)]]&gt;50%,"High Discount","Low Discount")</f>
        <v>High Discount</v>
      </c>
      <c r="M8797" s="3">
        <f>Table1[[#This Row],[Discount_Price (In Rs.)]]/Table1[[#This Row],[OriginalPrice (in Rs)]]</f>
        <v>0.55030572540300171</v>
      </c>
      <c r="N8797" s="4">
        <v>4.3</v>
      </c>
      <c r="O8797">
        <v>319</v>
      </c>
      <c r="P8797" t="s">
        <v>1605</v>
      </c>
      <c r="Q8797" t="s">
        <v>16980</v>
      </c>
    </row>
    <row r="8798" spans="1:17" x14ac:dyDescent="0.25">
      <c r="A8798" t="s">
        <v>17048</v>
      </c>
      <c r="B8798" s="1">
        <v>11746254</v>
      </c>
      <c r="C8798" t="s">
        <v>318</v>
      </c>
      <c r="D8798" t="s">
        <v>22</v>
      </c>
      <c r="E8798" t="s">
        <v>23</v>
      </c>
      <c r="F8798" t="s">
        <v>13</v>
      </c>
      <c r="G8798" s="2">
        <v>854</v>
      </c>
      <c r="H8798" s="2">
        <f>AVERAGEIF(Table1[[#All],[Category]],Table1[[#This Row],[Category]],Table1[[#All],[DiscountOffer]])</f>
        <v>726.0994423791791</v>
      </c>
      <c r="I8798" s="2">
        <v>1899</v>
      </c>
      <c r="J8798" s="2">
        <f>IF(Table1[[#This Row],[Ratings]]&gt;4,Table1[[#This Row],[OriginalPrice (in Rs)]],0)</f>
        <v>0</v>
      </c>
      <c r="K8798" s="2">
        <f>Table1[[#This Row],[OriginalPrice (in Rs)]]-Table1[[#This Row],[DiscountOffer]]</f>
        <v>1045</v>
      </c>
      <c r="L8798" s="2" t="str">
        <f>IF(Table1[[#This Row],[Discount % (In Rs)]]&gt;50%,"High Discount","Low Discount")</f>
        <v>High Discount</v>
      </c>
      <c r="M8798" s="3">
        <f>Table1[[#This Row],[Discount_Price (In Rs.)]]/Table1[[#This Row],[OriginalPrice (in Rs)]]</f>
        <v>0.55028962611901</v>
      </c>
      <c r="N8798" s="4">
        <v>3.7</v>
      </c>
      <c r="O8798">
        <v>318</v>
      </c>
      <c r="P8798" t="s">
        <v>228</v>
      </c>
      <c r="Q8798" t="s">
        <v>17049</v>
      </c>
    </row>
    <row r="8799" spans="1:17" x14ac:dyDescent="0.25">
      <c r="A8799" t="s">
        <v>17052</v>
      </c>
      <c r="B8799" s="1">
        <v>2006859</v>
      </c>
      <c r="C8799" t="s">
        <v>43</v>
      </c>
      <c r="D8799" t="s">
        <v>22</v>
      </c>
      <c r="E8799" t="s">
        <v>23</v>
      </c>
      <c r="F8799" t="s">
        <v>13</v>
      </c>
      <c r="G8799" s="2">
        <v>569</v>
      </c>
      <c r="H8799" s="2">
        <f>AVERAGEIF(Table1[[#All],[Category]],Table1[[#This Row],[Category]],Table1[[#All],[DiscountOffer]])</f>
        <v>726.0994423791791</v>
      </c>
      <c r="I8799" s="2">
        <v>999</v>
      </c>
      <c r="J8799" s="2">
        <f>IF(Table1[[#This Row],[Ratings]]&gt;4,Table1[[#This Row],[OriginalPrice (in Rs)]],0)</f>
        <v>0</v>
      </c>
      <c r="K8799" s="2">
        <f>Table1[[#This Row],[OriginalPrice (in Rs)]]-Table1[[#This Row],[DiscountOffer]]</f>
        <v>430</v>
      </c>
      <c r="L8799" s="2" t="str">
        <f>IF(Table1[[#This Row],[Discount % (In Rs)]]&gt;50%,"High Discount","Low Discount")</f>
        <v>Low Discount</v>
      </c>
      <c r="M8799" s="3">
        <f>Table1[[#This Row],[Discount_Price (In Rs.)]]/Table1[[#This Row],[OriginalPrice (in Rs)]]</f>
        <v>0.43043043043043044</v>
      </c>
      <c r="N8799" s="4">
        <v>3.9</v>
      </c>
      <c r="O8799">
        <v>318</v>
      </c>
      <c r="P8799" t="s">
        <v>76</v>
      </c>
      <c r="Q8799" t="s">
        <v>4654</v>
      </c>
    </row>
    <row r="8800" spans="1:17" x14ac:dyDescent="0.25">
      <c r="A8800" t="s">
        <v>17095</v>
      </c>
      <c r="B8800" s="1">
        <v>11326486</v>
      </c>
      <c r="C8800" t="s">
        <v>10</v>
      </c>
      <c r="D8800" t="s">
        <v>22</v>
      </c>
      <c r="E8800" t="s">
        <v>23</v>
      </c>
      <c r="F8800" t="s">
        <v>13</v>
      </c>
      <c r="G8800" s="2">
        <v>674</v>
      </c>
      <c r="H8800" s="2">
        <f>AVERAGEIF(Table1[[#All],[Category]],Table1[[#This Row],[Category]],Table1[[#All],[DiscountOffer]])</f>
        <v>726.0994423791791</v>
      </c>
      <c r="I8800" s="2">
        <v>1499</v>
      </c>
      <c r="J8800" s="2">
        <f>IF(Table1[[#This Row],[Ratings]]&gt;4,Table1[[#This Row],[OriginalPrice (in Rs)]],0)</f>
        <v>1499</v>
      </c>
      <c r="K8800" s="2">
        <f>Table1[[#This Row],[OriginalPrice (in Rs)]]-Table1[[#This Row],[DiscountOffer]]</f>
        <v>825</v>
      </c>
      <c r="L8800" s="2" t="str">
        <f>IF(Table1[[#This Row],[Discount % (In Rs)]]&gt;50%,"High Discount","Low Discount")</f>
        <v>High Discount</v>
      </c>
      <c r="M8800" s="3">
        <f>Table1[[#This Row],[Discount_Price (In Rs.)]]/Table1[[#This Row],[OriginalPrice (in Rs)]]</f>
        <v>0.5503669112741828</v>
      </c>
      <c r="N8800" s="4">
        <v>4.4000000000000004</v>
      </c>
      <c r="O8800">
        <v>317</v>
      </c>
      <c r="P8800" t="s">
        <v>228</v>
      </c>
      <c r="Q8800" t="s">
        <v>17096</v>
      </c>
    </row>
    <row r="8801" spans="1:17" x14ac:dyDescent="0.25">
      <c r="A8801" t="s">
        <v>17099</v>
      </c>
      <c r="B8801" s="1">
        <v>12957086</v>
      </c>
      <c r="C8801" t="s">
        <v>11694</v>
      </c>
      <c r="D8801" t="s">
        <v>22</v>
      </c>
      <c r="E8801" t="s">
        <v>23</v>
      </c>
      <c r="F8801" t="s">
        <v>13</v>
      </c>
      <c r="G8801" s="2">
        <v>1499</v>
      </c>
      <c r="H8801" s="2">
        <f>AVERAGEIF(Table1[[#All],[Category]],Table1[[#This Row],[Category]],Table1[[#All],[DiscountOffer]])</f>
        <v>726.0994423791791</v>
      </c>
      <c r="I8801" s="2">
        <v>2499</v>
      </c>
      <c r="J8801" s="2">
        <f>IF(Table1[[#This Row],[Ratings]]&gt;4,Table1[[#This Row],[OriginalPrice (in Rs)]],0)</f>
        <v>2499</v>
      </c>
      <c r="K8801" s="2">
        <f>Table1[[#This Row],[OriginalPrice (in Rs)]]-Table1[[#This Row],[DiscountOffer]]</f>
        <v>1000</v>
      </c>
      <c r="L8801" s="2" t="str">
        <f>IF(Table1[[#This Row],[Discount % (In Rs)]]&gt;50%,"High Discount","Low Discount")</f>
        <v>Low Discount</v>
      </c>
      <c r="M8801" s="3">
        <f>Table1[[#This Row],[Discount_Price (In Rs.)]]/Table1[[#This Row],[OriginalPrice (in Rs)]]</f>
        <v>0.40016006402561022</v>
      </c>
      <c r="N8801" s="4">
        <v>4.4000000000000004</v>
      </c>
      <c r="O8801">
        <v>317</v>
      </c>
      <c r="P8801" t="s">
        <v>25</v>
      </c>
      <c r="Q8801" t="s">
        <v>17100</v>
      </c>
    </row>
    <row r="8802" spans="1:17" x14ac:dyDescent="0.25">
      <c r="A8802" t="s">
        <v>17222</v>
      </c>
      <c r="B8802" s="1">
        <v>12853676</v>
      </c>
      <c r="C8802" t="s">
        <v>5697</v>
      </c>
      <c r="D8802" t="s">
        <v>22</v>
      </c>
      <c r="E8802" t="s">
        <v>23</v>
      </c>
      <c r="F8802" t="s">
        <v>13</v>
      </c>
      <c r="G8802" s="2">
        <v>1247</v>
      </c>
      <c r="H8802" s="2">
        <f>AVERAGEIF(Table1[[#All],[Category]],Table1[[#This Row],[Category]],Table1[[#All],[DiscountOffer]])</f>
        <v>726.0994423791791</v>
      </c>
      <c r="I8802" s="2">
        <v>2495</v>
      </c>
      <c r="J8802" s="2">
        <f>IF(Table1[[#This Row],[Ratings]]&gt;4,Table1[[#This Row],[OriginalPrice (in Rs)]],0)</f>
        <v>0</v>
      </c>
      <c r="K8802" s="2">
        <f>Table1[[#This Row],[OriginalPrice (in Rs)]]-Table1[[#This Row],[DiscountOffer]]</f>
        <v>1248</v>
      </c>
      <c r="L8802" s="2" t="str">
        <f>IF(Table1[[#This Row],[Discount % (In Rs)]]&gt;50%,"High Discount","Low Discount")</f>
        <v>High Discount</v>
      </c>
      <c r="M8802" s="3">
        <f>Table1[[#This Row],[Discount_Price (In Rs.)]]/Table1[[#This Row],[OriginalPrice (in Rs)]]</f>
        <v>0.50020040080160322</v>
      </c>
      <c r="N8802" s="4">
        <v>3.9</v>
      </c>
      <c r="O8802">
        <v>315</v>
      </c>
      <c r="P8802" t="s">
        <v>333</v>
      </c>
      <c r="Q8802" t="s">
        <v>17223</v>
      </c>
    </row>
    <row r="8803" spans="1:17" x14ac:dyDescent="0.25">
      <c r="A8803" t="s">
        <v>17292</v>
      </c>
      <c r="B8803" s="1">
        <v>1536590</v>
      </c>
      <c r="C8803" t="s">
        <v>146</v>
      </c>
      <c r="D8803" t="s">
        <v>22</v>
      </c>
      <c r="E8803" t="s">
        <v>23</v>
      </c>
      <c r="F8803" t="s">
        <v>13</v>
      </c>
      <c r="G8803" s="2">
        <v>999</v>
      </c>
      <c r="H8803" s="2">
        <f>AVERAGEIF(Table1[[#All],[Category]],Table1[[#This Row],[Category]],Table1[[#All],[DiscountOffer]])</f>
        <v>726.0994423791791</v>
      </c>
      <c r="I8803" s="2">
        <v>1999</v>
      </c>
      <c r="J8803" s="2">
        <f>IF(Table1[[#This Row],[Ratings]]&gt;4,Table1[[#This Row],[OriginalPrice (in Rs)]],0)</f>
        <v>1999</v>
      </c>
      <c r="K8803" s="2">
        <f>Table1[[#This Row],[OriginalPrice (in Rs)]]-Table1[[#This Row],[DiscountOffer]]</f>
        <v>1000</v>
      </c>
      <c r="L8803" s="2" t="str">
        <f>IF(Table1[[#This Row],[Discount % (In Rs)]]&gt;50%,"High Discount","Low Discount")</f>
        <v>High Discount</v>
      </c>
      <c r="M8803" s="3">
        <f>Table1[[#This Row],[Discount_Price (In Rs.)]]/Table1[[#This Row],[OriginalPrice (in Rs)]]</f>
        <v>0.5002501250625313</v>
      </c>
      <c r="N8803" s="4">
        <v>4.5</v>
      </c>
      <c r="O8803">
        <v>314</v>
      </c>
      <c r="P8803" t="s">
        <v>450</v>
      </c>
      <c r="Q8803" t="s">
        <v>17293</v>
      </c>
    </row>
    <row r="8804" spans="1:17" x14ac:dyDescent="0.25">
      <c r="A8804" t="s">
        <v>17365</v>
      </c>
      <c r="B8804" s="1">
        <v>14014810</v>
      </c>
      <c r="C8804" t="s">
        <v>43</v>
      </c>
      <c r="D8804" t="s">
        <v>22</v>
      </c>
      <c r="E8804" t="s">
        <v>23</v>
      </c>
      <c r="F8804" t="s">
        <v>13</v>
      </c>
      <c r="G8804" s="2">
        <v>516</v>
      </c>
      <c r="H8804" s="2">
        <f>AVERAGEIF(Table1[[#All],[Category]],Table1[[#This Row],[Category]],Table1[[#All],[DiscountOffer]])</f>
        <v>726.0994423791791</v>
      </c>
      <c r="I8804" s="2">
        <v>1099</v>
      </c>
      <c r="J8804" s="2">
        <f>IF(Table1[[#This Row],[Ratings]]&gt;4,Table1[[#This Row],[OriginalPrice (in Rs)]],0)</f>
        <v>0</v>
      </c>
      <c r="K8804" s="2">
        <f>Table1[[#This Row],[OriginalPrice (in Rs)]]-Table1[[#This Row],[DiscountOffer]]</f>
        <v>583</v>
      </c>
      <c r="L8804" s="2" t="str">
        <f>IF(Table1[[#This Row],[Discount % (In Rs)]]&gt;50%,"High Discount","Low Discount")</f>
        <v>High Discount</v>
      </c>
      <c r="M8804" s="3">
        <f>Table1[[#This Row],[Discount_Price (In Rs.)]]/Table1[[#This Row],[OriginalPrice (in Rs)]]</f>
        <v>0.53048225659690629</v>
      </c>
      <c r="N8804" s="4">
        <v>3.9</v>
      </c>
      <c r="O8804">
        <v>313</v>
      </c>
      <c r="P8804" t="s">
        <v>76</v>
      </c>
      <c r="Q8804" t="s">
        <v>17366</v>
      </c>
    </row>
    <row r="8805" spans="1:17" x14ac:dyDescent="0.25">
      <c r="A8805" t="s">
        <v>17369</v>
      </c>
      <c r="B8805" s="1">
        <v>1027232</v>
      </c>
      <c r="C8805" t="s">
        <v>318</v>
      </c>
      <c r="D8805" t="s">
        <v>22</v>
      </c>
      <c r="E8805" t="s">
        <v>23</v>
      </c>
      <c r="F8805" t="s">
        <v>13</v>
      </c>
      <c r="G8805" s="2">
        <v>764</v>
      </c>
      <c r="H8805" s="2">
        <f>AVERAGEIF(Table1[[#All],[Category]],Table1[[#This Row],[Category]],Table1[[#All],[DiscountOffer]])</f>
        <v>726.0994423791791</v>
      </c>
      <c r="I8805" s="2">
        <v>1699</v>
      </c>
      <c r="J8805" s="2">
        <f>IF(Table1[[#This Row],[Ratings]]&gt;4,Table1[[#This Row],[OriginalPrice (in Rs)]],0)</f>
        <v>0</v>
      </c>
      <c r="K8805" s="2">
        <f>Table1[[#This Row],[OriginalPrice (in Rs)]]-Table1[[#This Row],[DiscountOffer]]</f>
        <v>935</v>
      </c>
      <c r="L8805" s="2" t="str">
        <f>IF(Table1[[#This Row],[Discount % (In Rs)]]&gt;50%,"High Discount","Low Discount")</f>
        <v>High Discount</v>
      </c>
      <c r="M8805" s="3">
        <f>Table1[[#This Row],[Discount_Price (In Rs.)]]/Table1[[#This Row],[OriginalPrice (in Rs)]]</f>
        <v>0.55032371983519712</v>
      </c>
      <c r="N8805" s="4">
        <v>4</v>
      </c>
      <c r="O8805">
        <v>313</v>
      </c>
      <c r="P8805" t="s">
        <v>228</v>
      </c>
      <c r="Q8805" t="s">
        <v>17370</v>
      </c>
    </row>
    <row r="8806" spans="1:17" x14ac:dyDescent="0.25">
      <c r="A8806" t="s">
        <v>17373</v>
      </c>
      <c r="B8806" s="1">
        <v>10187557</v>
      </c>
      <c r="C8806" t="s">
        <v>146</v>
      </c>
      <c r="D8806" t="s">
        <v>22</v>
      </c>
      <c r="E8806" t="s">
        <v>23</v>
      </c>
      <c r="F8806" t="s">
        <v>13</v>
      </c>
      <c r="G8806" s="2">
        <v>1559</v>
      </c>
      <c r="H8806" s="2">
        <f>AVERAGEIF(Table1[[#All],[Category]],Table1[[#This Row],[Category]],Table1[[#All],[DiscountOffer]])</f>
        <v>726.0994423791791</v>
      </c>
      <c r="I8806" s="2">
        <v>2399</v>
      </c>
      <c r="J8806" s="2">
        <f>IF(Table1[[#This Row],[Ratings]]&gt;4,Table1[[#This Row],[OriginalPrice (in Rs)]],0)</f>
        <v>2399</v>
      </c>
      <c r="K8806" s="2">
        <f>Table1[[#This Row],[OriginalPrice (in Rs)]]-Table1[[#This Row],[DiscountOffer]]</f>
        <v>840</v>
      </c>
      <c r="L8806" s="2" t="str">
        <f>IF(Table1[[#This Row],[Discount % (In Rs)]]&gt;50%,"High Discount","Low Discount")</f>
        <v>Low Discount</v>
      </c>
      <c r="M8806" s="3">
        <f>Table1[[#This Row],[Discount_Price (In Rs.)]]/Table1[[#This Row],[OriginalPrice (in Rs)]]</f>
        <v>0.35014589412255104</v>
      </c>
      <c r="N8806" s="4">
        <v>4.5</v>
      </c>
      <c r="O8806">
        <v>313</v>
      </c>
      <c r="P8806" t="s">
        <v>450</v>
      </c>
      <c r="Q8806" t="s">
        <v>17374</v>
      </c>
    </row>
    <row r="8807" spans="1:17" x14ac:dyDescent="0.25">
      <c r="A8807" t="s">
        <v>17424</v>
      </c>
      <c r="B8807" s="1">
        <v>10944826</v>
      </c>
      <c r="C8807" t="s">
        <v>10</v>
      </c>
      <c r="D8807" t="s">
        <v>22</v>
      </c>
      <c r="E8807" t="s">
        <v>23</v>
      </c>
      <c r="F8807" t="s">
        <v>13</v>
      </c>
      <c r="G8807" s="2">
        <v>899</v>
      </c>
      <c r="H8807" s="2">
        <f>AVERAGEIF(Table1[[#All],[Category]],Table1[[#This Row],[Category]],Table1[[#All],[DiscountOffer]])</f>
        <v>726.0994423791791</v>
      </c>
      <c r="I8807" s="2">
        <v>1999</v>
      </c>
      <c r="J8807" s="2">
        <f>IF(Table1[[#This Row],[Ratings]]&gt;4,Table1[[#This Row],[OriginalPrice (in Rs)]],0)</f>
        <v>1999</v>
      </c>
      <c r="K8807" s="2">
        <f>Table1[[#This Row],[OriginalPrice (in Rs)]]-Table1[[#This Row],[DiscountOffer]]</f>
        <v>1100</v>
      </c>
      <c r="L8807" s="2" t="str">
        <f>IF(Table1[[#This Row],[Discount % (In Rs)]]&gt;50%,"High Discount","Low Discount")</f>
        <v>High Discount</v>
      </c>
      <c r="M8807" s="3">
        <f>Table1[[#This Row],[Discount_Price (In Rs.)]]/Table1[[#This Row],[OriginalPrice (in Rs)]]</f>
        <v>0.55027513756878443</v>
      </c>
      <c r="N8807" s="4">
        <v>4.3</v>
      </c>
      <c r="O8807">
        <v>312</v>
      </c>
      <c r="P8807" t="s">
        <v>228</v>
      </c>
      <c r="Q8807" t="s">
        <v>17425</v>
      </c>
    </row>
    <row r="8808" spans="1:17" x14ac:dyDescent="0.25">
      <c r="A8808" t="s">
        <v>17426</v>
      </c>
      <c r="B8808" s="1">
        <v>8753725</v>
      </c>
      <c r="C8808" t="s">
        <v>11102</v>
      </c>
      <c r="D8808" t="s">
        <v>22</v>
      </c>
      <c r="E8808" t="s">
        <v>23</v>
      </c>
      <c r="F8808" t="s">
        <v>13</v>
      </c>
      <c r="G8808" s="2">
        <v>1249</v>
      </c>
      <c r="H8808" s="2">
        <f>AVERAGEIF(Table1[[#All],[Category]],Table1[[#This Row],[Category]],Table1[[#All],[DiscountOffer]])</f>
        <v>726.0994423791791</v>
      </c>
      <c r="I8808" s="2">
        <v>2499</v>
      </c>
      <c r="J8808" s="2">
        <f>IF(Table1[[#This Row],[Ratings]]&gt;4,Table1[[#This Row],[OriginalPrice (in Rs)]],0)</f>
        <v>2499</v>
      </c>
      <c r="K8808" s="2">
        <f>Table1[[#This Row],[OriginalPrice (in Rs)]]-Table1[[#This Row],[DiscountOffer]]</f>
        <v>1250</v>
      </c>
      <c r="L8808" s="2" t="str">
        <f>IF(Table1[[#This Row],[Discount % (In Rs)]]&gt;50%,"High Discount","Low Discount")</f>
        <v>High Discount</v>
      </c>
      <c r="M8808" s="3">
        <f>Table1[[#This Row],[Discount_Price (In Rs.)]]/Table1[[#This Row],[OriginalPrice (in Rs)]]</f>
        <v>0.50020008003201277</v>
      </c>
      <c r="N8808" s="4">
        <v>4.0999999999999996</v>
      </c>
      <c r="O8808">
        <v>312</v>
      </c>
      <c r="P8808" t="s">
        <v>333</v>
      </c>
      <c r="Q8808" t="s">
        <v>17427</v>
      </c>
    </row>
    <row r="8809" spans="1:17" x14ac:dyDescent="0.25">
      <c r="A8809" t="s">
        <v>17479</v>
      </c>
      <c r="B8809" s="1">
        <v>11896338</v>
      </c>
      <c r="C8809" t="s">
        <v>10</v>
      </c>
      <c r="D8809" t="s">
        <v>22</v>
      </c>
      <c r="E8809" t="s">
        <v>23</v>
      </c>
      <c r="F8809" t="s">
        <v>13</v>
      </c>
      <c r="G8809" s="2">
        <v>726.09944237918216</v>
      </c>
      <c r="H8809" s="2">
        <f>AVERAGEIF(Table1[[#All],[Category]],Table1[[#This Row],[Category]],Table1[[#All],[DiscountOffer]])</f>
        <v>726.0994423791791</v>
      </c>
      <c r="I8809" s="2">
        <v>1599</v>
      </c>
      <c r="J8809" s="2">
        <f>IF(Table1[[#This Row],[Ratings]]&gt;4,Table1[[#This Row],[OriginalPrice (in Rs)]],0)</f>
        <v>1599</v>
      </c>
      <c r="K8809" s="2">
        <f>Table1[[#This Row],[OriginalPrice (in Rs)]]-Table1[[#This Row],[DiscountOffer]]</f>
        <v>872.90055762081784</v>
      </c>
      <c r="L8809" s="2" t="str">
        <f>IF(Table1[[#This Row],[Discount % (In Rs)]]&gt;50%,"High Discount","Low Discount")</f>
        <v>High Discount</v>
      </c>
      <c r="M8809" s="3">
        <f>Table1[[#This Row],[Discount_Price (In Rs.)]]/Table1[[#This Row],[OriginalPrice (in Rs)]]</f>
        <v>0.54590403853709679</v>
      </c>
      <c r="N8809" s="4">
        <v>4.0999999999999996</v>
      </c>
      <c r="O8809">
        <v>311</v>
      </c>
      <c r="P8809" t="s">
        <v>17481</v>
      </c>
      <c r="Q8809" t="s">
        <v>17480</v>
      </c>
    </row>
    <row r="8810" spans="1:17" x14ac:dyDescent="0.25">
      <c r="A8810" t="s">
        <v>17484</v>
      </c>
      <c r="B8810" s="1">
        <v>10685432</v>
      </c>
      <c r="C8810" t="s">
        <v>146</v>
      </c>
      <c r="D8810" t="s">
        <v>22</v>
      </c>
      <c r="E8810" t="s">
        <v>23</v>
      </c>
      <c r="F8810" t="s">
        <v>13</v>
      </c>
      <c r="G8810" s="2">
        <v>1364</v>
      </c>
      <c r="H8810" s="2">
        <f>AVERAGEIF(Table1[[#All],[Category]],Table1[[#This Row],[Category]],Table1[[#All],[DiscountOffer]])</f>
        <v>726.0994423791791</v>
      </c>
      <c r="I8810" s="2">
        <v>2099</v>
      </c>
      <c r="J8810" s="2">
        <f>IF(Table1[[#This Row],[Ratings]]&gt;4,Table1[[#This Row],[OriginalPrice (in Rs)]],0)</f>
        <v>2099</v>
      </c>
      <c r="K8810" s="2">
        <f>Table1[[#This Row],[OriginalPrice (in Rs)]]-Table1[[#This Row],[DiscountOffer]]</f>
        <v>735</v>
      </c>
      <c r="L8810" s="2" t="str">
        <f>IF(Table1[[#This Row],[Discount % (In Rs)]]&gt;50%,"High Discount","Low Discount")</f>
        <v>Low Discount</v>
      </c>
      <c r="M8810" s="3">
        <f>Table1[[#This Row],[Discount_Price (In Rs.)]]/Table1[[#This Row],[OriginalPrice (in Rs)]]</f>
        <v>0.35016674606955694</v>
      </c>
      <c r="N8810" s="4">
        <v>4.0999999999999996</v>
      </c>
      <c r="O8810">
        <v>311</v>
      </c>
      <c r="P8810" t="s">
        <v>450</v>
      </c>
      <c r="Q8810" t="s">
        <v>17485</v>
      </c>
    </row>
    <row r="8811" spans="1:17" x14ac:dyDescent="0.25">
      <c r="A8811" t="s">
        <v>17540</v>
      </c>
      <c r="B8811" s="1">
        <v>14121290</v>
      </c>
      <c r="C8811" t="s">
        <v>43</v>
      </c>
      <c r="D8811" t="s">
        <v>22</v>
      </c>
      <c r="E8811" t="s">
        <v>23</v>
      </c>
      <c r="F8811" t="s">
        <v>13</v>
      </c>
      <c r="G8811" s="2">
        <v>599</v>
      </c>
      <c r="H8811" s="2">
        <f>AVERAGEIF(Table1[[#All],[Category]],Table1[[#This Row],[Category]],Table1[[#All],[DiscountOffer]])</f>
        <v>726.0994423791791</v>
      </c>
      <c r="I8811" s="2">
        <v>1499</v>
      </c>
      <c r="J8811" s="2">
        <f>IF(Table1[[#This Row],[Ratings]]&gt;4,Table1[[#This Row],[OriginalPrice (in Rs)]],0)</f>
        <v>0</v>
      </c>
      <c r="K8811" s="2">
        <f>Table1[[#This Row],[OriginalPrice (in Rs)]]-Table1[[#This Row],[DiscountOffer]]</f>
        <v>900</v>
      </c>
      <c r="L8811" s="2" t="str">
        <f>IF(Table1[[#This Row],[Discount % (In Rs)]]&gt;50%,"High Discount","Low Discount")</f>
        <v>High Discount</v>
      </c>
      <c r="M8811" s="3">
        <f>Table1[[#This Row],[Discount_Price (In Rs.)]]/Table1[[#This Row],[OriginalPrice (in Rs)]]</f>
        <v>0.60040026684456305</v>
      </c>
      <c r="N8811" s="4">
        <v>3.9</v>
      </c>
      <c r="O8811">
        <v>310</v>
      </c>
      <c r="P8811" t="s">
        <v>76</v>
      </c>
      <c r="Q8811" t="s">
        <v>17541</v>
      </c>
    </row>
    <row r="8812" spans="1:17" x14ac:dyDescent="0.25">
      <c r="A8812" t="s">
        <v>17542</v>
      </c>
      <c r="B8812" s="1">
        <v>9951273</v>
      </c>
      <c r="C8812" t="s">
        <v>10</v>
      </c>
      <c r="D8812" t="s">
        <v>22</v>
      </c>
      <c r="E8812" t="s">
        <v>23</v>
      </c>
      <c r="F8812" t="s">
        <v>13</v>
      </c>
      <c r="G8812" s="2">
        <v>959</v>
      </c>
      <c r="H8812" s="2">
        <f>AVERAGEIF(Table1[[#All],[Category]],Table1[[#This Row],[Category]],Table1[[#All],[DiscountOffer]])</f>
        <v>726.0994423791791</v>
      </c>
      <c r="I8812" s="2">
        <v>1599</v>
      </c>
      <c r="J8812" s="2">
        <f>IF(Table1[[#This Row],[Ratings]]&gt;4,Table1[[#This Row],[OriginalPrice (in Rs)]],0)</f>
        <v>1599</v>
      </c>
      <c r="K8812" s="2">
        <f>Table1[[#This Row],[OriginalPrice (in Rs)]]-Table1[[#This Row],[DiscountOffer]]</f>
        <v>640</v>
      </c>
      <c r="L8812" s="2" t="str">
        <f>IF(Table1[[#This Row],[Discount % (In Rs)]]&gt;50%,"High Discount","Low Discount")</f>
        <v>Low Discount</v>
      </c>
      <c r="M8812" s="3">
        <f>Table1[[#This Row],[Discount_Price (In Rs.)]]/Table1[[#This Row],[OriginalPrice (in Rs)]]</f>
        <v>0.40025015634771732</v>
      </c>
      <c r="N8812" s="4">
        <v>4.5</v>
      </c>
      <c r="O8812">
        <v>310</v>
      </c>
      <c r="P8812" t="s">
        <v>25</v>
      </c>
      <c r="Q8812" t="s">
        <v>14811</v>
      </c>
    </row>
    <row r="8813" spans="1:17" x14ac:dyDescent="0.25">
      <c r="A8813" t="s">
        <v>17543</v>
      </c>
      <c r="B8813" s="1">
        <v>12056220</v>
      </c>
      <c r="C8813" t="s">
        <v>10</v>
      </c>
      <c r="D8813" t="s">
        <v>22</v>
      </c>
      <c r="E8813" t="s">
        <v>23</v>
      </c>
      <c r="F8813" t="s">
        <v>13</v>
      </c>
      <c r="G8813" s="2">
        <v>764</v>
      </c>
      <c r="H8813" s="2">
        <f>AVERAGEIF(Table1[[#All],[Category]],Table1[[#This Row],[Category]],Table1[[#All],[DiscountOffer]])</f>
        <v>726.0994423791791</v>
      </c>
      <c r="I8813" s="2">
        <v>1699</v>
      </c>
      <c r="J8813" s="2">
        <f>IF(Table1[[#This Row],[Ratings]]&gt;4,Table1[[#This Row],[OriginalPrice (in Rs)]],0)</f>
        <v>1699</v>
      </c>
      <c r="K8813" s="2">
        <f>Table1[[#This Row],[OriginalPrice (in Rs)]]-Table1[[#This Row],[DiscountOffer]]</f>
        <v>935</v>
      </c>
      <c r="L8813" s="2" t="str">
        <f>IF(Table1[[#This Row],[Discount % (In Rs)]]&gt;50%,"High Discount","Low Discount")</f>
        <v>High Discount</v>
      </c>
      <c r="M8813" s="3">
        <f>Table1[[#This Row],[Discount_Price (In Rs.)]]/Table1[[#This Row],[OriginalPrice (in Rs)]]</f>
        <v>0.55032371983519712</v>
      </c>
      <c r="N8813" s="4">
        <v>4.3</v>
      </c>
      <c r="O8813">
        <v>310</v>
      </c>
      <c r="P8813" t="s">
        <v>228</v>
      </c>
      <c r="Q8813" t="s">
        <v>17544</v>
      </c>
    </row>
    <row r="8814" spans="1:17" x14ac:dyDescent="0.25">
      <c r="A8814" t="s">
        <v>17628</v>
      </c>
      <c r="B8814" s="1">
        <v>10740962</v>
      </c>
      <c r="C8814" t="s">
        <v>10</v>
      </c>
      <c r="D8814" t="s">
        <v>22</v>
      </c>
      <c r="E8814" t="s">
        <v>23</v>
      </c>
      <c r="F8814" t="s">
        <v>13</v>
      </c>
      <c r="G8814" s="2">
        <v>726.09944237918216</v>
      </c>
      <c r="H8814" s="2">
        <f>AVERAGEIF(Table1[[#All],[Category]],Table1[[#This Row],[Category]],Table1[[#All],[DiscountOffer]])</f>
        <v>726.0994423791791</v>
      </c>
      <c r="I8814" s="2">
        <v>594</v>
      </c>
      <c r="J8814" s="2">
        <f>IF(Table1[[#This Row],[Ratings]]&gt;4,Table1[[#This Row],[OriginalPrice (in Rs)]],0)</f>
        <v>594</v>
      </c>
      <c r="K8814" s="2">
        <f>Table1[[#This Row],[OriginalPrice (in Rs)]]-Table1[[#This Row],[DiscountOffer]]</f>
        <v>-132.09944237918216</v>
      </c>
      <c r="L8814" s="2" t="str">
        <f>IF(Table1[[#This Row],[Discount % (In Rs)]]&gt;50%,"High Discount","Low Discount")</f>
        <v>Low Discount</v>
      </c>
      <c r="M8814" s="3">
        <f>Table1[[#This Row],[Discount_Price (In Rs.)]]/Table1[[#This Row],[OriginalPrice (in Rs)]]</f>
        <v>-0.22238963363498682</v>
      </c>
      <c r="N8814" s="4">
        <v>4.3</v>
      </c>
      <c r="O8814">
        <v>309</v>
      </c>
      <c r="P8814" t="s">
        <v>228</v>
      </c>
      <c r="Q8814" t="s">
        <v>840</v>
      </c>
    </row>
    <row r="8815" spans="1:17" x14ac:dyDescent="0.25">
      <c r="A8815" t="s">
        <v>17688</v>
      </c>
      <c r="B8815" s="1">
        <v>11746274</v>
      </c>
      <c r="C8815" t="s">
        <v>318</v>
      </c>
      <c r="D8815" t="s">
        <v>22</v>
      </c>
      <c r="E8815" t="s">
        <v>23</v>
      </c>
      <c r="F8815" t="s">
        <v>13</v>
      </c>
      <c r="G8815" s="2">
        <v>849</v>
      </c>
      <c r="H8815" s="2">
        <f>AVERAGEIF(Table1[[#All],[Category]],Table1[[#This Row],[Category]],Table1[[#All],[DiscountOffer]])</f>
        <v>726.0994423791791</v>
      </c>
      <c r="I8815" s="2">
        <v>1699</v>
      </c>
      <c r="J8815" s="2">
        <f>IF(Table1[[#This Row],[Ratings]]&gt;4,Table1[[#This Row],[OriginalPrice (in Rs)]],0)</f>
        <v>1699</v>
      </c>
      <c r="K8815" s="2">
        <f>Table1[[#This Row],[OriginalPrice (in Rs)]]-Table1[[#This Row],[DiscountOffer]]</f>
        <v>850</v>
      </c>
      <c r="L8815" s="2" t="str">
        <f>IF(Table1[[#This Row],[Discount % (In Rs)]]&gt;50%,"High Discount","Low Discount")</f>
        <v>High Discount</v>
      </c>
      <c r="M8815" s="3">
        <f>Table1[[#This Row],[Discount_Price (In Rs.)]]/Table1[[#This Row],[OriginalPrice (in Rs)]]</f>
        <v>0.50029429075927012</v>
      </c>
      <c r="N8815" s="4">
        <v>4.3</v>
      </c>
      <c r="O8815">
        <v>308</v>
      </c>
      <c r="P8815" t="s">
        <v>228</v>
      </c>
      <c r="Q8815" t="s">
        <v>17689</v>
      </c>
    </row>
    <row r="8816" spans="1:17" x14ac:dyDescent="0.25">
      <c r="A8816" t="s">
        <v>17690</v>
      </c>
      <c r="B8816" s="1">
        <v>12422542</v>
      </c>
      <c r="C8816" t="s">
        <v>146</v>
      </c>
      <c r="D8816" t="s">
        <v>22</v>
      </c>
      <c r="E8816" t="s">
        <v>23</v>
      </c>
      <c r="F8816" t="s">
        <v>13</v>
      </c>
      <c r="G8816" s="2">
        <v>1319</v>
      </c>
      <c r="H8816" s="2">
        <f>AVERAGEIF(Table1[[#All],[Category]],Table1[[#This Row],[Category]],Table1[[#All],[DiscountOffer]])</f>
        <v>726.0994423791791</v>
      </c>
      <c r="I8816" s="2">
        <v>2399</v>
      </c>
      <c r="J8816" s="2">
        <f>IF(Table1[[#This Row],[Ratings]]&gt;4,Table1[[#This Row],[OriginalPrice (in Rs)]],0)</f>
        <v>2399</v>
      </c>
      <c r="K8816" s="2">
        <f>Table1[[#This Row],[OriginalPrice (in Rs)]]-Table1[[#This Row],[DiscountOffer]]</f>
        <v>1080</v>
      </c>
      <c r="L8816" s="2" t="str">
        <f>IF(Table1[[#This Row],[Discount % (In Rs)]]&gt;50%,"High Discount","Low Discount")</f>
        <v>Low Discount</v>
      </c>
      <c r="M8816" s="3">
        <f>Table1[[#This Row],[Discount_Price (In Rs.)]]/Table1[[#This Row],[OriginalPrice (in Rs)]]</f>
        <v>0.45018757815756566</v>
      </c>
      <c r="N8816" s="4">
        <v>4.3</v>
      </c>
      <c r="O8816">
        <v>308</v>
      </c>
      <c r="P8816" t="s">
        <v>450</v>
      </c>
      <c r="Q8816" t="s">
        <v>17691</v>
      </c>
    </row>
    <row r="8817" spans="1:17" x14ac:dyDescent="0.25">
      <c r="A8817" t="s">
        <v>17692</v>
      </c>
      <c r="B8817" s="1">
        <v>2518720</v>
      </c>
      <c r="C8817" t="s">
        <v>39</v>
      </c>
      <c r="D8817" t="s">
        <v>22</v>
      </c>
      <c r="E8817" t="s">
        <v>23</v>
      </c>
      <c r="F8817" t="s">
        <v>13</v>
      </c>
      <c r="G8817" s="2">
        <v>999</v>
      </c>
      <c r="H8817" s="2">
        <f>AVERAGEIF(Table1[[#All],[Category]],Table1[[#This Row],[Category]],Table1[[#All],[DiscountOffer]])</f>
        <v>726.0994423791791</v>
      </c>
      <c r="I8817" s="2">
        <v>2499</v>
      </c>
      <c r="J8817" s="2">
        <f>IF(Table1[[#This Row],[Ratings]]&gt;4,Table1[[#This Row],[OriginalPrice (in Rs)]],0)</f>
        <v>2499</v>
      </c>
      <c r="K8817" s="2">
        <f>Table1[[#This Row],[OriginalPrice (in Rs)]]-Table1[[#This Row],[DiscountOffer]]</f>
        <v>1500</v>
      </c>
      <c r="L8817" s="2" t="str">
        <f>IF(Table1[[#This Row],[Discount % (In Rs)]]&gt;50%,"High Discount","Low Discount")</f>
        <v>High Discount</v>
      </c>
      <c r="M8817" s="3">
        <f>Table1[[#This Row],[Discount_Price (In Rs.)]]/Table1[[#This Row],[OriginalPrice (in Rs)]]</f>
        <v>0.60024009603841533</v>
      </c>
      <c r="N8817" s="4">
        <v>4.0999999999999996</v>
      </c>
      <c r="O8817">
        <v>308</v>
      </c>
      <c r="P8817" t="s">
        <v>228</v>
      </c>
      <c r="Q8817" t="s">
        <v>17693</v>
      </c>
    </row>
    <row r="8818" spans="1:17" x14ac:dyDescent="0.25">
      <c r="A8818" t="s">
        <v>17765</v>
      </c>
      <c r="B8818" s="1">
        <v>11093674</v>
      </c>
      <c r="C8818" t="s">
        <v>43</v>
      </c>
      <c r="D8818" t="s">
        <v>22</v>
      </c>
      <c r="E8818" t="s">
        <v>23</v>
      </c>
      <c r="F8818" t="s">
        <v>13</v>
      </c>
      <c r="G8818" s="2">
        <v>539</v>
      </c>
      <c r="H8818" s="2">
        <f>AVERAGEIF(Table1[[#All],[Category]],Table1[[#This Row],[Category]],Table1[[#All],[DiscountOffer]])</f>
        <v>726.0994423791791</v>
      </c>
      <c r="I8818" s="2">
        <v>1499</v>
      </c>
      <c r="J8818" s="2">
        <f>IF(Table1[[#This Row],[Ratings]]&gt;4,Table1[[#This Row],[OriginalPrice (in Rs)]],0)</f>
        <v>1499</v>
      </c>
      <c r="K8818" s="2">
        <f>Table1[[#This Row],[OriginalPrice (in Rs)]]-Table1[[#This Row],[DiscountOffer]]</f>
        <v>960</v>
      </c>
      <c r="L8818" s="2" t="str">
        <f>IF(Table1[[#This Row],[Discount % (In Rs)]]&gt;50%,"High Discount","Low Discount")</f>
        <v>High Discount</v>
      </c>
      <c r="M8818" s="3">
        <f>Table1[[#This Row],[Discount_Price (In Rs.)]]/Table1[[#This Row],[OriginalPrice (in Rs)]]</f>
        <v>0.64042695130086724</v>
      </c>
      <c r="N8818" s="4">
        <v>4.0999999999999996</v>
      </c>
      <c r="O8818">
        <v>307</v>
      </c>
      <c r="P8818" t="s">
        <v>76</v>
      </c>
      <c r="Q8818" t="s">
        <v>17766</v>
      </c>
    </row>
    <row r="8819" spans="1:17" x14ac:dyDescent="0.25">
      <c r="A8819" t="s">
        <v>17767</v>
      </c>
      <c r="B8819" s="1">
        <v>11896298</v>
      </c>
      <c r="C8819" t="s">
        <v>10</v>
      </c>
      <c r="D8819" t="s">
        <v>22</v>
      </c>
      <c r="E8819" t="s">
        <v>23</v>
      </c>
      <c r="F8819" t="s">
        <v>13</v>
      </c>
      <c r="G8819" s="2">
        <v>749</v>
      </c>
      <c r="H8819" s="2">
        <f>AVERAGEIF(Table1[[#All],[Category]],Table1[[#This Row],[Category]],Table1[[#All],[DiscountOffer]])</f>
        <v>726.0994423791791</v>
      </c>
      <c r="I8819" s="2">
        <v>1499</v>
      </c>
      <c r="J8819" s="2">
        <f>IF(Table1[[#This Row],[Ratings]]&gt;4,Table1[[#This Row],[OriginalPrice (in Rs)]],0)</f>
        <v>1499</v>
      </c>
      <c r="K8819" s="2">
        <f>Table1[[#This Row],[OriginalPrice (in Rs)]]-Table1[[#This Row],[DiscountOffer]]</f>
        <v>750</v>
      </c>
      <c r="L8819" s="2" t="str">
        <f>IF(Table1[[#This Row],[Discount % (In Rs)]]&gt;50%,"High Discount","Low Discount")</f>
        <v>High Discount</v>
      </c>
      <c r="M8819" s="3">
        <f>Table1[[#This Row],[Discount_Price (In Rs.)]]/Table1[[#This Row],[OriginalPrice (in Rs)]]</f>
        <v>0.50033355570380256</v>
      </c>
      <c r="N8819" s="4">
        <v>4.3</v>
      </c>
      <c r="O8819">
        <v>307</v>
      </c>
      <c r="P8819" t="s">
        <v>228</v>
      </c>
      <c r="Q8819" t="s">
        <v>17768</v>
      </c>
    </row>
    <row r="8820" spans="1:17" x14ac:dyDescent="0.25">
      <c r="A8820" t="s">
        <v>18013</v>
      </c>
      <c r="B8820" s="1">
        <v>14063070</v>
      </c>
      <c r="C8820" t="s">
        <v>43</v>
      </c>
      <c r="D8820" t="s">
        <v>22</v>
      </c>
      <c r="E8820" t="s">
        <v>23</v>
      </c>
      <c r="F8820" t="s">
        <v>13</v>
      </c>
      <c r="G8820" s="2">
        <v>459</v>
      </c>
      <c r="H8820" s="2">
        <f>AVERAGEIF(Table1[[#All],[Category]],Table1[[#This Row],[Category]],Table1[[#All],[DiscountOffer]])</f>
        <v>726.0994423791791</v>
      </c>
      <c r="I8820" s="2">
        <v>1149</v>
      </c>
      <c r="J8820" s="2">
        <f>IF(Table1[[#This Row],[Ratings]]&gt;4,Table1[[#This Row],[OriginalPrice (in Rs)]],0)</f>
        <v>1149</v>
      </c>
      <c r="K8820" s="2">
        <f>Table1[[#This Row],[OriginalPrice (in Rs)]]-Table1[[#This Row],[DiscountOffer]]</f>
        <v>690</v>
      </c>
      <c r="L8820" s="2" t="str">
        <f>IF(Table1[[#This Row],[Discount % (In Rs)]]&gt;50%,"High Discount","Low Discount")</f>
        <v>High Discount</v>
      </c>
      <c r="M8820" s="3">
        <f>Table1[[#This Row],[Discount_Price (In Rs.)]]/Table1[[#This Row],[OriginalPrice (in Rs)]]</f>
        <v>0.60052219321148825</v>
      </c>
      <c r="N8820" s="4">
        <v>4.3</v>
      </c>
      <c r="O8820">
        <v>303</v>
      </c>
      <c r="P8820" t="s">
        <v>76</v>
      </c>
      <c r="Q8820" t="s">
        <v>11426</v>
      </c>
    </row>
    <row r="8821" spans="1:17" x14ac:dyDescent="0.25">
      <c r="A8821" t="s">
        <v>18016</v>
      </c>
      <c r="B8821" s="1">
        <v>13257312</v>
      </c>
      <c r="C8821" t="s">
        <v>39</v>
      </c>
      <c r="D8821" t="s">
        <v>22</v>
      </c>
      <c r="E8821" t="s">
        <v>23</v>
      </c>
      <c r="F8821" t="s">
        <v>13</v>
      </c>
      <c r="G8821" s="2">
        <v>759</v>
      </c>
      <c r="H8821" s="2">
        <f>AVERAGEIF(Table1[[#All],[Category]],Table1[[#This Row],[Category]],Table1[[#All],[DiscountOffer]])</f>
        <v>726.0994423791791</v>
      </c>
      <c r="I8821" s="2">
        <v>1899</v>
      </c>
      <c r="J8821" s="2">
        <f>IF(Table1[[#This Row],[Ratings]]&gt;4,Table1[[#This Row],[OriginalPrice (in Rs)]],0)</f>
        <v>1899</v>
      </c>
      <c r="K8821" s="2">
        <f>Table1[[#This Row],[OriginalPrice (in Rs)]]-Table1[[#This Row],[DiscountOffer]]</f>
        <v>1140</v>
      </c>
      <c r="L8821" s="2" t="str">
        <f>IF(Table1[[#This Row],[Discount % (In Rs)]]&gt;50%,"High Discount","Low Discount")</f>
        <v>High Discount</v>
      </c>
      <c r="M8821" s="3">
        <f>Table1[[#This Row],[Discount_Price (In Rs.)]]/Table1[[#This Row],[OriginalPrice (in Rs)]]</f>
        <v>0.60031595576619279</v>
      </c>
      <c r="N8821" s="4">
        <v>4.0999999999999996</v>
      </c>
      <c r="O8821">
        <v>303</v>
      </c>
      <c r="P8821" t="s">
        <v>228</v>
      </c>
      <c r="Q8821" t="s">
        <v>18017</v>
      </c>
    </row>
    <row r="8822" spans="1:17" x14ac:dyDescent="0.25">
      <c r="A8822" t="s">
        <v>18018</v>
      </c>
      <c r="B8822" s="1">
        <v>5414561</v>
      </c>
      <c r="C8822" t="s">
        <v>17</v>
      </c>
      <c r="D8822" t="s">
        <v>22</v>
      </c>
      <c r="E8822" t="s">
        <v>23</v>
      </c>
      <c r="F8822" t="s">
        <v>13</v>
      </c>
      <c r="G8822" s="2">
        <v>659</v>
      </c>
      <c r="H8822" s="2">
        <f>AVERAGEIF(Table1[[#All],[Category]],Table1[[#This Row],[Category]],Table1[[#All],[DiscountOffer]])</f>
        <v>726.0994423791791</v>
      </c>
      <c r="I8822" s="2">
        <v>1999</v>
      </c>
      <c r="J8822" s="2">
        <f>IF(Table1[[#This Row],[Ratings]]&gt;4,Table1[[#This Row],[OriginalPrice (in Rs)]],0)</f>
        <v>0</v>
      </c>
      <c r="K8822" s="2">
        <f>Table1[[#This Row],[OriginalPrice (in Rs)]]-Table1[[#This Row],[DiscountOffer]]</f>
        <v>1340</v>
      </c>
      <c r="L8822" s="2" t="str">
        <f>IF(Table1[[#This Row],[Discount % (In Rs)]]&gt;50%,"High Discount","Low Discount")</f>
        <v>High Discount</v>
      </c>
      <c r="M8822" s="3">
        <f>Table1[[#This Row],[Discount_Price (In Rs.)]]/Table1[[#This Row],[OriginalPrice (in Rs)]]</f>
        <v>0.67033516758379186</v>
      </c>
      <c r="N8822" s="4">
        <v>3.6</v>
      </c>
      <c r="O8822">
        <v>303</v>
      </c>
      <c r="P8822" t="s">
        <v>76</v>
      </c>
      <c r="Q8822" t="s">
        <v>10737</v>
      </c>
    </row>
    <row r="8823" spans="1:17" x14ac:dyDescent="0.25">
      <c r="A8823" t="s">
        <v>18019</v>
      </c>
      <c r="B8823" s="1">
        <v>2409948</v>
      </c>
      <c r="C8823" t="s">
        <v>1703</v>
      </c>
      <c r="D8823" t="s">
        <v>22</v>
      </c>
      <c r="E8823" t="s">
        <v>23</v>
      </c>
      <c r="F8823" t="s">
        <v>13</v>
      </c>
      <c r="G8823" s="2">
        <v>879</v>
      </c>
      <c r="H8823" s="2">
        <f>AVERAGEIF(Table1[[#All],[Category]],Table1[[#This Row],[Category]],Table1[[#All],[DiscountOffer]])</f>
        <v>726.0994423791791</v>
      </c>
      <c r="I8823" s="2">
        <v>2199</v>
      </c>
      <c r="J8823" s="2">
        <f>IF(Table1[[#This Row],[Ratings]]&gt;4,Table1[[#This Row],[OriginalPrice (in Rs)]],0)</f>
        <v>2199</v>
      </c>
      <c r="K8823" s="2">
        <f>Table1[[#This Row],[OriginalPrice (in Rs)]]-Table1[[#This Row],[DiscountOffer]]</f>
        <v>1320</v>
      </c>
      <c r="L8823" s="2" t="str">
        <f>IF(Table1[[#This Row],[Discount % (In Rs)]]&gt;50%,"High Discount","Low Discount")</f>
        <v>High Discount</v>
      </c>
      <c r="M8823" s="3">
        <f>Table1[[#This Row],[Discount_Price (In Rs.)]]/Table1[[#This Row],[OriginalPrice (in Rs)]]</f>
        <v>0.60027285129604369</v>
      </c>
      <c r="N8823" s="4">
        <v>4.0999999999999996</v>
      </c>
      <c r="O8823">
        <v>303</v>
      </c>
      <c r="P8823" t="s">
        <v>228</v>
      </c>
      <c r="Q8823" t="s">
        <v>18020</v>
      </c>
    </row>
    <row r="8824" spans="1:17" x14ac:dyDescent="0.25">
      <c r="A8824" t="s">
        <v>18025</v>
      </c>
      <c r="B8824" s="1">
        <v>14441250</v>
      </c>
      <c r="C8824" t="s">
        <v>43</v>
      </c>
      <c r="D8824" t="s">
        <v>22</v>
      </c>
      <c r="E8824" t="s">
        <v>23</v>
      </c>
      <c r="F8824" t="s">
        <v>13</v>
      </c>
      <c r="G8824" s="2">
        <v>519</v>
      </c>
      <c r="H8824" s="2">
        <f>AVERAGEIF(Table1[[#All],[Category]],Table1[[#This Row],[Category]],Table1[[#All],[DiscountOffer]])</f>
        <v>726.0994423791791</v>
      </c>
      <c r="I8824" s="2">
        <v>999</v>
      </c>
      <c r="J8824" s="2">
        <f>IF(Table1[[#This Row],[Ratings]]&gt;4,Table1[[#This Row],[OriginalPrice (in Rs)]],0)</f>
        <v>999</v>
      </c>
      <c r="K8824" s="2">
        <f>Table1[[#This Row],[OriginalPrice (in Rs)]]-Table1[[#This Row],[DiscountOffer]]</f>
        <v>480</v>
      </c>
      <c r="L8824" s="2" t="str">
        <f>IF(Table1[[#This Row],[Discount % (In Rs)]]&gt;50%,"High Discount","Low Discount")</f>
        <v>Low Discount</v>
      </c>
      <c r="M8824" s="3">
        <f>Table1[[#This Row],[Discount_Price (In Rs.)]]/Table1[[#This Row],[OriginalPrice (in Rs)]]</f>
        <v>0.48048048048048048</v>
      </c>
      <c r="N8824" s="4">
        <v>4.4000000000000004</v>
      </c>
      <c r="O8824">
        <v>303</v>
      </c>
      <c r="P8824" t="s">
        <v>76</v>
      </c>
      <c r="Q8824" t="s">
        <v>18026</v>
      </c>
    </row>
    <row r="8825" spans="1:17" x14ac:dyDescent="0.25">
      <c r="A8825" t="s">
        <v>18173</v>
      </c>
      <c r="B8825" s="1">
        <v>10285801</v>
      </c>
      <c r="C8825" t="s">
        <v>17</v>
      </c>
      <c r="D8825" t="s">
        <v>22</v>
      </c>
      <c r="E8825" t="s">
        <v>23</v>
      </c>
      <c r="F8825" t="s">
        <v>13</v>
      </c>
      <c r="G8825" s="2">
        <v>544</v>
      </c>
      <c r="H8825" s="2">
        <f>AVERAGEIF(Table1[[#All],[Category]],Table1[[#This Row],[Category]],Table1[[#All],[DiscountOffer]])</f>
        <v>726.0994423791791</v>
      </c>
      <c r="I8825" s="2">
        <v>1649</v>
      </c>
      <c r="J8825" s="2">
        <f>IF(Table1[[#This Row],[Ratings]]&gt;4,Table1[[#This Row],[OriginalPrice (in Rs)]],0)</f>
        <v>1649</v>
      </c>
      <c r="K8825" s="2">
        <f>Table1[[#This Row],[OriginalPrice (in Rs)]]-Table1[[#This Row],[DiscountOffer]]</f>
        <v>1105</v>
      </c>
      <c r="L8825" s="2" t="str">
        <f>IF(Table1[[#This Row],[Discount % (In Rs)]]&gt;50%,"High Discount","Low Discount")</f>
        <v>High Discount</v>
      </c>
      <c r="M8825" s="3">
        <f>Table1[[#This Row],[Discount_Price (In Rs.)]]/Table1[[#This Row],[OriginalPrice (in Rs)]]</f>
        <v>0.67010309278350511</v>
      </c>
      <c r="N8825" s="4">
        <v>4.3</v>
      </c>
      <c r="O8825">
        <v>301</v>
      </c>
      <c r="P8825" t="s">
        <v>76</v>
      </c>
      <c r="Q8825" t="s">
        <v>18174</v>
      </c>
    </row>
    <row r="8826" spans="1:17" x14ac:dyDescent="0.25">
      <c r="A8826" t="s">
        <v>18232</v>
      </c>
      <c r="B8826" s="1">
        <v>11326426</v>
      </c>
      <c r="C8826" t="s">
        <v>10</v>
      </c>
      <c r="D8826" t="s">
        <v>22</v>
      </c>
      <c r="E8826" t="s">
        <v>23</v>
      </c>
      <c r="F8826" t="s">
        <v>13</v>
      </c>
      <c r="G8826" s="2">
        <v>824</v>
      </c>
      <c r="H8826" s="2">
        <f>AVERAGEIF(Table1[[#All],[Category]],Table1[[#This Row],[Category]],Table1[[#All],[DiscountOffer]])</f>
        <v>726.0994423791791</v>
      </c>
      <c r="I8826" s="2">
        <v>1499</v>
      </c>
      <c r="J8826" s="2">
        <f>IF(Table1[[#This Row],[Ratings]]&gt;4,Table1[[#This Row],[OriginalPrice (in Rs)]],0)</f>
        <v>1499</v>
      </c>
      <c r="K8826" s="2">
        <f>Table1[[#This Row],[OriginalPrice (in Rs)]]-Table1[[#This Row],[DiscountOffer]]</f>
        <v>675</v>
      </c>
      <c r="L8826" s="2" t="str">
        <f>IF(Table1[[#This Row],[Discount % (In Rs)]]&gt;50%,"High Discount","Low Discount")</f>
        <v>Low Discount</v>
      </c>
      <c r="M8826" s="3">
        <f>Table1[[#This Row],[Discount_Price (In Rs.)]]/Table1[[#This Row],[OriginalPrice (in Rs)]]</f>
        <v>0.45030020013342226</v>
      </c>
      <c r="N8826" s="4">
        <v>4.5</v>
      </c>
      <c r="O8826">
        <v>300</v>
      </c>
      <c r="P8826" t="s">
        <v>228</v>
      </c>
      <c r="Q8826" t="s">
        <v>18233</v>
      </c>
    </row>
    <row r="8827" spans="1:17" x14ac:dyDescent="0.25">
      <c r="A8827" t="s">
        <v>18234</v>
      </c>
      <c r="B8827" s="1">
        <v>8352581</v>
      </c>
      <c r="C8827" t="s">
        <v>1239</v>
      </c>
      <c r="D8827" t="s">
        <v>22</v>
      </c>
      <c r="E8827" t="s">
        <v>23</v>
      </c>
      <c r="F8827" t="s">
        <v>13</v>
      </c>
      <c r="G8827" s="2">
        <v>999</v>
      </c>
      <c r="H8827" s="2">
        <f>AVERAGEIF(Table1[[#All],[Category]],Table1[[#This Row],[Category]],Table1[[#All],[DiscountOffer]])</f>
        <v>726.0994423791791</v>
      </c>
      <c r="I8827" s="2">
        <v>1999</v>
      </c>
      <c r="J8827" s="2">
        <f>IF(Table1[[#This Row],[Ratings]]&gt;4,Table1[[#This Row],[OriginalPrice (in Rs)]],0)</f>
        <v>0</v>
      </c>
      <c r="K8827" s="2">
        <f>Table1[[#This Row],[OriginalPrice (in Rs)]]-Table1[[#This Row],[DiscountOffer]]</f>
        <v>1000</v>
      </c>
      <c r="L8827" s="2" t="str">
        <f>IF(Table1[[#This Row],[Discount % (In Rs)]]&gt;50%,"High Discount","Low Discount")</f>
        <v>High Discount</v>
      </c>
      <c r="M8827" s="3">
        <f>Table1[[#This Row],[Discount_Price (In Rs.)]]/Table1[[#This Row],[OriginalPrice (in Rs)]]</f>
        <v>0.5002501250625313</v>
      </c>
      <c r="N8827" s="4">
        <v>4</v>
      </c>
      <c r="O8827">
        <v>300</v>
      </c>
      <c r="P8827" t="s">
        <v>1605</v>
      </c>
      <c r="Q8827" t="s">
        <v>18235</v>
      </c>
    </row>
    <row r="8828" spans="1:17" x14ac:dyDescent="0.25">
      <c r="A8828" t="s">
        <v>18236</v>
      </c>
      <c r="B8828" s="1">
        <v>11302050</v>
      </c>
      <c r="C8828" t="s">
        <v>177</v>
      </c>
      <c r="D8828" t="s">
        <v>22</v>
      </c>
      <c r="E8828" t="s">
        <v>23</v>
      </c>
      <c r="F8828" t="s">
        <v>13</v>
      </c>
      <c r="G8828" s="2">
        <v>1149</v>
      </c>
      <c r="H8828" s="2">
        <f>AVERAGEIF(Table1[[#All],[Category]],Table1[[#This Row],[Category]],Table1[[#All],[DiscountOffer]])</f>
        <v>726.0994423791791</v>
      </c>
      <c r="I8828" s="2">
        <v>2299</v>
      </c>
      <c r="J8828" s="2">
        <f>IF(Table1[[#This Row],[Ratings]]&gt;4,Table1[[#This Row],[OriginalPrice (in Rs)]],0)</f>
        <v>2299</v>
      </c>
      <c r="K8828" s="2">
        <f>Table1[[#This Row],[OriginalPrice (in Rs)]]-Table1[[#This Row],[DiscountOffer]]</f>
        <v>1150</v>
      </c>
      <c r="L8828" s="2" t="str">
        <f>IF(Table1[[#This Row],[Discount % (In Rs)]]&gt;50%,"High Discount","Low Discount")</f>
        <v>High Discount</v>
      </c>
      <c r="M8828" s="3">
        <f>Table1[[#This Row],[Discount_Price (In Rs.)]]/Table1[[#This Row],[OriginalPrice (in Rs)]]</f>
        <v>0.50021748586341885</v>
      </c>
      <c r="N8828" s="4">
        <v>4.2</v>
      </c>
      <c r="O8828">
        <v>300</v>
      </c>
      <c r="P8828" t="s">
        <v>333</v>
      </c>
      <c r="Q8828" t="s">
        <v>18237</v>
      </c>
    </row>
    <row r="8829" spans="1:17" x14ac:dyDescent="0.25">
      <c r="A8829" t="s">
        <v>18238</v>
      </c>
      <c r="B8829" s="1">
        <v>11530470</v>
      </c>
      <c r="C8829" t="s">
        <v>1879</v>
      </c>
      <c r="D8829" t="s">
        <v>22</v>
      </c>
      <c r="E8829" t="s">
        <v>23</v>
      </c>
      <c r="F8829" t="s">
        <v>13</v>
      </c>
      <c r="G8829" s="2">
        <v>849</v>
      </c>
      <c r="H8829" s="2">
        <f>AVERAGEIF(Table1[[#All],[Category]],Table1[[#This Row],[Category]],Table1[[#All],[DiscountOffer]])</f>
        <v>726.0994423791791</v>
      </c>
      <c r="I8829" s="2">
        <v>2499</v>
      </c>
      <c r="J8829" s="2">
        <f>IF(Table1[[#This Row],[Ratings]]&gt;4,Table1[[#This Row],[OriginalPrice (in Rs)]],0)</f>
        <v>2499</v>
      </c>
      <c r="K8829" s="2">
        <f>Table1[[#This Row],[OriginalPrice (in Rs)]]-Table1[[#This Row],[DiscountOffer]]</f>
        <v>1650</v>
      </c>
      <c r="L8829" s="2" t="str">
        <f>IF(Table1[[#This Row],[Discount % (In Rs)]]&gt;50%,"High Discount","Low Discount")</f>
        <v>High Discount</v>
      </c>
      <c r="M8829" s="3">
        <f>Table1[[#This Row],[Discount_Price (In Rs.)]]/Table1[[#This Row],[OriginalPrice (in Rs)]]</f>
        <v>0.6602641056422569</v>
      </c>
      <c r="N8829" s="4">
        <v>4.2</v>
      </c>
      <c r="O8829">
        <v>300</v>
      </c>
      <c r="P8829" t="s">
        <v>228</v>
      </c>
      <c r="Q8829" t="s">
        <v>18239</v>
      </c>
    </row>
    <row r="8830" spans="1:17" x14ac:dyDescent="0.25">
      <c r="A8830" t="s">
        <v>18333</v>
      </c>
      <c r="B8830" s="1">
        <v>11326036</v>
      </c>
      <c r="C8830" t="s">
        <v>10</v>
      </c>
      <c r="D8830" t="s">
        <v>22</v>
      </c>
      <c r="E8830" t="s">
        <v>23</v>
      </c>
      <c r="F8830" t="s">
        <v>13</v>
      </c>
      <c r="G8830" s="2">
        <v>1044</v>
      </c>
      <c r="H8830" s="2">
        <f>AVERAGEIF(Table1[[#All],[Category]],Table1[[#This Row],[Category]],Table1[[#All],[DiscountOffer]])</f>
        <v>726.0994423791791</v>
      </c>
      <c r="I8830" s="2">
        <v>1899</v>
      </c>
      <c r="J8830" s="2">
        <f>IF(Table1[[#This Row],[Ratings]]&gt;4,Table1[[#This Row],[OriginalPrice (in Rs)]],0)</f>
        <v>1899</v>
      </c>
      <c r="K8830" s="2">
        <f>Table1[[#This Row],[OriginalPrice (in Rs)]]-Table1[[#This Row],[DiscountOffer]]</f>
        <v>855</v>
      </c>
      <c r="L8830" s="2" t="str">
        <f>IF(Table1[[#This Row],[Discount % (In Rs)]]&gt;50%,"High Discount","Low Discount")</f>
        <v>Low Discount</v>
      </c>
      <c r="M8830" s="3">
        <f>Table1[[#This Row],[Discount_Price (In Rs.)]]/Table1[[#This Row],[OriginalPrice (in Rs)]]</f>
        <v>0.45023696682464454</v>
      </c>
      <c r="N8830" s="4">
        <v>4.5</v>
      </c>
      <c r="O8830">
        <v>299</v>
      </c>
      <c r="P8830" t="s">
        <v>228</v>
      </c>
      <c r="Q8830" t="s">
        <v>16455</v>
      </c>
    </row>
    <row r="8831" spans="1:17" x14ac:dyDescent="0.25">
      <c r="A8831" t="s">
        <v>18334</v>
      </c>
      <c r="B8831" s="1">
        <v>11904704</v>
      </c>
      <c r="C8831" t="s">
        <v>43</v>
      </c>
      <c r="D8831" t="s">
        <v>22</v>
      </c>
      <c r="E8831" t="s">
        <v>23</v>
      </c>
      <c r="F8831" t="s">
        <v>13</v>
      </c>
      <c r="G8831" s="2">
        <v>479</v>
      </c>
      <c r="H8831" s="2">
        <f>AVERAGEIF(Table1[[#All],[Category]],Table1[[#This Row],[Category]],Table1[[#All],[DiscountOffer]])</f>
        <v>726.0994423791791</v>
      </c>
      <c r="I8831" s="2">
        <v>2399</v>
      </c>
      <c r="J8831" s="2">
        <f>IF(Table1[[#This Row],[Ratings]]&gt;4,Table1[[#This Row],[OriginalPrice (in Rs)]],0)</f>
        <v>2399</v>
      </c>
      <c r="K8831" s="2">
        <f>Table1[[#This Row],[OriginalPrice (in Rs)]]-Table1[[#This Row],[DiscountOffer]]</f>
        <v>1920</v>
      </c>
      <c r="L8831" s="2" t="str">
        <f>IF(Table1[[#This Row],[Discount % (In Rs)]]&gt;50%,"High Discount","Low Discount")</f>
        <v>High Discount</v>
      </c>
      <c r="M8831" s="3">
        <f>Table1[[#This Row],[Discount_Price (In Rs.)]]/Table1[[#This Row],[OriginalPrice (in Rs)]]</f>
        <v>0.80033347228011675</v>
      </c>
      <c r="N8831" s="4">
        <v>4.4000000000000004</v>
      </c>
      <c r="O8831">
        <v>299</v>
      </c>
      <c r="P8831" t="s">
        <v>76</v>
      </c>
      <c r="Q8831" t="s">
        <v>5511</v>
      </c>
    </row>
    <row r="8832" spans="1:17" x14ac:dyDescent="0.25">
      <c r="A8832" t="s">
        <v>18439</v>
      </c>
      <c r="B8832" s="1">
        <v>12947714</v>
      </c>
      <c r="C8832" t="s">
        <v>10</v>
      </c>
      <c r="D8832" t="s">
        <v>22</v>
      </c>
      <c r="E8832" t="s">
        <v>23</v>
      </c>
      <c r="F8832" t="s">
        <v>13</v>
      </c>
      <c r="G8832" s="2">
        <v>714</v>
      </c>
      <c r="H8832" s="2">
        <f>AVERAGEIF(Table1[[#All],[Category]],Table1[[#This Row],[Category]],Table1[[#All],[DiscountOffer]])</f>
        <v>726.0994423791791</v>
      </c>
      <c r="I8832" s="2">
        <v>1299</v>
      </c>
      <c r="J8832" s="2">
        <f>IF(Table1[[#This Row],[Ratings]]&gt;4,Table1[[#This Row],[OriginalPrice (in Rs)]],0)</f>
        <v>1299</v>
      </c>
      <c r="K8832" s="2">
        <f>Table1[[#This Row],[OriginalPrice (in Rs)]]-Table1[[#This Row],[DiscountOffer]]</f>
        <v>585</v>
      </c>
      <c r="L8832" s="2" t="str">
        <f>IF(Table1[[#This Row],[Discount % (In Rs)]]&gt;50%,"High Discount","Low Discount")</f>
        <v>Low Discount</v>
      </c>
      <c r="M8832" s="3">
        <f>Table1[[#This Row],[Discount_Price (In Rs.)]]/Table1[[#This Row],[OriginalPrice (in Rs)]]</f>
        <v>0.45034642032332561</v>
      </c>
      <c r="N8832" s="4">
        <v>4.2</v>
      </c>
      <c r="O8832">
        <v>297</v>
      </c>
      <c r="P8832" t="s">
        <v>228</v>
      </c>
      <c r="Q8832" t="s">
        <v>18440</v>
      </c>
    </row>
    <row r="8833" spans="1:17" x14ac:dyDescent="0.25">
      <c r="A8833" t="s">
        <v>18441</v>
      </c>
      <c r="B8833" s="1">
        <v>11686060</v>
      </c>
      <c r="C8833" t="s">
        <v>10</v>
      </c>
      <c r="D8833" t="s">
        <v>22</v>
      </c>
      <c r="E8833" t="s">
        <v>23</v>
      </c>
      <c r="F8833" t="s">
        <v>13</v>
      </c>
      <c r="G8833" s="2">
        <v>934</v>
      </c>
      <c r="H8833" s="2">
        <f>AVERAGEIF(Table1[[#All],[Category]],Table1[[#This Row],[Category]],Table1[[#All],[DiscountOffer]])</f>
        <v>726.0994423791791</v>
      </c>
      <c r="I8833" s="2">
        <v>1699</v>
      </c>
      <c r="J8833" s="2">
        <f>IF(Table1[[#This Row],[Ratings]]&gt;4,Table1[[#This Row],[OriginalPrice (in Rs)]],0)</f>
        <v>1699</v>
      </c>
      <c r="K8833" s="2">
        <f>Table1[[#This Row],[OriginalPrice (in Rs)]]-Table1[[#This Row],[DiscountOffer]]</f>
        <v>765</v>
      </c>
      <c r="L8833" s="2" t="str">
        <f>IF(Table1[[#This Row],[Discount % (In Rs)]]&gt;50%,"High Discount","Low Discount")</f>
        <v>Low Discount</v>
      </c>
      <c r="M8833" s="3">
        <f>Table1[[#This Row],[Discount_Price (In Rs.)]]/Table1[[#This Row],[OriginalPrice (in Rs)]]</f>
        <v>0.45026486168334312</v>
      </c>
      <c r="N8833" s="4">
        <v>4.4000000000000004</v>
      </c>
      <c r="O8833">
        <v>297</v>
      </c>
      <c r="P8833" t="s">
        <v>228</v>
      </c>
      <c r="Q8833" t="s">
        <v>18442</v>
      </c>
    </row>
    <row r="8834" spans="1:17" x14ac:dyDescent="0.25">
      <c r="A8834" t="s">
        <v>18443</v>
      </c>
      <c r="B8834" s="1">
        <v>11661438</v>
      </c>
      <c r="C8834" t="s">
        <v>177</v>
      </c>
      <c r="D8834" t="s">
        <v>22</v>
      </c>
      <c r="E8834" t="s">
        <v>23</v>
      </c>
      <c r="F8834" t="s">
        <v>13</v>
      </c>
      <c r="G8834" s="2">
        <v>679</v>
      </c>
      <c r="H8834" s="2">
        <f>AVERAGEIF(Table1[[#All],[Category]],Table1[[#This Row],[Category]],Table1[[#All],[DiscountOffer]])</f>
        <v>726.0994423791791</v>
      </c>
      <c r="I8834" s="2">
        <v>1699</v>
      </c>
      <c r="J8834" s="2">
        <f>IF(Table1[[#This Row],[Ratings]]&gt;4,Table1[[#This Row],[OriginalPrice (in Rs)]],0)</f>
        <v>1699</v>
      </c>
      <c r="K8834" s="2">
        <f>Table1[[#This Row],[OriginalPrice (in Rs)]]-Table1[[#This Row],[DiscountOffer]]</f>
        <v>1020</v>
      </c>
      <c r="L8834" s="2" t="str">
        <f>IF(Table1[[#This Row],[Discount % (In Rs)]]&gt;50%,"High Discount","Low Discount")</f>
        <v>High Discount</v>
      </c>
      <c r="M8834" s="3">
        <f>Table1[[#This Row],[Discount_Price (In Rs.)]]/Table1[[#This Row],[OriginalPrice (in Rs)]]</f>
        <v>0.60035314891112423</v>
      </c>
      <c r="N8834" s="4">
        <v>4.4000000000000004</v>
      </c>
      <c r="O8834">
        <v>297</v>
      </c>
      <c r="P8834" t="s">
        <v>333</v>
      </c>
      <c r="Q8834" t="s">
        <v>18444</v>
      </c>
    </row>
    <row r="8835" spans="1:17" x14ac:dyDescent="0.25">
      <c r="A8835" t="s">
        <v>18447</v>
      </c>
      <c r="B8835" s="1">
        <v>11361606</v>
      </c>
      <c r="C8835" t="s">
        <v>146</v>
      </c>
      <c r="D8835" t="s">
        <v>22</v>
      </c>
      <c r="E8835" t="s">
        <v>23</v>
      </c>
      <c r="F8835" t="s">
        <v>13</v>
      </c>
      <c r="G8835" s="2">
        <v>1439</v>
      </c>
      <c r="H8835" s="2">
        <f>AVERAGEIF(Table1[[#All],[Category]],Table1[[#This Row],[Category]],Table1[[#All],[DiscountOffer]])</f>
        <v>726.0994423791791</v>
      </c>
      <c r="I8835" s="2">
        <v>2399</v>
      </c>
      <c r="J8835" s="2">
        <f>IF(Table1[[#This Row],[Ratings]]&gt;4,Table1[[#This Row],[OriginalPrice (in Rs)]],0)</f>
        <v>2399</v>
      </c>
      <c r="K8835" s="2">
        <f>Table1[[#This Row],[OriginalPrice (in Rs)]]-Table1[[#This Row],[DiscountOffer]]</f>
        <v>960</v>
      </c>
      <c r="L8835" s="2" t="str">
        <f>IF(Table1[[#This Row],[Discount % (In Rs)]]&gt;50%,"High Discount","Low Discount")</f>
        <v>Low Discount</v>
      </c>
      <c r="M8835" s="3">
        <f>Table1[[#This Row],[Discount_Price (In Rs.)]]/Table1[[#This Row],[OriginalPrice (in Rs)]]</f>
        <v>0.40016673614005838</v>
      </c>
      <c r="N8835" s="4">
        <v>4.4000000000000004</v>
      </c>
      <c r="O8835">
        <v>297</v>
      </c>
      <c r="P8835" t="s">
        <v>450</v>
      </c>
      <c r="Q8835" t="s">
        <v>18448</v>
      </c>
    </row>
    <row r="8836" spans="1:17" x14ac:dyDescent="0.25">
      <c r="A8836" t="s">
        <v>18508</v>
      </c>
      <c r="B8836" s="1">
        <v>13406410</v>
      </c>
      <c r="C8836" t="s">
        <v>1239</v>
      </c>
      <c r="D8836" t="s">
        <v>22</v>
      </c>
      <c r="E8836" t="s">
        <v>23</v>
      </c>
      <c r="F8836" t="s">
        <v>13</v>
      </c>
      <c r="G8836" s="2">
        <v>584</v>
      </c>
      <c r="H8836" s="2">
        <f>AVERAGEIF(Table1[[#All],[Category]],Table1[[#This Row],[Category]],Table1[[#All],[DiscountOffer]])</f>
        <v>726.0994423791791</v>
      </c>
      <c r="I8836" s="2">
        <v>1299</v>
      </c>
      <c r="J8836" s="2">
        <f>IF(Table1[[#This Row],[Ratings]]&gt;4,Table1[[#This Row],[OriginalPrice (in Rs)]],0)</f>
        <v>1299</v>
      </c>
      <c r="K8836" s="2">
        <f>Table1[[#This Row],[OriginalPrice (in Rs)]]-Table1[[#This Row],[DiscountOffer]]</f>
        <v>715</v>
      </c>
      <c r="L8836" s="2" t="str">
        <f>IF(Table1[[#This Row],[Discount % (In Rs)]]&gt;50%,"High Discount","Low Discount")</f>
        <v>High Discount</v>
      </c>
      <c r="M8836" s="3">
        <f>Table1[[#This Row],[Discount_Price (In Rs.)]]/Table1[[#This Row],[OriginalPrice (in Rs)]]</f>
        <v>0.55042340261739797</v>
      </c>
      <c r="N8836" s="4">
        <v>4.4000000000000004</v>
      </c>
      <c r="O8836">
        <v>296</v>
      </c>
      <c r="P8836" t="s">
        <v>1605</v>
      </c>
      <c r="Q8836" t="s">
        <v>18509</v>
      </c>
    </row>
    <row r="8837" spans="1:17" x14ac:dyDescent="0.25">
      <c r="A8837" t="s">
        <v>18510</v>
      </c>
      <c r="B8837" s="1">
        <v>12947834</v>
      </c>
      <c r="C8837" t="s">
        <v>10</v>
      </c>
      <c r="D8837" t="s">
        <v>22</v>
      </c>
      <c r="E8837" t="s">
        <v>23</v>
      </c>
      <c r="F8837" t="s">
        <v>13</v>
      </c>
      <c r="G8837" s="2">
        <v>899</v>
      </c>
      <c r="H8837" s="2">
        <f>AVERAGEIF(Table1[[#All],[Category]],Table1[[#This Row],[Category]],Table1[[#All],[DiscountOffer]])</f>
        <v>726.0994423791791</v>
      </c>
      <c r="I8837" s="2">
        <v>1499</v>
      </c>
      <c r="J8837" s="2">
        <f>IF(Table1[[#This Row],[Ratings]]&gt;4,Table1[[#This Row],[OriginalPrice (in Rs)]],0)</f>
        <v>0</v>
      </c>
      <c r="K8837" s="2">
        <f>Table1[[#This Row],[OriginalPrice (in Rs)]]-Table1[[#This Row],[DiscountOffer]]</f>
        <v>600</v>
      </c>
      <c r="L8837" s="2" t="str">
        <f>IF(Table1[[#This Row],[Discount % (In Rs)]]&gt;50%,"High Discount","Low Discount")</f>
        <v>Low Discount</v>
      </c>
      <c r="M8837" s="3">
        <f>Table1[[#This Row],[Discount_Price (In Rs.)]]/Table1[[#This Row],[OriginalPrice (in Rs)]]</f>
        <v>0.40026684456304201</v>
      </c>
      <c r="N8837" s="4">
        <v>3.9</v>
      </c>
      <c r="O8837">
        <v>296</v>
      </c>
      <c r="P8837" t="s">
        <v>228</v>
      </c>
      <c r="Q8837" t="s">
        <v>18511</v>
      </c>
    </row>
    <row r="8838" spans="1:17" x14ac:dyDescent="0.25">
      <c r="A8838" t="s">
        <v>18512</v>
      </c>
      <c r="B8838" s="1">
        <v>13279680</v>
      </c>
      <c r="C8838" t="s">
        <v>3549</v>
      </c>
      <c r="D8838" t="s">
        <v>22</v>
      </c>
      <c r="E8838" t="s">
        <v>23</v>
      </c>
      <c r="F8838" t="s">
        <v>13</v>
      </c>
      <c r="G8838" s="2">
        <v>629</v>
      </c>
      <c r="H8838" s="2">
        <f>AVERAGEIF(Table1[[#All],[Category]],Table1[[#This Row],[Category]],Table1[[#All],[DiscountOffer]])</f>
        <v>726.0994423791791</v>
      </c>
      <c r="I8838" s="2">
        <v>1749</v>
      </c>
      <c r="J8838" s="2">
        <f>IF(Table1[[#This Row],[Ratings]]&gt;4,Table1[[#This Row],[OriginalPrice (in Rs)]],0)</f>
        <v>1749</v>
      </c>
      <c r="K8838" s="2">
        <f>Table1[[#This Row],[OriginalPrice (in Rs)]]-Table1[[#This Row],[DiscountOffer]]</f>
        <v>1120</v>
      </c>
      <c r="L8838" s="2" t="str">
        <f>IF(Table1[[#This Row],[Discount % (In Rs)]]&gt;50%,"High Discount","Low Discount")</f>
        <v>High Discount</v>
      </c>
      <c r="M8838" s="3">
        <f>Table1[[#This Row],[Discount_Price (In Rs.)]]/Table1[[#This Row],[OriginalPrice (in Rs)]]</f>
        <v>0.64036592338479126</v>
      </c>
      <c r="N8838" s="4">
        <v>4.0999999999999996</v>
      </c>
      <c r="O8838">
        <v>296</v>
      </c>
      <c r="P8838" t="s">
        <v>333</v>
      </c>
      <c r="Q8838" t="s">
        <v>18513</v>
      </c>
    </row>
    <row r="8839" spans="1:17" x14ac:dyDescent="0.25">
      <c r="A8839" t="s">
        <v>18514</v>
      </c>
      <c r="B8839" s="1">
        <v>2358011</v>
      </c>
      <c r="C8839" t="s">
        <v>791</v>
      </c>
      <c r="D8839" t="s">
        <v>22</v>
      </c>
      <c r="E8839" t="s">
        <v>23</v>
      </c>
      <c r="F8839" t="s">
        <v>13</v>
      </c>
      <c r="G8839" s="2">
        <v>854</v>
      </c>
      <c r="H8839" s="2">
        <f>AVERAGEIF(Table1[[#All],[Category]],Table1[[#This Row],[Category]],Table1[[#All],[DiscountOffer]])</f>
        <v>726.0994423791791</v>
      </c>
      <c r="I8839" s="2">
        <v>1899</v>
      </c>
      <c r="J8839" s="2">
        <f>IF(Table1[[#This Row],[Ratings]]&gt;4,Table1[[#This Row],[OriginalPrice (in Rs)]],0)</f>
        <v>1899</v>
      </c>
      <c r="K8839" s="2">
        <f>Table1[[#This Row],[OriginalPrice (in Rs)]]-Table1[[#This Row],[DiscountOffer]]</f>
        <v>1045</v>
      </c>
      <c r="L8839" s="2" t="str">
        <f>IF(Table1[[#This Row],[Discount % (In Rs)]]&gt;50%,"High Discount","Low Discount")</f>
        <v>High Discount</v>
      </c>
      <c r="M8839" s="3">
        <f>Table1[[#This Row],[Discount_Price (In Rs.)]]/Table1[[#This Row],[OriginalPrice (in Rs)]]</f>
        <v>0.55028962611901</v>
      </c>
      <c r="N8839" s="4">
        <v>4.0999999999999996</v>
      </c>
      <c r="O8839">
        <v>296</v>
      </c>
      <c r="P8839" t="s">
        <v>228</v>
      </c>
      <c r="Q8839" t="s">
        <v>18515</v>
      </c>
    </row>
    <row r="8840" spans="1:17" x14ac:dyDescent="0.25">
      <c r="A8840" t="s">
        <v>18516</v>
      </c>
      <c r="B8840" s="1">
        <v>11875176</v>
      </c>
      <c r="C8840" t="s">
        <v>43</v>
      </c>
      <c r="D8840" t="s">
        <v>22</v>
      </c>
      <c r="E8840" t="s">
        <v>23</v>
      </c>
      <c r="F8840" t="s">
        <v>13</v>
      </c>
      <c r="G8840" s="2">
        <v>446</v>
      </c>
      <c r="H8840" s="2">
        <f>AVERAGEIF(Table1[[#All],[Category]],Table1[[#This Row],[Category]],Table1[[#All],[DiscountOffer]])</f>
        <v>726.0994423791791</v>
      </c>
      <c r="I8840" s="2">
        <v>2349</v>
      </c>
      <c r="J8840" s="2">
        <f>IF(Table1[[#This Row],[Ratings]]&gt;4,Table1[[#This Row],[OriginalPrice (in Rs)]],0)</f>
        <v>2349</v>
      </c>
      <c r="K8840" s="2">
        <f>Table1[[#This Row],[OriginalPrice (in Rs)]]-Table1[[#This Row],[DiscountOffer]]</f>
        <v>1903</v>
      </c>
      <c r="L8840" s="2" t="str">
        <f>IF(Table1[[#This Row],[Discount % (In Rs)]]&gt;50%,"High Discount","Low Discount")</f>
        <v>High Discount</v>
      </c>
      <c r="M8840" s="3">
        <f>Table1[[#This Row],[Discount_Price (In Rs.)]]/Table1[[#This Row],[OriginalPrice (in Rs)]]</f>
        <v>0.81013197105151125</v>
      </c>
      <c r="N8840" s="4">
        <v>4.2</v>
      </c>
      <c r="O8840">
        <v>296</v>
      </c>
      <c r="P8840" t="s">
        <v>76</v>
      </c>
      <c r="Q8840" t="s">
        <v>18517</v>
      </c>
    </row>
    <row r="8841" spans="1:17" x14ac:dyDescent="0.25">
      <c r="A8841" t="s">
        <v>18600</v>
      </c>
      <c r="B8841" s="1">
        <v>15705652</v>
      </c>
      <c r="C8841" t="s">
        <v>43</v>
      </c>
      <c r="D8841" t="s">
        <v>22</v>
      </c>
      <c r="E8841" t="s">
        <v>23</v>
      </c>
      <c r="F8841" t="s">
        <v>13</v>
      </c>
      <c r="G8841" s="2">
        <v>587</v>
      </c>
      <c r="H8841" s="2">
        <f>AVERAGEIF(Table1[[#All],[Category]],Table1[[#This Row],[Category]],Table1[[#All],[DiscountOffer]])</f>
        <v>726.0994423791791</v>
      </c>
      <c r="I8841" s="2">
        <v>1249</v>
      </c>
      <c r="J8841" s="2">
        <f>IF(Table1[[#This Row],[Ratings]]&gt;4,Table1[[#This Row],[OriginalPrice (in Rs)]],0)</f>
        <v>0</v>
      </c>
      <c r="K8841" s="2">
        <f>Table1[[#This Row],[OriginalPrice (in Rs)]]-Table1[[#This Row],[DiscountOffer]]</f>
        <v>662</v>
      </c>
      <c r="L8841" s="2" t="str">
        <f>IF(Table1[[#This Row],[Discount % (In Rs)]]&gt;50%,"High Discount","Low Discount")</f>
        <v>High Discount</v>
      </c>
      <c r="M8841" s="3">
        <f>Table1[[#This Row],[Discount_Price (In Rs.)]]/Table1[[#This Row],[OriginalPrice (in Rs)]]</f>
        <v>0.53002401921537234</v>
      </c>
      <c r="N8841" s="4">
        <v>3.6</v>
      </c>
      <c r="O8841">
        <v>295</v>
      </c>
      <c r="P8841" t="s">
        <v>76</v>
      </c>
      <c r="Q8841" t="s">
        <v>18601</v>
      </c>
    </row>
    <row r="8842" spans="1:17" x14ac:dyDescent="0.25">
      <c r="A8842" t="s">
        <v>18606</v>
      </c>
      <c r="B8842" s="1">
        <v>10685448</v>
      </c>
      <c r="C8842" t="s">
        <v>146</v>
      </c>
      <c r="D8842" t="s">
        <v>22</v>
      </c>
      <c r="E8842" t="s">
        <v>23</v>
      </c>
      <c r="F8842" t="s">
        <v>13</v>
      </c>
      <c r="G8842" s="2">
        <v>1154</v>
      </c>
      <c r="H8842" s="2">
        <f>AVERAGEIF(Table1[[#All],[Category]],Table1[[#This Row],[Category]],Table1[[#All],[DiscountOffer]])</f>
        <v>726.0994423791791</v>
      </c>
      <c r="I8842" s="2">
        <v>2099</v>
      </c>
      <c r="J8842" s="2">
        <f>IF(Table1[[#This Row],[Ratings]]&gt;4,Table1[[#This Row],[OriginalPrice (in Rs)]],0)</f>
        <v>2099</v>
      </c>
      <c r="K8842" s="2">
        <f>Table1[[#This Row],[OriginalPrice (in Rs)]]-Table1[[#This Row],[DiscountOffer]]</f>
        <v>945</v>
      </c>
      <c r="L8842" s="2" t="str">
        <f>IF(Table1[[#This Row],[Discount % (In Rs)]]&gt;50%,"High Discount","Low Discount")</f>
        <v>Low Discount</v>
      </c>
      <c r="M8842" s="3">
        <f>Table1[[#This Row],[Discount_Price (In Rs.)]]/Table1[[#This Row],[OriginalPrice (in Rs)]]</f>
        <v>0.45021438780371603</v>
      </c>
      <c r="N8842" s="4">
        <v>4.4000000000000004</v>
      </c>
      <c r="O8842">
        <v>295</v>
      </c>
      <c r="P8842" t="s">
        <v>450</v>
      </c>
      <c r="Q8842" t="s">
        <v>10529</v>
      </c>
    </row>
    <row r="8843" spans="1:17" x14ac:dyDescent="0.25">
      <c r="A8843" t="s">
        <v>18692</v>
      </c>
      <c r="B8843" s="1">
        <v>10944974</v>
      </c>
      <c r="C8843" t="s">
        <v>10</v>
      </c>
      <c r="D8843" t="s">
        <v>22</v>
      </c>
      <c r="E8843" t="s">
        <v>23</v>
      </c>
      <c r="F8843" t="s">
        <v>13</v>
      </c>
      <c r="G8843" s="2">
        <v>599</v>
      </c>
      <c r="H8843" s="2">
        <f>AVERAGEIF(Table1[[#All],[Category]],Table1[[#This Row],[Category]],Table1[[#All],[DiscountOffer]])</f>
        <v>726.0994423791791</v>
      </c>
      <c r="I8843" s="2">
        <v>1499</v>
      </c>
      <c r="J8843" s="2">
        <f>IF(Table1[[#This Row],[Ratings]]&gt;4,Table1[[#This Row],[OriginalPrice (in Rs)]],0)</f>
        <v>1499</v>
      </c>
      <c r="K8843" s="2">
        <f>Table1[[#This Row],[OriginalPrice (in Rs)]]-Table1[[#This Row],[DiscountOffer]]</f>
        <v>900</v>
      </c>
      <c r="L8843" s="2" t="str">
        <f>IF(Table1[[#This Row],[Discount % (In Rs)]]&gt;50%,"High Discount","Low Discount")</f>
        <v>High Discount</v>
      </c>
      <c r="M8843" s="3">
        <f>Table1[[#This Row],[Discount_Price (In Rs.)]]/Table1[[#This Row],[OriginalPrice (in Rs)]]</f>
        <v>0.60040026684456305</v>
      </c>
      <c r="N8843" s="4">
        <v>4.4000000000000004</v>
      </c>
      <c r="O8843">
        <v>294</v>
      </c>
      <c r="P8843" t="s">
        <v>25</v>
      </c>
      <c r="Q8843" t="s">
        <v>18693</v>
      </c>
    </row>
    <row r="8844" spans="1:17" x14ac:dyDescent="0.25">
      <c r="A8844" t="s">
        <v>18694</v>
      </c>
      <c r="B8844" s="1">
        <v>10275255</v>
      </c>
      <c r="C8844" t="s">
        <v>10</v>
      </c>
      <c r="D8844" t="s">
        <v>22</v>
      </c>
      <c r="E8844" t="s">
        <v>23</v>
      </c>
      <c r="F8844" t="s">
        <v>13</v>
      </c>
      <c r="G8844" s="2">
        <v>719</v>
      </c>
      <c r="H8844" s="2">
        <f>AVERAGEIF(Table1[[#All],[Category]],Table1[[#This Row],[Category]],Table1[[#All],[DiscountOffer]])</f>
        <v>726.0994423791791</v>
      </c>
      <c r="I8844" s="2">
        <v>1799</v>
      </c>
      <c r="J8844" s="2">
        <f>IF(Table1[[#This Row],[Ratings]]&gt;4,Table1[[#This Row],[OriginalPrice (in Rs)]],0)</f>
        <v>1799</v>
      </c>
      <c r="K8844" s="2">
        <f>Table1[[#This Row],[OriginalPrice (in Rs)]]-Table1[[#This Row],[DiscountOffer]]</f>
        <v>1080</v>
      </c>
      <c r="L8844" s="2" t="str">
        <f>IF(Table1[[#This Row],[Discount % (In Rs)]]&gt;50%,"High Discount","Low Discount")</f>
        <v>High Discount</v>
      </c>
      <c r="M8844" s="3">
        <f>Table1[[#This Row],[Discount_Price (In Rs.)]]/Table1[[#This Row],[OriginalPrice (in Rs)]]</f>
        <v>0.60033351862145634</v>
      </c>
      <c r="N8844" s="4">
        <v>4.4000000000000004</v>
      </c>
      <c r="O8844">
        <v>294</v>
      </c>
      <c r="P8844" t="s">
        <v>228</v>
      </c>
      <c r="Q8844" t="s">
        <v>7128</v>
      </c>
    </row>
    <row r="8845" spans="1:17" x14ac:dyDescent="0.25">
      <c r="A8845" t="s">
        <v>18701</v>
      </c>
      <c r="B8845" s="1">
        <v>13492028</v>
      </c>
      <c r="C8845" t="s">
        <v>43</v>
      </c>
      <c r="D8845" t="s">
        <v>22</v>
      </c>
      <c r="E8845" t="s">
        <v>23</v>
      </c>
      <c r="F8845" t="s">
        <v>13</v>
      </c>
      <c r="G8845" s="2">
        <v>465</v>
      </c>
      <c r="H8845" s="2">
        <f>AVERAGEIF(Table1[[#All],[Category]],Table1[[#This Row],[Category]],Table1[[#All],[DiscountOffer]])</f>
        <v>726.0994423791791</v>
      </c>
      <c r="I8845" s="2">
        <v>949</v>
      </c>
      <c r="J8845" s="2">
        <f>IF(Table1[[#This Row],[Ratings]]&gt;4,Table1[[#This Row],[OriginalPrice (in Rs)]],0)</f>
        <v>949</v>
      </c>
      <c r="K8845" s="2">
        <f>Table1[[#This Row],[OriginalPrice (in Rs)]]-Table1[[#This Row],[DiscountOffer]]</f>
        <v>484</v>
      </c>
      <c r="L8845" s="2" t="str">
        <f>IF(Table1[[#This Row],[Discount % (In Rs)]]&gt;50%,"High Discount","Low Discount")</f>
        <v>High Discount</v>
      </c>
      <c r="M8845" s="3">
        <f>Table1[[#This Row],[Discount_Price (In Rs.)]]/Table1[[#This Row],[OriginalPrice (in Rs)]]</f>
        <v>0.51001053740779767</v>
      </c>
      <c r="N8845" s="4">
        <v>4.2</v>
      </c>
      <c r="O8845">
        <v>294</v>
      </c>
      <c r="P8845" t="s">
        <v>76</v>
      </c>
      <c r="Q8845" t="s">
        <v>289</v>
      </c>
    </row>
    <row r="8846" spans="1:17" x14ac:dyDescent="0.25">
      <c r="A8846" t="s">
        <v>18770</v>
      </c>
      <c r="B8846" s="1">
        <v>11518156</v>
      </c>
      <c r="C8846" t="s">
        <v>43</v>
      </c>
      <c r="D8846" t="s">
        <v>22</v>
      </c>
      <c r="E8846" t="s">
        <v>23</v>
      </c>
      <c r="F8846" t="s">
        <v>13</v>
      </c>
      <c r="G8846" s="2">
        <v>487</v>
      </c>
      <c r="H8846" s="2">
        <f>AVERAGEIF(Table1[[#All],[Category]],Table1[[#This Row],[Category]],Table1[[#All],[DiscountOffer]])</f>
        <v>726.0994423791791</v>
      </c>
      <c r="I8846" s="2">
        <v>1249</v>
      </c>
      <c r="J8846" s="2">
        <f>IF(Table1[[#This Row],[Ratings]]&gt;4,Table1[[#This Row],[OriginalPrice (in Rs)]],0)</f>
        <v>1249</v>
      </c>
      <c r="K8846" s="2">
        <f>Table1[[#This Row],[OriginalPrice (in Rs)]]-Table1[[#This Row],[DiscountOffer]]</f>
        <v>762</v>
      </c>
      <c r="L8846" s="2" t="str">
        <f>IF(Table1[[#This Row],[Discount % (In Rs)]]&gt;50%,"High Discount","Low Discount")</f>
        <v>High Discount</v>
      </c>
      <c r="M8846" s="3">
        <f>Table1[[#This Row],[Discount_Price (In Rs.)]]/Table1[[#This Row],[OriginalPrice (in Rs)]]</f>
        <v>0.61008807045636504</v>
      </c>
      <c r="N8846" s="4">
        <v>4.4000000000000004</v>
      </c>
      <c r="O8846">
        <v>293</v>
      </c>
      <c r="P8846" t="s">
        <v>76</v>
      </c>
      <c r="Q8846" t="s">
        <v>907</v>
      </c>
    </row>
    <row r="8847" spans="1:17" x14ac:dyDescent="0.25">
      <c r="A8847" t="s">
        <v>18773</v>
      </c>
      <c r="B8847" s="1">
        <v>10740930</v>
      </c>
      <c r="C8847" t="s">
        <v>10</v>
      </c>
      <c r="D8847" t="s">
        <v>22</v>
      </c>
      <c r="E8847" t="s">
        <v>23</v>
      </c>
      <c r="F8847" t="s">
        <v>13</v>
      </c>
      <c r="G8847" s="2">
        <v>824</v>
      </c>
      <c r="H8847" s="2">
        <f>AVERAGEIF(Table1[[#All],[Category]],Table1[[#This Row],[Category]],Table1[[#All],[DiscountOffer]])</f>
        <v>726.0994423791791</v>
      </c>
      <c r="I8847" s="2">
        <v>1499</v>
      </c>
      <c r="J8847" s="2">
        <f>IF(Table1[[#This Row],[Ratings]]&gt;4,Table1[[#This Row],[OriginalPrice (in Rs)]],0)</f>
        <v>0</v>
      </c>
      <c r="K8847" s="2">
        <f>Table1[[#This Row],[OriginalPrice (in Rs)]]-Table1[[#This Row],[DiscountOffer]]</f>
        <v>675</v>
      </c>
      <c r="L8847" s="2" t="str">
        <f>IF(Table1[[#This Row],[Discount % (In Rs)]]&gt;50%,"High Discount","Low Discount")</f>
        <v>Low Discount</v>
      </c>
      <c r="M8847" s="3">
        <f>Table1[[#This Row],[Discount_Price (In Rs.)]]/Table1[[#This Row],[OriginalPrice (in Rs)]]</f>
        <v>0.45030020013342226</v>
      </c>
      <c r="N8847" s="4">
        <v>4</v>
      </c>
      <c r="O8847">
        <v>293</v>
      </c>
      <c r="P8847" t="s">
        <v>228</v>
      </c>
      <c r="Q8847" t="s">
        <v>18774</v>
      </c>
    </row>
    <row r="8848" spans="1:17" x14ac:dyDescent="0.25">
      <c r="A8848" t="s">
        <v>18777</v>
      </c>
      <c r="B8848" s="1">
        <v>10343461</v>
      </c>
      <c r="C8848" t="s">
        <v>39</v>
      </c>
      <c r="D8848" t="s">
        <v>22</v>
      </c>
      <c r="E8848" t="s">
        <v>23</v>
      </c>
      <c r="F8848" t="s">
        <v>13</v>
      </c>
      <c r="G8848" s="2">
        <v>759</v>
      </c>
      <c r="H8848" s="2">
        <f>AVERAGEIF(Table1[[#All],[Category]],Table1[[#This Row],[Category]],Table1[[#All],[DiscountOffer]])</f>
        <v>726.0994423791791</v>
      </c>
      <c r="I8848" s="2">
        <v>1899</v>
      </c>
      <c r="J8848" s="2">
        <f>IF(Table1[[#This Row],[Ratings]]&gt;4,Table1[[#This Row],[OriginalPrice (in Rs)]],0)</f>
        <v>1899</v>
      </c>
      <c r="K8848" s="2">
        <f>Table1[[#This Row],[OriginalPrice (in Rs)]]-Table1[[#This Row],[DiscountOffer]]</f>
        <v>1140</v>
      </c>
      <c r="L8848" s="2" t="str">
        <f>IF(Table1[[#This Row],[Discount % (In Rs)]]&gt;50%,"High Discount","Low Discount")</f>
        <v>High Discount</v>
      </c>
      <c r="M8848" s="3">
        <f>Table1[[#This Row],[Discount_Price (In Rs.)]]/Table1[[#This Row],[OriginalPrice (in Rs)]]</f>
        <v>0.60031595576619279</v>
      </c>
      <c r="N8848" s="4">
        <v>4.3</v>
      </c>
      <c r="O8848">
        <v>293</v>
      </c>
      <c r="P8848" t="s">
        <v>228</v>
      </c>
      <c r="Q8848" t="s">
        <v>18778</v>
      </c>
    </row>
    <row r="8849" spans="1:17" x14ac:dyDescent="0.25">
      <c r="A8849" t="s">
        <v>18779</v>
      </c>
      <c r="B8849" s="1">
        <v>11417480</v>
      </c>
      <c r="C8849" t="s">
        <v>6874</v>
      </c>
      <c r="D8849" t="s">
        <v>22</v>
      </c>
      <c r="E8849" t="s">
        <v>23</v>
      </c>
      <c r="F8849" t="s">
        <v>13</v>
      </c>
      <c r="G8849" s="2">
        <v>1044</v>
      </c>
      <c r="H8849" s="2">
        <f>AVERAGEIF(Table1[[#All],[Category]],Table1[[#This Row],[Category]],Table1[[#All],[DiscountOffer]])</f>
        <v>726.0994423791791</v>
      </c>
      <c r="I8849" s="2">
        <v>1899</v>
      </c>
      <c r="J8849" s="2">
        <f>IF(Table1[[#This Row],[Ratings]]&gt;4,Table1[[#This Row],[OriginalPrice (in Rs)]],0)</f>
        <v>0</v>
      </c>
      <c r="K8849" s="2">
        <f>Table1[[#This Row],[OriginalPrice (in Rs)]]-Table1[[#This Row],[DiscountOffer]]</f>
        <v>855</v>
      </c>
      <c r="L8849" s="2" t="str">
        <f>IF(Table1[[#This Row],[Discount % (In Rs)]]&gt;50%,"High Discount","Low Discount")</f>
        <v>Low Discount</v>
      </c>
      <c r="M8849" s="3">
        <f>Table1[[#This Row],[Discount_Price (In Rs.)]]/Table1[[#This Row],[OriginalPrice (in Rs)]]</f>
        <v>0.45023696682464454</v>
      </c>
      <c r="N8849" s="4">
        <v>3.9</v>
      </c>
      <c r="O8849">
        <v>293</v>
      </c>
      <c r="P8849" t="s">
        <v>25</v>
      </c>
      <c r="Q8849" t="s">
        <v>18780</v>
      </c>
    </row>
    <row r="8850" spans="1:17" x14ac:dyDescent="0.25">
      <c r="A8850" t="s">
        <v>18861</v>
      </c>
      <c r="B8850" s="1">
        <v>10690860</v>
      </c>
      <c r="C8850" t="s">
        <v>791</v>
      </c>
      <c r="D8850" t="s">
        <v>22</v>
      </c>
      <c r="E8850" t="s">
        <v>23</v>
      </c>
      <c r="F8850" t="s">
        <v>13</v>
      </c>
      <c r="G8850" s="2">
        <v>649</v>
      </c>
      <c r="H8850" s="2">
        <f>AVERAGEIF(Table1[[#All],[Category]],Table1[[#This Row],[Category]],Table1[[#All],[DiscountOffer]])</f>
        <v>726.0994423791791</v>
      </c>
      <c r="I8850" s="2">
        <v>1299</v>
      </c>
      <c r="J8850" s="2">
        <f>IF(Table1[[#This Row],[Ratings]]&gt;4,Table1[[#This Row],[OriginalPrice (in Rs)]],0)</f>
        <v>0</v>
      </c>
      <c r="K8850" s="2">
        <f>Table1[[#This Row],[OriginalPrice (in Rs)]]-Table1[[#This Row],[DiscountOffer]]</f>
        <v>650</v>
      </c>
      <c r="L8850" s="2" t="str">
        <f>IF(Table1[[#This Row],[Discount % (In Rs)]]&gt;50%,"High Discount","Low Discount")</f>
        <v>High Discount</v>
      </c>
      <c r="M8850" s="3">
        <f>Table1[[#This Row],[Discount_Price (In Rs.)]]/Table1[[#This Row],[OriginalPrice (in Rs)]]</f>
        <v>0.50038491147036179</v>
      </c>
      <c r="N8850" s="4">
        <v>4</v>
      </c>
      <c r="O8850">
        <v>292</v>
      </c>
      <c r="P8850" t="s">
        <v>228</v>
      </c>
      <c r="Q8850" t="s">
        <v>18862</v>
      </c>
    </row>
    <row r="8851" spans="1:17" x14ac:dyDescent="0.25">
      <c r="A8851" t="s">
        <v>18873</v>
      </c>
      <c r="B8851" s="1">
        <v>12947680</v>
      </c>
      <c r="C8851" t="s">
        <v>10</v>
      </c>
      <c r="D8851" t="s">
        <v>22</v>
      </c>
      <c r="E8851" t="s">
        <v>23</v>
      </c>
      <c r="F8851" t="s">
        <v>13</v>
      </c>
      <c r="G8851" s="2">
        <v>899</v>
      </c>
      <c r="H8851" s="2">
        <f>AVERAGEIF(Table1[[#All],[Category]],Table1[[#This Row],[Category]],Table1[[#All],[DiscountOffer]])</f>
        <v>726.0994423791791</v>
      </c>
      <c r="I8851" s="2">
        <v>1999</v>
      </c>
      <c r="J8851" s="2">
        <f>IF(Table1[[#This Row],[Ratings]]&gt;4,Table1[[#This Row],[OriginalPrice (in Rs)]],0)</f>
        <v>1999</v>
      </c>
      <c r="K8851" s="2">
        <f>Table1[[#This Row],[OriginalPrice (in Rs)]]-Table1[[#This Row],[DiscountOffer]]</f>
        <v>1100</v>
      </c>
      <c r="L8851" s="2" t="str">
        <f>IF(Table1[[#This Row],[Discount % (In Rs)]]&gt;50%,"High Discount","Low Discount")</f>
        <v>High Discount</v>
      </c>
      <c r="M8851" s="3">
        <f>Table1[[#This Row],[Discount_Price (In Rs.)]]/Table1[[#This Row],[OriginalPrice (in Rs)]]</f>
        <v>0.55027513756878443</v>
      </c>
      <c r="N8851" s="4">
        <v>4.5</v>
      </c>
      <c r="O8851">
        <v>292</v>
      </c>
      <c r="P8851" t="s">
        <v>228</v>
      </c>
      <c r="Q8851" t="s">
        <v>18874</v>
      </c>
    </row>
    <row r="8852" spans="1:17" x14ac:dyDescent="0.25">
      <c r="A8852" t="s">
        <v>18942</v>
      </c>
      <c r="B8852" s="1">
        <v>10944876</v>
      </c>
      <c r="C8852" t="s">
        <v>10</v>
      </c>
      <c r="D8852" t="s">
        <v>22</v>
      </c>
      <c r="E8852" t="s">
        <v>23</v>
      </c>
      <c r="F8852" t="s">
        <v>13</v>
      </c>
      <c r="G8852" s="2">
        <v>749</v>
      </c>
      <c r="H8852" s="2">
        <f>AVERAGEIF(Table1[[#All],[Category]],Table1[[#This Row],[Category]],Table1[[#All],[DiscountOffer]])</f>
        <v>726.0994423791791</v>
      </c>
      <c r="I8852" s="2">
        <v>1499</v>
      </c>
      <c r="J8852" s="2">
        <f>IF(Table1[[#This Row],[Ratings]]&gt;4,Table1[[#This Row],[OriginalPrice (in Rs)]],0)</f>
        <v>1499</v>
      </c>
      <c r="K8852" s="2">
        <f>Table1[[#This Row],[OriginalPrice (in Rs)]]-Table1[[#This Row],[DiscountOffer]]</f>
        <v>750</v>
      </c>
      <c r="L8852" s="2" t="str">
        <f>IF(Table1[[#This Row],[Discount % (In Rs)]]&gt;50%,"High Discount","Low Discount")</f>
        <v>High Discount</v>
      </c>
      <c r="M8852" s="3">
        <f>Table1[[#This Row],[Discount_Price (In Rs.)]]/Table1[[#This Row],[OriginalPrice (in Rs)]]</f>
        <v>0.50033355570380256</v>
      </c>
      <c r="N8852" s="4">
        <v>4.4000000000000004</v>
      </c>
      <c r="O8852">
        <v>291</v>
      </c>
      <c r="P8852" t="s">
        <v>228</v>
      </c>
      <c r="Q8852" t="s">
        <v>18943</v>
      </c>
    </row>
    <row r="8853" spans="1:17" x14ac:dyDescent="0.25">
      <c r="A8853" t="s">
        <v>18946</v>
      </c>
      <c r="B8853" s="1">
        <v>11958120</v>
      </c>
      <c r="C8853" t="s">
        <v>10</v>
      </c>
      <c r="D8853" t="s">
        <v>22</v>
      </c>
      <c r="E8853" t="s">
        <v>23</v>
      </c>
      <c r="F8853" t="s">
        <v>13</v>
      </c>
      <c r="G8853" s="2">
        <v>639</v>
      </c>
      <c r="H8853" s="2">
        <f>AVERAGEIF(Table1[[#All],[Category]],Table1[[#This Row],[Category]],Table1[[#All],[DiscountOffer]])</f>
        <v>726.0994423791791</v>
      </c>
      <c r="I8853" s="2">
        <v>1599</v>
      </c>
      <c r="J8853" s="2">
        <f>IF(Table1[[#This Row],[Ratings]]&gt;4,Table1[[#This Row],[OriginalPrice (in Rs)]],0)</f>
        <v>1599</v>
      </c>
      <c r="K8853" s="2">
        <f>Table1[[#This Row],[OriginalPrice (in Rs)]]-Table1[[#This Row],[DiscountOffer]]</f>
        <v>960</v>
      </c>
      <c r="L8853" s="2" t="str">
        <f>IF(Table1[[#This Row],[Discount % (In Rs)]]&gt;50%,"High Discount","Low Discount")</f>
        <v>High Discount</v>
      </c>
      <c r="M8853" s="3">
        <f>Table1[[#This Row],[Discount_Price (In Rs.)]]/Table1[[#This Row],[OriginalPrice (in Rs)]]</f>
        <v>0.60037523452157604</v>
      </c>
      <c r="N8853" s="4">
        <v>4.2</v>
      </c>
      <c r="O8853">
        <v>291</v>
      </c>
      <c r="P8853" t="s">
        <v>25</v>
      </c>
      <c r="Q8853" t="s">
        <v>18947</v>
      </c>
    </row>
    <row r="8854" spans="1:17" x14ac:dyDescent="0.25">
      <c r="A8854" t="s">
        <v>18948</v>
      </c>
      <c r="B8854" s="1">
        <v>10409954</v>
      </c>
      <c r="C8854" t="s">
        <v>146</v>
      </c>
      <c r="D8854" t="s">
        <v>22</v>
      </c>
      <c r="E8854" t="s">
        <v>23</v>
      </c>
      <c r="F8854" t="s">
        <v>13</v>
      </c>
      <c r="G8854" s="2">
        <v>1149</v>
      </c>
      <c r="H8854" s="2">
        <f>AVERAGEIF(Table1[[#All],[Category]],Table1[[#This Row],[Category]],Table1[[#All],[DiscountOffer]])</f>
        <v>726.0994423791791</v>
      </c>
      <c r="I8854" s="2">
        <v>2299</v>
      </c>
      <c r="J8854" s="2">
        <f>IF(Table1[[#This Row],[Ratings]]&gt;4,Table1[[#This Row],[OriginalPrice (in Rs)]],0)</f>
        <v>2299</v>
      </c>
      <c r="K8854" s="2">
        <f>Table1[[#This Row],[OriginalPrice (in Rs)]]-Table1[[#This Row],[DiscountOffer]]</f>
        <v>1150</v>
      </c>
      <c r="L8854" s="2" t="str">
        <f>IF(Table1[[#This Row],[Discount % (In Rs)]]&gt;50%,"High Discount","Low Discount")</f>
        <v>High Discount</v>
      </c>
      <c r="M8854" s="3">
        <f>Table1[[#This Row],[Discount_Price (In Rs.)]]/Table1[[#This Row],[OriginalPrice (in Rs)]]</f>
        <v>0.50021748586341885</v>
      </c>
      <c r="N8854" s="4">
        <v>4.3</v>
      </c>
      <c r="O8854">
        <v>291</v>
      </c>
      <c r="P8854" t="s">
        <v>450</v>
      </c>
      <c r="Q8854" t="s">
        <v>16394</v>
      </c>
    </row>
    <row r="8855" spans="1:17" x14ac:dyDescent="0.25">
      <c r="A8855" t="s">
        <v>19011</v>
      </c>
      <c r="B8855" s="1">
        <v>12131932</v>
      </c>
      <c r="C8855" t="s">
        <v>146</v>
      </c>
      <c r="D8855" t="s">
        <v>22</v>
      </c>
      <c r="E8855" t="s">
        <v>23</v>
      </c>
      <c r="F8855" t="s">
        <v>13</v>
      </c>
      <c r="G8855" s="2">
        <v>1209</v>
      </c>
      <c r="H8855" s="2">
        <f>AVERAGEIF(Table1[[#All],[Category]],Table1[[#This Row],[Category]],Table1[[#All],[DiscountOffer]])</f>
        <v>726.0994423791791</v>
      </c>
      <c r="I8855" s="2">
        <v>2199</v>
      </c>
      <c r="J8855" s="2">
        <f>IF(Table1[[#This Row],[Ratings]]&gt;4,Table1[[#This Row],[OriginalPrice (in Rs)]],0)</f>
        <v>2199</v>
      </c>
      <c r="K8855" s="2">
        <f>Table1[[#This Row],[OriginalPrice (in Rs)]]-Table1[[#This Row],[DiscountOffer]]</f>
        <v>990</v>
      </c>
      <c r="L8855" s="2" t="str">
        <f>IF(Table1[[#This Row],[Discount % (In Rs)]]&gt;50%,"High Discount","Low Discount")</f>
        <v>Low Discount</v>
      </c>
      <c r="M8855" s="3">
        <f>Table1[[#This Row],[Discount_Price (In Rs.)]]/Table1[[#This Row],[OriginalPrice (in Rs)]]</f>
        <v>0.45020463847203274</v>
      </c>
      <c r="N8855" s="4">
        <v>4.3</v>
      </c>
      <c r="O8855">
        <v>290</v>
      </c>
      <c r="P8855" t="s">
        <v>450</v>
      </c>
      <c r="Q8855" t="s">
        <v>19012</v>
      </c>
    </row>
    <row r="8856" spans="1:17" x14ac:dyDescent="0.25">
      <c r="A8856" t="s">
        <v>19072</v>
      </c>
      <c r="B8856" s="1">
        <v>14051880</v>
      </c>
      <c r="C8856" t="s">
        <v>43</v>
      </c>
      <c r="D8856" t="s">
        <v>22</v>
      </c>
      <c r="E8856" t="s">
        <v>23</v>
      </c>
      <c r="F8856" t="s">
        <v>13</v>
      </c>
      <c r="G8856" s="2">
        <v>428</v>
      </c>
      <c r="H8856" s="2">
        <f>AVERAGEIF(Table1[[#All],[Category]],Table1[[#This Row],[Category]],Table1[[#All],[DiscountOffer]])</f>
        <v>726.0994423791791</v>
      </c>
      <c r="I8856" s="2">
        <v>1099</v>
      </c>
      <c r="J8856" s="2">
        <f>IF(Table1[[#This Row],[Ratings]]&gt;4,Table1[[#This Row],[OriginalPrice (in Rs)]],0)</f>
        <v>0</v>
      </c>
      <c r="K8856" s="2">
        <f>Table1[[#This Row],[OriginalPrice (in Rs)]]-Table1[[#This Row],[DiscountOffer]]</f>
        <v>671</v>
      </c>
      <c r="L8856" s="2" t="str">
        <f>IF(Table1[[#This Row],[Discount % (In Rs)]]&gt;50%,"High Discount","Low Discount")</f>
        <v>High Discount</v>
      </c>
      <c r="M8856" s="3">
        <f>Table1[[#This Row],[Discount_Price (In Rs.)]]/Table1[[#This Row],[OriginalPrice (in Rs)]]</f>
        <v>0.61055505004549593</v>
      </c>
      <c r="N8856" s="4">
        <v>3.8</v>
      </c>
      <c r="O8856">
        <v>289</v>
      </c>
      <c r="P8856" t="s">
        <v>76</v>
      </c>
      <c r="Q8856" t="s">
        <v>19073</v>
      </c>
    </row>
    <row r="8857" spans="1:17" x14ac:dyDescent="0.25">
      <c r="A8857" t="s">
        <v>19078</v>
      </c>
      <c r="B8857" s="1">
        <v>11361278</v>
      </c>
      <c r="C8857" t="s">
        <v>146</v>
      </c>
      <c r="D8857" t="s">
        <v>22</v>
      </c>
      <c r="E8857" t="s">
        <v>23</v>
      </c>
      <c r="F8857" t="s">
        <v>13</v>
      </c>
      <c r="G8857" s="2">
        <v>1149</v>
      </c>
      <c r="H8857" s="2">
        <f>AVERAGEIF(Table1[[#All],[Category]],Table1[[#This Row],[Category]],Table1[[#All],[DiscountOffer]])</f>
        <v>726.0994423791791</v>
      </c>
      <c r="I8857" s="2">
        <v>2299</v>
      </c>
      <c r="J8857" s="2">
        <f>IF(Table1[[#This Row],[Ratings]]&gt;4,Table1[[#This Row],[OriginalPrice (in Rs)]],0)</f>
        <v>2299</v>
      </c>
      <c r="K8857" s="2">
        <f>Table1[[#This Row],[OriginalPrice (in Rs)]]-Table1[[#This Row],[DiscountOffer]]</f>
        <v>1150</v>
      </c>
      <c r="L8857" s="2" t="str">
        <f>IF(Table1[[#This Row],[Discount % (In Rs)]]&gt;50%,"High Discount","Low Discount")</f>
        <v>High Discount</v>
      </c>
      <c r="M8857" s="3">
        <f>Table1[[#This Row],[Discount_Price (In Rs.)]]/Table1[[#This Row],[OriginalPrice (in Rs)]]</f>
        <v>0.50021748586341885</v>
      </c>
      <c r="N8857" s="4">
        <v>4.2</v>
      </c>
      <c r="O8857">
        <v>289</v>
      </c>
      <c r="P8857" t="s">
        <v>450</v>
      </c>
      <c r="Q8857" t="s">
        <v>19079</v>
      </c>
    </row>
    <row r="8858" spans="1:17" x14ac:dyDescent="0.25">
      <c r="A8858" t="s">
        <v>19160</v>
      </c>
      <c r="B8858" s="1">
        <v>11752884</v>
      </c>
      <c r="C8858" t="s">
        <v>11516</v>
      </c>
      <c r="D8858" t="s">
        <v>22</v>
      </c>
      <c r="E8858" t="s">
        <v>23</v>
      </c>
      <c r="F8858" t="s">
        <v>13</v>
      </c>
      <c r="G8858" s="2">
        <v>659</v>
      </c>
      <c r="H8858" s="2">
        <f>AVERAGEIF(Table1[[#All],[Category]],Table1[[#This Row],[Category]],Table1[[#All],[DiscountOffer]])</f>
        <v>726.0994423791791</v>
      </c>
      <c r="I8858" s="2">
        <v>1199</v>
      </c>
      <c r="J8858" s="2">
        <f>IF(Table1[[#This Row],[Ratings]]&gt;4,Table1[[#This Row],[OriginalPrice (in Rs)]],0)</f>
        <v>1199</v>
      </c>
      <c r="K8858" s="2">
        <f>Table1[[#This Row],[OriginalPrice (in Rs)]]-Table1[[#This Row],[DiscountOffer]]</f>
        <v>540</v>
      </c>
      <c r="L8858" s="2" t="str">
        <f>IF(Table1[[#This Row],[Discount % (In Rs)]]&gt;50%,"High Discount","Low Discount")</f>
        <v>Low Discount</v>
      </c>
      <c r="M8858" s="3">
        <f>Table1[[#This Row],[Discount_Price (In Rs.)]]/Table1[[#This Row],[OriginalPrice (in Rs)]]</f>
        <v>0.45037531276063386</v>
      </c>
      <c r="N8858" s="4">
        <v>4.0999999999999996</v>
      </c>
      <c r="O8858">
        <v>288</v>
      </c>
      <c r="P8858" t="s">
        <v>564</v>
      </c>
      <c r="Q8858" t="s">
        <v>19161</v>
      </c>
    </row>
    <row r="8859" spans="1:17" x14ac:dyDescent="0.25">
      <c r="A8859" t="s">
        <v>19162</v>
      </c>
      <c r="B8859" s="1">
        <v>11326476</v>
      </c>
      <c r="C8859" t="s">
        <v>10</v>
      </c>
      <c r="D8859" t="s">
        <v>22</v>
      </c>
      <c r="E8859" t="s">
        <v>23</v>
      </c>
      <c r="F8859" t="s">
        <v>13</v>
      </c>
      <c r="G8859" s="2">
        <v>1199</v>
      </c>
      <c r="H8859" s="2">
        <f>AVERAGEIF(Table1[[#All],[Category]],Table1[[#This Row],[Category]],Table1[[#All],[DiscountOffer]])</f>
        <v>726.0994423791791</v>
      </c>
      <c r="I8859" s="2">
        <v>1999</v>
      </c>
      <c r="J8859" s="2">
        <f>IF(Table1[[#This Row],[Ratings]]&gt;4,Table1[[#This Row],[OriginalPrice (in Rs)]],0)</f>
        <v>1999</v>
      </c>
      <c r="K8859" s="2">
        <f>Table1[[#This Row],[OriginalPrice (in Rs)]]-Table1[[#This Row],[DiscountOffer]]</f>
        <v>800</v>
      </c>
      <c r="L8859" s="2" t="str">
        <f>IF(Table1[[#This Row],[Discount % (In Rs)]]&gt;50%,"High Discount","Low Discount")</f>
        <v>Low Discount</v>
      </c>
      <c r="M8859" s="3">
        <f>Table1[[#This Row],[Discount_Price (In Rs.)]]/Table1[[#This Row],[OriginalPrice (in Rs)]]</f>
        <v>0.40020010005002499</v>
      </c>
      <c r="N8859" s="4">
        <v>4.2</v>
      </c>
      <c r="O8859">
        <v>288</v>
      </c>
      <c r="P8859" t="s">
        <v>228</v>
      </c>
      <c r="Q8859" t="s">
        <v>19163</v>
      </c>
    </row>
    <row r="8860" spans="1:17" x14ac:dyDescent="0.25">
      <c r="A8860" t="s">
        <v>19164</v>
      </c>
      <c r="B8860" s="1">
        <v>10187729</v>
      </c>
      <c r="C8860" t="s">
        <v>146</v>
      </c>
      <c r="D8860" t="s">
        <v>22</v>
      </c>
      <c r="E8860" t="s">
        <v>23</v>
      </c>
      <c r="F8860" t="s">
        <v>13</v>
      </c>
      <c r="G8860" s="2">
        <v>1099</v>
      </c>
      <c r="H8860" s="2">
        <f>AVERAGEIF(Table1[[#All],[Category]],Table1[[#This Row],[Category]],Table1[[#All],[DiscountOffer]])</f>
        <v>726.0994423791791</v>
      </c>
      <c r="I8860" s="2">
        <v>2199</v>
      </c>
      <c r="J8860" s="2">
        <f>IF(Table1[[#This Row],[Ratings]]&gt;4,Table1[[#This Row],[OriginalPrice (in Rs)]],0)</f>
        <v>0</v>
      </c>
      <c r="K8860" s="2">
        <f>Table1[[#This Row],[OriginalPrice (in Rs)]]-Table1[[#This Row],[DiscountOffer]]</f>
        <v>1100</v>
      </c>
      <c r="L8860" s="2" t="str">
        <f>IF(Table1[[#This Row],[Discount % (In Rs)]]&gt;50%,"High Discount","Low Discount")</f>
        <v>High Discount</v>
      </c>
      <c r="M8860" s="3">
        <f>Table1[[#This Row],[Discount_Price (In Rs.)]]/Table1[[#This Row],[OriginalPrice (in Rs)]]</f>
        <v>0.50022737608003642</v>
      </c>
      <c r="N8860" s="4">
        <v>3.9</v>
      </c>
      <c r="O8860">
        <v>288</v>
      </c>
      <c r="P8860" t="s">
        <v>450</v>
      </c>
      <c r="Q8860" t="s">
        <v>11658</v>
      </c>
    </row>
    <row r="8861" spans="1:17" x14ac:dyDescent="0.25">
      <c r="A8861" t="s">
        <v>19227</v>
      </c>
      <c r="B8861" s="1">
        <v>1086732</v>
      </c>
      <c r="C8861" t="s">
        <v>1239</v>
      </c>
      <c r="D8861" t="s">
        <v>22</v>
      </c>
      <c r="E8861" t="s">
        <v>23</v>
      </c>
      <c r="F8861" t="s">
        <v>13</v>
      </c>
      <c r="G8861" s="2">
        <v>759</v>
      </c>
      <c r="H8861" s="2">
        <f>AVERAGEIF(Table1[[#All],[Category]],Table1[[#This Row],[Category]],Table1[[#All],[DiscountOffer]])</f>
        <v>726.0994423791791</v>
      </c>
      <c r="I8861" s="2">
        <v>1899</v>
      </c>
      <c r="J8861" s="2">
        <f>IF(Table1[[#This Row],[Ratings]]&gt;4,Table1[[#This Row],[OriginalPrice (in Rs)]],0)</f>
        <v>0</v>
      </c>
      <c r="K8861" s="2">
        <f>Table1[[#This Row],[OriginalPrice (in Rs)]]-Table1[[#This Row],[DiscountOffer]]</f>
        <v>1140</v>
      </c>
      <c r="L8861" s="2" t="str">
        <f>IF(Table1[[#This Row],[Discount % (In Rs)]]&gt;50%,"High Discount","Low Discount")</f>
        <v>High Discount</v>
      </c>
      <c r="M8861" s="3">
        <f>Table1[[#This Row],[Discount_Price (In Rs.)]]/Table1[[#This Row],[OriginalPrice (in Rs)]]</f>
        <v>0.60031595576619279</v>
      </c>
      <c r="N8861" s="4">
        <v>3.9</v>
      </c>
      <c r="O8861">
        <v>287</v>
      </c>
      <c r="P8861" t="s">
        <v>1605</v>
      </c>
      <c r="Q8861" t="s">
        <v>7022</v>
      </c>
    </row>
    <row r="8862" spans="1:17" x14ac:dyDescent="0.25">
      <c r="A8862" t="s">
        <v>19228</v>
      </c>
      <c r="B8862" s="1">
        <v>12947454</v>
      </c>
      <c r="C8862" t="s">
        <v>10</v>
      </c>
      <c r="D8862" t="s">
        <v>22</v>
      </c>
      <c r="E8862" t="s">
        <v>23</v>
      </c>
      <c r="F8862" t="s">
        <v>13</v>
      </c>
      <c r="G8862" s="2">
        <v>699</v>
      </c>
      <c r="H8862" s="2">
        <f>AVERAGEIF(Table1[[#All],[Category]],Table1[[#This Row],[Category]],Table1[[#All],[DiscountOffer]])</f>
        <v>726.0994423791791</v>
      </c>
      <c r="I8862" s="2">
        <v>1999</v>
      </c>
      <c r="J8862" s="2">
        <f>IF(Table1[[#This Row],[Ratings]]&gt;4,Table1[[#This Row],[OriginalPrice (in Rs)]],0)</f>
        <v>0</v>
      </c>
      <c r="K8862" s="2">
        <f>Table1[[#This Row],[OriginalPrice (in Rs)]]-Table1[[#This Row],[DiscountOffer]]</f>
        <v>1300</v>
      </c>
      <c r="L8862" s="2" t="str">
        <f>IF(Table1[[#This Row],[Discount % (In Rs)]]&gt;50%,"High Discount","Low Discount")</f>
        <v>High Discount</v>
      </c>
      <c r="M8862" s="3">
        <f>Table1[[#This Row],[Discount_Price (In Rs.)]]/Table1[[#This Row],[OriginalPrice (in Rs)]]</f>
        <v>0.65032516258129069</v>
      </c>
      <c r="N8862" s="4">
        <v>4</v>
      </c>
      <c r="O8862">
        <v>287</v>
      </c>
      <c r="P8862" t="s">
        <v>228</v>
      </c>
      <c r="Q8862" t="s">
        <v>19229</v>
      </c>
    </row>
    <row r="8863" spans="1:17" x14ac:dyDescent="0.25">
      <c r="A8863" t="s">
        <v>19232</v>
      </c>
      <c r="B8863" s="1">
        <v>11304638</v>
      </c>
      <c r="C8863" t="s">
        <v>482</v>
      </c>
      <c r="D8863" t="s">
        <v>22</v>
      </c>
      <c r="E8863" t="s">
        <v>23</v>
      </c>
      <c r="F8863" t="s">
        <v>13</v>
      </c>
      <c r="G8863" s="2">
        <v>479</v>
      </c>
      <c r="H8863" s="2">
        <f>AVERAGEIF(Table1[[#All],[Category]],Table1[[#This Row],[Category]],Table1[[#All],[DiscountOffer]])</f>
        <v>726.0994423791791</v>
      </c>
      <c r="I8863" s="2">
        <v>999</v>
      </c>
      <c r="J8863" s="2">
        <f>IF(Table1[[#This Row],[Ratings]]&gt;4,Table1[[#This Row],[OriginalPrice (in Rs)]],0)</f>
        <v>999</v>
      </c>
      <c r="K8863" s="2">
        <f>Table1[[#This Row],[OriginalPrice (in Rs)]]-Table1[[#This Row],[DiscountOffer]]</f>
        <v>520</v>
      </c>
      <c r="L8863" s="2" t="str">
        <f>IF(Table1[[#This Row],[Discount % (In Rs)]]&gt;50%,"High Discount","Low Discount")</f>
        <v>High Discount</v>
      </c>
      <c r="M8863" s="3">
        <f>Table1[[#This Row],[Discount_Price (In Rs.)]]/Table1[[#This Row],[OriginalPrice (in Rs)]]</f>
        <v>0.52052052052052056</v>
      </c>
      <c r="N8863" s="4">
        <v>4.3</v>
      </c>
      <c r="O8863">
        <v>287</v>
      </c>
      <c r="P8863" t="s">
        <v>228</v>
      </c>
      <c r="Q8863" t="s">
        <v>19233</v>
      </c>
    </row>
    <row r="8864" spans="1:17" x14ac:dyDescent="0.25">
      <c r="A8864" t="s">
        <v>19314</v>
      </c>
      <c r="B8864" s="1">
        <v>13340220</v>
      </c>
      <c r="C8864" t="s">
        <v>1239</v>
      </c>
      <c r="D8864" t="s">
        <v>22</v>
      </c>
      <c r="E8864" t="s">
        <v>23</v>
      </c>
      <c r="F8864" t="s">
        <v>13</v>
      </c>
      <c r="G8864" s="2">
        <v>399</v>
      </c>
      <c r="H8864" s="2">
        <f>AVERAGEIF(Table1[[#All],[Category]],Table1[[#This Row],[Category]],Table1[[#All],[DiscountOffer]])</f>
        <v>726.0994423791791</v>
      </c>
      <c r="I8864" s="2">
        <v>799</v>
      </c>
      <c r="J8864" s="2">
        <f>IF(Table1[[#This Row],[Ratings]]&gt;4,Table1[[#This Row],[OriginalPrice (in Rs)]],0)</f>
        <v>0</v>
      </c>
      <c r="K8864" s="2">
        <f>Table1[[#This Row],[OriginalPrice (in Rs)]]-Table1[[#This Row],[DiscountOffer]]</f>
        <v>400</v>
      </c>
      <c r="L8864" s="2" t="str">
        <f>IF(Table1[[#This Row],[Discount % (In Rs)]]&gt;50%,"High Discount","Low Discount")</f>
        <v>High Discount</v>
      </c>
      <c r="M8864" s="3">
        <f>Table1[[#This Row],[Discount_Price (In Rs.)]]/Table1[[#This Row],[OriginalPrice (in Rs)]]</f>
        <v>0.50062578222778475</v>
      </c>
      <c r="N8864" s="4">
        <v>3.7</v>
      </c>
      <c r="O8864">
        <v>286</v>
      </c>
      <c r="P8864" t="s">
        <v>1605</v>
      </c>
      <c r="Q8864" t="s">
        <v>19315</v>
      </c>
    </row>
    <row r="8865" spans="1:17" x14ac:dyDescent="0.25">
      <c r="A8865" t="s">
        <v>19386</v>
      </c>
      <c r="B8865" s="1">
        <v>11234338</v>
      </c>
      <c r="C8865" t="s">
        <v>6874</v>
      </c>
      <c r="D8865" t="s">
        <v>22</v>
      </c>
      <c r="E8865" t="s">
        <v>23</v>
      </c>
      <c r="F8865" t="s">
        <v>13</v>
      </c>
      <c r="G8865" s="2">
        <v>934</v>
      </c>
      <c r="H8865" s="2">
        <f>AVERAGEIF(Table1[[#All],[Category]],Table1[[#This Row],[Category]],Table1[[#All],[DiscountOffer]])</f>
        <v>726.0994423791791</v>
      </c>
      <c r="I8865" s="2">
        <v>1699</v>
      </c>
      <c r="J8865" s="2">
        <f>IF(Table1[[#This Row],[Ratings]]&gt;4,Table1[[#This Row],[OriginalPrice (in Rs)]],0)</f>
        <v>0</v>
      </c>
      <c r="K8865" s="2">
        <f>Table1[[#This Row],[OriginalPrice (in Rs)]]-Table1[[#This Row],[DiscountOffer]]</f>
        <v>765</v>
      </c>
      <c r="L8865" s="2" t="str">
        <f>IF(Table1[[#This Row],[Discount % (In Rs)]]&gt;50%,"High Discount","Low Discount")</f>
        <v>Low Discount</v>
      </c>
      <c r="M8865" s="3">
        <f>Table1[[#This Row],[Discount_Price (In Rs.)]]/Table1[[#This Row],[OriginalPrice (in Rs)]]</f>
        <v>0.45026486168334312</v>
      </c>
      <c r="N8865" s="4">
        <v>3.7</v>
      </c>
      <c r="O8865">
        <v>285</v>
      </c>
      <c r="P8865" t="s">
        <v>7634</v>
      </c>
      <c r="Q8865" t="s">
        <v>19387</v>
      </c>
    </row>
    <row r="8866" spans="1:17" x14ac:dyDescent="0.25">
      <c r="A8866" t="s">
        <v>19388</v>
      </c>
      <c r="B8866" s="1">
        <v>10343439</v>
      </c>
      <c r="C8866" t="s">
        <v>39</v>
      </c>
      <c r="D8866" t="s">
        <v>22</v>
      </c>
      <c r="E8866" t="s">
        <v>23</v>
      </c>
      <c r="F8866" t="s">
        <v>13</v>
      </c>
      <c r="G8866" s="2">
        <v>759</v>
      </c>
      <c r="H8866" s="2">
        <f>AVERAGEIF(Table1[[#All],[Category]],Table1[[#This Row],[Category]],Table1[[#All],[DiscountOffer]])</f>
        <v>726.0994423791791</v>
      </c>
      <c r="I8866" s="2">
        <v>1899</v>
      </c>
      <c r="J8866" s="2">
        <f>IF(Table1[[#This Row],[Ratings]]&gt;4,Table1[[#This Row],[OriginalPrice (in Rs)]],0)</f>
        <v>0</v>
      </c>
      <c r="K8866" s="2">
        <f>Table1[[#This Row],[OriginalPrice (in Rs)]]-Table1[[#This Row],[DiscountOffer]]</f>
        <v>1140</v>
      </c>
      <c r="L8866" s="2" t="str">
        <f>IF(Table1[[#This Row],[Discount % (In Rs)]]&gt;50%,"High Discount","Low Discount")</f>
        <v>High Discount</v>
      </c>
      <c r="M8866" s="3">
        <f>Table1[[#This Row],[Discount_Price (In Rs.)]]/Table1[[#This Row],[OriginalPrice (in Rs)]]</f>
        <v>0.60031595576619279</v>
      </c>
      <c r="N8866" s="4">
        <v>4</v>
      </c>
      <c r="O8866">
        <v>285</v>
      </c>
      <c r="P8866" t="s">
        <v>228</v>
      </c>
      <c r="Q8866" t="s">
        <v>14623</v>
      </c>
    </row>
    <row r="8867" spans="1:17" x14ac:dyDescent="0.25">
      <c r="A8867" t="s">
        <v>19389</v>
      </c>
      <c r="B8867" s="1">
        <v>13257366</v>
      </c>
      <c r="C8867" t="s">
        <v>39</v>
      </c>
      <c r="D8867" t="s">
        <v>22</v>
      </c>
      <c r="E8867" t="s">
        <v>23</v>
      </c>
      <c r="F8867" t="s">
        <v>13</v>
      </c>
      <c r="G8867" s="2">
        <v>1044</v>
      </c>
      <c r="H8867" s="2">
        <f>AVERAGEIF(Table1[[#All],[Category]],Table1[[#This Row],[Category]],Table1[[#All],[DiscountOffer]])</f>
        <v>726.0994423791791</v>
      </c>
      <c r="I8867" s="2">
        <v>1899</v>
      </c>
      <c r="J8867" s="2">
        <f>IF(Table1[[#This Row],[Ratings]]&gt;4,Table1[[#This Row],[OriginalPrice (in Rs)]],0)</f>
        <v>1899</v>
      </c>
      <c r="K8867" s="2">
        <f>Table1[[#This Row],[OriginalPrice (in Rs)]]-Table1[[#This Row],[DiscountOffer]]</f>
        <v>855</v>
      </c>
      <c r="L8867" s="2" t="str">
        <f>IF(Table1[[#This Row],[Discount % (In Rs)]]&gt;50%,"High Discount","Low Discount")</f>
        <v>Low Discount</v>
      </c>
      <c r="M8867" s="3">
        <f>Table1[[#This Row],[Discount_Price (In Rs.)]]/Table1[[#This Row],[OriginalPrice (in Rs)]]</f>
        <v>0.45023696682464454</v>
      </c>
      <c r="N8867" s="4">
        <v>4.4000000000000004</v>
      </c>
      <c r="O8867">
        <v>285</v>
      </c>
      <c r="P8867" t="s">
        <v>228</v>
      </c>
      <c r="Q8867" t="s">
        <v>19390</v>
      </c>
    </row>
    <row r="8868" spans="1:17" x14ac:dyDescent="0.25">
      <c r="A8868" t="s">
        <v>19391</v>
      </c>
      <c r="B8868" s="1">
        <v>12131946</v>
      </c>
      <c r="C8868" t="s">
        <v>146</v>
      </c>
      <c r="D8868" t="s">
        <v>22</v>
      </c>
      <c r="E8868" t="s">
        <v>23</v>
      </c>
      <c r="F8868" t="s">
        <v>13</v>
      </c>
      <c r="G8868" s="2">
        <v>1209</v>
      </c>
      <c r="H8868" s="2">
        <f>AVERAGEIF(Table1[[#All],[Category]],Table1[[#This Row],[Category]],Table1[[#All],[DiscountOffer]])</f>
        <v>726.0994423791791</v>
      </c>
      <c r="I8868" s="2">
        <v>2199</v>
      </c>
      <c r="J8868" s="2">
        <f>IF(Table1[[#This Row],[Ratings]]&gt;4,Table1[[#This Row],[OriginalPrice (in Rs)]],0)</f>
        <v>2199</v>
      </c>
      <c r="K8868" s="2">
        <f>Table1[[#This Row],[OriginalPrice (in Rs)]]-Table1[[#This Row],[DiscountOffer]]</f>
        <v>990</v>
      </c>
      <c r="L8868" s="2" t="str">
        <f>IF(Table1[[#This Row],[Discount % (In Rs)]]&gt;50%,"High Discount","Low Discount")</f>
        <v>Low Discount</v>
      </c>
      <c r="M8868" s="3">
        <f>Table1[[#This Row],[Discount_Price (In Rs.)]]/Table1[[#This Row],[OriginalPrice (in Rs)]]</f>
        <v>0.45020463847203274</v>
      </c>
      <c r="N8868" s="4">
        <v>4.5</v>
      </c>
      <c r="O8868">
        <v>285</v>
      </c>
      <c r="P8868" t="s">
        <v>450</v>
      </c>
      <c r="Q8868" t="s">
        <v>19392</v>
      </c>
    </row>
    <row r="8869" spans="1:17" x14ac:dyDescent="0.25">
      <c r="A8869" t="s">
        <v>19458</v>
      </c>
      <c r="B8869" s="1">
        <v>10944990</v>
      </c>
      <c r="C8869" t="s">
        <v>10</v>
      </c>
      <c r="D8869" t="s">
        <v>22</v>
      </c>
      <c r="E8869" t="s">
        <v>23</v>
      </c>
      <c r="F8869" t="s">
        <v>13</v>
      </c>
      <c r="G8869" s="2">
        <v>726.09944237918216</v>
      </c>
      <c r="H8869" s="2">
        <f>AVERAGEIF(Table1[[#All],[Category]],Table1[[#This Row],[Category]],Table1[[#All],[DiscountOffer]])</f>
        <v>726.0994423791791</v>
      </c>
      <c r="I8869" s="2">
        <v>1299</v>
      </c>
      <c r="J8869" s="2">
        <f>IF(Table1[[#This Row],[Ratings]]&gt;4,Table1[[#This Row],[OriginalPrice (in Rs)]],0)</f>
        <v>1299</v>
      </c>
      <c r="K8869" s="2">
        <f>Table1[[#This Row],[OriginalPrice (in Rs)]]-Table1[[#This Row],[DiscountOffer]]</f>
        <v>572.90055762081784</v>
      </c>
      <c r="L8869" s="2" t="str">
        <f>IF(Table1[[#This Row],[Discount % (In Rs)]]&gt;50%,"High Discount","Low Discount")</f>
        <v>Low Discount</v>
      </c>
      <c r="M8869" s="3">
        <f>Table1[[#This Row],[Discount_Price (In Rs.)]]/Table1[[#This Row],[OriginalPrice (in Rs)]]</f>
        <v>0.44103199200986748</v>
      </c>
      <c r="N8869" s="4">
        <v>4.0999999999999996</v>
      </c>
      <c r="O8869">
        <v>284</v>
      </c>
      <c r="P8869" t="s">
        <v>228</v>
      </c>
      <c r="Q8869" t="s">
        <v>19459</v>
      </c>
    </row>
    <row r="8870" spans="1:17" x14ac:dyDescent="0.25">
      <c r="A8870" t="s">
        <v>19460</v>
      </c>
      <c r="B8870" s="1">
        <v>14169586</v>
      </c>
      <c r="C8870" t="s">
        <v>53</v>
      </c>
      <c r="D8870" t="s">
        <v>22</v>
      </c>
      <c r="E8870" t="s">
        <v>23</v>
      </c>
      <c r="F8870" t="s">
        <v>13</v>
      </c>
      <c r="G8870" s="2">
        <v>549</v>
      </c>
      <c r="H8870" s="2">
        <f>AVERAGEIF(Table1[[#All],[Category]],Table1[[#This Row],[Category]],Table1[[#All],[DiscountOffer]])</f>
        <v>726.0994423791791</v>
      </c>
      <c r="I8870" s="2">
        <v>2199</v>
      </c>
      <c r="J8870" s="2">
        <f>IF(Table1[[#This Row],[Ratings]]&gt;4,Table1[[#This Row],[OriginalPrice (in Rs)]],0)</f>
        <v>2199</v>
      </c>
      <c r="K8870" s="2">
        <f>Table1[[#This Row],[OriginalPrice (in Rs)]]-Table1[[#This Row],[DiscountOffer]]</f>
        <v>1650</v>
      </c>
      <c r="L8870" s="2" t="str">
        <f>IF(Table1[[#This Row],[Discount % (In Rs)]]&gt;50%,"High Discount","Low Discount")</f>
        <v>High Discount</v>
      </c>
      <c r="M8870" s="3">
        <f>Table1[[#This Row],[Discount_Price (In Rs.)]]/Table1[[#This Row],[OriginalPrice (in Rs)]]</f>
        <v>0.75034106412005452</v>
      </c>
      <c r="N8870" s="4">
        <v>4.2</v>
      </c>
      <c r="O8870">
        <v>284</v>
      </c>
      <c r="P8870" t="s">
        <v>333</v>
      </c>
      <c r="Q8870" t="s">
        <v>19461</v>
      </c>
    </row>
    <row r="8871" spans="1:17" x14ac:dyDescent="0.25">
      <c r="A8871" t="s">
        <v>19544</v>
      </c>
      <c r="B8871" s="1">
        <v>12947442</v>
      </c>
      <c r="C8871" t="s">
        <v>10</v>
      </c>
      <c r="D8871" t="s">
        <v>22</v>
      </c>
      <c r="E8871" t="s">
        <v>23</v>
      </c>
      <c r="F8871" t="s">
        <v>13</v>
      </c>
      <c r="G8871" s="2">
        <v>764</v>
      </c>
      <c r="H8871" s="2">
        <f>AVERAGEIF(Table1[[#All],[Category]],Table1[[#This Row],[Category]],Table1[[#All],[DiscountOffer]])</f>
        <v>726.0994423791791</v>
      </c>
      <c r="I8871" s="2">
        <v>1699</v>
      </c>
      <c r="J8871" s="2">
        <f>IF(Table1[[#This Row],[Ratings]]&gt;4,Table1[[#This Row],[OriginalPrice (in Rs)]],0)</f>
        <v>1699</v>
      </c>
      <c r="K8871" s="2">
        <f>Table1[[#This Row],[OriginalPrice (in Rs)]]-Table1[[#This Row],[DiscountOffer]]</f>
        <v>935</v>
      </c>
      <c r="L8871" s="2" t="str">
        <f>IF(Table1[[#This Row],[Discount % (In Rs)]]&gt;50%,"High Discount","Low Discount")</f>
        <v>High Discount</v>
      </c>
      <c r="M8871" s="3">
        <f>Table1[[#This Row],[Discount_Price (In Rs.)]]/Table1[[#This Row],[OriginalPrice (in Rs)]]</f>
        <v>0.55032371983519712</v>
      </c>
      <c r="N8871" s="4">
        <v>4.2</v>
      </c>
      <c r="O8871">
        <v>283</v>
      </c>
      <c r="P8871" t="s">
        <v>228</v>
      </c>
      <c r="Q8871" t="s">
        <v>10405</v>
      </c>
    </row>
    <row r="8872" spans="1:17" x14ac:dyDescent="0.25">
      <c r="A8872" t="s">
        <v>19615</v>
      </c>
      <c r="B8872" s="1">
        <v>11896290</v>
      </c>
      <c r="C8872" t="s">
        <v>10</v>
      </c>
      <c r="D8872" t="s">
        <v>22</v>
      </c>
      <c r="E8872" t="s">
        <v>23</v>
      </c>
      <c r="F8872" t="s">
        <v>13</v>
      </c>
      <c r="G8872" s="2">
        <v>726.09944237918216</v>
      </c>
      <c r="H8872" s="2">
        <f>AVERAGEIF(Table1[[#All],[Category]],Table1[[#This Row],[Category]],Table1[[#All],[DiscountOffer]])</f>
        <v>726.0994423791791</v>
      </c>
      <c r="I8872" s="2">
        <v>1599</v>
      </c>
      <c r="J8872" s="2">
        <f>IF(Table1[[#This Row],[Ratings]]&gt;4,Table1[[#This Row],[OriginalPrice (in Rs)]],0)</f>
        <v>1599</v>
      </c>
      <c r="K8872" s="2">
        <f>Table1[[#This Row],[OriginalPrice (in Rs)]]-Table1[[#This Row],[DiscountOffer]]</f>
        <v>872.90055762081784</v>
      </c>
      <c r="L8872" s="2" t="str">
        <f>IF(Table1[[#This Row],[Discount % (In Rs)]]&gt;50%,"High Discount","Low Discount")</f>
        <v>High Discount</v>
      </c>
      <c r="M8872" s="3">
        <f>Table1[[#This Row],[Discount_Price (In Rs.)]]/Table1[[#This Row],[OriginalPrice (in Rs)]]</f>
        <v>0.54590403853709679</v>
      </c>
      <c r="N8872" s="4">
        <v>4.5</v>
      </c>
      <c r="O8872">
        <v>282</v>
      </c>
      <c r="P8872" t="s">
        <v>228</v>
      </c>
      <c r="Q8872" t="s">
        <v>19616</v>
      </c>
    </row>
    <row r="8873" spans="1:17" x14ac:dyDescent="0.25">
      <c r="A8873" t="s">
        <v>19617</v>
      </c>
      <c r="B8873" s="1">
        <v>14122784</v>
      </c>
      <c r="C8873" t="s">
        <v>96</v>
      </c>
      <c r="D8873" t="s">
        <v>22</v>
      </c>
      <c r="E8873" t="s">
        <v>23</v>
      </c>
      <c r="F8873" t="s">
        <v>13</v>
      </c>
      <c r="G8873" s="2">
        <v>679</v>
      </c>
      <c r="H8873" s="2">
        <f>AVERAGEIF(Table1[[#All],[Category]],Table1[[#This Row],[Category]],Table1[[#All],[DiscountOffer]])</f>
        <v>726.0994423791791</v>
      </c>
      <c r="I8873" s="2">
        <v>1699</v>
      </c>
      <c r="J8873" s="2">
        <f>IF(Table1[[#This Row],[Ratings]]&gt;4,Table1[[#This Row],[OriginalPrice (in Rs)]],0)</f>
        <v>1699</v>
      </c>
      <c r="K8873" s="2">
        <f>Table1[[#This Row],[OriginalPrice (in Rs)]]-Table1[[#This Row],[DiscountOffer]]</f>
        <v>1020</v>
      </c>
      <c r="L8873" s="2" t="str">
        <f>IF(Table1[[#This Row],[Discount % (In Rs)]]&gt;50%,"High Discount","Low Discount")</f>
        <v>High Discount</v>
      </c>
      <c r="M8873" s="3">
        <f>Table1[[#This Row],[Discount_Price (In Rs.)]]/Table1[[#This Row],[OriginalPrice (in Rs)]]</f>
        <v>0.60035314891112423</v>
      </c>
      <c r="N8873" s="4">
        <v>4.3</v>
      </c>
      <c r="O8873">
        <v>282</v>
      </c>
      <c r="P8873" t="s">
        <v>333</v>
      </c>
      <c r="Q8873" t="s">
        <v>19618</v>
      </c>
    </row>
    <row r="8874" spans="1:17" x14ac:dyDescent="0.25">
      <c r="A8874" t="s">
        <v>19691</v>
      </c>
      <c r="B8874" s="1">
        <v>12947226</v>
      </c>
      <c r="C8874" t="s">
        <v>10</v>
      </c>
      <c r="D8874" t="s">
        <v>22</v>
      </c>
      <c r="E8874" t="s">
        <v>23</v>
      </c>
      <c r="F8874" t="s">
        <v>13</v>
      </c>
      <c r="G8874" s="2">
        <v>674</v>
      </c>
      <c r="H8874" s="2">
        <f>AVERAGEIF(Table1[[#All],[Category]],Table1[[#This Row],[Category]],Table1[[#All],[DiscountOffer]])</f>
        <v>726.0994423791791</v>
      </c>
      <c r="I8874" s="2">
        <v>1499</v>
      </c>
      <c r="J8874" s="2">
        <f>IF(Table1[[#This Row],[Ratings]]&gt;4,Table1[[#This Row],[OriginalPrice (in Rs)]],0)</f>
        <v>1499</v>
      </c>
      <c r="K8874" s="2">
        <f>Table1[[#This Row],[OriginalPrice (in Rs)]]-Table1[[#This Row],[DiscountOffer]]</f>
        <v>825</v>
      </c>
      <c r="L8874" s="2" t="str">
        <f>IF(Table1[[#This Row],[Discount % (In Rs)]]&gt;50%,"High Discount","Low Discount")</f>
        <v>High Discount</v>
      </c>
      <c r="M8874" s="3">
        <f>Table1[[#This Row],[Discount_Price (In Rs.)]]/Table1[[#This Row],[OriginalPrice (in Rs)]]</f>
        <v>0.5503669112741828</v>
      </c>
      <c r="N8874" s="4">
        <v>4.7</v>
      </c>
      <c r="O8874">
        <v>281</v>
      </c>
      <c r="P8874" t="s">
        <v>228</v>
      </c>
      <c r="Q8874" t="s">
        <v>19692</v>
      </c>
    </row>
    <row r="8875" spans="1:17" x14ac:dyDescent="0.25">
      <c r="A8875" t="s">
        <v>19693</v>
      </c>
      <c r="B8875" s="1">
        <v>10410012</v>
      </c>
      <c r="C8875" t="s">
        <v>146</v>
      </c>
      <c r="D8875" t="s">
        <v>22</v>
      </c>
      <c r="E8875" t="s">
        <v>23</v>
      </c>
      <c r="F8875" t="s">
        <v>13</v>
      </c>
      <c r="G8875" s="2">
        <v>1199</v>
      </c>
      <c r="H8875" s="2">
        <f>AVERAGEIF(Table1[[#All],[Category]],Table1[[#This Row],[Category]],Table1[[#All],[DiscountOffer]])</f>
        <v>726.0994423791791</v>
      </c>
      <c r="I8875" s="2">
        <v>2399</v>
      </c>
      <c r="J8875" s="2">
        <f>IF(Table1[[#This Row],[Ratings]]&gt;4,Table1[[#This Row],[OriginalPrice (in Rs)]],0)</f>
        <v>2399</v>
      </c>
      <c r="K8875" s="2">
        <f>Table1[[#This Row],[OriginalPrice (in Rs)]]-Table1[[#This Row],[DiscountOffer]]</f>
        <v>1200</v>
      </c>
      <c r="L8875" s="2" t="str">
        <f>IF(Table1[[#This Row],[Discount % (In Rs)]]&gt;50%,"High Discount","Low Discount")</f>
        <v>High Discount</v>
      </c>
      <c r="M8875" s="3">
        <f>Table1[[#This Row],[Discount_Price (In Rs.)]]/Table1[[#This Row],[OriginalPrice (in Rs)]]</f>
        <v>0.50020842017507294</v>
      </c>
      <c r="N8875" s="4">
        <v>4.4000000000000004</v>
      </c>
      <c r="O8875">
        <v>281</v>
      </c>
      <c r="P8875" t="s">
        <v>450</v>
      </c>
      <c r="Q8875" t="s">
        <v>19694</v>
      </c>
    </row>
    <row r="8876" spans="1:17" x14ac:dyDescent="0.25">
      <c r="A8876" t="s">
        <v>19695</v>
      </c>
      <c r="B8876" s="1">
        <v>12220154</v>
      </c>
      <c r="C8876" t="s">
        <v>146</v>
      </c>
      <c r="D8876" t="s">
        <v>22</v>
      </c>
      <c r="E8876" t="s">
        <v>23</v>
      </c>
      <c r="F8876" t="s">
        <v>13</v>
      </c>
      <c r="G8876" s="2">
        <v>1559</v>
      </c>
      <c r="H8876" s="2">
        <f>AVERAGEIF(Table1[[#All],[Category]],Table1[[#This Row],[Category]],Table1[[#All],[DiscountOffer]])</f>
        <v>726.0994423791791</v>
      </c>
      <c r="I8876" s="2">
        <v>2399</v>
      </c>
      <c r="J8876" s="2">
        <f>IF(Table1[[#This Row],[Ratings]]&gt;4,Table1[[#This Row],[OriginalPrice (in Rs)]],0)</f>
        <v>2399</v>
      </c>
      <c r="K8876" s="2">
        <f>Table1[[#This Row],[OriginalPrice (in Rs)]]-Table1[[#This Row],[DiscountOffer]]</f>
        <v>840</v>
      </c>
      <c r="L8876" s="2" t="str">
        <f>IF(Table1[[#This Row],[Discount % (In Rs)]]&gt;50%,"High Discount","Low Discount")</f>
        <v>Low Discount</v>
      </c>
      <c r="M8876" s="3">
        <f>Table1[[#This Row],[Discount_Price (In Rs.)]]/Table1[[#This Row],[OriginalPrice (in Rs)]]</f>
        <v>0.35014589412255104</v>
      </c>
      <c r="N8876" s="4">
        <v>4.0999999999999996</v>
      </c>
      <c r="O8876">
        <v>281</v>
      </c>
      <c r="P8876" t="s">
        <v>450</v>
      </c>
      <c r="Q8876" t="s">
        <v>19696</v>
      </c>
    </row>
    <row r="8877" spans="1:17" x14ac:dyDescent="0.25">
      <c r="A8877" t="s">
        <v>19697</v>
      </c>
      <c r="B8877" s="1">
        <v>11304614</v>
      </c>
      <c r="C8877" t="s">
        <v>482</v>
      </c>
      <c r="D8877" t="s">
        <v>22</v>
      </c>
      <c r="E8877" t="s">
        <v>23</v>
      </c>
      <c r="F8877" t="s">
        <v>13</v>
      </c>
      <c r="G8877" s="2">
        <v>449</v>
      </c>
      <c r="H8877" s="2">
        <f>AVERAGEIF(Table1[[#All],[Category]],Table1[[#This Row],[Category]],Table1[[#All],[DiscountOffer]])</f>
        <v>726.0994423791791</v>
      </c>
      <c r="I8877" s="2">
        <v>999</v>
      </c>
      <c r="J8877" s="2">
        <f>IF(Table1[[#This Row],[Ratings]]&gt;4,Table1[[#This Row],[OriginalPrice (in Rs)]],0)</f>
        <v>0</v>
      </c>
      <c r="K8877" s="2">
        <f>Table1[[#This Row],[OriginalPrice (in Rs)]]-Table1[[#This Row],[DiscountOffer]]</f>
        <v>550</v>
      </c>
      <c r="L8877" s="2" t="str">
        <f>IF(Table1[[#This Row],[Discount % (In Rs)]]&gt;50%,"High Discount","Low Discount")</f>
        <v>High Discount</v>
      </c>
      <c r="M8877" s="3">
        <f>Table1[[#This Row],[Discount_Price (In Rs.)]]/Table1[[#This Row],[OriginalPrice (in Rs)]]</f>
        <v>0.55055055055055058</v>
      </c>
      <c r="N8877" s="4">
        <v>3.8</v>
      </c>
      <c r="O8877">
        <v>281</v>
      </c>
      <c r="P8877" t="s">
        <v>228</v>
      </c>
      <c r="Q8877" t="s">
        <v>19233</v>
      </c>
    </row>
    <row r="8878" spans="1:17" x14ac:dyDescent="0.25">
      <c r="A8878" t="s">
        <v>19755</v>
      </c>
      <c r="B8878" s="1">
        <v>10002711</v>
      </c>
      <c r="C8878" t="s">
        <v>388</v>
      </c>
      <c r="D8878" t="s">
        <v>22</v>
      </c>
      <c r="E8878" t="s">
        <v>23</v>
      </c>
      <c r="F8878" t="s">
        <v>13</v>
      </c>
      <c r="G8878" s="2">
        <v>687</v>
      </c>
      <c r="H8878" s="2">
        <f>AVERAGEIF(Table1[[#All],[Category]],Table1[[#This Row],[Category]],Table1[[#All],[DiscountOffer]])</f>
        <v>726.0994423791791</v>
      </c>
      <c r="I8878" s="2">
        <v>1599</v>
      </c>
      <c r="J8878" s="2">
        <f>IF(Table1[[#This Row],[Ratings]]&gt;4,Table1[[#This Row],[OriginalPrice (in Rs)]],0)</f>
        <v>1599</v>
      </c>
      <c r="K8878" s="2">
        <f>Table1[[#This Row],[OriginalPrice (in Rs)]]-Table1[[#This Row],[DiscountOffer]]</f>
        <v>912</v>
      </c>
      <c r="L8878" s="2" t="str">
        <f>IF(Table1[[#This Row],[Discount % (In Rs)]]&gt;50%,"High Discount","Low Discount")</f>
        <v>High Discount</v>
      </c>
      <c r="M8878" s="3">
        <f>Table1[[#This Row],[Discount_Price (In Rs.)]]/Table1[[#This Row],[OriginalPrice (in Rs)]]</f>
        <v>0.57035647279549717</v>
      </c>
      <c r="N8878" s="4">
        <v>4.0999999999999996</v>
      </c>
      <c r="O8878">
        <v>280</v>
      </c>
      <c r="P8878" t="s">
        <v>228</v>
      </c>
      <c r="Q8878" t="s">
        <v>19756</v>
      </c>
    </row>
    <row r="8879" spans="1:17" x14ac:dyDescent="0.25">
      <c r="A8879" t="s">
        <v>19757</v>
      </c>
      <c r="B8879" s="1">
        <v>13120460</v>
      </c>
      <c r="C8879" t="s">
        <v>39</v>
      </c>
      <c r="D8879" t="s">
        <v>22</v>
      </c>
      <c r="E8879" t="s">
        <v>23</v>
      </c>
      <c r="F8879" t="s">
        <v>13</v>
      </c>
      <c r="G8879" s="2">
        <v>934</v>
      </c>
      <c r="H8879" s="2">
        <f>AVERAGEIF(Table1[[#All],[Category]],Table1[[#This Row],[Category]],Table1[[#All],[DiscountOffer]])</f>
        <v>726.0994423791791</v>
      </c>
      <c r="I8879" s="2">
        <v>1699</v>
      </c>
      <c r="J8879" s="2">
        <f>IF(Table1[[#This Row],[Ratings]]&gt;4,Table1[[#This Row],[OriginalPrice (in Rs)]],0)</f>
        <v>0</v>
      </c>
      <c r="K8879" s="2">
        <f>Table1[[#This Row],[OriginalPrice (in Rs)]]-Table1[[#This Row],[DiscountOffer]]</f>
        <v>765</v>
      </c>
      <c r="L8879" s="2" t="str">
        <f>IF(Table1[[#This Row],[Discount % (In Rs)]]&gt;50%,"High Discount","Low Discount")</f>
        <v>Low Discount</v>
      </c>
      <c r="M8879" s="3">
        <f>Table1[[#This Row],[Discount_Price (In Rs.)]]/Table1[[#This Row],[OriginalPrice (in Rs)]]</f>
        <v>0.45026486168334312</v>
      </c>
      <c r="N8879" s="4">
        <v>3.4</v>
      </c>
      <c r="O8879">
        <v>280</v>
      </c>
      <c r="P8879" t="s">
        <v>228</v>
      </c>
      <c r="Q8879" t="s">
        <v>19758</v>
      </c>
    </row>
    <row r="8880" spans="1:17" x14ac:dyDescent="0.25">
      <c r="A8880" t="s">
        <v>19833</v>
      </c>
      <c r="B8880" s="1">
        <v>14121294</v>
      </c>
      <c r="C8880" t="s">
        <v>43</v>
      </c>
      <c r="D8880" t="s">
        <v>22</v>
      </c>
      <c r="E8880" t="s">
        <v>23</v>
      </c>
      <c r="F8880" t="s">
        <v>13</v>
      </c>
      <c r="G8880" s="2">
        <v>599</v>
      </c>
      <c r="H8880" s="2">
        <f>AVERAGEIF(Table1[[#All],[Category]],Table1[[#This Row],[Category]],Table1[[#All],[DiscountOffer]])</f>
        <v>726.0994423791791</v>
      </c>
      <c r="I8880" s="2">
        <v>1499</v>
      </c>
      <c r="J8880" s="2">
        <f>IF(Table1[[#This Row],[Ratings]]&gt;4,Table1[[#This Row],[OriginalPrice (in Rs)]],0)</f>
        <v>1499</v>
      </c>
      <c r="K8880" s="2">
        <f>Table1[[#This Row],[OriginalPrice (in Rs)]]-Table1[[#This Row],[DiscountOffer]]</f>
        <v>900</v>
      </c>
      <c r="L8880" s="2" t="str">
        <f>IF(Table1[[#This Row],[Discount % (In Rs)]]&gt;50%,"High Discount","Low Discount")</f>
        <v>High Discount</v>
      </c>
      <c r="M8880" s="3">
        <f>Table1[[#This Row],[Discount_Price (In Rs.)]]/Table1[[#This Row],[OriginalPrice (in Rs)]]</f>
        <v>0.60040026684456305</v>
      </c>
      <c r="N8880" s="4">
        <v>4.4000000000000004</v>
      </c>
      <c r="O8880">
        <v>279</v>
      </c>
      <c r="P8880" t="s">
        <v>76</v>
      </c>
      <c r="Q8880" t="s">
        <v>11426</v>
      </c>
    </row>
    <row r="8881" spans="1:17" x14ac:dyDescent="0.25">
      <c r="A8881" t="s">
        <v>19834</v>
      </c>
      <c r="B8881" s="1">
        <v>11326946</v>
      </c>
      <c r="C8881" t="s">
        <v>10</v>
      </c>
      <c r="D8881" t="s">
        <v>22</v>
      </c>
      <c r="E8881" t="s">
        <v>23</v>
      </c>
      <c r="F8881" t="s">
        <v>13</v>
      </c>
      <c r="G8881" s="2">
        <v>839</v>
      </c>
      <c r="H8881" s="2">
        <f>AVERAGEIF(Table1[[#All],[Category]],Table1[[#This Row],[Category]],Table1[[#All],[DiscountOffer]])</f>
        <v>726.0994423791791</v>
      </c>
      <c r="I8881" s="2">
        <v>2099</v>
      </c>
      <c r="J8881" s="2">
        <f>IF(Table1[[#This Row],[Ratings]]&gt;4,Table1[[#This Row],[OriginalPrice (in Rs)]],0)</f>
        <v>2099</v>
      </c>
      <c r="K8881" s="2">
        <f>Table1[[#This Row],[OriginalPrice (in Rs)]]-Table1[[#This Row],[DiscountOffer]]</f>
        <v>1260</v>
      </c>
      <c r="L8881" s="2" t="str">
        <f>IF(Table1[[#This Row],[Discount % (In Rs)]]&gt;50%,"High Discount","Low Discount")</f>
        <v>High Discount</v>
      </c>
      <c r="M8881" s="3">
        <f>Table1[[#This Row],[Discount_Price (In Rs.)]]/Table1[[#This Row],[OriginalPrice (in Rs)]]</f>
        <v>0.60028585040495475</v>
      </c>
      <c r="N8881" s="4">
        <v>4.4000000000000004</v>
      </c>
      <c r="O8881">
        <v>279</v>
      </c>
      <c r="P8881" t="s">
        <v>228</v>
      </c>
      <c r="Q8881" t="s">
        <v>19835</v>
      </c>
    </row>
    <row r="8882" spans="1:17" x14ac:dyDescent="0.25">
      <c r="A8882" t="s">
        <v>19922</v>
      </c>
      <c r="B8882" s="1">
        <v>10685496</v>
      </c>
      <c r="C8882" t="s">
        <v>146</v>
      </c>
      <c r="D8882" t="s">
        <v>22</v>
      </c>
      <c r="E8882" t="s">
        <v>23</v>
      </c>
      <c r="F8882" t="s">
        <v>13</v>
      </c>
      <c r="G8882" s="2">
        <v>1364</v>
      </c>
      <c r="H8882" s="2">
        <f>AVERAGEIF(Table1[[#All],[Category]],Table1[[#This Row],[Category]],Table1[[#All],[DiscountOffer]])</f>
        <v>726.0994423791791</v>
      </c>
      <c r="I8882" s="2">
        <v>2099</v>
      </c>
      <c r="J8882" s="2">
        <f>IF(Table1[[#This Row],[Ratings]]&gt;4,Table1[[#This Row],[OriginalPrice (in Rs)]],0)</f>
        <v>2099</v>
      </c>
      <c r="K8882" s="2">
        <f>Table1[[#This Row],[OriginalPrice (in Rs)]]-Table1[[#This Row],[DiscountOffer]]</f>
        <v>735</v>
      </c>
      <c r="L8882" s="2" t="str">
        <f>IF(Table1[[#This Row],[Discount % (In Rs)]]&gt;50%,"High Discount","Low Discount")</f>
        <v>Low Discount</v>
      </c>
      <c r="M8882" s="3">
        <f>Table1[[#This Row],[Discount_Price (In Rs.)]]/Table1[[#This Row],[OriginalPrice (in Rs)]]</f>
        <v>0.35016674606955694</v>
      </c>
      <c r="N8882" s="4">
        <v>4.2</v>
      </c>
      <c r="O8882">
        <v>278</v>
      </c>
      <c r="P8882" t="s">
        <v>450</v>
      </c>
      <c r="Q8882" t="s">
        <v>19923</v>
      </c>
    </row>
    <row r="8883" spans="1:17" x14ac:dyDescent="0.25">
      <c r="A8883" t="s">
        <v>19992</v>
      </c>
      <c r="B8883" s="1">
        <v>11327024</v>
      </c>
      <c r="C8883" t="s">
        <v>10</v>
      </c>
      <c r="D8883" t="s">
        <v>22</v>
      </c>
      <c r="E8883" t="s">
        <v>23</v>
      </c>
      <c r="F8883" t="s">
        <v>13</v>
      </c>
      <c r="G8883" s="2">
        <v>726.09944237918216</v>
      </c>
      <c r="H8883" s="2">
        <f>AVERAGEIF(Table1[[#All],[Category]],Table1[[#This Row],[Category]],Table1[[#All],[DiscountOffer]])</f>
        <v>726.0994423791791</v>
      </c>
      <c r="I8883" s="2">
        <v>1299</v>
      </c>
      <c r="J8883" s="2">
        <f>IF(Table1[[#This Row],[Ratings]]&gt;4,Table1[[#This Row],[OriginalPrice (in Rs)]],0)</f>
        <v>0</v>
      </c>
      <c r="K8883" s="2">
        <f>Table1[[#This Row],[OriginalPrice (in Rs)]]-Table1[[#This Row],[DiscountOffer]]</f>
        <v>572.90055762081784</v>
      </c>
      <c r="L8883" s="2" t="str">
        <f>IF(Table1[[#This Row],[Discount % (In Rs)]]&gt;50%,"High Discount","Low Discount")</f>
        <v>Low Discount</v>
      </c>
      <c r="M8883" s="3">
        <f>Table1[[#This Row],[Discount_Price (In Rs.)]]/Table1[[#This Row],[OriginalPrice (in Rs)]]</f>
        <v>0.44103199200986748</v>
      </c>
      <c r="N8883" s="4">
        <v>3.7</v>
      </c>
      <c r="O8883">
        <v>277</v>
      </c>
      <c r="P8883" t="s">
        <v>228</v>
      </c>
      <c r="Q8883" t="s">
        <v>19993</v>
      </c>
    </row>
    <row r="8884" spans="1:17" x14ac:dyDescent="0.25">
      <c r="A8884" t="s">
        <v>19996</v>
      </c>
      <c r="B8884" s="1">
        <v>12340804</v>
      </c>
      <c r="C8884" t="s">
        <v>43</v>
      </c>
      <c r="D8884" t="s">
        <v>22</v>
      </c>
      <c r="E8884" t="s">
        <v>23</v>
      </c>
      <c r="F8884" t="s">
        <v>13</v>
      </c>
      <c r="G8884" s="2">
        <v>620</v>
      </c>
      <c r="H8884" s="2">
        <f>AVERAGEIF(Table1[[#All],[Category]],Table1[[#This Row],[Category]],Table1[[#All],[DiscountOffer]])</f>
        <v>726.0994423791791</v>
      </c>
      <c r="I8884" s="2">
        <v>1349</v>
      </c>
      <c r="J8884" s="2">
        <f>IF(Table1[[#This Row],[Ratings]]&gt;4,Table1[[#This Row],[OriginalPrice (in Rs)]],0)</f>
        <v>1349</v>
      </c>
      <c r="K8884" s="2">
        <f>Table1[[#This Row],[OriginalPrice (in Rs)]]-Table1[[#This Row],[DiscountOffer]]</f>
        <v>729</v>
      </c>
      <c r="L8884" s="2" t="str">
        <f>IF(Table1[[#This Row],[Discount % (In Rs)]]&gt;50%,"High Discount","Low Discount")</f>
        <v>High Discount</v>
      </c>
      <c r="M8884" s="3">
        <f>Table1[[#This Row],[Discount_Price (In Rs.)]]/Table1[[#This Row],[OriginalPrice (in Rs)]]</f>
        <v>0.54040029651593768</v>
      </c>
      <c r="N8884" s="4">
        <v>4.4000000000000004</v>
      </c>
      <c r="O8884">
        <v>277</v>
      </c>
      <c r="P8884" t="s">
        <v>76</v>
      </c>
      <c r="Q8884" t="s">
        <v>2340</v>
      </c>
    </row>
    <row r="8885" spans="1:17" x14ac:dyDescent="0.25">
      <c r="A8885" t="s">
        <v>20075</v>
      </c>
      <c r="B8885" s="1">
        <v>11093678</v>
      </c>
      <c r="C8885" t="s">
        <v>43</v>
      </c>
      <c r="D8885" t="s">
        <v>22</v>
      </c>
      <c r="E8885" t="s">
        <v>23</v>
      </c>
      <c r="F8885" t="s">
        <v>13</v>
      </c>
      <c r="G8885" s="2">
        <v>539</v>
      </c>
      <c r="H8885" s="2">
        <f>AVERAGEIF(Table1[[#All],[Category]],Table1[[#This Row],[Category]],Table1[[#All],[DiscountOffer]])</f>
        <v>726.0994423791791</v>
      </c>
      <c r="I8885" s="2">
        <v>1499</v>
      </c>
      <c r="J8885" s="2">
        <f>IF(Table1[[#This Row],[Ratings]]&gt;4,Table1[[#This Row],[OriginalPrice (in Rs)]],0)</f>
        <v>1499</v>
      </c>
      <c r="K8885" s="2">
        <f>Table1[[#This Row],[OriginalPrice (in Rs)]]-Table1[[#This Row],[DiscountOffer]]</f>
        <v>960</v>
      </c>
      <c r="L8885" s="2" t="str">
        <f>IF(Table1[[#This Row],[Discount % (In Rs)]]&gt;50%,"High Discount","Low Discount")</f>
        <v>High Discount</v>
      </c>
      <c r="M8885" s="3">
        <f>Table1[[#This Row],[Discount_Price (In Rs.)]]/Table1[[#This Row],[OriginalPrice (in Rs)]]</f>
        <v>0.64042695130086724</v>
      </c>
      <c r="N8885" s="4">
        <v>4.0999999999999996</v>
      </c>
      <c r="O8885">
        <v>276</v>
      </c>
      <c r="P8885" t="s">
        <v>76</v>
      </c>
      <c r="Q8885" t="s">
        <v>20076</v>
      </c>
    </row>
    <row r="8886" spans="1:17" x14ac:dyDescent="0.25">
      <c r="A8886" t="s">
        <v>20079</v>
      </c>
      <c r="B8886" s="1">
        <v>10926958</v>
      </c>
      <c r="C8886" t="s">
        <v>398</v>
      </c>
      <c r="D8886" t="s">
        <v>22</v>
      </c>
      <c r="E8886" t="s">
        <v>23</v>
      </c>
      <c r="F8886" t="s">
        <v>13</v>
      </c>
      <c r="G8886" s="2">
        <v>839</v>
      </c>
      <c r="H8886" s="2">
        <f>AVERAGEIF(Table1[[#All],[Category]],Table1[[#This Row],[Category]],Table1[[#All],[DiscountOffer]])</f>
        <v>726.0994423791791</v>
      </c>
      <c r="I8886" s="2">
        <v>2099</v>
      </c>
      <c r="J8886" s="2">
        <f>IF(Table1[[#This Row],[Ratings]]&gt;4,Table1[[#This Row],[OriginalPrice (in Rs)]],0)</f>
        <v>2099</v>
      </c>
      <c r="K8886" s="2">
        <f>Table1[[#This Row],[OriginalPrice (in Rs)]]-Table1[[#This Row],[DiscountOffer]]</f>
        <v>1260</v>
      </c>
      <c r="L8886" s="2" t="str">
        <f>IF(Table1[[#This Row],[Discount % (In Rs)]]&gt;50%,"High Discount","Low Discount")</f>
        <v>High Discount</v>
      </c>
      <c r="M8886" s="3">
        <f>Table1[[#This Row],[Discount_Price (In Rs.)]]/Table1[[#This Row],[OriginalPrice (in Rs)]]</f>
        <v>0.60028585040495475</v>
      </c>
      <c r="N8886" s="4">
        <v>4.2</v>
      </c>
      <c r="O8886">
        <v>276</v>
      </c>
      <c r="P8886" t="s">
        <v>76</v>
      </c>
      <c r="Q8886" t="s">
        <v>20080</v>
      </c>
    </row>
    <row r="8887" spans="1:17" x14ac:dyDescent="0.25">
      <c r="A8887" t="s">
        <v>20081</v>
      </c>
      <c r="B8887" s="1">
        <v>12422572</v>
      </c>
      <c r="C8887" t="s">
        <v>146</v>
      </c>
      <c r="D8887" t="s">
        <v>22</v>
      </c>
      <c r="E8887" t="s">
        <v>23</v>
      </c>
      <c r="F8887" t="s">
        <v>13</v>
      </c>
      <c r="G8887" s="2">
        <v>1209</v>
      </c>
      <c r="H8887" s="2">
        <f>AVERAGEIF(Table1[[#All],[Category]],Table1[[#This Row],[Category]],Table1[[#All],[DiscountOffer]])</f>
        <v>726.0994423791791</v>
      </c>
      <c r="I8887" s="2">
        <v>2199</v>
      </c>
      <c r="J8887" s="2">
        <f>IF(Table1[[#This Row],[Ratings]]&gt;4,Table1[[#This Row],[OriginalPrice (in Rs)]],0)</f>
        <v>2199</v>
      </c>
      <c r="K8887" s="2">
        <f>Table1[[#This Row],[OriginalPrice (in Rs)]]-Table1[[#This Row],[DiscountOffer]]</f>
        <v>990</v>
      </c>
      <c r="L8887" s="2" t="str">
        <f>IF(Table1[[#This Row],[Discount % (In Rs)]]&gt;50%,"High Discount","Low Discount")</f>
        <v>Low Discount</v>
      </c>
      <c r="M8887" s="3">
        <f>Table1[[#This Row],[Discount_Price (In Rs.)]]/Table1[[#This Row],[OriginalPrice (in Rs)]]</f>
        <v>0.45020463847203274</v>
      </c>
      <c r="N8887" s="4">
        <v>4.0999999999999996</v>
      </c>
      <c r="O8887">
        <v>276</v>
      </c>
      <c r="P8887" t="s">
        <v>450</v>
      </c>
      <c r="Q8887" t="s">
        <v>20082</v>
      </c>
    </row>
    <row r="8888" spans="1:17" x14ac:dyDescent="0.25">
      <c r="A8888" t="s">
        <v>20083</v>
      </c>
      <c r="B8888" s="1">
        <v>11361602</v>
      </c>
      <c r="C8888" t="s">
        <v>146</v>
      </c>
      <c r="D8888" t="s">
        <v>22</v>
      </c>
      <c r="E8888" t="s">
        <v>23</v>
      </c>
      <c r="F8888" t="s">
        <v>13</v>
      </c>
      <c r="G8888" s="2">
        <v>1559</v>
      </c>
      <c r="H8888" s="2">
        <f>AVERAGEIF(Table1[[#All],[Category]],Table1[[#This Row],[Category]],Table1[[#All],[DiscountOffer]])</f>
        <v>726.0994423791791</v>
      </c>
      <c r="I8888" s="2">
        <v>2399</v>
      </c>
      <c r="J8888" s="2">
        <f>IF(Table1[[#This Row],[Ratings]]&gt;4,Table1[[#This Row],[OriginalPrice (in Rs)]],0)</f>
        <v>2399</v>
      </c>
      <c r="K8888" s="2">
        <f>Table1[[#This Row],[OriginalPrice (in Rs)]]-Table1[[#This Row],[DiscountOffer]]</f>
        <v>840</v>
      </c>
      <c r="L8888" s="2" t="str">
        <f>IF(Table1[[#This Row],[Discount % (In Rs)]]&gt;50%,"High Discount","Low Discount")</f>
        <v>Low Discount</v>
      </c>
      <c r="M8888" s="3">
        <f>Table1[[#This Row],[Discount_Price (In Rs.)]]/Table1[[#This Row],[OriginalPrice (in Rs)]]</f>
        <v>0.35014589412255104</v>
      </c>
      <c r="N8888" s="4">
        <v>4.2</v>
      </c>
      <c r="O8888">
        <v>276</v>
      </c>
      <c r="P8888" t="s">
        <v>450</v>
      </c>
      <c r="Q8888" t="s">
        <v>20084</v>
      </c>
    </row>
    <row r="8889" spans="1:17" x14ac:dyDescent="0.25">
      <c r="A8889" t="s">
        <v>20164</v>
      </c>
      <c r="B8889" s="1">
        <v>14205788</v>
      </c>
      <c r="C8889" t="s">
        <v>43</v>
      </c>
      <c r="D8889" t="s">
        <v>22</v>
      </c>
      <c r="E8889" t="s">
        <v>23</v>
      </c>
      <c r="F8889" t="s">
        <v>13</v>
      </c>
      <c r="G8889" s="2">
        <v>587</v>
      </c>
      <c r="H8889" s="2">
        <f>AVERAGEIF(Table1[[#All],[Category]],Table1[[#This Row],[Category]],Table1[[#All],[DiscountOffer]])</f>
        <v>726.0994423791791</v>
      </c>
      <c r="I8889" s="2">
        <v>1249</v>
      </c>
      <c r="J8889" s="2">
        <f>IF(Table1[[#This Row],[Ratings]]&gt;4,Table1[[#This Row],[OriginalPrice (in Rs)]],0)</f>
        <v>1249</v>
      </c>
      <c r="K8889" s="2">
        <f>Table1[[#This Row],[OriginalPrice (in Rs)]]-Table1[[#This Row],[DiscountOffer]]</f>
        <v>662</v>
      </c>
      <c r="L8889" s="2" t="str">
        <f>IF(Table1[[#This Row],[Discount % (In Rs)]]&gt;50%,"High Discount","Low Discount")</f>
        <v>High Discount</v>
      </c>
      <c r="M8889" s="3">
        <f>Table1[[#This Row],[Discount_Price (In Rs.)]]/Table1[[#This Row],[OriginalPrice (in Rs)]]</f>
        <v>0.53002401921537234</v>
      </c>
      <c r="N8889" s="4">
        <v>4.2</v>
      </c>
      <c r="O8889">
        <v>275</v>
      </c>
      <c r="P8889" t="s">
        <v>76</v>
      </c>
      <c r="Q8889" t="s">
        <v>11248</v>
      </c>
    </row>
    <row r="8890" spans="1:17" x14ac:dyDescent="0.25">
      <c r="A8890" t="s">
        <v>20245</v>
      </c>
      <c r="B8890" s="1">
        <v>16480940</v>
      </c>
      <c r="C8890" t="s">
        <v>43</v>
      </c>
      <c r="D8890" t="s">
        <v>22</v>
      </c>
      <c r="E8890" t="s">
        <v>23</v>
      </c>
      <c r="F8890" t="s">
        <v>13</v>
      </c>
      <c r="G8890" s="2">
        <v>597</v>
      </c>
      <c r="H8890" s="2">
        <f>AVERAGEIF(Table1[[#All],[Category]],Table1[[#This Row],[Category]],Table1[[#All],[DiscountOffer]])</f>
        <v>726.0994423791791</v>
      </c>
      <c r="I8890" s="2">
        <v>1149</v>
      </c>
      <c r="J8890" s="2">
        <f>IF(Table1[[#This Row],[Ratings]]&gt;4,Table1[[#This Row],[OriginalPrice (in Rs)]],0)</f>
        <v>1149</v>
      </c>
      <c r="K8890" s="2">
        <f>Table1[[#This Row],[OriginalPrice (in Rs)]]-Table1[[#This Row],[DiscountOffer]]</f>
        <v>552</v>
      </c>
      <c r="L8890" s="2" t="str">
        <f>IF(Table1[[#This Row],[Discount % (In Rs)]]&gt;50%,"High Discount","Low Discount")</f>
        <v>Low Discount</v>
      </c>
      <c r="M8890" s="3">
        <f>Table1[[#This Row],[Discount_Price (In Rs.)]]/Table1[[#This Row],[OriginalPrice (in Rs)]]</f>
        <v>0.48041775456919061</v>
      </c>
      <c r="N8890" s="4">
        <v>4.5</v>
      </c>
      <c r="O8890">
        <v>274</v>
      </c>
      <c r="P8890" t="s">
        <v>76</v>
      </c>
      <c r="Q8890" t="s">
        <v>3309</v>
      </c>
    </row>
    <row r="8891" spans="1:17" x14ac:dyDescent="0.25">
      <c r="A8891" t="s">
        <v>20248</v>
      </c>
      <c r="B8891" s="1">
        <v>11899526</v>
      </c>
      <c r="C8891" t="s">
        <v>43</v>
      </c>
      <c r="D8891" t="s">
        <v>22</v>
      </c>
      <c r="E8891" t="s">
        <v>23</v>
      </c>
      <c r="F8891" t="s">
        <v>13</v>
      </c>
      <c r="G8891" s="2">
        <v>479</v>
      </c>
      <c r="H8891" s="2">
        <f>AVERAGEIF(Table1[[#All],[Category]],Table1[[#This Row],[Category]],Table1[[#All],[DiscountOffer]])</f>
        <v>726.0994423791791</v>
      </c>
      <c r="I8891" s="2">
        <v>1199</v>
      </c>
      <c r="J8891" s="2">
        <f>IF(Table1[[#This Row],[Ratings]]&gt;4,Table1[[#This Row],[OriginalPrice (in Rs)]],0)</f>
        <v>1199</v>
      </c>
      <c r="K8891" s="2">
        <f>Table1[[#This Row],[OriginalPrice (in Rs)]]-Table1[[#This Row],[DiscountOffer]]</f>
        <v>720</v>
      </c>
      <c r="L8891" s="2" t="str">
        <f>IF(Table1[[#This Row],[Discount % (In Rs)]]&gt;50%,"High Discount","Low Discount")</f>
        <v>High Discount</v>
      </c>
      <c r="M8891" s="3">
        <f>Table1[[#This Row],[Discount_Price (In Rs.)]]/Table1[[#This Row],[OriginalPrice (in Rs)]]</f>
        <v>0.60050041701417844</v>
      </c>
      <c r="N8891" s="4">
        <v>4.4000000000000004</v>
      </c>
      <c r="O8891">
        <v>274</v>
      </c>
      <c r="P8891" t="s">
        <v>76</v>
      </c>
      <c r="Q8891" t="s">
        <v>20249</v>
      </c>
    </row>
    <row r="8892" spans="1:17" x14ac:dyDescent="0.25">
      <c r="A8892" t="s">
        <v>20254</v>
      </c>
      <c r="B8892" s="1">
        <v>14851918</v>
      </c>
      <c r="C8892" t="s">
        <v>267</v>
      </c>
      <c r="D8892" t="s">
        <v>22</v>
      </c>
      <c r="E8892" t="s">
        <v>23</v>
      </c>
      <c r="F8892" t="s">
        <v>13</v>
      </c>
      <c r="G8892" s="2">
        <v>1439</v>
      </c>
      <c r="H8892" s="2">
        <f>AVERAGEIF(Table1[[#All],[Category]],Table1[[#This Row],[Category]],Table1[[#All],[DiscountOffer]])</f>
        <v>726.0994423791791</v>
      </c>
      <c r="I8892" s="2">
        <v>2399</v>
      </c>
      <c r="J8892" s="2">
        <f>IF(Table1[[#This Row],[Ratings]]&gt;4,Table1[[#This Row],[OriginalPrice (in Rs)]],0)</f>
        <v>2399</v>
      </c>
      <c r="K8892" s="2">
        <f>Table1[[#This Row],[OriginalPrice (in Rs)]]-Table1[[#This Row],[DiscountOffer]]</f>
        <v>960</v>
      </c>
      <c r="L8892" s="2" t="str">
        <f>IF(Table1[[#This Row],[Discount % (In Rs)]]&gt;50%,"High Discount","Low Discount")</f>
        <v>Low Discount</v>
      </c>
      <c r="M8892" s="3">
        <f>Table1[[#This Row],[Discount_Price (In Rs.)]]/Table1[[#This Row],[OriginalPrice (in Rs)]]</f>
        <v>0.40016673614005838</v>
      </c>
      <c r="N8892" s="4">
        <v>4.2</v>
      </c>
      <c r="O8892">
        <v>274</v>
      </c>
      <c r="P8892" t="s">
        <v>333</v>
      </c>
      <c r="Q8892" t="s">
        <v>20255</v>
      </c>
    </row>
    <row r="8893" spans="1:17" x14ac:dyDescent="0.25">
      <c r="A8893" t="s">
        <v>20309</v>
      </c>
      <c r="B8893" s="1">
        <v>11222022</v>
      </c>
      <c r="C8893" t="s">
        <v>562</v>
      </c>
      <c r="D8893" t="s">
        <v>22</v>
      </c>
      <c r="E8893" t="s">
        <v>23</v>
      </c>
      <c r="F8893" t="s">
        <v>13</v>
      </c>
      <c r="G8893" s="2">
        <v>597</v>
      </c>
      <c r="H8893" s="2">
        <f>AVERAGEIF(Table1[[#All],[Category]],Table1[[#This Row],[Category]],Table1[[#All],[DiscountOffer]])</f>
        <v>726.0994423791791</v>
      </c>
      <c r="I8893" s="2">
        <v>1299</v>
      </c>
      <c r="J8893" s="2">
        <f>IF(Table1[[#This Row],[Ratings]]&gt;4,Table1[[#This Row],[OriginalPrice (in Rs)]],0)</f>
        <v>1299</v>
      </c>
      <c r="K8893" s="2">
        <f>Table1[[#This Row],[OriginalPrice (in Rs)]]-Table1[[#This Row],[DiscountOffer]]</f>
        <v>702</v>
      </c>
      <c r="L8893" s="2" t="str">
        <f>IF(Table1[[#This Row],[Discount % (In Rs)]]&gt;50%,"High Discount","Low Discount")</f>
        <v>High Discount</v>
      </c>
      <c r="M8893" s="3">
        <f>Table1[[#This Row],[Discount_Price (In Rs.)]]/Table1[[#This Row],[OriginalPrice (in Rs)]]</f>
        <v>0.5404157043879908</v>
      </c>
      <c r="N8893" s="4">
        <v>4.4000000000000004</v>
      </c>
      <c r="O8893">
        <v>273</v>
      </c>
      <c r="P8893" t="s">
        <v>564</v>
      </c>
      <c r="Q8893" t="s">
        <v>20310</v>
      </c>
    </row>
    <row r="8894" spans="1:17" x14ac:dyDescent="0.25">
      <c r="A8894" t="s">
        <v>20311</v>
      </c>
      <c r="B8894" s="1">
        <v>16031116</v>
      </c>
      <c r="C8894" t="s">
        <v>43</v>
      </c>
      <c r="D8894" t="s">
        <v>22</v>
      </c>
      <c r="E8894" t="s">
        <v>23</v>
      </c>
      <c r="F8894" t="s">
        <v>13</v>
      </c>
      <c r="G8894" s="2">
        <v>539</v>
      </c>
      <c r="H8894" s="2">
        <f>AVERAGEIF(Table1[[#All],[Category]],Table1[[#This Row],[Category]],Table1[[#All],[DiscountOffer]])</f>
        <v>726.0994423791791</v>
      </c>
      <c r="I8894" s="2">
        <v>1349</v>
      </c>
      <c r="J8894" s="2">
        <f>IF(Table1[[#This Row],[Ratings]]&gt;4,Table1[[#This Row],[OriginalPrice (in Rs)]],0)</f>
        <v>1349</v>
      </c>
      <c r="K8894" s="2">
        <f>Table1[[#This Row],[OriginalPrice (in Rs)]]-Table1[[#This Row],[DiscountOffer]]</f>
        <v>810</v>
      </c>
      <c r="L8894" s="2" t="str">
        <f>IF(Table1[[#This Row],[Discount % (In Rs)]]&gt;50%,"High Discount","Low Discount")</f>
        <v>High Discount</v>
      </c>
      <c r="M8894" s="3">
        <f>Table1[[#This Row],[Discount_Price (In Rs.)]]/Table1[[#This Row],[OriginalPrice (in Rs)]]</f>
        <v>0.60044477390659745</v>
      </c>
      <c r="N8894" s="4">
        <v>4.3</v>
      </c>
      <c r="O8894">
        <v>273</v>
      </c>
      <c r="P8894" t="s">
        <v>76</v>
      </c>
      <c r="Q8894" t="s">
        <v>20312</v>
      </c>
    </row>
    <row r="8895" spans="1:17" x14ac:dyDescent="0.25">
      <c r="A8895" t="s">
        <v>20380</v>
      </c>
      <c r="B8895" s="1">
        <v>12032550</v>
      </c>
      <c r="C8895" t="s">
        <v>17</v>
      </c>
      <c r="D8895" t="s">
        <v>22</v>
      </c>
      <c r="E8895" t="s">
        <v>23</v>
      </c>
      <c r="F8895" t="s">
        <v>13</v>
      </c>
      <c r="G8895" s="2">
        <v>571</v>
      </c>
      <c r="H8895" s="2">
        <f>AVERAGEIF(Table1[[#All],[Category]],Table1[[#This Row],[Category]],Table1[[#All],[DiscountOffer]])</f>
        <v>726.0994423791791</v>
      </c>
      <c r="I8895" s="2">
        <v>1299</v>
      </c>
      <c r="J8895" s="2">
        <f>IF(Table1[[#This Row],[Ratings]]&gt;4,Table1[[#This Row],[OriginalPrice (in Rs)]],0)</f>
        <v>1299</v>
      </c>
      <c r="K8895" s="2">
        <f>Table1[[#This Row],[OriginalPrice (in Rs)]]-Table1[[#This Row],[DiscountOffer]]</f>
        <v>728</v>
      </c>
      <c r="L8895" s="2" t="str">
        <f>IF(Table1[[#This Row],[Discount % (In Rs)]]&gt;50%,"High Discount","Low Discount")</f>
        <v>High Discount</v>
      </c>
      <c r="M8895" s="3">
        <f>Table1[[#This Row],[Discount_Price (In Rs.)]]/Table1[[#This Row],[OriginalPrice (in Rs)]]</f>
        <v>0.56043110084680525</v>
      </c>
      <c r="N8895" s="4">
        <v>4.2</v>
      </c>
      <c r="O8895">
        <v>272</v>
      </c>
      <c r="P8895" t="s">
        <v>76</v>
      </c>
      <c r="Q8895" t="s">
        <v>20381</v>
      </c>
    </row>
    <row r="8896" spans="1:17" x14ac:dyDescent="0.25">
      <c r="A8896" t="s">
        <v>20453</v>
      </c>
      <c r="B8896" s="1">
        <v>12414826</v>
      </c>
      <c r="C8896" t="s">
        <v>19466</v>
      </c>
      <c r="D8896" t="s">
        <v>22</v>
      </c>
      <c r="E8896" t="s">
        <v>23</v>
      </c>
      <c r="F8896" t="s">
        <v>13</v>
      </c>
      <c r="G8896" s="2">
        <v>479</v>
      </c>
      <c r="H8896" s="2">
        <f>AVERAGEIF(Table1[[#All],[Category]],Table1[[#This Row],[Category]],Table1[[#All],[DiscountOffer]])</f>
        <v>726.0994423791791</v>
      </c>
      <c r="I8896" s="2">
        <v>1199</v>
      </c>
      <c r="J8896" s="2">
        <f>IF(Table1[[#This Row],[Ratings]]&gt;4,Table1[[#This Row],[OriginalPrice (in Rs)]],0)</f>
        <v>1199</v>
      </c>
      <c r="K8896" s="2">
        <f>Table1[[#This Row],[OriginalPrice (in Rs)]]-Table1[[#This Row],[DiscountOffer]]</f>
        <v>720</v>
      </c>
      <c r="L8896" s="2" t="str">
        <f>IF(Table1[[#This Row],[Discount % (In Rs)]]&gt;50%,"High Discount","Low Discount")</f>
        <v>High Discount</v>
      </c>
      <c r="M8896" s="3">
        <f>Table1[[#This Row],[Discount_Price (In Rs.)]]/Table1[[#This Row],[OriginalPrice (in Rs)]]</f>
        <v>0.60050041701417844</v>
      </c>
      <c r="N8896" s="4">
        <v>4.2</v>
      </c>
      <c r="O8896">
        <v>271</v>
      </c>
      <c r="P8896" t="s">
        <v>228</v>
      </c>
      <c r="Q8896" t="s">
        <v>20454</v>
      </c>
    </row>
    <row r="8897" spans="1:17" x14ac:dyDescent="0.25">
      <c r="A8897" t="s">
        <v>20457</v>
      </c>
      <c r="B8897" s="1">
        <v>14176944</v>
      </c>
      <c r="C8897" t="s">
        <v>43</v>
      </c>
      <c r="D8897" t="s">
        <v>22</v>
      </c>
      <c r="E8897" t="s">
        <v>23</v>
      </c>
      <c r="F8897" t="s">
        <v>13</v>
      </c>
      <c r="G8897" s="2">
        <v>499</v>
      </c>
      <c r="H8897" s="2">
        <f>AVERAGEIF(Table1[[#All],[Category]],Table1[[#This Row],[Category]],Table1[[#All],[DiscountOffer]])</f>
        <v>726.0994423791791</v>
      </c>
      <c r="I8897" s="2">
        <v>1249</v>
      </c>
      <c r="J8897" s="2">
        <f>IF(Table1[[#This Row],[Ratings]]&gt;4,Table1[[#This Row],[OriginalPrice (in Rs)]],0)</f>
        <v>0</v>
      </c>
      <c r="K8897" s="2">
        <f>Table1[[#This Row],[OriginalPrice (in Rs)]]-Table1[[#This Row],[DiscountOffer]]</f>
        <v>750</v>
      </c>
      <c r="L8897" s="2" t="str">
        <f>IF(Table1[[#This Row],[Discount % (In Rs)]]&gt;50%,"High Discount","Low Discount")</f>
        <v>High Discount</v>
      </c>
      <c r="M8897" s="3">
        <f>Table1[[#This Row],[Discount_Price (In Rs.)]]/Table1[[#This Row],[OriginalPrice (in Rs)]]</f>
        <v>0.60048038430744599</v>
      </c>
      <c r="N8897" s="4">
        <v>4</v>
      </c>
      <c r="O8897">
        <v>271</v>
      </c>
      <c r="P8897" t="s">
        <v>76</v>
      </c>
      <c r="Q8897" t="s">
        <v>20458</v>
      </c>
    </row>
    <row r="8898" spans="1:17" x14ac:dyDescent="0.25">
      <c r="A8898" t="s">
        <v>20526</v>
      </c>
      <c r="B8898" s="1">
        <v>11327096</v>
      </c>
      <c r="C8898" t="s">
        <v>10</v>
      </c>
      <c r="D8898" t="s">
        <v>22</v>
      </c>
      <c r="E8898" t="s">
        <v>23</v>
      </c>
      <c r="F8898" t="s">
        <v>13</v>
      </c>
      <c r="G8898" s="2">
        <v>749</v>
      </c>
      <c r="H8898" s="2">
        <f>AVERAGEIF(Table1[[#All],[Category]],Table1[[#This Row],[Category]],Table1[[#All],[DiscountOffer]])</f>
        <v>726.0994423791791</v>
      </c>
      <c r="I8898" s="2">
        <v>1499</v>
      </c>
      <c r="J8898" s="2">
        <f>IF(Table1[[#This Row],[Ratings]]&gt;4,Table1[[#This Row],[OriginalPrice (in Rs)]],0)</f>
        <v>1499</v>
      </c>
      <c r="K8898" s="2">
        <f>Table1[[#This Row],[OriginalPrice (in Rs)]]-Table1[[#This Row],[DiscountOffer]]</f>
        <v>750</v>
      </c>
      <c r="L8898" s="2" t="str">
        <f>IF(Table1[[#This Row],[Discount % (In Rs)]]&gt;50%,"High Discount","Low Discount")</f>
        <v>High Discount</v>
      </c>
      <c r="M8898" s="3">
        <f>Table1[[#This Row],[Discount_Price (In Rs.)]]/Table1[[#This Row],[OriginalPrice (in Rs)]]</f>
        <v>0.50033355570380256</v>
      </c>
      <c r="N8898" s="4">
        <v>4.3</v>
      </c>
      <c r="O8898">
        <v>270</v>
      </c>
      <c r="P8898" t="s">
        <v>228</v>
      </c>
      <c r="Q8898" t="s">
        <v>20527</v>
      </c>
    </row>
    <row r="8899" spans="1:17" x14ac:dyDescent="0.25">
      <c r="A8899" t="s">
        <v>20528</v>
      </c>
      <c r="B8899" s="1">
        <v>11896182</v>
      </c>
      <c r="C8899" t="s">
        <v>10</v>
      </c>
      <c r="D8899" t="s">
        <v>22</v>
      </c>
      <c r="E8899" t="s">
        <v>23</v>
      </c>
      <c r="F8899" t="s">
        <v>13</v>
      </c>
      <c r="G8899" s="2">
        <v>679</v>
      </c>
      <c r="H8899" s="2">
        <f>AVERAGEIF(Table1[[#All],[Category]],Table1[[#This Row],[Category]],Table1[[#All],[DiscountOffer]])</f>
        <v>726.0994423791791</v>
      </c>
      <c r="I8899" s="2">
        <v>1699</v>
      </c>
      <c r="J8899" s="2">
        <f>IF(Table1[[#This Row],[Ratings]]&gt;4,Table1[[#This Row],[OriginalPrice (in Rs)]],0)</f>
        <v>1699</v>
      </c>
      <c r="K8899" s="2">
        <f>Table1[[#This Row],[OriginalPrice (in Rs)]]-Table1[[#This Row],[DiscountOffer]]</f>
        <v>1020</v>
      </c>
      <c r="L8899" s="2" t="str">
        <f>IF(Table1[[#This Row],[Discount % (In Rs)]]&gt;50%,"High Discount","Low Discount")</f>
        <v>High Discount</v>
      </c>
      <c r="M8899" s="3">
        <f>Table1[[#This Row],[Discount_Price (In Rs.)]]/Table1[[#This Row],[OriginalPrice (in Rs)]]</f>
        <v>0.60035314891112423</v>
      </c>
      <c r="N8899" s="4">
        <v>4.3</v>
      </c>
      <c r="O8899">
        <v>270</v>
      </c>
      <c r="P8899" t="s">
        <v>228</v>
      </c>
      <c r="Q8899" t="s">
        <v>10680</v>
      </c>
    </row>
    <row r="8900" spans="1:17" x14ac:dyDescent="0.25">
      <c r="A8900" t="s">
        <v>20529</v>
      </c>
      <c r="B8900" s="1">
        <v>11361322</v>
      </c>
      <c r="C8900" t="s">
        <v>146</v>
      </c>
      <c r="D8900" t="s">
        <v>22</v>
      </c>
      <c r="E8900" t="s">
        <v>23</v>
      </c>
      <c r="F8900" t="s">
        <v>13</v>
      </c>
      <c r="G8900" s="2">
        <v>1319</v>
      </c>
      <c r="H8900" s="2">
        <f>AVERAGEIF(Table1[[#All],[Category]],Table1[[#This Row],[Category]],Table1[[#All],[DiscountOffer]])</f>
        <v>726.0994423791791</v>
      </c>
      <c r="I8900" s="2">
        <v>2199</v>
      </c>
      <c r="J8900" s="2">
        <f>IF(Table1[[#This Row],[Ratings]]&gt;4,Table1[[#This Row],[OriginalPrice (in Rs)]],0)</f>
        <v>2199</v>
      </c>
      <c r="K8900" s="2">
        <f>Table1[[#This Row],[OriginalPrice (in Rs)]]-Table1[[#This Row],[DiscountOffer]]</f>
        <v>880</v>
      </c>
      <c r="L8900" s="2" t="str">
        <f>IF(Table1[[#This Row],[Discount % (In Rs)]]&gt;50%,"High Discount","Low Discount")</f>
        <v>Low Discount</v>
      </c>
      <c r="M8900" s="3">
        <f>Table1[[#This Row],[Discount_Price (In Rs.)]]/Table1[[#This Row],[OriginalPrice (in Rs)]]</f>
        <v>0.40018190086402911</v>
      </c>
      <c r="N8900" s="4">
        <v>4.4000000000000004</v>
      </c>
      <c r="O8900">
        <v>270</v>
      </c>
      <c r="P8900" t="s">
        <v>450</v>
      </c>
      <c r="Q8900" t="s">
        <v>20530</v>
      </c>
    </row>
    <row r="8901" spans="1:17" x14ac:dyDescent="0.25">
      <c r="A8901" t="s">
        <v>20540</v>
      </c>
      <c r="B8901" s="1">
        <v>13340332</v>
      </c>
      <c r="C8901" t="s">
        <v>1239</v>
      </c>
      <c r="D8901" t="s">
        <v>22</v>
      </c>
      <c r="E8901" t="s">
        <v>23</v>
      </c>
      <c r="F8901" t="s">
        <v>13</v>
      </c>
      <c r="G8901" s="2">
        <v>449</v>
      </c>
      <c r="H8901" s="2">
        <f>AVERAGEIF(Table1[[#All],[Category]],Table1[[#This Row],[Category]],Table1[[#All],[DiscountOffer]])</f>
        <v>726.0994423791791</v>
      </c>
      <c r="I8901" s="2">
        <v>999</v>
      </c>
      <c r="J8901" s="2">
        <f>IF(Table1[[#This Row],[Ratings]]&gt;4,Table1[[#This Row],[OriginalPrice (in Rs)]],0)</f>
        <v>999</v>
      </c>
      <c r="K8901" s="2">
        <f>Table1[[#This Row],[OriginalPrice (in Rs)]]-Table1[[#This Row],[DiscountOffer]]</f>
        <v>550</v>
      </c>
      <c r="L8901" s="2" t="str">
        <f>IF(Table1[[#This Row],[Discount % (In Rs)]]&gt;50%,"High Discount","Low Discount")</f>
        <v>High Discount</v>
      </c>
      <c r="M8901" s="3">
        <f>Table1[[#This Row],[Discount_Price (In Rs.)]]/Table1[[#This Row],[OriginalPrice (in Rs)]]</f>
        <v>0.55055055055055058</v>
      </c>
      <c r="N8901" s="4">
        <v>4.3</v>
      </c>
      <c r="O8901">
        <v>270</v>
      </c>
      <c r="P8901" t="s">
        <v>1605</v>
      </c>
      <c r="Q8901" t="s">
        <v>20541</v>
      </c>
    </row>
    <row r="8902" spans="1:17" x14ac:dyDescent="0.25">
      <c r="A8902" t="s">
        <v>20624</v>
      </c>
      <c r="B8902" s="1">
        <v>13043560</v>
      </c>
      <c r="C8902" t="s">
        <v>17</v>
      </c>
      <c r="D8902" t="s">
        <v>22</v>
      </c>
      <c r="E8902" t="s">
        <v>23</v>
      </c>
      <c r="F8902" t="s">
        <v>13</v>
      </c>
      <c r="G8902" s="2">
        <v>425</v>
      </c>
      <c r="H8902" s="2">
        <f>AVERAGEIF(Table1[[#All],[Category]],Table1[[#This Row],[Category]],Table1[[#All],[DiscountOffer]])</f>
        <v>726.0994423791791</v>
      </c>
      <c r="I8902" s="2">
        <v>1149</v>
      </c>
      <c r="J8902" s="2">
        <f>IF(Table1[[#This Row],[Ratings]]&gt;4,Table1[[#This Row],[OriginalPrice (in Rs)]],0)</f>
        <v>1149</v>
      </c>
      <c r="K8902" s="2">
        <f>Table1[[#This Row],[OriginalPrice (in Rs)]]-Table1[[#This Row],[DiscountOffer]]</f>
        <v>724</v>
      </c>
      <c r="L8902" s="2" t="str">
        <f>IF(Table1[[#This Row],[Discount % (In Rs)]]&gt;50%,"High Discount","Low Discount")</f>
        <v>High Discount</v>
      </c>
      <c r="M8902" s="3">
        <f>Table1[[#This Row],[Discount_Price (In Rs.)]]/Table1[[#This Row],[OriginalPrice (in Rs)]]</f>
        <v>0.63011314186248912</v>
      </c>
      <c r="N8902" s="4">
        <v>4.3</v>
      </c>
      <c r="O8902">
        <v>269</v>
      </c>
      <c r="P8902" t="s">
        <v>76</v>
      </c>
      <c r="Q8902" t="s">
        <v>6171</v>
      </c>
    </row>
    <row r="8903" spans="1:17" x14ac:dyDescent="0.25">
      <c r="A8903" t="s">
        <v>20625</v>
      </c>
      <c r="B8903" s="1">
        <v>6743835</v>
      </c>
      <c r="C8903" t="s">
        <v>43</v>
      </c>
      <c r="D8903" t="s">
        <v>22</v>
      </c>
      <c r="E8903" t="s">
        <v>23</v>
      </c>
      <c r="F8903" t="s">
        <v>13</v>
      </c>
      <c r="G8903" s="2">
        <v>449</v>
      </c>
      <c r="H8903" s="2">
        <f>AVERAGEIF(Table1[[#All],[Category]],Table1[[#This Row],[Category]],Table1[[#All],[DiscountOffer]])</f>
        <v>726.0994423791791</v>
      </c>
      <c r="I8903" s="2">
        <v>1249</v>
      </c>
      <c r="J8903" s="2">
        <f>IF(Table1[[#This Row],[Ratings]]&gt;4,Table1[[#This Row],[OriginalPrice (in Rs)]],0)</f>
        <v>1249</v>
      </c>
      <c r="K8903" s="2">
        <f>Table1[[#This Row],[OriginalPrice (in Rs)]]-Table1[[#This Row],[DiscountOffer]]</f>
        <v>800</v>
      </c>
      <c r="L8903" s="2" t="str">
        <f>IF(Table1[[#This Row],[Discount % (In Rs)]]&gt;50%,"High Discount","Low Discount")</f>
        <v>High Discount</v>
      </c>
      <c r="M8903" s="3">
        <f>Table1[[#This Row],[Discount_Price (In Rs.)]]/Table1[[#This Row],[OriginalPrice (in Rs)]]</f>
        <v>0.64051240992794234</v>
      </c>
      <c r="N8903" s="4">
        <v>4.4000000000000004</v>
      </c>
      <c r="O8903">
        <v>269</v>
      </c>
      <c r="P8903" t="s">
        <v>76</v>
      </c>
      <c r="Q8903" t="s">
        <v>289</v>
      </c>
    </row>
    <row r="8904" spans="1:17" x14ac:dyDescent="0.25">
      <c r="A8904" t="s">
        <v>20628</v>
      </c>
      <c r="B8904" s="1">
        <v>11958250</v>
      </c>
      <c r="C8904" t="s">
        <v>10</v>
      </c>
      <c r="D8904" t="s">
        <v>22</v>
      </c>
      <c r="E8904" t="s">
        <v>23</v>
      </c>
      <c r="F8904" t="s">
        <v>13</v>
      </c>
      <c r="G8904" s="2">
        <v>769</v>
      </c>
      <c r="H8904" s="2">
        <f>AVERAGEIF(Table1[[#All],[Category]],Table1[[#This Row],[Category]],Table1[[#All],[DiscountOffer]])</f>
        <v>726.0994423791791</v>
      </c>
      <c r="I8904" s="2">
        <v>1399</v>
      </c>
      <c r="J8904" s="2">
        <f>IF(Table1[[#This Row],[Ratings]]&gt;4,Table1[[#This Row],[OriginalPrice (in Rs)]],0)</f>
        <v>1399</v>
      </c>
      <c r="K8904" s="2">
        <f>Table1[[#This Row],[OriginalPrice (in Rs)]]-Table1[[#This Row],[DiscountOffer]]</f>
        <v>630</v>
      </c>
      <c r="L8904" s="2" t="str">
        <f>IF(Table1[[#This Row],[Discount % (In Rs)]]&gt;50%,"High Discount","Low Discount")</f>
        <v>Low Discount</v>
      </c>
      <c r="M8904" s="3">
        <f>Table1[[#This Row],[Discount_Price (In Rs.)]]/Table1[[#This Row],[OriginalPrice (in Rs)]]</f>
        <v>0.45032165832737669</v>
      </c>
      <c r="N8904" s="4">
        <v>4.4000000000000004</v>
      </c>
      <c r="O8904">
        <v>269</v>
      </c>
      <c r="P8904" t="s">
        <v>228</v>
      </c>
      <c r="Q8904" t="s">
        <v>20629</v>
      </c>
    </row>
    <row r="8905" spans="1:17" x14ac:dyDescent="0.25">
      <c r="A8905" t="s">
        <v>20630</v>
      </c>
      <c r="B8905" s="1">
        <v>9767939</v>
      </c>
      <c r="C8905" t="s">
        <v>146</v>
      </c>
      <c r="D8905" t="s">
        <v>22</v>
      </c>
      <c r="E8905" t="s">
        <v>23</v>
      </c>
      <c r="F8905" t="s">
        <v>13</v>
      </c>
      <c r="G8905" s="2">
        <v>1299</v>
      </c>
      <c r="H8905" s="2">
        <f>AVERAGEIF(Table1[[#All],[Category]],Table1[[#This Row],[Category]],Table1[[#All],[DiscountOffer]])</f>
        <v>726.0994423791791</v>
      </c>
      <c r="I8905" s="2">
        <v>1999</v>
      </c>
      <c r="J8905" s="2">
        <f>IF(Table1[[#This Row],[Ratings]]&gt;4,Table1[[#This Row],[OriginalPrice (in Rs)]],0)</f>
        <v>0</v>
      </c>
      <c r="K8905" s="2">
        <f>Table1[[#This Row],[OriginalPrice (in Rs)]]-Table1[[#This Row],[DiscountOffer]]</f>
        <v>700</v>
      </c>
      <c r="L8905" s="2" t="str">
        <f>IF(Table1[[#This Row],[Discount % (In Rs)]]&gt;50%,"High Discount","Low Discount")</f>
        <v>Low Discount</v>
      </c>
      <c r="M8905" s="3">
        <f>Table1[[#This Row],[Discount_Price (In Rs.)]]/Table1[[#This Row],[OriginalPrice (in Rs)]]</f>
        <v>0.35017508754377191</v>
      </c>
      <c r="N8905" s="4">
        <v>4</v>
      </c>
      <c r="O8905">
        <v>269</v>
      </c>
      <c r="P8905" t="s">
        <v>450</v>
      </c>
      <c r="Q8905" t="s">
        <v>20631</v>
      </c>
    </row>
    <row r="8906" spans="1:17" x14ac:dyDescent="0.25">
      <c r="A8906" t="s">
        <v>20634</v>
      </c>
      <c r="B8906" s="1">
        <v>12918820</v>
      </c>
      <c r="C8906" t="s">
        <v>10</v>
      </c>
      <c r="D8906" t="s">
        <v>22</v>
      </c>
      <c r="E8906" t="s">
        <v>23</v>
      </c>
      <c r="F8906" t="s">
        <v>13</v>
      </c>
      <c r="G8906" s="2">
        <v>1199</v>
      </c>
      <c r="H8906" s="2">
        <f>AVERAGEIF(Table1[[#All],[Category]],Table1[[#This Row],[Category]],Table1[[#All],[DiscountOffer]])</f>
        <v>726.0994423791791</v>
      </c>
      <c r="I8906" s="2">
        <v>2399</v>
      </c>
      <c r="J8906" s="2">
        <f>IF(Table1[[#This Row],[Ratings]]&gt;4,Table1[[#This Row],[OriginalPrice (in Rs)]],0)</f>
        <v>0</v>
      </c>
      <c r="K8906" s="2">
        <f>Table1[[#This Row],[OriginalPrice (in Rs)]]-Table1[[#This Row],[DiscountOffer]]</f>
        <v>1200</v>
      </c>
      <c r="L8906" s="2" t="str">
        <f>IF(Table1[[#This Row],[Discount % (In Rs)]]&gt;50%,"High Discount","Low Discount")</f>
        <v>High Discount</v>
      </c>
      <c r="M8906" s="3">
        <f>Table1[[#This Row],[Discount_Price (In Rs.)]]/Table1[[#This Row],[OriginalPrice (in Rs)]]</f>
        <v>0.50020842017507294</v>
      </c>
      <c r="N8906" s="4">
        <v>3.3</v>
      </c>
      <c r="O8906">
        <v>269</v>
      </c>
      <c r="P8906" t="s">
        <v>228</v>
      </c>
      <c r="Q8906" t="s">
        <v>20635</v>
      </c>
    </row>
    <row r="8907" spans="1:17" x14ac:dyDescent="0.25">
      <c r="A8907" t="s">
        <v>20799</v>
      </c>
      <c r="B8907" s="1">
        <v>11326870</v>
      </c>
      <c r="C8907" t="s">
        <v>10</v>
      </c>
      <c r="D8907" t="s">
        <v>22</v>
      </c>
      <c r="E8907" t="s">
        <v>23</v>
      </c>
      <c r="F8907" t="s">
        <v>13</v>
      </c>
      <c r="G8907" s="2">
        <v>749</v>
      </c>
      <c r="H8907" s="2">
        <f>AVERAGEIF(Table1[[#All],[Category]],Table1[[#This Row],[Category]],Table1[[#All],[DiscountOffer]])</f>
        <v>726.0994423791791</v>
      </c>
      <c r="I8907" s="2">
        <v>1499</v>
      </c>
      <c r="J8907" s="2">
        <f>IF(Table1[[#This Row],[Ratings]]&gt;4,Table1[[#This Row],[OriginalPrice (in Rs)]],0)</f>
        <v>1499</v>
      </c>
      <c r="K8907" s="2">
        <f>Table1[[#This Row],[OriginalPrice (in Rs)]]-Table1[[#This Row],[DiscountOffer]]</f>
        <v>750</v>
      </c>
      <c r="L8907" s="2" t="str">
        <f>IF(Table1[[#This Row],[Discount % (In Rs)]]&gt;50%,"High Discount","Low Discount")</f>
        <v>High Discount</v>
      </c>
      <c r="M8907" s="3">
        <f>Table1[[#This Row],[Discount_Price (In Rs.)]]/Table1[[#This Row],[OriginalPrice (in Rs)]]</f>
        <v>0.50033355570380256</v>
      </c>
      <c r="N8907" s="4">
        <v>4.3</v>
      </c>
      <c r="O8907">
        <v>267</v>
      </c>
      <c r="P8907" t="s">
        <v>228</v>
      </c>
      <c r="Q8907" t="s">
        <v>20800</v>
      </c>
    </row>
    <row r="8908" spans="1:17" x14ac:dyDescent="0.25">
      <c r="A8908" t="s">
        <v>20885</v>
      </c>
      <c r="B8908" s="1">
        <v>11876018</v>
      </c>
      <c r="C8908" t="s">
        <v>43</v>
      </c>
      <c r="D8908" t="s">
        <v>22</v>
      </c>
      <c r="E8908" t="s">
        <v>23</v>
      </c>
      <c r="F8908" t="s">
        <v>13</v>
      </c>
      <c r="G8908" s="2">
        <v>479</v>
      </c>
      <c r="H8908" s="2">
        <f>AVERAGEIF(Table1[[#All],[Category]],Table1[[#This Row],[Category]],Table1[[#All],[DiscountOffer]])</f>
        <v>726.0994423791791</v>
      </c>
      <c r="I8908" s="2">
        <v>1199</v>
      </c>
      <c r="J8908" s="2">
        <f>IF(Table1[[#This Row],[Ratings]]&gt;4,Table1[[#This Row],[OriginalPrice (in Rs)]],0)</f>
        <v>1199</v>
      </c>
      <c r="K8908" s="2">
        <f>Table1[[#This Row],[OriginalPrice (in Rs)]]-Table1[[#This Row],[DiscountOffer]]</f>
        <v>720</v>
      </c>
      <c r="L8908" s="2" t="str">
        <f>IF(Table1[[#This Row],[Discount % (In Rs)]]&gt;50%,"High Discount","Low Discount")</f>
        <v>High Discount</v>
      </c>
      <c r="M8908" s="3">
        <f>Table1[[#This Row],[Discount_Price (In Rs.)]]/Table1[[#This Row],[OriginalPrice (in Rs)]]</f>
        <v>0.60050041701417844</v>
      </c>
      <c r="N8908" s="4">
        <v>4.5</v>
      </c>
      <c r="O8908">
        <v>266</v>
      </c>
      <c r="P8908" t="s">
        <v>76</v>
      </c>
      <c r="Q8908" t="s">
        <v>2340</v>
      </c>
    </row>
    <row r="8909" spans="1:17" x14ac:dyDescent="0.25">
      <c r="A8909" t="s">
        <v>20888</v>
      </c>
      <c r="B8909" s="1">
        <v>13793890</v>
      </c>
      <c r="C8909" t="s">
        <v>10</v>
      </c>
      <c r="D8909" t="s">
        <v>22</v>
      </c>
      <c r="E8909" t="s">
        <v>23</v>
      </c>
      <c r="F8909" t="s">
        <v>13</v>
      </c>
      <c r="G8909" s="2">
        <v>824</v>
      </c>
      <c r="H8909" s="2">
        <f>AVERAGEIF(Table1[[#All],[Category]],Table1[[#This Row],[Category]],Table1[[#All],[DiscountOffer]])</f>
        <v>726.0994423791791</v>
      </c>
      <c r="I8909" s="2">
        <v>1499</v>
      </c>
      <c r="J8909" s="2">
        <f>IF(Table1[[#This Row],[Ratings]]&gt;4,Table1[[#This Row],[OriginalPrice (in Rs)]],0)</f>
        <v>1499</v>
      </c>
      <c r="K8909" s="2">
        <f>Table1[[#This Row],[OriginalPrice (in Rs)]]-Table1[[#This Row],[DiscountOffer]]</f>
        <v>675</v>
      </c>
      <c r="L8909" s="2" t="str">
        <f>IF(Table1[[#This Row],[Discount % (In Rs)]]&gt;50%,"High Discount","Low Discount")</f>
        <v>Low Discount</v>
      </c>
      <c r="M8909" s="3">
        <f>Table1[[#This Row],[Discount_Price (In Rs.)]]/Table1[[#This Row],[OriginalPrice (in Rs)]]</f>
        <v>0.45030020013342226</v>
      </c>
      <c r="N8909" s="4">
        <v>4.2</v>
      </c>
      <c r="O8909">
        <v>266</v>
      </c>
      <c r="P8909" t="s">
        <v>228</v>
      </c>
      <c r="Q8909" t="s">
        <v>20889</v>
      </c>
    </row>
    <row r="8910" spans="1:17" x14ac:dyDescent="0.25">
      <c r="A8910" t="s">
        <v>20890</v>
      </c>
      <c r="B8910" s="1">
        <v>1086722</v>
      </c>
      <c r="C8910" t="s">
        <v>1239</v>
      </c>
      <c r="D8910" t="s">
        <v>22</v>
      </c>
      <c r="E8910" t="s">
        <v>23</v>
      </c>
      <c r="F8910" t="s">
        <v>13</v>
      </c>
      <c r="G8910" s="2">
        <v>719</v>
      </c>
      <c r="H8910" s="2">
        <f>AVERAGEIF(Table1[[#All],[Category]],Table1[[#This Row],[Category]],Table1[[#All],[DiscountOffer]])</f>
        <v>726.0994423791791</v>
      </c>
      <c r="I8910" s="2">
        <v>1799</v>
      </c>
      <c r="J8910" s="2">
        <f>IF(Table1[[#This Row],[Ratings]]&gt;4,Table1[[#This Row],[OriginalPrice (in Rs)]],0)</f>
        <v>1799</v>
      </c>
      <c r="K8910" s="2">
        <f>Table1[[#This Row],[OriginalPrice (in Rs)]]-Table1[[#This Row],[DiscountOffer]]</f>
        <v>1080</v>
      </c>
      <c r="L8910" s="2" t="str">
        <f>IF(Table1[[#This Row],[Discount % (In Rs)]]&gt;50%,"High Discount","Low Discount")</f>
        <v>High Discount</v>
      </c>
      <c r="M8910" s="3">
        <f>Table1[[#This Row],[Discount_Price (In Rs.)]]/Table1[[#This Row],[OriginalPrice (in Rs)]]</f>
        <v>0.60033351862145634</v>
      </c>
      <c r="N8910" s="4">
        <v>4.3</v>
      </c>
      <c r="O8910">
        <v>266</v>
      </c>
      <c r="P8910" t="s">
        <v>1605</v>
      </c>
      <c r="Q8910" t="s">
        <v>20891</v>
      </c>
    </row>
    <row r="8911" spans="1:17" x14ac:dyDescent="0.25">
      <c r="A8911" t="s">
        <v>20952</v>
      </c>
      <c r="B8911" s="1">
        <v>14046424</v>
      </c>
      <c r="C8911" t="s">
        <v>17</v>
      </c>
      <c r="D8911" t="s">
        <v>22</v>
      </c>
      <c r="E8911" t="s">
        <v>23</v>
      </c>
      <c r="F8911" t="s">
        <v>13</v>
      </c>
      <c r="G8911" s="2">
        <v>659</v>
      </c>
      <c r="H8911" s="2">
        <f>AVERAGEIF(Table1[[#All],[Category]],Table1[[#This Row],[Category]],Table1[[#All],[DiscountOffer]])</f>
        <v>726.0994423791791</v>
      </c>
      <c r="I8911" s="2">
        <v>1499</v>
      </c>
      <c r="J8911" s="2">
        <f>IF(Table1[[#This Row],[Ratings]]&gt;4,Table1[[#This Row],[OriginalPrice (in Rs)]],0)</f>
        <v>1499</v>
      </c>
      <c r="K8911" s="2">
        <f>Table1[[#This Row],[OriginalPrice (in Rs)]]-Table1[[#This Row],[DiscountOffer]]</f>
        <v>840</v>
      </c>
      <c r="L8911" s="2" t="str">
        <f>IF(Table1[[#This Row],[Discount % (In Rs)]]&gt;50%,"High Discount","Low Discount")</f>
        <v>High Discount</v>
      </c>
      <c r="M8911" s="3">
        <f>Table1[[#This Row],[Discount_Price (In Rs.)]]/Table1[[#This Row],[OriginalPrice (in Rs)]]</f>
        <v>0.56037358238825885</v>
      </c>
      <c r="N8911" s="4">
        <v>4.2</v>
      </c>
      <c r="O8911">
        <v>265</v>
      </c>
      <c r="P8911" t="s">
        <v>76</v>
      </c>
      <c r="Q8911" t="s">
        <v>20953</v>
      </c>
    </row>
    <row r="8912" spans="1:17" x14ac:dyDescent="0.25">
      <c r="A8912" t="s">
        <v>20954</v>
      </c>
      <c r="B8912" s="1">
        <v>10673600</v>
      </c>
      <c r="C8912" t="s">
        <v>3549</v>
      </c>
      <c r="D8912" t="s">
        <v>22</v>
      </c>
      <c r="E8912" t="s">
        <v>23</v>
      </c>
      <c r="F8912" t="s">
        <v>13</v>
      </c>
      <c r="G8912" s="2">
        <v>629</v>
      </c>
      <c r="H8912" s="2">
        <f>AVERAGEIF(Table1[[#All],[Category]],Table1[[#This Row],[Category]],Table1[[#All],[DiscountOffer]])</f>
        <v>726.0994423791791</v>
      </c>
      <c r="I8912" s="2">
        <v>1749</v>
      </c>
      <c r="J8912" s="2">
        <f>IF(Table1[[#This Row],[Ratings]]&gt;4,Table1[[#This Row],[OriginalPrice (in Rs)]],0)</f>
        <v>0</v>
      </c>
      <c r="K8912" s="2">
        <f>Table1[[#This Row],[OriginalPrice (in Rs)]]-Table1[[#This Row],[DiscountOffer]]</f>
        <v>1120</v>
      </c>
      <c r="L8912" s="2" t="str">
        <f>IF(Table1[[#This Row],[Discount % (In Rs)]]&gt;50%,"High Discount","Low Discount")</f>
        <v>High Discount</v>
      </c>
      <c r="M8912" s="3">
        <f>Table1[[#This Row],[Discount_Price (In Rs.)]]/Table1[[#This Row],[OriginalPrice (in Rs)]]</f>
        <v>0.64036592338479126</v>
      </c>
      <c r="N8912" s="4">
        <v>4</v>
      </c>
      <c r="O8912">
        <v>265</v>
      </c>
      <c r="P8912" t="s">
        <v>450</v>
      </c>
      <c r="Q8912" t="s">
        <v>20955</v>
      </c>
    </row>
    <row r="8913" spans="1:17" x14ac:dyDescent="0.25">
      <c r="A8913" t="s">
        <v>21048</v>
      </c>
      <c r="B8913" s="1">
        <v>13257238</v>
      </c>
      <c r="C8913" t="s">
        <v>39</v>
      </c>
      <c r="D8913" t="s">
        <v>22</v>
      </c>
      <c r="E8913" t="s">
        <v>23</v>
      </c>
      <c r="F8913" t="s">
        <v>13</v>
      </c>
      <c r="G8913" s="2">
        <v>1044</v>
      </c>
      <c r="H8913" s="2">
        <f>AVERAGEIF(Table1[[#All],[Category]],Table1[[#This Row],[Category]],Table1[[#All],[DiscountOffer]])</f>
        <v>726.0994423791791</v>
      </c>
      <c r="I8913" s="2">
        <v>1899</v>
      </c>
      <c r="J8913" s="2">
        <f>IF(Table1[[#This Row],[Ratings]]&gt;4,Table1[[#This Row],[OriginalPrice (in Rs)]],0)</f>
        <v>1899</v>
      </c>
      <c r="K8913" s="2">
        <f>Table1[[#This Row],[OriginalPrice (in Rs)]]-Table1[[#This Row],[DiscountOffer]]</f>
        <v>855</v>
      </c>
      <c r="L8913" s="2" t="str">
        <f>IF(Table1[[#This Row],[Discount % (In Rs)]]&gt;50%,"High Discount","Low Discount")</f>
        <v>Low Discount</v>
      </c>
      <c r="M8913" s="3">
        <f>Table1[[#This Row],[Discount_Price (In Rs.)]]/Table1[[#This Row],[OriginalPrice (in Rs)]]</f>
        <v>0.45023696682464454</v>
      </c>
      <c r="N8913" s="4">
        <v>4.3</v>
      </c>
      <c r="O8913">
        <v>264</v>
      </c>
      <c r="P8913" t="s">
        <v>228</v>
      </c>
      <c r="Q8913" t="s">
        <v>21049</v>
      </c>
    </row>
    <row r="8914" spans="1:17" x14ac:dyDescent="0.25">
      <c r="A8914" t="s">
        <v>21141</v>
      </c>
      <c r="B8914" s="1">
        <v>11129504</v>
      </c>
      <c r="C8914" t="s">
        <v>43</v>
      </c>
      <c r="D8914" t="s">
        <v>22</v>
      </c>
      <c r="E8914" t="s">
        <v>23</v>
      </c>
      <c r="F8914" t="s">
        <v>13</v>
      </c>
      <c r="G8914" s="2">
        <v>467</v>
      </c>
      <c r="H8914" s="2">
        <f>AVERAGEIF(Table1[[#All],[Category]],Table1[[#This Row],[Category]],Table1[[#All],[DiscountOffer]])</f>
        <v>726.0994423791791</v>
      </c>
      <c r="I8914" s="2">
        <v>1299</v>
      </c>
      <c r="J8914" s="2">
        <f>IF(Table1[[#This Row],[Ratings]]&gt;4,Table1[[#This Row],[OriginalPrice (in Rs)]],0)</f>
        <v>1299</v>
      </c>
      <c r="K8914" s="2">
        <f>Table1[[#This Row],[OriginalPrice (in Rs)]]-Table1[[#This Row],[DiscountOffer]]</f>
        <v>832</v>
      </c>
      <c r="L8914" s="2" t="str">
        <f>IF(Table1[[#This Row],[Discount % (In Rs)]]&gt;50%,"High Discount","Low Discount")</f>
        <v>High Discount</v>
      </c>
      <c r="M8914" s="3">
        <f>Table1[[#This Row],[Discount_Price (In Rs.)]]/Table1[[#This Row],[OriginalPrice (in Rs)]]</f>
        <v>0.64049268668206316</v>
      </c>
      <c r="N8914" s="4">
        <v>4.3</v>
      </c>
      <c r="O8914">
        <v>263</v>
      </c>
      <c r="P8914" t="s">
        <v>76</v>
      </c>
      <c r="Q8914" t="s">
        <v>21142</v>
      </c>
    </row>
    <row r="8915" spans="1:17" x14ac:dyDescent="0.25">
      <c r="A8915" t="s">
        <v>21145</v>
      </c>
      <c r="B8915" s="1">
        <v>12056198</v>
      </c>
      <c r="C8915" t="s">
        <v>10</v>
      </c>
      <c r="D8915" t="s">
        <v>22</v>
      </c>
      <c r="E8915" t="s">
        <v>23</v>
      </c>
      <c r="F8915" t="s">
        <v>13</v>
      </c>
      <c r="G8915" s="2">
        <v>679</v>
      </c>
      <c r="H8915" s="2">
        <f>AVERAGEIF(Table1[[#All],[Category]],Table1[[#This Row],[Category]],Table1[[#All],[DiscountOffer]])</f>
        <v>726.0994423791791</v>
      </c>
      <c r="I8915" s="2">
        <v>1699</v>
      </c>
      <c r="J8915" s="2">
        <f>IF(Table1[[#This Row],[Ratings]]&gt;4,Table1[[#This Row],[OriginalPrice (in Rs)]],0)</f>
        <v>1699</v>
      </c>
      <c r="K8915" s="2">
        <f>Table1[[#This Row],[OriginalPrice (in Rs)]]-Table1[[#This Row],[DiscountOffer]]</f>
        <v>1020</v>
      </c>
      <c r="L8915" s="2" t="str">
        <f>IF(Table1[[#This Row],[Discount % (In Rs)]]&gt;50%,"High Discount","Low Discount")</f>
        <v>High Discount</v>
      </c>
      <c r="M8915" s="3">
        <f>Table1[[#This Row],[Discount_Price (In Rs.)]]/Table1[[#This Row],[OriginalPrice (in Rs)]]</f>
        <v>0.60035314891112423</v>
      </c>
      <c r="N8915" s="4">
        <v>4.4000000000000004</v>
      </c>
      <c r="O8915">
        <v>263</v>
      </c>
      <c r="P8915" t="s">
        <v>228</v>
      </c>
      <c r="Q8915" t="s">
        <v>21146</v>
      </c>
    </row>
    <row r="8916" spans="1:17" x14ac:dyDescent="0.25">
      <c r="A8916" t="s">
        <v>21147</v>
      </c>
      <c r="B8916" s="1">
        <v>13663626</v>
      </c>
      <c r="C8916" t="s">
        <v>10</v>
      </c>
      <c r="D8916" t="s">
        <v>22</v>
      </c>
      <c r="E8916" t="s">
        <v>23</v>
      </c>
      <c r="F8916" t="s">
        <v>13</v>
      </c>
      <c r="G8916" s="2">
        <v>1199</v>
      </c>
      <c r="H8916" s="2">
        <f>AVERAGEIF(Table1[[#All],[Category]],Table1[[#This Row],[Category]],Table1[[#All],[DiscountOffer]])</f>
        <v>726.0994423791791</v>
      </c>
      <c r="I8916" s="2">
        <v>1999</v>
      </c>
      <c r="J8916" s="2">
        <f>IF(Table1[[#This Row],[Ratings]]&gt;4,Table1[[#This Row],[OriginalPrice (in Rs)]],0)</f>
        <v>0</v>
      </c>
      <c r="K8916" s="2">
        <f>Table1[[#This Row],[OriginalPrice (in Rs)]]-Table1[[#This Row],[DiscountOffer]]</f>
        <v>800</v>
      </c>
      <c r="L8916" s="2" t="str">
        <f>IF(Table1[[#This Row],[Discount % (In Rs)]]&gt;50%,"High Discount","Low Discount")</f>
        <v>Low Discount</v>
      </c>
      <c r="M8916" s="3">
        <f>Table1[[#This Row],[Discount_Price (In Rs.)]]/Table1[[#This Row],[OriginalPrice (in Rs)]]</f>
        <v>0.40020010005002499</v>
      </c>
      <c r="N8916" s="4">
        <v>3.8</v>
      </c>
      <c r="O8916">
        <v>263</v>
      </c>
      <c r="P8916" t="s">
        <v>228</v>
      </c>
      <c r="Q8916" t="s">
        <v>21148</v>
      </c>
    </row>
    <row r="8917" spans="1:17" x14ac:dyDescent="0.25">
      <c r="A8917" t="s">
        <v>21312</v>
      </c>
      <c r="B8917" s="1">
        <v>11110768</v>
      </c>
      <c r="C8917" t="s">
        <v>791</v>
      </c>
      <c r="D8917" t="s">
        <v>22</v>
      </c>
      <c r="E8917" t="s">
        <v>23</v>
      </c>
      <c r="F8917" t="s">
        <v>13</v>
      </c>
      <c r="G8917" s="2">
        <v>879</v>
      </c>
      <c r="H8917" s="2">
        <f>AVERAGEIF(Table1[[#All],[Category]],Table1[[#This Row],[Category]],Table1[[#All],[DiscountOffer]])</f>
        <v>726.0994423791791</v>
      </c>
      <c r="I8917" s="2">
        <v>1599</v>
      </c>
      <c r="J8917" s="2">
        <f>IF(Table1[[#This Row],[Ratings]]&gt;4,Table1[[#This Row],[OriginalPrice (in Rs)]],0)</f>
        <v>1599</v>
      </c>
      <c r="K8917" s="2">
        <f>Table1[[#This Row],[OriginalPrice (in Rs)]]-Table1[[#This Row],[DiscountOffer]]</f>
        <v>720</v>
      </c>
      <c r="L8917" s="2" t="str">
        <f>IF(Table1[[#This Row],[Discount % (In Rs)]]&gt;50%,"High Discount","Low Discount")</f>
        <v>Low Discount</v>
      </c>
      <c r="M8917" s="3">
        <f>Table1[[#This Row],[Discount_Price (In Rs.)]]/Table1[[#This Row],[OriginalPrice (in Rs)]]</f>
        <v>0.45028142589118197</v>
      </c>
      <c r="N8917" s="4">
        <v>4.4000000000000004</v>
      </c>
      <c r="O8917">
        <v>261</v>
      </c>
      <c r="P8917" t="s">
        <v>228</v>
      </c>
      <c r="Q8917" t="s">
        <v>21313</v>
      </c>
    </row>
    <row r="8918" spans="1:17" x14ac:dyDescent="0.25">
      <c r="A8918" t="s">
        <v>21314</v>
      </c>
      <c r="B8918" s="1">
        <v>11304642</v>
      </c>
      <c r="C8918" t="s">
        <v>482</v>
      </c>
      <c r="D8918" t="s">
        <v>22</v>
      </c>
      <c r="E8918" t="s">
        <v>23</v>
      </c>
      <c r="F8918" t="s">
        <v>13</v>
      </c>
      <c r="G8918" s="2">
        <v>449</v>
      </c>
      <c r="H8918" s="2">
        <f>AVERAGEIF(Table1[[#All],[Category]],Table1[[#This Row],[Category]],Table1[[#All],[DiscountOffer]])</f>
        <v>726.0994423791791</v>
      </c>
      <c r="I8918" s="2">
        <v>999</v>
      </c>
      <c r="J8918" s="2">
        <f>IF(Table1[[#This Row],[Ratings]]&gt;4,Table1[[#This Row],[OriginalPrice (in Rs)]],0)</f>
        <v>999</v>
      </c>
      <c r="K8918" s="2">
        <f>Table1[[#This Row],[OriginalPrice (in Rs)]]-Table1[[#This Row],[DiscountOffer]]</f>
        <v>550</v>
      </c>
      <c r="L8918" s="2" t="str">
        <f>IF(Table1[[#This Row],[Discount % (In Rs)]]&gt;50%,"High Discount","Low Discount")</f>
        <v>High Discount</v>
      </c>
      <c r="M8918" s="3">
        <f>Table1[[#This Row],[Discount_Price (In Rs.)]]/Table1[[#This Row],[OriginalPrice (in Rs)]]</f>
        <v>0.55055055055055058</v>
      </c>
      <c r="N8918" s="4">
        <v>4.0999999999999996</v>
      </c>
      <c r="O8918">
        <v>261</v>
      </c>
      <c r="P8918" t="s">
        <v>228</v>
      </c>
      <c r="Q8918" t="s">
        <v>19233</v>
      </c>
    </row>
    <row r="8919" spans="1:17" x14ac:dyDescent="0.25">
      <c r="A8919" t="s">
        <v>21317</v>
      </c>
      <c r="B8919" s="1">
        <v>1777746</v>
      </c>
      <c r="C8919" t="s">
        <v>43</v>
      </c>
      <c r="D8919" t="s">
        <v>22</v>
      </c>
      <c r="E8919" t="s">
        <v>23</v>
      </c>
      <c r="F8919" t="s">
        <v>13</v>
      </c>
      <c r="G8919" s="2">
        <v>519</v>
      </c>
      <c r="H8919" s="2">
        <f>AVERAGEIF(Table1[[#All],[Category]],Table1[[#This Row],[Category]],Table1[[#All],[DiscountOffer]])</f>
        <v>726.0994423791791</v>
      </c>
      <c r="I8919" s="2">
        <v>999</v>
      </c>
      <c r="J8919" s="2">
        <f>IF(Table1[[#This Row],[Ratings]]&gt;4,Table1[[#This Row],[OriginalPrice (in Rs)]],0)</f>
        <v>0</v>
      </c>
      <c r="K8919" s="2">
        <f>Table1[[#This Row],[OriginalPrice (in Rs)]]-Table1[[#This Row],[DiscountOffer]]</f>
        <v>480</v>
      </c>
      <c r="L8919" s="2" t="str">
        <f>IF(Table1[[#This Row],[Discount % (In Rs)]]&gt;50%,"High Discount","Low Discount")</f>
        <v>Low Discount</v>
      </c>
      <c r="M8919" s="3">
        <f>Table1[[#This Row],[Discount_Price (In Rs.)]]/Table1[[#This Row],[OriginalPrice (in Rs)]]</f>
        <v>0.48048048048048048</v>
      </c>
      <c r="N8919" s="4">
        <v>4</v>
      </c>
      <c r="O8919">
        <v>261</v>
      </c>
      <c r="P8919" t="s">
        <v>76</v>
      </c>
      <c r="Q8919" t="s">
        <v>5511</v>
      </c>
    </row>
    <row r="8920" spans="1:17" x14ac:dyDescent="0.25">
      <c r="A8920" t="s">
        <v>21392</v>
      </c>
      <c r="B8920" s="1">
        <v>14169582</v>
      </c>
      <c r="C8920" t="s">
        <v>53</v>
      </c>
      <c r="D8920" t="s">
        <v>22</v>
      </c>
      <c r="E8920" t="s">
        <v>23</v>
      </c>
      <c r="F8920" t="s">
        <v>13</v>
      </c>
      <c r="G8920" s="2">
        <v>719</v>
      </c>
      <c r="H8920" s="2">
        <f>AVERAGEIF(Table1[[#All],[Category]],Table1[[#This Row],[Category]],Table1[[#All],[DiscountOffer]])</f>
        <v>726.0994423791791</v>
      </c>
      <c r="I8920" s="2">
        <v>1799</v>
      </c>
      <c r="J8920" s="2">
        <f>IF(Table1[[#This Row],[Ratings]]&gt;4,Table1[[#This Row],[OriginalPrice (in Rs)]],0)</f>
        <v>1799</v>
      </c>
      <c r="K8920" s="2">
        <f>Table1[[#This Row],[OriginalPrice (in Rs)]]-Table1[[#This Row],[DiscountOffer]]</f>
        <v>1080</v>
      </c>
      <c r="L8920" s="2" t="str">
        <f>IF(Table1[[#This Row],[Discount % (In Rs)]]&gt;50%,"High Discount","Low Discount")</f>
        <v>High Discount</v>
      </c>
      <c r="M8920" s="3">
        <f>Table1[[#This Row],[Discount_Price (In Rs.)]]/Table1[[#This Row],[OriginalPrice (in Rs)]]</f>
        <v>0.60033351862145634</v>
      </c>
      <c r="N8920" s="4">
        <v>4.5</v>
      </c>
      <c r="O8920">
        <v>260</v>
      </c>
      <c r="P8920" t="s">
        <v>333</v>
      </c>
      <c r="Q8920" t="s">
        <v>21393</v>
      </c>
    </row>
    <row r="8921" spans="1:17" x14ac:dyDescent="0.25">
      <c r="A8921" t="s">
        <v>21394</v>
      </c>
      <c r="B8921" s="1">
        <v>2358010</v>
      </c>
      <c r="C8921" t="s">
        <v>791</v>
      </c>
      <c r="D8921" t="s">
        <v>22</v>
      </c>
      <c r="E8921" t="s">
        <v>23</v>
      </c>
      <c r="F8921" t="s">
        <v>13</v>
      </c>
      <c r="G8921" s="2">
        <v>854</v>
      </c>
      <c r="H8921" s="2">
        <f>AVERAGEIF(Table1[[#All],[Category]],Table1[[#This Row],[Category]],Table1[[#All],[DiscountOffer]])</f>
        <v>726.0994423791791</v>
      </c>
      <c r="I8921" s="2">
        <v>1899</v>
      </c>
      <c r="J8921" s="2">
        <f>IF(Table1[[#This Row],[Ratings]]&gt;4,Table1[[#This Row],[OriginalPrice (in Rs)]],0)</f>
        <v>0</v>
      </c>
      <c r="K8921" s="2">
        <f>Table1[[#This Row],[OriginalPrice (in Rs)]]-Table1[[#This Row],[DiscountOffer]]</f>
        <v>1045</v>
      </c>
      <c r="L8921" s="2" t="str">
        <f>IF(Table1[[#This Row],[Discount % (In Rs)]]&gt;50%,"High Discount","Low Discount")</f>
        <v>High Discount</v>
      </c>
      <c r="M8921" s="3">
        <f>Table1[[#This Row],[Discount_Price (In Rs.)]]/Table1[[#This Row],[OriginalPrice (in Rs)]]</f>
        <v>0.55028962611901</v>
      </c>
      <c r="N8921" s="4">
        <v>4</v>
      </c>
      <c r="O8921">
        <v>260</v>
      </c>
      <c r="P8921" t="s">
        <v>228</v>
      </c>
      <c r="Q8921" t="s">
        <v>21395</v>
      </c>
    </row>
    <row r="8922" spans="1:17" x14ac:dyDescent="0.25">
      <c r="A8922" t="s">
        <v>21495</v>
      </c>
      <c r="B8922" s="1">
        <v>13570682</v>
      </c>
      <c r="C8922" t="s">
        <v>43</v>
      </c>
      <c r="D8922" t="s">
        <v>22</v>
      </c>
      <c r="E8922" t="s">
        <v>23</v>
      </c>
      <c r="F8922" t="s">
        <v>13</v>
      </c>
      <c r="G8922" s="2">
        <v>524</v>
      </c>
      <c r="H8922" s="2">
        <f>AVERAGEIF(Table1[[#All],[Category]],Table1[[#This Row],[Category]],Table1[[#All],[DiscountOffer]])</f>
        <v>726.0994423791791</v>
      </c>
      <c r="I8922" s="2">
        <v>1049</v>
      </c>
      <c r="J8922" s="2">
        <f>IF(Table1[[#This Row],[Ratings]]&gt;4,Table1[[#This Row],[OriginalPrice (in Rs)]],0)</f>
        <v>0</v>
      </c>
      <c r="K8922" s="2">
        <f>Table1[[#This Row],[OriginalPrice (in Rs)]]-Table1[[#This Row],[DiscountOffer]]</f>
        <v>525</v>
      </c>
      <c r="L8922" s="2" t="str">
        <f>IF(Table1[[#This Row],[Discount % (In Rs)]]&gt;50%,"High Discount","Low Discount")</f>
        <v>High Discount</v>
      </c>
      <c r="M8922" s="3">
        <f>Table1[[#This Row],[Discount_Price (In Rs.)]]/Table1[[#This Row],[OriginalPrice (in Rs)]]</f>
        <v>0.50047664442326023</v>
      </c>
      <c r="N8922" s="4">
        <v>4</v>
      </c>
      <c r="O8922">
        <v>259</v>
      </c>
      <c r="P8922" t="s">
        <v>76</v>
      </c>
      <c r="Q8922" t="s">
        <v>2224</v>
      </c>
    </row>
    <row r="8923" spans="1:17" x14ac:dyDescent="0.25">
      <c r="A8923" t="s">
        <v>21500</v>
      </c>
      <c r="B8923" s="1">
        <v>13938108</v>
      </c>
      <c r="C8923" t="s">
        <v>43</v>
      </c>
      <c r="D8923" t="s">
        <v>22</v>
      </c>
      <c r="E8923" t="s">
        <v>23</v>
      </c>
      <c r="F8923" t="s">
        <v>13</v>
      </c>
      <c r="G8923" s="2">
        <v>657</v>
      </c>
      <c r="H8923" s="2">
        <f>AVERAGEIF(Table1[[#All],[Category]],Table1[[#This Row],[Category]],Table1[[#All],[DiscountOffer]])</f>
        <v>726.0994423791791</v>
      </c>
      <c r="I8923" s="2">
        <v>1399</v>
      </c>
      <c r="J8923" s="2">
        <f>IF(Table1[[#This Row],[Ratings]]&gt;4,Table1[[#This Row],[OriginalPrice (in Rs)]],0)</f>
        <v>1399</v>
      </c>
      <c r="K8923" s="2">
        <f>Table1[[#This Row],[OriginalPrice (in Rs)]]-Table1[[#This Row],[DiscountOffer]]</f>
        <v>742</v>
      </c>
      <c r="L8923" s="2" t="str">
        <f>IF(Table1[[#This Row],[Discount % (In Rs)]]&gt;50%,"High Discount","Low Discount")</f>
        <v>High Discount</v>
      </c>
      <c r="M8923" s="3">
        <f>Table1[[#This Row],[Discount_Price (In Rs.)]]/Table1[[#This Row],[OriginalPrice (in Rs)]]</f>
        <v>0.53037884203002139</v>
      </c>
      <c r="N8923" s="4">
        <v>4.2</v>
      </c>
      <c r="O8923">
        <v>259</v>
      </c>
      <c r="P8923" t="s">
        <v>76</v>
      </c>
      <c r="Q8923" t="s">
        <v>21501</v>
      </c>
    </row>
    <row r="8924" spans="1:17" x14ac:dyDescent="0.25">
      <c r="A8924" t="s">
        <v>21502</v>
      </c>
      <c r="B8924" s="1">
        <v>6832566</v>
      </c>
      <c r="C8924" t="s">
        <v>146</v>
      </c>
      <c r="D8924" t="s">
        <v>22</v>
      </c>
      <c r="E8924" t="s">
        <v>23</v>
      </c>
      <c r="F8924" t="s">
        <v>13</v>
      </c>
      <c r="G8924" s="2">
        <v>1099</v>
      </c>
      <c r="H8924" s="2">
        <f>AVERAGEIF(Table1[[#All],[Category]],Table1[[#This Row],[Category]],Table1[[#All],[DiscountOffer]])</f>
        <v>726.0994423791791</v>
      </c>
      <c r="I8924" s="2">
        <v>2199</v>
      </c>
      <c r="J8924" s="2">
        <f>IF(Table1[[#This Row],[Ratings]]&gt;4,Table1[[#This Row],[OriginalPrice (in Rs)]],0)</f>
        <v>2199</v>
      </c>
      <c r="K8924" s="2">
        <f>Table1[[#This Row],[OriginalPrice (in Rs)]]-Table1[[#This Row],[DiscountOffer]]</f>
        <v>1100</v>
      </c>
      <c r="L8924" s="2" t="str">
        <f>IF(Table1[[#This Row],[Discount % (In Rs)]]&gt;50%,"High Discount","Low Discount")</f>
        <v>High Discount</v>
      </c>
      <c r="M8924" s="3">
        <f>Table1[[#This Row],[Discount_Price (In Rs.)]]/Table1[[#This Row],[OriginalPrice (in Rs)]]</f>
        <v>0.50022737608003642</v>
      </c>
      <c r="N8924" s="4">
        <v>4.2</v>
      </c>
      <c r="O8924">
        <v>259</v>
      </c>
      <c r="P8924" t="s">
        <v>450</v>
      </c>
      <c r="Q8924" t="s">
        <v>21503</v>
      </c>
    </row>
    <row r="8925" spans="1:17" x14ac:dyDescent="0.25">
      <c r="A8925" t="s">
        <v>21600</v>
      </c>
      <c r="B8925" s="1">
        <v>2517859</v>
      </c>
      <c r="C8925" t="s">
        <v>21601</v>
      </c>
      <c r="D8925" t="s">
        <v>22</v>
      </c>
      <c r="E8925" t="s">
        <v>23</v>
      </c>
      <c r="F8925" t="s">
        <v>13</v>
      </c>
      <c r="G8925" s="2">
        <v>480</v>
      </c>
      <c r="H8925" s="2">
        <f>AVERAGEIF(Table1[[#All],[Category]],Table1[[#This Row],[Category]],Table1[[#All],[DiscountOffer]])</f>
        <v>726.0994423791791</v>
      </c>
      <c r="I8925" s="2">
        <v>1299</v>
      </c>
      <c r="J8925" s="2">
        <f>IF(Table1[[#This Row],[Ratings]]&gt;4,Table1[[#This Row],[OriginalPrice (in Rs)]],0)</f>
        <v>0</v>
      </c>
      <c r="K8925" s="2">
        <f>Table1[[#This Row],[OriginalPrice (in Rs)]]-Table1[[#This Row],[DiscountOffer]]</f>
        <v>819</v>
      </c>
      <c r="L8925" s="2" t="str">
        <f>IF(Table1[[#This Row],[Discount % (In Rs)]]&gt;50%,"High Discount","Low Discount")</f>
        <v>High Discount</v>
      </c>
      <c r="M8925" s="3">
        <f>Table1[[#This Row],[Discount_Price (In Rs.)]]/Table1[[#This Row],[OriginalPrice (in Rs)]]</f>
        <v>0.63048498845265588</v>
      </c>
      <c r="N8925" s="4">
        <v>3.8</v>
      </c>
      <c r="O8925">
        <v>258</v>
      </c>
      <c r="P8925" t="s">
        <v>21603</v>
      </c>
      <c r="Q8925" t="s">
        <v>21602</v>
      </c>
    </row>
    <row r="8926" spans="1:17" x14ac:dyDescent="0.25">
      <c r="A8926" t="s">
        <v>21608</v>
      </c>
      <c r="B8926" s="1">
        <v>11149310</v>
      </c>
      <c r="C8926" t="s">
        <v>11102</v>
      </c>
      <c r="D8926" t="s">
        <v>22</v>
      </c>
      <c r="E8926" t="s">
        <v>23</v>
      </c>
      <c r="F8926" t="s">
        <v>13</v>
      </c>
      <c r="G8926" s="2">
        <v>1499</v>
      </c>
      <c r="H8926" s="2">
        <f>AVERAGEIF(Table1[[#All],[Category]],Table1[[#This Row],[Category]],Table1[[#All],[DiscountOffer]])</f>
        <v>726.0994423791791</v>
      </c>
      <c r="I8926" s="2">
        <v>2999</v>
      </c>
      <c r="J8926" s="2">
        <f>IF(Table1[[#This Row],[Ratings]]&gt;4,Table1[[#This Row],[OriginalPrice (in Rs)]],0)</f>
        <v>2999</v>
      </c>
      <c r="K8926" s="2">
        <f>Table1[[#This Row],[OriginalPrice (in Rs)]]-Table1[[#This Row],[DiscountOffer]]</f>
        <v>1500</v>
      </c>
      <c r="L8926" s="2" t="str">
        <f>IF(Table1[[#This Row],[Discount % (In Rs)]]&gt;50%,"High Discount","Low Discount")</f>
        <v>High Discount</v>
      </c>
      <c r="M8926" s="3">
        <f>Table1[[#This Row],[Discount_Price (In Rs.)]]/Table1[[#This Row],[OriginalPrice (in Rs)]]</f>
        <v>0.50016672224074687</v>
      </c>
      <c r="N8926" s="4">
        <v>4.3</v>
      </c>
      <c r="O8926">
        <v>258</v>
      </c>
      <c r="P8926" t="s">
        <v>333</v>
      </c>
      <c r="Q8926" t="s">
        <v>21609</v>
      </c>
    </row>
    <row r="8927" spans="1:17" x14ac:dyDescent="0.25">
      <c r="A8927" t="s">
        <v>21610</v>
      </c>
      <c r="B8927" s="1">
        <v>9951839</v>
      </c>
      <c r="C8927" t="s">
        <v>10</v>
      </c>
      <c r="D8927" t="s">
        <v>22</v>
      </c>
      <c r="E8927" t="s">
        <v>23</v>
      </c>
      <c r="F8927" t="s">
        <v>13</v>
      </c>
      <c r="G8927" s="2">
        <v>726.09944237918216</v>
      </c>
      <c r="H8927" s="2">
        <f>AVERAGEIF(Table1[[#All],[Category]],Table1[[#This Row],[Category]],Table1[[#All],[DiscountOffer]])</f>
        <v>726.0994423791791</v>
      </c>
      <c r="I8927" s="2">
        <v>849</v>
      </c>
      <c r="J8927" s="2">
        <f>IF(Table1[[#This Row],[Ratings]]&gt;4,Table1[[#This Row],[OriginalPrice (in Rs)]],0)</f>
        <v>0</v>
      </c>
      <c r="K8927" s="2">
        <f>Table1[[#This Row],[OriginalPrice (in Rs)]]-Table1[[#This Row],[DiscountOffer]]</f>
        <v>122.90055762081784</v>
      </c>
      <c r="L8927" s="2" t="str">
        <f>IF(Table1[[#This Row],[Discount % (In Rs)]]&gt;50%,"High Discount","Low Discount")</f>
        <v>Low Discount</v>
      </c>
      <c r="M8927" s="3">
        <f>Table1[[#This Row],[Discount_Price (In Rs.)]]/Table1[[#This Row],[OriginalPrice (in Rs)]]</f>
        <v>0.14475919625538025</v>
      </c>
      <c r="N8927" s="4">
        <v>3.9</v>
      </c>
      <c r="O8927">
        <v>258</v>
      </c>
      <c r="P8927" t="s">
        <v>228</v>
      </c>
      <c r="Q8927" t="s">
        <v>21611</v>
      </c>
    </row>
    <row r="8928" spans="1:17" x14ac:dyDescent="0.25">
      <c r="A8928" t="s">
        <v>21683</v>
      </c>
      <c r="B8928" s="1">
        <v>11195026</v>
      </c>
      <c r="C8928" t="s">
        <v>39</v>
      </c>
      <c r="D8928" t="s">
        <v>22</v>
      </c>
      <c r="E8928" t="s">
        <v>23</v>
      </c>
      <c r="F8928" t="s">
        <v>13</v>
      </c>
      <c r="G8928" s="2">
        <v>659</v>
      </c>
      <c r="H8928" s="2">
        <f>AVERAGEIF(Table1[[#All],[Category]],Table1[[#This Row],[Category]],Table1[[#All],[DiscountOffer]])</f>
        <v>726.0994423791791</v>
      </c>
      <c r="I8928" s="2">
        <v>2199</v>
      </c>
      <c r="J8928" s="2">
        <f>IF(Table1[[#This Row],[Ratings]]&gt;4,Table1[[#This Row],[OriginalPrice (in Rs)]],0)</f>
        <v>0</v>
      </c>
      <c r="K8928" s="2">
        <f>Table1[[#This Row],[OriginalPrice (in Rs)]]-Table1[[#This Row],[DiscountOffer]]</f>
        <v>1540</v>
      </c>
      <c r="L8928" s="2" t="str">
        <f>IF(Table1[[#This Row],[Discount % (In Rs)]]&gt;50%,"High Discount","Low Discount")</f>
        <v>High Discount</v>
      </c>
      <c r="M8928" s="3">
        <f>Table1[[#This Row],[Discount_Price (In Rs.)]]/Table1[[#This Row],[OriginalPrice (in Rs)]]</f>
        <v>0.70031832651205095</v>
      </c>
      <c r="N8928" s="4">
        <v>3.8</v>
      </c>
      <c r="O8928">
        <v>257</v>
      </c>
      <c r="P8928" t="s">
        <v>228</v>
      </c>
      <c r="Q8928" t="s">
        <v>21684</v>
      </c>
    </row>
    <row r="8929" spans="1:17" x14ac:dyDescent="0.25">
      <c r="A8929" t="s">
        <v>21770</v>
      </c>
      <c r="B8929" s="1">
        <v>12947658</v>
      </c>
      <c r="C8929" t="s">
        <v>10</v>
      </c>
      <c r="D8929" t="s">
        <v>22</v>
      </c>
      <c r="E8929" t="s">
        <v>23</v>
      </c>
      <c r="F8929" t="s">
        <v>13</v>
      </c>
      <c r="G8929" s="2">
        <v>599</v>
      </c>
      <c r="H8929" s="2">
        <f>AVERAGEIF(Table1[[#All],[Category]],Table1[[#This Row],[Category]],Table1[[#All],[DiscountOffer]])</f>
        <v>726.0994423791791</v>
      </c>
      <c r="I8929" s="2">
        <v>1499</v>
      </c>
      <c r="J8929" s="2">
        <f>IF(Table1[[#This Row],[Ratings]]&gt;4,Table1[[#This Row],[OriginalPrice (in Rs)]],0)</f>
        <v>1499</v>
      </c>
      <c r="K8929" s="2">
        <f>Table1[[#This Row],[OriginalPrice (in Rs)]]-Table1[[#This Row],[DiscountOffer]]</f>
        <v>900</v>
      </c>
      <c r="L8929" s="2" t="str">
        <f>IF(Table1[[#This Row],[Discount % (In Rs)]]&gt;50%,"High Discount","Low Discount")</f>
        <v>High Discount</v>
      </c>
      <c r="M8929" s="3">
        <f>Table1[[#This Row],[Discount_Price (In Rs.)]]/Table1[[#This Row],[OriginalPrice (in Rs)]]</f>
        <v>0.60040026684456305</v>
      </c>
      <c r="N8929" s="4">
        <v>4.4000000000000004</v>
      </c>
      <c r="O8929">
        <v>256</v>
      </c>
      <c r="P8929" t="s">
        <v>228</v>
      </c>
      <c r="Q8929" t="s">
        <v>21771</v>
      </c>
    </row>
    <row r="8930" spans="1:17" x14ac:dyDescent="0.25">
      <c r="A8930" t="s">
        <v>21775</v>
      </c>
      <c r="B8930" s="1">
        <v>8753717</v>
      </c>
      <c r="C8930" t="s">
        <v>11102</v>
      </c>
      <c r="D8930" t="s">
        <v>22</v>
      </c>
      <c r="E8930" t="s">
        <v>23</v>
      </c>
      <c r="F8930" t="s">
        <v>13</v>
      </c>
      <c r="G8930" s="2">
        <v>1399</v>
      </c>
      <c r="H8930" s="2">
        <f>AVERAGEIF(Table1[[#All],[Category]],Table1[[#This Row],[Category]],Table1[[#All],[DiscountOffer]])</f>
        <v>726.0994423791791</v>
      </c>
      <c r="I8930" s="2">
        <v>2799</v>
      </c>
      <c r="J8930" s="2">
        <f>IF(Table1[[#This Row],[Ratings]]&gt;4,Table1[[#This Row],[OriginalPrice (in Rs)]],0)</f>
        <v>0</v>
      </c>
      <c r="K8930" s="2">
        <f>Table1[[#This Row],[OriginalPrice (in Rs)]]-Table1[[#This Row],[DiscountOffer]]</f>
        <v>1400</v>
      </c>
      <c r="L8930" s="2" t="str">
        <f>IF(Table1[[#This Row],[Discount % (In Rs)]]&gt;50%,"High Discount","Low Discount")</f>
        <v>High Discount</v>
      </c>
      <c r="M8930" s="3">
        <f>Table1[[#This Row],[Discount_Price (In Rs.)]]/Table1[[#This Row],[OriginalPrice (in Rs)]]</f>
        <v>0.50017863522686679</v>
      </c>
      <c r="N8930" s="4">
        <v>3.6</v>
      </c>
      <c r="O8930">
        <v>256</v>
      </c>
      <c r="P8930" t="s">
        <v>333</v>
      </c>
      <c r="Q8930" t="s">
        <v>21776</v>
      </c>
    </row>
    <row r="8931" spans="1:17" x14ac:dyDescent="0.25">
      <c r="A8931" t="s">
        <v>21781</v>
      </c>
      <c r="B8931" s="1">
        <v>7204995</v>
      </c>
      <c r="C8931" t="s">
        <v>3313</v>
      </c>
      <c r="D8931" t="s">
        <v>22</v>
      </c>
      <c r="E8931" t="s">
        <v>23</v>
      </c>
      <c r="F8931" t="s">
        <v>13</v>
      </c>
      <c r="G8931" s="2">
        <v>549</v>
      </c>
      <c r="H8931" s="2">
        <f>AVERAGEIF(Table1[[#All],[Category]],Table1[[#This Row],[Category]],Table1[[#All],[DiscountOffer]])</f>
        <v>726.0994423791791</v>
      </c>
      <c r="I8931" s="2">
        <v>999</v>
      </c>
      <c r="J8931" s="2">
        <f>IF(Table1[[#This Row],[Ratings]]&gt;4,Table1[[#This Row],[OriginalPrice (in Rs)]],0)</f>
        <v>999</v>
      </c>
      <c r="K8931" s="2">
        <f>Table1[[#This Row],[OriginalPrice (in Rs)]]-Table1[[#This Row],[DiscountOffer]]</f>
        <v>450</v>
      </c>
      <c r="L8931" s="2" t="str">
        <f>IF(Table1[[#This Row],[Discount % (In Rs)]]&gt;50%,"High Discount","Low Discount")</f>
        <v>Low Discount</v>
      </c>
      <c r="M8931" s="3">
        <f>Table1[[#This Row],[Discount_Price (In Rs.)]]/Table1[[#This Row],[OriginalPrice (in Rs)]]</f>
        <v>0.45045045045045046</v>
      </c>
      <c r="N8931" s="4">
        <v>4.2</v>
      </c>
      <c r="O8931">
        <v>256</v>
      </c>
      <c r="P8931" t="s">
        <v>228</v>
      </c>
      <c r="Q8931" t="s">
        <v>21782</v>
      </c>
    </row>
    <row r="8932" spans="1:17" x14ac:dyDescent="0.25">
      <c r="A8932" t="s">
        <v>21871</v>
      </c>
      <c r="B8932" s="1">
        <v>11006800</v>
      </c>
      <c r="C8932" t="s">
        <v>3549</v>
      </c>
      <c r="D8932" t="s">
        <v>22</v>
      </c>
      <c r="E8932" t="s">
        <v>23</v>
      </c>
      <c r="F8932" t="s">
        <v>13</v>
      </c>
      <c r="G8932" s="2">
        <v>629</v>
      </c>
      <c r="H8932" s="2">
        <f>AVERAGEIF(Table1[[#All],[Category]],Table1[[#This Row],[Category]],Table1[[#All],[DiscountOffer]])</f>
        <v>726.0994423791791</v>
      </c>
      <c r="I8932" s="2">
        <v>1749</v>
      </c>
      <c r="J8932" s="2">
        <f>IF(Table1[[#This Row],[Ratings]]&gt;4,Table1[[#This Row],[OriginalPrice (in Rs)]],0)</f>
        <v>0</v>
      </c>
      <c r="K8932" s="2">
        <f>Table1[[#This Row],[OriginalPrice (in Rs)]]-Table1[[#This Row],[DiscountOffer]]</f>
        <v>1120</v>
      </c>
      <c r="L8932" s="2" t="str">
        <f>IF(Table1[[#This Row],[Discount % (In Rs)]]&gt;50%,"High Discount","Low Discount")</f>
        <v>High Discount</v>
      </c>
      <c r="M8932" s="3">
        <f>Table1[[#This Row],[Discount_Price (In Rs.)]]/Table1[[#This Row],[OriginalPrice (in Rs)]]</f>
        <v>0.64036592338479126</v>
      </c>
      <c r="N8932" s="4">
        <v>4</v>
      </c>
      <c r="O8932">
        <v>255</v>
      </c>
      <c r="P8932" t="s">
        <v>333</v>
      </c>
      <c r="Q8932" t="s">
        <v>21872</v>
      </c>
    </row>
    <row r="8933" spans="1:17" x14ac:dyDescent="0.25">
      <c r="A8933" t="s">
        <v>21873</v>
      </c>
      <c r="B8933" s="1">
        <v>13257480</v>
      </c>
      <c r="C8933" t="s">
        <v>39</v>
      </c>
      <c r="D8933" t="s">
        <v>22</v>
      </c>
      <c r="E8933" t="s">
        <v>23</v>
      </c>
      <c r="F8933" t="s">
        <v>13</v>
      </c>
      <c r="G8933" s="2">
        <v>1099</v>
      </c>
      <c r="H8933" s="2">
        <f>AVERAGEIF(Table1[[#All],[Category]],Table1[[#This Row],[Category]],Table1[[#All],[DiscountOffer]])</f>
        <v>726.0994423791791</v>
      </c>
      <c r="I8933" s="2">
        <v>1999</v>
      </c>
      <c r="J8933" s="2">
        <f>IF(Table1[[#This Row],[Ratings]]&gt;4,Table1[[#This Row],[OriginalPrice (in Rs)]],0)</f>
        <v>1999</v>
      </c>
      <c r="K8933" s="2">
        <f>Table1[[#This Row],[OriginalPrice (in Rs)]]-Table1[[#This Row],[DiscountOffer]]</f>
        <v>900</v>
      </c>
      <c r="L8933" s="2" t="str">
        <f>IF(Table1[[#This Row],[Discount % (In Rs)]]&gt;50%,"High Discount","Low Discount")</f>
        <v>Low Discount</v>
      </c>
      <c r="M8933" s="3">
        <f>Table1[[#This Row],[Discount_Price (In Rs.)]]/Table1[[#This Row],[OriginalPrice (in Rs)]]</f>
        <v>0.45022511255627812</v>
      </c>
      <c r="N8933" s="4">
        <v>4.5</v>
      </c>
      <c r="O8933">
        <v>255</v>
      </c>
      <c r="P8933" t="s">
        <v>228</v>
      </c>
      <c r="Q8933" t="s">
        <v>21874</v>
      </c>
    </row>
    <row r="8934" spans="1:17" x14ac:dyDescent="0.25">
      <c r="A8934" t="s">
        <v>21875</v>
      </c>
      <c r="B8934" s="1">
        <v>867994</v>
      </c>
      <c r="C8934" t="s">
        <v>1239</v>
      </c>
      <c r="D8934" t="s">
        <v>22</v>
      </c>
      <c r="E8934" t="s">
        <v>23</v>
      </c>
      <c r="F8934" t="s">
        <v>13</v>
      </c>
      <c r="G8934" s="2">
        <v>899</v>
      </c>
      <c r="H8934" s="2">
        <f>AVERAGEIF(Table1[[#All],[Category]],Table1[[#This Row],[Category]],Table1[[#All],[DiscountOffer]])</f>
        <v>726.0994423791791</v>
      </c>
      <c r="I8934" s="2">
        <v>1999</v>
      </c>
      <c r="J8934" s="2">
        <f>IF(Table1[[#This Row],[Ratings]]&gt;4,Table1[[#This Row],[OriginalPrice (in Rs)]],0)</f>
        <v>0</v>
      </c>
      <c r="K8934" s="2">
        <f>Table1[[#This Row],[OriginalPrice (in Rs)]]-Table1[[#This Row],[DiscountOffer]]</f>
        <v>1100</v>
      </c>
      <c r="L8934" s="2" t="str">
        <f>IF(Table1[[#This Row],[Discount % (In Rs)]]&gt;50%,"High Discount","Low Discount")</f>
        <v>High Discount</v>
      </c>
      <c r="M8934" s="3">
        <f>Table1[[#This Row],[Discount_Price (In Rs.)]]/Table1[[#This Row],[OriginalPrice (in Rs)]]</f>
        <v>0.55027513756878443</v>
      </c>
      <c r="N8934" s="4">
        <v>3.9</v>
      </c>
      <c r="O8934">
        <v>255</v>
      </c>
      <c r="P8934" t="s">
        <v>1605</v>
      </c>
      <c r="Q8934" t="s">
        <v>21876</v>
      </c>
    </row>
    <row r="8935" spans="1:17" x14ac:dyDescent="0.25">
      <c r="A8935" t="s">
        <v>21979</v>
      </c>
      <c r="B8935" s="1">
        <v>11903980</v>
      </c>
      <c r="C8935" t="s">
        <v>10</v>
      </c>
      <c r="D8935" t="s">
        <v>22</v>
      </c>
      <c r="E8935" t="s">
        <v>23</v>
      </c>
      <c r="F8935" t="s">
        <v>13</v>
      </c>
      <c r="G8935" s="2">
        <v>726.09944237918216</v>
      </c>
      <c r="H8935" s="2">
        <f>AVERAGEIF(Table1[[#All],[Category]],Table1[[#This Row],[Category]],Table1[[#All],[DiscountOffer]])</f>
        <v>726.0994423791791</v>
      </c>
      <c r="I8935" s="2">
        <v>999</v>
      </c>
      <c r="J8935" s="2">
        <f>IF(Table1[[#This Row],[Ratings]]&gt;4,Table1[[#This Row],[OriginalPrice (in Rs)]],0)</f>
        <v>0</v>
      </c>
      <c r="K8935" s="2">
        <f>Table1[[#This Row],[OriginalPrice (in Rs)]]-Table1[[#This Row],[DiscountOffer]]</f>
        <v>272.90055762081784</v>
      </c>
      <c r="L8935" s="2" t="str">
        <f>IF(Table1[[#This Row],[Discount % (In Rs)]]&gt;50%,"High Discount","Low Discount")</f>
        <v>Low Discount</v>
      </c>
      <c r="M8935" s="3">
        <f>Table1[[#This Row],[Discount_Price (In Rs.)]]/Table1[[#This Row],[OriginalPrice (in Rs)]]</f>
        <v>0.27317373135216999</v>
      </c>
      <c r="N8935" s="4">
        <v>3.7</v>
      </c>
      <c r="O8935">
        <v>254</v>
      </c>
      <c r="P8935" t="s">
        <v>228</v>
      </c>
      <c r="Q8935" t="s">
        <v>21980</v>
      </c>
    </row>
    <row r="8936" spans="1:17" x14ac:dyDescent="0.25">
      <c r="A8936" t="s">
        <v>22054</v>
      </c>
      <c r="B8936" s="1">
        <v>11325926</v>
      </c>
      <c r="C8936" t="s">
        <v>10</v>
      </c>
      <c r="D8936" t="s">
        <v>22</v>
      </c>
      <c r="E8936" t="s">
        <v>23</v>
      </c>
      <c r="F8936" t="s">
        <v>13</v>
      </c>
      <c r="G8936" s="2">
        <v>719</v>
      </c>
      <c r="H8936" s="2">
        <f>AVERAGEIF(Table1[[#All],[Category]],Table1[[#This Row],[Category]],Table1[[#All],[DiscountOffer]])</f>
        <v>726.0994423791791</v>
      </c>
      <c r="I8936" s="2">
        <v>1799</v>
      </c>
      <c r="J8936" s="2">
        <f>IF(Table1[[#This Row],[Ratings]]&gt;4,Table1[[#This Row],[OriginalPrice (in Rs)]],0)</f>
        <v>0</v>
      </c>
      <c r="K8936" s="2">
        <f>Table1[[#This Row],[OriginalPrice (in Rs)]]-Table1[[#This Row],[DiscountOffer]]</f>
        <v>1080</v>
      </c>
      <c r="L8936" s="2" t="str">
        <f>IF(Table1[[#This Row],[Discount % (In Rs)]]&gt;50%,"High Discount","Low Discount")</f>
        <v>High Discount</v>
      </c>
      <c r="M8936" s="3">
        <f>Table1[[#This Row],[Discount_Price (In Rs.)]]/Table1[[#This Row],[OriginalPrice (in Rs)]]</f>
        <v>0.60033351862145634</v>
      </c>
      <c r="N8936" s="4">
        <v>3.7</v>
      </c>
      <c r="O8936">
        <v>253</v>
      </c>
      <c r="P8936" t="s">
        <v>228</v>
      </c>
      <c r="Q8936" t="s">
        <v>22055</v>
      </c>
    </row>
    <row r="8937" spans="1:17" x14ac:dyDescent="0.25">
      <c r="A8937" t="s">
        <v>22058</v>
      </c>
      <c r="B8937" s="1">
        <v>12422530</v>
      </c>
      <c r="C8937" t="s">
        <v>146</v>
      </c>
      <c r="D8937" t="s">
        <v>22</v>
      </c>
      <c r="E8937" t="s">
        <v>23</v>
      </c>
      <c r="F8937" t="s">
        <v>13</v>
      </c>
      <c r="G8937" s="2">
        <v>1319</v>
      </c>
      <c r="H8937" s="2">
        <f>AVERAGEIF(Table1[[#All],[Category]],Table1[[#This Row],[Category]],Table1[[#All],[DiscountOffer]])</f>
        <v>726.0994423791791</v>
      </c>
      <c r="I8937" s="2">
        <v>2399</v>
      </c>
      <c r="J8937" s="2">
        <f>IF(Table1[[#This Row],[Ratings]]&gt;4,Table1[[#This Row],[OriginalPrice (in Rs)]],0)</f>
        <v>2399</v>
      </c>
      <c r="K8937" s="2">
        <f>Table1[[#This Row],[OriginalPrice (in Rs)]]-Table1[[#This Row],[DiscountOffer]]</f>
        <v>1080</v>
      </c>
      <c r="L8937" s="2" t="str">
        <f>IF(Table1[[#This Row],[Discount % (In Rs)]]&gt;50%,"High Discount","Low Discount")</f>
        <v>Low Discount</v>
      </c>
      <c r="M8937" s="3">
        <f>Table1[[#This Row],[Discount_Price (In Rs.)]]/Table1[[#This Row],[OriginalPrice (in Rs)]]</f>
        <v>0.45018757815756566</v>
      </c>
      <c r="N8937" s="4">
        <v>4.2</v>
      </c>
      <c r="O8937">
        <v>253</v>
      </c>
      <c r="P8937" t="s">
        <v>450</v>
      </c>
      <c r="Q8937" t="s">
        <v>22059</v>
      </c>
    </row>
    <row r="8938" spans="1:17" x14ac:dyDescent="0.25">
      <c r="A8938" t="s">
        <v>22060</v>
      </c>
      <c r="B8938" s="1">
        <v>11361332</v>
      </c>
      <c r="C8938" t="s">
        <v>146</v>
      </c>
      <c r="D8938" t="s">
        <v>22</v>
      </c>
      <c r="E8938" t="s">
        <v>23</v>
      </c>
      <c r="F8938" t="s">
        <v>13</v>
      </c>
      <c r="G8938" s="2">
        <v>1249</v>
      </c>
      <c r="H8938" s="2">
        <f>AVERAGEIF(Table1[[#All],[Category]],Table1[[#This Row],[Category]],Table1[[#All],[DiscountOffer]])</f>
        <v>726.0994423791791</v>
      </c>
      <c r="I8938" s="2">
        <v>2499</v>
      </c>
      <c r="J8938" s="2">
        <f>IF(Table1[[#This Row],[Ratings]]&gt;4,Table1[[#This Row],[OriginalPrice (in Rs)]],0)</f>
        <v>2499</v>
      </c>
      <c r="K8938" s="2">
        <f>Table1[[#This Row],[OriginalPrice (in Rs)]]-Table1[[#This Row],[DiscountOffer]]</f>
        <v>1250</v>
      </c>
      <c r="L8938" s="2" t="str">
        <f>IF(Table1[[#This Row],[Discount % (In Rs)]]&gt;50%,"High Discount","Low Discount")</f>
        <v>High Discount</v>
      </c>
      <c r="M8938" s="3">
        <f>Table1[[#This Row],[Discount_Price (In Rs.)]]/Table1[[#This Row],[OriginalPrice (in Rs)]]</f>
        <v>0.50020008003201277</v>
      </c>
      <c r="N8938" s="4">
        <v>4.3</v>
      </c>
      <c r="O8938">
        <v>253</v>
      </c>
      <c r="P8938" t="s">
        <v>450</v>
      </c>
      <c r="Q8938" t="s">
        <v>10233</v>
      </c>
    </row>
    <row r="8939" spans="1:17" x14ac:dyDescent="0.25">
      <c r="A8939" t="s">
        <v>22160</v>
      </c>
      <c r="B8939" s="1">
        <v>6491760</v>
      </c>
      <c r="C8939" t="s">
        <v>43</v>
      </c>
      <c r="D8939" t="s">
        <v>22</v>
      </c>
      <c r="E8939" t="s">
        <v>23</v>
      </c>
      <c r="F8939" t="s">
        <v>13</v>
      </c>
      <c r="G8939" s="2">
        <v>587</v>
      </c>
      <c r="H8939" s="2">
        <f>AVERAGEIF(Table1[[#All],[Category]],Table1[[#This Row],[Category]],Table1[[#All],[DiscountOffer]])</f>
        <v>726.0994423791791</v>
      </c>
      <c r="I8939" s="2">
        <v>1249</v>
      </c>
      <c r="J8939" s="2">
        <f>IF(Table1[[#This Row],[Ratings]]&gt;4,Table1[[#This Row],[OriginalPrice (in Rs)]],0)</f>
        <v>0</v>
      </c>
      <c r="K8939" s="2">
        <f>Table1[[#This Row],[OriginalPrice (in Rs)]]-Table1[[#This Row],[DiscountOffer]]</f>
        <v>662</v>
      </c>
      <c r="L8939" s="2" t="str">
        <f>IF(Table1[[#This Row],[Discount % (In Rs)]]&gt;50%,"High Discount","Low Discount")</f>
        <v>High Discount</v>
      </c>
      <c r="M8939" s="3">
        <f>Table1[[#This Row],[Discount_Price (In Rs.)]]/Table1[[#This Row],[OriginalPrice (in Rs)]]</f>
        <v>0.53002401921537234</v>
      </c>
      <c r="N8939" s="4">
        <v>3.9</v>
      </c>
      <c r="O8939">
        <v>252</v>
      </c>
      <c r="P8939" t="s">
        <v>76</v>
      </c>
      <c r="Q8939" t="s">
        <v>8305</v>
      </c>
    </row>
    <row r="8940" spans="1:17" x14ac:dyDescent="0.25">
      <c r="A8940" t="s">
        <v>22163</v>
      </c>
      <c r="B8940" s="1">
        <v>11158282</v>
      </c>
      <c r="C8940" t="s">
        <v>177</v>
      </c>
      <c r="D8940" t="s">
        <v>22</v>
      </c>
      <c r="E8940" t="s">
        <v>23</v>
      </c>
      <c r="F8940" t="s">
        <v>13</v>
      </c>
      <c r="G8940" s="2">
        <v>719</v>
      </c>
      <c r="H8940" s="2">
        <f>AVERAGEIF(Table1[[#All],[Category]],Table1[[#This Row],[Category]],Table1[[#All],[DiscountOffer]])</f>
        <v>726.0994423791791</v>
      </c>
      <c r="I8940" s="2">
        <v>1799</v>
      </c>
      <c r="J8940" s="2">
        <f>IF(Table1[[#This Row],[Ratings]]&gt;4,Table1[[#This Row],[OriginalPrice (in Rs)]],0)</f>
        <v>0</v>
      </c>
      <c r="K8940" s="2">
        <f>Table1[[#This Row],[OriginalPrice (in Rs)]]-Table1[[#This Row],[DiscountOffer]]</f>
        <v>1080</v>
      </c>
      <c r="L8940" s="2" t="str">
        <f>IF(Table1[[#This Row],[Discount % (In Rs)]]&gt;50%,"High Discount","Low Discount")</f>
        <v>High Discount</v>
      </c>
      <c r="M8940" s="3">
        <f>Table1[[#This Row],[Discount_Price (In Rs.)]]/Table1[[#This Row],[OriginalPrice (in Rs)]]</f>
        <v>0.60033351862145634</v>
      </c>
      <c r="N8940" s="4">
        <v>3.7</v>
      </c>
      <c r="O8940">
        <v>252</v>
      </c>
      <c r="P8940" t="s">
        <v>333</v>
      </c>
      <c r="Q8940" t="s">
        <v>22164</v>
      </c>
    </row>
    <row r="8941" spans="1:17" x14ac:dyDescent="0.25">
      <c r="A8941" t="s">
        <v>22165</v>
      </c>
      <c r="B8941" s="1">
        <v>14046430</v>
      </c>
      <c r="C8941" t="s">
        <v>17</v>
      </c>
      <c r="D8941" t="s">
        <v>22</v>
      </c>
      <c r="E8941" t="s">
        <v>23</v>
      </c>
      <c r="F8941" t="s">
        <v>13</v>
      </c>
      <c r="G8941" s="2">
        <v>702</v>
      </c>
      <c r="H8941" s="2">
        <f>AVERAGEIF(Table1[[#All],[Category]],Table1[[#This Row],[Category]],Table1[[#All],[DiscountOffer]])</f>
        <v>726.0994423791791</v>
      </c>
      <c r="I8941" s="2">
        <v>1899</v>
      </c>
      <c r="J8941" s="2">
        <f>IF(Table1[[#This Row],[Ratings]]&gt;4,Table1[[#This Row],[OriginalPrice (in Rs)]],0)</f>
        <v>1899</v>
      </c>
      <c r="K8941" s="2">
        <f>Table1[[#This Row],[OriginalPrice (in Rs)]]-Table1[[#This Row],[DiscountOffer]]</f>
        <v>1197</v>
      </c>
      <c r="L8941" s="2" t="str">
        <f>IF(Table1[[#This Row],[Discount % (In Rs)]]&gt;50%,"High Discount","Low Discount")</f>
        <v>High Discount</v>
      </c>
      <c r="M8941" s="3">
        <f>Table1[[#This Row],[Discount_Price (In Rs.)]]/Table1[[#This Row],[OriginalPrice (in Rs)]]</f>
        <v>0.63033175355450233</v>
      </c>
      <c r="N8941" s="4">
        <v>4.3</v>
      </c>
      <c r="O8941">
        <v>252</v>
      </c>
      <c r="P8941" t="s">
        <v>76</v>
      </c>
      <c r="Q8941" t="s">
        <v>22166</v>
      </c>
    </row>
    <row r="8942" spans="1:17" x14ac:dyDescent="0.25">
      <c r="A8942" t="s">
        <v>22233</v>
      </c>
      <c r="B8942" s="1">
        <v>12371190</v>
      </c>
      <c r="C8942" t="s">
        <v>43</v>
      </c>
      <c r="D8942" t="s">
        <v>22</v>
      </c>
      <c r="E8942" t="s">
        <v>23</v>
      </c>
      <c r="F8942" t="s">
        <v>13</v>
      </c>
      <c r="G8942" s="2">
        <v>519</v>
      </c>
      <c r="H8942" s="2">
        <f>AVERAGEIF(Table1[[#All],[Category]],Table1[[#This Row],[Category]],Table1[[#All],[DiscountOffer]])</f>
        <v>726.0994423791791</v>
      </c>
      <c r="I8942" s="2">
        <v>1299</v>
      </c>
      <c r="J8942" s="2">
        <f>IF(Table1[[#This Row],[Ratings]]&gt;4,Table1[[#This Row],[OriginalPrice (in Rs)]],0)</f>
        <v>1299</v>
      </c>
      <c r="K8942" s="2">
        <f>Table1[[#This Row],[OriginalPrice (in Rs)]]-Table1[[#This Row],[DiscountOffer]]</f>
        <v>780</v>
      </c>
      <c r="L8942" s="2" t="str">
        <f>IF(Table1[[#This Row],[Discount % (In Rs)]]&gt;50%,"High Discount","Low Discount")</f>
        <v>High Discount</v>
      </c>
      <c r="M8942" s="3">
        <f>Table1[[#This Row],[Discount_Price (In Rs.)]]/Table1[[#This Row],[OriginalPrice (in Rs)]]</f>
        <v>0.60046189376443415</v>
      </c>
      <c r="N8942" s="4">
        <v>4.0999999999999996</v>
      </c>
      <c r="O8942">
        <v>251</v>
      </c>
      <c r="P8942" t="s">
        <v>76</v>
      </c>
      <c r="Q8942" t="s">
        <v>22234</v>
      </c>
    </row>
    <row r="8943" spans="1:17" x14ac:dyDescent="0.25">
      <c r="A8943" t="s">
        <v>22235</v>
      </c>
      <c r="B8943" s="1">
        <v>12135300</v>
      </c>
      <c r="C8943" t="s">
        <v>96</v>
      </c>
      <c r="D8943" t="s">
        <v>22</v>
      </c>
      <c r="E8943" t="s">
        <v>23</v>
      </c>
      <c r="F8943" t="s">
        <v>13</v>
      </c>
      <c r="G8943" s="2">
        <v>559</v>
      </c>
      <c r="H8943" s="2">
        <f>AVERAGEIF(Table1[[#All],[Category]],Table1[[#This Row],[Category]],Table1[[#All],[DiscountOffer]])</f>
        <v>726.0994423791791</v>
      </c>
      <c r="I8943" s="2">
        <v>1599</v>
      </c>
      <c r="J8943" s="2">
        <f>IF(Table1[[#This Row],[Ratings]]&gt;4,Table1[[#This Row],[OriginalPrice (in Rs)]],0)</f>
        <v>0</v>
      </c>
      <c r="K8943" s="2">
        <f>Table1[[#This Row],[OriginalPrice (in Rs)]]-Table1[[#This Row],[DiscountOffer]]</f>
        <v>1040</v>
      </c>
      <c r="L8943" s="2" t="str">
        <f>IF(Table1[[#This Row],[Discount % (In Rs)]]&gt;50%,"High Discount","Low Discount")</f>
        <v>High Discount</v>
      </c>
      <c r="M8943" s="3">
        <f>Table1[[#This Row],[Discount_Price (In Rs.)]]/Table1[[#This Row],[OriginalPrice (in Rs)]]</f>
        <v>0.65040650406504064</v>
      </c>
      <c r="N8943" s="4">
        <v>3.9</v>
      </c>
      <c r="O8943">
        <v>251</v>
      </c>
      <c r="P8943" t="s">
        <v>333</v>
      </c>
      <c r="Q8943" t="s">
        <v>22236</v>
      </c>
    </row>
    <row r="8944" spans="1:17" x14ac:dyDescent="0.25">
      <c r="A8944" t="s">
        <v>22237</v>
      </c>
      <c r="B8944" s="1">
        <v>14437270</v>
      </c>
      <c r="C8944" t="s">
        <v>17</v>
      </c>
      <c r="D8944" t="s">
        <v>22</v>
      </c>
      <c r="E8944" t="s">
        <v>23</v>
      </c>
      <c r="F8944" t="s">
        <v>13</v>
      </c>
      <c r="G8944" s="2">
        <v>725</v>
      </c>
      <c r="H8944" s="2">
        <f>AVERAGEIF(Table1[[#All],[Category]],Table1[[#This Row],[Category]],Table1[[#All],[DiscountOffer]])</f>
        <v>726.0994423791791</v>
      </c>
      <c r="I8944" s="2">
        <v>1649</v>
      </c>
      <c r="J8944" s="2">
        <f>IF(Table1[[#This Row],[Ratings]]&gt;4,Table1[[#This Row],[OriginalPrice (in Rs)]],0)</f>
        <v>1649</v>
      </c>
      <c r="K8944" s="2">
        <f>Table1[[#This Row],[OriginalPrice (in Rs)]]-Table1[[#This Row],[DiscountOffer]]</f>
        <v>924</v>
      </c>
      <c r="L8944" s="2" t="str">
        <f>IF(Table1[[#This Row],[Discount % (In Rs)]]&gt;50%,"High Discount","Low Discount")</f>
        <v>High Discount</v>
      </c>
      <c r="M8944" s="3">
        <f>Table1[[#This Row],[Discount_Price (In Rs.)]]/Table1[[#This Row],[OriginalPrice (in Rs)]]</f>
        <v>0.56033959975742875</v>
      </c>
      <c r="N8944" s="4">
        <v>4.4000000000000004</v>
      </c>
      <c r="O8944">
        <v>251</v>
      </c>
      <c r="P8944" t="s">
        <v>76</v>
      </c>
      <c r="Q8944" t="s">
        <v>22238</v>
      </c>
    </row>
    <row r="8945" spans="1:17" x14ac:dyDescent="0.25">
      <c r="A8945" t="s">
        <v>22241</v>
      </c>
      <c r="B8945" s="1">
        <v>12422400</v>
      </c>
      <c r="C8945" t="s">
        <v>146</v>
      </c>
      <c r="D8945" t="s">
        <v>22</v>
      </c>
      <c r="E8945" t="s">
        <v>23</v>
      </c>
      <c r="F8945" t="s">
        <v>13</v>
      </c>
      <c r="G8945" s="2">
        <v>1209</v>
      </c>
      <c r="H8945" s="2">
        <f>AVERAGEIF(Table1[[#All],[Category]],Table1[[#This Row],[Category]],Table1[[#All],[DiscountOffer]])</f>
        <v>726.0994423791791</v>
      </c>
      <c r="I8945" s="2">
        <v>2199</v>
      </c>
      <c r="J8945" s="2">
        <f>IF(Table1[[#This Row],[Ratings]]&gt;4,Table1[[#This Row],[OriginalPrice (in Rs)]],0)</f>
        <v>2199</v>
      </c>
      <c r="K8945" s="2">
        <f>Table1[[#This Row],[OriginalPrice (in Rs)]]-Table1[[#This Row],[DiscountOffer]]</f>
        <v>990</v>
      </c>
      <c r="L8945" s="2" t="str">
        <f>IF(Table1[[#This Row],[Discount % (In Rs)]]&gt;50%,"High Discount","Low Discount")</f>
        <v>Low Discount</v>
      </c>
      <c r="M8945" s="3">
        <f>Table1[[#This Row],[Discount_Price (In Rs.)]]/Table1[[#This Row],[OriginalPrice (in Rs)]]</f>
        <v>0.45020463847203274</v>
      </c>
      <c r="N8945" s="4">
        <v>4.4000000000000004</v>
      </c>
      <c r="O8945">
        <v>251</v>
      </c>
      <c r="P8945" t="s">
        <v>450</v>
      </c>
      <c r="Q8945" t="s">
        <v>5695</v>
      </c>
    </row>
    <row r="8946" spans="1:17" x14ac:dyDescent="0.25">
      <c r="A8946" t="s">
        <v>22242</v>
      </c>
      <c r="B8946" s="1">
        <v>11361624</v>
      </c>
      <c r="C8946" t="s">
        <v>146</v>
      </c>
      <c r="D8946" t="s">
        <v>22</v>
      </c>
      <c r="E8946" t="s">
        <v>23</v>
      </c>
      <c r="F8946" t="s">
        <v>13</v>
      </c>
      <c r="G8946" s="2">
        <v>1199</v>
      </c>
      <c r="H8946" s="2">
        <f>AVERAGEIF(Table1[[#All],[Category]],Table1[[#This Row],[Category]],Table1[[#All],[DiscountOffer]])</f>
        <v>726.0994423791791</v>
      </c>
      <c r="I8946" s="2">
        <v>2399</v>
      </c>
      <c r="J8946" s="2">
        <f>IF(Table1[[#This Row],[Ratings]]&gt;4,Table1[[#This Row],[OriginalPrice (in Rs)]],0)</f>
        <v>2399</v>
      </c>
      <c r="K8946" s="2">
        <f>Table1[[#This Row],[OriginalPrice (in Rs)]]-Table1[[#This Row],[DiscountOffer]]</f>
        <v>1200</v>
      </c>
      <c r="L8946" s="2" t="str">
        <f>IF(Table1[[#This Row],[Discount % (In Rs)]]&gt;50%,"High Discount","Low Discount")</f>
        <v>High Discount</v>
      </c>
      <c r="M8946" s="3">
        <f>Table1[[#This Row],[Discount_Price (In Rs.)]]/Table1[[#This Row],[OriginalPrice (in Rs)]]</f>
        <v>0.50020842017507294</v>
      </c>
      <c r="N8946" s="4">
        <v>4.0999999999999996</v>
      </c>
      <c r="O8946">
        <v>251</v>
      </c>
      <c r="P8946" t="s">
        <v>450</v>
      </c>
      <c r="Q8946" t="s">
        <v>22243</v>
      </c>
    </row>
    <row r="8947" spans="1:17" x14ac:dyDescent="0.25">
      <c r="A8947" t="s">
        <v>22334</v>
      </c>
      <c r="B8947" s="1">
        <v>10597990</v>
      </c>
      <c r="C8947" t="s">
        <v>2766</v>
      </c>
      <c r="D8947" t="s">
        <v>22</v>
      </c>
      <c r="E8947" t="s">
        <v>23</v>
      </c>
      <c r="F8947" t="s">
        <v>13</v>
      </c>
      <c r="G8947" s="2">
        <v>1199</v>
      </c>
      <c r="H8947" s="2">
        <f>AVERAGEIF(Table1[[#All],[Category]],Table1[[#This Row],[Category]],Table1[[#All],[DiscountOffer]])</f>
        <v>726.0994423791791</v>
      </c>
      <c r="I8947" s="2">
        <v>1999</v>
      </c>
      <c r="J8947" s="2">
        <f>IF(Table1[[#This Row],[Ratings]]&gt;4,Table1[[#This Row],[OriginalPrice (in Rs)]],0)</f>
        <v>1999</v>
      </c>
      <c r="K8947" s="2">
        <f>Table1[[#This Row],[OriginalPrice (in Rs)]]-Table1[[#This Row],[DiscountOffer]]</f>
        <v>800</v>
      </c>
      <c r="L8947" s="2" t="str">
        <f>IF(Table1[[#This Row],[Discount % (In Rs)]]&gt;50%,"High Discount","Low Discount")</f>
        <v>Low Discount</v>
      </c>
      <c r="M8947" s="3">
        <f>Table1[[#This Row],[Discount_Price (In Rs.)]]/Table1[[#This Row],[OriginalPrice (in Rs)]]</f>
        <v>0.40020010005002499</v>
      </c>
      <c r="N8947" s="4">
        <v>4.0999999999999996</v>
      </c>
      <c r="O8947">
        <v>250</v>
      </c>
      <c r="P8947" t="s">
        <v>228</v>
      </c>
      <c r="Q8947" t="s">
        <v>22335</v>
      </c>
    </row>
    <row r="8948" spans="1:17" x14ac:dyDescent="0.25">
      <c r="A8948" t="s">
        <v>22338</v>
      </c>
      <c r="B8948" s="1">
        <v>11361648</v>
      </c>
      <c r="C8948" t="s">
        <v>146</v>
      </c>
      <c r="D8948" t="s">
        <v>22</v>
      </c>
      <c r="E8948" t="s">
        <v>23</v>
      </c>
      <c r="F8948" t="s">
        <v>13</v>
      </c>
      <c r="G8948" s="2">
        <v>1559</v>
      </c>
      <c r="H8948" s="2">
        <f>AVERAGEIF(Table1[[#All],[Category]],Table1[[#This Row],[Category]],Table1[[#All],[DiscountOffer]])</f>
        <v>726.0994423791791</v>
      </c>
      <c r="I8948" s="2">
        <v>2399</v>
      </c>
      <c r="J8948" s="2">
        <f>IF(Table1[[#This Row],[Ratings]]&gt;4,Table1[[#This Row],[OriginalPrice (in Rs)]],0)</f>
        <v>2399</v>
      </c>
      <c r="K8948" s="2">
        <f>Table1[[#This Row],[OriginalPrice (in Rs)]]-Table1[[#This Row],[DiscountOffer]]</f>
        <v>840</v>
      </c>
      <c r="L8948" s="2" t="str">
        <f>IF(Table1[[#This Row],[Discount % (In Rs)]]&gt;50%,"High Discount","Low Discount")</f>
        <v>Low Discount</v>
      </c>
      <c r="M8948" s="3">
        <f>Table1[[#This Row],[Discount_Price (In Rs.)]]/Table1[[#This Row],[OriginalPrice (in Rs)]]</f>
        <v>0.35014589412255104</v>
      </c>
      <c r="N8948" s="4">
        <v>4.5</v>
      </c>
      <c r="O8948">
        <v>250</v>
      </c>
      <c r="P8948" t="s">
        <v>450</v>
      </c>
      <c r="Q8948" t="s">
        <v>22339</v>
      </c>
    </row>
    <row r="8949" spans="1:17" x14ac:dyDescent="0.25">
      <c r="A8949" t="s">
        <v>22426</v>
      </c>
      <c r="B8949" s="1">
        <v>8945705</v>
      </c>
      <c r="C8949" t="s">
        <v>791</v>
      </c>
      <c r="D8949" t="s">
        <v>22</v>
      </c>
      <c r="E8949" t="s">
        <v>23</v>
      </c>
      <c r="F8949" t="s">
        <v>13</v>
      </c>
      <c r="G8949" s="2">
        <v>1079</v>
      </c>
      <c r="H8949" s="2">
        <f>AVERAGEIF(Table1[[#All],[Category]],Table1[[#This Row],[Category]],Table1[[#All],[DiscountOffer]])</f>
        <v>726.0994423791791</v>
      </c>
      <c r="I8949" s="2">
        <v>1799</v>
      </c>
      <c r="J8949" s="2">
        <f>IF(Table1[[#This Row],[Ratings]]&gt;4,Table1[[#This Row],[OriginalPrice (in Rs)]],0)</f>
        <v>1799</v>
      </c>
      <c r="K8949" s="2">
        <f>Table1[[#This Row],[OriginalPrice (in Rs)]]-Table1[[#This Row],[DiscountOffer]]</f>
        <v>720</v>
      </c>
      <c r="L8949" s="2" t="str">
        <f>IF(Table1[[#This Row],[Discount % (In Rs)]]&gt;50%,"High Discount","Low Discount")</f>
        <v>Low Discount</v>
      </c>
      <c r="M8949" s="3">
        <f>Table1[[#This Row],[Discount_Price (In Rs.)]]/Table1[[#This Row],[OriginalPrice (in Rs)]]</f>
        <v>0.4002223457476376</v>
      </c>
      <c r="N8949" s="4">
        <v>4.0999999999999996</v>
      </c>
      <c r="O8949">
        <v>249</v>
      </c>
      <c r="P8949" t="s">
        <v>228</v>
      </c>
      <c r="Q8949" t="s">
        <v>22427</v>
      </c>
    </row>
    <row r="8950" spans="1:17" x14ac:dyDescent="0.25">
      <c r="A8950" t="s">
        <v>22428</v>
      </c>
      <c r="B8950" s="1">
        <v>9967421</v>
      </c>
      <c r="C8950" t="s">
        <v>3578</v>
      </c>
      <c r="D8950" t="s">
        <v>22</v>
      </c>
      <c r="E8950" t="s">
        <v>23</v>
      </c>
      <c r="F8950" t="s">
        <v>13</v>
      </c>
      <c r="G8950" s="2">
        <v>694</v>
      </c>
      <c r="H8950" s="2">
        <f>AVERAGEIF(Table1[[#All],[Category]],Table1[[#This Row],[Category]],Table1[[#All],[DiscountOffer]])</f>
        <v>726.0994423791791</v>
      </c>
      <c r="I8950" s="2">
        <v>2199</v>
      </c>
      <c r="J8950" s="2">
        <f>IF(Table1[[#This Row],[Ratings]]&gt;4,Table1[[#This Row],[OriginalPrice (in Rs)]],0)</f>
        <v>0</v>
      </c>
      <c r="K8950" s="2">
        <f>Table1[[#This Row],[OriginalPrice (in Rs)]]-Table1[[#This Row],[DiscountOffer]]</f>
        <v>1505</v>
      </c>
      <c r="L8950" s="2" t="str">
        <f>IF(Table1[[#This Row],[Discount % (In Rs)]]&gt;50%,"High Discount","Low Discount")</f>
        <v>High Discount</v>
      </c>
      <c r="M8950" s="3">
        <f>Table1[[#This Row],[Discount_Price (In Rs.)]]/Table1[[#This Row],[OriginalPrice (in Rs)]]</f>
        <v>0.68440200090950432</v>
      </c>
      <c r="N8950" s="4">
        <v>4</v>
      </c>
      <c r="O8950">
        <v>249</v>
      </c>
      <c r="P8950" t="s">
        <v>1605</v>
      </c>
      <c r="Q8950" t="s">
        <v>22429</v>
      </c>
    </row>
    <row r="8951" spans="1:17" x14ac:dyDescent="0.25">
      <c r="A8951" t="s">
        <v>22538</v>
      </c>
      <c r="B8951" s="1">
        <v>11361416</v>
      </c>
      <c r="C8951" t="s">
        <v>146</v>
      </c>
      <c r="D8951" t="s">
        <v>22</v>
      </c>
      <c r="E8951" t="s">
        <v>23</v>
      </c>
      <c r="F8951" t="s">
        <v>13</v>
      </c>
      <c r="G8951" s="2">
        <v>1099</v>
      </c>
      <c r="H8951" s="2">
        <f>AVERAGEIF(Table1[[#All],[Category]],Table1[[#This Row],[Category]],Table1[[#All],[DiscountOffer]])</f>
        <v>726.0994423791791</v>
      </c>
      <c r="I8951" s="2">
        <v>2199</v>
      </c>
      <c r="J8951" s="2">
        <f>IF(Table1[[#This Row],[Ratings]]&gt;4,Table1[[#This Row],[OriginalPrice (in Rs)]],0)</f>
        <v>2199</v>
      </c>
      <c r="K8951" s="2">
        <f>Table1[[#This Row],[OriginalPrice (in Rs)]]-Table1[[#This Row],[DiscountOffer]]</f>
        <v>1100</v>
      </c>
      <c r="L8951" s="2" t="str">
        <f>IF(Table1[[#This Row],[Discount % (In Rs)]]&gt;50%,"High Discount","Low Discount")</f>
        <v>High Discount</v>
      </c>
      <c r="M8951" s="3">
        <f>Table1[[#This Row],[Discount_Price (In Rs.)]]/Table1[[#This Row],[OriginalPrice (in Rs)]]</f>
        <v>0.50022737608003642</v>
      </c>
      <c r="N8951" s="4">
        <v>4.2</v>
      </c>
      <c r="O8951">
        <v>248</v>
      </c>
      <c r="P8951" t="s">
        <v>450</v>
      </c>
      <c r="Q8951" t="s">
        <v>19923</v>
      </c>
    </row>
    <row r="8952" spans="1:17" x14ac:dyDescent="0.25">
      <c r="A8952" t="s">
        <v>22539</v>
      </c>
      <c r="B8952" s="1">
        <v>5509109</v>
      </c>
      <c r="C8952" t="s">
        <v>17</v>
      </c>
      <c r="D8952" t="s">
        <v>22</v>
      </c>
      <c r="E8952" t="s">
        <v>23</v>
      </c>
      <c r="F8952" t="s">
        <v>13</v>
      </c>
      <c r="G8952" s="2">
        <v>879</v>
      </c>
      <c r="H8952" s="2">
        <f>AVERAGEIF(Table1[[#All],[Category]],Table1[[#This Row],[Category]],Table1[[#All],[DiscountOffer]])</f>
        <v>726.0994423791791</v>
      </c>
      <c r="I8952" s="2">
        <v>2199</v>
      </c>
      <c r="J8952" s="2">
        <f>IF(Table1[[#This Row],[Ratings]]&gt;4,Table1[[#This Row],[OriginalPrice (in Rs)]],0)</f>
        <v>2199</v>
      </c>
      <c r="K8952" s="2">
        <f>Table1[[#This Row],[OriginalPrice (in Rs)]]-Table1[[#This Row],[DiscountOffer]]</f>
        <v>1320</v>
      </c>
      <c r="L8952" s="2" t="str">
        <f>IF(Table1[[#This Row],[Discount % (In Rs)]]&gt;50%,"High Discount","Low Discount")</f>
        <v>High Discount</v>
      </c>
      <c r="M8952" s="3">
        <f>Table1[[#This Row],[Discount_Price (In Rs.)]]/Table1[[#This Row],[OriginalPrice (in Rs)]]</f>
        <v>0.60027285129604369</v>
      </c>
      <c r="N8952" s="4">
        <v>4.3</v>
      </c>
      <c r="O8952">
        <v>248</v>
      </c>
      <c r="P8952" t="s">
        <v>76</v>
      </c>
      <c r="Q8952" t="s">
        <v>9547</v>
      </c>
    </row>
    <row r="8953" spans="1:17" x14ac:dyDescent="0.25">
      <c r="A8953" t="s">
        <v>22540</v>
      </c>
      <c r="B8953" s="1">
        <v>13904646</v>
      </c>
      <c r="C8953" t="s">
        <v>39</v>
      </c>
      <c r="D8953" t="s">
        <v>22</v>
      </c>
      <c r="E8953" t="s">
        <v>23</v>
      </c>
      <c r="F8953" t="s">
        <v>13</v>
      </c>
      <c r="G8953" s="2">
        <v>1374</v>
      </c>
      <c r="H8953" s="2">
        <f>AVERAGEIF(Table1[[#All],[Category]],Table1[[#This Row],[Category]],Table1[[#All],[DiscountOffer]])</f>
        <v>726.0994423791791</v>
      </c>
      <c r="I8953" s="2">
        <v>2499</v>
      </c>
      <c r="J8953" s="2">
        <f>IF(Table1[[#This Row],[Ratings]]&gt;4,Table1[[#This Row],[OriginalPrice (in Rs)]],0)</f>
        <v>2499</v>
      </c>
      <c r="K8953" s="2">
        <f>Table1[[#This Row],[OriginalPrice (in Rs)]]-Table1[[#This Row],[DiscountOffer]]</f>
        <v>1125</v>
      </c>
      <c r="L8953" s="2" t="str">
        <f>IF(Table1[[#This Row],[Discount % (In Rs)]]&gt;50%,"High Discount","Low Discount")</f>
        <v>Low Discount</v>
      </c>
      <c r="M8953" s="3">
        <f>Table1[[#This Row],[Discount_Price (In Rs.)]]/Table1[[#This Row],[OriginalPrice (in Rs)]]</f>
        <v>0.45018007202881155</v>
      </c>
      <c r="N8953" s="4">
        <v>4.2</v>
      </c>
      <c r="O8953">
        <v>248</v>
      </c>
      <c r="P8953" t="s">
        <v>228</v>
      </c>
      <c r="Q8953" t="s">
        <v>22541</v>
      </c>
    </row>
    <row r="8954" spans="1:17" x14ac:dyDescent="0.25">
      <c r="A8954" t="s">
        <v>22617</v>
      </c>
      <c r="B8954" s="1">
        <v>13340270</v>
      </c>
      <c r="C8954" t="s">
        <v>1239</v>
      </c>
      <c r="D8954" t="s">
        <v>22</v>
      </c>
      <c r="E8954" t="s">
        <v>23</v>
      </c>
      <c r="F8954" t="s">
        <v>13</v>
      </c>
      <c r="G8954" s="2">
        <v>539</v>
      </c>
      <c r="H8954" s="2">
        <f>AVERAGEIF(Table1[[#All],[Category]],Table1[[#This Row],[Category]],Table1[[#All],[DiscountOffer]])</f>
        <v>726.0994423791791</v>
      </c>
      <c r="I8954" s="2">
        <v>1199</v>
      </c>
      <c r="J8954" s="2">
        <f>IF(Table1[[#This Row],[Ratings]]&gt;4,Table1[[#This Row],[OriginalPrice (in Rs)]],0)</f>
        <v>1199</v>
      </c>
      <c r="K8954" s="2">
        <f>Table1[[#This Row],[OriginalPrice (in Rs)]]-Table1[[#This Row],[DiscountOffer]]</f>
        <v>660</v>
      </c>
      <c r="L8954" s="2" t="str">
        <f>IF(Table1[[#This Row],[Discount % (In Rs)]]&gt;50%,"High Discount","Low Discount")</f>
        <v>High Discount</v>
      </c>
      <c r="M8954" s="3">
        <f>Table1[[#This Row],[Discount_Price (In Rs.)]]/Table1[[#This Row],[OriginalPrice (in Rs)]]</f>
        <v>0.55045871559633031</v>
      </c>
      <c r="N8954" s="4">
        <v>4.5</v>
      </c>
      <c r="O8954">
        <v>247</v>
      </c>
      <c r="P8954" t="s">
        <v>1605</v>
      </c>
      <c r="Q8954" t="s">
        <v>22618</v>
      </c>
    </row>
    <row r="8955" spans="1:17" x14ac:dyDescent="0.25">
      <c r="A8955" t="s">
        <v>22619</v>
      </c>
      <c r="B8955" s="1">
        <v>8861219</v>
      </c>
      <c r="C8955" t="s">
        <v>43</v>
      </c>
      <c r="D8955" t="s">
        <v>22</v>
      </c>
      <c r="E8955" t="s">
        <v>23</v>
      </c>
      <c r="F8955" t="s">
        <v>13</v>
      </c>
      <c r="G8955" s="2">
        <v>419</v>
      </c>
      <c r="H8955" s="2">
        <f>AVERAGEIF(Table1[[#All],[Category]],Table1[[#This Row],[Category]],Table1[[#All],[DiscountOffer]])</f>
        <v>726.0994423791791</v>
      </c>
      <c r="I8955" s="2">
        <v>1199</v>
      </c>
      <c r="J8955" s="2">
        <f>IF(Table1[[#This Row],[Ratings]]&gt;4,Table1[[#This Row],[OriginalPrice (in Rs)]],0)</f>
        <v>1199</v>
      </c>
      <c r="K8955" s="2">
        <f>Table1[[#This Row],[OriginalPrice (in Rs)]]-Table1[[#This Row],[DiscountOffer]]</f>
        <v>780</v>
      </c>
      <c r="L8955" s="2" t="str">
        <f>IF(Table1[[#This Row],[Discount % (In Rs)]]&gt;50%,"High Discount","Low Discount")</f>
        <v>High Discount</v>
      </c>
      <c r="M8955" s="3">
        <f>Table1[[#This Row],[Discount_Price (In Rs.)]]/Table1[[#This Row],[OriginalPrice (in Rs)]]</f>
        <v>0.65054211843202669</v>
      </c>
      <c r="N8955" s="4">
        <v>4.4000000000000004</v>
      </c>
      <c r="O8955">
        <v>247</v>
      </c>
      <c r="P8955" t="s">
        <v>76</v>
      </c>
      <c r="Q8955" t="s">
        <v>4862</v>
      </c>
    </row>
    <row r="8956" spans="1:17" x14ac:dyDescent="0.25">
      <c r="A8956" t="s">
        <v>22622</v>
      </c>
      <c r="B8956" s="1">
        <v>10685474</v>
      </c>
      <c r="C8956" t="s">
        <v>146</v>
      </c>
      <c r="D8956" t="s">
        <v>22</v>
      </c>
      <c r="E8956" t="s">
        <v>23</v>
      </c>
      <c r="F8956" t="s">
        <v>13</v>
      </c>
      <c r="G8956" s="2">
        <v>1099</v>
      </c>
      <c r="H8956" s="2">
        <f>AVERAGEIF(Table1[[#All],[Category]],Table1[[#This Row],[Category]],Table1[[#All],[DiscountOffer]])</f>
        <v>726.0994423791791</v>
      </c>
      <c r="I8956" s="2">
        <v>1999</v>
      </c>
      <c r="J8956" s="2">
        <f>IF(Table1[[#This Row],[Ratings]]&gt;4,Table1[[#This Row],[OriginalPrice (in Rs)]],0)</f>
        <v>1999</v>
      </c>
      <c r="K8956" s="2">
        <f>Table1[[#This Row],[OriginalPrice (in Rs)]]-Table1[[#This Row],[DiscountOffer]]</f>
        <v>900</v>
      </c>
      <c r="L8956" s="2" t="str">
        <f>IF(Table1[[#This Row],[Discount % (In Rs)]]&gt;50%,"High Discount","Low Discount")</f>
        <v>Low Discount</v>
      </c>
      <c r="M8956" s="3">
        <f>Table1[[#This Row],[Discount_Price (In Rs.)]]/Table1[[#This Row],[OriginalPrice (in Rs)]]</f>
        <v>0.45022511255627812</v>
      </c>
      <c r="N8956" s="4">
        <v>4.0999999999999996</v>
      </c>
      <c r="O8956">
        <v>247</v>
      </c>
      <c r="P8956" t="s">
        <v>450</v>
      </c>
      <c r="Q8956" t="s">
        <v>16394</v>
      </c>
    </row>
    <row r="8957" spans="1:17" x14ac:dyDescent="0.25">
      <c r="A8957" t="s">
        <v>22693</v>
      </c>
      <c r="B8957" s="1">
        <v>10020069</v>
      </c>
      <c r="C8957" t="s">
        <v>17</v>
      </c>
      <c r="D8957" t="s">
        <v>22</v>
      </c>
      <c r="E8957" t="s">
        <v>23</v>
      </c>
      <c r="F8957" t="s">
        <v>13</v>
      </c>
      <c r="G8957" s="2">
        <v>559</v>
      </c>
      <c r="H8957" s="2">
        <f>AVERAGEIF(Table1[[#All],[Category]],Table1[[#This Row],[Category]],Table1[[#All],[DiscountOffer]])</f>
        <v>726.0994423791791</v>
      </c>
      <c r="I8957" s="2">
        <v>1599</v>
      </c>
      <c r="J8957" s="2">
        <f>IF(Table1[[#This Row],[Ratings]]&gt;4,Table1[[#This Row],[OriginalPrice (in Rs)]],0)</f>
        <v>1599</v>
      </c>
      <c r="K8957" s="2">
        <f>Table1[[#This Row],[OriginalPrice (in Rs)]]-Table1[[#This Row],[DiscountOffer]]</f>
        <v>1040</v>
      </c>
      <c r="L8957" s="2" t="str">
        <f>IF(Table1[[#This Row],[Discount % (In Rs)]]&gt;50%,"High Discount","Low Discount")</f>
        <v>High Discount</v>
      </c>
      <c r="M8957" s="3">
        <f>Table1[[#This Row],[Discount_Price (In Rs.)]]/Table1[[#This Row],[OriginalPrice (in Rs)]]</f>
        <v>0.65040650406504064</v>
      </c>
      <c r="N8957" s="4">
        <v>4.2</v>
      </c>
      <c r="O8957">
        <v>246</v>
      </c>
      <c r="P8957" t="s">
        <v>76</v>
      </c>
      <c r="Q8957" t="s">
        <v>6171</v>
      </c>
    </row>
    <row r="8958" spans="1:17" x14ac:dyDescent="0.25">
      <c r="A8958" t="s">
        <v>22775</v>
      </c>
      <c r="B8958" s="1">
        <v>11361398</v>
      </c>
      <c r="C8958" t="s">
        <v>146</v>
      </c>
      <c r="D8958" t="s">
        <v>22</v>
      </c>
      <c r="E8958" t="s">
        <v>23</v>
      </c>
      <c r="F8958" t="s">
        <v>13</v>
      </c>
      <c r="G8958" s="2">
        <v>1624</v>
      </c>
      <c r="H8958" s="2">
        <f>AVERAGEIF(Table1[[#All],[Category]],Table1[[#This Row],[Category]],Table1[[#All],[DiscountOffer]])</f>
        <v>726.0994423791791</v>
      </c>
      <c r="I8958" s="2">
        <v>2499</v>
      </c>
      <c r="J8958" s="2">
        <f>IF(Table1[[#This Row],[Ratings]]&gt;4,Table1[[#This Row],[OriginalPrice (in Rs)]],0)</f>
        <v>0</v>
      </c>
      <c r="K8958" s="2">
        <f>Table1[[#This Row],[OriginalPrice (in Rs)]]-Table1[[#This Row],[DiscountOffer]]</f>
        <v>875</v>
      </c>
      <c r="L8958" s="2" t="str">
        <f>IF(Table1[[#This Row],[Discount % (In Rs)]]&gt;50%,"High Discount","Low Discount")</f>
        <v>Low Discount</v>
      </c>
      <c r="M8958" s="3">
        <f>Table1[[#This Row],[Discount_Price (In Rs.)]]/Table1[[#This Row],[OriginalPrice (in Rs)]]</f>
        <v>0.35014005602240894</v>
      </c>
      <c r="N8958" s="4">
        <v>4</v>
      </c>
      <c r="O8958">
        <v>245</v>
      </c>
      <c r="P8958" t="s">
        <v>450</v>
      </c>
      <c r="Q8958" t="s">
        <v>22776</v>
      </c>
    </row>
    <row r="8959" spans="1:17" x14ac:dyDescent="0.25">
      <c r="A8959" t="s">
        <v>22853</v>
      </c>
      <c r="B8959" s="1">
        <v>13842376</v>
      </c>
      <c r="C8959" t="s">
        <v>43</v>
      </c>
      <c r="D8959" t="s">
        <v>22</v>
      </c>
      <c r="E8959" t="s">
        <v>23</v>
      </c>
      <c r="F8959" t="s">
        <v>13</v>
      </c>
      <c r="G8959" s="2">
        <v>559</v>
      </c>
      <c r="H8959" s="2">
        <f>AVERAGEIF(Table1[[#All],[Category]],Table1[[#This Row],[Category]],Table1[[#All],[DiscountOffer]])</f>
        <v>726.0994423791791</v>
      </c>
      <c r="I8959" s="2">
        <v>1399</v>
      </c>
      <c r="J8959" s="2">
        <f>IF(Table1[[#This Row],[Ratings]]&gt;4,Table1[[#This Row],[OriginalPrice (in Rs)]],0)</f>
        <v>1399</v>
      </c>
      <c r="K8959" s="2">
        <f>Table1[[#This Row],[OriginalPrice (in Rs)]]-Table1[[#This Row],[DiscountOffer]]</f>
        <v>840</v>
      </c>
      <c r="L8959" s="2" t="str">
        <f>IF(Table1[[#This Row],[Discount % (In Rs)]]&gt;50%,"High Discount","Low Discount")</f>
        <v>High Discount</v>
      </c>
      <c r="M8959" s="3">
        <f>Table1[[#This Row],[Discount_Price (In Rs.)]]/Table1[[#This Row],[OriginalPrice (in Rs)]]</f>
        <v>0.60042887776983556</v>
      </c>
      <c r="N8959" s="4">
        <v>4.2</v>
      </c>
      <c r="O8959">
        <v>244</v>
      </c>
      <c r="P8959" t="s">
        <v>76</v>
      </c>
      <c r="Q8959" t="s">
        <v>22854</v>
      </c>
    </row>
    <row r="8960" spans="1:17" x14ac:dyDescent="0.25">
      <c r="A8960" t="s">
        <v>22857</v>
      </c>
      <c r="B8960" s="1">
        <v>10944678</v>
      </c>
      <c r="C8960" t="s">
        <v>10</v>
      </c>
      <c r="D8960" t="s">
        <v>22</v>
      </c>
      <c r="E8960" t="s">
        <v>23</v>
      </c>
      <c r="F8960" t="s">
        <v>13</v>
      </c>
      <c r="G8960" s="2">
        <v>1039</v>
      </c>
      <c r="H8960" s="2">
        <f>AVERAGEIF(Table1[[#All],[Category]],Table1[[#This Row],[Category]],Table1[[#All],[DiscountOffer]])</f>
        <v>726.0994423791791</v>
      </c>
      <c r="I8960" s="2">
        <v>2599</v>
      </c>
      <c r="J8960" s="2">
        <f>IF(Table1[[#This Row],[Ratings]]&gt;4,Table1[[#This Row],[OriginalPrice (in Rs)]],0)</f>
        <v>2599</v>
      </c>
      <c r="K8960" s="2">
        <f>Table1[[#This Row],[OriginalPrice (in Rs)]]-Table1[[#This Row],[DiscountOffer]]</f>
        <v>1560</v>
      </c>
      <c r="L8960" s="2" t="str">
        <f>IF(Table1[[#This Row],[Discount % (In Rs)]]&gt;50%,"High Discount","Low Discount")</f>
        <v>High Discount</v>
      </c>
      <c r="M8960" s="3">
        <f>Table1[[#This Row],[Discount_Price (In Rs.)]]/Table1[[#This Row],[OriginalPrice (in Rs)]]</f>
        <v>0.60023085802231624</v>
      </c>
      <c r="N8960" s="4">
        <v>4.3</v>
      </c>
      <c r="O8960">
        <v>244</v>
      </c>
      <c r="P8960" t="s">
        <v>228</v>
      </c>
      <c r="Q8960" t="s">
        <v>13709</v>
      </c>
    </row>
    <row r="8961" spans="1:17" x14ac:dyDescent="0.25">
      <c r="A8961" t="s">
        <v>22940</v>
      </c>
      <c r="B8961" s="1">
        <v>14061494</v>
      </c>
      <c r="C8961" t="s">
        <v>17</v>
      </c>
      <c r="D8961" t="s">
        <v>22</v>
      </c>
      <c r="E8961" t="s">
        <v>23</v>
      </c>
      <c r="F8961" t="s">
        <v>13</v>
      </c>
      <c r="G8961" s="2">
        <v>769</v>
      </c>
      <c r="H8961" s="2">
        <f>AVERAGEIF(Table1[[#All],[Category]],Table1[[#This Row],[Category]],Table1[[#All],[DiscountOffer]])</f>
        <v>726.0994423791791</v>
      </c>
      <c r="I8961" s="2">
        <v>1749</v>
      </c>
      <c r="J8961" s="2">
        <f>IF(Table1[[#This Row],[Ratings]]&gt;4,Table1[[#This Row],[OriginalPrice (in Rs)]],0)</f>
        <v>0</v>
      </c>
      <c r="K8961" s="2">
        <f>Table1[[#This Row],[OriginalPrice (in Rs)]]-Table1[[#This Row],[DiscountOffer]]</f>
        <v>980</v>
      </c>
      <c r="L8961" s="2" t="str">
        <f>IF(Table1[[#This Row],[Discount % (In Rs)]]&gt;50%,"High Discount","Low Discount")</f>
        <v>High Discount</v>
      </c>
      <c r="M8961" s="3">
        <f>Table1[[#This Row],[Discount_Price (In Rs.)]]/Table1[[#This Row],[OriginalPrice (in Rs)]]</f>
        <v>0.56032018296169239</v>
      </c>
      <c r="N8961" s="4">
        <v>4</v>
      </c>
      <c r="O8961">
        <v>243</v>
      </c>
      <c r="P8961" t="s">
        <v>76</v>
      </c>
      <c r="Q8961" t="s">
        <v>22941</v>
      </c>
    </row>
    <row r="8962" spans="1:17" x14ac:dyDescent="0.25">
      <c r="A8962" t="s">
        <v>22942</v>
      </c>
      <c r="B8962" s="1">
        <v>11975398</v>
      </c>
      <c r="C8962" t="s">
        <v>39</v>
      </c>
      <c r="D8962" t="s">
        <v>22</v>
      </c>
      <c r="E8962" t="s">
        <v>23</v>
      </c>
      <c r="F8962" t="s">
        <v>13</v>
      </c>
      <c r="G8962" s="2">
        <v>999</v>
      </c>
      <c r="H8962" s="2">
        <f>AVERAGEIF(Table1[[#All],[Category]],Table1[[#This Row],[Category]],Table1[[#All],[DiscountOffer]])</f>
        <v>726.0994423791791</v>
      </c>
      <c r="I8962" s="2">
        <v>1999</v>
      </c>
      <c r="J8962" s="2">
        <f>IF(Table1[[#This Row],[Ratings]]&gt;4,Table1[[#This Row],[OriginalPrice (in Rs)]],0)</f>
        <v>0</v>
      </c>
      <c r="K8962" s="2">
        <f>Table1[[#This Row],[OriginalPrice (in Rs)]]-Table1[[#This Row],[DiscountOffer]]</f>
        <v>1000</v>
      </c>
      <c r="L8962" s="2" t="str">
        <f>IF(Table1[[#This Row],[Discount % (In Rs)]]&gt;50%,"High Discount","Low Discount")</f>
        <v>High Discount</v>
      </c>
      <c r="M8962" s="3">
        <f>Table1[[#This Row],[Discount_Price (In Rs.)]]/Table1[[#This Row],[OriginalPrice (in Rs)]]</f>
        <v>0.5002501250625313</v>
      </c>
      <c r="N8962" s="4">
        <v>3.9</v>
      </c>
      <c r="O8962">
        <v>243</v>
      </c>
      <c r="P8962" t="s">
        <v>228</v>
      </c>
      <c r="Q8962" t="s">
        <v>22943</v>
      </c>
    </row>
    <row r="8963" spans="1:17" x14ac:dyDescent="0.25">
      <c r="A8963" t="s">
        <v>22944</v>
      </c>
      <c r="B8963" s="1">
        <v>1806151</v>
      </c>
      <c r="C8963" t="s">
        <v>146</v>
      </c>
      <c r="D8963" t="s">
        <v>22</v>
      </c>
      <c r="E8963" t="s">
        <v>23</v>
      </c>
      <c r="F8963" t="s">
        <v>13</v>
      </c>
      <c r="G8963" s="2">
        <v>1079</v>
      </c>
      <c r="H8963" s="2">
        <f>AVERAGEIF(Table1[[#All],[Category]],Table1[[#This Row],[Category]],Table1[[#All],[DiscountOffer]])</f>
        <v>726.0994423791791</v>
      </c>
      <c r="I8963" s="2">
        <v>2399</v>
      </c>
      <c r="J8963" s="2">
        <f>IF(Table1[[#This Row],[Ratings]]&gt;4,Table1[[#This Row],[OriginalPrice (in Rs)]],0)</f>
        <v>2399</v>
      </c>
      <c r="K8963" s="2">
        <f>Table1[[#This Row],[OriginalPrice (in Rs)]]-Table1[[#This Row],[DiscountOffer]]</f>
        <v>1320</v>
      </c>
      <c r="L8963" s="2" t="str">
        <f>IF(Table1[[#This Row],[Discount % (In Rs)]]&gt;50%,"High Discount","Low Discount")</f>
        <v>High Discount</v>
      </c>
      <c r="M8963" s="3">
        <f>Table1[[#This Row],[Discount_Price (In Rs.)]]/Table1[[#This Row],[OriginalPrice (in Rs)]]</f>
        <v>0.55022926219258028</v>
      </c>
      <c r="N8963" s="4">
        <v>4.3</v>
      </c>
      <c r="O8963">
        <v>243</v>
      </c>
      <c r="P8963" t="s">
        <v>450</v>
      </c>
      <c r="Q8963" t="s">
        <v>3390</v>
      </c>
    </row>
    <row r="8964" spans="1:17" x14ac:dyDescent="0.25">
      <c r="A8964" t="s">
        <v>23045</v>
      </c>
      <c r="B8964" s="1">
        <v>14441232</v>
      </c>
      <c r="C8964" t="s">
        <v>43</v>
      </c>
      <c r="D8964" t="s">
        <v>22</v>
      </c>
      <c r="E8964" t="s">
        <v>23</v>
      </c>
      <c r="F8964" t="s">
        <v>13</v>
      </c>
      <c r="G8964" s="2">
        <v>562</v>
      </c>
      <c r="H8964" s="2">
        <f>AVERAGEIF(Table1[[#All],[Category]],Table1[[#This Row],[Category]],Table1[[#All],[DiscountOffer]])</f>
        <v>726.0994423791791</v>
      </c>
      <c r="I8964" s="2">
        <v>1249</v>
      </c>
      <c r="J8964" s="2">
        <f>IF(Table1[[#This Row],[Ratings]]&gt;4,Table1[[#This Row],[OriginalPrice (in Rs)]],0)</f>
        <v>1249</v>
      </c>
      <c r="K8964" s="2">
        <f>Table1[[#This Row],[OriginalPrice (in Rs)]]-Table1[[#This Row],[DiscountOffer]]</f>
        <v>687</v>
      </c>
      <c r="L8964" s="2" t="str">
        <f>IF(Table1[[#This Row],[Discount % (In Rs)]]&gt;50%,"High Discount","Low Discount")</f>
        <v>High Discount</v>
      </c>
      <c r="M8964" s="3">
        <f>Table1[[#This Row],[Discount_Price (In Rs.)]]/Table1[[#This Row],[OriginalPrice (in Rs)]]</f>
        <v>0.55004003202562046</v>
      </c>
      <c r="N8964" s="4">
        <v>4.3</v>
      </c>
      <c r="O8964">
        <v>242</v>
      </c>
      <c r="P8964" t="s">
        <v>76</v>
      </c>
      <c r="Q8964" t="s">
        <v>23046</v>
      </c>
    </row>
    <row r="8965" spans="1:17" x14ac:dyDescent="0.25">
      <c r="A8965" t="s">
        <v>23051</v>
      </c>
      <c r="B8965" s="1">
        <v>2358022</v>
      </c>
      <c r="C8965" t="s">
        <v>791</v>
      </c>
      <c r="D8965" t="s">
        <v>22</v>
      </c>
      <c r="E8965" t="s">
        <v>23</v>
      </c>
      <c r="F8965" t="s">
        <v>13</v>
      </c>
      <c r="G8965" s="2">
        <v>899</v>
      </c>
      <c r="H8965" s="2">
        <f>AVERAGEIF(Table1[[#All],[Category]],Table1[[#This Row],[Category]],Table1[[#All],[DiscountOffer]])</f>
        <v>726.0994423791791</v>
      </c>
      <c r="I8965" s="2">
        <v>1999</v>
      </c>
      <c r="J8965" s="2">
        <f>IF(Table1[[#This Row],[Ratings]]&gt;4,Table1[[#This Row],[OriginalPrice (in Rs)]],0)</f>
        <v>0</v>
      </c>
      <c r="K8965" s="2">
        <f>Table1[[#This Row],[OriginalPrice (in Rs)]]-Table1[[#This Row],[DiscountOffer]]</f>
        <v>1100</v>
      </c>
      <c r="L8965" s="2" t="str">
        <f>IF(Table1[[#This Row],[Discount % (In Rs)]]&gt;50%,"High Discount","Low Discount")</f>
        <v>High Discount</v>
      </c>
      <c r="M8965" s="3">
        <f>Table1[[#This Row],[Discount_Price (In Rs.)]]/Table1[[#This Row],[OriginalPrice (in Rs)]]</f>
        <v>0.55027513756878443</v>
      </c>
      <c r="N8965" s="4">
        <v>3.5</v>
      </c>
      <c r="O8965">
        <v>242</v>
      </c>
      <c r="P8965" t="s">
        <v>228</v>
      </c>
      <c r="Q8965" t="s">
        <v>23052</v>
      </c>
    </row>
    <row r="8966" spans="1:17" x14ac:dyDescent="0.25">
      <c r="A8966" t="s">
        <v>23057</v>
      </c>
      <c r="B8966" s="1">
        <v>2029164</v>
      </c>
      <c r="C8966" t="s">
        <v>2766</v>
      </c>
      <c r="D8966" t="s">
        <v>22</v>
      </c>
      <c r="E8966" t="s">
        <v>23</v>
      </c>
      <c r="F8966" t="s">
        <v>13</v>
      </c>
      <c r="G8966" s="2">
        <v>626</v>
      </c>
      <c r="H8966" s="2">
        <f>AVERAGEIF(Table1[[#All],[Category]],Table1[[#This Row],[Category]],Table1[[#All],[DiscountOffer]])</f>
        <v>726.0994423791791</v>
      </c>
      <c r="I8966" s="2">
        <v>995</v>
      </c>
      <c r="J8966" s="2">
        <f>IF(Table1[[#This Row],[Ratings]]&gt;4,Table1[[#This Row],[OriginalPrice (in Rs)]],0)</f>
        <v>995</v>
      </c>
      <c r="K8966" s="2">
        <f>Table1[[#This Row],[OriginalPrice (in Rs)]]-Table1[[#This Row],[DiscountOffer]]</f>
        <v>369</v>
      </c>
      <c r="L8966" s="2" t="str">
        <f>IF(Table1[[#This Row],[Discount % (In Rs)]]&gt;50%,"High Discount","Low Discount")</f>
        <v>Low Discount</v>
      </c>
      <c r="M8966" s="3">
        <f>Table1[[#This Row],[Discount_Price (In Rs.)]]/Table1[[#This Row],[OriginalPrice (in Rs)]]</f>
        <v>0.37085427135678389</v>
      </c>
      <c r="N8966" s="4">
        <v>4.3</v>
      </c>
      <c r="O8966">
        <v>242</v>
      </c>
      <c r="P8966" t="s">
        <v>228</v>
      </c>
      <c r="Q8966" t="s">
        <v>2767</v>
      </c>
    </row>
    <row r="8967" spans="1:17" x14ac:dyDescent="0.25">
      <c r="A8967" t="s">
        <v>23162</v>
      </c>
      <c r="B8967" s="1">
        <v>998934</v>
      </c>
      <c r="C8967" t="s">
        <v>6676</v>
      </c>
      <c r="D8967" t="s">
        <v>22</v>
      </c>
      <c r="E8967" t="s">
        <v>23</v>
      </c>
      <c r="F8967" t="s">
        <v>13</v>
      </c>
      <c r="G8967" s="2">
        <v>599</v>
      </c>
      <c r="H8967" s="2">
        <f>AVERAGEIF(Table1[[#All],[Category]],Table1[[#This Row],[Category]],Table1[[#All],[DiscountOffer]])</f>
        <v>726.0994423791791</v>
      </c>
      <c r="I8967" s="2">
        <v>1999</v>
      </c>
      <c r="J8967" s="2">
        <f>IF(Table1[[#This Row],[Ratings]]&gt;4,Table1[[#This Row],[OriginalPrice (in Rs)]],0)</f>
        <v>0</v>
      </c>
      <c r="K8967" s="2">
        <f>Table1[[#This Row],[OriginalPrice (in Rs)]]-Table1[[#This Row],[DiscountOffer]]</f>
        <v>1400</v>
      </c>
      <c r="L8967" s="2" t="str">
        <f>IF(Table1[[#This Row],[Discount % (In Rs)]]&gt;50%,"High Discount","Low Discount")</f>
        <v>High Discount</v>
      </c>
      <c r="M8967" s="3">
        <f>Table1[[#This Row],[Discount_Price (In Rs.)]]/Table1[[#This Row],[OriginalPrice (in Rs)]]</f>
        <v>0.70035017508754382</v>
      </c>
      <c r="N8967" s="4">
        <v>3.8</v>
      </c>
      <c r="O8967">
        <v>241</v>
      </c>
      <c r="P8967" t="s">
        <v>6678</v>
      </c>
      <c r="Q8967" t="s">
        <v>23163</v>
      </c>
    </row>
    <row r="8968" spans="1:17" x14ac:dyDescent="0.25">
      <c r="A8968" t="s">
        <v>23166</v>
      </c>
      <c r="B8968" s="1">
        <v>1038969</v>
      </c>
      <c r="C8968" t="s">
        <v>1239</v>
      </c>
      <c r="D8968" t="s">
        <v>22</v>
      </c>
      <c r="E8968" t="s">
        <v>23</v>
      </c>
      <c r="F8968" t="s">
        <v>13</v>
      </c>
      <c r="G8968" s="2">
        <v>1034</v>
      </c>
      <c r="H8968" s="2">
        <f>AVERAGEIF(Table1[[#All],[Category]],Table1[[#This Row],[Category]],Table1[[#All],[DiscountOffer]])</f>
        <v>726.0994423791791</v>
      </c>
      <c r="I8968" s="2">
        <v>2299</v>
      </c>
      <c r="J8968" s="2">
        <f>IF(Table1[[#This Row],[Ratings]]&gt;4,Table1[[#This Row],[OriginalPrice (in Rs)]],0)</f>
        <v>0</v>
      </c>
      <c r="K8968" s="2">
        <f>Table1[[#This Row],[OriginalPrice (in Rs)]]-Table1[[#This Row],[DiscountOffer]]</f>
        <v>1265</v>
      </c>
      <c r="L8968" s="2" t="str">
        <f>IF(Table1[[#This Row],[Discount % (In Rs)]]&gt;50%,"High Discount","Low Discount")</f>
        <v>High Discount</v>
      </c>
      <c r="M8968" s="3">
        <f>Table1[[#This Row],[Discount_Price (In Rs.)]]/Table1[[#This Row],[OriginalPrice (in Rs)]]</f>
        <v>0.55023923444976075</v>
      </c>
      <c r="N8968" s="4">
        <v>4</v>
      </c>
      <c r="O8968">
        <v>241</v>
      </c>
      <c r="P8968" t="s">
        <v>1605</v>
      </c>
      <c r="Q8968" t="s">
        <v>23167</v>
      </c>
    </row>
    <row r="8969" spans="1:17" x14ac:dyDescent="0.25">
      <c r="A8969" t="s">
        <v>23252</v>
      </c>
      <c r="B8969" s="1">
        <v>13663418</v>
      </c>
      <c r="C8969" t="s">
        <v>10</v>
      </c>
      <c r="D8969" t="s">
        <v>22</v>
      </c>
      <c r="E8969" t="s">
        <v>23</v>
      </c>
      <c r="F8969" t="s">
        <v>13</v>
      </c>
      <c r="G8969" s="2">
        <v>1199</v>
      </c>
      <c r="H8969" s="2">
        <f>AVERAGEIF(Table1[[#All],[Category]],Table1[[#This Row],[Category]],Table1[[#All],[DiscountOffer]])</f>
        <v>726.0994423791791</v>
      </c>
      <c r="I8969" s="2">
        <v>1999</v>
      </c>
      <c r="J8969" s="2">
        <f>IF(Table1[[#This Row],[Ratings]]&gt;4,Table1[[#This Row],[OriginalPrice (in Rs)]],0)</f>
        <v>1999</v>
      </c>
      <c r="K8969" s="2">
        <f>Table1[[#This Row],[OriginalPrice (in Rs)]]-Table1[[#This Row],[DiscountOffer]]</f>
        <v>800</v>
      </c>
      <c r="L8969" s="2" t="str">
        <f>IF(Table1[[#This Row],[Discount % (In Rs)]]&gt;50%,"High Discount","Low Discount")</f>
        <v>Low Discount</v>
      </c>
      <c r="M8969" s="3">
        <f>Table1[[#This Row],[Discount_Price (In Rs.)]]/Table1[[#This Row],[OriginalPrice (in Rs)]]</f>
        <v>0.40020010005002499</v>
      </c>
      <c r="N8969" s="4">
        <v>4.3</v>
      </c>
      <c r="O8969">
        <v>240</v>
      </c>
      <c r="P8969" t="s">
        <v>228</v>
      </c>
      <c r="Q8969" t="s">
        <v>23253</v>
      </c>
    </row>
    <row r="8970" spans="1:17" x14ac:dyDescent="0.25">
      <c r="A8970" t="s">
        <v>23339</v>
      </c>
      <c r="B8970" s="1">
        <v>12086042</v>
      </c>
      <c r="C8970" t="s">
        <v>43</v>
      </c>
      <c r="D8970" t="s">
        <v>22</v>
      </c>
      <c r="E8970" t="s">
        <v>23</v>
      </c>
      <c r="F8970" t="s">
        <v>13</v>
      </c>
      <c r="G8970" s="2">
        <v>479</v>
      </c>
      <c r="H8970" s="2">
        <f>AVERAGEIF(Table1[[#All],[Category]],Table1[[#This Row],[Category]],Table1[[#All],[DiscountOffer]])</f>
        <v>726.0994423791791</v>
      </c>
      <c r="I8970" s="2">
        <v>1199</v>
      </c>
      <c r="J8970" s="2">
        <f>IF(Table1[[#This Row],[Ratings]]&gt;4,Table1[[#This Row],[OriginalPrice (in Rs)]],0)</f>
        <v>1199</v>
      </c>
      <c r="K8970" s="2">
        <f>Table1[[#This Row],[OriginalPrice (in Rs)]]-Table1[[#This Row],[DiscountOffer]]</f>
        <v>720</v>
      </c>
      <c r="L8970" s="2" t="str">
        <f>IF(Table1[[#This Row],[Discount % (In Rs)]]&gt;50%,"High Discount","Low Discount")</f>
        <v>High Discount</v>
      </c>
      <c r="M8970" s="3">
        <f>Table1[[#This Row],[Discount_Price (In Rs.)]]/Table1[[#This Row],[OriginalPrice (in Rs)]]</f>
        <v>0.60050041701417844</v>
      </c>
      <c r="N8970" s="4">
        <v>4.0999999999999996</v>
      </c>
      <c r="O8970">
        <v>239</v>
      </c>
      <c r="P8970" t="s">
        <v>76</v>
      </c>
      <c r="Q8970" t="s">
        <v>11474</v>
      </c>
    </row>
    <row r="8971" spans="1:17" x14ac:dyDescent="0.25">
      <c r="A8971" t="s">
        <v>23342</v>
      </c>
      <c r="B8971" s="1">
        <v>12972324</v>
      </c>
      <c r="C8971" t="s">
        <v>43</v>
      </c>
      <c r="D8971" t="s">
        <v>22</v>
      </c>
      <c r="E8971" t="s">
        <v>23</v>
      </c>
      <c r="F8971" t="s">
        <v>13</v>
      </c>
      <c r="G8971" s="2">
        <v>485</v>
      </c>
      <c r="H8971" s="2">
        <f>AVERAGEIF(Table1[[#All],[Category]],Table1[[#This Row],[Category]],Table1[[#All],[DiscountOffer]])</f>
        <v>726.0994423791791</v>
      </c>
      <c r="I8971" s="2">
        <v>1349</v>
      </c>
      <c r="J8971" s="2">
        <f>IF(Table1[[#This Row],[Ratings]]&gt;4,Table1[[#This Row],[OriginalPrice (in Rs)]],0)</f>
        <v>1349</v>
      </c>
      <c r="K8971" s="2">
        <f>Table1[[#This Row],[OriginalPrice (in Rs)]]-Table1[[#This Row],[DiscountOffer]]</f>
        <v>864</v>
      </c>
      <c r="L8971" s="2" t="str">
        <f>IF(Table1[[#This Row],[Discount % (In Rs)]]&gt;50%,"High Discount","Low Discount")</f>
        <v>High Discount</v>
      </c>
      <c r="M8971" s="3">
        <f>Table1[[#This Row],[Discount_Price (In Rs.)]]/Table1[[#This Row],[OriginalPrice (in Rs)]]</f>
        <v>0.64047442550037059</v>
      </c>
      <c r="N8971" s="4">
        <v>4.3</v>
      </c>
      <c r="O8971">
        <v>239</v>
      </c>
      <c r="P8971" t="s">
        <v>76</v>
      </c>
      <c r="Q8971" t="s">
        <v>23343</v>
      </c>
    </row>
    <row r="8972" spans="1:17" x14ac:dyDescent="0.25">
      <c r="A8972" t="s">
        <v>23348</v>
      </c>
      <c r="B8972" s="1">
        <v>11424076</v>
      </c>
      <c r="C8972" t="s">
        <v>177</v>
      </c>
      <c r="D8972" t="s">
        <v>22</v>
      </c>
      <c r="E8972" t="s">
        <v>23</v>
      </c>
      <c r="F8972" t="s">
        <v>13</v>
      </c>
      <c r="G8972" s="2">
        <v>1249</v>
      </c>
      <c r="H8972" s="2">
        <f>AVERAGEIF(Table1[[#All],[Category]],Table1[[#This Row],[Category]],Table1[[#All],[DiscountOffer]])</f>
        <v>726.0994423791791</v>
      </c>
      <c r="I8972" s="2">
        <v>2499</v>
      </c>
      <c r="J8972" s="2">
        <f>IF(Table1[[#This Row],[Ratings]]&gt;4,Table1[[#This Row],[OriginalPrice (in Rs)]],0)</f>
        <v>2499</v>
      </c>
      <c r="K8972" s="2">
        <f>Table1[[#This Row],[OriginalPrice (in Rs)]]-Table1[[#This Row],[DiscountOffer]]</f>
        <v>1250</v>
      </c>
      <c r="L8972" s="2" t="str">
        <f>IF(Table1[[#This Row],[Discount % (In Rs)]]&gt;50%,"High Discount","Low Discount")</f>
        <v>High Discount</v>
      </c>
      <c r="M8972" s="3">
        <f>Table1[[#This Row],[Discount_Price (In Rs.)]]/Table1[[#This Row],[OriginalPrice (in Rs)]]</f>
        <v>0.50020008003201277</v>
      </c>
      <c r="N8972" s="4">
        <v>4.3</v>
      </c>
      <c r="O8972">
        <v>239</v>
      </c>
      <c r="P8972" t="s">
        <v>333</v>
      </c>
      <c r="Q8972" t="s">
        <v>23349</v>
      </c>
    </row>
    <row r="8973" spans="1:17" x14ac:dyDescent="0.25">
      <c r="A8973" t="s">
        <v>23354</v>
      </c>
      <c r="B8973" s="1">
        <v>10944986</v>
      </c>
      <c r="C8973" t="s">
        <v>10</v>
      </c>
      <c r="D8973" t="s">
        <v>22</v>
      </c>
      <c r="E8973" t="s">
        <v>23</v>
      </c>
      <c r="F8973" t="s">
        <v>13</v>
      </c>
      <c r="G8973" s="2">
        <v>726.09944237918216</v>
      </c>
      <c r="H8973" s="2">
        <f>AVERAGEIF(Table1[[#All],[Category]],Table1[[#This Row],[Category]],Table1[[#All],[DiscountOffer]])</f>
        <v>726.0994423791791</v>
      </c>
      <c r="I8973" s="2">
        <v>649</v>
      </c>
      <c r="J8973" s="2">
        <f>IF(Table1[[#This Row],[Ratings]]&gt;4,Table1[[#This Row],[OriginalPrice (in Rs)]],0)</f>
        <v>0</v>
      </c>
      <c r="K8973" s="2">
        <f>Table1[[#This Row],[OriginalPrice (in Rs)]]-Table1[[#This Row],[DiscountOffer]]</f>
        <v>-77.099442379182165</v>
      </c>
      <c r="L8973" s="2" t="str">
        <f>IF(Table1[[#This Row],[Discount % (In Rs)]]&gt;50%,"High Discount","Low Discount")</f>
        <v>Low Discount</v>
      </c>
      <c r="M8973" s="3">
        <f>Table1[[#This Row],[Discount_Price (In Rs.)]]/Table1[[#This Row],[OriginalPrice (in Rs)]]</f>
        <v>-0.11879729180151335</v>
      </c>
      <c r="N8973" s="4">
        <v>3.8</v>
      </c>
      <c r="O8973">
        <v>239</v>
      </c>
      <c r="P8973" t="s">
        <v>228</v>
      </c>
      <c r="Q8973" t="s">
        <v>23355</v>
      </c>
    </row>
    <row r="8974" spans="1:17" x14ac:dyDescent="0.25">
      <c r="A8974" t="s">
        <v>23453</v>
      </c>
      <c r="B8974" s="1">
        <v>10683668</v>
      </c>
      <c r="C8974" t="s">
        <v>562</v>
      </c>
      <c r="D8974" t="s">
        <v>22</v>
      </c>
      <c r="E8974" t="s">
        <v>23</v>
      </c>
      <c r="F8974" t="s">
        <v>13</v>
      </c>
      <c r="G8974" s="2">
        <v>545</v>
      </c>
      <c r="H8974" s="2">
        <f>AVERAGEIF(Table1[[#All],[Category]],Table1[[#This Row],[Category]],Table1[[#All],[DiscountOffer]])</f>
        <v>726.0994423791791</v>
      </c>
      <c r="I8974" s="2">
        <v>1299</v>
      </c>
      <c r="J8974" s="2">
        <f>IF(Table1[[#This Row],[Ratings]]&gt;4,Table1[[#This Row],[OriginalPrice (in Rs)]],0)</f>
        <v>1299</v>
      </c>
      <c r="K8974" s="2">
        <f>Table1[[#This Row],[OriginalPrice (in Rs)]]-Table1[[#This Row],[DiscountOffer]]</f>
        <v>754</v>
      </c>
      <c r="L8974" s="2" t="str">
        <f>IF(Table1[[#This Row],[Discount % (In Rs)]]&gt;50%,"High Discount","Low Discount")</f>
        <v>High Discount</v>
      </c>
      <c r="M8974" s="3">
        <f>Table1[[#This Row],[Discount_Price (In Rs.)]]/Table1[[#This Row],[OriginalPrice (in Rs)]]</f>
        <v>0.5804464973056197</v>
      </c>
      <c r="N8974" s="4">
        <v>4.3</v>
      </c>
      <c r="O8974">
        <v>238</v>
      </c>
      <c r="P8974" t="s">
        <v>564</v>
      </c>
      <c r="Q8974" t="s">
        <v>23454</v>
      </c>
    </row>
    <row r="8975" spans="1:17" x14ac:dyDescent="0.25">
      <c r="A8975" t="s">
        <v>23455</v>
      </c>
      <c r="B8975" s="1">
        <v>12442688</v>
      </c>
      <c r="C8975" t="s">
        <v>10</v>
      </c>
      <c r="D8975" t="s">
        <v>22</v>
      </c>
      <c r="E8975" t="s">
        <v>23</v>
      </c>
      <c r="F8975" t="s">
        <v>13</v>
      </c>
      <c r="G8975" s="2">
        <v>839</v>
      </c>
      <c r="H8975" s="2">
        <f>AVERAGEIF(Table1[[#All],[Category]],Table1[[#This Row],[Category]],Table1[[#All],[DiscountOffer]])</f>
        <v>726.0994423791791</v>
      </c>
      <c r="I8975" s="2">
        <v>1399</v>
      </c>
      <c r="J8975" s="2">
        <f>IF(Table1[[#This Row],[Ratings]]&gt;4,Table1[[#This Row],[OriginalPrice (in Rs)]],0)</f>
        <v>1399</v>
      </c>
      <c r="K8975" s="2">
        <f>Table1[[#This Row],[OriginalPrice (in Rs)]]-Table1[[#This Row],[DiscountOffer]]</f>
        <v>560</v>
      </c>
      <c r="L8975" s="2" t="str">
        <f>IF(Table1[[#This Row],[Discount % (In Rs)]]&gt;50%,"High Discount","Low Discount")</f>
        <v>Low Discount</v>
      </c>
      <c r="M8975" s="3">
        <f>Table1[[#This Row],[Discount_Price (In Rs.)]]/Table1[[#This Row],[OriginalPrice (in Rs)]]</f>
        <v>0.4002859185132237</v>
      </c>
      <c r="N8975" s="4">
        <v>4.3</v>
      </c>
      <c r="O8975">
        <v>238</v>
      </c>
      <c r="P8975" t="s">
        <v>228</v>
      </c>
      <c r="Q8975" t="s">
        <v>23456</v>
      </c>
    </row>
    <row r="8976" spans="1:17" x14ac:dyDescent="0.25">
      <c r="A8976" t="s">
        <v>23457</v>
      </c>
      <c r="B8976" s="1">
        <v>11958288</v>
      </c>
      <c r="C8976" t="s">
        <v>10</v>
      </c>
      <c r="D8976" t="s">
        <v>22</v>
      </c>
      <c r="E8976" t="s">
        <v>23</v>
      </c>
      <c r="F8976" t="s">
        <v>13</v>
      </c>
      <c r="G8976" s="2">
        <v>749</v>
      </c>
      <c r="H8976" s="2">
        <f>AVERAGEIF(Table1[[#All],[Category]],Table1[[#This Row],[Category]],Table1[[#All],[DiscountOffer]])</f>
        <v>726.0994423791791</v>
      </c>
      <c r="I8976" s="2">
        <v>1499</v>
      </c>
      <c r="J8976" s="2">
        <f>IF(Table1[[#This Row],[Ratings]]&gt;4,Table1[[#This Row],[OriginalPrice (in Rs)]],0)</f>
        <v>0</v>
      </c>
      <c r="K8976" s="2">
        <f>Table1[[#This Row],[OriginalPrice (in Rs)]]-Table1[[#This Row],[DiscountOffer]]</f>
        <v>750</v>
      </c>
      <c r="L8976" s="2" t="str">
        <f>IF(Table1[[#This Row],[Discount % (In Rs)]]&gt;50%,"High Discount","Low Discount")</f>
        <v>High Discount</v>
      </c>
      <c r="M8976" s="3">
        <f>Table1[[#This Row],[Discount_Price (In Rs.)]]/Table1[[#This Row],[OriginalPrice (in Rs)]]</f>
        <v>0.50033355570380256</v>
      </c>
      <c r="N8976" s="4">
        <v>3.9</v>
      </c>
      <c r="O8976">
        <v>238</v>
      </c>
      <c r="P8976" t="s">
        <v>25</v>
      </c>
      <c r="Q8976" t="s">
        <v>713</v>
      </c>
    </row>
    <row r="8977" spans="1:17" x14ac:dyDescent="0.25">
      <c r="A8977" t="s">
        <v>23537</v>
      </c>
      <c r="B8977" s="1">
        <v>12947370</v>
      </c>
      <c r="C8977" t="s">
        <v>10</v>
      </c>
      <c r="D8977" t="s">
        <v>22</v>
      </c>
      <c r="E8977" t="s">
        <v>23</v>
      </c>
      <c r="F8977" t="s">
        <v>13</v>
      </c>
      <c r="G8977" s="2">
        <v>714</v>
      </c>
      <c r="H8977" s="2">
        <f>AVERAGEIF(Table1[[#All],[Category]],Table1[[#This Row],[Category]],Table1[[#All],[DiscountOffer]])</f>
        <v>726.0994423791791</v>
      </c>
      <c r="I8977" s="2">
        <v>1299</v>
      </c>
      <c r="J8977" s="2">
        <f>IF(Table1[[#This Row],[Ratings]]&gt;4,Table1[[#This Row],[OriginalPrice (in Rs)]],0)</f>
        <v>1299</v>
      </c>
      <c r="K8977" s="2">
        <f>Table1[[#This Row],[OriginalPrice (in Rs)]]-Table1[[#This Row],[DiscountOffer]]</f>
        <v>585</v>
      </c>
      <c r="L8977" s="2" t="str">
        <f>IF(Table1[[#This Row],[Discount % (In Rs)]]&gt;50%,"High Discount","Low Discount")</f>
        <v>Low Discount</v>
      </c>
      <c r="M8977" s="3">
        <f>Table1[[#This Row],[Discount_Price (In Rs.)]]/Table1[[#This Row],[OriginalPrice (in Rs)]]</f>
        <v>0.45034642032332561</v>
      </c>
      <c r="N8977" s="4">
        <v>4.0999999999999996</v>
      </c>
      <c r="O8977">
        <v>237</v>
      </c>
      <c r="P8977" t="s">
        <v>228</v>
      </c>
      <c r="Q8977" t="s">
        <v>23538</v>
      </c>
    </row>
    <row r="8978" spans="1:17" x14ac:dyDescent="0.25">
      <c r="A8978" t="s">
        <v>23539</v>
      </c>
      <c r="B8978" s="1">
        <v>12947538</v>
      </c>
      <c r="C8978" t="s">
        <v>10</v>
      </c>
      <c r="D8978" t="s">
        <v>22</v>
      </c>
      <c r="E8978" t="s">
        <v>23</v>
      </c>
      <c r="F8978" t="s">
        <v>13</v>
      </c>
      <c r="G8978" s="2">
        <v>599</v>
      </c>
      <c r="H8978" s="2">
        <f>AVERAGEIF(Table1[[#All],[Category]],Table1[[#This Row],[Category]],Table1[[#All],[DiscountOffer]])</f>
        <v>726.0994423791791</v>
      </c>
      <c r="I8978" s="2">
        <v>1499</v>
      </c>
      <c r="J8978" s="2">
        <f>IF(Table1[[#This Row],[Ratings]]&gt;4,Table1[[#This Row],[OriginalPrice (in Rs)]],0)</f>
        <v>0</v>
      </c>
      <c r="K8978" s="2">
        <f>Table1[[#This Row],[OriginalPrice (in Rs)]]-Table1[[#This Row],[DiscountOffer]]</f>
        <v>900</v>
      </c>
      <c r="L8978" s="2" t="str">
        <f>IF(Table1[[#This Row],[Discount % (In Rs)]]&gt;50%,"High Discount","Low Discount")</f>
        <v>High Discount</v>
      </c>
      <c r="M8978" s="3">
        <f>Table1[[#This Row],[Discount_Price (In Rs.)]]/Table1[[#This Row],[OriginalPrice (in Rs)]]</f>
        <v>0.60040026684456305</v>
      </c>
      <c r="N8978" s="4">
        <v>4</v>
      </c>
      <c r="O8978">
        <v>237</v>
      </c>
      <c r="P8978" t="s">
        <v>228</v>
      </c>
      <c r="Q8978" t="s">
        <v>23540</v>
      </c>
    </row>
    <row r="8979" spans="1:17" x14ac:dyDescent="0.25">
      <c r="A8979" t="s">
        <v>23662</v>
      </c>
      <c r="B8979" s="1">
        <v>14014808</v>
      </c>
      <c r="C8979" t="s">
        <v>43</v>
      </c>
      <c r="D8979" t="s">
        <v>22</v>
      </c>
      <c r="E8979" t="s">
        <v>23</v>
      </c>
      <c r="F8979" t="s">
        <v>13</v>
      </c>
      <c r="G8979" s="2">
        <v>574</v>
      </c>
      <c r="H8979" s="2">
        <f>AVERAGEIF(Table1[[#All],[Category]],Table1[[#This Row],[Category]],Table1[[#All],[DiscountOffer]])</f>
        <v>726.0994423791791</v>
      </c>
      <c r="I8979" s="2">
        <v>1249</v>
      </c>
      <c r="J8979" s="2">
        <f>IF(Table1[[#This Row],[Ratings]]&gt;4,Table1[[#This Row],[OriginalPrice (in Rs)]],0)</f>
        <v>1249</v>
      </c>
      <c r="K8979" s="2">
        <f>Table1[[#This Row],[OriginalPrice (in Rs)]]-Table1[[#This Row],[DiscountOffer]]</f>
        <v>675</v>
      </c>
      <c r="L8979" s="2" t="str">
        <f>IF(Table1[[#This Row],[Discount % (In Rs)]]&gt;50%,"High Discount","Low Discount")</f>
        <v>High Discount</v>
      </c>
      <c r="M8979" s="3">
        <f>Table1[[#This Row],[Discount_Price (In Rs.)]]/Table1[[#This Row],[OriginalPrice (in Rs)]]</f>
        <v>0.54043234587670141</v>
      </c>
      <c r="N8979" s="4">
        <v>4.3</v>
      </c>
      <c r="O8979">
        <v>236</v>
      </c>
      <c r="P8979" t="s">
        <v>76</v>
      </c>
      <c r="Q8979" t="s">
        <v>3309</v>
      </c>
    </row>
    <row r="8980" spans="1:17" x14ac:dyDescent="0.25">
      <c r="A8980" t="s">
        <v>23665</v>
      </c>
      <c r="B8980" s="1">
        <v>11361228</v>
      </c>
      <c r="C8980" t="s">
        <v>146</v>
      </c>
      <c r="D8980" t="s">
        <v>22</v>
      </c>
      <c r="E8980" t="s">
        <v>23</v>
      </c>
      <c r="F8980" t="s">
        <v>13</v>
      </c>
      <c r="G8980" s="2">
        <v>1559</v>
      </c>
      <c r="H8980" s="2">
        <f>AVERAGEIF(Table1[[#All],[Category]],Table1[[#This Row],[Category]],Table1[[#All],[DiscountOffer]])</f>
        <v>726.0994423791791</v>
      </c>
      <c r="I8980" s="2">
        <v>2399</v>
      </c>
      <c r="J8980" s="2">
        <f>IF(Table1[[#This Row],[Ratings]]&gt;4,Table1[[#This Row],[OriginalPrice (in Rs)]],0)</f>
        <v>2399</v>
      </c>
      <c r="K8980" s="2">
        <f>Table1[[#This Row],[OriginalPrice (in Rs)]]-Table1[[#This Row],[DiscountOffer]]</f>
        <v>840</v>
      </c>
      <c r="L8980" s="2" t="str">
        <f>IF(Table1[[#This Row],[Discount % (In Rs)]]&gt;50%,"High Discount","Low Discount")</f>
        <v>Low Discount</v>
      </c>
      <c r="M8980" s="3">
        <f>Table1[[#This Row],[Discount_Price (In Rs.)]]/Table1[[#This Row],[OriginalPrice (in Rs)]]</f>
        <v>0.35014589412255104</v>
      </c>
      <c r="N8980" s="4">
        <v>4.3</v>
      </c>
      <c r="O8980">
        <v>236</v>
      </c>
      <c r="P8980" t="s">
        <v>450</v>
      </c>
      <c r="Q8980" t="s">
        <v>23666</v>
      </c>
    </row>
    <row r="8981" spans="1:17" x14ac:dyDescent="0.25">
      <c r="A8981" t="s">
        <v>23669</v>
      </c>
      <c r="B8981" s="1">
        <v>6832704</v>
      </c>
      <c r="C8981" t="s">
        <v>146</v>
      </c>
      <c r="D8981" t="s">
        <v>22</v>
      </c>
      <c r="E8981" t="s">
        <v>23</v>
      </c>
      <c r="F8981" t="s">
        <v>13</v>
      </c>
      <c r="G8981" s="2">
        <v>1299</v>
      </c>
      <c r="H8981" s="2">
        <f>AVERAGEIF(Table1[[#All],[Category]],Table1[[#This Row],[Category]],Table1[[#All],[DiscountOffer]])</f>
        <v>726.0994423791791</v>
      </c>
      <c r="I8981" s="2">
        <v>2599</v>
      </c>
      <c r="J8981" s="2">
        <f>IF(Table1[[#This Row],[Ratings]]&gt;4,Table1[[#This Row],[OriginalPrice (in Rs)]],0)</f>
        <v>2599</v>
      </c>
      <c r="K8981" s="2">
        <f>Table1[[#This Row],[OriginalPrice (in Rs)]]-Table1[[#This Row],[DiscountOffer]]</f>
        <v>1300</v>
      </c>
      <c r="L8981" s="2" t="str">
        <f>IF(Table1[[#This Row],[Discount % (In Rs)]]&gt;50%,"High Discount","Low Discount")</f>
        <v>High Discount</v>
      </c>
      <c r="M8981" s="3">
        <f>Table1[[#This Row],[Discount_Price (In Rs.)]]/Table1[[#This Row],[OriginalPrice (in Rs)]]</f>
        <v>0.50019238168526359</v>
      </c>
      <c r="N8981" s="4">
        <v>4.3</v>
      </c>
      <c r="O8981">
        <v>236</v>
      </c>
      <c r="P8981" t="s">
        <v>450</v>
      </c>
      <c r="Q8981" t="s">
        <v>8432</v>
      </c>
    </row>
    <row r="8982" spans="1:17" x14ac:dyDescent="0.25">
      <c r="A8982" t="s">
        <v>23774</v>
      </c>
      <c r="B8982" s="1">
        <v>13815440</v>
      </c>
      <c r="C8982" t="s">
        <v>43</v>
      </c>
      <c r="D8982" t="s">
        <v>22</v>
      </c>
      <c r="E8982" t="s">
        <v>23</v>
      </c>
      <c r="F8982" t="s">
        <v>13</v>
      </c>
      <c r="G8982" s="2">
        <v>517</v>
      </c>
      <c r="H8982" s="2">
        <f>AVERAGEIF(Table1[[#All],[Category]],Table1[[#This Row],[Category]],Table1[[#All],[DiscountOffer]])</f>
        <v>726.0994423791791</v>
      </c>
      <c r="I8982" s="2">
        <v>1399</v>
      </c>
      <c r="J8982" s="2">
        <f>IF(Table1[[#This Row],[Ratings]]&gt;4,Table1[[#This Row],[OriginalPrice (in Rs)]],0)</f>
        <v>1399</v>
      </c>
      <c r="K8982" s="2">
        <f>Table1[[#This Row],[OriginalPrice (in Rs)]]-Table1[[#This Row],[DiscountOffer]]</f>
        <v>882</v>
      </c>
      <c r="L8982" s="2" t="str">
        <f>IF(Table1[[#This Row],[Discount % (In Rs)]]&gt;50%,"High Discount","Low Discount")</f>
        <v>High Discount</v>
      </c>
      <c r="M8982" s="3">
        <f>Table1[[#This Row],[Discount_Price (In Rs.)]]/Table1[[#This Row],[OriginalPrice (in Rs)]]</f>
        <v>0.63045032165832737</v>
      </c>
      <c r="N8982" s="4">
        <v>4.3</v>
      </c>
      <c r="O8982">
        <v>235</v>
      </c>
      <c r="P8982" t="s">
        <v>76</v>
      </c>
      <c r="Q8982" t="s">
        <v>13236</v>
      </c>
    </row>
    <row r="8983" spans="1:17" x14ac:dyDescent="0.25">
      <c r="A8983" t="s">
        <v>23777</v>
      </c>
      <c r="B8983" s="1">
        <v>11006794</v>
      </c>
      <c r="C8983" t="s">
        <v>3549</v>
      </c>
      <c r="D8983" t="s">
        <v>22</v>
      </c>
      <c r="E8983" t="s">
        <v>23</v>
      </c>
      <c r="F8983" t="s">
        <v>13</v>
      </c>
      <c r="G8983" s="2">
        <v>629</v>
      </c>
      <c r="H8983" s="2">
        <f>AVERAGEIF(Table1[[#All],[Category]],Table1[[#This Row],[Category]],Table1[[#All],[DiscountOffer]])</f>
        <v>726.0994423791791</v>
      </c>
      <c r="I8983" s="2">
        <v>1749</v>
      </c>
      <c r="J8983" s="2">
        <f>IF(Table1[[#This Row],[Ratings]]&gt;4,Table1[[#This Row],[OriginalPrice (in Rs)]],0)</f>
        <v>1749</v>
      </c>
      <c r="K8983" s="2">
        <f>Table1[[#This Row],[OriginalPrice (in Rs)]]-Table1[[#This Row],[DiscountOffer]]</f>
        <v>1120</v>
      </c>
      <c r="L8983" s="2" t="str">
        <f>IF(Table1[[#This Row],[Discount % (In Rs)]]&gt;50%,"High Discount","Low Discount")</f>
        <v>High Discount</v>
      </c>
      <c r="M8983" s="3">
        <f>Table1[[#This Row],[Discount_Price (In Rs.)]]/Table1[[#This Row],[OriginalPrice (in Rs)]]</f>
        <v>0.64036592338479126</v>
      </c>
      <c r="N8983" s="4">
        <v>4.4000000000000004</v>
      </c>
      <c r="O8983">
        <v>235</v>
      </c>
      <c r="P8983" t="s">
        <v>333</v>
      </c>
      <c r="Q8983" t="s">
        <v>23778</v>
      </c>
    </row>
    <row r="8984" spans="1:17" x14ac:dyDescent="0.25">
      <c r="A8984" t="s">
        <v>23779</v>
      </c>
      <c r="B8984" s="1">
        <v>14161424</v>
      </c>
      <c r="C8984" t="s">
        <v>570</v>
      </c>
      <c r="D8984" t="s">
        <v>22</v>
      </c>
      <c r="E8984" t="s">
        <v>23</v>
      </c>
      <c r="F8984" t="s">
        <v>13</v>
      </c>
      <c r="G8984" s="2">
        <v>684</v>
      </c>
      <c r="H8984" s="2">
        <f>AVERAGEIF(Table1[[#All],[Category]],Table1[[#This Row],[Category]],Table1[[#All],[DiscountOffer]])</f>
        <v>726.0994423791791</v>
      </c>
      <c r="I8984" s="2">
        <v>1849</v>
      </c>
      <c r="J8984" s="2">
        <f>IF(Table1[[#This Row],[Ratings]]&gt;4,Table1[[#This Row],[OriginalPrice (in Rs)]],0)</f>
        <v>0</v>
      </c>
      <c r="K8984" s="2">
        <f>Table1[[#This Row],[OriginalPrice (in Rs)]]-Table1[[#This Row],[DiscountOffer]]</f>
        <v>1165</v>
      </c>
      <c r="L8984" s="2" t="str">
        <f>IF(Table1[[#This Row],[Discount % (In Rs)]]&gt;50%,"High Discount","Low Discount")</f>
        <v>High Discount</v>
      </c>
      <c r="M8984" s="3">
        <f>Table1[[#This Row],[Discount_Price (In Rs.)]]/Table1[[#This Row],[OriginalPrice (in Rs)]]</f>
        <v>0.63007030827474308</v>
      </c>
      <c r="N8984" s="4">
        <v>4</v>
      </c>
      <c r="O8984">
        <v>235</v>
      </c>
      <c r="P8984" t="s">
        <v>333</v>
      </c>
      <c r="Q8984" t="s">
        <v>23780</v>
      </c>
    </row>
    <row r="8985" spans="1:17" x14ac:dyDescent="0.25">
      <c r="A8985" t="s">
        <v>23781</v>
      </c>
      <c r="B8985" s="1">
        <v>12848628</v>
      </c>
      <c r="C8985" t="s">
        <v>12136</v>
      </c>
      <c r="D8985" t="s">
        <v>22</v>
      </c>
      <c r="E8985" t="s">
        <v>23</v>
      </c>
      <c r="F8985" t="s">
        <v>13</v>
      </c>
      <c r="G8985" s="2">
        <v>1299</v>
      </c>
      <c r="H8985" s="2">
        <f>AVERAGEIF(Table1[[#All],[Category]],Table1[[#This Row],[Category]],Table1[[#All],[DiscountOffer]])</f>
        <v>726.0994423791791</v>
      </c>
      <c r="I8985" s="2">
        <v>1999</v>
      </c>
      <c r="J8985" s="2">
        <f>IF(Table1[[#This Row],[Ratings]]&gt;4,Table1[[#This Row],[OriginalPrice (in Rs)]],0)</f>
        <v>1999</v>
      </c>
      <c r="K8985" s="2">
        <f>Table1[[#This Row],[OriginalPrice (in Rs)]]-Table1[[#This Row],[DiscountOffer]]</f>
        <v>700</v>
      </c>
      <c r="L8985" s="2" t="str">
        <f>IF(Table1[[#This Row],[Discount % (In Rs)]]&gt;50%,"High Discount","Low Discount")</f>
        <v>Low Discount</v>
      </c>
      <c r="M8985" s="3">
        <f>Table1[[#This Row],[Discount_Price (In Rs.)]]/Table1[[#This Row],[OriginalPrice (in Rs)]]</f>
        <v>0.35017508754377191</v>
      </c>
      <c r="N8985" s="4">
        <v>4.3</v>
      </c>
      <c r="O8985">
        <v>235</v>
      </c>
      <c r="P8985" t="s">
        <v>15703</v>
      </c>
      <c r="Q8985" t="s">
        <v>23782</v>
      </c>
    </row>
    <row r="8986" spans="1:17" x14ac:dyDescent="0.25">
      <c r="A8986" t="s">
        <v>23783</v>
      </c>
      <c r="B8986" s="1">
        <v>12879116</v>
      </c>
      <c r="C8986" t="s">
        <v>43</v>
      </c>
      <c r="D8986" t="s">
        <v>22</v>
      </c>
      <c r="E8986" t="s">
        <v>23</v>
      </c>
      <c r="F8986" t="s">
        <v>13</v>
      </c>
      <c r="G8986" s="2">
        <v>469</v>
      </c>
      <c r="H8986" s="2">
        <f>AVERAGEIF(Table1[[#All],[Category]],Table1[[#This Row],[Category]],Table1[[#All],[DiscountOffer]])</f>
        <v>726.0994423791791</v>
      </c>
      <c r="I8986" s="2">
        <v>999</v>
      </c>
      <c r="J8986" s="2">
        <f>IF(Table1[[#This Row],[Ratings]]&gt;4,Table1[[#This Row],[OriginalPrice (in Rs)]],0)</f>
        <v>0</v>
      </c>
      <c r="K8986" s="2">
        <f>Table1[[#This Row],[OriginalPrice (in Rs)]]-Table1[[#This Row],[DiscountOffer]]</f>
        <v>530</v>
      </c>
      <c r="L8986" s="2" t="str">
        <f>IF(Table1[[#This Row],[Discount % (In Rs)]]&gt;50%,"High Discount","Low Discount")</f>
        <v>High Discount</v>
      </c>
      <c r="M8986" s="3">
        <f>Table1[[#This Row],[Discount_Price (In Rs.)]]/Table1[[#This Row],[OriginalPrice (in Rs)]]</f>
        <v>0.53053053053053056</v>
      </c>
      <c r="N8986" s="4">
        <v>4</v>
      </c>
      <c r="O8986">
        <v>235</v>
      </c>
      <c r="P8986" t="s">
        <v>76</v>
      </c>
      <c r="Q8986" t="s">
        <v>23784</v>
      </c>
    </row>
    <row r="8987" spans="1:17" x14ac:dyDescent="0.25">
      <c r="A8987" t="s">
        <v>23878</v>
      </c>
      <c r="B8987" s="1">
        <v>12947440</v>
      </c>
      <c r="C8987" t="s">
        <v>10</v>
      </c>
      <c r="D8987" t="s">
        <v>22</v>
      </c>
      <c r="E8987" t="s">
        <v>23</v>
      </c>
      <c r="F8987" t="s">
        <v>13</v>
      </c>
      <c r="G8987" s="2">
        <v>899</v>
      </c>
      <c r="H8987" s="2">
        <f>AVERAGEIF(Table1[[#All],[Category]],Table1[[#This Row],[Category]],Table1[[#All],[DiscountOffer]])</f>
        <v>726.0994423791791</v>
      </c>
      <c r="I8987" s="2">
        <v>1499</v>
      </c>
      <c r="J8987" s="2">
        <f>IF(Table1[[#This Row],[Ratings]]&gt;4,Table1[[#This Row],[OriginalPrice (in Rs)]],0)</f>
        <v>1499</v>
      </c>
      <c r="K8987" s="2">
        <f>Table1[[#This Row],[OriginalPrice (in Rs)]]-Table1[[#This Row],[DiscountOffer]]</f>
        <v>600</v>
      </c>
      <c r="L8987" s="2" t="str">
        <f>IF(Table1[[#This Row],[Discount % (In Rs)]]&gt;50%,"High Discount","Low Discount")</f>
        <v>Low Discount</v>
      </c>
      <c r="M8987" s="3">
        <f>Table1[[#This Row],[Discount_Price (In Rs.)]]/Table1[[#This Row],[OriginalPrice (in Rs)]]</f>
        <v>0.40026684456304201</v>
      </c>
      <c r="N8987" s="4">
        <v>4.2</v>
      </c>
      <c r="O8987">
        <v>234</v>
      </c>
      <c r="P8987" t="s">
        <v>228</v>
      </c>
      <c r="Q8987" t="s">
        <v>23879</v>
      </c>
    </row>
    <row r="8988" spans="1:17" x14ac:dyDescent="0.25">
      <c r="A8988" t="s">
        <v>23880</v>
      </c>
      <c r="B8988" s="1">
        <v>12947536</v>
      </c>
      <c r="C8988" t="s">
        <v>10</v>
      </c>
      <c r="D8988" t="s">
        <v>22</v>
      </c>
      <c r="E8988" t="s">
        <v>23</v>
      </c>
      <c r="F8988" t="s">
        <v>13</v>
      </c>
      <c r="G8988" s="2">
        <v>749</v>
      </c>
      <c r="H8988" s="2">
        <f>AVERAGEIF(Table1[[#All],[Category]],Table1[[#This Row],[Category]],Table1[[#All],[DiscountOffer]])</f>
        <v>726.0994423791791</v>
      </c>
      <c r="I8988" s="2">
        <v>1499</v>
      </c>
      <c r="J8988" s="2">
        <f>IF(Table1[[#This Row],[Ratings]]&gt;4,Table1[[#This Row],[OriginalPrice (in Rs)]],0)</f>
        <v>0</v>
      </c>
      <c r="K8988" s="2">
        <f>Table1[[#This Row],[OriginalPrice (in Rs)]]-Table1[[#This Row],[DiscountOffer]]</f>
        <v>750</v>
      </c>
      <c r="L8988" s="2" t="str">
        <f>IF(Table1[[#This Row],[Discount % (In Rs)]]&gt;50%,"High Discount","Low Discount")</f>
        <v>High Discount</v>
      </c>
      <c r="M8988" s="3">
        <f>Table1[[#This Row],[Discount_Price (In Rs.)]]/Table1[[#This Row],[OriginalPrice (in Rs)]]</f>
        <v>0.50033355570380256</v>
      </c>
      <c r="N8988" s="4">
        <v>3.8</v>
      </c>
      <c r="O8988">
        <v>234</v>
      </c>
      <c r="P8988" t="s">
        <v>25</v>
      </c>
      <c r="Q8988" t="s">
        <v>23881</v>
      </c>
    </row>
    <row r="8989" spans="1:17" x14ac:dyDescent="0.25">
      <c r="A8989" t="s">
        <v>23882</v>
      </c>
      <c r="B8989" s="1">
        <v>11958192</v>
      </c>
      <c r="C8989" t="s">
        <v>10</v>
      </c>
      <c r="D8989" t="s">
        <v>22</v>
      </c>
      <c r="E8989" t="s">
        <v>23</v>
      </c>
      <c r="F8989" t="s">
        <v>13</v>
      </c>
      <c r="G8989" s="2">
        <v>679</v>
      </c>
      <c r="H8989" s="2">
        <f>AVERAGEIF(Table1[[#All],[Category]],Table1[[#This Row],[Category]],Table1[[#All],[DiscountOffer]])</f>
        <v>726.0994423791791</v>
      </c>
      <c r="I8989" s="2">
        <v>1699</v>
      </c>
      <c r="J8989" s="2">
        <f>IF(Table1[[#This Row],[Ratings]]&gt;4,Table1[[#This Row],[OriginalPrice (in Rs)]],0)</f>
        <v>1699</v>
      </c>
      <c r="K8989" s="2">
        <f>Table1[[#This Row],[OriginalPrice (in Rs)]]-Table1[[#This Row],[DiscountOffer]]</f>
        <v>1020</v>
      </c>
      <c r="L8989" s="2" t="str">
        <f>IF(Table1[[#This Row],[Discount % (In Rs)]]&gt;50%,"High Discount","Low Discount")</f>
        <v>High Discount</v>
      </c>
      <c r="M8989" s="3">
        <f>Table1[[#This Row],[Discount_Price (In Rs.)]]/Table1[[#This Row],[OriginalPrice (in Rs)]]</f>
        <v>0.60035314891112423</v>
      </c>
      <c r="N8989" s="4">
        <v>4.5999999999999996</v>
      </c>
      <c r="O8989">
        <v>234</v>
      </c>
      <c r="P8989" t="s">
        <v>228</v>
      </c>
      <c r="Q8989" t="s">
        <v>23883</v>
      </c>
    </row>
    <row r="8990" spans="1:17" x14ac:dyDescent="0.25">
      <c r="A8990" t="s">
        <v>23884</v>
      </c>
      <c r="B8990" s="1">
        <v>2047725</v>
      </c>
      <c r="C8990" t="s">
        <v>1239</v>
      </c>
      <c r="D8990" t="s">
        <v>22</v>
      </c>
      <c r="E8990" t="s">
        <v>23</v>
      </c>
      <c r="F8990" t="s">
        <v>13</v>
      </c>
      <c r="G8990" s="2">
        <v>899</v>
      </c>
      <c r="H8990" s="2">
        <f>AVERAGEIF(Table1[[#All],[Category]],Table1[[#This Row],[Category]],Table1[[#All],[DiscountOffer]])</f>
        <v>726.0994423791791</v>
      </c>
      <c r="I8990" s="2">
        <v>1799</v>
      </c>
      <c r="J8990" s="2">
        <f>IF(Table1[[#This Row],[Ratings]]&gt;4,Table1[[#This Row],[OriginalPrice (in Rs)]],0)</f>
        <v>1799</v>
      </c>
      <c r="K8990" s="2">
        <f>Table1[[#This Row],[OriginalPrice (in Rs)]]-Table1[[#This Row],[DiscountOffer]]</f>
        <v>900</v>
      </c>
      <c r="L8990" s="2" t="str">
        <f>IF(Table1[[#This Row],[Discount % (In Rs)]]&gt;50%,"High Discount","Low Discount")</f>
        <v>High Discount</v>
      </c>
      <c r="M8990" s="3">
        <f>Table1[[#This Row],[Discount_Price (In Rs.)]]/Table1[[#This Row],[OriginalPrice (in Rs)]]</f>
        <v>0.50027793218454697</v>
      </c>
      <c r="N8990" s="4">
        <v>4.3</v>
      </c>
      <c r="O8990">
        <v>234</v>
      </c>
      <c r="P8990" t="s">
        <v>1605</v>
      </c>
      <c r="Q8990" t="s">
        <v>18509</v>
      </c>
    </row>
    <row r="8991" spans="1:17" x14ac:dyDescent="0.25">
      <c r="A8991" t="s">
        <v>24002</v>
      </c>
      <c r="B8991" s="1">
        <v>11361236</v>
      </c>
      <c r="C8991" t="s">
        <v>146</v>
      </c>
      <c r="D8991" t="s">
        <v>22</v>
      </c>
      <c r="E8991" t="s">
        <v>23</v>
      </c>
      <c r="F8991" t="s">
        <v>13</v>
      </c>
      <c r="G8991" s="2">
        <v>1299</v>
      </c>
      <c r="H8991" s="2">
        <f>AVERAGEIF(Table1[[#All],[Category]],Table1[[#This Row],[Category]],Table1[[#All],[DiscountOffer]])</f>
        <v>726.0994423791791</v>
      </c>
      <c r="I8991" s="2">
        <v>2599</v>
      </c>
      <c r="J8991" s="2">
        <f>IF(Table1[[#This Row],[Ratings]]&gt;4,Table1[[#This Row],[OriginalPrice (in Rs)]],0)</f>
        <v>0</v>
      </c>
      <c r="K8991" s="2">
        <f>Table1[[#This Row],[OriginalPrice (in Rs)]]-Table1[[#This Row],[DiscountOffer]]</f>
        <v>1300</v>
      </c>
      <c r="L8991" s="2" t="str">
        <f>IF(Table1[[#This Row],[Discount % (In Rs)]]&gt;50%,"High Discount","Low Discount")</f>
        <v>High Discount</v>
      </c>
      <c r="M8991" s="3">
        <f>Table1[[#This Row],[Discount_Price (In Rs.)]]/Table1[[#This Row],[OriginalPrice (in Rs)]]</f>
        <v>0.50019238168526359</v>
      </c>
      <c r="N8991" s="4">
        <v>4</v>
      </c>
      <c r="O8991">
        <v>233</v>
      </c>
      <c r="P8991" t="s">
        <v>450</v>
      </c>
      <c r="Q8991" t="s">
        <v>24003</v>
      </c>
    </row>
    <row r="8992" spans="1:17" x14ac:dyDescent="0.25">
      <c r="A8992" t="s">
        <v>24099</v>
      </c>
      <c r="B8992" s="1">
        <v>11326204</v>
      </c>
      <c r="C8992" t="s">
        <v>10</v>
      </c>
      <c r="D8992" t="s">
        <v>22</v>
      </c>
      <c r="E8992" t="s">
        <v>23</v>
      </c>
      <c r="F8992" t="s">
        <v>13</v>
      </c>
      <c r="G8992" s="2">
        <v>809</v>
      </c>
      <c r="H8992" s="2">
        <f>AVERAGEIF(Table1[[#All],[Category]],Table1[[#This Row],[Category]],Table1[[#All],[DiscountOffer]])</f>
        <v>726.0994423791791</v>
      </c>
      <c r="I8992" s="2">
        <v>1799</v>
      </c>
      <c r="J8992" s="2">
        <f>IF(Table1[[#This Row],[Ratings]]&gt;4,Table1[[#This Row],[OriginalPrice (in Rs)]],0)</f>
        <v>1799</v>
      </c>
      <c r="K8992" s="2">
        <f>Table1[[#This Row],[OriginalPrice (in Rs)]]-Table1[[#This Row],[DiscountOffer]]</f>
        <v>990</v>
      </c>
      <c r="L8992" s="2" t="str">
        <f>IF(Table1[[#This Row],[Discount % (In Rs)]]&gt;50%,"High Discount","Low Discount")</f>
        <v>High Discount</v>
      </c>
      <c r="M8992" s="3">
        <f>Table1[[#This Row],[Discount_Price (In Rs.)]]/Table1[[#This Row],[OriginalPrice (in Rs)]]</f>
        <v>0.55030572540300171</v>
      </c>
      <c r="N8992" s="4">
        <v>4.2</v>
      </c>
      <c r="O8992">
        <v>232</v>
      </c>
      <c r="P8992" t="s">
        <v>228</v>
      </c>
      <c r="Q8992" t="s">
        <v>24100</v>
      </c>
    </row>
    <row r="8993" spans="1:17" x14ac:dyDescent="0.25">
      <c r="A8993" t="s">
        <v>24103</v>
      </c>
      <c r="B8993" s="1">
        <v>14547796</v>
      </c>
      <c r="C8993" t="s">
        <v>53</v>
      </c>
      <c r="D8993" t="s">
        <v>22</v>
      </c>
      <c r="E8993" t="s">
        <v>23</v>
      </c>
      <c r="F8993" t="s">
        <v>13</v>
      </c>
      <c r="G8993" s="2">
        <v>719</v>
      </c>
      <c r="H8993" s="2">
        <f>AVERAGEIF(Table1[[#All],[Category]],Table1[[#This Row],[Category]],Table1[[#All],[DiscountOffer]])</f>
        <v>726.0994423791791</v>
      </c>
      <c r="I8993" s="2">
        <v>1799</v>
      </c>
      <c r="J8993" s="2">
        <f>IF(Table1[[#This Row],[Ratings]]&gt;4,Table1[[#This Row],[OriginalPrice (in Rs)]],0)</f>
        <v>0</v>
      </c>
      <c r="K8993" s="2">
        <f>Table1[[#This Row],[OriginalPrice (in Rs)]]-Table1[[#This Row],[DiscountOffer]]</f>
        <v>1080</v>
      </c>
      <c r="L8993" s="2" t="str">
        <f>IF(Table1[[#This Row],[Discount % (In Rs)]]&gt;50%,"High Discount","Low Discount")</f>
        <v>High Discount</v>
      </c>
      <c r="M8993" s="3">
        <f>Table1[[#This Row],[Discount_Price (In Rs.)]]/Table1[[#This Row],[OriginalPrice (in Rs)]]</f>
        <v>0.60033351862145634</v>
      </c>
      <c r="N8993" s="4">
        <v>4</v>
      </c>
      <c r="O8993">
        <v>232</v>
      </c>
      <c r="P8993" t="s">
        <v>333</v>
      </c>
      <c r="Q8993" t="s">
        <v>24104</v>
      </c>
    </row>
    <row r="8994" spans="1:17" x14ac:dyDescent="0.25">
      <c r="A8994" t="s">
        <v>24105</v>
      </c>
      <c r="B8994" s="1">
        <v>11326640</v>
      </c>
      <c r="C8994" t="s">
        <v>10</v>
      </c>
      <c r="D8994" t="s">
        <v>22</v>
      </c>
      <c r="E8994" t="s">
        <v>23</v>
      </c>
      <c r="F8994" t="s">
        <v>13</v>
      </c>
      <c r="G8994" s="2">
        <v>899</v>
      </c>
      <c r="H8994" s="2">
        <f>AVERAGEIF(Table1[[#All],[Category]],Table1[[#This Row],[Category]],Table1[[#All],[DiscountOffer]])</f>
        <v>726.0994423791791</v>
      </c>
      <c r="I8994" s="2">
        <v>1999</v>
      </c>
      <c r="J8994" s="2">
        <f>IF(Table1[[#This Row],[Ratings]]&gt;4,Table1[[#This Row],[OriginalPrice (in Rs)]],0)</f>
        <v>1999</v>
      </c>
      <c r="K8994" s="2">
        <f>Table1[[#This Row],[OriginalPrice (in Rs)]]-Table1[[#This Row],[DiscountOffer]]</f>
        <v>1100</v>
      </c>
      <c r="L8994" s="2" t="str">
        <f>IF(Table1[[#This Row],[Discount % (In Rs)]]&gt;50%,"High Discount","Low Discount")</f>
        <v>High Discount</v>
      </c>
      <c r="M8994" s="3">
        <f>Table1[[#This Row],[Discount_Price (In Rs.)]]/Table1[[#This Row],[OriginalPrice (in Rs)]]</f>
        <v>0.55027513756878443</v>
      </c>
      <c r="N8994" s="4">
        <v>4.3</v>
      </c>
      <c r="O8994">
        <v>232</v>
      </c>
      <c r="P8994" t="s">
        <v>228</v>
      </c>
      <c r="Q8994" t="s">
        <v>16457</v>
      </c>
    </row>
    <row r="8995" spans="1:17" x14ac:dyDescent="0.25">
      <c r="A8995" t="s">
        <v>24106</v>
      </c>
      <c r="B8995" s="1">
        <v>865154</v>
      </c>
      <c r="C8995" t="s">
        <v>39</v>
      </c>
      <c r="D8995" t="s">
        <v>22</v>
      </c>
      <c r="E8995" t="s">
        <v>23</v>
      </c>
      <c r="F8995" t="s">
        <v>13</v>
      </c>
      <c r="G8995" s="2">
        <v>879</v>
      </c>
      <c r="H8995" s="2">
        <f>AVERAGEIF(Table1[[#All],[Category]],Table1[[#This Row],[Category]],Table1[[#All],[DiscountOffer]])</f>
        <v>726.0994423791791</v>
      </c>
      <c r="I8995" s="2">
        <v>2199</v>
      </c>
      <c r="J8995" s="2">
        <f>IF(Table1[[#This Row],[Ratings]]&gt;4,Table1[[#This Row],[OriginalPrice (in Rs)]],0)</f>
        <v>2199</v>
      </c>
      <c r="K8995" s="2">
        <f>Table1[[#This Row],[OriginalPrice (in Rs)]]-Table1[[#This Row],[DiscountOffer]]</f>
        <v>1320</v>
      </c>
      <c r="L8995" s="2" t="str">
        <f>IF(Table1[[#This Row],[Discount % (In Rs)]]&gt;50%,"High Discount","Low Discount")</f>
        <v>High Discount</v>
      </c>
      <c r="M8995" s="3">
        <f>Table1[[#This Row],[Discount_Price (In Rs.)]]/Table1[[#This Row],[OriginalPrice (in Rs)]]</f>
        <v>0.60027285129604369</v>
      </c>
      <c r="N8995" s="4">
        <v>4.3</v>
      </c>
      <c r="O8995">
        <v>232</v>
      </c>
      <c r="P8995" t="s">
        <v>228</v>
      </c>
      <c r="Q8995" t="s">
        <v>24107</v>
      </c>
    </row>
    <row r="8996" spans="1:17" x14ac:dyDescent="0.25">
      <c r="A8996" t="s">
        <v>24110</v>
      </c>
      <c r="B8996" s="1">
        <v>6593355</v>
      </c>
      <c r="C8996" t="s">
        <v>2244</v>
      </c>
      <c r="D8996" t="s">
        <v>22</v>
      </c>
      <c r="E8996" t="s">
        <v>23</v>
      </c>
      <c r="F8996" t="s">
        <v>13</v>
      </c>
      <c r="G8996" s="2">
        <v>799</v>
      </c>
      <c r="H8996" s="2">
        <f>AVERAGEIF(Table1[[#All],[Category]],Table1[[#This Row],[Category]],Table1[[#All],[DiscountOffer]])</f>
        <v>726.0994423791791</v>
      </c>
      <c r="I8996" s="2">
        <v>2499</v>
      </c>
      <c r="J8996" s="2">
        <f>IF(Table1[[#This Row],[Ratings]]&gt;4,Table1[[#This Row],[OriginalPrice (in Rs)]],0)</f>
        <v>2499</v>
      </c>
      <c r="K8996" s="2">
        <f>Table1[[#This Row],[OriginalPrice (in Rs)]]-Table1[[#This Row],[DiscountOffer]]</f>
        <v>1700</v>
      </c>
      <c r="L8996" s="2" t="str">
        <f>IF(Table1[[#This Row],[Discount % (In Rs)]]&gt;50%,"High Discount","Low Discount")</f>
        <v>High Discount</v>
      </c>
      <c r="M8996" s="3">
        <f>Table1[[#This Row],[Discount_Price (In Rs.)]]/Table1[[#This Row],[OriginalPrice (in Rs)]]</f>
        <v>0.68027210884353739</v>
      </c>
      <c r="N8996" s="4">
        <v>4.2</v>
      </c>
      <c r="O8996">
        <v>232</v>
      </c>
      <c r="P8996" t="s">
        <v>25</v>
      </c>
      <c r="Q8996" t="s">
        <v>24111</v>
      </c>
    </row>
    <row r="8997" spans="1:17" x14ac:dyDescent="0.25">
      <c r="A8997" t="s">
        <v>24112</v>
      </c>
      <c r="B8997" s="1">
        <v>11738954</v>
      </c>
      <c r="C8997" t="s">
        <v>39</v>
      </c>
      <c r="D8997" t="s">
        <v>22</v>
      </c>
      <c r="E8997" t="s">
        <v>23</v>
      </c>
      <c r="F8997" t="s">
        <v>13</v>
      </c>
      <c r="G8997" s="2">
        <v>674</v>
      </c>
      <c r="H8997" s="2">
        <f>AVERAGEIF(Table1[[#All],[Category]],Table1[[#This Row],[Category]],Table1[[#All],[DiscountOffer]])</f>
        <v>726.0994423791791</v>
      </c>
      <c r="I8997" s="2">
        <v>2699</v>
      </c>
      <c r="J8997" s="2">
        <f>IF(Table1[[#This Row],[Ratings]]&gt;4,Table1[[#This Row],[OriginalPrice (in Rs)]],0)</f>
        <v>0</v>
      </c>
      <c r="K8997" s="2">
        <f>Table1[[#This Row],[OriginalPrice (in Rs)]]-Table1[[#This Row],[DiscountOffer]]</f>
        <v>2025</v>
      </c>
      <c r="L8997" s="2" t="str">
        <f>IF(Table1[[#This Row],[Discount % (In Rs)]]&gt;50%,"High Discount","Low Discount")</f>
        <v>High Discount</v>
      </c>
      <c r="M8997" s="3">
        <f>Table1[[#This Row],[Discount_Price (In Rs.)]]/Table1[[#This Row],[OriginalPrice (in Rs)]]</f>
        <v>0.75027788069655432</v>
      </c>
      <c r="N8997" s="4">
        <v>3.8</v>
      </c>
      <c r="O8997">
        <v>232</v>
      </c>
      <c r="P8997" t="s">
        <v>228</v>
      </c>
      <c r="Q8997" t="s">
        <v>24113</v>
      </c>
    </row>
    <row r="8998" spans="1:17" x14ac:dyDescent="0.25">
      <c r="A8998" t="s">
        <v>24220</v>
      </c>
      <c r="B8998" s="1">
        <v>13609072</v>
      </c>
      <c r="C8998" t="s">
        <v>745</v>
      </c>
      <c r="D8998" t="s">
        <v>22</v>
      </c>
      <c r="E8998" t="s">
        <v>23</v>
      </c>
      <c r="F8998" t="s">
        <v>13</v>
      </c>
      <c r="G8998" s="2">
        <v>1429</v>
      </c>
      <c r="H8998" s="2">
        <f>AVERAGEIF(Table1[[#All],[Category]],Table1[[#This Row],[Category]],Table1[[#All],[DiscountOffer]])</f>
        <v>726.0994423791791</v>
      </c>
      <c r="I8998" s="2">
        <v>2199</v>
      </c>
      <c r="J8998" s="2">
        <f>IF(Table1[[#This Row],[Ratings]]&gt;4,Table1[[#This Row],[OriginalPrice (in Rs)]],0)</f>
        <v>2199</v>
      </c>
      <c r="K8998" s="2">
        <f>Table1[[#This Row],[OriginalPrice (in Rs)]]-Table1[[#This Row],[DiscountOffer]]</f>
        <v>770</v>
      </c>
      <c r="L8998" s="2" t="str">
        <f>IF(Table1[[#This Row],[Discount % (In Rs)]]&gt;50%,"High Discount","Low Discount")</f>
        <v>Low Discount</v>
      </c>
      <c r="M8998" s="3">
        <f>Table1[[#This Row],[Discount_Price (In Rs.)]]/Table1[[#This Row],[OriginalPrice (in Rs)]]</f>
        <v>0.35015916325602547</v>
      </c>
      <c r="N8998" s="4">
        <v>4.2</v>
      </c>
      <c r="O8998">
        <v>231</v>
      </c>
      <c r="P8998" t="s">
        <v>25</v>
      </c>
      <c r="Q8998" t="s">
        <v>24221</v>
      </c>
    </row>
    <row r="8999" spans="1:17" x14ac:dyDescent="0.25">
      <c r="A8999" t="s">
        <v>24222</v>
      </c>
      <c r="B8999" s="1">
        <v>12957330</v>
      </c>
      <c r="C8999" t="s">
        <v>11694</v>
      </c>
      <c r="D8999" t="s">
        <v>22</v>
      </c>
      <c r="E8999" t="s">
        <v>23</v>
      </c>
      <c r="F8999" t="s">
        <v>13</v>
      </c>
      <c r="G8999" s="2">
        <v>1499</v>
      </c>
      <c r="H8999" s="2">
        <f>AVERAGEIF(Table1[[#All],[Category]],Table1[[#This Row],[Category]],Table1[[#All],[DiscountOffer]])</f>
        <v>726.0994423791791</v>
      </c>
      <c r="I8999" s="2">
        <v>2499</v>
      </c>
      <c r="J8999" s="2">
        <f>IF(Table1[[#This Row],[Ratings]]&gt;4,Table1[[#This Row],[OriginalPrice (in Rs)]],0)</f>
        <v>2499</v>
      </c>
      <c r="K8999" s="2">
        <f>Table1[[#This Row],[OriginalPrice (in Rs)]]-Table1[[#This Row],[DiscountOffer]]</f>
        <v>1000</v>
      </c>
      <c r="L8999" s="2" t="str">
        <f>IF(Table1[[#This Row],[Discount % (In Rs)]]&gt;50%,"High Discount","Low Discount")</f>
        <v>Low Discount</v>
      </c>
      <c r="M8999" s="3">
        <f>Table1[[#This Row],[Discount_Price (In Rs.)]]/Table1[[#This Row],[OriginalPrice (in Rs)]]</f>
        <v>0.40016006402561022</v>
      </c>
      <c r="N8999" s="4">
        <v>4.2</v>
      </c>
      <c r="O8999">
        <v>231</v>
      </c>
      <c r="P8999" t="s">
        <v>25</v>
      </c>
      <c r="Q8999" t="s">
        <v>24223</v>
      </c>
    </row>
    <row r="9000" spans="1:17" x14ac:dyDescent="0.25">
      <c r="A9000" t="s">
        <v>24319</v>
      </c>
      <c r="B9000" s="1">
        <v>12086024</v>
      </c>
      <c r="C9000" t="s">
        <v>43</v>
      </c>
      <c r="D9000" t="s">
        <v>22</v>
      </c>
      <c r="E9000" t="s">
        <v>23</v>
      </c>
      <c r="F9000" t="s">
        <v>13</v>
      </c>
      <c r="G9000" s="2">
        <v>540</v>
      </c>
      <c r="H9000" s="2">
        <f>AVERAGEIF(Table1[[#All],[Category]],Table1[[#This Row],[Category]],Table1[[#All],[DiscountOffer]])</f>
        <v>726.0994423791791</v>
      </c>
      <c r="I9000" s="2">
        <v>1149</v>
      </c>
      <c r="J9000" s="2">
        <f>IF(Table1[[#This Row],[Ratings]]&gt;4,Table1[[#This Row],[OriginalPrice (in Rs)]],0)</f>
        <v>1149</v>
      </c>
      <c r="K9000" s="2">
        <f>Table1[[#This Row],[OriginalPrice (in Rs)]]-Table1[[#This Row],[DiscountOffer]]</f>
        <v>609</v>
      </c>
      <c r="L9000" s="2" t="str">
        <f>IF(Table1[[#This Row],[Discount % (In Rs)]]&gt;50%,"High Discount","Low Discount")</f>
        <v>High Discount</v>
      </c>
      <c r="M9000" s="3">
        <f>Table1[[#This Row],[Discount_Price (In Rs.)]]/Table1[[#This Row],[OriginalPrice (in Rs)]]</f>
        <v>0.5300261096605744</v>
      </c>
      <c r="N9000" s="4">
        <v>4.3</v>
      </c>
      <c r="O9000">
        <v>230</v>
      </c>
      <c r="P9000" t="s">
        <v>76</v>
      </c>
      <c r="Q9000" t="s">
        <v>24320</v>
      </c>
    </row>
    <row r="9001" spans="1:17" x14ac:dyDescent="0.25">
      <c r="A9001" t="s">
        <v>24323</v>
      </c>
      <c r="B9001" s="1">
        <v>13257446</v>
      </c>
      <c r="C9001" t="s">
        <v>39</v>
      </c>
      <c r="D9001" t="s">
        <v>22</v>
      </c>
      <c r="E9001" t="s">
        <v>23</v>
      </c>
      <c r="F9001" t="s">
        <v>13</v>
      </c>
      <c r="G9001" s="2">
        <v>1044</v>
      </c>
      <c r="H9001" s="2">
        <f>AVERAGEIF(Table1[[#All],[Category]],Table1[[#This Row],[Category]],Table1[[#All],[DiscountOffer]])</f>
        <v>726.0994423791791</v>
      </c>
      <c r="I9001" s="2">
        <v>1899</v>
      </c>
      <c r="J9001" s="2">
        <f>IF(Table1[[#This Row],[Ratings]]&gt;4,Table1[[#This Row],[OriginalPrice (in Rs)]],0)</f>
        <v>1899</v>
      </c>
      <c r="K9001" s="2">
        <f>Table1[[#This Row],[OriginalPrice (in Rs)]]-Table1[[#This Row],[DiscountOffer]]</f>
        <v>855</v>
      </c>
      <c r="L9001" s="2" t="str">
        <f>IF(Table1[[#This Row],[Discount % (In Rs)]]&gt;50%,"High Discount","Low Discount")</f>
        <v>Low Discount</v>
      </c>
      <c r="M9001" s="3">
        <f>Table1[[#This Row],[Discount_Price (In Rs.)]]/Table1[[#This Row],[OriginalPrice (in Rs)]]</f>
        <v>0.45023696682464454</v>
      </c>
      <c r="N9001" s="4">
        <v>4.0999999999999996</v>
      </c>
      <c r="O9001">
        <v>230</v>
      </c>
      <c r="P9001" t="s">
        <v>228</v>
      </c>
      <c r="Q9001" t="s">
        <v>24324</v>
      </c>
    </row>
    <row r="9002" spans="1:17" x14ac:dyDescent="0.25">
      <c r="A9002" t="s">
        <v>24325</v>
      </c>
      <c r="B9002" s="1">
        <v>13942974</v>
      </c>
      <c r="C9002" t="s">
        <v>53</v>
      </c>
      <c r="D9002" t="s">
        <v>22</v>
      </c>
      <c r="E9002" t="s">
        <v>23</v>
      </c>
      <c r="F9002" t="s">
        <v>13</v>
      </c>
      <c r="G9002" s="2">
        <v>629</v>
      </c>
      <c r="H9002" s="2">
        <f>AVERAGEIF(Table1[[#All],[Category]],Table1[[#This Row],[Category]],Table1[[#All],[DiscountOffer]])</f>
        <v>726.0994423791791</v>
      </c>
      <c r="I9002" s="2">
        <v>2099</v>
      </c>
      <c r="J9002" s="2">
        <f>IF(Table1[[#This Row],[Ratings]]&gt;4,Table1[[#This Row],[OriginalPrice (in Rs)]],0)</f>
        <v>0</v>
      </c>
      <c r="K9002" s="2">
        <f>Table1[[#This Row],[OriginalPrice (in Rs)]]-Table1[[#This Row],[DiscountOffer]]</f>
        <v>1470</v>
      </c>
      <c r="L9002" s="2" t="str">
        <f>IF(Table1[[#This Row],[Discount % (In Rs)]]&gt;50%,"High Discount","Low Discount")</f>
        <v>High Discount</v>
      </c>
      <c r="M9002" s="3">
        <f>Table1[[#This Row],[Discount_Price (In Rs.)]]/Table1[[#This Row],[OriginalPrice (in Rs)]]</f>
        <v>0.70033349213911389</v>
      </c>
      <c r="N9002" s="4">
        <v>3.6</v>
      </c>
      <c r="O9002">
        <v>230</v>
      </c>
      <c r="P9002" t="s">
        <v>333</v>
      </c>
      <c r="Q9002" t="s">
        <v>24326</v>
      </c>
    </row>
    <row r="9003" spans="1:17" x14ac:dyDescent="0.25">
      <c r="A9003" t="s">
        <v>24327</v>
      </c>
      <c r="B9003" s="1">
        <v>13800588</v>
      </c>
      <c r="C9003" t="s">
        <v>745</v>
      </c>
      <c r="D9003" t="s">
        <v>22</v>
      </c>
      <c r="E9003" t="s">
        <v>23</v>
      </c>
      <c r="F9003" t="s">
        <v>13</v>
      </c>
      <c r="G9003" s="2">
        <v>1979</v>
      </c>
      <c r="H9003" s="2">
        <f>AVERAGEIF(Table1[[#All],[Category]],Table1[[#This Row],[Category]],Table1[[#All],[DiscountOffer]])</f>
        <v>726.0994423791791</v>
      </c>
      <c r="I9003" s="2">
        <v>2199</v>
      </c>
      <c r="J9003" s="2">
        <f>IF(Table1[[#This Row],[Ratings]]&gt;4,Table1[[#This Row],[OriginalPrice (in Rs)]],0)</f>
        <v>2199</v>
      </c>
      <c r="K9003" s="2">
        <f>Table1[[#This Row],[OriginalPrice (in Rs)]]-Table1[[#This Row],[DiscountOffer]]</f>
        <v>220</v>
      </c>
      <c r="L9003" s="2" t="str">
        <f>IF(Table1[[#This Row],[Discount % (In Rs)]]&gt;50%,"High Discount","Low Discount")</f>
        <v>Low Discount</v>
      </c>
      <c r="M9003" s="3">
        <f>Table1[[#This Row],[Discount_Price (In Rs.)]]/Table1[[#This Row],[OriginalPrice (in Rs)]]</f>
        <v>0.10004547521600728</v>
      </c>
      <c r="N9003" s="4">
        <v>4.2</v>
      </c>
      <c r="O9003">
        <v>230</v>
      </c>
      <c r="P9003" t="s">
        <v>25</v>
      </c>
      <c r="Q9003" t="s">
        <v>24328</v>
      </c>
    </row>
    <row r="9004" spans="1:17" x14ac:dyDescent="0.25">
      <c r="A9004" t="s">
        <v>24329</v>
      </c>
      <c r="B9004" s="1">
        <v>11361668</v>
      </c>
      <c r="C9004" t="s">
        <v>146</v>
      </c>
      <c r="D9004" t="s">
        <v>22</v>
      </c>
      <c r="E9004" t="s">
        <v>23</v>
      </c>
      <c r="F9004" t="s">
        <v>13</v>
      </c>
      <c r="G9004" s="2">
        <v>1199</v>
      </c>
      <c r="H9004" s="2">
        <f>AVERAGEIF(Table1[[#All],[Category]],Table1[[#This Row],[Category]],Table1[[#All],[DiscountOffer]])</f>
        <v>726.0994423791791</v>
      </c>
      <c r="I9004" s="2">
        <v>2399</v>
      </c>
      <c r="J9004" s="2">
        <f>IF(Table1[[#This Row],[Ratings]]&gt;4,Table1[[#This Row],[OriginalPrice (in Rs)]],0)</f>
        <v>2399</v>
      </c>
      <c r="K9004" s="2">
        <f>Table1[[#This Row],[OriginalPrice (in Rs)]]-Table1[[#This Row],[DiscountOffer]]</f>
        <v>1200</v>
      </c>
      <c r="L9004" s="2" t="str">
        <f>IF(Table1[[#This Row],[Discount % (In Rs)]]&gt;50%,"High Discount","Low Discount")</f>
        <v>High Discount</v>
      </c>
      <c r="M9004" s="3">
        <f>Table1[[#This Row],[Discount_Price (In Rs.)]]/Table1[[#This Row],[OriginalPrice (in Rs)]]</f>
        <v>0.50020842017507294</v>
      </c>
      <c r="N9004" s="4">
        <v>4.4000000000000004</v>
      </c>
      <c r="O9004">
        <v>230</v>
      </c>
      <c r="P9004" t="s">
        <v>450</v>
      </c>
      <c r="Q9004" t="s">
        <v>24330</v>
      </c>
    </row>
    <row r="9005" spans="1:17" x14ac:dyDescent="0.25">
      <c r="A9005" t="s">
        <v>24339</v>
      </c>
      <c r="B9005" s="1">
        <v>13340312</v>
      </c>
      <c r="C9005" t="s">
        <v>1239</v>
      </c>
      <c r="D9005" t="s">
        <v>22</v>
      </c>
      <c r="E9005" t="s">
        <v>23</v>
      </c>
      <c r="F9005" t="s">
        <v>13</v>
      </c>
      <c r="G9005" s="2">
        <v>449</v>
      </c>
      <c r="H9005" s="2">
        <f>AVERAGEIF(Table1[[#All],[Category]],Table1[[#This Row],[Category]],Table1[[#All],[DiscountOffer]])</f>
        <v>726.0994423791791</v>
      </c>
      <c r="I9005" s="2">
        <v>899</v>
      </c>
      <c r="J9005" s="2">
        <f>IF(Table1[[#This Row],[Ratings]]&gt;4,Table1[[#This Row],[OriginalPrice (in Rs)]],0)</f>
        <v>899</v>
      </c>
      <c r="K9005" s="2">
        <f>Table1[[#This Row],[OriginalPrice (in Rs)]]-Table1[[#This Row],[DiscountOffer]]</f>
        <v>450</v>
      </c>
      <c r="L9005" s="2" t="str">
        <f>IF(Table1[[#This Row],[Discount % (In Rs)]]&gt;50%,"High Discount","Low Discount")</f>
        <v>High Discount</v>
      </c>
      <c r="M9005" s="3">
        <f>Table1[[#This Row],[Discount_Price (In Rs.)]]/Table1[[#This Row],[OriginalPrice (in Rs)]]</f>
        <v>0.50055617352614012</v>
      </c>
      <c r="N9005" s="4">
        <v>4.4000000000000004</v>
      </c>
      <c r="O9005">
        <v>230</v>
      </c>
      <c r="P9005" t="s">
        <v>1605</v>
      </c>
      <c r="Q9005" t="s">
        <v>24340</v>
      </c>
    </row>
    <row r="9006" spans="1:17" x14ac:dyDescent="0.25">
      <c r="A9006" t="s">
        <v>24432</v>
      </c>
      <c r="B9006" s="1">
        <v>2137157</v>
      </c>
      <c r="C9006" t="s">
        <v>1879</v>
      </c>
      <c r="D9006" t="s">
        <v>22</v>
      </c>
      <c r="E9006" t="s">
        <v>23</v>
      </c>
      <c r="F9006" t="s">
        <v>13</v>
      </c>
      <c r="G9006" s="2">
        <v>593</v>
      </c>
      <c r="H9006" s="2">
        <f>AVERAGEIF(Table1[[#All],[Category]],Table1[[#This Row],[Category]],Table1[[#All],[DiscountOffer]])</f>
        <v>726.0994423791791</v>
      </c>
      <c r="I9006" s="2">
        <v>1799</v>
      </c>
      <c r="J9006" s="2">
        <f>IF(Table1[[#This Row],[Ratings]]&gt;4,Table1[[#This Row],[OriginalPrice (in Rs)]],0)</f>
        <v>1799</v>
      </c>
      <c r="K9006" s="2">
        <f>Table1[[#This Row],[OriginalPrice (in Rs)]]-Table1[[#This Row],[DiscountOffer]]</f>
        <v>1206</v>
      </c>
      <c r="L9006" s="2" t="str">
        <f>IF(Table1[[#This Row],[Discount % (In Rs)]]&gt;50%,"High Discount","Low Discount")</f>
        <v>High Discount</v>
      </c>
      <c r="M9006" s="3">
        <f>Table1[[#This Row],[Discount_Price (In Rs.)]]/Table1[[#This Row],[OriginalPrice (in Rs)]]</f>
        <v>0.67037242912729289</v>
      </c>
      <c r="N9006" s="4">
        <v>4.3</v>
      </c>
      <c r="O9006">
        <v>229</v>
      </c>
      <c r="P9006" t="s">
        <v>228</v>
      </c>
      <c r="Q9006" t="s">
        <v>24433</v>
      </c>
    </row>
    <row r="9007" spans="1:17" x14ac:dyDescent="0.25">
      <c r="A9007" t="s">
        <v>24434</v>
      </c>
      <c r="B9007" s="1">
        <v>2431671</v>
      </c>
      <c r="C9007" t="s">
        <v>2766</v>
      </c>
      <c r="D9007" t="s">
        <v>22</v>
      </c>
      <c r="E9007" t="s">
        <v>23</v>
      </c>
      <c r="F9007" t="s">
        <v>13</v>
      </c>
      <c r="G9007" s="2">
        <v>899</v>
      </c>
      <c r="H9007" s="2">
        <f>AVERAGEIF(Table1[[#All],[Category]],Table1[[#This Row],[Category]],Table1[[#All],[DiscountOffer]])</f>
        <v>726.0994423791791</v>
      </c>
      <c r="I9007" s="2">
        <v>1999</v>
      </c>
      <c r="J9007" s="2">
        <f>IF(Table1[[#This Row],[Ratings]]&gt;4,Table1[[#This Row],[OriginalPrice (in Rs)]],0)</f>
        <v>1999</v>
      </c>
      <c r="K9007" s="2">
        <f>Table1[[#This Row],[OriginalPrice (in Rs)]]-Table1[[#This Row],[DiscountOffer]]</f>
        <v>1100</v>
      </c>
      <c r="L9007" s="2" t="str">
        <f>IF(Table1[[#This Row],[Discount % (In Rs)]]&gt;50%,"High Discount","Low Discount")</f>
        <v>High Discount</v>
      </c>
      <c r="M9007" s="3">
        <f>Table1[[#This Row],[Discount_Price (In Rs.)]]/Table1[[#This Row],[OriginalPrice (in Rs)]]</f>
        <v>0.55027513756878443</v>
      </c>
      <c r="N9007" s="4">
        <v>4.4000000000000004</v>
      </c>
      <c r="O9007">
        <v>229</v>
      </c>
      <c r="P9007" t="s">
        <v>228</v>
      </c>
      <c r="Q9007" t="s">
        <v>24435</v>
      </c>
    </row>
    <row r="9008" spans="1:17" x14ac:dyDescent="0.25">
      <c r="A9008" t="s">
        <v>24436</v>
      </c>
      <c r="B9008" s="1">
        <v>7723769</v>
      </c>
      <c r="C9008" t="s">
        <v>24437</v>
      </c>
      <c r="D9008" t="s">
        <v>22</v>
      </c>
      <c r="E9008" t="s">
        <v>23</v>
      </c>
      <c r="F9008" t="s">
        <v>13</v>
      </c>
      <c r="G9008" s="2">
        <v>1399</v>
      </c>
      <c r="H9008" s="2">
        <f>AVERAGEIF(Table1[[#All],[Category]],Table1[[#This Row],[Category]],Table1[[#All],[DiscountOffer]])</f>
        <v>726.0994423791791</v>
      </c>
      <c r="I9008" s="2">
        <v>1999</v>
      </c>
      <c r="J9008" s="2">
        <f>IF(Table1[[#This Row],[Ratings]]&gt;4,Table1[[#This Row],[OriginalPrice (in Rs)]],0)</f>
        <v>1999</v>
      </c>
      <c r="K9008" s="2">
        <f>Table1[[#This Row],[OriginalPrice (in Rs)]]-Table1[[#This Row],[DiscountOffer]]</f>
        <v>600</v>
      </c>
      <c r="L9008" s="2" t="str">
        <f>IF(Table1[[#This Row],[Discount % (In Rs)]]&gt;50%,"High Discount","Low Discount")</f>
        <v>Low Discount</v>
      </c>
      <c r="M9008" s="3">
        <f>Table1[[#This Row],[Discount_Price (In Rs.)]]/Table1[[#This Row],[OriginalPrice (in Rs)]]</f>
        <v>0.30015007503751878</v>
      </c>
      <c r="N9008" s="4">
        <v>4.2</v>
      </c>
      <c r="O9008">
        <v>229</v>
      </c>
      <c r="P9008" t="s">
        <v>228</v>
      </c>
      <c r="Q9008" t="s">
        <v>24438</v>
      </c>
    </row>
    <row r="9009" spans="1:17" x14ac:dyDescent="0.25">
      <c r="A9009" t="s">
        <v>24664</v>
      </c>
      <c r="B9009" s="1">
        <v>12957334</v>
      </c>
      <c r="C9009" t="s">
        <v>11694</v>
      </c>
      <c r="D9009" t="s">
        <v>22</v>
      </c>
      <c r="E9009" t="s">
        <v>23</v>
      </c>
      <c r="F9009" t="s">
        <v>13</v>
      </c>
      <c r="G9009" s="2">
        <v>1499</v>
      </c>
      <c r="H9009" s="2">
        <f>AVERAGEIF(Table1[[#All],[Category]],Table1[[#This Row],[Category]],Table1[[#All],[DiscountOffer]])</f>
        <v>726.0994423791791</v>
      </c>
      <c r="I9009" s="2">
        <v>2499</v>
      </c>
      <c r="J9009" s="2">
        <f>IF(Table1[[#This Row],[Ratings]]&gt;4,Table1[[#This Row],[OriginalPrice (in Rs)]],0)</f>
        <v>2499</v>
      </c>
      <c r="K9009" s="2">
        <f>Table1[[#This Row],[OriginalPrice (in Rs)]]-Table1[[#This Row],[DiscountOffer]]</f>
        <v>1000</v>
      </c>
      <c r="L9009" s="2" t="str">
        <f>IF(Table1[[#This Row],[Discount % (In Rs)]]&gt;50%,"High Discount","Low Discount")</f>
        <v>Low Discount</v>
      </c>
      <c r="M9009" s="3">
        <f>Table1[[#This Row],[Discount_Price (In Rs.)]]/Table1[[#This Row],[OriginalPrice (in Rs)]]</f>
        <v>0.40016006402561022</v>
      </c>
      <c r="N9009" s="4">
        <v>4.5999999999999996</v>
      </c>
      <c r="O9009">
        <v>227</v>
      </c>
      <c r="P9009" t="s">
        <v>25</v>
      </c>
      <c r="Q9009" t="s">
        <v>24665</v>
      </c>
    </row>
    <row r="9010" spans="1:17" x14ac:dyDescent="0.25">
      <c r="A9010" t="s">
        <v>24745</v>
      </c>
      <c r="B9010" s="1">
        <v>13658896</v>
      </c>
      <c r="C9010" t="s">
        <v>43</v>
      </c>
      <c r="D9010" t="s">
        <v>22</v>
      </c>
      <c r="E9010" t="s">
        <v>23</v>
      </c>
      <c r="F9010" t="s">
        <v>13</v>
      </c>
      <c r="G9010" s="2">
        <v>439</v>
      </c>
      <c r="H9010" s="2">
        <f>AVERAGEIF(Table1[[#All],[Category]],Table1[[#This Row],[Category]],Table1[[#All],[DiscountOffer]])</f>
        <v>726.0994423791791</v>
      </c>
      <c r="I9010" s="2">
        <v>1099</v>
      </c>
      <c r="J9010" s="2">
        <f>IF(Table1[[#This Row],[Ratings]]&gt;4,Table1[[#This Row],[OriginalPrice (in Rs)]],0)</f>
        <v>1099</v>
      </c>
      <c r="K9010" s="2">
        <f>Table1[[#This Row],[OriginalPrice (in Rs)]]-Table1[[#This Row],[DiscountOffer]]</f>
        <v>660</v>
      </c>
      <c r="L9010" s="2" t="str">
        <f>IF(Table1[[#This Row],[Discount % (In Rs)]]&gt;50%,"High Discount","Low Discount")</f>
        <v>High Discount</v>
      </c>
      <c r="M9010" s="3">
        <f>Table1[[#This Row],[Discount_Price (In Rs.)]]/Table1[[#This Row],[OriginalPrice (in Rs)]]</f>
        <v>0.6005459508644222</v>
      </c>
      <c r="N9010" s="4">
        <v>4.4000000000000004</v>
      </c>
      <c r="O9010">
        <v>226</v>
      </c>
      <c r="P9010" t="s">
        <v>76</v>
      </c>
      <c r="Q9010" t="s">
        <v>24746</v>
      </c>
    </row>
    <row r="9011" spans="1:17" x14ac:dyDescent="0.25">
      <c r="A9011" t="s">
        <v>24747</v>
      </c>
      <c r="B9011" s="1">
        <v>13003138</v>
      </c>
      <c r="C9011" t="s">
        <v>17</v>
      </c>
      <c r="D9011" t="s">
        <v>22</v>
      </c>
      <c r="E9011" t="s">
        <v>23</v>
      </c>
      <c r="F9011" t="s">
        <v>13</v>
      </c>
      <c r="G9011" s="2">
        <v>505</v>
      </c>
      <c r="H9011" s="2">
        <f>AVERAGEIF(Table1[[#All],[Category]],Table1[[#This Row],[Category]],Table1[[#All],[DiscountOffer]])</f>
        <v>726.0994423791791</v>
      </c>
      <c r="I9011" s="2">
        <v>1149</v>
      </c>
      <c r="J9011" s="2">
        <f>IF(Table1[[#This Row],[Ratings]]&gt;4,Table1[[#This Row],[OriginalPrice (in Rs)]],0)</f>
        <v>1149</v>
      </c>
      <c r="K9011" s="2">
        <f>Table1[[#This Row],[OriginalPrice (in Rs)]]-Table1[[#This Row],[DiscountOffer]]</f>
        <v>644</v>
      </c>
      <c r="L9011" s="2" t="str">
        <f>IF(Table1[[#This Row],[Discount % (In Rs)]]&gt;50%,"High Discount","Low Discount")</f>
        <v>High Discount</v>
      </c>
      <c r="M9011" s="3">
        <f>Table1[[#This Row],[Discount_Price (In Rs.)]]/Table1[[#This Row],[OriginalPrice (in Rs)]]</f>
        <v>0.56048738033072232</v>
      </c>
      <c r="N9011" s="4">
        <v>4.3</v>
      </c>
      <c r="O9011">
        <v>226</v>
      </c>
      <c r="P9011" t="s">
        <v>76</v>
      </c>
      <c r="Q9011" t="s">
        <v>6171</v>
      </c>
    </row>
    <row r="9012" spans="1:17" x14ac:dyDescent="0.25">
      <c r="A9012" t="s">
        <v>24844</v>
      </c>
      <c r="B9012" s="1">
        <v>13842384</v>
      </c>
      <c r="C9012" t="s">
        <v>43</v>
      </c>
      <c r="D9012" t="s">
        <v>22</v>
      </c>
      <c r="E9012" t="s">
        <v>23</v>
      </c>
      <c r="F9012" t="s">
        <v>13</v>
      </c>
      <c r="G9012" s="2">
        <v>479</v>
      </c>
      <c r="H9012" s="2">
        <f>AVERAGEIF(Table1[[#All],[Category]],Table1[[#This Row],[Category]],Table1[[#All],[DiscountOffer]])</f>
        <v>726.0994423791791</v>
      </c>
      <c r="I9012" s="2">
        <v>1199</v>
      </c>
      <c r="J9012" s="2">
        <f>IF(Table1[[#This Row],[Ratings]]&gt;4,Table1[[#This Row],[OriginalPrice (in Rs)]],0)</f>
        <v>1199</v>
      </c>
      <c r="K9012" s="2">
        <f>Table1[[#This Row],[OriginalPrice (in Rs)]]-Table1[[#This Row],[DiscountOffer]]</f>
        <v>720</v>
      </c>
      <c r="L9012" s="2" t="str">
        <f>IF(Table1[[#This Row],[Discount % (In Rs)]]&gt;50%,"High Discount","Low Discount")</f>
        <v>High Discount</v>
      </c>
      <c r="M9012" s="3">
        <f>Table1[[#This Row],[Discount_Price (In Rs.)]]/Table1[[#This Row],[OriginalPrice (in Rs)]]</f>
        <v>0.60050041701417844</v>
      </c>
      <c r="N9012" s="4">
        <v>4.5</v>
      </c>
      <c r="O9012">
        <v>225</v>
      </c>
      <c r="P9012" t="s">
        <v>76</v>
      </c>
      <c r="Q9012" t="s">
        <v>24845</v>
      </c>
    </row>
    <row r="9013" spans="1:17" x14ac:dyDescent="0.25">
      <c r="A9013" t="s">
        <v>24846</v>
      </c>
      <c r="B9013" s="1">
        <v>11948736</v>
      </c>
      <c r="C9013" t="s">
        <v>39</v>
      </c>
      <c r="D9013" t="s">
        <v>22</v>
      </c>
      <c r="E9013" t="s">
        <v>23</v>
      </c>
      <c r="F9013" t="s">
        <v>13</v>
      </c>
      <c r="G9013" s="2">
        <v>499</v>
      </c>
      <c r="H9013" s="2">
        <f>AVERAGEIF(Table1[[#All],[Category]],Table1[[#This Row],[Category]],Table1[[#All],[DiscountOffer]])</f>
        <v>726.0994423791791</v>
      </c>
      <c r="I9013" s="2">
        <v>1999</v>
      </c>
      <c r="J9013" s="2">
        <f>IF(Table1[[#This Row],[Ratings]]&gt;4,Table1[[#This Row],[OriginalPrice (in Rs)]],0)</f>
        <v>1999</v>
      </c>
      <c r="K9013" s="2">
        <f>Table1[[#This Row],[OriginalPrice (in Rs)]]-Table1[[#This Row],[DiscountOffer]]</f>
        <v>1500</v>
      </c>
      <c r="L9013" s="2" t="str">
        <f>IF(Table1[[#This Row],[Discount % (In Rs)]]&gt;50%,"High Discount","Low Discount")</f>
        <v>High Discount</v>
      </c>
      <c r="M9013" s="3">
        <f>Table1[[#This Row],[Discount_Price (In Rs.)]]/Table1[[#This Row],[OriginalPrice (in Rs)]]</f>
        <v>0.75037518759379684</v>
      </c>
      <c r="N9013" s="4">
        <v>4.2</v>
      </c>
      <c r="O9013">
        <v>225</v>
      </c>
      <c r="P9013" t="s">
        <v>228</v>
      </c>
      <c r="Q9013" t="s">
        <v>24847</v>
      </c>
    </row>
    <row r="9014" spans="1:17" x14ac:dyDescent="0.25">
      <c r="A9014" t="s">
        <v>24850</v>
      </c>
      <c r="B9014" s="1">
        <v>11361610</v>
      </c>
      <c r="C9014" t="s">
        <v>146</v>
      </c>
      <c r="D9014" t="s">
        <v>22</v>
      </c>
      <c r="E9014" t="s">
        <v>23</v>
      </c>
      <c r="F9014" t="s">
        <v>13</v>
      </c>
      <c r="G9014" s="2">
        <v>1049</v>
      </c>
      <c r="H9014" s="2">
        <f>AVERAGEIF(Table1[[#All],[Category]],Table1[[#This Row],[Category]],Table1[[#All],[DiscountOffer]])</f>
        <v>726.0994423791791</v>
      </c>
      <c r="I9014" s="2">
        <v>2099</v>
      </c>
      <c r="J9014" s="2">
        <f>IF(Table1[[#This Row],[Ratings]]&gt;4,Table1[[#This Row],[OriginalPrice (in Rs)]],0)</f>
        <v>2099</v>
      </c>
      <c r="K9014" s="2">
        <f>Table1[[#This Row],[OriginalPrice (in Rs)]]-Table1[[#This Row],[DiscountOffer]]</f>
        <v>1050</v>
      </c>
      <c r="L9014" s="2" t="str">
        <f>IF(Table1[[#This Row],[Discount % (In Rs)]]&gt;50%,"High Discount","Low Discount")</f>
        <v>High Discount</v>
      </c>
      <c r="M9014" s="3">
        <f>Table1[[#This Row],[Discount_Price (In Rs.)]]/Table1[[#This Row],[OriginalPrice (in Rs)]]</f>
        <v>0.5002382086707956</v>
      </c>
      <c r="N9014" s="4">
        <v>4.0999999999999996</v>
      </c>
      <c r="O9014">
        <v>225</v>
      </c>
      <c r="P9014" t="s">
        <v>450</v>
      </c>
      <c r="Q9014" t="s">
        <v>24851</v>
      </c>
    </row>
    <row r="9015" spans="1:17" x14ac:dyDescent="0.25">
      <c r="A9015" t="s">
        <v>24939</v>
      </c>
      <c r="B9015" s="1">
        <v>12973248</v>
      </c>
      <c r="C9015" t="s">
        <v>43</v>
      </c>
      <c r="D9015" t="s">
        <v>22</v>
      </c>
      <c r="E9015" t="s">
        <v>23</v>
      </c>
      <c r="F9015" t="s">
        <v>13</v>
      </c>
      <c r="G9015" s="2">
        <v>545</v>
      </c>
      <c r="H9015" s="2">
        <f>AVERAGEIF(Table1[[#All],[Category]],Table1[[#This Row],[Category]],Table1[[#All],[DiscountOffer]])</f>
        <v>726.0994423791791</v>
      </c>
      <c r="I9015" s="2">
        <v>1399</v>
      </c>
      <c r="J9015" s="2">
        <f>IF(Table1[[#This Row],[Ratings]]&gt;4,Table1[[#This Row],[OriginalPrice (in Rs)]],0)</f>
        <v>0</v>
      </c>
      <c r="K9015" s="2">
        <f>Table1[[#This Row],[OriginalPrice (in Rs)]]-Table1[[#This Row],[DiscountOffer]]</f>
        <v>854</v>
      </c>
      <c r="L9015" s="2" t="str">
        <f>IF(Table1[[#This Row],[Discount % (In Rs)]]&gt;50%,"High Discount","Low Discount")</f>
        <v>High Discount</v>
      </c>
      <c r="M9015" s="3">
        <f>Table1[[#This Row],[Discount_Price (In Rs.)]]/Table1[[#This Row],[OriginalPrice (in Rs)]]</f>
        <v>0.6104360257326662</v>
      </c>
      <c r="N9015" s="4">
        <v>4</v>
      </c>
      <c r="O9015">
        <v>224</v>
      </c>
      <c r="P9015" t="s">
        <v>76</v>
      </c>
      <c r="Q9015" t="s">
        <v>24940</v>
      </c>
    </row>
    <row r="9016" spans="1:17" x14ac:dyDescent="0.25">
      <c r="A9016" t="s">
        <v>24941</v>
      </c>
      <c r="B9016" s="1">
        <v>14098614</v>
      </c>
      <c r="C9016" t="s">
        <v>53</v>
      </c>
      <c r="D9016" t="s">
        <v>22</v>
      </c>
      <c r="E9016" t="s">
        <v>23</v>
      </c>
      <c r="F9016" t="s">
        <v>13</v>
      </c>
      <c r="G9016" s="2">
        <v>559</v>
      </c>
      <c r="H9016" s="2">
        <f>AVERAGEIF(Table1[[#All],[Category]],Table1[[#This Row],[Category]],Table1[[#All],[DiscountOffer]])</f>
        <v>726.0994423791791</v>
      </c>
      <c r="I9016" s="2">
        <v>1599</v>
      </c>
      <c r="J9016" s="2">
        <f>IF(Table1[[#This Row],[Ratings]]&gt;4,Table1[[#This Row],[OriginalPrice (in Rs)]],0)</f>
        <v>0</v>
      </c>
      <c r="K9016" s="2">
        <f>Table1[[#This Row],[OriginalPrice (in Rs)]]-Table1[[#This Row],[DiscountOffer]]</f>
        <v>1040</v>
      </c>
      <c r="L9016" s="2" t="str">
        <f>IF(Table1[[#This Row],[Discount % (In Rs)]]&gt;50%,"High Discount","Low Discount")</f>
        <v>High Discount</v>
      </c>
      <c r="M9016" s="3">
        <f>Table1[[#This Row],[Discount_Price (In Rs.)]]/Table1[[#This Row],[OriginalPrice (in Rs)]]</f>
        <v>0.65040650406504064</v>
      </c>
      <c r="N9016" s="4">
        <v>3.9</v>
      </c>
      <c r="O9016">
        <v>224</v>
      </c>
      <c r="P9016" t="s">
        <v>333</v>
      </c>
      <c r="Q9016" t="s">
        <v>24942</v>
      </c>
    </row>
    <row r="9017" spans="1:17" x14ac:dyDescent="0.25">
      <c r="A9017" t="s">
        <v>24943</v>
      </c>
      <c r="B9017" s="1">
        <v>12445210</v>
      </c>
      <c r="C9017" t="s">
        <v>39</v>
      </c>
      <c r="D9017" t="s">
        <v>22</v>
      </c>
      <c r="E9017" t="s">
        <v>23</v>
      </c>
      <c r="F9017" t="s">
        <v>13</v>
      </c>
      <c r="G9017" s="2">
        <v>449</v>
      </c>
      <c r="H9017" s="2">
        <f>AVERAGEIF(Table1[[#All],[Category]],Table1[[#This Row],[Category]],Table1[[#All],[DiscountOffer]])</f>
        <v>726.0994423791791</v>
      </c>
      <c r="I9017" s="2">
        <v>1799</v>
      </c>
      <c r="J9017" s="2">
        <f>IF(Table1[[#This Row],[Ratings]]&gt;4,Table1[[#This Row],[OriginalPrice (in Rs)]],0)</f>
        <v>0</v>
      </c>
      <c r="K9017" s="2">
        <f>Table1[[#This Row],[OriginalPrice (in Rs)]]-Table1[[#This Row],[DiscountOffer]]</f>
        <v>1350</v>
      </c>
      <c r="L9017" s="2" t="str">
        <f>IF(Table1[[#This Row],[Discount % (In Rs)]]&gt;50%,"High Discount","Low Discount")</f>
        <v>High Discount</v>
      </c>
      <c r="M9017" s="3">
        <f>Table1[[#This Row],[Discount_Price (In Rs.)]]/Table1[[#This Row],[OriginalPrice (in Rs)]]</f>
        <v>0.75041689827682045</v>
      </c>
      <c r="N9017" s="4">
        <v>3.9</v>
      </c>
      <c r="O9017">
        <v>224</v>
      </c>
      <c r="P9017" t="s">
        <v>228</v>
      </c>
      <c r="Q9017" t="s">
        <v>10612</v>
      </c>
    </row>
    <row r="9018" spans="1:17" x14ac:dyDescent="0.25">
      <c r="A9018" t="s">
        <v>24944</v>
      </c>
      <c r="B9018" s="1">
        <v>14851836</v>
      </c>
      <c r="C9018" t="s">
        <v>267</v>
      </c>
      <c r="D9018" t="s">
        <v>22</v>
      </c>
      <c r="E9018" t="s">
        <v>23</v>
      </c>
      <c r="F9018" t="s">
        <v>13</v>
      </c>
      <c r="G9018" s="2">
        <v>1859</v>
      </c>
      <c r="H9018" s="2">
        <f>AVERAGEIF(Table1[[#All],[Category]],Table1[[#This Row],[Category]],Table1[[#All],[DiscountOffer]])</f>
        <v>726.0994423791791</v>
      </c>
      <c r="I9018" s="2">
        <v>3099</v>
      </c>
      <c r="J9018" s="2">
        <f>IF(Table1[[#This Row],[Ratings]]&gt;4,Table1[[#This Row],[OriginalPrice (in Rs)]],0)</f>
        <v>3099</v>
      </c>
      <c r="K9018" s="2">
        <f>Table1[[#This Row],[OriginalPrice (in Rs)]]-Table1[[#This Row],[DiscountOffer]]</f>
        <v>1240</v>
      </c>
      <c r="L9018" s="2" t="str">
        <f>IF(Table1[[#This Row],[Discount % (In Rs)]]&gt;50%,"High Discount","Low Discount")</f>
        <v>Low Discount</v>
      </c>
      <c r="M9018" s="3">
        <f>Table1[[#This Row],[Discount_Price (In Rs.)]]/Table1[[#This Row],[OriginalPrice (in Rs)]]</f>
        <v>0.40012907389480479</v>
      </c>
      <c r="N9018" s="4">
        <v>4.3</v>
      </c>
      <c r="O9018">
        <v>224</v>
      </c>
      <c r="P9018" t="s">
        <v>333</v>
      </c>
      <c r="Q9018" t="s">
        <v>24945</v>
      </c>
    </row>
    <row r="9019" spans="1:17" x14ac:dyDescent="0.25">
      <c r="A9019" t="s">
        <v>25030</v>
      </c>
      <c r="B9019" s="1">
        <v>11326974</v>
      </c>
      <c r="C9019" t="s">
        <v>10</v>
      </c>
      <c r="D9019" t="s">
        <v>22</v>
      </c>
      <c r="E9019" t="s">
        <v>23</v>
      </c>
      <c r="F9019" t="s">
        <v>13</v>
      </c>
      <c r="G9019" s="2">
        <v>454</v>
      </c>
      <c r="H9019" s="2">
        <f>AVERAGEIF(Table1[[#All],[Category]],Table1[[#This Row],[Category]],Table1[[#All],[DiscountOffer]])</f>
        <v>726.0994423791791</v>
      </c>
      <c r="I9019" s="2">
        <v>1299</v>
      </c>
      <c r="J9019" s="2">
        <f>IF(Table1[[#This Row],[Ratings]]&gt;4,Table1[[#This Row],[OriginalPrice (in Rs)]],0)</f>
        <v>1299</v>
      </c>
      <c r="K9019" s="2">
        <f>Table1[[#This Row],[OriginalPrice (in Rs)]]-Table1[[#This Row],[DiscountOffer]]</f>
        <v>845</v>
      </c>
      <c r="L9019" s="2" t="str">
        <f>IF(Table1[[#This Row],[Discount % (In Rs)]]&gt;50%,"High Discount","Low Discount")</f>
        <v>High Discount</v>
      </c>
      <c r="M9019" s="3">
        <f>Table1[[#This Row],[Discount_Price (In Rs.)]]/Table1[[#This Row],[OriginalPrice (in Rs)]]</f>
        <v>0.65050038491147033</v>
      </c>
      <c r="N9019" s="4">
        <v>4.3</v>
      </c>
      <c r="O9019">
        <v>223</v>
      </c>
      <c r="P9019" t="s">
        <v>228</v>
      </c>
      <c r="Q9019" t="s">
        <v>9574</v>
      </c>
    </row>
    <row r="9020" spans="1:17" x14ac:dyDescent="0.25">
      <c r="A9020" t="s">
        <v>25033</v>
      </c>
      <c r="B9020" s="1">
        <v>13257362</v>
      </c>
      <c r="C9020" t="s">
        <v>39</v>
      </c>
      <c r="D9020" t="s">
        <v>22</v>
      </c>
      <c r="E9020" t="s">
        <v>23</v>
      </c>
      <c r="F9020" t="s">
        <v>13</v>
      </c>
      <c r="G9020" s="2">
        <v>679</v>
      </c>
      <c r="H9020" s="2">
        <f>AVERAGEIF(Table1[[#All],[Category]],Table1[[#This Row],[Category]],Table1[[#All],[DiscountOffer]])</f>
        <v>726.0994423791791</v>
      </c>
      <c r="I9020" s="2">
        <v>1699</v>
      </c>
      <c r="J9020" s="2">
        <f>IF(Table1[[#This Row],[Ratings]]&gt;4,Table1[[#This Row],[OriginalPrice (in Rs)]],0)</f>
        <v>1699</v>
      </c>
      <c r="K9020" s="2">
        <f>Table1[[#This Row],[OriginalPrice (in Rs)]]-Table1[[#This Row],[DiscountOffer]]</f>
        <v>1020</v>
      </c>
      <c r="L9020" s="2" t="str">
        <f>IF(Table1[[#This Row],[Discount % (In Rs)]]&gt;50%,"High Discount","Low Discount")</f>
        <v>High Discount</v>
      </c>
      <c r="M9020" s="3">
        <f>Table1[[#This Row],[Discount_Price (In Rs.)]]/Table1[[#This Row],[OriginalPrice (in Rs)]]</f>
        <v>0.60035314891112423</v>
      </c>
      <c r="N9020" s="4">
        <v>4.3</v>
      </c>
      <c r="O9020">
        <v>223</v>
      </c>
      <c r="P9020" t="s">
        <v>228</v>
      </c>
      <c r="Q9020" t="s">
        <v>25034</v>
      </c>
    </row>
    <row r="9021" spans="1:17" x14ac:dyDescent="0.25">
      <c r="A9021" t="s">
        <v>25035</v>
      </c>
      <c r="B9021" s="1">
        <v>14294672</v>
      </c>
      <c r="C9021" t="s">
        <v>53</v>
      </c>
      <c r="D9021" t="s">
        <v>22</v>
      </c>
      <c r="E9021" t="s">
        <v>23</v>
      </c>
      <c r="F9021" t="s">
        <v>13</v>
      </c>
      <c r="G9021" s="2">
        <v>594</v>
      </c>
      <c r="H9021" s="2">
        <f>AVERAGEIF(Table1[[#All],[Category]],Table1[[#This Row],[Category]],Table1[[#All],[DiscountOffer]])</f>
        <v>726.0994423791791</v>
      </c>
      <c r="I9021" s="2">
        <v>1699</v>
      </c>
      <c r="J9021" s="2">
        <f>IF(Table1[[#This Row],[Ratings]]&gt;4,Table1[[#This Row],[OriginalPrice (in Rs)]],0)</f>
        <v>0</v>
      </c>
      <c r="K9021" s="2">
        <f>Table1[[#This Row],[OriginalPrice (in Rs)]]-Table1[[#This Row],[DiscountOffer]]</f>
        <v>1105</v>
      </c>
      <c r="L9021" s="2" t="str">
        <f>IF(Table1[[#This Row],[Discount % (In Rs)]]&gt;50%,"High Discount","Low Discount")</f>
        <v>High Discount</v>
      </c>
      <c r="M9021" s="3">
        <f>Table1[[#This Row],[Discount_Price (In Rs.)]]/Table1[[#This Row],[OriginalPrice (in Rs)]]</f>
        <v>0.65038257798705124</v>
      </c>
      <c r="N9021" s="4">
        <v>4</v>
      </c>
      <c r="O9021">
        <v>223</v>
      </c>
      <c r="P9021" t="s">
        <v>333</v>
      </c>
      <c r="Q9021" t="s">
        <v>25036</v>
      </c>
    </row>
    <row r="9022" spans="1:17" x14ac:dyDescent="0.25">
      <c r="A9022" t="s">
        <v>25037</v>
      </c>
      <c r="B9022" s="1">
        <v>11361344</v>
      </c>
      <c r="C9022" t="s">
        <v>146</v>
      </c>
      <c r="D9022" t="s">
        <v>22</v>
      </c>
      <c r="E9022" t="s">
        <v>23</v>
      </c>
      <c r="F9022" t="s">
        <v>13</v>
      </c>
      <c r="G9022" s="2">
        <v>1199</v>
      </c>
      <c r="H9022" s="2">
        <f>AVERAGEIF(Table1[[#All],[Category]],Table1[[#This Row],[Category]],Table1[[#All],[DiscountOffer]])</f>
        <v>726.0994423791791</v>
      </c>
      <c r="I9022" s="2">
        <v>2399</v>
      </c>
      <c r="J9022" s="2">
        <f>IF(Table1[[#This Row],[Ratings]]&gt;4,Table1[[#This Row],[OriginalPrice (in Rs)]],0)</f>
        <v>2399</v>
      </c>
      <c r="K9022" s="2">
        <f>Table1[[#This Row],[OriginalPrice (in Rs)]]-Table1[[#This Row],[DiscountOffer]]</f>
        <v>1200</v>
      </c>
      <c r="L9022" s="2" t="str">
        <f>IF(Table1[[#This Row],[Discount % (In Rs)]]&gt;50%,"High Discount","Low Discount")</f>
        <v>High Discount</v>
      </c>
      <c r="M9022" s="3">
        <f>Table1[[#This Row],[Discount_Price (In Rs.)]]/Table1[[#This Row],[OriginalPrice (in Rs)]]</f>
        <v>0.50020842017507294</v>
      </c>
      <c r="N9022" s="4">
        <v>4.2</v>
      </c>
      <c r="O9022">
        <v>223</v>
      </c>
      <c r="P9022" t="s">
        <v>450</v>
      </c>
      <c r="Q9022" t="s">
        <v>25038</v>
      </c>
    </row>
    <row r="9023" spans="1:17" x14ac:dyDescent="0.25">
      <c r="A9023" t="s">
        <v>25039</v>
      </c>
      <c r="B9023" s="1">
        <v>12039928</v>
      </c>
      <c r="C9023" t="s">
        <v>146</v>
      </c>
      <c r="D9023" t="s">
        <v>22</v>
      </c>
      <c r="E9023" t="s">
        <v>23</v>
      </c>
      <c r="F9023" t="s">
        <v>13</v>
      </c>
      <c r="G9023" s="2">
        <v>1319</v>
      </c>
      <c r="H9023" s="2">
        <f>AVERAGEIF(Table1[[#All],[Category]],Table1[[#This Row],[Category]],Table1[[#All],[DiscountOffer]])</f>
        <v>726.0994423791791</v>
      </c>
      <c r="I9023" s="2">
        <v>2399</v>
      </c>
      <c r="J9023" s="2">
        <f>IF(Table1[[#This Row],[Ratings]]&gt;4,Table1[[#This Row],[OriginalPrice (in Rs)]],0)</f>
        <v>2399</v>
      </c>
      <c r="K9023" s="2">
        <f>Table1[[#This Row],[OriginalPrice (in Rs)]]-Table1[[#This Row],[DiscountOffer]]</f>
        <v>1080</v>
      </c>
      <c r="L9023" s="2" t="str">
        <f>IF(Table1[[#This Row],[Discount % (In Rs)]]&gt;50%,"High Discount","Low Discount")</f>
        <v>Low Discount</v>
      </c>
      <c r="M9023" s="3">
        <f>Table1[[#This Row],[Discount_Price (In Rs.)]]/Table1[[#This Row],[OriginalPrice (in Rs)]]</f>
        <v>0.45018757815756566</v>
      </c>
      <c r="N9023" s="4">
        <v>4.2</v>
      </c>
      <c r="O9023">
        <v>223</v>
      </c>
      <c r="P9023" t="s">
        <v>450</v>
      </c>
      <c r="Q9023" t="s">
        <v>11658</v>
      </c>
    </row>
    <row r="9024" spans="1:17" x14ac:dyDescent="0.25">
      <c r="A9024" t="s">
        <v>25046</v>
      </c>
      <c r="B9024" s="1">
        <v>12958882</v>
      </c>
      <c r="C9024" t="s">
        <v>562</v>
      </c>
      <c r="D9024" t="s">
        <v>22</v>
      </c>
      <c r="E9024" t="s">
        <v>23</v>
      </c>
      <c r="F9024" t="s">
        <v>13</v>
      </c>
      <c r="G9024" s="2">
        <v>599</v>
      </c>
      <c r="H9024" s="2">
        <f>AVERAGEIF(Table1[[#All],[Category]],Table1[[#This Row],[Category]],Table1[[#All],[DiscountOffer]])</f>
        <v>726.0994423791791</v>
      </c>
      <c r="I9024" s="2">
        <v>999</v>
      </c>
      <c r="J9024" s="2">
        <f>IF(Table1[[#This Row],[Ratings]]&gt;4,Table1[[#This Row],[OriginalPrice (in Rs)]],0)</f>
        <v>0</v>
      </c>
      <c r="K9024" s="2">
        <f>Table1[[#This Row],[OriginalPrice (in Rs)]]-Table1[[#This Row],[DiscountOffer]]</f>
        <v>400</v>
      </c>
      <c r="L9024" s="2" t="str">
        <f>IF(Table1[[#This Row],[Discount % (In Rs)]]&gt;50%,"High Discount","Low Discount")</f>
        <v>Low Discount</v>
      </c>
      <c r="M9024" s="3">
        <f>Table1[[#This Row],[Discount_Price (In Rs.)]]/Table1[[#This Row],[OriginalPrice (in Rs)]]</f>
        <v>0.40040040040040042</v>
      </c>
      <c r="N9024" s="4">
        <v>4</v>
      </c>
      <c r="O9024">
        <v>223</v>
      </c>
      <c r="P9024" t="s">
        <v>564</v>
      </c>
      <c r="Q9024" t="s">
        <v>25047</v>
      </c>
    </row>
    <row r="9025" spans="1:17" x14ac:dyDescent="0.25">
      <c r="A9025" t="s">
        <v>25141</v>
      </c>
      <c r="B9025" s="1">
        <v>10690858</v>
      </c>
      <c r="C9025" t="s">
        <v>791</v>
      </c>
      <c r="D9025" t="s">
        <v>22</v>
      </c>
      <c r="E9025" t="s">
        <v>23</v>
      </c>
      <c r="F9025" t="s">
        <v>13</v>
      </c>
      <c r="G9025" s="2">
        <v>584</v>
      </c>
      <c r="H9025" s="2">
        <f>AVERAGEIF(Table1[[#All],[Category]],Table1[[#This Row],[Category]],Table1[[#All],[DiscountOffer]])</f>
        <v>726.0994423791791</v>
      </c>
      <c r="I9025" s="2">
        <v>1299</v>
      </c>
      <c r="J9025" s="2">
        <f>IF(Table1[[#This Row],[Ratings]]&gt;4,Table1[[#This Row],[OriginalPrice (in Rs)]],0)</f>
        <v>0</v>
      </c>
      <c r="K9025" s="2">
        <f>Table1[[#This Row],[OriginalPrice (in Rs)]]-Table1[[#This Row],[DiscountOffer]]</f>
        <v>715</v>
      </c>
      <c r="L9025" s="2" t="str">
        <f>IF(Table1[[#This Row],[Discount % (In Rs)]]&gt;50%,"High Discount","Low Discount")</f>
        <v>High Discount</v>
      </c>
      <c r="M9025" s="3">
        <f>Table1[[#This Row],[Discount_Price (In Rs.)]]/Table1[[#This Row],[OriginalPrice (in Rs)]]</f>
        <v>0.55042340261739797</v>
      </c>
      <c r="N9025" s="4">
        <v>4</v>
      </c>
      <c r="O9025">
        <v>222</v>
      </c>
      <c r="P9025" t="s">
        <v>228</v>
      </c>
      <c r="Q9025" t="s">
        <v>25142</v>
      </c>
    </row>
    <row r="9026" spans="1:17" x14ac:dyDescent="0.25">
      <c r="A9026" t="s">
        <v>25145</v>
      </c>
      <c r="B9026" s="1">
        <v>12848634</v>
      </c>
      <c r="C9026" t="s">
        <v>12136</v>
      </c>
      <c r="D9026" t="s">
        <v>22</v>
      </c>
      <c r="E9026" t="s">
        <v>23</v>
      </c>
      <c r="F9026" t="s">
        <v>13</v>
      </c>
      <c r="G9026" s="2">
        <v>1399</v>
      </c>
      <c r="H9026" s="2">
        <f>AVERAGEIF(Table1[[#All],[Category]],Table1[[#This Row],[Category]],Table1[[#All],[DiscountOffer]])</f>
        <v>726.0994423791791</v>
      </c>
      <c r="I9026" s="2">
        <v>1999</v>
      </c>
      <c r="J9026" s="2">
        <f>IF(Table1[[#This Row],[Ratings]]&gt;4,Table1[[#This Row],[OriginalPrice (in Rs)]],0)</f>
        <v>1999</v>
      </c>
      <c r="K9026" s="2">
        <f>Table1[[#This Row],[OriginalPrice (in Rs)]]-Table1[[#This Row],[DiscountOffer]]</f>
        <v>600</v>
      </c>
      <c r="L9026" s="2" t="str">
        <f>IF(Table1[[#This Row],[Discount % (In Rs)]]&gt;50%,"High Discount","Low Discount")</f>
        <v>Low Discount</v>
      </c>
      <c r="M9026" s="3">
        <f>Table1[[#This Row],[Discount_Price (In Rs.)]]/Table1[[#This Row],[OriginalPrice (in Rs)]]</f>
        <v>0.30015007503751878</v>
      </c>
      <c r="N9026" s="4">
        <v>4.2</v>
      </c>
      <c r="O9026">
        <v>222</v>
      </c>
      <c r="P9026" t="s">
        <v>15703</v>
      </c>
      <c r="Q9026" t="s">
        <v>25146</v>
      </c>
    </row>
    <row r="9027" spans="1:17" x14ac:dyDescent="0.25">
      <c r="A9027" t="s">
        <v>25249</v>
      </c>
      <c r="B9027" s="1">
        <v>13861880</v>
      </c>
      <c r="C9027" t="s">
        <v>43</v>
      </c>
      <c r="D9027" t="s">
        <v>22</v>
      </c>
      <c r="E9027" t="s">
        <v>23</v>
      </c>
      <c r="F9027" t="s">
        <v>13</v>
      </c>
      <c r="G9027" s="2">
        <v>516</v>
      </c>
      <c r="H9027" s="2">
        <f>AVERAGEIF(Table1[[#All],[Category]],Table1[[#This Row],[Category]],Table1[[#All],[DiscountOffer]])</f>
        <v>726.0994423791791</v>
      </c>
      <c r="I9027" s="2">
        <v>1099</v>
      </c>
      <c r="J9027" s="2">
        <f>IF(Table1[[#This Row],[Ratings]]&gt;4,Table1[[#This Row],[OriginalPrice (in Rs)]],0)</f>
        <v>1099</v>
      </c>
      <c r="K9027" s="2">
        <f>Table1[[#This Row],[OriginalPrice (in Rs)]]-Table1[[#This Row],[DiscountOffer]]</f>
        <v>583</v>
      </c>
      <c r="L9027" s="2" t="str">
        <f>IF(Table1[[#This Row],[Discount % (In Rs)]]&gt;50%,"High Discount","Low Discount")</f>
        <v>High Discount</v>
      </c>
      <c r="M9027" s="3">
        <f>Table1[[#This Row],[Discount_Price (In Rs.)]]/Table1[[#This Row],[OriginalPrice (in Rs)]]</f>
        <v>0.53048225659690629</v>
      </c>
      <c r="N9027" s="4">
        <v>4.5999999999999996</v>
      </c>
      <c r="O9027">
        <v>221</v>
      </c>
      <c r="P9027" t="s">
        <v>76</v>
      </c>
      <c r="Q9027" t="s">
        <v>12919</v>
      </c>
    </row>
    <row r="9028" spans="1:17" x14ac:dyDescent="0.25">
      <c r="A9028" t="s">
        <v>25258</v>
      </c>
      <c r="B9028" s="1">
        <v>11361580</v>
      </c>
      <c r="C9028" t="s">
        <v>146</v>
      </c>
      <c r="D9028" t="s">
        <v>22</v>
      </c>
      <c r="E9028" t="s">
        <v>23</v>
      </c>
      <c r="F9028" t="s">
        <v>13</v>
      </c>
      <c r="G9028" s="2">
        <v>1319</v>
      </c>
      <c r="H9028" s="2">
        <f>AVERAGEIF(Table1[[#All],[Category]],Table1[[#This Row],[Category]],Table1[[#All],[DiscountOffer]])</f>
        <v>726.0994423791791</v>
      </c>
      <c r="I9028" s="2">
        <v>2199</v>
      </c>
      <c r="J9028" s="2">
        <f>IF(Table1[[#This Row],[Ratings]]&gt;4,Table1[[#This Row],[OriginalPrice (in Rs)]],0)</f>
        <v>2199</v>
      </c>
      <c r="K9028" s="2">
        <f>Table1[[#This Row],[OriginalPrice (in Rs)]]-Table1[[#This Row],[DiscountOffer]]</f>
        <v>880</v>
      </c>
      <c r="L9028" s="2" t="str">
        <f>IF(Table1[[#This Row],[Discount % (In Rs)]]&gt;50%,"High Discount","Low Discount")</f>
        <v>Low Discount</v>
      </c>
      <c r="M9028" s="3">
        <f>Table1[[#This Row],[Discount_Price (In Rs.)]]/Table1[[#This Row],[OriginalPrice (in Rs)]]</f>
        <v>0.40018190086402911</v>
      </c>
      <c r="N9028" s="4">
        <v>4.0999999999999996</v>
      </c>
      <c r="O9028">
        <v>221</v>
      </c>
      <c r="P9028" t="s">
        <v>450</v>
      </c>
      <c r="Q9028" t="s">
        <v>25259</v>
      </c>
    </row>
    <row r="9029" spans="1:17" x14ac:dyDescent="0.25">
      <c r="A9029" t="s">
        <v>25260</v>
      </c>
      <c r="B9029" s="1">
        <v>12853670</v>
      </c>
      <c r="C9029" t="s">
        <v>5697</v>
      </c>
      <c r="D9029" t="s">
        <v>22</v>
      </c>
      <c r="E9029" t="s">
        <v>23</v>
      </c>
      <c r="F9029" t="s">
        <v>13</v>
      </c>
      <c r="G9029" s="2">
        <v>1247</v>
      </c>
      <c r="H9029" s="2">
        <f>AVERAGEIF(Table1[[#All],[Category]],Table1[[#This Row],[Category]],Table1[[#All],[DiscountOffer]])</f>
        <v>726.0994423791791</v>
      </c>
      <c r="I9029" s="2">
        <v>2495</v>
      </c>
      <c r="J9029" s="2">
        <f>IF(Table1[[#This Row],[Ratings]]&gt;4,Table1[[#This Row],[OriginalPrice (in Rs)]],0)</f>
        <v>2495</v>
      </c>
      <c r="K9029" s="2">
        <f>Table1[[#This Row],[OriginalPrice (in Rs)]]-Table1[[#This Row],[DiscountOffer]]</f>
        <v>1248</v>
      </c>
      <c r="L9029" s="2" t="str">
        <f>IF(Table1[[#This Row],[Discount % (In Rs)]]&gt;50%,"High Discount","Low Discount")</f>
        <v>High Discount</v>
      </c>
      <c r="M9029" s="3">
        <f>Table1[[#This Row],[Discount_Price (In Rs.)]]/Table1[[#This Row],[OriginalPrice (in Rs)]]</f>
        <v>0.50020040080160322</v>
      </c>
      <c r="N9029" s="4">
        <v>4.4000000000000004</v>
      </c>
      <c r="O9029">
        <v>221</v>
      </c>
      <c r="P9029" t="s">
        <v>333</v>
      </c>
      <c r="Q9029" t="s">
        <v>25261</v>
      </c>
    </row>
    <row r="9030" spans="1:17" x14ac:dyDescent="0.25">
      <c r="A9030" t="s">
        <v>25266</v>
      </c>
      <c r="B9030" s="1">
        <v>11209156</v>
      </c>
      <c r="C9030" t="s">
        <v>3313</v>
      </c>
      <c r="D9030" t="s">
        <v>22</v>
      </c>
      <c r="E9030" t="s">
        <v>23</v>
      </c>
      <c r="F9030" t="s">
        <v>13</v>
      </c>
      <c r="G9030" s="2">
        <v>649</v>
      </c>
      <c r="H9030" s="2">
        <f>AVERAGEIF(Table1[[#All],[Category]],Table1[[#This Row],[Category]],Table1[[#All],[DiscountOffer]])</f>
        <v>726.0994423791791</v>
      </c>
      <c r="I9030" s="2">
        <v>999</v>
      </c>
      <c r="J9030" s="2">
        <f>IF(Table1[[#This Row],[Ratings]]&gt;4,Table1[[#This Row],[OriginalPrice (in Rs)]],0)</f>
        <v>999</v>
      </c>
      <c r="K9030" s="2">
        <f>Table1[[#This Row],[OriginalPrice (in Rs)]]-Table1[[#This Row],[DiscountOffer]]</f>
        <v>350</v>
      </c>
      <c r="L9030" s="2" t="str">
        <f>IF(Table1[[#This Row],[Discount % (In Rs)]]&gt;50%,"High Discount","Low Discount")</f>
        <v>Low Discount</v>
      </c>
      <c r="M9030" s="3">
        <f>Table1[[#This Row],[Discount_Price (In Rs.)]]/Table1[[#This Row],[OriginalPrice (in Rs)]]</f>
        <v>0.35035035035035034</v>
      </c>
      <c r="N9030" s="4">
        <v>4.5</v>
      </c>
      <c r="O9030">
        <v>221</v>
      </c>
      <c r="P9030" t="s">
        <v>228</v>
      </c>
      <c r="Q9030" t="s">
        <v>25267</v>
      </c>
    </row>
    <row r="9031" spans="1:17" x14ac:dyDescent="0.25">
      <c r="A9031" t="s">
        <v>25355</v>
      </c>
      <c r="B9031" s="1">
        <v>10887828</v>
      </c>
      <c r="C9031" t="s">
        <v>1239</v>
      </c>
      <c r="D9031" t="s">
        <v>22</v>
      </c>
      <c r="E9031" t="s">
        <v>23</v>
      </c>
      <c r="F9031" t="s">
        <v>13</v>
      </c>
      <c r="G9031" s="2">
        <v>584</v>
      </c>
      <c r="H9031" s="2">
        <f>AVERAGEIF(Table1[[#All],[Category]],Table1[[#This Row],[Category]],Table1[[#All],[DiscountOffer]])</f>
        <v>726.0994423791791</v>
      </c>
      <c r="I9031" s="2">
        <v>1299</v>
      </c>
      <c r="J9031" s="2">
        <f>IF(Table1[[#This Row],[Ratings]]&gt;4,Table1[[#This Row],[OriginalPrice (in Rs)]],0)</f>
        <v>1299</v>
      </c>
      <c r="K9031" s="2">
        <f>Table1[[#This Row],[OriginalPrice (in Rs)]]-Table1[[#This Row],[DiscountOffer]]</f>
        <v>715</v>
      </c>
      <c r="L9031" s="2" t="str">
        <f>IF(Table1[[#This Row],[Discount % (In Rs)]]&gt;50%,"High Discount","Low Discount")</f>
        <v>High Discount</v>
      </c>
      <c r="M9031" s="3">
        <f>Table1[[#This Row],[Discount_Price (In Rs.)]]/Table1[[#This Row],[OriginalPrice (in Rs)]]</f>
        <v>0.55042340261739797</v>
      </c>
      <c r="N9031" s="4">
        <v>4.0999999999999996</v>
      </c>
      <c r="O9031">
        <v>220</v>
      </c>
      <c r="P9031" t="s">
        <v>1605</v>
      </c>
      <c r="Q9031" t="s">
        <v>25356</v>
      </c>
    </row>
    <row r="9032" spans="1:17" x14ac:dyDescent="0.25">
      <c r="A9032" t="s">
        <v>25357</v>
      </c>
      <c r="B9032" s="1">
        <v>12947784</v>
      </c>
      <c r="C9032" t="s">
        <v>10</v>
      </c>
      <c r="D9032" t="s">
        <v>22</v>
      </c>
      <c r="E9032" t="s">
        <v>23</v>
      </c>
      <c r="F9032" t="s">
        <v>13</v>
      </c>
      <c r="G9032" s="2">
        <v>959</v>
      </c>
      <c r="H9032" s="2">
        <f>AVERAGEIF(Table1[[#All],[Category]],Table1[[#This Row],[Category]],Table1[[#All],[DiscountOffer]])</f>
        <v>726.0994423791791</v>
      </c>
      <c r="I9032" s="2">
        <v>1599</v>
      </c>
      <c r="J9032" s="2">
        <f>IF(Table1[[#This Row],[Ratings]]&gt;4,Table1[[#This Row],[OriginalPrice (in Rs)]],0)</f>
        <v>1599</v>
      </c>
      <c r="K9032" s="2">
        <f>Table1[[#This Row],[OriginalPrice (in Rs)]]-Table1[[#This Row],[DiscountOffer]]</f>
        <v>640</v>
      </c>
      <c r="L9032" s="2" t="str">
        <f>IF(Table1[[#This Row],[Discount % (In Rs)]]&gt;50%,"High Discount","Low Discount")</f>
        <v>Low Discount</v>
      </c>
      <c r="M9032" s="3">
        <f>Table1[[#This Row],[Discount_Price (In Rs.)]]/Table1[[#This Row],[OriginalPrice (in Rs)]]</f>
        <v>0.40025015634771732</v>
      </c>
      <c r="N9032" s="4">
        <v>4.2</v>
      </c>
      <c r="O9032">
        <v>220</v>
      </c>
      <c r="P9032" t="s">
        <v>228</v>
      </c>
      <c r="Q9032" t="s">
        <v>25358</v>
      </c>
    </row>
    <row r="9033" spans="1:17" x14ac:dyDescent="0.25">
      <c r="A9033" t="s">
        <v>25359</v>
      </c>
      <c r="B9033" s="1">
        <v>1271538</v>
      </c>
      <c r="C9033" t="s">
        <v>1239</v>
      </c>
      <c r="D9033" t="s">
        <v>22</v>
      </c>
      <c r="E9033" t="s">
        <v>23</v>
      </c>
      <c r="F9033" t="s">
        <v>13</v>
      </c>
      <c r="G9033" s="2">
        <v>764</v>
      </c>
      <c r="H9033" s="2">
        <f>AVERAGEIF(Table1[[#All],[Category]],Table1[[#This Row],[Category]],Table1[[#All],[DiscountOffer]])</f>
        <v>726.0994423791791</v>
      </c>
      <c r="I9033" s="2">
        <v>1699</v>
      </c>
      <c r="J9033" s="2">
        <f>IF(Table1[[#This Row],[Ratings]]&gt;4,Table1[[#This Row],[OriginalPrice (in Rs)]],0)</f>
        <v>0</v>
      </c>
      <c r="K9033" s="2">
        <f>Table1[[#This Row],[OriginalPrice (in Rs)]]-Table1[[#This Row],[DiscountOffer]]</f>
        <v>935</v>
      </c>
      <c r="L9033" s="2" t="str">
        <f>IF(Table1[[#This Row],[Discount % (In Rs)]]&gt;50%,"High Discount","Low Discount")</f>
        <v>High Discount</v>
      </c>
      <c r="M9033" s="3">
        <f>Table1[[#This Row],[Discount_Price (In Rs.)]]/Table1[[#This Row],[OriginalPrice (in Rs)]]</f>
        <v>0.55032371983519712</v>
      </c>
      <c r="N9033" s="4">
        <v>4</v>
      </c>
      <c r="O9033">
        <v>220</v>
      </c>
      <c r="P9033" t="s">
        <v>1605</v>
      </c>
      <c r="Q9033" t="s">
        <v>9531</v>
      </c>
    </row>
    <row r="9034" spans="1:17" x14ac:dyDescent="0.25">
      <c r="A9034" t="s">
        <v>25360</v>
      </c>
      <c r="B9034" s="1">
        <v>12947648</v>
      </c>
      <c r="C9034" t="s">
        <v>10</v>
      </c>
      <c r="D9034" t="s">
        <v>22</v>
      </c>
      <c r="E9034" t="s">
        <v>23</v>
      </c>
      <c r="F9034" t="s">
        <v>13</v>
      </c>
      <c r="G9034" s="2">
        <v>899</v>
      </c>
      <c r="H9034" s="2">
        <f>AVERAGEIF(Table1[[#All],[Category]],Table1[[#This Row],[Category]],Table1[[#All],[DiscountOffer]])</f>
        <v>726.0994423791791</v>
      </c>
      <c r="I9034" s="2">
        <v>1999</v>
      </c>
      <c r="J9034" s="2">
        <f>IF(Table1[[#This Row],[Ratings]]&gt;4,Table1[[#This Row],[OriginalPrice (in Rs)]],0)</f>
        <v>1999</v>
      </c>
      <c r="K9034" s="2">
        <f>Table1[[#This Row],[OriginalPrice (in Rs)]]-Table1[[#This Row],[DiscountOffer]]</f>
        <v>1100</v>
      </c>
      <c r="L9034" s="2" t="str">
        <f>IF(Table1[[#This Row],[Discount % (In Rs)]]&gt;50%,"High Discount","Low Discount")</f>
        <v>High Discount</v>
      </c>
      <c r="M9034" s="3">
        <f>Table1[[#This Row],[Discount_Price (In Rs.)]]/Table1[[#This Row],[OriginalPrice (in Rs)]]</f>
        <v>0.55027513756878443</v>
      </c>
      <c r="N9034" s="4">
        <v>4.3</v>
      </c>
      <c r="O9034">
        <v>220</v>
      </c>
      <c r="P9034" t="s">
        <v>228</v>
      </c>
      <c r="Q9034" t="s">
        <v>25361</v>
      </c>
    </row>
    <row r="9035" spans="1:17" x14ac:dyDescent="0.25">
      <c r="A9035" t="s">
        <v>25362</v>
      </c>
      <c r="B9035" s="1">
        <v>2338566</v>
      </c>
      <c r="C9035" t="s">
        <v>146</v>
      </c>
      <c r="D9035" t="s">
        <v>22</v>
      </c>
      <c r="E9035" t="s">
        <v>23</v>
      </c>
      <c r="F9035" t="s">
        <v>13</v>
      </c>
      <c r="G9035" s="2">
        <v>989</v>
      </c>
      <c r="H9035" s="2">
        <f>AVERAGEIF(Table1[[#All],[Category]],Table1[[#This Row],[Category]],Table1[[#All],[DiscountOffer]])</f>
        <v>726.0994423791791</v>
      </c>
      <c r="I9035" s="2">
        <v>2199</v>
      </c>
      <c r="J9035" s="2">
        <f>IF(Table1[[#This Row],[Ratings]]&gt;4,Table1[[#This Row],[OriginalPrice (in Rs)]],0)</f>
        <v>2199</v>
      </c>
      <c r="K9035" s="2">
        <f>Table1[[#This Row],[OriginalPrice (in Rs)]]-Table1[[#This Row],[DiscountOffer]]</f>
        <v>1210</v>
      </c>
      <c r="L9035" s="2" t="str">
        <f>IF(Table1[[#This Row],[Discount % (In Rs)]]&gt;50%,"High Discount","Low Discount")</f>
        <v>High Discount</v>
      </c>
      <c r="M9035" s="3">
        <f>Table1[[#This Row],[Discount_Price (In Rs.)]]/Table1[[#This Row],[OriginalPrice (in Rs)]]</f>
        <v>0.55025011368804</v>
      </c>
      <c r="N9035" s="4">
        <v>4.2</v>
      </c>
      <c r="O9035">
        <v>220</v>
      </c>
      <c r="P9035" t="s">
        <v>450</v>
      </c>
      <c r="Q9035" t="s">
        <v>21503</v>
      </c>
    </row>
    <row r="9036" spans="1:17" x14ac:dyDescent="0.25">
      <c r="A9036" t="s">
        <v>25363</v>
      </c>
      <c r="B9036" s="1">
        <v>14851896</v>
      </c>
      <c r="C9036" t="s">
        <v>267</v>
      </c>
      <c r="D9036" t="s">
        <v>22</v>
      </c>
      <c r="E9036" t="s">
        <v>23</v>
      </c>
      <c r="F9036" t="s">
        <v>13</v>
      </c>
      <c r="G9036" s="2">
        <v>1439</v>
      </c>
      <c r="H9036" s="2">
        <f>AVERAGEIF(Table1[[#All],[Category]],Table1[[#This Row],[Category]],Table1[[#All],[DiscountOffer]])</f>
        <v>726.0994423791791</v>
      </c>
      <c r="I9036" s="2">
        <v>2399</v>
      </c>
      <c r="J9036" s="2">
        <f>IF(Table1[[#This Row],[Ratings]]&gt;4,Table1[[#This Row],[OriginalPrice (in Rs)]],0)</f>
        <v>0</v>
      </c>
      <c r="K9036" s="2">
        <f>Table1[[#This Row],[OriginalPrice (in Rs)]]-Table1[[#This Row],[DiscountOffer]]</f>
        <v>960</v>
      </c>
      <c r="L9036" s="2" t="str">
        <f>IF(Table1[[#This Row],[Discount % (In Rs)]]&gt;50%,"High Discount","Low Discount")</f>
        <v>Low Discount</v>
      </c>
      <c r="M9036" s="3">
        <f>Table1[[#This Row],[Discount_Price (In Rs.)]]/Table1[[#This Row],[OriginalPrice (in Rs)]]</f>
        <v>0.40016673614005838</v>
      </c>
      <c r="N9036" s="4">
        <v>4</v>
      </c>
      <c r="O9036">
        <v>220</v>
      </c>
      <c r="P9036" t="s">
        <v>333</v>
      </c>
      <c r="Q9036" t="s">
        <v>25364</v>
      </c>
    </row>
    <row r="9037" spans="1:17" x14ac:dyDescent="0.25">
      <c r="A9037" t="s">
        <v>25370</v>
      </c>
      <c r="B9037" s="1">
        <v>11958610</v>
      </c>
      <c r="C9037" t="s">
        <v>10</v>
      </c>
      <c r="D9037" t="s">
        <v>22</v>
      </c>
      <c r="E9037" t="s">
        <v>23</v>
      </c>
      <c r="F9037" t="s">
        <v>13</v>
      </c>
      <c r="G9037" s="2">
        <v>549</v>
      </c>
      <c r="H9037" s="2">
        <f>AVERAGEIF(Table1[[#All],[Category]],Table1[[#This Row],[Category]],Table1[[#All],[DiscountOffer]])</f>
        <v>726.0994423791791</v>
      </c>
      <c r="I9037" s="2">
        <v>999</v>
      </c>
      <c r="J9037" s="2">
        <f>IF(Table1[[#This Row],[Ratings]]&gt;4,Table1[[#This Row],[OriginalPrice (in Rs)]],0)</f>
        <v>999</v>
      </c>
      <c r="K9037" s="2">
        <f>Table1[[#This Row],[OriginalPrice (in Rs)]]-Table1[[#This Row],[DiscountOffer]]</f>
        <v>450</v>
      </c>
      <c r="L9037" s="2" t="str">
        <f>IF(Table1[[#This Row],[Discount % (In Rs)]]&gt;50%,"High Discount","Low Discount")</f>
        <v>Low Discount</v>
      </c>
      <c r="M9037" s="3">
        <f>Table1[[#This Row],[Discount_Price (In Rs.)]]/Table1[[#This Row],[OriginalPrice (in Rs)]]</f>
        <v>0.45045045045045046</v>
      </c>
      <c r="N9037" s="4">
        <v>4.3</v>
      </c>
      <c r="O9037">
        <v>220</v>
      </c>
      <c r="P9037" t="s">
        <v>228</v>
      </c>
      <c r="Q9037" t="s">
        <v>25371</v>
      </c>
    </row>
    <row r="9038" spans="1:17" x14ac:dyDescent="0.25">
      <c r="A9038" t="s">
        <v>25466</v>
      </c>
      <c r="B9038" s="1">
        <v>10659588</v>
      </c>
      <c r="C9038" t="s">
        <v>5095</v>
      </c>
      <c r="D9038" t="s">
        <v>22</v>
      </c>
      <c r="E9038" t="s">
        <v>23</v>
      </c>
      <c r="F9038" t="s">
        <v>13</v>
      </c>
      <c r="G9038" s="2">
        <v>719</v>
      </c>
      <c r="H9038" s="2">
        <f>AVERAGEIF(Table1[[#All],[Category]],Table1[[#This Row],[Category]],Table1[[#All],[DiscountOffer]])</f>
        <v>726.0994423791791</v>
      </c>
      <c r="I9038" s="2">
        <v>1799</v>
      </c>
      <c r="J9038" s="2">
        <f>IF(Table1[[#This Row],[Ratings]]&gt;4,Table1[[#This Row],[OriginalPrice (in Rs)]],0)</f>
        <v>1799</v>
      </c>
      <c r="K9038" s="2">
        <f>Table1[[#This Row],[OriginalPrice (in Rs)]]-Table1[[#This Row],[DiscountOffer]]</f>
        <v>1080</v>
      </c>
      <c r="L9038" s="2" t="str">
        <f>IF(Table1[[#This Row],[Discount % (In Rs)]]&gt;50%,"High Discount","Low Discount")</f>
        <v>High Discount</v>
      </c>
      <c r="M9038" s="3">
        <f>Table1[[#This Row],[Discount_Price (In Rs.)]]/Table1[[#This Row],[OriginalPrice (in Rs)]]</f>
        <v>0.60033351862145634</v>
      </c>
      <c r="N9038" s="4">
        <v>4.2</v>
      </c>
      <c r="O9038">
        <v>219</v>
      </c>
      <c r="P9038" t="s">
        <v>25</v>
      </c>
      <c r="Q9038" t="s">
        <v>25467</v>
      </c>
    </row>
    <row r="9039" spans="1:17" x14ac:dyDescent="0.25">
      <c r="A9039" t="s">
        <v>25584</v>
      </c>
      <c r="B9039" s="1">
        <v>12836236</v>
      </c>
      <c r="C9039" t="s">
        <v>43</v>
      </c>
      <c r="D9039" t="s">
        <v>22</v>
      </c>
      <c r="E9039" t="s">
        <v>23</v>
      </c>
      <c r="F9039" t="s">
        <v>13</v>
      </c>
      <c r="G9039" s="2">
        <v>419</v>
      </c>
      <c r="H9039" s="2">
        <f>AVERAGEIF(Table1[[#All],[Category]],Table1[[#This Row],[Category]],Table1[[#All],[DiscountOffer]])</f>
        <v>726.0994423791791</v>
      </c>
      <c r="I9039" s="2">
        <v>1049</v>
      </c>
      <c r="J9039" s="2">
        <f>IF(Table1[[#This Row],[Ratings]]&gt;4,Table1[[#This Row],[OriginalPrice (in Rs)]],0)</f>
        <v>1049</v>
      </c>
      <c r="K9039" s="2">
        <f>Table1[[#This Row],[OriginalPrice (in Rs)]]-Table1[[#This Row],[DiscountOffer]]</f>
        <v>630</v>
      </c>
      <c r="L9039" s="2" t="str">
        <f>IF(Table1[[#This Row],[Discount % (In Rs)]]&gt;50%,"High Discount","Low Discount")</f>
        <v>High Discount</v>
      </c>
      <c r="M9039" s="3">
        <f>Table1[[#This Row],[Discount_Price (In Rs.)]]/Table1[[#This Row],[OriginalPrice (in Rs)]]</f>
        <v>0.60057197330791234</v>
      </c>
      <c r="N9039" s="4">
        <v>4.3</v>
      </c>
      <c r="O9039">
        <v>218</v>
      </c>
      <c r="P9039" t="s">
        <v>76</v>
      </c>
      <c r="Q9039" t="s">
        <v>25585</v>
      </c>
    </row>
    <row r="9040" spans="1:17" x14ac:dyDescent="0.25">
      <c r="A9040" t="s">
        <v>25586</v>
      </c>
      <c r="B9040" s="1">
        <v>9935323</v>
      </c>
      <c r="C9040" t="s">
        <v>43</v>
      </c>
      <c r="D9040" t="s">
        <v>22</v>
      </c>
      <c r="E9040" t="s">
        <v>23</v>
      </c>
      <c r="F9040" t="s">
        <v>13</v>
      </c>
      <c r="G9040" s="2">
        <v>536</v>
      </c>
      <c r="H9040" s="2">
        <f>AVERAGEIF(Table1[[#All],[Category]],Table1[[#This Row],[Category]],Table1[[#All],[DiscountOffer]])</f>
        <v>726.0994423791791</v>
      </c>
      <c r="I9040" s="2">
        <v>1449</v>
      </c>
      <c r="J9040" s="2">
        <f>IF(Table1[[#This Row],[Ratings]]&gt;4,Table1[[#This Row],[OriginalPrice (in Rs)]],0)</f>
        <v>1449</v>
      </c>
      <c r="K9040" s="2">
        <f>Table1[[#This Row],[OriginalPrice (in Rs)]]-Table1[[#This Row],[DiscountOffer]]</f>
        <v>913</v>
      </c>
      <c r="L9040" s="2" t="str">
        <f>IF(Table1[[#This Row],[Discount % (In Rs)]]&gt;50%,"High Discount","Low Discount")</f>
        <v>High Discount</v>
      </c>
      <c r="M9040" s="3">
        <f>Table1[[#This Row],[Discount_Price (In Rs.)]]/Table1[[#This Row],[OriginalPrice (in Rs)]]</f>
        <v>0.63008971704623884</v>
      </c>
      <c r="N9040" s="4">
        <v>4.3</v>
      </c>
      <c r="O9040">
        <v>218</v>
      </c>
      <c r="P9040" t="s">
        <v>76</v>
      </c>
      <c r="Q9040" t="s">
        <v>25587</v>
      </c>
    </row>
    <row r="9041" spans="1:17" x14ac:dyDescent="0.25">
      <c r="A9041" t="s">
        <v>25588</v>
      </c>
      <c r="B9041" s="1">
        <v>12947694</v>
      </c>
      <c r="C9041" t="s">
        <v>10</v>
      </c>
      <c r="D9041" t="s">
        <v>22</v>
      </c>
      <c r="E9041" t="s">
        <v>23</v>
      </c>
      <c r="F9041" t="s">
        <v>13</v>
      </c>
      <c r="G9041" s="2">
        <v>899</v>
      </c>
      <c r="H9041" s="2">
        <f>AVERAGEIF(Table1[[#All],[Category]],Table1[[#This Row],[Category]],Table1[[#All],[DiscountOffer]])</f>
        <v>726.0994423791791</v>
      </c>
      <c r="I9041" s="2">
        <v>1499</v>
      </c>
      <c r="J9041" s="2">
        <f>IF(Table1[[#This Row],[Ratings]]&gt;4,Table1[[#This Row],[OriginalPrice (in Rs)]],0)</f>
        <v>1499</v>
      </c>
      <c r="K9041" s="2">
        <f>Table1[[#This Row],[OriginalPrice (in Rs)]]-Table1[[#This Row],[DiscountOffer]]</f>
        <v>600</v>
      </c>
      <c r="L9041" s="2" t="str">
        <f>IF(Table1[[#This Row],[Discount % (In Rs)]]&gt;50%,"High Discount","Low Discount")</f>
        <v>Low Discount</v>
      </c>
      <c r="M9041" s="3">
        <f>Table1[[#This Row],[Discount_Price (In Rs.)]]/Table1[[#This Row],[OriginalPrice (in Rs)]]</f>
        <v>0.40026684456304201</v>
      </c>
      <c r="N9041" s="4">
        <v>4.4000000000000004</v>
      </c>
      <c r="O9041">
        <v>218</v>
      </c>
      <c r="P9041" t="s">
        <v>228</v>
      </c>
      <c r="Q9041" t="s">
        <v>25589</v>
      </c>
    </row>
    <row r="9042" spans="1:17" x14ac:dyDescent="0.25">
      <c r="A9042" t="s">
        <v>25594</v>
      </c>
      <c r="B9042" s="1">
        <v>13663822</v>
      </c>
      <c r="C9042" t="s">
        <v>10</v>
      </c>
      <c r="D9042" t="s">
        <v>22</v>
      </c>
      <c r="E9042" t="s">
        <v>23</v>
      </c>
      <c r="F9042" t="s">
        <v>13</v>
      </c>
      <c r="G9042" s="2">
        <v>1199</v>
      </c>
      <c r="H9042" s="2">
        <f>AVERAGEIF(Table1[[#All],[Category]],Table1[[#This Row],[Category]],Table1[[#All],[DiscountOffer]])</f>
        <v>726.0994423791791</v>
      </c>
      <c r="I9042" s="2">
        <v>1999</v>
      </c>
      <c r="J9042" s="2">
        <f>IF(Table1[[#This Row],[Ratings]]&gt;4,Table1[[#This Row],[OriginalPrice (in Rs)]],0)</f>
        <v>1999</v>
      </c>
      <c r="K9042" s="2">
        <f>Table1[[#This Row],[OriginalPrice (in Rs)]]-Table1[[#This Row],[DiscountOffer]]</f>
        <v>800</v>
      </c>
      <c r="L9042" s="2" t="str">
        <f>IF(Table1[[#This Row],[Discount % (In Rs)]]&gt;50%,"High Discount","Low Discount")</f>
        <v>Low Discount</v>
      </c>
      <c r="M9042" s="3">
        <f>Table1[[#This Row],[Discount_Price (In Rs.)]]/Table1[[#This Row],[OriginalPrice (in Rs)]]</f>
        <v>0.40020010005002499</v>
      </c>
      <c r="N9042" s="4">
        <v>4.3</v>
      </c>
      <c r="O9042">
        <v>218</v>
      </c>
      <c r="P9042" t="s">
        <v>228</v>
      </c>
      <c r="Q9042" t="s">
        <v>25595</v>
      </c>
    </row>
    <row r="9043" spans="1:17" x14ac:dyDescent="0.25">
      <c r="A9043" t="s">
        <v>25682</v>
      </c>
      <c r="B9043" s="1">
        <v>13625952</v>
      </c>
      <c r="C9043" t="s">
        <v>43</v>
      </c>
      <c r="D9043" t="s">
        <v>22</v>
      </c>
      <c r="E9043" t="s">
        <v>23</v>
      </c>
      <c r="F9043" t="s">
        <v>13</v>
      </c>
      <c r="G9043" s="2">
        <v>419</v>
      </c>
      <c r="H9043" s="2">
        <f>AVERAGEIF(Table1[[#All],[Category]],Table1[[#This Row],[Category]],Table1[[#All],[DiscountOffer]])</f>
        <v>726.0994423791791</v>
      </c>
      <c r="I9043" s="2">
        <v>1049</v>
      </c>
      <c r="J9043" s="2">
        <f>IF(Table1[[#This Row],[Ratings]]&gt;4,Table1[[#This Row],[OriginalPrice (in Rs)]],0)</f>
        <v>0</v>
      </c>
      <c r="K9043" s="2">
        <f>Table1[[#This Row],[OriginalPrice (in Rs)]]-Table1[[#This Row],[DiscountOffer]]</f>
        <v>630</v>
      </c>
      <c r="L9043" s="2" t="str">
        <f>IF(Table1[[#This Row],[Discount % (In Rs)]]&gt;50%,"High Discount","Low Discount")</f>
        <v>High Discount</v>
      </c>
      <c r="M9043" s="3">
        <f>Table1[[#This Row],[Discount_Price (In Rs.)]]/Table1[[#This Row],[OriginalPrice (in Rs)]]</f>
        <v>0.60057197330791234</v>
      </c>
      <c r="N9043" s="4">
        <v>3.9</v>
      </c>
      <c r="O9043">
        <v>217</v>
      </c>
      <c r="P9043" t="s">
        <v>76</v>
      </c>
      <c r="Q9043" t="s">
        <v>25683</v>
      </c>
    </row>
    <row r="9044" spans="1:17" x14ac:dyDescent="0.25">
      <c r="A9044" t="s">
        <v>25687</v>
      </c>
      <c r="B9044" s="1">
        <v>14067782</v>
      </c>
      <c r="C9044" t="s">
        <v>43</v>
      </c>
      <c r="D9044" t="s">
        <v>22</v>
      </c>
      <c r="E9044" t="s">
        <v>23</v>
      </c>
      <c r="F9044" t="s">
        <v>13</v>
      </c>
      <c r="G9044" s="2">
        <v>587</v>
      </c>
      <c r="H9044" s="2">
        <f>AVERAGEIF(Table1[[#All],[Category]],Table1[[#This Row],[Category]],Table1[[#All],[DiscountOffer]])</f>
        <v>726.0994423791791</v>
      </c>
      <c r="I9044" s="2">
        <v>1249</v>
      </c>
      <c r="J9044" s="2">
        <f>IF(Table1[[#This Row],[Ratings]]&gt;4,Table1[[#This Row],[OriginalPrice (in Rs)]],0)</f>
        <v>0</v>
      </c>
      <c r="K9044" s="2">
        <f>Table1[[#This Row],[OriginalPrice (in Rs)]]-Table1[[#This Row],[DiscountOffer]]</f>
        <v>662</v>
      </c>
      <c r="L9044" s="2" t="str">
        <f>IF(Table1[[#This Row],[Discount % (In Rs)]]&gt;50%,"High Discount","Low Discount")</f>
        <v>High Discount</v>
      </c>
      <c r="M9044" s="3">
        <f>Table1[[#This Row],[Discount_Price (In Rs.)]]/Table1[[#This Row],[OriginalPrice (in Rs)]]</f>
        <v>0.53002401921537234</v>
      </c>
      <c r="N9044" s="4">
        <v>3.9</v>
      </c>
      <c r="O9044">
        <v>217</v>
      </c>
      <c r="P9044" t="s">
        <v>76</v>
      </c>
      <c r="Q9044" t="s">
        <v>25688</v>
      </c>
    </row>
    <row r="9045" spans="1:17" x14ac:dyDescent="0.25">
      <c r="A9045" t="s">
        <v>25689</v>
      </c>
      <c r="B9045" s="1">
        <v>11325878</v>
      </c>
      <c r="C9045" t="s">
        <v>10</v>
      </c>
      <c r="D9045" t="s">
        <v>22</v>
      </c>
      <c r="E9045" t="s">
        <v>23</v>
      </c>
      <c r="F9045" t="s">
        <v>13</v>
      </c>
      <c r="G9045" s="2">
        <v>674</v>
      </c>
      <c r="H9045" s="2">
        <f>AVERAGEIF(Table1[[#All],[Category]],Table1[[#This Row],[Category]],Table1[[#All],[DiscountOffer]])</f>
        <v>726.0994423791791</v>
      </c>
      <c r="I9045" s="2">
        <v>1499</v>
      </c>
      <c r="J9045" s="2">
        <f>IF(Table1[[#This Row],[Ratings]]&gt;4,Table1[[#This Row],[OriginalPrice (in Rs)]],0)</f>
        <v>0</v>
      </c>
      <c r="K9045" s="2">
        <f>Table1[[#This Row],[OriginalPrice (in Rs)]]-Table1[[#This Row],[DiscountOffer]]</f>
        <v>825</v>
      </c>
      <c r="L9045" s="2" t="str">
        <f>IF(Table1[[#This Row],[Discount % (In Rs)]]&gt;50%,"High Discount","Low Discount")</f>
        <v>High Discount</v>
      </c>
      <c r="M9045" s="3">
        <f>Table1[[#This Row],[Discount_Price (In Rs.)]]/Table1[[#This Row],[OriginalPrice (in Rs)]]</f>
        <v>0.5503669112741828</v>
      </c>
      <c r="N9045" s="4">
        <v>4</v>
      </c>
      <c r="O9045">
        <v>217</v>
      </c>
      <c r="P9045" t="s">
        <v>228</v>
      </c>
      <c r="Q9045" t="s">
        <v>25690</v>
      </c>
    </row>
    <row r="9046" spans="1:17" x14ac:dyDescent="0.25">
      <c r="A9046" t="s">
        <v>25691</v>
      </c>
      <c r="B9046" s="1">
        <v>11132152</v>
      </c>
      <c r="C9046" t="s">
        <v>3549</v>
      </c>
      <c r="D9046" t="s">
        <v>22</v>
      </c>
      <c r="E9046" t="s">
        <v>23</v>
      </c>
      <c r="F9046" t="s">
        <v>13</v>
      </c>
      <c r="G9046" s="2">
        <v>629</v>
      </c>
      <c r="H9046" s="2">
        <f>AVERAGEIF(Table1[[#All],[Category]],Table1[[#This Row],[Category]],Table1[[#All],[DiscountOffer]])</f>
        <v>726.0994423791791</v>
      </c>
      <c r="I9046" s="2">
        <v>1749</v>
      </c>
      <c r="J9046" s="2">
        <f>IF(Table1[[#This Row],[Ratings]]&gt;4,Table1[[#This Row],[OriginalPrice (in Rs)]],0)</f>
        <v>1749</v>
      </c>
      <c r="K9046" s="2">
        <f>Table1[[#This Row],[OriginalPrice (in Rs)]]-Table1[[#This Row],[DiscountOffer]]</f>
        <v>1120</v>
      </c>
      <c r="L9046" s="2" t="str">
        <f>IF(Table1[[#This Row],[Discount % (In Rs)]]&gt;50%,"High Discount","Low Discount")</f>
        <v>High Discount</v>
      </c>
      <c r="M9046" s="3">
        <f>Table1[[#This Row],[Discount_Price (In Rs.)]]/Table1[[#This Row],[OriginalPrice (in Rs)]]</f>
        <v>0.64036592338479126</v>
      </c>
      <c r="N9046" s="4">
        <v>4.3</v>
      </c>
      <c r="O9046">
        <v>217</v>
      </c>
      <c r="P9046" t="s">
        <v>333</v>
      </c>
      <c r="Q9046" t="s">
        <v>25692</v>
      </c>
    </row>
    <row r="9047" spans="1:17" x14ac:dyDescent="0.25">
      <c r="A9047" t="s">
        <v>25796</v>
      </c>
      <c r="B9047" s="1">
        <v>13861874</v>
      </c>
      <c r="C9047" t="s">
        <v>43</v>
      </c>
      <c r="D9047" t="s">
        <v>22</v>
      </c>
      <c r="E9047" t="s">
        <v>23</v>
      </c>
      <c r="F9047" t="s">
        <v>13</v>
      </c>
      <c r="G9047" s="2">
        <v>565</v>
      </c>
      <c r="H9047" s="2">
        <f>AVERAGEIF(Table1[[#All],[Category]],Table1[[#This Row],[Category]],Table1[[#All],[DiscountOffer]])</f>
        <v>726.0994423791791</v>
      </c>
      <c r="I9047" s="2">
        <v>1449</v>
      </c>
      <c r="J9047" s="2">
        <f>IF(Table1[[#This Row],[Ratings]]&gt;4,Table1[[#This Row],[OriginalPrice (in Rs)]],0)</f>
        <v>0</v>
      </c>
      <c r="K9047" s="2">
        <f>Table1[[#This Row],[OriginalPrice (in Rs)]]-Table1[[#This Row],[DiscountOffer]]</f>
        <v>884</v>
      </c>
      <c r="L9047" s="2" t="str">
        <f>IF(Table1[[#This Row],[Discount % (In Rs)]]&gt;50%,"High Discount","Low Discount")</f>
        <v>High Discount</v>
      </c>
      <c r="M9047" s="3">
        <f>Table1[[#This Row],[Discount_Price (In Rs.)]]/Table1[[#This Row],[OriginalPrice (in Rs)]]</f>
        <v>0.61007591442374054</v>
      </c>
      <c r="N9047" s="4">
        <v>3.9</v>
      </c>
      <c r="O9047">
        <v>216</v>
      </c>
      <c r="P9047" t="s">
        <v>76</v>
      </c>
      <c r="Q9047" t="s">
        <v>25797</v>
      </c>
    </row>
    <row r="9048" spans="1:17" x14ac:dyDescent="0.25">
      <c r="A9048" t="s">
        <v>25915</v>
      </c>
      <c r="B9048" s="1">
        <v>14046426</v>
      </c>
      <c r="C9048" t="s">
        <v>17</v>
      </c>
      <c r="D9048" t="s">
        <v>22</v>
      </c>
      <c r="E9048" t="s">
        <v>23</v>
      </c>
      <c r="F9048" t="s">
        <v>13</v>
      </c>
      <c r="G9048" s="2">
        <v>424</v>
      </c>
      <c r="H9048" s="2">
        <f>AVERAGEIF(Table1[[#All],[Category]],Table1[[#This Row],[Category]],Table1[[#All],[DiscountOffer]])</f>
        <v>726.0994423791791</v>
      </c>
      <c r="I9048" s="2">
        <v>1249</v>
      </c>
      <c r="J9048" s="2">
        <f>IF(Table1[[#This Row],[Ratings]]&gt;4,Table1[[#This Row],[OriginalPrice (in Rs)]],0)</f>
        <v>1249</v>
      </c>
      <c r="K9048" s="2">
        <f>Table1[[#This Row],[OriginalPrice (in Rs)]]-Table1[[#This Row],[DiscountOffer]]</f>
        <v>825</v>
      </c>
      <c r="L9048" s="2" t="str">
        <f>IF(Table1[[#This Row],[Discount % (In Rs)]]&gt;50%,"High Discount","Low Discount")</f>
        <v>High Discount</v>
      </c>
      <c r="M9048" s="3">
        <f>Table1[[#This Row],[Discount_Price (In Rs.)]]/Table1[[#This Row],[OriginalPrice (in Rs)]]</f>
        <v>0.66052842273819057</v>
      </c>
      <c r="N9048" s="4">
        <v>4.5</v>
      </c>
      <c r="O9048">
        <v>215</v>
      </c>
      <c r="P9048" t="s">
        <v>76</v>
      </c>
      <c r="Q9048" t="s">
        <v>25916</v>
      </c>
    </row>
    <row r="9049" spans="1:17" x14ac:dyDescent="0.25">
      <c r="A9049" t="s">
        <v>25917</v>
      </c>
      <c r="B9049" s="1">
        <v>9930087</v>
      </c>
      <c r="C9049" t="s">
        <v>43</v>
      </c>
      <c r="D9049" t="s">
        <v>22</v>
      </c>
      <c r="E9049" t="s">
        <v>23</v>
      </c>
      <c r="F9049" t="s">
        <v>13</v>
      </c>
      <c r="G9049" s="2">
        <v>503</v>
      </c>
      <c r="H9049" s="2">
        <f>AVERAGEIF(Table1[[#All],[Category]],Table1[[#This Row],[Category]],Table1[[#All],[DiscountOffer]])</f>
        <v>726.0994423791791</v>
      </c>
      <c r="I9049" s="2">
        <v>1399</v>
      </c>
      <c r="J9049" s="2">
        <f>IF(Table1[[#This Row],[Ratings]]&gt;4,Table1[[#This Row],[OriginalPrice (in Rs)]],0)</f>
        <v>1399</v>
      </c>
      <c r="K9049" s="2">
        <f>Table1[[#This Row],[OriginalPrice (in Rs)]]-Table1[[#This Row],[DiscountOffer]]</f>
        <v>896</v>
      </c>
      <c r="L9049" s="2" t="str">
        <f>IF(Table1[[#This Row],[Discount % (In Rs)]]&gt;50%,"High Discount","Low Discount")</f>
        <v>High Discount</v>
      </c>
      <c r="M9049" s="3">
        <f>Table1[[#This Row],[Discount_Price (In Rs.)]]/Table1[[#This Row],[OriginalPrice (in Rs)]]</f>
        <v>0.64045746962115802</v>
      </c>
      <c r="N9049" s="4">
        <v>4.0999999999999996</v>
      </c>
      <c r="O9049">
        <v>215</v>
      </c>
      <c r="P9049" t="s">
        <v>76</v>
      </c>
      <c r="Q9049" t="s">
        <v>11426</v>
      </c>
    </row>
    <row r="9050" spans="1:17" x14ac:dyDescent="0.25">
      <c r="A9050" t="s">
        <v>25920</v>
      </c>
      <c r="B9050" s="1">
        <v>12947510</v>
      </c>
      <c r="C9050" t="s">
        <v>10</v>
      </c>
      <c r="D9050" t="s">
        <v>22</v>
      </c>
      <c r="E9050" t="s">
        <v>23</v>
      </c>
      <c r="F9050" t="s">
        <v>13</v>
      </c>
      <c r="G9050" s="2">
        <v>879</v>
      </c>
      <c r="H9050" s="2">
        <f>AVERAGEIF(Table1[[#All],[Category]],Table1[[#This Row],[Category]],Table1[[#All],[DiscountOffer]])</f>
        <v>726.0994423791791</v>
      </c>
      <c r="I9050" s="2">
        <v>1599</v>
      </c>
      <c r="J9050" s="2">
        <f>IF(Table1[[#This Row],[Ratings]]&gt;4,Table1[[#This Row],[OriginalPrice (in Rs)]],0)</f>
        <v>1599</v>
      </c>
      <c r="K9050" s="2">
        <f>Table1[[#This Row],[OriginalPrice (in Rs)]]-Table1[[#This Row],[DiscountOffer]]</f>
        <v>720</v>
      </c>
      <c r="L9050" s="2" t="str">
        <f>IF(Table1[[#This Row],[Discount % (In Rs)]]&gt;50%,"High Discount","Low Discount")</f>
        <v>Low Discount</v>
      </c>
      <c r="M9050" s="3">
        <f>Table1[[#This Row],[Discount_Price (In Rs.)]]/Table1[[#This Row],[OriginalPrice (in Rs)]]</f>
        <v>0.45028142589118197</v>
      </c>
      <c r="N9050" s="4">
        <v>4.3</v>
      </c>
      <c r="O9050">
        <v>215</v>
      </c>
      <c r="P9050" t="s">
        <v>228</v>
      </c>
      <c r="Q9050" t="s">
        <v>25921</v>
      </c>
    </row>
    <row r="9051" spans="1:17" x14ac:dyDescent="0.25">
      <c r="A9051" t="s">
        <v>25924</v>
      </c>
      <c r="B9051" s="1">
        <v>12127372</v>
      </c>
      <c r="C9051" t="s">
        <v>10</v>
      </c>
      <c r="D9051" t="s">
        <v>22</v>
      </c>
      <c r="E9051" t="s">
        <v>23</v>
      </c>
      <c r="F9051" t="s">
        <v>13</v>
      </c>
      <c r="G9051" s="2">
        <v>759</v>
      </c>
      <c r="H9051" s="2">
        <f>AVERAGEIF(Table1[[#All],[Category]],Table1[[#This Row],[Category]],Table1[[#All],[DiscountOffer]])</f>
        <v>726.0994423791791</v>
      </c>
      <c r="I9051" s="2">
        <v>1899</v>
      </c>
      <c r="J9051" s="2">
        <f>IF(Table1[[#This Row],[Ratings]]&gt;4,Table1[[#This Row],[OriginalPrice (in Rs)]],0)</f>
        <v>0</v>
      </c>
      <c r="K9051" s="2">
        <f>Table1[[#This Row],[OriginalPrice (in Rs)]]-Table1[[#This Row],[DiscountOffer]]</f>
        <v>1140</v>
      </c>
      <c r="L9051" s="2" t="str">
        <f>IF(Table1[[#This Row],[Discount % (In Rs)]]&gt;50%,"High Discount","Low Discount")</f>
        <v>High Discount</v>
      </c>
      <c r="M9051" s="3">
        <f>Table1[[#This Row],[Discount_Price (In Rs.)]]/Table1[[#This Row],[OriginalPrice (in Rs)]]</f>
        <v>0.60031595576619279</v>
      </c>
      <c r="N9051" s="4">
        <v>3.8</v>
      </c>
      <c r="O9051">
        <v>215</v>
      </c>
      <c r="P9051" t="s">
        <v>228</v>
      </c>
      <c r="Q9051" t="s">
        <v>19163</v>
      </c>
    </row>
    <row r="9052" spans="1:17" x14ac:dyDescent="0.25">
      <c r="A9052" t="s">
        <v>25925</v>
      </c>
      <c r="B9052" s="1">
        <v>12848630</v>
      </c>
      <c r="C9052" t="s">
        <v>12136</v>
      </c>
      <c r="D9052" t="s">
        <v>22</v>
      </c>
      <c r="E9052" t="s">
        <v>23</v>
      </c>
      <c r="F9052" t="s">
        <v>13</v>
      </c>
      <c r="G9052" s="2">
        <v>1399</v>
      </c>
      <c r="H9052" s="2">
        <f>AVERAGEIF(Table1[[#All],[Category]],Table1[[#This Row],[Category]],Table1[[#All],[DiscountOffer]])</f>
        <v>726.0994423791791</v>
      </c>
      <c r="I9052" s="2">
        <v>1999</v>
      </c>
      <c r="J9052" s="2">
        <f>IF(Table1[[#This Row],[Ratings]]&gt;4,Table1[[#This Row],[OriginalPrice (in Rs)]],0)</f>
        <v>1999</v>
      </c>
      <c r="K9052" s="2">
        <f>Table1[[#This Row],[OriginalPrice (in Rs)]]-Table1[[#This Row],[DiscountOffer]]</f>
        <v>600</v>
      </c>
      <c r="L9052" s="2" t="str">
        <f>IF(Table1[[#This Row],[Discount % (In Rs)]]&gt;50%,"High Discount","Low Discount")</f>
        <v>Low Discount</v>
      </c>
      <c r="M9052" s="3">
        <f>Table1[[#This Row],[Discount_Price (In Rs.)]]/Table1[[#This Row],[OriginalPrice (in Rs)]]</f>
        <v>0.30015007503751878</v>
      </c>
      <c r="N9052" s="4">
        <v>4.2</v>
      </c>
      <c r="O9052">
        <v>215</v>
      </c>
      <c r="P9052" t="s">
        <v>15703</v>
      </c>
      <c r="Q9052" t="s">
        <v>25926</v>
      </c>
    </row>
    <row r="9053" spans="1:17" x14ac:dyDescent="0.25">
      <c r="A9053" t="s">
        <v>25927</v>
      </c>
      <c r="B9053" s="1">
        <v>13120466</v>
      </c>
      <c r="C9053" t="s">
        <v>39</v>
      </c>
      <c r="D9053" t="s">
        <v>22</v>
      </c>
      <c r="E9053" t="s">
        <v>23</v>
      </c>
      <c r="F9053" t="s">
        <v>13</v>
      </c>
      <c r="G9053" s="2">
        <v>1099</v>
      </c>
      <c r="H9053" s="2">
        <f>AVERAGEIF(Table1[[#All],[Category]],Table1[[#This Row],[Category]],Table1[[#All],[DiscountOffer]])</f>
        <v>726.0994423791791</v>
      </c>
      <c r="I9053" s="2">
        <v>1999</v>
      </c>
      <c r="J9053" s="2">
        <f>IF(Table1[[#This Row],[Ratings]]&gt;4,Table1[[#This Row],[OriginalPrice (in Rs)]],0)</f>
        <v>0</v>
      </c>
      <c r="K9053" s="2">
        <f>Table1[[#This Row],[OriginalPrice (in Rs)]]-Table1[[#This Row],[DiscountOffer]]</f>
        <v>900</v>
      </c>
      <c r="L9053" s="2" t="str">
        <f>IF(Table1[[#This Row],[Discount % (In Rs)]]&gt;50%,"High Discount","Low Discount")</f>
        <v>Low Discount</v>
      </c>
      <c r="M9053" s="3">
        <f>Table1[[#This Row],[Discount_Price (In Rs.)]]/Table1[[#This Row],[OriginalPrice (in Rs)]]</f>
        <v>0.45022511255627812</v>
      </c>
      <c r="N9053" s="4">
        <v>3.9</v>
      </c>
      <c r="O9053">
        <v>215</v>
      </c>
      <c r="P9053" t="s">
        <v>228</v>
      </c>
      <c r="Q9053" t="s">
        <v>25928</v>
      </c>
    </row>
    <row r="9054" spans="1:17" x14ac:dyDescent="0.25">
      <c r="A9054" t="s">
        <v>25933</v>
      </c>
      <c r="B9054" s="1">
        <v>10926946</v>
      </c>
      <c r="C9054" t="s">
        <v>398</v>
      </c>
      <c r="D9054" t="s">
        <v>22</v>
      </c>
      <c r="E9054" t="s">
        <v>23</v>
      </c>
      <c r="F9054" t="s">
        <v>13</v>
      </c>
      <c r="G9054" s="2">
        <v>839</v>
      </c>
      <c r="H9054" s="2">
        <f>AVERAGEIF(Table1[[#All],[Category]],Table1[[#This Row],[Category]],Table1[[#All],[DiscountOffer]])</f>
        <v>726.0994423791791</v>
      </c>
      <c r="I9054" s="2">
        <v>2099</v>
      </c>
      <c r="J9054" s="2">
        <f>IF(Table1[[#This Row],[Ratings]]&gt;4,Table1[[#This Row],[OriginalPrice (in Rs)]],0)</f>
        <v>0</v>
      </c>
      <c r="K9054" s="2">
        <f>Table1[[#This Row],[OriginalPrice (in Rs)]]-Table1[[#This Row],[DiscountOffer]]</f>
        <v>1260</v>
      </c>
      <c r="L9054" s="2" t="str">
        <f>IF(Table1[[#This Row],[Discount % (In Rs)]]&gt;50%,"High Discount","Low Discount")</f>
        <v>High Discount</v>
      </c>
      <c r="M9054" s="3">
        <f>Table1[[#This Row],[Discount_Price (In Rs.)]]/Table1[[#This Row],[OriginalPrice (in Rs)]]</f>
        <v>0.60028585040495475</v>
      </c>
      <c r="N9054" s="4">
        <v>4</v>
      </c>
      <c r="O9054">
        <v>215</v>
      </c>
      <c r="P9054" t="s">
        <v>76</v>
      </c>
      <c r="Q9054" t="s">
        <v>25934</v>
      </c>
    </row>
    <row r="9055" spans="1:17" x14ac:dyDescent="0.25">
      <c r="A9055" t="s">
        <v>26038</v>
      </c>
      <c r="B9055" s="1">
        <v>11964892</v>
      </c>
      <c r="C9055" t="s">
        <v>43</v>
      </c>
      <c r="D9055" t="s">
        <v>22</v>
      </c>
      <c r="E9055" t="s">
        <v>23</v>
      </c>
      <c r="F9055" t="s">
        <v>13</v>
      </c>
      <c r="G9055" s="2">
        <v>419</v>
      </c>
      <c r="H9055" s="2">
        <f>AVERAGEIF(Table1[[#All],[Category]],Table1[[#This Row],[Category]],Table1[[#All],[DiscountOffer]])</f>
        <v>726.0994423791791</v>
      </c>
      <c r="I9055" s="2">
        <v>1049</v>
      </c>
      <c r="J9055" s="2">
        <f>IF(Table1[[#This Row],[Ratings]]&gt;4,Table1[[#This Row],[OriginalPrice (in Rs)]],0)</f>
        <v>0</v>
      </c>
      <c r="K9055" s="2">
        <f>Table1[[#This Row],[OriginalPrice (in Rs)]]-Table1[[#This Row],[DiscountOffer]]</f>
        <v>630</v>
      </c>
      <c r="L9055" s="2" t="str">
        <f>IF(Table1[[#This Row],[Discount % (In Rs)]]&gt;50%,"High Discount","Low Discount")</f>
        <v>High Discount</v>
      </c>
      <c r="M9055" s="3">
        <f>Table1[[#This Row],[Discount_Price (In Rs.)]]/Table1[[#This Row],[OriginalPrice (in Rs)]]</f>
        <v>0.60057197330791234</v>
      </c>
      <c r="N9055" s="4">
        <v>3.8</v>
      </c>
      <c r="O9055">
        <v>214</v>
      </c>
      <c r="P9055" t="s">
        <v>76</v>
      </c>
      <c r="Q9055" t="s">
        <v>26039</v>
      </c>
    </row>
    <row r="9056" spans="1:17" x14ac:dyDescent="0.25">
      <c r="A9056" t="s">
        <v>26042</v>
      </c>
      <c r="B9056" s="1">
        <v>12947684</v>
      </c>
      <c r="C9056" t="s">
        <v>10</v>
      </c>
      <c r="D9056" t="s">
        <v>22</v>
      </c>
      <c r="E9056" t="s">
        <v>23</v>
      </c>
      <c r="F9056" t="s">
        <v>13</v>
      </c>
      <c r="G9056" s="2">
        <v>719</v>
      </c>
      <c r="H9056" s="2">
        <f>AVERAGEIF(Table1[[#All],[Category]],Table1[[#This Row],[Category]],Table1[[#All],[DiscountOffer]])</f>
        <v>726.0994423791791</v>
      </c>
      <c r="I9056" s="2">
        <v>1599</v>
      </c>
      <c r="J9056" s="2">
        <f>IF(Table1[[#This Row],[Ratings]]&gt;4,Table1[[#This Row],[OriginalPrice (in Rs)]],0)</f>
        <v>1599</v>
      </c>
      <c r="K9056" s="2">
        <f>Table1[[#This Row],[OriginalPrice (in Rs)]]-Table1[[#This Row],[DiscountOffer]]</f>
        <v>880</v>
      </c>
      <c r="L9056" s="2" t="str">
        <f>IF(Table1[[#This Row],[Discount % (In Rs)]]&gt;50%,"High Discount","Low Discount")</f>
        <v>High Discount</v>
      </c>
      <c r="M9056" s="3">
        <f>Table1[[#This Row],[Discount_Price (In Rs.)]]/Table1[[#This Row],[OriginalPrice (in Rs)]]</f>
        <v>0.55034396497811133</v>
      </c>
      <c r="N9056" s="4">
        <v>4.4000000000000004</v>
      </c>
      <c r="O9056">
        <v>214</v>
      </c>
      <c r="P9056" t="s">
        <v>228</v>
      </c>
      <c r="Q9056" t="s">
        <v>26043</v>
      </c>
    </row>
    <row r="9057" spans="1:17" x14ac:dyDescent="0.25">
      <c r="A9057" t="s">
        <v>26044</v>
      </c>
      <c r="B9057" s="1">
        <v>14294676</v>
      </c>
      <c r="C9057" t="s">
        <v>53</v>
      </c>
      <c r="D9057" t="s">
        <v>22</v>
      </c>
      <c r="E9057" t="s">
        <v>23</v>
      </c>
      <c r="F9057" t="s">
        <v>13</v>
      </c>
      <c r="G9057" s="2">
        <v>559</v>
      </c>
      <c r="H9057" s="2">
        <f>AVERAGEIF(Table1[[#All],[Category]],Table1[[#This Row],[Category]],Table1[[#All],[DiscountOffer]])</f>
        <v>726.0994423791791</v>
      </c>
      <c r="I9057" s="2">
        <v>1599</v>
      </c>
      <c r="J9057" s="2">
        <f>IF(Table1[[#This Row],[Ratings]]&gt;4,Table1[[#This Row],[OriginalPrice (in Rs)]],0)</f>
        <v>1599</v>
      </c>
      <c r="K9057" s="2">
        <f>Table1[[#This Row],[OriginalPrice (in Rs)]]-Table1[[#This Row],[DiscountOffer]]</f>
        <v>1040</v>
      </c>
      <c r="L9057" s="2" t="str">
        <f>IF(Table1[[#This Row],[Discount % (In Rs)]]&gt;50%,"High Discount","Low Discount")</f>
        <v>High Discount</v>
      </c>
      <c r="M9057" s="3">
        <f>Table1[[#This Row],[Discount_Price (In Rs.)]]/Table1[[#This Row],[OriginalPrice (in Rs)]]</f>
        <v>0.65040650406504064</v>
      </c>
      <c r="N9057" s="4">
        <v>4.3</v>
      </c>
      <c r="O9057">
        <v>214</v>
      </c>
      <c r="P9057" t="s">
        <v>333</v>
      </c>
      <c r="Q9057" t="s">
        <v>26045</v>
      </c>
    </row>
    <row r="9058" spans="1:17" x14ac:dyDescent="0.25">
      <c r="A9058" t="s">
        <v>26048</v>
      </c>
      <c r="B9058" s="1">
        <v>11960728</v>
      </c>
      <c r="C9058" t="s">
        <v>39</v>
      </c>
      <c r="D9058" t="s">
        <v>22</v>
      </c>
      <c r="E9058" t="s">
        <v>23</v>
      </c>
      <c r="F9058" t="s">
        <v>13</v>
      </c>
      <c r="G9058" s="2">
        <v>1209</v>
      </c>
      <c r="H9058" s="2">
        <f>AVERAGEIF(Table1[[#All],[Category]],Table1[[#This Row],[Category]],Table1[[#All],[DiscountOffer]])</f>
        <v>726.0994423791791</v>
      </c>
      <c r="I9058" s="2">
        <v>2199</v>
      </c>
      <c r="J9058" s="2">
        <f>IF(Table1[[#This Row],[Ratings]]&gt;4,Table1[[#This Row],[OriginalPrice (in Rs)]],0)</f>
        <v>2199</v>
      </c>
      <c r="K9058" s="2">
        <f>Table1[[#This Row],[OriginalPrice (in Rs)]]-Table1[[#This Row],[DiscountOffer]]</f>
        <v>990</v>
      </c>
      <c r="L9058" s="2" t="str">
        <f>IF(Table1[[#This Row],[Discount % (In Rs)]]&gt;50%,"High Discount","Low Discount")</f>
        <v>Low Discount</v>
      </c>
      <c r="M9058" s="3">
        <f>Table1[[#This Row],[Discount_Price (In Rs.)]]/Table1[[#This Row],[OriginalPrice (in Rs)]]</f>
        <v>0.45020463847203274</v>
      </c>
      <c r="N9058" s="4">
        <v>4.3</v>
      </c>
      <c r="O9058">
        <v>214</v>
      </c>
      <c r="P9058" t="s">
        <v>228</v>
      </c>
      <c r="Q9058" t="s">
        <v>26049</v>
      </c>
    </row>
    <row r="9059" spans="1:17" x14ac:dyDescent="0.25">
      <c r="A9059" t="s">
        <v>26050</v>
      </c>
      <c r="B9059" s="1">
        <v>11361478</v>
      </c>
      <c r="C9059" t="s">
        <v>146</v>
      </c>
      <c r="D9059" t="s">
        <v>22</v>
      </c>
      <c r="E9059" t="s">
        <v>23</v>
      </c>
      <c r="F9059" t="s">
        <v>13</v>
      </c>
      <c r="G9059" s="2">
        <v>1199</v>
      </c>
      <c r="H9059" s="2">
        <f>AVERAGEIF(Table1[[#All],[Category]],Table1[[#This Row],[Category]],Table1[[#All],[DiscountOffer]])</f>
        <v>726.0994423791791</v>
      </c>
      <c r="I9059" s="2">
        <v>2399</v>
      </c>
      <c r="J9059" s="2">
        <f>IF(Table1[[#This Row],[Ratings]]&gt;4,Table1[[#This Row],[OriginalPrice (in Rs)]],0)</f>
        <v>2399</v>
      </c>
      <c r="K9059" s="2">
        <f>Table1[[#This Row],[OriginalPrice (in Rs)]]-Table1[[#This Row],[DiscountOffer]]</f>
        <v>1200</v>
      </c>
      <c r="L9059" s="2" t="str">
        <f>IF(Table1[[#This Row],[Discount % (In Rs)]]&gt;50%,"High Discount","Low Discount")</f>
        <v>High Discount</v>
      </c>
      <c r="M9059" s="3">
        <f>Table1[[#This Row],[Discount_Price (In Rs.)]]/Table1[[#This Row],[OriginalPrice (in Rs)]]</f>
        <v>0.50020842017507294</v>
      </c>
      <c r="N9059" s="4">
        <v>4.0999999999999996</v>
      </c>
      <c r="O9059">
        <v>214</v>
      </c>
      <c r="P9059" t="s">
        <v>450</v>
      </c>
      <c r="Q9059" t="s">
        <v>24330</v>
      </c>
    </row>
    <row r="9060" spans="1:17" x14ac:dyDescent="0.25">
      <c r="A9060" t="s">
        <v>26180</v>
      </c>
      <c r="B9060" s="1">
        <v>12947620</v>
      </c>
      <c r="C9060" t="s">
        <v>10</v>
      </c>
      <c r="D9060" t="s">
        <v>22</v>
      </c>
      <c r="E9060" t="s">
        <v>23</v>
      </c>
      <c r="F9060" t="s">
        <v>13</v>
      </c>
      <c r="G9060" s="2">
        <v>714</v>
      </c>
      <c r="H9060" s="2">
        <f>AVERAGEIF(Table1[[#All],[Category]],Table1[[#This Row],[Category]],Table1[[#All],[DiscountOffer]])</f>
        <v>726.0994423791791</v>
      </c>
      <c r="I9060" s="2">
        <v>1299</v>
      </c>
      <c r="J9060" s="2">
        <f>IF(Table1[[#This Row],[Ratings]]&gt;4,Table1[[#This Row],[OriginalPrice (in Rs)]],0)</f>
        <v>0</v>
      </c>
      <c r="K9060" s="2">
        <f>Table1[[#This Row],[OriginalPrice (in Rs)]]-Table1[[#This Row],[DiscountOffer]]</f>
        <v>585</v>
      </c>
      <c r="L9060" s="2" t="str">
        <f>IF(Table1[[#This Row],[Discount % (In Rs)]]&gt;50%,"High Discount","Low Discount")</f>
        <v>Low Discount</v>
      </c>
      <c r="M9060" s="3">
        <f>Table1[[#This Row],[Discount_Price (In Rs.)]]/Table1[[#This Row],[OriginalPrice (in Rs)]]</f>
        <v>0.45034642032332561</v>
      </c>
      <c r="N9060" s="4">
        <v>4</v>
      </c>
      <c r="O9060">
        <v>213</v>
      </c>
      <c r="P9060" t="s">
        <v>228</v>
      </c>
      <c r="Q9060" t="s">
        <v>26181</v>
      </c>
    </row>
    <row r="9061" spans="1:17" x14ac:dyDescent="0.25">
      <c r="A9061" t="s">
        <v>26182</v>
      </c>
      <c r="B9061" s="1">
        <v>6743833</v>
      </c>
      <c r="C9061" t="s">
        <v>43</v>
      </c>
      <c r="D9061" t="s">
        <v>22</v>
      </c>
      <c r="E9061" t="s">
        <v>23</v>
      </c>
      <c r="F9061" t="s">
        <v>13</v>
      </c>
      <c r="G9061" s="2">
        <v>539</v>
      </c>
      <c r="H9061" s="2">
        <f>AVERAGEIF(Table1[[#All],[Category]],Table1[[#This Row],[Category]],Table1[[#All],[DiscountOffer]])</f>
        <v>726.0994423791791</v>
      </c>
      <c r="I9061" s="2">
        <v>1349</v>
      </c>
      <c r="J9061" s="2">
        <f>IF(Table1[[#This Row],[Ratings]]&gt;4,Table1[[#This Row],[OriginalPrice (in Rs)]],0)</f>
        <v>1349</v>
      </c>
      <c r="K9061" s="2">
        <f>Table1[[#This Row],[OriginalPrice (in Rs)]]-Table1[[#This Row],[DiscountOffer]]</f>
        <v>810</v>
      </c>
      <c r="L9061" s="2" t="str">
        <f>IF(Table1[[#This Row],[Discount % (In Rs)]]&gt;50%,"High Discount","Low Discount")</f>
        <v>High Discount</v>
      </c>
      <c r="M9061" s="3">
        <f>Table1[[#This Row],[Discount_Price (In Rs.)]]/Table1[[#This Row],[OriginalPrice (in Rs)]]</f>
        <v>0.60044477390659745</v>
      </c>
      <c r="N9061" s="4">
        <v>4.3</v>
      </c>
      <c r="O9061">
        <v>213</v>
      </c>
      <c r="P9061" t="s">
        <v>76</v>
      </c>
      <c r="Q9061" t="s">
        <v>26183</v>
      </c>
    </row>
    <row r="9062" spans="1:17" x14ac:dyDescent="0.25">
      <c r="A9062" t="s">
        <v>26186</v>
      </c>
      <c r="B9062" s="1">
        <v>12947426</v>
      </c>
      <c r="C9062" t="s">
        <v>10</v>
      </c>
      <c r="D9062" t="s">
        <v>22</v>
      </c>
      <c r="E9062" t="s">
        <v>23</v>
      </c>
      <c r="F9062" t="s">
        <v>13</v>
      </c>
      <c r="G9062" s="2">
        <v>639</v>
      </c>
      <c r="H9062" s="2">
        <f>AVERAGEIF(Table1[[#All],[Category]],Table1[[#This Row],[Category]],Table1[[#All],[DiscountOffer]])</f>
        <v>726.0994423791791</v>
      </c>
      <c r="I9062" s="2">
        <v>1599</v>
      </c>
      <c r="J9062" s="2">
        <f>IF(Table1[[#This Row],[Ratings]]&gt;4,Table1[[#This Row],[OriginalPrice (in Rs)]],0)</f>
        <v>0</v>
      </c>
      <c r="K9062" s="2">
        <f>Table1[[#This Row],[OriginalPrice (in Rs)]]-Table1[[#This Row],[DiscountOffer]]</f>
        <v>960</v>
      </c>
      <c r="L9062" s="2" t="str">
        <f>IF(Table1[[#This Row],[Discount % (In Rs)]]&gt;50%,"High Discount","Low Discount")</f>
        <v>High Discount</v>
      </c>
      <c r="M9062" s="3">
        <f>Table1[[#This Row],[Discount_Price (In Rs.)]]/Table1[[#This Row],[OriginalPrice (in Rs)]]</f>
        <v>0.60037523452157604</v>
      </c>
      <c r="N9062" s="4">
        <v>4</v>
      </c>
      <c r="O9062">
        <v>213</v>
      </c>
      <c r="P9062" t="s">
        <v>228</v>
      </c>
      <c r="Q9062" t="s">
        <v>26187</v>
      </c>
    </row>
    <row r="9063" spans="1:17" x14ac:dyDescent="0.25">
      <c r="A9063" t="s">
        <v>26188</v>
      </c>
      <c r="B9063" s="1">
        <v>10944410</v>
      </c>
      <c r="C9063" t="s">
        <v>10</v>
      </c>
      <c r="D9063" t="s">
        <v>22</v>
      </c>
      <c r="E9063" t="s">
        <v>23</v>
      </c>
      <c r="F9063" t="s">
        <v>13</v>
      </c>
      <c r="G9063" s="2">
        <v>934</v>
      </c>
      <c r="H9063" s="2">
        <f>AVERAGEIF(Table1[[#All],[Category]],Table1[[#This Row],[Category]],Table1[[#All],[DiscountOffer]])</f>
        <v>726.0994423791791</v>
      </c>
      <c r="I9063" s="2">
        <v>1699</v>
      </c>
      <c r="J9063" s="2">
        <f>IF(Table1[[#This Row],[Ratings]]&gt;4,Table1[[#This Row],[OriginalPrice (in Rs)]],0)</f>
        <v>0</v>
      </c>
      <c r="K9063" s="2">
        <f>Table1[[#This Row],[OriginalPrice (in Rs)]]-Table1[[#This Row],[DiscountOffer]]</f>
        <v>765</v>
      </c>
      <c r="L9063" s="2" t="str">
        <f>IF(Table1[[#This Row],[Discount % (In Rs)]]&gt;50%,"High Discount","Low Discount")</f>
        <v>Low Discount</v>
      </c>
      <c r="M9063" s="3">
        <f>Table1[[#This Row],[Discount_Price (In Rs.)]]/Table1[[#This Row],[OriginalPrice (in Rs)]]</f>
        <v>0.45026486168334312</v>
      </c>
      <c r="N9063" s="4">
        <v>3.9</v>
      </c>
      <c r="O9063">
        <v>213</v>
      </c>
      <c r="P9063" t="s">
        <v>228</v>
      </c>
      <c r="Q9063" t="s">
        <v>26189</v>
      </c>
    </row>
    <row r="9064" spans="1:17" x14ac:dyDescent="0.25">
      <c r="A9064" t="s">
        <v>26190</v>
      </c>
      <c r="B9064" s="1">
        <v>9575479</v>
      </c>
      <c r="C9064" t="s">
        <v>791</v>
      </c>
      <c r="D9064" t="s">
        <v>22</v>
      </c>
      <c r="E9064" t="s">
        <v>23</v>
      </c>
      <c r="F9064" t="s">
        <v>13</v>
      </c>
      <c r="G9064" s="2">
        <v>764</v>
      </c>
      <c r="H9064" s="2">
        <f>AVERAGEIF(Table1[[#All],[Category]],Table1[[#This Row],[Category]],Table1[[#All],[DiscountOffer]])</f>
        <v>726.0994423791791</v>
      </c>
      <c r="I9064" s="2">
        <v>1699</v>
      </c>
      <c r="J9064" s="2">
        <f>IF(Table1[[#This Row],[Ratings]]&gt;4,Table1[[#This Row],[OriginalPrice (in Rs)]],0)</f>
        <v>0</v>
      </c>
      <c r="K9064" s="2">
        <f>Table1[[#This Row],[OriginalPrice (in Rs)]]-Table1[[#This Row],[DiscountOffer]]</f>
        <v>935</v>
      </c>
      <c r="L9064" s="2" t="str">
        <f>IF(Table1[[#This Row],[Discount % (In Rs)]]&gt;50%,"High Discount","Low Discount")</f>
        <v>High Discount</v>
      </c>
      <c r="M9064" s="3">
        <f>Table1[[#This Row],[Discount_Price (In Rs.)]]/Table1[[#This Row],[OriginalPrice (in Rs)]]</f>
        <v>0.55032371983519712</v>
      </c>
      <c r="N9064" s="4">
        <v>3.9</v>
      </c>
      <c r="O9064">
        <v>213</v>
      </c>
      <c r="P9064" t="s">
        <v>228</v>
      </c>
      <c r="Q9064" t="s">
        <v>26191</v>
      </c>
    </row>
    <row r="9065" spans="1:17" x14ac:dyDescent="0.25">
      <c r="A9065" t="s">
        <v>26194</v>
      </c>
      <c r="B9065" s="1">
        <v>11149314</v>
      </c>
      <c r="C9065" t="s">
        <v>11102</v>
      </c>
      <c r="D9065" t="s">
        <v>22</v>
      </c>
      <c r="E9065" t="s">
        <v>23</v>
      </c>
      <c r="F9065" t="s">
        <v>13</v>
      </c>
      <c r="G9065" s="2">
        <v>1349</v>
      </c>
      <c r="H9065" s="2">
        <f>AVERAGEIF(Table1[[#All],[Category]],Table1[[#This Row],[Category]],Table1[[#All],[DiscountOffer]])</f>
        <v>726.0994423791791</v>
      </c>
      <c r="I9065" s="2">
        <v>2699</v>
      </c>
      <c r="J9065" s="2">
        <f>IF(Table1[[#This Row],[Ratings]]&gt;4,Table1[[#This Row],[OriginalPrice (in Rs)]],0)</f>
        <v>0</v>
      </c>
      <c r="K9065" s="2">
        <f>Table1[[#This Row],[OriginalPrice (in Rs)]]-Table1[[#This Row],[DiscountOffer]]</f>
        <v>1350</v>
      </c>
      <c r="L9065" s="2" t="str">
        <f>IF(Table1[[#This Row],[Discount % (In Rs)]]&gt;50%,"High Discount","Low Discount")</f>
        <v>High Discount</v>
      </c>
      <c r="M9065" s="3">
        <f>Table1[[#This Row],[Discount_Price (In Rs.)]]/Table1[[#This Row],[OriginalPrice (in Rs)]]</f>
        <v>0.50018525379770284</v>
      </c>
      <c r="N9065" s="4">
        <v>3.7</v>
      </c>
      <c r="O9065">
        <v>213</v>
      </c>
      <c r="P9065" t="s">
        <v>333</v>
      </c>
      <c r="Q9065" t="s">
        <v>26195</v>
      </c>
    </row>
    <row r="9066" spans="1:17" x14ac:dyDescent="0.25">
      <c r="A9066" t="s">
        <v>26196</v>
      </c>
      <c r="B9066" s="1">
        <v>11361600</v>
      </c>
      <c r="C9066" t="s">
        <v>146</v>
      </c>
      <c r="D9066" t="s">
        <v>22</v>
      </c>
      <c r="E9066" t="s">
        <v>23</v>
      </c>
      <c r="F9066" t="s">
        <v>13</v>
      </c>
      <c r="G9066" s="2">
        <v>1349</v>
      </c>
      <c r="H9066" s="2">
        <f>AVERAGEIF(Table1[[#All],[Category]],Table1[[#This Row],[Category]],Table1[[#All],[DiscountOffer]])</f>
        <v>726.0994423791791</v>
      </c>
      <c r="I9066" s="2">
        <v>2699</v>
      </c>
      <c r="J9066" s="2">
        <f>IF(Table1[[#This Row],[Ratings]]&gt;4,Table1[[#This Row],[OriginalPrice (in Rs)]],0)</f>
        <v>0</v>
      </c>
      <c r="K9066" s="2">
        <f>Table1[[#This Row],[OriginalPrice (in Rs)]]-Table1[[#This Row],[DiscountOffer]]</f>
        <v>1350</v>
      </c>
      <c r="L9066" s="2" t="str">
        <f>IF(Table1[[#This Row],[Discount % (In Rs)]]&gt;50%,"High Discount","Low Discount")</f>
        <v>High Discount</v>
      </c>
      <c r="M9066" s="3">
        <f>Table1[[#This Row],[Discount_Price (In Rs.)]]/Table1[[#This Row],[OriginalPrice (in Rs)]]</f>
        <v>0.50018525379770284</v>
      </c>
      <c r="N9066" s="4">
        <v>4</v>
      </c>
      <c r="O9066">
        <v>213</v>
      </c>
      <c r="P9066" t="s">
        <v>450</v>
      </c>
      <c r="Q9066" t="s">
        <v>26197</v>
      </c>
    </row>
    <row r="9067" spans="1:17" x14ac:dyDescent="0.25">
      <c r="A9067" t="s">
        <v>26313</v>
      </c>
      <c r="B9067" s="1">
        <v>13765616</v>
      </c>
      <c r="C9067" t="s">
        <v>1239</v>
      </c>
      <c r="D9067" t="s">
        <v>22</v>
      </c>
      <c r="E9067" t="s">
        <v>23</v>
      </c>
      <c r="F9067" t="s">
        <v>13</v>
      </c>
      <c r="G9067" s="2">
        <v>796</v>
      </c>
      <c r="H9067" s="2">
        <f>AVERAGEIF(Table1[[#All],[Category]],Table1[[#This Row],[Category]],Table1[[#All],[DiscountOffer]])</f>
        <v>726.0994423791791</v>
      </c>
      <c r="I9067" s="2">
        <v>1449</v>
      </c>
      <c r="J9067" s="2">
        <f>IF(Table1[[#This Row],[Ratings]]&gt;4,Table1[[#This Row],[OriginalPrice (in Rs)]],0)</f>
        <v>1449</v>
      </c>
      <c r="K9067" s="2">
        <f>Table1[[#This Row],[OriginalPrice (in Rs)]]-Table1[[#This Row],[DiscountOffer]]</f>
        <v>653</v>
      </c>
      <c r="L9067" s="2" t="str">
        <f>IF(Table1[[#This Row],[Discount % (In Rs)]]&gt;50%,"High Discount","Low Discount")</f>
        <v>Low Discount</v>
      </c>
      <c r="M9067" s="3">
        <f>Table1[[#This Row],[Discount_Price (In Rs.)]]/Table1[[#This Row],[OriginalPrice (in Rs)]]</f>
        <v>0.45065562456866803</v>
      </c>
      <c r="N9067" s="4">
        <v>4.3</v>
      </c>
      <c r="O9067">
        <v>212</v>
      </c>
      <c r="P9067" t="s">
        <v>564</v>
      </c>
      <c r="Q9067" t="s">
        <v>26314</v>
      </c>
    </row>
    <row r="9068" spans="1:17" x14ac:dyDescent="0.25">
      <c r="A9068" t="s">
        <v>26317</v>
      </c>
      <c r="B9068" s="1">
        <v>13794080</v>
      </c>
      <c r="C9068" t="s">
        <v>10</v>
      </c>
      <c r="D9068" t="s">
        <v>22</v>
      </c>
      <c r="E9068" t="s">
        <v>23</v>
      </c>
      <c r="F9068" t="s">
        <v>13</v>
      </c>
      <c r="G9068" s="2">
        <v>824</v>
      </c>
      <c r="H9068" s="2">
        <f>AVERAGEIF(Table1[[#All],[Category]],Table1[[#This Row],[Category]],Table1[[#All],[DiscountOffer]])</f>
        <v>726.0994423791791</v>
      </c>
      <c r="I9068" s="2">
        <v>1499</v>
      </c>
      <c r="J9068" s="2">
        <f>IF(Table1[[#This Row],[Ratings]]&gt;4,Table1[[#This Row],[OriginalPrice (in Rs)]],0)</f>
        <v>1499</v>
      </c>
      <c r="K9068" s="2">
        <f>Table1[[#This Row],[OriginalPrice (in Rs)]]-Table1[[#This Row],[DiscountOffer]]</f>
        <v>675</v>
      </c>
      <c r="L9068" s="2" t="str">
        <f>IF(Table1[[#This Row],[Discount % (In Rs)]]&gt;50%,"High Discount","Low Discount")</f>
        <v>Low Discount</v>
      </c>
      <c r="M9068" s="3">
        <f>Table1[[#This Row],[Discount_Price (In Rs.)]]/Table1[[#This Row],[OriginalPrice (in Rs)]]</f>
        <v>0.45030020013342226</v>
      </c>
      <c r="N9068" s="4">
        <v>4.3</v>
      </c>
      <c r="O9068">
        <v>212</v>
      </c>
      <c r="P9068" t="s">
        <v>228</v>
      </c>
      <c r="Q9068" t="s">
        <v>26318</v>
      </c>
    </row>
    <row r="9069" spans="1:17" x14ac:dyDescent="0.25">
      <c r="A9069" t="s">
        <v>26319</v>
      </c>
      <c r="B9069" s="1">
        <v>10887630</v>
      </c>
      <c r="C9069" t="s">
        <v>1239</v>
      </c>
      <c r="D9069" t="s">
        <v>22</v>
      </c>
      <c r="E9069" t="s">
        <v>23</v>
      </c>
      <c r="F9069" t="s">
        <v>13</v>
      </c>
      <c r="G9069" s="2">
        <v>679</v>
      </c>
      <c r="H9069" s="2">
        <f>AVERAGEIF(Table1[[#All],[Category]],Table1[[#This Row],[Category]],Table1[[#All],[DiscountOffer]])</f>
        <v>726.0994423791791</v>
      </c>
      <c r="I9069" s="2">
        <v>1699</v>
      </c>
      <c r="J9069" s="2">
        <f>IF(Table1[[#This Row],[Ratings]]&gt;4,Table1[[#This Row],[OriginalPrice (in Rs)]],0)</f>
        <v>1699</v>
      </c>
      <c r="K9069" s="2">
        <f>Table1[[#This Row],[OriginalPrice (in Rs)]]-Table1[[#This Row],[DiscountOffer]]</f>
        <v>1020</v>
      </c>
      <c r="L9069" s="2" t="str">
        <f>IF(Table1[[#This Row],[Discount % (In Rs)]]&gt;50%,"High Discount","Low Discount")</f>
        <v>High Discount</v>
      </c>
      <c r="M9069" s="3">
        <f>Table1[[#This Row],[Discount_Price (In Rs.)]]/Table1[[#This Row],[OriginalPrice (in Rs)]]</f>
        <v>0.60035314891112423</v>
      </c>
      <c r="N9069" s="4">
        <v>4.5</v>
      </c>
      <c r="O9069">
        <v>212</v>
      </c>
      <c r="P9069" t="s">
        <v>1605</v>
      </c>
      <c r="Q9069" t="s">
        <v>26320</v>
      </c>
    </row>
    <row r="9070" spans="1:17" x14ac:dyDescent="0.25">
      <c r="A9070" t="s">
        <v>26332</v>
      </c>
      <c r="B9070" s="1">
        <v>12947540</v>
      </c>
      <c r="C9070" t="s">
        <v>10</v>
      </c>
      <c r="D9070" t="s">
        <v>22</v>
      </c>
      <c r="E9070" t="s">
        <v>23</v>
      </c>
      <c r="F9070" t="s">
        <v>13</v>
      </c>
      <c r="G9070" s="2">
        <v>726.09944237918216</v>
      </c>
      <c r="H9070" s="2">
        <f>AVERAGEIF(Table1[[#All],[Category]],Table1[[#This Row],[Category]],Table1[[#All],[DiscountOffer]])</f>
        <v>726.0994423791791</v>
      </c>
      <c r="I9070" s="2">
        <v>449</v>
      </c>
      <c r="J9070" s="2">
        <f>IF(Table1[[#This Row],[Ratings]]&gt;4,Table1[[#This Row],[OriginalPrice (in Rs)]],0)</f>
        <v>449</v>
      </c>
      <c r="K9070" s="2">
        <f>Table1[[#This Row],[OriginalPrice (in Rs)]]-Table1[[#This Row],[DiscountOffer]]</f>
        <v>-277.09944237918216</v>
      </c>
      <c r="L9070" s="2" t="str">
        <f>IF(Table1[[#This Row],[Discount % (In Rs)]]&gt;50%,"High Discount","Low Discount")</f>
        <v>Low Discount</v>
      </c>
      <c r="M9070" s="3">
        <f>Table1[[#This Row],[Discount_Price (In Rs.)]]/Table1[[#This Row],[OriginalPrice (in Rs)]]</f>
        <v>-0.6171479785727888</v>
      </c>
      <c r="N9070" s="4">
        <v>4.2</v>
      </c>
      <c r="O9070">
        <v>212</v>
      </c>
      <c r="P9070" t="s">
        <v>228</v>
      </c>
      <c r="Q9070" t="s">
        <v>26333</v>
      </c>
    </row>
    <row r="9071" spans="1:17" x14ac:dyDescent="0.25">
      <c r="A9071" t="s">
        <v>26441</v>
      </c>
      <c r="B9071" s="1">
        <v>12947274</v>
      </c>
      <c r="C9071" t="s">
        <v>10</v>
      </c>
      <c r="D9071" t="s">
        <v>22</v>
      </c>
      <c r="E9071" t="s">
        <v>23</v>
      </c>
      <c r="F9071" t="s">
        <v>13</v>
      </c>
      <c r="G9071" s="2">
        <v>524</v>
      </c>
      <c r="H9071" s="2">
        <f>AVERAGEIF(Table1[[#All],[Category]],Table1[[#This Row],[Category]],Table1[[#All],[DiscountOffer]])</f>
        <v>726.0994423791791</v>
      </c>
      <c r="I9071" s="2">
        <v>1499</v>
      </c>
      <c r="J9071" s="2">
        <f>IF(Table1[[#This Row],[Ratings]]&gt;4,Table1[[#This Row],[OriginalPrice (in Rs)]],0)</f>
        <v>1499</v>
      </c>
      <c r="K9071" s="2">
        <f>Table1[[#This Row],[OriginalPrice (in Rs)]]-Table1[[#This Row],[DiscountOffer]]</f>
        <v>975</v>
      </c>
      <c r="L9071" s="2" t="str">
        <f>IF(Table1[[#This Row],[Discount % (In Rs)]]&gt;50%,"High Discount","Low Discount")</f>
        <v>High Discount</v>
      </c>
      <c r="M9071" s="3">
        <f>Table1[[#This Row],[Discount_Price (In Rs.)]]/Table1[[#This Row],[OriginalPrice (in Rs)]]</f>
        <v>0.65043362241494329</v>
      </c>
      <c r="N9071" s="4">
        <v>4.2</v>
      </c>
      <c r="O9071">
        <v>211</v>
      </c>
      <c r="P9071" t="s">
        <v>228</v>
      </c>
      <c r="Q9071" t="s">
        <v>26442</v>
      </c>
    </row>
    <row r="9072" spans="1:17" x14ac:dyDescent="0.25">
      <c r="A9072" t="s">
        <v>26445</v>
      </c>
      <c r="B9072" s="1">
        <v>13120358</v>
      </c>
      <c r="C9072" t="s">
        <v>39</v>
      </c>
      <c r="D9072" t="s">
        <v>22</v>
      </c>
      <c r="E9072" t="s">
        <v>23</v>
      </c>
      <c r="F9072" t="s">
        <v>13</v>
      </c>
      <c r="G9072" s="2">
        <v>759</v>
      </c>
      <c r="H9072" s="2">
        <f>AVERAGEIF(Table1[[#All],[Category]],Table1[[#This Row],[Category]],Table1[[#All],[DiscountOffer]])</f>
        <v>726.0994423791791</v>
      </c>
      <c r="I9072" s="2">
        <v>1899</v>
      </c>
      <c r="J9072" s="2">
        <f>IF(Table1[[#This Row],[Ratings]]&gt;4,Table1[[#This Row],[OriginalPrice (in Rs)]],0)</f>
        <v>1899</v>
      </c>
      <c r="K9072" s="2">
        <f>Table1[[#This Row],[OriginalPrice (in Rs)]]-Table1[[#This Row],[DiscountOffer]]</f>
        <v>1140</v>
      </c>
      <c r="L9072" s="2" t="str">
        <f>IF(Table1[[#This Row],[Discount % (In Rs)]]&gt;50%,"High Discount","Low Discount")</f>
        <v>High Discount</v>
      </c>
      <c r="M9072" s="3">
        <f>Table1[[#This Row],[Discount_Price (In Rs.)]]/Table1[[#This Row],[OriginalPrice (in Rs)]]</f>
        <v>0.60031595576619279</v>
      </c>
      <c r="N9072" s="4">
        <v>4.4000000000000004</v>
      </c>
      <c r="O9072">
        <v>211</v>
      </c>
      <c r="P9072" t="s">
        <v>228</v>
      </c>
      <c r="Q9072" t="s">
        <v>26446</v>
      </c>
    </row>
    <row r="9073" spans="1:17" x14ac:dyDescent="0.25">
      <c r="A9073" t="s">
        <v>26547</v>
      </c>
      <c r="B9073" s="1">
        <v>12836552</v>
      </c>
      <c r="C9073" t="s">
        <v>43</v>
      </c>
      <c r="D9073" t="s">
        <v>22</v>
      </c>
      <c r="E9073" t="s">
        <v>23</v>
      </c>
      <c r="F9073" t="s">
        <v>13</v>
      </c>
      <c r="G9073" s="2">
        <v>419</v>
      </c>
      <c r="H9073" s="2">
        <f>AVERAGEIF(Table1[[#All],[Category]],Table1[[#This Row],[Category]],Table1[[#All],[DiscountOffer]])</f>
        <v>726.0994423791791</v>
      </c>
      <c r="I9073" s="2">
        <v>1049</v>
      </c>
      <c r="J9073" s="2">
        <f>IF(Table1[[#This Row],[Ratings]]&gt;4,Table1[[#This Row],[OriginalPrice (in Rs)]],0)</f>
        <v>1049</v>
      </c>
      <c r="K9073" s="2">
        <f>Table1[[#This Row],[OriginalPrice (in Rs)]]-Table1[[#This Row],[DiscountOffer]]</f>
        <v>630</v>
      </c>
      <c r="L9073" s="2" t="str">
        <f>IF(Table1[[#This Row],[Discount % (In Rs)]]&gt;50%,"High Discount","Low Discount")</f>
        <v>High Discount</v>
      </c>
      <c r="M9073" s="3">
        <f>Table1[[#This Row],[Discount_Price (In Rs.)]]/Table1[[#This Row],[OriginalPrice (in Rs)]]</f>
        <v>0.60057197330791234</v>
      </c>
      <c r="N9073" s="4">
        <v>4.3</v>
      </c>
      <c r="O9073">
        <v>210</v>
      </c>
      <c r="P9073" t="s">
        <v>76</v>
      </c>
      <c r="Q9073" t="s">
        <v>2538</v>
      </c>
    </row>
    <row r="9074" spans="1:17" x14ac:dyDescent="0.25">
      <c r="A9074" t="s">
        <v>26554</v>
      </c>
      <c r="B9074" s="1">
        <v>14169590</v>
      </c>
      <c r="C9074" t="s">
        <v>53</v>
      </c>
      <c r="D9074" t="s">
        <v>22</v>
      </c>
      <c r="E9074" t="s">
        <v>23</v>
      </c>
      <c r="F9074" t="s">
        <v>13</v>
      </c>
      <c r="G9074" s="2">
        <v>449</v>
      </c>
      <c r="H9074" s="2">
        <f>AVERAGEIF(Table1[[#All],[Category]],Table1[[#This Row],[Category]],Table1[[#All],[DiscountOffer]])</f>
        <v>726.0994423791791</v>
      </c>
      <c r="I9074" s="2">
        <v>1799</v>
      </c>
      <c r="J9074" s="2">
        <f>IF(Table1[[#This Row],[Ratings]]&gt;4,Table1[[#This Row],[OriginalPrice (in Rs)]],0)</f>
        <v>0</v>
      </c>
      <c r="K9074" s="2">
        <f>Table1[[#This Row],[OriginalPrice (in Rs)]]-Table1[[#This Row],[DiscountOffer]]</f>
        <v>1350</v>
      </c>
      <c r="L9074" s="2" t="str">
        <f>IF(Table1[[#This Row],[Discount % (In Rs)]]&gt;50%,"High Discount","Low Discount")</f>
        <v>High Discount</v>
      </c>
      <c r="M9074" s="3">
        <f>Table1[[#This Row],[Discount_Price (In Rs.)]]/Table1[[#This Row],[OriginalPrice (in Rs)]]</f>
        <v>0.75041689827682045</v>
      </c>
      <c r="N9074" s="4">
        <v>3.9</v>
      </c>
      <c r="O9074">
        <v>210</v>
      </c>
      <c r="P9074" t="s">
        <v>333</v>
      </c>
      <c r="Q9074" t="s">
        <v>26555</v>
      </c>
    </row>
    <row r="9075" spans="1:17" x14ac:dyDescent="0.25">
      <c r="A9075" t="s">
        <v>26556</v>
      </c>
      <c r="B9075" s="1">
        <v>12422460</v>
      </c>
      <c r="C9075" t="s">
        <v>146</v>
      </c>
      <c r="D9075" t="s">
        <v>22</v>
      </c>
      <c r="E9075" t="s">
        <v>23</v>
      </c>
      <c r="F9075" t="s">
        <v>13</v>
      </c>
      <c r="G9075" s="2">
        <v>1374</v>
      </c>
      <c r="H9075" s="2">
        <f>AVERAGEIF(Table1[[#All],[Category]],Table1[[#This Row],[Category]],Table1[[#All],[DiscountOffer]])</f>
        <v>726.0994423791791</v>
      </c>
      <c r="I9075" s="2">
        <v>2499</v>
      </c>
      <c r="J9075" s="2">
        <f>IF(Table1[[#This Row],[Ratings]]&gt;4,Table1[[#This Row],[OriginalPrice (in Rs)]],0)</f>
        <v>0</v>
      </c>
      <c r="K9075" s="2">
        <f>Table1[[#This Row],[OriginalPrice (in Rs)]]-Table1[[#This Row],[DiscountOffer]]</f>
        <v>1125</v>
      </c>
      <c r="L9075" s="2" t="str">
        <f>IF(Table1[[#This Row],[Discount % (In Rs)]]&gt;50%,"High Discount","Low Discount")</f>
        <v>Low Discount</v>
      </c>
      <c r="M9075" s="3">
        <f>Table1[[#This Row],[Discount_Price (In Rs.)]]/Table1[[#This Row],[OriginalPrice (in Rs)]]</f>
        <v>0.45018007202881155</v>
      </c>
      <c r="N9075" s="4">
        <v>4</v>
      </c>
      <c r="O9075">
        <v>210</v>
      </c>
      <c r="P9075" t="s">
        <v>450</v>
      </c>
      <c r="Q9075" t="s">
        <v>26557</v>
      </c>
    </row>
    <row r="9076" spans="1:17" x14ac:dyDescent="0.25">
      <c r="A9076" t="s">
        <v>26558</v>
      </c>
      <c r="B9076" s="1">
        <v>13768130</v>
      </c>
      <c r="C9076" t="s">
        <v>10</v>
      </c>
      <c r="D9076" t="s">
        <v>22</v>
      </c>
      <c r="E9076" t="s">
        <v>23</v>
      </c>
      <c r="F9076" t="s">
        <v>13</v>
      </c>
      <c r="G9076" s="2">
        <v>726.09944237918216</v>
      </c>
      <c r="H9076" s="2">
        <f>AVERAGEIF(Table1[[#All],[Category]],Table1[[#This Row],[Category]],Table1[[#All],[DiscountOffer]])</f>
        <v>726.0994423791791</v>
      </c>
      <c r="I9076" s="2">
        <v>2699</v>
      </c>
      <c r="J9076" s="2">
        <f>IF(Table1[[#This Row],[Ratings]]&gt;4,Table1[[#This Row],[OriginalPrice (in Rs)]],0)</f>
        <v>0</v>
      </c>
      <c r="K9076" s="2">
        <f>Table1[[#This Row],[OriginalPrice (in Rs)]]-Table1[[#This Row],[DiscountOffer]]</f>
        <v>1972.9005576208178</v>
      </c>
      <c r="L9076" s="2" t="str">
        <f>IF(Table1[[#This Row],[Discount % (In Rs)]]&gt;50%,"High Discount","Low Discount")</f>
        <v>High Discount</v>
      </c>
      <c r="M9076" s="3">
        <f>Table1[[#This Row],[Discount_Price (In Rs.)]]/Table1[[#This Row],[OriginalPrice (in Rs)]]</f>
        <v>0.73097464157866532</v>
      </c>
      <c r="N9076" s="4">
        <v>3.9</v>
      </c>
      <c r="O9076">
        <v>210</v>
      </c>
      <c r="P9076" t="s">
        <v>228</v>
      </c>
      <c r="Q9076" t="s">
        <v>26559</v>
      </c>
    </row>
    <row r="9077" spans="1:17" x14ac:dyDescent="0.25">
      <c r="A9077" t="s">
        <v>26681</v>
      </c>
      <c r="B9077" s="1">
        <v>14793028</v>
      </c>
      <c r="C9077" t="s">
        <v>43</v>
      </c>
      <c r="D9077" t="s">
        <v>22</v>
      </c>
      <c r="E9077" t="s">
        <v>23</v>
      </c>
      <c r="F9077" t="s">
        <v>13</v>
      </c>
      <c r="G9077" s="2">
        <v>599</v>
      </c>
      <c r="H9077" s="2">
        <f>AVERAGEIF(Table1[[#All],[Category]],Table1[[#This Row],[Category]],Table1[[#All],[DiscountOffer]])</f>
        <v>726.0994423791791</v>
      </c>
      <c r="I9077" s="2">
        <v>1499</v>
      </c>
      <c r="J9077" s="2">
        <f>IF(Table1[[#This Row],[Ratings]]&gt;4,Table1[[#This Row],[OriginalPrice (in Rs)]],0)</f>
        <v>1499</v>
      </c>
      <c r="K9077" s="2">
        <f>Table1[[#This Row],[OriginalPrice (in Rs)]]-Table1[[#This Row],[DiscountOffer]]</f>
        <v>900</v>
      </c>
      <c r="L9077" s="2" t="str">
        <f>IF(Table1[[#This Row],[Discount % (In Rs)]]&gt;50%,"High Discount","Low Discount")</f>
        <v>High Discount</v>
      </c>
      <c r="M9077" s="3">
        <f>Table1[[#This Row],[Discount_Price (In Rs.)]]/Table1[[#This Row],[OriginalPrice (in Rs)]]</f>
        <v>0.60040026684456305</v>
      </c>
      <c r="N9077" s="4">
        <v>4.3</v>
      </c>
      <c r="O9077">
        <v>209</v>
      </c>
      <c r="P9077" t="s">
        <v>76</v>
      </c>
      <c r="Q9077" t="s">
        <v>26682</v>
      </c>
    </row>
    <row r="9078" spans="1:17" x14ac:dyDescent="0.25">
      <c r="A9078" t="s">
        <v>26684</v>
      </c>
      <c r="B9078" s="1">
        <v>11530466</v>
      </c>
      <c r="C9078" t="s">
        <v>1879</v>
      </c>
      <c r="D9078" t="s">
        <v>22</v>
      </c>
      <c r="E9078" t="s">
        <v>23</v>
      </c>
      <c r="F9078" t="s">
        <v>13</v>
      </c>
      <c r="G9078" s="2">
        <v>593</v>
      </c>
      <c r="H9078" s="2">
        <f>AVERAGEIF(Table1[[#All],[Category]],Table1[[#This Row],[Category]],Table1[[#All],[DiscountOffer]])</f>
        <v>726.0994423791791</v>
      </c>
      <c r="I9078" s="2">
        <v>1799</v>
      </c>
      <c r="J9078" s="2">
        <f>IF(Table1[[#This Row],[Ratings]]&gt;4,Table1[[#This Row],[OriginalPrice (in Rs)]],0)</f>
        <v>0</v>
      </c>
      <c r="K9078" s="2">
        <f>Table1[[#This Row],[OriginalPrice (in Rs)]]-Table1[[#This Row],[DiscountOffer]]</f>
        <v>1206</v>
      </c>
      <c r="L9078" s="2" t="str">
        <f>IF(Table1[[#This Row],[Discount % (In Rs)]]&gt;50%,"High Discount","Low Discount")</f>
        <v>High Discount</v>
      </c>
      <c r="M9078" s="3">
        <f>Table1[[#This Row],[Discount_Price (In Rs.)]]/Table1[[#This Row],[OriginalPrice (in Rs)]]</f>
        <v>0.67037242912729289</v>
      </c>
      <c r="N9078" s="4">
        <v>4</v>
      </c>
      <c r="O9078">
        <v>209</v>
      </c>
      <c r="P9078" t="s">
        <v>228</v>
      </c>
      <c r="Q9078" t="s">
        <v>26685</v>
      </c>
    </row>
    <row r="9079" spans="1:17" x14ac:dyDescent="0.25">
      <c r="A9079" t="s">
        <v>26686</v>
      </c>
      <c r="B9079" s="1">
        <v>11361206</v>
      </c>
      <c r="C9079" t="s">
        <v>146</v>
      </c>
      <c r="D9079" t="s">
        <v>22</v>
      </c>
      <c r="E9079" t="s">
        <v>23</v>
      </c>
      <c r="F9079" t="s">
        <v>13</v>
      </c>
      <c r="G9079" s="2">
        <v>1199</v>
      </c>
      <c r="H9079" s="2">
        <f>AVERAGEIF(Table1[[#All],[Category]],Table1[[#This Row],[Category]],Table1[[#All],[DiscountOffer]])</f>
        <v>726.0994423791791</v>
      </c>
      <c r="I9079" s="2">
        <v>2399</v>
      </c>
      <c r="J9079" s="2">
        <f>IF(Table1[[#This Row],[Ratings]]&gt;4,Table1[[#This Row],[OriginalPrice (in Rs)]],0)</f>
        <v>0</v>
      </c>
      <c r="K9079" s="2">
        <f>Table1[[#This Row],[OriginalPrice (in Rs)]]-Table1[[#This Row],[DiscountOffer]]</f>
        <v>1200</v>
      </c>
      <c r="L9079" s="2" t="str">
        <f>IF(Table1[[#This Row],[Discount % (In Rs)]]&gt;50%,"High Discount","Low Discount")</f>
        <v>High Discount</v>
      </c>
      <c r="M9079" s="3">
        <f>Table1[[#This Row],[Discount_Price (In Rs.)]]/Table1[[#This Row],[OriginalPrice (in Rs)]]</f>
        <v>0.50020842017507294</v>
      </c>
      <c r="N9079" s="4">
        <v>4</v>
      </c>
      <c r="O9079">
        <v>209</v>
      </c>
      <c r="P9079" t="s">
        <v>450</v>
      </c>
      <c r="Q9079" t="s">
        <v>26687</v>
      </c>
    </row>
    <row r="9080" spans="1:17" x14ac:dyDescent="0.25">
      <c r="A9080" t="s">
        <v>26688</v>
      </c>
      <c r="B9080" s="1">
        <v>14851978</v>
      </c>
      <c r="C9080" t="s">
        <v>267</v>
      </c>
      <c r="D9080" t="s">
        <v>22</v>
      </c>
      <c r="E9080" t="s">
        <v>23</v>
      </c>
      <c r="F9080" t="s">
        <v>13</v>
      </c>
      <c r="G9080" s="2">
        <v>1439</v>
      </c>
      <c r="H9080" s="2">
        <f>AVERAGEIF(Table1[[#All],[Category]],Table1[[#This Row],[Category]],Table1[[#All],[DiscountOffer]])</f>
        <v>726.0994423791791</v>
      </c>
      <c r="I9080" s="2">
        <v>2399</v>
      </c>
      <c r="J9080" s="2">
        <f>IF(Table1[[#This Row],[Ratings]]&gt;4,Table1[[#This Row],[OriginalPrice (in Rs)]],0)</f>
        <v>2399</v>
      </c>
      <c r="K9080" s="2">
        <f>Table1[[#This Row],[OriginalPrice (in Rs)]]-Table1[[#This Row],[DiscountOffer]]</f>
        <v>960</v>
      </c>
      <c r="L9080" s="2" t="str">
        <f>IF(Table1[[#This Row],[Discount % (In Rs)]]&gt;50%,"High Discount","Low Discount")</f>
        <v>Low Discount</v>
      </c>
      <c r="M9080" s="3">
        <f>Table1[[#This Row],[Discount_Price (In Rs.)]]/Table1[[#This Row],[OriginalPrice (in Rs)]]</f>
        <v>0.40016673614005838</v>
      </c>
      <c r="N9080" s="4">
        <v>4.3</v>
      </c>
      <c r="O9080">
        <v>209</v>
      </c>
      <c r="P9080" t="s">
        <v>333</v>
      </c>
      <c r="Q9080" t="s">
        <v>26689</v>
      </c>
    </row>
    <row r="9081" spans="1:17" x14ac:dyDescent="0.25">
      <c r="A9081" t="s">
        <v>26831</v>
      </c>
      <c r="B9081" s="1">
        <v>11361656</v>
      </c>
      <c r="C9081" t="s">
        <v>146</v>
      </c>
      <c r="D9081" t="s">
        <v>22</v>
      </c>
      <c r="E9081" t="s">
        <v>23</v>
      </c>
      <c r="F9081" t="s">
        <v>13</v>
      </c>
      <c r="G9081" s="2">
        <v>1099</v>
      </c>
      <c r="H9081" s="2">
        <f>AVERAGEIF(Table1[[#All],[Category]],Table1[[#This Row],[Category]],Table1[[#All],[DiscountOffer]])</f>
        <v>726.0994423791791</v>
      </c>
      <c r="I9081" s="2">
        <v>2199</v>
      </c>
      <c r="J9081" s="2">
        <f>IF(Table1[[#This Row],[Ratings]]&gt;4,Table1[[#This Row],[OriginalPrice (in Rs)]],0)</f>
        <v>2199</v>
      </c>
      <c r="K9081" s="2">
        <f>Table1[[#This Row],[OriginalPrice (in Rs)]]-Table1[[#This Row],[DiscountOffer]]</f>
        <v>1100</v>
      </c>
      <c r="L9081" s="2" t="str">
        <f>IF(Table1[[#This Row],[Discount % (In Rs)]]&gt;50%,"High Discount","Low Discount")</f>
        <v>High Discount</v>
      </c>
      <c r="M9081" s="3">
        <f>Table1[[#This Row],[Discount_Price (In Rs.)]]/Table1[[#This Row],[OriginalPrice (in Rs)]]</f>
        <v>0.50022737608003642</v>
      </c>
      <c r="N9081" s="4">
        <v>4.2</v>
      </c>
      <c r="O9081">
        <v>208</v>
      </c>
      <c r="P9081" t="s">
        <v>450</v>
      </c>
      <c r="Q9081" t="s">
        <v>26832</v>
      </c>
    </row>
    <row r="9082" spans="1:17" x14ac:dyDescent="0.25">
      <c r="A9082" t="s">
        <v>26969</v>
      </c>
      <c r="B9082" s="1">
        <v>11964924</v>
      </c>
      <c r="C9082" t="s">
        <v>43</v>
      </c>
      <c r="D9082" t="s">
        <v>22</v>
      </c>
      <c r="E9082" t="s">
        <v>23</v>
      </c>
      <c r="F9082" t="s">
        <v>13</v>
      </c>
      <c r="G9082" s="2">
        <v>439</v>
      </c>
      <c r="H9082" s="2">
        <f>AVERAGEIF(Table1[[#All],[Category]],Table1[[#This Row],[Category]],Table1[[#All],[DiscountOffer]])</f>
        <v>726.0994423791791</v>
      </c>
      <c r="I9082" s="2">
        <v>1099</v>
      </c>
      <c r="J9082" s="2">
        <f>IF(Table1[[#This Row],[Ratings]]&gt;4,Table1[[#This Row],[OriginalPrice (in Rs)]],0)</f>
        <v>1099</v>
      </c>
      <c r="K9082" s="2">
        <f>Table1[[#This Row],[OriginalPrice (in Rs)]]-Table1[[#This Row],[DiscountOffer]]</f>
        <v>660</v>
      </c>
      <c r="L9082" s="2" t="str">
        <f>IF(Table1[[#This Row],[Discount % (In Rs)]]&gt;50%,"High Discount","Low Discount")</f>
        <v>High Discount</v>
      </c>
      <c r="M9082" s="3">
        <f>Table1[[#This Row],[Discount_Price (In Rs.)]]/Table1[[#This Row],[OriginalPrice (in Rs)]]</f>
        <v>0.6005459508644222</v>
      </c>
      <c r="N9082" s="4">
        <v>4.0999999999999996</v>
      </c>
      <c r="O9082">
        <v>207</v>
      </c>
      <c r="P9082" t="s">
        <v>76</v>
      </c>
      <c r="Q9082" t="s">
        <v>4862</v>
      </c>
    </row>
    <row r="9083" spans="1:17" x14ac:dyDescent="0.25">
      <c r="A9083" t="s">
        <v>26970</v>
      </c>
      <c r="B9083" s="1">
        <v>13340280</v>
      </c>
      <c r="C9083" t="s">
        <v>1239</v>
      </c>
      <c r="D9083" t="s">
        <v>22</v>
      </c>
      <c r="E9083" t="s">
        <v>23</v>
      </c>
      <c r="F9083" t="s">
        <v>13</v>
      </c>
      <c r="G9083" s="2">
        <v>539</v>
      </c>
      <c r="H9083" s="2">
        <f>AVERAGEIF(Table1[[#All],[Category]],Table1[[#This Row],[Category]],Table1[[#All],[DiscountOffer]])</f>
        <v>726.0994423791791</v>
      </c>
      <c r="I9083" s="2">
        <v>1199</v>
      </c>
      <c r="J9083" s="2">
        <f>IF(Table1[[#This Row],[Ratings]]&gt;4,Table1[[#This Row],[OriginalPrice (in Rs)]],0)</f>
        <v>1199</v>
      </c>
      <c r="K9083" s="2">
        <f>Table1[[#This Row],[OriginalPrice (in Rs)]]-Table1[[#This Row],[DiscountOffer]]</f>
        <v>660</v>
      </c>
      <c r="L9083" s="2" t="str">
        <f>IF(Table1[[#This Row],[Discount % (In Rs)]]&gt;50%,"High Discount","Low Discount")</f>
        <v>High Discount</v>
      </c>
      <c r="M9083" s="3">
        <f>Table1[[#This Row],[Discount_Price (In Rs.)]]/Table1[[#This Row],[OriginalPrice (in Rs)]]</f>
        <v>0.55045871559633031</v>
      </c>
      <c r="N9083" s="4">
        <v>4.4000000000000004</v>
      </c>
      <c r="O9083">
        <v>207</v>
      </c>
      <c r="P9083" t="s">
        <v>1605</v>
      </c>
      <c r="Q9083" t="s">
        <v>26971</v>
      </c>
    </row>
    <row r="9084" spans="1:17" x14ac:dyDescent="0.25">
      <c r="A9084" t="s">
        <v>26974</v>
      </c>
      <c r="B9084" s="1">
        <v>13406448</v>
      </c>
      <c r="C9084" t="s">
        <v>1239</v>
      </c>
      <c r="D9084" t="s">
        <v>22</v>
      </c>
      <c r="E9084" t="s">
        <v>23</v>
      </c>
      <c r="F9084" t="s">
        <v>13</v>
      </c>
      <c r="G9084" s="2">
        <v>519</v>
      </c>
      <c r="H9084" s="2">
        <f>AVERAGEIF(Table1[[#All],[Category]],Table1[[#This Row],[Category]],Table1[[#All],[DiscountOffer]])</f>
        <v>726.0994423791791</v>
      </c>
      <c r="I9084" s="2">
        <v>1299</v>
      </c>
      <c r="J9084" s="2">
        <f>IF(Table1[[#This Row],[Ratings]]&gt;4,Table1[[#This Row],[OriginalPrice (in Rs)]],0)</f>
        <v>1299</v>
      </c>
      <c r="K9084" s="2">
        <f>Table1[[#This Row],[OriginalPrice (in Rs)]]-Table1[[#This Row],[DiscountOffer]]</f>
        <v>780</v>
      </c>
      <c r="L9084" s="2" t="str">
        <f>IF(Table1[[#This Row],[Discount % (In Rs)]]&gt;50%,"High Discount","Low Discount")</f>
        <v>High Discount</v>
      </c>
      <c r="M9084" s="3">
        <f>Table1[[#This Row],[Discount_Price (In Rs.)]]/Table1[[#This Row],[OriginalPrice (in Rs)]]</f>
        <v>0.60046189376443415</v>
      </c>
      <c r="N9084" s="4">
        <v>4.5</v>
      </c>
      <c r="O9084">
        <v>207</v>
      </c>
      <c r="P9084" t="s">
        <v>1605</v>
      </c>
      <c r="Q9084" t="s">
        <v>26975</v>
      </c>
    </row>
    <row r="9085" spans="1:17" x14ac:dyDescent="0.25">
      <c r="A9085" t="s">
        <v>26980</v>
      </c>
      <c r="B9085" s="1">
        <v>12529618</v>
      </c>
      <c r="C9085" t="s">
        <v>11694</v>
      </c>
      <c r="D9085" t="s">
        <v>22</v>
      </c>
      <c r="E9085" t="s">
        <v>23</v>
      </c>
      <c r="F9085" t="s">
        <v>13</v>
      </c>
      <c r="G9085" s="2">
        <v>1449</v>
      </c>
      <c r="H9085" s="2">
        <f>AVERAGEIF(Table1[[#All],[Category]],Table1[[#This Row],[Category]],Table1[[#All],[DiscountOffer]])</f>
        <v>726.0994423791791</v>
      </c>
      <c r="I9085" s="2">
        <v>2899</v>
      </c>
      <c r="J9085" s="2">
        <f>IF(Table1[[#This Row],[Ratings]]&gt;4,Table1[[#This Row],[OriginalPrice (in Rs)]],0)</f>
        <v>0</v>
      </c>
      <c r="K9085" s="2">
        <f>Table1[[#This Row],[OriginalPrice (in Rs)]]-Table1[[#This Row],[DiscountOffer]]</f>
        <v>1450</v>
      </c>
      <c r="L9085" s="2" t="str">
        <f>IF(Table1[[#This Row],[Discount % (In Rs)]]&gt;50%,"High Discount","Low Discount")</f>
        <v>High Discount</v>
      </c>
      <c r="M9085" s="3">
        <f>Table1[[#This Row],[Discount_Price (In Rs.)]]/Table1[[#This Row],[OriginalPrice (in Rs)]]</f>
        <v>0.50017247326664371</v>
      </c>
      <c r="N9085" s="4">
        <v>3.7</v>
      </c>
      <c r="O9085">
        <v>207</v>
      </c>
      <c r="P9085" t="s">
        <v>7634</v>
      </c>
      <c r="Q9085" t="s">
        <v>26981</v>
      </c>
    </row>
    <row r="9086" spans="1:17" x14ac:dyDescent="0.25">
      <c r="A9086" t="s">
        <v>27084</v>
      </c>
      <c r="B9086" s="1">
        <v>1830427</v>
      </c>
      <c r="C9086" t="s">
        <v>2766</v>
      </c>
      <c r="D9086" t="s">
        <v>22</v>
      </c>
      <c r="E9086" t="s">
        <v>23</v>
      </c>
      <c r="F9086" t="s">
        <v>13</v>
      </c>
      <c r="G9086" s="2">
        <v>824</v>
      </c>
      <c r="H9086" s="2">
        <f>AVERAGEIF(Table1[[#All],[Category]],Table1[[#This Row],[Category]],Table1[[#All],[DiscountOffer]])</f>
        <v>726.0994423791791</v>
      </c>
      <c r="I9086" s="2">
        <v>1499</v>
      </c>
      <c r="J9086" s="2">
        <f>IF(Table1[[#This Row],[Ratings]]&gt;4,Table1[[#This Row],[OriginalPrice (in Rs)]],0)</f>
        <v>1499</v>
      </c>
      <c r="K9086" s="2">
        <f>Table1[[#This Row],[OriginalPrice (in Rs)]]-Table1[[#This Row],[DiscountOffer]]</f>
        <v>675</v>
      </c>
      <c r="L9086" s="2" t="str">
        <f>IF(Table1[[#This Row],[Discount % (In Rs)]]&gt;50%,"High Discount","Low Discount")</f>
        <v>Low Discount</v>
      </c>
      <c r="M9086" s="3">
        <f>Table1[[#This Row],[Discount_Price (In Rs.)]]/Table1[[#This Row],[OriginalPrice (in Rs)]]</f>
        <v>0.45030020013342226</v>
      </c>
      <c r="N9086" s="4">
        <v>4.3</v>
      </c>
      <c r="O9086">
        <v>206</v>
      </c>
      <c r="P9086" t="s">
        <v>27086</v>
      </c>
      <c r="Q9086" t="s">
        <v>27085</v>
      </c>
    </row>
    <row r="9087" spans="1:17" x14ac:dyDescent="0.25">
      <c r="A9087" t="s">
        <v>27087</v>
      </c>
      <c r="B9087" s="1">
        <v>11149284</v>
      </c>
      <c r="C9087" t="s">
        <v>11102</v>
      </c>
      <c r="D9087" t="s">
        <v>22</v>
      </c>
      <c r="E9087" t="s">
        <v>23</v>
      </c>
      <c r="F9087" t="s">
        <v>13</v>
      </c>
      <c r="G9087" s="2">
        <v>1349</v>
      </c>
      <c r="H9087" s="2">
        <f>AVERAGEIF(Table1[[#All],[Category]],Table1[[#This Row],[Category]],Table1[[#All],[DiscountOffer]])</f>
        <v>726.0994423791791</v>
      </c>
      <c r="I9087" s="2">
        <v>2699</v>
      </c>
      <c r="J9087" s="2">
        <f>IF(Table1[[#This Row],[Ratings]]&gt;4,Table1[[#This Row],[OriginalPrice (in Rs)]],0)</f>
        <v>2699</v>
      </c>
      <c r="K9087" s="2">
        <f>Table1[[#This Row],[OriginalPrice (in Rs)]]-Table1[[#This Row],[DiscountOffer]]</f>
        <v>1350</v>
      </c>
      <c r="L9087" s="2" t="str">
        <f>IF(Table1[[#This Row],[Discount % (In Rs)]]&gt;50%,"High Discount","Low Discount")</f>
        <v>High Discount</v>
      </c>
      <c r="M9087" s="3">
        <f>Table1[[#This Row],[Discount_Price (In Rs.)]]/Table1[[#This Row],[OriginalPrice (in Rs)]]</f>
        <v>0.50018525379770284</v>
      </c>
      <c r="N9087" s="4">
        <v>4.0999999999999996</v>
      </c>
      <c r="O9087">
        <v>206</v>
      </c>
      <c r="P9087" t="s">
        <v>333</v>
      </c>
      <c r="Q9087" t="s">
        <v>27088</v>
      </c>
    </row>
    <row r="9088" spans="1:17" x14ac:dyDescent="0.25">
      <c r="A9088" t="s">
        <v>27209</v>
      </c>
      <c r="B9088" s="1">
        <v>15731076</v>
      </c>
      <c r="C9088" t="s">
        <v>43</v>
      </c>
      <c r="D9088" t="s">
        <v>22</v>
      </c>
      <c r="E9088" t="s">
        <v>23</v>
      </c>
      <c r="F9088" t="s">
        <v>13</v>
      </c>
      <c r="G9088" s="2">
        <v>559</v>
      </c>
      <c r="H9088" s="2">
        <f>AVERAGEIF(Table1[[#All],[Category]],Table1[[#This Row],[Category]],Table1[[#All],[DiscountOffer]])</f>
        <v>726.0994423791791</v>
      </c>
      <c r="I9088" s="2">
        <v>1399</v>
      </c>
      <c r="J9088" s="2">
        <f>IF(Table1[[#This Row],[Ratings]]&gt;4,Table1[[#This Row],[OriginalPrice (in Rs)]],0)</f>
        <v>0</v>
      </c>
      <c r="K9088" s="2">
        <f>Table1[[#This Row],[OriginalPrice (in Rs)]]-Table1[[#This Row],[DiscountOffer]]</f>
        <v>840</v>
      </c>
      <c r="L9088" s="2" t="str">
        <f>IF(Table1[[#This Row],[Discount % (In Rs)]]&gt;50%,"High Discount","Low Discount")</f>
        <v>High Discount</v>
      </c>
      <c r="M9088" s="3">
        <f>Table1[[#This Row],[Discount_Price (In Rs.)]]/Table1[[#This Row],[OriginalPrice (in Rs)]]</f>
        <v>0.60042887776983556</v>
      </c>
      <c r="N9088" s="4">
        <v>3.7</v>
      </c>
      <c r="O9088">
        <v>205</v>
      </c>
      <c r="P9088" t="s">
        <v>76</v>
      </c>
      <c r="Q9088" t="s">
        <v>27210</v>
      </c>
    </row>
    <row r="9089" spans="1:17" x14ac:dyDescent="0.25">
      <c r="A9089" t="s">
        <v>27211</v>
      </c>
      <c r="B9089" s="1">
        <v>14294686</v>
      </c>
      <c r="C9089" t="s">
        <v>53</v>
      </c>
      <c r="D9089" t="s">
        <v>22</v>
      </c>
      <c r="E9089" t="s">
        <v>23</v>
      </c>
      <c r="F9089" t="s">
        <v>13</v>
      </c>
      <c r="G9089" s="2">
        <v>934</v>
      </c>
      <c r="H9089" s="2">
        <f>AVERAGEIF(Table1[[#All],[Category]],Table1[[#This Row],[Category]],Table1[[#All],[DiscountOffer]])</f>
        <v>726.0994423791791</v>
      </c>
      <c r="I9089" s="2">
        <v>1699</v>
      </c>
      <c r="J9089" s="2">
        <f>IF(Table1[[#This Row],[Ratings]]&gt;4,Table1[[#This Row],[OriginalPrice (in Rs)]],0)</f>
        <v>0</v>
      </c>
      <c r="K9089" s="2">
        <f>Table1[[#This Row],[OriginalPrice (in Rs)]]-Table1[[#This Row],[DiscountOffer]]</f>
        <v>765</v>
      </c>
      <c r="L9089" s="2" t="str">
        <f>IF(Table1[[#This Row],[Discount % (In Rs)]]&gt;50%,"High Discount","Low Discount")</f>
        <v>Low Discount</v>
      </c>
      <c r="M9089" s="3">
        <f>Table1[[#This Row],[Discount_Price (In Rs.)]]/Table1[[#This Row],[OriginalPrice (in Rs)]]</f>
        <v>0.45026486168334312</v>
      </c>
      <c r="N9089" s="4">
        <v>3.9</v>
      </c>
      <c r="O9089">
        <v>205</v>
      </c>
      <c r="P9089" t="s">
        <v>333</v>
      </c>
      <c r="Q9089" t="s">
        <v>27212</v>
      </c>
    </row>
    <row r="9090" spans="1:17" x14ac:dyDescent="0.25">
      <c r="A9090" t="s">
        <v>27310</v>
      </c>
      <c r="B9090" s="1">
        <v>12296854</v>
      </c>
      <c r="C9090" t="s">
        <v>43</v>
      </c>
      <c r="D9090" t="s">
        <v>22</v>
      </c>
      <c r="E9090" t="s">
        <v>23</v>
      </c>
      <c r="F9090" t="s">
        <v>13</v>
      </c>
      <c r="G9090" s="2">
        <v>439</v>
      </c>
      <c r="H9090" s="2">
        <f>AVERAGEIF(Table1[[#All],[Category]],Table1[[#This Row],[Category]],Table1[[#All],[DiscountOffer]])</f>
        <v>726.0994423791791</v>
      </c>
      <c r="I9090" s="2">
        <v>1099</v>
      </c>
      <c r="J9090" s="2">
        <f>IF(Table1[[#This Row],[Ratings]]&gt;4,Table1[[#This Row],[OriginalPrice (in Rs)]],0)</f>
        <v>1099</v>
      </c>
      <c r="K9090" s="2">
        <f>Table1[[#This Row],[OriginalPrice (in Rs)]]-Table1[[#This Row],[DiscountOffer]]</f>
        <v>660</v>
      </c>
      <c r="L9090" s="2" t="str">
        <f>IF(Table1[[#This Row],[Discount % (In Rs)]]&gt;50%,"High Discount","Low Discount")</f>
        <v>High Discount</v>
      </c>
      <c r="M9090" s="3">
        <f>Table1[[#This Row],[Discount_Price (In Rs.)]]/Table1[[#This Row],[OriginalPrice (in Rs)]]</f>
        <v>0.6005459508644222</v>
      </c>
      <c r="N9090" s="4">
        <v>4.2</v>
      </c>
      <c r="O9090">
        <v>204</v>
      </c>
      <c r="P9090" t="s">
        <v>76</v>
      </c>
      <c r="Q9090" t="s">
        <v>11474</v>
      </c>
    </row>
    <row r="9091" spans="1:17" x14ac:dyDescent="0.25">
      <c r="A9091" t="s">
        <v>27313</v>
      </c>
      <c r="B9091" s="1">
        <v>11746256</v>
      </c>
      <c r="C9091" t="s">
        <v>318</v>
      </c>
      <c r="D9091" t="s">
        <v>22</v>
      </c>
      <c r="E9091" t="s">
        <v>23</v>
      </c>
      <c r="F9091" t="s">
        <v>13</v>
      </c>
      <c r="G9091" s="2">
        <v>764</v>
      </c>
      <c r="H9091" s="2">
        <f>AVERAGEIF(Table1[[#All],[Category]],Table1[[#This Row],[Category]],Table1[[#All],[DiscountOffer]])</f>
        <v>726.0994423791791</v>
      </c>
      <c r="I9091" s="2">
        <v>1699</v>
      </c>
      <c r="J9091" s="2">
        <f>IF(Table1[[#This Row],[Ratings]]&gt;4,Table1[[#This Row],[OriginalPrice (in Rs)]],0)</f>
        <v>1699</v>
      </c>
      <c r="K9091" s="2">
        <f>Table1[[#This Row],[OriginalPrice (in Rs)]]-Table1[[#This Row],[DiscountOffer]]</f>
        <v>935</v>
      </c>
      <c r="L9091" s="2" t="str">
        <f>IF(Table1[[#This Row],[Discount % (In Rs)]]&gt;50%,"High Discount","Low Discount")</f>
        <v>High Discount</v>
      </c>
      <c r="M9091" s="3">
        <f>Table1[[#This Row],[Discount_Price (In Rs.)]]/Table1[[#This Row],[OriginalPrice (in Rs)]]</f>
        <v>0.55032371983519712</v>
      </c>
      <c r="N9091" s="4">
        <v>4.3</v>
      </c>
      <c r="O9091">
        <v>204</v>
      </c>
      <c r="P9091" t="s">
        <v>228</v>
      </c>
      <c r="Q9091" t="s">
        <v>27314</v>
      </c>
    </row>
    <row r="9092" spans="1:17" x14ac:dyDescent="0.25">
      <c r="A9092" t="s">
        <v>27315</v>
      </c>
      <c r="B9092" s="1">
        <v>13942958</v>
      </c>
      <c r="C9092" t="s">
        <v>53</v>
      </c>
      <c r="D9092" t="s">
        <v>22</v>
      </c>
      <c r="E9092" t="s">
        <v>23</v>
      </c>
      <c r="F9092" t="s">
        <v>13</v>
      </c>
      <c r="G9092" s="2">
        <v>664</v>
      </c>
      <c r="H9092" s="2">
        <f>AVERAGEIF(Table1[[#All],[Category]],Table1[[#This Row],[Category]],Table1[[#All],[DiscountOffer]])</f>
        <v>726.0994423791791</v>
      </c>
      <c r="I9092" s="2">
        <v>1899</v>
      </c>
      <c r="J9092" s="2">
        <f>IF(Table1[[#This Row],[Ratings]]&gt;4,Table1[[#This Row],[OriginalPrice (in Rs)]],0)</f>
        <v>1899</v>
      </c>
      <c r="K9092" s="2">
        <f>Table1[[#This Row],[OriginalPrice (in Rs)]]-Table1[[#This Row],[DiscountOffer]]</f>
        <v>1235</v>
      </c>
      <c r="L9092" s="2" t="str">
        <f>IF(Table1[[#This Row],[Discount % (In Rs)]]&gt;50%,"High Discount","Low Discount")</f>
        <v>High Discount</v>
      </c>
      <c r="M9092" s="3">
        <f>Table1[[#This Row],[Discount_Price (In Rs.)]]/Table1[[#This Row],[OriginalPrice (in Rs)]]</f>
        <v>0.65034228541337546</v>
      </c>
      <c r="N9092" s="4">
        <v>4.3</v>
      </c>
      <c r="O9092">
        <v>204</v>
      </c>
      <c r="P9092" t="s">
        <v>333</v>
      </c>
      <c r="Q9092" t="s">
        <v>27316</v>
      </c>
    </row>
    <row r="9093" spans="1:17" x14ac:dyDescent="0.25">
      <c r="A9093" t="s">
        <v>27317</v>
      </c>
      <c r="B9093" s="1">
        <v>11326428</v>
      </c>
      <c r="C9093" t="s">
        <v>10</v>
      </c>
      <c r="D9093" t="s">
        <v>22</v>
      </c>
      <c r="E9093" t="s">
        <v>23</v>
      </c>
      <c r="F9093" t="s">
        <v>13</v>
      </c>
      <c r="G9093" s="2">
        <v>879</v>
      </c>
      <c r="H9093" s="2">
        <f>AVERAGEIF(Table1[[#All],[Category]],Table1[[#This Row],[Category]],Table1[[#All],[DiscountOffer]])</f>
        <v>726.0994423791791</v>
      </c>
      <c r="I9093" s="2">
        <v>2199</v>
      </c>
      <c r="J9093" s="2">
        <f>IF(Table1[[#This Row],[Ratings]]&gt;4,Table1[[#This Row],[OriginalPrice (in Rs)]],0)</f>
        <v>2199</v>
      </c>
      <c r="K9093" s="2">
        <f>Table1[[#This Row],[OriginalPrice (in Rs)]]-Table1[[#This Row],[DiscountOffer]]</f>
        <v>1320</v>
      </c>
      <c r="L9093" s="2" t="str">
        <f>IF(Table1[[#This Row],[Discount % (In Rs)]]&gt;50%,"High Discount","Low Discount")</f>
        <v>High Discount</v>
      </c>
      <c r="M9093" s="3">
        <f>Table1[[#This Row],[Discount_Price (In Rs.)]]/Table1[[#This Row],[OriginalPrice (in Rs)]]</f>
        <v>0.60027285129604369</v>
      </c>
      <c r="N9093" s="4">
        <v>4.2</v>
      </c>
      <c r="O9093">
        <v>204</v>
      </c>
      <c r="P9093" t="s">
        <v>228</v>
      </c>
      <c r="Q9093" t="s">
        <v>27318</v>
      </c>
    </row>
    <row r="9094" spans="1:17" x14ac:dyDescent="0.25">
      <c r="A9094" t="s">
        <v>27428</v>
      </c>
      <c r="B9094" s="1">
        <v>13765690</v>
      </c>
      <c r="C9094" t="s">
        <v>1239</v>
      </c>
      <c r="D9094" t="s">
        <v>22</v>
      </c>
      <c r="E9094" t="s">
        <v>23</v>
      </c>
      <c r="F9094" t="s">
        <v>13</v>
      </c>
      <c r="G9094" s="2">
        <v>796</v>
      </c>
      <c r="H9094" s="2">
        <f>AVERAGEIF(Table1[[#All],[Category]],Table1[[#This Row],[Category]],Table1[[#All],[DiscountOffer]])</f>
        <v>726.0994423791791</v>
      </c>
      <c r="I9094" s="2">
        <v>1449</v>
      </c>
      <c r="J9094" s="2">
        <f>IF(Table1[[#This Row],[Ratings]]&gt;4,Table1[[#This Row],[OriginalPrice (in Rs)]],0)</f>
        <v>1449</v>
      </c>
      <c r="K9094" s="2">
        <f>Table1[[#This Row],[OriginalPrice (in Rs)]]-Table1[[#This Row],[DiscountOffer]]</f>
        <v>653</v>
      </c>
      <c r="L9094" s="2" t="str">
        <f>IF(Table1[[#This Row],[Discount % (In Rs)]]&gt;50%,"High Discount","Low Discount")</f>
        <v>Low Discount</v>
      </c>
      <c r="M9094" s="3">
        <f>Table1[[#This Row],[Discount_Price (In Rs.)]]/Table1[[#This Row],[OriginalPrice (in Rs)]]</f>
        <v>0.45065562456866803</v>
      </c>
      <c r="N9094" s="4">
        <v>4.3</v>
      </c>
      <c r="O9094">
        <v>203</v>
      </c>
      <c r="P9094" t="s">
        <v>1605</v>
      </c>
      <c r="Q9094" t="s">
        <v>27429</v>
      </c>
    </row>
    <row r="9095" spans="1:17" x14ac:dyDescent="0.25">
      <c r="A9095" t="s">
        <v>27430</v>
      </c>
      <c r="B9095" s="1">
        <v>13257154</v>
      </c>
      <c r="C9095" t="s">
        <v>39</v>
      </c>
      <c r="D9095" t="s">
        <v>22</v>
      </c>
      <c r="E9095" t="s">
        <v>23</v>
      </c>
      <c r="F9095" t="s">
        <v>13</v>
      </c>
      <c r="G9095" s="2">
        <v>679</v>
      </c>
      <c r="H9095" s="2">
        <f>AVERAGEIF(Table1[[#All],[Category]],Table1[[#This Row],[Category]],Table1[[#All],[DiscountOffer]])</f>
        <v>726.0994423791791</v>
      </c>
      <c r="I9095" s="2">
        <v>1699</v>
      </c>
      <c r="J9095" s="2">
        <f>IF(Table1[[#This Row],[Ratings]]&gt;4,Table1[[#This Row],[OriginalPrice (in Rs)]],0)</f>
        <v>0</v>
      </c>
      <c r="K9095" s="2">
        <f>Table1[[#This Row],[OriginalPrice (in Rs)]]-Table1[[#This Row],[DiscountOffer]]</f>
        <v>1020</v>
      </c>
      <c r="L9095" s="2" t="str">
        <f>IF(Table1[[#This Row],[Discount % (In Rs)]]&gt;50%,"High Discount","Low Discount")</f>
        <v>High Discount</v>
      </c>
      <c r="M9095" s="3">
        <f>Table1[[#This Row],[Discount_Price (In Rs.)]]/Table1[[#This Row],[OriginalPrice (in Rs)]]</f>
        <v>0.60035314891112423</v>
      </c>
      <c r="N9095" s="4">
        <v>4</v>
      </c>
      <c r="O9095">
        <v>203</v>
      </c>
      <c r="P9095" t="s">
        <v>228</v>
      </c>
      <c r="Q9095" t="s">
        <v>27431</v>
      </c>
    </row>
    <row r="9096" spans="1:17" x14ac:dyDescent="0.25">
      <c r="A9096" t="s">
        <v>27432</v>
      </c>
      <c r="B9096" s="1">
        <v>11327174</v>
      </c>
      <c r="C9096" t="s">
        <v>10</v>
      </c>
      <c r="D9096" t="s">
        <v>22</v>
      </c>
      <c r="E9096" t="s">
        <v>23</v>
      </c>
      <c r="F9096" t="s">
        <v>13</v>
      </c>
      <c r="G9096" s="2">
        <v>719</v>
      </c>
      <c r="H9096" s="2">
        <f>AVERAGEIF(Table1[[#All],[Category]],Table1[[#This Row],[Category]],Table1[[#All],[DiscountOffer]])</f>
        <v>726.0994423791791</v>
      </c>
      <c r="I9096" s="2">
        <v>1799</v>
      </c>
      <c r="J9096" s="2">
        <f>IF(Table1[[#This Row],[Ratings]]&gt;4,Table1[[#This Row],[OriginalPrice (in Rs)]],0)</f>
        <v>0</v>
      </c>
      <c r="K9096" s="2">
        <f>Table1[[#This Row],[OriginalPrice (in Rs)]]-Table1[[#This Row],[DiscountOffer]]</f>
        <v>1080</v>
      </c>
      <c r="L9096" s="2" t="str">
        <f>IF(Table1[[#This Row],[Discount % (In Rs)]]&gt;50%,"High Discount","Low Discount")</f>
        <v>High Discount</v>
      </c>
      <c r="M9096" s="3">
        <f>Table1[[#This Row],[Discount_Price (In Rs.)]]/Table1[[#This Row],[OriginalPrice (in Rs)]]</f>
        <v>0.60033351862145634</v>
      </c>
      <c r="N9096" s="4">
        <v>4</v>
      </c>
      <c r="O9096">
        <v>203</v>
      </c>
      <c r="P9096" t="s">
        <v>228</v>
      </c>
      <c r="Q9096" t="s">
        <v>27433</v>
      </c>
    </row>
    <row r="9097" spans="1:17" x14ac:dyDescent="0.25">
      <c r="A9097" t="s">
        <v>27436</v>
      </c>
      <c r="B9097" s="1">
        <v>11746240</v>
      </c>
      <c r="C9097" t="s">
        <v>318</v>
      </c>
      <c r="D9097" t="s">
        <v>22</v>
      </c>
      <c r="E9097" t="s">
        <v>23</v>
      </c>
      <c r="F9097" t="s">
        <v>13</v>
      </c>
      <c r="G9097" s="2">
        <v>1139</v>
      </c>
      <c r="H9097" s="2">
        <f>AVERAGEIF(Table1[[#All],[Category]],Table1[[#This Row],[Category]],Table1[[#All],[DiscountOffer]])</f>
        <v>726.0994423791791</v>
      </c>
      <c r="I9097" s="2">
        <v>1899</v>
      </c>
      <c r="J9097" s="2">
        <f>IF(Table1[[#This Row],[Ratings]]&gt;4,Table1[[#This Row],[OriginalPrice (in Rs)]],0)</f>
        <v>0</v>
      </c>
      <c r="K9097" s="2">
        <f>Table1[[#This Row],[OriginalPrice (in Rs)]]-Table1[[#This Row],[DiscountOffer]]</f>
        <v>760</v>
      </c>
      <c r="L9097" s="2" t="str">
        <f>IF(Table1[[#This Row],[Discount % (In Rs)]]&gt;50%,"High Discount","Low Discount")</f>
        <v>Low Discount</v>
      </c>
      <c r="M9097" s="3">
        <f>Table1[[#This Row],[Discount_Price (In Rs.)]]/Table1[[#This Row],[OriginalPrice (in Rs)]]</f>
        <v>0.4002106371774618</v>
      </c>
      <c r="N9097" s="4">
        <v>3.8</v>
      </c>
      <c r="O9097">
        <v>203</v>
      </c>
      <c r="P9097" t="s">
        <v>228</v>
      </c>
      <c r="Q9097" t="s">
        <v>27437</v>
      </c>
    </row>
    <row r="9098" spans="1:17" x14ac:dyDescent="0.25">
      <c r="A9098" t="s">
        <v>27438</v>
      </c>
      <c r="B9098" s="1">
        <v>1983063</v>
      </c>
      <c r="C9098" t="s">
        <v>2766</v>
      </c>
      <c r="D9098" t="s">
        <v>22</v>
      </c>
      <c r="E9098" t="s">
        <v>23</v>
      </c>
      <c r="F9098" t="s">
        <v>13</v>
      </c>
      <c r="G9098" s="2">
        <v>1199</v>
      </c>
      <c r="H9098" s="2">
        <f>AVERAGEIF(Table1[[#All],[Category]],Table1[[#This Row],[Category]],Table1[[#All],[DiscountOffer]])</f>
        <v>726.0994423791791</v>
      </c>
      <c r="I9098" s="2">
        <v>1999</v>
      </c>
      <c r="J9098" s="2">
        <f>IF(Table1[[#This Row],[Ratings]]&gt;4,Table1[[#This Row],[OriginalPrice (in Rs)]],0)</f>
        <v>0</v>
      </c>
      <c r="K9098" s="2">
        <f>Table1[[#This Row],[OriginalPrice (in Rs)]]-Table1[[#This Row],[DiscountOffer]]</f>
        <v>800</v>
      </c>
      <c r="L9098" s="2" t="str">
        <f>IF(Table1[[#This Row],[Discount % (In Rs)]]&gt;50%,"High Discount","Low Discount")</f>
        <v>Low Discount</v>
      </c>
      <c r="M9098" s="3">
        <f>Table1[[#This Row],[Discount_Price (In Rs.)]]/Table1[[#This Row],[OriginalPrice (in Rs)]]</f>
        <v>0.40020010005002499</v>
      </c>
      <c r="N9098" s="4">
        <v>3.9</v>
      </c>
      <c r="O9098">
        <v>203</v>
      </c>
      <c r="P9098" t="s">
        <v>27086</v>
      </c>
      <c r="Q9098" t="s">
        <v>2767</v>
      </c>
    </row>
    <row r="9099" spans="1:17" x14ac:dyDescent="0.25">
      <c r="A9099" t="s">
        <v>27439</v>
      </c>
      <c r="B9099" s="1">
        <v>13673004</v>
      </c>
      <c r="C9099" t="s">
        <v>146</v>
      </c>
      <c r="D9099" t="s">
        <v>22</v>
      </c>
      <c r="E9099" t="s">
        <v>23</v>
      </c>
      <c r="F9099" t="s">
        <v>13</v>
      </c>
      <c r="G9099" s="2">
        <v>1319</v>
      </c>
      <c r="H9099" s="2">
        <f>AVERAGEIF(Table1[[#All],[Category]],Table1[[#This Row],[Category]],Table1[[#All],[DiscountOffer]])</f>
        <v>726.0994423791791</v>
      </c>
      <c r="I9099" s="2">
        <v>2399</v>
      </c>
      <c r="J9099" s="2">
        <f>IF(Table1[[#This Row],[Ratings]]&gt;4,Table1[[#This Row],[OriginalPrice (in Rs)]],0)</f>
        <v>0</v>
      </c>
      <c r="K9099" s="2">
        <f>Table1[[#This Row],[OriginalPrice (in Rs)]]-Table1[[#This Row],[DiscountOffer]]</f>
        <v>1080</v>
      </c>
      <c r="L9099" s="2" t="str">
        <f>IF(Table1[[#This Row],[Discount % (In Rs)]]&gt;50%,"High Discount","Low Discount")</f>
        <v>Low Discount</v>
      </c>
      <c r="M9099" s="3">
        <f>Table1[[#This Row],[Discount_Price (In Rs.)]]/Table1[[#This Row],[OriginalPrice (in Rs)]]</f>
        <v>0.45018757815756566</v>
      </c>
      <c r="N9099" s="4">
        <v>4</v>
      </c>
      <c r="O9099">
        <v>203</v>
      </c>
      <c r="P9099" t="s">
        <v>450</v>
      </c>
      <c r="Q9099" t="s">
        <v>10529</v>
      </c>
    </row>
    <row r="9100" spans="1:17" x14ac:dyDescent="0.25">
      <c r="A9100" t="s">
        <v>27556</v>
      </c>
      <c r="B9100" s="1">
        <v>11957980</v>
      </c>
      <c r="C9100" t="s">
        <v>10</v>
      </c>
      <c r="D9100" t="s">
        <v>22</v>
      </c>
      <c r="E9100" t="s">
        <v>23</v>
      </c>
      <c r="F9100" t="s">
        <v>13</v>
      </c>
      <c r="G9100" s="2">
        <v>674</v>
      </c>
      <c r="H9100" s="2">
        <f>AVERAGEIF(Table1[[#All],[Category]],Table1[[#This Row],[Category]],Table1[[#All],[DiscountOffer]])</f>
        <v>726.0994423791791</v>
      </c>
      <c r="I9100" s="2">
        <v>1499</v>
      </c>
      <c r="J9100" s="2">
        <f>IF(Table1[[#This Row],[Ratings]]&gt;4,Table1[[#This Row],[OriginalPrice (in Rs)]],0)</f>
        <v>0</v>
      </c>
      <c r="K9100" s="2">
        <f>Table1[[#This Row],[OriginalPrice (in Rs)]]-Table1[[#This Row],[DiscountOffer]]</f>
        <v>825</v>
      </c>
      <c r="L9100" s="2" t="str">
        <f>IF(Table1[[#This Row],[Discount % (In Rs)]]&gt;50%,"High Discount","Low Discount")</f>
        <v>High Discount</v>
      </c>
      <c r="M9100" s="3">
        <f>Table1[[#This Row],[Discount_Price (In Rs.)]]/Table1[[#This Row],[OriginalPrice (in Rs)]]</f>
        <v>0.5503669112741828</v>
      </c>
      <c r="N9100" s="4">
        <v>3.8</v>
      </c>
      <c r="O9100">
        <v>202</v>
      </c>
      <c r="P9100" t="s">
        <v>228</v>
      </c>
      <c r="Q9100" t="s">
        <v>27557</v>
      </c>
    </row>
    <row r="9101" spans="1:17" x14ac:dyDescent="0.25">
      <c r="A9101" t="s">
        <v>27558</v>
      </c>
      <c r="B9101" s="1">
        <v>11172990</v>
      </c>
      <c r="C9101" t="s">
        <v>43</v>
      </c>
      <c r="D9101" t="s">
        <v>22</v>
      </c>
      <c r="E9101" t="s">
        <v>23</v>
      </c>
      <c r="F9101" t="s">
        <v>13</v>
      </c>
      <c r="G9101" s="2">
        <v>557</v>
      </c>
      <c r="H9101" s="2">
        <f>AVERAGEIF(Table1[[#All],[Category]],Table1[[#This Row],[Category]],Table1[[#All],[DiscountOffer]])</f>
        <v>726.0994423791791</v>
      </c>
      <c r="I9101" s="2">
        <v>1549</v>
      </c>
      <c r="J9101" s="2">
        <f>IF(Table1[[#This Row],[Ratings]]&gt;4,Table1[[#This Row],[OriginalPrice (in Rs)]],0)</f>
        <v>1549</v>
      </c>
      <c r="K9101" s="2">
        <f>Table1[[#This Row],[OriginalPrice (in Rs)]]-Table1[[#This Row],[DiscountOffer]]</f>
        <v>992</v>
      </c>
      <c r="L9101" s="2" t="str">
        <f>IF(Table1[[#This Row],[Discount % (In Rs)]]&gt;50%,"High Discount","Low Discount")</f>
        <v>High Discount</v>
      </c>
      <c r="M9101" s="3">
        <f>Table1[[#This Row],[Discount_Price (In Rs.)]]/Table1[[#This Row],[OriginalPrice (in Rs)]]</f>
        <v>0.64041316978695928</v>
      </c>
      <c r="N9101" s="4">
        <v>4.2</v>
      </c>
      <c r="O9101">
        <v>202</v>
      </c>
      <c r="P9101" t="s">
        <v>76</v>
      </c>
      <c r="Q9101" t="s">
        <v>27559</v>
      </c>
    </row>
    <row r="9102" spans="1:17" x14ac:dyDescent="0.25">
      <c r="A9102" t="s">
        <v>27562</v>
      </c>
      <c r="B9102" s="1">
        <v>11326268</v>
      </c>
      <c r="C9102" t="s">
        <v>10</v>
      </c>
      <c r="D9102" t="s">
        <v>22</v>
      </c>
      <c r="E9102" t="s">
        <v>23</v>
      </c>
      <c r="F9102" t="s">
        <v>13</v>
      </c>
      <c r="G9102" s="2">
        <v>1149</v>
      </c>
      <c r="H9102" s="2">
        <f>AVERAGEIF(Table1[[#All],[Category]],Table1[[#This Row],[Category]],Table1[[#All],[DiscountOffer]])</f>
        <v>726.0994423791791</v>
      </c>
      <c r="I9102" s="2">
        <v>2299</v>
      </c>
      <c r="J9102" s="2">
        <f>IF(Table1[[#This Row],[Ratings]]&gt;4,Table1[[#This Row],[OriginalPrice (in Rs)]],0)</f>
        <v>0</v>
      </c>
      <c r="K9102" s="2">
        <f>Table1[[#This Row],[OriginalPrice (in Rs)]]-Table1[[#This Row],[DiscountOffer]]</f>
        <v>1150</v>
      </c>
      <c r="L9102" s="2" t="str">
        <f>IF(Table1[[#This Row],[Discount % (In Rs)]]&gt;50%,"High Discount","Low Discount")</f>
        <v>High Discount</v>
      </c>
      <c r="M9102" s="3">
        <f>Table1[[#This Row],[Discount_Price (In Rs.)]]/Table1[[#This Row],[OriginalPrice (in Rs)]]</f>
        <v>0.50021748586341885</v>
      </c>
      <c r="N9102" s="4">
        <v>3.7</v>
      </c>
      <c r="O9102">
        <v>202</v>
      </c>
      <c r="P9102" t="s">
        <v>228</v>
      </c>
      <c r="Q9102" t="s">
        <v>27563</v>
      </c>
    </row>
    <row r="9103" spans="1:17" x14ac:dyDescent="0.25">
      <c r="A9103" t="s">
        <v>27566</v>
      </c>
      <c r="B9103" s="1">
        <v>12853646</v>
      </c>
      <c r="C9103" t="s">
        <v>5697</v>
      </c>
      <c r="D9103" t="s">
        <v>22</v>
      </c>
      <c r="E9103" t="s">
        <v>23</v>
      </c>
      <c r="F9103" t="s">
        <v>13</v>
      </c>
      <c r="G9103" s="2">
        <v>1247</v>
      </c>
      <c r="H9103" s="2">
        <f>AVERAGEIF(Table1[[#All],[Category]],Table1[[#This Row],[Category]],Table1[[#All],[DiscountOffer]])</f>
        <v>726.0994423791791</v>
      </c>
      <c r="I9103" s="2">
        <v>2495</v>
      </c>
      <c r="J9103" s="2">
        <f>IF(Table1[[#This Row],[Ratings]]&gt;4,Table1[[#This Row],[OriginalPrice (in Rs)]],0)</f>
        <v>2495</v>
      </c>
      <c r="K9103" s="2">
        <f>Table1[[#This Row],[OriginalPrice (in Rs)]]-Table1[[#This Row],[DiscountOffer]]</f>
        <v>1248</v>
      </c>
      <c r="L9103" s="2" t="str">
        <f>IF(Table1[[#This Row],[Discount % (In Rs)]]&gt;50%,"High Discount","Low Discount")</f>
        <v>High Discount</v>
      </c>
      <c r="M9103" s="3">
        <f>Table1[[#This Row],[Discount_Price (In Rs.)]]/Table1[[#This Row],[OriginalPrice (in Rs)]]</f>
        <v>0.50020040080160322</v>
      </c>
      <c r="N9103" s="4">
        <v>4.0999999999999996</v>
      </c>
      <c r="O9103">
        <v>202</v>
      </c>
      <c r="P9103" t="s">
        <v>333</v>
      </c>
      <c r="Q9103" t="s">
        <v>25261</v>
      </c>
    </row>
    <row r="9104" spans="1:17" x14ac:dyDescent="0.25">
      <c r="A9104" t="s">
        <v>27572</v>
      </c>
      <c r="B9104" s="1">
        <v>10398027</v>
      </c>
      <c r="C9104" t="s">
        <v>10</v>
      </c>
      <c r="D9104" t="s">
        <v>22</v>
      </c>
      <c r="E9104" t="s">
        <v>23</v>
      </c>
      <c r="F9104" t="s">
        <v>13</v>
      </c>
      <c r="G9104" s="2">
        <v>726.09944237918216</v>
      </c>
      <c r="H9104" s="2">
        <f>AVERAGEIF(Table1[[#All],[Category]],Table1[[#This Row],[Category]],Table1[[#All],[DiscountOffer]])</f>
        <v>726.0994423791791</v>
      </c>
      <c r="I9104" s="2">
        <v>849</v>
      </c>
      <c r="J9104" s="2">
        <f>IF(Table1[[#This Row],[Ratings]]&gt;4,Table1[[#This Row],[OriginalPrice (in Rs)]],0)</f>
        <v>0</v>
      </c>
      <c r="K9104" s="2">
        <f>Table1[[#This Row],[OriginalPrice (in Rs)]]-Table1[[#This Row],[DiscountOffer]]</f>
        <v>122.90055762081784</v>
      </c>
      <c r="L9104" s="2" t="str">
        <f>IF(Table1[[#This Row],[Discount % (In Rs)]]&gt;50%,"High Discount","Low Discount")</f>
        <v>Low Discount</v>
      </c>
      <c r="M9104" s="3">
        <f>Table1[[#This Row],[Discount_Price (In Rs.)]]/Table1[[#This Row],[OriginalPrice (in Rs)]]</f>
        <v>0.14475919625538025</v>
      </c>
      <c r="N9104" s="4">
        <v>3.9</v>
      </c>
      <c r="O9104">
        <v>202</v>
      </c>
      <c r="P9104" t="s">
        <v>228</v>
      </c>
      <c r="Q9104" t="s">
        <v>27573</v>
      </c>
    </row>
    <row r="9105" spans="1:17" x14ac:dyDescent="0.25">
      <c r="A9105" t="s">
        <v>27719</v>
      </c>
      <c r="B9105" s="1">
        <v>13658910</v>
      </c>
      <c r="C9105" t="s">
        <v>43</v>
      </c>
      <c r="D9105" t="s">
        <v>22</v>
      </c>
      <c r="E9105" t="s">
        <v>23</v>
      </c>
      <c r="F9105" t="s">
        <v>13</v>
      </c>
      <c r="G9105" s="2">
        <v>626</v>
      </c>
      <c r="H9105" s="2">
        <f>AVERAGEIF(Table1[[#All],[Category]],Table1[[#This Row],[Category]],Table1[[#All],[DiscountOffer]])</f>
        <v>726.0994423791791</v>
      </c>
      <c r="I9105" s="2">
        <v>1099</v>
      </c>
      <c r="J9105" s="2">
        <f>IF(Table1[[#This Row],[Ratings]]&gt;4,Table1[[#This Row],[OriginalPrice (in Rs)]],0)</f>
        <v>1099</v>
      </c>
      <c r="K9105" s="2">
        <f>Table1[[#This Row],[OriginalPrice (in Rs)]]-Table1[[#This Row],[DiscountOffer]]</f>
        <v>473</v>
      </c>
      <c r="L9105" s="2" t="str">
        <f>IF(Table1[[#This Row],[Discount % (In Rs)]]&gt;50%,"High Discount","Low Discount")</f>
        <v>Low Discount</v>
      </c>
      <c r="M9105" s="3">
        <f>Table1[[#This Row],[Discount_Price (In Rs.)]]/Table1[[#This Row],[OriginalPrice (in Rs)]]</f>
        <v>0.43039126478616924</v>
      </c>
      <c r="N9105" s="4">
        <v>4.2</v>
      </c>
      <c r="O9105">
        <v>201</v>
      </c>
      <c r="P9105" t="s">
        <v>76</v>
      </c>
      <c r="Q9105" t="s">
        <v>20249</v>
      </c>
    </row>
    <row r="9106" spans="1:17" x14ac:dyDescent="0.25">
      <c r="A9106" t="s">
        <v>27722</v>
      </c>
      <c r="B9106" s="1">
        <v>10906906</v>
      </c>
      <c r="C9106" t="s">
        <v>2932</v>
      </c>
      <c r="D9106" t="s">
        <v>22</v>
      </c>
      <c r="E9106" t="s">
        <v>23</v>
      </c>
      <c r="F9106" t="s">
        <v>13</v>
      </c>
      <c r="G9106" s="2">
        <v>599</v>
      </c>
      <c r="H9106" s="2">
        <f>AVERAGEIF(Table1[[#All],[Category]],Table1[[#This Row],[Category]],Table1[[#All],[DiscountOffer]])</f>
        <v>726.0994423791791</v>
      </c>
      <c r="I9106" s="2">
        <v>1399</v>
      </c>
      <c r="J9106" s="2">
        <f>IF(Table1[[#This Row],[Ratings]]&gt;4,Table1[[#This Row],[OriginalPrice (in Rs)]],0)</f>
        <v>1399</v>
      </c>
      <c r="K9106" s="2">
        <f>Table1[[#This Row],[OriginalPrice (in Rs)]]-Table1[[#This Row],[DiscountOffer]]</f>
        <v>800</v>
      </c>
      <c r="L9106" s="2" t="str">
        <f>IF(Table1[[#This Row],[Discount % (In Rs)]]&gt;50%,"High Discount","Low Discount")</f>
        <v>High Discount</v>
      </c>
      <c r="M9106" s="3">
        <f>Table1[[#This Row],[Discount_Price (In Rs.)]]/Table1[[#This Row],[OriginalPrice (in Rs)]]</f>
        <v>0.57183702644746248</v>
      </c>
      <c r="N9106" s="4">
        <v>4.2</v>
      </c>
      <c r="O9106">
        <v>201</v>
      </c>
      <c r="P9106" t="s">
        <v>1605</v>
      </c>
      <c r="Q9106" t="s">
        <v>27723</v>
      </c>
    </row>
    <row r="9107" spans="1:17" x14ac:dyDescent="0.25">
      <c r="A9107" t="s">
        <v>27724</v>
      </c>
      <c r="B9107" s="1">
        <v>1086733</v>
      </c>
      <c r="C9107" t="s">
        <v>1239</v>
      </c>
      <c r="D9107" t="s">
        <v>22</v>
      </c>
      <c r="E9107" t="s">
        <v>23</v>
      </c>
      <c r="F9107" t="s">
        <v>13</v>
      </c>
      <c r="G9107" s="2">
        <v>719</v>
      </c>
      <c r="H9107" s="2">
        <f>AVERAGEIF(Table1[[#All],[Category]],Table1[[#This Row],[Category]],Table1[[#All],[DiscountOffer]])</f>
        <v>726.0994423791791</v>
      </c>
      <c r="I9107" s="2">
        <v>1799</v>
      </c>
      <c r="J9107" s="2">
        <f>IF(Table1[[#This Row],[Ratings]]&gt;4,Table1[[#This Row],[OriginalPrice (in Rs)]],0)</f>
        <v>1799</v>
      </c>
      <c r="K9107" s="2">
        <f>Table1[[#This Row],[OriginalPrice (in Rs)]]-Table1[[#This Row],[DiscountOffer]]</f>
        <v>1080</v>
      </c>
      <c r="L9107" s="2" t="str">
        <f>IF(Table1[[#This Row],[Discount % (In Rs)]]&gt;50%,"High Discount","Low Discount")</f>
        <v>High Discount</v>
      </c>
      <c r="M9107" s="3">
        <f>Table1[[#This Row],[Discount_Price (In Rs.)]]/Table1[[#This Row],[OriginalPrice (in Rs)]]</f>
        <v>0.60033351862145634</v>
      </c>
      <c r="N9107" s="4">
        <v>4.2</v>
      </c>
      <c r="O9107">
        <v>201</v>
      </c>
      <c r="P9107" t="s">
        <v>1605</v>
      </c>
      <c r="Q9107" t="s">
        <v>27725</v>
      </c>
    </row>
    <row r="9108" spans="1:17" x14ac:dyDescent="0.25">
      <c r="A9108" t="s">
        <v>27836</v>
      </c>
      <c r="B9108" s="1">
        <v>15967200</v>
      </c>
      <c r="C9108" t="s">
        <v>27837</v>
      </c>
      <c r="D9108" t="s">
        <v>22</v>
      </c>
      <c r="E9108" t="s">
        <v>23</v>
      </c>
      <c r="F9108" t="s">
        <v>13</v>
      </c>
      <c r="G9108" s="2">
        <v>449</v>
      </c>
      <c r="H9108" s="2">
        <f>AVERAGEIF(Table1[[#All],[Category]],Table1[[#This Row],[Category]],Table1[[#All],[DiscountOffer]])</f>
        <v>726.0994423791791</v>
      </c>
      <c r="I9108" s="2">
        <v>1249</v>
      </c>
      <c r="J9108" s="2">
        <f>IF(Table1[[#This Row],[Ratings]]&gt;4,Table1[[#This Row],[OriginalPrice (in Rs)]],0)</f>
        <v>0</v>
      </c>
      <c r="K9108" s="2">
        <f>Table1[[#This Row],[OriginalPrice (in Rs)]]-Table1[[#This Row],[DiscountOffer]]</f>
        <v>800</v>
      </c>
      <c r="L9108" s="2" t="str">
        <f>IF(Table1[[#This Row],[Discount % (In Rs)]]&gt;50%,"High Discount","Low Discount")</f>
        <v>High Discount</v>
      </c>
      <c r="M9108" s="3">
        <f>Table1[[#This Row],[Discount_Price (In Rs.)]]/Table1[[#This Row],[OriginalPrice (in Rs)]]</f>
        <v>0.64051240992794234</v>
      </c>
      <c r="N9108" s="4">
        <v>3.8</v>
      </c>
      <c r="O9108">
        <v>200</v>
      </c>
      <c r="P9108" t="s">
        <v>76</v>
      </c>
      <c r="Q9108" t="s">
        <v>27838</v>
      </c>
    </row>
    <row r="9109" spans="1:17" x14ac:dyDescent="0.25">
      <c r="A9109" t="s">
        <v>27843</v>
      </c>
      <c r="B9109" s="1">
        <v>2314022</v>
      </c>
      <c r="C9109" t="s">
        <v>1239</v>
      </c>
      <c r="D9109" t="s">
        <v>22</v>
      </c>
      <c r="E9109" t="s">
        <v>23</v>
      </c>
      <c r="F9109" t="s">
        <v>13</v>
      </c>
      <c r="G9109" s="2">
        <v>719</v>
      </c>
      <c r="H9109" s="2">
        <f>AVERAGEIF(Table1[[#All],[Category]],Table1[[#This Row],[Category]],Table1[[#All],[DiscountOffer]])</f>
        <v>726.0994423791791</v>
      </c>
      <c r="I9109" s="2">
        <v>1799</v>
      </c>
      <c r="J9109" s="2">
        <f>IF(Table1[[#This Row],[Ratings]]&gt;4,Table1[[#This Row],[OriginalPrice (in Rs)]],0)</f>
        <v>1799</v>
      </c>
      <c r="K9109" s="2">
        <f>Table1[[#This Row],[OriginalPrice (in Rs)]]-Table1[[#This Row],[DiscountOffer]]</f>
        <v>1080</v>
      </c>
      <c r="L9109" s="2" t="str">
        <f>IF(Table1[[#This Row],[Discount % (In Rs)]]&gt;50%,"High Discount","Low Discount")</f>
        <v>High Discount</v>
      </c>
      <c r="M9109" s="3">
        <f>Table1[[#This Row],[Discount_Price (In Rs.)]]/Table1[[#This Row],[OriginalPrice (in Rs)]]</f>
        <v>0.60033351862145634</v>
      </c>
      <c r="N9109" s="4">
        <v>4.0999999999999996</v>
      </c>
      <c r="O9109">
        <v>200</v>
      </c>
      <c r="P9109" t="s">
        <v>1605</v>
      </c>
      <c r="Q9109" t="s">
        <v>27844</v>
      </c>
    </row>
    <row r="9110" spans="1:17" x14ac:dyDescent="0.25">
      <c r="A9110" t="s">
        <v>27846</v>
      </c>
      <c r="B9110" s="1">
        <v>11515882</v>
      </c>
      <c r="C9110" t="s">
        <v>27847</v>
      </c>
      <c r="D9110" t="s">
        <v>22</v>
      </c>
      <c r="E9110" t="s">
        <v>23</v>
      </c>
      <c r="F9110" t="s">
        <v>13</v>
      </c>
      <c r="G9110" s="2">
        <v>499</v>
      </c>
      <c r="H9110" s="2">
        <f>AVERAGEIF(Table1[[#All],[Category]],Table1[[#This Row],[Category]],Table1[[#All],[DiscountOffer]])</f>
        <v>726.0994423791791</v>
      </c>
      <c r="I9110" s="2">
        <v>999</v>
      </c>
      <c r="J9110" s="2">
        <f>IF(Table1[[#This Row],[Ratings]]&gt;4,Table1[[#This Row],[OriginalPrice (in Rs)]],0)</f>
        <v>999</v>
      </c>
      <c r="K9110" s="2">
        <f>Table1[[#This Row],[OriginalPrice (in Rs)]]-Table1[[#This Row],[DiscountOffer]]</f>
        <v>500</v>
      </c>
      <c r="L9110" s="2" t="str">
        <f>IF(Table1[[#This Row],[Discount % (In Rs)]]&gt;50%,"High Discount","Low Discount")</f>
        <v>High Discount</v>
      </c>
      <c r="M9110" s="3">
        <f>Table1[[#This Row],[Discount_Price (In Rs.)]]/Table1[[#This Row],[OriginalPrice (in Rs)]]</f>
        <v>0.50050050050050054</v>
      </c>
      <c r="N9110" s="4">
        <v>4.4000000000000004</v>
      </c>
      <c r="O9110">
        <v>200</v>
      </c>
      <c r="P9110" t="s">
        <v>228</v>
      </c>
      <c r="Q9110" t="s">
        <v>27848</v>
      </c>
    </row>
    <row r="9111" spans="1:17" x14ac:dyDescent="0.25">
      <c r="A9111" t="s">
        <v>27963</v>
      </c>
      <c r="B9111" s="1">
        <v>15743574</v>
      </c>
      <c r="C9111" t="s">
        <v>43</v>
      </c>
      <c r="D9111" t="s">
        <v>22</v>
      </c>
      <c r="E9111" t="s">
        <v>23</v>
      </c>
      <c r="F9111" t="s">
        <v>13</v>
      </c>
      <c r="G9111" s="2">
        <v>634</v>
      </c>
      <c r="H9111" s="2">
        <f>AVERAGEIF(Table1[[#All],[Category]],Table1[[#This Row],[Category]],Table1[[#All],[DiscountOffer]])</f>
        <v>726.0994423791791</v>
      </c>
      <c r="I9111" s="2">
        <v>1349</v>
      </c>
      <c r="J9111" s="2">
        <f>IF(Table1[[#This Row],[Ratings]]&gt;4,Table1[[#This Row],[OriginalPrice (in Rs)]],0)</f>
        <v>0</v>
      </c>
      <c r="K9111" s="2">
        <f>Table1[[#This Row],[OriginalPrice (in Rs)]]-Table1[[#This Row],[DiscountOffer]]</f>
        <v>715</v>
      </c>
      <c r="L9111" s="2" t="str">
        <f>IF(Table1[[#This Row],[Discount % (In Rs)]]&gt;50%,"High Discount","Low Discount")</f>
        <v>High Discount</v>
      </c>
      <c r="M9111" s="3">
        <f>Table1[[#This Row],[Discount_Price (In Rs.)]]/Table1[[#This Row],[OriginalPrice (in Rs)]]</f>
        <v>0.53002223869532983</v>
      </c>
      <c r="N9111" s="4">
        <v>4</v>
      </c>
      <c r="O9111">
        <v>199</v>
      </c>
      <c r="P9111" t="s">
        <v>76</v>
      </c>
      <c r="Q9111" t="s">
        <v>27964</v>
      </c>
    </row>
    <row r="9112" spans="1:17" x14ac:dyDescent="0.25">
      <c r="A9112" t="s">
        <v>27965</v>
      </c>
      <c r="B9112" s="1">
        <v>12947764</v>
      </c>
      <c r="C9112" t="s">
        <v>10</v>
      </c>
      <c r="D9112" t="s">
        <v>22</v>
      </c>
      <c r="E9112" t="s">
        <v>23</v>
      </c>
      <c r="F9112" t="s">
        <v>13</v>
      </c>
      <c r="G9112" s="2">
        <v>674</v>
      </c>
      <c r="H9112" s="2">
        <f>AVERAGEIF(Table1[[#All],[Category]],Table1[[#This Row],[Category]],Table1[[#All],[DiscountOffer]])</f>
        <v>726.0994423791791</v>
      </c>
      <c r="I9112" s="2">
        <v>1499</v>
      </c>
      <c r="J9112" s="2">
        <f>IF(Table1[[#This Row],[Ratings]]&gt;4,Table1[[#This Row],[OriginalPrice (in Rs)]],0)</f>
        <v>0</v>
      </c>
      <c r="K9112" s="2">
        <f>Table1[[#This Row],[OriginalPrice (in Rs)]]-Table1[[#This Row],[DiscountOffer]]</f>
        <v>825</v>
      </c>
      <c r="L9112" s="2" t="str">
        <f>IF(Table1[[#This Row],[Discount % (In Rs)]]&gt;50%,"High Discount","Low Discount")</f>
        <v>High Discount</v>
      </c>
      <c r="M9112" s="3">
        <f>Table1[[#This Row],[Discount_Price (In Rs.)]]/Table1[[#This Row],[OriginalPrice (in Rs)]]</f>
        <v>0.5503669112741828</v>
      </c>
      <c r="N9112" s="4">
        <v>3.8</v>
      </c>
      <c r="O9112">
        <v>199</v>
      </c>
      <c r="P9112" t="s">
        <v>25</v>
      </c>
      <c r="Q9112" t="s">
        <v>27966</v>
      </c>
    </row>
    <row r="9113" spans="1:17" x14ac:dyDescent="0.25">
      <c r="A9113" t="s">
        <v>27967</v>
      </c>
      <c r="B9113" s="1">
        <v>13120484</v>
      </c>
      <c r="C9113" t="s">
        <v>39</v>
      </c>
      <c r="D9113" t="s">
        <v>22</v>
      </c>
      <c r="E9113" t="s">
        <v>23</v>
      </c>
      <c r="F9113" t="s">
        <v>13</v>
      </c>
      <c r="G9113" s="2">
        <v>934</v>
      </c>
      <c r="H9113" s="2">
        <f>AVERAGEIF(Table1[[#All],[Category]],Table1[[#This Row],[Category]],Table1[[#All],[DiscountOffer]])</f>
        <v>726.0994423791791</v>
      </c>
      <c r="I9113" s="2">
        <v>1699</v>
      </c>
      <c r="J9113" s="2">
        <f>IF(Table1[[#This Row],[Ratings]]&gt;4,Table1[[#This Row],[OriginalPrice (in Rs)]],0)</f>
        <v>0</v>
      </c>
      <c r="K9113" s="2">
        <f>Table1[[#This Row],[OriginalPrice (in Rs)]]-Table1[[#This Row],[DiscountOffer]]</f>
        <v>765</v>
      </c>
      <c r="L9113" s="2" t="str">
        <f>IF(Table1[[#This Row],[Discount % (In Rs)]]&gt;50%,"High Discount","Low Discount")</f>
        <v>Low Discount</v>
      </c>
      <c r="M9113" s="3">
        <f>Table1[[#This Row],[Discount_Price (In Rs.)]]/Table1[[#This Row],[OriginalPrice (in Rs)]]</f>
        <v>0.45026486168334312</v>
      </c>
      <c r="N9113" s="4">
        <v>4</v>
      </c>
      <c r="O9113">
        <v>199</v>
      </c>
      <c r="P9113" t="s">
        <v>228</v>
      </c>
      <c r="Q9113" t="s">
        <v>27968</v>
      </c>
    </row>
    <row r="9114" spans="1:17" x14ac:dyDescent="0.25">
      <c r="A9114" t="s">
        <v>27969</v>
      </c>
      <c r="B9114" s="1">
        <v>11738960</v>
      </c>
      <c r="C9114" t="s">
        <v>39</v>
      </c>
      <c r="D9114" t="s">
        <v>22</v>
      </c>
      <c r="E9114" t="s">
        <v>23</v>
      </c>
      <c r="F9114" t="s">
        <v>13</v>
      </c>
      <c r="G9114" s="2">
        <v>449</v>
      </c>
      <c r="H9114" s="2">
        <f>AVERAGEIF(Table1[[#All],[Category]],Table1[[#This Row],[Category]],Table1[[#All],[DiscountOffer]])</f>
        <v>726.0994423791791</v>
      </c>
      <c r="I9114" s="2">
        <v>1799</v>
      </c>
      <c r="J9114" s="2">
        <f>IF(Table1[[#This Row],[Ratings]]&gt;4,Table1[[#This Row],[OriginalPrice (in Rs)]],0)</f>
        <v>0</v>
      </c>
      <c r="K9114" s="2">
        <f>Table1[[#This Row],[OriginalPrice (in Rs)]]-Table1[[#This Row],[DiscountOffer]]</f>
        <v>1350</v>
      </c>
      <c r="L9114" s="2" t="str">
        <f>IF(Table1[[#This Row],[Discount % (In Rs)]]&gt;50%,"High Discount","Low Discount")</f>
        <v>High Discount</v>
      </c>
      <c r="M9114" s="3">
        <f>Table1[[#This Row],[Discount_Price (In Rs.)]]/Table1[[#This Row],[OriginalPrice (in Rs)]]</f>
        <v>0.75041689827682045</v>
      </c>
      <c r="N9114" s="4">
        <v>4</v>
      </c>
      <c r="O9114">
        <v>199</v>
      </c>
      <c r="P9114" t="s">
        <v>228</v>
      </c>
      <c r="Q9114" t="s">
        <v>11924</v>
      </c>
    </row>
    <row r="9115" spans="1:17" x14ac:dyDescent="0.25">
      <c r="A9115" t="s">
        <v>27970</v>
      </c>
      <c r="B9115" s="1">
        <v>11336104</v>
      </c>
      <c r="C9115" t="s">
        <v>745</v>
      </c>
      <c r="D9115" t="s">
        <v>22</v>
      </c>
      <c r="E9115" t="s">
        <v>23</v>
      </c>
      <c r="F9115" t="s">
        <v>13</v>
      </c>
      <c r="G9115" s="2">
        <v>999</v>
      </c>
      <c r="H9115" s="2">
        <f>AVERAGEIF(Table1[[#All],[Category]],Table1[[#This Row],[Category]],Table1[[#All],[DiscountOffer]])</f>
        <v>726.0994423791791</v>
      </c>
      <c r="I9115" s="2">
        <v>1999</v>
      </c>
      <c r="J9115" s="2">
        <f>IF(Table1[[#This Row],[Ratings]]&gt;4,Table1[[#This Row],[OriginalPrice (in Rs)]],0)</f>
        <v>1999</v>
      </c>
      <c r="K9115" s="2">
        <f>Table1[[#This Row],[OriginalPrice (in Rs)]]-Table1[[#This Row],[DiscountOffer]]</f>
        <v>1000</v>
      </c>
      <c r="L9115" s="2" t="str">
        <f>IF(Table1[[#This Row],[Discount % (In Rs)]]&gt;50%,"High Discount","Low Discount")</f>
        <v>High Discount</v>
      </c>
      <c r="M9115" s="3">
        <f>Table1[[#This Row],[Discount_Price (In Rs.)]]/Table1[[#This Row],[OriginalPrice (in Rs)]]</f>
        <v>0.5002501250625313</v>
      </c>
      <c r="N9115" s="4">
        <v>4.0999999999999996</v>
      </c>
      <c r="O9115">
        <v>199</v>
      </c>
      <c r="P9115" t="s">
        <v>25</v>
      </c>
      <c r="Q9115" t="s">
        <v>27971</v>
      </c>
    </row>
    <row r="9116" spans="1:17" x14ac:dyDescent="0.25">
      <c r="A9116" t="s">
        <v>27974</v>
      </c>
      <c r="B9116" s="1">
        <v>13257112</v>
      </c>
      <c r="C9116" t="s">
        <v>39</v>
      </c>
      <c r="D9116" t="s">
        <v>22</v>
      </c>
      <c r="E9116" t="s">
        <v>23</v>
      </c>
      <c r="F9116" t="s">
        <v>13</v>
      </c>
      <c r="G9116" s="2">
        <v>1209</v>
      </c>
      <c r="H9116" s="2">
        <f>AVERAGEIF(Table1[[#All],[Category]],Table1[[#This Row],[Category]],Table1[[#All],[DiscountOffer]])</f>
        <v>726.0994423791791</v>
      </c>
      <c r="I9116" s="2">
        <v>2199</v>
      </c>
      <c r="J9116" s="2">
        <f>IF(Table1[[#This Row],[Ratings]]&gt;4,Table1[[#This Row],[OriginalPrice (in Rs)]],0)</f>
        <v>2199</v>
      </c>
      <c r="K9116" s="2">
        <f>Table1[[#This Row],[OriginalPrice (in Rs)]]-Table1[[#This Row],[DiscountOffer]]</f>
        <v>990</v>
      </c>
      <c r="L9116" s="2" t="str">
        <f>IF(Table1[[#This Row],[Discount % (In Rs)]]&gt;50%,"High Discount","Low Discount")</f>
        <v>Low Discount</v>
      </c>
      <c r="M9116" s="3">
        <f>Table1[[#This Row],[Discount_Price (In Rs.)]]/Table1[[#This Row],[OriginalPrice (in Rs)]]</f>
        <v>0.45020463847203274</v>
      </c>
      <c r="N9116" s="4">
        <v>4.2</v>
      </c>
      <c r="O9116">
        <v>199</v>
      </c>
      <c r="P9116" t="s">
        <v>228</v>
      </c>
      <c r="Q9116" t="s">
        <v>27975</v>
      </c>
    </row>
    <row r="9117" spans="1:17" x14ac:dyDescent="0.25">
      <c r="A9117" t="s">
        <v>27976</v>
      </c>
      <c r="B9117" s="1">
        <v>12957302</v>
      </c>
      <c r="C9117" t="s">
        <v>11694</v>
      </c>
      <c r="D9117" t="s">
        <v>22</v>
      </c>
      <c r="E9117" t="s">
        <v>23</v>
      </c>
      <c r="F9117" t="s">
        <v>13</v>
      </c>
      <c r="G9117" s="2">
        <v>1379</v>
      </c>
      <c r="H9117" s="2">
        <f>AVERAGEIF(Table1[[#All],[Category]],Table1[[#This Row],[Category]],Table1[[#All],[DiscountOffer]])</f>
        <v>726.0994423791791</v>
      </c>
      <c r="I9117" s="2">
        <v>2299</v>
      </c>
      <c r="J9117" s="2">
        <f>IF(Table1[[#This Row],[Ratings]]&gt;4,Table1[[#This Row],[OriginalPrice (in Rs)]],0)</f>
        <v>0</v>
      </c>
      <c r="K9117" s="2">
        <f>Table1[[#This Row],[OriginalPrice (in Rs)]]-Table1[[#This Row],[DiscountOffer]]</f>
        <v>920</v>
      </c>
      <c r="L9117" s="2" t="str">
        <f>IF(Table1[[#This Row],[Discount % (In Rs)]]&gt;50%,"High Discount","Low Discount")</f>
        <v>Low Discount</v>
      </c>
      <c r="M9117" s="3">
        <f>Table1[[#This Row],[Discount_Price (In Rs.)]]/Table1[[#This Row],[OriginalPrice (in Rs)]]</f>
        <v>0.40017398869073512</v>
      </c>
      <c r="N9117" s="4">
        <v>3.8</v>
      </c>
      <c r="O9117">
        <v>199</v>
      </c>
      <c r="P9117" t="s">
        <v>25</v>
      </c>
      <c r="Q9117" t="s">
        <v>27977</v>
      </c>
    </row>
    <row r="9118" spans="1:17" x14ac:dyDescent="0.25">
      <c r="A9118" t="s">
        <v>28092</v>
      </c>
      <c r="B9118" s="1">
        <v>12947294</v>
      </c>
      <c r="C9118" t="s">
        <v>10</v>
      </c>
      <c r="D9118" t="s">
        <v>22</v>
      </c>
      <c r="E9118" t="s">
        <v>23</v>
      </c>
      <c r="F9118" t="s">
        <v>13</v>
      </c>
      <c r="G9118" s="2">
        <v>899</v>
      </c>
      <c r="H9118" s="2">
        <f>AVERAGEIF(Table1[[#All],[Category]],Table1[[#This Row],[Category]],Table1[[#All],[DiscountOffer]])</f>
        <v>726.0994423791791</v>
      </c>
      <c r="I9118" s="2">
        <v>1499</v>
      </c>
      <c r="J9118" s="2">
        <f>IF(Table1[[#This Row],[Ratings]]&gt;4,Table1[[#This Row],[OriginalPrice (in Rs)]],0)</f>
        <v>0</v>
      </c>
      <c r="K9118" s="2">
        <f>Table1[[#This Row],[OriginalPrice (in Rs)]]-Table1[[#This Row],[DiscountOffer]]</f>
        <v>600</v>
      </c>
      <c r="L9118" s="2" t="str">
        <f>IF(Table1[[#This Row],[Discount % (In Rs)]]&gt;50%,"High Discount","Low Discount")</f>
        <v>Low Discount</v>
      </c>
      <c r="M9118" s="3">
        <f>Table1[[#This Row],[Discount_Price (In Rs.)]]/Table1[[#This Row],[OriginalPrice (in Rs)]]</f>
        <v>0.40026684456304201</v>
      </c>
      <c r="N9118" s="4">
        <v>3.9</v>
      </c>
      <c r="O9118">
        <v>198</v>
      </c>
      <c r="P9118" t="s">
        <v>228</v>
      </c>
      <c r="Q9118" t="s">
        <v>28093</v>
      </c>
    </row>
    <row r="9119" spans="1:17" x14ac:dyDescent="0.25">
      <c r="A9119" t="s">
        <v>28094</v>
      </c>
      <c r="B9119" s="1">
        <v>12947612</v>
      </c>
      <c r="C9119" t="s">
        <v>10</v>
      </c>
      <c r="D9119" t="s">
        <v>22</v>
      </c>
      <c r="E9119" t="s">
        <v>23</v>
      </c>
      <c r="F9119" t="s">
        <v>13</v>
      </c>
      <c r="G9119" s="2">
        <v>849</v>
      </c>
      <c r="H9119" s="2">
        <f>AVERAGEIF(Table1[[#All],[Category]],Table1[[#This Row],[Category]],Table1[[#All],[DiscountOffer]])</f>
        <v>726.0994423791791</v>
      </c>
      <c r="I9119" s="2">
        <v>1699</v>
      </c>
      <c r="J9119" s="2">
        <f>IF(Table1[[#This Row],[Ratings]]&gt;4,Table1[[#This Row],[OriginalPrice (in Rs)]],0)</f>
        <v>0</v>
      </c>
      <c r="K9119" s="2">
        <f>Table1[[#This Row],[OriginalPrice (in Rs)]]-Table1[[#This Row],[DiscountOffer]]</f>
        <v>850</v>
      </c>
      <c r="L9119" s="2" t="str">
        <f>IF(Table1[[#This Row],[Discount % (In Rs)]]&gt;50%,"High Discount","Low Discount")</f>
        <v>High Discount</v>
      </c>
      <c r="M9119" s="3">
        <f>Table1[[#This Row],[Discount_Price (In Rs.)]]/Table1[[#This Row],[OriginalPrice (in Rs)]]</f>
        <v>0.50029429075927012</v>
      </c>
      <c r="N9119" s="4">
        <v>3.7</v>
      </c>
      <c r="O9119">
        <v>198</v>
      </c>
      <c r="P9119" t="s">
        <v>228</v>
      </c>
      <c r="Q9119" t="s">
        <v>28095</v>
      </c>
    </row>
    <row r="9120" spans="1:17" x14ac:dyDescent="0.25">
      <c r="A9120" t="s">
        <v>28096</v>
      </c>
      <c r="B9120" s="1">
        <v>10511832</v>
      </c>
      <c r="C9120" t="s">
        <v>2766</v>
      </c>
      <c r="D9120" t="s">
        <v>22</v>
      </c>
      <c r="E9120" t="s">
        <v>23</v>
      </c>
      <c r="F9120" t="s">
        <v>13</v>
      </c>
      <c r="G9120" s="2">
        <v>949</v>
      </c>
      <c r="H9120" s="2">
        <f>AVERAGEIF(Table1[[#All],[Category]],Table1[[#This Row],[Category]],Table1[[#All],[DiscountOffer]])</f>
        <v>726.0994423791791</v>
      </c>
      <c r="I9120" s="2">
        <v>1899</v>
      </c>
      <c r="J9120" s="2">
        <f>IF(Table1[[#This Row],[Ratings]]&gt;4,Table1[[#This Row],[OriginalPrice (in Rs)]],0)</f>
        <v>1899</v>
      </c>
      <c r="K9120" s="2">
        <f>Table1[[#This Row],[OriginalPrice (in Rs)]]-Table1[[#This Row],[DiscountOffer]]</f>
        <v>950</v>
      </c>
      <c r="L9120" s="2" t="str">
        <f>IF(Table1[[#This Row],[Discount % (In Rs)]]&gt;50%,"High Discount","Low Discount")</f>
        <v>High Discount</v>
      </c>
      <c r="M9120" s="3">
        <f>Table1[[#This Row],[Discount_Price (In Rs.)]]/Table1[[#This Row],[OriginalPrice (in Rs)]]</f>
        <v>0.50026329647182732</v>
      </c>
      <c r="N9120" s="4">
        <v>4.5</v>
      </c>
      <c r="O9120">
        <v>198</v>
      </c>
      <c r="P9120" t="s">
        <v>228</v>
      </c>
      <c r="Q9120" t="s">
        <v>2767</v>
      </c>
    </row>
    <row r="9121" spans="1:17" x14ac:dyDescent="0.25">
      <c r="A9121" t="s">
        <v>28097</v>
      </c>
      <c r="B9121" s="1">
        <v>12934544</v>
      </c>
      <c r="C9121" t="s">
        <v>39</v>
      </c>
      <c r="D9121" t="s">
        <v>22</v>
      </c>
      <c r="E9121" t="s">
        <v>23</v>
      </c>
      <c r="F9121" t="s">
        <v>13</v>
      </c>
      <c r="G9121" s="2">
        <v>474</v>
      </c>
      <c r="H9121" s="2">
        <f>AVERAGEIF(Table1[[#All],[Category]],Table1[[#This Row],[Category]],Table1[[#All],[DiscountOffer]])</f>
        <v>726.0994423791791</v>
      </c>
      <c r="I9121" s="2">
        <v>1899</v>
      </c>
      <c r="J9121" s="2">
        <f>IF(Table1[[#This Row],[Ratings]]&gt;4,Table1[[#This Row],[OriginalPrice (in Rs)]],0)</f>
        <v>1899</v>
      </c>
      <c r="K9121" s="2">
        <f>Table1[[#This Row],[OriginalPrice (in Rs)]]-Table1[[#This Row],[DiscountOffer]]</f>
        <v>1425</v>
      </c>
      <c r="L9121" s="2" t="str">
        <f>IF(Table1[[#This Row],[Discount % (In Rs)]]&gt;50%,"High Discount","Low Discount")</f>
        <v>High Discount</v>
      </c>
      <c r="M9121" s="3">
        <f>Table1[[#This Row],[Discount_Price (In Rs.)]]/Table1[[#This Row],[OriginalPrice (in Rs)]]</f>
        <v>0.75039494470774093</v>
      </c>
      <c r="N9121" s="4">
        <v>4.4000000000000004</v>
      </c>
      <c r="O9121">
        <v>198</v>
      </c>
      <c r="P9121" t="s">
        <v>228</v>
      </c>
      <c r="Q9121" t="s">
        <v>28098</v>
      </c>
    </row>
    <row r="9122" spans="1:17" x14ac:dyDescent="0.25">
      <c r="A9122" t="s">
        <v>28099</v>
      </c>
      <c r="B9122" s="1">
        <v>14169584</v>
      </c>
      <c r="C9122" t="s">
        <v>53</v>
      </c>
      <c r="D9122" t="s">
        <v>22</v>
      </c>
      <c r="E9122" t="s">
        <v>23</v>
      </c>
      <c r="F9122" t="s">
        <v>13</v>
      </c>
      <c r="G9122" s="2">
        <v>759</v>
      </c>
      <c r="H9122" s="2">
        <f>AVERAGEIF(Table1[[#All],[Category]],Table1[[#This Row],[Category]],Table1[[#All],[DiscountOffer]])</f>
        <v>726.0994423791791</v>
      </c>
      <c r="I9122" s="2">
        <v>1899</v>
      </c>
      <c r="J9122" s="2">
        <f>IF(Table1[[#This Row],[Ratings]]&gt;4,Table1[[#This Row],[OriginalPrice (in Rs)]],0)</f>
        <v>1899</v>
      </c>
      <c r="K9122" s="2">
        <f>Table1[[#This Row],[OriginalPrice (in Rs)]]-Table1[[#This Row],[DiscountOffer]]</f>
        <v>1140</v>
      </c>
      <c r="L9122" s="2" t="str">
        <f>IF(Table1[[#This Row],[Discount % (In Rs)]]&gt;50%,"High Discount","Low Discount")</f>
        <v>High Discount</v>
      </c>
      <c r="M9122" s="3">
        <f>Table1[[#This Row],[Discount_Price (In Rs.)]]/Table1[[#This Row],[OriginalPrice (in Rs)]]</f>
        <v>0.60031595576619279</v>
      </c>
      <c r="N9122" s="4">
        <v>4.2</v>
      </c>
      <c r="O9122">
        <v>198</v>
      </c>
      <c r="P9122" t="s">
        <v>333</v>
      </c>
      <c r="Q9122" t="s">
        <v>28100</v>
      </c>
    </row>
    <row r="9123" spans="1:17" x14ac:dyDescent="0.25">
      <c r="A9123" t="s">
        <v>28101</v>
      </c>
      <c r="B9123" s="1">
        <v>12848644</v>
      </c>
      <c r="C9123" t="s">
        <v>12136</v>
      </c>
      <c r="D9123" t="s">
        <v>22</v>
      </c>
      <c r="E9123" t="s">
        <v>23</v>
      </c>
      <c r="F9123" t="s">
        <v>13</v>
      </c>
      <c r="G9123" s="2">
        <v>1199</v>
      </c>
      <c r="H9123" s="2">
        <f>AVERAGEIF(Table1[[#All],[Category]],Table1[[#This Row],[Category]],Table1[[#All],[DiscountOffer]])</f>
        <v>726.0994423791791</v>
      </c>
      <c r="I9123" s="2">
        <v>1999</v>
      </c>
      <c r="J9123" s="2">
        <f>IF(Table1[[#This Row],[Ratings]]&gt;4,Table1[[#This Row],[OriginalPrice (in Rs)]],0)</f>
        <v>0</v>
      </c>
      <c r="K9123" s="2">
        <f>Table1[[#This Row],[OriginalPrice (in Rs)]]-Table1[[#This Row],[DiscountOffer]]</f>
        <v>800</v>
      </c>
      <c r="L9123" s="2" t="str">
        <f>IF(Table1[[#This Row],[Discount % (In Rs)]]&gt;50%,"High Discount","Low Discount")</f>
        <v>Low Discount</v>
      </c>
      <c r="M9123" s="3">
        <f>Table1[[#This Row],[Discount_Price (In Rs.)]]/Table1[[#This Row],[OriginalPrice (in Rs)]]</f>
        <v>0.40020010005002499</v>
      </c>
      <c r="N9123" s="4">
        <v>3.9</v>
      </c>
      <c r="O9123">
        <v>198</v>
      </c>
      <c r="P9123" t="s">
        <v>15703</v>
      </c>
      <c r="Q9123" t="s">
        <v>28102</v>
      </c>
    </row>
    <row r="9124" spans="1:17" x14ac:dyDescent="0.25">
      <c r="A9124" t="s">
        <v>28103</v>
      </c>
      <c r="B9124" s="1">
        <v>13942936</v>
      </c>
      <c r="C9124" t="s">
        <v>53</v>
      </c>
      <c r="D9124" t="s">
        <v>22</v>
      </c>
      <c r="E9124" t="s">
        <v>23</v>
      </c>
      <c r="F9124" t="s">
        <v>13</v>
      </c>
      <c r="G9124" s="2">
        <v>1049</v>
      </c>
      <c r="H9124" s="2">
        <f>AVERAGEIF(Table1[[#All],[Category]],Table1[[#This Row],[Category]],Table1[[#All],[DiscountOffer]])</f>
        <v>726.0994423791791</v>
      </c>
      <c r="I9124" s="2">
        <v>2099</v>
      </c>
      <c r="J9124" s="2">
        <f>IF(Table1[[#This Row],[Ratings]]&gt;4,Table1[[#This Row],[OriginalPrice (in Rs)]],0)</f>
        <v>2099</v>
      </c>
      <c r="K9124" s="2">
        <f>Table1[[#This Row],[OriginalPrice (in Rs)]]-Table1[[#This Row],[DiscountOffer]]</f>
        <v>1050</v>
      </c>
      <c r="L9124" s="2" t="str">
        <f>IF(Table1[[#This Row],[Discount % (In Rs)]]&gt;50%,"High Discount","Low Discount")</f>
        <v>High Discount</v>
      </c>
      <c r="M9124" s="3">
        <f>Table1[[#This Row],[Discount_Price (In Rs.)]]/Table1[[#This Row],[OriginalPrice (in Rs)]]</f>
        <v>0.5002382086707956</v>
      </c>
      <c r="N9124" s="4">
        <v>4.3</v>
      </c>
      <c r="O9124">
        <v>198</v>
      </c>
      <c r="P9124" t="s">
        <v>333</v>
      </c>
      <c r="Q9124" t="s">
        <v>28104</v>
      </c>
    </row>
    <row r="9125" spans="1:17" x14ac:dyDescent="0.25">
      <c r="A9125" t="s">
        <v>28105</v>
      </c>
      <c r="B9125" s="1">
        <v>12957256</v>
      </c>
      <c r="C9125" t="s">
        <v>11694</v>
      </c>
      <c r="D9125" t="s">
        <v>22</v>
      </c>
      <c r="E9125" t="s">
        <v>23</v>
      </c>
      <c r="F9125" t="s">
        <v>13</v>
      </c>
      <c r="G9125" s="2">
        <v>1374</v>
      </c>
      <c r="H9125" s="2">
        <f>AVERAGEIF(Table1[[#All],[Category]],Table1[[#This Row],[Category]],Table1[[#All],[DiscountOffer]])</f>
        <v>726.0994423791791</v>
      </c>
      <c r="I9125" s="2">
        <v>2499</v>
      </c>
      <c r="J9125" s="2">
        <f>IF(Table1[[#This Row],[Ratings]]&gt;4,Table1[[#This Row],[OriginalPrice (in Rs)]],0)</f>
        <v>0</v>
      </c>
      <c r="K9125" s="2">
        <f>Table1[[#This Row],[OriginalPrice (in Rs)]]-Table1[[#This Row],[DiscountOffer]]</f>
        <v>1125</v>
      </c>
      <c r="L9125" s="2" t="str">
        <f>IF(Table1[[#This Row],[Discount % (In Rs)]]&gt;50%,"High Discount","Low Discount")</f>
        <v>Low Discount</v>
      </c>
      <c r="M9125" s="3">
        <f>Table1[[#This Row],[Discount_Price (In Rs.)]]/Table1[[#This Row],[OriginalPrice (in Rs)]]</f>
        <v>0.45018007202881155</v>
      </c>
      <c r="N9125" s="4">
        <v>3.8</v>
      </c>
      <c r="O9125">
        <v>198</v>
      </c>
      <c r="P9125" t="s">
        <v>25</v>
      </c>
      <c r="Q9125" t="s">
        <v>28106</v>
      </c>
    </row>
    <row r="9126" spans="1:17" x14ac:dyDescent="0.25">
      <c r="A9126" t="s">
        <v>28237</v>
      </c>
      <c r="B9126" s="1">
        <v>10522808</v>
      </c>
      <c r="C9126" t="s">
        <v>43</v>
      </c>
      <c r="D9126" t="s">
        <v>22</v>
      </c>
      <c r="E9126" t="s">
        <v>23</v>
      </c>
      <c r="F9126" t="s">
        <v>13</v>
      </c>
      <c r="G9126" s="2">
        <v>499</v>
      </c>
      <c r="H9126" s="2">
        <f>AVERAGEIF(Table1[[#All],[Category]],Table1[[#This Row],[Category]],Table1[[#All],[DiscountOffer]])</f>
        <v>726.0994423791791</v>
      </c>
      <c r="I9126" s="2">
        <v>1349</v>
      </c>
      <c r="J9126" s="2">
        <f>IF(Table1[[#This Row],[Ratings]]&gt;4,Table1[[#This Row],[OriginalPrice (in Rs)]],0)</f>
        <v>1349</v>
      </c>
      <c r="K9126" s="2">
        <f>Table1[[#This Row],[OriginalPrice (in Rs)]]-Table1[[#This Row],[DiscountOffer]]</f>
        <v>850</v>
      </c>
      <c r="L9126" s="2" t="str">
        <f>IF(Table1[[#This Row],[Discount % (In Rs)]]&gt;50%,"High Discount","Low Discount")</f>
        <v>High Discount</v>
      </c>
      <c r="M9126" s="3">
        <f>Table1[[#This Row],[Discount_Price (In Rs.)]]/Table1[[#This Row],[OriginalPrice (in Rs)]]</f>
        <v>0.63009636767976274</v>
      </c>
      <c r="N9126" s="4">
        <v>4.2</v>
      </c>
      <c r="O9126">
        <v>197</v>
      </c>
      <c r="P9126" t="s">
        <v>76</v>
      </c>
      <c r="Q9126" t="s">
        <v>289</v>
      </c>
    </row>
    <row r="9127" spans="1:17" x14ac:dyDescent="0.25">
      <c r="A9127" t="s">
        <v>28238</v>
      </c>
      <c r="B9127" s="1">
        <v>10740946</v>
      </c>
      <c r="C9127" t="s">
        <v>10</v>
      </c>
      <c r="D9127" t="s">
        <v>22</v>
      </c>
      <c r="E9127" t="s">
        <v>23</v>
      </c>
      <c r="F9127" t="s">
        <v>13</v>
      </c>
      <c r="G9127" s="2">
        <v>749</v>
      </c>
      <c r="H9127" s="2">
        <f>AVERAGEIF(Table1[[#All],[Category]],Table1[[#This Row],[Category]],Table1[[#All],[DiscountOffer]])</f>
        <v>726.0994423791791</v>
      </c>
      <c r="I9127" s="2">
        <v>1499</v>
      </c>
      <c r="J9127" s="2">
        <f>IF(Table1[[#This Row],[Ratings]]&gt;4,Table1[[#This Row],[OriginalPrice (in Rs)]],0)</f>
        <v>0</v>
      </c>
      <c r="K9127" s="2">
        <f>Table1[[#This Row],[OriginalPrice (in Rs)]]-Table1[[#This Row],[DiscountOffer]]</f>
        <v>750</v>
      </c>
      <c r="L9127" s="2" t="str">
        <f>IF(Table1[[#This Row],[Discount % (In Rs)]]&gt;50%,"High Discount","Low Discount")</f>
        <v>High Discount</v>
      </c>
      <c r="M9127" s="3">
        <f>Table1[[#This Row],[Discount_Price (In Rs.)]]/Table1[[#This Row],[OriginalPrice (in Rs)]]</f>
        <v>0.50033355570380256</v>
      </c>
      <c r="N9127" s="4">
        <v>3.7</v>
      </c>
      <c r="O9127">
        <v>197</v>
      </c>
      <c r="P9127" t="s">
        <v>228</v>
      </c>
      <c r="Q9127" t="s">
        <v>28239</v>
      </c>
    </row>
    <row r="9128" spans="1:17" x14ac:dyDescent="0.25">
      <c r="A9128" t="s">
        <v>28240</v>
      </c>
      <c r="B9128" s="1">
        <v>13942932</v>
      </c>
      <c r="C9128" t="s">
        <v>53</v>
      </c>
      <c r="D9128" t="s">
        <v>22</v>
      </c>
      <c r="E9128" t="s">
        <v>23</v>
      </c>
      <c r="F9128" t="s">
        <v>13</v>
      </c>
      <c r="G9128" s="2">
        <v>944</v>
      </c>
      <c r="H9128" s="2">
        <f>AVERAGEIF(Table1[[#All],[Category]],Table1[[#This Row],[Category]],Table1[[#All],[DiscountOffer]])</f>
        <v>726.0994423791791</v>
      </c>
      <c r="I9128" s="2">
        <v>2099</v>
      </c>
      <c r="J9128" s="2">
        <f>IF(Table1[[#This Row],[Ratings]]&gt;4,Table1[[#This Row],[OriginalPrice (in Rs)]],0)</f>
        <v>0</v>
      </c>
      <c r="K9128" s="2">
        <f>Table1[[#This Row],[OriginalPrice (in Rs)]]-Table1[[#This Row],[DiscountOffer]]</f>
        <v>1155</v>
      </c>
      <c r="L9128" s="2" t="str">
        <f>IF(Table1[[#This Row],[Discount % (In Rs)]]&gt;50%,"High Discount","Low Discount")</f>
        <v>High Discount</v>
      </c>
      <c r="M9128" s="3">
        <f>Table1[[#This Row],[Discount_Price (In Rs.)]]/Table1[[#This Row],[OriginalPrice (in Rs)]]</f>
        <v>0.55026202953787517</v>
      </c>
      <c r="N9128" s="4">
        <v>3.9</v>
      </c>
      <c r="O9128">
        <v>197</v>
      </c>
      <c r="P9128" t="s">
        <v>333</v>
      </c>
      <c r="Q9128" t="s">
        <v>28241</v>
      </c>
    </row>
    <row r="9129" spans="1:17" x14ac:dyDescent="0.25">
      <c r="A9129" t="s">
        <v>28244</v>
      </c>
      <c r="B9129" s="1">
        <v>11552540</v>
      </c>
      <c r="C9129" t="s">
        <v>11102</v>
      </c>
      <c r="D9129" t="s">
        <v>22</v>
      </c>
      <c r="E9129" t="s">
        <v>23</v>
      </c>
      <c r="F9129" t="s">
        <v>13</v>
      </c>
      <c r="G9129" s="2">
        <v>1349</v>
      </c>
      <c r="H9129" s="2">
        <f>AVERAGEIF(Table1[[#All],[Category]],Table1[[#This Row],[Category]],Table1[[#All],[DiscountOffer]])</f>
        <v>726.0994423791791</v>
      </c>
      <c r="I9129" s="2">
        <v>2699</v>
      </c>
      <c r="J9129" s="2">
        <f>IF(Table1[[#This Row],[Ratings]]&gt;4,Table1[[#This Row],[OriginalPrice (in Rs)]],0)</f>
        <v>0</v>
      </c>
      <c r="K9129" s="2">
        <f>Table1[[#This Row],[OriginalPrice (in Rs)]]-Table1[[#This Row],[DiscountOffer]]</f>
        <v>1350</v>
      </c>
      <c r="L9129" s="2" t="str">
        <f>IF(Table1[[#This Row],[Discount % (In Rs)]]&gt;50%,"High Discount","Low Discount")</f>
        <v>High Discount</v>
      </c>
      <c r="M9129" s="3">
        <f>Table1[[#This Row],[Discount_Price (In Rs.)]]/Table1[[#This Row],[OriginalPrice (in Rs)]]</f>
        <v>0.50018525379770284</v>
      </c>
      <c r="N9129" s="4">
        <v>3.9</v>
      </c>
      <c r="O9129">
        <v>197</v>
      </c>
      <c r="P9129" t="s">
        <v>333</v>
      </c>
      <c r="Q9129" t="s">
        <v>28245</v>
      </c>
    </row>
    <row r="9130" spans="1:17" x14ac:dyDescent="0.25">
      <c r="A9130" t="s">
        <v>28252</v>
      </c>
      <c r="B9130" s="1">
        <v>13340246</v>
      </c>
      <c r="C9130" t="s">
        <v>1239</v>
      </c>
      <c r="D9130" t="s">
        <v>22</v>
      </c>
      <c r="E9130" t="s">
        <v>23</v>
      </c>
      <c r="F9130" t="s">
        <v>13</v>
      </c>
      <c r="G9130" s="2">
        <v>499</v>
      </c>
      <c r="H9130" s="2">
        <f>AVERAGEIF(Table1[[#All],[Category]],Table1[[#This Row],[Category]],Table1[[#All],[DiscountOffer]])</f>
        <v>726.0994423791791</v>
      </c>
      <c r="I9130" s="2">
        <v>999</v>
      </c>
      <c r="J9130" s="2">
        <f>IF(Table1[[#This Row],[Ratings]]&gt;4,Table1[[#This Row],[OriginalPrice (in Rs)]],0)</f>
        <v>999</v>
      </c>
      <c r="K9130" s="2">
        <f>Table1[[#This Row],[OriginalPrice (in Rs)]]-Table1[[#This Row],[DiscountOffer]]</f>
        <v>500</v>
      </c>
      <c r="L9130" s="2" t="str">
        <f>IF(Table1[[#This Row],[Discount % (In Rs)]]&gt;50%,"High Discount","Low Discount")</f>
        <v>High Discount</v>
      </c>
      <c r="M9130" s="3">
        <f>Table1[[#This Row],[Discount_Price (In Rs.)]]/Table1[[#This Row],[OriginalPrice (in Rs)]]</f>
        <v>0.50050050050050054</v>
      </c>
      <c r="N9130" s="4">
        <v>4.2</v>
      </c>
      <c r="O9130">
        <v>197</v>
      </c>
      <c r="P9130" t="s">
        <v>1605</v>
      </c>
      <c r="Q9130" t="s">
        <v>28253</v>
      </c>
    </row>
    <row r="9131" spans="1:17" x14ac:dyDescent="0.25">
      <c r="A9131" t="s">
        <v>28384</v>
      </c>
      <c r="B9131" s="1">
        <v>13658908</v>
      </c>
      <c r="C9131" t="s">
        <v>43</v>
      </c>
      <c r="D9131" t="s">
        <v>22</v>
      </c>
      <c r="E9131" t="s">
        <v>23</v>
      </c>
      <c r="F9131" t="s">
        <v>13</v>
      </c>
      <c r="G9131" s="2">
        <v>439</v>
      </c>
      <c r="H9131" s="2">
        <f>AVERAGEIF(Table1[[#All],[Category]],Table1[[#This Row],[Category]],Table1[[#All],[DiscountOffer]])</f>
        <v>726.0994423791791</v>
      </c>
      <c r="I9131" s="2">
        <v>1099</v>
      </c>
      <c r="J9131" s="2">
        <f>IF(Table1[[#This Row],[Ratings]]&gt;4,Table1[[#This Row],[OriginalPrice (in Rs)]],0)</f>
        <v>1099</v>
      </c>
      <c r="K9131" s="2">
        <f>Table1[[#This Row],[OriginalPrice (in Rs)]]-Table1[[#This Row],[DiscountOffer]]</f>
        <v>660</v>
      </c>
      <c r="L9131" s="2" t="str">
        <f>IF(Table1[[#This Row],[Discount % (In Rs)]]&gt;50%,"High Discount","Low Discount")</f>
        <v>High Discount</v>
      </c>
      <c r="M9131" s="3">
        <f>Table1[[#This Row],[Discount_Price (In Rs.)]]/Table1[[#This Row],[OriginalPrice (in Rs)]]</f>
        <v>0.6005459508644222</v>
      </c>
      <c r="N9131" s="4">
        <v>4.4000000000000004</v>
      </c>
      <c r="O9131">
        <v>196</v>
      </c>
      <c r="P9131" t="s">
        <v>76</v>
      </c>
      <c r="Q9131" t="s">
        <v>11248</v>
      </c>
    </row>
    <row r="9132" spans="1:17" x14ac:dyDescent="0.25">
      <c r="A9132" t="s">
        <v>28385</v>
      </c>
      <c r="B9132" s="1">
        <v>13406390</v>
      </c>
      <c r="C9132" t="s">
        <v>1239</v>
      </c>
      <c r="D9132" t="s">
        <v>22</v>
      </c>
      <c r="E9132" t="s">
        <v>23</v>
      </c>
      <c r="F9132" t="s">
        <v>13</v>
      </c>
      <c r="G9132" s="2">
        <v>584</v>
      </c>
      <c r="H9132" s="2">
        <f>AVERAGEIF(Table1[[#All],[Category]],Table1[[#This Row],[Category]],Table1[[#All],[DiscountOffer]])</f>
        <v>726.0994423791791</v>
      </c>
      <c r="I9132" s="2">
        <v>1299</v>
      </c>
      <c r="J9132" s="2">
        <f>IF(Table1[[#This Row],[Ratings]]&gt;4,Table1[[#This Row],[OriginalPrice (in Rs)]],0)</f>
        <v>1299</v>
      </c>
      <c r="K9132" s="2">
        <f>Table1[[#This Row],[OriginalPrice (in Rs)]]-Table1[[#This Row],[DiscountOffer]]</f>
        <v>715</v>
      </c>
      <c r="L9132" s="2" t="str">
        <f>IF(Table1[[#This Row],[Discount % (In Rs)]]&gt;50%,"High Discount","Low Discount")</f>
        <v>High Discount</v>
      </c>
      <c r="M9132" s="3">
        <f>Table1[[#This Row],[Discount_Price (In Rs.)]]/Table1[[#This Row],[OriginalPrice (in Rs)]]</f>
        <v>0.55042340261739797</v>
      </c>
      <c r="N9132" s="4">
        <v>4.2</v>
      </c>
      <c r="O9132">
        <v>196</v>
      </c>
      <c r="P9132" t="s">
        <v>1605</v>
      </c>
      <c r="Q9132" t="s">
        <v>28386</v>
      </c>
    </row>
    <row r="9133" spans="1:17" x14ac:dyDescent="0.25">
      <c r="A9133" t="s">
        <v>28387</v>
      </c>
      <c r="B9133" s="1">
        <v>13836314</v>
      </c>
      <c r="C9133" t="s">
        <v>43</v>
      </c>
      <c r="D9133" t="s">
        <v>22</v>
      </c>
      <c r="E9133" t="s">
        <v>23</v>
      </c>
      <c r="F9133" t="s">
        <v>13</v>
      </c>
      <c r="G9133" s="2">
        <v>499</v>
      </c>
      <c r="H9133" s="2">
        <f>AVERAGEIF(Table1[[#All],[Category]],Table1[[#This Row],[Category]],Table1[[#All],[DiscountOffer]])</f>
        <v>726.0994423791791</v>
      </c>
      <c r="I9133" s="2">
        <v>1349</v>
      </c>
      <c r="J9133" s="2">
        <f>IF(Table1[[#This Row],[Ratings]]&gt;4,Table1[[#This Row],[OriginalPrice (in Rs)]],0)</f>
        <v>1349</v>
      </c>
      <c r="K9133" s="2">
        <f>Table1[[#This Row],[OriginalPrice (in Rs)]]-Table1[[#This Row],[DiscountOffer]]</f>
        <v>850</v>
      </c>
      <c r="L9133" s="2" t="str">
        <f>IF(Table1[[#This Row],[Discount % (In Rs)]]&gt;50%,"High Discount","Low Discount")</f>
        <v>High Discount</v>
      </c>
      <c r="M9133" s="3">
        <f>Table1[[#This Row],[Discount_Price (In Rs.)]]/Table1[[#This Row],[OriginalPrice (in Rs)]]</f>
        <v>0.63009636767976274</v>
      </c>
      <c r="N9133" s="4">
        <v>4.2</v>
      </c>
      <c r="O9133">
        <v>196</v>
      </c>
      <c r="P9133" t="s">
        <v>76</v>
      </c>
      <c r="Q9133" t="s">
        <v>8305</v>
      </c>
    </row>
    <row r="9134" spans="1:17" x14ac:dyDescent="0.25">
      <c r="A9134" t="s">
        <v>28388</v>
      </c>
      <c r="B9134" s="1">
        <v>12947806</v>
      </c>
      <c r="C9134" t="s">
        <v>10</v>
      </c>
      <c r="D9134" t="s">
        <v>22</v>
      </c>
      <c r="E9134" t="s">
        <v>23</v>
      </c>
      <c r="F9134" t="s">
        <v>13</v>
      </c>
      <c r="G9134" s="2">
        <v>674</v>
      </c>
      <c r="H9134" s="2">
        <f>AVERAGEIF(Table1[[#All],[Category]],Table1[[#This Row],[Category]],Table1[[#All],[DiscountOffer]])</f>
        <v>726.0994423791791</v>
      </c>
      <c r="I9134" s="2">
        <v>1499</v>
      </c>
      <c r="J9134" s="2">
        <f>IF(Table1[[#This Row],[Ratings]]&gt;4,Table1[[#This Row],[OriginalPrice (in Rs)]],0)</f>
        <v>0</v>
      </c>
      <c r="K9134" s="2">
        <f>Table1[[#This Row],[OriginalPrice (in Rs)]]-Table1[[#This Row],[DiscountOffer]]</f>
        <v>825</v>
      </c>
      <c r="L9134" s="2" t="str">
        <f>IF(Table1[[#This Row],[Discount % (In Rs)]]&gt;50%,"High Discount","Low Discount")</f>
        <v>High Discount</v>
      </c>
      <c r="M9134" s="3">
        <f>Table1[[#This Row],[Discount_Price (In Rs.)]]/Table1[[#This Row],[OriginalPrice (in Rs)]]</f>
        <v>0.5503669112741828</v>
      </c>
      <c r="N9134" s="4">
        <v>4</v>
      </c>
      <c r="O9134">
        <v>196</v>
      </c>
      <c r="P9134" t="s">
        <v>25</v>
      </c>
      <c r="Q9134" t="s">
        <v>28389</v>
      </c>
    </row>
    <row r="9135" spans="1:17" x14ac:dyDescent="0.25">
      <c r="A9135" t="s">
        <v>28394</v>
      </c>
      <c r="B9135" s="1">
        <v>11325820</v>
      </c>
      <c r="C9135" t="s">
        <v>10</v>
      </c>
      <c r="D9135" t="s">
        <v>22</v>
      </c>
      <c r="E9135" t="s">
        <v>23</v>
      </c>
      <c r="F9135" t="s">
        <v>13</v>
      </c>
      <c r="G9135" s="2">
        <v>719</v>
      </c>
      <c r="H9135" s="2">
        <f>AVERAGEIF(Table1[[#All],[Category]],Table1[[#This Row],[Category]],Table1[[#All],[DiscountOffer]])</f>
        <v>726.0994423791791</v>
      </c>
      <c r="I9135" s="2">
        <v>1799</v>
      </c>
      <c r="J9135" s="2">
        <f>IF(Table1[[#This Row],[Ratings]]&gt;4,Table1[[#This Row],[OriginalPrice (in Rs)]],0)</f>
        <v>1799</v>
      </c>
      <c r="K9135" s="2">
        <f>Table1[[#This Row],[OriginalPrice (in Rs)]]-Table1[[#This Row],[DiscountOffer]]</f>
        <v>1080</v>
      </c>
      <c r="L9135" s="2" t="str">
        <f>IF(Table1[[#This Row],[Discount % (In Rs)]]&gt;50%,"High Discount","Low Discount")</f>
        <v>High Discount</v>
      </c>
      <c r="M9135" s="3">
        <f>Table1[[#This Row],[Discount_Price (In Rs.)]]/Table1[[#This Row],[OriginalPrice (in Rs)]]</f>
        <v>0.60033351862145634</v>
      </c>
      <c r="N9135" s="4">
        <v>4.5999999999999996</v>
      </c>
      <c r="O9135">
        <v>196</v>
      </c>
      <c r="P9135" t="s">
        <v>228</v>
      </c>
      <c r="Q9135" t="s">
        <v>11765</v>
      </c>
    </row>
    <row r="9136" spans="1:17" x14ac:dyDescent="0.25">
      <c r="A9136" t="s">
        <v>28399</v>
      </c>
      <c r="B9136" s="1">
        <v>11149306</v>
      </c>
      <c r="C9136" t="s">
        <v>11102</v>
      </c>
      <c r="D9136" t="s">
        <v>22</v>
      </c>
      <c r="E9136" t="s">
        <v>23</v>
      </c>
      <c r="F9136" t="s">
        <v>13</v>
      </c>
      <c r="G9136" s="2">
        <v>1349</v>
      </c>
      <c r="H9136" s="2">
        <f>AVERAGEIF(Table1[[#All],[Category]],Table1[[#This Row],[Category]],Table1[[#All],[DiscountOffer]])</f>
        <v>726.0994423791791</v>
      </c>
      <c r="I9136" s="2">
        <v>2699</v>
      </c>
      <c r="J9136" s="2">
        <f>IF(Table1[[#This Row],[Ratings]]&gt;4,Table1[[#This Row],[OriginalPrice (in Rs)]],0)</f>
        <v>2699</v>
      </c>
      <c r="K9136" s="2">
        <f>Table1[[#This Row],[OriginalPrice (in Rs)]]-Table1[[#This Row],[DiscountOffer]]</f>
        <v>1350</v>
      </c>
      <c r="L9136" s="2" t="str">
        <f>IF(Table1[[#This Row],[Discount % (In Rs)]]&gt;50%,"High Discount","Low Discount")</f>
        <v>High Discount</v>
      </c>
      <c r="M9136" s="3">
        <f>Table1[[#This Row],[Discount_Price (In Rs.)]]/Table1[[#This Row],[OriginalPrice (in Rs)]]</f>
        <v>0.50018525379770284</v>
      </c>
      <c r="N9136" s="4">
        <v>4.4000000000000004</v>
      </c>
      <c r="O9136">
        <v>196</v>
      </c>
      <c r="P9136" t="s">
        <v>333</v>
      </c>
      <c r="Q9136" t="s">
        <v>28400</v>
      </c>
    </row>
    <row r="9137" spans="1:17" x14ac:dyDescent="0.25">
      <c r="A9137" t="s">
        <v>28401</v>
      </c>
      <c r="B9137" s="1">
        <v>11326818</v>
      </c>
      <c r="C9137" t="s">
        <v>10</v>
      </c>
      <c r="D9137" t="s">
        <v>22</v>
      </c>
      <c r="E9137" t="s">
        <v>23</v>
      </c>
      <c r="F9137" t="s">
        <v>13</v>
      </c>
      <c r="G9137" s="2">
        <v>726.09944237918216</v>
      </c>
      <c r="H9137" s="2">
        <f>AVERAGEIF(Table1[[#All],[Category]],Table1[[#This Row],[Category]],Table1[[#All],[DiscountOffer]])</f>
        <v>726.0994423791791</v>
      </c>
      <c r="I9137" s="2">
        <v>639</v>
      </c>
      <c r="J9137" s="2">
        <f>IF(Table1[[#This Row],[Ratings]]&gt;4,Table1[[#This Row],[OriginalPrice (in Rs)]],0)</f>
        <v>639</v>
      </c>
      <c r="K9137" s="2">
        <f>Table1[[#This Row],[OriginalPrice (in Rs)]]-Table1[[#This Row],[DiscountOffer]]</f>
        <v>-87.099442379182165</v>
      </c>
      <c r="L9137" s="2" t="str">
        <f>IF(Table1[[#This Row],[Discount % (In Rs)]]&gt;50%,"High Discount","Low Discount")</f>
        <v>Low Discount</v>
      </c>
      <c r="M9137" s="3">
        <f>Table1[[#This Row],[Discount_Price (In Rs.)]]/Table1[[#This Row],[OriginalPrice (in Rs)]]</f>
        <v>-0.13630585661843844</v>
      </c>
      <c r="N9137" s="4">
        <v>4.5</v>
      </c>
      <c r="O9137">
        <v>196</v>
      </c>
      <c r="P9137" t="s">
        <v>228</v>
      </c>
      <c r="Q9137" t="s">
        <v>28402</v>
      </c>
    </row>
    <row r="9138" spans="1:17" x14ac:dyDescent="0.25">
      <c r="A9138" t="s">
        <v>28502</v>
      </c>
      <c r="B9138" s="1">
        <v>15767142</v>
      </c>
      <c r="C9138" t="s">
        <v>27837</v>
      </c>
      <c r="D9138" t="s">
        <v>22</v>
      </c>
      <c r="E9138" t="s">
        <v>23</v>
      </c>
      <c r="F9138" t="s">
        <v>13</v>
      </c>
      <c r="G9138" s="2">
        <v>521</v>
      </c>
      <c r="H9138" s="2">
        <f>AVERAGEIF(Table1[[#All],[Category]],Table1[[#This Row],[Category]],Table1[[#All],[DiscountOffer]])</f>
        <v>726.0994423791791</v>
      </c>
      <c r="I9138" s="2">
        <v>1449</v>
      </c>
      <c r="J9138" s="2">
        <f>IF(Table1[[#This Row],[Ratings]]&gt;4,Table1[[#This Row],[OriginalPrice (in Rs)]],0)</f>
        <v>1449</v>
      </c>
      <c r="K9138" s="2">
        <f>Table1[[#This Row],[OriginalPrice (in Rs)]]-Table1[[#This Row],[DiscountOffer]]</f>
        <v>928</v>
      </c>
      <c r="L9138" s="2" t="str">
        <f>IF(Table1[[#This Row],[Discount % (In Rs)]]&gt;50%,"High Discount","Low Discount")</f>
        <v>High Discount</v>
      </c>
      <c r="M9138" s="3">
        <f>Table1[[#This Row],[Discount_Price (In Rs.)]]/Table1[[#This Row],[OriginalPrice (in Rs)]]</f>
        <v>0.64044168391994483</v>
      </c>
      <c r="N9138" s="4">
        <v>4.2</v>
      </c>
      <c r="O9138">
        <v>195</v>
      </c>
      <c r="P9138" t="s">
        <v>76</v>
      </c>
      <c r="Q9138" t="s">
        <v>28503</v>
      </c>
    </row>
    <row r="9139" spans="1:17" x14ac:dyDescent="0.25">
      <c r="A9139" t="s">
        <v>28504</v>
      </c>
      <c r="B9139" s="1">
        <v>12947172</v>
      </c>
      <c r="C9139" t="s">
        <v>10</v>
      </c>
      <c r="D9139" t="s">
        <v>22</v>
      </c>
      <c r="E9139" t="s">
        <v>23</v>
      </c>
      <c r="F9139" t="s">
        <v>13</v>
      </c>
      <c r="G9139" s="2">
        <v>719</v>
      </c>
      <c r="H9139" s="2">
        <f>AVERAGEIF(Table1[[#All],[Category]],Table1[[#This Row],[Category]],Table1[[#All],[DiscountOffer]])</f>
        <v>726.0994423791791</v>
      </c>
      <c r="I9139" s="2">
        <v>1599</v>
      </c>
      <c r="J9139" s="2">
        <f>IF(Table1[[#This Row],[Ratings]]&gt;4,Table1[[#This Row],[OriginalPrice (in Rs)]],0)</f>
        <v>0</v>
      </c>
      <c r="K9139" s="2">
        <f>Table1[[#This Row],[OriginalPrice (in Rs)]]-Table1[[#This Row],[DiscountOffer]]</f>
        <v>880</v>
      </c>
      <c r="L9139" s="2" t="str">
        <f>IF(Table1[[#This Row],[Discount % (In Rs)]]&gt;50%,"High Discount","Low Discount")</f>
        <v>High Discount</v>
      </c>
      <c r="M9139" s="3">
        <f>Table1[[#This Row],[Discount_Price (In Rs.)]]/Table1[[#This Row],[OriginalPrice (in Rs)]]</f>
        <v>0.55034396497811133</v>
      </c>
      <c r="N9139" s="4">
        <v>3.9</v>
      </c>
      <c r="O9139">
        <v>195</v>
      </c>
      <c r="P9139" t="s">
        <v>228</v>
      </c>
      <c r="Q9139" t="s">
        <v>28505</v>
      </c>
    </row>
    <row r="9140" spans="1:17" x14ac:dyDescent="0.25">
      <c r="A9140" t="s">
        <v>28508</v>
      </c>
      <c r="B9140" s="1">
        <v>13800668</v>
      </c>
      <c r="C9140" t="s">
        <v>745</v>
      </c>
      <c r="D9140" t="s">
        <v>22</v>
      </c>
      <c r="E9140" t="s">
        <v>23</v>
      </c>
      <c r="F9140" t="s">
        <v>13</v>
      </c>
      <c r="G9140" s="2">
        <v>1439</v>
      </c>
      <c r="H9140" s="2">
        <f>AVERAGEIF(Table1[[#All],[Category]],Table1[[#This Row],[Category]],Table1[[#All],[DiscountOffer]])</f>
        <v>726.0994423791791</v>
      </c>
      <c r="I9140" s="2">
        <v>2399</v>
      </c>
      <c r="J9140" s="2">
        <f>IF(Table1[[#This Row],[Ratings]]&gt;4,Table1[[#This Row],[OriginalPrice (in Rs)]],0)</f>
        <v>2399</v>
      </c>
      <c r="K9140" s="2">
        <f>Table1[[#This Row],[OriginalPrice (in Rs)]]-Table1[[#This Row],[DiscountOffer]]</f>
        <v>960</v>
      </c>
      <c r="L9140" s="2" t="str">
        <f>IF(Table1[[#This Row],[Discount % (In Rs)]]&gt;50%,"High Discount","Low Discount")</f>
        <v>Low Discount</v>
      </c>
      <c r="M9140" s="3">
        <f>Table1[[#This Row],[Discount_Price (In Rs.)]]/Table1[[#This Row],[OriginalPrice (in Rs)]]</f>
        <v>0.40016673614005838</v>
      </c>
      <c r="N9140" s="4">
        <v>4.3</v>
      </c>
      <c r="O9140">
        <v>195</v>
      </c>
      <c r="P9140" t="s">
        <v>25</v>
      </c>
      <c r="Q9140" t="s">
        <v>28509</v>
      </c>
    </row>
    <row r="9141" spans="1:17" x14ac:dyDescent="0.25">
      <c r="A9141" t="s">
        <v>28510</v>
      </c>
      <c r="B9141" s="1">
        <v>11149362</v>
      </c>
      <c r="C9141" t="s">
        <v>11102</v>
      </c>
      <c r="D9141" t="s">
        <v>22</v>
      </c>
      <c r="E9141" t="s">
        <v>23</v>
      </c>
      <c r="F9141" t="s">
        <v>13</v>
      </c>
      <c r="G9141" s="2">
        <v>1349</v>
      </c>
      <c r="H9141" s="2">
        <f>AVERAGEIF(Table1[[#All],[Category]],Table1[[#This Row],[Category]],Table1[[#All],[DiscountOffer]])</f>
        <v>726.0994423791791</v>
      </c>
      <c r="I9141" s="2">
        <v>2699</v>
      </c>
      <c r="J9141" s="2">
        <f>IF(Table1[[#This Row],[Ratings]]&gt;4,Table1[[#This Row],[OriginalPrice (in Rs)]],0)</f>
        <v>0</v>
      </c>
      <c r="K9141" s="2">
        <f>Table1[[#This Row],[OriginalPrice (in Rs)]]-Table1[[#This Row],[DiscountOffer]]</f>
        <v>1350</v>
      </c>
      <c r="L9141" s="2" t="str">
        <f>IF(Table1[[#This Row],[Discount % (In Rs)]]&gt;50%,"High Discount","Low Discount")</f>
        <v>High Discount</v>
      </c>
      <c r="M9141" s="3">
        <f>Table1[[#This Row],[Discount_Price (In Rs.)]]/Table1[[#This Row],[OriginalPrice (in Rs)]]</f>
        <v>0.50018525379770284</v>
      </c>
      <c r="N9141" s="4">
        <v>3.9</v>
      </c>
      <c r="O9141">
        <v>195</v>
      </c>
      <c r="P9141" t="s">
        <v>333</v>
      </c>
      <c r="Q9141" t="s">
        <v>28511</v>
      </c>
    </row>
    <row r="9142" spans="1:17" x14ac:dyDescent="0.25">
      <c r="A9142" t="s">
        <v>28639</v>
      </c>
      <c r="B9142" s="1">
        <v>15517936</v>
      </c>
      <c r="C9142" t="s">
        <v>43</v>
      </c>
      <c r="D9142" t="s">
        <v>22</v>
      </c>
      <c r="E9142" t="s">
        <v>23</v>
      </c>
      <c r="F9142" t="s">
        <v>13</v>
      </c>
      <c r="G9142" s="2">
        <v>480</v>
      </c>
      <c r="H9142" s="2">
        <f>AVERAGEIF(Table1[[#All],[Category]],Table1[[#This Row],[Category]],Table1[[#All],[DiscountOffer]])</f>
        <v>726.0994423791791</v>
      </c>
      <c r="I9142" s="2">
        <v>1299</v>
      </c>
      <c r="J9142" s="2">
        <f>IF(Table1[[#This Row],[Ratings]]&gt;4,Table1[[#This Row],[OriginalPrice (in Rs)]],0)</f>
        <v>0</v>
      </c>
      <c r="K9142" s="2">
        <f>Table1[[#This Row],[OriginalPrice (in Rs)]]-Table1[[#This Row],[DiscountOffer]]</f>
        <v>819</v>
      </c>
      <c r="L9142" s="2" t="str">
        <f>IF(Table1[[#This Row],[Discount % (In Rs)]]&gt;50%,"High Discount","Low Discount")</f>
        <v>High Discount</v>
      </c>
      <c r="M9142" s="3">
        <f>Table1[[#This Row],[Discount_Price (In Rs.)]]/Table1[[#This Row],[OriginalPrice (in Rs)]]</f>
        <v>0.63048498845265588</v>
      </c>
      <c r="N9142" s="4">
        <v>3.8</v>
      </c>
      <c r="O9142">
        <v>194</v>
      </c>
      <c r="P9142" t="s">
        <v>76</v>
      </c>
      <c r="Q9142" t="s">
        <v>28640</v>
      </c>
    </row>
    <row r="9143" spans="1:17" x14ac:dyDescent="0.25">
      <c r="A9143" t="s">
        <v>28641</v>
      </c>
      <c r="B9143" s="1">
        <v>12947400</v>
      </c>
      <c r="C9143" t="s">
        <v>10</v>
      </c>
      <c r="D9143" t="s">
        <v>22</v>
      </c>
      <c r="E9143" t="s">
        <v>23</v>
      </c>
      <c r="F9143" t="s">
        <v>13</v>
      </c>
      <c r="G9143" s="2">
        <v>674</v>
      </c>
      <c r="H9143" s="2">
        <f>AVERAGEIF(Table1[[#All],[Category]],Table1[[#This Row],[Category]],Table1[[#All],[DiscountOffer]])</f>
        <v>726.0994423791791</v>
      </c>
      <c r="I9143" s="2">
        <v>1499</v>
      </c>
      <c r="J9143" s="2">
        <f>IF(Table1[[#This Row],[Ratings]]&gt;4,Table1[[#This Row],[OriginalPrice (in Rs)]],0)</f>
        <v>1499</v>
      </c>
      <c r="K9143" s="2">
        <f>Table1[[#This Row],[OriginalPrice (in Rs)]]-Table1[[#This Row],[DiscountOffer]]</f>
        <v>825</v>
      </c>
      <c r="L9143" s="2" t="str">
        <f>IF(Table1[[#This Row],[Discount % (In Rs)]]&gt;50%,"High Discount","Low Discount")</f>
        <v>High Discount</v>
      </c>
      <c r="M9143" s="3">
        <f>Table1[[#This Row],[Discount_Price (In Rs.)]]/Table1[[#This Row],[OriginalPrice (in Rs)]]</f>
        <v>0.5503669112741828</v>
      </c>
      <c r="N9143" s="4">
        <v>4.0999999999999996</v>
      </c>
      <c r="O9143">
        <v>194</v>
      </c>
      <c r="P9143" t="s">
        <v>228</v>
      </c>
      <c r="Q9143" t="s">
        <v>28642</v>
      </c>
    </row>
    <row r="9144" spans="1:17" x14ac:dyDescent="0.25">
      <c r="A9144" t="s">
        <v>28643</v>
      </c>
      <c r="B9144" s="1">
        <v>13648024</v>
      </c>
      <c r="C9144" t="s">
        <v>3549</v>
      </c>
      <c r="D9144" t="s">
        <v>22</v>
      </c>
      <c r="E9144" t="s">
        <v>23</v>
      </c>
      <c r="F9144" t="s">
        <v>13</v>
      </c>
      <c r="G9144" s="2">
        <v>629</v>
      </c>
      <c r="H9144" s="2">
        <f>AVERAGEIF(Table1[[#All],[Category]],Table1[[#This Row],[Category]],Table1[[#All],[DiscountOffer]])</f>
        <v>726.0994423791791</v>
      </c>
      <c r="I9144" s="2">
        <v>1749</v>
      </c>
      <c r="J9144" s="2">
        <f>IF(Table1[[#This Row],[Ratings]]&gt;4,Table1[[#This Row],[OriginalPrice (in Rs)]],0)</f>
        <v>0</v>
      </c>
      <c r="K9144" s="2">
        <f>Table1[[#This Row],[OriginalPrice (in Rs)]]-Table1[[#This Row],[DiscountOffer]]</f>
        <v>1120</v>
      </c>
      <c r="L9144" s="2" t="str">
        <f>IF(Table1[[#This Row],[Discount % (In Rs)]]&gt;50%,"High Discount","Low Discount")</f>
        <v>High Discount</v>
      </c>
      <c r="M9144" s="3">
        <f>Table1[[#This Row],[Discount_Price (In Rs.)]]/Table1[[#This Row],[OriginalPrice (in Rs)]]</f>
        <v>0.64036592338479126</v>
      </c>
      <c r="N9144" s="4">
        <v>3.9</v>
      </c>
      <c r="O9144">
        <v>194</v>
      </c>
      <c r="P9144" t="s">
        <v>333</v>
      </c>
      <c r="Q9144" t="s">
        <v>28644</v>
      </c>
    </row>
    <row r="9145" spans="1:17" x14ac:dyDescent="0.25">
      <c r="A9145" t="s">
        <v>28645</v>
      </c>
      <c r="B9145" s="1">
        <v>8352611</v>
      </c>
      <c r="C9145" t="s">
        <v>1239</v>
      </c>
      <c r="D9145" t="s">
        <v>22</v>
      </c>
      <c r="E9145" t="s">
        <v>23</v>
      </c>
      <c r="F9145" t="s">
        <v>13</v>
      </c>
      <c r="G9145" s="2">
        <v>989</v>
      </c>
      <c r="H9145" s="2">
        <f>AVERAGEIF(Table1[[#All],[Category]],Table1[[#This Row],[Category]],Table1[[#All],[DiscountOffer]])</f>
        <v>726.0994423791791</v>
      </c>
      <c r="I9145" s="2">
        <v>1799</v>
      </c>
      <c r="J9145" s="2">
        <f>IF(Table1[[#This Row],[Ratings]]&gt;4,Table1[[#This Row],[OriginalPrice (in Rs)]],0)</f>
        <v>1799</v>
      </c>
      <c r="K9145" s="2">
        <f>Table1[[#This Row],[OriginalPrice (in Rs)]]-Table1[[#This Row],[DiscountOffer]]</f>
        <v>810</v>
      </c>
      <c r="L9145" s="2" t="str">
        <f>IF(Table1[[#This Row],[Discount % (In Rs)]]&gt;50%,"High Discount","Low Discount")</f>
        <v>Low Discount</v>
      </c>
      <c r="M9145" s="3">
        <f>Table1[[#This Row],[Discount_Price (In Rs.)]]/Table1[[#This Row],[OriginalPrice (in Rs)]]</f>
        <v>0.45025013896609228</v>
      </c>
      <c r="N9145" s="4">
        <v>4.0999999999999996</v>
      </c>
      <c r="O9145">
        <v>194</v>
      </c>
      <c r="P9145" t="s">
        <v>1605</v>
      </c>
      <c r="Q9145" t="s">
        <v>28646</v>
      </c>
    </row>
    <row r="9146" spans="1:17" x14ac:dyDescent="0.25">
      <c r="A9146" t="s">
        <v>28647</v>
      </c>
      <c r="B9146" s="1">
        <v>10187697</v>
      </c>
      <c r="C9146" t="s">
        <v>146</v>
      </c>
      <c r="D9146" t="s">
        <v>22</v>
      </c>
      <c r="E9146" t="s">
        <v>23</v>
      </c>
      <c r="F9146" t="s">
        <v>13</v>
      </c>
      <c r="G9146" s="2">
        <v>1099</v>
      </c>
      <c r="H9146" s="2">
        <f>AVERAGEIF(Table1[[#All],[Category]],Table1[[#This Row],[Category]],Table1[[#All],[DiscountOffer]])</f>
        <v>726.0994423791791</v>
      </c>
      <c r="I9146" s="2">
        <v>2199</v>
      </c>
      <c r="J9146" s="2">
        <f>IF(Table1[[#This Row],[Ratings]]&gt;4,Table1[[#This Row],[OriginalPrice (in Rs)]],0)</f>
        <v>0</v>
      </c>
      <c r="K9146" s="2">
        <f>Table1[[#This Row],[OriginalPrice (in Rs)]]-Table1[[#This Row],[DiscountOffer]]</f>
        <v>1100</v>
      </c>
      <c r="L9146" s="2" t="str">
        <f>IF(Table1[[#This Row],[Discount % (In Rs)]]&gt;50%,"High Discount","Low Discount")</f>
        <v>High Discount</v>
      </c>
      <c r="M9146" s="3">
        <f>Table1[[#This Row],[Discount_Price (In Rs.)]]/Table1[[#This Row],[OriginalPrice (in Rs)]]</f>
        <v>0.50022737608003642</v>
      </c>
      <c r="N9146" s="4">
        <v>4</v>
      </c>
      <c r="O9146">
        <v>194</v>
      </c>
      <c r="P9146" t="s">
        <v>450</v>
      </c>
      <c r="Q9146" t="s">
        <v>16394</v>
      </c>
    </row>
    <row r="9147" spans="1:17" x14ac:dyDescent="0.25">
      <c r="A9147" t="s">
        <v>28648</v>
      </c>
      <c r="B9147" s="1">
        <v>10944800</v>
      </c>
      <c r="C9147" t="s">
        <v>10</v>
      </c>
      <c r="D9147" t="s">
        <v>22</v>
      </c>
      <c r="E9147" t="s">
        <v>23</v>
      </c>
      <c r="F9147" t="s">
        <v>13</v>
      </c>
      <c r="G9147" s="2">
        <v>919</v>
      </c>
      <c r="H9147" s="2">
        <f>AVERAGEIF(Table1[[#All],[Category]],Table1[[#This Row],[Category]],Table1[[#All],[DiscountOffer]])</f>
        <v>726.0994423791791</v>
      </c>
      <c r="I9147" s="2">
        <v>2299</v>
      </c>
      <c r="J9147" s="2">
        <f>IF(Table1[[#This Row],[Ratings]]&gt;4,Table1[[#This Row],[OriginalPrice (in Rs)]],0)</f>
        <v>2299</v>
      </c>
      <c r="K9147" s="2">
        <f>Table1[[#This Row],[OriginalPrice (in Rs)]]-Table1[[#This Row],[DiscountOffer]]</f>
        <v>1380</v>
      </c>
      <c r="L9147" s="2" t="str">
        <f>IF(Table1[[#This Row],[Discount % (In Rs)]]&gt;50%,"High Discount","Low Discount")</f>
        <v>High Discount</v>
      </c>
      <c r="M9147" s="3">
        <f>Table1[[#This Row],[Discount_Price (In Rs.)]]/Table1[[#This Row],[OriginalPrice (in Rs)]]</f>
        <v>0.60026098303610265</v>
      </c>
      <c r="N9147" s="4">
        <v>4.0999999999999996</v>
      </c>
      <c r="O9147">
        <v>194</v>
      </c>
      <c r="P9147" t="s">
        <v>228</v>
      </c>
      <c r="Q9147" t="s">
        <v>13709</v>
      </c>
    </row>
    <row r="9148" spans="1:17" x14ac:dyDescent="0.25">
      <c r="A9148" t="s">
        <v>28649</v>
      </c>
      <c r="B9148" s="1">
        <v>11361614</v>
      </c>
      <c r="C9148" t="s">
        <v>146</v>
      </c>
      <c r="D9148" t="s">
        <v>22</v>
      </c>
      <c r="E9148" t="s">
        <v>23</v>
      </c>
      <c r="F9148" t="s">
        <v>13</v>
      </c>
      <c r="G9148" s="2">
        <v>1199</v>
      </c>
      <c r="H9148" s="2">
        <f>AVERAGEIF(Table1[[#All],[Category]],Table1[[#This Row],[Category]],Table1[[#All],[DiscountOffer]])</f>
        <v>726.0994423791791</v>
      </c>
      <c r="I9148" s="2">
        <v>2399</v>
      </c>
      <c r="J9148" s="2">
        <f>IF(Table1[[#This Row],[Ratings]]&gt;4,Table1[[#This Row],[OriginalPrice (in Rs)]],0)</f>
        <v>2399</v>
      </c>
      <c r="K9148" s="2">
        <f>Table1[[#This Row],[OriginalPrice (in Rs)]]-Table1[[#This Row],[DiscountOffer]]</f>
        <v>1200</v>
      </c>
      <c r="L9148" s="2" t="str">
        <f>IF(Table1[[#This Row],[Discount % (In Rs)]]&gt;50%,"High Discount","Low Discount")</f>
        <v>High Discount</v>
      </c>
      <c r="M9148" s="3">
        <f>Table1[[#This Row],[Discount_Price (In Rs.)]]/Table1[[#This Row],[OriginalPrice (in Rs)]]</f>
        <v>0.50020842017507294</v>
      </c>
      <c r="N9148" s="4">
        <v>4.4000000000000004</v>
      </c>
      <c r="O9148">
        <v>194</v>
      </c>
      <c r="P9148" t="s">
        <v>450</v>
      </c>
      <c r="Q9148" t="s">
        <v>13045</v>
      </c>
    </row>
    <row r="9149" spans="1:17" x14ac:dyDescent="0.25">
      <c r="A9149" t="s">
        <v>28769</v>
      </c>
      <c r="B9149" s="1">
        <v>15731120</v>
      </c>
      <c r="C9149" t="s">
        <v>43</v>
      </c>
      <c r="D9149" t="s">
        <v>22</v>
      </c>
      <c r="E9149" t="s">
        <v>23</v>
      </c>
      <c r="F9149" t="s">
        <v>13</v>
      </c>
      <c r="G9149" s="2">
        <v>479</v>
      </c>
      <c r="H9149" s="2">
        <f>AVERAGEIF(Table1[[#All],[Category]],Table1[[#This Row],[Category]],Table1[[#All],[DiscountOffer]])</f>
        <v>726.0994423791791</v>
      </c>
      <c r="I9149" s="2">
        <v>1199</v>
      </c>
      <c r="J9149" s="2">
        <f>IF(Table1[[#This Row],[Ratings]]&gt;4,Table1[[#This Row],[OriginalPrice (in Rs)]],0)</f>
        <v>0</v>
      </c>
      <c r="K9149" s="2">
        <f>Table1[[#This Row],[OriginalPrice (in Rs)]]-Table1[[#This Row],[DiscountOffer]]</f>
        <v>720</v>
      </c>
      <c r="L9149" s="2" t="str">
        <f>IF(Table1[[#This Row],[Discount % (In Rs)]]&gt;50%,"High Discount","Low Discount")</f>
        <v>High Discount</v>
      </c>
      <c r="M9149" s="3">
        <f>Table1[[#This Row],[Discount_Price (In Rs.)]]/Table1[[#This Row],[OriginalPrice (in Rs)]]</f>
        <v>0.60050041701417844</v>
      </c>
      <c r="N9149" s="4">
        <v>3.8</v>
      </c>
      <c r="O9149">
        <v>193</v>
      </c>
      <c r="P9149" t="s">
        <v>76</v>
      </c>
      <c r="Q9149" t="s">
        <v>28770</v>
      </c>
    </row>
    <row r="9150" spans="1:17" x14ac:dyDescent="0.25">
      <c r="A9150" t="s">
        <v>28773</v>
      </c>
      <c r="B9150" s="1">
        <v>12919516</v>
      </c>
      <c r="C9150" t="s">
        <v>10</v>
      </c>
      <c r="D9150" t="s">
        <v>22</v>
      </c>
      <c r="E9150" t="s">
        <v>23</v>
      </c>
      <c r="F9150" t="s">
        <v>13</v>
      </c>
      <c r="G9150" s="2">
        <v>749</v>
      </c>
      <c r="H9150" s="2">
        <f>AVERAGEIF(Table1[[#All],[Category]],Table1[[#This Row],[Category]],Table1[[#All],[DiscountOffer]])</f>
        <v>726.0994423791791</v>
      </c>
      <c r="I9150" s="2">
        <v>1499</v>
      </c>
      <c r="J9150" s="2">
        <f>IF(Table1[[#This Row],[Ratings]]&gt;4,Table1[[#This Row],[OriginalPrice (in Rs)]],0)</f>
        <v>0</v>
      </c>
      <c r="K9150" s="2">
        <f>Table1[[#This Row],[OriginalPrice (in Rs)]]-Table1[[#This Row],[DiscountOffer]]</f>
        <v>750</v>
      </c>
      <c r="L9150" s="2" t="str">
        <f>IF(Table1[[#This Row],[Discount % (In Rs)]]&gt;50%,"High Discount","Low Discount")</f>
        <v>High Discount</v>
      </c>
      <c r="M9150" s="3">
        <f>Table1[[#This Row],[Discount_Price (In Rs.)]]/Table1[[#This Row],[OriginalPrice (in Rs)]]</f>
        <v>0.50033355570380256</v>
      </c>
      <c r="N9150" s="4">
        <v>3.9</v>
      </c>
      <c r="O9150">
        <v>193</v>
      </c>
      <c r="P9150" t="s">
        <v>228</v>
      </c>
      <c r="Q9150" t="s">
        <v>28774</v>
      </c>
    </row>
    <row r="9151" spans="1:17" x14ac:dyDescent="0.25">
      <c r="A9151" t="s">
        <v>28775</v>
      </c>
      <c r="B9151" s="1">
        <v>5565336</v>
      </c>
      <c r="C9151" t="s">
        <v>17</v>
      </c>
      <c r="D9151" t="s">
        <v>22</v>
      </c>
      <c r="E9151" t="s">
        <v>23</v>
      </c>
      <c r="F9151" t="s">
        <v>13</v>
      </c>
      <c r="G9151" s="2">
        <v>832</v>
      </c>
      <c r="H9151" s="2">
        <f>AVERAGEIF(Table1[[#All],[Category]],Table1[[#This Row],[Category]],Table1[[#All],[DiscountOffer]])</f>
        <v>726.0994423791791</v>
      </c>
      <c r="I9151" s="2">
        <v>2249</v>
      </c>
      <c r="J9151" s="2">
        <f>IF(Table1[[#This Row],[Ratings]]&gt;4,Table1[[#This Row],[OriginalPrice (in Rs)]],0)</f>
        <v>2249</v>
      </c>
      <c r="K9151" s="2">
        <f>Table1[[#This Row],[OriginalPrice (in Rs)]]-Table1[[#This Row],[DiscountOffer]]</f>
        <v>1417</v>
      </c>
      <c r="L9151" s="2" t="str">
        <f>IF(Table1[[#This Row],[Discount % (In Rs)]]&gt;50%,"High Discount","Low Discount")</f>
        <v>High Discount</v>
      </c>
      <c r="M9151" s="3">
        <f>Table1[[#This Row],[Discount_Price (In Rs.)]]/Table1[[#This Row],[OriginalPrice (in Rs)]]</f>
        <v>0.63005780346820806</v>
      </c>
      <c r="N9151" s="4">
        <v>4.3</v>
      </c>
      <c r="O9151">
        <v>193</v>
      </c>
      <c r="P9151" t="s">
        <v>76</v>
      </c>
      <c r="Q9151" t="s">
        <v>8383</v>
      </c>
    </row>
    <row r="9152" spans="1:17" x14ac:dyDescent="0.25">
      <c r="A9152" t="s">
        <v>28778</v>
      </c>
      <c r="B9152" s="1">
        <v>14851960</v>
      </c>
      <c r="C9152" t="s">
        <v>267</v>
      </c>
      <c r="D9152" t="s">
        <v>22</v>
      </c>
      <c r="E9152" t="s">
        <v>23</v>
      </c>
      <c r="F9152" t="s">
        <v>13</v>
      </c>
      <c r="G9152" s="2">
        <v>2039</v>
      </c>
      <c r="H9152" s="2">
        <f>AVERAGEIF(Table1[[#All],[Category]],Table1[[#This Row],[Category]],Table1[[#All],[DiscountOffer]])</f>
        <v>726.0994423791791</v>
      </c>
      <c r="I9152" s="2">
        <v>3399</v>
      </c>
      <c r="J9152" s="2">
        <f>IF(Table1[[#This Row],[Ratings]]&gt;4,Table1[[#This Row],[OriginalPrice (in Rs)]],0)</f>
        <v>3399</v>
      </c>
      <c r="K9152" s="2">
        <f>Table1[[#This Row],[OriginalPrice (in Rs)]]-Table1[[#This Row],[DiscountOffer]]</f>
        <v>1360</v>
      </c>
      <c r="L9152" s="2" t="str">
        <f>IF(Table1[[#This Row],[Discount % (In Rs)]]&gt;50%,"High Discount","Low Discount")</f>
        <v>Low Discount</v>
      </c>
      <c r="M9152" s="3">
        <f>Table1[[#This Row],[Discount_Price (In Rs.)]]/Table1[[#This Row],[OriginalPrice (in Rs)]]</f>
        <v>0.40011768167107975</v>
      </c>
      <c r="N9152" s="4">
        <v>4.0999999999999996</v>
      </c>
      <c r="O9152">
        <v>193</v>
      </c>
      <c r="P9152" t="s">
        <v>333</v>
      </c>
      <c r="Q9152" t="s">
        <v>28779</v>
      </c>
    </row>
    <row r="9153" spans="1:17" x14ac:dyDescent="0.25">
      <c r="A9153" t="s">
        <v>28895</v>
      </c>
      <c r="B9153" s="1">
        <v>16652142</v>
      </c>
      <c r="C9153" t="s">
        <v>456</v>
      </c>
      <c r="D9153" t="s">
        <v>22</v>
      </c>
      <c r="E9153" t="s">
        <v>23</v>
      </c>
      <c r="F9153" t="s">
        <v>13</v>
      </c>
      <c r="G9153" s="2">
        <v>726.09944237918216</v>
      </c>
      <c r="H9153" s="2">
        <f>AVERAGEIF(Table1[[#All],[Category]],Table1[[#This Row],[Category]],Table1[[#All],[DiscountOffer]])</f>
        <v>726.0994423791791</v>
      </c>
      <c r="I9153" s="2">
        <v>1499</v>
      </c>
      <c r="J9153" s="2">
        <f>IF(Table1[[#This Row],[Ratings]]&gt;4,Table1[[#This Row],[OriginalPrice (in Rs)]],0)</f>
        <v>0</v>
      </c>
      <c r="K9153" s="2">
        <f>Table1[[#This Row],[OriginalPrice (in Rs)]]-Table1[[#This Row],[DiscountOffer]]</f>
        <v>772.90055762081784</v>
      </c>
      <c r="L9153" s="2" t="str">
        <f>IF(Table1[[#This Row],[Discount % (In Rs)]]&gt;50%,"High Discount","Low Discount")</f>
        <v>High Discount</v>
      </c>
      <c r="M9153" s="3">
        <f>Table1[[#This Row],[Discount_Price (In Rs.)]]/Table1[[#This Row],[OriginalPrice (in Rs)]]</f>
        <v>0.51561077893316731</v>
      </c>
      <c r="N9153" s="4">
        <v>4</v>
      </c>
      <c r="O9153">
        <v>192</v>
      </c>
      <c r="P9153" t="s">
        <v>564</v>
      </c>
      <c r="Q9153" t="s">
        <v>28896</v>
      </c>
    </row>
    <row r="9154" spans="1:17" x14ac:dyDescent="0.25">
      <c r="A9154" t="s">
        <v>28901</v>
      </c>
      <c r="B9154" s="1">
        <v>13279686</v>
      </c>
      <c r="C9154" t="s">
        <v>3549</v>
      </c>
      <c r="D9154" t="s">
        <v>22</v>
      </c>
      <c r="E9154" t="s">
        <v>23</v>
      </c>
      <c r="F9154" t="s">
        <v>13</v>
      </c>
      <c r="G9154" s="2">
        <v>629</v>
      </c>
      <c r="H9154" s="2">
        <f>AVERAGEIF(Table1[[#All],[Category]],Table1[[#This Row],[Category]],Table1[[#All],[DiscountOffer]])</f>
        <v>726.0994423791791</v>
      </c>
      <c r="I9154" s="2">
        <v>1749</v>
      </c>
      <c r="J9154" s="2">
        <f>IF(Table1[[#This Row],[Ratings]]&gt;4,Table1[[#This Row],[OriginalPrice (in Rs)]],0)</f>
        <v>1749</v>
      </c>
      <c r="K9154" s="2">
        <f>Table1[[#This Row],[OriginalPrice (in Rs)]]-Table1[[#This Row],[DiscountOffer]]</f>
        <v>1120</v>
      </c>
      <c r="L9154" s="2" t="str">
        <f>IF(Table1[[#This Row],[Discount % (In Rs)]]&gt;50%,"High Discount","Low Discount")</f>
        <v>High Discount</v>
      </c>
      <c r="M9154" s="3">
        <f>Table1[[#This Row],[Discount_Price (In Rs.)]]/Table1[[#This Row],[OriginalPrice (in Rs)]]</f>
        <v>0.64036592338479126</v>
      </c>
      <c r="N9154" s="4">
        <v>4.2</v>
      </c>
      <c r="O9154">
        <v>192</v>
      </c>
      <c r="P9154" t="s">
        <v>333</v>
      </c>
      <c r="Q9154" t="s">
        <v>28902</v>
      </c>
    </row>
    <row r="9155" spans="1:17" x14ac:dyDescent="0.25">
      <c r="A9155" t="s">
        <v>28905</v>
      </c>
      <c r="B9155" s="1">
        <v>15302920</v>
      </c>
      <c r="C9155" t="s">
        <v>8915</v>
      </c>
      <c r="D9155" t="s">
        <v>22</v>
      </c>
      <c r="E9155" t="s">
        <v>23</v>
      </c>
      <c r="F9155" t="s">
        <v>13</v>
      </c>
      <c r="G9155" s="2">
        <v>1199</v>
      </c>
      <c r="H9155" s="2">
        <f>AVERAGEIF(Table1[[#All],[Category]],Table1[[#This Row],[Category]],Table1[[#All],[DiscountOffer]])</f>
        <v>726.0994423791791</v>
      </c>
      <c r="I9155" s="2">
        <v>1999</v>
      </c>
      <c r="J9155" s="2">
        <f>IF(Table1[[#This Row],[Ratings]]&gt;4,Table1[[#This Row],[OriginalPrice (in Rs)]],0)</f>
        <v>1999</v>
      </c>
      <c r="K9155" s="2">
        <f>Table1[[#This Row],[OriginalPrice (in Rs)]]-Table1[[#This Row],[DiscountOffer]]</f>
        <v>800</v>
      </c>
      <c r="L9155" s="2" t="str">
        <f>IF(Table1[[#This Row],[Discount % (In Rs)]]&gt;50%,"High Discount","Low Discount")</f>
        <v>Low Discount</v>
      </c>
      <c r="M9155" s="3">
        <f>Table1[[#This Row],[Discount_Price (In Rs.)]]/Table1[[#This Row],[OriginalPrice (in Rs)]]</f>
        <v>0.40020010005002499</v>
      </c>
      <c r="N9155" s="4">
        <v>4.5</v>
      </c>
      <c r="O9155">
        <v>192</v>
      </c>
      <c r="P9155" t="s">
        <v>333</v>
      </c>
      <c r="Q9155" t="s">
        <v>28906</v>
      </c>
    </row>
    <row r="9156" spans="1:17" x14ac:dyDescent="0.25">
      <c r="A9156" t="s">
        <v>29034</v>
      </c>
      <c r="B9156" s="1">
        <v>11327700</v>
      </c>
      <c r="C9156" t="s">
        <v>10</v>
      </c>
      <c r="D9156" t="s">
        <v>22</v>
      </c>
      <c r="E9156" t="s">
        <v>23</v>
      </c>
      <c r="F9156" t="s">
        <v>13</v>
      </c>
      <c r="G9156" s="2">
        <v>629</v>
      </c>
      <c r="H9156" s="2">
        <f>AVERAGEIF(Table1[[#All],[Category]],Table1[[#This Row],[Category]],Table1[[#All],[DiscountOffer]])</f>
        <v>726.0994423791791</v>
      </c>
      <c r="I9156" s="2">
        <v>1799</v>
      </c>
      <c r="J9156" s="2">
        <f>IF(Table1[[#This Row],[Ratings]]&gt;4,Table1[[#This Row],[OriginalPrice (in Rs)]],0)</f>
        <v>1799</v>
      </c>
      <c r="K9156" s="2">
        <f>Table1[[#This Row],[OriginalPrice (in Rs)]]-Table1[[#This Row],[DiscountOffer]]</f>
        <v>1170</v>
      </c>
      <c r="L9156" s="2" t="str">
        <f>IF(Table1[[#This Row],[Discount % (In Rs)]]&gt;50%,"High Discount","Low Discount")</f>
        <v>High Discount</v>
      </c>
      <c r="M9156" s="3">
        <f>Table1[[#This Row],[Discount_Price (In Rs.)]]/Table1[[#This Row],[OriginalPrice (in Rs)]]</f>
        <v>0.65036131183991108</v>
      </c>
      <c r="N9156" s="4">
        <v>4.3</v>
      </c>
      <c r="O9156">
        <v>191</v>
      </c>
      <c r="P9156" t="s">
        <v>228</v>
      </c>
      <c r="Q9156" t="s">
        <v>29035</v>
      </c>
    </row>
    <row r="9157" spans="1:17" x14ac:dyDescent="0.25">
      <c r="A9157" t="s">
        <v>29038</v>
      </c>
      <c r="B9157" s="1">
        <v>10685462</v>
      </c>
      <c r="C9157" t="s">
        <v>146</v>
      </c>
      <c r="D9157" t="s">
        <v>22</v>
      </c>
      <c r="E9157" t="s">
        <v>23</v>
      </c>
      <c r="F9157" t="s">
        <v>13</v>
      </c>
      <c r="G9157" s="2">
        <v>1049</v>
      </c>
      <c r="H9157" s="2">
        <f>AVERAGEIF(Table1[[#All],[Category]],Table1[[#This Row],[Category]],Table1[[#All],[DiscountOffer]])</f>
        <v>726.0994423791791</v>
      </c>
      <c r="I9157" s="2">
        <v>2099</v>
      </c>
      <c r="J9157" s="2">
        <f>IF(Table1[[#This Row],[Ratings]]&gt;4,Table1[[#This Row],[OriginalPrice (in Rs)]],0)</f>
        <v>2099</v>
      </c>
      <c r="K9157" s="2">
        <f>Table1[[#This Row],[OriginalPrice (in Rs)]]-Table1[[#This Row],[DiscountOffer]]</f>
        <v>1050</v>
      </c>
      <c r="L9157" s="2" t="str">
        <f>IF(Table1[[#This Row],[Discount % (In Rs)]]&gt;50%,"High Discount","Low Discount")</f>
        <v>High Discount</v>
      </c>
      <c r="M9157" s="3">
        <f>Table1[[#This Row],[Discount_Price (In Rs.)]]/Table1[[#This Row],[OriginalPrice (in Rs)]]</f>
        <v>0.5002382086707956</v>
      </c>
      <c r="N9157" s="4">
        <v>4.0999999999999996</v>
      </c>
      <c r="O9157">
        <v>191</v>
      </c>
      <c r="P9157" t="s">
        <v>450</v>
      </c>
      <c r="Q9157" t="s">
        <v>16394</v>
      </c>
    </row>
    <row r="9158" spans="1:17" x14ac:dyDescent="0.25">
      <c r="A9158" t="s">
        <v>1808</v>
      </c>
      <c r="B9158" s="1">
        <v>15654416</v>
      </c>
      <c r="C9158" t="s">
        <v>10</v>
      </c>
      <c r="D9158" t="s">
        <v>22</v>
      </c>
      <c r="E9158" t="s">
        <v>1809</v>
      </c>
      <c r="F9158" t="s">
        <v>13</v>
      </c>
      <c r="G9158" s="2">
        <v>999</v>
      </c>
      <c r="H9158" s="2">
        <f>AVERAGEIF(Table1[[#All],[Category]],Table1[[#This Row],[Category]],Table1[[#All],[DiscountOffer]])</f>
        <v>726.0994423791791</v>
      </c>
      <c r="I9158" s="2">
        <v>1999</v>
      </c>
      <c r="J9158" s="2">
        <f>IF(Table1[[#This Row],[Ratings]]&gt;4,Table1[[#This Row],[OriginalPrice (in Rs)]],0)</f>
        <v>0</v>
      </c>
      <c r="K9158" s="2">
        <f>Table1[[#This Row],[OriginalPrice (in Rs)]]-Table1[[#This Row],[DiscountOffer]]</f>
        <v>1000</v>
      </c>
      <c r="L9158" s="2" t="str">
        <f>IF(Table1[[#This Row],[Discount % (In Rs)]]&gt;50%,"High Discount","Low Discount")</f>
        <v>High Discount</v>
      </c>
      <c r="M9158" s="3">
        <f>Table1[[#This Row],[Discount_Price (In Rs.)]]/Table1[[#This Row],[OriginalPrice (in Rs)]]</f>
        <v>0.5002501250625313</v>
      </c>
      <c r="N9158" s="4">
        <v>3.8</v>
      </c>
      <c r="O9158">
        <v>857</v>
      </c>
      <c r="P9158" t="s">
        <v>20</v>
      </c>
      <c r="Q9158" t="s">
        <v>1810</v>
      </c>
    </row>
    <row r="9159" spans="1:17" x14ac:dyDescent="0.25">
      <c r="A9159" t="s">
        <v>3449</v>
      </c>
      <c r="B9159" s="1">
        <v>5151921</v>
      </c>
      <c r="C9159" t="s">
        <v>10</v>
      </c>
      <c r="D9159" t="s">
        <v>22</v>
      </c>
      <c r="E9159" t="s">
        <v>1809</v>
      </c>
      <c r="F9159" t="s">
        <v>13</v>
      </c>
      <c r="G9159" s="2">
        <v>726.09944237918216</v>
      </c>
      <c r="H9159" s="2">
        <f>AVERAGEIF(Table1[[#All],[Category]],Table1[[#This Row],[Category]],Table1[[#All],[DiscountOffer]])</f>
        <v>726.0994423791791</v>
      </c>
      <c r="I9159" s="2">
        <v>1999</v>
      </c>
      <c r="J9159" s="2">
        <f>IF(Table1[[#This Row],[Ratings]]&gt;4,Table1[[#This Row],[OriginalPrice (in Rs)]],0)</f>
        <v>1999</v>
      </c>
      <c r="K9159" s="2">
        <f>Table1[[#This Row],[OriginalPrice (in Rs)]]-Table1[[#This Row],[DiscountOffer]]</f>
        <v>1272.9005576208178</v>
      </c>
      <c r="L9159" s="2" t="str">
        <f>IF(Table1[[#This Row],[Discount % (In Rs)]]&gt;50%,"High Discount","Low Discount")</f>
        <v>High Discount</v>
      </c>
      <c r="M9159" s="3">
        <f>Table1[[#This Row],[Discount_Price (In Rs.)]]/Table1[[#This Row],[OriginalPrice (in Rs)]]</f>
        <v>0.63676866314197988</v>
      </c>
      <c r="N9159" s="4">
        <v>4.2</v>
      </c>
      <c r="O9159">
        <v>745</v>
      </c>
      <c r="P9159" t="s">
        <v>98</v>
      </c>
      <c r="Q9159" t="s">
        <v>3450</v>
      </c>
    </row>
    <row r="9160" spans="1:17" x14ac:dyDescent="0.25">
      <c r="A9160" t="s">
        <v>3821</v>
      </c>
      <c r="B9160" s="1">
        <v>1900948</v>
      </c>
      <c r="C9160" t="s">
        <v>10</v>
      </c>
      <c r="D9160" t="s">
        <v>22</v>
      </c>
      <c r="E9160" t="s">
        <v>1809</v>
      </c>
      <c r="F9160" t="s">
        <v>13</v>
      </c>
      <c r="G9160" s="2">
        <v>679</v>
      </c>
      <c r="H9160" s="2">
        <f>AVERAGEIF(Table1[[#All],[Category]],Table1[[#This Row],[Category]],Table1[[#All],[DiscountOffer]])</f>
        <v>726.0994423791791</v>
      </c>
      <c r="I9160" s="2">
        <v>1699</v>
      </c>
      <c r="J9160" s="2">
        <f>IF(Table1[[#This Row],[Ratings]]&gt;4,Table1[[#This Row],[OriginalPrice (in Rs)]],0)</f>
        <v>0</v>
      </c>
      <c r="K9160" s="2">
        <f>Table1[[#This Row],[OriginalPrice (in Rs)]]-Table1[[#This Row],[DiscountOffer]]</f>
        <v>1020</v>
      </c>
      <c r="L9160" s="2" t="str">
        <f>IF(Table1[[#This Row],[Discount % (In Rs)]]&gt;50%,"High Discount","Low Discount")</f>
        <v>High Discount</v>
      </c>
      <c r="M9160" s="3">
        <f>Table1[[#This Row],[Discount_Price (In Rs.)]]/Table1[[#This Row],[OriginalPrice (in Rs)]]</f>
        <v>0.60035314891112423</v>
      </c>
      <c r="N9160" s="4">
        <v>4</v>
      </c>
      <c r="O9160">
        <v>721</v>
      </c>
      <c r="P9160" t="s">
        <v>98</v>
      </c>
      <c r="Q9160" t="s">
        <v>3822</v>
      </c>
    </row>
    <row r="9161" spans="1:17" x14ac:dyDescent="0.25">
      <c r="A9161" t="s">
        <v>5318</v>
      </c>
      <c r="B9161" s="1">
        <v>5415497</v>
      </c>
      <c r="C9161" t="s">
        <v>10</v>
      </c>
      <c r="D9161" t="s">
        <v>22</v>
      </c>
      <c r="E9161" t="s">
        <v>1809</v>
      </c>
      <c r="F9161" t="s">
        <v>13</v>
      </c>
      <c r="G9161" s="2">
        <v>679</v>
      </c>
      <c r="H9161" s="2">
        <f>AVERAGEIF(Table1[[#All],[Category]],Table1[[#This Row],[Category]],Table1[[#All],[DiscountOffer]])</f>
        <v>726.0994423791791</v>
      </c>
      <c r="I9161" s="2">
        <v>1699</v>
      </c>
      <c r="J9161" s="2">
        <f>IF(Table1[[#This Row],[Ratings]]&gt;4,Table1[[#This Row],[OriginalPrice (in Rs)]],0)</f>
        <v>0</v>
      </c>
      <c r="K9161" s="2">
        <f>Table1[[#This Row],[OriginalPrice (in Rs)]]-Table1[[#This Row],[DiscountOffer]]</f>
        <v>1020</v>
      </c>
      <c r="L9161" s="2" t="str">
        <f>IF(Table1[[#This Row],[Discount % (In Rs)]]&gt;50%,"High Discount","Low Discount")</f>
        <v>High Discount</v>
      </c>
      <c r="M9161" s="3">
        <f>Table1[[#This Row],[Discount_Price (In Rs.)]]/Table1[[#This Row],[OriginalPrice (in Rs)]]</f>
        <v>0.60035314891112423</v>
      </c>
      <c r="N9161" s="4">
        <v>3.9</v>
      </c>
      <c r="O9161">
        <v>639</v>
      </c>
      <c r="P9161" t="s">
        <v>20</v>
      </c>
      <c r="Q9161" t="s">
        <v>5319</v>
      </c>
    </row>
    <row r="9162" spans="1:17" x14ac:dyDescent="0.25">
      <c r="A9162" t="s">
        <v>5624</v>
      </c>
      <c r="B9162" s="1">
        <v>9564819</v>
      </c>
      <c r="C9162" t="s">
        <v>10</v>
      </c>
      <c r="D9162" t="s">
        <v>22</v>
      </c>
      <c r="E9162" t="s">
        <v>1809</v>
      </c>
      <c r="F9162" t="s">
        <v>13</v>
      </c>
      <c r="G9162" s="2">
        <v>639</v>
      </c>
      <c r="H9162" s="2">
        <f>AVERAGEIF(Table1[[#All],[Category]],Table1[[#This Row],[Category]],Table1[[#All],[DiscountOffer]])</f>
        <v>726.0994423791791</v>
      </c>
      <c r="I9162" s="2">
        <v>1599</v>
      </c>
      <c r="J9162" s="2">
        <f>IF(Table1[[#This Row],[Ratings]]&gt;4,Table1[[#This Row],[OriginalPrice (in Rs)]],0)</f>
        <v>1599</v>
      </c>
      <c r="K9162" s="2">
        <f>Table1[[#This Row],[OriginalPrice (in Rs)]]-Table1[[#This Row],[DiscountOffer]]</f>
        <v>960</v>
      </c>
      <c r="L9162" s="2" t="str">
        <f>IF(Table1[[#This Row],[Discount % (In Rs)]]&gt;50%,"High Discount","Low Discount")</f>
        <v>High Discount</v>
      </c>
      <c r="M9162" s="3">
        <f>Table1[[#This Row],[Discount_Price (In Rs.)]]/Table1[[#This Row],[OriginalPrice (in Rs)]]</f>
        <v>0.60037523452157604</v>
      </c>
      <c r="N9162" s="4">
        <v>4.5</v>
      </c>
      <c r="O9162">
        <v>625</v>
      </c>
      <c r="P9162" t="s">
        <v>98</v>
      </c>
      <c r="Q9162" t="s">
        <v>5625</v>
      </c>
    </row>
    <row r="9163" spans="1:17" x14ac:dyDescent="0.25">
      <c r="A9163" t="s">
        <v>5729</v>
      </c>
      <c r="B9163" s="1">
        <v>5415551</v>
      </c>
      <c r="C9163" t="s">
        <v>10</v>
      </c>
      <c r="D9163" t="s">
        <v>22</v>
      </c>
      <c r="E9163" t="s">
        <v>1809</v>
      </c>
      <c r="F9163" t="s">
        <v>13</v>
      </c>
      <c r="G9163" s="2">
        <v>639</v>
      </c>
      <c r="H9163" s="2">
        <f>AVERAGEIF(Table1[[#All],[Category]],Table1[[#This Row],[Category]],Table1[[#All],[DiscountOffer]])</f>
        <v>726.0994423791791</v>
      </c>
      <c r="I9163" s="2">
        <v>1599</v>
      </c>
      <c r="J9163" s="2">
        <f>IF(Table1[[#This Row],[Ratings]]&gt;4,Table1[[#This Row],[OriginalPrice (in Rs)]],0)</f>
        <v>1599</v>
      </c>
      <c r="K9163" s="2">
        <f>Table1[[#This Row],[OriginalPrice (in Rs)]]-Table1[[#This Row],[DiscountOffer]]</f>
        <v>960</v>
      </c>
      <c r="L9163" s="2" t="str">
        <f>IF(Table1[[#This Row],[Discount % (In Rs)]]&gt;50%,"High Discount","Low Discount")</f>
        <v>High Discount</v>
      </c>
      <c r="M9163" s="3">
        <f>Table1[[#This Row],[Discount_Price (In Rs.)]]/Table1[[#This Row],[OriginalPrice (in Rs)]]</f>
        <v>0.60037523452157604</v>
      </c>
      <c r="N9163" s="4">
        <v>4.0999999999999996</v>
      </c>
      <c r="O9163">
        <v>619</v>
      </c>
      <c r="P9163" t="s">
        <v>98</v>
      </c>
      <c r="Q9163" t="s">
        <v>5730</v>
      </c>
    </row>
    <row r="9164" spans="1:17" x14ac:dyDescent="0.25">
      <c r="A9164" t="s">
        <v>6623</v>
      </c>
      <c r="B9164" s="1">
        <v>5151884</v>
      </c>
      <c r="C9164" t="s">
        <v>10</v>
      </c>
      <c r="D9164" t="s">
        <v>22</v>
      </c>
      <c r="E9164" t="s">
        <v>1809</v>
      </c>
      <c r="F9164" t="s">
        <v>13</v>
      </c>
      <c r="G9164" s="2">
        <v>679</v>
      </c>
      <c r="H9164" s="2">
        <f>AVERAGEIF(Table1[[#All],[Category]],Table1[[#This Row],[Category]],Table1[[#All],[DiscountOffer]])</f>
        <v>726.0994423791791</v>
      </c>
      <c r="I9164" s="2">
        <v>1699</v>
      </c>
      <c r="J9164" s="2">
        <f>IF(Table1[[#This Row],[Ratings]]&gt;4,Table1[[#This Row],[OriginalPrice (in Rs)]],0)</f>
        <v>1699</v>
      </c>
      <c r="K9164" s="2">
        <f>Table1[[#This Row],[OriginalPrice (in Rs)]]-Table1[[#This Row],[DiscountOffer]]</f>
        <v>1020</v>
      </c>
      <c r="L9164" s="2" t="str">
        <f>IF(Table1[[#This Row],[Discount % (In Rs)]]&gt;50%,"High Discount","Low Discount")</f>
        <v>High Discount</v>
      </c>
      <c r="M9164" s="3">
        <f>Table1[[#This Row],[Discount_Price (In Rs.)]]/Table1[[#This Row],[OriginalPrice (in Rs)]]</f>
        <v>0.60035314891112423</v>
      </c>
      <c r="N9164" s="4">
        <v>4.2</v>
      </c>
      <c r="O9164">
        <v>583</v>
      </c>
      <c r="P9164" t="s">
        <v>20</v>
      </c>
      <c r="Q9164" t="s">
        <v>6624</v>
      </c>
    </row>
    <row r="9165" spans="1:17" x14ac:dyDescent="0.25">
      <c r="A9165" t="s">
        <v>6823</v>
      </c>
      <c r="B9165" s="1">
        <v>1956607</v>
      </c>
      <c r="C9165" t="s">
        <v>10</v>
      </c>
      <c r="D9165" t="s">
        <v>22</v>
      </c>
      <c r="E9165" t="s">
        <v>1809</v>
      </c>
      <c r="F9165" t="s">
        <v>13</v>
      </c>
      <c r="G9165" s="2">
        <v>759</v>
      </c>
      <c r="H9165" s="2">
        <f>AVERAGEIF(Table1[[#All],[Category]],Table1[[#This Row],[Category]],Table1[[#All],[DiscountOffer]])</f>
        <v>726.0994423791791</v>
      </c>
      <c r="I9165" s="2">
        <v>1899</v>
      </c>
      <c r="J9165" s="2">
        <f>IF(Table1[[#This Row],[Ratings]]&gt;4,Table1[[#This Row],[OriginalPrice (in Rs)]],0)</f>
        <v>0</v>
      </c>
      <c r="K9165" s="2">
        <f>Table1[[#This Row],[OriginalPrice (in Rs)]]-Table1[[#This Row],[DiscountOffer]]</f>
        <v>1140</v>
      </c>
      <c r="L9165" s="2" t="str">
        <f>IF(Table1[[#This Row],[Discount % (In Rs)]]&gt;50%,"High Discount","Low Discount")</f>
        <v>High Discount</v>
      </c>
      <c r="M9165" s="3">
        <f>Table1[[#This Row],[Discount_Price (In Rs.)]]/Table1[[#This Row],[OriginalPrice (in Rs)]]</f>
        <v>0.60031595576619279</v>
      </c>
      <c r="N9165" s="4">
        <v>4</v>
      </c>
      <c r="O9165">
        <v>575</v>
      </c>
      <c r="P9165" t="s">
        <v>98</v>
      </c>
      <c r="Q9165" t="s">
        <v>6824</v>
      </c>
    </row>
    <row r="9166" spans="1:17" x14ac:dyDescent="0.25">
      <c r="A9166" t="s">
        <v>8380</v>
      </c>
      <c r="B9166" s="1">
        <v>10914084</v>
      </c>
      <c r="C9166" t="s">
        <v>146</v>
      </c>
      <c r="D9166" t="s">
        <v>22</v>
      </c>
      <c r="E9166" t="s">
        <v>1809</v>
      </c>
      <c r="F9166" t="s">
        <v>13</v>
      </c>
      <c r="G9166" s="2">
        <v>679</v>
      </c>
      <c r="H9166" s="2">
        <f>AVERAGEIF(Table1[[#All],[Category]],Table1[[#This Row],[Category]],Table1[[#All],[DiscountOffer]])</f>
        <v>726.0994423791791</v>
      </c>
      <c r="I9166" s="2">
        <v>1699</v>
      </c>
      <c r="J9166" s="2">
        <f>IF(Table1[[#This Row],[Ratings]]&gt;4,Table1[[#This Row],[OriginalPrice (in Rs)]],0)</f>
        <v>1699</v>
      </c>
      <c r="K9166" s="2">
        <f>Table1[[#This Row],[OriginalPrice (in Rs)]]-Table1[[#This Row],[DiscountOffer]]</f>
        <v>1020</v>
      </c>
      <c r="L9166" s="2" t="str">
        <f>IF(Table1[[#This Row],[Discount % (In Rs)]]&gt;50%,"High Discount","Low Discount")</f>
        <v>High Discount</v>
      </c>
      <c r="M9166" s="3">
        <f>Table1[[#This Row],[Discount_Price (In Rs.)]]/Table1[[#This Row],[OriginalPrice (in Rs)]]</f>
        <v>0.60035314891112423</v>
      </c>
      <c r="N9166" s="4">
        <v>4.0999999999999996</v>
      </c>
      <c r="O9166">
        <v>519</v>
      </c>
      <c r="P9166" t="s">
        <v>32</v>
      </c>
      <c r="Q9166" t="s">
        <v>8381</v>
      </c>
    </row>
    <row r="9167" spans="1:17" x14ac:dyDescent="0.25">
      <c r="A9167" t="s">
        <v>8596</v>
      </c>
      <c r="B9167" s="1">
        <v>15654428</v>
      </c>
      <c r="C9167" t="s">
        <v>10</v>
      </c>
      <c r="D9167" t="s">
        <v>22</v>
      </c>
      <c r="E9167" t="s">
        <v>1809</v>
      </c>
      <c r="F9167" t="s">
        <v>13</v>
      </c>
      <c r="G9167" s="2">
        <v>999</v>
      </c>
      <c r="H9167" s="2">
        <f>AVERAGEIF(Table1[[#All],[Category]],Table1[[#This Row],[Category]],Table1[[#All],[DiscountOffer]])</f>
        <v>726.0994423791791</v>
      </c>
      <c r="I9167" s="2">
        <v>1999</v>
      </c>
      <c r="J9167" s="2">
        <f>IF(Table1[[#This Row],[Ratings]]&gt;4,Table1[[#This Row],[OriginalPrice (in Rs)]],0)</f>
        <v>1999</v>
      </c>
      <c r="K9167" s="2">
        <f>Table1[[#This Row],[OriginalPrice (in Rs)]]-Table1[[#This Row],[DiscountOffer]]</f>
        <v>1000</v>
      </c>
      <c r="L9167" s="2" t="str">
        <f>IF(Table1[[#This Row],[Discount % (In Rs)]]&gt;50%,"High Discount","Low Discount")</f>
        <v>High Discount</v>
      </c>
      <c r="M9167" s="3">
        <f>Table1[[#This Row],[Discount_Price (In Rs.)]]/Table1[[#This Row],[OriginalPrice (in Rs)]]</f>
        <v>0.5002501250625313</v>
      </c>
      <c r="N9167" s="4">
        <v>4.0999999999999996</v>
      </c>
      <c r="O9167">
        <v>511</v>
      </c>
      <c r="P9167" t="s">
        <v>20</v>
      </c>
      <c r="Q9167" t="s">
        <v>8597</v>
      </c>
    </row>
    <row r="9168" spans="1:17" x14ac:dyDescent="0.25">
      <c r="A9168" t="s">
        <v>8609</v>
      </c>
      <c r="B9168" s="1">
        <v>10215627</v>
      </c>
      <c r="C9168" t="s">
        <v>10</v>
      </c>
      <c r="D9168" t="s">
        <v>22</v>
      </c>
      <c r="E9168" t="s">
        <v>1809</v>
      </c>
      <c r="F9168" t="s">
        <v>13</v>
      </c>
      <c r="G9168" s="2">
        <v>674</v>
      </c>
      <c r="H9168" s="2">
        <f>AVERAGEIF(Table1[[#All],[Category]],Table1[[#This Row],[Category]],Table1[[#All],[DiscountOffer]])</f>
        <v>726.0994423791791</v>
      </c>
      <c r="I9168" s="2">
        <v>1499</v>
      </c>
      <c r="J9168" s="2">
        <f>IF(Table1[[#This Row],[Ratings]]&gt;4,Table1[[#This Row],[OriginalPrice (in Rs)]],0)</f>
        <v>1499</v>
      </c>
      <c r="K9168" s="2">
        <f>Table1[[#This Row],[OriginalPrice (in Rs)]]-Table1[[#This Row],[DiscountOffer]]</f>
        <v>825</v>
      </c>
      <c r="L9168" s="2" t="str">
        <f>IF(Table1[[#This Row],[Discount % (In Rs)]]&gt;50%,"High Discount","Low Discount")</f>
        <v>High Discount</v>
      </c>
      <c r="M9168" s="3">
        <f>Table1[[#This Row],[Discount_Price (In Rs.)]]/Table1[[#This Row],[OriginalPrice (in Rs)]]</f>
        <v>0.5503669112741828</v>
      </c>
      <c r="N9168" s="4">
        <v>4.0999999999999996</v>
      </c>
      <c r="O9168">
        <v>510</v>
      </c>
      <c r="P9168" t="s">
        <v>98</v>
      </c>
      <c r="Q9168" t="s">
        <v>8610</v>
      </c>
    </row>
    <row r="9169" spans="1:17" x14ac:dyDescent="0.25">
      <c r="A9169" t="s">
        <v>11331</v>
      </c>
      <c r="B9169" s="1">
        <v>11963562</v>
      </c>
      <c r="C9169" t="s">
        <v>10</v>
      </c>
      <c r="D9169" t="s">
        <v>22</v>
      </c>
      <c r="E9169" t="s">
        <v>1809</v>
      </c>
      <c r="F9169" t="s">
        <v>13</v>
      </c>
      <c r="G9169" s="2">
        <v>799</v>
      </c>
      <c r="H9169" s="2">
        <f>AVERAGEIF(Table1[[#All],[Category]],Table1[[#This Row],[Category]],Table1[[#All],[DiscountOffer]])</f>
        <v>726.0994423791791</v>
      </c>
      <c r="I9169" s="2">
        <v>1999</v>
      </c>
      <c r="J9169" s="2">
        <f>IF(Table1[[#This Row],[Ratings]]&gt;4,Table1[[#This Row],[OriginalPrice (in Rs)]],0)</f>
        <v>1999</v>
      </c>
      <c r="K9169" s="2">
        <f>Table1[[#This Row],[OriginalPrice (in Rs)]]-Table1[[#This Row],[DiscountOffer]]</f>
        <v>1200</v>
      </c>
      <c r="L9169" s="2" t="str">
        <f>IF(Table1[[#This Row],[Discount % (In Rs)]]&gt;50%,"High Discount","Low Discount")</f>
        <v>High Discount</v>
      </c>
      <c r="M9169" s="3">
        <f>Table1[[#This Row],[Discount_Price (In Rs.)]]/Table1[[#This Row],[OriginalPrice (in Rs)]]</f>
        <v>0.60030015007503756</v>
      </c>
      <c r="N9169" s="4">
        <v>4.3</v>
      </c>
      <c r="O9169">
        <v>432</v>
      </c>
      <c r="P9169" t="s">
        <v>20</v>
      </c>
      <c r="Q9169" t="s">
        <v>11332</v>
      </c>
    </row>
    <row r="9170" spans="1:17" x14ac:dyDescent="0.25">
      <c r="A9170" t="s">
        <v>11373</v>
      </c>
      <c r="B9170" s="1">
        <v>13441080</v>
      </c>
      <c r="C9170" t="s">
        <v>456</v>
      </c>
      <c r="D9170" t="s">
        <v>22</v>
      </c>
      <c r="E9170" t="s">
        <v>1809</v>
      </c>
      <c r="F9170" t="s">
        <v>13</v>
      </c>
      <c r="G9170" s="2">
        <v>726.09944237918216</v>
      </c>
      <c r="H9170" s="2">
        <f>AVERAGEIF(Table1[[#All],[Category]],Table1[[#This Row],[Category]],Table1[[#All],[DiscountOffer]])</f>
        <v>726.0994423791791</v>
      </c>
      <c r="I9170" s="2">
        <v>2299</v>
      </c>
      <c r="J9170" s="2">
        <f>IF(Table1[[#This Row],[Ratings]]&gt;4,Table1[[#This Row],[OriginalPrice (in Rs)]],0)</f>
        <v>0</v>
      </c>
      <c r="K9170" s="2">
        <f>Table1[[#This Row],[OriginalPrice (in Rs)]]-Table1[[#This Row],[DiscountOffer]]</f>
        <v>1572.9005576208178</v>
      </c>
      <c r="L9170" s="2" t="str">
        <f>IF(Table1[[#This Row],[Discount % (In Rs)]]&gt;50%,"High Discount","Low Discount")</f>
        <v>High Discount</v>
      </c>
      <c r="M9170" s="3">
        <f>Table1[[#This Row],[Discount_Price (In Rs.)]]/Table1[[#This Row],[OriginalPrice (in Rs)]]</f>
        <v>0.68416727169239577</v>
      </c>
      <c r="N9170" s="4">
        <v>3.8</v>
      </c>
      <c r="O9170">
        <v>431</v>
      </c>
      <c r="P9170" t="s">
        <v>37</v>
      </c>
      <c r="Q9170" t="s">
        <v>11374</v>
      </c>
    </row>
    <row r="9171" spans="1:17" x14ac:dyDescent="0.25">
      <c r="A9171" t="s">
        <v>13186</v>
      </c>
      <c r="B9171" s="1">
        <v>2063239</v>
      </c>
      <c r="C9171" t="s">
        <v>318</v>
      </c>
      <c r="D9171" t="s">
        <v>22</v>
      </c>
      <c r="E9171" t="s">
        <v>1809</v>
      </c>
      <c r="F9171" t="s">
        <v>13</v>
      </c>
      <c r="G9171" s="2">
        <v>629</v>
      </c>
      <c r="H9171" s="2">
        <f>AVERAGEIF(Table1[[#All],[Category]],Table1[[#This Row],[Category]],Table1[[#All],[DiscountOffer]])</f>
        <v>726.0994423791791</v>
      </c>
      <c r="I9171" s="2">
        <v>1799</v>
      </c>
      <c r="J9171" s="2">
        <f>IF(Table1[[#This Row],[Ratings]]&gt;4,Table1[[#This Row],[OriginalPrice (in Rs)]],0)</f>
        <v>0</v>
      </c>
      <c r="K9171" s="2">
        <f>Table1[[#This Row],[OriginalPrice (in Rs)]]-Table1[[#This Row],[DiscountOffer]]</f>
        <v>1170</v>
      </c>
      <c r="L9171" s="2" t="str">
        <f>IF(Table1[[#This Row],[Discount % (In Rs)]]&gt;50%,"High Discount","Low Discount")</f>
        <v>High Discount</v>
      </c>
      <c r="M9171" s="3">
        <f>Table1[[#This Row],[Discount_Price (In Rs.)]]/Table1[[#This Row],[OriginalPrice (in Rs)]]</f>
        <v>0.65036131183991108</v>
      </c>
      <c r="N9171" s="4">
        <v>3.6</v>
      </c>
      <c r="O9171">
        <v>388</v>
      </c>
      <c r="P9171" t="s">
        <v>20</v>
      </c>
      <c r="Q9171" t="s">
        <v>13187</v>
      </c>
    </row>
    <row r="9172" spans="1:17" x14ac:dyDescent="0.25">
      <c r="A9172" t="s">
        <v>14937</v>
      </c>
      <c r="B9172" s="1">
        <v>1377666</v>
      </c>
      <c r="C9172" t="s">
        <v>318</v>
      </c>
      <c r="D9172" t="s">
        <v>22</v>
      </c>
      <c r="E9172" t="s">
        <v>1809</v>
      </c>
      <c r="F9172" t="s">
        <v>13</v>
      </c>
      <c r="G9172" s="2">
        <v>479</v>
      </c>
      <c r="H9172" s="2">
        <f>AVERAGEIF(Table1[[#All],[Category]],Table1[[#This Row],[Category]],Table1[[#All],[DiscountOffer]])</f>
        <v>726.0994423791791</v>
      </c>
      <c r="I9172" s="2">
        <v>1199</v>
      </c>
      <c r="J9172" s="2">
        <f>IF(Table1[[#This Row],[Ratings]]&gt;4,Table1[[#This Row],[OriginalPrice (in Rs)]],0)</f>
        <v>1199</v>
      </c>
      <c r="K9172" s="2">
        <f>Table1[[#This Row],[OriginalPrice (in Rs)]]-Table1[[#This Row],[DiscountOffer]]</f>
        <v>720</v>
      </c>
      <c r="L9172" s="2" t="str">
        <f>IF(Table1[[#This Row],[Discount % (In Rs)]]&gt;50%,"High Discount","Low Discount")</f>
        <v>High Discount</v>
      </c>
      <c r="M9172" s="3">
        <f>Table1[[#This Row],[Discount_Price (In Rs.)]]/Table1[[#This Row],[OriginalPrice (in Rs)]]</f>
        <v>0.60050041701417844</v>
      </c>
      <c r="N9172" s="4">
        <v>4.2</v>
      </c>
      <c r="O9172">
        <v>352</v>
      </c>
      <c r="P9172" t="s">
        <v>20</v>
      </c>
      <c r="Q9172" t="s">
        <v>14938</v>
      </c>
    </row>
    <row r="9173" spans="1:17" x14ac:dyDescent="0.25">
      <c r="A9173" t="s">
        <v>16752</v>
      </c>
      <c r="B9173" s="1">
        <v>1859679</v>
      </c>
      <c r="C9173" t="s">
        <v>10</v>
      </c>
      <c r="D9173" t="s">
        <v>22</v>
      </c>
      <c r="E9173" t="s">
        <v>1809</v>
      </c>
      <c r="F9173" t="s">
        <v>13</v>
      </c>
      <c r="G9173" s="2">
        <v>679</v>
      </c>
      <c r="H9173" s="2">
        <f>AVERAGEIF(Table1[[#All],[Category]],Table1[[#This Row],[Category]],Table1[[#All],[DiscountOffer]])</f>
        <v>726.0994423791791</v>
      </c>
      <c r="I9173" s="2">
        <v>1699</v>
      </c>
      <c r="J9173" s="2">
        <f>IF(Table1[[#This Row],[Ratings]]&gt;4,Table1[[#This Row],[OriginalPrice (in Rs)]],0)</f>
        <v>1699</v>
      </c>
      <c r="K9173" s="2">
        <f>Table1[[#This Row],[OriginalPrice (in Rs)]]-Table1[[#This Row],[DiscountOffer]]</f>
        <v>1020</v>
      </c>
      <c r="L9173" s="2" t="str">
        <f>IF(Table1[[#This Row],[Discount % (In Rs)]]&gt;50%,"High Discount","Low Discount")</f>
        <v>High Discount</v>
      </c>
      <c r="M9173" s="3">
        <f>Table1[[#This Row],[Discount_Price (In Rs.)]]/Table1[[#This Row],[OriginalPrice (in Rs)]]</f>
        <v>0.60035314891112423</v>
      </c>
      <c r="N9173" s="4">
        <v>4.3</v>
      </c>
      <c r="O9173">
        <v>323</v>
      </c>
      <c r="P9173" t="s">
        <v>20</v>
      </c>
      <c r="Q9173" t="s">
        <v>16753</v>
      </c>
    </row>
    <row r="9174" spans="1:17" x14ac:dyDescent="0.25">
      <c r="A9174" t="s">
        <v>19009</v>
      </c>
      <c r="B9174" s="1">
        <v>15611446</v>
      </c>
      <c r="C9174" t="s">
        <v>456</v>
      </c>
      <c r="D9174" t="s">
        <v>22</v>
      </c>
      <c r="E9174" t="s">
        <v>1809</v>
      </c>
      <c r="F9174" t="s">
        <v>13</v>
      </c>
      <c r="G9174" s="2">
        <v>726.09944237918216</v>
      </c>
      <c r="H9174" s="2">
        <f>AVERAGEIF(Table1[[#All],[Category]],Table1[[#This Row],[Category]],Table1[[#All],[DiscountOffer]])</f>
        <v>726.0994423791791</v>
      </c>
      <c r="I9174" s="2">
        <v>1499</v>
      </c>
      <c r="J9174" s="2">
        <f>IF(Table1[[#This Row],[Ratings]]&gt;4,Table1[[#This Row],[OriginalPrice (in Rs)]],0)</f>
        <v>1499</v>
      </c>
      <c r="K9174" s="2">
        <f>Table1[[#This Row],[OriginalPrice (in Rs)]]-Table1[[#This Row],[DiscountOffer]]</f>
        <v>772.90055762081784</v>
      </c>
      <c r="L9174" s="2" t="str">
        <f>IF(Table1[[#This Row],[Discount % (In Rs)]]&gt;50%,"High Discount","Low Discount")</f>
        <v>High Discount</v>
      </c>
      <c r="M9174" s="3">
        <f>Table1[[#This Row],[Discount_Price (In Rs.)]]/Table1[[#This Row],[OriginalPrice (in Rs)]]</f>
        <v>0.51561077893316731</v>
      </c>
      <c r="N9174" s="4">
        <v>4.3</v>
      </c>
      <c r="O9174">
        <v>290</v>
      </c>
      <c r="P9174" t="s">
        <v>37</v>
      </c>
      <c r="Q9174" t="s">
        <v>19010</v>
      </c>
    </row>
    <row r="9175" spans="1:17" x14ac:dyDescent="0.25">
      <c r="A9175" t="s">
        <v>20252</v>
      </c>
      <c r="B9175" s="1">
        <v>10135639</v>
      </c>
      <c r="C9175" t="s">
        <v>39</v>
      </c>
      <c r="D9175" t="s">
        <v>22</v>
      </c>
      <c r="E9175" t="s">
        <v>1809</v>
      </c>
      <c r="F9175" t="s">
        <v>13</v>
      </c>
      <c r="G9175" s="2">
        <v>879</v>
      </c>
      <c r="H9175" s="2">
        <f>AVERAGEIF(Table1[[#All],[Category]],Table1[[#This Row],[Category]],Table1[[#All],[DiscountOffer]])</f>
        <v>726.0994423791791</v>
      </c>
      <c r="I9175" s="2">
        <v>2199</v>
      </c>
      <c r="J9175" s="2">
        <f>IF(Table1[[#This Row],[Ratings]]&gt;4,Table1[[#This Row],[OriginalPrice (in Rs)]],0)</f>
        <v>2199</v>
      </c>
      <c r="K9175" s="2">
        <f>Table1[[#This Row],[OriginalPrice (in Rs)]]-Table1[[#This Row],[DiscountOffer]]</f>
        <v>1320</v>
      </c>
      <c r="L9175" s="2" t="str">
        <f>IF(Table1[[#This Row],[Discount % (In Rs)]]&gt;50%,"High Discount","Low Discount")</f>
        <v>High Discount</v>
      </c>
      <c r="M9175" s="3">
        <f>Table1[[#This Row],[Discount_Price (In Rs.)]]/Table1[[#This Row],[OriginalPrice (in Rs)]]</f>
        <v>0.60027285129604369</v>
      </c>
      <c r="N9175" s="4">
        <v>4.0999999999999996</v>
      </c>
      <c r="O9175">
        <v>274</v>
      </c>
      <c r="P9175" t="s">
        <v>20</v>
      </c>
      <c r="Q9175" t="s">
        <v>20253</v>
      </c>
    </row>
    <row r="9176" spans="1:17" x14ac:dyDescent="0.25">
      <c r="A9176" t="s">
        <v>20801</v>
      </c>
      <c r="B9176" s="1">
        <v>15654438</v>
      </c>
      <c r="C9176" t="s">
        <v>10</v>
      </c>
      <c r="D9176" t="s">
        <v>22</v>
      </c>
      <c r="E9176" t="s">
        <v>1809</v>
      </c>
      <c r="F9176" t="s">
        <v>13</v>
      </c>
      <c r="G9176" s="2">
        <v>999</v>
      </c>
      <c r="H9176" s="2">
        <f>AVERAGEIF(Table1[[#All],[Category]],Table1[[#This Row],[Category]],Table1[[#All],[DiscountOffer]])</f>
        <v>726.0994423791791</v>
      </c>
      <c r="I9176" s="2">
        <v>1999</v>
      </c>
      <c r="J9176" s="2">
        <f>IF(Table1[[#This Row],[Ratings]]&gt;4,Table1[[#This Row],[OriginalPrice (in Rs)]],0)</f>
        <v>0</v>
      </c>
      <c r="K9176" s="2">
        <f>Table1[[#This Row],[OriginalPrice (in Rs)]]-Table1[[#This Row],[DiscountOffer]]</f>
        <v>1000</v>
      </c>
      <c r="L9176" s="2" t="str">
        <f>IF(Table1[[#This Row],[Discount % (In Rs)]]&gt;50%,"High Discount","Low Discount")</f>
        <v>High Discount</v>
      </c>
      <c r="M9176" s="3">
        <f>Table1[[#This Row],[Discount_Price (In Rs.)]]/Table1[[#This Row],[OriginalPrice (in Rs)]]</f>
        <v>0.5002501250625313</v>
      </c>
      <c r="N9176" s="4">
        <v>3.7</v>
      </c>
      <c r="O9176">
        <v>267</v>
      </c>
      <c r="P9176" t="s">
        <v>20</v>
      </c>
      <c r="Q9176" t="s">
        <v>20802</v>
      </c>
    </row>
    <row r="9177" spans="1:17" x14ac:dyDescent="0.25">
      <c r="A9177" t="s">
        <v>20956</v>
      </c>
      <c r="B9177" s="1">
        <v>15654418</v>
      </c>
      <c r="C9177" t="s">
        <v>10</v>
      </c>
      <c r="D9177" t="s">
        <v>22</v>
      </c>
      <c r="E9177" t="s">
        <v>1809</v>
      </c>
      <c r="F9177" t="s">
        <v>13</v>
      </c>
      <c r="G9177" s="2">
        <v>999</v>
      </c>
      <c r="H9177" s="2">
        <f>AVERAGEIF(Table1[[#All],[Category]],Table1[[#This Row],[Category]],Table1[[#All],[DiscountOffer]])</f>
        <v>726.0994423791791</v>
      </c>
      <c r="I9177" s="2">
        <v>1999</v>
      </c>
      <c r="J9177" s="2">
        <f>IF(Table1[[#This Row],[Ratings]]&gt;4,Table1[[#This Row],[OriginalPrice (in Rs)]],0)</f>
        <v>0</v>
      </c>
      <c r="K9177" s="2">
        <f>Table1[[#This Row],[OriginalPrice (in Rs)]]-Table1[[#This Row],[DiscountOffer]]</f>
        <v>1000</v>
      </c>
      <c r="L9177" s="2" t="str">
        <f>IF(Table1[[#This Row],[Discount % (In Rs)]]&gt;50%,"High Discount","Low Discount")</f>
        <v>High Discount</v>
      </c>
      <c r="M9177" s="3">
        <f>Table1[[#This Row],[Discount_Price (In Rs.)]]/Table1[[#This Row],[OriginalPrice (in Rs)]]</f>
        <v>0.5002501250625313</v>
      </c>
      <c r="N9177" s="4">
        <v>3.7</v>
      </c>
      <c r="O9177">
        <v>265</v>
      </c>
      <c r="P9177" t="s">
        <v>20</v>
      </c>
      <c r="Q9177" t="s">
        <v>20957</v>
      </c>
    </row>
    <row r="9178" spans="1:17" x14ac:dyDescent="0.25">
      <c r="A9178" t="s">
        <v>23543</v>
      </c>
      <c r="B9178" s="1">
        <v>12120110</v>
      </c>
      <c r="C9178" t="s">
        <v>791</v>
      </c>
      <c r="D9178" t="s">
        <v>22</v>
      </c>
      <c r="E9178" t="s">
        <v>1809</v>
      </c>
      <c r="F9178" t="s">
        <v>13</v>
      </c>
      <c r="G9178" s="2">
        <v>699</v>
      </c>
      <c r="H9178" s="2">
        <f>AVERAGEIF(Table1[[#All],[Category]],Table1[[#This Row],[Category]],Table1[[#All],[DiscountOffer]])</f>
        <v>726.0994423791791</v>
      </c>
      <c r="I9178" s="2">
        <v>1999</v>
      </c>
      <c r="J9178" s="2">
        <f>IF(Table1[[#This Row],[Ratings]]&gt;4,Table1[[#This Row],[OriginalPrice (in Rs)]],0)</f>
        <v>1999</v>
      </c>
      <c r="K9178" s="2">
        <f>Table1[[#This Row],[OriginalPrice (in Rs)]]-Table1[[#This Row],[DiscountOffer]]</f>
        <v>1300</v>
      </c>
      <c r="L9178" s="2" t="str">
        <f>IF(Table1[[#This Row],[Discount % (In Rs)]]&gt;50%,"High Discount","Low Discount")</f>
        <v>High Discount</v>
      </c>
      <c r="M9178" s="3">
        <f>Table1[[#This Row],[Discount_Price (In Rs.)]]/Table1[[#This Row],[OriginalPrice (in Rs)]]</f>
        <v>0.65032516258129069</v>
      </c>
      <c r="N9178" s="4">
        <v>4.3</v>
      </c>
      <c r="O9178">
        <v>237</v>
      </c>
      <c r="P9178" t="s">
        <v>20</v>
      </c>
      <c r="Q9178" t="s">
        <v>23544</v>
      </c>
    </row>
    <row r="9179" spans="1:17" x14ac:dyDescent="0.25">
      <c r="A9179" t="s">
        <v>24108</v>
      </c>
      <c r="B9179" s="1">
        <v>13441076</v>
      </c>
      <c r="C9179" t="s">
        <v>456</v>
      </c>
      <c r="D9179" t="s">
        <v>22</v>
      </c>
      <c r="E9179" t="s">
        <v>1809</v>
      </c>
      <c r="F9179" t="s">
        <v>13</v>
      </c>
      <c r="G9179" s="2">
        <v>726.09944237918216</v>
      </c>
      <c r="H9179" s="2">
        <f>AVERAGEIF(Table1[[#All],[Category]],Table1[[#This Row],[Category]],Table1[[#All],[DiscountOffer]])</f>
        <v>726.0994423791791</v>
      </c>
      <c r="I9179" s="2">
        <v>2299</v>
      </c>
      <c r="J9179" s="2">
        <f>IF(Table1[[#This Row],[Ratings]]&gt;4,Table1[[#This Row],[OriginalPrice (in Rs)]],0)</f>
        <v>2299</v>
      </c>
      <c r="K9179" s="2">
        <f>Table1[[#This Row],[OriginalPrice (in Rs)]]-Table1[[#This Row],[DiscountOffer]]</f>
        <v>1572.9005576208178</v>
      </c>
      <c r="L9179" s="2" t="str">
        <f>IF(Table1[[#This Row],[Discount % (In Rs)]]&gt;50%,"High Discount","Low Discount")</f>
        <v>High Discount</v>
      </c>
      <c r="M9179" s="3">
        <f>Table1[[#This Row],[Discount_Price (In Rs.)]]/Table1[[#This Row],[OriginalPrice (in Rs)]]</f>
        <v>0.68416727169239577</v>
      </c>
      <c r="N9179" s="4">
        <v>4.0999999999999996</v>
      </c>
      <c r="O9179">
        <v>232</v>
      </c>
      <c r="P9179" t="s">
        <v>37</v>
      </c>
      <c r="Q9179" t="s">
        <v>24109</v>
      </c>
    </row>
    <row r="9180" spans="1:17" x14ac:dyDescent="0.25">
      <c r="A9180" t="s">
        <v>24549</v>
      </c>
      <c r="B9180" s="1">
        <v>15654420</v>
      </c>
      <c r="C9180" t="s">
        <v>10</v>
      </c>
      <c r="D9180" t="s">
        <v>22</v>
      </c>
      <c r="E9180" t="s">
        <v>1809</v>
      </c>
      <c r="F9180" t="s">
        <v>13</v>
      </c>
      <c r="G9180" s="2">
        <v>999</v>
      </c>
      <c r="H9180" s="2">
        <f>AVERAGEIF(Table1[[#All],[Category]],Table1[[#This Row],[Category]],Table1[[#All],[DiscountOffer]])</f>
        <v>726.0994423791791</v>
      </c>
      <c r="I9180" s="2">
        <v>1999</v>
      </c>
      <c r="J9180" s="2">
        <f>IF(Table1[[#This Row],[Ratings]]&gt;4,Table1[[#This Row],[OriginalPrice (in Rs)]],0)</f>
        <v>1999</v>
      </c>
      <c r="K9180" s="2">
        <f>Table1[[#This Row],[OriginalPrice (in Rs)]]-Table1[[#This Row],[DiscountOffer]]</f>
        <v>1000</v>
      </c>
      <c r="L9180" s="2" t="str">
        <f>IF(Table1[[#This Row],[Discount % (In Rs)]]&gt;50%,"High Discount","Low Discount")</f>
        <v>High Discount</v>
      </c>
      <c r="M9180" s="3">
        <f>Table1[[#This Row],[Discount_Price (In Rs.)]]/Table1[[#This Row],[OriginalPrice (in Rs)]]</f>
        <v>0.5002501250625313</v>
      </c>
      <c r="N9180" s="4">
        <v>4.3</v>
      </c>
      <c r="O9180">
        <v>228</v>
      </c>
      <c r="P9180" t="s">
        <v>20</v>
      </c>
      <c r="Q9180" t="s">
        <v>24550</v>
      </c>
    </row>
    <row r="9181" spans="1:17" x14ac:dyDescent="0.25">
      <c r="A9181" t="s">
        <v>25693</v>
      </c>
      <c r="B9181" s="1">
        <v>10215743</v>
      </c>
      <c r="C9181" t="s">
        <v>10</v>
      </c>
      <c r="D9181" t="s">
        <v>22</v>
      </c>
      <c r="E9181" t="s">
        <v>1809</v>
      </c>
      <c r="F9181" t="s">
        <v>13</v>
      </c>
      <c r="G9181" s="2">
        <v>719</v>
      </c>
      <c r="H9181" s="2">
        <f>AVERAGEIF(Table1[[#All],[Category]],Table1[[#This Row],[Category]],Table1[[#All],[DiscountOffer]])</f>
        <v>726.0994423791791</v>
      </c>
      <c r="I9181" s="2">
        <v>1799</v>
      </c>
      <c r="J9181" s="2">
        <f>IF(Table1[[#This Row],[Ratings]]&gt;4,Table1[[#This Row],[OriginalPrice (in Rs)]],0)</f>
        <v>0</v>
      </c>
      <c r="K9181" s="2">
        <f>Table1[[#This Row],[OriginalPrice (in Rs)]]-Table1[[#This Row],[DiscountOffer]]</f>
        <v>1080</v>
      </c>
      <c r="L9181" s="2" t="str">
        <f>IF(Table1[[#This Row],[Discount % (In Rs)]]&gt;50%,"High Discount","Low Discount")</f>
        <v>High Discount</v>
      </c>
      <c r="M9181" s="3">
        <f>Table1[[#This Row],[Discount_Price (In Rs.)]]/Table1[[#This Row],[OriginalPrice (in Rs)]]</f>
        <v>0.60033351862145634</v>
      </c>
      <c r="N9181" s="4">
        <v>4</v>
      </c>
      <c r="O9181">
        <v>217</v>
      </c>
      <c r="P9181" t="s">
        <v>20</v>
      </c>
      <c r="Q9181" t="s">
        <v>25694</v>
      </c>
    </row>
    <row r="9182" spans="1:17" x14ac:dyDescent="0.25">
      <c r="A9182" t="s">
        <v>25931</v>
      </c>
      <c r="B9182" s="1">
        <v>15654426</v>
      </c>
      <c r="C9182" t="s">
        <v>10</v>
      </c>
      <c r="D9182" t="s">
        <v>22</v>
      </c>
      <c r="E9182" t="s">
        <v>1809</v>
      </c>
      <c r="F9182" t="s">
        <v>13</v>
      </c>
      <c r="G9182" s="2">
        <v>999</v>
      </c>
      <c r="H9182" s="2">
        <f>AVERAGEIF(Table1[[#All],[Category]],Table1[[#This Row],[Category]],Table1[[#All],[DiscountOffer]])</f>
        <v>726.0994423791791</v>
      </c>
      <c r="I9182" s="2">
        <v>1999</v>
      </c>
      <c r="J9182" s="2">
        <f>IF(Table1[[#This Row],[Ratings]]&gt;4,Table1[[#This Row],[OriginalPrice (in Rs)]],0)</f>
        <v>1999</v>
      </c>
      <c r="K9182" s="2">
        <f>Table1[[#This Row],[OriginalPrice (in Rs)]]-Table1[[#This Row],[DiscountOffer]]</f>
        <v>1000</v>
      </c>
      <c r="L9182" s="2" t="str">
        <f>IF(Table1[[#This Row],[Discount % (In Rs)]]&gt;50%,"High Discount","Low Discount")</f>
        <v>High Discount</v>
      </c>
      <c r="M9182" s="3">
        <f>Table1[[#This Row],[Discount_Price (In Rs.)]]/Table1[[#This Row],[OriginalPrice (in Rs)]]</f>
        <v>0.5002501250625313</v>
      </c>
      <c r="N9182" s="4">
        <v>4.0999999999999996</v>
      </c>
      <c r="O9182">
        <v>215</v>
      </c>
      <c r="P9182" t="s">
        <v>20</v>
      </c>
      <c r="Q9182" t="s">
        <v>25932</v>
      </c>
    </row>
    <row r="9183" spans="1:17" x14ac:dyDescent="0.25">
      <c r="A9183" t="s">
        <v>26046</v>
      </c>
      <c r="B9183" s="1">
        <v>12422698</v>
      </c>
      <c r="C9183" t="s">
        <v>146</v>
      </c>
      <c r="D9183" t="s">
        <v>22</v>
      </c>
      <c r="E9183" t="s">
        <v>1809</v>
      </c>
      <c r="F9183" t="s">
        <v>13</v>
      </c>
      <c r="G9183" s="2">
        <v>799</v>
      </c>
      <c r="H9183" s="2">
        <f>AVERAGEIF(Table1[[#All],[Category]],Table1[[#This Row],[Category]],Table1[[#All],[DiscountOffer]])</f>
        <v>726.0994423791791</v>
      </c>
      <c r="I9183" s="2">
        <v>1999</v>
      </c>
      <c r="J9183" s="2">
        <f>IF(Table1[[#This Row],[Ratings]]&gt;4,Table1[[#This Row],[OriginalPrice (in Rs)]],0)</f>
        <v>1999</v>
      </c>
      <c r="K9183" s="2">
        <f>Table1[[#This Row],[OriginalPrice (in Rs)]]-Table1[[#This Row],[DiscountOffer]]</f>
        <v>1200</v>
      </c>
      <c r="L9183" s="2" t="str">
        <f>IF(Table1[[#This Row],[Discount % (In Rs)]]&gt;50%,"High Discount","Low Discount")</f>
        <v>High Discount</v>
      </c>
      <c r="M9183" s="3">
        <f>Table1[[#This Row],[Discount_Price (In Rs.)]]/Table1[[#This Row],[OriginalPrice (in Rs)]]</f>
        <v>0.60030015007503756</v>
      </c>
      <c r="N9183" s="4">
        <v>4.0999999999999996</v>
      </c>
      <c r="O9183">
        <v>214</v>
      </c>
      <c r="P9183" t="s">
        <v>32</v>
      </c>
      <c r="Q9183" t="s">
        <v>26047</v>
      </c>
    </row>
    <row r="9184" spans="1:17" x14ac:dyDescent="0.25">
      <c r="A9184" t="s">
        <v>27972</v>
      </c>
      <c r="B9184" s="1">
        <v>12673138</v>
      </c>
      <c r="C9184" t="s">
        <v>39</v>
      </c>
      <c r="D9184" t="s">
        <v>22</v>
      </c>
      <c r="E9184" t="s">
        <v>1809</v>
      </c>
      <c r="F9184" t="s">
        <v>13</v>
      </c>
      <c r="G9184" s="2">
        <v>879</v>
      </c>
      <c r="H9184" s="2">
        <f>AVERAGEIF(Table1[[#All],[Category]],Table1[[#This Row],[Category]],Table1[[#All],[DiscountOffer]])</f>
        <v>726.0994423791791</v>
      </c>
      <c r="I9184" s="2">
        <v>2199</v>
      </c>
      <c r="J9184" s="2">
        <f>IF(Table1[[#This Row],[Ratings]]&gt;4,Table1[[#This Row],[OriginalPrice (in Rs)]],0)</f>
        <v>2199</v>
      </c>
      <c r="K9184" s="2">
        <f>Table1[[#This Row],[OriginalPrice (in Rs)]]-Table1[[#This Row],[DiscountOffer]]</f>
        <v>1320</v>
      </c>
      <c r="L9184" s="2" t="str">
        <f>IF(Table1[[#This Row],[Discount % (In Rs)]]&gt;50%,"High Discount","Low Discount")</f>
        <v>High Discount</v>
      </c>
      <c r="M9184" s="3">
        <f>Table1[[#This Row],[Discount_Price (In Rs.)]]/Table1[[#This Row],[OriginalPrice (in Rs)]]</f>
        <v>0.60027285129604369</v>
      </c>
      <c r="N9184" s="4">
        <v>4.0999999999999996</v>
      </c>
      <c r="O9184">
        <v>199</v>
      </c>
      <c r="P9184" t="s">
        <v>20</v>
      </c>
      <c r="Q9184" t="s">
        <v>27973</v>
      </c>
    </row>
    <row r="9185" spans="1:17" x14ac:dyDescent="0.25">
      <c r="A9185" t="s">
        <v>28397</v>
      </c>
      <c r="B9185" s="1">
        <v>15719850</v>
      </c>
      <c r="C9185" t="s">
        <v>456</v>
      </c>
      <c r="D9185" t="s">
        <v>22</v>
      </c>
      <c r="E9185" t="s">
        <v>1809</v>
      </c>
      <c r="F9185" t="s">
        <v>13</v>
      </c>
      <c r="G9185" s="2">
        <v>726.09944237918216</v>
      </c>
      <c r="H9185" s="2">
        <f>AVERAGEIF(Table1[[#All],[Category]],Table1[[#This Row],[Category]],Table1[[#All],[DiscountOffer]])</f>
        <v>726.0994423791791</v>
      </c>
      <c r="I9185" s="2">
        <v>2299</v>
      </c>
      <c r="J9185" s="2">
        <f>IF(Table1[[#This Row],[Ratings]]&gt;4,Table1[[#This Row],[OriginalPrice (in Rs)]],0)</f>
        <v>2299</v>
      </c>
      <c r="K9185" s="2">
        <f>Table1[[#This Row],[OriginalPrice (in Rs)]]-Table1[[#This Row],[DiscountOffer]]</f>
        <v>1572.9005576208178</v>
      </c>
      <c r="L9185" s="2" t="str">
        <f>IF(Table1[[#This Row],[Discount % (In Rs)]]&gt;50%,"High Discount","Low Discount")</f>
        <v>High Discount</v>
      </c>
      <c r="M9185" s="3">
        <f>Table1[[#This Row],[Discount_Price (In Rs.)]]/Table1[[#This Row],[OriginalPrice (in Rs)]]</f>
        <v>0.68416727169239577</v>
      </c>
      <c r="N9185" s="4">
        <v>4.0999999999999996</v>
      </c>
      <c r="O9185">
        <v>196</v>
      </c>
      <c r="P9185" t="s">
        <v>37</v>
      </c>
      <c r="Q9185" t="s">
        <v>28398</v>
      </c>
    </row>
    <row r="9186" spans="1:17" x14ac:dyDescent="0.25">
      <c r="A9186" t="s">
        <v>455</v>
      </c>
      <c r="B9186" s="1">
        <v>16324984</v>
      </c>
      <c r="C9186" t="s">
        <v>456</v>
      </c>
      <c r="D9186" t="s">
        <v>22</v>
      </c>
      <c r="E9186" t="s">
        <v>278</v>
      </c>
      <c r="F9186" t="s">
        <v>13</v>
      </c>
      <c r="G9186" s="2">
        <v>726.09944237918216</v>
      </c>
      <c r="H9186" s="2">
        <f>AVERAGEIF(Table1[[#All],[Category]],Table1[[#This Row],[Category]],Table1[[#All],[DiscountOffer]])</f>
        <v>726.0994423791791</v>
      </c>
      <c r="I9186" s="2">
        <v>799</v>
      </c>
      <c r="J9186" s="2">
        <f>IF(Table1[[#This Row],[Ratings]]&gt;4,Table1[[#This Row],[OriginalPrice (in Rs)]],0)</f>
        <v>799</v>
      </c>
      <c r="K9186" s="2">
        <f>Table1[[#This Row],[OriginalPrice (in Rs)]]-Table1[[#This Row],[DiscountOffer]]</f>
        <v>72.900557620817835</v>
      </c>
      <c r="L9186" s="2" t="str">
        <f>IF(Table1[[#This Row],[Discount % (In Rs)]]&gt;50%,"High Discount","Low Discount")</f>
        <v>Low Discount</v>
      </c>
      <c r="M9186" s="3">
        <f>Table1[[#This Row],[Discount_Price (In Rs.)]]/Table1[[#This Row],[OriginalPrice (in Rs)]]</f>
        <v>9.1239746709409056E-2</v>
      </c>
      <c r="N9186" s="4">
        <v>4.5999999999999996</v>
      </c>
      <c r="O9186">
        <v>966</v>
      </c>
      <c r="P9186" t="s">
        <v>98</v>
      </c>
      <c r="Q9186" t="s">
        <v>457</v>
      </c>
    </row>
    <row r="9187" spans="1:17" x14ac:dyDescent="0.25">
      <c r="A9187" t="s">
        <v>781</v>
      </c>
      <c r="B9187" s="1">
        <v>15193768</v>
      </c>
      <c r="C9187" t="s">
        <v>456</v>
      </c>
      <c r="D9187" t="s">
        <v>22</v>
      </c>
      <c r="E9187" t="s">
        <v>278</v>
      </c>
      <c r="F9187" t="s">
        <v>13</v>
      </c>
      <c r="G9187" s="2">
        <v>726.09944237918216</v>
      </c>
      <c r="H9187" s="2">
        <f>AVERAGEIF(Table1[[#All],[Category]],Table1[[#This Row],[Category]],Table1[[#All],[DiscountOffer]])</f>
        <v>726.0994423791791</v>
      </c>
      <c r="I9187" s="2">
        <v>1499</v>
      </c>
      <c r="J9187" s="2">
        <f>IF(Table1[[#This Row],[Ratings]]&gt;4,Table1[[#This Row],[OriginalPrice (in Rs)]],0)</f>
        <v>1499</v>
      </c>
      <c r="K9187" s="2">
        <f>Table1[[#This Row],[OriginalPrice (in Rs)]]-Table1[[#This Row],[DiscountOffer]]</f>
        <v>772.90055762081784</v>
      </c>
      <c r="L9187" s="2" t="str">
        <f>IF(Table1[[#This Row],[Discount % (In Rs)]]&gt;50%,"High Discount","Low Discount")</f>
        <v>High Discount</v>
      </c>
      <c r="M9187" s="3">
        <f>Table1[[#This Row],[Discount_Price (In Rs.)]]/Table1[[#This Row],[OriginalPrice (in Rs)]]</f>
        <v>0.51561077893316731</v>
      </c>
      <c r="N9187" s="4">
        <v>4.2</v>
      </c>
      <c r="O9187">
        <v>938</v>
      </c>
      <c r="P9187" t="s">
        <v>98</v>
      </c>
      <c r="Q9187" t="s">
        <v>782</v>
      </c>
    </row>
    <row r="9188" spans="1:17" x14ac:dyDescent="0.25">
      <c r="A9188" t="s">
        <v>1203</v>
      </c>
      <c r="B9188" s="1">
        <v>10381405</v>
      </c>
      <c r="C9188" t="s">
        <v>388</v>
      </c>
      <c r="D9188" t="s">
        <v>22</v>
      </c>
      <c r="E9188" t="s">
        <v>278</v>
      </c>
      <c r="F9188" t="s">
        <v>13</v>
      </c>
      <c r="G9188" s="2">
        <v>730</v>
      </c>
      <c r="H9188" s="2">
        <f>AVERAGEIF(Table1[[#All],[Category]],Table1[[#This Row],[Category]],Table1[[#All],[DiscountOffer]])</f>
        <v>726.0994423791791</v>
      </c>
      <c r="I9188" s="2">
        <v>1699</v>
      </c>
      <c r="J9188" s="2">
        <f>IF(Table1[[#This Row],[Ratings]]&gt;4,Table1[[#This Row],[OriginalPrice (in Rs)]],0)</f>
        <v>1699</v>
      </c>
      <c r="K9188" s="2">
        <f>Table1[[#This Row],[OriginalPrice (in Rs)]]-Table1[[#This Row],[DiscountOffer]]</f>
        <v>969</v>
      </c>
      <c r="L9188" s="2" t="str">
        <f>IF(Table1[[#This Row],[Discount % (In Rs)]]&gt;50%,"High Discount","Low Discount")</f>
        <v>High Discount</v>
      </c>
      <c r="M9188" s="3">
        <f>Table1[[#This Row],[Discount_Price (In Rs.)]]/Table1[[#This Row],[OriginalPrice (in Rs)]]</f>
        <v>0.57033549146556795</v>
      </c>
      <c r="N9188" s="4">
        <v>4.0999999999999996</v>
      </c>
      <c r="O9188">
        <v>902</v>
      </c>
      <c r="P9188" t="s">
        <v>20</v>
      </c>
      <c r="Q9188" t="s">
        <v>1204</v>
      </c>
    </row>
    <row r="9189" spans="1:17" x14ac:dyDescent="0.25">
      <c r="A9189" t="s">
        <v>1308</v>
      </c>
      <c r="B9189" s="1">
        <v>13070348</v>
      </c>
      <c r="C9189" t="s">
        <v>388</v>
      </c>
      <c r="D9189" t="s">
        <v>22</v>
      </c>
      <c r="E9189" t="s">
        <v>278</v>
      </c>
      <c r="F9189" t="s">
        <v>13</v>
      </c>
      <c r="G9189" s="2">
        <v>730</v>
      </c>
      <c r="H9189" s="2">
        <f>AVERAGEIF(Table1[[#All],[Category]],Table1[[#This Row],[Category]],Table1[[#All],[DiscountOffer]])</f>
        <v>726.0994423791791</v>
      </c>
      <c r="I9189" s="2">
        <v>1699</v>
      </c>
      <c r="J9189" s="2">
        <f>IF(Table1[[#This Row],[Ratings]]&gt;4,Table1[[#This Row],[OriginalPrice (in Rs)]],0)</f>
        <v>1699</v>
      </c>
      <c r="K9189" s="2">
        <f>Table1[[#This Row],[OriginalPrice (in Rs)]]-Table1[[#This Row],[DiscountOffer]]</f>
        <v>969</v>
      </c>
      <c r="L9189" s="2" t="str">
        <f>IF(Table1[[#This Row],[Discount % (In Rs)]]&gt;50%,"High Discount","Low Discount")</f>
        <v>High Discount</v>
      </c>
      <c r="M9189" s="3">
        <f>Table1[[#This Row],[Discount_Price (In Rs.)]]/Table1[[#This Row],[OriginalPrice (in Rs)]]</f>
        <v>0.57033549146556795</v>
      </c>
      <c r="N9189" s="4">
        <v>4.3</v>
      </c>
      <c r="O9189">
        <v>891</v>
      </c>
      <c r="P9189" t="s">
        <v>20</v>
      </c>
      <c r="Q9189" t="s">
        <v>1309</v>
      </c>
    </row>
    <row r="9190" spans="1:17" x14ac:dyDescent="0.25">
      <c r="A9190" t="s">
        <v>1576</v>
      </c>
      <c r="B9190" s="1">
        <v>12748752</v>
      </c>
      <c r="C9190" t="s">
        <v>388</v>
      </c>
      <c r="D9190" t="s">
        <v>22</v>
      </c>
      <c r="E9190" t="s">
        <v>278</v>
      </c>
      <c r="F9190" t="s">
        <v>13</v>
      </c>
      <c r="G9190" s="2">
        <v>730</v>
      </c>
      <c r="H9190" s="2">
        <f>AVERAGEIF(Table1[[#All],[Category]],Table1[[#This Row],[Category]],Table1[[#All],[DiscountOffer]])</f>
        <v>726.0994423791791</v>
      </c>
      <c r="I9190" s="2">
        <v>1699</v>
      </c>
      <c r="J9190" s="2">
        <f>IF(Table1[[#This Row],[Ratings]]&gt;4,Table1[[#This Row],[OriginalPrice (in Rs)]],0)</f>
        <v>1699</v>
      </c>
      <c r="K9190" s="2">
        <f>Table1[[#This Row],[OriginalPrice (in Rs)]]-Table1[[#This Row],[DiscountOffer]]</f>
        <v>969</v>
      </c>
      <c r="L9190" s="2" t="str">
        <f>IF(Table1[[#This Row],[Discount % (In Rs)]]&gt;50%,"High Discount","Low Discount")</f>
        <v>High Discount</v>
      </c>
      <c r="M9190" s="3">
        <f>Table1[[#This Row],[Discount_Price (In Rs.)]]/Table1[[#This Row],[OriginalPrice (in Rs)]]</f>
        <v>0.57033549146556795</v>
      </c>
      <c r="N9190" s="4">
        <v>4.0999999999999996</v>
      </c>
      <c r="O9190">
        <v>875</v>
      </c>
      <c r="P9190" t="s">
        <v>20</v>
      </c>
      <c r="Q9190" t="s">
        <v>1577</v>
      </c>
    </row>
    <row r="9191" spans="1:17" x14ac:dyDescent="0.25">
      <c r="A9191" t="s">
        <v>1889</v>
      </c>
      <c r="B9191" s="1">
        <v>1395990</v>
      </c>
      <c r="C9191" t="s">
        <v>398</v>
      </c>
      <c r="D9191" t="s">
        <v>22</v>
      </c>
      <c r="E9191" t="s">
        <v>278</v>
      </c>
      <c r="F9191" t="s">
        <v>13</v>
      </c>
      <c r="G9191" s="2">
        <v>474</v>
      </c>
      <c r="H9191" s="2">
        <f>AVERAGEIF(Table1[[#All],[Category]],Table1[[#This Row],[Category]],Table1[[#All],[DiscountOffer]])</f>
        <v>726.0994423791791</v>
      </c>
      <c r="I9191" s="2">
        <v>1899</v>
      </c>
      <c r="J9191" s="2">
        <f>IF(Table1[[#This Row],[Ratings]]&gt;4,Table1[[#This Row],[OriginalPrice (in Rs)]],0)</f>
        <v>1899</v>
      </c>
      <c r="K9191" s="2">
        <f>Table1[[#This Row],[OriginalPrice (in Rs)]]-Table1[[#This Row],[DiscountOffer]]</f>
        <v>1425</v>
      </c>
      <c r="L9191" s="2" t="str">
        <f>IF(Table1[[#This Row],[Discount % (In Rs)]]&gt;50%,"High Discount","Low Discount")</f>
        <v>High Discount</v>
      </c>
      <c r="M9191" s="3">
        <f>Table1[[#This Row],[Discount_Price (In Rs.)]]/Table1[[#This Row],[OriginalPrice (in Rs)]]</f>
        <v>0.75039494470774093</v>
      </c>
      <c r="N9191" s="4">
        <v>4.0999999999999996</v>
      </c>
      <c r="O9191">
        <v>849</v>
      </c>
      <c r="P9191" t="s">
        <v>20</v>
      </c>
      <c r="Q9191" t="s">
        <v>1890</v>
      </c>
    </row>
    <row r="9192" spans="1:17" x14ac:dyDescent="0.25">
      <c r="A9192" t="s">
        <v>2063</v>
      </c>
      <c r="B9192" s="1">
        <v>2118953</v>
      </c>
      <c r="C9192" t="s">
        <v>398</v>
      </c>
      <c r="D9192" t="s">
        <v>22</v>
      </c>
      <c r="E9192" t="s">
        <v>278</v>
      </c>
      <c r="F9192" t="s">
        <v>13</v>
      </c>
      <c r="G9192" s="2">
        <v>474</v>
      </c>
      <c r="H9192" s="2">
        <f>AVERAGEIF(Table1[[#All],[Category]],Table1[[#This Row],[Category]],Table1[[#All],[DiscountOffer]])</f>
        <v>726.0994423791791</v>
      </c>
      <c r="I9192" s="2">
        <v>1899</v>
      </c>
      <c r="J9192" s="2">
        <f>IF(Table1[[#This Row],[Ratings]]&gt;4,Table1[[#This Row],[OriginalPrice (in Rs)]],0)</f>
        <v>1899</v>
      </c>
      <c r="K9192" s="2">
        <f>Table1[[#This Row],[OriginalPrice (in Rs)]]-Table1[[#This Row],[DiscountOffer]]</f>
        <v>1425</v>
      </c>
      <c r="L9192" s="2" t="str">
        <f>IF(Table1[[#This Row],[Discount % (In Rs)]]&gt;50%,"High Discount","Low Discount")</f>
        <v>High Discount</v>
      </c>
      <c r="M9192" s="3">
        <f>Table1[[#This Row],[Discount_Price (In Rs.)]]/Table1[[#This Row],[OriginalPrice (in Rs)]]</f>
        <v>0.75039494470774093</v>
      </c>
      <c r="N9192" s="4">
        <v>4.3</v>
      </c>
      <c r="O9192">
        <v>837</v>
      </c>
      <c r="P9192" t="s">
        <v>20</v>
      </c>
      <c r="Q9192" t="s">
        <v>2064</v>
      </c>
    </row>
    <row r="9193" spans="1:17" x14ac:dyDescent="0.25">
      <c r="A9193" t="s">
        <v>2181</v>
      </c>
      <c r="B9193" s="1">
        <v>10381423</v>
      </c>
      <c r="C9193" t="s">
        <v>388</v>
      </c>
      <c r="D9193" t="s">
        <v>22</v>
      </c>
      <c r="E9193" t="s">
        <v>278</v>
      </c>
      <c r="F9193" t="s">
        <v>13</v>
      </c>
      <c r="G9193" s="2">
        <v>730</v>
      </c>
      <c r="H9193" s="2">
        <f>AVERAGEIF(Table1[[#All],[Category]],Table1[[#This Row],[Category]],Table1[[#All],[DiscountOffer]])</f>
        <v>726.0994423791791</v>
      </c>
      <c r="I9193" s="2">
        <v>1699</v>
      </c>
      <c r="J9193" s="2">
        <f>IF(Table1[[#This Row],[Ratings]]&gt;4,Table1[[#This Row],[OriginalPrice (in Rs)]],0)</f>
        <v>1699</v>
      </c>
      <c r="K9193" s="2">
        <f>Table1[[#This Row],[OriginalPrice (in Rs)]]-Table1[[#This Row],[DiscountOffer]]</f>
        <v>969</v>
      </c>
      <c r="L9193" s="2" t="str">
        <f>IF(Table1[[#This Row],[Discount % (In Rs)]]&gt;50%,"High Discount","Low Discount")</f>
        <v>High Discount</v>
      </c>
      <c r="M9193" s="3">
        <f>Table1[[#This Row],[Discount_Price (In Rs.)]]/Table1[[#This Row],[OriginalPrice (in Rs)]]</f>
        <v>0.57033549146556795</v>
      </c>
      <c r="N9193" s="4">
        <v>4.0999999999999996</v>
      </c>
      <c r="O9193">
        <v>828</v>
      </c>
      <c r="P9193" t="s">
        <v>20</v>
      </c>
      <c r="Q9193" t="s">
        <v>2182</v>
      </c>
    </row>
    <row r="9194" spans="1:17" x14ac:dyDescent="0.25">
      <c r="A9194" t="s">
        <v>2453</v>
      </c>
      <c r="B9194" s="1">
        <v>1959445</v>
      </c>
      <c r="C9194" t="s">
        <v>10</v>
      </c>
      <c r="D9194" t="s">
        <v>22</v>
      </c>
      <c r="E9194" t="s">
        <v>278</v>
      </c>
      <c r="F9194" t="s">
        <v>13</v>
      </c>
      <c r="G9194" s="2">
        <v>719</v>
      </c>
      <c r="H9194" s="2">
        <f>AVERAGEIF(Table1[[#All],[Category]],Table1[[#This Row],[Category]],Table1[[#All],[DiscountOffer]])</f>
        <v>726.0994423791791</v>
      </c>
      <c r="I9194" s="2">
        <v>1799</v>
      </c>
      <c r="J9194" s="2">
        <f>IF(Table1[[#This Row],[Ratings]]&gt;4,Table1[[#This Row],[OriginalPrice (in Rs)]],0)</f>
        <v>1799</v>
      </c>
      <c r="K9194" s="2">
        <f>Table1[[#This Row],[OriginalPrice (in Rs)]]-Table1[[#This Row],[DiscountOffer]]</f>
        <v>1080</v>
      </c>
      <c r="L9194" s="2" t="str">
        <f>IF(Table1[[#This Row],[Discount % (In Rs)]]&gt;50%,"High Discount","Low Discount")</f>
        <v>High Discount</v>
      </c>
      <c r="M9194" s="3">
        <f>Table1[[#This Row],[Discount_Price (In Rs.)]]/Table1[[#This Row],[OriginalPrice (in Rs)]]</f>
        <v>0.60033351862145634</v>
      </c>
      <c r="N9194" s="4">
        <v>4.2</v>
      </c>
      <c r="O9194">
        <v>810</v>
      </c>
      <c r="P9194" t="s">
        <v>209</v>
      </c>
      <c r="Q9194" t="s">
        <v>2454</v>
      </c>
    </row>
    <row r="9195" spans="1:17" x14ac:dyDescent="0.25">
      <c r="A9195" t="s">
        <v>2498</v>
      </c>
      <c r="B9195" s="1">
        <v>2118949</v>
      </c>
      <c r="C9195" t="s">
        <v>398</v>
      </c>
      <c r="D9195" t="s">
        <v>22</v>
      </c>
      <c r="E9195" t="s">
        <v>278</v>
      </c>
      <c r="F9195" t="s">
        <v>13</v>
      </c>
      <c r="G9195" s="2">
        <v>854</v>
      </c>
      <c r="H9195" s="2">
        <f>AVERAGEIF(Table1[[#All],[Category]],Table1[[#This Row],[Category]],Table1[[#All],[DiscountOffer]])</f>
        <v>726.0994423791791</v>
      </c>
      <c r="I9195" s="2">
        <v>1899</v>
      </c>
      <c r="J9195" s="2">
        <f>IF(Table1[[#This Row],[Ratings]]&gt;4,Table1[[#This Row],[OriginalPrice (in Rs)]],0)</f>
        <v>0</v>
      </c>
      <c r="K9195" s="2">
        <f>Table1[[#This Row],[OriginalPrice (in Rs)]]-Table1[[#This Row],[DiscountOffer]]</f>
        <v>1045</v>
      </c>
      <c r="L9195" s="2" t="str">
        <f>IF(Table1[[#This Row],[Discount % (In Rs)]]&gt;50%,"High Discount","Low Discount")</f>
        <v>High Discount</v>
      </c>
      <c r="M9195" s="3">
        <f>Table1[[#This Row],[Discount_Price (In Rs.)]]/Table1[[#This Row],[OriginalPrice (in Rs)]]</f>
        <v>0.55028962611901</v>
      </c>
      <c r="N9195" s="4">
        <v>3.9</v>
      </c>
      <c r="O9195">
        <v>807</v>
      </c>
      <c r="P9195" t="s">
        <v>20</v>
      </c>
      <c r="Q9195" t="s">
        <v>2499</v>
      </c>
    </row>
    <row r="9196" spans="1:17" x14ac:dyDescent="0.25">
      <c r="A9196" t="s">
        <v>2592</v>
      </c>
      <c r="B9196" s="1">
        <v>6533849</v>
      </c>
      <c r="C9196" t="s">
        <v>318</v>
      </c>
      <c r="D9196" t="s">
        <v>22</v>
      </c>
      <c r="E9196" t="s">
        <v>278</v>
      </c>
      <c r="F9196" t="s">
        <v>13</v>
      </c>
      <c r="G9196" s="2">
        <v>524</v>
      </c>
      <c r="H9196" s="2">
        <f>AVERAGEIF(Table1[[#All],[Category]],Table1[[#This Row],[Category]],Table1[[#All],[DiscountOffer]])</f>
        <v>726.0994423791791</v>
      </c>
      <c r="I9196" s="2">
        <v>1499</v>
      </c>
      <c r="J9196" s="2">
        <f>IF(Table1[[#This Row],[Ratings]]&gt;4,Table1[[#This Row],[OriginalPrice (in Rs)]],0)</f>
        <v>1499</v>
      </c>
      <c r="K9196" s="2">
        <f>Table1[[#This Row],[OriginalPrice (in Rs)]]-Table1[[#This Row],[DiscountOffer]]</f>
        <v>975</v>
      </c>
      <c r="L9196" s="2" t="str">
        <f>IF(Table1[[#This Row],[Discount % (In Rs)]]&gt;50%,"High Discount","Low Discount")</f>
        <v>High Discount</v>
      </c>
      <c r="M9196" s="3">
        <f>Table1[[#This Row],[Discount_Price (In Rs.)]]/Table1[[#This Row],[OriginalPrice (in Rs)]]</f>
        <v>0.65043362241494329</v>
      </c>
      <c r="N9196" s="4">
        <v>4.2</v>
      </c>
      <c r="O9196">
        <v>800</v>
      </c>
      <c r="P9196" t="s">
        <v>20</v>
      </c>
      <c r="Q9196" t="s">
        <v>2593</v>
      </c>
    </row>
    <row r="9197" spans="1:17" x14ac:dyDescent="0.25">
      <c r="A9197" t="s">
        <v>2793</v>
      </c>
      <c r="B9197" s="1">
        <v>6832922</v>
      </c>
      <c r="C9197" t="s">
        <v>146</v>
      </c>
      <c r="D9197" t="s">
        <v>22</v>
      </c>
      <c r="E9197" t="s">
        <v>278</v>
      </c>
      <c r="F9197" t="s">
        <v>13</v>
      </c>
      <c r="G9197" s="2">
        <v>959</v>
      </c>
      <c r="H9197" s="2">
        <f>AVERAGEIF(Table1[[#All],[Category]],Table1[[#This Row],[Category]],Table1[[#All],[DiscountOffer]])</f>
        <v>726.0994423791791</v>
      </c>
      <c r="I9197" s="2">
        <v>2399</v>
      </c>
      <c r="J9197" s="2">
        <f>IF(Table1[[#This Row],[Ratings]]&gt;4,Table1[[#This Row],[OriginalPrice (in Rs)]],0)</f>
        <v>0</v>
      </c>
      <c r="K9197" s="2">
        <f>Table1[[#This Row],[OriginalPrice (in Rs)]]-Table1[[#This Row],[DiscountOffer]]</f>
        <v>1440</v>
      </c>
      <c r="L9197" s="2" t="str">
        <f>IF(Table1[[#This Row],[Discount % (In Rs)]]&gt;50%,"High Discount","Low Discount")</f>
        <v>High Discount</v>
      </c>
      <c r="M9197" s="3">
        <f>Table1[[#This Row],[Discount_Price (In Rs.)]]/Table1[[#This Row],[OriginalPrice (in Rs)]]</f>
        <v>0.60025010421008751</v>
      </c>
      <c r="N9197" s="4">
        <v>3.8</v>
      </c>
      <c r="O9197">
        <v>788</v>
      </c>
      <c r="P9197" t="s">
        <v>32</v>
      </c>
      <c r="Q9197" t="s">
        <v>2794</v>
      </c>
    </row>
    <row r="9198" spans="1:17" x14ac:dyDescent="0.25">
      <c r="A9198" t="s">
        <v>2988</v>
      </c>
      <c r="B9198" s="1">
        <v>10605240</v>
      </c>
      <c r="C9198" t="s">
        <v>388</v>
      </c>
      <c r="D9198" t="s">
        <v>22</v>
      </c>
      <c r="E9198" t="s">
        <v>278</v>
      </c>
      <c r="F9198" t="s">
        <v>13</v>
      </c>
      <c r="G9198" s="2">
        <v>730</v>
      </c>
      <c r="H9198" s="2">
        <f>AVERAGEIF(Table1[[#All],[Category]],Table1[[#This Row],[Category]],Table1[[#All],[DiscountOffer]])</f>
        <v>726.0994423791791</v>
      </c>
      <c r="I9198" s="2">
        <v>1699</v>
      </c>
      <c r="J9198" s="2">
        <f>IF(Table1[[#This Row],[Ratings]]&gt;4,Table1[[#This Row],[OriginalPrice (in Rs)]],0)</f>
        <v>1699</v>
      </c>
      <c r="K9198" s="2">
        <f>Table1[[#This Row],[OriginalPrice (in Rs)]]-Table1[[#This Row],[DiscountOffer]]</f>
        <v>969</v>
      </c>
      <c r="L9198" s="2" t="str">
        <f>IF(Table1[[#This Row],[Discount % (In Rs)]]&gt;50%,"High Discount","Low Discount")</f>
        <v>High Discount</v>
      </c>
      <c r="M9198" s="3">
        <f>Table1[[#This Row],[Discount_Price (In Rs.)]]/Table1[[#This Row],[OriginalPrice (in Rs)]]</f>
        <v>0.57033549146556795</v>
      </c>
      <c r="N9198" s="4">
        <v>4.3</v>
      </c>
      <c r="O9198">
        <v>776</v>
      </c>
      <c r="P9198" t="s">
        <v>20</v>
      </c>
      <c r="Q9198" t="s">
        <v>2989</v>
      </c>
    </row>
    <row r="9199" spans="1:17" x14ac:dyDescent="0.25">
      <c r="A9199" t="s">
        <v>4749</v>
      </c>
      <c r="B9199" s="1">
        <v>7574907</v>
      </c>
      <c r="C9199" t="s">
        <v>1441</v>
      </c>
      <c r="D9199" t="s">
        <v>22</v>
      </c>
      <c r="E9199" t="s">
        <v>278</v>
      </c>
      <c r="F9199" t="s">
        <v>13</v>
      </c>
      <c r="G9199" s="2">
        <v>749</v>
      </c>
      <c r="H9199" s="2">
        <f>AVERAGEIF(Table1[[#All],[Category]],Table1[[#This Row],[Category]],Table1[[#All],[DiscountOffer]])</f>
        <v>726.0994423791791</v>
      </c>
      <c r="I9199" s="2">
        <v>1499</v>
      </c>
      <c r="J9199" s="2">
        <f>IF(Table1[[#This Row],[Ratings]]&gt;4,Table1[[#This Row],[OriginalPrice (in Rs)]],0)</f>
        <v>1499</v>
      </c>
      <c r="K9199" s="2">
        <f>Table1[[#This Row],[OriginalPrice (in Rs)]]-Table1[[#This Row],[DiscountOffer]]</f>
        <v>750</v>
      </c>
      <c r="L9199" s="2" t="str">
        <f>IF(Table1[[#This Row],[Discount % (In Rs)]]&gt;50%,"High Discount","Low Discount")</f>
        <v>High Discount</v>
      </c>
      <c r="M9199" s="3">
        <f>Table1[[#This Row],[Discount_Price (In Rs.)]]/Table1[[#This Row],[OriginalPrice (in Rs)]]</f>
        <v>0.50033355570380256</v>
      </c>
      <c r="N9199" s="4">
        <v>4.3</v>
      </c>
      <c r="O9199">
        <v>666</v>
      </c>
      <c r="P9199" t="s">
        <v>1280</v>
      </c>
      <c r="Q9199" t="s">
        <v>4750</v>
      </c>
    </row>
    <row r="9200" spans="1:17" x14ac:dyDescent="0.25">
      <c r="A9200" t="s">
        <v>5016</v>
      </c>
      <c r="B9200" s="1">
        <v>10991974</v>
      </c>
      <c r="C9200" t="s">
        <v>388</v>
      </c>
      <c r="D9200" t="s">
        <v>22</v>
      </c>
      <c r="E9200" t="s">
        <v>278</v>
      </c>
      <c r="F9200" t="s">
        <v>13</v>
      </c>
      <c r="G9200" s="2">
        <v>730</v>
      </c>
      <c r="H9200" s="2">
        <f>AVERAGEIF(Table1[[#All],[Category]],Table1[[#This Row],[Category]],Table1[[#All],[DiscountOffer]])</f>
        <v>726.0994423791791</v>
      </c>
      <c r="I9200" s="2">
        <v>1699</v>
      </c>
      <c r="J9200" s="2">
        <f>IF(Table1[[#This Row],[Ratings]]&gt;4,Table1[[#This Row],[OriginalPrice (in Rs)]],0)</f>
        <v>1699</v>
      </c>
      <c r="K9200" s="2">
        <f>Table1[[#This Row],[OriginalPrice (in Rs)]]-Table1[[#This Row],[DiscountOffer]]</f>
        <v>969</v>
      </c>
      <c r="L9200" s="2" t="str">
        <f>IF(Table1[[#This Row],[Discount % (In Rs)]]&gt;50%,"High Discount","Low Discount")</f>
        <v>High Discount</v>
      </c>
      <c r="M9200" s="3">
        <f>Table1[[#This Row],[Discount_Price (In Rs.)]]/Table1[[#This Row],[OriginalPrice (in Rs)]]</f>
        <v>0.57033549146556795</v>
      </c>
      <c r="N9200" s="4">
        <v>4.3</v>
      </c>
      <c r="O9200">
        <v>655</v>
      </c>
      <c r="P9200" t="s">
        <v>20</v>
      </c>
      <c r="Q9200" t="s">
        <v>5017</v>
      </c>
    </row>
    <row r="9201" spans="1:17" x14ac:dyDescent="0.25">
      <c r="A9201" t="s">
        <v>5224</v>
      </c>
      <c r="B9201" s="1">
        <v>9334557</v>
      </c>
      <c r="C9201" t="s">
        <v>10</v>
      </c>
      <c r="D9201" t="s">
        <v>22</v>
      </c>
      <c r="E9201" t="s">
        <v>278</v>
      </c>
      <c r="F9201" t="s">
        <v>13</v>
      </c>
      <c r="G9201" s="2">
        <v>519</v>
      </c>
      <c r="H9201" s="2">
        <f>AVERAGEIF(Table1[[#All],[Category]],Table1[[#This Row],[Category]],Table1[[#All],[DiscountOffer]])</f>
        <v>726.0994423791791</v>
      </c>
      <c r="I9201" s="2">
        <v>1299</v>
      </c>
      <c r="J9201" s="2">
        <f>IF(Table1[[#This Row],[Ratings]]&gt;4,Table1[[#This Row],[OriginalPrice (in Rs)]],0)</f>
        <v>1299</v>
      </c>
      <c r="K9201" s="2">
        <f>Table1[[#This Row],[OriginalPrice (in Rs)]]-Table1[[#This Row],[DiscountOffer]]</f>
        <v>780</v>
      </c>
      <c r="L9201" s="2" t="str">
        <f>IF(Table1[[#This Row],[Discount % (In Rs)]]&gt;50%,"High Discount","Low Discount")</f>
        <v>High Discount</v>
      </c>
      <c r="M9201" s="3">
        <f>Table1[[#This Row],[Discount_Price (In Rs.)]]/Table1[[#This Row],[OriginalPrice (in Rs)]]</f>
        <v>0.60046189376443415</v>
      </c>
      <c r="N9201" s="4">
        <v>4.2</v>
      </c>
      <c r="O9201">
        <v>644</v>
      </c>
      <c r="P9201" t="s">
        <v>98</v>
      </c>
      <c r="Q9201" t="s">
        <v>5225</v>
      </c>
    </row>
    <row r="9202" spans="1:17" x14ac:dyDescent="0.25">
      <c r="A9202" t="s">
        <v>5245</v>
      </c>
      <c r="B9202" s="1">
        <v>10136913</v>
      </c>
      <c r="C9202" t="s">
        <v>39</v>
      </c>
      <c r="D9202" t="s">
        <v>22</v>
      </c>
      <c r="E9202" t="s">
        <v>278</v>
      </c>
      <c r="F9202" t="s">
        <v>13</v>
      </c>
      <c r="G9202" s="2">
        <v>799</v>
      </c>
      <c r="H9202" s="2">
        <f>AVERAGEIF(Table1[[#All],[Category]],Table1[[#This Row],[Category]],Table1[[#All],[DiscountOffer]])</f>
        <v>726.0994423791791</v>
      </c>
      <c r="I9202" s="2">
        <v>1999</v>
      </c>
      <c r="J9202" s="2">
        <f>IF(Table1[[#This Row],[Ratings]]&gt;4,Table1[[#This Row],[OriginalPrice (in Rs)]],0)</f>
        <v>0</v>
      </c>
      <c r="K9202" s="2">
        <f>Table1[[#This Row],[OriginalPrice (in Rs)]]-Table1[[#This Row],[DiscountOffer]]</f>
        <v>1200</v>
      </c>
      <c r="L9202" s="2" t="str">
        <f>IF(Table1[[#This Row],[Discount % (In Rs)]]&gt;50%,"High Discount","Low Discount")</f>
        <v>High Discount</v>
      </c>
      <c r="M9202" s="3">
        <f>Table1[[#This Row],[Discount_Price (In Rs.)]]/Table1[[#This Row],[OriginalPrice (in Rs)]]</f>
        <v>0.60030015007503756</v>
      </c>
      <c r="N9202" s="4">
        <v>4</v>
      </c>
      <c r="O9202">
        <v>643</v>
      </c>
      <c r="P9202" t="s">
        <v>20</v>
      </c>
      <c r="Q9202" t="s">
        <v>5246</v>
      </c>
    </row>
    <row r="9203" spans="1:17" x14ac:dyDescent="0.25">
      <c r="A9203" t="s">
        <v>5280</v>
      </c>
      <c r="B9203" s="1">
        <v>6838451</v>
      </c>
      <c r="C9203" t="s">
        <v>398</v>
      </c>
      <c r="D9203" t="s">
        <v>22</v>
      </c>
      <c r="E9203" t="s">
        <v>278</v>
      </c>
      <c r="F9203" t="s">
        <v>13</v>
      </c>
      <c r="G9203" s="2">
        <v>549</v>
      </c>
      <c r="H9203" s="2">
        <f>AVERAGEIF(Table1[[#All],[Category]],Table1[[#This Row],[Category]],Table1[[#All],[DiscountOffer]])</f>
        <v>726.0994423791791</v>
      </c>
      <c r="I9203" s="2">
        <v>2199</v>
      </c>
      <c r="J9203" s="2">
        <f>IF(Table1[[#This Row],[Ratings]]&gt;4,Table1[[#This Row],[OriginalPrice (in Rs)]],0)</f>
        <v>0</v>
      </c>
      <c r="K9203" s="2">
        <f>Table1[[#This Row],[OriginalPrice (in Rs)]]-Table1[[#This Row],[DiscountOffer]]</f>
        <v>1650</v>
      </c>
      <c r="L9203" s="2" t="str">
        <f>IF(Table1[[#This Row],[Discount % (In Rs)]]&gt;50%,"High Discount","Low Discount")</f>
        <v>High Discount</v>
      </c>
      <c r="M9203" s="3">
        <f>Table1[[#This Row],[Discount_Price (In Rs.)]]/Table1[[#This Row],[OriginalPrice (in Rs)]]</f>
        <v>0.75034106412005452</v>
      </c>
      <c r="N9203" s="4">
        <v>3.8</v>
      </c>
      <c r="O9203">
        <v>641</v>
      </c>
      <c r="P9203" t="s">
        <v>20</v>
      </c>
      <c r="Q9203" t="s">
        <v>5281</v>
      </c>
    </row>
    <row r="9204" spans="1:17" x14ac:dyDescent="0.25">
      <c r="A9204" t="s">
        <v>5626</v>
      </c>
      <c r="B9204" s="1">
        <v>1406441</v>
      </c>
      <c r="C9204" t="s">
        <v>189</v>
      </c>
      <c r="D9204" t="s">
        <v>22</v>
      </c>
      <c r="E9204" t="s">
        <v>278</v>
      </c>
      <c r="F9204" t="s">
        <v>13</v>
      </c>
      <c r="G9204" s="2">
        <v>549</v>
      </c>
      <c r="H9204" s="2">
        <f>AVERAGEIF(Table1[[#All],[Category]],Table1[[#This Row],[Category]],Table1[[#All],[DiscountOffer]])</f>
        <v>726.0994423791791</v>
      </c>
      <c r="I9204" s="2">
        <v>2199</v>
      </c>
      <c r="J9204" s="2">
        <f>IF(Table1[[#This Row],[Ratings]]&gt;4,Table1[[#This Row],[OriginalPrice (in Rs)]],0)</f>
        <v>2199</v>
      </c>
      <c r="K9204" s="2">
        <f>Table1[[#This Row],[OriginalPrice (in Rs)]]-Table1[[#This Row],[DiscountOffer]]</f>
        <v>1650</v>
      </c>
      <c r="L9204" s="2" t="str">
        <f>IF(Table1[[#This Row],[Discount % (In Rs)]]&gt;50%,"High Discount","Low Discount")</f>
        <v>High Discount</v>
      </c>
      <c r="M9204" s="3">
        <f>Table1[[#This Row],[Discount_Price (In Rs.)]]/Table1[[#This Row],[OriginalPrice (in Rs)]]</f>
        <v>0.75034106412005452</v>
      </c>
      <c r="N9204" s="4">
        <v>4.3</v>
      </c>
      <c r="O9204">
        <v>625</v>
      </c>
      <c r="P9204" t="s">
        <v>20</v>
      </c>
      <c r="Q9204" t="s">
        <v>5627</v>
      </c>
    </row>
    <row r="9205" spans="1:17" x14ac:dyDescent="0.25">
      <c r="A9205" t="s">
        <v>6302</v>
      </c>
      <c r="B9205" s="1">
        <v>10099655</v>
      </c>
      <c r="C9205" t="s">
        <v>10</v>
      </c>
      <c r="D9205" t="s">
        <v>22</v>
      </c>
      <c r="E9205" t="s">
        <v>278</v>
      </c>
      <c r="F9205" t="s">
        <v>13</v>
      </c>
      <c r="G9205" s="2">
        <v>759</v>
      </c>
      <c r="H9205" s="2">
        <f>AVERAGEIF(Table1[[#All],[Category]],Table1[[#This Row],[Category]],Table1[[#All],[DiscountOffer]])</f>
        <v>726.0994423791791</v>
      </c>
      <c r="I9205" s="2">
        <v>1899</v>
      </c>
      <c r="J9205" s="2">
        <f>IF(Table1[[#This Row],[Ratings]]&gt;4,Table1[[#This Row],[OriginalPrice (in Rs)]],0)</f>
        <v>0</v>
      </c>
      <c r="K9205" s="2">
        <f>Table1[[#This Row],[OriginalPrice (in Rs)]]-Table1[[#This Row],[DiscountOffer]]</f>
        <v>1140</v>
      </c>
      <c r="L9205" s="2" t="str">
        <f>IF(Table1[[#This Row],[Discount % (In Rs)]]&gt;50%,"High Discount","Low Discount")</f>
        <v>High Discount</v>
      </c>
      <c r="M9205" s="3">
        <f>Table1[[#This Row],[Discount_Price (In Rs.)]]/Table1[[#This Row],[OriginalPrice (in Rs)]]</f>
        <v>0.60031595576619279</v>
      </c>
      <c r="N9205" s="4">
        <v>4</v>
      </c>
      <c r="O9205">
        <v>595</v>
      </c>
      <c r="P9205" t="s">
        <v>20</v>
      </c>
      <c r="Q9205" t="s">
        <v>6303</v>
      </c>
    </row>
    <row r="9206" spans="1:17" x14ac:dyDescent="0.25">
      <c r="A9206" t="s">
        <v>6899</v>
      </c>
      <c r="B9206" s="1">
        <v>2175466</v>
      </c>
      <c r="C9206" t="s">
        <v>189</v>
      </c>
      <c r="D9206" t="s">
        <v>22</v>
      </c>
      <c r="E9206" t="s">
        <v>278</v>
      </c>
      <c r="F9206" t="s">
        <v>13</v>
      </c>
      <c r="G9206" s="2">
        <v>549</v>
      </c>
      <c r="H9206" s="2">
        <f>AVERAGEIF(Table1[[#All],[Category]],Table1[[#This Row],[Category]],Table1[[#All],[DiscountOffer]])</f>
        <v>726.0994423791791</v>
      </c>
      <c r="I9206" s="2">
        <v>2199</v>
      </c>
      <c r="J9206" s="2">
        <f>IF(Table1[[#This Row],[Ratings]]&gt;4,Table1[[#This Row],[OriginalPrice (in Rs)]],0)</f>
        <v>2199</v>
      </c>
      <c r="K9206" s="2">
        <f>Table1[[#This Row],[OriginalPrice (in Rs)]]-Table1[[#This Row],[DiscountOffer]]</f>
        <v>1650</v>
      </c>
      <c r="L9206" s="2" t="str">
        <f>IF(Table1[[#This Row],[Discount % (In Rs)]]&gt;50%,"High Discount","Low Discount")</f>
        <v>High Discount</v>
      </c>
      <c r="M9206" s="3">
        <f>Table1[[#This Row],[Discount_Price (In Rs.)]]/Table1[[#This Row],[OriginalPrice (in Rs)]]</f>
        <v>0.75034106412005452</v>
      </c>
      <c r="N9206" s="4">
        <v>4.4000000000000004</v>
      </c>
      <c r="O9206">
        <v>572</v>
      </c>
      <c r="P9206" t="s">
        <v>20</v>
      </c>
      <c r="Q9206" t="s">
        <v>6900</v>
      </c>
    </row>
    <row r="9207" spans="1:17" x14ac:dyDescent="0.25">
      <c r="A9207" t="s">
        <v>7104</v>
      </c>
      <c r="B9207" s="1">
        <v>10885120</v>
      </c>
      <c r="C9207" t="s">
        <v>388</v>
      </c>
      <c r="D9207" t="s">
        <v>22</v>
      </c>
      <c r="E9207" t="s">
        <v>278</v>
      </c>
      <c r="F9207" t="s">
        <v>13</v>
      </c>
      <c r="G9207" s="2">
        <v>730</v>
      </c>
      <c r="H9207" s="2">
        <f>AVERAGEIF(Table1[[#All],[Category]],Table1[[#This Row],[Category]],Table1[[#All],[DiscountOffer]])</f>
        <v>726.0994423791791</v>
      </c>
      <c r="I9207" s="2">
        <v>1699</v>
      </c>
      <c r="J9207" s="2">
        <f>IF(Table1[[#This Row],[Ratings]]&gt;4,Table1[[#This Row],[OriginalPrice (in Rs)]],0)</f>
        <v>1699</v>
      </c>
      <c r="K9207" s="2">
        <f>Table1[[#This Row],[OriginalPrice (in Rs)]]-Table1[[#This Row],[DiscountOffer]]</f>
        <v>969</v>
      </c>
      <c r="L9207" s="2" t="str">
        <f>IF(Table1[[#This Row],[Discount % (In Rs)]]&gt;50%,"High Discount","Low Discount")</f>
        <v>High Discount</v>
      </c>
      <c r="M9207" s="3">
        <f>Table1[[#This Row],[Discount_Price (In Rs.)]]/Table1[[#This Row],[OriginalPrice (in Rs)]]</f>
        <v>0.57033549146556795</v>
      </c>
      <c r="N9207" s="4">
        <v>4.2</v>
      </c>
      <c r="O9207">
        <v>563</v>
      </c>
      <c r="P9207" t="s">
        <v>20</v>
      </c>
      <c r="Q9207" t="s">
        <v>7105</v>
      </c>
    </row>
    <row r="9208" spans="1:17" x14ac:dyDescent="0.25">
      <c r="A9208" t="s">
        <v>7210</v>
      </c>
      <c r="B9208" s="1">
        <v>10405887</v>
      </c>
      <c r="C9208" t="s">
        <v>388</v>
      </c>
      <c r="D9208" t="s">
        <v>22</v>
      </c>
      <c r="E9208" t="s">
        <v>278</v>
      </c>
      <c r="F9208" t="s">
        <v>13</v>
      </c>
      <c r="G9208" s="2">
        <v>816</v>
      </c>
      <c r="H9208" s="2">
        <f>AVERAGEIF(Table1[[#All],[Category]],Table1[[#This Row],[Category]],Table1[[#All],[DiscountOffer]])</f>
        <v>726.0994423791791</v>
      </c>
      <c r="I9208" s="2">
        <v>1899</v>
      </c>
      <c r="J9208" s="2">
        <f>IF(Table1[[#This Row],[Ratings]]&gt;4,Table1[[#This Row],[OriginalPrice (in Rs)]],0)</f>
        <v>1899</v>
      </c>
      <c r="K9208" s="2">
        <f>Table1[[#This Row],[OriginalPrice (in Rs)]]-Table1[[#This Row],[DiscountOffer]]</f>
        <v>1083</v>
      </c>
      <c r="L9208" s="2" t="str">
        <f>IF(Table1[[#This Row],[Discount % (In Rs)]]&gt;50%,"High Discount","Low Discount")</f>
        <v>High Discount</v>
      </c>
      <c r="M9208" s="3">
        <f>Table1[[#This Row],[Discount_Price (In Rs.)]]/Table1[[#This Row],[OriginalPrice (in Rs)]]</f>
        <v>0.57030015797788314</v>
      </c>
      <c r="N9208" s="4">
        <v>4.3</v>
      </c>
      <c r="O9208">
        <v>560</v>
      </c>
      <c r="P9208" t="s">
        <v>20</v>
      </c>
      <c r="Q9208" t="s">
        <v>7211</v>
      </c>
    </row>
    <row r="9209" spans="1:17" x14ac:dyDescent="0.25">
      <c r="A9209" t="s">
        <v>7287</v>
      </c>
      <c r="B9209" s="1">
        <v>10136765</v>
      </c>
      <c r="C9209" t="s">
        <v>39</v>
      </c>
      <c r="D9209" t="s">
        <v>22</v>
      </c>
      <c r="E9209" t="s">
        <v>278</v>
      </c>
      <c r="F9209" t="s">
        <v>13</v>
      </c>
      <c r="G9209" s="2">
        <v>899</v>
      </c>
      <c r="H9209" s="2">
        <f>AVERAGEIF(Table1[[#All],[Category]],Table1[[#This Row],[Category]],Table1[[#All],[DiscountOffer]])</f>
        <v>726.0994423791791</v>
      </c>
      <c r="I9209" s="2">
        <v>1999</v>
      </c>
      <c r="J9209" s="2">
        <f>IF(Table1[[#This Row],[Ratings]]&gt;4,Table1[[#This Row],[OriginalPrice (in Rs)]],0)</f>
        <v>1999</v>
      </c>
      <c r="K9209" s="2">
        <f>Table1[[#This Row],[OriginalPrice (in Rs)]]-Table1[[#This Row],[DiscountOffer]]</f>
        <v>1100</v>
      </c>
      <c r="L9209" s="2" t="str">
        <f>IF(Table1[[#This Row],[Discount % (In Rs)]]&gt;50%,"High Discount","Low Discount")</f>
        <v>High Discount</v>
      </c>
      <c r="M9209" s="3">
        <f>Table1[[#This Row],[Discount_Price (In Rs.)]]/Table1[[#This Row],[OriginalPrice (in Rs)]]</f>
        <v>0.55027513756878443</v>
      </c>
      <c r="N9209" s="4">
        <v>4.3</v>
      </c>
      <c r="O9209">
        <v>557</v>
      </c>
      <c r="P9209" t="s">
        <v>20</v>
      </c>
      <c r="Q9209" t="s">
        <v>7288</v>
      </c>
    </row>
    <row r="9210" spans="1:17" x14ac:dyDescent="0.25">
      <c r="A9210" t="s">
        <v>7579</v>
      </c>
      <c r="B9210" s="1">
        <v>10556632</v>
      </c>
      <c r="C9210" t="s">
        <v>7580</v>
      </c>
      <c r="D9210" t="s">
        <v>22</v>
      </c>
      <c r="E9210" t="s">
        <v>278</v>
      </c>
      <c r="F9210" t="s">
        <v>13</v>
      </c>
      <c r="G9210" s="2">
        <v>726.09944237918216</v>
      </c>
      <c r="H9210" s="2">
        <f>AVERAGEIF(Table1[[#All],[Category]],Table1[[#This Row],[Category]],Table1[[#All],[DiscountOffer]])</f>
        <v>726.0994423791791</v>
      </c>
      <c r="I9210" s="2">
        <v>1999</v>
      </c>
      <c r="J9210" s="2">
        <f>IF(Table1[[#This Row],[Ratings]]&gt;4,Table1[[#This Row],[OriginalPrice (in Rs)]],0)</f>
        <v>1999</v>
      </c>
      <c r="K9210" s="2">
        <f>Table1[[#This Row],[OriginalPrice (in Rs)]]-Table1[[#This Row],[DiscountOffer]]</f>
        <v>1272.9005576208178</v>
      </c>
      <c r="L9210" s="2" t="str">
        <f>IF(Table1[[#This Row],[Discount % (In Rs)]]&gt;50%,"High Discount","Low Discount")</f>
        <v>High Discount</v>
      </c>
      <c r="M9210" s="3">
        <f>Table1[[#This Row],[Discount_Price (In Rs.)]]/Table1[[#This Row],[OriginalPrice (in Rs)]]</f>
        <v>0.63676866314197988</v>
      </c>
      <c r="N9210" s="4">
        <v>4.0999999999999996</v>
      </c>
      <c r="O9210">
        <v>547</v>
      </c>
      <c r="P9210" t="s">
        <v>32</v>
      </c>
      <c r="Q9210" t="s">
        <v>7581</v>
      </c>
    </row>
    <row r="9211" spans="1:17" x14ac:dyDescent="0.25">
      <c r="A9211" t="s">
        <v>7753</v>
      </c>
      <c r="B9211" s="1">
        <v>12147860</v>
      </c>
      <c r="C9211" t="s">
        <v>39</v>
      </c>
      <c r="D9211" t="s">
        <v>22</v>
      </c>
      <c r="E9211" t="s">
        <v>278</v>
      </c>
      <c r="F9211" t="s">
        <v>13</v>
      </c>
      <c r="G9211" s="2">
        <v>764</v>
      </c>
      <c r="H9211" s="2">
        <f>AVERAGEIF(Table1[[#All],[Category]],Table1[[#This Row],[Category]],Table1[[#All],[DiscountOffer]])</f>
        <v>726.0994423791791</v>
      </c>
      <c r="I9211" s="2">
        <v>1699</v>
      </c>
      <c r="J9211" s="2">
        <f>IF(Table1[[#This Row],[Ratings]]&gt;4,Table1[[#This Row],[OriginalPrice (in Rs)]],0)</f>
        <v>1699</v>
      </c>
      <c r="K9211" s="2">
        <f>Table1[[#This Row],[OriginalPrice (in Rs)]]-Table1[[#This Row],[DiscountOffer]]</f>
        <v>935</v>
      </c>
      <c r="L9211" s="2" t="str">
        <f>IF(Table1[[#This Row],[Discount % (In Rs)]]&gt;50%,"High Discount","Low Discount")</f>
        <v>High Discount</v>
      </c>
      <c r="M9211" s="3">
        <f>Table1[[#This Row],[Discount_Price (In Rs.)]]/Table1[[#This Row],[OriginalPrice (in Rs)]]</f>
        <v>0.55032371983519712</v>
      </c>
      <c r="N9211" s="4">
        <v>4.0999999999999996</v>
      </c>
      <c r="O9211">
        <v>540</v>
      </c>
      <c r="P9211" t="s">
        <v>20</v>
      </c>
      <c r="Q9211" t="s">
        <v>7754</v>
      </c>
    </row>
    <row r="9212" spans="1:17" x14ac:dyDescent="0.25">
      <c r="A9212" t="s">
        <v>7799</v>
      </c>
      <c r="B9212" s="1">
        <v>10136683</v>
      </c>
      <c r="C9212" t="s">
        <v>39</v>
      </c>
      <c r="D9212" t="s">
        <v>22</v>
      </c>
      <c r="E9212" t="s">
        <v>278</v>
      </c>
      <c r="F9212" t="s">
        <v>13</v>
      </c>
      <c r="G9212" s="2">
        <v>809</v>
      </c>
      <c r="H9212" s="2">
        <f>AVERAGEIF(Table1[[#All],[Category]],Table1[[#This Row],[Category]],Table1[[#All],[DiscountOffer]])</f>
        <v>726.0994423791791</v>
      </c>
      <c r="I9212" s="2">
        <v>1799</v>
      </c>
      <c r="J9212" s="2">
        <f>IF(Table1[[#This Row],[Ratings]]&gt;4,Table1[[#This Row],[OriginalPrice (in Rs)]],0)</f>
        <v>1799</v>
      </c>
      <c r="K9212" s="2">
        <f>Table1[[#This Row],[OriginalPrice (in Rs)]]-Table1[[#This Row],[DiscountOffer]]</f>
        <v>990</v>
      </c>
      <c r="L9212" s="2" t="str">
        <f>IF(Table1[[#This Row],[Discount % (In Rs)]]&gt;50%,"High Discount","Low Discount")</f>
        <v>High Discount</v>
      </c>
      <c r="M9212" s="3">
        <f>Table1[[#This Row],[Discount_Price (In Rs.)]]/Table1[[#This Row],[OriginalPrice (in Rs)]]</f>
        <v>0.55030572540300171</v>
      </c>
      <c r="N9212" s="4">
        <v>4.0999999999999996</v>
      </c>
      <c r="O9212">
        <v>538</v>
      </c>
      <c r="P9212" t="s">
        <v>20</v>
      </c>
      <c r="Q9212" t="s">
        <v>7800</v>
      </c>
    </row>
    <row r="9213" spans="1:17" x14ac:dyDescent="0.25">
      <c r="A9213" t="s">
        <v>7966</v>
      </c>
      <c r="B9213" s="1">
        <v>15746196</v>
      </c>
      <c r="C9213" t="s">
        <v>456</v>
      </c>
      <c r="D9213" t="s">
        <v>22</v>
      </c>
      <c r="E9213" t="s">
        <v>278</v>
      </c>
      <c r="F9213" t="s">
        <v>13</v>
      </c>
      <c r="G9213" s="2">
        <v>726.09944237918216</v>
      </c>
      <c r="H9213" s="2">
        <f>AVERAGEIF(Table1[[#All],[Category]],Table1[[#This Row],[Category]],Table1[[#All],[DiscountOffer]])</f>
        <v>726.0994423791791</v>
      </c>
      <c r="I9213" s="2">
        <v>1499</v>
      </c>
      <c r="J9213" s="2">
        <f>IF(Table1[[#This Row],[Ratings]]&gt;4,Table1[[#This Row],[OriginalPrice (in Rs)]],0)</f>
        <v>0</v>
      </c>
      <c r="K9213" s="2">
        <f>Table1[[#This Row],[OriginalPrice (in Rs)]]-Table1[[#This Row],[DiscountOffer]]</f>
        <v>772.90055762081784</v>
      </c>
      <c r="L9213" s="2" t="str">
        <f>IF(Table1[[#This Row],[Discount % (In Rs)]]&gt;50%,"High Discount","Low Discount")</f>
        <v>High Discount</v>
      </c>
      <c r="M9213" s="3">
        <f>Table1[[#This Row],[Discount_Price (In Rs.)]]/Table1[[#This Row],[OriginalPrice (in Rs)]]</f>
        <v>0.51561077893316731</v>
      </c>
      <c r="N9213" s="4">
        <v>4</v>
      </c>
      <c r="O9213">
        <v>532</v>
      </c>
      <c r="P9213" t="s">
        <v>98</v>
      </c>
      <c r="Q9213" t="s">
        <v>7967</v>
      </c>
    </row>
    <row r="9214" spans="1:17" x14ac:dyDescent="0.25">
      <c r="A9214" t="s">
        <v>8683</v>
      </c>
      <c r="B9214" s="1">
        <v>1395989</v>
      </c>
      <c r="C9214" t="s">
        <v>398</v>
      </c>
      <c r="D9214" t="s">
        <v>22</v>
      </c>
      <c r="E9214" t="s">
        <v>278</v>
      </c>
      <c r="F9214" t="s">
        <v>13</v>
      </c>
      <c r="G9214" s="2">
        <v>474</v>
      </c>
      <c r="H9214" s="2">
        <f>AVERAGEIF(Table1[[#All],[Category]],Table1[[#This Row],[Category]],Table1[[#All],[DiscountOffer]])</f>
        <v>726.0994423791791</v>
      </c>
      <c r="I9214" s="2">
        <v>1899</v>
      </c>
      <c r="J9214" s="2">
        <f>IF(Table1[[#This Row],[Ratings]]&gt;4,Table1[[#This Row],[OriginalPrice (in Rs)]],0)</f>
        <v>1899</v>
      </c>
      <c r="K9214" s="2">
        <f>Table1[[#This Row],[OriginalPrice (in Rs)]]-Table1[[#This Row],[DiscountOffer]]</f>
        <v>1425</v>
      </c>
      <c r="L9214" s="2" t="str">
        <f>IF(Table1[[#This Row],[Discount % (In Rs)]]&gt;50%,"High Discount","Low Discount")</f>
        <v>High Discount</v>
      </c>
      <c r="M9214" s="3">
        <f>Table1[[#This Row],[Discount_Price (In Rs.)]]/Table1[[#This Row],[OriginalPrice (in Rs)]]</f>
        <v>0.75039494470774093</v>
      </c>
      <c r="N9214" s="4">
        <v>4.5</v>
      </c>
      <c r="O9214">
        <v>508</v>
      </c>
      <c r="P9214" t="s">
        <v>20</v>
      </c>
      <c r="Q9214" t="s">
        <v>8684</v>
      </c>
    </row>
    <row r="9215" spans="1:17" x14ac:dyDescent="0.25">
      <c r="A9215" t="s">
        <v>8979</v>
      </c>
      <c r="B9215" s="1">
        <v>11468934</v>
      </c>
      <c r="C9215" t="s">
        <v>456</v>
      </c>
      <c r="D9215" t="s">
        <v>22</v>
      </c>
      <c r="E9215" t="s">
        <v>278</v>
      </c>
      <c r="F9215" t="s">
        <v>13</v>
      </c>
      <c r="G9215" s="2">
        <v>726.09944237918216</v>
      </c>
      <c r="H9215" s="2">
        <f>AVERAGEIF(Table1[[#All],[Category]],Table1[[#This Row],[Category]],Table1[[#All],[DiscountOffer]])</f>
        <v>726.0994423791791</v>
      </c>
      <c r="I9215" s="2">
        <v>799</v>
      </c>
      <c r="J9215" s="2">
        <f>IF(Table1[[#This Row],[Ratings]]&gt;4,Table1[[#This Row],[OriginalPrice (in Rs)]],0)</f>
        <v>799</v>
      </c>
      <c r="K9215" s="2">
        <f>Table1[[#This Row],[OriginalPrice (in Rs)]]-Table1[[#This Row],[DiscountOffer]]</f>
        <v>72.900557620817835</v>
      </c>
      <c r="L9215" s="2" t="str">
        <f>IF(Table1[[#This Row],[Discount % (In Rs)]]&gt;50%,"High Discount","Low Discount")</f>
        <v>Low Discount</v>
      </c>
      <c r="M9215" s="3">
        <f>Table1[[#This Row],[Discount_Price (In Rs.)]]/Table1[[#This Row],[OriginalPrice (in Rs)]]</f>
        <v>9.1239746709409056E-2</v>
      </c>
      <c r="N9215" s="4">
        <v>4.4000000000000004</v>
      </c>
      <c r="O9215">
        <v>499</v>
      </c>
      <c r="P9215" t="s">
        <v>37</v>
      </c>
      <c r="Q9215" t="s">
        <v>8980</v>
      </c>
    </row>
    <row r="9216" spans="1:17" x14ac:dyDescent="0.25">
      <c r="A9216" t="s">
        <v>9054</v>
      </c>
      <c r="B9216" s="1">
        <v>10136771</v>
      </c>
      <c r="C9216" t="s">
        <v>39</v>
      </c>
      <c r="D9216" t="s">
        <v>22</v>
      </c>
      <c r="E9216" t="s">
        <v>278</v>
      </c>
      <c r="F9216" t="s">
        <v>13</v>
      </c>
      <c r="G9216" s="2">
        <v>879</v>
      </c>
      <c r="H9216" s="2">
        <f>AVERAGEIF(Table1[[#All],[Category]],Table1[[#This Row],[Category]],Table1[[#All],[DiscountOffer]])</f>
        <v>726.0994423791791</v>
      </c>
      <c r="I9216" s="2">
        <v>2199</v>
      </c>
      <c r="J9216" s="2">
        <f>IF(Table1[[#This Row],[Ratings]]&gt;4,Table1[[#This Row],[OriginalPrice (in Rs)]],0)</f>
        <v>2199</v>
      </c>
      <c r="K9216" s="2">
        <f>Table1[[#This Row],[OriginalPrice (in Rs)]]-Table1[[#This Row],[DiscountOffer]]</f>
        <v>1320</v>
      </c>
      <c r="L9216" s="2" t="str">
        <f>IF(Table1[[#This Row],[Discount % (In Rs)]]&gt;50%,"High Discount","Low Discount")</f>
        <v>High Discount</v>
      </c>
      <c r="M9216" s="3">
        <f>Table1[[#This Row],[Discount_Price (In Rs.)]]/Table1[[#This Row],[OriginalPrice (in Rs)]]</f>
        <v>0.60027285129604369</v>
      </c>
      <c r="N9216" s="4">
        <v>4.4000000000000004</v>
      </c>
      <c r="O9216">
        <v>496</v>
      </c>
      <c r="P9216" t="s">
        <v>20</v>
      </c>
      <c r="Q9216" t="s">
        <v>9055</v>
      </c>
    </row>
    <row r="9217" spans="1:17" x14ac:dyDescent="0.25">
      <c r="A9217" t="s">
        <v>9575</v>
      </c>
      <c r="B9217" s="1">
        <v>10605186</v>
      </c>
      <c r="C9217" t="s">
        <v>388</v>
      </c>
      <c r="D9217" t="s">
        <v>22</v>
      </c>
      <c r="E9217" t="s">
        <v>278</v>
      </c>
      <c r="F9217" t="s">
        <v>13</v>
      </c>
      <c r="G9217" s="2">
        <v>730</v>
      </c>
      <c r="H9217" s="2">
        <f>AVERAGEIF(Table1[[#All],[Category]],Table1[[#This Row],[Category]],Table1[[#All],[DiscountOffer]])</f>
        <v>726.0994423791791</v>
      </c>
      <c r="I9217" s="2">
        <v>1699</v>
      </c>
      <c r="J9217" s="2">
        <f>IF(Table1[[#This Row],[Ratings]]&gt;4,Table1[[#This Row],[OriginalPrice (in Rs)]],0)</f>
        <v>1699</v>
      </c>
      <c r="K9217" s="2">
        <f>Table1[[#This Row],[OriginalPrice (in Rs)]]-Table1[[#This Row],[DiscountOffer]]</f>
        <v>969</v>
      </c>
      <c r="L9217" s="2" t="str">
        <f>IF(Table1[[#This Row],[Discount % (In Rs)]]&gt;50%,"High Discount","Low Discount")</f>
        <v>High Discount</v>
      </c>
      <c r="M9217" s="3">
        <f>Table1[[#This Row],[Discount_Price (In Rs.)]]/Table1[[#This Row],[OriginalPrice (in Rs)]]</f>
        <v>0.57033549146556795</v>
      </c>
      <c r="N9217" s="4">
        <v>4.2</v>
      </c>
      <c r="O9217">
        <v>479</v>
      </c>
      <c r="P9217" t="s">
        <v>20</v>
      </c>
      <c r="Q9217" t="s">
        <v>1204</v>
      </c>
    </row>
    <row r="9218" spans="1:17" x14ac:dyDescent="0.25">
      <c r="A9218" t="s">
        <v>10079</v>
      </c>
      <c r="B9218" s="1">
        <v>10885124</v>
      </c>
      <c r="C9218" t="s">
        <v>388</v>
      </c>
      <c r="D9218" t="s">
        <v>22</v>
      </c>
      <c r="E9218" t="s">
        <v>278</v>
      </c>
      <c r="F9218" t="s">
        <v>13</v>
      </c>
      <c r="G9218" s="2">
        <v>934</v>
      </c>
      <c r="H9218" s="2">
        <f>AVERAGEIF(Table1[[#All],[Category]],Table1[[#This Row],[Category]],Table1[[#All],[DiscountOffer]])</f>
        <v>726.0994423791791</v>
      </c>
      <c r="I9218" s="2">
        <v>1699</v>
      </c>
      <c r="J9218" s="2">
        <f>IF(Table1[[#This Row],[Ratings]]&gt;4,Table1[[#This Row],[OriginalPrice (in Rs)]],0)</f>
        <v>0</v>
      </c>
      <c r="K9218" s="2">
        <f>Table1[[#This Row],[OriginalPrice (in Rs)]]-Table1[[#This Row],[DiscountOffer]]</f>
        <v>765</v>
      </c>
      <c r="L9218" s="2" t="str">
        <f>IF(Table1[[#This Row],[Discount % (In Rs)]]&gt;50%,"High Discount","Low Discount")</f>
        <v>Low Discount</v>
      </c>
      <c r="M9218" s="3">
        <f>Table1[[#This Row],[Discount_Price (In Rs.)]]/Table1[[#This Row],[OriginalPrice (in Rs)]]</f>
        <v>0.45026486168334312</v>
      </c>
      <c r="N9218" s="4">
        <v>3.8</v>
      </c>
      <c r="O9218">
        <v>466</v>
      </c>
      <c r="P9218" t="s">
        <v>20</v>
      </c>
      <c r="Q9218" t="s">
        <v>7105</v>
      </c>
    </row>
    <row r="9219" spans="1:17" x14ac:dyDescent="0.25">
      <c r="A9219" t="s">
        <v>10082</v>
      </c>
      <c r="B9219" s="1">
        <v>7439684</v>
      </c>
      <c r="C9219" t="s">
        <v>53</v>
      </c>
      <c r="D9219" t="s">
        <v>22</v>
      </c>
      <c r="E9219" t="s">
        <v>278</v>
      </c>
      <c r="F9219" t="s">
        <v>13</v>
      </c>
      <c r="G9219" s="2">
        <v>944</v>
      </c>
      <c r="H9219" s="2">
        <f>AVERAGEIF(Table1[[#All],[Category]],Table1[[#This Row],[Category]],Table1[[#All],[DiscountOffer]])</f>
        <v>726.0994423791791</v>
      </c>
      <c r="I9219" s="2">
        <v>2099</v>
      </c>
      <c r="J9219" s="2">
        <f>IF(Table1[[#This Row],[Ratings]]&gt;4,Table1[[#This Row],[OriginalPrice (in Rs)]],0)</f>
        <v>2099</v>
      </c>
      <c r="K9219" s="2">
        <f>Table1[[#This Row],[OriginalPrice (in Rs)]]-Table1[[#This Row],[DiscountOffer]]</f>
        <v>1155</v>
      </c>
      <c r="L9219" s="2" t="str">
        <f>IF(Table1[[#This Row],[Discount % (In Rs)]]&gt;50%,"High Discount","Low Discount")</f>
        <v>High Discount</v>
      </c>
      <c r="M9219" s="3">
        <f>Table1[[#This Row],[Discount_Price (In Rs.)]]/Table1[[#This Row],[OriginalPrice (in Rs)]]</f>
        <v>0.55026202953787517</v>
      </c>
      <c r="N9219" s="4">
        <v>4.3</v>
      </c>
      <c r="O9219">
        <v>466</v>
      </c>
      <c r="P9219" t="s">
        <v>20</v>
      </c>
      <c r="Q9219" t="s">
        <v>10083</v>
      </c>
    </row>
    <row r="9220" spans="1:17" x14ac:dyDescent="0.25">
      <c r="A9220" t="s">
        <v>10227</v>
      </c>
      <c r="B9220" s="1">
        <v>10556476</v>
      </c>
      <c r="C9220" t="s">
        <v>10228</v>
      </c>
      <c r="D9220" t="s">
        <v>22</v>
      </c>
      <c r="E9220" t="s">
        <v>278</v>
      </c>
      <c r="F9220" t="s">
        <v>13</v>
      </c>
      <c r="G9220" s="2">
        <v>726.09944237918216</v>
      </c>
      <c r="H9220" s="2">
        <f>AVERAGEIF(Table1[[#All],[Category]],Table1[[#This Row],[Category]],Table1[[#All],[DiscountOffer]])</f>
        <v>726.0994423791791</v>
      </c>
      <c r="I9220" s="2">
        <v>1699</v>
      </c>
      <c r="J9220" s="2">
        <f>IF(Table1[[#This Row],[Ratings]]&gt;4,Table1[[#This Row],[OriginalPrice (in Rs)]],0)</f>
        <v>1699</v>
      </c>
      <c r="K9220" s="2">
        <f>Table1[[#This Row],[OriginalPrice (in Rs)]]-Table1[[#This Row],[DiscountOffer]]</f>
        <v>972.90055762081784</v>
      </c>
      <c r="L9220" s="2" t="str">
        <f>IF(Table1[[#This Row],[Discount % (In Rs)]]&gt;50%,"High Discount","Low Discount")</f>
        <v>High Discount</v>
      </c>
      <c r="M9220" s="3">
        <f>Table1[[#This Row],[Discount_Price (In Rs.)]]/Table1[[#This Row],[OriginalPrice (in Rs)]]</f>
        <v>0.57263128759318294</v>
      </c>
      <c r="N9220" s="4">
        <v>4.0999999999999996</v>
      </c>
      <c r="O9220">
        <v>462</v>
      </c>
      <c r="P9220" t="s">
        <v>85</v>
      </c>
      <c r="Q9220" t="s">
        <v>10229</v>
      </c>
    </row>
    <row r="9221" spans="1:17" x14ac:dyDescent="0.25">
      <c r="A9221" t="s">
        <v>10771</v>
      </c>
      <c r="B9221" s="1">
        <v>10556578</v>
      </c>
      <c r="C9221" t="s">
        <v>10228</v>
      </c>
      <c r="D9221" t="s">
        <v>22</v>
      </c>
      <c r="E9221" t="s">
        <v>278</v>
      </c>
      <c r="F9221" t="s">
        <v>13</v>
      </c>
      <c r="G9221" s="2">
        <v>799</v>
      </c>
      <c r="H9221" s="2">
        <f>AVERAGEIF(Table1[[#All],[Category]],Table1[[#This Row],[Category]],Table1[[#All],[DiscountOffer]])</f>
        <v>726.0994423791791</v>
      </c>
      <c r="I9221" s="2">
        <v>1599</v>
      </c>
      <c r="J9221" s="2">
        <f>IF(Table1[[#This Row],[Ratings]]&gt;4,Table1[[#This Row],[OriginalPrice (in Rs)]],0)</f>
        <v>1599</v>
      </c>
      <c r="K9221" s="2">
        <f>Table1[[#This Row],[OriginalPrice (in Rs)]]-Table1[[#This Row],[DiscountOffer]]</f>
        <v>800</v>
      </c>
      <c r="L9221" s="2" t="str">
        <f>IF(Table1[[#This Row],[Discount % (In Rs)]]&gt;50%,"High Discount","Low Discount")</f>
        <v>High Discount</v>
      </c>
      <c r="M9221" s="3">
        <f>Table1[[#This Row],[Discount_Price (In Rs.)]]/Table1[[#This Row],[OriginalPrice (in Rs)]]</f>
        <v>0.50031269543464663</v>
      </c>
      <c r="N9221" s="4">
        <v>4.3</v>
      </c>
      <c r="O9221">
        <v>447</v>
      </c>
      <c r="P9221" t="s">
        <v>85</v>
      </c>
      <c r="Q9221" t="s">
        <v>10772</v>
      </c>
    </row>
    <row r="9222" spans="1:17" x14ac:dyDescent="0.25">
      <c r="A9222" t="s">
        <v>10906</v>
      </c>
      <c r="B9222" s="1">
        <v>10136763</v>
      </c>
      <c r="C9222" t="s">
        <v>39</v>
      </c>
      <c r="D9222" t="s">
        <v>22</v>
      </c>
      <c r="E9222" t="s">
        <v>278</v>
      </c>
      <c r="F9222" t="s">
        <v>13</v>
      </c>
      <c r="G9222" s="2">
        <v>899</v>
      </c>
      <c r="H9222" s="2">
        <f>AVERAGEIF(Table1[[#All],[Category]],Table1[[#This Row],[Category]],Table1[[#All],[DiscountOffer]])</f>
        <v>726.0994423791791</v>
      </c>
      <c r="I9222" s="2">
        <v>1999</v>
      </c>
      <c r="J9222" s="2">
        <f>IF(Table1[[#This Row],[Ratings]]&gt;4,Table1[[#This Row],[OriginalPrice (in Rs)]],0)</f>
        <v>0</v>
      </c>
      <c r="K9222" s="2">
        <f>Table1[[#This Row],[OriginalPrice (in Rs)]]-Table1[[#This Row],[DiscountOffer]]</f>
        <v>1100</v>
      </c>
      <c r="L9222" s="2" t="str">
        <f>IF(Table1[[#This Row],[Discount % (In Rs)]]&gt;50%,"High Discount","Low Discount")</f>
        <v>High Discount</v>
      </c>
      <c r="M9222" s="3">
        <f>Table1[[#This Row],[Discount_Price (In Rs.)]]/Table1[[#This Row],[OriginalPrice (in Rs)]]</f>
        <v>0.55027513756878443</v>
      </c>
      <c r="N9222" s="4">
        <v>4</v>
      </c>
      <c r="O9222">
        <v>443</v>
      </c>
      <c r="P9222" t="s">
        <v>20</v>
      </c>
      <c r="Q9222" t="s">
        <v>10907</v>
      </c>
    </row>
    <row r="9223" spans="1:17" x14ac:dyDescent="0.25">
      <c r="A9223" t="s">
        <v>11566</v>
      </c>
      <c r="B9223" s="1">
        <v>13070342</v>
      </c>
      <c r="C9223" t="s">
        <v>388</v>
      </c>
      <c r="D9223" t="s">
        <v>22</v>
      </c>
      <c r="E9223" t="s">
        <v>278</v>
      </c>
      <c r="F9223" t="s">
        <v>13</v>
      </c>
      <c r="G9223" s="2">
        <v>730</v>
      </c>
      <c r="H9223" s="2">
        <f>AVERAGEIF(Table1[[#All],[Category]],Table1[[#This Row],[Category]],Table1[[#All],[DiscountOffer]])</f>
        <v>726.0994423791791</v>
      </c>
      <c r="I9223" s="2">
        <v>1699</v>
      </c>
      <c r="J9223" s="2">
        <f>IF(Table1[[#This Row],[Ratings]]&gt;4,Table1[[#This Row],[OriginalPrice (in Rs)]],0)</f>
        <v>1699</v>
      </c>
      <c r="K9223" s="2">
        <f>Table1[[#This Row],[OriginalPrice (in Rs)]]-Table1[[#This Row],[DiscountOffer]]</f>
        <v>969</v>
      </c>
      <c r="L9223" s="2" t="str">
        <f>IF(Table1[[#This Row],[Discount % (In Rs)]]&gt;50%,"High Discount","Low Discount")</f>
        <v>High Discount</v>
      </c>
      <c r="M9223" s="3">
        <f>Table1[[#This Row],[Discount_Price (In Rs.)]]/Table1[[#This Row],[OriginalPrice (in Rs)]]</f>
        <v>0.57033549146556795</v>
      </c>
      <c r="N9223" s="4">
        <v>4.0999999999999996</v>
      </c>
      <c r="O9223">
        <v>426</v>
      </c>
      <c r="P9223" t="s">
        <v>20</v>
      </c>
      <c r="Q9223" t="s">
        <v>11567</v>
      </c>
    </row>
    <row r="9224" spans="1:17" x14ac:dyDescent="0.25">
      <c r="A9224" t="s">
        <v>11766</v>
      </c>
      <c r="B9224" s="1">
        <v>7439699</v>
      </c>
      <c r="C9224" t="s">
        <v>53</v>
      </c>
      <c r="D9224" t="s">
        <v>22</v>
      </c>
      <c r="E9224" t="s">
        <v>278</v>
      </c>
      <c r="F9224" t="s">
        <v>13</v>
      </c>
      <c r="G9224" s="2">
        <v>944</v>
      </c>
      <c r="H9224" s="2">
        <f>AVERAGEIF(Table1[[#All],[Category]],Table1[[#This Row],[Category]],Table1[[#All],[DiscountOffer]])</f>
        <v>726.0994423791791</v>
      </c>
      <c r="I9224" s="2">
        <v>2099</v>
      </c>
      <c r="J9224" s="2">
        <f>IF(Table1[[#This Row],[Ratings]]&gt;4,Table1[[#This Row],[OriginalPrice (in Rs)]],0)</f>
        <v>2099</v>
      </c>
      <c r="K9224" s="2">
        <f>Table1[[#This Row],[OriginalPrice (in Rs)]]-Table1[[#This Row],[DiscountOffer]]</f>
        <v>1155</v>
      </c>
      <c r="L9224" s="2" t="str">
        <f>IF(Table1[[#This Row],[Discount % (In Rs)]]&gt;50%,"High Discount","Low Discount")</f>
        <v>High Discount</v>
      </c>
      <c r="M9224" s="3">
        <f>Table1[[#This Row],[Discount_Price (In Rs.)]]/Table1[[#This Row],[OriginalPrice (in Rs)]]</f>
        <v>0.55026202953787517</v>
      </c>
      <c r="N9224" s="4">
        <v>4.0999999999999996</v>
      </c>
      <c r="O9224">
        <v>421</v>
      </c>
      <c r="P9224" t="s">
        <v>32</v>
      </c>
      <c r="Q9224" t="s">
        <v>11767</v>
      </c>
    </row>
    <row r="9225" spans="1:17" x14ac:dyDescent="0.25">
      <c r="A9225" t="s">
        <v>12086</v>
      </c>
      <c r="B9225" s="1">
        <v>2175462</v>
      </c>
      <c r="C9225" t="s">
        <v>189</v>
      </c>
      <c r="D9225" t="s">
        <v>22</v>
      </c>
      <c r="E9225" t="s">
        <v>278</v>
      </c>
      <c r="F9225" t="s">
        <v>13</v>
      </c>
      <c r="G9225" s="2">
        <v>549</v>
      </c>
      <c r="H9225" s="2">
        <f>AVERAGEIF(Table1[[#All],[Category]],Table1[[#This Row],[Category]],Table1[[#All],[DiscountOffer]])</f>
        <v>726.0994423791791</v>
      </c>
      <c r="I9225" s="2">
        <v>2199</v>
      </c>
      <c r="J9225" s="2">
        <f>IF(Table1[[#This Row],[Ratings]]&gt;4,Table1[[#This Row],[OriginalPrice (in Rs)]],0)</f>
        <v>0</v>
      </c>
      <c r="K9225" s="2">
        <f>Table1[[#This Row],[OriginalPrice (in Rs)]]-Table1[[#This Row],[DiscountOffer]]</f>
        <v>1650</v>
      </c>
      <c r="L9225" s="2" t="str">
        <f>IF(Table1[[#This Row],[Discount % (In Rs)]]&gt;50%,"High Discount","Low Discount")</f>
        <v>High Discount</v>
      </c>
      <c r="M9225" s="3">
        <f>Table1[[#This Row],[Discount_Price (In Rs.)]]/Table1[[#This Row],[OriginalPrice (in Rs)]]</f>
        <v>0.75034106412005452</v>
      </c>
      <c r="N9225" s="4">
        <v>4</v>
      </c>
      <c r="O9225">
        <v>413</v>
      </c>
      <c r="P9225" t="s">
        <v>20</v>
      </c>
      <c r="Q9225" t="s">
        <v>12087</v>
      </c>
    </row>
    <row r="9226" spans="1:17" x14ac:dyDescent="0.25">
      <c r="A9226" t="s">
        <v>12357</v>
      </c>
      <c r="B9226" s="1">
        <v>9586295</v>
      </c>
      <c r="C9226" t="s">
        <v>10</v>
      </c>
      <c r="D9226" t="s">
        <v>22</v>
      </c>
      <c r="E9226" t="s">
        <v>278</v>
      </c>
      <c r="F9226" t="s">
        <v>13</v>
      </c>
      <c r="G9226" s="2">
        <v>559</v>
      </c>
      <c r="H9226" s="2">
        <f>AVERAGEIF(Table1[[#All],[Category]],Table1[[#This Row],[Category]],Table1[[#All],[DiscountOffer]])</f>
        <v>726.0994423791791</v>
      </c>
      <c r="I9226" s="2">
        <v>1399</v>
      </c>
      <c r="J9226" s="2">
        <f>IF(Table1[[#This Row],[Ratings]]&gt;4,Table1[[#This Row],[OriginalPrice (in Rs)]],0)</f>
        <v>1399</v>
      </c>
      <c r="K9226" s="2">
        <f>Table1[[#This Row],[OriginalPrice (in Rs)]]-Table1[[#This Row],[DiscountOffer]]</f>
        <v>840</v>
      </c>
      <c r="L9226" s="2" t="str">
        <f>IF(Table1[[#This Row],[Discount % (In Rs)]]&gt;50%,"High Discount","Low Discount")</f>
        <v>High Discount</v>
      </c>
      <c r="M9226" s="3">
        <f>Table1[[#This Row],[Discount_Price (In Rs.)]]/Table1[[#This Row],[OriginalPrice (in Rs)]]</f>
        <v>0.60042887776983556</v>
      </c>
      <c r="N9226" s="4">
        <v>4.2</v>
      </c>
      <c r="O9226">
        <v>407</v>
      </c>
      <c r="P9226" t="s">
        <v>20</v>
      </c>
      <c r="Q9226" t="s">
        <v>12358</v>
      </c>
    </row>
    <row r="9227" spans="1:17" x14ac:dyDescent="0.25">
      <c r="A9227" t="s">
        <v>13188</v>
      </c>
      <c r="B9227" s="1">
        <v>2175494</v>
      </c>
      <c r="C9227" t="s">
        <v>398</v>
      </c>
      <c r="D9227" t="s">
        <v>22</v>
      </c>
      <c r="E9227" t="s">
        <v>278</v>
      </c>
      <c r="F9227" t="s">
        <v>13</v>
      </c>
      <c r="G9227" s="2">
        <v>569</v>
      </c>
      <c r="H9227" s="2">
        <f>AVERAGEIF(Table1[[#All],[Category]],Table1[[#This Row],[Category]],Table1[[#All],[DiscountOffer]])</f>
        <v>726.0994423791791</v>
      </c>
      <c r="I9227" s="2">
        <v>1899</v>
      </c>
      <c r="J9227" s="2">
        <f>IF(Table1[[#This Row],[Ratings]]&gt;4,Table1[[#This Row],[OriginalPrice (in Rs)]],0)</f>
        <v>1899</v>
      </c>
      <c r="K9227" s="2">
        <f>Table1[[#This Row],[OriginalPrice (in Rs)]]-Table1[[#This Row],[DiscountOffer]]</f>
        <v>1330</v>
      </c>
      <c r="L9227" s="2" t="str">
        <f>IF(Table1[[#This Row],[Discount % (In Rs)]]&gt;50%,"High Discount","Low Discount")</f>
        <v>High Discount</v>
      </c>
      <c r="M9227" s="3">
        <f>Table1[[#This Row],[Discount_Price (In Rs.)]]/Table1[[#This Row],[OriginalPrice (in Rs)]]</f>
        <v>0.70036861506055814</v>
      </c>
      <c r="N9227" s="4">
        <v>4.2</v>
      </c>
      <c r="O9227">
        <v>388</v>
      </c>
      <c r="P9227" t="s">
        <v>20</v>
      </c>
      <c r="Q9227" t="s">
        <v>13189</v>
      </c>
    </row>
    <row r="9228" spans="1:17" x14ac:dyDescent="0.25">
      <c r="A9228" t="s">
        <v>13376</v>
      </c>
      <c r="B9228" s="1">
        <v>6838436</v>
      </c>
      <c r="C9228" t="s">
        <v>189</v>
      </c>
      <c r="D9228" t="s">
        <v>22</v>
      </c>
      <c r="E9228" t="s">
        <v>278</v>
      </c>
      <c r="F9228" t="s">
        <v>13</v>
      </c>
      <c r="G9228" s="2">
        <v>474</v>
      </c>
      <c r="H9228" s="2">
        <f>AVERAGEIF(Table1[[#All],[Category]],Table1[[#This Row],[Category]],Table1[[#All],[DiscountOffer]])</f>
        <v>726.0994423791791</v>
      </c>
      <c r="I9228" s="2">
        <v>1899</v>
      </c>
      <c r="J9228" s="2">
        <f>IF(Table1[[#This Row],[Ratings]]&gt;4,Table1[[#This Row],[OriginalPrice (in Rs)]],0)</f>
        <v>1899</v>
      </c>
      <c r="K9228" s="2">
        <f>Table1[[#This Row],[OriginalPrice (in Rs)]]-Table1[[#This Row],[DiscountOffer]]</f>
        <v>1425</v>
      </c>
      <c r="L9228" s="2" t="str">
        <f>IF(Table1[[#This Row],[Discount % (In Rs)]]&gt;50%,"High Discount","Low Discount")</f>
        <v>High Discount</v>
      </c>
      <c r="M9228" s="3">
        <f>Table1[[#This Row],[Discount_Price (In Rs.)]]/Table1[[#This Row],[OriginalPrice (in Rs)]]</f>
        <v>0.75039494470774093</v>
      </c>
      <c r="N9228" s="4">
        <v>4.3</v>
      </c>
      <c r="O9228">
        <v>384</v>
      </c>
      <c r="P9228" t="s">
        <v>20</v>
      </c>
      <c r="Q9228" t="s">
        <v>13377</v>
      </c>
    </row>
    <row r="9229" spans="1:17" x14ac:dyDescent="0.25">
      <c r="A9229" t="s">
        <v>13417</v>
      </c>
      <c r="B9229" s="1">
        <v>10556654</v>
      </c>
      <c r="C9229" t="s">
        <v>10228</v>
      </c>
      <c r="D9229" t="s">
        <v>22</v>
      </c>
      <c r="E9229" t="s">
        <v>278</v>
      </c>
      <c r="F9229" t="s">
        <v>13</v>
      </c>
      <c r="G9229" s="2">
        <v>799</v>
      </c>
      <c r="H9229" s="2">
        <f>AVERAGEIF(Table1[[#All],[Category]],Table1[[#This Row],[Category]],Table1[[#All],[DiscountOffer]])</f>
        <v>726.0994423791791</v>
      </c>
      <c r="I9229" s="2">
        <v>1599</v>
      </c>
      <c r="J9229" s="2">
        <f>IF(Table1[[#This Row],[Ratings]]&gt;4,Table1[[#This Row],[OriginalPrice (in Rs)]],0)</f>
        <v>1599</v>
      </c>
      <c r="K9229" s="2">
        <f>Table1[[#This Row],[OriginalPrice (in Rs)]]-Table1[[#This Row],[DiscountOffer]]</f>
        <v>800</v>
      </c>
      <c r="L9229" s="2" t="str">
        <f>IF(Table1[[#This Row],[Discount % (In Rs)]]&gt;50%,"High Discount","Low Discount")</f>
        <v>High Discount</v>
      </c>
      <c r="M9229" s="3">
        <f>Table1[[#This Row],[Discount_Price (In Rs.)]]/Table1[[#This Row],[OriginalPrice (in Rs)]]</f>
        <v>0.50031269543464663</v>
      </c>
      <c r="N9229" s="4">
        <v>4.0999999999999996</v>
      </c>
      <c r="O9229">
        <v>383</v>
      </c>
      <c r="P9229" t="s">
        <v>85</v>
      </c>
      <c r="Q9229" t="s">
        <v>13418</v>
      </c>
    </row>
    <row r="9230" spans="1:17" x14ac:dyDescent="0.25">
      <c r="A9230" t="s">
        <v>13471</v>
      </c>
      <c r="B9230" s="1">
        <v>1852720</v>
      </c>
      <c r="C9230" t="s">
        <v>318</v>
      </c>
      <c r="D9230" t="s">
        <v>22</v>
      </c>
      <c r="E9230" t="s">
        <v>278</v>
      </c>
      <c r="F9230" t="s">
        <v>13</v>
      </c>
      <c r="G9230" s="2">
        <v>699</v>
      </c>
      <c r="H9230" s="2">
        <f>AVERAGEIF(Table1[[#All],[Category]],Table1[[#This Row],[Category]],Table1[[#All],[DiscountOffer]])</f>
        <v>726.0994423791791</v>
      </c>
      <c r="I9230" s="2">
        <v>1999</v>
      </c>
      <c r="J9230" s="2">
        <f>IF(Table1[[#This Row],[Ratings]]&gt;4,Table1[[#This Row],[OriginalPrice (in Rs)]],0)</f>
        <v>1999</v>
      </c>
      <c r="K9230" s="2">
        <f>Table1[[#This Row],[OriginalPrice (in Rs)]]-Table1[[#This Row],[DiscountOffer]]</f>
        <v>1300</v>
      </c>
      <c r="L9230" s="2" t="str">
        <f>IF(Table1[[#This Row],[Discount % (In Rs)]]&gt;50%,"High Discount","Low Discount")</f>
        <v>High Discount</v>
      </c>
      <c r="M9230" s="3">
        <f>Table1[[#This Row],[Discount_Price (In Rs.)]]/Table1[[#This Row],[OriginalPrice (in Rs)]]</f>
        <v>0.65032516258129069</v>
      </c>
      <c r="N9230" s="4">
        <v>4.4000000000000004</v>
      </c>
      <c r="O9230">
        <v>382</v>
      </c>
      <c r="P9230" t="s">
        <v>20</v>
      </c>
      <c r="Q9230" t="s">
        <v>13472</v>
      </c>
    </row>
    <row r="9231" spans="1:17" x14ac:dyDescent="0.25">
      <c r="A9231" t="s">
        <v>13874</v>
      </c>
      <c r="B9231" s="1">
        <v>16570554</v>
      </c>
      <c r="C9231" t="s">
        <v>456</v>
      </c>
      <c r="D9231" t="s">
        <v>22</v>
      </c>
      <c r="E9231" t="s">
        <v>278</v>
      </c>
      <c r="F9231" t="s">
        <v>13</v>
      </c>
      <c r="G9231" s="2">
        <v>726.09944237918216</v>
      </c>
      <c r="H9231" s="2">
        <f>AVERAGEIF(Table1[[#All],[Category]],Table1[[#This Row],[Category]],Table1[[#All],[DiscountOffer]])</f>
        <v>726.0994423791791</v>
      </c>
      <c r="I9231" s="2">
        <v>1499</v>
      </c>
      <c r="J9231" s="2">
        <f>IF(Table1[[#This Row],[Ratings]]&gt;4,Table1[[#This Row],[OriginalPrice (in Rs)]],0)</f>
        <v>1499</v>
      </c>
      <c r="K9231" s="2">
        <f>Table1[[#This Row],[OriginalPrice (in Rs)]]-Table1[[#This Row],[DiscountOffer]]</f>
        <v>772.90055762081784</v>
      </c>
      <c r="L9231" s="2" t="str">
        <f>IF(Table1[[#This Row],[Discount % (In Rs)]]&gt;50%,"High Discount","Low Discount")</f>
        <v>High Discount</v>
      </c>
      <c r="M9231" s="3">
        <f>Table1[[#This Row],[Discount_Price (In Rs.)]]/Table1[[#This Row],[OriginalPrice (in Rs)]]</f>
        <v>0.51561077893316731</v>
      </c>
      <c r="N9231" s="4">
        <v>4.3</v>
      </c>
      <c r="O9231">
        <v>374</v>
      </c>
      <c r="P9231" t="s">
        <v>37</v>
      </c>
      <c r="Q9231" t="s">
        <v>13875</v>
      </c>
    </row>
    <row r="9232" spans="1:17" x14ac:dyDescent="0.25">
      <c r="A9232" t="s">
        <v>14147</v>
      </c>
      <c r="B9232" s="1">
        <v>12252882</v>
      </c>
      <c r="C9232" t="s">
        <v>388</v>
      </c>
      <c r="D9232" t="s">
        <v>22</v>
      </c>
      <c r="E9232" t="s">
        <v>278</v>
      </c>
      <c r="F9232" t="s">
        <v>13</v>
      </c>
      <c r="G9232" s="2">
        <v>759</v>
      </c>
      <c r="H9232" s="2">
        <f>AVERAGEIF(Table1[[#All],[Category]],Table1[[#This Row],[Category]],Table1[[#All],[DiscountOffer]])</f>
        <v>726.0994423791791</v>
      </c>
      <c r="I9232" s="2">
        <v>1999</v>
      </c>
      <c r="J9232" s="2">
        <f>IF(Table1[[#This Row],[Ratings]]&gt;4,Table1[[#This Row],[OriginalPrice (in Rs)]],0)</f>
        <v>1999</v>
      </c>
      <c r="K9232" s="2">
        <f>Table1[[#This Row],[OriginalPrice (in Rs)]]-Table1[[#This Row],[DiscountOffer]]</f>
        <v>1240</v>
      </c>
      <c r="L9232" s="2" t="str">
        <f>IF(Table1[[#This Row],[Discount % (In Rs)]]&gt;50%,"High Discount","Low Discount")</f>
        <v>High Discount</v>
      </c>
      <c r="M9232" s="3">
        <f>Table1[[#This Row],[Discount_Price (In Rs.)]]/Table1[[#This Row],[OriginalPrice (in Rs)]]</f>
        <v>0.62031015507753873</v>
      </c>
      <c r="N9232" s="4">
        <v>4.3</v>
      </c>
      <c r="O9232">
        <v>368</v>
      </c>
      <c r="P9232" t="s">
        <v>20</v>
      </c>
      <c r="Q9232" t="s">
        <v>7105</v>
      </c>
    </row>
    <row r="9233" spans="1:17" x14ac:dyDescent="0.25">
      <c r="A9233" t="s">
        <v>14425</v>
      </c>
      <c r="B9233" s="1">
        <v>12147876</v>
      </c>
      <c r="C9233" t="s">
        <v>39</v>
      </c>
      <c r="D9233" t="s">
        <v>22</v>
      </c>
      <c r="E9233" t="s">
        <v>278</v>
      </c>
      <c r="F9233" t="s">
        <v>13</v>
      </c>
      <c r="G9233" s="2">
        <v>679</v>
      </c>
      <c r="H9233" s="2">
        <f>AVERAGEIF(Table1[[#All],[Category]],Table1[[#This Row],[Category]],Table1[[#All],[DiscountOffer]])</f>
        <v>726.0994423791791</v>
      </c>
      <c r="I9233" s="2">
        <v>1699</v>
      </c>
      <c r="J9233" s="2">
        <f>IF(Table1[[#This Row],[Ratings]]&gt;4,Table1[[#This Row],[OriginalPrice (in Rs)]],0)</f>
        <v>1699</v>
      </c>
      <c r="K9233" s="2">
        <f>Table1[[#This Row],[OriginalPrice (in Rs)]]-Table1[[#This Row],[DiscountOffer]]</f>
        <v>1020</v>
      </c>
      <c r="L9233" s="2" t="str">
        <f>IF(Table1[[#This Row],[Discount % (In Rs)]]&gt;50%,"High Discount","Low Discount")</f>
        <v>High Discount</v>
      </c>
      <c r="M9233" s="3">
        <f>Table1[[#This Row],[Discount_Price (In Rs.)]]/Table1[[#This Row],[OriginalPrice (in Rs)]]</f>
        <v>0.60035314891112423</v>
      </c>
      <c r="N9233" s="4">
        <v>4.0999999999999996</v>
      </c>
      <c r="O9233">
        <v>362</v>
      </c>
      <c r="P9233" t="s">
        <v>20</v>
      </c>
      <c r="Q9233" t="s">
        <v>14426</v>
      </c>
    </row>
    <row r="9234" spans="1:17" x14ac:dyDescent="0.25">
      <c r="A9234" t="s">
        <v>14512</v>
      </c>
      <c r="B9234" s="1">
        <v>15193740</v>
      </c>
      <c r="C9234" t="s">
        <v>456</v>
      </c>
      <c r="D9234" t="s">
        <v>22</v>
      </c>
      <c r="E9234" t="s">
        <v>278</v>
      </c>
      <c r="F9234" t="s">
        <v>13</v>
      </c>
      <c r="G9234" s="2">
        <v>726.09944237918216</v>
      </c>
      <c r="H9234" s="2">
        <f>AVERAGEIF(Table1[[#All],[Category]],Table1[[#This Row],[Category]],Table1[[#All],[DiscountOffer]])</f>
        <v>726.0994423791791</v>
      </c>
      <c r="I9234" s="2">
        <v>1499</v>
      </c>
      <c r="J9234" s="2">
        <f>IF(Table1[[#This Row],[Ratings]]&gt;4,Table1[[#This Row],[OriginalPrice (in Rs)]],0)</f>
        <v>1499</v>
      </c>
      <c r="K9234" s="2">
        <f>Table1[[#This Row],[OriginalPrice (in Rs)]]-Table1[[#This Row],[DiscountOffer]]</f>
        <v>772.90055762081784</v>
      </c>
      <c r="L9234" s="2" t="str">
        <f>IF(Table1[[#This Row],[Discount % (In Rs)]]&gt;50%,"High Discount","Low Discount")</f>
        <v>High Discount</v>
      </c>
      <c r="M9234" s="3">
        <f>Table1[[#This Row],[Discount_Price (In Rs.)]]/Table1[[#This Row],[OriginalPrice (in Rs)]]</f>
        <v>0.51561077893316731</v>
      </c>
      <c r="N9234" s="4">
        <v>4.0999999999999996</v>
      </c>
      <c r="O9234">
        <v>360</v>
      </c>
      <c r="P9234" t="s">
        <v>98</v>
      </c>
      <c r="Q9234" t="s">
        <v>14513</v>
      </c>
    </row>
    <row r="9235" spans="1:17" x14ac:dyDescent="0.25">
      <c r="A9235" t="s">
        <v>15250</v>
      </c>
      <c r="B9235" s="1">
        <v>9564503</v>
      </c>
      <c r="C9235" t="s">
        <v>10</v>
      </c>
      <c r="D9235" t="s">
        <v>22</v>
      </c>
      <c r="E9235" t="s">
        <v>278</v>
      </c>
      <c r="F9235" t="s">
        <v>13</v>
      </c>
      <c r="G9235" s="2">
        <v>759</v>
      </c>
      <c r="H9235" s="2">
        <f>AVERAGEIF(Table1[[#All],[Category]],Table1[[#This Row],[Category]],Table1[[#All],[DiscountOffer]])</f>
        <v>726.0994423791791</v>
      </c>
      <c r="I9235" s="2">
        <v>1899</v>
      </c>
      <c r="J9235" s="2">
        <f>IF(Table1[[#This Row],[Ratings]]&gt;4,Table1[[#This Row],[OriginalPrice (in Rs)]],0)</f>
        <v>0</v>
      </c>
      <c r="K9235" s="2">
        <f>Table1[[#This Row],[OriginalPrice (in Rs)]]-Table1[[#This Row],[DiscountOffer]]</f>
        <v>1140</v>
      </c>
      <c r="L9235" s="2" t="str">
        <f>IF(Table1[[#This Row],[Discount % (In Rs)]]&gt;50%,"High Discount","Low Discount")</f>
        <v>High Discount</v>
      </c>
      <c r="M9235" s="3">
        <f>Table1[[#This Row],[Discount_Price (In Rs.)]]/Table1[[#This Row],[OriginalPrice (in Rs)]]</f>
        <v>0.60031595576619279</v>
      </c>
      <c r="N9235" s="4">
        <v>3.7</v>
      </c>
      <c r="O9235">
        <v>347</v>
      </c>
      <c r="P9235" t="s">
        <v>20</v>
      </c>
      <c r="Q9235" t="s">
        <v>15251</v>
      </c>
    </row>
    <row r="9236" spans="1:17" x14ac:dyDescent="0.25">
      <c r="A9236" t="s">
        <v>15504</v>
      </c>
      <c r="B9236" s="1">
        <v>1946723</v>
      </c>
      <c r="C9236" t="s">
        <v>56</v>
      </c>
      <c r="D9236" t="s">
        <v>22</v>
      </c>
      <c r="E9236" t="s">
        <v>278</v>
      </c>
      <c r="F9236" t="s">
        <v>13</v>
      </c>
      <c r="G9236" s="2">
        <v>979</v>
      </c>
      <c r="H9236" s="2">
        <f>AVERAGEIF(Table1[[#All],[Category]],Table1[[#This Row],[Category]],Table1[[#All],[DiscountOffer]])</f>
        <v>726.0994423791791</v>
      </c>
      <c r="I9236" s="2">
        <v>2799</v>
      </c>
      <c r="J9236" s="2">
        <f>IF(Table1[[#This Row],[Ratings]]&gt;4,Table1[[#This Row],[OriginalPrice (in Rs)]],0)</f>
        <v>2799</v>
      </c>
      <c r="K9236" s="2">
        <f>Table1[[#This Row],[OriginalPrice (in Rs)]]-Table1[[#This Row],[DiscountOffer]]</f>
        <v>1820</v>
      </c>
      <c r="L9236" s="2" t="str">
        <f>IF(Table1[[#This Row],[Discount % (In Rs)]]&gt;50%,"High Discount","Low Discount")</f>
        <v>High Discount</v>
      </c>
      <c r="M9236" s="3">
        <f>Table1[[#This Row],[Discount_Price (In Rs.)]]/Table1[[#This Row],[OriginalPrice (in Rs)]]</f>
        <v>0.65023222579492679</v>
      </c>
      <c r="N9236" s="4">
        <v>4.4000000000000004</v>
      </c>
      <c r="O9236">
        <v>343</v>
      </c>
      <c r="P9236" t="s">
        <v>32</v>
      </c>
      <c r="Q9236" t="s">
        <v>15505</v>
      </c>
    </row>
    <row r="9237" spans="1:17" x14ac:dyDescent="0.25">
      <c r="A9237" t="s">
        <v>15752</v>
      </c>
      <c r="B9237" s="1">
        <v>10187899</v>
      </c>
      <c r="C9237" t="s">
        <v>146</v>
      </c>
      <c r="D9237" t="s">
        <v>22</v>
      </c>
      <c r="E9237" t="s">
        <v>278</v>
      </c>
      <c r="F9237" t="s">
        <v>13</v>
      </c>
      <c r="G9237" s="2">
        <v>919</v>
      </c>
      <c r="H9237" s="2">
        <f>AVERAGEIF(Table1[[#All],[Category]],Table1[[#This Row],[Category]],Table1[[#All],[DiscountOffer]])</f>
        <v>726.0994423791791</v>
      </c>
      <c r="I9237" s="2">
        <v>2299</v>
      </c>
      <c r="J9237" s="2">
        <f>IF(Table1[[#This Row],[Ratings]]&gt;4,Table1[[#This Row],[OriginalPrice (in Rs)]],0)</f>
        <v>0</v>
      </c>
      <c r="K9237" s="2">
        <f>Table1[[#This Row],[OriginalPrice (in Rs)]]-Table1[[#This Row],[DiscountOffer]]</f>
        <v>1380</v>
      </c>
      <c r="L9237" s="2" t="str">
        <f>IF(Table1[[#This Row],[Discount % (In Rs)]]&gt;50%,"High Discount","Low Discount")</f>
        <v>High Discount</v>
      </c>
      <c r="M9237" s="3">
        <f>Table1[[#This Row],[Discount_Price (In Rs.)]]/Table1[[#This Row],[OriginalPrice (in Rs)]]</f>
        <v>0.60026098303610265</v>
      </c>
      <c r="N9237" s="4">
        <v>3.8</v>
      </c>
      <c r="O9237">
        <v>339</v>
      </c>
      <c r="P9237" t="s">
        <v>32</v>
      </c>
      <c r="Q9237" t="s">
        <v>15753</v>
      </c>
    </row>
    <row r="9238" spans="1:17" x14ac:dyDescent="0.25">
      <c r="A9238" t="s">
        <v>16390</v>
      </c>
      <c r="B9238" s="1">
        <v>11954536</v>
      </c>
      <c r="C9238" t="s">
        <v>398</v>
      </c>
      <c r="D9238" t="s">
        <v>22</v>
      </c>
      <c r="E9238" t="s">
        <v>278</v>
      </c>
      <c r="F9238" t="s">
        <v>13</v>
      </c>
      <c r="G9238" s="2">
        <v>474</v>
      </c>
      <c r="H9238" s="2">
        <f>AVERAGEIF(Table1[[#All],[Category]],Table1[[#This Row],[Category]],Table1[[#All],[DiscountOffer]])</f>
        <v>726.0994423791791</v>
      </c>
      <c r="I9238" s="2">
        <v>1899</v>
      </c>
      <c r="J9238" s="2">
        <f>IF(Table1[[#This Row],[Ratings]]&gt;4,Table1[[#This Row],[OriginalPrice (in Rs)]],0)</f>
        <v>1899</v>
      </c>
      <c r="K9238" s="2">
        <f>Table1[[#This Row],[OriginalPrice (in Rs)]]-Table1[[#This Row],[DiscountOffer]]</f>
        <v>1425</v>
      </c>
      <c r="L9238" s="2" t="str">
        <f>IF(Table1[[#This Row],[Discount % (In Rs)]]&gt;50%,"High Discount","Low Discount")</f>
        <v>High Discount</v>
      </c>
      <c r="M9238" s="3">
        <f>Table1[[#This Row],[Discount_Price (In Rs.)]]/Table1[[#This Row],[OriginalPrice (in Rs)]]</f>
        <v>0.75039494470774093</v>
      </c>
      <c r="N9238" s="4">
        <v>4.2</v>
      </c>
      <c r="O9238">
        <v>329</v>
      </c>
      <c r="P9238" t="s">
        <v>20</v>
      </c>
      <c r="Q9238" t="s">
        <v>16391</v>
      </c>
    </row>
    <row r="9239" spans="1:17" x14ac:dyDescent="0.25">
      <c r="A9239" t="s">
        <v>16575</v>
      </c>
      <c r="B9239" s="1">
        <v>10816760</v>
      </c>
      <c r="C9239" t="s">
        <v>1441</v>
      </c>
      <c r="D9239" t="s">
        <v>22</v>
      </c>
      <c r="E9239" t="s">
        <v>278</v>
      </c>
      <c r="F9239" t="s">
        <v>13</v>
      </c>
      <c r="G9239" s="2">
        <v>674</v>
      </c>
      <c r="H9239" s="2">
        <f>AVERAGEIF(Table1[[#All],[Category]],Table1[[#This Row],[Category]],Table1[[#All],[DiscountOffer]])</f>
        <v>726.0994423791791</v>
      </c>
      <c r="I9239" s="2">
        <v>1499</v>
      </c>
      <c r="J9239" s="2">
        <f>IF(Table1[[#This Row],[Ratings]]&gt;4,Table1[[#This Row],[OriginalPrice (in Rs)]],0)</f>
        <v>1499</v>
      </c>
      <c r="K9239" s="2">
        <f>Table1[[#This Row],[OriginalPrice (in Rs)]]-Table1[[#This Row],[DiscountOffer]]</f>
        <v>825</v>
      </c>
      <c r="L9239" s="2" t="str">
        <f>IF(Table1[[#This Row],[Discount % (In Rs)]]&gt;50%,"High Discount","Low Discount")</f>
        <v>High Discount</v>
      </c>
      <c r="M9239" s="3">
        <f>Table1[[#This Row],[Discount_Price (In Rs.)]]/Table1[[#This Row],[OriginalPrice (in Rs)]]</f>
        <v>0.5503669112741828</v>
      </c>
      <c r="N9239" s="4">
        <v>4.4000000000000004</v>
      </c>
      <c r="O9239">
        <v>326</v>
      </c>
      <c r="P9239" t="s">
        <v>1280</v>
      </c>
      <c r="Q9239" t="s">
        <v>16576</v>
      </c>
    </row>
    <row r="9240" spans="1:17" x14ac:dyDescent="0.25">
      <c r="A9240" t="s">
        <v>16919</v>
      </c>
      <c r="B9240" s="1">
        <v>11954478</v>
      </c>
      <c r="C9240" t="s">
        <v>189</v>
      </c>
      <c r="D9240" t="s">
        <v>22</v>
      </c>
      <c r="E9240" t="s">
        <v>278</v>
      </c>
      <c r="F9240" t="s">
        <v>13</v>
      </c>
      <c r="G9240" s="2">
        <v>549</v>
      </c>
      <c r="H9240" s="2">
        <f>AVERAGEIF(Table1[[#All],[Category]],Table1[[#This Row],[Category]],Table1[[#All],[DiscountOffer]])</f>
        <v>726.0994423791791</v>
      </c>
      <c r="I9240" s="2">
        <v>2199</v>
      </c>
      <c r="J9240" s="2">
        <f>IF(Table1[[#This Row],[Ratings]]&gt;4,Table1[[#This Row],[OriginalPrice (in Rs)]],0)</f>
        <v>2199</v>
      </c>
      <c r="K9240" s="2">
        <f>Table1[[#This Row],[OriginalPrice (in Rs)]]-Table1[[#This Row],[DiscountOffer]]</f>
        <v>1650</v>
      </c>
      <c r="L9240" s="2" t="str">
        <f>IF(Table1[[#This Row],[Discount % (In Rs)]]&gt;50%,"High Discount","Low Discount")</f>
        <v>High Discount</v>
      </c>
      <c r="M9240" s="3">
        <f>Table1[[#This Row],[Discount_Price (In Rs.)]]/Table1[[#This Row],[OriginalPrice (in Rs)]]</f>
        <v>0.75034106412005452</v>
      </c>
      <c r="N9240" s="4">
        <v>4.2</v>
      </c>
      <c r="O9240">
        <v>320</v>
      </c>
      <c r="P9240" t="s">
        <v>20</v>
      </c>
      <c r="Q9240" t="s">
        <v>16920</v>
      </c>
    </row>
    <row r="9241" spans="1:17" x14ac:dyDescent="0.25">
      <c r="A9241" t="s">
        <v>17046</v>
      </c>
      <c r="B9241" s="1">
        <v>10585518</v>
      </c>
      <c r="C9241" t="s">
        <v>388</v>
      </c>
      <c r="D9241" t="s">
        <v>22</v>
      </c>
      <c r="E9241" t="s">
        <v>278</v>
      </c>
      <c r="F9241" t="s">
        <v>13</v>
      </c>
      <c r="G9241" s="2">
        <v>730</v>
      </c>
      <c r="H9241" s="2">
        <f>AVERAGEIF(Table1[[#All],[Category]],Table1[[#This Row],[Category]],Table1[[#All],[DiscountOffer]])</f>
        <v>726.0994423791791</v>
      </c>
      <c r="I9241" s="2">
        <v>1699</v>
      </c>
      <c r="J9241" s="2">
        <f>IF(Table1[[#This Row],[Ratings]]&gt;4,Table1[[#This Row],[OriginalPrice (in Rs)]],0)</f>
        <v>1699</v>
      </c>
      <c r="K9241" s="2">
        <f>Table1[[#This Row],[OriginalPrice (in Rs)]]-Table1[[#This Row],[DiscountOffer]]</f>
        <v>969</v>
      </c>
      <c r="L9241" s="2" t="str">
        <f>IF(Table1[[#This Row],[Discount % (In Rs)]]&gt;50%,"High Discount","Low Discount")</f>
        <v>High Discount</v>
      </c>
      <c r="M9241" s="3">
        <f>Table1[[#This Row],[Discount_Price (In Rs.)]]/Table1[[#This Row],[OriginalPrice (in Rs)]]</f>
        <v>0.57033549146556795</v>
      </c>
      <c r="N9241" s="4">
        <v>4.5</v>
      </c>
      <c r="O9241">
        <v>318</v>
      </c>
      <c r="P9241" t="s">
        <v>20</v>
      </c>
      <c r="Q9241" t="s">
        <v>17047</v>
      </c>
    </row>
    <row r="9242" spans="1:17" x14ac:dyDescent="0.25">
      <c r="A9242" t="s">
        <v>17371</v>
      </c>
      <c r="B9242" s="1">
        <v>11972936</v>
      </c>
      <c r="C9242" t="s">
        <v>39</v>
      </c>
      <c r="D9242" t="s">
        <v>22</v>
      </c>
      <c r="E9242" t="s">
        <v>278</v>
      </c>
      <c r="F9242" t="s">
        <v>13</v>
      </c>
      <c r="G9242" s="2">
        <v>759</v>
      </c>
      <c r="H9242" s="2">
        <f>AVERAGEIF(Table1[[#All],[Category]],Table1[[#This Row],[Category]],Table1[[#All],[DiscountOffer]])</f>
        <v>726.0994423791791</v>
      </c>
      <c r="I9242" s="2">
        <v>1899</v>
      </c>
      <c r="J9242" s="2">
        <f>IF(Table1[[#This Row],[Ratings]]&gt;4,Table1[[#This Row],[OriginalPrice (in Rs)]],0)</f>
        <v>1899</v>
      </c>
      <c r="K9242" s="2">
        <f>Table1[[#This Row],[OriginalPrice (in Rs)]]-Table1[[#This Row],[DiscountOffer]]</f>
        <v>1140</v>
      </c>
      <c r="L9242" s="2" t="str">
        <f>IF(Table1[[#This Row],[Discount % (In Rs)]]&gt;50%,"High Discount","Low Discount")</f>
        <v>High Discount</v>
      </c>
      <c r="M9242" s="3">
        <f>Table1[[#This Row],[Discount_Price (In Rs.)]]/Table1[[#This Row],[OriginalPrice (in Rs)]]</f>
        <v>0.60031595576619279</v>
      </c>
      <c r="N9242" s="4">
        <v>4.4000000000000004</v>
      </c>
      <c r="O9242">
        <v>313</v>
      </c>
      <c r="P9242" t="s">
        <v>20</v>
      </c>
      <c r="Q9242" t="s">
        <v>17372</v>
      </c>
    </row>
    <row r="9243" spans="1:17" x14ac:dyDescent="0.25">
      <c r="A9243" t="s">
        <v>17482</v>
      </c>
      <c r="B9243" s="1">
        <v>10405833</v>
      </c>
      <c r="C9243" t="s">
        <v>388</v>
      </c>
      <c r="D9243" t="s">
        <v>22</v>
      </c>
      <c r="E9243" t="s">
        <v>278</v>
      </c>
      <c r="F9243" t="s">
        <v>13</v>
      </c>
      <c r="G9243" s="2">
        <v>730</v>
      </c>
      <c r="H9243" s="2">
        <f>AVERAGEIF(Table1[[#All],[Category]],Table1[[#This Row],[Category]],Table1[[#All],[DiscountOffer]])</f>
        <v>726.0994423791791</v>
      </c>
      <c r="I9243" s="2">
        <v>1699</v>
      </c>
      <c r="J9243" s="2">
        <f>IF(Table1[[#This Row],[Ratings]]&gt;4,Table1[[#This Row],[OriginalPrice (in Rs)]],0)</f>
        <v>0</v>
      </c>
      <c r="K9243" s="2">
        <f>Table1[[#This Row],[OriginalPrice (in Rs)]]-Table1[[#This Row],[DiscountOffer]]</f>
        <v>969</v>
      </c>
      <c r="L9243" s="2" t="str">
        <f>IF(Table1[[#This Row],[Discount % (In Rs)]]&gt;50%,"High Discount","Low Discount")</f>
        <v>High Discount</v>
      </c>
      <c r="M9243" s="3">
        <f>Table1[[#This Row],[Discount_Price (In Rs.)]]/Table1[[#This Row],[OriginalPrice (in Rs)]]</f>
        <v>0.57033549146556795</v>
      </c>
      <c r="N9243" s="4">
        <v>4</v>
      </c>
      <c r="O9243">
        <v>311</v>
      </c>
      <c r="P9243" t="s">
        <v>20</v>
      </c>
      <c r="Q9243" t="s">
        <v>17483</v>
      </c>
    </row>
    <row r="9244" spans="1:17" x14ac:dyDescent="0.25">
      <c r="A9244" t="s">
        <v>17624</v>
      </c>
      <c r="B9244" s="1">
        <v>10136825</v>
      </c>
      <c r="C9244" t="s">
        <v>39</v>
      </c>
      <c r="D9244" t="s">
        <v>22</v>
      </c>
      <c r="E9244" t="s">
        <v>278</v>
      </c>
      <c r="F9244" t="s">
        <v>13</v>
      </c>
      <c r="G9244" s="2">
        <v>719</v>
      </c>
      <c r="H9244" s="2">
        <f>AVERAGEIF(Table1[[#All],[Category]],Table1[[#This Row],[Category]],Table1[[#All],[DiscountOffer]])</f>
        <v>726.0994423791791</v>
      </c>
      <c r="I9244" s="2">
        <v>1799</v>
      </c>
      <c r="J9244" s="2">
        <f>IF(Table1[[#This Row],[Ratings]]&gt;4,Table1[[#This Row],[OriginalPrice (in Rs)]],0)</f>
        <v>0</v>
      </c>
      <c r="K9244" s="2">
        <f>Table1[[#This Row],[OriginalPrice (in Rs)]]-Table1[[#This Row],[DiscountOffer]]</f>
        <v>1080</v>
      </c>
      <c r="L9244" s="2" t="str">
        <f>IF(Table1[[#This Row],[Discount % (In Rs)]]&gt;50%,"High Discount","Low Discount")</f>
        <v>High Discount</v>
      </c>
      <c r="M9244" s="3">
        <f>Table1[[#This Row],[Discount_Price (In Rs.)]]/Table1[[#This Row],[OriginalPrice (in Rs)]]</f>
        <v>0.60033351862145634</v>
      </c>
      <c r="N9244" s="4">
        <v>3.9</v>
      </c>
      <c r="O9244">
        <v>309</v>
      </c>
      <c r="P9244" t="s">
        <v>20</v>
      </c>
      <c r="Q9244" t="s">
        <v>17625</v>
      </c>
    </row>
    <row r="9245" spans="1:17" x14ac:dyDescent="0.25">
      <c r="A9245" t="s">
        <v>17837</v>
      </c>
      <c r="B9245" s="1">
        <v>12970026</v>
      </c>
      <c r="C9245" t="s">
        <v>17</v>
      </c>
      <c r="D9245" t="s">
        <v>22</v>
      </c>
      <c r="E9245" t="s">
        <v>278</v>
      </c>
      <c r="F9245" t="s">
        <v>13</v>
      </c>
      <c r="G9245" s="2">
        <v>751</v>
      </c>
      <c r="H9245" s="2">
        <f>AVERAGEIF(Table1[[#All],[Category]],Table1[[#This Row],[Category]],Table1[[#All],[DiscountOffer]])</f>
        <v>726.0994423791791</v>
      </c>
      <c r="I9245" s="2">
        <v>2349</v>
      </c>
      <c r="J9245" s="2">
        <f>IF(Table1[[#This Row],[Ratings]]&gt;4,Table1[[#This Row],[OriginalPrice (in Rs)]],0)</f>
        <v>2349</v>
      </c>
      <c r="K9245" s="2">
        <f>Table1[[#This Row],[OriginalPrice (in Rs)]]-Table1[[#This Row],[DiscountOffer]]</f>
        <v>1598</v>
      </c>
      <c r="L9245" s="2" t="str">
        <f>IF(Table1[[#This Row],[Discount % (In Rs)]]&gt;50%,"High Discount","Low Discount")</f>
        <v>High Discount</v>
      </c>
      <c r="M9245" s="3">
        <f>Table1[[#This Row],[Discount_Price (In Rs.)]]/Table1[[#This Row],[OriginalPrice (in Rs)]]</f>
        <v>0.68028948488718599</v>
      </c>
      <c r="N9245" s="4">
        <v>4.0999999999999996</v>
      </c>
      <c r="O9245">
        <v>306</v>
      </c>
      <c r="P9245" t="s">
        <v>20</v>
      </c>
      <c r="Q9245" t="s">
        <v>17838</v>
      </c>
    </row>
    <row r="9246" spans="1:17" x14ac:dyDescent="0.25">
      <c r="A9246" t="s">
        <v>18014</v>
      </c>
      <c r="B9246" s="1">
        <v>5124320</v>
      </c>
      <c r="C9246" t="s">
        <v>39</v>
      </c>
      <c r="D9246" t="s">
        <v>22</v>
      </c>
      <c r="E9246" t="s">
        <v>278</v>
      </c>
      <c r="F9246" t="s">
        <v>13</v>
      </c>
      <c r="G9246" s="2">
        <v>719</v>
      </c>
      <c r="H9246" s="2">
        <f>AVERAGEIF(Table1[[#All],[Category]],Table1[[#This Row],[Category]],Table1[[#All],[DiscountOffer]])</f>
        <v>726.0994423791791</v>
      </c>
      <c r="I9246" s="2">
        <v>1599</v>
      </c>
      <c r="J9246" s="2">
        <f>IF(Table1[[#This Row],[Ratings]]&gt;4,Table1[[#This Row],[OriginalPrice (in Rs)]],0)</f>
        <v>1599</v>
      </c>
      <c r="K9246" s="2">
        <f>Table1[[#This Row],[OriginalPrice (in Rs)]]-Table1[[#This Row],[DiscountOffer]]</f>
        <v>880</v>
      </c>
      <c r="L9246" s="2" t="str">
        <f>IF(Table1[[#This Row],[Discount % (In Rs)]]&gt;50%,"High Discount","Low Discount")</f>
        <v>High Discount</v>
      </c>
      <c r="M9246" s="3">
        <f>Table1[[#This Row],[Discount_Price (In Rs.)]]/Table1[[#This Row],[OriginalPrice (in Rs)]]</f>
        <v>0.55034396497811133</v>
      </c>
      <c r="N9246" s="4">
        <v>4.5</v>
      </c>
      <c r="O9246">
        <v>303</v>
      </c>
      <c r="P9246" t="s">
        <v>20</v>
      </c>
      <c r="Q9246" t="s">
        <v>18015</v>
      </c>
    </row>
    <row r="9247" spans="1:17" x14ac:dyDescent="0.25">
      <c r="A9247" t="s">
        <v>18021</v>
      </c>
      <c r="B9247" s="1">
        <v>12009450</v>
      </c>
      <c r="C9247" t="s">
        <v>53</v>
      </c>
      <c r="D9247" t="s">
        <v>22</v>
      </c>
      <c r="E9247" t="s">
        <v>278</v>
      </c>
      <c r="F9247" t="s">
        <v>13</v>
      </c>
      <c r="G9247" s="2">
        <v>1327</v>
      </c>
      <c r="H9247" s="2">
        <f>AVERAGEIF(Table1[[#All],[Category]],Table1[[#This Row],[Category]],Table1[[#All],[DiscountOffer]])</f>
        <v>726.0994423791791</v>
      </c>
      <c r="I9247" s="2">
        <v>2949</v>
      </c>
      <c r="J9247" s="2">
        <f>IF(Table1[[#This Row],[Ratings]]&gt;4,Table1[[#This Row],[OriginalPrice (in Rs)]],0)</f>
        <v>2949</v>
      </c>
      <c r="K9247" s="2">
        <f>Table1[[#This Row],[OriginalPrice (in Rs)]]-Table1[[#This Row],[DiscountOffer]]</f>
        <v>1622</v>
      </c>
      <c r="L9247" s="2" t="str">
        <f>IF(Table1[[#This Row],[Discount % (In Rs)]]&gt;50%,"High Discount","Low Discount")</f>
        <v>High Discount</v>
      </c>
      <c r="M9247" s="3">
        <f>Table1[[#This Row],[Discount_Price (In Rs.)]]/Table1[[#This Row],[OriginalPrice (in Rs)]]</f>
        <v>0.55001695489996605</v>
      </c>
      <c r="N9247" s="4">
        <v>4.2</v>
      </c>
      <c r="O9247">
        <v>303</v>
      </c>
      <c r="P9247" t="s">
        <v>32</v>
      </c>
      <c r="Q9247" t="s">
        <v>18022</v>
      </c>
    </row>
    <row r="9248" spans="1:17" x14ac:dyDescent="0.25">
      <c r="A9248" t="s">
        <v>18093</v>
      </c>
      <c r="B9248" s="1">
        <v>10556582</v>
      </c>
      <c r="C9248" t="s">
        <v>7580</v>
      </c>
      <c r="D9248" t="s">
        <v>22</v>
      </c>
      <c r="E9248" t="s">
        <v>278</v>
      </c>
      <c r="F9248" t="s">
        <v>13</v>
      </c>
      <c r="G9248" s="2">
        <v>849</v>
      </c>
      <c r="H9248" s="2">
        <f>AVERAGEIF(Table1[[#All],[Category]],Table1[[#This Row],[Category]],Table1[[#All],[DiscountOffer]])</f>
        <v>726.0994423791791</v>
      </c>
      <c r="I9248" s="2">
        <v>1699</v>
      </c>
      <c r="J9248" s="2">
        <f>IF(Table1[[#This Row],[Ratings]]&gt;4,Table1[[#This Row],[OriginalPrice (in Rs)]],0)</f>
        <v>1699</v>
      </c>
      <c r="K9248" s="2">
        <f>Table1[[#This Row],[OriginalPrice (in Rs)]]-Table1[[#This Row],[DiscountOffer]]</f>
        <v>850</v>
      </c>
      <c r="L9248" s="2" t="str">
        <f>IF(Table1[[#This Row],[Discount % (In Rs)]]&gt;50%,"High Discount","Low Discount")</f>
        <v>High Discount</v>
      </c>
      <c r="M9248" s="3">
        <f>Table1[[#This Row],[Discount_Price (In Rs.)]]/Table1[[#This Row],[OriginalPrice (in Rs)]]</f>
        <v>0.50029429075927012</v>
      </c>
      <c r="N9248" s="4">
        <v>4.0999999999999996</v>
      </c>
      <c r="O9248">
        <v>302</v>
      </c>
      <c r="P9248" t="s">
        <v>32</v>
      </c>
      <c r="Q9248" t="s">
        <v>18094</v>
      </c>
    </row>
    <row r="9249" spans="1:17" x14ac:dyDescent="0.25">
      <c r="A9249" t="s">
        <v>18175</v>
      </c>
      <c r="B9249" s="1">
        <v>7439688</v>
      </c>
      <c r="C9249" t="s">
        <v>53</v>
      </c>
      <c r="D9249" t="s">
        <v>22</v>
      </c>
      <c r="E9249" t="s">
        <v>278</v>
      </c>
      <c r="F9249" t="s">
        <v>13</v>
      </c>
      <c r="G9249" s="2">
        <v>989</v>
      </c>
      <c r="H9249" s="2">
        <f>AVERAGEIF(Table1[[#All],[Category]],Table1[[#This Row],[Category]],Table1[[#All],[DiscountOffer]])</f>
        <v>726.0994423791791</v>
      </c>
      <c r="I9249" s="2">
        <v>2199</v>
      </c>
      <c r="J9249" s="2">
        <f>IF(Table1[[#This Row],[Ratings]]&gt;4,Table1[[#This Row],[OriginalPrice (in Rs)]],0)</f>
        <v>2199</v>
      </c>
      <c r="K9249" s="2">
        <f>Table1[[#This Row],[OriginalPrice (in Rs)]]-Table1[[#This Row],[DiscountOffer]]</f>
        <v>1210</v>
      </c>
      <c r="L9249" s="2" t="str">
        <f>IF(Table1[[#This Row],[Discount % (In Rs)]]&gt;50%,"High Discount","Low Discount")</f>
        <v>High Discount</v>
      </c>
      <c r="M9249" s="3">
        <f>Table1[[#This Row],[Discount_Price (In Rs.)]]/Table1[[#This Row],[OriginalPrice (in Rs)]]</f>
        <v>0.55025011368804</v>
      </c>
      <c r="N9249" s="4">
        <v>4.4000000000000004</v>
      </c>
      <c r="O9249">
        <v>301</v>
      </c>
      <c r="P9249" t="s">
        <v>20</v>
      </c>
      <c r="Q9249" t="s">
        <v>18176</v>
      </c>
    </row>
    <row r="9250" spans="1:17" x14ac:dyDescent="0.25">
      <c r="A9250" t="s">
        <v>18331</v>
      </c>
      <c r="B9250" s="1">
        <v>10136689</v>
      </c>
      <c r="C9250" t="s">
        <v>39</v>
      </c>
      <c r="D9250" t="s">
        <v>22</v>
      </c>
      <c r="E9250" t="s">
        <v>278</v>
      </c>
      <c r="F9250" t="s">
        <v>13</v>
      </c>
      <c r="G9250" s="2">
        <v>764</v>
      </c>
      <c r="H9250" s="2">
        <f>AVERAGEIF(Table1[[#All],[Category]],Table1[[#This Row],[Category]],Table1[[#All],[DiscountOffer]])</f>
        <v>726.0994423791791</v>
      </c>
      <c r="I9250" s="2">
        <v>1699</v>
      </c>
      <c r="J9250" s="2">
        <f>IF(Table1[[#This Row],[Ratings]]&gt;4,Table1[[#This Row],[OriginalPrice (in Rs)]],0)</f>
        <v>1699</v>
      </c>
      <c r="K9250" s="2">
        <f>Table1[[#This Row],[OriginalPrice (in Rs)]]-Table1[[#This Row],[DiscountOffer]]</f>
        <v>935</v>
      </c>
      <c r="L9250" s="2" t="str">
        <f>IF(Table1[[#This Row],[Discount % (In Rs)]]&gt;50%,"High Discount","Low Discount")</f>
        <v>High Discount</v>
      </c>
      <c r="M9250" s="3">
        <f>Table1[[#This Row],[Discount_Price (In Rs.)]]/Table1[[#This Row],[OriginalPrice (in Rs)]]</f>
        <v>0.55032371983519712</v>
      </c>
      <c r="N9250" s="4">
        <v>4.2</v>
      </c>
      <c r="O9250">
        <v>299</v>
      </c>
      <c r="P9250" t="s">
        <v>20</v>
      </c>
      <c r="Q9250" t="s">
        <v>18332</v>
      </c>
    </row>
    <row r="9251" spans="1:17" x14ac:dyDescent="0.25">
      <c r="A9251" t="s">
        <v>18445</v>
      </c>
      <c r="B9251" s="1">
        <v>2175491</v>
      </c>
      <c r="C9251" t="s">
        <v>398</v>
      </c>
      <c r="D9251" t="s">
        <v>22</v>
      </c>
      <c r="E9251" t="s">
        <v>278</v>
      </c>
      <c r="F9251" t="s">
        <v>13</v>
      </c>
      <c r="G9251" s="2">
        <v>499</v>
      </c>
      <c r="H9251" s="2">
        <f>AVERAGEIF(Table1[[#All],[Category]],Table1[[#This Row],[Category]],Table1[[#All],[DiscountOffer]])</f>
        <v>726.0994423791791</v>
      </c>
      <c r="I9251" s="2">
        <v>1999</v>
      </c>
      <c r="J9251" s="2">
        <f>IF(Table1[[#This Row],[Ratings]]&gt;4,Table1[[#This Row],[OriginalPrice (in Rs)]],0)</f>
        <v>1999</v>
      </c>
      <c r="K9251" s="2">
        <f>Table1[[#This Row],[OriginalPrice (in Rs)]]-Table1[[#This Row],[DiscountOffer]]</f>
        <v>1500</v>
      </c>
      <c r="L9251" s="2" t="str">
        <f>IF(Table1[[#This Row],[Discount % (In Rs)]]&gt;50%,"High Discount","Low Discount")</f>
        <v>High Discount</v>
      </c>
      <c r="M9251" s="3">
        <f>Table1[[#This Row],[Discount_Price (In Rs.)]]/Table1[[#This Row],[OriginalPrice (in Rs)]]</f>
        <v>0.75037518759379684</v>
      </c>
      <c r="N9251" s="4">
        <v>4.2</v>
      </c>
      <c r="O9251">
        <v>297</v>
      </c>
      <c r="P9251" t="s">
        <v>20</v>
      </c>
      <c r="Q9251" t="s">
        <v>18446</v>
      </c>
    </row>
    <row r="9252" spans="1:17" x14ac:dyDescent="0.25">
      <c r="A9252" t="s">
        <v>18871</v>
      </c>
      <c r="B9252" s="1">
        <v>10881910</v>
      </c>
      <c r="C9252" t="s">
        <v>1119</v>
      </c>
      <c r="D9252" t="s">
        <v>22</v>
      </c>
      <c r="E9252" t="s">
        <v>278</v>
      </c>
      <c r="F9252" t="s">
        <v>13</v>
      </c>
      <c r="G9252" s="2">
        <v>793</v>
      </c>
      <c r="H9252" s="2">
        <f>AVERAGEIF(Table1[[#All],[Category]],Table1[[#This Row],[Category]],Table1[[#All],[DiscountOffer]])</f>
        <v>726.0994423791791</v>
      </c>
      <c r="I9252" s="2">
        <v>1619</v>
      </c>
      <c r="J9252" s="2">
        <f>IF(Table1[[#This Row],[Ratings]]&gt;4,Table1[[#This Row],[OriginalPrice (in Rs)]],0)</f>
        <v>1619</v>
      </c>
      <c r="K9252" s="2">
        <f>Table1[[#This Row],[OriginalPrice (in Rs)]]-Table1[[#This Row],[DiscountOffer]]</f>
        <v>826</v>
      </c>
      <c r="L9252" s="2" t="str">
        <f>IF(Table1[[#This Row],[Discount % (In Rs)]]&gt;50%,"High Discount","Low Discount")</f>
        <v>High Discount</v>
      </c>
      <c r="M9252" s="3">
        <f>Table1[[#This Row],[Discount_Price (In Rs.)]]/Table1[[#This Row],[OriginalPrice (in Rs)]]</f>
        <v>0.51019147621988881</v>
      </c>
      <c r="N9252" s="4">
        <v>4.2</v>
      </c>
      <c r="O9252">
        <v>292</v>
      </c>
      <c r="P9252" t="s">
        <v>20</v>
      </c>
      <c r="Q9252" t="s">
        <v>18872</v>
      </c>
    </row>
    <row r="9253" spans="1:17" x14ac:dyDescent="0.25">
      <c r="A9253" t="s">
        <v>18875</v>
      </c>
      <c r="B9253" s="1">
        <v>12009076</v>
      </c>
      <c r="C9253" t="s">
        <v>53</v>
      </c>
      <c r="D9253" t="s">
        <v>22</v>
      </c>
      <c r="E9253" t="s">
        <v>278</v>
      </c>
      <c r="F9253" t="s">
        <v>13</v>
      </c>
      <c r="G9253" s="2">
        <v>1349</v>
      </c>
      <c r="H9253" s="2">
        <f>AVERAGEIF(Table1[[#All],[Category]],Table1[[#This Row],[Category]],Table1[[#All],[DiscountOffer]])</f>
        <v>726.0994423791791</v>
      </c>
      <c r="I9253" s="2">
        <v>2999</v>
      </c>
      <c r="J9253" s="2">
        <f>IF(Table1[[#This Row],[Ratings]]&gt;4,Table1[[#This Row],[OriginalPrice (in Rs)]],0)</f>
        <v>2999</v>
      </c>
      <c r="K9253" s="2">
        <f>Table1[[#This Row],[OriginalPrice (in Rs)]]-Table1[[#This Row],[DiscountOffer]]</f>
        <v>1650</v>
      </c>
      <c r="L9253" s="2" t="str">
        <f>IF(Table1[[#This Row],[Discount % (In Rs)]]&gt;50%,"High Discount","Low Discount")</f>
        <v>High Discount</v>
      </c>
      <c r="M9253" s="3">
        <f>Table1[[#This Row],[Discount_Price (In Rs.)]]/Table1[[#This Row],[OriginalPrice (in Rs)]]</f>
        <v>0.55018339446482156</v>
      </c>
      <c r="N9253" s="4">
        <v>4.3</v>
      </c>
      <c r="O9253">
        <v>292</v>
      </c>
      <c r="P9253" t="s">
        <v>32</v>
      </c>
      <c r="Q9253" t="s">
        <v>18876</v>
      </c>
    </row>
    <row r="9254" spans="1:17" x14ac:dyDescent="0.25">
      <c r="A9254" t="s">
        <v>19076</v>
      </c>
      <c r="B9254" s="1">
        <v>11954504</v>
      </c>
      <c r="C9254" t="s">
        <v>189</v>
      </c>
      <c r="D9254" t="s">
        <v>22</v>
      </c>
      <c r="E9254" t="s">
        <v>278</v>
      </c>
      <c r="F9254" t="s">
        <v>13</v>
      </c>
      <c r="G9254" s="2">
        <v>499</v>
      </c>
      <c r="H9254" s="2">
        <f>AVERAGEIF(Table1[[#All],[Category]],Table1[[#This Row],[Category]],Table1[[#All],[DiscountOffer]])</f>
        <v>726.0994423791791</v>
      </c>
      <c r="I9254" s="2">
        <v>1999</v>
      </c>
      <c r="J9254" s="2">
        <f>IF(Table1[[#This Row],[Ratings]]&gt;4,Table1[[#This Row],[OriginalPrice (in Rs)]],0)</f>
        <v>1999</v>
      </c>
      <c r="K9254" s="2">
        <f>Table1[[#This Row],[OriginalPrice (in Rs)]]-Table1[[#This Row],[DiscountOffer]]</f>
        <v>1500</v>
      </c>
      <c r="L9254" s="2" t="str">
        <f>IF(Table1[[#This Row],[Discount % (In Rs)]]&gt;50%,"High Discount","Low Discount")</f>
        <v>High Discount</v>
      </c>
      <c r="M9254" s="3">
        <f>Table1[[#This Row],[Discount_Price (In Rs.)]]/Table1[[#This Row],[OriginalPrice (in Rs)]]</f>
        <v>0.75037518759379684</v>
      </c>
      <c r="N9254" s="4">
        <v>4.2</v>
      </c>
      <c r="O9254">
        <v>289</v>
      </c>
      <c r="P9254" t="s">
        <v>20</v>
      </c>
      <c r="Q9254" t="s">
        <v>19077</v>
      </c>
    </row>
    <row r="9255" spans="1:17" x14ac:dyDescent="0.25">
      <c r="A9255" t="s">
        <v>19310</v>
      </c>
      <c r="B9255" s="1">
        <v>14833232</v>
      </c>
      <c r="C9255" t="s">
        <v>388</v>
      </c>
      <c r="D9255" t="s">
        <v>22</v>
      </c>
      <c r="E9255" t="s">
        <v>278</v>
      </c>
      <c r="F9255" t="s">
        <v>13</v>
      </c>
      <c r="G9255" s="2">
        <v>899</v>
      </c>
      <c r="H9255" s="2">
        <f>AVERAGEIF(Table1[[#All],[Category]],Table1[[#This Row],[Category]],Table1[[#All],[DiscountOffer]])</f>
        <v>726.0994423791791</v>
      </c>
      <c r="I9255" s="2">
        <v>1999</v>
      </c>
      <c r="J9255" s="2">
        <f>IF(Table1[[#This Row],[Ratings]]&gt;4,Table1[[#This Row],[OriginalPrice (in Rs)]],0)</f>
        <v>1999</v>
      </c>
      <c r="K9255" s="2">
        <f>Table1[[#This Row],[OriginalPrice (in Rs)]]-Table1[[#This Row],[DiscountOffer]]</f>
        <v>1100</v>
      </c>
      <c r="L9255" s="2" t="str">
        <f>IF(Table1[[#This Row],[Discount % (In Rs)]]&gt;50%,"High Discount","Low Discount")</f>
        <v>High Discount</v>
      </c>
      <c r="M9255" s="3">
        <f>Table1[[#This Row],[Discount_Price (In Rs.)]]/Table1[[#This Row],[OriginalPrice (in Rs)]]</f>
        <v>0.55027513756878443</v>
      </c>
      <c r="N9255" s="4">
        <v>4.2</v>
      </c>
      <c r="O9255">
        <v>286</v>
      </c>
      <c r="P9255" t="s">
        <v>20</v>
      </c>
      <c r="Q9255" t="s">
        <v>19311</v>
      </c>
    </row>
    <row r="9256" spans="1:17" x14ac:dyDescent="0.25">
      <c r="A9256" t="s">
        <v>19613</v>
      </c>
      <c r="B9256" s="1">
        <v>10556542</v>
      </c>
      <c r="C9256" t="s">
        <v>7580</v>
      </c>
      <c r="D9256" t="s">
        <v>22</v>
      </c>
      <c r="E9256" t="s">
        <v>278</v>
      </c>
      <c r="F9256" t="s">
        <v>13</v>
      </c>
      <c r="G9256" s="2">
        <v>799</v>
      </c>
      <c r="H9256" s="2">
        <f>AVERAGEIF(Table1[[#All],[Category]],Table1[[#This Row],[Category]],Table1[[#All],[DiscountOffer]])</f>
        <v>726.0994423791791</v>
      </c>
      <c r="I9256" s="2">
        <v>1599</v>
      </c>
      <c r="J9256" s="2">
        <f>IF(Table1[[#This Row],[Ratings]]&gt;4,Table1[[#This Row],[OriginalPrice (in Rs)]],0)</f>
        <v>1599</v>
      </c>
      <c r="K9256" s="2">
        <f>Table1[[#This Row],[OriginalPrice (in Rs)]]-Table1[[#This Row],[DiscountOffer]]</f>
        <v>800</v>
      </c>
      <c r="L9256" s="2" t="str">
        <f>IF(Table1[[#This Row],[Discount % (In Rs)]]&gt;50%,"High Discount","Low Discount")</f>
        <v>High Discount</v>
      </c>
      <c r="M9256" s="3">
        <f>Table1[[#This Row],[Discount_Price (In Rs.)]]/Table1[[#This Row],[OriginalPrice (in Rs)]]</f>
        <v>0.50031269543464663</v>
      </c>
      <c r="N9256" s="4">
        <v>4.2</v>
      </c>
      <c r="O9256">
        <v>282</v>
      </c>
      <c r="P9256" t="s">
        <v>32</v>
      </c>
      <c r="Q9256" t="s">
        <v>19614</v>
      </c>
    </row>
    <row r="9257" spans="1:17" x14ac:dyDescent="0.25">
      <c r="A9257" t="s">
        <v>19920</v>
      </c>
      <c r="B9257" s="1">
        <v>10405859</v>
      </c>
      <c r="C9257" t="s">
        <v>388</v>
      </c>
      <c r="D9257" t="s">
        <v>22</v>
      </c>
      <c r="E9257" t="s">
        <v>278</v>
      </c>
      <c r="F9257" t="s">
        <v>13</v>
      </c>
      <c r="G9257" s="2">
        <v>730</v>
      </c>
      <c r="H9257" s="2">
        <f>AVERAGEIF(Table1[[#All],[Category]],Table1[[#This Row],[Category]],Table1[[#All],[DiscountOffer]])</f>
        <v>726.0994423791791</v>
      </c>
      <c r="I9257" s="2">
        <v>1699</v>
      </c>
      <c r="J9257" s="2">
        <f>IF(Table1[[#This Row],[Ratings]]&gt;4,Table1[[#This Row],[OriginalPrice (in Rs)]],0)</f>
        <v>0</v>
      </c>
      <c r="K9257" s="2">
        <f>Table1[[#This Row],[OriginalPrice (in Rs)]]-Table1[[#This Row],[DiscountOffer]]</f>
        <v>969</v>
      </c>
      <c r="L9257" s="2" t="str">
        <f>IF(Table1[[#This Row],[Discount % (In Rs)]]&gt;50%,"High Discount","Low Discount")</f>
        <v>High Discount</v>
      </c>
      <c r="M9257" s="3">
        <f>Table1[[#This Row],[Discount_Price (In Rs.)]]/Table1[[#This Row],[OriginalPrice (in Rs)]]</f>
        <v>0.57033549146556795</v>
      </c>
      <c r="N9257" s="4">
        <v>3.9</v>
      </c>
      <c r="O9257">
        <v>278</v>
      </c>
      <c r="P9257" t="s">
        <v>20</v>
      </c>
      <c r="Q9257" t="s">
        <v>19921</v>
      </c>
    </row>
    <row r="9258" spans="1:17" x14ac:dyDescent="0.25">
      <c r="A9258" t="s">
        <v>20803</v>
      </c>
      <c r="B9258" s="1">
        <v>1395964</v>
      </c>
      <c r="C9258" t="s">
        <v>189</v>
      </c>
      <c r="D9258" t="s">
        <v>22</v>
      </c>
      <c r="E9258" t="s">
        <v>278</v>
      </c>
      <c r="F9258" t="s">
        <v>13</v>
      </c>
      <c r="G9258" s="2">
        <v>524</v>
      </c>
      <c r="H9258" s="2">
        <f>AVERAGEIF(Table1[[#All],[Category]],Table1[[#This Row],[Category]],Table1[[#All],[DiscountOffer]])</f>
        <v>726.0994423791791</v>
      </c>
      <c r="I9258" s="2">
        <v>2099</v>
      </c>
      <c r="J9258" s="2">
        <f>IF(Table1[[#This Row],[Ratings]]&gt;4,Table1[[#This Row],[OriginalPrice (in Rs)]],0)</f>
        <v>0</v>
      </c>
      <c r="K9258" s="2">
        <f>Table1[[#This Row],[OriginalPrice (in Rs)]]-Table1[[#This Row],[DiscountOffer]]</f>
        <v>1575</v>
      </c>
      <c r="L9258" s="2" t="str">
        <f>IF(Table1[[#This Row],[Discount % (In Rs)]]&gt;50%,"High Discount","Low Discount")</f>
        <v>High Discount</v>
      </c>
      <c r="M9258" s="3">
        <f>Table1[[#This Row],[Discount_Price (In Rs.)]]/Table1[[#This Row],[OriginalPrice (in Rs)]]</f>
        <v>0.75035731300619346</v>
      </c>
      <c r="N9258" s="4">
        <v>3.7</v>
      </c>
      <c r="O9258">
        <v>267</v>
      </c>
      <c r="P9258" t="s">
        <v>20</v>
      </c>
      <c r="Q9258" t="s">
        <v>20804</v>
      </c>
    </row>
    <row r="9259" spans="1:17" x14ac:dyDescent="0.25">
      <c r="A9259" t="s">
        <v>21149</v>
      </c>
      <c r="B9259" s="1">
        <v>8070039</v>
      </c>
      <c r="C9259" t="s">
        <v>19466</v>
      </c>
      <c r="D9259" t="s">
        <v>22</v>
      </c>
      <c r="E9259" t="s">
        <v>278</v>
      </c>
      <c r="F9259" t="s">
        <v>13</v>
      </c>
      <c r="G9259" s="2">
        <v>429</v>
      </c>
      <c r="H9259" s="2">
        <f>AVERAGEIF(Table1[[#All],[Category]],Table1[[#This Row],[Category]],Table1[[#All],[DiscountOffer]])</f>
        <v>726.0994423791791</v>
      </c>
      <c r="I9259" s="2">
        <v>999</v>
      </c>
      <c r="J9259" s="2">
        <f>IF(Table1[[#This Row],[Ratings]]&gt;4,Table1[[#This Row],[OriginalPrice (in Rs)]],0)</f>
        <v>999</v>
      </c>
      <c r="K9259" s="2">
        <f>Table1[[#This Row],[OriginalPrice (in Rs)]]-Table1[[#This Row],[DiscountOffer]]</f>
        <v>570</v>
      </c>
      <c r="L9259" s="2" t="str">
        <f>IF(Table1[[#This Row],[Discount % (In Rs)]]&gt;50%,"High Discount","Low Discount")</f>
        <v>High Discount</v>
      </c>
      <c r="M9259" s="3">
        <f>Table1[[#This Row],[Discount_Price (In Rs.)]]/Table1[[#This Row],[OriginalPrice (in Rs)]]</f>
        <v>0.57057057057057059</v>
      </c>
      <c r="N9259" s="4">
        <v>4.5</v>
      </c>
      <c r="O9259">
        <v>263</v>
      </c>
      <c r="P9259" t="s">
        <v>20</v>
      </c>
      <c r="Q9259" t="s">
        <v>21150</v>
      </c>
    </row>
    <row r="9260" spans="1:17" x14ac:dyDescent="0.25">
      <c r="A9260" t="s">
        <v>21390</v>
      </c>
      <c r="B9260" s="1">
        <v>10737402</v>
      </c>
      <c r="C9260" t="s">
        <v>3813</v>
      </c>
      <c r="D9260" t="s">
        <v>22</v>
      </c>
      <c r="E9260" t="s">
        <v>278</v>
      </c>
      <c r="F9260" t="s">
        <v>13</v>
      </c>
      <c r="G9260" s="2">
        <v>779</v>
      </c>
      <c r="H9260" s="2">
        <f>AVERAGEIF(Table1[[#All],[Category]],Table1[[#This Row],[Category]],Table1[[#All],[DiscountOffer]])</f>
        <v>726.0994423791791</v>
      </c>
      <c r="I9260" s="2">
        <v>1299</v>
      </c>
      <c r="J9260" s="2">
        <f>IF(Table1[[#This Row],[Ratings]]&gt;4,Table1[[#This Row],[OriginalPrice (in Rs)]],0)</f>
        <v>1299</v>
      </c>
      <c r="K9260" s="2">
        <f>Table1[[#This Row],[OriginalPrice (in Rs)]]-Table1[[#This Row],[DiscountOffer]]</f>
        <v>520</v>
      </c>
      <c r="L9260" s="2" t="str">
        <f>IF(Table1[[#This Row],[Discount % (In Rs)]]&gt;50%,"High Discount","Low Discount")</f>
        <v>Low Discount</v>
      </c>
      <c r="M9260" s="3">
        <f>Table1[[#This Row],[Discount_Price (In Rs.)]]/Table1[[#This Row],[OriginalPrice (in Rs)]]</f>
        <v>0.40030792917628943</v>
      </c>
      <c r="N9260" s="4">
        <v>4.5</v>
      </c>
      <c r="O9260">
        <v>260</v>
      </c>
      <c r="P9260" t="s">
        <v>209</v>
      </c>
      <c r="Q9260" t="s">
        <v>21391</v>
      </c>
    </row>
    <row r="9261" spans="1:17" x14ac:dyDescent="0.25">
      <c r="A9261" t="s">
        <v>21396</v>
      </c>
      <c r="B9261" s="1">
        <v>12009196</v>
      </c>
      <c r="C9261" t="s">
        <v>53</v>
      </c>
      <c r="D9261" t="s">
        <v>22</v>
      </c>
      <c r="E9261" t="s">
        <v>278</v>
      </c>
      <c r="F9261" t="s">
        <v>13</v>
      </c>
      <c r="G9261" s="2">
        <v>1192</v>
      </c>
      <c r="H9261" s="2">
        <f>AVERAGEIF(Table1[[#All],[Category]],Table1[[#This Row],[Category]],Table1[[#All],[DiscountOffer]])</f>
        <v>726.0994423791791</v>
      </c>
      <c r="I9261" s="2">
        <v>2649</v>
      </c>
      <c r="J9261" s="2">
        <f>IF(Table1[[#This Row],[Ratings]]&gt;4,Table1[[#This Row],[OriginalPrice (in Rs)]],0)</f>
        <v>2649</v>
      </c>
      <c r="K9261" s="2">
        <f>Table1[[#This Row],[OriginalPrice (in Rs)]]-Table1[[#This Row],[DiscountOffer]]</f>
        <v>1457</v>
      </c>
      <c r="L9261" s="2" t="str">
        <f>IF(Table1[[#This Row],[Discount % (In Rs)]]&gt;50%,"High Discount","Low Discount")</f>
        <v>High Discount</v>
      </c>
      <c r="M9261" s="3">
        <f>Table1[[#This Row],[Discount_Price (In Rs.)]]/Table1[[#This Row],[OriginalPrice (in Rs)]]</f>
        <v>0.55001887504718761</v>
      </c>
      <c r="N9261" s="4">
        <v>4.3</v>
      </c>
      <c r="O9261">
        <v>260</v>
      </c>
      <c r="P9261" t="s">
        <v>32</v>
      </c>
      <c r="Q9261" t="s">
        <v>21397</v>
      </c>
    </row>
    <row r="9262" spans="1:17" x14ac:dyDescent="0.25">
      <c r="A9262" t="s">
        <v>21504</v>
      </c>
      <c r="B9262" s="1">
        <v>6832899</v>
      </c>
      <c r="C9262" t="s">
        <v>146</v>
      </c>
      <c r="D9262" t="s">
        <v>22</v>
      </c>
      <c r="E9262" t="s">
        <v>278</v>
      </c>
      <c r="F9262" t="s">
        <v>13</v>
      </c>
      <c r="G9262" s="2">
        <v>1039</v>
      </c>
      <c r="H9262" s="2">
        <f>AVERAGEIF(Table1[[#All],[Category]],Table1[[#This Row],[Category]],Table1[[#All],[DiscountOffer]])</f>
        <v>726.0994423791791</v>
      </c>
      <c r="I9262" s="2">
        <v>2599</v>
      </c>
      <c r="J9262" s="2">
        <f>IF(Table1[[#This Row],[Ratings]]&gt;4,Table1[[#This Row],[OriginalPrice (in Rs)]],0)</f>
        <v>0</v>
      </c>
      <c r="K9262" s="2">
        <f>Table1[[#This Row],[OriginalPrice (in Rs)]]-Table1[[#This Row],[DiscountOffer]]</f>
        <v>1560</v>
      </c>
      <c r="L9262" s="2" t="str">
        <f>IF(Table1[[#This Row],[Discount % (In Rs)]]&gt;50%,"High Discount","Low Discount")</f>
        <v>High Discount</v>
      </c>
      <c r="M9262" s="3">
        <f>Table1[[#This Row],[Discount_Price (In Rs.)]]/Table1[[#This Row],[OriginalPrice (in Rs)]]</f>
        <v>0.60023085802231624</v>
      </c>
      <c r="N9262" s="4">
        <v>3.9</v>
      </c>
      <c r="O9262">
        <v>259</v>
      </c>
      <c r="P9262" t="s">
        <v>32</v>
      </c>
      <c r="Q9262" t="s">
        <v>21505</v>
      </c>
    </row>
    <row r="9263" spans="1:17" x14ac:dyDescent="0.25">
      <c r="A9263" t="s">
        <v>21606</v>
      </c>
      <c r="B9263" s="1">
        <v>11331858</v>
      </c>
      <c r="C9263" t="s">
        <v>1441</v>
      </c>
      <c r="D9263" t="s">
        <v>22</v>
      </c>
      <c r="E9263" t="s">
        <v>278</v>
      </c>
      <c r="F9263" t="s">
        <v>13</v>
      </c>
      <c r="G9263" s="2">
        <v>749</v>
      </c>
      <c r="H9263" s="2">
        <f>AVERAGEIF(Table1[[#All],[Category]],Table1[[#This Row],[Category]],Table1[[#All],[DiscountOffer]])</f>
        <v>726.0994423791791</v>
      </c>
      <c r="I9263" s="2">
        <v>1499</v>
      </c>
      <c r="J9263" s="2">
        <f>IF(Table1[[#This Row],[Ratings]]&gt;4,Table1[[#This Row],[OriginalPrice (in Rs)]],0)</f>
        <v>1499</v>
      </c>
      <c r="K9263" s="2">
        <f>Table1[[#This Row],[OriginalPrice (in Rs)]]-Table1[[#This Row],[DiscountOffer]]</f>
        <v>750</v>
      </c>
      <c r="L9263" s="2" t="str">
        <f>IF(Table1[[#This Row],[Discount % (In Rs)]]&gt;50%,"High Discount","Low Discount")</f>
        <v>High Discount</v>
      </c>
      <c r="M9263" s="3">
        <f>Table1[[#This Row],[Discount_Price (In Rs.)]]/Table1[[#This Row],[OriginalPrice (in Rs)]]</f>
        <v>0.50033355570380256</v>
      </c>
      <c r="N9263" s="4">
        <v>4.3</v>
      </c>
      <c r="O9263">
        <v>258</v>
      </c>
      <c r="P9263" t="s">
        <v>1280</v>
      </c>
      <c r="Q9263" t="s">
        <v>21607</v>
      </c>
    </row>
    <row r="9264" spans="1:17" x14ac:dyDescent="0.25">
      <c r="A9264" t="s">
        <v>21685</v>
      </c>
      <c r="B9264" s="1">
        <v>12147840</v>
      </c>
      <c r="C9264" t="s">
        <v>39</v>
      </c>
      <c r="D9264" t="s">
        <v>22</v>
      </c>
      <c r="E9264" t="s">
        <v>278</v>
      </c>
      <c r="F9264" t="s">
        <v>13</v>
      </c>
      <c r="G9264" s="2">
        <v>879</v>
      </c>
      <c r="H9264" s="2">
        <f>AVERAGEIF(Table1[[#All],[Category]],Table1[[#This Row],[Category]],Table1[[#All],[DiscountOffer]])</f>
        <v>726.0994423791791</v>
      </c>
      <c r="I9264" s="2">
        <v>2199</v>
      </c>
      <c r="J9264" s="2">
        <f>IF(Table1[[#This Row],[Ratings]]&gt;4,Table1[[#This Row],[OriginalPrice (in Rs)]],0)</f>
        <v>2199</v>
      </c>
      <c r="K9264" s="2">
        <f>Table1[[#This Row],[OriginalPrice (in Rs)]]-Table1[[#This Row],[DiscountOffer]]</f>
        <v>1320</v>
      </c>
      <c r="L9264" s="2" t="str">
        <f>IF(Table1[[#This Row],[Discount % (In Rs)]]&gt;50%,"High Discount","Low Discount")</f>
        <v>High Discount</v>
      </c>
      <c r="M9264" s="3">
        <f>Table1[[#This Row],[Discount_Price (In Rs.)]]/Table1[[#This Row],[OriginalPrice (in Rs)]]</f>
        <v>0.60027285129604369</v>
      </c>
      <c r="N9264" s="4">
        <v>4.3</v>
      </c>
      <c r="O9264">
        <v>257</v>
      </c>
      <c r="P9264" t="s">
        <v>20</v>
      </c>
      <c r="Q9264" t="s">
        <v>21686</v>
      </c>
    </row>
    <row r="9265" spans="1:17" x14ac:dyDescent="0.25">
      <c r="A9265" t="s">
        <v>21773</v>
      </c>
      <c r="B9265" s="1">
        <v>10992046</v>
      </c>
      <c r="C9265" t="s">
        <v>388</v>
      </c>
      <c r="D9265" t="s">
        <v>22</v>
      </c>
      <c r="E9265" t="s">
        <v>278</v>
      </c>
      <c r="F9265" t="s">
        <v>13</v>
      </c>
      <c r="G9265" s="2">
        <v>730</v>
      </c>
      <c r="H9265" s="2">
        <f>AVERAGEIF(Table1[[#All],[Category]],Table1[[#This Row],[Category]],Table1[[#All],[DiscountOffer]])</f>
        <v>726.0994423791791</v>
      </c>
      <c r="I9265" s="2">
        <v>1699</v>
      </c>
      <c r="J9265" s="2">
        <f>IF(Table1[[#This Row],[Ratings]]&gt;4,Table1[[#This Row],[OriginalPrice (in Rs)]],0)</f>
        <v>1699</v>
      </c>
      <c r="K9265" s="2">
        <f>Table1[[#This Row],[OriginalPrice (in Rs)]]-Table1[[#This Row],[DiscountOffer]]</f>
        <v>969</v>
      </c>
      <c r="L9265" s="2" t="str">
        <f>IF(Table1[[#This Row],[Discount % (In Rs)]]&gt;50%,"High Discount","Low Discount")</f>
        <v>High Discount</v>
      </c>
      <c r="M9265" s="3">
        <f>Table1[[#This Row],[Discount_Price (In Rs.)]]/Table1[[#This Row],[OriginalPrice (in Rs)]]</f>
        <v>0.57033549146556795</v>
      </c>
      <c r="N9265" s="4">
        <v>4.3</v>
      </c>
      <c r="O9265">
        <v>256</v>
      </c>
      <c r="P9265" t="s">
        <v>20</v>
      </c>
      <c r="Q9265" t="s">
        <v>21774</v>
      </c>
    </row>
    <row r="9266" spans="1:17" x14ac:dyDescent="0.25">
      <c r="A9266" t="s">
        <v>22167</v>
      </c>
      <c r="B9266" s="1">
        <v>10913786</v>
      </c>
      <c r="C9266" t="s">
        <v>146</v>
      </c>
      <c r="D9266" t="s">
        <v>22</v>
      </c>
      <c r="E9266" t="s">
        <v>278</v>
      </c>
      <c r="F9266" t="s">
        <v>13</v>
      </c>
      <c r="G9266" s="2">
        <v>799</v>
      </c>
      <c r="H9266" s="2">
        <f>AVERAGEIF(Table1[[#All],[Category]],Table1[[#This Row],[Category]],Table1[[#All],[DiscountOffer]])</f>
        <v>726.0994423791791</v>
      </c>
      <c r="I9266" s="2">
        <v>1999</v>
      </c>
      <c r="J9266" s="2">
        <f>IF(Table1[[#This Row],[Ratings]]&gt;4,Table1[[#This Row],[OriginalPrice (in Rs)]],0)</f>
        <v>0</v>
      </c>
      <c r="K9266" s="2">
        <f>Table1[[#This Row],[OriginalPrice (in Rs)]]-Table1[[#This Row],[DiscountOffer]]</f>
        <v>1200</v>
      </c>
      <c r="L9266" s="2" t="str">
        <f>IF(Table1[[#This Row],[Discount % (In Rs)]]&gt;50%,"High Discount","Low Discount")</f>
        <v>High Discount</v>
      </c>
      <c r="M9266" s="3">
        <f>Table1[[#This Row],[Discount_Price (In Rs.)]]/Table1[[#This Row],[OriginalPrice (in Rs)]]</f>
        <v>0.60030015007503756</v>
      </c>
      <c r="N9266" s="4">
        <v>4</v>
      </c>
      <c r="O9266">
        <v>252</v>
      </c>
      <c r="P9266" t="s">
        <v>32</v>
      </c>
      <c r="Q9266" t="s">
        <v>22168</v>
      </c>
    </row>
    <row r="9267" spans="1:17" x14ac:dyDescent="0.25">
      <c r="A9267" t="s">
        <v>22239</v>
      </c>
      <c r="B9267" s="1">
        <v>10991996</v>
      </c>
      <c r="C9267" t="s">
        <v>388</v>
      </c>
      <c r="D9267" t="s">
        <v>22</v>
      </c>
      <c r="E9267" t="s">
        <v>278</v>
      </c>
      <c r="F9267" t="s">
        <v>13</v>
      </c>
      <c r="G9267" s="2">
        <v>730</v>
      </c>
      <c r="H9267" s="2">
        <f>AVERAGEIF(Table1[[#All],[Category]],Table1[[#This Row],[Category]],Table1[[#All],[DiscountOffer]])</f>
        <v>726.0994423791791</v>
      </c>
      <c r="I9267" s="2">
        <v>1699</v>
      </c>
      <c r="J9267" s="2">
        <f>IF(Table1[[#This Row],[Ratings]]&gt;4,Table1[[#This Row],[OriginalPrice (in Rs)]],0)</f>
        <v>0</v>
      </c>
      <c r="K9267" s="2">
        <f>Table1[[#This Row],[OriginalPrice (in Rs)]]-Table1[[#This Row],[DiscountOffer]]</f>
        <v>969</v>
      </c>
      <c r="L9267" s="2" t="str">
        <f>IF(Table1[[#This Row],[Discount % (In Rs)]]&gt;50%,"High Discount","Low Discount")</f>
        <v>High Discount</v>
      </c>
      <c r="M9267" s="3">
        <f>Table1[[#This Row],[Discount_Price (In Rs.)]]/Table1[[#This Row],[OriginalPrice (in Rs)]]</f>
        <v>0.57033549146556795</v>
      </c>
      <c r="N9267" s="4">
        <v>3.8</v>
      </c>
      <c r="O9267">
        <v>251</v>
      </c>
      <c r="P9267" t="s">
        <v>20</v>
      </c>
      <c r="Q9267" t="s">
        <v>22240</v>
      </c>
    </row>
    <row r="9268" spans="1:17" x14ac:dyDescent="0.25">
      <c r="A9268" t="s">
        <v>22244</v>
      </c>
      <c r="B9268" s="1">
        <v>12009188</v>
      </c>
      <c r="C9268" t="s">
        <v>53</v>
      </c>
      <c r="D9268" t="s">
        <v>22</v>
      </c>
      <c r="E9268" t="s">
        <v>278</v>
      </c>
      <c r="F9268" t="s">
        <v>13</v>
      </c>
      <c r="G9268" s="2">
        <v>1304</v>
      </c>
      <c r="H9268" s="2">
        <f>AVERAGEIF(Table1[[#All],[Category]],Table1[[#This Row],[Category]],Table1[[#All],[DiscountOffer]])</f>
        <v>726.0994423791791</v>
      </c>
      <c r="I9268" s="2">
        <v>2899</v>
      </c>
      <c r="J9268" s="2">
        <f>IF(Table1[[#This Row],[Ratings]]&gt;4,Table1[[#This Row],[OriginalPrice (in Rs)]],0)</f>
        <v>0</v>
      </c>
      <c r="K9268" s="2">
        <f>Table1[[#This Row],[OriginalPrice (in Rs)]]-Table1[[#This Row],[DiscountOffer]]</f>
        <v>1595</v>
      </c>
      <c r="L9268" s="2" t="str">
        <f>IF(Table1[[#This Row],[Discount % (In Rs)]]&gt;50%,"High Discount","Low Discount")</f>
        <v>High Discount</v>
      </c>
      <c r="M9268" s="3">
        <f>Table1[[#This Row],[Discount_Price (In Rs.)]]/Table1[[#This Row],[OriginalPrice (in Rs)]]</f>
        <v>0.55018972059330806</v>
      </c>
      <c r="N9268" s="4">
        <v>3.9</v>
      </c>
      <c r="O9268">
        <v>251</v>
      </c>
      <c r="P9268" t="s">
        <v>32</v>
      </c>
      <c r="Q9268" t="s">
        <v>22245</v>
      </c>
    </row>
    <row r="9269" spans="1:17" x14ac:dyDescent="0.25">
      <c r="A9269" t="s">
        <v>22332</v>
      </c>
      <c r="B9269" s="1">
        <v>11972828</v>
      </c>
      <c r="C9269" t="s">
        <v>39</v>
      </c>
      <c r="D9269" t="s">
        <v>22</v>
      </c>
      <c r="E9269" t="s">
        <v>278</v>
      </c>
      <c r="F9269" t="s">
        <v>13</v>
      </c>
      <c r="G9269" s="2">
        <v>764</v>
      </c>
      <c r="H9269" s="2">
        <f>AVERAGEIF(Table1[[#All],[Category]],Table1[[#This Row],[Category]],Table1[[#All],[DiscountOffer]])</f>
        <v>726.0994423791791</v>
      </c>
      <c r="I9269" s="2">
        <v>1699</v>
      </c>
      <c r="J9269" s="2">
        <f>IF(Table1[[#This Row],[Ratings]]&gt;4,Table1[[#This Row],[OriginalPrice (in Rs)]],0)</f>
        <v>1699</v>
      </c>
      <c r="K9269" s="2">
        <f>Table1[[#This Row],[OriginalPrice (in Rs)]]-Table1[[#This Row],[DiscountOffer]]</f>
        <v>935</v>
      </c>
      <c r="L9269" s="2" t="str">
        <f>IF(Table1[[#This Row],[Discount % (In Rs)]]&gt;50%,"High Discount","Low Discount")</f>
        <v>High Discount</v>
      </c>
      <c r="M9269" s="3">
        <f>Table1[[#This Row],[Discount_Price (In Rs.)]]/Table1[[#This Row],[OriginalPrice (in Rs)]]</f>
        <v>0.55032371983519712</v>
      </c>
      <c r="N9269" s="4">
        <v>4.4000000000000004</v>
      </c>
      <c r="O9269">
        <v>250</v>
      </c>
      <c r="P9269" t="s">
        <v>20</v>
      </c>
      <c r="Q9269" t="s">
        <v>22333</v>
      </c>
    </row>
    <row r="9270" spans="1:17" x14ac:dyDescent="0.25">
      <c r="A9270" t="s">
        <v>22336</v>
      </c>
      <c r="B9270" s="1">
        <v>10136797</v>
      </c>
      <c r="C9270" t="s">
        <v>39</v>
      </c>
      <c r="D9270" t="s">
        <v>22</v>
      </c>
      <c r="E9270" t="s">
        <v>278</v>
      </c>
      <c r="F9270" t="s">
        <v>13</v>
      </c>
      <c r="G9270" s="2">
        <v>879</v>
      </c>
      <c r="H9270" s="2">
        <f>AVERAGEIF(Table1[[#All],[Category]],Table1[[#This Row],[Category]],Table1[[#All],[DiscountOffer]])</f>
        <v>726.0994423791791</v>
      </c>
      <c r="I9270" s="2">
        <v>2199</v>
      </c>
      <c r="J9270" s="2">
        <f>IF(Table1[[#This Row],[Ratings]]&gt;4,Table1[[#This Row],[OriginalPrice (in Rs)]],0)</f>
        <v>2199</v>
      </c>
      <c r="K9270" s="2">
        <f>Table1[[#This Row],[OriginalPrice (in Rs)]]-Table1[[#This Row],[DiscountOffer]]</f>
        <v>1320</v>
      </c>
      <c r="L9270" s="2" t="str">
        <f>IF(Table1[[#This Row],[Discount % (In Rs)]]&gt;50%,"High Discount","Low Discount")</f>
        <v>High Discount</v>
      </c>
      <c r="M9270" s="3">
        <f>Table1[[#This Row],[Discount_Price (In Rs.)]]/Table1[[#This Row],[OriginalPrice (in Rs)]]</f>
        <v>0.60027285129604369</v>
      </c>
      <c r="N9270" s="4">
        <v>4.3</v>
      </c>
      <c r="O9270">
        <v>250</v>
      </c>
      <c r="P9270" t="s">
        <v>20</v>
      </c>
      <c r="Q9270" t="s">
        <v>22337</v>
      </c>
    </row>
    <row r="9271" spans="1:17" x14ac:dyDescent="0.25">
      <c r="A9271" t="s">
        <v>22423</v>
      </c>
      <c r="B9271" s="1">
        <v>12695138</v>
      </c>
      <c r="C9271" t="s">
        <v>388</v>
      </c>
      <c r="D9271" t="s">
        <v>22</v>
      </c>
      <c r="E9271" t="s">
        <v>278</v>
      </c>
      <c r="F9271" t="s">
        <v>13</v>
      </c>
      <c r="G9271" s="2">
        <v>730</v>
      </c>
      <c r="H9271" s="2">
        <f>AVERAGEIF(Table1[[#All],[Category]],Table1[[#This Row],[Category]],Table1[[#All],[DiscountOffer]])</f>
        <v>726.0994423791791</v>
      </c>
      <c r="I9271" s="2">
        <v>1699</v>
      </c>
      <c r="J9271" s="2">
        <f>IF(Table1[[#This Row],[Ratings]]&gt;4,Table1[[#This Row],[OriginalPrice (in Rs)]],0)</f>
        <v>1699</v>
      </c>
      <c r="K9271" s="2">
        <f>Table1[[#This Row],[OriginalPrice (in Rs)]]-Table1[[#This Row],[DiscountOffer]]</f>
        <v>969</v>
      </c>
      <c r="L9271" s="2" t="str">
        <f>IF(Table1[[#This Row],[Discount % (In Rs)]]&gt;50%,"High Discount","Low Discount")</f>
        <v>High Discount</v>
      </c>
      <c r="M9271" s="3">
        <f>Table1[[#This Row],[Discount_Price (In Rs.)]]/Table1[[#This Row],[OriginalPrice (in Rs)]]</f>
        <v>0.57033549146556795</v>
      </c>
      <c r="N9271" s="4">
        <v>4.0999999999999996</v>
      </c>
      <c r="O9271">
        <v>249</v>
      </c>
      <c r="P9271" t="s">
        <v>20</v>
      </c>
      <c r="Q9271" t="s">
        <v>1577</v>
      </c>
    </row>
    <row r="9272" spans="1:17" x14ac:dyDescent="0.25">
      <c r="A9272" t="s">
        <v>22424</v>
      </c>
      <c r="B9272" s="1">
        <v>886039</v>
      </c>
      <c r="C9272" t="s">
        <v>388</v>
      </c>
      <c r="D9272" t="s">
        <v>22</v>
      </c>
      <c r="E9272" t="s">
        <v>278</v>
      </c>
      <c r="F9272" t="s">
        <v>13</v>
      </c>
      <c r="G9272" s="2">
        <v>730</v>
      </c>
      <c r="H9272" s="2">
        <f>AVERAGEIF(Table1[[#All],[Category]],Table1[[#This Row],[Category]],Table1[[#All],[DiscountOffer]])</f>
        <v>726.0994423791791</v>
      </c>
      <c r="I9272" s="2">
        <v>1699</v>
      </c>
      <c r="J9272" s="2">
        <f>IF(Table1[[#This Row],[Ratings]]&gt;4,Table1[[#This Row],[OriginalPrice (in Rs)]],0)</f>
        <v>1699</v>
      </c>
      <c r="K9272" s="2">
        <f>Table1[[#This Row],[OriginalPrice (in Rs)]]-Table1[[#This Row],[DiscountOffer]]</f>
        <v>969</v>
      </c>
      <c r="L9272" s="2" t="str">
        <f>IF(Table1[[#This Row],[Discount % (In Rs)]]&gt;50%,"High Discount","Low Discount")</f>
        <v>High Discount</v>
      </c>
      <c r="M9272" s="3">
        <f>Table1[[#This Row],[Discount_Price (In Rs.)]]/Table1[[#This Row],[OriginalPrice (in Rs)]]</f>
        <v>0.57033549146556795</v>
      </c>
      <c r="N9272" s="4">
        <v>4.3</v>
      </c>
      <c r="O9272">
        <v>249</v>
      </c>
      <c r="P9272" t="s">
        <v>32</v>
      </c>
      <c r="Q9272" t="s">
        <v>22425</v>
      </c>
    </row>
    <row r="9273" spans="1:17" x14ac:dyDescent="0.25">
      <c r="A9273" t="s">
        <v>22536</v>
      </c>
      <c r="B9273" s="1">
        <v>10913784</v>
      </c>
      <c r="C9273" t="s">
        <v>146</v>
      </c>
      <c r="D9273" t="s">
        <v>22</v>
      </c>
      <c r="E9273" t="s">
        <v>278</v>
      </c>
      <c r="F9273" t="s">
        <v>13</v>
      </c>
      <c r="G9273" s="2">
        <v>799</v>
      </c>
      <c r="H9273" s="2">
        <f>AVERAGEIF(Table1[[#All],[Category]],Table1[[#This Row],[Category]],Table1[[#All],[DiscountOffer]])</f>
        <v>726.0994423791791</v>
      </c>
      <c r="I9273" s="2">
        <v>1999</v>
      </c>
      <c r="J9273" s="2">
        <f>IF(Table1[[#This Row],[Ratings]]&gt;4,Table1[[#This Row],[OriginalPrice (in Rs)]],0)</f>
        <v>0</v>
      </c>
      <c r="K9273" s="2">
        <f>Table1[[#This Row],[OriginalPrice (in Rs)]]-Table1[[#This Row],[DiscountOffer]]</f>
        <v>1200</v>
      </c>
      <c r="L9273" s="2" t="str">
        <f>IF(Table1[[#This Row],[Discount % (In Rs)]]&gt;50%,"High Discount","Low Discount")</f>
        <v>High Discount</v>
      </c>
      <c r="M9273" s="3">
        <f>Table1[[#This Row],[Discount_Price (In Rs.)]]/Table1[[#This Row],[OriginalPrice (in Rs)]]</f>
        <v>0.60030015007503756</v>
      </c>
      <c r="N9273" s="4">
        <v>3.9</v>
      </c>
      <c r="O9273">
        <v>248</v>
      </c>
      <c r="P9273" t="s">
        <v>32</v>
      </c>
      <c r="Q9273" t="s">
        <v>22537</v>
      </c>
    </row>
    <row r="9274" spans="1:17" x14ac:dyDescent="0.25">
      <c r="A9274" t="s">
        <v>22689</v>
      </c>
      <c r="B9274" s="1">
        <v>16399378</v>
      </c>
      <c r="C9274" t="s">
        <v>456</v>
      </c>
      <c r="D9274" t="s">
        <v>22</v>
      </c>
      <c r="E9274" t="s">
        <v>278</v>
      </c>
      <c r="F9274" t="s">
        <v>13</v>
      </c>
      <c r="G9274" s="2">
        <v>726.09944237918216</v>
      </c>
      <c r="H9274" s="2">
        <f>AVERAGEIF(Table1[[#All],[Category]],Table1[[#This Row],[Category]],Table1[[#All],[DiscountOffer]])</f>
        <v>726.0994423791791</v>
      </c>
      <c r="I9274" s="2">
        <v>1499</v>
      </c>
      <c r="J9274" s="2">
        <f>IF(Table1[[#This Row],[Ratings]]&gt;4,Table1[[#This Row],[OriginalPrice (in Rs)]],0)</f>
        <v>1499</v>
      </c>
      <c r="K9274" s="2">
        <f>Table1[[#This Row],[OriginalPrice (in Rs)]]-Table1[[#This Row],[DiscountOffer]]</f>
        <v>772.90055762081784</v>
      </c>
      <c r="L9274" s="2" t="str">
        <f>IF(Table1[[#This Row],[Discount % (In Rs)]]&gt;50%,"High Discount","Low Discount")</f>
        <v>High Discount</v>
      </c>
      <c r="M9274" s="3">
        <f>Table1[[#This Row],[Discount_Price (In Rs.)]]/Table1[[#This Row],[OriginalPrice (in Rs)]]</f>
        <v>0.51561077893316731</v>
      </c>
      <c r="N9274" s="4">
        <v>4.3</v>
      </c>
      <c r="O9274">
        <v>246</v>
      </c>
      <c r="P9274" t="s">
        <v>98</v>
      </c>
      <c r="Q9274" t="s">
        <v>22690</v>
      </c>
    </row>
    <row r="9275" spans="1:17" x14ac:dyDescent="0.25">
      <c r="A9275" t="s">
        <v>22694</v>
      </c>
      <c r="B9275" s="1">
        <v>10136727</v>
      </c>
      <c r="C9275" t="s">
        <v>39</v>
      </c>
      <c r="D9275" t="s">
        <v>22</v>
      </c>
      <c r="E9275" t="s">
        <v>278</v>
      </c>
      <c r="F9275" t="s">
        <v>13</v>
      </c>
      <c r="G9275" s="2">
        <v>799</v>
      </c>
      <c r="H9275" s="2">
        <f>AVERAGEIF(Table1[[#All],[Category]],Table1[[#This Row],[Category]],Table1[[#All],[DiscountOffer]])</f>
        <v>726.0994423791791</v>
      </c>
      <c r="I9275" s="2">
        <v>1999</v>
      </c>
      <c r="J9275" s="2">
        <f>IF(Table1[[#This Row],[Ratings]]&gt;4,Table1[[#This Row],[OriginalPrice (in Rs)]],0)</f>
        <v>1999</v>
      </c>
      <c r="K9275" s="2">
        <f>Table1[[#This Row],[OriginalPrice (in Rs)]]-Table1[[#This Row],[DiscountOffer]]</f>
        <v>1200</v>
      </c>
      <c r="L9275" s="2" t="str">
        <f>IF(Table1[[#This Row],[Discount % (In Rs)]]&gt;50%,"High Discount","Low Discount")</f>
        <v>High Discount</v>
      </c>
      <c r="M9275" s="3">
        <f>Table1[[#This Row],[Discount_Price (In Rs.)]]/Table1[[#This Row],[OriginalPrice (in Rs)]]</f>
        <v>0.60030015007503756</v>
      </c>
      <c r="N9275" s="4">
        <v>4.5</v>
      </c>
      <c r="O9275">
        <v>246</v>
      </c>
      <c r="P9275" t="s">
        <v>20</v>
      </c>
      <c r="Q9275" t="s">
        <v>22695</v>
      </c>
    </row>
    <row r="9276" spans="1:17" x14ac:dyDescent="0.25">
      <c r="A9276" t="s">
        <v>22696</v>
      </c>
      <c r="B9276" s="1">
        <v>12423084</v>
      </c>
      <c r="C9276" t="s">
        <v>146</v>
      </c>
      <c r="D9276" t="s">
        <v>22</v>
      </c>
      <c r="E9276" t="s">
        <v>278</v>
      </c>
      <c r="F9276" t="s">
        <v>13</v>
      </c>
      <c r="G9276" s="2">
        <v>919</v>
      </c>
      <c r="H9276" s="2">
        <f>AVERAGEIF(Table1[[#All],[Category]],Table1[[#This Row],[Category]],Table1[[#All],[DiscountOffer]])</f>
        <v>726.0994423791791</v>
      </c>
      <c r="I9276" s="2">
        <v>2299</v>
      </c>
      <c r="J9276" s="2">
        <f>IF(Table1[[#This Row],[Ratings]]&gt;4,Table1[[#This Row],[OriginalPrice (in Rs)]],0)</f>
        <v>2299</v>
      </c>
      <c r="K9276" s="2">
        <f>Table1[[#This Row],[OriginalPrice (in Rs)]]-Table1[[#This Row],[DiscountOffer]]</f>
        <v>1380</v>
      </c>
      <c r="L9276" s="2" t="str">
        <f>IF(Table1[[#This Row],[Discount % (In Rs)]]&gt;50%,"High Discount","Low Discount")</f>
        <v>High Discount</v>
      </c>
      <c r="M9276" s="3">
        <f>Table1[[#This Row],[Discount_Price (In Rs.)]]/Table1[[#This Row],[OriginalPrice (in Rs)]]</f>
        <v>0.60026098303610265</v>
      </c>
      <c r="N9276" s="4">
        <v>4.2</v>
      </c>
      <c r="O9276">
        <v>246</v>
      </c>
      <c r="P9276" t="s">
        <v>32</v>
      </c>
      <c r="Q9276" t="s">
        <v>22697</v>
      </c>
    </row>
    <row r="9277" spans="1:17" x14ac:dyDescent="0.25">
      <c r="A9277" t="s">
        <v>22938</v>
      </c>
      <c r="B9277" s="1">
        <v>11973010</v>
      </c>
      <c r="C9277" t="s">
        <v>39</v>
      </c>
      <c r="D9277" t="s">
        <v>22</v>
      </c>
      <c r="E9277" t="s">
        <v>278</v>
      </c>
      <c r="F9277" t="s">
        <v>13</v>
      </c>
      <c r="G9277" s="2">
        <v>849</v>
      </c>
      <c r="H9277" s="2">
        <f>AVERAGEIF(Table1[[#All],[Category]],Table1[[#This Row],[Category]],Table1[[#All],[DiscountOffer]])</f>
        <v>726.0994423791791</v>
      </c>
      <c r="I9277" s="2">
        <v>1699</v>
      </c>
      <c r="J9277" s="2">
        <f>IF(Table1[[#This Row],[Ratings]]&gt;4,Table1[[#This Row],[OriginalPrice (in Rs)]],0)</f>
        <v>0</v>
      </c>
      <c r="K9277" s="2">
        <f>Table1[[#This Row],[OriginalPrice (in Rs)]]-Table1[[#This Row],[DiscountOffer]]</f>
        <v>850</v>
      </c>
      <c r="L9277" s="2" t="str">
        <f>IF(Table1[[#This Row],[Discount % (In Rs)]]&gt;50%,"High Discount","Low Discount")</f>
        <v>High Discount</v>
      </c>
      <c r="M9277" s="3">
        <f>Table1[[#This Row],[Discount_Price (In Rs.)]]/Table1[[#This Row],[OriginalPrice (in Rs)]]</f>
        <v>0.50029429075927012</v>
      </c>
      <c r="N9277" s="4">
        <v>4</v>
      </c>
      <c r="O9277">
        <v>243</v>
      </c>
      <c r="P9277" t="s">
        <v>20</v>
      </c>
      <c r="Q9277" t="s">
        <v>22939</v>
      </c>
    </row>
    <row r="9278" spans="1:17" x14ac:dyDescent="0.25">
      <c r="A9278" t="s">
        <v>23049</v>
      </c>
      <c r="B9278" s="1">
        <v>1395968</v>
      </c>
      <c r="C9278" t="s">
        <v>189</v>
      </c>
      <c r="D9278" t="s">
        <v>22</v>
      </c>
      <c r="E9278" t="s">
        <v>278</v>
      </c>
      <c r="F9278" t="s">
        <v>13</v>
      </c>
      <c r="G9278" s="2">
        <v>569</v>
      </c>
      <c r="H9278" s="2">
        <f>AVERAGEIF(Table1[[#All],[Category]],Table1[[#This Row],[Category]],Table1[[#All],[DiscountOffer]])</f>
        <v>726.0994423791791</v>
      </c>
      <c r="I9278" s="2">
        <v>1899</v>
      </c>
      <c r="J9278" s="2">
        <f>IF(Table1[[#This Row],[Ratings]]&gt;4,Table1[[#This Row],[OriginalPrice (in Rs)]],0)</f>
        <v>1899</v>
      </c>
      <c r="K9278" s="2">
        <f>Table1[[#This Row],[OriginalPrice (in Rs)]]-Table1[[#This Row],[DiscountOffer]]</f>
        <v>1330</v>
      </c>
      <c r="L9278" s="2" t="str">
        <f>IF(Table1[[#This Row],[Discount % (In Rs)]]&gt;50%,"High Discount","Low Discount")</f>
        <v>High Discount</v>
      </c>
      <c r="M9278" s="3">
        <f>Table1[[#This Row],[Discount_Price (In Rs.)]]/Table1[[#This Row],[OriginalPrice (in Rs)]]</f>
        <v>0.70036861506055814</v>
      </c>
      <c r="N9278" s="4">
        <v>4.3</v>
      </c>
      <c r="O9278">
        <v>242</v>
      </c>
      <c r="P9278" t="s">
        <v>20</v>
      </c>
      <c r="Q9278" t="s">
        <v>23050</v>
      </c>
    </row>
    <row r="9279" spans="1:17" x14ac:dyDescent="0.25">
      <c r="A9279" t="s">
        <v>23164</v>
      </c>
      <c r="B9279" s="1">
        <v>12147854</v>
      </c>
      <c r="C9279" t="s">
        <v>39</v>
      </c>
      <c r="D9279" t="s">
        <v>22</v>
      </c>
      <c r="E9279" t="s">
        <v>278</v>
      </c>
      <c r="F9279" t="s">
        <v>13</v>
      </c>
      <c r="G9279" s="2">
        <v>879</v>
      </c>
      <c r="H9279" s="2">
        <f>AVERAGEIF(Table1[[#All],[Category]],Table1[[#This Row],[Category]],Table1[[#All],[DiscountOffer]])</f>
        <v>726.0994423791791</v>
      </c>
      <c r="I9279" s="2">
        <v>2199</v>
      </c>
      <c r="J9279" s="2">
        <f>IF(Table1[[#This Row],[Ratings]]&gt;4,Table1[[#This Row],[OriginalPrice (in Rs)]],0)</f>
        <v>2199</v>
      </c>
      <c r="K9279" s="2">
        <f>Table1[[#This Row],[OriginalPrice (in Rs)]]-Table1[[#This Row],[DiscountOffer]]</f>
        <v>1320</v>
      </c>
      <c r="L9279" s="2" t="str">
        <f>IF(Table1[[#This Row],[Discount % (In Rs)]]&gt;50%,"High Discount","Low Discount")</f>
        <v>High Discount</v>
      </c>
      <c r="M9279" s="3">
        <f>Table1[[#This Row],[Discount_Price (In Rs.)]]/Table1[[#This Row],[OriginalPrice (in Rs)]]</f>
        <v>0.60027285129604369</v>
      </c>
      <c r="N9279" s="4">
        <v>4.0999999999999996</v>
      </c>
      <c r="O9279">
        <v>241</v>
      </c>
      <c r="P9279" t="s">
        <v>20</v>
      </c>
      <c r="Q9279" t="s">
        <v>23165</v>
      </c>
    </row>
    <row r="9280" spans="1:17" x14ac:dyDescent="0.25">
      <c r="A9280" t="s">
        <v>23885</v>
      </c>
      <c r="B9280" s="1">
        <v>10281243</v>
      </c>
      <c r="C9280" t="s">
        <v>23886</v>
      </c>
      <c r="D9280" t="s">
        <v>22</v>
      </c>
      <c r="E9280" t="s">
        <v>278</v>
      </c>
      <c r="F9280" t="s">
        <v>13</v>
      </c>
      <c r="G9280" s="2">
        <v>524</v>
      </c>
      <c r="H9280" s="2">
        <f>AVERAGEIF(Table1[[#All],[Category]],Table1[[#This Row],[Category]],Table1[[#All],[DiscountOffer]])</f>
        <v>726.0994423791791</v>
      </c>
      <c r="I9280" s="2">
        <v>2099</v>
      </c>
      <c r="J9280" s="2">
        <f>IF(Table1[[#This Row],[Ratings]]&gt;4,Table1[[#This Row],[OriginalPrice (in Rs)]],0)</f>
        <v>2099</v>
      </c>
      <c r="K9280" s="2">
        <f>Table1[[#This Row],[OriginalPrice (in Rs)]]-Table1[[#This Row],[DiscountOffer]]</f>
        <v>1575</v>
      </c>
      <c r="L9280" s="2" t="str">
        <f>IF(Table1[[#This Row],[Discount % (In Rs)]]&gt;50%,"High Discount","Low Discount")</f>
        <v>High Discount</v>
      </c>
      <c r="M9280" s="3">
        <f>Table1[[#This Row],[Discount_Price (In Rs.)]]/Table1[[#This Row],[OriginalPrice (in Rs)]]</f>
        <v>0.75035731300619346</v>
      </c>
      <c r="N9280" s="4">
        <v>4.5</v>
      </c>
      <c r="O9280">
        <v>234</v>
      </c>
      <c r="P9280" t="s">
        <v>20</v>
      </c>
      <c r="Q9280" t="s">
        <v>23887</v>
      </c>
    </row>
    <row r="9281" spans="1:17" x14ac:dyDescent="0.25">
      <c r="A9281" t="s">
        <v>24101</v>
      </c>
      <c r="B9281" s="1">
        <v>12147872</v>
      </c>
      <c r="C9281" t="s">
        <v>39</v>
      </c>
      <c r="D9281" t="s">
        <v>22</v>
      </c>
      <c r="E9281" t="s">
        <v>278</v>
      </c>
      <c r="F9281" t="s">
        <v>13</v>
      </c>
      <c r="G9281" s="2">
        <v>719</v>
      </c>
      <c r="H9281" s="2">
        <f>AVERAGEIF(Table1[[#All],[Category]],Table1[[#This Row],[Category]],Table1[[#All],[DiscountOffer]])</f>
        <v>726.0994423791791</v>
      </c>
      <c r="I9281" s="2">
        <v>1799</v>
      </c>
      <c r="J9281" s="2">
        <f>IF(Table1[[#This Row],[Ratings]]&gt;4,Table1[[#This Row],[OriginalPrice (in Rs)]],0)</f>
        <v>1799</v>
      </c>
      <c r="K9281" s="2">
        <f>Table1[[#This Row],[OriginalPrice (in Rs)]]-Table1[[#This Row],[DiscountOffer]]</f>
        <v>1080</v>
      </c>
      <c r="L9281" s="2" t="str">
        <f>IF(Table1[[#This Row],[Discount % (In Rs)]]&gt;50%,"High Discount","Low Discount")</f>
        <v>High Discount</v>
      </c>
      <c r="M9281" s="3">
        <f>Table1[[#This Row],[Discount_Price (In Rs.)]]/Table1[[#This Row],[OriginalPrice (in Rs)]]</f>
        <v>0.60033351862145634</v>
      </c>
      <c r="N9281" s="4">
        <v>4.3</v>
      </c>
      <c r="O9281">
        <v>232</v>
      </c>
      <c r="P9281" t="s">
        <v>20</v>
      </c>
      <c r="Q9281" t="s">
        <v>24102</v>
      </c>
    </row>
    <row r="9282" spans="1:17" x14ac:dyDescent="0.25">
      <c r="A9282" t="s">
        <v>24214</v>
      </c>
      <c r="B9282" s="1">
        <v>5596304</v>
      </c>
      <c r="C9282" t="s">
        <v>39</v>
      </c>
      <c r="D9282" t="s">
        <v>22</v>
      </c>
      <c r="E9282" t="s">
        <v>278</v>
      </c>
      <c r="F9282" t="s">
        <v>13</v>
      </c>
      <c r="G9282" s="2">
        <v>639</v>
      </c>
      <c r="H9282" s="2">
        <f>AVERAGEIF(Table1[[#All],[Category]],Table1[[#This Row],[Category]],Table1[[#All],[DiscountOffer]])</f>
        <v>726.0994423791791</v>
      </c>
      <c r="I9282" s="2">
        <v>1599</v>
      </c>
      <c r="J9282" s="2">
        <f>IF(Table1[[#This Row],[Ratings]]&gt;4,Table1[[#This Row],[OriginalPrice (in Rs)]],0)</f>
        <v>1599</v>
      </c>
      <c r="K9282" s="2">
        <f>Table1[[#This Row],[OriginalPrice (in Rs)]]-Table1[[#This Row],[DiscountOffer]]</f>
        <v>960</v>
      </c>
      <c r="L9282" s="2" t="str">
        <f>IF(Table1[[#This Row],[Discount % (In Rs)]]&gt;50%,"High Discount","Low Discount")</f>
        <v>High Discount</v>
      </c>
      <c r="M9282" s="3">
        <f>Table1[[#This Row],[Discount_Price (In Rs.)]]/Table1[[#This Row],[OriginalPrice (in Rs)]]</f>
        <v>0.60037523452157604</v>
      </c>
      <c r="N9282" s="4">
        <v>4.2</v>
      </c>
      <c r="O9282">
        <v>231</v>
      </c>
      <c r="P9282" t="s">
        <v>20</v>
      </c>
      <c r="Q9282" t="s">
        <v>24215</v>
      </c>
    </row>
    <row r="9283" spans="1:17" x14ac:dyDescent="0.25">
      <c r="A9283" t="s">
        <v>24218</v>
      </c>
      <c r="B9283" s="1">
        <v>1395967</v>
      </c>
      <c r="C9283" t="s">
        <v>189</v>
      </c>
      <c r="D9283" t="s">
        <v>22</v>
      </c>
      <c r="E9283" t="s">
        <v>278</v>
      </c>
      <c r="F9283" t="s">
        <v>13</v>
      </c>
      <c r="G9283" s="2">
        <v>474</v>
      </c>
      <c r="H9283" s="2">
        <f>AVERAGEIF(Table1[[#All],[Category]],Table1[[#This Row],[Category]],Table1[[#All],[DiscountOffer]])</f>
        <v>726.0994423791791</v>
      </c>
      <c r="I9283" s="2">
        <v>1899</v>
      </c>
      <c r="J9283" s="2">
        <f>IF(Table1[[#This Row],[Ratings]]&gt;4,Table1[[#This Row],[OriginalPrice (in Rs)]],0)</f>
        <v>1899</v>
      </c>
      <c r="K9283" s="2">
        <f>Table1[[#This Row],[OriginalPrice (in Rs)]]-Table1[[#This Row],[DiscountOffer]]</f>
        <v>1425</v>
      </c>
      <c r="L9283" s="2" t="str">
        <f>IF(Table1[[#This Row],[Discount % (In Rs)]]&gt;50%,"High Discount","Low Discount")</f>
        <v>High Discount</v>
      </c>
      <c r="M9283" s="3">
        <f>Table1[[#This Row],[Discount_Price (In Rs.)]]/Table1[[#This Row],[OriginalPrice (in Rs)]]</f>
        <v>0.75039494470774093</v>
      </c>
      <c r="N9283" s="4">
        <v>4.0999999999999996</v>
      </c>
      <c r="O9283">
        <v>231</v>
      </c>
      <c r="P9283" t="s">
        <v>20</v>
      </c>
      <c r="Q9283" t="s">
        <v>24219</v>
      </c>
    </row>
    <row r="9284" spans="1:17" x14ac:dyDescent="0.25">
      <c r="A9284" t="s">
        <v>24439</v>
      </c>
      <c r="B9284" s="1">
        <v>10187915</v>
      </c>
      <c r="C9284" t="s">
        <v>146</v>
      </c>
      <c r="D9284" t="s">
        <v>22</v>
      </c>
      <c r="E9284" t="s">
        <v>278</v>
      </c>
      <c r="F9284" t="s">
        <v>13</v>
      </c>
      <c r="G9284" s="2">
        <v>919</v>
      </c>
      <c r="H9284" s="2">
        <f>AVERAGEIF(Table1[[#All],[Category]],Table1[[#This Row],[Category]],Table1[[#All],[DiscountOffer]])</f>
        <v>726.0994423791791</v>
      </c>
      <c r="I9284" s="2">
        <v>2299</v>
      </c>
      <c r="J9284" s="2">
        <f>IF(Table1[[#This Row],[Ratings]]&gt;4,Table1[[#This Row],[OriginalPrice (in Rs)]],0)</f>
        <v>0</v>
      </c>
      <c r="K9284" s="2">
        <f>Table1[[#This Row],[OriginalPrice (in Rs)]]-Table1[[#This Row],[DiscountOffer]]</f>
        <v>1380</v>
      </c>
      <c r="L9284" s="2" t="str">
        <f>IF(Table1[[#This Row],[Discount % (In Rs)]]&gt;50%,"High Discount","Low Discount")</f>
        <v>High Discount</v>
      </c>
      <c r="M9284" s="3">
        <f>Table1[[#This Row],[Discount_Price (In Rs.)]]/Table1[[#This Row],[OriginalPrice (in Rs)]]</f>
        <v>0.60026098303610265</v>
      </c>
      <c r="N9284" s="4">
        <v>4</v>
      </c>
      <c r="O9284">
        <v>229</v>
      </c>
      <c r="P9284" t="s">
        <v>32</v>
      </c>
      <c r="Q9284" t="s">
        <v>24440</v>
      </c>
    </row>
    <row r="9285" spans="1:17" x14ac:dyDescent="0.25">
      <c r="A9285" t="s">
        <v>24543</v>
      </c>
      <c r="B9285" s="1">
        <v>11925940</v>
      </c>
      <c r="C9285" t="s">
        <v>1228</v>
      </c>
      <c r="D9285" t="s">
        <v>22</v>
      </c>
      <c r="E9285" t="s">
        <v>278</v>
      </c>
      <c r="F9285" t="s">
        <v>13</v>
      </c>
      <c r="G9285" s="2">
        <v>499</v>
      </c>
      <c r="H9285" s="2">
        <f>AVERAGEIF(Table1[[#All],[Category]],Table1[[#This Row],[Category]],Table1[[#All],[DiscountOffer]])</f>
        <v>726.0994423791791</v>
      </c>
      <c r="I9285" s="2">
        <v>1199</v>
      </c>
      <c r="J9285" s="2">
        <f>IF(Table1[[#This Row],[Ratings]]&gt;4,Table1[[#This Row],[OriginalPrice (in Rs)]],0)</f>
        <v>1199</v>
      </c>
      <c r="K9285" s="2">
        <f>Table1[[#This Row],[OriginalPrice (in Rs)]]-Table1[[#This Row],[DiscountOffer]]</f>
        <v>700</v>
      </c>
      <c r="L9285" s="2" t="str">
        <f>IF(Table1[[#This Row],[Discount % (In Rs)]]&gt;50%,"High Discount","Low Discount")</f>
        <v>High Discount</v>
      </c>
      <c r="M9285" s="3">
        <f>Table1[[#This Row],[Discount_Price (In Rs.)]]/Table1[[#This Row],[OriginalPrice (in Rs)]]</f>
        <v>0.58381984987489577</v>
      </c>
      <c r="N9285" s="4">
        <v>4.3</v>
      </c>
      <c r="O9285">
        <v>228</v>
      </c>
      <c r="P9285" t="s">
        <v>32</v>
      </c>
      <c r="Q9285" t="s">
        <v>24544</v>
      </c>
    </row>
    <row r="9286" spans="1:17" x14ac:dyDescent="0.25">
      <c r="A9286" t="s">
        <v>24547</v>
      </c>
      <c r="B9286" s="1">
        <v>10991976</v>
      </c>
      <c r="C9286" t="s">
        <v>388</v>
      </c>
      <c r="D9286" t="s">
        <v>22</v>
      </c>
      <c r="E9286" t="s">
        <v>278</v>
      </c>
      <c r="F9286" t="s">
        <v>13</v>
      </c>
      <c r="G9286" s="2">
        <v>730</v>
      </c>
      <c r="H9286" s="2">
        <f>AVERAGEIF(Table1[[#All],[Category]],Table1[[#This Row],[Category]],Table1[[#All],[DiscountOffer]])</f>
        <v>726.0994423791791</v>
      </c>
      <c r="I9286" s="2">
        <v>1699</v>
      </c>
      <c r="J9286" s="2">
        <f>IF(Table1[[#This Row],[Ratings]]&gt;4,Table1[[#This Row],[OriginalPrice (in Rs)]],0)</f>
        <v>1699</v>
      </c>
      <c r="K9286" s="2">
        <f>Table1[[#This Row],[OriginalPrice (in Rs)]]-Table1[[#This Row],[DiscountOffer]]</f>
        <v>969</v>
      </c>
      <c r="L9286" s="2" t="str">
        <f>IF(Table1[[#This Row],[Discount % (In Rs)]]&gt;50%,"High Discount","Low Discount")</f>
        <v>High Discount</v>
      </c>
      <c r="M9286" s="3">
        <f>Table1[[#This Row],[Discount_Price (In Rs.)]]/Table1[[#This Row],[OriginalPrice (in Rs)]]</f>
        <v>0.57033549146556795</v>
      </c>
      <c r="N9286" s="4">
        <v>4.4000000000000004</v>
      </c>
      <c r="O9286">
        <v>228</v>
      </c>
      <c r="P9286" t="s">
        <v>20</v>
      </c>
      <c r="Q9286" t="s">
        <v>24548</v>
      </c>
    </row>
    <row r="9287" spans="1:17" x14ac:dyDescent="0.25">
      <c r="A9287" t="s">
        <v>24660</v>
      </c>
      <c r="B9287" s="1">
        <v>9874303</v>
      </c>
      <c r="C9287" t="s">
        <v>318</v>
      </c>
      <c r="D9287" t="s">
        <v>22</v>
      </c>
      <c r="E9287" t="s">
        <v>278</v>
      </c>
      <c r="F9287" t="s">
        <v>13</v>
      </c>
      <c r="G9287" s="2">
        <v>524</v>
      </c>
      <c r="H9287" s="2">
        <f>AVERAGEIF(Table1[[#All],[Category]],Table1[[#This Row],[Category]],Table1[[#All],[DiscountOffer]])</f>
        <v>726.0994423791791</v>
      </c>
      <c r="I9287" s="2">
        <v>1499</v>
      </c>
      <c r="J9287" s="2">
        <f>IF(Table1[[#This Row],[Ratings]]&gt;4,Table1[[#This Row],[OriginalPrice (in Rs)]],0)</f>
        <v>1499</v>
      </c>
      <c r="K9287" s="2">
        <f>Table1[[#This Row],[OriginalPrice (in Rs)]]-Table1[[#This Row],[DiscountOffer]]</f>
        <v>975</v>
      </c>
      <c r="L9287" s="2" t="str">
        <f>IF(Table1[[#This Row],[Discount % (In Rs)]]&gt;50%,"High Discount","Low Discount")</f>
        <v>High Discount</v>
      </c>
      <c r="M9287" s="3">
        <f>Table1[[#This Row],[Discount_Price (In Rs.)]]/Table1[[#This Row],[OriginalPrice (in Rs)]]</f>
        <v>0.65043362241494329</v>
      </c>
      <c r="N9287" s="4">
        <v>4.4000000000000004</v>
      </c>
      <c r="O9287">
        <v>227</v>
      </c>
      <c r="P9287" t="s">
        <v>20</v>
      </c>
      <c r="Q9287" t="s">
        <v>24661</v>
      </c>
    </row>
    <row r="9288" spans="1:17" x14ac:dyDescent="0.25">
      <c r="A9288" t="s">
        <v>24662</v>
      </c>
      <c r="B9288" s="1">
        <v>10278945</v>
      </c>
      <c r="C9288" t="s">
        <v>398</v>
      </c>
      <c r="D9288" t="s">
        <v>22</v>
      </c>
      <c r="E9288" t="s">
        <v>278</v>
      </c>
      <c r="F9288" t="s">
        <v>13</v>
      </c>
      <c r="G9288" s="2">
        <v>549</v>
      </c>
      <c r="H9288" s="2">
        <f>AVERAGEIF(Table1[[#All],[Category]],Table1[[#This Row],[Category]],Table1[[#All],[DiscountOffer]])</f>
        <v>726.0994423791791</v>
      </c>
      <c r="I9288" s="2">
        <v>2199</v>
      </c>
      <c r="J9288" s="2">
        <f>IF(Table1[[#This Row],[Ratings]]&gt;4,Table1[[#This Row],[OriginalPrice (in Rs)]],0)</f>
        <v>2199</v>
      </c>
      <c r="K9288" s="2">
        <f>Table1[[#This Row],[OriginalPrice (in Rs)]]-Table1[[#This Row],[DiscountOffer]]</f>
        <v>1650</v>
      </c>
      <c r="L9288" s="2" t="str">
        <f>IF(Table1[[#This Row],[Discount % (In Rs)]]&gt;50%,"High Discount","Low Discount")</f>
        <v>High Discount</v>
      </c>
      <c r="M9288" s="3">
        <f>Table1[[#This Row],[Discount_Price (In Rs.)]]/Table1[[#This Row],[OriginalPrice (in Rs)]]</f>
        <v>0.75034106412005452</v>
      </c>
      <c r="N9288" s="4">
        <v>4.5</v>
      </c>
      <c r="O9288">
        <v>227</v>
      </c>
      <c r="P9288" t="s">
        <v>20</v>
      </c>
      <c r="Q9288" t="s">
        <v>24663</v>
      </c>
    </row>
    <row r="9289" spans="1:17" x14ac:dyDescent="0.25">
      <c r="A9289" t="s">
        <v>24848</v>
      </c>
      <c r="B9289" s="1">
        <v>2175506</v>
      </c>
      <c r="C9289" t="s">
        <v>398</v>
      </c>
      <c r="D9289" t="s">
        <v>22</v>
      </c>
      <c r="E9289" t="s">
        <v>278</v>
      </c>
      <c r="F9289" t="s">
        <v>13</v>
      </c>
      <c r="G9289" s="2">
        <v>499</v>
      </c>
      <c r="H9289" s="2">
        <f>AVERAGEIF(Table1[[#All],[Category]],Table1[[#This Row],[Category]],Table1[[#All],[DiscountOffer]])</f>
        <v>726.0994423791791</v>
      </c>
      <c r="I9289" s="2">
        <v>1999</v>
      </c>
      <c r="J9289" s="2">
        <f>IF(Table1[[#This Row],[Ratings]]&gt;4,Table1[[#This Row],[OriginalPrice (in Rs)]],0)</f>
        <v>0</v>
      </c>
      <c r="K9289" s="2">
        <f>Table1[[#This Row],[OriginalPrice (in Rs)]]-Table1[[#This Row],[DiscountOffer]]</f>
        <v>1500</v>
      </c>
      <c r="L9289" s="2" t="str">
        <f>IF(Table1[[#This Row],[Discount % (In Rs)]]&gt;50%,"High Discount","Low Discount")</f>
        <v>High Discount</v>
      </c>
      <c r="M9289" s="3">
        <f>Table1[[#This Row],[Discount_Price (In Rs.)]]/Table1[[#This Row],[OriginalPrice (in Rs)]]</f>
        <v>0.75037518759379684</v>
      </c>
      <c r="N9289" s="4">
        <v>4</v>
      </c>
      <c r="O9289">
        <v>225</v>
      </c>
      <c r="P9289" t="s">
        <v>20</v>
      </c>
      <c r="Q9289" t="s">
        <v>24849</v>
      </c>
    </row>
    <row r="9290" spans="1:17" x14ac:dyDescent="0.25">
      <c r="A9290" t="s">
        <v>25048</v>
      </c>
      <c r="B9290" s="1">
        <v>8070043</v>
      </c>
      <c r="C9290" t="s">
        <v>19466</v>
      </c>
      <c r="D9290" t="s">
        <v>22</v>
      </c>
      <c r="E9290" t="s">
        <v>278</v>
      </c>
      <c r="F9290" t="s">
        <v>13</v>
      </c>
      <c r="G9290" s="2">
        <v>429</v>
      </c>
      <c r="H9290" s="2">
        <f>AVERAGEIF(Table1[[#All],[Category]],Table1[[#This Row],[Category]],Table1[[#All],[DiscountOffer]])</f>
        <v>726.0994423791791</v>
      </c>
      <c r="I9290" s="2">
        <v>999</v>
      </c>
      <c r="J9290" s="2">
        <f>IF(Table1[[#This Row],[Ratings]]&gt;4,Table1[[#This Row],[OriginalPrice (in Rs)]],0)</f>
        <v>0</v>
      </c>
      <c r="K9290" s="2">
        <f>Table1[[#This Row],[OriginalPrice (in Rs)]]-Table1[[#This Row],[DiscountOffer]]</f>
        <v>570</v>
      </c>
      <c r="L9290" s="2" t="str">
        <f>IF(Table1[[#This Row],[Discount % (In Rs)]]&gt;50%,"High Discount","Low Discount")</f>
        <v>High Discount</v>
      </c>
      <c r="M9290" s="3">
        <f>Table1[[#This Row],[Discount_Price (In Rs.)]]/Table1[[#This Row],[OriginalPrice (in Rs)]]</f>
        <v>0.57057057057057059</v>
      </c>
      <c r="N9290" s="4">
        <v>4</v>
      </c>
      <c r="O9290">
        <v>223</v>
      </c>
      <c r="P9290" t="s">
        <v>20</v>
      </c>
      <c r="Q9290" t="s">
        <v>25049</v>
      </c>
    </row>
    <row r="9291" spans="1:17" x14ac:dyDescent="0.25">
      <c r="A9291" t="s">
        <v>25365</v>
      </c>
      <c r="B9291" s="1">
        <v>12422846</v>
      </c>
      <c r="C9291" t="s">
        <v>146</v>
      </c>
      <c r="D9291" t="s">
        <v>22</v>
      </c>
      <c r="E9291" t="s">
        <v>278</v>
      </c>
      <c r="F9291" t="s">
        <v>13</v>
      </c>
      <c r="G9291" s="2">
        <v>1199</v>
      </c>
      <c r="H9291" s="2">
        <f>AVERAGEIF(Table1[[#All],[Category]],Table1[[#This Row],[Category]],Table1[[#All],[DiscountOffer]])</f>
        <v>726.0994423791791</v>
      </c>
      <c r="I9291" s="2">
        <v>2399</v>
      </c>
      <c r="J9291" s="2">
        <f>IF(Table1[[#This Row],[Ratings]]&gt;4,Table1[[#This Row],[OriginalPrice (in Rs)]],0)</f>
        <v>0</v>
      </c>
      <c r="K9291" s="2">
        <f>Table1[[#This Row],[OriginalPrice (in Rs)]]-Table1[[#This Row],[DiscountOffer]]</f>
        <v>1200</v>
      </c>
      <c r="L9291" s="2" t="str">
        <f>IF(Table1[[#This Row],[Discount % (In Rs)]]&gt;50%,"High Discount","Low Discount")</f>
        <v>High Discount</v>
      </c>
      <c r="M9291" s="3">
        <f>Table1[[#This Row],[Discount_Price (In Rs.)]]/Table1[[#This Row],[OriginalPrice (in Rs)]]</f>
        <v>0.50020842017507294</v>
      </c>
      <c r="N9291" s="4">
        <v>3.8</v>
      </c>
      <c r="O9291">
        <v>220</v>
      </c>
      <c r="P9291" t="s">
        <v>32</v>
      </c>
      <c r="Q9291" t="s">
        <v>25366</v>
      </c>
    </row>
    <row r="9292" spans="1:17" x14ac:dyDescent="0.25">
      <c r="A9292" t="s">
        <v>25695</v>
      </c>
      <c r="B9292" s="1">
        <v>11954380</v>
      </c>
      <c r="C9292" t="s">
        <v>398</v>
      </c>
      <c r="D9292" t="s">
        <v>22</v>
      </c>
      <c r="E9292" t="s">
        <v>278</v>
      </c>
      <c r="F9292" t="s">
        <v>13</v>
      </c>
      <c r="G9292" s="2">
        <v>629</v>
      </c>
      <c r="H9292" s="2">
        <f>AVERAGEIF(Table1[[#All],[Category]],Table1[[#This Row],[Category]],Table1[[#All],[DiscountOffer]])</f>
        <v>726.0994423791791</v>
      </c>
      <c r="I9292" s="2">
        <v>2099</v>
      </c>
      <c r="J9292" s="2">
        <f>IF(Table1[[#This Row],[Ratings]]&gt;4,Table1[[#This Row],[OriginalPrice (in Rs)]],0)</f>
        <v>0</v>
      </c>
      <c r="K9292" s="2">
        <f>Table1[[#This Row],[OriginalPrice (in Rs)]]-Table1[[#This Row],[DiscountOffer]]</f>
        <v>1470</v>
      </c>
      <c r="L9292" s="2" t="str">
        <f>IF(Table1[[#This Row],[Discount % (In Rs)]]&gt;50%,"High Discount","Low Discount")</f>
        <v>High Discount</v>
      </c>
      <c r="M9292" s="3">
        <f>Table1[[#This Row],[Discount_Price (In Rs.)]]/Table1[[#This Row],[OriginalPrice (in Rs)]]</f>
        <v>0.70033349213911389</v>
      </c>
      <c r="N9292" s="4">
        <v>4</v>
      </c>
      <c r="O9292">
        <v>217</v>
      </c>
      <c r="P9292" t="s">
        <v>20</v>
      </c>
      <c r="Q9292" t="s">
        <v>25696</v>
      </c>
    </row>
    <row r="9293" spans="1:17" x14ac:dyDescent="0.25">
      <c r="A9293" t="s">
        <v>25929</v>
      </c>
      <c r="B9293" s="1">
        <v>5124305</v>
      </c>
      <c r="C9293" t="s">
        <v>39</v>
      </c>
      <c r="D9293" t="s">
        <v>22</v>
      </c>
      <c r="E9293" t="s">
        <v>278</v>
      </c>
      <c r="F9293" t="s">
        <v>13</v>
      </c>
      <c r="G9293" s="2">
        <v>799</v>
      </c>
      <c r="H9293" s="2">
        <f>AVERAGEIF(Table1[[#All],[Category]],Table1[[#This Row],[Category]],Table1[[#All],[DiscountOffer]])</f>
        <v>726.0994423791791</v>
      </c>
      <c r="I9293" s="2">
        <v>1999</v>
      </c>
      <c r="J9293" s="2">
        <f>IF(Table1[[#This Row],[Ratings]]&gt;4,Table1[[#This Row],[OriginalPrice (in Rs)]],0)</f>
        <v>0</v>
      </c>
      <c r="K9293" s="2">
        <f>Table1[[#This Row],[OriginalPrice (in Rs)]]-Table1[[#This Row],[DiscountOffer]]</f>
        <v>1200</v>
      </c>
      <c r="L9293" s="2" t="str">
        <f>IF(Table1[[#This Row],[Discount % (In Rs)]]&gt;50%,"High Discount","Low Discount")</f>
        <v>High Discount</v>
      </c>
      <c r="M9293" s="3">
        <f>Table1[[#This Row],[Discount_Price (In Rs.)]]/Table1[[#This Row],[OriginalPrice (in Rs)]]</f>
        <v>0.60030015007503756</v>
      </c>
      <c r="N9293" s="4">
        <v>3.9</v>
      </c>
      <c r="O9293">
        <v>215</v>
      </c>
      <c r="P9293" t="s">
        <v>20</v>
      </c>
      <c r="Q9293" t="s">
        <v>25930</v>
      </c>
    </row>
    <row r="9294" spans="1:17" x14ac:dyDescent="0.25">
      <c r="A9294" t="s">
        <v>26051</v>
      </c>
      <c r="B9294" s="1">
        <v>12009266</v>
      </c>
      <c r="C9294" t="s">
        <v>53</v>
      </c>
      <c r="D9294" t="s">
        <v>22</v>
      </c>
      <c r="E9294" t="s">
        <v>278</v>
      </c>
      <c r="F9294" t="s">
        <v>13</v>
      </c>
      <c r="G9294" s="2">
        <v>1147</v>
      </c>
      <c r="H9294" s="2">
        <f>AVERAGEIF(Table1[[#All],[Category]],Table1[[#This Row],[Category]],Table1[[#All],[DiscountOffer]])</f>
        <v>726.0994423791791</v>
      </c>
      <c r="I9294" s="2">
        <v>2549</v>
      </c>
      <c r="J9294" s="2">
        <f>IF(Table1[[#This Row],[Ratings]]&gt;4,Table1[[#This Row],[OriginalPrice (in Rs)]],0)</f>
        <v>2549</v>
      </c>
      <c r="K9294" s="2">
        <f>Table1[[#This Row],[OriginalPrice (in Rs)]]-Table1[[#This Row],[DiscountOffer]]</f>
        <v>1402</v>
      </c>
      <c r="L9294" s="2" t="str">
        <f>IF(Table1[[#This Row],[Discount % (In Rs)]]&gt;50%,"High Discount","Low Discount")</f>
        <v>High Discount</v>
      </c>
      <c r="M9294" s="3">
        <f>Table1[[#This Row],[Discount_Price (In Rs.)]]/Table1[[#This Row],[OriginalPrice (in Rs)]]</f>
        <v>0.55001961553550416</v>
      </c>
      <c r="N9294" s="4">
        <v>4.2</v>
      </c>
      <c r="O9294">
        <v>214</v>
      </c>
      <c r="P9294" t="s">
        <v>32</v>
      </c>
      <c r="Q9294" t="s">
        <v>26052</v>
      </c>
    </row>
    <row r="9295" spans="1:17" x14ac:dyDescent="0.25">
      <c r="A9295" t="s">
        <v>26192</v>
      </c>
      <c r="B9295" s="1">
        <v>12423006</v>
      </c>
      <c r="C9295" t="s">
        <v>146</v>
      </c>
      <c r="D9295" t="s">
        <v>22</v>
      </c>
      <c r="E9295" t="s">
        <v>278</v>
      </c>
      <c r="F9295" t="s">
        <v>13</v>
      </c>
      <c r="G9295" s="2">
        <v>879</v>
      </c>
      <c r="H9295" s="2">
        <f>AVERAGEIF(Table1[[#All],[Category]],Table1[[#This Row],[Category]],Table1[[#All],[DiscountOffer]])</f>
        <v>726.0994423791791</v>
      </c>
      <c r="I9295" s="2">
        <v>2199</v>
      </c>
      <c r="J9295" s="2">
        <f>IF(Table1[[#This Row],[Ratings]]&gt;4,Table1[[#This Row],[OriginalPrice (in Rs)]],0)</f>
        <v>2199</v>
      </c>
      <c r="K9295" s="2">
        <f>Table1[[#This Row],[OriginalPrice (in Rs)]]-Table1[[#This Row],[DiscountOffer]]</f>
        <v>1320</v>
      </c>
      <c r="L9295" s="2" t="str">
        <f>IF(Table1[[#This Row],[Discount % (In Rs)]]&gt;50%,"High Discount","Low Discount")</f>
        <v>High Discount</v>
      </c>
      <c r="M9295" s="3">
        <f>Table1[[#This Row],[Discount_Price (In Rs.)]]/Table1[[#This Row],[OriginalPrice (in Rs)]]</f>
        <v>0.60027285129604369</v>
      </c>
      <c r="N9295" s="4">
        <v>4.3</v>
      </c>
      <c r="O9295">
        <v>213</v>
      </c>
      <c r="P9295" t="s">
        <v>32</v>
      </c>
      <c r="Q9295" t="s">
        <v>26193</v>
      </c>
    </row>
    <row r="9296" spans="1:17" x14ac:dyDescent="0.25">
      <c r="A9296" t="s">
        <v>26321</v>
      </c>
      <c r="B9296" s="1">
        <v>10136931</v>
      </c>
      <c r="C9296" t="s">
        <v>39</v>
      </c>
      <c r="D9296" t="s">
        <v>22</v>
      </c>
      <c r="E9296" t="s">
        <v>278</v>
      </c>
      <c r="F9296" t="s">
        <v>13</v>
      </c>
      <c r="G9296" s="2">
        <v>799</v>
      </c>
      <c r="H9296" s="2">
        <f>AVERAGEIF(Table1[[#All],[Category]],Table1[[#This Row],[Category]],Table1[[#All],[DiscountOffer]])</f>
        <v>726.0994423791791</v>
      </c>
      <c r="I9296" s="2">
        <v>1999</v>
      </c>
      <c r="J9296" s="2">
        <f>IF(Table1[[#This Row],[Ratings]]&gt;4,Table1[[#This Row],[OriginalPrice (in Rs)]],0)</f>
        <v>1999</v>
      </c>
      <c r="K9296" s="2">
        <f>Table1[[#This Row],[OriginalPrice (in Rs)]]-Table1[[#This Row],[DiscountOffer]]</f>
        <v>1200</v>
      </c>
      <c r="L9296" s="2" t="str">
        <f>IF(Table1[[#This Row],[Discount % (In Rs)]]&gt;50%,"High Discount","Low Discount")</f>
        <v>High Discount</v>
      </c>
      <c r="M9296" s="3">
        <f>Table1[[#This Row],[Discount_Price (In Rs.)]]/Table1[[#This Row],[OriginalPrice (in Rs)]]</f>
        <v>0.60030015007503756</v>
      </c>
      <c r="N9296" s="4">
        <v>4.0999999999999996</v>
      </c>
      <c r="O9296">
        <v>212</v>
      </c>
      <c r="P9296" t="s">
        <v>20</v>
      </c>
      <c r="Q9296" t="s">
        <v>26322</v>
      </c>
    </row>
    <row r="9297" spans="1:17" x14ac:dyDescent="0.25">
      <c r="A9297" t="s">
        <v>26323</v>
      </c>
      <c r="B9297" s="1">
        <v>10136795</v>
      </c>
      <c r="C9297" t="s">
        <v>39</v>
      </c>
      <c r="D9297" t="s">
        <v>22</v>
      </c>
      <c r="E9297" t="s">
        <v>278</v>
      </c>
      <c r="F9297" t="s">
        <v>13</v>
      </c>
      <c r="G9297" s="2">
        <v>839</v>
      </c>
      <c r="H9297" s="2">
        <f>AVERAGEIF(Table1[[#All],[Category]],Table1[[#This Row],[Category]],Table1[[#All],[DiscountOffer]])</f>
        <v>726.0994423791791</v>
      </c>
      <c r="I9297" s="2">
        <v>2099</v>
      </c>
      <c r="J9297" s="2">
        <f>IF(Table1[[#This Row],[Ratings]]&gt;4,Table1[[#This Row],[OriginalPrice (in Rs)]],0)</f>
        <v>0</v>
      </c>
      <c r="K9297" s="2">
        <f>Table1[[#This Row],[OriginalPrice (in Rs)]]-Table1[[#This Row],[DiscountOffer]]</f>
        <v>1260</v>
      </c>
      <c r="L9297" s="2" t="str">
        <f>IF(Table1[[#This Row],[Discount % (In Rs)]]&gt;50%,"High Discount","Low Discount")</f>
        <v>High Discount</v>
      </c>
      <c r="M9297" s="3">
        <f>Table1[[#This Row],[Discount_Price (In Rs.)]]/Table1[[#This Row],[OriginalPrice (in Rs)]]</f>
        <v>0.60028585040495475</v>
      </c>
      <c r="N9297" s="4">
        <v>3.9</v>
      </c>
      <c r="O9297">
        <v>212</v>
      </c>
      <c r="P9297" t="s">
        <v>20</v>
      </c>
      <c r="Q9297" t="s">
        <v>7288</v>
      </c>
    </row>
    <row r="9298" spans="1:17" x14ac:dyDescent="0.25">
      <c r="A9298" t="s">
        <v>26447</v>
      </c>
      <c r="B9298" s="1">
        <v>12009404</v>
      </c>
      <c r="C9298" t="s">
        <v>53</v>
      </c>
      <c r="D9298" t="s">
        <v>22</v>
      </c>
      <c r="E9298" t="s">
        <v>278</v>
      </c>
      <c r="F9298" t="s">
        <v>13</v>
      </c>
      <c r="G9298" s="2">
        <v>1124</v>
      </c>
      <c r="H9298" s="2">
        <f>AVERAGEIF(Table1[[#All],[Category]],Table1[[#This Row],[Category]],Table1[[#All],[DiscountOffer]])</f>
        <v>726.0994423791791</v>
      </c>
      <c r="I9298" s="2">
        <v>2499</v>
      </c>
      <c r="J9298" s="2">
        <f>IF(Table1[[#This Row],[Ratings]]&gt;4,Table1[[#This Row],[OriginalPrice (in Rs)]],0)</f>
        <v>2499</v>
      </c>
      <c r="K9298" s="2">
        <f>Table1[[#This Row],[OriginalPrice (in Rs)]]-Table1[[#This Row],[DiscountOffer]]</f>
        <v>1375</v>
      </c>
      <c r="L9298" s="2" t="str">
        <f>IF(Table1[[#This Row],[Discount % (In Rs)]]&gt;50%,"High Discount","Low Discount")</f>
        <v>High Discount</v>
      </c>
      <c r="M9298" s="3">
        <f>Table1[[#This Row],[Discount_Price (In Rs.)]]/Table1[[#This Row],[OriginalPrice (in Rs)]]</f>
        <v>0.55022008803521405</v>
      </c>
      <c r="N9298" s="4">
        <v>4.2</v>
      </c>
      <c r="O9298">
        <v>211</v>
      </c>
      <c r="P9298" t="s">
        <v>20</v>
      </c>
      <c r="Q9298" t="s">
        <v>26448</v>
      </c>
    </row>
    <row r="9299" spans="1:17" x14ac:dyDescent="0.25">
      <c r="A9299" t="s">
        <v>26683</v>
      </c>
      <c r="B9299" s="1">
        <v>10396393</v>
      </c>
      <c r="C9299" t="s">
        <v>388</v>
      </c>
      <c r="D9299" t="s">
        <v>22</v>
      </c>
      <c r="E9299" t="s">
        <v>278</v>
      </c>
      <c r="F9299" t="s">
        <v>13</v>
      </c>
      <c r="G9299" s="2">
        <v>730</v>
      </c>
      <c r="H9299" s="2">
        <f>AVERAGEIF(Table1[[#All],[Category]],Table1[[#This Row],[Category]],Table1[[#All],[DiscountOffer]])</f>
        <v>726.0994423791791</v>
      </c>
      <c r="I9299" s="2">
        <v>1699</v>
      </c>
      <c r="J9299" s="2">
        <f>IF(Table1[[#This Row],[Ratings]]&gt;4,Table1[[#This Row],[OriginalPrice (in Rs)]],0)</f>
        <v>1699</v>
      </c>
      <c r="K9299" s="2">
        <f>Table1[[#This Row],[OriginalPrice (in Rs)]]-Table1[[#This Row],[DiscountOffer]]</f>
        <v>969</v>
      </c>
      <c r="L9299" s="2" t="str">
        <f>IF(Table1[[#This Row],[Discount % (In Rs)]]&gt;50%,"High Discount","Low Discount")</f>
        <v>High Discount</v>
      </c>
      <c r="M9299" s="3">
        <f>Table1[[#This Row],[Discount_Price (In Rs.)]]/Table1[[#This Row],[OriginalPrice (in Rs)]]</f>
        <v>0.57033549146556795</v>
      </c>
      <c r="N9299" s="4">
        <v>4.4000000000000004</v>
      </c>
      <c r="O9299">
        <v>209</v>
      </c>
      <c r="P9299" t="s">
        <v>20</v>
      </c>
      <c r="Q9299" t="s">
        <v>2989</v>
      </c>
    </row>
    <row r="9300" spans="1:17" x14ac:dyDescent="0.25">
      <c r="A9300" t="s">
        <v>26827</v>
      </c>
      <c r="B9300" s="1">
        <v>5124316</v>
      </c>
      <c r="C9300" t="s">
        <v>39</v>
      </c>
      <c r="D9300" t="s">
        <v>22</v>
      </c>
      <c r="E9300" t="s">
        <v>278</v>
      </c>
      <c r="F9300" t="s">
        <v>13</v>
      </c>
      <c r="G9300" s="2">
        <v>949</v>
      </c>
      <c r="H9300" s="2">
        <f>AVERAGEIF(Table1[[#All],[Category]],Table1[[#This Row],[Category]],Table1[[#All],[DiscountOffer]])</f>
        <v>726.0994423791791</v>
      </c>
      <c r="I9300" s="2">
        <v>1899</v>
      </c>
      <c r="J9300" s="2">
        <f>IF(Table1[[#This Row],[Ratings]]&gt;4,Table1[[#This Row],[OriginalPrice (in Rs)]],0)</f>
        <v>1899</v>
      </c>
      <c r="K9300" s="2">
        <f>Table1[[#This Row],[OriginalPrice (in Rs)]]-Table1[[#This Row],[DiscountOffer]]</f>
        <v>950</v>
      </c>
      <c r="L9300" s="2" t="str">
        <f>IF(Table1[[#This Row],[Discount % (In Rs)]]&gt;50%,"High Discount","Low Discount")</f>
        <v>High Discount</v>
      </c>
      <c r="M9300" s="3">
        <f>Table1[[#This Row],[Discount_Price (In Rs.)]]/Table1[[#This Row],[OriginalPrice (in Rs)]]</f>
        <v>0.50026329647182732</v>
      </c>
      <c r="N9300" s="4">
        <v>4.3</v>
      </c>
      <c r="O9300">
        <v>208</v>
      </c>
      <c r="P9300" t="s">
        <v>20</v>
      </c>
      <c r="Q9300" t="s">
        <v>26828</v>
      </c>
    </row>
    <row r="9301" spans="1:17" x14ac:dyDescent="0.25">
      <c r="A9301" t="s">
        <v>26829</v>
      </c>
      <c r="B9301" s="1">
        <v>11973324</v>
      </c>
      <c r="C9301" t="s">
        <v>39</v>
      </c>
      <c r="D9301" t="s">
        <v>22</v>
      </c>
      <c r="E9301" t="s">
        <v>278</v>
      </c>
      <c r="F9301" t="s">
        <v>13</v>
      </c>
      <c r="G9301" s="2">
        <v>799</v>
      </c>
      <c r="H9301" s="2">
        <f>AVERAGEIF(Table1[[#All],[Category]],Table1[[#This Row],[Category]],Table1[[#All],[DiscountOffer]])</f>
        <v>726.0994423791791</v>
      </c>
      <c r="I9301" s="2">
        <v>1999</v>
      </c>
      <c r="J9301" s="2">
        <f>IF(Table1[[#This Row],[Ratings]]&gt;4,Table1[[#This Row],[OriginalPrice (in Rs)]],0)</f>
        <v>1999</v>
      </c>
      <c r="K9301" s="2">
        <f>Table1[[#This Row],[OriginalPrice (in Rs)]]-Table1[[#This Row],[DiscountOffer]]</f>
        <v>1200</v>
      </c>
      <c r="L9301" s="2" t="str">
        <f>IF(Table1[[#This Row],[Discount % (In Rs)]]&gt;50%,"High Discount","Low Discount")</f>
        <v>High Discount</v>
      </c>
      <c r="M9301" s="3">
        <f>Table1[[#This Row],[Discount_Price (In Rs.)]]/Table1[[#This Row],[OriginalPrice (in Rs)]]</f>
        <v>0.60030015007503756</v>
      </c>
      <c r="N9301" s="4">
        <v>4.3</v>
      </c>
      <c r="O9301">
        <v>208</v>
      </c>
      <c r="P9301" t="s">
        <v>20</v>
      </c>
      <c r="Q9301" t="s">
        <v>26830</v>
      </c>
    </row>
    <row r="9302" spans="1:17" x14ac:dyDescent="0.25">
      <c r="A9302" t="s">
        <v>26976</v>
      </c>
      <c r="B9302" s="1">
        <v>12434884</v>
      </c>
      <c r="C9302" t="s">
        <v>388</v>
      </c>
      <c r="D9302" t="s">
        <v>22</v>
      </c>
      <c r="E9302" t="s">
        <v>278</v>
      </c>
      <c r="F9302" t="s">
        <v>13</v>
      </c>
      <c r="G9302" s="2">
        <v>730</v>
      </c>
      <c r="H9302" s="2">
        <f>AVERAGEIF(Table1[[#All],[Category]],Table1[[#This Row],[Category]],Table1[[#All],[DiscountOffer]])</f>
        <v>726.0994423791791</v>
      </c>
      <c r="I9302" s="2">
        <v>1699</v>
      </c>
      <c r="J9302" s="2">
        <f>IF(Table1[[#This Row],[Ratings]]&gt;4,Table1[[#This Row],[OriginalPrice (in Rs)]],0)</f>
        <v>1699</v>
      </c>
      <c r="K9302" s="2">
        <f>Table1[[#This Row],[OriginalPrice (in Rs)]]-Table1[[#This Row],[DiscountOffer]]</f>
        <v>969</v>
      </c>
      <c r="L9302" s="2" t="str">
        <f>IF(Table1[[#This Row],[Discount % (In Rs)]]&gt;50%,"High Discount","Low Discount")</f>
        <v>High Discount</v>
      </c>
      <c r="M9302" s="3">
        <f>Table1[[#This Row],[Discount_Price (In Rs.)]]/Table1[[#This Row],[OriginalPrice (in Rs)]]</f>
        <v>0.57033549146556795</v>
      </c>
      <c r="N9302" s="4">
        <v>4.4000000000000004</v>
      </c>
      <c r="O9302">
        <v>207</v>
      </c>
      <c r="P9302" t="s">
        <v>20</v>
      </c>
      <c r="Q9302" t="s">
        <v>26977</v>
      </c>
    </row>
    <row r="9303" spans="1:17" x14ac:dyDescent="0.25">
      <c r="A9303" t="s">
        <v>27440</v>
      </c>
      <c r="B9303" s="1">
        <v>12423098</v>
      </c>
      <c r="C9303" t="s">
        <v>146</v>
      </c>
      <c r="D9303" t="s">
        <v>22</v>
      </c>
      <c r="E9303" t="s">
        <v>278</v>
      </c>
      <c r="F9303" t="s">
        <v>13</v>
      </c>
      <c r="G9303" s="2">
        <v>1039</v>
      </c>
      <c r="H9303" s="2">
        <f>AVERAGEIF(Table1[[#All],[Category]],Table1[[#This Row],[Category]],Table1[[#All],[DiscountOffer]])</f>
        <v>726.0994423791791</v>
      </c>
      <c r="I9303" s="2">
        <v>2599</v>
      </c>
      <c r="J9303" s="2">
        <f>IF(Table1[[#This Row],[Ratings]]&gt;4,Table1[[#This Row],[OriginalPrice (in Rs)]],0)</f>
        <v>2599</v>
      </c>
      <c r="K9303" s="2">
        <f>Table1[[#This Row],[OriginalPrice (in Rs)]]-Table1[[#This Row],[DiscountOffer]]</f>
        <v>1560</v>
      </c>
      <c r="L9303" s="2" t="str">
        <f>IF(Table1[[#This Row],[Discount % (In Rs)]]&gt;50%,"High Discount","Low Discount")</f>
        <v>High Discount</v>
      </c>
      <c r="M9303" s="3">
        <f>Table1[[#This Row],[Discount_Price (In Rs.)]]/Table1[[#This Row],[OriginalPrice (in Rs)]]</f>
        <v>0.60023085802231624</v>
      </c>
      <c r="N9303" s="4">
        <v>4.2</v>
      </c>
      <c r="O9303">
        <v>203</v>
      </c>
      <c r="P9303" t="s">
        <v>32</v>
      </c>
      <c r="Q9303" t="s">
        <v>27441</v>
      </c>
    </row>
    <row r="9304" spans="1:17" x14ac:dyDescent="0.25">
      <c r="A9304" t="s">
        <v>27560</v>
      </c>
      <c r="B9304" s="1">
        <v>11954460</v>
      </c>
      <c r="C9304" t="s">
        <v>189</v>
      </c>
      <c r="D9304" t="s">
        <v>22</v>
      </c>
      <c r="E9304" t="s">
        <v>278</v>
      </c>
      <c r="F9304" t="s">
        <v>13</v>
      </c>
      <c r="G9304" s="2">
        <v>549</v>
      </c>
      <c r="H9304" s="2">
        <f>AVERAGEIF(Table1[[#All],[Category]],Table1[[#This Row],[Category]],Table1[[#All],[DiscountOffer]])</f>
        <v>726.0994423791791</v>
      </c>
      <c r="I9304" s="2">
        <v>2199</v>
      </c>
      <c r="J9304" s="2">
        <f>IF(Table1[[#This Row],[Ratings]]&gt;4,Table1[[#This Row],[OriginalPrice (in Rs)]],0)</f>
        <v>0</v>
      </c>
      <c r="K9304" s="2">
        <f>Table1[[#This Row],[OriginalPrice (in Rs)]]-Table1[[#This Row],[DiscountOffer]]</f>
        <v>1650</v>
      </c>
      <c r="L9304" s="2" t="str">
        <f>IF(Table1[[#This Row],[Discount % (In Rs)]]&gt;50%,"High Discount","Low Discount")</f>
        <v>High Discount</v>
      </c>
      <c r="M9304" s="3">
        <f>Table1[[#This Row],[Discount_Price (In Rs.)]]/Table1[[#This Row],[OriginalPrice (in Rs)]]</f>
        <v>0.75034106412005452</v>
      </c>
      <c r="N9304" s="4">
        <v>3.9</v>
      </c>
      <c r="O9304">
        <v>202</v>
      </c>
      <c r="P9304" t="s">
        <v>20</v>
      </c>
      <c r="Q9304" t="s">
        <v>27561</v>
      </c>
    </row>
    <row r="9305" spans="1:17" x14ac:dyDescent="0.25">
      <c r="A9305" t="s">
        <v>27564</v>
      </c>
      <c r="B9305" s="1">
        <v>10187907</v>
      </c>
      <c r="C9305" t="s">
        <v>146</v>
      </c>
      <c r="D9305" t="s">
        <v>22</v>
      </c>
      <c r="E9305" t="s">
        <v>278</v>
      </c>
      <c r="F9305" t="s">
        <v>13</v>
      </c>
      <c r="G9305" s="2">
        <v>959</v>
      </c>
      <c r="H9305" s="2">
        <f>AVERAGEIF(Table1[[#All],[Category]],Table1[[#This Row],[Category]],Table1[[#All],[DiscountOffer]])</f>
        <v>726.0994423791791</v>
      </c>
      <c r="I9305" s="2">
        <v>2399</v>
      </c>
      <c r="J9305" s="2">
        <f>IF(Table1[[#This Row],[Ratings]]&gt;4,Table1[[#This Row],[OriginalPrice (in Rs)]],0)</f>
        <v>2399</v>
      </c>
      <c r="K9305" s="2">
        <f>Table1[[#This Row],[OriginalPrice (in Rs)]]-Table1[[#This Row],[DiscountOffer]]</f>
        <v>1440</v>
      </c>
      <c r="L9305" s="2" t="str">
        <f>IF(Table1[[#This Row],[Discount % (In Rs)]]&gt;50%,"High Discount","Low Discount")</f>
        <v>High Discount</v>
      </c>
      <c r="M9305" s="3">
        <f>Table1[[#This Row],[Discount_Price (In Rs.)]]/Table1[[#This Row],[OriginalPrice (in Rs)]]</f>
        <v>0.60025010421008751</v>
      </c>
      <c r="N9305" s="4">
        <v>4.4000000000000004</v>
      </c>
      <c r="O9305">
        <v>202</v>
      </c>
      <c r="P9305" t="s">
        <v>32</v>
      </c>
      <c r="Q9305" t="s">
        <v>27565</v>
      </c>
    </row>
    <row r="9306" spans="1:17" x14ac:dyDescent="0.25">
      <c r="A9306" t="s">
        <v>27726</v>
      </c>
      <c r="B9306" s="1">
        <v>12009070</v>
      </c>
      <c r="C9306" t="s">
        <v>53</v>
      </c>
      <c r="D9306" t="s">
        <v>22</v>
      </c>
      <c r="E9306" t="s">
        <v>278</v>
      </c>
      <c r="F9306" t="s">
        <v>13</v>
      </c>
      <c r="G9306" s="2">
        <v>1124</v>
      </c>
      <c r="H9306" s="2">
        <f>AVERAGEIF(Table1[[#All],[Category]],Table1[[#This Row],[Category]],Table1[[#All],[DiscountOffer]])</f>
        <v>726.0994423791791</v>
      </c>
      <c r="I9306" s="2">
        <v>2499</v>
      </c>
      <c r="J9306" s="2">
        <f>IF(Table1[[#This Row],[Ratings]]&gt;4,Table1[[#This Row],[OriginalPrice (in Rs)]],0)</f>
        <v>2499</v>
      </c>
      <c r="K9306" s="2">
        <f>Table1[[#This Row],[OriginalPrice (in Rs)]]-Table1[[#This Row],[DiscountOffer]]</f>
        <v>1375</v>
      </c>
      <c r="L9306" s="2" t="str">
        <f>IF(Table1[[#This Row],[Discount % (In Rs)]]&gt;50%,"High Discount","Low Discount")</f>
        <v>High Discount</v>
      </c>
      <c r="M9306" s="3">
        <f>Table1[[#This Row],[Discount_Price (In Rs.)]]/Table1[[#This Row],[OriginalPrice (in Rs)]]</f>
        <v>0.55022008803521405</v>
      </c>
      <c r="N9306" s="4">
        <v>4.2</v>
      </c>
      <c r="O9306">
        <v>201</v>
      </c>
      <c r="P9306" t="s">
        <v>20</v>
      </c>
      <c r="Q9306" t="s">
        <v>27727</v>
      </c>
    </row>
    <row r="9307" spans="1:17" x14ac:dyDescent="0.25">
      <c r="A9307" t="s">
        <v>28650</v>
      </c>
      <c r="B9307" s="1">
        <v>12422952</v>
      </c>
      <c r="C9307" t="s">
        <v>146</v>
      </c>
      <c r="D9307" t="s">
        <v>22</v>
      </c>
      <c r="E9307" t="s">
        <v>278</v>
      </c>
      <c r="F9307" t="s">
        <v>13</v>
      </c>
      <c r="G9307" s="2">
        <v>959</v>
      </c>
      <c r="H9307" s="2">
        <f>AVERAGEIF(Table1[[#All],[Category]],Table1[[#This Row],[Category]],Table1[[#All],[DiscountOffer]])</f>
        <v>726.0994423791791</v>
      </c>
      <c r="I9307" s="2">
        <v>2399</v>
      </c>
      <c r="J9307" s="2">
        <f>IF(Table1[[#This Row],[Ratings]]&gt;4,Table1[[#This Row],[OriginalPrice (in Rs)]],0)</f>
        <v>0</v>
      </c>
      <c r="K9307" s="2">
        <f>Table1[[#This Row],[OriginalPrice (in Rs)]]-Table1[[#This Row],[DiscountOffer]]</f>
        <v>1440</v>
      </c>
      <c r="L9307" s="2" t="str">
        <f>IF(Table1[[#This Row],[Discount % (In Rs)]]&gt;50%,"High Discount","Low Discount")</f>
        <v>High Discount</v>
      </c>
      <c r="M9307" s="3">
        <f>Table1[[#This Row],[Discount_Price (In Rs.)]]/Table1[[#This Row],[OriginalPrice (in Rs)]]</f>
        <v>0.60025010421008751</v>
      </c>
      <c r="N9307" s="4">
        <v>3.5</v>
      </c>
      <c r="O9307">
        <v>194</v>
      </c>
      <c r="P9307" t="s">
        <v>32</v>
      </c>
      <c r="Q9307" t="s">
        <v>28651</v>
      </c>
    </row>
    <row r="9308" spans="1:17" x14ac:dyDescent="0.25">
      <c r="A9308" t="s">
        <v>29036</v>
      </c>
      <c r="B9308" s="1">
        <v>11140586</v>
      </c>
      <c r="C9308" t="s">
        <v>388</v>
      </c>
      <c r="D9308" t="s">
        <v>22</v>
      </c>
      <c r="E9308" t="s">
        <v>278</v>
      </c>
      <c r="F9308" t="s">
        <v>13</v>
      </c>
      <c r="G9308" s="2">
        <v>599</v>
      </c>
      <c r="H9308" s="2">
        <f>AVERAGEIF(Table1[[#All],[Category]],Table1[[#This Row],[Category]],Table1[[#All],[DiscountOffer]])</f>
        <v>726.0994423791791</v>
      </c>
      <c r="I9308" s="2">
        <v>1999</v>
      </c>
      <c r="J9308" s="2">
        <f>IF(Table1[[#This Row],[Ratings]]&gt;4,Table1[[#This Row],[OriginalPrice (in Rs)]],0)</f>
        <v>1999</v>
      </c>
      <c r="K9308" s="2">
        <f>Table1[[#This Row],[OriginalPrice (in Rs)]]-Table1[[#This Row],[DiscountOffer]]</f>
        <v>1400</v>
      </c>
      <c r="L9308" s="2" t="str">
        <f>IF(Table1[[#This Row],[Discount % (In Rs)]]&gt;50%,"High Discount","Low Discount")</f>
        <v>High Discount</v>
      </c>
      <c r="M9308" s="3">
        <f>Table1[[#This Row],[Discount_Price (In Rs.)]]/Table1[[#This Row],[OriginalPrice (in Rs)]]</f>
        <v>0.70035017508754382</v>
      </c>
      <c r="N9308" s="4">
        <v>4.0999999999999996</v>
      </c>
      <c r="O9308">
        <v>191</v>
      </c>
      <c r="P9308" t="s">
        <v>20</v>
      </c>
      <c r="Q9308" t="s">
        <v>29037</v>
      </c>
    </row>
    <row r="9309" spans="1:17" x14ac:dyDescent="0.25">
      <c r="A9309" t="s">
        <v>60</v>
      </c>
      <c r="B9309" s="1">
        <v>10307375</v>
      </c>
      <c r="C9309" t="s">
        <v>10</v>
      </c>
      <c r="D9309" t="s">
        <v>22</v>
      </c>
      <c r="E9309" t="s">
        <v>35</v>
      </c>
      <c r="F9309" t="s">
        <v>13</v>
      </c>
      <c r="G9309" s="2">
        <v>726.09944237918216</v>
      </c>
      <c r="H9309" s="2">
        <f>AVERAGEIF(Table1[[#All],[Category]],Table1[[#This Row],[Category]],Table1[[#All],[DiscountOffer]])</f>
        <v>726.0994423791791</v>
      </c>
      <c r="I9309" s="2">
        <v>699</v>
      </c>
      <c r="J9309" s="2">
        <f>IF(Table1[[#This Row],[Ratings]]&gt;4,Table1[[#This Row],[OriginalPrice (in Rs)]],0)</f>
        <v>0</v>
      </c>
      <c r="K9309" s="2">
        <f>Table1[[#This Row],[OriginalPrice (in Rs)]]-Table1[[#This Row],[DiscountOffer]]</f>
        <v>-27.099442379182165</v>
      </c>
      <c r="L9309" s="2" t="str">
        <f>IF(Table1[[#This Row],[Discount % (In Rs)]]&gt;50%,"High Discount","Low Discount")</f>
        <v>Low Discount</v>
      </c>
      <c r="M9309" s="3">
        <f>Table1[[#This Row],[Discount_Price (In Rs.)]]/Table1[[#This Row],[OriginalPrice (in Rs)]]</f>
        <v>-3.8768873217714113E-2</v>
      </c>
      <c r="N9309" s="4">
        <v>4</v>
      </c>
      <c r="O9309">
        <v>996</v>
      </c>
      <c r="P9309" t="s">
        <v>62</v>
      </c>
      <c r="Q9309" t="s">
        <v>61</v>
      </c>
    </row>
    <row r="9310" spans="1:17" x14ac:dyDescent="0.25">
      <c r="A9310" t="s">
        <v>176</v>
      </c>
      <c r="B9310" s="1">
        <v>11269190</v>
      </c>
      <c r="C9310" t="s">
        <v>177</v>
      </c>
      <c r="D9310" t="s">
        <v>22</v>
      </c>
      <c r="E9310" t="s">
        <v>35</v>
      </c>
      <c r="F9310" t="s">
        <v>13</v>
      </c>
      <c r="G9310" s="2">
        <v>479</v>
      </c>
      <c r="H9310" s="2">
        <f>AVERAGEIF(Table1[[#All],[Category]],Table1[[#This Row],[Category]],Table1[[#All],[DiscountOffer]])</f>
        <v>726.0994423791791</v>
      </c>
      <c r="I9310" s="2">
        <v>1199</v>
      </c>
      <c r="J9310" s="2">
        <f>IF(Table1[[#This Row],[Ratings]]&gt;4,Table1[[#This Row],[OriginalPrice (in Rs)]],0)</f>
        <v>0</v>
      </c>
      <c r="K9310" s="2">
        <f>Table1[[#This Row],[OriginalPrice (in Rs)]]-Table1[[#This Row],[DiscountOffer]]</f>
        <v>720</v>
      </c>
      <c r="L9310" s="2" t="str">
        <f>IF(Table1[[#This Row],[Discount % (In Rs)]]&gt;50%,"High Discount","Low Discount")</f>
        <v>High Discount</v>
      </c>
      <c r="M9310" s="3">
        <f>Table1[[#This Row],[Discount_Price (In Rs.)]]/Table1[[#This Row],[OriginalPrice (in Rs)]]</f>
        <v>0.60050041701417844</v>
      </c>
      <c r="N9310" s="4">
        <v>3.6</v>
      </c>
      <c r="O9310">
        <v>987</v>
      </c>
      <c r="P9310" t="s">
        <v>20</v>
      </c>
      <c r="Q9310" t="s">
        <v>178</v>
      </c>
    </row>
    <row r="9311" spans="1:17" x14ac:dyDescent="0.25">
      <c r="A9311" t="s">
        <v>179</v>
      </c>
      <c r="B9311" s="1">
        <v>10266495</v>
      </c>
      <c r="C9311" t="s">
        <v>177</v>
      </c>
      <c r="D9311" t="s">
        <v>22</v>
      </c>
      <c r="E9311" t="s">
        <v>35</v>
      </c>
      <c r="F9311" t="s">
        <v>13</v>
      </c>
      <c r="G9311" s="2">
        <v>399</v>
      </c>
      <c r="H9311" s="2">
        <f>AVERAGEIF(Table1[[#All],[Category]],Table1[[#This Row],[Category]],Table1[[#All],[DiscountOffer]])</f>
        <v>726.0994423791791</v>
      </c>
      <c r="I9311" s="2">
        <v>999</v>
      </c>
      <c r="J9311" s="2">
        <f>IF(Table1[[#This Row],[Ratings]]&gt;4,Table1[[#This Row],[OriginalPrice (in Rs)]],0)</f>
        <v>999</v>
      </c>
      <c r="K9311" s="2">
        <f>Table1[[#This Row],[OriginalPrice (in Rs)]]-Table1[[#This Row],[DiscountOffer]]</f>
        <v>600</v>
      </c>
      <c r="L9311" s="2" t="str">
        <f>IF(Table1[[#This Row],[Discount % (In Rs)]]&gt;50%,"High Discount","Low Discount")</f>
        <v>High Discount</v>
      </c>
      <c r="M9311" s="3">
        <f>Table1[[#This Row],[Discount_Price (In Rs.)]]/Table1[[#This Row],[OriginalPrice (in Rs)]]</f>
        <v>0.60060060060060061</v>
      </c>
      <c r="N9311" s="4">
        <v>4.3</v>
      </c>
      <c r="O9311">
        <v>987</v>
      </c>
      <c r="P9311" t="s">
        <v>20</v>
      </c>
      <c r="Q9311" t="s">
        <v>180</v>
      </c>
    </row>
    <row r="9312" spans="1:17" x14ac:dyDescent="0.25">
      <c r="A9312" t="s">
        <v>248</v>
      </c>
      <c r="B9312" s="1">
        <v>11363302</v>
      </c>
      <c r="C9312" t="s">
        <v>146</v>
      </c>
      <c r="D9312" t="s">
        <v>22</v>
      </c>
      <c r="E9312" t="s">
        <v>35</v>
      </c>
      <c r="F9312" t="s">
        <v>13</v>
      </c>
      <c r="G9312" s="2">
        <v>649</v>
      </c>
      <c r="H9312" s="2">
        <f>AVERAGEIF(Table1[[#All],[Category]],Table1[[#This Row],[Category]],Table1[[#All],[DiscountOffer]])</f>
        <v>726.0994423791791</v>
      </c>
      <c r="I9312" s="2">
        <v>1299</v>
      </c>
      <c r="J9312" s="2">
        <f>IF(Table1[[#This Row],[Ratings]]&gt;4,Table1[[#This Row],[OriginalPrice (in Rs)]],0)</f>
        <v>1299</v>
      </c>
      <c r="K9312" s="2">
        <f>Table1[[#This Row],[OriginalPrice (in Rs)]]-Table1[[#This Row],[DiscountOffer]]</f>
        <v>650</v>
      </c>
      <c r="L9312" s="2" t="str">
        <f>IF(Table1[[#This Row],[Discount % (In Rs)]]&gt;50%,"High Discount","Low Discount")</f>
        <v>High Discount</v>
      </c>
      <c r="M9312" s="3">
        <f>Table1[[#This Row],[Discount_Price (In Rs.)]]/Table1[[#This Row],[OriginalPrice (in Rs)]]</f>
        <v>0.50038491147036179</v>
      </c>
      <c r="N9312" s="4">
        <v>4.2</v>
      </c>
      <c r="O9312">
        <v>981</v>
      </c>
      <c r="P9312" t="s">
        <v>32</v>
      </c>
      <c r="Q9312" t="s">
        <v>249</v>
      </c>
    </row>
    <row r="9313" spans="1:17" x14ac:dyDescent="0.25">
      <c r="A9313" t="s">
        <v>329</v>
      </c>
      <c r="B9313" s="1">
        <v>2303687</v>
      </c>
      <c r="C9313" t="s">
        <v>10</v>
      </c>
      <c r="D9313" t="s">
        <v>22</v>
      </c>
      <c r="E9313" t="s">
        <v>35</v>
      </c>
      <c r="F9313" t="s">
        <v>13</v>
      </c>
      <c r="G9313" s="2">
        <v>714</v>
      </c>
      <c r="H9313" s="2">
        <f>AVERAGEIF(Table1[[#All],[Category]],Table1[[#This Row],[Category]],Table1[[#All],[DiscountOffer]])</f>
        <v>726.0994423791791</v>
      </c>
      <c r="I9313" s="2">
        <v>1299</v>
      </c>
      <c r="J9313" s="2">
        <f>IF(Table1[[#This Row],[Ratings]]&gt;4,Table1[[#This Row],[OriginalPrice (in Rs)]],0)</f>
        <v>0</v>
      </c>
      <c r="K9313" s="2">
        <f>Table1[[#This Row],[OriginalPrice (in Rs)]]-Table1[[#This Row],[DiscountOffer]]</f>
        <v>585</v>
      </c>
      <c r="L9313" s="2" t="str">
        <f>IF(Table1[[#This Row],[Discount % (In Rs)]]&gt;50%,"High Discount","Low Discount")</f>
        <v>Low Discount</v>
      </c>
      <c r="M9313" s="3">
        <f>Table1[[#This Row],[Discount_Price (In Rs.)]]/Table1[[#This Row],[OriginalPrice (in Rs)]]</f>
        <v>0.45034642032332561</v>
      </c>
      <c r="N9313" s="4">
        <v>4</v>
      </c>
      <c r="O9313">
        <v>976</v>
      </c>
      <c r="P9313" t="s">
        <v>62</v>
      </c>
      <c r="Q9313" t="s">
        <v>330</v>
      </c>
    </row>
    <row r="9314" spans="1:17" x14ac:dyDescent="0.25">
      <c r="A9314" t="s">
        <v>334</v>
      </c>
      <c r="B9314" s="1">
        <v>12116006</v>
      </c>
      <c r="C9314" t="s">
        <v>39</v>
      </c>
      <c r="D9314" t="s">
        <v>22</v>
      </c>
      <c r="E9314" t="s">
        <v>35</v>
      </c>
      <c r="F9314" t="s">
        <v>13</v>
      </c>
      <c r="G9314" s="2">
        <v>494</v>
      </c>
      <c r="H9314" s="2">
        <f>AVERAGEIF(Table1[[#All],[Category]],Table1[[#This Row],[Category]],Table1[[#All],[DiscountOffer]])</f>
        <v>726.0994423791791</v>
      </c>
      <c r="I9314" s="2">
        <v>899</v>
      </c>
      <c r="J9314" s="2">
        <f>IF(Table1[[#This Row],[Ratings]]&gt;4,Table1[[#This Row],[OriginalPrice (in Rs)]],0)</f>
        <v>899</v>
      </c>
      <c r="K9314" s="2">
        <f>Table1[[#This Row],[OriginalPrice (in Rs)]]-Table1[[#This Row],[DiscountOffer]]</f>
        <v>405</v>
      </c>
      <c r="L9314" s="2" t="str">
        <f>IF(Table1[[#This Row],[Discount % (In Rs)]]&gt;50%,"High Discount","Low Discount")</f>
        <v>Low Discount</v>
      </c>
      <c r="M9314" s="3">
        <f>Table1[[#This Row],[Discount_Price (In Rs.)]]/Table1[[#This Row],[OriginalPrice (in Rs)]]</f>
        <v>0.45050055617352613</v>
      </c>
      <c r="N9314" s="4">
        <v>4.3</v>
      </c>
      <c r="O9314">
        <v>976</v>
      </c>
      <c r="P9314" t="s">
        <v>20</v>
      </c>
      <c r="Q9314" t="s">
        <v>335</v>
      </c>
    </row>
    <row r="9315" spans="1:17" x14ac:dyDescent="0.25">
      <c r="A9315" t="s">
        <v>357</v>
      </c>
      <c r="B9315" s="1">
        <v>2478316</v>
      </c>
      <c r="C9315" t="s">
        <v>146</v>
      </c>
      <c r="D9315" t="s">
        <v>22</v>
      </c>
      <c r="E9315" t="s">
        <v>35</v>
      </c>
      <c r="F9315" t="s">
        <v>13</v>
      </c>
      <c r="G9315" s="2">
        <v>749</v>
      </c>
      <c r="H9315" s="2">
        <f>AVERAGEIF(Table1[[#All],[Category]],Table1[[#This Row],[Category]],Table1[[#All],[DiscountOffer]])</f>
        <v>726.0994423791791</v>
      </c>
      <c r="I9315" s="2">
        <v>1499</v>
      </c>
      <c r="J9315" s="2">
        <f>IF(Table1[[#This Row],[Ratings]]&gt;4,Table1[[#This Row],[OriginalPrice (in Rs)]],0)</f>
        <v>1499</v>
      </c>
      <c r="K9315" s="2">
        <f>Table1[[#This Row],[OriginalPrice (in Rs)]]-Table1[[#This Row],[DiscountOffer]]</f>
        <v>750</v>
      </c>
      <c r="L9315" s="2" t="str">
        <f>IF(Table1[[#This Row],[Discount % (In Rs)]]&gt;50%,"High Discount","Low Discount")</f>
        <v>High Discount</v>
      </c>
      <c r="M9315" s="3">
        <f>Table1[[#This Row],[Discount_Price (In Rs.)]]/Table1[[#This Row],[OriginalPrice (in Rs)]]</f>
        <v>0.50033355570380256</v>
      </c>
      <c r="N9315" s="4">
        <v>4.2</v>
      </c>
      <c r="O9315">
        <v>974</v>
      </c>
      <c r="P9315" t="s">
        <v>32</v>
      </c>
      <c r="Q9315" t="s">
        <v>358</v>
      </c>
    </row>
    <row r="9316" spans="1:17" x14ac:dyDescent="0.25">
      <c r="A9316" t="s">
        <v>406</v>
      </c>
      <c r="B9316" s="1">
        <v>12816474</v>
      </c>
      <c r="C9316" t="s">
        <v>53</v>
      </c>
      <c r="D9316" t="s">
        <v>22</v>
      </c>
      <c r="E9316" t="s">
        <v>35</v>
      </c>
      <c r="F9316" t="s">
        <v>13</v>
      </c>
      <c r="G9316" s="2">
        <v>239</v>
      </c>
      <c r="H9316" s="2">
        <f>AVERAGEIF(Table1[[#All],[Category]],Table1[[#This Row],[Category]],Table1[[#All],[DiscountOffer]])</f>
        <v>726.0994423791791</v>
      </c>
      <c r="I9316" s="2">
        <v>599</v>
      </c>
      <c r="J9316" s="2">
        <f>IF(Table1[[#This Row],[Ratings]]&gt;4,Table1[[#This Row],[OriginalPrice (in Rs)]],0)</f>
        <v>599</v>
      </c>
      <c r="K9316" s="2">
        <f>Table1[[#This Row],[OriginalPrice (in Rs)]]-Table1[[#This Row],[DiscountOffer]]</f>
        <v>360</v>
      </c>
      <c r="L9316" s="2" t="str">
        <f>IF(Table1[[#This Row],[Discount % (In Rs)]]&gt;50%,"High Discount","Low Discount")</f>
        <v>High Discount</v>
      </c>
      <c r="M9316" s="3">
        <f>Table1[[#This Row],[Discount_Price (In Rs.)]]/Table1[[#This Row],[OriginalPrice (in Rs)]]</f>
        <v>0.60100166944908184</v>
      </c>
      <c r="N9316" s="4">
        <v>4.5</v>
      </c>
      <c r="O9316">
        <v>971</v>
      </c>
      <c r="P9316" t="s">
        <v>20</v>
      </c>
      <c r="Q9316" t="s">
        <v>407</v>
      </c>
    </row>
    <row r="9317" spans="1:17" x14ac:dyDescent="0.25">
      <c r="A9317" t="s">
        <v>408</v>
      </c>
      <c r="B9317" s="1">
        <v>12817380</v>
      </c>
      <c r="C9317" t="s">
        <v>53</v>
      </c>
      <c r="D9317" t="s">
        <v>22</v>
      </c>
      <c r="E9317" t="s">
        <v>35</v>
      </c>
      <c r="F9317" t="s">
        <v>13</v>
      </c>
      <c r="G9317" s="2">
        <v>329</v>
      </c>
      <c r="H9317" s="2">
        <f>AVERAGEIF(Table1[[#All],[Category]],Table1[[#This Row],[Category]],Table1[[#All],[DiscountOffer]])</f>
        <v>726.0994423791791</v>
      </c>
      <c r="I9317" s="2">
        <v>599</v>
      </c>
      <c r="J9317" s="2">
        <f>IF(Table1[[#This Row],[Ratings]]&gt;4,Table1[[#This Row],[OriginalPrice (in Rs)]],0)</f>
        <v>0</v>
      </c>
      <c r="K9317" s="2">
        <f>Table1[[#This Row],[OriginalPrice (in Rs)]]-Table1[[#This Row],[DiscountOffer]]</f>
        <v>270</v>
      </c>
      <c r="L9317" s="2" t="str">
        <f>IF(Table1[[#This Row],[Discount % (In Rs)]]&gt;50%,"High Discount","Low Discount")</f>
        <v>Low Discount</v>
      </c>
      <c r="M9317" s="3">
        <f>Table1[[#This Row],[Discount_Price (In Rs.)]]/Table1[[#This Row],[OriginalPrice (in Rs)]]</f>
        <v>0.45075125208681133</v>
      </c>
      <c r="N9317" s="4">
        <v>3.8</v>
      </c>
      <c r="O9317">
        <v>971</v>
      </c>
      <c r="P9317" t="s">
        <v>20</v>
      </c>
      <c r="Q9317" t="s">
        <v>409</v>
      </c>
    </row>
    <row r="9318" spans="1:17" x14ac:dyDescent="0.25">
      <c r="A9318" t="s">
        <v>424</v>
      </c>
      <c r="B9318" s="1">
        <v>2338881</v>
      </c>
      <c r="C9318" t="s">
        <v>146</v>
      </c>
      <c r="D9318" t="s">
        <v>22</v>
      </c>
      <c r="E9318" t="s">
        <v>35</v>
      </c>
      <c r="F9318" t="s">
        <v>13</v>
      </c>
      <c r="G9318" s="2">
        <v>399</v>
      </c>
      <c r="H9318" s="2">
        <f>AVERAGEIF(Table1[[#All],[Category]],Table1[[#This Row],[Category]],Table1[[#All],[DiscountOffer]])</f>
        <v>726.0994423791791</v>
      </c>
      <c r="I9318" s="2">
        <v>799</v>
      </c>
      <c r="J9318" s="2">
        <f>IF(Table1[[#This Row],[Ratings]]&gt;4,Table1[[#This Row],[OriginalPrice (in Rs)]],0)</f>
        <v>799</v>
      </c>
      <c r="K9318" s="2">
        <f>Table1[[#This Row],[OriginalPrice (in Rs)]]-Table1[[#This Row],[DiscountOffer]]</f>
        <v>400</v>
      </c>
      <c r="L9318" s="2" t="str">
        <f>IF(Table1[[#This Row],[Discount % (In Rs)]]&gt;50%,"High Discount","Low Discount")</f>
        <v>High Discount</v>
      </c>
      <c r="M9318" s="3">
        <f>Table1[[#This Row],[Discount_Price (In Rs.)]]/Table1[[#This Row],[OriginalPrice (in Rs)]]</f>
        <v>0.50062578222778475</v>
      </c>
      <c r="N9318" s="4">
        <v>4.0999999999999996</v>
      </c>
      <c r="O9318">
        <v>969</v>
      </c>
      <c r="P9318" t="s">
        <v>32</v>
      </c>
      <c r="Q9318" t="s">
        <v>425</v>
      </c>
    </row>
    <row r="9319" spans="1:17" x14ac:dyDescent="0.25">
      <c r="A9319" t="s">
        <v>426</v>
      </c>
      <c r="B9319" s="1">
        <v>10188591</v>
      </c>
      <c r="C9319" t="s">
        <v>146</v>
      </c>
      <c r="D9319" t="s">
        <v>22</v>
      </c>
      <c r="E9319" t="s">
        <v>35</v>
      </c>
      <c r="F9319" t="s">
        <v>13</v>
      </c>
      <c r="G9319" s="2">
        <v>449</v>
      </c>
      <c r="H9319" s="2">
        <f>AVERAGEIF(Table1[[#All],[Category]],Table1[[#This Row],[Category]],Table1[[#All],[DiscountOffer]])</f>
        <v>726.0994423791791</v>
      </c>
      <c r="I9319" s="2">
        <v>899</v>
      </c>
      <c r="J9319" s="2">
        <f>IF(Table1[[#This Row],[Ratings]]&gt;4,Table1[[#This Row],[OriginalPrice (in Rs)]],0)</f>
        <v>899</v>
      </c>
      <c r="K9319" s="2">
        <f>Table1[[#This Row],[OriginalPrice (in Rs)]]-Table1[[#This Row],[DiscountOffer]]</f>
        <v>450</v>
      </c>
      <c r="L9319" s="2" t="str">
        <f>IF(Table1[[#This Row],[Discount % (In Rs)]]&gt;50%,"High Discount","Low Discount")</f>
        <v>High Discount</v>
      </c>
      <c r="M9319" s="3">
        <f>Table1[[#This Row],[Discount_Price (In Rs.)]]/Table1[[#This Row],[OriginalPrice (in Rs)]]</f>
        <v>0.50055617352614012</v>
      </c>
      <c r="N9319" s="4">
        <v>4.0999999999999996</v>
      </c>
      <c r="O9319">
        <v>969</v>
      </c>
      <c r="P9319" t="s">
        <v>32</v>
      </c>
      <c r="Q9319" t="s">
        <v>427</v>
      </c>
    </row>
    <row r="9320" spans="1:17" x14ac:dyDescent="0.25">
      <c r="A9320" t="s">
        <v>431</v>
      </c>
      <c r="B9320" s="1">
        <v>11363214</v>
      </c>
      <c r="C9320" t="s">
        <v>146</v>
      </c>
      <c r="D9320" t="s">
        <v>22</v>
      </c>
      <c r="E9320" t="s">
        <v>35</v>
      </c>
      <c r="F9320" t="s">
        <v>13</v>
      </c>
      <c r="G9320" s="2">
        <v>384</v>
      </c>
      <c r="H9320" s="2">
        <f>AVERAGEIF(Table1[[#All],[Category]],Table1[[#This Row],[Category]],Table1[[#All],[DiscountOffer]])</f>
        <v>726.0994423791791</v>
      </c>
      <c r="I9320" s="2">
        <v>699</v>
      </c>
      <c r="J9320" s="2">
        <f>IF(Table1[[#This Row],[Ratings]]&gt;4,Table1[[#This Row],[OriginalPrice (in Rs)]],0)</f>
        <v>699</v>
      </c>
      <c r="K9320" s="2">
        <f>Table1[[#This Row],[OriginalPrice (in Rs)]]-Table1[[#This Row],[DiscountOffer]]</f>
        <v>315</v>
      </c>
      <c r="L9320" s="2" t="str">
        <f>IF(Table1[[#This Row],[Discount % (In Rs)]]&gt;50%,"High Discount","Low Discount")</f>
        <v>Low Discount</v>
      </c>
      <c r="M9320" s="3">
        <f>Table1[[#This Row],[Discount_Price (In Rs.)]]/Table1[[#This Row],[OriginalPrice (in Rs)]]</f>
        <v>0.45064377682403434</v>
      </c>
      <c r="N9320" s="4">
        <v>4.4000000000000004</v>
      </c>
      <c r="O9320">
        <v>968</v>
      </c>
      <c r="P9320" t="s">
        <v>32</v>
      </c>
      <c r="Q9320" t="s">
        <v>432</v>
      </c>
    </row>
    <row r="9321" spans="1:17" x14ac:dyDescent="0.25">
      <c r="A9321" t="s">
        <v>469</v>
      </c>
      <c r="B9321" s="1">
        <v>9768169</v>
      </c>
      <c r="C9321" t="s">
        <v>146</v>
      </c>
      <c r="D9321" t="s">
        <v>22</v>
      </c>
      <c r="E9321" t="s">
        <v>35</v>
      </c>
      <c r="F9321" t="s">
        <v>13</v>
      </c>
      <c r="G9321" s="2">
        <v>649</v>
      </c>
      <c r="H9321" s="2">
        <f>AVERAGEIF(Table1[[#All],[Category]],Table1[[#This Row],[Category]],Table1[[#All],[DiscountOffer]])</f>
        <v>726.0994423791791</v>
      </c>
      <c r="I9321" s="2">
        <v>1299</v>
      </c>
      <c r="J9321" s="2">
        <f>IF(Table1[[#This Row],[Ratings]]&gt;4,Table1[[#This Row],[OriginalPrice (in Rs)]],0)</f>
        <v>0</v>
      </c>
      <c r="K9321" s="2">
        <f>Table1[[#This Row],[OriginalPrice (in Rs)]]-Table1[[#This Row],[DiscountOffer]]</f>
        <v>650</v>
      </c>
      <c r="L9321" s="2" t="str">
        <f>IF(Table1[[#This Row],[Discount % (In Rs)]]&gt;50%,"High Discount","Low Discount")</f>
        <v>High Discount</v>
      </c>
      <c r="M9321" s="3">
        <f>Table1[[#This Row],[Discount_Price (In Rs.)]]/Table1[[#This Row],[OriginalPrice (in Rs)]]</f>
        <v>0.50038491147036179</v>
      </c>
      <c r="N9321" s="4">
        <v>4</v>
      </c>
      <c r="O9321">
        <v>965</v>
      </c>
      <c r="P9321" t="s">
        <v>32</v>
      </c>
      <c r="Q9321" t="s">
        <v>470</v>
      </c>
    </row>
    <row r="9322" spans="1:17" x14ac:dyDescent="0.25">
      <c r="A9322" t="s">
        <v>526</v>
      </c>
      <c r="B9322" s="1">
        <v>6833068</v>
      </c>
      <c r="C9322" t="s">
        <v>146</v>
      </c>
      <c r="D9322" t="s">
        <v>22</v>
      </c>
      <c r="E9322" t="s">
        <v>35</v>
      </c>
      <c r="F9322" t="s">
        <v>13</v>
      </c>
      <c r="G9322" s="2">
        <v>959</v>
      </c>
      <c r="H9322" s="2">
        <f>AVERAGEIF(Table1[[#All],[Category]],Table1[[#This Row],[Category]],Table1[[#All],[DiscountOffer]])</f>
        <v>726.0994423791791</v>
      </c>
      <c r="I9322" s="2">
        <v>1599</v>
      </c>
      <c r="J9322" s="2">
        <f>IF(Table1[[#This Row],[Ratings]]&gt;4,Table1[[#This Row],[OriginalPrice (in Rs)]],0)</f>
        <v>1599</v>
      </c>
      <c r="K9322" s="2">
        <f>Table1[[#This Row],[OriginalPrice (in Rs)]]-Table1[[#This Row],[DiscountOffer]]</f>
        <v>640</v>
      </c>
      <c r="L9322" s="2" t="str">
        <f>IF(Table1[[#This Row],[Discount % (In Rs)]]&gt;50%,"High Discount","Low Discount")</f>
        <v>Low Discount</v>
      </c>
      <c r="M9322" s="3">
        <f>Table1[[#This Row],[Discount_Price (In Rs.)]]/Table1[[#This Row],[OriginalPrice (in Rs)]]</f>
        <v>0.40025015634771732</v>
      </c>
      <c r="N9322" s="4">
        <v>4.0999999999999996</v>
      </c>
      <c r="O9322">
        <v>961</v>
      </c>
      <c r="P9322" t="s">
        <v>32</v>
      </c>
      <c r="Q9322" t="s">
        <v>527</v>
      </c>
    </row>
    <row r="9323" spans="1:17" x14ac:dyDescent="0.25">
      <c r="A9323" t="s">
        <v>528</v>
      </c>
      <c r="B9323" s="1">
        <v>10574802</v>
      </c>
      <c r="C9323" t="s">
        <v>10</v>
      </c>
      <c r="D9323" t="s">
        <v>22</v>
      </c>
      <c r="E9323" t="s">
        <v>35</v>
      </c>
      <c r="F9323" t="s">
        <v>13</v>
      </c>
      <c r="G9323" s="2">
        <v>449</v>
      </c>
      <c r="H9323" s="2">
        <f>AVERAGEIF(Table1[[#All],[Category]],Table1[[#This Row],[Category]],Table1[[#All],[DiscountOffer]])</f>
        <v>726.0994423791791</v>
      </c>
      <c r="I9323" s="2">
        <v>899</v>
      </c>
      <c r="J9323" s="2">
        <f>IF(Table1[[#This Row],[Ratings]]&gt;4,Table1[[#This Row],[OriginalPrice (in Rs)]],0)</f>
        <v>899</v>
      </c>
      <c r="K9323" s="2">
        <f>Table1[[#This Row],[OriginalPrice (in Rs)]]-Table1[[#This Row],[DiscountOffer]]</f>
        <v>450</v>
      </c>
      <c r="L9323" s="2" t="str">
        <f>IF(Table1[[#This Row],[Discount % (In Rs)]]&gt;50%,"High Discount","Low Discount")</f>
        <v>High Discount</v>
      </c>
      <c r="M9323" s="3">
        <f>Table1[[#This Row],[Discount_Price (In Rs.)]]/Table1[[#This Row],[OriginalPrice (in Rs)]]</f>
        <v>0.50055617352614012</v>
      </c>
      <c r="N9323" s="4">
        <v>4.5</v>
      </c>
      <c r="O9323">
        <v>961</v>
      </c>
      <c r="P9323" t="s">
        <v>37</v>
      </c>
      <c r="Q9323" t="s">
        <v>529</v>
      </c>
    </row>
    <row r="9324" spans="1:17" x14ac:dyDescent="0.25">
      <c r="A9324" t="s">
        <v>557</v>
      </c>
      <c r="B9324" s="1">
        <v>2095982</v>
      </c>
      <c r="C9324" t="s">
        <v>398</v>
      </c>
      <c r="D9324" t="s">
        <v>22</v>
      </c>
      <c r="E9324" t="s">
        <v>35</v>
      </c>
      <c r="F9324" t="s">
        <v>13</v>
      </c>
      <c r="G9324" s="2">
        <v>439</v>
      </c>
      <c r="H9324" s="2">
        <f>AVERAGEIF(Table1[[#All],[Category]],Table1[[#This Row],[Category]],Table1[[#All],[DiscountOffer]])</f>
        <v>726.0994423791791</v>
      </c>
      <c r="I9324" s="2">
        <v>1099</v>
      </c>
      <c r="J9324" s="2">
        <f>IF(Table1[[#This Row],[Ratings]]&gt;4,Table1[[#This Row],[OriginalPrice (in Rs)]],0)</f>
        <v>1099</v>
      </c>
      <c r="K9324" s="2">
        <f>Table1[[#This Row],[OriginalPrice (in Rs)]]-Table1[[#This Row],[DiscountOffer]]</f>
        <v>660</v>
      </c>
      <c r="L9324" s="2" t="str">
        <f>IF(Table1[[#This Row],[Discount % (In Rs)]]&gt;50%,"High Discount","Low Discount")</f>
        <v>High Discount</v>
      </c>
      <c r="M9324" s="3">
        <f>Table1[[#This Row],[Discount_Price (In Rs.)]]/Table1[[#This Row],[OriginalPrice (in Rs)]]</f>
        <v>0.6005459508644222</v>
      </c>
      <c r="N9324" s="4">
        <v>4.0999999999999996</v>
      </c>
      <c r="O9324">
        <v>958</v>
      </c>
      <c r="P9324" t="s">
        <v>32</v>
      </c>
      <c r="Q9324" t="s">
        <v>558</v>
      </c>
    </row>
    <row r="9325" spans="1:17" x14ac:dyDescent="0.25">
      <c r="A9325" t="s">
        <v>574</v>
      </c>
      <c r="B9325" s="1">
        <v>12123128</v>
      </c>
      <c r="C9325" t="s">
        <v>10</v>
      </c>
      <c r="D9325" t="s">
        <v>22</v>
      </c>
      <c r="E9325" t="s">
        <v>35</v>
      </c>
      <c r="F9325" t="s">
        <v>13</v>
      </c>
      <c r="G9325" s="2">
        <v>494</v>
      </c>
      <c r="H9325" s="2">
        <f>AVERAGEIF(Table1[[#All],[Category]],Table1[[#This Row],[Category]],Table1[[#All],[DiscountOffer]])</f>
        <v>726.0994423791791</v>
      </c>
      <c r="I9325" s="2">
        <v>899</v>
      </c>
      <c r="J9325" s="2">
        <f>IF(Table1[[#This Row],[Ratings]]&gt;4,Table1[[#This Row],[OriginalPrice (in Rs)]],0)</f>
        <v>899</v>
      </c>
      <c r="K9325" s="2">
        <f>Table1[[#This Row],[OriginalPrice (in Rs)]]-Table1[[#This Row],[DiscountOffer]]</f>
        <v>405</v>
      </c>
      <c r="L9325" s="2" t="str">
        <f>IF(Table1[[#This Row],[Discount % (In Rs)]]&gt;50%,"High Discount","Low Discount")</f>
        <v>Low Discount</v>
      </c>
      <c r="M9325" s="3">
        <f>Table1[[#This Row],[Discount_Price (In Rs.)]]/Table1[[#This Row],[OriginalPrice (in Rs)]]</f>
        <v>0.45050055617352613</v>
      </c>
      <c r="N9325" s="4">
        <v>4.2</v>
      </c>
      <c r="O9325">
        <v>957</v>
      </c>
      <c r="P9325" t="s">
        <v>62</v>
      </c>
      <c r="Q9325" t="s">
        <v>575</v>
      </c>
    </row>
    <row r="9326" spans="1:17" x14ac:dyDescent="0.25">
      <c r="A9326" t="s">
        <v>609</v>
      </c>
      <c r="B9326" s="1">
        <v>1923230</v>
      </c>
      <c r="C9326" t="s">
        <v>43</v>
      </c>
      <c r="D9326" t="s">
        <v>22</v>
      </c>
      <c r="E9326" t="s">
        <v>35</v>
      </c>
      <c r="F9326" t="s">
        <v>13</v>
      </c>
      <c r="G9326" s="2">
        <v>398</v>
      </c>
      <c r="H9326" s="2">
        <f>AVERAGEIF(Table1[[#All],[Category]],Table1[[#This Row],[Category]],Table1[[#All],[DiscountOffer]])</f>
        <v>726.0994423791791</v>
      </c>
      <c r="I9326" s="2">
        <v>699</v>
      </c>
      <c r="J9326" s="2">
        <f>IF(Table1[[#This Row],[Ratings]]&gt;4,Table1[[#This Row],[OriginalPrice (in Rs)]],0)</f>
        <v>699</v>
      </c>
      <c r="K9326" s="2">
        <f>Table1[[#This Row],[OriginalPrice (in Rs)]]-Table1[[#This Row],[DiscountOffer]]</f>
        <v>301</v>
      </c>
      <c r="L9326" s="2" t="str">
        <f>IF(Table1[[#This Row],[Discount % (In Rs)]]&gt;50%,"High Discount","Low Discount")</f>
        <v>Low Discount</v>
      </c>
      <c r="M9326" s="3">
        <f>Table1[[#This Row],[Discount_Price (In Rs.)]]/Table1[[#This Row],[OriginalPrice (in Rs)]]</f>
        <v>0.43061516452074394</v>
      </c>
      <c r="N9326" s="4">
        <v>4.3</v>
      </c>
      <c r="O9326">
        <v>953</v>
      </c>
      <c r="P9326" t="s">
        <v>20</v>
      </c>
      <c r="Q9326" t="s">
        <v>610</v>
      </c>
    </row>
    <row r="9327" spans="1:17" x14ac:dyDescent="0.25">
      <c r="A9327" t="s">
        <v>611</v>
      </c>
      <c r="B9327" s="1">
        <v>3082389</v>
      </c>
      <c r="C9327" t="s">
        <v>39</v>
      </c>
      <c r="D9327" t="s">
        <v>22</v>
      </c>
      <c r="E9327" t="s">
        <v>35</v>
      </c>
      <c r="F9327" t="s">
        <v>13</v>
      </c>
      <c r="G9327" s="2">
        <v>359</v>
      </c>
      <c r="H9327" s="2">
        <f>AVERAGEIF(Table1[[#All],[Category]],Table1[[#This Row],[Category]],Table1[[#All],[DiscountOffer]])</f>
        <v>726.0994423791791</v>
      </c>
      <c r="I9327" s="2">
        <v>799</v>
      </c>
      <c r="J9327" s="2">
        <f>IF(Table1[[#This Row],[Ratings]]&gt;4,Table1[[#This Row],[OriginalPrice (in Rs)]],0)</f>
        <v>799</v>
      </c>
      <c r="K9327" s="2">
        <f>Table1[[#This Row],[OriginalPrice (in Rs)]]-Table1[[#This Row],[DiscountOffer]]</f>
        <v>440</v>
      </c>
      <c r="L9327" s="2" t="str">
        <f>IF(Table1[[#This Row],[Discount % (In Rs)]]&gt;50%,"High Discount","Low Discount")</f>
        <v>High Discount</v>
      </c>
      <c r="M9327" s="3">
        <f>Table1[[#This Row],[Discount_Price (In Rs.)]]/Table1[[#This Row],[OriginalPrice (in Rs)]]</f>
        <v>0.55068836045056324</v>
      </c>
      <c r="N9327" s="4">
        <v>4.2</v>
      </c>
      <c r="O9327">
        <v>953</v>
      </c>
      <c r="P9327" t="s">
        <v>20</v>
      </c>
      <c r="Q9327" t="s">
        <v>612</v>
      </c>
    </row>
    <row r="9328" spans="1:17" x14ac:dyDescent="0.25">
      <c r="A9328" t="s">
        <v>620</v>
      </c>
      <c r="B9328" s="1">
        <v>9329675</v>
      </c>
      <c r="C9328" t="s">
        <v>10</v>
      </c>
      <c r="D9328" t="s">
        <v>22</v>
      </c>
      <c r="E9328" t="s">
        <v>35</v>
      </c>
      <c r="F9328" t="s">
        <v>13</v>
      </c>
      <c r="G9328" s="2">
        <v>649</v>
      </c>
      <c r="H9328" s="2">
        <f>AVERAGEIF(Table1[[#All],[Category]],Table1[[#This Row],[Category]],Table1[[#All],[DiscountOffer]])</f>
        <v>726.0994423791791</v>
      </c>
      <c r="I9328" s="2">
        <v>1299</v>
      </c>
      <c r="J9328" s="2">
        <f>IF(Table1[[#This Row],[Ratings]]&gt;4,Table1[[#This Row],[OriginalPrice (in Rs)]],0)</f>
        <v>1299</v>
      </c>
      <c r="K9328" s="2">
        <f>Table1[[#This Row],[OriginalPrice (in Rs)]]-Table1[[#This Row],[DiscountOffer]]</f>
        <v>650</v>
      </c>
      <c r="L9328" s="2" t="str">
        <f>IF(Table1[[#This Row],[Discount % (In Rs)]]&gt;50%,"High Discount","Low Discount")</f>
        <v>High Discount</v>
      </c>
      <c r="M9328" s="3">
        <f>Table1[[#This Row],[Discount_Price (In Rs.)]]/Table1[[#This Row],[OriginalPrice (in Rs)]]</f>
        <v>0.50038491147036179</v>
      </c>
      <c r="N9328" s="4">
        <v>4.3</v>
      </c>
      <c r="O9328">
        <v>952</v>
      </c>
      <c r="P9328" t="s">
        <v>37</v>
      </c>
      <c r="Q9328" t="s">
        <v>621</v>
      </c>
    </row>
    <row r="9329" spans="1:17" x14ac:dyDescent="0.25">
      <c r="A9329" t="s">
        <v>622</v>
      </c>
      <c r="B9329" s="1">
        <v>8301975</v>
      </c>
      <c r="C9329" t="s">
        <v>39</v>
      </c>
      <c r="D9329" t="s">
        <v>22</v>
      </c>
      <c r="E9329" t="s">
        <v>35</v>
      </c>
      <c r="F9329" t="s">
        <v>13</v>
      </c>
      <c r="G9329" s="2">
        <v>359</v>
      </c>
      <c r="H9329" s="2">
        <f>AVERAGEIF(Table1[[#All],[Category]],Table1[[#This Row],[Category]],Table1[[#All],[DiscountOffer]])</f>
        <v>726.0994423791791</v>
      </c>
      <c r="I9329" s="2">
        <v>899</v>
      </c>
      <c r="J9329" s="2">
        <f>IF(Table1[[#This Row],[Ratings]]&gt;4,Table1[[#This Row],[OriginalPrice (in Rs)]],0)</f>
        <v>0</v>
      </c>
      <c r="K9329" s="2">
        <f>Table1[[#This Row],[OriginalPrice (in Rs)]]-Table1[[#This Row],[DiscountOffer]]</f>
        <v>540</v>
      </c>
      <c r="L9329" s="2" t="str">
        <f>IF(Table1[[#This Row],[Discount % (In Rs)]]&gt;50%,"High Discount","Low Discount")</f>
        <v>High Discount</v>
      </c>
      <c r="M9329" s="3">
        <f>Table1[[#This Row],[Discount_Price (In Rs.)]]/Table1[[#This Row],[OriginalPrice (in Rs)]]</f>
        <v>0.60066740823136822</v>
      </c>
      <c r="N9329" s="4">
        <v>3.8</v>
      </c>
      <c r="O9329">
        <v>952</v>
      </c>
      <c r="P9329" t="s">
        <v>20</v>
      </c>
      <c r="Q9329" t="s">
        <v>623</v>
      </c>
    </row>
    <row r="9330" spans="1:17" x14ac:dyDescent="0.25">
      <c r="A9330" t="s">
        <v>645</v>
      </c>
      <c r="B9330" s="1">
        <v>10939124</v>
      </c>
      <c r="C9330" t="s">
        <v>10</v>
      </c>
      <c r="D9330" t="s">
        <v>22</v>
      </c>
      <c r="E9330" t="s">
        <v>35</v>
      </c>
      <c r="F9330" t="s">
        <v>13</v>
      </c>
      <c r="G9330" s="2">
        <v>399</v>
      </c>
      <c r="H9330" s="2">
        <f>AVERAGEIF(Table1[[#All],[Category]],Table1[[#This Row],[Category]],Table1[[#All],[DiscountOffer]])</f>
        <v>726.0994423791791</v>
      </c>
      <c r="I9330" s="2">
        <v>799</v>
      </c>
      <c r="J9330" s="2">
        <f>IF(Table1[[#This Row],[Ratings]]&gt;4,Table1[[#This Row],[OriginalPrice (in Rs)]],0)</f>
        <v>799</v>
      </c>
      <c r="K9330" s="2">
        <f>Table1[[#This Row],[OriginalPrice (in Rs)]]-Table1[[#This Row],[DiscountOffer]]</f>
        <v>400</v>
      </c>
      <c r="L9330" s="2" t="str">
        <f>IF(Table1[[#This Row],[Discount % (In Rs)]]&gt;50%,"High Discount","Low Discount")</f>
        <v>High Discount</v>
      </c>
      <c r="M9330" s="3">
        <f>Table1[[#This Row],[Discount_Price (In Rs.)]]/Table1[[#This Row],[OriginalPrice (in Rs)]]</f>
        <v>0.50062578222778475</v>
      </c>
      <c r="N9330" s="4">
        <v>4.0999999999999996</v>
      </c>
      <c r="O9330">
        <v>950</v>
      </c>
      <c r="P9330" t="s">
        <v>37</v>
      </c>
      <c r="Q9330" t="s">
        <v>646</v>
      </c>
    </row>
    <row r="9331" spans="1:17" x14ac:dyDescent="0.25">
      <c r="A9331" t="s">
        <v>672</v>
      </c>
      <c r="B9331" s="1">
        <v>10940564</v>
      </c>
      <c r="C9331" t="s">
        <v>10</v>
      </c>
      <c r="D9331" t="s">
        <v>22</v>
      </c>
      <c r="E9331" t="s">
        <v>35</v>
      </c>
      <c r="F9331" t="s">
        <v>13</v>
      </c>
      <c r="G9331" s="2">
        <v>384</v>
      </c>
      <c r="H9331" s="2">
        <f>AVERAGEIF(Table1[[#All],[Category]],Table1[[#This Row],[Category]],Table1[[#All],[DiscountOffer]])</f>
        <v>726.0994423791791</v>
      </c>
      <c r="I9331" s="2">
        <v>699</v>
      </c>
      <c r="J9331" s="2">
        <f>IF(Table1[[#This Row],[Ratings]]&gt;4,Table1[[#This Row],[OriginalPrice (in Rs)]],0)</f>
        <v>699</v>
      </c>
      <c r="K9331" s="2">
        <f>Table1[[#This Row],[OriginalPrice (in Rs)]]-Table1[[#This Row],[DiscountOffer]]</f>
        <v>315</v>
      </c>
      <c r="L9331" s="2" t="str">
        <f>IF(Table1[[#This Row],[Discount % (In Rs)]]&gt;50%,"High Discount","Low Discount")</f>
        <v>Low Discount</v>
      </c>
      <c r="M9331" s="3">
        <f>Table1[[#This Row],[Discount_Price (In Rs.)]]/Table1[[#This Row],[OriginalPrice (in Rs)]]</f>
        <v>0.45064377682403434</v>
      </c>
      <c r="N9331" s="4">
        <v>4.4000000000000004</v>
      </c>
      <c r="O9331">
        <v>948</v>
      </c>
      <c r="P9331" t="s">
        <v>20</v>
      </c>
      <c r="Q9331" t="s">
        <v>673</v>
      </c>
    </row>
    <row r="9332" spans="1:17" x14ac:dyDescent="0.25">
      <c r="A9332" t="s">
        <v>684</v>
      </c>
      <c r="B9332" s="1">
        <v>10481292</v>
      </c>
      <c r="C9332" t="s">
        <v>685</v>
      </c>
      <c r="D9332" t="s">
        <v>22</v>
      </c>
      <c r="E9332" t="s">
        <v>35</v>
      </c>
      <c r="F9332" t="s">
        <v>13</v>
      </c>
      <c r="G9332" s="2">
        <v>857</v>
      </c>
      <c r="H9332" s="2">
        <f>AVERAGEIF(Table1[[#All],[Category]],Table1[[#This Row],[Category]],Table1[[#All],[DiscountOffer]])</f>
        <v>726.0994423791791</v>
      </c>
      <c r="I9332" s="2">
        <v>2765</v>
      </c>
      <c r="J9332" s="2">
        <f>IF(Table1[[#This Row],[Ratings]]&gt;4,Table1[[#This Row],[OriginalPrice (in Rs)]],0)</f>
        <v>2765</v>
      </c>
      <c r="K9332" s="2">
        <f>Table1[[#This Row],[OriginalPrice (in Rs)]]-Table1[[#This Row],[DiscountOffer]]</f>
        <v>1908</v>
      </c>
      <c r="L9332" s="2" t="str">
        <f>IF(Table1[[#This Row],[Discount % (In Rs)]]&gt;50%,"High Discount","Low Discount")</f>
        <v>High Discount</v>
      </c>
      <c r="M9332" s="3">
        <f>Table1[[#This Row],[Discount_Price (In Rs.)]]/Table1[[#This Row],[OriginalPrice (in Rs)]]</f>
        <v>0.69005424954792038</v>
      </c>
      <c r="N9332" s="4">
        <v>4.3</v>
      </c>
      <c r="O9332">
        <v>947</v>
      </c>
      <c r="P9332" t="s">
        <v>687</v>
      </c>
      <c r="Q9332" t="s">
        <v>686</v>
      </c>
    </row>
    <row r="9333" spans="1:17" x14ac:dyDescent="0.25">
      <c r="A9333" t="s">
        <v>722</v>
      </c>
      <c r="B9333" s="1">
        <v>1996724</v>
      </c>
      <c r="C9333" t="s">
        <v>10</v>
      </c>
      <c r="D9333" t="s">
        <v>22</v>
      </c>
      <c r="E9333" t="s">
        <v>35</v>
      </c>
      <c r="F9333" t="s">
        <v>13</v>
      </c>
      <c r="G9333" s="2">
        <v>726.09944237918216</v>
      </c>
      <c r="H9333" s="2">
        <f>AVERAGEIF(Table1[[#All],[Category]],Table1[[#This Row],[Category]],Table1[[#All],[DiscountOffer]])</f>
        <v>726.0994423791791</v>
      </c>
      <c r="I9333" s="2">
        <v>699</v>
      </c>
      <c r="J9333" s="2">
        <f>IF(Table1[[#This Row],[Ratings]]&gt;4,Table1[[#This Row],[OriginalPrice (in Rs)]],0)</f>
        <v>699</v>
      </c>
      <c r="K9333" s="2">
        <f>Table1[[#This Row],[OriginalPrice (in Rs)]]-Table1[[#This Row],[DiscountOffer]]</f>
        <v>-27.099442379182165</v>
      </c>
      <c r="L9333" s="2" t="str">
        <f>IF(Table1[[#This Row],[Discount % (In Rs)]]&gt;50%,"High Discount","Low Discount")</f>
        <v>Low Discount</v>
      </c>
      <c r="M9333" s="3">
        <f>Table1[[#This Row],[Discount_Price (In Rs.)]]/Table1[[#This Row],[OriginalPrice (in Rs)]]</f>
        <v>-3.8768873217714113E-2</v>
      </c>
      <c r="N9333" s="4">
        <v>4.4000000000000004</v>
      </c>
      <c r="O9333">
        <v>944</v>
      </c>
      <c r="P9333" t="s">
        <v>20</v>
      </c>
      <c r="Q9333" t="s">
        <v>723</v>
      </c>
    </row>
    <row r="9334" spans="1:17" x14ac:dyDescent="0.25">
      <c r="A9334" t="s">
        <v>728</v>
      </c>
      <c r="B9334" s="1">
        <v>2308268</v>
      </c>
      <c r="C9334" t="s">
        <v>10</v>
      </c>
      <c r="D9334" t="s">
        <v>22</v>
      </c>
      <c r="E9334" t="s">
        <v>35</v>
      </c>
      <c r="F9334" t="s">
        <v>13</v>
      </c>
      <c r="G9334" s="2">
        <v>299</v>
      </c>
      <c r="H9334" s="2">
        <f>AVERAGEIF(Table1[[#All],[Category]],Table1[[#This Row],[Category]],Table1[[#All],[DiscountOffer]])</f>
        <v>726.0994423791791</v>
      </c>
      <c r="I9334" s="2">
        <v>599</v>
      </c>
      <c r="J9334" s="2">
        <f>IF(Table1[[#This Row],[Ratings]]&gt;4,Table1[[#This Row],[OriginalPrice (in Rs)]],0)</f>
        <v>599</v>
      </c>
      <c r="K9334" s="2">
        <f>Table1[[#This Row],[OriginalPrice (in Rs)]]-Table1[[#This Row],[DiscountOffer]]</f>
        <v>300</v>
      </c>
      <c r="L9334" s="2" t="str">
        <f>IF(Table1[[#This Row],[Discount % (In Rs)]]&gt;50%,"High Discount","Low Discount")</f>
        <v>High Discount</v>
      </c>
      <c r="M9334" s="3">
        <f>Table1[[#This Row],[Discount_Price (In Rs.)]]/Table1[[#This Row],[OriginalPrice (in Rs)]]</f>
        <v>0.5008347245409015</v>
      </c>
      <c r="N9334" s="4">
        <v>4.3</v>
      </c>
      <c r="O9334">
        <v>943</v>
      </c>
      <c r="P9334" t="s">
        <v>62</v>
      </c>
      <c r="Q9334" t="s">
        <v>729</v>
      </c>
    </row>
    <row r="9335" spans="1:17" x14ac:dyDescent="0.25">
      <c r="A9335" t="s">
        <v>738</v>
      </c>
      <c r="B9335" s="1">
        <v>2306179</v>
      </c>
      <c r="C9335" t="s">
        <v>10</v>
      </c>
      <c r="D9335" t="s">
        <v>22</v>
      </c>
      <c r="E9335" t="s">
        <v>35</v>
      </c>
      <c r="F9335" t="s">
        <v>13</v>
      </c>
      <c r="G9335" s="2">
        <v>389</v>
      </c>
      <c r="H9335" s="2">
        <f>AVERAGEIF(Table1[[#All],[Category]],Table1[[#This Row],[Category]],Table1[[#All],[DiscountOffer]])</f>
        <v>726.0994423791791</v>
      </c>
      <c r="I9335" s="2">
        <v>599</v>
      </c>
      <c r="J9335" s="2">
        <f>IF(Table1[[#This Row],[Ratings]]&gt;4,Table1[[#This Row],[OriginalPrice (in Rs)]],0)</f>
        <v>599</v>
      </c>
      <c r="K9335" s="2">
        <f>Table1[[#This Row],[OriginalPrice (in Rs)]]-Table1[[#This Row],[DiscountOffer]]</f>
        <v>210</v>
      </c>
      <c r="L9335" s="2" t="str">
        <f>IF(Table1[[#This Row],[Discount % (In Rs)]]&gt;50%,"High Discount","Low Discount")</f>
        <v>Low Discount</v>
      </c>
      <c r="M9335" s="3">
        <f>Table1[[#This Row],[Discount_Price (In Rs.)]]/Table1[[#This Row],[OriginalPrice (in Rs)]]</f>
        <v>0.35058430717863104</v>
      </c>
      <c r="N9335" s="4">
        <v>4.4000000000000004</v>
      </c>
      <c r="O9335">
        <v>942</v>
      </c>
      <c r="P9335" t="s">
        <v>37</v>
      </c>
      <c r="Q9335" t="s">
        <v>739</v>
      </c>
    </row>
    <row r="9336" spans="1:17" x14ac:dyDescent="0.25">
      <c r="A9336" t="s">
        <v>783</v>
      </c>
      <c r="B9336" s="1">
        <v>2388302</v>
      </c>
      <c r="C9336" t="s">
        <v>10</v>
      </c>
      <c r="D9336" t="s">
        <v>22</v>
      </c>
      <c r="E9336" t="s">
        <v>35</v>
      </c>
      <c r="F9336" t="s">
        <v>13</v>
      </c>
      <c r="G9336" s="2">
        <v>726.09944237918216</v>
      </c>
      <c r="H9336" s="2">
        <f>AVERAGEIF(Table1[[#All],[Category]],Table1[[#This Row],[Category]],Table1[[#All],[DiscountOffer]])</f>
        <v>726.0994423791791</v>
      </c>
      <c r="I9336" s="2">
        <v>899</v>
      </c>
      <c r="J9336" s="2">
        <f>IF(Table1[[#This Row],[Ratings]]&gt;4,Table1[[#This Row],[OriginalPrice (in Rs)]],0)</f>
        <v>899</v>
      </c>
      <c r="K9336" s="2">
        <f>Table1[[#This Row],[OriginalPrice (in Rs)]]-Table1[[#This Row],[DiscountOffer]]</f>
        <v>172.90055762081784</v>
      </c>
      <c r="L9336" s="2" t="str">
        <f>IF(Table1[[#This Row],[Discount % (In Rs)]]&gt;50%,"High Discount","Low Discount")</f>
        <v>Low Discount</v>
      </c>
      <c r="M9336" s="3">
        <f>Table1[[#This Row],[Discount_Price (In Rs.)]]/Table1[[#This Row],[OriginalPrice (in Rs)]]</f>
        <v>0.19232542560713886</v>
      </c>
      <c r="N9336" s="4">
        <v>4.3</v>
      </c>
      <c r="O9336">
        <v>938</v>
      </c>
      <c r="P9336" t="s">
        <v>62</v>
      </c>
      <c r="Q9336" t="s">
        <v>784</v>
      </c>
    </row>
    <row r="9337" spans="1:17" x14ac:dyDescent="0.25">
      <c r="A9337" t="s">
        <v>841</v>
      </c>
      <c r="B9337" s="1">
        <v>8426381</v>
      </c>
      <c r="C9337" t="s">
        <v>146</v>
      </c>
      <c r="D9337" t="s">
        <v>22</v>
      </c>
      <c r="E9337" t="s">
        <v>35</v>
      </c>
      <c r="F9337" t="s">
        <v>13</v>
      </c>
      <c r="G9337" s="2">
        <v>499</v>
      </c>
      <c r="H9337" s="2">
        <f>AVERAGEIF(Table1[[#All],[Category]],Table1[[#This Row],[Category]],Table1[[#All],[DiscountOffer]])</f>
        <v>726.0994423791791</v>
      </c>
      <c r="I9337" s="2">
        <v>999</v>
      </c>
      <c r="J9337" s="2">
        <f>IF(Table1[[#This Row],[Ratings]]&gt;4,Table1[[#This Row],[OriginalPrice (in Rs)]],0)</f>
        <v>999</v>
      </c>
      <c r="K9337" s="2">
        <f>Table1[[#This Row],[OriginalPrice (in Rs)]]-Table1[[#This Row],[DiscountOffer]]</f>
        <v>500</v>
      </c>
      <c r="L9337" s="2" t="str">
        <f>IF(Table1[[#This Row],[Discount % (In Rs)]]&gt;50%,"High Discount","Low Discount")</f>
        <v>High Discount</v>
      </c>
      <c r="M9337" s="3">
        <f>Table1[[#This Row],[Discount_Price (In Rs.)]]/Table1[[#This Row],[OriginalPrice (in Rs)]]</f>
        <v>0.50050050050050054</v>
      </c>
      <c r="N9337" s="4">
        <v>4.0999999999999996</v>
      </c>
      <c r="O9337">
        <v>933</v>
      </c>
      <c r="P9337" t="s">
        <v>32</v>
      </c>
      <c r="Q9337" t="s">
        <v>842</v>
      </c>
    </row>
    <row r="9338" spans="1:17" x14ac:dyDescent="0.25">
      <c r="A9338" t="s">
        <v>889</v>
      </c>
      <c r="B9338" s="1">
        <v>2303707</v>
      </c>
      <c r="C9338" t="s">
        <v>10</v>
      </c>
      <c r="D9338" t="s">
        <v>22</v>
      </c>
      <c r="E9338" t="s">
        <v>35</v>
      </c>
      <c r="F9338" t="s">
        <v>13</v>
      </c>
      <c r="G9338" s="2">
        <v>726.09944237918216</v>
      </c>
      <c r="H9338" s="2">
        <f>AVERAGEIF(Table1[[#All],[Category]],Table1[[#This Row],[Category]],Table1[[#All],[DiscountOffer]])</f>
        <v>726.0994423791791</v>
      </c>
      <c r="I9338" s="2">
        <v>1299</v>
      </c>
      <c r="J9338" s="2">
        <f>IF(Table1[[#This Row],[Ratings]]&gt;4,Table1[[#This Row],[OriginalPrice (in Rs)]],0)</f>
        <v>1299</v>
      </c>
      <c r="K9338" s="2">
        <f>Table1[[#This Row],[OriginalPrice (in Rs)]]-Table1[[#This Row],[DiscountOffer]]</f>
        <v>572.90055762081784</v>
      </c>
      <c r="L9338" s="2" t="str">
        <f>IF(Table1[[#This Row],[Discount % (In Rs)]]&gt;50%,"High Discount","Low Discount")</f>
        <v>Low Discount</v>
      </c>
      <c r="M9338" s="3">
        <f>Table1[[#This Row],[Discount_Price (In Rs.)]]/Table1[[#This Row],[OriginalPrice (in Rs)]]</f>
        <v>0.44103199200986748</v>
      </c>
      <c r="N9338" s="4">
        <v>4.3</v>
      </c>
      <c r="O9338">
        <v>929</v>
      </c>
      <c r="P9338" t="s">
        <v>62</v>
      </c>
      <c r="Q9338" t="s">
        <v>890</v>
      </c>
    </row>
    <row r="9339" spans="1:17" x14ac:dyDescent="0.25">
      <c r="A9339" t="s">
        <v>891</v>
      </c>
      <c r="B9339" s="1">
        <v>10424670</v>
      </c>
      <c r="C9339" t="s">
        <v>10</v>
      </c>
      <c r="D9339" t="s">
        <v>22</v>
      </c>
      <c r="E9339" t="s">
        <v>35</v>
      </c>
      <c r="F9339" t="s">
        <v>13</v>
      </c>
      <c r="G9339" s="2">
        <v>726.09944237918216</v>
      </c>
      <c r="H9339" s="2">
        <f>AVERAGEIF(Table1[[#All],[Category]],Table1[[#This Row],[Category]],Table1[[#All],[DiscountOffer]])</f>
        <v>726.0994423791791</v>
      </c>
      <c r="I9339" s="2">
        <v>899</v>
      </c>
      <c r="J9339" s="2">
        <f>IF(Table1[[#This Row],[Ratings]]&gt;4,Table1[[#This Row],[OriginalPrice (in Rs)]],0)</f>
        <v>899</v>
      </c>
      <c r="K9339" s="2">
        <f>Table1[[#This Row],[OriginalPrice (in Rs)]]-Table1[[#This Row],[DiscountOffer]]</f>
        <v>172.90055762081784</v>
      </c>
      <c r="L9339" s="2" t="str">
        <f>IF(Table1[[#This Row],[Discount % (In Rs)]]&gt;50%,"High Discount","Low Discount")</f>
        <v>Low Discount</v>
      </c>
      <c r="M9339" s="3">
        <f>Table1[[#This Row],[Discount_Price (In Rs.)]]/Table1[[#This Row],[OriginalPrice (in Rs)]]</f>
        <v>0.19232542560713886</v>
      </c>
      <c r="N9339" s="4">
        <v>4.2</v>
      </c>
      <c r="O9339">
        <v>929</v>
      </c>
      <c r="P9339" t="s">
        <v>62</v>
      </c>
      <c r="Q9339" t="s">
        <v>892</v>
      </c>
    </row>
    <row r="9340" spans="1:17" x14ac:dyDescent="0.25">
      <c r="A9340" t="s">
        <v>923</v>
      </c>
      <c r="B9340" s="1">
        <v>8301909</v>
      </c>
      <c r="C9340" t="s">
        <v>39</v>
      </c>
      <c r="D9340" t="s">
        <v>22</v>
      </c>
      <c r="E9340" t="s">
        <v>35</v>
      </c>
      <c r="F9340" t="s">
        <v>13</v>
      </c>
      <c r="G9340" s="2">
        <v>449</v>
      </c>
      <c r="H9340" s="2">
        <f>AVERAGEIF(Table1[[#All],[Category]],Table1[[#This Row],[Category]],Table1[[#All],[DiscountOffer]])</f>
        <v>726.0994423791791</v>
      </c>
      <c r="I9340" s="2">
        <v>899</v>
      </c>
      <c r="J9340" s="2">
        <f>IF(Table1[[#This Row],[Ratings]]&gt;4,Table1[[#This Row],[OriginalPrice (in Rs)]],0)</f>
        <v>0</v>
      </c>
      <c r="K9340" s="2">
        <f>Table1[[#This Row],[OriginalPrice (in Rs)]]-Table1[[#This Row],[DiscountOffer]]</f>
        <v>450</v>
      </c>
      <c r="L9340" s="2" t="str">
        <f>IF(Table1[[#This Row],[Discount % (In Rs)]]&gt;50%,"High Discount","Low Discount")</f>
        <v>High Discount</v>
      </c>
      <c r="M9340" s="3">
        <f>Table1[[#This Row],[Discount_Price (In Rs.)]]/Table1[[#This Row],[OriginalPrice (in Rs)]]</f>
        <v>0.50055617352614012</v>
      </c>
      <c r="N9340" s="4">
        <v>4</v>
      </c>
      <c r="O9340">
        <v>926</v>
      </c>
      <c r="P9340" t="s">
        <v>20</v>
      </c>
      <c r="Q9340" t="s">
        <v>924</v>
      </c>
    </row>
    <row r="9341" spans="1:17" x14ac:dyDescent="0.25">
      <c r="A9341" t="s">
        <v>925</v>
      </c>
      <c r="B9341" s="1">
        <v>8829435</v>
      </c>
      <c r="C9341" t="s">
        <v>10</v>
      </c>
      <c r="D9341" t="s">
        <v>22</v>
      </c>
      <c r="E9341" t="s">
        <v>35</v>
      </c>
      <c r="F9341" t="s">
        <v>13</v>
      </c>
      <c r="G9341" s="2">
        <v>449</v>
      </c>
      <c r="H9341" s="2">
        <f>AVERAGEIF(Table1[[#All],[Category]],Table1[[#This Row],[Category]],Table1[[#All],[DiscountOffer]])</f>
        <v>726.0994423791791</v>
      </c>
      <c r="I9341" s="2">
        <v>899</v>
      </c>
      <c r="J9341" s="2">
        <f>IF(Table1[[#This Row],[Ratings]]&gt;4,Table1[[#This Row],[OriginalPrice (in Rs)]],0)</f>
        <v>0</v>
      </c>
      <c r="K9341" s="2">
        <f>Table1[[#This Row],[OriginalPrice (in Rs)]]-Table1[[#This Row],[DiscountOffer]]</f>
        <v>450</v>
      </c>
      <c r="L9341" s="2" t="str">
        <f>IF(Table1[[#This Row],[Discount % (In Rs)]]&gt;50%,"High Discount","Low Discount")</f>
        <v>High Discount</v>
      </c>
      <c r="M9341" s="3">
        <f>Table1[[#This Row],[Discount_Price (In Rs.)]]/Table1[[#This Row],[OriginalPrice (in Rs)]]</f>
        <v>0.50055617352614012</v>
      </c>
      <c r="N9341" s="4">
        <v>4</v>
      </c>
      <c r="O9341">
        <v>926</v>
      </c>
      <c r="P9341" t="s">
        <v>62</v>
      </c>
      <c r="Q9341" t="s">
        <v>926</v>
      </c>
    </row>
    <row r="9342" spans="1:17" x14ac:dyDescent="0.25">
      <c r="A9342" t="s">
        <v>949</v>
      </c>
      <c r="B9342" s="1">
        <v>13819100</v>
      </c>
      <c r="C9342" t="s">
        <v>950</v>
      </c>
      <c r="D9342" t="s">
        <v>22</v>
      </c>
      <c r="E9342" t="s">
        <v>35</v>
      </c>
      <c r="F9342" t="s">
        <v>13</v>
      </c>
      <c r="G9342" s="2">
        <v>449</v>
      </c>
      <c r="H9342" s="2">
        <f>AVERAGEIF(Table1[[#All],[Category]],Table1[[#This Row],[Category]],Table1[[#All],[DiscountOffer]])</f>
        <v>726.0994423791791</v>
      </c>
      <c r="I9342" s="2">
        <v>499</v>
      </c>
      <c r="J9342" s="2">
        <f>IF(Table1[[#This Row],[Ratings]]&gt;4,Table1[[#This Row],[OriginalPrice (in Rs)]],0)</f>
        <v>0</v>
      </c>
      <c r="K9342" s="2">
        <f>Table1[[#This Row],[OriginalPrice (in Rs)]]-Table1[[#This Row],[DiscountOffer]]</f>
        <v>50</v>
      </c>
      <c r="L9342" s="2" t="str">
        <f>IF(Table1[[#This Row],[Discount % (In Rs)]]&gt;50%,"High Discount","Low Discount")</f>
        <v>Low Discount</v>
      </c>
      <c r="M9342" s="3">
        <f>Table1[[#This Row],[Discount_Price (In Rs.)]]/Table1[[#This Row],[OriginalPrice (in Rs)]]</f>
        <v>0.10020040080160321</v>
      </c>
      <c r="N9342" s="4">
        <v>4</v>
      </c>
      <c r="O9342">
        <v>924</v>
      </c>
      <c r="P9342" t="s">
        <v>209</v>
      </c>
      <c r="Q9342" t="s">
        <v>951</v>
      </c>
    </row>
    <row r="9343" spans="1:17" x14ac:dyDescent="0.25">
      <c r="A9343" t="s">
        <v>954</v>
      </c>
      <c r="B9343" s="1">
        <v>1396021</v>
      </c>
      <c r="C9343" t="s">
        <v>10</v>
      </c>
      <c r="D9343" t="s">
        <v>22</v>
      </c>
      <c r="E9343" t="s">
        <v>35</v>
      </c>
      <c r="F9343" t="s">
        <v>13</v>
      </c>
      <c r="G9343" s="2">
        <v>629</v>
      </c>
      <c r="H9343" s="2">
        <f>AVERAGEIF(Table1[[#All],[Category]],Table1[[#This Row],[Category]],Table1[[#All],[DiscountOffer]])</f>
        <v>726.0994423791791</v>
      </c>
      <c r="I9343" s="2">
        <v>1399</v>
      </c>
      <c r="J9343" s="2">
        <f>IF(Table1[[#This Row],[Ratings]]&gt;4,Table1[[#This Row],[OriginalPrice (in Rs)]],0)</f>
        <v>1399</v>
      </c>
      <c r="K9343" s="2">
        <f>Table1[[#This Row],[OriginalPrice (in Rs)]]-Table1[[#This Row],[DiscountOffer]]</f>
        <v>770</v>
      </c>
      <c r="L9343" s="2" t="str">
        <f>IF(Table1[[#This Row],[Discount % (In Rs)]]&gt;50%,"High Discount","Low Discount")</f>
        <v>High Discount</v>
      </c>
      <c r="M9343" s="3">
        <f>Table1[[#This Row],[Discount_Price (In Rs.)]]/Table1[[#This Row],[OriginalPrice (in Rs)]]</f>
        <v>0.55039313795568268</v>
      </c>
      <c r="N9343" s="4">
        <v>4.4000000000000004</v>
      </c>
      <c r="O9343">
        <v>923</v>
      </c>
      <c r="P9343" t="s">
        <v>62</v>
      </c>
      <c r="Q9343" t="s">
        <v>955</v>
      </c>
    </row>
    <row r="9344" spans="1:17" x14ac:dyDescent="0.25">
      <c r="A9344" t="s">
        <v>1047</v>
      </c>
      <c r="B9344" s="1">
        <v>2232130</v>
      </c>
      <c r="C9344" t="s">
        <v>39</v>
      </c>
      <c r="D9344" t="s">
        <v>22</v>
      </c>
      <c r="E9344" t="s">
        <v>35</v>
      </c>
      <c r="F9344" t="s">
        <v>13</v>
      </c>
      <c r="G9344" s="2">
        <v>359</v>
      </c>
      <c r="H9344" s="2">
        <f>AVERAGEIF(Table1[[#All],[Category]],Table1[[#This Row],[Category]],Table1[[#All],[DiscountOffer]])</f>
        <v>726.0994423791791</v>
      </c>
      <c r="I9344" s="2">
        <v>899</v>
      </c>
      <c r="J9344" s="2">
        <f>IF(Table1[[#This Row],[Ratings]]&gt;4,Table1[[#This Row],[OriginalPrice (in Rs)]],0)</f>
        <v>0</v>
      </c>
      <c r="K9344" s="2">
        <f>Table1[[#This Row],[OriginalPrice (in Rs)]]-Table1[[#This Row],[DiscountOffer]]</f>
        <v>540</v>
      </c>
      <c r="L9344" s="2" t="str">
        <f>IF(Table1[[#This Row],[Discount % (In Rs)]]&gt;50%,"High Discount","Low Discount")</f>
        <v>High Discount</v>
      </c>
      <c r="M9344" s="3">
        <f>Table1[[#This Row],[Discount_Price (In Rs.)]]/Table1[[#This Row],[OriginalPrice (in Rs)]]</f>
        <v>0.60066740823136822</v>
      </c>
      <c r="N9344" s="4">
        <v>3.8</v>
      </c>
      <c r="O9344">
        <v>913</v>
      </c>
      <c r="P9344" t="s">
        <v>20</v>
      </c>
      <c r="Q9344" t="s">
        <v>1048</v>
      </c>
    </row>
    <row r="9345" spans="1:17" x14ac:dyDescent="0.25">
      <c r="A9345" t="s">
        <v>1084</v>
      </c>
      <c r="B9345" s="1">
        <v>2337949</v>
      </c>
      <c r="C9345" t="s">
        <v>10</v>
      </c>
      <c r="D9345" t="s">
        <v>22</v>
      </c>
      <c r="E9345" t="s">
        <v>35</v>
      </c>
      <c r="F9345" t="s">
        <v>13</v>
      </c>
      <c r="G9345" s="2">
        <v>726.09944237918216</v>
      </c>
      <c r="H9345" s="2">
        <f>AVERAGEIF(Table1[[#All],[Category]],Table1[[#This Row],[Category]],Table1[[#All],[DiscountOffer]])</f>
        <v>726.0994423791791</v>
      </c>
      <c r="I9345" s="2">
        <v>404</v>
      </c>
      <c r="J9345" s="2">
        <f>IF(Table1[[#This Row],[Ratings]]&gt;4,Table1[[#This Row],[OriginalPrice (in Rs)]],0)</f>
        <v>0</v>
      </c>
      <c r="K9345" s="2">
        <f>Table1[[#This Row],[OriginalPrice (in Rs)]]-Table1[[#This Row],[DiscountOffer]]</f>
        <v>-322.09944237918216</v>
      </c>
      <c r="L9345" s="2" t="str">
        <f>IF(Table1[[#This Row],[Discount % (In Rs)]]&gt;50%,"High Discount","Low Discount")</f>
        <v>Low Discount</v>
      </c>
      <c r="M9345" s="3">
        <f>Table1[[#This Row],[Discount_Price (In Rs.)]]/Table1[[#This Row],[OriginalPrice (in Rs)]]</f>
        <v>-0.79727584747322322</v>
      </c>
      <c r="N9345" s="4">
        <v>4</v>
      </c>
      <c r="O9345">
        <v>911</v>
      </c>
      <c r="P9345" t="s">
        <v>62</v>
      </c>
      <c r="Q9345" t="s">
        <v>1085</v>
      </c>
    </row>
    <row r="9346" spans="1:17" x14ac:dyDescent="0.25">
      <c r="A9346" t="s">
        <v>1118</v>
      </c>
      <c r="B9346" s="1">
        <v>9200817</v>
      </c>
      <c r="C9346" t="s">
        <v>1119</v>
      </c>
      <c r="D9346" t="s">
        <v>22</v>
      </c>
      <c r="E9346" t="s">
        <v>35</v>
      </c>
      <c r="F9346" t="s">
        <v>13</v>
      </c>
      <c r="G9346" s="2">
        <v>381</v>
      </c>
      <c r="H9346" s="2">
        <f>AVERAGEIF(Table1[[#All],[Category]],Table1[[#This Row],[Category]],Table1[[#All],[DiscountOffer]])</f>
        <v>726.0994423791791</v>
      </c>
      <c r="I9346" s="2">
        <v>779</v>
      </c>
      <c r="J9346" s="2">
        <f>IF(Table1[[#This Row],[Ratings]]&gt;4,Table1[[#This Row],[OriginalPrice (in Rs)]],0)</f>
        <v>0</v>
      </c>
      <c r="K9346" s="2">
        <f>Table1[[#This Row],[OriginalPrice (in Rs)]]-Table1[[#This Row],[DiscountOffer]]</f>
        <v>398</v>
      </c>
      <c r="L9346" s="2" t="str">
        <f>IF(Table1[[#This Row],[Discount % (In Rs)]]&gt;50%,"High Discount","Low Discount")</f>
        <v>High Discount</v>
      </c>
      <c r="M9346" s="3">
        <f>Table1[[#This Row],[Discount_Price (In Rs.)]]/Table1[[#This Row],[OriginalPrice (in Rs)]]</f>
        <v>0.51091142490372277</v>
      </c>
      <c r="N9346" s="4">
        <v>4</v>
      </c>
      <c r="O9346">
        <v>908</v>
      </c>
      <c r="P9346" t="s">
        <v>20</v>
      </c>
      <c r="Q9346" t="s">
        <v>1120</v>
      </c>
    </row>
    <row r="9347" spans="1:17" x14ac:dyDescent="0.25">
      <c r="A9347" t="s">
        <v>1133</v>
      </c>
      <c r="B9347" s="1">
        <v>2297744</v>
      </c>
      <c r="C9347" t="s">
        <v>10</v>
      </c>
      <c r="D9347" t="s">
        <v>22</v>
      </c>
      <c r="E9347" t="s">
        <v>35</v>
      </c>
      <c r="F9347" t="s">
        <v>13</v>
      </c>
      <c r="G9347" s="2">
        <v>349</v>
      </c>
      <c r="H9347" s="2">
        <f>AVERAGEIF(Table1[[#All],[Category]],Table1[[#This Row],[Category]],Table1[[#All],[DiscountOffer]])</f>
        <v>726.0994423791791</v>
      </c>
      <c r="I9347" s="2">
        <v>699</v>
      </c>
      <c r="J9347" s="2">
        <f>IF(Table1[[#This Row],[Ratings]]&gt;4,Table1[[#This Row],[OriginalPrice (in Rs)]],0)</f>
        <v>0</v>
      </c>
      <c r="K9347" s="2">
        <f>Table1[[#This Row],[OriginalPrice (in Rs)]]-Table1[[#This Row],[DiscountOffer]]</f>
        <v>350</v>
      </c>
      <c r="L9347" s="2" t="str">
        <f>IF(Table1[[#This Row],[Discount % (In Rs)]]&gt;50%,"High Discount","Low Discount")</f>
        <v>High Discount</v>
      </c>
      <c r="M9347" s="3">
        <f>Table1[[#This Row],[Discount_Price (In Rs.)]]/Table1[[#This Row],[OriginalPrice (in Rs)]]</f>
        <v>0.50071530758226035</v>
      </c>
      <c r="N9347" s="4">
        <v>4</v>
      </c>
      <c r="O9347">
        <v>907</v>
      </c>
      <c r="P9347" t="s">
        <v>20</v>
      </c>
      <c r="Q9347" t="s">
        <v>1134</v>
      </c>
    </row>
    <row r="9348" spans="1:17" x14ac:dyDescent="0.25">
      <c r="A9348" t="s">
        <v>1144</v>
      </c>
      <c r="B9348" s="1">
        <v>9256769</v>
      </c>
      <c r="C9348" t="s">
        <v>1119</v>
      </c>
      <c r="D9348" t="s">
        <v>22</v>
      </c>
      <c r="E9348" t="s">
        <v>35</v>
      </c>
      <c r="F9348" t="s">
        <v>13</v>
      </c>
      <c r="G9348" s="2">
        <v>483</v>
      </c>
      <c r="H9348" s="2">
        <f>AVERAGEIF(Table1[[#All],[Category]],Table1[[#This Row],[Category]],Table1[[#All],[DiscountOffer]])</f>
        <v>726.0994423791791</v>
      </c>
      <c r="I9348" s="2">
        <v>1099</v>
      </c>
      <c r="J9348" s="2">
        <f>IF(Table1[[#This Row],[Ratings]]&gt;4,Table1[[#This Row],[OriginalPrice (in Rs)]],0)</f>
        <v>1099</v>
      </c>
      <c r="K9348" s="2">
        <f>Table1[[#This Row],[OriginalPrice (in Rs)]]-Table1[[#This Row],[DiscountOffer]]</f>
        <v>616</v>
      </c>
      <c r="L9348" s="2" t="str">
        <f>IF(Table1[[#This Row],[Discount % (In Rs)]]&gt;50%,"High Discount","Low Discount")</f>
        <v>High Discount</v>
      </c>
      <c r="M9348" s="3">
        <f>Table1[[#This Row],[Discount_Price (In Rs.)]]/Table1[[#This Row],[OriginalPrice (in Rs)]]</f>
        <v>0.56050955414012738</v>
      </c>
      <c r="N9348" s="4">
        <v>4.3</v>
      </c>
      <c r="O9348">
        <v>906</v>
      </c>
      <c r="P9348" t="s">
        <v>20</v>
      </c>
      <c r="Q9348" t="s">
        <v>1145</v>
      </c>
    </row>
    <row r="9349" spans="1:17" x14ac:dyDescent="0.25">
      <c r="A9349" t="s">
        <v>1146</v>
      </c>
      <c r="B9349" s="1">
        <v>1421972</v>
      </c>
      <c r="C9349" t="s">
        <v>146</v>
      </c>
      <c r="D9349" t="s">
        <v>22</v>
      </c>
      <c r="E9349" t="s">
        <v>35</v>
      </c>
      <c r="F9349" t="s">
        <v>13</v>
      </c>
      <c r="G9349" s="2">
        <v>539</v>
      </c>
      <c r="H9349" s="2">
        <f>AVERAGEIF(Table1[[#All],[Category]],Table1[[#This Row],[Category]],Table1[[#All],[DiscountOffer]])</f>
        <v>726.0994423791791</v>
      </c>
      <c r="I9349" s="2">
        <v>899</v>
      </c>
      <c r="J9349" s="2">
        <f>IF(Table1[[#This Row],[Ratings]]&gt;4,Table1[[#This Row],[OriginalPrice (in Rs)]],0)</f>
        <v>0</v>
      </c>
      <c r="K9349" s="2">
        <f>Table1[[#This Row],[OriginalPrice (in Rs)]]-Table1[[#This Row],[DiscountOffer]]</f>
        <v>360</v>
      </c>
      <c r="L9349" s="2" t="str">
        <f>IF(Table1[[#This Row],[Discount % (In Rs)]]&gt;50%,"High Discount","Low Discount")</f>
        <v>Low Discount</v>
      </c>
      <c r="M9349" s="3">
        <f>Table1[[#This Row],[Discount_Price (In Rs.)]]/Table1[[#This Row],[OriginalPrice (in Rs)]]</f>
        <v>0.40044493882091214</v>
      </c>
      <c r="N9349" s="4">
        <v>3.9</v>
      </c>
      <c r="O9349">
        <v>906</v>
      </c>
      <c r="P9349" t="s">
        <v>32</v>
      </c>
      <c r="Q9349" t="s">
        <v>1147</v>
      </c>
    </row>
    <row r="9350" spans="1:17" x14ac:dyDescent="0.25">
      <c r="A9350" t="s">
        <v>1154</v>
      </c>
      <c r="B9350" s="1">
        <v>1996729</v>
      </c>
      <c r="C9350" t="s">
        <v>10</v>
      </c>
      <c r="D9350" t="s">
        <v>22</v>
      </c>
      <c r="E9350" t="s">
        <v>35</v>
      </c>
      <c r="F9350" t="s">
        <v>13</v>
      </c>
      <c r="G9350" s="2">
        <v>269</v>
      </c>
      <c r="H9350" s="2">
        <f>AVERAGEIF(Table1[[#All],[Category]],Table1[[#This Row],[Category]],Table1[[#All],[DiscountOffer]])</f>
        <v>726.0994423791791</v>
      </c>
      <c r="I9350" s="2">
        <v>599</v>
      </c>
      <c r="J9350" s="2">
        <f>IF(Table1[[#This Row],[Ratings]]&gt;4,Table1[[#This Row],[OriginalPrice (in Rs)]],0)</f>
        <v>0</v>
      </c>
      <c r="K9350" s="2">
        <f>Table1[[#This Row],[OriginalPrice (in Rs)]]-Table1[[#This Row],[DiscountOffer]]</f>
        <v>330</v>
      </c>
      <c r="L9350" s="2" t="str">
        <f>IF(Table1[[#This Row],[Discount % (In Rs)]]&gt;50%,"High Discount","Low Discount")</f>
        <v>High Discount</v>
      </c>
      <c r="M9350" s="3">
        <f>Table1[[#This Row],[Discount_Price (In Rs.)]]/Table1[[#This Row],[OriginalPrice (in Rs)]]</f>
        <v>0.55091819699499167</v>
      </c>
      <c r="N9350" s="4">
        <v>4</v>
      </c>
      <c r="O9350">
        <v>905</v>
      </c>
      <c r="P9350" t="s">
        <v>62</v>
      </c>
      <c r="Q9350" t="s">
        <v>1155</v>
      </c>
    </row>
    <row r="9351" spans="1:17" x14ac:dyDescent="0.25">
      <c r="A9351" t="s">
        <v>1213</v>
      </c>
      <c r="B9351" s="1">
        <v>9376103</v>
      </c>
      <c r="C9351" t="s">
        <v>53</v>
      </c>
      <c r="D9351" t="s">
        <v>22</v>
      </c>
      <c r="E9351" t="s">
        <v>35</v>
      </c>
      <c r="F9351" t="s">
        <v>13</v>
      </c>
      <c r="G9351" s="2">
        <v>404</v>
      </c>
      <c r="H9351" s="2">
        <f>AVERAGEIF(Table1[[#All],[Category]],Table1[[#This Row],[Category]],Table1[[#All],[DiscountOffer]])</f>
        <v>726.0994423791791</v>
      </c>
      <c r="I9351" s="2">
        <v>899</v>
      </c>
      <c r="J9351" s="2">
        <f>IF(Table1[[#This Row],[Ratings]]&gt;4,Table1[[#This Row],[OriginalPrice (in Rs)]],0)</f>
        <v>899</v>
      </c>
      <c r="K9351" s="2">
        <f>Table1[[#This Row],[OriginalPrice (in Rs)]]-Table1[[#This Row],[DiscountOffer]]</f>
        <v>495</v>
      </c>
      <c r="L9351" s="2" t="str">
        <f>IF(Table1[[#This Row],[Discount % (In Rs)]]&gt;50%,"High Discount","Low Discount")</f>
        <v>High Discount</v>
      </c>
      <c r="M9351" s="3">
        <f>Table1[[#This Row],[Discount_Price (In Rs.)]]/Table1[[#This Row],[OriginalPrice (in Rs)]]</f>
        <v>0.55061179087875423</v>
      </c>
      <c r="N9351" s="4">
        <v>4.5</v>
      </c>
      <c r="O9351">
        <v>901</v>
      </c>
      <c r="P9351" t="s">
        <v>32</v>
      </c>
      <c r="Q9351" t="s">
        <v>1214</v>
      </c>
    </row>
    <row r="9352" spans="1:17" x14ac:dyDescent="0.25">
      <c r="A9352" t="s">
        <v>1225</v>
      </c>
      <c r="B9352" s="1">
        <v>8972475</v>
      </c>
      <c r="C9352" t="s">
        <v>189</v>
      </c>
      <c r="D9352" t="s">
        <v>22</v>
      </c>
      <c r="E9352" t="s">
        <v>35</v>
      </c>
      <c r="F9352" t="s">
        <v>13</v>
      </c>
      <c r="G9352" s="2">
        <v>319</v>
      </c>
      <c r="H9352" s="2">
        <f>AVERAGEIF(Table1[[#All],[Category]],Table1[[#This Row],[Category]],Table1[[#All],[DiscountOffer]])</f>
        <v>726.0994423791791</v>
      </c>
      <c r="I9352" s="2">
        <v>799</v>
      </c>
      <c r="J9352" s="2">
        <f>IF(Table1[[#This Row],[Ratings]]&gt;4,Table1[[#This Row],[OriginalPrice (in Rs)]],0)</f>
        <v>799</v>
      </c>
      <c r="K9352" s="2">
        <f>Table1[[#This Row],[OriginalPrice (in Rs)]]-Table1[[#This Row],[DiscountOffer]]</f>
        <v>480</v>
      </c>
      <c r="L9352" s="2" t="str">
        <f>IF(Table1[[#This Row],[Discount % (In Rs)]]&gt;50%,"High Discount","Low Discount")</f>
        <v>High Discount</v>
      </c>
      <c r="M9352" s="3">
        <f>Table1[[#This Row],[Discount_Price (In Rs.)]]/Table1[[#This Row],[OriginalPrice (in Rs)]]</f>
        <v>0.60075093867334173</v>
      </c>
      <c r="N9352" s="4">
        <v>4.2</v>
      </c>
      <c r="O9352">
        <v>900</v>
      </c>
      <c r="P9352" t="s">
        <v>32</v>
      </c>
      <c r="Q9352" t="s">
        <v>1226</v>
      </c>
    </row>
    <row r="9353" spans="1:17" x14ac:dyDescent="0.25">
      <c r="A9353" t="s">
        <v>1227</v>
      </c>
      <c r="B9353" s="1">
        <v>12915204</v>
      </c>
      <c r="C9353" t="s">
        <v>1228</v>
      </c>
      <c r="D9353" t="s">
        <v>22</v>
      </c>
      <c r="E9353" t="s">
        <v>35</v>
      </c>
      <c r="F9353" t="s">
        <v>13</v>
      </c>
      <c r="G9353" s="2">
        <v>449</v>
      </c>
      <c r="H9353" s="2">
        <f>AVERAGEIF(Table1[[#All],[Category]],Table1[[#This Row],[Category]],Table1[[#All],[DiscountOffer]])</f>
        <v>726.0994423791791</v>
      </c>
      <c r="I9353" s="2">
        <v>999</v>
      </c>
      <c r="J9353" s="2">
        <f>IF(Table1[[#This Row],[Ratings]]&gt;4,Table1[[#This Row],[OriginalPrice (in Rs)]],0)</f>
        <v>0</v>
      </c>
      <c r="K9353" s="2">
        <f>Table1[[#This Row],[OriginalPrice (in Rs)]]-Table1[[#This Row],[DiscountOffer]]</f>
        <v>550</v>
      </c>
      <c r="L9353" s="2" t="str">
        <f>IF(Table1[[#This Row],[Discount % (In Rs)]]&gt;50%,"High Discount","Low Discount")</f>
        <v>High Discount</v>
      </c>
      <c r="M9353" s="3">
        <f>Table1[[#This Row],[Discount_Price (In Rs.)]]/Table1[[#This Row],[OriginalPrice (in Rs)]]</f>
        <v>0.55055055055055058</v>
      </c>
      <c r="N9353" s="4">
        <v>3.9</v>
      </c>
      <c r="O9353">
        <v>900</v>
      </c>
      <c r="P9353" t="s">
        <v>209</v>
      </c>
      <c r="Q9353" t="s">
        <v>1229</v>
      </c>
    </row>
    <row r="9354" spans="1:17" x14ac:dyDescent="0.25">
      <c r="A9354" t="s">
        <v>1298</v>
      </c>
      <c r="B9354" s="1">
        <v>11632492</v>
      </c>
      <c r="C9354" t="s">
        <v>10</v>
      </c>
      <c r="D9354" t="s">
        <v>22</v>
      </c>
      <c r="E9354" t="s">
        <v>35</v>
      </c>
      <c r="F9354" t="s">
        <v>13</v>
      </c>
      <c r="G9354" s="2">
        <v>274</v>
      </c>
      <c r="H9354" s="2">
        <f>AVERAGEIF(Table1[[#All],[Category]],Table1[[#This Row],[Category]],Table1[[#All],[DiscountOffer]])</f>
        <v>726.0994423791791</v>
      </c>
      <c r="I9354" s="2">
        <v>499</v>
      </c>
      <c r="J9354" s="2">
        <f>IF(Table1[[#This Row],[Ratings]]&gt;4,Table1[[#This Row],[OriginalPrice (in Rs)]],0)</f>
        <v>499</v>
      </c>
      <c r="K9354" s="2">
        <f>Table1[[#This Row],[OriginalPrice (in Rs)]]-Table1[[#This Row],[DiscountOffer]]</f>
        <v>225</v>
      </c>
      <c r="L9354" s="2" t="str">
        <f>IF(Table1[[#This Row],[Discount % (In Rs)]]&gt;50%,"High Discount","Low Discount")</f>
        <v>Low Discount</v>
      </c>
      <c r="M9354" s="3">
        <f>Table1[[#This Row],[Discount_Price (In Rs.)]]/Table1[[#This Row],[OriginalPrice (in Rs)]]</f>
        <v>0.45090180360721444</v>
      </c>
      <c r="N9354" s="4">
        <v>4.0999999999999996</v>
      </c>
      <c r="O9354">
        <v>893</v>
      </c>
      <c r="P9354" t="s">
        <v>37</v>
      </c>
      <c r="Q9354" t="s">
        <v>1299</v>
      </c>
    </row>
    <row r="9355" spans="1:17" x14ac:dyDescent="0.25">
      <c r="A9355" t="s">
        <v>1397</v>
      </c>
      <c r="B9355" s="1">
        <v>8255921</v>
      </c>
      <c r="C9355" t="s">
        <v>1398</v>
      </c>
      <c r="D9355" t="s">
        <v>22</v>
      </c>
      <c r="E9355" t="s">
        <v>35</v>
      </c>
      <c r="F9355" t="s">
        <v>13</v>
      </c>
      <c r="G9355" s="2">
        <v>797</v>
      </c>
      <c r="H9355" s="2">
        <f>AVERAGEIF(Table1[[#All],[Category]],Table1[[#This Row],[Category]],Table1[[#All],[DiscountOffer]])</f>
        <v>726.0994423791791</v>
      </c>
      <c r="I9355" s="2">
        <v>985</v>
      </c>
      <c r="J9355" s="2">
        <f>IF(Table1[[#This Row],[Ratings]]&gt;4,Table1[[#This Row],[OriginalPrice (in Rs)]],0)</f>
        <v>0</v>
      </c>
      <c r="K9355" s="2">
        <f>Table1[[#This Row],[OriginalPrice (in Rs)]]-Table1[[#This Row],[DiscountOffer]]</f>
        <v>188</v>
      </c>
      <c r="L9355" s="2" t="str">
        <f>IF(Table1[[#This Row],[Discount % (In Rs)]]&gt;50%,"High Discount","Low Discount")</f>
        <v>Low Discount</v>
      </c>
      <c r="M9355" s="3">
        <f>Table1[[#This Row],[Discount_Price (In Rs.)]]/Table1[[#This Row],[OriginalPrice (in Rs)]]</f>
        <v>0.19086294416243654</v>
      </c>
      <c r="N9355" s="4">
        <v>4</v>
      </c>
      <c r="O9355">
        <v>886</v>
      </c>
      <c r="P9355" t="s">
        <v>209</v>
      </c>
      <c r="Q9355" t="s">
        <v>1399</v>
      </c>
    </row>
    <row r="9356" spans="1:17" x14ac:dyDescent="0.25">
      <c r="A9356" t="s">
        <v>1410</v>
      </c>
      <c r="B9356" s="1">
        <v>2475652</v>
      </c>
      <c r="C9356" t="s">
        <v>10</v>
      </c>
      <c r="D9356" t="s">
        <v>22</v>
      </c>
      <c r="E9356" t="s">
        <v>35</v>
      </c>
      <c r="F9356" t="s">
        <v>13</v>
      </c>
      <c r="G9356" s="2">
        <v>499</v>
      </c>
      <c r="H9356" s="2">
        <f>AVERAGEIF(Table1[[#All],[Category]],Table1[[#This Row],[Category]],Table1[[#All],[DiscountOffer]])</f>
        <v>726.0994423791791</v>
      </c>
      <c r="I9356" s="2">
        <v>999</v>
      </c>
      <c r="J9356" s="2">
        <f>IF(Table1[[#This Row],[Ratings]]&gt;4,Table1[[#This Row],[OriginalPrice (in Rs)]],0)</f>
        <v>0</v>
      </c>
      <c r="K9356" s="2">
        <f>Table1[[#This Row],[OriginalPrice (in Rs)]]-Table1[[#This Row],[DiscountOffer]]</f>
        <v>500</v>
      </c>
      <c r="L9356" s="2" t="str">
        <f>IF(Table1[[#This Row],[Discount % (In Rs)]]&gt;50%,"High Discount","Low Discount")</f>
        <v>High Discount</v>
      </c>
      <c r="M9356" s="3">
        <f>Table1[[#This Row],[Discount_Price (In Rs.)]]/Table1[[#This Row],[OriginalPrice (in Rs)]]</f>
        <v>0.50050050050050054</v>
      </c>
      <c r="N9356" s="4">
        <v>4</v>
      </c>
      <c r="O9356">
        <v>885</v>
      </c>
      <c r="P9356" t="s">
        <v>62</v>
      </c>
      <c r="Q9356" t="s">
        <v>1411</v>
      </c>
    </row>
    <row r="9357" spans="1:17" x14ac:dyDescent="0.25">
      <c r="A9357" t="s">
        <v>1434</v>
      </c>
      <c r="B9357" s="1">
        <v>11752134</v>
      </c>
      <c r="C9357" t="s">
        <v>318</v>
      </c>
      <c r="D9357" t="s">
        <v>22</v>
      </c>
      <c r="E9357" t="s">
        <v>35</v>
      </c>
      <c r="F9357" t="s">
        <v>13</v>
      </c>
      <c r="G9357" s="2">
        <v>299</v>
      </c>
      <c r="H9357" s="2">
        <f>AVERAGEIF(Table1[[#All],[Category]],Table1[[#This Row],[Category]],Table1[[#All],[DiscountOffer]])</f>
        <v>726.0994423791791</v>
      </c>
      <c r="I9357" s="2">
        <v>599</v>
      </c>
      <c r="J9357" s="2">
        <f>IF(Table1[[#This Row],[Ratings]]&gt;4,Table1[[#This Row],[OriginalPrice (in Rs)]],0)</f>
        <v>599</v>
      </c>
      <c r="K9357" s="2">
        <f>Table1[[#This Row],[OriginalPrice (in Rs)]]-Table1[[#This Row],[DiscountOffer]]</f>
        <v>300</v>
      </c>
      <c r="L9357" s="2" t="str">
        <f>IF(Table1[[#This Row],[Discount % (In Rs)]]&gt;50%,"High Discount","Low Discount")</f>
        <v>High Discount</v>
      </c>
      <c r="M9357" s="3">
        <f>Table1[[#This Row],[Discount_Price (In Rs.)]]/Table1[[#This Row],[OriginalPrice (in Rs)]]</f>
        <v>0.5008347245409015</v>
      </c>
      <c r="N9357" s="4">
        <v>4.4000000000000004</v>
      </c>
      <c r="O9357">
        <v>884</v>
      </c>
      <c r="P9357" t="s">
        <v>98</v>
      </c>
      <c r="Q9357" t="s">
        <v>1435</v>
      </c>
    </row>
    <row r="9358" spans="1:17" x14ac:dyDescent="0.25">
      <c r="A9358" t="s">
        <v>1468</v>
      </c>
      <c r="B9358" s="1">
        <v>11363752</v>
      </c>
      <c r="C9358" t="s">
        <v>146</v>
      </c>
      <c r="D9358" t="s">
        <v>22</v>
      </c>
      <c r="E9358" t="s">
        <v>35</v>
      </c>
      <c r="F9358" t="s">
        <v>13</v>
      </c>
      <c r="G9358" s="2">
        <v>599</v>
      </c>
      <c r="H9358" s="2">
        <f>AVERAGEIF(Table1[[#All],[Category]],Table1[[#This Row],[Category]],Table1[[#All],[DiscountOffer]])</f>
        <v>726.0994423791791</v>
      </c>
      <c r="I9358" s="2">
        <v>1199</v>
      </c>
      <c r="J9358" s="2">
        <f>IF(Table1[[#This Row],[Ratings]]&gt;4,Table1[[#This Row],[OriginalPrice (in Rs)]],0)</f>
        <v>1199</v>
      </c>
      <c r="K9358" s="2">
        <f>Table1[[#This Row],[OriginalPrice (in Rs)]]-Table1[[#This Row],[DiscountOffer]]</f>
        <v>600</v>
      </c>
      <c r="L9358" s="2" t="str">
        <f>IF(Table1[[#This Row],[Discount % (In Rs)]]&gt;50%,"High Discount","Low Discount")</f>
        <v>High Discount</v>
      </c>
      <c r="M9358" s="3">
        <f>Table1[[#This Row],[Discount_Price (In Rs.)]]/Table1[[#This Row],[OriginalPrice (in Rs)]]</f>
        <v>0.50041701417848206</v>
      </c>
      <c r="N9358" s="4">
        <v>4.0999999999999996</v>
      </c>
      <c r="O9358">
        <v>882</v>
      </c>
      <c r="P9358" t="s">
        <v>32</v>
      </c>
      <c r="Q9358" t="s">
        <v>1469</v>
      </c>
    </row>
    <row r="9359" spans="1:17" x14ac:dyDescent="0.25">
      <c r="A9359" t="s">
        <v>1470</v>
      </c>
      <c r="B9359" s="1">
        <v>4318093</v>
      </c>
      <c r="C9359" t="s">
        <v>53</v>
      </c>
      <c r="D9359" t="s">
        <v>22</v>
      </c>
      <c r="E9359" t="s">
        <v>35</v>
      </c>
      <c r="F9359" t="s">
        <v>13</v>
      </c>
      <c r="G9359" s="2">
        <v>454</v>
      </c>
      <c r="H9359" s="2">
        <f>AVERAGEIF(Table1[[#All],[Category]],Table1[[#This Row],[Category]],Table1[[#All],[DiscountOffer]])</f>
        <v>726.0994423791791</v>
      </c>
      <c r="I9359" s="2">
        <v>1299</v>
      </c>
      <c r="J9359" s="2">
        <f>IF(Table1[[#This Row],[Ratings]]&gt;4,Table1[[#This Row],[OriginalPrice (in Rs)]],0)</f>
        <v>1299</v>
      </c>
      <c r="K9359" s="2">
        <f>Table1[[#This Row],[OriginalPrice (in Rs)]]-Table1[[#This Row],[DiscountOffer]]</f>
        <v>845</v>
      </c>
      <c r="L9359" s="2" t="str">
        <f>IF(Table1[[#This Row],[Discount % (In Rs)]]&gt;50%,"High Discount","Low Discount")</f>
        <v>High Discount</v>
      </c>
      <c r="M9359" s="3">
        <f>Table1[[#This Row],[Discount_Price (In Rs.)]]/Table1[[#This Row],[OriginalPrice (in Rs)]]</f>
        <v>0.65050038491147033</v>
      </c>
      <c r="N9359" s="4">
        <v>4.3</v>
      </c>
      <c r="O9359">
        <v>882</v>
      </c>
      <c r="P9359" t="s">
        <v>32</v>
      </c>
      <c r="Q9359" t="s">
        <v>1471</v>
      </c>
    </row>
    <row r="9360" spans="1:17" x14ac:dyDescent="0.25">
      <c r="A9360" t="s">
        <v>1541</v>
      </c>
      <c r="B9360" s="1">
        <v>10017021</v>
      </c>
      <c r="C9360" t="s">
        <v>388</v>
      </c>
      <c r="D9360" t="s">
        <v>22</v>
      </c>
      <c r="E9360" t="s">
        <v>35</v>
      </c>
      <c r="F9360" t="s">
        <v>13</v>
      </c>
      <c r="G9360" s="2">
        <v>386</v>
      </c>
      <c r="H9360" s="2">
        <f>AVERAGEIF(Table1[[#All],[Category]],Table1[[#This Row],[Category]],Table1[[#All],[DiscountOffer]])</f>
        <v>726.0994423791791</v>
      </c>
      <c r="I9360" s="2">
        <v>899</v>
      </c>
      <c r="J9360" s="2">
        <f>IF(Table1[[#This Row],[Ratings]]&gt;4,Table1[[#This Row],[OriginalPrice (in Rs)]],0)</f>
        <v>899</v>
      </c>
      <c r="K9360" s="2">
        <f>Table1[[#This Row],[OriginalPrice (in Rs)]]-Table1[[#This Row],[DiscountOffer]]</f>
        <v>513</v>
      </c>
      <c r="L9360" s="2" t="str">
        <f>IF(Table1[[#This Row],[Discount % (In Rs)]]&gt;50%,"High Discount","Low Discount")</f>
        <v>High Discount</v>
      </c>
      <c r="M9360" s="3">
        <f>Table1[[#This Row],[Discount_Price (In Rs.)]]/Table1[[#This Row],[OriginalPrice (in Rs)]]</f>
        <v>0.57063403781979982</v>
      </c>
      <c r="N9360" s="4">
        <v>4.2</v>
      </c>
      <c r="O9360">
        <v>877</v>
      </c>
      <c r="P9360" t="s">
        <v>20</v>
      </c>
      <c r="Q9360" t="s">
        <v>1542</v>
      </c>
    </row>
    <row r="9361" spans="1:17" x14ac:dyDescent="0.25">
      <c r="A9361" t="s">
        <v>1554</v>
      </c>
      <c r="B9361" s="1">
        <v>11363908</v>
      </c>
      <c r="C9361" t="s">
        <v>146</v>
      </c>
      <c r="D9361" t="s">
        <v>22</v>
      </c>
      <c r="E9361" t="s">
        <v>35</v>
      </c>
      <c r="F9361" t="s">
        <v>13</v>
      </c>
      <c r="G9361" s="2">
        <v>769</v>
      </c>
      <c r="H9361" s="2">
        <f>AVERAGEIF(Table1[[#All],[Category]],Table1[[#This Row],[Category]],Table1[[#All],[DiscountOffer]])</f>
        <v>726.0994423791791</v>
      </c>
      <c r="I9361" s="2">
        <v>1399</v>
      </c>
      <c r="J9361" s="2">
        <f>IF(Table1[[#This Row],[Ratings]]&gt;4,Table1[[#This Row],[OriginalPrice (in Rs)]],0)</f>
        <v>0</v>
      </c>
      <c r="K9361" s="2">
        <f>Table1[[#This Row],[OriginalPrice (in Rs)]]-Table1[[#This Row],[DiscountOffer]]</f>
        <v>630</v>
      </c>
      <c r="L9361" s="2" t="str">
        <f>IF(Table1[[#This Row],[Discount % (In Rs)]]&gt;50%,"High Discount","Low Discount")</f>
        <v>Low Discount</v>
      </c>
      <c r="M9361" s="3">
        <f>Table1[[#This Row],[Discount_Price (In Rs.)]]/Table1[[#This Row],[OriginalPrice (in Rs)]]</f>
        <v>0.45032165832737669</v>
      </c>
      <c r="N9361" s="4">
        <v>3.9</v>
      </c>
      <c r="O9361">
        <v>876</v>
      </c>
      <c r="P9361" t="s">
        <v>32</v>
      </c>
      <c r="Q9361" t="s">
        <v>1555</v>
      </c>
    </row>
    <row r="9362" spans="1:17" x14ac:dyDescent="0.25">
      <c r="A9362" t="s">
        <v>1556</v>
      </c>
      <c r="B9362" s="1">
        <v>10410606</v>
      </c>
      <c r="C9362" t="s">
        <v>146</v>
      </c>
      <c r="D9362" t="s">
        <v>22</v>
      </c>
      <c r="E9362" t="s">
        <v>35</v>
      </c>
      <c r="F9362" t="s">
        <v>13</v>
      </c>
      <c r="G9362" s="2">
        <v>699</v>
      </c>
      <c r="H9362" s="2">
        <f>AVERAGEIF(Table1[[#All],[Category]],Table1[[#This Row],[Category]],Table1[[#All],[DiscountOffer]])</f>
        <v>726.0994423791791</v>
      </c>
      <c r="I9362" s="2">
        <v>1399</v>
      </c>
      <c r="J9362" s="2">
        <f>IF(Table1[[#This Row],[Ratings]]&gt;4,Table1[[#This Row],[OriginalPrice (in Rs)]],0)</f>
        <v>1399</v>
      </c>
      <c r="K9362" s="2">
        <f>Table1[[#This Row],[OriginalPrice (in Rs)]]-Table1[[#This Row],[DiscountOffer]]</f>
        <v>700</v>
      </c>
      <c r="L9362" s="2" t="str">
        <f>IF(Table1[[#This Row],[Discount % (In Rs)]]&gt;50%,"High Discount","Low Discount")</f>
        <v>High Discount</v>
      </c>
      <c r="M9362" s="3">
        <f>Table1[[#This Row],[Discount_Price (In Rs.)]]/Table1[[#This Row],[OriginalPrice (in Rs)]]</f>
        <v>0.50035739814152969</v>
      </c>
      <c r="N9362" s="4">
        <v>4.2</v>
      </c>
      <c r="O9362">
        <v>876</v>
      </c>
      <c r="P9362" t="s">
        <v>32</v>
      </c>
      <c r="Q9362" t="s">
        <v>1557</v>
      </c>
    </row>
    <row r="9363" spans="1:17" x14ac:dyDescent="0.25">
      <c r="A9363" t="s">
        <v>1571</v>
      </c>
      <c r="B9363" s="1">
        <v>14304560</v>
      </c>
      <c r="C9363" t="s">
        <v>1572</v>
      </c>
      <c r="D9363" t="s">
        <v>22</v>
      </c>
      <c r="E9363" t="s">
        <v>35</v>
      </c>
      <c r="F9363" t="s">
        <v>13</v>
      </c>
      <c r="G9363" s="2">
        <v>719</v>
      </c>
      <c r="H9363" s="2">
        <f>AVERAGEIF(Table1[[#All],[Category]],Table1[[#This Row],[Category]],Table1[[#All],[DiscountOffer]])</f>
        <v>726.0994423791791</v>
      </c>
      <c r="I9363" s="2">
        <v>1199</v>
      </c>
      <c r="J9363" s="2">
        <f>IF(Table1[[#This Row],[Ratings]]&gt;4,Table1[[#This Row],[OriginalPrice (in Rs)]],0)</f>
        <v>0</v>
      </c>
      <c r="K9363" s="2">
        <f>Table1[[#This Row],[OriginalPrice (in Rs)]]-Table1[[#This Row],[DiscountOffer]]</f>
        <v>480</v>
      </c>
      <c r="L9363" s="2" t="str">
        <f>IF(Table1[[#This Row],[Discount % (In Rs)]]&gt;50%,"High Discount","Low Discount")</f>
        <v>Low Discount</v>
      </c>
      <c r="M9363" s="3">
        <f>Table1[[#This Row],[Discount_Price (In Rs.)]]/Table1[[#This Row],[OriginalPrice (in Rs)]]</f>
        <v>0.40033361134278567</v>
      </c>
      <c r="N9363" s="4">
        <v>3.9</v>
      </c>
      <c r="O9363">
        <v>875</v>
      </c>
      <c r="P9363" t="s">
        <v>85</v>
      </c>
      <c r="Q9363" t="s">
        <v>1573</v>
      </c>
    </row>
    <row r="9364" spans="1:17" x14ac:dyDescent="0.25">
      <c r="A9364" t="s">
        <v>1584</v>
      </c>
      <c r="B9364" s="1">
        <v>3082390</v>
      </c>
      <c r="C9364" t="s">
        <v>39</v>
      </c>
      <c r="D9364" t="s">
        <v>22</v>
      </c>
      <c r="E9364" t="s">
        <v>35</v>
      </c>
      <c r="F9364" t="s">
        <v>13</v>
      </c>
      <c r="G9364" s="2">
        <v>339</v>
      </c>
      <c r="H9364" s="2">
        <f>AVERAGEIF(Table1[[#All],[Category]],Table1[[#This Row],[Category]],Table1[[#All],[DiscountOffer]])</f>
        <v>726.0994423791791</v>
      </c>
      <c r="I9364" s="2">
        <v>849</v>
      </c>
      <c r="J9364" s="2">
        <f>IF(Table1[[#This Row],[Ratings]]&gt;4,Table1[[#This Row],[OriginalPrice (in Rs)]],0)</f>
        <v>849</v>
      </c>
      <c r="K9364" s="2">
        <f>Table1[[#This Row],[OriginalPrice (in Rs)]]-Table1[[#This Row],[DiscountOffer]]</f>
        <v>510</v>
      </c>
      <c r="L9364" s="2" t="str">
        <f>IF(Table1[[#This Row],[Discount % (In Rs)]]&gt;50%,"High Discount","Low Discount")</f>
        <v>High Discount</v>
      </c>
      <c r="M9364" s="3">
        <f>Table1[[#This Row],[Discount_Price (In Rs.)]]/Table1[[#This Row],[OriginalPrice (in Rs)]]</f>
        <v>0.60070671378091878</v>
      </c>
      <c r="N9364" s="4">
        <v>4.0999999999999996</v>
      </c>
      <c r="O9364">
        <v>874</v>
      </c>
      <c r="P9364" t="s">
        <v>20</v>
      </c>
      <c r="Q9364" t="s">
        <v>1585</v>
      </c>
    </row>
    <row r="9365" spans="1:17" x14ac:dyDescent="0.25">
      <c r="A9365" t="s">
        <v>1627</v>
      </c>
      <c r="B9365" s="1">
        <v>2221364</v>
      </c>
      <c r="C9365" t="s">
        <v>177</v>
      </c>
      <c r="D9365" t="s">
        <v>22</v>
      </c>
      <c r="E9365" t="s">
        <v>35</v>
      </c>
      <c r="F9365" t="s">
        <v>13</v>
      </c>
      <c r="G9365" s="2">
        <v>359</v>
      </c>
      <c r="H9365" s="2">
        <f>AVERAGEIF(Table1[[#All],[Category]],Table1[[#This Row],[Category]],Table1[[#All],[DiscountOffer]])</f>
        <v>726.0994423791791</v>
      </c>
      <c r="I9365" s="2">
        <v>899</v>
      </c>
      <c r="J9365" s="2">
        <f>IF(Table1[[#This Row],[Ratings]]&gt;4,Table1[[#This Row],[OriginalPrice (in Rs)]],0)</f>
        <v>899</v>
      </c>
      <c r="K9365" s="2">
        <f>Table1[[#This Row],[OriginalPrice (in Rs)]]-Table1[[#This Row],[DiscountOffer]]</f>
        <v>540</v>
      </c>
      <c r="L9365" s="2" t="str">
        <f>IF(Table1[[#This Row],[Discount % (In Rs)]]&gt;50%,"High Discount","Low Discount")</f>
        <v>High Discount</v>
      </c>
      <c r="M9365" s="3">
        <f>Table1[[#This Row],[Discount_Price (In Rs.)]]/Table1[[#This Row],[OriginalPrice (in Rs)]]</f>
        <v>0.60066740823136822</v>
      </c>
      <c r="N9365" s="4">
        <v>4.2</v>
      </c>
      <c r="O9365">
        <v>870</v>
      </c>
      <c r="P9365" t="s">
        <v>20</v>
      </c>
      <c r="Q9365" t="s">
        <v>1628</v>
      </c>
    </row>
    <row r="9366" spans="1:17" x14ac:dyDescent="0.25">
      <c r="A9366" t="s">
        <v>1660</v>
      </c>
      <c r="B9366" s="1">
        <v>6833275</v>
      </c>
      <c r="C9366" t="s">
        <v>146</v>
      </c>
      <c r="D9366" t="s">
        <v>22</v>
      </c>
      <c r="E9366" t="s">
        <v>35</v>
      </c>
      <c r="F9366" t="s">
        <v>13</v>
      </c>
      <c r="G9366" s="2">
        <v>649</v>
      </c>
      <c r="H9366" s="2">
        <f>AVERAGEIF(Table1[[#All],[Category]],Table1[[#This Row],[Category]],Table1[[#All],[DiscountOffer]])</f>
        <v>726.0994423791791</v>
      </c>
      <c r="I9366" s="2">
        <v>999</v>
      </c>
      <c r="J9366" s="2">
        <f>IF(Table1[[#This Row],[Ratings]]&gt;4,Table1[[#This Row],[OriginalPrice (in Rs)]],0)</f>
        <v>0</v>
      </c>
      <c r="K9366" s="2">
        <f>Table1[[#This Row],[OriginalPrice (in Rs)]]-Table1[[#This Row],[DiscountOffer]]</f>
        <v>350</v>
      </c>
      <c r="L9366" s="2" t="str">
        <f>IF(Table1[[#This Row],[Discount % (In Rs)]]&gt;50%,"High Discount","Low Discount")</f>
        <v>Low Discount</v>
      </c>
      <c r="M9366" s="3">
        <f>Table1[[#This Row],[Discount_Price (In Rs.)]]/Table1[[#This Row],[OriginalPrice (in Rs)]]</f>
        <v>0.35035035035035034</v>
      </c>
      <c r="N9366" s="4">
        <v>3.7</v>
      </c>
      <c r="O9366">
        <v>867</v>
      </c>
      <c r="P9366" t="s">
        <v>32</v>
      </c>
      <c r="Q9366" t="s">
        <v>1661</v>
      </c>
    </row>
    <row r="9367" spans="1:17" x14ac:dyDescent="0.25">
      <c r="A9367" t="s">
        <v>1680</v>
      </c>
      <c r="B9367" s="1">
        <v>1460195</v>
      </c>
      <c r="C9367" t="s">
        <v>318</v>
      </c>
      <c r="D9367" t="s">
        <v>22</v>
      </c>
      <c r="E9367" t="s">
        <v>35</v>
      </c>
      <c r="F9367" t="s">
        <v>13</v>
      </c>
      <c r="G9367" s="2">
        <v>449</v>
      </c>
      <c r="H9367" s="2">
        <f>AVERAGEIF(Table1[[#All],[Category]],Table1[[#This Row],[Category]],Table1[[#All],[DiscountOffer]])</f>
        <v>726.0994423791791</v>
      </c>
      <c r="I9367" s="2">
        <v>999</v>
      </c>
      <c r="J9367" s="2">
        <f>IF(Table1[[#This Row],[Ratings]]&gt;4,Table1[[#This Row],[OriginalPrice (in Rs)]],0)</f>
        <v>999</v>
      </c>
      <c r="K9367" s="2">
        <f>Table1[[#This Row],[OriginalPrice (in Rs)]]-Table1[[#This Row],[DiscountOffer]]</f>
        <v>550</v>
      </c>
      <c r="L9367" s="2" t="str">
        <f>IF(Table1[[#This Row],[Discount % (In Rs)]]&gt;50%,"High Discount","Low Discount")</f>
        <v>High Discount</v>
      </c>
      <c r="M9367" s="3">
        <f>Table1[[#This Row],[Discount_Price (In Rs.)]]/Table1[[#This Row],[OriginalPrice (in Rs)]]</f>
        <v>0.55055055055055058</v>
      </c>
      <c r="N9367" s="4">
        <v>4.4000000000000004</v>
      </c>
      <c r="O9367">
        <v>866</v>
      </c>
      <c r="P9367" t="s">
        <v>32</v>
      </c>
      <c r="Q9367" t="s">
        <v>1681</v>
      </c>
    </row>
    <row r="9368" spans="1:17" x14ac:dyDescent="0.25">
      <c r="A9368" t="s">
        <v>1696</v>
      </c>
      <c r="B9368" s="1">
        <v>7088221</v>
      </c>
      <c r="C9368" t="s">
        <v>53</v>
      </c>
      <c r="D9368" t="s">
        <v>22</v>
      </c>
      <c r="E9368" t="s">
        <v>35</v>
      </c>
      <c r="F9368" t="s">
        <v>13</v>
      </c>
      <c r="G9368" s="2">
        <v>314</v>
      </c>
      <c r="H9368" s="2">
        <f>AVERAGEIF(Table1[[#All],[Category]],Table1[[#This Row],[Category]],Table1[[#All],[DiscountOffer]])</f>
        <v>726.0994423791791</v>
      </c>
      <c r="I9368" s="2">
        <v>899</v>
      </c>
      <c r="J9368" s="2">
        <f>IF(Table1[[#This Row],[Ratings]]&gt;4,Table1[[#This Row],[OriginalPrice (in Rs)]],0)</f>
        <v>899</v>
      </c>
      <c r="K9368" s="2">
        <f>Table1[[#This Row],[OriginalPrice (in Rs)]]-Table1[[#This Row],[DiscountOffer]]</f>
        <v>585</v>
      </c>
      <c r="L9368" s="2" t="str">
        <f>IF(Table1[[#This Row],[Discount % (In Rs)]]&gt;50%,"High Discount","Low Discount")</f>
        <v>High Discount</v>
      </c>
      <c r="M9368" s="3">
        <f>Table1[[#This Row],[Discount_Price (In Rs.)]]/Table1[[#This Row],[OriginalPrice (in Rs)]]</f>
        <v>0.65072302558398221</v>
      </c>
      <c r="N9368" s="4">
        <v>4.2</v>
      </c>
      <c r="O9368">
        <v>865</v>
      </c>
      <c r="P9368" t="s">
        <v>32</v>
      </c>
      <c r="Q9368" t="s">
        <v>1697</v>
      </c>
    </row>
    <row r="9369" spans="1:17" x14ac:dyDescent="0.25">
      <c r="A9369" t="s">
        <v>1702</v>
      </c>
      <c r="B9369" s="1">
        <v>2095974</v>
      </c>
      <c r="C9369" t="s">
        <v>1703</v>
      </c>
      <c r="D9369" t="s">
        <v>22</v>
      </c>
      <c r="E9369" t="s">
        <v>35</v>
      </c>
      <c r="F9369" t="s">
        <v>13</v>
      </c>
      <c r="G9369" s="2">
        <v>494</v>
      </c>
      <c r="H9369" s="2">
        <f>AVERAGEIF(Table1[[#All],[Category]],Table1[[#This Row],[Category]],Table1[[#All],[DiscountOffer]])</f>
        <v>726.0994423791791</v>
      </c>
      <c r="I9369" s="2">
        <v>1099</v>
      </c>
      <c r="J9369" s="2">
        <f>IF(Table1[[#This Row],[Ratings]]&gt;4,Table1[[#This Row],[OriginalPrice (in Rs)]],0)</f>
        <v>0</v>
      </c>
      <c r="K9369" s="2">
        <f>Table1[[#This Row],[OriginalPrice (in Rs)]]-Table1[[#This Row],[DiscountOffer]]</f>
        <v>605</v>
      </c>
      <c r="L9369" s="2" t="str">
        <f>IF(Table1[[#This Row],[Discount % (In Rs)]]&gt;50%,"High Discount","Low Discount")</f>
        <v>High Discount</v>
      </c>
      <c r="M9369" s="3">
        <f>Table1[[#This Row],[Discount_Price (In Rs.)]]/Table1[[#This Row],[OriginalPrice (in Rs)]]</f>
        <v>0.55050045495905364</v>
      </c>
      <c r="N9369" s="4">
        <v>3.9</v>
      </c>
      <c r="O9369">
        <v>864</v>
      </c>
      <c r="P9369" t="s">
        <v>32</v>
      </c>
      <c r="Q9369" t="s">
        <v>1704</v>
      </c>
    </row>
    <row r="9370" spans="1:17" x14ac:dyDescent="0.25">
      <c r="A9370" t="s">
        <v>1739</v>
      </c>
      <c r="B9370" s="1">
        <v>8923763</v>
      </c>
      <c r="C9370" t="s">
        <v>398</v>
      </c>
      <c r="D9370" t="s">
        <v>22</v>
      </c>
      <c r="E9370" t="s">
        <v>35</v>
      </c>
      <c r="F9370" t="s">
        <v>13</v>
      </c>
      <c r="G9370" s="2">
        <v>479</v>
      </c>
      <c r="H9370" s="2">
        <f>AVERAGEIF(Table1[[#All],[Category]],Table1[[#This Row],[Category]],Table1[[#All],[DiscountOffer]])</f>
        <v>726.0994423791791</v>
      </c>
      <c r="I9370" s="2">
        <v>1199</v>
      </c>
      <c r="J9370" s="2">
        <f>IF(Table1[[#This Row],[Ratings]]&gt;4,Table1[[#This Row],[OriginalPrice (in Rs)]],0)</f>
        <v>1199</v>
      </c>
      <c r="K9370" s="2">
        <f>Table1[[#This Row],[OriginalPrice (in Rs)]]-Table1[[#This Row],[DiscountOffer]]</f>
        <v>720</v>
      </c>
      <c r="L9370" s="2" t="str">
        <f>IF(Table1[[#This Row],[Discount % (In Rs)]]&gt;50%,"High Discount","Low Discount")</f>
        <v>High Discount</v>
      </c>
      <c r="M9370" s="3">
        <f>Table1[[#This Row],[Discount_Price (In Rs.)]]/Table1[[#This Row],[OriginalPrice (in Rs)]]</f>
        <v>0.60050041701417844</v>
      </c>
      <c r="N9370" s="4">
        <v>4.3</v>
      </c>
      <c r="O9370">
        <v>861</v>
      </c>
      <c r="P9370" t="s">
        <v>32</v>
      </c>
      <c r="Q9370" t="s">
        <v>1740</v>
      </c>
    </row>
    <row r="9371" spans="1:17" x14ac:dyDescent="0.25">
      <c r="A9371" t="s">
        <v>1766</v>
      </c>
      <c r="B9371" s="1">
        <v>11363358</v>
      </c>
      <c r="C9371" t="s">
        <v>146</v>
      </c>
      <c r="D9371" t="s">
        <v>22</v>
      </c>
      <c r="E9371" t="s">
        <v>35</v>
      </c>
      <c r="F9371" t="s">
        <v>13</v>
      </c>
      <c r="G9371" s="2">
        <v>599</v>
      </c>
      <c r="H9371" s="2">
        <f>AVERAGEIF(Table1[[#All],[Category]],Table1[[#This Row],[Category]],Table1[[#All],[DiscountOffer]])</f>
        <v>726.0994423791791</v>
      </c>
      <c r="I9371" s="2">
        <v>1199</v>
      </c>
      <c r="J9371" s="2">
        <f>IF(Table1[[#This Row],[Ratings]]&gt;4,Table1[[#This Row],[OriginalPrice (in Rs)]],0)</f>
        <v>1199</v>
      </c>
      <c r="K9371" s="2">
        <f>Table1[[#This Row],[OriginalPrice (in Rs)]]-Table1[[#This Row],[DiscountOffer]]</f>
        <v>600</v>
      </c>
      <c r="L9371" s="2" t="str">
        <f>IF(Table1[[#This Row],[Discount % (In Rs)]]&gt;50%,"High Discount","Low Discount")</f>
        <v>High Discount</v>
      </c>
      <c r="M9371" s="3">
        <f>Table1[[#This Row],[Discount_Price (In Rs.)]]/Table1[[#This Row],[OriginalPrice (in Rs)]]</f>
        <v>0.50041701417848206</v>
      </c>
      <c r="N9371" s="4">
        <v>4.0999999999999996</v>
      </c>
      <c r="O9371">
        <v>859</v>
      </c>
      <c r="P9371" t="s">
        <v>32</v>
      </c>
      <c r="Q9371" t="s">
        <v>1767</v>
      </c>
    </row>
    <row r="9372" spans="1:17" x14ac:dyDescent="0.25">
      <c r="A9372" t="s">
        <v>1768</v>
      </c>
      <c r="B9372" s="1">
        <v>8426499</v>
      </c>
      <c r="C9372" t="s">
        <v>146</v>
      </c>
      <c r="D9372" t="s">
        <v>22</v>
      </c>
      <c r="E9372" t="s">
        <v>35</v>
      </c>
      <c r="F9372" t="s">
        <v>13</v>
      </c>
      <c r="G9372" s="2">
        <v>599</v>
      </c>
      <c r="H9372" s="2">
        <f>AVERAGEIF(Table1[[#All],[Category]],Table1[[#This Row],[Category]],Table1[[#All],[DiscountOffer]])</f>
        <v>726.0994423791791</v>
      </c>
      <c r="I9372" s="2">
        <v>1199</v>
      </c>
      <c r="J9372" s="2">
        <f>IF(Table1[[#This Row],[Ratings]]&gt;4,Table1[[#This Row],[OriginalPrice (in Rs)]],0)</f>
        <v>0</v>
      </c>
      <c r="K9372" s="2">
        <f>Table1[[#This Row],[OriginalPrice (in Rs)]]-Table1[[#This Row],[DiscountOffer]]</f>
        <v>600</v>
      </c>
      <c r="L9372" s="2" t="str">
        <f>IF(Table1[[#This Row],[Discount % (In Rs)]]&gt;50%,"High Discount","Low Discount")</f>
        <v>High Discount</v>
      </c>
      <c r="M9372" s="3">
        <f>Table1[[#This Row],[Discount_Price (In Rs.)]]/Table1[[#This Row],[OriginalPrice (in Rs)]]</f>
        <v>0.50041701417848206</v>
      </c>
      <c r="N9372" s="4">
        <v>4</v>
      </c>
      <c r="O9372">
        <v>859</v>
      </c>
      <c r="P9372" t="s">
        <v>32</v>
      </c>
      <c r="Q9372" t="s">
        <v>1769</v>
      </c>
    </row>
    <row r="9373" spans="1:17" x14ac:dyDescent="0.25">
      <c r="A9373" t="s">
        <v>1806</v>
      </c>
      <c r="B9373" s="1">
        <v>8325363</v>
      </c>
      <c r="C9373" t="s">
        <v>39</v>
      </c>
      <c r="D9373" t="s">
        <v>22</v>
      </c>
      <c r="E9373" t="s">
        <v>35</v>
      </c>
      <c r="F9373" t="s">
        <v>13</v>
      </c>
      <c r="G9373" s="2">
        <v>714</v>
      </c>
      <c r="H9373" s="2">
        <f>AVERAGEIF(Table1[[#All],[Category]],Table1[[#This Row],[Category]],Table1[[#All],[DiscountOffer]])</f>
        <v>726.0994423791791</v>
      </c>
      <c r="I9373" s="2">
        <v>1299</v>
      </c>
      <c r="J9373" s="2">
        <f>IF(Table1[[#This Row],[Ratings]]&gt;4,Table1[[#This Row],[OriginalPrice (in Rs)]],0)</f>
        <v>0</v>
      </c>
      <c r="K9373" s="2">
        <f>Table1[[#This Row],[OriginalPrice (in Rs)]]-Table1[[#This Row],[DiscountOffer]]</f>
        <v>585</v>
      </c>
      <c r="L9373" s="2" t="str">
        <f>IF(Table1[[#This Row],[Discount % (In Rs)]]&gt;50%,"High Discount","Low Discount")</f>
        <v>Low Discount</v>
      </c>
      <c r="M9373" s="3">
        <f>Table1[[#This Row],[Discount_Price (In Rs.)]]/Table1[[#This Row],[OriginalPrice (in Rs)]]</f>
        <v>0.45034642032332561</v>
      </c>
      <c r="N9373" s="4">
        <v>3.9</v>
      </c>
      <c r="O9373">
        <v>857</v>
      </c>
      <c r="P9373" t="s">
        <v>20</v>
      </c>
      <c r="Q9373" t="s">
        <v>1807</v>
      </c>
    </row>
    <row r="9374" spans="1:17" x14ac:dyDescent="0.25">
      <c r="A9374" t="s">
        <v>1811</v>
      </c>
      <c r="B9374" s="1">
        <v>1462052</v>
      </c>
      <c r="C9374" t="s">
        <v>318</v>
      </c>
      <c r="D9374" t="s">
        <v>22</v>
      </c>
      <c r="E9374" t="s">
        <v>35</v>
      </c>
      <c r="F9374" t="s">
        <v>13</v>
      </c>
      <c r="G9374" s="2">
        <v>449</v>
      </c>
      <c r="H9374" s="2">
        <f>AVERAGEIF(Table1[[#All],[Category]],Table1[[#This Row],[Category]],Table1[[#All],[DiscountOffer]])</f>
        <v>726.0994423791791</v>
      </c>
      <c r="I9374" s="2">
        <v>999</v>
      </c>
      <c r="J9374" s="2">
        <f>IF(Table1[[#This Row],[Ratings]]&gt;4,Table1[[#This Row],[OriginalPrice (in Rs)]],0)</f>
        <v>999</v>
      </c>
      <c r="K9374" s="2">
        <f>Table1[[#This Row],[OriginalPrice (in Rs)]]-Table1[[#This Row],[DiscountOffer]]</f>
        <v>550</v>
      </c>
      <c r="L9374" s="2" t="str">
        <f>IF(Table1[[#This Row],[Discount % (In Rs)]]&gt;50%,"High Discount","Low Discount")</f>
        <v>High Discount</v>
      </c>
      <c r="M9374" s="3">
        <f>Table1[[#This Row],[Discount_Price (In Rs.)]]/Table1[[#This Row],[OriginalPrice (in Rs)]]</f>
        <v>0.55055055055055058</v>
      </c>
      <c r="N9374" s="4">
        <v>4.0999999999999996</v>
      </c>
      <c r="O9374">
        <v>857</v>
      </c>
      <c r="P9374" t="s">
        <v>32</v>
      </c>
      <c r="Q9374" t="s">
        <v>1812</v>
      </c>
    </row>
    <row r="9375" spans="1:17" x14ac:dyDescent="0.25">
      <c r="A9375" t="s">
        <v>1864</v>
      </c>
      <c r="B9375" s="1">
        <v>12787018</v>
      </c>
      <c r="C9375" t="s">
        <v>53</v>
      </c>
      <c r="D9375" t="s">
        <v>22</v>
      </c>
      <c r="E9375" t="s">
        <v>35</v>
      </c>
      <c r="F9375" t="s">
        <v>13</v>
      </c>
      <c r="G9375" s="2">
        <v>174</v>
      </c>
      <c r="H9375" s="2">
        <f>AVERAGEIF(Table1[[#All],[Category]],Table1[[#This Row],[Category]],Table1[[#All],[DiscountOffer]])</f>
        <v>726.0994423791791</v>
      </c>
      <c r="I9375" s="2">
        <v>699</v>
      </c>
      <c r="J9375" s="2">
        <f>IF(Table1[[#This Row],[Ratings]]&gt;4,Table1[[#This Row],[OriginalPrice (in Rs)]],0)</f>
        <v>699</v>
      </c>
      <c r="K9375" s="2">
        <f>Table1[[#This Row],[OriginalPrice (in Rs)]]-Table1[[#This Row],[DiscountOffer]]</f>
        <v>525</v>
      </c>
      <c r="L9375" s="2" t="str">
        <f>IF(Table1[[#This Row],[Discount % (In Rs)]]&gt;50%,"High Discount","Low Discount")</f>
        <v>High Discount</v>
      </c>
      <c r="M9375" s="3">
        <f>Table1[[#This Row],[Discount_Price (In Rs.)]]/Table1[[#This Row],[OriginalPrice (in Rs)]]</f>
        <v>0.75107296137339052</v>
      </c>
      <c r="N9375" s="4">
        <v>4.4000000000000004</v>
      </c>
      <c r="O9375">
        <v>851</v>
      </c>
      <c r="P9375" t="s">
        <v>20</v>
      </c>
      <c r="Q9375" t="s">
        <v>1865</v>
      </c>
    </row>
    <row r="9376" spans="1:17" x14ac:dyDescent="0.25">
      <c r="A9376" t="s">
        <v>1919</v>
      </c>
      <c r="B9376" s="1">
        <v>9345341</v>
      </c>
      <c r="C9376" t="s">
        <v>10</v>
      </c>
      <c r="D9376" t="s">
        <v>22</v>
      </c>
      <c r="E9376" t="s">
        <v>35</v>
      </c>
      <c r="F9376" t="s">
        <v>13</v>
      </c>
      <c r="G9376" s="2">
        <v>519</v>
      </c>
      <c r="H9376" s="2">
        <f>AVERAGEIF(Table1[[#All],[Category]],Table1[[#This Row],[Category]],Table1[[#All],[DiscountOffer]])</f>
        <v>726.0994423791791</v>
      </c>
      <c r="I9376" s="2">
        <v>1299</v>
      </c>
      <c r="J9376" s="2">
        <f>IF(Table1[[#This Row],[Ratings]]&gt;4,Table1[[#This Row],[OriginalPrice (in Rs)]],0)</f>
        <v>0</v>
      </c>
      <c r="K9376" s="2">
        <f>Table1[[#This Row],[OriginalPrice (in Rs)]]-Table1[[#This Row],[DiscountOffer]]</f>
        <v>780</v>
      </c>
      <c r="L9376" s="2" t="str">
        <f>IF(Table1[[#This Row],[Discount % (In Rs)]]&gt;50%,"High Discount","Low Discount")</f>
        <v>High Discount</v>
      </c>
      <c r="M9376" s="3">
        <f>Table1[[#This Row],[Discount_Price (In Rs.)]]/Table1[[#This Row],[OriginalPrice (in Rs)]]</f>
        <v>0.60046189376443415</v>
      </c>
      <c r="N9376" s="4">
        <v>4</v>
      </c>
      <c r="O9376">
        <v>847</v>
      </c>
      <c r="P9376" t="s">
        <v>20</v>
      </c>
      <c r="Q9376" t="s">
        <v>1920</v>
      </c>
    </row>
    <row r="9377" spans="1:17" x14ac:dyDescent="0.25">
      <c r="A9377" t="s">
        <v>1936</v>
      </c>
      <c r="B9377" s="1">
        <v>2339490</v>
      </c>
      <c r="C9377" t="s">
        <v>146</v>
      </c>
      <c r="D9377" t="s">
        <v>22</v>
      </c>
      <c r="E9377" t="s">
        <v>35</v>
      </c>
      <c r="F9377" t="s">
        <v>13</v>
      </c>
      <c r="G9377" s="2">
        <v>749</v>
      </c>
      <c r="H9377" s="2">
        <f>AVERAGEIF(Table1[[#All],[Category]],Table1[[#This Row],[Category]],Table1[[#All],[DiscountOffer]])</f>
        <v>726.0994423791791</v>
      </c>
      <c r="I9377" s="2">
        <v>1499</v>
      </c>
      <c r="J9377" s="2">
        <f>IF(Table1[[#This Row],[Ratings]]&gt;4,Table1[[#This Row],[OriginalPrice (in Rs)]],0)</f>
        <v>1499</v>
      </c>
      <c r="K9377" s="2">
        <f>Table1[[#This Row],[OriginalPrice (in Rs)]]-Table1[[#This Row],[DiscountOffer]]</f>
        <v>750</v>
      </c>
      <c r="L9377" s="2" t="str">
        <f>IF(Table1[[#This Row],[Discount % (In Rs)]]&gt;50%,"High Discount","Low Discount")</f>
        <v>High Discount</v>
      </c>
      <c r="M9377" s="3">
        <f>Table1[[#This Row],[Discount_Price (In Rs.)]]/Table1[[#This Row],[OriginalPrice (in Rs)]]</f>
        <v>0.50033355570380256</v>
      </c>
      <c r="N9377" s="4">
        <v>4.4000000000000004</v>
      </c>
      <c r="O9377">
        <v>846</v>
      </c>
      <c r="P9377" t="s">
        <v>32</v>
      </c>
      <c r="Q9377" t="s">
        <v>1937</v>
      </c>
    </row>
    <row r="9378" spans="1:17" x14ac:dyDescent="0.25">
      <c r="A9378" t="s">
        <v>1956</v>
      </c>
      <c r="B9378" s="1">
        <v>10283867</v>
      </c>
      <c r="C9378" t="s">
        <v>1957</v>
      </c>
      <c r="D9378" t="s">
        <v>22</v>
      </c>
      <c r="E9378" t="s">
        <v>35</v>
      </c>
      <c r="F9378" t="s">
        <v>13</v>
      </c>
      <c r="G9378" s="2">
        <v>494</v>
      </c>
      <c r="H9378" s="2">
        <f>AVERAGEIF(Table1[[#All],[Category]],Table1[[#This Row],[Category]],Table1[[#All],[DiscountOffer]])</f>
        <v>726.0994423791791</v>
      </c>
      <c r="I9378" s="2">
        <v>899</v>
      </c>
      <c r="J9378" s="2">
        <f>IF(Table1[[#This Row],[Ratings]]&gt;4,Table1[[#This Row],[OriginalPrice (in Rs)]],0)</f>
        <v>899</v>
      </c>
      <c r="K9378" s="2">
        <f>Table1[[#This Row],[OriginalPrice (in Rs)]]-Table1[[#This Row],[DiscountOffer]]</f>
        <v>405</v>
      </c>
      <c r="L9378" s="2" t="str">
        <f>IF(Table1[[#This Row],[Discount % (In Rs)]]&gt;50%,"High Discount","Low Discount")</f>
        <v>Low Discount</v>
      </c>
      <c r="M9378" s="3">
        <f>Table1[[#This Row],[Discount_Price (In Rs.)]]/Table1[[#This Row],[OriginalPrice (in Rs)]]</f>
        <v>0.45050055617352613</v>
      </c>
      <c r="N9378" s="4">
        <v>4.5</v>
      </c>
      <c r="O9378">
        <v>845</v>
      </c>
      <c r="P9378" t="s">
        <v>32</v>
      </c>
      <c r="Q9378" t="s">
        <v>1958</v>
      </c>
    </row>
    <row r="9379" spans="1:17" x14ac:dyDescent="0.25">
      <c r="A9379" t="s">
        <v>1998</v>
      </c>
      <c r="B9379" s="1">
        <v>14311864</v>
      </c>
      <c r="C9379" t="s">
        <v>1572</v>
      </c>
      <c r="D9379" t="s">
        <v>22</v>
      </c>
      <c r="E9379" t="s">
        <v>35</v>
      </c>
      <c r="F9379" t="s">
        <v>13</v>
      </c>
      <c r="G9379" s="2">
        <v>719</v>
      </c>
      <c r="H9379" s="2">
        <f>AVERAGEIF(Table1[[#All],[Category]],Table1[[#This Row],[Category]],Table1[[#All],[DiscountOffer]])</f>
        <v>726.0994423791791</v>
      </c>
      <c r="I9379" s="2">
        <v>1199</v>
      </c>
      <c r="J9379" s="2">
        <f>IF(Table1[[#This Row],[Ratings]]&gt;4,Table1[[#This Row],[OriginalPrice (in Rs)]],0)</f>
        <v>1199</v>
      </c>
      <c r="K9379" s="2">
        <f>Table1[[#This Row],[OriginalPrice (in Rs)]]-Table1[[#This Row],[DiscountOffer]]</f>
        <v>480</v>
      </c>
      <c r="L9379" s="2" t="str">
        <f>IF(Table1[[#This Row],[Discount % (In Rs)]]&gt;50%,"High Discount","Low Discount")</f>
        <v>Low Discount</v>
      </c>
      <c r="M9379" s="3">
        <f>Table1[[#This Row],[Discount_Price (In Rs.)]]/Table1[[#This Row],[OriginalPrice (in Rs)]]</f>
        <v>0.40033361134278567</v>
      </c>
      <c r="N9379" s="4">
        <v>4.4000000000000004</v>
      </c>
      <c r="O9379">
        <v>842</v>
      </c>
      <c r="P9379" t="s">
        <v>209</v>
      </c>
      <c r="Q9379" t="s">
        <v>1999</v>
      </c>
    </row>
    <row r="9380" spans="1:17" x14ac:dyDescent="0.25">
      <c r="A9380" t="s">
        <v>2033</v>
      </c>
      <c r="B9380" s="1">
        <v>8938961</v>
      </c>
      <c r="C9380" t="s">
        <v>10</v>
      </c>
      <c r="D9380" t="s">
        <v>22</v>
      </c>
      <c r="E9380" t="s">
        <v>35</v>
      </c>
      <c r="F9380" t="s">
        <v>13</v>
      </c>
      <c r="G9380" s="2">
        <v>314</v>
      </c>
      <c r="H9380" s="2">
        <f>AVERAGEIF(Table1[[#All],[Category]],Table1[[#This Row],[Category]],Table1[[#All],[DiscountOffer]])</f>
        <v>726.0994423791791</v>
      </c>
      <c r="I9380" s="2">
        <v>699</v>
      </c>
      <c r="J9380" s="2">
        <f>IF(Table1[[#This Row],[Ratings]]&gt;4,Table1[[#This Row],[OriginalPrice (in Rs)]],0)</f>
        <v>699</v>
      </c>
      <c r="K9380" s="2">
        <f>Table1[[#This Row],[OriginalPrice (in Rs)]]-Table1[[#This Row],[DiscountOffer]]</f>
        <v>385</v>
      </c>
      <c r="L9380" s="2" t="str">
        <f>IF(Table1[[#This Row],[Discount % (In Rs)]]&gt;50%,"High Discount","Low Discount")</f>
        <v>High Discount</v>
      </c>
      <c r="M9380" s="3">
        <f>Table1[[#This Row],[Discount_Price (In Rs.)]]/Table1[[#This Row],[OriginalPrice (in Rs)]]</f>
        <v>0.55078683834048636</v>
      </c>
      <c r="N9380" s="4">
        <v>4.4000000000000004</v>
      </c>
      <c r="O9380">
        <v>840</v>
      </c>
      <c r="P9380" t="s">
        <v>20</v>
      </c>
      <c r="Q9380" t="s">
        <v>2034</v>
      </c>
    </row>
    <row r="9381" spans="1:17" x14ac:dyDescent="0.25">
      <c r="A9381" t="s">
        <v>2035</v>
      </c>
      <c r="B9381" s="1">
        <v>6825457</v>
      </c>
      <c r="C9381" t="s">
        <v>56</v>
      </c>
      <c r="D9381" t="s">
        <v>22</v>
      </c>
      <c r="E9381" t="s">
        <v>35</v>
      </c>
      <c r="F9381" t="s">
        <v>13</v>
      </c>
      <c r="G9381" s="2">
        <v>449</v>
      </c>
      <c r="H9381" s="2">
        <f>AVERAGEIF(Table1[[#All],[Category]],Table1[[#This Row],[Category]],Table1[[#All],[DiscountOffer]])</f>
        <v>726.0994423791791</v>
      </c>
      <c r="I9381" s="2">
        <v>899</v>
      </c>
      <c r="J9381" s="2">
        <f>IF(Table1[[#This Row],[Ratings]]&gt;4,Table1[[#This Row],[OriginalPrice (in Rs)]],0)</f>
        <v>899</v>
      </c>
      <c r="K9381" s="2">
        <f>Table1[[#This Row],[OriginalPrice (in Rs)]]-Table1[[#This Row],[DiscountOffer]]</f>
        <v>450</v>
      </c>
      <c r="L9381" s="2" t="str">
        <f>IF(Table1[[#This Row],[Discount % (In Rs)]]&gt;50%,"High Discount","Low Discount")</f>
        <v>High Discount</v>
      </c>
      <c r="M9381" s="3">
        <f>Table1[[#This Row],[Discount_Price (In Rs.)]]/Table1[[#This Row],[OriginalPrice (in Rs)]]</f>
        <v>0.50055617352614012</v>
      </c>
      <c r="N9381" s="4">
        <v>4.3</v>
      </c>
      <c r="O9381">
        <v>840</v>
      </c>
      <c r="P9381" t="s">
        <v>32</v>
      </c>
      <c r="Q9381" t="s">
        <v>2036</v>
      </c>
    </row>
    <row r="9382" spans="1:17" x14ac:dyDescent="0.25">
      <c r="A9382" t="s">
        <v>2096</v>
      </c>
      <c r="B9382" s="1">
        <v>11900354</v>
      </c>
      <c r="C9382" t="s">
        <v>318</v>
      </c>
      <c r="D9382" t="s">
        <v>22</v>
      </c>
      <c r="E9382" t="s">
        <v>35</v>
      </c>
      <c r="F9382" t="s">
        <v>13</v>
      </c>
      <c r="G9382" s="2">
        <v>349</v>
      </c>
      <c r="H9382" s="2">
        <f>AVERAGEIF(Table1[[#All],[Category]],Table1[[#This Row],[Category]],Table1[[#All],[DiscountOffer]])</f>
        <v>726.0994423791791</v>
      </c>
      <c r="I9382" s="2">
        <v>699</v>
      </c>
      <c r="J9382" s="2">
        <f>IF(Table1[[#This Row],[Ratings]]&gt;4,Table1[[#This Row],[OriginalPrice (in Rs)]],0)</f>
        <v>699</v>
      </c>
      <c r="K9382" s="2">
        <f>Table1[[#This Row],[OriginalPrice (in Rs)]]-Table1[[#This Row],[DiscountOffer]]</f>
        <v>350</v>
      </c>
      <c r="L9382" s="2" t="str">
        <f>IF(Table1[[#This Row],[Discount % (In Rs)]]&gt;50%,"High Discount","Low Discount")</f>
        <v>High Discount</v>
      </c>
      <c r="M9382" s="3">
        <f>Table1[[#This Row],[Discount_Price (In Rs.)]]/Table1[[#This Row],[OriginalPrice (in Rs)]]</f>
        <v>0.50071530758226035</v>
      </c>
      <c r="N9382" s="4">
        <v>4.3</v>
      </c>
      <c r="O9382">
        <v>835</v>
      </c>
      <c r="P9382" t="s">
        <v>32</v>
      </c>
      <c r="Q9382" t="s">
        <v>2097</v>
      </c>
    </row>
    <row r="9383" spans="1:17" x14ac:dyDescent="0.25">
      <c r="A9383" t="s">
        <v>2109</v>
      </c>
      <c r="B9383" s="1">
        <v>11363666</v>
      </c>
      <c r="C9383" t="s">
        <v>146</v>
      </c>
      <c r="D9383" t="s">
        <v>22</v>
      </c>
      <c r="E9383" t="s">
        <v>35</v>
      </c>
      <c r="F9383" t="s">
        <v>13</v>
      </c>
      <c r="G9383" s="2">
        <v>499</v>
      </c>
      <c r="H9383" s="2">
        <f>AVERAGEIF(Table1[[#All],[Category]],Table1[[#This Row],[Category]],Table1[[#All],[DiscountOffer]])</f>
        <v>726.0994423791791</v>
      </c>
      <c r="I9383" s="2">
        <v>999</v>
      </c>
      <c r="J9383" s="2">
        <f>IF(Table1[[#This Row],[Ratings]]&gt;4,Table1[[#This Row],[OriginalPrice (in Rs)]],0)</f>
        <v>999</v>
      </c>
      <c r="K9383" s="2">
        <f>Table1[[#This Row],[OriginalPrice (in Rs)]]-Table1[[#This Row],[DiscountOffer]]</f>
        <v>500</v>
      </c>
      <c r="L9383" s="2" t="str">
        <f>IF(Table1[[#This Row],[Discount % (In Rs)]]&gt;50%,"High Discount","Low Discount")</f>
        <v>High Discount</v>
      </c>
      <c r="M9383" s="3">
        <f>Table1[[#This Row],[Discount_Price (In Rs.)]]/Table1[[#This Row],[OriginalPrice (in Rs)]]</f>
        <v>0.50050050050050054</v>
      </c>
      <c r="N9383" s="4">
        <v>4.3</v>
      </c>
      <c r="O9383">
        <v>834</v>
      </c>
      <c r="P9383" t="s">
        <v>32</v>
      </c>
      <c r="Q9383" t="s">
        <v>2110</v>
      </c>
    </row>
    <row r="9384" spans="1:17" x14ac:dyDescent="0.25">
      <c r="A9384" t="s">
        <v>2130</v>
      </c>
      <c r="B9384" s="1">
        <v>2339460</v>
      </c>
      <c r="C9384" t="s">
        <v>146</v>
      </c>
      <c r="D9384" t="s">
        <v>22</v>
      </c>
      <c r="E9384" t="s">
        <v>35</v>
      </c>
      <c r="F9384" t="s">
        <v>13</v>
      </c>
      <c r="G9384" s="2">
        <v>699</v>
      </c>
      <c r="H9384" s="2">
        <f>AVERAGEIF(Table1[[#All],[Category]],Table1[[#This Row],[Category]],Table1[[#All],[DiscountOffer]])</f>
        <v>726.0994423791791</v>
      </c>
      <c r="I9384" s="2">
        <v>1399</v>
      </c>
      <c r="J9384" s="2">
        <f>IF(Table1[[#This Row],[Ratings]]&gt;4,Table1[[#This Row],[OriginalPrice (in Rs)]],0)</f>
        <v>0</v>
      </c>
      <c r="K9384" s="2">
        <f>Table1[[#This Row],[OriginalPrice (in Rs)]]-Table1[[#This Row],[DiscountOffer]]</f>
        <v>700</v>
      </c>
      <c r="L9384" s="2" t="str">
        <f>IF(Table1[[#This Row],[Discount % (In Rs)]]&gt;50%,"High Discount","Low Discount")</f>
        <v>High Discount</v>
      </c>
      <c r="M9384" s="3">
        <f>Table1[[#This Row],[Discount_Price (In Rs.)]]/Table1[[#This Row],[OriginalPrice (in Rs)]]</f>
        <v>0.50035739814152969</v>
      </c>
      <c r="N9384" s="4">
        <v>3.9</v>
      </c>
      <c r="O9384">
        <v>832</v>
      </c>
      <c r="P9384" t="s">
        <v>32</v>
      </c>
      <c r="Q9384" t="s">
        <v>2131</v>
      </c>
    </row>
    <row r="9385" spans="1:17" x14ac:dyDescent="0.25">
      <c r="A9385" t="s">
        <v>2195</v>
      </c>
      <c r="B9385" s="1">
        <v>10410716</v>
      </c>
      <c r="C9385" t="s">
        <v>146</v>
      </c>
      <c r="D9385" t="s">
        <v>22</v>
      </c>
      <c r="E9385" t="s">
        <v>35</v>
      </c>
      <c r="F9385" t="s">
        <v>13</v>
      </c>
      <c r="G9385" s="2">
        <v>714</v>
      </c>
      <c r="H9385" s="2">
        <f>AVERAGEIF(Table1[[#All],[Category]],Table1[[#This Row],[Category]],Table1[[#All],[DiscountOffer]])</f>
        <v>726.0994423791791</v>
      </c>
      <c r="I9385" s="2">
        <v>1299</v>
      </c>
      <c r="J9385" s="2">
        <f>IF(Table1[[#This Row],[Ratings]]&gt;4,Table1[[#This Row],[OriginalPrice (in Rs)]],0)</f>
        <v>1299</v>
      </c>
      <c r="K9385" s="2">
        <f>Table1[[#This Row],[OriginalPrice (in Rs)]]-Table1[[#This Row],[DiscountOffer]]</f>
        <v>585</v>
      </c>
      <c r="L9385" s="2" t="str">
        <f>IF(Table1[[#This Row],[Discount % (In Rs)]]&gt;50%,"High Discount","Low Discount")</f>
        <v>Low Discount</v>
      </c>
      <c r="M9385" s="3">
        <f>Table1[[#This Row],[Discount_Price (In Rs.)]]/Table1[[#This Row],[OriginalPrice (in Rs)]]</f>
        <v>0.45034642032332561</v>
      </c>
      <c r="N9385" s="4">
        <v>4.4000000000000004</v>
      </c>
      <c r="O9385">
        <v>827</v>
      </c>
      <c r="P9385" t="s">
        <v>32</v>
      </c>
      <c r="Q9385" t="s">
        <v>2196</v>
      </c>
    </row>
    <row r="9386" spans="1:17" x14ac:dyDescent="0.25">
      <c r="A9386" t="s">
        <v>2281</v>
      </c>
      <c r="B9386" s="1">
        <v>11659964</v>
      </c>
      <c r="C9386" t="s">
        <v>10</v>
      </c>
      <c r="D9386" t="s">
        <v>22</v>
      </c>
      <c r="E9386" t="s">
        <v>35</v>
      </c>
      <c r="F9386" t="s">
        <v>13</v>
      </c>
      <c r="G9386" s="2">
        <v>499</v>
      </c>
      <c r="H9386" s="2">
        <f>AVERAGEIF(Table1[[#All],[Category]],Table1[[#This Row],[Category]],Table1[[#All],[DiscountOffer]])</f>
        <v>726.0994423791791</v>
      </c>
      <c r="I9386" s="2">
        <v>999</v>
      </c>
      <c r="J9386" s="2">
        <f>IF(Table1[[#This Row],[Ratings]]&gt;4,Table1[[#This Row],[OriginalPrice (in Rs)]],0)</f>
        <v>999</v>
      </c>
      <c r="K9386" s="2">
        <f>Table1[[#This Row],[OriginalPrice (in Rs)]]-Table1[[#This Row],[DiscountOffer]]</f>
        <v>500</v>
      </c>
      <c r="L9386" s="2" t="str">
        <f>IF(Table1[[#This Row],[Discount % (In Rs)]]&gt;50%,"High Discount","Low Discount")</f>
        <v>High Discount</v>
      </c>
      <c r="M9386" s="3">
        <f>Table1[[#This Row],[Discount_Price (In Rs.)]]/Table1[[#This Row],[OriginalPrice (in Rs)]]</f>
        <v>0.50050050050050054</v>
      </c>
      <c r="N9386" s="4">
        <v>4.2</v>
      </c>
      <c r="O9386">
        <v>822</v>
      </c>
      <c r="P9386" t="s">
        <v>62</v>
      </c>
      <c r="Q9386" t="s">
        <v>2282</v>
      </c>
    </row>
    <row r="9387" spans="1:17" x14ac:dyDescent="0.25">
      <c r="A9387" t="s">
        <v>2300</v>
      </c>
      <c r="B9387" s="1">
        <v>11537070</v>
      </c>
      <c r="C9387" t="s">
        <v>10</v>
      </c>
      <c r="D9387" t="s">
        <v>22</v>
      </c>
      <c r="E9387" t="s">
        <v>35</v>
      </c>
      <c r="F9387" t="s">
        <v>13</v>
      </c>
      <c r="G9387" s="2">
        <v>299</v>
      </c>
      <c r="H9387" s="2">
        <f>AVERAGEIF(Table1[[#All],[Category]],Table1[[#This Row],[Category]],Table1[[#All],[DiscountOffer]])</f>
        <v>726.0994423791791</v>
      </c>
      <c r="I9387" s="2">
        <v>599</v>
      </c>
      <c r="J9387" s="2">
        <f>IF(Table1[[#This Row],[Ratings]]&gt;4,Table1[[#This Row],[OriginalPrice (in Rs)]],0)</f>
        <v>599</v>
      </c>
      <c r="K9387" s="2">
        <f>Table1[[#This Row],[OriginalPrice (in Rs)]]-Table1[[#This Row],[DiscountOffer]]</f>
        <v>300</v>
      </c>
      <c r="L9387" s="2" t="str">
        <f>IF(Table1[[#This Row],[Discount % (In Rs)]]&gt;50%,"High Discount","Low Discount")</f>
        <v>High Discount</v>
      </c>
      <c r="M9387" s="3">
        <f>Table1[[#This Row],[Discount_Price (In Rs.)]]/Table1[[#This Row],[OriginalPrice (in Rs)]]</f>
        <v>0.5008347245409015</v>
      </c>
      <c r="N9387" s="4">
        <v>4.3</v>
      </c>
      <c r="O9387">
        <v>820</v>
      </c>
      <c r="P9387" t="s">
        <v>62</v>
      </c>
      <c r="Q9387" t="s">
        <v>2301</v>
      </c>
    </row>
    <row r="9388" spans="1:17" x14ac:dyDescent="0.25">
      <c r="A9388" t="s">
        <v>2310</v>
      </c>
      <c r="B9388" s="1">
        <v>6712204</v>
      </c>
      <c r="C9388" t="s">
        <v>10</v>
      </c>
      <c r="D9388" t="s">
        <v>22</v>
      </c>
      <c r="E9388" t="s">
        <v>35</v>
      </c>
      <c r="F9388" t="s">
        <v>13</v>
      </c>
      <c r="G9388" s="2">
        <v>714</v>
      </c>
      <c r="H9388" s="2">
        <f>AVERAGEIF(Table1[[#All],[Category]],Table1[[#This Row],[Category]],Table1[[#All],[DiscountOffer]])</f>
        <v>726.0994423791791</v>
      </c>
      <c r="I9388" s="2">
        <v>1299</v>
      </c>
      <c r="J9388" s="2">
        <f>IF(Table1[[#This Row],[Ratings]]&gt;4,Table1[[#This Row],[OriginalPrice (in Rs)]],0)</f>
        <v>0</v>
      </c>
      <c r="K9388" s="2">
        <f>Table1[[#This Row],[OriginalPrice (in Rs)]]-Table1[[#This Row],[DiscountOffer]]</f>
        <v>585</v>
      </c>
      <c r="L9388" s="2" t="str">
        <f>IF(Table1[[#This Row],[Discount % (In Rs)]]&gt;50%,"High Discount","Low Discount")</f>
        <v>Low Discount</v>
      </c>
      <c r="M9388" s="3">
        <f>Table1[[#This Row],[Discount_Price (In Rs.)]]/Table1[[#This Row],[OriginalPrice (in Rs)]]</f>
        <v>0.45034642032332561</v>
      </c>
      <c r="N9388" s="4">
        <v>3.8</v>
      </c>
      <c r="O9388">
        <v>819</v>
      </c>
      <c r="P9388" t="s">
        <v>62</v>
      </c>
      <c r="Q9388" t="s">
        <v>2311</v>
      </c>
    </row>
    <row r="9389" spans="1:17" x14ac:dyDescent="0.25">
      <c r="A9389" t="s">
        <v>2312</v>
      </c>
      <c r="B9389" s="1">
        <v>11363104</v>
      </c>
      <c r="C9389" t="s">
        <v>146</v>
      </c>
      <c r="D9389" t="s">
        <v>22</v>
      </c>
      <c r="E9389" t="s">
        <v>35</v>
      </c>
      <c r="F9389" t="s">
        <v>13</v>
      </c>
      <c r="G9389" s="2">
        <v>349</v>
      </c>
      <c r="H9389" s="2">
        <f>AVERAGEIF(Table1[[#All],[Category]],Table1[[#This Row],[Category]],Table1[[#All],[DiscountOffer]])</f>
        <v>726.0994423791791</v>
      </c>
      <c r="I9389" s="2">
        <v>699</v>
      </c>
      <c r="J9389" s="2">
        <f>IF(Table1[[#This Row],[Ratings]]&gt;4,Table1[[#This Row],[OriginalPrice (in Rs)]],0)</f>
        <v>699</v>
      </c>
      <c r="K9389" s="2">
        <f>Table1[[#This Row],[OriginalPrice (in Rs)]]-Table1[[#This Row],[DiscountOffer]]</f>
        <v>350</v>
      </c>
      <c r="L9389" s="2" t="str">
        <f>IF(Table1[[#This Row],[Discount % (In Rs)]]&gt;50%,"High Discount","Low Discount")</f>
        <v>High Discount</v>
      </c>
      <c r="M9389" s="3">
        <f>Table1[[#This Row],[Discount_Price (In Rs.)]]/Table1[[#This Row],[OriginalPrice (in Rs)]]</f>
        <v>0.50071530758226035</v>
      </c>
      <c r="N9389" s="4">
        <v>4.0999999999999996</v>
      </c>
      <c r="O9389">
        <v>819</v>
      </c>
      <c r="P9389" t="s">
        <v>32</v>
      </c>
      <c r="Q9389" t="s">
        <v>2313</v>
      </c>
    </row>
    <row r="9390" spans="1:17" x14ac:dyDescent="0.25">
      <c r="A9390" t="s">
        <v>2368</v>
      </c>
      <c r="B9390" s="1">
        <v>10424632</v>
      </c>
      <c r="C9390" t="s">
        <v>10</v>
      </c>
      <c r="D9390" t="s">
        <v>22</v>
      </c>
      <c r="E9390" t="s">
        <v>35</v>
      </c>
      <c r="F9390" t="s">
        <v>13</v>
      </c>
      <c r="G9390" s="2">
        <v>649</v>
      </c>
      <c r="H9390" s="2">
        <f>AVERAGEIF(Table1[[#All],[Category]],Table1[[#This Row],[Category]],Table1[[#All],[DiscountOffer]])</f>
        <v>726.0994423791791</v>
      </c>
      <c r="I9390" s="2">
        <v>1299</v>
      </c>
      <c r="J9390" s="2">
        <f>IF(Table1[[#This Row],[Ratings]]&gt;4,Table1[[#This Row],[OriginalPrice (in Rs)]],0)</f>
        <v>1299</v>
      </c>
      <c r="K9390" s="2">
        <f>Table1[[#This Row],[OriginalPrice (in Rs)]]-Table1[[#This Row],[DiscountOffer]]</f>
        <v>650</v>
      </c>
      <c r="L9390" s="2" t="str">
        <f>IF(Table1[[#This Row],[Discount % (In Rs)]]&gt;50%,"High Discount","Low Discount")</f>
        <v>High Discount</v>
      </c>
      <c r="M9390" s="3">
        <f>Table1[[#This Row],[Discount_Price (In Rs.)]]/Table1[[#This Row],[OriginalPrice (in Rs)]]</f>
        <v>0.50038491147036179</v>
      </c>
      <c r="N9390" s="4">
        <v>4.5</v>
      </c>
      <c r="O9390">
        <v>815</v>
      </c>
      <c r="P9390" t="s">
        <v>37</v>
      </c>
      <c r="Q9390" t="s">
        <v>2369</v>
      </c>
    </row>
    <row r="9391" spans="1:17" x14ac:dyDescent="0.25">
      <c r="A9391" t="s">
        <v>2395</v>
      </c>
      <c r="B9391" s="1">
        <v>12817390</v>
      </c>
      <c r="C9391" t="s">
        <v>53</v>
      </c>
      <c r="D9391" t="s">
        <v>22</v>
      </c>
      <c r="E9391" t="s">
        <v>35</v>
      </c>
      <c r="F9391" t="s">
        <v>13</v>
      </c>
      <c r="G9391" s="2">
        <v>604</v>
      </c>
      <c r="H9391" s="2">
        <f>AVERAGEIF(Table1[[#All],[Category]],Table1[[#This Row],[Category]],Table1[[#All],[DiscountOffer]])</f>
        <v>726.0994423791791</v>
      </c>
      <c r="I9391" s="2">
        <v>1099</v>
      </c>
      <c r="J9391" s="2">
        <f>IF(Table1[[#This Row],[Ratings]]&gt;4,Table1[[#This Row],[OriginalPrice (in Rs)]],0)</f>
        <v>1099</v>
      </c>
      <c r="K9391" s="2">
        <f>Table1[[#This Row],[OriginalPrice (in Rs)]]-Table1[[#This Row],[DiscountOffer]]</f>
        <v>495</v>
      </c>
      <c r="L9391" s="2" t="str">
        <f>IF(Table1[[#This Row],[Discount % (In Rs)]]&gt;50%,"High Discount","Low Discount")</f>
        <v>Low Discount</v>
      </c>
      <c r="M9391" s="3">
        <f>Table1[[#This Row],[Discount_Price (In Rs.)]]/Table1[[#This Row],[OriginalPrice (in Rs)]]</f>
        <v>0.45040946314831665</v>
      </c>
      <c r="N9391" s="4">
        <v>4.0999999999999996</v>
      </c>
      <c r="O9391">
        <v>813</v>
      </c>
      <c r="P9391" t="s">
        <v>20</v>
      </c>
      <c r="Q9391" t="s">
        <v>2396</v>
      </c>
    </row>
    <row r="9392" spans="1:17" x14ac:dyDescent="0.25">
      <c r="A9392" t="s">
        <v>2411</v>
      </c>
      <c r="B9392" s="1">
        <v>9718625</v>
      </c>
      <c r="C9392" t="s">
        <v>1119</v>
      </c>
      <c r="D9392" t="s">
        <v>22</v>
      </c>
      <c r="E9392" t="s">
        <v>35</v>
      </c>
      <c r="F9392" t="s">
        <v>13</v>
      </c>
      <c r="G9392" s="2">
        <v>402</v>
      </c>
      <c r="H9392" s="2">
        <f>AVERAGEIF(Table1[[#All],[Category]],Table1[[#This Row],[Category]],Table1[[#All],[DiscountOffer]])</f>
        <v>726.0994423791791</v>
      </c>
      <c r="I9392" s="2">
        <v>719</v>
      </c>
      <c r="J9392" s="2">
        <f>IF(Table1[[#This Row],[Ratings]]&gt;4,Table1[[#This Row],[OriginalPrice (in Rs)]],0)</f>
        <v>719</v>
      </c>
      <c r="K9392" s="2">
        <f>Table1[[#This Row],[OriginalPrice (in Rs)]]-Table1[[#This Row],[DiscountOffer]]</f>
        <v>317</v>
      </c>
      <c r="L9392" s="2" t="str">
        <f>IF(Table1[[#This Row],[Discount % (In Rs)]]&gt;50%,"High Discount","Low Discount")</f>
        <v>Low Discount</v>
      </c>
      <c r="M9392" s="3">
        <f>Table1[[#This Row],[Discount_Price (In Rs.)]]/Table1[[#This Row],[OriginalPrice (in Rs)]]</f>
        <v>0.44089012517385257</v>
      </c>
      <c r="N9392" s="4">
        <v>4.4000000000000004</v>
      </c>
      <c r="O9392">
        <v>812</v>
      </c>
      <c r="P9392" t="s">
        <v>20</v>
      </c>
      <c r="Q9392" t="s">
        <v>2412</v>
      </c>
    </row>
    <row r="9393" spans="1:17" x14ac:dyDescent="0.25">
      <c r="A9393" t="s">
        <v>2435</v>
      </c>
      <c r="B9393" s="1">
        <v>12817374</v>
      </c>
      <c r="C9393" t="s">
        <v>53</v>
      </c>
      <c r="D9393" t="s">
        <v>22</v>
      </c>
      <c r="E9393" t="s">
        <v>35</v>
      </c>
      <c r="F9393" t="s">
        <v>13</v>
      </c>
      <c r="G9393" s="2">
        <v>314</v>
      </c>
      <c r="H9393" s="2">
        <f>AVERAGEIF(Table1[[#All],[Category]],Table1[[#This Row],[Category]],Table1[[#All],[DiscountOffer]])</f>
        <v>726.0994423791791</v>
      </c>
      <c r="I9393" s="2">
        <v>699</v>
      </c>
      <c r="J9393" s="2">
        <f>IF(Table1[[#This Row],[Ratings]]&gt;4,Table1[[#This Row],[OriginalPrice (in Rs)]],0)</f>
        <v>699</v>
      </c>
      <c r="K9393" s="2">
        <f>Table1[[#This Row],[OriginalPrice (in Rs)]]-Table1[[#This Row],[DiscountOffer]]</f>
        <v>385</v>
      </c>
      <c r="L9393" s="2" t="str">
        <f>IF(Table1[[#This Row],[Discount % (In Rs)]]&gt;50%,"High Discount","Low Discount")</f>
        <v>High Discount</v>
      </c>
      <c r="M9393" s="3">
        <f>Table1[[#This Row],[Discount_Price (In Rs.)]]/Table1[[#This Row],[OriginalPrice (in Rs)]]</f>
        <v>0.55078683834048636</v>
      </c>
      <c r="N9393" s="4">
        <v>4.2</v>
      </c>
      <c r="O9393">
        <v>811</v>
      </c>
      <c r="P9393" t="s">
        <v>20</v>
      </c>
      <c r="Q9393" t="s">
        <v>1697</v>
      </c>
    </row>
    <row r="9394" spans="1:17" x14ac:dyDescent="0.25">
      <c r="A9394" t="s">
        <v>2465</v>
      </c>
      <c r="B9394" s="1">
        <v>2221353</v>
      </c>
      <c r="C9394" t="s">
        <v>177</v>
      </c>
      <c r="D9394" t="s">
        <v>22</v>
      </c>
      <c r="E9394" t="s">
        <v>35</v>
      </c>
      <c r="F9394" t="s">
        <v>13</v>
      </c>
      <c r="G9394" s="2">
        <v>439</v>
      </c>
      <c r="H9394" s="2">
        <f>AVERAGEIF(Table1[[#All],[Category]],Table1[[#This Row],[Category]],Table1[[#All],[DiscountOffer]])</f>
        <v>726.0994423791791</v>
      </c>
      <c r="I9394" s="2">
        <v>1099</v>
      </c>
      <c r="J9394" s="2">
        <f>IF(Table1[[#This Row],[Ratings]]&gt;4,Table1[[#This Row],[OriginalPrice (in Rs)]],0)</f>
        <v>0</v>
      </c>
      <c r="K9394" s="2">
        <f>Table1[[#This Row],[OriginalPrice (in Rs)]]-Table1[[#This Row],[DiscountOffer]]</f>
        <v>660</v>
      </c>
      <c r="L9394" s="2" t="str">
        <f>IF(Table1[[#This Row],[Discount % (In Rs)]]&gt;50%,"High Discount","Low Discount")</f>
        <v>High Discount</v>
      </c>
      <c r="M9394" s="3">
        <f>Table1[[#This Row],[Discount_Price (In Rs.)]]/Table1[[#This Row],[OriginalPrice (in Rs)]]</f>
        <v>0.6005459508644222</v>
      </c>
      <c r="N9394" s="4">
        <v>4</v>
      </c>
      <c r="O9394">
        <v>809</v>
      </c>
      <c r="P9394" t="s">
        <v>20</v>
      </c>
      <c r="Q9394" t="s">
        <v>2466</v>
      </c>
    </row>
    <row r="9395" spans="1:17" x14ac:dyDescent="0.25">
      <c r="A9395" t="s">
        <v>2467</v>
      </c>
      <c r="B9395" s="1">
        <v>11632488</v>
      </c>
      <c r="C9395" t="s">
        <v>10</v>
      </c>
      <c r="D9395" t="s">
        <v>22</v>
      </c>
      <c r="E9395" t="s">
        <v>35</v>
      </c>
      <c r="F9395" t="s">
        <v>13</v>
      </c>
      <c r="G9395" s="2">
        <v>274</v>
      </c>
      <c r="H9395" s="2">
        <f>AVERAGEIF(Table1[[#All],[Category]],Table1[[#This Row],[Category]],Table1[[#All],[DiscountOffer]])</f>
        <v>726.0994423791791</v>
      </c>
      <c r="I9395" s="2">
        <v>499</v>
      </c>
      <c r="J9395" s="2">
        <f>IF(Table1[[#This Row],[Ratings]]&gt;4,Table1[[#This Row],[OriginalPrice (in Rs)]],0)</f>
        <v>499</v>
      </c>
      <c r="K9395" s="2">
        <f>Table1[[#This Row],[OriginalPrice (in Rs)]]-Table1[[#This Row],[DiscountOffer]]</f>
        <v>225</v>
      </c>
      <c r="L9395" s="2" t="str">
        <f>IF(Table1[[#This Row],[Discount % (In Rs)]]&gt;50%,"High Discount","Low Discount")</f>
        <v>Low Discount</v>
      </c>
      <c r="M9395" s="3">
        <f>Table1[[#This Row],[Discount_Price (In Rs.)]]/Table1[[#This Row],[OriginalPrice (in Rs)]]</f>
        <v>0.45090180360721444</v>
      </c>
      <c r="N9395" s="4">
        <v>4.2</v>
      </c>
      <c r="O9395">
        <v>809</v>
      </c>
      <c r="P9395" t="s">
        <v>62</v>
      </c>
      <c r="Q9395" t="s">
        <v>2468</v>
      </c>
    </row>
    <row r="9396" spans="1:17" x14ac:dyDescent="0.25">
      <c r="A9396" t="s">
        <v>2494</v>
      </c>
      <c r="B9396" s="1">
        <v>10285765</v>
      </c>
      <c r="C9396" t="s">
        <v>17</v>
      </c>
      <c r="D9396" t="s">
        <v>22</v>
      </c>
      <c r="E9396" t="s">
        <v>35</v>
      </c>
      <c r="F9396" t="s">
        <v>13</v>
      </c>
      <c r="G9396" s="2">
        <v>571</v>
      </c>
      <c r="H9396" s="2">
        <f>AVERAGEIF(Table1[[#All],[Category]],Table1[[#This Row],[Category]],Table1[[#All],[DiscountOffer]])</f>
        <v>726.0994423791791</v>
      </c>
      <c r="I9396" s="2">
        <v>1299</v>
      </c>
      <c r="J9396" s="2">
        <f>IF(Table1[[#This Row],[Ratings]]&gt;4,Table1[[#This Row],[OriginalPrice (in Rs)]],0)</f>
        <v>1299</v>
      </c>
      <c r="K9396" s="2">
        <f>Table1[[#This Row],[OriginalPrice (in Rs)]]-Table1[[#This Row],[DiscountOffer]]</f>
        <v>728</v>
      </c>
      <c r="L9396" s="2" t="str">
        <f>IF(Table1[[#This Row],[Discount % (In Rs)]]&gt;50%,"High Discount","Low Discount")</f>
        <v>High Discount</v>
      </c>
      <c r="M9396" s="3">
        <f>Table1[[#This Row],[Discount_Price (In Rs.)]]/Table1[[#This Row],[OriginalPrice (in Rs)]]</f>
        <v>0.56043110084680525</v>
      </c>
      <c r="N9396" s="4">
        <v>4.3</v>
      </c>
      <c r="O9396">
        <v>807</v>
      </c>
      <c r="P9396" t="s">
        <v>20</v>
      </c>
      <c r="Q9396" t="s">
        <v>2495</v>
      </c>
    </row>
    <row r="9397" spans="1:17" x14ac:dyDescent="0.25">
      <c r="A9397" t="s">
        <v>2553</v>
      </c>
      <c r="B9397" s="1">
        <v>8426385</v>
      </c>
      <c r="C9397" t="s">
        <v>146</v>
      </c>
      <c r="D9397" t="s">
        <v>22</v>
      </c>
      <c r="E9397" t="s">
        <v>35</v>
      </c>
      <c r="F9397" t="s">
        <v>13</v>
      </c>
      <c r="G9397" s="2">
        <v>499</v>
      </c>
      <c r="H9397" s="2">
        <f>AVERAGEIF(Table1[[#All],[Category]],Table1[[#This Row],[Category]],Table1[[#All],[DiscountOffer]])</f>
        <v>726.0994423791791</v>
      </c>
      <c r="I9397" s="2">
        <v>999</v>
      </c>
      <c r="J9397" s="2">
        <f>IF(Table1[[#This Row],[Ratings]]&gt;4,Table1[[#This Row],[OriginalPrice (in Rs)]],0)</f>
        <v>999</v>
      </c>
      <c r="K9397" s="2">
        <f>Table1[[#This Row],[OriginalPrice (in Rs)]]-Table1[[#This Row],[DiscountOffer]]</f>
        <v>500</v>
      </c>
      <c r="L9397" s="2" t="str">
        <f>IF(Table1[[#This Row],[Discount % (In Rs)]]&gt;50%,"High Discount","Low Discount")</f>
        <v>High Discount</v>
      </c>
      <c r="M9397" s="3">
        <f>Table1[[#This Row],[Discount_Price (In Rs.)]]/Table1[[#This Row],[OriginalPrice (in Rs)]]</f>
        <v>0.50050050050050054</v>
      </c>
      <c r="N9397" s="4">
        <v>4.0999999999999996</v>
      </c>
      <c r="O9397">
        <v>803</v>
      </c>
      <c r="P9397" t="s">
        <v>32</v>
      </c>
      <c r="Q9397" t="s">
        <v>2554</v>
      </c>
    </row>
    <row r="9398" spans="1:17" x14ac:dyDescent="0.25">
      <c r="A9398" t="s">
        <v>2613</v>
      </c>
      <c r="B9398" s="1">
        <v>11363844</v>
      </c>
      <c r="C9398" t="s">
        <v>146</v>
      </c>
      <c r="D9398" t="s">
        <v>22</v>
      </c>
      <c r="E9398" t="s">
        <v>35</v>
      </c>
      <c r="F9398" t="s">
        <v>13</v>
      </c>
      <c r="G9398" s="2">
        <v>449</v>
      </c>
      <c r="H9398" s="2">
        <f>AVERAGEIF(Table1[[#All],[Category]],Table1[[#This Row],[Category]],Table1[[#All],[DiscountOffer]])</f>
        <v>726.0994423791791</v>
      </c>
      <c r="I9398" s="2">
        <v>899</v>
      </c>
      <c r="J9398" s="2">
        <f>IF(Table1[[#This Row],[Ratings]]&gt;4,Table1[[#This Row],[OriginalPrice (in Rs)]],0)</f>
        <v>899</v>
      </c>
      <c r="K9398" s="2">
        <f>Table1[[#This Row],[OriginalPrice (in Rs)]]-Table1[[#This Row],[DiscountOffer]]</f>
        <v>450</v>
      </c>
      <c r="L9398" s="2" t="str">
        <f>IF(Table1[[#This Row],[Discount % (In Rs)]]&gt;50%,"High Discount","Low Discount")</f>
        <v>High Discount</v>
      </c>
      <c r="M9398" s="3">
        <f>Table1[[#This Row],[Discount_Price (In Rs.)]]/Table1[[#This Row],[OriginalPrice (in Rs)]]</f>
        <v>0.50055617352614012</v>
      </c>
      <c r="N9398" s="4">
        <v>4.2</v>
      </c>
      <c r="O9398">
        <v>798</v>
      </c>
      <c r="P9398" t="s">
        <v>32</v>
      </c>
      <c r="Q9398" t="s">
        <v>2614</v>
      </c>
    </row>
    <row r="9399" spans="1:17" x14ac:dyDescent="0.25">
      <c r="A9399" t="s">
        <v>2631</v>
      </c>
      <c r="B9399" s="1">
        <v>10188243</v>
      </c>
      <c r="C9399" t="s">
        <v>146</v>
      </c>
      <c r="D9399" t="s">
        <v>22</v>
      </c>
      <c r="E9399" t="s">
        <v>35</v>
      </c>
      <c r="F9399" t="s">
        <v>13</v>
      </c>
      <c r="G9399" s="2">
        <v>649</v>
      </c>
      <c r="H9399" s="2">
        <f>AVERAGEIF(Table1[[#All],[Category]],Table1[[#This Row],[Category]],Table1[[#All],[DiscountOffer]])</f>
        <v>726.0994423791791</v>
      </c>
      <c r="I9399" s="2">
        <v>1299</v>
      </c>
      <c r="J9399" s="2">
        <f>IF(Table1[[#This Row],[Ratings]]&gt;4,Table1[[#This Row],[OriginalPrice (in Rs)]],0)</f>
        <v>1299</v>
      </c>
      <c r="K9399" s="2">
        <f>Table1[[#This Row],[OriginalPrice (in Rs)]]-Table1[[#This Row],[DiscountOffer]]</f>
        <v>650</v>
      </c>
      <c r="L9399" s="2" t="str">
        <f>IF(Table1[[#This Row],[Discount % (In Rs)]]&gt;50%,"High Discount","Low Discount")</f>
        <v>High Discount</v>
      </c>
      <c r="M9399" s="3">
        <f>Table1[[#This Row],[Discount_Price (In Rs.)]]/Table1[[#This Row],[OriginalPrice (in Rs)]]</f>
        <v>0.50038491147036179</v>
      </c>
      <c r="N9399" s="4">
        <v>4.4000000000000004</v>
      </c>
      <c r="O9399">
        <v>797</v>
      </c>
      <c r="P9399" t="s">
        <v>32</v>
      </c>
      <c r="Q9399" t="s">
        <v>2632</v>
      </c>
    </row>
    <row r="9400" spans="1:17" x14ac:dyDescent="0.25">
      <c r="A9400" t="s">
        <v>2667</v>
      </c>
      <c r="B9400" s="1">
        <v>10920072</v>
      </c>
      <c r="C9400" t="s">
        <v>10</v>
      </c>
      <c r="D9400" t="s">
        <v>22</v>
      </c>
      <c r="E9400" t="s">
        <v>35</v>
      </c>
      <c r="F9400" t="s">
        <v>13</v>
      </c>
      <c r="G9400" s="2">
        <v>584</v>
      </c>
      <c r="H9400" s="2">
        <f>AVERAGEIF(Table1[[#All],[Category]],Table1[[#This Row],[Category]],Table1[[#All],[DiscountOffer]])</f>
        <v>726.0994423791791</v>
      </c>
      <c r="I9400" s="2">
        <v>1299</v>
      </c>
      <c r="J9400" s="2">
        <f>IF(Table1[[#This Row],[Ratings]]&gt;4,Table1[[#This Row],[OriginalPrice (in Rs)]],0)</f>
        <v>1299</v>
      </c>
      <c r="K9400" s="2">
        <f>Table1[[#This Row],[OriginalPrice (in Rs)]]-Table1[[#This Row],[DiscountOffer]]</f>
        <v>715</v>
      </c>
      <c r="L9400" s="2" t="str">
        <f>IF(Table1[[#This Row],[Discount % (In Rs)]]&gt;50%,"High Discount","Low Discount")</f>
        <v>High Discount</v>
      </c>
      <c r="M9400" s="3">
        <f>Table1[[#This Row],[Discount_Price (In Rs.)]]/Table1[[#This Row],[OriginalPrice (in Rs)]]</f>
        <v>0.55042340261739797</v>
      </c>
      <c r="N9400" s="4">
        <v>4.4000000000000004</v>
      </c>
      <c r="O9400">
        <v>795</v>
      </c>
      <c r="P9400" t="s">
        <v>20</v>
      </c>
      <c r="Q9400" t="s">
        <v>2668</v>
      </c>
    </row>
    <row r="9401" spans="1:17" x14ac:dyDescent="0.25">
      <c r="A9401" t="s">
        <v>2715</v>
      </c>
      <c r="B9401" s="1">
        <v>10943340</v>
      </c>
      <c r="C9401" t="s">
        <v>10</v>
      </c>
      <c r="D9401" t="s">
        <v>22</v>
      </c>
      <c r="E9401" t="s">
        <v>35</v>
      </c>
      <c r="F9401" t="s">
        <v>13</v>
      </c>
      <c r="G9401" s="2">
        <v>726.09944237918216</v>
      </c>
      <c r="H9401" s="2">
        <f>AVERAGEIF(Table1[[#All],[Category]],Table1[[#This Row],[Category]],Table1[[#All],[DiscountOffer]])</f>
        <v>726.0994423791791</v>
      </c>
      <c r="I9401" s="2">
        <v>1099</v>
      </c>
      <c r="J9401" s="2">
        <f>IF(Table1[[#This Row],[Ratings]]&gt;4,Table1[[#This Row],[OriginalPrice (in Rs)]],0)</f>
        <v>1099</v>
      </c>
      <c r="K9401" s="2">
        <f>Table1[[#This Row],[OriginalPrice (in Rs)]]-Table1[[#This Row],[DiscountOffer]]</f>
        <v>372.90055762081784</v>
      </c>
      <c r="L9401" s="2" t="str">
        <f>IF(Table1[[#This Row],[Discount % (In Rs)]]&gt;50%,"High Discount","Low Discount")</f>
        <v>Low Discount</v>
      </c>
      <c r="M9401" s="3">
        <f>Table1[[#This Row],[Discount_Price (In Rs.)]]/Table1[[#This Row],[OriginalPrice (in Rs)]]</f>
        <v>0.33930896962767776</v>
      </c>
      <c r="N9401" s="4">
        <v>4.0999999999999996</v>
      </c>
      <c r="O9401">
        <v>793</v>
      </c>
      <c r="P9401" t="s">
        <v>37</v>
      </c>
      <c r="Q9401" t="s">
        <v>2716</v>
      </c>
    </row>
    <row r="9402" spans="1:17" x14ac:dyDescent="0.25">
      <c r="A9402" t="s">
        <v>2740</v>
      </c>
      <c r="B9402" s="1">
        <v>10669528</v>
      </c>
      <c r="C9402" t="s">
        <v>2741</v>
      </c>
      <c r="D9402" t="s">
        <v>22</v>
      </c>
      <c r="E9402" t="s">
        <v>35</v>
      </c>
      <c r="F9402" t="s">
        <v>13</v>
      </c>
      <c r="G9402" s="2">
        <v>659</v>
      </c>
      <c r="H9402" s="2">
        <f>AVERAGEIF(Table1[[#All],[Category]],Table1[[#This Row],[Category]],Table1[[#All],[DiscountOffer]])</f>
        <v>726.0994423791791</v>
      </c>
      <c r="I9402" s="2">
        <v>1998</v>
      </c>
      <c r="J9402" s="2">
        <f>IF(Table1[[#This Row],[Ratings]]&gt;4,Table1[[#This Row],[OriginalPrice (in Rs)]],0)</f>
        <v>0</v>
      </c>
      <c r="K9402" s="2">
        <f>Table1[[#This Row],[OriginalPrice (in Rs)]]-Table1[[#This Row],[DiscountOffer]]</f>
        <v>1339</v>
      </c>
      <c r="L9402" s="2" t="str">
        <f>IF(Table1[[#This Row],[Discount % (In Rs)]]&gt;50%,"High Discount","Low Discount")</f>
        <v>High Discount</v>
      </c>
      <c r="M9402" s="3">
        <f>Table1[[#This Row],[Discount_Price (In Rs.)]]/Table1[[#This Row],[OriginalPrice (in Rs)]]</f>
        <v>0.67017017017017022</v>
      </c>
      <c r="N9402" s="4">
        <v>3.5</v>
      </c>
      <c r="O9402">
        <v>791</v>
      </c>
      <c r="P9402" t="s">
        <v>32</v>
      </c>
      <c r="Q9402" t="s">
        <v>2742</v>
      </c>
    </row>
    <row r="9403" spans="1:17" x14ac:dyDescent="0.25">
      <c r="A9403" t="s">
        <v>2743</v>
      </c>
      <c r="B9403" s="1">
        <v>2330209</v>
      </c>
      <c r="C9403" t="s">
        <v>10</v>
      </c>
      <c r="D9403" t="s">
        <v>22</v>
      </c>
      <c r="E9403" t="s">
        <v>35</v>
      </c>
      <c r="F9403" t="s">
        <v>13</v>
      </c>
      <c r="G9403" s="2">
        <v>726.09944237918216</v>
      </c>
      <c r="H9403" s="2">
        <f>AVERAGEIF(Table1[[#All],[Category]],Table1[[#This Row],[Category]],Table1[[#All],[DiscountOffer]])</f>
        <v>726.0994423791791</v>
      </c>
      <c r="I9403" s="2">
        <v>224</v>
      </c>
      <c r="J9403" s="2">
        <f>IF(Table1[[#This Row],[Ratings]]&gt;4,Table1[[#This Row],[OriginalPrice (in Rs)]],0)</f>
        <v>0</v>
      </c>
      <c r="K9403" s="2">
        <f>Table1[[#This Row],[OriginalPrice (in Rs)]]-Table1[[#This Row],[DiscountOffer]]</f>
        <v>-502.09944237918216</v>
      </c>
      <c r="L9403" s="2" t="str">
        <f>IF(Table1[[#This Row],[Discount % (In Rs)]]&gt;50%,"High Discount","Low Discount")</f>
        <v>Low Discount</v>
      </c>
      <c r="M9403" s="3">
        <f>Table1[[#This Row],[Discount_Price (In Rs.)]]/Table1[[#This Row],[OriginalPrice (in Rs)]]</f>
        <v>-2.2415153677642059</v>
      </c>
      <c r="N9403" s="4">
        <v>3.8</v>
      </c>
      <c r="O9403">
        <v>791</v>
      </c>
      <c r="P9403" t="s">
        <v>37</v>
      </c>
      <c r="Q9403" t="s">
        <v>2744</v>
      </c>
    </row>
    <row r="9404" spans="1:17" x14ac:dyDescent="0.25">
      <c r="A9404" t="s">
        <v>2768</v>
      </c>
      <c r="B9404" s="1">
        <v>12003910</v>
      </c>
      <c r="C9404" t="s">
        <v>10</v>
      </c>
      <c r="D9404" t="s">
        <v>22</v>
      </c>
      <c r="E9404" t="s">
        <v>35</v>
      </c>
      <c r="F9404" t="s">
        <v>13</v>
      </c>
      <c r="G9404" s="2">
        <v>399</v>
      </c>
      <c r="H9404" s="2">
        <f>AVERAGEIF(Table1[[#All],[Category]],Table1[[#This Row],[Category]],Table1[[#All],[DiscountOffer]])</f>
        <v>726.0994423791791</v>
      </c>
      <c r="I9404" s="2">
        <v>799</v>
      </c>
      <c r="J9404" s="2">
        <f>IF(Table1[[#This Row],[Ratings]]&gt;4,Table1[[#This Row],[OriginalPrice (in Rs)]],0)</f>
        <v>799</v>
      </c>
      <c r="K9404" s="2">
        <f>Table1[[#This Row],[OriginalPrice (in Rs)]]-Table1[[#This Row],[DiscountOffer]]</f>
        <v>400</v>
      </c>
      <c r="L9404" s="2" t="str">
        <f>IF(Table1[[#This Row],[Discount % (In Rs)]]&gt;50%,"High Discount","Low Discount")</f>
        <v>High Discount</v>
      </c>
      <c r="M9404" s="3">
        <f>Table1[[#This Row],[Discount_Price (In Rs.)]]/Table1[[#This Row],[OriginalPrice (in Rs)]]</f>
        <v>0.50062578222778475</v>
      </c>
      <c r="N9404" s="4">
        <v>4.3</v>
      </c>
      <c r="O9404">
        <v>789</v>
      </c>
      <c r="P9404" t="s">
        <v>62</v>
      </c>
      <c r="Q9404" t="s">
        <v>2769</v>
      </c>
    </row>
    <row r="9405" spans="1:17" x14ac:dyDescent="0.25">
      <c r="A9405" t="s">
        <v>2795</v>
      </c>
      <c r="B9405" s="1">
        <v>3082386</v>
      </c>
      <c r="C9405" t="s">
        <v>39</v>
      </c>
      <c r="D9405" t="s">
        <v>22</v>
      </c>
      <c r="E9405" t="s">
        <v>35</v>
      </c>
      <c r="F9405" t="s">
        <v>13</v>
      </c>
      <c r="G9405" s="2">
        <v>319</v>
      </c>
      <c r="H9405" s="2">
        <f>AVERAGEIF(Table1[[#All],[Category]],Table1[[#This Row],[Category]],Table1[[#All],[DiscountOffer]])</f>
        <v>726.0994423791791</v>
      </c>
      <c r="I9405" s="2">
        <v>799</v>
      </c>
      <c r="J9405" s="2">
        <f>IF(Table1[[#This Row],[Ratings]]&gt;4,Table1[[#This Row],[OriginalPrice (in Rs)]],0)</f>
        <v>0</v>
      </c>
      <c r="K9405" s="2">
        <f>Table1[[#This Row],[OriginalPrice (in Rs)]]-Table1[[#This Row],[DiscountOffer]]</f>
        <v>480</v>
      </c>
      <c r="L9405" s="2" t="str">
        <f>IF(Table1[[#This Row],[Discount % (In Rs)]]&gt;50%,"High Discount","Low Discount")</f>
        <v>High Discount</v>
      </c>
      <c r="M9405" s="3">
        <f>Table1[[#This Row],[Discount_Price (In Rs.)]]/Table1[[#This Row],[OriginalPrice (in Rs)]]</f>
        <v>0.60075093867334173</v>
      </c>
      <c r="N9405" s="4">
        <v>4</v>
      </c>
      <c r="O9405">
        <v>788</v>
      </c>
      <c r="P9405" t="s">
        <v>20</v>
      </c>
      <c r="Q9405" t="s">
        <v>2796</v>
      </c>
    </row>
    <row r="9406" spans="1:17" x14ac:dyDescent="0.25">
      <c r="A9406" t="s">
        <v>2855</v>
      </c>
      <c r="B9406" s="1">
        <v>9768167</v>
      </c>
      <c r="C9406" t="s">
        <v>146</v>
      </c>
      <c r="D9406" t="s">
        <v>22</v>
      </c>
      <c r="E9406" t="s">
        <v>35</v>
      </c>
      <c r="F9406" t="s">
        <v>13</v>
      </c>
      <c r="G9406" s="2">
        <v>649</v>
      </c>
      <c r="H9406" s="2">
        <f>AVERAGEIF(Table1[[#All],[Category]],Table1[[#This Row],[Category]],Table1[[#All],[DiscountOffer]])</f>
        <v>726.0994423791791</v>
      </c>
      <c r="I9406" s="2">
        <v>1299</v>
      </c>
      <c r="J9406" s="2">
        <f>IF(Table1[[#This Row],[Ratings]]&gt;4,Table1[[#This Row],[OriginalPrice (in Rs)]],0)</f>
        <v>1299</v>
      </c>
      <c r="K9406" s="2">
        <f>Table1[[#This Row],[OriginalPrice (in Rs)]]-Table1[[#This Row],[DiscountOffer]]</f>
        <v>650</v>
      </c>
      <c r="L9406" s="2" t="str">
        <f>IF(Table1[[#This Row],[Discount % (In Rs)]]&gt;50%,"High Discount","Low Discount")</f>
        <v>High Discount</v>
      </c>
      <c r="M9406" s="3">
        <f>Table1[[#This Row],[Discount_Price (In Rs.)]]/Table1[[#This Row],[OriginalPrice (in Rs)]]</f>
        <v>0.50038491147036179</v>
      </c>
      <c r="N9406" s="4">
        <v>4.3</v>
      </c>
      <c r="O9406">
        <v>785</v>
      </c>
      <c r="P9406" t="s">
        <v>32</v>
      </c>
      <c r="Q9406" t="s">
        <v>2856</v>
      </c>
    </row>
    <row r="9407" spans="1:17" x14ac:dyDescent="0.25">
      <c r="A9407" t="s">
        <v>2903</v>
      </c>
      <c r="B9407" s="1">
        <v>11545200</v>
      </c>
      <c r="C9407" t="s">
        <v>10</v>
      </c>
      <c r="D9407" t="s">
        <v>22</v>
      </c>
      <c r="E9407" t="s">
        <v>35</v>
      </c>
      <c r="F9407" t="s">
        <v>13</v>
      </c>
      <c r="G9407" s="2">
        <v>499</v>
      </c>
      <c r="H9407" s="2">
        <f>AVERAGEIF(Table1[[#All],[Category]],Table1[[#This Row],[Category]],Table1[[#All],[DiscountOffer]])</f>
        <v>726.0994423791791</v>
      </c>
      <c r="I9407" s="2">
        <v>999</v>
      </c>
      <c r="J9407" s="2">
        <f>IF(Table1[[#This Row],[Ratings]]&gt;4,Table1[[#This Row],[OriginalPrice (in Rs)]],0)</f>
        <v>0</v>
      </c>
      <c r="K9407" s="2">
        <f>Table1[[#This Row],[OriginalPrice (in Rs)]]-Table1[[#This Row],[DiscountOffer]]</f>
        <v>500</v>
      </c>
      <c r="L9407" s="2" t="str">
        <f>IF(Table1[[#This Row],[Discount % (In Rs)]]&gt;50%,"High Discount","Low Discount")</f>
        <v>High Discount</v>
      </c>
      <c r="M9407" s="3">
        <f>Table1[[#This Row],[Discount_Price (In Rs.)]]/Table1[[#This Row],[OriginalPrice (in Rs)]]</f>
        <v>0.50050050050050054</v>
      </c>
      <c r="N9407" s="4">
        <v>4</v>
      </c>
      <c r="O9407">
        <v>782</v>
      </c>
      <c r="P9407" t="s">
        <v>62</v>
      </c>
      <c r="Q9407" t="s">
        <v>2904</v>
      </c>
    </row>
    <row r="9408" spans="1:17" x14ac:dyDescent="0.25">
      <c r="A9408" t="s">
        <v>2920</v>
      </c>
      <c r="B9408" s="1">
        <v>8938857</v>
      </c>
      <c r="C9408" t="s">
        <v>10</v>
      </c>
      <c r="D9408" t="s">
        <v>22</v>
      </c>
      <c r="E9408" t="s">
        <v>35</v>
      </c>
      <c r="F9408" t="s">
        <v>13</v>
      </c>
      <c r="G9408" s="2">
        <v>726.09944237918216</v>
      </c>
      <c r="H9408" s="2">
        <f>AVERAGEIF(Table1[[#All],[Category]],Table1[[#This Row],[Category]],Table1[[#All],[DiscountOffer]])</f>
        <v>726.0994423791791</v>
      </c>
      <c r="I9408" s="2">
        <v>1099</v>
      </c>
      <c r="J9408" s="2">
        <f>IF(Table1[[#This Row],[Ratings]]&gt;4,Table1[[#This Row],[OriginalPrice (in Rs)]],0)</f>
        <v>1099</v>
      </c>
      <c r="K9408" s="2">
        <f>Table1[[#This Row],[OriginalPrice (in Rs)]]-Table1[[#This Row],[DiscountOffer]]</f>
        <v>372.90055762081784</v>
      </c>
      <c r="L9408" s="2" t="str">
        <f>IF(Table1[[#This Row],[Discount % (In Rs)]]&gt;50%,"High Discount","Low Discount")</f>
        <v>Low Discount</v>
      </c>
      <c r="M9408" s="3">
        <f>Table1[[#This Row],[Discount_Price (In Rs.)]]/Table1[[#This Row],[OriginalPrice (in Rs)]]</f>
        <v>0.33930896962767776</v>
      </c>
      <c r="N9408" s="4">
        <v>4.2</v>
      </c>
      <c r="O9408">
        <v>781</v>
      </c>
      <c r="P9408" t="s">
        <v>62</v>
      </c>
      <c r="Q9408" t="s">
        <v>2921</v>
      </c>
    </row>
    <row r="9409" spans="1:17" x14ac:dyDescent="0.25">
      <c r="A9409" t="s">
        <v>2947</v>
      </c>
      <c r="B9409" s="1">
        <v>11607366</v>
      </c>
      <c r="C9409" t="s">
        <v>39</v>
      </c>
      <c r="D9409" t="s">
        <v>22</v>
      </c>
      <c r="E9409" t="s">
        <v>35</v>
      </c>
      <c r="F9409" t="s">
        <v>13</v>
      </c>
      <c r="G9409" s="2">
        <v>726.09944237918216</v>
      </c>
      <c r="H9409" s="2">
        <f>AVERAGEIF(Table1[[#All],[Category]],Table1[[#This Row],[Category]],Table1[[#All],[DiscountOffer]])</f>
        <v>726.0994423791791</v>
      </c>
      <c r="I9409" s="2">
        <v>604</v>
      </c>
      <c r="J9409" s="2">
        <f>IF(Table1[[#This Row],[Ratings]]&gt;4,Table1[[#This Row],[OriginalPrice (in Rs)]],0)</f>
        <v>604</v>
      </c>
      <c r="K9409" s="2">
        <f>Table1[[#This Row],[OriginalPrice (in Rs)]]-Table1[[#This Row],[DiscountOffer]]</f>
        <v>-122.09944237918216</v>
      </c>
      <c r="L9409" s="2" t="str">
        <f>IF(Table1[[#This Row],[Discount % (In Rs)]]&gt;50%,"High Discount","Low Discount")</f>
        <v>Low Discount</v>
      </c>
      <c r="M9409" s="3">
        <f>Table1[[#This Row],[Discount_Price (In Rs.)]]/Table1[[#This Row],[OriginalPrice (in Rs)]]</f>
        <v>-0.20215139466752013</v>
      </c>
      <c r="N9409" s="4">
        <v>4.3</v>
      </c>
      <c r="O9409">
        <v>779</v>
      </c>
      <c r="P9409" t="s">
        <v>20</v>
      </c>
      <c r="Q9409" t="s">
        <v>2948</v>
      </c>
    </row>
    <row r="9410" spans="1:17" x14ac:dyDescent="0.25">
      <c r="A9410" t="s">
        <v>2955</v>
      </c>
      <c r="B9410" s="1">
        <v>8325311</v>
      </c>
      <c r="C9410" t="s">
        <v>39</v>
      </c>
      <c r="D9410" t="s">
        <v>22</v>
      </c>
      <c r="E9410" t="s">
        <v>35</v>
      </c>
      <c r="F9410" t="s">
        <v>13</v>
      </c>
      <c r="G9410" s="2">
        <v>649</v>
      </c>
      <c r="H9410" s="2">
        <f>AVERAGEIF(Table1[[#All],[Category]],Table1[[#This Row],[Category]],Table1[[#All],[DiscountOffer]])</f>
        <v>726.0994423791791</v>
      </c>
      <c r="I9410" s="2">
        <v>1299</v>
      </c>
      <c r="J9410" s="2">
        <f>IF(Table1[[#This Row],[Ratings]]&gt;4,Table1[[#This Row],[OriginalPrice (in Rs)]],0)</f>
        <v>1299</v>
      </c>
      <c r="K9410" s="2">
        <f>Table1[[#This Row],[OriginalPrice (in Rs)]]-Table1[[#This Row],[DiscountOffer]]</f>
        <v>650</v>
      </c>
      <c r="L9410" s="2" t="str">
        <f>IF(Table1[[#This Row],[Discount % (In Rs)]]&gt;50%,"High Discount","Low Discount")</f>
        <v>High Discount</v>
      </c>
      <c r="M9410" s="3">
        <f>Table1[[#This Row],[Discount_Price (In Rs.)]]/Table1[[#This Row],[OriginalPrice (in Rs)]]</f>
        <v>0.50038491147036179</v>
      </c>
      <c r="N9410" s="4">
        <v>4.2</v>
      </c>
      <c r="O9410">
        <v>778</v>
      </c>
      <c r="P9410" t="s">
        <v>20</v>
      </c>
      <c r="Q9410" t="s">
        <v>2956</v>
      </c>
    </row>
    <row r="9411" spans="1:17" x14ac:dyDescent="0.25">
      <c r="A9411" t="s">
        <v>2959</v>
      </c>
      <c r="B9411" s="1">
        <v>8363939</v>
      </c>
      <c r="C9411" t="s">
        <v>318</v>
      </c>
      <c r="D9411" t="s">
        <v>22</v>
      </c>
      <c r="E9411" t="s">
        <v>35</v>
      </c>
      <c r="F9411" t="s">
        <v>13</v>
      </c>
      <c r="G9411" s="2">
        <v>314</v>
      </c>
      <c r="H9411" s="2">
        <f>AVERAGEIF(Table1[[#All],[Category]],Table1[[#This Row],[Category]],Table1[[#All],[DiscountOffer]])</f>
        <v>726.0994423791791</v>
      </c>
      <c r="I9411" s="2">
        <v>699</v>
      </c>
      <c r="J9411" s="2">
        <f>IF(Table1[[#This Row],[Ratings]]&gt;4,Table1[[#This Row],[OriginalPrice (in Rs)]],0)</f>
        <v>699</v>
      </c>
      <c r="K9411" s="2">
        <f>Table1[[#This Row],[OriginalPrice (in Rs)]]-Table1[[#This Row],[DiscountOffer]]</f>
        <v>385</v>
      </c>
      <c r="L9411" s="2" t="str">
        <f>IF(Table1[[#This Row],[Discount % (In Rs)]]&gt;50%,"High Discount","Low Discount")</f>
        <v>High Discount</v>
      </c>
      <c r="M9411" s="3">
        <f>Table1[[#This Row],[Discount_Price (In Rs.)]]/Table1[[#This Row],[OriginalPrice (in Rs)]]</f>
        <v>0.55078683834048636</v>
      </c>
      <c r="N9411" s="4">
        <v>4.3</v>
      </c>
      <c r="O9411">
        <v>778</v>
      </c>
      <c r="P9411" t="s">
        <v>32</v>
      </c>
      <c r="Q9411" t="s">
        <v>2960</v>
      </c>
    </row>
    <row r="9412" spans="1:17" x14ac:dyDescent="0.25">
      <c r="A9412" t="s">
        <v>2986</v>
      </c>
      <c r="B9412" s="1">
        <v>11896672</v>
      </c>
      <c r="C9412" t="s">
        <v>39</v>
      </c>
      <c r="D9412" t="s">
        <v>22</v>
      </c>
      <c r="E9412" t="s">
        <v>35</v>
      </c>
      <c r="F9412" t="s">
        <v>13</v>
      </c>
      <c r="G9412" s="2">
        <v>769</v>
      </c>
      <c r="H9412" s="2">
        <f>AVERAGEIF(Table1[[#All],[Category]],Table1[[#This Row],[Category]],Table1[[#All],[DiscountOffer]])</f>
        <v>726.0994423791791</v>
      </c>
      <c r="I9412" s="2">
        <v>1399</v>
      </c>
      <c r="J9412" s="2">
        <f>IF(Table1[[#This Row],[Ratings]]&gt;4,Table1[[#This Row],[OriginalPrice (in Rs)]],0)</f>
        <v>1399</v>
      </c>
      <c r="K9412" s="2">
        <f>Table1[[#This Row],[OriginalPrice (in Rs)]]-Table1[[#This Row],[DiscountOffer]]</f>
        <v>630</v>
      </c>
      <c r="L9412" s="2" t="str">
        <f>IF(Table1[[#This Row],[Discount % (In Rs)]]&gt;50%,"High Discount","Low Discount")</f>
        <v>Low Discount</v>
      </c>
      <c r="M9412" s="3">
        <f>Table1[[#This Row],[Discount_Price (In Rs.)]]/Table1[[#This Row],[OriginalPrice (in Rs)]]</f>
        <v>0.45032165832737669</v>
      </c>
      <c r="N9412" s="4">
        <v>4.4000000000000004</v>
      </c>
      <c r="O9412">
        <v>776</v>
      </c>
      <c r="P9412" t="s">
        <v>20</v>
      </c>
      <c r="Q9412" t="s">
        <v>2987</v>
      </c>
    </row>
    <row r="9413" spans="1:17" x14ac:dyDescent="0.25">
      <c r="A9413" t="s">
        <v>2992</v>
      </c>
      <c r="B9413" s="1">
        <v>16718166</v>
      </c>
      <c r="C9413" t="s">
        <v>456</v>
      </c>
      <c r="D9413" t="s">
        <v>22</v>
      </c>
      <c r="E9413" t="s">
        <v>35</v>
      </c>
      <c r="F9413" t="s">
        <v>13</v>
      </c>
      <c r="G9413" s="2">
        <v>726.09944237918216</v>
      </c>
      <c r="H9413" s="2">
        <f>AVERAGEIF(Table1[[#All],[Category]],Table1[[#This Row],[Category]],Table1[[#All],[DiscountOffer]])</f>
        <v>726.0994423791791</v>
      </c>
      <c r="I9413" s="2">
        <v>399</v>
      </c>
      <c r="J9413" s="2">
        <f>IF(Table1[[#This Row],[Ratings]]&gt;4,Table1[[#This Row],[OriginalPrice (in Rs)]],0)</f>
        <v>0</v>
      </c>
      <c r="K9413" s="2">
        <f>Table1[[#This Row],[OriginalPrice (in Rs)]]-Table1[[#This Row],[DiscountOffer]]</f>
        <v>-327.09944237918216</v>
      </c>
      <c r="L9413" s="2" t="str">
        <f>IF(Table1[[#This Row],[Discount % (In Rs)]]&gt;50%,"High Discount","Low Discount")</f>
        <v>Low Discount</v>
      </c>
      <c r="M9413" s="3">
        <f>Table1[[#This Row],[Discount_Price (In Rs.)]]/Table1[[#This Row],[OriginalPrice (in Rs)]]</f>
        <v>-0.81979810120095775</v>
      </c>
      <c r="N9413" s="4">
        <v>3.9</v>
      </c>
      <c r="O9413">
        <v>776</v>
      </c>
      <c r="P9413" t="s">
        <v>98</v>
      </c>
      <c r="Q9413" t="s">
        <v>2993</v>
      </c>
    </row>
    <row r="9414" spans="1:17" x14ac:dyDescent="0.25">
      <c r="A9414" t="s">
        <v>3008</v>
      </c>
      <c r="B9414" s="1">
        <v>10410508</v>
      </c>
      <c r="C9414" t="s">
        <v>146</v>
      </c>
      <c r="D9414" t="s">
        <v>22</v>
      </c>
      <c r="E9414" t="s">
        <v>35</v>
      </c>
      <c r="F9414" t="s">
        <v>13</v>
      </c>
      <c r="G9414" s="2">
        <v>439</v>
      </c>
      <c r="H9414" s="2">
        <f>AVERAGEIF(Table1[[#All],[Category]],Table1[[#This Row],[Category]],Table1[[#All],[DiscountOffer]])</f>
        <v>726.0994423791791</v>
      </c>
      <c r="I9414" s="2">
        <v>799</v>
      </c>
      <c r="J9414" s="2">
        <f>IF(Table1[[#This Row],[Ratings]]&gt;4,Table1[[#This Row],[OriginalPrice (in Rs)]],0)</f>
        <v>799</v>
      </c>
      <c r="K9414" s="2">
        <f>Table1[[#This Row],[OriginalPrice (in Rs)]]-Table1[[#This Row],[DiscountOffer]]</f>
        <v>360</v>
      </c>
      <c r="L9414" s="2" t="str">
        <f>IF(Table1[[#This Row],[Discount % (In Rs)]]&gt;50%,"High Discount","Low Discount")</f>
        <v>Low Discount</v>
      </c>
      <c r="M9414" s="3">
        <f>Table1[[#This Row],[Discount_Price (In Rs.)]]/Table1[[#This Row],[OriginalPrice (in Rs)]]</f>
        <v>0.45056320400500627</v>
      </c>
      <c r="N9414" s="4">
        <v>4.4000000000000004</v>
      </c>
      <c r="O9414">
        <v>775</v>
      </c>
      <c r="P9414" t="s">
        <v>32</v>
      </c>
      <c r="Q9414" t="s">
        <v>3009</v>
      </c>
    </row>
    <row r="9415" spans="1:17" x14ac:dyDescent="0.25">
      <c r="A9415" t="s">
        <v>3010</v>
      </c>
      <c r="B9415" s="1">
        <v>2339026</v>
      </c>
      <c r="C9415" t="s">
        <v>146</v>
      </c>
      <c r="D9415" t="s">
        <v>22</v>
      </c>
      <c r="E9415" t="s">
        <v>35</v>
      </c>
      <c r="F9415" t="s">
        <v>13</v>
      </c>
      <c r="G9415" s="2">
        <v>499</v>
      </c>
      <c r="H9415" s="2">
        <f>AVERAGEIF(Table1[[#All],[Category]],Table1[[#This Row],[Category]],Table1[[#All],[DiscountOffer]])</f>
        <v>726.0994423791791</v>
      </c>
      <c r="I9415" s="2">
        <v>999</v>
      </c>
      <c r="J9415" s="2">
        <f>IF(Table1[[#This Row],[Ratings]]&gt;4,Table1[[#This Row],[OriginalPrice (in Rs)]],0)</f>
        <v>999</v>
      </c>
      <c r="K9415" s="2">
        <f>Table1[[#This Row],[OriginalPrice (in Rs)]]-Table1[[#This Row],[DiscountOffer]]</f>
        <v>500</v>
      </c>
      <c r="L9415" s="2" t="str">
        <f>IF(Table1[[#This Row],[Discount % (In Rs)]]&gt;50%,"High Discount","Low Discount")</f>
        <v>High Discount</v>
      </c>
      <c r="M9415" s="3">
        <f>Table1[[#This Row],[Discount_Price (In Rs.)]]/Table1[[#This Row],[OriginalPrice (in Rs)]]</f>
        <v>0.50050050050050054</v>
      </c>
      <c r="N9415" s="4">
        <v>4.0999999999999996</v>
      </c>
      <c r="O9415">
        <v>775</v>
      </c>
      <c r="P9415" t="s">
        <v>32</v>
      </c>
      <c r="Q9415" t="s">
        <v>3011</v>
      </c>
    </row>
    <row r="9416" spans="1:17" x14ac:dyDescent="0.25">
      <c r="A9416" t="s">
        <v>3021</v>
      </c>
      <c r="B9416" s="1">
        <v>11545308</v>
      </c>
      <c r="C9416" t="s">
        <v>10</v>
      </c>
      <c r="D9416" t="s">
        <v>22</v>
      </c>
      <c r="E9416" t="s">
        <v>35</v>
      </c>
      <c r="F9416" t="s">
        <v>13</v>
      </c>
      <c r="G9416" s="2">
        <v>359</v>
      </c>
      <c r="H9416" s="2">
        <f>AVERAGEIF(Table1[[#All],[Category]],Table1[[#This Row],[Category]],Table1[[#All],[DiscountOffer]])</f>
        <v>726.0994423791791</v>
      </c>
      <c r="I9416" s="2">
        <v>799</v>
      </c>
      <c r="J9416" s="2">
        <f>IF(Table1[[#This Row],[Ratings]]&gt;4,Table1[[#This Row],[OriginalPrice (in Rs)]],0)</f>
        <v>799</v>
      </c>
      <c r="K9416" s="2">
        <f>Table1[[#This Row],[OriginalPrice (in Rs)]]-Table1[[#This Row],[DiscountOffer]]</f>
        <v>440</v>
      </c>
      <c r="L9416" s="2" t="str">
        <f>IF(Table1[[#This Row],[Discount % (In Rs)]]&gt;50%,"High Discount","Low Discount")</f>
        <v>High Discount</v>
      </c>
      <c r="M9416" s="3">
        <f>Table1[[#This Row],[Discount_Price (In Rs.)]]/Table1[[#This Row],[OriginalPrice (in Rs)]]</f>
        <v>0.55068836045056324</v>
      </c>
      <c r="N9416" s="4">
        <v>4.3</v>
      </c>
      <c r="O9416">
        <v>774</v>
      </c>
      <c r="P9416" t="s">
        <v>62</v>
      </c>
      <c r="Q9416" t="s">
        <v>3022</v>
      </c>
    </row>
    <row r="9417" spans="1:17" x14ac:dyDescent="0.25">
      <c r="A9417" t="s">
        <v>3030</v>
      </c>
      <c r="B9417" s="1">
        <v>1844184</v>
      </c>
      <c r="C9417" t="s">
        <v>10</v>
      </c>
      <c r="D9417" t="s">
        <v>22</v>
      </c>
      <c r="E9417" t="s">
        <v>35</v>
      </c>
      <c r="F9417" t="s">
        <v>13</v>
      </c>
      <c r="G9417" s="2">
        <v>549</v>
      </c>
      <c r="H9417" s="2">
        <f>AVERAGEIF(Table1[[#All],[Category]],Table1[[#This Row],[Category]],Table1[[#All],[DiscountOffer]])</f>
        <v>726.0994423791791</v>
      </c>
      <c r="I9417" s="2">
        <v>1099</v>
      </c>
      <c r="J9417" s="2">
        <f>IF(Table1[[#This Row],[Ratings]]&gt;4,Table1[[#This Row],[OriginalPrice (in Rs)]],0)</f>
        <v>1099</v>
      </c>
      <c r="K9417" s="2">
        <f>Table1[[#This Row],[OriginalPrice (in Rs)]]-Table1[[#This Row],[DiscountOffer]]</f>
        <v>550</v>
      </c>
      <c r="L9417" s="2" t="str">
        <f>IF(Table1[[#This Row],[Discount % (In Rs)]]&gt;50%,"High Discount","Low Discount")</f>
        <v>High Discount</v>
      </c>
      <c r="M9417" s="3">
        <f>Table1[[#This Row],[Discount_Price (In Rs.)]]/Table1[[#This Row],[OriginalPrice (in Rs)]]</f>
        <v>0.5004549590536852</v>
      </c>
      <c r="N9417" s="4">
        <v>4.0999999999999996</v>
      </c>
      <c r="O9417">
        <v>773</v>
      </c>
      <c r="P9417" t="s">
        <v>20</v>
      </c>
      <c r="Q9417" t="s">
        <v>3031</v>
      </c>
    </row>
    <row r="9418" spans="1:17" x14ac:dyDescent="0.25">
      <c r="A9418" t="s">
        <v>3053</v>
      </c>
      <c r="B9418" s="1">
        <v>14196610</v>
      </c>
      <c r="C9418" t="s">
        <v>1572</v>
      </c>
      <c r="D9418" t="s">
        <v>22</v>
      </c>
      <c r="E9418" t="s">
        <v>35</v>
      </c>
      <c r="F9418" t="s">
        <v>13</v>
      </c>
      <c r="G9418" s="2">
        <v>719</v>
      </c>
      <c r="H9418" s="2">
        <f>AVERAGEIF(Table1[[#All],[Category]],Table1[[#This Row],[Category]],Table1[[#All],[DiscountOffer]])</f>
        <v>726.0994423791791</v>
      </c>
      <c r="I9418" s="2">
        <v>1199</v>
      </c>
      <c r="J9418" s="2">
        <f>IF(Table1[[#This Row],[Ratings]]&gt;4,Table1[[#This Row],[OriginalPrice (in Rs)]],0)</f>
        <v>0</v>
      </c>
      <c r="K9418" s="2">
        <f>Table1[[#This Row],[OriginalPrice (in Rs)]]-Table1[[#This Row],[DiscountOffer]]</f>
        <v>480</v>
      </c>
      <c r="L9418" s="2" t="str">
        <f>IF(Table1[[#This Row],[Discount % (In Rs)]]&gt;50%,"High Discount","Low Discount")</f>
        <v>Low Discount</v>
      </c>
      <c r="M9418" s="3">
        <f>Table1[[#This Row],[Discount_Price (In Rs.)]]/Table1[[#This Row],[OriginalPrice (in Rs)]]</f>
        <v>0.40033361134278567</v>
      </c>
      <c r="N9418" s="4">
        <v>3.6</v>
      </c>
      <c r="O9418">
        <v>771</v>
      </c>
      <c r="P9418" t="s">
        <v>85</v>
      </c>
      <c r="Q9418" t="s">
        <v>3054</v>
      </c>
    </row>
    <row r="9419" spans="1:17" x14ac:dyDescent="0.25">
      <c r="A9419" t="s">
        <v>3055</v>
      </c>
      <c r="B9419" s="1">
        <v>10669536</v>
      </c>
      <c r="C9419" t="s">
        <v>2741</v>
      </c>
      <c r="D9419" t="s">
        <v>22</v>
      </c>
      <c r="E9419" t="s">
        <v>35</v>
      </c>
      <c r="F9419" t="s">
        <v>13</v>
      </c>
      <c r="G9419" s="2">
        <v>659</v>
      </c>
      <c r="H9419" s="2">
        <f>AVERAGEIF(Table1[[#All],[Category]],Table1[[#This Row],[Category]],Table1[[#All],[DiscountOffer]])</f>
        <v>726.0994423791791</v>
      </c>
      <c r="I9419" s="2">
        <v>1998</v>
      </c>
      <c r="J9419" s="2">
        <f>IF(Table1[[#This Row],[Ratings]]&gt;4,Table1[[#This Row],[OriginalPrice (in Rs)]],0)</f>
        <v>1998</v>
      </c>
      <c r="K9419" s="2">
        <f>Table1[[#This Row],[OriginalPrice (in Rs)]]-Table1[[#This Row],[DiscountOffer]]</f>
        <v>1339</v>
      </c>
      <c r="L9419" s="2" t="str">
        <f>IF(Table1[[#This Row],[Discount % (In Rs)]]&gt;50%,"High Discount","Low Discount")</f>
        <v>High Discount</v>
      </c>
      <c r="M9419" s="3">
        <f>Table1[[#This Row],[Discount_Price (In Rs.)]]/Table1[[#This Row],[OriginalPrice (in Rs)]]</f>
        <v>0.67017017017017022</v>
      </c>
      <c r="N9419" s="4">
        <v>4.3</v>
      </c>
      <c r="O9419">
        <v>771</v>
      </c>
      <c r="P9419" t="s">
        <v>32</v>
      </c>
      <c r="Q9419" t="s">
        <v>3056</v>
      </c>
    </row>
    <row r="9420" spans="1:17" x14ac:dyDescent="0.25">
      <c r="A9420" t="s">
        <v>3074</v>
      </c>
      <c r="B9420" s="1">
        <v>11126656</v>
      </c>
      <c r="C9420" t="s">
        <v>10</v>
      </c>
      <c r="D9420" t="s">
        <v>22</v>
      </c>
      <c r="E9420" t="s">
        <v>35</v>
      </c>
      <c r="F9420" t="s">
        <v>13</v>
      </c>
      <c r="G9420" s="2">
        <v>726.09944237918216</v>
      </c>
      <c r="H9420" s="2">
        <f>AVERAGEIF(Table1[[#All],[Category]],Table1[[#This Row],[Category]],Table1[[#All],[DiscountOffer]])</f>
        <v>726.0994423791791</v>
      </c>
      <c r="I9420" s="2">
        <v>269</v>
      </c>
      <c r="J9420" s="2">
        <f>IF(Table1[[#This Row],[Ratings]]&gt;4,Table1[[#This Row],[OriginalPrice (in Rs)]],0)</f>
        <v>0</v>
      </c>
      <c r="K9420" s="2">
        <f>Table1[[#This Row],[OriginalPrice (in Rs)]]-Table1[[#This Row],[DiscountOffer]]</f>
        <v>-457.09944237918216</v>
      </c>
      <c r="L9420" s="2" t="str">
        <f>IF(Table1[[#This Row],[Discount % (In Rs)]]&gt;50%,"High Discount","Low Discount")</f>
        <v>Low Discount</v>
      </c>
      <c r="M9420" s="3">
        <f>Table1[[#This Row],[Discount_Price (In Rs.)]]/Table1[[#This Row],[OriginalPrice (in Rs)]]</f>
        <v>-1.699254432636365</v>
      </c>
      <c r="N9420" s="4">
        <v>3.9</v>
      </c>
      <c r="O9420">
        <v>770</v>
      </c>
      <c r="P9420" t="s">
        <v>37</v>
      </c>
      <c r="Q9420" t="s">
        <v>3075</v>
      </c>
    </row>
    <row r="9421" spans="1:17" x14ac:dyDescent="0.25">
      <c r="A9421" t="s">
        <v>3139</v>
      </c>
      <c r="B9421" s="1">
        <v>2338895</v>
      </c>
      <c r="C9421" t="s">
        <v>146</v>
      </c>
      <c r="D9421" t="s">
        <v>22</v>
      </c>
      <c r="E9421" t="s">
        <v>35</v>
      </c>
      <c r="F9421" t="s">
        <v>13</v>
      </c>
      <c r="G9421" s="2">
        <v>479</v>
      </c>
      <c r="H9421" s="2">
        <f>AVERAGEIF(Table1[[#All],[Category]],Table1[[#This Row],[Category]],Table1[[#All],[DiscountOffer]])</f>
        <v>726.0994423791791</v>
      </c>
      <c r="I9421" s="2">
        <v>799</v>
      </c>
      <c r="J9421" s="2">
        <f>IF(Table1[[#This Row],[Ratings]]&gt;4,Table1[[#This Row],[OriginalPrice (in Rs)]],0)</f>
        <v>799</v>
      </c>
      <c r="K9421" s="2">
        <f>Table1[[#This Row],[OriginalPrice (in Rs)]]-Table1[[#This Row],[DiscountOffer]]</f>
        <v>320</v>
      </c>
      <c r="L9421" s="2" t="str">
        <f>IF(Table1[[#This Row],[Discount % (In Rs)]]&gt;50%,"High Discount","Low Discount")</f>
        <v>Low Discount</v>
      </c>
      <c r="M9421" s="3">
        <f>Table1[[#This Row],[Discount_Price (In Rs.)]]/Table1[[#This Row],[OriginalPrice (in Rs)]]</f>
        <v>0.40050062578222778</v>
      </c>
      <c r="N9421" s="4">
        <v>4.3</v>
      </c>
      <c r="O9421">
        <v>766</v>
      </c>
      <c r="P9421" t="s">
        <v>32</v>
      </c>
      <c r="Q9421" t="s">
        <v>3140</v>
      </c>
    </row>
    <row r="9422" spans="1:17" x14ac:dyDescent="0.25">
      <c r="A9422" t="s">
        <v>3141</v>
      </c>
      <c r="B9422" s="1">
        <v>10941354</v>
      </c>
      <c r="C9422" t="s">
        <v>10</v>
      </c>
      <c r="D9422" t="s">
        <v>22</v>
      </c>
      <c r="E9422" t="s">
        <v>35</v>
      </c>
      <c r="F9422" t="s">
        <v>13</v>
      </c>
      <c r="G9422" s="2">
        <v>404</v>
      </c>
      <c r="H9422" s="2">
        <f>AVERAGEIF(Table1[[#All],[Category]],Table1[[#This Row],[Category]],Table1[[#All],[DiscountOffer]])</f>
        <v>726.0994423791791</v>
      </c>
      <c r="I9422" s="2">
        <v>899</v>
      </c>
      <c r="J9422" s="2">
        <f>IF(Table1[[#This Row],[Ratings]]&gt;4,Table1[[#This Row],[OriginalPrice (in Rs)]],0)</f>
        <v>899</v>
      </c>
      <c r="K9422" s="2">
        <f>Table1[[#This Row],[OriginalPrice (in Rs)]]-Table1[[#This Row],[DiscountOffer]]</f>
        <v>495</v>
      </c>
      <c r="L9422" s="2" t="str">
        <f>IF(Table1[[#This Row],[Discount % (In Rs)]]&gt;50%,"High Discount","Low Discount")</f>
        <v>High Discount</v>
      </c>
      <c r="M9422" s="3">
        <f>Table1[[#This Row],[Discount_Price (In Rs.)]]/Table1[[#This Row],[OriginalPrice (in Rs)]]</f>
        <v>0.55061179087875423</v>
      </c>
      <c r="N9422" s="4">
        <v>4.2</v>
      </c>
      <c r="O9422">
        <v>766</v>
      </c>
      <c r="P9422" t="s">
        <v>37</v>
      </c>
      <c r="Q9422" t="s">
        <v>3142</v>
      </c>
    </row>
    <row r="9423" spans="1:17" x14ac:dyDescent="0.25">
      <c r="A9423" t="s">
        <v>3159</v>
      </c>
      <c r="B9423" s="1">
        <v>11363446</v>
      </c>
      <c r="C9423" t="s">
        <v>146</v>
      </c>
      <c r="D9423" t="s">
        <v>22</v>
      </c>
      <c r="E9423" t="s">
        <v>35</v>
      </c>
      <c r="F9423" t="s">
        <v>13</v>
      </c>
      <c r="G9423" s="2">
        <v>649</v>
      </c>
      <c r="H9423" s="2">
        <f>AVERAGEIF(Table1[[#All],[Category]],Table1[[#This Row],[Category]],Table1[[#All],[DiscountOffer]])</f>
        <v>726.0994423791791</v>
      </c>
      <c r="I9423" s="2">
        <v>1299</v>
      </c>
      <c r="J9423" s="2">
        <f>IF(Table1[[#This Row],[Ratings]]&gt;4,Table1[[#This Row],[OriginalPrice (in Rs)]],0)</f>
        <v>1299</v>
      </c>
      <c r="K9423" s="2">
        <f>Table1[[#This Row],[OriginalPrice (in Rs)]]-Table1[[#This Row],[DiscountOffer]]</f>
        <v>650</v>
      </c>
      <c r="L9423" s="2" t="str">
        <f>IF(Table1[[#This Row],[Discount % (In Rs)]]&gt;50%,"High Discount","Low Discount")</f>
        <v>High Discount</v>
      </c>
      <c r="M9423" s="3">
        <f>Table1[[#This Row],[Discount_Price (In Rs.)]]/Table1[[#This Row],[OriginalPrice (in Rs)]]</f>
        <v>0.50038491147036179</v>
      </c>
      <c r="N9423" s="4">
        <v>4.2</v>
      </c>
      <c r="O9423">
        <v>765</v>
      </c>
      <c r="P9423" t="s">
        <v>32</v>
      </c>
      <c r="Q9423" t="s">
        <v>3160</v>
      </c>
    </row>
    <row r="9424" spans="1:17" x14ac:dyDescent="0.25">
      <c r="A9424" t="s">
        <v>3163</v>
      </c>
      <c r="B9424" s="1">
        <v>2498504</v>
      </c>
      <c r="C9424" t="s">
        <v>10</v>
      </c>
      <c r="D9424" t="s">
        <v>22</v>
      </c>
      <c r="E9424" t="s">
        <v>35</v>
      </c>
      <c r="F9424" t="s">
        <v>13</v>
      </c>
      <c r="G9424" s="2">
        <v>299</v>
      </c>
      <c r="H9424" s="2">
        <f>AVERAGEIF(Table1[[#All],[Category]],Table1[[#This Row],[Category]],Table1[[#All],[DiscountOffer]])</f>
        <v>726.0994423791791</v>
      </c>
      <c r="I9424" s="2">
        <v>499</v>
      </c>
      <c r="J9424" s="2">
        <f>IF(Table1[[#This Row],[Ratings]]&gt;4,Table1[[#This Row],[OriginalPrice (in Rs)]],0)</f>
        <v>0</v>
      </c>
      <c r="K9424" s="2">
        <f>Table1[[#This Row],[OriginalPrice (in Rs)]]-Table1[[#This Row],[DiscountOffer]]</f>
        <v>200</v>
      </c>
      <c r="L9424" s="2" t="str">
        <f>IF(Table1[[#This Row],[Discount % (In Rs)]]&gt;50%,"High Discount","Low Discount")</f>
        <v>Low Discount</v>
      </c>
      <c r="M9424" s="3">
        <f>Table1[[#This Row],[Discount_Price (In Rs.)]]/Table1[[#This Row],[OriginalPrice (in Rs)]]</f>
        <v>0.40080160320641284</v>
      </c>
      <c r="N9424" s="4">
        <v>3.8</v>
      </c>
      <c r="O9424">
        <v>765</v>
      </c>
      <c r="P9424" t="s">
        <v>62</v>
      </c>
      <c r="Q9424" t="s">
        <v>3164</v>
      </c>
    </row>
    <row r="9425" spans="1:17" x14ac:dyDescent="0.25">
      <c r="A9425" t="s">
        <v>3175</v>
      </c>
      <c r="B9425" s="1">
        <v>12816470</v>
      </c>
      <c r="C9425" t="s">
        <v>53</v>
      </c>
      <c r="D9425" t="s">
        <v>22</v>
      </c>
      <c r="E9425" t="s">
        <v>35</v>
      </c>
      <c r="F9425" t="s">
        <v>13</v>
      </c>
      <c r="G9425" s="2">
        <v>269</v>
      </c>
      <c r="H9425" s="2">
        <f>AVERAGEIF(Table1[[#All],[Category]],Table1[[#This Row],[Category]],Table1[[#All],[DiscountOffer]])</f>
        <v>726.0994423791791</v>
      </c>
      <c r="I9425" s="2">
        <v>599</v>
      </c>
      <c r="J9425" s="2">
        <f>IF(Table1[[#This Row],[Ratings]]&gt;4,Table1[[#This Row],[OriginalPrice (in Rs)]],0)</f>
        <v>599</v>
      </c>
      <c r="K9425" s="2">
        <f>Table1[[#This Row],[OriginalPrice (in Rs)]]-Table1[[#This Row],[DiscountOffer]]</f>
        <v>330</v>
      </c>
      <c r="L9425" s="2" t="str">
        <f>IF(Table1[[#This Row],[Discount % (In Rs)]]&gt;50%,"High Discount","Low Discount")</f>
        <v>High Discount</v>
      </c>
      <c r="M9425" s="3">
        <f>Table1[[#This Row],[Discount_Price (In Rs.)]]/Table1[[#This Row],[OriginalPrice (in Rs)]]</f>
        <v>0.55091819699499167</v>
      </c>
      <c r="N9425" s="4">
        <v>4.0999999999999996</v>
      </c>
      <c r="O9425">
        <v>764</v>
      </c>
      <c r="P9425" t="s">
        <v>20</v>
      </c>
      <c r="Q9425" t="s">
        <v>3176</v>
      </c>
    </row>
    <row r="9426" spans="1:17" x14ac:dyDescent="0.25">
      <c r="A9426" t="s">
        <v>3205</v>
      </c>
      <c r="B9426" s="1">
        <v>11269116</v>
      </c>
      <c r="C9426" t="s">
        <v>177</v>
      </c>
      <c r="D9426" t="s">
        <v>22</v>
      </c>
      <c r="E9426" t="s">
        <v>35</v>
      </c>
      <c r="F9426" t="s">
        <v>13</v>
      </c>
      <c r="G9426" s="2">
        <v>359</v>
      </c>
      <c r="H9426" s="2">
        <f>AVERAGEIF(Table1[[#All],[Category]],Table1[[#This Row],[Category]],Table1[[#All],[DiscountOffer]])</f>
        <v>726.0994423791791</v>
      </c>
      <c r="I9426" s="2">
        <v>899</v>
      </c>
      <c r="J9426" s="2">
        <f>IF(Table1[[#This Row],[Ratings]]&gt;4,Table1[[#This Row],[OriginalPrice (in Rs)]],0)</f>
        <v>899</v>
      </c>
      <c r="K9426" s="2">
        <f>Table1[[#This Row],[OriginalPrice (in Rs)]]-Table1[[#This Row],[DiscountOffer]]</f>
        <v>540</v>
      </c>
      <c r="L9426" s="2" t="str">
        <f>IF(Table1[[#This Row],[Discount % (In Rs)]]&gt;50%,"High Discount","Low Discount")</f>
        <v>High Discount</v>
      </c>
      <c r="M9426" s="3">
        <f>Table1[[#This Row],[Discount_Price (In Rs.)]]/Table1[[#This Row],[OriginalPrice (in Rs)]]</f>
        <v>0.60066740823136822</v>
      </c>
      <c r="N9426" s="4">
        <v>4.4000000000000004</v>
      </c>
      <c r="O9426">
        <v>762</v>
      </c>
      <c r="P9426" t="s">
        <v>20</v>
      </c>
      <c r="Q9426" t="s">
        <v>3206</v>
      </c>
    </row>
    <row r="9427" spans="1:17" x14ac:dyDescent="0.25">
      <c r="A9427" t="s">
        <v>3224</v>
      </c>
      <c r="B9427" s="1">
        <v>10941216</v>
      </c>
      <c r="C9427" t="s">
        <v>10</v>
      </c>
      <c r="D9427" t="s">
        <v>22</v>
      </c>
      <c r="E9427" t="s">
        <v>35</v>
      </c>
      <c r="F9427" t="s">
        <v>13</v>
      </c>
      <c r="G9427" s="2">
        <v>499</v>
      </c>
      <c r="H9427" s="2">
        <f>AVERAGEIF(Table1[[#All],[Category]],Table1[[#This Row],[Category]],Table1[[#All],[DiscountOffer]])</f>
        <v>726.0994423791791</v>
      </c>
      <c r="I9427" s="2">
        <v>999</v>
      </c>
      <c r="J9427" s="2">
        <f>IF(Table1[[#This Row],[Ratings]]&gt;4,Table1[[#This Row],[OriginalPrice (in Rs)]],0)</f>
        <v>999</v>
      </c>
      <c r="K9427" s="2">
        <f>Table1[[#This Row],[OriginalPrice (in Rs)]]-Table1[[#This Row],[DiscountOffer]]</f>
        <v>500</v>
      </c>
      <c r="L9427" s="2" t="str">
        <f>IF(Table1[[#This Row],[Discount % (In Rs)]]&gt;50%,"High Discount","Low Discount")</f>
        <v>High Discount</v>
      </c>
      <c r="M9427" s="3">
        <f>Table1[[#This Row],[Discount_Price (In Rs.)]]/Table1[[#This Row],[OriginalPrice (in Rs)]]</f>
        <v>0.50050050050050054</v>
      </c>
      <c r="N9427" s="4">
        <v>4.0999999999999996</v>
      </c>
      <c r="O9427">
        <v>761</v>
      </c>
      <c r="P9427" t="s">
        <v>62</v>
      </c>
      <c r="Q9427" t="s">
        <v>3225</v>
      </c>
    </row>
    <row r="9428" spans="1:17" x14ac:dyDescent="0.25">
      <c r="A9428" t="s">
        <v>3242</v>
      </c>
      <c r="B9428" s="1">
        <v>1997464</v>
      </c>
      <c r="C9428" t="s">
        <v>10</v>
      </c>
      <c r="D9428" t="s">
        <v>22</v>
      </c>
      <c r="E9428" t="s">
        <v>35</v>
      </c>
      <c r="F9428" t="s">
        <v>13</v>
      </c>
      <c r="G9428" s="2">
        <v>499</v>
      </c>
      <c r="H9428" s="2">
        <f>AVERAGEIF(Table1[[#All],[Category]],Table1[[#This Row],[Category]],Table1[[#All],[DiscountOffer]])</f>
        <v>726.0994423791791</v>
      </c>
      <c r="I9428" s="2">
        <v>999</v>
      </c>
      <c r="J9428" s="2">
        <f>IF(Table1[[#This Row],[Ratings]]&gt;4,Table1[[#This Row],[OriginalPrice (in Rs)]],0)</f>
        <v>999</v>
      </c>
      <c r="K9428" s="2">
        <f>Table1[[#This Row],[OriginalPrice (in Rs)]]-Table1[[#This Row],[DiscountOffer]]</f>
        <v>500</v>
      </c>
      <c r="L9428" s="2" t="str">
        <f>IF(Table1[[#This Row],[Discount % (In Rs)]]&gt;50%,"High Discount","Low Discount")</f>
        <v>High Discount</v>
      </c>
      <c r="M9428" s="3">
        <f>Table1[[#This Row],[Discount_Price (In Rs.)]]/Table1[[#This Row],[OriginalPrice (in Rs)]]</f>
        <v>0.50050050050050054</v>
      </c>
      <c r="N9428" s="4">
        <v>4.2</v>
      </c>
      <c r="O9428">
        <v>760</v>
      </c>
      <c r="P9428" t="s">
        <v>20</v>
      </c>
      <c r="Q9428" t="s">
        <v>3243</v>
      </c>
    </row>
    <row r="9429" spans="1:17" x14ac:dyDescent="0.25">
      <c r="A9429" t="s">
        <v>3288</v>
      </c>
      <c r="B9429" s="1">
        <v>9242647</v>
      </c>
      <c r="C9429" t="s">
        <v>10</v>
      </c>
      <c r="D9429" t="s">
        <v>22</v>
      </c>
      <c r="E9429" t="s">
        <v>35</v>
      </c>
      <c r="F9429" t="s">
        <v>13</v>
      </c>
      <c r="G9429" s="2">
        <v>714</v>
      </c>
      <c r="H9429" s="2">
        <f>AVERAGEIF(Table1[[#All],[Category]],Table1[[#This Row],[Category]],Table1[[#All],[DiscountOffer]])</f>
        <v>726.0994423791791</v>
      </c>
      <c r="I9429" s="2">
        <v>1299</v>
      </c>
      <c r="J9429" s="2">
        <f>IF(Table1[[#This Row],[Ratings]]&gt;4,Table1[[#This Row],[OriginalPrice (in Rs)]],0)</f>
        <v>1299</v>
      </c>
      <c r="K9429" s="2">
        <f>Table1[[#This Row],[OriginalPrice (in Rs)]]-Table1[[#This Row],[DiscountOffer]]</f>
        <v>585</v>
      </c>
      <c r="L9429" s="2" t="str">
        <f>IF(Table1[[#This Row],[Discount % (In Rs)]]&gt;50%,"High Discount","Low Discount")</f>
        <v>Low Discount</v>
      </c>
      <c r="M9429" s="3">
        <f>Table1[[#This Row],[Discount_Price (In Rs.)]]/Table1[[#This Row],[OriginalPrice (in Rs)]]</f>
        <v>0.45034642032332561</v>
      </c>
      <c r="N9429" s="4">
        <v>4.5</v>
      </c>
      <c r="O9429">
        <v>757</v>
      </c>
      <c r="P9429" t="s">
        <v>20</v>
      </c>
      <c r="Q9429" t="s">
        <v>3289</v>
      </c>
    </row>
    <row r="9430" spans="1:17" x14ac:dyDescent="0.25">
      <c r="A9430" t="s">
        <v>3310</v>
      </c>
      <c r="B9430" s="1">
        <v>6791055</v>
      </c>
      <c r="C9430" t="s">
        <v>56</v>
      </c>
      <c r="D9430" t="s">
        <v>22</v>
      </c>
      <c r="E9430" t="s">
        <v>35</v>
      </c>
      <c r="F9430" t="s">
        <v>13</v>
      </c>
      <c r="G9430" s="2">
        <v>384</v>
      </c>
      <c r="H9430" s="2">
        <f>AVERAGEIF(Table1[[#All],[Category]],Table1[[#This Row],[Category]],Table1[[#All],[DiscountOffer]])</f>
        <v>726.0994423791791</v>
      </c>
      <c r="I9430" s="2">
        <v>1099</v>
      </c>
      <c r="J9430" s="2">
        <f>IF(Table1[[#This Row],[Ratings]]&gt;4,Table1[[#This Row],[OriginalPrice (in Rs)]],0)</f>
        <v>1099</v>
      </c>
      <c r="K9430" s="2">
        <f>Table1[[#This Row],[OriginalPrice (in Rs)]]-Table1[[#This Row],[DiscountOffer]]</f>
        <v>715</v>
      </c>
      <c r="L9430" s="2" t="str">
        <f>IF(Table1[[#This Row],[Discount % (In Rs)]]&gt;50%,"High Discount","Low Discount")</f>
        <v>High Discount</v>
      </c>
      <c r="M9430" s="3">
        <f>Table1[[#This Row],[Discount_Price (In Rs.)]]/Table1[[#This Row],[OriginalPrice (in Rs)]]</f>
        <v>0.65059144676979075</v>
      </c>
      <c r="N9430" s="4">
        <v>4.5</v>
      </c>
      <c r="O9430">
        <v>755</v>
      </c>
      <c r="P9430" t="s">
        <v>32</v>
      </c>
      <c r="Q9430" t="s">
        <v>3311</v>
      </c>
    </row>
    <row r="9431" spans="1:17" x14ac:dyDescent="0.25">
      <c r="A9431" t="s">
        <v>3328</v>
      </c>
      <c r="B9431" s="1">
        <v>10938454</v>
      </c>
      <c r="C9431" t="s">
        <v>10</v>
      </c>
      <c r="D9431" t="s">
        <v>22</v>
      </c>
      <c r="E9431" t="s">
        <v>35</v>
      </c>
      <c r="F9431" t="s">
        <v>13</v>
      </c>
      <c r="G9431" s="2">
        <v>499</v>
      </c>
      <c r="H9431" s="2">
        <f>AVERAGEIF(Table1[[#All],[Category]],Table1[[#This Row],[Category]],Table1[[#All],[DiscountOffer]])</f>
        <v>726.0994423791791</v>
      </c>
      <c r="I9431" s="2">
        <v>999</v>
      </c>
      <c r="J9431" s="2">
        <f>IF(Table1[[#This Row],[Ratings]]&gt;4,Table1[[#This Row],[OriginalPrice (in Rs)]],0)</f>
        <v>0</v>
      </c>
      <c r="K9431" s="2">
        <f>Table1[[#This Row],[OriginalPrice (in Rs)]]-Table1[[#This Row],[DiscountOffer]]</f>
        <v>500</v>
      </c>
      <c r="L9431" s="2" t="str">
        <f>IF(Table1[[#This Row],[Discount % (In Rs)]]&gt;50%,"High Discount","Low Discount")</f>
        <v>High Discount</v>
      </c>
      <c r="M9431" s="3">
        <f>Table1[[#This Row],[Discount_Price (In Rs.)]]/Table1[[#This Row],[OriginalPrice (in Rs)]]</f>
        <v>0.50050050050050054</v>
      </c>
      <c r="N9431" s="4">
        <v>4</v>
      </c>
      <c r="O9431">
        <v>754</v>
      </c>
      <c r="P9431" t="s">
        <v>37</v>
      </c>
      <c r="Q9431" t="s">
        <v>3329</v>
      </c>
    </row>
    <row r="9432" spans="1:17" x14ac:dyDescent="0.25">
      <c r="A9432" t="s">
        <v>3364</v>
      </c>
      <c r="B9432" s="1">
        <v>9079605</v>
      </c>
      <c r="C9432" t="s">
        <v>791</v>
      </c>
      <c r="D9432" t="s">
        <v>22</v>
      </c>
      <c r="E9432" t="s">
        <v>35</v>
      </c>
      <c r="F9432" t="s">
        <v>13</v>
      </c>
      <c r="G9432" s="2">
        <v>549</v>
      </c>
      <c r="H9432" s="2">
        <f>AVERAGEIF(Table1[[#All],[Category]],Table1[[#This Row],[Category]],Table1[[#All],[DiscountOffer]])</f>
        <v>726.0994423791791</v>
      </c>
      <c r="I9432" s="2">
        <v>999</v>
      </c>
      <c r="J9432" s="2">
        <f>IF(Table1[[#This Row],[Ratings]]&gt;4,Table1[[#This Row],[OriginalPrice (in Rs)]],0)</f>
        <v>0</v>
      </c>
      <c r="K9432" s="2">
        <f>Table1[[#This Row],[OriginalPrice (in Rs)]]-Table1[[#This Row],[DiscountOffer]]</f>
        <v>450</v>
      </c>
      <c r="L9432" s="2" t="str">
        <f>IF(Table1[[#This Row],[Discount % (In Rs)]]&gt;50%,"High Discount","Low Discount")</f>
        <v>Low Discount</v>
      </c>
      <c r="M9432" s="3">
        <f>Table1[[#This Row],[Discount_Price (In Rs.)]]/Table1[[#This Row],[OriginalPrice (in Rs)]]</f>
        <v>0.45045045045045046</v>
      </c>
      <c r="N9432" s="4">
        <v>3.8</v>
      </c>
      <c r="O9432">
        <v>750</v>
      </c>
      <c r="P9432" t="s">
        <v>32</v>
      </c>
      <c r="Q9432" t="s">
        <v>3365</v>
      </c>
    </row>
    <row r="9433" spans="1:17" x14ac:dyDescent="0.25">
      <c r="A9433" t="s">
        <v>3432</v>
      </c>
      <c r="B9433" s="1">
        <v>8426355</v>
      </c>
      <c r="C9433" t="s">
        <v>146</v>
      </c>
      <c r="D9433" t="s">
        <v>22</v>
      </c>
      <c r="E9433" t="s">
        <v>35</v>
      </c>
      <c r="F9433" t="s">
        <v>13</v>
      </c>
      <c r="G9433" s="2">
        <v>599</v>
      </c>
      <c r="H9433" s="2">
        <f>AVERAGEIF(Table1[[#All],[Category]],Table1[[#This Row],[Category]],Table1[[#All],[DiscountOffer]])</f>
        <v>726.0994423791791</v>
      </c>
      <c r="I9433" s="2">
        <v>1199</v>
      </c>
      <c r="J9433" s="2">
        <f>IF(Table1[[#This Row],[Ratings]]&gt;4,Table1[[#This Row],[OriginalPrice (in Rs)]],0)</f>
        <v>0</v>
      </c>
      <c r="K9433" s="2">
        <f>Table1[[#This Row],[OriginalPrice (in Rs)]]-Table1[[#This Row],[DiscountOffer]]</f>
        <v>600</v>
      </c>
      <c r="L9433" s="2" t="str">
        <f>IF(Table1[[#This Row],[Discount % (In Rs)]]&gt;50%,"High Discount","Low Discount")</f>
        <v>High Discount</v>
      </c>
      <c r="M9433" s="3">
        <f>Table1[[#This Row],[Discount_Price (In Rs.)]]/Table1[[#This Row],[OriginalPrice (in Rs)]]</f>
        <v>0.50041701417848206</v>
      </c>
      <c r="N9433" s="4">
        <v>4</v>
      </c>
      <c r="O9433">
        <v>746</v>
      </c>
      <c r="P9433" t="s">
        <v>32</v>
      </c>
      <c r="Q9433" t="s">
        <v>3433</v>
      </c>
    </row>
    <row r="9434" spans="1:17" x14ac:dyDescent="0.25">
      <c r="A9434" t="s">
        <v>3473</v>
      </c>
      <c r="B9434" s="1">
        <v>11744680</v>
      </c>
      <c r="C9434" t="s">
        <v>10</v>
      </c>
      <c r="D9434" t="s">
        <v>22</v>
      </c>
      <c r="E9434" t="s">
        <v>35</v>
      </c>
      <c r="F9434" t="s">
        <v>13</v>
      </c>
      <c r="G9434" s="2">
        <v>519</v>
      </c>
      <c r="H9434" s="2">
        <f>AVERAGEIF(Table1[[#All],[Category]],Table1[[#This Row],[Category]],Table1[[#All],[DiscountOffer]])</f>
        <v>726.0994423791791</v>
      </c>
      <c r="I9434" s="2">
        <v>1299</v>
      </c>
      <c r="J9434" s="2">
        <f>IF(Table1[[#This Row],[Ratings]]&gt;4,Table1[[#This Row],[OriginalPrice (in Rs)]],0)</f>
        <v>1299</v>
      </c>
      <c r="K9434" s="2">
        <f>Table1[[#This Row],[OriginalPrice (in Rs)]]-Table1[[#This Row],[DiscountOffer]]</f>
        <v>780</v>
      </c>
      <c r="L9434" s="2" t="str">
        <f>IF(Table1[[#This Row],[Discount % (In Rs)]]&gt;50%,"High Discount","Low Discount")</f>
        <v>High Discount</v>
      </c>
      <c r="M9434" s="3">
        <f>Table1[[#This Row],[Discount_Price (In Rs.)]]/Table1[[#This Row],[OriginalPrice (in Rs)]]</f>
        <v>0.60046189376443415</v>
      </c>
      <c r="N9434" s="4">
        <v>4.5</v>
      </c>
      <c r="O9434">
        <v>743</v>
      </c>
      <c r="P9434" t="s">
        <v>37</v>
      </c>
      <c r="Q9434" t="s">
        <v>3474</v>
      </c>
    </row>
    <row r="9435" spans="1:17" x14ac:dyDescent="0.25">
      <c r="A9435" t="s">
        <v>3580</v>
      </c>
      <c r="B9435" s="1">
        <v>1462085</v>
      </c>
      <c r="C9435" t="s">
        <v>318</v>
      </c>
      <c r="D9435" t="s">
        <v>22</v>
      </c>
      <c r="E9435" t="s">
        <v>35</v>
      </c>
      <c r="F9435" t="s">
        <v>13</v>
      </c>
      <c r="G9435" s="2">
        <v>399</v>
      </c>
      <c r="H9435" s="2">
        <f>AVERAGEIF(Table1[[#All],[Category]],Table1[[#This Row],[Category]],Table1[[#All],[DiscountOffer]])</f>
        <v>726.0994423791791</v>
      </c>
      <c r="I9435" s="2">
        <v>799</v>
      </c>
      <c r="J9435" s="2">
        <f>IF(Table1[[#This Row],[Ratings]]&gt;4,Table1[[#This Row],[OriginalPrice (in Rs)]],0)</f>
        <v>799</v>
      </c>
      <c r="K9435" s="2">
        <f>Table1[[#This Row],[OriginalPrice (in Rs)]]-Table1[[#This Row],[DiscountOffer]]</f>
        <v>400</v>
      </c>
      <c r="L9435" s="2" t="str">
        <f>IF(Table1[[#This Row],[Discount % (In Rs)]]&gt;50%,"High Discount","Low Discount")</f>
        <v>High Discount</v>
      </c>
      <c r="M9435" s="3">
        <f>Table1[[#This Row],[Discount_Price (In Rs.)]]/Table1[[#This Row],[OriginalPrice (in Rs)]]</f>
        <v>0.50062578222778475</v>
      </c>
      <c r="N9435" s="4">
        <v>4.2</v>
      </c>
      <c r="O9435">
        <v>736</v>
      </c>
      <c r="P9435" t="s">
        <v>32</v>
      </c>
      <c r="Q9435" t="s">
        <v>3581</v>
      </c>
    </row>
    <row r="9436" spans="1:17" x14ac:dyDescent="0.25">
      <c r="A9436" t="s">
        <v>3612</v>
      </c>
      <c r="B9436" s="1">
        <v>8302427</v>
      </c>
      <c r="C9436" t="s">
        <v>39</v>
      </c>
      <c r="D9436" t="s">
        <v>22</v>
      </c>
      <c r="E9436" t="s">
        <v>35</v>
      </c>
      <c r="F9436" t="s">
        <v>13</v>
      </c>
      <c r="G9436" s="2">
        <v>519</v>
      </c>
      <c r="H9436" s="2">
        <f>AVERAGEIF(Table1[[#All],[Category]],Table1[[#This Row],[Category]],Table1[[#All],[DiscountOffer]])</f>
        <v>726.0994423791791</v>
      </c>
      <c r="I9436" s="2">
        <v>1299</v>
      </c>
      <c r="J9436" s="2">
        <f>IF(Table1[[#This Row],[Ratings]]&gt;4,Table1[[#This Row],[OriginalPrice (in Rs)]],0)</f>
        <v>1299</v>
      </c>
      <c r="K9436" s="2">
        <f>Table1[[#This Row],[OriginalPrice (in Rs)]]-Table1[[#This Row],[DiscountOffer]]</f>
        <v>780</v>
      </c>
      <c r="L9436" s="2" t="str">
        <f>IF(Table1[[#This Row],[Discount % (In Rs)]]&gt;50%,"High Discount","Low Discount")</f>
        <v>High Discount</v>
      </c>
      <c r="M9436" s="3">
        <f>Table1[[#This Row],[Discount_Price (In Rs.)]]/Table1[[#This Row],[OriginalPrice (in Rs)]]</f>
        <v>0.60046189376443415</v>
      </c>
      <c r="N9436" s="4">
        <v>4.2</v>
      </c>
      <c r="O9436">
        <v>734</v>
      </c>
      <c r="P9436" t="s">
        <v>20</v>
      </c>
      <c r="Q9436" t="s">
        <v>3613</v>
      </c>
    </row>
    <row r="9437" spans="1:17" x14ac:dyDescent="0.25">
      <c r="A9437" t="s">
        <v>3631</v>
      </c>
      <c r="B9437" s="1">
        <v>11363516</v>
      </c>
      <c r="C9437" t="s">
        <v>146</v>
      </c>
      <c r="D9437" t="s">
        <v>22</v>
      </c>
      <c r="E9437" t="s">
        <v>35</v>
      </c>
      <c r="F9437" t="s">
        <v>13</v>
      </c>
      <c r="G9437" s="2">
        <v>599</v>
      </c>
      <c r="H9437" s="2">
        <f>AVERAGEIF(Table1[[#All],[Category]],Table1[[#This Row],[Category]],Table1[[#All],[DiscountOffer]])</f>
        <v>726.0994423791791</v>
      </c>
      <c r="I9437" s="2">
        <v>1199</v>
      </c>
      <c r="J9437" s="2">
        <f>IF(Table1[[#This Row],[Ratings]]&gt;4,Table1[[#This Row],[OriginalPrice (in Rs)]],0)</f>
        <v>1199</v>
      </c>
      <c r="K9437" s="2">
        <f>Table1[[#This Row],[OriginalPrice (in Rs)]]-Table1[[#This Row],[DiscountOffer]]</f>
        <v>600</v>
      </c>
      <c r="L9437" s="2" t="str">
        <f>IF(Table1[[#This Row],[Discount % (In Rs)]]&gt;50%,"High Discount","Low Discount")</f>
        <v>High Discount</v>
      </c>
      <c r="M9437" s="3">
        <f>Table1[[#This Row],[Discount_Price (In Rs.)]]/Table1[[#This Row],[OriginalPrice (in Rs)]]</f>
        <v>0.50041701417848206</v>
      </c>
      <c r="N9437" s="4">
        <v>4.4000000000000004</v>
      </c>
      <c r="O9437">
        <v>733</v>
      </c>
      <c r="P9437" t="s">
        <v>32</v>
      </c>
      <c r="Q9437" t="s">
        <v>3632</v>
      </c>
    </row>
    <row r="9438" spans="1:17" x14ac:dyDescent="0.25">
      <c r="A9438" t="s">
        <v>3635</v>
      </c>
      <c r="B9438" s="1">
        <v>2232091</v>
      </c>
      <c r="C9438" t="s">
        <v>39</v>
      </c>
      <c r="D9438" t="s">
        <v>22</v>
      </c>
      <c r="E9438" t="s">
        <v>35</v>
      </c>
      <c r="F9438" t="s">
        <v>13</v>
      </c>
      <c r="G9438" s="2">
        <v>239</v>
      </c>
      <c r="H9438" s="2">
        <f>AVERAGEIF(Table1[[#All],[Category]],Table1[[#This Row],[Category]],Table1[[#All],[DiscountOffer]])</f>
        <v>726.0994423791791</v>
      </c>
      <c r="I9438" s="2">
        <v>599</v>
      </c>
      <c r="J9438" s="2">
        <f>IF(Table1[[#This Row],[Ratings]]&gt;4,Table1[[#This Row],[OriginalPrice (in Rs)]],0)</f>
        <v>599</v>
      </c>
      <c r="K9438" s="2">
        <f>Table1[[#This Row],[OriginalPrice (in Rs)]]-Table1[[#This Row],[DiscountOffer]]</f>
        <v>360</v>
      </c>
      <c r="L9438" s="2" t="str">
        <f>IF(Table1[[#This Row],[Discount % (In Rs)]]&gt;50%,"High Discount","Low Discount")</f>
        <v>High Discount</v>
      </c>
      <c r="M9438" s="3">
        <f>Table1[[#This Row],[Discount_Price (In Rs.)]]/Table1[[#This Row],[OriginalPrice (in Rs)]]</f>
        <v>0.60100166944908184</v>
      </c>
      <c r="N9438" s="4">
        <v>4.4000000000000004</v>
      </c>
      <c r="O9438">
        <v>733</v>
      </c>
      <c r="P9438" t="s">
        <v>20</v>
      </c>
      <c r="Q9438" t="s">
        <v>3636</v>
      </c>
    </row>
    <row r="9439" spans="1:17" x14ac:dyDescent="0.25">
      <c r="A9439" t="s">
        <v>3659</v>
      </c>
      <c r="B9439" s="1">
        <v>2340658</v>
      </c>
      <c r="C9439" t="s">
        <v>10</v>
      </c>
      <c r="D9439" t="s">
        <v>22</v>
      </c>
      <c r="E9439" t="s">
        <v>35</v>
      </c>
      <c r="F9439" t="s">
        <v>13</v>
      </c>
      <c r="G9439" s="2">
        <v>726.09944237918216</v>
      </c>
      <c r="H9439" s="2">
        <f>AVERAGEIF(Table1[[#All],[Category]],Table1[[#This Row],[Category]],Table1[[#All],[DiscountOffer]])</f>
        <v>726.0994423791791</v>
      </c>
      <c r="I9439" s="2">
        <v>699</v>
      </c>
      <c r="J9439" s="2">
        <f>IF(Table1[[#This Row],[Ratings]]&gt;4,Table1[[#This Row],[OriginalPrice (in Rs)]],0)</f>
        <v>699</v>
      </c>
      <c r="K9439" s="2">
        <f>Table1[[#This Row],[OriginalPrice (in Rs)]]-Table1[[#This Row],[DiscountOffer]]</f>
        <v>-27.099442379182165</v>
      </c>
      <c r="L9439" s="2" t="str">
        <f>IF(Table1[[#This Row],[Discount % (In Rs)]]&gt;50%,"High Discount","Low Discount")</f>
        <v>Low Discount</v>
      </c>
      <c r="M9439" s="3">
        <f>Table1[[#This Row],[Discount_Price (In Rs.)]]/Table1[[#This Row],[OriginalPrice (in Rs)]]</f>
        <v>-3.8768873217714113E-2</v>
      </c>
      <c r="N9439" s="4">
        <v>4.4000000000000004</v>
      </c>
      <c r="O9439">
        <v>732</v>
      </c>
      <c r="P9439" t="s">
        <v>85</v>
      </c>
      <c r="Q9439" t="s">
        <v>3660</v>
      </c>
    </row>
    <row r="9440" spans="1:17" x14ac:dyDescent="0.25">
      <c r="A9440" t="s">
        <v>3684</v>
      </c>
      <c r="B9440" s="1">
        <v>10943374</v>
      </c>
      <c r="C9440" t="s">
        <v>10</v>
      </c>
      <c r="D9440" t="s">
        <v>22</v>
      </c>
      <c r="E9440" t="s">
        <v>35</v>
      </c>
      <c r="F9440" t="s">
        <v>13</v>
      </c>
      <c r="G9440" s="2">
        <v>714</v>
      </c>
      <c r="H9440" s="2">
        <f>AVERAGEIF(Table1[[#All],[Category]],Table1[[#This Row],[Category]],Table1[[#All],[DiscountOffer]])</f>
        <v>726.0994423791791</v>
      </c>
      <c r="I9440" s="2">
        <v>1299</v>
      </c>
      <c r="J9440" s="2">
        <f>IF(Table1[[#This Row],[Ratings]]&gt;4,Table1[[#This Row],[OriginalPrice (in Rs)]],0)</f>
        <v>0</v>
      </c>
      <c r="K9440" s="2">
        <f>Table1[[#This Row],[OriginalPrice (in Rs)]]-Table1[[#This Row],[DiscountOffer]]</f>
        <v>585</v>
      </c>
      <c r="L9440" s="2" t="str">
        <f>IF(Table1[[#This Row],[Discount % (In Rs)]]&gt;50%,"High Discount","Low Discount")</f>
        <v>Low Discount</v>
      </c>
      <c r="M9440" s="3">
        <f>Table1[[#This Row],[Discount_Price (In Rs.)]]/Table1[[#This Row],[OriginalPrice (in Rs)]]</f>
        <v>0.45034642032332561</v>
      </c>
      <c r="N9440" s="4">
        <v>3.9</v>
      </c>
      <c r="O9440">
        <v>730</v>
      </c>
      <c r="P9440" t="s">
        <v>20</v>
      </c>
      <c r="Q9440" t="s">
        <v>3685</v>
      </c>
    </row>
    <row r="9441" spans="1:17" x14ac:dyDescent="0.25">
      <c r="A9441" t="s">
        <v>3687</v>
      </c>
      <c r="B9441" s="1">
        <v>6149797</v>
      </c>
      <c r="C9441" t="s">
        <v>10</v>
      </c>
      <c r="D9441" t="s">
        <v>22</v>
      </c>
      <c r="E9441" t="s">
        <v>35</v>
      </c>
      <c r="F9441" t="s">
        <v>13</v>
      </c>
      <c r="G9441" s="2">
        <v>449</v>
      </c>
      <c r="H9441" s="2">
        <f>AVERAGEIF(Table1[[#All],[Category]],Table1[[#This Row],[Category]],Table1[[#All],[DiscountOffer]])</f>
        <v>726.0994423791791</v>
      </c>
      <c r="I9441" s="2">
        <v>999</v>
      </c>
      <c r="J9441" s="2">
        <f>IF(Table1[[#This Row],[Ratings]]&gt;4,Table1[[#This Row],[OriginalPrice (in Rs)]],0)</f>
        <v>999</v>
      </c>
      <c r="K9441" s="2">
        <f>Table1[[#This Row],[OriginalPrice (in Rs)]]-Table1[[#This Row],[DiscountOffer]]</f>
        <v>550</v>
      </c>
      <c r="L9441" s="2" t="str">
        <f>IF(Table1[[#This Row],[Discount % (In Rs)]]&gt;50%,"High Discount","Low Discount")</f>
        <v>High Discount</v>
      </c>
      <c r="M9441" s="3">
        <f>Table1[[#This Row],[Discount_Price (In Rs.)]]/Table1[[#This Row],[OriginalPrice (in Rs)]]</f>
        <v>0.55055055055055058</v>
      </c>
      <c r="N9441" s="4">
        <v>4.5</v>
      </c>
      <c r="O9441">
        <v>730</v>
      </c>
      <c r="P9441" t="s">
        <v>62</v>
      </c>
      <c r="Q9441" t="s">
        <v>3688</v>
      </c>
    </row>
    <row r="9442" spans="1:17" x14ac:dyDescent="0.25">
      <c r="A9442" t="s">
        <v>3730</v>
      </c>
      <c r="B9442" s="1">
        <v>11363586</v>
      </c>
      <c r="C9442" t="s">
        <v>146</v>
      </c>
      <c r="D9442" t="s">
        <v>22</v>
      </c>
      <c r="E9442" t="s">
        <v>35</v>
      </c>
      <c r="F9442" t="s">
        <v>13</v>
      </c>
      <c r="G9442" s="2">
        <v>899</v>
      </c>
      <c r="H9442" s="2">
        <f>AVERAGEIF(Table1[[#All],[Category]],Table1[[#This Row],[Category]],Table1[[#All],[DiscountOffer]])</f>
        <v>726.0994423791791</v>
      </c>
      <c r="I9442" s="2">
        <v>1499</v>
      </c>
      <c r="J9442" s="2">
        <f>IF(Table1[[#This Row],[Ratings]]&gt;4,Table1[[#This Row],[OriginalPrice (in Rs)]],0)</f>
        <v>0</v>
      </c>
      <c r="K9442" s="2">
        <f>Table1[[#This Row],[OriginalPrice (in Rs)]]-Table1[[#This Row],[DiscountOffer]]</f>
        <v>600</v>
      </c>
      <c r="L9442" s="2" t="str">
        <f>IF(Table1[[#This Row],[Discount % (In Rs)]]&gt;50%,"High Discount","Low Discount")</f>
        <v>Low Discount</v>
      </c>
      <c r="M9442" s="3">
        <f>Table1[[#This Row],[Discount_Price (In Rs.)]]/Table1[[#This Row],[OriginalPrice (in Rs)]]</f>
        <v>0.40026684456304201</v>
      </c>
      <c r="N9442" s="4">
        <v>4</v>
      </c>
      <c r="O9442">
        <v>726</v>
      </c>
      <c r="P9442" t="s">
        <v>32</v>
      </c>
      <c r="Q9442" t="s">
        <v>3731</v>
      </c>
    </row>
    <row r="9443" spans="1:17" x14ac:dyDescent="0.25">
      <c r="A9443" t="s">
        <v>3732</v>
      </c>
      <c r="B9443" s="1">
        <v>2339444</v>
      </c>
      <c r="C9443" t="s">
        <v>146</v>
      </c>
      <c r="D9443" t="s">
        <v>22</v>
      </c>
      <c r="E9443" t="s">
        <v>35</v>
      </c>
      <c r="F9443" t="s">
        <v>13</v>
      </c>
      <c r="G9443" s="2">
        <v>749</v>
      </c>
      <c r="H9443" s="2">
        <f>AVERAGEIF(Table1[[#All],[Category]],Table1[[#This Row],[Category]],Table1[[#All],[DiscountOffer]])</f>
        <v>726.0994423791791</v>
      </c>
      <c r="I9443" s="2">
        <v>1499</v>
      </c>
      <c r="J9443" s="2">
        <f>IF(Table1[[#This Row],[Ratings]]&gt;4,Table1[[#This Row],[OriginalPrice (in Rs)]],0)</f>
        <v>0</v>
      </c>
      <c r="K9443" s="2">
        <f>Table1[[#This Row],[OriginalPrice (in Rs)]]-Table1[[#This Row],[DiscountOffer]]</f>
        <v>750</v>
      </c>
      <c r="L9443" s="2" t="str">
        <f>IF(Table1[[#This Row],[Discount % (In Rs)]]&gt;50%,"High Discount","Low Discount")</f>
        <v>High Discount</v>
      </c>
      <c r="M9443" s="3">
        <f>Table1[[#This Row],[Discount_Price (In Rs.)]]/Table1[[#This Row],[OriginalPrice (in Rs)]]</f>
        <v>0.50033355570380256</v>
      </c>
      <c r="N9443" s="4">
        <v>4</v>
      </c>
      <c r="O9443">
        <v>726</v>
      </c>
      <c r="P9443" t="s">
        <v>32</v>
      </c>
      <c r="Q9443" t="s">
        <v>3733</v>
      </c>
    </row>
    <row r="9444" spans="1:17" x14ac:dyDescent="0.25">
      <c r="A9444" t="s">
        <v>3752</v>
      </c>
      <c r="B9444" s="1">
        <v>1996790</v>
      </c>
      <c r="C9444" t="s">
        <v>10</v>
      </c>
      <c r="D9444" t="s">
        <v>22</v>
      </c>
      <c r="E9444" t="s">
        <v>35</v>
      </c>
      <c r="F9444" t="s">
        <v>13</v>
      </c>
      <c r="G9444" s="2">
        <v>349</v>
      </c>
      <c r="H9444" s="2">
        <f>AVERAGEIF(Table1[[#All],[Category]],Table1[[#This Row],[Category]],Table1[[#All],[DiscountOffer]])</f>
        <v>726.0994423791791</v>
      </c>
      <c r="I9444" s="2">
        <v>699</v>
      </c>
      <c r="J9444" s="2">
        <f>IF(Table1[[#This Row],[Ratings]]&gt;4,Table1[[#This Row],[OriginalPrice (in Rs)]],0)</f>
        <v>699</v>
      </c>
      <c r="K9444" s="2">
        <f>Table1[[#This Row],[OriginalPrice (in Rs)]]-Table1[[#This Row],[DiscountOffer]]</f>
        <v>350</v>
      </c>
      <c r="L9444" s="2" t="str">
        <f>IF(Table1[[#This Row],[Discount % (In Rs)]]&gt;50%,"High Discount","Low Discount")</f>
        <v>High Discount</v>
      </c>
      <c r="M9444" s="3">
        <f>Table1[[#This Row],[Discount_Price (In Rs.)]]/Table1[[#This Row],[OriginalPrice (in Rs)]]</f>
        <v>0.50071530758226035</v>
      </c>
      <c r="N9444" s="4">
        <v>4.5</v>
      </c>
      <c r="O9444">
        <v>725</v>
      </c>
      <c r="P9444" t="s">
        <v>37</v>
      </c>
      <c r="Q9444" t="s">
        <v>3753</v>
      </c>
    </row>
    <row r="9445" spans="1:17" x14ac:dyDescent="0.25">
      <c r="A9445" t="s">
        <v>3785</v>
      </c>
      <c r="B9445" s="1">
        <v>10938508</v>
      </c>
      <c r="C9445" t="s">
        <v>10</v>
      </c>
      <c r="D9445" t="s">
        <v>22</v>
      </c>
      <c r="E9445" t="s">
        <v>35</v>
      </c>
      <c r="F9445" t="s">
        <v>13</v>
      </c>
      <c r="G9445" s="2">
        <v>359</v>
      </c>
      <c r="H9445" s="2">
        <f>AVERAGEIF(Table1[[#All],[Category]],Table1[[#This Row],[Category]],Table1[[#All],[DiscountOffer]])</f>
        <v>726.0994423791791</v>
      </c>
      <c r="I9445" s="2">
        <v>799</v>
      </c>
      <c r="J9445" s="2">
        <f>IF(Table1[[#This Row],[Ratings]]&gt;4,Table1[[#This Row],[OriginalPrice (in Rs)]],0)</f>
        <v>799</v>
      </c>
      <c r="K9445" s="2">
        <f>Table1[[#This Row],[OriginalPrice (in Rs)]]-Table1[[#This Row],[DiscountOffer]]</f>
        <v>440</v>
      </c>
      <c r="L9445" s="2" t="str">
        <f>IF(Table1[[#This Row],[Discount % (In Rs)]]&gt;50%,"High Discount","Low Discount")</f>
        <v>High Discount</v>
      </c>
      <c r="M9445" s="3">
        <f>Table1[[#This Row],[Discount_Price (In Rs.)]]/Table1[[#This Row],[OriginalPrice (in Rs)]]</f>
        <v>0.55068836045056324</v>
      </c>
      <c r="N9445" s="4">
        <v>4.2</v>
      </c>
      <c r="O9445">
        <v>723</v>
      </c>
      <c r="P9445" t="s">
        <v>62</v>
      </c>
      <c r="Q9445" t="s">
        <v>3786</v>
      </c>
    </row>
    <row r="9446" spans="1:17" x14ac:dyDescent="0.25">
      <c r="A9446" t="s">
        <v>3802</v>
      </c>
      <c r="B9446" s="1">
        <v>2478310</v>
      </c>
      <c r="C9446" t="s">
        <v>146</v>
      </c>
      <c r="D9446" t="s">
        <v>22</v>
      </c>
      <c r="E9446" t="s">
        <v>35</v>
      </c>
      <c r="F9446" t="s">
        <v>13</v>
      </c>
      <c r="G9446" s="2">
        <v>699</v>
      </c>
      <c r="H9446" s="2">
        <f>AVERAGEIF(Table1[[#All],[Category]],Table1[[#This Row],[Category]],Table1[[#All],[DiscountOffer]])</f>
        <v>726.0994423791791</v>
      </c>
      <c r="I9446" s="2">
        <v>1399</v>
      </c>
      <c r="J9446" s="2">
        <f>IF(Table1[[#This Row],[Ratings]]&gt;4,Table1[[#This Row],[OriginalPrice (in Rs)]],0)</f>
        <v>1399</v>
      </c>
      <c r="K9446" s="2">
        <f>Table1[[#This Row],[OriginalPrice (in Rs)]]-Table1[[#This Row],[DiscountOffer]]</f>
        <v>700</v>
      </c>
      <c r="L9446" s="2" t="str">
        <f>IF(Table1[[#This Row],[Discount % (In Rs)]]&gt;50%,"High Discount","Low Discount")</f>
        <v>High Discount</v>
      </c>
      <c r="M9446" s="3">
        <f>Table1[[#This Row],[Discount_Price (In Rs.)]]/Table1[[#This Row],[OriginalPrice (in Rs)]]</f>
        <v>0.50035739814152969</v>
      </c>
      <c r="N9446" s="4">
        <v>4.4000000000000004</v>
      </c>
      <c r="O9446">
        <v>722</v>
      </c>
      <c r="P9446" t="s">
        <v>32</v>
      </c>
      <c r="Q9446" t="s">
        <v>3803</v>
      </c>
    </row>
    <row r="9447" spans="1:17" x14ac:dyDescent="0.25">
      <c r="A9447" t="s">
        <v>3823</v>
      </c>
      <c r="B9447" s="1">
        <v>11896566</v>
      </c>
      <c r="C9447" t="s">
        <v>39</v>
      </c>
      <c r="D9447" t="s">
        <v>22</v>
      </c>
      <c r="E9447" t="s">
        <v>35</v>
      </c>
      <c r="F9447" t="s">
        <v>13</v>
      </c>
      <c r="G9447" s="2">
        <v>319</v>
      </c>
      <c r="H9447" s="2">
        <f>AVERAGEIF(Table1[[#All],[Category]],Table1[[#This Row],[Category]],Table1[[#All],[DiscountOffer]])</f>
        <v>726.0994423791791</v>
      </c>
      <c r="I9447" s="2">
        <v>799</v>
      </c>
      <c r="J9447" s="2">
        <f>IF(Table1[[#This Row],[Ratings]]&gt;4,Table1[[#This Row],[OriginalPrice (in Rs)]],0)</f>
        <v>799</v>
      </c>
      <c r="K9447" s="2">
        <f>Table1[[#This Row],[OriginalPrice (in Rs)]]-Table1[[#This Row],[DiscountOffer]]</f>
        <v>480</v>
      </c>
      <c r="L9447" s="2" t="str">
        <f>IF(Table1[[#This Row],[Discount % (In Rs)]]&gt;50%,"High Discount","Low Discount")</f>
        <v>High Discount</v>
      </c>
      <c r="M9447" s="3">
        <f>Table1[[#This Row],[Discount_Price (In Rs.)]]/Table1[[#This Row],[OriginalPrice (in Rs)]]</f>
        <v>0.60075093867334173</v>
      </c>
      <c r="N9447" s="4">
        <v>4.2</v>
      </c>
      <c r="O9447">
        <v>721</v>
      </c>
      <c r="P9447" t="s">
        <v>20</v>
      </c>
      <c r="Q9447" t="s">
        <v>3824</v>
      </c>
    </row>
    <row r="9448" spans="1:17" x14ac:dyDescent="0.25">
      <c r="A9448" t="s">
        <v>3846</v>
      </c>
      <c r="B9448" s="1">
        <v>11017728</v>
      </c>
      <c r="C9448" t="s">
        <v>39</v>
      </c>
      <c r="D9448" t="s">
        <v>22</v>
      </c>
      <c r="E9448" t="s">
        <v>35</v>
      </c>
      <c r="F9448" t="s">
        <v>13</v>
      </c>
      <c r="G9448" s="2">
        <v>519</v>
      </c>
      <c r="H9448" s="2">
        <f>AVERAGEIF(Table1[[#All],[Category]],Table1[[#This Row],[Category]],Table1[[#All],[DiscountOffer]])</f>
        <v>726.0994423791791</v>
      </c>
      <c r="I9448" s="2">
        <v>1299</v>
      </c>
      <c r="J9448" s="2">
        <f>IF(Table1[[#This Row],[Ratings]]&gt;4,Table1[[#This Row],[OriginalPrice (in Rs)]],0)</f>
        <v>1299</v>
      </c>
      <c r="K9448" s="2">
        <f>Table1[[#This Row],[OriginalPrice (in Rs)]]-Table1[[#This Row],[DiscountOffer]]</f>
        <v>780</v>
      </c>
      <c r="L9448" s="2" t="str">
        <f>IF(Table1[[#This Row],[Discount % (In Rs)]]&gt;50%,"High Discount","Low Discount")</f>
        <v>High Discount</v>
      </c>
      <c r="M9448" s="3">
        <f>Table1[[#This Row],[Discount_Price (In Rs.)]]/Table1[[#This Row],[OriginalPrice (in Rs)]]</f>
        <v>0.60046189376443415</v>
      </c>
      <c r="N9448" s="4">
        <v>4.3</v>
      </c>
      <c r="O9448">
        <v>719</v>
      </c>
      <c r="P9448" t="s">
        <v>20</v>
      </c>
      <c r="Q9448" t="s">
        <v>3847</v>
      </c>
    </row>
    <row r="9449" spans="1:17" x14ac:dyDescent="0.25">
      <c r="A9449" t="s">
        <v>3871</v>
      </c>
      <c r="B9449" s="1">
        <v>8897767</v>
      </c>
      <c r="C9449" t="s">
        <v>56</v>
      </c>
      <c r="D9449" t="s">
        <v>22</v>
      </c>
      <c r="E9449" t="s">
        <v>35</v>
      </c>
      <c r="F9449" t="s">
        <v>13</v>
      </c>
      <c r="G9449" s="2">
        <v>499</v>
      </c>
      <c r="H9449" s="2">
        <f>AVERAGEIF(Table1[[#All],[Category]],Table1[[#This Row],[Category]],Table1[[#All],[DiscountOffer]])</f>
        <v>726.0994423791791</v>
      </c>
      <c r="I9449" s="2">
        <v>999</v>
      </c>
      <c r="J9449" s="2">
        <f>IF(Table1[[#This Row],[Ratings]]&gt;4,Table1[[#This Row],[OriginalPrice (in Rs)]],0)</f>
        <v>0</v>
      </c>
      <c r="K9449" s="2">
        <f>Table1[[#This Row],[OriginalPrice (in Rs)]]-Table1[[#This Row],[DiscountOffer]]</f>
        <v>500</v>
      </c>
      <c r="L9449" s="2" t="str">
        <f>IF(Table1[[#This Row],[Discount % (In Rs)]]&gt;50%,"High Discount","Low Discount")</f>
        <v>High Discount</v>
      </c>
      <c r="M9449" s="3">
        <f>Table1[[#This Row],[Discount_Price (In Rs.)]]/Table1[[#This Row],[OriginalPrice (in Rs)]]</f>
        <v>0.50050050050050054</v>
      </c>
      <c r="N9449" s="4">
        <v>3.8</v>
      </c>
      <c r="O9449">
        <v>718</v>
      </c>
      <c r="P9449" t="s">
        <v>32</v>
      </c>
      <c r="Q9449" t="s">
        <v>3872</v>
      </c>
    </row>
    <row r="9450" spans="1:17" x14ac:dyDescent="0.25">
      <c r="A9450" t="s">
        <v>3884</v>
      </c>
      <c r="B9450" s="1">
        <v>12115954</v>
      </c>
      <c r="C9450" t="s">
        <v>39</v>
      </c>
      <c r="D9450" t="s">
        <v>22</v>
      </c>
      <c r="E9450" t="s">
        <v>35</v>
      </c>
      <c r="F9450" t="s">
        <v>13</v>
      </c>
      <c r="G9450" s="2">
        <v>319</v>
      </c>
      <c r="H9450" s="2">
        <f>AVERAGEIF(Table1[[#All],[Category]],Table1[[#This Row],[Category]],Table1[[#All],[DiscountOffer]])</f>
        <v>726.0994423791791</v>
      </c>
      <c r="I9450" s="2">
        <v>799</v>
      </c>
      <c r="J9450" s="2">
        <f>IF(Table1[[#This Row],[Ratings]]&gt;4,Table1[[#This Row],[OriginalPrice (in Rs)]],0)</f>
        <v>799</v>
      </c>
      <c r="K9450" s="2">
        <f>Table1[[#This Row],[OriginalPrice (in Rs)]]-Table1[[#This Row],[DiscountOffer]]</f>
        <v>480</v>
      </c>
      <c r="L9450" s="2" t="str">
        <f>IF(Table1[[#This Row],[Discount % (In Rs)]]&gt;50%,"High Discount","Low Discount")</f>
        <v>High Discount</v>
      </c>
      <c r="M9450" s="3">
        <f>Table1[[#This Row],[Discount_Price (In Rs.)]]/Table1[[#This Row],[OriginalPrice (in Rs)]]</f>
        <v>0.60075093867334173</v>
      </c>
      <c r="N9450" s="4">
        <v>4.0999999999999996</v>
      </c>
      <c r="O9450">
        <v>717</v>
      </c>
      <c r="P9450" t="s">
        <v>20</v>
      </c>
      <c r="Q9450" t="s">
        <v>3885</v>
      </c>
    </row>
    <row r="9451" spans="1:17" x14ac:dyDescent="0.25">
      <c r="A9451" t="s">
        <v>3905</v>
      </c>
      <c r="B9451" s="1">
        <v>12177872</v>
      </c>
      <c r="C9451" t="s">
        <v>1239</v>
      </c>
      <c r="D9451" t="s">
        <v>22</v>
      </c>
      <c r="E9451" t="s">
        <v>35</v>
      </c>
      <c r="F9451" t="s">
        <v>13</v>
      </c>
      <c r="G9451" s="2">
        <v>359</v>
      </c>
      <c r="H9451" s="2">
        <f>AVERAGEIF(Table1[[#All],[Category]],Table1[[#This Row],[Category]],Table1[[#All],[DiscountOffer]])</f>
        <v>726.0994423791791</v>
      </c>
      <c r="I9451" s="2">
        <v>799</v>
      </c>
      <c r="J9451" s="2">
        <f>IF(Table1[[#This Row],[Ratings]]&gt;4,Table1[[#This Row],[OriginalPrice (in Rs)]],0)</f>
        <v>799</v>
      </c>
      <c r="K9451" s="2">
        <f>Table1[[#This Row],[OriginalPrice (in Rs)]]-Table1[[#This Row],[DiscountOffer]]</f>
        <v>440</v>
      </c>
      <c r="L9451" s="2" t="str">
        <f>IF(Table1[[#This Row],[Discount % (In Rs)]]&gt;50%,"High Discount","Low Discount")</f>
        <v>High Discount</v>
      </c>
      <c r="M9451" s="3">
        <f>Table1[[#This Row],[Discount_Price (In Rs.)]]/Table1[[#This Row],[OriginalPrice (in Rs)]]</f>
        <v>0.55068836045056324</v>
      </c>
      <c r="N9451" s="4">
        <v>4.3</v>
      </c>
      <c r="O9451">
        <v>716</v>
      </c>
      <c r="P9451" t="s">
        <v>32</v>
      </c>
      <c r="Q9451" t="s">
        <v>3906</v>
      </c>
    </row>
    <row r="9452" spans="1:17" x14ac:dyDescent="0.25">
      <c r="A9452" t="s">
        <v>3937</v>
      </c>
      <c r="B9452" s="1">
        <v>12177900</v>
      </c>
      <c r="C9452" t="s">
        <v>1239</v>
      </c>
      <c r="D9452" t="s">
        <v>22</v>
      </c>
      <c r="E9452" t="s">
        <v>35</v>
      </c>
      <c r="F9452" t="s">
        <v>13</v>
      </c>
      <c r="G9452" s="2">
        <v>399</v>
      </c>
      <c r="H9452" s="2">
        <f>AVERAGEIF(Table1[[#All],[Category]],Table1[[#This Row],[Category]],Table1[[#All],[DiscountOffer]])</f>
        <v>726.0994423791791</v>
      </c>
      <c r="I9452" s="2">
        <v>799</v>
      </c>
      <c r="J9452" s="2">
        <f>IF(Table1[[#This Row],[Ratings]]&gt;4,Table1[[#This Row],[OriginalPrice (in Rs)]],0)</f>
        <v>799</v>
      </c>
      <c r="K9452" s="2">
        <f>Table1[[#This Row],[OriginalPrice (in Rs)]]-Table1[[#This Row],[DiscountOffer]]</f>
        <v>400</v>
      </c>
      <c r="L9452" s="2" t="str">
        <f>IF(Table1[[#This Row],[Discount % (In Rs)]]&gt;50%,"High Discount","Low Discount")</f>
        <v>High Discount</v>
      </c>
      <c r="M9452" s="3">
        <f>Table1[[#This Row],[Discount_Price (In Rs.)]]/Table1[[#This Row],[OriginalPrice (in Rs)]]</f>
        <v>0.50062578222778475</v>
      </c>
      <c r="N9452" s="4">
        <v>4.2</v>
      </c>
      <c r="O9452">
        <v>714</v>
      </c>
      <c r="P9452" t="s">
        <v>32</v>
      </c>
      <c r="Q9452" t="s">
        <v>3938</v>
      </c>
    </row>
    <row r="9453" spans="1:17" x14ac:dyDescent="0.25">
      <c r="A9453" t="s">
        <v>3941</v>
      </c>
      <c r="B9453" s="1">
        <v>13552854</v>
      </c>
      <c r="C9453" t="s">
        <v>950</v>
      </c>
      <c r="D9453" t="s">
        <v>22</v>
      </c>
      <c r="E9453" t="s">
        <v>35</v>
      </c>
      <c r="F9453" t="s">
        <v>13</v>
      </c>
      <c r="G9453" s="2">
        <v>449</v>
      </c>
      <c r="H9453" s="2">
        <f>AVERAGEIF(Table1[[#All],[Category]],Table1[[#This Row],[Category]],Table1[[#All],[DiscountOffer]])</f>
        <v>726.0994423791791</v>
      </c>
      <c r="I9453" s="2">
        <v>999</v>
      </c>
      <c r="J9453" s="2">
        <f>IF(Table1[[#This Row],[Ratings]]&gt;4,Table1[[#This Row],[OriginalPrice (in Rs)]],0)</f>
        <v>999</v>
      </c>
      <c r="K9453" s="2">
        <f>Table1[[#This Row],[OriginalPrice (in Rs)]]-Table1[[#This Row],[DiscountOffer]]</f>
        <v>550</v>
      </c>
      <c r="L9453" s="2" t="str">
        <f>IF(Table1[[#This Row],[Discount % (In Rs)]]&gt;50%,"High Discount","Low Discount")</f>
        <v>High Discount</v>
      </c>
      <c r="M9453" s="3">
        <f>Table1[[#This Row],[Discount_Price (In Rs.)]]/Table1[[#This Row],[OriginalPrice (in Rs)]]</f>
        <v>0.55055055055055058</v>
      </c>
      <c r="N9453" s="4">
        <v>4.2</v>
      </c>
      <c r="O9453">
        <v>714</v>
      </c>
      <c r="P9453" t="s">
        <v>209</v>
      </c>
      <c r="Q9453" t="s">
        <v>3942</v>
      </c>
    </row>
    <row r="9454" spans="1:17" x14ac:dyDescent="0.25">
      <c r="A9454" t="s">
        <v>3981</v>
      </c>
      <c r="B9454" s="1">
        <v>2221332</v>
      </c>
      <c r="C9454" t="s">
        <v>177</v>
      </c>
      <c r="D9454" t="s">
        <v>22</v>
      </c>
      <c r="E9454" t="s">
        <v>35</v>
      </c>
      <c r="F9454" t="s">
        <v>13</v>
      </c>
      <c r="G9454" s="2">
        <v>399</v>
      </c>
      <c r="H9454" s="2">
        <f>AVERAGEIF(Table1[[#All],[Category]],Table1[[#This Row],[Category]],Table1[[#All],[DiscountOffer]])</f>
        <v>726.0994423791791</v>
      </c>
      <c r="I9454" s="2">
        <v>999</v>
      </c>
      <c r="J9454" s="2">
        <f>IF(Table1[[#This Row],[Ratings]]&gt;4,Table1[[#This Row],[OriginalPrice (in Rs)]],0)</f>
        <v>0</v>
      </c>
      <c r="K9454" s="2">
        <f>Table1[[#This Row],[OriginalPrice (in Rs)]]-Table1[[#This Row],[DiscountOffer]]</f>
        <v>600</v>
      </c>
      <c r="L9454" s="2" t="str">
        <f>IF(Table1[[#This Row],[Discount % (In Rs)]]&gt;50%,"High Discount","Low Discount")</f>
        <v>High Discount</v>
      </c>
      <c r="M9454" s="3">
        <f>Table1[[#This Row],[Discount_Price (In Rs.)]]/Table1[[#This Row],[OriginalPrice (in Rs)]]</f>
        <v>0.60060060060060061</v>
      </c>
      <c r="N9454" s="4">
        <v>4</v>
      </c>
      <c r="O9454">
        <v>712</v>
      </c>
      <c r="P9454" t="s">
        <v>32</v>
      </c>
      <c r="Q9454" t="s">
        <v>3982</v>
      </c>
    </row>
    <row r="9455" spans="1:17" x14ac:dyDescent="0.25">
      <c r="A9455" t="s">
        <v>4017</v>
      </c>
      <c r="B9455" s="1">
        <v>11363114</v>
      </c>
      <c r="C9455" t="s">
        <v>146</v>
      </c>
      <c r="D9455" t="s">
        <v>22</v>
      </c>
      <c r="E9455" t="s">
        <v>35</v>
      </c>
      <c r="F9455" t="s">
        <v>13</v>
      </c>
      <c r="G9455" s="2">
        <v>599</v>
      </c>
      <c r="H9455" s="2">
        <f>AVERAGEIF(Table1[[#All],[Category]],Table1[[#This Row],[Category]],Table1[[#All],[DiscountOffer]])</f>
        <v>726.0994423791791</v>
      </c>
      <c r="I9455" s="2">
        <v>1199</v>
      </c>
      <c r="J9455" s="2">
        <f>IF(Table1[[#This Row],[Ratings]]&gt;4,Table1[[#This Row],[OriginalPrice (in Rs)]],0)</f>
        <v>1199</v>
      </c>
      <c r="K9455" s="2">
        <f>Table1[[#This Row],[OriginalPrice (in Rs)]]-Table1[[#This Row],[DiscountOffer]]</f>
        <v>600</v>
      </c>
      <c r="L9455" s="2" t="str">
        <f>IF(Table1[[#This Row],[Discount % (In Rs)]]&gt;50%,"High Discount","Low Discount")</f>
        <v>High Discount</v>
      </c>
      <c r="M9455" s="3">
        <f>Table1[[#This Row],[Discount_Price (In Rs.)]]/Table1[[#This Row],[OriginalPrice (in Rs)]]</f>
        <v>0.50041701417848206</v>
      </c>
      <c r="N9455" s="4">
        <v>4.4000000000000004</v>
      </c>
      <c r="O9455">
        <v>710</v>
      </c>
      <c r="P9455" t="s">
        <v>32</v>
      </c>
      <c r="Q9455" t="s">
        <v>4018</v>
      </c>
    </row>
    <row r="9456" spans="1:17" x14ac:dyDescent="0.25">
      <c r="A9456" t="s">
        <v>4034</v>
      </c>
      <c r="B9456" s="1">
        <v>12817324</v>
      </c>
      <c r="C9456" t="s">
        <v>53</v>
      </c>
      <c r="D9456" t="s">
        <v>22</v>
      </c>
      <c r="E9456" t="s">
        <v>35</v>
      </c>
      <c r="F9456" t="s">
        <v>13</v>
      </c>
      <c r="G9456" s="2">
        <v>279</v>
      </c>
      <c r="H9456" s="2">
        <f>AVERAGEIF(Table1[[#All],[Category]],Table1[[#This Row],[Category]],Table1[[#All],[DiscountOffer]])</f>
        <v>726.0994423791791</v>
      </c>
      <c r="I9456" s="2">
        <v>699</v>
      </c>
      <c r="J9456" s="2">
        <f>IF(Table1[[#This Row],[Ratings]]&gt;4,Table1[[#This Row],[OriginalPrice (in Rs)]],0)</f>
        <v>0</v>
      </c>
      <c r="K9456" s="2">
        <f>Table1[[#This Row],[OriginalPrice (in Rs)]]-Table1[[#This Row],[DiscountOffer]]</f>
        <v>420</v>
      </c>
      <c r="L9456" s="2" t="str">
        <f>IF(Table1[[#This Row],[Discount % (In Rs)]]&gt;50%,"High Discount","Low Discount")</f>
        <v>High Discount</v>
      </c>
      <c r="M9456" s="3">
        <f>Table1[[#This Row],[Discount_Price (In Rs.)]]/Table1[[#This Row],[OriginalPrice (in Rs)]]</f>
        <v>0.60085836909871249</v>
      </c>
      <c r="N9456" s="4">
        <v>4</v>
      </c>
      <c r="O9456">
        <v>709</v>
      </c>
      <c r="P9456" t="s">
        <v>20</v>
      </c>
      <c r="Q9456" t="s">
        <v>1697</v>
      </c>
    </row>
    <row r="9457" spans="1:17" x14ac:dyDescent="0.25">
      <c r="A9457" t="s">
        <v>4035</v>
      </c>
      <c r="B9457" s="1">
        <v>11332928</v>
      </c>
      <c r="C9457" t="s">
        <v>53</v>
      </c>
      <c r="D9457" t="s">
        <v>22</v>
      </c>
      <c r="E9457" t="s">
        <v>35</v>
      </c>
      <c r="F9457" t="s">
        <v>13</v>
      </c>
      <c r="G9457" s="2">
        <v>314</v>
      </c>
      <c r="H9457" s="2">
        <f>AVERAGEIF(Table1[[#All],[Category]],Table1[[#This Row],[Category]],Table1[[#All],[DiscountOffer]])</f>
        <v>726.0994423791791</v>
      </c>
      <c r="I9457" s="2">
        <v>899</v>
      </c>
      <c r="J9457" s="2">
        <f>IF(Table1[[#This Row],[Ratings]]&gt;4,Table1[[#This Row],[OriginalPrice (in Rs)]],0)</f>
        <v>899</v>
      </c>
      <c r="K9457" s="2">
        <f>Table1[[#This Row],[OriginalPrice (in Rs)]]-Table1[[#This Row],[DiscountOffer]]</f>
        <v>585</v>
      </c>
      <c r="L9457" s="2" t="str">
        <f>IF(Table1[[#This Row],[Discount % (In Rs)]]&gt;50%,"High Discount","Low Discount")</f>
        <v>High Discount</v>
      </c>
      <c r="M9457" s="3">
        <f>Table1[[#This Row],[Discount_Price (In Rs.)]]/Table1[[#This Row],[OriginalPrice (in Rs)]]</f>
        <v>0.65072302558398221</v>
      </c>
      <c r="N9457" s="4">
        <v>4.0999999999999996</v>
      </c>
      <c r="O9457">
        <v>709</v>
      </c>
      <c r="P9457" t="s">
        <v>20</v>
      </c>
      <c r="Q9457" t="s">
        <v>4036</v>
      </c>
    </row>
    <row r="9458" spans="1:17" x14ac:dyDescent="0.25">
      <c r="A9458" t="s">
        <v>4052</v>
      </c>
      <c r="B9458" s="1">
        <v>11544864</v>
      </c>
      <c r="C9458" t="s">
        <v>10</v>
      </c>
      <c r="D9458" t="s">
        <v>22</v>
      </c>
      <c r="E9458" t="s">
        <v>35</v>
      </c>
      <c r="F9458" t="s">
        <v>13</v>
      </c>
      <c r="G9458" s="2">
        <v>399</v>
      </c>
      <c r="H9458" s="2">
        <f>AVERAGEIF(Table1[[#All],[Category]],Table1[[#This Row],[Category]],Table1[[#All],[DiscountOffer]])</f>
        <v>726.0994423791791</v>
      </c>
      <c r="I9458" s="2">
        <v>799</v>
      </c>
      <c r="J9458" s="2">
        <f>IF(Table1[[#This Row],[Ratings]]&gt;4,Table1[[#This Row],[OriginalPrice (in Rs)]],0)</f>
        <v>799</v>
      </c>
      <c r="K9458" s="2">
        <f>Table1[[#This Row],[OriginalPrice (in Rs)]]-Table1[[#This Row],[DiscountOffer]]</f>
        <v>400</v>
      </c>
      <c r="L9458" s="2" t="str">
        <f>IF(Table1[[#This Row],[Discount % (In Rs)]]&gt;50%,"High Discount","Low Discount")</f>
        <v>High Discount</v>
      </c>
      <c r="M9458" s="3">
        <f>Table1[[#This Row],[Discount_Price (In Rs.)]]/Table1[[#This Row],[OriginalPrice (in Rs)]]</f>
        <v>0.50062578222778475</v>
      </c>
      <c r="N9458" s="4">
        <v>4.4000000000000004</v>
      </c>
      <c r="O9458">
        <v>708</v>
      </c>
      <c r="P9458" t="s">
        <v>37</v>
      </c>
      <c r="Q9458" t="s">
        <v>4053</v>
      </c>
    </row>
    <row r="9459" spans="1:17" x14ac:dyDescent="0.25">
      <c r="A9459" t="s">
        <v>4054</v>
      </c>
      <c r="B9459" s="1">
        <v>2425411</v>
      </c>
      <c r="C9459" t="s">
        <v>56</v>
      </c>
      <c r="D9459" t="s">
        <v>22</v>
      </c>
      <c r="E9459" t="s">
        <v>35</v>
      </c>
      <c r="F9459" t="s">
        <v>13</v>
      </c>
      <c r="G9459" s="2">
        <v>539</v>
      </c>
      <c r="H9459" s="2">
        <f>AVERAGEIF(Table1[[#All],[Category]],Table1[[#This Row],[Category]],Table1[[#All],[DiscountOffer]])</f>
        <v>726.0994423791791</v>
      </c>
      <c r="I9459" s="2">
        <v>899</v>
      </c>
      <c r="J9459" s="2">
        <f>IF(Table1[[#This Row],[Ratings]]&gt;4,Table1[[#This Row],[OriginalPrice (in Rs)]],0)</f>
        <v>899</v>
      </c>
      <c r="K9459" s="2">
        <f>Table1[[#This Row],[OriginalPrice (in Rs)]]-Table1[[#This Row],[DiscountOffer]]</f>
        <v>360</v>
      </c>
      <c r="L9459" s="2" t="str">
        <f>IF(Table1[[#This Row],[Discount % (In Rs)]]&gt;50%,"High Discount","Low Discount")</f>
        <v>Low Discount</v>
      </c>
      <c r="M9459" s="3">
        <f>Table1[[#This Row],[Discount_Price (In Rs.)]]/Table1[[#This Row],[OriginalPrice (in Rs)]]</f>
        <v>0.40044493882091214</v>
      </c>
      <c r="N9459" s="4">
        <v>4.0999999999999996</v>
      </c>
      <c r="O9459">
        <v>708</v>
      </c>
      <c r="P9459" t="s">
        <v>32</v>
      </c>
      <c r="Q9459" t="s">
        <v>4055</v>
      </c>
    </row>
    <row r="9460" spans="1:17" x14ac:dyDescent="0.25">
      <c r="A9460" t="s">
        <v>4056</v>
      </c>
      <c r="B9460" s="1">
        <v>10891010</v>
      </c>
      <c r="C9460" t="s">
        <v>388</v>
      </c>
      <c r="D9460" t="s">
        <v>22</v>
      </c>
      <c r="E9460" t="s">
        <v>35</v>
      </c>
      <c r="F9460" t="s">
        <v>13</v>
      </c>
      <c r="G9460" s="2">
        <v>479</v>
      </c>
      <c r="H9460" s="2">
        <f>AVERAGEIF(Table1[[#All],[Category]],Table1[[#This Row],[Category]],Table1[[#All],[DiscountOffer]])</f>
        <v>726.0994423791791</v>
      </c>
      <c r="I9460" s="2">
        <v>999</v>
      </c>
      <c r="J9460" s="2">
        <f>IF(Table1[[#This Row],[Ratings]]&gt;4,Table1[[#This Row],[OriginalPrice (in Rs)]],0)</f>
        <v>999</v>
      </c>
      <c r="K9460" s="2">
        <f>Table1[[#This Row],[OriginalPrice (in Rs)]]-Table1[[#This Row],[DiscountOffer]]</f>
        <v>520</v>
      </c>
      <c r="L9460" s="2" t="str">
        <f>IF(Table1[[#This Row],[Discount % (In Rs)]]&gt;50%,"High Discount","Low Discount")</f>
        <v>High Discount</v>
      </c>
      <c r="M9460" s="3">
        <f>Table1[[#This Row],[Discount_Price (In Rs.)]]/Table1[[#This Row],[OriginalPrice (in Rs)]]</f>
        <v>0.52052052052052056</v>
      </c>
      <c r="N9460" s="4">
        <v>4.0999999999999996</v>
      </c>
      <c r="O9460">
        <v>708</v>
      </c>
      <c r="P9460" t="s">
        <v>20</v>
      </c>
      <c r="Q9460" t="s">
        <v>4057</v>
      </c>
    </row>
    <row r="9461" spans="1:17" x14ac:dyDescent="0.25">
      <c r="A9461" t="s">
        <v>4100</v>
      </c>
      <c r="B9461" s="1">
        <v>2498491</v>
      </c>
      <c r="C9461" t="s">
        <v>10</v>
      </c>
      <c r="D9461" t="s">
        <v>22</v>
      </c>
      <c r="E9461" t="s">
        <v>35</v>
      </c>
      <c r="F9461" t="s">
        <v>13</v>
      </c>
      <c r="G9461" s="2">
        <v>249</v>
      </c>
      <c r="H9461" s="2">
        <f>AVERAGEIF(Table1[[#All],[Category]],Table1[[#This Row],[Category]],Table1[[#All],[DiscountOffer]])</f>
        <v>726.0994423791791</v>
      </c>
      <c r="I9461" s="2">
        <v>499</v>
      </c>
      <c r="J9461" s="2">
        <f>IF(Table1[[#This Row],[Ratings]]&gt;4,Table1[[#This Row],[OriginalPrice (in Rs)]],0)</f>
        <v>499</v>
      </c>
      <c r="K9461" s="2">
        <f>Table1[[#This Row],[OriginalPrice (in Rs)]]-Table1[[#This Row],[DiscountOffer]]</f>
        <v>250</v>
      </c>
      <c r="L9461" s="2" t="str">
        <f>IF(Table1[[#This Row],[Discount % (In Rs)]]&gt;50%,"High Discount","Low Discount")</f>
        <v>High Discount</v>
      </c>
      <c r="M9461" s="3">
        <f>Table1[[#This Row],[Discount_Price (In Rs.)]]/Table1[[#This Row],[OriginalPrice (in Rs)]]</f>
        <v>0.50100200400801598</v>
      </c>
      <c r="N9461" s="4">
        <v>4.0999999999999996</v>
      </c>
      <c r="O9461">
        <v>705</v>
      </c>
      <c r="P9461" t="s">
        <v>37</v>
      </c>
      <c r="Q9461" t="s">
        <v>4101</v>
      </c>
    </row>
    <row r="9462" spans="1:17" x14ac:dyDescent="0.25">
      <c r="A9462" t="s">
        <v>4129</v>
      </c>
      <c r="B9462" s="1">
        <v>11948318</v>
      </c>
      <c r="C9462" t="s">
        <v>10</v>
      </c>
      <c r="D9462" t="s">
        <v>22</v>
      </c>
      <c r="E9462" t="s">
        <v>35</v>
      </c>
      <c r="F9462" t="s">
        <v>13</v>
      </c>
      <c r="G9462" s="2">
        <v>299</v>
      </c>
      <c r="H9462" s="2">
        <f>AVERAGEIF(Table1[[#All],[Category]],Table1[[#This Row],[Category]],Table1[[#All],[DiscountOffer]])</f>
        <v>726.0994423791791</v>
      </c>
      <c r="I9462" s="2">
        <v>599</v>
      </c>
      <c r="J9462" s="2">
        <f>IF(Table1[[#This Row],[Ratings]]&gt;4,Table1[[#This Row],[OriginalPrice (in Rs)]],0)</f>
        <v>599</v>
      </c>
      <c r="K9462" s="2">
        <f>Table1[[#This Row],[OriginalPrice (in Rs)]]-Table1[[#This Row],[DiscountOffer]]</f>
        <v>300</v>
      </c>
      <c r="L9462" s="2" t="str">
        <f>IF(Table1[[#This Row],[Discount % (In Rs)]]&gt;50%,"High Discount","Low Discount")</f>
        <v>High Discount</v>
      </c>
      <c r="M9462" s="3">
        <f>Table1[[#This Row],[Discount_Price (In Rs.)]]/Table1[[#This Row],[OriginalPrice (in Rs)]]</f>
        <v>0.5008347245409015</v>
      </c>
      <c r="N9462" s="4">
        <v>4.4000000000000004</v>
      </c>
      <c r="O9462">
        <v>703</v>
      </c>
      <c r="P9462" t="s">
        <v>37</v>
      </c>
      <c r="Q9462" t="s">
        <v>4130</v>
      </c>
    </row>
    <row r="9463" spans="1:17" x14ac:dyDescent="0.25">
      <c r="A9463" t="s">
        <v>4154</v>
      </c>
      <c r="B9463" s="1">
        <v>2318578</v>
      </c>
      <c r="C9463" t="s">
        <v>10</v>
      </c>
      <c r="D9463" t="s">
        <v>22</v>
      </c>
      <c r="E9463" t="s">
        <v>35</v>
      </c>
      <c r="F9463" t="s">
        <v>13</v>
      </c>
      <c r="G9463" s="2">
        <v>494</v>
      </c>
      <c r="H9463" s="2">
        <f>AVERAGEIF(Table1[[#All],[Category]],Table1[[#This Row],[Category]],Table1[[#All],[DiscountOffer]])</f>
        <v>726.0994423791791</v>
      </c>
      <c r="I9463" s="2">
        <v>1099</v>
      </c>
      <c r="J9463" s="2">
        <f>IF(Table1[[#This Row],[Ratings]]&gt;4,Table1[[#This Row],[OriginalPrice (in Rs)]],0)</f>
        <v>1099</v>
      </c>
      <c r="K9463" s="2">
        <f>Table1[[#This Row],[OriginalPrice (in Rs)]]-Table1[[#This Row],[DiscountOffer]]</f>
        <v>605</v>
      </c>
      <c r="L9463" s="2" t="str">
        <f>IF(Table1[[#This Row],[Discount % (In Rs)]]&gt;50%,"High Discount","Low Discount")</f>
        <v>High Discount</v>
      </c>
      <c r="M9463" s="3">
        <f>Table1[[#This Row],[Discount_Price (In Rs.)]]/Table1[[#This Row],[OriginalPrice (in Rs)]]</f>
        <v>0.55050045495905364</v>
      </c>
      <c r="N9463" s="4">
        <v>4.2</v>
      </c>
      <c r="O9463">
        <v>701</v>
      </c>
      <c r="P9463" t="s">
        <v>37</v>
      </c>
      <c r="Q9463" t="s">
        <v>4155</v>
      </c>
    </row>
    <row r="9464" spans="1:17" x14ac:dyDescent="0.25">
      <c r="A9464" t="s">
        <v>4197</v>
      </c>
      <c r="B9464" s="1">
        <v>11607356</v>
      </c>
      <c r="C9464" t="s">
        <v>39</v>
      </c>
      <c r="D9464" t="s">
        <v>22</v>
      </c>
      <c r="E9464" t="s">
        <v>35</v>
      </c>
      <c r="F9464" t="s">
        <v>13</v>
      </c>
      <c r="G9464" s="2">
        <v>549</v>
      </c>
      <c r="H9464" s="2">
        <f>AVERAGEIF(Table1[[#All],[Category]],Table1[[#This Row],[Category]],Table1[[#All],[DiscountOffer]])</f>
        <v>726.0994423791791</v>
      </c>
      <c r="I9464" s="2">
        <v>1099</v>
      </c>
      <c r="J9464" s="2">
        <f>IF(Table1[[#This Row],[Ratings]]&gt;4,Table1[[#This Row],[OriginalPrice (in Rs)]],0)</f>
        <v>0</v>
      </c>
      <c r="K9464" s="2">
        <f>Table1[[#This Row],[OriginalPrice (in Rs)]]-Table1[[#This Row],[DiscountOffer]]</f>
        <v>550</v>
      </c>
      <c r="L9464" s="2" t="str">
        <f>IF(Table1[[#This Row],[Discount % (In Rs)]]&gt;50%,"High Discount","Low Discount")</f>
        <v>High Discount</v>
      </c>
      <c r="M9464" s="3">
        <f>Table1[[#This Row],[Discount_Price (In Rs.)]]/Table1[[#This Row],[OriginalPrice (in Rs)]]</f>
        <v>0.5004549590536852</v>
      </c>
      <c r="N9464" s="4">
        <v>4</v>
      </c>
      <c r="O9464">
        <v>699</v>
      </c>
      <c r="P9464" t="s">
        <v>20</v>
      </c>
      <c r="Q9464" t="s">
        <v>4198</v>
      </c>
    </row>
    <row r="9465" spans="1:17" x14ac:dyDescent="0.25">
      <c r="A9465" t="s">
        <v>4201</v>
      </c>
      <c r="B9465" s="1">
        <v>11462776</v>
      </c>
      <c r="C9465" t="s">
        <v>10</v>
      </c>
      <c r="D9465" t="s">
        <v>22</v>
      </c>
      <c r="E9465" t="s">
        <v>35</v>
      </c>
      <c r="F9465" t="s">
        <v>13</v>
      </c>
      <c r="G9465" s="2">
        <v>649</v>
      </c>
      <c r="H9465" s="2">
        <f>AVERAGEIF(Table1[[#All],[Category]],Table1[[#This Row],[Category]],Table1[[#All],[DiscountOffer]])</f>
        <v>726.0994423791791</v>
      </c>
      <c r="I9465" s="2">
        <v>1299</v>
      </c>
      <c r="J9465" s="2">
        <f>IF(Table1[[#This Row],[Ratings]]&gt;4,Table1[[#This Row],[OriginalPrice (in Rs)]],0)</f>
        <v>1299</v>
      </c>
      <c r="K9465" s="2">
        <f>Table1[[#This Row],[OriginalPrice (in Rs)]]-Table1[[#This Row],[DiscountOffer]]</f>
        <v>650</v>
      </c>
      <c r="L9465" s="2" t="str">
        <f>IF(Table1[[#This Row],[Discount % (In Rs)]]&gt;50%,"High Discount","Low Discount")</f>
        <v>High Discount</v>
      </c>
      <c r="M9465" s="3">
        <f>Table1[[#This Row],[Discount_Price (In Rs.)]]/Table1[[#This Row],[OriginalPrice (in Rs)]]</f>
        <v>0.50038491147036179</v>
      </c>
      <c r="N9465" s="4">
        <v>4.2</v>
      </c>
      <c r="O9465">
        <v>699</v>
      </c>
      <c r="P9465" t="s">
        <v>62</v>
      </c>
      <c r="Q9465" t="s">
        <v>4202</v>
      </c>
    </row>
    <row r="9466" spans="1:17" x14ac:dyDescent="0.25">
      <c r="A9466" t="s">
        <v>4220</v>
      </c>
      <c r="B9466" s="1">
        <v>4149433</v>
      </c>
      <c r="C9466" t="s">
        <v>39</v>
      </c>
      <c r="D9466" t="s">
        <v>22</v>
      </c>
      <c r="E9466" t="s">
        <v>35</v>
      </c>
      <c r="F9466" t="s">
        <v>13</v>
      </c>
      <c r="G9466" s="2">
        <v>519</v>
      </c>
      <c r="H9466" s="2">
        <f>AVERAGEIF(Table1[[#All],[Category]],Table1[[#This Row],[Category]],Table1[[#All],[DiscountOffer]])</f>
        <v>726.0994423791791</v>
      </c>
      <c r="I9466" s="2">
        <v>1299</v>
      </c>
      <c r="J9466" s="2">
        <f>IF(Table1[[#This Row],[Ratings]]&gt;4,Table1[[#This Row],[OriginalPrice (in Rs)]],0)</f>
        <v>1299</v>
      </c>
      <c r="K9466" s="2">
        <f>Table1[[#This Row],[OriginalPrice (in Rs)]]-Table1[[#This Row],[DiscountOffer]]</f>
        <v>780</v>
      </c>
      <c r="L9466" s="2" t="str">
        <f>IF(Table1[[#This Row],[Discount % (In Rs)]]&gt;50%,"High Discount","Low Discount")</f>
        <v>High Discount</v>
      </c>
      <c r="M9466" s="3">
        <f>Table1[[#This Row],[Discount_Price (In Rs.)]]/Table1[[#This Row],[OriginalPrice (in Rs)]]</f>
        <v>0.60046189376443415</v>
      </c>
      <c r="N9466" s="4">
        <v>4.2</v>
      </c>
      <c r="O9466">
        <v>698</v>
      </c>
      <c r="P9466" t="s">
        <v>20</v>
      </c>
      <c r="Q9466" t="s">
        <v>4221</v>
      </c>
    </row>
    <row r="9467" spans="1:17" x14ac:dyDescent="0.25">
      <c r="A9467" t="s">
        <v>4230</v>
      </c>
      <c r="B9467" s="1">
        <v>1277684</v>
      </c>
      <c r="C9467" t="s">
        <v>10</v>
      </c>
      <c r="D9467" t="s">
        <v>22</v>
      </c>
      <c r="E9467" t="s">
        <v>35</v>
      </c>
      <c r="F9467" t="s">
        <v>13</v>
      </c>
      <c r="G9467" s="2">
        <v>399</v>
      </c>
      <c r="H9467" s="2">
        <f>AVERAGEIF(Table1[[#All],[Category]],Table1[[#This Row],[Category]],Table1[[#All],[DiscountOffer]])</f>
        <v>726.0994423791791</v>
      </c>
      <c r="I9467" s="2">
        <v>799</v>
      </c>
      <c r="J9467" s="2">
        <f>IF(Table1[[#This Row],[Ratings]]&gt;4,Table1[[#This Row],[OriginalPrice (in Rs)]],0)</f>
        <v>0</v>
      </c>
      <c r="K9467" s="2">
        <f>Table1[[#This Row],[OriginalPrice (in Rs)]]-Table1[[#This Row],[DiscountOffer]]</f>
        <v>400</v>
      </c>
      <c r="L9467" s="2" t="str">
        <f>IF(Table1[[#This Row],[Discount % (In Rs)]]&gt;50%,"High Discount","Low Discount")</f>
        <v>High Discount</v>
      </c>
      <c r="M9467" s="3">
        <f>Table1[[#This Row],[Discount_Price (In Rs.)]]/Table1[[#This Row],[OriginalPrice (in Rs)]]</f>
        <v>0.50062578222778475</v>
      </c>
      <c r="N9467" s="4">
        <v>3.7</v>
      </c>
      <c r="O9467">
        <v>697</v>
      </c>
      <c r="P9467" t="s">
        <v>37</v>
      </c>
      <c r="Q9467" t="s">
        <v>4231</v>
      </c>
    </row>
    <row r="9468" spans="1:17" x14ac:dyDescent="0.25">
      <c r="A9468" t="s">
        <v>4275</v>
      </c>
      <c r="B9468" s="1">
        <v>8904191</v>
      </c>
      <c r="C9468" t="s">
        <v>56</v>
      </c>
      <c r="D9468" t="s">
        <v>22</v>
      </c>
      <c r="E9468" t="s">
        <v>35</v>
      </c>
      <c r="F9468" t="s">
        <v>13</v>
      </c>
      <c r="G9468" s="2">
        <v>549</v>
      </c>
      <c r="H9468" s="2">
        <f>AVERAGEIF(Table1[[#All],[Category]],Table1[[#This Row],[Category]],Table1[[#All],[DiscountOffer]])</f>
        <v>726.0994423791791</v>
      </c>
      <c r="I9468" s="2">
        <v>1099</v>
      </c>
      <c r="J9468" s="2">
        <f>IF(Table1[[#This Row],[Ratings]]&gt;4,Table1[[#This Row],[OriginalPrice (in Rs)]],0)</f>
        <v>0</v>
      </c>
      <c r="K9468" s="2">
        <f>Table1[[#This Row],[OriginalPrice (in Rs)]]-Table1[[#This Row],[DiscountOffer]]</f>
        <v>550</v>
      </c>
      <c r="L9468" s="2" t="str">
        <f>IF(Table1[[#This Row],[Discount % (In Rs)]]&gt;50%,"High Discount","Low Discount")</f>
        <v>High Discount</v>
      </c>
      <c r="M9468" s="3">
        <f>Table1[[#This Row],[Discount_Price (In Rs.)]]/Table1[[#This Row],[OriginalPrice (in Rs)]]</f>
        <v>0.5004549590536852</v>
      </c>
      <c r="N9468" s="4">
        <v>3.8</v>
      </c>
      <c r="O9468">
        <v>694</v>
      </c>
      <c r="P9468" t="s">
        <v>32</v>
      </c>
      <c r="Q9468" t="s">
        <v>4276</v>
      </c>
    </row>
    <row r="9469" spans="1:17" x14ac:dyDescent="0.25">
      <c r="A9469" t="s">
        <v>4293</v>
      </c>
      <c r="B9469" s="1">
        <v>11533838</v>
      </c>
      <c r="C9469" t="s">
        <v>10</v>
      </c>
      <c r="D9469" t="s">
        <v>22</v>
      </c>
      <c r="E9469" t="s">
        <v>35</v>
      </c>
      <c r="F9469" t="s">
        <v>13</v>
      </c>
      <c r="G9469" s="2">
        <v>604</v>
      </c>
      <c r="H9469" s="2">
        <f>AVERAGEIF(Table1[[#All],[Category]],Table1[[#This Row],[Category]],Table1[[#All],[DiscountOffer]])</f>
        <v>726.0994423791791</v>
      </c>
      <c r="I9469" s="2">
        <v>1099</v>
      </c>
      <c r="J9469" s="2">
        <f>IF(Table1[[#This Row],[Ratings]]&gt;4,Table1[[#This Row],[OriginalPrice (in Rs)]],0)</f>
        <v>1099</v>
      </c>
      <c r="K9469" s="2">
        <f>Table1[[#This Row],[OriginalPrice (in Rs)]]-Table1[[#This Row],[DiscountOffer]]</f>
        <v>495</v>
      </c>
      <c r="L9469" s="2" t="str">
        <f>IF(Table1[[#This Row],[Discount % (In Rs)]]&gt;50%,"High Discount","Low Discount")</f>
        <v>Low Discount</v>
      </c>
      <c r="M9469" s="3">
        <f>Table1[[#This Row],[Discount_Price (In Rs.)]]/Table1[[#This Row],[OriginalPrice (in Rs)]]</f>
        <v>0.45040946314831665</v>
      </c>
      <c r="N9469" s="4">
        <v>4.3</v>
      </c>
      <c r="O9469">
        <v>692</v>
      </c>
      <c r="P9469" t="s">
        <v>37</v>
      </c>
      <c r="Q9469" t="s">
        <v>4294</v>
      </c>
    </row>
    <row r="9470" spans="1:17" x14ac:dyDescent="0.25">
      <c r="A9470" t="s">
        <v>4295</v>
      </c>
      <c r="B9470" s="1">
        <v>8938965</v>
      </c>
      <c r="C9470" t="s">
        <v>10</v>
      </c>
      <c r="D9470" t="s">
        <v>22</v>
      </c>
      <c r="E9470" t="s">
        <v>35</v>
      </c>
      <c r="F9470" t="s">
        <v>13</v>
      </c>
      <c r="G9470" s="2">
        <v>384</v>
      </c>
      <c r="H9470" s="2">
        <f>AVERAGEIF(Table1[[#All],[Category]],Table1[[#This Row],[Category]],Table1[[#All],[DiscountOffer]])</f>
        <v>726.0994423791791</v>
      </c>
      <c r="I9470" s="2">
        <v>699</v>
      </c>
      <c r="J9470" s="2">
        <f>IF(Table1[[#This Row],[Ratings]]&gt;4,Table1[[#This Row],[OriginalPrice (in Rs)]],0)</f>
        <v>699</v>
      </c>
      <c r="K9470" s="2">
        <f>Table1[[#This Row],[OriginalPrice (in Rs)]]-Table1[[#This Row],[DiscountOffer]]</f>
        <v>315</v>
      </c>
      <c r="L9470" s="2" t="str">
        <f>IF(Table1[[#This Row],[Discount % (In Rs)]]&gt;50%,"High Discount","Low Discount")</f>
        <v>Low Discount</v>
      </c>
      <c r="M9470" s="3">
        <f>Table1[[#This Row],[Discount_Price (In Rs.)]]/Table1[[#This Row],[OriginalPrice (in Rs)]]</f>
        <v>0.45064377682403434</v>
      </c>
      <c r="N9470" s="4">
        <v>4.3</v>
      </c>
      <c r="O9470">
        <v>692</v>
      </c>
      <c r="P9470" t="s">
        <v>37</v>
      </c>
      <c r="Q9470" t="s">
        <v>4296</v>
      </c>
    </row>
    <row r="9471" spans="1:17" x14ac:dyDescent="0.25">
      <c r="A9471" t="s">
        <v>4329</v>
      </c>
      <c r="B9471" s="1">
        <v>10188449</v>
      </c>
      <c r="C9471" t="s">
        <v>146</v>
      </c>
      <c r="D9471" t="s">
        <v>22</v>
      </c>
      <c r="E9471" t="s">
        <v>35</v>
      </c>
      <c r="F9471" t="s">
        <v>13</v>
      </c>
      <c r="G9471" s="2">
        <v>649</v>
      </c>
      <c r="H9471" s="2">
        <f>AVERAGEIF(Table1[[#All],[Category]],Table1[[#This Row],[Category]],Table1[[#All],[DiscountOffer]])</f>
        <v>726.0994423791791</v>
      </c>
      <c r="I9471" s="2">
        <v>1299</v>
      </c>
      <c r="J9471" s="2">
        <f>IF(Table1[[#This Row],[Ratings]]&gt;4,Table1[[#This Row],[OriginalPrice (in Rs)]],0)</f>
        <v>0</v>
      </c>
      <c r="K9471" s="2">
        <f>Table1[[#This Row],[OriginalPrice (in Rs)]]-Table1[[#This Row],[DiscountOffer]]</f>
        <v>650</v>
      </c>
      <c r="L9471" s="2" t="str">
        <f>IF(Table1[[#This Row],[Discount % (In Rs)]]&gt;50%,"High Discount","Low Discount")</f>
        <v>High Discount</v>
      </c>
      <c r="M9471" s="3">
        <f>Table1[[#This Row],[Discount_Price (In Rs.)]]/Table1[[#This Row],[OriginalPrice (in Rs)]]</f>
        <v>0.50038491147036179</v>
      </c>
      <c r="N9471" s="4">
        <v>4</v>
      </c>
      <c r="O9471">
        <v>689</v>
      </c>
      <c r="P9471" t="s">
        <v>32</v>
      </c>
      <c r="Q9471" t="s">
        <v>4330</v>
      </c>
    </row>
    <row r="9472" spans="1:17" x14ac:dyDescent="0.25">
      <c r="A9472" t="s">
        <v>4382</v>
      </c>
      <c r="B9472" s="1">
        <v>10287485</v>
      </c>
      <c r="C9472" t="s">
        <v>177</v>
      </c>
      <c r="D9472" t="s">
        <v>22</v>
      </c>
      <c r="E9472" t="s">
        <v>35</v>
      </c>
      <c r="F9472" t="s">
        <v>13</v>
      </c>
      <c r="G9472" s="2">
        <v>359</v>
      </c>
      <c r="H9472" s="2">
        <f>AVERAGEIF(Table1[[#All],[Category]],Table1[[#This Row],[Category]],Table1[[#All],[DiscountOffer]])</f>
        <v>726.0994423791791</v>
      </c>
      <c r="I9472" s="2">
        <v>899</v>
      </c>
      <c r="J9472" s="2">
        <f>IF(Table1[[#This Row],[Ratings]]&gt;4,Table1[[#This Row],[OriginalPrice (in Rs)]],0)</f>
        <v>899</v>
      </c>
      <c r="K9472" s="2">
        <f>Table1[[#This Row],[OriginalPrice (in Rs)]]-Table1[[#This Row],[DiscountOffer]]</f>
        <v>540</v>
      </c>
      <c r="L9472" s="2" t="str">
        <f>IF(Table1[[#This Row],[Discount % (In Rs)]]&gt;50%,"High Discount","Low Discount")</f>
        <v>High Discount</v>
      </c>
      <c r="M9472" s="3">
        <f>Table1[[#This Row],[Discount_Price (In Rs.)]]/Table1[[#This Row],[OriginalPrice (in Rs)]]</f>
        <v>0.60066740823136822</v>
      </c>
      <c r="N9472" s="4">
        <v>4.2</v>
      </c>
      <c r="O9472">
        <v>686</v>
      </c>
      <c r="P9472" t="s">
        <v>20</v>
      </c>
      <c r="Q9472" t="s">
        <v>4383</v>
      </c>
    </row>
    <row r="9473" spans="1:17" x14ac:dyDescent="0.25">
      <c r="A9473" t="s">
        <v>4394</v>
      </c>
      <c r="B9473" s="1">
        <v>2339637</v>
      </c>
      <c r="C9473" t="s">
        <v>146</v>
      </c>
      <c r="D9473" t="s">
        <v>22</v>
      </c>
      <c r="E9473" t="s">
        <v>35</v>
      </c>
      <c r="F9473" t="s">
        <v>13</v>
      </c>
      <c r="G9473" s="2">
        <v>934</v>
      </c>
      <c r="H9473" s="2">
        <f>AVERAGEIF(Table1[[#All],[Category]],Table1[[#This Row],[Category]],Table1[[#All],[DiscountOffer]])</f>
        <v>726.0994423791791</v>
      </c>
      <c r="I9473" s="2">
        <v>1699</v>
      </c>
      <c r="J9473" s="2">
        <f>IF(Table1[[#This Row],[Ratings]]&gt;4,Table1[[#This Row],[OriginalPrice (in Rs)]],0)</f>
        <v>0</v>
      </c>
      <c r="K9473" s="2">
        <f>Table1[[#This Row],[OriginalPrice (in Rs)]]-Table1[[#This Row],[DiscountOffer]]</f>
        <v>765</v>
      </c>
      <c r="L9473" s="2" t="str">
        <f>IF(Table1[[#This Row],[Discount % (In Rs)]]&gt;50%,"High Discount","Low Discount")</f>
        <v>Low Discount</v>
      </c>
      <c r="M9473" s="3">
        <f>Table1[[#This Row],[Discount_Price (In Rs.)]]/Table1[[#This Row],[OriginalPrice (in Rs)]]</f>
        <v>0.45026486168334312</v>
      </c>
      <c r="N9473" s="4">
        <v>3.9</v>
      </c>
      <c r="O9473">
        <v>685</v>
      </c>
      <c r="P9473" t="s">
        <v>32</v>
      </c>
      <c r="Q9473" t="s">
        <v>4395</v>
      </c>
    </row>
    <row r="9474" spans="1:17" x14ac:dyDescent="0.25">
      <c r="A9474" t="s">
        <v>4396</v>
      </c>
      <c r="B9474" s="1">
        <v>12816448</v>
      </c>
      <c r="C9474" t="s">
        <v>53</v>
      </c>
      <c r="D9474" t="s">
        <v>22</v>
      </c>
      <c r="E9474" t="s">
        <v>35</v>
      </c>
      <c r="F9474" t="s">
        <v>13</v>
      </c>
      <c r="G9474" s="2">
        <v>244</v>
      </c>
      <c r="H9474" s="2">
        <f>AVERAGEIF(Table1[[#All],[Category]],Table1[[#This Row],[Category]],Table1[[#All],[DiscountOffer]])</f>
        <v>726.0994423791791</v>
      </c>
      <c r="I9474" s="2">
        <v>699</v>
      </c>
      <c r="J9474" s="2">
        <f>IF(Table1[[#This Row],[Ratings]]&gt;4,Table1[[#This Row],[OriginalPrice (in Rs)]],0)</f>
        <v>699</v>
      </c>
      <c r="K9474" s="2">
        <f>Table1[[#This Row],[OriginalPrice (in Rs)]]-Table1[[#This Row],[DiscountOffer]]</f>
        <v>455</v>
      </c>
      <c r="L9474" s="2" t="str">
        <f>IF(Table1[[#This Row],[Discount % (In Rs)]]&gt;50%,"High Discount","Low Discount")</f>
        <v>High Discount</v>
      </c>
      <c r="M9474" s="3">
        <f>Table1[[#This Row],[Discount_Price (In Rs.)]]/Table1[[#This Row],[OriginalPrice (in Rs)]]</f>
        <v>0.6509298998569385</v>
      </c>
      <c r="N9474" s="4">
        <v>4.3</v>
      </c>
      <c r="O9474">
        <v>685</v>
      </c>
      <c r="P9474" t="s">
        <v>32</v>
      </c>
      <c r="Q9474" t="s">
        <v>4397</v>
      </c>
    </row>
    <row r="9475" spans="1:17" x14ac:dyDescent="0.25">
      <c r="A9475" t="s">
        <v>4416</v>
      </c>
      <c r="B9475" s="1">
        <v>9980055</v>
      </c>
      <c r="C9475" t="s">
        <v>1441</v>
      </c>
      <c r="D9475" t="s">
        <v>22</v>
      </c>
      <c r="E9475" t="s">
        <v>35</v>
      </c>
      <c r="F9475" t="s">
        <v>13</v>
      </c>
      <c r="G9475" s="2">
        <v>449</v>
      </c>
      <c r="H9475" s="2">
        <f>AVERAGEIF(Table1[[#All],[Category]],Table1[[#This Row],[Category]],Table1[[#All],[DiscountOffer]])</f>
        <v>726.0994423791791</v>
      </c>
      <c r="I9475" s="2">
        <v>999</v>
      </c>
      <c r="J9475" s="2">
        <f>IF(Table1[[#This Row],[Ratings]]&gt;4,Table1[[#This Row],[OriginalPrice (in Rs)]],0)</f>
        <v>999</v>
      </c>
      <c r="K9475" s="2">
        <f>Table1[[#This Row],[OriginalPrice (in Rs)]]-Table1[[#This Row],[DiscountOffer]]</f>
        <v>550</v>
      </c>
      <c r="L9475" s="2" t="str">
        <f>IF(Table1[[#This Row],[Discount % (In Rs)]]&gt;50%,"High Discount","Low Discount")</f>
        <v>High Discount</v>
      </c>
      <c r="M9475" s="3">
        <f>Table1[[#This Row],[Discount_Price (In Rs.)]]/Table1[[#This Row],[OriginalPrice (in Rs)]]</f>
        <v>0.55055055055055058</v>
      </c>
      <c r="N9475" s="4">
        <v>4.4000000000000004</v>
      </c>
      <c r="O9475">
        <v>684</v>
      </c>
      <c r="P9475" t="s">
        <v>20</v>
      </c>
      <c r="Q9475" t="s">
        <v>4417</v>
      </c>
    </row>
    <row r="9476" spans="1:17" x14ac:dyDescent="0.25">
      <c r="A9476" t="s">
        <v>4424</v>
      </c>
      <c r="B9476" s="1">
        <v>1708413</v>
      </c>
      <c r="C9476" t="s">
        <v>10</v>
      </c>
      <c r="D9476" t="s">
        <v>22</v>
      </c>
      <c r="E9476" t="s">
        <v>35</v>
      </c>
      <c r="F9476" t="s">
        <v>13</v>
      </c>
      <c r="G9476" s="2">
        <v>359</v>
      </c>
      <c r="H9476" s="2">
        <f>AVERAGEIF(Table1[[#All],[Category]],Table1[[#This Row],[Category]],Table1[[#All],[DiscountOffer]])</f>
        <v>726.0994423791791</v>
      </c>
      <c r="I9476" s="2">
        <v>899</v>
      </c>
      <c r="J9476" s="2">
        <f>IF(Table1[[#This Row],[Ratings]]&gt;4,Table1[[#This Row],[OriginalPrice (in Rs)]],0)</f>
        <v>0</v>
      </c>
      <c r="K9476" s="2">
        <f>Table1[[#This Row],[OriginalPrice (in Rs)]]-Table1[[#This Row],[DiscountOffer]]</f>
        <v>540</v>
      </c>
      <c r="L9476" s="2" t="str">
        <f>IF(Table1[[#This Row],[Discount % (In Rs)]]&gt;50%,"High Discount","Low Discount")</f>
        <v>High Discount</v>
      </c>
      <c r="M9476" s="3">
        <f>Table1[[#This Row],[Discount_Price (In Rs.)]]/Table1[[#This Row],[OriginalPrice (in Rs)]]</f>
        <v>0.60066740823136822</v>
      </c>
      <c r="N9476" s="4">
        <v>4</v>
      </c>
      <c r="O9476">
        <v>683</v>
      </c>
      <c r="P9476" t="s">
        <v>37</v>
      </c>
      <c r="Q9476" t="s">
        <v>4425</v>
      </c>
    </row>
    <row r="9477" spans="1:17" x14ac:dyDescent="0.25">
      <c r="A9477" t="s">
        <v>4436</v>
      </c>
      <c r="B9477" s="1">
        <v>11278638</v>
      </c>
      <c r="C9477" t="s">
        <v>10</v>
      </c>
      <c r="D9477" t="s">
        <v>22</v>
      </c>
      <c r="E9477" t="s">
        <v>35</v>
      </c>
      <c r="F9477" t="s">
        <v>13</v>
      </c>
      <c r="G9477" s="2">
        <v>824</v>
      </c>
      <c r="H9477" s="2">
        <f>AVERAGEIF(Table1[[#All],[Category]],Table1[[#This Row],[Category]],Table1[[#All],[DiscountOffer]])</f>
        <v>726.0994423791791</v>
      </c>
      <c r="I9477" s="2">
        <v>1499</v>
      </c>
      <c r="J9477" s="2">
        <f>IF(Table1[[#This Row],[Ratings]]&gt;4,Table1[[#This Row],[OriginalPrice (in Rs)]],0)</f>
        <v>1499</v>
      </c>
      <c r="K9477" s="2">
        <f>Table1[[#This Row],[OriginalPrice (in Rs)]]-Table1[[#This Row],[DiscountOffer]]</f>
        <v>675</v>
      </c>
      <c r="L9477" s="2" t="str">
        <f>IF(Table1[[#This Row],[Discount % (In Rs)]]&gt;50%,"High Discount","Low Discount")</f>
        <v>Low Discount</v>
      </c>
      <c r="M9477" s="3">
        <f>Table1[[#This Row],[Discount_Price (In Rs.)]]/Table1[[#This Row],[OriginalPrice (in Rs)]]</f>
        <v>0.45030020013342226</v>
      </c>
      <c r="N9477" s="4">
        <v>4.3</v>
      </c>
      <c r="O9477">
        <v>682</v>
      </c>
      <c r="P9477" t="s">
        <v>20</v>
      </c>
      <c r="Q9477" t="s">
        <v>4437</v>
      </c>
    </row>
    <row r="9478" spans="1:17" x14ac:dyDescent="0.25">
      <c r="A9478" t="s">
        <v>4438</v>
      </c>
      <c r="B9478" s="1">
        <v>11427076</v>
      </c>
      <c r="C9478" t="s">
        <v>4439</v>
      </c>
      <c r="D9478" t="s">
        <v>22</v>
      </c>
      <c r="E9478" t="s">
        <v>35</v>
      </c>
      <c r="F9478" t="s">
        <v>13</v>
      </c>
      <c r="G9478" s="2">
        <v>494</v>
      </c>
      <c r="H9478" s="2">
        <f>AVERAGEIF(Table1[[#All],[Category]],Table1[[#This Row],[Category]],Table1[[#All],[DiscountOffer]])</f>
        <v>726.0994423791791</v>
      </c>
      <c r="I9478" s="2">
        <v>1499</v>
      </c>
      <c r="J9478" s="2">
        <f>IF(Table1[[#This Row],[Ratings]]&gt;4,Table1[[#This Row],[OriginalPrice (in Rs)]],0)</f>
        <v>0</v>
      </c>
      <c r="K9478" s="2">
        <f>Table1[[#This Row],[OriginalPrice (in Rs)]]-Table1[[#This Row],[DiscountOffer]]</f>
        <v>1005</v>
      </c>
      <c r="L9478" s="2" t="str">
        <f>IF(Table1[[#This Row],[Discount % (In Rs)]]&gt;50%,"High Discount","Low Discount")</f>
        <v>High Discount</v>
      </c>
      <c r="M9478" s="3">
        <f>Table1[[#This Row],[Discount_Price (In Rs.)]]/Table1[[#This Row],[OriginalPrice (in Rs)]]</f>
        <v>0.67044696464309539</v>
      </c>
      <c r="N9478" s="4">
        <v>4</v>
      </c>
      <c r="O9478">
        <v>682</v>
      </c>
      <c r="P9478" t="s">
        <v>32</v>
      </c>
      <c r="Q9478" t="s">
        <v>4440</v>
      </c>
    </row>
    <row r="9479" spans="1:17" x14ac:dyDescent="0.25">
      <c r="A9479" t="s">
        <v>4441</v>
      </c>
      <c r="B9479" s="1">
        <v>10669540</v>
      </c>
      <c r="C9479" t="s">
        <v>2741</v>
      </c>
      <c r="D9479" t="s">
        <v>22</v>
      </c>
      <c r="E9479" t="s">
        <v>35</v>
      </c>
      <c r="F9479" t="s">
        <v>13</v>
      </c>
      <c r="G9479" s="2">
        <v>659</v>
      </c>
      <c r="H9479" s="2">
        <f>AVERAGEIF(Table1[[#All],[Category]],Table1[[#This Row],[Category]],Table1[[#All],[DiscountOffer]])</f>
        <v>726.0994423791791</v>
      </c>
      <c r="I9479" s="2">
        <v>1998</v>
      </c>
      <c r="J9479" s="2">
        <f>IF(Table1[[#This Row],[Ratings]]&gt;4,Table1[[#This Row],[OriginalPrice (in Rs)]],0)</f>
        <v>1998</v>
      </c>
      <c r="K9479" s="2">
        <f>Table1[[#This Row],[OriginalPrice (in Rs)]]-Table1[[#This Row],[DiscountOffer]]</f>
        <v>1339</v>
      </c>
      <c r="L9479" s="2" t="str">
        <f>IF(Table1[[#This Row],[Discount % (In Rs)]]&gt;50%,"High Discount","Low Discount")</f>
        <v>High Discount</v>
      </c>
      <c r="M9479" s="3">
        <f>Table1[[#This Row],[Discount_Price (In Rs.)]]/Table1[[#This Row],[OriginalPrice (in Rs)]]</f>
        <v>0.67017017017017022</v>
      </c>
      <c r="N9479" s="4">
        <v>4.5</v>
      </c>
      <c r="O9479">
        <v>682</v>
      </c>
      <c r="P9479" t="s">
        <v>32</v>
      </c>
      <c r="Q9479" t="s">
        <v>2742</v>
      </c>
    </row>
    <row r="9480" spans="1:17" x14ac:dyDescent="0.25">
      <c r="A9480" t="s">
        <v>4463</v>
      </c>
      <c r="B9480" s="1">
        <v>12817358</v>
      </c>
      <c r="C9480" t="s">
        <v>53</v>
      </c>
      <c r="D9480" t="s">
        <v>22</v>
      </c>
      <c r="E9480" t="s">
        <v>35</v>
      </c>
      <c r="F9480" t="s">
        <v>13</v>
      </c>
      <c r="G9480" s="2">
        <v>329</v>
      </c>
      <c r="H9480" s="2">
        <f>AVERAGEIF(Table1[[#All],[Category]],Table1[[#This Row],[Category]],Table1[[#All],[DiscountOffer]])</f>
        <v>726.0994423791791</v>
      </c>
      <c r="I9480" s="2">
        <v>599</v>
      </c>
      <c r="J9480" s="2">
        <f>IF(Table1[[#This Row],[Ratings]]&gt;4,Table1[[#This Row],[OriginalPrice (in Rs)]],0)</f>
        <v>599</v>
      </c>
      <c r="K9480" s="2">
        <f>Table1[[#This Row],[OriginalPrice (in Rs)]]-Table1[[#This Row],[DiscountOffer]]</f>
        <v>270</v>
      </c>
      <c r="L9480" s="2" t="str">
        <f>IF(Table1[[#This Row],[Discount % (In Rs)]]&gt;50%,"High Discount","Low Discount")</f>
        <v>Low Discount</v>
      </c>
      <c r="M9480" s="3">
        <f>Table1[[#This Row],[Discount_Price (In Rs.)]]/Table1[[#This Row],[OriginalPrice (in Rs)]]</f>
        <v>0.45075125208681133</v>
      </c>
      <c r="N9480" s="4">
        <v>4.4000000000000004</v>
      </c>
      <c r="O9480">
        <v>681</v>
      </c>
      <c r="P9480" t="s">
        <v>20</v>
      </c>
      <c r="Q9480" t="s">
        <v>4464</v>
      </c>
    </row>
    <row r="9481" spans="1:17" x14ac:dyDescent="0.25">
      <c r="A9481" t="s">
        <v>4465</v>
      </c>
      <c r="B9481" s="1">
        <v>2318579</v>
      </c>
      <c r="C9481" t="s">
        <v>10</v>
      </c>
      <c r="D9481" t="s">
        <v>22</v>
      </c>
      <c r="E9481" t="s">
        <v>35</v>
      </c>
      <c r="F9481" t="s">
        <v>13</v>
      </c>
      <c r="G9481" s="2">
        <v>499</v>
      </c>
      <c r="H9481" s="2">
        <f>AVERAGEIF(Table1[[#All],[Category]],Table1[[#This Row],[Category]],Table1[[#All],[DiscountOffer]])</f>
        <v>726.0994423791791</v>
      </c>
      <c r="I9481" s="2">
        <v>999</v>
      </c>
      <c r="J9481" s="2">
        <f>IF(Table1[[#This Row],[Ratings]]&gt;4,Table1[[#This Row],[OriginalPrice (in Rs)]],0)</f>
        <v>999</v>
      </c>
      <c r="K9481" s="2">
        <f>Table1[[#This Row],[OriginalPrice (in Rs)]]-Table1[[#This Row],[DiscountOffer]]</f>
        <v>500</v>
      </c>
      <c r="L9481" s="2" t="str">
        <f>IF(Table1[[#This Row],[Discount % (In Rs)]]&gt;50%,"High Discount","Low Discount")</f>
        <v>High Discount</v>
      </c>
      <c r="M9481" s="3">
        <f>Table1[[#This Row],[Discount_Price (In Rs.)]]/Table1[[#This Row],[OriginalPrice (in Rs)]]</f>
        <v>0.50050050050050054</v>
      </c>
      <c r="N9481" s="4">
        <v>4.3</v>
      </c>
      <c r="O9481">
        <v>681</v>
      </c>
      <c r="P9481" t="s">
        <v>20</v>
      </c>
      <c r="Q9481" t="s">
        <v>4466</v>
      </c>
    </row>
    <row r="9482" spans="1:17" x14ac:dyDescent="0.25">
      <c r="A9482" t="s">
        <v>4488</v>
      </c>
      <c r="B9482" s="1">
        <v>10670118</v>
      </c>
      <c r="C9482" t="s">
        <v>2741</v>
      </c>
      <c r="D9482" t="s">
        <v>22</v>
      </c>
      <c r="E9482" t="s">
        <v>35</v>
      </c>
      <c r="F9482" t="s">
        <v>13</v>
      </c>
      <c r="G9482" s="2">
        <v>659</v>
      </c>
      <c r="H9482" s="2">
        <f>AVERAGEIF(Table1[[#All],[Category]],Table1[[#This Row],[Category]],Table1[[#All],[DiscountOffer]])</f>
        <v>726.0994423791791</v>
      </c>
      <c r="I9482" s="2">
        <v>1998</v>
      </c>
      <c r="J9482" s="2">
        <f>IF(Table1[[#This Row],[Ratings]]&gt;4,Table1[[#This Row],[OriginalPrice (in Rs)]],0)</f>
        <v>1998</v>
      </c>
      <c r="K9482" s="2">
        <f>Table1[[#This Row],[OriginalPrice (in Rs)]]-Table1[[#This Row],[DiscountOffer]]</f>
        <v>1339</v>
      </c>
      <c r="L9482" s="2" t="str">
        <f>IF(Table1[[#This Row],[Discount % (In Rs)]]&gt;50%,"High Discount","Low Discount")</f>
        <v>High Discount</v>
      </c>
      <c r="M9482" s="3">
        <f>Table1[[#This Row],[Discount_Price (In Rs.)]]/Table1[[#This Row],[OriginalPrice (in Rs)]]</f>
        <v>0.67017017017017022</v>
      </c>
      <c r="N9482" s="4">
        <v>4.0999999999999996</v>
      </c>
      <c r="O9482">
        <v>680</v>
      </c>
      <c r="P9482" t="s">
        <v>32</v>
      </c>
      <c r="Q9482" t="s">
        <v>2742</v>
      </c>
    </row>
    <row r="9483" spans="1:17" x14ac:dyDescent="0.25">
      <c r="A9483" t="s">
        <v>4489</v>
      </c>
      <c r="B9483" s="1">
        <v>12816890</v>
      </c>
      <c r="C9483" t="s">
        <v>53</v>
      </c>
      <c r="D9483" t="s">
        <v>22</v>
      </c>
      <c r="E9483" t="s">
        <v>35</v>
      </c>
      <c r="F9483" t="s">
        <v>13</v>
      </c>
      <c r="G9483" s="2">
        <v>244</v>
      </c>
      <c r="H9483" s="2">
        <f>AVERAGEIF(Table1[[#All],[Category]],Table1[[#This Row],[Category]],Table1[[#All],[DiscountOffer]])</f>
        <v>726.0994423791791</v>
      </c>
      <c r="I9483" s="2">
        <v>699</v>
      </c>
      <c r="J9483" s="2">
        <f>IF(Table1[[#This Row],[Ratings]]&gt;4,Table1[[#This Row],[OriginalPrice (in Rs)]],0)</f>
        <v>699</v>
      </c>
      <c r="K9483" s="2">
        <f>Table1[[#This Row],[OriginalPrice (in Rs)]]-Table1[[#This Row],[DiscountOffer]]</f>
        <v>455</v>
      </c>
      <c r="L9483" s="2" t="str">
        <f>IF(Table1[[#This Row],[Discount % (In Rs)]]&gt;50%,"High Discount","Low Discount")</f>
        <v>High Discount</v>
      </c>
      <c r="M9483" s="3">
        <f>Table1[[#This Row],[Discount_Price (In Rs.)]]/Table1[[#This Row],[OriginalPrice (in Rs)]]</f>
        <v>0.6509298998569385</v>
      </c>
      <c r="N9483" s="4">
        <v>4.2</v>
      </c>
      <c r="O9483">
        <v>680</v>
      </c>
      <c r="P9483" t="s">
        <v>32</v>
      </c>
      <c r="Q9483" t="s">
        <v>4490</v>
      </c>
    </row>
    <row r="9484" spans="1:17" x14ac:dyDescent="0.25">
      <c r="A9484" t="s">
        <v>4515</v>
      </c>
      <c r="B9484" s="1">
        <v>10481274</v>
      </c>
      <c r="C9484" t="s">
        <v>685</v>
      </c>
      <c r="D9484" t="s">
        <v>22</v>
      </c>
      <c r="E9484" t="s">
        <v>35</v>
      </c>
      <c r="F9484" t="s">
        <v>13</v>
      </c>
      <c r="G9484" s="2">
        <v>857</v>
      </c>
      <c r="H9484" s="2">
        <f>AVERAGEIF(Table1[[#All],[Category]],Table1[[#This Row],[Category]],Table1[[#All],[DiscountOffer]])</f>
        <v>726.0994423791791</v>
      </c>
      <c r="I9484" s="2">
        <v>2765</v>
      </c>
      <c r="J9484" s="2">
        <f>IF(Table1[[#This Row],[Ratings]]&gt;4,Table1[[#This Row],[OriginalPrice (in Rs)]],0)</f>
        <v>2765</v>
      </c>
      <c r="K9484" s="2">
        <f>Table1[[#This Row],[OriginalPrice (in Rs)]]-Table1[[#This Row],[DiscountOffer]]</f>
        <v>1908</v>
      </c>
      <c r="L9484" s="2" t="str">
        <f>IF(Table1[[#This Row],[Discount % (In Rs)]]&gt;50%,"High Discount","Low Discount")</f>
        <v>High Discount</v>
      </c>
      <c r="M9484" s="3">
        <f>Table1[[#This Row],[Discount_Price (In Rs.)]]/Table1[[#This Row],[OriginalPrice (in Rs)]]</f>
        <v>0.69005424954792038</v>
      </c>
      <c r="N9484" s="4">
        <v>4.2</v>
      </c>
      <c r="O9484">
        <v>678</v>
      </c>
      <c r="P9484" t="s">
        <v>687</v>
      </c>
      <c r="Q9484" t="s">
        <v>4516</v>
      </c>
    </row>
    <row r="9485" spans="1:17" x14ac:dyDescent="0.25">
      <c r="A9485" t="s">
        <v>4517</v>
      </c>
      <c r="B9485" s="1">
        <v>10920156</v>
      </c>
      <c r="C9485" t="s">
        <v>10</v>
      </c>
      <c r="D9485" t="s">
        <v>22</v>
      </c>
      <c r="E9485" t="s">
        <v>35</v>
      </c>
      <c r="F9485" t="s">
        <v>13</v>
      </c>
      <c r="G9485" s="2">
        <v>449</v>
      </c>
      <c r="H9485" s="2">
        <f>AVERAGEIF(Table1[[#All],[Category]],Table1[[#This Row],[Category]],Table1[[#All],[DiscountOffer]])</f>
        <v>726.0994423791791</v>
      </c>
      <c r="I9485" s="2">
        <v>999</v>
      </c>
      <c r="J9485" s="2">
        <f>IF(Table1[[#This Row],[Ratings]]&gt;4,Table1[[#This Row],[OriginalPrice (in Rs)]],0)</f>
        <v>999</v>
      </c>
      <c r="K9485" s="2">
        <f>Table1[[#This Row],[OriginalPrice (in Rs)]]-Table1[[#This Row],[DiscountOffer]]</f>
        <v>550</v>
      </c>
      <c r="L9485" s="2" t="str">
        <f>IF(Table1[[#This Row],[Discount % (In Rs)]]&gt;50%,"High Discount","Low Discount")</f>
        <v>High Discount</v>
      </c>
      <c r="M9485" s="3">
        <f>Table1[[#This Row],[Discount_Price (In Rs.)]]/Table1[[#This Row],[OriginalPrice (in Rs)]]</f>
        <v>0.55055055055055058</v>
      </c>
      <c r="N9485" s="4">
        <v>4.2</v>
      </c>
      <c r="O9485">
        <v>678</v>
      </c>
      <c r="P9485" t="s">
        <v>37</v>
      </c>
      <c r="Q9485" t="s">
        <v>4518</v>
      </c>
    </row>
    <row r="9486" spans="1:17" x14ac:dyDescent="0.25">
      <c r="A9486" t="s">
        <v>4536</v>
      </c>
      <c r="B9486" s="1">
        <v>14125208</v>
      </c>
      <c r="C9486" t="s">
        <v>736</v>
      </c>
      <c r="D9486" t="s">
        <v>22</v>
      </c>
      <c r="E9486" t="s">
        <v>35</v>
      </c>
      <c r="F9486" t="s">
        <v>13</v>
      </c>
      <c r="G9486" s="2">
        <v>587</v>
      </c>
      <c r="H9486" s="2">
        <f>AVERAGEIF(Table1[[#All],[Category]],Table1[[#This Row],[Category]],Table1[[#All],[DiscountOffer]])</f>
        <v>726.0994423791791</v>
      </c>
      <c r="I9486" s="2">
        <v>699</v>
      </c>
      <c r="J9486" s="2">
        <f>IF(Table1[[#This Row],[Ratings]]&gt;4,Table1[[#This Row],[OriginalPrice (in Rs)]],0)</f>
        <v>699</v>
      </c>
      <c r="K9486" s="2">
        <f>Table1[[#This Row],[OriginalPrice (in Rs)]]-Table1[[#This Row],[DiscountOffer]]</f>
        <v>112</v>
      </c>
      <c r="L9486" s="2" t="str">
        <f>IF(Table1[[#This Row],[Discount % (In Rs)]]&gt;50%,"High Discount","Low Discount")</f>
        <v>Low Discount</v>
      </c>
      <c r="M9486" s="3">
        <f>Table1[[#This Row],[Discount_Price (In Rs.)]]/Table1[[#This Row],[OriginalPrice (in Rs)]]</f>
        <v>0.16022889842632332</v>
      </c>
      <c r="N9486" s="4">
        <v>4.4000000000000004</v>
      </c>
      <c r="O9486">
        <v>677</v>
      </c>
      <c r="P9486" t="s">
        <v>32</v>
      </c>
      <c r="Q9486" t="s">
        <v>4537</v>
      </c>
    </row>
    <row r="9487" spans="1:17" x14ac:dyDescent="0.25">
      <c r="A9487" t="s">
        <v>4591</v>
      </c>
      <c r="B9487" s="1">
        <v>2300737</v>
      </c>
      <c r="C9487" t="s">
        <v>39</v>
      </c>
      <c r="D9487" t="s">
        <v>22</v>
      </c>
      <c r="E9487" t="s">
        <v>35</v>
      </c>
      <c r="F9487" t="s">
        <v>13</v>
      </c>
      <c r="G9487" s="2">
        <v>519</v>
      </c>
      <c r="H9487" s="2">
        <f>AVERAGEIF(Table1[[#All],[Category]],Table1[[#This Row],[Category]],Table1[[#All],[DiscountOffer]])</f>
        <v>726.0994423791791</v>
      </c>
      <c r="I9487" s="2">
        <v>1299</v>
      </c>
      <c r="J9487" s="2">
        <f>IF(Table1[[#This Row],[Ratings]]&gt;4,Table1[[#This Row],[OriginalPrice (in Rs)]],0)</f>
        <v>0</v>
      </c>
      <c r="K9487" s="2">
        <f>Table1[[#This Row],[OriginalPrice (in Rs)]]-Table1[[#This Row],[DiscountOffer]]</f>
        <v>780</v>
      </c>
      <c r="L9487" s="2" t="str">
        <f>IF(Table1[[#This Row],[Discount % (In Rs)]]&gt;50%,"High Discount","Low Discount")</f>
        <v>High Discount</v>
      </c>
      <c r="M9487" s="3">
        <f>Table1[[#This Row],[Discount_Price (In Rs.)]]/Table1[[#This Row],[OriginalPrice (in Rs)]]</f>
        <v>0.60046189376443415</v>
      </c>
      <c r="N9487" s="4">
        <v>3.9</v>
      </c>
      <c r="O9487">
        <v>675</v>
      </c>
      <c r="P9487" t="s">
        <v>20</v>
      </c>
      <c r="Q9487" t="s">
        <v>4592</v>
      </c>
    </row>
    <row r="9488" spans="1:17" x14ac:dyDescent="0.25">
      <c r="A9488" t="s">
        <v>4612</v>
      </c>
      <c r="B9488" s="1">
        <v>10938422</v>
      </c>
      <c r="C9488" t="s">
        <v>10</v>
      </c>
      <c r="D9488" t="s">
        <v>22</v>
      </c>
      <c r="E9488" t="s">
        <v>35</v>
      </c>
      <c r="F9488" t="s">
        <v>13</v>
      </c>
      <c r="G9488" s="2">
        <v>399</v>
      </c>
      <c r="H9488" s="2">
        <f>AVERAGEIF(Table1[[#All],[Category]],Table1[[#This Row],[Category]],Table1[[#All],[DiscountOffer]])</f>
        <v>726.0994423791791</v>
      </c>
      <c r="I9488" s="2">
        <v>799</v>
      </c>
      <c r="J9488" s="2">
        <f>IF(Table1[[#This Row],[Ratings]]&gt;4,Table1[[#This Row],[OriginalPrice (in Rs)]],0)</f>
        <v>799</v>
      </c>
      <c r="K9488" s="2">
        <f>Table1[[#This Row],[OriginalPrice (in Rs)]]-Table1[[#This Row],[DiscountOffer]]</f>
        <v>400</v>
      </c>
      <c r="L9488" s="2" t="str">
        <f>IF(Table1[[#This Row],[Discount % (In Rs)]]&gt;50%,"High Discount","Low Discount")</f>
        <v>High Discount</v>
      </c>
      <c r="M9488" s="3">
        <f>Table1[[#This Row],[Discount_Price (In Rs.)]]/Table1[[#This Row],[OriginalPrice (in Rs)]]</f>
        <v>0.50062578222778475</v>
      </c>
      <c r="N9488" s="4">
        <v>4.3</v>
      </c>
      <c r="O9488">
        <v>674</v>
      </c>
      <c r="P9488" t="s">
        <v>37</v>
      </c>
      <c r="Q9488" t="s">
        <v>4613</v>
      </c>
    </row>
    <row r="9489" spans="1:17" x14ac:dyDescent="0.25">
      <c r="A9489" t="s">
        <v>4614</v>
      </c>
      <c r="B9489" s="1">
        <v>11017736</v>
      </c>
      <c r="C9489" t="s">
        <v>39</v>
      </c>
      <c r="D9489" t="s">
        <v>22</v>
      </c>
      <c r="E9489" t="s">
        <v>35</v>
      </c>
      <c r="F9489" t="s">
        <v>13</v>
      </c>
      <c r="G9489" s="2">
        <v>359</v>
      </c>
      <c r="H9489" s="2">
        <f>AVERAGEIF(Table1[[#All],[Category]],Table1[[#This Row],[Category]],Table1[[#All],[DiscountOffer]])</f>
        <v>726.0994423791791</v>
      </c>
      <c r="I9489" s="2">
        <v>899</v>
      </c>
      <c r="J9489" s="2">
        <f>IF(Table1[[#This Row],[Ratings]]&gt;4,Table1[[#This Row],[OriginalPrice (in Rs)]],0)</f>
        <v>899</v>
      </c>
      <c r="K9489" s="2">
        <f>Table1[[#This Row],[OriginalPrice (in Rs)]]-Table1[[#This Row],[DiscountOffer]]</f>
        <v>540</v>
      </c>
      <c r="L9489" s="2" t="str">
        <f>IF(Table1[[#This Row],[Discount % (In Rs)]]&gt;50%,"High Discount","Low Discount")</f>
        <v>High Discount</v>
      </c>
      <c r="M9489" s="3">
        <f>Table1[[#This Row],[Discount_Price (In Rs.)]]/Table1[[#This Row],[OriginalPrice (in Rs)]]</f>
        <v>0.60066740823136822</v>
      </c>
      <c r="N9489" s="4">
        <v>4.2</v>
      </c>
      <c r="O9489">
        <v>674</v>
      </c>
      <c r="P9489" t="s">
        <v>20</v>
      </c>
      <c r="Q9489" t="s">
        <v>4615</v>
      </c>
    </row>
    <row r="9490" spans="1:17" x14ac:dyDescent="0.25">
      <c r="A9490" t="s">
        <v>4616</v>
      </c>
      <c r="B9490" s="1">
        <v>11363330</v>
      </c>
      <c r="C9490" t="s">
        <v>146</v>
      </c>
      <c r="D9490" t="s">
        <v>22</v>
      </c>
      <c r="E9490" t="s">
        <v>35</v>
      </c>
      <c r="F9490" t="s">
        <v>13</v>
      </c>
      <c r="G9490" s="2">
        <v>449</v>
      </c>
      <c r="H9490" s="2">
        <f>AVERAGEIF(Table1[[#All],[Category]],Table1[[#This Row],[Category]],Table1[[#All],[DiscountOffer]])</f>
        <v>726.0994423791791</v>
      </c>
      <c r="I9490" s="2">
        <v>899</v>
      </c>
      <c r="J9490" s="2">
        <f>IF(Table1[[#This Row],[Ratings]]&gt;4,Table1[[#This Row],[OriginalPrice (in Rs)]],0)</f>
        <v>899</v>
      </c>
      <c r="K9490" s="2">
        <f>Table1[[#This Row],[OriginalPrice (in Rs)]]-Table1[[#This Row],[DiscountOffer]]</f>
        <v>450</v>
      </c>
      <c r="L9490" s="2" t="str">
        <f>IF(Table1[[#This Row],[Discount % (In Rs)]]&gt;50%,"High Discount","Low Discount")</f>
        <v>High Discount</v>
      </c>
      <c r="M9490" s="3">
        <f>Table1[[#This Row],[Discount_Price (In Rs.)]]/Table1[[#This Row],[OriginalPrice (in Rs)]]</f>
        <v>0.50055617352614012</v>
      </c>
      <c r="N9490" s="4">
        <v>4.3</v>
      </c>
      <c r="O9490">
        <v>674</v>
      </c>
      <c r="P9490" t="s">
        <v>32</v>
      </c>
      <c r="Q9490" t="s">
        <v>4617</v>
      </c>
    </row>
    <row r="9491" spans="1:17" x14ac:dyDescent="0.25">
      <c r="A9491" t="s">
        <v>4657</v>
      </c>
      <c r="B9491" s="1">
        <v>2388199</v>
      </c>
      <c r="C9491" t="s">
        <v>4658</v>
      </c>
      <c r="D9491" t="s">
        <v>22</v>
      </c>
      <c r="E9491" t="s">
        <v>35</v>
      </c>
      <c r="F9491" t="s">
        <v>13</v>
      </c>
      <c r="G9491" s="2">
        <v>319</v>
      </c>
      <c r="H9491" s="2">
        <f>AVERAGEIF(Table1[[#All],[Category]],Table1[[#This Row],[Category]],Table1[[#All],[DiscountOffer]])</f>
        <v>726.0994423791791</v>
      </c>
      <c r="I9491" s="2">
        <v>799</v>
      </c>
      <c r="J9491" s="2">
        <f>IF(Table1[[#This Row],[Ratings]]&gt;4,Table1[[#This Row],[OriginalPrice (in Rs)]],0)</f>
        <v>799</v>
      </c>
      <c r="K9491" s="2">
        <f>Table1[[#This Row],[OriginalPrice (in Rs)]]-Table1[[#This Row],[DiscountOffer]]</f>
        <v>480</v>
      </c>
      <c r="L9491" s="2" t="str">
        <f>IF(Table1[[#This Row],[Discount % (In Rs)]]&gt;50%,"High Discount","Low Discount")</f>
        <v>High Discount</v>
      </c>
      <c r="M9491" s="3">
        <f>Table1[[#This Row],[Discount_Price (In Rs.)]]/Table1[[#This Row],[OriginalPrice (in Rs)]]</f>
        <v>0.60075093867334173</v>
      </c>
      <c r="N9491" s="4">
        <v>4.2</v>
      </c>
      <c r="O9491">
        <v>671</v>
      </c>
      <c r="P9491" t="s">
        <v>32</v>
      </c>
      <c r="Q9491" t="s">
        <v>4659</v>
      </c>
    </row>
    <row r="9492" spans="1:17" x14ac:dyDescent="0.25">
      <c r="A9492" t="s">
        <v>4682</v>
      </c>
      <c r="B9492" s="1">
        <v>8912621</v>
      </c>
      <c r="C9492" t="s">
        <v>189</v>
      </c>
      <c r="D9492" t="s">
        <v>22</v>
      </c>
      <c r="E9492" t="s">
        <v>35</v>
      </c>
      <c r="F9492" t="s">
        <v>13</v>
      </c>
      <c r="G9492" s="2">
        <v>359</v>
      </c>
      <c r="H9492" s="2">
        <f>AVERAGEIF(Table1[[#All],[Category]],Table1[[#This Row],[Category]],Table1[[#All],[DiscountOffer]])</f>
        <v>726.0994423791791</v>
      </c>
      <c r="I9492" s="2">
        <v>899</v>
      </c>
      <c r="J9492" s="2">
        <f>IF(Table1[[#This Row],[Ratings]]&gt;4,Table1[[#This Row],[OriginalPrice (in Rs)]],0)</f>
        <v>899</v>
      </c>
      <c r="K9492" s="2">
        <f>Table1[[#This Row],[OriginalPrice (in Rs)]]-Table1[[#This Row],[DiscountOffer]]</f>
        <v>540</v>
      </c>
      <c r="L9492" s="2" t="str">
        <f>IF(Table1[[#This Row],[Discount % (In Rs)]]&gt;50%,"High Discount","Low Discount")</f>
        <v>High Discount</v>
      </c>
      <c r="M9492" s="3">
        <f>Table1[[#This Row],[Discount_Price (In Rs.)]]/Table1[[#This Row],[OriginalPrice (in Rs)]]</f>
        <v>0.60066740823136822</v>
      </c>
      <c r="N9492" s="4">
        <v>4.0999999999999996</v>
      </c>
      <c r="O9492">
        <v>670</v>
      </c>
      <c r="P9492" t="s">
        <v>98</v>
      </c>
      <c r="Q9492" t="s">
        <v>4683</v>
      </c>
    </row>
    <row r="9493" spans="1:17" x14ac:dyDescent="0.25">
      <c r="A9493" t="s">
        <v>4684</v>
      </c>
      <c r="B9493" s="1">
        <v>11582834</v>
      </c>
      <c r="C9493" t="s">
        <v>388</v>
      </c>
      <c r="D9493" t="s">
        <v>22</v>
      </c>
      <c r="E9493" t="s">
        <v>35</v>
      </c>
      <c r="F9493" t="s">
        <v>13</v>
      </c>
      <c r="G9493" s="2">
        <v>499</v>
      </c>
      <c r="H9493" s="2">
        <f>AVERAGEIF(Table1[[#All],[Category]],Table1[[#This Row],[Category]],Table1[[#All],[DiscountOffer]])</f>
        <v>726.0994423791791</v>
      </c>
      <c r="I9493" s="2">
        <v>999</v>
      </c>
      <c r="J9493" s="2">
        <f>IF(Table1[[#This Row],[Ratings]]&gt;4,Table1[[#This Row],[OriginalPrice (in Rs)]],0)</f>
        <v>999</v>
      </c>
      <c r="K9493" s="2">
        <f>Table1[[#This Row],[OriginalPrice (in Rs)]]-Table1[[#This Row],[DiscountOffer]]</f>
        <v>500</v>
      </c>
      <c r="L9493" s="2" t="str">
        <f>IF(Table1[[#This Row],[Discount % (In Rs)]]&gt;50%,"High Discount","Low Discount")</f>
        <v>High Discount</v>
      </c>
      <c r="M9493" s="3">
        <f>Table1[[#This Row],[Discount_Price (In Rs.)]]/Table1[[#This Row],[OriginalPrice (in Rs)]]</f>
        <v>0.50050050050050054</v>
      </c>
      <c r="N9493" s="4">
        <v>4.5999999999999996</v>
      </c>
      <c r="O9493">
        <v>670</v>
      </c>
      <c r="P9493" t="s">
        <v>20</v>
      </c>
      <c r="Q9493" t="s">
        <v>4685</v>
      </c>
    </row>
    <row r="9494" spans="1:17" x14ac:dyDescent="0.25">
      <c r="A9494" t="s">
        <v>4700</v>
      </c>
      <c r="B9494" s="1">
        <v>11363318</v>
      </c>
      <c r="C9494" t="s">
        <v>146</v>
      </c>
      <c r="D9494" t="s">
        <v>22</v>
      </c>
      <c r="E9494" t="s">
        <v>35</v>
      </c>
      <c r="F9494" t="s">
        <v>13</v>
      </c>
      <c r="G9494" s="2">
        <v>839</v>
      </c>
      <c r="H9494" s="2">
        <f>AVERAGEIF(Table1[[#All],[Category]],Table1[[#This Row],[Category]],Table1[[#All],[DiscountOffer]])</f>
        <v>726.0994423791791</v>
      </c>
      <c r="I9494" s="2">
        <v>1399</v>
      </c>
      <c r="J9494" s="2">
        <f>IF(Table1[[#This Row],[Ratings]]&gt;4,Table1[[#This Row],[OriginalPrice (in Rs)]],0)</f>
        <v>1399</v>
      </c>
      <c r="K9494" s="2">
        <f>Table1[[#This Row],[OriginalPrice (in Rs)]]-Table1[[#This Row],[DiscountOffer]]</f>
        <v>560</v>
      </c>
      <c r="L9494" s="2" t="str">
        <f>IF(Table1[[#This Row],[Discount % (In Rs)]]&gt;50%,"High Discount","Low Discount")</f>
        <v>Low Discount</v>
      </c>
      <c r="M9494" s="3">
        <f>Table1[[#This Row],[Discount_Price (In Rs.)]]/Table1[[#This Row],[OriginalPrice (in Rs)]]</f>
        <v>0.4002859185132237</v>
      </c>
      <c r="N9494" s="4">
        <v>4.4000000000000004</v>
      </c>
      <c r="O9494">
        <v>669</v>
      </c>
      <c r="P9494" t="s">
        <v>32</v>
      </c>
      <c r="Q9494" t="s">
        <v>4701</v>
      </c>
    </row>
    <row r="9495" spans="1:17" x14ac:dyDescent="0.25">
      <c r="A9495" t="s">
        <v>4740</v>
      </c>
      <c r="B9495" s="1">
        <v>11462772</v>
      </c>
      <c r="C9495" t="s">
        <v>10</v>
      </c>
      <c r="D9495" t="s">
        <v>22</v>
      </c>
      <c r="E9495" t="s">
        <v>35</v>
      </c>
      <c r="F9495" t="s">
        <v>13</v>
      </c>
      <c r="G9495" s="2">
        <v>454</v>
      </c>
      <c r="H9495" s="2">
        <f>AVERAGEIF(Table1[[#All],[Category]],Table1[[#This Row],[Category]],Table1[[#All],[DiscountOffer]])</f>
        <v>726.0994423791791</v>
      </c>
      <c r="I9495" s="2">
        <v>1299</v>
      </c>
      <c r="J9495" s="2">
        <f>IF(Table1[[#This Row],[Ratings]]&gt;4,Table1[[#This Row],[OriginalPrice (in Rs)]],0)</f>
        <v>0</v>
      </c>
      <c r="K9495" s="2">
        <f>Table1[[#This Row],[OriginalPrice (in Rs)]]-Table1[[#This Row],[DiscountOffer]]</f>
        <v>845</v>
      </c>
      <c r="L9495" s="2" t="str">
        <f>IF(Table1[[#This Row],[Discount % (In Rs)]]&gt;50%,"High Discount","Low Discount")</f>
        <v>High Discount</v>
      </c>
      <c r="M9495" s="3">
        <f>Table1[[#This Row],[Discount_Price (In Rs.)]]/Table1[[#This Row],[OriginalPrice (in Rs)]]</f>
        <v>0.65050038491147033</v>
      </c>
      <c r="N9495" s="4">
        <v>4</v>
      </c>
      <c r="O9495">
        <v>667</v>
      </c>
      <c r="P9495" t="s">
        <v>20</v>
      </c>
      <c r="Q9495" t="s">
        <v>4741</v>
      </c>
    </row>
    <row r="9496" spans="1:17" x14ac:dyDescent="0.25">
      <c r="A9496" t="s">
        <v>4767</v>
      </c>
      <c r="B9496" s="1">
        <v>10132013</v>
      </c>
      <c r="C9496" t="s">
        <v>43</v>
      </c>
      <c r="D9496" t="s">
        <v>22</v>
      </c>
      <c r="E9496" t="s">
        <v>35</v>
      </c>
      <c r="F9496" t="s">
        <v>13</v>
      </c>
      <c r="G9496" s="2">
        <v>549</v>
      </c>
      <c r="H9496" s="2">
        <f>AVERAGEIF(Table1[[#All],[Category]],Table1[[#This Row],[Category]],Table1[[#All],[DiscountOffer]])</f>
        <v>726.0994423791791</v>
      </c>
      <c r="I9496" s="2">
        <v>1099</v>
      </c>
      <c r="J9496" s="2">
        <f>IF(Table1[[#This Row],[Ratings]]&gt;4,Table1[[#This Row],[OriginalPrice (in Rs)]],0)</f>
        <v>0</v>
      </c>
      <c r="K9496" s="2">
        <f>Table1[[#This Row],[OriginalPrice (in Rs)]]-Table1[[#This Row],[DiscountOffer]]</f>
        <v>550</v>
      </c>
      <c r="L9496" s="2" t="str">
        <f>IF(Table1[[#This Row],[Discount % (In Rs)]]&gt;50%,"High Discount","Low Discount")</f>
        <v>High Discount</v>
      </c>
      <c r="M9496" s="3">
        <f>Table1[[#This Row],[Discount_Price (In Rs.)]]/Table1[[#This Row],[OriginalPrice (in Rs)]]</f>
        <v>0.5004549590536852</v>
      </c>
      <c r="N9496" s="4">
        <v>3.3</v>
      </c>
      <c r="O9496">
        <v>665</v>
      </c>
      <c r="P9496" t="s">
        <v>20</v>
      </c>
      <c r="Q9496" t="s">
        <v>4768</v>
      </c>
    </row>
    <row r="9497" spans="1:17" x14ac:dyDescent="0.25">
      <c r="A9497" t="s">
        <v>4769</v>
      </c>
      <c r="B9497" s="1">
        <v>1421976</v>
      </c>
      <c r="C9497" t="s">
        <v>146</v>
      </c>
      <c r="D9497" t="s">
        <v>22</v>
      </c>
      <c r="E9497" t="s">
        <v>35</v>
      </c>
      <c r="F9497" t="s">
        <v>13</v>
      </c>
      <c r="G9497" s="2">
        <v>899</v>
      </c>
      <c r="H9497" s="2">
        <f>AVERAGEIF(Table1[[#All],[Category]],Table1[[#This Row],[Category]],Table1[[#All],[DiscountOffer]])</f>
        <v>726.0994423791791</v>
      </c>
      <c r="I9497" s="2">
        <v>1499</v>
      </c>
      <c r="J9497" s="2">
        <f>IF(Table1[[#This Row],[Ratings]]&gt;4,Table1[[#This Row],[OriginalPrice (in Rs)]],0)</f>
        <v>1499</v>
      </c>
      <c r="K9497" s="2">
        <f>Table1[[#This Row],[OriginalPrice (in Rs)]]-Table1[[#This Row],[DiscountOffer]]</f>
        <v>600</v>
      </c>
      <c r="L9497" s="2" t="str">
        <f>IF(Table1[[#This Row],[Discount % (In Rs)]]&gt;50%,"High Discount","Low Discount")</f>
        <v>Low Discount</v>
      </c>
      <c r="M9497" s="3">
        <f>Table1[[#This Row],[Discount_Price (In Rs.)]]/Table1[[#This Row],[OriginalPrice (in Rs)]]</f>
        <v>0.40026684456304201</v>
      </c>
      <c r="N9497" s="4">
        <v>4.2</v>
      </c>
      <c r="O9497">
        <v>665</v>
      </c>
      <c r="P9497" t="s">
        <v>32</v>
      </c>
      <c r="Q9497" t="s">
        <v>4770</v>
      </c>
    </row>
    <row r="9498" spans="1:17" x14ac:dyDescent="0.25">
      <c r="A9498" t="s">
        <v>4771</v>
      </c>
      <c r="B9498" s="1">
        <v>11363382</v>
      </c>
      <c r="C9498" t="s">
        <v>146</v>
      </c>
      <c r="D9498" t="s">
        <v>22</v>
      </c>
      <c r="E9498" t="s">
        <v>35</v>
      </c>
      <c r="F9498" t="s">
        <v>13</v>
      </c>
      <c r="G9498" s="2">
        <v>399</v>
      </c>
      <c r="H9498" s="2">
        <f>AVERAGEIF(Table1[[#All],[Category]],Table1[[#This Row],[Category]],Table1[[#All],[DiscountOffer]])</f>
        <v>726.0994423791791</v>
      </c>
      <c r="I9498" s="2">
        <v>799</v>
      </c>
      <c r="J9498" s="2">
        <f>IF(Table1[[#This Row],[Ratings]]&gt;4,Table1[[#This Row],[OriginalPrice (in Rs)]],0)</f>
        <v>799</v>
      </c>
      <c r="K9498" s="2">
        <f>Table1[[#This Row],[OriginalPrice (in Rs)]]-Table1[[#This Row],[DiscountOffer]]</f>
        <v>400</v>
      </c>
      <c r="L9498" s="2" t="str">
        <f>IF(Table1[[#This Row],[Discount % (In Rs)]]&gt;50%,"High Discount","Low Discount")</f>
        <v>High Discount</v>
      </c>
      <c r="M9498" s="3">
        <f>Table1[[#This Row],[Discount_Price (In Rs.)]]/Table1[[#This Row],[OriginalPrice (in Rs)]]</f>
        <v>0.50062578222778475</v>
      </c>
      <c r="N9498" s="4">
        <v>4.0999999999999996</v>
      </c>
      <c r="O9498">
        <v>665</v>
      </c>
      <c r="P9498" t="s">
        <v>32</v>
      </c>
      <c r="Q9498" t="s">
        <v>4772</v>
      </c>
    </row>
    <row r="9499" spans="1:17" x14ac:dyDescent="0.25">
      <c r="A9499" t="s">
        <v>4797</v>
      </c>
      <c r="B9499" s="1">
        <v>10410520</v>
      </c>
      <c r="C9499" t="s">
        <v>146</v>
      </c>
      <c r="D9499" t="s">
        <v>22</v>
      </c>
      <c r="E9499" t="s">
        <v>35</v>
      </c>
      <c r="F9499" t="s">
        <v>13</v>
      </c>
      <c r="G9499" s="2">
        <v>699</v>
      </c>
      <c r="H9499" s="2">
        <f>AVERAGEIF(Table1[[#All],[Category]],Table1[[#This Row],[Category]],Table1[[#All],[DiscountOffer]])</f>
        <v>726.0994423791791</v>
      </c>
      <c r="I9499" s="2">
        <v>1399</v>
      </c>
      <c r="J9499" s="2">
        <f>IF(Table1[[#This Row],[Ratings]]&gt;4,Table1[[#This Row],[OriginalPrice (in Rs)]],0)</f>
        <v>0</v>
      </c>
      <c r="K9499" s="2">
        <f>Table1[[#This Row],[OriginalPrice (in Rs)]]-Table1[[#This Row],[DiscountOffer]]</f>
        <v>700</v>
      </c>
      <c r="L9499" s="2" t="str">
        <f>IF(Table1[[#This Row],[Discount % (In Rs)]]&gt;50%,"High Discount","Low Discount")</f>
        <v>High Discount</v>
      </c>
      <c r="M9499" s="3">
        <f>Table1[[#This Row],[Discount_Price (In Rs.)]]/Table1[[#This Row],[OriginalPrice (in Rs)]]</f>
        <v>0.50035739814152969</v>
      </c>
      <c r="N9499" s="4">
        <v>3.7</v>
      </c>
      <c r="O9499">
        <v>664</v>
      </c>
      <c r="P9499" t="s">
        <v>32</v>
      </c>
      <c r="Q9499" t="s">
        <v>4798</v>
      </c>
    </row>
    <row r="9500" spans="1:17" x14ac:dyDescent="0.25">
      <c r="A9500" t="s">
        <v>4799</v>
      </c>
      <c r="B9500" s="1">
        <v>11126672</v>
      </c>
      <c r="C9500" t="s">
        <v>10</v>
      </c>
      <c r="D9500" t="s">
        <v>22</v>
      </c>
      <c r="E9500" t="s">
        <v>35</v>
      </c>
      <c r="F9500" t="s">
        <v>13</v>
      </c>
      <c r="G9500" s="2">
        <v>449</v>
      </c>
      <c r="H9500" s="2">
        <f>AVERAGEIF(Table1[[#All],[Category]],Table1[[#This Row],[Category]],Table1[[#All],[DiscountOffer]])</f>
        <v>726.0994423791791</v>
      </c>
      <c r="I9500" s="2">
        <v>999</v>
      </c>
      <c r="J9500" s="2">
        <f>IF(Table1[[#This Row],[Ratings]]&gt;4,Table1[[#This Row],[OriginalPrice (in Rs)]],0)</f>
        <v>999</v>
      </c>
      <c r="K9500" s="2">
        <f>Table1[[#This Row],[OriginalPrice (in Rs)]]-Table1[[#This Row],[DiscountOffer]]</f>
        <v>550</v>
      </c>
      <c r="L9500" s="2" t="str">
        <f>IF(Table1[[#This Row],[Discount % (In Rs)]]&gt;50%,"High Discount","Low Discount")</f>
        <v>High Discount</v>
      </c>
      <c r="M9500" s="3">
        <f>Table1[[#This Row],[Discount_Price (In Rs.)]]/Table1[[#This Row],[OriginalPrice (in Rs)]]</f>
        <v>0.55055055055055058</v>
      </c>
      <c r="N9500" s="4">
        <v>4.0999999999999996</v>
      </c>
      <c r="O9500">
        <v>664</v>
      </c>
      <c r="P9500" t="s">
        <v>85</v>
      </c>
      <c r="Q9500" t="s">
        <v>4800</v>
      </c>
    </row>
    <row r="9501" spans="1:17" x14ac:dyDescent="0.25">
      <c r="A9501" t="s">
        <v>4829</v>
      </c>
      <c r="B9501" s="1">
        <v>11607352</v>
      </c>
      <c r="C9501" t="s">
        <v>39</v>
      </c>
      <c r="D9501" t="s">
        <v>22</v>
      </c>
      <c r="E9501" t="s">
        <v>35</v>
      </c>
      <c r="F9501" t="s">
        <v>13</v>
      </c>
      <c r="G9501" s="2">
        <v>439</v>
      </c>
      <c r="H9501" s="2">
        <f>AVERAGEIF(Table1[[#All],[Category]],Table1[[#This Row],[Category]],Table1[[#All],[DiscountOffer]])</f>
        <v>726.0994423791791</v>
      </c>
      <c r="I9501" s="2">
        <v>1099</v>
      </c>
      <c r="J9501" s="2">
        <f>IF(Table1[[#This Row],[Ratings]]&gt;4,Table1[[#This Row],[OriginalPrice (in Rs)]],0)</f>
        <v>1099</v>
      </c>
      <c r="K9501" s="2">
        <f>Table1[[#This Row],[OriginalPrice (in Rs)]]-Table1[[#This Row],[DiscountOffer]]</f>
        <v>660</v>
      </c>
      <c r="L9501" s="2" t="str">
        <f>IF(Table1[[#This Row],[Discount % (In Rs)]]&gt;50%,"High Discount","Low Discount")</f>
        <v>High Discount</v>
      </c>
      <c r="M9501" s="3">
        <f>Table1[[#This Row],[Discount_Price (In Rs.)]]/Table1[[#This Row],[OriginalPrice (in Rs)]]</f>
        <v>0.6005459508644222</v>
      </c>
      <c r="N9501" s="4">
        <v>4.3</v>
      </c>
      <c r="O9501">
        <v>663</v>
      </c>
      <c r="P9501" t="s">
        <v>20</v>
      </c>
      <c r="Q9501" t="s">
        <v>4830</v>
      </c>
    </row>
    <row r="9502" spans="1:17" x14ac:dyDescent="0.25">
      <c r="A9502" t="s">
        <v>4833</v>
      </c>
      <c r="B9502" s="1">
        <v>2498495</v>
      </c>
      <c r="C9502" t="s">
        <v>10</v>
      </c>
      <c r="D9502" t="s">
        <v>22</v>
      </c>
      <c r="E9502" t="s">
        <v>35</v>
      </c>
      <c r="F9502" t="s">
        <v>13</v>
      </c>
      <c r="G9502" s="2">
        <v>726.09944237918216</v>
      </c>
      <c r="H9502" s="2">
        <f>AVERAGEIF(Table1[[#All],[Category]],Table1[[#This Row],[Category]],Table1[[#All],[DiscountOffer]])</f>
        <v>726.0994423791791</v>
      </c>
      <c r="I9502" s="2">
        <v>224</v>
      </c>
      <c r="J9502" s="2">
        <f>IF(Table1[[#This Row],[Ratings]]&gt;4,Table1[[#This Row],[OriginalPrice (in Rs)]],0)</f>
        <v>224</v>
      </c>
      <c r="K9502" s="2">
        <f>Table1[[#This Row],[OriginalPrice (in Rs)]]-Table1[[#This Row],[DiscountOffer]]</f>
        <v>-502.09944237918216</v>
      </c>
      <c r="L9502" s="2" t="str">
        <f>IF(Table1[[#This Row],[Discount % (In Rs)]]&gt;50%,"High Discount","Low Discount")</f>
        <v>Low Discount</v>
      </c>
      <c r="M9502" s="3">
        <f>Table1[[#This Row],[Discount_Price (In Rs.)]]/Table1[[#This Row],[OriginalPrice (in Rs)]]</f>
        <v>-2.2415153677642059</v>
      </c>
      <c r="N9502" s="4">
        <v>4.0999999999999996</v>
      </c>
      <c r="O9502">
        <v>663</v>
      </c>
      <c r="P9502" t="s">
        <v>20</v>
      </c>
      <c r="Q9502" t="s">
        <v>4834</v>
      </c>
    </row>
    <row r="9503" spans="1:17" x14ac:dyDescent="0.25">
      <c r="A9503" t="s">
        <v>4835</v>
      </c>
      <c r="B9503" s="1">
        <v>12816832</v>
      </c>
      <c r="C9503" t="s">
        <v>53</v>
      </c>
      <c r="D9503" t="s">
        <v>22</v>
      </c>
      <c r="E9503" t="s">
        <v>35</v>
      </c>
      <c r="F9503" t="s">
        <v>13</v>
      </c>
      <c r="G9503" s="2">
        <v>269</v>
      </c>
      <c r="H9503" s="2">
        <f>AVERAGEIF(Table1[[#All],[Category]],Table1[[#This Row],[Category]],Table1[[#All],[DiscountOffer]])</f>
        <v>726.0994423791791</v>
      </c>
      <c r="I9503" s="2">
        <v>599</v>
      </c>
      <c r="J9503" s="2">
        <f>IF(Table1[[#This Row],[Ratings]]&gt;4,Table1[[#This Row],[OriginalPrice (in Rs)]],0)</f>
        <v>599</v>
      </c>
      <c r="K9503" s="2">
        <f>Table1[[#This Row],[OriginalPrice (in Rs)]]-Table1[[#This Row],[DiscountOffer]]</f>
        <v>330</v>
      </c>
      <c r="L9503" s="2" t="str">
        <f>IF(Table1[[#This Row],[Discount % (In Rs)]]&gt;50%,"High Discount","Low Discount")</f>
        <v>High Discount</v>
      </c>
      <c r="M9503" s="3">
        <f>Table1[[#This Row],[Discount_Price (In Rs.)]]/Table1[[#This Row],[OriginalPrice (in Rs)]]</f>
        <v>0.55091819699499167</v>
      </c>
      <c r="N9503" s="4">
        <v>4.3</v>
      </c>
      <c r="O9503">
        <v>663</v>
      </c>
      <c r="P9503" t="s">
        <v>20</v>
      </c>
      <c r="Q9503" t="s">
        <v>4836</v>
      </c>
    </row>
    <row r="9504" spans="1:17" x14ac:dyDescent="0.25">
      <c r="A9504" t="s">
        <v>4837</v>
      </c>
      <c r="B9504" s="1">
        <v>1703240</v>
      </c>
      <c r="C9504" t="s">
        <v>43</v>
      </c>
      <c r="D9504" t="s">
        <v>22</v>
      </c>
      <c r="E9504" t="s">
        <v>35</v>
      </c>
      <c r="F9504" t="s">
        <v>13</v>
      </c>
      <c r="G9504" s="2">
        <v>279</v>
      </c>
      <c r="H9504" s="2">
        <f>AVERAGEIF(Table1[[#All],[Category]],Table1[[#This Row],[Category]],Table1[[#All],[DiscountOffer]])</f>
        <v>726.0994423791791</v>
      </c>
      <c r="I9504" s="2">
        <v>699</v>
      </c>
      <c r="J9504" s="2">
        <f>IF(Table1[[#This Row],[Ratings]]&gt;4,Table1[[#This Row],[OriginalPrice (in Rs)]],0)</f>
        <v>699</v>
      </c>
      <c r="K9504" s="2">
        <f>Table1[[#This Row],[OriginalPrice (in Rs)]]-Table1[[#This Row],[DiscountOffer]]</f>
        <v>420</v>
      </c>
      <c r="L9504" s="2" t="str">
        <f>IF(Table1[[#This Row],[Discount % (In Rs)]]&gt;50%,"High Discount","Low Discount")</f>
        <v>High Discount</v>
      </c>
      <c r="M9504" s="3">
        <f>Table1[[#This Row],[Discount_Price (In Rs.)]]/Table1[[#This Row],[OriginalPrice (in Rs)]]</f>
        <v>0.60085836909871249</v>
      </c>
      <c r="N9504" s="4">
        <v>4.0999999999999996</v>
      </c>
      <c r="O9504">
        <v>663</v>
      </c>
      <c r="P9504" t="s">
        <v>20</v>
      </c>
      <c r="Q9504" t="s">
        <v>4838</v>
      </c>
    </row>
    <row r="9505" spans="1:17" x14ac:dyDescent="0.25">
      <c r="A9505" t="s">
        <v>4839</v>
      </c>
      <c r="B9505" s="1">
        <v>10287471</v>
      </c>
      <c r="C9505" t="s">
        <v>177</v>
      </c>
      <c r="D9505" t="s">
        <v>22</v>
      </c>
      <c r="E9505" t="s">
        <v>35</v>
      </c>
      <c r="F9505" t="s">
        <v>13</v>
      </c>
      <c r="G9505" s="2">
        <v>379</v>
      </c>
      <c r="H9505" s="2">
        <f>AVERAGEIF(Table1[[#All],[Category]],Table1[[#This Row],[Category]],Table1[[#All],[DiscountOffer]])</f>
        <v>726.0994423791791</v>
      </c>
      <c r="I9505" s="2">
        <v>949</v>
      </c>
      <c r="J9505" s="2">
        <f>IF(Table1[[#This Row],[Ratings]]&gt;4,Table1[[#This Row],[OriginalPrice (in Rs)]],0)</f>
        <v>0</v>
      </c>
      <c r="K9505" s="2">
        <f>Table1[[#This Row],[OriginalPrice (in Rs)]]-Table1[[#This Row],[DiscountOffer]]</f>
        <v>570</v>
      </c>
      <c r="L9505" s="2" t="str">
        <f>IF(Table1[[#This Row],[Discount % (In Rs)]]&gt;50%,"High Discount","Low Discount")</f>
        <v>High Discount</v>
      </c>
      <c r="M9505" s="3">
        <f>Table1[[#This Row],[Discount_Price (In Rs.)]]/Table1[[#This Row],[OriginalPrice (in Rs)]]</f>
        <v>0.6006322444678609</v>
      </c>
      <c r="N9505" s="4">
        <v>3.7</v>
      </c>
      <c r="O9505">
        <v>663</v>
      </c>
      <c r="P9505" t="s">
        <v>20</v>
      </c>
      <c r="Q9505" t="s">
        <v>4840</v>
      </c>
    </row>
    <row r="9506" spans="1:17" x14ac:dyDescent="0.25">
      <c r="A9506" t="s">
        <v>4899</v>
      </c>
      <c r="B9506" s="1">
        <v>10938524</v>
      </c>
      <c r="C9506" t="s">
        <v>10</v>
      </c>
      <c r="D9506" t="s">
        <v>22</v>
      </c>
      <c r="E9506" t="s">
        <v>35</v>
      </c>
      <c r="F9506" t="s">
        <v>13</v>
      </c>
      <c r="G9506" s="2">
        <v>314</v>
      </c>
      <c r="H9506" s="2">
        <f>AVERAGEIF(Table1[[#All],[Category]],Table1[[#This Row],[Category]],Table1[[#All],[DiscountOffer]])</f>
        <v>726.0994423791791</v>
      </c>
      <c r="I9506" s="2">
        <v>699</v>
      </c>
      <c r="J9506" s="2">
        <f>IF(Table1[[#This Row],[Ratings]]&gt;4,Table1[[#This Row],[OriginalPrice (in Rs)]],0)</f>
        <v>699</v>
      </c>
      <c r="K9506" s="2">
        <f>Table1[[#This Row],[OriginalPrice (in Rs)]]-Table1[[#This Row],[DiscountOffer]]</f>
        <v>385</v>
      </c>
      <c r="L9506" s="2" t="str">
        <f>IF(Table1[[#This Row],[Discount % (In Rs)]]&gt;50%,"High Discount","Low Discount")</f>
        <v>High Discount</v>
      </c>
      <c r="M9506" s="3">
        <f>Table1[[#This Row],[Discount_Price (In Rs.)]]/Table1[[#This Row],[OriginalPrice (in Rs)]]</f>
        <v>0.55078683834048636</v>
      </c>
      <c r="N9506" s="4">
        <v>4.3</v>
      </c>
      <c r="O9506">
        <v>660</v>
      </c>
      <c r="P9506" t="s">
        <v>37</v>
      </c>
      <c r="Q9506" t="s">
        <v>4900</v>
      </c>
    </row>
    <row r="9507" spans="1:17" x14ac:dyDescent="0.25">
      <c r="A9507" t="s">
        <v>4923</v>
      </c>
      <c r="B9507" s="1">
        <v>8325421</v>
      </c>
      <c r="C9507" t="s">
        <v>39</v>
      </c>
      <c r="D9507" t="s">
        <v>22</v>
      </c>
      <c r="E9507" t="s">
        <v>35</v>
      </c>
      <c r="F9507" t="s">
        <v>13</v>
      </c>
      <c r="G9507" s="2">
        <v>519</v>
      </c>
      <c r="H9507" s="2">
        <f>AVERAGEIF(Table1[[#All],[Category]],Table1[[#This Row],[Category]],Table1[[#All],[DiscountOffer]])</f>
        <v>726.0994423791791</v>
      </c>
      <c r="I9507" s="2">
        <v>1299</v>
      </c>
      <c r="J9507" s="2">
        <f>IF(Table1[[#This Row],[Ratings]]&gt;4,Table1[[#This Row],[OriginalPrice (in Rs)]],0)</f>
        <v>1299</v>
      </c>
      <c r="K9507" s="2">
        <f>Table1[[#This Row],[OriginalPrice (in Rs)]]-Table1[[#This Row],[DiscountOffer]]</f>
        <v>780</v>
      </c>
      <c r="L9507" s="2" t="str">
        <f>IF(Table1[[#This Row],[Discount % (In Rs)]]&gt;50%,"High Discount","Low Discount")</f>
        <v>High Discount</v>
      </c>
      <c r="M9507" s="3">
        <f>Table1[[#This Row],[Discount_Price (In Rs.)]]/Table1[[#This Row],[OriginalPrice (in Rs)]]</f>
        <v>0.60046189376443415</v>
      </c>
      <c r="N9507" s="4">
        <v>4.3</v>
      </c>
      <c r="O9507">
        <v>659</v>
      </c>
      <c r="P9507" t="s">
        <v>20</v>
      </c>
      <c r="Q9507" t="s">
        <v>4924</v>
      </c>
    </row>
    <row r="9508" spans="1:17" x14ac:dyDescent="0.25">
      <c r="A9508" t="s">
        <v>5001</v>
      </c>
      <c r="B9508" s="1">
        <v>11900358</v>
      </c>
      <c r="C9508" t="s">
        <v>318</v>
      </c>
      <c r="D9508" t="s">
        <v>22</v>
      </c>
      <c r="E9508" t="s">
        <v>35</v>
      </c>
      <c r="F9508" t="s">
        <v>13</v>
      </c>
      <c r="G9508" s="2">
        <v>292</v>
      </c>
      <c r="H9508" s="2">
        <f>AVERAGEIF(Table1[[#All],[Category]],Table1[[#This Row],[Category]],Table1[[#All],[DiscountOffer]])</f>
        <v>726.0994423791791</v>
      </c>
      <c r="I9508" s="2">
        <v>649</v>
      </c>
      <c r="J9508" s="2">
        <f>IF(Table1[[#This Row],[Ratings]]&gt;4,Table1[[#This Row],[OriginalPrice (in Rs)]],0)</f>
        <v>649</v>
      </c>
      <c r="K9508" s="2">
        <f>Table1[[#This Row],[OriginalPrice (in Rs)]]-Table1[[#This Row],[DiscountOffer]]</f>
        <v>357</v>
      </c>
      <c r="L9508" s="2" t="str">
        <f>IF(Table1[[#This Row],[Discount % (In Rs)]]&gt;50%,"High Discount","Low Discount")</f>
        <v>High Discount</v>
      </c>
      <c r="M9508" s="3">
        <f>Table1[[#This Row],[Discount_Price (In Rs.)]]/Table1[[#This Row],[OriginalPrice (in Rs)]]</f>
        <v>0.55007704160246529</v>
      </c>
      <c r="N9508" s="4">
        <v>4.0999999999999996</v>
      </c>
      <c r="O9508">
        <v>656</v>
      </c>
      <c r="P9508" t="s">
        <v>32</v>
      </c>
      <c r="Q9508" t="s">
        <v>5002</v>
      </c>
    </row>
    <row r="9509" spans="1:17" x14ac:dyDescent="0.25">
      <c r="A9509" t="s">
        <v>5003</v>
      </c>
      <c r="B9509" s="1">
        <v>5567406</v>
      </c>
      <c r="C9509" t="s">
        <v>1441</v>
      </c>
      <c r="D9509" t="s">
        <v>22</v>
      </c>
      <c r="E9509" t="s">
        <v>35</v>
      </c>
      <c r="F9509" t="s">
        <v>13</v>
      </c>
      <c r="G9509" s="2">
        <v>399</v>
      </c>
      <c r="H9509" s="2">
        <f>AVERAGEIF(Table1[[#All],[Category]],Table1[[#This Row],[Category]],Table1[[#All],[DiscountOffer]])</f>
        <v>726.0994423791791</v>
      </c>
      <c r="I9509" s="2">
        <v>999</v>
      </c>
      <c r="J9509" s="2">
        <f>IF(Table1[[#This Row],[Ratings]]&gt;4,Table1[[#This Row],[OriginalPrice (in Rs)]],0)</f>
        <v>999</v>
      </c>
      <c r="K9509" s="2">
        <f>Table1[[#This Row],[OriginalPrice (in Rs)]]-Table1[[#This Row],[DiscountOffer]]</f>
        <v>600</v>
      </c>
      <c r="L9509" s="2" t="str">
        <f>IF(Table1[[#This Row],[Discount % (In Rs)]]&gt;50%,"High Discount","Low Discount")</f>
        <v>High Discount</v>
      </c>
      <c r="M9509" s="3">
        <f>Table1[[#This Row],[Discount_Price (In Rs.)]]/Table1[[#This Row],[OriginalPrice (in Rs)]]</f>
        <v>0.60060060060060061</v>
      </c>
      <c r="N9509" s="4">
        <v>4.5</v>
      </c>
      <c r="O9509">
        <v>656</v>
      </c>
      <c r="P9509" t="s">
        <v>32</v>
      </c>
      <c r="Q9509" t="s">
        <v>5004</v>
      </c>
    </row>
    <row r="9510" spans="1:17" x14ac:dyDescent="0.25">
      <c r="A9510" t="s">
        <v>5070</v>
      </c>
      <c r="B9510" s="1">
        <v>11269192</v>
      </c>
      <c r="C9510" t="s">
        <v>177</v>
      </c>
      <c r="D9510" t="s">
        <v>22</v>
      </c>
      <c r="E9510" t="s">
        <v>35</v>
      </c>
      <c r="F9510" t="s">
        <v>13</v>
      </c>
      <c r="G9510" s="2">
        <v>726.09944237918216</v>
      </c>
      <c r="H9510" s="2">
        <f>AVERAGEIF(Table1[[#All],[Category]],Table1[[#This Row],[Category]],Table1[[#All],[DiscountOffer]])</f>
        <v>726.0994423791791</v>
      </c>
      <c r="I9510" s="2">
        <v>359</v>
      </c>
      <c r="J9510" s="2">
        <f>IF(Table1[[#This Row],[Ratings]]&gt;4,Table1[[#This Row],[OriginalPrice (in Rs)]],0)</f>
        <v>359</v>
      </c>
      <c r="K9510" s="2">
        <f>Table1[[#This Row],[OriginalPrice (in Rs)]]-Table1[[#This Row],[DiscountOffer]]</f>
        <v>-367.09944237918216</v>
      </c>
      <c r="L9510" s="2" t="str">
        <f>IF(Table1[[#This Row],[Discount % (In Rs)]]&gt;50%,"High Discount","Low Discount")</f>
        <v>Low Discount</v>
      </c>
      <c r="M9510" s="3">
        <f>Table1[[#This Row],[Discount_Price (In Rs.)]]/Table1[[#This Row],[OriginalPrice (in Rs)]]</f>
        <v>-1.0225611208333765</v>
      </c>
      <c r="N9510" s="4">
        <v>4.5</v>
      </c>
      <c r="O9510">
        <v>652</v>
      </c>
      <c r="P9510" t="s">
        <v>20</v>
      </c>
      <c r="Q9510" t="s">
        <v>5071</v>
      </c>
    </row>
    <row r="9511" spans="1:17" x14ac:dyDescent="0.25">
      <c r="A9511" t="s">
        <v>5094</v>
      </c>
      <c r="B9511" s="1">
        <v>9081865</v>
      </c>
      <c r="C9511" t="s">
        <v>5095</v>
      </c>
      <c r="D9511" t="s">
        <v>22</v>
      </c>
      <c r="E9511" t="s">
        <v>35</v>
      </c>
      <c r="F9511" t="s">
        <v>13</v>
      </c>
      <c r="G9511" s="2">
        <v>647</v>
      </c>
      <c r="H9511" s="2">
        <f>AVERAGEIF(Table1[[#All],[Category]],Table1[[#This Row],[Category]],Table1[[#All],[DiscountOffer]])</f>
        <v>726.0994423791791</v>
      </c>
      <c r="I9511" s="2">
        <v>1799</v>
      </c>
      <c r="J9511" s="2">
        <f>IF(Table1[[#This Row],[Ratings]]&gt;4,Table1[[#This Row],[OriginalPrice (in Rs)]],0)</f>
        <v>0</v>
      </c>
      <c r="K9511" s="2">
        <f>Table1[[#This Row],[OriginalPrice (in Rs)]]-Table1[[#This Row],[DiscountOffer]]</f>
        <v>1152</v>
      </c>
      <c r="L9511" s="2" t="str">
        <f>IF(Table1[[#This Row],[Discount % (In Rs)]]&gt;50%,"High Discount","Low Discount")</f>
        <v>High Discount</v>
      </c>
      <c r="M9511" s="3">
        <f>Table1[[#This Row],[Discount_Price (In Rs.)]]/Table1[[#This Row],[OriginalPrice (in Rs)]]</f>
        <v>0.64035575319622007</v>
      </c>
      <c r="N9511" s="4">
        <v>3.5</v>
      </c>
      <c r="O9511">
        <v>651</v>
      </c>
      <c r="P9511" t="s">
        <v>209</v>
      </c>
      <c r="Q9511" t="s">
        <v>5096</v>
      </c>
    </row>
    <row r="9512" spans="1:17" x14ac:dyDescent="0.25">
      <c r="A9512" t="s">
        <v>5097</v>
      </c>
      <c r="B9512" s="1">
        <v>8879321</v>
      </c>
      <c r="C9512" t="s">
        <v>53</v>
      </c>
      <c r="D9512" t="s">
        <v>22</v>
      </c>
      <c r="E9512" t="s">
        <v>35</v>
      </c>
      <c r="F9512" t="s">
        <v>13</v>
      </c>
      <c r="G9512" s="2">
        <v>244</v>
      </c>
      <c r="H9512" s="2">
        <f>AVERAGEIF(Table1[[#All],[Category]],Table1[[#This Row],[Category]],Table1[[#All],[DiscountOffer]])</f>
        <v>726.0994423791791</v>
      </c>
      <c r="I9512" s="2">
        <v>699</v>
      </c>
      <c r="J9512" s="2">
        <f>IF(Table1[[#This Row],[Ratings]]&gt;4,Table1[[#This Row],[OriginalPrice (in Rs)]],0)</f>
        <v>699</v>
      </c>
      <c r="K9512" s="2">
        <f>Table1[[#This Row],[OriginalPrice (in Rs)]]-Table1[[#This Row],[DiscountOffer]]</f>
        <v>455</v>
      </c>
      <c r="L9512" s="2" t="str">
        <f>IF(Table1[[#This Row],[Discount % (In Rs)]]&gt;50%,"High Discount","Low Discount")</f>
        <v>High Discount</v>
      </c>
      <c r="M9512" s="3">
        <f>Table1[[#This Row],[Discount_Price (In Rs.)]]/Table1[[#This Row],[OriginalPrice (in Rs)]]</f>
        <v>0.6509298998569385</v>
      </c>
      <c r="N9512" s="4">
        <v>4.3</v>
      </c>
      <c r="O9512">
        <v>651</v>
      </c>
      <c r="P9512" t="s">
        <v>32</v>
      </c>
      <c r="Q9512" t="s">
        <v>5098</v>
      </c>
    </row>
    <row r="9513" spans="1:17" x14ac:dyDescent="0.25">
      <c r="A9513" t="s">
        <v>5109</v>
      </c>
      <c r="B9513" s="1">
        <v>4149418</v>
      </c>
      <c r="C9513" t="s">
        <v>39</v>
      </c>
      <c r="D9513" t="s">
        <v>22</v>
      </c>
      <c r="E9513" t="s">
        <v>35</v>
      </c>
      <c r="F9513" t="s">
        <v>13</v>
      </c>
      <c r="G9513" s="2">
        <v>519</v>
      </c>
      <c r="H9513" s="2">
        <f>AVERAGEIF(Table1[[#All],[Category]],Table1[[#This Row],[Category]],Table1[[#All],[DiscountOffer]])</f>
        <v>726.0994423791791</v>
      </c>
      <c r="I9513" s="2">
        <v>1299</v>
      </c>
      <c r="J9513" s="2">
        <f>IF(Table1[[#This Row],[Ratings]]&gt;4,Table1[[#This Row],[OriginalPrice (in Rs)]],0)</f>
        <v>0</v>
      </c>
      <c r="K9513" s="2">
        <f>Table1[[#This Row],[OriginalPrice (in Rs)]]-Table1[[#This Row],[DiscountOffer]]</f>
        <v>780</v>
      </c>
      <c r="L9513" s="2" t="str">
        <f>IF(Table1[[#This Row],[Discount % (In Rs)]]&gt;50%,"High Discount","Low Discount")</f>
        <v>High Discount</v>
      </c>
      <c r="M9513" s="3">
        <f>Table1[[#This Row],[Discount_Price (In Rs.)]]/Table1[[#This Row],[OriginalPrice (in Rs)]]</f>
        <v>0.60046189376443415</v>
      </c>
      <c r="N9513" s="4">
        <v>3.9</v>
      </c>
      <c r="O9513">
        <v>650</v>
      </c>
      <c r="P9513" t="s">
        <v>20</v>
      </c>
      <c r="Q9513" t="s">
        <v>5110</v>
      </c>
    </row>
    <row r="9514" spans="1:17" x14ac:dyDescent="0.25">
      <c r="A9514" t="s">
        <v>5111</v>
      </c>
      <c r="B9514" s="1">
        <v>2498476</v>
      </c>
      <c r="C9514" t="s">
        <v>10</v>
      </c>
      <c r="D9514" t="s">
        <v>22</v>
      </c>
      <c r="E9514" t="s">
        <v>35</v>
      </c>
      <c r="F9514" t="s">
        <v>13</v>
      </c>
      <c r="G9514" s="2">
        <v>224</v>
      </c>
      <c r="H9514" s="2">
        <f>AVERAGEIF(Table1[[#All],[Category]],Table1[[#This Row],[Category]],Table1[[#All],[DiscountOffer]])</f>
        <v>726.0994423791791</v>
      </c>
      <c r="I9514" s="2">
        <v>499</v>
      </c>
      <c r="J9514" s="2">
        <f>IF(Table1[[#This Row],[Ratings]]&gt;4,Table1[[#This Row],[OriginalPrice (in Rs)]],0)</f>
        <v>0</v>
      </c>
      <c r="K9514" s="2">
        <f>Table1[[#This Row],[OriginalPrice (in Rs)]]-Table1[[#This Row],[DiscountOffer]]</f>
        <v>275</v>
      </c>
      <c r="L9514" s="2" t="str">
        <f>IF(Table1[[#This Row],[Discount % (In Rs)]]&gt;50%,"High Discount","Low Discount")</f>
        <v>High Discount</v>
      </c>
      <c r="M9514" s="3">
        <f>Table1[[#This Row],[Discount_Price (In Rs.)]]/Table1[[#This Row],[OriginalPrice (in Rs)]]</f>
        <v>0.55110220440881763</v>
      </c>
      <c r="N9514" s="4">
        <v>3.9</v>
      </c>
      <c r="O9514">
        <v>650</v>
      </c>
      <c r="P9514" t="s">
        <v>20</v>
      </c>
      <c r="Q9514" t="s">
        <v>5112</v>
      </c>
    </row>
    <row r="9515" spans="1:17" x14ac:dyDescent="0.25">
      <c r="A9515" t="s">
        <v>5113</v>
      </c>
      <c r="B9515" s="1">
        <v>11726706</v>
      </c>
      <c r="C9515" t="s">
        <v>1441</v>
      </c>
      <c r="D9515" t="s">
        <v>22</v>
      </c>
      <c r="E9515" t="s">
        <v>35</v>
      </c>
      <c r="F9515" t="s">
        <v>13</v>
      </c>
      <c r="G9515" s="2">
        <v>391</v>
      </c>
      <c r="H9515" s="2">
        <f>AVERAGEIF(Table1[[#All],[Category]],Table1[[#This Row],[Category]],Table1[[#All],[DiscountOffer]])</f>
        <v>726.0994423791791</v>
      </c>
      <c r="I9515" s="2">
        <v>699</v>
      </c>
      <c r="J9515" s="2">
        <f>IF(Table1[[#This Row],[Ratings]]&gt;4,Table1[[#This Row],[OriginalPrice (in Rs)]],0)</f>
        <v>699</v>
      </c>
      <c r="K9515" s="2">
        <f>Table1[[#This Row],[OriginalPrice (in Rs)]]-Table1[[#This Row],[DiscountOffer]]</f>
        <v>308</v>
      </c>
      <c r="L9515" s="2" t="str">
        <f>IF(Table1[[#This Row],[Discount % (In Rs)]]&gt;50%,"High Discount","Low Discount")</f>
        <v>Low Discount</v>
      </c>
      <c r="M9515" s="3">
        <f>Table1[[#This Row],[Discount_Price (In Rs.)]]/Table1[[#This Row],[OriginalPrice (in Rs)]]</f>
        <v>0.44062947067238911</v>
      </c>
      <c r="N9515" s="4">
        <v>4.4000000000000004</v>
      </c>
      <c r="O9515">
        <v>650</v>
      </c>
      <c r="P9515" t="s">
        <v>1280</v>
      </c>
      <c r="Q9515" t="s">
        <v>5114</v>
      </c>
    </row>
    <row r="9516" spans="1:17" x14ac:dyDescent="0.25">
      <c r="A9516" t="s">
        <v>5135</v>
      </c>
      <c r="B9516" s="1">
        <v>10939132</v>
      </c>
      <c r="C9516" t="s">
        <v>10</v>
      </c>
      <c r="D9516" t="s">
        <v>22</v>
      </c>
      <c r="E9516" t="s">
        <v>35</v>
      </c>
      <c r="F9516" t="s">
        <v>13</v>
      </c>
      <c r="G9516" s="2">
        <v>439</v>
      </c>
      <c r="H9516" s="2">
        <f>AVERAGEIF(Table1[[#All],[Category]],Table1[[#This Row],[Category]],Table1[[#All],[DiscountOffer]])</f>
        <v>726.0994423791791</v>
      </c>
      <c r="I9516" s="2">
        <v>799</v>
      </c>
      <c r="J9516" s="2">
        <f>IF(Table1[[#This Row],[Ratings]]&gt;4,Table1[[#This Row],[OriginalPrice (in Rs)]],0)</f>
        <v>799</v>
      </c>
      <c r="K9516" s="2">
        <f>Table1[[#This Row],[OriginalPrice (in Rs)]]-Table1[[#This Row],[DiscountOffer]]</f>
        <v>360</v>
      </c>
      <c r="L9516" s="2" t="str">
        <f>IF(Table1[[#This Row],[Discount % (In Rs)]]&gt;50%,"High Discount","Low Discount")</f>
        <v>Low Discount</v>
      </c>
      <c r="M9516" s="3">
        <f>Table1[[#This Row],[Discount_Price (In Rs.)]]/Table1[[#This Row],[OriginalPrice (in Rs)]]</f>
        <v>0.45056320400500627</v>
      </c>
      <c r="N9516" s="4">
        <v>4.3</v>
      </c>
      <c r="O9516">
        <v>648</v>
      </c>
      <c r="P9516" t="s">
        <v>37</v>
      </c>
      <c r="Q9516" t="s">
        <v>5136</v>
      </c>
    </row>
    <row r="9517" spans="1:17" x14ac:dyDescent="0.25">
      <c r="A9517" t="s">
        <v>5155</v>
      </c>
      <c r="B9517" s="1">
        <v>9102595</v>
      </c>
      <c r="C9517" t="s">
        <v>10</v>
      </c>
      <c r="D9517" t="s">
        <v>22</v>
      </c>
      <c r="E9517" t="s">
        <v>35</v>
      </c>
      <c r="F9517" t="s">
        <v>13</v>
      </c>
      <c r="G9517" s="2">
        <v>319</v>
      </c>
      <c r="H9517" s="2">
        <f>AVERAGEIF(Table1[[#All],[Category]],Table1[[#This Row],[Category]],Table1[[#All],[DiscountOffer]])</f>
        <v>726.0994423791791</v>
      </c>
      <c r="I9517" s="2">
        <v>799</v>
      </c>
      <c r="J9517" s="2">
        <f>IF(Table1[[#This Row],[Ratings]]&gt;4,Table1[[#This Row],[OriginalPrice (in Rs)]],0)</f>
        <v>799</v>
      </c>
      <c r="K9517" s="2">
        <f>Table1[[#This Row],[OriginalPrice (in Rs)]]-Table1[[#This Row],[DiscountOffer]]</f>
        <v>480</v>
      </c>
      <c r="L9517" s="2" t="str">
        <f>IF(Table1[[#This Row],[Discount % (In Rs)]]&gt;50%,"High Discount","Low Discount")</f>
        <v>High Discount</v>
      </c>
      <c r="M9517" s="3">
        <f>Table1[[#This Row],[Discount_Price (In Rs.)]]/Table1[[#This Row],[OriginalPrice (in Rs)]]</f>
        <v>0.60075093867334173</v>
      </c>
      <c r="N9517" s="4">
        <v>4.4000000000000004</v>
      </c>
      <c r="O9517">
        <v>647</v>
      </c>
      <c r="P9517" t="s">
        <v>62</v>
      </c>
      <c r="Q9517" t="s">
        <v>5156</v>
      </c>
    </row>
    <row r="9518" spans="1:17" x14ac:dyDescent="0.25">
      <c r="A9518" t="s">
        <v>5199</v>
      </c>
      <c r="B9518" s="1">
        <v>3082392</v>
      </c>
      <c r="C9518" t="s">
        <v>39</v>
      </c>
      <c r="D9518" t="s">
        <v>22</v>
      </c>
      <c r="E9518" t="s">
        <v>35</v>
      </c>
      <c r="F9518" t="s">
        <v>13</v>
      </c>
      <c r="G9518" s="2">
        <v>339</v>
      </c>
      <c r="H9518" s="2">
        <f>AVERAGEIF(Table1[[#All],[Category]],Table1[[#This Row],[Category]],Table1[[#All],[DiscountOffer]])</f>
        <v>726.0994423791791</v>
      </c>
      <c r="I9518" s="2">
        <v>849</v>
      </c>
      <c r="J9518" s="2">
        <f>IF(Table1[[#This Row],[Ratings]]&gt;4,Table1[[#This Row],[OriginalPrice (in Rs)]],0)</f>
        <v>849</v>
      </c>
      <c r="K9518" s="2">
        <f>Table1[[#This Row],[OriginalPrice (in Rs)]]-Table1[[#This Row],[DiscountOffer]]</f>
        <v>510</v>
      </c>
      <c r="L9518" s="2" t="str">
        <f>IF(Table1[[#This Row],[Discount % (In Rs)]]&gt;50%,"High Discount","Low Discount")</f>
        <v>High Discount</v>
      </c>
      <c r="M9518" s="3">
        <f>Table1[[#This Row],[Discount_Price (In Rs.)]]/Table1[[#This Row],[OriginalPrice (in Rs)]]</f>
        <v>0.60070671378091878</v>
      </c>
      <c r="N9518" s="4">
        <v>4.4000000000000004</v>
      </c>
      <c r="O9518">
        <v>645</v>
      </c>
      <c r="P9518" t="s">
        <v>20</v>
      </c>
      <c r="Q9518" t="s">
        <v>5200</v>
      </c>
    </row>
    <row r="9519" spans="1:17" x14ac:dyDescent="0.25">
      <c r="A9519" t="s">
        <v>5222</v>
      </c>
      <c r="B9519" s="1">
        <v>4149378</v>
      </c>
      <c r="C9519" t="s">
        <v>39</v>
      </c>
      <c r="D9519" t="s">
        <v>22</v>
      </c>
      <c r="E9519" t="s">
        <v>35</v>
      </c>
      <c r="F9519" t="s">
        <v>13</v>
      </c>
      <c r="G9519" s="2">
        <v>649</v>
      </c>
      <c r="H9519" s="2">
        <f>AVERAGEIF(Table1[[#All],[Category]],Table1[[#This Row],[Category]],Table1[[#All],[DiscountOffer]])</f>
        <v>726.0994423791791</v>
      </c>
      <c r="I9519" s="2">
        <v>1299</v>
      </c>
      <c r="J9519" s="2">
        <f>IF(Table1[[#This Row],[Ratings]]&gt;4,Table1[[#This Row],[OriginalPrice (in Rs)]],0)</f>
        <v>1299</v>
      </c>
      <c r="K9519" s="2">
        <f>Table1[[#This Row],[OriginalPrice (in Rs)]]-Table1[[#This Row],[DiscountOffer]]</f>
        <v>650</v>
      </c>
      <c r="L9519" s="2" t="str">
        <f>IF(Table1[[#This Row],[Discount % (In Rs)]]&gt;50%,"High Discount","Low Discount")</f>
        <v>High Discount</v>
      </c>
      <c r="M9519" s="3">
        <f>Table1[[#This Row],[Discount_Price (In Rs.)]]/Table1[[#This Row],[OriginalPrice (in Rs)]]</f>
        <v>0.50038491147036179</v>
      </c>
      <c r="N9519" s="4">
        <v>4.2</v>
      </c>
      <c r="O9519">
        <v>644</v>
      </c>
      <c r="P9519" t="s">
        <v>20</v>
      </c>
      <c r="Q9519" t="s">
        <v>5223</v>
      </c>
    </row>
    <row r="9520" spans="1:17" x14ac:dyDescent="0.25">
      <c r="A9520" t="s">
        <v>5239</v>
      </c>
      <c r="B9520" s="1">
        <v>4149423</v>
      </c>
      <c r="C9520" t="s">
        <v>39</v>
      </c>
      <c r="D9520" t="s">
        <v>22</v>
      </c>
      <c r="E9520" t="s">
        <v>35</v>
      </c>
      <c r="F9520" t="s">
        <v>13</v>
      </c>
      <c r="G9520" s="2">
        <v>519</v>
      </c>
      <c r="H9520" s="2">
        <f>AVERAGEIF(Table1[[#All],[Category]],Table1[[#This Row],[Category]],Table1[[#All],[DiscountOffer]])</f>
        <v>726.0994423791791</v>
      </c>
      <c r="I9520" s="2">
        <v>1299</v>
      </c>
      <c r="J9520" s="2">
        <f>IF(Table1[[#This Row],[Ratings]]&gt;4,Table1[[#This Row],[OriginalPrice (in Rs)]],0)</f>
        <v>1299</v>
      </c>
      <c r="K9520" s="2">
        <f>Table1[[#This Row],[OriginalPrice (in Rs)]]-Table1[[#This Row],[DiscountOffer]]</f>
        <v>780</v>
      </c>
      <c r="L9520" s="2" t="str">
        <f>IF(Table1[[#This Row],[Discount % (In Rs)]]&gt;50%,"High Discount","Low Discount")</f>
        <v>High Discount</v>
      </c>
      <c r="M9520" s="3">
        <f>Table1[[#This Row],[Discount_Price (In Rs.)]]/Table1[[#This Row],[OriginalPrice (in Rs)]]</f>
        <v>0.60046189376443415</v>
      </c>
      <c r="N9520" s="4">
        <v>4.4000000000000004</v>
      </c>
      <c r="O9520">
        <v>643</v>
      </c>
      <c r="P9520" t="s">
        <v>20</v>
      </c>
      <c r="Q9520" t="s">
        <v>5240</v>
      </c>
    </row>
    <row r="9521" spans="1:17" x14ac:dyDescent="0.25">
      <c r="A9521" t="s">
        <v>5243</v>
      </c>
      <c r="B9521" s="1">
        <v>10188255</v>
      </c>
      <c r="C9521" t="s">
        <v>146</v>
      </c>
      <c r="D9521" t="s">
        <v>22</v>
      </c>
      <c r="E9521" t="s">
        <v>35</v>
      </c>
      <c r="F9521" t="s">
        <v>13</v>
      </c>
      <c r="G9521" s="2">
        <v>799</v>
      </c>
      <c r="H9521" s="2">
        <f>AVERAGEIF(Table1[[#All],[Category]],Table1[[#This Row],[Category]],Table1[[#All],[DiscountOffer]])</f>
        <v>726.0994423791791</v>
      </c>
      <c r="I9521" s="2">
        <v>1599</v>
      </c>
      <c r="J9521" s="2">
        <f>IF(Table1[[#This Row],[Ratings]]&gt;4,Table1[[#This Row],[OriginalPrice (in Rs)]],0)</f>
        <v>1599</v>
      </c>
      <c r="K9521" s="2">
        <f>Table1[[#This Row],[OriginalPrice (in Rs)]]-Table1[[#This Row],[DiscountOffer]]</f>
        <v>800</v>
      </c>
      <c r="L9521" s="2" t="str">
        <f>IF(Table1[[#This Row],[Discount % (In Rs)]]&gt;50%,"High Discount","Low Discount")</f>
        <v>High Discount</v>
      </c>
      <c r="M9521" s="3">
        <f>Table1[[#This Row],[Discount_Price (In Rs.)]]/Table1[[#This Row],[OriginalPrice (in Rs)]]</f>
        <v>0.50031269543464663</v>
      </c>
      <c r="N9521" s="4">
        <v>4.4000000000000004</v>
      </c>
      <c r="O9521">
        <v>643</v>
      </c>
      <c r="P9521" t="s">
        <v>32</v>
      </c>
      <c r="Q9521" t="s">
        <v>5244</v>
      </c>
    </row>
    <row r="9522" spans="1:17" x14ac:dyDescent="0.25">
      <c r="A9522" t="s">
        <v>5261</v>
      </c>
      <c r="B9522" s="1">
        <v>11364038</v>
      </c>
      <c r="C9522" t="s">
        <v>146</v>
      </c>
      <c r="D9522" t="s">
        <v>22</v>
      </c>
      <c r="E9522" t="s">
        <v>35</v>
      </c>
      <c r="F9522" t="s">
        <v>13</v>
      </c>
      <c r="G9522" s="2">
        <v>599</v>
      </c>
      <c r="H9522" s="2">
        <f>AVERAGEIF(Table1[[#All],[Category]],Table1[[#This Row],[Category]],Table1[[#All],[DiscountOffer]])</f>
        <v>726.0994423791791</v>
      </c>
      <c r="I9522" s="2">
        <v>1199</v>
      </c>
      <c r="J9522" s="2">
        <f>IF(Table1[[#This Row],[Ratings]]&gt;4,Table1[[#This Row],[OriginalPrice (in Rs)]],0)</f>
        <v>1199</v>
      </c>
      <c r="K9522" s="2">
        <f>Table1[[#This Row],[OriginalPrice (in Rs)]]-Table1[[#This Row],[DiscountOffer]]</f>
        <v>600</v>
      </c>
      <c r="L9522" s="2" t="str">
        <f>IF(Table1[[#This Row],[Discount % (In Rs)]]&gt;50%,"High Discount","Low Discount")</f>
        <v>High Discount</v>
      </c>
      <c r="M9522" s="3">
        <f>Table1[[#This Row],[Discount_Price (In Rs.)]]/Table1[[#This Row],[OriginalPrice (in Rs)]]</f>
        <v>0.50041701417848206</v>
      </c>
      <c r="N9522" s="4">
        <v>4.2</v>
      </c>
      <c r="O9522">
        <v>642</v>
      </c>
      <c r="P9522" t="s">
        <v>32</v>
      </c>
      <c r="Q9522" t="s">
        <v>5262</v>
      </c>
    </row>
    <row r="9523" spans="1:17" x14ac:dyDescent="0.25">
      <c r="A9523" t="s">
        <v>5263</v>
      </c>
      <c r="B9523" s="1">
        <v>9200809</v>
      </c>
      <c r="C9523" t="s">
        <v>1119</v>
      </c>
      <c r="D9523" t="s">
        <v>22</v>
      </c>
      <c r="E9523" t="s">
        <v>35</v>
      </c>
      <c r="F9523" t="s">
        <v>13</v>
      </c>
      <c r="G9523" s="2">
        <v>417</v>
      </c>
      <c r="H9523" s="2">
        <f>AVERAGEIF(Table1[[#All],[Category]],Table1[[#This Row],[Category]],Table1[[#All],[DiscountOffer]])</f>
        <v>726.0994423791791</v>
      </c>
      <c r="I9523" s="2">
        <v>949</v>
      </c>
      <c r="J9523" s="2">
        <f>IF(Table1[[#This Row],[Ratings]]&gt;4,Table1[[#This Row],[OriginalPrice (in Rs)]],0)</f>
        <v>949</v>
      </c>
      <c r="K9523" s="2">
        <f>Table1[[#This Row],[OriginalPrice (in Rs)]]-Table1[[#This Row],[DiscountOffer]]</f>
        <v>532</v>
      </c>
      <c r="L9523" s="2" t="str">
        <f>IF(Table1[[#This Row],[Discount % (In Rs)]]&gt;50%,"High Discount","Low Discount")</f>
        <v>High Discount</v>
      </c>
      <c r="M9523" s="3">
        <f>Table1[[#This Row],[Discount_Price (In Rs.)]]/Table1[[#This Row],[OriginalPrice (in Rs)]]</f>
        <v>0.56059009483667022</v>
      </c>
      <c r="N9523" s="4">
        <v>4.0999999999999996</v>
      </c>
      <c r="O9523">
        <v>642</v>
      </c>
      <c r="P9523" t="s">
        <v>20</v>
      </c>
      <c r="Q9523" t="s">
        <v>5264</v>
      </c>
    </row>
    <row r="9524" spans="1:17" x14ac:dyDescent="0.25">
      <c r="A9524" t="s">
        <v>5284</v>
      </c>
      <c r="B9524" s="1">
        <v>12003924</v>
      </c>
      <c r="C9524" t="s">
        <v>10</v>
      </c>
      <c r="D9524" t="s">
        <v>22</v>
      </c>
      <c r="E9524" t="s">
        <v>35</v>
      </c>
      <c r="F9524" t="s">
        <v>13</v>
      </c>
      <c r="G9524" s="2">
        <v>494</v>
      </c>
      <c r="H9524" s="2">
        <f>AVERAGEIF(Table1[[#All],[Category]],Table1[[#This Row],[Category]],Table1[[#All],[DiscountOffer]])</f>
        <v>726.0994423791791</v>
      </c>
      <c r="I9524" s="2">
        <v>899</v>
      </c>
      <c r="J9524" s="2">
        <f>IF(Table1[[#This Row],[Ratings]]&gt;4,Table1[[#This Row],[OriginalPrice (in Rs)]],0)</f>
        <v>899</v>
      </c>
      <c r="K9524" s="2">
        <f>Table1[[#This Row],[OriginalPrice (in Rs)]]-Table1[[#This Row],[DiscountOffer]]</f>
        <v>405</v>
      </c>
      <c r="L9524" s="2" t="str">
        <f>IF(Table1[[#This Row],[Discount % (In Rs)]]&gt;50%,"High Discount","Low Discount")</f>
        <v>Low Discount</v>
      </c>
      <c r="M9524" s="3">
        <f>Table1[[#This Row],[Discount_Price (In Rs.)]]/Table1[[#This Row],[OriginalPrice (in Rs)]]</f>
        <v>0.45050055617352613</v>
      </c>
      <c r="N9524" s="4">
        <v>4.5</v>
      </c>
      <c r="O9524">
        <v>641</v>
      </c>
      <c r="P9524" t="s">
        <v>62</v>
      </c>
      <c r="Q9524" t="s">
        <v>5285</v>
      </c>
    </row>
    <row r="9525" spans="1:17" x14ac:dyDescent="0.25">
      <c r="A9525" t="s">
        <v>5301</v>
      </c>
      <c r="B9525" s="1">
        <v>2001982</v>
      </c>
      <c r="C9525" t="s">
        <v>146</v>
      </c>
      <c r="D9525" t="s">
        <v>22</v>
      </c>
      <c r="E9525" t="s">
        <v>35</v>
      </c>
      <c r="F9525" t="s">
        <v>13</v>
      </c>
      <c r="G9525" s="2">
        <v>649</v>
      </c>
      <c r="H9525" s="2">
        <f>AVERAGEIF(Table1[[#All],[Category]],Table1[[#This Row],[Category]],Table1[[#All],[DiscountOffer]])</f>
        <v>726.0994423791791</v>
      </c>
      <c r="I9525" s="2">
        <v>1299</v>
      </c>
      <c r="J9525" s="2">
        <f>IF(Table1[[#This Row],[Ratings]]&gt;4,Table1[[#This Row],[OriginalPrice (in Rs)]],0)</f>
        <v>1299</v>
      </c>
      <c r="K9525" s="2">
        <f>Table1[[#This Row],[OriginalPrice (in Rs)]]-Table1[[#This Row],[DiscountOffer]]</f>
        <v>650</v>
      </c>
      <c r="L9525" s="2" t="str">
        <f>IF(Table1[[#This Row],[Discount % (In Rs)]]&gt;50%,"High Discount","Low Discount")</f>
        <v>High Discount</v>
      </c>
      <c r="M9525" s="3">
        <f>Table1[[#This Row],[Discount_Price (In Rs.)]]/Table1[[#This Row],[OriginalPrice (in Rs)]]</f>
        <v>0.50038491147036179</v>
      </c>
      <c r="N9525" s="4">
        <v>4.3</v>
      </c>
      <c r="O9525">
        <v>640</v>
      </c>
      <c r="P9525" t="s">
        <v>32</v>
      </c>
      <c r="Q9525" t="s">
        <v>5302</v>
      </c>
    </row>
    <row r="9526" spans="1:17" x14ac:dyDescent="0.25">
      <c r="A9526" t="s">
        <v>5305</v>
      </c>
      <c r="B9526" s="1">
        <v>2388043</v>
      </c>
      <c r="C9526" t="s">
        <v>189</v>
      </c>
      <c r="D9526" t="s">
        <v>22</v>
      </c>
      <c r="E9526" t="s">
        <v>35</v>
      </c>
      <c r="F9526" t="s">
        <v>13</v>
      </c>
      <c r="G9526" s="2">
        <v>339</v>
      </c>
      <c r="H9526" s="2">
        <f>AVERAGEIF(Table1[[#All],[Category]],Table1[[#This Row],[Category]],Table1[[#All],[DiscountOffer]])</f>
        <v>726.0994423791791</v>
      </c>
      <c r="I9526" s="2">
        <v>849</v>
      </c>
      <c r="J9526" s="2">
        <f>IF(Table1[[#This Row],[Ratings]]&gt;4,Table1[[#This Row],[OriginalPrice (in Rs)]],0)</f>
        <v>849</v>
      </c>
      <c r="K9526" s="2">
        <f>Table1[[#This Row],[OriginalPrice (in Rs)]]-Table1[[#This Row],[DiscountOffer]]</f>
        <v>510</v>
      </c>
      <c r="L9526" s="2" t="str">
        <f>IF(Table1[[#This Row],[Discount % (In Rs)]]&gt;50%,"High Discount","Low Discount")</f>
        <v>High Discount</v>
      </c>
      <c r="M9526" s="3">
        <f>Table1[[#This Row],[Discount_Price (In Rs.)]]/Table1[[#This Row],[OriginalPrice (in Rs)]]</f>
        <v>0.60070671378091878</v>
      </c>
      <c r="N9526" s="4">
        <v>4.3</v>
      </c>
      <c r="O9526">
        <v>640</v>
      </c>
      <c r="P9526" t="s">
        <v>32</v>
      </c>
      <c r="Q9526" t="s">
        <v>5306</v>
      </c>
    </row>
    <row r="9527" spans="1:17" x14ac:dyDescent="0.25">
      <c r="A9527" t="s">
        <v>5320</v>
      </c>
      <c r="B9527" s="1">
        <v>10669530</v>
      </c>
      <c r="C9527" t="s">
        <v>2741</v>
      </c>
      <c r="D9527" t="s">
        <v>22</v>
      </c>
      <c r="E9527" t="s">
        <v>35</v>
      </c>
      <c r="F9527" t="s">
        <v>13</v>
      </c>
      <c r="G9527" s="2">
        <v>659</v>
      </c>
      <c r="H9527" s="2">
        <f>AVERAGEIF(Table1[[#All],[Category]],Table1[[#This Row],[Category]],Table1[[#All],[DiscountOffer]])</f>
        <v>726.0994423791791</v>
      </c>
      <c r="I9527" s="2">
        <v>1998</v>
      </c>
      <c r="J9527" s="2">
        <f>IF(Table1[[#This Row],[Ratings]]&gt;4,Table1[[#This Row],[OriginalPrice (in Rs)]],0)</f>
        <v>1998</v>
      </c>
      <c r="K9527" s="2">
        <f>Table1[[#This Row],[OriginalPrice (in Rs)]]-Table1[[#This Row],[DiscountOffer]]</f>
        <v>1339</v>
      </c>
      <c r="L9527" s="2" t="str">
        <f>IF(Table1[[#This Row],[Discount % (In Rs)]]&gt;50%,"High Discount","Low Discount")</f>
        <v>High Discount</v>
      </c>
      <c r="M9527" s="3">
        <f>Table1[[#This Row],[Discount_Price (In Rs.)]]/Table1[[#This Row],[OriginalPrice (in Rs)]]</f>
        <v>0.67017017017017022</v>
      </c>
      <c r="N9527" s="4">
        <v>4.3</v>
      </c>
      <c r="O9527">
        <v>639</v>
      </c>
      <c r="P9527" t="s">
        <v>32</v>
      </c>
      <c r="Q9527" t="s">
        <v>5321</v>
      </c>
    </row>
    <row r="9528" spans="1:17" x14ac:dyDescent="0.25">
      <c r="A9528" t="s">
        <v>5354</v>
      </c>
      <c r="B9528" s="1">
        <v>11364058</v>
      </c>
      <c r="C9528" t="s">
        <v>146</v>
      </c>
      <c r="D9528" t="s">
        <v>22</v>
      </c>
      <c r="E9528" t="s">
        <v>35</v>
      </c>
      <c r="F9528" t="s">
        <v>13</v>
      </c>
      <c r="G9528" s="2">
        <v>599</v>
      </c>
      <c r="H9528" s="2">
        <f>AVERAGEIF(Table1[[#All],[Category]],Table1[[#This Row],[Category]],Table1[[#All],[DiscountOffer]])</f>
        <v>726.0994423791791</v>
      </c>
      <c r="I9528" s="2">
        <v>1199</v>
      </c>
      <c r="J9528" s="2">
        <f>IF(Table1[[#This Row],[Ratings]]&gt;4,Table1[[#This Row],[OriginalPrice (in Rs)]],0)</f>
        <v>1199</v>
      </c>
      <c r="K9528" s="2">
        <f>Table1[[#This Row],[OriginalPrice (in Rs)]]-Table1[[#This Row],[DiscountOffer]]</f>
        <v>600</v>
      </c>
      <c r="L9528" s="2" t="str">
        <f>IF(Table1[[#This Row],[Discount % (In Rs)]]&gt;50%,"High Discount","Low Discount")</f>
        <v>High Discount</v>
      </c>
      <c r="M9528" s="3">
        <f>Table1[[#This Row],[Discount_Price (In Rs.)]]/Table1[[#This Row],[OriginalPrice (in Rs)]]</f>
        <v>0.50041701417848206</v>
      </c>
      <c r="N9528" s="4">
        <v>4.0999999999999996</v>
      </c>
      <c r="O9528">
        <v>637</v>
      </c>
      <c r="P9528" t="s">
        <v>32</v>
      </c>
      <c r="Q9528" t="s">
        <v>5355</v>
      </c>
    </row>
    <row r="9529" spans="1:17" x14ac:dyDescent="0.25">
      <c r="A9529" t="s">
        <v>5357</v>
      </c>
      <c r="B9529" s="1">
        <v>11632496</v>
      </c>
      <c r="C9529" t="s">
        <v>10</v>
      </c>
      <c r="D9529" t="s">
        <v>22</v>
      </c>
      <c r="E9529" t="s">
        <v>35</v>
      </c>
      <c r="F9529" t="s">
        <v>13</v>
      </c>
      <c r="G9529" s="2">
        <v>274</v>
      </c>
      <c r="H9529" s="2">
        <f>AVERAGEIF(Table1[[#All],[Category]],Table1[[#This Row],[Category]],Table1[[#All],[DiscountOffer]])</f>
        <v>726.0994423791791</v>
      </c>
      <c r="I9529" s="2">
        <v>499</v>
      </c>
      <c r="J9529" s="2">
        <f>IF(Table1[[#This Row],[Ratings]]&gt;4,Table1[[#This Row],[OriginalPrice (in Rs)]],0)</f>
        <v>499</v>
      </c>
      <c r="K9529" s="2">
        <f>Table1[[#This Row],[OriginalPrice (in Rs)]]-Table1[[#This Row],[DiscountOffer]]</f>
        <v>225</v>
      </c>
      <c r="L9529" s="2" t="str">
        <f>IF(Table1[[#This Row],[Discount % (In Rs)]]&gt;50%,"High Discount","Low Discount")</f>
        <v>Low Discount</v>
      </c>
      <c r="M9529" s="3">
        <f>Table1[[#This Row],[Discount_Price (In Rs.)]]/Table1[[#This Row],[OriginalPrice (in Rs)]]</f>
        <v>0.45090180360721444</v>
      </c>
      <c r="N9529" s="4">
        <v>4.5</v>
      </c>
      <c r="O9529">
        <v>637</v>
      </c>
      <c r="P9529" t="s">
        <v>37</v>
      </c>
      <c r="Q9529" t="s">
        <v>5358</v>
      </c>
    </row>
    <row r="9530" spans="1:17" x14ac:dyDescent="0.25">
      <c r="A9530" t="s">
        <v>5414</v>
      </c>
      <c r="B9530" s="1">
        <v>13504004</v>
      </c>
      <c r="C9530" t="s">
        <v>456</v>
      </c>
      <c r="D9530" t="s">
        <v>22</v>
      </c>
      <c r="E9530" t="s">
        <v>35</v>
      </c>
      <c r="F9530" t="s">
        <v>13</v>
      </c>
      <c r="G9530" s="2">
        <v>726.09944237918216</v>
      </c>
      <c r="H9530" s="2">
        <f>AVERAGEIF(Table1[[#All],[Category]],Table1[[#This Row],[Category]],Table1[[#All],[DiscountOffer]])</f>
        <v>726.0994423791791</v>
      </c>
      <c r="I9530" s="2">
        <v>399</v>
      </c>
      <c r="J9530" s="2">
        <f>IF(Table1[[#This Row],[Ratings]]&gt;4,Table1[[#This Row],[OriginalPrice (in Rs)]],0)</f>
        <v>0</v>
      </c>
      <c r="K9530" s="2">
        <f>Table1[[#This Row],[OriginalPrice (in Rs)]]-Table1[[#This Row],[DiscountOffer]]</f>
        <v>-327.09944237918216</v>
      </c>
      <c r="L9530" s="2" t="str">
        <f>IF(Table1[[#This Row],[Discount % (In Rs)]]&gt;50%,"High Discount","Low Discount")</f>
        <v>Low Discount</v>
      </c>
      <c r="M9530" s="3">
        <f>Table1[[#This Row],[Discount_Price (In Rs.)]]/Table1[[#This Row],[OriginalPrice (in Rs)]]</f>
        <v>-0.81979810120095775</v>
      </c>
      <c r="N9530" s="4">
        <v>4</v>
      </c>
      <c r="O9530">
        <v>634</v>
      </c>
      <c r="P9530" t="s">
        <v>98</v>
      </c>
      <c r="Q9530" t="s">
        <v>5415</v>
      </c>
    </row>
    <row r="9531" spans="1:17" x14ac:dyDescent="0.25">
      <c r="A9531" t="s">
        <v>5416</v>
      </c>
      <c r="B9531" s="1">
        <v>2215268</v>
      </c>
      <c r="C9531" t="s">
        <v>10</v>
      </c>
      <c r="D9531" t="s">
        <v>22</v>
      </c>
      <c r="E9531" t="s">
        <v>35</v>
      </c>
      <c r="F9531" t="s">
        <v>13</v>
      </c>
      <c r="G9531" s="2">
        <v>319</v>
      </c>
      <c r="H9531" s="2">
        <f>AVERAGEIF(Table1[[#All],[Category]],Table1[[#This Row],[Category]],Table1[[#All],[DiscountOffer]])</f>
        <v>726.0994423791791</v>
      </c>
      <c r="I9531" s="2">
        <v>799</v>
      </c>
      <c r="J9531" s="2">
        <f>IF(Table1[[#This Row],[Ratings]]&gt;4,Table1[[#This Row],[OriginalPrice (in Rs)]],0)</f>
        <v>799</v>
      </c>
      <c r="K9531" s="2">
        <f>Table1[[#This Row],[OriginalPrice (in Rs)]]-Table1[[#This Row],[DiscountOffer]]</f>
        <v>480</v>
      </c>
      <c r="L9531" s="2" t="str">
        <f>IF(Table1[[#This Row],[Discount % (In Rs)]]&gt;50%,"High Discount","Low Discount")</f>
        <v>High Discount</v>
      </c>
      <c r="M9531" s="3">
        <f>Table1[[#This Row],[Discount_Price (In Rs.)]]/Table1[[#This Row],[OriginalPrice (in Rs)]]</f>
        <v>0.60075093867334173</v>
      </c>
      <c r="N9531" s="4">
        <v>4.0999999999999996</v>
      </c>
      <c r="O9531">
        <v>634</v>
      </c>
      <c r="P9531" t="s">
        <v>20</v>
      </c>
      <c r="Q9531" t="s">
        <v>5417</v>
      </c>
    </row>
    <row r="9532" spans="1:17" x14ac:dyDescent="0.25">
      <c r="A9532" t="s">
        <v>5438</v>
      </c>
      <c r="B9532" s="1">
        <v>2338997</v>
      </c>
      <c r="C9532" t="s">
        <v>146</v>
      </c>
      <c r="D9532" t="s">
        <v>22</v>
      </c>
      <c r="E9532" t="s">
        <v>35</v>
      </c>
      <c r="F9532" t="s">
        <v>13</v>
      </c>
      <c r="G9532" s="2">
        <v>499</v>
      </c>
      <c r="H9532" s="2">
        <f>AVERAGEIF(Table1[[#All],[Category]],Table1[[#This Row],[Category]],Table1[[#All],[DiscountOffer]])</f>
        <v>726.0994423791791</v>
      </c>
      <c r="I9532" s="2">
        <v>999</v>
      </c>
      <c r="J9532" s="2">
        <f>IF(Table1[[#This Row],[Ratings]]&gt;4,Table1[[#This Row],[OriginalPrice (in Rs)]],0)</f>
        <v>0</v>
      </c>
      <c r="K9532" s="2">
        <f>Table1[[#This Row],[OriginalPrice (in Rs)]]-Table1[[#This Row],[DiscountOffer]]</f>
        <v>500</v>
      </c>
      <c r="L9532" s="2" t="str">
        <f>IF(Table1[[#This Row],[Discount % (In Rs)]]&gt;50%,"High Discount","Low Discount")</f>
        <v>High Discount</v>
      </c>
      <c r="M9532" s="3">
        <f>Table1[[#This Row],[Discount_Price (In Rs.)]]/Table1[[#This Row],[OriginalPrice (in Rs)]]</f>
        <v>0.50050050050050054</v>
      </c>
      <c r="N9532" s="4">
        <v>4</v>
      </c>
      <c r="O9532">
        <v>633</v>
      </c>
      <c r="P9532" t="s">
        <v>32</v>
      </c>
      <c r="Q9532" t="s">
        <v>5439</v>
      </c>
    </row>
    <row r="9533" spans="1:17" x14ac:dyDescent="0.25">
      <c r="A9533" t="s">
        <v>5459</v>
      </c>
      <c r="B9533" s="1">
        <v>2338889</v>
      </c>
      <c r="C9533" t="s">
        <v>146</v>
      </c>
      <c r="D9533" t="s">
        <v>22</v>
      </c>
      <c r="E9533" t="s">
        <v>35</v>
      </c>
      <c r="F9533" t="s">
        <v>13</v>
      </c>
      <c r="G9533" s="2">
        <v>449</v>
      </c>
      <c r="H9533" s="2">
        <f>AVERAGEIF(Table1[[#All],[Category]],Table1[[#This Row],[Category]],Table1[[#All],[DiscountOffer]])</f>
        <v>726.0994423791791</v>
      </c>
      <c r="I9533" s="2">
        <v>899</v>
      </c>
      <c r="J9533" s="2">
        <f>IF(Table1[[#This Row],[Ratings]]&gt;4,Table1[[#This Row],[OriginalPrice (in Rs)]],0)</f>
        <v>0</v>
      </c>
      <c r="K9533" s="2">
        <f>Table1[[#This Row],[OriginalPrice (in Rs)]]-Table1[[#This Row],[DiscountOffer]]</f>
        <v>450</v>
      </c>
      <c r="L9533" s="2" t="str">
        <f>IF(Table1[[#This Row],[Discount % (In Rs)]]&gt;50%,"High Discount","Low Discount")</f>
        <v>High Discount</v>
      </c>
      <c r="M9533" s="3">
        <f>Table1[[#This Row],[Discount_Price (In Rs.)]]/Table1[[#This Row],[OriginalPrice (in Rs)]]</f>
        <v>0.50055617352614012</v>
      </c>
      <c r="N9533" s="4">
        <v>3.6</v>
      </c>
      <c r="O9533">
        <v>632</v>
      </c>
      <c r="P9533" t="s">
        <v>32</v>
      </c>
      <c r="Q9533" t="s">
        <v>425</v>
      </c>
    </row>
    <row r="9534" spans="1:17" x14ac:dyDescent="0.25">
      <c r="A9534" t="s">
        <v>5460</v>
      </c>
      <c r="B9534" s="1">
        <v>2339240</v>
      </c>
      <c r="C9534" t="s">
        <v>146</v>
      </c>
      <c r="D9534" t="s">
        <v>22</v>
      </c>
      <c r="E9534" t="s">
        <v>35</v>
      </c>
      <c r="F9534" t="s">
        <v>13</v>
      </c>
      <c r="G9534" s="2">
        <v>599</v>
      </c>
      <c r="H9534" s="2">
        <f>AVERAGEIF(Table1[[#All],[Category]],Table1[[#This Row],[Category]],Table1[[#All],[DiscountOffer]])</f>
        <v>726.0994423791791</v>
      </c>
      <c r="I9534" s="2">
        <v>999</v>
      </c>
      <c r="J9534" s="2">
        <f>IF(Table1[[#This Row],[Ratings]]&gt;4,Table1[[#This Row],[OriginalPrice (in Rs)]],0)</f>
        <v>999</v>
      </c>
      <c r="K9534" s="2">
        <f>Table1[[#This Row],[OriginalPrice (in Rs)]]-Table1[[#This Row],[DiscountOffer]]</f>
        <v>400</v>
      </c>
      <c r="L9534" s="2" t="str">
        <f>IF(Table1[[#This Row],[Discount % (In Rs)]]&gt;50%,"High Discount","Low Discount")</f>
        <v>Low Discount</v>
      </c>
      <c r="M9534" s="3">
        <f>Table1[[#This Row],[Discount_Price (In Rs.)]]/Table1[[#This Row],[OriginalPrice (in Rs)]]</f>
        <v>0.40040040040040042</v>
      </c>
      <c r="N9534" s="4">
        <v>4.3</v>
      </c>
      <c r="O9534">
        <v>632</v>
      </c>
      <c r="P9534" t="s">
        <v>32</v>
      </c>
      <c r="Q9534" t="s">
        <v>5461</v>
      </c>
    </row>
    <row r="9535" spans="1:17" x14ac:dyDescent="0.25">
      <c r="A9535" t="s">
        <v>5487</v>
      </c>
      <c r="B9535" s="1">
        <v>867504</v>
      </c>
      <c r="C9535" t="s">
        <v>10</v>
      </c>
      <c r="D9535" t="s">
        <v>22</v>
      </c>
      <c r="E9535" t="s">
        <v>35</v>
      </c>
      <c r="F9535" t="s">
        <v>13</v>
      </c>
      <c r="G9535" s="2">
        <v>584</v>
      </c>
      <c r="H9535" s="2">
        <f>AVERAGEIF(Table1[[#All],[Category]],Table1[[#This Row],[Category]],Table1[[#All],[DiscountOffer]])</f>
        <v>726.0994423791791</v>
      </c>
      <c r="I9535" s="2">
        <v>1299</v>
      </c>
      <c r="J9535" s="2">
        <f>IF(Table1[[#This Row],[Ratings]]&gt;4,Table1[[#This Row],[OriginalPrice (in Rs)]],0)</f>
        <v>0</v>
      </c>
      <c r="K9535" s="2">
        <f>Table1[[#This Row],[OriginalPrice (in Rs)]]-Table1[[#This Row],[DiscountOffer]]</f>
        <v>715</v>
      </c>
      <c r="L9535" s="2" t="str">
        <f>IF(Table1[[#This Row],[Discount % (In Rs)]]&gt;50%,"High Discount","Low Discount")</f>
        <v>High Discount</v>
      </c>
      <c r="M9535" s="3">
        <f>Table1[[#This Row],[Discount_Price (In Rs.)]]/Table1[[#This Row],[OriginalPrice (in Rs)]]</f>
        <v>0.55042340261739797</v>
      </c>
      <c r="N9535" s="4">
        <v>3.7</v>
      </c>
      <c r="O9535">
        <v>631</v>
      </c>
      <c r="P9535" t="s">
        <v>20</v>
      </c>
      <c r="Q9535" t="s">
        <v>5488</v>
      </c>
    </row>
    <row r="9536" spans="1:17" x14ac:dyDescent="0.25">
      <c r="A9536" t="s">
        <v>5489</v>
      </c>
      <c r="B9536" s="1">
        <v>1729511</v>
      </c>
      <c r="C9536" t="s">
        <v>146</v>
      </c>
      <c r="D9536" t="s">
        <v>22</v>
      </c>
      <c r="E9536" t="s">
        <v>35</v>
      </c>
      <c r="F9536" t="s">
        <v>13</v>
      </c>
      <c r="G9536" s="2">
        <v>799</v>
      </c>
      <c r="H9536" s="2">
        <f>AVERAGEIF(Table1[[#All],[Category]],Table1[[#This Row],[Category]],Table1[[#All],[DiscountOffer]])</f>
        <v>726.0994423791791</v>
      </c>
      <c r="I9536" s="2">
        <v>1599</v>
      </c>
      <c r="J9536" s="2">
        <f>IF(Table1[[#This Row],[Ratings]]&gt;4,Table1[[#This Row],[OriginalPrice (in Rs)]],0)</f>
        <v>1599</v>
      </c>
      <c r="K9536" s="2">
        <f>Table1[[#This Row],[OriginalPrice (in Rs)]]-Table1[[#This Row],[DiscountOffer]]</f>
        <v>800</v>
      </c>
      <c r="L9536" s="2" t="str">
        <f>IF(Table1[[#This Row],[Discount % (In Rs)]]&gt;50%,"High Discount","Low Discount")</f>
        <v>High Discount</v>
      </c>
      <c r="M9536" s="3">
        <f>Table1[[#This Row],[Discount_Price (In Rs.)]]/Table1[[#This Row],[OriginalPrice (in Rs)]]</f>
        <v>0.50031269543464663</v>
      </c>
      <c r="N9536" s="4">
        <v>4.3</v>
      </c>
      <c r="O9536">
        <v>631</v>
      </c>
      <c r="P9536" t="s">
        <v>32</v>
      </c>
      <c r="Q9536" t="s">
        <v>5490</v>
      </c>
    </row>
    <row r="9537" spans="1:17" x14ac:dyDescent="0.25">
      <c r="A9537" t="s">
        <v>5514</v>
      </c>
      <c r="B9537" s="1">
        <v>6149141</v>
      </c>
      <c r="C9537" t="s">
        <v>10</v>
      </c>
      <c r="D9537" t="s">
        <v>22</v>
      </c>
      <c r="E9537" t="s">
        <v>35</v>
      </c>
      <c r="F9537" t="s">
        <v>13</v>
      </c>
      <c r="G9537" s="2">
        <v>399</v>
      </c>
      <c r="H9537" s="2">
        <f>AVERAGEIF(Table1[[#All],[Category]],Table1[[#This Row],[Category]],Table1[[#All],[DiscountOffer]])</f>
        <v>726.0994423791791</v>
      </c>
      <c r="I9537" s="2">
        <v>999</v>
      </c>
      <c r="J9537" s="2">
        <f>IF(Table1[[#This Row],[Ratings]]&gt;4,Table1[[#This Row],[OriginalPrice (in Rs)]],0)</f>
        <v>999</v>
      </c>
      <c r="K9537" s="2">
        <f>Table1[[#This Row],[OriginalPrice (in Rs)]]-Table1[[#This Row],[DiscountOffer]]</f>
        <v>600</v>
      </c>
      <c r="L9537" s="2" t="str">
        <f>IF(Table1[[#This Row],[Discount % (In Rs)]]&gt;50%,"High Discount","Low Discount")</f>
        <v>High Discount</v>
      </c>
      <c r="M9537" s="3">
        <f>Table1[[#This Row],[Discount_Price (In Rs.)]]/Table1[[#This Row],[OriginalPrice (in Rs)]]</f>
        <v>0.60060060060060061</v>
      </c>
      <c r="N9537" s="4">
        <v>4.5</v>
      </c>
      <c r="O9537">
        <v>630</v>
      </c>
      <c r="P9537" t="s">
        <v>62</v>
      </c>
      <c r="Q9537" t="s">
        <v>5515</v>
      </c>
    </row>
    <row r="9538" spans="1:17" x14ac:dyDescent="0.25">
      <c r="A9538" t="s">
        <v>5560</v>
      </c>
      <c r="B9538" s="1">
        <v>1966134</v>
      </c>
      <c r="C9538" t="s">
        <v>4439</v>
      </c>
      <c r="D9538" t="s">
        <v>22</v>
      </c>
      <c r="E9538" t="s">
        <v>35</v>
      </c>
      <c r="F9538" t="s">
        <v>13</v>
      </c>
      <c r="G9538" s="2">
        <v>599</v>
      </c>
      <c r="H9538" s="2">
        <f>AVERAGEIF(Table1[[#All],[Category]],Table1[[#This Row],[Category]],Table1[[#All],[DiscountOffer]])</f>
        <v>726.0994423791791</v>
      </c>
      <c r="I9538" s="2">
        <v>1499</v>
      </c>
      <c r="J9538" s="2">
        <f>IF(Table1[[#This Row],[Ratings]]&gt;4,Table1[[#This Row],[OriginalPrice (in Rs)]],0)</f>
        <v>0</v>
      </c>
      <c r="K9538" s="2">
        <f>Table1[[#This Row],[OriginalPrice (in Rs)]]-Table1[[#This Row],[DiscountOffer]]</f>
        <v>900</v>
      </c>
      <c r="L9538" s="2" t="str">
        <f>IF(Table1[[#This Row],[Discount % (In Rs)]]&gt;50%,"High Discount","Low Discount")</f>
        <v>High Discount</v>
      </c>
      <c r="M9538" s="3">
        <f>Table1[[#This Row],[Discount_Price (In Rs.)]]/Table1[[#This Row],[OriginalPrice (in Rs)]]</f>
        <v>0.60040026684456305</v>
      </c>
      <c r="N9538" s="4">
        <v>3.9</v>
      </c>
      <c r="O9538">
        <v>628</v>
      </c>
      <c r="P9538" t="s">
        <v>32</v>
      </c>
      <c r="Q9538" t="s">
        <v>5561</v>
      </c>
    </row>
    <row r="9539" spans="1:17" x14ac:dyDescent="0.25">
      <c r="A9539" t="s">
        <v>5586</v>
      </c>
      <c r="B9539" s="1">
        <v>1816490</v>
      </c>
      <c r="C9539" t="s">
        <v>43</v>
      </c>
      <c r="D9539" t="s">
        <v>22</v>
      </c>
      <c r="E9539" t="s">
        <v>35</v>
      </c>
      <c r="F9539" t="s">
        <v>13</v>
      </c>
      <c r="G9539" s="2">
        <v>329</v>
      </c>
      <c r="H9539" s="2">
        <f>AVERAGEIF(Table1[[#All],[Category]],Table1[[#This Row],[Category]],Table1[[#All],[DiscountOffer]])</f>
        <v>726.0994423791791</v>
      </c>
      <c r="I9539" s="2">
        <v>549</v>
      </c>
      <c r="J9539" s="2">
        <f>IF(Table1[[#This Row],[Ratings]]&gt;4,Table1[[#This Row],[OriginalPrice (in Rs)]],0)</f>
        <v>549</v>
      </c>
      <c r="K9539" s="2">
        <f>Table1[[#This Row],[OriginalPrice (in Rs)]]-Table1[[#This Row],[DiscountOffer]]</f>
        <v>220</v>
      </c>
      <c r="L9539" s="2" t="str">
        <f>IF(Table1[[#This Row],[Discount % (In Rs)]]&gt;50%,"High Discount","Low Discount")</f>
        <v>Low Discount</v>
      </c>
      <c r="M9539" s="3">
        <f>Table1[[#This Row],[Discount_Price (In Rs.)]]/Table1[[#This Row],[OriginalPrice (in Rs)]]</f>
        <v>0.40072859744990891</v>
      </c>
      <c r="N9539" s="4">
        <v>4.3</v>
      </c>
      <c r="O9539">
        <v>627</v>
      </c>
      <c r="P9539" t="s">
        <v>20</v>
      </c>
      <c r="Q9539" t="s">
        <v>5587</v>
      </c>
    </row>
    <row r="9540" spans="1:17" x14ac:dyDescent="0.25">
      <c r="A9540" t="s">
        <v>5622</v>
      </c>
      <c r="B9540" s="1">
        <v>8301915</v>
      </c>
      <c r="C9540" t="s">
        <v>39</v>
      </c>
      <c r="D9540" t="s">
        <v>22</v>
      </c>
      <c r="E9540" t="s">
        <v>35</v>
      </c>
      <c r="F9540" t="s">
        <v>13</v>
      </c>
      <c r="G9540" s="2">
        <v>519</v>
      </c>
      <c r="H9540" s="2">
        <f>AVERAGEIF(Table1[[#All],[Category]],Table1[[#This Row],[Category]],Table1[[#All],[DiscountOffer]])</f>
        <v>726.0994423791791</v>
      </c>
      <c r="I9540" s="2">
        <v>1299</v>
      </c>
      <c r="J9540" s="2">
        <f>IF(Table1[[#This Row],[Ratings]]&gt;4,Table1[[#This Row],[OriginalPrice (in Rs)]],0)</f>
        <v>1299</v>
      </c>
      <c r="K9540" s="2">
        <f>Table1[[#This Row],[OriginalPrice (in Rs)]]-Table1[[#This Row],[DiscountOffer]]</f>
        <v>780</v>
      </c>
      <c r="L9540" s="2" t="str">
        <f>IF(Table1[[#This Row],[Discount % (In Rs)]]&gt;50%,"High Discount","Low Discount")</f>
        <v>High Discount</v>
      </c>
      <c r="M9540" s="3">
        <f>Table1[[#This Row],[Discount_Price (In Rs.)]]/Table1[[#This Row],[OriginalPrice (in Rs)]]</f>
        <v>0.60046189376443415</v>
      </c>
      <c r="N9540" s="4">
        <v>4.4000000000000004</v>
      </c>
      <c r="O9540">
        <v>625</v>
      </c>
      <c r="P9540" t="s">
        <v>20</v>
      </c>
      <c r="Q9540" t="s">
        <v>5623</v>
      </c>
    </row>
    <row r="9541" spans="1:17" x14ac:dyDescent="0.25">
      <c r="A9541" t="s">
        <v>5632</v>
      </c>
      <c r="B9541" s="1">
        <v>6713837</v>
      </c>
      <c r="C9541" t="s">
        <v>10</v>
      </c>
      <c r="D9541" t="s">
        <v>22</v>
      </c>
      <c r="E9541" t="s">
        <v>35</v>
      </c>
      <c r="F9541" t="s">
        <v>13</v>
      </c>
      <c r="G9541" s="2">
        <v>399</v>
      </c>
      <c r="H9541" s="2">
        <f>AVERAGEIF(Table1[[#All],[Category]],Table1[[#This Row],[Category]],Table1[[#All],[DiscountOffer]])</f>
        <v>726.0994423791791</v>
      </c>
      <c r="I9541" s="2">
        <v>799</v>
      </c>
      <c r="J9541" s="2">
        <f>IF(Table1[[#This Row],[Ratings]]&gt;4,Table1[[#This Row],[OriginalPrice (in Rs)]],0)</f>
        <v>0</v>
      </c>
      <c r="K9541" s="2">
        <f>Table1[[#This Row],[OriginalPrice (in Rs)]]-Table1[[#This Row],[DiscountOffer]]</f>
        <v>400</v>
      </c>
      <c r="L9541" s="2" t="str">
        <f>IF(Table1[[#This Row],[Discount % (In Rs)]]&gt;50%,"High Discount","Low Discount")</f>
        <v>High Discount</v>
      </c>
      <c r="M9541" s="3">
        <f>Table1[[#This Row],[Discount_Price (In Rs.)]]/Table1[[#This Row],[OriginalPrice (in Rs)]]</f>
        <v>0.50062578222778475</v>
      </c>
      <c r="N9541" s="4">
        <v>3.9</v>
      </c>
      <c r="O9541">
        <v>624</v>
      </c>
      <c r="P9541" t="s">
        <v>37</v>
      </c>
      <c r="Q9541" t="s">
        <v>5633</v>
      </c>
    </row>
    <row r="9542" spans="1:17" x14ac:dyDescent="0.25">
      <c r="A9542" t="s">
        <v>5654</v>
      </c>
      <c r="B9542" s="1">
        <v>2221356</v>
      </c>
      <c r="C9542" t="s">
        <v>177</v>
      </c>
      <c r="D9542" t="s">
        <v>22</v>
      </c>
      <c r="E9542" t="s">
        <v>35</v>
      </c>
      <c r="F9542" t="s">
        <v>13</v>
      </c>
      <c r="G9542" s="2">
        <v>549</v>
      </c>
      <c r="H9542" s="2">
        <f>AVERAGEIF(Table1[[#All],[Category]],Table1[[#This Row],[Category]],Table1[[#All],[DiscountOffer]])</f>
        <v>726.0994423791791</v>
      </c>
      <c r="I9542" s="2">
        <v>1099</v>
      </c>
      <c r="J9542" s="2">
        <f>IF(Table1[[#This Row],[Ratings]]&gt;4,Table1[[#This Row],[OriginalPrice (in Rs)]],0)</f>
        <v>1099</v>
      </c>
      <c r="K9542" s="2">
        <f>Table1[[#This Row],[OriginalPrice (in Rs)]]-Table1[[#This Row],[DiscountOffer]]</f>
        <v>550</v>
      </c>
      <c r="L9542" s="2" t="str">
        <f>IF(Table1[[#This Row],[Discount % (In Rs)]]&gt;50%,"High Discount","Low Discount")</f>
        <v>High Discount</v>
      </c>
      <c r="M9542" s="3">
        <f>Table1[[#This Row],[Discount_Price (In Rs.)]]/Table1[[#This Row],[OriginalPrice (in Rs)]]</f>
        <v>0.5004549590536852</v>
      </c>
      <c r="N9542" s="4">
        <v>4.0999999999999996</v>
      </c>
      <c r="O9542">
        <v>623</v>
      </c>
      <c r="P9542" t="s">
        <v>20</v>
      </c>
      <c r="Q9542" t="s">
        <v>5655</v>
      </c>
    </row>
    <row r="9543" spans="1:17" x14ac:dyDescent="0.25">
      <c r="A9543" t="s">
        <v>5699</v>
      </c>
      <c r="B9543" s="1">
        <v>1703248</v>
      </c>
      <c r="C9543" t="s">
        <v>43</v>
      </c>
      <c r="D9543" t="s">
        <v>22</v>
      </c>
      <c r="E9543" t="s">
        <v>35</v>
      </c>
      <c r="F9543" t="s">
        <v>13</v>
      </c>
      <c r="G9543" s="2">
        <v>314</v>
      </c>
      <c r="H9543" s="2">
        <f>AVERAGEIF(Table1[[#All],[Category]],Table1[[#This Row],[Category]],Table1[[#All],[DiscountOffer]])</f>
        <v>726.0994423791791</v>
      </c>
      <c r="I9543" s="2">
        <v>699</v>
      </c>
      <c r="J9543" s="2">
        <f>IF(Table1[[#This Row],[Ratings]]&gt;4,Table1[[#This Row],[OriginalPrice (in Rs)]],0)</f>
        <v>699</v>
      </c>
      <c r="K9543" s="2">
        <f>Table1[[#This Row],[OriginalPrice (in Rs)]]-Table1[[#This Row],[DiscountOffer]]</f>
        <v>385</v>
      </c>
      <c r="L9543" s="2" t="str">
        <f>IF(Table1[[#This Row],[Discount % (In Rs)]]&gt;50%,"High Discount","Low Discount")</f>
        <v>High Discount</v>
      </c>
      <c r="M9543" s="3">
        <f>Table1[[#This Row],[Discount_Price (In Rs.)]]/Table1[[#This Row],[OriginalPrice (in Rs)]]</f>
        <v>0.55078683834048636</v>
      </c>
      <c r="N9543" s="4">
        <v>4.3</v>
      </c>
      <c r="O9543">
        <v>621</v>
      </c>
      <c r="P9543" t="s">
        <v>20</v>
      </c>
      <c r="Q9543" t="s">
        <v>5700</v>
      </c>
    </row>
    <row r="9544" spans="1:17" x14ac:dyDescent="0.25">
      <c r="A9544" t="s">
        <v>5733</v>
      </c>
      <c r="B9544" s="1">
        <v>2232090</v>
      </c>
      <c r="C9544" t="s">
        <v>39</v>
      </c>
      <c r="D9544" t="s">
        <v>22</v>
      </c>
      <c r="E9544" t="s">
        <v>35</v>
      </c>
      <c r="F9544" t="s">
        <v>13</v>
      </c>
      <c r="G9544" s="2">
        <v>269</v>
      </c>
      <c r="H9544" s="2">
        <f>AVERAGEIF(Table1[[#All],[Category]],Table1[[#This Row],[Category]],Table1[[#All],[DiscountOffer]])</f>
        <v>726.0994423791791</v>
      </c>
      <c r="I9544" s="2">
        <v>599</v>
      </c>
      <c r="J9544" s="2">
        <f>IF(Table1[[#This Row],[Ratings]]&gt;4,Table1[[#This Row],[OriginalPrice (in Rs)]],0)</f>
        <v>599</v>
      </c>
      <c r="K9544" s="2">
        <f>Table1[[#This Row],[OriginalPrice (in Rs)]]-Table1[[#This Row],[DiscountOffer]]</f>
        <v>330</v>
      </c>
      <c r="L9544" s="2" t="str">
        <f>IF(Table1[[#This Row],[Discount % (In Rs)]]&gt;50%,"High Discount","Low Discount")</f>
        <v>High Discount</v>
      </c>
      <c r="M9544" s="3">
        <f>Table1[[#This Row],[Discount_Price (In Rs.)]]/Table1[[#This Row],[OriginalPrice (in Rs)]]</f>
        <v>0.55091819699499167</v>
      </c>
      <c r="N9544" s="4">
        <v>4.3</v>
      </c>
      <c r="O9544">
        <v>619</v>
      </c>
      <c r="P9544" t="s">
        <v>20</v>
      </c>
      <c r="Q9544" t="s">
        <v>5734</v>
      </c>
    </row>
    <row r="9545" spans="1:17" x14ac:dyDescent="0.25">
      <c r="A9545" t="s">
        <v>5757</v>
      </c>
      <c r="B9545" s="1">
        <v>11363116</v>
      </c>
      <c r="C9545" t="s">
        <v>146</v>
      </c>
      <c r="D9545" t="s">
        <v>22</v>
      </c>
      <c r="E9545" t="s">
        <v>35</v>
      </c>
      <c r="F9545" t="s">
        <v>13</v>
      </c>
      <c r="G9545" s="2">
        <v>659</v>
      </c>
      <c r="H9545" s="2">
        <f>AVERAGEIF(Table1[[#All],[Category]],Table1[[#This Row],[Category]],Table1[[#All],[DiscountOffer]])</f>
        <v>726.0994423791791</v>
      </c>
      <c r="I9545" s="2">
        <v>1199</v>
      </c>
      <c r="J9545" s="2">
        <f>IF(Table1[[#This Row],[Ratings]]&gt;4,Table1[[#This Row],[OriginalPrice (in Rs)]],0)</f>
        <v>0</v>
      </c>
      <c r="K9545" s="2">
        <f>Table1[[#This Row],[OriginalPrice (in Rs)]]-Table1[[#This Row],[DiscountOffer]]</f>
        <v>540</v>
      </c>
      <c r="L9545" s="2" t="str">
        <f>IF(Table1[[#This Row],[Discount % (In Rs)]]&gt;50%,"High Discount","Low Discount")</f>
        <v>Low Discount</v>
      </c>
      <c r="M9545" s="3">
        <f>Table1[[#This Row],[Discount_Price (In Rs.)]]/Table1[[#This Row],[OriginalPrice (in Rs)]]</f>
        <v>0.45037531276063386</v>
      </c>
      <c r="N9545" s="4">
        <v>4</v>
      </c>
      <c r="O9545">
        <v>618</v>
      </c>
      <c r="P9545" t="s">
        <v>32</v>
      </c>
      <c r="Q9545" t="s">
        <v>5758</v>
      </c>
    </row>
    <row r="9546" spans="1:17" x14ac:dyDescent="0.25">
      <c r="A9546" t="s">
        <v>5761</v>
      </c>
      <c r="B9546" s="1">
        <v>2199702</v>
      </c>
      <c r="C9546" t="s">
        <v>318</v>
      </c>
      <c r="D9546" t="s">
        <v>22</v>
      </c>
      <c r="E9546" t="s">
        <v>35</v>
      </c>
      <c r="F9546" t="s">
        <v>13</v>
      </c>
      <c r="G9546" s="2">
        <v>314</v>
      </c>
      <c r="H9546" s="2">
        <f>AVERAGEIF(Table1[[#All],[Category]],Table1[[#This Row],[Category]],Table1[[#All],[DiscountOffer]])</f>
        <v>726.0994423791791</v>
      </c>
      <c r="I9546" s="2">
        <v>699</v>
      </c>
      <c r="J9546" s="2">
        <f>IF(Table1[[#This Row],[Ratings]]&gt;4,Table1[[#This Row],[OriginalPrice (in Rs)]],0)</f>
        <v>0</v>
      </c>
      <c r="K9546" s="2">
        <f>Table1[[#This Row],[OriginalPrice (in Rs)]]-Table1[[#This Row],[DiscountOffer]]</f>
        <v>385</v>
      </c>
      <c r="L9546" s="2" t="str">
        <f>IF(Table1[[#This Row],[Discount % (In Rs)]]&gt;50%,"High Discount","Low Discount")</f>
        <v>High Discount</v>
      </c>
      <c r="M9546" s="3">
        <f>Table1[[#This Row],[Discount_Price (In Rs.)]]/Table1[[#This Row],[OriginalPrice (in Rs)]]</f>
        <v>0.55078683834048636</v>
      </c>
      <c r="N9546" s="4">
        <v>3.9</v>
      </c>
      <c r="O9546">
        <v>618</v>
      </c>
      <c r="P9546" t="s">
        <v>32</v>
      </c>
      <c r="Q9546" t="s">
        <v>5762</v>
      </c>
    </row>
    <row r="9547" spans="1:17" x14ac:dyDescent="0.25">
      <c r="A9547" t="s">
        <v>5796</v>
      </c>
      <c r="B9547" s="1">
        <v>11363500</v>
      </c>
      <c r="C9547" t="s">
        <v>146</v>
      </c>
      <c r="D9547" t="s">
        <v>22</v>
      </c>
      <c r="E9547" t="s">
        <v>35</v>
      </c>
      <c r="F9547" t="s">
        <v>13</v>
      </c>
      <c r="G9547" s="2">
        <v>599</v>
      </c>
      <c r="H9547" s="2">
        <f>AVERAGEIF(Table1[[#All],[Category]],Table1[[#This Row],[Category]],Table1[[#All],[DiscountOffer]])</f>
        <v>726.0994423791791</v>
      </c>
      <c r="I9547" s="2">
        <v>1199</v>
      </c>
      <c r="J9547" s="2">
        <f>IF(Table1[[#This Row],[Ratings]]&gt;4,Table1[[#This Row],[OriginalPrice (in Rs)]],0)</f>
        <v>1199</v>
      </c>
      <c r="K9547" s="2">
        <f>Table1[[#This Row],[OriginalPrice (in Rs)]]-Table1[[#This Row],[DiscountOffer]]</f>
        <v>600</v>
      </c>
      <c r="L9547" s="2" t="str">
        <f>IF(Table1[[#This Row],[Discount % (In Rs)]]&gt;50%,"High Discount","Low Discount")</f>
        <v>High Discount</v>
      </c>
      <c r="M9547" s="3">
        <f>Table1[[#This Row],[Discount_Price (In Rs.)]]/Table1[[#This Row],[OriginalPrice (in Rs)]]</f>
        <v>0.50041701417848206</v>
      </c>
      <c r="N9547" s="4">
        <v>4.3</v>
      </c>
      <c r="O9547">
        <v>616</v>
      </c>
      <c r="P9547" t="s">
        <v>32</v>
      </c>
      <c r="Q9547" t="s">
        <v>5797</v>
      </c>
    </row>
    <row r="9548" spans="1:17" x14ac:dyDescent="0.25">
      <c r="A9548" t="s">
        <v>5813</v>
      </c>
      <c r="B9548" s="1">
        <v>11432190</v>
      </c>
      <c r="C9548" t="s">
        <v>318</v>
      </c>
      <c r="D9548" t="s">
        <v>22</v>
      </c>
      <c r="E9548" t="s">
        <v>35</v>
      </c>
      <c r="F9548" t="s">
        <v>13</v>
      </c>
      <c r="G9548" s="2">
        <v>314</v>
      </c>
      <c r="H9548" s="2">
        <f>AVERAGEIF(Table1[[#All],[Category]],Table1[[#This Row],[Category]],Table1[[#All],[DiscountOffer]])</f>
        <v>726.0994423791791</v>
      </c>
      <c r="I9548" s="2">
        <v>699</v>
      </c>
      <c r="J9548" s="2">
        <f>IF(Table1[[#This Row],[Ratings]]&gt;4,Table1[[#This Row],[OriginalPrice (in Rs)]],0)</f>
        <v>0</v>
      </c>
      <c r="K9548" s="2">
        <f>Table1[[#This Row],[OriginalPrice (in Rs)]]-Table1[[#This Row],[DiscountOffer]]</f>
        <v>385</v>
      </c>
      <c r="L9548" s="2" t="str">
        <f>IF(Table1[[#This Row],[Discount % (In Rs)]]&gt;50%,"High Discount","Low Discount")</f>
        <v>High Discount</v>
      </c>
      <c r="M9548" s="3">
        <f>Table1[[#This Row],[Discount_Price (In Rs.)]]/Table1[[#This Row],[OriginalPrice (in Rs)]]</f>
        <v>0.55078683834048636</v>
      </c>
      <c r="N9548" s="4">
        <v>4</v>
      </c>
      <c r="O9548">
        <v>615</v>
      </c>
      <c r="P9548" t="s">
        <v>32</v>
      </c>
      <c r="Q9548" t="s">
        <v>5814</v>
      </c>
    </row>
    <row r="9549" spans="1:17" x14ac:dyDescent="0.25">
      <c r="A9549" t="s">
        <v>5854</v>
      </c>
      <c r="B9549" s="1">
        <v>4149404</v>
      </c>
      <c r="C9549" t="s">
        <v>39</v>
      </c>
      <c r="D9549" t="s">
        <v>22</v>
      </c>
      <c r="E9549" t="s">
        <v>35</v>
      </c>
      <c r="F9549" t="s">
        <v>13</v>
      </c>
      <c r="G9549" s="2">
        <v>519</v>
      </c>
      <c r="H9549" s="2">
        <f>AVERAGEIF(Table1[[#All],[Category]],Table1[[#This Row],[Category]],Table1[[#All],[DiscountOffer]])</f>
        <v>726.0994423791791</v>
      </c>
      <c r="I9549" s="2">
        <v>1299</v>
      </c>
      <c r="J9549" s="2">
        <f>IF(Table1[[#This Row],[Ratings]]&gt;4,Table1[[#This Row],[OriginalPrice (in Rs)]],0)</f>
        <v>1299</v>
      </c>
      <c r="K9549" s="2">
        <f>Table1[[#This Row],[OriginalPrice (in Rs)]]-Table1[[#This Row],[DiscountOffer]]</f>
        <v>780</v>
      </c>
      <c r="L9549" s="2" t="str">
        <f>IF(Table1[[#This Row],[Discount % (In Rs)]]&gt;50%,"High Discount","Low Discount")</f>
        <v>High Discount</v>
      </c>
      <c r="M9549" s="3">
        <f>Table1[[#This Row],[Discount_Price (In Rs.)]]/Table1[[#This Row],[OriginalPrice (in Rs)]]</f>
        <v>0.60046189376443415</v>
      </c>
      <c r="N9549" s="4">
        <v>4.2</v>
      </c>
      <c r="O9549">
        <v>613</v>
      </c>
      <c r="P9549" t="s">
        <v>20</v>
      </c>
      <c r="Q9549" t="s">
        <v>5855</v>
      </c>
    </row>
    <row r="9550" spans="1:17" x14ac:dyDescent="0.25">
      <c r="A9550" t="s">
        <v>5856</v>
      </c>
      <c r="B9550" s="1">
        <v>8826189</v>
      </c>
      <c r="C9550" t="s">
        <v>39</v>
      </c>
      <c r="D9550" t="s">
        <v>22</v>
      </c>
      <c r="E9550" t="s">
        <v>35</v>
      </c>
      <c r="F9550" t="s">
        <v>13</v>
      </c>
      <c r="G9550" s="2">
        <v>519</v>
      </c>
      <c r="H9550" s="2">
        <f>AVERAGEIF(Table1[[#All],[Category]],Table1[[#This Row],[Category]],Table1[[#All],[DiscountOffer]])</f>
        <v>726.0994423791791</v>
      </c>
      <c r="I9550" s="2">
        <v>1299</v>
      </c>
      <c r="J9550" s="2">
        <f>IF(Table1[[#This Row],[Ratings]]&gt;4,Table1[[#This Row],[OriginalPrice (in Rs)]],0)</f>
        <v>1299</v>
      </c>
      <c r="K9550" s="2">
        <f>Table1[[#This Row],[OriginalPrice (in Rs)]]-Table1[[#This Row],[DiscountOffer]]</f>
        <v>780</v>
      </c>
      <c r="L9550" s="2" t="str">
        <f>IF(Table1[[#This Row],[Discount % (In Rs)]]&gt;50%,"High Discount","Low Discount")</f>
        <v>High Discount</v>
      </c>
      <c r="M9550" s="3">
        <f>Table1[[#This Row],[Discount_Price (In Rs.)]]/Table1[[#This Row],[OriginalPrice (in Rs)]]</f>
        <v>0.60046189376443415</v>
      </c>
      <c r="N9550" s="4">
        <v>4.0999999999999996</v>
      </c>
      <c r="O9550">
        <v>613</v>
      </c>
      <c r="P9550" t="s">
        <v>20</v>
      </c>
      <c r="Q9550" t="s">
        <v>5857</v>
      </c>
    </row>
    <row r="9551" spans="1:17" x14ac:dyDescent="0.25">
      <c r="A9551" t="s">
        <v>5875</v>
      </c>
      <c r="B9551" s="1">
        <v>10307501</v>
      </c>
      <c r="C9551" t="s">
        <v>10</v>
      </c>
      <c r="D9551" t="s">
        <v>22</v>
      </c>
      <c r="E9551" t="s">
        <v>35</v>
      </c>
      <c r="F9551" t="s">
        <v>13</v>
      </c>
      <c r="G9551" s="2">
        <v>726.09944237918216</v>
      </c>
      <c r="H9551" s="2">
        <f>AVERAGEIF(Table1[[#All],[Category]],Table1[[#This Row],[Category]],Table1[[#All],[DiscountOffer]])</f>
        <v>726.0994423791791</v>
      </c>
      <c r="I9551" s="2">
        <v>324</v>
      </c>
      <c r="J9551" s="2">
        <f>IF(Table1[[#This Row],[Ratings]]&gt;4,Table1[[#This Row],[OriginalPrice (in Rs)]],0)</f>
        <v>324</v>
      </c>
      <c r="K9551" s="2">
        <f>Table1[[#This Row],[OriginalPrice (in Rs)]]-Table1[[#This Row],[DiscountOffer]]</f>
        <v>-402.09944237918216</v>
      </c>
      <c r="L9551" s="2" t="str">
        <f>IF(Table1[[#This Row],[Discount % (In Rs)]]&gt;50%,"High Discount","Low Discount")</f>
        <v>Low Discount</v>
      </c>
      <c r="M9551" s="3">
        <f>Table1[[#This Row],[Discount_Price (In Rs.)]]/Table1[[#This Row],[OriginalPrice (in Rs)]]</f>
        <v>-1.2410476616641424</v>
      </c>
      <c r="N9551" s="4">
        <v>4.3</v>
      </c>
      <c r="O9551">
        <v>612</v>
      </c>
      <c r="P9551" t="s">
        <v>20</v>
      </c>
      <c r="Q9551" t="s">
        <v>5876</v>
      </c>
    </row>
    <row r="9552" spans="1:17" x14ac:dyDescent="0.25">
      <c r="A9552" t="s">
        <v>5889</v>
      </c>
      <c r="B9552" s="1">
        <v>10180527</v>
      </c>
      <c r="C9552" t="s">
        <v>5890</v>
      </c>
      <c r="D9552" t="s">
        <v>22</v>
      </c>
      <c r="E9552" t="s">
        <v>35</v>
      </c>
      <c r="F9552" t="s">
        <v>13</v>
      </c>
      <c r="G9552" s="2">
        <v>599</v>
      </c>
      <c r="H9552" s="2">
        <f>AVERAGEIF(Table1[[#All],[Category]],Table1[[#This Row],[Category]],Table1[[#All],[DiscountOffer]])</f>
        <v>726.0994423791791</v>
      </c>
      <c r="I9552" s="2">
        <v>1249</v>
      </c>
      <c r="J9552" s="2">
        <f>IF(Table1[[#This Row],[Ratings]]&gt;4,Table1[[#This Row],[OriginalPrice (in Rs)]],0)</f>
        <v>1249</v>
      </c>
      <c r="K9552" s="2">
        <f>Table1[[#This Row],[OriginalPrice (in Rs)]]-Table1[[#This Row],[DiscountOffer]]</f>
        <v>650</v>
      </c>
      <c r="L9552" s="2" t="str">
        <f>IF(Table1[[#This Row],[Discount % (In Rs)]]&gt;50%,"High Discount","Low Discount")</f>
        <v>High Discount</v>
      </c>
      <c r="M9552" s="3">
        <f>Table1[[#This Row],[Discount_Price (In Rs.)]]/Table1[[#This Row],[OriginalPrice (in Rs)]]</f>
        <v>0.52041633306645319</v>
      </c>
      <c r="N9552" s="4">
        <v>4.3</v>
      </c>
      <c r="O9552">
        <v>611</v>
      </c>
      <c r="P9552" t="s">
        <v>32</v>
      </c>
      <c r="Q9552" t="s">
        <v>5891</v>
      </c>
    </row>
    <row r="9553" spans="1:17" x14ac:dyDescent="0.25">
      <c r="A9553" t="s">
        <v>5916</v>
      </c>
      <c r="B9553" s="1">
        <v>2002018</v>
      </c>
      <c r="C9553" t="s">
        <v>146</v>
      </c>
      <c r="D9553" t="s">
        <v>22</v>
      </c>
      <c r="E9553" t="s">
        <v>35</v>
      </c>
      <c r="F9553" t="s">
        <v>13</v>
      </c>
      <c r="G9553" s="2">
        <v>799</v>
      </c>
      <c r="H9553" s="2">
        <f>AVERAGEIF(Table1[[#All],[Category]],Table1[[#This Row],[Category]],Table1[[#All],[DiscountOffer]])</f>
        <v>726.0994423791791</v>
      </c>
      <c r="I9553" s="2">
        <v>1599</v>
      </c>
      <c r="J9553" s="2">
        <f>IF(Table1[[#This Row],[Ratings]]&gt;4,Table1[[#This Row],[OriginalPrice (in Rs)]],0)</f>
        <v>1599</v>
      </c>
      <c r="K9553" s="2">
        <f>Table1[[#This Row],[OriginalPrice (in Rs)]]-Table1[[#This Row],[DiscountOffer]]</f>
        <v>800</v>
      </c>
      <c r="L9553" s="2" t="str">
        <f>IF(Table1[[#This Row],[Discount % (In Rs)]]&gt;50%,"High Discount","Low Discount")</f>
        <v>High Discount</v>
      </c>
      <c r="M9553" s="3">
        <f>Table1[[#This Row],[Discount_Price (In Rs.)]]/Table1[[#This Row],[OriginalPrice (in Rs)]]</f>
        <v>0.50031269543464663</v>
      </c>
      <c r="N9553" s="4">
        <v>4.3</v>
      </c>
      <c r="O9553">
        <v>610</v>
      </c>
      <c r="P9553" t="s">
        <v>32</v>
      </c>
      <c r="Q9553" t="s">
        <v>5917</v>
      </c>
    </row>
    <row r="9554" spans="1:17" x14ac:dyDescent="0.25">
      <c r="A9554" t="s">
        <v>5945</v>
      </c>
      <c r="B9554" s="1">
        <v>5508852</v>
      </c>
      <c r="C9554" t="s">
        <v>53</v>
      </c>
      <c r="D9554" t="s">
        <v>22</v>
      </c>
      <c r="E9554" t="s">
        <v>35</v>
      </c>
      <c r="F9554" t="s">
        <v>13</v>
      </c>
      <c r="G9554" s="2">
        <v>314</v>
      </c>
      <c r="H9554" s="2">
        <f>AVERAGEIF(Table1[[#All],[Category]],Table1[[#This Row],[Category]],Table1[[#All],[DiscountOffer]])</f>
        <v>726.0994423791791</v>
      </c>
      <c r="I9554" s="2">
        <v>899</v>
      </c>
      <c r="J9554" s="2">
        <f>IF(Table1[[#This Row],[Ratings]]&gt;4,Table1[[#This Row],[OriginalPrice (in Rs)]],0)</f>
        <v>899</v>
      </c>
      <c r="K9554" s="2">
        <f>Table1[[#This Row],[OriginalPrice (in Rs)]]-Table1[[#This Row],[DiscountOffer]]</f>
        <v>585</v>
      </c>
      <c r="L9554" s="2" t="str">
        <f>IF(Table1[[#This Row],[Discount % (In Rs)]]&gt;50%,"High Discount","Low Discount")</f>
        <v>High Discount</v>
      </c>
      <c r="M9554" s="3">
        <f>Table1[[#This Row],[Discount_Price (In Rs.)]]/Table1[[#This Row],[OriginalPrice (in Rs)]]</f>
        <v>0.65072302558398221</v>
      </c>
      <c r="N9554" s="4">
        <v>4.4000000000000004</v>
      </c>
      <c r="O9554">
        <v>609</v>
      </c>
      <c r="P9554" t="s">
        <v>32</v>
      </c>
      <c r="Q9554" t="s">
        <v>5098</v>
      </c>
    </row>
    <row r="9555" spans="1:17" x14ac:dyDescent="0.25">
      <c r="A9555" t="s">
        <v>5970</v>
      </c>
      <c r="B9555" s="1">
        <v>12368030</v>
      </c>
      <c r="C9555" t="s">
        <v>5971</v>
      </c>
      <c r="D9555" t="s">
        <v>22</v>
      </c>
      <c r="E9555" t="s">
        <v>35</v>
      </c>
      <c r="F9555" t="s">
        <v>13</v>
      </c>
      <c r="G9555" s="2">
        <v>587</v>
      </c>
      <c r="H9555" s="2">
        <f>AVERAGEIF(Table1[[#All],[Category]],Table1[[#This Row],[Category]],Table1[[#All],[DiscountOffer]])</f>
        <v>726.0994423791791</v>
      </c>
      <c r="I9555" s="2">
        <v>1249</v>
      </c>
      <c r="J9555" s="2">
        <f>IF(Table1[[#This Row],[Ratings]]&gt;4,Table1[[#This Row],[OriginalPrice (in Rs)]],0)</f>
        <v>1249</v>
      </c>
      <c r="K9555" s="2">
        <f>Table1[[#This Row],[OriginalPrice (in Rs)]]-Table1[[#This Row],[DiscountOffer]]</f>
        <v>662</v>
      </c>
      <c r="L9555" s="2" t="str">
        <f>IF(Table1[[#This Row],[Discount % (In Rs)]]&gt;50%,"High Discount","Low Discount")</f>
        <v>High Discount</v>
      </c>
      <c r="M9555" s="3">
        <f>Table1[[#This Row],[Discount_Price (In Rs.)]]/Table1[[#This Row],[OriginalPrice (in Rs)]]</f>
        <v>0.53002401921537234</v>
      </c>
      <c r="N9555" s="4">
        <v>4.3</v>
      </c>
      <c r="O9555">
        <v>608</v>
      </c>
      <c r="P9555" t="s">
        <v>32</v>
      </c>
      <c r="Q9555" t="s">
        <v>5972</v>
      </c>
    </row>
    <row r="9556" spans="1:17" x14ac:dyDescent="0.25">
      <c r="A9556" t="s">
        <v>5973</v>
      </c>
      <c r="B9556" s="1">
        <v>8325285</v>
      </c>
      <c r="C9556" t="s">
        <v>39</v>
      </c>
      <c r="D9556" t="s">
        <v>22</v>
      </c>
      <c r="E9556" t="s">
        <v>35</v>
      </c>
      <c r="F9556" t="s">
        <v>13</v>
      </c>
      <c r="G9556" s="2">
        <v>519</v>
      </c>
      <c r="H9556" s="2">
        <f>AVERAGEIF(Table1[[#All],[Category]],Table1[[#This Row],[Category]],Table1[[#All],[DiscountOffer]])</f>
        <v>726.0994423791791</v>
      </c>
      <c r="I9556" s="2">
        <v>1299</v>
      </c>
      <c r="J9556" s="2">
        <f>IF(Table1[[#This Row],[Ratings]]&gt;4,Table1[[#This Row],[OriginalPrice (in Rs)]],0)</f>
        <v>1299</v>
      </c>
      <c r="K9556" s="2">
        <f>Table1[[#This Row],[OriginalPrice (in Rs)]]-Table1[[#This Row],[DiscountOffer]]</f>
        <v>780</v>
      </c>
      <c r="L9556" s="2" t="str">
        <f>IF(Table1[[#This Row],[Discount % (In Rs)]]&gt;50%,"High Discount","Low Discount")</f>
        <v>High Discount</v>
      </c>
      <c r="M9556" s="3">
        <f>Table1[[#This Row],[Discount_Price (In Rs.)]]/Table1[[#This Row],[OriginalPrice (in Rs)]]</f>
        <v>0.60046189376443415</v>
      </c>
      <c r="N9556" s="4">
        <v>4.5</v>
      </c>
      <c r="O9556">
        <v>608</v>
      </c>
      <c r="P9556" t="s">
        <v>20</v>
      </c>
      <c r="Q9556" t="s">
        <v>5974</v>
      </c>
    </row>
    <row r="9557" spans="1:17" x14ac:dyDescent="0.25">
      <c r="A9557" t="s">
        <v>5977</v>
      </c>
      <c r="B9557" s="1">
        <v>12816476</v>
      </c>
      <c r="C9557" t="s">
        <v>53</v>
      </c>
      <c r="D9557" t="s">
        <v>22</v>
      </c>
      <c r="E9557" t="s">
        <v>35</v>
      </c>
      <c r="F9557" t="s">
        <v>13</v>
      </c>
      <c r="G9557" s="2">
        <v>269</v>
      </c>
      <c r="H9557" s="2">
        <f>AVERAGEIF(Table1[[#All],[Category]],Table1[[#This Row],[Category]],Table1[[#All],[DiscountOffer]])</f>
        <v>726.0994423791791</v>
      </c>
      <c r="I9557" s="2">
        <v>599</v>
      </c>
      <c r="J9557" s="2">
        <f>IF(Table1[[#This Row],[Ratings]]&gt;4,Table1[[#This Row],[OriginalPrice (in Rs)]],0)</f>
        <v>599</v>
      </c>
      <c r="K9557" s="2">
        <f>Table1[[#This Row],[OriginalPrice (in Rs)]]-Table1[[#This Row],[DiscountOffer]]</f>
        <v>330</v>
      </c>
      <c r="L9557" s="2" t="str">
        <f>IF(Table1[[#This Row],[Discount % (In Rs)]]&gt;50%,"High Discount","Low Discount")</f>
        <v>High Discount</v>
      </c>
      <c r="M9557" s="3">
        <f>Table1[[#This Row],[Discount_Price (In Rs.)]]/Table1[[#This Row],[OriginalPrice (in Rs)]]</f>
        <v>0.55091819699499167</v>
      </c>
      <c r="N9557" s="4">
        <v>4.3</v>
      </c>
      <c r="O9557">
        <v>608</v>
      </c>
      <c r="P9557" t="s">
        <v>20</v>
      </c>
      <c r="Q9557" t="s">
        <v>4036</v>
      </c>
    </row>
    <row r="9558" spans="1:17" x14ac:dyDescent="0.25">
      <c r="A9558" t="s">
        <v>6060</v>
      </c>
      <c r="B9558" s="1">
        <v>10939048</v>
      </c>
      <c r="C9558" t="s">
        <v>10</v>
      </c>
      <c r="D9558" t="s">
        <v>22</v>
      </c>
      <c r="E9558" t="s">
        <v>35</v>
      </c>
      <c r="F9558" t="s">
        <v>13</v>
      </c>
      <c r="G9558" s="2">
        <v>349</v>
      </c>
      <c r="H9558" s="2">
        <f>AVERAGEIF(Table1[[#All],[Category]],Table1[[#This Row],[Category]],Table1[[#All],[DiscountOffer]])</f>
        <v>726.0994423791791</v>
      </c>
      <c r="I9558" s="2">
        <v>699</v>
      </c>
      <c r="J9558" s="2">
        <f>IF(Table1[[#This Row],[Ratings]]&gt;4,Table1[[#This Row],[OriginalPrice (in Rs)]],0)</f>
        <v>699</v>
      </c>
      <c r="K9558" s="2">
        <f>Table1[[#This Row],[OriginalPrice (in Rs)]]-Table1[[#This Row],[DiscountOffer]]</f>
        <v>350</v>
      </c>
      <c r="L9558" s="2" t="str">
        <f>IF(Table1[[#This Row],[Discount % (In Rs)]]&gt;50%,"High Discount","Low Discount")</f>
        <v>High Discount</v>
      </c>
      <c r="M9558" s="3">
        <f>Table1[[#This Row],[Discount_Price (In Rs.)]]/Table1[[#This Row],[OriginalPrice (in Rs)]]</f>
        <v>0.50071530758226035</v>
      </c>
      <c r="N9558" s="4">
        <v>4.3</v>
      </c>
      <c r="O9558">
        <v>604</v>
      </c>
      <c r="P9558" t="s">
        <v>37</v>
      </c>
      <c r="Q9558" t="s">
        <v>6061</v>
      </c>
    </row>
    <row r="9559" spans="1:17" x14ac:dyDescent="0.25">
      <c r="A9559" t="s">
        <v>6092</v>
      </c>
      <c r="B9559" s="1">
        <v>11878810</v>
      </c>
      <c r="C9559" t="s">
        <v>6093</v>
      </c>
      <c r="D9559" t="s">
        <v>22</v>
      </c>
      <c r="E9559" t="s">
        <v>35</v>
      </c>
      <c r="F9559" t="s">
        <v>13</v>
      </c>
      <c r="G9559" s="2">
        <v>623</v>
      </c>
      <c r="H9559" s="2">
        <f>AVERAGEIF(Table1[[#All],[Category]],Table1[[#This Row],[Category]],Table1[[#All],[DiscountOffer]])</f>
        <v>726.0994423791791</v>
      </c>
      <c r="I9559" s="2">
        <v>1299</v>
      </c>
      <c r="J9559" s="2">
        <f>IF(Table1[[#This Row],[Ratings]]&gt;4,Table1[[#This Row],[OriginalPrice (in Rs)]],0)</f>
        <v>1299</v>
      </c>
      <c r="K9559" s="2">
        <f>Table1[[#This Row],[OriginalPrice (in Rs)]]-Table1[[#This Row],[DiscountOffer]]</f>
        <v>676</v>
      </c>
      <c r="L9559" s="2" t="str">
        <f>IF(Table1[[#This Row],[Discount % (In Rs)]]&gt;50%,"High Discount","Low Discount")</f>
        <v>High Discount</v>
      </c>
      <c r="M9559" s="3">
        <f>Table1[[#This Row],[Discount_Price (In Rs.)]]/Table1[[#This Row],[OriginalPrice (in Rs)]]</f>
        <v>0.52040030792917624</v>
      </c>
      <c r="N9559" s="4">
        <v>4.2</v>
      </c>
      <c r="O9559">
        <v>603</v>
      </c>
      <c r="P9559" t="s">
        <v>20</v>
      </c>
      <c r="Q9559" t="s">
        <v>6094</v>
      </c>
    </row>
    <row r="9560" spans="1:17" x14ac:dyDescent="0.25">
      <c r="A9560" t="s">
        <v>6118</v>
      </c>
      <c r="B9560" s="1">
        <v>1997338</v>
      </c>
      <c r="C9560" t="s">
        <v>10</v>
      </c>
      <c r="D9560" t="s">
        <v>22</v>
      </c>
      <c r="E9560" t="s">
        <v>35</v>
      </c>
      <c r="F9560" t="s">
        <v>13</v>
      </c>
      <c r="G9560" s="2">
        <v>726.09944237918216</v>
      </c>
      <c r="H9560" s="2">
        <f>AVERAGEIF(Table1[[#All],[Category]],Table1[[#This Row],[Category]],Table1[[#All],[DiscountOffer]])</f>
        <v>726.0994423791791</v>
      </c>
      <c r="I9560" s="2">
        <v>749</v>
      </c>
      <c r="J9560" s="2">
        <f>IF(Table1[[#This Row],[Ratings]]&gt;4,Table1[[#This Row],[OriginalPrice (in Rs)]],0)</f>
        <v>0</v>
      </c>
      <c r="K9560" s="2">
        <f>Table1[[#This Row],[OriginalPrice (in Rs)]]-Table1[[#This Row],[DiscountOffer]]</f>
        <v>22.900557620817835</v>
      </c>
      <c r="L9560" s="2" t="str">
        <f>IF(Table1[[#This Row],[Discount % (In Rs)]]&gt;50%,"High Discount","Low Discount")</f>
        <v>Low Discount</v>
      </c>
      <c r="M9560" s="3">
        <f>Table1[[#This Row],[Discount_Price (In Rs.)]]/Table1[[#This Row],[OriginalPrice (in Rs)]]</f>
        <v>3.0574843285471075E-2</v>
      </c>
      <c r="N9560" s="4">
        <v>3.8</v>
      </c>
      <c r="O9560">
        <v>602</v>
      </c>
      <c r="P9560" t="s">
        <v>37</v>
      </c>
      <c r="Q9560" t="s">
        <v>6119</v>
      </c>
    </row>
    <row r="9561" spans="1:17" x14ac:dyDescent="0.25">
      <c r="A9561" t="s">
        <v>6202</v>
      </c>
      <c r="B9561" s="1">
        <v>12115912</v>
      </c>
      <c r="C9561" t="s">
        <v>39</v>
      </c>
      <c r="D9561" t="s">
        <v>22</v>
      </c>
      <c r="E9561" t="s">
        <v>35</v>
      </c>
      <c r="F9561" t="s">
        <v>13</v>
      </c>
      <c r="G9561" s="2">
        <v>279</v>
      </c>
      <c r="H9561" s="2">
        <f>AVERAGEIF(Table1[[#All],[Category]],Table1[[#This Row],[Category]],Table1[[#All],[DiscountOffer]])</f>
        <v>726.0994423791791</v>
      </c>
      <c r="I9561" s="2">
        <v>699</v>
      </c>
      <c r="J9561" s="2">
        <f>IF(Table1[[#This Row],[Ratings]]&gt;4,Table1[[#This Row],[OriginalPrice (in Rs)]],0)</f>
        <v>699</v>
      </c>
      <c r="K9561" s="2">
        <f>Table1[[#This Row],[OriginalPrice (in Rs)]]-Table1[[#This Row],[DiscountOffer]]</f>
        <v>420</v>
      </c>
      <c r="L9561" s="2" t="str">
        <f>IF(Table1[[#This Row],[Discount % (In Rs)]]&gt;50%,"High Discount","Low Discount")</f>
        <v>High Discount</v>
      </c>
      <c r="M9561" s="3">
        <f>Table1[[#This Row],[Discount_Price (In Rs.)]]/Table1[[#This Row],[OriginalPrice (in Rs)]]</f>
        <v>0.60085836909871249</v>
      </c>
      <c r="N9561" s="4">
        <v>4.2</v>
      </c>
      <c r="O9561">
        <v>599</v>
      </c>
      <c r="P9561" t="s">
        <v>20</v>
      </c>
      <c r="Q9561" t="s">
        <v>612</v>
      </c>
    </row>
    <row r="9562" spans="1:17" x14ac:dyDescent="0.25">
      <c r="A9562" t="s">
        <v>6230</v>
      </c>
      <c r="B9562" s="1">
        <v>11278658</v>
      </c>
      <c r="C9562" t="s">
        <v>10</v>
      </c>
      <c r="D9562" t="s">
        <v>22</v>
      </c>
      <c r="E9562" t="s">
        <v>35</v>
      </c>
      <c r="F9562" t="s">
        <v>13</v>
      </c>
      <c r="G9562" s="2">
        <v>769</v>
      </c>
      <c r="H9562" s="2">
        <f>AVERAGEIF(Table1[[#All],[Category]],Table1[[#This Row],[Category]],Table1[[#All],[DiscountOffer]])</f>
        <v>726.0994423791791</v>
      </c>
      <c r="I9562" s="2">
        <v>1399</v>
      </c>
      <c r="J9562" s="2">
        <f>IF(Table1[[#This Row],[Ratings]]&gt;4,Table1[[#This Row],[OriginalPrice (in Rs)]],0)</f>
        <v>1399</v>
      </c>
      <c r="K9562" s="2">
        <f>Table1[[#This Row],[OriginalPrice (in Rs)]]-Table1[[#This Row],[DiscountOffer]]</f>
        <v>630</v>
      </c>
      <c r="L9562" s="2" t="str">
        <f>IF(Table1[[#This Row],[Discount % (In Rs)]]&gt;50%,"High Discount","Low Discount")</f>
        <v>Low Discount</v>
      </c>
      <c r="M9562" s="3">
        <f>Table1[[#This Row],[Discount_Price (In Rs.)]]/Table1[[#This Row],[OriginalPrice (in Rs)]]</f>
        <v>0.45032165832737669</v>
      </c>
      <c r="N9562" s="4">
        <v>4.3</v>
      </c>
      <c r="O9562">
        <v>598</v>
      </c>
      <c r="P9562" t="s">
        <v>20</v>
      </c>
      <c r="Q9562" t="s">
        <v>61</v>
      </c>
    </row>
    <row r="9563" spans="1:17" x14ac:dyDescent="0.25">
      <c r="A9563" t="s">
        <v>6257</v>
      </c>
      <c r="B9563" s="1">
        <v>9334709</v>
      </c>
      <c r="C9563" t="s">
        <v>10</v>
      </c>
      <c r="D9563" t="s">
        <v>22</v>
      </c>
      <c r="E9563" t="s">
        <v>35</v>
      </c>
      <c r="F9563" t="s">
        <v>13</v>
      </c>
      <c r="G9563" s="2">
        <v>726.09944237918216</v>
      </c>
      <c r="H9563" s="2">
        <f>AVERAGEIF(Table1[[#All],[Category]],Table1[[#This Row],[Category]],Table1[[#All],[DiscountOffer]])</f>
        <v>726.0994423791791</v>
      </c>
      <c r="I9563" s="2">
        <v>699</v>
      </c>
      <c r="J9563" s="2">
        <f>IF(Table1[[#This Row],[Ratings]]&gt;4,Table1[[#This Row],[OriginalPrice (in Rs)]],0)</f>
        <v>699</v>
      </c>
      <c r="K9563" s="2">
        <f>Table1[[#This Row],[OriginalPrice (in Rs)]]-Table1[[#This Row],[DiscountOffer]]</f>
        <v>-27.099442379182165</v>
      </c>
      <c r="L9563" s="2" t="str">
        <f>IF(Table1[[#This Row],[Discount % (In Rs)]]&gt;50%,"High Discount","Low Discount")</f>
        <v>Low Discount</v>
      </c>
      <c r="M9563" s="3">
        <f>Table1[[#This Row],[Discount_Price (In Rs.)]]/Table1[[#This Row],[OriginalPrice (in Rs)]]</f>
        <v>-3.8768873217714113E-2</v>
      </c>
      <c r="N9563" s="4">
        <v>4.3</v>
      </c>
      <c r="O9563">
        <v>597</v>
      </c>
      <c r="P9563" t="s">
        <v>37</v>
      </c>
      <c r="Q9563" t="s">
        <v>6258</v>
      </c>
    </row>
    <row r="9564" spans="1:17" x14ac:dyDescent="0.25">
      <c r="A9564" t="s">
        <v>6300</v>
      </c>
      <c r="B9564" s="1">
        <v>2352554</v>
      </c>
      <c r="C9564" t="s">
        <v>4439</v>
      </c>
      <c r="D9564" t="s">
        <v>22</v>
      </c>
      <c r="E9564" t="s">
        <v>35</v>
      </c>
      <c r="F9564" t="s">
        <v>13</v>
      </c>
      <c r="G9564" s="2">
        <v>494</v>
      </c>
      <c r="H9564" s="2">
        <f>AVERAGEIF(Table1[[#All],[Category]],Table1[[#This Row],[Category]],Table1[[#All],[DiscountOffer]])</f>
        <v>726.0994423791791</v>
      </c>
      <c r="I9564" s="2">
        <v>1499</v>
      </c>
      <c r="J9564" s="2">
        <f>IF(Table1[[#This Row],[Ratings]]&gt;4,Table1[[#This Row],[OriginalPrice (in Rs)]],0)</f>
        <v>1499</v>
      </c>
      <c r="K9564" s="2">
        <f>Table1[[#This Row],[OriginalPrice (in Rs)]]-Table1[[#This Row],[DiscountOffer]]</f>
        <v>1005</v>
      </c>
      <c r="L9564" s="2" t="str">
        <f>IF(Table1[[#This Row],[Discount % (In Rs)]]&gt;50%,"High Discount","Low Discount")</f>
        <v>High Discount</v>
      </c>
      <c r="M9564" s="3">
        <f>Table1[[#This Row],[Discount_Price (In Rs.)]]/Table1[[#This Row],[OriginalPrice (in Rs)]]</f>
        <v>0.67044696464309539</v>
      </c>
      <c r="N9564" s="4">
        <v>4.4000000000000004</v>
      </c>
      <c r="O9564">
        <v>595</v>
      </c>
      <c r="P9564" t="s">
        <v>32</v>
      </c>
      <c r="Q9564" t="s">
        <v>6301</v>
      </c>
    </row>
    <row r="9565" spans="1:17" x14ac:dyDescent="0.25">
      <c r="A9565" t="s">
        <v>6353</v>
      </c>
      <c r="B9565" s="1">
        <v>4149376</v>
      </c>
      <c r="C9565" t="s">
        <v>39</v>
      </c>
      <c r="D9565" t="s">
        <v>22</v>
      </c>
      <c r="E9565" t="s">
        <v>35</v>
      </c>
      <c r="F9565" t="s">
        <v>13</v>
      </c>
      <c r="G9565" s="2">
        <v>649</v>
      </c>
      <c r="H9565" s="2">
        <f>AVERAGEIF(Table1[[#All],[Category]],Table1[[#This Row],[Category]],Table1[[#All],[DiscountOffer]])</f>
        <v>726.0994423791791</v>
      </c>
      <c r="I9565" s="2">
        <v>1299</v>
      </c>
      <c r="J9565" s="2">
        <f>IF(Table1[[#This Row],[Ratings]]&gt;4,Table1[[#This Row],[OriginalPrice (in Rs)]],0)</f>
        <v>0</v>
      </c>
      <c r="K9565" s="2">
        <f>Table1[[#This Row],[OriginalPrice (in Rs)]]-Table1[[#This Row],[DiscountOffer]]</f>
        <v>650</v>
      </c>
      <c r="L9565" s="2" t="str">
        <f>IF(Table1[[#This Row],[Discount % (In Rs)]]&gt;50%,"High Discount","Low Discount")</f>
        <v>High Discount</v>
      </c>
      <c r="M9565" s="3">
        <f>Table1[[#This Row],[Discount_Price (In Rs.)]]/Table1[[#This Row],[OriginalPrice (in Rs)]]</f>
        <v>0.50038491147036179</v>
      </c>
      <c r="N9565" s="4">
        <v>3.8</v>
      </c>
      <c r="O9565">
        <v>593</v>
      </c>
      <c r="P9565" t="s">
        <v>20</v>
      </c>
      <c r="Q9565" t="s">
        <v>6354</v>
      </c>
    </row>
    <row r="9566" spans="1:17" x14ac:dyDescent="0.25">
      <c r="A9566" t="s">
        <v>6478</v>
      </c>
      <c r="B9566" s="1">
        <v>10940678</v>
      </c>
      <c r="C9566" t="s">
        <v>10</v>
      </c>
      <c r="D9566" t="s">
        <v>22</v>
      </c>
      <c r="E9566" t="s">
        <v>35</v>
      </c>
      <c r="F9566" t="s">
        <v>13</v>
      </c>
      <c r="G9566" s="2">
        <v>726.09944237918216</v>
      </c>
      <c r="H9566" s="2">
        <f>AVERAGEIF(Table1[[#All],[Category]],Table1[[#This Row],[Category]],Table1[[#All],[DiscountOffer]])</f>
        <v>726.0994423791791</v>
      </c>
      <c r="I9566" s="2">
        <v>359</v>
      </c>
      <c r="J9566" s="2">
        <f>IF(Table1[[#This Row],[Ratings]]&gt;4,Table1[[#This Row],[OriginalPrice (in Rs)]],0)</f>
        <v>0</v>
      </c>
      <c r="K9566" s="2">
        <f>Table1[[#This Row],[OriginalPrice (in Rs)]]-Table1[[#This Row],[DiscountOffer]]</f>
        <v>-367.09944237918216</v>
      </c>
      <c r="L9566" s="2" t="str">
        <f>IF(Table1[[#This Row],[Discount % (In Rs)]]&gt;50%,"High Discount","Low Discount")</f>
        <v>Low Discount</v>
      </c>
      <c r="M9566" s="3">
        <f>Table1[[#This Row],[Discount_Price (In Rs.)]]/Table1[[#This Row],[OriginalPrice (in Rs)]]</f>
        <v>-1.0225611208333765</v>
      </c>
      <c r="N9566" s="4">
        <v>4</v>
      </c>
      <c r="O9566">
        <v>589</v>
      </c>
      <c r="P9566" t="s">
        <v>37</v>
      </c>
      <c r="Q9566" t="s">
        <v>6479</v>
      </c>
    </row>
    <row r="9567" spans="1:17" x14ac:dyDescent="0.25">
      <c r="A9567" t="s">
        <v>6480</v>
      </c>
      <c r="B9567" s="1">
        <v>1816488</v>
      </c>
      <c r="C9567" t="s">
        <v>43</v>
      </c>
      <c r="D9567" t="s">
        <v>22</v>
      </c>
      <c r="E9567" t="s">
        <v>35</v>
      </c>
      <c r="F9567" t="s">
        <v>13</v>
      </c>
      <c r="G9567" s="2">
        <v>219</v>
      </c>
      <c r="H9567" s="2">
        <f>AVERAGEIF(Table1[[#All],[Category]],Table1[[#This Row],[Category]],Table1[[#All],[DiscountOffer]])</f>
        <v>726.0994423791791</v>
      </c>
      <c r="I9567" s="2">
        <v>549</v>
      </c>
      <c r="J9567" s="2">
        <f>IF(Table1[[#This Row],[Ratings]]&gt;4,Table1[[#This Row],[OriginalPrice (in Rs)]],0)</f>
        <v>549</v>
      </c>
      <c r="K9567" s="2">
        <f>Table1[[#This Row],[OriginalPrice (in Rs)]]-Table1[[#This Row],[DiscountOffer]]</f>
        <v>330</v>
      </c>
      <c r="L9567" s="2" t="str">
        <f>IF(Table1[[#This Row],[Discount % (In Rs)]]&gt;50%,"High Discount","Low Discount")</f>
        <v>High Discount</v>
      </c>
      <c r="M9567" s="3">
        <f>Table1[[#This Row],[Discount_Price (In Rs.)]]/Table1[[#This Row],[OriginalPrice (in Rs)]]</f>
        <v>0.60109289617486339</v>
      </c>
      <c r="N9567" s="4">
        <v>4.2</v>
      </c>
      <c r="O9567">
        <v>589</v>
      </c>
      <c r="P9567" t="s">
        <v>20</v>
      </c>
      <c r="Q9567" t="s">
        <v>6481</v>
      </c>
    </row>
    <row r="9568" spans="1:17" x14ac:dyDescent="0.25">
      <c r="A9568" t="s">
        <v>6528</v>
      </c>
      <c r="B9568" s="1">
        <v>11632476</v>
      </c>
      <c r="C9568" t="s">
        <v>10</v>
      </c>
      <c r="D9568" t="s">
        <v>22</v>
      </c>
      <c r="E9568" t="s">
        <v>35</v>
      </c>
      <c r="F9568" t="s">
        <v>13</v>
      </c>
      <c r="G9568" s="2">
        <v>726.09944237918216</v>
      </c>
      <c r="H9568" s="2">
        <f>AVERAGEIF(Table1[[#All],[Category]],Table1[[#This Row],[Category]],Table1[[#All],[DiscountOffer]])</f>
        <v>726.0994423791791</v>
      </c>
      <c r="I9568" s="2">
        <v>249</v>
      </c>
      <c r="J9568" s="2">
        <f>IF(Table1[[#This Row],[Ratings]]&gt;4,Table1[[#This Row],[OriginalPrice (in Rs)]],0)</f>
        <v>249</v>
      </c>
      <c r="K9568" s="2">
        <f>Table1[[#This Row],[OriginalPrice (in Rs)]]-Table1[[#This Row],[DiscountOffer]]</f>
        <v>-477.09944237918216</v>
      </c>
      <c r="L9568" s="2" t="str">
        <f>IF(Table1[[#This Row],[Discount % (In Rs)]]&gt;50%,"High Discount","Low Discount")</f>
        <v>Low Discount</v>
      </c>
      <c r="M9568" s="3">
        <f>Table1[[#This Row],[Discount_Price (In Rs.)]]/Table1[[#This Row],[OriginalPrice (in Rs)]]</f>
        <v>-1.9160620175870771</v>
      </c>
      <c r="N9568" s="4">
        <v>4.4000000000000004</v>
      </c>
      <c r="O9568">
        <v>587</v>
      </c>
      <c r="P9568" t="s">
        <v>37</v>
      </c>
      <c r="Q9568" t="s">
        <v>6529</v>
      </c>
    </row>
    <row r="9569" spans="1:17" x14ac:dyDescent="0.25">
      <c r="A9569" t="s">
        <v>6530</v>
      </c>
      <c r="B9569" s="1">
        <v>10410688</v>
      </c>
      <c r="C9569" t="s">
        <v>146</v>
      </c>
      <c r="D9569" t="s">
        <v>22</v>
      </c>
      <c r="E9569" t="s">
        <v>35</v>
      </c>
      <c r="F9569" t="s">
        <v>13</v>
      </c>
      <c r="G9569" s="2">
        <v>479</v>
      </c>
      <c r="H9569" s="2">
        <f>AVERAGEIF(Table1[[#All],[Category]],Table1[[#This Row],[Category]],Table1[[#All],[DiscountOffer]])</f>
        <v>726.0994423791791</v>
      </c>
      <c r="I9569" s="2">
        <v>799</v>
      </c>
      <c r="J9569" s="2">
        <f>IF(Table1[[#This Row],[Ratings]]&gt;4,Table1[[#This Row],[OriginalPrice (in Rs)]],0)</f>
        <v>799</v>
      </c>
      <c r="K9569" s="2">
        <f>Table1[[#This Row],[OriginalPrice (in Rs)]]-Table1[[#This Row],[DiscountOffer]]</f>
        <v>320</v>
      </c>
      <c r="L9569" s="2" t="str">
        <f>IF(Table1[[#This Row],[Discount % (In Rs)]]&gt;50%,"High Discount","Low Discount")</f>
        <v>Low Discount</v>
      </c>
      <c r="M9569" s="3">
        <f>Table1[[#This Row],[Discount_Price (In Rs.)]]/Table1[[#This Row],[OriginalPrice (in Rs)]]</f>
        <v>0.40050062578222778</v>
      </c>
      <c r="N9569" s="4">
        <v>4.3</v>
      </c>
      <c r="O9569">
        <v>587</v>
      </c>
      <c r="P9569" t="s">
        <v>32</v>
      </c>
      <c r="Q9569" t="s">
        <v>6531</v>
      </c>
    </row>
    <row r="9570" spans="1:17" x14ac:dyDescent="0.25">
      <c r="A9570" t="s">
        <v>6532</v>
      </c>
      <c r="B9570" s="1">
        <v>6149424</v>
      </c>
      <c r="C9570" t="s">
        <v>10</v>
      </c>
      <c r="D9570" t="s">
        <v>22</v>
      </c>
      <c r="E9570" t="s">
        <v>35</v>
      </c>
      <c r="F9570" t="s">
        <v>13</v>
      </c>
      <c r="G9570" s="2">
        <v>399</v>
      </c>
      <c r="H9570" s="2">
        <f>AVERAGEIF(Table1[[#All],[Category]],Table1[[#This Row],[Category]],Table1[[#All],[DiscountOffer]])</f>
        <v>726.0994423791791</v>
      </c>
      <c r="I9570" s="2">
        <v>999</v>
      </c>
      <c r="J9570" s="2">
        <f>IF(Table1[[#This Row],[Ratings]]&gt;4,Table1[[#This Row],[OriginalPrice (in Rs)]],0)</f>
        <v>999</v>
      </c>
      <c r="K9570" s="2">
        <f>Table1[[#This Row],[OriginalPrice (in Rs)]]-Table1[[#This Row],[DiscountOffer]]</f>
        <v>600</v>
      </c>
      <c r="L9570" s="2" t="str">
        <f>IF(Table1[[#This Row],[Discount % (In Rs)]]&gt;50%,"High Discount","Low Discount")</f>
        <v>High Discount</v>
      </c>
      <c r="M9570" s="3">
        <f>Table1[[#This Row],[Discount_Price (In Rs.)]]/Table1[[#This Row],[OriginalPrice (in Rs)]]</f>
        <v>0.60060060060060061</v>
      </c>
      <c r="N9570" s="4">
        <v>4.3</v>
      </c>
      <c r="O9570">
        <v>587</v>
      </c>
      <c r="P9570" t="s">
        <v>62</v>
      </c>
      <c r="Q9570" t="s">
        <v>6533</v>
      </c>
    </row>
    <row r="9571" spans="1:17" x14ac:dyDescent="0.25">
      <c r="A9571" t="s">
        <v>6552</v>
      </c>
      <c r="B9571" s="1">
        <v>12109782</v>
      </c>
      <c r="C9571" t="s">
        <v>318</v>
      </c>
      <c r="D9571" t="s">
        <v>22</v>
      </c>
      <c r="E9571" t="s">
        <v>35</v>
      </c>
      <c r="F9571" t="s">
        <v>13</v>
      </c>
      <c r="G9571" s="2">
        <v>349</v>
      </c>
      <c r="H9571" s="2">
        <f>AVERAGEIF(Table1[[#All],[Category]],Table1[[#This Row],[Category]],Table1[[#All],[DiscountOffer]])</f>
        <v>726.0994423791791</v>
      </c>
      <c r="I9571" s="2">
        <v>699</v>
      </c>
      <c r="J9571" s="2">
        <f>IF(Table1[[#This Row],[Ratings]]&gt;4,Table1[[#This Row],[OriginalPrice (in Rs)]],0)</f>
        <v>699</v>
      </c>
      <c r="K9571" s="2">
        <f>Table1[[#This Row],[OriginalPrice (in Rs)]]-Table1[[#This Row],[DiscountOffer]]</f>
        <v>350</v>
      </c>
      <c r="L9571" s="2" t="str">
        <f>IF(Table1[[#This Row],[Discount % (In Rs)]]&gt;50%,"High Discount","Low Discount")</f>
        <v>High Discount</v>
      </c>
      <c r="M9571" s="3">
        <f>Table1[[#This Row],[Discount_Price (In Rs.)]]/Table1[[#This Row],[OriginalPrice (in Rs)]]</f>
        <v>0.50071530758226035</v>
      </c>
      <c r="N9571" s="4">
        <v>4.4000000000000004</v>
      </c>
      <c r="O9571">
        <v>586</v>
      </c>
      <c r="P9571" t="s">
        <v>32</v>
      </c>
      <c r="Q9571" t="s">
        <v>6553</v>
      </c>
    </row>
    <row r="9572" spans="1:17" x14ac:dyDescent="0.25">
      <c r="A9572" t="s">
        <v>6554</v>
      </c>
      <c r="B9572" s="1">
        <v>11748146</v>
      </c>
      <c r="C9572" t="s">
        <v>53</v>
      </c>
      <c r="D9572" t="s">
        <v>22</v>
      </c>
      <c r="E9572" t="s">
        <v>35</v>
      </c>
      <c r="F9572" t="s">
        <v>13</v>
      </c>
      <c r="G9572" s="2">
        <v>332</v>
      </c>
      <c r="H9572" s="2">
        <f>AVERAGEIF(Table1[[#All],[Category]],Table1[[#This Row],[Category]],Table1[[#All],[DiscountOffer]])</f>
        <v>726.0994423791791</v>
      </c>
      <c r="I9572" s="2">
        <v>949</v>
      </c>
      <c r="J9572" s="2">
        <f>IF(Table1[[#This Row],[Ratings]]&gt;4,Table1[[#This Row],[OriginalPrice (in Rs)]],0)</f>
        <v>949</v>
      </c>
      <c r="K9572" s="2">
        <f>Table1[[#This Row],[OriginalPrice (in Rs)]]-Table1[[#This Row],[DiscountOffer]]</f>
        <v>617</v>
      </c>
      <c r="L9572" s="2" t="str">
        <f>IF(Table1[[#This Row],[Discount % (In Rs)]]&gt;50%,"High Discount","Low Discount")</f>
        <v>High Discount</v>
      </c>
      <c r="M9572" s="3">
        <f>Table1[[#This Row],[Discount_Price (In Rs.)]]/Table1[[#This Row],[OriginalPrice (in Rs)]]</f>
        <v>0.65015806111696528</v>
      </c>
      <c r="N9572" s="4">
        <v>4.3</v>
      </c>
      <c r="O9572">
        <v>586</v>
      </c>
      <c r="P9572" t="s">
        <v>20</v>
      </c>
      <c r="Q9572" t="s">
        <v>6555</v>
      </c>
    </row>
    <row r="9573" spans="1:17" x14ac:dyDescent="0.25">
      <c r="A9573" t="s">
        <v>6574</v>
      </c>
      <c r="B9573" s="1">
        <v>2303705</v>
      </c>
      <c r="C9573" t="s">
        <v>10</v>
      </c>
      <c r="D9573" t="s">
        <v>22</v>
      </c>
      <c r="E9573" t="s">
        <v>35</v>
      </c>
      <c r="F9573" t="s">
        <v>13</v>
      </c>
      <c r="G9573" s="2">
        <v>604</v>
      </c>
      <c r="H9573" s="2">
        <f>AVERAGEIF(Table1[[#All],[Category]],Table1[[#This Row],[Category]],Table1[[#All],[DiscountOffer]])</f>
        <v>726.0994423791791</v>
      </c>
      <c r="I9573" s="2">
        <v>1099</v>
      </c>
      <c r="J9573" s="2">
        <f>IF(Table1[[#This Row],[Ratings]]&gt;4,Table1[[#This Row],[OriginalPrice (in Rs)]],0)</f>
        <v>1099</v>
      </c>
      <c r="K9573" s="2">
        <f>Table1[[#This Row],[OriginalPrice (in Rs)]]-Table1[[#This Row],[DiscountOffer]]</f>
        <v>495</v>
      </c>
      <c r="L9573" s="2" t="str">
        <f>IF(Table1[[#This Row],[Discount % (In Rs)]]&gt;50%,"High Discount","Low Discount")</f>
        <v>Low Discount</v>
      </c>
      <c r="M9573" s="3">
        <f>Table1[[#This Row],[Discount_Price (In Rs.)]]/Table1[[#This Row],[OriginalPrice (in Rs)]]</f>
        <v>0.45040946314831665</v>
      </c>
      <c r="N9573" s="4">
        <v>4.4000000000000004</v>
      </c>
      <c r="O9573">
        <v>585</v>
      </c>
      <c r="P9573" t="s">
        <v>20</v>
      </c>
      <c r="Q9573" t="s">
        <v>6575</v>
      </c>
    </row>
    <row r="9574" spans="1:17" x14ac:dyDescent="0.25">
      <c r="A9574" t="s">
        <v>6620</v>
      </c>
      <c r="B9574" s="1">
        <v>8923741</v>
      </c>
      <c r="C9574" t="s">
        <v>6621</v>
      </c>
      <c r="D9574" t="s">
        <v>22</v>
      </c>
      <c r="E9574" t="s">
        <v>35</v>
      </c>
      <c r="F9574" t="s">
        <v>13</v>
      </c>
      <c r="G9574" s="2">
        <v>439</v>
      </c>
      <c r="H9574" s="2">
        <f>AVERAGEIF(Table1[[#All],[Category]],Table1[[#This Row],[Category]],Table1[[#All],[DiscountOffer]])</f>
        <v>726.0994423791791</v>
      </c>
      <c r="I9574" s="2">
        <v>1099</v>
      </c>
      <c r="J9574" s="2">
        <f>IF(Table1[[#This Row],[Ratings]]&gt;4,Table1[[#This Row],[OriginalPrice (in Rs)]],0)</f>
        <v>1099</v>
      </c>
      <c r="K9574" s="2">
        <f>Table1[[#This Row],[OriginalPrice (in Rs)]]-Table1[[#This Row],[DiscountOffer]]</f>
        <v>660</v>
      </c>
      <c r="L9574" s="2" t="str">
        <f>IF(Table1[[#This Row],[Discount % (In Rs)]]&gt;50%,"High Discount","Low Discount")</f>
        <v>High Discount</v>
      </c>
      <c r="M9574" s="3">
        <f>Table1[[#This Row],[Discount_Price (In Rs.)]]/Table1[[#This Row],[OriginalPrice (in Rs)]]</f>
        <v>0.6005459508644222</v>
      </c>
      <c r="N9574" s="4">
        <v>4.0999999999999996</v>
      </c>
      <c r="O9574">
        <v>583</v>
      </c>
      <c r="P9574" t="s">
        <v>32</v>
      </c>
      <c r="Q9574" t="s">
        <v>6622</v>
      </c>
    </row>
    <row r="9575" spans="1:17" x14ac:dyDescent="0.25">
      <c r="A9575" t="s">
        <v>6651</v>
      </c>
      <c r="B9575" s="1">
        <v>1996787</v>
      </c>
      <c r="C9575" t="s">
        <v>10</v>
      </c>
      <c r="D9575" t="s">
        <v>22</v>
      </c>
      <c r="E9575" t="s">
        <v>35</v>
      </c>
      <c r="F9575" t="s">
        <v>13</v>
      </c>
      <c r="G9575" s="2">
        <v>274</v>
      </c>
      <c r="H9575" s="2">
        <f>AVERAGEIF(Table1[[#All],[Category]],Table1[[#This Row],[Category]],Table1[[#All],[DiscountOffer]])</f>
        <v>726.0994423791791</v>
      </c>
      <c r="I9575" s="2">
        <v>499</v>
      </c>
      <c r="J9575" s="2">
        <f>IF(Table1[[#This Row],[Ratings]]&gt;4,Table1[[#This Row],[OriginalPrice (in Rs)]],0)</f>
        <v>499</v>
      </c>
      <c r="K9575" s="2">
        <f>Table1[[#This Row],[OriginalPrice (in Rs)]]-Table1[[#This Row],[DiscountOffer]]</f>
        <v>225</v>
      </c>
      <c r="L9575" s="2" t="str">
        <f>IF(Table1[[#This Row],[Discount % (In Rs)]]&gt;50%,"High Discount","Low Discount")</f>
        <v>Low Discount</v>
      </c>
      <c r="M9575" s="3">
        <f>Table1[[#This Row],[Discount_Price (In Rs.)]]/Table1[[#This Row],[OriginalPrice (in Rs)]]</f>
        <v>0.45090180360721444</v>
      </c>
      <c r="N9575" s="4">
        <v>4.2</v>
      </c>
      <c r="O9575">
        <v>582</v>
      </c>
      <c r="P9575" t="s">
        <v>20</v>
      </c>
      <c r="Q9575" t="s">
        <v>6652</v>
      </c>
    </row>
    <row r="9576" spans="1:17" x14ac:dyDescent="0.25">
      <c r="A9576" t="s">
        <v>6705</v>
      </c>
      <c r="B9576" s="1">
        <v>9242693</v>
      </c>
      <c r="C9576" t="s">
        <v>10</v>
      </c>
      <c r="D9576" t="s">
        <v>22</v>
      </c>
      <c r="E9576" t="s">
        <v>35</v>
      </c>
      <c r="F9576" t="s">
        <v>13</v>
      </c>
      <c r="G9576" s="2">
        <v>604</v>
      </c>
      <c r="H9576" s="2">
        <f>AVERAGEIF(Table1[[#All],[Category]],Table1[[#This Row],[Category]],Table1[[#All],[DiscountOffer]])</f>
        <v>726.0994423791791</v>
      </c>
      <c r="I9576" s="2">
        <v>1099</v>
      </c>
      <c r="J9576" s="2">
        <f>IF(Table1[[#This Row],[Ratings]]&gt;4,Table1[[#This Row],[OriginalPrice (in Rs)]],0)</f>
        <v>0</v>
      </c>
      <c r="K9576" s="2">
        <f>Table1[[#This Row],[OriginalPrice (in Rs)]]-Table1[[#This Row],[DiscountOffer]]</f>
        <v>495</v>
      </c>
      <c r="L9576" s="2" t="str">
        <f>IF(Table1[[#This Row],[Discount % (In Rs)]]&gt;50%,"High Discount","Low Discount")</f>
        <v>Low Discount</v>
      </c>
      <c r="M9576" s="3">
        <f>Table1[[#This Row],[Discount_Price (In Rs.)]]/Table1[[#This Row],[OriginalPrice (in Rs)]]</f>
        <v>0.45040946314831665</v>
      </c>
      <c r="N9576" s="4">
        <v>3.7</v>
      </c>
      <c r="O9576">
        <v>579</v>
      </c>
      <c r="P9576" t="s">
        <v>20</v>
      </c>
      <c r="Q9576" t="s">
        <v>6706</v>
      </c>
    </row>
    <row r="9577" spans="1:17" x14ac:dyDescent="0.25">
      <c r="A9577" t="s">
        <v>6707</v>
      </c>
      <c r="B9577" s="1">
        <v>9059133</v>
      </c>
      <c r="C9577" t="s">
        <v>1119</v>
      </c>
      <c r="D9577" t="s">
        <v>22</v>
      </c>
      <c r="E9577" t="s">
        <v>35</v>
      </c>
      <c r="F9577" t="s">
        <v>13</v>
      </c>
      <c r="G9577" s="2">
        <v>520</v>
      </c>
      <c r="H9577" s="2">
        <f>AVERAGEIF(Table1[[#All],[Category]],Table1[[#This Row],[Category]],Table1[[#All],[DiscountOffer]])</f>
        <v>726.0994423791791</v>
      </c>
      <c r="I9577" s="2">
        <v>1269</v>
      </c>
      <c r="J9577" s="2">
        <f>IF(Table1[[#This Row],[Ratings]]&gt;4,Table1[[#This Row],[OriginalPrice (in Rs)]],0)</f>
        <v>0</v>
      </c>
      <c r="K9577" s="2">
        <f>Table1[[#This Row],[OriginalPrice (in Rs)]]-Table1[[#This Row],[DiscountOffer]]</f>
        <v>749</v>
      </c>
      <c r="L9577" s="2" t="str">
        <f>IF(Table1[[#This Row],[Discount % (In Rs)]]&gt;50%,"High Discount","Low Discount")</f>
        <v>High Discount</v>
      </c>
      <c r="M9577" s="3">
        <f>Table1[[#This Row],[Discount_Price (In Rs.)]]/Table1[[#This Row],[OriginalPrice (in Rs)]]</f>
        <v>0.59022852639873913</v>
      </c>
      <c r="N9577" s="4">
        <v>4</v>
      </c>
      <c r="O9577">
        <v>579</v>
      </c>
      <c r="P9577" t="s">
        <v>20</v>
      </c>
      <c r="Q9577" t="s">
        <v>6708</v>
      </c>
    </row>
    <row r="9578" spans="1:17" x14ac:dyDescent="0.25">
      <c r="A9578" t="s">
        <v>6709</v>
      </c>
      <c r="B9578" s="1">
        <v>11363640</v>
      </c>
      <c r="C9578" t="s">
        <v>146</v>
      </c>
      <c r="D9578" t="s">
        <v>22</v>
      </c>
      <c r="E9578" t="s">
        <v>35</v>
      </c>
      <c r="F9578" t="s">
        <v>13</v>
      </c>
      <c r="G9578" s="2">
        <v>799</v>
      </c>
      <c r="H9578" s="2">
        <f>AVERAGEIF(Table1[[#All],[Category]],Table1[[#This Row],[Category]],Table1[[#All],[DiscountOffer]])</f>
        <v>726.0994423791791</v>
      </c>
      <c r="I9578" s="2">
        <v>1599</v>
      </c>
      <c r="J9578" s="2">
        <f>IF(Table1[[#This Row],[Ratings]]&gt;4,Table1[[#This Row],[OriginalPrice (in Rs)]],0)</f>
        <v>1599</v>
      </c>
      <c r="K9578" s="2">
        <f>Table1[[#This Row],[OriginalPrice (in Rs)]]-Table1[[#This Row],[DiscountOffer]]</f>
        <v>800</v>
      </c>
      <c r="L9578" s="2" t="str">
        <f>IF(Table1[[#This Row],[Discount % (In Rs)]]&gt;50%,"High Discount","Low Discount")</f>
        <v>High Discount</v>
      </c>
      <c r="M9578" s="3">
        <f>Table1[[#This Row],[Discount_Price (In Rs.)]]/Table1[[#This Row],[OriginalPrice (in Rs)]]</f>
        <v>0.50031269543464663</v>
      </c>
      <c r="N9578" s="4">
        <v>4.7</v>
      </c>
      <c r="O9578">
        <v>579</v>
      </c>
      <c r="P9578" t="s">
        <v>32</v>
      </c>
      <c r="Q9578" t="s">
        <v>6710</v>
      </c>
    </row>
    <row r="9579" spans="1:17" x14ac:dyDescent="0.25">
      <c r="A9579" t="s">
        <v>6827</v>
      </c>
      <c r="B9579" s="1">
        <v>2216776</v>
      </c>
      <c r="C9579" t="s">
        <v>1703</v>
      </c>
      <c r="D9579" t="s">
        <v>22</v>
      </c>
      <c r="E9579" t="s">
        <v>35</v>
      </c>
      <c r="F9579" t="s">
        <v>13</v>
      </c>
      <c r="G9579" s="2">
        <v>359</v>
      </c>
      <c r="H9579" s="2">
        <f>AVERAGEIF(Table1[[#All],[Category]],Table1[[#This Row],[Category]],Table1[[#All],[DiscountOffer]])</f>
        <v>726.0994423791791</v>
      </c>
      <c r="I9579" s="2">
        <v>899</v>
      </c>
      <c r="J9579" s="2">
        <f>IF(Table1[[#This Row],[Ratings]]&gt;4,Table1[[#This Row],[OriginalPrice (in Rs)]],0)</f>
        <v>899</v>
      </c>
      <c r="K9579" s="2">
        <f>Table1[[#This Row],[OriginalPrice (in Rs)]]-Table1[[#This Row],[DiscountOffer]]</f>
        <v>540</v>
      </c>
      <c r="L9579" s="2" t="str">
        <f>IF(Table1[[#This Row],[Discount % (In Rs)]]&gt;50%,"High Discount","Low Discount")</f>
        <v>High Discount</v>
      </c>
      <c r="M9579" s="3">
        <f>Table1[[#This Row],[Discount_Price (In Rs.)]]/Table1[[#This Row],[OriginalPrice (in Rs)]]</f>
        <v>0.60066740823136822</v>
      </c>
      <c r="N9579" s="4">
        <v>4.0999999999999996</v>
      </c>
      <c r="O9579">
        <v>575</v>
      </c>
      <c r="P9579" t="s">
        <v>32</v>
      </c>
      <c r="Q9579" t="s">
        <v>6828</v>
      </c>
    </row>
    <row r="9580" spans="1:17" x14ac:dyDescent="0.25">
      <c r="A9580" t="s">
        <v>6843</v>
      </c>
      <c r="B9580" s="1">
        <v>8325349</v>
      </c>
      <c r="C9580" t="s">
        <v>39</v>
      </c>
      <c r="D9580" t="s">
        <v>22</v>
      </c>
      <c r="E9580" t="s">
        <v>35</v>
      </c>
      <c r="F9580" t="s">
        <v>13</v>
      </c>
      <c r="G9580" s="2">
        <v>559</v>
      </c>
      <c r="H9580" s="2">
        <f>AVERAGEIF(Table1[[#All],[Category]],Table1[[#This Row],[Category]],Table1[[#All],[DiscountOffer]])</f>
        <v>726.0994423791791</v>
      </c>
      <c r="I9580" s="2">
        <v>1399</v>
      </c>
      <c r="J9580" s="2">
        <f>IF(Table1[[#This Row],[Ratings]]&gt;4,Table1[[#This Row],[OriginalPrice (in Rs)]],0)</f>
        <v>1399</v>
      </c>
      <c r="K9580" s="2">
        <f>Table1[[#This Row],[OriginalPrice (in Rs)]]-Table1[[#This Row],[DiscountOffer]]</f>
        <v>840</v>
      </c>
      <c r="L9580" s="2" t="str">
        <f>IF(Table1[[#This Row],[Discount % (In Rs)]]&gt;50%,"High Discount","Low Discount")</f>
        <v>High Discount</v>
      </c>
      <c r="M9580" s="3">
        <f>Table1[[#This Row],[Discount_Price (In Rs.)]]/Table1[[#This Row],[OriginalPrice (in Rs)]]</f>
        <v>0.60042887776983556</v>
      </c>
      <c r="N9580" s="4">
        <v>4.5</v>
      </c>
      <c r="O9580">
        <v>574</v>
      </c>
      <c r="P9580" t="s">
        <v>20</v>
      </c>
      <c r="Q9580" t="s">
        <v>6844</v>
      </c>
    </row>
    <row r="9581" spans="1:17" x14ac:dyDescent="0.25">
      <c r="A9581" t="s">
        <v>6849</v>
      </c>
      <c r="B9581" s="1">
        <v>12787316</v>
      </c>
      <c r="C9581" t="s">
        <v>53</v>
      </c>
      <c r="D9581" t="s">
        <v>22</v>
      </c>
      <c r="E9581" t="s">
        <v>35</v>
      </c>
      <c r="F9581" t="s">
        <v>13</v>
      </c>
      <c r="G9581" s="2">
        <v>404</v>
      </c>
      <c r="H9581" s="2">
        <f>AVERAGEIF(Table1[[#All],[Category]],Table1[[#This Row],[Category]],Table1[[#All],[DiscountOffer]])</f>
        <v>726.0994423791791</v>
      </c>
      <c r="I9581" s="2">
        <v>899</v>
      </c>
      <c r="J9581" s="2">
        <f>IF(Table1[[#This Row],[Ratings]]&gt;4,Table1[[#This Row],[OriginalPrice (in Rs)]],0)</f>
        <v>0</v>
      </c>
      <c r="K9581" s="2">
        <f>Table1[[#This Row],[OriginalPrice (in Rs)]]-Table1[[#This Row],[DiscountOffer]]</f>
        <v>495</v>
      </c>
      <c r="L9581" s="2" t="str">
        <f>IF(Table1[[#This Row],[Discount % (In Rs)]]&gt;50%,"High Discount","Low Discount")</f>
        <v>High Discount</v>
      </c>
      <c r="M9581" s="3">
        <f>Table1[[#This Row],[Discount_Price (In Rs.)]]/Table1[[#This Row],[OriginalPrice (in Rs)]]</f>
        <v>0.55061179087875423</v>
      </c>
      <c r="N9581" s="4">
        <v>3.9</v>
      </c>
      <c r="O9581">
        <v>574</v>
      </c>
      <c r="P9581" t="s">
        <v>20</v>
      </c>
      <c r="Q9581" t="s">
        <v>6850</v>
      </c>
    </row>
    <row r="9582" spans="1:17" x14ac:dyDescent="0.25">
      <c r="A9582" t="s">
        <v>6876</v>
      </c>
      <c r="B9582" s="1">
        <v>10941014</v>
      </c>
      <c r="C9582" t="s">
        <v>10</v>
      </c>
      <c r="D9582" t="s">
        <v>22</v>
      </c>
      <c r="E9582" t="s">
        <v>35</v>
      </c>
      <c r="F9582" t="s">
        <v>13</v>
      </c>
      <c r="G9582" s="2">
        <v>439</v>
      </c>
      <c r="H9582" s="2">
        <f>AVERAGEIF(Table1[[#All],[Category]],Table1[[#This Row],[Category]],Table1[[#All],[DiscountOffer]])</f>
        <v>726.0994423791791</v>
      </c>
      <c r="I9582" s="2">
        <v>799</v>
      </c>
      <c r="J9582" s="2">
        <f>IF(Table1[[#This Row],[Ratings]]&gt;4,Table1[[#This Row],[OriginalPrice (in Rs)]],0)</f>
        <v>799</v>
      </c>
      <c r="K9582" s="2">
        <f>Table1[[#This Row],[OriginalPrice (in Rs)]]-Table1[[#This Row],[DiscountOffer]]</f>
        <v>360</v>
      </c>
      <c r="L9582" s="2" t="str">
        <f>IF(Table1[[#This Row],[Discount % (In Rs)]]&gt;50%,"High Discount","Low Discount")</f>
        <v>Low Discount</v>
      </c>
      <c r="M9582" s="3">
        <f>Table1[[#This Row],[Discount_Price (In Rs.)]]/Table1[[#This Row],[OriginalPrice (in Rs)]]</f>
        <v>0.45056320400500627</v>
      </c>
      <c r="N9582" s="4">
        <v>4.0999999999999996</v>
      </c>
      <c r="O9582">
        <v>573</v>
      </c>
      <c r="P9582" t="s">
        <v>37</v>
      </c>
      <c r="Q9582" t="s">
        <v>6877</v>
      </c>
    </row>
    <row r="9583" spans="1:17" x14ac:dyDescent="0.25">
      <c r="A9583" t="s">
        <v>6901</v>
      </c>
      <c r="B9583" s="1">
        <v>11632478</v>
      </c>
      <c r="C9583" t="s">
        <v>10</v>
      </c>
      <c r="D9583" t="s">
        <v>22</v>
      </c>
      <c r="E9583" t="s">
        <v>35</v>
      </c>
      <c r="F9583" t="s">
        <v>13</v>
      </c>
      <c r="G9583" s="2">
        <v>249</v>
      </c>
      <c r="H9583" s="2">
        <f>AVERAGEIF(Table1[[#All],[Category]],Table1[[#This Row],[Category]],Table1[[#All],[DiscountOffer]])</f>
        <v>726.0994423791791</v>
      </c>
      <c r="I9583" s="2">
        <v>499</v>
      </c>
      <c r="J9583" s="2">
        <f>IF(Table1[[#This Row],[Ratings]]&gt;4,Table1[[#This Row],[OriginalPrice (in Rs)]],0)</f>
        <v>499</v>
      </c>
      <c r="K9583" s="2">
        <f>Table1[[#This Row],[OriginalPrice (in Rs)]]-Table1[[#This Row],[DiscountOffer]]</f>
        <v>250</v>
      </c>
      <c r="L9583" s="2" t="str">
        <f>IF(Table1[[#This Row],[Discount % (In Rs)]]&gt;50%,"High Discount","Low Discount")</f>
        <v>High Discount</v>
      </c>
      <c r="M9583" s="3">
        <f>Table1[[#This Row],[Discount_Price (In Rs.)]]/Table1[[#This Row],[OriginalPrice (in Rs)]]</f>
        <v>0.50100200400801598</v>
      </c>
      <c r="N9583" s="4">
        <v>4.0999999999999996</v>
      </c>
      <c r="O9583">
        <v>572</v>
      </c>
      <c r="P9583" t="s">
        <v>37</v>
      </c>
      <c r="Q9583" t="s">
        <v>6902</v>
      </c>
    </row>
    <row r="9584" spans="1:17" x14ac:dyDescent="0.25">
      <c r="A9584" t="s">
        <v>6940</v>
      </c>
      <c r="B9584" s="1">
        <v>11934792</v>
      </c>
      <c r="C9584" t="s">
        <v>6941</v>
      </c>
      <c r="D9584" t="s">
        <v>22</v>
      </c>
      <c r="E9584" t="s">
        <v>35</v>
      </c>
      <c r="F9584" t="s">
        <v>13</v>
      </c>
      <c r="G9584" s="2">
        <v>749</v>
      </c>
      <c r="H9584" s="2">
        <f>AVERAGEIF(Table1[[#All],[Category]],Table1[[#This Row],[Category]],Table1[[#All],[DiscountOffer]])</f>
        <v>726.0994423791791</v>
      </c>
      <c r="I9584" s="2">
        <v>1499</v>
      </c>
      <c r="J9584" s="2">
        <f>IF(Table1[[#This Row],[Ratings]]&gt;4,Table1[[#This Row],[OriginalPrice (in Rs)]],0)</f>
        <v>1499</v>
      </c>
      <c r="K9584" s="2">
        <f>Table1[[#This Row],[OriginalPrice (in Rs)]]-Table1[[#This Row],[DiscountOffer]]</f>
        <v>750</v>
      </c>
      <c r="L9584" s="2" t="str">
        <f>IF(Table1[[#This Row],[Discount % (In Rs)]]&gt;50%,"High Discount","Low Discount")</f>
        <v>High Discount</v>
      </c>
      <c r="M9584" s="3">
        <f>Table1[[#This Row],[Discount_Price (In Rs.)]]/Table1[[#This Row],[OriginalPrice (in Rs)]]</f>
        <v>0.50033355570380256</v>
      </c>
      <c r="N9584" s="4">
        <v>4.2</v>
      </c>
      <c r="O9584">
        <v>570</v>
      </c>
      <c r="P9584" t="s">
        <v>32</v>
      </c>
      <c r="Q9584" t="s">
        <v>6942</v>
      </c>
    </row>
    <row r="9585" spans="1:17" x14ac:dyDescent="0.25">
      <c r="A9585" t="s">
        <v>6943</v>
      </c>
      <c r="B9585" s="1">
        <v>6833178</v>
      </c>
      <c r="C9585" t="s">
        <v>146</v>
      </c>
      <c r="D9585" t="s">
        <v>22</v>
      </c>
      <c r="E9585" t="s">
        <v>35</v>
      </c>
      <c r="F9585" t="s">
        <v>13</v>
      </c>
      <c r="G9585" s="2">
        <v>749</v>
      </c>
      <c r="H9585" s="2">
        <f>AVERAGEIF(Table1[[#All],[Category]],Table1[[#This Row],[Category]],Table1[[#All],[DiscountOffer]])</f>
        <v>726.0994423791791</v>
      </c>
      <c r="I9585" s="2">
        <v>1499</v>
      </c>
      <c r="J9585" s="2">
        <f>IF(Table1[[#This Row],[Ratings]]&gt;4,Table1[[#This Row],[OriginalPrice (in Rs)]],0)</f>
        <v>1499</v>
      </c>
      <c r="K9585" s="2">
        <f>Table1[[#This Row],[OriginalPrice (in Rs)]]-Table1[[#This Row],[DiscountOffer]]</f>
        <v>750</v>
      </c>
      <c r="L9585" s="2" t="str">
        <f>IF(Table1[[#This Row],[Discount % (In Rs)]]&gt;50%,"High Discount","Low Discount")</f>
        <v>High Discount</v>
      </c>
      <c r="M9585" s="3">
        <f>Table1[[#This Row],[Discount_Price (In Rs.)]]/Table1[[#This Row],[OriginalPrice (in Rs)]]</f>
        <v>0.50033355570380256</v>
      </c>
      <c r="N9585" s="4">
        <v>4.2</v>
      </c>
      <c r="O9585">
        <v>570</v>
      </c>
      <c r="P9585" t="s">
        <v>32</v>
      </c>
      <c r="Q9585" t="s">
        <v>6944</v>
      </c>
    </row>
    <row r="9586" spans="1:17" x14ac:dyDescent="0.25">
      <c r="A9586" t="s">
        <v>6945</v>
      </c>
      <c r="B9586" s="1">
        <v>2232110</v>
      </c>
      <c r="C9586" t="s">
        <v>39</v>
      </c>
      <c r="D9586" t="s">
        <v>22</v>
      </c>
      <c r="E9586" t="s">
        <v>35</v>
      </c>
      <c r="F9586" t="s">
        <v>13</v>
      </c>
      <c r="G9586" s="2">
        <v>314</v>
      </c>
      <c r="H9586" s="2">
        <f>AVERAGEIF(Table1[[#All],[Category]],Table1[[#This Row],[Category]],Table1[[#All],[DiscountOffer]])</f>
        <v>726.0994423791791</v>
      </c>
      <c r="I9586" s="2">
        <v>699</v>
      </c>
      <c r="J9586" s="2">
        <f>IF(Table1[[#This Row],[Ratings]]&gt;4,Table1[[#This Row],[OriginalPrice (in Rs)]],0)</f>
        <v>699</v>
      </c>
      <c r="K9586" s="2">
        <f>Table1[[#This Row],[OriginalPrice (in Rs)]]-Table1[[#This Row],[DiscountOffer]]</f>
        <v>385</v>
      </c>
      <c r="L9586" s="2" t="str">
        <f>IF(Table1[[#This Row],[Discount % (In Rs)]]&gt;50%,"High Discount","Low Discount")</f>
        <v>High Discount</v>
      </c>
      <c r="M9586" s="3">
        <f>Table1[[#This Row],[Discount_Price (In Rs.)]]/Table1[[#This Row],[OriginalPrice (in Rs)]]</f>
        <v>0.55078683834048636</v>
      </c>
      <c r="N9586" s="4">
        <v>4.3</v>
      </c>
      <c r="O9586">
        <v>570</v>
      </c>
      <c r="P9586" t="s">
        <v>20</v>
      </c>
      <c r="Q9586" t="s">
        <v>6946</v>
      </c>
    </row>
    <row r="9587" spans="1:17" x14ac:dyDescent="0.25">
      <c r="A9587" t="s">
        <v>6983</v>
      </c>
      <c r="B9587" s="1">
        <v>9376197</v>
      </c>
      <c r="C9587" t="s">
        <v>53</v>
      </c>
      <c r="D9587" t="s">
        <v>22</v>
      </c>
      <c r="E9587" t="s">
        <v>35</v>
      </c>
      <c r="F9587" t="s">
        <v>13</v>
      </c>
      <c r="G9587" s="2">
        <v>209</v>
      </c>
      <c r="H9587" s="2">
        <f>AVERAGEIF(Table1[[#All],[Category]],Table1[[#This Row],[Category]],Table1[[#All],[DiscountOffer]])</f>
        <v>726.0994423791791</v>
      </c>
      <c r="I9587" s="2">
        <v>599</v>
      </c>
      <c r="J9587" s="2">
        <f>IF(Table1[[#This Row],[Ratings]]&gt;4,Table1[[#This Row],[OriginalPrice (in Rs)]],0)</f>
        <v>599</v>
      </c>
      <c r="K9587" s="2">
        <f>Table1[[#This Row],[OriginalPrice (in Rs)]]-Table1[[#This Row],[DiscountOffer]]</f>
        <v>390</v>
      </c>
      <c r="L9587" s="2" t="str">
        <f>IF(Table1[[#This Row],[Discount % (In Rs)]]&gt;50%,"High Discount","Low Discount")</f>
        <v>High Discount</v>
      </c>
      <c r="M9587" s="3">
        <f>Table1[[#This Row],[Discount_Price (In Rs.)]]/Table1[[#This Row],[OriginalPrice (in Rs)]]</f>
        <v>0.6510851419031719</v>
      </c>
      <c r="N9587" s="4">
        <v>4.0999999999999996</v>
      </c>
      <c r="O9587">
        <v>568</v>
      </c>
      <c r="P9587" t="s">
        <v>32</v>
      </c>
      <c r="Q9587" t="s">
        <v>6984</v>
      </c>
    </row>
    <row r="9588" spans="1:17" x14ac:dyDescent="0.25">
      <c r="A9588" t="s">
        <v>6985</v>
      </c>
      <c r="B9588" s="1">
        <v>8426281</v>
      </c>
      <c r="C9588" t="s">
        <v>146</v>
      </c>
      <c r="D9588" t="s">
        <v>22</v>
      </c>
      <c r="E9588" t="s">
        <v>35</v>
      </c>
      <c r="F9588" t="s">
        <v>13</v>
      </c>
      <c r="G9588" s="2">
        <v>449</v>
      </c>
      <c r="H9588" s="2">
        <f>AVERAGEIF(Table1[[#All],[Category]],Table1[[#This Row],[Category]],Table1[[#All],[DiscountOffer]])</f>
        <v>726.0994423791791</v>
      </c>
      <c r="I9588" s="2">
        <v>899</v>
      </c>
      <c r="J9588" s="2">
        <f>IF(Table1[[#This Row],[Ratings]]&gt;4,Table1[[#This Row],[OriginalPrice (in Rs)]],0)</f>
        <v>899</v>
      </c>
      <c r="K9588" s="2">
        <f>Table1[[#This Row],[OriginalPrice (in Rs)]]-Table1[[#This Row],[DiscountOffer]]</f>
        <v>450</v>
      </c>
      <c r="L9588" s="2" t="str">
        <f>IF(Table1[[#This Row],[Discount % (In Rs)]]&gt;50%,"High Discount","Low Discount")</f>
        <v>High Discount</v>
      </c>
      <c r="M9588" s="3">
        <f>Table1[[#This Row],[Discount_Price (In Rs.)]]/Table1[[#This Row],[OriginalPrice (in Rs)]]</f>
        <v>0.50055617352614012</v>
      </c>
      <c r="N9588" s="4">
        <v>4.3</v>
      </c>
      <c r="O9588">
        <v>568</v>
      </c>
      <c r="P9588" t="s">
        <v>32</v>
      </c>
      <c r="Q9588" t="s">
        <v>6986</v>
      </c>
    </row>
    <row r="9589" spans="1:17" x14ac:dyDescent="0.25">
      <c r="A9589" t="s">
        <v>7044</v>
      </c>
      <c r="B9589" s="1">
        <v>10553954</v>
      </c>
      <c r="C9589" t="s">
        <v>189</v>
      </c>
      <c r="D9589" t="s">
        <v>22</v>
      </c>
      <c r="E9589" t="s">
        <v>35</v>
      </c>
      <c r="F9589" t="s">
        <v>13</v>
      </c>
      <c r="G9589" s="2">
        <v>359</v>
      </c>
      <c r="H9589" s="2">
        <f>AVERAGEIF(Table1[[#All],[Category]],Table1[[#This Row],[Category]],Table1[[#All],[DiscountOffer]])</f>
        <v>726.0994423791791</v>
      </c>
      <c r="I9589" s="2">
        <v>899</v>
      </c>
      <c r="J9589" s="2">
        <f>IF(Table1[[#This Row],[Ratings]]&gt;4,Table1[[#This Row],[OriginalPrice (in Rs)]],0)</f>
        <v>899</v>
      </c>
      <c r="K9589" s="2">
        <f>Table1[[#This Row],[OriginalPrice (in Rs)]]-Table1[[#This Row],[DiscountOffer]]</f>
        <v>540</v>
      </c>
      <c r="L9589" s="2" t="str">
        <f>IF(Table1[[#This Row],[Discount % (In Rs)]]&gt;50%,"High Discount","Low Discount")</f>
        <v>High Discount</v>
      </c>
      <c r="M9589" s="3">
        <f>Table1[[#This Row],[Discount_Price (In Rs.)]]/Table1[[#This Row],[OriginalPrice (in Rs)]]</f>
        <v>0.60066740823136822</v>
      </c>
      <c r="N9589" s="4">
        <v>4.3</v>
      </c>
      <c r="O9589">
        <v>565</v>
      </c>
      <c r="P9589" t="s">
        <v>32</v>
      </c>
      <c r="Q9589" t="s">
        <v>7045</v>
      </c>
    </row>
    <row r="9590" spans="1:17" x14ac:dyDescent="0.25">
      <c r="A9590" t="s">
        <v>7075</v>
      </c>
      <c r="B9590" s="1">
        <v>2232085</v>
      </c>
      <c r="C9590" t="s">
        <v>39</v>
      </c>
      <c r="D9590" t="s">
        <v>22</v>
      </c>
      <c r="E9590" t="s">
        <v>35</v>
      </c>
      <c r="F9590" t="s">
        <v>13</v>
      </c>
      <c r="G9590" s="2">
        <v>279</v>
      </c>
      <c r="H9590" s="2">
        <f>AVERAGEIF(Table1[[#All],[Category]],Table1[[#This Row],[Category]],Table1[[#All],[DiscountOffer]])</f>
        <v>726.0994423791791</v>
      </c>
      <c r="I9590" s="2">
        <v>699</v>
      </c>
      <c r="J9590" s="2">
        <f>IF(Table1[[#This Row],[Ratings]]&gt;4,Table1[[#This Row],[OriginalPrice (in Rs)]],0)</f>
        <v>699</v>
      </c>
      <c r="K9590" s="2">
        <f>Table1[[#This Row],[OriginalPrice (in Rs)]]-Table1[[#This Row],[DiscountOffer]]</f>
        <v>420</v>
      </c>
      <c r="L9590" s="2" t="str">
        <f>IF(Table1[[#This Row],[Discount % (In Rs)]]&gt;50%,"High Discount","Low Discount")</f>
        <v>High Discount</v>
      </c>
      <c r="M9590" s="3">
        <f>Table1[[#This Row],[Discount_Price (In Rs.)]]/Table1[[#This Row],[OriginalPrice (in Rs)]]</f>
        <v>0.60085836909871249</v>
      </c>
      <c r="N9590" s="4">
        <v>4.0999999999999996</v>
      </c>
      <c r="O9590">
        <v>564</v>
      </c>
      <c r="P9590" t="s">
        <v>20</v>
      </c>
      <c r="Q9590" t="s">
        <v>7076</v>
      </c>
    </row>
    <row r="9591" spans="1:17" x14ac:dyDescent="0.25">
      <c r="A9591" t="s">
        <v>7129</v>
      </c>
      <c r="B9591" s="1">
        <v>11218092</v>
      </c>
      <c r="C9591" t="s">
        <v>1119</v>
      </c>
      <c r="D9591" t="s">
        <v>22</v>
      </c>
      <c r="E9591" t="s">
        <v>35</v>
      </c>
      <c r="F9591" t="s">
        <v>13</v>
      </c>
      <c r="G9591" s="2">
        <v>553</v>
      </c>
      <c r="H9591" s="2">
        <f>AVERAGEIF(Table1[[#All],[Category]],Table1[[#This Row],[Category]],Table1[[#All],[DiscountOffer]])</f>
        <v>726.0994423791791</v>
      </c>
      <c r="I9591" s="2">
        <v>1349</v>
      </c>
      <c r="J9591" s="2">
        <f>IF(Table1[[#This Row],[Ratings]]&gt;4,Table1[[#This Row],[OriginalPrice (in Rs)]],0)</f>
        <v>1349</v>
      </c>
      <c r="K9591" s="2">
        <f>Table1[[#This Row],[OriginalPrice (in Rs)]]-Table1[[#This Row],[DiscountOffer]]</f>
        <v>796</v>
      </c>
      <c r="L9591" s="2" t="str">
        <f>IF(Table1[[#This Row],[Discount % (In Rs)]]&gt;50%,"High Discount","Low Discount")</f>
        <v>High Discount</v>
      </c>
      <c r="M9591" s="3">
        <f>Table1[[#This Row],[Discount_Price (In Rs.)]]/Table1[[#This Row],[OriginalPrice (in Rs)]]</f>
        <v>0.5900667160859896</v>
      </c>
      <c r="N9591" s="4">
        <v>4.2</v>
      </c>
      <c r="O9591">
        <v>562</v>
      </c>
      <c r="P9591" t="s">
        <v>20</v>
      </c>
      <c r="Q9591" t="s">
        <v>7130</v>
      </c>
    </row>
    <row r="9592" spans="1:17" x14ac:dyDescent="0.25">
      <c r="A9592" t="s">
        <v>7133</v>
      </c>
      <c r="B9592" s="1">
        <v>8363133</v>
      </c>
      <c r="C9592" t="s">
        <v>318</v>
      </c>
      <c r="D9592" t="s">
        <v>22</v>
      </c>
      <c r="E9592" t="s">
        <v>35</v>
      </c>
      <c r="F9592" t="s">
        <v>13</v>
      </c>
      <c r="G9592" s="2">
        <v>314</v>
      </c>
      <c r="H9592" s="2">
        <f>AVERAGEIF(Table1[[#All],[Category]],Table1[[#This Row],[Category]],Table1[[#All],[DiscountOffer]])</f>
        <v>726.0994423791791</v>
      </c>
      <c r="I9592" s="2">
        <v>699</v>
      </c>
      <c r="J9592" s="2">
        <f>IF(Table1[[#This Row],[Ratings]]&gt;4,Table1[[#This Row],[OriginalPrice (in Rs)]],0)</f>
        <v>699</v>
      </c>
      <c r="K9592" s="2">
        <f>Table1[[#This Row],[OriginalPrice (in Rs)]]-Table1[[#This Row],[DiscountOffer]]</f>
        <v>385</v>
      </c>
      <c r="L9592" s="2" t="str">
        <f>IF(Table1[[#This Row],[Discount % (In Rs)]]&gt;50%,"High Discount","Low Discount")</f>
        <v>High Discount</v>
      </c>
      <c r="M9592" s="3">
        <f>Table1[[#This Row],[Discount_Price (In Rs.)]]/Table1[[#This Row],[OriginalPrice (in Rs)]]</f>
        <v>0.55078683834048636</v>
      </c>
      <c r="N9592" s="4">
        <v>4.3</v>
      </c>
      <c r="O9592">
        <v>562</v>
      </c>
      <c r="P9592" t="s">
        <v>32</v>
      </c>
      <c r="Q9592" t="s">
        <v>7134</v>
      </c>
    </row>
    <row r="9593" spans="1:17" x14ac:dyDescent="0.25">
      <c r="A9593" t="s">
        <v>7172</v>
      </c>
      <c r="B9593" s="1">
        <v>11896592</v>
      </c>
      <c r="C9593" t="s">
        <v>39</v>
      </c>
      <c r="D9593" t="s">
        <v>22</v>
      </c>
      <c r="E9593" t="s">
        <v>35</v>
      </c>
      <c r="F9593" t="s">
        <v>13</v>
      </c>
      <c r="G9593" s="2">
        <v>659</v>
      </c>
      <c r="H9593" s="2">
        <f>AVERAGEIF(Table1[[#All],[Category]],Table1[[#This Row],[Category]],Table1[[#All],[DiscountOffer]])</f>
        <v>726.0994423791791</v>
      </c>
      <c r="I9593" s="2">
        <v>1199</v>
      </c>
      <c r="J9593" s="2">
        <f>IF(Table1[[#This Row],[Ratings]]&gt;4,Table1[[#This Row],[OriginalPrice (in Rs)]],0)</f>
        <v>1199</v>
      </c>
      <c r="K9593" s="2">
        <f>Table1[[#This Row],[OriginalPrice (in Rs)]]-Table1[[#This Row],[DiscountOffer]]</f>
        <v>540</v>
      </c>
      <c r="L9593" s="2" t="str">
        <f>IF(Table1[[#This Row],[Discount % (In Rs)]]&gt;50%,"High Discount","Low Discount")</f>
        <v>Low Discount</v>
      </c>
      <c r="M9593" s="3">
        <f>Table1[[#This Row],[Discount_Price (In Rs.)]]/Table1[[#This Row],[OriginalPrice (in Rs)]]</f>
        <v>0.45037531276063386</v>
      </c>
      <c r="N9593" s="4">
        <v>4.2</v>
      </c>
      <c r="O9593">
        <v>561</v>
      </c>
      <c r="P9593" t="s">
        <v>20</v>
      </c>
      <c r="Q9593" t="s">
        <v>7173</v>
      </c>
    </row>
    <row r="9594" spans="1:17" x14ac:dyDescent="0.25">
      <c r="A9594" t="s">
        <v>7240</v>
      </c>
      <c r="B9594" s="1">
        <v>11363336</v>
      </c>
      <c r="C9594" t="s">
        <v>146</v>
      </c>
      <c r="D9594" t="s">
        <v>22</v>
      </c>
      <c r="E9594" t="s">
        <v>35</v>
      </c>
      <c r="F9594" t="s">
        <v>13</v>
      </c>
      <c r="G9594" s="2">
        <v>494</v>
      </c>
      <c r="H9594" s="2">
        <f>AVERAGEIF(Table1[[#All],[Category]],Table1[[#This Row],[Category]],Table1[[#All],[DiscountOffer]])</f>
        <v>726.0994423791791</v>
      </c>
      <c r="I9594" s="2">
        <v>899</v>
      </c>
      <c r="J9594" s="2">
        <f>IF(Table1[[#This Row],[Ratings]]&gt;4,Table1[[#This Row],[OriginalPrice (in Rs)]],0)</f>
        <v>0</v>
      </c>
      <c r="K9594" s="2">
        <f>Table1[[#This Row],[OriginalPrice (in Rs)]]-Table1[[#This Row],[DiscountOffer]]</f>
        <v>405</v>
      </c>
      <c r="L9594" s="2" t="str">
        <f>IF(Table1[[#This Row],[Discount % (In Rs)]]&gt;50%,"High Discount","Low Discount")</f>
        <v>Low Discount</v>
      </c>
      <c r="M9594" s="3">
        <f>Table1[[#This Row],[Discount_Price (In Rs.)]]/Table1[[#This Row],[OriginalPrice (in Rs)]]</f>
        <v>0.45050055617352613</v>
      </c>
      <c r="N9594" s="4">
        <v>4</v>
      </c>
      <c r="O9594">
        <v>559</v>
      </c>
      <c r="P9594" t="s">
        <v>32</v>
      </c>
      <c r="Q9594" t="s">
        <v>7241</v>
      </c>
    </row>
    <row r="9595" spans="1:17" x14ac:dyDescent="0.25">
      <c r="A9595" t="s">
        <v>7266</v>
      </c>
      <c r="B9595" s="1">
        <v>11659408</v>
      </c>
      <c r="C9595" t="s">
        <v>177</v>
      </c>
      <c r="D9595" t="s">
        <v>22</v>
      </c>
      <c r="E9595" t="s">
        <v>35</v>
      </c>
      <c r="F9595" t="s">
        <v>13</v>
      </c>
      <c r="G9595" s="2">
        <v>319</v>
      </c>
      <c r="H9595" s="2">
        <f>AVERAGEIF(Table1[[#All],[Category]],Table1[[#This Row],[Category]],Table1[[#All],[DiscountOffer]])</f>
        <v>726.0994423791791</v>
      </c>
      <c r="I9595" s="2">
        <v>799</v>
      </c>
      <c r="J9595" s="2">
        <f>IF(Table1[[#This Row],[Ratings]]&gt;4,Table1[[#This Row],[OriginalPrice (in Rs)]],0)</f>
        <v>0</v>
      </c>
      <c r="K9595" s="2">
        <f>Table1[[#This Row],[OriginalPrice (in Rs)]]-Table1[[#This Row],[DiscountOffer]]</f>
        <v>480</v>
      </c>
      <c r="L9595" s="2" t="str">
        <f>IF(Table1[[#This Row],[Discount % (In Rs)]]&gt;50%,"High Discount","Low Discount")</f>
        <v>High Discount</v>
      </c>
      <c r="M9595" s="3">
        <f>Table1[[#This Row],[Discount_Price (In Rs.)]]/Table1[[#This Row],[OriginalPrice (in Rs)]]</f>
        <v>0.60075093867334173</v>
      </c>
      <c r="N9595" s="4">
        <v>3.9</v>
      </c>
      <c r="O9595">
        <v>558</v>
      </c>
      <c r="P9595" t="s">
        <v>32</v>
      </c>
      <c r="Q9595" t="s">
        <v>7267</v>
      </c>
    </row>
    <row r="9596" spans="1:17" x14ac:dyDescent="0.25">
      <c r="A9596" t="s">
        <v>7289</v>
      </c>
      <c r="B9596" s="1">
        <v>12003928</v>
      </c>
      <c r="C9596" t="s">
        <v>10</v>
      </c>
      <c r="D9596" t="s">
        <v>22</v>
      </c>
      <c r="E9596" t="s">
        <v>35</v>
      </c>
      <c r="F9596" t="s">
        <v>13</v>
      </c>
      <c r="G9596" s="2">
        <v>404</v>
      </c>
      <c r="H9596" s="2">
        <f>AVERAGEIF(Table1[[#All],[Category]],Table1[[#This Row],[Category]],Table1[[#All],[DiscountOffer]])</f>
        <v>726.0994423791791</v>
      </c>
      <c r="I9596" s="2">
        <v>899</v>
      </c>
      <c r="J9596" s="2">
        <f>IF(Table1[[#This Row],[Ratings]]&gt;4,Table1[[#This Row],[OriginalPrice (in Rs)]],0)</f>
        <v>899</v>
      </c>
      <c r="K9596" s="2">
        <f>Table1[[#This Row],[OriginalPrice (in Rs)]]-Table1[[#This Row],[DiscountOffer]]</f>
        <v>495</v>
      </c>
      <c r="L9596" s="2" t="str">
        <f>IF(Table1[[#This Row],[Discount % (In Rs)]]&gt;50%,"High Discount","Low Discount")</f>
        <v>High Discount</v>
      </c>
      <c r="M9596" s="3">
        <f>Table1[[#This Row],[Discount_Price (In Rs.)]]/Table1[[#This Row],[OriginalPrice (in Rs)]]</f>
        <v>0.55061179087875423</v>
      </c>
      <c r="N9596" s="4">
        <v>4.0999999999999996</v>
      </c>
      <c r="O9596">
        <v>557</v>
      </c>
      <c r="P9596" t="s">
        <v>62</v>
      </c>
      <c r="Q9596" t="s">
        <v>7290</v>
      </c>
    </row>
    <row r="9597" spans="1:17" x14ac:dyDescent="0.25">
      <c r="A9597" t="s">
        <v>7313</v>
      </c>
      <c r="B9597" s="1">
        <v>12003946</v>
      </c>
      <c r="C9597" t="s">
        <v>10</v>
      </c>
      <c r="D9597" t="s">
        <v>22</v>
      </c>
      <c r="E9597" t="s">
        <v>35</v>
      </c>
      <c r="F9597" t="s">
        <v>13</v>
      </c>
      <c r="G9597" s="2">
        <v>314</v>
      </c>
      <c r="H9597" s="2">
        <f>AVERAGEIF(Table1[[#All],[Category]],Table1[[#This Row],[Category]],Table1[[#All],[DiscountOffer]])</f>
        <v>726.0994423791791</v>
      </c>
      <c r="I9597" s="2">
        <v>699</v>
      </c>
      <c r="J9597" s="2">
        <f>IF(Table1[[#This Row],[Ratings]]&gt;4,Table1[[#This Row],[OriginalPrice (in Rs)]],0)</f>
        <v>699</v>
      </c>
      <c r="K9597" s="2">
        <f>Table1[[#This Row],[OriginalPrice (in Rs)]]-Table1[[#This Row],[DiscountOffer]]</f>
        <v>385</v>
      </c>
      <c r="L9597" s="2" t="str">
        <f>IF(Table1[[#This Row],[Discount % (In Rs)]]&gt;50%,"High Discount","Low Discount")</f>
        <v>High Discount</v>
      </c>
      <c r="M9597" s="3">
        <f>Table1[[#This Row],[Discount_Price (In Rs.)]]/Table1[[#This Row],[OriginalPrice (in Rs)]]</f>
        <v>0.55078683834048636</v>
      </c>
      <c r="N9597" s="4">
        <v>4.3</v>
      </c>
      <c r="O9597">
        <v>556</v>
      </c>
      <c r="P9597" t="s">
        <v>37</v>
      </c>
      <c r="Q9597" t="s">
        <v>7314</v>
      </c>
    </row>
    <row r="9598" spans="1:17" x14ac:dyDescent="0.25">
      <c r="A9598" t="s">
        <v>7342</v>
      </c>
      <c r="B9598" s="1">
        <v>13920600</v>
      </c>
      <c r="C9598" t="s">
        <v>53</v>
      </c>
      <c r="D9598" t="s">
        <v>22</v>
      </c>
      <c r="E9598" t="s">
        <v>35</v>
      </c>
      <c r="F9598" t="s">
        <v>13</v>
      </c>
      <c r="G9598" s="2">
        <v>384</v>
      </c>
      <c r="H9598" s="2">
        <f>AVERAGEIF(Table1[[#All],[Category]],Table1[[#This Row],[Category]],Table1[[#All],[DiscountOffer]])</f>
        <v>726.0994423791791</v>
      </c>
      <c r="I9598" s="2">
        <v>1099</v>
      </c>
      <c r="J9598" s="2">
        <f>IF(Table1[[#This Row],[Ratings]]&gt;4,Table1[[#This Row],[OriginalPrice (in Rs)]],0)</f>
        <v>1099</v>
      </c>
      <c r="K9598" s="2">
        <f>Table1[[#This Row],[OriginalPrice (in Rs)]]-Table1[[#This Row],[DiscountOffer]]</f>
        <v>715</v>
      </c>
      <c r="L9598" s="2" t="str">
        <f>IF(Table1[[#This Row],[Discount % (In Rs)]]&gt;50%,"High Discount","Low Discount")</f>
        <v>High Discount</v>
      </c>
      <c r="M9598" s="3">
        <f>Table1[[#This Row],[Discount_Price (In Rs.)]]/Table1[[#This Row],[OriginalPrice (in Rs)]]</f>
        <v>0.65059144676979075</v>
      </c>
      <c r="N9598" s="4">
        <v>4.0999999999999996</v>
      </c>
      <c r="O9598">
        <v>555</v>
      </c>
      <c r="P9598" t="s">
        <v>20</v>
      </c>
      <c r="Q9598" t="s">
        <v>7343</v>
      </c>
    </row>
    <row r="9599" spans="1:17" x14ac:dyDescent="0.25">
      <c r="A9599" t="s">
        <v>7390</v>
      </c>
      <c r="B9599" s="1">
        <v>13920490</v>
      </c>
      <c r="C9599" t="s">
        <v>53</v>
      </c>
      <c r="D9599" t="s">
        <v>22</v>
      </c>
      <c r="E9599" t="s">
        <v>35</v>
      </c>
      <c r="F9599" t="s">
        <v>13</v>
      </c>
      <c r="G9599" s="2">
        <v>399</v>
      </c>
      <c r="H9599" s="2">
        <f>AVERAGEIF(Table1[[#All],[Category]],Table1[[#This Row],[Category]],Table1[[#All],[DiscountOffer]])</f>
        <v>726.0994423791791</v>
      </c>
      <c r="I9599" s="2">
        <v>999</v>
      </c>
      <c r="J9599" s="2">
        <f>IF(Table1[[#This Row],[Ratings]]&gt;4,Table1[[#This Row],[OriginalPrice (in Rs)]],0)</f>
        <v>999</v>
      </c>
      <c r="K9599" s="2">
        <f>Table1[[#This Row],[OriginalPrice (in Rs)]]-Table1[[#This Row],[DiscountOffer]]</f>
        <v>600</v>
      </c>
      <c r="L9599" s="2" t="str">
        <f>IF(Table1[[#This Row],[Discount % (In Rs)]]&gt;50%,"High Discount","Low Discount")</f>
        <v>High Discount</v>
      </c>
      <c r="M9599" s="3">
        <f>Table1[[#This Row],[Discount_Price (In Rs.)]]/Table1[[#This Row],[OriginalPrice (in Rs)]]</f>
        <v>0.60060060060060061</v>
      </c>
      <c r="N9599" s="4">
        <v>4.0999999999999996</v>
      </c>
      <c r="O9599">
        <v>553</v>
      </c>
      <c r="P9599" t="s">
        <v>20</v>
      </c>
      <c r="Q9599" t="s">
        <v>7391</v>
      </c>
    </row>
    <row r="9600" spans="1:17" x14ac:dyDescent="0.25">
      <c r="A9600" t="s">
        <v>7427</v>
      </c>
      <c r="B9600" s="1">
        <v>1777737</v>
      </c>
      <c r="C9600" t="s">
        <v>43</v>
      </c>
      <c r="D9600" t="s">
        <v>22</v>
      </c>
      <c r="E9600" t="s">
        <v>35</v>
      </c>
      <c r="F9600" t="s">
        <v>13</v>
      </c>
      <c r="G9600" s="2">
        <v>312</v>
      </c>
      <c r="H9600" s="2">
        <f>AVERAGEIF(Table1[[#All],[Category]],Table1[[#This Row],[Category]],Table1[[#All],[DiscountOffer]])</f>
        <v>726.0994423791791</v>
      </c>
      <c r="I9600" s="2">
        <v>549</v>
      </c>
      <c r="J9600" s="2">
        <f>IF(Table1[[#This Row],[Ratings]]&gt;4,Table1[[#This Row],[OriginalPrice (in Rs)]],0)</f>
        <v>549</v>
      </c>
      <c r="K9600" s="2">
        <f>Table1[[#This Row],[OriginalPrice (in Rs)]]-Table1[[#This Row],[DiscountOffer]]</f>
        <v>237</v>
      </c>
      <c r="L9600" s="2" t="str">
        <f>IF(Table1[[#This Row],[Discount % (In Rs)]]&gt;50%,"High Discount","Low Discount")</f>
        <v>Low Discount</v>
      </c>
      <c r="M9600" s="3">
        <f>Table1[[#This Row],[Discount_Price (In Rs.)]]/Table1[[#This Row],[OriginalPrice (in Rs)]]</f>
        <v>0.43169398907103823</v>
      </c>
      <c r="N9600" s="4">
        <v>4.3</v>
      </c>
      <c r="O9600">
        <v>552</v>
      </c>
      <c r="P9600" t="s">
        <v>20</v>
      </c>
      <c r="Q9600" t="s">
        <v>7428</v>
      </c>
    </row>
    <row r="9601" spans="1:17" x14ac:dyDescent="0.25">
      <c r="A9601" t="s">
        <v>7457</v>
      </c>
      <c r="B9601" s="1">
        <v>2475075</v>
      </c>
      <c r="C9601" t="s">
        <v>10</v>
      </c>
      <c r="D9601" t="s">
        <v>22</v>
      </c>
      <c r="E9601" t="s">
        <v>35</v>
      </c>
      <c r="F9601" t="s">
        <v>13</v>
      </c>
      <c r="G9601" s="2">
        <v>769</v>
      </c>
      <c r="H9601" s="2">
        <f>AVERAGEIF(Table1[[#All],[Category]],Table1[[#This Row],[Category]],Table1[[#All],[DiscountOffer]])</f>
        <v>726.0994423791791</v>
      </c>
      <c r="I9601" s="2">
        <v>1399</v>
      </c>
      <c r="J9601" s="2">
        <f>IF(Table1[[#This Row],[Ratings]]&gt;4,Table1[[#This Row],[OriginalPrice (in Rs)]],0)</f>
        <v>1399</v>
      </c>
      <c r="K9601" s="2">
        <f>Table1[[#This Row],[OriginalPrice (in Rs)]]-Table1[[#This Row],[DiscountOffer]]</f>
        <v>630</v>
      </c>
      <c r="L9601" s="2" t="str">
        <f>IF(Table1[[#This Row],[Discount % (In Rs)]]&gt;50%,"High Discount","Low Discount")</f>
        <v>Low Discount</v>
      </c>
      <c r="M9601" s="3">
        <f>Table1[[#This Row],[Discount_Price (In Rs.)]]/Table1[[#This Row],[OriginalPrice (in Rs)]]</f>
        <v>0.45032165832737669</v>
      </c>
      <c r="N9601" s="4">
        <v>4.3</v>
      </c>
      <c r="O9601">
        <v>551</v>
      </c>
      <c r="P9601" t="s">
        <v>62</v>
      </c>
      <c r="Q9601" t="s">
        <v>7458</v>
      </c>
    </row>
    <row r="9602" spans="1:17" x14ac:dyDescent="0.25">
      <c r="A9602" t="s">
        <v>7459</v>
      </c>
      <c r="B9602" s="1">
        <v>12816836</v>
      </c>
      <c r="C9602" t="s">
        <v>53</v>
      </c>
      <c r="D9602" t="s">
        <v>22</v>
      </c>
      <c r="E9602" t="s">
        <v>35</v>
      </c>
      <c r="F9602" t="s">
        <v>13</v>
      </c>
      <c r="G9602" s="2">
        <v>466</v>
      </c>
      <c r="H9602" s="2">
        <f>AVERAGEIF(Table1[[#All],[Category]],Table1[[#This Row],[Category]],Table1[[#All],[DiscountOffer]])</f>
        <v>726.0994423791791</v>
      </c>
      <c r="I9602" s="2">
        <v>849</v>
      </c>
      <c r="J9602" s="2">
        <f>IF(Table1[[#This Row],[Ratings]]&gt;4,Table1[[#This Row],[OriginalPrice (in Rs)]],0)</f>
        <v>849</v>
      </c>
      <c r="K9602" s="2">
        <f>Table1[[#This Row],[OriginalPrice (in Rs)]]-Table1[[#This Row],[DiscountOffer]]</f>
        <v>383</v>
      </c>
      <c r="L9602" s="2" t="str">
        <f>IF(Table1[[#This Row],[Discount % (In Rs)]]&gt;50%,"High Discount","Low Discount")</f>
        <v>Low Discount</v>
      </c>
      <c r="M9602" s="3">
        <f>Table1[[#This Row],[Discount_Price (In Rs.)]]/Table1[[#This Row],[OriginalPrice (in Rs)]]</f>
        <v>0.45111896348645464</v>
      </c>
      <c r="N9602" s="4">
        <v>4.3</v>
      </c>
      <c r="O9602">
        <v>551</v>
      </c>
      <c r="P9602" t="s">
        <v>20</v>
      </c>
      <c r="Q9602" t="s">
        <v>7460</v>
      </c>
    </row>
    <row r="9603" spans="1:17" x14ac:dyDescent="0.25">
      <c r="A9603" t="s">
        <v>7482</v>
      </c>
      <c r="B9603" s="1">
        <v>8458523</v>
      </c>
      <c r="C9603" t="s">
        <v>318</v>
      </c>
      <c r="D9603" t="s">
        <v>22</v>
      </c>
      <c r="E9603" t="s">
        <v>35</v>
      </c>
      <c r="F9603" t="s">
        <v>13</v>
      </c>
      <c r="G9603" s="2">
        <v>584</v>
      </c>
      <c r="H9603" s="2">
        <f>AVERAGEIF(Table1[[#All],[Category]],Table1[[#This Row],[Category]],Table1[[#All],[DiscountOffer]])</f>
        <v>726.0994423791791</v>
      </c>
      <c r="I9603" s="2">
        <v>1299</v>
      </c>
      <c r="J9603" s="2">
        <f>IF(Table1[[#This Row],[Ratings]]&gt;4,Table1[[#This Row],[OriginalPrice (in Rs)]],0)</f>
        <v>1299</v>
      </c>
      <c r="K9603" s="2">
        <f>Table1[[#This Row],[OriginalPrice (in Rs)]]-Table1[[#This Row],[DiscountOffer]]</f>
        <v>715</v>
      </c>
      <c r="L9603" s="2" t="str">
        <f>IF(Table1[[#This Row],[Discount % (In Rs)]]&gt;50%,"High Discount","Low Discount")</f>
        <v>High Discount</v>
      </c>
      <c r="M9603" s="3">
        <f>Table1[[#This Row],[Discount_Price (In Rs.)]]/Table1[[#This Row],[OriginalPrice (in Rs)]]</f>
        <v>0.55042340261739797</v>
      </c>
      <c r="N9603" s="4">
        <v>4.0999999999999996</v>
      </c>
      <c r="O9603">
        <v>550</v>
      </c>
      <c r="P9603" t="s">
        <v>32</v>
      </c>
      <c r="Q9603" t="s">
        <v>7483</v>
      </c>
    </row>
    <row r="9604" spans="1:17" x14ac:dyDescent="0.25">
      <c r="A9604" t="s">
        <v>7547</v>
      </c>
      <c r="B9604" s="1">
        <v>11533940</v>
      </c>
      <c r="C9604" t="s">
        <v>10</v>
      </c>
      <c r="D9604" t="s">
        <v>22</v>
      </c>
      <c r="E9604" t="s">
        <v>35</v>
      </c>
      <c r="F9604" t="s">
        <v>13</v>
      </c>
      <c r="G9604" s="2">
        <v>714</v>
      </c>
      <c r="H9604" s="2">
        <f>AVERAGEIF(Table1[[#All],[Category]],Table1[[#This Row],[Category]],Table1[[#All],[DiscountOffer]])</f>
        <v>726.0994423791791</v>
      </c>
      <c r="I9604" s="2">
        <v>1299</v>
      </c>
      <c r="J9604" s="2">
        <f>IF(Table1[[#This Row],[Ratings]]&gt;4,Table1[[#This Row],[OriginalPrice (in Rs)]],0)</f>
        <v>1299</v>
      </c>
      <c r="K9604" s="2">
        <f>Table1[[#This Row],[OriginalPrice (in Rs)]]-Table1[[#This Row],[DiscountOffer]]</f>
        <v>585</v>
      </c>
      <c r="L9604" s="2" t="str">
        <f>IF(Table1[[#This Row],[Discount % (In Rs)]]&gt;50%,"High Discount","Low Discount")</f>
        <v>Low Discount</v>
      </c>
      <c r="M9604" s="3">
        <f>Table1[[#This Row],[Discount_Price (In Rs.)]]/Table1[[#This Row],[OriginalPrice (in Rs)]]</f>
        <v>0.45034642032332561</v>
      </c>
      <c r="N9604" s="4">
        <v>4.3</v>
      </c>
      <c r="O9604">
        <v>548</v>
      </c>
      <c r="P9604" t="s">
        <v>62</v>
      </c>
      <c r="Q9604" t="s">
        <v>7548</v>
      </c>
    </row>
    <row r="9605" spans="1:17" x14ac:dyDescent="0.25">
      <c r="A9605" t="s">
        <v>7551</v>
      </c>
      <c r="B9605" s="1">
        <v>11364034</v>
      </c>
      <c r="C9605" t="s">
        <v>146</v>
      </c>
      <c r="D9605" t="s">
        <v>22</v>
      </c>
      <c r="E9605" t="s">
        <v>35</v>
      </c>
      <c r="F9605" t="s">
        <v>13</v>
      </c>
      <c r="G9605" s="2">
        <v>449</v>
      </c>
      <c r="H9605" s="2">
        <f>AVERAGEIF(Table1[[#All],[Category]],Table1[[#This Row],[Category]],Table1[[#All],[DiscountOffer]])</f>
        <v>726.0994423791791</v>
      </c>
      <c r="I9605" s="2">
        <v>899</v>
      </c>
      <c r="J9605" s="2">
        <f>IF(Table1[[#This Row],[Ratings]]&gt;4,Table1[[#This Row],[OriginalPrice (in Rs)]],0)</f>
        <v>899</v>
      </c>
      <c r="K9605" s="2">
        <f>Table1[[#This Row],[OriginalPrice (in Rs)]]-Table1[[#This Row],[DiscountOffer]]</f>
        <v>450</v>
      </c>
      <c r="L9605" s="2" t="str">
        <f>IF(Table1[[#This Row],[Discount % (In Rs)]]&gt;50%,"High Discount","Low Discount")</f>
        <v>High Discount</v>
      </c>
      <c r="M9605" s="3">
        <f>Table1[[#This Row],[Discount_Price (In Rs.)]]/Table1[[#This Row],[OriginalPrice (in Rs)]]</f>
        <v>0.50055617352614012</v>
      </c>
      <c r="N9605" s="4">
        <v>4.2</v>
      </c>
      <c r="O9605">
        <v>548</v>
      </c>
      <c r="P9605" t="s">
        <v>32</v>
      </c>
      <c r="Q9605" t="s">
        <v>7552</v>
      </c>
    </row>
    <row r="9606" spans="1:17" x14ac:dyDescent="0.25">
      <c r="A9606" t="s">
        <v>7582</v>
      </c>
      <c r="B9606" s="1">
        <v>12115852</v>
      </c>
      <c r="C9606" t="s">
        <v>39</v>
      </c>
      <c r="D9606" t="s">
        <v>22</v>
      </c>
      <c r="E9606" t="s">
        <v>35</v>
      </c>
      <c r="F9606" t="s">
        <v>13</v>
      </c>
      <c r="G9606" s="2">
        <v>384</v>
      </c>
      <c r="H9606" s="2">
        <f>AVERAGEIF(Table1[[#All],[Category]],Table1[[#This Row],[Category]],Table1[[#All],[DiscountOffer]])</f>
        <v>726.0994423791791</v>
      </c>
      <c r="I9606" s="2">
        <v>699</v>
      </c>
      <c r="J9606" s="2">
        <f>IF(Table1[[#This Row],[Ratings]]&gt;4,Table1[[#This Row],[OriginalPrice (in Rs)]],0)</f>
        <v>0</v>
      </c>
      <c r="K9606" s="2">
        <f>Table1[[#This Row],[OriginalPrice (in Rs)]]-Table1[[#This Row],[DiscountOffer]]</f>
        <v>315</v>
      </c>
      <c r="L9606" s="2" t="str">
        <f>IF(Table1[[#This Row],[Discount % (In Rs)]]&gt;50%,"High Discount","Low Discount")</f>
        <v>Low Discount</v>
      </c>
      <c r="M9606" s="3">
        <f>Table1[[#This Row],[Discount_Price (In Rs.)]]/Table1[[#This Row],[OriginalPrice (in Rs)]]</f>
        <v>0.45064377682403434</v>
      </c>
      <c r="N9606" s="4">
        <v>3.6</v>
      </c>
      <c r="O9606">
        <v>547</v>
      </c>
      <c r="P9606" t="s">
        <v>20</v>
      </c>
      <c r="Q9606" t="s">
        <v>7583</v>
      </c>
    </row>
    <row r="9607" spans="1:17" x14ac:dyDescent="0.25">
      <c r="A9607" t="s">
        <v>7599</v>
      </c>
      <c r="B9607" s="1">
        <v>11533262</v>
      </c>
      <c r="C9607" t="s">
        <v>10</v>
      </c>
      <c r="D9607" t="s">
        <v>22</v>
      </c>
      <c r="E9607" t="s">
        <v>35</v>
      </c>
      <c r="F9607" t="s">
        <v>13</v>
      </c>
      <c r="G9607" s="2">
        <v>399</v>
      </c>
      <c r="H9607" s="2">
        <f>AVERAGEIF(Table1[[#All],[Category]],Table1[[#This Row],[Category]],Table1[[#All],[DiscountOffer]])</f>
        <v>726.0994423791791</v>
      </c>
      <c r="I9607" s="2">
        <v>999</v>
      </c>
      <c r="J9607" s="2">
        <f>IF(Table1[[#This Row],[Ratings]]&gt;4,Table1[[#This Row],[OriginalPrice (in Rs)]],0)</f>
        <v>999</v>
      </c>
      <c r="K9607" s="2">
        <f>Table1[[#This Row],[OriginalPrice (in Rs)]]-Table1[[#This Row],[DiscountOffer]]</f>
        <v>600</v>
      </c>
      <c r="L9607" s="2" t="str">
        <f>IF(Table1[[#This Row],[Discount % (In Rs)]]&gt;50%,"High Discount","Low Discount")</f>
        <v>High Discount</v>
      </c>
      <c r="M9607" s="3">
        <f>Table1[[#This Row],[Discount_Price (In Rs.)]]/Table1[[#This Row],[OriginalPrice (in Rs)]]</f>
        <v>0.60060060060060061</v>
      </c>
      <c r="N9607" s="4">
        <v>4.4000000000000004</v>
      </c>
      <c r="O9607">
        <v>546</v>
      </c>
      <c r="P9607" t="s">
        <v>37</v>
      </c>
      <c r="Q9607" t="s">
        <v>7600</v>
      </c>
    </row>
    <row r="9608" spans="1:17" x14ac:dyDescent="0.25">
      <c r="A9608" t="s">
        <v>7601</v>
      </c>
      <c r="B9608" s="1">
        <v>12907346</v>
      </c>
      <c r="C9608" t="s">
        <v>10</v>
      </c>
      <c r="D9608" t="s">
        <v>22</v>
      </c>
      <c r="E9608" t="s">
        <v>35</v>
      </c>
      <c r="F9608" t="s">
        <v>13</v>
      </c>
      <c r="G9608" s="2">
        <v>399</v>
      </c>
      <c r="H9608" s="2">
        <f>AVERAGEIF(Table1[[#All],[Category]],Table1[[#This Row],[Category]],Table1[[#All],[DiscountOffer]])</f>
        <v>726.0994423791791</v>
      </c>
      <c r="I9608" s="2">
        <v>999</v>
      </c>
      <c r="J9608" s="2">
        <f>IF(Table1[[#This Row],[Ratings]]&gt;4,Table1[[#This Row],[OriginalPrice (in Rs)]],0)</f>
        <v>0</v>
      </c>
      <c r="K9608" s="2">
        <f>Table1[[#This Row],[OriginalPrice (in Rs)]]-Table1[[#This Row],[DiscountOffer]]</f>
        <v>600</v>
      </c>
      <c r="L9608" s="2" t="str">
        <f>IF(Table1[[#This Row],[Discount % (In Rs)]]&gt;50%,"High Discount","Low Discount")</f>
        <v>High Discount</v>
      </c>
      <c r="M9608" s="3">
        <f>Table1[[#This Row],[Discount_Price (In Rs.)]]/Table1[[#This Row],[OriginalPrice (in Rs)]]</f>
        <v>0.60060060060060061</v>
      </c>
      <c r="N9608" s="4">
        <v>3.9</v>
      </c>
      <c r="O9608">
        <v>546</v>
      </c>
      <c r="P9608" t="s">
        <v>62</v>
      </c>
      <c r="Q9608" t="s">
        <v>7602</v>
      </c>
    </row>
    <row r="9609" spans="1:17" x14ac:dyDescent="0.25">
      <c r="A9609" t="s">
        <v>7628</v>
      </c>
      <c r="B9609" s="1">
        <v>11029188</v>
      </c>
      <c r="C9609" t="s">
        <v>398</v>
      </c>
      <c r="D9609" t="s">
        <v>22</v>
      </c>
      <c r="E9609" t="s">
        <v>35</v>
      </c>
      <c r="F9609" t="s">
        <v>13</v>
      </c>
      <c r="G9609" s="2">
        <v>439</v>
      </c>
      <c r="H9609" s="2">
        <f>AVERAGEIF(Table1[[#All],[Category]],Table1[[#This Row],[Category]],Table1[[#All],[DiscountOffer]])</f>
        <v>726.0994423791791</v>
      </c>
      <c r="I9609" s="2">
        <v>1099</v>
      </c>
      <c r="J9609" s="2">
        <f>IF(Table1[[#This Row],[Ratings]]&gt;4,Table1[[#This Row],[OriginalPrice (in Rs)]],0)</f>
        <v>1099</v>
      </c>
      <c r="K9609" s="2">
        <f>Table1[[#This Row],[OriginalPrice (in Rs)]]-Table1[[#This Row],[DiscountOffer]]</f>
        <v>660</v>
      </c>
      <c r="L9609" s="2" t="str">
        <f>IF(Table1[[#This Row],[Discount % (In Rs)]]&gt;50%,"High Discount","Low Discount")</f>
        <v>High Discount</v>
      </c>
      <c r="M9609" s="3">
        <f>Table1[[#This Row],[Discount_Price (In Rs.)]]/Table1[[#This Row],[OriginalPrice (in Rs)]]</f>
        <v>0.6005459508644222</v>
      </c>
      <c r="N9609" s="4">
        <v>4.2</v>
      </c>
      <c r="O9609">
        <v>545</v>
      </c>
      <c r="P9609" t="s">
        <v>32</v>
      </c>
      <c r="Q9609" t="s">
        <v>7629</v>
      </c>
    </row>
    <row r="9610" spans="1:17" x14ac:dyDescent="0.25">
      <c r="A9610" t="s">
        <v>7660</v>
      </c>
      <c r="B9610" s="1">
        <v>11363306</v>
      </c>
      <c r="C9610" t="s">
        <v>146</v>
      </c>
      <c r="D9610" t="s">
        <v>22</v>
      </c>
      <c r="E9610" t="s">
        <v>35</v>
      </c>
      <c r="F9610" t="s">
        <v>13</v>
      </c>
      <c r="G9610" s="2">
        <v>599</v>
      </c>
      <c r="H9610" s="2">
        <f>AVERAGEIF(Table1[[#All],[Category]],Table1[[#This Row],[Category]],Table1[[#All],[DiscountOffer]])</f>
        <v>726.0994423791791</v>
      </c>
      <c r="I9610" s="2">
        <v>1199</v>
      </c>
      <c r="J9610" s="2">
        <f>IF(Table1[[#This Row],[Ratings]]&gt;4,Table1[[#This Row],[OriginalPrice (in Rs)]],0)</f>
        <v>1199</v>
      </c>
      <c r="K9610" s="2">
        <f>Table1[[#This Row],[OriginalPrice (in Rs)]]-Table1[[#This Row],[DiscountOffer]]</f>
        <v>600</v>
      </c>
      <c r="L9610" s="2" t="str">
        <f>IF(Table1[[#This Row],[Discount % (In Rs)]]&gt;50%,"High Discount","Low Discount")</f>
        <v>High Discount</v>
      </c>
      <c r="M9610" s="3">
        <f>Table1[[#This Row],[Discount_Price (In Rs.)]]/Table1[[#This Row],[OriginalPrice (in Rs)]]</f>
        <v>0.50041701417848206</v>
      </c>
      <c r="N9610" s="4">
        <v>4.2</v>
      </c>
      <c r="O9610">
        <v>544</v>
      </c>
      <c r="P9610" t="s">
        <v>32</v>
      </c>
      <c r="Q9610" t="s">
        <v>7661</v>
      </c>
    </row>
    <row r="9611" spans="1:17" x14ac:dyDescent="0.25">
      <c r="A9611" t="s">
        <v>7682</v>
      </c>
      <c r="B9611" s="1">
        <v>9768155</v>
      </c>
      <c r="C9611" t="s">
        <v>146</v>
      </c>
      <c r="D9611" t="s">
        <v>22</v>
      </c>
      <c r="E9611" t="s">
        <v>35</v>
      </c>
      <c r="F9611" t="s">
        <v>13</v>
      </c>
      <c r="G9611" s="2">
        <v>659</v>
      </c>
      <c r="H9611" s="2">
        <f>AVERAGEIF(Table1[[#All],[Category]],Table1[[#This Row],[Category]],Table1[[#All],[DiscountOffer]])</f>
        <v>726.0994423791791</v>
      </c>
      <c r="I9611" s="2">
        <v>1199</v>
      </c>
      <c r="J9611" s="2">
        <f>IF(Table1[[#This Row],[Ratings]]&gt;4,Table1[[#This Row],[OriginalPrice (in Rs)]],0)</f>
        <v>1199</v>
      </c>
      <c r="K9611" s="2">
        <f>Table1[[#This Row],[OriginalPrice (in Rs)]]-Table1[[#This Row],[DiscountOffer]]</f>
        <v>540</v>
      </c>
      <c r="L9611" s="2" t="str">
        <f>IF(Table1[[#This Row],[Discount % (In Rs)]]&gt;50%,"High Discount","Low Discount")</f>
        <v>Low Discount</v>
      </c>
      <c r="M9611" s="3">
        <f>Table1[[#This Row],[Discount_Price (In Rs.)]]/Table1[[#This Row],[OriginalPrice (in Rs)]]</f>
        <v>0.45037531276063386</v>
      </c>
      <c r="N9611" s="4">
        <v>4.4000000000000004</v>
      </c>
      <c r="O9611">
        <v>543</v>
      </c>
      <c r="P9611" t="s">
        <v>32</v>
      </c>
      <c r="Q9611" t="s">
        <v>7683</v>
      </c>
    </row>
    <row r="9612" spans="1:17" x14ac:dyDescent="0.25">
      <c r="A9612" t="s">
        <v>7684</v>
      </c>
      <c r="B9612" s="1">
        <v>2232092</v>
      </c>
      <c r="C9612" t="s">
        <v>39</v>
      </c>
      <c r="D9612" t="s">
        <v>22</v>
      </c>
      <c r="E9612" t="s">
        <v>35</v>
      </c>
      <c r="F9612" t="s">
        <v>13</v>
      </c>
      <c r="G9612" s="2">
        <v>239</v>
      </c>
      <c r="H9612" s="2">
        <f>AVERAGEIF(Table1[[#All],[Category]],Table1[[#This Row],[Category]],Table1[[#All],[DiscountOffer]])</f>
        <v>726.0994423791791</v>
      </c>
      <c r="I9612" s="2">
        <v>599</v>
      </c>
      <c r="J9612" s="2">
        <f>IF(Table1[[#This Row],[Ratings]]&gt;4,Table1[[#This Row],[OriginalPrice (in Rs)]],0)</f>
        <v>599</v>
      </c>
      <c r="K9612" s="2">
        <f>Table1[[#This Row],[OriginalPrice (in Rs)]]-Table1[[#This Row],[DiscountOffer]]</f>
        <v>360</v>
      </c>
      <c r="L9612" s="2" t="str">
        <f>IF(Table1[[#This Row],[Discount % (In Rs)]]&gt;50%,"High Discount","Low Discount")</f>
        <v>High Discount</v>
      </c>
      <c r="M9612" s="3">
        <f>Table1[[#This Row],[Discount_Price (In Rs.)]]/Table1[[#This Row],[OriginalPrice (in Rs)]]</f>
        <v>0.60100166944908184</v>
      </c>
      <c r="N9612" s="4">
        <v>4.2</v>
      </c>
      <c r="O9612">
        <v>543</v>
      </c>
      <c r="P9612" t="s">
        <v>20</v>
      </c>
      <c r="Q9612" t="s">
        <v>7685</v>
      </c>
    </row>
    <row r="9613" spans="1:17" x14ac:dyDescent="0.25">
      <c r="A9613" t="s">
        <v>7730</v>
      </c>
      <c r="B9613" s="1">
        <v>10938504</v>
      </c>
      <c r="C9613" t="s">
        <v>10</v>
      </c>
      <c r="D9613" t="s">
        <v>22</v>
      </c>
      <c r="E9613" t="s">
        <v>35</v>
      </c>
      <c r="F9613" t="s">
        <v>13</v>
      </c>
      <c r="G9613" s="2">
        <v>549</v>
      </c>
      <c r="H9613" s="2">
        <f>AVERAGEIF(Table1[[#All],[Category]],Table1[[#This Row],[Category]],Table1[[#All],[DiscountOffer]])</f>
        <v>726.0994423791791</v>
      </c>
      <c r="I9613" s="2">
        <v>999</v>
      </c>
      <c r="J9613" s="2">
        <f>IF(Table1[[#This Row],[Ratings]]&gt;4,Table1[[#This Row],[OriginalPrice (in Rs)]],0)</f>
        <v>999</v>
      </c>
      <c r="K9613" s="2">
        <f>Table1[[#This Row],[OriginalPrice (in Rs)]]-Table1[[#This Row],[DiscountOffer]]</f>
        <v>450</v>
      </c>
      <c r="L9613" s="2" t="str">
        <f>IF(Table1[[#This Row],[Discount % (In Rs)]]&gt;50%,"High Discount","Low Discount")</f>
        <v>Low Discount</v>
      </c>
      <c r="M9613" s="3">
        <f>Table1[[#This Row],[Discount_Price (In Rs.)]]/Table1[[#This Row],[OriginalPrice (in Rs)]]</f>
        <v>0.45045045045045046</v>
      </c>
      <c r="N9613" s="4">
        <v>4.3</v>
      </c>
      <c r="O9613">
        <v>541</v>
      </c>
      <c r="P9613" t="s">
        <v>37</v>
      </c>
      <c r="Q9613" t="s">
        <v>7731</v>
      </c>
    </row>
    <row r="9614" spans="1:17" x14ac:dyDescent="0.25">
      <c r="A9614" t="s">
        <v>7751</v>
      </c>
      <c r="B9614" s="1">
        <v>12121326</v>
      </c>
      <c r="C9614" t="s">
        <v>10</v>
      </c>
      <c r="D9614" t="s">
        <v>22</v>
      </c>
      <c r="E9614" t="s">
        <v>35</v>
      </c>
      <c r="F9614" t="s">
        <v>13</v>
      </c>
      <c r="G9614" s="2">
        <v>584</v>
      </c>
      <c r="H9614" s="2">
        <f>AVERAGEIF(Table1[[#All],[Category]],Table1[[#This Row],[Category]],Table1[[#All],[DiscountOffer]])</f>
        <v>726.0994423791791</v>
      </c>
      <c r="I9614" s="2">
        <v>1299</v>
      </c>
      <c r="J9614" s="2">
        <f>IF(Table1[[#This Row],[Ratings]]&gt;4,Table1[[#This Row],[OriginalPrice (in Rs)]],0)</f>
        <v>0</v>
      </c>
      <c r="K9614" s="2">
        <f>Table1[[#This Row],[OriginalPrice (in Rs)]]-Table1[[#This Row],[DiscountOffer]]</f>
        <v>715</v>
      </c>
      <c r="L9614" s="2" t="str">
        <f>IF(Table1[[#This Row],[Discount % (In Rs)]]&gt;50%,"High Discount","Low Discount")</f>
        <v>High Discount</v>
      </c>
      <c r="M9614" s="3">
        <f>Table1[[#This Row],[Discount_Price (In Rs.)]]/Table1[[#This Row],[OriginalPrice (in Rs)]]</f>
        <v>0.55042340261739797</v>
      </c>
      <c r="N9614" s="4">
        <v>3.8</v>
      </c>
      <c r="O9614">
        <v>540</v>
      </c>
      <c r="P9614" t="s">
        <v>37</v>
      </c>
      <c r="Q9614" t="s">
        <v>7752</v>
      </c>
    </row>
    <row r="9615" spans="1:17" x14ac:dyDescent="0.25">
      <c r="A9615" t="s">
        <v>7755</v>
      </c>
      <c r="B9615" s="1">
        <v>6546304</v>
      </c>
      <c r="C9615" t="s">
        <v>10</v>
      </c>
      <c r="D9615" t="s">
        <v>22</v>
      </c>
      <c r="E9615" t="s">
        <v>35</v>
      </c>
      <c r="F9615" t="s">
        <v>13</v>
      </c>
      <c r="G9615" s="2">
        <v>314</v>
      </c>
      <c r="H9615" s="2">
        <f>AVERAGEIF(Table1[[#All],[Category]],Table1[[#This Row],[Category]],Table1[[#All],[DiscountOffer]])</f>
        <v>726.0994423791791</v>
      </c>
      <c r="I9615" s="2">
        <v>699</v>
      </c>
      <c r="J9615" s="2">
        <f>IF(Table1[[#This Row],[Ratings]]&gt;4,Table1[[#This Row],[OriginalPrice (in Rs)]],0)</f>
        <v>0</v>
      </c>
      <c r="K9615" s="2">
        <f>Table1[[#This Row],[OriginalPrice (in Rs)]]-Table1[[#This Row],[DiscountOffer]]</f>
        <v>385</v>
      </c>
      <c r="L9615" s="2" t="str">
        <f>IF(Table1[[#This Row],[Discount % (In Rs)]]&gt;50%,"High Discount","Low Discount")</f>
        <v>High Discount</v>
      </c>
      <c r="M9615" s="3">
        <f>Table1[[#This Row],[Discount_Price (In Rs.)]]/Table1[[#This Row],[OriginalPrice (in Rs)]]</f>
        <v>0.55078683834048636</v>
      </c>
      <c r="N9615" s="4">
        <v>3.7</v>
      </c>
      <c r="O9615">
        <v>540</v>
      </c>
      <c r="P9615" t="s">
        <v>62</v>
      </c>
      <c r="Q9615" t="s">
        <v>7756</v>
      </c>
    </row>
    <row r="9616" spans="1:17" x14ac:dyDescent="0.25">
      <c r="A9616" t="s">
        <v>7775</v>
      </c>
      <c r="B9616" s="1">
        <v>11885532</v>
      </c>
      <c r="C9616" t="s">
        <v>7776</v>
      </c>
      <c r="D9616" t="s">
        <v>22</v>
      </c>
      <c r="E9616" t="s">
        <v>35</v>
      </c>
      <c r="F9616" t="s">
        <v>13</v>
      </c>
      <c r="G9616" s="2">
        <v>509</v>
      </c>
      <c r="H9616" s="2">
        <f>AVERAGEIF(Table1[[#All],[Category]],Table1[[#This Row],[Category]],Table1[[#All],[DiscountOffer]])</f>
        <v>726.0994423791791</v>
      </c>
      <c r="I9616" s="2">
        <v>1499</v>
      </c>
      <c r="J9616" s="2">
        <f>IF(Table1[[#This Row],[Ratings]]&gt;4,Table1[[#This Row],[OriginalPrice (in Rs)]],0)</f>
        <v>1499</v>
      </c>
      <c r="K9616" s="2">
        <f>Table1[[#This Row],[OriginalPrice (in Rs)]]-Table1[[#This Row],[DiscountOffer]]</f>
        <v>990</v>
      </c>
      <c r="L9616" s="2" t="str">
        <f>IF(Table1[[#This Row],[Discount % (In Rs)]]&gt;50%,"High Discount","Low Discount")</f>
        <v>High Discount</v>
      </c>
      <c r="M9616" s="3">
        <f>Table1[[#This Row],[Discount_Price (In Rs.)]]/Table1[[#This Row],[OriginalPrice (in Rs)]]</f>
        <v>0.66044029352901934</v>
      </c>
      <c r="N9616" s="4">
        <v>4.2</v>
      </c>
      <c r="O9616">
        <v>539</v>
      </c>
      <c r="P9616" t="s">
        <v>209</v>
      </c>
      <c r="Q9616" t="s">
        <v>7777</v>
      </c>
    </row>
    <row r="9617" spans="1:17" x14ac:dyDescent="0.25">
      <c r="A9617" t="s">
        <v>7804</v>
      </c>
      <c r="B9617" s="1">
        <v>11545658</v>
      </c>
      <c r="C9617" t="s">
        <v>10</v>
      </c>
      <c r="D9617" t="s">
        <v>22</v>
      </c>
      <c r="E9617" t="s">
        <v>35</v>
      </c>
      <c r="F9617" t="s">
        <v>13</v>
      </c>
      <c r="G9617" s="2">
        <v>269</v>
      </c>
      <c r="H9617" s="2">
        <f>AVERAGEIF(Table1[[#All],[Category]],Table1[[#This Row],[Category]],Table1[[#All],[DiscountOffer]])</f>
        <v>726.0994423791791</v>
      </c>
      <c r="I9617" s="2">
        <v>599</v>
      </c>
      <c r="J9617" s="2">
        <f>IF(Table1[[#This Row],[Ratings]]&gt;4,Table1[[#This Row],[OriginalPrice (in Rs)]],0)</f>
        <v>599</v>
      </c>
      <c r="K9617" s="2">
        <f>Table1[[#This Row],[OriginalPrice (in Rs)]]-Table1[[#This Row],[DiscountOffer]]</f>
        <v>330</v>
      </c>
      <c r="L9617" s="2" t="str">
        <f>IF(Table1[[#This Row],[Discount % (In Rs)]]&gt;50%,"High Discount","Low Discount")</f>
        <v>High Discount</v>
      </c>
      <c r="M9617" s="3">
        <f>Table1[[#This Row],[Discount_Price (In Rs.)]]/Table1[[#This Row],[OriginalPrice (in Rs)]]</f>
        <v>0.55091819699499167</v>
      </c>
      <c r="N9617" s="4">
        <v>4.0999999999999996</v>
      </c>
      <c r="O9617">
        <v>538</v>
      </c>
      <c r="P9617" t="s">
        <v>20</v>
      </c>
      <c r="Q9617" t="s">
        <v>7805</v>
      </c>
    </row>
    <row r="9618" spans="1:17" x14ac:dyDescent="0.25">
      <c r="A9618" t="s">
        <v>7806</v>
      </c>
      <c r="B9618" s="1">
        <v>1839565</v>
      </c>
      <c r="C9618" t="s">
        <v>318</v>
      </c>
      <c r="D9618" t="s">
        <v>22</v>
      </c>
      <c r="E9618" t="s">
        <v>35</v>
      </c>
      <c r="F9618" t="s">
        <v>13</v>
      </c>
      <c r="G9618" s="2">
        <v>314</v>
      </c>
      <c r="H9618" s="2">
        <f>AVERAGEIF(Table1[[#All],[Category]],Table1[[#This Row],[Category]],Table1[[#All],[DiscountOffer]])</f>
        <v>726.0994423791791</v>
      </c>
      <c r="I9618" s="2">
        <v>699</v>
      </c>
      <c r="J9618" s="2">
        <f>IF(Table1[[#This Row],[Ratings]]&gt;4,Table1[[#This Row],[OriginalPrice (in Rs)]],0)</f>
        <v>699</v>
      </c>
      <c r="K9618" s="2">
        <f>Table1[[#This Row],[OriginalPrice (in Rs)]]-Table1[[#This Row],[DiscountOffer]]</f>
        <v>385</v>
      </c>
      <c r="L9618" s="2" t="str">
        <f>IF(Table1[[#This Row],[Discount % (In Rs)]]&gt;50%,"High Discount","Low Discount")</f>
        <v>High Discount</v>
      </c>
      <c r="M9618" s="3">
        <f>Table1[[#This Row],[Discount_Price (In Rs.)]]/Table1[[#This Row],[OriginalPrice (in Rs)]]</f>
        <v>0.55078683834048636</v>
      </c>
      <c r="N9618" s="4">
        <v>4.0999999999999996</v>
      </c>
      <c r="O9618">
        <v>538</v>
      </c>
      <c r="P9618" t="s">
        <v>32</v>
      </c>
      <c r="Q9618" t="s">
        <v>7807</v>
      </c>
    </row>
    <row r="9619" spans="1:17" x14ac:dyDescent="0.25">
      <c r="A9619" t="s">
        <v>7824</v>
      </c>
      <c r="B9619" s="1">
        <v>2475824</v>
      </c>
      <c r="C9619" t="s">
        <v>10</v>
      </c>
      <c r="D9619" t="s">
        <v>22</v>
      </c>
      <c r="E9619" t="s">
        <v>35</v>
      </c>
      <c r="F9619" t="s">
        <v>13</v>
      </c>
      <c r="G9619" s="2">
        <v>419</v>
      </c>
      <c r="H9619" s="2">
        <f>AVERAGEIF(Table1[[#All],[Category]],Table1[[#This Row],[Category]],Table1[[#All],[DiscountOffer]])</f>
        <v>726.0994423791791</v>
      </c>
      <c r="I9619" s="2">
        <v>699</v>
      </c>
      <c r="J9619" s="2">
        <f>IF(Table1[[#This Row],[Ratings]]&gt;4,Table1[[#This Row],[OriginalPrice (in Rs)]],0)</f>
        <v>0</v>
      </c>
      <c r="K9619" s="2">
        <f>Table1[[#This Row],[OriginalPrice (in Rs)]]-Table1[[#This Row],[DiscountOffer]]</f>
        <v>280</v>
      </c>
      <c r="L9619" s="2" t="str">
        <f>IF(Table1[[#This Row],[Discount % (In Rs)]]&gt;50%,"High Discount","Low Discount")</f>
        <v>Low Discount</v>
      </c>
      <c r="M9619" s="3">
        <f>Table1[[#This Row],[Discount_Price (In Rs.)]]/Table1[[#This Row],[OriginalPrice (in Rs)]]</f>
        <v>0.40057224606580832</v>
      </c>
      <c r="N9619" s="4">
        <v>3.7</v>
      </c>
      <c r="O9619">
        <v>537</v>
      </c>
      <c r="P9619" t="s">
        <v>62</v>
      </c>
      <c r="Q9619" t="s">
        <v>7825</v>
      </c>
    </row>
    <row r="9620" spans="1:17" x14ac:dyDescent="0.25">
      <c r="A9620" t="s">
        <v>7843</v>
      </c>
      <c r="B9620" s="1">
        <v>12816784</v>
      </c>
      <c r="C9620" t="s">
        <v>53</v>
      </c>
      <c r="D9620" t="s">
        <v>22</v>
      </c>
      <c r="E9620" t="s">
        <v>35</v>
      </c>
      <c r="F9620" t="s">
        <v>13</v>
      </c>
      <c r="G9620" s="2">
        <v>329</v>
      </c>
      <c r="H9620" s="2">
        <f>AVERAGEIF(Table1[[#All],[Category]],Table1[[#This Row],[Category]],Table1[[#All],[DiscountOffer]])</f>
        <v>726.0994423791791</v>
      </c>
      <c r="I9620" s="2">
        <v>599</v>
      </c>
      <c r="J9620" s="2">
        <f>IF(Table1[[#This Row],[Ratings]]&gt;4,Table1[[#This Row],[OriginalPrice (in Rs)]],0)</f>
        <v>599</v>
      </c>
      <c r="K9620" s="2">
        <f>Table1[[#This Row],[OriginalPrice (in Rs)]]-Table1[[#This Row],[DiscountOffer]]</f>
        <v>270</v>
      </c>
      <c r="L9620" s="2" t="str">
        <f>IF(Table1[[#This Row],[Discount % (In Rs)]]&gt;50%,"High Discount","Low Discount")</f>
        <v>Low Discount</v>
      </c>
      <c r="M9620" s="3">
        <f>Table1[[#This Row],[Discount_Price (In Rs.)]]/Table1[[#This Row],[OriginalPrice (in Rs)]]</f>
        <v>0.45075125208681133</v>
      </c>
      <c r="N9620" s="4">
        <v>4.4000000000000004</v>
      </c>
      <c r="O9620">
        <v>536</v>
      </c>
      <c r="P9620" t="s">
        <v>20</v>
      </c>
      <c r="Q9620" t="s">
        <v>7844</v>
      </c>
    </row>
    <row r="9621" spans="1:17" x14ac:dyDescent="0.25">
      <c r="A9621" t="s">
        <v>7872</v>
      </c>
      <c r="B9621" s="1">
        <v>6833052</v>
      </c>
      <c r="C9621" t="s">
        <v>146</v>
      </c>
      <c r="D9621" t="s">
        <v>22</v>
      </c>
      <c r="E9621" t="s">
        <v>35</v>
      </c>
      <c r="F9621" t="s">
        <v>13</v>
      </c>
      <c r="G9621" s="2">
        <v>649</v>
      </c>
      <c r="H9621" s="2">
        <f>AVERAGEIF(Table1[[#All],[Category]],Table1[[#This Row],[Category]],Table1[[#All],[DiscountOffer]])</f>
        <v>726.0994423791791</v>
      </c>
      <c r="I9621" s="2">
        <v>1299</v>
      </c>
      <c r="J9621" s="2">
        <f>IF(Table1[[#This Row],[Ratings]]&gt;4,Table1[[#This Row],[OriginalPrice (in Rs)]],0)</f>
        <v>1299</v>
      </c>
      <c r="K9621" s="2">
        <f>Table1[[#This Row],[OriginalPrice (in Rs)]]-Table1[[#This Row],[DiscountOffer]]</f>
        <v>650</v>
      </c>
      <c r="L9621" s="2" t="str">
        <f>IF(Table1[[#This Row],[Discount % (In Rs)]]&gt;50%,"High Discount","Low Discount")</f>
        <v>High Discount</v>
      </c>
      <c r="M9621" s="3">
        <f>Table1[[#This Row],[Discount_Price (In Rs.)]]/Table1[[#This Row],[OriginalPrice (in Rs)]]</f>
        <v>0.50038491147036179</v>
      </c>
      <c r="N9621" s="4">
        <v>4.0999999999999996</v>
      </c>
      <c r="O9621">
        <v>535</v>
      </c>
      <c r="P9621" t="s">
        <v>32</v>
      </c>
      <c r="Q9621" t="s">
        <v>7873</v>
      </c>
    </row>
    <row r="9622" spans="1:17" x14ac:dyDescent="0.25">
      <c r="A9622" t="s">
        <v>7878</v>
      </c>
      <c r="B9622" s="1">
        <v>8907331</v>
      </c>
      <c r="C9622" t="s">
        <v>3996</v>
      </c>
      <c r="D9622" t="s">
        <v>22</v>
      </c>
      <c r="E9622" t="s">
        <v>35</v>
      </c>
      <c r="F9622" t="s">
        <v>13</v>
      </c>
      <c r="G9622" s="2">
        <v>620</v>
      </c>
      <c r="H9622" s="2">
        <f>AVERAGEIF(Table1[[#All],[Category]],Table1[[#This Row],[Category]],Table1[[#All],[DiscountOffer]])</f>
        <v>726.0994423791791</v>
      </c>
      <c r="I9622" s="2">
        <v>969</v>
      </c>
      <c r="J9622" s="2">
        <f>IF(Table1[[#This Row],[Ratings]]&gt;4,Table1[[#This Row],[OriginalPrice (in Rs)]],0)</f>
        <v>0</v>
      </c>
      <c r="K9622" s="2">
        <f>Table1[[#This Row],[OriginalPrice (in Rs)]]-Table1[[#This Row],[DiscountOffer]]</f>
        <v>349</v>
      </c>
      <c r="L9622" s="2" t="str">
        <f>IF(Table1[[#This Row],[Discount % (In Rs)]]&gt;50%,"High Discount","Low Discount")</f>
        <v>Low Discount</v>
      </c>
      <c r="M9622" s="3">
        <f>Table1[[#This Row],[Discount_Price (In Rs.)]]/Table1[[#This Row],[OriginalPrice (in Rs)]]</f>
        <v>0.36016511867905054</v>
      </c>
      <c r="N9622" s="4">
        <v>4</v>
      </c>
      <c r="O9622">
        <v>535</v>
      </c>
      <c r="P9622" t="s">
        <v>32</v>
      </c>
      <c r="Q9622" t="s">
        <v>7879</v>
      </c>
    </row>
    <row r="9623" spans="1:17" x14ac:dyDescent="0.25">
      <c r="A9623" t="s">
        <v>7934</v>
      </c>
      <c r="B9623" s="1">
        <v>11900244</v>
      </c>
      <c r="C9623" t="s">
        <v>318</v>
      </c>
      <c r="D9623" t="s">
        <v>22</v>
      </c>
      <c r="E9623" t="s">
        <v>35</v>
      </c>
      <c r="F9623" t="s">
        <v>13</v>
      </c>
      <c r="G9623" s="2">
        <v>439</v>
      </c>
      <c r="H9623" s="2">
        <f>AVERAGEIF(Table1[[#All],[Category]],Table1[[#This Row],[Category]],Table1[[#All],[DiscountOffer]])</f>
        <v>726.0994423791791</v>
      </c>
      <c r="I9623" s="2">
        <v>1099</v>
      </c>
      <c r="J9623" s="2">
        <f>IF(Table1[[#This Row],[Ratings]]&gt;4,Table1[[#This Row],[OriginalPrice (in Rs)]],0)</f>
        <v>0</v>
      </c>
      <c r="K9623" s="2">
        <f>Table1[[#This Row],[OriginalPrice (in Rs)]]-Table1[[#This Row],[DiscountOffer]]</f>
        <v>660</v>
      </c>
      <c r="L9623" s="2" t="str">
        <f>IF(Table1[[#This Row],[Discount % (In Rs)]]&gt;50%,"High Discount","Low Discount")</f>
        <v>High Discount</v>
      </c>
      <c r="M9623" s="3">
        <f>Table1[[#This Row],[Discount_Price (In Rs.)]]/Table1[[#This Row],[OriginalPrice (in Rs)]]</f>
        <v>0.6005459508644222</v>
      </c>
      <c r="N9623" s="4">
        <v>3.9</v>
      </c>
      <c r="O9623">
        <v>533</v>
      </c>
      <c r="P9623" t="s">
        <v>32</v>
      </c>
      <c r="Q9623" t="s">
        <v>7935</v>
      </c>
    </row>
    <row r="9624" spans="1:17" x14ac:dyDescent="0.25">
      <c r="A9624" t="s">
        <v>7938</v>
      </c>
      <c r="B9624" s="1">
        <v>11545010</v>
      </c>
      <c r="C9624" t="s">
        <v>10</v>
      </c>
      <c r="D9624" t="s">
        <v>22</v>
      </c>
      <c r="E9624" t="s">
        <v>35</v>
      </c>
      <c r="F9624" t="s">
        <v>13</v>
      </c>
      <c r="G9624" s="2">
        <v>359</v>
      </c>
      <c r="H9624" s="2">
        <f>AVERAGEIF(Table1[[#All],[Category]],Table1[[#This Row],[Category]],Table1[[#All],[DiscountOffer]])</f>
        <v>726.0994423791791</v>
      </c>
      <c r="I9624" s="2">
        <v>799</v>
      </c>
      <c r="J9624" s="2">
        <f>IF(Table1[[#This Row],[Ratings]]&gt;4,Table1[[#This Row],[OriginalPrice (in Rs)]],0)</f>
        <v>799</v>
      </c>
      <c r="K9624" s="2">
        <f>Table1[[#This Row],[OriginalPrice (in Rs)]]-Table1[[#This Row],[DiscountOffer]]</f>
        <v>440</v>
      </c>
      <c r="L9624" s="2" t="str">
        <f>IF(Table1[[#This Row],[Discount % (In Rs)]]&gt;50%,"High Discount","Low Discount")</f>
        <v>High Discount</v>
      </c>
      <c r="M9624" s="3">
        <f>Table1[[#This Row],[Discount_Price (In Rs.)]]/Table1[[#This Row],[OriginalPrice (in Rs)]]</f>
        <v>0.55068836045056324</v>
      </c>
      <c r="N9624" s="4">
        <v>4.3</v>
      </c>
      <c r="O9624">
        <v>533</v>
      </c>
      <c r="P9624" t="s">
        <v>37</v>
      </c>
      <c r="Q9624" t="s">
        <v>7939</v>
      </c>
    </row>
    <row r="9625" spans="1:17" x14ac:dyDescent="0.25">
      <c r="A9625" t="s">
        <v>7996</v>
      </c>
      <c r="B9625" s="1">
        <v>8972437</v>
      </c>
      <c r="C9625" t="s">
        <v>189</v>
      </c>
      <c r="D9625" t="s">
        <v>22</v>
      </c>
      <c r="E9625" t="s">
        <v>35</v>
      </c>
      <c r="F9625" t="s">
        <v>13</v>
      </c>
      <c r="G9625" s="2">
        <v>494</v>
      </c>
      <c r="H9625" s="2">
        <f>AVERAGEIF(Table1[[#All],[Category]],Table1[[#This Row],[Category]],Table1[[#All],[DiscountOffer]])</f>
        <v>726.0994423791791</v>
      </c>
      <c r="I9625" s="2">
        <v>899</v>
      </c>
      <c r="J9625" s="2">
        <f>IF(Table1[[#This Row],[Ratings]]&gt;4,Table1[[#This Row],[OriginalPrice (in Rs)]],0)</f>
        <v>899</v>
      </c>
      <c r="K9625" s="2">
        <f>Table1[[#This Row],[OriginalPrice (in Rs)]]-Table1[[#This Row],[DiscountOffer]]</f>
        <v>405</v>
      </c>
      <c r="L9625" s="2" t="str">
        <f>IF(Table1[[#This Row],[Discount % (In Rs)]]&gt;50%,"High Discount","Low Discount")</f>
        <v>Low Discount</v>
      </c>
      <c r="M9625" s="3">
        <f>Table1[[#This Row],[Discount_Price (In Rs.)]]/Table1[[#This Row],[OriginalPrice (in Rs)]]</f>
        <v>0.45050055617352613</v>
      </c>
      <c r="N9625" s="4">
        <v>4.4000000000000004</v>
      </c>
      <c r="O9625">
        <v>531</v>
      </c>
      <c r="P9625" t="s">
        <v>32</v>
      </c>
      <c r="Q9625" t="s">
        <v>7997</v>
      </c>
    </row>
    <row r="9626" spans="1:17" x14ac:dyDescent="0.25">
      <c r="A9626" t="s">
        <v>8020</v>
      </c>
      <c r="B9626" s="1">
        <v>2303688</v>
      </c>
      <c r="C9626" t="s">
        <v>10</v>
      </c>
      <c r="D9626" t="s">
        <v>22</v>
      </c>
      <c r="E9626" t="s">
        <v>35</v>
      </c>
      <c r="F9626" t="s">
        <v>13</v>
      </c>
      <c r="G9626" s="2">
        <v>584</v>
      </c>
      <c r="H9626" s="2">
        <f>AVERAGEIF(Table1[[#All],[Category]],Table1[[#This Row],[Category]],Table1[[#All],[DiscountOffer]])</f>
        <v>726.0994423791791</v>
      </c>
      <c r="I9626" s="2">
        <v>1299</v>
      </c>
      <c r="J9626" s="2">
        <f>IF(Table1[[#This Row],[Ratings]]&gt;4,Table1[[#This Row],[OriginalPrice (in Rs)]],0)</f>
        <v>1299</v>
      </c>
      <c r="K9626" s="2">
        <f>Table1[[#This Row],[OriginalPrice (in Rs)]]-Table1[[#This Row],[DiscountOffer]]</f>
        <v>715</v>
      </c>
      <c r="L9626" s="2" t="str">
        <f>IF(Table1[[#This Row],[Discount % (In Rs)]]&gt;50%,"High Discount","Low Discount")</f>
        <v>High Discount</v>
      </c>
      <c r="M9626" s="3">
        <f>Table1[[#This Row],[Discount_Price (In Rs.)]]/Table1[[#This Row],[OriginalPrice (in Rs)]]</f>
        <v>0.55042340261739797</v>
      </c>
      <c r="N9626" s="4">
        <v>4.5</v>
      </c>
      <c r="O9626">
        <v>530</v>
      </c>
      <c r="P9626" t="s">
        <v>37</v>
      </c>
      <c r="Q9626" t="s">
        <v>8021</v>
      </c>
    </row>
    <row r="9627" spans="1:17" x14ac:dyDescent="0.25">
      <c r="A9627" t="s">
        <v>8022</v>
      </c>
      <c r="B9627" s="1">
        <v>12062138</v>
      </c>
      <c r="C9627" t="s">
        <v>53</v>
      </c>
      <c r="D9627" t="s">
        <v>22</v>
      </c>
      <c r="E9627" t="s">
        <v>35</v>
      </c>
      <c r="F9627" t="s">
        <v>13</v>
      </c>
      <c r="G9627" s="2">
        <v>359</v>
      </c>
      <c r="H9627" s="2">
        <f>AVERAGEIF(Table1[[#All],[Category]],Table1[[#This Row],[Category]],Table1[[#All],[DiscountOffer]])</f>
        <v>726.0994423791791</v>
      </c>
      <c r="I9627" s="2">
        <v>899</v>
      </c>
      <c r="J9627" s="2">
        <f>IF(Table1[[#This Row],[Ratings]]&gt;4,Table1[[#This Row],[OriginalPrice (in Rs)]],0)</f>
        <v>899</v>
      </c>
      <c r="K9627" s="2">
        <f>Table1[[#This Row],[OriginalPrice (in Rs)]]-Table1[[#This Row],[DiscountOffer]]</f>
        <v>540</v>
      </c>
      <c r="L9627" s="2" t="str">
        <f>IF(Table1[[#This Row],[Discount % (In Rs)]]&gt;50%,"High Discount","Low Discount")</f>
        <v>High Discount</v>
      </c>
      <c r="M9627" s="3">
        <f>Table1[[#This Row],[Discount_Price (In Rs.)]]/Table1[[#This Row],[OriginalPrice (in Rs)]]</f>
        <v>0.60066740823136822</v>
      </c>
      <c r="N9627" s="4">
        <v>4.4000000000000004</v>
      </c>
      <c r="O9627">
        <v>530</v>
      </c>
      <c r="P9627" t="s">
        <v>20</v>
      </c>
      <c r="Q9627" t="s">
        <v>8023</v>
      </c>
    </row>
    <row r="9628" spans="1:17" x14ac:dyDescent="0.25">
      <c r="A9628" t="s">
        <v>8097</v>
      </c>
      <c r="B9628" s="1">
        <v>10250037</v>
      </c>
      <c r="C9628" t="s">
        <v>39</v>
      </c>
      <c r="D9628" t="s">
        <v>22</v>
      </c>
      <c r="E9628" t="s">
        <v>35</v>
      </c>
      <c r="F9628" t="s">
        <v>13</v>
      </c>
      <c r="G9628" s="2">
        <v>319</v>
      </c>
      <c r="H9628" s="2">
        <f>AVERAGEIF(Table1[[#All],[Category]],Table1[[#This Row],[Category]],Table1[[#All],[DiscountOffer]])</f>
        <v>726.0994423791791</v>
      </c>
      <c r="I9628" s="2">
        <v>799</v>
      </c>
      <c r="J9628" s="2">
        <f>IF(Table1[[#This Row],[Ratings]]&gt;4,Table1[[#This Row],[OriginalPrice (in Rs)]],0)</f>
        <v>799</v>
      </c>
      <c r="K9628" s="2">
        <f>Table1[[#This Row],[OriginalPrice (in Rs)]]-Table1[[#This Row],[DiscountOffer]]</f>
        <v>480</v>
      </c>
      <c r="L9628" s="2" t="str">
        <f>IF(Table1[[#This Row],[Discount % (In Rs)]]&gt;50%,"High Discount","Low Discount")</f>
        <v>High Discount</v>
      </c>
      <c r="M9628" s="3">
        <f>Table1[[#This Row],[Discount_Price (In Rs.)]]/Table1[[#This Row],[OriginalPrice (in Rs)]]</f>
        <v>0.60075093867334173</v>
      </c>
      <c r="N9628" s="4">
        <v>4.2</v>
      </c>
      <c r="O9628">
        <v>528</v>
      </c>
      <c r="P9628" t="s">
        <v>20</v>
      </c>
      <c r="Q9628" t="s">
        <v>8098</v>
      </c>
    </row>
    <row r="9629" spans="1:17" x14ac:dyDescent="0.25">
      <c r="A9629" t="s">
        <v>8099</v>
      </c>
      <c r="B9629" s="1">
        <v>10938486</v>
      </c>
      <c r="C9629" t="s">
        <v>10</v>
      </c>
      <c r="D9629" t="s">
        <v>22</v>
      </c>
      <c r="E9629" t="s">
        <v>35</v>
      </c>
      <c r="F9629" t="s">
        <v>13</v>
      </c>
      <c r="G9629" s="2">
        <v>549</v>
      </c>
      <c r="H9629" s="2">
        <f>AVERAGEIF(Table1[[#All],[Category]],Table1[[#This Row],[Category]],Table1[[#All],[DiscountOffer]])</f>
        <v>726.0994423791791</v>
      </c>
      <c r="I9629" s="2">
        <v>999</v>
      </c>
      <c r="J9629" s="2">
        <f>IF(Table1[[#This Row],[Ratings]]&gt;4,Table1[[#This Row],[OriginalPrice (in Rs)]],0)</f>
        <v>0</v>
      </c>
      <c r="K9629" s="2">
        <f>Table1[[#This Row],[OriginalPrice (in Rs)]]-Table1[[#This Row],[DiscountOffer]]</f>
        <v>450</v>
      </c>
      <c r="L9629" s="2" t="str">
        <f>IF(Table1[[#This Row],[Discount % (In Rs)]]&gt;50%,"High Discount","Low Discount")</f>
        <v>Low Discount</v>
      </c>
      <c r="M9629" s="3">
        <f>Table1[[#This Row],[Discount_Price (In Rs.)]]/Table1[[#This Row],[OriginalPrice (in Rs)]]</f>
        <v>0.45045045045045046</v>
      </c>
      <c r="N9629" s="4">
        <v>3.8</v>
      </c>
      <c r="O9629">
        <v>528</v>
      </c>
      <c r="P9629" t="s">
        <v>37</v>
      </c>
      <c r="Q9629" t="s">
        <v>8100</v>
      </c>
    </row>
    <row r="9630" spans="1:17" x14ac:dyDescent="0.25">
      <c r="A9630" t="s">
        <v>8129</v>
      </c>
      <c r="B9630" s="1">
        <v>7851879</v>
      </c>
      <c r="C9630" t="s">
        <v>10</v>
      </c>
      <c r="D9630" t="s">
        <v>22</v>
      </c>
      <c r="E9630" t="s">
        <v>35</v>
      </c>
      <c r="F9630" t="s">
        <v>13</v>
      </c>
      <c r="G9630" s="2">
        <v>1709</v>
      </c>
      <c r="H9630" s="2">
        <f>AVERAGEIF(Table1[[#All],[Category]],Table1[[#This Row],[Category]],Table1[[#All],[DiscountOffer]])</f>
        <v>726.0994423791791</v>
      </c>
      <c r="I9630" s="2">
        <v>3799</v>
      </c>
      <c r="J9630" s="2">
        <f>IF(Table1[[#This Row],[Ratings]]&gt;4,Table1[[#This Row],[OriginalPrice (in Rs)]],0)</f>
        <v>3799</v>
      </c>
      <c r="K9630" s="2">
        <f>Table1[[#This Row],[OriginalPrice (in Rs)]]-Table1[[#This Row],[DiscountOffer]]</f>
        <v>2090</v>
      </c>
      <c r="L9630" s="2" t="str">
        <f>IF(Table1[[#This Row],[Discount % (In Rs)]]&gt;50%,"High Discount","Low Discount")</f>
        <v>High Discount</v>
      </c>
      <c r="M9630" s="3">
        <f>Table1[[#This Row],[Discount_Price (In Rs.)]]/Table1[[#This Row],[OriginalPrice (in Rs)]]</f>
        <v>0.55014477494077385</v>
      </c>
      <c r="N9630" s="4">
        <v>4.2</v>
      </c>
      <c r="O9630">
        <v>527</v>
      </c>
      <c r="P9630" t="s">
        <v>37</v>
      </c>
      <c r="Q9630" t="s">
        <v>8130</v>
      </c>
    </row>
    <row r="9631" spans="1:17" x14ac:dyDescent="0.25">
      <c r="A9631" t="s">
        <v>8157</v>
      </c>
      <c r="B9631" s="1">
        <v>10669746</v>
      </c>
      <c r="C9631" t="s">
        <v>2741</v>
      </c>
      <c r="D9631" t="s">
        <v>22</v>
      </c>
      <c r="E9631" t="s">
        <v>35</v>
      </c>
      <c r="F9631" t="s">
        <v>13</v>
      </c>
      <c r="G9631" s="2">
        <v>659</v>
      </c>
      <c r="H9631" s="2">
        <f>AVERAGEIF(Table1[[#All],[Category]],Table1[[#This Row],[Category]],Table1[[#All],[DiscountOffer]])</f>
        <v>726.0994423791791</v>
      </c>
      <c r="I9631" s="2">
        <v>1998</v>
      </c>
      <c r="J9631" s="2">
        <f>IF(Table1[[#This Row],[Ratings]]&gt;4,Table1[[#This Row],[OriginalPrice (in Rs)]],0)</f>
        <v>1998</v>
      </c>
      <c r="K9631" s="2">
        <f>Table1[[#This Row],[OriginalPrice (in Rs)]]-Table1[[#This Row],[DiscountOffer]]</f>
        <v>1339</v>
      </c>
      <c r="L9631" s="2" t="str">
        <f>IF(Table1[[#This Row],[Discount % (In Rs)]]&gt;50%,"High Discount","Low Discount")</f>
        <v>High Discount</v>
      </c>
      <c r="M9631" s="3">
        <f>Table1[[#This Row],[Discount_Price (In Rs.)]]/Table1[[#This Row],[OriginalPrice (in Rs)]]</f>
        <v>0.67017017017017022</v>
      </c>
      <c r="N9631" s="4">
        <v>4.2</v>
      </c>
      <c r="O9631">
        <v>526</v>
      </c>
      <c r="P9631" t="s">
        <v>32</v>
      </c>
      <c r="Q9631" t="s">
        <v>3056</v>
      </c>
    </row>
    <row r="9632" spans="1:17" x14ac:dyDescent="0.25">
      <c r="A9632" t="s">
        <v>8158</v>
      </c>
      <c r="B9632" s="1">
        <v>3082388</v>
      </c>
      <c r="C9632" t="s">
        <v>39</v>
      </c>
      <c r="D9632" t="s">
        <v>22</v>
      </c>
      <c r="E9632" t="s">
        <v>35</v>
      </c>
      <c r="F9632" t="s">
        <v>13</v>
      </c>
      <c r="G9632" s="2">
        <v>319</v>
      </c>
      <c r="H9632" s="2">
        <f>AVERAGEIF(Table1[[#All],[Category]],Table1[[#This Row],[Category]],Table1[[#All],[DiscountOffer]])</f>
        <v>726.0994423791791</v>
      </c>
      <c r="I9632" s="2">
        <v>799</v>
      </c>
      <c r="J9632" s="2">
        <f>IF(Table1[[#This Row],[Ratings]]&gt;4,Table1[[#This Row],[OriginalPrice (in Rs)]],0)</f>
        <v>799</v>
      </c>
      <c r="K9632" s="2">
        <f>Table1[[#This Row],[OriginalPrice (in Rs)]]-Table1[[#This Row],[DiscountOffer]]</f>
        <v>480</v>
      </c>
      <c r="L9632" s="2" t="str">
        <f>IF(Table1[[#This Row],[Discount % (In Rs)]]&gt;50%,"High Discount","Low Discount")</f>
        <v>High Discount</v>
      </c>
      <c r="M9632" s="3">
        <f>Table1[[#This Row],[Discount_Price (In Rs.)]]/Table1[[#This Row],[OriginalPrice (in Rs)]]</f>
        <v>0.60075093867334173</v>
      </c>
      <c r="N9632" s="4">
        <v>4.4000000000000004</v>
      </c>
      <c r="O9632">
        <v>526</v>
      </c>
      <c r="P9632" t="s">
        <v>20</v>
      </c>
      <c r="Q9632" t="s">
        <v>8159</v>
      </c>
    </row>
    <row r="9633" spans="1:17" x14ac:dyDescent="0.25">
      <c r="A9633" t="s">
        <v>8160</v>
      </c>
      <c r="B9633" s="1">
        <v>12003948</v>
      </c>
      <c r="C9633" t="s">
        <v>10</v>
      </c>
      <c r="D9633" t="s">
        <v>22</v>
      </c>
      <c r="E9633" t="s">
        <v>35</v>
      </c>
      <c r="F9633" t="s">
        <v>13</v>
      </c>
      <c r="G9633" s="2">
        <v>499</v>
      </c>
      <c r="H9633" s="2">
        <f>AVERAGEIF(Table1[[#All],[Category]],Table1[[#This Row],[Category]],Table1[[#All],[DiscountOffer]])</f>
        <v>726.0994423791791</v>
      </c>
      <c r="I9633" s="2">
        <v>999</v>
      </c>
      <c r="J9633" s="2">
        <f>IF(Table1[[#This Row],[Ratings]]&gt;4,Table1[[#This Row],[OriginalPrice (in Rs)]],0)</f>
        <v>999</v>
      </c>
      <c r="K9633" s="2">
        <f>Table1[[#This Row],[OriginalPrice (in Rs)]]-Table1[[#This Row],[DiscountOffer]]</f>
        <v>500</v>
      </c>
      <c r="L9633" s="2" t="str">
        <f>IF(Table1[[#This Row],[Discount % (In Rs)]]&gt;50%,"High Discount","Low Discount")</f>
        <v>High Discount</v>
      </c>
      <c r="M9633" s="3">
        <f>Table1[[#This Row],[Discount_Price (In Rs.)]]/Table1[[#This Row],[OriginalPrice (in Rs)]]</f>
        <v>0.50050050050050054</v>
      </c>
      <c r="N9633" s="4">
        <v>4.0999999999999996</v>
      </c>
      <c r="O9633">
        <v>526</v>
      </c>
      <c r="P9633" t="s">
        <v>62</v>
      </c>
      <c r="Q9633" t="s">
        <v>8161</v>
      </c>
    </row>
    <row r="9634" spans="1:17" x14ac:dyDescent="0.25">
      <c r="A9634" t="s">
        <v>8195</v>
      </c>
      <c r="B9634" s="1">
        <v>15551432</v>
      </c>
      <c r="C9634" t="s">
        <v>745</v>
      </c>
      <c r="D9634" t="s">
        <v>22</v>
      </c>
      <c r="E9634" t="s">
        <v>35</v>
      </c>
      <c r="F9634" t="s">
        <v>13</v>
      </c>
      <c r="G9634" s="2">
        <v>726.09944237918216</v>
      </c>
      <c r="H9634" s="2">
        <f>AVERAGEIF(Table1[[#All],[Category]],Table1[[#This Row],[Category]],Table1[[#All],[DiscountOffer]])</f>
        <v>726.0994423791791</v>
      </c>
      <c r="I9634" s="2">
        <v>1499</v>
      </c>
      <c r="J9634" s="2">
        <f>IF(Table1[[#This Row],[Ratings]]&gt;4,Table1[[#This Row],[OriginalPrice (in Rs)]],0)</f>
        <v>0</v>
      </c>
      <c r="K9634" s="2">
        <f>Table1[[#This Row],[OriginalPrice (in Rs)]]-Table1[[#This Row],[DiscountOffer]]</f>
        <v>772.90055762081784</v>
      </c>
      <c r="L9634" s="2" t="str">
        <f>IF(Table1[[#This Row],[Discount % (In Rs)]]&gt;50%,"High Discount","Low Discount")</f>
        <v>High Discount</v>
      </c>
      <c r="M9634" s="3">
        <f>Table1[[#This Row],[Discount_Price (In Rs.)]]/Table1[[#This Row],[OriginalPrice (in Rs)]]</f>
        <v>0.51561077893316731</v>
      </c>
      <c r="N9634" s="4">
        <v>4</v>
      </c>
      <c r="O9634">
        <v>525</v>
      </c>
      <c r="P9634" t="s">
        <v>209</v>
      </c>
      <c r="Q9634" t="s">
        <v>8196</v>
      </c>
    </row>
    <row r="9635" spans="1:17" x14ac:dyDescent="0.25">
      <c r="A9635" t="s">
        <v>8255</v>
      </c>
      <c r="B9635" s="1">
        <v>13552826</v>
      </c>
      <c r="C9635" t="s">
        <v>950</v>
      </c>
      <c r="D9635" t="s">
        <v>22</v>
      </c>
      <c r="E9635" t="s">
        <v>35</v>
      </c>
      <c r="F9635" t="s">
        <v>13</v>
      </c>
      <c r="G9635" s="2">
        <v>424</v>
      </c>
      <c r="H9635" s="2">
        <f>AVERAGEIF(Table1[[#All],[Category]],Table1[[#This Row],[Category]],Table1[[#All],[DiscountOffer]])</f>
        <v>726.0994423791791</v>
      </c>
      <c r="I9635" s="2">
        <v>499</v>
      </c>
      <c r="J9635" s="2">
        <f>IF(Table1[[#This Row],[Ratings]]&gt;4,Table1[[#This Row],[OriginalPrice (in Rs)]],0)</f>
        <v>499</v>
      </c>
      <c r="K9635" s="2">
        <f>Table1[[#This Row],[OriginalPrice (in Rs)]]-Table1[[#This Row],[DiscountOffer]]</f>
        <v>75</v>
      </c>
      <c r="L9635" s="2" t="str">
        <f>IF(Table1[[#This Row],[Discount % (In Rs)]]&gt;50%,"High Discount","Low Discount")</f>
        <v>Low Discount</v>
      </c>
      <c r="M9635" s="3">
        <f>Table1[[#This Row],[Discount_Price (In Rs.)]]/Table1[[#This Row],[OriginalPrice (in Rs)]]</f>
        <v>0.15030060120240482</v>
      </c>
      <c r="N9635" s="4">
        <v>4.4000000000000004</v>
      </c>
      <c r="O9635">
        <v>523</v>
      </c>
      <c r="P9635" t="s">
        <v>209</v>
      </c>
      <c r="Q9635" t="s">
        <v>8256</v>
      </c>
    </row>
    <row r="9636" spans="1:17" x14ac:dyDescent="0.25">
      <c r="A9636" t="s">
        <v>8283</v>
      </c>
      <c r="B9636" s="1">
        <v>11900250</v>
      </c>
      <c r="C9636" t="s">
        <v>318</v>
      </c>
      <c r="D9636" t="s">
        <v>22</v>
      </c>
      <c r="E9636" t="s">
        <v>35</v>
      </c>
      <c r="F9636" t="s">
        <v>13</v>
      </c>
      <c r="G9636" s="2">
        <v>384</v>
      </c>
      <c r="H9636" s="2">
        <f>AVERAGEIF(Table1[[#All],[Category]],Table1[[#This Row],[Category]],Table1[[#All],[DiscountOffer]])</f>
        <v>726.0994423791791</v>
      </c>
      <c r="I9636" s="2">
        <v>1099</v>
      </c>
      <c r="J9636" s="2">
        <f>IF(Table1[[#This Row],[Ratings]]&gt;4,Table1[[#This Row],[OriginalPrice (in Rs)]],0)</f>
        <v>1099</v>
      </c>
      <c r="K9636" s="2">
        <f>Table1[[#This Row],[OriginalPrice (in Rs)]]-Table1[[#This Row],[DiscountOffer]]</f>
        <v>715</v>
      </c>
      <c r="L9636" s="2" t="str">
        <f>IF(Table1[[#This Row],[Discount % (In Rs)]]&gt;50%,"High Discount","Low Discount")</f>
        <v>High Discount</v>
      </c>
      <c r="M9636" s="3">
        <f>Table1[[#This Row],[Discount_Price (In Rs.)]]/Table1[[#This Row],[OriginalPrice (in Rs)]]</f>
        <v>0.65059144676979075</v>
      </c>
      <c r="N9636" s="4">
        <v>4.3</v>
      </c>
      <c r="O9636">
        <v>522</v>
      </c>
      <c r="P9636" t="s">
        <v>32</v>
      </c>
      <c r="Q9636" t="s">
        <v>8284</v>
      </c>
    </row>
    <row r="9637" spans="1:17" x14ac:dyDescent="0.25">
      <c r="A9637" t="s">
        <v>8285</v>
      </c>
      <c r="B9637" s="1">
        <v>11363506</v>
      </c>
      <c r="C9637" t="s">
        <v>146</v>
      </c>
      <c r="D9637" t="s">
        <v>22</v>
      </c>
      <c r="E9637" t="s">
        <v>35</v>
      </c>
      <c r="F9637" t="s">
        <v>13</v>
      </c>
      <c r="G9637" s="2">
        <v>699</v>
      </c>
      <c r="H9637" s="2">
        <f>AVERAGEIF(Table1[[#All],[Category]],Table1[[#This Row],[Category]],Table1[[#All],[DiscountOffer]])</f>
        <v>726.0994423791791</v>
      </c>
      <c r="I9637" s="2">
        <v>1399</v>
      </c>
      <c r="J9637" s="2">
        <f>IF(Table1[[#This Row],[Ratings]]&gt;4,Table1[[#This Row],[OriginalPrice (in Rs)]],0)</f>
        <v>1399</v>
      </c>
      <c r="K9637" s="2">
        <f>Table1[[#This Row],[OriginalPrice (in Rs)]]-Table1[[#This Row],[DiscountOffer]]</f>
        <v>700</v>
      </c>
      <c r="L9637" s="2" t="str">
        <f>IF(Table1[[#This Row],[Discount % (In Rs)]]&gt;50%,"High Discount","Low Discount")</f>
        <v>High Discount</v>
      </c>
      <c r="M9637" s="3">
        <f>Table1[[#This Row],[Discount_Price (In Rs.)]]/Table1[[#This Row],[OriginalPrice (in Rs)]]</f>
        <v>0.50035739814152969</v>
      </c>
      <c r="N9637" s="4">
        <v>4.2</v>
      </c>
      <c r="O9637">
        <v>522</v>
      </c>
      <c r="P9637" t="s">
        <v>32</v>
      </c>
      <c r="Q9637" t="s">
        <v>8286</v>
      </c>
    </row>
    <row r="9638" spans="1:17" x14ac:dyDescent="0.25">
      <c r="A9638" t="s">
        <v>8338</v>
      </c>
      <c r="B9638" s="1">
        <v>11359686</v>
      </c>
      <c r="C9638" t="s">
        <v>745</v>
      </c>
      <c r="D9638" t="s">
        <v>22</v>
      </c>
      <c r="E9638" t="s">
        <v>35</v>
      </c>
      <c r="F9638" t="s">
        <v>13</v>
      </c>
      <c r="G9638" s="2">
        <v>1499</v>
      </c>
      <c r="H9638" s="2">
        <f>AVERAGEIF(Table1[[#All],[Category]],Table1[[#This Row],[Category]],Table1[[#All],[DiscountOffer]])</f>
        <v>726.0994423791791</v>
      </c>
      <c r="I9638" s="2">
        <v>1999</v>
      </c>
      <c r="J9638" s="2">
        <f>IF(Table1[[#This Row],[Ratings]]&gt;4,Table1[[#This Row],[OriginalPrice (in Rs)]],0)</f>
        <v>1999</v>
      </c>
      <c r="K9638" s="2">
        <f>Table1[[#This Row],[OriginalPrice (in Rs)]]-Table1[[#This Row],[DiscountOffer]]</f>
        <v>500</v>
      </c>
      <c r="L9638" s="2" t="str">
        <f>IF(Table1[[#This Row],[Discount % (In Rs)]]&gt;50%,"High Discount","Low Discount")</f>
        <v>Low Discount</v>
      </c>
      <c r="M9638" s="3">
        <f>Table1[[#This Row],[Discount_Price (In Rs.)]]/Table1[[#This Row],[OriginalPrice (in Rs)]]</f>
        <v>0.25012506253126565</v>
      </c>
      <c r="N9638" s="4">
        <v>4.3</v>
      </c>
      <c r="O9638">
        <v>520</v>
      </c>
      <c r="P9638" t="s">
        <v>85</v>
      </c>
      <c r="Q9638" t="s">
        <v>8339</v>
      </c>
    </row>
    <row r="9639" spans="1:17" x14ac:dyDescent="0.25">
      <c r="A9639" t="s">
        <v>8342</v>
      </c>
      <c r="B9639" s="1">
        <v>11700038</v>
      </c>
      <c r="C9639" t="s">
        <v>39</v>
      </c>
      <c r="D9639" t="s">
        <v>22</v>
      </c>
      <c r="E9639" t="s">
        <v>35</v>
      </c>
      <c r="F9639" t="s">
        <v>13</v>
      </c>
      <c r="G9639" s="2">
        <v>319</v>
      </c>
      <c r="H9639" s="2">
        <f>AVERAGEIF(Table1[[#All],[Category]],Table1[[#This Row],[Category]],Table1[[#All],[DiscountOffer]])</f>
        <v>726.0994423791791</v>
      </c>
      <c r="I9639" s="2">
        <v>799</v>
      </c>
      <c r="J9639" s="2">
        <f>IF(Table1[[#This Row],[Ratings]]&gt;4,Table1[[#This Row],[OriginalPrice (in Rs)]],0)</f>
        <v>0</v>
      </c>
      <c r="K9639" s="2">
        <f>Table1[[#This Row],[OriginalPrice (in Rs)]]-Table1[[#This Row],[DiscountOffer]]</f>
        <v>480</v>
      </c>
      <c r="L9639" s="2" t="str">
        <f>IF(Table1[[#This Row],[Discount % (In Rs)]]&gt;50%,"High Discount","Low Discount")</f>
        <v>High Discount</v>
      </c>
      <c r="M9639" s="3">
        <f>Table1[[#This Row],[Discount_Price (In Rs.)]]/Table1[[#This Row],[OriginalPrice (in Rs)]]</f>
        <v>0.60075093867334173</v>
      </c>
      <c r="N9639" s="4">
        <v>3.9</v>
      </c>
      <c r="O9639">
        <v>520</v>
      </c>
      <c r="P9639" t="s">
        <v>20</v>
      </c>
      <c r="Q9639" t="s">
        <v>8343</v>
      </c>
    </row>
    <row r="9640" spans="1:17" x14ac:dyDescent="0.25">
      <c r="A9640" t="s">
        <v>8344</v>
      </c>
      <c r="B9640" s="1">
        <v>12009454</v>
      </c>
      <c r="C9640" t="s">
        <v>39</v>
      </c>
      <c r="D9640" t="s">
        <v>22</v>
      </c>
      <c r="E9640" t="s">
        <v>35</v>
      </c>
      <c r="F9640" t="s">
        <v>13</v>
      </c>
      <c r="G9640" s="2">
        <v>549</v>
      </c>
      <c r="H9640" s="2">
        <f>AVERAGEIF(Table1[[#All],[Category]],Table1[[#This Row],[Category]],Table1[[#All],[DiscountOffer]])</f>
        <v>726.0994423791791</v>
      </c>
      <c r="I9640" s="2">
        <v>999</v>
      </c>
      <c r="J9640" s="2">
        <f>IF(Table1[[#This Row],[Ratings]]&gt;4,Table1[[#This Row],[OriginalPrice (in Rs)]],0)</f>
        <v>999</v>
      </c>
      <c r="K9640" s="2">
        <f>Table1[[#This Row],[OriginalPrice (in Rs)]]-Table1[[#This Row],[DiscountOffer]]</f>
        <v>450</v>
      </c>
      <c r="L9640" s="2" t="str">
        <f>IF(Table1[[#This Row],[Discount % (In Rs)]]&gt;50%,"High Discount","Low Discount")</f>
        <v>Low Discount</v>
      </c>
      <c r="M9640" s="3">
        <f>Table1[[#This Row],[Discount_Price (In Rs.)]]/Table1[[#This Row],[OriginalPrice (in Rs)]]</f>
        <v>0.45045045045045046</v>
      </c>
      <c r="N9640" s="4">
        <v>4.4000000000000004</v>
      </c>
      <c r="O9640">
        <v>520</v>
      </c>
      <c r="P9640" t="s">
        <v>20</v>
      </c>
      <c r="Q9640" t="s">
        <v>8345</v>
      </c>
    </row>
    <row r="9641" spans="1:17" x14ac:dyDescent="0.25">
      <c r="A9641" t="s">
        <v>8376</v>
      </c>
      <c r="B9641" s="1">
        <v>2263555</v>
      </c>
      <c r="C9641" t="s">
        <v>39</v>
      </c>
      <c r="D9641" t="s">
        <v>22</v>
      </c>
      <c r="E9641" t="s">
        <v>35</v>
      </c>
      <c r="F9641" t="s">
        <v>13</v>
      </c>
      <c r="G9641" s="2">
        <v>439</v>
      </c>
      <c r="H9641" s="2">
        <f>AVERAGEIF(Table1[[#All],[Category]],Table1[[#This Row],[Category]],Table1[[#All],[DiscountOffer]])</f>
        <v>726.0994423791791</v>
      </c>
      <c r="I9641" s="2">
        <v>1099</v>
      </c>
      <c r="J9641" s="2">
        <f>IF(Table1[[#This Row],[Ratings]]&gt;4,Table1[[#This Row],[OriginalPrice (in Rs)]],0)</f>
        <v>1099</v>
      </c>
      <c r="K9641" s="2">
        <f>Table1[[#This Row],[OriginalPrice (in Rs)]]-Table1[[#This Row],[DiscountOffer]]</f>
        <v>660</v>
      </c>
      <c r="L9641" s="2" t="str">
        <f>IF(Table1[[#This Row],[Discount % (In Rs)]]&gt;50%,"High Discount","Low Discount")</f>
        <v>High Discount</v>
      </c>
      <c r="M9641" s="3">
        <f>Table1[[#This Row],[Discount_Price (In Rs.)]]/Table1[[#This Row],[OriginalPrice (in Rs)]]</f>
        <v>0.6005459508644222</v>
      </c>
      <c r="N9641" s="4">
        <v>4.4000000000000004</v>
      </c>
      <c r="O9641">
        <v>519</v>
      </c>
      <c r="P9641" t="s">
        <v>20</v>
      </c>
      <c r="Q9641" t="s">
        <v>8377</v>
      </c>
    </row>
    <row r="9642" spans="1:17" x14ac:dyDescent="0.25">
      <c r="A9642" t="s">
        <v>8378</v>
      </c>
      <c r="B9642" s="1">
        <v>11363524</v>
      </c>
      <c r="C9642" t="s">
        <v>146</v>
      </c>
      <c r="D9642" t="s">
        <v>22</v>
      </c>
      <c r="E9642" t="s">
        <v>35</v>
      </c>
      <c r="F9642" t="s">
        <v>13</v>
      </c>
      <c r="G9642" s="2">
        <v>599</v>
      </c>
      <c r="H9642" s="2">
        <f>AVERAGEIF(Table1[[#All],[Category]],Table1[[#This Row],[Category]],Table1[[#All],[DiscountOffer]])</f>
        <v>726.0994423791791</v>
      </c>
      <c r="I9642" s="2">
        <v>1199</v>
      </c>
      <c r="J9642" s="2">
        <f>IF(Table1[[#This Row],[Ratings]]&gt;4,Table1[[#This Row],[OriginalPrice (in Rs)]],0)</f>
        <v>1199</v>
      </c>
      <c r="K9642" s="2">
        <f>Table1[[#This Row],[OriginalPrice (in Rs)]]-Table1[[#This Row],[DiscountOffer]]</f>
        <v>600</v>
      </c>
      <c r="L9642" s="2" t="str">
        <f>IF(Table1[[#This Row],[Discount % (In Rs)]]&gt;50%,"High Discount","Low Discount")</f>
        <v>High Discount</v>
      </c>
      <c r="M9642" s="3">
        <f>Table1[[#This Row],[Discount_Price (In Rs.)]]/Table1[[#This Row],[OriginalPrice (in Rs)]]</f>
        <v>0.50041701417848206</v>
      </c>
      <c r="N9642" s="4">
        <v>4.4000000000000004</v>
      </c>
      <c r="O9642">
        <v>519</v>
      </c>
      <c r="P9642" t="s">
        <v>32</v>
      </c>
      <c r="Q9642" t="s">
        <v>8379</v>
      </c>
    </row>
    <row r="9643" spans="1:17" x14ac:dyDescent="0.25">
      <c r="A9643" t="s">
        <v>8384</v>
      </c>
      <c r="B9643" s="1">
        <v>8807157</v>
      </c>
      <c r="C9643" t="s">
        <v>10</v>
      </c>
      <c r="D9643" t="s">
        <v>22</v>
      </c>
      <c r="E9643" t="s">
        <v>35</v>
      </c>
      <c r="F9643" t="s">
        <v>13</v>
      </c>
      <c r="G9643" s="2">
        <v>399</v>
      </c>
      <c r="H9643" s="2">
        <f>AVERAGEIF(Table1[[#All],[Category]],Table1[[#This Row],[Category]],Table1[[#All],[DiscountOffer]])</f>
        <v>726.0994423791791</v>
      </c>
      <c r="I9643" s="2">
        <v>799</v>
      </c>
      <c r="J9643" s="2">
        <f>IF(Table1[[#This Row],[Ratings]]&gt;4,Table1[[#This Row],[OriginalPrice (in Rs)]],0)</f>
        <v>799</v>
      </c>
      <c r="K9643" s="2">
        <f>Table1[[#This Row],[OriginalPrice (in Rs)]]-Table1[[#This Row],[DiscountOffer]]</f>
        <v>400</v>
      </c>
      <c r="L9643" s="2" t="str">
        <f>IF(Table1[[#This Row],[Discount % (In Rs)]]&gt;50%,"High Discount","Low Discount")</f>
        <v>High Discount</v>
      </c>
      <c r="M9643" s="3">
        <f>Table1[[#This Row],[Discount_Price (In Rs.)]]/Table1[[#This Row],[OriginalPrice (in Rs)]]</f>
        <v>0.50062578222778475</v>
      </c>
      <c r="N9643" s="4">
        <v>4.3</v>
      </c>
      <c r="O9643">
        <v>519</v>
      </c>
      <c r="P9643" t="s">
        <v>37</v>
      </c>
      <c r="Q9643" t="s">
        <v>8385</v>
      </c>
    </row>
    <row r="9644" spans="1:17" x14ac:dyDescent="0.25">
      <c r="A9644" t="s">
        <v>8386</v>
      </c>
      <c r="B9644" s="1">
        <v>10940616</v>
      </c>
      <c r="C9644" t="s">
        <v>10</v>
      </c>
      <c r="D9644" t="s">
        <v>22</v>
      </c>
      <c r="E9644" t="s">
        <v>35</v>
      </c>
      <c r="F9644" t="s">
        <v>13</v>
      </c>
      <c r="G9644" s="2">
        <v>449</v>
      </c>
      <c r="H9644" s="2">
        <f>AVERAGEIF(Table1[[#All],[Category]],Table1[[#This Row],[Category]],Table1[[#All],[DiscountOffer]])</f>
        <v>726.0994423791791</v>
      </c>
      <c r="I9644" s="2">
        <v>899</v>
      </c>
      <c r="J9644" s="2">
        <f>IF(Table1[[#This Row],[Ratings]]&gt;4,Table1[[#This Row],[OriginalPrice (in Rs)]],0)</f>
        <v>0</v>
      </c>
      <c r="K9644" s="2">
        <f>Table1[[#This Row],[OriginalPrice (in Rs)]]-Table1[[#This Row],[DiscountOffer]]</f>
        <v>450</v>
      </c>
      <c r="L9644" s="2" t="str">
        <f>IF(Table1[[#This Row],[Discount % (In Rs)]]&gt;50%,"High Discount","Low Discount")</f>
        <v>High Discount</v>
      </c>
      <c r="M9644" s="3">
        <f>Table1[[#This Row],[Discount_Price (In Rs.)]]/Table1[[#This Row],[OriginalPrice (in Rs)]]</f>
        <v>0.50055617352614012</v>
      </c>
      <c r="N9644" s="4">
        <v>3.6</v>
      </c>
      <c r="O9644">
        <v>519</v>
      </c>
      <c r="P9644" t="s">
        <v>37</v>
      </c>
      <c r="Q9644" t="s">
        <v>8387</v>
      </c>
    </row>
    <row r="9645" spans="1:17" x14ac:dyDescent="0.25">
      <c r="A9645" t="s">
        <v>8412</v>
      </c>
      <c r="B9645" s="1">
        <v>2388034</v>
      </c>
      <c r="C9645" t="s">
        <v>398</v>
      </c>
      <c r="D9645" t="s">
        <v>22</v>
      </c>
      <c r="E9645" t="s">
        <v>35</v>
      </c>
      <c r="F9645" t="s">
        <v>13</v>
      </c>
      <c r="G9645" s="2">
        <v>359</v>
      </c>
      <c r="H9645" s="2">
        <f>AVERAGEIF(Table1[[#All],[Category]],Table1[[#This Row],[Category]],Table1[[#All],[DiscountOffer]])</f>
        <v>726.0994423791791</v>
      </c>
      <c r="I9645" s="2">
        <v>799</v>
      </c>
      <c r="J9645" s="2">
        <f>IF(Table1[[#This Row],[Ratings]]&gt;4,Table1[[#This Row],[OriginalPrice (in Rs)]],0)</f>
        <v>799</v>
      </c>
      <c r="K9645" s="2">
        <f>Table1[[#This Row],[OriginalPrice (in Rs)]]-Table1[[#This Row],[DiscountOffer]]</f>
        <v>440</v>
      </c>
      <c r="L9645" s="2" t="str">
        <f>IF(Table1[[#This Row],[Discount % (In Rs)]]&gt;50%,"High Discount","Low Discount")</f>
        <v>High Discount</v>
      </c>
      <c r="M9645" s="3">
        <f>Table1[[#This Row],[Discount_Price (In Rs.)]]/Table1[[#This Row],[OriginalPrice (in Rs)]]</f>
        <v>0.55068836045056324</v>
      </c>
      <c r="N9645" s="4">
        <v>4.3</v>
      </c>
      <c r="O9645">
        <v>518</v>
      </c>
      <c r="P9645" t="s">
        <v>32</v>
      </c>
      <c r="Q9645" t="s">
        <v>8413</v>
      </c>
    </row>
    <row r="9646" spans="1:17" x14ac:dyDescent="0.25">
      <c r="A9646" t="s">
        <v>8414</v>
      </c>
      <c r="B9646" s="1">
        <v>10335569</v>
      </c>
      <c r="C9646" t="s">
        <v>2741</v>
      </c>
      <c r="D9646" t="s">
        <v>22</v>
      </c>
      <c r="E9646" t="s">
        <v>35</v>
      </c>
      <c r="F9646" t="s">
        <v>13</v>
      </c>
      <c r="G9646" s="2">
        <v>399</v>
      </c>
      <c r="H9646" s="2">
        <f>AVERAGEIF(Table1[[#All],[Category]],Table1[[#This Row],[Category]],Table1[[#All],[DiscountOffer]])</f>
        <v>726.0994423791791</v>
      </c>
      <c r="I9646" s="2">
        <v>999</v>
      </c>
      <c r="J9646" s="2">
        <f>IF(Table1[[#This Row],[Ratings]]&gt;4,Table1[[#This Row],[OriginalPrice (in Rs)]],0)</f>
        <v>999</v>
      </c>
      <c r="K9646" s="2">
        <f>Table1[[#This Row],[OriginalPrice (in Rs)]]-Table1[[#This Row],[DiscountOffer]]</f>
        <v>600</v>
      </c>
      <c r="L9646" s="2" t="str">
        <f>IF(Table1[[#This Row],[Discount % (In Rs)]]&gt;50%,"High Discount","Low Discount")</f>
        <v>High Discount</v>
      </c>
      <c r="M9646" s="3">
        <f>Table1[[#This Row],[Discount_Price (In Rs.)]]/Table1[[#This Row],[OriginalPrice (in Rs)]]</f>
        <v>0.60060060060060061</v>
      </c>
      <c r="N9646" s="4">
        <v>4.5</v>
      </c>
      <c r="O9646">
        <v>518</v>
      </c>
      <c r="P9646" t="s">
        <v>32</v>
      </c>
      <c r="Q9646" t="s">
        <v>8415</v>
      </c>
    </row>
    <row r="9647" spans="1:17" x14ac:dyDescent="0.25">
      <c r="A9647" t="s">
        <v>8457</v>
      </c>
      <c r="B9647" s="1">
        <v>11806886</v>
      </c>
      <c r="C9647" t="s">
        <v>8458</v>
      </c>
      <c r="D9647" t="s">
        <v>22</v>
      </c>
      <c r="E9647" t="s">
        <v>35</v>
      </c>
      <c r="F9647" t="s">
        <v>13</v>
      </c>
      <c r="G9647" s="2">
        <v>726.09944237918216</v>
      </c>
      <c r="H9647" s="2">
        <f>AVERAGEIF(Table1[[#All],[Category]],Table1[[#This Row],[Category]],Table1[[#All],[DiscountOffer]])</f>
        <v>726.0994423791791</v>
      </c>
      <c r="I9647" s="2">
        <v>499</v>
      </c>
      <c r="J9647" s="2">
        <f>IF(Table1[[#This Row],[Ratings]]&gt;4,Table1[[#This Row],[OriginalPrice (in Rs)]],0)</f>
        <v>499</v>
      </c>
      <c r="K9647" s="2">
        <f>Table1[[#This Row],[OriginalPrice (in Rs)]]-Table1[[#This Row],[DiscountOffer]]</f>
        <v>-227.09944237918216</v>
      </c>
      <c r="L9647" s="2" t="str">
        <f>IF(Table1[[#This Row],[Discount % (In Rs)]]&gt;50%,"High Discount","Low Discount")</f>
        <v>Low Discount</v>
      </c>
      <c r="M9647" s="3">
        <f>Table1[[#This Row],[Discount_Price (In Rs.)]]/Table1[[#This Row],[OriginalPrice (in Rs)]]</f>
        <v>-0.45510910296429291</v>
      </c>
      <c r="N9647" s="4">
        <v>4.4000000000000004</v>
      </c>
      <c r="O9647">
        <v>516</v>
      </c>
      <c r="P9647" t="s">
        <v>32</v>
      </c>
      <c r="Q9647" t="s">
        <v>8459</v>
      </c>
    </row>
    <row r="9648" spans="1:17" x14ac:dyDescent="0.25">
      <c r="A9648" t="s">
        <v>8511</v>
      </c>
      <c r="B9648" s="1">
        <v>8923771</v>
      </c>
      <c r="C9648" t="s">
        <v>6621</v>
      </c>
      <c r="D9648" t="s">
        <v>22</v>
      </c>
      <c r="E9648" t="s">
        <v>35</v>
      </c>
      <c r="F9648" t="s">
        <v>13</v>
      </c>
      <c r="G9648" s="2">
        <v>439</v>
      </c>
      <c r="H9648" s="2">
        <f>AVERAGEIF(Table1[[#All],[Category]],Table1[[#This Row],[Category]],Table1[[#All],[DiscountOffer]])</f>
        <v>726.0994423791791</v>
      </c>
      <c r="I9648" s="2">
        <v>1099</v>
      </c>
      <c r="J9648" s="2">
        <f>IF(Table1[[#This Row],[Ratings]]&gt;4,Table1[[#This Row],[OriginalPrice (in Rs)]],0)</f>
        <v>1099</v>
      </c>
      <c r="K9648" s="2">
        <f>Table1[[#This Row],[OriginalPrice (in Rs)]]-Table1[[#This Row],[DiscountOffer]]</f>
        <v>660</v>
      </c>
      <c r="L9648" s="2" t="str">
        <f>IF(Table1[[#This Row],[Discount % (In Rs)]]&gt;50%,"High Discount","Low Discount")</f>
        <v>High Discount</v>
      </c>
      <c r="M9648" s="3">
        <f>Table1[[#This Row],[Discount_Price (In Rs.)]]/Table1[[#This Row],[OriginalPrice (in Rs)]]</f>
        <v>0.6005459508644222</v>
      </c>
      <c r="N9648" s="4">
        <v>4.3</v>
      </c>
      <c r="O9648">
        <v>514</v>
      </c>
      <c r="P9648" t="s">
        <v>32</v>
      </c>
      <c r="Q9648" t="s">
        <v>8512</v>
      </c>
    </row>
    <row r="9649" spans="1:17" x14ac:dyDescent="0.25">
      <c r="A9649" t="s">
        <v>8569</v>
      </c>
      <c r="B9649" s="1">
        <v>11752140</v>
      </c>
      <c r="C9649" t="s">
        <v>318</v>
      </c>
      <c r="D9649" t="s">
        <v>22</v>
      </c>
      <c r="E9649" t="s">
        <v>35</v>
      </c>
      <c r="F9649" t="s">
        <v>13</v>
      </c>
      <c r="G9649" s="2">
        <v>329</v>
      </c>
      <c r="H9649" s="2">
        <f>AVERAGEIF(Table1[[#All],[Category]],Table1[[#This Row],[Category]],Table1[[#All],[DiscountOffer]])</f>
        <v>726.0994423791791</v>
      </c>
      <c r="I9649" s="2">
        <v>599</v>
      </c>
      <c r="J9649" s="2">
        <f>IF(Table1[[#This Row],[Ratings]]&gt;4,Table1[[#This Row],[OriginalPrice (in Rs)]],0)</f>
        <v>599</v>
      </c>
      <c r="K9649" s="2">
        <f>Table1[[#This Row],[OriginalPrice (in Rs)]]-Table1[[#This Row],[DiscountOffer]]</f>
        <v>270</v>
      </c>
      <c r="L9649" s="2" t="str">
        <f>IF(Table1[[#This Row],[Discount % (In Rs)]]&gt;50%,"High Discount","Low Discount")</f>
        <v>Low Discount</v>
      </c>
      <c r="M9649" s="3">
        <f>Table1[[#This Row],[Discount_Price (In Rs.)]]/Table1[[#This Row],[OriginalPrice (in Rs)]]</f>
        <v>0.45075125208681133</v>
      </c>
      <c r="N9649" s="4">
        <v>4.0999999999999996</v>
      </c>
      <c r="O9649">
        <v>512</v>
      </c>
      <c r="P9649" t="s">
        <v>98</v>
      </c>
      <c r="Q9649" t="s">
        <v>8570</v>
      </c>
    </row>
    <row r="9650" spans="1:17" x14ac:dyDescent="0.25">
      <c r="A9650" t="s">
        <v>8611</v>
      </c>
      <c r="B9650" s="1">
        <v>11632494</v>
      </c>
      <c r="C9650" t="s">
        <v>10</v>
      </c>
      <c r="D9650" t="s">
        <v>22</v>
      </c>
      <c r="E9650" t="s">
        <v>35</v>
      </c>
      <c r="F9650" t="s">
        <v>13</v>
      </c>
      <c r="G9650" s="2">
        <v>249</v>
      </c>
      <c r="H9650" s="2">
        <f>AVERAGEIF(Table1[[#All],[Category]],Table1[[#This Row],[Category]],Table1[[#All],[DiscountOffer]])</f>
        <v>726.0994423791791</v>
      </c>
      <c r="I9650" s="2">
        <v>499</v>
      </c>
      <c r="J9650" s="2">
        <f>IF(Table1[[#This Row],[Ratings]]&gt;4,Table1[[#This Row],[OriginalPrice (in Rs)]],0)</f>
        <v>499</v>
      </c>
      <c r="K9650" s="2">
        <f>Table1[[#This Row],[OriginalPrice (in Rs)]]-Table1[[#This Row],[DiscountOffer]]</f>
        <v>250</v>
      </c>
      <c r="L9650" s="2" t="str">
        <f>IF(Table1[[#This Row],[Discount % (In Rs)]]&gt;50%,"High Discount","Low Discount")</f>
        <v>High Discount</v>
      </c>
      <c r="M9650" s="3">
        <f>Table1[[#This Row],[Discount_Price (In Rs.)]]/Table1[[#This Row],[OriginalPrice (in Rs)]]</f>
        <v>0.50100200400801598</v>
      </c>
      <c r="N9650" s="4">
        <v>4.0999999999999996</v>
      </c>
      <c r="O9650">
        <v>510</v>
      </c>
      <c r="P9650" t="s">
        <v>37</v>
      </c>
      <c r="Q9650" t="s">
        <v>8612</v>
      </c>
    </row>
    <row r="9651" spans="1:17" x14ac:dyDescent="0.25">
      <c r="A9651" t="s">
        <v>8613</v>
      </c>
      <c r="B9651" s="1">
        <v>12816788</v>
      </c>
      <c r="C9651" t="s">
        <v>53</v>
      </c>
      <c r="D9651" t="s">
        <v>22</v>
      </c>
      <c r="E9651" t="s">
        <v>35</v>
      </c>
      <c r="F9651" t="s">
        <v>13</v>
      </c>
      <c r="G9651" s="2">
        <v>269</v>
      </c>
      <c r="H9651" s="2">
        <f>AVERAGEIF(Table1[[#All],[Category]],Table1[[#This Row],[Category]],Table1[[#All],[DiscountOffer]])</f>
        <v>726.0994423791791</v>
      </c>
      <c r="I9651" s="2">
        <v>599</v>
      </c>
      <c r="J9651" s="2">
        <f>IF(Table1[[#This Row],[Ratings]]&gt;4,Table1[[#This Row],[OriginalPrice (in Rs)]],0)</f>
        <v>599</v>
      </c>
      <c r="K9651" s="2">
        <f>Table1[[#This Row],[OriginalPrice (in Rs)]]-Table1[[#This Row],[DiscountOffer]]</f>
        <v>330</v>
      </c>
      <c r="L9651" s="2" t="str">
        <f>IF(Table1[[#This Row],[Discount % (In Rs)]]&gt;50%,"High Discount","Low Discount")</f>
        <v>High Discount</v>
      </c>
      <c r="M9651" s="3">
        <f>Table1[[#This Row],[Discount_Price (In Rs.)]]/Table1[[#This Row],[OriginalPrice (in Rs)]]</f>
        <v>0.55091819699499167</v>
      </c>
      <c r="N9651" s="4">
        <v>4.2</v>
      </c>
      <c r="O9651">
        <v>510</v>
      </c>
      <c r="P9651" t="s">
        <v>20</v>
      </c>
      <c r="Q9651" t="s">
        <v>8614</v>
      </c>
    </row>
    <row r="9652" spans="1:17" x14ac:dyDescent="0.25">
      <c r="A9652" t="s">
        <v>8615</v>
      </c>
      <c r="B9652" s="1">
        <v>11017726</v>
      </c>
      <c r="C9652" t="s">
        <v>39</v>
      </c>
      <c r="D9652" t="s">
        <v>22</v>
      </c>
      <c r="E9652" t="s">
        <v>35</v>
      </c>
      <c r="F9652" t="s">
        <v>13</v>
      </c>
      <c r="G9652" s="2">
        <v>319</v>
      </c>
      <c r="H9652" s="2">
        <f>AVERAGEIF(Table1[[#All],[Category]],Table1[[#This Row],[Category]],Table1[[#All],[DiscountOffer]])</f>
        <v>726.0994423791791</v>
      </c>
      <c r="I9652" s="2">
        <v>799</v>
      </c>
      <c r="J9652" s="2">
        <f>IF(Table1[[#This Row],[Ratings]]&gt;4,Table1[[#This Row],[OriginalPrice (in Rs)]],0)</f>
        <v>799</v>
      </c>
      <c r="K9652" s="2">
        <f>Table1[[#This Row],[OriginalPrice (in Rs)]]-Table1[[#This Row],[DiscountOffer]]</f>
        <v>480</v>
      </c>
      <c r="L9652" s="2" t="str">
        <f>IF(Table1[[#This Row],[Discount % (In Rs)]]&gt;50%,"High Discount","Low Discount")</f>
        <v>High Discount</v>
      </c>
      <c r="M9652" s="3">
        <f>Table1[[#This Row],[Discount_Price (In Rs.)]]/Table1[[#This Row],[OriginalPrice (in Rs)]]</f>
        <v>0.60075093867334173</v>
      </c>
      <c r="N9652" s="4">
        <v>4.0999999999999996</v>
      </c>
      <c r="O9652">
        <v>510</v>
      </c>
      <c r="P9652" t="s">
        <v>20</v>
      </c>
      <c r="Q9652" t="s">
        <v>4615</v>
      </c>
    </row>
    <row r="9653" spans="1:17" x14ac:dyDescent="0.25">
      <c r="A9653" t="s">
        <v>8651</v>
      </c>
      <c r="B9653" s="1">
        <v>11363816</v>
      </c>
      <c r="C9653" t="s">
        <v>146</v>
      </c>
      <c r="D9653" t="s">
        <v>22</v>
      </c>
      <c r="E9653" t="s">
        <v>35</v>
      </c>
      <c r="F9653" t="s">
        <v>13</v>
      </c>
      <c r="G9653" s="2">
        <v>649</v>
      </c>
      <c r="H9653" s="2">
        <f>AVERAGEIF(Table1[[#All],[Category]],Table1[[#This Row],[Category]],Table1[[#All],[DiscountOffer]])</f>
        <v>726.0994423791791</v>
      </c>
      <c r="I9653" s="2">
        <v>1299</v>
      </c>
      <c r="J9653" s="2">
        <f>IF(Table1[[#This Row],[Ratings]]&gt;4,Table1[[#This Row],[OriginalPrice (in Rs)]],0)</f>
        <v>1299</v>
      </c>
      <c r="K9653" s="2">
        <f>Table1[[#This Row],[OriginalPrice (in Rs)]]-Table1[[#This Row],[DiscountOffer]]</f>
        <v>650</v>
      </c>
      <c r="L9653" s="2" t="str">
        <f>IF(Table1[[#This Row],[Discount % (In Rs)]]&gt;50%,"High Discount","Low Discount")</f>
        <v>High Discount</v>
      </c>
      <c r="M9653" s="3">
        <f>Table1[[#This Row],[Discount_Price (In Rs.)]]/Table1[[#This Row],[OriginalPrice (in Rs)]]</f>
        <v>0.50038491147036179</v>
      </c>
      <c r="N9653" s="4">
        <v>4.0999999999999996</v>
      </c>
      <c r="O9653">
        <v>509</v>
      </c>
      <c r="P9653" t="s">
        <v>32</v>
      </c>
      <c r="Q9653" t="s">
        <v>8652</v>
      </c>
    </row>
    <row r="9654" spans="1:17" x14ac:dyDescent="0.25">
      <c r="A9654" t="s">
        <v>8685</v>
      </c>
      <c r="B9654" s="1">
        <v>1847924</v>
      </c>
      <c r="C9654" t="s">
        <v>43</v>
      </c>
      <c r="D9654" t="s">
        <v>22</v>
      </c>
      <c r="E9654" t="s">
        <v>35</v>
      </c>
      <c r="F9654" t="s">
        <v>13</v>
      </c>
      <c r="G9654" s="2">
        <v>274</v>
      </c>
      <c r="H9654" s="2">
        <f>AVERAGEIF(Table1[[#All],[Category]],Table1[[#This Row],[Category]],Table1[[#All],[DiscountOffer]])</f>
        <v>726.0994423791791</v>
      </c>
      <c r="I9654" s="2">
        <v>549</v>
      </c>
      <c r="J9654" s="2">
        <f>IF(Table1[[#This Row],[Ratings]]&gt;4,Table1[[#This Row],[OriginalPrice (in Rs)]],0)</f>
        <v>549</v>
      </c>
      <c r="K9654" s="2">
        <f>Table1[[#This Row],[OriginalPrice (in Rs)]]-Table1[[#This Row],[DiscountOffer]]</f>
        <v>275</v>
      </c>
      <c r="L9654" s="2" t="str">
        <f>IF(Table1[[#This Row],[Discount % (In Rs)]]&gt;50%,"High Discount","Low Discount")</f>
        <v>High Discount</v>
      </c>
      <c r="M9654" s="3">
        <f>Table1[[#This Row],[Discount_Price (In Rs.)]]/Table1[[#This Row],[OriginalPrice (in Rs)]]</f>
        <v>0.50091074681238612</v>
      </c>
      <c r="N9654" s="4">
        <v>4.3</v>
      </c>
      <c r="O9654">
        <v>508</v>
      </c>
      <c r="P9654" t="s">
        <v>20</v>
      </c>
      <c r="Q9654" t="s">
        <v>8686</v>
      </c>
    </row>
    <row r="9655" spans="1:17" x14ac:dyDescent="0.25">
      <c r="A9655" t="s">
        <v>8687</v>
      </c>
      <c r="B9655" s="1">
        <v>1923232</v>
      </c>
      <c r="C9655" t="s">
        <v>43</v>
      </c>
      <c r="D9655" t="s">
        <v>22</v>
      </c>
      <c r="E9655" t="s">
        <v>35</v>
      </c>
      <c r="F9655" t="s">
        <v>13</v>
      </c>
      <c r="G9655" s="2">
        <v>299</v>
      </c>
      <c r="H9655" s="2">
        <f>AVERAGEIF(Table1[[#All],[Category]],Table1[[#This Row],[Category]],Table1[[#All],[DiscountOffer]])</f>
        <v>726.0994423791791</v>
      </c>
      <c r="I9655" s="2">
        <v>749</v>
      </c>
      <c r="J9655" s="2">
        <f>IF(Table1[[#This Row],[Ratings]]&gt;4,Table1[[#This Row],[OriginalPrice (in Rs)]],0)</f>
        <v>749</v>
      </c>
      <c r="K9655" s="2">
        <f>Table1[[#This Row],[OriginalPrice (in Rs)]]-Table1[[#This Row],[DiscountOffer]]</f>
        <v>450</v>
      </c>
      <c r="L9655" s="2" t="str">
        <f>IF(Table1[[#This Row],[Discount % (In Rs)]]&gt;50%,"High Discount","Low Discount")</f>
        <v>High Discount</v>
      </c>
      <c r="M9655" s="3">
        <f>Table1[[#This Row],[Discount_Price (In Rs.)]]/Table1[[#This Row],[OriginalPrice (in Rs)]]</f>
        <v>0.6008010680907877</v>
      </c>
      <c r="N9655" s="4">
        <v>4.3</v>
      </c>
      <c r="O9655">
        <v>508</v>
      </c>
      <c r="P9655" t="s">
        <v>20</v>
      </c>
      <c r="Q9655" t="s">
        <v>8688</v>
      </c>
    </row>
    <row r="9656" spans="1:17" x14ac:dyDescent="0.25">
      <c r="A9656" t="s">
        <v>8689</v>
      </c>
      <c r="B9656" s="1">
        <v>11029220</v>
      </c>
      <c r="C9656" t="s">
        <v>398</v>
      </c>
      <c r="D9656" t="s">
        <v>22</v>
      </c>
      <c r="E9656" t="s">
        <v>35</v>
      </c>
      <c r="F9656" t="s">
        <v>13</v>
      </c>
      <c r="G9656" s="2">
        <v>499</v>
      </c>
      <c r="H9656" s="2">
        <f>AVERAGEIF(Table1[[#All],[Category]],Table1[[#This Row],[Category]],Table1[[#All],[DiscountOffer]])</f>
        <v>726.0994423791791</v>
      </c>
      <c r="I9656" s="2">
        <v>999</v>
      </c>
      <c r="J9656" s="2">
        <f>IF(Table1[[#This Row],[Ratings]]&gt;4,Table1[[#This Row],[OriginalPrice (in Rs)]],0)</f>
        <v>999</v>
      </c>
      <c r="K9656" s="2">
        <f>Table1[[#This Row],[OriginalPrice (in Rs)]]-Table1[[#This Row],[DiscountOffer]]</f>
        <v>500</v>
      </c>
      <c r="L9656" s="2" t="str">
        <f>IF(Table1[[#This Row],[Discount % (In Rs)]]&gt;50%,"High Discount","Low Discount")</f>
        <v>High Discount</v>
      </c>
      <c r="M9656" s="3">
        <f>Table1[[#This Row],[Discount_Price (In Rs.)]]/Table1[[#This Row],[OriginalPrice (in Rs)]]</f>
        <v>0.50050050050050054</v>
      </c>
      <c r="N9656" s="4">
        <v>4.3</v>
      </c>
      <c r="O9656">
        <v>508</v>
      </c>
      <c r="P9656" t="s">
        <v>32</v>
      </c>
      <c r="Q9656" t="s">
        <v>8690</v>
      </c>
    </row>
    <row r="9657" spans="1:17" x14ac:dyDescent="0.25">
      <c r="A9657" t="s">
        <v>8744</v>
      </c>
      <c r="B9657" s="1">
        <v>11096494</v>
      </c>
      <c r="C9657" t="s">
        <v>7776</v>
      </c>
      <c r="D9657" t="s">
        <v>22</v>
      </c>
      <c r="E9657" t="s">
        <v>35</v>
      </c>
      <c r="F9657" t="s">
        <v>13</v>
      </c>
      <c r="G9657" s="2">
        <v>509</v>
      </c>
      <c r="H9657" s="2">
        <f>AVERAGEIF(Table1[[#All],[Category]],Table1[[#This Row],[Category]],Table1[[#All],[DiscountOffer]])</f>
        <v>726.0994423791791</v>
      </c>
      <c r="I9657" s="2">
        <v>1499</v>
      </c>
      <c r="J9657" s="2">
        <f>IF(Table1[[#This Row],[Ratings]]&gt;4,Table1[[#This Row],[OriginalPrice (in Rs)]],0)</f>
        <v>1499</v>
      </c>
      <c r="K9657" s="2">
        <f>Table1[[#This Row],[OriginalPrice (in Rs)]]-Table1[[#This Row],[DiscountOffer]]</f>
        <v>990</v>
      </c>
      <c r="L9657" s="2" t="str">
        <f>IF(Table1[[#This Row],[Discount % (In Rs)]]&gt;50%,"High Discount","Low Discount")</f>
        <v>High Discount</v>
      </c>
      <c r="M9657" s="3">
        <f>Table1[[#This Row],[Discount_Price (In Rs.)]]/Table1[[#This Row],[OriginalPrice (in Rs)]]</f>
        <v>0.66044029352901934</v>
      </c>
      <c r="N9657" s="4">
        <v>4.0999999999999996</v>
      </c>
      <c r="O9657">
        <v>506</v>
      </c>
      <c r="P9657" t="s">
        <v>209</v>
      </c>
      <c r="Q9657" t="s">
        <v>8745</v>
      </c>
    </row>
    <row r="9658" spans="1:17" x14ac:dyDescent="0.25">
      <c r="A9658" t="s">
        <v>8750</v>
      </c>
      <c r="B9658" s="1">
        <v>11126638</v>
      </c>
      <c r="C9658" t="s">
        <v>10</v>
      </c>
      <c r="D9658" t="s">
        <v>22</v>
      </c>
      <c r="E9658" t="s">
        <v>35</v>
      </c>
      <c r="F9658" t="s">
        <v>13</v>
      </c>
      <c r="G9658" s="2">
        <v>269</v>
      </c>
      <c r="H9658" s="2">
        <f>AVERAGEIF(Table1[[#All],[Category]],Table1[[#This Row],[Category]],Table1[[#All],[DiscountOffer]])</f>
        <v>726.0994423791791</v>
      </c>
      <c r="I9658" s="2">
        <v>599</v>
      </c>
      <c r="J9658" s="2">
        <f>IF(Table1[[#This Row],[Ratings]]&gt;4,Table1[[#This Row],[OriginalPrice (in Rs)]],0)</f>
        <v>599</v>
      </c>
      <c r="K9658" s="2">
        <f>Table1[[#This Row],[OriginalPrice (in Rs)]]-Table1[[#This Row],[DiscountOffer]]</f>
        <v>330</v>
      </c>
      <c r="L9658" s="2" t="str">
        <f>IF(Table1[[#This Row],[Discount % (In Rs)]]&gt;50%,"High Discount","Low Discount")</f>
        <v>High Discount</v>
      </c>
      <c r="M9658" s="3">
        <f>Table1[[#This Row],[Discount_Price (In Rs.)]]/Table1[[#This Row],[OriginalPrice (in Rs)]]</f>
        <v>0.55091819699499167</v>
      </c>
      <c r="N9658" s="4">
        <v>4.0999999999999996</v>
      </c>
      <c r="O9658">
        <v>506</v>
      </c>
      <c r="P9658" t="s">
        <v>37</v>
      </c>
      <c r="Q9658" t="s">
        <v>8751</v>
      </c>
    </row>
    <row r="9659" spans="1:17" x14ac:dyDescent="0.25">
      <c r="A9659" t="s">
        <v>8752</v>
      </c>
      <c r="B9659" s="1">
        <v>12817316</v>
      </c>
      <c r="C9659" t="s">
        <v>53</v>
      </c>
      <c r="D9659" t="s">
        <v>22</v>
      </c>
      <c r="E9659" t="s">
        <v>35</v>
      </c>
      <c r="F9659" t="s">
        <v>13</v>
      </c>
      <c r="G9659" s="2">
        <v>279</v>
      </c>
      <c r="H9659" s="2">
        <f>AVERAGEIF(Table1[[#All],[Category]],Table1[[#This Row],[Category]],Table1[[#All],[DiscountOffer]])</f>
        <v>726.0994423791791</v>
      </c>
      <c r="I9659" s="2">
        <v>699</v>
      </c>
      <c r="J9659" s="2">
        <f>IF(Table1[[#This Row],[Ratings]]&gt;4,Table1[[#This Row],[OriginalPrice (in Rs)]],0)</f>
        <v>699</v>
      </c>
      <c r="K9659" s="2">
        <f>Table1[[#This Row],[OriginalPrice (in Rs)]]-Table1[[#This Row],[DiscountOffer]]</f>
        <v>420</v>
      </c>
      <c r="L9659" s="2" t="str">
        <f>IF(Table1[[#This Row],[Discount % (In Rs)]]&gt;50%,"High Discount","Low Discount")</f>
        <v>High Discount</v>
      </c>
      <c r="M9659" s="3">
        <f>Table1[[#This Row],[Discount_Price (In Rs.)]]/Table1[[#This Row],[OriginalPrice (in Rs)]]</f>
        <v>0.60085836909871249</v>
      </c>
      <c r="N9659" s="4">
        <v>4.3</v>
      </c>
      <c r="O9659">
        <v>506</v>
      </c>
      <c r="P9659" t="s">
        <v>20</v>
      </c>
      <c r="Q9659" t="s">
        <v>8753</v>
      </c>
    </row>
    <row r="9660" spans="1:17" x14ac:dyDescent="0.25">
      <c r="A9660" t="s">
        <v>8754</v>
      </c>
      <c r="B9660" s="1">
        <v>11363338</v>
      </c>
      <c r="C9660" t="s">
        <v>146</v>
      </c>
      <c r="D9660" t="s">
        <v>22</v>
      </c>
      <c r="E9660" t="s">
        <v>35</v>
      </c>
      <c r="F9660" t="s">
        <v>13</v>
      </c>
      <c r="G9660" s="2">
        <v>449</v>
      </c>
      <c r="H9660" s="2">
        <f>AVERAGEIF(Table1[[#All],[Category]],Table1[[#This Row],[Category]],Table1[[#All],[DiscountOffer]])</f>
        <v>726.0994423791791</v>
      </c>
      <c r="I9660" s="2">
        <v>899</v>
      </c>
      <c r="J9660" s="2">
        <f>IF(Table1[[#This Row],[Ratings]]&gt;4,Table1[[#This Row],[OriginalPrice (in Rs)]],0)</f>
        <v>899</v>
      </c>
      <c r="K9660" s="2">
        <f>Table1[[#This Row],[OriginalPrice (in Rs)]]-Table1[[#This Row],[DiscountOffer]]</f>
        <v>450</v>
      </c>
      <c r="L9660" s="2" t="str">
        <f>IF(Table1[[#This Row],[Discount % (In Rs)]]&gt;50%,"High Discount","Low Discount")</f>
        <v>High Discount</v>
      </c>
      <c r="M9660" s="3">
        <f>Table1[[#This Row],[Discount_Price (In Rs.)]]/Table1[[#This Row],[OriginalPrice (in Rs)]]</f>
        <v>0.50055617352614012</v>
      </c>
      <c r="N9660" s="4">
        <v>4.5999999999999996</v>
      </c>
      <c r="O9660">
        <v>506</v>
      </c>
      <c r="P9660" t="s">
        <v>32</v>
      </c>
      <c r="Q9660" t="s">
        <v>8755</v>
      </c>
    </row>
    <row r="9661" spans="1:17" x14ac:dyDescent="0.25">
      <c r="A9661" t="s">
        <v>8792</v>
      </c>
      <c r="B9661" s="1">
        <v>11900294</v>
      </c>
      <c r="C9661" t="s">
        <v>318</v>
      </c>
      <c r="D9661" t="s">
        <v>22</v>
      </c>
      <c r="E9661" t="s">
        <v>35</v>
      </c>
      <c r="F9661" t="s">
        <v>13</v>
      </c>
      <c r="G9661" s="2">
        <v>359</v>
      </c>
      <c r="H9661" s="2">
        <f>AVERAGEIF(Table1[[#All],[Category]],Table1[[#This Row],[Category]],Table1[[#All],[DiscountOffer]])</f>
        <v>726.0994423791791</v>
      </c>
      <c r="I9661" s="2">
        <v>799</v>
      </c>
      <c r="J9661" s="2">
        <f>IF(Table1[[#This Row],[Ratings]]&gt;4,Table1[[#This Row],[OriginalPrice (in Rs)]],0)</f>
        <v>799</v>
      </c>
      <c r="K9661" s="2">
        <f>Table1[[#This Row],[OriginalPrice (in Rs)]]-Table1[[#This Row],[DiscountOffer]]</f>
        <v>440</v>
      </c>
      <c r="L9661" s="2" t="str">
        <f>IF(Table1[[#This Row],[Discount % (In Rs)]]&gt;50%,"High Discount","Low Discount")</f>
        <v>High Discount</v>
      </c>
      <c r="M9661" s="3">
        <f>Table1[[#This Row],[Discount_Price (In Rs.)]]/Table1[[#This Row],[OriginalPrice (in Rs)]]</f>
        <v>0.55068836045056324</v>
      </c>
      <c r="N9661" s="4">
        <v>4.4000000000000004</v>
      </c>
      <c r="O9661">
        <v>505</v>
      </c>
      <c r="P9661" t="s">
        <v>98</v>
      </c>
      <c r="Q9661" t="s">
        <v>8793</v>
      </c>
    </row>
    <row r="9662" spans="1:17" x14ac:dyDescent="0.25">
      <c r="A9662" t="s">
        <v>8830</v>
      </c>
      <c r="B9662" s="1">
        <v>11607342</v>
      </c>
      <c r="C9662" t="s">
        <v>39</v>
      </c>
      <c r="D9662" t="s">
        <v>22</v>
      </c>
      <c r="E9662" t="s">
        <v>35</v>
      </c>
      <c r="F9662" t="s">
        <v>13</v>
      </c>
      <c r="G9662" s="2">
        <v>439</v>
      </c>
      <c r="H9662" s="2">
        <f>AVERAGEIF(Table1[[#All],[Category]],Table1[[#This Row],[Category]],Table1[[#All],[DiscountOffer]])</f>
        <v>726.0994423791791</v>
      </c>
      <c r="I9662" s="2">
        <v>1099</v>
      </c>
      <c r="J9662" s="2">
        <f>IF(Table1[[#This Row],[Ratings]]&gt;4,Table1[[#This Row],[OriginalPrice (in Rs)]],0)</f>
        <v>1099</v>
      </c>
      <c r="K9662" s="2">
        <f>Table1[[#This Row],[OriginalPrice (in Rs)]]-Table1[[#This Row],[DiscountOffer]]</f>
        <v>660</v>
      </c>
      <c r="L9662" s="2" t="str">
        <f>IF(Table1[[#This Row],[Discount % (In Rs)]]&gt;50%,"High Discount","Low Discount")</f>
        <v>High Discount</v>
      </c>
      <c r="M9662" s="3">
        <f>Table1[[#This Row],[Discount_Price (In Rs.)]]/Table1[[#This Row],[OriginalPrice (in Rs)]]</f>
        <v>0.6005459508644222</v>
      </c>
      <c r="N9662" s="4">
        <v>4.3</v>
      </c>
      <c r="O9662">
        <v>504</v>
      </c>
      <c r="P9662" t="s">
        <v>20</v>
      </c>
      <c r="Q9662" t="s">
        <v>8831</v>
      </c>
    </row>
    <row r="9663" spans="1:17" x14ac:dyDescent="0.25">
      <c r="A9663" t="s">
        <v>8832</v>
      </c>
      <c r="B9663" s="1">
        <v>10920052</v>
      </c>
      <c r="C9663" t="s">
        <v>10</v>
      </c>
      <c r="D9663" t="s">
        <v>22</v>
      </c>
      <c r="E9663" t="s">
        <v>35</v>
      </c>
      <c r="F9663" t="s">
        <v>13</v>
      </c>
      <c r="G9663" s="2">
        <v>399</v>
      </c>
      <c r="H9663" s="2">
        <f>AVERAGEIF(Table1[[#All],[Category]],Table1[[#This Row],[Category]],Table1[[#All],[DiscountOffer]])</f>
        <v>726.0994423791791</v>
      </c>
      <c r="I9663" s="2">
        <v>999</v>
      </c>
      <c r="J9663" s="2">
        <f>IF(Table1[[#This Row],[Ratings]]&gt;4,Table1[[#This Row],[OriginalPrice (in Rs)]],0)</f>
        <v>0</v>
      </c>
      <c r="K9663" s="2">
        <f>Table1[[#This Row],[OriginalPrice (in Rs)]]-Table1[[#This Row],[DiscountOffer]]</f>
        <v>600</v>
      </c>
      <c r="L9663" s="2" t="str">
        <f>IF(Table1[[#This Row],[Discount % (In Rs)]]&gt;50%,"High Discount","Low Discount")</f>
        <v>High Discount</v>
      </c>
      <c r="M9663" s="3">
        <f>Table1[[#This Row],[Discount_Price (In Rs.)]]/Table1[[#This Row],[OriginalPrice (in Rs)]]</f>
        <v>0.60060060060060061</v>
      </c>
      <c r="N9663" s="4">
        <v>3.4</v>
      </c>
      <c r="O9663">
        <v>504</v>
      </c>
      <c r="P9663" t="s">
        <v>37</v>
      </c>
      <c r="Q9663" t="s">
        <v>8833</v>
      </c>
    </row>
    <row r="9664" spans="1:17" x14ac:dyDescent="0.25">
      <c r="A9664" t="s">
        <v>8941</v>
      </c>
      <c r="B9664" s="1">
        <v>11332294</v>
      </c>
      <c r="C9664" t="s">
        <v>1119</v>
      </c>
      <c r="D9664" t="s">
        <v>22</v>
      </c>
      <c r="E9664" t="s">
        <v>35</v>
      </c>
      <c r="F9664" t="s">
        <v>13</v>
      </c>
      <c r="G9664" s="2">
        <v>474</v>
      </c>
      <c r="H9664" s="2">
        <f>AVERAGEIF(Table1[[#All],[Category]],Table1[[#This Row],[Category]],Table1[[#All],[DiscountOffer]])</f>
        <v>726.0994423791791</v>
      </c>
      <c r="I9664" s="2">
        <v>1249</v>
      </c>
      <c r="J9664" s="2">
        <f>IF(Table1[[#This Row],[Ratings]]&gt;4,Table1[[#This Row],[OriginalPrice (in Rs)]],0)</f>
        <v>1249</v>
      </c>
      <c r="K9664" s="2">
        <f>Table1[[#This Row],[OriginalPrice (in Rs)]]-Table1[[#This Row],[DiscountOffer]]</f>
        <v>775</v>
      </c>
      <c r="L9664" s="2" t="str">
        <f>IF(Table1[[#This Row],[Discount % (In Rs)]]&gt;50%,"High Discount","Low Discount")</f>
        <v>High Discount</v>
      </c>
      <c r="M9664" s="3">
        <f>Table1[[#This Row],[Discount_Price (In Rs.)]]/Table1[[#This Row],[OriginalPrice (in Rs)]]</f>
        <v>0.62049639711769411</v>
      </c>
      <c r="N9664" s="4">
        <v>4.0999999999999996</v>
      </c>
      <c r="O9664">
        <v>500</v>
      </c>
      <c r="P9664" t="s">
        <v>20</v>
      </c>
      <c r="Q9664" t="s">
        <v>8942</v>
      </c>
    </row>
    <row r="9665" spans="1:17" x14ac:dyDescent="0.25">
      <c r="A9665" t="s">
        <v>9010</v>
      </c>
      <c r="B9665" s="1">
        <v>10283351</v>
      </c>
      <c r="C9665" t="s">
        <v>6783</v>
      </c>
      <c r="D9665" t="s">
        <v>22</v>
      </c>
      <c r="E9665" t="s">
        <v>35</v>
      </c>
      <c r="F9665" t="s">
        <v>13</v>
      </c>
      <c r="G9665" s="2">
        <v>439</v>
      </c>
      <c r="H9665" s="2">
        <f>AVERAGEIF(Table1[[#All],[Category]],Table1[[#This Row],[Category]],Table1[[#All],[DiscountOffer]])</f>
        <v>726.0994423791791</v>
      </c>
      <c r="I9665" s="2">
        <v>1099</v>
      </c>
      <c r="J9665" s="2">
        <f>IF(Table1[[#This Row],[Ratings]]&gt;4,Table1[[#This Row],[OriginalPrice (in Rs)]],0)</f>
        <v>0</v>
      </c>
      <c r="K9665" s="2">
        <f>Table1[[#This Row],[OriginalPrice (in Rs)]]-Table1[[#This Row],[DiscountOffer]]</f>
        <v>660</v>
      </c>
      <c r="L9665" s="2" t="str">
        <f>IF(Table1[[#This Row],[Discount % (In Rs)]]&gt;50%,"High Discount","Low Discount")</f>
        <v>High Discount</v>
      </c>
      <c r="M9665" s="3">
        <f>Table1[[#This Row],[Discount_Price (In Rs.)]]/Table1[[#This Row],[OriginalPrice (in Rs)]]</f>
        <v>0.6005459508644222</v>
      </c>
      <c r="N9665" s="4">
        <v>4</v>
      </c>
      <c r="O9665">
        <v>498</v>
      </c>
      <c r="P9665" t="s">
        <v>32</v>
      </c>
      <c r="Q9665" t="s">
        <v>9011</v>
      </c>
    </row>
    <row r="9666" spans="1:17" x14ac:dyDescent="0.25">
      <c r="A9666" t="s">
        <v>9040</v>
      </c>
      <c r="B9666" s="1">
        <v>10188589</v>
      </c>
      <c r="C9666" t="s">
        <v>146</v>
      </c>
      <c r="D9666" t="s">
        <v>22</v>
      </c>
      <c r="E9666" t="s">
        <v>35</v>
      </c>
      <c r="F9666" t="s">
        <v>13</v>
      </c>
      <c r="G9666" s="2">
        <v>599</v>
      </c>
      <c r="H9666" s="2">
        <f>AVERAGEIF(Table1[[#All],[Category]],Table1[[#This Row],[Category]],Table1[[#All],[DiscountOffer]])</f>
        <v>726.0994423791791</v>
      </c>
      <c r="I9666" s="2">
        <v>1199</v>
      </c>
      <c r="J9666" s="2">
        <f>IF(Table1[[#This Row],[Ratings]]&gt;4,Table1[[#This Row],[OriginalPrice (in Rs)]],0)</f>
        <v>0</v>
      </c>
      <c r="K9666" s="2">
        <f>Table1[[#This Row],[OriginalPrice (in Rs)]]-Table1[[#This Row],[DiscountOffer]]</f>
        <v>600</v>
      </c>
      <c r="L9666" s="2" t="str">
        <f>IF(Table1[[#This Row],[Discount % (In Rs)]]&gt;50%,"High Discount","Low Discount")</f>
        <v>High Discount</v>
      </c>
      <c r="M9666" s="3">
        <f>Table1[[#This Row],[Discount_Price (In Rs.)]]/Table1[[#This Row],[OriginalPrice (in Rs)]]</f>
        <v>0.50041701417848206</v>
      </c>
      <c r="N9666" s="4">
        <v>3.9</v>
      </c>
      <c r="O9666">
        <v>497</v>
      </c>
      <c r="P9666" t="s">
        <v>32</v>
      </c>
      <c r="Q9666" t="s">
        <v>9041</v>
      </c>
    </row>
    <row r="9667" spans="1:17" x14ac:dyDescent="0.25">
      <c r="A9667" t="s">
        <v>9075</v>
      </c>
      <c r="B9667" s="1">
        <v>7645136</v>
      </c>
      <c r="C9667" t="s">
        <v>4439</v>
      </c>
      <c r="D9667" t="s">
        <v>22</v>
      </c>
      <c r="E9667" t="s">
        <v>35</v>
      </c>
      <c r="F9667" t="s">
        <v>13</v>
      </c>
      <c r="G9667" s="2">
        <v>479</v>
      </c>
      <c r="H9667" s="2">
        <f>AVERAGEIF(Table1[[#All],[Category]],Table1[[#This Row],[Category]],Table1[[#All],[DiscountOffer]])</f>
        <v>726.0994423791791</v>
      </c>
      <c r="I9667" s="2">
        <v>1199</v>
      </c>
      <c r="J9667" s="2">
        <f>IF(Table1[[#This Row],[Ratings]]&gt;4,Table1[[#This Row],[OriginalPrice (in Rs)]],0)</f>
        <v>1199</v>
      </c>
      <c r="K9667" s="2">
        <f>Table1[[#This Row],[OriginalPrice (in Rs)]]-Table1[[#This Row],[DiscountOffer]]</f>
        <v>720</v>
      </c>
      <c r="L9667" s="2" t="str">
        <f>IF(Table1[[#This Row],[Discount % (In Rs)]]&gt;50%,"High Discount","Low Discount")</f>
        <v>High Discount</v>
      </c>
      <c r="M9667" s="3">
        <f>Table1[[#This Row],[Discount_Price (In Rs.)]]/Table1[[#This Row],[OriginalPrice (in Rs)]]</f>
        <v>0.60050041701417844</v>
      </c>
      <c r="N9667" s="4">
        <v>4.0999999999999996</v>
      </c>
      <c r="O9667">
        <v>495</v>
      </c>
      <c r="P9667" t="s">
        <v>32</v>
      </c>
      <c r="Q9667" t="s">
        <v>9076</v>
      </c>
    </row>
    <row r="9668" spans="1:17" x14ac:dyDescent="0.25">
      <c r="A9668" t="s">
        <v>9107</v>
      </c>
      <c r="B9668" s="1">
        <v>11752182</v>
      </c>
      <c r="C9668" t="s">
        <v>318</v>
      </c>
      <c r="D9668" t="s">
        <v>22</v>
      </c>
      <c r="E9668" t="s">
        <v>35</v>
      </c>
      <c r="F9668" t="s">
        <v>13</v>
      </c>
      <c r="G9668" s="2">
        <v>314</v>
      </c>
      <c r="H9668" s="2">
        <f>AVERAGEIF(Table1[[#All],[Category]],Table1[[#This Row],[Category]],Table1[[#All],[DiscountOffer]])</f>
        <v>726.0994423791791</v>
      </c>
      <c r="I9668" s="2">
        <v>699</v>
      </c>
      <c r="J9668" s="2">
        <f>IF(Table1[[#This Row],[Ratings]]&gt;4,Table1[[#This Row],[OriginalPrice (in Rs)]],0)</f>
        <v>0</v>
      </c>
      <c r="K9668" s="2">
        <f>Table1[[#This Row],[OriginalPrice (in Rs)]]-Table1[[#This Row],[DiscountOffer]]</f>
        <v>385</v>
      </c>
      <c r="L9668" s="2" t="str">
        <f>IF(Table1[[#This Row],[Discount % (In Rs)]]&gt;50%,"High Discount","Low Discount")</f>
        <v>High Discount</v>
      </c>
      <c r="M9668" s="3">
        <f>Table1[[#This Row],[Discount_Price (In Rs.)]]/Table1[[#This Row],[OriginalPrice (in Rs)]]</f>
        <v>0.55078683834048636</v>
      </c>
      <c r="N9668" s="4">
        <v>3.9</v>
      </c>
      <c r="O9668">
        <v>494</v>
      </c>
      <c r="P9668" t="s">
        <v>98</v>
      </c>
      <c r="Q9668" t="s">
        <v>9108</v>
      </c>
    </row>
    <row r="9669" spans="1:17" x14ac:dyDescent="0.25">
      <c r="A9669" t="s">
        <v>9132</v>
      </c>
      <c r="B9669" s="1">
        <v>13819040</v>
      </c>
      <c r="C9669" t="s">
        <v>950</v>
      </c>
      <c r="D9669" t="s">
        <v>22</v>
      </c>
      <c r="E9669" t="s">
        <v>35</v>
      </c>
      <c r="F9669" t="s">
        <v>13</v>
      </c>
      <c r="G9669" s="2">
        <v>464</v>
      </c>
      <c r="H9669" s="2">
        <f>AVERAGEIF(Table1[[#All],[Category]],Table1[[#This Row],[Category]],Table1[[#All],[DiscountOffer]])</f>
        <v>726.0994423791791</v>
      </c>
      <c r="I9669" s="2">
        <v>499</v>
      </c>
      <c r="J9669" s="2">
        <f>IF(Table1[[#This Row],[Ratings]]&gt;4,Table1[[#This Row],[OriginalPrice (in Rs)]],0)</f>
        <v>499</v>
      </c>
      <c r="K9669" s="2">
        <f>Table1[[#This Row],[OriginalPrice (in Rs)]]-Table1[[#This Row],[DiscountOffer]]</f>
        <v>35</v>
      </c>
      <c r="L9669" s="2" t="str">
        <f>IF(Table1[[#This Row],[Discount % (In Rs)]]&gt;50%,"High Discount","Low Discount")</f>
        <v>Low Discount</v>
      </c>
      <c r="M9669" s="3">
        <f>Table1[[#This Row],[Discount_Price (In Rs.)]]/Table1[[#This Row],[OriginalPrice (in Rs)]]</f>
        <v>7.0140280561122245E-2</v>
      </c>
      <c r="N9669" s="4">
        <v>4.2</v>
      </c>
      <c r="O9669">
        <v>493</v>
      </c>
      <c r="P9669" t="s">
        <v>209</v>
      </c>
      <c r="Q9669" t="s">
        <v>9133</v>
      </c>
    </row>
    <row r="9670" spans="1:17" x14ac:dyDescent="0.25">
      <c r="A9670" t="s">
        <v>9234</v>
      </c>
      <c r="B9670" s="1">
        <v>11700110</v>
      </c>
      <c r="C9670" t="s">
        <v>39</v>
      </c>
      <c r="D9670" t="s">
        <v>22</v>
      </c>
      <c r="E9670" t="s">
        <v>35</v>
      </c>
      <c r="F9670" t="s">
        <v>13</v>
      </c>
      <c r="G9670" s="2">
        <v>359</v>
      </c>
      <c r="H9670" s="2">
        <f>AVERAGEIF(Table1[[#All],[Category]],Table1[[#This Row],[Category]],Table1[[#All],[DiscountOffer]])</f>
        <v>726.0994423791791</v>
      </c>
      <c r="I9670" s="2">
        <v>899</v>
      </c>
      <c r="J9670" s="2">
        <f>IF(Table1[[#This Row],[Ratings]]&gt;4,Table1[[#This Row],[OriginalPrice (in Rs)]],0)</f>
        <v>899</v>
      </c>
      <c r="K9670" s="2">
        <f>Table1[[#This Row],[OriginalPrice (in Rs)]]-Table1[[#This Row],[DiscountOffer]]</f>
        <v>540</v>
      </c>
      <c r="L9670" s="2" t="str">
        <f>IF(Table1[[#This Row],[Discount % (In Rs)]]&gt;50%,"High Discount","Low Discount")</f>
        <v>High Discount</v>
      </c>
      <c r="M9670" s="3">
        <f>Table1[[#This Row],[Discount_Price (In Rs.)]]/Table1[[#This Row],[OriginalPrice (in Rs)]]</f>
        <v>0.60066740823136822</v>
      </c>
      <c r="N9670" s="4">
        <v>4.5</v>
      </c>
      <c r="O9670">
        <v>490</v>
      </c>
      <c r="P9670" t="s">
        <v>20</v>
      </c>
      <c r="Q9670" t="s">
        <v>9235</v>
      </c>
    </row>
    <row r="9671" spans="1:17" x14ac:dyDescent="0.25">
      <c r="A9671" t="s">
        <v>9263</v>
      </c>
      <c r="B9671" s="1">
        <v>10180691</v>
      </c>
      <c r="C9671" t="s">
        <v>5890</v>
      </c>
      <c r="D9671" t="s">
        <v>22</v>
      </c>
      <c r="E9671" t="s">
        <v>35</v>
      </c>
      <c r="F9671" t="s">
        <v>13</v>
      </c>
      <c r="G9671" s="2">
        <v>599</v>
      </c>
      <c r="H9671" s="2">
        <f>AVERAGEIF(Table1[[#All],[Category]],Table1[[#This Row],[Category]],Table1[[#All],[DiscountOffer]])</f>
        <v>726.0994423791791</v>
      </c>
      <c r="I9671" s="2">
        <v>1249</v>
      </c>
      <c r="J9671" s="2">
        <f>IF(Table1[[#This Row],[Ratings]]&gt;4,Table1[[#This Row],[OriginalPrice (in Rs)]],0)</f>
        <v>0</v>
      </c>
      <c r="K9671" s="2">
        <f>Table1[[#This Row],[OriginalPrice (in Rs)]]-Table1[[#This Row],[DiscountOffer]]</f>
        <v>650</v>
      </c>
      <c r="L9671" s="2" t="str">
        <f>IF(Table1[[#This Row],[Discount % (In Rs)]]&gt;50%,"High Discount","Low Discount")</f>
        <v>High Discount</v>
      </c>
      <c r="M9671" s="3">
        <f>Table1[[#This Row],[Discount_Price (In Rs.)]]/Table1[[#This Row],[OriginalPrice (in Rs)]]</f>
        <v>0.52041633306645319</v>
      </c>
      <c r="N9671" s="4">
        <v>4</v>
      </c>
      <c r="O9671">
        <v>489</v>
      </c>
      <c r="P9671" t="s">
        <v>32</v>
      </c>
      <c r="Q9671" t="s">
        <v>9264</v>
      </c>
    </row>
    <row r="9672" spans="1:17" x14ac:dyDescent="0.25">
      <c r="A9672" t="s">
        <v>9265</v>
      </c>
      <c r="B9672" s="1">
        <v>11780474</v>
      </c>
      <c r="C9672" t="s">
        <v>39</v>
      </c>
      <c r="D9672" t="s">
        <v>22</v>
      </c>
      <c r="E9672" t="s">
        <v>35</v>
      </c>
      <c r="F9672" t="s">
        <v>13</v>
      </c>
      <c r="G9672" s="2">
        <v>649</v>
      </c>
      <c r="H9672" s="2">
        <f>AVERAGEIF(Table1[[#All],[Category]],Table1[[#This Row],[Category]],Table1[[#All],[DiscountOffer]])</f>
        <v>726.0994423791791</v>
      </c>
      <c r="I9672" s="2">
        <v>1299</v>
      </c>
      <c r="J9672" s="2">
        <f>IF(Table1[[#This Row],[Ratings]]&gt;4,Table1[[#This Row],[OriginalPrice (in Rs)]],0)</f>
        <v>1299</v>
      </c>
      <c r="K9672" s="2">
        <f>Table1[[#This Row],[OriginalPrice (in Rs)]]-Table1[[#This Row],[DiscountOffer]]</f>
        <v>650</v>
      </c>
      <c r="L9672" s="2" t="str">
        <f>IF(Table1[[#This Row],[Discount % (In Rs)]]&gt;50%,"High Discount","Low Discount")</f>
        <v>High Discount</v>
      </c>
      <c r="M9672" s="3">
        <f>Table1[[#This Row],[Discount_Price (In Rs.)]]/Table1[[#This Row],[OriginalPrice (in Rs)]]</f>
        <v>0.50038491147036179</v>
      </c>
      <c r="N9672" s="4">
        <v>4.0999999999999996</v>
      </c>
      <c r="O9672">
        <v>489</v>
      </c>
      <c r="P9672" t="s">
        <v>20</v>
      </c>
      <c r="Q9672" t="s">
        <v>9266</v>
      </c>
    </row>
    <row r="9673" spans="1:17" x14ac:dyDescent="0.25">
      <c r="A9673" t="s">
        <v>9274</v>
      </c>
      <c r="B9673" s="1">
        <v>1308791</v>
      </c>
      <c r="C9673" t="s">
        <v>1398</v>
      </c>
      <c r="D9673" t="s">
        <v>22</v>
      </c>
      <c r="E9673" t="s">
        <v>35</v>
      </c>
      <c r="F9673" t="s">
        <v>13</v>
      </c>
      <c r="G9673" s="2">
        <v>797</v>
      </c>
      <c r="H9673" s="2">
        <f>AVERAGEIF(Table1[[#All],[Category]],Table1[[#This Row],[Category]],Table1[[#All],[DiscountOffer]])</f>
        <v>726.0994423791791</v>
      </c>
      <c r="I9673" s="2">
        <v>985</v>
      </c>
      <c r="J9673" s="2">
        <f>IF(Table1[[#This Row],[Ratings]]&gt;4,Table1[[#This Row],[OriginalPrice (in Rs)]],0)</f>
        <v>985</v>
      </c>
      <c r="K9673" s="2">
        <f>Table1[[#This Row],[OriginalPrice (in Rs)]]-Table1[[#This Row],[DiscountOffer]]</f>
        <v>188</v>
      </c>
      <c r="L9673" s="2" t="str">
        <f>IF(Table1[[#This Row],[Discount % (In Rs)]]&gt;50%,"High Discount","Low Discount")</f>
        <v>Low Discount</v>
      </c>
      <c r="M9673" s="3">
        <f>Table1[[#This Row],[Discount_Price (In Rs.)]]/Table1[[#This Row],[OriginalPrice (in Rs)]]</f>
        <v>0.19086294416243654</v>
      </c>
      <c r="N9673" s="4">
        <v>4.4000000000000004</v>
      </c>
      <c r="O9673">
        <v>489</v>
      </c>
      <c r="P9673" t="s">
        <v>20</v>
      </c>
      <c r="Q9673" t="s">
        <v>9275</v>
      </c>
    </row>
    <row r="9674" spans="1:17" x14ac:dyDescent="0.25">
      <c r="A9674" t="s">
        <v>9305</v>
      </c>
      <c r="B9674" s="1">
        <v>2001974</v>
      </c>
      <c r="C9674" t="s">
        <v>146</v>
      </c>
      <c r="D9674" t="s">
        <v>22</v>
      </c>
      <c r="E9674" t="s">
        <v>35</v>
      </c>
      <c r="F9674" t="s">
        <v>13</v>
      </c>
      <c r="G9674" s="2">
        <v>499</v>
      </c>
      <c r="H9674" s="2">
        <f>AVERAGEIF(Table1[[#All],[Category]],Table1[[#This Row],[Category]],Table1[[#All],[DiscountOffer]])</f>
        <v>726.0994423791791</v>
      </c>
      <c r="I9674" s="2">
        <v>999</v>
      </c>
      <c r="J9674" s="2">
        <f>IF(Table1[[#This Row],[Ratings]]&gt;4,Table1[[#This Row],[OriginalPrice (in Rs)]],0)</f>
        <v>0</v>
      </c>
      <c r="K9674" s="2">
        <f>Table1[[#This Row],[OriginalPrice (in Rs)]]-Table1[[#This Row],[DiscountOffer]]</f>
        <v>500</v>
      </c>
      <c r="L9674" s="2" t="str">
        <f>IF(Table1[[#This Row],[Discount % (In Rs)]]&gt;50%,"High Discount","Low Discount")</f>
        <v>High Discount</v>
      </c>
      <c r="M9674" s="3">
        <f>Table1[[#This Row],[Discount_Price (In Rs.)]]/Table1[[#This Row],[OriginalPrice (in Rs)]]</f>
        <v>0.50050050050050054</v>
      </c>
      <c r="N9674" s="4">
        <v>3.9</v>
      </c>
      <c r="O9674">
        <v>488</v>
      </c>
      <c r="P9674" t="s">
        <v>32</v>
      </c>
      <c r="Q9674" t="s">
        <v>9306</v>
      </c>
    </row>
    <row r="9675" spans="1:17" x14ac:dyDescent="0.25">
      <c r="A9675" t="s">
        <v>9370</v>
      </c>
      <c r="B9675" s="1">
        <v>11896612</v>
      </c>
      <c r="C9675" t="s">
        <v>39</v>
      </c>
      <c r="D9675" t="s">
        <v>22</v>
      </c>
      <c r="E9675" t="s">
        <v>35</v>
      </c>
      <c r="F9675" t="s">
        <v>13</v>
      </c>
      <c r="G9675" s="2">
        <v>319</v>
      </c>
      <c r="H9675" s="2">
        <f>AVERAGEIF(Table1[[#All],[Category]],Table1[[#This Row],[Category]],Table1[[#All],[DiscountOffer]])</f>
        <v>726.0994423791791</v>
      </c>
      <c r="I9675" s="2">
        <v>799</v>
      </c>
      <c r="J9675" s="2">
        <f>IF(Table1[[#This Row],[Ratings]]&gt;4,Table1[[#This Row],[OriginalPrice (in Rs)]],0)</f>
        <v>799</v>
      </c>
      <c r="K9675" s="2">
        <f>Table1[[#This Row],[OriginalPrice (in Rs)]]-Table1[[#This Row],[DiscountOffer]]</f>
        <v>480</v>
      </c>
      <c r="L9675" s="2" t="str">
        <f>IF(Table1[[#This Row],[Discount % (In Rs)]]&gt;50%,"High Discount","Low Discount")</f>
        <v>High Discount</v>
      </c>
      <c r="M9675" s="3">
        <f>Table1[[#This Row],[Discount_Price (In Rs.)]]/Table1[[#This Row],[OriginalPrice (in Rs)]]</f>
        <v>0.60075093867334173</v>
      </c>
      <c r="N9675" s="4">
        <v>4.3</v>
      </c>
      <c r="O9675">
        <v>486</v>
      </c>
      <c r="P9675" t="s">
        <v>20</v>
      </c>
      <c r="Q9675" t="s">
        <v>9371</v>
      </c>
    </row>
    <row r="9676" spans="1:17" x14ac:dyDescent="0.25">
      <c r="A9676" t="s">
        <v>9403</v>
      </c>
      <c r="B9676" s="1">
        <v>11363862</v>
      </c>
      <c r="C9676" t="s">
        <v>146</v>
      </c>
      <c r="D9676" t="s">
        <v>22</v>
      </c>
      <c r="E9676" t="s">
        <v>35</v>
      </c>
      <c r="F9676" t="s">
        <v>13</v>
      </c>
      <c r="G9676" s="2">
        <v>449</v>
      </c>
      <c r="H9676" s="2">
        <f>AVERAGEIF(Table1[[#All],[Category]],Table1[[#This Row],[Category]],Table1[[#All],[DiscountOffer]])</f>
        <v>726.0994423791791</v>
      </c>
      <c r="I9676" s="2">
        <v>899</v>
      </c>
      <c r="J9676" s="2">
        <f>IF(Table1[[#This Row],[Ratings]]&gt;4,Table1[[#This Row],[OriginalPrice (in Rs)]],0)</f>
        <v>899</v>
      </c>
      <c r="K9676" s="2">
        <f>Table1[[#This Row],[OriginalPrice (in Rs)]]-Table1[[#This Row],[DiscountOffer]]</f>
        <v>450</v>
      </c>
      <c r="L9676" s="2" t="str">
        <f>IF(Table1[[#This Row],[Discount % (In Rs)]]&gt;50%,"High Discount","Low Discount")</f>
        <v>High Discount</v>
      </c>
      <c r="M9676" s="3">
        <f>Table1[[#This Row],[Discount_Price (In Rs.)]]/Table1[[#This Row],[OriginalPrice (in Rs)]]</f>
        <v>0.50055617352614012</v>
      </c>
      <c r="N9676" s="4">
        <v>4.3</v>
      </c>
      <c r="O9676">
        <v>485</v>
      </c>
      <c r="P9676" t="s">
        <v>32</v>
      </c>
      <c r="Q9676" t="s">
        <v>9404</v>
      </c>
    </row>
    <row r="9677" spans="1:17" x14ac:dyDescent="0.25">
      <c r="A9677" t="s">
        <v>9425</v>
      </c>
      <c r="B9677" s="1">
        <v>10188639</v>
      </c>
      <c r="C9677" t="s">
        <v>146</v>
      </c>
      <c r="D9677" t="s">
        <v>22</v>
      </c>
      <c r="E9677" t="s">
        <v>35</v>
      </c>
      <c r="F9677" t="s">
        <v>13</v>
      </c>
      <c r="G9677" s="2">
        <v>649</v>
      </c>
      <c r="H9677" s="2">
        <f>AVERAGEIF(Table1[[#All],[Category]],Table1[[#This Row],[Category]],Table1[[#All],[DiscountOffer]])</f>
        <v>726.0994423791791</v>
      </c>
      <c r="I9677" s="2">
        <v>1299</v>
      </c>
      <c r="J9677" s="2">
        <f>IF(Table1[[#This Row],[Ratings]]&gt;4,Table1[[#This Row],[OriginalPrice (in Rs)]],0)</f>
        <v>0</v>
      </c>
      <c r="K9677" s="2">
        <f>Table1[[#This Row],[OriginalPrice (in Rs)]]-Table1[[#This Row],[DiscountOffer]]</f>
        <v>650</v>
      </c>
      <c r="L9677" s="2" t="str">
        <f>IF(Table1[[#This Row],[Discount % (In Rs)]]&gt;50%,"High Discount","Low Discount")</f>
        <v>High Discount</v>
      </c>
      <c r="M9677" s="3">
        <f>Table1[[#This Row],[Discount_Price (In Rs.)]]/Table1[[#This Row],[OriginalPrice (in Rs)]]</f>
        <v>0.50038491147036179</v>
      </c>
      <c r="N9677" s="4">
        <v>3.9</v>
      </c>
      <c r="O9677">
        <v>484</v>
      </c>
      <c r="P9677" t="s">
        <v>32</v>
      </c>
      <c r="Q9677" t="s">
        <v>9426</v>
      </c>
    </row>
    <row r="9678" spans="1:17" x14ac:dyDescent="0.25">
      <c r="A9678" t="s">
        <v>9427</v>
      </c>
      <c r="B9678" s="1">
        <v>11984734</v>
      </c>
      <c r="C9678" t="s">
        <v>9428</v>
      </c>
      <c r="D9678" t="s">
        <v>22</v>
      </c>
      <c r="E9678" t="s">
        <v>35</v>
      </c>
      <c r="F9678" t="s">
        <v>13</v>
      </c>
      <c r="G9678" s="2">
        <v>495</v>
      </c>
      <c r="H9678" s="2">
        <f>AVERAGEIF(Table1[[#All],[Category]],Table1[[#This Row],[Category]],Table1[[#All],[DiscountOffer]])</f>
        <v>726.0994423791791</v>
      </c>
      <c r="I9678" s="2">
        <v>1599</v>
      </c>
      <c r="J9678" s="2">
        <f>IF(Table1[[#This Row],[Ratings]]&gt;4,Table1[[#This Row],[OriginalPrice (in Rs)]],0)</f>
        <v>1599</v>
      </c>
      <c r="K9678" s="2">
        <f>Table1[[#This Row],[OriginalPrice (in Rs)]]-Table1[[#This Row],[DiscountOffer]]</f>
        <v>1104</v>
      </c>
      <c r="L9678" s="2" t="str">
        <f>IF(Table1[[#This Row],[Discount % (In Rs)]]&gt;50%,"High Discount","Low Discount")</f>
        <v>High Discount</v>
      </c>
      <c r="M9678" s="3">
        <f>Table1[[#This Row],[Discount_Price (In Rs.)]]/Table1[[#This Row],[OriginalPrice (in Rs)]]</f>
        <v>0.69043151969981242</v>
      </c>
      <c r="N9678" s="4">
        <v>4.5</v>
      </c>
      <c r="O9678">
        <v>484</v>
      </c>
      <c r="P9678" t="s">
        <v>831</v>
      </c>
      <c r="Q9678" t="s">
        <v>9429</v>
      </c>
    </row>
    <row r="9679" spans="1:17" x14ac:dyDescent="0.25">
      <c r="A9679" t="s">
        <v>9469</v>
      </c>
      <c r="B9679" s="1">
        <v>12423650</v>
      </c>
      <c r="C9679" t="s">
        <v>146</v>
      </c>
      <c r="D9679" t="s">
        <v>22</v>
      </c>
      <c r="E9679" t="s">
        <v>35</v>
      </c>
      <c r="F9679" t="s">
        <v>13</v>
      </c>
      <c r="G9679" s="2">
        <v>659</v>
      </c>
      <c r="H9679" s="2">
        <f>AVERAGEIF(Table1[[#All],[Category]],Table1[[#This Row],[Category]],Table1[[#All],[DiscountOffer]])</f>
        <v>726.0994423791791</v>
      </c>
      <c r="I9679" s="2">
        <v>1199</v>
      </c>
      <c r="J9679" s="2">
        <f>IF(Table1[[#This Row],[Ratings]]&gt;4,Table1[[#This Row],[OriginalPrice (in Rs)]],0)</f>
        <v>1199</v>
      </c>
      <c r="K9679" s="2">
        <f>Table1[[#This Row],[OriginalPrice (in Rs)]]-Table1[[#This Row],[DiscountOffer]]</f>
        <v>540</v>
      </c>
      <c r="L9679" s="2" t="str">
        <f>IF(Table1[[#This Row],[Discount % (In Rs)]]&gt;50%,"High Discount","Low Discount")</f>
        <v>Low Discount</v>
      </c>
      <c r="M9679" s="3">
        <f>Table1[[#This Row],[Discount_Price (In Rs.)]]/Table1[[#This Row],[OriginalPrice (in Rs)]]</f>
        <v>0.45037531276063386</v>
      </c>
      <c r="N9679" s="4">
        <v>4.3</v>
      </c>
      <c r="O9679">
        <v>483</v>
      </c>
      <c r="P9679" t="s">
        <v>32</v>
      </c>
      <c r="Q9679" t="s">
        <v>9470</v>
      </c>
    </row>
    <row r="9680" spans="1:17" x14ac:dyDescent="0.25">
      <c r="A9680" t="s">
        <v>9473</v>
      </c>
      <c r="B9680" s="1">
        <v>11368346</v>
      </c>
      <c r="C9680" t="s">
        <v>2708</v>
      </c>
      <c r="D9680" t="s">
        <v>22</v>
      </c>
      <c r="E9680" t="s">
        <v>35</v>
      </c>
      <c r="F9680" t="s">
        <v>13</v>
      </c>
      <c r="G9680" s="2">
        <v>726.09944237918216</v>
      </c>
      <c r="H9680" s="2">
        <f>AVERAGEIF(Table1[[#All],[Category]],Table1[[#This Row],[Category]],Table1[[#All],[DiscountOffer]])</f>
        <v>726.0994423791791</v>
      </c>
      <c r="I9680" s="2">
        <v>799</v>
      </c>
      <c r="J9680" s="2">
        <f>IF(Table1[[#This Row],[Ratings]]&gt;4,Table1[[#This Row],[OriginalPrice (in Rs)]],0)</f>
        <v>0</v>
      </c>
      <c r="K9680" s="2">
        <f>Table1[[#This Row],[OriginalPrice (in Rs)]]-Table1[[#This Row],[DiscountOffer]]</f>
        <v>72.900557620817835</v>
      </c>
      <c r="L9680" s="2" t="str">
        <f>IF(Table1[[#This Row],[Discount % (In Rs)]]&gt;50%,"High Discount","Low Discount")</f>
        <v>Low Discount</v>
      </c>
      <c r="M9680" s="3">
        <f>Table1[[#This Row],[Discount_Price (In Rs.)]]/Table1[[#This Row],[OriginalPrice (in Rs)]]</f>
        <v>9.1239746709409056E-2</v>
      </c>
      <c r="N9680" s="4">
        <v>3.9</v>
      </c>
      <c r="O9680">
        <v>483</v>
      </c>
      <c r="P9680" t="s">
        <v>32</v>
      </c>
      <c r="Q9680" t="s">
        <v>9474</v>
      </c>
    </row>
    <row r="9681" spans="1:17" x14ac:dyDescent="0.25">
      <c r="A9681" t="s">
        <v>9503</v>
      </c>
      <c r="B9681" s="1">
        <v>10144529</v>
      </c>
      <c r="C9681" t="s">
        <v>43</v>
      </c>
      <c r="D9681" t="s">
        <v>22</v>
      </c>
      <c r="E9681" t="s">
        <v>35</v>
      </c>
      <c r="F9681" t="s">
        <v>13</v>
      </c>
      <c r="G9681" s="2">
        <v>571</v>
      </c>
      <c r="H9681" s="2">
        <f>AVERAGEIF(Table1[[#All],[Category]],Table1[[#This Row],[Category]],Table1[[#All],[DiscountOffer]])</f>
        <v>726.0994423791791</v>
      </c>
      <c r="I9681" s="2">
        <v>1099</v>
      </c>
      <c r="J9681" s="2">
        <f>IF(Table1[[#This Row],[Ratings]]&gt;4,Table1[[#This Row],[OriginalPrice (in Rs)]],0)</f>
        <v>1099</v>
      </c>
      <c r="K9681" s="2">
        <f>Table1[[#This Row],[OriginalPrice (in Rs)]]-Table1[[#This Row],[DiscountOffer]]</f>
        <v>528</v>
      </c>
      <c r="L9681" s="2" t="str">
        <f>IF(Table1[[#This Row],[Discount % (In Rs)]]&gt;50%,"High Discount","Low Discount")</f>
        <v>Low Discount</v>
      </c>
      <c r="M9681" s="3">
        <f>Table1[[#This Row],[Discount_Price (In Rs.)]]/Table1[[#This Row],[OriginalPrice (in Rs)]]</f>
        <v>0.48043676069153773</v>
      </c>
      <c r="N9681" s="4">
        <v>4.4000000000000004</v>
      </c>
      <c r="O9681">
        <v>482</v>
      </c>
      <c r="P9681" t="s">
        <v>20</v>
      </c>
      <c r="Q9681" t="s">
        <v>9504</v>
      </c>
    </row>
    <row r="9682" spans="1:17" x14ac:dyDescent="0.25">
      <c r="A9682" t="s">
        <v>9544</v>
      </c>
      <c r="B9682" s="1">
        <v>8826215</v>
      </c>
      <c r="C9682" t="s">
        <v>39</v>
      </c>
      <c r="D9682" t="s">
        <v>22</v>
      </c>
      <c r="E9682" t="s">
        <v>35</v>
      </c>
      <c r="F9682" t="s">
        <v>13</v>
      </c>
      <c r="G9682" s="2">
        <v>604</v>
      </c>
      <c r="H9682" s="2">
        <f>AVERAGEIF(Table1[[#All],[Category]],Table1[[#This Row],[Category]],Table1[[#All],[DiscountOffer]])</f>
        <v>726.0994423791791</v>
      </c>
      <c r="I9682" s="2">
        <v>1099</v>
      </c>
      <c r="J9682" s="2">
        <f>IF(Table1[[#This Row],[Ratings]]&gt;4,Table1[[#This Row],[OriginalPrice (in Rs)]],0)</f>
        <v>1099</v>
      </c>
      <c r="K9682" s="2">
        <f>Table1[[#This Row],[OriginalPrice (in Rs)]]-Table1[[#This Row],[DiscountOffer]]</f>
        <v>495</v>
      </c>
      <c r="L9682" s="2" t="str">
        <f>IF(Table1[[#This Row],[Discount % (In Rs)]]&gt;50%,"High Discount","Low Discount")</f>
        <v>Low Discount</v>
      </c>
      <c r="M9682" s="3">
        <f>Table1[[#This Row],[Discount_Price (In Rs.)]]/Table1[[#This Row],[OriginalPrice (in Rs)]]</f>
        <v>0.45040946314831665</v>
      </c>
      <c r="N9682" s="4">
        <v>4.0999999999999996</v>
      </c>
      <c r="O9682">
        <v>480</v>
      </c>
      <c r="P9682" t="s">
        <v>20</v>
      </c>
      <c r="Q9682" t="s">
        <v>9545</v>
      </c>
    </row>
    <row r="9683" spans="1:17" x14ac:dyDescent="0.25">
      <c r="A9683" t="s">
        <v>9578</v>
      </c>
      <c r="B9683" s="1">
        <v>12696206</v>
      </c>
      <c r="C9683" t="s">
        <v>456</v>
      </c>
      <c r="D9683" t="s">
        <v>22</v>
      </c>
      <c r="E9683" t="s">
        <v>35</v>
      </c>
      <c r="F9683" t="s">
        <v>13</v>
      </c>
      <c r="G9683" s="2">
        <v>726.09944237918216</v>
      </c>
      <c r="H9683" s="2">
        <f>AVERAGEIF(Table1[[#All],[Category]],Table1[[#This Row],[Category]],Table1[[#All],[DiscountOffer]])</f>
        <v>726.0994423791791</v>
      </c>
      <c r="I9683" s="2">
        <v>799</v>
      </c>
      <c r="J9683" s="2">
        <f>IF(Table1[[#This Row],[Ratings]]&gt;4,Table1[[#This Row],[OriginalPrice (in Rs)]],0)</f>
        <v>799</v>
      </c>
      <c r="K9683" s="2">
        <f>Table1[[#This Row],[OriginalPrice (in Rs)]]-Table1[[#This Row],[DiscountOffer]]</f>
        <v>72.900557620817835</v>
      </c>
      <c r="L9683" s="2" t="str">
        <f>IF(Table1[[#This Row],[Discount % (In Rs)]]&gt;50%,"High Discount","Low Discount")</f>
        <v>Low Discount</v>
      </c>
      <c r="M9683" s="3">
        <f>Table1[[#This Row],[Discount_Price (In Rs.)]]/Table1[[#This Row],[OriginalPrice (in Rs)]]</f>
        <v>9.1239746709409056E-2</v>
      </c>
      <c r="N9683" s="4">
        <v>4.2</v>
      </c>
      <c r="O9683">
        <v>479</v>
      </c>
      <c r="P9683" t="s">
        <v>98</v>
      </c>
      <c r="Q9683" t="s">
        <v>9579</v>
      </c>
    </row>
    <row r="9684" spans="1:17" x14ac:dyDescent="0.25">
      <c r="A9684" t="s">
        <v>9647</v>
      </c>
      <c r="B9684" s="1">
        <v>11544718</v>
      </c>
      <c r="C9684" t="s">
        <v>10</v>
      </c>
      <c r="D9684" t="s">
        <v>22</v>
      </c>
      <c r="E9684" t="s">
        <v>35</v>
      </c>
      <c r="F9684" t="s">
        <v>13</v>
      </c>
      <c r="G9684" s="2">
        <v>439</v>
      </c>
      <c r="H9684" s="2">
        <f>AVERAGEIF(Table1[[#All],[Category]],Table1[[#This Row],[Category]],Table1[[#All],[DiscountOffer]])</f>
        <v>726.0994423791791</v>
      </c>
      <c r="I9684" s="2">
        <v>799</v>
      </c>
      <c r="J9684" s="2">
        <f>IF(Table1[[#This Row],[Ratings]]&gt;4,Table1[[#This Row],[OriginalPrice (in Rs)]],0)</f>
        <v>799</v>
      </c>
      <c r="K9684" s="2">
        <f>Table1[[#This Row],[OriginalPrice (in Rs)]]-Table1[[#This Row],[DiscountOffer]]</f>
        <v>360</v>
      </c>
      <c r="L9684" s="2" t="str">
        <f>IF(Table1[[#This Row],[Discount % (In Rs)]]&gt;50%,"High Discount","Low Discount")</f>
        <v>Low Discount</v>
      </c>
      <c r="M9684" s="3">
        <f>Table1[[#This Row],[Discount_Price (In Rs.)]]/Table1[[#This Row],[OriginalPrice (in Rs)]]</f>
        <v>0.45056320400500627</v>
      </c>
      <c r="N9684" s="4">
        <v>4.4000000000000004</v>
      </c>
      <c r="O9684">
        <v>477</v>
      </c>
      <c r="P9684" t="s">
        <v>20</v>
      </c>
      <c r="Q9684" t="s">
        <v>9648</v>
      </c>
    </row>
    <row r="9685" spans="1:17" x14ac:dyDescent="0.25">
      <c r="A9685" t="s">
        <v>9697</v>
      </c>
      <c r="B9685" s="1">
        <v>2498501</v>
      </c>
      <c r="C9685" t="s">
        <v>10</v>
      </c>
      <c r="D9685" t="s">
        <v>22</v>
      </c>
      <c r="E9685" t="s">
        <v>35</v>
      </c>
      <c r="F9685" t="s">
        <v>13</v>
      </c>
      <c r="G9685" s="2">
        <v>224</v>
      </c>
      <c r="H9685" s="2">
        <f>AVERAGEIF(Table1[[#All],[Category]],Table1[[#This Row],[Category]],Table1[[#All],[DiscountOffer]])</f>
        <v>726.0994423791791</v>
      </c>
      <c r="I9685" s="2">
        <v>499</v>
      </c>
      <c r="J9685" s="2">
        <f>IF(Table1[[#This Row],[Ratings]]&gt;4,Table1[[#This Row],[OriginalPrice (in Rs)]],0)</f>
        <v>499</v>
      </c>
      <c r="K9685" s="2">
        <f>Table1[[#This Row],[OriginalPrice (in Rs)]]-Table1[[#This Row],[DiscountOffer]]</f>
        <v>275</v>
      </c>
      <c r="L9685" s="2" t="str">
        <f>IF(Table1[[#This Row],[Discount % (In Rs)]]&gt;50%,"High Discount","Low Discount")</f>
        <v>High Discount</v>
      </c>
      <c r="M9685" s="3">
        <f>Table1[[#This Row],[Discount_Price (In Rs.)]]/Table1[[#This Row],[OriginalPrice (in Rs)]]</f>
        <v>0.55110220440881763</v>
      </c>
      <c r="N9685" s="4">
        <v>4.0999999999999996</v>
      </c>
      <c r="O9685">
        <v>476</v>
      </c>
      <c r="P9685" t="s">
        <v>37</v>
      </c>
      <c r="Q9685" t="s">
        <v>9698</v>
      </c>
    </row>
    <row r="9686" spans="1:17" x14ac:dyDescent="0.25">
      <c r="A9686" t="s">
        <v>9728</v>
      </c>
      <c r="B9686" s="1">
        <v>11544670</v>
      </c>
      <c r="C9686" t="s">
        <v>10</v>
      </c>
      <c r="D9686" t="s">
        <v>22</v>
      </c>
      <c r="E9686" t="s">
        <v>35</v>
      </c>
      <c r="F9686" t="s">
        <v>13</v>
      </c>
      <c r="G9686" s="2">
        <v>404</v>
      </c>
      <c r="H9686" s="2">
        <f>AVERAGEIF(Table1[[#All],[Category]],Table1[[#This Row],[Category]],Table1[[#All],[DiscountOffer]])</f>
        <v>726.0994423791791</v>
      </c>
      <c r="I9686" s="2">
        <v>899</v>
      </c>
      <c r="J9686" s="2">
        <f>IF(Table1[[#This Row],[Ratings]]&gt;4,Table1[[#This Row],[OriginalPrice (in Rs)]],0)</f>
        <v>0</v>
      </c>
      <c r="K9686" s="2">
        <f>Table1[[#This Row],[OriginalPrice (in Rs)]]-Table1[[#This Row],[DiscountOffer]]</f>
        <v>495</v>
      </c>
      <c r="L9686" s="2" t="str">
        <f>IF(Table1[[#This Row],[Discount % (In Rs)]]&gt;50%,"High Discount","Low Discount")</f>
        <v>High Discount</v>
      </c>
      <c r="M9686" s="3">
        <f>Table1[[#This Row],[Discount_Price (In Rs.)]]/Table1[[#This Row],[OriginalPrice (in Rs)]]</f>
        <v>0.55061179087875423</v>
      </c>
      <c r="N9686" s="4">
        <v>3.8</v>
      </c>
      <c r="O9686">
        <v>475</v>
      </c>
      <c r="P9686" t="s">
        <v>37</v>
      </c>
      <c r="Q9686" t="s">
        <v>9729</v>
      </c>
    </row>
    <row r="9687" spans="1:17" x14ac:dyDescent="0.25">
      <c r="A9687" t="s">
        <v>9777</v>
      </c>
      <c r="B9687" s="1">
        <v>11363912</v>
      </c>
      <c r="C9687" t="s">
        <v>146</v>
      </c>
      <c r="D9687" t="s">
        <v>22</v>
      </c>
      <c r="E9687" t="s">
        <v>35</v>
      </c>
      <c r="F9687" t="s">
        <v>13</v>
      </c>
      <c r="G9687" s="2">
        <v>909</v>
      </c>
      <c r="H9687" s="2">
        <f>AVERAGEIF(Table1[[#All],[Category]],Table1[[#This Row],[Category]],Table1[[#All],[DiscountOffer]])</f>
        <v>726.0994423791791</v>
      </c>
      <c r="I9687" s="2">
        <v>1399</v>
      </c>
      <c r="J9687" s="2">
        <f>IF(Table1[[#This Row],[Ratings]]&gt;4,Table1[[#This Row],[OriginalPrice (in Rs)]],0)</f>
        <v>0</v>
      </c>
      <c r="K9687" s="2">
        <f>Table1[[#This Row],[OriginalPrice (in Rs)]]-Table1[[#This Row],[DiscountOffer]]</f>
        <v>490</v>
      </c>
      <c r="L9687" s="2" t="str">
        <f>IF(Table1[[#This Row],[Discount % (In Rs)]]&gt;50%,"High Discount","Low Discount")</f>
        <v>Low Discount</v>
      </c>
      <c r="M9687" s="3">
        <f>Table1[[#This Row],[Discount_Price (In Rs.)]]/Table1[[#This Row],[OriginalPrice (in Rs)]]</f>
        <v>0.35025017869907077</v>
      </c>
      <c r="N9687" s="4">
        <v>3.7</v>
      </c>
      <c r="O9687">
        <v>474</v>
      </c>
      <c r="P9687" t="s">
        <v>32</v>
      </c>
      <c r="Q9687" t="s">
        <v>9778</v>
      </c>
    </row>
    <row r="9688" spans="1:17" x14ac:dyDescent="0.25">
      <c r="A9688" t="s">
        <v>9816</v>
      </c>
      <c r="B9688" s="1">
        <v>11037626</v>
      </c>
      <c r="C9688" t="s">
        <v>318</v>
      </c>
      <c r="D9688" t="s">
        <v>22</v>
      </c>
      <c r="E9688" t="s">
        <v>35</v>
      </c>
      <c r="F9688" t="s">
        <v>13</v>
      </c>
      <c r="G9688" s="2">
        <v>314</v>
      </c>
      <c r="H9688" s="2">
        <f>AVERAGEIF(Table1[[#All],[Category]],Table1[[#This Row],[Category]],Table1[[#All],[DiscountOffer]])</f>
        <v>726.0994423791791</v>
      </c>
      <c r="I9688" s="2">
        <v>699</v>
      </c>
      <c r="J9688" s="2">
        <f>IF(Table1[[#This Row],[Ratings]]&gt;4,Table1[[#This Row],[OriginalPrice (in Rs)]],0)</f>
        <v>699</v>
      </c>
      <c r="K9688" s="2">
        <f>Table1[[#This Row],[OriginalPrice (in Rs)]]-Table1[[#This Row],[DiscountOffer]]</f>
        <v>385</v>
      </c>
      <c r="L9688" s="2" t="str">
        <f>IF(Table1[[#This Row],[Discount % (In Rs)]]&gt;50%,"High Discount","Low Discount")</f>
        <v>High Discount</v>
      </c>
      <c r="M9688" s="3">
        <f>Table1[[#This Row],[Discount_Price (In Rs.)]]/Table1[[#This Row],[OriginalPrice (in Rs)]]</f>
        <v>0.55078683834048636</v>
      </c>
      <c r="N9688" s="4">
        <v>4.0999999999999996</v>
      </c>
      <c r="O9688">
        <v>473</v>
      </c>
      <c r="P9688" t="s">
        <v>32</v>
      </c>
      <c r="Q9688" t="s">
        <v>9817</v>
      </c>
    </row>
    <row r="9689" spans="1:17" x14ac:dyDescent="0.25">
      <c r="A9689" t="s">
        <v>9850</v>
      </c>
      <c r="B9689" s="1">
        <v>14021712</v>
      </c>
      <c r="C9689" t="s">
        <v>53</v>
      </c>
      <c r="D9689" t="s">
        <v>22</v>
      </c>
      <c r="E9689" t="s">
        <v>35</v>
      </c>
      <c r="F9689" t="s">
        <v>13</v>
      </c>
      <c r="G9689" s="2">
        <v>329</v>
      </c>
      <c r="H9689" s="2">
        <f>AVERAGEIF(Table1[[#All],[Category]],Table1[[#This Row],[Category]],Table1[[#All],[DiscountOffer]])</f>
        <v>726.0994423791791</v>
      </c>
      <c r="I9689" s="2">
        <v>599</v>
      </c>
      <c r="J9689" s="2">
        <f>IF(Table1[[#This Row],[Ratings]]&gt;4,Table1[[#This Row],[OriginalPrice (in Rs)]],0)</f>
        <v>599</v>
      </c>
      <c r="K9689" s="2">
        <f>Table1[[#This Row],[OriginalPrice (in Rs)]]-Table1[[#This Row],[DiscountOffer]]</f>
        <v>270</v>
      </c>
      <c r="L9689" s="2" t="str">
        <f>IF(Table1[[#This Row],[Discount % (In Rs)]]&gt;50%,"High Discount","Low Discount")</f>
        <v>Low Discount</v>
      </c>
      <c r="M9689" s="3">
        <f>Table1[[#This Row],[Discount_Price (In Rs.)]]/Table1[[#This Row],[OriginalPrice (in Rs)]]</f>
        <v>0.45075125208681133</v>
      </c>
      <c r="N9689" s="4">
        <v>4.2</v>
      </c>
      <c r="O9689">
        <v>472</v>
      </c>
      <c r="P9689" t="s">
        <v>20</v>
      </c>
      <c r="Q9689" t="s">
        <v>9851</v>
      </c>
    </row>
    <row r="9690" spans="1:17" x14ac:dyDescent="0.25">
      <c r="A9690" t="s">
        <v>9852</v>
      </c>
      <c r="B9690" s="1">
        <v>2478313</v>
      </c>
      <c r="C9690" t="s">
        <v>146</v>
      </c>
      <c r="D9690" t="s">
        <v>22</v>
      </c>
      <c r="E9690" t="s">
        <v>35</v>
      </c>
      <c r="F9690" t="s">
        <v>13</v>
      </c>
      <c r="G9690" s="2">
        <v>599</v>
      </c>
      <c r="H9690" s="2">
        <f>AVERAGEIF(Table1[[#All],[Category]],Table1[[#This Row],[Category]],Table1[[#All],[DiscountOffer]])</f>
        <v>726.0994423791791</v>
      </c>
      <c r="I9690" s="2">
        <v>999</v>
      </c>
      <c r="J9690" s="2">
        <f>IF(Table1[[#This Row],[Ratings]]&gt;4,Table1[[#This Row],[OriginalPrice (in Rs)]],0)</f>
        <v>999</v>
      </c>
      <c r="K9690" s="2">
        <f>Table1[[#This Row],[OriginalPrice (in Rs)]]-Table1[[#This Row],[DiscountOffer]]</f>
        <v>400</v>
      </c>
      <c r="L9690" s="2" t="str">
        <f>IF(Table1[[#This Row],[Discount % (In Rs)]]&gt;50%,"High Discount","Low Discount")</f>
        <v>Low Discount</v>
      </c>
      <c r="M9690" s="3">
        <f>Table1[[#This Row],[Discount_Price (In Rs.)]]/Table1[[#This Row],[OriginalPrice (in Rs)]]</f>
        <v>0.40040040040040042</v>
      </c>
      <c r="N9690" s="4">
        <v>4.0999999999999996</v>
      </c>
      <c r="O9690">
        <v>472</v>
      </c>
      <c r="P9690" t="s">
        <v>32</v>
      </c>
      <c r="Q9690" t="s">
        <v>9853</v>
      </c>
    </row>
    <row r="9691" spans="1:17" x14ac:dyDescent="0.25">
      <c r="A9691" t="s">
        <v>9962</v>
      </c>
      <c r="B9691" s="1">
        <v>11582800</v>
      </c>
      <c r="C9691" t="s">
        <v>388</v>
      </c>
      <c r="D9691" t="s">
        <v>22</v>
      </c>
      <c r="E9691" t="s">
        <v>35</v>
      </c>
      <c r="F9691" t="s">
        <v>13</v>
      </c>
      <c r="G9691" s="2">
        <v>479</v>
      </c>
      <c r="H9691" s="2">
        <f>AVERAGEIF(Table1[[#All],[Category]],Table1[[#This Row],[Category]],Table1[[#All],[DiscountOffer]])</f>
        <v>726.0994423791791</v>
      </c>
      <c r="I9691" s="2">
        <v>999</v>
      </c>
      <c r="J9691" s="2">
        <f>IF(Table1[[#This Row],[Ratings]]&gt;4,Table1[[#This Row],[OriginalPrice (in Rs)]],0)</f>
        <v>999</v>
      </c>
      <c r="K9691" s="2">
        <f>Table1[[#This Row],[OriginalPrice (in Rs)]]-Table1[[#This Row],[DiscountOffer]]</f>
        <v>520</v>
      </c>
      <c r="L9691" s="2" t="str">
        <f>IF(Table1[[#This Row],[Discount % (In Rs)]]&gt;50%,"High Discount","Low Discount")</f>
        <v>High Discount</v>
      </c>
      <c r="M9691" s="3">
        <f>Table1[[#This Row],[Discount_Price (In Rs.)]]/Table1[[#This Row],[OriginalPrice (in Rs)]]</f>
        <v>0.52052052052052056</v>
      </c>
      <c r="N9691" s="4">
        <v>4.3</v>
      </c>
      <c r="O9691">
        <v>469</v>
      </c>
      <c r="P9691" t="s">
        <v>20</v>
      </c>
      <c r="Q9691" t="s">
        <v>9963</v>
      </c>
    </row>
    <row r="9692" spans="1:17" x14ac:dyDescent="0.25">
      <c r="A9692" t="s">
        <v>10003</v>
      </c>
      <c r="B9692" s="1">
        <v>11359590</v>
      </c>
      <c r="C9692" t="s">
        <v>745</v>
      </c>
      <c r="D9692" t="s">
        <v>22</v>
      </c>
      <c r="E9692" t="s">
        <v>35</v>
      </c>
      <c r="F9692" t="s">
        <v>13</v>
      </c>
      <c r="G9692" s="2">
        <v>1234</v>
      </c>
      <c r="H9692" s="2">
        <f>AVERAGEIF(Table1[[#All],[Category]],Table1[[#This Row],[Category]],Table1[[#All],[DiscountOffer]])</f>
        <v>726.0994423791791</v>
      </c>
      <c r="I9692" s="2">
        <v>1899</v>
      </c>
      <c r="J9692" s="2">
        <f>IF(Table1[[#This Row],[Ratings]]&gt;4,Table1[[#This Row],[OriginalPrice (in Rs)]],0)</f>
        <v>1899</v>
      </c>
      <c r="K9692" s="2">
        <f>Table1[[#This Row],[OriginalPrice (in Rs)]]-Table1[[#This Row],[DiscountOffer]]</f>
        <v>665</v>
      </c>
      <c r="L9692" s="2" t="str">
        <f>IF(Table1[[#This Row],[Discount % (In Rs)]]&gt;50%,"High Discount","Low Discount")</f>
        <v>Low Discount</v>
      </c>
      <c r="M9692" s="3">
        <f>Table1[[#This Row],[Discount_Price (In Rs.)]]/Table1[[#This Row],[OriginalPrice (in Rs)]]</f>
        <v>0.35018430753027907</v>
      </c>
      <c r="N9692" s="4">
        <v>4.0999999999999996</v>
      </c>
      <c r="O9692">
        <v>468</v>
      </c>
      <c r="P9692" t="s">
        <v>209</v>
      </c>
      <c r="Q9692" t="s">
        <v>10004</v>
      </c>
    </row>
    <row r="9693" spans="1:17" x14ac:dyDescent="0.25">
      <c r="A9693" t="s">
        <v>10033</v>
      </c>
      <c r="B9693" s="1">
        <v>11068010</v>
      </c>
      <c r="C9693" t="s">
        <v>1029</v>
      </c>
      <c r="D9693" t="s">
        <v>22</v>
      </c>
      <c r="E9693" t="s">
        <v>35</v>
      </c>
      <c r="F9693" t="s">
        <v>13</v>
      </c>
      <c r="G9693" s="2">
        <v>575</v>
      </c>
      <c r="H9693" s="2">
        <f>AVERAGEIF(Table1[[#All],[Category]],Table1[[#This Row],[Category]],Table1[[#All],[DiscountOffer]])</f>
        <v>726.0994423791791</v>
      </c>
      <c r="I9693" s="2">
        <v>1199</v>
      </c>
      <c r="J9693" s="2">
        <f>IF(Table1[[#This Row],[Ratings]]&gt;4,Table1[[#This Row],[OriginalPrice (in Rs)]],0)</f>
        <v>0</v>
      </c>
      <c r="K9693" s="2">
        <f>Table1[[#This Row],[OriginalPrice (in Rs)]]-Table1[[#This Row],[DiscountOffer]]</f>
        <v>624</v>
      </c>
      <c r="L9693" s="2" t="str">
        <f>IF(Table1[[#This Row],[Discount % (In Rs)]]&gt;50%,"High Discount","Low Discount")</f>
        <v>High Discount</v>
      </c>
      <c r="M9693" s="3">
        <f>Table1[[#This Row],[Discount_Price (In Rs.)]]/Table1[[#This Row],[OriginalPrice (in Rs)]]</f>
        <v>0.5204336947456214</v>
      </c>
      <c r="N9693" s="4">
        <v>3.8</v>
      </c>
      <c r="O9693">
        <v>467</v>
      </c>
      <c r="P9693" t="s">
        <v>32</v>
      </c>
      <c r="Q9693" t="s">
        <v>10034</v>
      </c>
    </row>
    <row r="9694" spans="1:17" x14ac:dyDescent="0.25">
      <c r="A9694" t="s">
        <v>10037</v>
      </c>
      <c r="B9694" s="1">
        <v>10031561</v>
      </c>
      <c r="C9694" t="s">
        <v>53</v>
      </c>
      <c r="D9694" t="s">
        <v>22</v>
      </c>
      <c r="E9694" t="s">
        <v>35</v>
      </c>
      <c r="F9694" t="s">
        <v>13</v>
      </c>
      <c r="G9694" s="2">
        <v>384</v>
      </c>
      <c r="H9694" s="2">
        <f>AVERAGEIF(Table1[[#All],[Category]],Table1[[#This Row],[Category]],Table1[[#All],[DiscountOffer]])</f>
        <v>726.0994423791791</v>
      </c>
      <c r="I9694" s="2">
        <v>699</v>
      </c>
      <c r="J9694" s="2">
        <f>IF(Table1[[#This Row],[Ratings]]&gt;4,Table1[[#This Row],[OriginalPrice (in Rs)]],0)</f>
        <v>699</v>
      </c>
      <c r="K9694" s="2">
        <f>Table1[[#This Row],[OriginalPrice (in Rs)]]-Table1[[#This Row],[DiscountOffer]]</f>
        <v>315</v>
      </c>
      <c r="L9694" s="2" t="str">
        <f>IF(Table1[[#This Row],[Discount % (In Rs)]]&gt;50%,"High Discount","Low Discount")</f>
        <v>Low Discount</v>
      </c>
      <c r="M9694" s="3">
        <f>Table1[[#This Row],[Discount_Price (In Rs.)]]/Table1[[#This Row],[OriginalPrice (in Rs)]]</f>
        <v>0.45064377682403434</v>
      </c>
      <c r="N9694" s="4">
        <v>4.3</v>
      </c>
      <c r="O9694">
        <v>467</v>
      </c>
      <c r="P9694" t="s">
        <v>20</v>
      </c>
      <c r="Q9694" t="s">
        <v>10038</v>
      </c>
    </row>
    <row r="9695" spans="1:17" x14ac:dyDescent="0.25">
      <c r="A9695" t="s">
        <v>10039</v>
      </c>
      <c r="B9695" s="1">
        <v>8972463</v>
      </c>
      <c r="C9695" t="s">
        <v>189</v>
      </c>
      <c r="D9695" t="s">
        <v>22</v>
      </c>
      <c r="E9695" t="s">
        <v>35</v>
      </c>
      <c r="F9695" t="s">
        <v>13</v>
      </c>
      <c r="G9695" s="2">
        <v>319</v>
      </c>
      <c r="H9695" s="2">
        <f>AVERAGEIF(Table1[[#All],[Category]],Table1[[#This Row],[Category]],Table1[[#All],[DiscountOffer]])</f>
        <v>726.0994423791791</v>
      </c>
      <c r="I9695" s="2">
        <v>799</v>
      </c>
      <c r="J9695" s="2">
        <f>IF(Table1[[#This Row],[Ratings]]&gt;4,Table1[[#This Row],[OriginalPrice (in Rs)]],0)</f>
        <v>0</v>
      </c>
      <c r="K9695" s="2">
        <f>Table1[[#This Row],[OriginalPrice (in Rs)]]-Table1[[#This Row],[DiscountOffer]]</f>
        <v>480</v>
      </c>
      <c r="L9695" s="2" t="str">
        <f>IF(Table1[[#This Row],[Discount % (In Rs)]]&gt;50%,"High Discount","Low Discount")</f>
        <v>High Discount</v>
      </c>
      <c r="M9695" s="3">
        <f>Table1[[#This Row],[Discount_Price (In Rs.)]]/Table1[[#This Row],[OriginalPrice (in Rs)]]</f>
        <v>0.60075093867334173</v>
      </c>
      <c r="N9695" s="4">
        <v>3.6</v>
      </c>
      <c r="O9695">
        <v>467</v>
      </c>
      <c r="P9695" t="s">
        <v>32</v>
      </c>
      <c r="Q9695" t="s">
        <v>7997</v>
      </c>
    </row>
    <row r="9696" spans="1:17" x14ac:dyDescent="0.25">
      <c r="A9696" t="s">
        <v>10040</v>
      </c>
      <c r="B9696" s="1">
        <v>11700034</v>
      </c>
      <c r="C9696" t="s">
        <v>39</v>
      </c>
      <c r="D9696" t="s">
        <v>22</v>
      </c>
      <c r="E9696" t="s">
        <v>35</v>
      </c>
      <c r="F9696" t="s">
        <v>13</v>
      </c>
      <c r="G9696" s="2">
        <v>359</v>
      </c>
      <c r="H9696" s="2">
        <f>AVERAGEIF(Table1[[#All],[Category]],Table1[[#This Row],[Category]],Table1[[#All],[DiscountOffer]])</f>
        <v>726.0994423791791</v>
      </c>
      <c r="I9696" s="2">
        <v>899</v>
      </c>
      <c r="J9696" s="2">
        <f>IF(Table1[[#This Row],[Ratings]]&gt;4,Table1[[#This Row],[OriginalPrice (in Rs)]],0)</f>
        <v>899</v>
      </c>
      <c r="K9696" s="2">
        <f>Table1[[#This Row],[OriginalPrice (in Rs)]]-Table1[[#This Row],[DiscountOffer]]</f>
        <v>540</v>
      </c>
      <c r="L9696" s="2" t="str">
        <f>IF(Table1[[#This Row],[Discount % (In Rs)]]&gt;50%,"High Discount","Low Discount")</f>
        <v>High Discount</v>
      </c>
      <c r="M9696" s="3">
        <f>Table1[[#This Row],[Discount_Price (In Rs.)]]/Table1[[#This Row],[OriginalPrice (in Rs)]]</f>
        <v>0.60066740823136822</v>
      </c>
      <c r="N9696" s="4">
        <v>4.5</v>
      </c>
      <c r="O9696">
        <v>467</v>
      </c>
      <c r="P9696" t="s">
        <v>20</v>
      </c>
      <c r="Q9696" t="s">
        <v>10041</v>
      </c>
    </row>
    <row r="9697" spans="1:17" x14ac:dyDescent="0.25">
      <c r="A9697" t="s">
        <v>10080</v>
      </c>
      <c r="B9697" s="1">
        <v>2339613</v>
      </c>
      <c r="C9697" t="s">
        <v>146</v>
      </c>
      <c r="D9697" t="s">
        <v>22</v>
      </c>
      <c r="E9697" t="s">
        <v>35</v>
      </c>
      <c r="F9697" t="s">
        <v>13</v>
      </c>
      <c r="G9697" s="2">
        <v>1019</v>
      </c>
      <c r="H9697" s="2">
        <f>AVERAGEIF(Table1[[#All],[Category]],Table1[[#This Row],[Category]],Table1[[#All],[DiscountOffer]])</f>
        <v>726.0994423791791</v>
      </c>
      <c r="I9697" s="2">
        <v>1699</v>
      </c>
      <c r="J9697" s="2">
        <f>IF(Table1[[#This Row],[Ratings]]&gt;4,Table1[[#This Row],[OriginalPrice (in Rs)]],0)</f>
        <v>1699</v>
      </c>
      <c r="K9697" s="2">
        <f>Table1[[#This Row],[OriginalPrice (in Rs)]]-Table1[[#This Row],[DiscountOffer]]</f>
        <v>680</v>
      </c>
      <c r="L9697" s="2" t="str">
        <f>IF(Table1[[#This Row],[Discount % (In Rs)]]&gt;50%,"High Discount","Low Discount")</f>
        <v>Low Discount</v>
      </c>
      <c r="M9697" s="3">
        <f>Table1[[#This Row],[Discount_Price (In Rs.)]]/Table1[[#This Row],[OriginalPrice (in Rs)]]</f>
        <v>0.40023543260741612</v>
      </c>
      <c r="N9697" s="4">
        <v>4.0999999999999996</v>
      </c>
      <c r="O9697">
        <v>466</v>
      </c>
      <c r="P9697" t="s">
        <v>32</v>
      </c>
      <c r="Q9697" t="s">
        <v>10081</v>
      </c>
    </row>
    <row r="9698" spans="1:17" x14ac:dyDescent="0.25">
      <c r="A9698" t="s">
        <v>10129</v>
      </c>
      <c r="B9698" s="1">
        <v>11363484</v>
      </c>
      <c r="C9698" t="s">
        <v>146</v>
      </c>
      <c r="D9698" t="s">
        <v>22</v>
      </c>
      <c r="E9698" t="s">
        <v>35</v>
      </c>
      <c r="F9698" t="s">
        <v>13</v>
      </c>
      <c r="G9698" s="2">
        <v>699</v>
      </c>
      <c r="H9698" s="2">
        <f>AVERAGEIF(Table1[[#All],[Category]],Table1[[#This Row],[Category]],Table1[[#All],[DiscountOffer]])</f>
        <v>726.0994423791791</v>
      </c>
      <c r="I9698" s="2">
        <v>1399</v>
      </c>
      <c r="J9698" s="2">
        <f>IF(Table1[[#This Row],[Ratings]]&gt;4,Table1[[#This Row],[OriginalPrice (in Rs)]],0)</f>
        <v>0</v>
      </c>
      <c r="K9698" s="2">
        <f>Table1[[#This Row],[OriginalPrice (in Rs)]]-Table1[[#This Row],[DiscountOffer]]</f>
        <v>700</v>
      </c>
      <c r="L9698" s="2" t="str">
        <f>IF(Table1[[#This Row],[Discount % (In Rs)]]&gt;50%,"High Discount","Low Discount")</f>
        <v>High Discount</v>
      </c>
      <c r="M9698" s="3">
        <f>Table1[[#This Row],[Discount_Price (In Rs.)]]/Table1[[#This Row],[OriginalPrice (in Rs)]]</f>
        <v>0.50035739814152969</v>
      </c>
      <c r="N9698" s="4">
        <v>3.7</v>
      </c>
      <c r="O9698">
        <v>465</v>
      </c>
      <c r="P9698" t="s">
        <v>32</v>
      </c>
      <c r="Q9698" t="s">
        <v>10130</v>
      </c>
    </row>
    <row r="9699" spans="1:17" x14ac:dyDescent="0.25">
      <c r="A9699" t="s">
        <v>10163</v>
      </c>
      <c r="B9699" s="1">
        <v>6912853</v>
      </c>
      <c r="C9699" t="s">
        <v>1119</v>
      </c>
      <c r="D9699" t="s">
        <v>22</v>
      </c>
      <c r="E9699" t="s">
        <v>35</v>
      </c>
      <c r="F9699" t="s">
        <v>13</v>
      </c>
      <c r="G9699" s="2">
        <v>487</v>
      </c>
      <c r="H9699" s="2">
        <f>AVERAGEIF(Table1[[#All],[Category]],Table1[[#This Row],[Category]],Table1[[#All],[DiscountOffer]])</f>
        <v>726.0994423791791</v>
      </c>
      <c r="I9699" s="2">
        <v>1249</v>
      </c>
      <c r="J9699" s="2">
        <f>IF(Table1[[#This Row],[Ratings]]&gt;4,Table1[[#This Row],[OriginalPrice (in Rs)]],0)</f>
        <v>0</v>
      </c>
      <c r="K9699" s="2">
        <f>Table1[[#This Row],[OriginalPrice (in Rs)]]-Table1[[#This Row],[DiscountOffer]]</f>
        <v>762</v>
      </c>
      <c r="L9699" s="2" t="str">
        <f>IF(Table1[[#This Row],[Discount % (In Rs)]]&gt;50%,"High Discount","Low Discount")</f>
        <v>High Discount</v>
      </c>
      <c r="M9699" s="3">
        <f>Table1[[#This Row],[Discount_Price (In Rs.)]]/Table1[[#This Row],[OriginalPrice (in Rs)]]</f>
        <v>0.61008807045636504</v>
      </c>
      <c r="N9699" s="4">
        <v>3.4</v>
      </c>
      <c r="O9699">
        <v>464</v>
      </c>
      <c r="P9699" t="s">
        <v>20</v>
      </c>
      <c r="Q9699" t="s">
        <v>10164</v>
      </c>
    </row>
    <row r="9700" spans="1:17" x14ac:dyDescent="0.25">
      <c r="A9700" t="s">
        <v>10190</v>
      </c>
      <c r="B9700" s="1">
        <v>12186160</v>
      </c>
      <c r="C9700" t="s">
        <v>177</v>
      </c>
      <c r="D9700" t="s">
        <v>22</v>
      </c>
      <c r="E9700" t="s">
        <v>35</v>
      </c>
      <c r="F9700" t="s">
        <v>13</v>
      </c>
      <c r="G9700" s="2">
        <v>367</v>
      </c>
      <c r="H9700" s="2">
        <f>AVERAGEIF(Table1[[#All],[Category]],Table1[[#This Row],[Category]],Table1[[#All],[DiscountOffer]])</f>
        <v>726.0994423791791</v>
      </c>
      <c r="I9700" s="2">
        <v>1049</v>
      </c>
      <c r="J9700" s="2">
        <f>IF(Table1[[#This Row],[Ratings]]&gt;4,Table1[[#This Row],[OriginalPrice (in Rs)]],0)</f>
        <v>0</v>
      </c>
      <c r="K9700" s="2">
        <f>Table1[[#This Row],[OriginalPrice (in Rs)]]-Table1[[#This Row],[DiscountOffer]]</f>
        <v>682</v>
      </c>
      <c r="L9700" s="2" t="str">
        <f>IF(Table1[[#This Row],[Discount % (In Rs)]]&gt;50%,"High Discount","Low Discount")</f>
        <v>High Discount</v>
      </c>
      <c r="M9700" s="3">
        <f>Table1[[#This Row],[Discount_Price (In Rs.)]]/Table1[[#This Row],[OriginalPrice (in Rs)]]</f>
        <v>0.65014299332697811</v>
      </c>
      <c r="N9700" s="4">
        <v>3.9</v>
      </c>
      <c r="O9700">
        <v>463</v>
      </c>
      <c r="P9700" t="s">
        <v>20</v>
      </c>
      <c r="Q9700" t="s">
        <v>10191</v>
      </c>
    </row>
    <row r="9701" spans="1:17" x14ac:dyDescent="0.25">
      <c r="A9701" t="s">
        <v>10258</v>
      </c>
      <c r="B9701" s="1">
        <v>10532978</v>
      </c>
      <c r="C9701" t="s">
        <v>7580</v>
      </c>
      <c r="D9701" t="s">
        <v>22</v>
      </c>
      <c r="E9701" t="s">
        <v>35</v>
      </c>
      <c r="F9701" t="s">
        <v>13</v>
      </c>
      <c r="G9701" s="2">
        <v>734</v>
      </c>
      <c r="H9701" s="2">
        <f>AVERAGEIF(Table1[[#All],[Category]],Table1[[#This Row],[Category]],Table1[[#All],[DiscountOffer]])</f>
        <v>726.0994423791791</v>
      </c>
      <c r="I9701" s="2">
        <v>1049</v>
      </c>
      <c r="J9701" s="2">
        <f>IF(Table1[[#This Row],[Ratings]]&gt;4,Table1[[#This Row],[OriginalPrice (in Rs)]],0)</f>
        <v>0</v>
      </c>
      <c r="K9701" s="2">
        <f>Table1[[#This Row],[OriginalPrice (in Rs)]]-Table1[[#This Row],[DiscountOffer]]</f>
        <v>315</v>
      </c>
      <c r="L9701" s="2" t="str">
        <f>IF(Table1[[#This Row],[Discount % (In Rs)]]&gt;50%,"High Discount","Low Discount")</f>
        <v>Low Discount</v>
      </c>
      <c r="M9701" s="3">
        <f>Table1[[#This Row],[Discount_Price (In Rs.)]]/Table1[[#This Row],[OriginalPrice (in Rs)]]</f>
        <v>0.30028598665395617</v>
      </c>
      <c r="N9701" s="4">
        <v>3.4</v>
      </c>
      <c r="O9701">
        <v>461</v>
      </c>
      <c r="P9701" t="s">
        <v>209</v>
      </c>
      <c r="Q9701" t="s">
        <v>10259</v>
      </c>
    </row>
    <row r="9702" spans="1:17" x14ac:dyDescent="0.25">
      <c r="A9702" t="s">
        <v>10260</v>
      </c>
      <c r="B9702" s="1">
        <v>11534010</v>
      </c>
      <c r="C9702" t="s">
        <v>10</v>
      </c>
      <c r="D9702" t="s">
        <v>22</v>
      </c>
      <c r="E9702" t="s">
        <v>35</v>
      </c>
      <c r="F9702" t="s">
        <v>13</v>
      </c>
      <c r="G9702" s="2">
        <v>769</v>
      </c>
      <c r="H9702" s="2">
        <f>AVERAGEIF(Table1[[#All],[Category]],Table1[[#This Row],[Category]],Table1[[#All],[DiscountOffer]])</f>
        <v>726.0994423791791</v>
      </c>
      <c r="I9702" s="2">
        <v>1399</v>
      </c>
      <c r="J9702" s="2">
        <f>IF(Table1[[#This Row],[Ratings]]&gt;4,Table1[[#This Row],[OriginalPrice (in Rs)]],0)</f>
        <v>1399</v>
      </c>
      <c r="K9702" s="2">
        <f>Table1[[#This Row],[OriginalPrice (in Rs)]]-Table1[[#This Row],[DiscountOffer]]</f>
        <v>630</v>
      </c>
      <c r="L9702" s="2" t="str">
        <f>IF(Table1[[#This Row],[Discount % (In Rs)]]&gt;50%,"High Discount","Low Discount")</f>
        <v>Low Discount</v>
      </c>
      <c r="M9702" s="3">
        <f>Table1[[#This Row],[Discount_Price (In Rs.)]]/Table1[[#This Row],[OriginalPrice (in Rs)]]</f>
        <v>0.45032165832737669</v>
      </c>
      <c r="N9702" s="4">
        <v>4.4000000000000004</v>
      </c>
      <c r="O9702">
        <v>461</v>
      </c>
      <c r="P9702" t="s">
        <v>37</v>
      </c>
      <c r="Q9702" t="s">
        <v>10261</v>
      </c>
    </row>
    <row r="9703" spans="1:17" x14ac:dyDescent="0.25">
      <c r="A9703" t="s">
        <v>10266</v>
      </c>
      <c r="B9703" s="1">
        <v>10574750</v>
      </c>
      <c r="C9703" t="s">
        <v>10</v>
      </c>
      <c r="D9703" t="s">
        <v>22</v>
      </c>
      <c r="E9703" t="s">
        <v>35</v>
      </c>
      <c r="F9703" t="s">
        <v>13</v>
      </c>
      <c r="G9703" s="2">
        <v>384</v>
      </c>
      <c r="H9703" s="2">
        <f>AVERAGEIF(Table1[[#All],[Category]],Table1[[#This Row],[Category]],Table1[[#All],[DiscountOffer]])</f>
        <v>726.0994423791791</v>
      </c>
      <c r="I9703" s="2">
        <v>699</v>
      </c>
      <c r="J9703" s="2">
        <f>IF(Table1[[#This Row],[Ratings]]&gt;4,Table1[[#This Row],[OriginalPrice (in Rs)]],0)</f>
        <v>699</v>
      </c>
      <c r="K9703" s="2">
        <f>Table1[[#This Row],[OriginalPrice (in Rs)]]-Table1[[#This Row],[DiscountOffer]]</f>
        <v>315</v>
      </c>
      <c r="L9703" s="2" t="str">
        <f>IF(Table1[[#This Row],[Discount % (In Rs)]]&gt;50%,"High Discount","Low Discount")</f>
        <v>Low Discount</v>
      </c>
      <c r="M9703" s="3">
        <f>Table1[[#This Row],[Discount_Price (In Rs.)]]/Table1[[#This Row],[OriginalPrice (in Rs)]]</f>
        <v>0.45064377682403434</v>
      </c>
      <c r="N9703" s="4">
        <v>4.5</v>
      </c>
      <c r="O9703">
        <v>461</v>
      </c>
      <c r="P9703" t="s">
        <v>37</v>
      </c>
      <c r="Q9703" t="s">
        <v>10267</v>
      </c>
    </row>
    <row r="9704" spans="1:17" x14ac:dyDescent="0.25">
      <c r="A9704" t="s">
        <v>10268</v>
      </c>
      <c r="B9704" s="1">
        <v>9980087</v>
      </c>
      <c r="C9704" t="s">
        <v>1441</v>
      </c>
      <c r="D9704" t="s">
        <v>22</v>
      </c>
      <c r="E9704" t="s">
        <v>35</v>
      </c>
      <c r="F9704" t="s">
        <v>13</v>
      </c>
      <c r="G9704" s="2">
        <v>479</v>
      </c>
      <c r="H9704" s="2">
        <f>AVERAGEIF(Table1[[#All],[Category]],Table1[[#This Row],[Category]],Table1[[#All],[DiscountOffer]])</f>
        <v>726.0994423791791</v>
      </c>
      <c r="I9704" s="2">
        <v>999</v>
      </c>
      <c r="J9704" s="2">
        <f>IF(Table1[[#This Row],[Ratings]]&gt;4,Table1[[#This Row],[OriginalPrice (in Rs)]],0)</f>
        <v>999</v>
      </c>
      <c r="K9704" s="2">
        <f>Table1[[#This Row],[OriginalPrice (in Rs)]]-Table1[[#This Row],[DiscountOffer]]</f>
        <v>520</v>
      </c>
      <c r="L9704" s="2" t="str">
        <f>IF(Table1[[#This Row],[Discount % (In Rs)]]&gt;50%,"High Discount","Low Discount")</f>
        <v>High Discount</v>
      </c>
      <c r="M9704" s="3">
        <f>Table1[[#This Row],[Discount_Price (In Rs.)]]/Table1[[#This Row],[OriginalPrice (in Rs)]]</f>
        <v>0.52052052052052056</v>
      </c>
      <c r="N9704" s="4">
        <v>4.5</v>
      </c>
      <c r="O9704">
        <v>461</v>
      </c>
      <c r="P9704" t="s">
        <v>20</v>
      </c>
      <c r="Q9704" t="s">
        <v>10269</v>
      </c>
    </row>
    <row r="9705" spans="1:17" x14ac:dyDescent="0.25">
      <c r="A9705" t="s">
        <v>10406</v>
      </c>
      <c r="B9705" s="1">
        <v>11017842</v>
      </c>
      <c r="C9705" t="s">
        <v>39</v>
      </c>
      <c r="D9705" t="s">
        <v>22</v>
      </c>
      <c r="E9705" t="s">
        <v>35</v>
      </c>
      <c r="F9705" t="s">
        <v>13</v>
      </c>
      <c r="G9705" s="2">
        <v>349</v>
      </c>
      <c r="H9705" s="2">
        <f>AVERAGEIF(Table1[[#All],[Category]],Table1[[#This Row],[Category]],Table1[[#All],[DiscountOffer]])</f>
        <v>726.0994423791791</v>
      </c>
      <c r="I9705" s="2">
        <v>699</v>
      </c>
      <c r="J9705" s="2">
        <f>IF(Table1[[#This Row],[Ratings]]&gt;4,Table1[[#This Row],[OriginalPrice (in Rs)]],0)</f>
        <v>699</v>
      </c>
      <c r="K9705" s="2">
        <f>Table1[[#This Row],[OriginalPrice (in Rs)]]-Table1[[#This Row],[DiscountOffer]]</f>
        <v>350</v>
      </c>
      <c r="L9705" s="2" t="str">
        <f>IF(Table1[[#This Row],[Discount % (In Rs)]]&gt;50%,"High Discount","Low Discount")</f>
        <v>High Discount</v>
      </c>
      <c r="M9705" s="3">
        <f>Table1[[#This Row],[Discount_Price (In Rs.)]]/Table1[[#This Row],[OriginalPrice (in Rs)]]</f>
        <v>0.50071530758226035</v>
      </c>
      <c r="N9705" s="4">
        <v>4.3</v>
      </c>
      <c r="O9705">
        <v>457</v>
      </c>
      <c r="P9705" t="s">
        <v>20</v>
      </c>
      <c r="Q9705" t="s">
        <v>10407</v>
      </c>
    </row>
    <row r="9706" spans="1:17" x14ac:dyDescent="0.25">
      <c r="A9706" t="s">
        <v>10436</v>
      </c>
      <c r="B9706" s="1">
        <v>1291965</v>
      </c>
      <c r="C9706" t="s">
        <v>1239</v>
      </c>
      <c r="D9706" t="s">
        <v>22</v>
      </c>
      <c r="E9706" t="s">
        <v>35</v>
      </c>
      <c r="F9706" t="s">
        <v>13</v>
      </c>
      <c r="G9706" s="2">
        <v>539</v>
      </c>
      <c r="H9706" s="2">
        <f>AVERAGEIF(Table1[[#All],[Category]],Table1[[#This Row],[Category]],Table1[[#All],[DiscountOffer]])</f>
        <v>726.0994423791791</v>
      </c>
      <c r="I9706" s="2">
        <v>1199</v>
      </c>
      <c r="J9706" s="2">
        <f>IF(Table1[[#This Row],[Ratings]]&gt;4,Table1[[#This Row],[OriginalPrice (in Rs)]],0)</f>
        <v>1199</v>
      </c>
      <c r="K9706" s="2">
        <f>Table1[[#This Row],[OriginalPrice (in Rs)]]-Table1[[#This Row],[DiscountOffer]]</f>
        <v>660</v>
      </c>
      <c r="L9706" s="2" t="str">
        <f>IF(Table1[[#This Row],[Discount % (In Rs)]]&gt;50%,"High Discount","Low Discount")</f>
        <v>High Discount</v>
      </c>
      <c r="M9706" s="3">
        <f>Table1[[#This Row],[Discount_Price (In Rs.)]]/Table1[[#This Row],[OriginalPrice (in Rs)]]</f>
        <v>0.55045871559633031</v>
      </c>
      <c r="N9706" s="4">
        <v>4.4000000000000004</v>
      </c>
      <c r="O9706">
        <v>456</v>
      </c>
      <c r="P9706" t="s">
        <v>32</v>
      </c>
      <c r="Q9706" t="s">
        <v>10437</v>
      </c>
    </row>
    <row r="9707" spans="1:17" x14ac:dyDescent="0.25">
      <c r="A9707" t="s">
        <v>10484</v>
      </c>
      <c r="B9707" s="1">
        <v>12882186</v>
      </c>
      <c r="C9707" t="s">
        <v>1239</v>
      </c>
      <c r="D9707" t="s">
        <v>22</v>
      </c>
      <c r="E9707" t="s">
        <v>35</v>
      </c>
      <c r="F9707" t="s">
        <v>13</v>
      </c>
      <c r="G9707" s="2">
        <v>249</v>
      </c>
      <c r="H9707" s="2">
        <f>AVERAGEIF(Table1[[#All],[Category]],Table1[[#This Row],[Category]],Table1[[#All],[DiscountOffer]])</f>
        <v>726.0994423791791</v>
      </c>
      <c r="I9707" s="2">
        <v>499</v>
      </c>
      <c r="J9707" s="2">
        <f>IF(Table1[[#This Row],[Ratings]]&gt;4,Table1[[#This Row],[OriginalPrice (in Rs)]],0)</f>
        <v>499</v>
      </c>
      <c r="K9707" s="2">
        <f>Table1[[#This Row],[OriginalPrice (in Rs)]]-Table1[[#This Row],[DiscountOffer]]</f>
        <v>250</v>
      </c>
      <c r="L9707" s="2" t="str">
        <f>IF(Table1[[#This Row],[Discount % (In Rs)]]&gt;50%,"High Discount","Low Discount")</f>
        <v>High Discount</v>
      </c>
      <c r="M9707" s="3">
        <f>Table1[[#This Row],[Discount_Price (In Rs.)]]/Table1[[#This Row],[OriginalPrice (in Rs)]]</f>
        <v>0.50100200400801598</v>
      </c>
      <c r="N9707" s="4">
        <v>4.3</v>
      </c>
      <c r="O9707">
        <v>455</v>
      </c>
      <c r="P9707" t="s">
        <v>32</v>
      </c>
      <c r="Q9707" t="s">
        <v>10485</v>
      </c>
    </row>
    <row r="9708" spans="1:17" x14ac:dyDescent="0.25">
      <c r="A9708" t="s">
        <v>10530</v>
      </c>
      <c r="B9708" s="1">
        <v>11037534</v>
      </c>
      <c r="C9708" t="s">
        <v>318</v>
      </c>
      <c r="D9708" t="s">
        <v>22</v>
      </c>
      <c r="E9708" t="s">
        <v>35</v>
      </c>
      <c r="F9708" t="s">
        <v>13</v>
      </c>
      <c r="G9708" s="2">
        <v>224</v>
      </c>
      <c r="H9708" s="2">
        <f>AVERAGEIF(Table1[[#All],[Category]],Table1[[#This Row],[Category]],Table1[[#All],[DiscountOffer]])</f>
        <v>726.0994423791791</v>
      </c>
      <c r="I9708" s="2">
        <v>499</v>
      </c>
      <c r="J9708" s="2">
        <f>IF(Table1[[#This Row],[Ratings]]&gt;4,Table1[[#This Row],[OriginalPrice (in Rs)]],0)</f>
        <v>0</v>
      </c>
      <c r="K9708" s="2">
        <f>Table1[[#This Row],[OriginalPrice (in Rs)]]-Table1[[#This Row],[DiscountOffer]]</f>
        <v>275</v>
      </c>
      <c r="L9708" s="2" t="str">
        <f>IF(Table1[[#This Row],[Discount % (In Rs)]]&gt;50%,"High Discount","Low Discount")</f>
        <v>High Discount</v>
      </c>
      <c r="M9708" s="3">
        <f>Table1[[#This Row],[Discount_Price (In Rs.)]]/Table1[[#This Row],[OriginalPrice (in Rs)]]</f>
        <v>0.55110220440881763</v>
      </c>
      <c r="N9708" s="4">
        <v>3.6</v>
      </c>
      <c r="O9708">
        <v>454</v>
      </c>
      <c r="P9708" t="s">
        <v>32</v>
      </c>
      <c r="Q9708" t="s">
        <v>10531</v>
      </c>
    </row>
    <row r="9709" spans="1:17" x14ac:dyDescent="0.25">
      <c r="A9709" t="s">
        <v>10604</v>
      </c>
      <c r="B9709" s="1">
        <v>7891463</v>
      </c>
      <c r="C9709" t="s">
        <v>146</v>
      </c>
      <c r="D9709" t="s">
        <v>22</v>
      </c>
      <c r="E9709" t="s">
        <v>35</v>
      </c>
      <c r="F9709" t="s">
        <v>13</v>
      </c>
      <c r="G9709" s="2">
        <v>649</v>
      </c>
      <c r="H9709" s="2">
        <f>AVERAGEIF(Table1[[#All],[Category]],Table1[[#This Row],[Category]],Table1[[#All],[DiscountOffer]])</f>
        <v>726.0994423791791</v>
      </c>
      <c r="I9709" s="2">
        <v>1299</v>
      </c>
      <c r="J9709" s="2">
        <f>IF(Table1[[#This Row],[Ratings]]&gt;4,Table1[[#This Row],[OriginalPrice (in Rs)]],0)</f>
        <v>0</v>
      </c>
      <c r="K9709" s="2">
        <f>Table1[[#This Row],[OriginalPrice (in Rs)]]-Table1[[#This Row],[DiscountOffer]]</f>
        <v>650</v>
      </c>
      <c r="L9709" s="2" t="str">
        <f>IF(Table1[[#This Row],[Discount % (In Rs)]]&gt;50%,"High Discount","Low Discount")</f>
        <v>High Discount</v>
      </c>
      <c r="M9709" s="3">
        <f>Table1[[#This Row],[Discount_Price (In Rs.)]]/Table1[[#This Row],[OriginalPrice (in Rs)]]</f>
        <v>0.50038491147036179</v>
      </c>
      <c r="N9709" s="4">
        <v>4</v>
      </c>
      <c r="O9709">
        <v>452</v>
      </c>
      <c r="P9709" t="s">
        <v>32</v>
      </c>
      <c r="Q9709" t="s">
        <v>10605</v>
      </c>
    </row>
    <row r="9710" spans="1:17" x14ac:dyDescent="0.25">
      <c r="A9710" t="s">
        <v>10607</v>
      </c>
      <c r="B9710" s="1">
        <v>2391127</v>
      </c>
      <c r="C9710" t="s">
        <v>791</v>
      </c>
      <c r="D9710" t="s">
        <v>22</v>
      </c>
      <c r="E9710" t="s">
        <v>35</v>
      </c>
      <c r="F9710" t="s">
        <v>13</v>
      </c>
      <c r="G9710" s="2">
        <v>629</v>
      </c>
      <c r="H9710" s="2">
        <f>AVERAGEIF(Table1[[#All],[Category]],Table1[[#This Row],[Category]],Table1[[#All],[DiscountOffer]])</f>
        <v>726.0994423791791</v>
      </c>
      <c r="I9710" s="2">
        <v>1399</v>
      </c>
      <c r="J9710" s="2">
        <f>IF(Table1[[#This Row],[Ratings]]&gt;4,Table1[[#This Row],[OriginalPrice (in Rs)]],0)</f>
        <v>1399</v>
      </c>
      <c r="K9710" s="2">
        <f>Table1[[#This Row],[OriginalPrice (in Rs)]]-Table1[[#This Row],[DiscountOffer]]</f>
        <v>770</v>
      </c>
      <c r="L9710" s="2" t="str">
        <f>IF(Table1[[#This Row],[Discount % (In Rs)]]&gt;50%,"High Discount","Low Discount")</f>
        <v>High Discount</v>
      </c>
      <c r="M9710" s="3">
        <f>Table1[[#This Row],[Discount_Price (In Rs.)]]/Table1[[#This Row],[OriginalPrice (in Rs)]]</f>
        <v>0.55039313795568268</v>
      </c>
      <c r="N9710" s="4">
        <v>4.2</v>
      </c>
      <c r="O9710">
        <v>452</v>
      </c>
      <c r="P9710" t="s">
        <v>32</v>
      </c>
      <c r="Q9710" t="s">
        <v>10608</v>
      </c>
    </row>
    <row r="9711" spans="1:17" x14ac:dyDescent="0.25">
      <c r="A9711" t="s">
        <v>10613</v>
      </c>
      <c r="B9711" s="1">
        <v>12118586</v>
      </c>
      <c r="C9711" t="s">
        <v>10</v>
      </c>
      <c r="D9711" t="s">
        <v>22</v>
      </c>
      <c r="E9711" t="s">
        <v>35</v>
      </c>
      <c r="F9711" t="s">
        <v>13</v>
      </c>
      <c r="G9711" s="2">
        <v>726.09944237918216</v>
      </c>
      <c r="H9711" s="2">
        <f>AVERAGEIF(Table1[[#All],[Category]],Table1[[#This Row],[Category]],Table1[[#All],[DiscountOffer]])</f>
        <v>726.0994423791791</v>
      </c>
      <c r="I9711" s="2">
        <v>999</v>
      </c>
      <c r="J9711" s="2">
        <f>IF(Table1[[#This Row],[Ratings]]&gt;4,Table1[[#This Row],[OriginalPrice (in Rs)]],0)</f>
        <v>0</v>
      </c>
      <c r="K9711" s="2">
        <f>Table1[[#This Row],[OriginalPrice (in Rs)]]-Table1[[#This Row],[DiscountOffer]]</f>
        <v>272.90055762081784</v>
      </c>
      <c r="L9711" s="2" t="str">
        <f>IF(Table1[[#This Row],[Discount % (In Rs)]]&gt;50%,"High Discount","Low Discount")</f>
        <v>Low Discount</v>
      </c>
      <c r="M9711" s="3">
        <f>Table1[[#This Row],[Discount_Price (In Rs.)]]/Table1[[#This Row],[OriginalPrice (in Rs)]]</f>
        <v>0.27317373135216999</v>
      </c>
      <c r="N9711" s="4">
        <v>3.8</v>
      </c>
      <c r="O9711">
        <v>452</v>
      </c>
      <c r="P9711" t="s">
        <v>37</v>
      </c>
      <c r="Q9711" t="s">
        <v>10614</v>
      </c>
    </row>
    <row r="9712" spans="1:17" x14ac:dyDescent="0.25">
      <c r="A9712" t="s">
        <v>10639</v>
      </c>
      <c r="B9712" s="1">
        <v>8836185</v>
      </c>
      <c r="C9712" t="s">
        <v>1119</v>
      </c>
      <c r="D9712" t="s">
        <v>22</v>
      </c>
      <c r="E9712" t="s">
        <v>35</v>
      </c>
      <c r="F9712" t="s">
        <v>13</v>
      </c>
      <c r="G9712" s="2">
        <v>491</v>
      </c>
      <c r="H9712" s="2">
        <f>AVERAGEIF(Table1[[#All],[Category]],Table1[[#This Row],[Category]],Table1[[#All],[DiscountOffer]])</f>
        <v>726.0994423791791</v>
      </c>
      <c r="I9712" s="2">
        <v>1069</v>
      </c>
      <c r="J9712" s="2">
        <f>IF(Table1[[#This Row],[Ratings]]&gt;4,Table1[[#This Row],[OriginalPrice (in Rs)]],0)</f>
        <v>1069</v>
      </c>
      <c r="K9712" s="2">
        <f>Table1[[#This Row],[OriginalPrice (in Rs)]]-Table1[[#This Row],[DiscountOffer]]</f>
        <v>578</v>
      </c>
      <c r="L9712" s="2" t="str">
        <f>IF(Table1[[#This Row],[Discount % (In Rs)]]&gt;50%,"High Discount","Low Discount")</f>
        <v>High Discount</v>
      </c>
      <c r="M9712" s="3">
        <f>Table1[[#This Row],[Discount_Price (In Rs.)]]/Table1[[#This Row],[OriginalPrice (in Rs)]]</f>
        <v>0.54069223573433112</v>
      </c>
      <c r="N9712" s="4">
        <v>4.3</v>
      </c>
      <c r="O9712">
        <v>451</v>
      </c>
      <c r="P9712" t="s">
        <v>20</v>
      </c>
      <c r="Q9712" t="s">
        <v>10640</v>
      </c>
    </row>
    <row r="9713" spans="1:17" x14ac:dyDescent="0.25">
      <c r="A9713" t="s">
        <v>10643</v>
      </c>
      <c r="B9713" s="1">
        <v>10017063</v>
      </c>
      <c r="C9713" t="s">
        <v>388</v>
      </c>
      <c r="D9713" t="s">
        <v>22</v>
      </c>
      <c r="E9713" t="s">
        <v>35</v>
      </c>
      <c r="F9713" t="s">
        <v>13</v>
      </c>
      <c r="G9713" s="2">
        <v>449</v>
      </c>
      <c r="H9713" s="2">
        <f>AVERAGEIF(Table1[[#All],[Category]],Table1[[#This Row],[Category]],Table1[[#All],[DiscountOffer]])</f>
        <v>726.0994423791791</v>
      </c>
      <c r="I9713" s="2">
        <v>899</v>
      </c>
      <c r="J9713" s="2">
        <f>IF(Table1[[#This Row],[Ratings]]&gt;4,Table1[[#This Row],[OriginalPrice (in Rs)]],0)</f>
        <v>899</v>
      </c>
      <c r="K9713" s="2">
        <f>Table1[[#This Row],[OriginalPrice (in Rs)]]-Table1[[#This Row],[DiscountOffer]]</f>
        <v>450</v>
      </c>
      <c r="L9713" s="2" t="str">
        <f>IF(Table1[[#This Row],[Discount % (In Rs)]]&gt;50%,"High Discount","Low Discount")</f>
        <v>High Discount</v>
      </c>
      <c r="M9713" s="3">
        <f>Table1[[#This Row],[Discount_Price (In Rs.)]]/Table1[[#This Row],[OriginalPrice (in Rs)]]</f>
        <v>0.50055617352614012</v>
      </c>
      <c r="N9713" s="4">
        <v>4.3</v>
      </c>
      <c r="O9713">
        <v>451</v>
      </c>
      <c r="P9713" t="s">
        <v>20</v>
      </c>
      <c r="Q9713" t="s">
        <v>10644</v>
      </c>
    </row>
    <row r="9714" spans="1:17" x14ac:dyDescent="0.25">
      <c r="A9714" t="s">
        <v>10708</v>
      </c>
      <c r="B9714" s="1">
        <v>1291966</v>
      </c>
      <c r="C9714" t="s">
        <v>1239</v>
      </c>
      <c r="D9714" t="s">
        <v>22</v>
      </c>
      <c r="E9714" t="s">
        <v>35</v>
      </c>
      <c r="F9714" t="s">
        <v>13</v>
      </c>
      <c r="G9714" s="2">
        <v>599</v>
      </c>
      <c r="H9714" s="2">
        <f>AVERAGEIF(Table1[[#All],[Category]],Table1[[#This Row],[Category]],Table1[[#All],[DiscountOffer]])</f>
        <v>726.0994423791791</v>
      </c>
      <c r="I9714" s="2">
        <v>1199</v>
      </c>
      <c r="J9714" s="2">
        <f>IF(Table1[[#This Row],[Ratings]]&gt;4,Table1[[#This Row],[OriginalPrice (in Rs)]],0)</f>
        <v>1199</v>
      </c>
      <c r="K9714" s="2">
        <f>Table1[[#This Row],[OriginalPrice (in Rs)]]-Table1[[#This Row],[DiscountOffer]]</f>
        <v>600</v>
      </c>
      <c r="L9714" s="2" t="str">
        <f>IF(Table1[[#This Row],[Discount % (In Rs)]]&gt;50%,"High Discount","Low Discount")</f>
        <v>High Discount</v>
      </c>
      <c r="M9714" s="3">
        <f>Table1[[#This Row],[Discount_Price (In Rs.)]]/Table1[[#This Row],[OriginalPrice (in Rs)]]</f>
        <v>0.50041701417848206</v>
      </c>
      <c r="N9714" s="4">
        <v>4.5</v>
      </c>
      <c r="O9714">
        <v>449</v>
      </c>
      <c r="P9714" t="s">
        <v>32</v>
      </c>
      <c r="Q9714" t="s">
        <v>10709</v>
      </c>
    </row>
    <row r="9715" spans="1:17" x14ac:dyDescent="0.25">
      <c r="A9715" t="s">
        <v>10710</v>
      </c>
      <c r="B9715" s="1">
        <v>11533876</v>
      </c>
      <c r="C9715" t="s">
        <v>10</v>
      </c>
      <c r="D9715" t="s">
        <v>22</v>
      </c>
      <c r="E9715" t="s">
        <v>35</v>
      </c>
      <c r="F9715" t="s">
        <v>13</v>
      </c>
      <c r="G9715" s="2">
        <v>519</v>
      </c>
      <c r="H9715" s="2">
        <f>AVERAGEIF(Table1[[#All],[Category]],Table1[[#This Row],[Category]],Table1[[#All],[DiscountOffer]])</f>
        <v>726.0994423791791</v>
      </c>
      <c r="I9715" s="2">
        <v>1299</v>
      </c>
      <c r="J9715" s="2">
        <f>IF(Table1[[#This Row],[Ratings]]&gt;4,Table1[[#This Row],[OriginalPrice (in Rs)]],0)</f>
        <v>1299</v>
      </c>
      <c r="K9715" s="2">
        <f>Table1[[#This Row],[OriginalPrice (in Rs)]]-Table1[[#This Row],[DiscountOffer]]</f>
        <v>780</v>
      </c>
      <c r="L9715" s="2" t="str">
        <f>IF(Table1[[#This Row],[Discount % (In Rs)]]&gt;50%,"High Discount","Low Discount")</f>
        <v>High Discount</v>
      </c>
      <c r="M9715" s="3">
        <f>Table1[[#This Row],[Discount_Price (In Rs.)]]/Table1[[#This Row],[OriginalPrice (in Rs)]]</f>
        <v>0.60046189376443415</v>
      </c>
      <c r="N9715" s="4">
        <v>4.0999999999999996</v>
      </c>
      <c r="O9715">
        <v>449</v>
      </c>
      <c r="P9715" t="s">
        <v>37</v>
      </c>
      <c r="Q9715" t="s">
        <v>10711</v>
      </c>
    </row>
    <row r="9716" spans="1:17" x14ac:dyDescent="0.25">
      <c r="A9716" t="s">
        <v>10801</v>
      </c>
      <c r="B9716" s="1">
        <v>12014456</v>
      </c>
      <c r="C9716" t="s">
        <v>177</v>
      </c>
      <c r="D9716" t="s">
        <v>22</v>
      </c>
      <c r="E9716" t="s">
        <v>35</v>
      </c>
      <c r="F9716" t="s">
        <v>13</v>
      </c>
      <c r="G9716" s="2">
        <v>314</v>
      </c>
      <c r="H9716" s="2">
        <f>AVERAGEIF(Table1[[#All],[Category]],Table1[[#This Row],[Category]],Table1[[#All],[DiscountOffer]])</f>
        <v>726.0994423791791</v>
      </c>
      <c r="I9716" s="2">
        <v>899</v>
      </c>
      <c r="J9716" s="2">
        <f>IF(Table1[[#This Row],[Ratings]]&gt;4,Table1[[#This Row],[OriginalPrice (in Rs)]],0)</f>
        <v>899</v>
      </c>
      <c r="K9716" s="2">
        <f>Table1[[#This Row],[OriginalPrice (in Rs)]]-Table1[[#This Row],[DiscountOffer]]</f>
        <v>585</v>
      </c>
      <c r="L9716" s="2" t="str">
        <f>IF(Table1[[#This Row],[Discount % (In Rs)]]&gt;50%,"High Discount","Low Discount")</f>
        <v>High Discount</v>
      </c>
      <c r="M9716" s="3">
        <f>Table1[[#This Row],[Discount_Price (In Rs.)]]/Table1[[#This Row],[OriginalPrice (in Rs)]]</f>
        <v>0.65072302558398221</v>
      </c>
      <c r="N9716" s="4">
        <v>4.2</v>
      </c>
      <c r="O9716">
        <v>446</v>
      </c>
      <c r="P9716" t="s">
        <v>20</v>
      </c>
      <c r="Q9716" t="s">
        <v>10802</v>
      </c>
    </row>
    <row r="9717" spans="1:17" x14ac:dyDescent="0.25">
      <c r="A9717" t="s">
        <v>10803</v>
      </c>
      <c r="B9717" s="1">
        <v>11725188</v>
      </c>
      <c r="C9717" t="s">
        <v>1441</v>
      </c>
      <c r="D9717" t="s">
        <v>22</v>
      </c>
      <c r="E9717" t="s">
        <v>35</v>
      </c>
      <c r="F9717" t="s">
        <v>13</v>
      </c>
      <c r="G9717" s="2">
        <v>599</v>
      </c>
      <c r="H9717" s="2">
        <f>AVERAGEIF(Table1[[#All],[Category]],Table1[[#This Row],[Category]],Table1[[#All],[DiscountOffer]])</f>
        <v>726.0994423791791</v>
      </c>
      <c r="I9717" s="2">
        <v>999</v>
      </c>
      <c r="J9717" s="2">
        <f>IF(Table1[[#This Row],[Ratings]]&gt;4,Table1[[#This Row],[OriginalPrice (in Rs)]],0)</f>
        <v>999</v>
      </c>
      <c r="K9717" s="2">
        <f>Table1[[#This Row],[OriginalPrice (in Rs)]]-Table1[[#This Row],[DiscountOffer]]</f>
        <v>400</v>
      </c>
      <c r="L9717" s="2" t="str">
        <f>IF(Table1[[#This Row],[Discount % (In Rs)]]&gt;50%,"High Discount","Low Discount")</f>
        <v>Low Discount</v>
      </c>
      <c r="M9717" s="3">
        <f>Table1[[#This Row],[Discount_Price (In Rs.)]]/Table1[[#This Row],[OriginalPrice (in Rs)]]</f>
        <v>0.40040040040040042</v>
      </c>
      <c r="N9717" s="4">
        <v>4.4000000000000004</v>
      </c>
      <c r="O9717">
        <v>446</v>
      </c>
      <c r="P9717" t="s">
        <v>20</v>
      </c>
      <c r="Q9717" t="s">
        <v>10804</v>
      </c>
    </row>
    <row r="9718" spans="1:17" x14ac:dyDescent="0.25">
      <c r="A9718" t="s">
        <v>10831</v>
      </c>
      <c r="B9718" s="1">
        <v>13220714</v>
      </c>
      <c r="C9718" t="s">
        <v>39</v>
      </c>
      <c r="D9718" t="s">
        <v>22</v>
      </c>
      <c r="E9718" t="s">
        <v>35</v>
      </c>
      <c r="F9718" t="s">
        <v>13</v>
      </c>
      <c r="G9718" s="2">
        <v>384</v>
      </c>
      <c r="H9718" s="2">
        <f>AVERAGEIF(Table1[[#All],[Category]],Table1[[#This Row],[Category]],Table1[[#All],[DiscountOffer]])</f>
        <v>726.0994423791791</v>
      </c>
      <c r="I9718" s="2">
        <v>699</v>
      </c>
      <c r="J9718" s="2">
        <f>IF(Table1[[#This Row],[Ratings]]&gt;4,Table1[[#This Row],[OriginalPrice (in Rs)]],0)</f>
        <v>0</v>
      </c>
      <c r="K9718" s="2">
        <f>Table1[[#This Row],[OriginalPrice (in Rs)]]-Table1[[#This Row],[DiscountOffer]]</f>
        <v>315</v>
      </c>
      <c r="L9718" s="2" t="str">
        <f>IF(Table1[[#This Row],[Discount % (In Rs)]]&gt;50%,"High Discount","Low Discount")</f>
        <v>Low Discount</v>
      </c>
      <c r="M9718" s="3">
        <f>Table1[[#This Row],[Discount_Price (In Rs.)]]/Table1[[#This Row],[OriginalPrice (in Rs)]]</f>
        <v>0.45064377682403434</v>
      </c>
      <c r="N9718" s="4">
        <v>3.9</v>
      </c>
      <c r="O9718">
        <v>445</v>
      </c>
      <c r="P9718" t="s">
        <v>20</v>
      </c>
      <c r="Q9718" t="s">
        <v>10832</v>
      </c>
    </row>
    <row r="9719" spans="1:17" x14ac:dyDescent="0.25">
      <c r="A9719" t="s">
        <v>10863</v>
      </c>
      <c r="B9719" s="1">
        <v>11363410</v>
      </c>
      <c r="C9719" t="s">
        <v>146</v>
      </c>
      <c r="D9719" t="s">
        <v>22</v>
      </c>
      <c r="E9719" t="s">
        <v>35</v>
      </c>
      <c r="F9719" t="s">
        <v>13</v>
      </c>
      <c r="G9719" s="2">
        <v>349</v>
      </c>
      <c r="H9719" s="2">
        <f>AVERAGEIF(Table1[[#All],[Category]],Table1[[#This Row],[Category]],Table1[[#All],[DiscountOffer]])</f>
        <v>726.0994423791791</v>
      </c>
      <c r="I9719" s="2">
        <v>699</v>
      </c>
      <c r="J9719" s="2">
        <f>IF(Table1[[#This Row],[Ratings]]&gt;4,Table1[[#This Row],[OriginalPrice (in Rs)]],0)</f>
        <v>699</v>
      </c>
      <c r="K9719" s="2">
        <f>Table1[[#This Row],[OriginalPrice (in Rs)]]-Table1[[#This Row],[DiscountOffer]]</f>
        <v>350</v>
      </c>
      <c r="L9719" s="2" t="str">
        <f>IF(Table1[[#This Row],[Discount % (In Rs)]]&gt;50%,"High Discount","Low Discount")</f>
        <v>High Discount</v>
      </c>
      <c r="M9719" s="3">
        <f>Table1[[#This Row],[Discount_Price (In Rs.)]]/Table1[[#This Row],[OriginalPrice (in Rs)]]</f>
        <v>0.50071530758226035</v>
      </c>
      <c r="N9719" s="4">
        <v>4.3</v>
      </c>
      <c r="O9719">
        <v>444</v>
      </c>
      <c r="P9719" t="s">
        <v>32</v>
      </c>
      <c r="Q9719" t="s">
        <v>10864</v>
      </c>
    </row>
    <row r="9720" spans="1:17" x14ac:dyDescent="0.25">
      <c r="A9720" t="s">
        <v>10900</v>
      </c>
      <c r="B9720" s="1">
        <v>14304568</v>
      </c>
      <c r="C9720" t="s">
        <v>1572</v>
      </c>
      <c r="D9720" t="s">
        <v>22</v>
      </c>
      <c r="E9720" t="s">
        <v>35</v>
      </c>
      <c r="F9720" t="s">
        <v>13</v>
      </c>
      <c r="G9720" s="2">
        <v>707</v>
      </c>
      <c r="H9720" s="2">
        <f>AVERAGEIF(Table1[[#All],[Category]],Table1[[#This Row],[Category]],Table1[[#All],[DiscountOffer]])</f>
        <v>726.0994423791791</v>
      </c>
      <c r="I9720" s="2">
        <v>1199</v>
      </c>
      <c r="J9720" s="2">
        <f>IF(Table1[[#This Row],[Ratings]]&gt;4,Table1[[#This Row],[OriginalPrice (in Rs)]],0)</f>
        <v>1199</v>
      </c>
      <c r="K9720" s="2">
        <f>Table1[[#This Row],[OriginalPrice (in Rs)]]-Table1[[#This Row],[DiscountOffer]]</f>
        <v>492</v>
      </c>
      <c r="L9720" s="2" t="str">
        <f>IF(Table1[[#This Row],[Discount % (In Rs)]]&gt;50%,"High Discount","Low Discount")</f>
        <v>Low Discount</v>
      </c>
      <c r="M9720" s="3">
        <f>Table1[[#This Row],[Discount_Price (In Rs.)]]/Table1[[#This Row],[OriginalPrice (in Rs)]]</f>
        <v>0.41034195162635528</v>
      </c>
      <c r="N9720" s="4">
        <v>4.3</v>
      </c>
      <c r="O9720">
        <v>443</v>
      </c>
      <c r="P9720" t="s">
        <v>85</v>
      </c>
      <c r="Q9720" t="s">
        <v>10901</v>
      </c>
    </row>
    <row r="9721" spans="1:17" x14ac:dyDescent="0.25">
      <c r="A9721" t="s">
        <v>10902</v>
      </c>
      <c r="B9721" s="1">
        <v>10940916</v>
      </c>
      <c r="C9721" t="s">
        <v>10</v>
      </c>
      <c r="D9721" t="s">
        <v>22</v>
      </c>
      <c r="E9721" t="s">
        <v>35</v>
      </c>
      <c r="F9721" t="s">
        <v>13</v>
      </c>
      <c r="G9721" s="2">
        <v>699</v>
      </c>
      <c r="H9721" s="2">
        <f>AVERAGEIF(Table1[[#All],[Category]],Table1[[#This Row],[Category]],Table1[[#All],[DiscountOffer]])</f>
        <v>726.0994423791791</v>
      </c>
      <c r="I9721" s="2">
        <v>1399</v>
      </c>
      <c r="J9721" s="2">
        <f>IF(Table1[[#This Row],[Ratings]]&gt;4,Table1[[#This Row],[OriginalPrice (in Rs)]],0)</f>
        <v>1399</v>
      </c>
      <c r="K9721" s="2">
        <f>Table1[[#This Row],[OriginalPrice (in Rs)]]-Table1[[#This Row],[DiscountOffer]]</f>
        <v>700</v>
      </c>
      <c r="L9721" s="2" t="str">
        <f>IF(Table1[[#This Row],[Discount % (In Rs)]]&gt;50%,"High Discount","Low Discount")</f>
        <v>High Discount</v>
      </c>
      <c r="M9721" s="3">
        <f>Table1[[#This Row],[Discount_Price (In Rs.)]]/Table1[[#This Row],[OriginalPrice (in Rs)]]</f>
        <v>0.50035739814152969</v>
      </c>
      <c r="N9721" s="4">
        <v>4.3</v>
      </c>
      <c r="O9721">
        <v>443</v>
      </c>
      <c r="P9721" t="s">
        <v>20</v>
      </c>
      <c r="Q9721" t="s">
        <v>10903</v>
      </c>
    </row>
    <row r="9722" spans="1:17" x14ac:dyDescent="0.25">
      <c r="A9722" t="s">
        <v>10904</v>
      </c>
      <c r="B9722" s="1">
        <v>2012231</v>
      </c>
      <c r="C9722" t="s">
        <v>791</v>
      </c>
      <c r="D9722" t="s">
        <v>22</v>
      </c>
      <c r="E9722" t="s">
        <v>35</v>
      </c>
      <c r="F9722" t="s">
        <v>13</v>
      </c>
      <c r="G9722" s="2">
        <v>674</v>
      </c>
      <c r="H9722" s="2">
        <f>AVERAGEIF(Table1[[#All],[Category]],Table1[[#This Row],[Category]],Table1[[#All],[DiscountOffer]])</f>
        <v>726.0994423791791</v>
      </c>
      <c r="I9722" s="2">
        <v>1499</v>
      </c>
      <c r="J9722" s="2">
        <f>IF(Table1[[#This Row],[Ratings]]&gt;4,Table1[[#This Row],[OriginalPrice (in Rs)]],0)</f>
        <v>0</v>
      </c>
      <c r="K9722" s="2">
        <f>Table1[[#This Row],[OriginalPrice (in Rs)]]-Table1[[#This Row],[DiscountOffer]]</f>
        <v>825</v>
      </c>
      <c r="L9722" s="2" t="str">
        <f>IF(Table1[[#This Row],[Discount % (In Rs)]]&gt;50%,"High Discount","Low Discount")</f>
        <v>High Discount</v>
      </c>
      <c r="M9722" s="3">
        <f>Table1[[#This Row],[Discount_Price (In Rs.)]]/Table1[[#This Row],[OriginalPrice (in Rs)]]</f>
        <v>0.5503669112741828</v>
      </c>
      <c r="N9722" s="4">
        <v>4</v>
      </c>
      <c r="O9722">
        <v>443</v>
      </c>
      <c r="P9722" t="s">
        <v>32</v>
      </c>
      <c r="Q9722" t="s">
        <v>10905</v>
      </c>
    </row>
    <row r="9723" spans="1:17" x14ac:dyDescent="0.25">
      <c r="A9723" t="s">
        <v>10912</v>
      </c>
      <c r="B9723" s="1">
        <v>2232104</v>
      </c>
      <c r="C9723" t="s">
        <v>39</v>
      </c>
      <c r="D9723" t="s">
        <v>22</v>
      </c>
      <c r="E9723" t="s">
        <v>35</v>
      </c>
      <c r="F9723" t="s">
        <v>13</v>
      </c>
      <c r="G9723" s="2">
        <v>279</v>
      </c>
      <c r="H9723" s="2">
        <f>AVERAGEIF(Table1[[#All],[Category]],Table1[[#This Row],[Category]],Table1[[#All],[DiscountOffer]])</f>
        <v>726.0994423791791</v>
      </c>
      <c r="I9723" s="2">
        <v>699</v>
      </c>
      <c r="J9723" s="2">
        <f>IF(Table1[[#This Row],[Ratings]]&gt;4,Table1[[#This Row],[OriginalPrice (in Rs)]],0)</f>
        <v>0</v>
      </c>
      <c r="K9723" s="2">
        <f>Table1[[#This Row],[OriginalPrice (in Rs)]]-Table1[[#This Row],[DiscountOffer]]</f>
        <v>420</v>
      </c>
      <c r="L9723" s="2" t="str">
        <f>IF(Table1[[#This Row],[Discount % (In Rs)]]&gt;50%,"High Discount","Low Discount")</f>
        <v>High Discount</v>
      </c>
      <c r="M9723" s="3">
        <f>Table1[[#This Row],[Discount_Price (In Rs.)]]/Table1[[#This Row],[OriginalPrice (in Rs)]]</f>
        <v>0.60085836909871249</v>
      </c>
      <c r="N9723" s="4">
        <v>3.8</v>
      </c>
      <c r="O9723">
        <v>443</v>
      </c>
      <c r="P9723" t="s">
        <v>20</v>
      </c>
      <c r="Q9723" t="s">
        <v>10913</v>
      </c>
    </row>
    <row r="9724" spans="1:17" x14ac:dyDescent="0.25">
      <c r="A9724" t="s">
        <v>10950</v>
      </c>
      <c r="B9724" s="1">
        <v>7674833</v>
      </c>
      <c r="C9724" t="s">
        <v>177</v>
      </c>
      <c r="D9724" t="s">
        <v>22</v>
      </c>
      <c r="E9724" t="s">
        <v>35</v>
      </c>
      <c r="F9724" t="s">
        <v>13</v>
      </c>
      <c r="G9724" s="2">
        <v>619</v>
      </c>
      <c r="H9724" s="2">
        <f>AVERAGEIF(Table1[[#All],[Category]],Table1[[#This Row],[Category]],Table1[[#All],[DiscountOffer]])</f>
        <v>726.0994423791791</v>
      </c>
      <c r="I9724" s="2">
        <v>1549</v>
      </c>
      <c r="J9724" s="2">
        <f>IF(Table1[[#This Row],[Ratings]]&gt;4,Table1[[#This Row],[OriginalPrice (in Rs)]],0)</f>
        <v>0</v>
      </c>
      <c r="K9724" s="2">
        <f>Table1[[#This Row],[OriginalPrice (in Rs)]]-Table1[[#This Row],[DiscountOffer]]</f>
        <v>930</v>
      </c>
      <c r="L9724" s="2" t="str">
        <f>IF(Table1[[#This Row],[Discount % (In Rs)]]&gt;50%,"High Discount","Low Discount")</f>
        <v>High Discount</v>
      </c>
      <c r="M9724" s="3">
        <f>Table1[[#This Row],[Discount_Price (In Rs.)]]/Table1[[#This Row],[OriginalPrice (in Rs)]]</f>
        <v>0.60038734667527438</v>
      </c>
      <c r="N9724" s="4">
        <v>3.9</v>
      </c>
      <c r="O9724">
        <v>442</v>
      </c>
      <c r="P9724" t="s">
        <v>20</v>
      </c>
      <c r="Q9724" t="s">
        <v>10951</v>
      </c>
    </row>
    <row r="9725" spans="1:17" x14ac:dyDescent="0.25">
      <c r="A9725" t="s">
        <v>10991</v>
      </c>
      <c r="B9725" s="1">
        <v>10188527</v>
      </c>
      <c r="C9725" t="s">
        <v>146</v>
      </c>
      <c r="D9725" t="s">
        <v>22</v>
      </c>
      <c r="E9725" t="s">
        <v>35</v>
      </c>
      <c r="F9725" t="s">
        <v>13</v>
      </c>
      <c r="G9725" s="2">
        <v>584</v>
      </c>
      <c r="H9725" s="2">
        <f>AVERAGEIF(Table1[[#All],[Category]],Table1[[#This Row],[Category]],Table1[[#All],[DiscountOffer]])</f>
        <v>726.0994423791791</v>
      </c>
      <c r="I9725" s="2">
        <v>1299</v>
      </c>
      <c r="J9725" s="2">
        <f>IF(Table1[[#This Row],[Ratings]]&gt;4,Table1[[#This Row],[OriginalPrice (in Rs)]],0)</f>
        <v>0</v>
      </c>
      <c r="K9725" s="2">
        <f>Table1[[#This Row],[OriginalPrice (in Rs)]]-Table1[[#This Row],[DiscountOffer]]</f>
        <v>715</v>
      </c>
      <c r="L9725" s="2" t="str">
        <f>IF(Table1[[#This Row],[Discount % (In Rs)]]&gt;50%,"High Discount","Low Discount")</f>
        <v>High Discount</v>
      </c>
      <c r="M9725" s="3">
        <f>Table1[[#This Row],[Discount_Price (In Rs.)]]/Table1[[#This Row],[OriginalPrice (in Rs)]]</f>
        <v>0.55042340261739797</v>
      </c>
      <c r="N9725" s="4">
        <v>4</v>
      </c>
      <c r="O9725">
        <v>441</v>
      </c>
      <c r="P9725" t="s">
        <v>32</v>
      </c>
      <c r="Q9725" t="s">
        <v>2632</v>
      </c>
    </row>
    <row r="9726" spans="1:17" x14ac:dyDescent="0.25">
      <c r="A9726" t="s">
        <v>10994</v>
      </c>
      <c r="B9726" s="1">
        <v>12817552</v>
      </c>
      <c r="C9726" t="s">
        <v>791</v>
      </c>
      <c r="D9726" t="s">
        <v>22</v>
      </c>
      <c r="E9726" t="s">
        <v>35</v>
      </c>
      <c r="F9726" t="s">
        <v>13</v>
      </c>
      <c r="G9726" s="2">
        <v>549</v>
      </c>
      <c r="H9726" s="2">
        <f>AVERAGEIF(Table1[[#All],[Category]],Table1[[#This Row],[Category]],Table1[[#All],[DiscountOffer]])</f>
        <v>726.0994423791791</v>
      </c>
      <c r="I9726" s="2">
        <v>999</v>
      </c>
      <c r="J9726" s="2">
        <f>IF(Table1[[#This Row],[Ratings]]&gt;4,Table1[[#This Row],[OriginalPrice (in Rs)]],0)</f>
        <v>999</v>
      </c>
      <c r="K9726" s="2">
        <f>Table1[[#This Row],[OriginalPrice (in Rs)]]-Table1[[#This Row],[DiscountOffer]]</f>
        <v>450</v>
      </c>
      <c r="L9726" s="2" t="str">
        <f>IF(Table1[[#This Row],[Discount % (In Rs)]]&gt;50%,"High Discount","Low Discount")</f>
        <v>Low Discount</v>
      </c>
      <c r="M9726" s="3">
        <f>Table1[[#This Row],[Discount_Price (In Rs.)]]/Table1[[#This Row],[OriginalPrice (in Rs)]]</f>
        <v>0.45045045045045046</v>
      </c>
      <c r="N9726" s="4">
        <v>4.4000000000000004</v>
      </c>
      <c r="O9726">
        <v>441</v>
      </c>
      <c r="P9726" t="s">
        <v>32</v>
      </c>
      <c r="Q9726" t="s">
        <v>10995</v>
      </c>
    </row>
    <row r="9727" spans="1:17" x14ac:dyDescent="0.25">
      <c r="A9727" t="s">
        <v>11031</v>
      </c>
      <c r="B9727" s="1">
        <v>9008377</v>
      </c>
      <c r="C9727" t="s">
        <v>39</v>
      </c>
      <c r="D9727" t="s">
        <v>22</v>
      </c>
      <c r="E9727" t="s">
        <v>35</v>
      </c>
      <c r="F9727" t="s">
        <v>13</v>
      </c>
      <c r="G9727" s="2">
        <v>584</v>
      </c>
      <c r="H9727" s="2">
        <f>AVERAGEIF(Table1[[#All],[Category]],Table1[[#This Row],[Category]],Table1[[#All],[DiscountOffer]])</f>
        <v>726.0994423791791</v>
      </c>
      <c r="I9727" s="2">
        <v>1299</v>
      </c>
      <c r="J9727" s="2">
        <f>IF(Table1[[#This Row],[Ratings]]&gt;4,Table1[[#This Row],[OriginalPrice (in Rs)]],0)</f>
        <v>1299</v>
      </c>
      <c r="K9727" s="2">
        <f>Table1[[#This Row],[OriginalPrice (in Rs)]]-Table1[[#This Row],[DiscountOffer]]</f>
        <v>715</v>
      </c>
      <c r="L9727" s="2" t="str">
        <f>IF(Table1[[#This Row],[Discount % (In Rs)]]&gt;50%,"High Discount","Low Discount")</f>
        <v>High Discount</v>
      </c>
      <c r="M9727" s="3">
        <f>Table1[[#This Row],[Discount_Price (In Rs.)]]/Table1[[#This Row],[OriginalPrice (in Rs)]]</f>
        <v>0.55042340261739797</v>
      </c>
      <c r="N9727" s="4">
        <v>4.0999999999999996</v>
      </c>
      <c r="O9727">
        <v>440</v>
      </c>
      <c r="P9727" t="s">
        <v>20</v>
      </c>
      <c r="Q9727" t="s">
        <v>11032</v>
      </c>
    </row>
    <row r="9728" spans="1:17" x14ac:dyDescent="0.25">
      <c r="A9728" t="s">
        <v>11033</v>
      </c>
      <c r="B9728" s="1">
        <v>12816810</v>
      </c>
      <c r="C9728" t="s">
        <v>53</v>
      </c>
      <c r="D9728" t="s">
        <v>22</v>
      </c>
      <c r="E9728" t="s">
        <v>35</v>
      </c>
      <c r="F9728" t="s">
        <v>13</v>
      </c>
      <c r="G9728" s="2">
        <v>356</v>
      </c>
      <c r="H9728" s="2">
        <f>AVERAGEIF(Table1[[#All],[Category]],Table1[[#This Row],[Category]],Table1[[#All],[DiscountOffer]])</f>
        <v>726.0994423791791</v>
      </c>
      <c r="I9728" s="2">
        <v>649</v>
      </c>
      <c r="J9728" s="2">
        <f>IF(Table1[[#This Row],[Ratings]]&gt;4,Table1[[#This Row],[OriginalPrice (in Rs)]],0)</f>
        <v>649</v>
      </c>
      <c r="K9728" s="2">
        <f>Table1[[#This Row],[OriginalPrice (in Rs)]]-Table1[[#This Row],[DiscountOffer]]</f>
        <v>293</v>
      </c>
      <c r="L9728" s="2" t="str">
        <f>IF(Table1[[#This Row],[Discount % (In Rs)]]&gt;50%,"High Discount","Low Discount")</f>
        <v>Low Discount</v>
      </c>
      <c r="M9728" s="3">
        <f>Table1[[#This Row],[Discount_Price (In Rs.)]]/Table1[[#This Row],[OriginalPrice (in Rs)]]</f>
        <v>0.45146379044684132</v>
      </c>
      <c r="N9728" s="4">
        <v>4.2</v>
      </c>
      <c r="O9728">
        <v>440</v>
      </c>
      <c r="P9728" t="s">
        <v>20</v>
      </c>
      <c r="Q9728" t="s">
        <v>11034</v>
      </c>
    </row>
    <row r="9729" spans="1:17" x14ac:dyDescent="0.25">
      <c r="A9729" t="s">
        <v>11064</v>
      </c>
      <c r="B9729" s="1">
        <v>11363994</v>
      </c>
      <c r="C9729" t="s">
        <v>146</v>
      </c>
      <c r="D9729" t="s">
        <v>22</v>
      </c>
      <c r="E9729" t="s">
        <v>35</v>
      </c>
      <c r="F9729" t="s">
        <v>13</v>
      </c>
      <c r="G9729" s="2">
        <v>779</v>
      </c>
      <c r="H9729" s="2">
        <f>AVERAGEIF(Table1[[#All],[Category]],Table1[[#This Row],[Category]],Table1[[#All],[DiscountOffer]])</f>
        <v>726.0994423791791</v>
      </c>
      <c r="I9729" s="2">
        <v>1299</v>
      </c>
      <c r="J9729" s="2">
        <f>IF(Table1[[#This Row],[Ratings]]&gt;4,Table1[[#This Row],[OriginalPrice (in Rs)]],0)</f>
        <v>1299</v>
      </c>
      <c r="K9729" s="2">
        <f>Table1[[#This Row],[OriginalPrice (in Rs)]]-Table1[[#This Row],[DiscountOffer]]</f>
        <v>520</v>
      </c>
      <c r="L9729" s="2" t="str">
        <f>IF(Table1[[#This Row],[Discount % (In Rs)]]&gt;50%,"High Discount","Low Discount")</f>
        <v>Low Discount</v>
      </c>
      <c r="M9729" s="3">
        <f>Table1[[#This Row],[Discount_Price (In Rs.)]]/Table1[[#This Row],[OriginalPrice (in Rs)]]</f>
        <v>0.40030792917628943</v>
      </c>
      <c r="N9729" s="4">
        <v>4.3</v>
      </c>
      <c r="O9729">
        <v>439</v>
      </c>
      <c r="P9729" t="s">
        <v>32</v>
      </c>
      <c r="Q9729" t="s">
        <v>11065</v>
      </c>
    </row>
    <row r="9730" spans="1:17" x14ac:dyDescent="0.25">
      <c r="A9730" t="s">
        <v>11137</v>
      </c>
      <c r="B9730" s="1">
        <v>11363932</v>
      </c>
      <c r="C9730" t="s">
        <v>146</v>
      </c>
      <c r="D9730" t="s">
        <v>22</v>
      </c>
      <c r="E9730" t="s">
        <v>35</v>
      </c>
      <c r="F9730" t="s">
        <v>13</v>
      </c>
      <c r="G9730" s="2">
        <v>549</v>
      </c>
      <c r="H9730" s="2">
        <f>AVERAGEIF(Table1[[#All],[Category]],Table1[[#This Row],[Category]],Table1[[#All],[DiscountOffer]])</f>
        <v>726.0994423791791</v>
      </c>
      <c r="I9730" s="2">
        <v>999</v>
      </c>
      <c r="J9730" s="2">
        <f>IF(Table1[[#This Row],[Ratings]]&gt;4,Table1[[#This Row],[OriginalPrice (in Rs)]],0)</f>
        <v>0</v>
      </c>
      <c r="K9730" s="2">
        <f>Table1[[#This Row],[OriginalPrice (in Rs)]]-Table1[[#This Row],[DiscountOffer]]</f>
        <v>450</v>
      </c>
      <c r="L9730" s="2" t="str">
        <f>IF(Table1[[#This Row],[Discount % (In Rs)]]&gt;50%,"High Discount","Low Discount")</f>
        <v>Low Discount</v>
      </c>
      <c r="M9730" s="3">
        <f>Table1[[#This Row],[Discount_Price (In Rs.)]]/Table1[[#This Row],[OriginalPrice (in Rs)]]</f>
        <v>0.45045045045045046</v>
      </c>
      <c r="N9730" s="4">
        <v>3.8</v>
      </c>
      <c r="O9730">
        <v>437</v>
      </c>
      <c r="P9730" t="s">
        <v>32</v>
      </c>
      <c r="Q9730" t="s">
        <v>2313</v>
      </c>
    </row>
    <row r="9731" spans="1:17" x14ac:dyDescent="0.25">
      <c r="A9731" t="s">
        <v>11169</v>
      </c>
      <c r="B9731" s="1">
        <v>9973801</v>
      </c>
      <c r="C9731" t="s">
        <v>10</v>
      </c>
      <c r="D9731" t="s">
        <v>22</v>
      </c>
      <c r="E9731" t="s">
        <v>35</v>
      </c>
      <c r="F9731" t="s">
        <v>13</v>
      </c>
      <c r="G9731" s="2">
        <v>699</v>
      </c>
      <c r="H9731" s="2">
        <f>AVERAGEIF(Table1[[#All],[Category]],Table1[[#This Row],[Category]],Table1[[#All],[DiscountOffer]])</f>
        <v>726.0994423791791</v>
      </c>
      <c r="I9731" s="2">
        <v>1399</v>
      </c>
      <c r="J9731" s="2">
        <f>IF(Table1[[#This Row],[Ratings]]&gt;4,Table1[[#This Row],[OriginalPrice (in Rs)]],0)</f>
        <v>1399</v>
      </c>
      <c r="K9731" s="2">
        <f>Table1[[#This Row],[OriginalPrice (in Rs)]]-Table1[[#This Row],[DiscountOffer]]</f>
        <v>700</v>
      </c>
      <c r="L9731" s="2" t="str">
        <f>IF(Table1[[#This Row],[Discount % (In Rs)]]&gt;50%,"High Discount","Low Discount")</f>
        <v>High Discount</v>
      </c>
      <c r="M9731" s="3">
        <f>Table1[[#This Row],[Discount_Price (In Rs.)]]/Table1[[#This Row],[OriginalPrice (in Rs)]]</f>
        <v>0.50035739814152969</v>
      </c>
      <c r="N9731" s="4">
        <v>4.2</v>
      </c>
      <c r="O9731">
        <v>436</v>
      </c>
      <c r="P9731" t="s">
        <v>98</v>
      </c>
      <c r="Q9731" t="s">
        <v>11170</v>
      </c>
    </row>
    <row r="9732" spans="1:17" x14ac:dyDescent="0.25">
      <c r="A9732" t="s">
        <v>11214</v>
      </c>
      <c r="B9732" s="1">
        <v>11534192</v>
      </c>
      <c r="C9732" t="s">
        <v>10</v>
      </c>
      <c r="D9732" t="s">
        <v>22</v>
      </c>
      <c r="E9732" t="s">
        <v>35</v>
      </c>
      <c r="F9732" t="s">
        <v>13</v>
      </c>
      <c r="G9732" s="2">
        <v>384</v>
      </c>
      <c r="H9732" s="2">
        <f>AVERAGEIF(Table1[[#All],[Category]],Table1[[#This Row],[Category]],Table1[[#All],[DiscountOffer]])</f>
        <v>726.0994423791791</v>
      </c>
      <c r="I9732" s="2">
        <v>699</v>
      </c>
      <c r="J9732" s="2">
        <f>IF(Table1[[#This Row],[Ratings]]&gt;4,Table1[[#This Row],[OriginalPrice (in Rs)]],0)</f>
        <v>699</v>
      </c>
      <c r="K9732" s="2">
        <f>Table1[[#This Row],[OriginalPrice (in Rs)]]-Table1[[#This Row],[DiscountOffer]]</f>
        <v>315</v>
      </c>
      <c r="L9732" s="2" t="str">
        <f>IF(Table1[[#This Row],[Discount % (In Rs)]]&gt;50%,"High Discount","Low Discount")</f>
        <v>Low Discount</v>
      </c>
      <c r="M9732" s="3">
        <f>Table1[[#This Row],[Discount_Price (In Rs.)]]/Table1[[#This Row],[OriginalPrice (in Rs)]]</f>
        <v>0.45064377682403434</v>
      </c>
      <c r="N9732" s="4">
        <v>4.4000000000000004</v>
      </c>
      <c r="O9732">
        <v>435</v>
      </c>
      <c r="P9732" t="s">
        <v>37</v>
      </c>
      <c r="Q9732" t="s">
        <v>11215</v>
      </c>
    </row>
    <row r="9733" spans="1:17" x14ac:dyDescent="0.25">
      <c r="A9733" t="s">
        <v>11253</v>
      </c>
      <c r="B9733" s="1">
        <v>12817542</v>
      </c>
      <c r="C9733" t="s">
        <v>791</v>
      </c>
      <c r="D9733" t="s">
        <v>22</v>
      </c>
      <c r="E9733" t="s">
        <v>35</v>
      </c>
      <c r="F9733" t="s">
        <v>13</v>
      </c>
      <c r="G9733" s="2">
        <v>549</v>
      </c>
      <c r="H9733" s="2">
        <f>AVERAGEIF(Table1[[#All],[Category]],Table1[[#This Row],[Category]],Table1[[#All],[DiscountOffer]])</f>
        <v>726.0994423791791</v>
      </c>
      <c r="I9733" s="2">
        <v>999</v>
      </c>
      <c r="J9733" s="2">
        <f>IF(Table1[[#This Row],[Ratings]]&gt;4,Table1[[#This Row],[OriginalPrice (in Rs)]],0)</f>
        <v>0</v>
      </c>
      <c r="K9733" s="2">
        <f>Table1[[#This Row],[OriginalPrice (in Rs)]]-Table1[[#This Row],[DiscountOffer]]</f>
        <v>450</v>
      </c>
      <c r="L9733" s="2" t="str">
        <f>IF(Table1[[#This Row],[Discount % (In Rs)]]&gt;50%,"High Discount","Low Discount")</f>
        <v>Low Discount</v>
      </c>
      <c r="M9733" s="3">
        <f>Table1[[#This Row],[Discount_Price (In Rs.)]]/Table1[[#This Row],[OriginalPrice (in Rs)]]</f>
        <v>0.45045045045045046</v>
      </c>
      <c r="N9733" s="4">
        <v>3.9</v>
      </c>
      <c r="O9733">
        <v>434</v>
      </c>
      <c r="P9733" t="s">
        <v>32</v>
      </c>
      <c r="Q9733" t="s">
        <v>11254</v>
      </c>
    </row>
    <row r="9734" spans="1:17" x14ac:dyDescent="0.25">
      <c r="A9734" t="s">
        <v>11294</v>
      </c>
      <c r="B9734" s="1">
        <v>14851144</v>
      </c>
      <c r="C9734" t="s">
        <v>267</v>
      </c>
      <c r="D9734" t="s">
        <v>22</v>
      </c>
      <c r="E9734" t="s">
        <v>35</v>
      </c>
      <c r="F9734" t="s">
        <v>13</v>
      </c>
      <c r="G9734" s="2">
        <v>659</v>
      </c>
      <c r="H9734" s="2">
        <f>AVERAGEIF(Table1[[#All],[Category]],Table1[[#This Row],[Category]],Table1[[#All],[DiscountOffer]])</f>
        <v>726.0994423791791</v>
      </c>
      <c r="I9734" s="2">
        <v>1099</v>
      </c>
      <c r="J9734" s="2">
        <f>IF(Table1[[#This Row],[Ratings]]&gt;4,Table1[[#This Row],[OriginalPrice (in Rs)]],0)</f>
        <v>0</v>
      </c>
      <c r="K9734" s="2">
        <f>Table1[[#This Row],[OriginalPrice (in Rs)]]-Table1[[#This Row],[DiscountOffer]]</f>
        <v>440</v>
      </c>
      <c r="L9734" s="2" t="str">
        <f>IF(Table1[[#This Row],[Discount % (In Rs)]]&gt;50%,"High Discount","Low Discount")</f>
        <v>Low Discount</v>
      </c>
      <c r="M9734" s="3">
        <f>Table1[[#This Row],[Discount_Price (In Rs.)]]/Table1[[#This Row],[OriginalPrice (in Rs)]]</f>
        <v>0.40036396724294815</v>
      </c>
      <c r="N9734" s="4">
        <v>3.5</v>
      </c>
      <c r="O9734">
        <v>433</v>
      </c>
      <c r="P9734" t="s">
        <v>32</v>
      </c>
      <c r="Q9734" t="s">
        <v>11295</v>
      </c>
    </row>
    <row r="9735" spans="1:17" x14ac:dyDescent="0.25">
      <c r="A9735" t="s">
        <v>11375</v>
      </c>
      <c r="B9735" s="1">
        <v>14127406</v>
      </c>
      <c r="C9735" t="s">
        <v>2239</v>
      </c>
      <c r="D9735" t="s">
        <v>22</v>
      </c>
      <c r="E9735" t="s">
        <v>35</v>
      </c>
      <c r="F9735" t="s">
        <v>13</v>
      </c>
      <c r="G9735" s="2">
        <v>339</v>
      </c>
      <c r="H9735" s="2">
        <f>AVERAGEIF(Table1[[#All],[Category]],Table1[[#This Row],[Category]],Table1[[#All],[DiscountOffer]])</f>
        <v>726.0994423791791</v>
      </c>
      <c r="I9735" s="2">
        <v>399</v>
      </c>
      <c r="J9735" s="2">
        <f>IF(Table1[[#This Row],[Ratings]]&gt;4,Table1[[#This Row],[OriginalPrice (in Rs)]],0)</f>
        <v>399</v>
      </c>
      <c r="K9735" s="2">
        <f>Table1[[#This Row],[OriginalPrice (in Rs)]]-Table1[[#This Row],[DiscountOffer]]</f>
        <v>60</v>
      </c>
      <c r="L9735" s="2" t="str">
        <f>IF(Table1[[#This Row],[Discount % (In Rs)]]&gt;50%,"High Discount","Low Discount")</f>
        <v>Low Discount</v>
      </c>
      <c r="M9735" s="3">
        <f>Table1[[#This Row],[Discount_Price (In Rs.)]]/Table1[[#This Row],[OriginalPrice (in Rs)]]</f>
        <v>0.15037593984962405</v>
      </c>
      <c r="N9735" s="4">
        <v>4.2</v>
      </c>
      <c r="O9735">
        <v>431</v>
      </c>
      <c r="P9735" t="s">
        <v>32</v>
      </c>
      <c r="Q9735" t="s">
        <v>11376</v>
      </c>
    </row>
    <row r="9736" spans="1:17" x14ac:dyDescent="0.25">
      <c r="A9736" t="s">
        <v>11427</v>
      </c>
      <c r="B9736" s="1">
        <v>2303684</v>
      </c>
      <c r="C9736" t="s">
        <v>10</v>
      </c>
      <c r="D9736" t="s">
        <v>22</v>
      </c>
      <c r="E9736" t="s">
        <v>35</v>
      </c>
      <c r="F9736" t="s">
        <v>13</v>
      </c>
      <c r="G9736" s="2">
        <v>714</v>
      </c>
      <c r="H9736" s="2">
        <f>AVERAGEIF(Table1[[#All],[Category]],Table1[[#This Row],[Category]],Table1[[#All],[DiscountOffer]])</f>
        <v>726.0994423791791</v>
      </c>
      <c r="I9736" s="2">
        <v>1299</v>
      </c>
      <c r="J9736" s="2">
        <f>IF(Table1[[#This Row],[Ratings]]&gt;4,Table1[[#This Row],[OriginalPrice (in Rs)]],0)</f>
        <v>1299</v>
      </c>
      <c r="K9736" s="2">
        <f>Table1[[#This Row],[OriginalPrice (in Rs)]]-Table1[[#This Row],[DiscountOffer]]</f>
        <v>585</v>
      </c>
      <c r="L9736" s="2" t="str">
        <f>IF(Table1[[#This Row],[Discount % (In Rs)]]&gt;50%,"High Discount","Low Discount")</f>
        <v>Low Discount</v>
      </c>
      <c r="M9736" s="3">
        <f>Table1[[#This Row],[Discount_Price (In Rs.)]]/Table1[[#This Row],[OriginalPrice (in Rs)]]</f>
        <v>0.45034642032332561</v>
      </c>
      <c r="N9736" s="4">
        <v>4.3</v>
      </c>
      <c r="O9736">
        <v>429</v>
      </c>
      <c r="P9736" t="s">
        <v>62</v>
      </c>
      <c r="Q9736" t="s">
        <v>890</v>
      </c>
    </row>
    <row r="9737" spans="1:17" x14ac:dyDescent="0.25">
      <c r="A9737" t="s">
        <v>11475</v>
      </c>
      <c r="B9737" s="1">
        <v>1097633</v>
      </c>
      <c r="C9737" t="s">
        <v>39</v>
      </c>
      <c r="D9737" t="s">
        <v>22</v>
      </c>
      <c r="E9737" t="s">
        <v>35</v>
      </c>
      <c r="F9737" t="s">
        <v>13</v>
      </c>
      <c r="G9737" s="2">
        <v>584</v>
      </c>
      <c r="H9737" s="2">
        <f>AVERAGEIF(Table1[[#All],[Category]],Table1[[#This Row],[Category]],Table1[[#All],[DiscountOffer]])</f>
        <v>726.0994423791791</v>
      </c>
      <c r="I9737" s="2">
        <v>1299</v>
      </c>
      <c r="J9737" s="2">
        <f>IF(Table1[[#This Row],[Ratings]]&gt;4,Table1[[#This Row],[OriginalPrice (in Rs)]],0)</f>
        <v>1299</v>
      </c>
      <c r="K9737" s="2">
        <f>Table1[[#This Row],[OriginalPrice (in Rs)]]-Table1[[#This Row],[DiscountOffer]]</f>
        <v>715</v>
      </c>
      <c r="L9737" s="2" t="str">
        <f>IF(Table1[[#This Row],[Discount % (In Rs)]]&gt;50%,"High Discount","Low Discount")</f>
        <v>High Discount</v>
      </c>
      <c r="M9737" s="3">
        <f>Table1[[#This Row],[Discount_Price (In Rs.)]]/Table1[[#This Row],[OriginalPrice (in Rs)]]</f>
        <v>0.55042340261739797</v>
      </c>
      <c r="N9737" s="4">
        <v>4.3</v>
      </c>
      <c r="O9737">
        <v>428</v>
      </c>
      <c r="P9737" t="s">
        <v>20</v>
      </c>
      <c r="Q9737" t="s">
        <v>11476</v>
      </c>
    </row>
    <row r="9738" spans="1:17" x14ac:dyDescent="0.25">
      <c r="A9738" t="s">
        <v>11477</v>
      </c>
      <c r="B9738" s="1">
        <v>12205856</v>
      </c>
      <c r="C9738" t="s">
        <v>10</v>
      </c>
      <c r="D9738" t="s">
        <v>22</v>
      </c>
      <c r="E9738" t="s">
        <v>35</v>
      </c>
      <c r="F9738" t="s">
        <v>13</v>
      </c>
      <c r="G9738" s="2">
        <v>584</v>
      </c>
      <c r="H9738" s="2">
        <f>AVERAGEIF(Table1[[#All],[Category]],Table1[[#This Row],[Category]],Table1[[#All],[DiscountOffer]])</f>
        <v>726.0994423791791</v>
      </c>
      <c r="I9738" s="2">
        <v>1299</v>
      </c>
      <c r="J9738" s="2">
        <f>IF(Table1[[#This Row],[Ratings]]&gt;4,Table1[[#This Row],[OriginalPrice (in Rs)]],0)</f>
        <v>1299</v>
      </c>
      <c r="K9738" s="2">
        <f>Table1[[#This Row],[OriginalPrice (in Rs)]]-Table1[[#This Row],[DiscountOffer]]</f>
        <v>715</v>
      </c>
      <c r="L9738" s="2" t="str">
        <f>IF(Table1[[#This Row],[Discount % (In Rs)]]&gt;50%,"High Discount","Low Discount")</f>
        <v>High Discount</v>
      </c>
      <c r="M9738" s="3">
        <f>Table1[[#This Row],[Discount_Price (In Rs.)]]/Table1[[#This Row],[OriginalPrice (in Rs)]]</f>
        <v>0.55042340261739797</v>
      </c>
      <c r="N9738" s="4">
        <v>4.2</v>
      </c>
      <c r="O9738">
        <v>428</v>
      </c>
      <c r="P9738" t="s">
        <v>37</v>
      </c>
      <c r="Q9738" t="s">
        <v>11478</v>
      </c>
    </row>
    <row r="9739" spans="1:17" x14ac:dyDescent="0.25">
      <c r="A9739" t="s">
        <v>11481</v>
      </c>
      <c r="B9739" s="1">
        <v>13524558</v>
      </c>
      <c r="C9739" t="s">
        <v>1703</v>
      </c>
      <c r="D9739" t="s">
        <v>22</v>
      </c>
      <c r="E9739" t="s">
        <v>35</v>
      </c>
      <c r="F9739" t="s">
        <v>13</v>
      </c>
      <c r="G9739" s="2">
        <v>404</v>
      </c>
      <c r="H9739" s="2">
        <f>AVERAGEIF(Table1[[#All],[Category]],Table1[[#This Row],[Category]],Table1[[#All],[DiscountOffer]])</f>
        <v>726.0994423791791</v>
      </c>
      <c r="I9739" s="2">
        <v>899</v>
      </c>
      <c r="J9739" s="2">
        <f>IF(Table1[[#This Row],[Ratings]]&gt;4,Table1[[#This Row],[OriginalPrice (in Rs)]],0)</f>
        <v>0</v>
      </c>
      <c r="K9739" s="2">
        <f>Table1[[#This Row],[OriginalPrice (in Rs)]]-Table1[[#This Row],[DiscountOffer]]</f>
        <v>495</v>
      </c>
      <c r="L9739" s="2" t="str">
        <f>IF(Table1[[#This Row],[Discount % (In Rs)]]&gt;50%,"High Discount","Low Discount")</f>
        <v>High Discount</v>
      </c>
      <c r="M9739" s="3">
        <f>Table1[[#This Row],[Discount_Price (In Rs.)]]/Table1[[#This Row],[OriginalPrice (in Rs)]]</f>
        <v>0.55061179087875423</v>
      </c>
      <c r="N9739" s="4">
        <v>3.8</v>
      </c>
      <c r="O9739">
        <v>428</v>
      </c>
      <c r="P9739" t="s">
        <v>32</v>
      </c>
      <c r="Q9739" t="s">
        <v>11482</v>
      </c>
    </row>
    <row r="9740" spans="1:17" x14ac:dyDescent="0.25">
      <c r="A9740" t="s">
        <v>11518</v>
      </c>
      <c r="B9740" s="1">
        <v>10991380</v>
      </c>
      <c r="C9740" t="s">
        <v>1239</v>
      </c>
      <c r="D9740" t="s">
        <v>22</v>
      </c>
      <c r="E9740" t="s">
        <v>35</v>
      </c>
      <c r="F9740" t="s">
        <v>13</v>
      </c>
      <c r="G9740" s="2">
        <v>539</v>
      </c>
      <c r="H9740" s="2">
        <f>AVERAGEIF(Table1[[#All],[Category]],Table1[[#This Row],[Category]],Table1[[#All],[DiscountOffer]])</f>
        <v>726.0994423791791</v>
      </c>
      <c r="I9740" s="2">
        <v>1199</v>
      </c>
      <c r="J9740" s="2">
        <f>IF(Table1[[#This Row],[Ratings]]&gt;4,Table1[[#This Row],[OriginalPrice (in Rs)]],0)</f>
        <v>1199</v>
      </c>
      <c r="K9740" s="2">
        <f>Table1[[#This Row],[OriginalPrice (in Rs)]]-Table1[[#This Row],[DiscountOffer]]</f>
        <v>660</v>
      </c>
      <c r="L9740" s="2" t="str">
        <f>IF(Table1[[#This Row],[Discount % (In Rs)]]&gt;50%,"High Discount","Low Discount")</f>
        <v>High Discount</v>
      </c>
      <c r="M9740" s="3">
        <f>Table1[[#This Row],[Discount_Price (In Rs.)]]/Table1[[#This Row],[OriginalPrice (in Rs)]]</f>
        <v>0.55045871559633031</v>
      </c>
      <c r="N9740" s="4">
        <v>4.2</v>
      </c>
      <c r="O9740">
        <v>427</v>
      </c>
      <c r="P9740" t="s">
        <v>32</v>
      </c>
      <c r="Q9740" t="s">
        <v>11519</v>
      </c>
    </row>
    <row r="9741" spans="1:17" x14ac:dyDescent="0.25">
      <c r="A9741" t="s">
        <v>11524</v>
      </c>
      <c r="B9741" s="1">
        <v>11925908</v>
      </c>
      <c r="C9741" t="s">
        <v>1228</v>
      </c>
      <c r="D9741" t="s">
        <v>22</v>
      </c>
      <c r="E9741" t="s">
        <v>35</v>
      </c>
      <c r="F9741" t="s">
        <v>13</v>
      </c>
      <c r="G9741" s="2">
        <v>479</v>
      </c>
      <c r="H9741" s="2">
        <f>AVERAGEIF(Table1[[#All],[Category]],Table1[[#This Row],[Category]],Table1[[#All],[DiscountOffer]])</f>
        <v>726.0994423791791</v>
      </c>
      <c r="I9741" s="2">
        <v>999</v>
      </c>
      <c r="J9741" s="2">
        <f>IF(Table1[[#This Row],[Ratings]]&gt;4,Table1[[#This Row],[OriginalPrice (in Rs)]],0)</f>
        <v>0</v>
      </c>
      <c r="K9741" s="2">
        <f>Table1[[#This Row],[OriginalPrice (in Rs)]]-Table1[[#This Row],[DiscountOffer]]</f>
        <v>520</v>
      </c>
      <c r="L9741" s="2" t="str">
        <f>IF(Table1[[#This Row],[Discount % (In Rs)]]&gt;50%,"High Discount","Low Discount")</f>
        <v>High Discount</v>
      </c>
      <c r="M9741" s="3">
        <f>Table1[[#This Row],[Discount_Price (In Rs.)]]/Table1[[#This Row],[OriginalPrice (in Rs)]]</f>
        <v>0.52052052052052056</v>
      </c>
      <c r="N9741" s="4">
        <v>4</v>
      </c>
      <c r="O9741">
        <v>427</v>
      </c>
      <c r="P9741" t="s">
        <v>32</v>
      </c>
      <c r="Q9741" t="s">
        <v>11525</v>
      </c>
    </row>
    <row r="9742" spans="1:17" x14ac:dyDescent="0.25">
      <c r="A9742" t="s">
        <v>11570</v>
      </c>
      <c r="B9742" s="1">
        <v>12816460</v>
      </c>
      <c r="C9742" t="s">
        <v>53</v>
      </c>
      <c r="D9742" t="s">
        <v>22</v>
      </c>
      <c r="E9742" t="s">
        <v>35</v>
      </c>
      <c r="F9742" t="s">
        <v>13</v>
      </c>
      <c r="G9742" s="2">
        <v>244</v>
      </c>
      <c r="H9742" s="2">
        <f>AVERAGEIF(Table1[[#All],[Category]],Table1[[#This Row],[Category]],Table1[[#All],[DiscountOffer]])</f>
        <v>726.0994423791791</v>
      </c>
      <c r="I9742" s="2">
        <v>699</v>
      </c>
      <c r="J9742" s="2">
        <f>IF(Table1[[#This Row],[Ratings]]&gt;4,Table1[[#This Row],[OriginalPrice (in Rs)]],0)</f>
        <v>699</v>
      </c>
      <c r="K9742" s="2">
        <f>Table1[[#This Row],[OriginalPrice (in Rs)]]-Table1[[#This Row],[DiscountOffer]]</f>
        <v>455</v>
      </c>
      <c r="L9742" s="2" t="str">
        <f>IF(Table1[[#This Row],[Discount % (In Rs)]]&gt;50%,"High Discount","Low Discount")</f>
        <v>High Discount</v>
      </c>
      <c r="M9742" s="3">
        <f>Table1[[#This Row],[Discount_Price (In Rs.)]]/Table1[[#This Row],[OriginalPrice (in Rs)]]</f>
        <v>0.6509298998569385</v>
      </c>
      <c r="N9742" s="4">
        <v>4.3</v>
      </c>
      <c r="O9742">
        <v>426</v>
      </c>
      <c r="P9742" t="s">
        <v>20</v>
      </c>
      <c r="Q9742" t="s">
        <v>8614</v>
      </c>
    </row>
    <row r="9743" spans="1:17" x14ac:dyDescent="0.25">
      <c r="A9743" t="s">
        <v>11571</v>
      </c>
      <c r="B9743" s="1">
        <v>10574726</v>
      </c>
      <c r="C9743" t="s">
        <v>10</v>
      </c>
      <c r="D9743" t="s">
        <v>22</v>
      </c>
      <c r="E9743" t="s">
        <v>35</v>
      </c>
      <c r="F9743" t="s">
        <v>13</v>
      </c>
      <c r="G9743" s="2">
        <v>359</v>
      </c>
      <c r="H9743" s="2">
        <f>AVERAGEIF(Table1[[#All],[Category]],Table1[[#This Row],[Category]],Table1[[#All],[DiscountOffer]])</f>
        <v>726.0994423791791</v>
      </c>
      <c r="I9743" s="2">
        <v>899</v>
      </c>
      <c r="J9743" s="2">
        <f>IF(Table1[[#This Row],[Ratings]]&gt;4,Table1[[#This Row],[OriginalPrice (in Rs)]],0)</f>
        <v>0</v>
      </c>
      <c r="K9743" s="2">
        <f>Table1[[#This Row],[OriginalPrice (in Rs)]]-Table1[[#This Row],[DiscountOffer]]</f>
        <v>540</v>
      </c>
      <c r="L9743" s="2" t="str">
        <f>IF(Table1[[#This Row],[Discount % (In Rs)]]&gt;50%,"High Discount","Low Discount")</f>
        <v>High Discount</v>
      </c>
      <c r="M9743" s="3">
        <f>Table1[[#This Row],[Discount_Price (In Rs.)]]/Table1[[#This Row],[OriginalPrice (in Rs)]]</f>
        <v>0.60066740823136822</v>
      </c>
      <c r="N9743" s="4">
        <v>3.1</v>
      </c>
      <c r="O9743">
        <v>426</v>
      </c>
      <c r="P9743" t="s">
        <v>37</v>
      </c>
      <c r="Q9743" t="s">
        <v>673</v>
      </c>
    </row>
    <row r="9744" spans="1:17" x14ac:dyDescent="0.25">
      <c r="A9744" t="s">
        <v>11615</v>
      </c>
      <c r="B9744" s="1">
        <v>11363308</v>
      </c>
      <c r="C9744" t="s">
        <v>146</v>
      </c>
      <c r="D9744" t="s">
        <v>22</v>
      </c>
      <c r="E9744" t="s">
        <v>35</v>
      </c>
      <c r="F9744" t="s">
        <v>13</v>
      </c>
      <c r="G9744" s="2">
        <v>659</v>
      </c>
      <c r="H9744" s="2">
        <f>AVERAGEIF(Table1[[#All],[Category]],Table1[[#This Row],[Category]],Table1[[#All],[DiscountOffer]])</f>
        <v>726.0994423791791</v>
      </c>
      <c r="I9744" s="2">
        <v>1199</v>
      </c>
      <c r="J9744" s="2">
        <f>IF(Table1[[#This Row],[Ratings]]&gt;4,Table1[[#This Row],[OriginalPrice (in Rs)]],0)</f>
        <v>0</v>
      </c>
      <c r="K9744" s="2">
        <f>Table1[[#This Row],[OriginalPrice (in Rs)]]-Table1[[#This Row],[DiscountOffer]]</f>
        <v>540</v>
      </c>
      <c r="L9744" s="2" t="str">
        <f>IF(Table1[[#This Row],[Discount % (In Rs)]]&gt;50%,"High Discount","Low Discount")</f>
        <v>Low Discount</v>
      </c>
      <c r="M9744" s="3">
        <f>Table1[[#This Row],[Discount_Price (In Rs.)]]/Table1[[#This Row],[OriginalPrice (in Rs)]]</f>
        <v>0.45037531276063386</v>
      </c>
      <c r="N9744" s="4">
        <v>4</v>
      </c>
      <c r="O9744">
        <v>425</v>
      </c>
      <c r="P9744" t="s">
        <v>32</v>
      </c>
      <c r="Q9744" t="s">
        <v>11616</v>
      </c>
    </row>
    <row r="9745" spans="1:17" x14ac:dyDescent="0.25">
      <c r="A9745" t="s">
        <v>11619</v>
      </c>
      <c r="B9745" s="1">
        <v>12504230</v>
      </c>
      <c r="C9745" t="s">
        <v>10</v>
      </c>
      <c r="D9745" t="s">
        <v>22</v>
      </c>
      <c r="E9745" t="s">
        <v>35</v>
      </c>
      <c r="F9745" t="s">
        <v>13</v>
      </c>
      <c r="G9745" s="2">
        <v>419</v>
      </c>
      <c r="H9745" s="2">
        <f>AVERAGEIF(Table1[[#All],[Category]],Table1[[#This Row],[Category]],Table1[[#All],[DiscountOffer]])</f>
        <v>726.0994423791791</v>
      </c>
      <c r="I9745" s="2">
        <v>699</v>
      </c>
      <c r="J9745" s="2">
        <f>IF(Table1[[#This Row],[Ratings]]&gt;4,Table1[[#This Row],[OriginalPrice (in Rs)]],0)</f>
        <v>699</v>
      </c>
      <c r="K9745" s="2">
        <f>Table1[[#This Row],[OriginalPrice (in Rs)]]-Table1[[#This Row],[DiscountOffer]]</f>
        <v>280</v>
      </c>
      <c r="L9745" s="2" t="str">
        <f>IF(Table1[[#This Row],[Discount % (In Rs)]]&gt;50%,"High Discount","Low Discount")</f>
        <v>Low Discount</v>
      </c>
      <c r="M9745" s="3">
        <f>Table1[[#This Row],[Discount_Price (In Rs.)]]/Table1[[#This Row],[OriginalPrice (in Rs)]]</f>
        <v>0.40057224606580832</v>
      </c>
      <c r="N9745" s="4">
        <v>4.0999999999999996</v>
      </c>
      <c r="O9745">
        <v>425</v>
      </c>
      <c r="P9745" t="s">
        <v>37</v>
      </c>
      <c r="Q9745" t="s">
        <v>11620</v>
      </c>
    </row>
    <row r="9746" spans="1:17" x14ac:dyDescent="0.25">
      <c r="A9746" t="s">
        <v>11696</v>
      </c>
      <c r="B9746" s="1">
        <v>11332896</v>
      </c>
      <c r="C9746" t="s">
        <v>53</v>
      </c>
      <c r="D9746" t="s">
        <v>22</v>
      </c>
      <c r="E9746" t="s">
        <v>35</v>
      </c>
      <c r="F9746" t="s">
        <v>13</v>
      </c>
      <c r="G9746" s="2">
        <v>359</v>
      </c>
      <c r="H9746" s="2">
        <f>AVERAGEIF(Table1[[#All],[Category]],Table1[[#This Row],[Category]],Table1[[#All],[DiscountOffer]])</f>
        <v>726.0994423791791</v>
      </c>
      <c r="I9746" s="2">
        <v>799</v>
      </c>
      <c r="J9746" s="2">
        <f>IF(Table1[[#This Row],[Ratings]]&gt;4,Table1[[#This Row],[OriginalPrice (in Rs)]],0)</f>
        <v>799</v>
      </c>
      <c r="K9746" s="2">
        <f>Table1[[#This Row],[OriginalPrice (in Rs)]]-Table1[[#This Row],[DiscountOffer]]</f>
        <v>440</v>
      </c>
      <c r="L9746" s="2" t="str">
        <f>IF(Table1[[#This Row],[Discount % (In Rs)]]&gt;50%,"High Discount","Low Discount")</f>
        <v>High Discount</v>
      </c>
      <c r="M9746" s="3">
        <f>Table1[[#This Row],[Discount_Price (In Rs.)]]/Table1[[#This Row],[OriginalPrice (in Rs)]]</f>
        <v>0.55068836045056324</v>
      </c>
      <c r="N9746" s="4">
        <v>4.2</v>
      </c>
      <c r="O9746">
        <v>423</v>
      </c>
      <c r="P9746" t="s">
        <v>20</v>
      </c>
      <c r="Q9746" t="s">
        <v>11697</v>
      </c>
    </row>
    <row r="9747" spans="1:17" x14ac:dyDescent="0.25">
      <c r="A9747" t="s">
        <v>11731</v>
      </c>
      <c r="B9747" s="1">
        <v>10611338</v>
      </c>
      <c r="C9747" t="s">
        <v>43</v>
      </c>
      <c r="D9747" t="s">
        <v>22</v>
      </c>
      <c r="E9747" t="s">
        <v>35</v>
      </c>
      <c r="F9747" t="s">
        <v>13</v>
      </c>
      <c r="G9747" s="2">
        <v>494</v>
      </c>
      <c r="H9747" s="2">
        <f>AVERAGEIF(Table1[[#All],[Category]],Table1[[#This Row],[Category]],Table1[[#All],[DiscountOffer]])</f>
        <v>726.0994423791791</v>
      </c>
      <c r="I9747" s="2">
        <v>1099</v>
      </c>
      <c r="J9747" s="2">
        <f>IF(Table1[[#This Row],[Ratings]]&gt;4,Table1[[#This Row],[OriginalPrice (in Rs)]],0)</f>
        <v>1099</v>
      </c>
      <c r="K9747" s="2">
        <f>Table1[[#This Row],[OriginalPrice (in Rs)]]-Table1[[#This Row],[DiscountOffer]]</f>
        <v>605</v>
      </c>
      <c r="L9747" s="2" t="str">
        <f>IF(Table1[[#This Row],[Discount % (In Rs)]]&gt;50%,"High Discount","Low Discount")</f>
        <v>High Discount</v>
      </c>
      <c r="M9747" s="3">
        <f>Table1[[#This Row],[Discount_Price (In Rs.)]]/Table1[[#This Row],[OriginalPrice (in Rs)]]</f>
        <v>0.55050045495905364</v>
      </c>
      <c r="N9747" s="4">
        <v>4.4000000000000004</v>
      </c>
      <c r="O9747">
        <v>422</v>
      </c>
      <c r="P9747" t="s">
        <v>20</v>
      </c>
      <c r="Q9747" t="s">
        <v>11732</v>
      </c>
    </row>
    <row r="9748" spans="1:17" x14ac:dyDescent="0.25">
      <c r="A9748" t="s">
        <v>11768</v>
      </c>
      <c r="B9748" s="1">
        <v>11343610</v>
      </c>
      <c r="C9748" t="s">
        <v>745</v>
      </c>
      <c r="D9748" t="s">
        <v>22</v>
      </c>
      <c r="E9748" t="s">
        <v>35</v>
      </c>
      <c r="F9748" t="s">
        <v>13</v>
      </c>
      <c r="G9748" s="2">
        <v>1364</v>
      </c>
      <c r="H9748" s="2">
        <f>AVERAGEIF(Table1[[#All],[Category]],Table1[[#This Row],[Category]],Table1[[#All],[DiscountOffer]])</f>
        <v>726.0994423791791</v>
      </c>
      <c r="I9748" s="2">
        <v>2099</v>
      </c>
      <c r="J9748" s="2">
        <f>IF(Table1[[#This Row],[Ratings]]&gt;4,Table1[[#This Row],[OriginalPrice (in Rs)]],0)</f>
        <v>0</v>
      </c>
      <c r="K9748" s="2">
        <f>Table1[[#This Row],[OriginalPrice (in Rs)]]-Table1[[#This Row],[DiscountOffer]]</f>
        <v>735</v>
      </c>
      <c r="L9748" s="2" t="str">
        <f>IF(Table1[[#This Row],[Discount % (In Rs)]]&gt;50%,"High Discount","Low Discount")</f>
        <v>Low Discount</v>
      </c>
      <c r="M9748" s="3">
        <f>Table1[[#This Row],[Discount_Price (In Rs.)]]/Table1[[#This Row],[OriginalPrice (in Rs)]]</f>
        <v>0.35016674606955694</v>
      </c>
      <c r="N9748" s="4">
        <v>3.9</v>
      </c>
      <c r="O9748">
        <v>421</v>
      </c>
      <c r="P9748" t="s">
        <v>85</v>
      </c>
      <c r="Q9748" t="s">
        <v>11769</v>
      </c>
    </row>
    <row r="9749" spans="1:17" x14ac:dyDescent="0.25">
      <c r="A9749" t="s">
        <v>11770</v>
      </c>
      <c r="B9749" s="1">
        <v>1460197</v>
      </c>
      <c r="C9749" t="s">
        <v>318</v>
      </c>
      <c r="D9749" t="s">
        <v>22</v>
      </c>
      <c r="E9749" t="s">
        <v>35</v>
      </c>
      <c r="F9749" t="s">
        <v>13</v>
      </c>
      <c r="G9749" s="2">
        <v>449</v>
      </c>
      <c r="H9749" s="2">
        <f>AVERAGEIF(Table1[[#All],[Category]],Table1[[#This Row],[Category]],Table1[[#All],[DiscountOffer]])</f>
        <v>726.0994423791791</v>
      </c>
      <c r="I9749" s="2">
        <v>899</v>
      </c>
      <c r="J9749" s="2">
        <f>IF(Table1[[#This Row],[Ratings]]&gt;4,Table1[[#This Row],[OriginalPrice (in Rs)]],0)</f>
        <v>899</v>
      </c>
      <c r="K9749" s="2">
        <f>Table1[[#This Row],[OriginalPrice (in Rs)]]-Table1[[#This Row],[DiscountOffer]]</f>
        <v>450</v>
      </c>
      <c r="L9749" s="2" t="str">
        <f>IF(Table1[[#This Row],[Discount % (In Rs)]]&gt;50%,"High Discount","Low Discount")</f>
        <v>High Discount</v>
      </c>
      <c r="M9749" s="3">
        <f>Table1[[#This Row],[Discount_Price (In Rs.)]]/Table1[[#This Row],[OriginalPrice (in Rs)]]</f>
        <v>0.50055617352614012</v>
      </c>
      <c r="N9749" s="4">
        <v>4.4000000000000004</v>
      </c>
      <c r="O9749">
        <v>421</v>
      </c>
      <c r="P9749" t="s">
        <v>32</v>
      </c>
      <c r="Q9749" t="s">
        <v>11771</v>
      </c>
    </row>
    <row r="9750" spans="1:17" x14ac:dyDescent="0.25">
      <c r="A9750" t="s">
        <v>11801</v>
      </c>
      <c r="B9750" s="1">
        <v>14304566</v>
      </c>
      <c r="C9750" t="s">
        <v>1572</v>
      </c>
      <c r="D9750" t="s">
        <v>22</v>
      </c>
      <c r="E9750" t="s">
        <v>35</v>
      </c>
      <c r="F9750" t="s">
        <v>13</v>
      </c>
      <c r="G9750" s="2">
        <v>719</v>
      </c>
      <c r="H9750" s="2">
        <f>AVERAGEIF(Table1[[#All],[Category]],Table1[[#This Row],[Category]],Table1[[#All],[DiscountOffer]])</f>
        <v>726.0994423791791</v>
      </c>
      <c r="I9750" s="2">
        <v>1199</v>
      </c>
      <c r="J9750" s="2">
        <f>IF(Table1[[#This Row],[Ratings]]&gt;4,Table1[[#This Row],[OriginalPrice (in Rs)]],0)</f>
        <v>1199</v>
      </c>
      <c r="K9750" s="2">
        <f>Table1[[#This Row],[OriginalPrice (in Rs)]]-Table1[[#This Row],[DiscountOffer]]</f>
        <v>480</v>
      </c>
      <c r="L9750" s="2" t="str">
        <f>IF(Table1[[#This Row],[Discount % (In Rs)]]&gt;50%,"High Discount","Low Discount")</f>
        <v>Low Discount</v>
      </c>
      <c r="M9750" s="3">
        <f>Table1[[#This Row],[Discount_Price (In Rs.)]]/Table1[[#This Row],[OriginalPrice (in Rs)]]</f>
        <v>0.40033361134278567</v>
      </c>
      <c r="N9750" s="4">
        <v>4.5</v>
      </c>
      <c r="O9750">
        <v>420</v>
      </c>
      <c r="P9750" t="s">
        <v>85</v>
      </c>
      <c r="Q9750" t="s">
        <v>11802</v>
      </c>
    </row>
    <row r="9751" spans="1:17" x14ac:dyDescent="0.25">
      <c r="A9751" t="s">
        <v>11883</v>
      </c>
      <c r="B9751" s="1">
        <v>13493944</v>
      </c>
      <c r="C9751" t="s">
        <v>17</v>
      </c>
      <c r="D9751" t="s">
        <v>22</v>
      </c>
      <c r="E9751" t="s">
        <v>35</v>
      </c>
      <c r="F9751" t="s">
        <v>13</v>
      </c>
      <c r="G9751" s="2">
        <v>307</v>
      </c>
      <c r="H9751" s="2">
        <f>AVERAGEIF(Table1[[#All],[Category]],Table1[[#This Row],[Category]],Table1[[#All],[DiscountOffer]])</f>
        <v>726.0994423791791</v>
      </c>
      <c r="I9751" s="2">
        <v>699</v>
      </c>
      <c r="J9751" s="2">
        <f>IF(Table1[[#This Row],[Ratings]]&gt;4,Table1[[#This Row],[OriginalPrice (in Rs)]],0)</f>
        <v>699</v>
      </c>
      <c r="K9751" s="2">
        <f>Table1[[#This Row],[OriginalPrice (in Rs)]]-Table1[[#This Row],[DiscountOffer]]</f>
        <v>392</v>
      </c>
      <c r="L9751" s="2" t="str">
        <f>IF(Table1[[#This Row],[Discount % (In Rs)]]&gt;50%,"High Discount","Low Discount")</f>
        <v>High Discount</v>
      </c>
      <c r="M9751" s="3">
        <f>Table1[[#This Row],[Discount_Price (In Rs.)]]/Table1[[#This Row],[OriginalPrice (in Rs)]]</f>
        <v>0.56080114449213159</v>
      </c>
      <c r="N9751" s="4">
        <v>4.3</v>
      </c>
      <c r="O9751">
        <v>418</v>
      </c>
      <c r="P9751" t="s">
        <v>20</v>
      </c>
      <c r="Q9751" t="s">
        <v>11884</v>
      </c>
    </row>
    <row r="9752" spans="1:17" x14ac:dyDescent="0.25">
      <c r="A9752" t="s">
        <v>11991</v>
      </c>
      <c r="B9752" s="1">
        <v>9909139</v>
      </c>
      <c r="C9752" t="s">
        <v>177</v>
      </c>
      <c r="D9752" t="s">
        <v>22</v>
      </c>
      <c r="E9752" t="s">
        <v>35</v>
      </c>
      <c r="F9752" t="s">
        <v>13</v>
      </c>
      <c r="G9752" s="2">
        <v>562</v>
      </c>
      <c r="H9752" s="2">
        <f>AVERAGEIF(Table1[[#All],[Category]],Table1[[#This Row],[Category]],Table1[[#All],[DiscountOffer]])</f>
        <v>726.0994423791791</v>
      </c>
      <c r="I9752" s="2">
        <v>1249</v>
      </c>
      <c r="J9752" s="2">
        <f>IF(Table1[[#This Row],[Ratings]]&gt;4,Table1[[#This Row],[OriginalPrice (in Rs)]],0)</f>
        <v>1249</v>
      </c>
      <c r="K9752" s="2">
        <f>Table1[[#This Row],[OriginalPrice (in Rs)]]-Table1[[#This Row],[DiscountOffer]]</f>
        <v>687</v>
      </c>
      <c r="L9752" s="2" t="str">
        <f>IF(Table1[[#This Row],[Discount % (In Rs)]]&gt;50%,"High Discount","Low Discount")</f>
        <v>High Discount</v>
      </c>
      <c r="M9752" s="3">
        <f>Table1[[#This Row],[Discount_Price (In Rs.)]]/Table1[[#This Row],[OriginalPrice (in Rs)]]</f>
        <v>0.55004003202562046</v>
      </c>
      <c r="N9752" s="4">
        <v>4.0999999999999996</v>
      </c>
      <c r="O9752">
        <v>415</v>
      </c>
      <c r="P9752" t="s">
        <v>20</v>
      </c>
      <c r="Q9752" t="s">
        <v>11992</v>
      </c>
    </row>
    <row r="9753" spans="1:17" x14ac:dyDescent="0.25">
      <c r="A9753" t="s">
        <v>11997</v>
      </c>
      <c r="B9753" s="1">
        <v>2471503</v>
      </c>
      <c r="C9753" t="s">
        <v>6093</v>
      </c>
      <c r="D9753" t="s">
        <v>22</v>
      </c>
      <c r="E9753" t="s">
        <v>35</v>
      </c>
      <c r="F9753" t="s">
        <v>13</v>
      </c>
      <c r="G9753" s="2">
        <v>623</v>
      </c>
      <c r="H9753" s="2">
        <f>AVERAGEIF(Table1[[#All],[Category]],Table1[[#This Row],[Category]],Table1[[#All],[DiscountOffer]])</f>
        <v>726.0994423791791</v>
      </c>
      <c r="I9753" s="2">
        <v>1449</v>
      </c>
      <c r="J9753" s="2">
        <f>IF(Table1[[#This Row],[Ratings]]&gt;4,Table1[[#This Row],[OriginalPrice (in Rs)]],0)</f>
        <v>0</v>
      </c>
      <c r="K9753" s="2">
        <f>Table1[[#This Row],[OriginalPrice (in Rs)]]-Table1[[#This Row],[DiscountOffer]]</f>
        <v>826</v>
      </c>
      <c r="L9753" s="2" t="str">
        <f>IF(Table1[[#This Row],[Discount % (In Rs)]]&gt;50%,"High Discount","Low Discount")</f>
        <v>High Discount</v>
      </c>
      <c r="M9753" s="3">
        <f>Table1[[#This Row],[Discount_Price (In Rs.)]]/Table1[[#This Row],[OriginalPrice (in Rs)]]</f>
        <v>0.57004830917874394</v>
      </c>
      <c r="N9753" s="4">
        <v>3.9</v>
      </c>
      <c r="O9753">
        <v>415</v>
      </c>
      <c r="P9753" t="s">
        <v>20</v>
      </c>
      <c r="Q9753" t="s">
        <v>11998</v>
      </c>
    </row>
    <row r="9754" spans="1:17" x14ac:dyDescent="0.25">
      <c r="A9754" t="s">
        <v>12038</v>
      </c>
      <c r="B9754" s="1">
        <v>12121348</v>
      </c>
      <c r="C9754" t="s">
        <v>10</v>
      </c>
      <c r="D9754" t="s">
        <v>22</v>
      </c>
      <c r="E9754" t="s">
        <v>35</v>
      </c>
      <c r="F9754" t="s">
        <v>13</v>
      </c>
      <c r="G9754" s="2">
        <v>584</v>
      </c>
      <c r="H9754" s="2">
        <f>AVERAGEIF(Table1[[#All],[Category]],Table1[[#This Row],[Category]],Table1[[#All],[DiscountOffer]])</f>
        <v>726.0994423791791</v>
      </c>
      <c r="I9754" s="2">
        <v>1299</v>
      </c>
      <c r="J9754" s="2">
        <f>IF(Table1[[#This Row],[Ratings]]&gt;4,Table1[[#This Row],[OriginalPrice (in Rs)]],0)</f>
        <v>0</v>
      </c>
      <c r="K9754" s="2">
        <f>Table1[[#This Row],[OriginalPrice (in Rs)]]-Table1[[#This Row],[DiscountOffer]]</f>
        <v>715</v>
      </c>
      <c r="L9754" s="2" t="str">
        <f>IF(Table1[[#This Row],[Discount % (In Rs)]]&gt;50%,"High Discount","Low Discount")</f>
        <v>High Discount</v>
      </c>
      <c r="M9754" s="3">
        <f>Table1[[#This Row],[Discount_Price (In Rs.)]]/Table1[[#This Row],[OriginalPrice (in Rs)]]</f>
        <v>0.55042340261739797</v>
      </c>
      <c r="N9754" s="4">
        <v>3.8</v>
      </c>
      <c r="O9754">
        <v>414</v>
      </c>
      <c r="P9754" t="s">
        <v>37</v>
      </c>
      <c r="Q9754" t="s">
        <v>12039</v>
      </c>
    </row>
    <row r="9755" spans="1:17" x14ac:dyDescent="0.25">
      <c r="A9755" t="s">
        <v>12040</v>
      </c>
      <c r="B9755" s="1">
        <v>11363768</v>
      </c>
      <c r="C9755" t="s">
        <v>146</v>
      </c>
      <c r="D9755" t="s">
        <v>22</v>
      </c>
      <c r="E9755" t="s">
        <v>35</v>
      </c>
      <c r="F9755" t="s">
        <v>13</v>
      </c>
      <c r="G9755" s="2">
        <v>799</v>
      </c>
      <c r="H9755" s="2">
        <f>AVERAGEIF(Table1[[#All],[Category]],Table1[[#This Row],[Category]],Table1[[#All],[DiscountOffer]])</f>
        <v>726.0994423791791</v>
      </c>
      <c r="I9755" s="2">
        <v>1599</v>
      </c>
      <c r="J9755" s="2">
        <f>IF(Table1[[#This Row],[Ratings]]&gt;4,Table1[[#This Row],[OriginalPrice (in Rs)]],0)</f>
        <v>1599</v>
      </c>
      <c r="K9755" s="2">
        <f>Table1[[#This Row],[OriginalPrice (in Rs)]]-Table1[[#This Row],[DiscountOffer]]</f>
        <v>800</v>
      </c>
      <c r="L9755" s="2" t="str">
        <f>IF(Table1[[#This Row],[Discount % (In Rs)]]&gt;50%,"High Discount","Low Discount")</f>
        <v>High Discount</v>
      </c>
      <c r="M9755" s="3">
        <f>Table1[[#This Row],[Discount_Price (In Rs.)]]/Table1[[#This Row],[OriginalPrice (in Rs)]]</f>
        <v>0.50031269543464663</v>
      </c>
      <c r="N9755" s="4">
        <v>4.2</v>
      </c>
      <c r="O9755">
        <v>414</v>
      </c>
      <c r="P9755" t="s">
        <v>32</v>
      </c>
      <c r="Q9755" t="s">
        <v>12041</v>
      </c>
    </row>
    <row r="9756" spans="1:17" x14ac:dyDescent="0.25">
      <c r="A9756" t="s">
        <v>12090</v>
      </c>
      <c r="B9756" s="1">
        <v>10258291</v>
      </c>
      <c r="C9756" t="s">
        <v>791</v>
      </c>
      <c r="D9756" t="s">
        <v>22</v>
      </c>
      <c r="E9756" t="s">
        <v>35</v>
      </c>
      <c r="F9756" t="s">
        <v>13</v>
      </c>
      <c r="G9756" s="2">
        <v>399</v>
      </c>
      <c r="H9756" s="2">
        <f>AVERAGEIF(Table1[[#All],[Category]],Table1[[#This Row],[Category]],Table1[[#All],[DiscountOffer]])</f>
        <v>726.0994423791791</v>
      </c>
      <c r="I9756" s="2">
        <v>798</v>
      </c>
      <c r="J9756" s="2">
        <f>IF(Table1[[#This Row],[Ratings]]&gt;4,Table1[[#This Row],[OriginalPrice (in Rs)]],0)</f>
        <v>0</v>
      </c>
      <c r="K9756" s="2">
        <f>Table1[[#This Row],[OriginalPrice (in Rs)]]-Table1[[#This Row],[DiscountOffer]]</f>
        <v>399</v>
      </c>
      <c r="L9756" s="2" t="str">
        <f>IF(Table1[[#This Row],[Discount % (In Rs)]]&gt;50%,"High Discount","Low Discount")</f>
        <v>Low Discount</v>
      </c>
      <c r="M9756" s="3">
        <f>Table1[[#This Row],[Discount_Price (In Rs.)]]/Table1[[#This Row],[OriginalPrice (in Rs)]]</f>
        <v>0.5</v>
      </c>
      <c r="N9756" s="4">
        <v>4</v>
      </c>
      <c r="O9756">
        <v>413</v>
      </c>
      <c r="P9756" t="s">
        <v>32</v>
      </c>
      <c r="Q9756" t="s">
        <v>12091</v>
      </c>
    </row>
    <row r="9757" spans="1:17" x14ac:dyDescent="0.25">
      <c r="A9757" t="s">
        <v>12135</v>
      </c>
      <c r="B9757" s="1">
        <v>15203104</v>
      </c>
      <c r="C9757" t="s">
        <v>12136</v>
      </c>
      <c r="D9757" t="s">
        <v>22</v>
      </c>
      <c r="E9757" t="s">
        <v>35</v>
      </c>
      <c r="F9757" t="s">
        <v>13</v>
      </c>
      <c r="G9757" s="2">
        <v>779</v>
      </c>
      <c r="H9757" s="2">
        <f>AVERAGEIF(Table1[[#All],[Category]],Table1[[#This Row],[Category]],Table1[[#All],[DiscountOffer]])</f>
        <v>726.0994423791791</v>
      </c>
      <c r="I9757" s="2">
        <v>1299</v>
      </c>
      <c r="J9757" s="2">
        <f>IF(Table1[[#This Row],[Ratings]]&gt;4,Table1[[#This Row],[OriginalPrice (in Rs)]],0)</f>
        <v>1299</v>
      </c>
      <c r="K9757" s="2">
        <f>Table1[[#This Row],[OriginalPrice (in Rs)]]-Table1[[#This Row],[DiscountOffer]]</f>
        <v>520</v>
      </c>
      <c r="L9757" s="2" t="str">
        <f>IF(Table1[[#This Row],[Discount % (In Rs)]]&gt;50%,"High Discount","Low Discount")</f>
        <v>Low Discount</v>
      </c>
      <c r="M9757" s="3">
        <f>Table1[[#This Row],[Discount_Price (In Rs.)]]/Table1[[#This Row],[OriginalPrice (in Rs)]]</f>
        <v>0.40030792917628943</v>
      </c>
      <c r="N9757" s="4">
        <v>4.5</v>
      </c>
      <c r="O9757">
        <v>412</v>
      </c>
      <c r="P9757" t="s">
        <v>209</v>
      </c>
      <c r="Q9757" t="s">
        <v>12137</v>
      </c>
    </row>
    <row r="9758" spans="1:17" x14ac:dyDescent="0.25">
      <c r="A9758" t="s">
        <v>12206</v>
      </c>
      <c r="B9758" s="1">
        <v>13221558</v>
      </c>
      <c r="C9758" t="s">
        <v>39</v>
      </c>
      <c r="D9758" t="s">
        <v>22</v>
      </c>
      <c r="E9758" t="s">
        <v>35</v>
      </c>
      <c r="F9758" t="s">
        <v>13</v>
      </c>
      <c r="G9758" s="2">
        <v>714</v>
      </c>
      <c r="H9758" s="2">
        <f>AVERAGEIF(Table1[[#All],[Category]],Table1[[#This Row],[Category]],Table1[[#All],[DiscountOffer]])</f>
        <v>726.0994423791791</v>
      </c>
      <c r="I9758" s="2">
        <v>1299</v>
      </c>
      <c r="J9758" s="2">
        <f>IF(Table1[[#This Row],[Ratings]]&gt;4,Table1[[#This Row],[OriginalPrice (in Rs)]],0)</f>
        <v>0</v>
      </c>
      <c r="K9758" s="2">
        <f>Table1[[#This Row],[OriginalPrice (in Rs)]]-Table1[[#This Row],[DiscountOffer]]</f>
        <v>585</v>
      </c>
      <c r="L9758" s="2" t="str">
        <f>IF(Table1[[#This Row],[Discount % (In Rs)]]&gt;50%,"High Discount","Low Discount")</f>
        <v>Low Discount</v>
      </c>
      <c r="M9758" s="3">
        <f>Table1[[#This Row],[Discount_Price (In Rs.)]]/Table1[[#This Row],[OriginalPrice (in Rs)]]</f>
        <v>0.45034642032332561</v>
      </c>
      <c r="N9758" s="4">
        <v>4</v>
      </c>
      <c r="O9758">
        <v>411</v>
      </c>
      <c r="P9758" t="s">
        <v>20</v>
      </c>
      <c r="Q9758" t="s">
        <v>12207</v>
      </c>
    </row>
    <row r="9759" spans="1:17" x14ac:dyDescent="0.25">
      <c r="A9759" t="s">
        <v>12208</v>
      </c>
      <c r="B9759" s="1">
        <v>12121244</v>
      </c>
      <c r="C9759" t="s">
        <v>10</v>
      </c>
      <c r="D9759" t="s">
        <v>22</v>
      </c>
      <c r="E9759" t="s">
        <v>35</v>
      </c>
      <c r="F9759" t="s">
        <v>13</v>
      </c>
      <c r="G9759" s="2">
        <v>769</v>
      </c>
      <c r="H9759" s="2">
        <f>AVERAGEIF(Table1[[#All],[Category]],Table1[[#This Row],[Category]],Table1[[#All],[DiscountOffer]])</f>
        <v>726.0994423791791</v>
      </c>
      <c r="I9759" s="2">
        <v>1399</v>
      </c>
      <c r="J9759" s="2">
        <f>IF(Table1[[#This Row],[Ratings]]&gt;4,Table1[[#This Row],[OriginalPrice (in Rs)]],0)</f>
        <v>1399</v>
      </c>
      <c r="K9759" s="2">
        <f>Table1[[#This Row],[OriginalPrice (in Rs)]]-Table1[[#This Row],[DiscountOffer]]</f>
        <v>630</v>
      </c>
      <c r="L9759" s="2" t="str">
        <f>IF(Table1[[#This Row],[Discount % (In Rs)]]&gt;50%,"High Discount","Low Discount")</f>
        <v>Low Discount</v>
      </c>
      <c r="M9759" s="3">
        <f>Table1[[#This Row],[Discount_Price (In Rs.)]]/Table1[[#This Row],[OriginalPrice (in Rs)]]</f>
        <v>0.45032165832737669</v>
      </c>
      <c r="N9759" s="4">
        <v>4.4000000000000004</v>
      </c>
      <c r="O9759">
        <v>411</v>
      </c>
      <c r="P9759" t="s">
        <v>62</v>
      </c>
      <c r="Q9759" t="s">
        <v>12209</v>
      </c>
    </row>
    <row r="9760" spans="1:17" x14ac:dyDescent="0.25">
      <c r="A9760" t="s">
        <v>12210</v>
      </c>
      <c r="B9760" s="1">
        <v>8426367</v>
      </c>
      <c r="C9760" t="s">
        <v>146</v>
      </c>
      <c r="D9760" t="s">
        <v>22</v>
      </c>
      <c r="E9760" t="s">
        <v>35</v>
      </c>
      <c r="F9760" t="s">
        <v>13</v>
      </c>
      <c r="G9760" s="2">
        <v>799</v>
      </c>
      <c r="H9760" s="2">
        <f>AVERAGEIF(Table1[[#All],[Category]],Table1[[#This Row],[Category]],Table1[[#All],[DiscountOffer]])</f>
        <v>726.0994423791791</v>
      </c>
      <c r="I9760" s="2">
        <v>1599</v>
      </c>
      <c r="J9760" s="2">
        <f>IF(Table1[[#This Row],[Ratings]]&gt;4,Table1[[#This Row],[OriginalPrice (in Rs)]],0)</f>
        <v>1599</v>
      </c>
      <c r="K9760" s="2">
        <f>Table1[[#This Row],[OriginalPrice (in Rs)]]-Table1[[#This Row],[DiscountOffer]]</f>
        <v>800</v>
      </c>
      <c r="L9760" s="2" t="str">
        <f>IF(Table1[[#This Row],[Discount % (In Rs)]]&gt;50%,"High Discount","Low Discount")</f>
        <v>High Discount</v>
      </c>
      <c r="M9760" s="3">
        <f>Table1[[#This Row],[Discount_Price (In Rs.)]]/Table1[[#This Row],[OriginalPrice (in Rs)]]</f>
        <v>0.50031269543464663</v>
      </c>
      <c r="N9760" s="4">
        <v>4.4000000000000004</v>
      </c>
      <c r="O9760">
        <v>411</v>
      </c>
      <c r="P9760" t="s">
        <v>32</v>
      </c>
      <c r="Q9760" t="s">
        <v>12211</v>
      </c>
    </row>
    <row r="9761" spans="1:17" x14ac:dyDescent="0.25">
      <c r="A9761" t="s">
        <v>12273</v>
      </c>
      <c r="B9761" s="1">
        <v>8426447</v>
      </c>
      <c r="C9761" t="s">
        <v>146</v>
      </c>
      <c r="D9761" t="s">
        <v>22</v>
      </c>
      <c r="E9761" t="s">
        <v>35</v>
      </c>
      <c r="F9761" t="s">
        <v>13</v>
      </c>
      <c r="G9761" s="2">
        <v>799</v>
      </c>
      <c r="H9761" s="2">
        <f>AVERAGEIF(Table1[[#All],[Category]],Table1[[#This Row],[Category]],Table1[[#All],[DiscountOffer]])</f>
        <v>726.0994423791791</v>
      </c>
      <c r="I9761" s="2">
        <v>1599</v>
      </c>
      <c r="J9761" s="2">
        <f>IF(Table1[[#This Row],[Ratings]]&gt;4,Table1[[#This Row],[OriginalPrice (in Rs)]],0)</f>
        <v>1599</v>
      </c>
      <c r="K9761" s="2">
        <f>Table1[[#This Row],[OriginalPrice (in Rs)]]-Table1[[#This Row],[DiscountOffer]]</f>
        <v>800</v>
      </c>
      <c r="L9761" s="2" t="str">
        <f>IF(Table1[[#This Row],[Discount % (In Rs)]]&gt;50%,"High Discount","Low Discount")</f>
        <v>High Discount</v>
      </c>
      <c r="M9761" s="3">
        <f>Table1[[#This Row],[Discount_Price (In Rs.)]]/Table1[[#This Row],[OriginalPrice (in Rs)]]</f>
        <v>0.50031269543464663</v>
      </c>
      <c r="N9761" s="4">
        <v>4.3</v>
      </c>
      <c r="O9761">
        <v>409</v>
      </c>
      <c r="P9761" t="s">
        <v>32</v>
      </c>
      <c r="Q9761" t="s">
        <v>12274</v>
      </c>
    </row>
    <row r="9762" spans="1:17" x14ac:dyDescent="0.25">
      <c r="A9762" t="s">
        <v>12275</v>
      </c>
      <c r="B9762" s="1">
        <v>9973621</v>
      </c>
      <c r="C9762" t="s">
        <v>10</v>
      </c>
      <c r="D9762" t="s">
        <v>22</v>
      </c>
      <c r="E9762" t="s">
        <v>35</v>
      </c>
      <c r="F9762" t="s">
        <v>13</v>
      </c>
      <c r="G9762" s="2">
        <v>359</v>
      </c>
      <c r="H9762" s="2">
        <f>AVERAGEIF(Table1[[#All],[Category]],Table1[[#This Row],[Category]],Table1[[#All],[DiscountOffer]])</f>
        <v>726.0994423791791</v>
      </c>
      <c r="I9762" s="2">
        <v>799</v>
      </c>
      <c r="J9762" s="2">
        <f>IF(Table1[[#This Row],[Ratings]]&gt;4,Table1[[#This Row],[OriginalPrice (in Rs)]],0)</f>
        <v>799</v>
      </c>
      <c r="K9762" s="2">
        <f>Table1[[#This Row],[OriginalPrice (in Rs)]]-Table1[[#This Row],[DiscountOffer]]</f>
        <v>440</v>
      </c>
      <c r="L9762" s="2" t="str">
        <f>IF(Table1[[#This Row],[Discount % (In Rs)]]&gt;50%,"High Discount","Low Discount")</f>
        <v>High Discount</v>
      </c>
      <c r="M9762" s="3">
        <f>Table1[[#This Row],[Discount_Price (In Rs.)]]/Table1[[#This Row],[OriginalPrice (in Rs)]]</f>
        <v>0.55068836045056324</v>
      </c>
      <c r="N9762" s="4">
        <v>4.5</v>
      </c>
      <c r="O9762">
        <v>409</v>
      </c>
      <c r="P9762" t="s">
        <v>62</v>
      </c>
      <c r="Q9762" t="s">
        <v>12276</v>
      </c>
    </row>
    <row r="9763" spans="1:17" x14ac:dyDescent="0.25">
      <c r="A9763" t="s">
        <v>12277</v>
      </c>
      <c r="B9763" s="1">
        <v>1758662</v>
      </c>
      <c r="C9763" t="s">
        <v>146</v>
      </c>
      <c r="D9763" t="s">
        <v>22</v>
      </c>
      <c r="E9763" t="s">
        <v>35</v>
      </c>
      <c r="F9763" t="s">
        <v>13</v>
      </c>
      <c r="G9763" s="2">
        <v>499</v>
      </c>
      <c r="H9763" s="2">
        <f>AVERAGEIF(Table1[[#All],[Category]],Table1[[#This Row],[Category]],Table1[[#All],[DiscountOffer]])</f>
        <v>726.0994423791791</v>
      </c>
      <c r="I9763" s="2">
        <v>999</v>
      </c>
      <c r="J9763" s="2">
        <f>IF(Table1[[#This Row],[Ratings]]&gt;4,Table1[[#This Row],[OriginalPrice (in Rs)]],0)</f>
        <v>999</v>
      </c>
      <c r="K9763" s="2">
        <f>Table1[[#This Row],[OriginalPrice (in Rs)]]-Table1[[#This Row],[DiscountOffer]]</f>
        <v>500</v>
      </c>
      <c r="L9763" s="2" t="str">
        <f>IF(Table1[[#This Row],[Discount % (In Rs)]]&gt;50%,"High Discount","Low Discount")</f>
        <v>High Discount</v>
      </c>
      <c r="M9763" s="3">
        <f>Table1[[#This Row],[Discount_Price (In Rs.)]]/Table1[[#This Row],[OriginalPrice (in Rs)]]</f>
        <v>0.50050050050050054</v>
      </c>
      <c r="N9763" s="4">
        <v>4.3</v>
      </c>
      <c r="O9763">
        <v>409</v>
      </c>
      <c r="P9763" t="s">
        <v>32</v>
      </c>
      <c r="Q9763" t="s">
        <v>12278</v>
      </c>
    </row>
    <row r="9764" spans="1:17" x14ac:dyDescent="0.25">
      <c r="A9764" t="s">
        <v>12279</v>
      </c>
      <c r="B9764" s="1">
        <v>8683789</v>
      </c>
      <c r="C9764" t="s">
        <v>146</v>
      </c>
      <c r="D9764" t="s">
        <v>22</v>
      </c>
      <c r="E9764" t="s">
        <v>35</v>
      </c>
      <c r="F9764" t="s">
        <v>13</v>
      </c>
      <c r="G9764" s="2">
        <v>499</v>
      </c>
      <c r="H9764" s="2">
        <f>AVERAGEIF(Table1[[#All],[Category]],Table1[[#This Row],[Category]],Table1[[#All],[DiscountOffer]])</f>
        <v>726.0994423791791</v>
      </c>
      <c r="I9764" s="2">
        <v>999</v>
      </c>
      <c r="J9764" s="2">
        <f>IF(Table1[[#This Row],[Ratings]]&gt;4,Table1[[#This Row],[OriginalPrice (in Rs)]],0)</f>
        <v>999</v>
      </c>
      <c r="K9764" s="2">
        <f>Table1[[#This Row],[OriginalPrice (in Rs)]]-Table1[[#This Row],[DiscountOffer]]</f>
        <v>500</v>
      </c>
      <c r="L9764" s="2" t="str">
        <f>IF(Table1[[#This Row],[Discount % (In Rs)]]&gt;50%,"High Discount","Low Discount")</f>
        <v>High Discount</v>
      </c>
      <c r="M9764" s="3">
        <f>Table1[[#This Row],[Discount_Price (In Rs.)]]/Table1[[#This Row],[OriginalPrice (in Rs)]]</f>
        <v>0.50050050050050054</v>
      </c>
      <c r="N9764" s="4">
        <v>4.3</v>
      </c>
      <c r="O9764">
        <v>409</v>
      </c>
      <c r="P9764" t="s">
        <v>32</v>
      </c>
      <c r="Q9764" t="s">
        <v>12280</v>
      </c>
    </row>
    <row r="9765" spans="1:17" x14ac:dyDescent="0.25">
      <c r="A9765" t="s">
        <v>12359</v>
      </c>
      <c r="B9765" s="1">
        <v>1439749</v>
      </c>
      <c r="C9765" t="s">
        <v>1703</v>
      </c>
      <c r="D9765" t="s">
        <v>22</v>
      </c>
      <c r="E9765" t="s">
        <v>35</v>
      </c>
      <c r="F9765" t="s">
        <v>13</v>
      </c>
      <c r="G9765" s="2">
        <v>359</v>
      </c>
      <c r="H9765" s="2">
        <f>AVERAGEIF(Table1[[#All],[Category]],Table1[[#This Row],[Category]],Table1[[#All],[DiscountOffer]])</f>
        <v>726.0994423791791</v>
      </c>
      <c r="I9765" s="2">
        <v>899</v>
      </c>
      <c r="J9765" s="2">
        <f>IF(Table1[[#This Row],[Ratings]]&gt;4,Table1[[#This Row],[OriginalPrice (in Rs)]],0)</f>
        <v>899</v>
      </c>
      <c r="K9765" s="2">
        <f>Table1[[#This Row],[OriginalPrice (in Rs)]]-Table1[[#This Row],[DiscountOffer]]</f>
        <v>540</v>
      </c>
      <c r="L9765" s="2" t="str">
        <f>IF(Table1[[#This Row],[Discount % (In Rs)]]&gt;50%,"High Discount","Low Discount")</f>
        <v>High Discount</v>
      </c>
      <c r="M9765" s="3">
        <f>Table1[[#This Row],[Discount_Price (In Rs.)]]/Table1[[#This Row],[OriginalPrice (in Rs)]]</f>
        <v>0.60066740823136822</v>
      </c>
      <c r="N9765" s="4">
        <v>4.2</v>
      </c>
      <c r="O9765">
        <v>407</v>
      </c>
      <c r="P9765" t="s">
        <v>98</v>
      </c>
      <c r="Q9765" t="s">
        <v>12360</v>
      </c>
    </row>
    <row r="9766" spans="1:17" x14ac:dyDescent="0.25">
      <c r="A9766" t="s">
        <v>12395</v>
      </c>
      <c r="B9766" s="1">
        <v>11607344</v>
      </c>
      <c r="C9766" t="s">
        <v>39</v>
      </c>
      <c r="D9766" t="s">
        <v>22</v>
      </c>
      <c r="E9766" t="s">
        <v>35</v>
      </c>
      <c r="F9766" t="s">
        <v>13</v>
      </c>
      <c r="G9766" s="2">
        <v>439</v>
      </c>
      <c r="H9766" s="2">
        <f>AVERAGEIF(Table1[[#All],[Category]],Table1[[#This Row],[Category]],Table1[[#All],[DiscountOffer]])</f>
        <v>726.0994423791791</v>
      </c>
      <c r="I9766" s="2">
        <v>1099</v>
      </c>
      <c r="J9766" s="2">
        <f>IF(Table1[[#This Row],[Ratings]]&gt;4,Table1[[#This Row],[OriginalPrice (in Rs)]],0)</f>
        <v>1099</v>
      </c>
      <c r="K9766" s="2">
        <f>Table1[[#This Row],[OriginalPrice (in Rs)]]-Table1[[#This Row],[DiscountOffer]]</f>
        <v>660</v>
      </c>
      <c r="L9766" s="2" t="str">
        <f>IF(Table1[[#This Row],[Discount % (In Rs)]]&gt;50%,"High Discount","Low Discount")</f>
        <v>High Discount</v>
      </c>
      <c r="M9766" s="3">
        <f>Table1[[#This Row],[Discount_Price (In Rs.)]]/Table1[[#This Row],[OriginalPrice (in Rs)]]</f>
        <v>0.6005459508644222</v>
      </c>
      <c r="N9766" s="4">
        <v>4.2</v>
      </c>
      <c r="O9766">
        <v>406</v>
      </c>
      <c r="P9766" t="s">
        <v>20</v>
      </c>
      <c r="Q9766" t="s">
        <v>12396</v>
      </c>
    </row>
    <row r="9767" spans="1:17" x14ac:dyDescent="0.25">
      <c r="A9767" t="s">
        <v>12398</v>
      </c>
      <c r="B9767" s="1">
        <v>2444670</v>
      </c>
      <c r="C9767" t="s">
        <v>12399</v>
      </c>
      <c r="D9767" t="s">
        <v>22</v>
      </c>
      <c r="E9767" t="s">
        <v>35</v>
      </c>
      <c r="F9767" t="s">
        <v>13</v>
      </c>
      <c r="G9767" s="2">
        <v>599</v>
      </c>
      <c r="H9767" s="2">
        <f>AVERAGEIF(Table1[[#All],[Category]],Table1[[#This Row],[Category]],Table1[[#All],[DiscountOffer]])</f>
        <v>726.0994423791791</v>
      </c>
      <c r="I9767" s="2">
        <v>795</v>
      </c>
      <c r="J9767" s="2">
        <f>IF(Table1[[#This Row],[Ratings]]&gt;4,Table1[[#This Row],[OriginalPrice (in Rs)]],0)</f>
        <v>795</v>
      </c>
      <c r="K9767" s="2">
        <f>Table1[[#This Row],[OriginalPrice (in Rs)]]-Table1[[#This Row],[DiscountOffer]]</f>
        <v>196</v>
      </c>
      <c r="L9767" s="2" t="str">
        <f>IF(Table1[[#This Row],[Discount % (In Rs)]]&gt;50%,"High Discount","Low Discount")</f>
        <v>Low Discount</v>
      </c>
      <c r="M9767" s="3">
        <f>Table1[[#This Row],[Discount_Price (In Rs.)]]/Table1[[#This Row],[OriginalPrice (in Rs)]]</f>
        <v>0.24654088050314465</v>
      </c>
      <c r="N9767" s="4">
        <v>4.4000000000000004</v>
      </c>
      <c r="O9767">
        <v>406</v>
      </c>
      <c r="P9767" t="s">
        <v>1280</v>
      </c>
      <c r="Q9767" t="s">
        <v>12400</v>
      </c>
    </row>
    <row r="9768" spans="1:17" x14ac:dyDescent="0.25">
      <c r="A9768" t="s">
        <v>12401</v>
      </c>
      <c r="B9768" s="1">
        <v>11533272</v>
      </c>
      <c r="C9768" t="s">
        <v>10</v>
      </c>
      <c r="D9768" t="s">
        <v>22</v>
      </c>
      <c r="E9768" t="s">
        <v>35</v>
      </c>
      <c r="F9768" t="s">
        <v>13</v>
      </c>
      <c r="G9768" s="2">
        <v>404</v>
      </c>
      <c r="H9768" s="2">
        <f>AVERAGEIF(Table1[[#All],[Category]],Table1[[#This Row],[Category]],Table1[[#All],[DiscountOffer]])</f>
        <v>726.0994423791791</v>
      </c>
      <c r="I9768" s="2">
        <v>899</v>
      </c>
      <c r="J9768" s="2">
        <f>IF(Table1[[#This Row],[Ratings]]&gt;4,Table1[[#This Row],[OriginalPrice (in Rs)]],0)</f>
        <v>0</v>
      </c>
      <c r="K9768" s="2">
        <f>Table1[[#This Row],[OriginalPrice (in Rs)]]-Table1[[#This Row],[DiscountOffer]]</f>
        <v>495</v>
      </c>
      <c r="L9768" s="2" t="str">
        <f>IF(Table1[[#This Row],[Discount % (In Rs)]]&gt;50%,"High Discount","Low Discount")</f>
        <v>High Discount</v>
      </c>
      <c r="M9768" s="3">
        <f>Table1[[#This Row],[Discount_Price (In Rs.)]]/Table1[[#This Row],[OriginalPrice (in Rs)]]</f>
        <v>0.55061179087875423</v>
      </c>
      <c r="N9768" s="4">
        <v>3.7</v>
      </c>
      <c r="O9768">
        <v>406</v>
      </c>
      <c r="P9768" t="s">
        <v>37</v>
      </c>
      <c r="Q9768" t="s">
        <v>12402</v>
      </c>
    </row>
    <row r="9769" spans="1:17" x14ac:dyDescent="0.25">
      <c r="A9769" t="s">
        <v>12434</v>
      </c>
      <c r="B9769" s="1">
        <v>13221538</v>
      </c>
      <c r="C9769" t="s">
        <v>39</v>
      </c>
      <c r="D9769" t="s">
        <v>22</v>
      </c>
      <c r="E9769" t="s">
        <v>35</v>
      </c>
      <c r="F9769" t="s">
        <v>13</v>
      </c>
      <c r="G9769" s="2">
        <v>559</v>
      </c>
      <c r="H9769" s="2">
        <f>AVERAGEIF(Table1[[#All],[Category]],Table1[[#This Row],[Category]],Table1[[#All],[DiscountOffer]])</f>
        <v>726.0994423791791</v>
      </c>
      <c r="I9769" s="2">
        <v>1399</v>
      </c>
      <c r="J9769" s="2">
        <f>IF(Table1[[#This Row],[Ratings]]&gt;4,Table1[[#This Row],[OriginalPrice (in Rs)]],0)</f>
        <v>1399</v>
      </c>
      <c r="K9769" s="2">
        <f>Table1[[#This Row],[OriginalPrice (in Rs)]]-Table1[[#This Row],[DiscountOffer]]</f>
        <v>840</v>
      </c>
      <c r="L9769" s="2" t="str">
        <f>IF(Table1[[#This Row],[Discount % (In Rs)]]&gt;50%,"High Discount","Low Discount")</f>
        <v>High Discount</v>
      </c>
      <c r="M9769" s="3">
        <f>Table1[[#This Row],[Discount_Price (In Rs.)]]/Table1[[#This Row],[OriginalPrice (in Rs)]]</f>
        <v>0.60042887776983556</v>
      </c>
      <c r="N9769" s="4">
        <v>4.3</v>
      </c>
      <c r="O9769">
        <v>405</v>
      </c>
      <c r="P9769" t="s">
        <v>20</v>
      </c>
      <c r="Q9769" t="s">
        <v>12435</v>
      </c>
    </row>
    <row r="9770" spans="1:17" x14ac:dyDescent="0.25">
      <c r="A9770" t="s">
        <v>12440</v>
      </c>
      <c r="B9770" s="1">
        <v>10444140</v>
      </c>
      <c r="C9770" t="s">
        <v>177</v>
      </c>
      <c r="D9770" t="s">
        <v>22</v>
      </c>
      <c r="E9770" t="s">
        <v>35</v>
      </c>
      <c r="F9770" t="s">
        <v>13</v>
      </c>
      <c r="G9770" s="2">
        <v>379</v>
      </c>
      <c r="H9770" s="2">
        <f>AVERAGEIF(Table1[[#All],[Category]],Table1[[#This Row],[Category]],Table1[[#All],[DiscountOffer]])</f>
        <v>726.0994423791791</v>
      </c>
      <c r="I9770" s="2">
        <v>949</v>
      </c>
      <c r="J9770" s="2">
        <f>IF(Table1[[#This Row],[Ratings]]&gt;4,Table1[[#This Row],[OriginalPrice (in Rs)]],0)</f>
        <v>949</v>
      </c>
      <c r="K9770" s="2">
        <f>Table1[[#This Row],[OriginalPrice (in Rs)]]-Table1[[#This Row],[DiscountOffer]]</f>
        <v>570</v>
      </c>
      <c r="L9770" s="2" t="str">
        <f>IF(Table1[[#This Row],[Discount % (In Rs)]]&gt;50%,"High Discount","Low Discount")</f>
        <v>High Discount</v>
      </c>
      <c r="M9770" s="3">
        <f>Table1[[#This Row],[Discount_Price (In Rs.)]]/Table1[[#This Row],[OriginalPrice (in Rs)]]</f>
        <v>0.6006322444678609</v>
      </c>
      <c r="N9770" s="4">
        <v>4.4000000000000004</v>
      </c>
      <c r="O9770">
        <v>405</v>
      </c>
      <c r="P9770" t="s">
        <v>20</v>
      </c>
      <c r="Q9770" t="s">
        <v>12441</v>
      </c>
    </row>
    <row r="9771" spans="1:17" x14ac:dyDescent="0.25">
      <c r="A9771" t="s">
        <v>12463</v>
      </c>
      <c r="B9771" s="1">
        <v>14911686</v>
      </c>
      <c r="C9771" t="s">
        <v>53</v>
      </c>
      <c r="D9771" t="s">
        <v>22</v>
      </c>
      <c r="E9771" t="s">
        <v>35</v>
      </c>
      <c r="F9771" t="s">
        <v>13</v>
      </c>
      <c r="G9771" s="2">
        <v>209</v>
      </c>
      <c r="H9771" s="2">
        <f>AVERAGEIF(Table1[[#All],[Category]],Table1[[#This Row],[Category]],Table1[[#All],[DiscountOffer]])</f>
        <v>726.0994423791791</v>
      </c>
      <c r="I9771" s="2">
        <v>599</v>
      </c>
      <c r="J9771" s="2">
        <f>IF(Table1[[#This Row],[Ratings]]&gt;4,Table1[[#This Row],[OriginalPrice (in Rs)]],0)</f>
        <v>599</v>
      </c>
      <c r="K9771" s="2">
        <f>Table1[[#This Row],[OriginalPrice (in Rs)]]-Table1[[#This Row],[DiscountOffer]]</f>
        <v>390</v>
      </c>
      <c r="L9771" s="2" t="str">
        <f>IF(Table1[[#This Row],[Discount % (In Rs)]]&gt;50%,"High Discount","Low Discount")</f>
        <v>High Discount</v>
      </c>
      <c r="M9771" s="3">
        <f>Table1[[#This Row],[Discount_Price (In Rs.)]]/Table1[[#This Row],[OriginalPrice (in Rs)]]</f>
        <v>0.6510851419031719</v>
      </c>
      <c r="N9771" s="4">
        <v>4.3</v>
      </c>
      <c r="O9771">
        <v>404</v>
      </c>
      <c r="P9771" t="s">
        <v>32</v>
      </c>
      <c r="Q9771" t="s">
        <v>12464</v>
      </c>
    </row>
    <row r="9772" spans="1:17" x14ac:dyDescent="0.25">
      <c r="A9772" t="s">
        <v>12489</v>
      </c>
      <c r="B9772" s="1">
        <v>11034546</v>
      </c>
      <c r="C9772" t="s">
        <v>43</v>
      </c>
      <c r="D9772" t="s">
        <v>22</v>
      </c>
      <c r="E9772" t="s">
        <v>35</v>
      </c>
      <c r="F9772" t="s">
        <v>13</v>
      </c>
      <c r="G9772" s="2">
        <v>439</v>
      </c>
      <c r="H9772" s="2">
        <f>AVERAGEIF(Table1[[#All],[Category]],Table1[[#This Row],[Category]],Table1[[#All],[DiscountOffer]])</f>
        <v>726.0994423791791</v>
      </c>
      <c r="I9772" s="2">
        <v>1099</v>
      </c>
      <c r="J9772" s="2">
        <f>IF(Table1[[#This Row],[Ratings]]&gt;4,Table1[[#This Row],[OriginalPrice (in Rs)]],0)</f>
        <v>1099</v>
      </c>
      <c r="K9772" s="2">
        <f>Table1[[#This Row],[OriginalPrice (in Rs)]]-Table1[[#This Row],[DiscountOffer]]</f>
        <v>660</v>
      </c>
      <c r="L9772" s="2" t="str">
        <f>IF(Table1[[#This Row],[Discount % (In Rs)]]&gt;50%,"High Discount","Low Discount")</f>
        <v>High Discount</v>
      </c>
      <c r="M9772" s="3">
        <f>Table1[[#This Row],[Discount_Price (In Rs.)]]/Table1[[#This Row],[OriginalPrice (in Rs)]]</f>
        <v>0.6005459508644222</v>
      </c>
      <c r="N9772" s="4">
        <v>4.4000000000000004</v>
      </c>
      <c r="O9772">
        <v>403</v>
      </c>
      <c r="P9772" t="s">
        <v>20</v>
      </c>
      <c r="Q9772" t="s">
        <v>12490</v>
      </c>
    </row>
    <row r="9773" spans="1:17" x14ac:dyDescent="0.25">
      <c r="A9773" t="s">
        <v>12498</v>
      </c>
      <c r="B9773" s="1">
        <v>11037496</v>
      </c>
      <c r="C9773" t="s">
        <v>318</v>
      </c>
      <c r="D9773" t="s">
        <v>22</v>
      </c>
      <c r="E9773" t="s">
        <v>35</v>
      </c>
      <c r="F9773" t="s">
        <v>13</v>
      </c>
      <c r="G9773" s="2">
        <v>314</v>
      </c>
      <c r="H9773" s="2">
        <f>AVERAGEIF(Table1[[#All],[Category]],Table1[[#This Row],[Category]],Table1[[#All],[DiscountOffer]])</f>
        <v>726.0994423791791</v>
      </c>
      <c r="I9773" s="2">
        <v>699</v>
      </c>
      <c r="J9773" s="2">
        <f>IF(Table1[[#This Row],[Ratings]]&gt;4,Table1[[#This Row],[OriginalPrice (in Rs)]],0)</f>
        <v>699</v>
      </c>
      <c r="K9773" s="2">
        <f>Table1[[#This Row],[OriginalPrice (in Rs)]]-Table1[[#This Row],[DiscountOffer]]</f>
        <v>385</v>
      </c>
      <c r="L9773" s="2" t="str">
        <f>IF(Table1[[#This Row],[Discount % (In Rs)]]&gt;50%,"High Discount","Low Discount")</f>
        <v>High Discount</v>
      </c>
      <c r="M9773" s="3">
        <f>Table1[[#This Row],[Discount_Price (In Rs.)]]/Table1[[#This Row],[OriginalPrice (in Rs)]]</f>
        <v>0.55078683834048636</v>
      </c>
      <c r="N9773" s="4">
        <v>4.3</v>
      </c>
      <c r="O9773">
        <v>403</v>
      </c>
      <c r="P9773" t="s">
        <v>32</v>
      </c>
      <c r="Q9773" t="s">
        <v>12499</v>
      </c>
    </row>
    <row r="9774" spans="1:17" x14ac:dyDescent="0.25">
      <c r="A9774" t="s">
        <v>12547</v>
      </c>
      <c r="B9774" s="1">
        <v>13711930</v>
      </c>
      <c r="C9774" t="s">
        <v>745</v>
      </c>
      <c r="D9774" t="s">
        <v>22</v>
      </c>
      <c r="E9774" t="s">
        <v>35</v>
      </c>
      <c r="F9774" t="s">
        <v>13</v>
      </c>
      <c r="G9774" s="2">
        <v>1299</v>
      </c>
      <c r="H9774" s="2">
        <f>AVERAGEIF(Table1[[#All],[Category]],Table1[[#This Row],[Category]],Table1[[#All],[DiscountOffer]])</f>
        <v>726.0994423791791</v>
      </c>
      <c r="I9774" s="2">
        <v>1999</v>
      </c>
      <c r="J9774" s="2">
        <f>IF(Table1[[#This Row],[Ratings]]&gt;4,Table1[[#This Row],[OriginalPrice (in Rs)]],0)</f>
        <v>1999</v>
      </c>
      <c r="K9774" s="2">
        <f>Table1[[#This Row],[OriginalPrice (in Rs)]]-Table1[[#This Row],[DiscountOffer]]</f>
        <v>700</v>
      </c>
      <c r="L9774" s="2" t="str">
        <f>IF(Table1[[#This Row],[Discount % (In Rs)]]&gt;50%,"High Discount","Low Discount")</f>
        <v>Low Discount</v>
      </c>
      <c r="M9774" s="3">
        <f>Table1[[#This Row],[Discount_Price (In Rs.)]]/Table1[[#This Row],[OriginalPrice (in Rs)]]</f>
        <v>0.35017508754377191</v>
      </c>
      <c r="N9774" s="4">
        <v>4.0999999999999996</v>
      </c>
      <c r="O9774">
        <v>402</v>
      </c>
      <c r="P9774" t="s">
        <v>209</v>
      </c>
      <c r="Q9774" t="s">
        <v>12548</v>
      </c>
    </row>
    <row r="9775" spans="1:17" x14ac:dyDescent="0.25">
      <c r="A9775" t="s">
        <v>12549</v>
      </c>
      <c r="B9775" s="1">
        <v>13451494</v>
      </c>
      <c r="C9775" t="s">
        <v>950</v>
      </c>
      <c r="D9775" t="s">
        <v>22</v>
      </c>
      <c r="E9775" t="s">
        <v>35</v>
      </c>
      <c r="F9775" t="s">
        <v>13</v>
      </c>
      <c r="G9775" s="2">
        <v>449</v>
      </c>
      <c r="H9775" s="2">
        <f>AVERAGEIF(Table1[[#All],[Category]],Table1[[#This Row],[Category]],Table1[[#All],[DiscountOffer]])</f>
        <v>726.0994423791791</v>
      </c>
      <c r="I9775" s="2">
        <v>499</v>
      </c>
      <c r="J9775" s="2">
        <f>IF(Table1[[#This Row],[Ratings]]&gt;4,Table1[[#This Row],[OriginalPrice (in Rs)]],0)</f>
        <v>0</v>
      </c>
      <c r="K9775" s="2">
        <f>Table1[[#This Row],[OriginalPrice (in Rs)]]-Table1[[#This Row],[DiscountOffer]]</f>
        <v>50</v>
      </c>
      <c r="L9775" s="2" t="str">
        <f>IF(Table1[[#This Row],[Discount % (In Rs)]]&gt;50%,"High Discount","Low Discount")</f>
        <v>Low Discount</v>
      </c>
      <c r="M9775" s="3">
        <f>Table1[[#This Row],[Discount_Price (In Rs.)]]/Table1[[#This Row],[OriginalPrice (in Rs)]]</f>
        <v>0.10020040080160321</v>
      </c>
      <c r="N9775" s="4">
        <v>3.9</v>
      </c>
      <c r="O9775">
        <v>402</v>
      </c>
      <c r="P9775" t="s">
        <v>209</v>
      </c>
      <c r="Q9775" t="s">
        <v>12550</v>
      </c>
    </row>
    <row r="9776" spans="1:17" x14ac:dyDescent="0.25">
      <c r="A9776" t="s">
        <v>12594</v>
      </c>
      <c r="B9776" s="1">
        <v>11462798</v>
      </c>
      <c r="C9776" t="s">
        <v>10</v>
      </c>
      <c r="D9776" t="s">
        <v>22</v>
      </c>
      <c r="E9776" t="s">
        <v>35</v>
      </c>
      <c r="F9776" t="s">
        <v>13</v>
      </c>
      <c r="G9776" s="2">
        <v>726.09944237918216</v>
      </c>
      <c r="H9776" s="2">
        <f>AVERAGEIF(Table1[[#All],[Category]],Table1[[#This Row],[Category]],Table1[[#All],[DiscountOffer]])</f>
        <v>726.0994423791791</v>
      </c>
      <c r="I9776" s="2">
        <v>1399</v>
      </c>
      <c r="J9776" s="2">
        <f>IF(Table1[[#This Row],[Ratings]]&gt;4,Table1[[#This Row],[OriginalPrice (in Rs)]],0)</f>
        <v>0</v>
      </c>
      <c r="K9776" s="2">
        <f>Table1[[#This Row],[OriginalPrice (in Rs)]]-Table1[[#This Row],[DiscountOffer]]</f>
        <v>672.90055762081784</v>
      </c>
      <c r="L9776" s="2" t="str">
        <f>IF(Table1[[#This Row],[Discount % (In Rs)]]&gt;50%,"High Discount","Low Discount")</f>
        <v>Low Discount</v>
      </c>
      <c r="M9776" s="3">
        <f>Table1[[#This Row],[Discount_Price (In Rs.)]]/Table1[[#This Row],[OriginalPrice (in Rs)]]</f>
        <v>0.48098681745590982</v>
      </c>
      <c r="N9776" s="4">
        <v>3.7</v>
      </c>
      <c r="O9776">
        <v>401</v>
      </c>
      <c r="P9776" t="s">
        <v>62</v>
      </c>
      <c r="Q9776" t="s">
        <v>12595</v>
      </c>
    </row>
    <row r="9777" spans="1:17" x14ac:dyDescent="0.25">
      <c r="A9777" t="s">
        <v>12596</v>
      </c>
      <c r="B9777" s="1">
        <v>11278664</v>
      </c>
      <c r="C9777" t="s">
        <v>10</v>
      </c>
      <c r="D9777" t="s">
        <v>22</v>
      </c>
      <c r="E9777" t="s">
        <v>35</v>
      </c>
      <c r="F9777" t="s">
        <v>13</v>
      </c>
      <c r="G9777" s="2">
        <v>599</v>
      </c>
      <c r="H9777" s="2">
        <f>AVERAGEIF(Table1[[#All],[Category]],Table1[[#This Row],[Category]],Table1[[#All],[DiscountOffer]])</f>
        <v>726.0994423791791</v>
      </c>
      <c r="I9777" s="2">
        <v>1499</v>
      </c>
      <c r="J9777" s="2">
        <f>IF(Table1[[#This Row],[Ratings]]&gt;4,Table1[[#This Row],[OriginalPrice (in Rs)]],0)</f>
        <v>1499</v>
      </c>
      <c r="K9777" s="2">
        <f>Table1[[#This Row],[OriginalPrice (in Rs)]]-Table1[[#This Row],[DiscountOffer]]</f>
        <v>900</v>
      </c>
      <c r="L9777" s="2" t="str">
        <f>IF(Table1[[#This Row],[Discount % (In Rs)]]&gt;50%,"High Discount","Low Discount")</f>
        <v>High Discount</v>
      </c>
      <c r="M9777" s="3">
        <f>Table1[[#This Row],[Discount_Price (In Rs.)]]/Table1[[#This Row],[OriginalPrice (in Rs)]]</f>
        <v>0.60040026684456305</v>
      </c>
      <c r="N9777" s="4">
        <v>4.3</v>
      </c>
      <c r="O9777">
        <v>401</v>
      </c>
      <c r="P9777" t="s">
        <v>62</v>
      </c>
      <c r="Q9777" t="s">
        <v>12597</v>
      </c>
    </row>
    <row r="9778" spans="1:17" x14ac:dyDescent="0.25">
      <c r="A9778" t="s">
        <v>12603</v>
      </c>
      <c r="B9778" s="1">
        <v>11700098</v>
      </c>
      <c r="C9778" t="s">
        <v>39</v>
      </c>
      <c r="D9778" t="s">
        <v>22</v>
      </c>
      <c r="E9778" t="s">
        <v>35</v>
      </c>
      <c r="F9778" t="s">
        <v>13</v>
      </c>
      <c r="G9778" s="2">
        <v>359</v>
      </c>
      <c r="H9778" s="2">
        <f>AVERAGEIF(Table1[[#All],[Category]],Table1[[#This Row],[Category]],Table1[[#All],[DiscountOffer]])</f>
        <v>726.0994423791791</v>
      </c>
      <c r="I9778" s="2">
        <v>899</v>
      </c>
      <c r="J9778" s="2">
        <f>IF(Table1[[#This Row],[Ratings]]&gt;4,Table1[[#This Row],[OriginalPrice (in Rs)]],0)</f>
        <v>0</v>
      </c>
      <c r="K9778" s="2">
        <f>Table1[[#This Row],[OriginalPrice (in Rs)]]-Table1[[#This Row],[DiscountOffer]]</f>
        <v>540</v>
      </c>
      <c r="L9778" s="2" t="str">
        <f>IF(Table1[[#This Row],[Discount % (In Rs)]]&gt;50%,"High Discount","Low Discount")</f>
        <v>High Discount</v>
      </c>
      <c r="M9778" s="3">
        <f>Table1[[#This Row],[Discount_Price (In Rs.)]]/Table1[[#This Row],[OriginalPrice (in Rs)]]</f>
        <v>0.60066740823136822</v>
      </c>
      <c r="N9778" s="4">
        <v>3.9</v>
      </c>
      <c r="O9778">
        <v>401</v>
      </c>
      <c r="P9778" t="s">
        <v>20</v>
      </c>
      <c r="Q9778" t="s">
        <v>12604</v>
      </c>
    </row>
    <row r="9779" spans="1:17" x14ac:dyDescent="0.25">
      <c r="A9779" t="s">
        <v>12696</v>
      </c>
      <c r="B9779" s="1">
        <v>14047678</v>
      </c>
      <c r="C9779" t="s">
        <v>12697</v>
      </c>
      <c r="D9779" t="s">
        <v>22</v>
      </c>
      <c r="E9779" t="s">
        <v>35</v>
      </c>
      <c r="F9779" t="s">
        <v>13</v>
      </c>
      <c r="G9779" s="2">
        <v>1234</v>
      </c>
      <c r="H9779" s="2">
        <f>AVERAGEIF(Table1[[#All],[Category]],Table1[[#This Row],[Category]],Table1[[#All],[DiscountOffer]])</f>
        <v>726.0994423791791</v>
      </c>
      <c r="I9779" s="2">
        <v>1899</v>
      </c>
      <c r="J9779" s="2">
        <f>IF(Table1[[#This Row],[Ratings]]&gt;4,Table1[[#This Row],[OriginalPrice (in Rs)]],0)</f>
        <v>0</v>
      </c>
      <c r="K9779" s="2">
        <f>Table1[[#This Row],[OriginalPrice (in Rs)]]-Table1[[#This Row],[DiscountOffer]]</f>
        <v>665</v>
      </c>
      <c r="L9779" s="2" t="str">
        <f>IF(Table1[[#This Row],[Discount % (In Rs)]]&gt;50%,"High Discount","Low Discount")</f>
        <v>Low Discount</v>
      </c>
      <c r="M9779" s="3">
        <f>Table1[[#This Row],[Discount_Price (In Rs.)]]/Table1[[#This Row],[OriginalPrice (in Rs)]]</f>
        <v>0.35018430753027907</v>
      </c>
      <c r="N9779" s="4">
        <v>3.6</v>
      </c>
      <c r="O9779">
        <v>399</v>
      </c>
      <c r="P9779" t="s">
        <v>209</v>
      </c>
      <c r="Q9779" t="s">
        <v>12698</v>
      </c>
    </row>
    <row r="9780" spans="1:17" x14ac:dyDescent="0.25">
      <c r="A9780" t="s">
        <v>12699</v>
      </c>
      <c r="B9780" s="1">
        <v>11900352</v>
      </c>
      <c r="C9780" t="s">
        <v>318</v>
      </c>
      <c r="D9780" t="s">
        <v>22</v>
      </c>
      <c r="E9780" t="s">
        <v>35</v>
      </c>
      <c r="F9780" t="s">
        <v>13</v>
      </c>
      <c r="G9780" s="2">
        <v>279</v>
      </c>
      <c r="H9780" s="2">
        <f>AVERAGEIF(Table1[[#All],[Category]],Table1[[#This Row],[Category]],Table1[[#All],[DiscountOffer]])</f>
        <v>726.0994423791791</v>
      </c>
      <c r="I9780" s="2">
        <v>699</v>
      </c>
      <c r="J9780" s="2">
        <f>IF(Table1[[#This Row],[Ratings]]&gt;4,Table1[[#This Row],[OriginalPrice (in Rs)]],0)</f>
        <v>699</v>
      </c>
      <c r="K9780" s="2">
        <f>Table1[[#This Row],[OriginalPrice (in Rs)]]-Table1[[#This Row],[DiscountOffer]]</f>
        <v>420</v>
      </c>
      <c r="L9780" s="2" t="str">
        <f>IF(Table1[[#This Row],[Discount % (In Rs)]]&gt;50%,"High Discount","Low Discount")</f>
        <v>High Discount</v>
      </c>
      <c r="M9780" s="3">
        <f>Table1[[#This Row],[Discount_Price (In Rs.)]]/Table1[[#This Row],[OriginalPrice (in Rs)]]</f>
        <v>0.60085836909871249</v>
      </c>
      <c r="N9780" s="4">
        <v>4.3</v>
      </c>
      <c r="O9780">
        <v>399</v>
      </c>
      <c r="P9780" t="s">
        <v>32</v>
      </c>
      <c r="Q9780" t="s">
        <v>12700</v>
      </c>
    </row>
    <row r="9781" spans="1:17" x14ac:dyDescent="0.25">
      <c r="A9781" t="s">
        <v>12734</v>
      </c>
      <c r="B9781" s="1">
        <v>12696160</v>
      </c>
      <c r="C9781" t="s">
        <v>456</v>
      </c>
      <c r="D9781" t="s">
        <v>22</v>
      </c>
      <c r="E9781" t="s">
        <v>35</v>
      </c>
      <c r="F9781" t="s">
        <v>13</v>
      </c>
      <c r="G9781" s="2">
        <v>726.09944237918216</v>
      </c>
      <c r="H9781" s="2">
        <f>AVERAGEIF(Table1[[#All],[Category]],Table1[[#This Row],[Category]],Table1[[#All],[DiscountOffer]])</f>
        <v>726.0994423791791</v>
      </c>
      <c r="I9781" s="2">
        <v>1499</v>
      </c>
      <c r="J9781" s="2">
        <f>IF(Table1[[#This Row],[Ratings]]&gt;4,Table1[[#This Row],[OriginalPrice (in Rs)]],0)</f>
        <v>1499</v>
      </c>
      <c r="K9781" s="2">
        <f>Table1[[#This Row],[OriginalPrice (in Rs)]]-Table1[[#This Row],[DiscountOffer]]</f>
        <v>772.90055762081784</v>
      </c>
      <c r="L9781" s="2" t="str">
        <f>IF(Table1[[#This Row],[Discount % (In Rs)]]&gt;50%,"High Discount","Low Discount")</f>
        <v>High Discount</v>
      </c>
      <c r="M9781" s="3">
        <f>Table1[[#This Row],[Discount_Price (In Rs.)]]/Table1[[#This Row],[OriginalPrice (in Rs)]]</f>
        <v>0.51561077893316731</v>
      </c>
      <c r="N9781" s="4">
        <v>4.0999999999999996</v>
      </c>
      <c r="O9781">
        <v>398</v>
      </c>
      <c r="P9781" t="s">
        <v>37</v>
      </c>
      <c r="Q9781" t="s">
        <v>12735</v>
      </c>
    </row>
    <row r="9782" spans="1:17" x14ac:dyDescent="0.25">
      <c r="A9782" t="s">
        <v>12770</v>
      </c>
      <c r="B9782" s="1">
        <v>2033115</v>
      </c>
      <c r="C9782" t="s">
        <v>146</v>
      </c>
      <c r="D9782" t="s">
        <v>22</v>
      </c>
      <c r="E9782" t="s">
        <v>35</v>
      </c>
      <c r="F9782" t="s">
        <v>13</v>
      </c>
      <c r="G9782" s="2">
        <v>749</v>
      </c>
      <c r="H9782" s="2">
        <f>AVERAGEIF(Table1[[#All],[Category]],Table1[[#This Row],[Category]],Table1[[#All],[DiscountOffer]])</f>
        <v>726.0994423791791</v>
      </c>
      <c r="I9782" s="2">
        <v>1499</v>
      </c>
      <c r="J9782" s="2">
        <f>IF(Table1[[#This Row],[Ratings]]&gt;4,Table1[[#This Row],[OriginalPrice (in Rs)]],0)</f>
        <v>1499</v>
      </c>
      <c r="K9782" s="2">
        <f>Table1[[#This Row],[OriginalPrice (in Rs)]]-Table1[[#This Row],[DiscountOffer]]</f>
        <v>750</v>
      </c>
      <c r="L9782" s="2" t="str">
        <f>IF(Table1[[#This Row],[Discount % (In Rs)]]&gt;50%,"High Discount","Low Discount")</f>
        <v>High Discount</v>
      </c>
      <c r="M9782" s="3">
        <f>Table1[[#This Row],[Discount_Price (In Rs.)]]/Table1[[#This Row],[OriginalPrice (in Rs)]]</f>
        <v>0.50033355570380256</v>
      </c>
      <c r="N9782" s="4">
        <v>4.3</v>
      </c>
      <c r="O9782">
        <v>397</v>
      </c>
      <c r="P9782" t="s">
        <v>32</v>
      </c>
      <c r="Q9782" t="s">
        <v>5490</v>
      </c>
    </row>
    <row r="9783" spans="1:17" x14ac:dyDescent="0.25">
      <c r="A9783" t="s">
        <v>12771</v>
      </c>
      <c r="B9783" s="1">
        <v>11434660</v>
      </c>
      <c r="C9783" t="s">
        <v>39</v>
      </c>
      <c r="D9783" t="s">
        <v>22</v>
      </c>
      <c r="E9783" t="s">
        <v>35</v>
      </c>
      <c r="F9783" t="s">
        <v>13</v>
      </c>
      <c r="G9783" s="2">
        <v>319</v>
      </c>
      <c r="H9783" s="2">
        <f>AVERAGEIF(Table1[[#All],[Category]],Table1[[#This Row],[Category]],Table1[[#All],[DiscountOffer]])</f>
        <v>726.0994423791791</v>
      </c>
      <c r="I9783" s="2">
        <v>799</v>
      </c>
      <c r="J9783" s="2">
        <f>IF(Table1[[#This Row],[Ratings]]&gt;4,Table1[[#This Row],[OriginalPrice (in Rs)]],0)</f>
        <v>0</v>
      </c>
      <c r="K9783" s="2">
        <f>Table1[[#This Row],[OriginalPrice (in Rs)]]-Table1[[#This Row],[DiscountOffer]]</f>
        <v>480</v>
      </c>
      <c r="L9783" s="2" t="str">
        <f>IF(Table1[[#This Row],[Discount % (In Rs)]]&gt;50%,"High Discount","Low Discount")</f>
        <v>High Discount</v>
      </c>
      <c r="M9783" s="3">
        <f>Table1[[#This Row],[Discount_Price (In Rs.)]]/Table1[[#This Row],[OriginalPrice (in Rs)]]</f>
        <v>0.60075093867334173</v>
      </c>
      <c r="N9783" s="4">
        <v>3.9</v>
      </c>
      <c r="O9783">
        <v>397</v>
      </c>
      <c r="P9783" t="s">
        <v>20</v>
      </c>
      <c r="Q9783" t="s">
        <v>12772</v>
      </c>
    </row>
    <row r="9784" spans="1:17" x14ac:dyDescent="0.25">
      <c r="A9784" t="s">
        <v>12773</v>
      </c>
      <c r="B9784" s="1">
        <v>7557712</v>
      </c>
      <c r="C9784" t="s">
        <v>10</v>
      </c>
      <c r="D9784" t="s">
        <v>22</v>
      </c>
      <c r="E9784" t="s">
        <v>35</v>
      </c>
      <c r="F9784" t="s">
        <v>13</v>
      </c>
      <c r="G9784" s="2">
        <v>399</v>
      </c>
      <c r="H9784" s="2">
        <f>AVERAGEIF(Table1[[#All],[Category]],Table1[[#This Row],[Category]],Table1[[#All],[DiscountOffer]])</f>
        <v>726.0994423791791</v>
      </c>
      <c r="I9784" s="2">
        <v>999</v>
      </c>
      <c r="J9784" s="2">
        <f>IF(Table1[[#This Row],[Ratings]]&gt;4,Table1[[#This Row],[OriginalPrice (in Rs)]],0)</f>
        <v>999</v>
      </c>
      <c r="K9784" s="2">
        <f>Table1[[#This Row],[OriginalPrice (in Rs)]]-Table1[[#This Row],[DiscountOffer]]</f>
        <v>600</v>
      </c>
      <c r="L9784" s="2" t="str">
        <f>IF(Table1[[#This Row],[Discount % (In Rs)]]&gt;50%,"High Discount","Low Discount")</f>
        <v>High Discount</v>
      </c>
      <c r="M9784" s="3">
        <f>Table1[[#This Row],[Discount_Price (In Rs.)]]/Table1[[#This Row],[OriginalPrice (in Rs)]]</f>
        <v>0.60060060060060061</v>
      </c>
      <c r="N9784" s="4">
        <v>4.2</v>
      </c>
      <c r="O9784">
        <v>397</v>
      </c>
      <c r="P9784" t="s">
        <v>37</v>
      </c>
      <c r="Q9784" t="s">
        <v>12774</v>
      </c>
    </row>
    <row r="9785" spans="1:17" x14ac:dyDescent="0.25">
      <c r="A9785" t="s">
        <v>12832</v>
      </c>
      <c r="B9785" s="1">
        <v>10685666</v>
      </c>
      <c r="C9785" t="s">
        <v>146</v>
      </c>
      <c r="D9785" t="s">
        <v>22</v>
      </c>
      <c r="E9785" t="s">
        <v>35</v>
      </c>
      <c r="F9785" t="s">
        <v>13</v>
      </c>
      <c r="G9785" s="2">
        <v>779</v>
      </c>
      <c r="H9785" s="2">
        <f>AVERAGEIF(Table1[[#All],[Category]],Table1[[#This Row],[Category]],Table1[[#All],[DiscountOffer]])</f>
        <v>726.0994423791791</v>
      </c>
      <c r="I9785" s="2">
        <v>1299</v>
      </c>
      <c r="J9785" s="2">
        <f>IF(Table1[[#This Row],[Ratings]]&gt;4,Table1[[#This Row],[OriginalPrice (in Rs)]],0)</f>
        <v>1299</v>
      </c>
      <c r="K9785" s="2">
        <f>Table1[[#This Row],[OriginalPrice (in Rs)]]-Table1[[#This Row],[DiscountOffer]]</f>
        <v>520</v>
      </c>
      <c r="L9785" s="2" t="str">
        <f>IF(Table1[[#This Row],[Discount % (In Rs)]]&gt;50%,"High Discount","Low Discount")</f>
        <v>Low Discount</v>
      </c>
      <c r="M9785" s="3">
        <f>Table1[[#This Row],[Discount_Price (In Rs.)]]/Table1[[#This Row],[OriginalPrice (in Rs)]]</f>
        <v>0.40030792917628943</v>
      </c>
      <c r="N9785" s="4">
        <v>4.2</v>
      </c>
      <c r="O9785">
        <v>396</v>
      </c>
      <c r="P9785" t="s">
        <v>32</v>
      </c>
      <c r="Q9785" t="s">
        <v>12833</v>
      </c>
    </row>
    <row r="9786" spans="1:17" x14ac:dyDescent="0.25">
      <c r="A9786" t="s">
        <v>12834</v>
      </c>
      <c r="B9786" s="1">
        <v>12062166</v>
      </c>
      <c r="C9786" t="s">
        <v>53</v>
      </c>
      <c r="D9786" t="s">
        <v>22</v>
      </c>
      <c r="E9786" t="s">
        <v>35</v>
      </c>
      <c r="F9786" t="s">
        <v>13</v>
      </c>
      <c r="G9786" s="2">
        <v>679</v>
      </c>
      <c r="H9786" s="2">
        <f>AVERAGEIF(Table1[[#All],[Category]],Table1[[#This Row],[Category]],Table1[[#All],[DiscountOffer]])</f>
        <v>726.0994423791791</v>
      </c>
      <c r="I9786" s="2">
        <v>1699</v>
      </c>
      <c r="J9786" s="2">
        <f>IF(Table1[[#This Row],[Ratings]]&gt;4,Table1[[#This Row],[OriginalPrice (in Rs)]],0)</f>
        <v>1699</v>
      </c>
      <c r="K9786" s="2">
        <f>Table1[[#This Row],[OriginalPrice (in Rs)]]-Table1[[#This Row],[DiscountOffer]]</f>
        <v>1020</v>
      </c>
      <c r="L9786" s="2" t="str">
        <f>IF(Table1[[#This Row],[Discount % (In Rs)]]&gt;50%,"High Discount","Low Discount")</f>
        <v>High Discount</v>
      </c>
      <c r="M9786" s="3">
        <f>Table1[[#This Row],[Discount_Price (In Rs.)]]/Table1[[#This Row],[OriginalPrice (in Rs)]]</f>
        <v>0.60035314891112423</v>
      </c>
      <c r="N9786" s="4">
        <v>4.0999999999999996</v>
      </c>
      <c r="O9786">
        <v>396</v>
      </c>
      <c r="P9786" t="s">
        <v>20</v>
      </c>
      <c r="Q9786" t="s">
        <v>12835</v>
      </c>
    </row>
    <row r="9787" spans="1:17" x14ac:dyDescent="0.25">
      <c r="A9787" t="s">
        <v>12839</v>
      </c>
      <c r="B9787" s="1">
        <v>12702664</v>
      </c>
      <c r="C9787" t="s">
        <v>177</v>
      </c>
      <c r="D9787" t="s">
        <v>22</v>
      </c>
      <c r="E9787" t="s">
        <v>35</v>
      </c>
      <c r="F9787" t="s">
        <v>13</v>
      </c>
      <c r="G9787" s="2">
        <v>499</v>
      </c>
      <c r="H9787" s="2">
        <f>AVERAGEIF(Table1[[#All],[Category]],Table1[[#This Row],[Category]],Table1[[#All],[DiscountOffer]])</f>
        <v>726.0994423791791</v>
      </c>
      <c r="I9787" s="2">
        <v>999</v>
      </c>
      <c r="J9787" s="2">
        <f>IF(Table1[[#This Row],[Ratings]]&gt;4,Table1[[#This Row],[OriginalPrice (in Rs)]],0)</f>
        <v>0</v>
      </c>
      <c r="K9787" s="2">
        <f>Table1[[#This Row],[OriginalPrice (in Rs)]]-Table1[[#This Row],[DiscountOffer]]</f>
        <v>500</v>
      </c>
      <c r="L9787" s="2" t="str">
        <f>IF(Table1[[#This Row],[Discount % (In Rs)]]&gt;50%,"High Discount","Low Discount")</f>
        <v>High Discount</v>
      </c>
      <c r="M9787" s="3">
        <f>Table1[[#This Row],[Discount_Price (In Rs.)]]/Table1[[#This Row],[OriginalPrice (in Rs)]]</f>
        <v>0.50050050050050054</v>
      </c>
      <c r="N9787" s="4">
        <v>3.9</v>
      </c>
      <c r="O9787">
        <v>396</v>
      </c>
      <c r="P9787" t="s">
        <v>20</v>
      </c>
      <c r="Q9787" t="s">
        <v>12840</v>
      </c>
    </row>
    <row r="9788" spans="1:17" x14ac:dyDescent="0.25">
      <c r="A9788" t="s">
        <v>12874</v>
      </c>
      <c r="B9788" s="1">
        <v>7783109</v>
      </c>
      <c r="C9788" t="s">
        <v>4439</v>
      </c>
      <c r="D9788" t="s">
        <v>22</v>
      </c>
      <c r="E9788" t="s">
        <v>35</v>
      </c>
      <c r="F9788" t="s">
        <v>13</v>
      </c>
      <c r="G9788" s="2">
        <v>599</v>
      </c>
      <c r="H9788" s="2">
        <f>AVERAGEIF(Table1[[#All],[Category]],Table1[[#This Row],[Category]],Table1[[#All],[DiscountOffer]])</f>
        <v>726.0994423791791</v>
      </c>
      <c r="I9788" s="2">
        <v>1499</v>
      </c>
      <c r="J9788" s="2">
        <f>IF(Table1[[#This Row],[Ratings]]&gt;4,Table1[[#This Row],[OriginalPrice (in Rs)]],0)</f>
        <v>1499</v>
      </c>
      <c r="K9788" s="2">
        <f>Table1[[#This Row],[OriginalPrice (in Rs)]]-Table1[[#This Row],[DiscountOffer]]</f>
        <v>900</v>
      </c>
      <c r="L9788" s="2" t="str">
        <f>IF(Table1[[#This Row],[Discount % (In Rs)]]&gt;50%,"High Discount","Low Discount")</f>
        <v>High Discount</v>
      </c>
      <c r="M9788" s="3">
        <f>Table1[[#This Row],[Discount_Price (In Rs.)]]/Table1[[#This Row],[OriginalPrice (in Rs)]]</f>
        <v>0.60040026684456305</v>
      </c>
      <c r="N9788" s="4">
        <v>4.3</v>
      </c>
      <c r="O9788">
        <v>395</v>
      </c>
      <c r="P9788" t="s">
        <v>32</v>
      </c>
      <c r="Q9788" t="s">
        <v>12875</v>
      </c>
    </row>
    <row r="9789" spans="1:17" x14ac:dyDescent="0.25">
      <c r="A9789" t="s">
        <v>12878</v>
      </c>
      <c r="B9789" s="1">
        <v>1739679</v>
      </c>
      <c r="C9789" t="s">
        <v>2708</v>
      </c>
      <c r="D9789" t="s">
        <v>22</v>
      </c>
      <c r="E9789" t="s">
        <v>35</v>
      </c>
      <c r="F9789" t="s">
        <v>13</v>
      </c>
      <c r="G9789" s="2">
        <v>726.09944237918216</v>
      </c>
      <c r="H9789" s="2">
        <f>AVERAGEIF(Table1[[#All],[Category]],Table1[[#This Row],[Category]],Table1[[#All],[DiscountOffer]])</f>
        <v>726.0994423791791</v>
      </c>
      <c r="I9789" s="2">
        <v>799</v>
      </c>
      <c r="J9789" s="2">
        <f>IF(Table1[[#This Row],[Ratings]]&gt;4,Table1[[#This Row],[OriginalPrice (in Rs)]],0)</f>
        <v>799</v>
      </c>
      <c r="K9789" s="2">
        <f>Table1[[#This Row],[OriginalPrice (in Rs)]]-Table1[[#This Row],[DiscountOffer]]</f>
        <v>72.900557620817835</v>
      </c>
      <c r="L9789" s="2" t="str">
        <f>IF(Table1[[#This Row],[Discount % (In Rs)]]&gt;50%,"High Discount","Low Discount")</f>
        <v>Low Discount</v>
      </c>
      <c r="M9789" s="3">
        <f>Table1[[#This Row],[Discount_Price (In Rs.)]]/Table1[[#This Row],[OriginalPrice (in Rs)]]</f>
        <v>9.1239746709409056E-2</v>
      </c>
      <c r="N9789" s="4">
        <v>4.0999999999999996</v>
      </c>
      <c r="O9789">
        <v>395</v>
      </c>
      <c r="P9789" t="s">
        <v>32</v>
      </c>
      <c r="Q9789" t="s">
        <v>12879</v>
      </c>
    </row>
    <row r="9790" spans="1:17" x14ac:dyDescent="0.25">
      <c r="A9790" t="s">
        <v>12926</v>
      </c>
      <c r="B9790" s="1">
        <v>12329036</v>
      </c>
      <c r="C9790" t="s">
        <v>146</v>
      </c>
      <c r="D9790" t="s">
        <v>22</v>
      </c>
      <c r="E9790" t="s">
        <v>35</v>
      </c>
      <c r="F9790" t="s">
        <v>13</v>
      </c>
      <c r="G9790" s="2">
        <v>439</v>
      </c>
      <c r="H9790" s="2">
        <f>AVERAGEIF(Table1[[#All],[Category]],Table1[[#This Row],[Category]],Table1[[#All],[DiscountOffer]])</f>
        <v>726.0994423791791</v>
      </c>
      <c r="I9790" s="2">
        <v>799</v>
      </c>
      <c r="J9790" s="2">
        <f>IF(Table1[[#This Row],[Ratings]]&gt;4,Table1[[#This Row],[OriginalPrice (in Rs)]],0)</f>
        <v>0</v>
      </c>
      <c r="K9790" s="2">
        <f>Table1[[#This Row],[OriginalPrice (in Rs)]]-Table1[[#This Row],[DiscountOffer]]</f>
        <v>360</v>
      </c>
      <c r="L9790" s="2" t="str">
        <f>IF(Table1[[#This Row],[Discount % (In Rs)]]&gt;50%,"High Discount","Low Discount")</f>
        <v>Low Discount</v>
      </c>
      <c r="M9790" s="3">
        <f>Table1[[#This Row],[Discount_Price (In Rs.)]]/Table1[[#This Row],[OriginalPrice (in Rs)]]</f>
        <v>0.45056320400500627</v>
      </c>
      <c r="N9790" s="4">
        <v>4</v>
      </c>
      <c r="O9790">
        <v>394</v>
      </c>
      <c r="P9790" t="s">
        <v>32</v>
      </c>
      <c r="Q9790" t="s">
        <v>12927</v>
      </c>
    </row>
    <row r="9791" spans="1:17" x14ac:dyDescent="0.25">
      <c r="A9791" t="s">
        <v>12965</v>
      </c>
      <c r="B9791" s="1">
        <v>11554762</v>
      </c>
      <c r="C9791" t="s">
        <v>7776</v>
      </c>
      <c r="D9791" t="s">
        <v>22</v>
      </c>
      <c r="E9791" t="s">
        <v>35</v>
      </c>
      <c r="F9791" t="s">
        <v>13</v>
      </c>
      <c r="G9791" s="2">
        <v>509</v>
      </c>
      <c r="H9791" s="2">
        <f>AVERAGEIF(Table1[[#All],[Category]],Table1[[#This Row],[Category]],Table1[[#All],[DiscountOffer]])</f>
        <v>726.0994423791791</v>
      </c>
      <c r="I9791" s="2">
        <v>1499</v>
      </c>
      <c r="J9791" s="2">
        <f>IF(Table1[[#This Row],[Ratings]]&gt;4,Table1[[#This Row],[OriginalPrice (in Rs)]],0)</f>
        <v>1499</v>
      </c>
      <c r="K9791" s="2">
        <f>Table1[[#This Row],[OriginalPrice (in Rs)]]-Table1[[#This Row],[DiscountOffer]]</f>
        <v>990</v>
      </c>
      <c r="L9791" s="2" t="str">
        <f>IF(Table1[[#This Row],[Discount % (In Rs)]]&gt;50%,"High Discount","Low Discount")</f>
        <v>High Discount</v>
      </c>
      <c r="M9791" s="3">
        <f>Table1[[#This Row],[Discount_Price (In Rs.)]]/Table1[[#This Row],[OriginalPrice (in Rs)]]</f>
        <v>0.66044029352901934</v>
      </c>
      <c r="N9791" s="4">
        <v>4.2</v>
      </c>
      <c r="O9791">
        <v>393</v>
      </c>
      <c r="P9791" t="s">
        <v>209</v>
      </c>
      <c r="Q9791" t="s">
        <v>12966</v>
      </c>
    </row>
    <row r="9792" spans="1:17" x14ac:dyDescent="0.25">
      <c r="A9792" t="s">
        <v>13014</v>
      </c>
      <c r="B9792" s="1">
        <v>10991396</v>
      </c>
      <c r="C9792" t="s">
        <v>1239</v>
      </c>
      <c r="D9792" t="s">
        <v>22</v>
      </c>
      <c r="E9792" t="s">
        <v>35</v>
      </c>
      <c r="F9792" t="s">
        <v>13</v>
      </c>
      <c r="G9792" s="2">
        <v>479</v>
      </c>
      <c r="H9792" s="2">
        <f>AVERAGEIF(Table1[[#All],[Category]],Table1[[#This Row],[Category]],Table1[[#All],[DiscountOffer]])</f>
        <v>726.0994423791791</v>
      </c>
      <c r="I9792" s="2">
        <v>1199</v>
      </c>
      <c r="J9792" s="2">
        <f>IF(Table1[[#This Row],[Ratings]]&gt;4,Table1[[#This Row],[OriginalPrice (in Rs)]],0)</f>
        <v>1199</v>
      </c>
      <c r="K9792" s="2">
        <f>Table1[[#This Row],[OriginalPrice (in Rs)]]-Table1[[#This Row],[DiscountOffer]]</f>
        <v>720</v>
      </c>
      <c r="L9792" s="2" t="str">
        <f>IF(Table1[[#This Row],[Discount % (In Rs)]]&gt;50%,"High Discount","Low Discount")</f>
        <v>High Discount</v>
      </c>
      <c r="M9792" s="3">
        <f>Table1[[#This Row],[Discount_Price (In Rs.)]]/Table1[[#This Row],[OriginalPrice (in Rs)]]</f>
        <v>0.60050041701417844</v>
      </c>
      <c r="N9792" s="4">
        <v>4.0999999999999996</v>
      </c>
      <c r="O9792">
        <v>392</v>
      </c>
      <c r="P9792" t="s">
        <v>32</v>
      </c>
      <c r="Q9792" t="s">
        <v>13015</v>
      </c>
    </row>
    <row r="9793" spans="1:17" x14ac:dyDescent="0.25">
      <c r="A9793" t="s">
        <v>13016</v>
      </c>
      <c r="B9793" s="1">
        <v>11363356</v>
      </c>
      <c r="C9793" t="s">
        <v>146</v>
      </c>
      <c r="D9793" t="s">
        <v>22</v>
      </c>
      <c r="E9793" t="s">
        <v>35</v>
      </c>
      <c r="F9793" t="s">
        <v>13</v>
      </c>
      <c r="G9793" s="2">
        <v>599</v>
      </c>
      <c r="H9793" s="2">
        <f>AVERAGEIF(Table1[[#All],[Category]],Table1[[#This Row],[Category]],Table1[[#All],[DiscountOffer]])</f>
        <v>726.0994423791791</v>
      </c>
      <c r="I9793" s="2">
        <v>1199</v>
      </c>
      <c r="J9793" s="2">
        <f>IF(Table1[[#This Row],[Ratings]]&gt;4,Table1[[#This Row],[OriginalPrice (in Rs)]],0)</f>
        <v>0</v>
      </c>
      <c r="K9793" s="2">
        <f>Table1[[#This Row],[OriginalPrice (in Rs)]]-Table1[[#This Row],[DiscountOffer]]</f>
        <v>600</v>
      </c>
      <c r="L9793" s="2" t="str">
        <f>IF(Table1[[#This Row],[Discount % (In Rs)]]&gt;50%,"High Discount","Low Discount")</f>
        <v>High Discount</v>
      </c>
      <c r="M9793" s="3">
        <f>Table1[[#This Row],[Discount_Price (In Rs.)]]/Table1[[#This Row],[OriginalPrice (in Rs)]]</f>
        <v>0.50041701417848206</v>
      </c>
      <c r="N9793" s="4">
        <v>4</v>
      </c>
      <c r="O9793">
        <v>392</v>
      </c>
      <c r="P9793" t="s">
        <v>32</v>
      </c>
      <c r="Q9793" t="s">
        <v>13017</v>
      </c>
    </row>
    <row r="9794" spans="1:17" x14ac:dyDescent="0.25">
      <c r="A9794" t="s">
        <v>13018</v>
      </c>
      <c r="B9794" s="1">
        <v>10188279</v>
      </c>
      <c r="C9794" t="s">
        <v>146</v>
      </c>
      <c r="D9794" t="s">
        <v>22</v>
      </c>
      <c r="E9794" t="s">
        <v>35</v>
      </c>
      <c r="F9794" t="s">
        <v>13</v>
      </c>
      <c r="G9794" s="2">
        <v>649</v>
      </c>
      <c r="H9794" s="2">
        <f>AVERAGEIF(Table1[[#All],[Category]],Table1[[#This Row],[Category]],Table1[[#All],[DiscountOffer]])</f>
        <v>726.0994423791791</v>
      </c>
      <c r="I9794" s="2">
        <v>1299</v>
      </c>
      <c r="J9794" s="2">
        <f>IF(Table1[[#This Row],[Ratings]]&gt;4,Table1[[#This Row],[OriginalPrice (in Rs)]],0)</f>
        <v>1299</v>
      </c>
      <c r="K9794" s="2">
        <f>Table1[[#This Row],[OriginalPrice (in Rs)]]-Table1[[#This Row],[DiscountOffer]]</f>
        <v>650</v>
      </c>
      <c r="L9794" s="2" t="str">
        <f>IF(Table1[[#This Row],[Discount % (In Rs)]]&gt;50%,"High Discount","Low Discount")</f>
        <v>High Discount</v>
      </c>
      <c r="M9794" s="3">
        <f>Table1[[#This Row],[Discount_Price (In Rs.)]]/Table1[[#This Row],[OriginalPrice (in Rs)]]</f>
        <v>0.50038491147036179</v>
      </c>
      <c r="N9794" s="4">
        <v>4.0999999999999996</v>
      </c>
      <c r="O9794">
        <v>392</v>
      </c>
      <c r="P9794" t="s">
        <v>32</v>
      </c>
      <c r="Q9794" t="s">
        <v>13019</v>
      </c>
    </row>
    <row r="9795" spans="1:17" x14ac:dyDescent="0.25">
      <c r="A9795" t="s">
        <v>13020</v>
      </c>
      <c r="B9795" s="1">
        <v>11363576</v>
      </c>
      <c r="C9795" t="s">
        <v>146</v>
      </c>
      <c r="D9795" t="s">
        <v>22</v>
      </c>
      <c r="E9795" t="s">
        <v>35</v>
      </c>
      <c r="F9795" t="s">
        <v>13</v>
      </c>
      <c r="G9795" s="2">
        <v>749</v>
      </c>
      <c r="H9795" s="2">
        <f>AVERAGEIF(Table1[[#All],[Category]],Table1[[#This Row],[Category]],Table1[[#All],[DiscountOffer]])</f>
        <v>726.0994423791791</v>
      </c>
      <c r="I9795" s="2">
        <v>1499</v>
      </c>
      <c r="J9795" s="2">
        <f>IF(Table1[[#This Row],[Ratings]]&gt;4,Table1[[#This Row],[OriginalPrice (in Rs)]],0)</f>
        <v>1499</v>
      </c>
      <c r="K9795" s="2">
        <f>Table1[[#This Row],[OriginalPrice (in Rs)]]-Table1[[#This Row],[DiscountOffer]]</f>
        <v>750</v>
      </c>
      <c r="L9795" s="2" t="str">
        <f>IF(Table1[[#This Row],[Discount % (In Rs)]]&gt;50%,"High Discount","Low Discount")</f>
        <v>High Discount</v>
      </c>
      <c r="M9795" s="3">
        <f>Table1[[#This Row],[Discount_Price (In Rs.)]]/Table1[[#This Row],[OriginalPrice (in Rs)]]</f>
        <v>0.50033355570380256</v>
      </c>
      <c r="N9795" s="4">
        <v>4.4000000000000004</v>
      </c>
      <c r="O9795">
        <v>392</v>
      </c>
      <c r="P9795" t="s">
        <v>32</v>
      </c>
      <c r="Q9795" t="s">
        <v>13021</v>
      </c>
    </row>
    <row r="9796" spans="1:17" x14ac:dyDescent="0.25">
      <c r="A9796" t="s">
        <v>13040</v>
      </c>
      <c r="B9796" s="1">
        <v>7597530</v>
      </c>
      <c r="C9796" t="s">
        <v>318</v>
      </c>
      <c r="D9796" t="s">
        <v>22</v>
      </c>
      <c r="E9796" t="s">
        <v>35</v>
      </c>
      <c r="F9796" t="s">
        <v>13</v>
      </c>
      <c r="G9796" s="2">
        <v>539</v>
      </c>
      <c r="H9796" s="2">
        <f>AVERAGEIF(Table1[[#All],[Category]],Table1[[#This Row],[Category]],Table1[[#All],[DiscountOffer]])</f>
        <v>726.0994423791791</v>
      </c>
      <c r="I9796" s="2">
        <v>1199</v>
      </c>
      <c r="J9796" s="2">
        <f>IF(Table1[[#This Row],[Ratings]]&gt;4,Table1[[#This Row],[OriginalPrice (in Rs)]],0)</f>
        <v>1199</v>
      </c>
      <c r="K9796" s="2">
        <f>Table1[[#This Row],[OriginalPrice (in Rs)]]-Table1[[#This Row],[DiscountOffer]]</f>
        <v>660</v>
      </c>
      <c r="L9796" s="2" t="str">
        <f>IF(Table1[[#This Row],[Discount % (In Rs)]]&gt;50%,"High Discount","Low Discount")</f>
        <v>High Discount</v>
      </c>
      <c r="M9796" s="3">
        <f>Table1[[#This Row],[Discount_Price (In Rs.)]]/Table1[[#This Row],[OriginalPrice (in Rs)]]</f>
        <v>0.55045871559633031</v>
      </c>
      <c r="N9796" s="4">
        <v>4.0999999999999996</v>
      </c>
      <c r="O9796">
        <v>391</v>
      </c>
      <c r="P9796" t="s">
        <v>32</v>
      </c>
      <c r="Q9796" t="s">
        <v>13041</v>
      </c>
    </row>
    <row r="9797" spans="1:17" x14ac:dyDescent="0.25">
      <c r="A9797" t="s">
        <v>13046</v>
      </c>
      <c r="B9797" s="1">
        <v>13345658</v>
      </c>
      <c r="C9797" t="s">
        <v>39</v>
      </c>
      <c r="D9797" t="s">
        <v>22</v>
      </c>
      <c r="E9797" t="s">
        <v>35</v>
      </c>
      <c r="F9797" t="s">
        <v>13</v>
      </c>
      <c r="G9797" s="2">
        <v>439</v>
      </c>
      <c r="H9797" s="2">
        <f>AVERAGEIF(Table1[[#All],[Category]],Table1[[#This Row],[Category]],Table1[[#All],[DiscountOffer]])</f>
        <v>726.0994423791791</v>
      </c>
      <c r="I9797" s="2">
        <v>799</v>
      </c>
      <c r="J9797" s="2">
        <f>IF(Table1[[#This Row],[Ratings]]&gt;4,Table1[[#This Row],[OriginalPrice (in Rs)]],0)</f>
        <v>0</v>
      </c>
      <c r="K9797" s="2">
        <f>Table1[[#This Row],[OriginalPrice (in Rs)]]-Table1[[#This Row],[DiscountOffer]]</f>
        <v>360</v>
      </c>
      <c r="L9797" s="2" t="str">
        <f>IF(Table1[[#This Row],[Discount % (In Rs)]]&gt;50%,"High Discount","Low Discount")</f>
        <v>Low Discount</v>
      </c>
      <c r="M9797" s="3">
        <f>Table1[[#This Row],[Discount_Price (In Rs.)]]/Table1[[#This Row],[OriginalPrice (in Rs)]]</f>
        <v>0.45056320400500627</v>
      </c>
      <c r="N9797" s="4">
        <v>3.8</v>
      </c>
      <c r="O9797">
        <v>391</v>
      </c>
      <c r="P9797" t="s">
        <v>20</v>
      </c>
      <c r="Q9797" t="s">
        <v>13047</v>
      </c>
    </row>
    <row r="9798" spans="1:17" x14ac:dyDescent="0.25">
      <c r="A9798" t="s">
        <v>13089</v>
      </c>
      <c r="B9798" s="1">
        <v>12014370</v>
      </c>
      <c r="C9798" t="s">
        <v>177</v>
      </c>
      <c r="D9798" t="s">
        <v>22</v>
      </c>
      <c r="E9798" t="s">
        <v>35</v>
      </c>
      <c r="F9798" t="s">
        <v>13</v>
      </c>
      <c r="G9798" s="2">
        <v>349</v>
      </c>
      <c r="H9798" s="2">
        <f>AVERAGEIF(Table1[[#All],[Category]],Table1[[#This Row],[Category]],Table1[[#All],[DiscountOffer]])</f>
        <v>726.0994423791791</v>
      </c>
      <c r="I9798" s="2">
        <v>999</v>
      </c>
      <c r="J9798" s="2">
        <f>IF(Table1[[#This Row],[Ratings]]&gt;4,Table1[[#This Row],[OriginalPrice (in Rs)]],0)</f>
        <v>0</v>
      </c>
      <c r="K9798" s="2">
        <f>Table1[[#This Row],[OriginalPrice (in Rs)]]-Table1[[#This Row],[DiscountOffer]]</f>
        <v>650</v>
      </c>
      <c r="L9798" s="2" t="str">
        <f>IF(Table1[[#This Row],[Discount % (In Rs)]]&gt;50%,"High Discount","Low Discount")</f>
        <v>High Discount</v>
      </c>
      <c r="M9798" s="3">
        <f>Table1[[#This Row],[Discount_Price (In Rs.)]]/Table1[[#This Row],[OriginalPrice (in Rs)]]</f>
        <v>0.65065065065065064</v>
      </c>
      <c r="N9798" s="4">
        <v>4</v>
      </c>
      <c r="O9798">
        <v>390</v>
      </c>
      <c r="P9798" t="s">
        <v>20</v>
      </c>
      <c r="Q9798" t="s">
        <v>13090</v>
      </c>
    </row>
    <row r="9799" spans="1:17" x14ac:dyDescent="0.25">
      <c r="A9799" t="s">
        <v>13181</v>
      </c>
      <c r="B9799" s="1">
        <v>12907454</v>
      </c>
      <c r="C9799" t="s">
        <v>10</v>
      </c>
      <c r="D9799" t="s">
        <v>22</v>
      </c>
      <c r="E9799" t="s">
        <v>35</v>
      </c>
      <c r="F9799" t="s">
        <v>13</v>
      </c>
      <c r="G9799" s="2">
        <v>517</v>
      </c>
      <c r="H9799" s="2">
        <f>AVERAGEIF(Table1[[#All],[Category]],Table1[[#This Row],[Category]],Table1[[#All],[DiscountOffer]])</f>
        <v>726.0994423791791</v>
      </c>
      <c r="I9799" s="2">
        <v>1399</v>
      </c>
      <c r="J9799" s="2">
        <f>IF(Table1[[#This Row],[Ratings]]&gt;4,Table1[[#This Row],[OriginalPrice (in Rs)]],0)</f>
        <v>1399</v>
      </c>
      <c r="K9799" s="2">
        <f>Table1[[#This Row],[OriginalPrice (in Rs)]]-Table1[[#This Row],[DiscountOffer]]</f>
        <v>882</v>
      </c>
      <c r="L9799" s="2" t="str">
        <f>IF(Table1[[#This Row],[Discount % (In Rs)]]&gt;50%,"High Discount","Low Discount")</f>
        <v>High Discount</v>
      </c>
      <c r="M9799" s="3">
        <f>Table1[[#This Row],[Discount_Price (In Rs.)]]/Table1[[#This Row],[OriginalPrice (in Rs)]]</f>
        <v>0.63045032165832737</v>
      </c>
      <c r="N9799" s="4">
        <v>4.2</v>
      </c>
      <c r="O9799">
        <v>388</v>
      </c>
      <c r="P9799" t="s">
        <v>37</v>
      </c>
      <c r="Q9799" t="s">
        <v>13182</v>
      </c>
    </row>
    <row r="9800" spans="1:17" x14ac:dyDescent="0.25">
      <c r="A9800" t="s">
        <v>13192</v>
      </c>
      <c r="B9800" s="1">
        <v>12817326</v>
      </c>
      <c r="C9800" t="s">
        <v>53</v>
      </c>
      <c r="D9800" t="s">
        <v>22</v>
      </c>
      <c r="E9800" t="s">
        <v>35</v>
      </c>
      <c r="F9800" t="s">
        <v>13</v>
      </c>
      <c r="G9800" s="2">
        <v>279</v>
      </c>
      <c r="H9800" s="2">
        <f>AVERAGEIF(Table1[[#All],[Category]],Table1[[#This Row],[Category]],Table1[[#All],[DiscountOffer]])</f>
        <v>726.0994423791791</v>
      </c>
      <c r="I9800" s="2">
        <v>699</v>
      </c>
      <c r="J9800" s="2">
        <f>IF(Table1[[#This Row],[Ratings]]&gt;4,Table1[[#This Row],[OriginalPrice (in Rs)]],0)</f>
        <v>699</v>
      </c>
      <c r="K9800" s="2">
        <f>Table1[[#This Row],[OriginalPrice (in Rs)]]-Table1[[#This Row],[DiscountOffer]]</f>
        <v>420</v>
      </c>
      <c r="L9800" s="2" t="str">
        <f>IF(Table1[[#This Row],[Discount % (In Rs)]]&gt;50%,"High Discount","Low Discount")</f>
        <v>High Discount</v>
      </c>
      <c r="M9800" s="3">
        <f>Table1[[#This Row],[Discount_Price (In Rs.)]]/Table1[[#This Row],[OriginalPrice (in Rs)]]</f>
        <v>0.60085836909871249</v>
      </c>
      <c r="N9800" s="4">
        <v>4.0999999999999996</v>
      </c>
      <c r="O9800">
        <v>388</v>
      </c>
      <c r="P9800" t="s">
        <v>20</v>
      </c>
      <c r="Q9800" t="s">
        <v>13193</v>
      </c>
    </row>
    <row r="9801" spans="1:17" x14ac:dyDescent="0.25">
      <c r="A9801" t="s">
        <v>13233</v>
      </c>
      <c r="B9801" s="1">
        <v>11896848</v>
      </c>
      <c r="C9801" t="s">
        <v>146</v>
      </c>
      <c r="D9801" t="s">
        <v>22</v>
      </c>
      <c r="E9801" t="s">
        <v>35</v>
      </c>
      <c r="F9801" t="s">
        <v>13</v>
      </c>
      <c r="G9801" s="2">
        <v>659</v>
      </c>
      <c r="H9801" s="2">
        <f>AVERAGEIF(Table1[[#All],[Category]],Table1[[#This Row],[Category]],Table1[[#All],[DiscountOffer]])</f>
        <v>726.0994423791791</v>
      </c>
      <c r="I9801" s="2">
        <v>1199</v>
      </c>
      <c r="J9801" s="2">
        <f>IF(Table1[[#This Row],[Ratings]]&gt;4,Table1[[#This Row],[OriginalPrice (in Rs)]],0)</f>
        <v>0</v>
      </c>
      <c r="K9801" s="2">
        <f>Table1[[#This Row],[OriginalPrice (in Rs)]]-Table1[[#This Row],[DiscountOffer]]</f>
        <v>540</v>
      </c>
      <c r="L9801" s="2" t="str">
        <f>IF(Table1[[#This Row],[Discount % (In Rs)]]&gt;50%,"High Discount","Low Discount")</f>
        <v>Low Discount</v>
      </c>
      <c r="M9801" s="3">
        <f>Table1[[#This Row],[Discount_Price (In Rs.)]]/Table1[[#This Row],[OriginalPrice (in Rs)]]</f>
        <v>0.45037531276063386</v>
      </c>
      <c r="N9801" s="4">
        <v>3.9</v>
      </c>
      <c r="O9801">
        <v>387</v>
      </c>
      <c r="P9801" t="s">
        <v>32</v>
      </c>
      <c r="Q9801" t="s">
        <v>13234</v>
      </c>
    </row>
    <row r="9802" spans="1:17" x14ac:dyDescent="0.25">
      <c r="A9802" t="s">
        <v>13280</v>
      </c>
      <c r="B9802" s="1">
        <v>12702540</v>
      </c>
      <c r="C9802" t="s">
        <v>177</v>
      </c>
      <c r="D9802" t="s">
        <v>22</v>
      </c>
      <c r="E9802" t="s">
        <v>35</v>
      </c>
      <c r="F9802" t="s">
        <v>13</v>
      </c>
      <c r="G9802" s="2">
        <v>629</v>
      </c>
      <c r="H9802" s="2">
        <f>AVERAGEIF(Table1[[#All],[Category]],Table1[[#This Row],[Category]],Table1[[#All],[DiscountOffer]])</f>
        <v>726.0994423791791</v>
      </c>
      <c r="I9802" s="2">
        <v>1799</v>
      </c>
      <c r="J9802" s="2">
        <f>IF(Table1[[#This Row],[Ratings]]&gt;4,Table1[[#This Row],[OriginalPrice (in Rs)]],0)</f>
        <v>0</v>
      </c>
      <c r="K9802" s="2">
        <f>Table1[[#This Row],[OriginalPrice (in Rs)]]-Table1[[#This Row],[DiscountOffer]]</f>
        <v>1170</v>
      </c>
      <c r="L9802" s="2" t="str">
        <f>IF(Table1[[#This Row],[Discount % (In Rs)]]&gt;50%,"High Discount","Low Discount")</f>
        <v>High Discount</v>
      </c>
      <c r="M9802" s="3">
        <f>Table1[[#This Row],[Discount_Price (In Rs.)]]/Table1[[#This Row],[OriginalPrice (in Rs)]]</f>
        <v>0.65036131183991108</v>
      </c>
      <c r="N9802" s="4">
        <v>3.9</v>
      </c>
      <c r="O9802">
        <v>386</v>
      </c>
      <c r="P9802" t="s">
        <v>20</v>
      </c>
      <c r="Q9802" t="s">
        <v>13281</v>
      </c>
    </row>
    <row r="9803" spans="1:17" x14ac:dyDescent="0.25">
      <c r="A9803" t="s">
        <v>13323</v>
      </c>
      <c r="B9803" s="1">
        <v>9718601</v>
      </c>
      <c r="C9803" t="s">
        <v>1119</v>
      </c>
      <c r="D9803" t="s">
        <v>22</v>
      </c>
      <c r="E9803" t="s">
        <v>35</v>
      </c>
      <c r="F9803" t="s">
        <v>13</v>
      </c>
      <c r="G9803" s="2">
        <v>396</v>
      </c>
      <c r="H9803" s="2">
        <f>AVERAGEIF(Table1[[#All],[Category]],Table1[[#This Row],[Category]],Table1[[#All],[DiscountOffer]])</f>
        <v>726.0994423791791</v>
      </c>
      <c r="I9803" s="2">
        <v>619</v>
      </c>
      <c r="J9803" s="2">
        <f>IF(Table1[[#This Row],[Ratings]]&gt;4,Table1[[#This Row],[OriginalPrice (in Rs)]],0)</f>
        <v>619</v>
      </c>
      <c r="K9803" s="2">
        <f>Table1[[#This Row],[OriginalPrice (in Rs)]]-Table1[[#This Row],[DiscountOffer]]</f>
        <v>223</v>
      </c>
      <c r="L9803" s="2" t="str">
        <f>IF(Table1[[#This Row],[Discount % (In Rs)]]&gt;50%,"High Discount","Low Discount")</f>
        <v>Low Discount</v>
      </c>
      <c r="M9803" s="3">
        <f>Table1[[#This Row],[Discount_Price (In Rs.)]]/Table1[[#This Row],[OriginalPrice (in Rs)]]</f>
        <v>0.36025848142164779</v>
      </c>
      <c r="N9803" s="4">
        <v>4.0999999999999996</v>
      </c>
      <c r="O9803">
        <v>385</v>
      </c>
      <c r="P9803" t="s">
        <v>20</v>
      </c>
      <c r="Q9803" t="s">
        <v>13324</v>
      </c>
    </row>
    <row r="9804" spans="1:17" x14ac:dyDescent="0.25">
      <c r="A9804" t="s">
        <v>13325</v>
      </c>
      <c r="B9804" s="1">
        <v>11017088</v>
      </c>
      <c r="C9804" t="s">
        <v>39</v>
      </c>
      <c r="D9804" t="s">
        <v>22</v>
      </c>
      <c r="E9804" t="s">
        <v>35</v>
      </c>
      <c r="F9804" t="s">
        <v>13</v>
      </c>
      <c r="G9804" s="2">
        <v>299</v>
      </c>
      <c r="H9804" s="2">
        <f>AVERAGEIF(Table1[[#All],[Category]],Table1[[#This Row],[Category]],Table1[[#All],[DiscountOffer]])</f>
        <v>726.0994423791791</v>
      </c>
      <c r="I9804" s="2">
        <v>749</v>
      </c>
      <c r="J9804" s="2">
        <f>IF(Table1[[#This Row],[Ratings]]&gt;4,Table1[[#This Row],[OriginalPrice (in Rs)]],0)</f>
        <v>749</v>
      </c>
      <c r="K9804" s="2">
        <f>Table1[[#This Row],[OriginalPrice (in Rs)]]-Table1[[#This Row],[DiscountOffer]]</f>
        <v>450</v>
      </c>
      <c r="L9804" s="2" t="str">
        <f>IF(Table1[[#This Row],[Discount % (In Rs)]]&gt;50%,"High Discount","Low Discount")</f>
        <v>High Discount</v>
      </c>
      <c r="M9804" s="3">
        <f>Table1[[#This Row],[Discount_Price (In Rs.)]]/Table1[[#This Row],[OriginalPrice (in Rs)]]</f>
        <v>0.6008010680907877</v>
      </c>
      <c r="N9804" s="4">
        <v>4.2</v>
      </c>
      <c r="O9804">
        <v>385</v>
      </c>
      <c r="P9804" t="s">
        <v>20</v>
      </c>
      <c r="Q9804" t="s">
        <v>13326</v>
      </c>
    </row>
    <row r="9805" spans="1:17" x14ac:dyDescent="0.25">
      <c r="A9805" t="s">
        <v>13327</v>
      </c>
      <c r="B9805" s="1">
        <v>12003972</v>
      </c>
      <c r="C9805" t="s">
        <v>10</v>
      </c>
      <c r="D9805" t="s">
        <v>22</v>
      </c>
      <c r="E9805" t="s">
        <v>35</v>
      </c>
      <c r="F9805" t="s">
        <v>13</v>
      </c>
      <c r="G9805" s="2">
        <v>399</v>
      </c>
      <c r="H9805" s="2">
        <f>AVERAGEIF(Table1[[#All],[Category]],Table1[[#This Row],[Category]],Table1[[#All],[DiscountOffer]])</f>
        <v>726.0994423791791</v>
      </c>
      <c r="I9805" s="2">
        <v>799</v>
      </c>
      <c r="J9805" s="2">
        <f>IF(Table1[[#This Row],[Ratings]]&gt;4,Table1[[#This Row],[OriginalPrice (in Rs)]],0)</f>
        <v>799</v>
      </c>
      <c r="K9805" s="2">
        <f>Table1[[#This Row],[OriginalPrice (in Rs)]]-Table1[[#This Row],[DiscountOffer]]</f>
        <v>400</v>
      </c>
      <c r="L9805" s="2" t="str">
        <f>IF(Table1[[#This Row],[Discount % (In Rs)]]&gt;50%,"High Discount","Low Discount")</f>
        <v>High Discount</v>
      </c>
      <c r="M9805" s="3">
        <f>Table1[[#This Row],[Discount_Price (In Rs.)]]/Table1[[#This Row],[OriginalPrice (in Rs)]]</f>
        <v>0.50062578222778475</v>
      </c>
      <c r="N9805" s="4">
        <v>4.3</v>
      </c>
      <c r="O9805">
        <v>385</v>
      </c>
      <c r="P9805" t="s">
        <v>37</v>
      </c>
      <c r="Q9805" t="s">
        <v>13328</v>
      </c>
    </row>
    <row r="9806" spans="1:17" x14ac:dyDescent="0.25">
      <c r="A9806" t="s">
        <v>13380</v>
      </c>
      <c r="B9806" s="1">
        <v>13368680</v>
      </c>
      <c r="C9806" t="s">
        <v>685</v>
      </c>
      <c r="D9806" t="s">
        <v>22</v>
      </c>
      <c r="E9806" t="s">
        <v>35</v>
      </c>
      <c r="F9806" t="s">
        <v>13</v>
      </c>
      <c r="G9806" s="2">
        <v>857</v>
      </c>
      <c r="H9806" s="2">
        <f>AVERAGEIF(Table1[[#All],[Category]],Table1[[#This Row],[Category]],Table1[[#All],[DiscountOffer]])</f>
        <v>726.0994423791791</v>
      </c>
      <c r="I9806" s="2">
        <v>2599</v>
      </c>
      <c r="J9806" s="2">
        <f>IF(Table1[[#This Row],[Ratings]]&gt;4,Table1[[#This Row],[OriginalPrice (in Rs)]],0)</f>
        <v>2599</v>
      </c>
      <c r="K9806" s="2">
        <f>Table1[[#This Row],[OriginalPrice (in Rs)]]-Table1[[#This Row],[DiscountOffer]]</f>
        <v>1742</v>
      </c>
      <c r="L9806" s="2" t="str">
        <f>IF(Table1[[#This Row],[Discount % (In Rs)]]&gt;50%,"High Discount","Low Discount")</f>
        <v>High Discount</v>
      </c>
      <c r="M9806" s="3">
        <f>Table1[[#This Row],[Discount_Price (In Rs.)]]/Table1[[#This Row],[OriginalPrice (in Rs)]]</f>
        <v>0.67025779145825315</v>
      </c>
      <c r="N9806" s="4">
        <v>4.4000000000000004</v>
      </c>
      <c r="O9806">
        <v>384</v>
      </c>
      <c r="P9806" t="s">
        <v>209</v>
      </c>
      <c r="Q9806" t="s">
        <v>13381</v>
      </c>
    </row>
    <row r="9807" spans="1:17" x14ac:dyDescent="0.25">
      <c r="A9807" t="s">
        <v>13382</v>
      </c>
      <c r="B9807" s="1">
        <v>9345275</v>
      </c>
      <c r="C9807" t="s">
        <v>10</v>
      </c>
      <c r="D9807" t="s">
        <v>22</v>
      </c>
      <c r="E9807" t="s">
        <v>35</v>
      </c>
      <c r="F9807" t="s">
        <v>13</v>
      </c>
      <c r="G9807" s="2">
        <v>726.09944237918216</v>
      </c>
      <c r="H9807" s="2">
        <f>AVERAGEIF(Table1[[#All],[Category]],Table1[[#This Row],[Category]],Table1[[#All],[DiscountOffer]])</f>
        <v>726.0994423791791</v>
      </c>
      <c r="I9807" s="2">
        <v>519</v>
      </c>
      <c r="J9807" s="2">
        <f>IF(Table1[[#This Row],[Ratings]]&gt;4,Table1[[#This Row],[OriginalPrice (in Rs)]],0)</f>
        <v>519</v>
      </c>
      <c r="K9807" s="2">
        <f>Table1[[#This Row],[OriginalPrice (in Rs)]]-Table1[[#This Row],[DiscountOffer]]</f>
        <v>-207.09944237918216</v>
      </c>
      <c r="L9807" s="2" t="str">
        <f>IF(Table1[[#This Row],[Discount % (In Rs)]]&gt;50%,"High Discount","Low Discount")</f>
        <v>Low Discount</v>
      </c>
      <c r="M9807" s="3">
        <f>Table1[[#This Row],[Discount_Price (In Rs.)]]/Table1[[#This Row],[OriginalPrice (in Rs)]]</f>
        <v>-0.39903553444929124</v>
      </c>
      <c r="N9807" s="4">
        <v>4.3</v>
      </c>
      <c r="O9807">
        <v>384</v>
      </c>
      <c r="P9807" t="s">
        <v>20</v>
      </c>
      <c r="Q9807" t="s">
        <v>13383</v>
      </c>
    </row>
    <row r="9808" spans="1:17" x14ac:dyDescent="0.25">
      <c r="A9808" t="s">
        <v>13465</v>
      </c>
      <c r="B9808" s="1">
        <v>11548494</v>
      </c>
      <c r="C9808" t="s">
        <v>4439</v>
      </c>
      <c r="D9808" t="s">
        <v>22</v>
      </c>
      <c r="E9808" t="s">
        <v>35</v>
      </c>
      <c r="F9808" t="s">
        <v>13</v>
      </c>
      <c r="G9808" s="2">
        <v>539</v>
      </c>
      <c r="H9808" s="2">
        <f>AVERAGEIF(Table1[[#All],[Category]],Table1[[#This Row],[Category]],Table1[[#All],[DiscountOffer]])</f>
        <v>726.0994423791791</v>
      </c>
      <c r="I9808" s="2">
        <v>1199</v>
      </c>
      <c r="J9808" s="2">
        <f>IF(Table1[[#This Row],[Ratings]]&gt;4,Table1[[#This Row],[OriginalPrice (in Rs)]],0)</f>
        <v>1199</v>
      </c>
      <c r="K9808" s="2">
        <f>Table1[[#This Row],[OriginalPrice (in Rs)]]-Table1[[#This Row],[DiscountOffer]]</f>
        <v>660</v>
      </c>
      <c r="L9808" s="2" t="str">
        <f>IF(Table1[[#This Row],[Discount % (In Rs)]]&gt;50%,"High Discount","Low Discount")</f>
        <v>High Discount</v>
      </c>
      <c r="M9808" s="3">
        <f>Table1[[#This Row],[Discount_Price (In Rs.)]]/Table1[[#This Row],[OriginalPrice (in Rs)]]</f>
        <v>0.55045871559633031</v>
      </c>
      <c r="N9808" s="4">
        <v>4.2</v>
      </c>
      <c r="O9808">
        <v>382</v>
      </c>
      <c r="P9808" t="s">
        <v>32</v>
      </c>
      <c r="Q9808" t="s">
        <v>13466</v>
      </c>
    </row>
    <row r="9809" spans="1:17" x14ac:dyDescent="0.25">
      <c r="A9809" t="s">
        <v>13473</v>
      </c>
      <c r="B9809" s="1">
        <v>12151956</v>
      </c>
      <c r="C9809" t="s">
        <v>791</v>
      </c>
      <c r="D9809" t="s">
        <v>22</v>
      </c>
      <c r="E9809" t="s">
        <v>35</v>
      </c>
      <c r="F9809" t="s">
        <v>13</v>
      </c>
      <c r="G9809" s="2">
        <v>239</v>
      </c>
      <c r="H9809" s="2">
        <f>AVERAGEIF(Table1[[#All],[Category]],Table1[[#This Row],[Category]],Table1[[#All],[DiscountOffer]])</f>
        <v>726.0994423791791</v>
      </c>
      <c r="I9809" s="2">
        <v>599</v>
      </c>
      <c r="J9809" s="2">
        <f>IF(Table1[[#This Row],[Ratings]]&gt;4,Table1[[#This Row],[OriginalPrice (in Rs)]],0)</f>
        <v>599</v>
      </c>
      <c r="K9809" s="2">
        <f>Table1[[#This Row],[OriginalPrice (in Rs)]]-Table1[[#This Row],[DiscountOffer]]</f>
        <v>360</v>
      </c>
      <c r="L9809" s="2" t="str">
        <f>IF(Table1[[#This Row],[Discount % (In Rs)]]&gt;50%,"High Discount","Low Discount")</f>
        <v>High Discount</v>
      </c>
      <c r="M9809" s="3">
        <f>Table1[[#This Row],[Discount_Price (In Rs.)]]/Table1[[#This Row],[OriginalPrice (in Rs)]]</f>
        <v>0.60100166944908184</v>
      </c>
      <c r="N9809" s="4">
        <v>4.0999999999999996</v>
      </c>
      <c r="O9809">
        <v>382</v>
      </c>
      <c r="P9809" t="s">
        <v>32</v>
      </c>
      <c r="Q9809" t="s">
        <v>13474</v>
      </c>
    </row>
    <row r="9810" spans="1:17" x14ac:dyDescent="0.25">
      <c r="A9810" t="s">
        <v>13475</v>
      </c>
      <c r="B9810" s="1">
        <v>12816774</v>
      </c>
      <c r="C9810" t="s">
        <v>53</v>
      </c>
      <c r="D9810" t="s">
        <v>22</v>
      </c>
      <c r="E9810" t="s">
        <v>35</v>
      </c>
      <c r="F9810" t="s">
        <v>13</v>
      </c>
      <c r="G9810" s="2">
        <v>384</v>
      </c>
      <c r="H9810" s="2">
        <f>AVERAGEIF(Table1[[#All],[Category]],Table1[[#This Row],[Category]],Table1[[#All],[DiscountOffer]])</f>
        <v>726.0994423791791</v>
      </c>
      <c r="I9810" s="2">
        <v>699</v>
      </c>
      <c r="J9810" s="2">
        <f>IF(Table1[[#This Row],[Ratings]]&gt;4,Table1[[#This Row],[OriginalPrice (in Rs)]],0)</f>
        <v>699</v>
      </c>
      <c r="K9810" s="2">
        <f>Table1[[#This Row],[OriginalPrice (in Rs)]]-Table1[[#This Row],[DiscountOffer]]</f>
        <v>315</v>
      </c>
      <c r="L9810" s="2" t="str">
        <f>IF(Table1[[#This Row],[Discount % (In Rs)]]&gt;50%,"High Discount","Low Discount")</f>
        <v>Low Discount</v>
      </c>
      <c r="M9810" s="3">
        <f>Table1[[#This Row],[Discount_Price (In Rs.)]]/Table1[[#This Row],[OriginalPrice (in Rs)]]</f>
        <v>0.45064377682403434</v>
      </c>
      <c r="N9810" s="4">
        <v>4.2</v>
      </c>
      <c r="O9810">
        <v>382</v>
      </c>
      <c r="P9810" t="s">
        <v>20</v>
      </c>
      <c r="Q9810" t="s">
        <v>13476</v>
      </c>
    </row>
    <row r="9811" spans="1:17" x14ac:dyDescent="0.25">
      <c r="A9811" t="s">
        <v>13477</v>
      </c>
      <c r="B9811" s="1">
        <v>1986183</v>
      </c>
      <c r="C9811" t="s">
        <v>53</v>
      </c>
      <c r="D9811" t="s">
        <v>22</v>
      </c>
      <c r="E9811" t="s">
        <v>35</v>
      </c>
      <c r="F9811" t="s">
        <v>13</v>
      </c>
      <c r="G9811" s="2">
        <v>384</v>
      </c>
      <c r="H9811" s="2">
        <f>AVERAGEIF(Table1[[#All],[Category]],Table1[[#This Row],[Category]],Table1[[#All],[DiscountOffer]])</f>
        <v>726.0994423791791</v>
      </c>
      <c r="I9811" s="2">
        <v>699</v>
      </c>
      <c r="J9811" s="2">
        <f>IF(Table1[[#This Row],[Ratings]]&gt;4,Table1[[#This Row],[OriginalPrice (in Rs)]],0)</f>
        <v>699</v>
      </c>
      <c r="K9811" s="2">
        <f>Table1[[#This Row],[OriginalPrice (in Rs)]]-Table1[[#This Row],[DiscountOffer]]</f>
        <v>315</v>
      </c>
      <c r="L9811" s="2" t="str">
        <f>IF(Table1[[#This Row],[Discount % (In Rs)]]&gt;50%,"High Discount","Low Discount")</f>
        <v>Low Discount</v>
      </c>
      <c r="M9811" s="3">
        <f>Table1[[#This Row],[Discount_Price (In Rs.)]]/Table1[[#This Row],[OriginalPrice (in Rs)]]</f>
        <v>0.45064377682403434</v>
      </c>
      <c r="N9811" s="4">
        <v>4.0999999999999996</v>
      </c>
      <c r="O9811">
        <v>382</v>
      </c>
      <c r="P9811" t="s">
        <v>32</v>
      </c>
      <c r="Q9811" t="s">
        <v>13478</v>
      </c>
    </row>
    <row r="9812" spans="1:17" x14ac:dyDescent="0.25">
      <c r="A9812" t="s">
        <v>13479</v>
      </c>
      <c r="B9812" s="1">
        <v>11925888</v>
      </c>
      <c r="C9812" t="s">
        <v>1228</v>
      </c>
      <c r="D9812" t="s">
        <v>22</v>
      </c>
      <c r="E9812" t="s">
        <v>35</v>
      </c>
      <c r="F9812" t="s">
        <v>13</v>
      </c>
      <c r="G9812" s="2">
        <v>479</v>
      </c>
      <c r="H9812" s="2">
        <f>AVERAGEIF(Table1[[#All],[Category]],Table1[[#This Row],[Category]],Table1[[#All],[DiscountOffer]])</f>
        <v>726.0994423791791</v>
      </c>
      <c r="I9812" s="2">
        <v>999</v>
      </c>
      <c r="J9812" s="2">
        <f>IF(Table1[[#This Row],[Ratings]]&gt;4,Table1[[#This Row],[OriginalPrice (in Rs)]],0)</f>
        <v>0</v>
      </c>
      <c r="K9812" s="2">
        <f>Table1[[#This Row],[OriginalPrice (in Rs)]]-Table1[[#This Row],[DiscountOffer]]</f>
        <v>520</v>
      </c>
      <c r="L9812" s="2" t="str">
        <f>IF(Table1[[#This Row],[Discount % (In Rs)]]&gt;50%,"High Discount","Low Discount")</f>
        <v>High Discount</v>
      </c>
      <c r="M9812" s="3">
        <f>Table1[[#This Row],[Discount_Price (In Rs.)]]/Table1[[#This Row],[OriginalPrice (in Rs)]]</f>
        <v>0.52052052052052056</v>
      </c>
      <c r="N9812" s="4">
        <v>4</v>
      </c>
      <c r="O9812">
        <v>382</v>
      </c>
      <c r="P9812" t="s">
        <v>32</v>
      </c>
      <c r="Q9812" t="s">
        <v>13480</v>
      </c>
    </row>
    <row r="9813" spans="1:17" x14ac:dyDescent="0.25">
      <c r="A9813" t="s">
        <v>13524</v>
      </c>
      <c r="B9813" s="1">
        <v>11363526</v>
      </c>
      <c r="C9813" t="s">
        <v>146</v>
      </c>
      <c r="D9813" t="s">
        <v>22</v>
      </c>
      <c r="E9813" t="s">
        <v>35</v>
      </c>
      <c r="F9813" t="s">
        <v>13</v>
      </c>
      <c r="G9813" s="2">
        <v>584</v>
      </c>
      <c r="H9813" s="2">
        <f>AVERAGEIF(Table1[[#All],[Category]],Table1[[#This Row],[Category]],Table1[[#All],[DiscountOffer]])</f>
        <v>726.0994423791791</v>
      </c>
      <c r="I9813" s="2">
        <v>899</v>
      </c>
      <c r="J9813" s="2">
        <f>IF(Table1[[#This Row],[Ratings]]&gt;4,Table1[[#This Row],[OriginalPrice (in Rs)]],0)</f>
        <v>899</v>
      </c>
      <c r="K9813" s="2">
        <f>Table1[[#This Row],[OriginalPrice (in Rs)]]-Table1[[#This Row],[DiscountOffer]]</f>
        <v>315</v>
      </c>
      <c r="L9813" s="2" t="str">
        <f>IF(Table1[[#This Row],[Discount % (In Rs)]]&gt;50%,"High Discount","Low Discount")</f>
        <v>Low Discount</v>
      </c>
      <c r="M9813" s="3">
        <f>Table1[[#This Row],[Discount_Price (In Rs.)]]/Table1[[#This Row],[OriginalPrice (in Rs)]]</f>
        <v>0.3503893214682981</v>
      </c>
      <c r="N9813" s="4">
        <v>4.2</v>
      </c>
      <c r="O9813">
        <v>381</v>
      </c>
      <c r="P9813" t="s">
        <v>32</v>
      </c>
      <c r="Q9813" t="s">
        <v>13525</v>
      </c>
    </row>
    <row r="9814" spans="1:17" x14ac:dyDescent="0.25">
      <c r="A9814" t="s">
        <v>13526</v>
      </c>
      <c r="B9814" s="1">
        <v>11896640</v>
      </c>
      <c r="C9814" t="s">
        <v>39</v>
      </c>
      <c r="D9814" t="s">
        <v>22</v>
      </c>
      <c r="E9814" t="s">
        <v>35</v>
      </c>
      <c r="F9814" t="s">
        <v>13</v>
      </c>
      <c r="G9814" s="2">
        <v>314</v>
      </c>
      <c r="H9814" s="2">
        <f>AVERAGEIF(Table1[[#All],[Category]],Table1[[#This Row],[Category]],Table1[[#All],[DiscountOffer]])</f>
        <v>726.0994423791791</v>
      </c>
      <c r="I9814" s="2">
        <v>899</v>
      </c>
      <c r="J9814" s="2">
        <f>IF(Table1[[#This Row],[Ratings]]&gt;4,Table1[[#This Row],[OriginalPrice (in Rs)]],0)</f>
        <v>899</v>
      </c>
      <c r="K9814" s="2">
        <f>Table1[[#This Row],[OriginalPrice (in Rs)]]-Table1[[#This Row],[DiscountOffer]]</f>
        <v>585</v>
      </c>
      <c r="L9814" s="2" t="str">
        <f>IF(Table1[[#This Row],[Discount % (In Rs)]]&gt;50%,"High Discount","Low Discount")</f>
        <v>High Discount</v>
      </c>
      <c r="M9814" s="3">
        <f>Table1[[#This Row],[Discount_Price (In Rs.)]]/Table1[[#This Row],[OriginalPrice (in Rs)]]</f>
        <v>0.65072302558398221</v>
      </c>
      <c r="N9814" s="4">
        <v>4.3</v>
      </c>
      <c r="O9814">
        <v>381</v>
      </c>
      <c r="P9814" t="s">
        <v>20</v>
      </c>
      <c r="Q9814" t="s">
        <v>8098</v>
      </c>
    </row>
    <row r="9815" spans="1:17" x14ac:dyDescent="0.25">
      <c r="A9815" t="s">
        <v>13527</v>
      </c>
      <c r="B9815" s="1">
        <v>10188475</v>
      </c>
      <c r="C9815" t="s">
        <v>146</v>
      </c>
      <c r="D9815" t="s">
        <v>22</v>
      </c>
      <c r="E9815" t="s">
        <v>35</v>
      </c>
      <c r="F9815" t="s">
        <v>13</v>
      </c>
      <c r="G9815" s="2">
        <v>599</v>
      </c>
      <c r="H9815" s="2">
        <f>AVERAGEIF(Table1[[#All],[Category]],Table1[[#This Row],[Category]],Table1[[#All],[DiscountOffer]])</f>
        <v>726.0994423791791</v>
      </c>
      <c r="I9815" s="2">
        <v>999</v>
      </c>
      <c r="J9815" s="2">
        <f>IF(Table1[[#This Row],[Ratings]]&gt;4,Table1[[#This Row],[OriginalPrice (in Rs)]],0)</f>
        <v>999</v>
      </c>
      <c r="K9815" s="2">
        <f>Table1[[#This Row],[OriginalPrice (in Rs)]]-Table1[[#This Row],[DiscountOffer]]</f>
        <v>400</v>
      </c>
      <c r="L9815" s="2" t="str">
        <f>IF(Table1[[#This Row],[Discount % (In Rs)]]&gt;50%,"High Discount","Low Discount")</f>
        <v>Low Discount</v>
      </c>
      <c r="M9815" s="3">
        <f>Table1[[#This Row],[Discount_Price (In Rs.)]]/Table1[[#This Row],[OriginalPrice (in Rs)]]</f>
        <v>0.40040040040040042</v>
      </c>
      <c r="N9815" s="4">
        <v>4.2</v>
      </c>
      <c r="O9815">
        <v>381</v>
      </c>
      <c r="P9815" t="s">
        <v>32</v>
      </c>
      <c r="Q9815" t="s">
        <v>6531</v>
      </c>
    </row>
    <row r="9816" spans="1:17" x14ac:dyDescent="0.25">
      <c r="A9816" t="s">
        <v>13615</v>
      </c>
      <c r="B9816" s="1">
        <v>13170714</v>
      </c>
      <c r="C9816" t="s">
        <v>267</v>
      </c>
      <c r="D9816" t="s">
        <v>22</v>
      </c>
      <c r="E9816" t="s">
        <v>35</v>
      </c>
      <c r="F9816" t="s">
        <v>13</v>
      </c>
      <c r="G9816" s="2">
        <v>779</v>
      </c>
      <c r="H9816" s="2">
        <f>AVERAGEIF(Table1[[#All],[Category]],Table1[[#This Row],[Category]],Table1[[#All],[DiscountOffer]])</f>
        <v>726.0994423791791</v>
      </c>
      <c r="I9816" s="2">
        <v>1199</v>
      </c>
      <c r="J9816" s="2">
        <f>IF(Table1[[#This Row],[Ratings]]&gt;4,Table1[[#This Row],[OriginalPrice (in Rs)]],0)</f>
        <v>1199</v>
      </c>
      <c r="K9816" s="2">
        <f>Table1[[#This Row],[OriginalPrice (in Rs)]]-Table1[[#This Row],[DiscountOffer]]</f>
        <v>420</v>
      </c>
      <c r="L9816" s="2" t="str">
        <f>IF(Table1[[#This Row],[Discount % (In Rs)]]&gt;50%,"High Discount","Low Discount")</f>
        <v>Low Discount</v>
      </c>
      <c r="M9816" s="3">
        <f>Table1[[#This Row],[Discount_Price (In Rs.)]]/Table1[[#This Row],[OriginalPrice (in Rs)]]</f>
        <v>0.35029190992493747</v>
      </c>
      <c r="N9816" s="4">
        <v>4.2</v>
      </c>
      <c r="O9816">
        <v>379</v>
      </c>
      <c r="P9816" t="s">
        <v>32</v>
      </c>
      <c r="Q9816" t="s">
        <v>13616</v>
      </c>
    </row>
    <row r="9817" spans="1:17" x14ac:dyDescent="0.25">
      <c r="A9817" t="s">
        <v>13619</v>
      </c>
      <c r="B9817" s="1">
        <v>7196167</v>
      </c>
      <c r="C9817" t="s">
        <v>10</v>
      </c>
      <c r="D9817" t="s">
        <v>22</v>
      </c>
      <c r="E9817" t="s">
        <v>35</v>
      </c>
      <c r="F9817" t="s">
        <v>13</v>
      </c>
      <c r="G9817" s="2">
        <v>439</v>
      </c>
      <c r="H9817" s="2">
        <f>AVERAGEIF(Table1[[#All],[Category]],Table1[[#This Row],[Category]],Table1[[#All],[DiscountOffer]])</f>
        <v>726.0994423791791</v>
      </c>
      <c r="I9817" s="2">
        <v>799</v>
      </c>
      <c r="J9817" s="2">
        <f>IF(Table1[[#This Row],[Ratings]]&gt;4,Table1[[#This Row],[OriginalPrice (in Rs)]],0)</f>
        <v>0</v>
      </c>
      <c r="K9817" s="2">
        <f>Table1[[#This Row],[OriginalPrice (in Rs)]]-Table1[[#This Row],[DiscountOffer]]</f>
        <v>360</v>
      </c>
      <c r="L9817" s="2" t="str">
        <f>IF(Table1[[#This Row],[Discount % (In Rs)]]&gt;50%,"High Discount","Low Discount")</f>
        <v>Low Discount</v>
      </c>
      <c r="M9817" s="3">
        <f>Table1[[#This Row],[Discount_Price (In Rs.)]]/Table1[[#This Row],[OriginalPrice (in Rs)]]</f>
        <v>0.45056320400500627</v>
      </c>
      <c r="N9817" s="4">
        <v>4</v>
      </c>
      <c r="O9817">
        <v>379</v>
      </c>
      <c r="P9817" t="s">
        <v>62</v>
      </c>
      <c r="Q9817" t="s">
        <v>13620</v>
      </c>
    </row>
    <row r="9818" spans="1:17" x14ac:dyDescent="0.25">
      <c r="A9818" t="s">
        <v>13621</v>
      </c>
      <c r="B9818" s="1">
        <v>9045933</v>
      </c>
      <c r="C9818" t="s">
        <v>791</v>
      </c>
      <c r="D9818" t="s">
        <v>22</v>
      </c>
      <c r="E9818" t="s">
        <v>35</v>
      </c>
      <c r="F9818" t="s">
        <v>13</v>
      </c>
      <c r="G9818" s="2">
        <v>359</v>
      </c>
      <c r="H9818" s="2">
        <f>AVERAGEIF(Table1[[#All],[Category]],Table1[[#This Row],[Category]],Table1[[#All],[DiscountOffer]])</f>
        <v>726.0994423791791</v>
      </c>
      <c r="I9818" s="2">
        <v>799</v>
      </c>
      <c r="J9818" s="2">
        <f>IF(Table1[[#This Row],[Ratings]]&gt;4,Table1[[#This Row],[OriginalPrice (in Rs)]],0)</f>
        <v>799</v>
      </c>
      <c r="K9818" s="2">
        <f>Table1[[#This Row],[OriginalPrice (in Rs)]]-Table1[[#This Row],[DiscountOffer]]</f>
        <v>440</v>
      </c>
      <c r="L9818" s="2" t="str">
        <f>IF(Table1[[#This Row],[Discount % (In Rs)]]&gt;50%,"High Discount","Low Discount")</f>
        <v>High Discount</v>
      </c>
      <c r="M9818" s="3">
        <f>Table1[[#This Row],[Discount_Price (In Rs.)]]/Table1[[#This Row],[OriginalPrice (in Rs)]]</f>
        <v>0.55068836045056324</v>
      </c>
      <c r="N9818" s="4">
        <v>4.4000000000000004</v>
      </c>
      <c r="O9818">
        <v>379</v>
      </c>
      <c r="P9818" t="s">
        <v>32</v>
      </c>
      <c r="Q9818" t="s">
        <v>13622</v>
      </c>
    </row>
    <row r="9819" spans="1:17" x14ac:dyDescent="0.25">
      <c r="A9819" t="s">
        <v>13623</v>
      </c>
      <c r="B9819" s="1">
        <v>8923775</v>
      </c>
      <c r="C9819" t="s">
        <v>4658</v>
      </c>
      <c r="D9819" t="s">
        <v>22</v>
      </c>
      <c r="E9819" t="s">
        <v>35</v>
      </c>
      <c r="F9819" t="s">
        <v>13</v>
      </c>
      <c r="G9819" s="2">
        <v>499</v>
      </c>
      <c r="H9819" s="2">
        <f>AVERAGEIF(Table1[[#All],[Category]],Table1[[#This Row],[Category]],Table1[[#All],[DiscountOffer]])</f>
        <v>726.0994423791791</v>
      </c>
      <c r="I9819" s="2">
        <v>999</v>
      </c>
      <c r="J9819" s="2">
        <f>IF(Table1[[#This Row],[Ratings]]&gt;4,Table1[[#This Row],[OriginalPrice (in Rs)]],0)</f>
        <v>999</v>
      </c>
      <c r="K9819" s="2">
        <f>Table1[[#This Row],[OriginalPrice (in Rs)]]-Table1[[#This Row],[DiscountOffer]]</f>
        <v>500</v>
      </c>
      <c r="L9819" s="2" t="str">
        <f>IF(Table1[[#This Row],[Discount % (In Rs)]]&gt;50%,"High Discount","Low Discount")</f>
        <v>High Discount</v>
      </c>
      <c r="M9819" s="3">
        <f>Table1[[#This Row],[Discount_Price (In Rs.)]]/Table1[[#This Row],[OriginalPrice (in Rs)]]</f>
        <v>0.50050050050050054</v>
      </c>
      <c r="N9819" s="4">
        <v>4.2</v>
      </c>
      <c r="O9819">
        <v>379</v>
      </c>
      <c r="P9819" t="s">
        <v>32</v>
      </c>
      <c r="Q9819" t="s">
        <v>13624</v>
      </c>
    </row>
    <row r="9820" spans="1:17" x14ac:dyDescent="0.25">
      <c r="A9820" t="s">
        <v>13625</v>
      </c>
      <c r="B9820" s="1">
        <v>12817538</v>
      </c>
      <c r="C9820" t="s">
        <v>791</v>
      </c>
      <c r="D9820" t="s">
        <v>22</v>
      </c>
      <c r="E9820" t="s">
        <v>35</v>
      </c>
      <c r="F9820" t="s">
        <v>13</v>
      </c>
      <c r="G9820" s="2">
        <v>499</v>
      </c>
      <c r="H9820" s="2">
        <f>AVERAGEIF(Table1[[#All],[Category]],Table1[[#This Row],[Category]],Table1[[#All],[DiscountOffer]])</f>
        <v>726.0994423791791</v>
      </c>
      <c r="I9820" s="2">
        <v>999</v>
      </c>
      <c r="J9820" s="2">
        <f>IF(Table1[[#This Row],[Ratings]]&gt;4,Table1[[#This Row],[OriginalPrice (in Rs)]],0)</f>
        <v>999</v>
      </c>
      <c r="K9820" s="2">
        <f>Table1[[#This Row],[OriginalPrice (in Rs)]]-Table1[[#This Row],[DiscountOffer]]</f>
        <v>500</v>
      </c>
      <c r="L9820" s="2" t="str">
        <f>IF(Table1[[#This Row],[Discount % (In Rs)]]&gt;50%,"High Discount","Low Discount")</f>
        <v>High Discount</v>
      </c>
      <c r="M9820" s="3">
        <f>Table1[[#This Row],[Discount_Price (In Rs.)]]/Table1[[#This Row],[OriginalPrice (in Rs)]]</f>
        <v>0.50050050050050054</v>
      </c>
      <c r="N9820" s="4">
        <v>4.0999999999999996</v>
      </c>
      <c r="O9820">
        <v>379</v>
      </c>
      <c r="P9820" t="s">
        <v>32</v>
      </c>
      <c r="Q9820" t="s">
        <v>13626</v>
      </c>
    </row>
    <row r="9821" spans="1:17" x14ac:dyDescent="0.25">
      <c r="A9821" t="s">
        <v>13704</v>
      </c>
      <c r="B9821" s="1">
        <v>10410616</v>
      </c>
      <c r="C9821" t="s">
        <v>146</v>
      </c>
      <c r="D9821" t="s">
        <v>22</v>
      </c>
      <c r="E9821" t="s">
        <v>35</v>
      </c>
      <c r="F9821" t="s">
        <v>13</v>
      </c>
      <c r="G9821" s="2">
        <v>649</v>
      </c>
      <c r="H9821" s="2">
        <f>AVERAGEIF(Table1[[#All],[Category]],Table1[[#This Row],[Category]],Table1[[#All],[DiscountOffer]])</f>
        <v>726.0994423791791</v>
      </c>
      <c r="I9821" s="2">
        <v>1299</v>
      </c>
      <c r="J9821" s="2">
        <f>IF(Table1[[#This Row],[Ratings]]&gt;4,Table1[[#This Row],[OriginalPrice (in Rs)]],0)</f>
        <v>1299</v>
      </c>
      <c r="K9821" s="2">
        <f>Table1[[#This Row],[OriginalPrice (in Rs)]]-Table1[[#This Row],[DiscountOffer]]</f>
        <v>650</v>
      </c>
      <c r="L9821" s="2" t="str">
        <f>IF(Table1[[#This Row],[Discount % (In Rs)]]&gt;50%,"High Discount","Low Discount")</f>
        <v>High Discount</v>
      </c>
      <c r="M9821" s="3">
        <f>Table1[[#This Row],[Discount_Price (In Rs.)]]/Table1[[#This Row],[OriginalPrice (in Rs)]]</f>
        <v>0.50038491147036179</v>
      </c>
      <c r="N9821" s="4">
        <v>4.2</v>
      </c>
      <c r="O9821">
        <v>378</v>
      </c>
      <c r="P9821" t="s">
        <v>32</v>
      </c>
      <c r="Q9821" t="s">
        <v>13705</v>
      </c>
    </row>
    <row r="9822" spans="1:17" x14ac:dyDescent="0.25">
      <c r="A9822" t="s">
        <v>13710</v>
      </c>
      <c r="B9822" s="1">
        <v>12787396</v>
      </c>
      <c r="C9822" t="s">
        <v>53</v>
      </c>
      <c r="D9822" t="s">
        <v>22</v>
      </c>
      <c r="E9822" t="s">
        <v>35</v>
      </c>
      <c r="F9822" t="s">
        <v>13</v>
      </c>
      <c r="G9822" s="2">
        <v>494</v>
      </c>
      <c r="H9822" s="2">
        <f>AVERAGEIF(Table1[[#All],[Category]],Table1[[#This Row],[Category]],Table1[[#All],[DiscountOffer]])</f>
        <v>726.0994423791791</v>
      </c>
      <c r="I9822" s="2">
        <v>899</v>
      </c>
      <c r="J9822" s="2">
        <f>IF(Table1[[#This Row],[Ratings]]&gt;4,Table1[[#This Row],[OriginalPrice (in Rs)]],0)</f>
        <v>0</v>
      </c>
      <c r="K9822" s="2">
        <f>Table1[[#This Row],[OriginalPrice (in Rs)]]-Table1[[#This Row],[DiscountOffer]]</f>
        <v>405</v>
      </c>
      <c r="L9822" s="2" t="str">
        <f>IF(Table1[[#This Row],[Discount % (In Rs)]]&gt;50%,"High Discount","Low Discount")</f>
        <v>Low Discount</v>
      </c>
      <c r="M9822" s="3">
        <f>Table1[[#This Row],[Discount_Price (In Rs.)]]/Table1[[#This Row],[OriginalPrice (in Rs)]]</f>
        <v>0.45050055617352613</v>
      </c>
      <c r="N9822" s="4">
        <v>4</v>
      </c>
      <c r="O9822">
        <v>378</v>
      </c>
      <c r="P9822" t="s">
        <v>20</v>
      </c>
      <c r="Q9822" t="s">
        <v>13711</v>
      </c>
    </row>
    <row r="9823" spans="1:17" x14ac:dyDescent="0.25">
      <c r="A9823" t="s">
        <v>13712</v>
      </c>
      <c r="B9823" s="1">
        <v>11363090</v>
      </c>
      <c r="C9823" t="s">
        <v>146</v>
      </c>
      <c r="D9823" t="s">
        <v>22</v>
      </c>
      <c r="E9823" t="s">
        <v>35</v>
      </c>
      <c r="F9823" t="s">
        <v>13</v>
      </c>
      <c r="G9823" s="2">
        <v>549</v>
      </c>
      <c r="H9823" s="2">
        <f>AVERAGEIF(Table1[[#All],[Category]],Table1[[#This Row],[Category]],Table1[[#All],[DiscountOffer]])</f>
        <v>726.0994423791791</v>
      </c>
      <c r="I9823" s="2">
        <v>999</v>
      </c>
      <c r="J9823" s="2">
        <f>IF(Table1[[#This Row],[Ratings]]&gt;4,Table1[[#This Row],[OriginalPrice (in Rs)]],0)</f>
        <v>999</v>
      </c>
      <c r="K9823" s="2">
        <f>Table1[[#This Row],[OriginalPrice (in Rs)]]-Table1[[#This Row],[DiscountOffer]]</f>
        <v>450</v>
      </c>
      <c r="L9823" s="2" t="str">
        <f>IF(Table1[[#This Row],[Discount % (In Rs)]]&gt;50%,"High Discount","Low Discount")</f>
        <v>Low Discount</v>
      </c>
      <c r="M9823" s="3">
        <f>Table1[[#This Row],[Discount_Price (In Rs.)]]/Table1[[#This Row],[OriginalPrice (in Rs)]]</f>
        <v>0.45045045045045046</v>
      </c>
      <c r="N9823" s="4">
        <v>4.2</v>
      </c>
      <c r="O9823">
        <v>378</v>
      </c>
      <c r="P9823" t="s">
        <v>32</v>
      </c>
      <c r="Q9823" t="s">
        <v>5355</v>
      </c>
    </row>
    <row r="9824" spans="1:17" x14ac:dyDescent="0.25">
      <c r="A9824" t="s">
        <v>13745</v>
      </c>
      <c r="B9824" s="1">
        <v>12552038</v>
      </c>
      <c r="C9824" t="s">
        <v>39</v>
      </c>
      <c r="D9824" t="s">
        <v>22</v>
      </c>
      <c r="E9824" t="s">
        <v>35</v>
      </c>
      <c r="F9824" t="s">
        <v>13</v>
      </c>
      <c r="G9824" s="2">
        <v>604</v>
      </c>
      <c r="H9824" s="2">
        <f>AVERAGEIF(Table1[[#All],[Category]],Table1[[#This Row],[Category]],Table1[[#All],[DiscountOffer]])</f>
        <v>726.0994423791791</v>
      </c>
      <c r="I9824" s="2">
        <v>1099</v>
      </c>
      <c r="J9824" s="2">
        <f>IF(Table1[[#This Row],[Ratings]]&gt;4,Table1[[#This Row],[OriginalPrice (in Rs)]],0)</f>
        <v>0</v>
      </c>
      <c r="K9824" s="2">
        <f>Table1[[#This Row],[OriginalPrice (in Rs)]]-Table1[[#This Row],[DiscountOffer]]</f>
        <v>495</v>
      </c>
      <c r="L9824" s="2" t="str">
        <f>IF(Table1[[#This Row],[Discount % (In Rs)]]&gt;50%,"High Discount","Low Discount")</f>
        <v>Low Discount</v>
      </c>
      <c r="M9824" s="3">
        <f>Table1[[#This Row],[Discount_Price (In Rs.)]]/Table1[[#This Row],[OriginalPrice (in Rs)]]</f>
        <v>0.45040946314831665</v>
      </c>
      <c r="N9824" s="4">
        <v>4</v>
      </c>
      <c r="O9824">
        <v>377</v>
      </c>
      <c r="P9824" t="s">
        <v>20</v>
      </c>
      <c r="Q9824" t="s">
        <v>13746</v>
      </c>
    </row>
    <row r="9825" spans="1:17" x14ac:dyDescent="0.25">
      <c r="A9825" t="s">
        <v>13749</v>
      </c>
      <c r="B9825" s="1">
        <v>12151972</v>
      </c>
      <c r="C9825" t="s">
        <v>791</v>
      </c>
      <c r="D9825" t="s">
        <v>22</v>
      </c>
      <c r="E9825" t="s">
        <v>35</v>
      </c>
      <c r="F9825" t="s">
        <v>13</v>
      </c>
      <c r="G9825" s="2">
        <v>269</v>
      </c>
      <c r="H9825" s="2">
        <f>AVERAGEIF(Table1[[#All],[Category]],Table1[[#This Row],[Category]],Table1[[#All],[DiscountOffer]])</f>
        <v>726.0994423791791</v>
      </c>
      <c r="I9825" s="2">
        <v>599</v>
      </c>
      <c r="J9825" s="2">
        <f>IF(Table1[[#This Row],[Ratings]]&gt;4,Table1[[#This Row],[OriginalPrice (in Rs)]],0)</f>
        <v>599</v>
      </c>
      <c r="K9825" s="2">
        <f>Table1[[#This Row],[OriginalPrice (in Rs)]]-Table1[[#This Row],[DiscountOffer]]</f>
        <v>330</v>
      </c>
      <c r="L9825" s="2" t="str">
        <f>IF(Table1[[#This Row],[Discount % (In Rs)]]&gt;50%,"High Discount","Low Discount")</f>
        <v>High Discount</v>
      </c>
      <c r="M9825" s="3">
        <f>Table1[[#This Row],[Discount_Price (In Rs.)]]/Table1[[#This Row],[OriginalPrice (in Rs)]]</f>
        <v>0.55091819699499167</v>
      </c>
      <c r="N9825" s="4">
        <v>4.0999999999999996</v>
      </c>
      <c r="O9825">
        <v>377</v>
      </c>
      <c r="P9825" t="s">
        <v>32</v>
      </c>
      <c r="Q9825" t="s">
        <v>13750</v>
      </c>
    </row>
    <row r="9826" spans="1:17" x14ac:dyDescent="0.25">
      <c r="A9826" t="s">
        <v>13751</v>
      </c>
      <c r="B9826" s="1">
        <v>12882152</v>
      </c>
      <c r="C9826" t="s">
        <v>1239</v>
      </c>
      <c r="D9826" t="s">
        <v>22</v>
      </c>
      <c r="E9826" t="s">
        <v>35</v>
      </c>
      <c r="F9826" t="s">
        <v>13</v>
      </c>
      <c r="G9826" s="2">
        <v>404</v>
      </c>
      <c r="H9826" s="2">
        <f>AVERAGEIF(Table1[[#All],[Category]],Table1[[#This Row],[Category]],Table1[[#All],[DiscountOffer]])</f>
        <v>726.0994423791791</v>
      </c>
      <c r="I9826" s="2">
        <v>899</v>
      </c>
      <c r="J9826" s="2">
        <f>IF(Table1[[#This Row],[Ratings]]&gt;4,Table1[[#This Row],[OriginalPrice (in Rs)]],0)</f>
        <v>0</v>
      </c>
      <c r="K9826" s="2">
        <f>Table1[[#This Row],[OriginalPrice (in Rs)]]-Table1[[#This Row],[DiscountOffer]]</f>
        <v>495</v>
      </c>
      <c r="L9826" s="2" t="str">
        <f>IF(Table1[[#This Row],[Discount % (In Rs)]]&gt;50%,"High Discount","Low Discount")</f>
        <v>High Discount</v>
      </c>
      <c r="M9826" s="3">
        <f>Table1[[#This Row],[Discount_Price (In Rs.)]]/Table1[[#This Row],[OriginalPrice (in Rs)]]</f>
        <v>0.55061179087875423</v>
      </c>
      <c r="N9826" s="4">
        <v>4</v>
      </c>
      <c r="O9826">
        <v>377</v>
      </c>
      <c r="P9826" t="s">
        <v>32</v>
      </c>
      <c r="Q9826" t="s">
        <v>13752</v>
      </c>
    </row>
    <row r="9827" spans="1:17" x14ac:dyDescent="0.25">
      <c r="A9827" t="s">
        <v>13778</v>
      </c>
      <c r="B9827" s="1">
        <v>12787776</v>
      </c>
      <c r="C9827" t="s">
        <v>53</v>
      </c>
      <c r="D9827" t="s">
        <v>22</v>
      </c>
      <c r="E9827" t="s">
        <v>35</v>
      </c>
      <c r="F9827" t="s">
        <v>13</v>
      </c>
      <c r="G9827" s="2">
        <v>439</v>
      </c>
      <c r="H9827" s="2">
        <f>AVERAGEIF(Table1[[#All],[Category]],Table1[[#This Row],[Category]],Table1[[#All],[DiscountOffer]])</f>
        <v>726.0994423791791</v>
      </c>
      <c r="I9827" s="2">
        <v>799</v>
      </c>
      <c r="J9827" s="2">
        <f>IF(Table1[[#This Row],[Ratings]]&gt;4,Table1[[#This Row],[OriginalPrice (in Rs)]],0)</f>
        <v>0</v>
      </c>
      <c r="K9827" s="2">
        <f>Table1[[#This Row],[OriginalPrice (in Rs)]]-Table1[[#This Row],[DiscountOffer]]</f>
        <v>360</v>
      </c>
      <c r="L9827" s="2" t="str">
        <f>IF(Table1[[#This Row],[Discount % (In Rs)]]&gt;50%,"High Discount","Low Discount")</f>
        <v>Low Discount</v>
      </c>
      <c r="M9827" s="3">
        <f>Table1[[#This Row],[Discount_Price (In Rs.)]]/Table1[[#This Row],[OriginalPrice (in Rs)]]</f>
        <v>0.45056320400500627</v>
      </c>
      <c r="N9827" s="4">
        <v>4</v>
      </c>
      <c r="O9827">
        <v>376</v>
      </c>
      <c r="P9827" t="s">
        <v>20</v>
      </c>
      <c r="Q9827" t="s">
        <v>13779</v>
      </c>
    </row>
    <row r="9828" spans="1:17" x14ac:dyDescent="0.25">
      <c r="A9828" t="s">
        <v>13817</v>
      </c>
      <c r="B9828" s="1">
        <v>8325419</v>
      </c>
      <c r="C9828" t="s">
        <v>39</v>
      </c>
      <c r="D9828" t="s">
        <v>22</v>
      </c>
      <c r="E9828" t="s">
        <v>35</v>
      </c>
      <c r="F9828" t="s">
        <v>13</v>
      </c>
      <c r="G9828" s="2">
        <v>649</v>
      </c>
      <c r="H9828" s="2">
        <f>AVERAGEIF(Table1[[#All],[Category]],Table1[[#This Row],[Category]],Table1[[#All],[DiscountOffer]])</f>
        <v>726.0994423791791</v>
      </c>
      <c r="I9828" s="2">
        <v>1299</v>
      </c>
      <c r="J9828" s="2">
        <f>IF(Table1[[#This Row],[Ratings]]&gt;4,Table1[[#This Row],[OriginalPrice (in Rs)]],0)</f>
        <v>1299</v>
      </c>
      <c r="K9828" s="2">
        <f>Table1[[#This Row],[OriginalPrice (in Rs)]]-Table1[[#This Row],[DiscountOffer]]</f>
        <v>650</v>
      </c>
      <c r="L9828" s="2" t="str">
        <f>IF(Table1[[#This Row],[Discount % (In Rs)]]&gt;50%,"High Discount","Low Discount")</f>
        <v>High Discount</v>
      </c>
      <c r="M9828" s="3">
        <f>Table1[[#This Row],[Discount_Price (In Rs.)]]/Table1[[#This Row],[OriginalPrice (in Rs)]]</f>
        <v>0.50038491147036179</v>
      </c>
      <c r="N9828" s="4">
        <v>4.2</v>
      </c>
      <c r="O9828">
        <v>375</v>
      </c>
      <c r="P9828" t="s">
        <v>20</v>
      </c>
      <c r="Q9828" t="s">
        <v>13818</v>
      </c>
    </row>
    <row r="9829" spans="1:17" x14ac:dyDescent="0.25">
      <c r="A9829" t="s">
        <v>13871</v>
      </c>
      <c r="B9829" s="1">
        <v>7827929</v>
      </c>
      <c r="C9829" t="s">
        <v>7580</v>
      </c>
      <c r="D9829" t="s">
        <v>22</v>
      </c>
      <c r="E9829" t="s">
        <v>35</v>
      </c>
      <c r="F9829" t="s">
        <v>13</v>
      </c>
      <c r="G9829" s="2">
        <v>734</v>
      </c>
      <c r="H9829" s="2">
        <f>AVERAGEIF(Table1[[#All],[Category]],Table1[[#This Row],[Category]],Table1[[#All],[DiscountOffer]])</f>
        <v>726.0994423791791</v>
      </c>
      <c r="I9829" s="2">
        <v>1049</v>
      </c>
      <c r="J9829" s="2">
        <f>IF(Table1[[#This Row],[Ratings]]&gt;4,Table1[[#This Row],[OriginalPrice (in Rs)]],0)</f>
        <v>1049</v>
      </c>
      <c r="K9829" s="2">
        <f>Table1[[#This Row],[OriginalPrice (in Rs)]]-Table1[[#This Row],[DiscountOffer]]</f>
        <v>315</v>
      </c>
      <c r="L9829" s="2" t="str">
        <f>IF(Table1[[#This Row],[Discount % (In Rs)]]&gt;50%,"High Discount","Low Discount")</f>
        <v>Low Discount</v>
      </c>
      <c r="M9829" s="3">
        <f>Table1[[#This Row],[Discount_Price (In Rs.)]]/Table1[[#This Row],[OriginalPrice (in Rs)]]</f>
        <v>0.30028598665395617</v>
      </c>
      <c r="N9829" s="4">
        <v>4.4000000000000004</v>
      </c>
      <c r="O9829">
        <v>374</v>
      </c>
      <c r="P9829" t="s">
        <v>209</v>
      </c>
      <c r="Q9829" t="s">
        <v>10259</v>
      </c>
    </row>
    <row r="9830" spans="1:17" x14ac:dyDescent="0.25">
      <c r="A9830" t="s">
        <v>13872</v>
      </c>
      <c r="B9830" s="1">
        <v>10180535</v>
      </c>
      <c r="C9830" t="s">
        <v>5890</v>
      </c>
      <c r="D9830" t="s">
        <v>22</v>
      </c>
      <c r="E9830" t="s">
        <v>35</v>
      </c>
      <c r="F9830" t="s">
        <v>13</v>
      </c>
      <c r="G9830" s="2">
        <v>599</v>
      </c>
      <c r="H9830" s="2">
        <f>AVERAGEIF(Table1[[#All],[Category]],Table1[[#This Row],[Category]],Table1[[#All],[DiscountOffer]])</f>
        <v>726.0994423791791</v>
      </c>
      <c r="I9830" s="2">
        <v>1249</v>
      </c>
      <c r="J9830" s="2">
        <f>IF(Table1[[#This Row],[Ratings]]&gt;4,Table1[[#This Row],[OriginalPrice (in Rs)]],0)</f>
        <v>1249</v>
      </c>
      <c r="K9830" s="2">
        <f>Table1[[#This Row],[OriginalPrice (in Rs)]]-Table1[[#This Row],[DiscountOffer]]</f>
        <v>650</v>
      </c>
      <c r="L9830" s="2" t="str">
        <f>IF(Table1[[#This Row],[Discount % (In Rs)]]&gt;50%,"High Discount","Low Discount")</f>
        <v>High Discount</v>
      </c>
      <c r="M9830" s="3">
        <f>Table1[[#This Row],[Discount_Price (In Rs.)]]/Table1[[#This Row],[OriginalPrice (in Rs)]]</f>
        <v>0.52041633306645319</v>
      </c>
      <c r="N9830" s="4">
        <v>4.4000000000000004</v>
      </c>
      <c r="O9830">
        <v>374</v>
      </c>
      <c r="P9830" t="s">
        <v>32</v>
      </c>
      <c r="Q9830" t="s">
        <v>13873</v>
      </c>
    </row>
    <row r="9831" spans="1:17" x14ac:dyDescent="0.25">
      <c r="A9831" t="s">
        <v>13876</v>
      </c>
      <c r="B9831" s="1">
        <v>14047674</v>
      </c>
      <c r="C9831" t="s">
        <v>12697</v>
      </c>
      <c r="D9831" t="s">
        <v>22</v>
      </c>
      <c r="E9831" t="s">
        <v>35</v>
      </c>
      <c r="F9831" t="s">
        <v>13</v>
      </c>
      <c r="G9831" s="2">
        <v>1234</v>
      </c>
      <c r="H9831" s="2">
        <f>AVERAGEIF(Table1[[#All],[Category]],Table1[[#This Row],[Category]],Table1[[#All],[DiscountOffer]])</f>
        <v>726.0994423791791</v>
      </c>
      <c r="I9831" s="2">
        <v>1899</v>
      </c>
      <c r="J9831" s="2">
        <f>IF(Table1[[#This Row],[Ratings]]&gt;4,Table1[[#This Row],[OriginalPrice (in Rs)]],0)</f>
        <v>1899</v>
      </c>
      <c r="K9831" s="2">
        <f>Table1[[#This Row],[OriginalPrice (in Rs)]]-Table1[[#This Row],[DiscountOffer]]</f>
        <v>665</v>
      </c>
      <c r="L9831" s="2" t="str">
        <f>IF(Table1[[#This Row],[Discount % (In Rs)]]&gt;50%,"High Discount","Low Discount")</f>
        <v>Low Discount</v>
      </c>
      <c r="M9831" s="3">
        <f>Table1[[#This Row],[Discount_Price (In Rs.)]]/Table1[[#This Row],[OriginalPrice (in Rs)]]</f>
        <v>0.35018430753027907</v>
      </c>
      <c r="N9831" s="4">
        <v>4.0999999999999996</v>
      </c>
      <c r="O9831">
        <v>374</v>
      </c>
      <c r="P9831" t="s">
        <v>209</v>
      </c>
      <c r="Q9831" t="s">
        <v>13877</v>
      </c>
    </row>
    <row r="9832" spans="1:17" x14ac:dyDescent="0.25">
      <c r="A9832" t="s">
        <v>14008</v>
      </c>
      <c r="B9832" s="1">
        <v>11017712</v>
      </c>
      <c r="C9832" t="s">
        <v>39</v>
      </c>
      <c r="D9832" t="s">
        <v>22</v>
      </c>
      <c r="E9832" t="s">
        <v>35</v>
      </c>
      <c r="F9832" t="s">
        <v>13</v>
      </c>
      <c r="G9832" s="2">
        <v>319</v>
      </c>
      <c r="H9832" s="2">
        <f>AVERAGEIF(Table1[[#All],[Category]],Table1[[#This Row],[Category]],Table1[[#All],[DiscountOffer]])</f>
        <v>726.0994423791791</v>
      </c>
      <c r="I9832" s="2">
        <v>799</v>
      </c>
      <c r="J9832" s="2">
        <f>IF(Table1[[#This Row],[Ratings]]&gt;4,Table1[[#This Row],[OriginalPrice (in Rs)]],0)</f>
        <v>799</v>
      </c>
      <c r="K9832" s="2">
        <f>Table1[[#This Row],[OriginalPrice (in Rs)]]-Table1[[#This Row],[DiscountOffer]]</f>
        <v>480</v>
      </c>
      <c r="L9832" s="2" t="str">
        <f>IF(Table1[[#This Row],[Discount % (In Rs)]]&gt;50%,"High Discount","Low Discount")</f>
        <v>High Discount</v>
      </c>
      <c r="M9832" s="3">
        <f>Table1[[#This Row],[Discount_Price (In Rs.)]]/Table1[[#This Row],[OriginalPrice (in Rs)]]</f>
        <v>0.60075093867334173</v>
      </c>
      <c r="N9832" s="4">
        <v>4.4000000000000004</v>
      </c>
      <c r="O9832">
        <v>371</v>
      </c>
      <c r="P9832" t="s">
        <v>20</v>
      </c>
      <c r="Q9832" t="s">
        <v>14009</v>
      </c>
    </row>
    <row r="9833" spans="1:17" x14ac:dyDescent="0.25">
      <c r="A9833" t="s">
        <v>14092</v>
      </c>
      <c r="B9833" s="1">
        <v>11934788</v>
      </c>
      <c r="C9833" t="s">
        <v>6941</v>
      </c>
      <c r="D9833" t="s">
        <v>22</v>
      </c>
      <c r="E9833" t="s">
        <v>35</v>
      </c>
      <c r="F9833" t="s">
        <v>13</v>
      </c>
      <c r="G9833" s="2">
        <v>749</v>
      </c>
      <c r="H9833" s="2">
        <f>AVERAGEIF(Table1[[#All],[Category]],Table1[[#This Row],[Category]],Table1[[#All],[DiscountOffer]])</f>
        <v>726.0994423791791</v>
      </c>
      <c r="I9833" s="2">
        <v>1499</v>
      </c>
      <c r="J9833" s="2">
        <f>IF(Table1[[#This Row],[Ratings]]&gt;4,Table1[[#This Row],[OriginalPrice (in Rs)]],0)</f>
        <v>1499</v>
      </c>
      <c r="K9833" s="2">
        <f>Table1[[#This Row],[OriginalPrice (in Rs)]]-Table1[[#This Row],[DiscountOffer]]</f>
        <v>750</v>
      </c>
      <c r="L9833" s="2" t="str">
        <f>IF(Table1[[#This Row],[Discount % (In Rs)]]&gt;50%,"High Discount","Low Discount")</f>
        <v>High Discount</v>
      </c>
      <c r="M9833" s="3">
        <f>Table1[[#This Row],[Discount_Price (In Rs.)]]/Table1[[#This Row],[OriginalPrice (in Rs)]]</f>
        <v>0.50033355570380256</v>
      </c>
      <c r="N9833" s="4">
        <v>4.0999999999999996</v>
      </c>
      <c r="O9833">
        <v>369</v>
      </c>
      <c r="P9833" t="s">
        <v>32</v>
      </c>
      <c r="Q9833" t="s">
        <v>6942</v>
      </c>
    </row>
    <row r="9834" spans="1:17" x14ac:dyDescent="0.25">
      <c r="A9834" t="s">
        <v>14138</v>
      </c>
      <c r="B9834" s="1">
        <v>10188411</v>
      </c>
      <c r="C9834" t="s">
        <v>146</v>
      </c>
      <c r="D9834" t="s">
        <v>22</v>
      </c>
      <c r="E9834" t="s">
        <v>35</v>
      </c>
      <c r="F9834" t="s">
        <v>13</v>
      </c>
      <c r="G9834" s="2">
        <v>649</v>
      </c>
      <c r="H9834" s="2">
        <f>AVERAGEIF(Table1[[#All],[Category]],Table1[[#This Row],[Category]],Table1[[#All],[DiscountOffer]])</f>
        <v>726.0994423791791</v>
      </c>
      <c r="I9834" s="2">
        <v>1299</v>
      </c>
      <c r="J9834" s="2">
        <f>IF(Table1[[#This Row],[Ratings]]&gt;4,Table1[[#This Row],[OriginalPrice (in Rs)]],0)</f>
        <v>1299</v>
      </c>
      <c r="K9834" s="2">
        <f>Table1[[#This Row],[OriginalPrice (in Rs)]]-Table1[[#This Row],[DiscountOffer]]</f>
        <v>650</v>
      </c>
      <c r="L9834" s="2" t="str">
        <f>IF(Table1[[#This Row],[Discount % (In Rs)]]&gt;50%,"High Discount","Low Discount")</f>
        <v>High Discount</v>
      </c>
      <c r="M9834" s="3">
        <f>Table1[[#This Row],[Discount_Price (In Rs.)]]/Table1[[#This Row],[OriginalPrice (in Rs)]]</f>
        <v>0.50038491147036179</v>
      </c>
      <c r="N9834" s="4">
        <v>4.3</v>
      </c>
      <c r="O9834">
        <v>368</v>
      </c>
      <c r="P9834" t="s">
        <v>32</v>
      </c>
      <c r="Q9834" t="s">
        <v>14139</v>
      </c>
    </row>
    <row r="9835" spans="1:17" x14ac:dyDescent="0.25">
      <c r="A9835" t="s">
        <v>14141</v>
      </c>
      <c r="B9835" s="1">
        <v>11750396</v>
      </c>
      <c r="C9835" t="s">
        <v>1239</v>
      </c>
      <c r="D9835" t="s">
        <v>22</v>
      </c>
      <c r="E9835" t="s">
        <v>35</v>
      </c>
      <c r="F9835" t="s">
        <v>13</v>
      </c>
      <c r="G9835" s="2">
        <v>559</v>
      </c>
      <c r="H9835" s="2">
        <f>AVERAGEIF(Table1[[#All],[Category]],Table1[[#This Row],[Category]],Table1[[#All],[DiscountOffer]])</f>
        <v>726.0994423791791</v>
      </c>
      <c r="I9835" s="2">
        <v>1399</v>
      </c>
      <c r="J9835" s="2">
        <f>IF(Table1[[#This Row],[Ratings]]&gt;4,Table1[[#This Row],[OriginalPrice (in Rs)]],0)</f>
        <v>1399</v>
      </c>
      <c r="K9835" s="2">
        <f>Table1[[#This Row],[OriginalPrice (in Rs)]]-Table1[[#This Row],[DiscountOffer]]</f>
        <v>840</v>
      </c>
      <c r="L9835" s="2" t="str">
        <f>IF(Table1[[#This Row],[Discount % (In Rs)]]&gt;50%,"High Discount","Low Discount")</f>
        <v>High Discount</v>
      </c>
      <c r="M9835" s="3">
        <f>Table1[[#This Row],[Discount_Price (In Rs.)]]/Table1[[#This Row],[OriginalPrice (in Rs)]]</f>
        <v>0.60042887776983556</v>
      </c>
      <c r="N9835" s="4">
        <v>4.2</v>
      </c>
      <c r="O9835">
        <v>368</v>
      </c>
      <c r="P9835" t="s">
        <v>32</v>
      </c>
      <c r="Q9835" t="s">
        <v>14142</v>
      </c>
    </row>
    <row r="9836" spans="1:17" x14ac:dyDescent="0.25">
      <c r="A9836" t="s">
        <v>14193</v>
      </c>
      <c r="B9836" s="1">
        <v>10940844</v>
      </c>
      <c r="C9836" t="s">
        <v>10</v>
      </c>
      <c r="D9836" t="s">
        <v>22</v>
      </c>
      <c r="E9836" t="s">
        <v>35</v>
      </c>
      <c r="F9836" t="s">
        <v>13</v>
      </c>
      <c r="G9836" s="2">
        <v>699</v>
      </c>
      <c r="H9836" s="2">
        <f>AVERAGEIF(Table1[[#All],[Category]],Table1[[#This Row],[Category]],Table1[[#All],[DiscountOffer]])</f>
        <v>726.0994423791791</v>
      </c>
      <c r="I9836" s="2">
        <v>1399</v>
      </c>
      <c r="J9836" s="2">
        <f>IF(Table1[[#This Row],[Ratings]]&gt;4,Table1[[#This Row],[OriginalPrice (in Rs)]],0)</f>
        <v>1399</v>
      </c>
      <c r="K9836" s="2">
        <f>Table1[[#This Row],[OriginalPrice (in Rs)]]-Table1[[#This Row],[DiscountOffer]]</f>
        <v>700</v>
      </c>
      <c r="L9836" s="2" t="str">
        <f>IF(Table1[[#This Row],[Discount % (In Rs)]]&gt;50%,"High Discount","Low Discount")</f>
        <v>High Discount</v>
      </c>
      <c r="M9836" s="3">
        <f>Table1[[#This Row],[Discount_Price (In Rs.)]]/Table1[[#This Row],[OriginalPrice (in Rs)]]</f>
        <v>0.50035739814152969</v>
      </c>
      <c r="N9836" s="4">
        <v>4.4000000000000004</v>
      </c>
      <c r="O9836">
        <v>367</v>
      </c>
      <c r="P9836" t="s">
        <v>37</v>
      </c>
      <c r="Q9836" t="s">
        <v>14194</v>
      </c>
    </row>
    <row r="9837" spans="1:17" x14ac:dyDescent="0.25">
      <c r="A9837" t="s">
        <v>14197</v>
      </c>
      <c r="B9837" s="1">
        <v>1739675</v>
      </c>
      <c r="C9837" t="s">
        <v>2708</v>
      </c>
      <c r="D9837" t="s">
        <v>22</v>
      </c>
      <c r="E9837" t="s">
        <v>35</v>
      </c>
      <c r="F9837" t="s">
        <v>13</v>
      </c>
      <c r="G9837" s="2">
        <v>726.09944237918216</v>
      </c>
      <c r="H9837" s="2">
        <f>AVERAGEIF(Table1[[#All],[Category]],Table1[[#This Row],[Category]],Table1[[#All],[DiscountOffer]])</f>
        <v>726.0994423791791</v>
      </c>
      <c r="I9837" s="2">
        <v>799</v>
      </c>
      <c r="J9837" s="2">
        <f>IF(Table1[[#This Row],[Ratings]]&gt;4,Table1[[#This Row],[OriginalPrice (in Rs)]],0)</f>
        <v>799</v>
      </c>
      <c r="K9837" s="2">
        <f>Table1[[#This Row],[OriginalPrice (in Rs)]]-Table1[[#This Row],[DiscountOffer]]</f>
        <v>72.900557620817835</v>
      </c>
      <c r="L9837" s="2" t="str">
        <f>IF(Table1[[#This Row],[Discount % (In Rs)]]&gt;50%,"High Discount","Low Discount")</f>
        <v>Low Discount</v>
      </c>
      <c r="M9837" s="3">
        <f>Table1[[#This Row],[Discount_Price (In Rs.)]]/Table1[[#This Row],[OriginalPrice (in Rs)]]</f>
        <v>9.1239746709409056E-2</v>
      </c>
      <c r="N9837" s="4">
        <v>4.3</v>
      </c>
      <c r="O9837">
        <v>367</v>
      </c>
      <c r="P9837" t="s">
        <v>32</v>
      </c>
      <c r="Q9837" t="s">
        <v>14198</v>
      </c>
    </row>
    <row r="9838" spans="1:17" x14ac:dyDescent="0.25">
      <c r="A9838" t="s">
        <v>14199</v>
      </c>
      <c r="B9838" s="1">
        <v>1700898</v>
      </c>
      <c r="C9838" t="s">
        <v>56</v>
      </c>
      <c r="D9838" t="s">
        <v>22</v>
      </c>
      <c r="E9838" t="s">
        <v>35</v>
      </c>
      <c r="F9838" t="s">
        <v>13</v>
      </c>
      <c r="G9838" s="2">
        <v>359</v>
      </c>
      <c r="H9838" s="2">
        <f>AVERAGEIF(Table1[[#All],[Category]],Table1[[#This Row],[Category]],Table1[[#All],[DiscountOffer]])</f>
        <v>726.0994423791791</v>
      </c>
      <c r="I9838" s="2">
        <v>899</v>
      </c>
      <c r="J9838" s="2">
        <f>IF(Table1[[#This Row],[Ratings]]&gt;4,Table1[[#This Row],[OriginalPrice (in Rs)]],0)</f>
        <v>899</v>
      </c>
      <c r="K9838" s="2">
        <f>Table1[[#This Row],[OriginalPrice (in Rs)]]-Table1[[#This Row],[DiscountOffer]]</f>
        <v>540</v>
      </c>
      <c r="L9838" s="2" t="str">
        <f>IF(Table1[[#This Row],[Discount % (In Rs)]]&gt;50%,"High Discount","Low Discount")</f>
        <v>High Discount</v>
      </c>
      <c r="M9838" s="3">
        <f>Table1[[#This Row],[Discount_Price (In Rs.)]]/Table1[[#This Row],[OriginalPrice (in Rs)]]</f>
        <v>0.60066740823136822</v>
      </c>
      <c r="N9838" s="4">
        <v>4.0999999999999996</v>
      </c>
      <c r="O9838">
        <v>367</v>
      </c>
      <c r="P9838" t="s">
        <v>32</v>
      </c>
      <c r="Q9838" t="s">
        <v>14200</v>
      </c>
    </row>
    <row r="9839" spans="1:17" x14ac:dyDescent="0.25">
      <c r="A9839" t="s">
        <v>14201</v>
      </c>
      <c r="B9839" s="1">
        <v>11545266</v>
      </c>
      <c r="C9839" t="s">
        <v>10</v>
      </c>
      <c r="D9839" t="s">
        <v>22</v>
      </c>
      <c r="E9839" t="s">
        <v>35</v>
      </c>
      <c r="F9839" t="s">
        <v>13</v>
      </c>
      <c r="G9839" s="2">
        <v>449</v>
      </c>
      <c r="H9839" s="2">
        <f>AVERAGEIF(Table1[[#All],[Category]],Table1[[#This Row],[Category]],Table1[[#All],[DiscountOffer]])</f>
        <v>726.0994423791791</v>
      </c>
      <c r="I9839" s="2">
        <v>999</v>
      </c>
      <c r="J9839" s="2">
        <f>IF(Table1[[#This Row],[Ratings]]&gt;4,Table1[[#This Row],[OriginalPrice (in Rs)]],0)</f>
        <v>999</v>
      </c>
      <c r="K9839" s="2">
        <f>Table1[[#This Row],[OriginalPrice (in Rs)]]-Table1[[#This Row],[DiscountOffer]]</f>
        <v>550</v>
      </c>
      <c r="L9839" s="2" t="str">
        <f>IF(Table1[[#This Row],[Discount % (In Rs)]]&gt;50%,"High Discount","Low Discount")</f>
        <v>High Discount</v>
      </c>
      <c r="M9839" s="3">
        <f>Table1[[#This Row],[Discount_Price (In Rs.)]]/Table1[[#This Row],[OriginalPrice (in Rs)]]</f>
        <v>0.55055055055055058</v>
      </c>
      <c r="N9839" s="4">
        <v>4.3</v>
      </c>
      <c r="O9839">
        <v>367</v>
      </c>
      <c r="P9839" t="s">
        <v>62</v>
      </c>
      <c r="Q9839" t="s">
        <v>14202</v>
      </c>
    </row>
    <row r="9840" spans="1:17" x14ac:dyDescent="0.25">
      <c r="A9840" t="s">
        <v>14247</v>
      </c>
      <c r="B9840" s="1">
        <v>10336459</v>
      </c>
      <c r="C9840" t="s">
        <v>2741</v>
      </c>
      <c r="D9840" t="s">
        <v>22</v>
      </c>
      <c r="E9840" t="s">
        <v>35</v>
      </c>
      <c r="F9840" t="s">
        <v>13</v>
      </c>
      <c r="G9840" s="2">
        <v>399</v>
      </c>
      <c r="H9840" s="2">
        <f>AVERAGEIF(Table1[[#All],[Category]],Table1[[#This Row],[Category]],Table1[[#All],[DiscountOffer]])</f>
        <v>726.0994423791791</v>
      </c>
      <c r="I9840" s="2">
        <v>999</v>
      </c>
      <c r="J9840" s="2">
        <f>IF(Table1[[#This Row],[Ratings]]&gt;4,Table1[[#This Row],[OriginalPrice (in Rs)]],0)</f>
        <v>999</v>
      </c>
      <c r="K9840" s="2">
        <f>Table1[[#This Row],[OriginalPrice (in Rs)]]-Table1[[#This Row],[DiscountOffer]]</f>
        <v>600</v>
      </c>
      <c r="L9840" s="2" t="str">
        <f>IF(Table1[[#This Row],[Discount % (In Rs)]]&gt;50%,"High Discount","Low Discount")</f>
        <v>High Discount</v>
      </c>
      <c r="M9840" s="3">
        <f>Table1[[#This Row],[Discount_Price (In Rs.)]]/Table1[[#This Row],[OriginalPrice (in Rs)]]</f>
        <v>0.60060060060060061</v>
      </c>
      <c r="N9840" s="4">
        <v>4.4000000000000004</v>
      </c>
      <c r="O9840">
        <v>366</v>
      </c>
      <c r="P9840" t="s">
        <v>32</v>
      </c>
      <c r="Q9840" t="s">
        <v>14248</v>
      </c>
    </row>
    <row r="9841" spans="1:17" x14ac:dyDescent="0.25">
      <c r="A9841" t="s">
        <v>14331</v>
      </c>
      <c r="B9841" s="1">
        <v>13552842</v>
      </c>
      <c r="C9841" t="s">
        <v>950</v>
      </c>
      <c r="D9841" t="s">
        <v>22</v>
      </c>
      <c r="E9841" t="s">
        <v>35</v>
      </c>
      <c r="F9841" t="s">
        <v>13</v>
      </c>
      <c r="G9841" s="2">
        <v>439</v>
      </c>
      <c r="H9841" s="2">
        <f>AVERAGEIF(Table1[[#All],[Category]],Table1[[#This Row],[Category]],Table1[[#All],[DiscountOffer]])</f>
        <v>726.0994423791791</v>
      </c>
      <c r="I9841" s="2">
        <v>499</v>
      </c>
      <c r="J9841" s="2">
        <f>IF(Table1[[#This Row],[Ratings]]&gt;4,Table1[[#This Row],[OriginalPrice (in Rs)]],0)</f>
        <v>499</v>
      </c>
      <c r="K9841" s="2">
        <f>Table1[[#This Row],[OriginalPrice (in Rs)]]-Table1[[#This Row],[DiscountOffer]]</f>
        <v>60</v>
      </c>
      <c r="L9841" s="2" t="str">
        <f>IF(Table1[[#This Row],[Discount % (In Rs)]]&gt;50%,"High Discount","Low Discount")</f>
        <v>Low Discount</v>
      </c>
      <c r="M9841" s="3">
        <f>Table1[[#This Row],[Discount_Price (In Rs.)]]/Table1[[#This Row],[OriginalPrice (in Rs)]]</f>
        <v>0.12024048096192384</v>
      </c>
      <c r="N9841" s="4">
        <v>4.5</v>
      </c>
      <c r="O9841">
        <v>364</v>
      </c>
      <c r="P9841" t="s">
        <v>209</v>
      </c>
      <c r="Q9841" t="s">
        <v>14332</v>
      </c>
    </row>
    <row r="9842" spans="1:17" x14ac:dyDescent="0.25">
      <c r="A9842" t="s">
        <v>14333</v>
      </c>
      <c r="B9842" s="1">
        <v>1758079</v>
      </c>
      <c r="C9842" t="s">
        <v>39</v>
      </c>
      <c r="D9842" t="s">
        <v>22</v>
      </c>
      <c r="E9842" t="s">
        <v>35</v>
      </c>
      <c r="F9842" t="s">
        <v>13</v>
      </c>
      <c r="G9842" s="2">
        <v>239</v>
      </c>
      <c r="H9842" s="2">
        <f>AVERAGEIF(Table1[[#All],[Category]],Table1[[#This Row],[Category]],Table1[[#All],[DiscountOffer]])</f>
        <v>726.0994423791791</v>
      </c>
      <c r="I9842" s="2">
        <v>599</v>
      </c>
      <c r="J9842" s="2">
        <f>IF(Table1[[#This Row],[Ratings]]&gt;4,Table1[[#This Row],[OriginalPrice (in Rs)]],0)</f>
        <v>599</v>
      </c>
      <c r="K9842" s="2">
        <f>Table1[[#This Row],[OriginalPrice (in Rs)]]-Table1[[#This Row],[DiscountOffer]]</f>
        <v>360</v>
      </c>
      <c r="L9842" s="2" t="str">
        <f>IF(Table1[[#This Row],[Discount % (In Rs)]]&gt;50%,"High Discount","Low Discount")</f>
        <v>High Discount</v>
      </c>
      <c r="M9842" s="3">
        <f>Table1[[#This Row],[Discount_Price (In Rs.)]]/Table1[[#This Row],[OriginalPrice (in Rs)]]</f>
        <v>0.60100166944908184</v>
      </c>
      <c r="N9842" s="4">
        <v>4.3</v>
      </c>
      <c r="O9842">
        <v>364</v>
      </c>
      <c r="P9842" t="s">
        <v>20</v>
      </c>
      <c r="Q9842" t="s">
        <v>14334</v>
      </c>
    </row>
    <row r="9843" spans="1:17" x14ac:dyDescent="0.25">
      <c r="A9843" t="s">
        <v>14335</v>
      </c>
      <c r="B9843" s="1">
        <v>12024978</v>
      </c>
      <c r="C9843" t="s">
        <v>10</v>
      </c>
      <c r="D9843" t="s">
        <v>22</v>
      </c>
      <c r="E9843" t="s">
        <v>35</v>
      </c>
      <c r="F9843" t="s">
        <v>13</v>
      </c>
      <c r="G9843" s="2">
        <v>539</v>
      </c>
      <c r="H9843" s="2">
        <f>AVERAGEIF(Table1[[#All],[Category]],Table1[[#This Row],[Category]],Table1[[#All],[DiscountOffer]])</f>
        <v>726.0994423791791</v>
      </c>
      <c r="I9843" s="2">
        <v>899</v>
      </c>
      <c r="J9843" s="2">
        <f>IF(Table1[[#This Row],[Ratings]]&gt;4,Table1[[#This Row],[OriginalPrice (in Rs)]],0)</f>
        <v>899</v>
      </c>
      <c r="K9843" s="2">
        <f>Table1[[#This Row],[OriginalPrice (in Rs)]]-Table1[[#This Row],[DiscountOffer]]</f>
        <v>360</v>
      </c>
      <c r="L9843" s="2" t="str">
        <f>IF(Table1[[#This Row],[Discount % (In Rs)]]&gt;50%,"High Discount","Low Discount")</f>
        <v>Low Discount</v>
      </c>
      <c r="M9843" s="3">
        <f>Table1[[#This Row],[Discount_Price (In Rs.)]]/Table1[[#This Row],[OriginalPrice (in Rs)]]</f>
        <v>0.40044493882091214</v>
      </c>
      <c r="N9843" s="4">
        <v>4.4000000000000004</v>
      </c>
      <c r="O9843">
        <v>364</v>
      </c>
      <c r="P9843" t="s">
        <v>37</v>
      </c>
      <c r="Q9843" t="s">
        <v>14336</v>
      </c>
    </row>
    <row r="9844" spans="1:17" x14ac:dyDescent="0.25">
      <c r="A9844" t="s">
        <v>14370</v>
      </c>
      <c r="B9844" s="1">
        <v>6557875</v>
      </c>
      <c r="C9844" t="s">
        <v>4439</v>
      </c>
      <c r="D9844" t="s">
        <v>22</v>
      </c>
      <c r="E9844" t="s">
        <v>35</v>
      </c>
      <c r="F9844" t="s">
        <v>13</v>
      </c>
      <c r="G9844" s="2">
        <v>493</v>
      </c>
      <c r="H9844" s="2">
        <f>AVERAGEIF(Table1[[#All],[Category]],Table1[[#This Row],[Category]],Table1[[#All],[DiscountOffer]])</f>
        <v>726.0994423791791</v>
      </c>
      <c r="I9844" s="2">
        <v>1299</v>
      </c>
      <c r="J9844" s="2">
        <f>IF(Table1[[#This Row],[Ratings]]&gt;4,Table1[[#This Row],[OriginalPrice (in Rs)]],0)</f>
        <v>0</v>
      </c>
      <c r="K9844" s="2">
        <f>Table1[[#This Row],[OriginalPrice (in Rs)]]-Table1[[#This Row],[DiscountOffer]]</f>
        <v>806</v>
      </c>
      <c r="L9844" s="2" t="str">
        <f>IF(Table1[[#This Row],[Discount % (In Rs)]]&gt;50%,"High Discount","Low Discount")</f>
        <v>High Discount</v>
      </c>
      <c r="M9844" s="3">
        <f>Table1[[#This Row],[Discount_Price (In Rs.)]]/Table1[[#This Row],[OriginalPrice (in Rs)]]</f>
        <v>0.6204772902232486</v>
      </c>
      <c r="N9844" s="4">
        <v>4</v>
      </c>
      <c r="O9844">
        <v>363</v>
      </c>
      <c r="P9844" t="s">
        <v>32</v>
      </c>
      <c r="Q9844" t="s">
        <v>14371</v>
      </c>
    </row>
    <row r="9845" spans="1:17" x14ac:dyDescent="0.25">
      <c r="A9845" t="s">
        <v>14374</v>
      </c>
      <c r="B9845" s="1">
        <v>13780172</v>
      </c>
      <c r="C9845" t="s">
        <v>745</v>
      </c>
      <c r="D9845" t="s">
        <v>22</v>
      </c>
      <c r="E9845" t="s">
        <v>35</v>
      </c>
      <c r="F9845" t="s">
        <v>13</v>
      </c>
      <c r="G9845" s="2">
        <v>1169</v>
      </c>
      <c r="H9845" s="2">
        <f>AVERAGEIF(Table1[[#All],[Category]],Table1[[#This Row],[Category]],Table1[[#All],[DiscountOffer]])</f>
        <v>726.0994423791791</v>
      </c>
      <c r="I9845" s="2">
        <v>1799</v>
      </c>
      <c r="J9845" s="2">
        <f>IF(Table1[[#This Row],[Ratings]]&gt;4,Table1[[#This Row],[OriginalPrice (in Rs)]],0)</f>
        <v>1799</v>
      </c>
      <c r="K9845" s="2">
        <f>Table1[[#This Row],[OriginalPrice (in Rs)]]-Table1[[#This Row],[DiscountOffer]]</f>
        <v>630</v>
      </c>
      <c r="L9845" s="2" t="str">
        <f>IF(Table1[[#This Row],[Discount % (In Rs)]]&gt;50%,"High Discount","Low Discount")</f>
        <v>Low Discount</v>
      </c>
      <c r="M9845" s="3">
        <f>Table1[[#This Row],[Discount_Price (In Rs.)]]/Table1[[#This Row],[OriginalPrice (in Rs)]]</f>
        <v>0.35019455252918286</v>
      </c>
      <c r="N9845" s="4">
        <v>4.4000000000000004</v>
      </c>
      <c r="O9845">
        <v>363</v>
      </c>
      <c r="P9845" t="s">
        <v>209</v>
      </c>
      <c r="Q9845" t="s">
        <v>14375</v>
      </c>
    </row>
    <row r="9846" spans="1:17" x14ac:dyDescent="0.25">
      <c r="A9846" t="s">
        <v>14378</v>
      </c>
      <c r="B9846" s="1">
        <v>12816776</v>
      </c>
      <c r="C9846" t="s">
        <v>53</v>
      </c>
      <c r="D9846" t="s">
        <v>22</v>
      </c>
      <c r="E9846" t="s">
        <v>35</v>
      </c>
      <c r="F9846" t="s">
        <v>13</v>
      </c>
      <c r="G9846" s="2">
        <v>384</v>
      </c>
      <c r="H9846" s="2">
        <f>AVERAGEIF(Table1[[#All],[Category]],Table1[[#This Row],[Category]],Table1[[#All],[DiscountOffer]])</f>
        <v>726.0994423791791</v>
      </c>
      <c r="I9846" s="2">
        <v>699</v>
      </c>
      <c r="J9846" s="2">
        <f>IF(Table1[[#This Row],[Ratings]]&gt;4,Table1[[#This Row],[OriginalPrice (in Rs)]],0)</f>
        <v>699</v>
      </c>
      <c r="K9846" s="2">
        <f>Table1[[#This Row],[OriginalPrice (in Rs)]]-Table1[[#This Row],[DiscountOffer]]</f>
        <v>315</v>
      </c>
      <c r="L9846" s="2" t="str">
        <f>IF(Table1[[#This Row],[Discount % (In Rs)]]&gt;50%,"High Discount","Low Discount")</f>
        <v>Low Discount</v>
      </c>
      <c r="M9846" s="3">
        <f>Table1[[#This Row],[Discount_Price (In Rs.)]]/Table1[[#This Row],[OriginalPrice (in Rs)]]</f>
        <v>0.45064377682403434</v>
      </c>
      <c r="N9846" s="4">
        <v>4.0999999999999996</v>
      </c>
      <c r="O9846">
        <v>363</v>
      </c>
      <c r="P9846" t="s">
        <v>20</v>
      </c>
      <c r="Q9846" t="s">
        <v>3176</v>
      </c>
    </row>
    <row r="9847" spans="1:17" x14ac:dyDescent="0.25">
      <c r="A9847" t="s">
        <v>14466</v>
      </c>
      <c r="B9847" s="1">
        <v>11554774</v>
      </c>
      <c r="C9847" t="s">
        <v>7776</v>
      </c>
      <c r="D9847" t="s">
        <v>22</v>
      </c>
      <c r="E9847" t="s">
        <v>35</v>
      </c>
      <c r="F9847" t="s">
        <v>13</v>
      </c>
      <c r="G9847" s="2">
        <v>509</v>
      </c>
      <c r="H9847" s="2">
        <f>AVERAGEIF(Table1[[#All],[Category]],Table1[[#This Row],[Category]],Table1[[#All],[DiscountOffer]])</f>
        <v>726.0994423791791</v>
      </c>
      <c r="I9847" s="2">
        <v>1499</v>
      </c>
      <c r="J9847" s="2">
        <f>IF(Table1[[#This Row],[Ratings]]&gt;4,Table1[[#This Row],[OriginalPrice (in Rs)]],0)</f>
        <v>0</v>
      </c>
      <c r="K9847" s="2">
        <f>Table1[[#This Row],[OriginalPrice (in Rs)]]-Table1[[#This Row],[DiscountOffer]]</f>
        <v>990</v>
      </c>
      <c r="L9847" s="2" t="str">
        <f>IF(Table1[[#This Row],[Discount % (In Rs)]]&gt;50%,"High Discount","Low Discount")</f>
        <v>High Discount</v>
      </c>
      <c r="M9847" s="3">
        <f>Table1[[#This Row],[Discount_Price (In Rs.)]]/Table1[[#This Row],[OriginalPrice (in Rs)]]</f>
        <v>0.66044029352901934</v>
      </c>
      <c r="N9847" s="4">
        <v>4</v>
      </c>
      <c r="O9847">
        <v>361</v>
      </c>
      <c r="P9847" t="s">
        <v>209</v>
      </c>
      <c r="Q9847" t="s">
        <v>14467</v>
      </c>
    </row>
    <row r="9848" spans="1:17" x14ac:dyDescent="0.25">
      <c r="A9848" t="s">
        <v>14468</v>
      </c>
      <c r="B9848" s="1">
        <v>14047668</v>
      </c>
      <c r="C9848" t="s">
        <v>12697</v>
      </c>
      <c r="D9848" t="s">
        <v>22</v>
      </c>
      <c r="E9848" t="s">
        <v>35</v>
      </c>
      <c r="F9848" t="s">
        <v>13</v>
      </c>
      <c r="G9848" s="2">
        <v>1234</v>
      </c>
      <c r="H9848" s="2">
        <f>AVERAGEIF(Table1[[#All],[Category]],Table1[[#This Row],[Category]],Table1[[#All],[DiscountOffer]])</f>
        <v>726.0994423791791</v>
      </c>
      <c r="I9848" s="2">
        <v>1899</v>
      </c>
      <c r="J9848" s="2">
        <f>IF(Table1[[#This Row],[Ratings]]&gt;4,Table1[[#This Row],[OriginalPrice (in Rs)]],0)</f>
        <v>1899</v>
      </c>
      <c r="K9848" s="2">
        <f>Table1[[#This Row],[OriginalPrice (in Rs)]]-Table1[[#This Row],[DiscountOffer]]</f>
        <v>665</v>
      </c>
      <c r="L9848" s="2" t="str">
        <f>IF(Table1[[#This Row],[Discount % (In Rs)]]&gt;50%,"High Discount","Low Discount")</f>
        <v>Low Discount</v>
      </c>
      <c r="M9848" s="3">
        <f>Table1[[#This Row],[Discount_Price (In Rs.)]]/Table1[[#This Row],[OriginalPrice (in Rs)]]</f>
        <v>0.35018430753027907</v>
      </c>
      <c r="N9848" s="4">
        <v>4.3</v>
      </c>
      <c r="O9848">
        <v>361</v>
      </c>
      <c r="P9848" t="s">
        <v>209</v>
      </c>
      <c r="Q9848" t="s">
        <v>14469</v>
      </c>
    </row>
    <row r="9849" spans="1:17" x14ac:dyDescent="0.25">
      <c r="A9849" t="s">
        <v>14580</v>
      </c>
      <c r="B9849" s="1">
        <v>11278632</v>
      </c>
      <c r="C9849" t="s">
        <v>10</v>
      </c>
      <c r="D9849" t="s">
        <v>22</v>
      </c>
      <c r="E9849" t="s">
        <v>35</v>
      </c>
      <c r="F9849" t="s">
        <v>13</v>
      </c>
      <c r="G9849" s="2">
        <v>674</v>
      </c>
      <c r="H9849" s="2">
        <f>AVERAGEIF(Table1[[#All],[Category]],Table1[[#This Row],[Category]],Table1[[#All],[DiscountOffer]])</f>
        <v>726.0994423791791</v>
      </c>
      <c r="I9849" s="2">
        <v>1499</v>
      </c>
      <c r="J9849" s="2">
        <f>IF(Table1[[#This Row],[Ratings]]&gt;4,Table1[[#This Row],[OriginalPrice (in Rs)]],0)</f>
        <v>0</v>
      </c>
      <c r="K9849" s="2">
        <f>Table1[[#This Row],[OriginalPrice (in Rs)]]-Table1[[#This Row],[DiscountOffer]]</f>
        <v>825</v>
      </c>
      <c r="L9849" s="2" t="str">
        <f>IF(Table1[[#This Row],[Discount % (In Rs)]]&gt;50%,"High Discount","Low Discount")</f>
        <v>High Discount</v>
      </c>
      <c r="M9849" s="3">
        <f>Table1[[#This Row],[Discount_Price (In Rs.)]]/Table1[[#This Row],[OriginalPrice (in Rs)]]</f>
        <v>0.5503669112741828</v>
      </c>
      <c r="N9849" s="4">
        <v>3.7</v>
      </c>
      <c r="O9849">
        <v>359</v>
      </c>
      <c r="P9849" t="s">
        <v>62</v>
      </c>
      <c r="Q9849" t="s">
        <v>14581</v>
      </c>
    </row>
    <row r="9850" spans="1:17" x14ac:dyDescent="0.25">
      <c r="A9850" t="s">
        <v>14582</v>
      </c>
      <c r="B9850" s="1">
        <v>11279198</v>
      </c>
      <c r="C9850" t="s">
        <v>321</v>
      </c>
      <c r="D9850" t="s">
        <v>22</v>
      </c>
      <c r="E9850" t="s">
        <v>35</v>
      </c>
      <c r="F9850" t="s">
        <v>13</v>
      </c>
      <c r="G9850" s="2">
        <v>726.09944237918216</v>
      </c>
      <c r="H9850" s="2">
        <f>AVERAGEIF(Table1[[#All],[Category]],Table1[[#This Row],[Category]],Table1[[#All],[DiscountOffer]])</f>
        <v>726.0994423791791</v>
      </c>
      <c r="I9850" s="2">
        <v>749</v>
      </c>
      <c r="J9850" s="2">
        <f>IF(Table1[[#This Row],[Ratings]]&gt;4,Table1[[#This Row],[OriginalPrice (in Rs)]],0)</f>
        <v>749</v>
      </c>
      <c r="K9850" s="2">
        <f>Table1[[#This Row],[OriginalPrice (in Rs)]]-Table1[[#This Row],[DiscountOffer]]</f>
        <v>22.900557620817835</v>
      </c>
      <c r="L9850" s="2" t="str">
        <f>IF(Table1[[#This Row],[Discount % (In Rs)]]&gt;50%,"High Discount","Low Discount")</f>
        <v>Low Discount</v>
      </c>
      <c r="M9850" s="3">
        <f>Table1[[#This Row],[Discount_Price (In Rs.)]]/Table1[[#This Row],[OriginalPrice (in Rs)]]</f>
        <v>3.0574843285471075E-2</v>
      </c>
      <c r="N9850" s="4">
        <v>4.2</v>
      </c>
      <c r="O9850">
        <v>359</v>
      </c>
      <c r="P9850" t="s">
        <v>324</v>
      </c>
      <c r="Q9850" t="s">
        <v>14583</v>
      </c>
    </row>
    <row r="9851" spans="1:17" x14ac:dyDescent="0.25">
      <c r="A9851" t="s">
        <v>14584</v>
      </c>
      <c r="B9851" s="1">
        <v>11582882</v>
      </c>
      <c r="C9851" t="s">
        <v>388</v>
      </c>
      <c r="D9851" t="s">
        <v>22</v>
      </c>
      <c r="E9851" t="s">
        <v>35</v>
      </c>
      <c r="F9851" t="s">
        <v>13</v>
      </c>
      <c r="G9851" s="2">
        <v>455</v>
      </c>
      <c r="H9851" s="2">
        <f>AVERAGEIF(Table1[[#All],[Category]],Table1[[#This Row],[Category]],Table1[[#All],[DiscountOffer]])</f>
        <v>726.0994423791791</v>
      </c>
      <c r="I9851" s="2">
        <v>949</v>
      </c>
      <c r="J9851" s="2">
        <f>IF(Table1[[#This Row],[Ratings]]&gt;4,Table1[[#This Row],[OriginalPrice (in Rs)]],0)</f>
        <v>949</v>
      </c>
      <c r="K9851" s="2">
        <f>Table1[[#This Row],[OriginalPrice (in Rs)]]-Table1[[#This Row],[DiscountOffer]]</f>
        <v>494</v>
      </c>
      <c r="L9851" s="2" t="str">
        <f>IF(Table1[[#This Row],[Discount % (In Rs)]]&gt;50%,"High Discount","Low Discount")</f>
        <v>High Discount</v>
      </c>
      <c r="M9851" s="3">
        <f>Table1[[#This Row],[Discount_Price (In Rs.)]]/Table1[[#This Row],[OriginalPrice (in Rs)]]</f>
        <v>0.52054794520547942</v>
      </c>
      <c r="N9851" s="4">
        <v>4.0999999999999996</v>
      </c>
      <c r="O9851">
        <v>359</v>
      </c>
      <c r="P9851" t="s">
        <v>20</v>
      </c>
      <c r="Q9851" t="s">
        <v>14585</v>
      </c>
    </row>
    <row r="9852" spans="1:17" x14ac:dyDescent="0.25">
      <c r="A9852" t="s">
        <v>14586</v>
      </c>
      <c r="B9852" s="1">
        <v>11363352</v>
      </c>
      <c r="C9852" t="s">
        <v>146</v>
      </c>
      <c r="D9852" t="s">
        <v>22</v>
      </c>
      <c r="E9852" t="s">
        <v>35</v>
      </c>
      <c r="F9852" t="s">
        <v>13</v>
      </c>
      <c r="G9852" s="2">
        <v>649</v>
      </c>
      <c r="H9852" s="2">
        <f>AVERAGEIF(Table1[[#All],[Category]],Table1[[#This Row],[Category]],Table1[[#All],[DiscountOffer]])</f>
        <v>726.0994423791791</v>
      </c>
      <c r="I9852" s="2">
        <v>999</v>
      </c>
      <c r="J9852" s="2">
        <f>IF(Table1[[#This Row],[Ratings]]&gt;4,Table1[[#This Row],[OriginalPrice (in Rs)]],0)</f>
        <v>999</v>
      </c>
      <c r="K9852" s="2">
        <f>Table1[[#This Row],[OriginalPrice (in Rs)]]-Table1[[#This Row],[DiscountOffer]]</f>
        <v>350</v>
      </c>
      <c r="L9852" s="2" t="str">
        <f>IF(Table1[[#This Row],[Discount % (In Rs)]]&gt;50%,"High Discount","Low Discount")</f>
        <v>Low Discount</v>
      </c>
      <c r="M9852" s="3">
        <f>Table1[[#This Row],[Discount_Price (In Rs.)]]/Table1[[#This Row],[OriginalPrice (in Rs)]]</f>
        <v>0.35035035035035034</v>
      </c>
      <c r="N9852" s="4">
        <v>4.2</v>
      </c>
      <c r="O9852">
        <v>359</v>
      </c>
      <c r="P9852" t="s">
        <v>32</v>
      </c>
      <c r="Q9852" t="s">
        <v>14587</v>
      </c>
    </row>
    <row r="9853" spans="1:17" x14ac:dyDescent="0.25">
      <c r="A9853" t="s">
        <v>14688</v>
      </c>
      <c r="B9853" s="1">
        <v>10943416</v>
      </c>
      <c r="C9853" t="s">
        <v>10</v>
      </c>
      <c r="D9853" t="s">
        <v>22</v>
      </c>
      <c r="E9853" t="s">
        <v>35</v>
      </c>
      <c r="F9853" t="s">
        <v>13</v>
      </c>
      <c r="G9853" s="2">
        <v>699</v>
      </c>
      <c r="H9853" s="2">
        <f>AVERAGEIF(Table1[[#All],[Category]],Table1[[#This Row],[Category]],Table1[[#All],[DiscountOffer]])</f>
        <v>726.0994423791791</v>
      </c>
      <c r="I9853" s="2">
        <v>1399</v>
      </c>
      <c r="J9853" s="2">
        <f>IF(Table1[[#This Row],[Ratings]]&gt;4,Table1[[#This Row],[OriginalPrice (in Rs)]],0)</f>
        <v>1399</v>
      </c>
      <c r="K9853" s="2">
        <f>Table1[[#This Row],[OriginalPrice (in Rs)]]-Table1[[#This Row],[DiscountOffer]]</f>
        <v>700</v>
      </c>
      <c r="L9853" s="2" t="str">
        <f>IF(Table1[[#This Row],[Discount % (In Rs)]]&gt;50%,"High Discount","Low Discount")</f>
        <v>High Discount</v>
      </c>
      <c r="M9853" s="3">
        <f>Table1[[#This Row],[Discount_Price (In Rs.)]]/Table1[[#This Row],[OriginalPrice (in Rs)]]</f>
        <v>0.50035739814152969</v>
      </c>
      <c r="N9853" s="4">
        <v>4.5</v>
      </c>
      <c r="O9853">
        <v>357</v>
      </c>
      <c r="P9853" t="s">
        <v>37</v>
      </c>
      <c r="Q9853" t="s">
        <v>14689</v>
      </c>
    </row>
    <row r="9854" spans="1:17" x14ac:dyDescent="0.25">
      <c r="A9854" t="s">
        <v>14692</v>
      </c>
      <c r="B9854" s="1">
        <v>1847920</v>
      </c>
      <c r="C9854" t="s">
        <v>43</v>
      </c>
      <c r="D9854" t="s">
        <v>22</v>
      </c>
      <c r="E9854" t="s">
        <v>35</v>
      </c>
      <c r="F9854" t="s">
        <v>13</v>
      </c>
      <c r="G9854" s="2">
        <v>279</v>
      </c>
      <c r="H9854" s="2">
        <f>AVERAGEIF(Table1[[#All],[Category]],Table1[[#This Row],[Category]],Table1[[#All],[DiscountOffer]])</f>
        <v>726.0994423791791</v>
      </c>
      <c r="I9854" s="2">
        <v>699</v>
      </c>
      <c r="J9854" s="2">
        <f>IF(Table1[[#This Row],[Ratings]]&gt;4,Table1[[#This Row],[OriginalPrice (in Rs)]],0)</f>
        <v>699</v>
      </c>
      <c r="K9854" s="2">
        <f>Table1[[#This Row],[OriginalPrice (in Rs)]]-Table1[[#This Row],[DiscountOffer]]</f>
        <v>420</v>
      </c>
      <c r="L9854" s="2" t="str">
        <f>IF(Table1[[#This Row],[Discount % (In Rs)]]&gt;50%,"High Discount","Low Discount")</f>
        <v>High Discount</v>
      </c>
      <c r="M9854" s="3">
        <f>Table1[[#This Row],[Discount_Price (In Rs.)]]/Table1[[#This Row],[OriginalPrice (in Rs)]]</f>
        <v>0.60085836909871249</v>
      </c>
      <c r="N9854" s="4">
        <v>4.4000000000000004</v>
      </c>
      <c r="O9854">
        <v>357</v>
      </c>
      <c r="P9854" t="s">
        <v>20</v>
      </c>
      <c r="Q9854" t="s">
        <v>14693</v>
      </c>
    </row>
    <row r="9855" spans="1:17" x14ac:dyDescent="0.25">
      <c r="A9855" t="s">
        <v>14738</v>
      </c>
      <c r="B9855" s="1">
        <v>7587012</v>
      </c>
      <c r="C9855" t="s">
        <v>4439</v>
      </c>
      <c r="D9855" t="s">
        <v>22</v>
      </c>
      <c r="E9855" t="s">
        <v>35</v>
      </c>
      <c r="F9855" t="s">
        <v>13</v>
      </c>
      <c r="G9855" s="2">
        <v>493</v>
      </c>
      <c r="H9855" s="2">
        <f>AVERAGEIF(Table1[[#All],[Category]],Table1[[#This Row],[Category]],Table1[[#All],[DiscountOffer]])</f>
        <v>726.0994423791791</v>
      </c>
      <c r="I9855" s="2">
        <v>1299</v>
      </c>
      <c r="J9855" s="2">
        <f>IF(Table1[[#This Row],[Ratings]]&gt;4,Table1[[#This Row],[OriginalPrice (in Rs)]],0)</f>
        <v>0</v>
      </c>
      <c r="K9855" s="2">
        <f>Table1[[#This Row],[OriginalPrice (in Rs)]]-Table1[[#This Row],[DiscountOffer]]</f>
        <v>806</v>
      </c>
      <c r="L9855" s="2" t="str">
        <f>IF(Table1[[#This Row],[Discount % (In Rs)]]&gt;50%,"High Discount","Low Discount")</f>
        <v>High Discount</v>
      </c>
      <c r="M9855" s="3">
        <f>Table1[[#This Row],[Discount_Price (In Rs.)]]/Table1[[#This Row],[OriginalPrice (in Rs)]]</f>
        <v>0.6204772902232486</v>
      </c>
      <c r="N9855" s="4">
        <v>4</v>
      </c>
      <c r="O9855">
        <v>356</v>
      </c>
      <c r="P9855" t="s">
        <v>32</v>
      </c>
      <c r="Q9855" t="s">
        <v>9076</v>
      </c>
    </row>
    <row r="9856" spans="1:17" x14ac:dyDescent="0.25">
      <c r="A9856" t="s">
        <v>14744</v>
      </c>
      <c r="B9856" s="1">
        <v>12907676</v>
      </c>
      <c r="C9856" t="s">
        <v>10</v>
      </c>
      <c r="D9856" t="s">
        <v>22</v>
      </c>
      <c r="E9856" t="s">
        <v>35</v>
      </c>
      <c r="F9856" t="s">
        <v>13</v>
      </c>
      <c r="G9856" s="2">
        <v>726.09944237918216</v>
      </c>
      <c r="H9856" s="2">
        <f>AVERAGEIF(Table1[[#All],[Category]],Table1[[#This Row],[Category]],Table1[[#All],[DiscountOffer]])</f>
        <v>726.0994423791791</v>
      </c>
      <c r="I9856" s="2">
        <v>899</v>
      </c>
      <c r="J9856" s="2">
        <f>IF(Table1[[#This Row],[Ratings]]&gt;4,Table1[[#This Row],[OriginalPrice (in Rs)]],0)</f>
        <v>899</v>
      </c>
      <c r="K9856" s="2">
        <f>Table1[[#This Row],[OriginalPrice (in Rs)]]-Table1[[#This Row],[DiscountOffer]]</f>
        <v>172.90055762081784</v>
      </c>
      <c r="L9856" s="2" t="str">
        <f>IF(Table1[[#This Row],[Discount % (In Rs)]]&gt;50%,"High Discount","Low Discount")</f>
        <v>Low Discount</v>
      </c>
      <c r="M9856" s="3">
        <f>Table1[[#This Row],[Discount_Price (In Rs.)]]/Table1[[#This Row],[OriginalPrice (in Rs)]]</f>
        <v>0.19232542560713886</v>
      </c>
      <c r="N9856" s="4">
        <v>4.2</v>
      </c>
      <c r="O9856">
        <v>356</v>
      </c>
      <c r="P9856" t="s">
        <v>62</v>
      </c>
      <c r="Q9856" t="s">
        <v>14745</v>
      </c>
    </row>
    <row r="9857" spans="1:17" x14ac:dyDescent="0.25">
      <c r="A9857" t="s">
        <v>14805</v>
      </c>
      <c r="B9857" s="1">
        <v>9768175</v>
      </c>
      <c r="C9857" t="s">
        <v>146</v>
      </c>
      <c r="D9857" t="s">
        <v>22</v>
      </c>
      <c r="E9857" t="s">
        <v>35</v>
      </c>
      <c r="F9857" t="s">
        <v>13</v>
      </c>
      <c r="G9857" s="2">
        <v>699</v>
      </c>
      <c r="H9857" s="2">
        <f>AVERAGEIF(Table1[[#All],[Category]],Table1[[#This Row],[Category]],Table1[[#All],[DiscountOffer]])</f>
        <v>726.0994423791791</v>
      </c>
      <c r="I9857" s="2">
        <v>1399</v>
      </c>
      <c r="J9857" s="2">
        <f>IF(Table1[[#This Row],[Ratings]]&gt;4,Table1[[#This Row],[OriginalPrice (in Rs)]],0)</f>
        <v>0</v>
      </c>
      <c r="K9857" s="2">
        <f>Table1[[#This Row],[OriginalPrice (in Rs)]]-Table1[[#This Row],[DiscountOffer]]</f>
        <v>700</v>
      </c>
      <c r="L9857" s="2" t="str">
        <f>IF(Table1[[#This Row],[Discount % (In Rs)]]&gt;50%,"High Discount","Low Discount")</f>
        <v>High Discount</v>
      </c>
      <c r="M9857" s="3">
        <f>Table1[[#This Row],[Discount_Price (In Rs.)]]/Table1[[#This Row],[OriginalPrice (in Rs)]]</f>
        <v>0.50035739814152969</v>
      </c>
      <c r="N9857" s="4">
        <v>3.7</v>
      </c>
      <c r="O9857">
        <v>355</v>
      </c>
      <c r="P9857" t="s">
        <v>32</v>
      </c>
      <c r="Q9857" t="s">
        <v>14806</v>
      </c>
    </row>
    <row r="9858" spans="1:17" x14ac:dyDescent="0.25">
      <c r="A9858" t="s">
        <v>14807</v>
      </c>
      <c r="B9858" s="1">
        <v>9973253</v>
      </c>
      <c r="C9858" t="s">
        <v>10</v>
      </c>
      <c r="D9858" t="s">
        <v>22</v>
      </c>
      <c r="E9858" t="s">
        <v>35</v>
      </c>
      <c r="F9858" t="s">
        <v>13</v>
      </c>
      <c r="G9858" s="2">
        <v>629</v>
      </c>
      <c r="H9858" s="2">
        <f>AVERAGEIF(Table1[[#All],[Category]],Table1[[#This Row],[Category]],Table1[[#All],[DiscountOffer]])</f>
        <v>726.0994423791791</v>
      </c>
      <c r="I9858" s="2">
        <v>1399</v>
      </c>
      <c r="J9858" s="2">
        <f>IF(Table1[[#This Row],[Ratings]]&gt;4,Table1[[#This Row],[OriginalPrice (in Rs)]],0)</f>
        <v>1399</v>
      </c>
      <c r="K9858" s="2">
        <f>Table1[[#This Row],[OriginalPrice (in Rs)]]-Table1[[#This Row],[DiscountOffer]]</f>
        <v>770</v>
      </c>
      <c r="L9858" s="2" t="str">
        <f>IF(Table1[[#This Row],[Discount % (In Rs)]]&gt;50%,"High Discount","Low Discount")</f>
        <v>High Discount</v>
      </c>
      <c r="M9858" s="3">
        <f>Table1[[#This Row],[Discount_Price (In Rs.)]]/Table1[[#This Row],[OriginalPrice (in Rs)]]</f>
        <v>0.55039313795568268</v>
      </c>
      <c r="N9858" s="4">
        <v>4.2</v>
      </c>
      <c r="O9858">
        <v>355</v>
      </c>
      <c r="P9858" t="s">
        <v>20</v>
      </c>
      <c r="Q9858" t="s">
        <v>14808</v>
      </c>
    </row>
    <row r="9859" spans="1:17" x14ac:dyDescent="0.25">
      <c r="A9859" t="s">
        <v>14812</v>
      </c>
      <c r="B9859" s="1">
        <v>11363838</v>
      </c>
      <c r="C9859" t="s">
        <v>146</v>
      </c>
      <c r="D9859" t="s">
        <v>22</v>
      </c>
      <c r="E9859" t="s">
        <v>35</v>
      </c>
      <c r="F9859" t="s">
        <v>13</v>
      </c>
      <c r="G9859" s="2">
        <v>749</v>
      </c>
      <c r="H9859" s="2">
        <f>AVERAGEIF(Table1[[#All],[Category]],Table1[[#This Row],[Category]],Table1[[#All],[DiscountOffer]])</f>
        <v>726.0994423791791</v>
      </c>
      <c r="I9859" s="2">
        <v>1499</v>
      </c>
      <c r="J9859" s="2">
        <f>IF(Table1[[#This Row],[Ratings]]&gt;4,Table1[[#This Row],[OriginalPrice (in Rs)]],0)</f>
        <v>0</v>
      </c>
      <c r="K9859" s="2">
        <f>Table1[[#This Row],[OriginalPrice (in Rs)]]-Table1[[#This Row],[DiscountOffer]]</f>
        <v>750</v>
      </c>
      <c r="L9859" s="2" t="str">
        <f>IF(Table1[[#This Row],[Discount % (In Rs)]]&gt;50%,"High Discount","Low Discount")</f>
        <v>High Discount</v>
      </c>
      <c r="M9859" s="3">
        <f>Table1[[#This Row],[Discount_Price (In Rs.)]]/Table1[[#This Row],[OriginalPrice (in Rs)]]</f>
        <v>0.50033355570380256</v>
      </c>
      <c r="N9859" s="4">
        <v>3.8</v>
      </c>
      <c r="O9859">
        <v>355</v>
      </c>
      <c r="P9859" t="s">
        <v>32</v>
      </c>
      <c r="Q9859" t="s">
        <v>14813</v>
      </c>
    </row>
    <row r="9860" spans="1:17" x14ac:dyDescent="0.25">
      <c r="A9860" t="s">
        <v>14816</v>
      </c>
      <c r="B9860" s="1">
        <v>12109778</v>
      </c>
      <c r="C9860" t="s">
        <v>318</v>
      </c>
      <c r="D9860" t="s">
        <v>22</v>
      </c>
      <c r="E9860" t="s">
        <v>35</v>
      </c>
      <c r="F9860" t="s">
        <v>13</v>
      </c>
      <c r="G9860" s="2">
        <v>279</v>
      </c>
      <c r="H9860" s="2">
        <f>AVERAGEIF(Table1[[#All],[Category]],Table1[[#This Row],[Category]],Table1[[#All],[DiscountOffer]])</f>
        <v>726.0994423791791</v>
      </c>
      <c r="I9860" s="2">
        <v>699</v>
      </c>
      <c r="J9860" s="2">
        <f>IF(Table1[[#This Row],[Ratings]]&gt;4,Table1[[#This Row],[OriginalPrice (in Rs)]],0)</f>
        <v>699</v>
      </c>
      <c r="K9860" s="2">
        <f>Table1[[#This Row],[OriginalPrice (in Rs)]]-Table1[[#This Row],[DiscountOffer]]</f>
        <v>420</v>
      </c>
      <c r="L9860" s="2" t="str">
        <f>IF(Table1[[#This Row],[Discount % (In Rs)]]&gt;50%,"High Discount","Low Discount")</f>
        <v>High Discount</v>
      </c>
      <c r="M9860" s="3">
        <f>Table1[[#This Row],[Discount_Price (In Rs.)]]/Table1[[#This Row],[OriginalPrice (in Rs)]]</f>
        <v>0.60085836909871249</v>
      </c>
      <c r="N9860" s="4">
        <v>4.3</v>
      </c>
      <c r="O9860">
        <v>355</v>
      </c>
      <c r="P9860" t="s">
        <v>32</v>
      </c>
      <c r="Q9860" t="s">
        <v>14817</v>
      </c>
    </row>
    <row r="9861" spans="1:17" x14ac:dyDescent="0.25">
      <c r="A9861" t="s">
        <v>14848</v>
      </c>
      <c r="B9861" s="1">
        <v>12551962</v>
      </c>
      <c r="C9861" t="s">
        <v>39</v>
      </c>
      <c r="D9861" t="s">
        <v>22</v>
      </c>
      <c r="E9861" t="s">
        <v>35</v>
      </c>
      <c r="F9861" t="s">
        <v>13</v>
      </c>
      <c r="G9861" s="2">
        <v>411</v>
      </c>
      <c r="H9861" s="2">
        <f>AVERAGEIF(Table1[[#All],[Category]],Table1[[#This Row],[Category]],Table1[[#All],[DiscountOffer]])</f>
        <v>726.0994423791791</v>
      </c>
      <c r="I9861" s="2">
        <v>749</v>
      </c>
      <c r="J9861" s="2">
        <f>IF(Table1[[#This Row],[Ratings]]&gt;4,Table1[[#This Row],[OriginalPrice (in Rs)]],0)</f>
        <v>0</v>
      </c>
      <c r="K9861" s="2">
        <f>Table1[[#This Row],[OriginalPrice (in Rs)]]-Table1[[#This Row],[DiscountOffer]]</f>
        <v>338</v>
      </c>
      <c r="L9861" s="2" t="str">
        <f>IF(Table1[[#This Row],[Discount % (In Rs)]]&gt;50%,"High Discount","Low Discount")</f>
        <v>Low Discount</v>
      </c>
      <c r="M9861" s="3">
        <f>Table1[[#This Row],[Discount_Price (In Rs.)]]/Table1[[#This Row],[OriginalPrice (in Rs)]]</f>
        <v>0.45126835781041391</v>
      </c>
      <c r="N9861" s="4">
        <v>4</v>
      </c>
      <c r="O9861">
        <v>354</v>
      </c>
      <c r="P9861" t="s">
        <v>20</v>
      </c>
      <c r="Q9861" t="s">
        <v>14849</v>
      </c>
    </row>
    <row r="9862" spans="1:17" x14ac:dyDescent="0.25">
      <c r="A9862" t="s">
        <v>14939</v>
      </c>
      <c r="B9862" s="1">
        <v>11363546</v>
      </c>
      <c r="C9862" t="s">
        <v>146</v>
      </c>
      <c r="D9862" t="s">
        <v>22</v>
      </c>
      <c r="E9862" t="s">
        <v>35</v>
      </c>
      <c r="F9862" t="s">
        <v>13</v>
      </c>
      <c r="G9862" s="2">
        <v>699</v>
      </c>
      <c r="H9862" s="2">
        <f>AVERAGEIF(Table1[[#All],[Category]],Table1[[#This Row],[Category]],Table1[[#All],[DiscountOffer]])</f>
        <v>726.0994423791791</v>
      </c>
      <c r="I9862" s="2">
        <v>1399</v>
      </c>
      <c r="J9862" s="2">
        <f>IF(Table1[[#This Row],[Ratings]]&gt;4,Table1[[#This Row],[OriginalPrice (in Rs)]],0)</f>
        <v>1399</v>
      </c>
      <c r="K9862" s="2">
        <f>Table1[[#This Row],[OriginalPrice (in Rs)]]-Table1[[#This Row],[DiscountOffer]]</f>
        <v>700</v>
      </c>
      <c r="L9862" s="2" t="str">
        <f>IF(Table1[[#This Row],[Discount % (In Rs)]]&gt;50%,"High Discount","Low Discount")</f>
        <v>High Discount</v>
      </c>
      <c r="M9862" s="3">
        <f>Table1[[#This Row],[Discount_Price (In Rs.)]]/Table1[[#This Row],[OriginalPrice (in Rs)]]</f>
        <v>0.50035739814152969</v>
      </c>
      <c r="N9862" s="4">
        <v>4.7</v>
      </c>
      <c r="O9862">
        <v>352</v>
      </c>
      <c r="P9862" t="s">
        <v>32</v>
      </c>
      <c r="Q9862" t="s">
        <v>14940</v>
      </c>
    </row>
    <row r="9863" spans="1:17" x14ac:dyDescent="0.25">
      <c r="A9863" t="s">
        <v>14989</v>
      </c>
      <c r="B9863" s="1">
        <v>13920544</v>
      </c>
      <c r="C9863" t="s">
        <v>53</v>
      </c>
      <c r="D9863" t="s">
        <v>22</v>
      </c>
      <c r="E9863" t="s">
        <v>35</v>
      </c>
      <c r="F9863" t="s">
        <v>13</v>
      </c>
      <c r="G9863" s="2">
        <v>384</v>
      </c>
      <c r="H9863" s="2">
        <f>AVERAGEIF(Table1[[#All],[Category]],Table1[[#This Row],[Category]],Table1[[#All],[DiscountOffer]])</f>
        <v>726.0994423791791</v>
      </c>
      <c r="I9863" s="2">
        <v>1099</v>
      </c>
      <c r="J9863" s="2">
        <f>IF(Table1[[#This Row],[Ratings]]&gt;4,Table1[[#This Row],[OriginalPrice (in Rs)]],0)</f>
        <v>1099</v>
      </c>
      <c r="K9863" s="2">
        <f>Table1[[#This Row],[OriginalPrice (in Rs)]]-Table1[[#This Row],[DiscountOffer]]</f>
        <v>715</v>
      </c>
      <c r="L9863" s="2" t="str">
        <f>IF(Table1[[#This Row],[Discount % (In Rs)]]&gt;50%,"High Discount","Low Discount")</f>
        <v>High Discount</v>
      </c>
      <c r="M9863" s="3">
        <f>Table1[[#This Row],[Discount_Price (In Rs.)]]/Table1[[#This Row],[OriginalPrice (in Rs)]]</f>
        <v>0.65059144676979075</v>
      </c>
      <c r="N9863" s="4">
        <v>4.5</v>
      </c>
      <c r="O9863">
        <v>351</v>
      </c>
      <c r="P9863" t="s">
        <v>32</v>
      </c>
      <c r="Q9863" t="s">
        <v>14990</v>
      </c>
    </row>
    <row r="9864" spans="1:17" x14ac:dyDescent="0.25">
      <c r="A9864" t="s">
        <v>14994</v>
      </c>
      <c r="B9864" s="1">
        <v>10284993</v>
      </c>
      <c r="C9864" t="s">
        <v>745</v>
      </c>
      <c r="D9864" t="s">
        <v>22</v>
      </c>
      <c r="E9864" t="s">
        <v>35</v>
      </c>
      <c r="F9864" t="s">
        <v>13</v>
      </c>
      <c r="G9864" s="2">
        <v>1019</v>
      </c>
      <c r="H9864" s="2">
        <f>AVERAGEIF(Table1[[#All],[Category]],Table1[[#This Row],[Category]],Table1[[#All],[DiscountOffer]])</f>
        <v>726.0994423791791</v>
      </c>
      <c r="I9864" s="2">
        <v>1699</v>
      </c>
      <c r="J9864" s="2">
        <f>IF(Table1[[#This Row],[Ratings]]&gt;4,Table1[[#This Row],[OriginalPrice (in Rs)]],0)</f>
        <v>0</v>
      </c>
      <c r="K9864" s="2">
        <f>Table1[[#This Row],[OriginalPrice (in Rs)]]-Table1[[#This Row],[DiscountOffer]]</f>
        <v>680</v>
      </c>
      <c r="L9864" s="2" t="str">
        <f>IF(Table1[[#This Row],[Discount % (In Rs)]]&gt;50%,"High Discount","Low Discount")</f>
        <v>Low Discount</v>
      </c>
      <c r="M9864" s="3">
        <f>Table1[[#This Row],[Discount_Price (In Rs.)]]/Table1[[#This Row],[OriginalPrice (in Rs)]]</f>
        <v>0.40023543260741612</v>
      </c>
      <c r="N9864" s="4">
        <v>4</v>
      </c>
      <c r="O9864">
        <v>351</v>
      </c>
      <c r="P9864" t="s">
        <v>209</v>
      </c>
      <c r="Q9864" t="s">
        <v>14995</v>
      </c>
    </row>
    <row r="9865" spans="1:17" x14ac:dyDescent="0.25">
      <c r="A9865" t="s">
        <v>15004</v>
      </c>
      <c r="B9865" s="1">
        <v>11752092</v>
      </c>
      <c r="C9865" t="s">
        <v>318</v>
      </c>
      <c r="D9865" t="s">
        <v>22</v>
      </c>
      <c r="E9865" t="s">
        <v>35</v>
      </c>
      <c r="F9865" t="s">
        <v>13</v>
      </c>
      <c r="G9865" s="2">
        <v>269</v>
      </c>
      <c r="H9865" s="2">
        <f>AVERAGEIF(Table1[[#All],[Category]],Table1[[#This Row],[Category]],Table1[[#All],[DiscountOffer]])</f>
        <v>726.0994423791791</v>
      </c>
      <c r="I9865" s="2">
        <v>599</v>
      </c>
      <c r="J9865" s="2">
        <f>IF(Table1[[#This Row],[Ratings]]&gt;4,Table1[[#This Row],[OriginalPrice (in Rs)]],0)</f>
        <v>599</v>
      </c>
      <c r="K9865" s="2">
        <f>Table1[[#This Row],[OriginalPrice (in Rs)]]-Table1[[#This Row],[DiscountOffer]]</f>
        <v>330</v>
      </c>
      <c r="L9865" s="2" t="str">
        <f>IF(Table1[[#This Row],[Discount % (In Rs)]]&gt;50%,"High Discount","Low Discount")</f>
        <v>High Discount</v>
      </c>
      <c r="M9865" s="3">
        <f>Table1[[#This Row],[Discount_Price (In Rs.)]]/Table1[[#This Row],[OriginalPrice (in Rs)]]</f>
        <v>0.55091819699499167</v>
      </c>
      <c r="N9865" s="4">
        <v>4.2</v>
      </c>
      <c r="O9865">
        <v>351</v>
      </c>
      <c r="P9865" t="s">
        <v>32</v>
      </c>
      <c r="Q9865" t="s">
        <v>15005</v>
      </c>
    </row>
    <row r="9866" spans="1:17" x14ac:dyDescent="0.25">
      <c r="A9866" t="s">
        <v>15006</v>
      </c>
      <c r="B9866" s="1">
        <v>11744682</v>
      </c>
      <c r="C9866" t="s">
        <v>10</v>
      </c>
      <c r="D9866" t="s">
        <v>22</v>
      </c>
      <c r="E9866" t="s">
        <v>35</v>
      </c>
      <c r="F9866" t="s">
        <v>13</v>
      </c>
      <c r="G9866" s="2">
        <v>399</v>
      </c>
      <c r="H9866" s="2">
        <f>AVERAGEIF(Table1[[#All],[Category]],Table1[[#This Row],[Category]],Table1[[#All],[DiscountOffer]])</f>
        <v>726.0994423791791</v>
      </c>
      <c r="I9866" s="2">
        <v>799</v>
      </c>
      <c r="J9866" s="2">
        <f>IF(Table1[[#This Row],[Ratings]]&gt;4,Table1[[#This Row],[OriginalPrice (in Rs)]],0)</f>
        <v>799</v>
      </c>
      <c r="K9866" s="2">
        <f>Table1[[#This Row],[OriginalPrice (in Rs)]]-Table1[[#This Row],[DiscountOffer]]</f>
        <v>400</v>
      </c>
      <c r="L9866" s="2" t="str">
        <f>IF(Table1[[#This Row],[Discount % (In Rs)]]&gt;50%,"High Discount","Low Discount")</f>
        <v>High Discount</v>
      </c>
      <c r="M9866" s="3">
        <f>Table1[[#This Row],[Discount_Price (In Rs.)]]/Table1[[#This Row],[OriginalPrice (in Rs)]]</f>
        <v>0.50062578222778475</v>
      </c>
      <c r="N9866" s="4">
        <v>4.3</v>
      </c>
      <c r="O9866">
        <v>351</v>
      </c>
      <c r="P9866" t="s">
        <v>37</v>
      </c>
      <c r="Q9866" t="s">
        <v>15007</v>
      </c>
    </row>
    <row r="9867" spans="1:17" x14ac:dyDescent="0.25">
      <c r="A9867" t="s">
        <v>15008</v>
      </c>
      <c r="B9867" s="1">
        <v>11725178</v>
      </c>
      <c r="C9867" t="s">
        <v>1441</v>
      </c>
      <c r="D9867" t="s">
        <v>22</v>
      </c>
      <c r="E9867" t="s">
        <v>35</v>
      </c>
      <c r="F9867" t="s">
        <v>13</v>
      </c>
      <c r="G9867" s="2">
        <v>494</v>
      </c>
      <c r="H9867" s="2">
        <f>AVERAGEIF(Table1[[#All],[Category]],Table1[[#This Row],[Category]],Table1[[#All],[DiscountOffer]])</f>
        <v>726.0994423791791</v>
      </c>
      <c r="I9867" s="2">
        <v>899</v>
      </c>
      <c r="J9867" s="2">
        <f>IF(Table1[[#This Row],[Ratings]]&gt;4,Table1[[#This Row],[OriginalPrice (in Rs)]],0)</f>
        <v>0</v>
      </c>
      <c r="K9867" s="2">
        <f>Table1[[#This Row],[OriginalPrice (in Rs)]]-Table1[[#This Row],[DiscountOffer]]</f>
        <v>405</v>
      </c>
      <c r="L9867" s="2" t="str">
        <f>IF(Table1[[#This Row],[Discount % (In Rs)]]&gt;50%,"High Discount","Low Discount")</f>
        <v>Low Discount</v>
      </c>
      <c r="M9867" s="3">
        <f>Table1[[#This Row],[Discount_Price (In Rs.)]]/Table1[[#This Row],[OriginalPrice (in Rs)]]</f>
        <v>0.45050055617352613</v>
      </c>
      <c r="N9867" s="4">
        <v>4</v>
      </c>
      <c r="O9867">
        <v>351</v>
      </c>
      <c r="P9867" t="s">
        <v>20</v>
      </c>
      <c r="Q9867" t="s">
        <v>15009</v>
      </c>
    </row>
    <row r="9868" spans="1:17" x14ac:dyDescent="0.25">
      <c r="A9868" t="s">
        <v>15060</v>
      </c>
      <c r="B9868" s="1">
        <v>12407046</v>
      </c>
      <c r="C9868" t="s">
        <v>1239</v>
      </c>
      <c r="D9868" t="s">
        <v>22</v>
      </c>
      <c r="E9868" t="s">
        <v>35</v>
      </c>
      <c r="F9868" t="s">
        <v>13</v>
      </c>
      <c r="G9868" s="2">
        <v>584</v>
      </c>
      <c r="H9868" s="2">
        <f>AVERAGEIF(Table1[[#All],[Category]],Table1[[#This Row],[Category]],Table1[[#All],[DiscountOffer]])</f>
        <v>726.0994423791791</v>
      </c>
      <c r="I9868" s="2">
        <v>1299</v>
      </c>
      <c r="J9868" s="2">
        <f>IF(Table1[[#This Row],[Ratings]]&gt;4,Table1[[#This Row],[OriginalPrice (in Rs)]],0)</f>
        <v>1299</v>
      </c>
      <c r="K9868" s="2">
        <f>Table1[[#This Row],[OriginalPrice (in Rs)]]-Table1[[#This Row],[DiscountOffer]]</f>
        <v>715</v>
      </c>
      <c r="L9868" s="2" t="str">
        <f>IF(Table1[[#This Row],[Discount % (In Rs)]]&gt;50%,"High Discount","Low Discount")</f>
        <v>High Discount</v>
      </c>
      <c r="M9868" s="3">
        <f>Table1[[#This Row],[Discount_Price (In Rs.)]]/Table1[[#This Row],[OriginalPrice (in Rs)]]</f>
        <v>0.55042340261739797</v>
      </c>
      <c r="N9868" s="4">
        <v>4.0999999999999996</v>
      </c>
      <c r="O9868">
        <v>350</v>
      </c>
      <c r="P9868" t="s">
        <v>32</v>
      </c>
      <c r="Q9868" t="s">
        <v>15061</v>
      </c>
    </row>
    <row r="9869" spans="1:17" x14ac:dyDescent="0.25">
      <c r="A9869" t="s">
        <v>15111</v>
      </c>
      <c r="B9869" s="1">
        <v>11526920</v>
      </c>
      <c r="C9869" t="s">
        <v>1119</v>
      </c>
      <c r="D9869" t="s">
        <v>22</v>
      </c>
      <c r="E9869" t="s">
        <v>35</v>
      </c>
      <c r="F9869" t="s">
        <v>13</v>
      </c>
      <c r="G9869" s="2">
        <v>373</v>
      </c>
      <c r="H9869" s="2">
        <f>AVERAGEIF(Table1[[#All],[Category]],Table1[[#This Row],[Category]],Table1[[#All],[DiscountOffer]])</f>
        <v>726.0994423791791</v>
      </c>
      <c r="I9869" s="2">
        <v>829</v>
      </c>
      <c r="J9869" s="2">
        <f>IF(Table1[[#This Row],[Ratings]]&gt;4,Table1[[#This Row],[OriginalPrice (in Rs)]],0)</f>
        <v>829</v>
      </c>
      <c r="K9869" s="2">
        <f>Table1[[#This Row],[OriginalPrice (in Rs)]]-Table1[[#This Row],[DiscountOffer]]</f>
        <v>456</v>
      </c>
      <c r="L9869" s="2" t="str">
        <f>IF(Table1[[#This Row],[Discount % (In Rs)]]&gt;50%,"High Discount","Low Discount")</f>
        <v>High Discount</v>
      </c>
      <c r="M9869" s="3">
        <f>Table1[[#This Row],[Discount_Price (In Rs.)]]/Table1[[#This Row],[OriginalPrice (in Rs)]]</f>
        <v>0.55006031363088059</v>
      </c>
      <c r="N9869" s="4">
        <v>4.4000000000000004</v>
      </c>
      <c r="O9869">
        <v>349</v>
      </c>
      <c r="P9869" t="s">
        <v>20</v>
      </c>
      <c r="Q9869" t="s">
        <v>15112</v>
      </c>
    </row>
    <row r="9870" spans="1:17" x14ac:dyDescent="0.25">
      <c r="A9870" t="s">
        <v>15183</v>
      </c>
      <c r="B9870" s="1">
        <v>12816884</v>
      </c>
      <c r="C9870" t="s">
        <v>53</v>
      </c>
      <c r="D9870" t="s">
        <v>22</v>
      </c>
      <c r="E9870" t="s">
        <v>35</v>
      </c>
      <c r="F9870" t="s">
        <v>13</v>
      </c>
      <c r="G9870" s="2">
        <v>244</v>
      </c>
      <c r="H9870" s="2">
        <f>AVERAGEIF(Table1[[#All],[Category]],Table1[[#This Row],[Category]],Table1[[#All],[DiscountOffer]])</f>
        <v>726.0994423791791</v>
      </c>
      <c r="I9870" s="2">
        <v>699</v>
      </c>
      <c r="J9870" s="2">
        <f>IF(Table1[[#This Row],[Ratings]]&gt;4,Table1[[#This Row],[OriginalPrice (in Rs)]],0)</f>
        <v>0</v>
      </c>
      <c r="K9870" s="2">
        <f>Table1[[#This Row],[OriginalPrice (in Rs)]]-Table1[[#This Row],[DiscountOffer]]</f>
        <v>455</v>
      </c>
      <c r="L9870" s="2" t="str">
        <f>IF(Table1[[#This Row],[Discount % (In Rs)]]&gt;50%,"High Discount","Low Discount")</f>
        <v>High Discount</v>
      </c>
      <c r="M9870" s="3">
        <f>Table1[[#This Row],[Discount_Price (In Rs.)]]/Table1[[#This Row],[OriginalPrice (in Rs)]]</f>
        <v>0.6509298998569385</v>
      </c>
      <c r="N9870" s="4">
        <v>3.9</v>
      </c>
      <c r="O9870">
        <v>348</v>
      </c>
      <c r="P9870" t="s">
        <v>32</v>
      </c>
      <c r="Q9870" t="s">
        <v>15184</v>
      </c>
    </row>
    <row r="9871" spans="1:17" x14ac:dyDescent="0.25">
      <c r="A9871" t="s">
        <v>15185</v>
      </c>
      <c r="B9871" s="1">
        <v>11017066</v>
      </c>
      <c r="C9871" t="s">
        <v>39</v>
      </c>
      <c r="D9871" t="s">
        <v>22</v>
      </c>
      <c r="E9871" t="s">
        <v>35</v>
      </c>
      <c r="F9871" t="s">
        <v>13</v>
      </c>
      <c r="G9871" s="2">
        <v>319</v>
      </c>
      <c r="H9871" s="2">
        <f>AVERAGEIF(Table1[[#All],[Category]],Table1[[#This Row],[Category]],Table1[[#All],[DiscountOffer]])</f>
        <v>726.0994423791791</v>
      </c>
      <c r="I9871" s="2">
        <v>799</v>
      </c>
      <c r="J9871" s="2">
        <f>IF(Table1[[#This Row],[Ratings]]&gt;4,Table1[[#This Row],[OriginalPrice (in Rs)]],0)</f>
        <v>799</v>
      </c>
      <c r="K9871" s="2">
        <f>Table1[[#This Row],[OriginalPrice (in Rs)]]-Table1[[#This Row],[DiscountOffer]]</f>
        <v>480</v>
      </c>
      <c r="L9871" s="2" t="str">
        <f>IF(Table1[[#This Row],[Discount % (In Rs)]]&gt;50%,"High Discount","Low Discount")</f>
        <v>High Discount</v>
      </c>
      <c r="M9871" s="3">
        <f>Table1[[#This Row],[Discount_Price (In Rs.)]]/Table1[[#This Row],[OriginalPrice (in Rs)]]</f>
        <v>0.60075093867334173</v>
      </c>
      <c r="N9871" s="4">
        <v>4.5</v>
      </c>
      <c r="O9871">
        <v>348</v>
      </c>
      <c r="P9871" t="s">
        <v>20</v>
      </c>
      <c r="Q9871" t="s">
        <v>7076</v>
      </c>
    </row>
    <row r="9872" spans="1:17" x14ac:dyDescent="0.25">
      <c r="A9872" t="s">
        <v>15256</v>
      </c>
      <c r="B9872" s="1">
        <v>10335565</v>
      </c>
      <c r="C9872" t="s">
        <v>2741</v>
      </c>
      <c r="D9872" t="s">
        <v>22</v>
      </c>
      <c r="E9872" t="s">
        <v>35</v>
      </c>
      <c r="F9872" t="s">
        <v>13</v>
      </c>
      <c r="G9872" s="2">
        <v>399</v>
      </c>
      <c r="H9872" s="2">
        <f>AVERAGEIF(Table1[[#All],[Category]],Table1[[#This Row],[Category]],Table1[[#All],[DiscountOffer]])</f>
        <v>726.0994423791791</v>
      </c>
      <c r="I9872" s="2">
        <v>999</v>
      </c>
      <c r="J9872" s="2">
        <f>IF(Table1[[#This Row],[Ratings]]&gt;4,Table1[[#This Row],[OriginalPrice (in Rs)]],0)</f>
        <v>999</v>
      </c>
      <c r="K9872" s="2">
        <f>Table1[[#This Row],[OriginalPrice (in Rs)]]-Table1[[#This Row],[DiscountOffer]]</f>
        <v>600</v>
      </c>
      <c r="L9872" s="2" t="str">
        <f>IF(Table1[[#This Row],[Discount % (In Rs)]]&gt;50%,"High Discount","Low Discount")</f>
        <v>High Discount</v>
      </c>
      <c r="M9872" s="3">
        <f>Table1[[#This Row],[Discount_Price (In Rs.)]]/Table1[[#This Row],[OriginalPrice (in Rs)]]</f>
        <v>0.60060060060060061</v>
      </c>
      <c r="N9872" s="4">
        <v>4.2</v>
      </c>
      <c r="O9872">
        <v>347</v>
      </c>
      <c r="P9872" t="s">
        <v>32</v>
      </c>
      <c r="Q9872" t="s">
        <v>15257</v>
      </c>
    </row>
    <row r="9873" spans="1:17" x14ac:dyDescent="0.25">
      <c r="A9873" t="s">
        <v>15314</v>
      </c>
      <c r="B9873" s="1">
        <v>11725226</v>
      </c>
      <c r="C9873" t="s">
        <v>1441</v>
      </c>
      <c r="D9873" t="s">
        <v>22</v>
      </c>
      <c r="E9873" t="s">
        <v>35</v>
      </c>
      <c r="F9873" t="s">
        <v>13</v>
      </c>
      <c r="G9873" s="2">
        <v>649</v>
      </c>
      <c r="H9873" s="2">
        <f>AVERAGEIF(Table1[[#All],[Category]],Table1[[#This Row],[Category]],Table1[[#All],[DiscountOffer]])</f>
        <v>726.0994423791791</v>
      </c>
      <c r="I9873" s="2">
        <v>999</v>
      </c>
      <c r="J9873" s="2">
        <f>IF(Table1[[#This Row],[Ratings]]&gt;4,Table1[[#This Row],[OriginalPrice (in Rs)]],0)</f>
        <v>0</v>
      </c>
      <c r="K9873" s="2">
        <f>Table1[[#This Row],[OriginalPrice (in Rs)]]-Table1[[#This Row],[DiscountOffer]]</f>
        <v>350</v>
      </c>
      <c r="L9873" s="2" t="str">
        <f>IF(Table1[[#This Row],[Discount % (In Rs)]]&gt;50%,"High Discount","Low Discount")</f>
        <v>Low Discount</v>
      </c>
      <c r="M9873" s="3">
        <f>Table1[[#This Row],[Discount_Price (In Rs.)]]/Table1[[#This Row],[OriginalPrice (in Rs)]]</f>
        <v>0.35035035035035034</v>
      </c>
      <c r="N9873" s="4">
        <v>3.6</v>
      </c>
      <c r="O9873">
        <v>346</v>
      </c>
      <c r="P9873" t="s">
        <v>20</v>
      </c>
      <c r="Q9873" t="s">
        <v>15315</v>
      </c>
    </row>
    <row r="9874" spans="1:17" x14ac:dyDescent="0.25">
      <c r="A9874" t="s">
        <v>15316</v>
      </c>
      <c r="B9874" s="1">
        <v>12121336</v>
      </c>
      <c r="C9874" t="s">
        <v>10</v>
      </c>
      <c r="D9874" t="s">
        <v>22</v>
      </c>
      <c r="E9874" t="s">
        <v>35</v>
      </c>
      <c r="F9874" t="s">
        <v>13</v>
      </c>
      <c r="G9874" s="2">
        <v>499</v>
      </c>
      <c r="H9874" s="2">
        <f>AVERAGEIF(Table1[[#All],[Category]],Table1[[#This Row],[Category]],Table1[[#All],[DiscountOffer]])</f>
        <v>726.0994423791791</v>
      </c>
      <c r="I9874" s="2">
        <v>999</v>
      </c>
      <c r="J9874" s="2">
        <f>IF(Table1[[#This Row],[Ratings]]&gt;4,Table1[[#This Row],[OriginalPrice (in Rs)]],0)</f>
        <v>999</v>
      </c>
      <c r="K9874" s="2">
        <f>Table1[[#This Row],[OriginalPrice (in Rs)]]-Table1[[#This Row],[DiscountOffer]]</f>
        <v>500</v>
      </c>
      <c r="L9874" s="2" t="str">
        <f>IF(Table1[[#This Row],[Discount % (In Rs)]]&gt;50%,"High Discount","Low Discount")</f>
        <v>High Discount</v>
      </c>
      <c r="M9874" s="3">
        <f>Table1[[#This Row],[Discount_Price (In Rs.)]]/Table1[[#This Row],[OriginalPrice (in Rs)]]</f>
        <v>0.50050050050050054</v>
      </c>
      <c r="N9874" s="4">
        <v>4.4000000000000004</v>
      </c>
      <c r="O9874">
        <v>346</v>
      </c>
      <c r="P9874" t="s">
        <v>20</v>
      </c>
      <c r="Q9874" t="s">
        <v>15317</v>
      </c>
    </row>
    <row r="9875" spans="1:17" x14ac:dyDescent="0.25">
      <c r="A9875" t="s">
        <v>15388</v>
      </c>
      <c r="B9875" s="1">
        <v>12117350</v>
      </c>
      <c r="C9875" t="s">
        <v>10</v>
      </c>
      <c r="D9875" t="s">
        <v>22</v>
      </c>
      <c r="E9875" t="s">
        <v>35</v>
      </c>
      <c r="F9875" t="s">
        <v>13</v>
      </c>
      <c r="G9875" s="2">
        <v>726.09944237918216</v>
      </c>
      <c r="H9875" s="2">
        <f>AVERAGEIF(Table1[[#All],[Category]],Table1[[#This Row],[Category]],Table1[[#All],[DiscountOffer]])</f>
        <v>726.0994423791791</v>
      </c>
      <c r="I9875" s="2">
        <v>999</v>
      </c>
      <c r="J9875" s="2">
        <f>IF(Table1[[#This Row],[Ratings]]&gt;4,Table1[[#This Row],[OriginalPrice (in Rs)]],0)</f>
        <v>0</v>
      </c>
      <c r="K9875" s="2">
        <f>Table1[[#This Row],[OriginalPrice (in Rs)]]-Table1[[#This Row],[DiscountOffer]]</f>
        <v>272.90055762081784</v>
      </c>
      <c r="L9875" s="2" t="str">
        <f>IF(Table1[[#This Row],[Discount % (In Rs)]]&gt;50%,"High Discount","Low Discount")</f>
        <v>Low Discount</v>
      </c>
      <c r="M9875" s="3">
        <f>Table1[[#This Row],[Discount_Price (In Rs.)]]/Table1[[#This Row],[OriginalPrice (in Rs)]]</f>
        <v>0.27317373135216999</v>
      </c>
      <c r="N9875" s="4">
        <v>3.9</v>
      </c>
      <c r="O9875">
        <v>345</v>
      </c>
      <c r="P9875" t="s">
        <v>62</v>
      </c>
      <c r="Q9875" t="s">
        <v>8385</v>
      </c>
    </row>
    <row r="9876" spans="1:17" x14ac:dyDescent="0.25">
      <c r="A9876" t="s">
        <v>15441</v>
      </c>
      <c r="B9876" s="1">
        <v>10133395</v>
      </c>
      <c r="C9876" t="s">
        <v>1119</v>
      </c>
      <c r="D9876" t="s">
        <v>22</v>
      </c>
      <c r="E9876" t="s">
        <v>35</v>
      </c>
      <c r="F9876" t="s">
        <v>13</v>
      </c>
      <c r="G9876" s="2">
        <v>481</v>
      </c>
      <c r="H9876" s="2">
        <f>AVERAGEIF(Table1[[#All],[Category]],Table1[[#This Row],[Category]],Table1[[#All],[DiscountOffer]])</f>
        <v>726.0994423791791</v>
      </c>
      <c r="I9876" s="2">
        <v>1069</v>
      </c>
      <c r="J9876" s="2">
        <f>IF(Table1[[#This Row],[Ratings]]&gt;4,Table1[[#This Row],[OriginalPrice (in Rs)]],0)</f>
        <v>0</v>
      </c>
      <c r="K9876" s="2">
        <f>Table1[[#This Row],[OriginalPrice (in Rs)]]-Table1[[#This Row],[DiscountOffer]]</f>
        <v>588</v>
      </c>
      <c r="L9876" s="2" t="str">
        <f>IF(Table1[[#This Row],[Discount % (In Rs)]]&gt;50%,"High Discount","Low Discount")</f>
        <v>High Discount</v>
      </c>
      <c r="M9876" s="3">
        <f>Table1[[#This Row],[Discount_Price (In Rs.)]]/Table1[[#This Row],[OriginalPrice (in Rs)]]</f>
        <v>0.55004677268475211</v>
      </c>
      <c r="N9876" s="4">
        <v>3.9</v>
      </c>
      <c r="O9876">
        <v>344</v>
      </c>
      <c r="P9876" t="s">
        <v>20</v>
      </c>
      <c r="Q9876" t="s">
        <v>15442</v>
      </c>
    </row>
    <row r="9877" spans="1:17" x14ac:dyDescent="0.25">
      <c r="A9877" t="s">
        <v>15447</v>
      </c>
      <c r="B9877" s="1">
        <v>14311750</v>
      </c>
      <c r="C9877" t="s">
        <v>12136</v>
      </c>
      <c r="D9877" t="s">
        <v>22</v>
      </c>
      <c r="E9877" t="s">
        <v>35</v>
      </c>
      <c r="F9877" t="s">
        <v>13</v>
      </c>
      <c r="G9877" s="2">
        <v>539</v>
      </c>
      <c r="H9877" s="2">
        <f>AVERAGEIF(Table1[[#All],[Category]],Table1[[#This Row],[Category]],Table1[[#All],[DiscountOffer]])</f>
        <v>726.0994423791791</v>
      </c>
      <c r="I9877" s="2">
        <v>899</v>
      </c>
      <c r="J9877" s="2">
        <f>IF(Table1[[#This Row],[Ratings]]&gt;4,Table1[[#This Row],[OriginalPrice (in Rs)]],0)</f>
        <v>0</v>
      </c>
      <c r="K9877" s="2">
        <f>Table1[[#This Row],[OriginalPrice (in Rs)]]-Table1[[#This Row],[DiscountOffer]]</f>
        <v>360</v>
      </c>
      <c r="L9877" s="2" t="str">
        <f>IF(Table1[[#This Row],[Discount % (In Rs)]]&gt;50%,"High Discount","Low Discount")</f>
        <v>Low Discount</v>
      </c>
      <c r="M9877" s="3">
        <f>Table1[[#This Row],[Discount_Price (In Rs.)]]/Table1[[#This Row],[OriginalPrice (in Rs)]]</f>
        <v>0.40044493882091214</v>
      </c>
      <c r="N9877" s="4">
        <v>4</v>
      </c>
      <c r="O9877">
        <v>344</v>
      </c>
      <c r="P9877" t="s">
        <v>209</v>
      </c>
      <c r="Q9877" t="s">
        <v>15448</v>
      </c>
    </row>
    <row r="9878" spans="1:17" x14ac:dyDescent="0.25">
      <c r="A9878" t="s">
        <v>15500</v>
      </c>
      <c r="B9878" s="1">
        <v>8683791</v>
      </c>
      <c r="C9878" t="s">
        <v>146</v>
      </c>
      <c r="D9878" t="s">
        <v>22</v>
      </c>
      <c r="E9878" t="s">
        <v>35</v>
      </c>
      <c r="F9878" t="s">
        <v>13</v>
      </c>
      <c r="G9878" s="2">
        <v>649</v>
      </c>
      <c r="H9878" s="2">
        <f>AVERAGEIF(Table1[[#All],[Category]],Table1[[#This Row],[Category]],Table1[[#All],[DiscountOffer]])</f>
        <v>726.0994423791791</v>
      </c>
      <c r="I9878" s="2">
        <v>1299</v>
      </c>
      <c r="J9878" s="2">
        <f>IF(Table1[[#This Row],[Ratings]]&gt;4,Table1[[#This Row],[OriginalPrice (in Rs)]],0)</f>
        <v>1299</v>
      </c>
      <c r="K9878" s="2">
        <f>Table1[[#This Row],[OriginalPrice (in Rs)]]-Table1[[#This Row],[DiscountOffer]]</f>
        <v>650</v>
      </c>
      <c r="L9878" s="2" t="str">
        <f>IF(Table1[[#This Row],[Discount % (In Rs)]]&gt;50%,"High Discount","Low Discount")</f>
        <v>High Discount</v>
      </c>
      <c r="M9878" s="3">
        <f>Table1[[#This Row],[Discount_Price (In Rs.)]]/Table1[[#This Row],[OriginalPrice (in Rs)]]</f>
        <v>0.50038491147036179</v>
      </c>
      <c r="N9878" s="4">
        <v>4.3</v>
      </c>
      <c r="O9878">
        <v>343</v>
      </c>
      <c r="P9878" t="s">
        <v>32</v>
      </c>
      <c r="Q9878" t="s">
        <v>15501</v>
      </c>
    </row>
    <row r="9879" spans="1:17" x14ac:dyDescent="0.25">
      <c r="A9879" t="s">
        <v>15559</v>
      </c>
      <c r="B9879" s="1">
        <v>9972911</v>
      </c>
      <c r="C9879" t="s">
        <v>10</v>
      </c>
      <c r="D9879" t="s">
        <v>22</v>
      </c>
      <c r="E9879" t="s">
        <v>35</v>
      </c>
      <c r="F9879" t="s">
        <v>13</v>
      </c>
      <c r="G9879" s="2">
        <v>419</v>
      </c>
      <c r="H9879" s="2">
        <f>AVERAGEIF(Table1[[#All],[Category]],Table1[[#This Row],[Category]],Table1[[#All],[DiscountOffer]])</f>
        <v>726.0994423791791</v>
      </c>
      <c r="I9879" s="2">
        <v>699</v>
      </c>
      <c r="J9879" s="2">
        <f>IF(Table1[[#This Row],[Ratings]]&gt;4,Table1[[#This Row],[OriginalPrice (in Rs)]],0)</f>
        <v>699</v>
      </c>
      <c r="K9879" s="2">
        <f>Table1[[#This Row],[OriginalPrice (in Rs)]]-Table1[[#This Row],[DiscountOffer]]</f>
        <v>280</v>
      </c>
      <c r="L9879" s="2" t="str">
        <f>IF(Table1[[#This Row],[Discount % (In Rs)]]&gt;50%,"High Discount","Low Discount")</f>
        <v>Low Discount</v>
      </c>
      <c r="M9879" s="3">
        <f>Table1[[#This Row],[Discount_Price (In Rs.)]]/Table1[[#This Row],[OriginalPrice (in Rs)]]</f>
        <v>0.40057224606580832</v>
      </c>
      <c r="N9879" s="4">
        <v>4.2</v>
      </c>
      <c r="O9879">
        <v>342</v>
      </c>
      <c r="P9879" t="s">
        <v>209</v>
      </c>
      <c r="Q9879" t="s">
        <v>15560</v>
      </c>
    </row>
    <row r="9880" spans="1:17" x14ac:dyDescent="0.25">
      <c r="A9880" t="s">
        <v>15561</v>
      </c>
      <c r="B9880" s="1">
        <v>11363720</v>
      </c>
      <c r="C9880" t="s">
        <v>146</v>
      </c>
      <c r="D9880" t="s">
        <v>22</v>
      </c>
      <c r="E9880" t="s">
        <v>35</v>
      </c>
      <c r="F9880" t="s">
        <v>13</v>
      </c>
      <c r="G9880" s="2">
        <v>584</v>
      </c>
      <c r="H9880" s="2">
        <f>AVERAGEIF(Table1[[#All],[Category]],Table1[[#This Row],[Category]],Table1[[#All],[DiscountOffer]])</f>
        <v>726.0994423791791</v>
      </c>
      <c r="I9880" s="2">
        <v>899</v>
      </c>
      <c r="J9880" s="2">
        <f>IF(Table1[[#This Row],[Ratings]]&gt;4,Table1[[#This Row],[OriginalPrice (in Rs)]],0)</f>
        <v>0</v>
      </c>
      <c r="K9880" s="2">
        <f>Table1[[#This Row],[OriginalPrice (in Rs)]]-Table1[[#This Row],[DiscountOffer]]</f>
        <v>315</v>
      </c>
      <c r="L9880" s="2" t="str">
        <f>IF(Table1[[#This Row],[Discount % (In Rs)]]&gt;50%,"High Discount","Low Discount")</f>
        <v>Low Discount</v>
      </c>
      <c r="M9880" s="3">
        <f>Table1[[#This Row],[Discount_Price (In Rs.)]]/Table1[[#This Row],[OriginalPrice (in Rs)]]</f>
        <v>0.3503893214682981</v>
      </c>
      <c r="N9880" s="4">
        <v>3.8</v>
      </c>
      <c r="O9880">
        <v>342</v>
      </c>
      <c r="P9880" t="s">
        <v>32</v>
      </c>
      <c r="Q9880" t="s">
        <v>15562</v>
      </c>
    </row>
    <row r="9881" spans="1:17" x14ac:dyDescent="0.25">
      <c r="A9881" t="s">
        <v>15612</v>
      </c>
      <c r="B9881" s="1">
        <v>10991306</v>
      </c>
      <c r="C9881" t="s">
        <v>1239</v>
      </c>
      <c r="D9881" t="s">
        <v>22</v>
      </c>
      <c r="E9881" t="s">
        <v>35</v>
      </c>
      <c r="F9881" t="s">
        <v>13</v>
      </c>
      <c r="G9881" s="2">
        <v>479</v>
      </c>
      <c r="H9881" s="2">
        <f>AVERAGEIF(Table1[[#All],[Category]],Table1[[#This Row],[Category]],Table1[[#All],[DiscountOffer]])</f>
        <v>726.0994423791791</v>
      </c>
      <c r="I9881" s="2">
        <v>1199</v>
      </c>
      <c r="J9881" s="2">
        <f>IF(Table1[[#This Row],[Ratings]]&gt;4,Table1[[#This Row],[OriginalPrice (in Rs)]],0)</f>
        <v>1199</v>
      </c>
      <c r="K9881" s="2">
        <f>Table1[[#This Row],[OriginalPrice (in Rs)]]-Table1[[#This Row],[DiscountOffer]]</f>
        <v>720</v>
      </c>
      <c r="L9881" s="2" t="str">
        <f>IF(Table1[[#This Row],[Discount % (In Rs)]]&gt;50%,"High Discount","Low Discount")</f>
        <v>High Discount</v>
      </c>
      <c r="M9881" s="3">
        <f>Table1[[#This Row],[Discount_Price (In Rs.)]]/Table1[[#This Row],[OriginalPrice (in Rs)]]</f>
        <v>0.60050041701417844</v>
      </c>
      <c r="N9881" s="4">
        <v>4.2</v>
      </c>
      <c r="O9881">
        <v>341</v>
      </c>
      <c r="P9881" t="s">
        <v>32</v>
      </c>
      <c r="Q9881" t="s">
        <v>15613</v>
      </c>
    </row>
    <row r="9882" spans="1:17" x14ac:dyDescent="0.25">
      <c r="A9882" t="s">
        <v>15614</v>
      </c>
      <c r="B9882" s="1">
        <v>12332578</v>
      </c>
      <c r="C9882" t="s">
        <v>177</v>
      </c>
      <c r="D9882" t="s">
        <v>22</v>
      </c>
      <c r="E9882" t="s">
        <v>35</v>
      </c>
      <c r="F9882" t="s">
        <v>13</v>
      </c>
      <c r="G9882" s="2">
        <v>607</v>
      </c>
      <c r="H9882" s="2">
        <f>AVERAGEIF(Table1[[#All],[Category]],Table1[[#This Row],[Category]],Table1[[#All],[DiscountOffer]])</f>
        <v>726.0994423791791</v>
      </c>
      <c r="I9882" s="2">
        <v>1349</v>
      </c>
      <c r="J9882" s="2">
        <f>IF(Table1[[#This Row],[Ratings]]&gt;4,Table1[[#This Row],[OriginalPrice (in Rs)]],0)</f>
        <v>1349</v>
      </c>
      <c r="K9882" s="2">
        <f>Table1[[#This Row],[OriginalPrice (in Rs)]]-Table1[[#This Row],[DiscountOffer]]</f>
        <v>742</v>
      </c>
      <c r="L9882" s="2" t="str">
        <f>IF(Table1[[#This Row],[Discount % (In Rs)]]&gt;50%,"High Discount","Low Discount")</f>
        <v>High Discount</v>
      </c>
      <c r="M9882" s="3">
        <f>Table1[[#This Row],[Discount_Price (In Rs.)]]/Table1[[#This Row],[OriginalPrice (in Rs)]]</f>
        <v>0.55003706449221645</v>
      </c>
      <c r="N9882" s="4">
        <v>4.4000000000000004</v>
      </c>
      <c r="O9882">
        <v>341</v>
      </c>
      <c r="P9882" t="s">
        <v>20</v>
      </c>
      <c r="Q9882" t="s">
        <v>15615</v>
      </c>
    </row>
    <row r="9883" spans="1:17" x14ac:dyDescent="0.25">
      <c r="A9883" t="s">
        <v>15620</v>
      </c>
      <c r="B9883" s="1">
        <v>13819030</v>
      </c>
      <c r="C9883" t="s">
        <v>950</v>
      </c>
      <c r="D9883" t="s">
        <v>22</v>
      </c>
      <c r="E9883" t="s">
        <v>35</v>
      </c>
      <c r="F9883" t="s">
        <v>13</v>
      </c>
      <c r="G9883" s="2">
        <v>449</v>
      </c>
      <c r="H9883" s="2">
        <f>AVERAGEIF(Table1[[#All],[Category]],Table1[[#This Row],[Category]],Table1[[#All],[DiscountOffer]])</f>
        <v>726.0994423791791</v>
      </c>
      <c r="I9883" s="2">
        <v>499</v>
      </c>
      <c r="J9883" s="2">
        <f>IF(Table1[[#This Row],[Ratings]]&gt;4,Table1[[#This Row],[OriginalPrice (in Rs)]],0)</f>
        <v>499</v>
      </c>
      <c r="K9883" s="2">
        <f>Table1[[#This Row],[OriginalPrice (in Rs)]]-Table1[[#This Row],[DiscountOffer]]</f>
        <v>50</v>
      </c>
      <c r="L9883" s="2" t="str">
        <f>IF(Table1[[#This Row],[Discount % (In Rs)]]&gt;50%,"High Discount","Low Discount")</f>
        <v>Low Discount</v>
      </c>
      <c r="M9883" s="3">
        <f>Table1[[#This Row],[Discount_Price (In Rs.)]]/Table1[[#This Row],[OriginalPrice (in Rs)]]</f>
        <v>0.10020040080160321</v>
      </c>
      <c r="N9883" s="4">
        <v>4.4000000000000004</v>
      </c>
      <c r="O9883">
        <v>341</v>
      </c>
      <c r="P9883" t="s">
        <v>209</v>
      </c>
      <c r="Q9883" t="s">
        <v>15621</v>
      </c>
    </row>
    <row r="9884" spans="1:17" x14ac:dyDescent="0.25">
      <c r="A9884" t="s">
        <v>15624</v>
      </c>
      <c r="B9884" s="1">
        <v>10941228</v>
      </c>
      <c r="C9884" t="s">
        <v>10</v>
      </c>
      <c r="D9884" t="s">
        <v>22</v>
      </c>
      <c r="E9884" t="s">
        <v>35</v>
      </c>
      <c r="F9884" t="s">
        <v>13</v>
      </c>
      <c r="G9884" s="2">
        <v>539</v>
      </c>
      <c r="H9884" s="2">
        <f>AVERAGEIF(Table1[[#All],[Category]],Table1[[#This Row],[Category]],Table1[[#All],[DiscountOffer]])</f>
        <v>726.0994423791791</v>
      </c>
      <c r="I9884" s="2">
        <v>899</v>
      </c>
      <c r="J9884" s="2">
        <f>IF(Table1[[#This Row],[Ratings]]&gt;4,Table1[[#This Row],[OriginalPrice (in Rs)]],0)</f>
        <v>0</v>
      </c>
      <c r="K9884" s="2">
        <f>Table1[[#This Row],[OriginalPrice (in Rs)]]-Table1[[#This Row],[DiscountOffer]]</f>
        <v>360</v>
      </c>
      <c r="L9884" s="2" t="str">
        <f>IF(Table1[[#This Row],[Discount % (In Rs)]]&gt;50%,"High Discount","Low Discount")</f>
        <v>Low Discount</v>
      </c>
      <c r="M9884" s="3">
        <f>Table1[[#This Row],[Discount_Price (In Rs.)]]/Table1[[#This Row],[OriginalPrice (in Rs)]]</f>
        <v>0.40044493882091214</v>
      </c>
      <c r="N9884" s="4">
        <v>3.8</v>
      </c>
      <c r="O9884">
        <v>341</v>
      </c>
      <c r="P9884" t="s">
        <v>37</v>
      </c>
      <c r="Q9884" t="s">
        <v>15625</v>
      </c>
    </row>
    <row r="9885" spans="1:17" x14ac:dyDescent="0.25">
      <c r="A9885" t="s">
        <v>15626</v>
      </c>
      <c r="B9885" s="1">
        <v>12377252</v>
      </c>
      <c r="C9885" t="s">
        <v>6279</v>
      </c>
      <c r="D9885" t="s">
        <v>22</v>
      </c>
      <c r="E9885" t="s">
        <v>35</v>
      </c>
      <c r="F9885" t="s">
        <v>13</v>
      </c>
      <c r="G9885" s="2">
        <v>459</v>
      </c>
      <c r="H9885" s="2">
        <f>AVERAGEIF(Table1[[#All],[Category]],Table1[[#This Row],[Category]],Table1[[#All],[DiscountOffer]])</f>
        <v>726.0994423791791</v>
      </c>
      <c r="I9885" s="2">
        <v>999</v>
      </c>
      <c r="J9885" s="2">
        <f>IF(Table1[[#This Row],[Ratings]]&gt;4,Table1[[#This Row],[OriginalPrice (in Rs)]],0)</f>
        <v>999</v>
      </c>
      <c r="K9885" s="2">
        <f>Table1[[#This Row],[OriginalPrice (in Rs)]]-Table1[[#This Row],[DiscountOffer]]</f>
        <v>540</v>
      </c>
      <c r="L9885" s="2" t="str">
        <f>IF(Table1[[#This Row],[Discount % (In Rs)]]&gt;50%,"High Discount","Low Discount")</f>
        <v>High Discount</v>
      </c>
      <c r="M9885" s="3">
        <f>Table1[[#This Row],[Discount_Price (In Rs.)]]/Table1[[#This Row],[OriginalPrice (in Rs)]]</f>
        <v>0.54054054054054057</v>
      </c>
      <c r="N9885" s="4">
        <v>4.4000000000000004</v>
      </c>
      <c r="O9885">
        <v>341</v>
      </c>
      <c r="P9885" t="s">
        <v>20</v>
      </c>
      <c r="Q9885" t="s">
        <v>15627</v>
      </c>
    </row>
    <row r="9886" spans="1:17" x14ac:dyDescent="0.25">
      <c r="A9886" t="s">
        <v>15628</v>
      </c>
      <c r="B9886" s="1">
        <v>13837280</v>
      </c>
      <c r="C9886" t="s">
        <v>6941</v>
      </c>
      <c r="D9886" t="s">
        <v>22</v>
      </c>
      <c r="E9886" t="s">
        <v>35</v>
      </c>
      <c r="F9886" t="s">
        <v>13</v>
      </c>
      <c r="G9886" s="2">
        <v>549</v>
      </c>
      <c r="H9886" s="2">
        <f>AVERAGEIF(Table1[[#All],[Category]],Table1[[#This Row],[Category]],Table1[[#All],[DiscountOffer]])</f>
        <v>726.0994423791791</v>
      </c>
      <c r="I9886" s="2">
        <v>999</v>
      </c>
      <c r="J9886" s="2">
        <f>IF(Table1[[#This Row],[Ratings]]&gt;4,Table1[[#This Row],[OriginalPrice (in Rs)]],0)</f>
        <v>999</v>
      </c>
      <c r="K9886" s="2">
        <f>Table1[[#This Row],[OriginalPrice (in Rs)]]-Table1[[#This Row],[DiscountOffer]]</f>
        <v>450</v>
      </c>
      <c r="L9886" s="2" t="str">
        <f>IF(Table1[[#This Row],[Discount % (In Rs)]]&gt;50%,"High Discount","Low Discount")</f>
        <v>Low Discount</v>
      </c>
      <c r="M9886" s="3">
        <f>Table1[[#This Row],[Discount_Price (In Rs.)]]/Table1[[#This Row],[OriginalPrice (in Rs)]]</f>
        <v>0.45045045045045046</v>
      </c>
      <c r="N9886" s="4">
        <v>4.4000000000000004</v>
      </c>
      <c r="O9886">
        <v>341</v>
      </c>
      <c r="P9886" t="s">
        <v>32</v>
      </c>
      <c r="Q9886" t="s">
        <v>15629</v>
      </c>
    </row>
    <row r="9887" spans="1:17" x14ac:dyDescent="0.25">
      <c r="A9887" t="s">
        <v>15706</v>
      </c>
      <c r="B9887" s="1">
        <v>11948294</v>
      </c>
      <c r="C9887" t="s">
        <v>10</v>
      </c>
      <c r="D9887" t="s">
        <v>22</v>
      </c>
      <c r="E9887" t="s">
        <v>35</v>
      </c>
      <c r="F9887" t="s">
        <v>13</v>
      </c>
      <c r="G9887" s="2">
        <v>274</v>
      </c>
      <c r="H9887" s="2">
        <f>AVERAGEIF(Table1[[#All],[Category]],Table1[[#This Row],[Category]],Table1[[#All],[DiscountOffer]])</f>
        <v>726.0994423791791</v>
      </c>
      <c r="I9887" s="2">
        <v>499</v>
      </c>
      <c r="J9887" s="2">
        <f>IF(Table1[[#This Row],[Ratings]]&gt;4,Table1[[#This Row],[OriginalPrice (in Rs)]],0)</f>
        <v>0</v>
      </c>
      <c r="K9887" s="2">
        <f>Table1[[#This Row],[OriginalPrice (in Rs)]]-Table1[[#This Row],[DiscountOffer]]</f>
        <v>225</v>
      </c>
      <c r="L9887" s="2" t="str">
        <f>IF(Table1[[#This Row],[Discount % (In Rs)]]&gt;50%,"High Discount","Low Discount")</f>
        <v>Low Discount</v>
      </c>
      <c r="M9887" s="3">
        <f>Table1[[#This Row],[Discount_Price (In Rs.)]]/Table1[[#This Row],[OriginalPrice (in Rs)]]</f>
        <v>0.45090180360721444</v>
      </c>
      <c r="N9887" s="4">
        <v>3.3</v>
      </c>
      <c r="O9887">
        <v>340</v>
      </c>
      <c r="P9887" t="s">
        <v>37</v>
      </c>
      <c r="Q9887" t="s">
        <v>15707</v>
      </c>
    </row>
    <row r="9888" spans="1:17" x14ac:dyDescent="0.25">
      <c r="A9888" t="s">
        <v>15708</v>
      </c>
      <c r="B9888" s="1">
        <v>11760594</v>
      </c>
      <c r="C9888" t="s">
        <v>318</v>
      </c>
      <c r="D9888" t="s">
        <v>22</v>
      </c>
      <c r="E9888" t="s">
        <v>35</v>
      </c>
      <c r="F9888" t="s">
        <v>13</v>
      </c>
      <c r="G9888" s="2">
        <v>314</v>
      </c>
      <c r="H9888" s="2">
        <f>AVERAGEIF(Table1[[#All],[Category]],Table1[[#This Row],[Category]],Table1[[#All],[DiscountOffer]])</f>
        <v>726.0994423791791</v>
      </c>
      <c r="I9888" s="2">
        <v>699</v>
      </c>
      <c r="J9888" s="2">
        <f>IF(Table1[[#This Row],[Ratings]]&gt;4,Table1[[#This Row],[OriginalPrice (in Rs)]],0)</f>
        <v>699</v>
      </c>
      <c r="K9888" s="2">
        <f>Table1[[#This Row],[OriginalPrice (in Rs)]]-Table1[[#This Row],[DiscountOffer]]</f>
        <v>385</v>
      </c>
      <c r="L9888" s="2" t="str">
        <f>IF(Table1[[#This Row],[Discount % (In Rs)]]&gt;50%,"High Discount","Low Discount")</f>
        <v>High Discount</v>
      </c>
      <c r="M9888" s="3">
        <f>Table1[[#This Row],[Discount_Price (In Rs.)]]/Table1[[#This Row],[OriginalPrice (in Rs)]]</f>
        <v>0.55078683834048636</v>
      </c>
      <c r="N9888" s="4">
        <v>4.4000000000000004</v>
      </c>
      <c r="O9888">
        <v>340</v>
      </c>
      <c r="P9888" t="s">
        <v>32</v>
      </c>
      <c r="Q9888" t="s">
        <v>15709</v>
      </c>
    </row>
    <row r="9889" spans="1:17" x14ac:dyDescent="0.25">
      <c r="A9889" t="s">
        <v>15746</v>
      </c>
      <c r="B9889" s="1">
        <v>12121330</v>
      </c>
      <c r="C9889" t="s">
        <v>10</v>
      </c>
      <c r="D9889" t="s">
        <v>22</v>
      </c>
      <c r="E9889" t="s">
        <v>35</v>
      </c>
      <c r="F9889" t="s">
        <v>13</v>
      </c>
      <c r="G9889" s="2">
        <v>649</v>
      </c>
      <c r="H9889" s="2">
        <f>AVERAGEIF(Table1[[#All],[Category]],Table1[[#This Row],[Category]],Table1[[#All],[DiscountOffer]])</f>
        <v>726.0994423791791</v>
      </c>
      <c r="I9889" s="2">
        <v>1299</v>
      </c>
      <c r="J9889" s="2">
        <f>IF(Table1[[#This Row],[Ratings]]&gt;4,Table1[[#This Row],[OriginalPrice (in Rs)]],0)</f>
        <v>0</v>
      </c>
      <c r="K9889" s="2">
        <f>Table1[[#This Row],[OriginalPrice (in Rs)]]-Table1[[#This Row],[DiscountOffer]]</f>
        <v>650</v>
      </c>
      <c r="L9889" s="2" t="str">
        <f>IF(Table1[[#This Row],[Discount % (In Rs)]]&gt;50%,"High Discount","Low Discount")</f>
        <v>High Discount</v>
      </c>
      <c r="M9889" s="3">
        <f>Table1[[#This Row],[Discount_Price (In Rs.)]]/Table1[[#This Row],[OriginalPrice (in Rs)]]</f>
        <v>0.50038491147036179</v>
      </c>
      <c r="N9889" s="4">
        <v>4</v>
      </c>
      <c r="O9889">
        <v>339</v>
      </c>
      <c r="P9889" t="s">
        <v>20</v>
      </c>
      <c r="Q9889" t="s">
        <v>15747</v>
      </c>
    </row>
    <row r="9890" spans="1:17" x14ac:dyDescent="0.25">
      <c r="A9890" t="s">
        <v>15756</v>
      </c>
      <c r="B9890" s="1">
        <v>2310384</v>
      </c>
      <c r="C9890" t="s">
        <v>10</v>
      </c>
      <c r="D9890" t="s">
        <v>22</v>
      </c>
      <c r="E9890" t="s">
        <v>35</v>
      </c>
      <c r="F9890" t="s">
        <v>13</v>
      </c>
      <c r="G9890" s="2">
        <v>349</v>
      </c>
      <c r="H9890" s="2">
        <f>AVERAGEIF(Table1[[#All],[Category]],Table1[[#This Row],[Category]],Table1[[#All],[DiscountOffer]])</f>
        <v>726.0994423791791</v>
      </c>
      <c r="I9890" s="2">
        <v>699</v>
      </c>
      <c r="J9890" s="2">
        <f>IF(Table1[[#This Row],[Ratings]]&gt;4,Table1[[#This Row],[OriginalPrice (in Rs)]],0)</f>
        <v>699</v>
      </c>
      <c r="K9890" s="2">
        <f>Table1[[#This Row],[OriginalPrice (in Rs)]]-Table1[[#This Row],[DiscountOffer]]</f>
        <v>350</v>
      </c>
      <c r="L9890" s="2" t="str">
        <f>IF(Table1[[#This Row],[Discount % (In Rs)]]&gt;50%,"High Discount","Low Discount")</f>
        <v>High Discount</v>
      </c>
      <c r="M9890" s="3">
        <f>Table1[[#This Row],[Discount_Price (In Rs.)]]/Table1[[#This Row],[OriginalPrice (in Rs)]]</f>
        <v>0.50071530758226035</v>
      </c>
      <c r="N9890" s="4">
        <v>4.3</v>
      </c>
      <c r="O9890">
        <v>339</v>
      </c>
      <c r="P9890" t="s">
        <v>37</v>
      </c>
      <c r="Q9890" t="s">
        <v>15757</v>
      </c>
    </row>
    <row r="9891" spans="1:17" x14ac:dyDescent="0.25">
      <c r="A9891" t="s">
        <v>15758</v>
      </c>
      <c r="B9891" s="1">
        <v>11363958</v>
      </c>
      <c r="C9891" t="s">
        <v>146</v>
      </c>
      <c r="D9891" t="s">
        <v>22</v>
      </c>
      <c r="E9891" t="s">
        <v>35</v>
      </c>
      <c r="F9891" t="s">
        <v>13</v>
      </c>
      <c r="G9891" s="2">
        <v>449</v>
      </c>
      <c r="H9891" s="2">
        <f>AVERAGEIF(Table1[[#All],[Category]],Table1[[#This Row],[Category]],Table1[[#All],[DiscountOffer]])</f>
        <v>726.0994423791791</v>
      </c>
      <c r="I9891" s="2">
        <v>899</v>
      </c>
      <c r="J9891" s="2">
        <f>IF(Table1[[#This Row],[Ratings]]&gt;4,Table1[[#This Row],[OriginalPrice (in Rs)]],0)</f>
        <v>899</v>
      </c>
      <c r="K9891" s="2">
        <f>Table1[[#This Row],[OriginalPrice (in Rs)]]-Table1[[#This Row],[DiscountOffer]]</f>
        <v>450</v>
      </c>
      <c r="L9891" s="2" t="str">
        <f>IF(Table1[[#This Row],[Discount % (In Rs)]]&gt;50%,"High Discount","Low Discount")</f>
        <v>High Discount</v>
      </c>
      <c r="M9891" s="3">
        <f>Table1[[#This Row],[Discount_Price (In Rs.)]]/Table1[[#This Row],[OriginalPrice (in Rs)]]</f>
        <v>0.50055617352614012</v>
      </c>
      <c r="N9891" s="4">
        <v>4.0999999999999996</v>
      </c>
      <c r="O9891">
        <v>339</v>
      </c>
      <c r="P9891" t="s">
        <v>32</v>
      </c>
      <c r="Q9891" t="s">
        <v>15759</v>
      </c>
    </row>
    <row r="9892" spans="1:17" x14ac:dyDescent="0.25">
      <c r="A9892" t="s">
        <v>15830</v>
      </c>
      <c r="B9892" s="1">
        <v>11750452</v>
      </c>
      <c r="C9892" t="s">
        <v>1239</v>
      </c>
      <c r="D9892" t="s">
        <v>22</v>
      </c>
      <c r="E9892" t="s">
        <v>35</v>
      </c>
      <c r="F9892" t="s">
        <v>13</v>
      </c>
      <c r="G9892" s="2">
        <v>559</v>
      </c>
      <c r="H9892" s="2">
        <f>AVERAGEIF(Table1[[#All],[Category]],Table1[[#This Row],[Category]],Table1[[#All],[DiscountOffer]])</f>
        <v>726.0994423791791</v>
      </c>
      <c r="I9892" s="2">
        <v>1399</v>
      </c>
      <c r="J9892" s="2">
        <f>IF(Table1[[#This Row],[Ratings]]&gt;4,Table1[[#This Row],[OriginalPrice (in Rs)]],0)</f>
        <v>1399</v>
      </c>
      <c r="K9892" s="2">
        <f>Table1[[#This Row],[OriginalPrice (in Rs)]]-Table1[[#This Row],[DiscountOffer]]</f>
        <v>840</v>
      </c>
      <c r="L9892" s="2" t="str">
        <f>IF(Table1[[#This Row],[Discount % (In Rs)]]&gt;50%,"High Discount","Low Discount")</f>
        <v>High Discount</v>
      </c>
      <c r="M9892" s="3">
        <f>Table1[[#This Row],[Discount_Price (In Rs.)]]/Table1[[#This Row],[OriginalPrice (in Rs)]]</f>
        <v>0.60042887776983556</v>
      </c>
      <c r="N9892" s="4">
        <v>4.0999999999999996</v>
      </c>
      <c r="O9892">
        <v>338</v>
      </c>
      <c r="P9892" t="s">
        <v>32</v>
      </c>
      <c r="Q9892" t="s">
        <v>15831</v>
      </c>
    </row>
    <row r="9893" spans="1:17" x14ac:dyDescent="0.25">
      <c r="A9893" t="s">
        <v>15834</v>
      </c>
      <c r="B9893" s="1">
        <v>2297724</v>
      </c>
      <c r="C9893" t="s">
        <v>10</v>
      </c>
      <c r="D9893" t="s">
        <v>22</v>
      </c>
      <c r="E9893" t="s">
        <v>35</v>
      </c>
      <c r="F9893" t="s">
        <v>13</v>
      </c>
      <c r="G9893" s="2">
        <v>726.09944237918216</v>
      </c>
      <c r="H9893" s="2">
        <f>AVERAGEIF(Table1[[#All],[Category]],Table1[[#This Row],[Category]],Table1[[#All],[DiscountOffer]])</f>
        <v>726.0994423791791</v>
      </c>
      <c r="I9893" s="2">
        <v>249</v>
      </c>
      <c r="J9893" s="2">
        <f>IF(Table1[[#This Row],[Ratings]]&gt;4,Table1[[#This Row],[OriginalPrice (in Rs)]],0)</f>
        <v>0</v>
      </c>
      <c r="K9893" s="2">
        <f>Table1[[#This Row],[OriginalPrice (in Rs)]]-Table1[[#This Row],[DiscountOffer]]</f>
        <v>-477.09944237918216</v>
      </c>
      <c r="L9893" s="2" t="str">
        <f>IF(Table1[[#This Row],[Discount % (In Rs)]]&gt;50%,"High Discount","Low Discount")</f>
        <v>Low Discount</v>
      </c>
      <c r="M9893" s="3">
        <f>Table1[[#This Row],[Discount_Price (In Rs.)]]/Table1[[#This Row],[OriginalPrice (in Rs)]]</f>
        <v>-1.9160620175870771</v>
      </c>
      <c r="N9893" s="4">
        <v>3.8</v>
      </c>
      <c r="O9893">
        <v>338</v>
      </c>
      <c r="P9893" t="s">
        <v>62</v>
      </c>
      <c r="Q9893" t="s">
        <v>15835</v>
      </c>
    </row>
    <row r="9894" spans="1:17" x14ac:dyDescent="0.25">
      <c r="A9894" t="s">
        <v>15836</v>
      </c>
      <c r="B9894" s="1">
        <v>6149390</v>
      </c>
      <c r="C9894" t="s">
        <v>10</v>
      </c>
      <c r="D9894" t="s">
        <v>22</v>
      </c>
      <c r="E9894" t="s">
        <v>35</v>
      </c>
      <c r="F9894" t="s">
        <v>13</v>
      </c>
      <c r="G9894" s="2">
        <v>404</v>
      </c>
      <c r="H9894" s="2">
        <f>AVERAGEIF(Table1[[#All],[Category]],Table1[[#This Row],[Category]],Table1[[#All],[DiscountOffer]])</f>
        <v>726.0994423791791</v>
      </c>
      <c r="I9894" s="2">
        <v>899</v>
      </c>
      <c r="J9894" s="2">
        <f>IF(Table1[[#This Row],[Ratings]]&gt;4,Table1[[#This Row],[OriginalPrice (in Rs)]],0)</f>
        <v>0</v>
      </c>
      <c r="K9894" s="2">
        <f>Table1[[#This Row],[OriginalPrice (in Rs)]]-Table1[[#This Row],[DiscountOffer]]</f>
        <v>495</v>
      </c>
      <c r="L9894" s="2" t="str">
        <f>IF(Table1[[#This Row],[Discount % (In Rs)]]&gt;50%,"High Discount","Low Discount")</f>
        <v>High Discount</v>
      </c>
      <c r="M9894" s="3">
        <f>Table1[[#This Row],[Discount_Price (In Rs.)]]/Table1[[#This Row],[OriginalPrice (in Rs)]]</f>
        <v>0.55061179087875423</v>
      </c>
      <c r="N9894" s="4">
        <v>3.9</v>
      </c>
      <c r="O9894">
        <v>338</v>
      </c>
      <c r="P9894" t="s">
        <v>37</v>
      </c>
      <c r="Q9894" t="s">
        <v>15837</v>
      </c>
    </row>
    <row r="9895" spans="1:17" x14ac:dyDescent="0.25">
      <c r="A9895" t="s">
        <v>15838</v>
      </c>
      <c r="B9895" s="1">
        <v>7124953</v>
      </c>
      <c r="C9895" t="s">
        <v>388</v>
      </c>
      <c r="D9895" t="s">
        <v>22</v>
      </c>
      <c r="E9895" t="s">
        <v>35</v>
      </c>
      <c r="F9895" t="s">
        <v>13</v>
      </c>
      <c r="G9895" s="2">
        <v>479</v>
      </c>
      <c r="H9895" s="2">
        <f>AVERAGEIF(Table1[[#All],[Category]],Table1[[#This Row],[Category]],Table1[[#All],[DiscountOffer]])</f>
        <v>726.0994423791791</v>
      </c>
      <c r="I9895" s="2">
        <v>999</v>
      </c>
      <c r="J9895" s="2">
        <f>IF(Table1[[#This Row],[Ratings]]&gt;4,Table1[[#This Row],[OriginalPrice (in Rs)]],0)</f>
        <v>999</v>
      </c>
      <c r="K9895" s="2">
        <f>Table1[[#This Row],[OriginalPrice (in Rs)]]-Table1[[#This Row],[DiscountOffer]]</f>
        <v>520</v>
      </c>
      <c r="L9895" s="2" t="str">
        <f>IF(Table1[[#This Row],[Discount % (In Rs)]]&gt;50%,"High Discount","Low Discount")</f>
        <v>High Discount</v>
      </c>
      <c r="M9895" s="3">
        <f>Table1[[#This Row],[Discount_Price (In Rs.)]]/Table1[[#This Row],[OriginalPrice (in Rs)]]</f>
        <v>0.52052052052052056</v>
      </c>
      <c r="N9895" s="4">
        <v>4.5999999999999996</v>
      </c>
      <c r="O9895">
        <v>338</v>
      </c>
      <c r="P9895" t="s">
        <v>20</v>
      </c>
      <c r="Q9895" t="s">
        <v>15839</v>
      </c>
    </row>
    <row r="9896" spans="1:17" x14ac:dyDescent="0.25">
      <c r="A9896" t="s">
        <v>15893</v>
      </c>
      <c r="B9896" s="1">
        <v>11896558</v>
      </c>
      <c r="C9896" t="s">
        <v>39</v>
      </c>
      <c r="D9896" t="s">
        <v>22</v>
      </c>
      <c r="E9896" t="s">
        <v>35</v>
      </c>
      <c r="F9896" t="s">
        <v>13</v>
      </c>
      <c r="G9896" s="2">
        <v>399</v>
      </c>
      <c r="H9896" s="2">
        <f>AVERAGEIF(Table1[[#All],[Category]],Table1[[#This Row],[Category]],Table1[[#All],[DiscountOffer]])</f>
        <v>726.0994423791791</v>
      </c>
      <c r="I9896" s="2">
        <v>799</v>
      </c>
      <c r="J9896" s="2">
        <f>IF(Table1[[#This Row],[Ratings]]&gt;4,Table1[[#This Row],[OriginalPrice (in Rs)]],0)</f>
        <v>799</v>
      </c>
      <c r="K9896" s="2">
        <f>Table1[[#This Row],[OriginalPrice (in Rs)]]-Table1[[#This Row],[DiscountOffer]]</f>
        <v>400</v>
      </c>
      <c r="L9896" s="2" t="str">
        <f>IF(Table1[[#This Row],[Discount % (In Rs)]]&gt;50%,"High Discount","Low Discount")</f>
        <v>High Discount</v>
      </c>
      <c r="M9896" s="3">
        <f>Table1[[#This Row],[Discount_Price (In Rs.)]]/Table1[[#This Row],[OriginalPrice (in Rs)]]</f>
        <v>0.50062578222778475</v>
      </c>
      <c r="N9896" s="4">
        <v>4.2</v>
      </c>
      <c r="O9896">
        <v>337</v>
      </c>
      <c r="P9896" t="s">
        <v>32</v>
      </c>
      <c r="Q9896" t="s">
        <v>15894</v>
      </c>
    </row>
    <row r="9897" spans="1:17" x14ac:dyDescent="0.25">
      <c r="A9897" t="s">
        <v>15895</v>
      </c>
      <c r="B9897" s="1">
        <v>2300690</v>
      </c>
      <c r="C9897" t="s">
        <v>39</v>
      </c>
      <c r="D9897" t="s">
        <v>22</v>
      </c>
      <c r="E9897" t="s">
        <v>35</v>
      </c>
      <c r="F9897" t="s">
        <v>13</v>
      </c>
      <c r="G9897" s="2">
        <v>399</v>
      </c>
      <c r="H9897" s="2">
        <f>AVERAGEIF(Table1[[#All],[Category]],Table1[[#This Row],[Category]],Table1[[#All],[DiscountOffer]])</f>
        <v>726.0994423791791</v>
      </c>
      <c r="I9897" s="2">
        <v>799</v>
      </c>
      <c r="J9897" s="2">
        <f>IF(Table1[[#This Row],[Ratings]]&gt;4,Table1[[#This Row],[OriginalPrice (in Rs)]],0)</f>
        <v>799</v>
      </c>
      <c r="K9897" s="2">
        <f>Table1[[#This Row],[OriginalPrice (in Rs)]]-Table1[[#This Row],[DiscountOffer]]</f>
        <v>400</v>
      </c>
      <c r="L9897" s="2" t="str">
        <f>IF(Table1[[#This Row],[Discount % (In Rs)]]&gt;50%,"High Discount","Low Discount")</f>
        <v>High Discount</v>
      </c>
      <c r="M9897" s="3">
        <f>Table1[[#This Row],[Discount_Price (In Rs.)]]/Table1[[#This Row],[OriginalPrice (in Rs)]]</f>
        <v>0.50062578222778475</v>
      </c>
      <c r="N9897" s="4">
        <v>4.2</v>
      </c>
      <c r="O9897">
        <v>337</v>
      </c>
      <c r="P9897" t="s">
        <v>20</v>
      </c>
      <c r="Q9897" t="s">
        <v>15896</v>
      </c>
    </row>
    <row r="9898" spans="1:17" x14ac:dyDescent="0.25">
      <c r="A9898" t="s">
        <v>15966</v>
      </c>
      <c r="B9898" s="1">
        <v>8912579</v>
      </c>
      <c r="C9898" t="s">
        <v>189</v>
      </c>
      <c r="D9898" t="s">
        <v>22</v>
      </c>
      <c r="E9898" t="s">
        <v>35</v>
      </c>
      <c r="F9898" t="s">
        <v>13</v>
      </c>
      <c r="G9898" s="2">
        <v>359</v>
      </c>
      <c r="H9898" s="2">
        <f>AVERAGEIF(Table1[[#All],[Category]],Table1[[#This Row],[Category]],Table1[[#All],[DiscountOffer]])</f>
        <v>726.0994423791791</v>
      </c>
      <c r="I9898" s="2">
        <v>899</v>
      </c>
      <c r="J9898" s="2">
        <f>IF(Table1[[#This Row],[Ratings]]&gt;4,Table1[[#This Row],[OriginalPrice (in Rs)]],0)</f>
        <v>899</v>
      </c>
      <c r="K9898" s="2">
        <f>Table1[[#This Row],[OriginalPrice (in Rs)]]-Table1[[#This Row],[DiscountOffer]]</f>
        <v>540</v>
      </c>
      <c r="L9898" s="2" t="str">
        <f>IF(Table1[[#This Row],[Discount % (In Rs)]]&gt;50%,"High Discount","Low Discount")</f>
        <v>High Discount</v>
      </c>
      <c r="M9898" s="3">
        <f>Table1[[#This Row],[Discount_Price (In Rs.)]]/Table1[[#This Row],[OriginalPrice (in Rs)]]</f>
        <v>0.60066740823136822</v>
      </c>
      <c r="N9898" s="4">
        <v>4.4000000000000004</v>
      </c>
      <c r="O9898">
        <v>336</v>
      </c>
      <c r="P9898" t="s">
        <v>98</v>
      </c>
      <c r="Q9898" t="s">
        <v>15967</v>
      </c>
    </row>
    <row r="9899" spans="1:17" x14ac:dyDescent="0.25">
      <c r="A9899" t="s">
        <v>15987</v>
      </c>
      <c r="B9899" s="1">
        <v>10410526</v>
      </c>
      <c r="C9899" t="s">
        <v>146</v>
      </c>
      <c r="D9899" t="s">
        <v>22</v>
      </c>
      <c r="E9899" t="s">
        <v>35</v>
      </c>
      <c r="F9899" t="s">
        <v>13</v>
      </c>
      <c r="G9899" s="2">
        <v>599</v>
      </c>
      <c r="H9899" s="2">
        <f>AVERAGEIF(Table1[[#All],[Category]],Table1[[#This Row],[Category]],Table1[[#All],[DiscountOffer]])</f>
        <v>726.0994423791791</v>
      </c>
      <c r="I9899" s="2">
        <v>1199</v>
      </c>
      <c r="J9899" s="2">
        <f>IF(Table1[[#This Row],[Ratings]]&gt;4,Table1[[#This Row],[OriginalPrice (in Rs)]],0)</f>
        <v>0</v>
      </c>
      <c r="K9899" s="2">
        <f>Table1[[#This Row],[OriginalPrice (in Rs)]]-Table1[[#This Row],[DiscountOffer]]</f>
        <v>600</v>
      </c>
      <c r="L9899" s="2" t="str">
        <f>IF(Table1[[#This Row],[Discount % (In Rs)]]&gt;50%,"High Discount","Low Discount")</f>
        <v>High Discount</v>
      </c>
      <c r="M9899" s="3">
        <f>Table1[[#This Row],[Discount_Price (In Rs.)]]/Table1[[#This Row],[OriginalPrice (in Rs)]]</f>
        <v>0.50041701417848206</v>
      </c>
      <c r="N9899" s="4">
        <v>3.9</v>
      </c>
      <c r="O9899">
        <v>335</v>
      </c>
      <c r="P9899" t="s">
        <v>32</v>
      </c>
      <c r="Q9899" t="s">
        <v>15988</v>
      </c>
    </row>
    <row r="9900" spans="1:17" x14ac:dyDescent="0.25">
      <c r="A9900" t="s">
        <v>15989</v>
      </c>
      <c r="B9900" s="1">
        <v>10991296</v>
      </c>
      <c r="C9900" t="s">
        <v>1239</v>
      </c>
      <c r="D9900" t="s">
        <v>22</v>
      </c>
      <c r="E9900" t="s">
        <v>35</v>
      </c>
      <c r="F9900" t="s">
        <v>13</v>
      </c>
      <c r="G9900" s="2">
        <v>599</v>
      </c>
      <c r="H9900" s="2">
        <f>AVERAGEIF(Table1[[#All],[Category]],Table1[[#This Row],[Category]],Table1[[#All],[DiscountOffer]])</f>
        <v>726.0994423791791</v>
      </c>
      <c r="I9900" s="2">
        <v>1199</v>
      </c>
      <c r="J9900" s="2">
        <f>IF(Table1[[#This Row],[Ratings]]&gt;4,Table1[[#This Row],[OriginalPrice (in Rs)]],0)</f>
        <v>1199</v>
      </c>
      <c r="K9900" s="2">
        <f>Table1[[#This Row],[OriginalPrice (in Rs)]]-Table1[[#This Row],[DiscountOffer]]</f>
        <v>600</v>
      </c>
      <c r="L9900" s="2" t="str">
        <f>IF(Table1[[#This Row],[Discount % (In Rs)]]&gt;50%,"High Discount","Low Discount")</f>
        <v>High Discount</v>
      </c>
      <c r="M9900" s="3">
        <f>Table1[[#This Row],[Discount_Price (In Rs.)]]/Table1[[#This Row],[OriginalPrice (in Rs)]]</f>
        <v>0.50041701417848206</v>
      </c>
      <c r="N9900" s="4">
        <v>4.0999999999999996</v>
      </c>
      <c r="O9900">
        <v>335</v>
      </c>
      <c r="P9900" t="s">
        <v>32</v>
      </c>
      <c r="Q9900" t="s">
        <v>15990</v>
      </c>
    </row>
    <row r="9901" spans="1:17" x14ac:dyDescent="0.25">
      <c r="A9901" t="s">
        <v>15991</v>
      </c>
      <c r="B9901" s="1">
        <v>1966132</v>
      </c>
      <c r="C9901" t="s">
        <v>4439</v>
      </c>
      <c r="D9901" t="s">
        <v>22</v>
      </c>
      <c r="E9901" t="s">
        <v>35</v>
      </c>
      <c r="F9901" t="s">
        <v>13</v>
      </c>
      <c r="G9901" s="2">
        <v>599</v>
      </c>
      <c r="H9901" s="2">
        <f>AVERAGEIF(Table1[[#All],[Category]],Table1[[#This Row],[Category]],Table1[[#All],[DiscountOffer]])</f>
        <v>726.0994423791791</v>
      </c>
      <c r="I9901" s="2">
        <v>1499</v>
      </c>
      <c r="J9901" s="2">
        <f>IF(Table1[[#This Row],[Ratings]]&gt;4,Table1[[#This Row],[OriginalPrice (in Rs)]],0)</f>
        <v>1499</v>
      </c>
      <c r="K9901" s="2">
        <f>Table1[[#This Row],[OriginalPrice (in Rs)]]-Table1[[#This Row],[DiscountOffer]]</f>
        <v>900</v>
      </c>
      <c r="L9901" s="2" t="str">
        <f>IF(Table1[[#This Row],[Discount % (In Rs)]]&gt;50%,"High Discount","Low Discount")</f>
        <v>High Discount</v>
      </c>
      <c r="M9901" s="3">
        <f>Table1[[#This Row],[Discount_Price (In Rs.)]]/Table1[[#This Row],[OriginalPrice (in Rs)]]</f>
        <v>0.60040026684456305</v>
      </c>
      <c r="N9901" s="4">
        <v>4.0999999999999996</v>
      </c>
      <c r="O9901">
        <v>335</v>
      </c>
      <c r="P9901" t="s">
        <v>32</v>
      </c>
      <c r="Q9901" t="s">
        <v>15992</v>
      </c>
    </row>
    <row r="9902" spans="1:17" x14ac:dyDescent="0.25">
      <c r="A9902" t="s">
        <v>16057</v>
      </c>
      <c r="B9902" s="1">
        <v>10020061</v>
      </c>
      <c r="C9902" t="s">
        <v>17</v>
      </c>
      <c r="D9902" t="s">
        <v>22</v>
      </c>
      <c r="E9902" t="s">
        <v>35</v>
      </c>
      <c r="F9902" t="s">
        <v>13</v>
      </c>
      <c r="G9902" s="2">
        <v>322</v>
      </c>
      <c r="H9902" s="2">
        <f>AVERAGEIF(Table1[[#All],[Category]],Table1[[#This Row],[Category]],Table1[[#All],[DiscountOffer]])</f>
        <v>726.0994423791791</v>
      </c>
      <c r="I9902" s="2">
        <v>949</v>
      </c>
      <c r="J9902" s="2">
        <f>IF(Table1[[#This Row],[Ratings]]&gt;4,Table1[[#This Row],[OriginalPrice (in Rs)]],0)</f>
        <v>0</v>
      </c>
      <c r="K9902" s="2">
        <f>Table1[[#This Row],[OriginalPrice (in Rs)]]-Table1[[#This Row],[DiscountOffer]]</f>
        <v>627</v>
      </c>
      <c r="L9902" s="2" t="str">
        <f>IF(Table1[[#This Row],[Discount % (In Rs)]]&gt;50%,"High Discount","Low Discount")</f>
        <v>High Discount</v>
      </c>
      <c r="M9902" s="3">
        <f>Table1[[#This Row],[Discount_Price (In Rs.)]]/Table1[[#This Row],[OriginalPrice (in Rs)]]</f>
        <v>0.66069546891464703</v>
      </c>
      <c r="N9902" s="4">
        <v>3.4</v>
      </c>
      <c r="O9902">
        <v>334</v>
      </c>
      <c r="P9902" t="s">
        <v>20</v>
      </c>
      <c r="Q9902" t="s">
        <v>16058</v>
      </c>
    </row>
    <row r="9903" spans="1:17" x14ac:dyDescent="0.25">
      <c r="A9903" t="s">
        <v>16115</v>
      </c>
      <c r="B9903" s="1">
        <v>12374516</v>
      </c>
      <c r="C9903" t="s">
        <v>791</v>
      </c>
      <c r="D9903" t="s">
        <v>22</v>
      </c>
      <c r="E9903" t="s">
        <v>35</v>
      </c>
      <c r="F9903" t="s">
        <v>13</v>
      </c>
      <c r="G9903" s="2">
        <v>404</v>
      </c>
      <c r="H9903" s="2">
        <f>AVERAGEIF(Table1[[#All],[Category]],Table1[[#This Row],[Category]],Table1[[#All],[DiscountOffer]])</f>
        <v>726.0994423791791</v>
      </c>
      <c r="I9903" s="2">
        <v>899</v>
      </c>
      <c r="J9903" s="2">
        <f>IF(Table1[[#This Row],[Ratings]]&gt;4,Table1[[#This Row],[OriginalPrice (in Rs)]],0)</f>
        <v>899</v>
      </c>
      <c r="K9903" s="2">
        <f>Table1[[#This Row],[OriginalPrice (in Rs)]]-Table1[[#This Row],[DiscountOffer]]</f>
        <v>495</v>
      </c>
      <c r="L9903" s="2" t="str">
        <f>IF(Table1[[#This Row],[Discount % (In Rs)]]&gt;50%,"High Discount","Low Discount")</f>
        <v>High Discount</v>
      </c>
      <c r="M9903" s="3">
        <f>Table1[[#This Row],[Discount_Price (In Rs.)]]/Table1[[#This Row],[OriginalPrice (in Rs)]]</f>
        <v>0.55061179087875423</v>
      </c>
      <c r="N9903" s="4">
        <v>4.3</v>
      </c>
      <c r="O9903">
        <v>333</v>
      </c>
      <c r="P9903" t="s">
        <v>32</v>
      </c>
      <c r="Q9903" t="s">
        <v>16116</v>
      </c>
    </row>
    <row r="9904" spans="1:17" x14ac:dyDescent="0.25">
      <c r="A9904" t="s">
        <v>16117</v>
      </c>
      <c r="B9904" s="1">
        <v>7480556</v>
      </c>
      <c r="C9904" t="s">
        <v>1441</v>
      </c>
      <c r="D9904" t="s">
        <v>22</v>
      </c>
      <c r="E9904" t="s">
        <v>35</v>
      </c>
      <c r="F9904" t="s">
        <v>13</v>
      </c>
      <c r="G9904" s="2">
        <v>449</v>
      </c>
      <c r="H9904" s="2">
        <f>AVERAGEIF(Table1[[#All],[Category]],Table1[[#This Row],[Category]],Table1[[#All],[DiscountOffer]])</f>
        <v>726.0994423791791</v>
      </c>
      <c r="I9904" s="2">
        <v>999</v>
      </c>
      <c r="J9904" s="2">
        <f>IF(Table1[[#This Row],[Ratings]]&gt;4,Table1[[#This Row],[OriginalPrice (in Rs)]],0)</f>
        <v>999</v>
      </c>
      <c r="K9904" s="2">
        <f>Table1[[#This Row],[OriginalPrice (in Rs)]]-Table1[[#This Row],[DiscountOffer]]</f>
        <v>550</v>
      </c>
      <c r="L9904" s="2" t="str">
        <f>IF(Table1[[#This Row],[Discount % (In Rs)]]&gt;50%,"High Discount","Low Discount")</f>
        <v>High Discount</v>
      </c>
      <c r="M9904" s="3">
        <f>Table1[[#This Row],[Discount_Price (In Rs.)]]/Table1[[#This Row],[OriginalPrice (in Rs)]]</f>
        <v>0.55055055055055058</v>
      </c>
      <c r="N9904" s="4">
        <v>4.0999999999999996</v>
      </c>
      <c r="O9904">
        <v>333</v>
      </c>
      <c r="P9904" t="s">
        <v>32</v>
      </c>
      <c r="Q9904" t="s">
        <v>16118</v>
      </c>
    </row>
    <row r="9905" spans="1:17" x14ac:dyDescent="0.25">
      <c r="A9905" t="s">
        <v>16175</v>
      </c>
      <c r="B9905" s="1">
        <v>13170750</v>
      </c>
      <c r="C9905" t="s">
        <v>267</v>
      </c>
      <c r="D9905" t="s">
        <v>22</v>
      </c>
      <c r="E9905" t="s">
        <v>35</v>
      </c>
      <c r="F9905" t="s">
        <v>13</v>
      </c>
      <c r="G9905" s="2">
        <v>779</v>
      </c>
      <c r="H9905" s="2">
        <f>AVERAGEIF(Table1[[#All],[Category]],Table1[[#This Row],[Category]],Table1[[#All],[DiscountOffer]])</f>
        <v>726.0994423791791</v>
      </c>
      <c r="I9905" s="2">
        <v>1199</v>
      </c>
      <c r="J9905" s="2">
        <f>IF(Table1[[#This Row],[Ratings]]&gt;4,Table1[[#This Row],[OriginalPrice (in Rs)]],0)</f>
        <v>1199</v>
      </c>
      <c r="K9905" s="2">
        <f>Table1[[#This Row],[OriginalPrice (in Rs)]]-Table1[[#This Row],[DiscountOffer]]</f>
        <v>420</v>
      </c>
      <c r="L9905" s="2" t="str">
        <f>IF(Table1[[#This Row],[Discount % (In Rs)]]&gt;50%,"High Discount","Low Discount")</f>
        <v>Low Discount</v>
      </c>
      <c r="M9905" s="3">
        <f>Table1[[#This Row],[Discount_Price (In Rs.)]]/Table1[[#This Row],[OriginalPrice (in Rs)]]</f>
        <v>0.35029190992493747</v>
      </c>
      <c r="N9905" s="4">
        <v>4.4000000000000004</v>
      </c>
      <c r="O9905">
        <v>332</v>
      </c>
      <c r="P9905" t="s">
        <v>32</v>
      </c>
      <c r="Q9905" t="s">
        <v>16176</v>
      </c>
    </row>
    <row r="9906" spans="1:17" x14ac:dyDescent="0.25">
      <c r="A9906" t="s">
        <v>16177</v>
      </c>
      <c r="B9906" s="1">
        <v>13674774</v>
      </c>
      <c r="C9906" t="s">
        <v>146</v>
      </c>
      <c r="D9906" t="s">
        <v>22</v>
      </c>
      <c r="E9906" t="s">
        <v>35</v>
      </c>
      <c r="F9906" t="s">
        <v>13</v>
      </c>
      <c r="G9906" s="2">
        <v>844</v>
      </c>
      <c r="H9906" s="2">
        <f>AVERAGEIF(Table1[[#All],[Category]],Table1[[#This Row],[Category]],Table1[[#All],[DiscountOffer]])</f>
        <v>726.0994423791791</v>
      </c>
      <c r="I9906" s="2">
        <v>1299</v>
      </c>
      <c r="J9906" s="2">
        <f>IF(Table1[[#This Row],[Ratings]]&gt;4,Table1[[#This Row],[OriginalPrice (in Rs)]],0)</f>
        <v>1299</v>
      </c>
      <c r="K9906" s="2">
        <f>Table1[[#This Row],[OriginalPrice (in Rs)]]-Table1[[#This Row],[DiscountOffer]]</f>
        <v>455</v>
      </c>
      <c r="L9906" s="2" t="str">
        <f>IF(Table1[[#This Row],[Discount % (In Rs)]]&gt;50%,"High Discount","Low Discount")</f>
        <v>Low Discount</v>
      </c>
      <c r="M9906" s="3">
        <f>Table1[[#This Row],[Discount_Price (In Rs.)]]/Table1[[#This Row],[OriginalPrice (in Rs)]]</f>
        <v>0.35026943802925325</v>
      </c>
      <c r="N9906" s="4">
        <v>4.3</v>
      </c>
      <c r="O9906">
        <v>332</v>
      </c>
      <c r="P9906" t="s">
        <v>32</v>
      </c>
      <c r="Q9906" t="s">
        <v>16178</v>
      </c>
    </row>
    <row r="9907" spans="1:17" x14ac:dyDescent="0.25">
      <c r="A9907" t="s">
        <v>16240</v>
      </c>
      <c r="B9907" s="1">
        <v>11363244</v>
      </c>
      <c r="C9907" t="s">
        <v>146</v>
      </c>
      <c r="D9907" t="s">
        <v>22</v>
      </c>
      <c r="E9907" t="s">
        <v>35</v>
      </c>
      <c r="F9907" t="s">
        <v>13</v>
      </c>
      <c r="G9907" s="2">
        <v>649</v>
      </c>
      <c r="H9907" s="2">
        <f>AVERAGEIF(Table1[[#All],[Category]],Table1[[#This Row],[Category]],Table1[[#All],[DiscountOffer]])</f>
        <v>726.0994423791791</v>
      </c>
      <c r="I9907" s="2">
        <v>1299</v>
      </c>
      <c r="J9907" s="2">
        <f>IF(Table1[[#This Row],[Ratings]]&gt;4,Table1[[#This Row],[OriginalPrice (in Rs)]],0)</f>
        <v>1299</v>
      </c>
      <c r="K9907" s="2">
        <f>Table1[[#This Row],[OriginalPrice (in Rs)]]-Table1[[#This Row],[DiscountOffer]]</f>
        <v>650</v>
      </c>
      <c r="L9907" s="2" t="str">
        <f>IF(Table1[[#This Row],[Discount % (In Rs)]]&gt;50%,"High Discount","Low Discount")</f>
        <v>High Discount</v>
      </c>
      <c r="M9907" s="3">
        <f>Table1[[#This Row],[Discount_Price (In Rs.)]]/Table1[[#This Row],[OriginalPrice (in Rs)]]</f>
        <v>0.50038491147036179</v>
      </c>
      <c r="N9907" s="4">
        <v>4.2</v>
      </c>
      <c r="O9907">
        <v>331</v>
      </c>
      <c r="P9907" t="s">
        <v>32</v>
      </c>
      <c r="Q9907" t="s">
        <v>16241</v>
      </c>
    </row>
    <row r="9908" spans="1:17" x14ac:dyDescent="0.25">
      <c r="A9908" t="s">
        <v>16242</v>
      </c>
      <c r="B9908" s="1">
        <v>12328882</v>
      </c>
      <c r="C9908" t="s">
        <v>146</v>
      </c>
      <c r="D9908" t="s">
        <v>22</v>
      </c>
      <c r="E9908" t="s">
        <v>35</v>
      </c>
      <c r="F9908" t="s">
        <v>13</v>
      </c>
      <c r="G9908" s="2">
        <v>909</v>
      </c>
      <c r="H9908" s="2">
        <f>AVERAGEIF(Table1[[#All],[Category]],Table1[[#This Row],[Category]],Table1[[#All],[DiscountOffer]])</f>
        <v>726.0994423791791</v>
      </c>
      <c r="I9908" s="2">
        <v>1399</v>
      </c>
      <c r="J9908" s="2">
        <f>IF(Table1[[#This Row],[Ratings]]&gt;4,Table1[[#This Row],[OriginalPrice (in Rs)]],0)</f>
        <v>1399</v>
      </c>
      <c r="K9908" s="2">
        <f>Table1[[#This Row],[OriginalPrice (in Rs)]]-Table1[[#This Row],[DiscountOffer]]</f>
        <v>490</v>
      </c>
      <c r="L9908" s="2" t="str">
        <f>IF(Table1[[#This Row],[Discount % (In Rs)]]&gt;50%,"High Discount","Low Discount")</f>
        <v>Low Discount</v>
      </c>
      <c r="M9908" s="3">
        <f>Table1[[#This Row],[Discount_Price (In Rs.)]]/Table1[[#This Row],[OriginalPrice (in Rs)]]</f>
        <v>0.35025017869907077</v>
      </c>
      <c r="N9908" s="4">
        <v>4.0999999999999996</v>
      </c>
      <c r="O9908">
        <v>331</v>
      </c>
      <c r="P9908" t="s">
        <v>32</v>
      </c>
      <c r="Q9908" t="s">
        <v>16243</v>
      </c>
    </row>
    <row r="9909" spans="1:17" x14ac:dyDescent="0.25">
      <c r="A9909" t="s">
        <v>16246</v>
      </c>
      <c r="B9909" s="1">
        <v>12551964</v>
      </c>
      <c r="C9909" t="s">
        <v>39</v>
      </c>
      <c r="D9909" t="s">
        <v>22</v>
      </c>
      <c r="E9909" t="s">
        <v>35</v>
      </c>
      <c r="F9909" t="s">
        <v>13</v>
      </c>
      <c r="G9909" s="2">
        <v>439</v>
      </c>
      <c r="H9909" s="2">
        <f>AVERAGEIF(Table1[[#All],[Category]],Table1[[#This Row],[Category]],Table1[[#All],[DiscountOffer]])</f>
        <v>726.0994423791791</v>
      </c>
      <c r="I9909" s="2">
        <v>799</v>
      </c>
      <c r="J9909" s="2">
        <f>IF(Table1[[#This Row],[Ratings]]&gt;4,Table1[[#This Row],[OriginalPrice (in Rs)]],0)</f>
        <v>0</v>
      </c>
      <c r="K9909" s="2">
        <f>Table1[[#This Row],[OriginalPrice (in Rs)]]-Table1[[#This Row],[DiscountOffer]]</f>
        <v>360</v>
      </c>
      <c r="L9909" s="2" t="str">
        <f>IF(Table1[[#This Row],[Discount % (In Rs)]]&gt;50%,"High Discount","Low Discount")</f>
        <v>Low Discount</v>
      </c>
      <c r="M9909" s="3">
        <f>Table1[[#This Row],[Discount_Price (In Rs.)]]/Table1[[#This Row],[OriginalPrice (in Rs)]]</f>
        <v>0.45056320400500627</v>
      </c>
      <c r="N9909" s="4">
        <v>3.9</v>
      </c>
      <c r="O9909">
        <v>331</v>
      </c>
      <c r="P9909" t="s">
        <v>20</v>
      </c>
      <c r="Q9909" t="s">
        <v>16247</v>
      </c>
    </row>
    <row r="9910" spans="1:17" x14ac:dyDescent="0.25">
      <c r="A9910" t="s">
        <v>16310</v>
      </c>
      <c r="B9910" s="1">
        <v>11537064</v>
      </c>
      <c r="C9910" t="s">
        <v>10</v>
      </c>
      <c r="D9910" t="s">
        <v>22</v>
      </c>
      <c r="E9910" t="s">
        <v>35</v>
      </c>
      <c r="F9910" t="s">
        <v>13</v>
      </c>
      <c r="G9910" s="2">
        <v>839</v>
      </c>
      <c r="H9910" s="2">
        <f>AVERAGEIF(Table1[[#All],[Category]],Table1[[#This Row],[Category]],Table1[[#All],[DiscountOffer]])</f>
        <v>726.0994423791791</v>
      </c>
      <c r="I9910" s="2">
        <v>1399</v>
      </c>
      <c r="J9910" s="2">
        <f>IF(Table1[[#This Row],[Ratings]]&gt;4,Table1[[#This Row],[OriginalPrice (in Rs)]],0)</f>
        <v>1399</v>
      </c>
      <c r="K9910" s="2">
        <f>Table1[[#This Row],[OriginalPrice (in Rs)]]-Table1[[#This Row],[DiscountOffer]]</f>
        <v>560</v>
      </c>
      <c r="L9910" s="2" t="str">
        <f>IF(Table1[[#This Row],[Discount % (In Rs)]]&gt;50%,"High Discount","Low Discount")</f>
        <v>Low Discount</v>
      </c>
      <c r="M9910" s="3">
        <f>Table1[[#This Row],[Discount_Price (In Rs.)]]/Table1[[#This Row],[OriginalPrice (in Rs)]]</f>
        <v>0.4002859185132237</v>
      </c>
      <c r="N9910" s="4">
        <v>4.3</v>
      </c>
      <c r="O9910">
        <v>330</v>
      </c>
      <c r="P9910" t="s">
        <v>37</v>
      </c>
      <c r="Q9910" t="s">
        <v>16311</v>
      </c>
    </row>
    <row r="9911" spans="1:17" x14ac:dyDescent="0.25">
      <c r="A9911" t="s">
        <v>16313</v>
      </c>
      <c r="B9911" s="1">
        <v>11545406</v>
      </c>
      <c r="C9911" t="s">
        <v>10</v>
      </c>
      <c r="D9911" t="s">
        <v>22</v>
      </c>
      <c r="E9911" t="s">
        <v>35</v>
      </c>
      <c r="F9911" t="s">
        <v>13</v>
      </c>
      <c r="G9911" s="2">
        <v>449</v>
      </c>
      <c r="H9911" s="2">
        <f>AVERAGEIF(Table1[[#All],[Category]],Table1[[#This Row],[Category]],Table1[[#All],[DiscountOffer]])</f>
        <v>726.0994423791791</v>
      </c>
      <c r="I9911" s="2">
        <v>999</v>
      </c>
      <c r="J9911" s="2">
        <f>IF(Table1[[#This Row],[Ratings]]&gt;4,Table1[[#This Row],[OriginalPrice (in Rs)]],0)</f>
        <v>999</v>
      </c>
      <c r="K9911" s="2">
        <f>Table1[[#This Row],[OriginalPrice (in Rs)]]-Table1[[#This Row],[DiscountOffer]]</f>
        <v>550</v>
      </c>
      <c r="L9911" s="2" t="str">
        <f>IF(Table1[[#This Row],[Discount % (In Rs)]]&gt;50%,"High Discount","Low Discount")</f>
        <v>High Discount</v>
      </c>
      <c r="M9911" s="3">
        <f>Table1[[#This Row],[Discount_Price (In Rs.)]]/Table1[[#This Row],[OriginalPrice (in Rs)]]</f>
        <v>0.55055055055055058</v>
      </c>
      <c r="N9911" s="4">
        <v>4.3</v>
      </c>
      <c r="O9911">
        <v>330</v>
      </c>
      <c r="P9911" t="s">
        <v>37</v>
      </c>
      <c r="Q9911" t="s">
        <v>16314</v>
      </c>
    </row>
    <row r="9912" spans="1:17" x14ac:dyDescent="0.25">
      <c r="A9912" t="s">
        <v>16379</v>
      </c>
      <c r="B9912" s="1">
        <v>12787038</v>
      </c>
      <c r="C9912" t="s">
        <v>53</v>
      </c>
      <c r="D9912" t="s">
        <v>22</v>
      </c>
      <c r="E9912" t="s">
        <v>35</v>
      </c>
      <c r="F9912" t="s">
        <v>13</v>
      </c>
      <c r="G9912" s="2">
        <v>384</v>
      </c>
      <c r="H9912" s="2">
        <f>AVERAGEIF(Table1[[#All],[Category]],Table1[[#This Row],[Category]],Table1[[#All],[DiscountOffer]])</f>
        <v>726.0994423791791</v>
      </c>
      <c r="I9912" s="2">
        <v>1099</v>
      </c>
      <c r="J9912" s="2">
        <f>IF(Table1[[#This Row],[Ratings]]&gt;4,Table1[[#This Row],[OriginalPrice (in Rs)]],0)</f>
        <v>1099</v>
      </c>
      <c r="K9912" s="2">
        <f>Table1[[#This Row],[OriginalPrice (in Rs)]]-Table1[[#This Row],[DiscountOffer]]</f>
        <v>715</v>
      </c>
      <c r="L9912" s="2" t="str">
        <f>IF(Table1[[#This Row],[Discount % (In Rs)]]&gt;50%,"High Discount","Low Discount")</f>
        <v>High Discount</v>
      </c>
      <c r="M9912" s="3">
        <f>Table1[[#This Row],[Discount_Price (In Rs.)]]/Table1[[#This Row],[OriginalPrice (in Rs)]]</f>
        <v>0.65059144676979075</v>
      </c>
      <c r="N9912" s="4">
        <v>4.4000000000000004</v>
      </c>
      <c r="O9912">
        <v>329</v>
      </c>
      <c r="P9912" t="s">
        <v>20</v>
      </c>
      <c r="Q9912" t="s">
        <v>5098</v>
      </c>
    </row>
    <row r="9913" spans="1:17" x14ac:dyDescent="0.25">
      <c r="A9913" t="s">
        <v>16380</v>
      </c>
      <c r="B9913" s="1">
        <v>3082369</v>
      </c>
      <c r="C9913" t="s">
        <v>39</v>
      </c>
      <c r="D9913" t="s">
        <v>22</v>
      </c>
      <c r="E9913" t="s">
        <v>35</v>
      </c>
      <c r="F9913" t="s">
        <v>13</v>
      </c>
      <c r="G9913" s="2">
        <v>494</v>
      </c>
      <c r="H9913" s="2">
        <f>AVERAGEIF(Table1[[#All],[Category]],Table1[[#This Row],[Category]],Table1[[#All],[DiscountOffer]])</f>
        <v>726.0994423791791</v>
      </c>
      <c r="I9913" s="2">
        <v>1099</v>
      </c>
      <c r="J9913" s="2">
        <f>IF(Table1[[#This Row],[Ratings]]&gt;4,Table1[[#This Row],[OriginalPrice (in Rs)]],0)</f>
        <v>1099</v>
      </c>
      <c r="K9913" s="2">
        <f>Table1[[#This Row],[OriginalPrice (in Rs)]]-Table1[[#This Row],[DiscountOffer]]</f>
        <v>605</v>
      </c>
      <c r="L9913" s="2" t="str">
        <f>IF(Table1[[#This Row],[Discount % (In Rs)]]&gt;50%,"High Discount","Low Discount")</f>
        <v>High Discount</v>
      </c>
      <c r="M9913" s="3">
        <f>Table1[[#This Row],[Discount_Price (In Rs.)]]/Table1[[#This Row],[OriginalPrice (in Rs)]]</f>
        <v>0.55050045495905364</v>
      </c>
      <c r="N9913" s="4">
        <v>4.4000000000000004</v>
      </c>
      <c r="O9913">
        <v>329</v>
      </c>
      <c r="P9913" t="s">
        <v>20</v>
      </c>
      <c r="Q9913" t="s">
        <v>16381</v>
      </c>
    </row>
    <row r="9914" spans="1:17" x14ac:dyDescent="0.25">
      <c r="A9914" t="s">
        <v>16382</v>
      </c>
      <c r="B9914" s="1">
        <v>11533326</v>
      </c>
      <c r="C9914" t="s">
        <v>10</v>
      </c>
      <c r="D9914" t="s">
        <v>22</v>
      </c>
      <c r="E9914" t="s">
        <v>35</v>
      </c>
      <c r="F9914" t="s">
        <v>13</v>
      </c>
      <c r="G9914" s="2">
        <v>599</v>
      </c>
      <c r="H9914" s="2">
        <f>AVERAGEIF(Table1[[#All],[Category]],Table1[[#This Row],[Category]],Table1[[#All],[DiscountOffer]])</f>
        <v>726.0994423791791</v>
      </c>
      <c r="I9914" s="2">
        <v>1199</v>
      </c>
      <c r="J9914" s="2">
        <f>IF(Table1[[#This Row],[Ratings]]&gt;4,Table1[[#This Row],[OriginalPrice (in Rs)]],0)</f>
        <v>1199</v>
      </c>
      <c r="K9914" s="2">
        <f>Table1[[#This Row],[OriginalPrice (in Rs)]]-Table1[[#This Row],[DiscountOffer]]</f>
        <v>600</v>
      </c>
      <c r="L9914" s="2" t="str">
        <f>IF(Table1[[#This Row],[Discount % (In Rs)]]&gt;50%,"High Discount","Low Discount")</f>
        <v>High Discount</v>
      </c>
      <c r="M9914" s="3">
        <f>Table1[[#This Row],[Discount_Price (In Rs.)]]/Table1[[#This Row],[OriginalPrice (in Rs)]]</f>
        <v>0.50041701417848206</v>
      </c>
      <c r="N9914" s="4">
        <v>4.3</v>
      </c>
      <c r="O9914">
        <v>329</v>
      </c>
      <c r="P9914" t="s">
        <v>37</v>
      </c>
      <c r="Q9914" t="s">
        <v>16383</v>
      </c>
    </row>
    <row r="9915" spans="1:17" x14ac:dyDescent="0.25">
      <c r="A9915" t="s">
        <v>16386</v>
      </c>
      <c r="B9915" s="1">
        <v>11750416</v>
      </c>
      <c r="C9915" t="s">
        <v>1239</v>
      </c>
      <c r="D9915" t="s">
        <v>22</v>
      </c>
      <c r="E9915" t="s">
        <v>35</v>
      </c>
      <c r="F9915" t="s">
        <v>13</v>
      </c>
      <c r="G9915" s="2">
        <v>599</v>
      </c>
      <c r="H9915" s="2">
        <f>AVERAGEIF(Table1[[#All],[Category]],Table1[[#This Row],[Category]],Table1[[#All],[DiscountOffer]])</f>
        <v>726.0994423791791</v>
      </c>
      <c r="I9915" s="2">
        <v>1498</v>
      </c>
      <c r="J9915" s="2">
        <f>IF(Table1[[#This Row],[Ratings]]&gt;4,Table1[[#This Row],[OriginalPrice (in Rs)]],0)</f>
        <v>1498</v>
      </c>
      <c r="K9915" s="2">
        <f>Table1[[#This Row],[OriginalPrice (in Rs)]]-Table1[[#This Row],[DiscountOffer]]</f>
        <v>899</v>
      </c>
      <c r="L9915" s="2" t="str">
        <f>IF(Table1[[#This Row],[Discount % (In Rs)]]&gt;50%,"High Discount","Low Discount")</f>
        <v>High Discount</v>
      </c>
      <c r="M9915" s="3">
        <f>Table1[[#This Row],[Discount_Price (In Rs.)]]/Table1[[#This Row],[OriginalPrice (in Rs)]]</f>
        <v>0.6001335113484646</v>
      </c>
      <c r="N9915" s="4">
        <v>4.3</v>
      </c>
      <c r="O9915">
        <v>329</v>
      </c>
      <c r="P9915" t="s">
        <v>32</v>
      </c>
      <c r="Q9915" t="s">
        <v>16387</v>
      </c>
    </row>
    <row r="9916" spans="1:17" x14ac:dyDescent="0.25">
      <c r="A9916" t="s">
        <v>16395</v>
      </c>
      <c r="B9916" s="1">
        <v>12956214</v>
      </c>
      <c r="C9916" t="s">
        <v>398</v>
      </c>
      <c r="D9916" t="s">
        <v>22</v>
      </c>
      <c r="E9916" t="s">
        <v>35</v>
      </c>
      <c r="F9916" t="s">
        <v>13</v>
      </c>
      <c r="G9916" s="2">
        <v>404</v>
      </c>
      <c r="H9916" s="2">
        <f>AVERAGEIF(Table1[[#All],[Category]],Table1[[#This Row],[Category]],Table1[[#All],[DiscountOffer]])</f>
        <v>726.0994423791791</v>
      </c>
      <c r="I9916" s="2">
        <v>899</v>
      </c>
      <c r="J9916" s="2">
        <f>IF(Table1[[#This Row],[Ratings]]&gt;4,Table1[[#This Row],[OriginalPrice (in Rs)]],0)</f>
        <v>0</v>
      </c>
      <c r="K9916" s="2">
        <f>Table1[[#This Row],[OriginalPrice (in Rs)]]-Table1[[#This Row],[DiscountOffer]]</f>
        <v>495</v>
      </c>
      <c r="L9916" s="2" t="str">
        <f>IF(Table1[[#This Row],[Discount % (In Rs)]]&gt;50%,"High Discount","Low Discount")</f>
        <v>High Discount</v>
      </c>
      <c r="M9916" s="3">
        <f>Table1[[#This Row],[Discount_Price (In Rs.)]]/Table1[[#This Row],[OriginalPrice (in Rs)]]</f>
        <v>0.55061179087875423</v>
      </c>
      <c r="N9916" s="4">
        <v>3.9</v>
      </c>
      <c r="O9916">
        <v>329</v>
      </c>
      <c r="P9916" t="s">
        <v>32</v>
      </c>
      <c r="Q9916" t="s">
        <v>16396</v>
      </c>
    </row>
    <row r="9917" spans="1:17" x14ac:dyDescent="0.25">
      <c r="A9917" t="s">
        <v>16397</v>
      </c>
      <c r="B9917" s="1">
        <v>10939292</v>
      </c>
      <c r="C9917" t="s">
        <v>10</v>
      </c>
      <c r="D9917" t="s">
        <v>22</v>
      </c>
      <c r="E9917" t="s">
        <v>35</v>
      </c>
      <c r="F9917" t="s">
        <v>13</v>
      </c>
      <c r="G9917" s="2">
        <v>599</v>
      </c>
      <c r="H9917" s="2">
        <f>AVERAGEIF(Table1[[#All],[Category]],Table1[[#This Row],[Category]],Table1[[#All],[DiscountOffer]])</f>
        <v>726.0994423791791</v>
      </c>
      <c r="I9917" s="2">
        <v>999</v>
      </c>
      <c r="J9917" s="2">
        <f>IF(Table1[[#This Row],[Ratings]]&gt;4,Table1[[#This Row],[OriginalPrice (in Rs)]],0)</f>
        <v>0</v>
      </c>
      <c r="K9917" s="2">
        <f>Table1[[#This Row],[OriginalPrice (in Rs)]]-Table1[[#This Row],[DiscountOffer]]</f>
        <v>400</v>
      </c>
      <c r="L9917" s="2" t="str">
        <f>IF(Table1[[#This Row],[Discount % (In Rs)]]&gt;50%,"High Discount","Low Discount")</f>
        <v>Low Discount</v>
      </c>
      <c r="M9917" s="3">
        <f>Table1[[#This Row],[Discount_Price (In Rs.)]]/Table1[[#This Row],[OriginalPrice (in Rs)]]</f>
        <v>0.40040040040040042</v>
      </c>
      <c r="N9917" s="4">
        <v>4</v>
      </c>
      <c r="O9917">
        <v>329</v>
      </c>
      <c r="P9917" t="s">
        <v>62</v>
      </c>
      <c r="Q9917" t="s">
        <v>16398</v>
      </c>
    </row>
    <row r="9918" spans="1:17" x14ac:dyDescent="0.25">
      <c r="A9918" t="s">
        <v>16458</v>
      </c>
      <c r="B9918" s="1">
        <v>9695695</v>
      </c>
      <c r="C9918" t="s">
        <v>745</v>
      </c>
      <c r="D9918" t="s">
        <v>22</v>
      </c>
      <c r="E9918" t="s">
        <v>35</v>
      </c>
      <c r="F9918" t="s">
        <v>13</v>
      </c>
      <c r="G9918" s="2">
        <v>1199</v>
      </c>
      <c r="H9918" s="2">
        <f>AVERAGEIF(Table1[[#All],[Category]],Table1[[#This Row],[Category]],Table1[[#All],[DiscountOffer]])</f>
        <v>726.0994423791791</v>
      </c>
      <c r="I9918" s="2">
        <v>1999</v>
      </c>
      <c r="J9918" s="2">
        <f>IF(Table1[[#This Row],[Ratings]]&gt;4,Table1[[#This Row],[OriginalPrice (in Rs)]],0)</f>
        <v>1999</v>
      </c>
      <c r="K9918" s="2">
        <f>Table1[[#This Row],[OriginalPrice (in Rs)]]-Table1[[#This Row],[DiscountOffer]]</f>
        <v>800</v>
      </c>
      <c r="L9918" s="2" t="str">
        <f>IF(Table1[[#This Row],[Discount % (In Rs)]]&gt;50%,"High Discount","Low Discount")</f>
        <v>Low Discount</v>
      </c>
      <c r="M9918" s="3">
        <f>Table1[[#This Row],[Discount_Price (In Rs.)]]/Table1[[#This Row],[OriginalPrice (in Rs)]]</f>
        <v>0.40020010005002499</v>
      </c>
      <c r="N9918" s="4">
        <v>4.5</v>
      </c>
      <c r="O9918">
        <v>328</v>
      </c>
      <c r="P9918" t="s">
        <v>209</v>
      </c>
      <c r="Q9918" t="s">
        <v>16459</v>
      </c>
    </row>
    <row r="9919" spans="1:17" x14ac:dyDescent="0.25">
      <c r="A9919" t="s">
        <v>16462</v>
      </c>
      <c r="B9919" s="1">
        <v>10938584</v>
      </c>
      <c r="C9919" t="s">
        <v>10</v>
      </c>
      <c r="D9919" t="s">
        <v>22</v>
      </c>
      <c r="E9919" t="s">
        <v>35</v>
      </c>
      <c r="F9919" t="s">
        <v>13</v>
      </c>
      <c r="G9919" s="2">
        <v>384</v>
      </c>
      <c r="H9919" s="2">
        <f>AVERAGEIF(Table1[[#All],[Category]],Table1[[#This Row],[Category]],Table1[[#All],[DiscountOffer]])</f>
        <v>726.0994423791791</v>
      </c>
      <c r="I9919" s="2">
        <v>699</v>
      </c>
      <c r="J9919" s="2">
        <f>IF(Table1[[#This Row],[Ratings]]&gt;4,Table1[[#This Row],[OriginalPrice (in Rs)]],0)</f>
        <v>0</v>
      </c>
      <c r="K9919" s="2">
        <f>Table1[[#This Row],[OriginalPrice (in Rs)]]-Table1[[#This Row],[DiscountOffer]]</f>
        <v>315</v>
      </c>
      <c r="L9919" s="2" t="str">
        <f>IF(Table1[[#This Row],[Discount % (In Rs)]]&gt;50%,"High Discount","Low Discount")</f>
        <v>Low Discount</v>
      </c>
      <c r="M9919" s="3">
        <f>Table1[[#This Row],[Discount_Price (In Rs.)]]/Table1[[#This Row],[OriginalPrice (in Rs)]]</f>
        <v>0.45064377682403434</v>
      </c>
      <c r="N9919" s="4">
        <v>3.1</v>
      </c>
      <c r="O9919">
        <v>328</v>
      </c>
      <c r="P9919" t="s">
        <v>62</v>
      </c>
      <c r="Q9919" t="s">
        <v>16463</v>
      </c>
    </row>
    <row r="9920" spans="1:17" x14ac:dyDescent="0.25">
      <c r="A9920" t="s">
        <v>16464</v>
      </c>
      <c r="B9920" s="1">
        <v>11752052</v>
      </c>
      <c r="C9920" t="s">
        <v>318</v>
      </c>
      <c r="D9920" t="s">
        <v>22</v>
      </c>
      <c r="E9920" t="s">
        <v>35</v>
      </c>
      <c r="F9920" t="s">
        <v>13</v>
      </c>
      <c r="G9920" s="2">
        <v>359</v>
      </c>
      <c r="H9920" s="2">
        <f>AVERAGEIF(Table1[[#All],[Category]],Table1[[#This Row],[Category]],Table1[[#All],[DiscountOffer]])</f>
        <v>726.0994423791791</v>
      </c>
      <c r="I9920" s="2">
        <v>799</v>
      </c>
      <c r="J9920" s="2">
        <f>IF(Table1[[#This Row],[Ratings]]&gt;4,Table1[[#This Row],[OriginalPrice (in Rs)]],0)</f>
        <v>799</v>
      </c>
      <c r="K9920" s="2">
        <f>Table1[[#This Row],[OriginalPrice (in Rs)]]-Table1[[#This Row],[DiscountOffer]]</f>
        <v>440</v>
      </c>
      <c r="L9920" s="2" t="str">
        <f>IF(Table1[[#This Row],[Discount % (In Rs)]]&gt;50%,"High Discount","Low Discount")</f>
        <v>High Discount</v>
      </c>
      <c r="M9920" s="3">
        <f>Table1[[#This Row],[Discount_Price (In Rs.)]]/Table1[[#This Row],[OriginalPrice (in Rs)]]</f>
        <v>0.55068836045056324</v>
      </c>
      <c r="N9920" s="4">
        <v>4.4000000000000004</v>
      </c>
      <c r="O9920">
        <v>328</v>
      </c>
      <c r="P9920" t="s">
        <v>32</v>
      </c>
      <c r="Q9920" t="s">
        <v>16465</v>
      </c>
    </row>
    <row r="9921" spans="1:17" x14ac:dyDescent="0.25">
      <c r="A9921" t="s">
        <v>16524</v>
      </c>
      <c r="B9921" s="1">
        <v>11017666</v>
      </c>
      <c r="C9921" t="s">
        <v>39</v>
      </c>
      <c r="D9921" t="s">
        <v>22</v>
      </c>
      <c r="E9921" t="s">
        <v>35</v>
      </c>
      <c r="F9921" t="s">
        <v>13</v>
      </c>
      <c r="G9921" s="2">
        <v>659</v>
      </c>
      <c r="H9921" s="2">
        <f>AVERAGEIF(Table1[[#All],[Category]],Table1[[#This Row],[Category]],Table1[[#All],[DiscountOffer]])</f>
        <v>726.0994423791791</v>
      </c>
      <c r="I9921" s="2">
        <v>1199</v>
      </c>
      <c r="J9921" s="2">
        <f>IF(Table1[[#This Row],[Ratings]]&gt;4,Table1[[#This Row],[OriginalPrice (in Rs)]],0)</f>
        <v>0</v>
      </c>
      <c r="K9921" s="2">
        <f>Table1[[#This Row],[OriginalPrice (in Rs)]]-Table1[[#This Row],[DiscountOffer]]</f>
        <v>540</v>
      </c>
      <c r="L9921" s="2" t="str">
        <f>IF(Table1[[#This Row],[Discount % (In Rs)]]&gt;50%,"High Discount","Low Discount")</f>
        <v>Low Discount</v>
      </c>
      <c r="M9921" s="3">
        <f>Table1[[#This Row],[Discount_Price (In Rs.)]]/Table1[[#This Row],[OriginalPrice (in Rs)]]</f>
        <v>0.45037531276063386</v>
      </c>
      <c r="N9921" s="4">
        <v>4</v>
      </c>
      <c r="O9921">
        <v>327</v>
      </c>
      <c r="P9921" t="s">
        <v>20</v>
      </c>
      <c r="Q9921" t="s">
        <v>16525</v>
      </c>
    </row>
    <row r="9922" spans="1:17" x14ac:dyDescent="0.25">
      <c r="A9922" t="s">
        <v>16526</v>
      </c>
      <c r="B9922" s="1">
        <v>12407042</v>
      </c>
      <c r="C9922" t="s">
        <v>1239</v>
      </c>
      <c r="D9922" t="s">
        <v>22</v>
      </c>
      <c r="E9922" t="s">
        <v>35</v>
      </c>
      <c r="F9922" t="s">
        <v>13</v>
      </c>
      <c r="G9922" s="2">
        <v>649</v>
      </c>
      <c r="H9922" s="2">
        <f>AVERAGEIF(Table1[[#All],[Category]],Table1[[#This Row],[Category]],Table1[[#All],[DiscountOffer]])</f>
        <v>726.0994423791791</v>
      </c>
      <c r="I9922" s="2">
        <v>1299</v>
      </c>
      <c r="J9922" s="2">
        <f>IF(Table1[[#This Row],[Ratings]]&gt;4,Table1[[#This Row],[OriginalPrice (in Rs)]],0)</f>
        <v>1299</v>
      </c>
      <c r="K9922" s="2">
        <f>Table1[[#This Row],[OriginalPrice (in Rs)]]-Table1[[#This Row],[DiscountOffer]]</f>
        <v>650</v>
      </c>
      <c r="L9922" s="2" t="str">
        <f>IF(Table1[[#This Row],[Discount % (In Rs)]]&gt;50%,"High Discount","Low Discount")</f>
        <v>High Discount</v>
      </c>
      <c r="M9922" s="3">
        <f>Table1[[#This Row],[Discount_Price (In Rs.)]]/Table1[[#This Row],[OriginalPrice (in Rs)]]</f>
        <v>0.50038491147036179</v>
      </c>
      <c r="N9922" s="4">
        <v>4.3</v>
      </c>
      <c r="O9922">
        <v>327</v>
      </c>
      <c r="P9922" t="s">
        <v>32</v>
      </c>
      <c r="Q9922" t="s">
        <v>16527</v>
      </c>
    </row>
    <row r="9923" spans="1:17" x14ac:dyDescent="0.25">
      <c r="A9923" t="s">
        <v>16573</v>
      </c>
      <c r="B9923" s="1">
        <v>8426545</v>
      </c>
      <c r="C9923" t="s">
        <v>146</v>
      </c>
      <c r="D9923" t="s">
        <v>22</v>
      </c>
      <c r="E9923" t="s">
        <v>35</v>
      </c>
      <c r="F9923" t="s">
        <v>13</v>
      </c>
      <c r="G9923" s="2">
        <v>649</v>
      </c>
      <c r="H9923" s="2">
        <f>AVERAGEIF(Table1[[#All],[Category]],Table1[[#This Row],[Category]],Table1[[#All],[DiscountOffer]])</f>
        <v>726.0994423791791</v>
      </c>
      <c r="I9923" s="2">
        <v>1299</v>
      </c>
      <c r="J9923" s="2">
        <f>IF(Table1[[#This Row],[Ratings]]&gt;4,Table1[[#This Row],[OriginalPrice (in Rs)]],0)</f>
        <v>1299</v>
      </c>
      <c r="K9923" s="2">
        <f>Table1[[#This Row],[OriginalPrice (in Rs)]]-Table1[[#This Row],[DiscountOffer]]</f>
        <v>650</v>
      </c>
      <c r="L9923" s="2" t="str">
        <f>IF(Table1[[#This Row],[Discount % (In Rs)]]&gt;50%,"High Discount","Low Discount")</f>
        <v>High Discount</v>
      </c>
      <c r="M9923" s="3">
        <f>Table1[[#This Row],[Discount_Price (In Rs.)]]/Table1[[#This Row],[OriginalPrice (in Rs)]]</f>
        <v>0.50038491147036179</v>
      </c>
      <c r="N9923" s="4">
        <v>4.5</v>
      </c>
      <c r="O9923">
        <v>326</v>
      </c>
      <c r="P9923" t="s">
        <v>32</v>
      </c>
      <c r="Q9923" t="s">
        <v>16574</v>
      </c>
    </row>
    <row r="9924" spans="1:17" x14ac:dyDescent="0.25">
      <c r="A9924" t="s">
        <v>16628</v>
      </c>
      <c r="B9924" s="1">
        <v>12907266</v>
      </c>
      <c r="C9924" t="s">
        <v>10</v>
      </c>
      <c r="D9924" t="s">
        <v>22</v>
      </c>
      <c r="E9924" t="s">
        <v>35</v>
      </c>
      <c r="F9924" t="s">
        <v>13</v>
      </c>
      <c r="G9924" s="2">
        <v>584</v>
      </c>
      <c r="H9924" s="2">
        <f>AVERAGEIF(Table1[[#All],[Category]],Table1[[#This Row],[Category]],Table1[[#All],[DiscountOffer]])</f>
        <v>726.0994423791791</v>
      </c>
      <c r="I9924" s="2">
        <v>1299</v>
      </c>
      <c r="J9924" s="2">
        <f>IF(Table1[[#This Row],[Ratings]]&gt;4,Table1[[#This Row],[OriginalPrice (in Rs)]],0)</f>
        <v>0</v>
      </c>
      <c r="K9924" s="2">
        <f>Table1[[#This Row],[OriginalPrice (in Rs)]]-Table1[[#This Row],[DiscountOffer]]</f>
        <v>715</v>
      </c>
      <c r="L9924" s="2" t="str">
        <f>IF(Table1[[#This Row],[Discount % (In Rs)]]&gt;50%,"High Discount","Low Discount")</f>
        <v>High Discount</v>
      </c>
      <c r="M9924" s="3">
        <f>Table1[[#This Row],[Discount_Price (In Rs.)]]/Table1[[#This Row],[OriginalPrice (in Rs)]]</f>
        <v>0.55042340261739797</v>
      </c>
      <c r="N9924" s="4">
        <v>4</v>
      </c>
      <c r="O9924">
        <v>325</v>
      </c>
      <c r="P9924" t="s">
        <v>37</v>
      </c>
      <c r="Q9924" t="s">
        <v>16629</v>
      </c>
    </row>
    <row r="9925" spans="1:17" x14ac:dyDescent="0.25">
      <c r="A9925" t="s">
        <v>16630</v>
      </c>
      <c r="B9925" s="1">
        <v>14214708</v>
      </c>
      <c r="C9925" t="s">
        <v>12136</v>
      </c>
      <c r="D9925" t="s">
        <v>22</v>
      </c>
      <c r="E9925" t="s">
        <v>35</v>
      </c>
      <c r="F9925" t="s">
        <v>13</v>
      </c>
      <c r="G9925" s="2">
        <v>726.09944237918216</v>
      </c>
      <c r="H9925" s="2">
        <f>AVERAGEIF(Table1[[#All],[Category]],Table1[[#This Row],[Category]],Table1[[#All],[DiscountOffer]])</f>
        <v>726.0994423791791</v>
      </c>
      <c r="I9925" s="2">
        <v>559</v>
      </c>
      <c r="J9925" s="2">
        <f>IF(Table1[[#This Row],[Ratings]]&gt;4,Table1[[#This Row],[OriginalPrice (in Rs)]],0)</f>
        <v>559</v>
      </c>
      <c r="K9925" s="2">
        <f>Table1[[#This Row],[OriginalPrice (in Rs)]]-Table1[[#This Row],[DiscountOffer]]</f>
        <v>-167.09944237918216</v>
      </c>
      <c r="L9925" s="2" t="str">
        <f>IF(Table1[[#This Row],[Discount % (In Rs)]]&gt;50%,"High Discount","Low Discount")</f>
        <v>Low Discount</v>
      </c>
      <c r="M9925" s="3">
        <f>Table1[[#This Row],[Discount_Price (In Rs.)]]/Table1[[#This Row],[OriginalPrice (in Rs)]]</f>
        <v>-0.29892565720783931</v>
      </c>
      <c r="N9925" s="4">
        <v>4.4000000000000004</v>
      </c>
      <c r="O9925">
        <v>325</v>
      </c>
      <c r="P9925" t="s">
        <v>209</v>
      </c>
      <c r="Q9925" t="s">
        <v>16631</v>
      </c>
    </row>
    <row r="9926" spans="1:17" x14ac:dyDescent="0.25">
      <c r="A9926" t="s">
        <v>16695</v>
      </c>
      <c r="B9926" s="1">
        <v>11363434</v>
      </c>
      <c r="C9926" t="s">
        <v>146</v>
      </c>
      <c r="D9926" t="s">
        <v>22</v>
      </c>
      <c r="E9926" t="s">
        <v>35</v>
      </c>
      <c r="F9926" t="s">
        <v>13</v>
      </c>
      <c r="G9926" s="2">
        <v>599</v>
      </c>
      <c r="H9926" s="2">
        <f>AVERAGEIF(Table1[[#All],[Category]],Table1[[#This Row],[Category]],Table1[[#All],[DiscountOffer]])</f>
        <v>726.0994423791791</v>
      </c>
      <c r="I9926" s="2">
        <v>1199</v>
      </c>
      <c r="J9926" s="2">
        <f>IF(Table1[[#This Row],[Ratings]]&gt;4,Table1[[#This Row],[OriginalPrice (in Rs)]],0)</f>
        <v>1199</v>
      </c>
      <c r="K9926" s="2">
        <f>Table1[[#This Row],[OriginalPrice (in Rs)]]-Table1[[#This Row],[DiscountOffer]]</f>
        <v>600</v>
      </c>
      <c r="L9926" s="2" t="str">
        <f>IF(Table1[[#This Row],[Discount % (In Rs)]]&gt;50%,"High Discount","Low Discount")</f>
        <v>High Discount</v>
      </c>
      <c r="M9926" s="3">
        <f>Table1[[#This Row],[Discount_Price (In Rs.)]]/Table1[[#This Row],[OriginalPrice (in Rs)]]</f>
        <v>0.50041701417848206</v>
      </c>
      <c r="N9926" s="4">
        <v>4.0999999999999996</v>
      </c>
      <c r="O9926">
        <v>324</v>
      </c>
      <c r="P9926" t="s">
        <v>32</v>
      </c>
      <c r="Q9926" t="s">
        <v>16696</v>
      </c>
    </row>
    <row r="9927" spans="1:17" x14ac:dyDescent="0.25">
      <c r="A9927" t="s">
        <v>16792</v>
      </c>
      <c r="B9927" s="1">
        <v>11363842</v>
      </c>
      <c r="C9927" t="s">
        <v>146</v>
      </c>
      <c r="D9927" t="s">
        <v>22</v>
      </c>
      <c r="E9927" t="s">
        <v>35</v>
      </c>
      <c r="F9927" t="s">
        <v>13</v>
      </c>
      <c r="G9927" s="2">
        <v>749</v>
      </c>
      <c r="H9927" s="2">
        <f>AVERAGEIF(Table1[[#All],[Category]],Table1[[#This Row],[Category]],Table1[[#All],[DiscountOffer]])</f>
        <v>726.0994423791791</v>
      </c>
      <c r="I9927" s="2">
        <v>1499</v>
      </c>
      <c r="J9927" s="2">
        <f>IF(Table1[[#This Row],[Ratings]]&gt;4,Table1[[#This Row],[OriginalPrice (in Rs)]],0)</f>
        <v>1499</v>
      </c>
      <c r="K9927" s="2">
        <f>Table1[[#This Row],[OriginalPrice (in Rs)]]-Table1[[#This Row],[DiscountOffer]]</f>
        <v>750</v>
      </c>
      <c r="L9927" s="2" t="str">
        <f>IF(Table1[[#This Row],[Discount % (In Rs)]]&gt;50%,"High Discount","Low Discount")</f>
        <v>High Discount</v>
      </c>
      <c r="M9927" s="3">
        <f>Table1[[#This Row],[Discount_Price (In Rs.)]]/Table1[[#This Row],[OriginalPrice (in Rs)]]</f>
        <v>0.50033355570380256</v>
      </c>
      <c r="N9927" s="4">
        <v>4.4000000000000004</v>
      </c>
      <c r="O9927">
        <v>322</v>
      </c>
      <c r="P9927" t="s">
        <v>32</v>
      </c>
      <c r="Q9927" t="s">
        <v>16793</v>
      </c>
    </row>
    <row r="9928" spans="1:17" x14ac:dyDescent="0.25">
      <c r="A9928" t="s">
        <v>16794</v>
      </c>
      <c r="B9928" s="1">
        <v>12551922</v>
      </c>
      <c r="C9928" t="s">
        <v>39</v>
      </c>
      <c r="D9928" t="s">
        <v>22</v>
      </c>
      <c r="E9928" t="s">
        <v>35</v>
      </c>
      <c r="F9928" t="s">
        <v>13</v>
      </c>
      <c r="G9928" s="2">
        <v>439</v>
      </c>
      <c r="H9928" s="2">
        <f>AVERAGEIF(Table1[[#All],[Category]],Table1[[#This Row],[Category]],Table1[[#All],[DiscountOffer]])</f>
        <v>726.0994423791791</v>
      </c>
      <c r="I9928" s="2">
        <v>799</v>
      </c>
      <c r="J9928" s="2">
        <f>IF(Table1[[#This Row],[Ratings]]&gt;4,Table1[[#This Row],[OriginalPrice (in Rs)]],0)</f>
        <v>799</v>
      </c>
      <c r="K9928" s="2">
        <f>Table1[[#This Row],[OriginalPrice (in Rs)]]-Table1[[#This Row],[DiscountOffer]]</f>
        <v>360</v>
      </c>
      <c r="L9928" s="2" t="str">
        <f>IF(Table1[[#This Row],[Discount % (In Rs)]]&gt;50%,"High Discount","Low Discount")</f>
        <v>Low Discount</v>
      </c>
      <c r="M9928" s="3">
        <f>Table1[[#This Row],[Discount_Price (In Rs.)]]/Table1[[#This Row],[OriginalPrice (in Rs)]]</f>
        <v>0.45056320400500627</v>
      </c>
      <c r="N9928" s="4">
        <v>4.2</v>
      </c>
      <c r="O9928">
        <v>322</v>
      </c>
      <c r="P9928" t="s">
        <v>20</v>
      </c>
      <c r="Q9928" t="s">
        <v>5200</v>
      </c>
    </row>
    <row r="9929" spans="1:17" x14ac:dyDescent="0.25">
      <c r="A9929" t="s">
        <v>16848</v>
      </c>
      <c r="B9929" s="1">
        <v>10940878</v>
      </c>
      <c r="C9929" t="s">
        <v>10</v>
      </c>
      <c r="D9929" t="s">
        <v>22</v>
      </c>
      <c r="E9929" t="s">
        <v>35</v>
      </c>
      <c r="F9929" t="s">
        <v>13</v>
      </c>
      <c r="G9929" s="2">
        <v>479</v>
      </c>
      <c r="H9929" s="2">
        <f>AVERAGEIF(Table1[[#All],[Category]],Table1[[#This Row],[Category]],Table1[[#All],[DiscountOffer]])</f>
        <v>726.0994423791791</v>
      </c>
      <c r="I9929" s="2">
        <v>799</v>
      </c>
      <c r="J9929" s="2">
        <f>IF(Table1[[#This Row],[Ratings]]&gt;4,Table1[[#This Row],[OriginalPrice (in Rs)]],0)</f>
        <v>0</v>
      </c>
      <c r="K9929" s="2">
        <f>Table1[[#This Row],[OriginalPrice (in Rs)]]-Table1[[#This Row],[DiscountOffer]]</f>
        <v>320</v>
      </c>
      <c r="L9929" s="2" t="str">
        <f>IF(Table1[[#This Row],[Discount % (In Rs)]]&gt;50%,"High Discount","Low Discount")</f>
        <v>Low Discount</v>
      </c>
      <c r="M9929" s="3">
        <f>Table1[[#This Row],[Discount_Price (In Rs.)]]/Table1[[#This Row],[OriginalPrice (in Rs)]]</f>
        <v>0.40050062578222778</v>
      </c>
      <c r="N9929" s="4">
        <v>3.8</v>
      </c>
      <c r="O9929">
        <v>321</v>
      </c>
      <c r="P9929" t="s">
        <v>37</v>
      </c>
      <c r="Q9929" t="s">
        <v>16849</v>
      </c>
    </row>
    <row r="9930" spans="1:17" x14ac:dyDescent="0.25">
      <c r="A9930" t="s">
        <v>16850</v>
      </c>
      <c r="B9930" s="1">
        <v>12643930</v>
      </c>
      <c r="C9930" t="s">
        <v>56</v>
      </c>
      <c r="D9930" t="s">
        <v>22</v>
      </c>
      <c r="E9930" t="s">
        <v>35</v>
      </c>
      <c r="F9930" t="s">
        <v>13</v>
      </c>
      <c r="G9930" s="2">
        <v>539</v>
      </c>
      <c r="H9930" s="2">
        <f>AVERAGEIF(Table1[[#All],[Category]],Table1[[#This Row],[Category]],Table1[[#All],[DiscountOffer]])</f>
        <v>726.0994423791791</v>
      </c>
      <c r="I9930" s="2">
        <v>899</v>
      </c>
      <c r="J9930" s="2">
        <f>IF(Table1[[#This Row],[Ratings]]&gt;4,Table1[[#This Row],[OriginalPrice (in Rs)]],0)</f>
        <v>899</v>
      </c>
      <c r="K9930" s="2">
        <f>Table1[[#This Row],[OriginalPrice (in Rs)]]-Table1[[#This Row],[DiscountOffer]]</f>
        <v>360</v>
      </c>
      <c r="L9930" s="2" t="str">
        <f>IF(Table1[[#This Row],[Discount % (In Rs)]]&gt;50%,"High Discount","Low Discount")</f>
        <v>Low Discount</v>
      </c>
      <c r="M9930" s="3">
        <f>Table1[[#This Row],[Discount_Price (In Rs.)]]/Table1[[#This Row],[OriginalPrice (in Rs)]]</f>
        <v>0.40044493882091214</v>
      </c>
      <c r="N9930" s="4">
        <v>4.3</v>
      </c>
      <c r="O9930">
        <v>321</v>
      </c>
      <c r="P9930" t="s">
        <v>32</v>
      </c>
      <c r="Q9930" t="s">
        <v>16851</v>
      </c>
    </row>
    <row r="9931" spans="1:17" x14ac:dyDescent="0.25">
      <c r="A9931" t="s">
        <v>16977</v>
      </c>
      <c r="B9931" s="1">
        <v>10991282</v>
      </c>
      <c r="C9931" t="s">
        <v>1239</v>
      </c>
      <c r="D9931" t="s">
        <v>22</v>
      </c>
      <c r="E9931" t="s">
        <v>35</v>
      </c>
      <c r="F9931" t="s">
        <v>13</v>
      </c>
      <c r="G9931" s="2">
        <v>479</v>
      </c>
      <c r="H9931" s="2">
        <f>AVERAGEIF(Table1[[#All],[Category]],Table1[[#This Row],[Category]],Table1[[#All],[DiscountOffer]])</f>
        <v>726.0994423791791</v>
      </c>
      <c r="I9931" s="2">
        <v>1199</v>
      </c>
      <c r="J9931" s="2">
        <f>IF(Table1[[#This Row],[Ratings]]&gt;4,Table1[[#This Row],[OriginalPrice (in Rs)]],0)</f>
        <v>1199</v>
      </c>
      <c r="K9931" s="2">
        <f>Table1[[#This Row],[OriginalPrice (in Rs)]]-Table1[[#This Row],[DiscountOffer]]</f>
        <v>720</v>
      </c>
      <c r="L9931" s="2" t="str">
        <f>IF(Table1[[#This Row],[Discount % (In Rs)]]&gt;50%,"High Discount","Low Discount")</f>
        <v>High Discount</v>
      </c>
      <c r="M9931" s="3">
        <f>Table1[[#This Row],[Discount_Price (In Rs.)]]/Table1[[#This Row],[OriginalPrice (in Rs)]]</f>
        <v>0.60050041701417844</v>
      </c>
      <c r="N9931" s="4">
        <v>4.4000000000000004</v>
      </c>
      <c r="O9931">
        <v>319</v>
      </c>
      <c r="P9931" t="s">
        <v>32</v>
      </c>
      <c r="Q9931" t="s">
        <v>16978</v>
      </c>
    </row>
    <row r="9932" spans="1:17" x14ac:dyDescent="0.25">
      <c r="A9932" t="s">
        <v>17040</v>
      </c>
      <c r="B9932" s="1">
        <v>12337932</v>
      </c>
      <c r="C9932" t="s">
        <v>53</v>
      </c>
      <c r="D9932" t="s">
        <v>22</v>
      </c>
      <c r="E9932" t="s">
        <v>35</v>
      </c>
      <c r="F9932" t="s">
        <v>13</v>
      </c>
      <c r="G9932" s="2">
        <v>604</v>
      </c>
      <c r="H9932" s="2">
        <f>AVERAGEIF(Table1[[#All],[Category]],Table1[[#This Row],[Category]],Table1[[#All],[DiscountOffer]])</f>
        <v>726.0994423791791</v>
      </c>
      <c r="I9932" s="2">
        <v>1099</v>
      </c>
      <c r="J9932" s="2">
        <f>IF(Table1[[#This Row],[Ratings]]&gt;4,Table1[[#This Row],[OriginalPrice (in Rs)]],0)</f>
        <v>1099</v>
      </c>
      <c r="K9932" s="2">
        <f>Table1[[#This Row],[OriginalPrice (in Rs)]]-Table1[[#This Row],[DiscountOffer]]</f>
        <v>495</v>
      </c>
      <c r="L9932" s="2" t="str">
        <f>IF(Table1[[#This Row],[Discount % (In Rs)]]&gt;50%,"High Discount","Low Discount")</f>
        <v>Low Discount</v>
      </c>
      <c r="M9932" s="3">
        <f>Table1[[#This Row],[Discount_Price (In Rs.)]]/Table1[[#This Row],[OriginalPrice (in Rs)]]</f>
        <v>0.45040946314831665</v>
      </c>
      <c r="N9932" s="4">
        <v>4.0999999999999996</v>
      </c>
      <c r="O9932">
        <v>318</v>
      </c>
      <c r="P9932" t="s">
        <v>20</v>
      </c>
      <c r="Q9932" t="s">
        <v>17041</v>
      </c>
    </row>
    <row r="9933" spans="1:17" x14ac:dyDescent="0.25">
      <c r="A9933" t="s">
        <v>17042</v>
      </c>
      <c r="B9933" s="1">
        <v>10285757</v>
      </c>
      <c r="C9933" t="s">
        <v>17</v>
      </c>
      <c r="D9933" t="s">
        <v>22</v>
      </c>
      <c r="E9933" t="s">
        <v>35</v>
      </c>
      <c r="F9933" t="s">
        <v>13</v>
      </c>
      <c r="G9933" s="2">
        <v>441</v>
      </c>
      <c r="H9933" s="2">
        <f>AVERAGEIF(Table1[[#All],[Category]],Table1[[#This Row],[Category]],Table1[[#All],[DiscountOffer]])</f>
        <v>726.0994423791791</v>
      </c>
      <c r="I9933" s="2">
        <v>1299</v>
      </c>
      <c r="J9933" s="2">
        <f>IF(Table1[[#This Row],[Ratings]]&gt;4,Table1[[#This Row],[OriginalPrice (in Rs)]],0)</f>
        <v>1299</v>
      </c>
      <c r="K9933" s="2">
        <f>Table1[[#This Row],[OriginalPrice (in Rs)]]-Table1[[#This Row],[DiscountOffer]]</f>
        <v>858</v>
      </c>
      <c r="L9933" s="2" t="str">
        <f>IF(Table1[[#This Row],[Discount % (In Rs)]]&gt;50%,"High Discount","Low Discount")</f>
        <v>High Discount</v>
      </c>
      <c r="M9933" s="3">
        <f>Table1[[#This Row],[Discount_Price (In Rs.)]]/Table1[[#This Row],[OriginalPrice (in Rs)]]</f>
        <v>0.66050808314087761</v>
      </c>
      <c r="N9933" s="4">
        <v>4.3</v>
      </c>
      <c r="O9933">
        <v>318</v>
      </c>
      <c r="P9933" t="s">
        <v>20</v>
      </c>
      <c r="Q9933" t="s">
        <v>17043</v>
      </c>
    </row>
    <row r="9934" spans="1:17" x14ac:dyDescent="0.25">
      <c r="A9934" t="s">
        <v>17044</v>
      </c>
      <c r="B9934" s="1">
        <v>10922772</v>
      </c>
      <c r="C9934" t="s">
        <v>10</v>
      </c>
      <c r="D9934" t="s">
        <v>22</v>
      </c>
      <c r="E9934" t="s">
        <v>35</v>
      </c>
      <c r="F9934" t="s">
        <v>13</v>
      </c>
      <c r="G9934" s="2">
        <v>749</v>
      </c>
      <c r="H9934" s="2">
        <f>AVERAGEIF(Table1[[#All],[Category]],Table1[[#This Row],[Category]],Table1[[#All],[DiscountOffer]])</f>
        <v>726.0994423791791</v>
      </c>
      <c r="I9934" s="2">
        <v>1499</v>
      </c>
      <c r="J9934" s="2">
        <f>IF(Table1[[#This Row],[Ratings]]&gt;4,Table1[[#This Row],[OriginalPrice (in Rs)]],0)</f>
        <v>0</v>
      </c>
      <c r="K9934" s="2">
        <f>Table1[[#This Row],[OriginalPrice (in Rs)]]-Table1[[#This Row],[DiscountOffer]]</f>
        <v>750</v>
      </c>
      <c r="L9934" s="2" t="str">
        <f>IF(Table1[[#This Row],[Discount % (In Rs)]]&gt;50%,"High Discount","Low Discount")</f>
        <v>High Discount</v>
      </c>
      <c r="M9934" s="3">
        <f>Table1[[#This Row],[Discount_Price (In Rs.)]]/Table1[[#This Row],[OriginalPrice (in Rs)]]</f>
        <v>0.50033355570380256</v>
      </c>
      <c r="N9934" s="4">
        <v>3.5</v>
      </c>
      <c r="O9934">
        <v>318</v>
      </c>
      <c r="P9934" t="s">
        <v>37</v>
      </c>
      <c r="Q9934" t="s">
        <v>17045</v>
      </c>
    </row>
    <row r="9935" spans="1:17" x14ac:dyDescent="0.25">
      <c r="A9935" t="s">
        <v>17050</v>
      </c>
      <c r="B9935" s="1">
        <v>11037450</v>
      </c>
      <c r="C9935" t="s">
        <v>318</v>
      </c>
      <c r="D9935" t="s">
        <v>22</v>
      </c>
      <c r="E9935" t="s">
        <v>35</v>
      </c>
      <c r="F9935" t="s">
        <v>13</v>
      </c>
      <c r="G9935" s="2">
        <v>359</v>
      </c>
      <c r="H9935" s="2">
        <f>AVERAGEIF(Table1[[#All],[Category]],Table1[[#This Row],[Category]],Table1[[#All],[DiscountOffer]])</f>
        <v>726.0994423791791</v>
      </c>
      <c r="I9935" s="2">
        <v>799</v>
      </c>
      <c r="J9935" s="2">
        <f>IF(Table1[[#This Row],[Ratings]]&gt;4,Table1[[#This Row],[OriginalPrice (in Rs)]],0)</f>
        <v>0</v>
      </c>
      <c r="K9935" s="2">
        <f>Table1[[#This Row],[OriginalPrice (in Rs)]]-Table1[[#This Row],[DiscountOffer]]</f>
        <v>440</v>
      </c>
      <c r="L9935" s="2" t="str">
        <f>IF(Table1[[#This Row],[Discount % (In Rs)]]&gt;50%,"High Discount","Low Discount")</f>
        <v>High Discount</v>
      </c>
      <c r="M9935" s="3">
        <f>Table1[[#This Row],[Discount_Price (In Rs.)]]/Table1[[#This Row],[OriginalPrice (in Rs)]]</f>
        <v>0.55068836045056324</v>
      </c>
      <c r="N9935" s="4">
        <v>4</v>
      </c>
      <c r="O9935">
        <v>318</v>
      </c>
      <c r="P9935" t="s">
        <v>32</v>
      </c>
      <c r="Q9935" t="s">
        <v>17051</v>
      </c>
    </row>
    <row r="9936" spans="1:17" x14ac:dyDescent="0.25">
      <c r="A9936" t="s">
        <v>17093</v>
      </c>
      <c r="B9936" s="1">
        <v>11363928</v>
      </c>
      <c r="C9936" t="s">
        <v>146</v>
      </c>
      <c r="D9936" t="s">
        <v>22</v>
      </c>
      <c r="E9936" t="s">
        <v>35</v>
      </c>
      <c r="F9936" t="s">
        <v>13</v>
      </c>
      <c r="G9936" s="2">
        <v>649</v>
      </c>
      <c r="H9936" s="2">
        <f>AVERAGEIF(Table1[[#All],[Category]],Table1[[#This Row],[Category]],Table1[[#All],[DiscountOffer]])</f>
        <v>726.0994423791791</v>
      </c>
      <c r="I9936" s="2">
        <v>1299</v>
      </c>
      <c r="J9936" s="2">
        <f>IF(Table1[[#This Row],[Ratings]]&gt;4,Table1[[#This Row],[OriginalPrice (in Rs)]],0)</f>
        <v>1299</v>
      </c>
      <c r="K9936" s="2">
        <f>Table1[[#This Row],[OriginalPrice (in Rs)]]-Table1[[#This Row],[DiscountOffer]]</f>
        <v>650</v>
      </c>
      <c r="L9936" s="2" t="str">
        <f>IF(Table1[[#This Row],[Discount % (In Rs)]]&gt;50%,"High Discount","Low Discount")</f>
        <v>High Discount</v>
      </c>
      <c r="M9936" s="3">
        <f>Table1[[#This Row],[Discount_Price (In Rs.)]]/Table1[[#This Row],[OriginalPrice (in Rs)]]</f>
        <v>0.50038491147036179</v>
      </c>
      <c r="N9936" s="4">
        <v>4.2</v>
      </c>
      <c r="O9936">
        <v>317</v>
      </c>
      <c r="P9936" t="s">
        <v>32</v>
      </c>
      <c r="Q9936" t="s">
        <v>17094</v>
      </c>
    </row>
    <row r="9937" spans="1:17" x14ac:dyDescent="0.25">
      <c r="A9937" t="s">
        <v>17097</v>
      </c>
      <c r="B9937" s="1">
        <v>11359734</v>
      </c>
      <c r="C9937" t="s">
        <v>745</v>
      </c>
      <c r="D9937" t="s">
        <v>22</v>
      </c>
      <c r="E9937" t="s">
        <v>35</v>
      </c>
      <c r="F9937" t="s">
        <v>13</v>
      </c>
      <c r="G9937" s="2">
        <v>1139</v>
      </c>
      <c r="H9937" s="2">
        <f>AVERAGEIF(Table1[[#All],[Category]],Table1[[#This Row],[Category]],Table1[[#All],[DiscountOffer]])</f>
        <v>726.0994423791791</v>
      </c>
      <c r="I9937" s="2">
        <v>1899</v>
      </c>
      <c r="J9937" s="2">
        <f>IF(Table1[[#This Row],[Ratings]]&gt;4,Table1[[#This Row],[OriginalPrice (in Rs)]],0)</f>
        <v>0</v>
      </c>
      <c r="K9937" s="2">
        <f>Table1[[#This Row],[OriginalPrice (in Rs)]]-Table1[[#This Row],[DiscountOffer]]</f>
        <v>760</v>
      </c>
      <c r="L9937" s="2" t="str">
        <f>IF(Table1[[#This Row],[Discount % (In Rs)]]&gt;50%,"High Discount","Low Discount")</f>
        <v>Low Discount</v>
      </c>
      <c r="M9937" s="3">
        <f>Table1[[#This Row],[Discount_Price (In Rs.)]]/Table1[[#This Row],[OriginalPrice (in Rs)]]</f>
        <v>0.4002106371774618</v>
      </c>
      <c r="N9937" s="4">
        <v>4</v>
      </c>
      <c r="O9937">
        <v>317</v>
      </c>
      <c r="P9937" t="s">
        <v>85</v>
      </c>
      <c r="Q9937" t="s">
        <v>17098</v>
      </c>
    </row>
    <row r="9938" spans="1:17" x14ac:dyDescent="0.25">
      <c r="A9938" t="s">
        <v>17103</v>
      </c>
      <c r="B9938" s="1">
        <v>12024970</v>
      </c>
      <c r="C9938" t="s">
        <v>10</v>
      </c>
      <c r="D9938" t="s">
        <v>22</v>
      </c>
      <c r="E9938" t="s">
        <v>35</v>
      </c>
      <c r="F9938" t="s">
        <v>13</v>
      </c>
      <c r="G9938" s="2">
        <v>599</v>
      </c>
      <c r="H9938" s="2">
        <f>AVERAGEIF(Table1[[#All],[Category]],Table1[[#This Row],[Category]],Table1[[#All],[DiscountOffer]])</f>
        <v>726.0994423791791</v>
      </c>
      <c r="I9938" s="2">
        <v>999</v>
      </c>
      <c r="J9938" s="2">
        <f>IF(Table1[[#This Row],[Ratings]]&gt;4,Table1[[#This Row],[OriginalPrice (in Rs)]],0)</f>
        <v>999</v>
      </c>
      <c r="K9938" s="2">
        <f>Table1[[#This Row],[OriginalPrice (in Rs)]]-Table1[[#This Row],[DiscountOffer]]</f>
        <v>400</v>
      </c>
      <c r="L9938" s="2" t="str">
        <f>IF(Table1[[#This Row],[Discount % (In Rs)]]&gt;50%,"High Discount","Low Discount")</f>
        <v>Low Discount</v>
      </c>
      <c r="M9938" s="3">
        <f>Table1[[#This Row],[Discount_Price (In Rs.)]]/Table1[[#This Row],[OriginalPrice (in Rs)]]</f>
        <v>0.40040040040040042</v>
      </c>
      <c r="N9938" s="4">
        <v>4.4000000000000004</v>
      </c>
      <c r="O9938">
        <v>317</v>
      </c>
      <c r="P9938" t="s">
        <v>37</v>
      </c>
      <c r="Q9938" t="s">
        <v>17104</v>
      </c>
    </row>
    <row r="9939" spans="1:17" x14ac:dyDescent="0.25">
      <c r="A9939" t="s">
        <v>17152</v>
      </c>
      <c r="B9939" s="1">
        <v>3082368</v>
      </c>
      <c r="C9939" t="s">
        <v>39</v>
      </c>
      <c r="D9939" t="s">
        <v>22</v>
      </c>
      <c r="E9939" t="s">
        <v>35</v>
      </c>
      <c r="F9939" t="s">
        <v>13</v>
      </c>
      <c r="G9939" s="2">
        <v>604</v>
      </c>
      <c r="H9939" s="2">
        <f>AVERAGEIF(Table1[[#All],[Category]],Table1[[#This Row],[Category]],Table1[[#All],[DiscountOffer]])</f>
        <v>726.0994423791791</v>
      </c>
      <c r="I9939" s="2">
        <v>1099</v>
      </c>
      <c r="J9939" s="2">
        <f>IF(Table1[[#This Row],[Ratings]]&gt;4,Table1[[#This Row],[OriginalPrice (in Rs)]],0)</f>
        <v>0</v>
      </c>
      <c r="K9939" s="2">
        <f>Table1[[#This Row],[OriginalPrice (in Rs)]]-Table1[[#This Row],[DiscountOffer]]</f>
        <v>495</v>
      </c>
      <c r="L9939" s="2" t="str">
        <f>IF(Table1[[#This Row],[Discount % (In Rs)]]&gt;50%,"High Discount","Low Discount")</f>
        <v>Low Discount</v>
      </c>
      <c r="M9939" s="3">
        <f>Table1[[#This Row],[Discount_Price (In Rs.)]]/Table1[[#This Row],[OriginalPrice (in Rs)]]</f>
        <v>0.45040946314831665</v>
      </c>
      <c r="N9939" s="4">
        <v>4</v>
      </c>
      <c r="O9939">
        <v>316</v>
      </c>
      <c r="P9939" t="s">
        <v>20</v>
      </c>
      <c r="Q9939" t="s">
        <v>17153</v>
      </c>
    </row>
    <row r="9940" spans="1:17" x14ac:dyDescent="0.25">
      <c r="A9940" t="s">
        <v>17154</v>
      </c>
      <c r="B9940" s="1">
        <v>10188501</v>
      </c>
      <c r="C9940" t="s">
        <v>146</v>
      </c>
      <c r="D9940" t="s">
        <v>22</v>
      </c>
      <c r="E9940" t="s">
        <v>35</v>
      </c>
      <c r="F9940" t="s">
        <v>13</v>
      </c>
      <c r="G9940" s="2">
        <v>599</v>
      </c>
      <c r="H9940" s="2">
        <f>AVERAGEIF(Table1[[#All],[Category]],Table1[[#This Row],[Category]],Table1[[#All],[DiscountOffer]])</f>
        <v>726.0994423791791</v>
      </c>
      <c r="I9940" s="2">
        <v>1199</v>
      </c>
      <c r="J9940" s="2">
        <f>IF(Table1[[#This Row],[Ratings]]&gt;4,Table1[[#This Row],[OriginalPrice (in Rs)]],0)</f>
        <v>1199</v>
      </c>
      <c r="K9940" s="2">
        <f>Table1[[#This Row],[OriginalPrice (in Rs)]]-Table1[[#This Row],[DiscountOffer]]</f>
        <v>600</v>
      </c>
      <c r="L9940" s="2" t="str">
        <f>IF(Table1[[#This Row],[Discount % (In Rs)]]&gt;50%,"High Discount","Low Discount")</f>
        <v>High Discount</v>
      </c>
      <c r="M9940" s="3">
        <f>Table1[[#This Row],[Discount_Price (In Rs.)]]/Table1[[#This Row],[OriginalPrice (in Rs)]]</f>
        <v>0.50041701417848206</v>
      </c>
      <c r="N9940" s="4">
        <v>4.0999999999999996</v>
      </c>
      <c r="O9940">
        <v>316</v>
      </c>
      <c r="P9940" t="s">
        <v>32</v>
      </c>
      <c r="Q9940" t="s">
        <v>17155</v>
      </c>
    </row>
    <row r="9941" spans="1:17" x14ac:dyDescent="0.25">
      <c r="A9941" t="s">
        <v>17157</v>
      </c>
      <c r="B9941" s="1">
        <v>13711958</v>
      </c>
      <c r="C9941" t="s">
        <v>745</v>
      </c>
      <c r="D9941" t="s">
        <v>22</v>
      </c>
      <c r="E9941" t="s">
        <v>35</v>
      </c>
      <c r="F9941" t="s">
        <v>13</v>
      </c>
      <c r="G9941" s="2">
        <v>1104</v>
      </c>
      <c r="H9941" s="2">
        <f>AVERAGEIF(Table1[[#All],[Category]],Table1[[#This Row],[Category]],Table1[[#All],[DiscountOffer]])</f>
        <v>726.0994423791791</v>
      </c>
      <c r="I9941" s="2">
        <v>1699</v>
      </c>
      <c r="J9941" s="2">
        <f>IF(Table1[[#This Row],[Ratings]]&gt;4,Table1[[#This Row],[OriginalPrice (in Rs)]],0)</f>
        <v>0</v>
      </c>
      <c r="K9941" s="2">
        <f>Table1[[#This Row],[OriginalPrice (in Rs)]]-Table1[[#This Row],[DiscountOffer]]</f>
        <v>595</v>
      </c>
      <c r="L9941" s="2" t="str">
        <f>IF(Table1[[#This Row],[Discount % (In Rs)]]&gt;50%,"High Discount","Low Discount")</f>
        <v>Low Discount</v>
      </c>
      <c r="M9941" s="3">
        <f>Table1[[#This Row],[Discount_Price (In Rs.)]]/Table1[[#This Row],[OriginalPrice (in Rs)]]</f>
        <v>0.35020600353148912</v>
      </c>
      <c r="N9941" s="4">
        <v>4</v>
      </c>
      <c r="O9941">
        <v>316</v>
      </c>
      <c r="P9941" t="s">
        <v>209</v>
      </c>
      <c r="Q9941" t="s">
        <v>17158</v>
      </c>
    </row>
    <row r="9942" spans="1:17" x14ac:dyDescent="0.25">
      <c r="A9942" t="s">
        <v>17159</v>
      </c>
      <c r="B9942" s="1">
        <v>11037662</v>
      </c>
      <c r="C9942" t="s">
        <v>318</v>
      </c>
      <c r="D9942" t="s">
        <v>22</v>
      </c>
      <c r="E9942" t="s">
        <v>35</v>
      </c>
      <c r="F9942" t="s">
        <v>13</v>
      </c>
      <c r="G9942" s="2">
        <v>359</v>
      </c>
      <c r="H9942" s="2">
        <f>AVERAGEIF(Table1[[#All],[Category]],Table1[[#This Row],[Category]],Table1[[#All],[DiscountOffer]])</f>
        <v>726.0994423791791</v>
      </c>
      <c r="I9942" s="2">
        <v>799</v>
      </c>
      <c r="J9942" s="2">
        <f>IF(Table1[[#This Row],[Ratings]]&gt;4,Table1[[#This Row],[OriginalPrice (in Rs)]],0)</f>
        <v>799</v>
      </c>
      <c r="K9942" s="2">
        <f>Table1[[#This Row],[OriginalPrice (in Rs)]]-Table1[[#This Row],[DiscountOffer]]</f>
        <v>440</v>
      </c>
      <c r="L9942" s="2" t="str">
        <f>IF(Table1[[#This Row],[Discount % (In Rs)]]&gt;50%,"High Discount","Low Discount")</f>
        <v>High Discount</v>
      </c>
      <c r="M9942" s="3">
        <f>Table1[[#This Row],[Discount_Price (In Rs.)]]/Table1[[#This Row],[OriginalPrice (in Rs)]]</f>
        <v>0.55068836045056324</v>
      </c>
      <c r="N9942" s="4">
        <v>4.4000000000000004</v>
      </c>
      <c r="O9942">
        <v>316</v>
      </c>
      <c r="P9942" t="s">
        <v>32</v>
      </c>
      <c r="Q9942" t="s">
        <v>17160</v>
      </c>
    </row>
    <row r="9943" spans="1:17" x14ac:dyDescent="0.25">
      <c r="A9943" t="s">
        <v>17161</v>
      </c>
      <c r="B9943" s="1">
        <v>12082482</v>
      </c>
      <c r="C9943" t="s">
        <v>456</v>
      </c>
      <c r="D9943" t="s">
        <v>22</v>
      </c>
      <c r="E9943" t="s">
        <v>35</v>
      </c>
      <c r="F9943" t="s">
        <v>13</v>
      </c>
      <c r="G9943" s="2">
        <v>726.09944237918216</v>
      </c>
      <c r="H9943" s="2">
        <f>AVERAGEIF(Table1[[#All],[Category]],Table1[[#This Row],[Category]],Table1[[#All],[DiscountOffer]])</f>
        <v>726.0994423791791</v>
      </c>
      <c r="I9943" s="2">
        <v>799</v>
      </c>
      <c r="J9943" s="2">
        <f>IF(Table1[[#This Row],[Ratings]]&gt;4,Table1[[#This Row],[OriginalPrice (in Rs)]],0)</f>
        <v>799</v>
      </c>
      <c r="K9943" s="2">
        <f>Table1[[#This Row],[OriginalPrice (in Rs)]]-Table1[[#This Row],[DiscountOffer]]</f>
        <v>72.900557620817835</v>
      </c>
      <c r="L9943" s="2" t="str">
        <f>IF(Table1[[#This Row],[Discount % (In Rs)]]&gt;50%,"High Discount","Low Discount")</f>
        <v>Low Discount</v>
      </c>
      <c r="M9943" s="3">
        <f>Table1[[#This Row],[Discount_Price (In Rs.)]]/Table1[[#This Row],[OriginalPrice (in Rs)]]</f>
        <v>9.1239746709409056E-2</v>
      </c>
      <c r="N9943" s="4">
        <v>4.4000000000000004</v>
      </c>
      <c r="O9943">
        <v>316</v>
      </c>
      <c r="P9943" t="s">
        <v>98</v>
      </c>
      <c r="Q9943" t="s">
        <v>17162</v>
      </c>
    </row>
    <row r="9944" spans="1:17" x14ac:dyDescent="0.25">
      <c r="A9944" t="s">
        <v>17216</v>
      </c>
      <c r="B9944" s="1">
        <v>11363208</v>
      </c>
      <c r="C9944" t="s">
        <v>146</v>
      </c>
      <c r="D9944" t="s">
        <v>22</v>
      </c>
      <c r="E9944" t="s">
        <v>35</v>
      </c>
      <c r="F9944" t="s">
        <v>13</v>
      </c>
      <c r="G9944" s="2">
        <v>599</v>
      </c>
      <c r="H9944" s="2">
        <f>AVERAGEIF(Table1[[#All],[Category]],Table1[[#This Row],[Category]],Table1[[#All],[DiscountOffer]])</f>
        <v>726.0994423791791</v>
      </c>
      <c r="I9944" s="2">
        <v>1199</v>
      </c>
      <c r="J9944" s="2">
        <f>IF(Table1[[#This Row],[Ratings]]&gt;4,Table1[[#This Row],[OriginalPrice (in Rs)]],0)</f>
        <v>1199</v>
      </c>
      <c r="K9944" s="2">
        <f>Table1[[#This Row],[OriginalPrice (in Rs)]]-Table1[[#This Row],[DiscountOffer]]</f>
        <v>600</v>
      </c>
      <c r="L9944" s="2" t="str">
        <f>IF(Table1[[#This Row],[Discount % (In Rs)]]&gt;50%,"High Discount","Low Discount")</f>
        <v>High Discount</v>
      </c>
      <c r="M9944" s="3">
        <f>Table1[[#This Row],[Discount_Price (In Rs.)]]/Table1[[#This Row],[OriginalPrice (in Rs)]]</f>
        <v>0.50041701417848206</v>
      </c>
      <c r="N9944" s="4">
        <v>4.3</v>
      </c>
      <c r="O9944">
        <v>315</v>
      </c>
      <c r="P9944" t="s">
        <v>32</v>
      </c>
      <c r="Q9944" t="s">
        <v>17217</v>
      </c>
    </row>
    <row r="9945" spans="1:17" x14ac:dyDescent="0.25">
      <c r="A9945" t="s">
        <v>17218</v>
      </c>
      <c r="B9945" s="1">
        <v>11929320</v>
      </c>
      <c r="C9945" t="s">
        <v>10</v>
      </c>
      <c r="D9945" t="s">
        <v>22</v>
      </c>
      <c r="E9945" t="s">
        <v>35</v>
      </c>
      <c r="F9945" t="s">
        <v>13</v>
      </c>
      <c r="G9945" s="2">
        <v>726.09944237918216</v>
      </c>
      <c r="H9945" s="2">
        <f>AVERAGEIF(Table1[[#All],[Category]],Table1[[#This Row],[Category]],Table1[[#All],[DiscountOffer]])</f>
        <v>726.0994423791791</v>
      </c>
      <c r="I9945" s="2">
        <v>1399</v>
      </c>
      <c r="J9945" s="2">
        <f>IF(Table1[[#This Row],[Ratings]]&gt;4,Table1[[#This Row],[OriginalPrice (in Rs)]],0)</f>
        <v>1399</v>
      </c>
      <c r="K9945" s="2">
        <f>Table1[[#This Row],[OriginalPrice (in Rs)]]-Table1[[#This Row],[DiscountOffer]]</f>
        <v>672.90055762081784</v>
      </c>
      <c r="L9945" s="2" t="str">
        <f>IF(Table1[[#This Row],[Discount % (In Rs)]]&gt;50%,"High Discount","Low Discount")</f>
        <v>Low Discount</v>
      </c>
      <c r="M9945" s="3">
        <f>Table1[[#This Row],[Discount_Price (In Rs.)]]/Table1[[#This Row],[OriginalPrice (in Rs)]]</f>
        <v>0.48098681745590982</v>
      </c>
      <c r="N9945" s="4">
        <v>4.4000000000000004</v>
      </c>
      <c r="O9945">
        <v>315</v>
      </c>
      <c r="P9945" t="s">
        <v>37</v>
      </c>
      <c r="Q9945" t="s">
        <v>17219</v>
      </c>
    </row>
    <row r="9946" spans="1:17" x14ac:dyDescent="0.25">
      <c r="A9946" t="s">
        <v>17220</v>
      </c>
      <c r="B9946" s="1">
        <v>11359626</v>
      </c>
      <c r="C9946" t="s">
        <v>745</v>
      </c>
      <c r="D9946" t="s">
        <v>22</v>
      </c>
      <c r="E9946" t="s">
        <v>35</v>
      </c>
      <c r="F9946" t="s">
        <v>13</v>
      </c>
      <c r="G9946" s="2">
        <v>1124</v>
      </c>
      <c r="H9946" s="2">
        <f>AVERAGEIF(Table1[[#All],[Category]],Table1[[#This Row],[Category]],Table1[[#All],[DiscountOffer]])</f>
        <v>726.0994423791791</v>
      </c>
      <c r="I9946" s="2">
        <v>1499</v>
      </c>
      <c r="J9946" s="2">
        <f>IF(Table1[[#This Row],[Ratings]]&gt;4,Table1[[#This Row],[OriginalPrice (in Rs)]],0)</f>
        <v>1499</v>
      </c>
      <c r="K9946" s="2">
        <f>Table1[[#This Row],[OriginalPrice (in Rs)]]-Table1[[#This Row],[DiscountOffer]]</f>
        <v>375</v>
      </c>
      <c r="L9946" s="2" t="str">
        <f>IF(Table1[[#This Row],[Discount % (In Rs)]]&gt;50%,"High Discount","Low Discount")</f>
        <v>Low Discount</v>
      </c>
      <c r="M9946" s="3">
        <f>Table1[[#This Row],[Discount_Price (In Rs.)]]/Table1[[#This Row],[OriginalPrice (in Rs)]]</f>
        <v>0.25016677785190128</v>
      </c>
      <c r="N9946" s="4">
        <v>4.2</v>
      </c>
      <c r="O9946">
        <v>315</v>
      </c>
      <c r="P9946" t="s">
        <v>209</v>
      </c>
      <c r="Q9946" t="s">
        <v>17221</v>
      </c>
    </row>
    <row r="9947" spans="1:17" x14ac:dyDescent="0.25">
      <c r="A9947" t="s">
        <v>17224</v>
      </c>
      <c r="B9947" s="1">
        <v>11417042</v>
      </c>
      <c r="C9947" t="s">
        <v>6874</v>
      </c>
      <c r="D9947" t="s">
        <v>22</v>
      </c>
      <c r="E9947" t="s">
        <v>35</v>
      </c>
      <c r="F9947" t="s">
        <v>13</v>
      </c>
      <c r="G9947" s="2">
        <v>559</v>
      </c>
      <c r="H9947" s="2">
        <f>AVERAGEIF(Table1[[#All],[Category]],Table1[[#This Row],[Category]],Table1[[#All],[DiscountOffer]])</f>
        <v>726.0994423791791</v>
      </c>
      <c r="I9947" s="2">
        <v>799</v>
      </c>
      <c r="J9947" s="2">
        <f>IF(Table1[[#This Row],[Ratings]]&gt;4,Table1[[#This Row],[OriginalPrice (in Rs)]],0)</f>
        <v>799</v>
      </c>
      <c r="K9947" s="2">
        <f>Table1[[#This Row],[OriginalPrice (in Rs)]]-Table1[[#This Row],[DiscountOffer]]</f>
        <v>240</v>
      </c>
      <c r="L9947" s="2" t="str">
        <f>IF(Table1[[#This Row],[Discount % (In Rs)]]&gt;50%,"High Discount","Low Discount")</f>
        <v>Low Discount</v>
      </c>
      <c r="M9947" s="3">
        <f>Table1[[#This Row],[Discount_Price (In Rs.)]]/Table1[[#This Row],[OriginalPrice (in Rs)]]</f>
        <v>0.30037546933667086</v>
      </c>
      <c r="N9947" s="4">
        <v>4.3</v>
      </c>
      <c r="O9947">
        <v>315</v>
      </c>
      <c r="P9947" t="s">
        <v>209</v>
      </c>
      <c r="Q9947" t="s">
        <v>17225</v>
      </c>
    </row>
    <row r="9948" spans="1:17" x14ac:dyDescent="0.25">
      <c r="A9948" t="s">
        <v>17226</v>
      </c>
      <c r="B9948" s="1">
        <v>12062122</v>
      </c>
      <c r="C9948" t="s">
        <v>53</v>
      </c>
      <c r="D9948" t="s">
        <v>22</v>
      </c>
      <c r="E9948" t="s">
        <v>35</v>
      </c>
      <c r="F9948" t="s">
        <v>13</v>
      </c>
      <c r="G9948" s="2">
        <v>449</v>
      </c>
      <c r="H9948" s="2">
        <f>AVERAGEIF(Table1[[#All],[Category]],Table1[[#This Row],[Category]],Table1[[#All],[DiscountOffer]])</f>
        <v>726.0994423791791</v>
      </c>
      <c r="I9948" s="2">
        <v>899</v>
      </c>
      <c r="J9948" s="2">
        <f>IF(Table1[[#This Row],[Ratings]]&gt;4,Table1[[#This Row],[OriginalPrice (in Rs)]],0)</f>
        <v>899</v>
      </c>
      <c r="K9948" s="2">
        <f>Table1[[#This Row],[OriginalPrice (in Rs)]]-Table1[[#This Row],[DiscountOffer]]</f>
        <v>450</v>
      </c>
      <c r="L9948" s="2" t="str">
        <f>IF(Table1[[#This Row],[Discount % (In Rs)]]&gt;50%,"High Discount","Low Discount")</f>
        <v>High Discount</v>
      </c>
      <c r="M9948" s="3">
        <f>Table1[[#This Row],[Discount_Price (In Rs.)]]/Table1[[#This Row],[OriginalPrice (in Rs)]]</f>
        <v>0.50055617352614012</v>
      </c>
      <c r="N9948" s="4">
        <v>4.4000000000000004</v>
      </c>
      <c r="O9948">
        <v>315</v>
      </c>
      <c r="P9948" t="s">
        <v>20</v>
      </c>
      <c r="Q9948" t="s">
        <v>5098</v>
      </c>
    </row>
    <row r="9949" spans="1:17" x14ac:dyDescent="0.25">
      <c r="A9949" t="s">
        <v>17227</v>
      </c>
      <c r="B9949" s="1">
        <v>8368961</v>
      </c>
      <c r="C9949" t="s">
        <v>1398</v>
      </c>
      <c r="D9949" t="s">
        <v>22</v>
      </c>
      <c r="E9949" t="s">
        <v>35</v>
      </c>
      <c r="F9949" t="s">
        <v>13</v>
      </c>
      <c r="G9949" s="2">
        <v>797</v>
      </c>
      <c r="H9949" s="2">
        <f>AVERAGEIF(Table1[[#All],[Category]],Table1[[#This Row],[Category]],Table1[[#All],[DiscountOffer]])</f>
        <v>726.0994423791791</v>
      </c>
      <c r="I9949" s="2">
        <v>985</v>
      </c>
      <c r="J9949" s="2">
        <f>IF(Table1[[#This Row],[Ratings]]&gt;4,Table1[[#This Row],[OriginalPrice (in Rs)]],0)</f>
        <v>985</v>
      </c>
      <c r="K9949" s="2">
        <f>Table1[[#This Row],[OriginalPrice (in Rs)]]-Table1[[#This Row],[DiscountOffer]]</f>
        <v>188</v>
      </c>
      <c r="L9949" s="2" t="str">
        <f>IF(Table1[[#This Row],[Discount % (In Rs)]]&gt;50%,"High Discount","Low Discount")</f>
        <v>Low Discount</v>
      </c>
      <c r="M9949" s="3">
        <f>Table1[[#This Row],[Discount_Price (In Rs.)]]/Table1[[#This Row],[OriginalPrice (in Rs)]]</f>
        <v>0.19086294416243654</v>
      </c>
      <c r="N9949" s="4">
        <v>4.4000000000000004</v>
      </c>
      <c r="O9949">
        <v>315</v>
      </c>
      <c r="P9949" t="s">
        <v>32</v>
      </c>
      <c r="Q9949" t="s">
        <v>17228</v>
      </c>
    </row>
    <row r="9950" spans="1:17" x14ac:dyDescent="0.25">
      <c r="A9950" t="s">
        <v>17367</v>
      </c>
      <c r="B9950" s="1">
        <v>12992662</v>
      </c>
      <c r="C9950" t="s">
        <v>1029</v>
      </c>
      <c r="D9950" t="s">
        <v>22</v>
      </c>
      <c r="E9950" t="s">
        <v>35</v>
      </c>
      <c r="F9950" t="s">
        <v>13</v>
      </c>
      <c r="G9950" s="2">
        <v>587</v>
      </c>
      <c r="H9950" s="2">
        <f>AVERAGEIF(Table1[[#All],[Category]],Table1[[#This Row],[Category]],Table1[[#All],[DiscountOffer]])</f>
        <v>726.0994423791791</v>
      </c>
      <c r="I9950" s="2">
        <v>1249</v>
      </c>
      <c r="J9950" s="2">
        <f>IF(Table1[[#This Row],[Ratings]]&gt;4,Table1[[#This Row],[OriginalPrice (in Rs)]],0)</f>
        <v>0</v>
      </c>
      <c r="K9950" s="2">
        <f>Table1[[#This Row],[OriginalPrice (in Rs)]]-Table1[[#This Row],[DiscountOffer]]</f>
        <v>662</v>
      </c>
      <c r="L9950" s="2" t="str">
        <f>IF(Table1[[#This Row],[Discount % (In Rs)]]&gt;50%,"High Discount","Low Discount")</f>
        <v>High Discount</v>
      </c>
      <c r="M9950" s="3">
        <f>Table1[[#This Row],[Discount_Price (In Rs.)]]/Table1[[#This Row],[OriginalPrice (in Rs)]]</f>
        <v>0.53002401921537234</v>
      </c>
      <c r="N9950" s="4">
        <v>4</v>
      </c>
      <c r="O9950">
        <v>313</v>
      </c>
      <c r="P9950" t="s">
        <v>32</v>
      </c>
      <c r="Q9950" t="s">
        <v>17368</v>
      </c>
    </row>
    <row r="9951" spans="1:17" x14ac:dyDescent="0.25">
      <c r="A9951" t="s">
        <v>17375</v>
      </c>
      <c r="B9951" s="1">
        <v>12816410</v>
      </c>
      <c r="C9951" t="s">
        <v>53</v>
      </c>
      <c r="D9951" t="s">
        <v>22</v>
      </c>
      <c r="E9951" t="s">
        <v>35</v>
      </c>
      <c r="F9951" t="s">
        <v>13</v>
      </c>
      <c r="G9951" s="2">
        <v>329</v>
      </c>
      <c r="H9951" s="2">
        <f>AVERAGEIF(Table1[[#All],[Category]],Table1[[#This Row],[Category]],Table1[[#All],[DiscountOffer]])</f>
        <v>726.0994423791791</v>
      </c>
      <c r="I9951" s="2">
        <v>599</v>
      </c>
      <c r="J9951" s="2">
        <f>IF(Table1[[#This Row],[Ratings]]&gt;4,Table1[[#This Row],[OriginalPrice (in Rs)]],0)</f>
        <v>0</v>
      </c>
      <c r="K9951" s="2">
        <f>Table1[[#This Row],[OriginalPrice (in Rs)]]-Table1[[#This Row],[DiscountOffer]]</f>
        <v>270</v>
      </c>
      <c r="L9951" s="2" t="str">
        <f>IF(Table1[[#This Row],[Discount % (In Rs)]]&gt;50%,"High Discount","Low Discount")</f>
        <v>Low Discount</v>
      </c>
      <c r="M9951" s="3">
        <f>Table1[[#This Row],[Discount_Price (In Rs.)]]/Table1[[#This Row],[OriginalPrice (in Rs)]]</f>
        <v>0.45075125208681133</v>
      </c>
      <c r="N9951" s="4">
        <v>4</v>
      </c>
      <c r="O9951">
        <v>313</v>
      </c>
      <c r="P9951" t="s">
        <v>20</v>
      </c>
      <c r="Q9951" t="s">
        <v>8614</v>
      </c>
    </row>
    <row r="9952" spans="1:17" x14ac:dyDescent="0.25">
      <c r="A9952" t="s">
        <v>17423</v>
      </c>
      <c r="B9952" s="1">
        <v>2303711</v>
      </c>
      <c r="C9952" t="s">
        <v>10</v>
      </c>
      <c r="D9952" t="s">
        <v>22</v>
      </c>
      <c r="E9952" t="s">
        <v>35</v>
      </c>
      <c r="F9952" t="s">
        <v>13</v>
      </c>
      <c r="G9952" s="2">
        <v>649</v>
      </c>
      <c r="H9952" s="2">
        <f>AVERAGEIF(Table1[[#All],[Category]],Table1[[#This Row],[Category]],Table1[[#All],[DiscountOffer]])</f>
        <v>726.0994423791791</v>
      </c>
      <c r="I9952" s="2">
        <v>1299</v>
      </c>
      <c r="J9952" s="2">
        <f>IF(Table1[[#This Row],[Ratings]]&gt;4,Table1[[#This Row],[OriginalPrice (in Rs)]],0)</f>
        <v>1299</v>
      </c>
      <c r="K9952" s="2">
        <f>Table1[[#This Row],[OriginalPrice (in Rs)]]-Table1[[#This Row],[DiscountOffer]]</f>
        <v>650</v>
      </c>
      <c r="L9952" s="2" t="str">
        <f>IF(Table1[[#This Row],[Discount % (In Rs)]]&gt;50%,"High Discount","Low Discount")</f>
        <v>High Discount</v>
      </c>
      <c r="M9952" s="3">
        <f>Table1[[#This Row],[Discount_Price (In Rs.)]]/Table1[[#This Row],[OriginalPrice (in Rs)]]</f>
        <v>0.50038491147036179</v>
      </c>
      <c r="N9952" s="4">
        <v>4.3</v>
      </c>
      <c r="O9952">
        <v>312</v>
      </c>
      <c r="P9952" t="s">
        <v>37</v>
      </c>
      <c r="Q9952" t="s">
        <v>8021</v>
      </c>
    </row>
    <row r="9953" spans="1:17" x14ac:dyDescent="0.25">
      <c r="A9953" t="s">
        <v>17428</v>
      </c>
      <c r="B9953" s="1">
        <v>10941010</v>
      </c>
      <c r="C9953" t="s">
        <v>10</v>
      </c>
      <c r="D9953" t="s">
        <v>22</v>
      </c>
      <c r="E9953" t="s">
        <v>35</v>
      </c>
      <c r="F9953" t="s">
        <v>13</v>
      </c>
      <c r="G9953" s="2">
        <v>359</v>
      </c>
      <c r="H9953" s="2">
        <f>AVERAGEIF(Table1[[#All],[Category]],Table1[[#This Row],[Category]],Table1[[#All],[DiscountOffer]])</f>
        <v>726.0994423791791</v>
      </c>
      <c r="I9953" s="2">
        <v>799</v>
      </c>
      <c r="J9953" s="2">
        <f>IF(Table1[[#This Row],[Ratings]]&gt;4,Table1[[#This Row],[OriginalPrice (in Rs)]],0)</f>
        <v>799</v>
      </c>
      <c r="K9953" s="2">
        <f>Table1[[#This Row],[OriginalPrice (in Rs)]]-Table1[[#This Row],[DiscountOffer]]</f>
        <v>440</v>
      </c>
      <c r="L9953" s="2" t="str">
        <f>IF(Table1[[#This Row],[Discount % (In Rs)]]&gt;50%,"High Discount","Low Discount")</f>
        <v>High Discount</v>
      </c>
      <c r="M9953" s="3">
        <f>Table1[[#This Row],[Discount_Price (In Rs.)]]/Table1[[#This Row],[OriginalPrice (in Rs)]]</f>
        <v>0.55068836045056324</v>
      </c>
      <c r="N9953" s="4">
        <v>4.2</v>
      </c>
      <c r="O9953">
        <v>312</v>
      </c>
      <c r="P9953" t="s">
        <v>20</v>
      </c>
      <c r="Q9953" t="s">
        <v>17429</v>
      </c>
    </row>
    <row r="9954" spans="1:17" x14ac:dyDescent="0.25">
      <c r="A9954" t="s">
        <v>17430</v>
      </c>
      <c r="B9954" s="1">
        <v>10622796</v>
      </c>
      <c r="C9954" t="s">
        <v>388</v>
      </c>
      <c r="D9954" t="s">
        <v>22</v>
      </c>
      <c r="E9954" t="s">
        <v>35</v>
      </c>
      <c r="F9954" t="s">
        <v>13</v>
      </c>
      <c r="G9954" s="2">
        <v>499</v>
      </c>
      <c r="H9954" s="2">
        <f>AVERAGEIF(Table1[[#All],[Category]],Table1[[#This Row],[Category]],Table1[[#All],[DiscountOffer]])</f>
        <v>726.0994423791791</v>
      </c>
      <c r="I9954" s="2">
        <v>999</v>
      </c>
      <c r="J9954" s="2">
        <f>IF(Table1[[#This Row],[Ratings]]&gt;4,Table1[[#This Row],[OriginalPrice (in Rs)]],0)</f>
        <v>999</v>
      </c>
      <c r="K9954" s="2">
        <f>Table1[[#This Row],[OriginalPrice (in Rs)]]-Table1[[#This Row],[DiscountOffer]]</f>
        <v>500</v>
      </c>
      <c r="L9954" s="2" t="str">
        <f>IF(Table1[[#This Row],[Discount % (In Rs)]]&gt;50%,"High Discount","Low Discount")</f>
        <v>High Discount</v>
      </c>
      <c r="M9954" s="3">
        <f>Table1[[#This Row],[Discount_Price (In Rs.)]]/Table1[[#This Row],[OriginalPrice (in Rs)]]</f>
        <v>0.50050050050050054</v>
      </c>
      <c r="N9954" s="4">
        <v>4.0999999999999996</v>
      </c>
      <c r="O9954">
        <v>312</v>
      </c>
      <c r="P9954" t="s">
        <v>20</v>
      </c>
      <c r="Q9954" t="s">
        <v>4685</v>
      </c>
    </row>
    <row r="9955" spans="1:17" x14ac:dyDescent="0.25">
      <c r="A9955" t="s">
        <v>17475</v>
      </c>
      <c r="B9955" s="1">
        <v>2114818</v>
      </c>
      <c r="C9955" t="s">
        <v>53</v>
      </c>
      <c r="D9955" t="s">
        <v>22</v>
      </c>
      <c r="E9955" t="s">
        <v>35</v>
      </c>
      <c r="F9955" t="s">
        <v>13</v>
      </c>
      <c r="G9955" s="2">
        <v>489</v>
      </c>
      <c r="H9955" s="2">
        <f>AVERAGEIF(Table1[[#All],[Category]],Table1[[#This Row],[Category]],Table1[[#All],[DiscountOffer]])</f>
        <v>726.0994423791791</v>
      </c>
      <c r="I9955" s="2">
        <v>1399</v>
      </c>
      <c r="J9955" s="2">
        <f>IF(Table1[[#This Row],[Ratings]]&gt;4,Table1[[#This Row],[OriginalPrice (in Rs)]],0)</f>
        <v>1399</v>
      </c>
      <c r="K9955" s="2">
        <f>Table1[[#This Row],[OriginalPrice (in Rs)]]-Table1[[#This Row],[DiscountOffer]]</f>
        <v>910</v>
      </c>
      <c r="L9955" s="2" t="str">
        <f>IF(Table1[[#This Row],[Discount % (In Rs)]]&gt;50%,"High Discount","Low Discount")</f>
        <v>High Discount</v>
      </c>
      <c r="M9955" s="3">
        <f>Table1[[#This Row],[Discount_Price (In Rs.)]]/Table1[[#This Row],[OriginalPrice (in Rs)]]</f>
        <v>0.65046461758398855</v>
      </c>
      <c r="N9955" s="4">
        <v>4.2</v>
      </c>
      <c r="O9955">
        <v>311</v>
      </c>
      <c r="P9955" t="s">
        <v>32</v>
      </c>
      <c r="Q9955" t="s">
        <v>17476</v>
      </c>
    </row>
    <row r="9956" spans="1:17" x14ac:dyDescent="0.25">
      <c r="A9956" t="s">
        <v>17477</v>
      </c>
      <c r="B9956" s="1">
        <v>10410532</v>
      </c>
      <c r="C9956" t="s">
        <v>146</v>
      </c>
      <c r="D9956" t="s">
        <v>22</v>
      </c>
      <c r="E9956" t="s">
        <v>35</v>
      </c>
      <c r="F9956" t="s">
        <v>13</v>
      </c>
      <c r="G9956" s="2">
        <v>974</v>
      </c>
      <c r="H9956" s="2">
        <f>AVERAGEIF(Table1[[#All],[Category]],Table1[[#This Row],[Category]],Table1[[#All],[DiscountOffer]])</f>
        <v>726.0994423791791</v>
      </c>
      <c r="I9956" s="2">
        <v>1499</v>
      </c>
      <c r="J9956" s="2">
        <f>IF(Table1[[#This Row],[Ratings]]&gt;4,Table1[[#This Row],[OriginalPrice (in Rs)]],0)</f>
        <v>1499</v>
      </c>
      <c r="K9956" s="2">
        <f>Table1[[#This Row],[OriginalPrice (in Rs)]]-Table1[[#This Row],[DiscountOffer]]</f>
        <v>525</v>
      </c>
      <c r="L9956" s="2" t="str">
        <f>IF(Table1[[#This Row],[Discount % (In Rs)]]&gt;50%,"High Discount","Low Discount")</f>
        <v>Low Discount</v>
      </c>
      <c r="M9956" s="3">
        <f>Table1[[#This Row],[Discount_Price (In Rs.)]]/Table1[[#This Row],[OriginalPrice (in Rs)]]</f>
        <v>0.35023348899266177</v>
      </c>
      <c r="N9956" s="4">
        <v>4.2</v>
      </c>
      <c r="O9956">
        <v>311</v>
      </c>
      <c r="P9956" t="s">
        <v>32</v>
      </c>
      <c r="Q9956" t="s">
        <v>17478</v>
      </c>
    </row>
    <row r="9957" spans="1:17" x14ac:dyDescent="0.25">
      <c r="A9957" t="s">
        <v>17486</v>
      </c>
      <c r="B9957" s="1">
        <v>10106019</v>
      </c>
      <c r="C9957" t="s">
        <v>56</v>
      </c>
      <c r="D9957" t="s">
        <v>22</v>
      </c>
      <c r="E9957" t="s">
        <v>35</v>
      </c>
      <c r="F9957" t="s">
        <v>13</v>
      </c>
      <c r="G9957" s="2">
        <v>359</v>
      </c>
      <c r="H9957" s="2">
        <f>AVERAGEIF(Table1[[#All],[Category]],Table1[[#This Row],[Category]],Table1[[#All],[DiscountOffer]])</f>
        <v>726.0994423791791</v>
      </c>
      <c r="I9957" s="2">
        <v>899</v>
      </c>
      <c r="J9957" s="2">
        <f>IF(Table1[[#This Row],[Ratings]]&gt;4,Table1[[#This Row],[OriginalPrice (in Rs)]],0)</f>
        <v>899</v>
      </c>
      <c r="K9957" s="2">
        <f>Table1[[#This Row],[OriginalPrice (in Rs)]]-Table1[[#This Row],[DiscountOffer]]</f>
        <v>540</v>
      </c>
      <c r="L9957" s="2" t="str">
        <f>IF(Table1[[#This Row],[Discount % (In Rs)]]&gt;50%,"High Discount","Low Discount")</f>
        <v>High Discount</v>
      </c>
      <c r="M9957" s="3">
        <f>Table1[[#This Row],[Discount_Price (In Rs.)]]/Table1[[#This Row],[OriginalPrice (in Rs)]]</f>
        <v>0.60066740823136822</v>
      </c>
      <c r="N9957" s="4">
        <v>4.7</v>
      </c>
      <c r="O9957">
        <v>311</v>
      </c>
      <c r="P9957" t="s">
        <v>32</v>
      </c>
      <c r="Q9957" t="s">
        <v>17487</v>
      </c>
    </row>
    <row r="9958" spans="1:17" x14ac:dyDescent="0.25">
      <c r="A9958" t="s">
        <v>17545</v>
      </c>
      <c r="B9958" s="1">
        <v>12522992</v>
      </c>
      <c r="C9958" t="s">
        <v>318</v>
      </c>
      <c r="D9958" t="s">
        <v>22</v>
      </c>
      <c r="E9958" t="s">
        <v>35</v>
      </c>
      <c r="F9958" t="s">
        <v>13</v>
      </c>
      <c r="G9958" s="2">
        <v>279</v>
      </c>
      <c r="H9958" s="2">
        <f>AVERAGEIF(Table1[[#All],[Category]],Table1[[#This Row],[Category]],Table1[[#All],[DiscountOffer]])</f>
        <v>726.0994423791791</v>
      </c>
      <c r="I9958" s="2">
        <v>699</v>
      </c>
      <c r="J9958" s="2">
        <f>IF(Table1[[#This Row],[Ratings]]&gt;4,Table1[[#This Row],[OriginalPrice (in Rs)]],0)</f>
        <v>699</v>
      </c>
      <c r="K9958" s="2">
        <f>Table1[[#This Row],[OriginalPrice (in Rs)]]-Table1[[#This Row],[DiscountOffer]]</f>
        <v>420</v>
      </c>
      <c r="L9958" s="2" t="str">
        <f>IF(Table1[[#This Row],[Discount % (In Rs)]]&gt;50%,"High Discount","Low Discount")</f>
        <v>High Discount</v>
      </c>
      <c r="M9958" s="3">
        <f>Table1[[#This Row],[Discount_Price (In Rs.)]]/Table1[[#This Row],[OriginalPrice (in Rs)]]</f>
        <v>0.60085836909871249</v>
      </c>
      <c r="N9958" s="4">
        <v>4.4000000000000004</v>
      </c>
      <c r="O9958">
        <v>310</v>
      </c>
      <c r="P9958" t="s">
        <v>32</v>
      </c>
      <c r="Q9958" t="s">
        <v>17546</v>
      </c>
    </row>
    <row r="9959" spans="1:17" x14ac:dyDescent="0.25">
      <c r="A9959" t="s">
        <v>17622</v>
      </c>
      <c r="B9959" s="1">
        <v>11278644</v>
      </c>
      <c r="C9959" t="s">
        <v>10</v>
      </c>
      <c r="D9959" t="s">
        <v>22</v>
      </c>
      <c r="E9959" t="s">
        <v>35</v>
      </c>
      <c r="F9959" t="s">
        <v>13</v>
      </c>
      <c r="G9959" s="2">
        <v>629</v>
      </c>
      <c r="H9959" s="2">
        <f>AVERAGEIF(Table1[[#All],[Category]],Table1[[#This Row],[Category]],Table1[[#All],[DiscountOffer]])</f>
        <v>726.0994423791791</v>
      </c>
      <c r="I9959" s="2">
        <v>1399</v>
      </c>
      <c r="J9959" s="2">
        <f>IF(Table1[[#This Row],[Ratings]]&gt;4,Table1[[#This Row],[OriginalPrice (in Rs)]],0)</f>
        <v>1399</v>
      </c>
      <c r="K9959" s="2">
        <f>Table1[[#This Row],[OriginalPrice (in Rs)]]-Table1[[#This Row],[DiscountOffer]]</f>
        <v>770</v>
      </c>
      <c r="L9959" s="2" t="str">
        <f>IF(Table1[[#This Row],[Discount % (In Rs)]]&gt;50%,"High Discount","Low Discount")</f>
        <v>High Discount</v>
      </c>
      <c r="M9959" s="3">
        <f>Table1[[#This Row],[Discount_Price (In Rs.)]]/Table1[[#This Row],[OriginalPrice (in Rs)]]</f>
        <v>0.55039313795568268</v>
      </c>
      <c r="N9959" s="4">
        <v>4.2</v>
      </c>
      <c r="O9959">
        <v>309</v>
      </c>
      <c r="P9959" t="s">
        <v>37</v>
      </c>
      <c r="Q9959" t="s">
        <v>17623</v>
      </c>
    </row>
    <row r="9960" spans="1:17" x14ac:dyDescent="0.25">
      <c r="A9960" t="s">
        <v>17629</v>
      </c>
      <c r="B9960" s="1">
        <v>12664098</v>
      </c>
      <c r="C9960" t="s">
        <v>1441</v>
      </c>
      <c r="D9960" t="s">
        <v>22</v>
      </c>
      <c r="E9960" t="s">
        <v>35</v>
      </c>
      <c r="F9960" t="s">
        <v>13</v>
      </c>
      <c r="G9960" s="2">
        <v>499</v>
      </c>
      <c r="H9960" s="2">
        <f>AVERAGEIF(Table1[[#All],[Category]],Table1[[#This Row],[Category]],Table1[[#All],[DiscountOffer]])</f>
        <v>726.0994423791791</v>
      </c>
      <c r="I9960" s="2">
        <v>999</v>
      </c>
      <c r="J9960" s="2">
        <f>IF(Table1[[#This Row],[Ratings]]&gt;4,Table1[[#This Row],[OriginalPrice (in Rs)]],0)</f>
        <v>999</v>
      </c>
      <c r="K9960" s="2">
        <f>Table1[[#This Row],[OriginalPrice (in Rs)]]-Table1[[#This Row],[DiscountOffer]]</f>
        <v>500</v>
      </c>
      <c r="L9960" s="2" t="str">
        <f>IF(Table1[[#This Row],[Discount % (In Rs)]]&gt;50%,"High Discount","Low Discount")</f>
        <v>High Discount</v>
      </c>
      <c r="M9960" s="3">
        <f>Table1[[#This Row],[Discount_Price (In Rs.)]]/Table1[[#This Row],[OriginalPrice (in Rs)]]</f>
        <v>0.50050050050050054</v>
      </c>
      <c r="N9960" s="4">
        <v>4.3</v>
      </c>
      <c r="O9960">
        <v>309</v>
      </c>
      <c r="P9960" t="s">
        <v>20</v>
      </c>
      <c r="Q9960" t="s">
        <v>17630</v>
      </c>
    </row>
    <row r="9961" spans="1:17" x14ac:dyDescent="0.25">
      <c r="A9961" t="s">
        <v>17763</v>
      </c>
      <c r="B9961" s="1">
        <v>11363312</v>
      </c>
      <c r="C9961" t="s">
        <v>146</v>
      </c>
      <c r="D9961" t="s">
        <v>22</v>
      </c>
      <c r="E9961" t="s">
        <v>35</v>
      </c>
      <c r="F9961" t="s">
        <v>13</v>
      </c>
      <c r="G9961" s="2">
        <v>599</v>
      </c>
      <c r="H9961" s="2">
        <f>AVERAGEIF(Table1[[#All],[Category]],Table1[[#This Row],[Category]],Table1[[#All],[DiscountOffer]])</f>
        <v>726.0994423791791</v>
      </c>
      <c r="I9961" s="2">
        <v>1199</v>
      </c>
      <c r="J9961" s="2">
        <f>IF(Table1[[#This Row],[Ratings]]&gt;4,Table1[[#This Row],[OriginalPrice (in Rs)]],0)</f>
        <v>1199</v>
      </c>
      <c r="K9961" s="2">
        <f>Table1[[#This Row],[OriginalPrice (in Rs)]]-Table1[[#This Row],[DiscountOffer]]</f>
        <v>600</v>
      </c>
      <c r="L9961" s="2" t="str">
        <f>IF(Table1[[#This Row],[Discount % (In Rs)]]&gt;50%,"High Discount","Low Discount")</f>
        <v>High Discount</v>
      </c>
      <c r="M9961" s="3">
        <f>Table1[[#This Row],[Discount_Price (In Rs.)]]/Table1[[#This Row],[OriginalPrice (in Rs)]]</f>
        <v>0.50041701417848206</v>
      </c>
      <c r="N9961" s="4">
        <v>4.0999999999999996</v>
      </c>
      <c r="O9961">
        <v>307</v>
      </c>
      <c r="P9961" t="s">
        <v>32</v>
      </c>
      <c r="Q9961" t="s">
        <v>17764</v>
      </c>
    </row>
    <row r="9962" spans="1:17" x14ac:dyDescent="0.25">
      <c r="A9962" t="s">
        <v>17769</v>
      </c>
      <c r="B9962" s="1">
        <v>11659972</v>
      </c>
      <c r="C9962" t="s">
        <v>10</v>
      </c>
      <c r="D9962" t="s">
        <v>22</v>
      </c>
      <c r="E9962" t="s">
        <v>35</v>
      </c>
      <c r="F9962" t="s">
        <v>13</v>
      </c>
      <c r="G9962" s="2">
        <v>726.09944237918216</v>
      </c>
      <c r="H9962" s="2">
        <f>AVERAGEIF(Table1[[#All],[Category]],Table1[[#This Row],[Category]],Table1[[#All],[DiscountOffer]])</f>
        <v>726.0994423791791</v>
      </c>
      <c r="I9962" s="2">
        <v>499</v>
      </c>
      <c r="J9962" s="2">
        <f>IF(Table1[[#This Row],[Ratings]]&gt;4,Table1[[#This Row],[OriginalPrice (in Rs)]],0)</f>
        <v>499</v>
      </c>
      <c r="K9962" s="2">
        <f>Table1[[#This Row],[OriginalPrice (in Rs)]]-Table1[[#This Row],[DiscountOffer]]</f>
        <v>-227.09944237918216</v>
      </c>
      <c r="L9962" s="2" t="str">
        <f>IF(Table1[[#This Row],[Discount % (In Rs)]]&gt;50%,"High Discount","Low Discount")</f>
        <v>Low Discount</v>
      </c>
      <c r="M9962" s="3">
        <f>Table1[[#This Row],[Discount_Price (In Rs.)]]/Table1[[#This Row],[OriginalPrice (in Rs)]]</f>
        <v>-0.45510910296429291</v>
      </c>
      <c r="N9962" s="4">
        <v>4.2</v>
      </c>
      <c r="O9962">
        <v>307</v>
      </c>
      <c r="P9962" t="s">
        <v>37</v>
      </c>
      <c r="Q9962" t="s">
        <v>17770</v>
      </c>
    </row>
    <row r="9963" spans="1:17" x14ac:dyDescent="0.25">
      <c r="A9963" t="s">
        <v>17771</v>
      </c>
      <c r="B9963" s="1">
        <v>8972435</v>
      </c>
      <c r="C9963" t="s">
        <v>189</v>
      </c>
      <c r="D9963" t="s">
        <v>22</v>
      </c>
      <c r="E9963" t="s">
        <v>35</v>
      </c>
      <c r="F9963" t="s">
        <v>13</v>
      </c>
      <c r="G9963" s="2">
        <v>319</v>
      </c>
      <c r="H9963" s="2">
        <f>AVERAGEIF(Table1[[#All],[Category]],Table1[[#This Row],[Category]],Table1[[#All],[DiscountOffer]])</f>
        <v>726.0994423791791</v>
      </c>
      <c r="I9963" s="2">
        <v>799</v>
      </c>
      <c r="J9963" s="2">
        <f>IF(Table1[[#This Row],[Ratings]]&gt;4,Table1[[#This Row],[OriginalPrice (in Rs)]],0)</f>
        <v>0</v>
      </c>
      <c r="K9963" s="2">
        <f>Table1[[#This Row],[OriginalPrice (in Rs)]]-Table1[[#This Row],[DiscountOffer]]</f>
        <v>480</v>
      </c>
      <c r="L9963" s="2" t="str">
        <f>IF(Table1[[#This Row],[Discount % (In Rs)]]&gt;50%,"High Discount","Low Discount")</f>
        <v>High Discount</v>
      </c>
      <c r="M9963" s="3">
        <f>Table1[[#This Row],[Discount_Price (In Rs.)]]/Table1[[#This Row],[OriginalPrice (in Rs)]]</f>
        <v>0.60075093867334173</v>
      </c>
      <c r="N9963" s="4">
        <v>4</v>
      </c>
      <c r="O9963">
        <v>307</v>
      </c>
      <c r="P9963" t="s">
        <v>32</v>
      </c>
      <c r="Q9963" t="s">
        <v>17772</v>
      </c>
    </row>
    <row r="9964" spans="1:17" x14ac:dyDescent="0.25">
      <c r="A9964" t="s">
        <v>17888</v>
      </c>
      <c r="B9964" s="1">
        <v>11544966</v>
      </c>
      <c r="C9964" t="s">
        <v>10</v>
      </c>
      <c r="D9964" t="s">
        <v>22</v>
      </c>
      <c r="E9964" t="s">
        <v>35</v>
      </c>
      <c r="F9964" t="s">
        <v>13</v>
      </c>
      <c r="G9964" s="2">
        <v>584</v>
      </c>
      <c r="H9964" s="2">
        <f>AVERAGEIF(Table1[[#All],[Category]],Table1[[#This Row],[Category]],Table1[[#All],[DiscountOffer]])</f>
        <v>726.0994423791791</v>
      </c>
      <c r="I9964" s="2">
        <v>1299</v>
      </c>
      <c r="J9964" s="2">
        <f>IF(Table1[[#This Row],[Ratings]]&gt;4,Table1[[#This Row],[OriginalPrice (in Rs)]],0)</f>
        <v>0</v>
      </c>
      <c r="K9964" s="2">
        <f>Table1[[#This Row],[OriginalPrice (in Rs)]]-Table1[[#This Row],[DiscountOffer]]</f>
        <v>715</v>
      </c>
      <c r="L9964" s="2" t="str">
        <f>IF(Table1[[#This Row],[Discount % (In Rs)]]&gt;50%,"High Discount","Low Discount")</f>
        <v>High Discount</v>
      </c>
      <c r="M9964" s="3">
        <f>Table1[[#This Row],[Discount_Price (In Rs.)]]/Table1[[#This Row],[OriginalPrice (in Rs)]]</f>
        <v>0.55042340261739797</v>
      </c>
      <c r="N9964" s="4">
        <v>4</v>
      </c>
      <c r="O9964">
        <v>305</v>
      </c>
      <c r="P9964" t="s">
        <v>37</v>
      </c>
      <c r="Q9964" t="s">
        <v>17889</v>
      </c>
    </row>
    <row r="9965" spans="1:17" x14ac:dyDescent="0.25">
      <c r="A9965" t="s">
        <v>17890</v>
      </c>
      <c r="B9965" s="1">
        <v>1962118</v>
      </c>
      <c r="C9965" t="s">
        <v>4439</v>
      </c>
      <c r="D9965" t="s">
        <v>22</v>
      </c>
      <c r="E9965" t="s">
        <v>35</v>
      </c>
      <c r="F9965" t="s">
        <v>13</v>
      </c>
      <c r="G9965" s="2">
        <v>559</v>
      </c>
      <c r="H9965" s="2">
        <f>AVERAGEIF(Table1[[#All],[Category]],Table1[[#This Row],[Category]],Table1[[#All],[DiscountOffer]])</f>
        <v>726.0994423791791</v>
      </c>
      <c r="I9965" s="2">
        <v>1399</v>
      </c>
      <c r="J9965" s="2">
        <f>IF(Table1[[#This Row],[Ratings]]&gt;4,Table1[[#This Row],[OriginalPrice (in Rs)]],0)</f>
        <v>1399</v>
      </c>
      <c r="K9965" s="2">
        <f>Table1[[#This Row],[OriginalPrice (in Rs)]]-Table1[[#This Row],[DiscountOffer]]</f>
        <v>840</v>
      </c>
      <c r="L9965" s="2" t="str">
        <f>IF(Table1[[#This Row],[Discount % (In Rs)]]&gt;50%,"High Discount","Low Discount")</f>
        <v>High Discount</v>
      </c>
      <c r="M9965" s="3">
        <f>Table1[[#This Row],[Discount_Price (In Rs.)]]/Table1[[#This Row],[OriginalPrice (in Rs)]]</f>
        <v>0.60042887776983556</v>
      </c>
      <c r="N9965" s="4">
        <v>4.2</v>
      </c>
      <c r="O9965">
        <v>305</v>
      </c>
      <c r="P9965" t="s">
        <v>32</v>
      </c>
      <c r="Q9965" t="s">
        <v>17891</v>
      </c>
    </row>
    <row r="9966" spans="1:17" x14ac:dyDescent="0.25">
      <c r="A9966" t="s">
        <v>17892</v>
      </c>
      <c r="B9966" s="1">
        <v>11925948</v>
      </c>
      <c r="C9966" t="s">
        <v>1228</v>
      </c>
      <c r="D9966" t="s">
        <v>22</v>
      </c>
      <c r="E9966" t="s">
        <v>35</v>
      </c>
      <c r="F9966" t="s">
        <v>13</v>
      </c>
      <c r="G9966" s="2">
        <v>449</v>
      </c>
      <c r="H9966" s="2">
        <f>AVERAGEIF(Table1[[#All],[Category]],Table1[[#This Row],[Category]],Table1[[#All],[DiscountOffer]])</f>
        <v>726.0994423791791</v>
      </c>
      <c r="I9966" s="2">
        <v>999</v>
      </c>
      <c r="J9966" s="2">
        <f>IF(Table1[[#This Row],[Ratings]]&gt;4,Table1[[#This Row],[OriginalPrice (in Rs)]],0)</f>
        <v>999</v>
      </c>
      <c r="K9966" s="2">
        <f>Table1[[#This Row],[OriginalPrice (in Rs)]]-Table1[[#This Row],[DiscountOffer]]</f>
        <v>550</v>
      </c>
      <c r="L9966" s="2" t="str">
        <f>IF(Table1[[#This Row],[Discount % (In Rs)]]&gt;50%,"High Discount","Low Discount")</f>
        <v>High Discount</v>
      </c>
      <c r="M9966" s="3">
        <f>Table1[[#This Row],[Discount_Price (In Rs.)]]/Table1[[#This Row],[OriginalPrice (in Rs)]]</f>
        <v>0.55055055055055058</v>
      </c>
      <c r="N9966" s="4">
        <v>4.4000000000000004</v>
      </c>
      <c r="O9966">
        <v>305</v>
      </c>
      <c r="P9966" t="s">
        <v>32</v>
      </c>
      <c r="Q9966" t="s">
        <v>17893</v>
      </c>
    </row>
    <row r="9967" spans="1:17" x14ac:dyDescent="0.25">
      <c r="A9967" t="s">
        <v>17943</v>
      </c>
      <c r="B9967" s="1">
        <v>11545660</v>
      </c>
      <c r="C9967" t="s">
        <v>10</v>
      </c>
      <c r="D9967" t="s">
        <v>22</v>
      </c>
      <c r="E9967" t="s">
        <v>35</v>
      </c>
      <c r="F9967" t="s">
        <v>13</v>
      </c>
      <c r="G9967" s="2">
        <v>494</v>
      </c>
      <c r="H9967" s="2">
        <f>AVERAGEIF(Table1[[#All],[Category]],Table1[[#This Row],[Category]],Table1[[#All],[DiscountOffer]])</f>
        <v>726.0994423791791</v>
      </c>
      <c r="I9967" s="2">
        <v>1099</v>
      </c>
      <c r="J9967" s="2">
        <f>IF(Table1[[#This Row],[Ratings]]&gt;4,Table1[[#This Row],[OriginalPrice (in Rs)]],0)</f>
        <v>0</v>
      </c>
      <c r="K9967" s="2">
        <f>Table1[[#This Row],[OriginalPrice (in Rs)]]-Table1[[#This Row],[DiscountOffer]]</f>
        <v>605</v>
      </c>
      <c r="L9967" s="2" t="str">
        <f>IF(Table1[[#This Row],[Discount % (In Rs)]]&gt;50%,"High Discount","Low Discount")</f>
        <v>High Discount</v>
      </c>
      <c r="M9967" s="3">
        <f>Table1[[#This Row],[Discount_Price (In Rs.)]]/Table1[[#This Row],[OriginalPrice (in Rs)]]</f>
        <v>0.55050045495905364</v>
      </c>
      <c r="N9967" s="4">
        <v>3.7</v>
      </c>
      <c r="O9967">
        <v>304</v>
      </c>
      <c r="P9967" t="s">
        <v>37</v>
      </c>
      <c r="Q9967" t="s">
        <v>17944</v>
      </c>
    </row>
    <row r="9968" spans="1:17" x14ac:dyDescent="0.25">
      <c r="A9968" t="s">
        <v>17945</v>
      </c>
      <c r="B9968" s="1">
        <v>11363798</v>
      </c>
      <c r="C9968" t="s">
        <v>146</v>
      </c>
      <c r="D9968" t="s">
        <v>22</v>
      </c>
      <c r="E9968" t="s">
        <v>35</v>
      </c>
      <c r="F9968" t="s">
        <v>13</v>
      </c>
      <c r="G9968" s="2">
        <v>599</v>
      </c>
      <c r="H9968" s="2">
        <f>AVERAGEIF(Table1[[#All],[Category]],Table1[[#This Row],[Category]],Table1[[#All],[DiscountOffer]])</f>
        <v>726.0994423791791</v>
      </c>
      <c r="I9968" s="2">
        <v>1199</v>
      </c>
      <c r="J9968" s="2">
        <f>IF(Table1[[#This Row],[Ratings]]&gt;4,Table1[[#This Row],[OriginalPrice (in Rs)]],0)</f>
        <v>1199</v>
      </c>
      <c r="K9968" s="2">
        <f>Table1[[#This Row],[OriginalPrice (in Rs)]]-Table1[[#This Row],[DiscountOffer]]</f>
        <v>600</v>
      </c>
      <c r="L9968" s="2" t="str">
        <f>IF(Table1[[#This Row],[Discount % (In Rs)]]&gt;50%,"High Discount","Low Discount")</f>
        <v>High Discount</v>
      </c>
      <c r="M9968" s="3">
        <f>Table1[[#This Row],[Discount_Price (In Rs.)]]/Table1[[#This Row],[OriginalPrice (in Rs)]]</f>
        <v>0.50041701417848206</v>
      </c>
      <c r="N9968" s="4">
        <v>4.0999999999999996</v>
      </c>
      <c r="O9968">
        <v>304</v>
      </c>
      <c r="P9968" t="s">
        <v>32</v>
      </c>
      <c r="Q9968" t="s">
        <v>17946</v>
      </c>
    </row>
    <row r="9969" spans="1:17" x14ac:dyDescent="0.25">
      <c r="A9969" t="s">
        <v>18023</v>
      </c>
      <c r="B9969" s="1">
        <v>10938582</v>
      </c>
      <c r="C9969" t="s">
        <v>10</v>
      </c>
      <c r="D9969" t="s">
        <v>22</v>
      </c>
      <c r="E9969" t="s">
        <v>35</v>
      </c>
      <c r="F9969" t="s">
        <v>13</v>
      </c>
      <c r="G9969" s="2">
        <v>439</v>
      </c>
      <c r="H9969" s="2">
        <f>AVERAGEIF(Table1[[#All],[Category]],Table1[[#This Row],[Category]],Table1[[#All],[DiscountOffer]])</f>
        <v>726.0994423791791</v>
      </c>
      <c r="I9969" s="2">
        <v>799</v>
      </c>
      <c r="J9969" s="2">
        <f>IF(Table1[[#This Row],[Ratings]]&gt;4,Table1[[#This Row],[OriginalPrice (in Rs)]],0)</f>
        <v>799</v>
      </c>
      <c r="K9969" s="2">
        <f>Table1[[#This Row],[OriginalPrice (in Rs)]]-Table1[[#This Row],[DiscountOffer]]</f>
        <v>360</v>
      </c>
      <c r="L9969" s="2" t="str">
        <f>IF(Table1[[#This Row],[Discount % (In Rs)]]&gt;50%,"High Discount","Low Discount")</f>
        <v>Low Discount</v>
      </c>
      <c r="M9969" s="3">
        <f>Table1[[#This Row],[Discount_Price (In Rs.)]]/Table1[[#This Row],[OriginalPrice (in Rs)]]</f>
        <v>0.45056320400500627</v>
      </c>
      <c r="N9969" s="4">
        <v>4.4000000000000004</v>
      </c>
      <c r="O9969">
        <v>303</v>
      </c>
      <c r="P9969" t="s">
        <v>37</v>
      </c>
      <c r="Q9969" t="s">
        <v>18024</v>
      </c>
    </row>
    <row r="9970" spans="1:17" x14ac:dyDescent="0.25">
      <c r="A9970" t="s">
        <v>18095</v>
      </c>
      <c r="B9970" s="1">
        <v>11343600</v>
      </c>
      <c r="C9970" t="s">
        <v>745</v>
      </c>
      <c r="D9970" t="s">
        <v>22</v>
      </c>
      <c r="E9970" t="s">
        <v>35</v>
      </c>
      <c r="F9970" t="s">
        <v>13</v>
      </c>
      <c r="G9970" s="2">
        <v>1104</v>
      </c>
      <c r="H9970" s="2">
        <f>AVERAGEIF(Table1[[#All],[Category]],Table1[[#This Row],[Category]],Table1[[#All],[DiscountOffer]])</f>
        <v>726.0994423791791</v>
      </c>
      <c r="I9970" s="2">
        <v>1699</v>
      </c>
      <c r="J9970" s="2">
        <f>IF(Table1[[#This Row],[Ratings]]&gt;4,Table1[[#This Row],[OriginalPrice (in Rs)]],0)</f>
        <v>0</v>
      </c>
      <c r="K9970" s="2">
        <f>Table1[[#This Row],[OriginalPrice (in Rs)]]-Table1[[#This Row],[DiscountOffer]]</f>
        <v>595</v>
      </c>
      <c r="L9970" s="2" t="str">
        <f>IF(Table1[[#This Row],[Discount % (In Rs)]]&gt;50%,"High Discount","Low Discount")</f>
        <v>Low Discount</v>
      </c>
      <c r="M9970" s="3">
        <f>Table1[[#This Row],[Discount_Price (In Rs.)]]/Table1[[#This Row],[OriginalPrice (in Rs)]]</f>
        <v>0.35020600353148912</v>
      </c>
      <c r="N9970" s="4">
        <v>4</v>
      </c>
      <c r="O9970">
        <v>302</v>
      </c>
      <c r="P9970" t="s">
        <v>85</v>
      </c>
      <c r="Q9970" t="s">
        <v>8339</v>
      </c>
    </row>
    <row r="9971" spans="1:17" x14ac:dyDescent="0.25">
      <c r="A9971" t="s">
        <v>18096</v>
      </c>
      <c r="B9971" s="1">
        <v>11544810</v>
      </c>
      <c r="C9971" t="s">
        <v>10</v>
      </c>
      <c r="D9971" t="s">
        <v>22</v>
      </c>
      <c r="E9971" t="s">
        <v>35</v>
      </c>
      <c r="F9971" t="s">
        <v>13</v>
      </c>
      <c r="G9971" s="2">
        <v>269</v>
      </c>
      <c r="H9971" s="2">
        <f>AVERAGEIF(Table1[[#All],[Category]],Table1[[#This Row],[Category]],Table1[[#All],[DiscountOffer]])</f>
        <v>726.0994423791791</v>
      </c>
      <c r="I9971" s="2">
        <v>599</v>
      </c>
      <c r="J9971" s="2">
        <f>IF(Table1[[#This Row],[Ratings]]&gt;4,Table1[[#This Row],[OriginalPrice (in Rs)]],0)</f>
        <v>599</v>
      </c>
      <c r="K9971" s="2">
        <f>Table1[[#This Row],[OriginalPrice (in Rs)]]-Table1[[#This Row],[DiscountOffer]]</f>
        <v>330</v>
      </c>
      <c r="L9971" s="2" t="str">
        <f>IF(Table1[[#This Row],[Discount % (In Rs)]]&gt;50%,"High Discount","Low Discount")</f>
        <v>High Discount</v>
      </c>
      <c r="M9971" s="3">
        <f>Table1[[#This Row],[Discount_Price (In Rs.)]]/Table1[[#This Row],[OriginalPrice (in Rs)]]</f>
        <v>0.55091819699499167</v>
      </c>
      <c r="N9971" s="4">
        <v>4.3</v>
      </c>
      <c r="O9971">
        <v>302</v>
      </c>
      <c r="P9971" t="s">
        <v>20</v>
      </c>
      <c r="Q9971" t="s">
        <v>18097</v>
      </c>
    </row>
    <row r="9972" spans="1:17" x14ac:dyDescent="0.25">
      <c r="A9972" t="s">
        <v>18098</v>
      </c>
      <c r="B9972" s="1">
        <v>11896684</v>
      </c>
      <c r="C9972" t="s">
        <v>39</v>
      </c>
      <c r="D9972" t="s">
        <v>22</v>
      </c>
      <c r="E9972" t="s">
        <v>35</v>
      </c>
      <c r="F9972" t="s">
        <v>13</v>
      </c>
      <c r="G9972" s="2">
        <v>399</v>
      </c>
      <c r="H9972" s="2">
        <f>AVERAGEIF(Table1[[#All],[Category]],Table1[[#This Row],[Category]],Table1[[#All],[DiscountOffer]])</f>
        <v>726.0994423791791</v>
      </c>
      <c r="I9972" s="2">
        <v>799</v>
      </c>
      <c r="J9972" s="2">
        <f>IF(Table1[[#This Row],[Ratings]]&gt;4,Table1[[#This Row],[OriginalPrice (in Rs)]],0)</f>
        <v>799</v>
      </c>
      <c r="K9972" s="2">
        <f>Table1[[#This Row],[OriginalPrice (in Rs)]]-Table1[[#This Row],[DiscountOffer]]</f>
        <v>400</v>
      </c>
      <c r="L9972" s="2" t="str">
        <f>IF(Table1[[#This Row],[Discount % (In Rs)]]&gt;50%,"High Discount","Low Discount")</f>
        <v>High Discount</v>
      </c>
      <c r="M9972" s="3">
        <f>Table1[[#This Row],[Discount_Price (In Rs.)]]/Table1[[#This Row],[OriginalPrice (in Rs)]]</f>
        <v>0.50062578222778475</v>
      </c>
      <c r="N9972" s="4">
        <v>4.5</v>
      </c>
      <c r="O9972">
        <v>302</v>
      </c>
      <c r="P9972" t="s">
        <v>20</v>
      </c>
      <c r="Q9972" t="s">
        <v>18099</v>
      </c>
    </row>
    <row r="9973" spans="1:17" x14ac:dyDescent="0.25">
      <c r="A9973" t="s">
        <v>18177</v>
      </c>
      <c r="B9973" s="1">
        <v>12552032</v>
      </c>
      <c r="C9973" t="s">
        <v>39</v>
      </c>
      <c r="D9973" t="s">
        <v>22</v>
      </c>
      <c r="E9973" t="s">
        <v>35</v>
      </c>
      <c r="F9973" t="s">
        <v>13</v>
      </c>
      <c r="G9973" s="2">
        <v>439</v>
      </c>
      <c r="H9973" s="2">
        <f>AVERAGEIF(Table1[[#All],[Category]],Table1[[#This Row],[Category]],Table1[[#All],[DiscountOffer]])</f>
        <v>726.0994423791791</v>
      </c>
      <c r="I9973" s="2">
        <v>799</v>
      </c>
      <c r="J9973" s="2">
        <f>IF(Table1[[#This Row],[Ratings]]&gt;4,Table1[[#This Row],[OriginalPrice (in Rs)]],0)</f>
        <v>799</v>
      </c>
      <c r="K9973" s="2">
        <f>Table1[[#This Row],[OriginalPrice (in Rs)]]-Table1[[#This Row],[DiscountOffer]]</f>
        <v>360</v>
      </c>
      <c r="L9973" s="2" t="str">
        <f>IF(Table1[[#This Row],[Discount % (In Rs)]]&gt;50%,"High Discount","Low Discount")</f>
        <v>Low Discount</v>
      </c>
      <c r="M9973" s="3">
        <f>Table1[[#This Row],[Discount_Price (In Rs.)]]/Table1[[#This Row],[OriginalPrice (in Rs)]]</f>
        <v>0.45056320400500627</v>
      </c>
      <c r="N9973" s="4">
        <v>4.0999999999999996</v>
      </c>
      <c r="O9973">
        <v>301</v>
      </c>
      <c r="P9973" t="s">
        <v>20</v>
      </c>
      <c r="Q9973" t="s">
        <v>18178</v>
      </c>
    </row>
    <row r="9974" spans="1:17" x14ac:dyDescent="0.25">
      <c r="A9974" t="s">
        <v>18179</v>
      </c>
      <c r="B9974" s="1">
        <v>12907336</v>
      </c>
      <c r="C9974" t="s">
        <v>10</v>
      </c>
      <c r="D9974" t="s">
        <v>22</v>
      </c>
      <c r="E9974" t="s">
        <v>35</v>
      </c>
      <c r="F9974" t="s">
        <v>13</v>
      </c>
      <c r="G9974" s="2">
        <v>449</v>
      </c>
      <c r="H9974" s="2">
        <f>AVERAGEIF(Table1[[#All],[Category]],Table1[[#This Row],[Category]],Table1[[#All],[DiscountOffer]])</f>
        <v>726.0994423791791</v>
      </c>
      <c r="I9974" s="2">
        <v>999</v>
      </c>
      <c r="J9974" s="2">
        <f>IF(Table1[[#This Row],[Ratings]]&gt;4,Table1[[#This Row],[OriginalPrice (in Rs)]],0)</f>
        <v>999</v>
      </c>
      <c r="K9974" s="2">
        <f>Table1[[#This Row],[OriginalPrice (in Rs)]]-Table1[[#This Row],[DiscountOffer]]</f>
        <v>550</v>
      </c>
      <c r="L9974" s="2" t="str">
        <f>IF(Table1[[#This Row],[Discount % (In Rs)]]&gt;50%,"High Discount","Low Discount")</f>
        <v>High Discount</v>
      </c>
      <c r="M9974" s="3">
        <f>Table1[[#This Row],[Discount_Price (In Rs.)]]/Table1[[#This Row],[OriginalPrice (in Rs)]]</f>
        <v>0.55055055055055058</v>
      </c>
      <c r="N9974" s="4">
        <v>4.3</v>
      </c>
      <c r="O9974">
        <v>301</v>
      </c>
      <c r="P9974" t="s">
        <v>37</v>
      </c>
      <c r="Q9974" t="s">
        <v>18180</v>
      </c>
    </row>
    <row r="9975" spans="1:17" x14ac:dyDescent="0.25">
      <c r="A9975" t="s">
        <v>18328</v>
      </c>
      <c r="B9975" s="1">
        <v>12018118</v>
      </c>
      <c r="C9975" t="s">
        <v>18329</v>
      </c>
      <c r="D9975" t="s">
        <v>22</v>
      </c>
      <c r="E9975" t="s">
        <v>35</v>
      </c>
      <c r="F9975" t="s">
        <v>13</v>
      </c>
      <c r="G9975" s="2">
        <v>384</v>
      </c>
      <c r="H9975" s="2">
        <f>AVERAGEIF(Table1[[#All],[Category]],Table1[[#This Row],[Category]],Table1[[#All],[DiscountOffer]])</f>
        <v>726.0994423791791</v>
      </c>
      <c r="I9975" s="2">
        <v>1099</v>
      </c>
      <c r="J9975" s="2">
        <f>IF(Table1[[#This Row],[Ratings]]&gt;4,Table1[[#This Row],[OriginalPrice (in Rs)]],0)</f>
        <v>0</v>
      </c>
      <c r="K9975" s="2">
        <f>Table1[[#This Row],[OriginalPrice (in Rs)]]-Table1[[#This Row],[DiscountOffer]]</f>
        <v>715</v>
      </c>
      <c r="L9975" s="2" t="str">
        <f>IF(Table1[[#This Row],[Discount % (In Rs)]]&gt;50%,"High Discount","Low Discount")</f>
        <v>High Discount</v>
      </c>
      <c r="M9975" s="3">
        <f>Table1[[#This Row],[Discount_Price (In Rs.)]]/Table1[[#This Row],[OriginalPrice (in Rs)]]</f>
        <v>0.65059144676979075</v>
      </c>
      <c r="N9975" s="4">
        <v>3.9</v>
      </c>
      <c r="O9975">
        <v>299</v>
      </c>
      <c r="P9975" t="s">
        <v>32</v>
      </c>
      <c r="Q9975" t="s">
        <v>18330</v>
      </c>
    </row>
    <row r="9976" spans="1:17" x14ac:dyDescent="0.25">
      <c r="A9976" t="s">
        <v>18335</v>
      </c>
      <c r="B9976" s="1">
        <v>11363698</v>
      </c>
      <c r="C9976" t="s">
        <v>146</v>
      </c>
      <c r="D9976" t="s">
        <v>22</v>
      </c>
      <c r="E9976" t="s">
        <v>35</v>
      </c>
      <c r="F9976" t="s">
        <v>13</v>
      </c>
      <c r="G9976" s="2">
        <v>449</v>
      </c>
      <c r="H9976" s="2">
        <f>AVERAGEIF(Table1[[#All],[Category]],Table1[[#This Row],[Category]],Table1[[#All],[DiscountOffer]])</f>
        <v>726.0994423791791</v>
      </c>
      <c r="I9976" s="2">
        <v>899</v>
      </c>
      <c r="J9976" s="2">
        <f>IF(Table1[[#This Row],[Ratings]]&gt;4,Table1[[#This Row],[OriginalPrice (in Rs)]],0)</f>
        <v>899</v>
      </c>
      <c r="K9976" s="2">
        <f>Table1[[#This Row],[OriginalPrice (in Rs)]]-Table1[[#This Row],[DiscountOffer]]</f>
        <v>450</v>
      </c>
      <c r="L9976" s="2" t="str">
        <f>IF(Table1[[#This Row],[Discount % (In Rs)]]&gt;50%,"High Discount","Low Discount")</f>
        <v>High Discount</v>
      </c>
      <c r="M9976" s="3">
        <f>Table1[[#This Row],[Discount_Price (In Rs.)]]/Table1[[#This Row],[OriginalPrice (in Rs)]]</f>
        <v>0.50055617352614012</v>
      </c>
      <c r="N9976" s="4">
        <v>4.4000000000000004</v>
      </c>
      <c r="O9976">
        <v>299</v>
      </c>
      <c r="P9976" t="s">
        <v>32</v>
      </c>
      <c r="Q9976" t="s">
        <v>18336</v>
      </c>
    </row>
    <row r="9977" spans="1:17" x14ac:dyDescent="0.25">
      <c r="A9977" t="s">
        <v>18378</v>
      </c>
      <c r="B9977" s="1">
        <v>13221922</v>
      </c>
      <c r="C9977" t="s">
        <v>39</v>
      </c>
      <c r="D9977" t="s">
        <v>22</v>
      </c>
      <c r="E9977" t="s">
        <v>35</v>
      </c>
      <c r="F9977" t="s">
        <v>13</v>
      </c>
      <c r="G9977" s="2">
        <v>479</v>
      </c>
      <c r="H9977" s="2">
        <f>AVERAGEIF(Table1[[#All],[Category]],Table1[[#This Row],[Category]],Table1[[#All],[DiscountOffer]])</f>
        <v>726.0994423791791</v>
      </c>
      <c r="I9977" s="2">
        <v>1199</v>
      </c>
      <c r="J9977" s="2">
        <f>IF(Table1[[#This Row],[Ratings]]&gt;4,Table1[[#This Row],[OriginalPrice (in Rs)]],0)</f>
        <v>1199</v>
      </c>
      <c r="K9977" s="2">
        <f>Table1[[#This Row],[OriginalPrice (in Rs)]]-Table1[[#This Row],[DiscountOffer]]</f>
        <v>720</v>
      </c>
      <c r="L9977" s="2" t="str">
        <f>IF(Table1[[#This Row],[Discount % (In Rs)]]&gt;50%,"High Discount","Low Discount")</f>
        <v>High Discount</v>
      </c>
      <c r="M9977" s="3">
        <f>Table1[[#This Row],[Discount_Price (In Rs.)]]/Table1[[#This Row],[OriginalPrice (in Rs)]]</f>
        <v>0.60050041701417844</v>
      </c>
      <c r="N9977" s="4">
        <v>4.0999999999999996</v>
      </c>
      <c r="O9977">
        <v>298</v>
      </c>
      <c r="P9977" t="s">
        <v>20</v>
      </c>
      <c r="Q9977" t="s">
        <v>18379</v>
      </c>
    </row>
    <row r="9978" spans="1:17" x14ac:dyDescent="0.25">
      <c r="A9978" t="s">
        <v>18380</v>
      </c>
      <c r="B9978" s="1">
        <v>12014426</v>
      </c>
      <c r="C9978" t="s">
        <v>177</v>
      </c>
      <c r="D9978" t="s">
        <v>22</v>
      </c>
      <c r="E9978" t="s">
        <v>35</v>
      </c>
      <c r="F9978" t="s">
        <v>13</v>
      </c>
      <c r="G9978" s="2">
        <v>349</v>
      </c>
      <c r="H9978" s="2">
        <f>AVERAGEIF(Table1[[#All],[Category]],Table1[[#This Row],[Category]],Table1[[#All],[DiscountOffer]])</f>
        <v>726.0994423791791</v>
      </c>
      <c r="I9978" s="2">
        <v>999</v>
      </c>
      <c r="J9978" s="2">
        <f>IF(Table1[[#This Row],[Ratings]]&gt;4,Table1[[#This Row],[OriginalPrice (in Rs)]],0)</f>
        <v>0</v>
      </c>
      <c r="K9978" s="2">
        <f>Table1[[#This Row],[OriginalPrice (in Rs)]]-Table1[[#This Row],[DiscountOffer]]</f>
        <v>650</v>
      </c>
      <c r="L9978" s="2" t="str">
        <f>IF(Table1[[#This Row],[Discount % (In Rs)]]&gt;50%,"High Discount","Low Discount")</f>
        <v>High Discount</v>
      </c>
      <c r="M9978" s="3">
        <f>Table1[[#This Row],[Discount_Price (In Rs.)]]/Table1[[#This Row],[OriginalPrice (in Rs)]]</f>
        <v>0.65065065065065064</v>
      </c>
      <c r="N9978" s="4">
        <v>3.8</v>
      </c>
      <c r="O9978">
        <v>298</v>
      </c>
      <c r="P9978" t="s">
        <v>20</v>
      </c>
      <c r="Q9978" t="s">
        <v>18381</v>
      </c>
    </row>
    <row r="9979" spans="1:17" x14ac:dyDescent="0.25">
      <c r="A9979" t="s">
        <v>18451</v>
      </c>
      <c r="B9979" s="1">
        <v>14127392</v>
      </c>
      <c r="C9979" t="s">
        <v>2239</v>
      </c>
      <c r="D9979" t="s">
        <v>22</v>
      </c>
      <c r="E9979" t="s">
        <v>35</v>
      </c>
      <c r="F9979" t="s">
        <v>13</v>
      </c>
      <c r="G9979" s="2">
        <v>622</v>
      </c>
      <c r="H9979" s="2">
        <f>AVERAGEIF(Table1[[#All],[Category]],Table1[[#This Row],[Category]],Table1[[#All],[DiscountOffer]])</f>
        <v>726.0994423791791</v>
      </c>
      <c r="I9979" s="2">
        <v>699</v>
      </c>
      <c r="J9979" s="2">
        <f>IF(Table1[[#This Row],[Ratings]]&gt;4,Table1[[#This Row],[OriginalPrice (in Rs)]],0)</f>
        <v>0</v>
      </c>
      <c r="K9979" s="2">
        <f>Table1[[#This Row],[OriginalPrice (in Rs)]]-Table1[[#This Row],[DiscountOffer]]</f>
        <v>77</v>
      </c>
      <c r="L9979" s="2" t="str">
        <f>IF(Table1[[#This Row],[Discount % (In Rs)]]&gt;50%,"High Discount","Low Discount")</f>
        <v>Low Discount</v>
      </c>
      <c r="M9979" s="3">
        <f>Table1[[#This Row],[Discount_Price (In Rs.)]]/Table1[[#This Row],[OriginalPrice (in Rs)]]</f>
        <v>0.11015736766809728</v>
      </c>
      <c r="N9979" s="4">
        <v>4</v>
      </c>
      <c r="O9979">
        <v>297</v>
      </c>
      <c r="P9979" t="s">
        <v>32</v>
      </c>
      <c r="Q9979" t="s">
        <v>18452</v>
      </c>
    </row>
    <row r="9980" spans="1:17" x14ac:dyDescent="0.25">
      <c r="A9980" t="s">
        <v>18518</v>
      </c>
      <c r="B9980" s="1">
        <v>11609452</v>
      </c>
      <c r="C9980" t="s">
        <v>10</v>
      </c>
      <c r="D9980" t="s">
        <v>22</v>
      </c>
      <c r="E9980" t="s">
        <v>35</v>
      </c>
      <c r="F9980" t="s">
        <v>13</v>
      </c>
      <c r="G9980" s="2">
        <v>1899</v>
      </c>
      <c r="H9980" s="2">
        <f>AVERAGEIF(Table1[[#All],[Category]],Table1[[#This Row],[Category]],Table1[[#All],[DiscountOffer]])</f>
        <v>726.0994423791791</v>
      </c>
      <c r="I9980" s="2">
        <v>3799</v>
      </c>
      <c r="J9980" s="2">
        <f>IF(Table1[[#This Row],[Ratings]]&gt;4,Table1[[#This Row],[OriginalPrice (in Rs)]],0)</f>
        <v>3799</v>
      </c>
      <c r="K9980" s="2">
        <f>Table1[[#This Row],[OriginalPrice (in Rs)]]-Table1[[#This Row],[DiscountOffer]]</f>
        <v>1900</v>
      </c>
      <c r="L9980" s="2" t="str">
        <f>IF(Table1[[#This Row],[Discount % (In Rs)]]&gt;50%,"High Discount","Low Discount")</f>
        <v>High Discount</v>
      </c>
      <c r="M9980" s="3">
        <f>Table1[[#This Row],[Discount_Price (In Rs.)]]/Table1[[#This Row],[OriginalPrice (in Rs)]]</f>
        <v>0.50013161358252167</v>
      </c>
      <c r="N9980" s="4">
        <v>4.0999999999999996</v>
      </c>
      <c r="O9980">
        <v>296</v>
      </c>
      <c r="P9980" t="s">
        <v>37</v>
      </c>
      <c r="Q9980" t="s">
        <v>18519</v>
      </c>
    </row>
    <row r="9981" spans="1:17" x14ac:dyDescent="0.25">
      <c r="A9981" t="s">
        <v>18520</v>
      </c>
      <c r="B9981" s="1">
        <v>12747298</v>
      </c>
      <c r="C9981" t="s">
        <v>950</v>
      </c>
      <c r="D9981" t="s">
        <v>22</v>
      </c>
      <c r="E9981" t="s">
        <v>35</v>
      </c>
      <c r="F9981" t="s">
        <v>13</v>
      </c>
      <c r="G9981" s="2">
        <v>449</v>
      </c>
      <c r="H9981" s="2">
        <f>AVERAGEIF(Table1[[#All],[Category]],Table1[[#This Row],[Category]],Table1[[#All],[DiscountOffer]])</f>
        <v>726.0994423791791</v>
      </c>
      <c r="I9981" s="2">
        <v>499</v>
      </c>
      <c r="J9981" s="2">
        <f>IF(Table1[[#This Row],[Ratings]]&gt;4,Table1[[#This Row],[OriginalPrice (in Rs)]],0)</f>
        <v>499</v>
      </c>
      <c r="K9981" s="2">
        <f>Table1[[#This Row],[OriginalPrice (in Rs)]]-Table1[[#This Row],[DiscountOffer]]</f>
        <v>50</v>
      </c>
      <c r="L9981" s="2" t="str">
        <f>IF(Table1[[#This Row],[Discount % (In Rs)]]&gt;50%,"High Discount","Low Discount")</f>
        <v>Low Discount</v>
      </c>
      <c r="M9981" s="3">
        <f>Table1[[#This Row],[Discount_Price (In Rs.)]]/Table1[[#This Row],[OriginalPrice (in Rs)]]</f>
        <v>0.10020040080160321</v>
      </c>
      <c r="N9981" s="4">
        <v>4.2</v>
      </c>
      <c r="O9981">
        <v>296</v>
      </c>
      <c r="P9981" t="s">
        <v>209</v>
      </c>
      <c r="Q9981" t="s">
        <v>18521</v>
      </c>
    </row>
    <row r="9982" spans="1:17" x14ac:dyDescent="0.25">
      <c r="A9982" t="s">
        <v>18522</v>
      </c>
      <c r="B9982" s="1">
        <v>10574796</v>
      </c>
      <c r="C9982" t="s">
        <v>10</v>
      </c>
      <c r="D9982" t="s">
        <v>22</v>
      </c>
      <c r="E9982" t="s">
        <v>35</v>
      </c>
      <c r="F9982" t="s">
        <v>13</v>
      </c>
      <c r="G9982" s="2">
        <v>439</v>
      </c>
      <c r="H9982" s="2">
        <f>AVERAGEIF(Table1[[#All],[Category]],Table1[[#This Row],[Category]],Table1[[#All],[DiscountOffer]])</f>
        <v>726.0994423791791</v>
      </c>
      <c r="I9982" s="2">
        <v>799</v>
      </c>
      <c r="J9982" s="2">
        <f>IF(Table1[[#This Row],[Ratings]]&gt;4,Table1[[#This Row],[OriginalPrice (in Rs)]],0)</f>
        <v>0</v>
      </c>
      <c r="K9982" s="2">
        <f>Table1[[#This Row],[OriginalPrice (in Rs)]]-Table1[[#This Row],[DiscountOffer]]</f>
        <v>360</v>
      </c>
      <c r="L9982" s="2" t="str">
        <f>IF(Table1[[#This Row],[Discount % (In Rs)]]&gt;50%,"High Discount","Low Discount")</f>
        <v>Low Discount</v>
      </c>
      <c r="M9982" s="3">
        <f>Table1[[#This Row],[Discount_Price (In Rs.)]]/Table1[[#This Row],[OriginalPrice (in Rs)]]</f>
        <v>0.45056320400500627</v>
      </c>
      <c r="N9982" s="4">
        <v>3.8</v>
      </c>
      <c r="O9982">
        <v>296</v>
      </c>
      <c r="P9982" t="s">
        <v>37</v>
      </c>
      <c r="Q9982" t="s">
        <v>18523</v>
      </c>
    </row>
    <row r="9983" spans="1:17" x14ac:dyDescent="0.25">
      <c r="A9983" t="s">
        <v>18524</v>
      </c>
      <c r="B9983" s="1">
        <v>13134248</v>
      </c>
      <c r="C9983" t="s">
        <v>39</v>
      </c>
      <c r="D9983" t="s">
        <v>22</v>
      </c>
      <c r="E9983" t="s">
        <v>35</v>
      </c>
      <c r="F9983" t="s">
        <v>13</v>
      </c>
      <c r="G9983" s="2">
        <v>439</v>
      </c>
      <c r="H9983" s="2">
        <f>AVERAGEIF(Table1[[#All],[Category]],Table1[[#This Row],[Category]],Table1[[#All],[DiscountOffer]])</f>
        <v>726.0994423791791</v>
      </c>
      <c r="I9983" s="2">
        <v>799</v>
      </c>
      <c r="J9983" s="2">
        <f>IF(Table1[[#This Row],[Ratings]]&gt;4,Table1[[#This Row],[OriginalPrice (in Rs)]],0)</f>
        <v>799</v>
      </c>
      <c r="K9983" s="2">
        <f>Table1[[#This Row],[OriginalPrice (in Rs)]]-Table1[[#This Row],[DiscountOffer]]</f>
        <v>360</v>
      </c>
      <c r="L9983" s="2" t="str">
        <f>IF(Table1[[#This Row],[Discount % (In Rs)]]&gt;50%,"High Discount","Low Discount")</f>
        <v>Low Discount</v>
      </c>
      <c r="M9983" s="3">
        <f>Table1[[#This Row],[Discount_Price (In Rs.)]]/Table1[[#This Row],[OriginalPrice (in Rs)]]</f>
        <v>0.45056320400500627</v>
      </c>
      <c r="N9983" s="4">
        <v>4.2</v>
      </c>
      <c r="O9983">
        <v>296</v>
      </c>
      <c r="P9983" t="s">
        <v>20</v>
      </c>
      <c r="Q9983" t="s">
        <v>18525</v>
      </c>
    </row>
    <row r="9984" spans="1:17" x14ac:dyDescent="0.25">
      <c r="A9984" t="s">
        <v>18526</v>
      </c>
      <c r="B9984" s="1">
        <v>1686081</v>
      </c>
      <c r="C9984" t="s">
        <v>398</v>
      </c>
      <c r="D9984" t="s">
        <v>22</v>
      </c>
      <c r="E9984" t="s">
        <v>35</v>
      </c>
      <c r="F9984" t="s">
        <v>13</v>
      </c>
      <c r="G9984" s="2">
        <v>319</v>
      </c>
      <c r="H9984" s="2">
        <f>AVERAGEIF(Table1[[#All],[Category]],Table1[[#This Row],[Category]],Table1[[#All],[DiscountOffer]])</f>
        <v>726.0994423791791</v>
      </c>
      <c r="I9984" s="2">
        <v>799</v>
      </c>
      <c r="J9984" s="2">
        <f>IF(Table1[[#This Row],[Ratings]]&gt;4,Table1[[#This Row],[OriginalPrice (in Rs)]],0)</f>
        <v>0</v>
      </c>
      <c r="K9984" s="2">
        <f>Table1[[#This Row],[OriginalPrice (in Rs)]]-Table1[[#This Row],[DiscountOffer]]</f>
        <v>480</v>
      </c>
      <c r="L9984" s="2" t="str">
        <f>IF(Table1[[#This Row],[Discount % (In Rs)]]&gt;50%,"High Discount","Low Discount")</f>
        <v>High Discount</v>
      </c>
      <c r="M9984" s="3">
        <f>Table1[[#This Row],[Discount_Price (In Rs.)]]/Table1[[#This Row],[OriginalPrice (in Rs)]]</f>
        <v>0.60075093867334173</v>
      </c>
      <c r="N9984" s="4">
        <v>4</v>
      </c>
      <c r="O9984">
        <v>296</v>
      </c>
      <c r="P9984" t="s">
        <v>32</v>
      </c>
      <c r="Q9984" t="s">
        <v>18527</v>
      </c>
    </row>
    <row r="9985" spans="1:17" x14ac:dyDescent="0.25">
      <c r="A9985" t="s">
        <v>18598</v>
      </c>
      <c r="B9985" s="1">
        <v>3082371</v>
      </c>
      <c r="C9985" t="s">
        <v>39</v>
      </c>
      <c r="D9985" t="s">
        <v>22</v>
      </c>
      <c r="E9985" t="s">
        <v>35</v>
      </c>
      <c r="F9985" t="s">
        <v>13</v>
      </c>
      <c r="G9985" s="2">
        <v>549</v>
      </c>
      <c r="H9985" s="2">
        <f>AVERAGEIF(Table1[[#All],[Category]],Table1[[#This Row],[Category]],Table1[[#All],[DiscountOffer]])</f>
        <v>726.0994423791791</v>
      </c>
      <c r="I9985" s="2">
        <v>1099</v>
      </c>
      <c r="J9985" s="2">
        <f>IF(Table1[[#This Row],[Ratings]]&gt;4,Table1[[#This Row],[OriginalPrice (in Rs)]],0)</f>
        <v>1099</v>
      </c>
      <c r="K9985" s="2">
        <f>Table1[[#This Row],[OriginalPrice (in Rs)]]-Table1[[#This Row],[DiscountOffer]]</f>
        <v>550</v>
      </c>
      <c r="L9985" s="2" t="str">
        <f>IF(Table1[[#This Row],[Discount % (In Rs)]]&gt;50%,"High Discount","Low Discount")</f>
        <v>High Discount</v>
      </c>
      <c r="M9985" s="3">
        <f>Table1[[#This Row],[Discount_Price (In Rs.)]]/Table1[[#This Row],[OriginalPrice (in Rs)]]</f>
        <v>0.5004549590536852</v>
      </c>
      <c r="N9985" s="4">
        <v>4.0999999999999996</v>
      </c>
      <c r="O9985">
        <v>295</v>
      </c>
      <c r="P9985" t="s">
        <v>20</v>
      </c>
      <c r="Q9985" t="s">
        <v>18599</v>
      </c>
    </row>
    <row r="9986" spans="1:17" x14ac:dyDescent="0.25">
      <c r="A9986" t="s">
        <v>18602</v>
      </c>
      <c r="B9986" s="1">
        <v>10188529</v>
      </c>
      <c r="C9986" t="s">
        <v>146</v>
      </c>
      <c r="D9986" t="s">
        <v>22</v>
      </c>
      <c r="E9986" t="s">
        <v>35</v>
      </c>
      <c r="F9986" t="s">
        <v>13</v>
      </c>
      <c r="G9986" s="2">
        <v>649</v>
      </c>
      <c r="H9986" s="2">
        <f>AVERAGEIF(Table1[[#All],[Category]],Table1[[#This Row],[Category]],Table1[[#All],[DiscountOffer]])</f>
        <v>726.0994423791791</v>
      </c>
      <c r="I9986" s="2">
        <v>1299</v>
      </c>
      <c r="J9986" s="2">
        <f>IF(Table1[[#This Row],[Ratings]]&gt;4,Table1[[#This Row],[OriginalPrice (in Rs)]],0)</f>
        <v>1299</v>
      </c>
      <c r="K9986" s="2">
        <f>Table1[[#This Row],[OriginalPrice (in Rs)]]-Table1[[#This Row],[DiscountOffer]]</f>
        <v>650</v>
      </c>
      <c r="L9986" s="2" t="str">
        <f>IF(Table1[[#This Row],[Discount % (In Rs)]]&gt;50%,"High Discount","Low Discount")</f>
        <v>High Discount</v>
      </c>
      <c r="M9986" s="3">
        <f>Table1[[#This Row],[Discount_Price (In Rs.)]]/Table1[[#This Row],[OriginalPrice (in Rs)]]</f>
        <v>0.50038491147036179</v>
      </c>
      <c r="N9986" s="4">
        <v>4.0999999999999996</v>
      </c>
      <c r="O9986">
        <v>295</v>
      </c>
      <c r="P9986" t="s">
        <v>32</v>
      </c>
      <c r="Q9986" t="s">
        <v>18603</v>
      </c>
    </row>
    <row r="9987" spans="1:17" x14ac:dyDescent="0.25">
      <c r="A9987" t="s">
        <v>18604</v>
      </c>
      <c r="B9987" s="1">
        <v>15203080</v>
      </c>
      <c r="C9987" t="s">
        <v>12136</v>
      </c>
      <c r="D9987" t="s">
        <v>22</v>
      </c>
      <c r="E9987" t="s">
        <v>35</v>
      </c>
      <c r="F9987" t="s">
        <v>13</v>
      </c>
      <c r="G9987" s="2">
        <v>779</v>
      </c>
      <c r="H9987" s="2">
        <f>AVERAGEIF(Table1[[#All],[Category]],Table1[[#This Row],[Category]],Table1[[#All],[DiscountOffer]])</f>
        <v>726.0994423791791</v>
      </c>
      <c r="I9987" s="2">
        <v>1299</v>
      </c>
      <c r="J9987" s="2">
        <f>IF(Table1[[#This Row],[Ratings]]&gt;4,Table1[[#This Row],[OriginalPrice (in Rs)]],0)</f>
        <v>1299</v>
      </c>
      <c r="K9987" s="2">
        <f>Table1[[#This Row],[OriginalPrice (in Rs)]]-Table1[[#This Row],[DiscountOffer]]</f>
        <v>520</v>
      </c>
      <c r="L9987" s="2" t="str">
        <f>IF(Table1[[#This Row],[Discount % (In Rs)]]&gt;50%,"High Discount","Low Discount")</f>
        <v>Low Discount</v>
      </c>
      <c r="M9987" s="3">
        <f>Table1[[#This Row],[Discount_Price (In Rs.)]]/Table1[[#This Row],[OriginalPrice (in Rs)]]</f>
        <v>0.40030792917628943</v>
      </c>
      <c r="N9987" s="4">
        <v>4.4000000000000004</v>
      </c>
      <c r="O9987">
        <v>295</v>
      </c>
      <c r="P9987" t="s">
        <v>209</v>
      </c>
      <c r="Q9987" t="s">
        <v>18605</v>
      </c>
    </row>
    <row r="9988" spans="1:17" x14ac:dyDescent="0.25">
      <c r="A9988" t="s">
        <v>18691</v>
      </c>
      <c r="B9988" s="1">
        <v>11462764</v>
      </c>
      <c r="C9988" t="s">
        <v>10</v>
      </c>
      <c r="D9988" t="s">
        <v>22</v>
      </c>
      <c r="E9988" t="s">
        <v>35</v>
      </c>
      <c r="F9988" t="s">
        <v>13</v>
      </c>
      <c r="G9988" s="2">
        <v>629</v>
      </c>
      <c r="H9988" s="2">
        <f>AVERAGEIF(Table1[[#All],[Category]],Table1[[#This Row],[Category]],Table1[[#All],[DiscountOffer]])</f>
        <v>726.0994423791791</v>
      </c>
      <c r="I9988" s="2">
        <v>1399</v>
      </c>
      <c r="J9988" s="2">
        <f>IF(Table1[[#This Row],[Ratings]]&gt;4,Table1[[#This Row],[OriginalPrice (in Rs)]],0)</f>
        <v>1399</v>
      </c>
      <c r="K9988" s="2">
        <f>Table1[[#This Row],[OriginalPrice (in Rs)]]-Table1[[#This Row],[DiscountOffer]]</f>
        <v>770</v>
      </c>
      <c r="L9988" s="2" t="str">
        <f>IF(Table1[[#This Row],[Discount % (In Rs)]]&gt;50%,"High Discount","Low Discount")</f>
        <v>High Discount</v>
      </c>
      <c r="M9988" s="3">
        <f>Table1[[#This Row],[Discount_Price (In Rs.)]]/Table1[[#This Row],[OriginalPrice (in Rs)]]</f>
        <v>0.55039313795568268</v>
      </c>
      <c r="N9988" s="4">
        <v>4.2</v>
      </c>
      <c r="O9988">
        <v>294</v>
      </c>
      <c r="P9988" t="s">
        <v>37</v>
      </c>
      <c r="Q9988" t="s">
        <v>61</v>
      </c>
    </row>
    <row r="9989" spans="1:17" x14ac:dyDescent="0.25">
      <c r="A9989" t="s">
        <v>18695</v>
      </c>
      <c r="B9989" s="1">
        <v>10941044</v>
      </c>
      <c r="C9989" t="s">
        <v>10</v>
      </c>
      <c r="D9989" t="s">
        <v>22</v>
      </c>
      <c r="E9989" t="s">
        <v>35</v>
      </c>
      <c r="F9989" t="s">
        <v>13</v>
      </c>
      <c r="G9989" s="2">
        <v>314</v>
      </c>
      <c r="H9989" s="2">
        <f>AVERAGEIF(Table1[[#All],[Category]],Table1[[#This Row],[Category]],Table1[[#All],[DiscountOffer]])</f>
        <v>726.0994423791791</v>
      </c>
      <c r="I9989" s="2">
        <v>699</v>
      </c>
      <c r="J9989" s="2">
        <f>IF(Table1[[#This Row],[Ratings]]&gt;4,Table1[[#This Row],[OriginalPrice (in Rs)]],0)</f>
        <v>699</v>
      </c>
      <c r="K9989" s="2">
        <f>Table1[[#This Row],[OriginalPrice (in Rs)]]-Table1[[#This Row],[DiscountOffer]]</f>
        <v>385</v>
      </c>
      <c r="L9989" s="2" t="str">
        <f>IF(Table1[[#This Row],[Discount % (In Rs)]]&gt;50%,"High Discount","Low Discount")</f>
        <v>High Discount</v>
      </c>
      <c r="M9989" s="3">
        <f>Table1[[#This Row],[Discount_Price (In Rs.)]]/Table1[[#This Row],[OriginalPrice (in Rs)]]</f>
        <v>0.55078683834048636</v>
      </c>
      <c r="N9989" s="4">
        <v>4.0999999999999996</v>
      </c>
      <c r="O9989">
        <v>294</v>
      </c>
      <c r="P9989" t="s">
        <v>20</v>
      </c>
      <c r="Q9989" t="s">
        <v>18696</v>
      </c>
    </row>
    <row r="9990" spans="1:17" x14ac:dyDescent="0.25">
      <c r="A9990" t="s">
        <v>18697</v>
      </c>
      <c r="B9990" s="1">
        <v>12095244</v>
      </c>
      <c r="C9990" t="s">
        <v>1119</v>
      </c>
      <c r="D9990" t="s">
        <v>22</v>
      </c>
      <c r="E9990" t="s">
        <v>35</v>
      </c>
      <c r="F9990" t="s">
        <v>13</v>
      </c>
      <c r="G9990" s="2">
        <v>373</v>
      </c>
      <c r="H9990" s="2">
        <f>AVERAGEIF(Table1[[#All],[Category]],Table1[[#This Row],[Category]],Table1[[#All],[DiscountOffer]])</f>
        <v>726.0994423791791</v>
      </c>
      <c r="I9990" s="2">
        <v>829</v>
      </c>
      <c r="J9990" s="2">
        <f>IF(Table1[[#This Row],[Ratings]]&gt;4,Table1[[#This Row],[OriginalPrice (in Rs)]],0)</f>
        <v>829</v>
      </c>
      <c r="K9990" s="2">
        <f>Table1[[#This Row],[OriginalPrice (in Rs)]]-Table1[[#This Row],[DiscountOffer]]</f>
        <v>456</v>
      </c>
      <c r="L9990" s="2" t="str">
        <f>IF(Table1[[#This Row],[Discount % (In Rs)]]&gt;50%,"High Discount","Low Discount")</f>
        <v>High Discount</v>
      </c>
      <c r="M9990" s="3">
        <f>Table1[[#This Row],[Discount_Price (In Rs.)]]/Table1[[#This Row],[OriginalPrice (in Rs)]]</f>
        <v>0.55006031363088059</v>
      </c>
      <c r="N9990" s="4">
        <v>4.0999999999999996</v>
      </c>
      <c r="O9990">
        <v>294</v>
      </c>
      <c r="P9990" t="s">
        <v>20</v>
      </c>
      <c r="Q9990" t="s">
        <v>18698</v>
      </c>
    </row>
    <row r="9991" spans="1:17" x14ac:dyDescent="0.25">
      <c r="A9991" t="s">
        <v>18699</v>
      </c>
      <c r="B9991" s="1">
        <v>12118684</v>
      </c>
      <c r="C9991" t="s">
        <v>10</v>
      </c>
      <c r="D9991" t="s">
        <v>22</v>
      </c>
      <c r="E9991" t="s">
        <v>35</v>
      </c>
      <c r="F9991" t="s">
        <v>13</v>
      </c>
      <c r="G9991" s="2">
        <v>726.09944237918216</v>
      </c>
      <c r="H9991" s="2">
        <f>AVERAGEIF(Table1[[#All],[Category]],Table1[[#This Row],[Category]],Table1[[#All],[DiscountOffer]])</f>
        <v>726.0994423791791</v>
      </c>
      <c r="I9991" s="2">
        <v>899</v>
      </c>
      <c r="J9991" s="2">
        <f>IF(Table1[[#This Row],[Ratings]]&gt;4,Table1[[#This Row],[OriginalPrice (in Rs)]],0)</f>
        <v>0</v>
      </c>
      <c r="K9991" s="2">
        <f>Table1[[#This Row],[OriginalPrice (in Rs)]]-Table1[[#This Row],[DiscountOffer]]</f>
        <v>172.90055762081784</v>
      </c>
      <c r="L9991" s="2" t="str">
        <f>IF(Table1[[#This Row],[Discount % (In Rs)]]&gt;50%,"High Discount","Low Discount")</f>
        <v>Low Discount</v>
      </c>
      <c r="M9991" s="3">
        <f>Table1[[#This Row],[Discount_Price (In Rs.)]]/Table1[[#This Row],[OriginalPrice (in Rs)]]</f>
        <v>0.19232542560713886</v>
      </c>
      <c r="N9991" s="4">
        <v>4</v>
      </c>
      <c r="O9991">
        <v>294</v>
      </c>
      <c r="P9991" t="s">
        <v>37</v>
      </c>
      <c r="Q9991" t="s">
        <v>18700</v>
      </c>
    </row>
    <row r="9992" spans="1:17" x14ac:dyDescent="0.25">
      <c r="A9992" t="s">
        <v>18768</v>
      </c>
      <c r="B9992" s="1">
        <v>11548390</v>
      </c>
      <c r="C9992" t="s">
        <v>4439</v>
      </c>
      <c r="D9992" t="s">
        <v>22</v>
      </c>
      <c r="E9992" t="s">
        <v>35</v>
      </c>
      <c r="F9992" t="s">
        <v>13</v>
      </c>
      <c r="G9992" s="2">
        <v>439</v>
      </c>
      <c r="H9992" s="2">
        <f>AVERAGEIF(Table1[[#All],[Category]],Table1[[#This Row],[Category]],Table1[[#All],[DiscountOffer]])</f>
        <v>726.0994423791791</v>
      </c>
      <c r="I9992" s="2">
        <v>1099</v>
      </c>
      <c r="J9992" s="2">
        <f>IF(Table1[[#This Row],[Ratings]]&gt;4,Table1[[#This Row],[OriginalPrice (in Rs)]],0)</f>
        <v>1099</v>
      </c>
      <c r="K9992" s="2">
        <f>Table1[[#This Row],[OriginalPrice (in Rs)]]-Table1[[#This Row],[DiscountOffer]]</f>
        <v>660</v>
      </c>
      <c r="L9992" s="2" t="str">
        <f>IF(Table1[[#This Row],[Discount % (In Rs)]]&gt;50%,"High Discount","Low Discount")</f>
        <v>High Discount</v>
      </c>
      <c r="M9992" s="3">
        <f>Table1[[#This Row],[Discount_Price (In Rs.)]]/Table1[[#This Row],[OriginalPrice (in Rs)]]</f>
        <v>0.6005459508644222</v>
      </c>
      <c r="N9992" s="4">
        <v>4.0999999999999996</v>
      </c>
      <c r="O9992">
        <v>293</v>
      </c>
      <c r="P9992" t="s">
        <v>32</v>
      </c>
      <c r="Q9992" t="s">
        <v>18769</v>
      </c>
    </row>
    <row r="9993" spans="1:17" x14ac:dyDescent="0.25">
      <c r="A9993" t="s">
        <v>18775</v>
      </c>
      <c r="B9993" s="1">
        <v>12716236</v>
      </c>
      <c r="C9993" t="s">
        <v>456</v>
      </c>
      <c r="D9993" t="s">
        <v>22</v>
      </c>
      <c r="E9993" t="s">
        <v>35</v>
      </c>
      <c r="F9993" t="s">
        <v>13</v>
      </c>
      <c r="G9993" s="2">
        <v>726.09944237918216</v>
      </c>
      <c r="H9993" s="2">
        <f>AVERAGEIF(Table1[[#All],[Category]],Table1[[#This Row],[Category]],Table1[[#All],[DiscountOffer]])</f>
        <v>726.0994423791791</v>
      </c>
      <c r="I9993" s="2">
        <v>1499</v>
      </c>
      <c r="J9993" s="2">
        <f>IF(Table1[[#This Row],[Ratings]]&gt;4,Table1[[#This Row],[OriginalPrice (in Rs)]],0)</f>
        <v>1499</v>
      </c>
      <c r="K9993" s="2">
        <f>Table1[[#This Row],[OriginalPrice (in Rs)]]-Table1[[#This Row],[DiscountOffer]]</f>
        <v>772.90055762081784</v>
      </c>
      <c r="L9993" s="2" t="str">
        <f>IF(Table1[[#This Row],[Discount % (In Rs)]]&gt;50%,"High Discount","Low Discount")</f>
        <v>High Discount</v>
      </c>
      <c r="M9993" s="3">
        <f>Table1[[#This Row],[Discount_Price (In Rs.)]]/Table1[[#This Row],[OriginalPrice (in Rs)]]</f>
        <v>0.51561077893316731</v>
      </c>
      <c r="N9993" s="4">
        <v>4.4000000000000004</v>
      </c>
      <c r="O9993">
        <v>293</v>
      </c>
      <c r="P9993" t="s">
        <v>37</v>
      </c>
      <c r="Q9993" t="s">
        <v>18776</v>
      </c>
    </row>
    <row r="9994" spans="1:17" x14ac:dyDescent="0.25">
      <c r="A9994" t="s">
        <v>18781</v>
      </c>
      <c r="B9994" s="1">
        <v>12504560</v>
      </c>
      <c r="C9994" t="s">
        <v>10</v>
      </c>
      <c r="D9994" t="s">
        <v>22</v>
      </c>
      <c r="E9994" t="s">
        <v>35</v>
      </c>
      <c r="F9994" t="s">
        <v>13</v>
      </c>
      <c r="G9994" s="2">
        <v>424</v>
      </c>
      <c r="H9994" s="2">
        <f>AVERAGEIF(Table1[[#All],[Category]],Table1[[#This Row],[Category]],Table1[[#All],[DiscountOffer]])</f>
        <v>726.0994423791791</v>
      </c>
      <c r="I9994" s="2">
        <v>499</v>
      </c>
      <c r="J9994" s="2">
        <f>IF(Table1[[#This Row],[Ratings]]&gt;4,Table1[[#This Row],[OriginalPrice (in Rs)]],0)</f>
        <v>0</v>
      </c>
      <c r="K9994" s="2">
        <f>Table1[[#This Row],[OriginalPrice (in Rs)]]-Table1[[#This Row],[DiscountOffer]]</f>
        <v>75</v>
      </c>
      <c r="L9994" s="2" t="str">
        <f>IF(Table1[[#This Row],[Discount % (In Rs)]]&gt;50%,"High Discount","Low Discount")</f>
        <v>Low Discount</v>
      </c>
      <c r="M9994" s="3">
        <f>Table1[[#This Row],[Discount_Price (In Rs.)]]/Table1[[#This Row],[OriginalPrice (in Rs)]]</f>
        <v>0.15030060120240482</v>
      </c>
      <c r="N9994" s="4">
        <v>3.7</v>
      </c>
      <c r="O9994">
        <v>293</v>
      </c>
      <c r="P9994" t="s">
        <v>37</v>
      </c>
      <c r="Q9994" t="s">
        <v>18782</v>
      </c>
    </row>
    <row r="9995" spans="1:17" x14ac:dyDescent="0.25">
      <c r="A9995" t="s">
        <v>18785</v>
      </c>
      <c r="B9995" s="1">
        <v>12013486</v>
      </c>
      <c r="C9995" t="s">
        <v>10</v>
      </c>
      <c r="D9995" t="s">
        <v>22</v>
      </c>
      <c r="E9995" t="s">
        <v>35</v>
      </c>
      <c r="F9995" t="s">
        <v>13</v>
      </c>
      <c r="G9995" s="2">
        <v>449</v>
      </c>
      <c r="H9995" s="2">
        <f>AVERAGEIF(Table1[[#All],[Category]],Table1[[#This Row],[Category]],Table1[[#All],[DiscountOffer]])</f>
        <v>726.0994423791791</v>
      </c>
      <c r="I9995" s="2">
        <v>899</v>
      </c>
      <c r="J9995" s="2">
        <f>IF(Table1[[#This Row],[Ratings]]&gt;4,Table1[[#This Row],[OriginalPrice (in Rs)]],0)</f>
        <v>0</v>
      </c>
      <c r="K9995" s="2">
        <f>Table1[[#This Row],[OriginalPrice (in Rs)]]-Table1[[#This Row],[DiscountOffer]]</f>
        <v>450</v>
      </c>
      <c r="L9995" s="2" t="str">
        <f>IF(Table1[[#This Row],[Discount % (In Rs)]]&gt;50%,"High Discount","Low Discount")</f>
        <v>High Discount</v>
      </c>
      <c r="M9995" s="3">
        <f>Table1[[#This Row],[Discount_Price (In Rs.)]]/Table1[[#This Row],[OriginalPrice (in Rs)]]</f>
        <v>0.50055617352614012</v>
      </c>
      <c r="N9995" s="4">
        <v>3.8</v>
      </c>
      <c r="O9995">
        <v>293</v>
      </c>
      <c r="P9995" t="s">
        <v>62</v>
      </c>
      <c r="Q9995" t="s">
        <v>18786</v>
      </c>
    </row>
    <row r="9996" spans="1:17" x14ac:dyDescent="0.25">
      <c r="A9996" t="s">
        <v>18863</v>
      </c>
      <c r="B9996" s="1">
        <v>15203078</v>
      </c>
      <c r="C9996" t="s">
        <v>12136</v>
      </c>
      <c r="D9996" t="s">
        <v>22</v>
      </c>
      <c r="E9996" t="s">
        <v>35</v>
      </c>
      <c r="F9996" t="s">
        <v>13</v>
      </c>
      <c r="G9996" s="2">
        <v>779</v>
      </c>
      <c r="H9996" s="2">
        <f>AVERAGEIF(Table1[[#All],[Category]],Table1[[#This Row],[Category]],Table1[[#All],[DiscountOffer]])</f>
        <v>726.0994423791791</v>
      </c>
      <c r="I9996" s="2">
        <v>1299</v>
      </c>
      <c r="J9996" s="2">
        <f>IF(Table1[[#This Row],[Ratings]]&gt;4,Table1[[#This Row],[OriginalPrice (in Rs)]],0)</f>
        <v>0</v>
      </c>
      <c r="K9996" s="2">
        <f>Table1[[#This Row],[OriginalPrice (in Rs)]]-Table1[[#This Row],[DiscountOffer]]</f>
        <v>520</v>
      </c>
      <c r="L9996" s="2" t="str">
        <f>IF(Table1[[#This Row],[Discount % (In Rs)]]&gt;50%,"High Discount","Low Discount")</f>
        <v>Low Discount</v>
      </c>
      <c r="M9996" s="3">
        <f>Table1[[#This Row],[Discount_Price (In Rs.)]]/Table1[[#This Row],[OriginalPrice (in Rs)]]</f>
        <v>0.40030792917628943</v>
      </c>
      <c r="N9996" s="4">
        <v>4</v>
      </c>
      <c r="O9996">
        <v>292</v>
      </c>
      <c r="P9996" t="s">
        <v>209</v>
      </c>
      <c r="Q9996" t="s">
        <v>18864</v>
      </c>
    </row>
    <row r="9997" spans="1:17" x14ac:dyDescent="0.25">
      <c r="A9997" t="s">
        <v>18865</v>
      </c>
      <c r="B9997" s="1">
        <v>12504664</v>
      </c>
      <c r="C9997" t="s">
        <v>10</v>
      </c>
      <c r="D9997" t="s">
        <v>22</v>
      </c>
      <c r="E9997" t="s">
        <v>35</v>
      </c>
      <c r="F9997" t="s">
        <v>13</v>
      </c>
      <c r="G9997" s="2">
        <v>629</v>
      </c>
      <c r="H9997" s="2">
        <f>AVERAGEIF(Table1[[#All],[Category]],Table1[[#This Row],[Category]],Table1[[#All],[DiscountOffer]])</f>
        <v>726.0994423791791</v>
      </c>
      <c r="I9997" s="2">
        <v>1399</v>
      </c>
      <c r="J9997" s="2">
        <f>IF(Table1[[#This Row],[Ratings]]&gt;4,Table1[[#This Row],[OriginalPrice (in Rs)]],0)</f>
        <v>1399</v>
      </c>
      <c r="K9997" s="2">
        <f>Table1[[#This Row],[OriginalPrice (in Rs)]]-Table1[[#This Row],[DiscountOffer]]</f>
        <v>770</v>
      </c>
      <c r="L9997" s="2" t="str">
        <f>IF(Table1[[#This Row],[Discount % (In Rs)]]&gt;50%,"High Discount","Low Discount")</f>
        <v>High Discount</v>
      </c>
      <c r="M9997" s="3">
        <f>Table1[[#This Row],[Discount_Price (In Rs.)]]/Table1[[#This Row],[OriginalPrice (in Rs)]]</f>
        <v>0.55039313795568268</v>
      </c>
      <c r="N9997" s="4">
        <v>4.2</v>
      </c>
      <c r="O9997">
        <v>292</v>
      </c>
      <c r="P9997" t="s">
        <v>37</v>
      </c>
      <c r="Q9997" t="s">
        <v>18866</v>
      </c>
    </row>
    <row r="9998" spans="1:17" x14ac:dyDescent="0.25">
      <c r="A9998" t="s">
        <v>18867</v>
      </c>
      <c r="B9998" s="1">
        <v>15551438</v>
      </c>
      <c r="C9998" t="s">
        <v>745</v>
      </c>
      <c r="D9998" t="s">
        <v>22</v>
      </c>
      <c r="E9998" t="s">
        <v>35</v>
      </c>
      <c r="F9998" t="s">
        <v>13</v>
      </c>
      <c r="G9998" s="2">
        <v>726.09944237918216</v>
      </c>
      <c r="H9998" s="2">
        <f>AVERAGEIF(Table1[[#All],[Category]],Table1[[#This Row],[Category]],Table1[[#All],[DiscountOffer]])</f>
        <v>726.0994423791791</v>
      </c>
      <c r="I9998" s="2">
        <v>1499</v>
      </c>
      <c r="J9998" s="2">
        <f>IF(Table1[[#This Row],[Ratings]]&gt;4,Table1[[#This Row],[OriginalPrice (in Rs)]],0)</f>
        <v>1499</v>
      </c>
      <c r="K9998" s="2">
        <f>Table1[[#This Row],[OriginalPrice (in Rs)]]-Table1[[#This Row],[DiscountOffer]]</f>
        <v>772.90055762081784</v>
      </c>
      <c r="L9998" s="2" t="str">
        <f>IF(Table1[[#This Row],[Discount % (In Rs)]]&gt;50%,"High Discount","Low Discount")</f>
        <v>High Discount</v>
      </c>
      <c r="M9998" s="3">
        <f>Table1[[#This Row],[Discount_Price (In Rs.)]]/Table1[[#This Row],[OriginalPrice (in Rs)]]</f>
        <v>0.51561077893316731</v>
      </c>
      <c r="N9998" s="4">
        <v>4.2</v>
      </c>
      <c r="O9998">
        <v>292</v>
      </c>
      <c r="P9998" t="s">
        <v>209</v>
      </c>
      <c r="Q9998" t="s">
        <v>18868</v>
      </c>
    </row>
    <row r="9999" spans="1:17" x14ac:dyDescent="0.25">
      <c r="A9999" t="s">
        <v>18869</v>
      </c>
      <c r="B9999" s="1">
        <v>2339687</v>
      </c>
      <c r="C9999" t="s">
        <v>146</v>
      </c>
      <c r="D9999" t="s">
        <v>22</v>
      </c>
      <c r="E9999" t="s">
        <v>35</v>
      </c>
      <c r="F9999" t="s">
        <v>13</v>
      </c>
      <c r="G9999" s="2">
        <v>799</v>
      </c>
      <c r="H9999" s="2">
        <f>AVERAGEIF(Table1[[#All],[Category]],Table1[[#This Row],[Category]],Table1[[#All],[DiscountOffer]])</f>
        <v>726.0994423791791</v>
      </c>
      <c r="I9999" s="2">
        <v>1599</v>
      </c>
      <c r="J9999" s="2">
        <f>IF(Table1[[#This Row],[Ratings]]&gt;4,Table1[[#This Row],[OriginalPrice (in Rs)]],0)</f>
        <v>1599</v>
      </c>
      <c r="K9999" s="2">
        <f>Table1[[#This Row],[OriginalPrice (in Rs)]]-Table1[[#This Row],[DiscountOffer]]</f>
        <v>800</v>
      </c>
      <c r="L9999" s="2" t="str">
        <f>IF(Table1[[#This Row],[Discount % (In Rs)]]&gt;50%,"High Discount","Low Discount")</f>
        <v>High Discount</v>
      </c>
      <c r="M9999" s="3">
        <f>Table1[[#This Row],[Discount_Price (In Rs.)]]/Table1[[#This Row],[OriginalPrice (in Rs)]]</f>
        <v>0.50031269543464663</v>
      </c>
      <c r="N9999" s="4">
        <v>4.3</v>
      </c>
      <c r="O9999">
        <v>292</v>
      </c>
      <c r="P9999" t="s">
        <v>32</v>
      </c>
      <c r="Q9999" t="s">
        <v>18870</v>
      </c>
    </row>
    <row r="10000" spans="1:17" x14ac:dyDescent="0.25">
      <c r="A10000" t="s">
        <v>18877</v>
      </c>
      <c r="B10000" s="1">
        <v>14127398</v>
      </c>
      <c r="C10000" t="s">
        <v>2239</v>
      </c>
      <c r="D10000" t="s">
        <v>22</v>
      </c>
      <c r="E10000" t="s">
        <v>35</v>
      </c>
      <c r="F10000" t="s">
        <v>13</v>
      </c>
      <c r="G10000" s="2">
        <v>339</v>
      </c>
      <c r="H10000" s="2">
        <f>AVERAGEIF(Table1[[#All],[Category]],Table1[[#This Row],[Category]],Table1[[#All],[DiscountOffer]])</f>
        <v>726.0994423791791</v>
      </c>
      <c r="I10000" s="2">
        <v>399</v>
      </c>
      <c r="J10000" s="2">
        <f>IF(Table1[[#This Row],[Ratings]]&gt;4,Table1[[#This Row],[OriginalPrice (in Rs)]],0)</f>
        <v>399</v>
      </c>
      <c r="K10000" s="2">
        <f>Table1[[#This Row],[OriginalPrice (in Rs)]]-Table1[[#This Row],[DiscountOffer]]</f>
        <v>60</v>
      </c>
      <c r="L10000" s="2" t="str">
        <f>IF(Table1[[#This Row],[Discount % (In Rs)]]&gt;50%,"High Discount","Low Discount")</f>
        <v>Low Discount</v>
      </c>
      <c r="M10000" s="3">
        <f>Table1[[#This Row],[Discount_Price (In Rs.)]]/Table1[[#This Row],[OriginalPrice (in Rs)]]</f>
        <v>0.15037593984962405</v>
      </c>
      <c r="N10000" s="4">
        <v>4.2</v>
      </c>
      <c r="O10000">
        <v>292</v>
      </c>
      <c r="P10000" t="s">
        <v>32</v>
      </c>
      <c r="Q10000" t="s">
        <v>18878</v>
      </c>
    </row>
    <row r="10001" spans="1:17" x14ac:dyDescent="0.25">
      <c r="A10001" t="s">
        <v>18879</v>
      </c>
      <c r="B10001" s="1">
        <v>10943350</v>
      </c>
      <c r="C10001" t="s">
        <v>10</v>
      </c>
      <c r="D10001" t="s">
        <v>22</v>
      </c>
      <c r="E10001" t="s">
        <v>35</v>
      </c>
      <c r="F10001" t="s">
        <v>13</v>
      </c>
      <c r="G10001" s="2">
        <v>359</v>
      </c>
      <c r="H10001" s="2">
        <f>AVERAGEIF(Table1[[#All],[Category]],Table1[[#This Row],[Category]],Table1[[#All],[DiscountOffer]])</f>
        <v>726.0994423791791</v>
      </c>
      <c r="I10001" s="2">
        <v>799</v>
      </c>
      <c r="J10001" s="2">
        <f>IF(Table1[[#This Row],[Ratings]]&gt;4,Table1[[#This Row],[OriginalPrice (in Rs)]],0)</f>
        <v>0</v>
      </c>
      <c r="K10001" s="2">
        <f>Table1[[#This Row],[OriginalPrice (in Rs)]]-Table1[[#This Row],[DiscountOffer]]</f>
        <v>440</v>
      </c>
      <c r="L10001" s="2" t="str">
        <f>IF(Table1[[#This Row],[Discount % (In Rs)]]&gt;50%,"High Discount","Low Discount")</f>
        <v>High Discount</v>
      </c>
      <c r="M10001" s="3">
        <f>Table1[[#This Row],[Discount_Price (In Rs.)]]/Table1[[#This Row],[OriginalPrice (in Rs)]]</f>
        <v>0.55068836045056324</v>
      </c>
      <c r="N10001" s="4">
        <v>4</v>
      </c>
      <c r="O10001">
        <v>292</v>
      </c>
      <c r="P10001" t="s">
        <v>37</v>
      </c>
      <c r="Q10001" t="s">
        <v>18880</v>
      </c>
    </row>
    <row r="10002" spans="1:17" x14ac:dyDescent="0.25">
      <c r="A10002" t="s">
        <v>18944</v>
      </c>
      <c r="B10002" s="1">
        <v>10574912</v>
      </c>
      <c r="C10002" t="s">
        <v>10</v>
      </c>
      <c r="D10002" t="s">
        <v>22</v>
      </c>
      <c r="E10002" t="s">
        <v>35</v>
      </c>
      <c r="F10002" t="s">
        <v>13</v>
      </c>
      <c r="G10002" s="2">
        <v>799</v>
      </c>
      <c r="H10002" s="2">
        <f>AVERAGEIF(Table1[[#All],[Category]],Table1[[#This Row],[Category]],Table1[[#All],[DiscountOffer]])</f>
        <v>726.0994423791791</v>
      </c>
      <c r="I10002" s="2">
        <v>1599</v>
      </c>
      <c r="J10002" s="2">
        <f>IF(Table1[[#This Row],[Ratings]]&gt;4,Table1[[#This Row],[OriginalPrice (in Rs)]],0)</f>
        <v>1599</v>
      </c>
      <c r="K10002" s="2">
        <f>Table1[[#This Row],[OriginalPrice (in Rs)]]-Table1[[#This Row],[DiscountOffer]]</f>
        <v>800</v>
      </c>
      <c r="L10002" s="2" t="str">
        <f>IF(Table1[[#This Row],[Discount % (In Rs)]]&gt;50%,"High Discount","Low Discount")</f>
        <v>High Discount</v>
      </c>
      <c r="M10002" s="3">
        <f>Table1[[#This Row],[Discount_Price (In Rs.)]]/Table1[[#This Row],[OriginalPrice (in Rs)]]</f>
        <v>0.50031269543464663</v>
      </c>
      <c r="N10002" s="4">
        <v>4.5</v>
      </c>
      <c r="O10002">
        <v>291</v>
      </c>
      <c r="P10002" t="s">
        <v>37</v>
      </c>
      <c r="Q10002" t="s">
        <v>18945</v>
      </c>
    </row>
    <row r="10003" spans="1:17" x14ac:dyDescent="0.25">
      <c r="A10003" t="s">
        <v>18949</v>
      </c>
      <c r="B10003" s="1">
        <v>12251176</v>
      </c>
      <c r="C10003" t="s">
        <v>10</v>
      </c>
      <c r="D10003" t="s">
        <v>22</v>
      </c>
      <c r="E10003" t="s">
        <v>35</v>
      </c>
      <c r="F10003" t="s">
        <v>13</v>
      </c>
      <c r="G10003" s="2">
        <v>439</v>
      </c>
      <c r="H10003" s="2">
        <f>AVERAGEIF(Table1[[#All],[Category]],Table1[[#This Row],[Category]],Table1[[#All],[DiscountOffer]])</f>
        <v>726.0994423791791</v>
      </c>
      <c r="I10003" s="2">
        <v>799</v>
      </c>
      <c r="J10003" s="2">
        <f>IF(Table1[[#This Row],[Ratings]]&gt;4,Table1[[#This Row],[OriginalPrice (in Rs)]],0)</f>
        <v>0</v>
      </c>
      <c r="K10003" s="2">
        <f>Table1[[#This Row],[OriginalPrice (in Rs)]]-Table1[[#This Row],[DiscountOffer]]</f>
        <v>360</v>
      </c>
      <c r="L10003" s="2" t="str">
        <f>IF(Table1[[#This Row],[Discount % (In Rs)]]&gt;50%,"High Discount","Low Discount")</f>
        <v>Low Discount</v>
      </c>
      <c r="M10003" s="3">
        <f>Table1[[#This Row],[Discount_Price (In Rs.)]]/Table1[[#This Row],[OriginalPrice (in Rs)]]</f>
        <v>0.45056320400500627</v>
      </c>
      <c r="N10003" s="4">
        <v>3.8</v>
      </c>
      <c r="O10003">
        <v>291</v>
      </c>
      <c r="P10003" t="s">
        <v>37</v>
      </c>
      <c r="Q10003" t="s">
        <v>18950</v>
      </c>
    </row>
    <row r="10004" spans="1:17" x14ac:dyDescent="0.25">
      <c r="A10004" t="s">
        <v>19074</v>
      </c>
      <c r="B10004" s="1">
        <v>11240284</v>
      </c>
      <c r="C10004" t="s">
        <v>10</v>
      </c>
      <c r="D10004" t="s">
        <v>22</v>
      </c>
      <c r="E10004" t="s">
        <v>35</v>
      </c>
      <c r="F10004" t="s">
        <v>13</v>
      </c>
      <c r="G10004" s="2">
        <v>726.09944237918216</v>
      </c>
      <c r="H10004" s="2">
        <f>AVERAGEIF(Table1[[#All],[Category]],Table1[[#This Row],[Category]],Table1[[#All],[DiscountOffer]])</f>
        <v>726.0994423791791</v>
      </c>
      <c r="I10004" s="2">
        <v>1599</v>
      </c>
      <c r="J10004" s="2">
        <f>IF(Table1[[#This Row],[Ratings]]&gt;4,Table1[[#This Row],[OriginalPrice (in Rs)]],0)</f>
        <v>1599</v>
      </c>
      <c r="K10004" s="2">
        <f>Table1[[#This Row],[OriginalPrice (in Rs)]]-Table1[[#This Row],[DiscountOffer]]</f>
        <v>872.90055762081784</v>
      </c>
      <c r="L10004" s="2" t="str">
        <f>IF(Table1[[#This Row],[Discount % (In Rs)]]&gt;50%,"High Discount","Low Discount")</f>
        <v>High Discount</v>
      </c>
      <c r="M10004" s="3">
        <f>Table1[[#This Row],[Discount_Price (In Rs.)]]/Table1[[#This Row],[OriginalPrice (in Rs)]]</f>
        <v>0.54590403853709679</v>
      </c>
      <c r="N10004" s="4">
        <v>4.0999999999999996</v>
      </c>
      <c r="O10004">
        <v>289</v>
      </c>
      <c r="P10004" t="s">
        <v>37</v>
      </c>
      <c r="Q10004" t="s">
        <v>19075</v>
      </c>
    </row>
    <row r="10005" spans="1:17" x14ac:dyDescent="0.25">
      <c r="A10005" t="s">
        <v>19080</v>
      </c>
      <c r="B10005" s="1">
        <v>13345634</v>
      </c>
      <c r="C10005" t="s">
        <v>39</v>
      </c>
      <c r="D10005" t="s">
        <v>22</v>
      </c>
      <c r="E10005" t="s">
        <v>35</v>
      </c>
      <c r="F10005" t="s">
        <v>13</v>
      </c>
      <c r="G10005" s="2">
        <v>339</v>
      </c>
      <c r="H10005" s="2">
        <f>AVERAGEIF(Table1[[#All],[Category]],Table1[[#This Row],[Category]],Table1[[#All],[DiscountOffer]])</f>
        <v>726.0994423791791</v>
      </c>
      <c r="I10005" s="2">
        <v>849</v>
      </c>
      <c r="J10005" s="2">
        <f>IF(Table1[[#This Row],[Ratings]]&gt;4,Table1[[#This Row],[OriginalPrice (in Rs)]],0)</f>
        <v>849</v>
      </c>
      <c r="K10005" s="2">
        <f>Table1[[#This Row],[OriginalPrice (in Rs)]]-Table1[[#This Row],[DiscountOffer]]</f>
        <v>510</v>
      </c>
      <c r="L10005" s="2" t="str">
        <f>IF(Table1[[#This Row],[Discount % (In Rs)]]&gt;50%,"High Discount","Low Discount")</f>
        <v>High Discount</v>
      </c>
      <c r="M10005" s="3">
        <f>Table1[[#This Row],[Discount_Price (In Rs.)]]/Table1[[#This Row],[OriginalPrice (in Rs)]]</f>
        <v>0.60070671378091878</v>
      </c>
      <c r="N10005" s="4">
        <v>4.4000000000000004</v>
      </c>
      <c r="O10005">
        <v>289</v>
      </c>
      <c r="P10005" t="s">
        <v>20</v>
      </c>
      <c r="Q10005" t="s">
        <v>19081</v>
      </c>
    </row>
    <row r="10006" spans="1:17" x14ac:dyDescent="0.25">
      <c r="A10006" t="s">
        <v>19082</v>
      </c>
      <c r="B10006" s="1">
        <v>9200813</v>
      </c>
      <c r="C10006" t="s">
        <v>1119</v>
      </c>
      <c r="D10006" t="s">
        <v>22</v>
      </c>
      <c r="E10006" t="s">
        <v>35</v>
      </c>
      <c r="F10006" t="s">
        <v>13</v>
      </c>
      <c r="G10006" s="2">
        <v>417</v>
      </c>
      <c r="H10006" s="2">
        <f>AVERAGEIF(Table1[[#All],[Category]],Table1[[#This Row],[Category]],Table1[[#All],[DiscountOffer]])</f>
        <v>726.0994423791791</v>
      </c>
      <c r="I10006" s="2">
        <v>949</v>
      </c>
      <c r="J10006" s="2">
        <f>IF(Table1[[#This Row],[Ratings]]&gt;4,Table1[[#This Row],[OriginalPrice (in Rs)]],0)</f>
        <v>949</v>
      </c>
      <c r="K10006" s="2">
        <f>Table1[[#This Row],[OriginalPrice (in Rs)]]-Table1[[#This Row],[DiscountOffer]]</f>
        <v>532</v>
      </c>
      <c r="L10006" s="2" t="str">
        <f>IF(Table1[[#This Row],[Discount % (In Rs)]]&gt;50%,"High Discount","Low Discount")</f>
        <v>High Discount</v>
      </c>
      <c r="M10006" s="3">
        <f>Table1[[#This Row],[Discount_Price (In Rs.)]]/Table1[[#This Row],[OriginalPrice (in Rs)]]</f>
        <v>0.56059009483667022</v>
      </c>
      <c r="N10006" s="4">
        <v>4.3</v>
      </c>
      <c r="O10006">
        <v>289</v>
      </c>
      <c r="P10006" t="s">
        <v>20</v>
      </c>
      <c r="Q10006" t="s">
        <v>19083</v>
      </c>
    </row>
    <row r="10007" spans="1:17" x14ac:dyDescent="0.25">
      <c r="A10007" t="s">
        <v>19084</v>
      </c>
      <c r="B10007" s="1">
        <v>6801477</v>
      </c>
      <c r="C10007" t="s">
        <v>791</v>
      </c>
      <c r="D10007" t="s">
        <v>22</v>
      </c>
      <c r="E10007" t="s">
        <v>35</v>
      </c>
      <c r="F10007" t="s">
        <v>13</v>
      </c>
      <c r="G10007" s="2">
        <v>449</v>
      </c>
      <c r="H10007" s="2">
        <f>AVERAGEIF(Table1[[#All],[Category]],Table1[[#This Row],[Category]],Table1[[#All],[DiscountOffer]])</f>
        <v>726.0994423791791</v>
      </c>
      <c r="I10007" s="2">
        <v>999</v>
      </c>
      <c r="J10007" s="2">
        <f>IF(Table1[[#This Row],[Ratings]]&gt;4,Table1[[#This Row],[OriginalPrice (in Rs)]],0)</f>
        <v>0</v>
      </c>
      <c r="K10007" s="2">
        <f>Table1[[#This Row],[OriginalPrice (in Rs)]]-Table1[[#This Row],[DiscountOffer]]</f>
        <v>550</v>
      </c>
      <c r="L10007" s="2" t="str">
        <f>IF(Table1[[#This Row],[Discount % (In Rs)]]&gt;50%,"High Discount","Low Discount")</f>
        <v>High Discount</v>
      </c>
      <c r="M10007" s="3">
        <f>Table1[[#This Row],[Discount_Price (In Rs.)]]/Table1[[#This Row],[OriginalPrice (in Rs)]]</f>
        <v>0.55055055055055058</v>
      </c>
      <c r="N10007" s="4">
        <v>3.9</v>
      </c>
      <c r="O10007">
        <v>289</v>
      </c>
      <c r="P10007" t="s">
        <v>32</v>
      </c>
      <c r="Q10007" t="s">
        <v>19085</v>
      </c>
    </row>
    <row r="10008" spans="1:17" x14ac:dyDescent="0.25">
      <c r="A10008" t="s">
        <v>19165</v>
      </c>
      <c r="B10008" s="1">
        <v>14911744</v>
      </c>
      <c r="C10008" t="s">
        <v>53</v>
      </c>
      <c r="D10008" t="s">
        <v>22</v>
      </c>
      <c r="E10008" t="s">
        <v>35</v>
      </c>
      <c r="F10008" t="s">
        <v>13</v>
      </c>
      <c r="G10008" s="2">
        <v>299</v>
      </c>
      <c r="H10008" s="2">
        <f>AVERAGEIF(Table1[[#All],[Category]],Table1[[#This Row],[Category]],Table1[[#All],[DiscountOffer]])</f>
        <v>726.0994423791791</v>
      </c>
      <c r="I10008" s="2">
        <v>749</v>
      </c>
      <c r="J10008" s="2">
        <f>IF(Table1[[#This Row],[Ratings]]&gt;4,Table1[[#This Row],[OriginalPrice (in Rs)]],0)</f>
        <v>749</v>
      </c>
      <c r="K10008" s="2">
        <f>Table1[[#This Row],[OriginalPrice (in Rs)]]-Table1[[#This Row],[DiscountOffer]]</f>
        <v>450</v>
      </c>
      <c r="L10008" s="2" t="str">
        <f>IF(Table1[[#This Row],[Discount % (In Rs)]]&gt;50%,"High Discount","Low Discount")</f>
        <v>High Discount</v>
      </c>
      <c r="M10008" s="3">
        <f>Table1[[#This Row],[Discount_Price (In Rs.)]]/Table1[[#This Row],[OriginalPrice (in Rs)]]</f>
        <v>0.6008010680907877</v>
      </c>
      <c r="N10008" s="4">
        <v>4.5</v>
      </c>
      <c r="O10008">
        <v>288</v>
      </c>
      <c r="P10008" t="s">
        <v>20</v>
      </c>
      <c r="Q10008" t="s">
        <v>19166</v>
      </c>
    </row>
    <row r="10009" spans="1:17" x14ac:dyDescent="0.25">
      <c r="A10009" t="s">
        <v>19225</v>
      </c>
      <c r="B10009" s="1">
        <v>13528810</v>
      </c>
      <c r="C10009" t="s">
        <v>456</v>
      </c>
      <c r="D10009" t="s">
        <v>22</v>
      </c>
      <c r="E10009" t="s">
        <v>35</v>
      </c>
      <c r="F10009" t="s">
        <v>13</v>
      </c>
      <c r="G10009" s="2">
        <v>726.09944237918216</v>
      </c>
      <c r="H10009" s="2">
        <f>AVERAGEIF(Table1[[#All],[Category]],Table1[[#This Row],[Category]],Table1[[#All],[DiscountOffer]])</f>
        <v>726.0994423791791</v>
      </c>
      <c r="I10009" s="2">
        <v>1299</v>
      </c>
      <c r="J10009" s="2">
        <f>IF(Table1[[#This Row],[Ratings]]&gt;4,Table1[[#This Row],[OriginalPrice (in Rs)]],0)</f>
        <v>1299</v>
      </c>
      <c r="K10009" s="2">
        <f>Table1[[#This Row],[OriginalPrice (in Rs)]]-Table1[[#This Row],[DiscountOffer]]</f>
        <v>572.90055762081784</v>
      </c>
      <c r="L10009" s="2" t="str">
        <f>IF(Table1[[#This Row],[Discount % (In Rs)]]&gt;50%,"High Discount","Low Discount")</f>
        <v>Low Discount</v>
      </c>
      <c r="M10009" s="3">
        <f>Table1[[#This Row],[Discount_Price (In Rs.)]]/Table1[[#This Row],[OriginalPrice (in Rs)]]</f>
        <v>0.44103199200986748</v>
      </c>
      <c r="N10009" s="4">
        <v>4.4000000000000004</v>
      </c>
      <c r="O10009">
        <v>287</v>
      </c>
      <c r="P10009" t="s">
        <v>98</v>
      </c>
      <c r="Q10009" t="s">
        <v>19226</v>
      </c>
    </row>
    <row r="10010" spans="1:17" x14ac:dyDescent="0.25">
      <c r="A10010" t="s">
        <v>19230</v>
      </c>
      <c r="B10010" s="1">
        <v>2485228</v>
      </c>
      <c r="C10010" t="s">
        <v>12399</v>
      </c>
      <c r="D10010" t="s">
        <v>22</v>
      </c>
      <c r="E10010" t="s">
        <v>35</v>
      </c>
      <c r="F10010" t="s">
        <v>13</v>
      </c>
      <c r="G10010" s="2">
        <v>499</v>
      </c>
      <c r="H10010" s="2">
        <f>AVERAGEIF(Table1[[#All],[Category]],Table1[[#This Row],[Category]],Table1[[#All],[DiscountOffer]])</f>
        <v>726.0994423791791</v>
      </c>
      <c r="I10010" s="2">
        <v>745</v>
      </c>
      <c r="J10010" s="2">
        <f>IF(Table1[[#This Row],[Ratings]]&gt;4,Table1[[#This Row],[OriginalPrice (in Rs)]],0)</f>
        <v>745</v>
      </c>
      <c r="K10010" s="2">
        <f>Table1[[#This Row],[OriginalPrice (in Rs)]]-Table1[[#This Row],[DiscountOffer]]</f>
        <v>246</v>
      </c>
      <c r="L10010" s="2" t="str">
        <f>IF(Table1[[#This Row],[Discount % (In Rs)]]&gt;50%,"High Discount","Low Discount")</f>
        <v>Low Discount</v>
      </c>
      <c r="M10010" s="3">
        <f>Table1[[#This Row],[Discount_Price (In Rs.)]]/Table1[[#This Row],[OriginalPrice (in Rs)]]</f>
        <v>0.3302013422818792</v>
      </c>
      <c r="N10010" s="4">
        <v>4.4000000000000004</v>
      </c>
      <c r="O10010">
        <v>287</v>
      </c>
      <c r="P10010" t="s">
        <v>1280</v>
      </c>
      <c r="Q10010" t="s">
        <v>19231</v>
      </c>
    </row>
    <row r="10011" spans="1:17" x14ac:dyDescent="0.25">
      <c r="A10011" t="s">
        <v>19312</v>
      </c>
      <c r="B10011" s="1">
        <v>10424640</v>
      </c>
      <c r="C10011" t="s">
        <v>10</v>
      </c>
      <c r="D10011" t="s">
        <v>22</v>
      </c>
      <c r="E10011" t="s">
        <v>35</v>
      </c>
      <c r="F10011" t="s">
        <v>13</v>
      </c>
      <c r="G10011" s="2">
        <v>399</v>
      </c>
      <c r="H10011" s="2">
        <f>AVERAGEIF(Table1[[#All],[Category]],Table1[[#This Row],[Category]],Table1[[#All],[DiscountOffer]])</f>
        <v>726.0994423791791</v>
      </c>
      <c r="I10011" s="2">
        <v>499</v>
      </c>
      <c r="J10011" s="2">
        <f>IF(Table1[[#This Row],[Ratings]]&gt;4,Table1[[#This Row],[OriginalPrice (in Rs)]],0)</f>
        <v>499</v>
      </c>
      <c r="K10011" s="2">
        <f>Table1[[#This Row],[OriginalPrice (in Rs)]]-Table1[[#This Row],[DiscountOffer]]</f>
        <v>100</v>
      </c>
      <c r="L10011" s="2" t="str">
        <f>IF(Table1[[#This Row],[Discount % (In Rs)]]&gt;50%,"High Discount","Low Discount")</f>
        <v>Low Discount</v>
      </c>
      <c r="M10011" s="3">
        <f>Table1[[#This Row],[Discount_Price (In Rs.)]]/Table1[[#This Row],[OriginalPrice (in Rs)]]</f>
        <v>0.20040080160320642</v>
      </c>
      <c r="N10011" s="4">
        <v>4.5</v>
      </c>
      <c r="O10011">
        <v>286</v>
      </c>
      <c r="P10011" t="s">
        <v>20</v>
      </c>
      <c r="Q10011" t="s">
        <v>19313</v>
      </c>
    </row>
    <row r="10012" spans="1:17" x14ac:dyDescent="0.25">
      <c r="A10012" t="s">
        <v>19383</v>
      </c>
      <c r="B10012" s="1">
        <v>11087208</v>
      </c>
      <c r="C10012" t="s">
        <v>19384</v>
      </c>
      <c r="D10012" t="s">
        <v>22</v>
      </c>
      <c r="E10012" t="s">
        <v>35</v>
      </c>
      <c r="F10012" t="s">
        <v>13</v>
      </c>
      <c r="G10012" s="2">
        <v>626</v>
      </c>
      <c r="H10012" s="2">
        <f>AVERAGEIF(Table1[[#All],[Category]],Table1[[#This Row],[Category]],Table1[[#All],[DiscountOffer]])</f>
        <v>726.0994423791791</v>
      </c>
      <c r="I10012" s="2">
        <v>1099</v>
      </c>
      <c r="J10012" s="2">
        <f>IF(Table1[[#This Row],[Ratings]]&gt;4,Table1[[#This Row],[OriginalPrice (in Rs)]],0)</f>
        <v>1099</v>
      </c>
      <c r="K10012" s="2">
        <f>Table1[[#This Row],[OriginalPrice (in Rs)]]-Table1[[#This Row],[DiscountOffer]]</f>
        <v>473</v>
      </c>
      <c r="L10012" s="2" t="str">
        <f>IF(Table1[[#This Row],[Discount % (In Rs)]]&gt;50%,"High Discount","Low Discount")</f>
        <v>Low Discount</v>
      </c>
      <c r="M10012" s="3">
        <f>Table1[[#This Row],[Discount_Price (In Rs.)]]/Table1[[#This Row],[OriginalPrice (in Rs)]]</f>
        <v>0.43039126478616924</v>
      </c>
      <c r="N10012" s="4">
        <v>4.3</v>
      </c>
      <c r="O10012">
        <v>285</v>
      </c>
      <c r="P10012" t="s">
        <v>32</v>
      </c>
      <c r="Q10012" t="s">
        <v>19385</v>
      </c>
    </row>
    <row r="10013" spans="1:17" x14ac:dyDescent="0.25">
      <c r="A10013" t="s">
        <v>19465</v>
      </c>
      <c r="B10013" s="1">
        <v>1222322</v>
      </c>
      <c r="C10013" t="s">
        <v>19466</v>
      </c>
      <c r="D10013" t="s">
        <v>22</v>
      </c>
      <c r="E10013" t="s">
        <v>35</v>
      </c>
      <c r="F10013" t="s">
        <v>13</v>
      </c>
      <c r="G10013" s="2">
        <v>400</v>
      </c>
      <c r="H10013" s="2">
        <f>AVERAGEIF(Table1[[#All],[Category]],Table1[[#This Row],[Category]],Table1[[#All],[DiscountOffer]])</f>
        <v>726.0994423791791</v>
      </c>
      <c r="I10013" s="2">
        <v>549</v>
      </c>
      <c r="J10013" s="2">
        <f>IF(Table1[[#This Row],[Ratings]]&gt;4,Table1[[#This Row],[OriginalPrice (in Rs)]],0)</f>
        <v>549</v>
      </c>
      <c r="K10013" s="2">
        <f>Table1[[#This Row],[OriginalPrice (in Rs)]]-Table1[[#This Row],[DiscountOffer]]</f>
        <v>149</v>
      </c>
      <c r="L10013" s="2" t="str">
        <f>IF(Table1[[#This Row],[Discount % (In Rs)]]&gt;50%,"High Discount","Low Discount")</f>
        <v>Low Discount</v>
      </c>
      <c r="M10013" s="3">
        <f>Table1[[#This Row],[Discount_Price (In Rs.)]]/Table1[[#This Row],[OriginalPrice (in Rs)]]</f>
        <v>0.27140255009107467</v>
      </c>
      <c r="N10013" s="4">
        <v>4.3</v>
      </c>
      <c r="O10013">
        <v>284</v>
      </c>
      <c r="P10013" t="s">
        <v>20</v>
      </c>
      <c r="Q10013" t="s">
        <v>19467</v>
      </c>
    </row>
    <row r="10014" spans="1:17" x14ac:dyDescent="0.25">
      <c r="A10014" t="s">
        <v>19468</v>
      </c>
      <c r="B10014" s="1">
        <v>14179786</v>
      </c>
      <c r="C10014" t="s">
        <v>736</v>
      </c>
      <c r="D10014" t="s">
        <v>22</v>
      </c>
      <c r="E10014" t="s">
        <v>35</v>
      </c>
      <c r="F10014" t="s">
        <v>13</v>
      </c>
      <c r="G10014" s="2">
        <v>587</v>
      </c>
      <c r="H10014" s="2">
        <f>AVERAGEIF(Table1[[#All],[Category]],Table1[[#This Row],[Category]],Table1[[#All],[DiscountOffer]])</f>
        <v>726.0994423791791</v>
      </c>
      <c r="I10014" s="2">
        <v>699</v>
      </c>
      <c r="J10014" s="2">
        <f>IF(Table1[[#This Row],[Ratings]]&gt;4,Table1[[#This Row],[OriginalPrice (in Rs)]],0)</f>
        <v>699</v>
      </c>
      <c r="K10014" s="2">
        <f>Table1[[#This Row],[OriginalPrice (in Rs)]]-Table1[[#This Row],[DiscountOffer]]</f>
        <v>112</v>
      </c>
      <c r="L10014" s="2" t="str">
        <f>IF(Table1[[#This Row],[Discount % (In Rs)]]&gt;50%,"High Discount","Low Discount")</f>
        <v>Low Discount</v>
      </c>
      <c r="M10014" s="3">
        <f>Table1[[#This Row],[Discount_Price (In Rs.)]]/Table1[[#This Row],[OriginalPrice (in Rs)]]</f>
        <v>0.16022889842632332</v>
      </c>
      <c r="N10014" s="4">
        <v>4.4000000000000004</v>
      </c>
      <c r="O10014">
        <v>284</v>
      </c>
      <c r="P10014" t="s">
        <v>19470</v>
      </c>
      <c r="Q10014" t="s">
        <v>19469</v>
      </c>
    </row>
    <row r="10015" spans="1:17" x14ac:dyDescent="0.25">
      <c r="A10015" t="s">
        <v>19471</v>
      </c>
      <c r="B10015" s="1">
        <v>10940910</v>
      </c>
      <c r="C10015" t="s">
        <v>10</v>
      </c>
      <c r="D10015" t="s">
        <v>22</v>
      </c>
      <c r="E10015" t="s">
        <v>35</v>
      </c>
      <c r="F10015" t="s">
        <v>13</v>
      </c>
      <c r="G10015" s="2">
        <v>359</v>
      </c>
      <c r="H10015" s="2">
        <f>AVERAGEIF(Table1[[#All],[Category]],Table1[[#This Row],[Category]],Table1[[#All],[DiscountOffer]])</f>
        <v>726.0994423791791</v>
      </c>
      <c r="I10015" s="2">
        <v>799</v>
      </c>
      <c r="J10015" s="2">
        <f>IF(Table1[[#This Row],[Ratings]]&gt;4,Table1[[#This Row],[OriginalPrice (in Rs)]],0)</f>
        <v>799</v>
      </c>
      <c r="K10015" s="2">
        <f>Table1[[#This Row],[OriginalPrice (in Rs)]]-Table1[[#This Row],[DiscountOffer]]</f>
        <v>440</v>
      </c>
      <c r="L10015" s="2" t="str">
        <f>IF(Table1[[#This Row],[Discount % (In Rs)]]&gt;50%,"High Discount","Low Discount")</f>
        <v>High Discount</v>
      </c>
      <c r="M10015" s="3">
        <f>Table1[[#This Row],[Discount_Price (In Rs.)]]/Table1[[#This Row],[OriginalPrice (in Rs)]]</f>
        <v>0.55068836045056324</v>
      </c>
      <c r="N10015" s="4">
        <v>4.4000000000000004</v>
      </c>
      <c r="O10015">
        <v>284</v>
      </c>
      <c r="P10015" t="s">
        <v>37</v>
      </c>
      <c r="Q10015" t="s">
        <v>19472</v>
      </c>
    </row>
    <row r="10016" spans="1:17" x14ac:dyDescent="0.25">
      <c r="A10016" t="s">
        <v>19473</v>
      </c>
      <c r="B10016" s="1">
        <v>13338168</v>
      </c>
      <c r="C10016" t="s">
        <v>39</v>
      </c>
      <c r="D10016" t="s">
        <v>22</v>
      </c>
      <c r="E10016" t="s">
        <v>35</v>
      </c>
      <c r="F10016" t="s">
        <v>13</v>
      </c>
      <c r="G10016" s="2">
        <v>439</v>
      </c>
      <c r="H10016" s="2">
        <f>AVERAGEIF(Table1[[#All],[Category]],Table1[[#This Row],[Category]],Table1[[#All],[DiscountOffer]])</f>
        <v>726.0994423791791</v>
      </c>
      <c r="I10016" s="2">
        <v>799</v>
      </c>
      <c r="J10016" s="2">
        <f>IF(Table1[[#This Row],[Ratings]]&gt;4,Table1[[#This Row],[OriginalPrice (in Rs)]],0)</f>
        <v>799</v>
      </c>
      <c r="K10016" s="2">
        <f>Table1[[#This Row],[OriginalPrice (in Rs)]]-Table1[[#This Row],[DiscountOffer]]</f>
        <v>360</v>
      </c>
      <c r="L10016" s="2" t="str">
        <f>IF(Table1[[#This Row],[Discount % (In Rs)]]&gt;50%,"High Discount","Low Discount")</f>
        <v>Low Discount</v>
      </c>
      <c r="M10016" s="3">
        <f>Table1[[#This Row],[Discount_Price (In Rs.)]]/Table1[[#This Row],[OriginalPrice (in Rs)]]</f>
        <v>0.45056320400500627</v>
      </c>
      <c r="N10016" s="4">
        <v>4.3</v>
      </c>
      <c r="O10016">
        <v>284</v>
      </c>
      <c r="P10016" t="s">
        <v>20</v>
      </c>
      <c r="Q10016" t="s">
        <v>19474</v>
      </c>
    </row>
    <row r="10017" spans="1:17" x14ac:dyDescent="0.25">
      <c r="A10017" t="s">
        <v>19475</v>
      </c>
      <c r="B10017" s="1">
        <v>12907244</v>
      </c>
      <c r="C10017" t="s">
        <v>10</v>
      </c>
      <c r="D10017" t="s">
        <v>22</v>
      </c>
      <c r="E10017" t="s">
        <v>35</v>
      </c>
      <c r="F10017" t="s">
        <v>13</v>
      </c>
      <c r="G10017" s="2">
        <v>549</v>
      </c>
      <c r="H10017" s="2">
        <f>AVERAGEIF(Table1[[#All],[Category]],Table1[[#This Row],[Category]],Table1[[#All],[DiscountOffer]])</f>
        <v>726.0994423791791</v>
      </c>
      <c r="I10017" s="2">
        <v>999</v>
      </c>
      <c r="J10017" s="2">
        <f>IF(Table1[[#This Row],[Ratings]]&gt;4,Table1[[#This Row],[OriginalPrice (in Rs)]],0)</f>
        <v>999</v>
      </c>
      <c r="K10017" s="2">
        <f>Table1[[#This Row],[OriginalPrice (in Rs)]]-Table1[[#This Row],[DiscountOffer]]</f>
        <v>450</v>
      </c>
      <c r="L10017" s="2" t="str">
        <f>IF(Table1[[#This Row],[Discount % (In Rs)]]&gt;50%,"High Discount","Low Discount")</f>
        <v>Low Discount</v>
      </c>
      <c r="M10017" s="3">
        <f>Table1[[#This Row],[Discount_Price (In Rs.)]]/Table1[[#This Row],[OriginalPrice (in Rs)]]</f>
        <v>0.45045045045045046</v>
      </c>
      <c r="N10017" s="4">
        <v>4.5</v>
      </c>
      <c r="O10017">
        <v>284</v>
      </c>
      <c r="P10017" t="s">
        <v>37</v>
      </c>
      <c r="Q10017" t="s">
        <v>19476</v>
      </c>
    </row>
    <row r="10018" spans="1:17" x14ac:dyDescent="0.25">
      <c r="A10018" t="s">
        <v>19545</v>
      </c>
      <c r="B10018" s="1">
        <v>11545160</v>
      </c>
      <c r="C10018" t="s">
        <v>10</v>
      </c>
      <c r="D10018" t="s">
        <v>22</v>
      </c>
      <c r="E10018" t="s">
        <v>35</v>
      </c>
      <c r="F10018" t="s">
        <v>13</v>
      </c>
      <c r="G10018" s="2">
        <v>359</v>
      </c>
      <c r="H10018" s="2">
        <f>AVERAGEIF(Table1[[#All],[Category]],Table1[[#This Row],[Category]],Table1[[#All],[DiscountOffer]])</f>
        <v>726.0994423791791</v>
      </c>
      <c r="I10018" s="2">
        <v>899</v>
      </c>
      <c r="J10018" s="2">
        <f>IF(Table1[[#This Row],[Ratings]]&gt;4,Table1[[#This Row],[OriginalPrice (in Rs)]],0)</f>
        <v>899</v>
      </c>
      <c r="K10018" s="2">
        <f>Table1[[#This Row],[OriginalPrice (in Rs)]]-Table1[[#This Row],[DiscountOffer]]</f>
        <v>540</v>
      </c>
      <c r="L10018" s="2" t="str">
        <f>IF(Table1[[#This Row],[Discount % (In Rs)]]&gt;50%,"High Discount","Low Discount")</f>
        <v>High Discount</v>
      </c>
      <c r="M10018" s="3">
        <f>Table1[[#This Row],[Discount_Price (In Rs.)]]/Table1[[#This Row],[OriginalPrice (in Rs)]]</f>
        <v>0.60066740823136822</v>
      </c>
      <c r="N10018" s="4">
        <v>4.5</v>
      </c>
      <c r="O10018">
        <v>283</v>
      </c>
      <c r="P10018" t="s">
        <v>37</v>
      </c>
      <c r="Q10018" t="s">
        <v>19546</v>
      </c>
    </row>
    <row r="10019" spans="1:17" x14ac:dyDescent="0.25">
      <c r="A10019" t="s">
        <v>19621</v>
      </c>
      <c r="B10019" s="1">
        <v>12816856</v>
      </c>
      <c r="C10019" t="s">
        <v>53</v>
      </c>
      <c r="D10019" t="s">
        <v>22</v>
      </c>
      <c r="E10019" t="s">
        <v>35</v>
      </c>
      <c r="F10019" t="s">
        <v>13</v>
      </c>
      <c r="G10019" s="2">
        <v>329</v>
      </c>
      <c r="H10019" s="2">
        <f>AVERAGEIF(Table1[[#All],[Category]],Table1[[#This Row],[Category]],Table1[[#All],[DiscountOffer]])</f>
        <v>726.0994423791791</v>
      </c>
      <c r="I10019" s="2">
        <v>599</v>
      </c>
      <c r="J10019" s="2">
        <f>IF(Table1[[#This Row],[Ratings]]&gt;4,Table1[[#This Row],[OriginalPrice (in Rs)]],0)</f>
        <v>0</v>
      </c>
      <c r="K10019" s="2">
        <f>Table1[[#This Row],[OriginalPrice (in Rs)]]-Table1[[#This Row],[DiscountOffer]]</f>
        <v>270</v>
      </c>
      <c r="L10019" s="2" t="str">
        <f>IF(Table1[[#This Row],[Discount % (In Rs)]]&gt;50%,"High Discount","Low Discount")</f>
        <v>Low Discount</v>
      </c>
      <c r="M10019" s="3">
        <f>Table1[[#This Row],[Discount_Price (In Rs.)]]/Table1[[#This Row],[OriginalPrice (in Rs)]]</f>
        <v>0.45075125208681133</v>
      </c>
      <c r="N10019" s="4">
        <v>3.9</v>
      </c>
      <c r="O10019">
        <v>282</v>
      </c>
      <c r="P10019" t="s">
        <v>20</v>
      </c>
      <c r="Q10019" t="s">
        <v>8614</v>
      </c>
    </row>
    <row r="10020" spans="1:17" x14ac:dyDescent="0.25">
      <c r="A10020" t="s">
        <v>19753</v>
      </c>
      <c r="B10020" s="1">
        <v>11363290</v>
      </c>
      <c r="C10020" t="s">
        <v>146</v>
      </c>
      <c r="D10020" t="s">
        <v>22</v>
      </c>
      <c r="E10020" t="s">
        <v>35</v>
      </c>
      <c r="F10020" t="s">
        <v>13</v>
      </c>
      <c r="G10020" s="2">
        <v>599</v>
      </c>
      <c r="H10020" s="2">
        <f>AVERAGEIF(Table1[[#All],[Category]],Table1[[#This Row],[Category]],Table1[[#All],[DiscountOffer]])</f>
        <v>726.0994423791791</v>
      </c>
      <c r="I10020" s="2">
        <v>1199</v>
      </c>
      <c r="J10020" s="2">
        <f>IF(Table1[[#This Row],[Ratings]]&gt;4,Table1[[#This Row],[OriginalPrice (in Rs)]],0)</f>
        <v>0</v>
      </c>
      <c r="K10020" s="2">
        <f>Table1[[#This Row],[OriginalPrice (in Rs)]]-Table1[[#This Row],[DiscountOffer]]</f>
        <v>600</v>
      </c>
      <c r="L10020" s="2" t="str">
        <f>IF(Table1[[#This Row],[Discount % (In Rs)]]&gt;50%,"High Discount","Low Discount")</f>
        <v>High Discount</v>
      </c>
      <c r="M10020" s="3">
        <f>Table1[[#This Row],[Discount_Price (In Rs.)]]/Table1[[#This Row],[OriginalPrice (in Rs)]]</f>
        <v>0.50041701417848206</v>
      </c>
      <c r="N10020" s="4">
        <v>4</v>
      </c>
      <c r="O10020">
        <v>280</v>
      </c>
      <c r="P10020" t="s">
        <v>32</v>
      </c>
      <c r="Q10020" t="s">
        <v>19754</v>
      </c>
    </row>
    <row r="10021" spans="1:17" x14ac:dyDescent="0.25">
      <c r="A10021" t="s">
        <v>19761</v>
      </c>
      <c r="B10021" s="1">
        <v>2372773</v>
      </c>
      <c r="C10021" t="s">
        <v>791</v>
      </c>
      <c r="D10021" t="s">
        <v>22</v>
      </c>
      <c r="E10021" t="s">
        <v>35</v>
      </c>
      <c r="F10021" t="s">
        <v>13</v>
      </c>
      <c r="G10021" s="2">
        <v>404</v>
      </c>
      <c r="H10021" s="2">
        <f>AVERAGEIF(Table1[[#All],[Category]],Table1[[#This Row],[Category]],Table1[[#All],[DiscountOffer]])</f>
        <v>726.0994423791791</v>
      </c>
      <c r="I10021" s="2">
        <v>899</v>
      </c>
      <c r="J10021" s="2">
        <f>IF(Table1[[#This Row],[Ratings]]&gt;4,Table1[[#This Row],[OriginalPrice (in Rs)]],0)</f>
        <v>0</v>
      </c>
      <c r="K10021" s="2">
        <f>Table1[[#This Row],[OriginalPrice (in Rs)]]-Table1[[#This Row],[DiscountOffer]]</f>
        <v>495</v>
      </c>
      <c r="L10021" s="2" t="str">
        <f>IF(Table1[[#This Row],[Discount % (In Rs)]]&gt;50%,"High Discount","Low Discount")</f>
        <v>High Discount</v>
      </c>
      <c r="M10021" s="3">
        <f>Table1[[#This Row],[Discount_Price (In Rs.)]]/Table1[[#This Row],[OriginalPrice (in Rs)]]</f>
        <v>0.55061179087875423</v>
      </c>
      <c r="N10021" s="4">
        <v>3.9</v>
      </c>
      <c r="O10021">
        <v>280</v>
      </c>
      <c r="P10021" t="s">
        <v>32</v>
      </c>
      <c r="Q10021" t="s">
        <v>19762</v>
      </c>
    </row>
    <row r="10022" spans="1:17" x14ac:dyDescent="0.25">
      <c r="A10022" t="s">
        <v>19829</v>
      </c>
      <c r="B10022" s="1">
        <v>11363522</v>
      </c>
      <c r="C10022" t="s">
        <v>146</v>
      </c>
      <c r="D10022" t="s">
        <v>22</v>
      </c>
      <c r="E10022" t="s">
        <v>35</v>
      </c>
      <c r="F10022" t="s">
        <v>13</v>
      </c>
      <c r="G10022" s="2">
        <v>549</v>
      </c>
      <c r="H10022" s="2">
        <f>AVERAGEIF(Table1[[#All],[Category]],Table1[[#This Row],[Category]],Table1[[#All],[DiscountOffer]])</f>
        <v>726.0994423791791</v>
      </c>
      <c r="I10022" s="2">
        <v>1099</v>
      </c>
      <c r="J10022" s="2">
        <f>IF(Table1[[#This Row],[Ratings]]&gt;4,Table1[[#This Row],[OriginalPrice (in Rs)]],0)</f>
        <v>0</v>
      </c>
      <c r="K10022" s="2">
        <f>Table1[[#This Row],[OriginalPrice (in Rs)]]-Table1[[#This Row],[DiscountOffer]]</f>
        <v>550</v>
      </c>
      <c r="L10022" s="2" t="str">
        <f>IF(Table1[[#This Row],[Discount % (In Rs)]]&gt;50%,"High Discount","Low Discount")</f>
        <v>High Discount</v>
      </c>
      <c r="M10022" s="3">
        <f>Table1[[#This Row],[Discount_Price (In Rs.)]]/Table1[[#This Row],[OriginalPrice (in Rs)]]</f>
        <v>0.5004549590536852</v>
      </c>
      <c r="N10022" s="4">
        <v>3.9</v>
      </c>
      <c r="O10022">
        <v>279</v>
      </c>
      <c r="P10022" t="s">
        <v>32</v>
      </c>
      <c r="Q10022" t="s">
        <v>19830</v>
      </c>
    </row>
    <row r="10023" spans="1:17" x14ac:dyDescent="0.25">
      <c r="A10023" t="s">
        <v>19831</v>
      </c>
      <c r="B10023" s="1">
        <v>9768165</v>
      </c>
      <c r="C10023" t="s">
        <v>146</v>
      </c>
      <c r="D10023" t="s">
        <v>22</v>
      </c>
      <c r="E10023" t="s">
        <v>35</v>
      </c>
      <c r="F10023" t="s">
        <v>13</v>
      </c>
      <c r="G10023" s="2">
        <v>574</v>
      </c>
      <c r="H10023" s="2">
        <f>AVERAGEIF(Table1[[#All],[Category]],Table1[[#This Row],[Category]],Table1[[#All],[DiscountOffer]])</f>
        <v>726.0994423791791</v>
      </c>
      <c r="I10023" s="2">
        <v>1149</v>
      </c>
      <c r="J10023" s="2">
        <f>IF(Table1[[#This Row],[Ratings]]&gt;4,Table1[[#This Row],[OriginalPrice (in Rs)]],0)</f>
        <v>1149</v>
      </c>
      <c r="K10023" s="2">
        <f>Table1[[#This Row],[OriginalPrice (in Rs)]]-Table1[[#This Row],[DiscountOffer]]</f>
        <v>575</v>
      </c>
      <c r="L10023" s="2" t="str">
        <f>IF(Table1[[#This Row],[Discount % (In Rs)]]&gt;50%,"High Discount","Low Discount")</f>
        <v>High Discount</v>
      </c>
      <c r="M10023" s="3">
        <f>Table1[[#This Row],[Discount_Price (In Rs.)]]/Table1[[#This Row],[OriginalPrice (in Rs)]]</f>
        <v>0.50043516100957353</v>
      </c>
      <c r="N10023" s="4">
        <v>4.0999999999999996</v>
      </c>
      <c r="O10023">
        <v>279</v>
      </c>
      <c r="P10023" t="s">
        <v>32</v>
      </c>
      <c r="Q10023" t="s">
        <v>19832</v>
      </c>
    </row>
    <row r="10024" spans="1:17" x14ac:dyDescent="0.25">
      <c r="A10024" t="s">
        <v>19924</v>
      </c>
      <c r="B10024" s="1">
        <v>12956282</v>
      </c>
      <c r="C10024" t="s">
        <v>398</v>
      </c>
      <c r="D10024" t="s">
        <v>22</v>
      </c>
      <c r="E10024" t="s">
        <v>35</v>
      </c>
      <c r="F10024" t="s">
        <v>13</v>
      </c>
      <c r="G10024" s="2">
        <v>319</v>
      </c>
      <c r="H10024" s="2">
        <f>AVERAGEIF(Table1[[#All],[Category]],Table1[[#This Row],[Category]],Table1[[#All],[DiscountOffer]])</f>
        <v>726.0994423791791</v>
      </c>
      <c r="I10024" s="2">
        <v>799</v>
      </c>
      <c r="J10024" s="2">
        <f>IF(Table1[[#This Row],[Ratings]]&gt;4,Table1[[#This Row],[OriginalPrice (in Rs)]],0)</f>
        <v>799</v>
      </c>
      <c r="K10024" s="2">
        <f>Table1[[#This Row],[OriginalPrice (in Rs)]]-Table1[[#This Row],[DiscountOffer]]</f>
        <v>480</v>
      </c>
      <c r="L10024" s="2" t="str">
        <f>IF(Table1[[#This Row],[Discount % (In Rs)]]&gt;50%,"High Discount","Low Discount")</f>
        <v>High Discount</v>
      </c>
      <c r="M10024" s="3">
        <f>Table1[[#This Row],[Discount_Price (In Rs.)]]/Table1[[#This Row],[OriginalPrice (in Rs)]]</f>
        <v>0.60075093867334173</v>
      </c>
      <c r="N10024" s="4">
        <v>4.0999999999999996</v>
      </c>
      <c r="O10024">
        <v>278</v>
      </c>
      <c r="P10024" t="s">
        <v>32</v>
      </c>
      <c r="Q10024" t="s">
        <v>19925</v>
      </c>
    </row>
    <row r="10025" spans="1:17" x14ac:dyDescent="0.25">
      <c r="A10025" t="s">
        <v>19997</v>
      </c>
      <c r="B10025" s="1">
        <v>11363790</v>
      </c>
      <c r="C10025" t="s">
        <v>146</v>
      </c>
      <c r="D10025" t="s">
        <v>22</v>
      </c>
      <c r="E10025" t="s">
        <v>35</v>
      </c>
      <c r="F10025" t="s">
        <v>13</v>
      </c>
      <c r="G10025" s="2">
        <v>749</v>
      </c>
      <c r="H10025" s="2">
        <f>AVERAGEIF(Table1[[#All],[Category]],Table1[[#This Row],[Category]],Table1[[#All],[DiscountOffer]])</f>
        <v>726.0994423791791</v>
      </c>
      <c r="I10025" s="2">
        <v>1499</v>
      </c>
      <c r="J10025" s="2">
        <f>IF(Table1[[#This Row],[Ratings]]&gt;4,Table1[[#This Row],[OriginalPrice (in Rs)]],0)</f>
        <v>0</v>
      </c>
      <c r="K10025" s="2">
        <f>Table1[[#This Row],[OriginalPrice (in Rs)]]-Table1[[#This Row],[DiscountOffer]]</f>
        <v>750</v>
      </c>
      <c r="L10025" s="2" t="str">
        <f>IF(Table1[[#This Row],[Discount % (In Rs)]]&gt;50%,"High Discount","Low Discount")</f>
        <v>High Discount</v>
      </c>
      <c r="M10025" s="3">
        <f>Table1[[#This Row],[Discount_Price (In Rs.)]]/Table1[[#This Row],[OriginalPrice (in Rs)]]</f>
        <v>0.50033355570380256</v>
      </c>
      <c r="N10025" s="4">
        <v>4</v>
      </c>
      <c r="O10025">
        <v>277</v>
      </c>
      <c r="P10025" t="s">
        <v>32</v>
      </c>
      <c r="Q10025" t="s">
        <v>19998</v>
      </c>
    </row>
    <row r="10026" spans="1:17" x14ac:dyDescent="0.25">
      <c r="A10026" t="s">
        <v>20001</v>
      </c>
      <c r="B10026" s="1">
        <v>10940954</v>
      </c>
      <c r="C10026" t="s">
        <v>10</v>
      </c>
      <c r="D10026" t="s">
        <v>22</v>
      </c>
      <c r="E10026" t="s">
        <v>35</v>
      </c>
      <c r="F10026" t="s">
        <v>13</v>
      </c>
      <c r="G10026" s="2">
        <v>726.09944237918216</v>
      </c>
      <c r="H10026" s="2">
        <f>AVERAGEIF(Table1[[#All],[Category]],Table1[[#This Row],[Category]],Table1[[#All],[DiscountOffer]])</f>
        <v>726.0994423791791</v>
      </c>
      <c r="I10026" s="2">
        <v>584</v>
      </c>
      <c r="J10026" s="2">
        <f>IF(Table1[[#This Row],[Ratings]]&gt;4,Table1[[#This Row],[OriginalPrice (in Rs)]],0)</f>
        <v>584</v>
      </c>
      <c r="K10026" s="2">
        <f>Table1[[#This Row],[OriginalPrice (in Rs)]]-Table1[[#This Row],[DiscountOffer]]</f>
        <v>-142.09944237918216</v>
      </c>
      <c r="L10026" s="2" t="str">
        <f>IF(Table1[[#This Row],[Discount % (In Rs)]]&gt;50%,"High Discount","Low Discount")</f>
        <v>Low Discount</v>
      </c>
      <c r="M10026" s="3">
        <f>Table1[[#This Row],[Discount_Price (In Rs.)]]/Table1[[#This Row],[OriginalPrice (in Rs)]]</f>
        <v>-0.24332096297805164</v>
      </c>
      <c r="N10026" s="4">
        <v>4.4000000000000004</v>
      </c>
      <c r="O10026">
        <v>277</v>
      </c>
      <c r="P10026" t="s">
        <v>20</v>
      </c>
      <c r="Q10026" t="s">
        <v>20002</v>
      </c>
    </row>
    <row r="10027" spans="1:17" x14ac:dyDescent="0.25">
      <c r="A10027" t="s">
        <v>20003</v>
      </c>
      <c r="B10027" s="1">
        <v>13338262</v>
      </c>
      <c r="C10027" t="s">
        <v>39</v>
      </c>
      <c r="D10027" t="s">
        <v>22</v>
      </c>
      <c r="E10027" t="s">
        <v>35</v>
      </c>
      <c r="F10027" t="s">
        <v>13</v>
      </c>
      <c r="G10027" s="2">
        <v>339</v>
      </c>
      <c r="H10027" s="2">
        <f>AVERAGEIF(Table1[[#All],[Category]],Table1[[#This Row],[Category]],Table1[[#All],[DiscountOffer]])</f>
        <v>726.0994423791791</v>
      </c>
      <c r="I10027" s="2">
        <v>849</v>
      </c>
      <c r="J10027" s="2">
        <f>IF(Table1[[#This Row],[Ratings]]&gt;4,Table1[[#This Row],[OriginalPrice (in Rs)]],0)</f>
        <v>849</v>
      </c>
      <c r="K10027" s="2">
        <f>Table1[[#This Row],[OriginalPrice (in Rs)]]-Table1[[#This Row],[DiscountOffer]]</f>
        <v>510</v>
      </c>
      <c r="L10027" s="2" t="str">
        <f>IF(Table1[[#This Row],[Discount % (In Rs)]]&gt;50%,"High Discount","Low Discount")</f>
        <v>High Discount</v>
      </c>
      <c r="M10027" s="3">
        <f>Table1[[#This Row],[Discount_Price (In Rs.)]]/Table1[[#This Row],[OriginalPrice (in Rs)]]</f>
        <v>0.60070671378091878</v>
      </c>
      <c r="N10027" s="4">
        <v>4.4000000000000004</v>
      </c>
      <c r="O10027">
        <v>277</v>
      </c>
      <c r="P10027" t="s">
        <v>20</v>
      </c>
      <c r="Q10027" t="s">
        <v>20004</v>
      </c>
    </row>
    <row r="10028" spans="1:17" x14ac:dyDescent="0.25">
      <c r="A10028" t="s">
        <v>20077</v>
      </c>
      <c r="B10028" s="1">
        <v>11359586</v>
      </c>
      <c r="C10028" t="s">
        <v>745</v>
      </c>
      <c r="D10028" t="s">
        <v>22</v>
      </c>
      <c r="E10028" t="s">
        <v>35</v>
      </c>
      <c r="F10028" t="s">
        <v>13</v>
      </c>
      <c r="G10028" s="2">
        <v>949</v>
      </c>
      <c r="H10028" s="2">
        <f>AVERAGEIF(Table1[[#All],[Category]],Table1[[#This Row],[Category]],Table1[[#All],[DiscountOffer]])</f>
        <v>726.0994423791791</v>
      </c>
      <c r="I10028" s="2">
        <v>1899</v>
      </c>
      <c r="J10028" s="2">
        <f>IF(Table1[[#This Row],[Ratings]]&gt;4,Table1[[#This Row],[OriginalPrice (in Rs)]],0)</f>
        <v>1899</v>
      </c>
      <c r="K10028" s="2">
        <f>Table1[[#This Row],[OriginalPrice (in Rs)]]-Table1[[#This Row],[DiscountOffer]]</f>
        <v>950</v>
      </c>
      <c r="L10028" s="2" t="str">
        <f>IF(Table1[[#This Row],[Discount % (In Rs)]]&gt;50%,"High Discount","Low Discount")</f>
        <v>High Discount</v>
      </c>
      <c r="M10028" s="3">
        <f>Table1[[#This Row],[Discount_Price (In Rs.)]]/Table1[[#This Row],[OriginalPrice (in Rs)]]</f>
        <v>0.50026329647182732</v>
      </c>
      <c r="N10028" s="4">
        <v>4.4000000000000004</v>
      </c>
      <c r="O10028">
        <v>276</v>
      </c>
      <c r="P10028" t="s">
        <v>209</v>
      </c>
      <c r="Q10028" t="s">
        <v>20078</v>
      </c>
    </row>
    <row r="10029" spans="1:17" x14ac:dyDescent="0.25">
      <c r="A10029" t="s">
        <v>20085</v>
      </c>
      <c r="B10029" s="1">
        <v>11363246</v>
      </c>
      <c r="C10029" t="s">
        <v>146</v>
      </c>
      <c r="D10029" t="s">
        <v>22</v>
      </c>
      <c r="E10029" t="s">
        <v>35</v>
      </c>
      <c r="F10029" t="s">
        <v>13</v>
      </c>
      <c r="G10029" s="2">
        <v>449</v>
      </c>
      <c r="H10029" s="2">
        <f>AVERAGEIF(Table1[[#All],[Category]],Table1[[#This Row],[Category]],Table1[[#All],[DiscountOffer]])</f>
        <v>726.0994423791791</v>
      </c>
      <c r="I10029" s="2">
        <v>899</v>
      </c>
      <c r="J10029" s="2">
        <f>IF(Table1[[#This Row],[Ratings]]&gt;4,Table1[[#This Row],[OriginalPrice (in Rs)]],0)</f>
        <v>899</v>
      </c>
      <c r="K10029" s="2">
        <f>Table1[[#This Row],[OriginalPrice (in Rs)]]-Table1[[#This Row],[DiscountOffer]]</f>
        <v>450</v>
      </c>
      <c r="L10029" s="2" t="str">
        <f>IF(Table1[[#This Row],[Discount % (In Rs)]]&gt;50%,"High Discount","Low Discount")</f>
        <v>High Discount</v>
      </c>
      <c r="M10029" s="3">
        <f>Table1[[#This Row],[Discount_Price (In Rs.)]]/Table1[[#This Row],[OriginalPrice (in Rs)]]</f>
        <v>0.50055617352614012</v>
      </c>
      <c r="N10029" s="4">
        <v>4.3</v>
      </c>
      <c r="O10029">
        <v>276</v>
      </c>
      <c r="P10029" t="s">
        <v>32</v>
      </c>
      <c r="Q10029" t="s">
        <v>2313</v>
      </c>
    </row>
    <row r="10030" spans="1:17" x14ac:dyDescent="0.25">
      <c r="A10030" t="s">
        <v>20165</v>
      </c>
      <c r="B10030" s="1">
        <v>13314362</v>
      </c>
      <c r="C10030" t="s">
        <v>10</v>
      </c>
      <c r="D10030" t="s">
        <v>22</v>
      </c>
      <c r="E10030" t="s">
        <v>35</v>
      </c>
      <c r="F10030" t="s">
        <v>13</v>
      </c>
      <c r="G10030" s="2">
        <v>519</v>
      </c>
      <c r="H10030" s="2">
        <f>AVERAGEIF(Table1[[#All],[Category]],Table1[[#This Row],[Category]],Table1[[#All],[DiscountOffer]])</f>
        <v>726.0994423791791</v>
      </c>
      <c r="I10030" s="2">
        <v>1299</v>
      </c>
      <c r="J10030" s="2">
        <f>IF(Table1[[#This Row],[Ratings]]&gt;4,Table1[[#This Row],[OriginalPrice (in Rs)]],0)</f>
        <v>0</v>
      </c>
      <c r="K10030" s="2">
        <f>Table1[[#This Row],[OriginalPrice (in Rs)]]-Table1[[#This Row],[DiscountOffer]]</f>
        <v>780</v>
      </c>
      <c r="L10030" s="2" t="str">
        <f>IF(Table1[[#This Row],[Discount % (In Rs)]]&gt;50%,"High Discount","Low Discount")</f>
        <v>High Discount</v>
      </c>
      <c r="M10030" s="3">
        <f>Table1[[#This Row],[Discount_Price (In Rs.)]]/Table1[[#This Row],[OriginalPrice (in Rs)]]</f>
        <v>0.60046189376443415</v>
      </c>
      <c r="N10030" s="4">
        <v>3.7</v>
      </c>
      <c r="O10030">
        <v>275</v>
      </c>
      <c r="P10030" t="s">
        <v>62</v>
      </c>
      <c r="Q10030" t="s">
        <v>20166</v>
      </c>
    </row>
    <row r="10031" spans="1:17" x14ac:dyDescent="0.25">
      <c r="A10031" t="s">
        <v>20167</v>
      </c>
      <c r="B10031" s="1">
        <v>14379906</v>
      </c>
      <c r="C10031" t="s">
        <v>12697</v>
      </c>
      <c r="D10031" t="s">
        <v>22</v>
      </c>
      <c r="E10031" t="s">
        <v>35</v>
      </c>
      <c r="F10031" t="s">
        <v>13</v>
      </c>
      <c r="G10031" s="2">
        <v>1019</v>
      </c>
      <c r="H10031" s="2">
        <f>AVERAGEIF(Table1[[#All],[Category]],Table1[[#This Row],[Category]],Table1[[#All],[DiscountOffer]])</f>
        <v>726.0994423791791</v>
      </c>
      <c r="I10031" s="2">
        <v>1699</v>
      </c>
      <c r="J10031" s="2">
        <f>IF(Table1[[#This Row],[Ratings]]&gt;4,Table1[[#This Row],[OriginalPrice (in Rs)]],0)</f>
        <v>1699</v>
      </c>
      <c r="K10031" s="2">
        <f>Table1[[#This Row],[OriginalPrice (in Rs)]]-Table1[[#This Row],[DiscountOffer]]</f>
        <v>680</v>
      </c>
      <c r="L10031" s="2" t="str">
        <f>IF(Table1[[#This Row],[Discount % (In Rs)]]&gt;50%,"High Discount","Low Discount")</f>
        <v>Low Discount</v>
      </c>
      <c r="M10031" s="3">
        <f>Table1[[#This Row],[Discount_Price (In Rs.)]]/Table1[[#This Row],[OriginalPrice (in Rs)]]</f>
        <v>0.40023543260741612</v>
      </c>
      <c r="N10031" s="4">
        <v>4.3</v>
      </c>
      <c r="O10031">
        <v>275</v>
      </c>
      <c r="P10031" t="s">
        <v>209</v>
      </c>
      <c r="Q10031" t="s">
        <v>20168</v>
      </c>
    </row>
    <row r="10032" spans="1:17" x14ac:dyDescent="0.25">
      <c r="A10032" t="s">
        <v>20170</v>
      </c>
      <c r="B10032" s="1">
        <v>12251266</v>
      </c>
      <c r="C10032" t="s">
        <v>10</v>
      </c>
      <c r="D10032" t="s">
        <v>22</v>
      </c>
      <c r="E10032" t="s">
        <v>35</v>
      </c>
      <c r="F10032" t="s">
        <v>13</v>
      </c>
      <c r="G10032" s="2">
        <v>319</v>
      </c>
      <c r="H10032" s="2">
        <f>AVERAGEIF(Table1[[#All],[Category]],Table1[[#This Row],[Category]],Table1[[#All],[DiscountOffer]])</f>
        <v>726.0994423791791</v>
      </c>
      <c r="I10032" s="2">
        <v>799</v>
      </c>
      <c r="J10032" s="2">
        <f>IF(Table1[[#This Row],[Ratings]]&gt;4,Table1[[#This Row],[OriginalPrice (in Rs)]],0)</f>
        <v>799</v>
      </c>
      <c r="K10032" s="2">
        <f>Table1[[#This Row],[OriginalPrice (in Rs)]]-Table1[[#This Row],[DiscountOffer]]</f>
        <v>480</v>
      </c>
      <c r="L10032" s="2" t="str">
        <f>IF(Table1[[#This Row],[Discount % (In Rs)]]&gt;50%,"High Discount","Low Discount")</f>
        <v>High Discount</v>
      </c>
      <c r="M10032" s="3">
        <f>Table1[[#This Row],[Discount_Price (In Rs.)]]/Table1[[#This Row],[OriginalPrice (in Rs)]]</f>
        <v>0.60075093867334173</v>
      </c>
      <c r="N10032" s="4">
        <v>4.4000000000000004</v>
      </c>
      <c r="O10032">
        <v>275</v>
      </c>
      <c r="P10032" t="s">
        <v>37</v>
      </c>
      <c r="Q10032" t="s">
        <v>20171</v>
      </c>
    </row>
    <row r="10033" spans="1:17" x14ac:dyDescent="0.25">
      <c r="A10033" t="s">
        <v>20172</v>
      </c>
      <c r="B10033" s="1">
        <v>12908450</v>
      </c>
      <c r="C10033" t="s">
        <v>10</v>
      </c>
      <c r="D10033" t="s">
        <v>22</v>
      </c>
      <c r="E10033" t="s">
        <v>35</v>
      </c>
      <c r="F10033" t="s">
        <v>13</v>
      </c>
      <c r="G10033" s="2">
        <v>449</v>
      </c>
      <c r="H10033" s="2">
        <f>AVERAGEIF(Table1[[#All],[Category]],Table1[[#This Row],[Category]],Table1[[#All],[DiscountOffer]])</f>
        <v>726.0994423791791</v>
      </c>
      <c r="I10033" s="2">
        <v>899</v>
      </c>
      <c r="J10033" s="2">
        <f>IF(Table1[[#This Row],[Ratings]]&gt;4,Table1[[#This Row],[OriginalPrice (in Rs)]],0)</f>
        <v>899</v>
      </c>
      <c r="K10033" s="2">
        <f>Table1[[#This Row],[OriginalPrice (in Rs)]]-Table1[[#This Row],[DiscountOffer]]</f>
        <v>450</v>
      </c>
      <c r="L10033" s="2" t="str">
        <f>IF(Table1[[#This Row],[Discount % (In Rs)]]&gt;50%,"High Discount","Low Discount")</f>
        <v>High Discount</v>
      </c>
      <c r="M10033" s="3">
        <f>Table1[[#This Row],[Discount_Price (In Rs.)]]/Table1[[#This Row],[OriginalPrice (in Rs)]]</f>
        <v>0.50055617352614012</v>
      </c>
      <c r="N10033" s="4">
        <v>4.2</v>
      </c>
      <c r="O10033">
        <v>275</v>
      </c>
      <c r="P10033" t="s">
        <v>37</v>
      </c>
      <c r="Q10033" t="s">
        <v>20173</v>
      </c>
    </row>
    <row r="10034" spans="1:17" x14ac:dyDescent="0.25">
      <c r="A10034" t="s">
        <v>20246</v>
      </c>
      <c r="B10034" s="1">
        <v>11750400</v>
      </c>
      <c r="C10034" t="s">
        <v>1239</v>
      </c>
      <c r="D10034" t="s">
        <v>22</v>
      </c>
      <c r="E10034" t="s">
        <v>35</v>
      </c>
      <c r="F10034" t="s">
        <v>13</v>
      </c>
      <c r="G10034" s="2">
        <v>539</v>
      </c>
      <c r="H10034" s="2">
        <f>AVERAGEIF(Table1[[#All],[Category]],Table1[[#This Row],[Category]],Table1[[#All],[DiscountOffer]])</f>
        <v>726.0994423791791</v>
      </c>
      <c r="I10034" s="2">
        <v>1199</v>
      </c>
      <c r="J10034" s="2">
        <f>IF(Table1[[#This Row],[Ratings]]&gt;4,Table1[[#This Row],[OriginalPrice (in Rs)]],0)</f>
        <v>1199</v>
      </c>
      <c r="K10034" s="2">
        <f>Table1[[#This Row],[OriginalPrice (in Rs)]]-Table1[[#This Row],[DiscountOffer]]</f>
        <v>660</v>
      </c>
      <c r="L10034" s="2" t="str">
        <f>IF(Table1[[#This Row],[Discount % (In Rs)]]&gt;50%,"High Discount","Low Discount")</f>
        <v>High Discount</v>
      </c>
      <c r="M10034" s="3">
        <f>Table1[[#This Row],[Discount_Price (In Rs.)]]/Table1[[#This Row],[OriginalPrice (in Rs)]]</f>
        <v>0.55045871559633031</v>
      </c>
      <c r="N10034" s="4">
        <v>4.0999999999999996</v>
      </c>
      <c r="O10034">
        <v>274</v>
      </c>
      <c r="P10034" t="s">
        <v>32</v>
      </c>
      <c r="Q10034" t="s">
        <v>20247</v>
      </c>
    </row>
    <row r="10035" spans="1:17" x14ac:dyDescent="0.25">
      <c r="A10035" t="s">
        <v>20250</v>
      </c>
      <c r="B10035" s="1">
        <v>9768173</v>
      </c>
      <c r="C10035" t="s">
        <v>146</v>
      </c>
      <c r="D10035" t="s">
        <v>22</v>
      </c>
      <c r="E10035" t="s">
        <v>35</v>
      </c>
      <c r="F10035" t="s">
        <v>13</v>
      </c>
      <c r="G10035" s="2">
        <v>649</v>
      </c>
      <c r="H10035" s="2">
        <f>AVERAGEIF(Table1[[#All],[Category]],Table1[[#This Row],[Category]],Table1[[#All],[DiscountOffer]])</f>
        <v>726.0994423791791</v>
      </c>
      <c r="I10035" s="2">
        <v>1299</v>
      </c>
      <c r="J10035" s="2">
        <f>IF(Table1[[#This Row],[Ratings]]&gt;4,Table1[[#This Row],[OriginalPrice (in Rs)]],0)</f>
        <v>1299</v>
      </c>
      <c r="K10035" s="2">
        <f>Table1[[#This Row],[OriginalPrice (in Rs)]]-Table1[[#This Row],[DiscountOffer]]</f>
        <v>650</v>
      </c>
      <c r="L10035" s="2" t="str">
        <f>IF(Table1[[#This Row],[Discount % (In Rs)]]&gt;50%,"High Discount","Low Discount")</f>
        <v>High Discount</v>
      </c>
      <c r="M10035" s="3">
        <f>Table1[[#This Row],[Discount_Price (In Rs.)]]/Table1[[#This Row],[OriginalPrice (in Rs)]]</f>
        <v>0.50038491147036179</v>
      </c>
      <c r="N10035" s="4">
        <v>4.2</v>
      </c>
      <c r="O10035">
        <v>274</v>
      </c>
      <c r="P10035" t="s">
        <v>32</v>
      </c>
      <c r="Q10035" t="s">
        <v>20251</v>
      </c>
    </row>
    <row r="10036" spans="1:17" x14ac:dyDescent="0.25">
      <c r="A10036" t="s">
        <v>20256</v>
      </c>
      <c r="B10036" s="1">
        <v>10574730</v>
      </c>
      <c r="C10036" t="s">
        <v>10</v>
      </c>
      <c r="D10036" t="s">
        <v>22</v>
      </c>
      <c r="E10036" t="s">
        <v>35</v>
      </c>
      <c r="F10036" t="s">
        <v>13</v>
      </c>
      <c r="G10036" s="2">
        <v>314</v>
      </c>
      <c r="H10036" s="2">
        <f>AVERAGEIF(Table1[[#All],[Category]],Table1[[#This Row],[Category]],Table1[[#All],[DiscountOffer]])</f>
        <v>726.0994423791791</v>
      </c>
      <c r="I10036" s="2">
        <v>699</v>
      </c>
      <c r="J10036" s="2">
        <f>IF(Table1[[#This Row],[Ratings]]&gt;4,Table1[[#This Row],[OriginalPrice (in Rs)]],0)</f>
        <v>699</v>
      </c>
      <c r="K10036" s="2">
        <f>Table1[[#This Row],[OriginalPrice (in Rs)]]-Table1[[#This Row],[DiscountOffer]]</f>
        <v>385</v>
      </c>
      <c r="L10036" s="2" t="str">
        <f>IF(Table1[[#This Row],[Discount % (In Rs)]]&gt;50%,"High Discount","Low Discount")</f>
        <v>High Discount</v>
      </c>
      <c r="M10036" s="3">
        <f>Table1[[#This Row],[Discount_Price (In Rs.)]]/Table1[[#This Row],[OriginalPrice (in Rs)]]</f>
        <v>0.55078683834048636</v>
      </c>
      <c r="N10036" s="4">
        <v>4.2</v>
      </c>
      <c r="O10036">
        <v>274</v>
      </c>
      <c r="P10036" t="s">
        <v>37</v>
      </c>
      <c r="Q10036" t="s">
        <v>20257</v>
      </c>
    </row>
    <row r="10037" spans="1:17" x14ac:dyDescent="0.25">
      <c r="A10037" t="s">
        <v>20313</v>
      </c>
      <c r="B10037" s="1">
        <v>10940896</v>
      </c>
      <c r="C10037" t="s">
        <v>10</v>
      </c>
      <c r="D10037" t="s">
        <v>22</v>
      </c>
      <c r="E10037" t="s">
        <v>35</v>
      </c>
      <c r="F10037" t="s">
        <v>13</v>
      </c>
      <c r="G10037" s="2">
        <v>404</v>
      </c>
      <c r="H10037" s="2">
        <f>AVERAGEIF(Table1[[#All],[Category]],Table1[[#This Row],[Category]],Table1[[#All],[DiscountOffer]])</f>
        <v>726.0994423791791</v>
      </c>
      <c r="I10037" s="2">
        <v>899</v>
      </c>
      <c r="J10037" s="2">
        <f>IF(Table1[[#This Row],[Ratings]]&gt;4,Table1[[#This Row],[OriginalPrice (in Rs)]],0)</f>
        <v>899</v>
      </c>
      <c r="K10037" s="2">
        <f>Table1[[#This Row],[OriginalPrice (in Rs)]]-Table1[[#This Row],[DiscountOffer]]</f>
        <v>495</v>
      </c>
      <c r="L10037" s="2" t="str">
        <f>IF(Table1[[#This Row],[Discount % (In Rs)]]&gt;50%,"High Discount","Low Discount")</f>
        <v>High Discount</v>
      </c>
      <c r="M10037" s="3">
        <f>Table1[[#This Row],[Discount_Price (In Rs.)]]/Table1[[#This Row],[OriginalPrice (in Rs)]]</f>
        <v>0.55061179087875423</v>
      </c>
      <c r="N10037" s="4">
        <v>4.3</v>
      </c>
      <c r="O10037">
        <v>273</v>
      </c>
      <c r="P10037" t="s">
        <v>37</v>
      </c>
      <c r="Q10037" t="s">
        <v>20314</v>
      </c>
    </row>
    <row r="10038" spans="1:17" x14ac:dyDescent="0.25">
      <c r="A10038" t="s">
        <v>20315</v>
      </c>
      <c r="B10038" s="1">
        <v>10335573</v>
      </c>
      <c r="C10038" t="s">
        <v>2741</v>
      </c>
      <c r="D10038" t="s">
        <v>22</v>
      </c>
      <c r="E10038" t="s">
        <v>35</v>
      </c>
      <c r="F10038" t="s">
        <v>13</v>
      </c>
      <c r="G10038" s="2">
        <v>399</v>
      </c>
      <c r="H10038" s="2">
        <f>AVERAGEIF(Table1[[#All],[Category]],Table1[[#This Row],[Category]],Table1[[#All],[DiscountOffer]])</f>
        <v>726.0994423791791</v>
      </c>
      <c r="I10038" s="2">
        <v>999</v>
      </c>
      <c r="J10038" s="2">
        <f>IF(Table1[[#This Row],[Ratings]]&gt;4,Table1[[#This Row],[OriginalPrice (in Rs)]],0)</f>
        <v>999</v>
      </c>
      <c r="K10038" s="2">
        <f>Table1[[#This Row],[OriginalPrice (in Rs)]]-Table1[[#This Row],[DiscountOffer]]</f>
        <v>600</v>
      </c>
      <c r="L10038" s="2" t="str">
        <f>IF(Table1[[#This Row],[Discount % (In Rs)]]&gt;50%,"High Discount","Low Discount")</f>
        <v>High Discount</v>
      </c>
      <c r="M10038" s="3">
        <f>Table1[[#This Row],[Discount_Price (In Rs.)]]/Table1[[#This Row],[OriginalPrice (in Rs)]]</f>
        <v>0.60060060060060061</v>
      </c>
      <c r="N10038" s="4">
        <v>4.4000000000000004</v>
      </c>
      <c r="O10038">
        <v>273</v>
      </c>
      <c r="P10038" t="s">
        <v>32</v>
      </c>
      <c r="Q10038" t="s">
        <v>20316</v>
      </c>
    </row>
    <row r="10039" spans="1:17" x14ac:dyDescent="0.25">
      <c r="A10039" t="s">
        <v>20384</v>
      </c>
      <c r="B10039" s="1">
        <v>11037582</v>
      </c>
      <c r="C10039" t="s">
        <v>318</v>
      </c>
      <c r="D10039" t="s">
        <v>22</v>
      </c>
      <c r="E10039" t="s">
        <v>35</v>
      </c>
      <c r="F10039" t="s">
        <v>13</v>
      </c>
      <c r="G10039" s="2">
        <v>359</v>
      </c>
      <c r="H10039" s="2">
        <f>AVERAGEIF(Table1[[#All],[Category]],Table1[[#This Row],[Category]],Table1[[#All],[DiscountOffer]])</f>
        <v>726.0994423791791</v>
      </c>
      <c r="I10039" s="2">
        <v>799</v>
      </c>
      <c r="J10039" s="2">
        <f>IF(Table1[[#This Row],[Ratings]]&gt;4,Table1[[#This Row],[OriginalPrice (in Rs)]],0)</f>
        <v>799</v>
      </c>
      <c r="K10039" s="2">
        <f>Table1[[#This Row],[OriginalPrice (in Rs)]]-Table1[[#This Row],[DiscountOffer]]</f>
        <v>440</v>
      </c>
      <c r="L10039" s="2" t="str">
        <f>IF(Table1[[#This Row],[Discount % (In Rs)]]&gt;50%,"High Discount","Low Discount")</f>
        <v>High Discount</v>
      </c>
      <c r="M10039" s="3">
        <f>Table1[[#This Row],[Discount_Price (In Rs.)]]/Table1[[#This Row],[OriginalPrice (in Rs)]]</f>
        <v>0.55068836045056324</v>
      </c>
      <c r="N10039" s="4">
        <v>4.2</v>
      </c>
      <c r="O10039">
        <v>272</v>
      </c>
      <c r="P10039" t="s">
        <v>32</v>
      </c>
      <c r="Q10039" t="s">
        <v>20385</v>
      </c>
    </row>
    <row r="10040" spans="1:17" x14ac:dyDescent="0.25">
      <c r="A10040" t="s">
        <v>20386</v>
      </c>
      <c r="B10040" s="1">
        <v>11363092</v>
      </c>
      <c r="C10040" t="s">
        <v>146</v>
      </c>
      <c r="D10040" t="s">
        <v>22</v>
      </c>
      <c r="E10040" t="s">
        <v>35</v>
      </c>
      <c r="F10040" t="s">
        <v>13</v>
      </c>
      <c r="G10040" s="2">
        <v>449</v>
      </c>
      <c r="H10040" s="2">
        <f>AVERAGEIF(Table1[[#All],[Category]],Table1[[#This Row],[Category]],Table1[[#All],[DiscountOffer]])</f>
        <v>726.0994423791791</v>
      </c>
      <c r="I10040" s="2">
        <v>899</v>
      </c>
      <c r="J10040" s="2">
        <f>IF(Table1[[#This Row],[Ratings]]&gt;4,Table1[[#This Row],[OriginalPrice (in Rs)]],0)</f>
        <v>899</v>
      </c>
      <c r="K10040" s="2">
        <f>Table1[[#This Row],[OriginalPrice (in Rs)]]-Table1[[#This Row],[DiscountOffer]]</f>
        <v>450</v>
      </c>
      <c r="L10040" s="2" t="str">
        <f>IF(Table1[[#This Row],[Discount % (In Rs)]]&gt;50%,"High Discount","Low Discount")</f>
        <v>High Discount</v>
      </c>
      <c r="M10040" s="3">
        <f>Table1[[#This Row],[Discount_Price (In Rs.)]]/Table1[[#This Row],[OriginalPrice (in Rs)]]</f>
        <v>0.50055617352614012</v>
      </c>
      <c r="N10040" s="4">
        <v>4.5</v>
      </c>
      <c r="O10040">
        <v>272</v>
      </c>
      <c r="P10040" t="s">
        <v>32</v>
      </c>
      <c r="Q10040" t="s">
        <v>20387</v>
      </c>
    </row>
    <row r="10041" spans="1:17" x14ac:dyDescent="0.25">
      <c r="A10041" t="s">
        <v>20455</v>
      </c>
      <c r="B10041" s="1">
        <v>10978968</v>
      </c>
      <c r="C10041" t="s">
        <v>5890</v>
      </c>
      <c r="D10041" t="s">
        <v>22</v>
      </c>
      <c r="E10041" t="s">
        <v>35</v>
      </c>
      <c r="F10041" t="s">
        <v>13</v>
      </c>
      <c r="G10041" s="2">
        <v>599</v>
      </c>
      <c r="H10041" s="2">
        <f>AVERAGEIF(Table1[[#All],[Category]],Table1[[#This Row],[Category]],Table1[[#All],[DiscountOffer]])</f>
        <v>726.0994423791791</v>
      </c>
      <c r="I10041" s="2">
        <v>1249</v>
      </c>
      <c r="J10041" s="2">
        <f>IF(Table1[[#This Row],[Ratings]]&gt;4,Table1[[#This Row],[OriginalPrice (in Rs)]],0)</f>
        <v>0</v>
      </c>
      <c r="K10041" s="2">
        <f>Table1[[#This Row],[OriginalPrice (in Rs)]]-Table1[[#This Row],[DiscountOffer]]</f>
        <v>650</v>
      </c>
      <c r="L10041" s="2" t="str">
        <f>IF(Table1[[#This Row],[Discount % (In Rs)]]&gt;50%,"High Discount","Low Discount")</f>
        <v>High Discount</v>
      </c>
      <c r="M10041" s="3">
        <f>Table1[[#This Row],[Discount_Price (In Rs.)]]/Table1[[#This Row],[OriginalPrice (in Rs)]]</f>
        <v>0.52041633306645319</v>
      </c>
      <c r="N10041" s="4">
        <v>3.9</v>
      </c>
      <c r="O10041">
        <v>271</v>
      </c>
      <c r="P10041" t="s">
        <v>32</v>
      </c>
      <c r="Q10041" t="s">
        <v>20456</v>
      </c>
    </row>
    <row r="10042" spans="1:17" x14ac:dyDescent="0.25">
      <c r="A10042" t="s">
        <v>20459</v>
      </c>
      <c r="B10042" s="1">
        <v>15551400</v>
      </c>
      <c r="C10042" t="s">
        <v>745</v>
      </c>
      <c r="D10042" t="s">
        <v>22</v>
      </c>
      <c r="E10042" t="s">
        <v>35</v>
      </c>
      <c r="F10042" t="s">
        <v>13</v>
      </c>
      <c r="G10042" s="2">
        <v>726.09944237918216</v>
      </c>
      <c r="H10042" s="2">
        <f>AVERAGEIF(Table1[[#All],[Category]],Table1[[#This Row],[Category]],Table1[[#All],[DiscountOffer]])</f>
        <v>726.0994423791791</v>
      </c>
      <c r="I10042" s="2">
        <v>1499</v>
      </c>
      <c r="J10042" s="2">
        <f>IF(Table1[[#This Row],[Ratings]]&gt;4,Table1[[#This Row],[OriginalPrice (in Rs)]],0)</f>
        <v>1499</v>
      </c>
      <c r="K10042" s="2">
        <f>Table1[[#This Row],[OriginalPrice (in Rs)]]-Table1[[#This Row],[DiscountOffer]]</f>
        <v>772.90055762081784</v>
      </c>
      <c r="L10042" s="2" t="str">
        <f>IF(Table1[[#This Row],[Discount % (In Rs)]]&gt;50%,"High Discount","Low Discount")</f>
        <v>High Discount</v>
      </c>
      <c r="M10042" s="3">
        <f>Table1[[#This Row],[Discount_Price (In Rs.)]]/Table1[[#This Row],[OriginalPrice (in Rs)]]</f>
        <v>0.51561077893316731</v>
      </c>
      <c r="N10042" s="4">
        <v>4.0999999999999996</v>
      </c>
      <c r="O10042">
        <v>271</v>
      </c>
      <c r="P10042" t="s">
        <v>209</v>
      </c>
      <c r="Q10042" t="s">
        <v>20460</v>
      </c>
    </row>
    <row r="10043" spans="1:17" x14ac:dyDescent="0.25">
      <c r="A10043" t="s">
        <v>20461</v>
      </c>
      <c r="B10043" s="1">
        <v>13915712</v>
      </c>
      <c r="C10043" t="s">
        <v>53</v>
      </c>
      <c r="D10043" t="s">
        <v>22</v>
      </c>
      <c r="E10043" t="s">
        <v>35</v>
      </c>
      <c r="F10043" t="s">
        <v>13</v>
      </c>
      <c r="G10043" s="2">
        <v>382</v>
      </c>
      <c r="H10043" s="2">
        <f>AVERAGEIF(Table1[[#All],[Category]],Table1[[#This Row],[Category]],Table1[[#All],[DiscountOffer]])</f>
        <v>726.0994423791791</v>
      </c>
      <c r="I10043" s="2">
        <v>849</v>
      </c>
      <c r="J10043" s="2">
        <f>IF(Table1[[#This Row],[Ratings]]&gt;4,Table1[[#This Row],[OriginalPrice (in Rs)]],0)</f>
        <v>0</v>
      </c>
      <c r="K10043" s="2">
        <f>Table1[[#This Row],[OriginalPrice (in Rs)]]-Table1[[#This Row],[DiscountOffer]]</f>
        <v>467</v>
      </c>
      <c r="L10043" s="2" t="str">
        <f>IF(Table1[[#This Row],[Discount % (In Rs)]]&gt;50%,"High Discount","Low Discount")</f>
        <v>High Discount</v>
      </c>
      <c r="M10043" s="3">
        <f>Table1[[#This Row],[Discount_Price (In Rs.)]]/Table1[[#This Row],[OriginalPrice (in Rs)]]</f>
        <v>0.55005889281507658</v>
      </c>
      <c r="N10043" s="4">
        <v>3.8</v>
      </c>
      <c r="O10043">
        <v>271</v>
      </c>
      <c r="P10043" t="s">
        <v>20</v>
      </c>
      <c r="Q10043" t="s">
        <v>6555</v>
      </c>
    </row>
    <row r="10044" spans="1:17" x14ac:dyDescent="0.25">
      <c r="A10044" t="s">
        <v>20532</v>
      </c>
      <c r="B10044" s="1">
        <v>12117270</v>
      </c>
      <c r="C10044" t="s">
        <v>10</v>
      </c>
      <c r="D10044" t="s">
        <v>22</v>
      </c>
      <c r="E10044" t="s">
        <v>35</v>
      </c>
      <c r="F10044" t="s">
        <v>13</v>
      </c>
      <c r="G10044" s="2">
        <v>274</v>
      </c>
      <c r="H10044" s="2">
        <f>AVERAGEIF(Table1[[#All],[Category]],Table1[[#This Row],[Category]],Table1[[#All],[DiscountOffer]])</f>
        <v>726.0994423791791</v>
      </c>
      <c r="I10044" s="2">
        <v>499</v>
      </c>
      <c r="J10044" s="2">
        <f>IF(Table1[[#This Row],[Ratings]]&gt;4,Table1[[#This Row],[OriginalPrice (in Rs)]],0)</f>
        <v>499</v>
      </c>
      <c r="K10044" s="2">
        <f>Table1[[#This Row],[OriginalPrice (in Rs)]]-Table1[[#This Row],[DiscountOffer]]</f>
        <v>225</v>
      </c>
      <c r="L10044" s="2" t="str">
        <f>IF(Table1[[#This Row],[Discount % (In Rs)]]&gt;50%,"High Discount","Low Discount")</f>
        <v>Low Discount</v>
      </c>
      <c r="M10044" s="3">
        <f>Table1[[#This Row],[Discount_Price (In Rs.)]]/Table1[[#This Row],[OriginalPrice (in Rs)]]</f>
        <v>0.45090180360721444</v>
      </c>
      <c r="N10044" s="4">
        <v>4.2</v>
      </c>
      <c r="O10044">
        <v>270</v>
      </c>
      <c r="P10044" t="s">
        <v>37</v>
      </c>
      <c r="Q10044" t="s">
        <v>20533</v>
      </c>
    </row>
    <row r="10045" spans="1:17" x14ac:dyDescent="0.25">
      <c r="A10045" t="s">
        <v>20534</v>
      </c>
      <c r="B10045" s="1">
        <v>2498488</v>
      </c>
      <c r="C10045" t="s">
        <v>10</v>
      </c>
      <c r="D10045" t="s">
        <v>22</v>
      </c>
      <c r="E10045" t="s">
        <v>35</v>
      </c>
      <c r="F10045" t="s">
        <v>13</v>
      </c>
      <c r="G10045" s="2">
        <v>249</v>
      </c>
      <c r="H10045" s="2">
        <f>AVERAGEIF(Table1[[#All],[Category]],Table1[[#This Row],[Category]],Table1[[#All],[DiscountOffer]])</f>
        <v>726.0994423791791</v>
      </c>
      <c r="I10045" s="2">
        <v>499</v>
      </c>
      <c r="J10045" s="2">
        <f>IF(Table1[[#This Row],[Ratings]]&gt;4,Table1[[#This Row],[OriginalPrice (in Rs)]],0)</f>
        <v>0</v>
      </c>
      <c r="K10045" s="2">
        <f>Table1[[#This Row],[OriginalPrice (in Rs)]]-Table1[[#This Row],[DiscountOffer]]</f>
        <v>250</v>
      </c>
      <c r="L10045" s="2" t="str">
        <f>IF(Table1[[#This Row],[Discount % (In Rs)]]&gt;50%,"High Discount","Low Discount")</f>
        <v>High Discount</v>
      </c>
      <c r="M10045" s="3">
        <f>Table1[[#This Row],[Discount_Price (In Rs.)]]/Table1[[#This Row],[OriginalPrice (in Rs)]]</f>
        <v>0.50100200400801598</v>
      </c>
      <c r="N10045" s="4">
        <v>3.7</v>
      </c>
      <c r="O10045">
        <v>270</v>
      </c>
      <c r="P10045" t="s">
        <v>37</v>
      </c>
      <c r="Q10045" t="s">
        <v>20535</v>
      </c>
    </row>
    <row r="10046" spans="1:17" x14ac:dyDescent="0.25">
      <c r="A10046" t="s">
        <v>20536</v>
      </c>
      <c r="B10046" s="1">
        <v>13343914</v>
      </c>
      <c r="C10046" t="s">
        <v>39</v>
      </c>
      <c r="D10046" t="s">
        <v>22</v>
      </c>
      <c r="E10046" t="s">
        <v>35</v>
      </c>
      <c r="F10046" t="s">
        <v>13</v>
      </c>
      <c r="G10046" s="2">
        <v>384</v>
      </c>
      <c r="H10046" s="2">
        <f>AVERAGEIF(Table1[[#All],[Category]],Table1[[#This Row],[Category]],Table1[[#All],[DiscountOffer]])</f>
        <v>726.0994423791791</v>
      </c>
      <c r="I10046" s="2">
        <v>699</v>
      </c>
      <c r="J10046" s="2">
        <f>IF(Table1[[#This Row],[Ratings]]&gt;4,Table1[[#This Row],[OriginalPrice (in Rs)]],0)</f>
        <v>699</v>
      </c>
      <c r="K10046" s="2">
        <f>Table1[[#This Row],[OriginalPrice (in Rs)]]-Table1[[#This Row],[DiscountOffer]]</f>
        <v>315</v>
      </c>
      <c r="L10046" s="2" t="str">
        <f>IF(Table1[[#This Row],[Discount % (In Rs)]]&gt;50%,"High Discount","Low Discount")</f>
        <v>Low Discount</v>
      </c>
      <c r="M10046" s="3">
        <f>Table1[[#This Row],[Discount_Price (In Rs.)]]/Table1[[#This Row],[OriginalPrice (in Rs)]]</f>
        <v>0.45064377682403434</v>
      </c>
      <c r="N10046" s="4">
        <v>4.3</v>
      </c>
      <c r="O10046">
        <v>270</v>
      </c>
      <c r="P10046" t="s">
        <v>32</v>
      </c>
      <c r="Q10046" t="s">
        <v>20537</v>
      </c>
    </row>
    <row r="10047" spans="1:17" x14ac:dyDescent="0.25">
      <c r="A10047" t="s">
        <v>20538</v>
      </c>
      <c r="B10047" s="1">
        <v>14911334</v>
      </c>
      <c r="C10047" t="s">
        <v>53</v>
      </c>
      <c r="D10047" t="s">
        <v>22</v>
      </c>
      <c r="E10047" t="s">
        <v>35</v>
      </c>
      <c r="F10047" t="s">
        <v>13</v>
      </c>
      <c r="G10047" s="2">
        <v>359</v>
      </c>
      <c r="H10047" s="2">
        <f>AVERAGEIF(Table1[[#All],[Category]],Table1[[#This Row],[Category]],Table1[[#All],[DiscountOffer]])</f>
        <v>726.0994423791791</v>
      </c>
      <c r="I10047" s="2">
        <v>799</v>
      </c>
      <c r="J10047" s="2">
        <f>IF(Table1[[#This Row],[Ratings]]&gt;4,Table1[[#This Row],[OriginalPrice (in Rs)]],0)</f>
        <v>799</v>
      </c>
      <c r="K10047" s="2">
        <f>Table1[[#This Row],[OriginalPrice (in Rs)]]-Table1[[#This Row],[DiscountOffer]]</f>
        <v>440</v>
      </c>
      <c r="L10047" s="2" t="str">
        <f>IF(Table1[[#This Row],[Discount % (In Rs)]]&gt;50%,"High Discount","Low Discount")</f>
        <v>High Discount</v>
      </c>
      <c r="M10047" s="3">
        <f>Table1[[#This Row],[Discount_Price (In Rs.)]]/Table1[[#This Row],[OriginalPrice (in Rs)]]</f>
        <v>0.55068836045056324</v>
      </c>
      <c r="N10047" s="4">
        <v>4.3</v>
      </c>
      <c r="O10047">
        <v>270</v>
      </c>
      <c r="P10047" t="s">
        <v>20</v>
      </c>
      <c r="Q10047" t="s">
        <v>20539</v>
      </c>
    </row>
    <row r="10048" spans="1:17" x14ac:dyDescent="0.25">
      <c r="A10048" t="s">
        <v>20626</v>
      </c>
      <c r="B10048" s="1">
        <v>2318377</v>
      </c>
      <c r="C10048" t="s">
        <v>791</v>
      </c>
      <c r="D10048" t="s">
        <v>22</v>
      </c>
      <c r="E10048" t="s">
        <v>35</v>
      </c>
      <c r="F10048" t="s">
        <v>13</v>
      </c>
      <c r="G10048" s="2">
        <v>584</v>
      </c>
      <c r="H10048" s="2">
        <f>AVERAGEIF(Table1[[#All],[Category]],Table1[[#This Row],[Category]],Table1[[#All],[DiscountOffer]])</f>
        <v>726.0994423791791</v>
      </c>
      <c r="I10048" s="2">
        <v>1299</v>
      </c>
      <c r="J10048" s="2">
        <f>IF(Table1[[#This Row],[Ratings]]&gt;4,Table1[[#This Row],[OriginalPrice (in Rs)]],0)</f>
        <v>1299</v>
      </c>
      <c r="K10048" s="2">
        <f>Table1[[#This Row],[OriginalPrice (in Rs)]]-Table1[[#This Row],[DiscountOffer]]</f>
        <v>715</v>
      </c>
      <c r="L10048" s="2" t="str">
        <f>IF(Table1[[#This Row],[Discount % (In Rs)]]&gt;50%,"High Discount","Low Discount")</f>
        <v>High Discount</v>
      </c>
      <c r="M10048" s="3">
        <f>Table1[[#This Row],[Discount_Price (In Rs.)]]/Table1[[#This Row],[OriginalPrice (in Rs)]]</f>
        <v>0.55042340261739797</v>
      </c>
      <c r="N10048" s="4">
        <v>4.0999999999999996</v>
      </c>
      <c r="O10048">
        <v>269</v>
      </c>
      <c r="P10048" t="s">
        <v>32</v>
      </c>
      <c r="Q10048" t="s">
        <v>20627</v>
      </c>
    </row>
    <row r="10049" spans="1:17" x14ac:dyDescent="0.25">
      <c r="A10049" t="s">
        <v>20636</v>
      </c>
      <c r="B10049" s="1">
        <v>1844165</v>
      </c>
      <c r="C10049" t="s">
        <v>10</v>
      </c>
      <c r="D10049" t="s">
        <v>22</v>
      </c>
      <c r="E10049" t="s">
        <v>35</v>
      </c>
      <c r="F10049" t="s">
        <v>13</v>
      </c>
      <c r="G10049" s="2">
        <v>726.09944237918216</v>
      </c>
      <c r="H10049" s="2">
        <f>AVERAGEIF(Table1[[#All],[Category]],Table1[[#This Row],[Category]],Table1[[#All],[DiscountOffer]])</f>
        <v>726.0994423791791</v>
      </c>
      <c r="I10049" s="2">
        <v>439</v>
      </c>
      <c r="J10049" s="2">
        <f>IF(Table1[[#This Row],[Ratings]]&gt;4,Table1[[#This Row],[OriginalPrice (in Rs)]],0)</f>
        <v>0</v>
      </c>
      <c r="K10049" s="2">
        <f>Table1[[#This Row],[OriginalPrice (in Rs)]]-Table1[[#This Row],[DiscountOffer]]</f>
        <v>-287.09944237918216</v>
      </c>
      <c r="L10049" s="2" t="str">
        <f>IF(Table1[[#This Row],[Discount % (In Rs)]]&gt;50%,"High Discount","Low Discount")</f>
        <v>Low Discount</v>
      </c>
      <c r="M10049" s="3">
        <f>Table1[[#This Row],[Discount_Price (In Rs.)]]/Table1[[#This Row],[OriginalPrice (in Rs)]]</f>
        <v>-0.65398506236715759</v>
      </c>
      <c r="N10049" s="4">
        <v>3.7</v>
      </c>
      <c r="O10049">
        <v>269</v>
      </c>
      <c r="P10049" t="s">
        <v>20</v>
      </c>
      <c r="Q10049" t="s">
        <v>20637</v>
      </c>
    </row>
    <row r="10050" spans="1:17" x14ac:dyDescent="0.25">
      <c r="A10050" t="s">
        <v>20638</v>
      </c>
      <c r="B10050" s="1">
        <v>9410011</v>
      </c>
      <c r="C10050" t="s">
        <v>318</v>
      </c>
      <c r="D10050" t="s">
        <v>22</v>
      </c>
      <c r="E10050" t="s">
        <v>35</v>
      </c>
      <c r="F10050" t="s">
        <v>13</v>
      </c>
      <c r="G10050" s="2">
        <v>384</v>
      </c>
      <c r="H10050" s="2">
        <f>AVERAGEIF(Table1[[#All],[Category]],Table1[[#This Row],[Category]],Table1[[#All],[DiscountOffer]])</f>
        <v>726.0994423791791</v>
      </c>
      <c r="I10050" s="2">
        <v>699</v>
      </c>
      <c r="J10050" s="2">
        <f>IF(Table1[[#This Row],[Ratings]]&gt;4,Table1[[#This Row],[OriginalPrice (in Rs)]],0)</f>
        <v>699</v>
      </c>
      <c r="K10050" s="2">
        <f>Table1[[#This Row],[OriginalPrice (in Rs)]]-Table1[[#This Row],[DiscountOffer]]</f>
        <v>315</v>
      </c>
      <c r="L10050" s="2" t="str">
        <f>IF(Table1[[#This Row],[Discount % (In Rs)]]&gt;50%,"High Discount","Low Discount")</f>
        <v>Low Discount</v>
      </c>
      <c r="M10050" s="3">
        <f>Table1[[#This Row],[Discount_Price (In Rs.)]]/Table1[[#This Row],[OriginalPrice (in Rs)]]</f>
        <v>0.45064377682403434</v>
      </c>
      <c r="N10050" s="4">
        <v>4.0999999999999996</v>
      </c>
      <c r="O10050">
        <v>269</v>
      </c>
      <c r="P10050" t="s">
        <v>32</v>
      </c>
      <c r="Q10050" t="s">
        <v>20639</v>
      </c>
    </row>
    <row r="10051" spans="1:17" x14ac:dyDescent="0.25">
      <c r="A10051" t="s">
        <v>20640</v>
      </c>
      <c r="B10051" s="1">
        <v>11760526</v>
      </c>
      <c r="C10051" t="s">
        <v>318</v>
      </c>
      <c r="D10051" t="s">
        <v>22</v>
      </c>
      <c r="E10051" t="s">
        <v>35</v>
      </c>
      <c r="F10051" t="s">
        <v>13</v>
      </c>
      <c r="G10051" s="2">
        <v>439</v>
      </c>
      <c r="H10051" s="2">
        <f>AVERAGEIF(Table1[[#All],[Category]],Table1[[#This Row],[Category]],Table1[[#All],[DiscountOffer]])</f>
        <v>726.0994423791791</v>
      </c>
      <c r="I10051" s="2">
        <v>799</v>
      </c>
      <c r="J10051" s="2">
        <f>IF(Table1[[#This Row],[Ratings]]&gt;4,Table1[[#This Row],[OriginalPrice (in Rs)]],0)</f>
        <v>799</v>
      </c>
      <c r="K10051" s="2">
        <f>Table1[[#This Row],[OriginalPrice (in Rs)]]-Table1[[#This Row],[DiscountOffer]]</f>
        <v>360</v>
      </c>
      <c r="L10051" s="2" t="str">
        <f>IF(Table1[[#This Row],[Discount % (In Rs)]]&gt;50%,"High Discount","Low Discount")</f>
        <v>Low Discount</v>
      </c>
      <c r="M10051" s="3">
        <f>Table1[[#This Row],[Discount_Price (In Rs.)]]/Table1[[#This Row],[OriginalPrice (in Rs)]]</f>
        <v>0.45056320400500627</v>
      </c>
      <c r="N10051" s="4">
        <v>4.4000000000000004</v>
      </c>
      <c r="O10051">
        <v>269</v>
      </c>
      <c r="P10051" t="s">
        <v>32</v>
      </c>
      <c r="Q10051" t="s">
        <v>20641</v>
      </c>
    </row>
    <row r="10052" spans="1:17" x14ac:dyDescent="0.25">
      <c r="A10052" t="s">
        <v>20642</v>
      </c>
      <c r="B10052" s="1">
        <v>11582864</v>
      </c>
      <c r="C10052" t="s">
        <v>388</v>
      </c>
      <c r="D10052" t="s">
        <v>22</v>
      </c>
      <c r="E10052" t="s">
        <v>35</v>
      </c>
      <c r="F10052" t="s">
        <v>13</v>
      </c>
      <c r="G10052" s="2">
        <v>379</v>
      </c>
      <c r="H10052" s="2">
        <f>AVERAGEIF(Table1[[#All],[Category]],Table1[[#This Row],[Category]],Table1[[#All],[DiscountOffer]])</f>
        <v>726.0994423791791</v>
      </c>
      <c r="I10052" s="2">
        <v>999</v>
      </c>
      <c r="J10052" s="2">
        <f>IF(Table1[[#This Row],[Ratings]]&gt;4,Table1[[#This Row],[OriginalPrice (in Rs)]],0)</f>
        <v>999</v>
      </c>
      <c r="K10052" s="2">
        <f>Table1[[#This Row],[OriginalPrice (in Rs)]]-Table1[[#This Row],[DiscountOffer]]</f>
        <v>620</v>
      </c>
      <c r="L10052" s="2" t="str">
        <f>IF(Table1[[#This Row],[Discount % (In Rs)]]&gt;50%,"High Discount","Low Discount")</f>
        <v>High Discount</v>
      </c>
      <c r="M10052" s="3">
        <f>Table1[[#This Row],[Discount_Price (In Rs.)]]/Table1[[#This Row],[OriginalPrice (in Rs)]]</f>
        <v>0.62062062062062062</v>
      </c>
      <c r="N10052" s="4">
        <v>4.0999999999999996</v>
      </c>
      <c r="O10052">
        <v>269</v>
      </c>
      <c r="P10052" t="s">
        <v>20</v>
      </c>
      <c r="Q10052" t="s">
        <v>20643</v>
      </c>
    </row>
    <row r="10053" spans="1:17" x14ac:dyDescent="0.25">
      <c r="A10053" t="s">
        <v>20718</v>
      </c>
      <c r="B10053" s="1">
        <v>14851124</v>
      </c>
      <c r="C10053" t="s">
        <v>267</v>
      </c>
      <c r="D10053" t="s">
        <v>22</v>
      </c>
      <c r="E10053" t="s">
        <v>35</v>
      </c>
      <c r="F10053" t="s">
        <v>13</v>
      </c>
      <c r="G10053" s="2">
        <v>839</v>
      </c>
      <c r="H10053" s="2">
        <f>AVERAGEIF(Table1[[#All],[Category]],Table1[[#This Row],[Category]],Table1[[#All],[DiscountOffer]])</f>
        <v>726.0994423791791</v>
      </c>
      <c r="I10053" s="2">
        <v>1399</v>
      </c>
      <c r="J10053" s="2">
        <f>IF(Table1[[#This Row],[Ratings]]&gt;4,Table1[[#This Row],[OriginalPrice (in Rs)]],0)</f>
        <v>1399</v>
      </c>
      <c r="K10053" s="2">
        <f>Table1[[#This Row],[OriginalPrice (in Rs)]]-Table1[[#This Row],[DiscountOffer]]</f>
        <v>560</v>
      </c>
      <c r="L10053" s="2" t="str">
        <f>IF(Table1[[#This Row],[Discount % (In Rs)]]&gt;50%,"High Discount","Low Discount")</f>
        <v>Low Discount</v>
      </c>
      <c r="M10053" s="3">
        <f>Table1[[#This Row],[Discount_Price (In Rs.)]]/Table1[[#This Row],[OriginalPrice (in Rs)]]</f>
        <v>0.4002859185132237</v>
      </c>
      <c r="N10053" s="4">
        <v>4.0999999999999996</v>
      </c>
      <c r="O10053">
        <v>268</v>
      </c>
      <c r="P10053" t="s">
        <v>32</v>
      </c>
      <c r="Q10053" t="s">
        <v>20719</v>
      </c>
    </row>
    <row r="10054" spans="1:17" x14ac:dyDescent="0.25">
      <c r="A10054" t="s">
        <v>20720</v>
      </c>
      <c r="B10054" s="1">
        <v>9973515</v>
      </c>
      <c r="C10054" t="s">
        <v>10</v>
      </c>
      <c r="D10054" t="s">
        <v>22</v>
      </c>
      <c r="E10054" t="s">
        <v>35</v>
      </c>
      <c r="F10054" t="s">
        <v>13</v>
      </c>
      <c r="G10054" s="2">
        <v>719</v>
      </c>
      <c r="H10054" s="2">
        <f>AVERAGEIF(Table1[[#All],[Category]],Table1[[#This Row],[Category]],Table1[[#All],[DiscountOffer]])</f>
        <v>726.0994423791791</v>
      </c>
      <c r="I10054" s="2">
        <v>1599</v>
      </c>
      <c r="J10054" s="2">
        <f>IF(Table1[[#This Row],[Ratings]]&gt;4,Table1[[#This Row],[OriginalPrice (in Rs)]],0)</f>
        <v>0</v>
      </c>
      <c r="K10054" s="2">
        <f>Table1[[#This Row],[OriginalPrice (in Rs)]]-Table1[[#This Row],[DiscountOffer]]</f>
        <v>880</v>
      </c>
      <c r="L10054" s="2" t="str">
        <f>IF(Table1[[#This Row],[Discount % (In Rs)]]&gt;50%,"High Discount","Low Discount")</f>
        <v>High Discount</v>
      </c>
      <c r="M10054" s="3">
        <f>Table1[[#This Row],[Discount_Price (In Rs.)]]/Table1[[#This Row],[OriginalPrice (in Rs)]]</f>
        <v>0.55034396497811133</v>
      </c>
      <c r="N10054" s="4">
        <v>4</v>
      </c>
      <c r="O10054">
        <v>268</v>
      </c>
      <c r="P10054" t="s">
        <v>37</v>
      </c>
      <c r="Q10054" t="s">
        <v>20721</v>
      </c>
    </row>
    <row r="10055" spans="1:17" x14ac:dyDescent="0.25">
      <c r="A10055" t="s">
        <v>20722</v>
      </c>
      <c r="B10055" s="1">
        <v>14379908</v>
      </c>
      <c r="C10055" t="s">
        <v>12697</v>
      </c>
      <c r="D10055" t="s">
        <v>22</v>
      </c>
      <c r="E10055" t="s">
        <v>35</v>
      </c>
      <c r="F10055" t="s">
        <v>13</v>
      </c>
      <c r="G10055" s="2">
        <v>1019</v>
      </c>
      <c r="H10055" s="2">
        <f>AVERAGEIF(Table1[[#All],[Category]],Table1[[#This Row],[Category]],Table1[[#All],[DiscountOffer]])</f>
        <v>726.0994423791791</v>
      </c>
      <c r="I10055" s="2">
        <v>1699</v>
      </c>
      <c r="J10055" s="2">
        <f>IF(Table1[[#This Row],[Ratings]]&gt;4,Table1[[#This Row],[OriginalPrice (in Rs)]],0)</f>
        <v>1699</v>
      </c>
      <c r="K10055" s="2">
        <f>Table1[[#This Row],[OriginalPrice (in Rs)]]-Table1[[#This Row],[DiscountOffer]]</f>
        <v>680</v>
      </c>
      <c r="L10055" s="2" t="str">
        <f>IF(Table1[[#This Row],[Discount % (In Rs)]]&gt;50%,"High Discount","Low Discount")</f>
        <v>Low Discount</v>
      </c>
      <c r="M10055" s="3">
        <f>Table1[[#This Row],[Discount_Price (In Rs.)]]/Table1[[#This Row],[OriginalPrice (in Rs)]]</f>
        <v>0.40023543260741612</v>
      </c>
      <c r="N10055" s="4">
        <v>4.3</v>
      </c>
      <c r="O10055">
        <v>268</v>
      </c>
      <c r="P10055" t="s">
        <v>209</v>
      </c>
      <c r="Q10055" t="s">
        <v>20723</v>
      </c>
    </row>
    <row r="10056" spans="1:17" x14ac:dyDescent="0.25">
      <c r="A10056" t="s">
        <v>20795</v>
      </c>
      <c r="B10056" s="1">
        <v>10943276</v>
      </c>
      <c r="C10056" t="s">
        <v>10</v>
      </c>
      <c r="D10056" t="s">
        <v>22</v>
      </c>
      <c r="E10056" t="s">
        <v>35</v>
      </c>
      <c r="F10056" t="s">
        <v>13</v>
      </c>
      <c r="G10056" s="2">
        <v>649</v>
      </c>
      <c r="H10056" s="2">
        <f>AVERAGEIF(Table1[[#All],[Category]],Table1[[#This Row],[Category]],Table1[[#All],[DiscountOffer]])</f>
        <v>726.0994423791791</v>
      </c>
      <c r="I10056" s="2">
        <v>1299</v>
      </c>
      <c r="J10056" s="2">
        <f>IF(Table1[[#This Row],[Ratings]]&gt;4,Table1[[#This Row],[OriginalPrice (in Rs)]],0)</f>
        <v>1299</v>
      </c>
      <c r="K10056" s="2">
        <f>Table1[[#This Row],[OriginalPrice (in Rs)]]-Table1[[#This Row],[DiscountOffer]]</f>
        <v>650</v>
      </c>
      <c r="L10056" s="2" t="str">
        <f>IF(Table1[[#This Row],[Discount % (In Rs)]]&gt;50%,"High Discount","Low Discount")</f>
        <v>High Discount</v>
      </c>
      <c r="M10056" s="3">
        <f>Table1[[#This Row],[Discount_Price (In Rs.)]]/Table1[[#This Row],[OriginalPrice (in Rs)]]</f>
        <v>0.50038491147036179</v>
      </c>
      <c r="N10056" s="4">
        <v>4.3</v>
      </c>
      <c r="O10056">
        <v>267</v>
      </c>
      <c r="P10056" t="s">
        <v>20</v>
      </c>
      <c r="Q10056" t="s">
        <v>20796</v>
      </c>
    </row>
    <row r="10057" spans="1:17" x14ac:dyDescent="0.25">
      <c r="A10057" t="s">
        <v>20797</v>
      </c>
      <c r="B10057" s="1">
        <v>2391128</v>
      </c>
      <c r="C10057" t="s">
        <v>791</v>
      </c>
      <c r="D10057" t="s">
        <v>22</v>
      </c>
      <c r="E10057" t="s">
        <v>35</v>
      </c>
      <c r="F10057" t="s">
        <v>13</v>
      </c>
      <c r="G10057" s="2">
        <v>629</v>
      </c>
      <c r="H10057" s="2">
        <f>AVERAGEIF(Table1[[#All],[Category]],Table1[[#This Row],[Category]],Table1[[#All],[DiscountOffer]])</f>
        <v>726.0994423791791</v>
      </c>
      <c r="I10057" s="2">
        <v>1399</v>
      </c>
      <c r="J10057" s="2">
        <f>IF(Table1[[#This Row],[Ratings]]&gt;4,Table1[[#This Row],[OriginalPrice (in Rs)]],0)</f>
        <v>1399</v>
      </c>
      <c r="K10057" s="2">
        <f>Table1[[#This Row],[OriginalPrice (in Rs)]]-Table1[[#This Row],[DiscountOffer]]</f>
        <v>770</v>
      </c>
      <c r="L10057" s="2" t="str">
        <f>IF(Table1[[#This Row],[Discount % (In Rs)]]&gt;50%,"High Discount","Low Discount")</f>
        <v>High Discount</v>
      </c>
      <c r="M10057" s="3">
        <f>Table1[[#This Row],[Discount_Price (In Rs.)]]/Table1[[#This Row],[OriginalPrice (in Rs)]]</f>
        <v>0.55039313795568268</v>
      </c>
      <c r="N10057" s="4">
        <v>4.4000000000000004</v>
      </c>
      <c r="O10057">
        <v>267</v>
      </c>
      <c r="P10057" t="s">
        <v>32</v>
      </c>
      <c r="Q10057" t="s">
        <v>20798</v>
      </c>
    </row>
    <row r="10058" spans="1:17" x14ac:dyDescent="0.25">
      <c r="A10058" t="s">
        <v>20805</v>
      </c>
      <c r="B10058" s="1">
        <v>12908496</v>
      </c>
      <c r="C10058" t="s">
        <v>10</v>
      </c>
      <c r="D10058" t="s">
        <v>22</v>
      </c>
      <c r="E10058" t="s">
        <v>35</v>
      </c>
      <c r="F10058" t="s">
        <v>13</v>
      </c>
      <c r="G10058" s="2">
        <v>314</v>
      </c>
      <c r="H10058" s="2">
        <f>AVERAGEIF(Table1[[#All],[Category]],Table1[[#This Row],[Category]],Table1[[#All],[DiscountOffer]])</f>
        <v>726.0994423791791</v>
      </c>
      <c r="I10058" s="2">
        <v>699</v>
      </c>
      <c r="J10058" s="2">
        <f>IF(Table1[[#This Row],[Ratings]]&gt;4,Table1[[#This Row],[OriginalPrice (in Rs)]],0)</f>
        <v>699</v>
      </c>
      <c r="K10058" s="2">
        <f>Table1[[#This Row],[OriginalPrice (in Rs)]]-Table1[[#This Row],[DiscountOffer]]</f>
        <v>385</v>
      </c>
      <c r="L10058" s="2" t="str">
        <f>IF(Table1[[#This Row],[Discount % (In Rs)]]&gt;50%,"High Discount","Low Discount")</f>
        <v>High Discount</v>
      </c>
      <c r="M10058" s="3">
        <f>Table1[[#This Row],[Discount_Price (In Rs.)]]/Table1[[#This Row],[OriginalPrice (in Rs)]]</f>
        <v>0.55078683834048636</v>
      </c>
      <c r="N10058" s="4">
        <v>4.3</v>
      </c>
      <c r="O10058">
        <v>267</v>
      </c>
      <c r="P10058" t="s">
        <v>37</v>
      </c>
      <c r="Q10058" t="s">
        <v>20806</v>
      </c>
    </row>
    <row r="10059" spans="1:17" x14ac:dyDescent="0.25">
      <c r="A10059" t="s">
        <v>20807</v>
      </c>
      <c r="B10059" s="1">
        <v>11900300</v>
      </c>
      <c r="C10059" t="s">
        <v>318</v>
      </c>
      <c r="D10059" t="s">
        <v>22</v>
      </c>
      <c r="E10059" t="s">
        <v>35</v>
      </c>
      <c r="F10059" t="s">
        <v>13</v>
      </c>
      <c r="G10059" s="2">
        <v>449</v>
      </c>
      <c r="H10059" s="2">
        <f>AVERAGEIF(Table1[[#All],[Category]],Table1[[#This Row],[Category]],Table1[[#All],[DiscountOffer]])</f>
        <v>726.0994423791791</v>
      </c>
      <c r="I10059" s="2">
        <v>899</v>
      </c>
      <c r="J10059" s="2">
        <f>IF(Table1[[#This Row],[Ratings]]&gt;4,Table1[[#This Row],[OriginalPrice (in Rs)]],0)</f>
        <v>0</v>
      </c>
      <c r="K10059" s="2">
        <f>Table1[[#This Row],[OriginalPrice (in Rs)]]-Table1[[#This Row],[DiscountOffer]]</f>
        <v>450</v>
      </c>
      <c r="L10059" s="2" t="str">
        <f>IF(Table1[[#This Row],[Discount % (In Rs)]]&gt;50%,"High Discount","Low Discount")</f>
        <v>High Discount</v>
      </c>
      <c r="M10059" s="3">
        <f>Table1[[#This Row],[Discount_Price (In Rs.)]]/Table1[[#This Row],[OriginalPrice (in Rs)]]</f>
        <v>0.50055617352614012</v>
      </c>
      <c r="N10059" s="4">
        <v>3.6</v>
      </c>
      <c r="O10059">
        <v>267</v>
      </c>
      <c r="P10059" t="s">
        <v>32</v>
      </c>
      <c r="Q10059" t="s">
        <v>20808</v>
      </c>
    </row>
    <row r="10060" spans="1:17" x14ac:dyDescent="0.25">
      <c r="A10060" t="s">
        <v>20886</v>
      </c>
      <c r="B10060" s="1">
        <v>12787098</v>
      </c>
      <c r="C10060" t="s">
        <v>53</v>
      </c>
      <c r="D10060" t="s">
        <v>22</v>
      </c>
      <c r="E10060" t="s">
        <v>35</v>
      </c>
      <c r="F10060" t="s">
        <v>13</v>
      </c>
      <c r="G10060" s="2">
        <v>649</v>
      </c>
      <c r="H10060" s="2">
        <f>AVERAGEIF(Table1[[#All],[Category]],Table1[[#This Row],[Category]],Table1[[#All],[DiscountOffer]])</f>
        <v>726.0994423791791</v>
      </c>
      <c r="I10060" s="2">
        <v>1299</v>
      </c>
      <c r="J10060" s="2">
        <f>IF(Table1[[#This Row],[Ratings]]&gt;4,Table1[[#This Row],[OriginalPrice (in Rs)]],0)</f>
        <v>1299</v>
      </c>
      <c r="K10060" s="2">
        <f>Table1[[#This Row],[OriginalPrice (in Rs)]]-Table1[[#This Row],[DiscountOffer]]</f>
        <v>650</v>
      </c>
      <c r="L10060" s="2" t="str">
        <f>IF(Table1[[#This Row],[Discount % (In Rs)]]&gt;50%,"High Discount","Low Discount")</f>
        <v>High Discount</v>
      </c>
      <c r="M10060" s="3">
        <f>Table1[[#This Row],[Discount_Price (In Rs.)]]/Table1[[#This Row],[OriginalPrice (in Rs)]]</f>
        <v>0.50038491147036179</v>
      </c>
      <c r="N10060" s="4">
        <v>4.2</v>
      </c>
      <c r="O10060">
        <v>266</v>
      </c>
      <c r="P10060" t="s">
        <v>20</v>
      </c>
      <c r="Q10060" t="s">
        <v>20887</v>
      </c>
    </row>
    <row r="10061" spans="1:17" x14ac:dyDescent="0.25">
      <c r="A10061" t="s">
        <v>20896</v>
      </c>
      <c r="B10061" s="1">
        <v>14911314</v>
      </c>
      <c r="C10061" t="s">
        <v>53</v>
      </c>
      <c r="D10061" t="s">
        <v>22</v>
      </c>
      <c r="E10061" t="s">
        <v>35</v>
      </c>
      <c r="F10061" t="s">
        <v>13</v>
      </c>
      <c r="G10061" s="2">
        <v>314</v>
      </c>
      <c r="H10061" s="2">
        <f>AVERAGEIF(Table1[[#All],[Category]],Table1[[#This Row],[Category]],Table1[[#All],[DiscountOffer]])</f>
        <v>726.0994423791791</v>
      </c>
      <c r="I10061" s="2">
        <v>699</v>
      </c>
      <c r="J10061" s="2">
        <f>IF(Table1[[#This Row],[Ratings]]&gt;4,Table1[[#This Row],[OriginalPrice (in Rs)]],0)</f>
        <v>0</v>
      </c>
      <c r="K10061" s="2">
        <f>Table1[[#This Row],[OriginalPrice (in Rs)]]-Table1[[#This Row],[DiscountOffer]]</f>
        <v>385</v>
      </c>
      <c r="L10061" s="2" t="str">
        <f>IF(Table1[[#This Row],[Discount % (In Rs)]]&gt;50%,"High Discount","Low Discount")</f>
        <v>High Discount</v>
      </c>
      <c r="M10061" s="3">
        <f>Table1[[#This Row],[Discount_Price (In Rs.)]]/Table1[[#This Row],[OriginalPrice (in Rs)]]</f>
        <v>0.55078683834048636</v>
      </c>
      <c r="N10061" s="4">
        <v>3.6</v>
      </c>
      <c r="O10061">
        <v>266</v>
      </c>
      <c r="P10061" t="s">
        <v>20</v>
      </c>
      <c r="Q10061" t="s">
        <v>20897</v>
      </c>
    </row>
    <row r="10062" spans="1:17" x14ac:dyDescent="0.25">
      <c r="A10062" t="s">
        <v>20962</v>
      </c>
      <c r="B10062" s="1">
        <v>10926240</v>
      </c>
      <c r="C10062" t="s">
        <v>398</v>
      </c>
      <c r="D10062" t="s">
        <v>22</v>
      </c>
      <c r="E10062" t="s">
        <v>35</v>
      </c>
      <c r="F10062" t="s">
        <v>13</v>
      </c>
      <c r="G10062" s="2">
        <v>319</v>
      </c>
      <c r="H10062" s="2">
        <f>AVERAGEIF(Table1[[#All],[Category]],Table1[[#This Row],[Category]],Table1[[#All],[DiscountOffer]])</f>
        <v>726.0994423791791</v>
      </c>
      <c r="I10062" s="2">
        <v>799</v>
      </c>
      <c r="J10062" s="2">
        <f>IF(Table1[[#This Row],[Ratings]]&gt;4,Table1[[#This Row],[OriginalPrice (in Rs)]],0)</f>
        <v>0</v>
      </c>
      <c r="K10062" s="2">
        <f>Table1[[#This Row],[OriginalPrice (in Rs)]]-Table1[[#This Row],[DiscountOffer]]</f>
        <v>480</v>
      </c>
      <c r="L10062" s="2" t="str">
        <f>IF(Table1[[#This Row],[Discount % (In Rs)]]&gt;50%,"High Discount","Low Discount")</f>
        <v>High Discount</v>
      </c>
      <c r="M10062" s="3">
        <f>Table1[[#This Row],[Discount_Price (In Rs.)]]/Table1[[#This Row],[OriginalPrice (in Rs)]]</f>
        <v>0.60075093867334173</v>
      </c>
      <c r="N10062" s="4">
        <v>3.9</v>
      </c>
      <c r="O10062">
        <v>265</v>
      </c>
      <c r="P10062" t="s">
        <v>32</v>
      </c>
      <c r="Q10062" t="s">
        <v>20963</v>
      </c>
    </row>
    <row r="10063" spans="1:17" x14ac:dyDescent="0.25">
      <c r="A10063" t="s">
        <v>21046</v>
      </c>
      <c r="B10063" s="1">
        <v>11896544</v>
      </c>
      <c r="C10063" t="s">
        <v>39</v>
      </c>
      <c r="D10063" t="s">
        <v>22</v>
      </c>
      <c r="E10063" t="s">
        <v>35</v>
      </c>
      <c r="F10063" t="s">
        <v>13</v>
      </c>
      <c r="G10063" s="2">
        <v>519</v>
      </c>
      <c r="H10063" s="2">
        <f>AVERAGEIF(Table1[[#All],[Category]],Table1[[#This Row],[Category]],Table1[[#All],[DiscountOffer]])</f>
        <v>726.0994423791791</v>
      </c>
      <c r="I10063" s="2">
        <v>1299</v>
      </c>
      <c r="J10063" s="2">
        <f>IF(Table1[[#This Row],[Ratings]]&gt;4,Table1[[#This Row],[OriginalPrice (in Rs)]],0)</f>
        <v>0</v>
      </c>
      <c r="K10063" s="2">
        <f>Table1[[#This Row],[OriginalPrice (in Rs)]]-Table1[[#This Row],[DiscountOffer]]</f>
        <v>780</v>
      </c>
      <c r="L10063" s="2" t="str">
        <f>IF(Table1[[#This Row],[Discount % (In Rs)]]&gt;50%,"High Discount","Low Discount")</f>
        <v>High Discount</v>
      </c>
      <c r="M10063" s="3">
        <f>Table1[[#This Row],[Discount_Price (In Rs.)]]/Table1[[#This Row],[OriginalPrice (in Rs)]]</f>
        <v>0.60046189376443415</v>
      </c>
      <c r="N10063" s="4">
        <v>4</v>
      </c>
      <c r="O10063">
        <v>264</v>
      </c>
      <c r="P10063" t="s">
        <v>20</v>
      </c>
      <c r="Q10063" t="s">
        <v>21047</v>
      </c>
    </row>
    <row r="10064" spans="1:17" x14ac:dyDescent="0.25">
      <c r="A10064" t="s">
        <v>21052</v>
      </c>
      <c r="B10064" s="1">
        <v>11363874</v>
      </c>
      <c r="C10064" t="s">
        <v>146</v>
      </c>
      <c r="D10064" t="s">
        <v>22</v>
      </c>
      <c r="E10064" t="s">
        <v>35</v>
      </c>
      <c r="F10064" t="s">
        <v>13</v>
      </c>
      <c r="G10064" s="2">
        <v>449</v>
      </c>
      <c r="H10064" s="2">
        <f>AVERAGEIF(Table1[[#All],[Category]],Table1[[#This Row],[Category]],Table1[[#All],[DiscountOffer]])</f>
        <v>726.0994423791791</v>
      </c>
      <c r="I10064" s="2">
        <v>899</v>
      </c>
      <c r="J10064" s="2">
        <f>IF(Table1[[#This Row],[Ratings]]&gt;4,Table1[[#This Row],[OriginalPrice (in Rs)]],0)</f>
        <v>899</v>
      </c>
      <c r="K10064" s="2">
        <f>Table1[[#This Row],[OriginalPrice (in Rs)]]-Table1[[#This Row],[DiscountOffer]]</f>
        <v>450</v>
      </c>
      <c r="L10064" s="2" t="str">
        <f>IF(Table1[[#This Row],[Discount % (In Rs)]]&gt;50%,"High Discount","Low Discount")</f>
        <v>High Discount</v>
      </c>
      <c r="M10064" s="3">
        <f>Table1[[#This Row],[Discount_Price (In Rs.)]]/Table1[[#This Row],[OriginalPrice (in Rs)]]</f>
        <v>0.50055617352614012</v>
      </c>
      <c r="N10064" s="4">
        <v>4.4000000000000004</v>
      </c>
      <c r="O10064">
        <v>264</v>
      </c>
      <c r="P10064" t="s">
        <v>32</v>
      </c>
      <c r="Q10064" t="s">
        <v>21053</v>
      </c>
    </row>
    <row r="10065" spans="1:17" x14ac:dyDescent="0.25">
      <c r="A10065" t="s">
        <v>21054</v>
      </c>
      <c r="B10065" s="1">
        <v>12554774</v>
      </c>
      <c r="C10065" t="s">
        <v>10</v>
      </c>
      <c r="D10065" t="s">
        <v>22</v>
      </c>
      <c r="E10065" t="s">
        <v>35</v>
      </c>
      <c r="F10065" t="s">
        <v>13</v>
      </c>
      <c r="G10065" s="2">
        <v>399</v>
      </c>
      <c r="H10065" s="2">
        <f>AVERAGEIF(Table1[[#All],[Category]],Table1[[#This Row],[Category]],Table1[[#All],[DiscountOffer]])</f>
        <v>726.0994423791791</v>
      </c>
      <c r="I10065" s="2">
        <v>999</v>
      </c>
      <c r="J10065" s="2">
        <f>IF(Table1[[#This Row],[Ratings]]&gt;4,Table1[[#This Row],[OriginalPrice (in Rs)]],0)</f>
        <v>0</v>
      </c>
      <c r="K10065" s="2">
        <f>Table1[[#This Row],[OriginalPrice (in Rs)]]-Table1[[#This Row],[DiscountOffer]]</f>
        <v>600</v>
      </c>
      <c r="L10065" s="2" t="str">
        <f>IF(Table1[[#This Row],[Discount % (In Rs)]]&gt;50%,"High Discount","Low Discount")</f>
        <v>High Discount</v>
      </c>
      <c r="M10065" s="3">
        <f>Table1[[#This Row],[Discount_Price (In Rs.)]]/Table1[[#This Row],[OriginalPrice (in Rs)]]</f>
        <v>0.60060060060060061</v>
      </c>
      <c r="N10065" s="4">
        <v>3.8</v>
      </c>
      <c r="O10065">
        <v>264</v>
      </c>
      <c r="P10065" t="s">
        <v>62</v>
      </c>
      <c r="Q10065" t="s">
        <v>21055</v>
      </c>
    </row>
    <row r="10066" spans="1:17" x14ac:dyDescent="0.25">
      <c r="A10066" t="s">
        <v>21143</v>
      </c>
      <c r="B10066" s="1">
        <v>7812519</v>
      </c>
      <c r="C10066" t="s">
        <v>10228</v>
      </c>
      <c r="D10066" t="s">
        <v>22</v>
      </c>
      <c r="E10066" t="s">
        <v>35</v>
      </c>
      <c r="F10066" t="s">
        <v>13</v>
      </c>
      <c r="G10066" s="2">
        <v>1169</v>
      </c>
      <c r="H10066" s="2">
        <f>AVERAGEIF(Table1[[#All],[Category]],Table1[[#This Row],[Category]],Table1[[#All],[DiscountOffer]])</f>
        <v>726.0994423791791</v>
      </c>
      <c r="I10066" s="2">
        <v>1299</v>
      </c>
      <c r="J10066" s="2">
        <f>IF(Table1[[#This Row],[Ratings]]&gt;4,Table1[[#This Row],[OriginalPrice (in Rs)]],0)</f>
        <v>1299</v>
      </c>
      <c r="K10066" s="2">
        <f>Table1[[#This Row],[OriginalPrice (in Rs)]]-Table1[[#This Row],[DiscountOffer]]</f>
        <v>130</v>
      </c>
      <c r="L10066" s="2" t="str">
        <f>IF(Table1[[#This Row],[Discount % (In Rs)]]&gt;50%,"High Discount","Low Discount")</f>
        <v>Low Discount</v>
      </c>
      <c r="M10066" s="3">
        <f>Table1[[#This Row],[Discount_Price (In Rs.)]]/Table1[[#This Row],[OriginalPrice (in Rs)]]</f>
        <v>0.10007698229407236</v>
      </c>
      <c r="N10066" s="4">
        <v>4.5</v>
      </c>
      <c r="O10066">
        <v>263</v>
      </c>
      <c r="P10066" t="s">
        <v>209</v>
      </c>
      <c r="Q10066" t="s">
        <v>21144</v>
      </c>
    </row>
    <row r="10067" spans="1:17" x14ac:dyDescent="0.25">
      <c r="A10067" t="s">
        <v>21214</v>
      </c>
      <c r="B10067" s="1">
        <v>9042315</v>
      </c>
      <c r="C10067" t="s">
        <v>791</v>
      </c>
      <c r="D10067" t="s">
        <v>22</v>
      </c>
      <c r="E10067" t="s">
        <v>35</v>
      </c>
      <c r="F10067" t="s">
        <v>13</v>
      </c>
      <c r="G10067" s="2">
        <v>494</v>
      </c>
      <c r="H10067" s="2">
        <f>AVERAGEIF(Table1[[#All],[Category]],Table1[[#This Row],[Category]],Table1[[#All],[DiscountOffer]])</f>
        <v>726.0994423791791</v>
      </c>
      <c r="I10067" s="2">
        <v>1098</v>
      </c>
      <c r="J10067" s="2">
        <f>IF(Table1[[#This Row],[Ratings]]&gt;4,Table1[[#This Row],[OriginalPrice (in Rs)]],0)</f>
        <v>1098</v>
      </c>
      <c r="K10067" s="2">
        <f>Table1[[#This Row],[OriginalPrice (in Rs)]]-Table1[[#This Row],[DiscountOffer]]</f>
        <v>604</v>
      </c>
      <c r="L10067" s="2" t="str">
        <f>IF(Table1[[#This Row],[Discount % (In Rs)]]&gt;50%,"High Discount","Low Discount")</f>
        <v>High Discount</v>
      </c>
      <c r="M10067" s="3">
        <f>Table1[[#This Row],[Discount_Price (In Rs.)]]/Table1[[#This Row],[OriginalPrice (in Rs)]]</f>
        <v>0.55009107468123863</v>
      </c>
      <c r="N10067" s="4">
        <v>4.0999999999999996</v>
      </c>
      <c r="O10067">
        <v>262</v>
      </c>
      <c r="P10067" t="s">
        <v>32</v>
      </c>
      <c r="Q10067" t="s">
        <v>21215</v>
      </c>
    </row>
    <row r="10068" spans="1:17" x14ac:dyDescent="0.25">
      <c r="A10068" t="s">
        <v>21216</v>
      </c>
      <c r="B10068" s="1">
        <v>11068016</v>
      </c>
      <c r="C10068" t="s">
        <v>1029</v>
      </c>
      <c r="D10068" t="s">
        <v>22</v>
      </c>
      <c r="E10068" t="s">
        <v>35</v>
      </c>
      <c r="F10068" t="s">
        <v>13</v>
      </c>
      <c r="G10068" s="2">
        <v>575</v>
      </c>
      <c r="H10068" s="2">
        <f>AVERAGEIF(Table1[[#All],[Category]],Table1[[#This Row],[Category]],Table1[[#All],[DiscountOffer]])</f>
        <v>726.0994423791791</v>
      </c>
      <c r="I10068" s="2">
        <v>1199</v>
      </c>
      <c r="J10068" s="2">
        <f>IF(Table1[[#This Row],[Ratings]]&gt;4,Table1[[#This Row],[OriginalPrice (in Rs)]],0)</f>
        <v>1199</v>
      </c>
      <c r="K10068" s="2">
        <f>Table1[[#This Row],[OriginalPrice (in Rs)]]-Table1[[#This Row],[DiscountOffer]]</f>
        <v>624</v>
      </c>
      <c r="L10068" s="2" t="str">
        <f>IF(Table1[[#This Row],[Discount % (In Rs)]]&gt;50%,"High Discount","Low Discount")</f>
        <v>High Discount</v>
      </c>
      <c r="M10068" s="3">
        <f>Table1[[#This Row],[Discount_Price (In Rs.)]]/Table1[[#This Row],[OriginalPrice (in Rs)]]</f>
        <v>0.5204336947456214</v>
      </c>
      <c r="N10068" s="4">
        <v>4.3</v>
      </c>
      <c r="O10068">
        <v>262</v>
      </c>
      <c r="P10068" t="s">
        <v>32</v>
      </c>
      <c r="Q10068" t="s">
        <v>21217</v>
      </c>
    </row>
    <row r="10069" spans="1:17" x14ac:dyDescent="0.25">
      <c r="A10069" t="s">
        <v>21220</v>
      </c>
      <c r="B10069" s="1">
        <v>11417080</v>
      </c>
      <c r="C10069" t="s">
        <v>6874</v>
      </c>
      <c r="D10069" t="s">
        <v>22</v>
      </c>
      <c r="E10069" t="s">
        <v>35</v>
      </c>
      <c r="F10069" t="s">
        <v>13</v>
      </c>
      <c r="G10069" s="2">
        <v>559</v>
      </c>
      <c r="H10069" s="2">
        <f>AVERAGEIF(Table1[[#All],[Category]],Table1[[#This Row],[Category]],Table1[[#All],[DiscountOffer]])</f>
        <v>726.0994423791791</v>
      </c>
      <c r="I10069" s="2">
        <v>799</v>
      </c>
      <c r="J10069" s="2">
        <f>IF(Table1[[#This Row],[Ratings]]&gt;4,Table1[[#This Row],[OriginalPrice (in Rs)]],0)</f>
        <v>799</v>
      </c>
      <c r="K10069" s="2">
        <f>Table1[[#This Row],[OriginalPrice (in Rs)]]-Table1[[#This Row],[DiscountOffer]]</f>
        <v>240</v>
      </c>
      <c r="L10069" s="2" t="str">
        <f>IF(Table1[[#This Row],[Discount % (In Rs)]]&gt;50%,"High Discount","Low Discount")</f>
        <v>Low Discount</v>
      </c>
      <c r="M10069" s="3">
        <f>Table1[[#This Row],[Discount_Price (In Rs.)]]/Table1[[#This Row],[OriginalPrice (in Rs)]]</f>
        <v>0.30037546933667086</v>
      </c>
      <c r="N10069" s="4">
        <v>4.3</v>
      </c>
      <c r="O10069">
        <v>262</v>
      </c>
      <c r="P10069" t="s">
        <v>209</v>
      </c>
      <c r="Q10069" t="s">
        <v>21221</v>
      </c>
    </row>
    <row r="10070" spans="1:17" x14ac:dyDescent="0.25">
      <c r="A10070" t="s">
        <v>21310</v>
      </c>
      <c r="B10070" s="1">
        <v>11109824</v>
      </c>
      <c r="C10070" t="s">
        <v>791</v>
      </c>
      <c r="D10070" t="s">
        <v>22</v>
      </c>
      <c r="E10070" t="s">
        <v>35</v>
      </c>
      <c r="F10070" t="s">
        <v>13</v>
      </c>
      <c r="G10070" s="2">
        <v>539</v>
      </c>
      <c r="H10070" s="2">
        <f>AVERAGEIF(Table1[[#All],[Category]],Table1[[#This Row],[Category]],Table1[[#All],[DiscountOffer]])</f>
        <v>726.0994423791791</v>
      </c>
      <c r="I10070" s="2">
        <v>1199</v>
      </c>
      <c r="J10070" s="2">
        <f>IF(Table1[[#This Row],[Ratings]]&gt;4,Table1[[#This Row],[OriginalPrice (in Rs)]],0)</f>
        <v>1199</v>
      </c>
      <c r="K10070" s="2">
        <f>Table1[[#This Row],[OriginalPrice (in Rs)]]-Table1[[#This Row],[DiscountOffer]]</f>
        <v>660</v>
      </c>
      <c r="L10070" s="2" t="str">
        <f>IF(Table1[[#This Row],[Discount % (In Rs)]]&gt;50%,"High Discount","Low Discount")</f>
        <v>High Discount</v>
      </c>
      <c r="M10070" s="3">
        <f>Table1[[#This Row],[Discount_Price (In Rs.)]]/Table1[[#This Row],[OriginalPrice (in Rs)]]</f>
        <v>0.55045871559633031</v>
      </c>
      <c r="N10070" s="4">
        <v>4.3</v>
      </c>
      <c r="O10070">
        <v>261</v>
      </c>
      <c r="P10070" t="s">
        <v>32</v>
      </c>
      <c r="Q10070" t="s">
        <v>21311</v>
      </c>
    </row>
    <row r="10071" spans="1:17" x14ac:dyDescent="0.25">
      <c r="A10071" t="s">
        <v>21315</v>
      </c>
      <c r="B10071" s="1">
        <v>14059382</v>
      </c>
      <c r="C10071" t="s">
        <v>12136</v>
      </c>
      <c r="D10071" t="s">
        <v>22</v>
      </c>
      <c r="E10071" t="s">
        <v>35</v>
      </c>
      <c r="F10071" t="s">
        <v>13</v>
      </c>
      <c r="G10071" s="2">
        <v>599</v>
      </c>
      <c r="H10071" s="2">
        <f>AVERAGEIF(Table1[[#All],[Category]],Table1[[#This Row],[Category]],Table1[[#All],[DiscountOffer]])</f>
        <v>726.0994423791791</v>
      </c>
      <c r="I10071" s="2">
        <v>999</v>
      </c>
      <c r="J10071" s="2">
        <f>IF(Table1[[#This Row],[Ratings]]&gt;4,Table1[[#This Row],[OriginalPrice (in Rs)]],0)</f>
        <v>999</v>
      </c>
      <c r="K10071" s="2">
        <f>Table1[[#This Row],[OriginalPrice (in Rs)]]-Table1[[#This Row],[DiscountOffer]]</f>
        <v>400</v>
      </c>
      <c r="L10071" s="2" t="str">
        <f>IF(Table1[[#This Row],[Discount % (In Rs)]]&gt;50%,"High Discount","Low Discount")</f>
        <v>Low Discount</v>
      </c>
      <c r="M10071" s="3">
        <f>Table1[[#This Row],[Discount_Price (In Rs.)]]/Table1[[#This Row],[OriginalPrice (in Rs)]]</f>
        <v>0.40040040040040042</v>
      </c>
      <c r="N10071" s="4">
        <v>4.2</v>
      </c>
      <c r="O10071">
        <v>261</v>
      </c>
      <c r="P10071" t="s">
        <v>209</v>
      </c>
      <c r="Q10071" t="s">
        <v>21316</v>
      </c>
    </row>
    <row r="10072" spans="1:17" x14ac:dyDescent="0.25">
      <c r="A10072" t="s">
        <v>21398</v>
      </c>
      <c r="B10072" s="1">
        <v>12816422</v>
      </c>
      <c r="C10072" t="s">
        <v>53</v>
      </c>
      <c r="D10072" t="s">
        <v>22</v>
      </c>
      <c r="E10072" t="s">
        <v>35</v>
      </c>
      <c r="F10072" t="s">
        <v>13</v>
      </c>
      <c r="G10072" s="2">
        <v>439</v>
      </c>
      <c r="H10072" s="2">
        <f>AVERAGEIF(Table1[[#All],[Category]],Table1[[#This Row],[Category]],Table1[[#All],[DiscountOffer]])</f>
        <v>726.0994423791791</v>
      </c>
      <c r="I10072" s="2">
        <v>799</v>
      </c>
      <c r="J10072" s="2">
        <f>IF(Table1[[#This Row],[Ratings]]&gt;4,Table1[[#This Row],[OriginalPrice (in Rs)]],0)</f>
        <v>0</v>
      </c>
      <c r="K10072" s="2">
        <f>Table1[[#This Row],[OriginalPrice (in Rs)]]-Table1[[#This Row],[DiscountOffer]]</f>
        <v>360</v>
      </c>
      <c r="L10072" s="2" t="str">
        <f>IF(Table1[[#This Row],[Discount % (In Rs)]]&gt;50%,"High Discount","Low Discount")</f>
        <v>Low Discount</v>
      </c>
      <c r="M10072" s="3">
        <f>Table1[[#This Row],[Discount_Price (In Rs.)]]/Table1[[#This Row],[OriginalPrice (in Rs)]]</f>
        <v>0.45056320400500627</v>
      </c>
      <c r="N10072" s="4">
        <v>3.9</v>
      </c>
      <c r="O10072">
        <v>260</v>
      </c>
      <c r="P10072" t="s">
        <v>20</v>
      </c>
      <c r="Q10072" t="s">
        <v>21399</v>
      </c>
    </row>
    <row r="10073" spans="1:17" x14ac:dyDescent="0.25">
      <c r="A10073" t="s">
        <v>21400</v>
      </c>
      <c r="B10073" s="1">
        <v>10188545</v>
      </c>
      <c r="C10073" t="s">
        <v>146</v>
      </c>
      <c r="D10073" t="s">
        <v>22</v>
      </c>
      <c r="E10073" t="s">
        <v>35</v>
      </c>
      <c r="F10073" t="s">
        <v>13</v>
      </c>
      <c r="G10073" s="2">
        <v>499</v>
      </c>
      <c r="H10073" s="2">
        <f>AVERAGEIF(Table1[[#All],[Category]],Table1[[#This Row],[Category]],Table1[[#All],[DiscountOffer]])</f>
        <v>726.0994423791791</v>
      </c>
      <c r="I10073" s="2">
        <v>999</v>
      </c>
      <c r="J10073" s="2">
        <f>IF(Table1[[#This Row],[Ratings]]&gt;4,Table1[[#This Row],[OriginalPrice (in Rs)]],0)</f>
        <v>0</v>
      </c>
      <c r="K10073" s="2">
        <f>Table1[[#This Row],[OriginalPrice (in Rs)]]-Table1[[#This Row],[DiscountOffer]]</f>
        <v>500</v>
      </c>
      <c r="L10073" s="2" t="str">
        <f>IF(Table1[[#This Row],[Discount % (In Rs)]]&gt;50%,"High Discount","Low Discount")</f>
        <v>High Discount</v>
      </c>
      <c r="M10073" s="3">
        <f>Table1[[#This Row],[Discount_Price (In Rs.)]]/Table1[[#This Row],[OriginalPrice (in Rs)]]</f>
        <v>0.50050050050050054</v>
      </c>
      <c r="N10073" s="4">
        <v>3.7</v>
      </c>
      <c r="O10073">
        <v>260</v>
      </c>
      <c r="P10073" t="s">
        <v>32</v>
      </c>
      <c r="Q10073" t="s">
        <v>21401</v>
      </c>
    </row>
    <row r="10074" spans="1:17" x14ac:dyDescent="0.25">
      <c r="A10074" t="s">
        <v>21496</v>
      </c>
      <c r="B10074" s="1">
        <v>11582788</v>
      </c>
      <c r="C10074" t="s">
        <v>388</v>
      </c>
      <c r="D10074" t="s">
        <v>22</v>
      </c>
      <c r="E10074" t="s">
        <v>35</v>
      </c>
      <c r="F10074" t="s">
        <v>13</v>
      </c>
      <c r="G10074" s="2">
        <v>472</v>
      </c>
      <c r="H10074" s="2">
        <f>AVERAGEIF(Table1[[#All],[Category]],Table1[[#This Row],[Category]],Table1[[#All],[DiscountOffer]])</f>
        <v>726.0994423791791</v>
      </c>
      <c r="I10074" s="2">
        <v>1099</v>
      </c>
      <c r="J10074" s="2">
        <f>IF(Table1[[#This Row],[Ratings]]&gt;4,Table1[[#This Row],[OriginalPrice (in Rs)]],0)</f>
        <v>0</v>
      </c>
      <c r="K10074" s="2">
        <f>Table1[[#This Row],[OriginalPrice (in Rs)]]-Table1[[#This Row],[DiscountOffer]]</f>
        <v>627</v>
      </c>
      <c r="L10074" s="2" t="str">
        <f>IF(Table1[[#This Row],[Discount % (In Rs)]]&gt;50%,"High Discount","Low Discount")</f>
        <v>High Discount</v>
      </c>
      <c r="M10074" s="3">
        <f>Table1[[#This Row],[Discount_Price (In Rs.)]]/Table1[[#This Row],[OriginalPrice (in Rs)]]</f>
        <v>0.57051865332120111</v>
      </c>
      <c r="N10074" s="4">
        <v>4</v>
      </c>
      <c r="O10074">
        <v>259</v>
      </c>
      <c r="P10074" t="s">
        <v>20</v>
      </c>
      <c r="Q10074" t="s">
        <v>21497</v>
      </c>
    </row>
    <row r="10075" spans="1:17" x14ac:dyDescent="0.25">
      <c r="A10075" t="s">
        <v>21498</v>
      </c>
      <c r="B10075" s="1">
        <v>10978952</v>
      </c>
      <c r="C10075" t="s">
        <v>5890</v>
      </c>
      <c r="D10075" t="s">
        <v>22</v>
      </c>
      <c r="E10075" t="s">
        <v>35</v>
      </c>
      <c r="F10075" t="s">
        <v>13</v>
      </c>
      <c r="G10075" s="2">
        <v>599</v>
      </c>
      <c r="H10075" s="2">
        <f>AVERAGEIF(Table1[[#All],[Category]],Table1[[#This Row],[Category]],Table1[[#All],[DiscountOffer]])</f>
        <v>726.0994423791791</v>
      </c>
      <c r="I10075" s="2">
        <v>1249</v>
      </c>
      <c r="J10075" s="2">
        <f>IF(Table1[[#This Row],[Ratings]]&gt;4,Table1[[#This Row],[OriginalPrice (in Rs)]],0)</f>
        <v>0</v>
      </c>
      <c r="K10075" s="2">
        <f>Table1[[#This Row],[OriginalPrice (in Rs)]]-Table1[[#This Row],[DiscountOffer]]</f>
        <v>650</v>
      </c>
      <c r="L10075" s="2" t="str">
        <f>IF(Table1[[#This Row],[Discount % (In Rs)]]&gt;50%,"High Discount","Low Discount")</f>
        <v>High Discount</v>
      </c>
      <c r="M10075" s="3">
        <f>Table1[[#This Row],[Discount_Price (In Rs.)]]/Table1[[#This Row],[OriginalPrice (in Rs)]]</f>
        <v>0.52041633306645319</v>
      </c>
      <c r="N10075" s="4">
        <v>4</v>
      </c>
      <c r="O10075">
        <v>259</v>
      </c>
      <c r="P10075" t="s">
        <v>32</v>
      </c>
      <c r="Q10075" t="s">
        <v>21499</v>
      </c>
    </row>
    <row r="10076" spans="1:17" x14ac:dyDescent="0.25">
      <c r="A10076" t="s">
        <v>21598</v>
      </c>
      <c r="B10076" s="1">
        <v>12117320</v>
      </c>
      <c r="C10076" t="s">
        <v>10</v>
      </c>
      <c r="D10076" t="s">
        <v>22</v>
      </c>
      <c r="E10076" t="s">
        <v>35</v>
      </c>
      <c r="F10076" t="s">
        <v>13</v>
      </c>
      <c r="G10076" s="2">
        <v>726.09944237918216</v>
      </c>
      <c r="H10076" s="2">
        <f>AVERAGEIF(Table1[[#All],[Category]],Table1[[#This Row],[Category]],Table1[[#All],[DiscountOffer]])</f>
        <v>726.0994423791791</v>
      </c>
      <c r="I10076" s="2">
        <v>1099</v>
      </c>
      <c r="J10076" s="2">
        <f>IF(Table1[[#This Row],[Ratings]]&gt;4,Table1[[#This Row],[OriginalPrice (in Rs)]],0)</f>
        <v>1099</v>
      </c>
      <c r="K10076" s="2">
        <f>Table1[[#This Row],[OriginalPrice (in Rs)]]-Table1[[#This Row],[DiscountOffer]]</f>
        <v>372.90055762081784</v>
      </c>
      <c r="L10076" s="2" t="str">
        <f>IF(Table1[[#This Row],[Discount % (In Rs)]]&gt;50%,"High Discount","Low Discount")</f>
        <v>Low Discount</v>
      </c>
      <c r="M10076" s="3">
        <f>Table1[[#This Row],[Discount_Price (In Rs.)]]/Table1[[#This Row],[OriginalPrice (in Rs)]]</f>
        <v>0.33930896962767776</v>
      </c>
      <c r="N10076" s="4">
        <v>4.3</v>
      </c>
      <c r="O10076">
        <v>258</v>
      </c>
      <c r="P10076" t="s">
        <v>37</v>
      </c>
      <c r="Q10076" t="s">
        <v>21599</v>
      </c>
    </row>
    <row r="10077" spans="1:17" x14ac:dyDescent="0.25">
      <c r="A10077" t="s">
        <v>21604</v>
      </c>
      <c r="B10077" s="1">
        <v>11363414</v>
      </c>
      <c r="C10077" t="s">
        <v>146</v>
      </c>
      <c r="D10077" t="s">
        <v>22</v>
      </c>
      <c r="E10077" t="s">
        <v>35</v>
      </c>
      <c r="F10077" t="s">
        <v>13</v>
      </c>
      <c r="G10077" s="2">
        <v>699</v>
      </c>
      <c r="H10077" s="2">
        <f>AVERAGEIF(Table1[[#All],[Category]],Table1[[#This Row],[Category]],Table1[[#All],[DiscountOffer]])</f>
        <v>726.0994423791791</v>
      </c>
      <c r="I10077" s="2">
        <v>1399</v>
      </c>
      <c r="J10077" s="2">
        <f>IF(Table1[[#This Row],[Ratings]]&gt;4,Table1[[#This Row],[OriginalPrice (in Rs)]],0)</f>
        <v>0</v>
      </c>
      <c r="K10077" s="2">
        <f>Table1[[#This Row],[OriginalPrice (in Rs)]]-Table1[[#This Row],[DiscountOffer]]</f>
        <v>700</v>
      </c>
      <c r="L10077" s="2" t="str">
        <f>IF(Table1[[#This Row],[Discount % (In Rs)]]&gt;50%,"High Discount","Low Discount")</f>
        <v>High Discount</v>
      </c>
      <c r="M10077" s="3">
        <f>Table1[[#This Row],[Discount_Price (In Rs.)]]/Table1[[#This Row],[OriginalPrice (in Rs)]]</f>
        <v>0.50035739814152969</v>
      </c>
      <c r="N10077" s="4">
        <v>3.9</v>
      </c>
      <c r="O10077">
        <v>258</v>
      </c>
      <c r="P10077" t="s">
        <v>32</v>
      </c>
      <c r="Q10077" t="s">
        <v>21605</v>
      </c>
    </row>
    <row r="10078" spans="1:17" x14ac:dyDescent="0.25">
      <c r="A10078" t="s">
        <v>21689</v>
      </c>
      <c r="B10078" s="1">
        <v>13252342</v>
      </c>
      <c r="C10078" t="s">
        <v>1239</v>
      </c>
      <c r="D10078" t="s">
        <v>22</v>
      </c>
      <c r="E10078" t="s">
        <v>35</v>
      </c>
      <c r="F10078" t="s">
        <v>13</v>
      </c>
      <c r="G10078" s="2">
        <v>329</v>
      </c>
      <c r="H10078" s="2">
        <f>AVERAGEIF(Table1[[#All],[Category]],Table1[[#This Row],[Category]],Table1[[#All],[DiscountOffer]])</f>
        <v>726.0994423791791</v>
      </c>
      <c r="I10078" s="2">
        <v>599</v>
      </c>
      <c r="J10078" s="2">
        <f>IF(Table1[[#This Row],[Ratings]]&gt;4,Table1[[#This Row],[OriginalPrice (in Rs)]],0)</f>
        <v>599</v>
      </c>
      <c r="K10078" s="2">
        <f>Table1[[#This Row],[OriginalPrice (in Rs)]]-Table1[[#This Row],[DiscountOffer]]</f>
        <v>270</v>
      </c>
      <c r="L10078" s="2" t="str">
        <f>IF(Table1[[#This Row],[Discount % (In Rs)]]&gt;50%,"High Discount","Low Discount")</f>
        <v>Low Discount</v>
      </c>
      <c r="M10078" s="3">
        <f>Table1[[#This Row],[Discount_Price (In Rs.)]]/Table1[[#This Row],[OriginalPrice (in Rs)]]</f>
        <v>0.45075125208681133</v>
      </c>
      <c r="N10078" s="4">
        <v>4.3</v>
      </c>
      <c r="O10078">
        <v>257</v>
      </c>
      <c r="P10078" t="s">
        <v>32</v>
      </c>
      <c r="Q10078" t="s">
        <v>21690</v>
      </c>
    </row>
    <row r="10079" spans="1:17" x14ac:dyDescent="0.25">
      <c r="A10079" t="s">
        <v>21691</v>
      </c>
      <c r="B10079" s="1">
        <v>13345682</v>
      </c>
      <c r="C10079" t="s">
        <v>39</v>
      </c>
      <c r="D10079" t="s">
        <v>22</v>
      </c>
      <c r="E10079" t="s">
        <v>35</v>
      </c>
      <c r="F10079" t="s">
        <v>13</v>
      </c>
      <c r="G10079" s="2">
        <v>439</v>
      </c>
      <c r="H10079" s="2">
        <f>AVERAGEIF(Table1[[#All],[Category]],Table1[[#This Row],[Category]],Table1[[#All],[DiscountOffer]])</f>
        <v>726.0994423791791</v>
      </c>
      <c r="I10079" s="2">
        <v>799</v>
      </c>
      <c r="J10079" s="2">
        <f>IF(Table1[[#This Row],[Ratings]]&gt;4,Table1[[#This Row],[OriginalPrice (in Rs)]],0)</f>
        <v>0</v>
      </c>
      <c r="K10079" s="2">
        <f>Table1[[#This Row],[OriginalPrice (in Rs)]]-Table1[[#This Row],[DiscountOffer]]</f>
        <v>360</v>
      </c>
      <c r="L10079" s="2" t="str">
        <f>IF(Table1[[#This Row],[Discount % (In Rs)]]&gt;50%,"High Discount","Low Discount")</f>
        <v>Low Discount</v>
      </c>
      <c r="M10079" s="3">
        <f>Table1[[#This Row],[Discount_Price (In Rs.)]]/Table1[[#This Row],[OriginalPrice (in Rs)]]</f>
        <v>0.45056320400500627</v>
      </c>
      <c r="N10079" s="4">
        <v>4</v>
      </c>
      <c r="O10079">
        <v>257</v>
      </c>
      <c r="P10079" t="s">
        <v>20</v>
      </c>
      <c r="Q10079" t="s">
        <v>21692</v>
      </c>
    </row>
    <row r="10080" spans="1:17" x14ac:dyDescent="0.25">
      <c r="A10080" t="s">
        <v>21693</v>
      </c>
      <c r="B10080" s="1">
        <v>13908274</v>
      </c>
      <c r="C10080" t="s">
        <v>456</v>
      </c>
      <c r="D10080" t="s">
        <v>22</v>
      </c>
      <c r="E10080" t="s">
        <v>35</v>
      </c>
      <c r="F10080" t="s">
        <v>13</v>
      </c>
      <c r="G10080" s="2">
        <v>726.09944237918216</v>
      </c>
      <c r="H10080" s="2">
        <f>AVERAGEIF(Table1[[#All],[Category]],Table1[[#This Row],[Category]],Table1[[#All],[DiscountOffer]])</f>
        <v>726.0994423791791</v>
      </c>
      <c r="I10080" s="2">
        <v>799</v>
      </c>
      <c r="J10080" s="2">
        <f>IF(Table1[[#This Row],[Ratings]]&gt;4,Table1[[#This Row],[OriginalPrice (in Rs)]],0)</f>
        <v>0</v>
      </c>
      <c r="K10080" s="2">
        <f>Table1[[#This Row],[OriginalPrice (in Rs)]]-Table1[[#This Row],[DiscountOffer]]</f>
        <v>72.900557620817835</v>
      </c>
      <c r="L10080" s="2" t="str">
        <f>IF(Table1[[#This Row],[Discount % (In Rs)]]&gt;50%,"High Discount","Low Discount")</f>
        <v>Low Discount</v>
      </c>
      <c r="M10080" s="3">
        <f>Table1[[#This Row],[Discount_Price (In Rs.)]]/Table1[[#This Row],[OriginalPrice (in Rs)]]</f>
        <v>9.1239746709409056E-2</v>
      </c>
      <c r="N10080" s="4">
        <v>3.9</v>
      </c>
      <c r="O10080">
        <v>257</v>
      </c>
      <c r="P10080" t="s">
        <v>98</v>
      </c>
      <c r="Q10080" t="s">
        <v>21694</v>
      </c>
    </row>
    <row r="10081" spans="1:17" x14ac:dyDescent="0.25">
      <c r="A10081" t="s">
        <v>21695</v>
      </c>
      <c r="B10081" s="1">
        <v>9980091</v>
      </c>
      <c r="C10081" t="s">
        <v>1441</v>
      </c>
      <c r="D10081" t="s">
        <v>22</v>
      </c>
      <c r="E10081" t="s">
        <v>35</v>
      </c>
      <c r="F10081" t="s">
        <v>13</v>
      </c>
      <c r="G10081" s="2">
        <v>499</v>
      </c>
      <c r="H10081" s="2">
        <f>AVERAGEIF(Table1[[#All],[Category]],Table1[[#This Row],[Category]],Table1[[#All],[DiscountOffer]])</f>
        <v>726.0994423791791</v>
      </c>
      <c r="I10081" s="2">
        <v>999</v>
      </c>
      <c r="J10081" s="2">
        <f>IF(Table1[[#This Row],[Ratings]]&gt;4,Table1[[#This Row],[OriginalPrice (in Rs)]],0)</f>
        <v>0</v>
      </c>
      <c r="K10081" s="2">
        <f>Table1[[#This Row],[OriginalPrice (in Rs)]]-Table1[[#This Row],[DiscountOffer]]</f>
        <v>500</v>
      </c>
      <c r="L10081" s="2" t="str">
        <f>IF(Table1[[#This Row],[Discount % (In Rs)]]&gt;50%,"High Discount","Low Discount")</f>
        <v>High Discount</v>
      </c>
      <c r="M10081" s="3">
        <f>Table1[[#This Row],[Discount_Price (In Rs.)]]/Table1[[#This Row],[OriginalPrice (in Rs)]]</f>
        <v>0.50050050050050054</v>
      </c>
      <c r="N10081" s="4">
        <v>3.6</v>
      </c>
      <c r="O10081">
        <v>257</v>
      </c>
      <c r="P10081" t="s">
        <v>20</v>
      </c>
      <c r="Q10081" t="s">
        <v>21696</v>
      </c>
    </row>
    <row r="10082" spans="1:17" x14ac:dyDescent="0.25">
      <c r="A10082" t="s">
        <v>21768</v>
      </c>
      <c r="B10082" s="1">
        <v>10991322</v>
      </c>
      <c r="C10082" t="s">
        <v>1239</v>
      </c>
      <c r="D10082" t="s">
        <v>22</v>
      </c>
      <c r="E10082" t="s">
        <v>35</v>
      </c>
      <c r="F10082" t="s">
        <v>13</v>
      </c>
      <c r="G10082" s="2">
        <v>479</v>
      </c>
      <c r="H10082" s="2">
        <f>AVERAGEIF(Table1[[#All],[Category]],Table1[[#This Row],[Category]],Table1[[#All],[DiscountOffer]])</f>
        <v>726.0994423791791</v>
      </c>
      <c r="I10082" s="2">
        <v>1199</v>
      </c>
      <c r="J10082" s="2">
        <f>IF(Table1[[#This Row],[Ratings]]&gt;4,Table1[[#This Row],[OriginalPrice (in Rs)]],0)</f>
        <v>1199</v>
      </c>
      <c r="K10082" s="2">
        <f>Table1[[#This Row],[OriginalPrice (in Rs)]]-Table1[[#This Row],[DiscountOffer]]</f>
        <v>720</v>
      </c>
      <c r="L10082" s="2" t="str">
        <f>IF(Table1[[#This Row],[Discount % (In Rs)]]&gt;50%,"High Discount","Low Discount")</f>
        <v>High Discount</v>
      </c>
      <c r="M10082" s="3">
        <f>Table1[[#This Row],[Discount_Price (In Rs.)]]/Table1[[#This Row],[OriginalPrice (in Rs)]]</f>
        <v>0.60050041701417844</v>
      </c>
      <c r="N10082" s="4">
        <v>4.2</v>
      </c>
      <c r="O10082">
        <v>256</v>
      </c>
      <c r="P10082" t="s">
        <v>32</v>
      </c>
      <c r="Q10082" t="s">
        <v>21769</v>
      </c>
    </row>
    <row r="10083" spans="1:17" x14ac:dyDescent="0.25">
      <c r="A10083" t="s">
        <v>21772</v>
      </c>
      <c r="B10083" s="1">
        <v>11462778</v>
      </c>
      <c r="C10083" t="s">
        <v>10</v>
      </c>
      <c r="D10083" t="s">
        <v>22</v>
      </c>
      <c r="E10083" t="s">
        <v>35</v>
      </c>
      <c r="F10083" t="s">
        <v>13</v>
      </c>
      <c r="G10083" s="2">
        <v>799</v>
      </c>
      <c r="H10083" s="2">
        <f>AVERAGEIF(Table1[[#All],[Category]],Table1[[#This Row],[Category]],Table1[[#All],[DiscountOffer]])</f>
        <v>726.0994423791791</v>
      </c>
      <c r="I10083" s="2">
        <v>1599</v>
      </c>
      <c r="J10083" s="2">
        <f>IF(Table1[[#This Row],[Ratings]]&gt;4,Table1[[#This Row],[OriginalPrice (in Rs)]],0)</f>
        <v>1599</v>
      </c>
      <c r="K10083" s="2">
        <f>Table1[[#This Row],[OriginalPrice (in Rs)]]-Table1[[#This Row],[DiscountOffer]]</f>
        <v>800</v>
      </c>
      <c r="L10083" s="2" t="str">
        <f>IF(Table1[[#This Row],[Discount % (In Rs)]]&gt;50%,"High Discount","Low Discount")</f>
        <v>High Discount</v>
      </c>
      <c r="M10083" s="3">
        <f>Table1[[#This Row],[Discount_Price (In Rs.)]]/Table1[[#This Row],[OriginalPrice (in Rs)]]</f>
        <v>0.50031269543464663</v>
      </c>
      <c r="N10083" s="4">
        <v>4.3</v>
      </c>
      <c r="O10083">
        <v>256</v>
      </c>
      <c r="P10083" t="s">
        <v>37</v>
      </c>
      <c r="Q10083" t="s">
        <v>61</v>
      </c>
    </row>
    <row r="10084" spans="1:17" x14ac:dyDescent="0.25">
      <c r="A10084" t="s">
        <v>21777</v>
      </c>
      <c r="B10084" s="1">
        <v>11544906</v>
      </c>
      <c r="C10084" t="s">
        <v>10</v>
      </c>
      <c r="D10084" t="s">
        <v>22</v>
      </c>
      <c r="E10084" t="s">
        <v>35</v>
      </c>
      <c r="F10084" t="s">
        <v>13</v>
      </c>
      <c r="G10084" s="2">
        <v>349</v>
      </c>
      <c r="H10084" s="2">
        <f>AVERAGEIF(Table1[[#All],[Category]],Table1[[#This Row],[Category]],Table1[[#All],[DiscountOffer]])</f>
        <v>726.0994423791791</v>
      </c>
      <c r="I10084" s="2">
        <v>699</v>
      </c>
      <c r="J10084" s="2">
        <f>IF(Table1[[#This Row],[Ratings]]&gt;4,Table1[[#This Row],[OriginalPrice (in Rs)]],0)</f>
        <v>699</v>
      </c>
      <c r="K10084" s="2">
        <f>Table1[[#This Row],[OriginalPrice (in Rs)]]-Table1[[#This Row],[DiscountOffer]]</f>
        <v>350</v>
      </c>
      <c r="L10084" s="2" t="str">
        <f>IF(Table1[[#This Row],[Discount % (In Rs)]]&gt;50%,"High Discount","Low Discount")</f>
        <v>High Discount</v>
      </c>
      <c r="M10084" s="3">
        <f>Table1[[#This Row],[Discount_Price (In Rs.)]]/Table1[[#This Row],[OriginalPrice (in Rs)]]</f>
        <v>0.50071530758226035</v>
      </c>
      <c r="N10084" s="4">
        <v>4.4000000000000004</v>
      </c>
      <c r="O10084">
        <v>256</v>
      </c>
      <c r="P10084" t="s">
        <v>37</v>
      </c>
      <c r="Q10084" t="s">
        <v>21778</v>
      </c>
    </row>
    <row r="10085" spans="1:17" x14ac:dyDescent="0.25">
      <c r="A10085" t="s">
        <v>21779</v>
      </c>
      <c r="B10085" s="1">
        <v>12407048</v>
      </c>
      <c r="C10085" t="s">
        <v>1239</v>
      </c>
      <c r="D10085" t="s">
        <v>22</v>
      </c>
      <c r="E10085" t="s">
        <v>35</v>
      </c>
      <c r="F10085" t="s">
        <v>13</v>
      </c>
      <c r="G10085" s="2">
        <v>449</v>
      </c>
      <c r="H10085" s="2">
        <f>AVERAGEIF(Table1[[#All],[Category]],Table1[[#This Row],[Category]],Table1[[#All],[DiscountOffer]])</f>
        <v>726.0994423791791</v>
      </c>
      <c r="I10085" s="2">
        <v>999</v>
      </c>
      <c r="J10085" s="2">
        <f>IF(Table1[[#This Row],[Ratings]]&gt;4,Table1[[#This Row],[OriginalPrice (in Rs)]],0)</f>
        <v>999</v>
      </c>
      <c r="K10085" s="2">
        <f>Table1[[#This Row],[OriginalPrice (in Rs)]]-Table1[[#This Row],[DiscountOffer]]</f>
        <v>550</v>
      </c>
      <c r="L10085" s="2" t="str">
        <f>IF(Table1[[#This Row],[Discount % (In Rs)]]&gt;50%,"High Discount","Low Discount")</f>
        <v>High Discount</v>
      </c>
      <c r="M10085" s="3">
        <f>Table1[[#This Row],[Discount_Price (In Rs.)]]/Table1[[#This Row],[OriginalPrice (in Rs)]]</f>
        <v>0.55055055055055058</v>
      </c>
      <c r="N10085" s="4">
        <v>4.2</v>
      </c>
      <c r="O10085">
        <v>256</v>
      </c>
      <c r="P10085" t="s">
        <v>32</v>
      </c>
      <c r="Q10085" t="s">
        <v>21780</v>
      </c>
    </row>
    <row r="10086" spans="1:17" x14ac:dyDescent="0.25">
      <c r="A10086" t="s">
        <v>21869</v>
      </c>
      <c r="B10086" s="1">
        <v>10611330</v>
      </c>
      <c r="C10086" t="s">
        <v>43</v>
      </c>
      <c r="D10086" t="s">
        <v>22</v>
      </c>
      <c r="E10086" t="s">
        <v>35</v>
      </c>
      <c r="F10086" t="s">
        <v>13</v>
      </c>
      <c r="G10086" s="2">
        <v>527</v>
      </c>
      <c r="H10086" s="2">
        <f>AVERAGEIF(Table1[[#All],[Category]],Table1[[#This Row],[Category]],Table1[[#All],[DiscountOffer]])</f>
        <v>726.0994423791791</v>
      </c>
      <c r="I10086" s="2">
        <v>1099</v>
      </c>
      <c r="J10086" s="2">
        <f>IF(Table1[[#This Row],[Ratings]]&gt;4,Table1[[#This Row],[OriginalPrice (in Rs)]],0)</f>
        <v>1099</v>
      </c>
      <c r="K10086" s="2">
        <f>Table1[[#This Row],[OriginalPrice (in Rs)]]-Table1[[#This Row],[DiscountOffer]]</f>
        <v>572</v>
      </c>
      <c r="L10086" s="2" t="str">
        <f>IF(Table1[[#This Row],[Discount % (In Rs)]]&gt;50%,"High Discount","Low Discount")</f>
        <v>High Discount</v>
      </c>
      <c r="M10086" s="3">
        <f>Table1[[#This Row],[Discount_Price (In Rs.)]]/Table1[[#This Row],[OriginalPrice (in Rs)]]</f>
        <v>0.52047315741583255</v>
      </c>
      <c r="N10086" s="4">
        <v>4.0999999999999996</v>
      </c>
      <c r="O10086">
        <v>255</v>
      </c>
      <c r="P10086" t="s">
        <v>20</v>
      </c>
      <c r="Q10086" t="s">
        <v>21870</v>
      </c>
    </row>
    <row r="10087" spans="1:17" x14ac:dyDescent="0.25">
      <c r="A10087" t="s">
        <v>21877</v>
      </c>
      <c r="B10087" s="1">
        <v>9113305</v>
      </c>
      <c r="C10087" t="s">
        <v>321</v>
      </c>
      <c r="D10087" t="s">
        <v>22</v>
      </c>
      <c r="E10087" t="s">
        <v>35</v>
      </c>
      <c r="F10087" t="s">
        <v>13</v>
      </c>
      <c r="G10087" s="2">
        <v>726.09944237918216</v>
      </c>
      <c r="H10087" s="2">
        <f>AVERAGEIF(Table1[[#All],[Category]],Table1[[#This Row],[Category]],Table1[[#All],[DiscountOffer]])</f>
        <v>726.0994423791791</v>
      </c>
      <c r="I10087" s="2">
        <v>699</v>
      </c>
      <c r="J10087" s="2">
        <f>IF(Table1[[#This Row],[Ratings]]&gt;4,Table1[[#This Row],[OriginalPrice (in Rs)]],0)</f>
        <v>699</v>
      </c>
      <c r="K10087" s="2">
        <f>Table1[[#This Row],[OriginalPrice (in Rs)]]-Table1[[#This Row],[DiscountOffer]]</f>
        <v>-27.099442379182165</v>
      </c>
      <c r="L10087" s="2" t="str">
        <f>IF(Table1[[#This Row],[Discount % (In Rs)]]&gt;50%,"High Discount","Low Discount")</f>
        <v>Low Discount</v>
      </c>
      <c r="M10087" s="3">
        <f>Table1[[#This Row],[Discount_Price (In Rs.)]]/Table1[[#This Row],[OriginalPrice (in Rs)]]</f>
        <v>-3.8768873217714113E-2</v>
      </c>
      <c r="N10087" s="4">
        <v>4.4000000000000004</v>
      </c>
      <c r="O10087">
        <v>255</v>
      </c>
      <c r="P10087" t="s">
        <v>324</v>
      </c>
      <c r="Q10087" t="s">
        <v>21878</v>
      </c>
    </row>
    <row r="10088" spans="1:17" x14ac:dyDescent="0.25">
      <c r="A10088" t="s">
        <v>22056</v>
      </c>
      <c r="B10088" s="1">
        <v>11359632</v>
      </c>
      <c r="C10088" t="s">
        <v>745</v>
      </c>
      <c r="D10088" t="s">
        <v>22</v>
      </c>
      <c r="E10088" t="s">
        <v>35</v>
      </c>
      <c r="F10088" t="s">
        <v>13</v>
      </c>
      <c r="G10088" s="2">
        <v>1379</v>
      </c>
      <c r="H10088" s="2">
        <f>AVERAGEIF(Table1[[#All],[Category]],Table1[[#This Row],[Category]],Table1[[#All],[DiscountOffer]])</f>
        <v>726.0994423791791</v>
      </c>
      <c r="I10088" s="2">
        <v>2299</v>
      </c>
      <c r="J10088" s="2">
        <f>IF(Table1[[#This Row],[Ratings]]&gt;4,Table1[[#This Row],[OriginalPrice (in Rs)]],0)</f>
        <v>0</v>
      </c>
      <c r="K10088" s="2">
        <f>Table1[[#This Row],[OriginalPrice (in Rs)]]-Table1[[#This Row],[DiscountOffer]]</f>
        <v>920</v>
      </c>
      <c r="L10088" s="2" t="str">
        <f>IF(Table1[[#This Row],[Discount % (In Rs)]]&gt;50%,"High Discount","Low Discount")</f>
        <v>Low Discount</v>
      </c>
      <c r="M10088" s="3">
        <f>Table1[[#This Row],[Discount_Price (In Rs.)]]/Table1[[#This Row],[OriginalPrice (in Rs)]]</f>
        <v>0.40017398869073512</v>
      </c>
      <c r="N10088" s="4">
        <v>3.9</v>
      </c>
      <c r="O10088">
        <v>253</v>
      </c>
      <c r="P10088" t="s">
        <v>209</v>
      </c>
      <c r="Q10088" t="s">
        <v>22057</v>
      </c>
    </row>
    <row r="10089" spans="1:17" x14ac:dyDescent="0.25">
      <c r="A10089" t="s">
        <v>22065</v>
      </c>
      <c r="B10089" s="1">
        <v>10335561</v>
      </c>
      <c r="C10089" t="s">
        <v>2741</v>
      </c>
      <c r="D10089" t="s">
        <v>22</v>
      </c>
      <c r="E10089" t="s">
        <v>35</v>
      </c>
      <c r="F10089" t="s">
        <v>13</v>
      </c>
      <c r="G10089" s="2">
        <v>399</v>
      </c>
      <c r="H10089" s="2">
        <f>AVERAGEIF(Table1[[#All],[Category]],Table1[[#This Row],[Category]],Table1[[#All],[DiscountOffer]])</f>
        <v>726.0994423791791</v>
      </c>
      <c r="I10089" s="2">
        <v>999</v>
      </c>
      <c r="J10089" s="2">
        <f>IF(Table1[[#This Row],[Ratings]]&gt;4,Table1[[#This Row],[OriginalPrice (in Rs)]],0)</f>
        <v>0</v>
      </c>
      <c r="K10089" s="2">
        <f>Table1[[#This Row],[OriginalPrice (in Rs)]]-Table1[[#This Row],[DiscountOffer]]</f>
        <v>600</v>
      </c>
      <c r="L10089" s="2" t="str">
        <f>IF(Table1[[#This Row],[Discount % (In Rs)]]&gt;50%,"High Discount","Low Discount")</f>
        <v>High Discount</v>
      </c>
      <c r="M10089" s="3">
        <f>Table1[[#This Row],[Discount_Price (In Rs.)]]/Table1[[#This Row],[OriginalPrice (in Rs)]]</f>
        <v>0.60060060060060061</v>
      </c>
      <c r="N10089" s="4">
        <v>3.8</v>
      </c>
      <c r="O10089">
        <v>253</v>
      </c>
      <c r="P10089" t="s">
        <v>32</v>
      </c>
      <c r="Q10089" t="s">
        <v>22066</v>
      </c>
    </row>
    <row r="10090" spans="1:17" x14ac:dyDescent="0.25">
      <c r="A10090" t="s">
        <v>22067</v>
      </c>
      <c r="B10090" s="1">
        <v>12205964</v>
      </c>
      <c r="C10090" t="s">
        <v>10</v>
      </c>
      <c r="D10090" t="s">
        <v>22</v>
      </c>
      <c r="E10090" t="s">
        <v>35</v>
      </c>
      <c r="F10090" t="s">
        <v>13</v>
      </c>
      <c r="G10090" s="2">
        <v>449</v>
      </c>
      <c r="H10090" s="2">
        <f>AVERAGEIF(Table1[[#All],[Category]],Table1[[#This Row],[Category]],Table1[[#All],[DiscountOffer]])</f>
        <v>726.0994423791791</v>
      </c>
      <c r="I10090" s="2">
        <v>999</v>
      </c>
      <c r="J10090" s="2">
        <f>IF(Table1[[#This Row],[Ratings]]&gt;4,Table1[[#This Row],[OriginalPrice (in Rs)]],0)</f>
        <v>999</v>
      </c>
      <c r="K10090" s="2">
        <f>Table1[[#This Row],[OriginalPrice (in Rs)]]-Table1[[#This Row],[DiscountOffer]]</f>
        <v>550</v>
      </c>
      <c r="L10090" s="2" t="str">
        <f>IF(Table1[[#This Row],[Discount % (In Rs)]]&gt;50%,"High Discount","Low Discount")</f>
        <v>High Discount</v>
      </c>
      <c r="M10090" s="3">
        <f>Table1[[#This Row],[Discount_Price (In Rs.)]]/Table1[[#This Row],[OriginalPrice (in Rs)]]</f>
        <v>0.55055055055055058</v>
      </c>
      <c r="N10090" s="4">
        <v>4.4000000000000004</v>
      </c>
      <c r="O10090">
        <v>253</v>
      </c>
      <c r="P10090" t="s">
        <v>37</v>
      </c>
      <c r="Q10090" t="s">
        <v>22068</v>
      </c>
    </row>
    <row r="10091" spans="1:17" x14ac:dyDescent="0.25">
      <c r="A10091" t="s">
        <v>22069</v>
      </c>
      <c r="B10091" s="1">
        <v>12787306</v>
      </c>
      <c r="C10091" t="s">
        <v>53</v>
      </c>
      <c r="D10091" t="s">
        <v>22</v>
      </c>
      <c r="E10091" t="s">
        <v>35</v>
      </c>
      <c r="F10091" t="s">
        <v>13</v>
      </c>
      <c r="G10091" s="2">
        <v>449</v>
      </c>
      <c r="H10091" s="2">
        <f>AVERAGEIF(Table1[[#All],[Category]],Table1[[#This Row],[Category]],Table1[[#All],[DiscountOffer]])</f>
        <v>726.0994423791791</v>
      </c>
      <c r="I10091" s="2">
        <v>999</v>
      </c>
      <c r="J10091" s="2">
        <f>IF(Table1[[#This Row],[Ratings]]&gt;4,Table1[[#This Row],[OriginalPrice (in Rs)]],0)</f>
        <v>0</v>
      </c>
      <c r="K10091" s="2">
        <f>Table1[[#This Row],[OriginalPrice (in Rs)]]-Table1[[#This Row],[DiscountOffer]]</f>
        <v>550</v>
      </c>
      <c r="L10091" s="2" t="str">
        <f>IF(Table1[[#This Row],[Discount % (In Rs)]]&gt;50%,"High Discount","Low Discount")</f>
        <v>High Discount</v>
      </c>
      <c r="M10091" s="3">
        <f>Table1[[#This Row],[Discount_Price (In Rs.)]]/Table1[[#This Row],[OriginalPrice (in Rs)]]</f>
        <v>0.55055055055055058</v>
      </c>
      <c r="N10091" s="4">
        <v>3.8</v>
      </c>
      <c r="O10091">
        <v>253</v>
      </c>
      <c r="P10091" t="s">
        <v>20</v>
      </c>
      <c r="Q10091" t="s">
        <v>22070</v>
      </c>
    </row>
    <row r="10092" spans="1:17" x14ac:dyDescent="0.25">
      <c r="A10092" t="s">
        <v>22158</v>
      </c>
      <c r="B10092" s="1">
        <v>12117372</v>
      </c>
      <c r="C10092" t="s">
        <v>10</v>
      </c>
      <c r="D10092" t="s">
        <v>22</v>
      </c>
      <c r="E10092" t="s">
        <v>35</v>
      </c>
      <c r="F10092" t="s">
        <v>13</v>
      </c>
      <c r="G10092" s="2">
        <v>659</v>
      </c>
      <c r="H10092" s="2">
        <f>AVERAGEIF(Table1[[#All],[Category]],Table1[[#This Row],[Category]],Table1[[#All],[DiscountOffer]])</f>
        <v>726.0994423791791</v>
      </c>
      <c r="I10092" s="2">
        <v>1199</v>
      </c>
      <c r="J10092" s="2">
        <f>IF(Table1[[#This Row],[Ratings]]&gt;4,Table1[[#This Row],[OriginalPrice (in Rs)]],0)</f>
        <v>0</v>
      </c>
      <c r="K10092" s="2">
        <f>Table1[[#This Row],[OriginalPrice (in Rs)]]-Table1[[#This Row],[DiscountOffer]]</f>
        <v>540</v>
      </c>
      <c r="L10092" s="2" t="str">
        <f>IF(Table1[[#This Row],[Discount % (In Rs)]]&gt;50%,"High Discount","Low Discount")</f>
        <v>Low Discount</v>
      </c>
      <c r="M10092" s="3">
        <f>Table1[[#This Row],[Discount_Price (In Rs.)]]/Table1[[#This Row],[OriginalPrice (in Rs)]]</f>
        <v>0.45037531276063386</v>
      </c>
      <c r="N10092" s="4">
        <v>3.9</v>
      </c>
      <c r="O10092">
        <v>252</v>
      </c>
      <c r="P10092" t="s">
        <v>37</v>
      </c>
      <c r="Q10092" t="s">
        <v>22159</v>
      </c>
    </row>
    <row r="10093" spans="1:17" x14ac:dyDescent="0.25">
      <c r="A10093" t="s">
        <v>22161</v>
      </c>
      <c r="B10093" s="1">
        <v>11554766</v>
      </c>
      <c r="C10093" t="s">
        <v>7776</v>
      </c>
      <c r="D10093" t="s">
        <v>22</v>
      </c>
      <c r="E10093" t="s">
        <v>35</v>
      </c>
      <c r="F10093" t="s">
        <v>13</v>
      </c>
      <c r="G10093" s="2">
        <v>509</v>
      </c>
      <c r="H10093" s="2">
        <f>AVERAGEIF(Table1[[#All],[Category]],Table1[[#This Row],[Category]],Table1[[#All],[DiscountOffer]])</f>
        <v>726.0994423791791</v>
      </c>
      <c r="I10093" s="2">
        <v>1499</v>
      </c>
      <c r="J10093" s="2">
        <f>IF(Table1[[#This Row],[Ratings]]&gt;4,Table1[[#This Row],[OriginalPrice (in Rs)]],0)</f>
        <v>0</v>
      </c>
      <c r="K10093" s="2">
        <f>Table1[[#This Row],[OriginalPrice (in Rs)]]-Table1[[#This Row],[DiscountOffer]]</f>
        <v>990</v>
      </c>
      <c r="L10093" s="2" t="str">
        <f>IF(Table1[[#This Row],[Discount % (In Rs)]]&gt;50%,"High Discount","Low Discount")</f>
        <v>High Discount</v>
      </c>
      <c r="M10093" s="3">
        <f>Table1[[#This Row],[Discount_Price (In Rs.)]]/Table1[[#This Row],[OriginalPrice (in Rs)]]</f>
        <v>0.66044029352901934</v>
      </c>
      <c r="N10093" s="4">
        <v>3.8</v>
      </c>
      <c r="O10093">
        <v>252</v>
      </c>
      <c r="P10093" t="s">
        <v>209</v>
      </c>
      <c r="Q10093" t="s">
        <v>22162</v>
      </c>
    </row>
    <row r="10094" spans="1:17" x14ac:dyDescent="0.25">
      <c r="A10094" t="s">
        <v>22172</v>
      </c>
      <c r="B10094" s="1">
        <v>11545438</v>
      </c>
      <c r="C10094" t="s">
        <v>10</v>
      </c>
      <c r="D10094" t="s">
        <v>22</v>
      </c>
      <c r="E10094" t="s">
        <v>35</v>
      </c>
      <c r="F10094" t="s">
        <v>13</v>
      </c>
      <c r="G10094" s="2">
        <v>349</v>
      </c>
      <c r="H10094" s="2">
        <f>AVERAGEIF(Table1[[#All],[Category]],Table1[[#This Row],[Category]],Table1[[#All],[DiscountOffer]])</f>
        <v>726.0994423791791</v>
      </c>
      <c r="I10094" s="2">
        <v>699</v>
      </c>
      <c r="J10094" s="2">
        <f>IF(Table1[[#This Row],[Ratings]]&gt;4,Table1[[#This Row],[OriginalPrice (in Rs)]],0)</f>
        <v>699</v>
      </c>
      <c r="K10094" s="2">
        <f>Table1[[#This Row],[OriginalPrice (in Rs)]]-Table1[[#This Row],[DiscountOffer]]</f>
        <v>350</v>
      </c>
      <c r="L10094" s="2" t="str">
        <f>IF(Table1[[#This Row],[Discount % (In Rs)]]&gt;50%,"High Discount","Low Discount")</f>
        <v>High Discount</v>
      </c>
      <c r="M10094" s="3">
        <f>Table1[[#This Row],[Discount_Price (In Rs.)]]/Table1[[#This Row],[OriginalPrice (in Rs)]]</f>
        <v>0.50071530758226035</v>
      </c>
      <c r="N10094" s="4">
        <v>4.5</v>
      </c>
      <c r="O10094">
        <v>252</v>
      </c>
      <c r="P10094" t="s">
        <v>37</v>
      </c>
      <c r="Q10094" t="s">
        <v>22173</v>
      </c>
    </row>
    <row r="10095" spans="1:17" x14ac:dyDescent="0.25">
      <c r="A10095" t="s">
        <v>22246</v>
      </c>
      <c r="B10095" s="1">
        <v>12702616</v>
      </c>
      <c r="C10095" t="s">
        <v>177</v>
      </c>
      <c r="D10095" t="s">
        <v>22</v>
      </c>
      <c r="E10095" t="s">
        <v>35</v>
      </c>
      <c r="F10095" t="s">
        <v>13</v>
      </c>
      <c r="G10095" s="2">
        <v>349</v>
      </c>
      <c r="H10095" s="2">
        <f>AVERAGEIF(Table1[[#All],[Category]],Table1[[#This Row],[Category]],Table1[[#All],[DiscountOffer]])</f>
        <v>726.0994423791791</v>
      </c>
      <c r="I10095" s="2">
        <v>999</v>
      </c>
      <c r="J10095" s="2">
        <f>IF(Table1[[#This Row],[Ratings]]&gt;4,Table1[[#This Row],[OriginalPrice (in Rs)]],0)</f>
        <v>999</v>
      </c>
      <c r="K10095" s="2">
        <f>Table1[[#This Row],[OriginalPrice (in Rs)]]-Table1[[#This Row],[DiscountOffer]]</f>
        <v>650</v>
      </c>
      <c r="L10095" s="2" t="str">
        <f>IF(Table1[[#This Row],[Discount % (In Rs)]]&gt;50%,"High Discount","Low Discount")</f>
        <v>High Discount</v>
      </c>
      <c r="M10095" s="3">
        <f>Table1[[#This Row],[Discount_Price (In Rs.)]]/Table1[[#This Row],[OriginalPrice (in Rs)]]</f>
        <v>0.65065065065065064</v>
      </c>
      <c r="N10095" s="4">
        <v>4.3</v>
      </c>
      <c r="O10095">
        <v>251</v>
      </c>
      <c r="P10095" t="s">
        <v>20</v>
      </c>
      <c r="Q10095" t="s">
        <v>22247</v>
      </c>
    </row>
    <row r="10096" spans="1:17" x14ac:dyDescent="0.25">
      <c r="A10096" t="s">
        <v>22340</v>
      </c>
      <c r="B10096" s="1">
        <v>12504350</v>
      </c>
      <c r="C10096" t="s">
        <v>10</v>
      </c>
      <c r="D10096" t="s">
        <v>22</v>
      </c>
      <c r="E10096" t="s">
        <v>35</v>
      </c>
      <c r="F10096" t="s">
        <v>13</v>
      </c>
      <c r="G10096" s="2">
        <v>726.09944237918216</v>
      </c>
      <c r="H10096" s="2">
        <f>AVERAGEIF(Table1[[#All],[Category]],Table1[[#This Row],[Category]],Table1[[#All],[DiscountOffer]])</f>
        <v>726.0994423791791</v>
      </c>
      <c r="I10096" s="2">
        <v>899</v>
      </c>
      <c r="J10096" s="2">
        <f>IF(Table1[[#This Row],[Ratings]]&gt;4,Table1[[#This Row],[OriginalPrice (in Rs)]],0)</f>
        <v>0</v>
      </c>
      <c r="K10096" s="2">
        <f>Table1[[#This Row],[OriginalPrice (in Rs)]]-Table1[[#This Row],[DiscountOffer]]</f>
        <v>172.90055762081784</v>
      </c>
      <c r="L10096" s="2" t="str">
        <f>IF(Table1[[#This Row],[Discount % (In Rs)]]&gt;50%,"High Discount","Low Discount")</f>
        <v>Low Discount</v>
      </c>
      <c r="M10096" s="3">
        <f>Table1[[#This Row],[Discount_Price (In Rs.)]]/Table1[[#This Row],[OriginalPrice (in Rs)]]</f>
        <v>0.19232542560713886</v>
      </c>
      <c r="N10096" s="4">
        <v>3.6</v>
      </c>
      <c r="O10096">
        <v>250</v>
      </c>
      <c r="P10096" t="s">
        <v>37</v>
      </c>
      <c r="Q10096" t="s">
        <v>22341</v>
      </c>
    </row>
    <row r="10097" spans="1:17" x14ac:dyDescent="0.25">
      <c r="A10097" t="s">
        <v>22417</v>
      </c>
      <c r="B10097" s="1">
        <v>12116044</v>
      </c>
      <c r="C10097" t="s">
        <v>39</v>
      </c>
      <c r="D10097" t="s">
        <v>22</v>
      </c>
      <c r="E10097" t="s">
        <v>35</v>
      </c>
      <c r="F10097" t="s">
        <v>13</v>
      </c>
      <c r="G10097" s="2">
        <v>659</v>
      </c>
      <c r="H10097" s="2">
        <f>AVERAGEIF(Table1[[#All],[Category]],Table1[[#This Row],[Category]],Table1[[#All],[DiscountOffer]])</f>
        <v>726.0994423791791</v>
      </c>
      <c r="I10097" s="2">
        <v>1199</v>
      </c>
      <c r="J10097" s="2">
        <f>IF(Table1[[#This Row],[Ratings]]&gt;4,Table1[[#This Row],[OriginalPrice (in Rs)]],0)</f>
        <v>1199</v>
      </c>
      <c r="K10097" s="2">
        <f>Table1[[#This Row],[OriginalPrice (in Rs)]]-Table1[[#This Row],[DiscountOffer]]</f>
        <v>540</v>
      </c>
      <c r="L10097" s="2" t="str">
        <f>IF(Table1[[#This Row],[Discount % (In Rs)]]&gt;50%,"High Discount","Low Discount")</f>
        <v>Low Discount</v>
      </c>
      <c r="M10097" s="3">
        <f>Table1[[#This Row],[Discount_Price (In Rs.)]]/Table1[[#This Row],[OriginalPrice (in Rs)]]</f>
        <v>0.45037531276063386</v>
      </c>
      <c r="N10097" s="4">
        <v>4.0999999999999996</v>
      </c>
      <c r="O10097">
        <v>249</v>
      </c>
      <c r="P10097" t="s">
        <v>20</v>
      </c>
      <c r="Q10097" t="s">
        <v>22418</v>
      </c>
    </row>
    <row r="10098" spans="1:17" x14ac:dyDescent="0.25">
      <c r="A10098" t="s">
        <v>22419</v>
      </c>
      <c r="B10098" s="1">
        <v>10943272</v>
      </c>
      <c r="C10098" t="s">
        <v>10</v>
      </c>
      <c r="D10098" t="s">
        <v>22</v>
      </c>
      <c r="E10098" t="s">
        <v>35</v>
      </c>
      <c r="F10098" t="s">
        <v>13</v>
      </c>
      <c r="G10098" s="2">
        <v>714</v>
      </c>
      <c r="H10098" s="2">
        <f>AVERAGEIF(Table1[[#All],[Category]],Table1[[#This Row],[Category]],Table1[[#All],[DiscountOffer]])</f>
        <v>726.0994423791791</v>
      </c>
      <c r="I10098" s="2">
        <v>1299</v>
      </c>
      <c r="J10098" s="2">
        <f>IF(Table1[[#This Row],[Ratings]]&gt;4,Table1[[#This Row],[OriginalPrice (in Rs)]],0)</f>
        <v>0</v>
      </c>
      <c r="K10098" s="2">
        <f>Table1[[#This Row],[OriginalPrice (in Rs)]]-Table1[[#This Row],[DiscountOffer]]</f>
        <v>585</v>
      </c>
      <c r="L10098" s="2" t="str">
        <f>IF(Table1[[#This Row],[Discount % (In Rs)]]&gt;50%,"High Discount","Low Discount")</f>
        <v>Low Discount</v>
      </c>
      <c r="M10098" s="3">
        <f>Table1[[#This Row],[Discount_Price (In Rs.)]]/Table1[[#This Row],[OriginalPrice (in Rs)]]</f>
        <v>0.45034642032332561</v>
      </c>
      <c r="N10098" s="4">
        <v>4</v>
      </c>
      <c r="O10098">
        <v>249</v>
      </c>
      <c r="P10098" t="s">
        <v>20</v>
      </c>
      <c r="Q10098" t="s">
        <v>22420</v>
      </c>
    </row>
    <row r="10099" spans="1:17" x14ac:dyDescent="0.25">
      <c r="A10099" t="s">
        <v>22421</v>
      </c>
      <c r="B10099" s="1">
        <v>4121992</v>
      </c>
      <c r="C10099" t="s">
        <v>791</v>
      </c>
      <c r="D10099" t="s">
        <v>22</v>
      </c>
      <c r="E10099" t="s">
        <v>35</v>
      </c>
      <c r="F10099" t="s">
        <v>13</v>
      </c>
      <c r="G10099" s="2">
        <v>584</v>
      </c>
      <c r="H10099" s="2">
        <f>AVERAGEIF(Table1[[#All],[Category]],Table1[[#This Row],[Category]],Table1[[#All],[DiscountOffer]])</f>
        <v>726.0994423791791</v>
      </c>
      <c r="I10099" s="2">
        <v>1299</v>
      </c>
      <c r="J10099" s="2">
        <f>IF(Table1[[#This Row],[Ratings]]&gt;4,Table1[[#This Row],[OriginalPrice (in Rs)]],0)</f>
        <v>1299</v>
      </c>
      <c r="K10099" s="2">
        <f>Table1[[#This Row],[OriginalPrice (in Rs)]]-Table1[[#This Row],[DiscountOffer]]</f>
        <v>715</v>
      </c>
      <c r="L10099" s="2" t="str">
        <f>IF(Table1[[#This Row],[Discount % (In Rs)]]&gt;50%,"High Discount","Low Discount")</f>
        <v>High Discount</v>
      </c>
      <c r="M10099" s="3">
        <f>Table1[[#This Row],[Discount_Price (In Rs.)]]/Table1[[#This Row],[OriginalPrice (in Rs)]]</f>
        <v>0.55042340261739797</v>
      </c>
      <c r="N10099" s="4">
        <v>4.0999999999999996</v>
      </c>
      <c r="O10099">
        <v>249</v>
      </c>
      <c r="P10099" t="s">
        <v>32</v>
      </c>
      <c r="Q10099" t="s">
        <v>22422</v>
      </c>
    </row>
    <row r="10100" spans="1:17" x14ac:dyDescent="0.25">
      <c r="A10100" t="s">
        <v>22544</v>
      </c>
      <c r="B10100" s="1">
        <v>1997314</v>
      </c>
      <c r="C10100" t="s">
        <v>10</v>
      </c>
      <c r="D10100" t="s">
        <v>22</v>
      </c>
      <c r="E10100" t="s">
        <v>35</v>
      </c>
      <c r="F10100" t="s">
        <v>13</v>
      </c>
      <c r="G10100" s="2">
        <v>329</v>
      </c>
      <c r="H10100" s="2">
        <f>AVERAGEIF(Table1[[#All],[Category]],Table1[[#This Row],[Category]],Table1[[#All],[DiscountOffer]])</f>
        <v>726.0994423791791</v>
      </c>
      <c r="I10100" s="2">
        <v>599</v>
      </c>
      <c r="J10100" s="2">
        <f>IF(Table1[[#This Row],[Ratings]]&gt;4,Table1[[#This Row],[OriginalPrice (in Rs)]],0)</f>
        <v>599</v>
      </c>
      <c r="K10100" s="2">
        <f>Table1[[#This Row],[OriginalPrice (in Rs)]]-Table1[[#This Row],[DiscountOffer]]</f>
        <v>270</v>
      </c>
      <c r="L10100" s="2" t="str">
        <f>IF(Table1[[#This Row],[Discount % (In Rs)]]&gt;50%,"High Discount","Low Discount")</f>
        <v>Low Discount</v>
      </c>
      <c r="M10100" s="3">
        <f>Table1[[#This Row],[Discount_Price (In Rs.)]]/Table1[[#This Row],[OriginalPrice (in Rs)]]</f>
        <v>0.45075125208681133</v>
      </c>
      <c r="N10100" s="4">
        <v>4.3</v>
      </c>
      <c r="O10100">
        <v>248</v>
      </c>
      <c r="P10100" t="s">
        <v>20</v>
      </c>
      <c r="Q10100" t="s">
        <v>15835</v>
      </c>
    </row>
    <row r="10101" spans="1:17" x14ac:dyDescent="0.25">
      <c r="A10101" t="s">
        <v>22620</v>
      </c>
      <c r="B10101" s="1">
        <v>13712960</v>
      </c>
      <c r="C10101" t="s">
        <v>456</v>
      </c>
      <c r="D10101" t="s">
        <v>22</v>
      </c>
      <c r="E10101" t="s">
        <v>35</v>
      </c>
      <c r="F10101" t="s">
        <v>13</v>
      </c>
      <c r="G10101" s="2">
        <v>726.09944237918216</v>
      </c>
      <c r="H10101" s="2">
        <f>AVERAGEIF(Table1[[#All],[Category]],Table1[[#This Row],[Category]],Table1[[#All],[DiscountOffer]])</f>
        <v>726.0994423791791</v>
      </c>
      <c r="I10101" s="2">
        <v>1299</v>
      </c>
      <c r="J10101" s="2">
        <f>IF(Table1[[#This Row],[Ratings]]&gt;4,Table1[[#This Row],[OriginalPrice (in Rs)]],0)</f>
        <v>0</v>
      </c>
      <c r="K10101" s="2">
        <f>Table1[[#This Row],[OriginalPrice (in Rs)]]-Table1[[#This Row],[DiscountOffer]]</f>
        <v>572.90055762081784</v>
      </c>
      <c r="L10101" s="2" t="str">
        <f>IF(Table1[[#This Row],[Discount % (In Rs)]]&gt;50%,"High Discount","Low Discount")</f>
        <v>Low Discount</v>
      </c>
      <c r="M10101" s="3">
        <f>Table1[[#This Row],[Discount_Price (In Rs.)]]/Table1[[#This Row],[OriginalPrice (in Rs)]]</f>
        <v>0.44103199200986748</v>
      </c>
      <c r="N10101" s="4">
        <v>3.6</v>
      </c>
      <c r="O10101">
        <v>247</v>
      </c>
      <c r="P10101" t="s">
        <v>98</v>
      </c>
      <c r="Q10101" t="s">
        <v>22621</v>
      </c>
    </row>
    <row r="10102" spans="1:17" x14ac:dyDescent="0.25">
      <c r="A10102" t="s">
        <v>22687</v>
      </c>
      <c r="B10102" s="1">
        <v>13915828</v>
      </c>
      <c r="C10102" t="s">
        <v>53</v>
      </c>
      <c r="D10102" t="s">
        <v>22</v>
      </c>
      <c r="E10102" t="s">
        <v>35</v>
      </c>
      <c r="F10102" t="s">
        <v>13</v>
      </c>
      <c r="G10102" s="2">
        <v>439</v>
      </c>
      <c r="H10102" s="2">
        <f>AVERAGEIF(Table1[[#All],[Category]],Table1[[#This Row],[Category]],Table1[[#All],[DiscountOffer]])</f>
        <v>726.0994423791791</v>
      </c>
      <c r="I10102" s="2">
        <v>1099</v>
      </c>
      <c r="J10102" s="2">
        <f>IF(Table1[[#This Row],[Ratings]]&gt;4,Table1[[#This Row],[OriginalPrice (in Rs)]],0)</f>
        <v>1099</v>
      </c>
      <c r="K10102" s="2">
        <f>Table1[[#This Row],[OriginalPrice (in Rs)]]-Table1[[#This Row],[DiscountOffer]]</f>
        <v>660</v>
      </c>
      <c r="L10102" s="2" t="str">
        <f>IF(Table1[[#This Row],[Discount % (In Rs)]]&gt;50%,"High Discount","Low Discount")</f>
        <v>High Discount</v>
      </c>
      <c r="M10102" s="3">
        <f>Table1[[#This Row],[Discount_Price (In Rs.)]]/Table1[[#This Row],[OriginalPrice (in Rs)]]</f>
        <v>0.6005459508644222</v>
      </c>
      <c r="N10102" s="4">
        <v>4.2</v>
      </c>
      <c r="O10102">
        <v>246</v>
      </c>
      <c r="P10102" t="s">
        <v>20</v>
      </c>
      <c r="Q10102" t="s">
        <v>22688</v>
      </c>
    </row>
    <row r="10103" spans="1:17" x14ac:dyDescent="0.25">
      <c r="A10103" t="s">
        <v>22691</v>
      </c>
      <c r="B10103" s="1">
        <v>1949137</v>
      </c>
      <c r="C10103" t="s">
        <v>4439</v>
      </c>
      <c r="D10103" t="s">
        <v>22</v>
      </c>
      <c r="E10103" t="s">
        <v>35</v>
      </c>
      <c r="F10103" t="s">
        <v>13</v>
      </c>
      <c r="G10103" s="2">
        <v>599</v>
      </c>
      <c r="H10103" s="2">
        <f>AVERAGEIF(Table1[[#All],[Category]],Table1[[#This Row],[Category]],Table1[[#All],[DiscountOffer]])</f>
        <v>726.0994423791791</v>
      </c>
      <c r="I10103" s="2">
        <v>1499</v>
      </c>
      <c r="J10103" s="2">
        <f>IF(Table1[[#This Row],[Ratings]]&gt;4,Table1[[#This Row],[OriginalPrice (in Rs)]],0)</f>
        <v>0</v>
      </c>
      <c r="K10103" s="2">
        <f>Table1[[#This Row],[OriginalPrice (in Rs)]]-Table1[[#This Row],[DiscountOffer]]</f>
        <v>900</v>
      </c>
      <c r="L10103" s="2" t="str">
        <f>IF(Table1[[#This Row],[Discount % (In Rs)]]&gt;50%,"High Discount","Low Discount")</f>
        <v>High Discount</v>
      </c>
      <c r="M10103" s="3">
        <f>Table1[[#This Row],[Discount_Price (In Rs.)]]/Table1[[#This Row],[OriginalPrice (in Rs)]]</f>
        <v>0.60040026684456305</v>
      </c>
      <c r="N10103" s="4">
        <v>3.8</v>
      </c>
      <c r="O10103">
        <v>246</v>
      </c>
      <c r="P10103" t="s">
        <v>32</v>
      </c>
      <c r="Q10103" t="s">
        <v>22692</v>
      </c>
    </row>
    <row r="10104" spans="1:17" x14ac:dyDescent="0.25">
      <c r="A10104" t="s">
        <v>22698</v>
      </c>
      <c r="B10104" s="1">
        <v>11241900</v>
      </c>
      <c r="C10104" t="s">
        <v>398</v>
      </c>
      <c r="D10104" t="s">
        <v>22</v>
      </c>
      <c r="E10104" t="s">
        <v>35</v>
      </c>
      <c r="F10104" t="s">
        <v>13</v>
      </c>
      <c r="G10104" s="2">
        <v>319</v>
      </c>
      <c r="H10104" s="2">
        <f>AVERAGEIF(Table1[[#All],[Category]],Table1[[#This Row],[Category]],Table1[[#All],[DiscountOffer]])</f>
        <v>726.0994423791791</v>
      </c>
      <c r="I10104" s="2">
        <v>799</v>
      </c>
      <c r="J10104" s="2">
        <f>IF(Table1[[#This Row],[Ratings]]&gt;4,Table1[[#This Row],[OriginalPrice (in Rs)]],0)</f>
        <v>0</v>
      </c>
      <c r="K10104" s="2">
        <f>Table1[[#This Row],[OriginalPrice (in Rs)]]-Table1[[#This Row],[DiscountOffer]]</f>
        <v>480</v>
      </c>
      <c r="L10104" s="2" t="str">
        <f>IF(Table1[[#This Row],[Discount % (In Rs)]]&gt;50%,"High Discount","Low Discount")</f>
        <v>High Discount</v>
      </c>
      <c r="M10104" s="3">
        <f>Table1[[#This Row],[Discount_Price (In Rs.)]]/Table1[[#This Row],[OriginalPrice (in Rs)]]</f>
        <v>0.60075093867334173</v>
      </c>
      <c r="N10104" s="4">
        <v>4</v>
      </c>
      <c r="O10104">
        <v>246</v>
      </c>
      <c r="P10104" t="s">
        <v>32</v>
      </c>
      <c r="Q10104" t="s">
        <v>22699</v>
      </c>
    </row>
    <row r="10105" spans="1:17" x14ac:dyDescent="0.25">
      <c r="A10105" t="s">
        <v>22700</v>
      </c>
      <c r="B10105" s="1">
        <v>12275282</v>
      </c>
      <c r="C10105" t="s">
        <v>146</v>
      </c>
      <c r="D10105" t="s">
        <v>22</v>
      </c>
      <c r="E10105" t="s">
        <v>35</v>
      </c>
      <c r="F10105" t="s">
        <v>13</v>
      </c>
      <c r="G10105" s="2">
        <v>519</v>
      </c>
      <c r="H10105" s="2">
        <f>AVERAGEIF(Table1[[#All],[Category]],Table1[[#This Row],[Category]],Table1[[#All],[DiscountOffer]])</f>
        <v>726.0994423791791</v>
      </c>
      <c r="I10105" s="2">
        <v>799</v>
      </c>
      <c r="J10105" s="2">
        <f>IF(Table1[[#This Row],[Ratings]]&gt;4,Table1[[#This Row],[OriginalPrice (in Rs)]],0)</f>
        <v>0</v>
      </c>
      <c r="K10105" s="2">
        <f>Table1[[#This Row],[OriginalPrice (in Rs)]]-Table1[[#This Row],[DiscountOffer]]</f>
        <v>280</v>
      </c>
      <c r="L10105" s="2" t="str">
        <f>IF(Table1[[#This Row],[Discount % (In Rs)]]&gt;50%,"High Discount","Low Discount")</f>
        <v>Low Discount</v>
      </c>
      <c r="M10105" s="3">
        <f>Table1[[#This Row],[Discount_Price (In Rs.)]]/Table1[[#This Row],[OriginalPrice (in Rs)]]</f>
        <v>0.35043804755944929</v>
      </c>
      <c r="N10105" s="4">
        <v>3.4</v>
      </c>
      <c r="O10105">
        <v>246</v>
      </c>
      <c r="P10105" t="s">
        <v>32</v>
      </c>
      <c r="Q10105" t="s">
        <v>22701</v>
      </c>
    </row>
    <row r="10106" spans="1:17" x14ac:dyDescent="0.25">
      <c r="A10106" t="s">
        <v>22702</v>
      </c>
      <c r="B10106" s="1">
        <v>10016969</v>
      </c>
      <c r="C10106" t="s">
        <v>388</v>
      </c>
      <c r="D10106" t="s">
        <v>22</v>
      </c>
      <c r="E10106" t="s">
        <v>35</v>
      </c>
      <c r="F10106" t="s">
        <v>13</v>
      </c>
      <c r="G10106" s="2">
        <v>386</v>
      </c>
      <c r="H10106" s="2">
        <f>AVERAGEIF(Table1[[#All],[Category]],Table1[[#This Row],[Category]],Table1[[#All],[DiscountOffer]])</f>
        <v>726.0994423791791</v>
      </c>
      <c r="I10106" s="2">
        <v>899</v>
      </c>
      <c r="J10106" s="2">
        <f>IF(Table1[[#This Row],[Ratings]]&gt;4,Table1[[#This Row],[OriginalPrice (in Rs)]],0)</f>
        <v>0</v>
      </c>
      <c r="K10106" s="2">
        <f>Table1[[#This Row],[OriginalPrice (in Rs)]]-Table1[[#This Row],[DiscountOffer]]</f>
        <v>513</v>
      </c>
      <c r="L10106" s="2" t="str">
        <f>IF(Table1[[#This Row],[Discount % (In Rs)]]&gt;50%,"High Discount","Low Discount")</f>
        <v>High Discount</v>
      </c>
      <c r="M10106" s="3">
        <f>Table1[[#This Row],[Discount_Price (In Rs.)]]/Table1[[#This Row],[OriginalPrice (in Rs)]]</f>
        <v>0.57063403781979982</v>
      </c>
      <c r="N10106" s="4">
        <v>3.9</v>
      </c>
      <c r="O10106">
        <v>246</v>
      </c>
      <c r="P10106" t="s">
        <v>20</v>
      </c>
      <c r="Q10106" t="s">
        <v>22703</v>
      </c>
    </row>
    <row r="10107" spans="1:17" x14ac:dyDescent="0.25">
      <c r="A10107" t="s">
        <v>22704</v>
      </c>
      <c r="B10107" s="1">
        <v>12907270</v>
      </c>
      <c r="C10107" t="s">
        <v>10</v>
      </c>
      <c r="D10107" t="s">
        <v>22</v>
      </c>
      <c r="E10107" t="s">
        <v>35</v>
      </c>
      <c r="F10107" t="s">
        <v>13</v>
      </c>
      <c r="G10107" s="2">
        <v>726.09944237918216</v>
      </c>
      <c r="H10107" s="2">
        <f>AVERAGEIF(Table1[[#All],[Category]],Table1[[#This Row],[Category]],Table1[[#All],[DiscountOffer]])</f>
        <v>726.0994423791791</v>
      </c>
      <c r="I10107" s="2">
        <v>999</v>
      </c>
      <c r="J10107" s="2">
        <f>IF(Table1[[#This Row],[Ratings]]&gt;4,Table1[[#This Row],[OriginalPrice (in Rs)]],0)</f>
        <v>999</v>
      </c>
      <c r="K10107" s="2">
        <f>Table1[[#This Row],[OriginalPrice (in Rs)]]-Table1[[#This Row],[DiscountOffer]]</f>
        <v>272.90055762081784</v>
      </c>
      <c r="L10107" s="2" t="str">
        <f>IF(Table1[[#This Row],[Discount % (In Rs)]]&gt;50%,"High Discount","Low Discount")</f>
        <v>Low Discount</v>
      </c>
      <c r="M10107" s="3">
        <f>Table1[[#This Row],[Discount_Price (In Rs.)]]/Table1[[#This Row],[OriginalPrice (in Rs)]]</f>
        <v>0.27317373135216999</v>
      </c>
      <c r="N10107" s="4">
        <v>4.5</v>
      </c>
      <c r="O10107">
        <v>246</v>
      </c>
      <c r="P10107" t="s">
        <v>37</v>
      </c>
      <c r="Q10107" t="s">
        <v>22705</v>
      </c>
    </row>
    <row r="10108" spans="1:17" x14ac:dyDescent="0.25">
      <c r="A10108" t="s">
        <v>22779</v>
      </c>
      <c r="B10108" s="1">
        <v>11726710</v>
      </c>
      <c r="C10108" t="s">
        <v>1441</v>
      </c>
      <c r="D10108" t="s">
        <v>22</v>
      </c>
      <c r="E10108" t="s">
        <v>35</v>
      </c>
      <c r="F10108" t="s">
        <v>13</v>
      </c>
      <c r="G10108" s="2">
        <v>363</v>
      </c>
      <c r="H10108" s="2">
        <f>AVERAGEIF(Table1[[#All],[Category]],Table1[[#This Row],[Category]],Table1[[#All],[DiscountOffer]])</f>
        <v>726.0994423791791</v>
      </c>
      <c r="I10108" s="2">
        <v>699</v>
      </c>
      <c r="J10108" s="2">
        <f>IF(Table1[[#This Row],[Ratings]]&gt;4,Table1[[#This Row],[OriginalPrice (in Rs)]],0)</f>
        <v>699</v>
      </c>
      <c r="K10108" s="2">
        <f>Table1[[#This Row],[OriginalPrice (in Rs)]]-Table1[[#This Row],[DiscountOffer]]</f>
        <v>336</v>
      </c>
      <c r="L10108" s="2" t="str">
        <f>IF(Table1[[#This Row],[Discount % (In Rs)]]&gt;50%,"High Discount","Low Discount")</f>
        <v>Low Discount</v>
      </c>
      <c r="M10108" s="3">
        <f>Table1[[#This Row],[Discount_Price (In Rs.)]]/Table1[[#This Row],[OriginalPrice (in Rs)]]</f>
        <v>0.48068669527896996</v>
      </c>
      <c r="N10108" s="4">
        <v>4.0999999999999996</v>
      </c>
      <c r="O10108">
        <v>245</v>
      </c>
      <c r="P10108" t="s">
        <v>1280</v>
      </c>
      <c r="Q10108" t="s">
        <v>22780</v>
      </c>
    </row>
    <row r="10109" spans="1:17" x14ac:dyDescent="0.25">
      <c r="A10109" t="s">
        <v>22781</v>
      </c>
      <c r="B10109" s="1">
        <v>10004163</v>
      </c>
      <c r="C10109" t="s">
        <v>43</v>
      </c>
      <c r="D10109" t="s">
        <v>22</v>
      </c>
      <c r="E10109" t="s">
        <v>35</v>
      </c>
      <c r="F10109" t="s">
        <v>13</v>
      </c>
      <c r="G10109" s="2">
        <v>319</v>
      </c>
      <c r="H10109" s="2">
        <f>AVERAGEIF(Table1[[#All],[Category]],Table1[[#This Row],[Category]],Table1[[#All],[DiscountOffer]])</f>
        <v>726.0994423791791</v>
      </c>
      <c r="I10109" s="2">
        <v>799</v>
      </c>
      <c r="J10109" s="2">
        <f>IF(Table1[[#This Row],[Ratings]]&gt;4,Table1[[#This Row],[OriginalPrice (in Rs)]],0)</f>
        <v>799</v>
      </c>
      <c r="K10109" s="2">
        <f>Table1[[#This Row],[OriginalPrice (in Rs)]]-Table1[[#This Row],[DiscountOffer]]</f>
        <v>480</v>
      </c>
      <c r="L10109" s="2" t="str">
        <f>IF(Table1[[#This Row],[Discount % (In Rs)]]&gt;50%,"High Discount","Low Discount")</f>
        <v>High Discount</v>
      </c>
      <c r="M10109" s="3">
        <f>Table1[[#This Row],[Discount_Price (In Rs.)]]/Table1[[#This Row],[OriginalPrice (in Rs)]]</f>
        <v>0.60075093867334173</v>
      </c>
      <c r="N10109" s="4">
        <v>4.3</v>
      </c>
      <c r="O10109">
        <v>245</v>
      </c>
      <c r="P10109" t="s">
        <v>20</v>
      </c>
      <c r="Q10109" t="s">
        <v>22782</v>
      </c>
    </row>
    <row r="10110" spans="1:17" x14ac:dyDescent="0.25">
      <c r="A10110" t="s">
        <v>22855</v>
      </c>
      <c r="B10110" s="1">
        <v>12378214</v>
      </c>
      <c r="C10110" t="s">
        <v>5095</v>
      </c>
      <c r="D10110" t="s">
        <v>22</v>
      </c>
      <c r="E10110" t="s">
        <v>35</v>
      </c>
      <c r="F10110" t="s">
        <v>13</v>
      </c>
      <c r="G10110" s="2">
        <v>719</v>
      </c>
      <c r="H10110" s="2">
        <f>AVERAGEIF(Table1[[#All],[Category]],Table1[[#This Row],[Category]],Table1[[#All],[DiscountOffer]])</f>
        <v>726.0994423791791</v>
      </c>
      <c r="I10110" s="2">
        <v>1799</v>
      </c>
      <c r="J10110" s="2">
        <f>IF(Table1[[#This Row],[Ratings]]&gt;4,Table1[[#This Row],[OriginalPrice (in Rs)]],0)</f>
        <v>1799</v>
      </c>
      <c r="K10110" s="2">
        <f>Table1[[#This Row],[OriginalPrice (in Rs)]]-Table1[[#This Row],[DiscountOffer]]</f>
        <v>1080</v>
      </c>
      <c r="L10110" s="2" t="str">
        <f>IF(Table1[[#This Row],[Discount % (In Rs)]]&gt;50%,"High Discount","Low Discount")</f>
        <v>High Discount</v>
      </c>
      <c r="M10110" s="3">
        <f>Table1[[#This Row],[Discount_Price (In Rs.)]]/Table1[[#This Row],[OriginalPrice (in Rs)]]</f>
        <v>0.60033351862145634</v>
      </c>
      <c r="N10110" s="4">
        <v>4.2</v>
      </c>
      <c r="O10110">
        <v>244</v>
      </c>
      <c r="P10110" t="s">
        <v>209</v>
      </c>
      <c r="Q10110" t="s">
        <v>22856</v>
      </c>
    </row>
    <row r="10111" spans="1:17" x14ac:dyDescent="0.25">
      <c r="A10111" t="s">
        <v>22858</v>
      </c>
      <c r="B10111" s="1">
        <v>12339226</v>
      </c>
      <c r="C10111" t="s">
        <v>950</v>
      </c>
      <c r="D10111" t="s">
        <v>22</v>
      </c>
      <c r="E10111" t="s">
        <v>35</v>
      </c>
      <c r="F10111" t="s">
        <v>13</v>
      </c>
      <c r="G10111" s="2">
        <v>474</v>
      </c>
      <c r="H10111" s="2">
        <f>AVERAGEIF(Table1[[#All],[Category]],Table1[[#This Row],[Category]],Table1[[#All],[DiscountOffer]])</f>
        <v>726.0994423791791</v>
      </c>
      <c r="I10111" s="2">
        <v>499</v>
      </c>
      <c r="J10111" s="2">
        <f>IF(Table1[[#This Row],[Ratings]]&gt;4,Table1[[#This Row],[OriginalPrice (in Rs)]],0)</f>
        <v>0</v>
      </c>
      <c r="K10111" s="2">
        <f>Table1[[#This Row],[OriginalPrice (in Rs)]]-Table1[[#This Row],[DiscountOffer]]</f>
        <v>25</v>
      </c>
      <c r="L10111" s="2" t="str">
        <f>IF(Table1[[#This Row],[Discount % (In Rs)]]&gt;50%,"High Discount","Low Discount")</f>
        <v>Low Discount</v>
      </c>
      <c r="M10111" s="3">
        <f>Table1[[#This Row],[Discount_Price (In Rs.)]]/Table1[[#This Row],[OriginalPrice (in Rs)]]</f>
        <v>5.0100200400801605E-2</v>
      </c>
      <c r="N10111" s="4">
        <v>3.9</v>
      </c>
      <c r="O10111">
        <v>244</v>
      </c>
      <c r="P10111" t="s">
        <v>209</v>
      </c>
      <c r="Q10111" t="s">
        <v>22859</v>
      </c>
    </row>
    <row r="10112" spans="1:17" x14ac:dyDescent="0.25">
      <c r="A10112" t="s">
        <v>22860</v>
      </c>
      <c r="B10112" s="1">
        <v>11679394</v>
      </c>
      <c r="C10112" t="s">
        <v>456</v>
      </c>
      <c r="D10112" t="s">
        <v>22</v>
      </c>
      <c r="E10112" t="s">
        <v>35</v>
      </c>
      <c r="F10112" t="s">
        <v>13</v>
      </c>
      <c r="G10112" s="2">
        <v>726.09944237918216</v>
      </c>
      <c r="H10112" s="2">
        <f>AVERAGEIF(Table1[[#All],[Category]],Table1[[#This Row],[Category]],Table1[[#All],[DiscountOffer]])</f>
        <v>726.0994423791791</v>
      </c>
      <c r="I10112" s="2">
        <v>799</v>
      </c>
      <c r="J10112" s="2">
        <f>IF(Table1[[#This Row],[Ratings]]&gt;4,Table1[[#This Row],[OriginalPrice (in Rs)]],0)</f>
        <v>799</v>
      </c>
      <c r="K10112" s="2">
        <f>Table1[[#This Row],[OriginalPrice (in Rs)]]-Table1[[#This Row],[DiscountOffer]]</f>
        <v>72.900557620817835</v>
      </c>
      <c r="L10112" s="2" t="str">
        <f>IF(Table1[[#This Row],[Discount % (In Rs)]]&gt;50%,"High Discount","Low Discount")</f>
        <v>Low Discount</v>
      </c>
      <c r="M10112" s="3">
        <f>Table1[[#This Row],[Discount_Price (In Rs.)]]/Table1[[#This Row],[OriginalPrice (in Rs)]]</f>
        <v>9.1239746709409056E-2</v>
      </c>
      <c r="N10112" s="4">
        <v>4.3</v>
      </c>
      <c r="O10112">
        <v>244</v>
      </c>
      <c r="P10112" t="s">
        <v>98</v>
      </c>
      <c r="Q10112" t="s">
        <v>22861</v>
      </c>
    </row>
    <row r="10113" spans="1:17" x14ac:dyDescent="0.25">
      <c r="A10113" t="s">
        <v>22862</v>
      </c>
      <c r="B10113" s="1">
        <v>13220712</v>
      </c>
      <c r="C10113" t="s">
        <v>39</v>
      </c>
      <c r="D10113" t="s">
        <v>22</v>
      </c>
      <c r="E10113" t="s">
        <v>35</v>
      </c>
      <c r="F10113" t="s">
        <v>13</v>
      </c>
      <c r="G10113" s="2">
        <v>439</v>
      </c>
      <c r="H10113" s="2">
        <f>AVERAGEIF(Table1[[#All],[Category]],Table1[[#This Row],[Category]],Table1[[#All],[DiscountOffer]])</f>
        <v>726.0994423791791</v>
      </c>
      <c r="I10113" s="2">
        <v>799</v>
      </c>
      <c r="J10113" s="2">
        <f>IF(Table1[[#This Row],[Ratings]]&gt;4,Table1[[#This Row],[OriginalPrice (in Rs)]],0)</f>
        <v>799</v>
      </c>
      <c r="K10113" s="2">
        <f>Table1[[#This Row],[OriginalPrice (in Rs)]]-Table1[[#This Row],[DiscountOffer]]</f>
        <v>360</v>
      </c>
      <c r="L10113" s="2" t="str">
        <f>IF(Table1[[#This Row],[Discount % (In Rs)]]&gt;50%,"High Discount","Low Discount")</f>
        <v>Low Discount</v>
      </c>
      <c r="M10113" s="3">
        <f>Table1[[#This Row],[Discount_Price (In Rs.)]]/Table1[[#This Row],[OriginalPrice (in Rs)]]</f>
        <v>0.45056320400500627</v>
      </c>
      <c r="N10113" s="4">
        <v>4.2</v>
      </c>
      <c r="O10113">
        <v>244</v>
      </c>
      <c r="P10113" t="s">
        <v>20</v>
      </c>
      <c r="Q10113" t="s">
        <v>22863</v>
      </c>
    </row>
    <row r="10114" spans="1:17" x14ac:dyDescent="0.25">
      <c r="A10114" t="s">
        <v>22864</v>
      </c>
      <c r="B10114" s="1">
        <v>2290650</v>
      </c>
      <c r="C10114" t="s">
        <v>791</v>
      </c>
      <c r="D10114" t="s">
        <v>22</v>
      </c>
      <c r="E10114" t="s">
        <v>35</v>
      </c>
      <c r="F10114" t="s">
        <v>13</v>
      </c>
      <c r="G10114" s="2">
        <v>449</v>
      </c>
      <c r="H10114" s="2">
        <f>AVERAGEIF(Table1[[#All],[Category]],Table1[[#This Row],[Category]],Table1[[#All],[DiscountOffer]])</f>
        <v>726.0994423791791</v>
      </c>
      <c r="I10114" s="2">
        <v>999</v>
      </c>
      <c r="J10114" s="2">
        <f>IF(Table1[[#This Row],[Ratings]]&gt;4,Table1[[#This Row],[OriginalPrice (in Rs)]],0)</f>
        <v>999</v>
      </c>
      <c r="K10114" s="2">
        <f>Table1[[#This Row],[OriginalPrice (in Rs)]]-Table1[[#This Row],[DiscountOffer]]</f>
        <v>550</v>
      </c>
      <c r="L10114" s="2" t="str">
        <f>IF(Table1[[#This Row],[Discount % (In Rs)]]&gt;50%,"High Discount","Low Discount")</f>
        <v>High Discount</v>
      </c>
      <c r="M10114" s="3">
        <f>Table1[[#This Row],[Discount_Price (In Rs.)]]/Table1[[#This Row],[OriginalPrice (in Rs)]]</f>
        <v>0.55055055055055058</v>
      </c>
      <c r="N10114" s="4">
        <v>4.0999999999999996</v>
      </c>
      <c r="O10114">
        <v>244</v>
      </c>
      <c r="P10114" t="s">
        <v>32</v>
      </c>
      <c r="Q10114" t="s">
        <v>22865</v>
      </c>
    </row>
    <row r="10115" spans="1:17" x14ac:dyDescent="0.25">
      <c r="A10115" t="s">
        <v>22945</v>
      </c>
      <c r="B10115" s="1">
        <v>11545014</v>
      </c>
      <c r="C10115" t="s">
        <v>10</v>
      </c>
      <c r="D10115" t="s">
        <v>22</v>
      </c>
      <c r="E10115" t="s">
        <v>35</v>
      </c>
      <c r="F10115" t="s">
        <v>13</v>
      </c>
      <c r="G10115" s="2">
        <v>319</v>
      </c>
      <c r="H10115" s="2">
        <f>AVERAGEIF(Table1[[#All],[Category]],Table1[[#This Row],[Category]],Table1[[#All],[DiscountOffer]])</f>
        <v>726.0994423791791</v>
      </c>
      <c r="I10115" s="2">
        <v>799</v>
      </c>
      <c r="J10115" s="2">
        <f>IF(Table1[[#This Row],[Ratings]]&gt;4,Table1[[#This Row],[OriginalPrice (in Rs)]],0)</f>
        <v>799</v>
      </c>
      <c r="K10115" s="2">
        <f>Table1[[#This Row],[OriginalPrice (in Rs)]]-Table1[[#This Row],[DiscountOffer]]</f>
        <v>480</v>
      </c>
      <c r="L10115" s="2" t="str">
        <f>IF(Table1[[#This Row],[Discount % (In Rs)]]&gt;50%,"High Discount","Low Discount")</f>
        <v>High Discount</v>
      </c>
      <c r="M10115" s="3">
        <f>Table1[[#This Row],[Discount_Price (In Rs.)]]/Table1[[#This Row],[OriginalPrice (in Rs)]]</f>
        <v>0.60075093867334173</v>
      </c>
      <c r="N10115" s="4">
        <v>4.2</v>
      </c>
      <c r="O10115">
        <v>243</v>
      </c>
      <c r="P10115" t="s">
        <v>37</v>
      </c>
      <c r="Q10115" t="s">
        <v>20533</v>
      </c>
    </row>
    <row r="10116" spans="1:17" x14ac:dyDescent="0.25">
      <c r="A10116" t="s">
        <v>22946</v>
      </c>
      <c r="B10116" s="1">
        <v>11534150</v>
      </c>
      <c r="C10116" t="s">
        <v>10</v>
      </c>
      <c r="D10116" t="s">
        <v>22</v>
      </c>
      <c r="E10116" t="s">
        <v>35</v>
      </c>
      <c r="F10116" t="s">
        <v>13</v>
      </c>
      <c r="G10116" s="2">
        <v>449</v>
      </c>
      <c r="H10116" s="2">
        <f>AVERAGEIF(Table1[[#All],[Category]],Table1[[#This Row],[Category]],Table1[[#All],[DiscountOffer]])</f>
        <v>726.0994423791791</v>
      </c>
      <c r="I10116" s="2">
        <v>899</v>
      </c>
      <c r="J10116" s="2">
        <f>IF(Table1[[#This Row],[Ratings]]&gt;4,Table1[[#This Row],[OriginalPrice (in Rs)]],0)</f>
        <v>899</v>
      </c>
      <c r="K10116" s="2">
        <f>Table1[[#This Row],[OriginalPrice (in Rs)]]-Table1[[#This Row],[DiscountOffer]]</f>
        <v>450</v>
      </c>
      <c r="L10116" s="2" t="str">
        <f>IF(Table1[[#This Row],[Discount % (In Rs)]]&gt;50%,"High Discount","Low Discount")</f>
        <v>High Discount</v>
      </c>
      <c r="M10116" s="3">
        <f>Table1[[#This Row],[Discount_Price (In Rs.)]]/Table1[[#This Row],[OriginalPrice (in Rs)]]</f>
        <v>0.50055617352614012</v>
      </c>
      <c r="N10116" s="4">
        <v>4.0999999999999996</v>
      </c>
      <c r="O10116">
        <v>243</v>
      </c>
      <c r="P10116" t="s">
        <v>37</v>
      </c>
      <c r="Q10116" t="s">
        <v>22947</v>
      </c>
    </row>
    <row r="10117" spans="1:17" x14ac:dyDescent="0.25">
      <c r="A10117" t="s">
        <v>22948</v>
      </c>
      <c r="B10117" s="1">
        <v>12251198</v>
      </c>
      <c r="C10117" t="s">
        <v>10</v>
      </c>
      <c r="D10117" t="s">
        <v>22</v>
      </c>
      <c r="E10117" t="s">
        <v>35</v>
      </c>
      <c r="F10117" t="s">
        <v>13</v>
      </c>
      <c r="G10117" s="2">
        <v>404</v>
      </c>
      <c r="H10117" s="2">
        <f>AVERAGEIF(Table1[[#All],[Category]],Table1[[#This Row],[Category]],Table1[[#All],[DiscountOffer]])</f>
        <v>726.0994423791791</v>
      </c>
      <c r="I10117" s="2">
        <v>899</v>
      </c>
      <c r="J10117" s="2">
        <f>IF(Table1[[#This Row],[Ratings]]&gt;4,Table1[[#This Row],[OriginalPrice (in Rs)]],0)</f>
        <v>0</v>
      </c>
      <c r="K10117" s="2">
        <f>Table1[[#This Row],[OriginalPrice (in Rs)]]-Table1[[#This Row],[DiscountOffer]]</f>
        <v>495</v>
      </c>
      <c r="L10117" s="2" t="str">
        <f>IF(Table1[[#This Row],[Discount % (In Rs)]]&gt;50%,"High Discount","Low Discount")</f>
        <v>High Discount</v>
      </c>
      <c r="M10117" s="3">
        <f>Table1[[#This Row],[Discount_Price (In Rs.)]]/Table1[[#This Row],[OriginalPrice (in Rs)]]</f>
        <v>0.55061179087875423</v>
      </c>
      <c r="N10117" s="4">
        <v>4</v>
      </c>
      <c r="O10117">
        <v>243</v>
      </c>
      <c r="P10117" t="s">
        <v>37</v>
      </c>
      <c r="Q10117" t="s">
        <v>22949</v>
      </c>
    </row>
    <row r="10118" spans="1:17" x14ac:dyDescent="0.25">
      <c r="A10118" t="s">
        <v>23047</v>
      </c>
      <c r="B10118" s="1">
        <v>11363882</v>
      </c>
      <c r="C10118" t="s">
        <v>146</v>
      </c>
      <c r="D10118" t="s">
        <v>22</v>
      </c>
      <c r="E10118" t="s">
        <v>35</v>
      </c>
      <c r="F10118" t="s">
        <v>13</v>
      </c>
      <c r="G10118" s="2">
        <v>909</v>
      </c>
      <c r="H10118" s="2">
        <f>AVERAGEIF(Table1[[#All],[Category]],Table1[[#This Row],[Category]],Table1[[#All],[DiscountOffer]])</f>
        <v>726.0994423791791</v>
      </c>
      <c r="I10118" s="2">
        <v>1399</v>
      </c>
      <c r="J10118" s="2">
        <f>IF(Table1[[#This Row],[Ratings]]&gt;4,Table1[[#This Row],[OriginalPrice (in Rs)]],0)</f>
        <v>1399</v>
      </c>
      <c r="K10118" s="2">
        <f>Table1[[#This Row],[OriginalPrice (in Rs)]]-Table1[[#This Row],[DiscountOffer]]</f>
        <v>490</v>
      </c>
      <c r="L10118" s="2" t="str">
        <f>IF(Table1[[#This Row],[Discount % (In Rs)]]&gt;50%,"High Discount","Low Discount")</f>
        <v>Low Discount</v>
      </c>
      <c r="M10118" s="3">
        <f>Table1[[#This Row],[Discount_Price (In Rs.)]]/Table1[[#This Row],[OriginalPrice (in Rs)]]</f>
        <v>0.35025017869907077</v>
      </c>
      <c r="N10118" s="4">
        <v>4.4000000000000004</v>
      </c>
      <c r="O10118">
        <v>242</v>
      </c>
      <c r="P10118" t="s">
        <v>32</v>
      </c>
      <c r="Q10118" t="s">
        <v>23048</v>
      </c>
    </row>
    <row r="10119" spans="1:17" x14ac:dyDescent="0.25">
      <c r="A10119" t="s">
        <v>23053</v>
      </c>
      <c r="B10119" s="1">
        <v>12882156</v>
      </c>
      <c r="C10119" t="s">
        <v>1239</v>
      </c>
      <c r="D10119" t="s">
        <v>22</v>
      </c>
      <c r="E10119" t="s">
        <v>35</v>
      </c>
      <c r="F10119" t="s">
        <v>13</v>
      </c>
      <c r="G10119" s="2">
        <v>299</v>
      </c>
      <c r="H10119" s="2">
        <f>AVERAGEIF(Table1[[#All],[Category]],Table1[[#This Row],[Category]],Table1[[#All],[DiscountOffer]])</f>
        <v>726.0994423791791</v>
      </c>
      <c r="I10119" s="2">
        <v>599</v>
      </c>
      <c r="J10119" s="2">
        <f>IF(Table1[[#This Row],[Ratings]]&gt;4,Table1[[#This Row],[OriginalPrice (in Rs)]],0)</f>
        <v>599</v>
      </c>
      <c r="K10119" s="2">
        <f>Table1[[#This Row],[OriginalPrice (in Rs)]]-Table1[[#This Row],[DiscountOffer]]</f>
        <v>300</v>
      </c>
      <c r="L10119" s="2" t="str">
        <f>IF(Table1[[#This Row],[Discount % (In Rs)]]&gt;50%,"High Discount","Low Discount")</f>
        <v>High Discount</v>
      </c>
      <c r="M10119" s="3">
        <f>Table1[[#This Row],[Discount_Price (In Rs.)]]/Table1[[#This Row],[OriginalPrice (in Rs)]]</f>
        <v>0.5008347245409015</v>
      </c>
      <c r="N10119" s="4">
        <v>4.4000000000000004</v>
      </c>
      <c r="O10119">
        <v>242</v>
      </c>
      <c r="P10119" t="s">
        <v>32</v>
      </c>
      <c r="Q10119" t="s">
        <v>23054</v>
      </c>
    </row>
    <row r="10120" spans="1:17" x14ac:dyDescent="0.25">
      <c r="A10120" t="s">
        <v>23055</v>
      </c>
      <c r="B10120" s="1">
        <v>13221974</v>
      </c>
      <c r="C10120" t="s">
        <v>39</v>
      </c>
      <c r="D10120" t="s">
        <v>22</v>
      </c>
      <c r="E10120" t="s">
        <v>35</v>
      </c>
      <c r="F10120" t="s">
        <v>13</v>
      </c>
      <c r="G10120" s="2">
        <v>359</v>
      </c>
      <c r="H10120" s="2">
        <f>AVERAGEIF(Table1[[#All],[Category]],Table1[[#This Row],[Category]],Table1[[#All],[DiscountOffer]])</f>
        <v>726.0994423791791</v>
      </c>
      <c r="I10120" s="2">
        <v>799</v>
      </c>
      <c r="J10120" s="2">
        <f>IF(Table1[[#This Row],[Ratings]]&gt;4,Table1[[#This Row],[OriginalPrice (in Rs)]],0)</f>
        <v>0</v>
      </c>
      <c r="K10120" s="2">
        <f>Table1[[#This Row],[OriginalPrice (in Rs)]]-Table1[[#This Row],[DiscountOffer]]</f>
        <v>440</v>
      </c>
      <c r="L10120" s="2" t="str">
        <f>IF(Table1[[#This Row],[Discount % (In Rs)]]&gt;50%,"High Discount","Low Discount")</f>
        <v>High Discount</v>
      </c>
      <c r="M10120" s="3">
        <f>Table1[[#This Row],[Discount_Price (In Rs.)]]/Table1[[#This Row],[OriginalPrice (in Rs)]]</f>
        <v>0.55068836045056324</v>
      </c>
      <c r="N10120" s="4">
        <v>3.9</v>
      </c>
      <c r="O10120">
        <v>242</v>
      </c>
      <c r="P10120" t="s">
        <v>20</v>
      </c>
      <c r="Q10120" t="s">
        <v>23056</v>
      </c>
    </row>
    <row r="10121" spans="1:17" x14ac:dyDescent="0.25">
      <c r="A10121" t="s">
        <v>23156</v>
      </c>
      <c r="B10121" s="1">
        <v>12504158</v>
      </c>
      <c r="C10121" t="s">
        <v>10</v>
      </c>
      <c r="D10121" t="s">
        <v>22</v>
      </c>
      <c r="E10121" t="s">
        <v>35</v>
      </c>
      <c r="F10121" t="s">
        <v>13</v>
      </c>
      <c r="G10121" s="2">
        <v>629</v>
      </c>
      <c r="H10121" s="2">
        <f>AVERAGEIF(Table1[[#All],[Category]],Table1[[#This Row],[Category]],Table1[[#All],[DiscountOffer]])</f>
        <v>726.0994423791791</v>
      </c>
      <c r="I10121" s="2">
        <v>1399</v>
      </c>
      <c r="J10121" s="2">
        <f>IF(Table1[[#This Row],[Ratings]]&gt;4,Table1[[#This Row],[OriginalPrice (in Rs)]],0)</f>
        <v>1399</v>
      </c>
      <c r="K10121" s="2">
        <f>Table1[[#This Row],[OriginalPrice (in Rs)]]-Table1[[#This Row],[DiscountOffer]]</f>
        <v>770</v>
      </c>
      <c r="L10121" s="2" t="str">
        <f>IF(Table1[[#This Row],[Discount % (In Rs)]]&gt;50%,"High Discount","Low Discount")</f>
        <v>High Discount</v>
      </c>
      <c r="M10121" s="3">
        <f>Table1[[#This Row],[Discount_Price (In Rs.)]]/Table1[[#This Row],[OriginalPrice (in Rs)]]</f>
        <v>0.55039313795568268</v>
      </c>
      <c r="N10121" s="4">
        <v>4.4000000000000004</v>
      </c>
      <c r="O10121">
        <v>241</v>
      </c>
      <c r="P10121" t="s">
        <v>37</v>
      </c>
      <c r="Q10121" t="s">
        <v>23157</v>
      </c>
    </row>
    <row r="10122" spans="1:17" x14ac:dyDescent="0.25">
      <c r="A10122" t="s">
        <v>23158</v>
      </c>
      <c r="B10122" s="1">
        <v>12504614</v>
      </c>
      <c r="C10122" t="s">
        <v>10</v>
      </c>
      <c r="D10122" t="s">
        <v>22</v>
      </c>
      <c r="E10122" t="s">
        <v>35</v>
      </c>
      <c r="F10122" t="s">
        <v>13</v>
      </c>
      <c r="G10122" s="2">
        <v>769</v>
      </c>
      <c r="H10122" s="2">
        <f>AVERAGEIF(Table1[[#All],[Category]],Table1[[#This Row],[Category]],Table1[[#All],[DiscountOffer]])</f>
        <v>726.0994423791791</v>
      </c>
      <c r="I10122" s="2">
        <v>1399</v>
      </c>
      <c r="J10122" s="2">
        <f>IF(Table1[[#This Row],[Ratings]]&gt;4,Table1[[#This Row],[OriginalPrice (in Rs)]],0)</f>
        <v>0</v>
      </c>
      <c r="K10122" s="2">
        <f>Table1[[#This Row],[OriginalPrice (in Rs)]]-Table1[[#This Row],[DiscountOffer]]</f>
        <v>630</v>
      </c>
      <c r="L10122" s="2" t="str">
        <f>IF(Table1[[#This Row],[Discount % (In Rs)]]&gt;50%,"High Discount","Low Discount")</f>
        <v>Low Discount</v>
      </c>
      <c r="M10122" s="3">
        <f>Table1[[#This Row],[Discount_Price (In Rs.)]]/Table1[[#This Row],[OriginalPrice (in Rs)]]</f>
        <v>0.45032165832737669</v>
      </c>
      <c r="N10122" s="4">
        <v>3.7</v>
      </c>
      <c r="O10122">
        <v>241</v>
      </c>
      <c r="P10122" t="s">
        <v>37</v>
      </c>
      <c r="Q10122" t="s">
        <v>23159</v>
      </c>
    </row>
    <row r="10123" spans="1:17" x14ac:dyDescent="0.25">
      <c r="A10123" t="s">
        <v>23160</v>
      </c>
      <c r="B10123" s="1">
        <v>10685654</v>
      </c>
      <c r="C10123" t="s">
        <v>146</v>
      </c>
      <c r="D10123" t="s">
        <v>22</v>
      </c>
      <c r="E10123" t="s">
        <v>35</v>
      </c>
      <c r="F10123" t="s">
        <v>13</v>
      </c>
      <c r="G10123" s="2">
        <v>674</v>
      </c>
      <c r="H10123" s="2">
        <f>AVERAGEIF(Table1[[#All],[Category]],Table1[[#This Row],[Category]],Table1[[#All],[DiscountOffer]])</f>
        <v>726.0994423791791</v>
      </c>
      <c r="I10123" s="2">
        <v>1499</v>
      </c>
      <c r="J10123" s="2">
        <f>IF(Table1[[#This Row],[Ratings]]&gt;4,Table1[[#This Row],[OriginalPrice (in Rs)]],0)</f>
        <v>1499</v>
      </c>
      <c r="K10123" s="2">
        <f>Table1[[#This Row],[OriginalPrice (in Rs)]]-Table1[[#This Row],[DiscountOffer]]</f>
        <v>825</v>
      </c>
      <c r="L10123" s="2" t="str">
        <f>IF(Table1[[#This Row],[Discount % (In Rs)]]&gt;50%,"High Discount","Low Discount")</f>
        <v>High Discount</v>
      </c>
      <c r="M10123" s="3">
        <f>Table1[[#This Row],[Discount_Price (In Rs.)]]/Table1[[#This Row],[OriginalPrice (in Rs)]]</f>
        <v>0.5503669112741828</v>
      </c>
      <c r="N10123" s="4">
        <v>4.2</v>
      </c>
      <c r="O10123">
        <v>241</v>
      </c>
      <c r="P10123" t="s">
        <v>32</v>
      </c>
      <c r="Q10123" t="s">
        <v>23161</v>
      </c>
    </row>
    <row r="10124" spans="1:17" x14ac:dyDescent="0.25">
      <c r="A10124" t="s">
        <v>23168</v>
      </c>
      <c r="B10124" s="1">
        <v>13313608</v>
      </c>
      <c r="C10124" t="s">
        <v>1239</v>
      </c>
      <c r="D10124" t="s">
        <v>22</v>
      </c>
      <c r="E10124" t="s">
        <v>35</v>
      </c>
      <c r="F10124" t="s">
        <v>13</v>
      </c>
      <c r="G10124" s="2">
        <v>499</v>
      </c>
      <c r="H10124" s="2">
        <f>AVERAGEIF(Table1[[#All],[Category]],Table1[[#This Row],[Category]],Table1[[#All],[DiscountOffer]])</f>
        <v>726.0994423791791</v>
      </c>
      <c r="I10124" s="2">
        <v>999</v>
      </c>
      <c r="J10124" s="2">
        <f>IF(Table1[[#This Row],[Ratings]]&gt;4,Table1[[#This Row],[OriginalPrice (in Rs)]],0)</f>
        <v>0</v>
      </c>
      <c r="K10124" s="2">
        <f>Table1[[#This Row],[OriginalPrice (in Rs)]]-Table1[[#This Row],[DiscountOffer]]</f>
        <v>500</v>
      </c>
      <c r="L10124" s="2" t="str">
        <f>IF(Table1[[#This Row],[Discount % (In Rs)]]&gt;50%,"High Discount","Low Discount")</f>
        <v>High Discount</v>
      </c>
      <c r="M10124" s="3">
        <f>Table1[[#This Row],[Discount_Price (In Rs.)]]/Table1[[#This Row],[OriginalPrice (in Rs)]]</f>
        <v>0.50050050050050054</v>
      </c>
      <c r="N10124" s="4">
        <v>3.8</v>
      </c>
      <c r="O10124">
        <v>241</v>
      </c>
      <c r="P10124" t="s">
        <v>32</v>
      </c>
      <c r="Q10124" t="s">
        <v>23169</v>
      </c>
    </row>
    <row r="10125" spans="1:17" x14ac:dyDescent="0.25">
      <c r="A10125" t="s">
        <v>23250</v>
      </c>
      <c r="B10125" s="1">
        <v>11096468</v>
      </c>
      <c r="C10125" t="s">
        <v>7776</v>
      </c>
      <c r="D10125" t="s">
        <v>22</v>
      </c>
      <c r="E10125" t="s">
        <v>35</v>
      </c>
      <c r="F10125" t="s">
        <v>13</v>
      </c>
      <c r="G10125" s="2">
        <v>509</v>
      </c>
      <c r="H10125" s="2">
        <f>AVERAGEIF(Table1[[#All],[Category]],Table1[[#This Row],[Category]],Table1[[#All],[DiscountOffer]])</f>
        <v>726.0994423791791</v>
      </c>
      <c r="I10125" s="2">
        <v>1499</v>
      </c>
      <c r="J10125" s="2">
        <f>IF(Table1[[#This Row],[Ratings]]&gt;4,Table1[[#This Row],[OriginalPrice (in Rs)]],0)</f>
        <v>1499</v>
      </c>
      <c r="K10125" s="2">
        <f>Table1[[#This Row],[OriginalPrice (in Rs)]]-Table1[[#This Row],[DiscountOffer]]</f>
        <v>990</v>
      </c>
      <c r="L10125" s="2" t="str">
        <f>IF(Table1[[#This Row],[Discount % (In Rs)]]&gt;50%,"High Discount","Low Discount")</f>
        <v>High Discount</v>
      </c>
      <c r="M10125" s="3">
        <f>Table1[[#This Row],[Discount_Price (In Rs.)]]/Table1[[#This Row],[OriginalPrice (in Rs)]]</f>
        <v>0.66044029352901934</v>
      </c>
      <c r="N10125" s="4">
        <v>4.2</v>
      </c>
      <c r="O10125">
        <v>240</v>
      </c>
      <c r="P10125" t="s">
        <v>209</v>
      </c>
      <c r="Q10125" t="s">
        <v>23251</v>
      </c>
    </row>
    <row r="10126" spans="1:17" x14ac:dyDescent="0.25">
      <c r="A10126" t="s">
        <v>23340</v>
      </c>
      <c r="B10126" s="1">
        <v>10285755</v>
      </c>
      <c r="C10126" t="s">
        <v>17</v>
      </c>
      <c r="D10126" t="s">
        <v>22</v>
      </c>
      <c r="E10126" t="s">
        <v>35</v>
      </c>
      <c r="F10126" t="s">
        <v>13</v>
      </c>
      <c r="G10126" s="2">
        <v>467</v>
      </c>
      <c r="H10126" s="2">
        <f>AVERAGEIF(Table1[[#All],[Category]],Table1[[#This Row],[Category]],Table1[[#All],[DiscountOffer]])</f>
        <v>726.0994423791791</v>
      </c>
      <c r="I10126" s="2">
        <v>1299</v>
      </c>
      <c r="J10126" s="2">
        <f>IF(Table1[[#This Row],[Ratings]]&gt;4,Table1[[#This Row],[OriginalPrice (in Rs)]],0)</f>
        <v>0</v>
      </c>
      <c r="K10126" s="2">
        <f>Table1[[#This Row],[OriginalPrice (in Rs)]]-Table1[[#This Row],[DiscountOffer]]</f>
        <v>832</v>
      </c>
      <c r="L10126" s="2" t="str">
        <f>IF(Table1[[#This Row],[Discount % (In Rs)]]&gt;50%,"High Discount","Low Discount")</f>
        <v>High Discount</v>
      </c>
      <c r="M10126" s="3">
        <f>Table1[[#This Row],[Discount_Price (In Rs.)]]/Table1[[#This Row],[OriginalPrice (in Rs)]]</f>
        <v>0.64049268668206316</v>
      </c>
      <c r="N10126" s="4">
        <v>3.7</v>
      </c>
      <c r="O10126">
        <v>239</v>
      </c>
      <c r="P10126" t="s">
        <v>20</v>
      </c>
      <c r="Q10126" t="s">
        <v>23341</v>
      </c>
    </row>
    <row r="10127" spans="1:17" x14ac:dyDescent="0.25">
      <c r="A10127" t="s">
        <v>23346</v>
      </c>
      <c r="B10127" s="1">
        <v>11359600</v>
      </c>
      <c r="C10127" t="s">
        <v>745</v>
      </c>
      <c r="D10127" t="s">
        <v>22</v>
      </c>
      <c r="E10127" t="s">
        <v>35</v>
      </c>
      <c r="F10127" t="s">
        <v>13</v>
      </c>
      <c r="G10127" s="2">
        <v>1234</v>
      </c>
      <c r="H10127" s="2">
        <f>AVERAGEIF(Table1[[#All],[Category]],Table1[[#This Row],[Category]],Table1[[#All],[DiscountOffer]])</f>
        <v>726.0994423791791</v>
      </c>
      <c r="I10127" s="2">
        <v>1899</v>
      </c>
      <c r="J10127" s="2">
        <f>IF(Table1[[#This Row],[Ratings]]&gt;4,Table1[[#This Row],[OriginalPrice (in Rs)]],0)</f>
        <v>0</v>
      </c>
      <c r="K10127" s="2">
        <f>Table1[[#This Row],[OriginalPrice (in Rs)]]-Table1[[#This Row],[DiscountOffer]]</f>
        <v>665</v>
      </c>
      <c r="L10127" s="2" t="str">
        <f>IF(Table1[[#This Row],[Discount % (In Rs)]]&gt;50%,"High Discount","Low Discount")</f>
        <v>Low Discount</v>
      </c>
      <c r="M10127" s="3">
        <f>Table1[[#This Row],[Discount_Price (In Rs.)]]/Table1[[#This Row],[OriginalPrice (in Rs)]]</f>
        <v>0.35018430753027907</v>
      </c>
      <c r="N10127" s="4">
        <v>4</v>
      </c>
      <c r="O10127">
        <v>239</v>
      </c>
      <c r="P10127" t="s">
        <v>209</v>
      </c>
      <c r="Q10127" t="s">
        <v>23347</v>
      </c>
    </row>
    <row r="10128" spans="1:17" x14ac:dyDescent="0.25">
      <c r="A10128" t="s">
        <v>23356</v>
      </c>
      <c r="B10128" s="1">
        <v>11752070</v>
      </c>
      <c r="C10128" t="s">
        <v>318</v>
      </c>
      <c r="D10128" t="s">
        <v>22</v>
      </c>
      <c r="E10128" t="s">
        <v>35</v>
      </c>
      <c r="F10128" t="s">
        <v>13</v>
      </c>
      <c r="G10128" s="2">
        <v>314</v>
      </c>
      <c r="H10128" s="2">
        <f>AVERAGEIF(Table1[[#All],[Category]],Table1[[#This Row],[Category]],Table1[[#All],[DiscountOffer]])</f>
        <v>726.0994423791791</v>
      </c>
      <c r="I10128" s="2">
        <v>699</v>
      </c>
      <c r="J10128" s="2">
        <f>IF(Table1[[#This Row],[Ratings]]&gt;4,Table1[[#This Row],[OriginalPrice (in Rs)]],0)</f>
        <v>699</v>
      </c>
      <c r="K10128" s="2">
        <f>Table1[[#This Row],[OriginalPrice (in Rs)]]-Table1[[#This Row],[DiscountOffer]]</f>
        <v>385</v>
      </c>
      <c r="L10128" s="2" t="str">
        <f>IF(Table1[[#This Row],[Discount % (In Rs)]]&gt;50%,"High Discount","Low Discount")</f>
        <v>High Discount</v>
      </c>
      <c r="M10128" s="3">
        <f>Table1[[#This Row],[Discount_Price (In Rs.)]]/Table1[[#This Row],[OriginalPrice (in Rs)]]</f>
        <v>0.55078683834048636</v>
      </c>
      <c r="N10128" s="4">
        <v>4.3</v>
      </c>
      <c r="O10128">
        <v>239</v>
      </c>
      <c r="P10128" t="s">
        <v>32</v>
      </c>
      <c r="Q10128" t="s">
        <v>23357</v>
      </c>
    </row>
    <row r="10129" spans="1:17" x14ac:dyDescent="0.25">
      <c r="A10129" t="s">
        <v>23458</v>
      </c>
      <c r="B10129" s="1">
        <v>11275786</v>
      </c>
      <c r="C10129" t="s">
        <v>5697</v>
      </c>
      <c r="D10129" t="s">
        <v>22</v>
      </c>
      <c r="E10129" t="s">
        <v>35</v>
      </c>
      <c r="F10129" t="s">
        <v>13</v>
      </c>
      <c r="G10129" s="2">
        <v>758</v>
      </c>
      <c r="H10129" s="2">
        <f>AVERAGEIF(Table1[[#All],[Category]],Table1[[#This Row],[Category]],Table1[[#All],[DiscountOffer]])</f>
        <v>726.0994423791791</v>
      </c>
      <c r="I10129" s="2">
        <v>1895</v>
      </c>
      <c r="J10129" s="2">
        <f>IF(Table1[[#This Row],[Ratings]]&gt;4,Table1[[#This Row],[OriginalPrice (in Rs)]],0)</f>
        <v>1895</v>
      </c>
      <c r="K10129" s="2">
        <f>Table1[[#This Row],[OriginalPrice (in Rs)]]-Table1[[#This Row],[DiscountOffer]]</f>
        <v>1137</v>
      </c>
      <c r="L10129" s="2" t="str">
        <f>IF(Table1[[#This Row],[Discount % (In Rs)]]&gt;50%,"High Discount","Low Discount")</f>
        <v>High Discount</v>
      </c>
      <c r="M10129" s="3">
        <f>Table1[[#This Row],[Discount_Price (In Rs.)]]/Table1[[#This Row],[OriginalPrice (in Rs)]]</f>
        <v>0.6</v>
      </c>
      <c r="N10129" s="4">
        <v>4.4000000000000004</v>
      </c>
      <c r="O10129">
        <v>238</v>
      </c>
      <c r="P10129" t="s">
        <v>209</v>
      </c>
      <c r="Q10129" t="s">
        <v>23459</v>
      </c>
    </row>
    <row r="10130" spans="1:17" x14ac:dyDescent="0.25">
      <c r="A10130" t="s">
        <v>23462</v>
      </c>
      <c r="B10130" s="1">
        <v>12787232</v>
      </c>
      <c r="C10130" t="s">
        <v>53</v>
      </c>
      <c r="D10130" t="s">
        <v>22</v>
      </c>
      <c r="E10130" t="s">
        <v>35</v>
      </c>
      <c r="F10130" t="s">
        <v>13</v>
      </c>
      <c r="G10130" s="2">
        <v>439</v>
      </c>
      <c r="H10130" s="2">
        <f>AVERAGEIF(Table1[[#All],[Category]],Table1[[#This Row],[Category]],Table1[[#All],[DiscountOffer]])</f>
        <v>726.0994423791791</v>
      </c>
      <c r="I10130" s="2">
        <v>799</v>
      </c>
      <c r="J10130" s="2">
        <f>IF(Table1[[#This Row],[Ratings]]&gt;4,Table1[[#This Row],[OriginalPrice (in Rs)]],0)</f>
        <v>799</v>
      </c>
      <c r="K10130" s="2">
        <f>Table1[[#This Row],[OriginalPrice (in Rs)]]-Table1[[#This Row],[DiscountOffer]]</f>
        <v>360</v>
      </c>
      <c r="L10130" s="2" t="str">
        <f>IF(Table1[[#This Row],[Discount % (In Rs)]]&gt;50%,"High Discount","Low Discount")</f>
        <v>Low Discount</v>
      </c>
      <c r="M10130" s="3">
        <f>Table1[[#This Row],[Discount_Price (In Rs.)]]/Table1[[#This Row],[OriginalPrice (in Rs)]]</f>
        <v>0.45056320400500627</v>
      </c>
      <c r="N10130" s="4">
        <v>4.0999999999999996</v>
      </c>
      <c r="O10130">
        <v>238</v>
      </c>
      <c r="P10130" t="s">
        <v>20</v>
      </c>
      <c r="Q10130" t="s">
        <v>23463</v>
      </c>
    </row>
    <row r="10131" spans="1:17" x14ac:dyDescent="0.25">
      <c r="A10131" t="s">
        <v>23464</v>
      </c>
      <c r="B10131" s="1">
        <v>12882158</v>
      </c>
      <c r="C10131" t="s">
        <v>1239</v>
      </c>
      <c r="D10131" t="s">
        <v>22</v>
      </c>
      <c r="E10131" t="s">
        <v>35</v>
      </c>
      <c r="F10131" t="s">
        <v>13</v>
      </c>
      <c r="G10131" s="2">
        <v>404</v>
      </c>
      <c r="H10131" s="2">
        <f>AVERAGEIF(Table1[[#All],[Category]],Table1[[#This Row],[Category]],Table1[[#All],[DiscountOffer]])</f>
        <v>726.0994423791791</v>
      </c>
      <c r="I10131" s="2">
        <v>899</v>
      </c>
      <c r="J10131" s="2">
        <f>IF(Table1[[#This Row],[Ratings]]&gt;4,Table1[[#This Row],[OriginalPrice (in Rs)]],0)</f>
        <v>0</v>
      </c>
      <c r="K10131" s="2">
        <f>Table1[[#This Row],[OriginalPrice (in Rs)]]-Table1[[#This Row],[DiscountOffer]]</f>
        <v>495</v>
      </c>
      <c r="L10131" s="2" t="str">
        <f>IF(Table1[[#This Row],[Discount % (In Rs)]]&gt;50%,"High Discount","Low Discount")</f>
        <v>High Discount</v>
      </c>
      <c r="M10131" s="3">
        <f>Table1[[#This Row],[Discount_Price (In Rs.)]]/Table1[[#This Row],[OriginalPrice (in Rs)]]</f>
        <v>0.55061179087875423</v>
      </c>
      <c r="N10131" s="4">
        <v>4</v>
      </c>
      <c r="O10131">
        <v>238</v>
      </c>
      <c r="P10131" t="s">
        <v>32</v>
      </c>
      <c r="Q10131" t="s">
        <v>23465</v>
      </c>
    </row>
    <row r="10132" spans="1:17" x14ac:dyDescent="0.25">
      <c r="A10132" t="s">
        <v>23541</v>
      </c>
      <c r="B10132" s="1">
        <v>15813898</v>
      </c>
      <c r="C10132" t="s">
        <v>267</v>
      </c>
      <c r="D10132" t="s">
        <v>22</v>
      </c>
      <c r="E10132" t="s">
        <v>35</v>
      </c>
      <c r="F10132" t="s">
        <v>13</v>
      </c>
      <c r="G10132" s="2">
        <v>1169</v>
      </c>
      <c r="H10132" s="2">
        <f>AVERAGEIF(Table1[[#All],[Category]],Table1[[#This Row],[Category]],Table1[[#All],[DiscountOffer]])</f>
        <v>726.0994423791791</v>
      </c>
      <c r="I10132" s="2">
        <v>1799</v>
      </c>
      <c r="J10132" s="2">
        <f>IF(Table1[[#This Row],[Ratings]]&gt;4,Table1[[#This Row],[OriginalPrice (in Rs)]],0)</f>
        <v>0</v>
      </c>
      <c r="K10132" s="2">
        <f>Table1[[#This Row],[OriginalPrice (in Rs)]]-Table1[[#This Row],[DiscountOffer]]</f>
        <v>630</v>
      </c>
      <c r="L10132" s="2" t="str">
        <f>IF(Table1[[#This Row],[Discount % (In Rs)]]&gt;50%,"High Discount","Low Discount")</f>
        <v>Low Discount</v>
      </c>
      <c r="M10132" s="3">
        <f>Table1[[#This Row],[Discount_Price (In Rs.)]]/Table1[[#This Row],[OriginalPrice (in Rs)]]</f>
        <v>0.35019455252918286</v>
      </c>
      <c r="N10132" s="4">
        <v>3.7</v>
      </c>
      <c r="O10132">
        <v>237</v>
      </c>
      <c r="P10132" t="s">
        <v>32</v>
      </c>
      <c r="Q10132" t="s">
        <v>23542</v>
      </c>
    </row>
    <row r="10133" spans="1:17" x14ac:dyDescent="0.25">
      <c r="A10133" t="s">
        <v>23545</v>
      </c>
      <c r="B10133" s="1">
        <v>14214716</v>
      </c>
      <c r="C10133" t="s">
        <v>12136</v>
      </c>
      <c r="D10133" t="s">
        <v>22</v>
      </c>
      <c r="E10133" t="s">
        <v>35</v>
      </c>
      <c r="F10133" t="s">
        <v>13</v>
      </c>
      <c r="G10133" s="2">
        <v>726.09944237918216</v>
      </c>
      <c r="H10133" s="2">
        <f>AVERAGEIF(Table1[[#All],[Category]],Table1[[#This Row],[Category]],Table1[[#All],[DiscountOffer]])</f>
        <v>726.0994423791791</v>
      </c>
      <c r="I10133" s="2">
        <v>899</v>
      </c>
      <c r="J10133" s="2">
        <f>IF(Table1[[#This Row],[Ratings]]&gt;4,Table1[[#This Row],[OriginalPrice (in Rs)]],0)</f>
        <v>0</v>
      </c>
      <c r="K10133" s="2">
        <f>Table1[[#This Row],[OriginalPrice (in Rs)]]-Table1[[#This Row],[DiscountOffer]]</f>
        <v>172.90055762081784</v>
      </c>
      <c r="L10133" s="2" t="str">
        <f>IF(Table1[[#This Row],[Discount % (In Rs)]]&gt;50%,"High Discount","Low Discount")</f>
        <v>Low Discount</v>
      </c>
      <c r="M10133" s="3">
        <f>Table1[[#This Row],[Discount_Price (In Rs.)]]/Table1[[#This Row],[OriginalPrice (in Rs)]]</f>
        <v>0.19232542560713886</v>
      </c>
      <c r="N10133" s="4">
        <v>3.8</v>
      </c>
      <c r="O10133">
        <v>237</v>
      </c>
      <c r="P10133" t="s">
        <v>209</v>
      </c>
      <c r="Q10133" t="s">
        <v>23546</v>
      </c>
    </row>
    <row r="10134" spans="1:17" x14ac:dyDescent="0.25">
      <c r="A10134" t="s">
        <v>23547</v>
      </c>
      <c r="B10134" s="1">
        <v>10133373</v>
      </c>
      <c r="C10134" t="s">
        <v>1119</v>
      </c>
      <c r="D10134" t="s">
        <v>22</v>
      </c>
      <c r="E10134" t="s">
        <v>35</v>
      </c>
      <c r="F10134" t="s">
        <v>13</v>
      </c>
      <c r="G10134" s="2">
        <v>441</v>
      </c>
      <c r="H10134" s="2">
        <f>AVERAGEIF(Table1[[#All],[Category]],Table1[[#This Row],[Category]],Table1[[#All],[DiscountOffer]])</f>
        <v>726.0994423791791</v>
      </c>
      <c r="I10134" s="2">
        <v>959</v>
      </c>
      <c r="J10134" s="2">
        <f>IF(Table1[[#This Row],[Ratings]]&gt;4,Table1[[#This Row],[OriginalPrice (in Rs)]],0)</f>
        <v>959</v>
      </c>
      <c r="K10134" s="2">
        <f>Table1[[#This Row],[OriginalPrice (in Rs)]]-Table1[[#This Row],[DiscountOffer]]</f>
        <v>518</v>
      </c>
      <c r="L10134" s="2" t="str">
        <f>IF(Table1[[#This Row],[Discount % (In Rs)]]&gt;50%,"High Discount","Low Discount")</f>
        <v>High Discount</v>
      </c>
      <c r="M10134" s="3">
        <f>Table1[[#This Row],[Discount_Price (In Rs.)]]/Table1[[#This Row],[OriginalPrice (in Rs)]]</f>
        <v>0.54014598540145986</v>
      </c>
      <c r="N10134" s="4">
        <v>4.4000000000000004</v>
      </c>
      <c r="O10134">
        <v>237</v>
      </c>
      <c r="P10134" t="s">
        <v>20</v>
      </c>
      <c r="Q10134" t="s">
        <v>23548</v>
      </c>
    </row>
    <row r="10135" spans="1:17" x14ac:dyDescent="0.25">
      <c r="A10135" t="s">
        <v>23663</v>
      </c>
      <c r="B10135" s="1">
        <v>11728948</v>
      </c>
      <c r="C10135" t="s">
        <v>1119</v>
      </c>
      <c r="D10135" t="s">
        <v>22</v>
      </c>
      <c r="E10135" t="s">
        <v>35</v>
      </c>
      <c r="F10135" t="s">
        <v>13</v>
      </c>
      <c r="G10135" s="2">
        <v>566</v>
      </c>
      <c r="H10135" s="2">
        <f>AVERAGEIF(Table1[[#All],[Category]],Table1[[#This Row],[Category]],Table1[[#All],[DiscountOffer]])</f>
        <v>726.0994423791791</v>
      </c>
      <c r="I10135" s="2">
        <v>1349</v>
      </c>
      <c r="J10135" s="2">
        <f>IF(Table1[[#This Row],[Ratings]]&gt;4,Table1[[#This Row],[OriginalPrice (in Rs)]],0)</f>
        <v>0</v>
      </c>
      <c r="K10135" s="2">
        <f>Table1[[#This Row],[OriginalPrice (in Rs)]]-Table1[[#This Row],[DiscountOffer]]</f>
        <v>783</v>
      </c>
      <c r="L10135" s="2" t="str">
        <f>IF(Table1[[#This Row],[Discount % (In Rs)]]&gt;50%,"High Discount","Low Discount")</f>
        <v>High Discount</v>
      </c>
      <c r="M10135" s="3">
        <f>Table1[[#This Row],[Discount_Price (In Rs.)]]/Table1[[#This Row],[OriginalPrice (in Rs)]]</f>
        <v>0.58042994810971094</v>
      </c>
      <c r="N10135" s="4">
        <v>3.8</v>
      </c>
      <c r="O10135">
        <v>236</v>
      </c>
      <c r="P10135" t="s">
        <v>20</v>
      </c>
      <c r="Q10135" t="s">
        <v>23664</v>
      </c>
    </row>
    <row r="10136" spans="1:17" x14ac:dyDescent="0.25">
      <c r="A10136" t="s">
        <v>23670</v>
      </c>
      <c r="B10136" s="1">
        <v>10762296</v>
      </c>
      <c r="C10136" t="s">
        <v>2708</v>
      </c>
      <c r="D10136" t="s">
        <v>22</v>
      </c>
      <c r="E10136" t="s">
        <v>35</v>
      </c>
      <c r="F10136" t="s">
        <v>13</v>
      </c>
      <c r="G10136" s="2">
        <v>726.09944237918216</v>
      </c>
      <c r="H10136" s="2">
        <f>AVERAGEIF(Table1[[#All],[Category]],Table1[[#This Row],[Category]],Table1[[#All],[DiscountOffer]])</f>
        <v>726.0994423791791</v>
      </c>
      <c r="I10136" s="2">
        <v>799</v>
      </c>
      <c r="J10136" s="2">
        <f>IF(Table1[[#This Row],[Ratings]]&gt;4,Table1[[#This Row],[OriginalPrice (in Rs)]],0)</f>
        <v>0</v>
      </c>
      <c r="K10136" s="2">
        <f>Table1[[#This Row],[OriginalPrice (in Rs)]]-Table1[[#This Row],[DiscountOffer]]</f>
        <v>72.900557620817835</v>
      </c>
      <c r="L10136" s="2" t="str">
        <f>IF(Table1[[#This Row],[Discount % (In Rs)]]&gt;50%,"High Discount","Low Discount")</f>
        <v>Low Discount</v>
      </c>
      <c r="M10136" s="3">
        <f>Table1[[#This Row],[Discount_Price (In Rs.)]]/Table1[[#This Row],[OriginalPrice (in Rs)]]</f>
        <v>9.1239746709409056E-2</v>
      </c>
      <c r="N10136" s="4">
        <v>4</v>
      </c>
      <c r="O10136">
        <v>236</v>
      </c>
      <c r="P10136" t="s">
        <v>32</v>
      </c>
      <c r="Q10136" t="s">
        <v>23671</v>
      </c>
    </row>
    <row r="10137" spans="1:17" x14ac:dyDescent="0.25">
      <c r="A10137" t="s">
        <v>23672</v>
      </c>
      <c r="B10137" s="1">
        <v>11582852</v>
      </c>
      <c r="C10137" t="s">
        <v>388</v>
      </c>
      <c r="D10137" t="s">
        <v>22</v>
      </c>
      <c r="E10137" t="s">
        <v>35</v>
      </c>
      <c r="F10137" t="s">
        <v>13</v>
      </c>
      <c r="G10137" s="2">
        <v>449</v>
      </c>
      <c r="H10137" s="2">
        <f>AVERAGEIF(Table1[[#All],[Category]],Table1[[#This Row],[Category]],Table1[[#All],[DiscountOffer]])</f>
        <v>726.0994423791791</v>
      </c>
      <c r="I10137" s="2">
        <v>899</v>
      </c>
      <c r="J10137" s="2">
        <f>IF(Table1[[#This Row],[Ratings]]&gt;4,Table1[[#This Row],[OriginalPrice (in Rs)]],0)</f>
        <v>899</v>
      </c>
      <c r="K10137" s="2">
        <f>Table1[[#This Row],[OriginalPrice (in Rs)]]-Table1[[#This Row],[DiscountOffer]]</f>
        <v>450</v>
      </c>
      <c r="L10137" s="2" t="str">
        <f>IF(Table1[[#This Row],[Discount % (In Rs)]]&gt;50%,"High Discount","Low Discount")</f>
        <v>High Discount</v>
      </c>
      <c r="M10137" s="3">
        <f>Table1[[#This Row],[Discount_Price (In Rs.)]]/Table1[[#This Row],[OriginalPrice (in Rs)]]</f>
        <v>0.50055617352614012</v>
      </c>
      <c r="N10137" s="4">
        <v>4.2</v>
      </c>
      <c r="O10137">
        <v>236</v>
      </c>
      <c r="P10137" t="s">
        <v>20</v>
      </c>
      <c r="Q10137" t="s">
        <v>23673</v>
      </c>
    </row>
    <row r="10138" spans="1:17" x14ac:dyDescent="0.25">
      <c r="A10138" t="s">
        <v>23772</v>
      </c>
      <c r="B10138" s="1">
        <v>10976142</v>
      </c>
      <c r="C10138" t="s">
        <v>10228</v>
      </c>
      <c r="D10138" t="s">
        <v>22</v>
      </c>
      <c r="E10138" t="s">
        <v>35</v>
      </c>
      <c r="F10138" t="s">
        <v>13</v>
      </c>
      <c r="G10138" s="2">
        <v>726.09944237918216</v>
      </c>
      <c r="H10138" s="2">
        <f>AVERAGEIF(Table1[[#All],[Category]],Table1[[#This Row],[Category]],Table1[[#All],[DiscountOffer]])</f>
        <v>726.0994423791791</v>
      </c>
      <c r="I10138" s="2">
        <v>1039</v>
      </c>
      <c r="J10138" s="2">
        <f>IF(Table1[[#This Row],[Ratings]]&gt;4,Table1[[#This Row],[OriginalPrice (in Rs)]],0)</f>
        <v>1039</v>
      </c>
      <c r="K10138" s="2">
        <f>Table1[[#This Row],[OriginalPrice (in Rs)]]-Table1[[#This Row],[DiscountOffer]]</f>
        <v>312.90055762081784</v>
      </c>
      <c r="L10138" s="2" t="str">
        <f>IF(Table1[[#This Row],[Discount % (In Rs)]]&gt;50%,"High Discount","Low Discount")</f>
        <v>Low Discount</v>
      </c>
      <c r="M10138" s="3">
        <f>Table1[[#This Row],[Discount_Price (In Rs.)]]/Table1[[#This Row],[OriginalPrice (in Rs)]]</f>
        <v>0.30115549337903547</v>
      </c>
      <c r="N10138" s="4">
        <v>4.3</v>
      </c>
      <c r="O10138">
        <v>235</v>
      </c>
      <c r="P10138" t="s">
        <v>209</v>
      </c>
      <c r="Q10138" t="s">
        <v>23773</v>
      </c>
    </row>
    <row r="10139" spans="1:17" x14ac:dyDescent="0.25">
      <c r="A10139" t="s">
        <v>23775</v>
      </c>
      <c r="B10139" s="1">
        <v>10410516</v>
      </c>
      <c r="C10139" t="s">
        <v>146</v>
      </c>
      <c r="D10139" t="s">
        <v>22</v>
      </c>
      <c r="E10139" t="s">
        <v>35</v>
      </c>
      <c r="F10139" t="s">
        <v>13</v>
      </c>
      <c r="G10139" s="2">
        <v>974</v>
      </c>
      <c r="H10139" s="2">
        <f>AVERAGEIF(Table1[[#All],[Category]],Table1[[#This Row],[Category]],Table1[[#All],[DiscountOffer]])</f>
        <v>726.0994423791791</v>
      </c>
      <c r="I10139" s="2">
        <v>1499</v>
      </c>
      <c r="J10139" s="2">
        <f>IF(Table1[[#This Row],[Ratings]]&gt;4,Table1[[#This Row],[OriginalPrice (in Rs)]],0)</f>
        <v>1499</v>
      </c>
      <c r="K10139" s="2">
        <f>Table1[[#This Row],[OriginalPrice (in Rs)]]-Table1[[#This Row],[DiscountOffer]]</f>
        <v>525</v>
      </c>
      <c r="L10139" s="2" t="str">
        <f>IF(Table1[[#This Row],[Discount % (In Rs)]]&gt;50%,"High Discount","Low Discount")</f>
        <v>Low Discount</v>
      </c>
      <c r="M10139" s="3">
        <f>Table1[[#This Row],[Discount_Price (In Rs.)]]/Table1[[#This Row],[OriginalPrice (in Rs)]]</f>
        <v>0.35023348899266177</v>
      </c>
      <c r="N10139" s="4">
        <v>4.2</v>
      </c>
      <c r="O10139">
        <v>235</v>
      </c>
      <c r="P10139" t="s">
        <v>32</v>
      </c>
      <c r="Q10139" t="s">
        <v>23776</v>
      </c>
    </row>
    <row r="10140" spans="1:17" x14ac:dyDescent="0.25">
      <c r="A10140" t="s">
        <v>23888</v>
      </c>
      <c r="B10140" s="1">
        <v>13220702</v>
      </c>
      <c r="C10140" t="s">
        <v>39</v>
      </c>
      <c r="D10140" t="s">
        <v>22</v>
      </c>
      <c r="E10140" t="s">
        <v>35</v>
      </c>
      <c r="F10140" t="s">
        <v>13</v>
      </c>
      <c r="G10140" s="2">
        <v>329</v>
      </c>
      <c r="H10140" s="2">
        <f>AVERAGEIF(Table1[[#All],[Category]],Table1[[#This Row],[Category]],Table1[[#All],[DiscountOffer]])</f>
        <v>726.0994423791791</v>
      </c>
      <c r="I10140" s="2">
        <v>599</v>
      </c>
      <c r="J10140" s="2">
        <f>IF(Table1[[#This Row],[Ratings]]&gt;4,Table1[[#This Row],[OriginalPrice (in Rs)]],0)</f>
        <v>599</v>
      </c>
      <c r="K10140" s="2">
        <f>Table1[[#This Row],[OriginalPrice (in Rs)]]-Table1[[#This Row],[DiscountOffer]]</f>
        <v>270</v>
      </c>
      <c r="L10140" s="2" t="str">
        <f>IF(Table1[[#This Row],[Discount % (In Rs)]]&gt;50%,"High Discount","Low Discount")</f>
        <v>Low Discount</v>
      </c>
      <c r="M10140" s="3">
        <f>Table1[[#This Row],[Discount_Price (In Rs.)]]/Table1[[#This Row],[OriginalPrice (in Rs)]]</f>
        <v>0.45075125208681133</v>
      </c>
      <c r="N10140" s="4">
        <v>4.5</v>
      </c>
      <c r="O10140">
        <v>234</v>
      </c>
      <c r="P10140" t="s">
        <v>20</v>
      </c>
      <c r="Q10140" t="s">
        <v>5734</v>
      </c>
    </row>
    <row r="10141" spans="1:17" x14ac:dyDescent="0.25">
      <c r="A10141" t="s">
        <v>23889</v>
      </c>
      <c r="B10141" s="1">
        <v>13343622</v>
      </c>
      <c r="C10141" t="s">
        <v>39</v>
      </c>
      <c r="D10141" t="s">
        <v>22</v>
      </c>
      <c r="E10141" t="s">
        <v>35</v>
      </c>
      <c r="F10141" t="s">
        <v>13</v>
      </c>
      <c r="G10141" s="2">
        <v>384</v>
      </c>
      <c r="H10141" s="2">
        <f>AVERAGEIF(Table1[[#All],[Category]],Table1[[#This Row],[Category]],Table1[[#All],[DiscountOffer]])</f>
        <v>726.0994423791791</v>
      </c>
      <c r="I10141" s="2">
        <v>699</v>
      </c>
      <c r="J10141" s="2">
        <f>IF(Table1[[#This Row],[Ratings]]&gt;4,Table1[[#This Row],[OriginalPrice (in Rs)]],0)</f>
        <v>699</v>
      </c>
      <c r="K10141" s="2">
        <f>Table1[[#This Row],[OriginalPrice (in Rs)]]-Table1[[#This Row],[DiscountOffer]]</f>
        <v>315</v>
      </c>
      <c r="L10141" s="2" t="str">
        <f>IF(Table1[[#This Row],[Discount % (In Rs)]]&gt;50%,"High Discount","Low Discount")</f>
        <v>Low Discount</v>
      </c>
      <c r="M10141" s="3">
        <f>Table1[[#This Row],[Discount_Price (In Rs.)]]/Table1[[#This Row],[OriginalPrice (in Rs)]]</f>
        <v>0.45064377682403434</v>
      </c>
      <c r="N10141" s="4">
        <v>4.4000000000000004</v>
      </c>
      <c r="O10141">
        <v>234</v>
      </c>
      <c r="P10141" t="s">
        <v>20</v>
      </c>
      <c r="Q10141" t="s">
        <v>23890</v>
      </c>
    </row>
    <row r="10142" spans="1:17" x14ac:dyDescent="0.25">
      <c r="A10142" t="s">
        <v>23891</v>
      </c>
      <c r="B10142" s="1">
        <v>13899766</v>
      </c>
      <c r="C10142" t="s">
        <v>17</v>
      </c>
      <c r="D10142" t="s">
        <v>22</v>
      </c>
      <c r="E10142" t="s">
        <v>35</v>
      </c>
      <c r="F10142" t="s">
        <v>13</v>
      </c>
      <c r="G10142" s="2">
        <v>417</v>
      </c>
      <c r="H10142" s="2">
        <f>AVERAGEIF(Table1[[#All],[Category]],Table1[[#This Row],[Category]],Table1[[#All],[DiscountOffer]])</f>
        <v>726.0994423791791</v>
      </c>
      <c r="I10142" s="2">
        <v>949</v>
      </c>
      <c r="J10142" s="2">
        <f>IF(Table1[[#This Row],[Ratings]]&gt;4,Table1[[#This Row],[OriginalPrice (in Rs)]],0)</f>
        <v>949</v>
      </c>
      <c r="K10142" s="2">
        <f>Table1[[#This Row],[OriginalPrice (in Rs)]]-Table1[[#This Row],[DiscountOffer]]</f>
        <v>532</v>
      </c>
      <c r="L10142" s="2" t="str">
        <f>IF(Table1[[#This Row],[Discount % (In Rs)]]&gt;50%,"High Discount","Low Discount")</f>
        <v>High Discount</v>
      </c>
      <c r="M10142" s="3">
        <f>Table1[[#This Row],[Discount_Price (In Rs.)]]/Table1[[#This Row],[OriginalPrice (in Rs)]]</f>
        <v>0.56059009483667022</v>
      </c>
      <c r="N10142" s="4">
        <v>4.3</v>
      </c>
      <c r="O10142">
        <v>234</v>
      </c>
      <c r="P10142" t="s">
        <v>20</v>
      </c>
      <c r="Q10142" t="s">
        <v>23892</v>
      </c>
    </row>
    <row r="10143" spans="1:17" x14ac:dyDescent="0.25">
      <c r="A10143" t="s">
        <v>24000</v>
      </c>
      <c r="B10143" s="1">
        <v>13963490</v>
      </c>
      <c r="C10143" t="s">
        <v>2708</v>
      </c>
      <c r="D10143" t="s">
        <v>22</v>
      </c>
      <c r="E10143" t="s">
        <v>35</v>
      </c>
      <c r="F10143" t="s">
        <v>13</v>
      </c>
      <c r="G10143" s="2">
        <v>799</v>
      </c>
      <c r="H10143" s="2">
        <f>AVERAGEIF(Table1[[#All],[Category]],Table1[[#This Row],[Category]],Table1[[#All],[DiscountOffer]])</f>
        <v>726.0994423791791</v>
      </c>
      <c r="I10143" s="2">
        <v>1599</v>
      </c>
      <c r="J10143" s="2">
        <f>IF(Table1[[#This Row],[Ratings]]&gt;4,Table1[[#This Row],[OriginalPrice (in Rs)]],0)</f>
        <v>1599</v>
      </c>
      <c r="K10143" s="2">
        <f>Table1[[#This Row],[OriginalPrice (in Rs)]]-Table1[[#This Row],[DiscountOffer]]</f>
        <v>800</v>
      </c>
      <c r="L10143" s="2" t="str">
        <f>IF(Table1[[#This Row],[Discount % (In Rs)]]&gt;50%,"High Discount","Low Discount")</f>
        <v>High Discount</v>
      </c>
      <c r="M10143" s="3">
        <f>Table1[[#This Row],[Discount_Price (In Rs.)]]/Table1[[#This Row],[OriginalPrice (in Rs)]]</f>
        <v>0.50031269543464663</v>
      </c>
      <c r="N10143" s="4">
        <v>4.3</v>
      </c>
      <c r="O10143">
        <v>233</v>
      </c>
      <c r="P10143" t="s">
        <v>32</v>
      </c>
      <c r="Q10143" t="s">
        <v>24001</v>
      </c>
    </row>
    <row r="10144" spans="1:17" x14ac:dyDescent="0.25">
      <c r="A10144" t="s">
        <v>24095</v>
      </c>
      <c r="B10144" s="1">
        <v>10307429</v>
      </c>
      <c r="C10144" t="s">
        <v>10</v>
      </c>
      <c r="D10144" t="s">
        <v>22</v>
      </c>
      <c r="E10144" t="s">
        <v>35</v>
      </c>
      <c r="F10144" t="s">
        <v>13</v>
      </c>
      <c r="G10144" s="2">
        <v>714</v>
      </c>
      <c r="H10144" s="2">
        <f>AVERAGEIF(Table1[[#All],[Category]],Table1[[#This Row],[Category]],Table1[[#All],[DiscountOffer]])</f>
        <v>726.0994423791791</v>
      </c>
      <c r="I10144" s="2">
        <v>1299</v>
      </c>
      <c r="J10144" s="2">
        <f>IF(Table1[[#This Row],[Ratings]]&gt;4,Table1[[#This Row],[OriginalPrice (in Rs)]],0)</f>
        <v>1299</v>
      </c>
      <c r="K10144" s="2">
        <f>Table1[[#This Row],[OriginalPrice (in Rs)]]-Table1[[#This Row],[DiscountOffer]]</f>
        <v>585</v>
      </c>
      <c r="L10144" s="2" t="str">
        <f>IF(Table1[[#This Row],[Discount % (In Rs)]]&gt;50%,"High Discount","Low Discount")</f>
        <v>Low Discount</v>
      </c>
      <c r="M10144" s="3">
        <f>Table1[[#This Row],[Discount_Price (In Rs.)]]/Table1[[#This Row],[OriginalPrice (in Rs)]]</f>
        <v>0.45034642032332561</v>
      </c>
      <c r="N10144" s="4">
        <v>4.0999999999999996</v>
      </c>
      <c r="O10144">
        <v>232</v>
      </c>
      <c r="P10144" t="s">
        <v>20</v>
      </c>
      <c r="Q10144" t="s">
        <v>24096</v>
      </c>
    </row>
    <row r="10145" spans="1:17" x14ac:dyDescent="0.25">
      <c r="A10145" t="s">
        <v>24097</v>
      </c>
      <c r="B10145" s="1">
        <v>11487304</v>
      </c>
      <c r="C10145" t="s">
        <v>23099</v>
      </c>
      <c r="D10145" t="s">
        <v>22</v>
      </c>
      <c r="E10145" t="s">
        <v>35</v>
      </c>
      <c r="F10145" t="s">
        <v>13</v>
      </c>
      <c r="G10145" s="2">
        <v>649</v>
      </c>
      <c r="H10145" s="2">
        <f>AVERAGEIF(Table1[[#All],[Category]],Table1[[#This Row],[Category]],Table1[[#All],[DiscountOffer]])</f>
        <v>726.0994423791791</v>
      </c>
      <c r="I10145" s="2">
        <v>1299</v>
      </c>
      <c r="J10145" s="2">
        <f>IF(Table1[[#This Row],[Ratings]]&gt;4,Table1[[#This Row],[OriginalPrice (in Rs)]],0)</f>
        <v>1299</v>
      </c>
      <c r="K10145" s="2">
        <f>Table1[[#This Row],[OriginalPrice (in Rs)]]-Table1[[#This Row],[DiscountOffer]]</f>
        <v>650</v>
      </c>
      <c r="L10145" s="2" t="str">
        <f>IF(Table1[[#This Row],[Discount % (In Rs)]]&gt;50%,"High Discount","Low Discount")</f>
        <v>High Discount</v>
      </c>
      <c r="M10145" s="3">
        <f>Table1[[#This Row],[Discount_Price (In Rs.)]]/Table1[[#This Row],[OriginalPrice (in Rs)]]</f>
        <v>0.50038491147036179</v>
      </c>
      <c r="N10145" s="4">
        <v>4.0999999999999996</v>
      </c>
      <c r="O10145">
        <v>232</v>
      </c>
      <c r="P10145" t="s">
        <v>32</v>
      </c>
      <c r="Q10145" t="s">
        <v>24098</v>
      </c>
    </row>
    <row r="10146" spans="1:17" x14ac:dyDescent="0.25">
      <c r="A10146" t="s">
        <v>24216</v>
      </c>
      <c r="B10146" s="1">
        <v>13453390</v>
      </c>
      <c r="C10146" t="s">
        <v>12697</v>
      </c>
      <c r="D10146" t="s">
        <v>22</v>
      </c>
      <c r="E10146" t="s">
        <v>35</v>
      </c>
      <c r="F10146" t="s">
        <v>13</v>
      </c>
      <c r="G10146" s="2">
        <v>1234</v>
      </c>
      <c r="H10146" s="2">
        <f>AVERAGEIF(Table1[[#All],[Category]],Table1[[#This Row],[Category]],Table1[[#All],[DiscountOffer]])</f>
        <v>726.0994423791791</v>
      </c>
      <c r="I10146" s="2">
        <v>1899</v>
      </c>
      <c r="J10146" s="2">
        <f>IF(Table1[[#This Row],[Ratings]]&gt;4,Table1[[#This Row],[OriginalPrice (in Rs)]],0)</f>
        <v>1899</v>
      </c>
      <c r="K10146" s="2">
        <f>Table1[[#This Row],[OriginalPrice (in Rs)]]-Table1[[#This Row],[DiscountOffer]]</f>
        <v>665</v>
      </c>
      <c r="L10146" s="2" t="str">
        <f>IF(Table1[[#This Row],[Discount % (In Rs)]]&gt;50%,"High Discount","Low Discount")</f>
        <v>Low Discount</v>
      </c>
      <c r="M10146" s="3">
        <f>Table1[[#This Row],[Discount_Price (In Rs.)]]/Table1[[#This Row],[OriginalPrice (in Rs)]]</f>
        <v>0.35018430753027907</v>
      </c>
      <c r="N10146" s="4">
        <v>4.3</v>
      </c>
      <c r="O10146">
        <v>231</v>
      </c>
      <c r="P10146" t="s">
        <v>209</v>
      </c>
      <c r="Q10146" t="s">
        <v>24217</v>
      </c>
    </row>
    <row r="10147" spans="1:17" x14ac:dyDescent="0.25">
      <c r="A10147" t="s">
        <v>24224</v>
      </c>
      <c r="B10147" s="1">
        <v>1752387</v>
      </c>
      <c r="C10147" t="s">
        <v>13992</v>
      </c>
      <c r="D10147" t="s">
        <v>22</v>
      </c>
      <c r="E10147" t="s">
        <v>35</v>
      </c>
      <c r="F10147" t="s">
        <v>13</v>
      </c>
      <c r="G10147" s="2">
        <v>449</v>
      </c>
      <c r="H10147" s="2">
        <f>AVERAGEIF(Table1[[#All],[Category]],Table1[[#This Row],[Category]],Table1[[#All],[DiscountOffer]])</f>
        <v>726.0994423791791</v>
      </c>
      <c r="I10147" s="2">
        <v>499</v>
      </c>
      <c r="J10147" s="2">
        <f>IF(Table1[[#This Row],[Ratings]]&gt;4,Table1[[#This Row],[OriginalPrice (in Rs)]],0)</f>
        <v>499</v>
      </c>
      <c r="K10147" s="2">
        <f>Table1[[#This Row],[OriginalPrice (in Rs)]]-Table1[[#This Row],[DiscountOffer]]</f>
        <v>50</v>
      </c>
      <c r="L10147" s="2" t="str">
        <f>IF(Table1[[#This Row],[Discount % (In Rs)]]&gt;50%,"High Discount","Low Discount")</f>
        <v>Low Discount</v>
      </c>
      <c r="M10147" s="3">
        <f>Table1[[#This Row],[Discount_Price (In Rs.)]]/Table1[[#This Row],[OriginalPrice (in Rs)]]</f>
        <v>0.10020040080160321</v>
      </c>
      <c r="N10147" s="4">
        <v>4.3</v>
      </c>
      <c r="O10147">
        <v>231</v>
      </c>
      <c r="P10147" t="s">
        <v>32</v>
      </c>
      <c r="Q10147" t="s">
        <v>24225</v>
      </c>
    </row>
    <row r="10148" spans="1:17" x14ac:dyDescent="0.25">
      <c r="A10148" t="s">
        <v>24226</v>
      </c>
      <c r="B10148" s="1">
        <v>11760624</v>
      </c>
      <c r="C10148" t="s">
        <v>318</v>
      </c>
      <c r="D10148" t="s">
        <v>22</v>
      </c>
      <c r="E10148" t="s">
        <v>35</v>
      </c>
      <c r="F10148" t="s">
        <v>13</v>
      </c>
      <c r="G10148" s="2">
        <v>359</v>
      </c>
      <c r="H10148" s="2">
        <f>AVERAGEIF(Table1[[#All],[Category]],Table1[[#This Row],[Category]],Table1[[#All],[DiscountOffer]])</f>
        <v>726.0994423791791</v>
      </c>
      <c r="I10148" s="2">
        <v>799</v>
      </c>
      <c r="J10148" s="2">
        <f>IF(Table1[[#This Row],[Ratings]]&gt;4,Table1[[#This Row],[OriginalPrice (in Rs)]],0)</f>
        <v>799</v>
      </c>
      <c r="K10148" s="2">
        <f>Table1[[#This Row],[OriginalPrice (in Rs)]]-Table1[[#This Row],[DiscountOffer]]</f>
        <v>440</v>
      </c>
      <c r="L10148" s="2" t="str">
        <f>IF(Table1[[#This Row],[Discount % (In Rs)]]&gt;50%,"High Discount","Low Discount")</f>
        <v>High Discount</v>
      </c>
      <c r="M10148" s="3">
        <f>Table1[[#This Row],[Discount_Price (In Rs.)]]/Table1[[#This Row],[OriginalPrice (in Rs)]]</f>
        <v>0.55068836045056324</v>
      </c>
      <c r="N10148" s="4">
        <v>4.0999999999999996</v>
      </c>
      <c r="O10148">
        <v>231</v>
      </c>
      <c r="P10148" t="s">
        <v>32</v>
      </c>
      <c r="Q10148" t="s">
        <v>24227</v>
      </c>
    </row>
    <row r="10149" spans="1:17" x14ac:dyDescent="0.25">
      <c r="A10149" t="s">
        <v>24228</v>
      </c>
      <c r="B10149" s="1">
        <v>12787076</v>
      </c>
      <c r="C10149" t="s">
        <v>53</v>
      </c>
      <c r="D10149" t="s">
        <v>22</v>
      </c>
      <c r="E10149" t="s">
        <v>35</v>
      </c>
      <c r="F10149" t="s">
        <v>13</v>
      </c>
      <c r="G10149" s="2">
        <v>359</v>
      </c>
      <c r="H10149" s="2">
        <f>AVERAGEIF(Table1[[#All],[Category]],Table1[[#This Row],[Category]],Table1[[#All],[DiscountOffer]])</f>
        <v>726.0994423791791</v>
      </c>
      <c r="I10149" s="2">
        <v>899</v>
      </c>
      <c r="J10149" s="2">
        <f>IF(Table1[[#This Row],[Ratings]]&gt;4,Table1[[#This Row],[OriginalPrice (in Rs)]],0)</f>
        <v>899</v>
      </c>
      <c r="K10149" s="2">
        <f>Table1[[#This Row],[OriginalPrice (in Rs)]]-Table1[[#This Row],[DiscountOffer]]</f>
        <v>540</v>
      </c>
      <c r="L10149" s="2" t="str">
        <f>IF(Table1[[#This Row],[Discount % (In Rs)]]&gt;50%,"High Discount","Low Discount")</f>
        <v>High Discount</v>
      </c>
      <c r="M10149" s="3">
        <f>Table1[[#This Row],[Discount_Price (In Rs.)]]/Table1[[#This Row],[OriginalPrice (in Rs)]]</f>
        <v>0.60066740823136822</v>
      </c>
      <c r="N10149" s="4">
        <v>4.3</v>
      </c>
      <c r="O10149">
        <v>231</v>
      </c>
      <c r="P10149" t="s">
        <v>20</v>
      </c>
      <c r="Q10149" t="s">
        <v>24229</v>
      </c>
    </row>
    <row r="10150" spans="1:17" x14ac:dyDescent="0.25">
      <c r="A10150" t="s">
        <v>24321</v>
      </c>
      <c r="B10150" s="1">
        <v>12504610</v>
      </c>
      <c r="C10150" t="s">
        <v>10</v>
      </c>
      <c r="D10150" t="s">
        <v>22</v>
      </c>
      <c r="E10150" t="s">
        <v>35</v>
      </c>
      <c r="F10150" t="s">
        <v>13</v>
      </c>
      <c r="G10150" s="2">
        <v>649</v>
      </c>
      <c r="H10150" s="2">
        <f>AVERAGEIF(Table1[[#All],[Category]],Table1[[#This Row],[Category]],Table1[[#All],[DiscountOffer]])</f>
        <v>726.0994423791791</v>
      </c>
      <c r="I10150" s="2">
        <v>1299</v>
      </c>
      <c r="J10150" s="2">
        <f>IF(Table1[[#This Row],[Ratings]]&gt;4,Table1[[#This Row],[OriginalPrice (in Rs)]],0)</f>
        <v>1299</v>
      </c>
      <c r="K10150" s="2">
        <f>Table1[[#This Row],[OriginalPrice (in Rs)]]-Table1[[#This Row],[DiscountOffer]]</f>
        <v>650</v>
      </c>
      <c r="L10150" s="2" t="str">
        <f>IF(Table1[[#This Row],[Discount % (In Rs)]]&gt;50%,"High Discount","Low Discount")</f>
        <v>High Discount</v>
      </c>
      <c r="M10150" s="3">
        <f>Table1[[#This Row],[Discount_Price (In Rs.)]]/Table1[[#This Row],[OriginalPrice (in Rs)]]</f>
        <v>0.50038491147036179</v>
      </c>
      <c r="N10150" s="4">
        <v>4.3</v>
      </c>
      <c r="O10150">
        <v>230</v>
      </c>
      <c r="P10150" t="s">
        <v>20</v>
      </c>
      <c r="Q10150" t="s">
        <v>24322</v>
      </c>
    </row>
    <row r="10151" spans="1:17" x14ac:dyDescent="0.25">
      <c r="A10151" t="s">
        <v>24333</v>
      </c>
      <c r="B10151" s="1">
        <v>14911180</v>
      </c>
      <c r="C10151" t="s">
        <v>53</v>
      </c>
      <c r="D10151" t="s">
        <v>22</v>
      </c>
      <c r="E10151" t="s">
        <v>35</v>
      </c>
      <c r="F10151" t="s">
        <v>13</v>
      </c>
      <c r="G10151" s="2">
        <v>329</v>
      </c>
      <c r="H10151" s="2">
        <f>AVERAGEIF(Table1[[#All],[Category]],Table1[[#This Row],[Category]],Table1[[#All],[DiscountOffer]])</f>
        <v>726.0994423791791</v>
      </c>
      <c r="I10151" s="2">
        <v>599</v>
      </c>
      <c r="J10151" s="2">
        <f>IF(Table1[[#This Row],[Ratings]]&gt;4,Table1[[#This Row],[OriginalPrice (in Rs)]],0)</f>
        <v>599</v>
      </c>
      <c r="K10151" s="2">
        <f>Table1[[#This Row],[OriginalPrice (in Rs)]]-Table1[[#This Row],[DiscountOffer]]</f>
        <v>270</v>
      </c>
      <c r="L10151" s="2" t="str">
        <f>IF(Table1[[#This Row],[Discount % (In Rs)]]&gt;50%,"High Discount","Low Discount")</f>
        <v>Low Discount</v>
      </c>
      <c r="M10151" s="3">
        <f>Table1[[#This Row],[Discount_Price (In Rs.)]]/Table1[[#This Row],[OriginalPrice (in Rs)]]</f>
        <v>0.45075125208681133</v>
      </c>
      <c r="N10151" s="4">
        <v>4.5</v>
      </c>
      <c r="O10151">
        <v>230</v>
      </c>
      <c r="P10151" t="s">
        <v>20</v>
      </c>
      <c r="Q10151" t="s">
        <v>24334</v>
      </c>
    </row>
    <row r="10152" spans="1:17" x14ac:dyDescent="0.25">
      <c r="A10152" t="s">
        <v>24335</v>
      </c>
      <c r="B10152" s="1">
        <v>11726704</v>
      </c>
      <c r="C10152" t="s">
        <v>1441</v>
      </c>
      <c r="D10152" t="s">
        <v>22</v>
      </c>
      <c r="E10152" t="s">
        <v>35</v>
      </c>
      <c r="F10152" t="s">
        <v>13</v>
      </c>
      <c r="G10152" s="2">
        <v>363</v>
      </c>
      <c r="H10152" s="2">
        <f>AVERAGEIF(Table1[[#All],[Category]],Table1[[#This Row],[Category]],Table1[[#All],[DiscountOffer]])</f>
        <v>726.0994423791791</v>
      </c>
      <c r="I10152" s="2">
        <v>699</v>
      </c>
      <c r="J10152" s="2">
        <f>IF(Table1[[#This Row],[Ratings]]&gt;4,Table1[[#This Row],[OriginalPrice (in Rs)]],0)</f>
        <v>699</v>
      </c>
      <c r="K10152" s="2">
        <f>Table1[[#This Row],[OriginalPrice (in Rs)]]-Table1[[#This Row],[DiscountOffer]]</f>
        <v>336</v>
      </c>
      <c r="L10152" s="2" t="str">
        <f>IF(Table1[[#This Row],[Discount % (In Rs)]]&gt;50%,"High Discount","Low Discount")</f>
        <v>Low Discount</v>
      </c>
      <c r="M10152" s="3">
        <f>Table1[[#This Row],[Discount_Price (In Rs.)]]/Table1[[#This Row],[OriginalPrice (in Rs)]]</f>
        <v>0.48068669527896996</v>
      </c>
      <c r="N10152" s="4">
        <v>4.3</v>
      </c>
      <c r="O10152">
        <v>230</v>
      </c>
      <c r="P10152" t="s">
        <v>1280</v>
      </c>
      <c r="Q10152" t="s">
        <v>24336</v>
      </c>
    </row>
    <row r="10153" spans="1:17" x14ac:dyDescent="0.25">
      <c r="A10153" t="s">
        <v>24337</v>
      </c>
      <c r="B10153" s="1">
        <v>12787768</v>
      </c>
      <c r="C10153" t="s">
        <v>53</v>
      </c>
      <c r="D10153" t="s">
        <v>22</v>
      </c>
      <c r="E10153" t="s">
        <v>35</v>
      </c>
      <c r="F10153" t="s">
        <v>13</v>
      </c>
      <c r="G10153" s="2">
        <v>466</v>
      </c>
      <c r="H10153" s="2">
        <f>AVERAGEIF(Table1[[#All],[Category]],Table1[[#This Row],[Category]],Table1[[#All],[DiscountOffer]])</f>
        <v>726.0994423791791</v>
      </c>
      <c r="I10153" s="2">
        <v>849</v>
      </c>
      <c r="J10153" s="2">
        <f>IF(Table1[[#This Row],[Ratings]]&gt;4,Table1[[#This Row],[OriginalPrice (in Rs)]],0)</f>
        <v>849</v>
      </c>
      <c r="K10153" s="2">
        <f>Table1[[#This Row],[OriginalPrice (in Rs)]]-Table1[[#This Row],[DiscountOffer]]</f>
        <v>383</v>
      </c>
      <c r="L10153" s="2" t="str">
        <f>IF(Table1[[#This Row],[Discount % (In Rs)]]&gt;50%,"High Discount","Low Discount")</f>
        <v>Low Discount</v>
      </c>
      <c r="M10153" s="3">
        <f>Table1[[#This Row],[Discount_Price (In Rs.)]]/Table1[[#This Row],[OriginalPrice (in Rs)]]</f>
        <v>0.45111896348645464</v>
      </c>
      <c r="N10153" s="4">
        <v>4.4000000000000004</v>
      </c>
      <c r="O10153">
        <v>230</v>
      </c>
      <c r="P10153" t="s">
        <v>20</v>
      </c>
      <c r="Q10153" t="s">
        <v>24338</v>
      </c>
    </row>
    <row r="10154" spans="1:17" x14ac:dyDescent="0.25">
      <c r="A10154" t="s">
        <v>24443</v>
      </c>
      <c r="B10154" s="1">
        <v>11363802</v>
      </c>
      <c r="C10154" t="s">
        <v>146</v>
      </c>
      <c r="D10154" t="s">
        <v>22</v>
      </c>
      <c r="E10154" t="s">
        <v>35</v>
      </c>
      <c r="F10154" t="s">
        <v>13</v>
      </c>
      <c r="G10154" s="2">
        <v>499</v>
      </c>
      <c r="H10154" s="2">
        <f>AVERAGEIF(Table1[[#All],[Category]],Table1[[#This Row],[Category]],Table1[[#All],[DiscountOffer]])</f>
        <v>726.0994423791791</v>
      </c>
      <c r="I10154" s="2">
        <v>999</v>
      </c>
      <c r="J10154" s="2">
        <f>IF(Table1[[#This Row],[Ratings]]&gt;4,Table1[[#This Row],[OriginalPrice (in Rs)]],0)</f>
        <v>999</v>
      </c>
      <c r="K10154" s="2">
        <f>Table1[[#This Row],[OriginalPrice (in Rs)]]-Table1[[#This Row],[DiscountOffer]]</f>
        <v>500</v>
      </c>
      <c r="L10154" s="2" t="str">
        <f>IF(Table1[[#This Row],[Discount % (In Rs)]]&gt;50%,"High Discount","Low Discount")</f>
        <v>High Discount</v>
      </c>
      <c r="M10154" s="3">
        <f>Table1[[#This Row],[Discount_Price (In Rs.)]]/Table1[[#This Row],[OriginalPrice (in Rs)]]</f>
        <v>0.50050050050050054</v>
      </c>
      <c r="N10154" s="4">
        <v>4.2</v>
      </c>
      <c r="O10154">
        <v>229</v>
      </c>
      <c r="P10154" t="s">
        <v>32</v>
      </c>
      <c r="Q10154" t="s">
        <v>24444</v>
      </c>
    </row>
    <row r="10155" spans="1:17" x14ac:dyDescent="0.25">
      <c r="A10155" t="s">
        <v>24445</v>
      </c>
      <c r="B10155" s="1">
        <v>9946421</v>
      </c>
      <c r="C10155" t="s">
        <v>1119</v>
      </c>
      <c r="D10155" t="s">
        <v>22</v>
      </c>
      <c r="E10155" t="s">
        <v>35</v>
      </c>
      <c r="F10155" t="s">
        <v>13</v>
      </c>
      <c r="G10155" s="2">
        <v>429</v>
      </c>
      <c r="H10155" s="2">
        <f>AVERAGEIF(Table1[[#All],[Category]],Table1[[#This Row],[Category]],Table1[[#All],[DiscountOffer]])</f>
        <v>726.0994423791791</v>
      </c>
      <c r="I10155" s="2">
        <v>999</v>
      </c>
      <c r="J10155" s="2">
        <f>IF(Table1[[#This Row],[Ratings]]&gt;4,Table1[[#This Row],[OriginalPrice (in Rs)]],0)</f>
        <v>999</v>
      </c>
      <c r="K10155" s="2">
        <f>Table1[[#This Row],[OriginalPrice (in Rs)]]-Table1[[#This Row],[DiscountOffer]]</f>
        <v>570</v>
      </c>
      <c r="L10155" s="2" t="str">
        <f>IF(Table1[[#This Row],[Discount % (In Rs)]]&gt;50%,"High Discount","Low Discount")</f>
        <v>High Discount</v>
      </c>
      <c r="M10155" s="3">
        <f>Table1[[#This Row],[Discount_Price (In Rs.)]]/Table1[[#This Row],[OriginalPrice (in Rs)]]</f>
        <v>0.57057057057057059</v>
      </c>
      <c r="N10155" s="4">
        <v>4.2</v>
      </c>
      <c r="O10155">
        <v>229</v>
      </c>
      <c r="P10155" t="s">
        <v>20</v>
      </c>
      <c r="Q10155" t="s">
        <v>24446</v>
      </c>
    </row>
    <row r="10156" spans="1:17" x14ac:dyDescent="0.25">
      <c r="A10156" t="s">
        <v>24545</v>
      </c>
      <c r="B10156" s="1">
        <v>11934776</v>
      </c>
      <c r="C10156" t="s">
        <v>6941</v>
      </c>
      <c r="D10156" t="s">
        <v>22</v>
      </c>
      <c r="E10156" t="s">
        <v>35</v>
      </c>
      <c r="F10156" t="s">
        <v>13</v>
      </c>
      <c r="G10156" s="2">
        <v>749</v>
      </c>
      <c r="H10156" s="2">
        <f>AVERAGEIF(Table1[[#All],[Category]],Table1[[#This Row],[Category]],Table1[[#All],[DiscountOffer]])</f>
        <v>726.0994423791791</v>
      </c>
      <c r="I10156" s="2">
        <v>1499</v>
      </c>
      <c r="J10156" s="2">
        <f>IF(Table1[[#This Row],[Ratings]]&gt;4,Table1[[#This Row],[OriginalPrice (in Rs)]],0)</f>
        <v>1499</v>
      </c>
      <c r="K10156" s="2">
        <f>Table1[[#This Row],[OriginalPrice (in Rs)]]-Table1[[#This Row],[DiscountOffer]]</f>
        <v>750</v>
      </c>
      <c r="L10156" s="2" t="str">
        <f>IF(Table1[[#This Row],[Discount % (In Rs)]]&gt;50%,"High Discount","Low Discount")</f>
        <v>High Discount</v>
      </c>
      <c r="M10156" s="3">
        <f>Table1[[#This Row],[Discount_Price (In Rs.)]]/Table1[[#This Row],[OriginalPrice (in Rs)]]</f>
        <v>0.50033355570380256</v>
      </c>
      <c r="N10156" s="4">
        <v>4.2</v>
      </c>
      <c r="O10156">
        <v>228</v>
      </c>
      <c r="P10156" t="s">
        <v>32</v>
      </c>
      <c r="Q10156" t="s">
        <v>24546</v>
      </c>
    </row>
    <row r="10157" spans="1:17" x14ac:dyDescent="0.25">
      <c r="A10157" t="s">
        <v>24551</v>
      </c>
      <c r="B10157" s="1">
        <v>13134232</v>
      </c>
      <c r="C10157" t="s">
        <v>39</v>
      </c>
      <c r="D10157" t="s">
        <v>22</v>
      </c>
      <c r="E10157" t="s">
        <v>35</v>
      </c>
      <c r="F10157" t="s">
        <v>13</v>
      </c>
      <c r="G10157" s="2">
        <v>439</v>
      </c>
      <c r="H10157" s="2">
        <f>AVERAGEIF(Table1[[#All],[Category]],Table1[[#This Row],[Category]],Table1[[#All],[DiscountOffer]])</f>
        <v>726.0994423791791</v>
      </c>
      <c r="I10157" s="2">
        <v>799</v>
      </c>
      <c r="J10157" s="2">
        <f>IF(Table1[[#This Row],[Ratings]]&gt;4,Table1[[#This Row],[OriginalPrice (in Rs)]],0)</f>
        <v>0</v>
      </c>
      <c r="K10157" s="2">
        <f>Table1[[#This Row],[OriginalPrice (in Rs)]]-Table1[[#This Row],[DiscountOffer]]</f>
        <v>360</v>
      </c>
      <c r="L10157" s="2" t="str">
        <f>IF(Table1[[#This Row],[Discount % (In Rs)]]&gt;50%,"High Discount","Low Discount")</f>
        <v>Low Discount</v>
      </c>
      <c r="M10157" s="3">
        <f>Table1[[#This Row],[Discount_Price (In Rs.)]]/Table1[[#This Row],[OriginalPrice (in Rs)]]</f>
        <v>0.45056320400500627</v>
      </c>
      <c r="N10157" s="4">
        <v>3.5</v>
      </c>
      <c r="O10157">
        <v>228</v>
      </c>
      <c r="P10157" t="s">
        <v>20</v>
      </c>
      <c r="Q10157" t="s">
        <v>24552</v>
      </c>
    </row>
    <row r="10158" spans="1:17" x14ac:dyDescent="0.25">
      <c r="A10158" t="s">
        <v>24666</v>
      </c>
      <c r="B10158" s="1">
        <v>12003982</v>
      </c>
      <c r="C10158" t="s">
        <v>10</v>
      </c>
      <c r="D10158" t="s">
        <v>22</v>
      </c>
      <c r="E10158" t="s">
        <v>35</v>
      </c>
      <c r="F10158" t="s">
        <v>13</v>
      </c>
      <c r="G10158" s="2">
        <v>319</v>
      </c>
      <c r="H10158" s="2">
        <f>AVERAGEIF(Table1[[#All],[Category]],Table1[[#This Row],[Category]],Table1[[#All],[DiscountOffer]])</f>
        <v>726.0994423791791</v>
      </c>
      <c r="I10158" s="2">
        <v>799</v>
      </c>
      <c r="J10158" s="2">
        <f>IF(Table1[[#This Row],[Ratings]]&gt;4,Table1[[#This Row],[OriginalPrice (in Rs)]],0)</f>
        <v>799</v>
      </c>
      <c r="K10158" s="2">
        <f>Table1[[#This Row],[OriginalPrice (in Rs)]]-Table1[[#This Row],[DiscountOffer]]</f>
        <v>480</v>
      </c>
      <c r="L10158" s="2" t="str">
        <f>IF(Table1[[#This Row],[Discount % (In Rs)]]&gt;50%,"High Discount","Low Discount")</f>
        <v>High Discount</v>
      </c>
      <c r="M10158" s="3">
        <f>Table1[[#This Row],[Discount_Price (In Rs.)]]/Table1[[#This Row],[OriginalPrice (in Rs)]]</f>
        <v>0.60075093867334173</v>
      </c>
      <c r="N10158" s="4">
        <v>4.2</v>
      </c>
      <c r="O10158">
        <v>227</v>
      </c>
      <c r="P10158" t="s">
        <v>37</v>
      </c>
      <c r="Q10158" t="s">
        <v>24667</v>
      </c>
    </row>
    <row r="10159" spans="1:17" x14ac:dyDescent="0.25">
      <c r="A10159" t="s">
        <v>24668</v>
      </c>
      <c r="B10159" s="1">
        <v>7088216</v>
      </c>
      <c r="C10159" t="s">
        <v>53</v>
      </c>
      <c r="D10159" t="s">
        <v>22</v>
      </c>
      <c r="E10159" t="s">
        <v>35</v>
      </c>
      <c r="F10159" t="s">
        <v>13</v>
      </c>
      <c r="G10159" s="2">
        <v>449</v>
      </c>
      <c r="H10159" s="2">
        <f>AVERAGEIF(Table1[[#All],[Category]],Table1[[#This Row],[Category]],Table1[[#All],[DiscountOffer]])</f>
        <v>726.0994423791791</v>
      </c>
      <c r="I10159" s="2">
        <v>899</v>
      </c>
      <c r="J10159" s="2">
        <f>IF(Table1[[#This Row],[Ratings]]&gt;4,Table1[[#This Row],[OriginalPrice (in Rs)]],0)</f>
        <v>899</v>
      </c>
      <c r="K10159" s="2">
        <f>Table1[[#This Row],[OriginalPrice (in Rs)]]-Table1[[#This Row],[DiscountOffer]]</f>
        <v>450</v>
      </c>
      <c r="L10159" s="2" t="str">
        <f>IF(Table1[[#This Row],[Discount % (In Rs)]]&gt;50%,"High Discount","Low Discount")</f>
        <v>High Discount</v>
      </c>
      <c r="M10159" s="3">
        <f>Table1[[#This Row],[Discount_Price (In Rs.)]]/Table1[[#This Row],[OriginalPrice (in Rs)]]</f>
        <v>0.50055617352614012</v>
      </c>
      <c r="N10159" s="4">
        <v>4.3</v>
      </c>
      <c r="O10159">
        <v>227</v>
      </c>
      <c r="P10159" t="s">
        <v>32</v>
      </c>
      <c r="Q10159" t="s">
        <v>24669</v>
      </c>
    </row>
    <row r="10160" spans="1:17" x14ac:dyDescent="0.25">
      <c r="A10160" t="s">
        <v>24670</v>
      </c>
      <c r="B10160" s="1">
        <v>11533524</v>
      </c>
      <c r="C10160" t="s">
        <v>10</v>
      </c>
      <c r="D10160" t="s">
        <v>22</v>
      </c>
      <c r="E10160" t="s">
        <v>35</v>
      </c>
      <c r="F10160" t="s">
        <v>13</v>
      </c>
      <c r="G10160" s="2">
        <v>499</v>
      </c>
      <c r="H10160" s="2">
        <f>AVERAGEIF(Table1[[#All],[Category]],Table1[[#This Row],[Category]],Table1[[#All],[DiscountOffer]])</f>
        <v>726.0994423791791</v>
      </c>
      <c r="I10160" s="2">
        <v>999</v>
      </c>
      <c r="J10160" s="2">
        <f>IF(Table1[[#This Row],[Ratings]]&gt;4,Table1[[#This Row],[OriginalPrice (in Rs)]],0)</f>
        <v>999</v>
      </c>
      <c r="K10160" s="2">
        <f>Table1[[#This Row],[OriginalPrice (in Rs)]]-Table1[[#This Row],[DiscountOffer]]</f>
        <v>500</v>
      </c>
      <c r="L10160" s="2" t="str">
        <f>IF(Table1[[#This Row],[Discount % (In Rs)]]&gt;50%,"High Discount","Low Discount")</f>
        <v>High Discount</v>
      </c>
      <c r="M10160" s="3">
        <f>Table1[[#This Row],[Discount_Price (In Rs.)]]/Table1[[#This Row],[OriginalPrice (in Rs)]]</f>
        <v>0.50050050050050054</v>
      </c>
      <c r="N10160" s="4">
        <v>4.3</v>
      </c>
      <c r="O10160">
        <v>227</v>
      </c>
      <c r="P10160" t="s">
        <v>20</v>
      </c>
      <c r="Q10160" t="s">
        <v>7458</v>
      </c>
    </row>
    <row r="10161" spans="1:17" x14ac:dyDescent="0.25">
      <c r="A10161" t="s">
        <v>24748</v>
      </c>
      <c r="B10161" s="1">
        <v>10285163</v>
      </c>
      <c r="C10161" t="s">
        <v>745</v>
      </c>
      <c r="D10161" t="s">
        <v>22</v>
      </c>
      <c r="E10161" t="s">
        <v>35</v>
      </c>
      <c r="F10161" t="s">
        <v>13</v>
      </c>
      <c r="G10161" s="2">
        <v>1104</v>
      </c>
      <c r="H10161" s="2">
        <f>AVERAGEIF(Table1[[#All],[Category]],Table1[[#This Row],[Category]],Table1[[#All],[DiscountOffer]])</f>
        <v>726.0994423791791</v>
      </c>
      <c r="I10161" s="2">
        <v>1699</v>
      </c>
      <c r="J10161" s="2">
        <f>IF(Table1[[#This Row],[Ratings]]&gt;4,Table1[[#This Row],[OriginalPrice (in Rs)]],0)</f>
        <v>0</v>
      </c>
      <c r="K10161" s="2">
        <f>Table1[[#This Row],[OriginalPrice (in Rs)]]-Table1[[#This Row],[DiscountOffer]]</f>
        <v>595</v>
      </c>
      <c r="L10161" s="2" t="str">
        <f>IF(Table1[[#This Row],[Discount % (In Rs)]]&gt;50%,"High Discount","Low Discount")</f>
        <v>Low Discount</v>
      </c>
      <c r="M10161" s="3">
        <f>Table1[[#This Row],[Discount_Price (In Rs.)]]/Table1[[#This Row],[OriginalPrice (in Rs)]]</f>
        <v>0.35020600353148912</v>
      </c>
      <c r="N10161" s="4">
        <v>4</v>
      </c>
      <c r="O10161">
        <v>226</v>
      </c>
      <c r="P10161" t="s">
        <v>209</v>
      </c>
      <c r="Q10161" t="s">
        <v>24749</v>
      </c>
    </row>
    <row r="10162" spans="1:17" x14ac:dyDescent="0.25">
      <c r="A10162" t="s">
        <v>24750</v>
      </c>
      <c r="B10162" s="1">
        <v>12106050</v>
      </c>
      <c r="C10162" t="s">
        <v>189</v>
      </c>
      <c r="D10162" t="s">
        <v>22</v>
      </c>
      <c r="E10162" t="s">
        <v>35</v>
      </c>
      <c r="F10162" t="s">
        <v>13</v>
      </c>
      <c r="G10162" s="2">
        <v>399</v>
      </c>
      <c r="H10162" s="2">
        <f>AVERAGEIF(Table1[[#All],[Category]],Table1[[#This Row],[Category]],Table1[[#All],[DiscountOffer]])</f>
        <v>726.0994423791791</v>
      </c>
      <c r="I10162" s="2">
        <v>799</v>
      </c>
      <c r="J10162" s="2">
        <f>IF(Table1[[#This Row],[Ratings]]&gt;4,Table1[[#This Row],[OriginalPrice (in Rs)]],0)</f>
        <v>0</v>
      </c>
      <c r="K10162" s="2">
        <f>Table1[[#This Row],[OriginalPrice (in Rs)]]-Table1[[#This Row],[DiscountOffer]]</f>
        <v>400</v>
      </c>
      <c r="L10162" s="2" t="str">
        <f>IF(Table1[[#This Row],[Discount % (In Rs)]]&gt;50%,"High Discount","Low Discount")</f>
        <v>High Discount</v>
      </c>
      <c r="M10162" s="3">
        <f>Table1[[#This Row],[Discount_Price (In Rs.)]]/Table1[[#This Row],[OriginalPrice (in Rs)]]</f>
        <v>0.50062578222778475</v>
      </c>
      <c r="N10162" s="4">
        <v>3.8</v>
      </c>
      <c r="O10162">
        <v>226</v>
      </c>
      <c r="P10162" t="s">
        <v>32</v>
      </c>
      <c r="Q10162" t="s">
        <v>24751</v>
      </c>
    </row>
    <row r="10163" spans="1:17" x14ac:dyDescent="0.25">
      <c r="A10163" t="s">
        <v>24852</v>
      </c>
      <c r="B10163" s="1">
        <v>12504120</v>
      </c>
      <c r="C10163" t="s">
        <v>10</v>
      </c>
      <c r="D10163" t="s">
        <v>22</v>
      </c>
      <c r="E10163" t="s">
        <v>35</v>
      </c>
      <c r="F10163" t="s">
        <v>13</v>
      </c>
      <c r="G10163" s="2">
        <v>726.09944237918216</v>
      </c>
      <c r="H10163" s="2">
        <f>AVERAGEIF(Table1[[#All],[Category]],Table1[[#This Row],[Category]],Table1[[#All],[DiscountOffer]])</f>
        <v>726.0994423791791</v>
      </c>
      <c r="I10163" s="2">
        <v>419</v>
      </c>
      <c r="J10163" s="2">
        <f>IF(Table1[[#This Row],[Ratings]]&gt;4,Table1[[#This Row],[OriginalPrice (in Rs)]],0)</f>
        <v>419</v>
      </c>
      <c r="K10163" s="2">
        <f>Table1[[#This Row],[OriginalPrice (in Rs)]]-Table1[[#This Row],[DiscountOffer]]</f>
        <v>-307.09944237918216</v>
      </c>
      <c r="L10163" s="2" t="str">
        <f>IF(Table1[[#This Row],[Discount % (In Rs)]]&gt;50%,"High Discount","Low Discount")</f>
        <v>Low Discount</v>
      </c>
      <c r="M10163" s="3">
        <f>Table1[[#This Row],[Discount_Price (In Rs.)]]/Table1[[#This Row],[OriginalPrice (in Rs)]]</f>
        <v>-0.73293423002191449</v>
      </c>
      <c r="N10163" s="4">
        <v>4.4000000000000004</v>
      </c>
      <c r="O10163">
        <v>225</v>
      </c>
      <c r="P10163" t="s">
        <v>37</v>
      </c>
      <c r="Q10163" t="s">
        <v>24853</v>
      </c>
    </row>
    <row r="10164" spans="1:17" x14ac:dyDescent="0.25">
      <c r="A10164" t="s">
        <v>24854</v>
      </c>
      <c r="B10164" s="1">
        <v>1752389</v>
      </c>
      <c r="C10164" t="s">
        <v>13992</v>
      </c>
      <c r="D10164" t="s">
        <v>22</v>
      </c>
      <c r="E10164" t="s">
        <v>35</v>
      </c>
      <c r="F10164" t="s">
        <v>13</v>
      </c>
      <c r="G10164" s="2">
        <v>449</v>
      </c>
      <c r="H10164" s="2">
        <f>AVERAGEIF(Table1[[#All],[Category]],Table1[[#This Row],[Category]],Table1[[#All],[DiscountOffer]])</f>
        <v>726.0994423791791</v>
      </c>
      <c r="I10164" s="2">
        <v>499</v>
      </c>
      <c r="J10164" s="2">
        <f>IF(Table1[[#This Row],[Ratings]]&gt;4,Table1[[#This Row],[OriginalPrice (in Rs)]],0)</f>
        <v>499</v>
      </c>
      <c r="K10164" s="2">
        <f>Table1[[#This Row],[OriginalPrice (in Rs)]]-Table1[[#This Row],[DiscountOffer]]</f>
        <v>50</v>
      </c>
      <c r="L10164" s="2" t="str">
        <f>IF(Table1[[#This Row],[Discount % (In Rs)]]&gt;50%,"High Discount","Low Discount")</f>
        <v>Low Discount</v>
      </c>
      <c r="M10164" s="3">
        <f>Table1[[#This Row],[Discount_Price (In Rs.)]]/Table1[[#This Row],[OriginalPrice (in Rs)]]</f>
        <v>0.10020040080160321</v>
      </c>
      <c r="N10164" s="4">
        <v>4.3</v>
      </c>
      <c r="O10164">
        <v>225</v>
      </c>
      <c r="P10164" t="s">
        <v>32</v>
      </c>
      <c r="Q10164" t="s">
        <v>24855</v>
      </c>
    </row>
    <row r="10165" spans="1:17" x14ac:dyDescent="0.25">
      <c r="A10165" t="s">
        <v>24856</v>
      </c>
      <c r="B10165" s="1">
        <v>12332538</v>
      </c>
      <c r="C10165" t="s">
        <v>177</v>
      </c>
      <c r="D10165" t="s">
        <v>22</v>
      </c>
      <c r="E10165" t="s">
        <v>35</v>
      </c>
      <c r="F10165" t="s">
        <v>13</v>
      </c>
      <c r="G10165" s="2">
        <v>374</v>
      </c>
      <c r="H10165" s="2">
        <f>AVERAGEIF(Table1[[#All],[Category]],Table1[[#This Row],[Category]],Table1[[#All],[DiscountOffer]])</f>
        <v>726.0994423791791</v>
      </c>
      <c r="I10165" s="2">
        <v>749</v>
      </c>
      <c r="J10165" s="2">
        <f>IF(Table1[[#This Row],[Ratings]]&gt;4,Table1[[#This Row],[OriginalPrice (in Rs)]],0)</f>
        <v>749</v>
      </c>
      <c r="K10165" s="2">
        <f>Table1[[#This Row],[OriginalPrice (in Rs)]]-Table1[[#This Row],[DiscountOffer]]</f>
        <v>375</v>
      </c>
      <c r="L10165" s="2" t="str">
        <f>IF(Table1[[#This Row],[Discount % (In Rs)]]&gt;50%,"High Discount","Low Discount")</f>
        <v>High Discount</v>
      </c>
      <c r="M10165" s="3">
        <f>Table1[[#This Row],[Discount_Price (In Rs.)]]/Table1[[#This Row],[OriginalPrice (in Rs)]]</f>
        <v>0.50066755674232311</v>
      </c>
      <c r="N10165" s="4">
        <v>4.3</v>
      </c>
      <c r="O10165">
        <v>225</v>
      </c>
      <c r="P10165" t="s">
        <v>20</v>
      </c>
      <c r="Q10165" t="s">
        <v>24857</v>
      </c>
    </row>
    <row r="10166" spans="1:17" x14ac:dyDescent="0.25">
      <c r="A10166" t="s">
        <v>24858</v>
      </c>
      <c r="B10166" s="1">
        <v>14911324</v>
      </c>
      <c r="C10166" t="s">
        <v>53</v>
      </c>
      <c r="D10166" t="s">
        <v>22</v>
      </c>
      <c r="E10166" t="s">
        <v>35</v>
      </c>
      <c r="F10166" t="s">
        <v>13</v>
      </c>
      <c r="G10166" s="2">
        <v>279</v>
      </c>
      <c r="H10166" s="2">
        <f>AVERAGEIF(Table1[[#All],[Category]],Table1[[#This Row],[Category]],Table1[[#All],[DiscountOffer]])</f>
        <v>726.0994423791791</v>
      </c>
      <c r="I10166" s="2">
        <v>799</v>
      </c>
      <c r="J10166" s="2">
        <f>IF(Table1[[#This Row],[Ratings]]&gt;4,Table1[[#This Row],[OriginalPrice (in Rs)]],0)</f>
        <v>799</v>
      </c>
      <c r="K10166" s="2">
        <f>Table1[[#This Row],[OriginalPrice (in Rs)]]-Table1[[#This Row],[DiscountOffer]]</f>
        <v>520</v>
      </c>
      <c r="L10166" s="2" t="str">
        <f>IF(Table1[[#This Row],[Discount % (In Rs)]]&gt;50%,"High Discount","Low Discount")</f>
        <v>High Discount</v>
      </c>
      <c r="M10166" s="3">
        <f>Table1[[#This Row],[Discount_Price (In Rs.)]]/Table1[[#This Row],[OriginalPrice (in Rs)]]</f>
        <v>0.6508135168961201</v>
      </c>
      <c r="N10166" s="4">
        <v>4.2</v>
      </c>
      <c r="O10166">
        <v>225</v>
      </c>
      <c r="P10166" t="s">
        <v>20</v>
      </c>
      <c r="Q10166" t="s">
        <v>24859</v>
      </c>
    </row>
    <row r="10167" spans="1:17" x14ac:dyDescent="0.25">
      <c r="A10167" t="s">
        <v>24937</v>
      </c>
      <c r="B10167" s="1">
        <v>12117146</v>
      </c>
      <c r="C10167" t="s">
        <v>10</v>
      </c>
      <c r="D10167" t="s">
        <v>22</v>
      </c>
      <c r="E10167" t="s">
        <v>35</v>
      </c>
      <c r="F10167" t="s">
        <v>13</v>
      </c>
      <c r="G10167" s="2">
        <v>726.09944237918216</v>
      </c>
      <c r="H10167" s="2">
        <f>AVERAGEIF(Table1[[#All],[Category]],Table1[[#This Row],[Category]],Table1[[#All],[DiscountOffer]])</f>
        <v>726.0994423791791</v>
      </c>
      <c r="I10167" s="2">
        <v>1299</v>
      </c>
      <c r="J10167" s="2">
        <f>IF(Table1[[#This Row],[Ratings]]&gt;4,Table1[[#This Row],[OriginalPrice (in Rs)]],0)</f>
        <v>1299</v>
      </c>
      <c r="K10167" s="2">
        <f>Table1[[#This Row],[OriginalPrice (in Rs)]]-Table1[[#This Row],[DiscountOffer]]</f>
        <v>572.90055762081784</v>
      </c>
      <c r="L10167" s="2" t="str">
        <f>IF(Table1[[#This Row],[Discount % (In Rs)]]&gt;50%,"High Discount","Low Discount")</f>
        <v>Low Discount</v>
      </c>
      <c r="M10167" s="3">
        <f>Table1[[#This Row],[Discount_Price (In Rs.)]]/Table1[[#This Row],[OriginalPrice (in Rs)]]</f>
        <v>0.44103199200986748</v>
      </c>
      <c r="N10167" s="4">
        <v>4.2</v>
      </c>
      <c r="O10167">
        <v>224</v>
      </c>
      <c r="P10167" t="s">
        <v>37</v>
      </c>
      <c r="Q10167" t="s">
        <v>24938</v>
      </c>
    </row>
    <row r="10168" spans="1:17" x14ac:dyDescent="0.25">
      <c r="A10168" t="s">
        <v>24946</v>
      </c>
      <c r="B10168" s="1">
        <v>13552818</v>
      </c>
      <c r="C10168" t="s">
        <v>950</v>
      </c>
      <c r="D10168" t="s">
        <v>22</v>
      </c>
      <c r="E10168" t="s">
        <v>35</v>
      </c>
      <c r="F10168" t="s">
        <v>13</v>
      </c>
      <c r="G10168" s="2">
        <v>462</v>
      </c>
      <c r="H10168" s="2">
        <f>AVERAGEIF(Table1[[#All],[Category]],Table1[[#This Row],[Category]],Table1[[#All],[DiscountOffer]])</f>
        <v>726.0994423791791</v>
      </c>
      <c r="I10168" s="2">
        <v>599</v>
      </c>
      <c r="J10168" s="2">
        <f>IF(Table1[[#This Row],[Ratings]]&gt;4,Table1[[#This Row],[OriginalPrice (in Rs)]],0)</f>
        <v>599</v>
      </c>
      <c r="K10168" s="2">
        <f>Table1[[#This Row],[OriginalPrice (in Rs)]]-Table1[[#This Row],[DiscountOffer]]</f>
        <v>137</v>
      </c>
      <c r="L10168" s="2" t="str">
        <f>IF(Table1[[#This Row],[Discount % (In Rs)]]&gt;50%,"High Discount","Low Discount")</f>
        <v>Low Discount</v>
      </c>
      <c r="M10168" s="3">
        <f>Table1[[#This Row],[Discount_Price (In Rs.)]]/Table1[[#This Row],[OriginalPrice (in Rs)]]</f>
        <v>0.22871452420701169</v>
      </c>
      <c r="N10168" s="4">
        <v>4.0999999999999996</v>
      </c>
      <c r="O10168">
        <v>224</v>
      </c>
      <c r="P10168" t="s">
        <v>209</v>
      </c>
      <c r="Q10168" t="s">
        <v>24947</v>
      </c>
    </row>
    <row r="10169" spans="1:17" x14ac:dyDescent="0.25">
      <c r="A10169" t="s">
        <v>24948</v>
      </c>
      <c r="B10169" s="1">
        <v>12504456</v>
      </c>
      <c r="C10169" t="s">
        <v>10</v>
      </c>
      <c r="D10169" t="s">
        <v>22</v>
      </c>
      <c r="E10169" t="s">
        <v>35</v>
      </c>
      <c r="F10169" t="s">
        <v>13</v>
      </c>
      <c r="G10169" s="2">
        <v>384</v>
      </c>
      <c r="H10169" s="2">
        <f>AVERAGEIF(Table1[[#All],[Category]],Table1[[#This Row],[Category]],Table1[[#All],[DiscountOffer]])</f>
        <v>726.0994423791791</v>
      </c>
      <c r="I10169" s="2">
        <v>699</v>
      </c>
      <c r="J10169" s="2">
        <f>IF(Table1[[#This Row],[Ratings]]&gt;4,Table1[[#This Row],[OriginalPrice (in Rs)]],0)</f>
        <v>699</v>
      </c>
      <c r="K10169" s="2">
        <f>Table1[[#This Row],[OriginalPrice (in Rs)]]-Table1[[#This Row],[DiscountOffer]]</f>
        <v>315</v>
      </c>
      <c r="L10169" s="2" t="str">
        <f>IF(Table1[[#This Row],[Discount % (In Rs)]]&gt;50%,"High Discount","Low Discount")</f>
        <v>Low Discount</v>
      </c>
      <c r="M10169" s="3">
        <f>Table1[[#This Row],[Discount_Price (In Rs.)]]/Table1[[#This Row],[OriginalPrice (in Rs)]]</f>
        <v>0.45064377682403434</v>
      </c>
      <c r="N10169" s="4">
        <v>4.4000000000000004</v>
      </c>
      <c r="O10169">
        <v>224</v>
      </c>
      <c r="P10169" t="s">
        <v>37</v>
      </c>
      <c r="Q10169" t="s">
        <v>24949</v>
      </c>
    </row>
    <row r="10170" spans="1:17" x14ac:dyDescent="0.25">
      <c r="A10170" t="s">
        <v>25031</v>
      </c>
      <c r="B10170" s="1">
        <v>12414822</v>
      </c>
      <c r="C10170" t="s">
        <v>19466</v>
      </c>
      <c r="D10170" t="s">
        <v>22</v>
      </c>
      <c r="E10170" t="s">
        <v>35</v>
      </c>
      <c r="F10170" t="s">
        <v>13</v>
      </c>
      <c r="G10170" s="2">
        <v>389</v>
      </c>
      <c r="H10170" s="2">
        <f>AVERAGEIF(Table1[[#All],[Category]],Table1[[#This Row],[Category]],Table1[[#All],[DiscountOffer]])</f>
        <v>726.0994423791791</v>
      </c>
      <c r="I10170" s="2">
        <v>1299</v>
      </c>
      <c r="J10170" s="2">
        <f>IF(Table1[[#This Row],[Ratings]]&gt;4,Table1[[#This Row],[OriginalPrice (in Rs)]],0)</f>
        <v>1299</v>
      </c>
      <c r="K10170" s="2">
        <f>Table1[[#This Row],[OriginalPrice (in Rs)]]-Table1[[#This Row],[DiscountOffer]]</f>
        <v>910</v>
      </c>
      <c r="L10170" s="2" t="str">
        <f>IF(Table1[[#This Row],[Discount % (In Rs)]]&gt;50%,"High Discount","Low Discount")</f>
        <v>High Discount</v>
      </c>
      <c r="M10170" s="3">
        <f>Table1[[#This Row],[Discount_Price (In Rs.)]]/Table1[[#This Row],[OriginalPrice (in Rs)]]</f>
        <v>0.70053887605850651</v>
      </c>
      <c r="N10170" s="4">
        <v>4.0999999999999996</v>
      </c>
      <c r="O10170">
        <v>223</v>
      </c>
      <c r="P10170" t="s">
        <v>20</v>
      </c>
      <c r="Q10170" t="s">
        <v>25032</v>
      </c>
    </row>
    <row r="10171" spans="1:17" x14ac:dyDescent="0.25">
      <c r="A10171" t="s">
        <v>25044</v>
      </c>
      <c r="B10171" s="1">
        <v>11863752</v>
      </c>
      <c r="C10171" t="s">
        <v>321</v>
      </c>
      <c r="D10171" t="s">
        <v>22</v>
      </c>
      <c r="E10171" t="s">
        <v>35</v>
      </c>
      <c r="F10171" t="s">
        <v>13</v>
      </c>
      <c r="G10171" s="2">
        <v>726.09944237918216</v>
      </c>
      <c r="H10171" s="2">
        <f>AVERAGEIF(Table1[[#All],[Category]],Table1[[#This Row],[Category]],Table1[[#All],[DiscountOffer]])</f>
        <v>726.0994423791791</v>
      </c>
      <c r="I10171" s="2">
        <v>649</v>
      </c>
      <c r="J10171" s="2">
        <f>IF(Table1[[#This Row],[Ratings]]&gt;4,Table1[[#This Row],[OriginalPrice (in Rs)]],0)</f>
        <v>649</v>
      </c>
      <c r="K10171" s="2">
        <f>Table1[[#This Row],[OriginalPrice (in Rs)]]-Table1[[#This Row],[DiscountOffer]]</f>
        <v>-77.099442379182165</v>
      </c>
      <c r="L10171" s="2" t="str">
        <f>IF(Table1[[#This Row],[Discount % (In Rs)]]&gt;50%,"High Discount","Low Discount")</f>
        <v>Low Discount</v>
      </c>
      <c r="M10171" s="3">
        <f>Table1[[#This Row],[Discount_Price (In Rs.)]]/Table1[[#This Row],[OriginalPrice (in Rs)]]</f>
        <v>-0.11879729180151335</v>
      </c>
      <c r="N10171" s="4">
        <v>4.4000000000000004</v>
      </c>
      <c r="O10171">
        <v>223</v>
      </c>
      <c r="P10171" t="s">
        <v>324</v>
      </c>
      <c r="Q10171" t="s">
        <v>25045</v>
      </c>
    </row>
    <row r="10172" spans="1:17" x14ac:dyDescent="0.25">
      <c r="A10172" t="s">
        <v>25143</v>
      </c>
      <c r="B10172" s="1">
        <v>13549988</v>
      </c>
      <c r="C10172" t="s">
        <v>267</v>
      </c>
      <c r="D10172" t="s">
        <v>22</v>
      </c>
      <c r="E10172" t="s">
        <v>35</v>
      </c>
      <c r="F10172" t="s">
        <v>13</v>
      </c>
      <c r="G10172" s="2">
        <v>909</v>
      </c>
      <c r="H10172" s="2">
        <f>AVERAGEIF(Table1[[#All],[Category]],Table1[[#This Row],[Category]],Table1[[#All],[DiscountOffer]])</f>
        <v>726.0994423791791</v>
      </c>
      <c r="I10172" s="2">
        <v>1399</v>
      </c>
      <c r="J10172" s="2">
        <f>IF(Table1[[#This Row],[Ratings]]&gt;4,Table1[[#This Row],[OriginalPrice (in Rs)]],0)</f>
        <v>1399</v>
      </c>
      <c r="K10172" s="2">
        <f>Table1[[#This Row],[OriginalPrice (in Rs)]]-Table1[[#This Row],[DiscountOffer]]</f>
        <v>490</v>
      </c>
      <c r="L10172" s="2" t="str">
        <f>IF(Table1[[#This Row],[Discount % (In Rs)]]&gt;50%,"High Discount","Low Discount")</f>
        <v>Low Discount</v>
      </c>
      <c r="M10172" s="3">
        <f>Table1[[#This Row],[Discount_Price (In Rs.)]]/Table1[[#This Row],[OriginalPrice (in Rs)]]</f>
        <v>0.35025017869907077</v>
      </c>
      <c r="N10172" s="4">
        <v>4.2</v>
      </c>
      <c r="O10172">
        <v>222</v>
      </c>
      <c r="P10172" t="s">
        <v>32</v>
      </c>
      <c r="Q10172" t="s">
        <v>25144</v>
      </c>
    </row>
    <row r="10173" spans="1:17" x14ac:dyDescent="0.25">
      <c r="A10173" t="s">
        <v>25147</v>
      </c>
      <c r="B10173" s="1">
        <v>2215211</v>
      </c>
      <c r="C10173" t="s">
        <v>10</v>
      </c>
      <c r="D10173" t="s">
        <v>22</v>
      </c>
      <c r="E10173" t="s">
        <v>35</v>
      </c>
      <c r="F10173" t="s">
        <v>13</v>
      </c>
      <c r="G10173" s="2">
        <v>726.09944237918216</v>
      </c>
      <c r="H10173" s="2">
        <f>AVERAGEIF(Table1[[#All],[Category]],Table1[[#This Row],[Category]],Table1[[#All],[DiscountOffer]])</f>
        <v>726.0994423791791</v>
      </c>
      <c r="I10173" s="2">
        <v>799</v>
      </c>
      <c r="J10173" s="2">
        <f>IF(Table1[[#This Row],[Ratings]]&gt;4,Table1[[#This Row],[OriginalPrice (in Rs)]],0)</f>
        <v>0</v>
      </c>
      <c r="K10173" s="2">
        <f>Table1[[#This Row],[OriginalPrice (in Rs)]]-Table1[[#This Row],[DiscountOffer]]</f>
        <v>72.900557620817835</v>
      </c>
      <c r="L10173" s="2" t="str">
        <f>IF(Table1[[#This Row],[Discount % (In Rs)]]&gt;50%,"High Discount","Low Discount")</f>
        <v>Low Discount</v>
      </c>
      <c r="M10173" s="3">
        <f>Table1[[#This Row],[Discount_Price (In Rs.)]]/Table1[[#This Row],[OriginalPrice (in Rs)]]</f>
        <v>9.1239746709409056E-2</v>
      </c>
      <c r="N10173" s="4">
        <v>3.9</v>
      </c>
      <c r="O10173">
        <v>222</v>
      </c>
      <c r="P10173" t="s">
        <v>37</v>
      </c>
      <c r="Q10173" t="s">
        <v>25148</v>
      </c>
    </row>
    <row r="10174" spans="1:17" x14ac:dyDescent="0.25">
      <c r="A10174" t="s">
        <v>25250</v>
      </c>
      <c r="B10174" s="1">
        <v>11109836</v>
      </c>
      <c r="C10174" t="s">
        <v>791</v>
      </c>
      <c r="D10174" t="s">
        <v>22</v>
      </c>
      <c r="E10174" t="s">
        <v>35</v>
      </c>
      <c r="F10174" t="s">
        <v>13</v>
      </c>
      <c r="G10174" s="2">
        <v>584</v>
      </c>
      <c r="H10174" s="2">
        <f>AVERAGEIF(Table1[[#All],[Category]],Table1[[#This Row],[Category]],Table1[[#All],[DiscountOffer]])</f>
        <v>726.0994423791791</v>
      </c>
      <c r="I10174" s="2">
        <v>1298</v>
      </c>
      <c r="J10174" s="2">
        <f>IF(Table1[[#This Row],[Ratings]]&gt;4,Table1[[#This Row],[OriginalPrice (in Rs)]],0)</f>
        <v>1298</v>
      </c>
      <c r="K10174" s="2">
        <f>Table1[[#This Row],[OriginalPrice (in Rs)]]-Table1[[#This Row],[DiscountOffer]]</f>
        <v>714</v>
      </c>
      <c r="L10174" s="2" t="str">
        <f>IF(Table1[[#This Row],[Discount % (In Rs)]]&gt;50%,"High Discount","Low Discount")</f>
        <v>High Discount</v>
      </c>
      <c r="M10174" s="3">
        <f>Table1[[#This Row],[Discount_Price (In Rs.)]]/Table1[[#This Row],[OriginalPrice (in Rs)]]</f>
        <v>0.55007704160246529</v>
      </c>
      <c r="N10174" s="4">
        <v>4.0999999999999996</v>
      </c>
      <c r="O10174">
        <v>221</v>
      </c>
      <c r="P10174" t="s">
        <v>32</v>
      </c>
      <c r="Q10174" t="s">
        <v>25251</v>
      </c>
    </row>
    <row r="10175" spans="1:17" x14ac:dyDescent="0.25">
      <c r="A10175" t="s">
        <v>25252</v>
      </c>
      <c r="B10175" s="1">
        <v>11533654</v>
      </c>
      <c r="C10175" t="s">
        <v>10</v>
      </c>
      <c r="D10175" t="s">
        <v>22</v>
      </c>
      <c r="E10175" t="s">
        <v>35</v>
      </c>
      <c r="F10175" t="s">
        <v>13</v>
      </c>
      <c r="G10175" s="2">
        <v>584</v>
      </c>
      <c r="H10175" s="2">
        <f>AVERAGEIF(Table1[[#All],[Category]],Table1[[#This Row],[Category]],Table1[[#All],[DiscountOffer]])</f>
        <v>726.0994423791791</v>
      </c>
      <c r="I10175" s="2">
        <v>1299</v>
      </c>
      <c r="J10175" s="2">
        <f>IF(Table1[[#This Row],[Ratings]]&gt;4,Table1[[#This Row],[OriginalPrice (in Rs)]],0)</f>
        <v>1299</v>
      </c>
      <c r="K10175" s="2">
        <f>Table1[[#This Row],[OriginalPrice (in Rs)]]-Table1[[#This Row],[DiscountOffer]]</f>
        <v>715</v>
      </c>
      <c r="L10175" s="2" t="str">
        <f>IF(Table1[[#This Row],[Discount % (In Rs)]]&gt;50%,"High Discount","Low Discount")</f>
        <v>High Discount</v>
      </c>
      <c r="M10175" s="3">
        <f>Table1[[#This Row],[Discount_Price (In Rs.)]]/Table1[[#This Row],[OriginalPrice (in Rs)]]</f>
        <v>0.55042340261739797</v>
      </c>
      <c r="N10175" s="4">
        <v>4.2</v>
      </c>
      <c r="O10175">
        <v>221</v>
      </c>
      <c r="P10175" t="s">
        <v>37</v>
      </c>
      <c r="Q10175" t="s">
        <v>25253</v>
      </c>
    </row>
    <row r="10176" spans="1:17" x14ac:dyDescent="0.25">
      <c r="A10176" t="s">
        <v>25254</v>
      </c>
      <c r="B10176" s="1">
        <v>12423306</v>
      </c>
      <c r="C10176" t="s">
        <v>146</v>
      </c>
      <c r="D10176" t="s">
        <v>22</v>
      </c>
      <c r="E10176" t="s">
        <v>35</v>
      </c>
      <c r="F10176" t="s">
        <v>13</v>
      </c>
      <c r="G10176" s="2">
        <v>909</v>
      </c>
      <c r="H10176" s="2">
        <f>AVERAGEIF(Table1[[#All],[Category]],Table1[[#This Row],[Category]],Table1[[#All],[DiscountOffer]])</f>
        <v>726.0994423791791</v>
      </c>
      <c r="I10176" s="2">
        <v>1399</v>
      </c>
      <c r="J10176" s="2">
        <f>IF(Table1[[#This Row],[Ratings]]&gt;4,Table1[[#This Row],[OriginalPrice (in Rs)]],0)</f>
        <v>1399</v>
      </c>
      <c r="K10176" s="2">
        <f>Table1[[#This Row],[OriginalPrice (in Rs)]]-Table1[[#This Row],[DiscountOffer]]</f>
        <v>490</v>
      </c>
      <c r="L10176" s="2" t="str">
        <f>IF(Table1[[#This Row],[Discount % (In Rs)]]&gt;50%,"High Discount","Low Discount")</f>
        <v>Low Discount</v>
      </c>
      <c r="M10176" s="3">
        <f>Table1[[#This Row],[Discount_Price (In Rs.)]]/Table1[[#This Row],[OriginalPrice (in Rs)]]</f>
        <v>0.35025017869907077</v>
      </c>
      <c r="N10176" s="4">
        <v>4.3</v>
      </c>
      <c r="O10176">
        <v>221</v>
      </c>
      <c r="P10176" t="s">
        <v>32</v>
      </c>
      <c r="Q10176" t="s">
        <v>25255</v>
      </c>
    </row>
    <row r="10177" spans="1:17" x14ac:dyDescent="0.25">
      <c r="A10177" t="s">
        <v>25256</v>
      </c>
      <c r="B10177" s="1">
        <v>16430376</v>
      </c>
      <c r="C10177" t="s">
        <v>745</v>
      </c>
      <c r="D10177" t="s">
        <v>22</v>
      </c>
      <c r="E10177" t="s">
        <v>35</v>
      </c>
      <c r="F10177" t="s">
        <v>13</v>
      </c>
      <c r="G10177" s="2">
        <v>1199</v>
      </c>
      <c r="H10177" s="2">
        <f>AVERAGEIF(Table1[[#All],[Category]],Table1[[#This Row],[Category]],Table1[[#All],[DiscountOffer]])</f>
        <v>726.0994423791791</v>
      </c>
      <c r="I10177" s="2">
        <v>1499</v>
      </c>
      <c r="J10177" s="2">
        <f>IF(Table1[[#This Row],[Ratings]]&gt;4,Table1[[#This Row],[OriginalPrice (in Rs)]],0)</f>
        <v>1499</v>
      </c>
      <c r="K10177" s="2">
        <f>Table1[[#This Row],[OriginalPrice (in Rs)]]-Table1[[#This Row],[DiscountOffer]]</f>
        <v>300</v>
      </c>
      <c r="L10177" s="2" t="str">
        <f>IF(Table1[[#This Row],[Discount % (In Rs)]]&gt;50%,"High Discount","Low Discount")</f>
        <v>Low Discount</v>
      </c>
      <c r="M10177" s="3">
        <f>Table1[[#This Row],[Discount_Price (In Rs.)]]/Table1[[#This Row],[OriginalPrice (in Rs)]]</f>
        <v>0.20013342228152101</v>
      </c>
      <c r="N10177" s="4">
        <v>4.0999999999999996</v>
      </c>
      <c r="O10177">
        <v>221</v>
      </c>
      <c r="P10177" t="s">
        <v>209</v>
      </c>
      <c r="Q10177" t="s">
        <v>25257</v>
      </c>
    </row>
    <row r="10178" spans="1:17" x14ac:dyDescent="0.25">
      <c r="A10178" t="s">
        <v>25264</v>
      </c>
      <c r="B10178" s="1">
        <v>14911682</v>
      </c>
      <c r="C10178" t="s">
        <v>53</v>
      </c>
      <c r="D10178" t="s">
        <v>22</v>
      </c>
      <c r="E10178" t="s">
        <v>35</v>
      </c>
      <c r="F10178" t="s">
        <v>13</v>
      </c>
      <c r="G10178" s="2">
        <v>299</v>
      </c>
      <c r="H10178" s="2">
        <f>AVERAGEIF(Table1[[#All],[Category]],Table1[[#This Row],[Category]],Table1[[#All],[DiscountOffer]])</f>
        <v>726.0994423791791</v>
      </c>
      <c r="I10178" s="2">
        <v>749</v>
      </c>
      <c r="J10178" s="2">
        <f>IF(Table1[[#This Row],[Ratings]]&gt;4,Table1[[#This Row],[OriginalPrice (in Rs)]],0)</f>
        <v>749</v>
      </c>
      <c r="K10178" s="2">
        <f>Table1[[#This Row],[OriginalPrice (in Rs)]]-Table1[[#This Row],[DiscountOffer]]</f>
        <v>450</v>
      </c>
      <c r="L10178" s="2" t="str">
        <f>IF(Table1[[#This Row],[Discount % (In Rs)]]&gt;50%,"High Discount","Low Discount")</f>
        <v>High Discount</v>
      </c>
      <c r="M10178" s="3">
        <f>Table1[[#This Row],[Discount_Price (In Rs.)]]/Table1[[#This Row],[OriginalPrice (in Rs)]]</f>
        <v>0.6008010680907877</v>
      </c>
      <c r="N10178" s="4">
        <v>4.0999999999999996</v>
      </c>
      <c r="O10178">
        <v>221</v>
      </c>
      <c r="P10178" t="s">
        <v>20</v>
      </c>
      <c r="Q10178" t="s">
        <v>25265</v>
      </c>
    </row>
    <row r="10179" spans="1:17" x14ac:dyDescent="0.25">
      <c r="A10179" t="s">
        <v>25353</v>
      </c>
      <c r="B10179" s="1">
        <v>11363488</v>
      </c>
      <c r="C10179" t="s">
        <v>146</v>
      </c>
      <c r="D10179" t="s">
        <v>22</v>
      </c>
      <c r="E10179" t="s">
        <v>35</v>
      </c>
      <c r="F10179" t="s">
        <v>13</v>
      </c>
      <c r="G10179" s="2">
        <v>599</v>
      </c>
      <c r="H10179" s="2">
        <f>AVERAGEIF(Table1[[#All],[Category]],Table1[[#This Row],[Category]],Table1[[#All],[DiscountOffer]])</f>
        <v>726.0994423791791</v>
      </c>
      <c r="I10179" s="2">
        <v>1199</v>
      </c>
      <c r="J10179" s="2">
        <f>IF(Table1[[#This Row],[Ratings]]&gt;4,Table1[[#This Row],[OriginalPrice (in Rs)]],0)</f>
        <v>1199</v>
      </c>
      <c r="K10179" s="2">
        <f>Table1[[#This Row],[OriginalPrice (in Rs)]]-Table1[[#This Row],[DiscountOffer]]</f>
        <v>600</v>
      </c>
      <c r="L10179" s="2" t="str">
        <f>IF(Table1[[#This Row],[Discount % (In Rs)]]&gt;50%,"High Discount","Low Discount")</f>
        <v>High Discount</v>
      </c>
      <c r="M10179" s="3">
        <f>Table1[[#This Row],[Discount_Price (In Rs.)]]/Table1[[#This Row],[OriginalPrice (in Rs)]]</f>
        <v>0.50041701417848206</v>
      </c>
      <c r="N10179" s="4">
        <v>4.2</v>
      </c>
      <c r="O10179">
        <v>220</v>
      </c>
      <c r="P10179" t="s">
        <v>32</v>
      </c>
      <c r="Q10179" t="s">
        <v>25354</v>
      </c>
    </row>
    <row r="10180" spans="1:17" x14ac:dyDescent="0.25">
      <c r="A10180" t="s">
        <v>25367</v>
      </c>
      <c r="B10180" s="1">
        <v>17575820</v>
      </c>
      <c r="C10180" t="s">
        <v>456</v>
      </c>
      <c r="D10180" t="s">
        <v>22</v>
      </c>
      <c r="E10180" t="s">
        <v>35</v>
      </c>
      <c r="F10180" t="s">
        <v>13</v>
      </c>
      <c r="G10180" s="2">
        <v>726.09944237918216</v>
      </c>
      <c r="H10180" s="2">
        <f>AVERAGEIF(Table1[[#All],[Category]],Table1[[#This Row],[Category]],Table1[[#All],[DiscountOffer]])</f>
        <v>726.0994423791791</v>
      </c>
      <c r="I10180" s="2">
        <v>799</v>
      </c>
      <c r="J10180" s="2">
        <f>IF(Table1[[#This Row],[Ratings]]&gt;4,Table1[[#This Row],[OriginalPrice (in Rs)]],0)</f>
        <v>0</v>
      </c>
      <c r="K10180" s="2">
        <f>Table1[[#This Row],[OriginalPrice (in Rs)]]-Table1[[#This Row],[DiscountOffer]]</f>
        <v>72.900557620817835</v>
      </c>
      <c r="L10180" s="2" t="str">
        <f>IF(Table1[[#This Row],[Discount % (In Rs)]]&gt;50%,"High Discount","Low Discount")</f>
        <v>Low Discount</v>
      </c>
      <c r="M10180" s="3">
        <f>Table1[[#This Row],[Discount_Price (In Rs.)]]/Table1[[#This Row],[OriginalPrice (in Rs)]]</f>
        <v>9.1239746709409056E-2</v>
      </c>
      <c r="N10180" s="4">
        <v>3.8</v>
      </c>
      <c r="O10180">
        <v>220</v>
      </c>
      <c r="P10180" t="s">
        <v>25369</v>
      </c>
      <c r="Q10180" t="s">
        <v>25368</v>
      </c>
    </row>
    <row r="10181" spans="1:17" x14ac:dyDescent="0.25">
      <c r="A10181" t="s">
        <v>25464</v>
      </c>
      <c r="B10181" s="1">
        <v>11363218</v>
      </c>
      <c r="C10181" t="s">
        <v>146</v>
      </c>
      <c r="D10181" t="s">
        <v>22</v>
      </c>
      <c r="E10181" t="s">
        <v>35</v>
      </c>
      <c r="F10181" t="s">
        <v>13</v>
      </c>
      <c r="G10181" s="2">
        <v>899</v>
      </c>
      <c r="H10181" s="2">
        <f>AVERAGEIF(Table1[[#All],[Category]],Table1[[#This Row],[Category]],Table1[[#All],[DiscountOffer]])</f>
        <v>726.0994423791791</v>
      </c>
      <c r="I10181" s="2">
        <v>1499</v>
      </c>
      <c r="J10181" s="2">
        <f>IF(Table1[[#This Row],[Ratings]]&gt;4,Table1[[#This Row],[OriginalPrice (in Rs)]],0)</f>
        <v>0</v>
      </c>
      <c r="K10181" s="2">
        <f>Table1[[#This Row],[OriginalPrice (in Rs)]]-Table1[[#This Row],[DiscountOffer]]</f>
        <v>600</v>
      </c>
      <c r="L10181" s="2" t="str">
        <f>IF(Table1[[#This Row],[Discount % (In Rs)]]&gt;50%,"High Discount","Low Discount")</f>
        <v>Low Discount</v>
      </c>
      <c r="M10181" s="3">
        <f>Table1[[#This Row],[Discount_Price (In Rs.)]]/Table1[[#This Row],[OriginalPrice (in Rs)]]</f>
        <v>0.40026684456304201</v>
      </c>
      <c r="N10181" s="4">
        <v>4</v>
      </c>
      <c r="O10181">
        <v>219</v>
      </c>
      <c r="P10181" t="s">
        <v>32</v>
      </c>
      <c r="Q10181" t="s">
        <v>25465</v>
      </c>
    </row>
    <row r="10182" spans="1:17" x14ac:dyDescent="0.25">
      <c r="A10182" t="s">
        <v>25468</v>
      </c>
      <c r="B10182" s="1">
        <v>12816850</v>
      </c>
      <c r="C10182" t="s">
        <v>53</v>
      </c>
      <c r="D10182" t="s">
        <v>22</v>
      </c>
      <c r="E10182" t="s">
        <v>35</v>
      </c>
      <c r="F10182" t="s">
        <v>13</v>
      </c>
      <c r="G10182" s="2">
        <v>384</v>
      </c>
      <c r="H10182" s="2">
        <f>AVERAGEIF(Table1[[#All],[Category]],Table1[[#This Row],[Category]],Table1[[#All],[DiscountOffer]])</f>
        <v>726.0994423791791</v>
      </c>
      <c r="I10182" s="2">
        <v>699</v>
      </c>
      <c r="J10182" s="2">
        <f>IF(Table1[[#This Row],[Ratings]]&gt;4,Table1[[#This Row],[OriginalPrice (in Rs)]],0)</f>
        <v>699</v>
      </c>
      <c r="K10182" s="2">
        <f>Table1[[#This Row],[OriginalPrice (in Rs)]]-Table1[[#This Row],[DiscountOffer]]</f>
        <v>315</v>
      </c>
      <c r="L10182" s="2" t="str">
        <f>IF(Table1[[#This Row],[Discount % (In Rs)]]&gt;50%,"High Discount","Low Discount")</f>
        <v>Low Discount</v>
      </c>
      <c r="M10182" s="3">
        <f>Table1[[#This Row],[Discount_Price (In Rs.)]]/Table1[[#This Row],[OriginalPrice (in Rs)]]</f>
        <v>0.45064377682403434</v>
      </c>
      <c r="N10182" s="4">
        <v>4.0999999999999996</v>
      </c>
      <c r="O10182">
        <v>219</v>
      </c>
      <c r="P10182" t="s">
        <v>20</v>
      </c>
      <c r="Q10182" t="s">
        <v>25469</v>
      </c>
    </row>
    <row r="10183" spans="1:17" x14ac:dyDescent="0.25">
      <c r="A10183" t="s">
        <v>25590</v>
      </c>
      <c r="B10183" s="1">
        <v>14851078</v>
      </c>
      <c r="C10183" t="s">
        <v>267</v>
      </c>
      <c r="D10183" t="s">
        <v>22</v>
      </c>
      <c r="E10183" t="s">
        <v>35</v>
      </c>
      <c r="F10183" t="s">
        <v>13</v>
      </c>
      <c r="G10183" s="2">
        <v>959</v>
      </c>
      <c r="H10183" s="2">
        <f>AVERAGEIF(Table1[[#All],[Category]],Table1[[#This Row],[Category]],Table1[[#All],[DiscountOffer]])</f>
        <v>726.0994423791791</v>
      </c>
      <c r="I10183" s="2">
        <v>1599</v>
      </c>
      <c r="J10183" s="2">
        <f>IF(Table1[[#This Row],[Ratings]]&gt;4,Table1[[#This Row],[OriginalPrice (in Rs)]],0)</f>
        <v>1599</v>
      </c>
      <c r="K10183" s="2">
        <f>Table1[[#This Row],[OriginalPrice (in Rs)]]-Table1[[#This Row],[DiscountOffer]]</f>
        <v>640</v>
      </c>
      <c r="L10183" s="2" t="str">
        <f>IF(Table1[[#This Row],[Discount % (In Rs)]]&gt;50%,"High Discount","Low Discount")</f>
        <v>Low Discount</v>
      </c>
      <c r="M10183" s="3">
        <f>Table1[[#This Row],[Discount_Price (In Rs.)]]/Table1[[#This Row],[OriginalPrice (in Rs)]]</f>
        <v>0.40025015634771732</v>
      </c>
      <c r="N10183" s="4">
        <v>4.4000000000000004</v>
      </c>
      <c r="O10183">
        <v>218</v>
      </c>
      <c r="P10183" t="s">
        <v>32</v>
      </c>
      <c r="Q10183" t="s">
        <v>25591</v>
      </c>
    </row>
    <row r="10184" spans="1:17" x14ac:dyDescent="0.25">
      <c r="A10184" t="s">
        <v>25592</v>
      </c>
      <c r="B10184" s="1">
        <v>14379888</v>
      </c>
      <c r="C10184" t="s">
        <v>12697</v>
      </c>
      <c r="D10184" t="s">
        <v>22</v>
      </c>
      <c r="E10184" t="s">
        <v>35</v>
      </c>
      <c r="F10184" t="s">
        <v>13</v>
      </c>
      <c r="G10184" s="2">
        <v>1019</v>
      </c>
      <c r="H10184" s="2">
        <f>AVERAGEIF(Table1[[#All],[Category]],Table1[[#This Row],[Category]],Table1[[#All],[DiscountOffer]])</f>
        <v>726.0994423791791</v>
      </c>
      <c r="I10184" s="2">
        <v>1699</v>
      </c>
      <c r="J10184" s="2">
        <f>IF(Table1[[#This Row],[Ratings]]&gt;4,Table1[[#This Row],[OriginalPrice (in Rs)]],0)</f>
        <v>1699</v>
      </c>
      <c r="K10184" s="2">
        <f>Table1[[#This Row],[OriginalPrice (in Rs)]]-Table1[[#This Row],[DiscountOffer]]</f>
        <v>680</v>
      </c>
      <c r="L10184" s="2" t="str">
        <f>IF(Table1[[#This Row],[Discount % (In Rs)]]&gt;50%,"High Discount","Low Discount")</f>
        <v>Low Discount</v>
      </c>
      <c r="M10184" s="3">
        <f>Table1[[#This Row],[Discount_Price (In Rs.)]]/Table1[[#This Row],[OriginalPrice (in Rs)]]</f>
        <v>0.40023543260741612</v>
      </c>
      <c r="N10184" s="4">
        <v>4.0999999999999996</v>
      </c>
      <c r="O10184">
        <v>218</v>
      </c>
      <c r="P10184" t="s">
        <v>209</v>
      </c>
      <c r="Q10184" t="s">
        <v>25593</v>
      </c>
    </row>
    <row r="10185" spans="1:17" x14ac:dyDescent="0.25">
      <c r="A10185" t="s">
        <v>25596</v>
      </c>
      <c r="B10185" s="1">
        <v>13878210</v>
      </c>
      <c r="C10185" t="s">
        <v>1119</v>
      </c>
      <c r="D10185" t="s">
        <v>22</v>
      </c>
      <c r="E10185" t="s">
        <v>35</v>
      </c>
      <c r="F10185" t="s">
        <v>13</v>
      </c>
      <c r="G10185" s="2">
        <v>681</v>
      </c>
      <c r="H10185" s="2">
        <f>AVERAGEIF(Table1[[#All],[Category]],Table1[[#This Row],[Category]],Table1[[#All],[DiscountOffer]])</f>
        <v>726.0994423791791</v>
      </c>
      <c r="I10185" s="2">
        <v>2129</v>
      </c>
      <c r="J10185" s="2">
        <f>IF(Table1[[#This Row],[Ratings]]&gt;4,Table1[[#This Row],[OriginalPrice (in Rs)]],0)</f>
        <v>0</v>
      </c>
      <c r="K10185" s="2">
        <f>Table1[[#This Row],[OriginalPrice (in Rs)]]-Table1[[#This Row],[DiscountOffer]]</f>
        <v>1448</v>
      </c>
      <c r="L10185" s="2" t="str">
        <f>IF(Table1[[#This Row],[Discount % (In Rs)]]&gt;50%,"High Discount","Low Discount")</f>
        <v>High Discount</v>
      </c>
      <c r="M10185" s="3">
        <f>Table1[[#This Row],[Discount_Price (In Rs.)]]/Table1[[#This Row],[OriginalPrice (in Rs)]]</f>
        <v>0.68013151714419917</v>
      </c>
      <c r="N10185" s="4">
        <v>4</v>
      </c>
      <c r="O10185">
        <v>218</v>
      </c>
      <c r="P10185" t="s">
        <v>20</v>
      </c>
      <c r="Q10185" t="s">
        <v>25597</v>
      </c>
    </row>
    <row r="10186" spans="1:17" x14ac:dyDescent="0.25">
      <c r="A10186" t="s">
        <v>25684</v>
      </c>
      <c r="B10186" s="1">
        <v>11031408</v>
      </c>
      <c r="C10186" t="s">
        <v>25685</v>
      </c>
      <c r="D10186" t="s">
        <v>22</v>
      </c>
      <c r="E10186" t="s">
        <v>35</v>
      </c>
      <c r="F10186" t="s">
        <v>13</v>
      </c>
      <c r="G10186" s="2">
        <v>549</v>
      </c>
      <c r="H10186" s="2">
        <f>AVERAGEIF(Table1[[#All],[Category]],Table1[[#This Row],[Category]],Table1[[#All],[DiscountOffer]])</f>
        <v>726.0994423791791</v>
      </c>
      <c r="I10186" s="2">
        <v>1099</v>
      </c>
      <c r="J10186" s="2">
        <f>IF(Table1[[#This Row],[Ratings]]&gt;4,Table1[[#This Row],[OriginalPrice (in Rs)]],0)</f>
        <v>1099</v>
      </c>
      <c r="K10186" s="2">
        <f>Table1[[#This Row],[OriginalPrice (in Rs)]]-Table1[[#This Row],[DiscountOffer]]</f>
        <v>550</v>
      </c>
      <c r="L10186" s="2" t="str">
        <f>IF(Table1[[#This Row],[Discount % (In Rs)]]&gt;50%,"High Discount","Low Discount")</f>
        <v>High Discount</v>
      </c>
      <c r="M10186" s="3">
        <f>Table1[[#This Row],[Discount_Price (In Rs.)]]/Table1[[#This Row],[OriginalPrice (in Rs)]]</f>
        <v>0.5004549590536852</v>
      </c>
      <c r="N10186" s="4">
        <v>4.4000000000000004</v>
      </c>
      <c r="O10186">
        <v>217</v>
      </c>
      <c r="P10186" t="s">
        <v>32</v>
      </c>
      <c r="Q10186" t="s">
        <v>25686</v>
      </c>
    </row>
    <row r="10187" spans="1:17" x14ac:dyDescent="0.25">
      <c r="A10187" t="s">
        <v>25798</v>
      </c>
      <c r="B10187" s="1">
        <v>1959612</v>
      </c>
      <c r="C10187" t="s">
        <v>4439</v>
      </c>
      <c r="D10187" t="s">
        <v>22</v>
      </c>
      <c r="E10187" t="s">
        <v>35</v>
      </c>
      <c r="F10187" t="s">
        <v>13</v>
      </c>
      <c r="G10187" s="2">
        <v>599</v>
      </c>
      <c r="H10187" s="2">
        <f>AVERAGEIF(Table1[[#All],[Category]],Table1[[#This Row],[Category]],Table1[[#All],[DiscountOffer]])</f>
        <v>726.0994423791791</v>
      </c>
      <c r="I10187" s="2">
        <v>1499</v>
      </c>
      <c r="J10187" s="2">
        <f>IF(Table1[[#This Row],[Ratings]]&gt;4,Table1[[#This Row],[OriginalPrice (in Rs)]],0)</f>
        <v>1499</v>
      </c>
      <c r="K10187" s="2">
        <f>Table1[[#This Row],[OriginalPrice (in Rs)]]-Table1[[#This Row],[DiscountOffer]]</f>
        <v>900</v>
      </c>
      <c r="L10187" s="2" t="str">
        <f>IF(Table1[[#This Row],[Discount % (In Rs)]]&gt;50%,"High Discount","Low Discount")</f>
        <v>High Discount</v>
      </c>
      <c r="M10187" s="3">
        <f>Table1[[#This Row],[Discount_Price (In Rs.)]]/Table1[[#This Row],[OriginalPrice (in Rs)]]</f>
        <v>0.60040026684456305</v>
      </c>
      <c r="N10187" s="4">
        <v>4.2</v>
      </c>
      <c r="O10187">
        <v>216</v>
      </c>
      <c r="P10187" t="s">
        <v>32</v>
      </c>
      <c r="Q10187" t="s">
        <v>25799</v>
      </c>
    </row>
    <row r="10188" spans="1:17" x14ac:dyDescent="0.25">
      <c r="A10188" t="s">
        <v>25800</v>
      </c>
      <c r="B10188" s="1">
        <v>2339645</v>
      </c>
      <c r="C10188" t="s">
        <v>146</v>
      </c>
      <c r="D10188" t="s">
        <v>22</v>
      </c>
      <c r="E10188" t="s">
        <v>35</v>
      </c>
      <c r="F10188" t="s">
        <v>13</v>
      </c>
      <c r="G10188" s="2">
        <v>799</v>
      </c>
      <c r="H10188" s="2">
        <f>AVERAGEIF(Table1[[#All],[Category]],Table1[[#This Row],[Category]],Table1[[#All],[DiscountOffer]])</f>
        <v>726.0994423791791</v>
      </c>
      <c r="I10188" s="2">
        <v>1599</v>
      </c>
      <c r="J10188" s="2">
        <f>IF(Table1[[#This Row],[Ratings]]&gt;4,Table1[[#This Row],[OriginalPrice (in Rs)]],0)</f>
        <v>1599</v>
      </c>
      <c r="K10188" s="2">
        <f>Table1[[#This Row],[OriginalPrice (in Rs)]]-Table1[[#This Row],[DiscountOffer]]</f>
        <v>800</v>
      </c>
      <c r="L10188" s="2" t="str">
        <f>IF(Table1[[#This Row],[Discount % (In Rs)]]&gt;50%,"High Discount","Low Discount")</f>
        <v>High Discount</v>
      </c>
      <c r="M10188" s="3">
        <f>Table1[[#This Row],[Discount_Price (In Rs.)]]/Table1[[#This Row],[OriginalPrice (in Rs)]]</f>
        <v>0.50031269543464663</v>
      </c>
      <c r="N10188" s="4">
        <v>4.0999999999999996</v>
      </c>
      <c r="O10188">
        <v>216</v>
      </c>
      <c r="P10188" t="s">
        <v>32</v>
      </c>
      <c r="Q10188" t="s">
        <v>25801</v>
      </c>
    </row>
    <row r="10189" spans="1:17" x14ac:dyDescent="0.25">
      <c r="A10189" t="s">
        <v>25802</v>
      </c>
      <c r="B10189" s="1">
        <v>13915728</v>
      </c>
      <c r="C10189" t="s">
        <v>53</v>
      </c>
      <c r="D10189" t="s">
        <v>22</v>
      </c>
      <c r="E10189" t="s">
        <v>35</v>
      </c>
      <c r="F10189" t="s">
        <v>13</v>
      </c>
      <c r="G10189" s="2">
        <v>319</v>
      </c>
      <c r="H10189" s="2">
        <f>AVERAGEIF(Table1[[#All],[Category]],Table1[[#This Row],[Category]],Table1[[#All],[DiscountOffer]])</f>
        <v>726.0994423791791</v>
      </c>
      <c r="I10189" s="2">
        <v>799</v>
      </c>
      <c r="J10189" s="2">
        <f>IF(Table1[[#This Row],[Ratings]]&gt;4,Table1[[#This Row],[OriginalPrice (in Rs)]],0)</f>
        <v>799</v>
      </c>
      <c r="K10189" s="2">
        <f>Table1[[#This Row],[OriginalPrice (in Rs)]]-Table1[[#This Row],[DiscountOffer]]</f>
        <v>480</v>
      </c>
      <c r="L10189" s="2" t="str">
        <f>IF(Table1[[#This Row],[Discount % (In Rs)]]&gt;50%,"High Discount","Low Discount")</f>
        <v>High Discount</v>
      </c>
      <c r="M10189" s="3">
        <f>Table1[[#This Row],[Discount_Price (In Rs.)]]/Table1[[#This Row],[OriginalPrice (in Rs)]]</f>
        <v>0.60075093867334173</v>
      </c>
      <c r="N10189" s="4">
        <v>4.2</v>
      </c>
      <c r="O10189">
        <v>216</v>
      </c>
      <c r="P10189" t="s">
        <v>20</v>
      </c>
      <c r="Q10189" t="s">
        <v>25803</v>
      </c>
    </row>
    <row r="10190" spans="1:17" x14ac:dyDescent="0.25">
      <c r="A10190" t="s">
        <v>25918</v>
      </c>
      <c r="B10190" s="1">
        <v>1959569</v>
      </c>
      <c r="C10190" t="s">
        <v>4439</v>
      </c>
      <c r="D10190" t="s">
        <v>22</v>
      </c>
      <c r="E10190" t="s">
        <v>35</v>
      </c>
      <c r="F10190" t="s">
        <v>13</v>
      </c>
      <c r="G10190" s="2">
        <v>494</v>
      </c>
      <c r="H10190" s="2">
        <f>AVERAGEIF(Table1[[#All],[Category]],Table1[[#This Row],[Category]],Table1[[#All],[DiscountOffer]])</f>
        <v>726.0994423791791</v>
      </c>
      <c r="I10190" s="2">
        <v>1499</v>
      </c>
      <c r="J10190" s="2">
        <f>IF(Table1[[#This Row],[Ratings]]&gt;4,Table1[[#This Row],[OriginalPrice (in Rs)]],0)</f>
        <v>1499</v>
      </c>
      <c r="K10190" s="2">
        <f>Table1[[#This Row],[OriginalPrice (in Rs)]]-Table1[[#This Row],[DiscountOffer]]</f>
        <v>1005</v>
      </c>
      <c r="L10190" s="2" t="str">
        <f>IF(Table1[[#This Row],[Discount % (In Rs)]]&gt;50%,"High Discount","Low Discount")</f>
        <v>High Discount</v>
      </c>
      <c r="M10190" s="3">
        <f>Table1[[#This Row],[Discount_Price (In Rs.)]]/Table1[[#This Row],[OriginalPrice (in Rs)]]</f>
        <v>0.67044696464309539</v>
      </c>
      <c r="N10190" s="4">
        <v>4.0999999999999996</v>
      </c>
      <c r="O10190">
        <v>215</v>
      </c>
      <c r="P10190" t="s">
        <v>32</v>
      </c>
      <c r="Q10190" t="s">
        <v>25919</v>
      </c>
    </row>
    <row r="10191" spans="1:17" x14ac:dyDescent="0.25">
      <c r="A10191" t="s">
        <v>25922</v>
      </c>
      <c r="B10191" s="1">
        <v>8683613</v>
      </c>
      <c r="C10191" t="s">
        <v>146</v>
      </c>
      <c r="D10191" t="s">
        <v>22</v>
      </c>
      <c r="E10191" t="s">
        <v>35</v>
      </c>
      <c r="F10191" t="s">
        <v>13</v>
      </c>
      <c r="G10191" s="2">
        <v>849</v>
      </c>
      <c r="H10191" s="2">
        <f>AVERAGEIF(Table1[[#All],[Category]],Table1[[#This Row],[Category]],Table1[[#All],[DiscountOffer]])</f>
        <v>726.0994423791791</v>
      </c>
      <c r="I10191" s="2">
        <v>1699</v>
      </c>
      <c r="J10191" s="2">
        <f>IF(Table1[[#This Row],[Ratings]]&gt;4,Table1[[#This Row],[OriginalPrice (in Rs)]],0)</f>
        <v>1699</v>
      </c>
      <c r="K10191" s="2">
        <f>Table1[[#This Row],[OriginalPrice (in Rs)]]-Table1[[#This Row],[DiscountOffer]]</f>
        <v>850</v>
      </c>
      <c r="L10191" s="2" t="str">
        <f>IF(Table1[[#This Row],[Discount % (In Rs)]]&gt;50%,"High Discount","Low Discount")</f>
        <v>High Discount</v>
      </c>
      <c r="M10191" s="3">
        <f>Table1[[#This Row],[Discount_Price (In Rs.)]]/Table1[[#This Row],[OriginalPrice (in Rs)]]</f>
        <v>0.50029429075927012</v>
      </c>
      <c r="N10191" s="4">
        <v>4.2</v>
      </c>
      <c r="O10191">
        <v>215</v>
      </c>
      <c r="P10191" t="s">
        <v>32</v>
      </c>
      <c r="Q10191" t="s">
        <v>25923</v>
      </c>
    </row>
    <row r="10192" spans="1:17" x14ac:dyDescent="0.25">
      <c r="A10192" t="s">
        <v>25935</v>
      </c>
      <c r="B10192" s="1">
        <v>11947536</v>
      </c>
      <c r="C10192" t="s">
        <v>25936</v>
      </c>
      <c r="D10192" t="s">
        <v>22</v>
      </c>
      <c r="E10192" t="s">
        <v>35</v>
      </c>
      <c r="F10192" t="s">
        <v>13</v>
      </c>
      <c r="G10192" s="2">
        <v>698</v>
      </c>
      <c r="H10192" s="2">
        <f>AVERAGEIF(Table1[[#All],[Category]],Table1[[#This Row],[Category]],Table1[[#All],[DiscountOffer]])</f>
        <v>726.0994423791791</v>
      </c>
      <c r="I10192" s="2">
        <v>899</v>
      </c>
      <c r="J10192" s="2">
        <f>IF(Table1[[#This Row],[Ratings]]&gt;4,Table1[[#This Row],[OriginalPrice (in Rs)]],0)</f>
        <v>0</v>
      </c>
      <c r="K10192" s="2">
        <f>Table1[[#This Row],[OriginalPrice (in Rs)]]-Table1[[#This Row],[DiscountOffer]]</f>
        <v>201</v>
      </c>
      <c r="L10192" s="2" t="str">
        <f>IF(Table1[[#This Row],[Discount % (In Rs)]]&gt;50%,"High Discount","Low Discount")</f>
        <v>Low Discount</v>
      </c>
      <c r="M10192" s="3">
        <f>Table1[[#This Row],[Discount_Price (In Rs.)]]/Table1[[#This Row],[OriginalPrice (in Rs)]]</f>
        <v>0.22358175750834261</v>
      </c>
      <c r="N10192" s="4">
        <v>3.5</v>
      </c>
      <c r="O10192">
        <v>215</v>
      </c>
      <c r="P10192" t="s">
        <v>12653</v>
      </c>
      <c r="Q10192" t="s">
        <v>25937</v>
      </c>
    </row>
    <row r="10193" spans="1:17" x14ac:dyDescent="0.25">
      <c r="A10193" t="s">
        <v>26040</v>
      </c>
      <c r="B10193" s="1">
        <v>10920078</v>
      </c>
      <c r="C10193" t="s">
        <v>10</v>
      </c>
      <c r="D10193" t="s">
        <v>22</v>
      </c>
      <c r="E10193" t="s">
        <v>35</v>
      </c>
      <c r="F10193" t="s">
        <v>13</v>
      </c>
      <c r="G10193" s="2">
        <v>649</v>
      </c>
      <c r="H10193" s="2">
        <f>AVERAGEIF(Table1[[#All],[Category]],Table1[[#This Row],[Category]],Table1[[#All],[DiscountOffer]])</f>
        <v>726.0994423791791</v>
      </c>
      <c r="I10193" s="2">
        <v>1299</v>
      </c>
      <c r="J10193" s="2">
        <f>IF(Table1[[#This Row],[Ratings]]&gt;4,Table1[[#This Row],[OriginalPrice (in Rs)]],0)</f>
        <v>1299</v>
      </c>
      <c r="K10193" s="2">
        <f>Table1[[#This Row],[OriginalPrice (in Rs)]]-Table1[[#This Row],[DiscountOffer]]</f>
        <v>650</v>
      </c>
      <c r="L10193" s="2" t="str">
        <f>IF(Table1[[#This Row],[Discount % (In Rs)]]&gt;50%,"High Discount","Low Discount")</f>
        <v>High Discount</v>
      </c>
      <c r="M10193" s="3">
        <f>Table1[[#This Row],[Discount_Price (In Rs.)]]/Table1[[#This Row],[OriginalPrice (in Rs)]]</f>
        <v>0.50038491147036179</v>
      </c>
      <c r="N10193" s="4">
        <v>4.2</v>
      </c>
      <c r="O10193">
        <v>214</v>
      </c>
      <c r="P10193" t="s">
        <v>20</v>
      </c>
      <c r="Q10193" t="s">
        <v>26041</v>
      </c>
    </row>
    <row r="10194" spans="1:17" x14ac:dyDescent="0.25">
      <c r="A10194" t="s">
        <v>26053</v>
      </c>
      <c r="B10194" s="1">
        <v>12908386</v>
      </c>
      <c r="C10194" t="s">
        <v>10</v>
      </c>
      <c r="D10194" t="s">
        <v>22</v>
      </c>
      <c r="E10194" t="s">
        <v>35</v>
      </c>
      <c r="F10194" t="s">
        <v>13</v>
      </c>
      <c r="G10194" s="2">
        <v>449</v>
      </c>
      <c r="H10194" s="2">
        <f>AVERAGEIF(Table1[[#All],[Category]],Table1[[#This Row],[Category]],Table1[[#All],[DiscountOffer]])</f>
        <v>726.0994423791791</v>
      </c>
      <c r="I10194" s="2">
        <v>899</v>
      </c>
      <c r="J10194" s="2">
        <f>IF(Table1[[#This Row],[Ratings]]&gt;4,Table1[[#This Row],[OriginalPrice (in Rs)]],0)</f>
        <v>899</v>
      </c>
      <c r="K10194" s="2">
        <f>Table1[[#This Row],[OriginalPrice (in Rs)]]-Table1[[#This Row],[DiscountOffer]]</f>
        <v>450</v>
      </c>
      <c r="L10194" s="2" t="str">
        <f>IF(Table1[[#This Row],[Discount % (In Rs)]]&gt;50%,"High Discount","Low Discount")</f>
        <v>High Discount</v>
      </c>
      <c r="M10194" s="3">
        <f>Table1[[#This Row],[Discount_Price (In Rs.)]]/Table1[[#This Row],[OriginalPrice (in Rs)]]</f>
        <v>0.50055617352614012</v>
      </c>
      <c r="N10194" s="4">
        <v>4.2</v>
      </c>
      <c r="O10194">
        <v>214</v>
      </c>
      <c r="P10194" t="s">
        <v>37</v>
      </c>
      <c r="Q10194" t="s">
        <v>1085</v>
      </c>
    </row>
    <row r="10195" spans="1:17" x14ac:dyDescent="0.25">
      <c r="A10195" t="s">
        <v>26178</v>
      </c>
      <c r="B10195" s="1">
        <v>10940830</v>
      </c>
      <c r="C10195" t="s">
        <v>10</v>
      </c>
      <c r="D10195" t="s">
        <v>22</v>
      </c>
      <c r="E10195" t="s">
        <v>35</v>
      </c>
      <c r="F10195" t="s">
        <v>13</v>
      </c>
      <c r="G10195" s="2">
        <v>649</v>
      </c>
      <c r="H10195" s="2">
        <f>AVERAGEIF(Table1[[#All],[Category]],Table1[[#This Row],[Category]],Table1[[#All],[DiscountOffer]])</f>
        <v>726.0994423791791</v>
      </c>
      <c r="I10195" s="2">
        <v>1299</v>
      </c>
      <c r="J10195" s="2">
        <f>IF(Table1[[#This Row],[Ratings]]&gt;4,Table1[[#This Row],[OriginalPrice (in Rs)]],0)</f>
        <v>0</v>
      </c>
      <c r="K10195" s="2">
        <f>Table1[[#This Row],[OriginalPrice (in Rs)]]-Table1[[#This Row],[DiscountOffer]]</f>
        <v>650</v>
      </c>
      <c r="L10195" s="2" t="str">
        <f>IF(Table1[[#This Row],[Discount % (In Rs)]]&gt;50%,"High Discount","Low Discount")</f>
        <v>High Discount</v>
      </c>
      <c r="M10195" s="3">
        <f>Table1[[#This Row],[Discount_Price (In Rs.)]]/Table1[[#This Row],[OriginalPrice (in Rs)]]</f>
        <v>0.50038491147036179</v>
      </c>
      <c r="N10195" s="4">
        <v>3.5</v>
      </c>
      <c r="O10195">
        <v>213</v>
      </c>
      <c r="P10195" t="s">
        <v>20</v>
      </c>
      <c r="Q10195" t="s">
        <v>26179</v>
      </c>
    </row>
    <row r="10196" spans="1:17" x14ac:dyDescent="0.25">
      <c r="A10196" t="s">
        <v>26184</v>
      </c>
      <c r="B10196" s="1">
        <v>2332351</v>
      </c>
      <c r="C10196" t="s">
        <v>4439</v>
      </c>
      <c r="D10196" t="s">
        <v>22</v>
      </c>
      <c r="E10196" t="s">
        <v>35</v>
      </c>
      <c r="F10196" t="s">
        <v>13</v>
      </c>
      <c r="G10196" s="2">
        <v>554</v>
      </c>
      <c r="H10196" s="2">
        <f>AVERAGEIF(Table1[[#All],[Category]],Table1[[#This Row],[Category]],Table1[[#All],[DiscountOffer]])</f>
        <v>726.0994423791791</v>
      </c>
      <c r="I10196" s="2">
        <v>1499</v>
      </c>
      <c r="J10196" s="2">
        <f>IF(Table1[[#This Row],[Ratings]]&gt;4,Table1[[#This Row],[OriginalPrice (in Rs)]],0)</f>
        <v>0</v>
      </c>
      <c r="K10196" s="2">
        <f>Table1[[#This Row],[OriginalPrice (in Rs)]]-Table1[[#This Row],[DiscountOffer]]</f>
        <v>945</v>
      </c>
      <c r="L10196" s="2" t="str">
        <f>IF(Table1[[#This Row],[Discount % (In Rs)]]&gt;50%,"High Discount","Low Discount")</f>
        <v>High Discount</v>
      </c>
      <c r="M10196" s="3">
        <f>Table1[[#This Row],[Discount_Price (In Rs.)]]/Table1[[#This Row],[OriginalPrice (in Rs)]]</f>
        <v>0.63042028018679119</v>
      </c>
      <c r="N10196" s="4">
        <v>3.8</v>
      </c>
      <c r="O10196">
        <v>213</v>
      </c>
      <c r="P10196" t="s">
        <v>32</v>
      </c>
      <c r="Q10196" t="s">
        <v>26185</v>
      </c>
    </row>
    <row r="10197" spans="1:17" x14ac:dyDescent="0.25">
      <c r="A10197" t="s">
        <v>26198</v>
      </c>
      <c r="B10197" s="1">
        <v>11544890</v>
      </c>
      <c r="C10197" t="s">
        <v>10</v>
      </c>
      <c r="D10197" t="s">
        <v>22</v>
      </c>
      <c r="E10197" t="s">
        <v>35</v>
      </c>
      <c r="F10197" t="s">
        <v>13</v>
      </c>
      <c r="G10197" s="2">
        <v>359</v>
      </c>
      <c r="H10197" s="2">
        <f>AVERAGEIF(Table1[[#All],[Category]],Table1[[#This Row],[Category]],Table1[[#All],[DiscountOffer]])</f>
        <v>726.0994423791791</v>
      </c>
      <c r="I10197" s="2">
        <v>799</v>
      </c>
      <c r="J10197" s="2">
        <f>IF(Table1[[#This Row],[Ratings]]&gt;4,Table1[[#This Row],[OriginalPrice (in Rs)]],0)</f>
        <v>799</v>
      </c>
      <c r="K10197" s="2">
        <f>Table1[[#This Row],[OriginalPrice (in Rs)]]-Table1[[#This Row],[DiscountOffer]]</f>
        <v>440</v>
      </c>
      <c r="L10197" s="2" t="str">
        <f>IF(Table1[[#This Row],[Discount % (In Rs)]]&gt;50%,"High Discount","Low Discount")</f>
        <v>High Discount</v>
      </c>
      <c r="M10197" s="3">
        <f>Table1[[#This Row],[Discount_Price (In Rs.)]]/Table1[[#This Row],[OriginalPrice (in Rs)]]</f>
        <v>0.55068836045056324</v>
      </c>
      <c r="N10197" s="4">
        <v>4.3</v>
      </c>
      <c r="O10197">
        <v>213</v>
      </c>
      <c r="P10197" t="s">
        <v>37</v>
      </c>
      <c r="Q10197" t="s">
        <v>26199</v>
      </c>
    </row>
    <row r="10198" spans="1:17" x14ac:dyDescent="0.25">
      <c r="A10198" t="s">
        <v>26311</v>
      </c>
      <c r="B10198" s="1">
        <v>11109770</v>
      </c>
      <c r="C10198" t="s">
        <v>791</v>
      </c>
      <c r="D10198" t="s">
        <v>22</v>
      </c>
      <c r="E10198" t="s">
        <v>35</v>
      </c>
      <c r="F10198" t="s">
        <v>13</v>
      </c>
      <c r="G10198" s="2">
        <v>539</v>
      </c>
      <c r="H10198" s="2">
        <f>AVERAGEIF(Table1[[#All],[Category]],Table1[[#This Row],[Category]],Table1[[#All],[DiscountOffer]])</f>
        <v>726.0994423791791</v>
      </c>
      <c r="I10198" s="2">
        <v>1198</v>
      </c>
      <c r="J10198" s="2">
        <f>IF(Table1[[#This Row],[Ratings]]&gt;4,Table1[[#This Row],[OriginalPrice (in Rs)]],0)</f>
        <v>1198</v>
      </c>
      <c r="K10198" s="2">
        <f>Table1[[#This Row],[OriginalPrice (in Rs)]]-Table1[[#This Row],[DiscountOffer]]</f>
        <v>659</v>
      </c>
      <c r="L10198" s="2" t="str">
        <f>IF(Table1[[#This Row],[Discount % (In Rs)]]&gt;50%,"High Discount","Low Discount")</f>
        <v>High Discount</v>
      </c>
      <c r="M10198" s="3">
        <f>Table1[[#This Row],[Discount_Price (In Rs.)]]/Table1[[#This Row],[OriginalPrice (in Rs)]]</f>
        <v>0.55008347245409017</v>
      </c>
      <c r="N10198" s="4">
        <v>4.2</v>
      </c>
      <c r="O10198">
        <v>212</v>
      </c>
      <c r="P10198" t="s">
        <v>32</v>
      </c>
      <c r="Q10198" t="s">
        <v>26312</v>
      </c>
    </row>
    <row r="10199" spans="1:17" x14ac:dyDescent="0.25">
      <c r="A10199" t="s">
        <v>26315</v>
      </c>
      <c r="B10199" s="1">
        <v>11885556</v>
      </c>
      <c r="C10199" t="s">
        <v>7776</v>
      </c>
      <c r="D10199" t="s">
        <v>22</v>
      </c>
      <c r="E10199" t="s">
        <v>35</v>
      </c>
      <c r="F10199" t="s">
        <v>13</v>
      </c>
      <c r="G10199" s="2">
        <v>509</v>
      </c>
      <c r="H10199" s="2">
        <f>AVERAGEIF(Table1[[#All],[Category]],Table1[[#This Row],[Category]],Table1[[#All],[DiscountOffer]])</f>
        <v>726.0994423791791</v>
      </c>
      <c r="I10199" s="2">
        <v>1499</v>
      </c>
      <c r="J10199" s="2">
        <f>IF(Table1[[#This Row],[Ratings]]&gt;4,Table1[[#This Row],[OriginalPrice (in Rs)]],0)</f>
        <v>1499</v>
      </c>
      <c r="K10199" s="2">
        <f>Table1[[#This Row],[OriginalPrice (in Rs)]]-Table1[[#This Row],[DiscountOffer]]</f>
        <v>990</v>
      </c>
      <c r="L10199" s="2" t="str">
        <f>IF(Table1[[#This Row],[Discount % (In Rs)]]&gt;50%,"High Discount","Low Discount")</f>
        <v>High Discount</v>
      </c>
      <c r="M10199" s="3">
        <f>Table1[[#This Row],[Discount_Price (In Rs.)]]/Table1[[#This Row],[OriginalPrice (in Rs)]]</f>
        <v>0.66044029352901934</v>
      </c>
      <c r="N10199" s="4">
        <v>4.5</v>
      </c>
      <c r="O10199">
        <v>212</v>
      </c>
      <c r="P10199" t="s">
        <v>209</v>
      </c>
      <c r="Q10199" t="s">
        <v>26316</v>
      </c>
    </row>
    <row r="10200" spans="1:17" x14ac:dyDescent="0.25">
      <c r="A10200" t="s">
        <v>26324</v>
      </c>
      <c r="B10200" s="1">
        <v>14127400</v>
      </c>
      <c r="C10200" t="s">
        <v>2239</v>
      </c>
      <c r="D10200" t="s">
        <v>22</v>
      </c>
      <c r="E10200" t="s">
        <v>35</v>
      </c>
      <c r="F10200" t="s">
        <v>13</v>
      </c>
      <c r="G10200" s="2">
        <v>339</v>
      </c>
      <c r="H10200" s="2">
        <f>AVERAGEIF(Table1[[#All],[Category]],Table1[[#This Row],[Category]],Table1[[#All],[DiscountOffer]])</f>
        <v>726.0994423791791</v>
      </c>
      <c r="I10200" s="2">
        <v>399</v>
      </c>
      <c r="J10200" s="2">
        <f>IF(Table1[[#This Row],[Ratings]]&gt;4,Table1[[#This Row],[OriginalPrice (in Rs)]],0)</f>
        <v>399</v>
      </c>
      <c r="K10200" s="2">
        <f>Table1[[#This Row],[OriginalPrice (in Rs)]]-Table1[[#This Row],[DiscountOffer]]</f>
        <v>60</v>
      </c>
      <c r="L10200" s="2" t="str">
        <f>IF(Table1[[#This Row],[Discount % (In Rs)]]&gt;50%,"High Discount","Low Discount")</f>
        <v>Low Discount</v>
      </c>
      <c r="M10200" s="3">
        <f>Table1[[#This Row],[Discount_Price (In Rs.)]]/Table1[[#This Row],[OriginalPrice (in Rs)]]</f>
        <v>0.15037593984962405</v>
      </c>
      <c r="N10200" s="4">
        <v>4.3</v>
      </c>
      <c r="O10200">
        <v>212</v>
      </c>
      <c r="P10200" t="s">
        <v>32</v>
      </c>
      <c r="Q10200" t="s">
        <v>26325</v>
      </c>
    </row>
    <row r="10201" spans="1:17" x14ac:dyDescent="0.25">
      <c r="A10201" t="s">
        <v>26334</v>
      </c>
      <c r="B10201" s="1">
        <v>11332820</v>
      </c>
      <c r="C10201" t="s">
        <v>53</v>
      </c>
      <c r="D10201" t="s">
        <v>22</v>
      </c>
      <c r="E10201" t="s">
        <v>35</v>
      </c>
      <c r="F10201" t="s">
        <v>13</v>
      </c>
      <c r="G10201" s="2">
        <v>399</v>
      </c>
      <c r="H10201" s="2">
        <f>AVERAGEIF(Table1[[#All],[Category]],Table1[[#This Row],[Category]],Table1[[#All],[DiscountOffer]])</f>
        <v>726.0994423791791</v>
      </c>
      <c r="I10201" s="2">
        <v>799</v>
      </c>
      <c r="J10201" s="2">
        <f>IF(Table1[[#This Row],[Ratings]]&gt;4,Table1[[#This Row],[OriginalPrice (in Rs)]],0)</f>
        <v>799</v>
      </c>
      <c r="K10201" s="2">
        <f>Table1[[#This Row],[OriginalPrice (in Rs)]]-Table1[[#This Row],[DiscountOffer]]</f>
        <v>400</v>
      </c>
      <c r="L10201" s="2" t="str">
        <f>IF(Table1[[#This Row],[Discount % (In Rs)]]&gt;50%,"High Discount","Low Discount")</f>
        <v>High Discount</v>
      </c>
      <c r="M10201" s="3">
        <f>Table1[[#This Row],[Discount_Price (In Rs.)]]/Table1[[#This Row],[OriginalPrice (in Rs)]]</f>
        <v>0.50062578222778475</v>
      </c>
      <c r="N10201" s="4">
        <v>4.2</v>
      </c>
      <c r="O10201">
        <v>212</v>
      </c>
      <c r="P10201" t="s">
        <v>20</v>
      </c>
      <c r="Q10201" t="s">
        <v>8023</v>
      </c>
    </row>
    <row r="10202" spans="1:17" x14ac:dyDescent="0.25">
      <c r="A10202" t="s">
        <v>26437</v>
      </c>
      <c r="B10202" s="1">
        <v>11548586</v>
      </c>
      <c r="C10202" t="s">
        <v>4439</v>
      </c>
      <c r="D10202" t="s">
        <v>22</v>
      </c>
      <c r="E10202" t="s">
        <v>35</v>
      </c>
      <c r="F10202" t="s">
        <v>13</v>
      </c>
      <c r="G10202" s="2">
        <v>472</v>
      </c>
      <c r="H10202" s="2">
        <f>AVERAGEIF(Table1[[#All],[Category]],Table1[[#This Row],[Category]],Table1[[#All],[DiscountOffer]])</f>
        <v>726.0994423791791</v>
      </c>
      <c r="I10202" s="2">
        <v>1099</v>
      </c>
      <c r="J10202" s="2">
        <f>IF(Table1[[#This Row],[Ratings]]&gt;4,Table1[[#This Row],[OriginalPrice (in Rs)]],0)</f>
        <v>1099</v>
      </c>
      <c r="K10202" s="2">
        <f>Table1[[#This Row],[OriginalPrice (in Rs)]]-Table1[[#This Row],[DiscountOffer]]</f>
        <v>627</v>
      </c>
      <c r="L10202" s="2" t="str">
        <f>IF(Table1[[#This Row],[Discount % (In Rs)]]&gt;50%,"High Discount","Low Discount")</f>
        <v>High Discount</v>
      </c>
      <c r="M10202" s="3">
        <f>Table1[[#This Row],[Discount_Price (In Rs.)]]/Table1[[#This Row],[OriginalPrice (in Rs)]]</f>
        <v>0.57051865332120111</v>
      </c>
      <c r="N10202" s="4">
        <v>4.5</v>
      </c>
      <c r="O10202">
        <v>211</v>
      </c>
      <c r="P10202" t="s">
        <v>32</v>
      </c>
      <c r="Q10202" t="s">
        <v>26438</v>
      </c>
    </row>
    <row r="10203" spans="1:17" x14ac:dyDescent="0.25">
      <c r="A10203" t="s">
        <v>26439</v>
      </c>
      <c r="B10203" s="1">
        <v>10307551</v>
      </c>
      <c r="C10203" t="s">
        <v>10</v>
      </c>
      <c r="D10203" t="s">
        <v>22</v>
      </c>
      <c r="E10203" t="s">
        <v>35</v>
      </c>
      <c r="F10203" t="s">
        <v>13</v>
      </c>
      <c r="G10203" s="2">
        <v>559</v>
      </c>
      <c r="H10203" s="2">
        <f>AVERAGEIF(Table1[[#All],[Category]],Table1[[#This Row],[Category]],Table1[[#All],[DiscountOffer]])</f>
        <v>726.0994423791791</v>
      </c>
      <c r="I10203" s="2">
        <v>1399</v>
      </c>
      <c r="J10203" s="2">
        <f>IF(Table1[[#This Row],[Ratings]]&gt;4,Table1[[#This Row],[OriginalPrice (in Rs)]],0)</f>
        <v>1399</v>
      </c>
      <c r="K10203" s="2">
        <f>Table1[[#This Row],[OriginalPrice (in Rs)]]-Table1[[#This Row],[DiscountOffer]]</f>
        <v>840</v>
      </c>
      <c r="L10203" s="2" t="str">
        <f>IF(Table1[[#This Row],[Discount % (In Rs)]]&gt;50%,"High Discount","Low Discount")</f>
        <v>High Discount</v>
      </c>
      <c r="M10203" s="3">
        <f>Table1[[#This Row],[Discount_Price (In Rs.)]]/Table1[[#This Row],[OriginalPrice (in Rs)]]</f>
        <v>0.60042887776983556</v>
      </c>
      <c r="N10203" s="4">
        <v>4.5</v>
      </c>
      <c r="O10203">
        <v>211</v>
      </c>
      <c r="P10203" t="s">
        <v>37</v>
      </c>
      <c r="Q10203" t="s">
        <v>26440</v>
      </c>
    </row>
    <row r="10204" spans="1:17" x14ac:dyDescent="0.25">
      <c r="A10204" t="s">
        <v>26443</v>
      </c>
      <c r="B10204" s="1">
        <v>14851088</v>
      </c>
      <c r="C10204" t="s">
        <v>267</v>
      </c>
      <c r="D10204" t="s">
        <v>22</v>
      </c>
      <c r="E10204" t="s">
        <v>35</v>
      </c>
      <c r="F10204" t="s">
        <v>13</v>
      </c>
      <c r="G10204" s="2">
        <v>1079</v>
      </c>
      <c r="H10204" s="2">
        <f>AVERAGEIF(Table1[[#All],[Category]],Table1[[#This Row],[Category]],Table1[[#All],[DiscountOffer]])</f>
        <v>726.0994423791791</v>
      </c>
      <c r="I10204" s="2">
        <v>1799</v>
      </c>
      <c r="J10204" s="2">
        <f>IF(Table1[[#This Row],[Ratings]]&gt;4,Table1[[#This Row],[OriginalPrice (in Rs)]],0)</f>
        <v>0</v>
      </c>
      <c r="K10204" s="2">
        <f>Table1[[#This Row],[OriginalPrice (in Rs)]]-Table1[[#This Row],[DiscountOffer]]</f>
        <v>720</v>
      </c>
      <c r="L10204" s="2" t="str">
        <f>IF(Table1[[#This Row],[Discount % (In Rs)]]&gt;50%,"High Discount","Low Discount")</f>
        <v>Low Discount</v>
      </c>
      <c r="M10204" s="3">
        <f>Table1[[#This Row],[Discount_Price (In Rs.)]]/Table1[[#This Row],[OriginalPrice (in Rs)]]</f>
        <v>0.4002223457476376</v>
      </c>
      <c r="N10204" s="4">
        <v>3.5</v>
      </c>
      <c r="O10204">
        <v>211</v>
      </c>
      <c r="P10204" t="s">
        <v>32</v>
      </c>
      <c r="Q10204" t="s">
        <v>26444</v>
      </c>
    </row>
    <row r="10205" spans="1:17" x14ac:dyDescent="0.25">
      <c r="A10205" t="s">
        <v>26449</v>
      </c>
      <c r="B10205" s="1">
        <v>5567402</v>
      </c>
      <c r="C10205" t="s">
        <v>1441</v>
      </c>
      <c r="D10205" t="s">
        <v>22</v>
      </c>
      <c r="E10205" t="s">
        <v>35</v>
      </c>
      <c r="F10205" t="s">
        <v>13</v>
      </c>
      <c r="G10205" s="2">
        <v>494</v>
      </c>
      <c r="H10205" s="2">
        <f>AVERAGEIF(Table1[[#All],[Category]],Table1[[#This Row],[Category]],Table1[[#All],[DiscountOffer]])</f>
        <v>726.0994423791791</v>
      </c>
      <c r="I10205" s="2">
        <v>899</v>
      </c>
      <c r="J10205" s="2">
        <f>IF(Table1[[#This Row],[Ratings]]&gt;4,Table1[[#This Row],[OriginalPrice (in Rs)]],0)</f>
        <v>899</v>
      </c>
      <c r="K10205" s="2">
        <f>Table1[[#This Row],[OriginalPrice (in Rs)]]-Table1[[#This Row],[DiscountOffer]]</f>
        <v>405</v>
      </c>
      <c r="L10205" s="2" t="str">
        <f>IF(Table1[[#This Row],[Discount % (In Rs)]]&gt;50%,"High Discount","Low Discount")</f>
        <v>Low Discount</v>
      </c>
      <c r="M10205" s="3">
        <f>Table1[[#This Row],[Discount_Price (In Rs.)]]/Table1[[#This Row],[OriginalPrice (in Rs)]]</f>
        <v>0.45050055617352613</v>
      </c>
      <c r="N10205" s="4">
        <v>4.3</v>
      </c>
      <c r="O10205">
        <v>211</v>
      </c>
      <c r="P10205" t="s">
        <v>32</v>
      </c>
      <c r="Q10205" t="s">
        <v>26450</v>
      </c>
    </row>
    <row r="10206" spans="1:17" x14ac:dyDescent="0.25">
      <c r="A10206" t="s">
        <v>26451</v>
      </c>
      <c r="B10206" s="1">
        <v>11545426</v>
      </c>
      <c r="C10206" t="s">
        <v>10</v>
      </c>
      <c r="D10206" t="s">
        <v>22</v>
      </c>
      <c r="E10206" t="s">
        <v>35</v>
      </c>
      <c r="F10206" t="s">
        <v>13</v>
      </c>
      <c r="G10206" s="2">
        <v>549</v>
      </c>
      <c r="H10206" s="2">
        <f>AVERAGEIF(Table1[[#All],[Category]],Table1[[#This Row],[Category]],Table1[[#All],[DiscountOffer]])</f>
        <v>726.0994423791791</v>
      </c>
      <c r="I10206" s="2">
        <v>999</v>
      </c>
      <c r="J10206" s="2">
        <f>IF(Table1[[#This Row],[Ratings]]&gt;4,Table1[[#This Row],[OriginalPrice (in Rs)]],0)</f>
        <v>999</v>
      </c>
      <c r="K10206" s="2">
        <f>Table1[[#This Row],[OriginalPrice (in Rs)]]-Table1[[#This Row],[DiscountOffer]]</f>
        <v>450</v>
      </c>
      <c r="L10206" s="2" t="str">
        <f>IF(Table1[[#This Row],[Discount % (In Rs)]]&gt;50%,"High Discount","Low Discount")</f>
        <v>Low Discount</v>
      </c>
      <c r="M10206" s="3">
        <f>Table1[[#This Row],[Discount_Price (In Rs.)]]/Table1[[#This Row],[OriginalPrice (in Rs)]]</f>
        <v>0.45045045045045046</v>
      </c>
      <c r="N10206" s="4">
        <v>4.0999999999999996</v>
      </c>
      <c r="O10206">
        <v>211</v>
      </c>
      <c r="P10206" t="s">
        <v>37</v>
      </c>
      <c r="Q10206" t="s">
        <v>26452</v>
      </c>
    </row>
    <row r="10207" spans="1:17" x14ac:dyDescent="0.25">
      <c r="A10207" t="s">
        <v>26548</v>
      </c>
      <c r="B10207" s="1">
        <v>10523040</v>
      </c>
      <c r="C10207" t="s">
        <v>1119</v>
      </c>
      <c r="D10207" t="s">
        <v>22</v>
      </c>
      <c r="E10207" t="s">
        <v>35</v>
      </c>
      <c r="F10207" t="s">
        <v>13</v>
      </c>
      <c r="G10207" s="2">
        <v>730</v>
      </c>
      <c r="H10207" s="2">
        <f>AVERAGEIF(Table1[[#All],[Category]],Table1[[#This Row],[Category]],Table1[[#All],[DiscountOffer]])</f>
        <v>726.0994423791791</v>
      </c>
      <c r="I10207" s="2">
        <v>1329</v>
      </c>
      <c r="J10207" s="2">
        <f>IF(Table1[[#This Row],[Ratings]]&gt;4,Table1[[#This Row],[OriginalPrice (in Rs)]],0)</f>
        <v>0</v>
      </c>
      <c r="K10207" s="2">
        <f>Table1[[#This Row],[OriginalPrice (in Rs)]]-Table1[[#This Row],[DiscountOffer]]</f>
        <v>599</v>
      </c>
      <c r="L10207" s="2" t="str">
        <f>IF(Table1[[#This Row],[Discount % (In Rs)]]&gt;50%,"High Discount","Low Discount")</f>
        <v>Low Discount</v>
      </c>
      <c r="M10207" s="3">
        <f>Table1[[#This Row],[Discount_Price (In Rs.)]]/Table1[[#This Row],[OriginalPrice (in Rs)]]</f>
        <v>0.4507148231753198</v>
      </c>
      <c r="N10207" s="4">
        <v>4</v>
      </c>
      <c r="O10207">
        <v>210</v>
      </c>
      <c r="P10207" t="s">
        <v>20</v>
      </c>
      <c r="Q10207" t="s">
        <v>26549</v>
      </c>
    </row>
    <row r="10208" spans="1:17" x14ac:dyDescent="0.25">
      <c r="A10208" t="s">
        <v>26550</v>
      </c>
      <c r="B10208" s="1">
        <v>11278656</v>
      </c>
      <c r="C10208" t="s">
        <v>10</v>
      </c>
      <c r="D10208" t="s">
        <v>22</v>
      </c>
      <c r="E10208" t="s">
        <v>35</v>
      </c>
      <c r="F10208" t="s">
        <v>13</v>
      </c>
      <c r="G10208" s="2">
        <v>799</v>
      </c>
      <c r="H10208" s="2">
        <f>AVERAGEIF(Table1[[#All],[Category]],Table1[[#This Row],[Category]],Table1[[#All],[DiscountOffer]])</f>
        <v>726.0994423791791</v>
      </c>
      <c r="I10208" s="2">
        <v>1599</v>
      </c>
      <c r="J10208" s="2">
        <f>IF(Table1[[#This Row],[Ratings]]&gt;4,Table1[[#This Row],[OriginalPrice (in Rs)]],0)</f>
        <v>1599</v>
      </c>
      <c r="K10208" s="2">
        <f>Table1[[#This Row],[OriginalPrice (in Rs)]]-Table1[[#This Row],[DiscountOffer]]</f>
        <v>800</v>
      </c>
      <c r="L10208" s="2" t="str">
        <f>IF(Table1[[#This Row],[Discount % (In Rs)]]&gt;50%,"High Discount","Low Discount")</f>
        <v>High Discount</v>
      </c>
      <c r="M10208" s="3">
        <f>Table1[[#This Row],[Discount_Price (In Rs.)]]/Table1[[#This Row],[OriginalPrice (in Rs)]]</f>
        <v>0.50031269543464663</v>
      </c>
      <c r="N10208" s="4">
        <v>4.3</v>
      </c>
      <c r="O10208">
        <v>210</v>
      </c>
      <c r="P10208" t="s">
        <v>37</v>
      </c>
      <c r="Q10208" t="s">
        <v>26551</v>
      </c>
    </row>
    <row r="10209" spans="1:17" x14ac:dyDescent="0.25">
      <c r="A10209" t="s">
        <v>26552</v>
      </c>
      <c r="B10209" s="1">
        <v>14379886</v>
      </c>
      <c r="C10209" t="s">
        <v>12697</v>
      </c>
      <c r="D10209" t="s">
        <v>22</v>
      </c>
      <c r="E10209" t="s">
        <v>35</v>
      </c>
      <c r="F10209" t="s">
        <v>13</v>
      </c>
      <c r="G10209" s="2">
        <v>1019</v>
      </c>
      <c r="H10209" s="2">
        <f>AVERAGEIF(Table1[[#All],[Category]],Table1[[#This Row],[Category]],Table1[[#All],[DiscountOffer]])</f>
        <v>726.0994423791791</v>
      </c>
      <c r="I10209" s="2">
        <v>1699</v>
      </c>
      <c r="J10209" s="2">
        <f>IF(Table1[[#This Row],[Ratings]]&gt;4,Table1[[#This Row],[OriginalPrice (in Rs)]],0)</f>
        <v>1699</v>
      </c>
      <c r="K10209" s="2">
        <f>Table1[[#This Row],[OriginalPrice (in Rs)]]-Table1[[#This Row],[DiscountOffer]]</f>
        <v>680</v>
      </c>
      <c r="L10209" s="2" t="str">
        <f>IF(Table1[[#This Row],[Discount % (In Rs)]]&gt;50%,"High Discount","Low Discount")</f>
        <v>Low Discount</v>
      </c>
      <c r="M10209" s="3">
        <f>Table1[[#This Row],[Discount_Price (In Rs.)]]/Table1[[#This Row],[OriginalPrice (in Rs)]]</f>
        <v>0.40023543260741612</v>
      </c>
      <c r="N10209" s="4">
        <v>4.4000000000000004</v>
      </c>
      <c r="O10209">
        <v>210</v>
      </c>
      <c r="P10209" t="s">
        <v>209</v>
      </c>
      <c r="Q10209" t="s">
        <v>26553</v>
      </c>
    </row>
    <row r="10210" spans="1:17" x14ac:dyDescent="0.25">
      <c r="A10210" t="s">
        <v>26562</v>
      </c>
      <c r="B10210" s="1">
        <v>14911264</v>
      </c>
      <c r="C10210" t="s">
        <v>53</v>
      </c>
      <c r="D10210" t="s">
        <v>22</v>
      </c>
      <c r="E10210" t="s">
        <v>35</v>
      </c>
      <c r="F10210" t="s">
        <v>13</v>
      </c>
      <c r="G10210" s="2">
        <v>329</v>
      </c>
      <c r="H10210" s="2">
        <f>AVERAGEIF(Table1[[#All],[Category]],Table1[[#This Row],[Category]],Table1[[#All],[DiscountOffer]])</f>
        <v>726.0994423791791</v>
      </c>
      <c r="I10210" s="2">
        <v>599</v>
      </c>
      <c r="J10210" s="2">
        <f>IF(Table1[[#This Row],[Ratings]]&gt;4,Table1[[#This Row],[OriginalPrice (in Rs)]],0)</f>
        <v>599</v>
      </c>
      <c r="K10210" s="2">
        <f>Table1[[#This Row],[OriginalPrice (in Rs)]]-Table1[[#This Row],[DiscountOffer]]</f>
        <v>270</v>
      </c>
      <c r="L10210" s="2" t="str">
        <f>IF(Table1[[#This Row],[Discount % (In Rs)]]&gt;50%,"High Discount","Low Discount")</f>
        <v>Low Discount</v>
      </c>
      <c r="M10210" s="3">
        <f>Table1[[#This Row],[Discount_Price (In Rs.)]]/Table1[[#This Row],[OriginalPrice (in Rs)]]</f>
        <v>0.45075125208681133</v>
      </c>
      <c r="N10210" s="4">
        <v>4.3</v>
      </c>
      <c r="O10210">
        <v>210</v>
      </c>
      <c r="P10210" t="s">
        <v>20</v>
      </c>
      <c r="Q10210" t="s">
        <v>26563</v>
      </c>
    </row>
    <row r="10211" spans="1:17" x14ac:dyDescent="0.25">
      <c r="A10211" t="s">
        <v>26564</v>
      </c>
      <c r="B10211" s="1">
        <v>13837282</v>
      </c>
      <c r="C10211" t="s">
        <v>6941</v>
      </c>
      <c r="D10211" t="s">
        <v>22</v>
      </c>
      <c r="E10211" t="s">
        <v>35</v>
      </c>
      <c r="F10211" t="s">
        <v>13</v>
      </c>
      <c r="G10211" s="2">
        <v>549</v>
      </c>
      <c r="H10211" s="2">
        <f>AVERAGEIF(Table1[[#All],[Category]],Table1[[#This Row],[Category]],Table1[[#All],[DiscountOffer]])</f>
        <v>726.0994423791791</v>
      </c>
      <c r="I10211" s="2">
        <v>999</v>
      </c>
      <c r="J10211" s="2">
        <f>IF(Table1[[#This Row],[Ratings]]&gt;4,Table1[[#This Row],[OriginalPrice (in Rs)]],0)</f>
        <v>0</v>
      </c>
      <c r="K10211" s="2">
        <f>Table1[[#This Row],[OriginalPrice (in Rs)]]-Table1[[#This Row],[DiscountOffer]]</f>
        <v>450</v>
      </c>
      <c r="L10211" s="2" t="str">
        <f>IF(Table1[[#This Row],[Discount % (In Rs)]]&gt;50%,"High Discount","Low Discount")</f>
        <v>Low Discount</v>
      </c>
      <c r="M10211" s="3">
        <f>Table1[[#This Row],[Discount_Price (In Rs.)]]/Table1[[#This Row],[OriginalPrice (in Rs)]]</f>
        <v>0.45045045045045046</v>
      </c>
      <c r="N10211" s="4">
        <v>3.6</v>
      </c>
      <c r="O10211">
        <v>210</v>
      </c>
      <c r="P10211" t="s">
        <v>32</v>
      </c>
      <c r="Q10211" t="s">
        <v>26565</v>
      </c>
    </row>
    <row r="10212" spans="1:17" x14ac:dyDescent="0.25">
      <c r="A10212" t="s">
        <v>26678</v>
      </c>
      <c r="B10212" s="1">
        <v>8890053</v>
      </c>
      <c r="C10212" t="s">
        <v>11102</v>
      </c>
      <c r="D10212" t="s">
        <v>22</v>
      </c>
      <c r="E10212" t="s">
        <v>35</v>
      </c>
      <c r="F10212" t="s">
        <v>13</v>
      </c>
      <c r="G10212" s="2">
        <v>549</v>
      </c>
      <c r="H10212" s="2">
        <f>AVERAGEIF(Table1[[#All],[Category]],Table1[[#This Row],[Category]],Table1[[#All],[DiscountOffer]])</f>
        <v>726.0994423791791</v>
      </c>
      <c r="I10212" s="2">
        <v>1099</v>
      </c>
      <c r="J10212" s="2">
        <f>IF(Table1[[#This Row],[Ratings]]&gt;4,Table1[[#This Row],[OriginalPrice (in Rs)]],0)</f>
        <v>0</v>
      </c>
      <c r="K10212" s="2">
        <f>Table1[[#This Row],[OriginalPrice (in Rs)]]-Table1[[#This Row],[DiscountOffer]]</f>
        <v>550</v>
      </c>
      <c r="L10212" s="2" t="str">
        <f>IF(Table1[[#This Row],[Discount % (In Rs)]]&gt;50%,"High Discount","Low Discount")</f>
        <v>High Discount</v>
      </c>
      <c r="M10212" s="3">
        <f>Table1[[#This Row],[Discount_Price (In Rs.)]]/Table1[[#This Row],[OriginalPrice (in Rs)]]</f>
        <v>0.5004549590536852</v>
      </c>
      <c r="N10212" s="4">
        <v>4</v>
      </c>
      <c r="O10212">
        <v>209</v>
      </c>
      <c r="P10212" t="s">
        <v>32</v>
      </c>
      <c r="Q10212" t="s">
        <v>26679</v>
      </c>
    </row>
    <row r="10213" spans="1:17" x14ac:dyDescent="0.25">
      <c r="A10213" t="s">
        <v>26680</v>
      </c>
      <c r="B10213" s="1">
        <v>12264180</v>
      </c>
      <c r="C10213" t="s">
        <v>7776</v>
      </c>
      <c r="D10213" t="s">
        <v>22</v>
      </c>
      <c r="E10213" t="s">
        <v>35</v>
      </c>
      <c r="F10213" t="s">
        <v>13</v>
      </c>
      <c r="G10213" s="2">
        <v>509</v>
      </c>
      <c r="H10213" s="2">
        <f>AVERAGEIF(Table1[[#All],[Category]],Table1[[#This Row],[Category]],Table1[[#All],[DiscountOffer]])</f>
        <v>726.0994423791791</v>
      </c>
      <c r="I10213" s="2">
        <v>1499</v>
      </c>
      <c r="J10213" s="2">
        <f>IF(Table1[[#This Row],[Ratings]]&gt;4,Table1[[#This Row],[OriginalPrice (in Rs)]],0)</f>
        <v>1499</v>
      </c>
      <c r="K10213" s="2">
        <f>Table1[[#This Row],[OriginalPrice (in Rs)]]-Table1[[#This Row],[DiscountOffer]]</f>
        <v>990</v>
      </c>
      <c r="L10213" s="2" t="str">
        <f>IF(Table1[[#This Row],[Discount % (In Rs)]]&gt;50%,"High Discount","Low Discount")</f>
        <v>High Discount</v>
      </c>
      <c r="M10213" s="3">
        <f>Table1[[#This Row],[Discount_Price (In Rs.)]]/Table1[[#This Row],[OriginalPrice (in Rs)]]</f>
        <v>0.66044029352901934</v>
      </c>
      <c r="N10213" s="4">
        <v>4.0999999999999996</v>
      </c>
      <c r="O10213">
        <v>209</v>
      </c>
      <c r="P10213" t="s">
        <v>209</v>
      </c>
      <c r="Q10213" t="s">
        <v>8745</v>
      </c>
    </row>
    <row r="10214" spans="1:17" x14ac:dyDescent="0.25">
      <c r="A10214" t="s">
        <v>26692</v>
      </c>
      <c r="B10214" s="1">
        <v>10938416</v>
      </c>
      <c r="C10214" t="s">
        <v>10</v>
      </c>
      <c r="D10214" t="s">
        <v>22</v>
      </c>
      <c r="E10214" t="s">
        <v>35</v>
      </c>
      <c r="F10214" t="s">
        <v>13</v>
      </c>
      <c r="G10214" s="2">
        <v>399</v>
      </c>
      <c r="H10214" s="2">
        <f>AVERAGEIF(Table1[[#All],[Category]],Table1[[#This Row],[Category]],Table1[[#All],[DiscountOffer]])</f>
        <v>726.0994423791791</v>
      </c>
      <c r="I10214" s="2">
        <v>799</v>
      </c>
      <c r="J10214" s="2">
        <f>IF(Table1[[#This Row],[Ratings]]&gt;4,Table1[[#This Row],[OriginalPrice (in Rs)]],0)</f>
        <v>0</v>
      </c>
      <c r="K10214" s="2">
        <f>Table1[[#This Row],[OriginalPrice (in Rs)]]-Table1[[#This Row],[DiscountOffer]]</f>
        <v>400</v>
      </c>
      <c r="L10214" s="2" t="str">
        <f>IF(Table1[[#This Row],[Discount % (In Rs)]]&gt;50%,"High Discount","Low Discount")</f>
        <v>High Discount</v>
      </c>
      <c r="M10214" s="3">
        <f>Table1[[#This Row],[Discount_Price (In Rs.)]]/Table1[[#This Row],[OriginalPrice (in Rs)]]</f>
        <v>0.50062578222778475</v>
      </c>
      <c r="N10214" s="4">
        <v>4</v>
      </c>
      <c r="O10214">
        <v>209</v>
      </c>
      <c r="P10214" t="s">
        <v>37</v>
      </c>
      <c r="Q10214" t="s">
        <v>26693</v>
      </c>
    </row>
    <row r="10215" spans="1:17" x14ac:dyDescent="0.25">
      <c r="A10215" t="s">
        <v>26839</v>
      </c>
      <c r="B10215" s="1">
        <v>12747338</v>
      </c>
      <c r="C10215" t="s">
        <v>950</v>
      </c>
      <c r="D10215" t="s">
        <v>22</v>
      </c>
      <c r="E10215" t="s">
        <v>35</v>
      </c>
      <c r="F10215" t="s">
        <v>13</v>
      </c>
      <c r="G10215" s="2">
        <v>449</v>
      </c>
      <c r="H10215" s="2">
        <f>AVERAGEIF(Table1[[#All],[Category]],Table1[[#This Row],[Category]],Table1[[#All],[DiscountOffer]])</f>
        <v>726.0994423791791</v>
      </c>
      <c r="I10215" s="2">
        <v>499</v>
      </c>
      <c r="J10215" s="2">
        <f>IF(Table1[[#This Row],[Ratings]]&gt;4,Table1[[#This Row],[OriginalPrice (in Rs)]],0)</f>
        <v>499</v>
      </c>
      <c r="K10215" s="2">
        <f>Table1[[#This Row],[OriginalPrice (in Rs)]]-Table1[[#This Row],[DiscountOffer]]</f>
        <v>50</v>
      </c>
      <c r="L10215" s="2" t="str">
        <f>IF(Table1[[#This Row],[Discount % (In Rs)]]&gt;50%,"High Discount","Low Discount")</f>
        <v>Low Discount</v>
      </c>
      <c r="M10215" s="3">
        <f>Table1[[#This Row],[Discount_Price (In Rs.)]]/Table1[[#This Row],[OriginalPrice (in Rs)]]</f>
        <v>0.10020040080160321</v>
      </c>
      <c r="N10215" s="4">
        <v>4.2</v>
      </c>
      <c r="O10215">
        <v>208</v>
      </c>
      <c r="P10215" t="s">
        <v>209</v>
      </c>
      <c r="Q10215" t="s">
        <v>26840</v>
      </c>
    </row>
    <row r="10216" spans="1:17" x14ac:dyDescent="0.25">
      <c r="A10216" t="s">
        <v>26841</v>
      </c>
      <c r="B10216" s="1">
        <v>13343864</v>
      </c>
      <c r="C10216" t="s">
        <v>39</v>
      </c>
      <c r="D10216" t="s">
        <v>22</v>
      </c>
      <c r="E10216" t="s">
        <v>35</v>
      </c>
      <c r="F10216" t="s">
        <v>13</v>
      </c>
      <c r="G10216" s="2">
        <v>439</v>
      </c>
      <c r="H10216" s="2">
        <f>AVERAGEIF(Table1[[#All],[Category]],Table1[[#This Row],[Category]],Table1[[#All],[DiscountOffer]])</f>
        <v>726.0994423791791</v>
      </c>
      <c r="I10216" s="2">
        <v>799</v>
      </c>
      <c r="J10216" s="2">
        <f>IF(Table1[[#This Row],[Ratings]]&gt;4,Table1[[#This Row],[OriginalPrice (in Rs)]],0)</f>
        <v>799</v>
      </c>
      <c r="K10216" s="2">
        <f>Table1[[#This Row],[OriginalPrice (in Rs)]]-Table1[[#This Row],[DiscountOffer]]</f>
        <v>360</v>
      </c>
      <c r="L10216" s="2" t="str">
        <f>IF(Table1[[#This Row],[Discount % (In Rs)]]&gt;50%,"High Discount","Low Discount")</f>
        <v>Low Discount</v>
      </c>
      <c r="M10216" s="3">
        <f>Table1[[#This Row],[Discount_Price (In Rs.)]]/Table1[[#This Row],[OriginalPrice (in Rs)]]</f>
        <v>0.45056320400500627</v>
      </c>
      <c r="N10216" s="4">
        <v>4.2</v>
      </c>
      <c r="O10216">
        <v>208</v>
      </c>
      <c r="P10216" t="s">
        <v>20</v>
      </c>
      <c r="Q10216" t="s">
        <v>26842</v>
      </c>
    </row>
    <row r="10217" spans="1:17" x14ac:dyDescent="0.25">
      <c r="A10217" t="s">
        <v>26843</v>
      </c>
      <c r="B10217" s="1">
        <v>11533988</v>
      </c>
      <c r="C10217" t="s">
        <v>10</v>
      </c>
      <c r="D10217" t="s">
        <v>22</v>
      </c>
      <c r="E10217" t="s">
        <v>35</v>
      </c>
      <c r="F10217" t="s">
        <v>13</v>
      </c>
      <c r="G10217" s="2">
        <v>359</v>
      </c>
      <c r="H10217" s="2">
        <f>AVERAGEIF(Table1[[#All],[Category]],Table1[[#This Row],[Category]],Table1[[#All],[DiscountOffer]])</f>
        <v>726.0994423791791</v>
      </c>
      <c r="I10217" s="2">
        <v>899</v>
      </c>
      <c r="J10217" s="2">
        <f>IF(Table1[[#This Row],[Ratings]]&gt;4,Table1[[#This Row],[OriginalPrice (in Rs)]],0)</f>
        <v>899</v>
      </c>
      <c r="K10217" s="2">
        <f>Table1[[#This Row],[OriginalPrice (in Rs)]]-Table1[[#This Row],[DiscountOffer]]</f>
        <v>540</v>
      </c>
      <c r="L10217" s="2" t="str">
        <f>IF(Table1[[#This Row],[Discount % (In Rs)]]&gt;50%,"High Discount","Low Discount")</f>
        <v>High Discount</v>
      </c>
      <c r="M10217" s="3">
        <f>Table1[[#This Row],[Discount_Price (In Rs.)]]/Table1[[#This Row],[OriginalPrice (in Rs)]]</f>
        <v>0.60066740823136822</v>
      </c>
      <c r="N10217" s="4">
        <v>4.0999999999999996</v>
      </c>
      <c r="O10217">
        <v>208</v>
      </c>
      <c r="P10217" t="s">
        <v>37</v>
      </c>
      <c r="Q10217" t="s">
        <v>26844</v>
      </c>
    </row>
    <row r="10218" spans="1:17" x14ac:dyDescent="0.25">
      <c r="A10218" t="s">
        <v>26972</v>
      </c>
      <c r="B10218" s="1">
        <v>11892092</v>
      </c>
      <c r="C10218" t="s">
        <v>1398</v>
      </c>
      <c r="D10218" t="s">
        <v>22</v>
      </c>
      <c r="E10218" t="s">
        <v>35</v>
      </c>
      <c r="F10218" t="s">
        <v>13</v>
      </c>
      <c r="G10218" s="2">
        <v>792</v>
      </c>
      <c r="H10218" s="2">
        <f>AVERAGEIF(Table1[[#All],[Category]],Table1[[#This Row],[Category]],Table1[[#All],[DiscountOffer]])</f>
        <v>726.0994423791791</v>
      </c>
      <c r="I10218" s="2">
        <v>1299</v>
      </c>
      <c r="J10218" s="2">
        <f>IF(Table1[[#This Row],[Ratings]]&gt;4,Table1[[#This Row],[OriginalPrice (in Rs)]],0)</f>
        <v>1299</v>
      </c>
      <c r="K10218" s="2">
        <f>Table1[[#This Row],[OriginalPrice (in Rs)]]-Table1[[#This Row],[DiscountOffer]]</f>
        <v>507</v>
      </c>
      <c r="L10218" s="2" t="str">
        <f>IF(Table1[[#This Row],[Discount % (In Rs)]]&gt;50%,"High Discount","Low Discount")</f>
        <v>Low Discount</v>
      </c>
      <c r="M10218" s="3">
        <f>Table1[[#This Row],[Discount_Price (In Rs.)]]/Table1[[#This Row],[OriginalPrice (in Rs)]]</f>
        <v>0.39030023094688221</v>
      </c>
      <c r="N10218" s="4">
        <v>4.0999999999999996</v>
      </c>
      <c r="O10218">
        <v>207</v>
      </c>
      <c r="P10218" t="s">
        <v>32</v>
      </c>
      <c r="Q10218" t="s">
        <v>26973</v>
      </c>
    </row>
    <row r="10219" spans="1:17" x14ac:dyDescent="0.25">
      <c r="A10219" t="s">
        <v>26978</v>
      </c>
      <c r="B10219" s="1">
        <v>13640764</v>
      </c>
      <c r="C10219" t="s">
        <v>745</v>
      </c>
      <c r="D10219" t="s">
        <v>22</v>
      </c>
      <c r="E10219" t="s">
        <v>35</v>
      </c>
      <c r="F10219" t="s">
        <v>13</v>
      </c>
      <c r="G10219" s="2">
        <v>1349</v>
      </c>
      <c r="H10219" s="2">
        <f>AVERAGEIF(Table1[[#All],[Category]],Table1[[#This Row],[Category]],Table1[[#All],[DiscountOffer]])</f>
        <v>726.0994423791791</v>
      </c>
      <c r="I10219" s="2">
        <v>1799</v>
      </c>
      <c r="J10219" s="2">
        <f>IF(Table1[[#This Row],[Ratings]]&gt;4,Table1[[#This Row],[OriginalPrice (in Rs)]],0)</f>
        <v>0</v>
      </c>
      <c r="K10219" s="2">
        <f>Table1[[#This Row],[OriginalPrice (in Rs)]]-Table1[[#This Row],[DiscountOffer]]</f>
        <v>450</v>
      </c>
      <c r="L10219" s="2" t="str">
        <f>IF(Table1[[#This Row],[Discount % (In Rs)]]&gt;50%,"High Discount","Low Discount")</f>
        <v>Low Discount</v>
      </c>
      <c r="M10219" s="3">
        <f>Table1[[#This Row],[Discount_Price (In Rs.)]]/Table1[[#This Row],[OriginalPrice (in Rs)]]</f>
        <v>0.25013896609227348</v>
      </c>
      <c r="N10219" s="4">
        <v>3.8</v>
      </c>
      <c r="O10219">
        <v>207</v>
      </c>
      <c r="P10219" t="s">
        <v>209</v>
      </c>
      <c r="Q10219" t="s">
        <v>26979</v>
      </c>
    </row>
    <row r="10220" spans="1:17" x14ac:dyDescent="0.25">
      <c r="A10220" t="s">
        <v>26984</v>
      </c>
      <c r="B10220" s="1">
        <v>13890854</v>
      </c>
      <c r="C10220" t="s">
        <v>7656</v>
      </c>
      <c r="D10220" t="s">
        <v>22</v>
      </c>
      <c r="E10220" t="s">
        <v>35</v>
      </c>
      <c r="F10220" t="s">
        <v>13</v>
      </c>
      <c r="G10220" s="2">
        <v>405</v>
      </c>
      <c r="H10220" s="2">
        <f>AVERAGEIF(Table1[[#All],[Category]],Table1[[#This Row],[Category]],Table1[[#All],[DiscountOffer]])</f>
        <v>726.0994423791791</v>
      </c>
      <c r="I10220" s="2">
        <v>699</v>
      </c>
      <c r="J10220" s="2">
        <f>IF(Table1[[#This Row],[Ratings]]&gt;4,Table1[[#This Row],[OriginalPrice (in Rs)]],0)</f>
        <v>699</v>
      </c>
      <c r="K10220" s="2">
        <f>Table1[[#This Row],[OriginalPrice (in Rs)]]-Table1[[#This Row],[DiscountOffer]]</f>
        <v>294</v>
      </c>
      <c r="L10220" s="2" t="str">
        <f>IF(Table1[[#This Row],[Discount % (In Rs)]]&gt;50%,"High Discount","Low Discount")</f>
        <v>Low Discount</v>
      </c>
      <c r="M10220" s="3">
        <f>Table1[[#This Row],[Discount_Price (In Rs.)]]/Table1[[#This Row],[OriginalPrice (in Rs)]]</f>
        <v>0.42060085836909872</v>
      </c>
      <c r="N10220" s="4">
        <v>4.0999999999999996</v>
      </c>
      <c r="O10220">
        <v>207</v>
      </c>
      <c r="P10220" t="s">
        <v>98</v>
      </c>
      <c r="Q10220" t="s">
        <v>26985</v>
      </c>
    </row>
    <row r="10221" spans="1:17" x14ac:dyDescent="0.25">
      <c r="A10221" t="s">
        <v>26986</v>
      </c>
      <c r="B10221" s="1">
        <v>12155196</v>
      </c>
      <c r="C10221" t="s">
        <v>456</v>
      </c>
      <c r="D10221" t="s">
        <v>22</v>
      </c>
      <c r="E10221" t="s">
        <v>35</v>
      </c>
      <c r="F10221" t="s">
        <v>13</v>
      </c>
      <c r="G10221" s="2">
        <v>726.09944237918216</v>
      </c>
      <c r="H10221" s="2">
        <f>AVERAGEIF(Table1[[#All],[Category]],Table1[[#This Row],[Category]],Table1[[#All],[DiscountOffer]])</f>
        <v>726.0994423791791</v>
      </c>
      <c r="I10221" s="2">
        <v>799</v>
      </c>
      <c r="J10221" s="2">
        <f>IF(Table1[[#This Row],[Ratings]]&gt;4,Table1[[#This Row],[OriginalPrice (in Rs)]],0)</f>
        <v>0</v>
      </c>
      <c r="K10221" s="2">
        <f>Table1[[#This Row],[OriginalPrice (in Rs)]]-Table1[[#This Row],[DiscountOffer]]</f>
        <v>72.900557620817835</v>
      </c>
      <c r="L10221" s="2" t="str">
        <f>IF(Table1[[#This Row],[Discount % (In Rs)]]&gt;50%,"High Discount","Low Discount")</f>
        <v>Low Discount</v>
      </c>
      <c r="M10221" s="3">
        <f>Table1[[#This Row],[Discount_Price (In Rs.)]]/Table1[[#This Row],[OriginalPrice (in Rs)]]</f>
        <v>9.1239746709409056E-2</v>
      </c>
      <c r="N10221" s="4">
        <v>4</v>
      </c>
      <c r="O10221">
        <v>207</v>
      </c>
      <c r="P10221" t="s">
        <v>37</v>
      </c>
      <c r="Q10221" t="s">
        <v>26987</v>
      </c>
    </row>
    <row r="10222" spans="1:17" x14ac:dyDescent="0.25">
      <c r="A10222" t="s">
        <v>27082</v>
      </c>
      <c r="B10222" s="1">
        <v>11363386</v>
      </c>
      <c r="C10222" t="s">
        <v>146</v>
      </c>
      <c r="D10222" t="s">
        <v>22</v>
      </c>
      <c r="E10222" t="s">
        <v>35</v>
      </c>
      <c r="F10222" t="s">
        <v>13</v>
      </c>
      <c r="G10222" s="2">
        <v>699</v>
      </c>
      <c r="H10222" s="2">
        <f>AVERAGEIF(Table1[[#All],[Category]],Table1[[#This Row],[Category]],Table1[[#All],[DiscountOffer]])</f>
        <v>726.0994423791791</v>
      </c>
      <c r="I10222" s="2">
        <v>1399</v>
      </c>
      <c r="J10222" s="2">
        <f>IF(Table1[[#This Row],[Ratings]]&gt;4,Table1[[#This Row],[OriginalPrice (in Rs)]],0)</f>
        <v>1399</v>
      </c>
      <c r="K10222" s="2">
        <f>Table1[[#This Row],[OriginalPrice (in Rs)]]-Table1[[#This Row],[DiscountOffer]]</f>
        <v>700</v>
      </c>
      <c r="L10222" s="2" t="str">
        <f>IF(Table1[[#This Row],[Discount % (In Rs)]]&gt;50%,"High Discount","Low Discount")</f>
        <v>High Discount</v>
      </c>
      <c r="M10222" s="3">
        <f>Table1[[#This Row],[Discount_Price (In Rs.)]]/Table1[[#This Row],[OriginalPrice (in Rs)]]</f>
        <v>0.50035739814152969</v>
      </c>
      <c r="N10222" s="4">
        <v>4.2</v>
      </c>
      <c r="O10222">
        <v>206</v>
      </c>
      <c r="P10222" t="s">
        <v>32</v>
      </c>
      <c r="Q10222" t="s">
        <v>27083</v>
      </c>
    </row>
    <row r="10223" spans="1:17" x14ac:dyDescent="0.25">
      <c r="A10223" t="s">
        <v>27091</v>
      </c>
      <c r="B10223" s="1">
        <v>11363300</v>
      </c>
      <c r="C10223" t="s">
        <v>146</v>
      </c>
      <c r="D10223" t="s">
        <v>22</v>
      </c>
      <c r="E10223" t="s">
        <v>35</v>
      </c>
      <c r="F10223" t="s">
        <v>13</v>
      </c>
      <c r="G10223" s="2">
        <v>449</v>
      </c>
      <c r="H10223" s="2">
        <f>AVERAGEIF(Table1[[#All],[Category]],Table1[[#This Row],[Category]],Table1[[#All],[DiscountOffer]])</f>
        <v>726.0994423791791</v>
      </c>
      <c r="I10223" s="2">
        <v>899</v>
      </c>
      <c r="J10223" s="2">
        <f>IF(Table1[[#This Row],[Ratings]]&gt;4,Table1[[#This Row],[OriginalPrice (in Rs)]],0)</f>
        <v>899</v>
      </c>
      <c r="K10223" s="2">
        <f>Table1[[#This Row],[OriginalPrice (in Rs)]]-Table1[[#This Row],[DiscountOffer]]</f>
        <v>450</v>
      </c>
      <c r="L10223" s="2" t="str">
        <f>IF(Table1[[#This Row],[Discount % (In Rs)]]&gt;50%,"High Discount","Low Discount")</f>
        <v>High Discount</v>
      </c>
      <c r="M10223" s="3">
        <f>Table1[[#This Row],[Discount_Price (In Rs.)]]/Table1[[#This Row],[OriginalPrice (in Rs)]]</f>
        <v>0.50055617352614012</v>
      </c>
      <c r="N10223" s="4">
        <v>4.3</v>
      </c>
      <c r="O10223">
        <v>206</v>
      </c>
      <c r="P10223" t="s">
        <v>32</v>
      </c>
      <c r="Q10223" t="s">
        <v>5302</v>
      </c>
    </row>
    <row r="10224" spans="1:17" x14ac:dyDescent="0.25">
      <c r="A10224" t="s">
        <v>27203</v>
      </c>
      <c r="B10224" s="1">
        <v>11028930</v>
      </c>
      <c r="C10224" t="s">
        <v>189</v>
      </c>
      <c r="D10224" t="s">
        <v>22</v>
      </c>
      <c r="E10224" t="s">
        <v>35</v>
      </c>
      <c r="F10224" t="s">
        <v>13</v>
      </c>
      <c r="G10224" s="2">
        <v>439</v>
      </c>
      <c r="H10224" s="2">
        <f>AVERAGEIF(Table1[[#All],[Category]],Table1[[#This Row],[Category]],Table1[[#All],[DiscountOffer]])</f>
        <v>726.0994423791791</v>
      </c>
      <c r="I10224" s="2">
        <v>1099</v>
      </c>
      <c r="J10224" s="2">
        <f>IF(Table1[[#This Row],[Ratings]]&gt;4,Table1[[#This Row],[OriginalPrice (in Rs)]],0)</f>
        <v>1099</v>
      </c>
      <c r="K10224" s="2">
        <f>Table1[[#This Row],[OriginalPrice (in Rs)]]-Table1[[#This Row],[DiscountOffer]]</f>
        <v>660</v>
      </c>
      <c r="L10224" s="2" t="str">
        <f>IF(Table1[[#This Row],[Discount % (In Rs)]]&gt;50%,"High Discount","Low Discount")</f>
        <v>High Discount</v>
      </c>
      <c r="M10224" s="3">
        <f>Table1[[#This Row],[Discount_Price (In Rs.)]]/Table1[[#This Row],[OriginalPrice (in Rs)]]</f>
        <v>0.6005459508644222</v>
      </c>
      <c r="N10224" s="4">
        <v>4.5</v>
      </c>
      <c r="O10224">
        <v>205</v>
      </c>
      <c r="P10224" t="s">
        <v>32</v>
      </c>
      <c r="Q10224" t="s">
        <v>27204</v>
      </c>
    </row>
    <row r="10225" spans="1:17" x14ac:dyDescent="0.25">
      <c r="A10225" t="s">
        <v>27205</v>
      </c>
      <c r="B10225" s="1">
        <v>11533958</v>
      </c>
      <c r="C10225" t="s">
        <v>10</v>
      </c>
      <c r="D10225" t="s">
        <v>22</v>
      </c>
      <c r="E10225" t="s">
        <v>35</v>
      </c>
      <c r="F10225" t="s">
        <v>13</v>
      </c>
      <c r="G10225" s="2">
        <v>549</v>
      </c>
      <c r="H10225" s="2">
        <f>AVERAGEIF(Table1[[#All],[Category]],Table1[[#This Row],[Category]],Table1[[#All],[DiscountOffer]])</f>
        <v>726.0994423791791</v>
      </c>
      <c r="I10225" s="2">
        <v>1099</v>
      </c>
      <c r="J10225" s="2">
        <f>IF(Table1[[#This Row],[Ratings]]&gt;4,Table1[[#This Row],[OriginalPrice (in Rs)]],0)</f>
        <v>1099</v>
      </c>
      <c r="K10225" s="2">
        <f>Table1[[#This Row],[OriginalPrice (in Rs)]]-Table1[[#This Row],[DiscountOffer]]</f>
        <v>550</v>
      </c>
      <c r="L10225" s="2" t="str">
        <f>IF(Table1[[#This Row],[Discount % (In Rs)]]&gt;50%,"High Discount","Low Discount")</f>
        <v>High Discount</v>
      </c>
      <c r="M10225" s="3">
        <f>Table1[[#This Row],[Discount_Price (In Rs.)]]/Table1[[#This Row],[OriginalPrice (in Rs)]]</f>
        <v>0.5004549590536852</v>
      </c>
      <c r="N10225" s="4">
        <v>4.2</v>
      </c>
      <c r="O10225">
        <v>205</v>
      </c>
      <c r="P10225" t="s">
        <v>37</v>
      </c>
      <c r="Q10225" t="s">
        <v>27206</v>
      </c>
    </row>
    <row r="10226" spans="1:17" x14ac:dyDescent="0.25">
      <c r="A10226" t="s">
        <v>27207</v>
      </c>
      <c r="B10226" s="1">
        <v>8241495</v>
      </c>
      <c r="C10226" t="s">
        <v>10</v>
      </c>
      <c r="D10226" t="s">
        <v>22</v>
      </c>
      <c r="E10226" t="s">
        <v>35</v>
      </c>
      <c r="F10226" t="s">
        <v>13</v>
      </c>
      <c r="G10226" s="2">
        <v>659</v>
      </c>
      <c r="H10226" s="2">
        <f>AVERAGEIF(Table1[[#All],[Category]],Table1[[#This Row],[Category]],Table1[[#All],[DiscountOffer]])</f>
        <v>726.0994423791791</v>
      </c>
      <c r="I10226" s="2">
        <v>1099</v>
      </c>
      <c r="J10226" s="2">
        <f>IF(Table1[[#This Row],[Ratings]]&gt;4,Table1[[#This Row],[OriginalPrice (in Rs)]],0)</f>
        <v>1099</v>
      </c>
      <c r="K10226" s="2">
        <f>Table1[[#This Row],[OriginalPrice (in Rs)]]-Table1[[#This Row],[DiscountOffer]]</f>
        <v>440</v>
      </c>
      <c r="L10226" s="2" t="str">
        <f>IF(Table1[[#This Row],[Discount % (In Rs)]]&gt;50%,"High Discount","Low Discount")</f>
        <v>Low Discount</v>
      </c>
      <c r="M10226" s="3">
        <f>Table1[[#This Row],[Discount_Price (In Rs.)]]/Table1[[#This Row],[OriginalPrice (in Rs)]]</f>
        <v>0.40036396724294815</v>
      </c>
      <c r="N10226" s="4">
        <v>4.0999999999999996</v>
      </c>
      <c r="O10226">
        <v>205</v>
      </c>
      <c r="P10226" t="s">
        <v>37</v>
      </c>
      <c r="Q10226" t="s">
        <v>27208</v>
      </c>
    </row>
    <row r="10227" spans="1:17" x14ac:dyDescent="0.25">
      <c r="A10227" t="s">
        <v>27213</v>
      </c>
      <c r="B10227" s="1">
        <v>12013482</v>
      </c>
      <c r="C10227" t="s">
        <v>10</v>
      </c>
      <c r="D10227" t="s">
        <v>22</v>
      </c>
      <c r="E10227" t="s">
        <v>35</v>
      </c>
      <c r="F10227" t="s">
        <v>13</v>
      </c>
      <c r="G10227" s="2">
        <v>319</v>
      </c>
      <c r="H10227" s="2">
        <f>AVERAGEIF(Table1[[#All],[Category]],Table1[[#This Row],[Category]],Table1[[#All],[DiscountOffer]])</f>
        <v>726.0994423791791</v>
      </c>
      <c r="I10227" s="2">
        <v>799</v>
      </c>
      <c r="J10227" s="2">
        <f>IF(Table1[[#This Row],[Ratings]]&gt;4,Table1[[#This Row],[OriginalPrice (in Rs)]],0)</f>
        <v>0</v>
      </c>
      <c r="K10227" s="2">
        <f>Table1[[#This Row],[OriginalPrice (in Rs)]]-Table1[[#This Row],[DiscountOffer]]</f>
        <v>480</v>
      </c>
      <c r="L10227" s="2" t="str">
        <f>IF(Table1[[#This Row],[Discount % (In Rs)]]&gt;50%,"High Discount","Low Discount")</f>
        <v>High Discount</v>
      </c>
      <c r="M10227" s="3">
        <f>Table1[[#This Row],[Discount_Price (In Rs.)]]/Table1[[#This Row],[OriginalPrice (in Rs)]]</f>
        <v>0.60075093867334173</v>
      </c>
      <c r="N10227" s="4">
        <v>4</v>
      </c>
      <c r="O10227">
        <v>205</v>
      </c>
      <c r="P10227" t="s">
        <v>37</v>
      </c>
      <c r="Q10227" t="s">
        <v>27214</v>
      </c>
    </row>
    <row r="10228" spans="1:17" x14ac:dyDescent="0.25">
      <c r="A10228" t="s">
        <v>27215</v>
      </c>
      <c r="B10228" s="1">
        <v>10890978</v>
      </c>
      <c r="C10228" t="s">
        <v>388</v>
      </c>
      <c r="D10228" t="s">
        <v>22</v>
      </c>
      <c r="E10228" t="s">
        <v>35</v>
      </c>
      <c r="F10228" t="s">
        <v>13</v>
      </c>
      <c r="G10228" s="2">
        <v>539</v>
      </c>
      <c r="H10228" s="2">
        <f>AVERAGEIF(Table1[[#All],[Category]],Table1[[#This Row],[Category]],Table1[[#All],[DiscountOffer]])</f>
        <v>726.0994423791791</v>
      </c>
      <c r="I10228" s="2">
        <v>899</v>
      </c>
      <c r="J10228" s="2">
        <f>IF(Table1[[#This Row],[Ratings]]&gt;4,Table1[[#This Row],[OriginalPrice (in Rs)]],0)</f>
        <v>899</v>
      </c>
      <c r="K10228" s="2">
        <f>Table1[[#This Row],[OriginalPrice (in Rs)]]-Table1[[#This Row],[DiscountOffer]]</f>
        <v>360</v>
      </c>
      <c r="L10228" s="2" t="str">
        <f>IF(Table1[[#This Row],[Discount % (In Rs)]]&gt;50%,"High Discount","Low Discount")</f>
        <v>Low Discount</v>
      </c>
      <c r="M10228" s="3">
        <f>Table1[[#This Row],[Discount_Price (In Rs.)]]/Table1[[#This Row],[OriginalPrice (in Rs)]]</f>
        <v>0.40044493882091214</v>
      </c>
      <c r="N10228" s="4">
        <v>4.2</v>
      </c>
      <c r="O10228">
        <v>205</v>
      </c>
      <c r="P10228" t="s">
        <v>20</v>
      </c>
      <c r="Q10228" t="s">
        <v>27216</v>
      </c>
    </row>
    <row r="10229" spans="1:17" x14ac:dyDescent="0.25">
      <c r="A10229" t="s">
        <v>27311</v>
      </c>
      <c r="B10229" s="1">
        <v>12905320</v>
      </c>
      <c r="C10229" t="s">
        <v>10</v>
      </c>
      <c r="D10229" t="s">
        <v>22</v>
      </c>
      <c r="E10229" t="s">
        <v>35</v>
      </c>
      <c r="F10229" t="s">
        <v>13</v>
      </c>
      <c r="G10229" s="2">
        <v>779</v>
      </c>
      <c r="H10229" s="2">
        <f>AVERAGEIF(Table1[[#All],[Category]],Table1[[#This Row],[Category]],Table1[[#All],[DiscountOffer]])</f>
        <v>726.0994423791791</v>
      </c>
      <c r="I10229" s="2">
        <v>1299</v>
      </c>
      <c r="J10229" s="2">
        <f>IF(Table1[[#This Row],[Ratings]]&gt;4,Table1[[#This Row],[OriginalPrice (in Rs)]],0)</f>
        <v>1299</v>
      </c>
      <c r="K10229" s="2">
        <f>Table1[[#This Row],[OriginalPrice (in Rs)]]-Table1[[#This Row],[DiscountOffer]]</f>
        <v>520</v>
      </c>
      <c r="L10229" s="2" t="str">
        <f>IF(Table1[[#This Row],[Discount % (In Rs)]]&gt;50%,"High Discount","Low Discount")</f>
        <v>Low Discount</v>
      </c>
      <c r="M10229" s="3">
        <f>Table1[[#This Row],[Discount_Price (In Rs.)]]/Table1[[#This Row],[OriginalPrice (in Rs)]]</f>
        <v>0.40030792917628943</v>
      </c>
      <c r="N10229" s="4">
        <v>4.2</v>
      </c>
      <c r="O10229">
        <v>204</v>
      </c>
      <c r="P10229" t="s">
        <v>62</v>
      </c>
      <c r="Q10229" t="s">
        <v>27312</v>
      </c>
    </row>
    <row r="10230" spans="1:17" x14ac:dyDescent="0.25">
      <c r="A10230" t="s">
        <v>27319</v>
      </c>
      <c r="B10230" s="1">
        <v>14911134</v>
      </c>
      <c r="C10230" t="s">
        <v>53</v>
      </c>
      <c r="D10230" t="s">
        <v>22</v>
      </c>
      <c r="E10230" t="s">
        <v>35</v>
      </c>
      <c r="F10230" t="s">
        <v>13</v>
      </c>
      <c r="G10230" s="2">
        <v>244</v>
      </c>
      <c r="H10230" s="2">
        <f>AVERAGEIF(Table1[[#All],[Category]],Table1[[#This Row],[Category]],Table1[[#All],[DiscountOffer]])</f>
        <v>726.0994423791791</v>
      </c>
      <c r="I10230" s="2">
        <v>699</v>
      </c>
      <c r="J10230" s="2">
        <f>IF(Table1[[#This Row],[Ratings]]&gt;4,Table1[[#This Row],[OriginalPrice (in Rs)]],0)</f>
        <v>699</v>
      </c>
      <c r="K10230" s="2">
        <f>Table1[[#This Row],[OriginalPrice (in Rs)]]-Table1[[#This Row],[DiscountOffer]]</f>
        <v>455</v>
      </c>
      <c r="L10230" s="2" t="str">
        <f>IF(Table1[[#This Row],[Discount % (In Rs)]]&gt;50%,"High Discount","Low Discount")</f>
        <v>High Discount</v>
      </c>
      <c r="M10230" s="3">
        <f>Table1[[#This Row],[Discount_Price (In Rs.)]]/Table1[[#This Row],[OriginalPrice (in Rs)]]</f>
        <v>0.6509298998569385</v>
      </c>
      <c r="N10230" s="4">
        <v>4.3</v>
      </c>
      <c r="O10230">
        <v>204</v>
      </c>
      <c r="P10230" t="s">
        <v>20</v>
      </c>
      <c r="Q10230" t="s">
        <v>27320</v>
      </c>
    </row>
    <row r="10231" spans="1:17" x14ac:dyDescent="0.25">
      <c r="A10231" t="s">
        <v>27321</v>
      </c>
      <c r="B10231" s="1">
        <v>11896846</v>
      </c>
      <c r="C10231" t="s">
        <v>146</v>
      </c>
      <c r="D10231" t="s">
        <v>22</v>
      </c>
      <c r="E10231" t="s">
        <v>35</v>
      </c>
      <c r="F10231" t="s">
        <v>13</v>
      </c>
      <c r="G10231" s="2">
        <v>649</v>
      </c>
      <c r="H10231" s="2">
        <f>AVERAGEIF(Table1[[#All],[Category]],Table1[[#This Row],[Category]],Table1[[#All],[DiscountOffer]])</f>
        <v>726.0994423791791</v>
      </c>
      <c r="I10231" s="2">
        <v>999</v>
      </c>
      <c r="J10231" s="2">
        <f>IF(Table1[[#This Row],[Ratings]]&gt;4,Table1[[#This Row],[OriginalPrice (in Rs)]],0)</f>
        <v>999</v>
      </c>
      <c r="K10231" s="2">
        <f>Table1[[#This Row],[OriginalPrice (in Rs)]]-Table1[[#This Row],[DiscountOffer]]</f>
        <v>350</v>
      </c>
      <c r="L10231" s="2" t="str">
        <f>IF(Table1[[#This Row],[Discount % (In Rs)]]&gt;50%,"High Discount","Low Discount")</f>
        <v>Low Discount</v>
      </c>
      <c r="M10231" s="3">
        <f>Table1[[#This Row],[Discount_Price (In Rs.)]]/Table1[[#This Row],[OriginalPrice (in Rs)]]</f>
        <v>0.35035035035035034</v>
      </c>
      <c r="N10231" s="4">
        <v>4.2</v>
      </c>
      <c r="O10231">
        <v>204</v>
      </c>
      <c r="P10231" t="s">
        <v>32</v>
      </c>
      <c r="Q10231" t="s">
        <v>27322</v>
      </c>
    </row>
    <row r="10232" spans="1:17" x14ac:dyDescent="0.25">
      <c r="A10232" t="s">
        <v>27442</v>
      </c>
      <c r="B10232" s="1">
        <v>11636528</v>
      </c>
      <c r="C10232" t="s">
        <v>10</v>
      </c>
      <c r="D10232" t="s">
        <v>22</v>
      </c>
      <c r="E10232" t="s">
        <v>35</v>
      </c>
      <c r="F10232" t="s">
        <v>13</v>
      </c>
      <c r="G10232" s="2">
        <v>269</v>
      </c>
      <c r="H10232" s="2">
        <f>AVERAGEIF(Table1[[#All],[Category]],Table1[[#This Row],[Category]],Table1[[#All],[DiscountOffer]])</f>
        <v>726.0994423791791</v>
      </c>
      <c r="I10232" s="2">
        <v>599</v>
      </c>
      <c r="J10232" s="2">
        <f>IF(Table1[[#This Row],[Ratings]]&gt;4,Table1[[#This Row],[OriginalPrice (in Rs)]],0)</f>
        <v>599</v>
      </c>
      <c r="K10232" s="2">
        <f>Table1[[#This Row],[OriginalPrice (in Rs)]]-Table1[[#This Row],[DiscountOffer]]</f>
        <v>330</v>
      </c>
      <c r="L10232" s="2" t="str">
        <f>IF(Table1[[#This Row],[Discount % (In Rs)]]&gt;50%,"High Discount","Low Discount")</f>
        <v>High Discount</v>
      </c>
      <c r="M10232" s="3">
        <f>Table1[[#This Row],[Discount_Price (In Rs.)]]/Table1[[#This Row],[OriginalPrice (in Rs)]]</f>
        <v>0.55091819699499167</v>
      </c>
      <c r="N10232" s="4">
        <v>4.2</v>
      </c>
      <c r="O10232">
        <v>203</v>
      </c>
      <c r="P10232" t="s">
        <v>37</v>
      </c>
      <c r="Q10232" t="s">
        <v>27443</v>
      </c>
    </row>
    <row r="10233" spans="1:17" x14ac:dyDescent="0.25">
      <c r="A10233" t="s">
        <v>27444</v>
      </c>
      <c r="B10233" s="1">
        <v>10938462</v>
      </c>
      <c r="C10233" t="s">
        <v>10</v>
      </c>
      <c r="D10233" t="s">
        <v>22</v>
      </c>
      <c r="E10233" t="s">
        <v>35</v>
      </c>
      <c r="F10233" t="s">
        <v>13</v>
      </c>
      <c r="G10233" s="2">
        <v>399</v>
      </c>
      <c r="H10233" s="2">
        <f>AVERAGEIF(Table1[[#All],[Category]],Table1[[#This Row],[Category]],Table1[[#All],[DiscountOffer]])</f>
        <v>726.0994423791791</v>
      </c>
      <c r="I10233" s="2">
        <v>799</v>
      </c>
      <c r="J10233" s="2">
        <f>IF(Table1[[#This Row],[Ratings]]&gt;4,Table1[[#This Row],[OriginalPrice (in Rs)]],0)</f>
        <v>0</v>
      </c>
      <c r="K10233" s="2">
        <f>Table1[[#This Row],[OriginalPrice (in Rs)]]-Table1[[#This Row],[DiscountOffer]]</f>
        <v>400</v>
      </c>
      <c r="L10233" s="2" t="str">
        <f>IF(Table1[[#This Row],[Discount % (In Rs)]]&gt;50%,"High Discount","Low Discount")</f>
        <v>High Discount</v>
      </c>
      <c r="M10233" s="3">
        <f>Table1[[#This Row],[Discount_Price (In Rs.)]]/Table1[[#This Row],[OriginalPrice (in Rs)]]</f>
        <v>0.50062578222778475</v>
      </c>
      <c r="N10233" s="4">
        <v>3.5</v>
      </c>
      <c r="O10233">
        <v>203</v>
      </c>
      <c r="P10233" t="s">
        <v>37</v>
      </c>
      <c r="Q10233" t="s">
        <v>21778</v>
      </c>
    </row>
    <row r="10234" spans="1:17" x14ac:dyDescent="0.25">
      <c r="A10234" t="s">
        <v>27567</v>
      </c>
      <c r="B10234" s="1">
        <v>1197816</v>
      </c>
      <c r="C10234" t="s">
        <v>318</v>
      </c>
      <c r="D10234" t="s">
        <v>22</v>
      </c>
      <c r="E10234" t="s">
        <v>35</v>
      </c>
      <c r="F10234" t="s">
        <v>13</v>
      </c>
      <c r="G10234" s="2">
        <v>359</v>
      </c>
      <c r="H10234" s="2">
        <f>AVERAGEIF(Table1[[#All],[Category]],Table1[[#This Row],[Category]],Table1[[#All],[DiscountOffer]])</f>
        <v>726.0994423791791</v>
      </c>
      <c r="I10234" s="2">
        <v>599</v>
      </c>
      <c r="J10234" s="2">
        <f>IF(Table1[[#This Row],[Ratings]]&gt;4,Table1[[#This Row],[OriginalPrice (in Rs)]],0)</f>
        <v>599</v>
      </c>
      <c r="K10234" s="2">
        <f>Table1[[#This Row],[OriginalPrice (in Rs)]]-Table1[[#This Row],[DiscountOffer]]</f>
        <v>240</v>
      </c>
      <c r="L10234" s="2" t="str">
        <f>IF(Table1[[#This Row],[Discount % (In Rs)]]&gt;50%,"High Discount","Low Discount")</f>
        <v>Low Discount</v>
      </c>
      <c r="M10234" s="3">
        <f>Table1[[#This Row],[Discount_Price (In Rs.)]]/Table1[[#This Row],[OriginalPrice (in Rs)]]</f>
        <v>0.40066777963272121</v>
      </c>
      <c r="N10234" s="4">
        <v>4.3</v>
      </c>
      <c r="O10234">
        <v>202</v>
      </c>
      <c r="P10234" t="s">
        <v>32</v>
      </c>
      <c r="Q10234" t="s">
        <v>27568</v>
      </c>
    </row>
    <row r="10235" spans="1:17" x14ac:dyDescent="0.25">
      <c r="A10235" t="s">
        <v>27569</v>
      </c>
      <c r="B10235" s="1">
        <v>11242068</v>
      </c>
      <c r="C10235" t="s">
        <v>398</v>
      </c>
      <c r="D10235" t="s">
        <v>22</v>
      </c>
      <c r="E10235" t="s">
        <v>35</v>
      </c>
      <c r="F10235" t="s">
        <v>13</v>
      </c>
      <c r="G10235" s="2">
        <v>319</v>
      </c>
      <c r="H10235" s="2">
        <f>AVERAGEIF(Table1[[#All],[Category]],Table1[[#This Row],[Category]],Table1[[#All],[DiscountOffer]])</f>
        <v>726.0994423791791</v>
      </c>
      <c r="I10235" s="2">
        <v>799</v>
      </c>
      <c r="J10235" s="2">
        <f>IF(Table1[[#This Row],[Ratings]]&gt;4,Table1[[#This Row],[OriginalPrice (in Rs)]],0)</f>
        <v>799</v>
      </c>
      <c r="K10235" s="2">
        <f>Table1[[#This Row],[OriginalPrice (in Rs)]]-Table1[[#This Row],[DiscountOffer]]</f>
        <v>480</v>
      </c>
      <c r="L10235" s="2" t="str">
        <f>IF(Table1[[#This Row],[Discount % (In Rs)]]&gt;50%,"High Discount","Low Discount")</f>
        <v>High Discount</v>
      </c>
      <c r="M10235" s="3">
        <f>Table1[[#This Row],[Discount_Price (In Rs.)]]/Table1[[#This Row],[OriginalPrice (in Rs)]]</f>
        <v>0.60075093867334173</v>
      </c>
      <c r="N10235" s="4">
        <v>4.3</v>
      </c>
      <c r="O10235">
        <v>202</v>
      </c>
      <c r="P10235" t="s">
        <v>32</v>
      </c>
      <c r="Q10235" t="s">
        <v>22699</v>
      </c>
    </row>
    <row r="10236" spans="1:17" x14ac:dyDescent="0.25">
      <c r="A10236" t="s">
        <v>27570</v>
      </c>
      <c r="B10236" s="1">
        <v>13345644</v>
      </c>
      <c r="C10236" t="s">
        <v>39</v>
      </c>
      <c r="D10236" t="s">
        <v>22</v>
      </c>
      <c r="E10236" t="s">
        <v>35</v>
      </c>
      <c r="F10236" t="s">
        <v>13</v>
      </c>
      <c r="G10236" s="2">
        <v>439</v>
      </c>
      <c r="H10236" s="2">
        <f>AVERAGEIF(Table1[[#All],[Category]],Table1[[#This Row],[Category]],Table1[[#All],[DiscountOffer]])</f>
        <v>726.0994423791791</v>
      </c>
      <c r="I10236" s="2">
        <v>799</v>
      </c>
      <c r="J10236" s="2">
        <f>IF(Table1[[#This Row],[Ratings]]&gt;4,Table1[[#This Row],[OriginalPrice (in Rs)]],0)</f>
        <v>0</v>
      </c>
      <c r="K10236" s="2">
        <f>Table1[[#This Row],[OriginalPrice (in Rs)]]-Table1[[#This Row],[DiscountOffer]]</f>
        <v>360</v>
      </c>
      <c r="L10236" s="2" t="str">
        <f>IF(Table1[[#This Row],[Discount % (In Rs)]]&gt;50%,"High Discount","Low Discount")</f>
        <v>Low Discount</v>
      </c>
      <c r="M10236" s="3">
        <f>Table1[[#This Row],[Discount_Price (In Rs.)]]/Table1[[#This Row],[OriginalPrice (in Rs)]]</f>
        <v>0.45056320400500627</v>
      </c>
      <c r="N10236" s="4">
        <v>3.9</v>
      </c>
      <c r="O10236">
        <v>202</v>
      </c>
      <c r="P10236" t="s">
        <v>20</v>
      </c>
      <c r="Q10236" t="s">
        <v>27571</v>
      </c>
    </row>
    <row r="10237" spans="1:17" x14ac:dyDescent="0.25">
      <c r="A10237" t="s">
        <v>27574</v>
      </c>
      <c r="B10237" s="1">
        <v>11533244</v>
      </c>
      <c r="C10237" t="s">
        <v>10</v>
      </c>
      <c r="D10237" t="s">
        <v>22</v>
      </c>
      <c r="E10237" t="s">
        <v>35</v>
      </c>
      <c r="F10237" t="s">
        <v>13</v>
      </c>
      <c r="G10237" s="2">
        <v>359</v>
      </c>
      <c r="H10237" s="2">
        <f>AVERAGEIF(Table1[[#All],[Category]],Table1[[#This Row],[Category]],Table1[[#All],[DiscountOffer]])</f>
        <v>726.0994423791791</v>
      </c>
      <c r="I10237" s="2">
        <v>899</v>
      </c>
      <c r="J10237" s="2">
        <f>IF(Table1[[#This Row],[Ratings]]&gt;4,Table1[[#This Row],[OriginalPrice (in Rs)]],0)</f>
        <v>899</v>
      </c>
      <c r="K10237" s="2">
        <f>Table1[[#This Row],[OriginalPrice (in Rs)]]-Table1[[#This Row],[DiscountOffer]]</f>
        <v>540</v>
      </c>
      <c r="L10237" s="2" t="str">
        <f>IF(Table1[[#This Row],[Discount % (In Rs)]]&gt;50%,"High Discount","Low Discount")</f>
        <v>High Discount</v>
      </c>
      <c r="M10237" s="3">
        <f>Table1[[#This Row],[Discount_Price (In Rs.)]]/Table1[[#This Row],[OriginalPrice (in Rs)]]</f>
        <v>0.60066740823136822</v>
      </c>
      <c r="N10237" s="4">
        <v>4.0999999999999996</v>
      </c>
      <c r="O10237">
        <v>202</v>
      </c>
      <c r="P10237" t="s">
        <v>37</v>
      </c>
      <c r="Q10237" t="s">
        <v>27575</v>
      </c>
    </row>
    <row r="10238" spans="1:17" x14ac:dyDescent="0.25">
      <c r="A10238" t="s">
        <v>27720</v>
      </c>
      <c r="B10238" s="1">
        <v>7744408</v>
      </c>
      <c r="C10238" t="s">
        <v>1119</v>
      </c>
      <c r="D10238" t="s">
        <v>22</v>
      </c>
      <c r="E10238" t="s">
        <v>35</v>
      </c>
      <c r="F10238" t="s">
        <v>13</v>
      </c>
      <c r="G10238" s="2">
        <v>487</v>
      </c>
      <c r="H10238" s="2">
        <f>AVERAGEIF(Table1[[#All],[Category]],Table1[[#This Row],[Category]],Table1[[#All],[DiscountOffer]])</f>
        <v>726.0994423791791</v>
      </c>
      <c r="I10238" s="2">
        <v>1249</v>
      </c>
      <c r="J10238" s="2">
        <f>IF(Table1[[#This Row],[Ratings]]&gt;4,Table1[[#This Row],[OriginalPrice (in Rs)]],0)</f>
        <v>1249</v>
      </c>
      <c r="K10238" s="2">
        <f>Table1[[#This Row],[OriginalPrice (in Rs)]]-Table1[[#This Row],[DiscountOffer]]</f>
        <v>762</v>
      </c>
      <c r="L10238" s="2" t="str">
        <f>IF(Table1[[#This Row],[Discount % (In Rs)]]&gt;50%,"High Discount","Low Discount")</f>
        <v>High Discount</v>
      </c>
      <c r="M10238" s="3">
        <f>Table1[[#This Row],[Discount_Price (In Rs.)]]/Table1[[#This Row],[OriginalPrice (in Rs)]]</f>
        <v>0.61008807045636504</v>
      </c>
      <c r="N10238" s="4">
        <v>4.3</v>
      </c>
      <c r="O10238">
        <v>201</v>
      </c>
      <c r="P10238" t="s">
        <v>20</v>
      </c>
      <c r="Q10238" t="s">
        <v>27721</v>
      </c>
    </row>
    <row r="10239" spans="1:17" x14ac:dyDescent="0.25">
      <c r="A10239" t="s">
        <v>27728</v>
      </c>
      <c r="B10239" s="1">
        <v>10938578</v>
      </c>
      <c r="C10239" t="s">
        <v>10</v>
      </c>
      <c r="D10239" t="s">
        <v>22</v>
      </c>
      <c r="E10239" t="s">
        <v>35</v>
      </c>
      <c r="F10239" t="s">
        <v>13</v>
      </c>
      <c r="G10239" s="2">
        <v>549</v>
      </c>
      <c r="H10239" s="2">
        <f>AVERAGEIF(Table1[[#All],[Category]],Table1[[#This Row],[Category]],Table1[[#All],[DiscountOffer]])</f>
        <v>726.0994423791791</v>
      </c>
      <c r="I10239" s="2">
        <v>999</v>
      </c>
      <c r="J10239" s="2">
        <f>IF(Table1[[#This Row],[Ratings]]&gt;4,Table1[[#This Row],[OriginalPrice (in Rs)]],0)</f>
        <v>999</v>
      </c>
      <c r="K10239" s="2">
        <f>Table1[[#This Row],[OriginalPrice (in Rs)]]-Table1[[#This Row],[DiscountOffer]]</f>
        <v>450</v>
      </c>
      <c r="L10239" s="2" t="str">
        <f>IF(Table1[[#This Row],[Discount % (In Rs)]]&gt;50%,"High Discount","Low Discount")</f>
        <v>Low Discount</v>
      </c>
      <c r="M10239" s="3">
        <f>Table1[[#This Row],[Discount_Price (In Rs.)]]/Table1[[#This Row],[OriginalPrice (in Rs)]]</f>
        <v>0.45045045045045046</v>
      </c>
      <c r="N10239" s="4">
        <v>4.4000000000000004</v>
      </c>
      <c r="O10239">
        <v>201</v>
      </c>
      <c r="P10239" t="s">
        <v>20</v>
      </c>
      <c r="Q10239" t="s">
        <v>27729</v>
      </c>
    </row>
    <row r="10240" spans="1:17" x14ac:dyDescent="0.25">
      <c r="A10240" t="s">
        <v>27730</v>
      </c>
      <c r="B10240" s="1">
        <v>11544752</v>
      </c>
      <c r="C10240" t="s">
        <v>10</v>
      </c>
      <c r="D10240" t="s">
        <v>22</v>
      </c>
      <c r="E10240" t="s">
        <v>35</v>
      </c>
      <c r="F10240" t="s">
        <v>13</v>
      </c>
      <c r="G10240" s="2">
        <v>499</v>
      </c>
      <c r="H10240" s="2">
        <f>AVERAGEIF(Table1[[#All],[Category]],Table1[[#This Row],[Category]],Table1[[#All],[DiscountOffer]])</f>
        <v>726.0994423791791</v>
      </c>
      <c r="I10240" s="2">
        <v>999</v>
      </c>
      <c r="J10240" s="2">
        <f>IF(Table1[[#This Row],[Ratings]]&gt;4,Table1[[#This Row],[OriginalPrice (in Rs)]],0)</f>
        <v>999</v>
      </c>
      <c r="K10240" s="2">
        <f>Table1[[#This Row],[OriginalPrice (in Rs)]]-Table1[[#This Row],[DiscountOffer]]</f>
        <v>500</v>
      </c>
      <c r="L10240" s="2" t="str">
        <f>IF(Table1[[#This Row],[Discount % (In Rs)]]&gt;50%,"High Discount","Low Discount")</f>
        <v>High Discount</v>
      </c>
      <c r="M10240" s="3">
        <f>Table1[[#This Row],[Discount_Price (In Rs.)]]/Table1[[#This Row],[OriginalPrice (in Rs)]]</f>
        <v>0.50050050050050054</v>
      </c>
      <c r="N10240" s="4">
        <v>4.2</v>
      </c>
      <c r="O10240">
        <v>201</v>
      </c>
      <c r="P10240" t="s">
        <v>37</v>
      </c>
      <c r="Q10240" t="s">
        <v>27731</v>
      </c>
    </row>
    <row r="10241" spans="1:17" x14ac:dyDescent="0.25">
      <c r="A10241" t="s">
        <v>27839</v>
      </c>
      <c r="B10241" s="1">
        <v>13674580</v>
      </c>
      <c r="C10241" t="s">
        <v>146</v>
      </c>
      <c r="D10241" t="s">
        <v>22</v>
      </c>
      <c r="E10241" t="s">
        <v>35</v>
      </c>
      <c r="F10241" t="s">
        <v>13</v>
      </c>
      <c r="G10241" s="2">
        <v>769</v>
      </c>
      <c r="H10241" s="2">
        <f>AVERAGEIF(Table1[[#All],[Category]],Table1[[#This Row],[Category]],Table1[[#All],[DiscountOffer]])</f>
        <v>726.0994423791791</v>
      </c>
      <c r="I10241" s="2">
        <v>1399</v>
      </c>
      <c r="J10241" s="2">
        <f>IF(Table1[[#This Row],[Ratings]]&gt;4,Table1[[#This Row],[OriginalPrice (in Rs)]],0)</f>
        <v>1399</v>
      </c>
      <c r="K10241" s="2">
        <f>Table1[[#This Row],[OriginalPrice (in Rs)]]-Table1[[#This Row],[DiscountOffer]]</f>
        <v>630</v>
      </c>
      <c r="L10241" s="2" t="str">
        <f>IF(Table1[[#This Row],[Discount % (In Rs)]]&gt;50%,"High Discount","Low Discount")</f>
        <v>Low Discount</v>
      </c>
      <c r="M10241" s="3">
        <f>Table1[[#This Row],[Discount_Price (In Rs.)]]/Table1[[#This Row],[OriginalPrice (in Rs)]]</f>
        <v>0.45032165832737669</v>
      </c>
      <c r="N10241" s="4">
        <v>4.5</v>
      </c>
      <c r="O10241">
        <v>200</v>
      </c>
      <c r="P10241" t="s">
        <v>32</v>
      </c>
      <c r="Q10241" t="s">
        <v>27840</v>
      </c>
    </row>
    <row r="10242" spans="1:17" x14ac:dyDescent="0.25">
      <c r="A10242" t="s">
        <v>27841</v>
      </c>
      <c r="B10242" s="1">
        <v>14305924</v>
      </c>
      <c r="C10242" t="s">
        <v>12697</v>
      </c>
      <c r="D10242" t="s">
        <v>22</v>
      </c>
      <c r="E10242" t="s">
        <v>35</v>
      </c>
      <c r="F10242" t="s">
        <v>13</v>
      </c>
      <c r="G10242" s="2">
        <v>1002</v>
      </c>
      <c r="H10242" s="2">
        <f>AVERAGEIF(Table1[[#All],[Category]],Table1[[#This Row],[Category]],Table1[[#All],[DiscountOffer]])</f>
        <v>726.0994423791791</v>
      </c>
      <c r="I10242" s="2">
        <v>1699</v>
      </c>
      <c r="J10242" s="2">
        <f>IF(Table1[[#This Row],[Ratings]]&gt;4,Table1[[#This Row],[OriginalPrice (in Rs)]],0)</f>
        <v>1699</v>
      </c>
      <c r="K10242" s="2">
        <f>Table1[[#This Row],[OriginalPrice (in Rs)]]-Table1[[#This Row],[DiscountOffer]]</f>
        <v>697</v>
      </c>
      <c r="L10242" s="2" t="str">
        <f>IF(Table1[[#This Row],[Discount % (In Rs)]]&gt;50%,"High Discount","Low Discount")</f>
        <v>Low Discount</v>
      </c>
      <c r="M10242" s="3">
        <f>Table1[[#This Row],[Discount_Price (In Rs.)]]/Table1[[#This Row],[OriginalPrice (in Rs)]]</f>
        <v>0.41024131842260153</v>
      </c>
      <c r="N10242" s="4">
        <v>4.5</v>
      </c>
      <c r="O10242">
        <v>200</v>
      </c>
      <c r="P10242" t="s">
        <v>209</v>
      </c>
      <c r="Q10242" t="s">
        <v>27842</v>
      </c>
    </row>
    <row r="10243" spans="1:17" x14ac:dyDescent="0.25">
      <c r="A10243" t="s">
        <v>27961</v>
      </c>
      <c r="B10243" s="1">
        <v>13994350</v>
      </c>
      <c r="C10243" t="s">
        <v>4262</v>
      </c>
      <c r="D10243" t="s">
        <v>22</v>
      </c>
      <c r="E10243" t="s">
        <v>35</v>
      </c>
      <c r="F10243" t="s">
        <v>13</v>
      </c>
      <c r="G10243" s="2">
        <v>519</v>
      </c>
      <c r="H10243" s="2">
        <f>AVERAGEIF(Table1[[#All],[Category]],Table1[[#This Row],[Category]],Table1[[#All],[DiscountOffer]])</f>
        <v>726.0994423791791</v>
      </c>
      <c r="I10243" s="2">
        <v>1299</v>
      </c>
      <c r="J10243" s="2">
        <f>IF(Table1[[#This Row],[Ratings]]&gt;4,Table1[[#This Row],[OriginalPrice (in Rs)]],0)</f>
        <v>1299</v>
      </c>
      <c r="K10243" s="2">
        <f>Table1[[#This Row],[OriginalPrice (in Rs)]]-Table1[[#This Row],[DiscountOffer]]</f>
        <v>780</v>
      </c>
      <c r="L10243" s="2" t="str">
        <f>IF(Table1[[#This Row],[Discount % (In Rs)]]&gt;50%,"High Discount","Low Discount")</f>
        <v>High Discount</v>
      </c>
      <c r="M10243" s="3">
        <f>Table1[[#This Row],[Discount_Price (In Rs.)]]/Table1[[#This Row],[OriginalPrice (in Rs)]]</f>
        <v>0.60046189376443415</v>
      </c>
      <c r="N10243" s="4">
        <v>4.2</v>
      </c>
      <c r="O10243">
        <v>199</v>
      </c>
      <c r="P10243" t="s">
        <v>32</v>
      </c>
      <c r="Q10243" t="s">
        <v>27962</v>
      </c>
    </row>
    <row r="10244" spans="1:17" x14ac:dyDescent="0.25">
      <c r="A10244" t="s">
        <v>27978</v>
      </c>
      <c r="B10244" s="1">
        <v>10938398</v>
      </c>
      <c r="C10244" t="s">
        <v>10</v>
      </c>
      <c r="D10244" t="s">
        <v>22</v>
      </c>
      <c r="E10244" t="s">
        <v>35</v>
      </c>
      <c r="F10244" t="s">
        <v>13</v>
      </c>
      <c r="G10244" s="2">
        <v>349</v>
      </c>
      <c r="H10244" s="2">
        <f>AVERAGEIF(Table1[[#All],[Category]],Table1[[#This Row],[Category]],Table1[[#All],[DiscountOffer]])</f>
        <v>726.0994423791791</v>
      </c>
      <c r="I10244" s="2">
        <v>699</v>
      </c>
      <c r="J10244" s="2">
        <f>IF(Table1[[#This Row],[Ratings]]&gt;4,Table1[[#This Row],[OriginalPrice (in Rs)]],0)</f>
        <v>699</v>
      </c>
      <c r="K10244" s="2">
        <f>Table1[[#This Row],[OriginalPrice (in Rs)]]-Table1[[#This Row],[DiscountOffer]]</f>
        <v>350</v>
      </c>
      <c r="L10244" s="2" t="str">
        <f>IF(Table1[[#This Row],[Discount % (In Rs)]]&gt;50%,"High Discount","Low Discount")</f>
        <v>High Discount</v>
      </c>
      <c r="M10244" s="3">
        <f>Table1[[#This Row],[Discount_Price (In Rs.)]]/Table1[[#This Row],[OriginalPrice (in Rs)]]</f>
        <v>0.50071530758226035</v>
      </c>
      <c r="N10244" s="4">
        <v>4.3</v>
      </c>
      <c r="O10244">
        <v>199</v>
      </c>
      <c r="P10244" t="s">
        <v>37</v>
      </c>
      <c r="Q10244" t="s">
        <v>27979</v>
      </c>
    </row>
    <row r="10245" spans="1:17" x14ac:dyDescent="0.25">
      <c r="A10245" t="s">
        <v>27980</v>
      </c>
      <c r="B10245" s="1">
        <v>11368352</v>
      </c>
      <c r="C10245" t="s">
        <v>2708</v>
      </c>
      <c r="D10245" t="s">
        <v>22</v>
      </c>
      <c r="E10245" t="s">
        <v>35</v>
      </c>
      <c r="F10245" t="s">
        <v>13</v>
      </c>
      <c r="G10245" s="2">
        <v>726.09944237918216</v>
      </c>
      <c r="H10245" s="2">
        <f>AVERAGEIF(Table1[[#All],[Category]],Table1[[#This Row],[Category]],Table1[[#All],[DiscountOffer]])</f>
        <v>726.0994423791791</v>
      </c>
      <c r="I10245" s="2">
        <v>799</v>
      </c>
      <c r="J10245" s="2">
        <f>IF(Table1[[#This Row],[Ratings]]&gt;4,Table1[[#This Row],[OriginalPrice (in Rs)]],0)</f>
        <v>799</v>
      </c>
      <c r="K10245" s="2">
        <f>Table1[[#This Row],[OriginalPrice (in Rs)]]-Table1[[#This Row],[DiscountOffer]]</f>
        <v>72.900557620817835</v>
      </c>
      <c r="L10245" s="2" t="str">
        <f>IF(Table1[[#This Row],[Discount % (In Rs)]]&gt;50%,"High Discount","Low Discount")</f>
        <v>Low Discount</v>
      </c>
      <c r="M10245" s="3">
        <f>Table1[[#This Row],[Discount_Price (In Rs.)]]/Table1[[#This Row],[OriginalPrice (in Rs)]]</f>
        <v>9.1239746709409056E-2</v>
      </c>
      <c r="N10245" s="4">
        <v>4.2</v>
      </c>
      <c r="O10245">
        <v>199</v>
      </c>
      <c r="P10245" t="s">
        <v>32</v>
      </c>
      <c r="Q10245" t="s">
        <v>27981</v>
      </c>
    </row>
    <row r="10246" spans="1:17" x14ac:dyDescent="0.25">
      <c r="A10246" t="s">
        <v>28090</v>
      </c>
      <c r="B10246" s="1">
        <v>11900284</v>
      </c>
      <c r="C10246" t="s">
        <v>318</v>
      </c>
      <c r="D10246" t="s">
        <v>22</v>
      </c>
      <c r="E10246" t="s">
        <v>35</v>
      </c>
      <c r="F10246" t="s">
        <v>13</v>
      </c>
      <c r="G10246" s="2">
        <v>479</v>
      </c>
      <c r="H10246" s="2">
        <f>AVERAGEIF(Table1[[#All],[Category]],Table1[[#This Row],[Category]],Table1[[#All],[DiscountOffer]])</f>
        <v>726.0994423791791</v>
      </c>
      <c r="I10246" s="2">
        <v>1199</v>
      </c>
      <c r="J10246" s="2">
        <f>IF(Table1[[#This Row],[Ratings]]&gt;4,Table1[[#This Row],[OriginalPrice (in Rs)]],0)</f>
        <v>0</v>
      </c>
      <c r="K10246" s="2">
        <f>Table1[[#This Row],[OriginalPrice (in Rs)]]-Table1[[#This Row],[DiscountOffer]]</f>
        <v>720</v>
      </c>
      <c r="L10246" s="2" t="str">
        <f>IF(Table1[[#This Row],[Discount % (In Rs)]]&gt;50%,"High Discount","Low Discount")</f>
        <v>High Discount</v>
      </c>
      <c r="M10246" s="3">
        <f>Table1[[#This Row],[Discount_Price (In Rs.)]]/Table1[[#This Row],[OriginalPrice (in Rs)]]</f>
        <v>0.60050041701417844</v>
      </c>
      <c r="N10246" s="4">
        <v>3.9</v>
      </c>
      <c r="O10246">
        <v>198</v>
      </c>
      <c r="P10246" t="s">
        <v>32</v>
      </c>
      <c r="Q10246" t="s">
        <v>28091</v>
      </c>
    </row>
    <row r="10247" spans="1:17" x14ac:dyDescent="0.25">
      <c r="A10247" t="s">
        <v>28233</v>
      </c>
      <c r="B10247" s="1">
        <v>2372767</v>
      </c>
      <c r="C10247" t="s">
        <v>791</v>
      </c>
      <c r="D10247" t="s">
        <v>22</v>
      </c>
      <c r="E10247" t="s">
        <v>35</v>
      </c>
      <c r="F10247" t="s">
        <v>13</v>
      </c>
      <c r="G10247" s="2">
        <v>494</v>
      </c>
      <c r="H10247" s="2">
        <f>AVERAGEIF(Table1[[#All],[Category]],Table1[[#This Row],[Category]],Table1[[#All],[DiscountOffer]])</f>
        <v>726.0994423791791</v>
      </c>
      <c r="I10247" s="2">
        <v>1099</v>
      </c>
      <c r="J10247" s="2">
        <f>IF(Table1[[#This Row],[Ratings]]&gt;4,Table1[[#This Row],[OriginalPrice (in Rs)]],0)</f>
        <v>1099</v>
      </c>
      <c r="K10247" s="2">
        <f>Table1[[#This Row],[OriginalPrice (in Rs)]]-Table1[[#This Row],[DiscountOffer]]</f>
        <v>605</v>
      </c>
      <c r="L10247" s="2" t="str">
        <f>IF(Table1[[#This Row],[Discount % (In Rs)]]&gt;50%,"High Discount","Low Discount")</f>
        <v>High Discount</v>
      </c>
      <c r="M10247" s="3">
        <f>Table1[[#This Row],[Discount_Price (In Rs.)]]/Table1[[#This Row],[OriginalPrice (in Rs)]]</f>
        <v>0.55050045495905364</v>
      </c>
      <c r="N10247" s="4">
        <v>4.0999999999999996</v>
      </c>
      <c r="O10247">
        <v>197</v>
      </c>
      <c r="P10247" t="s">
        <v>32</v>
      </c>
      <c r="Q10247" t="s">
        <v>28234</v>
      </c>
    </row>
    <row r="10248" spans="1:17" x14ac:dyDescent="0.25">
      <c r="A10248" t="s">
        <v>28235</v>
      </c>
      <c r="B10248" s="1">
        <v>10987564</v>
      </c>
      <c r="C10248" t="s">
        <v>7580</v>
      </c>
      <c r="D10248" t="s">
        <v>22</v>
      </c>
      <c r="E10248" t="s">
        <v>35</v>
      </c>
      <c r="F10248" t="s">
        <v>13</v>
      </c>
      <c r="G10248" s="2">
        <v>839</v>
      </c>
      <c r="H10248" s="2">
        <f>AVERAGEIF(Table1[[#All],[Category]],Table1[[#This Row],[Category]],Table1[[#All],[DiscountOffer]])</f>
        <v>726.0994423791791</v>
      </c>
      <c r="I10248" s="2">
        <v>1199</v>
      </c>
      <c r="J10248" s="2">
        <f>IF(Table1[[#This Row],[Ratings]]&gt;4,Table1[[#This Row],[OriginalPrice (in Rs)]],0)</f>
        <v>1199</v>
      </c>
      <c r="K10248" s="2">
        <f>Table1[[#This Row],[OriginalPrice (in Rs)]]-Table1[[#This Row],[DiscountOffer]]</f>
        <v>360</v>
      </c>
      <c r="L10248" s="2" t="str">
        <f>IF(Table1[[#This Row],[Discount % (In Rs)]]&gt;50%,"High Discount","Low Discount")</f>
        <v>Low Discount</v>
      </c>
      <c r="M10248" s="3">
        <f>Table1[[#This Row],[Discount_Price (In Rs.)]]/Table1[[#This Row],[OriginalPrice (in Rs)]]</f>
        <v>0.30025020850708922</v>
      </c>
      <c r="N10248" s="4">
        <v>4.3</v>
      </c>
      <c r="O10248">
        <v>197</v>
      </c>
      <c r="P10248" t="s">
        <v>209</v>
      </c>
      <c r="Q10248" t="s">
        <v>28236</v>
      </c>
    </row>
    <row r="10249" spans="1:17" x14ac:dyDescent="0.25">
      <c r="A10249" t="s">
        <v>28242</v>
      </c>
      <c r="B10249" s="1">
        <v>11487342</v>
      </c>
      <c r="C10249" t="s">
        <v>23099</v>
      </c>
      <c r="D10249" t="s">
        <v>22</v>
      </c>
      <c r="E10249" t="s">
        <v>35</v>
      </c>
      <c r="F10249" t="s">
        <v>13</v>
      </c>
      <c r="G10249" s="2">
        <v>1299</v>
      </c>
      <c r="H10249" s="2">
        <f>AVERAGEIF(Table1[[#All],[Category]],Table1[[#This Row],[Category]],Table1[[#All],[DiscountOffer]])</f>
        <v>726.0994423791791</v>
      </c>
      <c r="I10249" s="2">
        <v>2599</v>
      </c>
      <c r="J10249" s="2">
        <f>IF(Table1[[#This Row],[Ratings]]&gt;4,Table1[[#This Row],[OriginalPrice (in Rs)]],0)</f>
        <v>2599</v>
      </c>
      <c r="K10249" s="2">
        <f>Table1[[#This Row],[OriginalPrice (in Rs)]]-Table1[[#This Row],[DiscountOffer]]</f>
        <v>1300</v>
      </c>
      <c r="L10249" s="2" t="str">
        <f>IF(Table1[[#This Row],[Discount % (In Rs)]]&gt;50%,"High Discount","Low Discount")</f>
        <v>High Discount</v>
      </c>
      <c r="M10249" s="3">
        <f>Table1[[#This Row],[Discount_Price (In Rs.)]]/Table1[[#This Row],[OriginalPrice (in Rs)]]</f>
        <v>0.50019238168526359</v>
      </c>
      <c r="N10249" s="4">
        <v>4.5</v>
      </c>
      <c r="O10249">
        <v>197</v>
      </c>
      <c r="P10249" t="s">
        <v>32</v>
      </c>
      <c r="Q10249" t="s">
        <v>28243</v>
      </c>
    </row>
    <row r="10250" spans="1:17" x14ac:dyDescent="0.25">
      <c r="A10250" t="s">
        <v>28248</v>
      </c>
      <c r="B10250" s="1">
        <v>11368350</v>
      </c>
      <c r="C10250" t="s">
        <v>2708</v>
      </c>
      <c r="D10250" t="s">
        <v>22</v>
      </c>
      <c r="E10250" t="s">
        <v>35</v>
      </c>
      <c r="F10250" t="s">
        <v>13</v>
      </c>
      <c r="G10250" s="2">
        <v>726.09944237918216</v>
      </c>
      <c r="H10250" s="2">
        <f>AVERAGEIF(Table1[[#All],[Category]],Table1[[#This Row],[Category]],Table1[[#All],[DiscountOffer]])</f>
        <v>726.0994423791791</v>
      </c>
      <c r="I10250" s="2">
        <v>799</v>
      </c>
      <c r="J10250" s="2">
        <f>IF(Table1[[#This Row],[Ratings]]&gt;4,Table1[[#This Row],[OriginalPrice (in Rs)]],0)</f>
        <v>799</v>
      </c>
      <c r="K10250" s="2">
        <f>Table1[[#This Row],[OriginalPrice (in Rs)]]-Table1[[#This Row],[DiscountOffer]]</f>
        <v>72.900557620817835</v>
      </c>
      <c r="L10250" s="2" t="str">
        <f>IF(Table1[[#This Row],[Discount % (In Rs)]]&gt;50%,"High Discount","Low Discount")</f>
        <v>Low Discount</v>
      </c>
      <c r="M10250" s="3">
        <f>Table1[[#This Row],[Discount_Price (In Rs.)]]/Table1[[#This Row],[OriginalPrice (in Rs)]]</f>
        <v>9.1239746709409056E-2</v>
      </c>
      <c r="N10250" s="4">
        <v>4.2</v>
      </c>
      <c r="O10250">
        <v>197</v>
      </c>
      <c r="P10250" t="s">
        <v>32</v>
      </c>
      <c r="Q10250" t="s">
        <v>28249</v>
      </c>
    </row>
    <row r="10251" spans="1:17" x14ac:dyDescent="0.25">
      <c r="A10251" t="s">
        <v>28250</v>
      </c>
      <c r="B10251" s="1">
        <v>13343836</v>
      </c>
      <c r="C10251" t="s">
        <v>39</v>
      </c>
      <c r="D10251" t="s">
        <v>22</v>
      </c>
      <c r="E10251" t="s">
        <v>35</v>
      </c>
      <c r="F10251" t="s">
        <v>13</v>
      </c>
      <c r="G10251" s="2">
        <v>319</v>
      </c>
      <c r="H10251" s="2">
        <f>AVERAGEIF(Table1[[#All],[Category]],Table1[[#This Row],[Category]],Table1[[#All],[DiscountOffer]])</f>
        <v>726.0994423791791</v>
      </c>
      <c r="I10251" s="2">
        <v>799</v>
      </c>
      <c r="J10251" s="2">
        <f>IF(Table1[[#This Row],[Ratings]]&gt;4,Table1[[#This Row],[OriginalPrice (in Rs)]],0)</f>
        <v>799</v>
      </c>
      <c r="K10251" s="2">
        <f>Table1[[#This Row],[OriginalPrice (in Rs)]]-Table1[[#This Row],[DiscountOffer]]</f>
        <v>480</v>
      </c>
      <c r="L10251" s="2" t="str">
        <f>IF(Table1[[#This Row],[Discount % (In Rs)]]&gt;50%,"High Discount","Low Discount")</f>
        <v>High Discount</v>
      </c>
      <c r="M10251" s="3">
        <f>Table1[[#This Row],[Discount_Price (In Rs.)]]/Table1[[#This Row],[OriginalPrice (in Rs)]]</f>
        <v>0.60075093867334173</v>
      </c>
      <c r="N10251" s="4">
        <v>4.0999999999999996</v>
      </c>
      <c r="O10251">
        <v>197</v>
      </c>
      <c r="P10251" t="s">
        <v>20</v>
      </c>
      <c r="Q10251" t="s">
        <v>28251</v>
      </c>
    </row>
    <row r="10252" spans="1:17" x14ac:dyDescent="0.25">
      <c r="A10252" t="s">
        <v>28390</v>
      </c>
      <c r="B10252" s="1">
        <v>1966055</v>
      </c>
      <c r="C10252" t="s">
        <v>4439</v>
      </c>
      <c r="D10252" t="s">
        <v>22</v>
      </c>
      <c r="E10252" t="s">
        <v>35</v>
      </c>
      <c r="F10252" t="s">
        <v>13</v>
      </c>
      <c r="G10252" s="2">
        <v>599</v>
      </c>
      <c r="H10252" s="2">
        <f>AVERAGEIF(Table1[[#All],[Category]],Table1[[#This Row],[Category]],Table1[[#All],[DiscountOffer]])</f>
        <v>726.0994423791791</v>
      </c>
      <c r="I10252" s="2">
        <v>1499</v>
      </c>
      <c r="J10252" s="2">
        <f>IF(Table1[[#This Row],[Ratings]]&gt;4,Table1[[#This Row],[OriginalPrice (in Rs)]],0)</f>
        <v>0</v>
      </c>
      <c r="K10252" s="2">
        <f>Table1[[#This Row],[OriginalPrice (in Rs)]]-Table1[[#This Row],[DiscountOffer]]</f>
        <v>900</v>
      </c>
      <c r="L10252" s="2" t="str">
        <f>IF(Table1[[#This Row],[Discount % (In Rs)]]&gt;50%,"High Discount","Low Discount")</f>
        <v>High Discount</v>
      </c>
      <c r="M10252" s="3">
        <f>Table1[[#This Row],[Discount_Price (In Rs.)]]/Table1[[#This Row],[OriginalPrice (in Rs)]]</f>
        <v>0.60040026684456305</v>
      </c>
      <c r="N10252" s="4">
        <v>3.9</v>
      </c>
      <c r="O10252">
        <v>196</v>
      </c>
      <c r="P10252" t="s">
        <v>32</v>
      </c>
      <c r="Q10252" t="s">
        <v>17891</v>
      </c>
    </row>
    <row r="10253" spans="1:17" x14ac:dyDescent="0.25">
      <c r="A10253" t="s">
        <v>28395</v>
      </c>
      <c r="B10253" s="1">
        <v>13711852</v>
      </c>
      <c r="C10253" t="s">
        <v>745</v>
      </c>
      <c r="D10253" t="s">
        <v>22</v>
      </c>
      <c r="E10253" t="s">
        <v>35</v>
      </c>
      <c r="F10253" t="s">
        <v>13</v>
      </c>
      <c r="G10253" s="2">
        <v>1234</v>
      </c>
      <c r="H10253" s="2">
        <f>AVERAGEIF(Table1[[#All],[Category]],Table1[[#This Row],[Category]],Table1[[#All],[DiscountOffer]])</f>
        <v>726.0994423791791</v>
      </c>
      <c r="I10253" s="2">
        <v>1899</v>
      </c>
      <c r="J10253" s="2">
        <f>IF(Table1[[#This Row],[Ratings]]&gt;4,Table1[[#This Row],[OriginalPrice (in Rs)]],0)</f>
        <v>0</v>
      </c>
      <c r="K10253" s="2">
        <f>Table1[[#This Row],[OriginalPrice (in Rs)]]-Table1[[#This Row],[DiscountOffer]]</f>
        <v>665</v>
      </c>
      <c r="L10253" s="2" t="str">
        <f>IF(Table1[[#This Row],[Discount % (In Rs)]]&gt;50%,"High Discount","Low Discount")</f>
        <v>Low Discount</v>
      </c>
      <c r="M10253" s="3">
        <f>Table1[[#This Row],[Discount_Price (In Rs.)]]/Table1[[#This Row],[OriginalPrice (in Rs)]]</f>
        <v>0.35018430753027907</v>
      </c>
      <c r="N10253" s="4">
        <v>3.9</v>
      </c>
      <c r="O10253">
        <v>196</v>
      </c>
      <c r="P10253" t="s">
        <v>209</v>
      </c>
      <c r="Q10253" t="s">
        <v>28396</v>
      </c>
    </row>
    <row r="10254" spans="1:17" x14ac:dyDescent="0.25">
      <c r="A10254" t="s">
        <v>28403</v>
      </c>
      <c r="B10254" s="1">
        <v>11037530</v>
      </c>
      <c r="C10254" t="s">
        <v>318</v>
      </c>
      <c r="D10254" t="s">
        <v>22</v>
      </c>
      <c r="E10254" t="s">
        <v>35</v>
      </c>
      <c r="F10254" t="s">
        <v>13</v>
      </c>
      <c r="G10254" s="2">
        <v>359</v>
      </c>
      <c r="H10254" s="2">
        <f>AVERAGEIF(Table1[[#All],[Category]],Table1[[#This Row],[Category]],Table1[[#All],[DiscountOffer]])</f>
        <v>726.0994423791791</v>
      </c>
      <c r="I10254" s="2">
        <v>799</v>
      </c>
      <c r="J10254" s="2">
        <f>IF(Table1[[#This Row],[Ratings]]&gt;4,Table1[[#This Row],[OriginalPrice (in Rs)]],0)</f>
        <v>799</v>
      </c>
      <c r="K10254" s="2">
        <f>Table1[[#This Row],[OriginalPrice (in Rs)]]-Table1[[#This Row],[DiscountOffer]]</f>
        <v>440</v>
      </c>
      <c r="L10254" s="2" t="str">
        <f>IF(Table1[[#This Row],[Discount % (In Rs)]]&gt;50%,"High Discount","Low Discount")</f>
        <v>High Discount</v>
      </c>
      <c r="M10254" s="3">
        <f>Table1[[#This Row],[Discount_Price (In Rs.)]]/Table1[[#This Row],[OriginalPrice (in Rs)]]</f>
        <v>0.55068836045056324</v>
      </c>
      <c r="N10254" s="4">
        <v>4.4000000000000004</v>
      </c>
      <c r="O10254">
        <v>196</v>
      </c>
      <c r="P10254" t="s">
        <v>32</v>
      </c>
      <c r="Q10254" t="s">
        <v>28404</v>
      </c>
    </row>
    <row r="10255" spans="1:17" x14ac:dyDescent="0.25">
      <c r="A10255" t="s">
        <v>28405</v>
      </c>
      <c r="B10255" s="1">
        <v>10017011</v>
      </c>
      <c r="C10255" t="s">
        <v>388</v>
      </c>
      <c r="D10255" t="s">
        <v>22</v>
      </c>
      <c r="E10255" t="s">
        <v>35</v>
      </c>
      <c r="F10255" t="s">
        <v>13</v>
      </c>
      <c r="G10255" s="2">
        <v>449</v>
      </c>
      <c r="H10255" s="2">
        <f>AVERAGEIF(Table1[[#All],[Category]],Table1[[#This Row],[Category]],Table1[[#All],[DiscountOffer]])</f>
        <v>726.0994423791791</v>
      </c>
      <c r="I10255" s="2">
        <v>899</v>
      </c>
      <c r="J10255" s="2">
        <f>IF(Table1[[#This Row],[Ratings]]&gt;4,Table1[[#This Row],[OriginalPrice (in Rs)]],0)</f>
        <v>0</v>
      </c>
      <c r="K10255" s="2">
        <f>Table1[[#This Row],[OriginalPrice (in Rs)]]-Table1[[#This Row],[DiscountOffer]]</f>
        <v>450</v>
      </c>
      <c r="L10255" s="2" t="str">
        <f>IF(Table1[[#This Row],[Discount % (In Rs)]]&gt;50%,"High Discount","Low Discount")</f>
        <v>High Discount</v>
      </c>
      <c r="M10255" s="3">
        <f>Table1[[#This Row],[Discount_Price (In Rs.)]]/Table1[[#This Row],[OriginalPrice (in Rs)]]</f>
        <v>0.50055617352614012</v>
      </c>
      <c r="N10255" s="4">
        <v>3.7</v>
      </c>
      <c r="O10255">
        <v>196</v>
      </c>
      <c r="P10255" t="s">
        <v>20</v>
      </c>
      <c r="Q10255" t="s">
        <v>28406</v>
      </c>
    </row>
    <row r="10256" spans="1:17" x14ac:dyDescent="0.25">
      <c r="A10256" t="s">
        <v>28407</v>
      </c>
      <c r="B10256" s="1">
        <v>10941184</v>
      </c>
      <c r="C10256" t="s">
        <v>10</v>
      </c>
      <c r="D10256" t="s">
        <v>22</v>
      </c>
      <c r="E10256" t="s">
        <v>35</v>
      </c>
      <c r="F10256" t="s">
        <v>13</v>
      </c>
      <c r="G10256" s="2">
        <v>449</v>
      </c>
      <c r="H10256" s="2">
        <f>AVERAGEIF(Table1[[#All],[Category]],Table1[[#This Row],[Category]],Table1[[#All],[DiscountOffer]])</f>
        <v>726.0994423791791</v>
      </c>
      <c r="I10256" s="2">
        <v>899</v>
      </c>
      <c r="J10256" s="2">
        <f>IF(Table1[[#This Row],[Ratings]]&gt;4,Table1[[#This Row],[OriginalPrice (in Rs)]],0)</f>
        <v>899</v>
      </c>
      <c r="K10256" s="2">
        <f>Table1[[#This Row],[OriginalPrice (in Rs)]]-Table1[[#This Row],[DiscountOffer]]</f>
        <v>450</v>
      </c>
      <c r="L10256" s="2" t="str">
        <f>IF(Table1[[#This Row],[Discount % (In Rs)]]&gt;50%,"High Discount","Low Discount")</f>
        <v>High Discount</v>
      </c>
      <c r="M10256" s="3">
        <f>Table1[[#This Row],[Discount_Price (In Rs.)]]/Table1[[#This Row],[OriginalPrice (in Rs)]]</f>
        <v>0.50055617352614012</v>
      </c>
      <c r="N10256" s="4">
        <v>4.2</v>
      </c>
      <c r="O10256">
        <v>196</v>
      </c>
      <c r="P10256" t="s">
        <v>37</v>
      </c>
      <c r="Q10256" t="s">
        <v>28408</v>
      </c>
    </row>
    <row r="10257" spans="1:17" x14ac:dyDescent="0.25">
      <c r="A10257" t="s">
        <v>28500</v>
      </c>
      <c r="B10257" s="1">
        <v>15651626</v>
      </c>
      <c r="C10257" t="s">
        <v>1441</v>
      </c>
      <c r="D10257" t="s">
        <v>22</v>
      </c>
      <c r="E10257" t="s">
        <v>35</v>
      </c>
      <c r="F10257" t="s">
        <v>13</v>
      </c>
      <c r="G10257" s="2">
        <v>494</v>
      </c>
      <c r="H10257" s="2">
        <f>AVERAGEIF(Table1[[#All],[Category]],Table1[[#This Row],[Category]],Table1[[#All],[DiscountOffer]])</f>
        <v>726.0994423791791</v>
      </c>
      <c r="I10257" s="2">
        <v>1099</v>
      </c>
      <c r="J10257" s="2">
        <f>IF(Table1[[#This Row],[Ratings]]&gt;4,Table1[[#This Row],[OriginalPrice (in Rs)]],0)</f>
        <v>1099</v>
      </c>
      <c r="K10257" s="2">
        <f>Table1[[#This Row],[OriginalPrice (in Rs)]]-Table1[[#This Row],[DiscountOffer]]</f>
        <v>605</v>
      </c>
      <c r="L10257" s="2" t="str">
        <f>IF(Table1[[#This Row],[Discount % (In Rs)]]&gt;50%,"High Discount","Low Discount")</f>
        <v>High Discount</v>
      </c>
      <c r="M10257" s="3">
        <f>Table1[[#This Row],[Discount_Price (In Rs.)]]/Table1[[#This Row],[OriginalPrice (in Rs)]]</f>
        <v>0.55050045495905364</v>
      </c>
      <c r="N10257" s="4">
        <v>4.0999999999999996</v>
      </c>
      <c r="O10257">
        <v>195</v>
      </c>
      <c r="P10257" t="s">
        <v>20</v>
      </c>
      <c r="Q10257" t="s">
        <v>28501</v>
      </c>
    </row>
    <row r="10258" spans="1:17" x14ac:dyDescent="0.25">
      <c r="A10258" t="s">
        <v>28506</v>
      </c>
      <c r="B10258" s="1">
        <v>13640690</v>
      </c>
      <c r="C10258" t="s">
        <v>745</v>
      </c>
      <c r="D10258" t="s">
        <v>22</v>
      </c>
      <c r="E10258" t="s">
        <v>35</v>
      </c>
      <c r="F10258" t="s">
        <v>13</v>
      </c>
      <c r="G10258" s="2">
        <v>1169</v>
      </c>
      <c r="H10258" s="2">
        <f>AVERAGEIF(Table1[[#All],[Category]],Table1[[#This Row],[Category]],Table1[[#All],[DiscountOffer]])</f>
        <v>726.0994423791791</v>
      </c>
      <c r="I10258" s="2">
        <v>1799</v>
      </c>
      <c r="J10258" s="2">
        <f>IF(Table1[[#This Row],[Ratings]]&gt;4,Table1[[#This Row],[OriginalPrice (in Rs)]],0)</f>
        <v>1799</v>
      </c>
      <c r="K10258" s="2">
        <f>Table1[[#This Row],[OriginalPrice (in Rs)]]-Table1[[#This Row],[DiscountOffer]]</f>
        <v>630</v>
      </c>
      <c r="L10258" s="2" t="str">
        <f>IF(Table1[[#This Row],[Discount % (In Rs)]]&gt;50%,"High Discount","Low Discount")</f>
        <v>Low Discount</v>
      </c>
      <c r="M10258" s="3">
        <f>Table1[[#This Row],[Discount_Price (In Rs.)]]/Table1[[#This Row],[OriginalPrice (in Rs)]]</f>
        <v>0.35019455252918286</v>
      </c>
      <c r="N10258" s="4">
        <v>4.4000000000000004</v>
      </c>
      <c r="O10258">
        <v>195</v>
      </c>
      <c r="P10258" t="s">
        <v>209</v>
      </c>
      <c r="Q10258" t="s">
        <v>28507</v>
      </c>
    </row>
    <row r="10259" spans="1:17" x14ac:dyDescent="0.25">
      <c r="A10259" t="s">
        <v>28512</v>
      </c>
      <c r="B10259" s="1">
        <v>11971530</v>
      </c>
      <c r="C10259" t="s">
        <v>8458</v>
      </c>
      <c r="D10259" t="s">
        <v>22</v>
      </c>
      <c r="E10259" t="s">
        <v>35</v>
      </c>
      <c r="F10259" t="s">
        <v>13</v>
      </c>
      <c r="G10259" s="2">
        <v>639</v>
      </c>
      <c r="H10259" s="2">
        <f>AVERAGEIF(Table1[[#All],[Category]],Table1[[#This Row],[Category]],Table1[[#All],[DiscountOffer]])</f>
        <v>726.0994423791791</v>
      </c>
      <c r="I10259" s="2">
        <v>799</v>
      </c>
      <c r="J10259" s="2">
        <f>IF(Table1[[#This Row],[Ratings]]&gt;4,Table1[[#This Row],[OriginalPrice (in Rs)]],0)</f>
        <v>799</v>
      </c>
      <c r="K10259" s="2">
        <f>Table1[[#This Row],[OriginalPrice (in Rs)]]-Table1[[#This Row],[DiscountOffer]]</f>
        <v>160</v>
      </c>
      <c r="L10259" s="2" t="str">
        <f>IF(Table1[[#This Row],[Discount % (In Rs)]]&gt;50%,"High Discount","Low Discount")</f>
        <v>Low Discount</v>
      </c>
      <c r="M10259" s="3">
        <f>Table1[[#This Row],[Discount_Price (In Rs.)]]/Table1[[#This Row],[OriginalPrice (in Rs)]]</f>
        <v>0.20025031289111389</v>
      </c>
      <c r="N10259" s="4">
        <v>4.2</v>
      </c>
      <c r="O10259">
        <v>195</v>
      </c>
      <c r="P10259" t="s">
        <v>32</v>
      </c>
      <c r="Q10259" t="s">
        <v>28513</v>
      </c>
    </row>
    <row r="10260" spans="1:17" x14ac:dyDescent="0.25">
      <c r="A10260" t="s">
        <v>28771</v>
      </c>
      <c r="B10260" s="1">
        <v>12552008</v>
      </c>
      <c r="C10260" t="s">
        <v>39</v>
      </c>
      <c r="D10260" t="s">
        <v>22</v>
      </c>
      <c r="E10260" t="s">
        <v>35</v>
      </c>
      <c r="F10260" t="s">
        <v>13</v>
      </c>
      <c r="G10260" s="2">
        <v>519</v>
      </c>
      <c r="H10260" s="2">
        <f>AVERAGEIF(Table1[[#All],[Category]],Table1[[#This Row],[Category]],Table1[[#All],[DiscountOffer]])</f>
        <v>726.0994423791791</v>
      </c>
      <c r="I10260" s="2">
        <v>1299</v>
      </c>
      <c r="J10260" s="2">
        <f>IF(Table1[[#This Row],[Ratings]]&gt;4,Table1[[#This Row],[OriginalPrice (in Rs)]],0)</f>
        <v>0</v>
      </c>
      <c r="K10260" s="2">
        <f>Table1[[#This Row],[OriginalPrice (in Rs)]]-Table1[[#This Row],[DiscountOffer]]</f>
        <v>780</v>
      </c>
      <c r="L10260" s="2" t="str">
        <f>IF(Table1[[#This Row],[Discount % (In Rs)]]&gt;50%,"High Discount","Low Discount")</f>
        <v>High Discount</v>
      </c>
      <c r="M10260" s="3">
        <f>Table1[[#This Row],[Discount_Price (In Rs.)]]/Table1[[#This Row],[OriginalPrice (in Rs)]]</f>
        <v>0.60046189376443415</v>
      </c>
      <c r="N10260" s="4">
        <v>3.9</v>
      </c>
      <c r="O10260">
        <v>193</v>
      </c>
      <c r="P10260" t="s">
        <v>20</v>
      </c>
      <c r="Q10260" t="s">
        <v>28772</v>
      </c>
    </row>
    <row r="10261" spans="1:17" x14ac:dyDescent="0.25">
      <c r="A10261" t="s">
        <v>28780</v>
      </c>
      <c r="B10261" s="1">
        <v>13381492</v>
      </c>
      <c r="C10261" t="s">
        <v>950</v>
      </c>
      <c r="D10261" t="s">
        <v>22</v>
      </c>
      <c r="E10261" t="s">
        <v>35</v>
      </c>
      <c r="F10261" t="s">
        <v>13</v>
      </c>
      <c r="G10261" s="2">
        <v>449</v>
      </c>
      <c r="H10261" s="2">
        <f>AVERAGEIF(Table1[[#All],[Category]],Table1[[#This Row],[Category]],Table1[[#All],[DiscountOffer]])</f>
        <v>726.0994423791791</v>
      </c>
      <c r="I10261" s="2">
        <v>499</v>
      </c>
      <c r="J10261" s="2">
        <f>IF(Table1[[#This Row],[Ratings]]&gt;4,Table1[[#This Row],[OriginalPrice (in Rs)]],0)</f>
        <v>0</v>
      </c>
      <c r="K10261" s="2">
        <f>Table1[[#This Row],[OriginalPrice (in Rs)]]-Table1[[#This Row],[DiscountOffer]]</f>
        <v>50</v>
      </c>
      <c r="L10261" s="2" t="str">
        <f>IF(Table1[[#This Row],[Discount % (In Rs)]]&gt;50%,"High Discount","Low Discount")</f>
        <v>Low Discount</v>
      </c>
      <c r="M10261" s="3">
        <f>Table1[[#This Row],[Discount_Price (In Rs.)]]/Table1[[#This Row],[OriginalPrice (in Rs)]]</f>
        <v>0.10020040080160321</v>
      </c>
      <c r="N10261" s="4">
        <v>3.9</v>
      </c>
      <c r="O10261">
        <v>193</v>
      </c>
      <c r="P10261" t="s">
        <v>209</v>
      </c>
      <c r="Q10261" t="s">
        <v>28781</v>
      </c>
    </row>
    <row r="10262" spans="1:17" x14ac:dyDescent="0.25">
      <c r="A10262" t="s">
        <v>28782</v>
      </c>
      <c r="B10262" s="1">
        <v>13343832</v>
      </c>
      <c r="C10262" t="s">
        <v>39</v>
      </c>
      <c r="D10262" t="s">
        <v>22</v>
      </c>
      <c r="E10262" t="s">
        <v>35</v>
      </c>
      <c r="F10262" t="s">
        <v>13</v>
      </c>
      <c r="G10262" s="2">
        <v>384</v>
      </c>
      <c r="H10262" s="2">
        <f>AVERAGEIF(Table1[[#All],[Category]],Table1[[#This Row],[Category]],Table1[[#All],[DiscountOffer]])</f>
        <v>726.0994423791791</v>
      </c>
      <c r="I10262" s="2">
        <v>699</v>
      </c>
      <c r="J10262" s="2">
        <f>IF(Table1[[#This Row],[Ratings]]&gt;4,Table1[[#This Row],[OriginalPrice (in Rs)]],0)</f>
        <v>0</v>
      </c>
      <c r="K10262" s="2">
        <f>Table1[[#This Row],[OriginalPrice (in Rs)]]-Table1[[#This Row],[DiscountOffer]]</f>
        <v>315</v>
      </c>
      <c r="L10262" s="2" t="str">
        <f>IF(Table1[[#This Row],[Discount % (In Rs)]]&gt;50%,"High Discount","Low Discount")</f>
        <v>Low Discount</v>
      </c>
      <c r="M10262" s="3">
        <f>Table1[[#This Row],[Discount_Price (In Rs.)]]/Table1[[#This Row],[OriginalPrice (in Rs)]]</f>
        <v>0.45064377682403434</v>
      </c>
      <c r="N10262" s="4">
        <v>3.6</v>
      </c>
      <c r="O10262">
        <v>193</v>
      </c>
      <c r="P10262" t="s">
        <v>20</v>
      </c>
      <c r="Q10262" t="s">
        <v>28783</v>
      </c>
    </row>
    <row r="10263" spans="1:17" x14ac:dyDescent="0.25">
      <c r="A10263" t="s">
        <v>28897</v>
      </c>
      <c r="B10263" s="1">
        <v>6552881</v>
      </c>
      <c r="C10263" t="s">
        <v>2741</v>
      </c>
      <c r="D10263" t="s">
        <v>22</v>
      </c>
      <c r="E10263" t="s">
        <v>35</v>
      </c>
      <c r="F10263" t="s">
        <v>13</v>
      </c>
      <c r="G10263" s="2">
        <v>464</v>
      </c>
      <c r="H10263" s="2">
        <f>AVERAGEIF(Table1[[#All],[Category]],Table1[[#This Row],[Category]],Table1[[#All],[DiscountOffer]])</f>
        <v>726.0994423791791</v>
      </c>
      <c r="I10263" s="2">
        <v>1499</v>
      </c>
      <c r="J10263" s="2">
        <f>IF(Table1[[#This Row],[Ratings]]&gt;4,Table1[[#This Row],[OriginalPrice (in Rs)]],0)</f>
        <v>1499</v>
      </c>
      <c r="K10263" s="2">
        <f>Table1[[#This Row],[OriginalPrice (in Rs)]]-Table1[[#This Row],[DiscountOffer]]</f>
        <v>1035</v>
      </c>
      <c r="L10263" s="2" t="str">
        <f>IF(Table1[[#This Row],[Discount % (In Rs)]]&gt;50%,"High Discount","Low Discount")</f>
        <v>High Discount</v>
      </c>
      <c r="M10263" s="3">
        <f>Table1[[#This Row],[Discount_Price (In Rs.)]]/Table1[[#This Row],[OriginalPrice (in Rs)]]</f>
        <v>0.69046030687124749</v>
      </c>
      <c r="N10263" s="4">
        <v>4.0999999999999996</v>
      </c>
      <c r="O10263">
        <v>192</v>
      </c>
      <c r="P10263" t="s">
        <v>32</v>
      </c>
      <c r="Q10263" t="s">
        <v>28898</v>
      </c>
    </row>
    <row r="10264" spans="1:17" x14ac:dyDescent="0.25">
      <c r="A10264" t="s">
        <v>28899</v>
      </c>
      <c r="B10264" s="1">
        <v>13963394</v>
      </c>
      <c r="C10264" t="s">
        <v>2708</v>
      </c>
      <c r="D10264" t="s">
        <v>22</v>
      </c>
      <c r="E10264" t="s">
        <v>35</v>
      </c>
      <c r="F10264" t="s">
        <v>13</v>
      </c>
      <c r="G10264" s="2">
        <v>799</v>
      </c>
      <c r="H10264" s="2">
        <f>AVERAGEIF(Table1[[#All],[Category]],Table1[[#This Row],[Category]],Table1[[#All],[DiscountOffer]])</f>
        <v>726.0994423791791</v>
      </c>
      <c r="I10264" s="2">
        <v>1599</v>
      </c>
      <c r="J10264" s="2">
        <f>IF(Table1[[#This Row],[Ratings]]&gt;4,Table1[[#This Row],[OriginalPrice (in Rs)]],0)</f>
        <v>0</v>
      </c>
      <c r="K10264" s="2">
        <f>Table1[[#This Row],[OriginalPrice (in Rs)]]-Table1[[#This Row],[DiscountOffer]]</f>
        <v>800</v>
      </c>
      <c r="L10264" s="2" t="str">
        <f>IF(Table1[[#This Row],[Discount % (In Rs)]]&gt;50%,"High Discount","Low Discount")</f>
        <v>High Discount</v>
      </c>
      <c r="M10264" s="3">
        <f>Table1[[#This Row],[Discount_Price (In Rs.)]]/Table1[[#This Row],[OriginalPrice (in Rs)]]</f>
        <v>0.50031269543464663</v>
      </c>
      <c r="N10264" s="4">
        <v>3.8</v>
      </c>
      <c r="O10264">
        <v>192</v>
      </c>
      <c r="P10264" t="s">
        <v>32</v>
      </c>
      <c r="Q10264" t="s">
        <v>28900</v>
      </c>
    </row>
    <row r="10265" spans="1:17" x14ac:dyDescent="0.25">
      <c r="A10265" t="s">
        <v>28903</v>
      </c>
      <c r="B10265" s="1">
        <v>12955090</v>
      </c>
      <c r="C10265" t="s">
        <v>3645</v>
      </c>
      <c r="D10265" t="s">
        <v>22</v>
      </c>
      <c r="E10265" t="s">
        <v>35</v>
      </c>
      <c r="F10265" t="s">
        <v>13</v>
      </c>
      <c r="G10265" s="2">
        <v>726.09944237918216</v>
      </c>
      <c r="H10265" s="2">
        <f>AVERAGEIF(Table1[[#All],[Category]],Table1[[#This Row],[Category]],Table1[[#All],[DiscountOffer]])</f>
        <v>726.0994423791791</v>
      </c>
      <c r="I10265" s="2">
        <v>1795</v>
      </c>
      <c r="J10265" s="2">
        <f>IF(Table1[[#This Row],[Ratings]]&gt;4,Table1[[#This Row],[OriginalPrice (in Rs)]],0)</f>
        <v>1795</v>
      </c>
      <c r="K10265" s="2">
        <f>Table1[[#This Row],[OriginalPrice (in Rs)]]-Table1[[#This Row],[DiscountOffer]]</f>
        <v>1068.9005576208178</v>
      </c>
      <c r="L10265" s="2" t="str">
        <f>IF(Table1[[#This Row],[Discount % (In Rs)]]&gt;50%,"High Discount","Low Discount")</f>
        <v>High Discount</v>
      </c>
      <c r="M10265" s="3">
        <f>Table1[[#This Row],[Discount_Price (In Rs.)]]/Table1[[#This Row],[OriginalPrice (in Rs)]]</f>
        <v>0.59548777583332468</v>
      </c>
      <c r="N10265" s="4">
        <v>4.4000000000000004</v>
      </c>
      <c r="O10265">
        <v>192</v>
      </c>
      <c r="P10265" t="s">
        <v>32</v>
      </c>
      <c r="Q10265" t="s">
        <v>28904</v>
      </c>
    </row>
    <row r="10266" spans="1:17" x14ac:dyDescent="0.25">
      <c r="A10266" t="s">
        <v>28909</v>
      </c>
      <c r="B10266" s="1">
        <v>12747352</v>
      </c>
      <c r="C10266" t="s">
        <v>950</v>
      </c>
      <c r="D10266" t="s">
        <v>22</v>
      </c>
      <c r="E10266" t="s">
        <v>35</v>
      </c>
      <c r="F10266" t="s">
        <v>13</v>
      </c>
      <c r="G10266" s="2">
        <v>474</v>
      </c>
      <c r="H10266" s="2">
        <f>AVERAGEIF(Table1[[#All],[Category]],Table1[[#This Row],[Category]],Table1[[#All],[DiscountOffer]])</f>
        <v>726.0994423791791</v>
      </c>
      <c r="I10266" s="2">
        <v>499</v>
      </c>
      <c r="J10266" s="2">
        <f>IF(Table1[[#This Row],[Ratings]]&gt;4,Table1[[#This Row],[OriginalPrice (in Rs)]],0)</f>
        <v>0</v>
      </c>
      <c r="K10266" s="2">
        <f>Table1[[#This Row],[OriginalPrice (in Rs)]]-Table1[[#This Row],[DiscountOffer]]</f>
        <v>25</v>
      </c>
      <c r="L10266" s="2" t="str">
        <f>IF(Table1[[#This Row],[Discount % (In Rs)]]&gt;50%,"High Discount","Low Discount")</f>
        <v>Low Discount</v>
      </c>
      <c r="M10266" s="3">
        <f>Table1[[#This Row],[Discount_Price (In Rs.)]]/Table1[[#This Row],[OriginalPrice (in Rs)]]</f>
        <v>5.0100200400801605E-2</v>
      </c>
      <c r="N10266" s="4">
        <v>3.8</v>
      </c>
      <c r="O10266">
        <v>192</v>
      </c>
      <c r="P10266" t="s">
        <v>209</v>
      </c>
      <c r="Q10266" t="s">
        <v>24947</v>
      </c>
    </row>
    <row r="10267" spans="1:17" x14ac:dyDescent="0.25">
      <c r="A10267" t="s">
        <v>28912</v>
      </c>
      <c r="B10267" s="1">
        <v>9334601</v>
      </c>
      <c r="C10267" t="s">
        <v>10</v>
      </c>
      <c r="D10267" t="s">
        <v>22</v>
      </c>
      <c r="E10267" t="s">
        <v>35</v>
      </c>
      <c r="F10267" t="s">
        <v>13</v>
      </c>
      <c r="G10267" s="2">
        <v>449</v>
      </c>
      <c r="H10267" s="2">
        <f>AVERAGEIF(Table1[[#All],[Category]],Table1[[#This Row],[Category]],Table1[[#All],[DiscountOffer]])</f>
        <v>726.0994423791791</v>
      </c>
      <c r="I10267" s="2">
        <v>899</v>
      </c>
      <c r="J10267" s="2">
        <f>IF(Table1[[#This Row],[Ratings]]&gt;4,Table1[[#This Row],[OriginalPrice (in Rs)]],0)</f>
        <v>899</v>
      </c>
      <c r="K10267" s="2">
        <f>Table1[[#This Row],[OriginalPrice (in Rs)]]-Table1[[#This Row],[DiscountOffer]]</f>
        <v>450</v>
      </c>
      <c r="L10267" s="2" t="str">
        <f>IF(Table1[[#This Row],[Discount % (In Rs)]]&gt;50%,"High Discount","Low Discount")</f>
        <v>High Discount</v>
      </c>
      <c r="M10267" s="3">
        <f>Table1[[#This Row],[Discount_Price (In Rs.)]]/Table1[[#This Row],[OriginalPrice (in Rs)]]</f>
        <v>0.50055617352614012</v>
      </c>
      <c r="N10267" s="4">
        <v>4.2</v>
      </c>
      <c r="O10267">
        <v>192</v>
      </c>
      <c r="P10267" t="s">
        <v>37</v>
      </c>
      <c r="Q10267" t="s">
        <v>28913</v>
      </c>
    </row>
    <row r="10268" spans="1:17" x14ac:dyDescent="0.25">
      <c r="A10268" t="s">
        <v>28914</v>
      </c>
      <c r="B10268" s="1">
        <v>13837274</v>
      </c>
      <c r="C10268" t="s">
        <v>6941</v>
      </c>
      <c r="D10268" t="s">
        <v>22</v>
      </c>
      <c r="E10268" t="s">
        <v>35</v>
      </c>
      <c r="F10268" t="s">
        <v>13</v>
      </c>
      <c r="G10268" s="2">
        <v>549</v>
      </c>
      <c r="H10268" s="2">
        <f>AVERAGEIF(Table1[[#All],[Category]],Table1[[#This Row],[Category]],Table1[[#All],[DiscountOffer]])</f>
        <v>726.0994423791791</v>
      </c>
      <c r="I10268" s="2">
        <v>999</v>
      </c>
      <c r="J10268" s="2">
        <f>IF(Table1[[#This Row],[Ratings]]&gt;4,Table1[[#This Row],[OriginalPrice (in Rs)]],0)</f>
        <v>999</v>
      </c>
      <c r="K10268" s="2">
        <f>Table1[[#This Row],[OriginalPrice (in Rs)]]-Table1[[#This Row],[DiscountOffer]]</f>
        <v>450</v>
      </c>
      <c r="L10268" s="2" t="str">
        <f>IF(Table1[[#This Row],[Discount % (In Rs)]]&gt;50%,"High Discount","Low Discount")</f>
        <v>Low Discount</v>
      </c>
      <c r="M10268" s="3">
        <f>Table1[[#This Row],[Discount_Price (In Rs.)]]/Table1[[#This Row],[OriginalPrice (in Rs)]]</f>
        <v>0.45045045045045046</v>
      </c>
      <c r="N10268" s="4">
        <v>4.3</v>
      </c>
      <c r="O10268">
        <v>192</v>
      </c>
      <c r="P10268" t="s">
        <v>32</v>
      </c>
      <c r="Q10268" t="s">
        <v>28915</v>
      </c>
    </row>
    <row r="10269" spans="1:17" x14ac:dyDescent="0.25">
      <c r="A10269" t="s">
        <v>29028</v>
      </c>
      <c r="B10269" s="1">
        <v>13314372</v>
      </c>
      <c r="C10269" t="s">
        <v>10</v>
      </c>
      <c r="D10269" t="s">
        <v>22</v>
      </c>
      <c r="E10269" t="s">
        <v>35</v>
      </c>
      <c r="F10269" t="s">
        <v>13</v>
      </c>
      <c r="G10269" s="2">
        <v>726.09944237918216</v>
      </c>
      <c r="H10269" s="2">
        <f>AVERAGEIF(Table1[[#All],[Category]],Table1[[#This Row],[Category]],Table1[[#All],[DiscountOffer]])</f>
        <v>726.0994423791791</v>
      </c>
      <c r="I10269" s="2">
        <v>1399</v>
      </c>
      <c r="J10269" s="2">
        <f>IF(Table1[[#This Row],[Ratings]]&gt;4,Table1[[#This Row],[OriginalPrice (in Rs)]],0)</f>
        <v>1399</v>
      </c>
      <c r="K10269" s="2">
        <f>Table1[[#This Row],[OriginalPrice (in Rs)]]-Table1[[#This Row],[DiscountOffer]]</f>
        <v>672.90055762081784</v>
      </c>
      <c r="L10269" s="2" t="str">
        <f>IF(Table1[[#This Row],[Discount % (In Rs)]]&gt;50%,"High Discount","Low Discount")</f>
        <v>Low Discount</v>
      </c>
      <c r="M10269" s="3">
        <f>Table1[[#This Row],[Discount_Price (In Rs.)]]/Table1[[#This Row],[OriginalPrice (in Rs)]]</f>
        <v>0.48098681745590982</v>
      </c>
      <c r="N10269" s="4">
        <v>4.2</v>
      </c>
      <c r="O10269">
        <v>191</v>
      </c>
      <c r="P10269" t="s">
        <v>62</v>
      </c>
      <c r="Q10269" t="s">
        <v>29029</v>
      </c>
    </row>
    <row r="10270" spans="1:17" x14ac:dyDescent="0.25">
      <c r="A10270" t="s">
        <v>29030</v>
      </c>
      <c r="B10270" s="1">
        <v>13549980</v>
      </c>
      <c r="C10270" t="s">
        <v>267</v>
      </c>
      <c r="D10270" t="s">
        <v>22</v>
      </c>
      <c r="E10270" t="s">
        <v>35</v>
      </c>
      <c r="F10270" t="s">
        <v>13</v>
      </c>
      <c r="G10270" s="2">
        <v>909</v>
      </c>
      <c r="H10270" s="2">
        <f>AVERAGEIF(Table1[[#All],[Category]],Table1[[#This Row],[Category]],Table1[[#All],[DiscountOffer]])</f>
        <v>726.0994423791791</v>
      </c>
      <c r="I10270" s="2">
        <v>1399</v>
      </c>
      <c r="J10270" s="2">
        <f>IF(Table1[[#This Row],[Ratings]]&gt;4,Table1[[#This Row],[OriginalPrice (in Rs)]],0)</f>
        <v>1399</v>
      </c>
      <c r="K10270" s="2">
        <f>Table1[[#This Row],[OriginalPrice (in Rs)]]-Table1[[#This Row],[DiscountOffer]]</f>
        <v>490</v>
      </c>
      <c r="L10270" s="2" t="str">
        <f>IF(Table1[[#This Row],[Discount % (In Rs)]]&gt;50%,"High Discount","Low Discount")</f>
        <v>Low Discount</v>
      </c>
      <c r="M10270" s="3">
        <f>Table1[[#This Row],[Discount_Price (In Rs.)]]/Table1[[#This Row],[OriginalPrice (in Rs)]]</f>
        <v>0.35025017869907077</v>
      </c>
      <c r="N10270" s="4">
        <v>4.4000000000000004</v>
      </c>
      <c r="O10270">
        <v>191</v>
      </c>
      <c r="P10270" t="s">
        <v>32</v>
      </c>
      <c r="Q10270" t="s">
        <v>29031</v>
      </c>
    </row>
    <row r="10271" spans="1:17" x14ac:dyDescent="0.25">
      <c r="A10271" t="s">
        <v>29032</v>
      </c>
      <c r="B10271" s="1">
        <v>12504568</v>
      </c>
      <c r="C10271" t="s">
        <v>10</v>
      </c>
      <c r="D10271" t="s">
        <v>22</v>
      </c>
      <c r="E10271" t="s">
        <v>35</v>
      </c>
      <c r="F10271" t="s">
        <v>13</v>
      </c>
      <c r="G10271" s="2">
        <v>674</v>
      </c>
      <c r="H10271" s="2">
        <f>AVERAGEIF(Table1[[#All],[Category]],Table1[[#This Row],[Category]],Table1[[#All],[DiscountOffer]])</f>
        <v>726.0994423791791</v>
      </c>
      <c r="I10271" s="2">
        <v>1499</v>
      </c>
      <c r="J10271" s="2">
        <f>IF(Table1[[#This Row],[Ratings]]&gt;4,Table1[[#This Row],[OriginalPrice (in Rs)]],0)</f>
        <v>0</v>
      </c>
      <c r="K10271" s="2">
        <f>Table1[[#This Row],[OriginalPrice (in Rs)]]-Table1[[#This Row],[DiscountOffer]]</f>
        <v>825</v>
      </c>
      <c r="L10271" s="2" t="str">
        <f>IF(Table1[[#This Row],[Discount % (In Rs)]]&gt;50%,"High Discount","Low Discount")</f>
        <v>High Discount</v>
      </c>
      <c r="M10271" s="3">
        <f>Table1[[#This Row],[Discount_Price (In Rs.)]]/Table1[[#This Row],[OriginalPrice (in Rs)]]</f>
        <v>0.5503669112741828</v>
      </c>
      <c r="N10271" s="4">
        <v>3.9</v>
      </c>
      <c r="O10271">
        <v>191</v>
      </c>
      <c r="P10271" t="s">
        <v>37</v>
      </c>
      <c r="Q10271" t="s">
        <v>29033</v>
      </c>
    </row>
    <row r="10272" spans="1:17" x14ac:dyDescent="0.25">
      <c r="A10272" t="s">
        <v>4523</v>
      </c>
      <c r="B10272" s="1">
        <v>11064316</v>
      </c>
      <c r="C10272" t="s">
        <v>158</v>
      </c>
      <c r="D10272" t="s">
        <v>34</v>
      </c>
      <c r="E10272" t="s">
        <v>4524</v>
      </c>
      <c r="F10272" t="s">
        <v>30</v>
      </c>
      <c r="G10272" s="2">
        <v>470</v>
      </c>
      <c r="H10272" s="2">
        <f>AVERAGEIF(Table1[[#All],[Category]],Table1[[#This Row],[Category]],Table1[[#All],[DiscountOffer]])</f>
        <v>470</v>
      </c>
      <c r="I10272" s="2">
        <v>1799</v>
      </c>
      <c r="J10272" s="2">
        <f>IF(Table1[[#This Row],[Ratings]]&gt;4,Table1[[#This Row],[OriginalPrice (in Rs)]],0)</f>
        <v>1799</v>
      </c>
      <c r="K10272" s="2">
        <f>Table1[[#This Row],[OriginalPrice (in Rs)]]-Table1[[#This Row],[DiscountOffer]]</f>
        <v>1329</v>
      </c>
      <c r="L10272" s="2" t="str">
        <f>IF(Table1[[#This Row],[Discount % (In Rs)]]&gt;50%,"High Discount","Low Discount")</f>
        <v>High Discount</v>
      </c>
      <c r="M10272" s="3">
        <f>Table1[[#This Row],[Discount_Price (In Rs.)]]/Table1[[#This Row],[OriginalPrice (in Rs)]]</f>
        <v>0.73874374652584773</v>
      </c>
      <c r="N10272" s="4">
        <v>4.4000000000000004</v>
      </c>
      <c r="O10272">
        <v>678</v>
      </c>
      <c r="P10272" t="s">
        <v>32</v>
      </c>
      <c r="Q10272" t="s">
        <v>4525</v>
      </c>
    </row>
    <row r="10273" spans="1:17" x14ac:dyDescent="0.25">
      <c r="A10273" t="s">
        <v>14114</v>
      </c>
      <c r="B10273" s="1">
        <v>12682136</v>
      </c>
      <c r="C10273" t="s">
        <v>87</v>
      </c>
      <c r="D10273" t="s">
        <v>34</v>
      </c>
      <c r="E10273" t="s">
        <v>4524</v>
      </c>
      <c r="F10273" t="s">
        <v>30</v>
      </c>
      <c r="G10273" s="2">
        <v>470</v>
      </c>
      <c r="H10273" s="2">
        <f>AVERAGEIF(Table1[[#All],[Category]],Table1[[#This Row],[Category]],Table1[[#All],[DiscountOffer]])</f>
        <v>470</v>
      </c>
      <c r="I10273" s="2">
        <v>1999</v>
      </c>
      <c r="J10273" s="2">
        <f>IF(Table1[[#This Row],[Ratings]]&gt;4,Table1[[#This Row],[OriginalPrice (in Rs)]],0)</f>
        <v>0</v>
      </c>
      <c r="K10273" s="2">
        <f>Table1[[#This Row],[OriginalPrice (in Rs)]]-Table1[[#This Row],[DiscountOffer]]</f>
        <v>1529</v>
      </c>
      <c r="L10273" s="2" t="str">
        <f>IF(Table1[[#This Row],[Discount % (In Rs)]]&gt;50%,"High Discount","Low Discount")</f>
        <v>High Discount</v>
      </c>
      <c r="M10273" s="3">
        <f>Table1[[#This Row],[Discount_Price (In Rs.)]]/Table1[[#This Row],[OriginalPrice (in Rs)]]</f>
        <v>0.76488244122061033</v>
      </c>
      <c r="N10273" s="4">
        <v>3.8</v>
      </c>
      <c r="O10273">
        <v>369</v>
      </c>
      <c r="P10273" t="s">
        <v>20</v>
      </c>
      <c r="Q10273" t="s">
        <v>14115</v>
      </c>
    </row>
    <row r="10274" spans="1:17" x14ac:dyDescent="0.25">
      <c r="A10274" t="s">
        <v>17516</v>
      </c>
      <c r="B10274" s="1">
        <v>7779635</v>
      </c>
      <c r="C10274" t="s">
        <v>2560</v>
      </c>
      <c r="D10274" t="s">
        <v>34</v>
      </c>
      <c r="E10274" t="s">
        <v>4524</v>
      </c>
      <c r="F10274" t="s">
        <v>30</v>
      </c>
      <c r="G10274" s="2">
        <v>470</v>
      </c>
      <c r="H10274" s="2">
        <f>AVERAGEIF(Table1[[#All],[Category]],Table1[[#This Row],[Category]],Table1[[#All],[DiscountOffer]])</f>
        <v>470</v>
      </c>
      <c r="I10274" s="2">
        <v>2495</v>
      </c>
      <c r="J10274" s="2">
        <f>IF(Table1[[#This Row],[Ratings]]&gt;4,Table1[[#This Row],[OriginalPrice (in Rs)]],0)</f>
        <v>2495</v>
      </c>
      <c r="K10274" s="2">
        <f>Table1[[#This Row],[OriginalPrice (in Rs)]]-Table1[[#This Row],[DiscountOffer]]</f>
        <v>2025</v>
      </c>
      <c r="L10274" s="2" t="str">
        <f>IF(Table1[[#This Row],[Discount % (In Rs)]]&gt;50%,"High Discount","Low Discount")</f>
        <v>High Discount</v>
      </c>
      <c r="M10274" s="3">
        <f>Table1[[#This Row],[Discount_Price (In Rs.)]]/Table1[[#This Row],[OriginalPrice (in Rs)]]</f>
        <v>0.81162324649298601</v>
      </c>
      <c r="N10274" s="4">
        <v>4.3</v>
      </c>
      <c r="O10274">
        <v>311</v>
      </c>
      <c r="P10274" t="s">
        <v>20</v>
      </c>
      <c r="Q10274" t="s">
        <v>17517</v>
      </c>
    </row>
    <row r="10275" spans="1:17" x14ac:dyDescent="0.25">
      <c r="A10275" t="s">
        <v>2701</v>
      </c>
      <c r="B10275" s="1">
        <v>5661623</v>
      </c>
      <c r="C10275" t="s">
        <v>100</v>
      </c>
      <c r="D10275" t="s">
        <v>34</v>
      </c>
      <c r="E10275" t="s">
        <v>2702</v>
      </c>
      <c r="F10275" t="s">
        <v>30</v>
      </c>
      <c r="G10275" s="2">
        <v>470</v>
      </c>
      <c r="H10275" s="2">
        <f>AVERAGEIF(Table1[[#All],[Category]],Table1[[#This Row],[Category]],Table1[[#All],[DiscountOffer]])</f>
        <v>470</v>
      </c>
      <c r="I10275" s="2">
        <v>849</v>
      </c>
      <c r="J10275" s="2">
        <f>IF(Table1[[#This Row],[Ratings]]&gt;4,Table1[[#This Row],[OriginalPrice (in Rs)]],0)</f>
        <v>849</v>
      </c>
      <c r="K10275" s="2">
        <f>Table1[[#This Row],[OriginalPrice (in Rs)]]-Table1[[#This Row],[DiscountOffer]]</f>
        <v>379</v>
      </c>
      <c r="L10275" s="2" t="str">
        <f>IF(Table1[[#This Row],[Discount % (In Rs)]]&gt;50%,"High Discount","Low Discount")</f>
        <v>Low Discount</v>
      </c>
      <c r="M10275" s="3">
        <f>Table1[[#This Row],[Discount_Price (In Rs.)]]/Table1[[#This Row],[OriginalPrice (in Rs)]]</f>
        <v>0.44640753828032981</v>
      </c>
      <c r="N10275" s="4">
        <v>4.0999999999999996</v>
      </c>
      <c r="O10275">
        <v>794</v>
      </c>
      <c r="P10275" t="s">
        <v>2704</v>
      </c>
      <c r="Q10275" t="s">
        <v>2703</v>
      </c>
    </row>
    <row r="10276" spans="1:17" x14ac:dyDescent="0.25">
      <c r="A10276" t="s">
        <v>16440</v>
      </c>
      <c r="B10276" s="1">
        <v>7590804</v>
      </c>
      <c r="C10276" t="s">
        <v>100</v>
      </c>
      <c r="D10276" t="s">
        <v>34</v>
      </c>
      <c r="E10276" t="s">
        <v>2702</v>
      </c>
      <c r="F10276" t="s">
        <v>30</v>
      </c>
      <c r="G10276" s="2">
        <v>470</v>
      </c>
      <c r="H10276" s="2">
        <f>AVERAGEIF(Table1[[#All],[Category]],Table1[[#This Row],[Category]],Table1[[#All],[DiscountOffer]])</f>
        <v>470</v>
      </c>
      <c r="I10276" s="2">
        <v>849</v>
      </c>
      <c r="J10276" s="2">
        <f>IF(Table1[[#This Row],[Ratings]]&gt;4,Table1[[#This Row],[OriginalPrice (in Rs)]],0)</f>
        <v>849</v>
      </c>
      <c r="K10276" s="2">
        <f>Table1[[#This Row],[OriginalPrice (in Rs)]]-Table1[[#This Row],[DiscountOffer]]</f>
        <v>379</v>
      </c>
      <c r="L10276" s="2" t="str">
        <f>IF(Table1[[#This Row],[Discount % (In Rs)]]&gt;50%,"High Discount","Low Discount")</f>
        <v>Low Discount</v>
      </c>
      <c r="M10276" s="3">
        <f>Table1[[#This Row],[Discount_Price (In Rs.)]]/Table1[[#This Row],[OriginalPrice (in Rs)]]</f>
        <v>0.44640753828032981</v>
      </c>
      <c r="N10276" s="4">
        <v>4.2</v>
      </c>
      <c r="O10276">
        <v>329</v>
      </c>
      <c r="P10276" t="s">
        <v>16442</v>
      </c>
      <c r="Q10276" t="s">
        <v>16441</v>
      </c>
    </row>
    <row r="10277" spans="1:17" x14ac:dyDescent="0.25">
      <c r="A10277" t="s">
        <v>26151</v>
      </c>
      <c r="B10277" s="1">
        <v>15455510</v>
      </c>
      <c r="C10277" t="s">
        <v>6603</v>
      </c>
      <c r="D10277" t="s">
        <v>34</v>
      </c>
      <c r="E10277" t="s">
        <v>2702</v>
      </c>
      <c r="F10277" t="s">
        <v>30</v>
      </c>
      <c r="G10277" s="2">
        <v>470</v>
      </c>
      <c r="H10277" s="2">
        <f>AVERAGEIF(Table1[[#All],[Category]],Table1[[#This Row],[Category]],Table1[[#All],[DiscountOffer]])</f>
        <v>470</v>
      </c>
      <c r="I10277" s="2">
        <v>449</v>
      </c>
      <c r="J10277" s="2">
        <f>IF(Table1[[#This Row],[Ratings]]&gt;4,Table1[[#This Row],[OriginalPrice (in Rs)]],0)</f>
        <v>449</v>
      </c>
      <c r="K10277" s="2">
        <f>Table1[[#This Row],[OriginalPrice (in Rs)]]-Table1[[#This Row],[DiscountOffer]]</f>
        <v>-21</v>
      </c>
      <c r="L10277" s="2" t="str">
        <f>IF(Table1[[#This Row],[Discount % (In Rs)]]&gt;50%,"High Discount","Low Discount")</f>
        <v>Low Discount</v>
      </c>
      <c r="M10277" s="3">
        <f>Table1[[#This Row],[Discount_Price (In Rs.)]]/Table1[[#This Row],[OriginalPrice (in Rs)]]</f>
        <v>-4.6770601336302897E-2</v>
      </c>
      <c r="N10277" s="4">
        <v>4.3</v>
      </c>
      <c r="O10277">
        <v>214</v>
      </c>
      <c r="P10277" t="s">
        <v>115</v>
      </c>
      <c r="Q10277" t="s">
        <v>26152</v>
      </c>
    </row>
    <row r="10278" spans="1:17" x14ac:dyDescent="0.25">
      <c r="A10278" t="s">
        <v>27918</v>
      </c>
      <c r="B10278" s="1">
        <v>13742372</v>
      </c>
      <c r="C10278" t="s">
        <v>5890</v>
      </c>
      <c r="D10278" t="s">
        <v>34</v>
      </c>
      <c r="E10278" t="s">
        <v>2702</v>
      </c>
      <c r="F10278" t="s">
        <v>30</v>
      </c>
      <c r="G10278" s="2">
        <v>470</v>
      </c>
      <c r="H10278" s="2">
        <f>AVERAGEIF(Table1[[#All],[Category]],Table1[[#This Row],[Category]],Table1[[#All],[DiscountOffer]])</f>
        <v>470</v>
      </c>
      <c r="I10278" s="2">
        <v>999</v>
      </c>
      <c r="J10278" s="2">
        <f>IF(Table1[[#This Row],[Ratings]]&gt;4,Table1[[#This Row],[OriginalPrice (in Rs)]],0)</f>
        <v>0</v>
      </c>
      <c r="K10278" s="2">
        <f>Table1[[#This Row],[OriginalPrice (in Rs)]]-Table1[[#This Row],[DiscountOffer]]</f>
        <v>529</v>
      </c>
      <c r="L10278" s="2" t="str">
        <f>IF(Table1[[#This Row],[Discount % (In Rs)]]&gt;50%,"High Discount","Low Discount")</f>
        <v>High Discount</v>
      </c>
      <c r="M10278" s="3">
        <f>Table1[[#This Row],[Discount_Price (In Rs.)]]/Table1[[#This Row],[OriginalPrice (in Rs)]]</f>
        <v>0.52952952952952947</v>
      </c>
      <c r="N10278" s="4">
        <v>4</v>
      </c>
      <c r="O10278">
        <v>200</v>
      </c>
      <c r="P10278" t="s">
        <v>15</v>
      </c>
      <c r="Q10278" t="s">
        <v>27919</v>
      </c>
    </row>
    <row r="10279" spans="1:17" x14ac:dyDescent="0.25">
      <c r="A10279" t="s">
        <v>29001</v>
      </c>
      <c r="B10279" s="1">
        <v>7590800</v>
      </c>
      <c r="C10279" t="s">
        <v>100</v>
      </c>
      <c r="D10279" t="s">
        <v>34</v>
      </c>
      <c r="E10279" t="s">
        <v>2702</v>
      </c>
      <c r="F10279" t="s">
        <v>30</v>
      </c>
      <c r="G10279" s="2">
        <v>470</v>
      </c>
      <c r="H10279" s="2">
        <f>AVERAGEIF(Table1[[#All],[Category]],Table1[[#This Row],[Category]],Table1[[#All],[DiscountOffer]])</f>
        <v>470</v>
      </c>
      <c r="I10279" s="2">
        <v>849</v>
      </c>
      <c r="J10279" s="2">
        <f>IF(Table1[[#This Row],[Ratings]]&gt;4,Table1[[#This Row],[OriginalPrice (in Rs)]],0)</f>
        <v>849</v>
      </c>
      <c r="K10279" s="2">
        <f>Table1[[#This Row],[OriginalPrice (in Rs)]]-Table1[[#This Row],[DiscountOffer]]</f>
        <v>379</v>
      </c>
      <c r="L10279" s="2" t="str">
        <f>IF(Table1[[#This Row],[Discount % (In Rs)]]&gt;50%,"High Discount","Low Discount")</f>
        <v>Low Discount</v>
      </c>
      <c r="M10279" s="3">
        <f>Table1[[#This Row],[Discount_Price (In Rs.)]]/Table1[[#This Row],[OriginalPrice (in Rs)]]</f>
        <v>0.44640753828032981</v>
      </c>
      <c r="N10279" s="4">
        <v>4.2</v>
      </c>
      <c r="O10279">
        <v>192</v>
      </c>
      <c r="P10279" t="s">
        <v>16442</v>
      </c>
      <c r="Q10279" t="s">
        <v>29002</v>
      </c>
    </row>
    <row r="10280" spans="1:17" x14ac:dyDescent="0.25">
      <c r="A10280" t="s">
        <v>5845</v>
      </c>
      <c r="B10280" s="1">
        <v>10606466</v>
      </c>
      <c r="C10280" t="s">
        <v>113</v>
      </c>
      <c r="D10280" t="s">
        <v>34</v>
      </c>
      <c r="E10280" t="s">
        <v>5846</v>
      </c>
      <c r="F10280" t="s">
        <v>30</v>
      </c>
      <c r="G10280" s="2">
        <v>470</v>
      </c>
      <c r="H10280" s="2">
        <f>AVERAGEIF(Table1[[#All],[Category]],Table1[[#This Row],[Category]],Table1[[#All],[DiscountOffer]])</f>
        <v>470</v>
      </c>
      <c r="I10280" s="2">
        <v>3199</v>
      </c>
      <c r="J10280" s="2">
        <f>IF(Table1[[#This Row],[Ratings]]&gt;4,Table1[[#This Row],[OriginalPrice (in Rs)]],0)</f>
        <v>0</v>
      </c>
      <c r="K10280" s="2">
        <f>Table1[[#This Row],[OriginalPrice (in Rs)]]-Table1[[#This Row],[DiscountOffer]]</f>
        <v>2729</v>
      </c>
      <c r="L10280" s="2" t="str">
        <f>IF(Table1[[#This Row],[Discount % (In Rs)]]&gt;50%,"High Discount","Low Discount")</f>
        <v>High Discount</v>
      </c>
      <c r="M10280" s="3">
        <f>Table1[[#This Row],[Discount_Price (In Rs.)]]/Table1[[#This Row],[OriginalPrice (in Rs)]]</f>
        <v>0.85307908721475456</v>
      </c>
      <c r="N10280" s="4">
        <v>3.7</v>
      </c>
      <c r="O10280">
        <v>614</v>
      </c>
      <c r="P10280" t="s">
        <v>37</v>
      </c>
      <c r="Q10280" t="s">
        <v>5847</v>
      </c>
    </row>
    <row r="10281" spans="1:17" x14ac:dyDescent="0.25">
      <c r="A10281" t="s">
        <v>14969</v>
      </c>
      <c r="B10281" s="1">
        <v>1644141</v>
      </c>
      <c r="C10281" t="s">
        <v>297</v>
      </c>
      <c r="D10281" t="s">
        <v>34</v>
      </c>
      <c r="E10281" t="s">
        <v>5846</v>
      </c>
      <c r="F10281" t="s">
        <v>30</v>
      </c>
      <c r="G10281" s="2">
        <v>470</v>
      </c>
      <c r="H10281" s="2">
        <f>AVERAGEIF(Table1[[#All],[Category]],Table1[[#This Row],[Category]],Table1[[#All],[DiscountOffer]])</f>
        <v>470</v>
      </c>
      <c r="I10281" s="2">
        <v>1999</v>
      </c>
      <c r="J10281" s="2">
        <f>IF(Table1[[#This Row],[Ratings]]&gt;4,Table1[[#This Row],[OriginalPrice (in Rs)]],0)</f>
        <v>1999</v>
      </c>
      <c r="K10281" s="2">
        <f>Table1[[#This Row],[OriginalPrice (in Rs)]]-Table1[[#This Row],[DiscountOffer]]</f>
        <v>1529</v>
      </c>
      <c r="L10281" s="2" t="str">
        <f>IF(Table1[[#This Row],[Discount % (In Rs)]]&gt;50%,"High Discount","Low Discount")</f>
        <v>High Discount</v>
      </c>
      <c r="M10281" s="3">
        <f>Table1[[#This Row],[Discount_Price (In Rs.)]]/Table1[[#This Row],[OriginalPrice (in Rs)]]</f>
        <v>0.76488244122061033</v>
      </c>
      <c r="N10281" s="4">
        <v>4.4000000000000004</v>
      </c>
      <c r="O10281">
        <v>352</v>
      </c>
      <c r="P10281" t="s">
        <v>32</v>
      </c>
      <c r="Q10281" t="s">
        <v>14970</v>
      </c>
    </row>
    <row r="10282" spans="1:17" x14ac:dyDescent="0.25">
      <c r="A10282" t="s">
        <v>19516</v>
      </c>
      <c r="B10282" s="1">
        <v>10606452</v>
      </c>
      <c r="C10282" t="s">
        <v>113</v>
      </c>
      <c r="D10282" t="s">
        <v>34</v>
      </c>
      <c r="E10282" t="s">
        <v>5846</v>
      </c>
      <c r="F10282" t="s">
        <v>30</v>
      </c>
      <c r="G10282" s="2">
        <v>470</v>
      </c>
      <c r="H10282" s="2">
        <f>AVERAGEIF(Table1[[#All],[Category]],Table1[[#This Row],[Category]],Table1[[#All],[DiscountOffer]])</f>
        <v>470</v>
      </c>
      <c r="I10282" s="2">
        <v>3199</v>
      </c>
      <c r="J10282" s="2">
        <f>IF(Table1[[#This Row],[Ratings]]&gt;4,Table1[[#This Row],[OriginalPrice (in Rs)]],0)</f>
        <v>0</v>
      </c>
      <c r="K10282" s="2">
        <f>Table1[[#This Row],[OriginalPrice (in Rs)]]-Table1[[#This Row],[DiscountOffer]]</f>
        <v>2729</v>
      </c>
      <c r="L10282" s="2" t="str">
        <f>IF(Table1[[#This Row],[Discount % (In Rs)]]&gt;50%,"High Discount","Low Discount")</f>
        <v>High Discount</v>
      </c>
      <c r="M10282" s="3">
        <f>Table1[[#This Row],[Discount_Price (In Rs.)]]/Table1[[#This Row],[OriginalPrice (in Rs)]]</f>
        <v>0.85307908721475456</v>
      </c>
      <c r="N10282" s="4">
        <v>4</v>
      </c>
      <c r="O10282">
        <v>284</v>
      </c>
      <c r="P10282" t="s">
        <v>37</v>
      </c>
      <c r="Q10282" t="s">
        <v>19517</v>
      </c>
    </row>
    <row r="10283" spans="1:17" x14ac:dyDescent="0.25">
      <c r="A10283" t="s">
        <v>20490</v>
      </c>
      <c r="B10283" s="1">
        <v>11091948</v>
      </c>
      <c r="C10283" t="s">
        <v>4713</v>
      </c>
      <c r="D10283" t="s">
        <v>34</v>
      </c>
      <c r="E10283" t="s">
        <v>5846</v>
      </c>
      <c r="F10283" t="s">
        <v>30</v>
      </c>
      <c r="G10283" s="2">
        <v>470</v>
      </c>
      <c r="H10283" s="2">
        <f>AVERAGEIF(Table1[[#All],[Category]],Table1[[#This Row],[Category]],Table1[[#All],[DiscountOffer]])</f>
        <v>470</v>
      </c>
      <c r="I10283" s="2">
        <v>1499</v>
      </c>
      <c r="J10283" s="2">
        <f>IF(Table1[[#This Row],[Ratings]]&gt;4,Table1[[#This Row],[OriginalPrice (in Rs)]],0)</f>
        <v>1499</v>
      </c>
      <c r="K10283" s="2">
        <f>Table1[[#This Row],[OriginalPrice (in Rs)]]-Table1[[#This Row],[DiscountOffer]]</f>
        <v>1029</v>
      </c>
      <c r="L10283" s="2" t="str">
        <f>IF(Table1[[#This Row],[Discount % (In Rs)]]&gt;50%,"High Discount","Low Discount")</f>
        <v>High Discount</v>
      </c>
      <c r="M10283" s="3">
        <f>Table1[[#This Row],[Discount_Price (In Rs.)]]/Table1[[#This Row],[OriginalPrice (in Rs)]]</f>
        <v>0.68645763842561702</v>
      </c>
      <c r="N10283" s="4">
        <v>4.0999999999999996</v>
      </c>
      <c r="O10283">
        <v>271</v>
      </c>
      <c r="P10283" t="s">
        <v>20</v>
      </c>
      <c r="Q10283" t="s">
        <v>20491</v>
      </c>
    </row>
    <row r="10284" spans="1:17" x14ac:dyDescent="0.25">
      <c r="A10284" t="s">
        <v>22595</v>
      </c>
      <c r="B10284" s="1">
        <v>9400793</v>
      </c>
      <c r="C10284" t="s">
        <v>91</v>
      </c>
      <c r="D10284" t="s">
        <v>34</v>
      </c>
      <c r="E10284" t="s">
        <v>5846</v>
      </c>
      <c r="F10284" t="s">
        <v>30</v>
      </c>
      <c r="G10284" s="2">
        <v>470</v>
      </c>
      <c r="H10284" s="2">
        <f>AVERAGEIF(Table1[[#All],[Category]],Table1[[#This Row],[Category]],Table1[[#All],[DiscountOffer]])</f>
        <v>470</v>
      </c>
      <c r="I10284" s="2">
        <v>5399</v>
      </c>
      <c r="J10284" s="2">
        <f>IF(Table1[[#This Row],[Ratings]]&gt;4,Table1[[#This Row],[OriginalPrice (in Rs)]],0)</f>
        <v>0</v>
      </c>
      <c r="K10284" s="2">
        <f>Table1[[#This Row],[OriginalPrice (in Rs)]]-Table1[[#This Row],[DiscountOffer]]</f>
        <v>4929</v>
      </c>
      <c r="L10284" s="2" t="str">
        <f>IF(Table1[[#This Row],[Discount % (In Rs)]]&gt;50%,"High Discount","Low Discount")</f>
        <v>High Discount</v>
      </c>
      <c r="M10284" s="3">
        <f>Table1[[#This Row],[Discount_Price (In Rs.)]]/Table1[[#This Row],[OriginalPrice (in Rs)]]</f>
        <v>0.9129468420077792</v>
      </c>
      <c r="N10284" s="4">
        <v>4</v>
      </c>
      <c r="O10284">
        <v>248</v>
      </c>
      <c r="P10284" t="s">
        <v>20</v>
      </c>
      <c r="Q10284" t="s">
        <v>22596</v>
      </c>
    </row>
    <row r="10285" spans="1:17" x14ac:dyDescent="0.25">
      <c r="A10285" t="s">
        <v>24621</v>
      </c>
      <c r="B10285" s="1">
        <v>11951138</v>
      </c>
      <c r="C10285" t="s">
        <v>91</v>
      </c>
      <c r="D10285" t="s">
        <v>34</v>
      </c>
      <c r="E10285" t="s">
        <v>5846</v>
      </c>
      <c r="F10285" t="s">
        <v>30</v>
      </c>
      <c r="G10285" s="2">
        <v>470</v>
      </c>
      <c r="H10285" s="2">
        <f>AVERAGEIF(Table1[[#All],[Category]],Table1[[#This Row],[Category]],Table1[[#All],[DiscountOffer]])</f>
        <v>470</v>
      </c>
      <c r="I10285" s="2">
        <v>5299</v>
      </c>
      <c r="J10285" s="2">
        <f>IF(Table1[[#This Row],[Ratings]]&gt;4,Table1[[#This Row],[OriginalPrice (in Rs)]],0)</f>
        <v>5299</v>
      </c>
      <c r="K10285" s="2">
        <f>Table1[[#This Row],[OriginalPrice (in Rs)]]-Table1[[#This Row],[DiscountOffer]]</f>
        <v>4829</v>
      </c>
      <c r="L10285" s="2" t="str">
        <f>IF(Table1[[#This Row],[Discount % (In Rs)]]&gt;50%,"High Discount","Low Discount")</f>
        <v>High Discount</v>
      </c>
      <c r="M10285" s="3">
        <f>Table1[[#This Row],[Discount_Price (In Rs.)]]/Table1[[#This Row],[OriginalPrice (in Rs)]]</f>
        <v>0.91130401962634455</v>
      </c>
      <c r="N10285" s="4">
        <v>4.2</v>
      </c>
      <c r="O10285">
        <v>228</v>
      </c>
      <c r="P10285" t="s">
        <v>20</v>
      </c>
      <c r="Q10285" t="s">
        <v>24622</v>
      </c>
    </row>
    <row r="10286" spans="1:17" x14ac:dyDescent="0.25">
      <c r="A10286" t="s">
        <v>24998</v>
      </c>
      <c r="B10286" s="1">
        <v>5498041</v>
      </c>
      <c r="C10286" t="s">
        <v>91</v>
      </c>
      <c r="D10286" t="s">
        <v>34</v>
      </c>
      <c r="E10286" t="s">
        <v>5846</v>
      </c>
      <c r="F10286" t="s">
        <v>30</v>
      </c>
      <c r="G10286" s="2">
        <v>470</v>
      </c>
      <c r="H10286" s="2">
        <f>AVERAGEIF(Table1[[#All],[Category]],Table1[[#This Row],[Category]],Table1[[#All],[DiscountOffer]])</f>
        <v>470</v>
      </c>
      <c r="I10286" s="2">
        <v>5699</v>
      </c>
      <c r="J10286" s="2">
        <f>IF(Table1[[#This Row],[Ratings]]&gt;4,Table1[[#This Row],[OriginalPrice (in Rs)]],0)</f>
        <v>5699</v>
      </c>
      <c r="K10286" s="2">
        <f>Table1[[#This Row],[OriginalPrice (in Rs)]]-Table1[[#This Row],[DiscountOffer]]</f>
        <v>5229</v>
      </c>
      <c r="L10286" s="2" t="str">
        <f>IF(Table1[[#This Row],[Discount % (In Rs)]]&gt;50%,"High Discount","Low Discount")</f>
        <v>High Discount</v>
      </c>
      <c r="M10286" s="3">
        <f>Table1[[#This Row],[Discount_Price (In Rs.)]]/Table1[[#This Row],[OriginalPrice (in Rs)]]</f>
        <v>0.91752939112124932</v>
      </c>
      <c r="N10286" s="4">
        <v>4.0999999999999996</v>
      </c>
      <c r="O10286">
        <v>224</v>
      </c>
      <c r="P10286" t="s">
        <v>20</v>
      </c>
      <c r="Q10286" t="s">
        <v>24999</v>
      </c>
    </row>
    <row r="10287" spans="1:17" x14ac:dyDescent="0.25">
      <c r="A10287" t="s">
        <v>26269</v>
      </c>
      <c r="B10287" s="1">
        <v>9401027</v>
      </c>
      <c r="C10287" t="s">
        <v>91</v>
      </c>
      <c r="D10287" t="s">
        <v>34</v>
      </c>
      <c r="E10287" t="s">
        <v>5846</v>
      </c>
      <c r="F10287" t="s">
        <v>30</v>
      </c>
      <c r="G10287" s="2">
        <v>470</v>
      </c>
      <c r="H10287" s="2">
        <f>AVERAGEIF(Table1[[#All],[Category]],Table1[[#This Row],[Category]],Table1[[#All],[DiscountOffer]])</f>
        <v>470</v>
      </c>
      <c r="I10287" s="2">
        <v>5599</v>
      </c>
      <c r="J10287" s="2">
        <f>IF(Table1[[#This Row],[Ratings]]&gt;4,Table1[[#This Row],[OriginalPrice (in Rs)]],0)</f>
        <v>0</v>
      </c>
      <c r="K10287" s="2">
        <f>Table1[[#This Row],[OriginalPrice (in Rs)]]-Table1[[#This Row],[DiscountOffer]]</f>
        <v>5129</v>
      </c>
      <c r="L10287" s="2" t="str">
        <f>IF(Table1[[#This Row],[Discount % (In Rs)]]&gt;50%,"High Discount","Low Discount")</f>
        <v>High Discount</v>
      </c>
      <c r="M10287" s="3">
        <f>Table1[[#This Row],[Discount_Price (In Rs.)]]/Table1[[#This Row],[OriginalPrice (in Rs)]]</f>
        <v>0.91605643864975883</v>
      </c>
      <c r="N10287" s="4">
        <v>4</v>
      </c>
      <c r="O10287">
        <v>213</v>
      </c>
      <c r="P10287" t="s">
        <v>20</v>
      </c>
      <c r="Q10287" t="s">
        <v>26270</v>
      </c>
    </row>
    <row r="10288" spans="1:17" x14ac:dyDescent="0.25">
      <c r="A10288" t="s">
        <v>127</v>
      </c>
      <c r="B10288" s="1">
        <v>9971493</v>
      </c>
      <c r="C10288" t="s">
        <v>78</v>
      </c>
      <c r="D10288" t="s">
        <v>34</v>
      </c>
      <c r="E10288" t="s">
        <v>128</v>
      </c>
      <c r="F10288" t="s">
        <v>30</v>
      </c>
      <c r="G10288" s="2">
        <v>470</v>
      </c>
      <c r="H10288" s="2">
        <f>AVERAGEIF(Table1[[#All],[Category]],Table1[[#This Row],[Category]],Table1[[#All],[DiscountOffer]])</f>
        <v>470</v>
      </c>
      <c r="I10288" s="2">
        <v>2349</v>
      </c>
      <c r="J10288" s="2">
        <f>IF(Table1[[#This Row],[Ratings]]&gt;4,Table1[[#This Row],[OriginalPrice (in Rs)]],0)</f>
        <v>2349</v>
      </c>
      <c r="K10288" s="2">
        <f>Table1[[#This Row],[OriginalPrice (in Rs)]]-Table1[[#This Row],[DiscountOffer]]</f>
        <v>1879</v>
      </c>
      <c r="L10288" s="2" t="str">
        <f>IF(Table1[[#This Row],[Discount % (In Rs)]]&gt;50%,"High Discount","Low Discount")</f>
        <v>High Discount</v>
      </c>
      <c r="M10288" s="3">
        <f>Table1[[#This Row],[Discount_Price (In Rs.)]]/Table1[[#This Row],[OriginalPrice (in Rs)]]</f>
        <v>0.79991485738612178</v>
      </c>
      <c r="N10288" s="4">
        <v>4.3</v>
      </c>
      <c r="O10288">
        <v>990</v>
      </c>
      <c r="P10288" t="s">
        <v>32</v>
      </c>
      <c r="Q10288" t="s">
        <v>129</v>
      </c>
    </row>
    <row r="10289" spans="1:17" x14ac:dyDescent="0.25">
      <c r="A10289" t="s">
        <v>199</v>
      </c>
      <c r="B10289" s="1">
        <v>2337104</v>
      </c>
      <c r="C10289" t="s">
        <v>200</v>
      </c>
      <c r="D10289" t="s">
        <v>34</v>
      </c>
      <c r="E10289" t="s">
        <v>128</v>
      </c>
      <c r="F10289" t="s">
        <v>30</v>
      </c>
      <c r="G10289" s="2">
        <v>470</v>
      </c>
      <c r="H10289" s="2">
        <f>AVERAGEIF(Table1[[#All],[Category]],Table1[[#This Row],[Category]],Table1[[#All],[DiscountOffer]])</f>
        <v>470</v>
      </c>
      <c r="I10289" s="2">
        <v>2599</v>
      </c>
      <c r="J10289" s="2">
        <f>IF(Table1[[#This Row],[Ratings]]&gt;4,Table1[[#This Row],[OriginalPrice (in Rs)]],0)</f>
        <v>2599</v>
      </c>
      <c r="K10289" s="2">
        <f>Table1[[#This Row],[OriginalPrice (in Rs)]]-Table1[[#This Row],[DiscountOffer]]</f>
        <v>2129</v>
      </c>
      <c r="L10289" s="2" t="str">
        <f>IF(Table1[[#This Row],[Discount % (In Rs)]]&gt;50%,"High Discount","Low Discount")</f>
        <v>High Discount</v>
      </c>
      <c r="M10289" s="3">
        <f>Table1[[#This Row],[Discount_Price (In Rs.)]]/Table1[[#This Row],[OriginalPrice (in Rs)]]</f>
        <v>0.81916121585225088</v>
      </c>
      <c r="N10289" s="4">
        <v>4.3</v>
      </c>
      <c r="O10289">
        <v>986</v>
      </c>
      <c r="P10289" t="s">
        <v>20</v>
      </c>
      <c r="Q10289" t="s">
        <v>201</v>
      </c>
    </row>
    <row r="10290" spans="1:17" x14ac:dyDescent="0.25">
      <c r="A10290" t="s">
        <v>344</v>
      </c>
      <c r="B10290" s="1">
        <v>11364360</v>
      </c>
      <c r="C10290" t="s">
        <v>158</v>
      </c>
      <c r="D10290" t="s">
        <v>34</v>
      </c>
      <c r="E10290" t="s">
        <v>128</v>
      </c>
      <c r="F10290" t="s">
        <v>30</v>
      </c>
      <c r="G10290" s="2">
        <v>470</v>
      </c>
      <c r="H10290" s="2">
        <f>AVERAGEIF(Table1[[#All],[Category]],Table1[[#This Row],[Category]],Table1[[#All],[DiscountOffer]])</f>
        <v>470</v>
      </c>
      <c r="I10290" s="2">
        <v>2499</v>
      </c>
      <c r="J10290" s="2">
        <f>IF(Table1[[#This Row],[Ratings]]&gt;4,Table1[[#This Row],[OriginalPrice (in Rs)]],0)</f>
        <v>2499</v>
      </c>
      <c r="K10290" s="2">
        <f>Table1[[#This Row],[OriginalPrice (in Rs)]]-Table1[[#This Row],[DiscountOffer]]</f>
        <v>2029</v>
      </c>
      <c r="L10290" s="2" t="str">
        <f>IF(Table1[[#This Row],[Discount % (In Rs)]]&gt;50%,"High Discount","Low Discount")</f>
        <v>High Discount</v>
      </c>
      <c r="M10290" s="3">
        <f>Table1[[#This Row],[Discount_Price (In Rs.)]]/Table1[[#This Row],[OriginalPrice (in Rs)]]</f>
        <v>0.81192476990796314</v>
      </c>
      <c r="N10290" s="4">
        <v>4.4000000000000004</v>
      </c>
      <c r="O10290">
        <v>976</v>
      </c>
      <c r="P10290" t="s">
        <v>98</v>
      </c>
      <c r="Q10290" t="s">
        <v>345</v>
      </c>
    </row>
    <row r="10291" spans="1:17" x14ac:dyDescent="0.25">
      <c r="A10291" t="s">
        <v>353</v>
      </c>
      <c r="B10291" s="1">
        <v>6625378</v>
      </c>
      <c r="C10291" t="s">
        <v>87</v>
      </c>
      <c r="D10291" t="s">
        <v>34</v>
      </c>
      <c r="E10291" t="s">
        <v>128</v>
      </c>
      <c r="F10291" t="s">
        <v>30</v>
      </c>
      <c r="G10291" s="2">
        <v>470</v>
      </c>
      <c r="H10291" s="2">
        <f>AVERAGEIF(Table1[[#All],[Category]],Table1[[#This Row],[Category]],Table1[[#All],[DiscountOffer]])</f>
        <v>470</v>
      </c>
      <c r="I10291" s="2">
        <v>2449</v>
      </c>
      <c r="J10291" s="2">
        <f>IF(Table1[[#This Row],[Ratings]]&gt;4,Table1[[#This Row],[OriginalPrice (in Rs)]],0)</f>
        <v>2449</v>
      </c>
      <c r="K10291" s="2">
        <f>Table1[[#This Row],[OriginalPrice (in Rs)]]-Table1[[#This Row],[DiscountOffer]]</f>
        <v>1979</v>
      </c>
      <c r="L10291" s="2" t="str">
        <f>IF(Table1[[#This Row],[Discount % (In Rs)]]&gt;50%,"High Discount","Low Discount")</f>
        <v>High Discount</v>
      </c>
      <c r="M10291" s="3">
        <f>Table1[[#This Row],[Discount_Price (In Rs.)]]/Table1[[#This Row],[OriginalPrice (in Rs)]]</f>
        <v>0.80808493262556147</v>
      </c>
      <c r="N10291" s="4">
        <v>4.4000000000000004</v>
      </c>
      <c r="O10291">
        <v>975</v>
      </c>
      <c r="P10291" t="s">
        <v>20</v>
      </c>
      <c r="Q10291" t="s">
        <v>354</v>
      </c>
    </row>
    <row r="10292" spans="1:17" x14ac:dyDescent="0.25">
      <c r="A10292" t="s">
        <v>428</v>
      </c>
      <c r="B10292" s="1">
        <v>1829161</v>
      </c>
      <c r="C10292" t="s">
        <v>429</v>
      </c>
      <c r="D10292" t="s">
        <v>34</v>
      </c>
      <c r="E10292" t="s">
        <v>128</v>
      </c>
      <c r="F10292" t="s">
        <v>30</v>
      </c>
      <c r="G10292" s="2">
        <v>470</v>
      </c>
      <c r="H10292" s="2">
        <f>AVERAGEIF(Table1[[#All],[Category]],Table1[[#This Row],[Category]],Table1[[#All],[DiscountOffer]])</f>
        <v>470</v>
      </c>
      <c r="I10292" s="2">
        <v>1299</v>
      </c>
      <c r="J10292" s="2">
        <f>IF(Table1[[#This Row],[Ratings]]&gt;4,Table1[[#This Row],[OriginalPrice (in Rs)]],0)</f>
        <v>1299</v>
      </c>
      <c r="K10292" s="2">
        <f>Table1[[#This Row],[OriginalPrice (in Rs)]]-Table1[[#This Row],[DiscountOffer]]</f>
        <v>829</v>
      </c>
      <c r="L10292" s="2" t="str">
        <f>IF(Table1[[#This Row],[Discount % (In Rs)]]&gt;50%,"High Discount","Low Discount")</f>
        <v>High Discount</v>
      </c>
      <c r="M10292" s="3">
        <f>Table1[[#This Row],[Discount_Price (In Rs.)]]/Table1[[#This Row],[OriginalPrice (in Rs)]]</f>
        <v>0.63818321785989218</v>
      </c>
      <c r="N10292" s="4">
        <v>4.4000000000000004</v>
      </c>
      <c r="O10292">
        <v>969</v>
      </c>
      <c r="P10292" t="s">
        <v>20</v>
      </c>
      <c r="Q10292" t="s">
        <v>430</v>
      </c>
    </row>
    <row r="10293" spans="1:17" x14ac:dyDescent="0.25">
      <c r="A10293" t="s">
        <v>439</v>
      </c>
      <c r="B10293" s="1">
        <v>11199262</v>
      </c>
      <c r="C10293" t="s">
        <v>96</v>
      </c>
      <c r="D10293" t="s">
        <v>34</v>
      </c>
      <c r="E10293" t="s">
        <v>128</v>
      </c>
      <c r="F10293" t="s">
        <v>30</v>
      </c>
      <c r="G10293" s="2">
        <v>470</v>
      </c>
      <c r="H10293" s="2">
        <f>AVERAGEIF(Table1[[#All],[Category]],Table1[[#This Row],[Category]],Table1[[#All],[DiscountOffer]])</f>
        <v>470</v>
      </c>
      <c r="I10293" s="2">
        <v>1699</v>
      </c>
      <c r="J10293" s="2">
        <f>IF(Table1[[#This Row],[Ratings]]&gt;4,Table1[[#This Row],[OriginalPrice (in Rs)]],0)</f>
        <v>0</v>
      </c>
      <c r="K10293" s="2">
        <f>Table1[[#This Row],[OriginalPrice (in Rs)]]-Table1[[#This Row],[DiscountOffer]]</f>
        <v>1229</v>
      </c>
      <c r="L10293" s="2" t="str">
        <f>IF(Table1[[#This Row],[Discount % (In Rs)]]&gt;50%,"High Discount","Low Discount")</f>
        <v>High Discount</v>
      </c>
      <c r="M10293" s="3">
        <f>Table1[[#This Row],[Discount_Price (In Rs.)]]/Table1[[#This Row],[OriginalPrice (in Rs)]]</f>
        <v>0.72336668628605061</v>
      </c>
      <c r="N10293" s="4">
        <v>3.8</v>
      </c>
      <c r="O10293">
        <v>968</v>
      </c>
      <c r="P10293" t="s">
        <v>98</v>
      </c>
      <c r="Q10293" t="s">
        <v>440</v>
      </c>
    </row>
    <row r="10294" spans="1:17" x14ac:dyDescent="0.25">
      <c r="A10294" t="s">
        <v>441</v>
      </c>
      <c r="B10294" s="1">
        <v>11544142</v>
      </c>
      <c r="C10294" t="s">
        <v>78</v>
      </c>
      <c r="D10294" t="s">
        <v>34</v>
      </c>
      <c r="E10294" t="s">
        <v>128</v>
      </c>
      <c r="F10294" t="s">
        <v>30</v>
      </c>
      <c r="G10294" s="2">
        <v>470</v>
      </c>
      <c r="H10294" s="2">
        <f>AVERAGEIF(Table1[[#All],[Category]],Table1[[#This Row],[Category]],Table1[[#All],[DiscountOffer]])</f>
        <v>470</v>
      </c>
      <c r="I10294" s="2">
        <v>2299</v>
      </c>
      <c r="J10294" s="2">
        <f>IF(Table1[[#This Row],[Ratings]]&gt;4,Table1[[#This Row],[OriginalPrice (in Rs)]],0)</f>
        <v>2299</v>
      </c>
      <c r="K10294" s="2">
        <f>Table1[[#This Row],[OriginalPrice (in Rs)]]-Table1[[#This Row],[DiscountOffer]]</f>
        <v>1829</v>
      </c>
      <c r="L10294" s="2" t="str">
        <f>IF(Table1[[#This Row],[Discount % (In Rs)]]&gt;50%,"High Discount","Low Discount")</f>
        <v>High Discount</v>
      </c>
      <c r="M10294" s="3">
        <f>Table1[[#This Row],[Discount_Price (In Rs.)]]/Table1[[#This Row],[OriginalPrice (in Rs)]]</f>
        <v>0.7955632883862549</v>
      </c>
      <c r="N10294" s="4">
        <v>4.5</v>
      </c>
      <c r="O10294">
        <v>968</v>
      </c>
      <c r="P10294" t="s">
        <v>32</v>
      </c>
      <c r="Q10294" t="s">
        <v>442</v>
      </c>
    </row>
    <row r="10295" spans="1:17" x14ac:dyDescent="0.25">
      <c r="A10295" t="s">
        <v>464</v>
      </c>
      <c r="B10295" s="1">
        <v>12974208</v>
      </c>
      <c r="C10295" t="s">
        <v>465</v>
      </c>
      <c r="D10295" t="s">
        <v>34</v>
      </c>
      <c r="E10295" t="s">
        <v>128</v>
      </c>
      <c r="F10295" t="s">
        <v>30</v>
      </c>
      <c r="G10295" s="2">
        <v>470</v>
      </c>
      <c r="H10295" s="2">
        <f>AVERAGEIF(Table1[[#All],[Category]],Table1[[#This Row],[Category]],Table1[[#All],[DiscountOffer]])</f>
        <v>470</v>
      </c>
      <c r="I10295" s="2">
        <v>2799</v>
      </c>
      <c r="J10295" s="2">
        <f>IF(Table1[[#This Row],[Ratings]]&gt;4,Table1[[#This Row],[OriginalPrice (in Rs)]],0)</f>
        <v>2799</v>
      </c>
      <c r="K10295" s="2">
        <f>Table1[[#This Row],[OriginalPrice (in Rs)]]-Table1[[#This Row],[DiscountOffer]]</f>
        <v>2329</v>
      </c>
      <c r="L10295" s="2" t="str">
        <f>IF(Table1[[#This Row],[Discount % (In Rs)]]&gt;50%,"High Discount","Low Discount")</f>
        <v>High Discount</v>
      </c>
      <c r="M10295" s="3">
        <f>Table1[[#This Row],[Discount_Price (In Rs.)]]/Table1[[#This Row],[OriginalPrice (in Rs)]]</f>
        <v>0.8320828867452662</v>
      </c>
      <c r="N10295" s="4">
        <v>4.5</v>
      </c>
      <c r="O10295">
        <v>966</v>
      </c>
      <c r="P10295" t="s">
        <v>98</v>
      </c>
      <c r="Q10295" t="s">
        <v>466</v>
      </c>
    </row>
    <row r="10296" spans="1:17" x14ac:dyDescent="0.25">
      <c r="A10296" t="s">
        <v>479</v>
      </c>
      <c r="B10296" s="1">
        <v>12956584</v>
      </c>
      <c r="C10296" t="s">
        <v>69</v>
      </c>
      <c r="D10296" t="s">
        <v>34</v>
      </c>
      <c r="E10296" t="s">
        <v>128</v>
      </c>
      <c r="F10296" t="s">
        <v>30</v>
      </c>
      <c r="G10296" s="2">
        <v>470</v>
      </c>
      <c r="H10296" s="2">
        <f>AVERAGEIF(Table1[[#All],[Category]],Table1[[#This Row],[Category]],Table1[[#All],[DiscountOffer]])</f>
        <v>470</v>
      </c>
      <c r="I10296" s="2">
        <v>1999</v>
      </c>
      <c r="J10296" s="2">
        <f>IF(Table1[[#This Row],[Ratings]]&gt;4,Table1[[#This Row],[OriginalPrice (in Rs)]],0)</f>
        <v>1999</v>
      </c>
      <c r="K10296" s="2">
        <f>Table1[[#This Row],[OriginalPrice (in Rs)]]-Table1[[#This Row],[DiscountOffer]]</f>
        <v>1529</v>
      </c>
      <c r="L10296" s="2" t="str">
        <f>IF(Table1[[#This Row],[Discount % (In Rs)]]&gt;50%,"High Discount","Low Discount")</f>
        <v>High Discount</v>
      </c>
      <c r="M10296" s="3">
        <f>Table1[[#This Row],[Discount_Price (In Rs.)]]/Table1[[#This Row],[OriginalPrice (in Rs)]]</f>
        <v>0.76488244122061033</v>
      </c>
      <c r="N10296" s="4">
        <v>4.3</v>
      </c>
      <c r="O10296">
        <v>965</v>
      </c>
      <c r="P10296" t="s">
        <v>98</v>
      </c>
      <c r="Q10296" t="s">
        <v>480</v>
      </c>
    </row>
    <row r="10297" spans="1:17" x14ac:dyDescent="0.25">
      <c r="A10297" t="s">
        <v>518</v>
      </c>
      <c r="B10297" s="1">
        <v>11425620</v>
      </c>
      <c r="C10297" t="s">
        <v>519</v>
      </c>
      <c r="D10297" t="s">
        <v>34</v>
      </c>
      <c r="E10297" t="s">
        <v>128</v>
      </c>
      <c r="F10297" t="s">
        <v>30</v>
      </c>
      <c r="G10297" s="2">
        <v>470</v>
      </c>
      <c r="H10297" s="2">
        <f>AVERAGEIF(Table1[[#All],[Category]],Table1[[#This Row],[Category]],Table1[[#All],[DiscountOffer]])</f>
        <v>470</v>
      </c>
      <c r="I10297" s="2">
        <v>2999</v>
      </c>
      <c r="J10297" s="2">
        <f>IF(Table1[[#This Row],[Ratings]]&gt;4,Table1[[#This Row],[OriginalPrice (in Rs)]],0)</f>
        <v>2999</v>
      </c>
      <c r="K10297" s="2">
        <f>Table1[[#This Row],[OriginalPrice (in Rs)]]-Table1[[#This Row],[DiscountOffer]]</f>
        <v>2529</v>
      </c>
      <c r="L10297" s="2" t="str">
        <f>IF(Table1[[#This Row],[Discount % (In Rs)]]&gt;50%,"High Discount","Low Discount")</f>
        <v>High Discount</v>
      </c>
      <c r="M10297" s="3">
        <f>Table1[[#This Row],[Discount_Price (In Rs.)]]/Table1[[#This Row],[OriginalPrice (in Rs)]]</f>
        <v>0.84328109369789928</v>
      </c>
      <c r="N10297" s="4">
        <v>4.0999999999999996</v>
      </c>
      <c r="O10297">
        <v>962</v>
      </c>
      <c r="P10297" t="s">
        <v>98</v>
      </c>
      <c r="Q10297" t="s">
        <v>520</v>
      </c>
    </row>
    <row r="10298" spans="1:17" x14ac:dyDescent="0.25">
      <c r="A10298" t="s">
        <v>591</v>
      </c>
      <c r="B10298" s="1">
        <v>8643125</v>
      </c>
      <c r="C10298" t="s">
        <v>158</v>
      </c>
      <c r="D10298" t="s">
        <v>34</v>
      </c>
      <c r="E10298" t="s">
        <v>128</v>
      </c>
      <c r="F10298" t="s">
        <v>30</v>
      </c>
      <c r="G10298" s="2">
        <v>470</v>
      </c>
      <c r="H10298" s="2">
        <f>AVERAGEIF(Table1[[#All],[Category]],Table1[[#This Row],[Category]],Table1[[#All],[DiscountOffer]])</f>
        <v>470</v>
      </c>
      <c r="I10298" s="2">
        <v>1699</v>
      </c>
      <c r="J10298" s="2">
        <f>IF(Table1[[#This Row],[Ratings]]&gt;4,Table1[[#This Row],[OriginalPrice (in Rs)]],0)</f>
        <v>1699</v>
      </c>
      <c r="K10298" s="2">
        <f>Table1[[#This Row],[OriginalPrice (in Rs)]]-Table1[[#This Row],[DiscountOffer]]</f>
        <v>1229</v>
      </c>
      <c r="L10298" s="2" t="str">
        <f>IF(Table1[[#This Row],[Discount % (In Rs)]]&gt;50%,"High Discount","Low Discount")</f>
        <v>High Discount</v>
      </c>
      <c r="M10298" s="3">
        <f>Table1[[#This Row],[Discount_Price (In Rs.)]]/Table1[[#This Row],[OriginalPrice (in Rs)]]</f>
        <v>0.72336668628605061</v>
      </c>
      <c r="N10298" s="4">
        <v>4.3</v>
      </c>
      <c r="O10298">
        <v>956</v>
      </c>
      <c r="P10298" t="s">
        <v>98</v>
      </c>
      <c r="Q10298" t="s">
        <v>592</v>
      </c>
    </row>
    <row r="10299" spans="1:17" x14ac:dyDescent="0.25">
      <c r="A10299" t="s">
        <v>653</v>
      </c>
      <c r="B10299" s="1">
        <v>12181732</v>
      </c>
      <c r="C10299" t="s">
        <v>388</v>
      </c>
      <c r="D10299" t="s">
        <v>34</v>
      </c>
      <c r="E10299" t="s">
        <v>128</v>
      </c>
      <c r="F10299" t="s">
        <v>30</v>
      </c>
      <c r="G10299" s="2">
        <v>470</v>
      </c>
      <c r="H10299" s="2">
        <f>AVERAGEIF(Table1[[#All],[Category]],Table1[[#This Row],[Category]],Table1[[#All],[DiscountOffer]])</f>
        <v>470</v>
      </c>
      <c r="I10299" s="2">
        <v>1699</v>
      </c>
      <c r="J10299" s="2">
        <f>IF(Table1[[#This Row],[Ratings]]&gt;4,Table1[[#This Row],[OriginalPrice (in Rs)]],0)</f>
        <v>1699</v>
      </c>
      <c r="K10299" s="2">
        <f>Table1[[#This Row],[OriginalPrice (in Rs)]]-Table1[[#This Row],[DiscountOffer]]</f>
        <v>1229</v>
      </c>
      <c r="L10299" s="2" t="str">
        <f>IF(Table1[[#This Row],[Discount % (In Rs)]]&gt;50%,"High Discount","Low Discount")</f>
        <v>High Discount</v>
      </c>
      <c r="M10299" s="3">
        <f>Table1[[#This Row],[Discount_Price (In Rs.)]]/Table1[[#This Row],[OriginalPrice (in Rs)]]</f>
        <v>0.72336668628605061</v>
      </c>
      <c r="N10299" s="4">
        <v>4.2</v>
      </c>
      <c r="O10299">
        <v>950</v>
      </c>
      <c r="P10299" t="s">
        <v>20</v>
      </c>
      <c r="Q10299" t="s">
        <v>654</v>
      </c>
    </row>
    <row r="10300" spans="1:17" x14ac:dyDescent="0.25">
      <c r="A10300" t="s">
        <v>724</v>
      </c>
      <c r="B10300" s="1">
        <v>11011466</v>
      </c>
      <c r="C10300" t="s">
        <v>48</v>
      </c>
      <c r="D10300" t="s">
        <v>34</v>
      </c>
      <c r="E10300" t="s">
        <v>128</v>
      </c>
      <c r="F10300" t="s">
        <v>30</v>
      </c>
      <c r="G10300" s="2">
        <v>470</v>
      </c>
      <c r="H10300" s="2">
        <f>AVERAGEIF(Table1[[#All],[Category]],Table1[[#This Row],[Category]],Table1[[#All],[DiscountOffer]])</f>
        <v>470</v>
      </c>
      <c r="I10300" s="2">
        <v>1495</v>
      </c>
      <c r="J10300" s="2">
        <f>IF(Table1[[#This Row],[Ratings]]&gt;4,Table1[[#This Row],[OriginalPrice (in Rs)]],0)</f>
        <v>1495</v>
      </c>
      <c r="K10300" s="2">
        <f>Table1[[#This Row],[OriginalPrice (in Rs)]]-Table1[[#This Row],[DiscountOffer]]</f>
        <v>1025</v>
      </c>
      <c r="L10300" s="2" t="str">
        <f>IF(Table1[[#This Row],[Discount % (In Rs)]]&gt;50%,"High Discount","Low Discount")</f>
        <v>High Discount</v>
      </c>
      <c r="M10300" s="3">
        <f>Table1[[#This Row],[Discount_Price (In Rs.)]]/Table1[[#This Row],[OriginalPrice (in Rs)]]</f>
        <v>0.68561872909698995</v>
      </c>
      <c r="N10300" s="4">
        <v>4.3</v>
      </c>
      <c r="O10300">
        <v>944</v>
      </c>
      <c r="P10300" t="s">
        <v>20</v>
      </c>
      <c r="Q10300" t="s">
        <v>725</v>
      </c>
    </row>
    <row r="10301" spans="1:17" x14ac:dyDescent="0.25">
      <c r="A10301" t="s">
        <v>750</v>
      </c>
      <c r="B10301" s="1">
        <v>12762116</v>
      </c>
      <c r="C10301" t="s">
        <v>751</v>
      </c>
      <c r="D10301" t="s">
        <v>34</v>
      </c>
      <c r="E10301" t="s">
        <v>128</v>
      </c>
      <c r="F10301" t="s">
        <v>30</v>
      </c>
      <c r="G10301" s="2">
        <v>470</v>
      </c>
      <c r="H10301" s="2">
        <f>AVERAGEIF(Table1[[#All],[Category]],Table1[[#This Row],[Category]],Table1[[#All],[DiscountOffer]])</f>
        <v>470</v>
      </c>
      <c r="I10301" s="2">
        <v>1699</v>
      </c>
      <c r="J10301" s="2">
        <f>IF(Table1[[#This Row],[Ratings]]&gt;4,Table1[[#This Row],[OriginalPrice (in Rs)]],0)</f>
        <v>1699</v>
      </c>
      <c r="K10301" s="2">
        <f>Table1[[#This Row],[OriginalPrice (in Rs)]]-Table1[[#This Row],[DiscountOffer]]</f>
        <v>1229</v>
      </c>
      <c r="L10301" s="2" t="str">
        <f>IF(Table1[[#This Row],[Discount % (In Rs)]]&gt;50%,"High Discount","Low Discount")</f>
        <v>High Discount</v>
      </c>
      <c r="M10301" s="3">
        <f>Table1[[#This Row],[Discount_Price (In Rs.)]]/Table1[[#This Row],[OriginalPrice (in Rs)]]</f>
        <v>0.72336668628605061</v>
      </c>
      <c r="N10301" s="4">
        <v>4.2</v>
      </c>
      <c r="O10301">
        <v>941</v>
      </c>
      <c r="P10301" t="s">
        <v>32</v>
      </c>
      <c r="Q10301" t="s">
        <v>752</v>
      </c>
    </row>
    <row r="10302" spans="1:17" x14ac:dyDescent="0.25">
      <c r="A10302" t="s">
        <v>757</v>
      </c>
      <c r="B10302" s="1">
        <v>2521064</v>
      </c>
      <c r="C10302" t="s">
        <v>91</v>
      </c>
      <c r="D10302" t="s">
        <v>34</v>
      </c>
      <c r="E10302" t="s">
        <v>128</v>
      </c>
      <c r="F10302" t="s">
        <v>30</v>
      </c>
      <c r="G10302" s="2">
        <v>470</v>
      </c>
      <c r="H10302" s="2">
        <f>AVERAGEIF(Table1[[#All],[Category]],Table1[[#This Row],[Category]],Table1[[#All],[DiscountOffer]])</f>
        <v>470</v>
      </c>
      <c r="I10302" s="2">
        <v>1999</v>
      </c>
      <c r="J10302" s="2">
        <f>IF(Table1[[#This Row],[Ratings]]&gt;4,Table1[[#This Row],[OriginalPrice (in Rs)]],0)</f>
        <v>1999</v>
      </c>
      <c r="K10302" s="2">
        <f>Table1[[#This Row],[OriginalPrice (in Rs)]]-Table1[[#This Row],[DiscountOffer]]</f>
        <v>1529</v>
      </c>
      <c r="L10302" s="2" t="str">
        <f>IF(Table1[[#This Row],[Discount % (In Rs)]]&gt;50%,"High Discount","Low Discount")</f>
        <v>High Discount</v>
      </c>
      <c r="M10302" s="3">
        <f>Table1[[#This Row],[Discount_Price (In Rs.)]]/Table1[[#This Row],[OriginalPrice (in Rs)]]</f>
        <v>0.76488244122061033</v>
      </c>
      <c r="N10302" s="4">
        <v>4.3</v>
      </c>
      <c r="O10302">
        <v>940</v>
      </c>
      <c r="P10302" t="s">
        <v>37</v>
      </c>
      <c r="Q10302" t="s">
        <v>758</v>
      </c>
    </row>
    <row r="10303" spans="1:17" x14ac:dyDescent="0.25">
      <c r="A10303" t="s">
        <v>773</v>
      </c>
      <c r="B10303" s="1">
        <v>10845288</v>
      </c>
      <c r="C10303" t="s">
        <v>87</v>
      </c>
      <c r="D10303" t="s">
        <v>34</v>
      </c>
      <c r="E10303" t="s">
        <v>128</v>
      </c>
      <c r="F10303" t="s">
        <v>30</v>
      </c>
      <c r="G10303" s="2">
        <v>470</v>
      </c>
      <c r="H10303" s="2">
        <f>AVERAGEIF(Table1[[#All],[Category]],Table1[[#This Row],[Category]],Table1[[#All],[DiscountOffer]])</f>
        <v>470</v>
      </c>
      <c r="I10303" s="2">
        <v>2199</v>
      </c>
      <c r="J10303" s="2">
        <f>IF(Table1[[#This Row],[Ratings]]&gt;4,Table1[[#This Row],[OriginalPrice (in Rs)]],0)</f>
        <v>2199</v>
      </c>
      <c r="K10303" s="2">
        <f>Table1[[#This Row],[OriginalPrice (in Rs)]]-Table1[[#This Row],[DiscountOffer]]</f>
        <v>1729</v>
      </c>
      <c r="L10303" s="2" t="str">
        <f>IF(Table1[[#This Row],[Discount % (In Rs)]]&gt;50%,"High Discount","Low Discount")</f>
        <v>High Discount</v>
      </c>
      <c r="M10303" s="3">
        <f>Table1[[#This Row],[Discount_Price (In Rs.)]]/Table1[[#This Row],[OriginalPrice (in Rs)]]</f>
        <v>0.78626648476580263</v>
      </c>
      <c r="N10303" s="4">
        <v>4.4000000000000004</v>
      </c>
      <c r="O10303">
        <v>939</v>
      </c>
      <c r="P10303" t="s">
        <v>20</v>
      </c>
      <c r="Q10303" t="s">
        <v>774</v>
      </c>
    </row>
    <row r="10304" spans="1:17" x14ac:dyDescent="0.25">
      <c r="A10304" t="s">
        <v>775</v>
      </c>
      <c r="B10304" s="1">
        <v>13709578</v>
      </c>
      <c r="C10304" t="s">
        <v>69</v>
      </c>
      <c r="D10304" t="s">
        <v>34</v>
      </c>
      <c r="E10304" t="s">
        <v>128</v>
      </c>
      <c r="F10304" t="s">
        <v>30</v>
      </c>
      <c r="G10304" s="2">
        <v>470</v>
      </c>
      <c r="H10304" s="2">
        <f>AVERAGEIF(Table1[[#All],[Category]],Table1[[#This Row],[Category]],Table1[[#All],[DiscountOffer]])</f>
        <v>470</v>
      </c>
      <c r="I10304" s="2">
        <v>2699</v>
      </c>
      <c r="J10304" s="2">
        <f>IF(Table1[[#This Row],[Ratings]]&gt;4,Table1[[#This Row],[OriginalPrice (in Rs)]],0)</f>
        <v>2699</v>
      </c>
      <c r="K10304" s="2">
        <f>Table1[[#This Row],[OriginalPrice (in Rs)]]-Table1[[#This Row],[DiscountOffer]]</f>
        <v>2229</v>
      </c>
      <c r="L10304" s="2" t="str">
        <f>IF(Table1[[#This Row],[Discount % (In Rs)]]&gt;50%,"High Discount","Low Discount")</f>
        <v>High Discount</v>
      </c>
      <c r="M10304" s="3">
        <f>Table1[[#This Row],[Discount_Price (In Rs.)]]/Table1[[#This Row],[OriginalPrice (in Rs)]]</f>
        <v>0.82586143015931823</v>
      </c>
      <c r="N10304" s="4">
        <v>4.3</v>
      </c>
      <c r="O10304">
        <v>939</v>
      </c>
      <c r="P10304" t="s">
        <v>98</v>
      </c>
      <c r="Q10304" t="s">
        <v>776</v>
      </c>
    </row>
    <row r="10305" spans="1:17" x14ac:dyDescent="0.25">
      <c r="A10305" t="s">
        <v>836</v>
      </c>
      <c r="B10305" s="1">
        <v>11109396</v>
      </c>
      <c r="C10305" t="s">
        <v>837</v>
      </c>
      <c r="D10305" t="s">
        <v>34</v>
      </c>
      <c r="E10305" t="s">
        <v>128</v>
      </c>
      <c r="F10305" t="s">
        <v>30</v>
      </c>
      <c r="G10305" s="2">
        <v>470</v>
      </c>
      <c r="H10305" s="2">
        <f>AVERAGEIF(Table1[[#All],[Category]],Table1[[#This Row],[Category]],Table1[[#All],[DiscountOffer]])</f>
        <v>470</v>
      </c>
      <c r="I10305" s="2">
        <v>1599</v>
      </c>
      <c r="J10305" s="2">
        <f>IF(Table1[[#This Row],[Ratings]]&gt;4,Table1[[#This Row],[OriginalPrice (in Rs)]],0)</f>
        <v>1599</v>
      </c>
      <c r="K10305" s="2">
        <f>Table1[[#This Row],[OriginalPrice (in Rs)]]-Table1[[#This Row],[DiscountOffer]]</f>
        <v>1129</v>
      </c>
      <c r="L10305" s="2" t="str">
        <f>IF(Table1[[#This Row],[Discount % (In Rs)]]&gt;50%,"High Discount","Low Discount")</f>
        <v>High Discount</v>
      </c>
      <c r="M10305" s="3">
        <f>Table1[[#This Row],[Discount_Price (In Rs.)]]/Table1[[#This Row],[OriginalPrice (in Rs)]]</f>
        <v>0.70606629143214505</v>
      </c>
      <c r="N10305" s="4">
        <v>4.2</v>
      </c>
      <c r="O10305">
        <v>934</v>
      </c>
      <c r="P10305" t="s">
        <v>20</v>
      </c>
      <c r="Q10305" t="s">
        <v>838</v>
      </c>
    </row>
    <row r="10306" spans="1:17" x14ac:dyDescent="0.25">
      <c r="A10306" t="s">
        <v>914</v>
      </c>
      <c r="B10306" s="1">
        <v>10463770</v>
      </c>
      <c r="C10306" t="s">
        <v>91</v>
      </c>
      <c r="D10306" t="s">
        <v>34</v>
      </c>
      <c r="E10306" t="s">
        <v>128</v>
      </c>
      <c r="F10306" t="s">
        <v>30</v>
      </c>
      <c r="G10306" s="2">
        <v>470</v>
      </c>
      <c r="H10306" s="2">
        <f>AVERAGEIF(Table1[[#All],[Category]],Table1[[#This Row],[Category]],Table1[[#All],[DiscountOffer]])</f>
        <v>470</v>
      </c>
      <c r="I10306" s="2">
        <v>1999</v>
      </c>
      <c r="J10306" s="2">
        <f>IF(Table1[[#This Row],[Ratings]]&gt;4,Table1[[#This Row],[OriginalPrice (in Rs)]],0)</f>
        <v>0</v>
      </c>
      <c r="K10306" s="2">
        <f>Table1[[#This Row],[OriginalPrice (in Rs)]]-Table1[[#This Row],[DiscountOffer]]</f>
        <v>1529</v>
      </c>
      <c r="L10306" s="2" t="str">
        <f>IF(Table1[[#This Row],[Discount % (In Rs)]]&gt;50%,"High Discount","Low Discount")</f>
        <v>High Discount</v>
      </c>
      <c r="M10306" s="3">
        <f>Table1[[#This Row],[Discount_Price (In Rs.)]]/Table1[[#This Row],[OriginalPrice (in Rs)]]</f>
        <v>0.76488244122061033</v>
      </c>
      <c r="N10306" s="4">
        <v>3.8</v>
      </c>
      <c r="O10306">
        <v>927</v>
      </c>
      <c r="P10306" t="s">
        <v>37</v>
      </c>
      <c r="Q10306" t="s">
        <v>915</v>
      </c>
    </row>
    <row r="10307" spans="1:17" x14ac:dyDescent="0.25">
      <c r="A10307" t="s">
        <v>933</v>
      </c>
      <c r="B10307" s="1">
        <v>2368774</v>
      </c>
      <c r="C10307" t="s">
        <v>10</v>
      </c>
      <c r="D10307" t="s">
        <v>34</v>
      </c>
      <c r="E10307" t="s">
        <v>128</v>
      </c>
      <c r="F10307" t="s">
        <v>30</v>
      </c>
      <c r="G10307" s="2">
        <v>470</v>
      </c>
      <c r="H10307" s="2">
        <f>AVERAGEIF(Table1[[#All],[Category]],Table1[[#This Row],[Category]],Table1[[#All],[DiscountOffer]])</f>
        <v>470</v>
      </c>
      <c r="I10307" s="2">
        <v>1399</v>
      </c>
      <c r="J10307" s="2">
        <f>IF(Table1[[#This Row],[Ratings]]&gt;4,Table1[[#This Row],[OriginalPrice (in Rs)]],0)</f>
        <v>0</v>
      </c>
      <c r="K10307" s="2">
        <f>Table1[[#This Row],[OriginalPrice (in Rs)]]-Table1[[#This Row],[DiscountOffer]]</f>
        <v>929</v>
      </c>
      <c r="L10307" s="2" t="str">
        <f>IF(Table1[[#This Row],[Discount % (In Rs)]]&gt;50%,"High Discount","Low Discount")</f>
        <v>High Discount</v>
      </c>
      <c r="M10307" s="3">
        <f>Table1[[#This Row],[Discount_Price (In Rs.)]]/Table1[[#This Row],[OriginalPrice (in Rs)]]</f>
        <v>0.66404574696211582</v>
      </c>
      <c r="N10307" s="4">
        <v>3.8</v>
      </c>
      <c r="O10307">
        <v>926</v>
      </c>
      <c r="P10307" t="s">
        <v>98</v>
      </c>
      <c r="Q10307" t="s">
        <v>934</v>
      </c>
    </row>
    <row r="10308" spans="1:17" x14ac:dyDescent="0.25">
      <c r="A10308" t="s">
        <v>956</v>
      </c>
      <c r="B10308" s="1">
        <v>11183816</v>
      </c>
      <c r="C10308" t="s">
        <v>91</v>
      </c>
      <c r="D10308" t="s">
        <v>34</v>
      </c>
      <c r="E10308" t="s">
        <v>128</v>
      </c>
      <c r="F10308" t="s">
        <v>30</v>
      </c>
      <c r="G10308" s="2">
        <v>470</v>
      </c>
      <c r="H10308" s="2">
        <f>AVERAGEIF(Table1[[#All],[Category]],Table1[[#This Row],[Category]],Table1[[#All],[DiscountOffer]])</f>
        <v>470</v>
      </c>
      <c r="I10308" s="2">
        <v>1999</v>
      </c>
      <c r="J10308" s="2">
        <f>IF(Table1[[#This Row],[Ratings]]&gt;4,Table1[[#This Row],[OriginalPrice (in Rs)]],0)</f>
        <v>1999</v>
      </c>
      <c r="K10308" s="2">
        <f>Table1[[#This Row],[OriginalPrice (in Rs)]]-Table1[[#This Row],[DiscountOffer]]</f>
        <v>1529</v>
      </c>
      <c r="L10308" s="2" t="str">
        <f>IF(Table1[[#This Row],[Discount % (In Rs)]]&gt;50%,"High Discount","Low Discount")</f>
        <v>High Discount</v>
      </c>
      <c r="M10308" s="3">
        <f>Table1[[#This Row],[Discount_Price (In Rs.)]]/Table1[[#This Row],[OriginalPrice (in Rs)]]</f>
        <v>0.76488244122061033</v>
      </c>
      <c r="N10308" s="4">
        <v>4.4000000000000004</v>
      </c>
      <c r="O10308">
        <v>923</v>
      </c>
      <c r="P10308" t="s">
        <v>37</v>
      </c>
      <c r="Q10308" t="s">
        <v>957</v>
      </c>
    </row>
    <row r="10309" spans="1:17" x14ac:dyDescent="0.25">
      <c r="A10309" t="s">
        <v>1080</v>
      </c>
      <c r="B10309" s="1">
        <v>13581108</v>
      </c>
      <c r="C10309" t="s">
        <v>158</v>
      </c>
      <c r="D10309" t="s">
        <v>34</v>
      </c>
      <c r="E10309" t="s">
        <v>128</v>
      </c>
      <c r="F10309" t="s">
        <v>30</v>
      </c>
      <c r="G10309" s="2">
        <v>470</v>
      </c>
      <c r="H10309" s="2">
        <f>AVERAGEIF(Table1[[#All],[Category]],Table1[[#This Row],[Category]],Table1[[#All],[DiscountOffer]])</f>
        <v>470</v>
      </c>
      <c r="I10309" s="2">
        <v>2299</v>
      </c>
      <c r="J10309" s="2">
        <f>IF(Table1[[#This Row],[Ratings]]&gt;4,Table1[[#This Row],[OriginalPrice (in Rs)]],0)</f>
        <v>2299</v>
      </c>
      <c r="K10309" s="2">
        <f>Table1[[#This Row],[OriginalPrice (in Rs)]]-Table1[[#This Row],[DiscountOffer]]</f>
        <v>1829</v>
      </c>
      <c r="L10309" s="2" t="str">
        <f>IF(Table1[[#This Row],[Discount % (In Rs)]]&gt;50%,"High Discount","Low Discount")</f>
        <v>High Discount</v>
      </c>
      <c r="M10309" s="3">
        <f>Table1[[#This Row],[Discount_Price (In Rs.)]]/Table1[[#This Row],[OriginalPrice (in Rs)]]</f>
        <v>0.7955632883862549</v>
      </c>
      <c r="N10309" s="4">
        <v>4.4000000000000004</v>
      </c>
      <c r="O10309">
        <v>912</v>
      </c>
      <c r="P10309" t="s">
        <v>98</v>
      </c>
      <c r="Q10309" t="s">
        <v>1081</v>
      </c>
    </row>
    <row r="10310" spans="1:17" x14ac:dyDescent="0.25">
      <c r="A10310" t="s">
        <v>1116</v>
      </c>
      <c r="B10310" s="1">
        <v>4924933</v>
      </c>
      <c r="C10310" t="s">
        <v>87</v>
      </c>
      <c r="D10310" t="s">
        <v>34</v>
      </c>
      <c r="E10310" t="s">
        <v>128</v>
      </c>
      <c r="F10310" t="s">
        <v>30</v>
      </c>
      <c r="G10310" s="2">
        <v>470</v>
      </c>
      <c r="H10310" s="2">
        <f>AVERAGEIF(Table1[[#All],[Category]],Table1[[#This Row],[Category]],Table1[[#All],[DiscountOffer]])</f>
        <v>470</v>
      </c>
      <c r="I10310" s="2">
        <v>2149</v>
      </c>
      <c r="J10310" s="2">
        <f>IF(Table1[[#This Row],[Ratings]]&gt;4,Table1[[#This Row],[OriginalPrice (in Rs)]],0)</f>
        <v>0</v>
      </c>
      <c r="K10310" s="2">
        <f>Table1[[#This Row],[OriginalPrice (in Rs)]]-Table1[[#This Row],[DiscountOffer]]</f>
        <v>1679</v>
      </c>
      <c r="L10310" s="2" t="str">
        <f>IF(Table1[[#This Row],[Discount % (In Rs)]]&gt;50%,"High Discount","Low Discount")</f>
        <v>High Discount</v>
      </c>
      <c r="M10310" s="3">
        <f>Table1[[#This Row],[Discount_Price (In Rs.)]]/Table1[[#This Row],[OriginalPrice (in Rs)]]</f>
        <v>0.78129362494183341</v>
      </c>
      <c r="N10310" s="4">
        <v>4</v>
      </c>
      <c r="O10310">
        <v>909</v>
      </c>
      <c r="P10310" t="s">
        <v>20</v>
      </c>
      <c r="Q10310" t="s">
        <v>1117</v>
      </c>
    </row>
    <row r="10311" spans="1:17" x14ac:dyDescent="0.25">
      <c r="A10311" t="s">
        <v>1168</v>
      </c>
      <c r="B10311" s="1">
        <v>10088851</v>
      </c>
      <c r="C10311" t="s">
        <v>87</v>
      </c>
      <c r="D10311" t="s">
        <v>34</v>
      </c>
      <c r="E10311" t="s">
        <v>128</v>
      </c>
      <c r="F10311" t="s">
        <v>30</v>
      </c>
      <c r="G10311" s="2">
        <v>470</v>
      </c>
      <c r="H10311" s="2">
        <f>AVERAGEIF(Table1[[#All],[Category]],Table1[[#This Row],[Category]],Table1[[#All],[DiscountOffer]])</f>
        <v>470</v>
      </c>
      <c r="I10311" s="2">
        <v>1399</v>
      </c>
      <c r="J10311" s="2">
        <f>IF(Table1[[#This Row],[Ratings]]&gt;4,Table1[[#This Row],[OriginalPrice (in Rs)]],0)</f>
        <v>1399</v>
      </c>
      <c r="K10311" s="2">
        <f>Table1[[#This Row],[OriginalPrice (in Rs)]]-Table1[[#This Row],[DiscountOffer]]</f>
        <v>929</v>
      </c>
      <c r="L10311" s="2" t="str">
        <f>IF(Table1[[#This Row],[Discount % (In Rs)]]&gt;50%,"High Discount","Low Discount")</f>
        <v>High Discount</v>
      </c>
      <c r="M10311" s="3">
        <f>Table1[[#This Row],[Discount_Price (In Rs.)]]/Table1[[#This Row],[OriginalPrice (in Rs)]]</f>
        <v>0.66404574696211582</v>
      </c>
      <c r="N10311" s="4">
        <v>4.3</v>
      </c>
      <c r="O10311">
        <v>904</v>
      </c>
      <c r="P10311" t="s">
        <v>20</v>
      </c>
      <c r="Q10311" t="s">
        <v>1169</v>
      </c>
    </row>
    <row r="10312" spans="1:17" x14ac:dyDescent="0.25">
      <c r="A10312" t="s">
        <v>1172</v>
      </c>
      <c r="B10312" s="1">
        <v>1774662</v>
      </c>
      <c r="C10312" t="s">
        <v>158</v>
      </c>
      <c r="D10312" t="s">
        <v>34</v>
      </c>
      <c r="E10312" t="s">
        <v>128</v>
      </c>
      <c r="F10312" t="s">
        <v>30</v>
      </c>
      <c r="G10312" s="2">
        <v>470</v>
      </c>
      <c r="H10312" s="2">
        <f>AVERAGEIF(Table1[[#All],[Category]],Table1[[#This Row],[Category]],Table1[[#All],[DiscountOffer]])</f>
        <v>470</v>
      </c>
      <c r="I10312" s="2">
        <v>1399</v>
      </c>
      <c r="J10312" s="2">
        <f>IF(Table1[[#This Row],[Ratings]]&gt;4,Table1[[#This Row],[OriginalPrice (in Rs)]],0)</f>
        <v>0</v>
      </c>
      <c r="K10312" s="2">
        <f>Table1[[#This Row],[OriginalPrice (in Rs)]]-Table1[[#This Row],[DiscountOffer]]</f>
        <v>929</v>
      </c>
      <c r="L10312" s="2" t="str">
        <f>IF(Table1[[#This Row],[Discount % (In Rs)]]&gt;50%,"High Discount","Low Discount")</f>
        <v>High Discount</v>
      </c>
      <c r="M10312" s="3">
        <f>Table1[[#This Row],[Discount_Price (In Rs.)]]/Table1[[#This Row],[OriginalPrice (in Rs)]]</f>
        <v>0.66404574696211582</v>
      </c>
      <c r="N10312" s="4">
        <v>4</v>
      </c>
      <c r="O10312">
        <v>904</v>
      </c>
      <c r="P10312" t="s">
        <v>98</v>
      </c>
      <c r="Q10312" t="s">
        <v>1173</v>
      </c>
    </row>
    <row r="10313" spans="1:17" x14ac:dyDescent="0.25">
      <c r="A10313" t="s">
        <v>1184</v>
      </c>
      <c r="B10313" s="1">
        <v>7287282</v>
      </c>
      <c r="C10313" t="s">
        <v>262</v>
      </c>
      <c r="D10313" t="s">
        <v>34</v>
      </c>
      <c r="E10313" t="s">
        <v>128</v>
      </c>
      <c r="F10313" t="s">
        <v>30</v>
      </c>
      <c r="G10313" s="2">
        <v>470</v>
      </c>
      <c r="H10313" s="2">
        <f>AVERAGEIF(Table1[[#All],[Category]],Table1[[#This Row],[Category]],Table1[[#All],[DiscountOffer]])</f>
        <v>470</v>
      </c>
      <c r="I10313" s="2">
        <v>1499</v>
      </c>
      <c r="J10313" s="2">
        <f>IF(Table1[[#This Row],[Ratings]]&gt;4,Table1[[#This Row],[OriginalPrice (in Rs)]],0)</f>
        <v>1499</v>
      </c>
      <c r="K10313" s="2">
        <f>Table1[[#This Row],[OriginalPrice (in Rs)]]-Table1[[#This Row],[DiscountOffer]]</f>
        <v>1029</v>
      </c>
      <c r="L10313" s="2" t="str">
        <f>IF(Table1[[#This Row],[Discount % (In Rs)]]&gt;50%,"High Discount","Low Discount")</f>
        <v>High Discount</v>
      </c>
      <c r="M10313" s="3">
        <f>Table1[[#This Row],[Discount_Price (In Rs.)]]/Table1[[#This Row],[OriginalPrice (in Rs)]]</f>
        <v>0.68645763842561702</v>
      </c>
      <c r="N10313" s="4">
        <v>4.4000000000000004</v>
      </c>
      <c r="O10313">
        <v>903</v>
      </c>
      <c r="P10313" t="s">
        <v>37</v>
      </c>
      <c r="Q10313" t="s">
        <v>1185</v>
      </c>
    </row>
    <row r="10314" spans="1:17" x14ac:dyDescent="0.25">
      <c r="A10314" t="s">
        <v>1186</v>
      </c>
      <c r="B10314" s="1">
        <v>10981590</v>
      </c>
      <c r="C10314" t="s">
        <v>87</v>
      </c>
      <c r="D10314" t="s">
        <v>34</v>
      </c>
      <c r="E10314" t="s">
        <v>128</v>
      </c>
      <c r="F10314" t="s">
        <v>30</v>
      </c>
      <c r="G10314" s="2">
        <v>470</v>
      </c>
      <c r="H10314" s="2">
        <f>AVERAGEIF(Table1[[#All],[Category]],Table1[[#This Row],[Category]],Table1[[#All],[DiscountOffer]])</f>
        <v>470</v>
      </c>
      <c r="I10314" s="2">
        <v>1799</v>
      </c>
      <c r="J10314" s="2">
        <f>IF(Table1[[#This Row],[Ratings]]&gt;4,Table1[[#This Row],[OriginalPrice (in Rs)]],0)</f>
        <v>0</v>
      </c>
      <c r="K10314" s="2">
        <f>Table1[[#This Row],[OriginalPrice (in Rs)]]-Table1[[#This Row],[DiscountOffer]]</f>
        <v>1329</v>
      </c>
      <c r="L10314" s="2" t="str">
        <f>IF(Table1[[#This Row],[Discount % (In Rs)]]&gt;50%,"High Discount","Low Discount")</f>
        <v>High Discount</v>
      </c>
      <c r="M10314" s="3">
        <f>Table1[[#This Row],[Discount_Price (In Rs.)]]/Table1[[#This Row],[OriginalPrice (in Rs)]]</f>
        <v>0.73874374652584773</v>
      </c>
      <c r="N10314" s="4">
        <v>4</v>
      </c>
      <c r="O10314">
        <v>903</v>
      </c>
      <c r="P10314" t="s">
        <v>20</v>
      </c>
      <c r="Q10314" t="s">
        <v>1187</v>
      </c>
    </row>
    <row r="10315" spans="1:17" x14ac:dyDescent="0.25">
      <c r="A10315" t="s">
        <v>1194</v>
      </c>
      <c r="B10315" s="1">
        <v>11364356</v>
      </c>
      <c r="C10315" t="s">
        <v>158</v>
      </c>
      <c r="D10315" t="s">
        <v>34</v>
      </c>
      <c r="E10315" t="s">
        <v>128</v>
      </c>
      <c r="F10315" t="s">
        <v>30</v>
      </c>
      <c r="G10315" s="2">
        <v>470</v>
      </c>
      <c r="H10315" s="2">
        <f>AVERAGEIF(Table1[[#All],[Category]],Table1[[#This Row],[Category]],Table1[[#All],[DiscountOffer]])</f>
        <v>470</v>
      </c>
      <c r="I10315" s="2">
        <v>2499</v>
      </c>
      <c r="J10315" s="2">
        <f>IF(Table1[[#This Row],[Ratings]]&gt;4,Table1[[#This Row],[OriginalPrice (in Rs)]],0)</f>
        <v>2499</v>
      </c>
      <c r="K10315" s="2">
        <f>Table1[[#This Row],[OriginalPrice (in Rs)]]-Table1[[#This Row],[DiscountOffer]]</f>
        <v>2029</v>
      </c>
      <c r="L10315" s="2" t="str">
        <f>IF(Table1[[#This Row],[Discount % (In Rs)]]&gt;50%,"High Discount","Low Discount")</f>
        <v>High Discount</v>
      </c>
      <c r="M10315" s="3">
        <f>Table1[[#This Row],[Discount_Price (In Rs.)]]/Table1[[#This Row],[OriginalPrice (in Rs)]]</f>
        <v>0.81192476990796314</v>
      </c>
      <c r="N10315" s="4">
        <v>4.2</v>
      </c>
      <c r="O10315">
        <v>903</v>
      </c>
      <c r="P10315" t="s">
        <v>98</v>
      </c>
      <c r="Q10315" t="s">
        <v>1195</v>
      </c>
    </row>
    <row r="10316" spans="1:17" x14ac:dyDescent="0.25">
      <c r="A10316" t="s">
        <v>1217</v>
      </c>
      <c r="B10316" s="1">
        <v>10440496</v>
      </c>
      <c r="C10316" t="s">
        <v>91</v>
      </c>
      <c r="D10316" t="s">
        <v>34</v>
      </c>
      <c r="E10316" t="s">
        <v>128</v>
      </c>
      <c r="F10316" t="s">
        <v>30</v>
      </c>
      <c r="G10316" s="2">
        <v>470</v>
      </c>
      <c r="H10316" s="2">
        <f>AVERAGEIF(Table1[[#All],[Category]],Table1[[#This Row],[Category]],Table1[[#All],[DiscountOffer]])</f>
        <v>470</v>
      </c>
      <c r="I10316" s="2">
        <v>1899</v>
      </c>
      <c r="J10316" s="2">
        <f>IF(Table1[[#This Row],[Ratings]]&gt;4,Table1[[#This Row],[OriginalPrice (in Rs)]],0)</f>
        <v>1899</v>
      </c>
      <c r="K10316" s="2">
        <f>Table1[[#This Row],[OriginalPrice (in Rs)]]-Table1[[#This Row],[DiscountOffer]]</f>
        <v>1429</v>
      </c>
      <c r="L10316" s="2" t="str">
        <f>IF(Table1[[#This Row],[Discount % (In Rs)]]&gt;50%,"High Discount","Low Discount")</f>
        <v>High Discount</v>
      </c>
      <c r="M10316" s="3">
        <f>Table1[[#This Row],[Discount_Price (In Rs.)]]/Table1[[#This Row],[OriginalPrice (in Rs)]]</f>
        <v>0.75250131648235918</v>
      </c>
      <c r="N10316" s="4">
        <v>4.5</v>
      </c>
      <c r="O10316">
        <v>901</v>
      </c>
      <c r="P10316" t="s">
        <v>37</v>
      </c>
      <c r="Q10316" t="s">
        <v>1218</v>
      </c>
    </row>
    <row r="10317" spans="1:17" x14ac:dyDescent="0.25">
      <c r="A10317" t="s">
        <v>1272</v>
      </c>
      <c r="B10317" s="1">
        <v>11099542</v>
      </c>
      <c r="C10317" t="s">
        <v>751</v>
      </c>
      <c r="D10317" t="s">
        <v>34</v>
      </c>
      <c r="E10317" t="s">
        <v>128</v>
      </c>
      <c r="F10317" t="s">
        <v>30</v>
      </c>
      <c r="G10317" s="2">
        <v>470</v>
      </c>
      <c r="H10317" s="2">
        <f>AVERAGEIF(Table1[[#All],[Category]],Table1[[#This Row],[Category]],Table1[[#All],[DiscountOffer]])</f>
        <v>470</v>
      </c>
      <c r="I10317" s="2">
        <v>1699</v>
      </c>
      <c r="J10317" s="2">
        <f>IF(Table1[[#This Row],[Ratings]]&gt;4,Table1[[#This Row],[OriginalPrice (in Rs)]],0)</f>
        <v>0</v>
      </c>
      <c r="K10317" s="2">
        <f>Table1[[#This Row],[OriginalPrice (in Rs)]]-Table1[[#This Row],[DiscountOffer]]</f>
        <v>1229</v>
      </c>
      <c r="L10317" s="2" t="str">
        <f>IF(Table1[[#This Row],[Discount % (In Rs)]]&gt;50%,"High Discount","Low Discount")</f>
        <v>High Discount</v>
      </c>
      <c r="M10317" s="3">
        <f>Table1[[#This Row],[Discount_Price (In Rs.)]]/Table1[[#This Row],[OriginalPrice (in Rs)]]</f>
        <v>0.72336668628605061</v>
      </c>
      <c r="N10317" s="4">
        <v>3.8</v>
      </c>
      <c r="O10317">
        <v>896</v>
      </c>
      <c r="P10317" t="s">
        <v>32</v>
      </c>
      <c r="Q10317" t="s">
        <v>1273</v>
      </c>
    </row>
    <row r="10318" spans="1:17" x14ac:dyDescent="0.25">
      <c r="A10318" t="s">
        <v>1274</v>
      </c>
      <c r="B10318" s="1">
        <v>15227166</v>
      </c>
      <c r="C10318" t="s">
        <v>69</v>
      </c>
      <c r="D10318" t="s">
        <v>34</v>
      </c>
      <c r="E10318" t="s">
        <v>128</v>
      </c>
      <c r="F10318" t="s">
        <v>30</v>
      </c>
      <c r="G10318" s="2">
        <v>470</v>
      </c>
      <c r="H10318" s="2">
        <f>AVERAGEIF(Table1[[#All],[Category]],Table1[[#This Row],[Category]],Table1[[#All],[DiscountOffer]])</f>
        <v>470</v>
      </c>
      <c r="I10318" s="2">
        <v>2499</v>
      </c>
      <c r="J10318" s="2">
        <f>IF(Table1[[#This Row],[Ratings]]&gt;4,Table1[[#This Row],[OriginalPrice (in Rs)]],0)</f>
        <v>2499</v>
      </c>
      <c r="K10318" s="2">
        <f>Table1[[#This Row],[OriginalPrice (in Rs)]]-Table1[[#This Row],[DiscountOffer]]</f>
        <v>2029</v>
      </c>
      <c r="L10318" s="2" t="str">
        <f>IF(Table1[[#This Row],[Discount % (In Rs)]]&gt;50%,"High Discount","Low Discount")</f>
        <v>High Discount</v>
      </c>
      <c r="M10318" s="3">
        <f>Table1[[#This Row],[Discount_Price (In Rs.)]]/Table1[[#This Row],[OriginalPrice (in Rs)]]</f>
        <v>0.81192476990796314</v>
      </c>
      <c r="N10318" s="4">
        <v>4.2</v>
      </c>
      <c r="O10318">
        <v>896</v>
      </c>
      <c r="P10318" t="s">
        <v>98</v>
      </c>
      <c r="Q10318" t="s">
        <v>1275</v>
      </c>
    </row>
    <row r="10319" spans="1:17" x14ac:dyDescent="0.25">
      <c r="A10319" t="s">
        <v>1324</v>
      </c>
      <c r="B10319" s="1">
        <v>10856364</v>
      </c>
      <c r="C10319" t="s">
        <v>158</v>
      </c>
      <c r="D10319" t="s">
        <v>34</v>
      </c>
      <c r="E10319" t="s">
        <v>128</v>
      </c>
      <c r="F10319" t="s">
        <v>30</v>
      </c>
      <c r="G10319" s="2">
        <v>470</v>
      </c>
      <c r="H10319" s="2">
        <f>AVERAGEIF(Table1[[#All],[Category]],Table1[[#This Row],[Category]],Table1[[#All],[DiscountOffer]])</f>
        <v>470</v>
      </c>
      <c r="I10319" s="2">
        <v>2399</v>
      </c>
      <c r="J10319" s="2">
        <f>IF(Table1[[#This Row],[Ratings]]&gt;4,Table1[[#This Row],[OriginalPrice (in Rs)]],0)</f>
        <v>2399</v>
      </c>
      <c r="K10319" s="2">
        <f>Table1[[#This Row],[OriginalPrice (in Rs)]]-Table1[[#This Row],[DiscountOffer]]</f>
        <v>1929</v>
      </c>
      <c r="L10319" s="2" t="str">
        <f>IF(Table1[[#This Row],[Discount % (In Rs)]]&gt;50%,"High Discount","Low Discount")</f>
        <v>High Discount</v>
      </c>
      <c r="M10319" s="3">
        <f>Table1[[#This Row],[Discount_Price (In Rs.)]]/Table1[[#This Row],[OriginalPrice (in Rs)]]</f>
        <v>0.80408503543142973</v>
      </c>
      <c r="N10319" s="4">
        <v>4.2</v>
      </c>
      <c r="O10319">
        <v>891</v>
      </c>
      <c r="P10319" t="s">
        <v>98</v>
      </c>
      <c r="Q10319" t="s">
        <v>1325</v>
      </c>
    </row>
    <row r="10320" spans="1:17" x14ac:dyDescent="0.25">
      <c r="A10320" t="s">
        <v>1354</v>
      </c>
      <c r="B10320" s="1">
        <v>13191668</v>
      </c>
      <c r="C10320" t="s">
        <v>837</v>
      </c>
      <c r="D10320" t="s">
        <v>34</v>
      </c>
      <c r="E10320" t="s">
        <v>128</v>
      </c>
      <c r="F10320" t="s">
        <v>30</v>
      </c>
      <c r="G10320" s="2">
        <v>470</v>
      </c>
      <c r="H10320" s="2">
        <f>AVERAGEIF(Table1[[#All],[Category]],Table1[[#This Row],[Category]],Table1[[#All],[DiscountOffer]])</f>
        <v>470</v>
      </c>
      <c r="I10320" s="2">
        <v>1798</v>
      </c>
      <c r="J10320" s="2">
        <f>IF(Table1[[#This Row],[Ratings]]&gt;4,Table1[[#This Row],[OriginalPrice (in Rs)]],0)</f>
        <v>0</v>
      </c>
      <c r="K10320" s="2">
        <f>Table1[[#This Row],[OriginalPrice (in Rs)]]-Table1[[#This Row],[DiscountOffer]]</f>
        <v>1328</v>
      </c>
      <c r="L10320" s="2" t="str">
        <f>IF(Table1[[#This Row],[Discount % (In Rs)]]&gt;50%,"High Discount","Low Discount")</f>
        <v>High Discount</v>
      </c>
      <c r="M10320" s="3">
        <f>Table1[[#This Row],[Discount_Price (In Rs.)]]/Table1[[#This Row],[OriginalPrice (in Rs)]]</f>
        <v>0.73859844271412678</v>
      </c>
      <c r="N10320" s="4">
        <v>3.8</v>
      </c>
      <c r="O10320">
        <v>889</v>
      </c>
      <c r="P10320" t="s">
        <v>20</v>
      </c>
      <c r="Q10320" t="s">
        <v>1355</v>
      </c>
    </row>
    <row r="10321" spans="1:17" x14ac:dyDescent="0.25">
      <c r="A10321" t="s">
        <v>1391</v>
      </c>
      <c r="B10321" s="1">
        <v>11364204</v>
      </c>
      <c r="C10321" t="s">
        <v>158</v>
      </c>
      <c r="D10321" t="s">
        <v>34</v>
      </c>
      <c r="E10321" t="s">
        <v>128</v>
      </c>
      <c r="F10321" t="s">
        <v>30</v>
      </c>
      <c r="G10321" s="2">
        <v>470</v>
      </c>
      <c r="H10321" s="2">
        <f>AVERAGEIF(Table1[[#All],[Category]],Table1[[#This Row],[Category]],Table1[[#All],[DiscountOffer]])</f>
        <v>470</v>
      </c>
      <c r="I10321" s="2">
        <v>2399</v>
      </c>
      <c r="J10321" s="2">
        <f>IF(Table1[[#This Row],[Ratings]]&gt;4,Table1[[#This Row],[OriginalPrice (in Rs)]],0)</f>
        <v>2399</v>
      </c>
      <c r="K10321" s="2">
        <f>Table1[[#This Row],[OriginalPrice (in Rs)]]-Table1[[#This Row],[DiscountOffer]]</f>
        <v>1929</v>
      </c>
      <c r="L10321" s="2" t="str">
        <f>IF(Table1[[#This Row],[Discount % (In Rs)]]&gt;50%,"High Discount","Low Discount")</f>
        <v>High Discount</v>
      </c>
      <c r="M10321" s="3">
        <f>Table1[[#This Row],[Discount_Price (In Rs.)]]/Table1[[#This Row],[OriginalPrice (in Rs)]]</f>
        <v>0.80408503543142973</v>
      </c>
      <c r="N10321" s="4">
        <v>4.0999999999999996</v>
      </c>
      <c r="O10321">
        <v>887</v>
      </c>
      <c r="P10321" t="s">
        <v>98</v>
      </c>
      <c r="Q10321" t="s">
        <v>1392</v>
      </c>
    </row>
    <row r="10322" spans="1:17" x14ac:dyDescent="0.25">
      <c r="A10322" t="s">
        <v>1407</v>
      </c>
      <c r="B10322" s="1">
        <v>10526790</v>
      </c>
      <c r="C10322" t="s">
        <v>91</v>
      </c>
      <c r="D10322" t="s">
        <v>34</v>
      </c>
      <c r="E10322" t="s">
        <v>128</v>
      </c>
      <c r="F10322" t="s">
        <v>30</v>
      </c>
      <c r="G10322" s="2">
        <v>470</v>
      </c>
      <c r="H10322" s="2">
        <f>AVERAGEIF(Table1[[#All],[Category]],Table1[[#This Row],[Category]],Table1[[#All],[DiscountOffer]])</f>
        <v>470</v>
      </c>
      <c r="I10322" s="2">
        <v>1599</v>
      </c>
      <c r="J10322" s="2">
        <f>IF(Table1[[#This Row],[Ratings]]&gt;4,Table1[[#This Row],[OriginalPrice (in Rs)]],0)</f>
        <v>1599</v>
      </c>
      <c r="K10322" s="2">
        <f>Table1[[#This Row],[OriginalPrice (in Rs)]]-Table1[[#This Row],[DiscountOffer]]</f>
        <v>1129</v>
      </c>
      <c r="L10322" s="2" t="str">
        <f>IF(Table1[[#This Row],[Discount % (In Rs)]]&gt;50%,"High Discount","Low Discount")</f>
        <v>High Discount</v>
      </c>
      <c r="M10322" s="3">
        <f>Table1[[#This Row],[Discount_Price (In Rs.)]]/Table1[[#This Row],[OriginalPrice (in Rs)]]</f>
        <v>0.70606629143214505</v>
      </c>
      <c r="N10322" s="4">
        <v>4.0999999999999996</v>
      </c>
      <c r="O10322">
        <v>886</v>
      </c>
      <c r="P10322" t="s">
        <v>37</v>
      </c>
      <c r="Q10322" t="s">
        <v>1408</v>
      </c>
    </row>
    <row r="10323" spans="1:17" x14ac:dyDescent="0.25">
      <c r="A10323" t="s">
        <v>1421</v>
      </c>
      <c r="B10323" s="1">
        <v>13205322</v>
      </c>
      <c r="C10323" t="s">
        <v>104</v>
      </c>
      <c r="D10323" t="s">
        <v>34</v>
      </c>
      <c r="E10323" t="s">
        <v>128</v>
      </c>
      <c r="F10323" t="s">
        <v>30</v>
      </c>
      <c r="G10323" s="2">
        <v>470</v>
      </c>
      <c r="H10323" s="2">
        <f>AVERAGEIF(Table1[[#All],[Category]],Table1[[#This Row],[Category]],Table1[[#All],[DiscountOffer]])</f>
        <v>470</v>
      </c>
      <c r="I10323" s="2">
        <v>2499</v>
      </c>
      <c r="J10323" s="2">
        <f>IF(Table1[[#This Row],[Ratings]]&gt;4,Table1[[#This Row],[OriginalPrice (in Rs)]],0)</f>
        <v>2499</v>
      </c>
      <c r="K10323" s="2">
        <f>Table1[[#This Row],[OriginalPrice (in Rs)]]-Table1[[#This Row],[DiscountOffer]]</f>
        <v>2029</v>
      </c>
      <c r="L10323" s="2" t="str">
        <f>IF(Table1[[#This Row],[Discount % (In Rs)]]&gt;50%,"High Discount","Low Discount")</f>
        <v>High Discount</v>
      </c>
      <c r="M10323" s="3">
        <f>Table1[[#This Row],[Discount_Price (In Rs.)]]/Table1[[#This Row],[OriginalPrice (in Rs)]]</f>
        <v>0.81192476990796314</v>
      </c>
      <c r="N10323" s="4">
        <v>4.0999999999999996</v>
      </c>
      <c r="O10323">
        <v>885</v>
      </c>
      <c r="P10323" t="s">
        <v>37</v>
      </c>
      <c r="Q10323" t="s">
        <v>1422</v>
      </c>
    </row>
    <row r="10324" spans="1:17" x14ac:dyDescent="0.25">
      <c r="A10324" t="s">
        <v>1423</v>
      </c>
      <c r="B10324" s="1">
        <v>14502098</v>
      </c>
      <c r="C10324" t="s">
        <v>1424</v>
      </c>
      <c r="D10324" t="s">
        <v>34</v>
      </c>
      <c r="E10324" t="s">
        <v>128</v>
      </c>
      <c r="F10324" t="s">
        <v>30</v>
      </c>
      <c r="G10324" s="2">
        <v>470</v>
      </c>
      <c r="H10324" s="2">
        <f>AVERAGEIF(Table1[[#All],[Category]],Table1[[#This Row],[Category]],Table1[[#All],[DiscountOffer]])</f>
        <v>470</v>
      </c>
      <c r="I10324" s="2">
        <v>3499</v>
      </c>
      <c r="J10324" s="2">
        <f>IF(Table1[[#This Row],[Ratings]]&gt;4,Table1[[#This Row],[OriginalPrice (in Rs)]],0)</f>
        <v>3499</v>
      </c>
      <c r="K10324" s="2">
        <f>Table1[[#This Row],[OriginalPrice (in Rs)]]-Table1[[#This Row],[DiscountOffer]]</f>
        <v>3029</v>
      </c>
      <c r="L10324" s="2" t="str">
        <f>IF(Table1[[#This Row],[Discount % (In Rs)]]&gt;50%,"High Discount","Low Discount")</f>
        <v>High Discount</v>
      </c>
      <c r="M10324" s="3">
        <f>Table1[[#This Row],[Discount_Price (In Rs.)]]/Table1[[#This Row],[OriginalPrice (in Rs)]]</f>
        <v>0.86567590740211486</v>
      </c>
      <c r="N10324" s="4">
        <v>4.0999999999999996</v>
      </c>
      <c r="O10324">
        <v>885</v>
      </c>
      <c r="P10324" t="s">
        <v>98</v>
      </c>
      <c r="Q10324" t="s">
        <v>1425</v>
      </c>
    </row>
    <row r="10325" spans="1:17" x14ac:dyDescent="0.25">
      <c r="A10325" t="s">
        <v>1444</v>
      </c>
      <c r="B10325" s="1">
        <v>13873912</v>
      </c>
      <c r="C10325" t="s">
        <v>158</v>
      </c>
      <c r="D10325" t="s">
        <v>34</v>
      </c>
      <c r="E10325" t="s">
        <v>128</v>
      </c>
      <c r="F10325" t="s">
        <v>30</v>
      </c>
      <c r="G10325" s="2">
        <v>470</v>
      </c>
      <c r="H10325" s="2">
        <f>AVERAGEIF(Table1[[#All],[Category]],Table1[[#This Row],[Category]],Table1[[#All],[DiscountOffer]])</f>
        <v>470</v>
      </c>
      <c r="I10325" s="2">
        <v>1699</v>
      </c>
      <c r="J10325" s="2">
        <f>IF(Table1[[#This Row],[Ratings]]&gt;4,Table1[[#This Row],[OriginalPrice (in Rs)]],0)</f>
        <v>1699</v>
      </c>
      <c r="K10325" s="2">
        <f>Table1[[#This Row],[OriginalPrice (in Rs)]]-Table1[[#This Row],[DiscountOffer]]</f>
        <v>1229</v>
      </c>
      <c r="L10325" s="2" t="str">
        <f>IF(Table1[[#This Row],[Discount % (In Rs)]]&gt;50%,"High Discount","Low Discount")</f>
        <v>High Discount</v>
      </c>
      <c r="M10325" s="3">
        <f>Table1[[#This Row],[Discount_Price (In Rs.)]]/Table1[[#This Row],[OriginalPrice (in Rs)]]</f>
        <v>0.72336668628605061</v>
      </c>
      <c r="N10325" s="4">
        <v>4.4000000000000004</v>
      </c>
      <c r="O10325">
        <v>884</v>
      </c>
      <c r="P10325" t="s">
        <v>37</v>
      </c>
      <c r="Q10325" t="s">
        <v>1445</v>
      </c>
    </row>
    <row r="10326" spans="1:17" x14ac:dyDescent="0.25">
      <c r="A10326" t="s">
        <v>1460</v>
      </c>
      <c r="B10326" s="1">
        <v>13194602</v>
      </c>
      <c r="C10326" t="s">
        <v>87</v>
      </c>
      <c r="D10326" t="s">
        <v>34</v>
      </c>
      <c r="E10326" t="s">
        <v>128</v>
      </c>
      <c r="F10326" t="s">
        <v>30</v>
      </c>
      <c r="G10326" s="2">
        <v>470</v>
      </c>
      <c r="H10326" s="2">
        <f>AVERAGEIF(Table1[[#All],[Category]],Table1[[#This Row],[Category]],Table1[[#All],[DiscountOffer]])</f>
        <v>470</v>
      </c>
      <c r="I10326" s="2">
        <v>1349</v>
      </c>
      <c r="J10326" s="2">
        <f>IF(Table1[[#This Row],[Ratings]]&gt;4,Table1[[#This Row],[OriginalPrice (in Rs)]],0)</f>
        <v>1349</v>
      </c>
      <c r="K10326" s="2">
        <f>Table1[[#This Row],[OriginalPrice (in Rs)]]-Table1[[#This Row],[DiscountOffer]]</f>
        <v>879</v>
      </c>
      <c r="L10326" s="2" t="str">
        <f>IF(Table1[[#This Row],[Discount % (In Rs)]]&gt;50%,"High Discount","Low Discount")</f>
        <v>High Discount</v>
      </c>
      <c r="M10326" s="3">
        <f>Table1[[#This Row],[Discount_Price (In Rs.)]]/Table1[[#This Row],[OriginalPrice (in Rs)]]</f>
        <v>0.65159377316530764</v>
      </c>
      <c r="N10326" s="4">
        <v>4.2</v>
      </c>
      <c r="O10326">
        <v>883</v>
      </c>
      <c r="P10326" t="s">
        <v>20</v>
      </c>
      <c r="Q10326" t="s">
        <v>1461</v>
      </c>
    </row>
    <row r="10327" spans="1:17" x14ac:dyDescent="0.25">
      <c r="A10327" t="s">
        <v>1464</v>
      </c>
      <c r="B10327" s="1">
        <v>8207829</v>
      </c>
      <c r="C10327" t="s">
        <v>161</v>
      </c>
      <c r="D10327" t="s">
        <v>34</v>
      </c>
      <c r="E10327" t="s">
        <v>128</v>
      </c>
      <c r="F10327" t="s">
        <v>30</v>
      </c>
      <c r="G10327" s="2">
        <v>470</v>
      </c>
      <c r="H10327" s="2">
        <f>AVERAGEIF(Table1[[#All],[Category]],Table1[[#This Row],[Category]],Table1[[#All],[DiscountOffer]])</f>
        <v>470</v>
      </c>
      <c r="I10327" s="2">
        <v>2599</v>
      </c>
      <c r="J10327" s="2">
        <f>IF(Table1[[#This Row],[Ratings]]&gt;4,Table1[[#This Row],[OriginalPrice (in Rs)]],0)</f>
        <v>2599</v>
      </c>
      <c r="K10327" s="2">
        <f>Table1[[#This Row],[OriginalPrice (in Rs)]]-Table1[[#This Row],[DiscountOffer]]</f>
        <v>2129</v>
      </c>
      <c r="L10327" s="2" t="str">
        <f>IF(Table1[[#This Row],[Discount % (In Rs)]]&gt;50%,"High Discount","Low Discount")</f>
        <v>High Discount</v>
      </c>
      <c r="M10327" s="3">
        <f>Table1[[#This Row],[Discount_Price (In Rs.)]]/Table1[[#This Row],[OriginalPrice (in Rs)]]</f>
        <v>0.81916121585225088</v>
      </c>
      <c r="N10327" s="4">
        <v>4.0999999999999996</v>
      </c>
      <c r="O10327">
        <v>883</v>
      </c>
      <c r="P10327" t="s">
        <v>32</v>
      </c>
      <c r="Q10327" t="s">
        <v>1465</v>
      </c>
    </row>
    <row r="10328" spans="1:17" x14ac:dyDescent="0.25">
      <c r="A10328" t="s">
        <v>1480</v>
      </c>
      <c r="B10328" s="1">
        <v>10679270</v>
      </c>
      <c r="C10328" t="s">
        <v>1481</v>
      </c>
      <c r="D10328" t="s">
        <v>34</v>
      </c>
      <c r="E10328" t="s">
        <v>128</v>
      </c>
      <c r="F10328" t="s">
        <v>30</v>
      </c>
      <c r="G10328" s="2">
        <v>470</v>
      </c>
      <c r="H10328" s="2">
        <f>AVERAGEIF(Table1[[#All],[Category]],Table1[[#This Row],[Category]],Table1[[#All],[DiscountOffer]])</f>
        <v>470</v>
      </c>
      <c r="I10328" s="2">
        <v>2399</v>
      </c>
      <c r="J10328" s="2">
        <f>IF(Table1[[#This Row],[Ratings]]&gt;4,Table1[[#This Row],[OriginalPrice (in Rs)]],0)</f>
        <v>2399</v>
      </c>
      <c r="K10328" s="2">
        <f>Table1[[#This Row],[OriginalPrice (in Rs)]]-Table1[[#This Row],[DiscountOffer]]</f>
        <v>1929</v>
      </c>
      <c r="L10328" s="2" t="str">
        <f>IF(Table1[[#This Row],[Discount % (In Rs)]]&gt;50%,"High Discount","Low Discount")</f>
        <v>High Discount</v>
      </c>
      <c r="M10328" s="3">
        <f>Table1[[#This Row],[Discount_Price (In Rs.)]]/Table1[[#This Row],[OriginalPrice (in Rs)]]</f>
        <v>0.80408503543142973</v>
      </c>
      <c r="N10328" s="4">
        <v>4.2</v>
      </c>
      <c r="O10328">
        <v>882</v>
      </c>
      <c r="P10328" t="s">
        <v>98</v>
      </c>
      <c r="Q10328" t="s">
        <v>1482</v>
      </c>
    </row>
    <row r="10329" spans="1:17" x14ac:dyDescent="0.25">
      <c r="A10329" t="s">
        <v>1528</v>
      </c>
      <c r="B10329" s="1">
        <v>10166985</v>
      </c>
      <c r="C10329" t="s">
        <v>900</v>
      </c>
      <c r="D10329" t="s">
        <v>34</v>
      </c>
      <c r="E10329" t="s">
        <v>128</v>
      </c>
      <c r="F10329" t="s">
        <v>30</v>
      </c>
      <c r="G10329" s="2">
        <v>470</v>
      </c>
      <c r="H10329" s="2">
        <f>AVERAGEIF(Table1[[#All],[Category]],Table1[[#This Row],[Category]],Table1[[#All],[DiscountOffer]])</f>
        <v>470</v>
      </c>
      <c r="I10329" s="2">
        <v>1749</v>
      </c>
      <c r="J10329" s="2">
        <f>IF(Table1[[#This Row],[Ratings]]&gt;4,Table1[[#This Row],[OriginalPrice (in Rs)]],0)</f>
        <v>1749</v>
      </c>
      <c r="K10329" s="2">
        <f>Table1[[#This Row],[OriginalPrice (in Rs)]]-Table1[[#This Row],[DiscountOffer]]</f>
        <v>1279</v>
      </c>
      <c r="L10329" s="2" t="str">
        <f>IF(Table1[[#This Row],[Discount % (In Rs)]]&gt;50%,"High Discount","Low Discount")</f>
        <v>High Discount</v>
      </c>
      <c r="M10329" s="3">
        <f>Table1[[#This Row],[Discount_Price (In Rs.)]]/Table1[[#This Row],[OriginalPrice (in Rs)]]</f>
        <v>0.7312750142938822</v>
      </c>
      <c r="N10329" s="4">
        <v>4.0999999999999996</v>
      </c>
      <c r="O10329">
        <v>878</v>
      </c>
      <c r="P10329" t="s">
        <v>37</v>
      </c>
      <c r="Q10329" t="s">
        <v>1529</v>
      </c>
    </row>
    <row r="10330" spans="1:17" x14ac:dyDescent="0.25">
      <c r="A10330" t="s">
        <v>1595</v>
      </c>
      <c r="B10330" s="1">
        <v>11348390</v>
      </c>
      <c r="C10330" t="s">
        <v>107</v>
      </c>
      <c r="D10330" t="s">
        <v>34</v>
      </c>
      <c r="E10330" t="s">
        <v>128</v>
      </c>
      <c r="F10330" t="s">
        <v>30</v>
      </c>
      <c r="G10330" s="2">
        <v>470</v>
      </c>
      <c r="H10330" s="2">
        <f>AVERAGEIF(Table1[[#All],[Category]],Table1[[#This Row],[Category]],Table1[[#All],[DiscountOffer]])</f>
        <v>470</v>
      </c>
      <c r="I10330" s="2">
        <v>1399</v>
      </c>
      <c r="J10330" s="2">
        <f>IF(Table1[[#This Row],[Ratings]]&gt;4,Table1[[#This Row],[OriginalPrice (in Rs)]],0)</f>
        <v>0</v>
      </c>
      <c r="K10330" s="2">
        <f>Table1[[#This Row],[OriginalPrice (in Rs)]]-Table1[[#This Row],[DiscountOffer]]</f>
        <v>929</v>
      </c>
      <c r="L10330" s="2" t="str">
        <f>IF(Table1[[#This Row],[Discount % (In Rs)]]&gt;50%,"High Discount","Low Discount")</f>
        <v>High Discount</v>
      </c>
      <c r="M10330" s="3">
        <f>Table1[[#This Row],[Discount_Price (In Rs.)]]/Table1[[#This Row],[OriginalPrice (in Rs)]]</f>
        <v>0.66404574696211582</v>
      </c>
      <c r="N10330" s="4">
        <v>3.8</v>
      </c>
      <c r="O10330">
        <v>873</v>
      </c>
      <c r="P10330" t="s">
        <v>98</v>
      </c>
      <c r="Q10330" t="s">
        <v>1596</v>
      </c>
    </row>
    <row r="10331" spans="1:17" x14ac:dyDescent="0.25">
      <c r="A10331" t="s">
        <v>1597</v>
      </c>
      <c r="B10331" s="1">
        <v>11535972</v>
      </c>
      <c r="C10331" t="s">
        <v>107</v>
      </c>
      <c r="D10331" t="s">
        <v>34</v>
      </c>
      <c r="E10331" t="s">
        <v>128</v>
      </c>
      <c r="F10331" t="s">
        <v>30</v>
      </c>
      <c r="G10331" s="2">
        <v>470</v>
      </c>
      <c r="H10331" s="2">
        <f>AVERAGEIF(Table1[[#All],[Category]],Table1[[#This Row],[Category]],Table1[[#All],[DiscountOffer]])</f>
        <v>470</v>
      </c>
      <c r="I10331" s="2">
        <v>1699</v>
      </c>
      <c r="J10331" s="2">
        <f>IF(Table1[[#This Row],[Ratings]]&gt;4,Table1[[#This Row],[OriginalPrice (in Rs)]],0)</f>
        <v>1699</v>
      </c>
      <c r="K10331" s="2">
        <f>Table1[[#This Row],[OriginalPrice (in Rs)]]-Table1[[#This Row],[DiscountOffer]]</f>
        <v>1229</v>
      </c>
      <c r="L10331" s="2" t="str">
        <f>IF(Table1[[#This Row],[Discount % (In Rs)]]&gt;50%,"High Discount","Low Discount")</f>
        <v>High Discount</v>
      </c>
      <c r="M10331" s="3">
        <f>Table1[[#This Row],[Discount_Price (In Rs.)]]/Table1[[#This Row],[OriginalPrice (in Rs)]]</f>
        <v>0.72336668628605061</v>
      </c>
      <c r="N10331" s="4">
        <v>4.4000000000000004</v>
      </c>
      <c r="O10331">
        <v>873</v>
      </c>
      <c r="P10331" t="s">
        <v>98</v>
      </c>
      <c r="Q10331" t="s">
        <v>1598</v>
      </c>
    </row>
    <row r="10332" spans="1:17" x14ac:dyDescent="0.25">
      <c r="A10332" t="s">
        <v>1607</v>
      </c>
      <c r="B10332" s="1">
        <v>11024458</v>
      </c>
      <c r="C10332" t="s">
        <v>69</v>
      </c>
      <c r="D10332" t="s">
        <v>34</v>
      </c>
      <c r="E10332" t="s">
        <v>128</v>
      </c>
      <c r="F10332" t="s">
        <v>30</v>
      </c>
      <c r="G10332" s="2">
        <v>470</v>
      </c>
      <c r="H10332" s="2">
        <f>AVERAGEIF(Table1[[#All],[Category]],Table1[[#This Row],[Category]],Table1[[#All],[DiscountOffer]])</f>
        <v>470</v>
      </c>
      <c r="I10332" s="2">
        <v>2099</v>
      </c>
      <c r="J10332" s="2">
        <f>IF(Table1[[#This Row],[Ratings]]&gt;4,Table1[[#This Row],[OriginalPrice (in Rs)]],0)</f>
        <v>2099</v>
      </c>
      <c r="K10332" s="2">
        <f>Table1[[#This Row],[OriginalPrice (in Rs)]]-Table1[[#This Row],[DiscountOffer]]</f>
        <v>1629</v>
      </c>
      <c r="L10332" s="2" t="str">
        <f>IF(Table1[[#This Row],[Discount % (In Rs)]]&gt;50%,"High Discount","Low Discount")</f>
        <v>High Discount</v>
      </c>
      <c r="M10332" s="3">
        <f>Table1[[#This Row],[Discount_Price (In Rs.)]]/Table1[[#This Row],[OriginalPrice (in Rs)]]</f>
        <v>0.77608384945212006</v>
      </c>
      <c r="N10332" s="4">
        <v>4.4000000000000004</v>
      </c>
      <c r="O10332">
        <v>872</v>
      </c>
      <c r="P10332" t="s">
        <v>98</v>
      </c>
      <c r="Q10332" t="s">
        <v>1608</v>
      </c>
    </row>
    <row r="10333" spans="1:17" x14ac:dyDescent="0.25">
      <c r="A10333" t="s">
        <v>1686</v>
      </c>
      <c r="B10333" s="1">
        <v>8643095</v>
      </c>
      <c r="C10333" t="s">
        <v>158</v>
      </c>
      <c r="D10333" t="s">
        <v>34</v>
      </c>
      <c r="E10333" t="s">
        <v>128</v>
      </c>
      <c r="F10333" t="s">
        <v>30</v>
      </c>
      <c r="G10333" s="2">
        <v>470</v>
      </c>
      <c r="H10333" s="2">
        <f>AVERAGEIF(Table1[[#All],[Category]],Table1[[#This Row],[Category]],Table1[[#All],[DiscountOffer]])</f>
        <v>470</v>
      </c>
      <c r="I10333" s="2">
        <v>1899</v>
      </c>
      <c r="J10333" s="2">
        <f>IF(Table1[[#This Row],[Ratings]]&gt;4,Table1[[#This Row],[OriginalPrice (in Rs)]],0)</f>
        <v>1899</v>
      </c>
      <c r="K10333" s="2">
        <f>Table1[[#This Row],[OriginalPrice (in Rs)]]-Table1[[#This Row],[DiscountOffer]]</f>
        <v>1429</v>
      </c>
      <c r="L10333" s="2" t="str">
        <f>IF(Table1[[#This Row],[Discount % (In Rs)]]&gt;50%,"High Discount","Low Discount")</f>
        <v>High Discount</v>
      </c>
      <c r="M10333" s="3">
        <f>Table1[[#This Row],[Discount_Price (In Rs.)]]/Table1[[#This Row],[OriginalPrice (in Rs)]]</f>
        <v>0.75250131648235918</v>
      </c>
      <c r="N10333" s="4">
        <v>4.2</v>
      </c>
      <c r="O10333">
        <v>866</v>
      </c>
      <c r="P10333" t="s">
        <v>98</v>
      </c>
      <c r="Q10333" t="s">
        <v>1687</v>
      </c>
    </row>
    <row r="10334" spans="1:17" x14ac:dyDescent="0.25">
      <c r="A10334" t="s">
        <v>1747</v>
      </c>
      <c r="B10334" s="1">
        <v>14483862</v>
      </c>
      <c r="C10334" t="s">
        <v>1748</v>
      </c>
      <c r="D10334" t="s">
        <v>34</v>
      </c>
      <c r="E10334" t="s">
        <v>128</v>
      </c>
      <c r="F10334" t="s">
        <v>30</v>
      </c>
      <c r="G10334" s="2">
        <v>470</v>
      </c>
      <c r="H10334" s="2">
        <f>AVERAGEIF(Table1[[#All],[Category]],Table1[[#This Row],[Category]],Table1[[#All],[DiscountOffer]])</f>
        <v>470</v>
      </c>
      <c r="I10334" s="2">
        <v>2999</v>
      </c>
      <c r="J10334" s="2">
        <f>IF(Table1[[#This Row],[Ratings]]&gt;4,Table1[[#This Row],[OriginalPrice (in Rs)]],0)</f>
        <v>0</v>
      </c>
      <c r="K10334" s="2">
        <f>Table1[[#This Row],[OriginalPrice (in Rs)]]-Table1[[#This Row],[DiscountOffer]]</f>
        <v>2529</v>
      </c>
      <c r="L10334" s="2" t="str">
        <f>IF(Table1[[#This Row],[Discount % (In Rs)]]&gt;50%,"High Discount","Low Discount")</f>
        <v>High Discount</v>
      </c>
      <c r="M10334" s="3">
        <f>Table1[[#This Row],[Discount_Price (In Rs.)]]/Table1[[#This Row],[OriginalPrice (in Rs)]]</f>
        <v>0.84328109369789928</v>
      </c>
      <c r="N10334" s="4">
        <v>4</v>
      </c>
      <c r="O10334">
        <v>861</v>
      </c>
      <c r="P10334" t="s">
        <v>98</v>
      </c>
      <c r="Q10334" t="s">
        <v>1749</v>
      </c>
    </row>
    <row r="10335" spans="1:17" x14ac:dyDescent="0.25">
      <c r="A10335" t="s">
        <v>1793</v>
      </c>
      <c r="B10335" s="1">
        <v>8746069</v>
      </c>
      <c r="C10335" t="s">
        <v>78</v>
      </c>
      <c r="D10335" t="s">
        <v>34</v>
      </c>
      <c r="E10335" t="s">
        <v>128</v>
      </c>
      <c r="F10335" t="s">
        <v>30</v>
      </c>
      <c r="G10335" s="2">
        <v>470</v>
      </c>
      <c r="H10335" s="2">
        <f>AVERAGEIF(Table1[[#All],[Category]],Table1[[#This Row],[Category]],Table1[[#All],[DiscountOffer]])</f>
        <v>470</v>
      </c>
      <c r="I10335" s="2">
        <v>2699</v>
      </c>
      <c r="J10335" s="2">
        <f>IF(Table1[[#This Row],[Ratings]]&gt;4,Table1[[#This Row],[OriginalPrice (in Rs)]],0)</f>
        <v>2699</v>
      </c>
      <c r="K10335" s="2">
        <f>Table1[[#This Row],[OriginalPrice (in Rs)]]-Table1[[#This Row],[DiscountOffer]]</f>
        <v>2229</v>
      </c>
      <c r="L10335" s="2" t="str">
        <f>IF(Table1[[#This Row],[Discount % (In Rs)]]&gt;50%,"High Discount","Low Discount")</f>
        <v>High Discount</v>
      </c>
      <c r="M10335" s="3">
        <f>Table1[[#This Row],[Discount_Price (In Rs.)]]/Table1[[#This Row],[OriginalPrice (in Rs)]]</f>
        <v>0.82586143015931823</v>
      </c>
      <c r="N10335" s="4">
        <v>4.0999999999999996</v>
      </c>
      <c r="O10335">
        <v>858</v>
      </c>
      <c r="P10335" t="s">
        <v>32</v>
      </c>
      <c r="Q10335" t="s">
        <v>1794</v>
      </c>
    </row>
    <row r="10336" spans="1:17" x14ac:dyDescent="0.25">
      <c r="A10336" t="s">
        <v>1874</v>
      </c>
      <c r="B10336" s="1">
        <v>10526804</v>
      </c>
      <c r="C10336" t="s">
        <v>91</v>
      </c>
      <c r="D10336" t="s">
        <v>34</v>
      </c>
      <c r="E10336" t="s">
        <v>128</v>
      </c>
      <c r="F10336" t="s">
        <v>30</v>
      </c>
      <c r="G10336" s="2">
        <v>470</v>
      </c>
      <c r="H10336" s="2">
        <f>AVERAGEIF(Table1[[#All],[Category]],Table1[[#This Row],[Category]],Table1[[#All],[DiscountOffer]])</f>
        <v>470</v>
      </c>
      <c r="I10336" s="2">
        <v>2499</v>
      </c>
      <c r="J10336" s="2">
        <f>IF(Table1[[#This Row],[Ratings]]&gt;4,Table1[[#This Row],[OriginalPrice (in Rs)]],0)</f>
        <v>0</v>
      </c>
      <c r="K10336" s="2">
        <f>Table1[[#This Row],[OriginalPrice (in Rs)]]-Table1[[#This Row],[DiscountOffer]]</f>
        <v>2029</v>
      </c>
      <c r="L10336" s="2" t="str">
        <f>IF(Table1[[#This Row],[Discount % (In Rs)]]&gt;50%,"High Discount","Low Discount")</f>
        <v>High Discount</v>
      </c>
      <c r="M10336" s="3">
        <f>Table1[[#This Row],[Discount_Price (In Rs.)]]/Table1[[#This Row],[OriginalPrice (in Rs)]]</f>
        <v>0.81192476990796314</v>
      </c>
      <c r="N10336" s="4">
        <v>4</v>
      </c>
      <c r="O10336">
        <v>851</v>
      </c>
      <c r="P10336" t="s">
        <v>37</v>
      </c>
      <c r="Q10336" t="s">
        <v>1875</v>
      </c>
    </row>
    <row r="10337" spans="1:17" x14ac:dyDescent="0.25">
      <c r="A10337" t="s">
        <v>1952</v>
      </c>
      <c r="B10337" s="1">
        <v>11312196</v>
      </c>
      <c r="C10337" t="s">
        <v>69</v>
      </c>
      <c r="D10337" t="s">
        <v>34</v>
      </c>
      <c r="E10337" t="s">
        <v>128</v>
      </c>
      <c r="F10337" t="s">
        <v>30</v>
      </c>
      <c r="G10337" s="2">
        <v>470</v>
      </c>
      <c r="H10337" s="2">
        <f>AVERAGEIF(Table1[[#All],[Category]],Table1[[#This Row],[Category]],Table1[[#All],[DiscountOffer]])</f>
        <v>470</v>
      </c>
      <c r="I10337" s="2">
        <v>2999</v>
      </c>
      <c r="J10337" s="2">
        <f>IF(Table1[[#This Row],[Ratings]]&gt;4,Table1[[#This Row],[OriginalPrice (in Rs)]],0)</f>
        <v>2999</v>
      </c>
      <c r="K10337" s="2">
        <f>Table1[[#This Row],[OriginalPrice (in Rs)]]-Table1[[#This Row],[DiscountOffer]]</f>
        <v>2529</v>
      </c>
      <c r="L10337" s="2" t="str">
        <f>IF(Table1[[#This Row],[Discount % (In Rs)]]&gt;50%,"High Discount","Low Discount")</f>
        <v>High Discount</v>
      </c>
      <c r="M10337" s="3">
        <f>Table1[[#This Row],[Discount_Price (In Rs.)]]/Table1[[#This Row],[OriginalPrice (in Rs)]]</f>
        <v>0.84328109369789928</v>
      </c>
      <c r="N10337" s="4">
        <v>4.2</v>
      </c>
      <c r="O10337">
        <v>846</v>
      </c>
      <c r="P10337" t="s">
        <v>98</v>
      </c>
      <c r="Q10337" t="s">
        <v>1953</v>
      </c>
    </row>
    <row r="10338" spans="1:17" x14ac:dyDescent="0.25">
      <c r="A10338" t="s">
        <v>2004</v>
      </c>
      <c r="B10338" s="1">
        <v>9070049</v>
      </c>
      <c r="C10338" t="s">
        <v>158</v>
      </c>
      <c r="D10338" t="s">
        <v>34</v>
      </c>
      <c r="E10338" t="s">
        <v>128</v>
      </c>
      <c r="F10338" t="s">
        <v>30</v>
      </c>
      <c r="G10338" s="2">
        <v>470</v>
      </c>
      <c r="H10338" s="2">
        <f>AVERAGEIF(Table1[[#All],[Category]],Table1[[#This Row],[Category]],Table1[[#All],[DiscountOffer]])</f>
        <v>470</v>
      </c>
      <c r="I10338" s="2">
        <v>1699</v>
      </c>
      <c r="J10338" s="2">
        <f>IF(Table1[[#This Row],[Ratings]]&gt;4,Table1[[#This Row],[OriginalPrice (in Rs)]],0)</f>
        <v>1699</v>
      </c>
      <c r="K10338" s="2">
        <f>Table1[[#This Row],[OriginalPrice (in Rs)]]-Table1[[#This Row],[DiscountOffer]]</f>
        <v>1229</v>
      </c>
      <c r="L10338" s="2" t="str">
        <f>IF(Table1[[#This Row],[Discount % (In Rs)]]&gt;50%,"High Discount","Low Discount")</f>
        <v>High Discount</v>
      </c>
      <c r="M10338" s="3">
        <f>Table1[[#This Row],[Discount_Price (In Rs.)]]/Table1[[#This Row],[OriginalPrice (in Rs)]]</f>
        <v>0.72336668628605061</v>
      </c>
      <c r="N10338" s="4">
        <v>4.2</v>
      </c>
      <c r="O10338">
        <v>842</v>
      </c>
      <c r="P10338" t="s">
        <v>98</v>
      </c>
      <c r="Q10338" t="s">
        <v>2005</v>
      </c>
    </row>
    <row r="10339" spans="1:17" x14ac:dyDescent="0.25">
      <c r="A10339" t="s">
        <v>2089</v>
      </c>
      <c r="B10339" s="1">
        <v>10440650</v>
      </c>
      <c r="C10339" t="s">
        <v>91</v>
      </c>
      <c r="D10339" t="s">
        <v>34</v>
      </c>
      <c r="E10339" t="s">
        <v>128</v>
      </c>
      <c r="F10339" t="s">
        <v>30</v>
      </c>
      <c r="G10339" s="2">
        <v>470</v>
      </c>
      <c r="H10339" s="2">
        <f>AVERAGEIF(Table1[[#All],[Category]],Table1[[#This Row],[Category]],Table1[[#All],[DiscountOffer]])</f>
        <v>470</v>
      </c>
      <c r="I10339" s="2">
        <v>1599</v>
      </c>
      <c r="J10339" s="2">
        <f>IF(Table1[[#This Row],[Ratings]]&gt;4,Table1[[#This Row],[OriginalPrice (in Rs)]],0)</f>
        <v>1599</v>
      </c>
      <c r="K10339" s="2">
        <f>Table1[[#This Row],[OriginalPrice (in Rs)]]-Table1[[#This Row],[DiscountOffer]]</f>
        <v>1129</v>
      </c>
      <c r="L10339" s="2" t="str">
        <f>IF(Table1[[#This Row],[Discount % (In Rs)]]&gt;50%,"High Discount","Low Discount")</f>
        <v>High Discount</v>
      </c>
      <c r="M10339" s="3">
        <f>Table1[[#This Row],[Discount_Price (In Rs.)]]/Table1[[#This Row],[OriginalPrice (in Rs)]]</f>
        <v>0.70606629143214505</v>
      </c>
      <c r="N10339" s="4">
        <v>4.4000000000000004</v>
      </c>
      <c r="O10339">
        <v>836</v>
      </c>
      <c r="P10339" t="s">
        <v>37</v>
      </c>
      <c r="Q10339" t="s">
        <v>2090</v>
      </c>
    </row>
    <row r="10340" spans="1:17" x14ac:dyDescent="0.25">
      <c r="A10340" t="s">
        <v>2175</v>
      </c>
      <c r="B10340" s="1">
        <v>11144172</v>
      </c>
      <c r="C10340" t="s">
        <v>39</v>
      </c>
      <c r="D10340" t="s">
        <v>34</v>
      </c>
      <c r="E10340" t="s">
        <v>128</v>
      </c>
      <c r="F10340" t="s">
        <v>30</v>
      </c>
      <c r="G10340" s="2">
        <v>470</v>
      </c>
      <c r="H10340" s="2">
        <f>AVERAGEIF(Table1[[#All],[Category]],Table1[[#This Row],[Category]],Table1[[#All],[DiscountOffer]])</f>
        <v>470</v>
      </c>
      <c r="I10340" s="2">
        <v>1999</v>
      </c>
      <c r="J10340" s="2">
        <f>IF(Table1[[#This Row],[Ratings]]&gt;4,Table1[[#This Row],[OriginalPrice (in Rs)]],0)</f>
        <v>1999</v>
      </c>
      <c r="K10340" s="2">
        <f>Table1[[#This Row],[OriginalPrice (in Rs)]]-Table1[[#This Row],[DiscountOffer]]</f>
        <v>1529</v>
      </c>
      <c r="L10340" s="2" t="str">
        <f>IF(Table1[[#This Row],[Discount % (In Rs)]]&gt;50%,"High Discount","Low Discount")</f>
        <v>High Discount</v>
      </c>
      <c r="M10340" s="3">
        <f>Table1[[#This Row],[Discount_Price (In Rs.)]]/Table1[[#This Row],[OriginalPrice (in Rs)]]</f>
        <v>0.76488244122061033</v>
      </c>
      <c r="N10340" s="4">
        <v>4.5</v>
      </c>
      <c r="O10340">
        <v>829</v>
      </c>
      <c r="P10340" t="s">
        <v>37</v>
      </c>
      <c r="Q10340" t="s">
        <v>2176</v>
      </c>
    </row>
    <row r="10341" spans="1:17" x14ac:dyDescent="0.25">
      <c r="A10341" t="s">
        <v>2252</v>
      </c>
      <c r="B10341" s="1">
        <v>11002760</v>
      </c>
      <c r="C10341" t="s">
        <v>91</v>
      </c>
      <c r="D10341" t="s">
        <v>34</v>
      </c>
      <c r="E10341" t="s">
        <v>128</v>
      </c>
      <c r="F10341" t="s">
        <v>30</v>
      </c>
      <c r="G10341" s="2">
        <v>470</v>
      </c>
      <c r="H10341" s="2">
        <f>AVERAGEIF(Table1[[#All],[Category]],Table1[[#This Row],[Category]],Table1[[#All],[DiscountOffer]])</f>
        <v>470</v>
      </c>
      <c r="I10341" s="2">
        <v>1599</v>
      </c>
      <c r="J10341" s="2">
        <f>IF(Table1[[#This Row],[Ratings]]&gt;4,Table1[[#This Row],[OriginalPrice (in Rs)]],0)</f>
        <v>1599</v>
      </c>
      <c r="K10341" s="2">
        <f>Table1[[#This Row],[OriginalPrice (in Rs)]]-Table1[[#This Row],[DiscountOffer]]</f>
        <v>1129</v>
      </c>
      <c r="L10341" s="2" t="str">
        <f>IF(Table1[[#This Row],[Discount % (In Rs)]]&gt;50%,"High Discount","Low Discount")</f>
        <v>High Discount</v>
      </c>
      <c r="M10341" s="3">
        <f>Table1[[#This Row],[Discount_Price (In Rs.)]]/Table1[[#This Row],[OriginalPrice (in Rs)]]</f>
        <v>0.70606629143214505</v>
      </c>
      <c r="N10341" s="4">
        <v>4.3</v>
      </c>
      <c r="O10341">
        <v>824</v>
      </c>
      <c r="P10341" t="s">
        <v>37</v>
      </c>
      <c r="Q10341" t="s">
        <v>2253</v>
      </c>
    </row>
    <row r="10342" spans="1:17" x14ac:dyDescent="0.25">
      <c r="A10342" t="s">
        <v>2277</v>
      </c>
      <c r="B10342" s="1">
        <v>7326497</v>
      </c>
      <c r="C10342" t="s">
        <v>519</v>
      </c>
      <c r="D10342" t="s">
        <v>34</v>
      </c>
      <c r="E10342" t="s">
        <v>128</v>
      </c>
      <c r="F10342" t="s">
        <v>30</v>
      </c>
      <c r="G10342" s="2">
        <v>470</v>
      </c>
      <c r="H10342" s="2">
        <f>AVERAGEIF(Table1[[#All],[Category]],Table1[[#This Row],[Category]],Table1[[#All],[DiscountOffer]])</f>
        <v>470</v>
      </c>
      <c r="I10342" s="2">
        <v>2699</v>
      </c>
      <c r="J10342" s="2">
        <f>IF(Table1[[#This Row],[Ratings]]&gt;4,Table1[[#This Row],[OriginalPrice (in Rs)]],0)</f>
        <v>2699</v>
      </c>
      <c r="K10342" s="2">
        <f>Table1[[#This Row],[OriginalPrice (in Rs)]]-Table1[[#This Row],[DiscountOffer]]</f>
        <v>2229</v>
      </c>
      <c r="L10342" s="2" t="str">
        <f>IF(Table1[[#This Row],[Discount % (In Rs)]]&gt;50%,"High Discount","Low Discount")</f>
        <v>High Discount</v>
      </c>
      <c r="M10342" s="3">
        <f>Table1[[#This Row],[Discount_Price (In Rs.)]]/Table1[[#This Row],[OriginalPrice (in Rs)]]</f>
        <v>0.82586143015931823</v>
      </c>
      <c r="N10342" s="4">
        <v>4.2</v>
      </c>
      <c r="O10342">
        <v>823</v>
      </c>
      <c r="P10342" t="s">
        <v>98</v>
      </c>
      <c r="Q10342" t="s">
        <v>2278</v>
      </c>
    </row>
    <row r="10343" spans="1:17" x14ac:dyDescent="0.25">
      <c r="A10343" t="s">
        <v>2324</v>
      </c>
      <c r="B10343" s="1">
        <v>12160328</v>
      </c>
      <c r="C10343" t="s">
        <v>751</v>
      </c>
      <c r="D10343" t="s">
        <v>34</v>
      </c>
      <c r="E10343" t="s">
        <v>128</v>
      </c>
      <c r="F10343" t="s">
        <v>30</v>
      </c>
      <c r="G10343" s="2">
        <v>470</v>
      </c>
      <c r="H10343" s="2">
        <f>AVERAGEIF(Table1[[#All],[Category]],Table1[[#This Row],[Category]],Table1[[#All],[DiscountOffer]])</f>
        <v>470</v>
      </c>
      <c r="I10343" s="2">
        <v>1899</v>
      </c>
      <c r="J10343" s="2">
        <f>IF(Table1[[#This Row],[Ratings]]&gt;4,Table1[[#This Row],[OriginalPrice (in Rs)]],0)</f>
        <v>1899</v>
      </c>
      <c r="K10343" s="2">
        <f>Table1[[#This Row],[OriginalPrice (in Rs)]]-Table1[[#This Row],[DiscountOffer]]</f>
        <v>1429</v>
      </c>
      <c r="L10343" s="2" t="str">
        <f>IF(Table1[[#This Row],[Discount % (In Rs)]]&gt;50%,"High Discount","Low Discount")</f>
        <v>High Discount</v>
      </c>
      <c r="M10343" s="3">
        <f>Table1[[#This Row],[Discount_Price (In Rs.)]]/Table1[[#This Row],[OriginalPrice (in Rs)]]</f>
        <v>0.75250131648235918</v>
      </c>
      <c r="N10343" s="4">
        <v>4.4000000000000004</v>
      </c>
      <c r="O10343">
        <v>819</v>
      </c>
      <c r="P10343" t="s">
        <v>32</v>
      </c>
      <c r="Q10343" t="s">
        <v>2325</v>
      </c>
    </row>
    <row r="10344" spans="1:17" x14ac:dyDescent="0.25">
      <c r="A10344" t="s">
        <v>2364</v>
      </c>
      <c r="B10344" s="1">
        <v>7383105</v>
      </c>
      <c r="C10344" t="s">
        <v>161</v>
      </c>
      <c r="D10344" t="s">
        <v>34</v>
      </c>
      <c r="E10344" t="s">
        <v>128</v>
      </c>
      <c r="F10344" t="s">
        <v>30</v>
      </c>
      <c r="G10344" s="2">
        <v>470</v>
      </c>
      <c r="H10344" s="2">
        <f>AVERAGEIF(Table1[[#All],[Category]],Table1[[#This Row],[Category]],Table1[[#All],[DiscountOffer]])</f>
        <v>470</v>
      </c>
      <c r="I10344" s="2">
        <v>1999</v>
      </c>
      <c r="J10344" s="2">
        <f>IF(Table1[[#This Row],[Ratings]]&gt;4,Table1[[#This Row],[OriginalPrice (in Rs)]],0)</f>
        <v>0</v>
      </c>
      <c r="K10344" s="2">
        <f>Table1[[#This Row],[OriginalPrice (in Rs)]]-Table1[[#This Row],[DiscountOffer]]</f>
        <v>1529</v>
      </c>
      <c r="L10344" s="2" t="str">
        <f>IF(Table1[[#This Row],[Discount % (In Rs)]]&gt;50%,"High Discount","Low Discount")</f>
        <v>High Discount</v>
      </c>
      <c r="M10344" s="3">
        <f>Table1[[#This Row],[Discount_Price (In Rs.)]]/Table1[[#This Row],[OriginalPrice (in Rs)]]</f>
        <v>0.76488244122061033</v>
      </c>
      <c r="N10344" s="4">
        <v>3.7</v>
      </c>
      <c r="O10344">
        <v>816</v>
      </c>
      <c r="P10344" t="s">
        <v>32</v>
      </c>
      <c r="Q10344" t="s">
        <v>2365</v>
      </c>
    </row>
    <row r="10345" spans="1:17" x14ac:dyDescent="0.25">
      <c r="A10345" t="s">
        <v>2379</v>
      </c>
      <c r="B10345" s="1">
        <v>7032949</v>
      </c>
      <c r="C10345" t="s">
        <v>246</v>
      </c>
      <c r="D10345" t="s">
        <v>34</v>
      </c>
      <c r="E10345" t="s">
        <v>128</v>
      </c>
      <c r="F10345" t="s">
        <v>30</v>
      </c>
      <c r="G10345" s="2">
        <v>470</v>
      </c>
      <c r="H10345" s="2">
        <f>AVERAGEIF(Table1[[#All],[Category]],Table1[[#This Row],[Category]],Table1[[#All],[DiscountOffer]])</f>
        <v>470</v>
      </c>
      <c r="I10345" s="2">
        <v>1999</v>
      </c>
      <c r="J10345" s="2">
        <f>IF(Table1[[#This Row],[Ratings]]&gt;4,Table1[[#This Row],[OriginalPrice (in Rs)]],0)</f>
        <v>1999</v>
      </c>
      <c r="K10345" s="2">
        <f>Table1[[#This Row],[OriginalPrice (in Rs)]]-Table1[[#This Row],[DiscountOffer]]</f>
        <v>1529</v>
      </c>
      <c r="L10345" s="2" t="str">
        <f>IF(Table1[[#This Row],[Discount % (In Rs)]]&gt;50%,"High Discount","Low Discount")</f>
        <v>High Discount</v>
      </c>
      <c r="M10345" s="3">
        <f>Table1[[#This Row],[Discount_Price (In Rs.)]]/Table1[[#This Row],[OriginalPrice (in Rs)]]</f>
        <v>0.76488244122061033</v>
      </c>
      <c r="N10345" s="4">
        <v>4.3</v>
      </c>
      <c r="O10345">
        <v>815</v>
      </c>
      <c r="P10345" t="s">
        <v>37</v>
      </c>
      <c r="Q10345" t="s">
        <v>2380</v>
      </c>
    </row>
    <row r="10346" spans="1:17" x14ac:dyDescent="0.25">
      <c r="A10346" t="s">
        <v>2471</v>
      </c>
      <c r="B10346" s="1">
        <v>10463802</v>
      </c>
      <c r="C10346" t="s">
        <v>91</v>
      </c>
      <c r="D10346" t="s">
        <v>34</v>
      </c>
      <c r="E10346" t="s">
        <v>128</v>
      </c>
      <c r="F10346" t="s">
        <v>30</v>
      </c>
      <c r="G10346" s="2">
        <v>470</v>
      </c>
      <c r="H10346" s="2">
        <f>AVERAGEIF(Table1[[#All],[Category]],Table1[[#This Row],[Category]],Table1[[#All],[DiscountOffer]])</f>
        <v>470</v>
      </c>
      <c r="I10346" s="2">
        <v>2199</v>
      </c>
      <c r="J10346" s="2">
        <f>IF(Table1[[#This Row],[Ratings]]&gt;4,Table1[[#This Row],[OriginalPrice (in Rs)]],0)</f>
        <v>2199</v>
      </c>
      <c r="K10346" s="2">
        <f>Table1[[#This Row],[OriginalPrice (in Rs)]]-Table1[[#This Row],[DiscountOffer]]</f>
        <v>1729</v>
      </c>
      <c r="L10346" s="2" t="str">
        <f>IF(Table1[[#This Row],[Discount % (In Rs)]]&gt;50%,"High Discount","Low Discount")</f>
        <v>High Discount</v>
      </c>
      <c r="M10346" s="3">
        <f>Table1[[#This Row],[Discount_Price (In Rs.)]]/Table1[[#This Row],[OriginalPrice (in Rs)]]</f>
        <v>0.78626648476580263</v>
      </c>
      <c r="N10346" s="4">
        <v>4.0999999999999996</v>
      </c>
      <c r="O10346">
        <v>809</v>
      </c>
      <c r="P10346" t="s">
        <v>37</v>
      </c>
      <c r="Q10346" t="s">
        <v>2472</v>
      </c>
    </row>
    <row r="10347" spans="1:17" x14ac:dyDescent="0.25">
      <c r="A10347" t="s">
        <v>2527</v>
      </c>
      <c r="B10347" s="1">
        <v>10085971</v>
      </c>
      <c r="C10347" t="s">
        <v>87</v>
      </c>
      <c r="D10347" t="s">
        <v>34</v>
      </c>
      <c r="E10347" t="s">
        <v>128</v>
      </c>
      <c r="F10347" t="s">
        <v>30</v>
      </c>
      <c r="G10347" s="2">
        <v>470</v>
      </c>
      <c r="H10347" s="2">
        <f>AVERAGEIF(Table1[[#All],[Category]],Table1[[#This Row],[Category]],Table1[[#All],[DiscountOffer]])</f>
        <v>470</v>
      </c>
      <c r="I10347" s="2">
        <v>1999</v>
      </c>
      <c r="J10347" s="2">
        <f>IF(Table1[[#This Row],[Ratings]]&gt;4,Table1[[#This Row],[OriginalPrice (in Rs)]],0)</f>
        <v>1999</v>
      </c>
      <c r="K10347" s="2">
        <f>Table1[[#This Row],[OriginalPrice (in Rs)]]-Table1[[#This Row],[DiscountOffer]]</f>
        <v>1529</v>
      </c>
      <c r="L10347" s="2" t="str">
        <f>IF(Table1[[#This Row],[Discount % (In Rs)]]&gt;50%,"High Discount","Low Discount")</f>
        <v>High Discount</v>
      </c>
      <c r="M10347" s="3">
        <f>Table1[[#This Row],[Discount_Price (In Rs.)]]/Table1[[#This Row],[OriginalPrice (in Rs)]]</f>
        <v>0.76488244122061033</v>
      </c>
      <c r="N10347" s="4">
        <v>4.0999999999999996</v>
      </c>
      <c r="O10347">
        <v>805</v>
      </c>
      <c r="P10347" t="s">
        <v>20</v>
      </c>
      <c r="Q10347" t="s">
        <v>2528</v>
      </c>
    </row>
    <row r="10348" spans="1:17" x14ac:dyDescent="0.25">
      <c r="A10348" t="s">
        <v>2529</v>
      </c>
      <c r="B10348" s="1">
        <v>8584061</v>
      </c>
      <c r="C10348" t="s">
        <v>900</v>
      </c>
      <c r="D10348" t="s">
        <v>34</v>
      </c>
      <c r="E10348" t="s">
        <v>128</v>
      </c>
      <c r="F10348" t="s">
        <v>30</v>
      </c>
      <c r="G10348" s="2">
        <v>470</v>
      </c>
      <c r="H10348" s="2">
        <f>AVERAGEIF(Table1[[#All],[Category]],Table1[[#This Row],[Category]],Table1[[#All],[DiscountOffer]])</f>
        <v>470</v>
      </c>
      <c r="I10348" s="2">
        <v>2149</v>
      </c>
      <c r="J10348" s="2">
        <f>IF(Table1[[#This Row],[Ratings]]&gt;4,Table1[[#This Row],[OriginalPrice (in Rs)]],0)</f>
        <v>2149</v>
      </c>
      <c r="K10348" s="2">
        <f>Table1[[#This Row],[OriginalPrice (in Rs)]]-Table1[[#This Row],[DiscountOffer]]</f>
        <v>1679</v>
      </c>
      <c r="L10348" s="2" t="str">
        <f>IF(Table1[[#This Row],[Discount % (In Rs)]]&gt;50%,"High Discount","Low Discount")</f>
        <v>High Discount</v>
      </c>
      <c r="M10348" s="3">
        <f>Table1[[#This Row],[Discount_Price (In Rs.)]]/Table1[[#This Row],[OriginalPrice (in Rs)]]</f>
        <v>0.78129362494183341</v>
      </c>
      <c r="N10348" s="4">
        <v>4.4000000000000004</v>
      </c>
      <c r="O10348">
        <v>805</v>
      </c>
      <c r="P10348" t="s">
        <v>37</v>
      </c>
      <c r="Q10348" t="s">
        <v>2530</v>
      </c>
    </row>
    <row r="10349" spans="1:17" x14ac:dyDescent="0.25">
      <c r="A10349" t="s">
        <v>2541</v>
      </c>
      <c r="B10349" s="1">
        <v>2354860</v>
      </c>
      <c r="C10349" t="s">
        <v>91</v>
      </c>
      <c r="D10349" t="s">
        <v>34</v>
      </c>
      <c r="E10349" t="s">
        <v>128</v>
      </c>
      <c r="F10349" t="s">
        <v>30</v>
      </c>
      <c r="G10349" s="2">
        <v>470</v>
      </c>
      <c r="H10349" s="2">
        <f>AVERAGEIF(Table1[[#All],[Category]],Table1[[#This Row],[Category]],Table1[[#All],[DiscountOffer]])</f>
        <v>470</v>
      </c>
      <c r="I10349" s="2">
        <v>2099</v>
      </c>
      <c r="J10349" s="2">
        <f>IF(Table1[[#This Row],[Ratings]]&gt;4,Table1[[#This Row],[OriginalPrice (in Rs)]],0)</f>
        <v>2099</v>
      </c>
      <c r="K10349" s="2">
        <f>Table1[[#This Row],[OriginalPrice (in Rs)]]-Table1[[#This Row],[DiscountOffer]]</f>
        <v>1629</v>
      </c>
      <c r="L10349" s="2" t="str">
        <f>IF(Table1[[#This Row],[Discount % (In Rs)]]&gt;50%,"High Discount","Low Discount")</f>
        <v>High Discount</v>
      </c>
      <c r="M10349" s="3">
        <f>Table1[[#This Row],[Discount_Price (In Rs.)]]/Table1[[#This Row],[OriginalPrice (in Rs)]]</f>
        <v>0.77608384945212006</v>
      </c>
      <c r="N10349" s="4">
        <v>4.4000000000000004</v>
      </c>
      <c r="O10349">
        <v>804</v>
      </c>
      <c r="P10349" t="s">
        <v>37</v>
      </c>
      <c r="Q10349" t="s">
        <v>2542</v>
      </c>
    </row>
    <row r="10350" spans="1:17" x14ac:dyDescent="0.25">
      <c r="A10350" t="s">
        <v>2557</v>
      </c>
      <c r="B10350" s="1">
        <v>11144064</v>
      </c>
      <c r="C10350" t="s">
        <v>39</v>
      </c>
      <c r="D10350" t="s">
        <v>34</v>
      </c>
      <c r="E10350" t="s">
        <v>128</v>
      </c>
      <c r="F10350" t="s">
        <v>30</v>
      </c>
      <c r="G10350" s="2">
        <v>470</v>
      </c>
      <c r="H10350" s="2">
        <f>AVERAGEIF(Table1[[#All],[Category]],Table1[[#This Row],[Category]],Table1[[#All],[DiscountOffer]])</f>
        <v>470</v>
      </c>
      <c r="I10350" s="2">
        <v>2199</v>
      </c>
      <c r="J10350" s="2">
        <f>IF(Table1[[#This Row],[Ratings]]&gt;4,Table1[[#This Row],[OriginalPrice (in Rs)]],0)</f>
        <v>0</v>
      </c>
      <c r="K10350" s="2">
        <f>Table1[[#This Row],[OriginalPrice (in Rs)]]-Table1[[#This Row],[DiscountOffer]]</f>
        <v>1729</v>
      </c>
      <c r="L10350" s="2" t="str">
        <f>IF(Table1[[#This Row],[Discount % (In Rs)]]&gt;50%,"High Discount","Low Discount")</f>
        <v>High Discount</v>
      </c>
      <c r="M10350" s="3">
        <f>Table1[[#This Row],[Discount_Price (In Rs.)]]/Table1[[#This Row],[OriginalPrice (in Rs)]]</f>
        <v>0.78626648476580263</v>
      </c>
      <c r="N10350" s="4">
        <v>3.6</v>
      </c>
      <c r="O10350">
        <v>803</v>
      </c>
      <c r="P10350" t="s">
        <v>37</v>
      </c>
      <c r="Q10350" t="s">
        <v>2558</v>
      </c>
    </row>
    <row r="10351" spans="1:17" x14ac:dyDescent="0.25">
      <c r="A10351" t="s">
        <v>2646</v>
      </c>
      <c r="B10351" s="1">
        <v>11514714</v>
      </c>
      <c r="C10351" t="s">
        <v>158</v>
      </c>
      <c r="D10351" t="s">
        <v>34</v>
      </c>
      <c r="E10351" t="s">
        <v>128</v>
      </c>
      <c r="F10351" t="s">
        <v>30</v>
      </c>
      <c r="G10351" s="2">
        <v>470</v>
      </c>
      <c r="H10351" s="2">
        <f>AVERAGEIF(Table1[[#All],[Category]],Table1[[#This Row],[Category]],Table1[[#All],[DiscountOffer]])</f>
        <v>470</v>
      </c>
      <c r="I10351" s="2">
        <v>1599</v>
      </c>
      <c r="J10351" s="2">
        <f>IF(Table1[[#This Row],[Ratings]]&gt;4,Table1[[#This Row],[OriginalPrice (in Rs)]],0)</f>
        <v>1599</v>
      </c>
      <c r="K10351" s="2">
        <f>Table1[[#This Row],[OriginalPrice (in Rs)]]-Table1[[#This Row],[DiscountOffer]]</f>
        <v>1129</v>
      </c>
      <c r="L10351" s="2" t="str">
        <f>IF(Table1[[#This Row],[Discount % (In Rs)]]&gt;50%,"High Discount","Low Discount")</f>
        <v>High Discount</v>
      </c>
      <c r="M10351" s="3">
        <f>Table1[[#This Row],[Discount_Price (In Rs.)]]/Table1[[#This Row],[OriginalPrice (in Rs)]]</f>
        <v>0.70606629143214505</v>
      </c>
      <c r="N10351" s="4">
        <v>4.0999999999999996</v>
      </c>
      <c r="O10351">
        <v>797</v>
      </c>
      <c r="P10351" t="s">
        <v>98</v>
      </c>
      <c r="Q10351" t="s">
        <v>2647</v>
      </c>
    </row>
    <row r="10352" spans="1:17" x14ac:dyDescent="0.25">
      <c r="A10352" t="s">
        <v>2648</v>
      </c>
      <c r="B10352" s="1">
        <v>13204994</v>
      </c>
      <c r="C10352" t="s">
        <v>104</v>
      </c>
      <c r="D10352" t="s">
        <v>34</v>
      </c>
      <c r="E10352" t="s">
        <v>128</v>
      </c>
      <c r="F10352" t="s">
        <v>30</v>
      </c>
      <c r="G10352" s="2">
        <v>470</v>
      </c>
      <c r="H10352" s="2">
        <f>AVERAGEIF(Table1[[#All],[Category]],Table1[[#This Row],[Category]],Table1[[#All],[DiscountOffer]])</f>
        <v>470</v>
      </c>
      <c r="I10352" s="2">
        <v>2299</v>
      </c>
      <c r="J10352" s="2">
        <f>IF(Table1[[#This Row],[Ratings]]&gt;4,Table1[[#This Row],[OriginalPrice (in Rs)]],0)</f>
        <v>2299</v>
      </c>
      <c r="K10352" s="2">
        <f>Table1[[#This Row],[OriginalPrice (in Rs)]]-Table1[[#This Row],[DiscountOffer]]</f>
        <v>1829</v>
      </c>
      <c r="L10352" s="2" t="str">
        <f>IF(Table1[[#This Row],[Discount % (In Rs)]]&gt;50%,"High Discount","Low Discount")</f>
        <v>High Discount</v>
      </c>
      <c r="M10352" s="3">
        <f>Table1[[#This Row],[Discount_Price (In Rs.)]]/Table1[[#This Row],[OriginalPrice (in Rs)]]</f>
        <v>0.7955632883862549</v>
      </c>
      <c r="N10352" s="4">
        <v>4.3</v>
      </c>
      <c r="O10352">
        <v>797</v>
      </c>
      <c r="P10352" t="s">
        <v>37</v>
      </c>
      <c r="Q10352" t="s">
        <v>2649</v>
      </c>
    </row>
    <row r="10353" spans="1:17" x14ac:dyDescent="0.25">
      <c r="A10353" t="s">
        <v>2656</v>
      </c>
      <c r="B10353" s="1">
        <v>11125386</v>
      </c>
      <c r="C10353" t="s">
        <v>246</v>
      </c>
      <c r="D10353" t="s">
        <v>34</v>
      </c>
      <c r="E10353" t="s">
        <v>128</v>
      </c>
      <c r="F10353" t="s">
        <v>30</v>
      </c>
      <c r="G10353" s="2">
        <v>470</v>
      </c>
      <c r="H10353" s="2">
        <f>AVERAGEIF(Table1[[#All],[Category]],Table1[[#This Row],[Category]],Table1[[#All],[DiscountOffer]])</f>
        <v>470</v>
      </c>
      <c r="I10353" s="2">
        <v>1599</v>
      </c>
      <c r="J10353" s="2">
        <f>IF(Table1[[#This Row],[Ratings]]&gt;4,Table1[[#This Row],[OriginalPrice (in Rs)]],0)</f>
        <v>1599</v>
      </c>
      <c r="K10353" s="2">
        <f>Table1[[#This Row],[OriginalPrice (in Rs)]]-Table1[[#This Row],[DiscountOffer]]</f>
        <v>1129</v>
      </c>
      <c r="L10353" s="2" t="str">
        <f>IF(Table1[[#This Row],[Discount % (In Rs)]]&gt;50%,"High Discount","Low Discount")</f>
        <v>High Discount</v>
      </c>
      <c r="M10353" s="3">
        <f>Table1[[#This Row],[Discount_Price (In Rs.)]]/Table1[[#This Row],[OriginalPrice (in Rs)]]</f>
        <v>0.70606629143214505</v>
      </c>
      <c r="N10353" s="4">
        <v>4.0999999999999996</v>
      </c>
      <c r="O10353">
        <v>796</v>
      </c>
      <c r="P10353" t="s">
        <v>37</v>
      </c>
      <c r="Q10353" t="s">
        <v>2657</v>
      </c>
    </row>
    <row r="10354" spans="1:17" x14ac:dyDescent="0.25">
      <c r="A10354" t="s">
        <v>2693</v>
      </c>
      <c r="B10354" s="1">
        <v>11549426</v>
      </c>
      <c r="C10354" t="s">
        <v>158</v>
      </c>
      <c r="D10354" t="s">
        <v>34</v>
      </c>
      <c r="E10354" t="s">
        <v>128</v>
      </c>
      <c r="F10354" t="s">
        <v>30</v>
      </c>
      <c r="G10354" s="2">
        <v>470</v>
      </c>
      <c r="H10354" s="2">
        <f>AVERAGEIF(Table1[[#All],[Category]],Table1[[#This Row],[Category]],Table1[[#All],[DiscountOffer]])</f>
        <v>470</v>
      </c>
      <c r="I10354" s="2">
        <v>1699</v>
      </c>
      <c r="J10354" s="2">
        <f>IF(Table1[[#This Row],[Ratings]]&gt;4,Table1[[#This Row],[OriginalPrice (in Rs)]],0)</f>
        <v>1699</v>
      </c>
      <c r="K10354" s="2">
        <f>Table1[[#This Row],[OriginalPrice (in Rs)]]-Table1[[#This Row],[DiscountOffer]]</f>
        <v>1229</v>
      </c>
      <c r="L10354" s="2" t="str">
        <f>IF(Table1[[#This Row],[Discount % (In Rs)]]&gt;50%,"High Discount","Low Discount")</f>
        <v>High Discount</v>
      </c>
      <c r="M10354" s="3">
        <f>Table1[[#This Row],[Discount_Price (In Rs.)]]/Table1[[#This Row],[OriginalPrice (in Rs)]]</f>
        <v>0.72336668628605061</v>
      </c>
      <c r="N10354" s="4">
        <v>4.4000000000000004</v>
      </c>
      <c r="O10354">
        <v>794</v>
      </c>
      <c r="P10354" t="s">
        <v>98</v>
      </c>
      <c r="Q10354" t="s">
        <v>2694</v>
      </c>
    </row>
    <row r="10355" spans="1:17" x14ac:dyDescent="0.25">
      <c r="A10355" t="s">
        <v>2695</v>
      </c>
      <c r="B10355" s="1">
        <v>11199428</v>
      </c>
      <c r="C10355" t="s">
        <v>96</v>
      </c>
      <c r="D10355" t="s">
        <v>34</v>
      </c>
      <c r="E10355" t="s">
        <v>128</v>
      </c>
      <c r="F10355" t="s">
        <v>30</v>
      </c>
      <c r="G10355" s="2">
        <v>470</v>
      </c>
      <c r="H10355" s="2">
        <f>AVERAGEIF(Table1[[#All],[Category]],Table1[[#This Row],[Category]],Table1[[#All],[DiscountOffer]])</f>
        <v>470</v>
      </c>
      <c r="I10355" s="2">
        <v>1899</v>
      </c>
      <c r="J10355" s="2">
        <f>IF(Table1[[#This Row],[Ratings]]&gt;4,Table1[[#This Row],[OriginalPrice (in Rs)]],0)</f>
        <v>1899</v>
      </c>
      <c r="K10355" s="2">
        <f>Table1[[#This Row],[OriginalPrice (in Rs)]]-Table1[[#This Row],[DiscountOffer]]</f>
        <v>1429</v>
      </c>
      <c r="L10355" s="2" t="str">
        <f>IF(Table1[[#This Row],[Discount % (In Rs)]]&gt;50%,"High Discount","Low Discount")</f>
        <v>High Discount</v>
      </c>
      <c r="M10355" s="3">
        <f>Table1[[#This Row],[Discount_Price (In Rs.)]]/Table1[[#This Row],[OriginalPrice (in Rs)]]</f>
        <v>0.75250131648235918</v>
      </c>
      <c r="N10355" s="4">
        <v>4.4000000000000004</v>
      </c>
      <c r="O10355">
        <v>794</v>
      </c>
      <c r="P10355" t="s">
        <v>98</v>
      </c>
      <c r="Q10355" t="s">
        <v>2696</v>
      </c>
    </row>
    <row r="10356" spans="1:17" x14ac:dyDescent="0.25">
      <c r="A10356" t="s">
        <v>2745</v>
      </c>
      <c r="B10356" s="1">
        <v>7687298</v>
      </c>
      <c r="C10356" t="s">
        <v>158</v>
      </c>
      <c r="D10356" t="s">
        <v>34</v>
      </c>
      <c r="E10356" t="s">
        <v>128</v>
      </c>
      <c r="F10356" t="s">
        <v>30</v>
      </c>
      <c r="G10356" s="2">
        <v>470</v>
      </c>
      <c r="H10356" s="2">
        <f>AVERAGEIF(Table1[[#All],[Category]],Table1[[#This Row],[Category]],Table1[[#All],[DiscountOffer]])</f>
        <v>470</v>
      </c>
      <c r="I10356" s="2">
        <v>1799</v>
      </c>
      <c r="J10356" s="2">
        <f>IF(Table1[[#This Row],[Ratings]]&gt;4,Table1[[#This Row],[OriginalPrice (in Rs)]],0)</f>
        <v>1799</v>
      </c>
      <c r="K10356" s="2">
        <f>Table1[[#This Row],[OriginalPrice (in Rs)]]-Table1[[#This Row],[DiscountOffer]]</f>
        <v>1329</v>
      </c>
      <c r="L10356" s="2" t="str">
        <f>IF(Table1[[#This Row],[Discount % (In Rs)]]&gt;50%,"High Discount","Low Discount")</f>
        <v>High Discount</v>
      </c>
      <c r="M10356" s="3">
        <f>Table1[[#This Row],[Discount_Price (In Rs.)]]/Table1[[#This Row],[OriginalPrice (in Rs)]]</f>
        <v>0.73874374652584773</v>
      </c>
      <c r="N10356" s="4">
        <v>4.2</v>
      </c>
      <c r="O10356">
        <v>791</v>
      </c>
      <c r="P10356" t="s">
        <v>98</v>
      </c>
      <c r="Q10356" t="s">
        <v>2746</v>
      </c>
    </row>
    <row r="10357" spans="1:17" x14ac:dyDescent="0.25">
      <c r="A10357" t="s">
        <v>2759</v>
      </c>
      <c r="B10357" s="1">
        <v>1644910</v>
      </c>
      <c r="C10357" t="s">
        <v>110</v>
      </c>
      <c r="D10357" t="s">
        <v>34</v>
      </c>
      <c r="E10357" t="s">
        <v>128</v>
      </c>
      <c r="F10357" t="s">
        <v>30</v>
      </c>
      <c r="G10357" s="2">
        <v>470</v>
      </c>
      <c r="H10357" s="2">
        <f>AVERAGEIF(Table1[[#All],[Category]],Table1[[#This Row],[Category]],Table1[[#All],[DiscountOffer]])</f>
        <v>470</v>
      </c>
      <c r="I10357" s="2">
        <v>1699</v>
      </c>
      <c r="J10357" s="2">
        <f>IF(Table1[[#This Row],[Ratings]]&gt;4,Table1[[#This Row],[OriginalPrice (in Rs)]],0)</f>
        <v>0</v>
      </c>
      <c r="K10357" s="2">
        <f>Table1[[#This Row],[OriginalPrice (in Rs)]]-Table1[[#This Row],[DiscountOffer]]</f>
        <v>1229</v>
      </c>
      <c r="L10357" s="2" t="str">
        <f>IF(Table1[[#This Row],[Discount % (In Rs)]]&gt;50%,"High Discount","Low Discount")</f>
        <v>High Discount</v>
      </c>
      <c r="M10357" s="3">
        <f>Table1[[#This Row],[Discount_Price (In Rs.)]]/Table1[[#This Row],[OriginalPrice (in Rs)]]</f>
        <v>0.72336668628605061</v>
      </c>
      <c r="N10357" s="4">
        <v>3.9</v>
      </c>
      <c r="O10357">
        <v>790</v>
      </c>
      <c r="P10357" t="s">
        <v>20</v>
      </c>
      <c r="Q10357" t="s">
        <v>2760</v>
      </c>
    </row>
    <row r="10358" spans="1:17" x14ac:dyDescent="0.25">
      <c r="A10358" t="s">
        <v>2778</v>
      </c>
      <c r="B10358" s="1">
        <v>7687293</v>
      </c>
      <c r="C10358" t="s">
        <v>158</v>
      </c>
      <c r="D10358" t="s">
        <v>34</v>
      </c>
      <c r="E10358" t="s">
        <v>128</v>
      </c>
      <c r="F10358" t="s">
        <v>30</v>
      </c>
      <c r="G10358" s="2">
        <v>470</v>
      </c>
      <c r="H10358" s="2">
        <f>AVERAGEIF(Table1[[#All],[Category]],Table1[[#This Row],[Category]],Table1[[#All],[DiscountOffer]])</f>
        <v>470</v>
      </c>
      <c r="I10358" s="2">
        <v>1799</v>
      </c>
      <c r="J10358" s="2">
        <f>IF(Table1[[#This Row],[Ratings]]&gt;4,Table1[[#This Row],[OriginalPrice (in Rs)]],0)</f>
        <v>0</v>
      </c>
      <c r="K10358" s="2">
        <f>Table1[[#This Row],[OriginalPrice (in Rs)]]-Table1[[#This Row],[DiscountOffer]]</f>
        <v>1329</v>
      </c>
      <c r="L10358" s="2" t="str">
        <f>IF(Table1[[#This Row],[Discount % (In Rs)]]&gt;50%,"High Discount","Low Discount")</f>
        <v>High Discount</v>
      </c>
      <c r="M10358" s="3">
        <f>Table1[[#This Row],[Discount_Price (In Rs.)]]/Table1[[#This Row],[OriginalPrice (in Rs)]]</f>
        <v>0.73874374652584773</v>
      </c>
      <c r="N10358" s="4">
        <v>4</v>
      </c>
      <c r="O10358">
        <v>789</v>
      </c>
      <c r="P10358" t="s">
        <v>98</v>
      </c>
      <c r="Q10358" t="s">
        <v>2779</v>
      </c>
    </row>
    <row r="10359" spans="1:17" x14ac:dyDescent="0.25">
      <c r="A10359" t="s">
        <v>2805</v>
      </c>
      <c r="B10359" s="1">
        <v>13995574</v>
      </c>
      <c r="C10359" t="s">
        <v>2806</v>
      </c>
      <c r="D10359" t="s">
        <v>34</v>
      </c>
      <c r="E10359" t="s">
        <v>128</v>
      </c>
      <c r="F10359" t="s">
        <v>30</v>
      </c>
      <c r="G10359" s="2">
        <v>470</v>
      </c>
      <c r="H10359" s="2">
        <f>AVERAGEIF(Table1[[#All],[Category]],Table1[[#This Row],[Category]],Table1[[#All],[DiscountOffer]])</f>
        <v>470</v>
      </c>
      <c r="I10359" s="2">
        <v>2499</v>
      </c>
      <c r="J10359" s="2">
        <f>IF(Table1[[#This Row],[Ratings]]&gt;4,Table1[[#This Row],[OriginalPrice (in Rs)]],0)</f>
        <v>2499</v>
      </c>
      <c r="K10359" s="2">
        <f>Table1[[#This Row],[OriginalPrice (in Rs)]]-Table1[[#This Row],[DiscountOffer]]</f>
        <v>2029</v>
      </c>
      <c r="L10359" s="2" t="str">
        <f>IF(Table1[[#This Row],[Discount % (In Rs)]]&gt;50%,"High Discount","Low Discount")</f>
        <v>High Discount</v>
      </c>
      <c r="M10359" s="3">
        <f>Table1[[#This Row],[Discount_Price (In Rs.)]]/Table1[[#This Row],[OriginalPrice (in Rs)]]</f>
        <v>0.81192476990796314</v>
      </c>
      <c r="N10359" s="4">
        <v>4.2</v>
      </c>
      <c r="O10359">
        <v>788</v>
      </c>
      <c r="P10359" t="s">
        <v>37</v>
      </c>
      <c r="Q10359" t="s">
        <v>2807</v>
      </c>
    </row>
    <row r="10360" spans="1:17" x14ac:dyDescent="0.25">
      <c r="A10360" t="s">
        <v>2851</v>
      </c>
      <c r="B10360" s="1">
        <v>7032960</v>
      </c>
      <c r="C10360" t="s">
        <v>246</v>
      </c>
      <c r="D10360" t="s">
        <v>34</v>
      </c>
      <c r="E10360" t="s">
        <v>128</v>
      </c>
      <c r="F10360" t="s">
        <v>30</v>
      </c>
      <c r="G10360" s="2">
        <v>470</v>
      </c>
      <c r="H10360" s="2">
        <f>AVERAGEIF(Table1[[#All],[Category]],Table1[[#This Row],[Category]],Table1[[#All],[DiscountOffer]])</f>
        <v>470</v>
      </c>
      <c r="I10360" s="2">
        <v>1999</v>
      </c>
      <c r="J10360" s="2">
        <f>IF(Table1[[#This Row],[Ratings]]&gt;4,Table1[[#This Row],[OriginalPrice (in Rs)]],0)</f>
        <v>1999</v>
      </c>
      <c r="K10360" s="2">
        <f>Table1[[#This Row],[OriginalPrice (in Rs)]]-Table1[[#This Row],[DiscountOffer]]</f>
        <v>1529</v>
      </c>
      <c r="L10360" s="2" t="str">
        <f>IF(Table1[[#This Row],[Discount % (In Rs)]]&gt;50%,"High Discount","Low Discount")</f>
        <v>High Discount</v>
      </c>
      <c r="M10360" s="3">
        <f>Table1[[#This Row],[Discount_Price (In Rs.)]]/Table1[[#This Row],[OriginalPrice (in Rs)]]</f>
        <v>0.76488244122061033</v>
      </c>
      <c r="N10360" s="4">
        <v>4.2</v>
      </c>
      <c r="O10360">
        <v>786</v>
      </c>
      <c r="P10360" t="s">
        <v>37</v>
      </c>
      <c r="Q10360" t="s">
        <v>2852</v>
      </c>
    </row>
    <row r="10361" spans="1:17" x14ac:dyDescent="0.25">
      <c r="A10361" t="s">
        <v>2888</v>
      </c>
      <c r="B10361" s="1">
        <v>9265953</v>
      </c>
      <c r="C10361" t="s">
        <v>633</v>
      </c>
      <c r="D10361" t="s">
        <v>34</v>
      </c>
      <c r="E10361" t="s">
        <v>128</v>
      </c>
      <c r="F10361" t="s">
        <v>30</v>
      </c>
      <c r="G10361" s="2">
        <v>470</v>
      </c>
      <c r="H10361" s="2">
        <f>AVERAGEIF(Table1[[#All],[Category]],Table1[[#This Row],[Category]],Table1[[#All],[DiscountOffer]])</f>
        <v>470</v>
      </c>
      <c r="I10361" s="2">
        <v>2999</v>
      </c>
      <c r="J10361" s="2">
        <f>IF(Table1[[#This Row],[Ratings]]&gt;4,Table1[[#This Row],[OriginalPrice (in Rs)]],0)</f>
        <v>2999</v>
      </c>
      <c r="K10361" s="2">
        <f>Table1[[#This Row],[OriginalPrice (in Rs)]]-Table1[[#This Row],[DiscountOffer]]</f>
        <v>2529</v>
      </c>
      <c r="L10361" s="2" t="str">
        <f>IF(Table1[[#This Row],[Discount % (In Rs)]]&gt;50%,"High Discount","Low Discount")</f>
        <v>High Discount</v>
      </c>
      <c r="M10361" s="3">
        <f>Table1[[#This Row],[Discount_Price (In Rs.)]]/Table1[[#This Row],[OriginalPrice (in Rs)]]</f>
        <v>0.84328109369789928</v>
      </c>
      <c r="N10361" s="4">
        <v>4.3</v>
      </c>
      <c r="O10361">
        <v>783</v>
      </c>
      <c r="P10361" t="s">
        <v>20</v>
      </c>
      <c r="Q10361" t="s">
        <v>2889</v>
      </c>
    </row>
    <row r="10362" spans="1:17" x14ac:dyDescent="0.25">
      <c r="A10362" t="s">
        <v>2907</v>
      </c>
      <c r="B10362" s="1">
        <v>8160695</v>
      </c>
      <c r="C10362" t="s">
        <v>262</v>
      </c>
      <c r="D10362" t="s">
        <v>34</v>
      </c>
      <c r="E10362" t="s">
        <v>128</v>
      </c>
      <c r="F10362" t="s">
        <v>30</v>
      </c>
      <c r="G10362" s="2">
        <v>470</v>
      </c>
      <c r="H10362" s="2">
        <f>AVERAGEIF(Table1[[#All],[Category]],Table1[[#This Row],[Category]],Table1[[#All],[DiscountOffer]])</f>
        <v>470</v>
      </c>
      <c r="I10362" s="2">
        <v>1899</v>
      </c>
      <c r="J10362" s="2">
        <f>IF(Table1[[#This Row],[Ratings]]&gt;4,Table1[[#This Row],[OriginalPrice (in Rs)]],0)</f>
        <v>1899</v>
      </c>
      <c r="K10362" s="2">
        <f>Table1[[#This Row],[OriginalPrice (in Rs)]]-Table1[[#This Row],[DiscountOffer]]</f>
        <v>1429</v>
      </c>
      <c r="L10362" s="2" t="str">
        <f>IF(Table1[[#This Row],[Discount % (In Rs)]]&gt;50%,"High Discount","Low Discount")</f>
        <v>High Discount</v>
      </c>
      <c r="M10362" s="3">
        <f>Table1[[#This Row],[Discount_Price (In Rs.)]]/Table1[[#This Row],[OriginalPrice (in Rs)]]</f>
        <v>0.75250131648235918</v>
      </c>
      <c r="N10362" s="4">
        <v>4.0999999999999996</v>
      </c>
      <c r="O10362">
        <v>782</v>
      </c>
      <c r="P10362" t="s">
        <v>37</v>
      </c>
      <c r="Q10362" t="s">
        <v>2908</v>
      </c>
    </row>
    <row r="10363" spans="1:17" x14ac:dyDescent="0.25">
      <c r="A10363" t="s">
        <v>2968</v>
      </c>
      <c r="B10363" s="1">
        <v>11005690</v>
      </c>
      <c r="C10363" t="s">
        <v>91</v>
      </c>
      <c r="D10363" t="s">
        <v>34</v>
      </c>
      <c r="E10363" t="s">
        <v>128</v>
      </c>
      <c r="F10363" t="s">
        <v>30</v>
      </c>
      <c r="G10363" s="2">
        <v>470</v>
      </c>
      <c r="H10363" s="2">
        <f>AVERAGEIF(Table1[[#All],[Category]],Table1[[#This Row],[Category]],Table1[[#All],[DiscountOffer]])</f>
        <v>470</v>
      </c>
      <c r="I10363" s="2">
        <v>2199</v>
      </c>
      <c r="J10363" s="2">
        <f>IF(Table1[[#This Row],[Ratings]]&gt;4,Table1[[#This Row],[OriginalPrice (in Rs)]],0)</f>
        <v>2199</v>
      </c>
      <c r="K10363" s="2">
        <f>Table1[[#This Row],[OriginalPrice (in Rs)]]-Table1[[#This Row],[DiscountOffer]]</f>
        <v>1729</v>
      </c>
      <c r="L10363" s="2" t="str">
        <f>IF(Table1[[#This Row],[Discount % (In Rs)]]&gt;50%,"High Discount","Low Discount")</f>
        <v>High Discount</v>
      </c>
      <c r="M10363" s="3">
        <f>Table1[[#This Row],[Discount_Price (In Rs.)]]/Table1[[#This Row],[OriginalPrice (in Rs)]]</f>
        <v>0.78626648476580263</v>
      </c>
      <c r="N10363" s="4">
        <v>4.3</v>
      </c>
      <c r="O10363">
        <v>778</v>
      </c>
      <c r="P10363" t="s">
        <v>37</v>
      </c>
      <c r="Q10363" t="s">
        <v>2969</v>
      </c>
    </row>
    <row r="10364" spans="1:17" x14ac:dyDescent="0.25">
      <c r="A10364" t="s">
        <v>2996</v>
      </c>
      <c r="B10364" s="1">
        <v>11099600</v>
      </c>
      <c r="C10364" t="s">
        <v>751</v>
      </c>
      <c r="D10364" t="s">
        <v>34</v>
      </c>
      <c r="E10364" t="s">
        <v>128</v>
      </c>
      <c r="F10364" t="s">
        <v>30</v>
      </c>
      <c r="G10364" s="2">
        <v>470</v>
      </c>
      <c r="H10364" s="2">
        <f>AVERAGEIF(Table1[[#All],[Category]],Table1[[#This Row],[Category]],Table1[[#All],[DiscountOffer]])</f>
        <v>470</v>
      </c>
      <c r="I10364" s="2">
        <v>1699</v>
      </c>
      <c r="J10364" s="2">
        <f>IF(Table1[[#This Row],[Ratings]]&gt;4,Table1[[#This Row],[OriginalPrice (in Rs)]],0)</f>
        <v>1699</v>
      </c>
      <c r="K10364" s="2">
        <f>Table1[[#This Row],[OriginalPrice (in Rs)]]-Table1[[#This Row],[DiscountOffer]]</f>
        <v>1229</v>
      </c>
      <c r="L10364" s="2" t="str">
        <f>IF(Table1[[#This Row],[Discount % (In Rs)]]&gt;50%,"High Discount","Low Discount")</f>
        <v>High Discount</v>
      </c>
      <c r="M10364" s="3">
        <f>Table1[[#This Row],[Discount_Price (In Rs.)]]/Table1[[#This Row],[OriginalPrice (in Rs)]]</f>
        <v>0.72336668628605061</v>
      </c>
      <c r="N10364" s="4">
        <v>4.4000000000000004</v>
      </c>
      <c r="O10364">
        <v>776</v>
      </c>
      <c r="P10364" t="s">
        <v>32</v>
      </c>
      <c r="Q10364" t="s">
        <v>2997</v>
      </c>
    </row>
    <row r="10365" spans="1:17" x14ac:dyDescent="0.25">
      <c r="A10365" t="s">
        <v>3036</v>
      </c>
      <c r="B10365" s="1">
        <v>9981511</v>
      </c>
      <c r="C10365" t="s">
        <v>39</v>
      </c>
      <c r="D10365" t="s">
        <v>34</v>
      </c>
      <c r="E10365" t="s">
        <v>128</v>
      </c>
      <c r="F10365" t="s">
        <v>30</v>
      </c>
      <c r="G10365" s="2">
        <v>470</v>
      </c>
      <c r="H10365" s="2">
        <f>AVERAGEIF(Table1[[#All],[Category]],Table1[[#This Row],[Category]],Table1[[#All],[DiscountOffer]])</f>
        <v>470</v>
      </c>
      <c r="I10365" s="2">
        <v>1899</v>
      </c>
      <c r="J10365" s="2">
        <f>IF(Table1[[#This Row],[Ratings]]&gt;4,Table1[[#This Row],[OriginalPrice (in Rs)]],0)</f>
        <v>0</v>
      </c>
      <c r="K10365" s="2">
        <f>Table1[[#This Row],[OriginalPrice (in Rs)]]-Table1[[#This Row],[DiscountOffer]]</f>
        <v>1429</v>
      </c>
      <c r="L10365" s="2" t="str">
        <f>IF(Table1[[#This Row],[Discount % (In Rs)]]&gt;50%,"High Discount","Low Discount")</f>
        <v>High Discount</v>
      </c>
      <c r="M10365" s="3">
        <f>Table1[[#This Row],[Discount_Price (In Rs.)]]/Table1[[#This Row],[OriginalPrice (in Rs)]]</f>
        <v>0.75250131648235918</v>
      </c>
      <c r="N10365" s="4">
        <v>3.7</v>
      </c>
      <c r="O10365">
        <v>773</v>
      </c>
      <c r="P10365" t="s">
        <v>37</v>
      </c>
      <c r="Q10365" t="s">
        <v>3037</v>
      </c>
    </row>
    <row r="10366" spans="1:17" x14ac:dyDescent="0.25">
      <c r="A10366" t="s">
        <v>3115</v>
      </c>
      <c r="B10366" s="1">
        <v>8278697</v>
      </c>
      <c r="C10366" t="s">
        <v>91</v>
      </c>
      <c r="D10366" t="s">
        <v>34</v>
      </c>
      <c r="E10366" t="s">
        <v>128</v>
      </c>
      <c r="F10366" t="s">
        <v>30</v>
      </c>
      <c r="G10366" s="2">
        <v>470</v>
      </c>
      <c r="H10366" s="2">
        <f>AVERAGEIF(Table1[[#All],[Category]],Table1[[#This Row],[Category]],Table1[[#All],[DiscountOffer]])</f>
        <v>470</v>
      </c>
      <c r="I10366" s="2">
        <v>2099</v>
      </c>
      <c r="J10366" s="2">
        <f>IF(Table1[[#This Row],[Ratings]]&gt;4,Table1[[#This Row],[OriginalPrice (in Rs)]],0)</f>
        <v>2099</v>
      </c>
      <c r="K10366" s="2">
        <f>Table1[[#This Row],[OriginalPrice (in Rs)]]-Table1[[#This Row],[DiscountOffer]]</f>
        <v>1629</v>
      </c>
      <c r="L10366" s="2" t="str">
        <f>IF(Table1[[#This Row],[Discount % (In Rs)]]&gt;50%,"High Discount","Low Discount")</f>
        <v>High Discount</v>
      </c>
      <c r="M10366" s="3">
        <f>Table1[[#This Row],[Discount_Price (In Rs.)]]/Table1[[#This Row],[OriginalPrice (in Rs)]]</f>
        <v>0.77608384945212006</v>
      </c>
      <c r="N10366" s="4">
        <v>4.3</v>
      </c>
      <c r="O10366">
        <v>768</v>
      </c>
      <c r="P10366" t="s">
        <v>37</v>
      </c>
      <c r="Q10366" t="s">
        <v>3116</v>
      </c>
    </row>
    <row r="10367" spans="1:17" x14ac:dyDescent="0.25">
      <c r="A10367" t="s">
        <v>3130</v>
      </c>
      <c r="B10367" s="1">
        <v>12595580</v>
      </c>
      <c r="C10367" t="s">
        <v>465</v>
      </c>
      <c r="D10367" t="s">
        <v>34</v>
      </c>
      <c r="E10367" t="s">
        <v>128</v>
      </c>
      <c r="F10367" t="s">
        <v>30</v>
      </c>
      <c r="G10367" s="2">
        <v>470</v>
      </c>
      <c r="H10367" s="2">
        <f>AVERAGEIF(Table1[[#All],[Category]],Table1[[#This Row],[Category]],Table1[[#All],[DiscountOffer]])</f>
        <v>470</v>
      </c>
      <c r="I10367" s="2">
        <v>2569</v>
      </c>
      <c r="J10367" s="2">
        <f>IF(Table1[[#This Row],[Ratings]]&gt;4,Table1[[#This Row],[OriginalPrice (in Rs)]],0)</f>
        <v>2569</v>
      </c>
      <c r="K10367" s="2">
        <f>Table1[[#This Row],[OriginalPrice (in Rs)]]-Table1[[#This Row],[DiscountOffer]]</f>
        <v>2099</v>
      </c>
      <c r="L10367" s="2" t="str">
        <f>IF(Table1[[#This Row],[Discount % (In Rs)]]&gt;50%,"High Discount","Low Discount")</f>
        <v>High Discount</v>
      </c>
      <c r="M10367" s="3">
        <f>Table1[[#This Row],[Discount_Price (In Rs.)]]/Table1[[#This Row],[OriginalPrice (in Rs)]]</f>
        <v>0.81704943557804588</v>
      </c>
      <c r="N10367" s="4">
        <v>4.3</v>
      </c>
      <c r="O10367">
        <v>767</v>
      </c>
      <c r="P10367" t="s">
        <v>98</v>
      </c>
      <c r="Q10367" t="s">
        <v>3131</v>
      </c>
    </row>
    <row r="10368" spans="1:17" x14ac:dyDescent="0.25">
      <c r="A10368" t="s">
        <v>3153</v>
      </c>
      <c r="B10368" s="1">
        <v>10080501</v>
      </c>
      <c r="C10368" t="s">
        <v>87</v>
      </c>
      <c r="D10368" t="s">
        <v>34</v>
      </c>
      <c r="E10368" t="s">
        <v>128</v>
      </c>
      <c r="F10368" t="s">
        <v>30</v>
      </c>
      <c r="G10368" s="2">
        <v>470</v>
      </c>
      <c r="H10368" s="2">
        <f>AVERAGEIF(Table1[[#All],[Category]],Table1[[#This Row],[Category]],Table1[[#All],[DiscountOffer]])</f>
        <v>470</v>
      </c>
      <c r="I10368" s="2">
        <v>1949</v>
      </c>
      <c r="J10368" s="2">
        <f>IF(Table1[[#This Row],[Ratings]]&gt;4,Table1[[#This Row],[OriginalPrice (in Rs)]],0)</f>
        <v>1949</v>
      </c>
      <c r="K10368" s="2">
        <f>Table1[[#This Row],[OriginalPrice (in Rs)]]-Table1[[#This Row],[DiscountOffer]]</f>
        <v>1479</v>
      </c>
      <c r="L10368" s="2" t="str">
        <f>IF(Table1[[#This Row],[Discount % (In Rs)]]&gt;50%,"High Discount","Low Discount")</f>
        <v>High Discount</v>
      </c>
      <c r="M10368" s="3">
        <f>Table1[[#This Row],[Discount_Price (In Rs.)]]/Table1[[#This Row],[OriginalPrice (in Rs)]]</f>
        <v>0.75885069266290406</v>
      </c>
      <c r="N10368" s="4">
        <v>4.5</v>
      </c>
      <c r="O10368">
        <v>766</v>
      </c>
      <c r="P10368" t="s">
        <v>20</v>
      </c>
      <c r="Q10368" t="s">
        <v>3154</v>
      </c>
    </row>
    <row r="10369" spans="1:17" x14ac:dyDescent="0.25">
      <c r="A10369" t="s">
        <v>3184</v>
      </c>
      <c r="B10369" s="1">
        <v>12791492</v>
      </c>
      <c r="C10369" t="s">
        <v>837</v>
      </c>
      <c r="D10369" t="s">
        <v>34</v>
      </c>
      <c r="E10369" t="s">
        <v>128</v>
      </c>
      <c r="F10369" t="s">
        <v>30</v>
      </c>
      <c r="G10369" s="2">
        <v>470</v>
      </c>
      <c r="H10369" s="2">
        <f>AVERAGEIF(Table1[[#All],[Category]],Table1[[#This Row],[Category]],Table1[[#All],[DiscountOffer]])</f>
        <v>470</v>
      </c>
      <c r="I10369" s="2">
        <v>1399</v>
      </c>
      <c r="J10369" s="2">
        <f>IF(Table1[[#This Row],[Ratings]]&gt;4,Table1[[#This Row],[OriginalPrice (in Rs)]],0)</f>
        <v>1399</v>
      </c>
      <c r="K10369" s="2">
        <f>Table1[[#This Row],[OriginalPrice (in Rs)]]-Table1[[#This Row],[DiscountOffer]]</f>
        <v>929</v>
      </c>
      <c r="L10369" s="2" t="str">
        <f>IF(Table1[[#This Row],[Discount % (In Rs)]]&gt;50%,"High Discount","Low Discount")</f>
        <v>High Discount</v>
      </c>
      <c r="M10369" s="3">
        <f>Table1[[#This Row],[Discount_Price (In Rs.)]]/Table1[[#This Row],[OriginalPrice (in Rs)]]</f>
        <v>0.66404574696211582</v>
      </c>
      <c r="N10369" s="4">
        <v>4.4000000000000004</v>
      </c>
      <c r="O10369">
        <v>764</v>
      </c>
      <c r="P10369" t="s">
        <v>20</v>
      </c>
      <c r="Q10369" t="s">
        <v>3185</v>
      </c>
    </row>
    <row r="10370" spans="1:17" x14ac:dyDescent="0.25">
      <c r="A10370" t="s">
        <v>3257</v>
      </c>
      <c r="B10370" s="1">
        <v>13904152</v>
      </c>
      <c r="C10370" t="s">
        <v>69</v>
      </c>
      <c r="D10370" t="s">
        <v>34</v>
      </c>
      <c r="E10370" t="s">
        <v>128</v>
      </c>
      <c r="F10370" t="s">
        <v>30</v>
      </c>
      <c r="G10370" s="2">
        <v>470</v>
      </c>
      <c r="H10370" s="2">
        <f>AVERAGEIF(Table1[[#All],[Category]],Table1[[#This Row],[Category]],Table1[[#All],[DiscountOffer]])</f>
        <v>470</v>
      </c>
      <c r="I10370" s="2">
        <v>2499</v>
      </c>
      <c r="J10370" s="2">
        <f>IF(Table1[[#This Row],[Ratings]]&gt;4,Table1[[#This Row],[OriginalPrice (in Rs)]],0)</f>
        <v>0</v>
      </c>
      <c r="K10370" s="2">
        <f>Table1[[#This Row],[OriginalPrice (in Rs)]]-Table1[[#This Row],[DiscountOffer]]</f>
        <v>2029</v>
      </c>
      <c r="L10370" s="2" t="str">
        <f>IF(Table1[[#This Row],[Discount % (In Rs)]]&gt;50%,"High Discount","Low Discount")</f>
        <v>High Discount</v>
      </c>
      <c r="M10370" s="3">
        <f>Table1[[#This Row],[Discount_Price (In Rs.)]]/Table1[[#This Row],[OriginalPrice (in Rs)]]</f>
        <v>0.81192476990796314</v>
      </c>
      <c r="N10370" s="4">
        <v>3.7</v>
      </c>
      <c r="O10370">
        <v>760</v>
      </c>
      <c r="P10370" t="s">
        <v>98</v>
      </c>
      <c r="Q10370" t="s">
        <v>3258</v>
      </c>
    </row>
    <row r="10371" spans="1:17" x14ac:dyDescent="0.25">
      <c r="A10371" t="s">
        <v>3282</v>
      </c>
      <c r="B10371" s="1">
        <v>11144166</v>
      </c>
      <c r="C10371" t="s">
        <v>39</v>
      </c>
      <c r="D10371" t="s">
        <v>34</v>
      </c>
      <c r="E10371" t="s">
        <v>128</v>
      </c>
      <c r="F10371" t="s">
        <v>30</v>
      </c>
      <c r="G10371" s="2">
        <v>470</v>
      </c>
      <c r="H10371" s="2">
        <f>AVERAGEIF(Table1[[#All],[Category]],Table1[[#This Row],[Category]],Table1[[#All],[DiscountOffer]])</f>
        <v>470</v>
      </c>
      <c r="I10371" s="2">
        <v>1999</v>
      </c>
      <c r="J10371" s="2">
        <f>IF(Table1[[#This Row],[Ratings]]&gt;4,Table1[[#This Row],[OriginalPrice (in Rs)]],0)</f>
        <v>1999</v>
      </c>
      <c r="K10371" s="2">
        <f>Table1[[#This Row],[OriginalPrice (in Rs)]]-Table1[[#This Row],[DiscountOffer]]</f>
        <v>1529</v>
      </c>
      <c r="L10371" s="2" t="str">
        <f>IF(Table1[[#This Row],[Discount % (In Rs)]]&gt;50%,"High Discount","Low Discount")</f>
        <v>High Discount</v>
      </c>
      <c r="M10371" s="3">
        <f>Table1[[#This Row],[Discount_Price (In Rs.)]]/Table1[[#This Row],[OriginalPrice (in Rs)]]</f>
        <v>0.76488244122061033</v>
      </c>
      <c r="N10371" s="4">
        <v>4.3</v>
      </c>
      <c r="O10371">
        <v>758</v>
      </c>
      <c r="P10371" t="s">
        <v>37</v>
      </c>
      <c r="Q10371" t="s">
        <v>3283</v>
      </c>
    </row>
    <row r="10372" spans="1:17" x14ac:dyDescent="0.25">
      <c r="A10372" t="s">
        <v>3284</v>
      </c>
      <c r="B10372" s="1">
        <v>10778936</v>
      </c>
      <c r="C10372" t="s">
        <v>110</v>
      </c>
      <c r="D10372" t="s">
        <v>34</v>
      </c>
      <c r="E10372" t="s">
        <v>128</v>
      </c>
      <c r="F10372" t="s">
        <v>30</v>
      </c>
      <c r="G10372" s="2">
        <v>470</v>
      </c>
      <c r="H10372" s="2">
        <f>AVERAGEIF(Table1[[#All],[Category]],Table1[[#This Row],[Category]],Table1[[#All],[DiscountOffer]])</f>
        <v>470</v>
      </c>
      <c r="I10372" s="2">
        <v>2099</v>
      </c>
      <c r="J10372" s="2">
        <f>IF(Table1[[#This Row],[Ratings]]&gt;4,Table1[[#This Row],[OriginalPrice (in Rs)]],0)</f>
        <v>2099</v>
      </c>
      <c r="K10372" s="2">
        <f>Table1[[#This Row],[OriginalPrice (in Rs)]]-Table1[[#This Row],[DiscountOffer]]</f>
        <v>1629</v>
      </c>
      <c r="L10372" s="2" t="str">
        <f>IF(Table1[[#This Row],[Discount % (In Rs)]]&gt;50%,"High Discount","Low Discount")</f>
        <v>High Discount</v>
      </c>
      <c r="M10372" s="3">
        <f>Table1[[#This Row],[Discount_Price (In Rs.)]]/Table1[[#This Row],[OriginalPrice (in Rs)]]</f>
        <v>0.77608384945212006</v>
      </c>
      <c r="N10372" s="4">
        <v>4.3</v>
      </c>
      <c r="O10372">
        <v>758</v>
      </c>
      <c r="P10372" t="s">
        <v>20</v>
      </c>
      <c r="Q10372" t="s">
        <v>3285</v>
      </c>
    </row>
    <row r="10373" spans="1:17" x14ac:dyDescent="0.25">
      <c r="A10373" t="s">
        <v>3286</v>
      </c>
      <c r="B10373" s="1">
        <v>2521066</v>
      </c>
      <c r="C10373" t="s">
        <v>91</v>
      </c>
      <c r="D10373" t="s">
        <v>34</v>
      </c>
      <c r="E10373" t="s">
        <v>128</v>
      </c>
      <c r="F10373" t="s">
        <v>30</v>
      </c>
      <c r="G10373" s="2">
        <v>470</v>
      </c>
      <c r="H10373" s="2">
        <f>AVERAGEIF(Table1[[#All],[Category]],Table1[[#This Row],[Category]],Table1[[#All],[DiscountOffer]])</f>
        <v>470</v>
      </c>
      <c r="I10373" s="2">
        <v>2199</v>
      </c>
      <c r="J10373" s="2">
        <f>IF(Table1[[#This Row],[Ratings]]&gt;4,Table1[[#This Row],[OriginalPrice (in Rs)]],0)</f>
        <v>0</v>
      </c>
      <c r="K10373" s="2">
        <f>Table1[[#This Row],[OriginalPrice (in Rs)]]-Table1[[#This Row],[DiscountOffer]]</f>
        <v>1729</v>
      </c>
      <c r="L10373" s="2" t="str">
        <f>IF(Table1[[#This Row],[Discount % (In Rs)]]&gt;50%,"High Discount","Low Discount")</f>
        <v>High Discount</v>
      </c>
      <c r="M10373" s="3">
        <f>Table1[[#This Row],[Discount_Price (In Rs.)]]/Table1[[#This Row],[OriginalPrice (in Rs)]]</f>
        <v>0.78626648476580263</v>
      </c>
      <c r="N10373" s="4">
        <v>4</v>
      </c>
      <c r="O10373">
        <v>758</v>
      </c>
      <c r="P10373" t="s">
        <v>37</v>
      </c>
      <c r="Q10373" t="s">
        <v>3287</v>
      </c>
    </row>
    <row r="10374" spans="1:17" x14ac:dyDescent="0.25">
      <c r="A10374" t="s">
        <v>3324</v>
      </c>
      <c r="B10374" s="1">
        <v>10720136</v>
      </c>
      <c r="C10374" t="s">
        <v>91</v>
      </c>
      <c r="D10374" t="s">
        <v>34</v>
      </c>
      <c r="E10374" t="s">
        <v>128</v>
      </c>
      <c r="F10374" t="s">
        <v>30</v>
      </c>
      <c r="G10374" s="2">
        <v>470</v>
      </c>
      <c r="H10374" s="2">
        <f>AVERAGEIF(Table1[[#All],[Category]],Table1[[#This Row],[Category]],Table1[[#All],[DiscountOffer]])</f>
        <v>470</v>
      </c>
      <c r="I10374" s="2">
        <v>1999</v>
      </c>
      <c r="J10374" s="2">
        <f>IF(Table1[[#This Row],[Ratings]]&gt;4,Table1[[#This Row],[OriginalPrice (in Rs)]],0)</f>
        <v>1999</v>
      </c>
      <c r="K10374" s="2">
        <f>Table1[[#This Row],[OriginalPrice (in Rs)]]-Table1[[#This Row],[DiscountOffer]]</f>
        <v>1529</v>
      </c>
      <c r="L10374" s="2" t="str">
        <f>IF(Table1[[#This Row],[Discount % (In Rs)]]&gt;50%,"High Discount","Low Discount")</f>
        <v>High Discount</v>
      </c>
      <c r="M10374" s="3">
        <f>Table1[[#This Row],[Discount_Price (In Rs.)]]/Table1[[#This Row],[OriginalPrice (in Rs)]]</f>
        <v>0.76488244122061033</v>
      </c>
      <c r="N10374" s="4">
        <v>4.3</v>
      </c>
      <c r="O10374">
        <v>755</v>
      </c>
      <c r="P10374" t="s">
        <v>37</v>
      </c>
      <c r="Q10374" t="s">
        <v>3325</v>
      </c>
    </row>
    <row r="10375" spans="1:17" x14ac:dyDescent="0.25">
      <c r="A10375" t="s">
        <v>3455</v>
      </c>
      <c r="B10375" s="1">
        <v>6620324</v>
      </c>
      <c r="C10375" t="s">
        <v>3456</v>
      </c>
      <c r="D10375" t="s">
        <v>34</v>
      </c>
      <c r="E10375" t="s">
        <v>128</v>
      </c>
      <c r="F10375" t="s">
        <v>30</v>
      </c>
      <c r="G10375" s="2">
        <v>470</v>
      </c>
      <c r="H10375" s="2">
        <f>AVERAGEIF(Table1[[#All],[Category]],Table1[[#This Row],[Category]],Table1[[#All],[DiscountOffer]])</f>
        <v>470</v>
      </c>
      <c r="I10375" s="2">
        <v>1099</v>
      </c>
      <c r="J10375" s="2">
        <f>IF(Table1[[#This Row],[Ratings]]&gt;4,Table1[[#This Row],[OriginalPrice (in Rs)]],0)</f>
        <v>0</v>
      </c>
      <c r="K10375" s="2">
        <f>Table1[[#This Row],[OriginalPrice (in Rs)]]-Table1[[#This Row],[DiscountOffer]]</f>
        <v>629</v>
      </c>
      <c r="L10375" s="2" t="str">
        <f>IF(Table1[[#This Row],[Discount % (In Rs)]]&gt;50%,"High Discount","Low Discount")</f>
        <v>High Discount</v>
      </c>
      <c r="M10375" s="3">
        <f>Table1[[#This Row],[Discount_Price (In Rs.)]]/Table1[[#This Row],[OriginalPrice (in Rs)]]</f>
        <v>0.5723384895359418</v>
      </c>
      <c r="N10375" s="4">
        <v>3.9</v>
      </c>
      <c r="O10375">
        <v>745</v>
      </c>
      <c r="P10375" t="s">
        <v>37</v>
      </c>
      <c r="Q10375" t="s">
        <v>3457</v>
      </c>
    </row>
    <row r="10376" spans="1:17" x14ac:dyDescent="0.25">
      <c r="A10376" t="s">
        <v>3526</v>
      </c>
      <c r="B10376" s="1">
        <v>13581038</v>
      </c>
      <c r="C10376" t="s">
        <v>158</v>
      </c>
      <c r="D10376" t="s">
        <v>34</v>
      </c>
      <c r="E10376" t="s">
        <v>128</v>
      </c>
      <c r="F10376" t="s">
        <v>30</v>
      </c>
      <c r="G10376" s="2">
        <v>470</v>
      </c>
      <c r="H10376" s="2">
        <f>AVERAGEIF(Table1[[#All],[Category]],Table1[[#This Row],[Category]],Table1[[#All],[DiscountOffer]])</f>
        <v>470</v>
      </c>
      <c r="I10376" s="2">
        <v>1899</v>
      </c>
      <c r="J10376" s="2">
        <f>IF(Table1[[#This Row],[Ratings]]&gt;4,Table1[[#This Row],[OriginalPrice (in Rs)]],0)</f>
        <v>1899</v>
      </c>
      <c r="K10376" s="2">
        <f>Table1[[#This Row],[OriginalPrice (in Rs)]]-Table1[[#This Row],[DiscountOffer]]</f>
        <v>1429</v>
      </c>
      <c r="L10376" s="2" t="str">
        <f>IF(Table1[[#This Row],[Discount % (In Rs)]]&gt;50%,"High Discount","Low Discount")</f>
        <v>High Discount</v>
      </c>
      <c r="M10376" s="3">
        <f>Table1[[#This Row],[Discount_Price (In Rs.)]]/Table1[[#This Row],[OriginalPrice (in Rs)]]</f>
        <v>0.75250131648235918</v>
      </c>
      <c r="N10376" s="4">
        <v>4.0999999999999996</v>
      </c>
      <c r="O10376">
        <v>740</v>
      </c>
      <c r="P10376" t="s">
        <v>98</v>
      </c>
      <c r="Q10376" t="s">
        <v>3527</v>
      </c>
    </row>
    <row r="10377" spans="1:17" x14ac:dyDescent="0.25">
      <c r="A10377" t="s">
        <v>3528</v>
      </c>
      <c r="B10377" s="1">
        <v>2354862</v>
      </c>
      <c r="C10377" t="s">
        <v>91</v>
      </c>
      <c r="D10377" t="s">
        <v>34</v>
      </c>
      <c r="E10377" t="s">
        <v>128</v>
      </c>
      <c r="F10377" t="s">
        <v>30</v>
      </c>
      <c r="G10377" s="2">
        <v>470</v>
      </c>
      <c r="H10377" s="2">
        <f>AVERAGEIF(Table1[[#All],[Category]],Table1[[#This Row],[Category]],Table1[[#All],[DiscountOffer]])</f>
        <v>470</v>
      </c>
      <c r="I10377" s="2">
        <v>2199</v>
      </c>
      <c r="J10377" s="2">
        <f>IF(Table1[[#This Row],[Ratings]]&gt;4,Table1[[#This Row],[OriginalPrice (in Rs)]],0)</f>
        <v>2199</v>
      </c>
      <c r="K10377" s="2">
        <f>Table1[[#This Row],[OriginalPrice (in Rs)]]-Table1[[#This Row],[DiscountOffer]]</f>
        <v>1729</v>
      </c>
      <c r="L10377" s="2" t="str">
        <f>IF(Table1[[#This Row],[Discount % (In Rs)]]&gt;50%,"High Discount","Low Discount")</f>
        <v>High Discount</v>
      </c>
      <c r="M10377" s="3">
        <f>Table1[[#This Row],[Discount_Price (In Rs.)]]/Table1[[#This Row],[OriginalPrice (in Rs)]]</f>
        <v>0.78626648476580263</v>
      </c>
      <c r="N10377" s="4">
        <v>4.0999999999999996</v>
      </c>
      <c r="O10377">
        <v>740</v>
      </c>
      <c r="P10377" t="s">
        <v>37</v>
      </c>
      <c r="Q10377" t="s">
        <v>2542</v>
      </c>
    </row>
    <row r="10378" spans="1:17" x14ac:dyDescent="0.25">
      <c r="A10378" t="s">
        <v>3573</v>
      </c>
      <c r="B10378" s="1">
        <v>2311117</v>
      </c>
      <c r="C10378" t="s">
        <v>87</v>
      </c>
      <c r="D10378" t="s">
        <v>34</v>
      </c>
      <c r="E10378" t="s">
        <v>128</v>
      </c>
      <c r="F10378" t="s">
        <v>30</v>
      </c>
      <c r="G10378" s="2">
        <v>470</v>
      </c>
      <c r="H10378" s="2">
        <f>AVERAGEIF(Table1[[#All],[Category]],Table1[[#This Row],[Category]],Table1[[#All],[DiscountOffer]])</f>
        <v>470</v>
      </c>
      <c r="I10378" s="2">
        <v>2099</v>
      </c>
      <c r="J10378" s="2">
        <f>IF(Table1[[#This Row],[Ratings]]&gt;4,Table1[[#This Row],[OriginalPrice (in Rs)]],0)</f>
        <v>0</v>
      </c>
      <c r="K10378" s="2">
        <f>Table1[[#This Row],[OriginalPrice (in Rs)]]-Table1[[#This Row],[DiscountOffer]]</f>
        <v>1629</v>
      </c>
      <c r="L10378" s="2" t="str">
        <f>IF(Table1[[#This Row],[Discount % (In Rs)]]&gt;50%,"High Discount","Low Discount")</f>
        <v>High Discount</v>
      </c>
      <c r="M10378" s="3">
        <f>Table1[[#This Row],[Discount_Price (In Rs.)]]/Table1[[#This Row],[OriginalPrice (in Rs)]]</f>
        <v>0.77608384945212006</v>
      </c>
      <c r="N10378" s="4">
        <v>4</v>
      </c>
      <c r="O10378">
        <v>737</v>
      </c>
      <c r="P10378" t="s">
        <v>20</v>
      </c>
      <c r="Q10378" t="s">
        <v>3574</v>
      </c>
    </row>
    <row r="10379" spans="1:17" x14ac:dyDescent="0.25">
      <c r="A10379" t="s">
        <v>3586</v>
      </c>
      <c r="B10379" s="1">
        <v>2529712</v>
      </c>
      <c r="C10379" t="s">
        <v>91</v>
      </c>
      <c r="D10379" t="s">
        <v>34</v>
      </c>
      <c r="E10379" t="s">
        <v>128</v>
      </c>
      <c r="F10379" t="s">
        <v>30</v>
      </c>
      <c r="G10379" s="2">
        <v>470</v>
      </c>
      <c r="H10379" s="2">
        <f>AVERAGEIF(Table1[[#All],[Category]],Table1[[#This Row],[Category]],Table1[[#All],[DiscountOffer]])</f>
        <v>470</v>
      </c>
      <c r="I10379" s="2">
        <v>2499</v>
      </c>
      <c r="J10379" s="2">
        <f>IF(Table1[[#This Row],[Ratings]]&gt;4,Table1[[#This Row],[OriginalPrice (in Rs)]],0)</f>
        <v>2499</v>
      </c>
      <c r="K10379" s="2">
        <f>Table1[[#This Row],[OriginalPrice (in Rs)]]-Table1[[#This Row],[DiscountOffer]]</f>
        <v>2029</v>
      </c>
      <c r="L10379" s="2" t="str">
        <f>IF(Table1[[#This Row],[Discount % (In Rs)]]&gt;50%,"High Discount","Low Discount")</f>
        <v>High Discount</v>
      </c>
      <c r="M10379" s="3">
        <f>Table1[[#This Row],[Discount_Price (In Rs.)]]/Table1[[#This Row],[OriginalPrice (in Rs)]]</f>
        <v>0.81192476990796314</v>
      </c>
      <c r="N10379" s="4">
        <v>4.5</v>
      </c>
      <c r="O10379">
        <v>736</v>
      </c>
      <c r="P10379" t="s">
        <v>37</v>
      </c>
      <c r="Q10379" t="s">
        <v>3587</v>
      </c>
    </row>
    <row r="10380" spans="1:17" x14ac:dyDescent="0.25">
      <c r="A10380" t="s">
        <v>3623</v>
      </c>
      <c r="B10380" s="1">
        <v>13555072</v>
      </c>
      <c r="C10380" t="s">
        <v>751</v>
      </c>
      <c r="D10380" t="s">
        <v>34</v>
      </c>
      <c r="E10380" t="s">
        <v>128</v>
      </c>
      <c r="F10380" t="s">
        <v>30</v>
      </c>
      <c r="G10380" s="2">
        <v>470</v>
      </c>
      <c r="H10380" s="2">
        <f>AVERAGEIF(Table1[[#All],[Category]],Table1[[#This Row],[Category]],Table1[[#All],[DiscountOffer]])</f>
        <v>470</v>
      </c>
      <c r="I10380" s="2">
        <v>1699</v>
      </c>
      <c r="J10380" s="2">
        <f>IF(Table1[[#This Row],[Ratings]]&gt;4,Table1[[#This Row],[OriginalPrice (in Rs)]],0)</f>
        <v>0</v>
      </c>
      <c r="K10380" s="2">
        <f>Table1[[#This Row],[OriginalPrice (in Rs)]]-Table1[[#This Row],[DiscountOffer]]</f>
        <v>1229</v>
      </c>
      <c r="L10380" s="2" t="str">
        <f>IF(Table1[[#This Row],[Discount % (In Rs)]]&gt;50%,"High Discount","Low Discount")</f>
        <v>High Discount</v>
      </c>
      <c r="M10380" s="3">
        <f>Table1[[#This Row],[Discount_Price (In Rs.)]]/Table1[[#This Row],[OriginalPrice (in Rs)]]</f>
        <v>0.72336668628605061</v>
      </c>
      <c r="N10380" s="4">
        <v>3.9</v>
      </c>
      <c r="O10380">
        <v>734</v>
      </c>
      <c r="P10380" t="s">
        <v>20</v>
      </c>
      <c r="Q10380" t="s">
        <v>3624</v>
      </c>
    </row>
    <row r="10381" spans="1:17" x14ac:dyDescent="0.25">
      <c r="A10381" t="s">
        <v>3629</v>
      </c>
      <c r="B10381" s="1">
        <v>12220464</v>
      </c>
      <c r="C10381" t="s">
        <v>161</v>
      </c>
      <c r="D10381" t="s">
        <v>34</v>
      </c>
      <c r="E10381" t="s">
        <v>128</v>
      </c>
      <c r="F10381" t="s">
        <v>30</v>
      </c>
      <c r="G10381" s="2">
        <v>470</v>
      </c>
      <c r="H10381" s="2">
        <f>AVERAGEIF(Table1[[#All],[Category]],Table1[[#This Row],[Category]],Table1[[#All],[DiscountOffer]])</f>
        <v>470</v>
      </c>
      <c r="I10381" s="2">
        <v>999</v>
      </c>
      <c r="J10381" s="2">
        <f>IF(Table1[[#This Row],[Ratings]]&gt;4,Table1[[#This Row],[OriginalPrice (in Rs)]],0)</f>
        <v>999</v>
      </c>
      <c r="K10381" s="2">
        <f>Table1[[#This Row],[OriginalPrice (in Rs)]]-Table1[[#This Row],[DiscountOffer]]</f>
        <v>529</v>
      </c>
      <c r="L10381" s="2" t="str">
        <f>IF(Table1[[#This Row],[Discount % (In Rs)]]&gt;50%,"High Discount","Low Discount")</f>
        <v>High Discount</v>
      </c>
      <c r="M10381" s="3">
        <f>Table1[[#This Row],[Discount_Price (In Rs.)]]/Table1[[#This Row],[OriginalPrice (in Rs)]]</f>
        <v>0.52952952952952947</v>
      </c>
      <c r="N10381" s="4">
        <v>4.0999999999999996</v>
      </c>
      <c r="O10381">
        <v>734</v>
      </c>
      <c r="P10381" t="s">
        <v>32</v>
      </c>
      <c r="Q10381" t="s">
        <v>3630</v>
      </c>
    </row>
    <row r="10382" spans="1:17" x14ac:dyDescent="0.25">
      <c r="A10382" t="s">
        <v>3744</v>
      </c>
      <c r="B10382" s="1">
        <v>1735166</v>
      </c>
      <c r="C10382" t="s">
        <v>39</v>
      </c>
      <c r="D10382" t="s">
        <v>34</v>
      </c>
      <c r="E10382" t="s">
        <v>128</v>
      </c>
      <c r="F10382" t="s">
        <v>30</v>
      </c>
      <c r="G10382" s="2">
        <v>470</v>
      </c>
      <c r="H10382" s="2">
        <f>AVERAGEIF(Table1[[#All],[Category]],Table1[[#This Row],[Category]],Table1[[#All],[DiscountOffer]])</f>
        <v>470</v>
      </c>
      <c r="I10382" s="2">
        <v>1799</v>
      </c>
      <c r="J10382" s="2">
        <f>IF(Table1[[#This Row],[Ratings]]&gt;4,Table1[[#This Row],[OriginalPrice (in Rs)]],0)</f>
        <v>1799</v>
      </c>
      <c r="K10382" s="2">
        <f>Table1[[#This Row],[OriginalPrice (in Rs)]]-Table1[[#This Row],[DiscountOffer]]</f>
        <v>1329</v>
      </c>
      <c r="L10382" s="2" t="str">
        <f>IF(Table1[[#This Row],[Discount % (In Rs)]]&gt;50%,"High Discount","Low Discount")</f>
        <v>High Discount</v>
      </c>
      <c r="M10382" s="3">
        <f>Table1[[#This Row],[Discount_Price (In Rs.)]]/Table1[[#This Row],[OriginalPrice (in Rs)]]</f>
        <v>0.73874374652584773</v>
      </c>
      <c r="N10382" s="4">
        <v>4.2</v>
      </c>
      <c r="O10382">
        <v>726</v>
      </c>
      <c r="P10382" t="s">
        <v>37</v>
      </c>
      <c r="Q10382" t="s">
        <v>3745</v>
      </c>
    </row>
    <row r="10383" spans="1:17" x14ac:dyDescent="0.25">
      <c r="A10383" t="s">
        <v>3894</v>
      </c>
      <c r="B10383" s="1">
        <v>7417314</v>
      </c>
      <c r="C10383" t="s">
        <v>837</v>
      </c>
      <c r="D10383" t="s">
        <v>34</v>
      </c>
      <c r="E10383" t="s">
        <v>128</v>
      </c>
      <c r="F10383" t="s">
        <v>30</v>
      </c>
      <c r="G10383" s="2">
        <v>470</v>
      </c>
      <c r="H10383" s="2">
        <f>AVERAGEIF(Table1[[#All],[Category]],Table1[[#This Row],[Category]],Table1[[#All],[DiscountOffer]])</f>
        <v>470</v>
      </c>
      <c r="I10383" s="2">
        <v>3499</v>
      </c>
      <c r="J10383" s="2">
        <f>IF(Table1[[#This Row],[Ratings]]&gt;4,Table1[[#This Row],[OriginalPrice (in Rs)]],0)</f>
        <v>0</v>
      </c>
      <c r="K10383" s="2">
        <f>Table1[[#This Row],[OriginalPrice (in Rs)]]-Table1[[#This Row],[DiscountOffer]]</f>
        <v>3029</v>
      </c>
      <c r="L10383" s="2" t="str">
        <f>IF(Table1[[#This Row],[Discount % (In Rs)]]&gt;50%,"High Discount","Low Discount")</f>
        <v>High Discount</v>
      </c>
      <c r="M10383" s="3">
        <f>Table1[[#This Row],[Discount_Price (In Rs.)]]/Table1[[#This Row],[OriginalPrice (in Rs)]]</f>
        <v>0.86567590740211486</v>
      </c>
      <c r="N10383" s="4">
        <v>4</v>
      </c>
      <c r="O10383">
        <v>717</v>
      </c>
      <c r="P10383" t="s">
        <v>37</v>
      </c>
      <c r="Q10383" t="s">
        <v>3895</v>
      </c>
    </row>
    <row r="10384" spans="1:17" x14ac:dyDescent="0.25">
      <c r="A10384" t="s">
        <v>3911</v>
      </c>
      <c r="B10384" s="1">
        <v>6826875</v>
      </c>
      <c r="C10384" t="s">
        <v>91</v>
      </c>
      <c r="D10384" t="s">
        <v>34</v>
      </c>
      <c r="E10384" t="s">
        <v>128</v>
      </c>
      <c r="F10384" t="s">
        <v>30</v>
      </c>
      <c r="G10384" s="2">
        <v>470</v>
      </c>
      <c r="H10384" s="2">
        <f>AVERAGEIF(Table1[[#All],[Category]],Table1[[#This Row],[Category]],Table1[[#All],[DiscountOffer]])</f>
        <v>470</v>
      </c>
      <c r="I10384" s="2">
        <v>1999</v>
      </c>
      <c r="J10384" s="2">
        <f>IF(Table1[[#This Row],[Ratings]]&gt;4,Table1[[#This Row],[OriginalPrice (in Rs)]],0)</f>
        <v>1999</v>
      </c>
      <c r="K10384" s="2">
        <f>Table1[[#This Row],[OriginalPrice (in Rs)]]-Table1[[#This Row],[DiscountOffer]]</f>
        <v>1529</v>
      </c>
      <c r="L10384" s="2" t="str">
        <f>IF(Table1[[#This Row],[Discount % (In Rs)]]&gt;50%,"High Discount","Low Discount")</f>
        <v>High Discount</v>
      </c>
      <c r="M10384" s="3">
        <f>Table1[[#This Row],[Discount_Price (In Rs.)]]/Table1[[#This Row],[OriginalPrice (in Rs)]]</f>
        <v>0.76488244122061033</v>
      </c>
      <c r="N10384" s="4">
        <v>4.2</v>
      </c>
      <c r="O10384">
        <v>716</v>
      </c>
      <c r="P10384" t="s">
        <v>98</v>
      </c>
      <c r="Q10384" t="s">
        <v>3912</v>
      </c>
    </row>
    <row r="10385" spans="1:17" x14ac:dyDescent="0.25">
      <c r="A10385" t="s">
        <v>3913</v>
      </c>
      <c r="B10385" s="1">
        <v>7578929</v>
      </c>
      <c r="C10385" t="s">
        <v>182</v>
      </c>
      <c r="D10385" t="s">
        <v>34</v>
      </c>
      <c r="E10385" t="s">
        <v>128</v>
      </c>
      <c r="F10385" t="s">
        <v>30</v>
      </c>
      <c r="G10385" s="2">
        <v>470</v>
      </c>
      <c r="H10385" s="2">
        <f>AVERAGEIF(Table1[[#All],[Category]],Table1[[#This Row],[Category]],Table1[[#All],[DiscountOffer]])</f>
        <v>470</v>
      </c>
      <c r="I10385" s="2">
        <v>2099</v>
      </c>
      <c r="J10385" s="2">
        <f>IF(Table1[[#This Row],[Ratings]]&gt;4,Table1[[#This Row],[OriginalPrice (in Rs)]],0)</f>
        <v>2099</v>
      </c>
      <c r="K10385" s="2">
        <f>Table1[[#This Row],[OriginalPrice (in Rs)]]-Table1[[#This Row],[DiscountOffer]]</f>
        <v>1629</v>
      </c>
      <c r="L10385" s="2" t="str">
        <f>IF(Table1[[#This Row],[Discount % (In Rs)]]&gt;50%,"High Discount","Low Discount")</f>
        <v>High Discount</v>
      </c>
      <c r="M10385" s="3">
        <f>Table1[[#This Row],[Discount_Price (In Rs.)]]/Table1[[#This Row],[OriginalPrice (in Rs)]]</f>
        <v>0.77608384945212006</v>
      </c>
      <c r="N10385" s="4">
        <v>4.2</v>
      </c>
      <c r="O10385">
        <v>716</v>
      </c>
      <c r="P10385" t="s">
        <v>20</v>
      </c>
      <c r="Q10385" t="s">
        <v>3914</v>
      </c>
    </row>
    <row r="10386" spans="1:17" x14ac:dyDescent="0.25">
      <c r="A10386" t="s">
        <v>3967</v>
      </c>
      <c r="B10386" s="1">
        <v>8643259</v>
      </c>
      <c r="C10386" t="s">
        <v>158</v>
      </c>
      <c r="D10386" t="s">
        <v>34</v>
      </c>
      <c r="E10386" t="s">
        <v>128</v>
      </c>
      <c r="F10386" t="s">
        <v>30</v>
      </c>
      <c r="G10386" s="2">
        <v>470</v>
      </c>
      <c r="H10386" s="2">
        <f>AVERAGEIF(Table1[[#All],[Category]],Table1[[#This Row],[Category]],Table1[[#All],[DiscountOffer]])</f>
        <v>470</v>
      </c>
      <c r="I10386" s="2">
        <v>2299</v>
      </c>
      <c r="J10386" s="2">
        <f>IF(Table1[[#This Row],[Ratings]]&gt;4,Table1[[#This Row],[OriginalPrice (in Rs)]],0)</f>
        <v>2299</v>
      </c>
      <c r="K10386" s="2">
        <f>Table1[[#This Row],[OriginalPrice (in Rs)]]-Table1[[#This Row],[DiscountOffer]]</f>
        <v>1829</v>
      </c>
      <c r="L10386" s="2" t="str">
        <f>IF(Table1[[#This Row],[Discount % (In Rs)]]&gt;50%,"High Discount","Low Discount")</f>
        <v>High Discount</v>
      </c>
      <c r="M10386" s="3">
        <f>Table1[[#This Row],[Discount_Price (In Rs.)]]/Table1[[#This Row],[OriginalPrice (in Rs)]]</f>
        <v>0.7955632883862549</v>
      </c>
      <c r="N10386" s="4">
        <v>4.4000000000000004</v>
      </c>
      <c r="O10386">
        <v>713</v>
      </c>
      <c r="P10386" t="s">
        <v>98</v>
      </c>
      <c r="Q10386" t="s">
        <v>3968</v>
      </c>
    </row>
    <row r="10387" spans="1:17" x14ac:dyDescent="0.25">
      <c r="A10387" t="s">
        <v>4029</v>
      </c>
      <c r="B10387" s="1">
        <v>13038904</v>
      </c>
      <c r="C10387" t="s">
        <v>262</v>
      </c>
      <c r="D10387" t="s">
        <v>34</v>
      </c>
      <c r="E10387" t="s">
        <v>128</v>
      </c>
      <c r="F10387" t="s">
        <v>30</v>
      </c>
      <c r="G10387" s="2">
        <v>470</v>
      </c>
      <c r="H10387" s="2">
        <f>AVERAGEIF(Table1[[#All],[Category]],Table1[[#This Row],[Category]],Table1[[#All],[DiscountOffer]])</f>
        <v>470</v>
      </c>
      <c r="I10387" s="2">
        <v>1899</v>
      </c>
      <c r="J10387" s="2">
        <f>IF(Table1[[#This Row],[Ratings]]&gt;4,Table1[[#This Row],[OriginalPrice (in Rs)]],0)</f>
        <v>1899</v>
      </c>
      <c r="K10387" s="2">
        <f>Table1[[#This Row],[OriginalPrice (in Rs)]]-Table1[[#This Row],[DiscountOffer]]</f>
        <v>1429</v>
      </c>
      <c r="L10387" s="2" t="str">
        <f>IF(Table1[[#This Row],[Discount % (In Rs)]]&gt;50%,"High Discount","Low Discount")</f>
        <v>High Discount</v>
      </c>
      <c r="M10387" s="3">
        <f>Table1[[#This Row],[Discount_Price (In Rs.)]]/Table1[[#This Row],[OriginalPrice (in Rs)]]</f>
        <v>0.75250131648235918</v>
      </c>
      <c r="N10387" s="4">
        <v>4.2</v>
      </c>
      <c r="O10387">
        <v>710</v>
      </c>
      <c r="P10387" t="s">
        <v>37</v>
      </c>
      <c r="Q10387" t="s">
        <v>4030</v>
      </c>
    </row>
    <row r="10388" spans="1:17" x14ac:dyDescent="0.25">
      <c r="A10388" t="s">
        <v>4090</v>
      </c>
      <c r="B10388" s="1">
        <v>11125376</v>
      </c>
      <c r="C10388" t="s">
        <v>246</v>
      </c>
      <c r="D10388" t="s">
        <v>34</v>
      </c>
      <c r="E10388" t="s">
        <v>128</v>
      </c>
      <c r="F10388" t="s">
        <v>30</v>
      </c>
      <c r="G10388" s="2">
        <v>470</v>
      </c>
      <c r="H10388" s="2">
        <f>AVERAGEIF(Table1[[#All],[Category]],Table1[[#This Row],[Category]],Table1[[#All],[DiscountOffer]])</f>
        <v>470</v>
      </c>
      <c r="I10388" s="2">
        <v>1799</v>
      </c>
      <c r="J10388" s="2">
        <f>IF(Table1[[#This Row],[Ratings]]&gt;4,Table1[[#This Row],[OriginalPrice (in Rs)]],0)</f>
        <v>0</v>
      </c>
      <c r="K10388" s="2">
        <f>Table1[[#This Row],[OriginalPrice (in Rs)]]-Table1[[#This Row],[DiscountOffer]]</f>
        <v>1329</v>
      </c>
      <c r="L10388" s="2" t="str">
        <f>IF(Table1[[#This Row],[Discount % (In Rs)]]&gt;50%,"High Discount","Low Discount")</f>
        <v>High Discount</v>
      </c>
      <c r="M10388" s="3">
        <f>Table1[[#This Row],[Discount_Price (In Rs.)]]/Table1[[#This Row],[OriginalPrice (in Rs)]]</f>
        <v>0.73874374652584773</v>
      </c>
      <c r="N10388" s="4">
        <v>3.9</v>
      </c>
      <c r="O10388">
        <v>706</v>
      </c>
      <c r="P10388" t="s">
        <v>37</v>
      </c>
      <c r="Q10388" t="s">
        <v>4091</v>
      </c>
    </row>
    <row r="10389" spans="1:17" x14ac:dyDescent="0.25">
      <c r="A10389" t="s">
        <v>4166</v>
      </c>
      <c r="B10389" s="1">
        <v>12480208</v>
      </c>
      <c r="C10389" t="s">
        <v>837</v>
      </c>
      <c r="D10389" t="s">
        <v>34</v>
      </c>
      <c r="E10389" t="s">
        <v>128</v>
      </c>
      <c r="F10389" t="s">
        <v>30</v>
      </c>
      <c r="G10389" s="2">
        <v>470</v>
      </c>
      <c r="H10389" s="2">
        <f>AVERAGEIF(Table1[[#All],[Category]],Table1[[#This Row],[Category]],Table1[[#All],[DiscountOffer]])</f>
        <v>470</v>
      </c>
      <c r="I10389" s="2">
        <v>1499</v>
      </c>
      <c r="J10389" s="2">
        <f>IF(Table1[[#This Row],[Ratings]]&gt;4,Table1[[#This Row],[OriginalPrice (in Rs)]],0)</f>
        <v>0</v>
      </c>
      <c r="K10389" s="2">
        <f>Table1[[#This Row],[OriginalPrice (in Rs)]]-Table1[[#This Row],[DiscountOffer]]</f>
        <v>1029</v>
      </c>
      <c r="L10389" s="2" t="str">
        <f>IF(Table1[[#This Row],[Discount % (In Rs)]]&gt;50%,"High Discount","Low Discount")</f>
        <v>High Discount</v>
      </c>
      <c r="M10389" s="3">
        <f>Table1[[#This Row],[Discount_Price (In Rs.)]]/Table1[[#This Row],[OriginalPrice (in Rs)]]</f>
        <v>0.68645763842561702</v>
      </c>
      <c r="N10389" s="4">
        <v>3.8</v>
      </c>
      <c r="O10389">
        <v>701</v>
      </c>
      <c r="P10389" t="s">
        <v>20</v>
      </c>
      <c r="Q10389" t="s">
        <v>4167</v>
      </c>
    </row>
    <row r="10390" spans="1:17" x14ac:dyDescent="0.25">
      <c r="A10390" t="s">
        <v>4170</v>
      </c>
      <c r="B10390" s="1">
        <v>13237374</v>
      </c>
      <c r="C10390" t="s">
        <v>96</v>
      </c>
      <c r="D10390" t="s">
        <v>34</v>
      </c>
      <c r="E10390" t="s">
        <v>128</v>
      </c>
      <c r="F10390" t="s">
        <v>30</v>
      </c>
      <c r="G10390" s="2">
        <v>470</v>
      </c>
      <c r="H10390" s="2">
        <f>AVERAGEIF(Table1[[#All],[Category]],Table1[[#This Row],[Category]],Table1[[#All],[DiscountOffer]])</f>
        <v>470</v>
      </c>
      <c r="I10390" s="2">
        <v>2199</v>
      </c>
      <c r="J10390" s="2">
        <f>IF(Table1[[#This Row],[Ratings]]&gt;4,Table1[[#This Row],[OriginalPrice (in Rs)]],0)</f>
        <v>0</v>
      </c>
      <c r="K10390" s="2">
        <f>Table1[[#This Row],[OriginalPrice (in Rs)]]-Table1[[#This Row],[DiscountOffer]]</f>
        <v>1729</v>
      </c>
      <c r="L10390" s="2" t="str">
        <f>IF(Table1[[#This Row],[Discount % (In Rs)]]&gt;50%,"High Discount","Low Discount")</f>
        <v>High Discount</v>
      </c>
      <c r="M10390" s="3">
        <f>Table1[[#This Row],[Discount_Price (In Rs.)]]/Table1[[#This Row],[OriginalPrice (in Rs)]]</f>
        <v>0.78626648476580263</v>
      </c>
      <c r="N10390" s="4">
        <v>3.9</v>
      </c>
      <c r="O10390">
        <v>701</v>
      </c>
      <c r="P10390" t="s">
        <v>98</v>
      </c>
      <c r="Q10390" t="s">
        <v>4171</v>
      </c>
    </row>
    <row r="10391" spans="1:17" x14ac:dyDescent="0.25">
      <c r="A10391" t="s">
        <v>4172</v>
      </c>
      <c r="B10391" s="1">
        <v>11024460</v>
      </c>
      <c r="C10391" t="s">
        <v>69</v>
      </c>
      <c r="D10391" t="s">
        <v>34</v>
      </c>
      <c r="E10391" t="s">
        <v>128</v>
      </c>
      <c r="F10391" t="s">
        <v>30</v>
      </c>
      <c r="G10391" s="2">
        <v>470</v>
      </c>
      <c r="H10391" s="2">
        <f>AVERAGEIF(Table1[[#All],[Category]],Table1[[#This Row],[Category]],Table1[[#All],[DiscountOffer]])</f>
        <v>470</v>
      </c>
      <c r="I10391" s="2">
        <v>1799</v>
      </c>
      <c r="J10391" s="2">
        <f>IF(Table1[[#This Row],[Ratings]]&gt;4,Table1[[#This Row],[OriginalPrice (in Rs)]],0)</f>
        <v>0</v>
      </c>
      <c r="K10391" s="2">
        <f>Table1[[#This Row],[OriginalPrice (in Rs)]]-Table1[[#This Row],[DiscountOffer]]</f>
        <v>1329</v>
      </c>
      <c r="L10391" s="2" t="str">
        <f>IF(Table1[[#This Row],[Discount % (In Rs)]]&gt;50%,"High Discount","Low Discount")</f>
        <v>High Discount</v>
      </c>
      <c r="M10391" s="3">
        <f>Table1[[#This Row],[Discount_Price (In Rs.)]]/Table1[[#This Row],[OriginalPrice (in Rs)]]</f>
        <v>0.73874374652584773</v>
      </c>
      <c r="N10391" s="4">
        <v>3.6</v>
      </c>
      <c r="O10391">
        <v>701</v>
      </c>
      <c r="P10391" t="s">
        <v>98</v>
      </c>
      <c r="Q10391" t="s">
        <v>4173</v>
      </c>
    </row>
    <row r="10392" spans="1:17" x14ac:dyDescent="0.25">
      <c r="A10392" t="s">
        <v>4344</v>
      </c>
      <c r="B10392" s="1">
        <v>13840088</v>
      </c>
      <c r="C10392" t="s">
        <v>107</v>
      </c>
      <c r="D10392" t="s">
        <v>34</v>
      </c>
      <c r="E10392" t="s">
        <v>128</v>
      </c>
      <c r="F10392" t="s">
        <v>30</v>
      </c>
      <c r="G10392" s="2">
        <v>470</v>
      </c>
      <c r="H10392" s="2">
        <f>AVERAGEIF(Table1[[#All],[Category]],Table1[[#This Row],[Category]],Table1[[#All],[DiscountOffer]])</f>
        <v>470</v>
      </c>
      <c r="I10392" s="2">
        <v>1999</v>
      </c>
      <c r="J10392" s="2">
        <f>IF(Table1[[#This Row],[Ratings]]&gt;4,Table1[[#This Row],[OriginalPrice (in Rs)]],0)</f>
        <v>0</v>
      </c>
      <c r="K10392" s="2">
        <f>Table1[[#This Row],[OriginalPrice (in Rs)]]-Table1[[#This Row],[DiscountOffer]]</f>
        <v>1529</v>
      </c>
      <c r="L10392" s="2" t="str">
        <f>IF(Table1[[#This Row],[Discount % (In Rs)]]&gt;50%,"High Discount","Low Discount")</f>
        <v>High Discount</v>
      </c>
      <c r="M10392" s="3">
        <f>Table1[[#This Row],[Discount_Price (In Rs.)]]/Table1[[#This Row],[OriginalPrice (in Rs)]]</f>
        <v>0.76488244122061033</v>
      </c>
      <c r="N10392" s="4">
        <v>3.9</v>
      </c>
      <c r="O10392">
        <v>689</v>
      </c>
      <c r="P10392" t="s">
        <v>98</v>
      </c>
      <c r="Q10392" t="s">
        <v>4345</v>
      </c>
    </row>
    <row r="10393" spans="1:17" x14ac:dyDescent="0.25">
      <c r="A10393" t="s">
        <v>4366</v>
      </c>
      <c r="B10393" s="1">
        <v>11767384</v>
      </c>
      <c r="C10393" t="s">
        <v>134</v>
      </c>
      <c r="D10393" t="s">
        <v>34</v>
      </c>
      <c r="E10393" t="s">
        <v>128</v>
      </c>
      <c r="F10393" t="s">
        <v>30</v>
      </c>
      <c r="G10393" s="2">
        <v>470</v>
      </c>
      <c r="H10393" s="2">
        <f>AVERAGEIF(Table1[[#All],[Category]],Table1[[#This Row],[Category]],Table1[[#All],[DiscountOffer]])</f>
        <v>470</v>
      </c>
      <c r="I10393" s="2">
        <v>2467</v>
      </c>
      <c r="J10393" s="2">
        <f>IF(Table1[[#This Row],[Ratings]]&gt;4,Table1[[#This Row],[OriginalPrice (in Rs)]],0)</f>
        <v>2467</v>
      </c>
      <c r="K10393" s="2">
        <f>Table1[[#This Row],[OriginalPrice (in Rs)]]-Table1[[#This Row],[DiscountOffer]]</f>
        <v>1997</v>
      </c>
      <c r="L10393" s="2" t="str">
        <f>IF(Table1[[#This Row],[Discount % (In Rs)]]&gt;50%,"High Discount","Low Discount")</f>
        <v>High Discount</v>
      </c>
      <c r="M10393" s="3">
        <f>Table1[[#This Row],[Discount_Price (In Rs.)]]/Table1[[#This Row],[OriginalPrice (in Rs)]]</f>
        <v>0.80948520470206731</v>
      </c>
      <c r="N10393" s="4">
        <v>4.3</v>
      </c>
      <c r="O10393">
        <v>688</v>
      </c>
      <c r="P10393" t="s">
        <v>37</v>
      </c>
      <c r="Q10393" t="s">
        <v>4367</v>
      </c>
    </row>
    <row r="10394" spans="1:17" x14ac:dyDescent="0.25">
      <c r="A10394" t="s">
        <v>4422</v>
      </c>
      <c r="B10394" s="1">
        <v>14352192</v>
      </c>
      <c r="C10394" t="s">
        <v>1748</v>
      </c>
      <c r="D10394" t="s">
        <v>34</v>
      </c>
      <c r="E10394" t="s">
        <v>128</v>
      </c>
      <c r="F10394" t="s">
        <v>30</v>
      </c>
      <c r="G10394" s="2">
        <v>470</v>
      </c>
      <c r="H10394" s="2">
        <f>AVERAGEIF(Table1[[#All],[Category]],Table1[[#This Row],[Category]],Table1[[#All],[DiscountOffer]])</f>
        <v>470</v>
      </c>
      <c r="I10394" s="2">
        <v>2100</v>
      </c>
      <c r="J10394" s="2">
        <f>IF(Table1[[#This Row],[Ratings]]&gt;4,Table1[[#This Row],[OriginalPrice (in Rs)]],0)</f>
        <v>2100</v>
      </c>
      <c r="K10394" s="2">
        <f>Table1[[#This Row],[OriginalPrice (in Rs)]]-Table1[[#This Row],[DiscountOffer]]</f>
        <v>1630</v>
      </c>
      <c r="L10394" s="2" t="str">
        <f>IF(Table1[[#This Row],[Discount % (In Rs)]]&gt;50%,"High Discount","Low Discount")</f>
        <v>High Discount</v>
      </c>
      <c r="M10394" s="3">
        <f>Table1[[#This Row],[Discount_Price (In Rs.)]]/Table1[[#This Row],[OriginalPrice (in Rs)]]</f>
        <v>0.77619047619047621</v>
      </c>
      <c r="N10394" s="4">
        <v>4.2</v>
      </c>
      <c r="O10394">
        <v>684</v>
      </c>
      <c r="P10394" t="s">
        <v>98</v>
      </c>
      <c r="Q10394" t="s">
        <v>4423</v>
      </c>
    </row>
    <row r="10395" spans="1:17" x14ac:dyDescent="0.25">
      <c r="A10395" t="s">
        <v>4432</v>
      </c>
      <c r="B10395" s="1">
        <v>691963</v>
      </c>
      <c r="C10395" t="s">
        <v>200</v>
      </c>
      <c r="D10395" t="s">
        <v>34</v>
      </c>
      <c r="E10395" t="s">
        <v>128</v>
      </c>
      <c r="F10395" t="s">
        <v>30</v>
      </c>
      <c r="G10395" s="2">
        <v>470</v>
      </c>
      <c r="H10395" s="2">
        <f>AVERAGEIF(Table1[[#All],[Category]],Table1[[#This Row],[Category]],Table1[[#All],[DiscountOffer]])</f>
        <v>470</v>
      </c>
      <c r="I10395" s="2">
        <v>1399</v>
      </c>
      <c r="J10395" s="2">
        <f>IF(Table1[[#This Row],[Ratings]]&gt;4,Table1[[#This Row],[OriginalPrice (in Rs)]],0)</f>
        <v>0</v>
      </c>
      <c r="K10395" s="2">
        <f>Table1[[#This Row],[OriginalPrice (in Rs)]]-Table1[[#This Row],[DiscountOffer]]</f>
        <v>929</v>
      </c>
      <c r="L10395" s="2" t="str">
        <f>IF(Table1[[#This Row],[Discount % (In Rs)]]&gt;50%,"High Discount","Low Discount")</f>
        <v>High Discount</v>
      </c>
      <c r="M10395" s="3">
        <f>Table1[[#This Row],[Discount_Price (In Rs.)]]/Table1[[#This Row],[OriginalPrice (in Rs)]]</f>
        <v>0.66404574696211582</v>
      </c>
      <c r="N10395" s="4">
        <v>3.8</v>
      </c>
      <c r="O10395">
        <v>683</v>
      </c>
      <c r="P10395" t="s">
        <v>20</v>
      </c>
      <c r="Q10395" t="s">
        <v>4433</v>
      </c>
    </row>
    <row r="10396" spans="1:17" x14ac:dyDescent="0.25">
      <c r="A10396" t="s">
        <v>4526</v>
      </c>
      <c r="B10396" s="1">
        <v>14827904</v>
      </c>
      <c r="C10396" t="s">
        <v>69</v>
      </c>
      <c r="D10396" t="s">
        <v>34</v>
      </c>
      <c r="E10396" t="s">
        <v>128</v>
      </c>
      <c r="F10396" t="s">
        <v>30</v>
      </c>
      <c r="G10396" s="2">
        <v>470</v>
      </c>
      <c r="H10396" s="2">
        <f>AVERAGEIF(Table1[[#All],[Category]],Table1[[#This Row],[Category]],Table1[[#All],[DiscountOffer]])</f>
        <v>470</v>
      </c>
      <c r="I10396" s="2">
        <v>2299</v>
      </c>
      <c r="J10396" s="2">
        <f>IF(Table1[[#This Row],[Ratings]]&gt;4,Table1[[#This Row],[OriginalPrice (in Rs)]],0)</f>
        <v>0</v>
      </c>
      <c r="K10396" s="2">
        <f>Table1[[#This Row],[OriginalPrice (in Rs)]]-Table1[[#This Row],[DiscountOffer]]</f>
        <v>1829</v>
      </c>
      <c r="L10396" s="2" t="str">
        <f>IF(Table1[[#This Row],[Discount % (In Rs)]]&gt;50%,"High Discount","Low Discount")</f>
        <v>High Discount</v>
      </c>
      <c r="M10396" s="3">
        <f>Table1[[#This Row],[Discount_Price (In Rs.)]]/Table1[[#This Row],[OriginalPrice (in Rs)]]</f>
        <v>0.7955632883862549</v>
      </c>
      <c r="N10396" s="4">
        <v>3.5</v>
      </c>
      <c r="O10396">
        <v>678</v>
      </c>
      <c r="P10396" t="s">
        <v>98</v>
      </c>
      <c r="Q10396" t="s">
        <v>4527</v>
      </c>
    </row>
    <row r="10397" spans="1:17" x14ac:dyDescent="0.25">
      <c r="A10397" t="s">
        <v>4550</v>
      </c>
      <c r="B10397" s="1">
        <v>10294499</v>
      </c>
      <c r="C10397" t="s">
        <v>4551</v>
      </c>
      <c r="D10397" t="s">
        <v>34</v>
      </c>
      <c r="E10397" t="s">
        <v>128</v>
      </c>
      <c r="F10397" t="s">
        <v>30</v>
      </c>
      <c r="G10397" s="2">
        <v>470</v>
      </c>
      <c r="H10397" s="2">
        <f>AVERAGEIF(Table1[[#All],[Category]],Table1[[#This Row],[Category]],Table1[[#All],[DiscountOffer]])</f>
        <v>470</v>
      </c>
      <c r="I10397" s="2">
        <v>1970</v>
      </c>
      <c r="J10397" s="2">
        <f>IF(Table1[[#This Row],[Ratings]]&gt;4,Table1[[#This Row],[OriginalPrice (in Rs)]],0)</f>
        <v>1970</v>
      </c>
      <c r="K10397" s="2">
        <f>Table1[[#This Row],[OriginalPrice (in Rs)]]-Table1[[#This Row],[DiscountOffer]]</f>
        <v>1500</v>
      </c>
      <c r="L10397" s="2" t="str">
        <f>IF(Table1[[#This Row],[Discount % (In Rs)]]&gt;50%,"High Discount","Low Discount")</f>
        <v>High Discount</v>
      </c>
      <c r="M10397" s="3">
        <f>Table1[[#This Row],[Discount_Price (In Rs.)]]/Table1[[#This Row],[OriginalPrice (in Rs)]]</f>
        <v>0.76142131979695427</v>
      </c>
      <c r="N10397" s="4">
        <v>4.0999999999999996</v>
      </c>
      <c r="O10397">
        <v>677</v>
      </c>
      <c r="P10397" t="s">
        <v>32</v>
      </c>
      <c r="Q10397" t="s">
        <v>4552</v>
      </c>
    </row>
    <row r="10398" spans="1:17" x14ac:dyDescent="0.25">
      <c r="A10398" t="s">
        <v>4600</v>
      </c>
      <c r="B10398" s="1">
        <v>10710916</v>
      </c>
      <c r="C10398" t="s">
        <v>87</v>
      </c>
      <c r="D10398" t="s">
        <v>34</v>
      </c>
      <c r="E10398" t="s">
        <v>128</v>
      </c>
      <c r="F10398" t="s">
        <v>30</v>
      </c>
      <c r="G10398" s="2">
        <v>470</v>
      </c>
      <c r="H10398" s="2">
        <f>AVERAGEIF(Table1[[#All],[Category]],Table1[[#This Row],[Category]],Table1[[#All],[DiscountOffer]])</f>
        <v>470</v>
      </c>
      <c r="I10398" s="2">
        <v>1849</v>
      </c>
      <c r="J10398" s="2">
        <f>IF(Table1[[#This Row],[Ratings]]&gt;4,Table1[[#This Row],[OriginalPrice (in Rs)]],0)</f>
        <v>0</v>
      </c>
      <c r="K10398" s="2">
        <f>Table1[[#This Row],[OriginalPrice (in Rs)]]-Table1[[#This Row],[DiscountOffer]]</f>
        <v>1379</v>
      </c>
      <c r="L10398" s="2" t="str">
        <f>IF(Table1[[#This Row],[Discount % (In Rs)]]&gt;50%,"High Discount","Low Discount")</f>
        <v>High Discount</v>
      </c>
      <c r="M10398" s="3">
        <f>Table1[[#This Row],[Discount_Price (In Rs.)]]/Table1[[#This Row],[OriginalPrice (in Rs)]]</f>
        <v>0.74580854515954575</v>
      </c>
      <c r="N10398" s="4">
        <v>4</v>
      </c>
      <c r="O10398">
        <v>675</v>
      </c>
      <c r="P10398" t="s">
        <v>20</v>
      </c>
      <c r="Q10398" t="s">
        <v>4601</v>
      </c>
    </row>
    <row r="10399" spans="1:17" x14ac:dyDescent="0.25">
      <c r="A10399" t="s">
        <v>4662</v>
      </c>
      <c r="B10399" s="1">
        <v>10051331</v>
      </c>
      <c r="C10399" t="s">
        <v>87</v>
      </c>
      <c r="D10399" t="s">
        <v>34</v>
      </c>
      <c r="E10399" t="s">
        <v>128</v>
      </c>
      <c r="F10399" t="s">
        <v>30</v>
      </c>
      <c r="G10399" s="2">
        <v>470</v>
      </c>
      <c r="H10399" s="2">
        <f>AVERAGEIF(Table1[[#All],[Category]],Table1[[#This Row],[Category]],Table1[[#All],[DiscountOffer]])</f>
        <v>470</v>
      </c>
      <c r="I10399" s="2">
        <v>1499</v>
      </c>
      <c r="J10399" s="2">
        <f>IF(Table1[[#This Row],[Ratings]]&gt;4,Table1[[#This Row],[OriginalPrice (in Rs)]],0)</f>
        <v>1499</v>
      </c>
      <c r="K10399" s="2">
        <f>Table1[[#This Row],[OriginalPrice (in Rs)]]-Table1[[#This Row],[DiscountOffer]]</f>
        <v>1029</v>
      </c>
      <c r="L10399" s="2" t="str">
        <f>IF(Table1[[#This Row],[Discount % (In Rs)]]&gt;50%,"High Discount","Low Discount")</f>
        <v>High Discount</v>
      </c>
      <c r="M10399" s="3">
        <f>Table1[[#This Row],[Discount_Price (In Rs.)]]/Table1[[#This Row],[OriginalPrice (in Rs)]]</f>
        <v>0.68645763842561702</v>
      </c>
      <c r="N10399" s="4">
        <v>4.4000000000000004</v>
      </c>
      <c r="O10399">
        <v>671</v>
      </c>
      <c r="P10399" t="s">
        <v>20</v>
      </c>
      <c r="Q10399" t="s">
        <v>4663</v>
      </c>
    </row>
    <row r="10400" spans="1:17" x14ac:dyDescent="0.25">
      <c r="A10400" t="s">
        <v>4664</v>
      </c>
      <c r="B10400" s="1">
        <v>11866192</v>
      </c>
      <c r="C10400" t="s">
        <v>158</v>
      </c>
      <c r="D10400" t="s">
        <v>34</v>
      </c>
      <c r="E10400" t="s">
        <v>128</v>
      </c>
      <c r="F10400" t="s">
        <v>30</v>
      </c>
      <c r="G10400" s="2">
        <v>470</v>
      </c>
      <c r="H10400" s="2">
        <f>AVERAGEIF(Table1[[#All],[Category]],Table1[[#This Row],[Category]],Table1[[#All],[DiscountOffer]])</f>
        <v>470</v>
      </c>
      <c r="I10400" s="2">
        <v>1599</v>
      </c>
      <c r="J10400" s="2">
        <f>IF(Table1[[#This Row],[Ratings]]&gt;4,Table1[[#This Row],[OriginalPrice (in Rs)]],0)</f>
        <v>0</v>
      </c>
      <c r="K10400" s="2">
        <f>Table1[[#This Row],[OriginalPrice (in Rs)]]-Table1[[#This Row],[DiscountOffer]]</f>
        <v>1129</v>
      </c>
      <c r="L10400" s="2" t="str">
        <f>IF(Table1[[#This Row],[Discount % (In Rs)]]&gt;50%,"High Discount","Low Discount")</f>
        <v>High Discount</v>
      </c>
      <c r="M10400" s="3">
        <f>Table1[[#This Row],[Discount_Price (In Rs.)]]/Table1[[#This Row],[OriginalPrice (in Rs)]]</f>
        <v>0.70606629143214505</v>
      </c>
      <c r="N10400" s="4">
        <v>3.8</v>
      </c>
      <c r="O10400">
        <v>671</v>
      </c>
      <c r="P10400" t="s">
        <v>98</v>
      </c>
      <c r="Q10400" t="s">
        <v>4665</v>
      </c>
    </row>
    <row r="10401" spans="1:17" x14ac:dyDescent="0.25">
      <c r="A10401" t="s">
        <v>4710</v>
      </c>
      <c r="B10401" s="1">
        <v>4044295</v>
      </c>
      <c r="C10401" t="s">
        <v>900</v>
      </c>
      <c r="D10401" t="s">
        <v>34</v>
      </c>
      <c r="E10401" t="s">
        <v>128</v>
      </c>
      <c r="F10401" t="s">
        <v>30</v>
      </c>
      <c r="G10401" s="2">
        <v>470</v>
      </c>
      <c r="H10401" s="2">
        <f>AVERAGEIF(Table1[[#All],[Category]],Table1[[#This Row],[Category]],Table1[[#All],[DiscountOffer]])</f>
        <v>470</v>
      </c>
      <c r="I10401" s="2">
        <v>1399</v>
      </c>
      <c r="J10401" s="2">
        <f>IF(Table1[[#This Row],[Ratings]]&gt;4,Table1[[#This Row],[OriginalPrice (in Rs)]],0)</f>
        <v>1399</v>
      </c>
      <c r="K10401" s="2">
        <f>Table1[[#This Row],[OriginalPrice (in Rs)]]-Table1[[#This Row],[DiscountOffer]]</f>
        <v>929</v>
      </c>
      <c r="L10401" s="2" t="str">
        <f>IF(Table1[[#This Row],[Discount % (In Rs)]]&gt;50%,"High Discount","Low Discount")</f>
        <v>High Discount</v>
      </c>
      <c r="M10401" s="3">
        <f>Table1[[#This Row],[Discount_Price (In Rs.)]]/Table1[[#This Row],[OriginalPrice (in Rs)]]</f>
        <v>0.66404574696211582</v>
      </c>
      <c r="N10401" s="4">
        <v>4.4000000000000004</v>
      </c>
      <c r="O10401">
        <v>669</v>
      </c>
      <c r="P10401" t="s">
        <v>37</v>
      </c>
      <c r="Q10401" t="s">
        <v>4711</v>
      </c>
    </row>
    <row r="10402" spans="1:17" x14ac:dyDescent="0.25">
      <c r="A10402" t="s">
        <v>4712</v>
      </c>
      <c r="B10402" s="1">
        <v>9766841</v>
      </c>
      <c r="C10402" t="s">
        <v>4713</v>
      </c>
      <c r="D10402" t="s">
        <v>34</v>
      </c>
      <c r="E10402" t="s">
        <v>128</v>
      </c>
      <c r="F10402" t="s">
        <v>30</v>
      </c>
      <c r="G10402" s="2">
        <v>470</v>
      </c>
      <c r="H10402" s="2">
        <f>AVERAGEIF(Table1[[#All],[Category]],Table1[[#This Row],[Category]],Table1[[#All],[DiscountOffer]])</f>
        <v>470</v>
      </c>
      <c r="I10402" s="2">
        <v>1499</v>
      </c>
      <c r="J10402" s="2">
        <f>IF(Table1[[#This Row],[Ratings]]&gt;4,Table1[[#This Row],[OriginalPrice (in Rs)]],0)</f>
        <v>1499</v>
      </c>
      <c r="K10402" s="2">
        <f>Table1[[#This Row],[OriginalPrice (in Rs)]]-Table1[[#This Row],[DiscountOffer]]</f>
        <v>1029</v>
      </c>
      <c r="L10402" s="2" t="str">
        <f>IF(Table1[[#This Row],[Discount % (In Rs)]]&gt;50%,"High Discount","Low Discount")</f>
        <v>High Discount</v>
      </c>
      <c r="M10402" s="3">
        <f>Table1[[#This Row],[Discount_Price (In Rs.)]]/Table1[[#This Row],[OriginalPrice (in Rs)]]</f>
        <v>0.68645763842561702</v>
      </c>
      <c r="N10402" s="4">
        <v>4.0999999999999996</v>
      </c>
      <c r="O10402">
        <v>669</v>
      </c>
      <c r="P10402" t="s">
        <v>20</v>
      </c>
      <c r="Q10402" t="s">
        <v>4714</v>
      </c>
    </row>
    <row r="10403" spans="1:17" x14ac:dyDescent="0.25">
      <c r="A10403" t="s">
        <v>4731</v>
      </c>
      <c r="B10403" s="1">
        <v>13266672</v>
      </c>
      <c r="C10403" t="s">
        <v>4389</v>
      </c>
      <c r="D10403" t="s">
        <v>34</v>
      </c>
      <c r="E10403" t="s">
        <v>128</v>
      </c>
      <c r="F10403" t="s">
        <v>30</v>
      </c>
      <c r="G10403" s="2">
        <v>470</v>
      </c>
      <c r="H10403" s="2">
        <f>AVERAGEIF(Table1[[#All],[Category]],Table1[[#This Row],[Category]],Table1[[#All],[DiscountOffer]])</f>
        <v>470</v>
      </c>
      <c r="I10403" s="2">
        <v>2499</v>
      </c>
      <c r="J10403" s="2">
        <f>IF(Table1[[#This Row],[Ratings]]&gt;4,Table1[[#This Row],[OriginalPrice (in Rs)]],0)</f>
        <v>2499</v>
      </c>
      <c r="K10403" s="2">
        <f>Table1[[#This Row],[OriginalPrice (in Rs)]]-Table1[[#This Row],[DiscountOffer]]</f>
        <v>2029</v>
      </c>
      <c r="L10403" s="2" t="str">
        <f>IF(Table1[[#This Row],[Discount % (In Rs)]]&gt;50%,"High Discount","Low Discount")</f>
        <v>High Discount</v>
      </c>
      <c r="M10403" s="3">
        <f>Table1[[#This Row],[Discount_Price (In Rs.)]]/Table1[[#This Row],[OriginalPrice (in Rs)]]</f>
        <v>0.81192476990796314</v>
      </c>
      <c r="N10403" s="4">
        <v>4.2</v>
      </c>
      <c r="O10403">
        <v>668</v>
      </c>
      <c r="P10403" t="s">
        <v>32</v>
      </c>
      <c r="Q10403" t="s">
        <v>4732</v>
      </c>
    </row>
    <row r="10404" spans="1:17" x14ac:dyDescent="0.25">
      <c r="A10404" t="s">
        <v>4747</v>
      </c>
      <c r="B10404" s="1">
        <v>11364458</v>
      </c>
      <c r="C10404" t="s">
        <v>158</v>
      </c>
      <c r="D10404" t="s">
        <v>34</v>
      </c>
      <c r="E10404" t="s">
        <v>128</v>
      </c>
      <c r="F10404" t="s">
        <v>30</v>
      </c>
      <c r="G10404" s="2">
        <v>470</v>
      </c>
      <c r="H10404" s="2">
        <f>AVERAGEIF(Table1[[#All],[Category]],Table1[[#This Row],[Category]],Table1[[#All],[DiscountOffer]])</f>
        <v>470</v>
      </c>
      <c r="I10404" s="2">
        <v>1999</v>
      </c>
      <c r="J10404" s="2">
        <f>IF(Table1[[#This Row],[Ratings]]&gt;4,Table1[[#This Row],[OriginalPrice (in Rs)]],0)</f>
        <v>1999</v>
      </c>
      <c r="K10404" s="2">
        <f>Table1[[#This Row],[OriginalPrice (in Rs)]]-Table1[[#This Row],[DiscountOffer]]</f>
        <v>1529</v>
      </c>
      <c r="L10404" s="2" t="str">
        <f>IF(Table1[[#This Row],[Discount % (In Rs)]]&gt;50%,"High Discount","Low Discount")</f>
        <v>High Discount</v>
      </c>
      <c r="M10404" s="3">
        <f>Table1[[#This Row],[Discount_Price (In Rs.)]]/Table1[[#This Row],[OriginalPrice (in Rs)]]</f>
        <v>0.76488244122061033</v>
      </c>
      <c r="N10404" s="4">
        <v>4.2</v>
      </c>
      <c r="O10404">
        <v>667</v>
      </c>
      <c r="P10404" t="s">
        <v>98</v>
      </c>
      <c r="Q10404" t="s">
        <v>4748</v>
      </c>
    </row>
    <row r="10405" spans="1:17" x14ac:dyDescent="0.25">
      <c r="A10405" t="s">
        <v>4757</v>
      </c>
      <c r="B10405" s="1">
        <v>13780874</v>
      </c>
      <c r="C10405" t="s">
        <v>465</v>
      </c>
      <c r="D10405" t="s">
        <v>34</v>
      </c>
      <c r="E10405" t="s">
        <v>128</v>
      </c>
      <c r="F10405" t="s">
        <v>30</v>
      </c>
      <c r="G10405" s="2">
        <v>470</v>
      </c>
      <c r="H10405" s="2">
        <f>AVERAGEIF(Table1[[#All],[Category]],Table1[[#This Row],[Category]],Table1[[#All],[DiscountOffer]])</f>
        <v>470</v>
      </c>
      <c r="I10405" s="2">
        <v>2399</v>
      </c>
      <c r="J10405" s="2">
        <f>IF(Table1[[#This Row],[Ratings]]&gt;4,Table1[[#This Row],[OriginalPrice (in Rs)]],0)</f>
        <v>2399</v>
      </c>
      <c r="K10405" s="2">
        <f>Table1[[#This Row],[OriginalPrice (in Rs)]]-Table1[[#This Row],[DiscountOffer]]</f>
        <v>1929</v>
      </c>
      <c r="L10405" s="2" t="str">
        <f>IF(Table1[[#This Row],[Discount % (In Rs)]]&gt;50%,"High Discount","Low Discount")</f>
        <v>High Discount</v>
      </c>
      <c r="M10405" s="3">
        <f>Table1[[#This Row],[Discount_Price (In Rs.)]]/Table1[[#This Row],[OriginalPrice (in Rs)]]</f>
        <v>0.80408503543142973</v>
      </c>
      <c r="N10405" s="4">
        <v>4.3</v>
      </c>
      <c r="O10405">
        <v>666</v>
      </c>
      <c r="P10405" t="s">
        <v>98</v>
      </c>
      <c r="Q10405" t="s">
        <v>4758</v>
      </c>
    </row>
    <row r="10406" spans="1:17" x14ac:dyDescent="0.25">
      <c r="A10406" t="s">
        <v>4784</v>
      </c>
      <c r="B10406" s="1">
        <v>7485876</v>
      </c>
      <c r="C10406" t="s">
        <v>91</v>
      </c>
      <c r="D10406" t="s">
        <v>34</v>
      </c>
      <c r="E10406" t="s">
        <v>128</v>
      </c>
      <c r="F10406" t="s">
        <v>30</v>
      </c>
      <c r="G10406" s="2">
        <v>470</v>
      </c>
      <c r="H10406" s="2">
        <f>AVERAGEIF(Table1[[#All],[Category]],Table1[[#This Row],[Category]],Table1[[#All],[DiscountOffer]])</f>
        <v>470</v>
      </c>
      <c r="I10406" s="2">
        <v>2299</v>
      </c>
      <c r="J10406" s="2">
        <f>IF(Table1[[#This Row],[Ratings]]&gt;4,Table1[[#This Row],[OriginalPrice (in Rs)]],0)</f>
        <v>2299</v>
      </c>
      <c r="K10406" s="2">
        <f>Table1[[#This Row],[OriginalPrice (in Rs)]]-Table1[[#This Row],[DiscountOffer]]</f>
        <v>1829</v>
      </c>
      <c r="L10406" s="2" t="str">
        <f>IF(Table1[[#This Row],[Discount % (In Rs)]]&gt;50%,"High Discount","Low Discount")</f>
        <v>High Discount</v>
      </c>
      <c r="M10406" s="3">
        <f>Table1[[#This Row],[Discount_Price (In Rs.)]]/Table1[[#This Row],[OriginalPrice (in Rs)]]</f>
        <v>0.7955632883862549</v>
      </c>
      <c r="N10406" s="4">
        <v>4.0999999999999996</v>
      </c>
      <c r="O10406">
        <v>665</v>
      </c>
      <c r="P10406" t="s">
        <v>37</v>
      </c>
      <c r="Q10406" t="s">
        <v>4785</v>
      </c>
    </row>
    <row r="10407" spans="1:17" x14ac:dyDescent="0.25">
      <c r="A10407" t="s">
        <v>4820</v>
      </c>
      <c r="B10407" s="1">
        <v>10854226</v>
      </c>
      <c r="C10407" t="s">
        <v>87</v>
      </c>
      <c r="D10407" t="s">
        <v>34</v>
      </c>
      <c r="E10407" t="s">
        <v>128</v>
      </c>
      <c r="F10407" t="s">
        <v>30</v>
      </c>
      <c r="G10407" s="2">
        <v>470</v>
      </c>
      <c r="H10407" s="2">
        <f>AVERAGEIF(Table1[[#All],[Category]],Table1[[#This Row],[Category]],Table1[[#All],[DiscountOffer]])</f>
        <v>470</v>
      </c>
      <c r="I10407" s="2">
        <v>2149</v>
      </c>
      <c r="J10407" s="2">
        <f>IF(Table1[[#This Row],[Ratings]]&gt;4,Table1[[#This Row],[OriginalPrice (in Rs)]],0)</f>
        <v>2149</v>
      </c>
      <c r="K10407" s="2">
        <f>Table1[[#This Row],[OriginalPrice (in Rs)]]-Table1[[#This Row],[DiscountOffer]]</f>
        <v>1679</v>
      </c>
      <c r="L10407" s="2" t="str">
        <f>IF(Table1[[#This Row],[Discount % (In Rs)]]&gt;50%,"High Discount","Low Discount")</f>
        <v>High Discount</v>
      </c>
      <c r="M10407" s="3">
        <f>Table1[[#This Row],[Discount_Price (In Rs.)]]/Table1[[#This Row],[OriginalPrice (in Rs)]]</f>
        <v>0.78129362494183341</v>
      </c>
      <c r="N10407" s="4">
        <v>4.4000000000000004</v>
      </c>
      <c r="O10407">
        <v>664</v>
      </c>
      <c r="P10407" t="s">
        <v>20</v>
      </c>
      <c r="Q10407" t="s">
        <v>4821</v>
      </c>
    </row>
    <row r="10408" spans="1:17" x14ac:dyDescent="0.25">
      <c r="A10408" t="s">
        <v>4885</v>
      </c>
      <c r="B10408" s="1">
        <v>11099596</v>
      </c>
      <c r="C10408" t="s">
        <v>751</v>
      </c>
      <c r="D10408" t="s">
        <v>34</v>
      </c>
      <c r="E10408" t="s">
        <v>128</v>
      </c>
      <c r="F10408" t="s">
        <v>30</v>
      </c>
      <c r="G10408" s="2">
        <v>470</v>
      </c>
      <c r="H10408" s="2">
        <f>AVERAGEIF(Table1[[#All],[Category]],Table1[[#This Row],[Category]],Table1[[#All],[DiscountOffer]])</f>
        <v>470</v>
      </c>
      <c r="I10408" s="2">
        <v>1699</v>
      </c>
      <c r="J10408" s="2">
        <f>IF(Table1[[#This Row],[Ratings]]&gt;4,Table1[[#This Row],[OriginalPrice (in Rs)]],0)</f>
        <v>1699</v>
      </c>
      <c r="K10408" s="2">
        <f>Table1[[#This Row],[OriginalPrice (in Rs)]]-Table1[[#This Row],[DiscountOffer]]</f>
        <v>1229</v>
      </c>
      <c r="L10408" s="2" t="str">
        <f>IF(Table1[[#This Row],[Discount % (In Rs)]]&gt;50%,"High Discount","Low Discount")</f>
        <v>High Discount</v>
      </c>
      <c r="M10408" s="3">
        <f>Table1[[#This Row],[Discount_Price (In Rs.)]]/Table1[[#This Row],[OriginalPrice (in Rs)]]</f>
        <v>0.72336668628605061</v>
      </c>
      <c r="N10408" s="4">
        <v>4.2</v>
      </c>
      <c r="O10408">
        <v>661</v>
      </c>
      <c r="P10408" t="s">
        <v>32</v>
      </c>
      <c r="Q10408" t="s">
        <v>4886</v>
      </c>
    </row>
    <row r="10409" spans="1:17" x14ac:dyDescent="0.25">
      <c r="A10409" t="s">
        <v>4887</v>
      </c>
      <c r="B10409" s="1">
        <v>1085485</v>
      </c>
      <c r="C10409" t="s">
        <v>110</v>
      </c>
      <c r="D10409" t="s">
        <v>34</v>
      </c>
      <c r="E10409" t="s">
        <v>128</v>
      </c>
      <c r="F10409" t="s">
        <v>30</v>
      </c>
      <c r="G10409" s="2">
        <v>470</v>
      </c>
      <c r="H10409" s="2">
        <f>AVERAGEIF(Table1[[#All],[Category]],Table1[[#This Row],[Category]],Table1[[#All],[DiscountOffer]])</f>
        <v>470</v>
      </c>
      <c r="I10409" s="2">
        <v>1699</v>
      </c>
      <c r="J10409" s="2">
        <f>IF(Table1[[#This Row],[Ratings]]&gt;4,Table1[[#This Row],[OriginalPrice (in Rs)]],0)</f>
        <v>1699</v>
      </c>
      <c r="K10409" s="2">
        <f>Table1[[#This Row],[OriginalPrice (in Rs)]]-Table1[[#This Row],[DiscountOffer]]</f>
        <v>1229</v>
      </c>
      <c r="L10409" s="2" t="str">
        <f>IF(Table1[[#This Row],[Discount % (In Rs)]]&gt;50%,"High Discount","Low Discount")</f>
        <v>High Discount</v>
      </c>
      <c r="M10409" s="3">
        <f>Table1[[#This Row],[Discount_Price (In Rs.)]]/Table1[[#This Row],[OriginalPrice (in Rs)]]</f>
        <v>0.72336668628605061</v>
      </c>
      <c r="N10409" s="4">
        <v>4.0999999999999996</v>
      </c>
      <c r="O10409">
        <v>661</v>
      </c>
      <c r="P10409" t="s">
        <v>20</v>
      </c>
      <c r="Q10409" t="s">
        <v>4888</v>
      </c>
    </row>
    <row r="10410" spans="1:17" x14ac:dyDescent="0.25">
      <c r="A10410" t="s">
        <v>4910</v>
      </c>
      <c r="B10410" s="1">
        <v>10336485</v>
      </c>
      <c r="C10410" t="s">
        <v>87</v>
      </c>
      <c r="D10410" t="s">
        <v>34</v>
      </c>
      <c r="E10410" t="s">
        <v>128</v>
      </c>
      <c r="F10410" t="s">
        <v>30</v>
      </c>
      <c r="G10410" s="2">
        <v>470</v>
      </c>
      <c r="H10410" s="2">
        <f>AVERAGEIF(Table1[[#All],[Category]],Table1[[#This Row],[Category]],Table1[[#All],[DiscountOffer]])</f>
        <v>470</v>
      </c>
      <c r="I10410" s="2">
        <v>2199</v>
      </c>
      <c r="J10410" s="2">
        <f>IF(Table1[[#This Row],[Ratings]]&gt;4,Table1[[#This Row],[OriginalPrice (in Rs)]],0)</f>
        <v>2199</v>
      </c>
      <c r="K10410" s="2">
        <f>Table1[[#This Row],[OriginalPrice (in Rs)]]-Table1[[#This Row],[DiscountOffer]]</f>
        <v>1729</v>
      </c>
      <c r="L10410" s="2" t="str">
        <f>IF(Table1[[#This Row],[Discount % (In Rs)]]&gt;50%,"High Discount","Low Discount")</f>
        <v>High Discount</v>
      </c>
      <c r="M10410" s="3">
        <f>Table1[[#This Row],[Discount_Price (In Rs.)]]/Table1[[#This Row],[OriginalPrice (in Rs)]]</f>
        <v>0.78626648476580263</v>
      </c>
      <c r="N10410" s="4">
        <v>4.3</v>
      </c>
      <c r="O10410">
        <v>660</v>
      </c>
      <c r="P10410" t="s">
        <v>20</v>
      </c>
      <c r="Q10410" t="s">
        <v>4911</v>
      </c>
    </row>
    <row r="10411" spans="1:17" x14ac:dyDescent="0.25">
      <c r="A10411" t="s">
        <v>5009</v>
      </c>
      <c r="B10411" s="1">
        <v>12049996</v>
      </c>
      <c r="C10411" t="s">
        <v>69</v>
      </c>
      <c r="D10411" t="s">
        <v>34</v>
      </c>
      <c r="E10411" t="s">
        <v>128</v>
      </c>
      <c r="F10411" t="s">
        <v>30</v>
      </c>
      <c r="G10411" s="2">
        <v>470</v>
      </c>
      <c r="H10411" s="2">
        <f>AVERAGEIF(Table1[[#All],[Category]],Table1[[#This Row],[Category]],Table1[[#All],[DiscountOffer]])</f>
        <v>470</v>
      </c>
      <c r="I10411" s="2">
        <v>2499</v>
      </c>
      <c r="J10411" s="2">
        <f>IF(Table1[[#This Row],[Ratings]]&gt;4,Table1[[#This Row],[OriginalPrice (in Rs)]],0)</f>
        <v>0</v>
      </c>
      <c r="K10411" s="2">
        <f>Table1[[#This Row],[OriginalPrice (in Rs)]]-Table1[[#This Row],[DiscountOffer]]</f>
        <v>2029</v>
      </c>
      <c r="L10411" s="2" t="str">
        <f>IF(Table1[[#This Row],[Discount % (In Rs)]]&gt;50%,"High Discount","Low Discount")</f>
        <v>High Discount</v>
      </c>
      <c r="M10411" s="3">
        <f>Table1[[#This Row],[Discount_Price (In Rs.)]]/Table1[[#This Row],[OriginalPrice (in Rs)]]</f>
        <v>0.81192476990796314</v>
      </c>
      <c r="N10411" s="4">
        <v>4</v>
      </c>
      <c r="O10411">
        <v>656</v>
      </c>
      <c r="P10411" t="s">
        <v>98</v>
      </c>
      <c r="Q10411" t="s">
        <v>5010</v>
      </c>
    </row>
    <row r="10412" spans="1:17" x14ac:dyDescent="0.25">
      <c r="A10412" t="s">
        <v>5087</v>
      </c>
      <c r="B10412" s="1">
        <v>11364148</v>
      </c>
      <c r="C10412" t="s">
        <v>158</v>
      </c>
      <c r="D10412" t="s">
        <v>34</v>
      </c>
      <c r="E10412" t="s">
        <v>128</v>
      </c>
      <c r="F10412" t="s">
        <v>30</v>
      </c>
      <c r="G10412" s="2">
        <v>470</v>
      </c>
      <c r="H10412" s="2">
        <f>AVERAGEIF(Table1[[#All],[Category]],Table1[[#This Row],[Category]],Table1[[#All],[DiscountOffer]])</f>
        <v>470</v>
      </c>
      <c r="I10412" s="2">
        <v>2499</v>
      </c>
      <c r="J10412" s="2">
        <f>IF(Table1[[#This Row],[Ratings]]&gt;4,Table1[[#This Row],[OriginalPrice (in Rs)]],0)</f>
        <v>0</v>
      </c>
      <c r="K10412" s="2">
        <f>Table1[[#This Row],[OriginalPrice (in Rs)]]-Table1[[#This Row],[DiscountOffer]]</f>
        <v>2029</v>
      </c>
      <c r="L10412" s="2" t="str">
        <f>IF(Table1[[#This Row],[Discount % (In Rs)]]&gt;50%,"High Discount","Low Discount")</f>
        <v>High Discount</v>
      </c>
      <c r="M10412" s="3">
        <f>Table1[[#This Row],[Discount_Price (In Rs.)]]/Table1[[#This Row],[OriginalPrice (in Rs)]]</f>
        <v>0.81192476990796314</v>
      </c>
      <c r="N10412" s="4">
        <v>3.9</v>
      </c>
      <c r="O10412">
        <v>652</v>
      </c>
      <c r="P10412" t="s">
        <v>98</v>
      </c>
      <c r="Q10412" t="s">
        <v>5088</v>
      </c>
    </row>
    <row r="10413" spans="1:17" x14ac:dyDescent="0.25">
      <c r="A10413" t="s">
        <v>5146</v>
      </c>
      <c r="B10413" s="1">
        <v>11099570</v>
      </c>
      <c r="C10413" t="s">
        <v>751</v>
      </c>
      <c r="D10413" t="s">
        <v>34</v>
      </c>
      <c r="E10413" t="s">
        <v>128</v>
      </c>
      <c r="F10413" t="s">
        <v>30</v>
      </c>
      <c r="G10413" s="2">
        <v>470</v>
      </c>
      <c r="H10413" s="2">
        <f>AVERAGEIF(Table1[[#All],[Category]],Table1[[#This Row],[Category]],Table1[[#All],[DiscountOffer]])</f>
        <v>470</v>
      </c>
      <c r="I10413" s="2">
        <v>1699</v>
      </c>
      <c r="J10413" s="2">
        <f>IF(Table1[[#This Row],[Ratings]]&gt;4,Table1[[#This Row],[OriginalPrice (in Rs)]],0)</f>
        <v>0</v>
      </c>
      <c r="K10413" s="2">
        <f>Table1[[#This Row],[OriginalPrice (in Rs)]]-Table1[[#This Row],[DiscountOffer]]</f>
        <v>1229</v>
      </c>
      <c r="L10413" s="2" t="str">
        <f>IF(Table1[[#This Row],[Discount % (In Rs)]]&gt;50%,"High Discount","Low Discount")</f>
        <v>High Discount</v>
      </c>
      <c r="M10413" s="3">
        <f>Table1[[#This Row],[Discount_Price (In Rs.)]]/Table1[[#This Row],[OriginalPrice (in Rs)]]</f>
        <v>0.72336668628605061</v>
      </c>
      <c r="N10413" s="4">
        <v>3.9</v>
      </c>
      <c r="O10413">
        <v>648</v>
      </c>
      <c r="P10413" t="s">
        <v>32</v>
      </c>
      <c r="Q10413" t="s">
        <v>5147</v>
      </c>
    </row>
    <row r="10414" spans="1:17" x14ac:dyDescent="0.25">
      <c r="A10414" t="s">
        <v>5170</v>
      </c>
      <c r="B10414" s="1">
        <v>9249061</v>
      </c>
      <c r="C10414" t="s">
        <v>837</v>
      </c>
      <c r="D10414" t="s">
        <v>34</v>
      </c>
      <c r="E10414" t="s">
        <v>128</v>
      </c>
      <c r="F10414" t="s">
        <v>30</v>
      </c>
      <c r="G10414" s="2">
        <v>470</v>
      </c>
      <c r="H10414" s="2">
        <f>AVERAGEIF(Table1[[#All],[Category]],Table1[[#This Row],[Category]],Table1[[#All],[DiscountOffer]])</f>
        <v>470</v>
      </c>
      <c r="I10414" s="2">
        <v>2600</v>
      </c>
      <c r="J10414" s="2">
        <f>IF(Table1[[#This Row],[Ratings]]&gt;4,Table1[[#This Row],[OriginalPrice (in Rs)]],0)</f>
        <v>2600</v>
      </c>
      <c r="K10414" s="2">
        <f>Table1[[#This Row],[OriginalPrice (in Rs)]]-Table1[[#This Row],[DiscountOffer]]</f>
        <v>2130</v>
      </c>
      <c r="L10414" s="2" t="str">
        <f>IF(Table1[[#This Row],[Discount % (In Rs)]]&gt;50%,"High Discount","Low Discount")</f>
        <v>High Discount</v>
      </c>
      <c r="M10414" s="3">
        <f>Table1[[#This Row],[Discount_Price (In Rs.)]]/Table1[[#This Row],[OriginalPrice (in Rs)]]</f>
        <v>0.81923076923076921</v>
      </c>
      <c r="N10414" s="4">
        <v>4.0999999999999996</v>
      </c>
      <c r="O10414">
        <v>647</v>
      </c>
      <c r="P10414" t="s">
        <v>20</v>
      </c>
      <c r="Q10414" t="s">
        <v>5171</v>
      </c>
    </row>
    <row r="10415" spans="1:17" x14ac:dyDescent="0.25">
      <c r="A10415" t="s">
        <v>5182</v>
      </c>
      <c r="B10415" s="1">
        <v>13072016</v>
      </c>
      <c r="C10415" t="s">
        <v>262</v>
      </c>
      <c r="D10415" t="s">
        <v>34</v>
      </c>
      <c r="E10415" t="s">
        <v>128</v>
      </c>
      <c r="F10415" t="s">
        <v>30</v>
      </c>
      <c r="G10415" s="2">
        <v>470</v>
      </c>
      <c r="H10415" s="2">
        <f>AVERAGEIF(Table1[[#All],[Category]],Table1[[#This Row],[Category]],Table1[[#All],[DiscountOffer]])</f>
        <v>470</v>
      </c>
      <c r="I10415" s="2">
        <v>1999</v>
      </c>
      <c r="J10415" s="2">
        <f>IF(Table1[[#This Row],[Ratings]]&gt;4,Table1[[#This Row],[OriginalPrice (in Rs)]],0)</f>
        <v>0</v>
      </c>
      <c r="K10415" s="2">
        <f>Table1[[#This Row],[OriginalPrice (in Rs)]]-Table1[[#This Row],[DiscountOffer]]</f>
        <v>1529</v>
      </c>
      <c r="L10415" s="2" t="str">
        <f>IF(Table1[[#This Row],[Discount % (In Rs)]]&gt;50%,"High Discount","Low Discount")</f>
        <v>High Discount</v>
      </c>
      <c r="M10415" s="3">
        <f>Table1[[#This Row],[Discount_Price (In Rs.)]]/Table1[[#This Row],[OriginalPrice (in Rs)]]</f>
        <v>0.76488244122061033</v>
      </c>
      <c r="N10415" s="4">
        <v>3.9</v>
      </c>
      <c r="O10415">
        <v>646</v>
      </c>
      <c r="P10415" t="s">
        <v>37</v>
      </c>
      <c r="Q10415" t="s">
        <v>5183</v>
      </c>
    </row>
    <row r="10416" spans="1:17" x14ac:dyDescent="0.25">
      <c r="A10416" t="s">
        <v>5184</v>
      </c>
      <c r="B10416" s="1">
        <v>10730128</v>
      </c>
      <c r="C10416" t="s">
        <v>837</v>
      </c>
      <c r="D10416" t="s">
        <v>34</v>
      </c>
      <c r="E10416" t="s">
        <v>128</v>
      </c>
      <c r="F10416" t="s">
        <v>30</v>
      </c>
      <c r="G10416" s="2">
        <v>470</v>
      </c>
      <c r="H10416" s="2">
        <f>AVERAGEIF(Table1[[#All],[Category]],Table1[[#This Row],[Category]],Table1[[#All],[DiscountOffer]])</f>
        <v>470</v>
      </c>
      <c r="I10416" s="2">
        <v>2400</v>
      </c>
      <c r="J10416" s="2">
        <f>IF(Table1[[#This Row],[Ratings]]&gt;4,Table1[[#This Row],[OriginalPrice (in Rs)]],0)</f>
        <v>2400</v>
      </c>
      <c r="K10416" s="2">
        <f>Table1[[#This Row],[OriginalPrice (in Rs)]]-Table1[[#This Row],[DiscountOffer]]</f>
        <v>1930</v>
      </c>
      <c r="L10416" s="2" t="str">
        <f>IF(Table1[[#This Row],[Discount % (In Rs)]]&gt;50%,"High Discount","Low Discount")</f>
        <v>High Discount</v>
      </c>
      <c r="M10416" s="3">
        <f>Table1[[#This Row],[Discount_Price (In Rs.)]]/Table1[[#This Row],[OriginalPrice (in Rs)]]</f>
        <v>0.8041666666666667</v>
      </c>
      <c r="N10416" s="4">
        <v>4.4000000000000004</v>
      </c>
      <c r="O10416">
        <v>646</v>
      </c>
      <c r="P10416" t="s">
        <v>20</v>
      </c>
      <c r="Q10416" t="s">
        <v>5185</v>
      </c>
    </row>
    <row r="10417" spans="1:17" x14ac:dyDescent="0.25">
      <c r="A10417" t="s">
        <v>5251</v>
      </c>
      <c r="B10417" s="1">
        <v>2414651</v>
      </c>
      <c r="C10417" t="s">
        <v>398</v>
      </c>
      <c r="D10417" t="s">
        <v>34</v>
      </c>
      <c r="E10417" t="s">
        <v>128</v>
      </c>
      <c r="F10417" t="s">
        <v>30</v>
      </c>
      <c r="G10417" s="2">
        <v>470</v>
      </c>
      <c r="H10417" s="2">
        <f>AVERAGEIF(Table1[[#All],[Category]],Table1[[#This Row],[Category]],Table1[[#All],[DiscountOffer]])</f>
        <v>470</v>
      </c>
      <c r="I10417" s="2">
        <v>1599</v>
      </c>
      <c r="J10417" s="2">
        <f>IF(Table1[[#This Row],[Ratings]]&gt;4,Table1[[#This Row],[OriginalPrice (in Rs)]],0)</f>
        <v>1599</v>
      </c>
      <c r="K10417" s="2">
        <f>Table1[[#This Row],[OriginalPrice (in Rs)]]-Table1[[#This Row],[DiscountOffer]]</f>
        <v>1129</v>
      </c>
      <c r="L10417" s="2" t="str">
        <f>IF(Table1[[#This Row],[Discount % (In Rs)]]&gt;50%,"High Discount","Low Discount")</f>
        <v>High Discount</v>
      </c>
      <c r="M10417" s="3">
        <f>Table1[[#This Row],[Discount_Price (In Rs.)]]/Table1[[#This Row],[OriginalPrice (in Rs)]]</f>
        <v>0.70606629143214505</v>
      </c>
      <c r="N10417" s="4">
        <v>4.2</v>
      </c>
      <c r="O10417">
        <v>643</v>
      </c>
      <c r="P10417" t="s">
        <v>37</v>
      </c>
      <c r="Q10417" t="s">
        <v>5252</v>
      </c>
    </row>
    <row r="10418" spans="1:17" x14ac:dyDescent="0.25">
      <c r="A10418" t="s">
        <v>5253</v>
      </c>
      <c r="B10418" s="1">
        <v>11348386</v>
      </c>
      <c r="C10418" t="s">
        <v>107</v>
      </c>
      <c r="D10418" t="s">
        <v>34</v>
      </c>
      <c r="E10418" t="s">
        <v>128</v>
      </c>
      <c r="F10418" t="s">
        <v>30</v>
      </c>
      <c r="G10418" s="2">
        <v>470</v>
      </c>
      <c r="H10418" s="2">
        <f>AVERAGEIF(Table1[[#All],[Category]],Table1[[#This Row],[Category]],Table1[[#All],[DiscountOffer]])</f>
        <v>470</v>
      </c>
      <c r="I10418" s="2">
        <v>1599</v>
      </c>
      <c r="J10418" s="2">
        <f>IF(Table1[[#This Row],[Ratings]]&gt;4,Table1[[#This Row],[OriginalPrice (in Rs)]],0)</f>
        <v>0</v>
      </c>
      <c r="K10418" s="2">
        <f>Table1[[#This Row],[OriginalPrice (in Rs)]]-Table1[[#This Row],[DiscountOffer]]</f>
        <v>1129</v>
      </c>
      <c r="L10418" s="2" t="str">
        <f>IF(Table1[[#This Row],[Discount % (In Rs)]]&gt;50%,"High Discount","Low Discount")</f>
        <v>High Discount</v>
      </c>
      <c r="M10418" s="3">
        <f>Table1[[#This Row],[Discount_Price (In Rs.)]]/Table1[[#This Row],[OriginalPrice (in Rs)]]</f>
        <v>0.70606629143214505</v>
      </c>
      <c r="N10418" s="4">
        <v>4</v>
      </c>
      <c r="O10418">
        <v>643</v>
      </c>
      <c r="P10418" t="s">
        <v>98</v>
      </c>
      <c r="Q10418" t="s">
        <v>5254</v>
      </c>
    </row>
    <row r="10419" spans="1:17" x14ac:dyDescent="0.25">
      <c r="A10419" t="s">
        <v>5292</v>
      </c>
      <c r="B10419" s="1">
        <v>12388862</v>
      </c>
      <c r="C10419" t="s">
        <v>837</v>
      </c>
      <c r="D10419" t="s">
        <v>34</v>
      </c>
      <c r="E10419" t="s">
        <v>128</v>
      </c>
      <c r="F10419" t="s">
        <v>30</v>
      </c>
      <c r="G10419" s="2">
        <v>470</v>
      </c>
      <c r="H10419" s="2">
        <f>AVERAGEIF(Table1[[#All],[Category]],Table1[[#This Row],[Category]],Table1[[#All],[DiscountOffer]])</f>
        <v>470</v>
      </c>
      <c r="I10419" s="2">
        <v>1699</v>
      </c>
      <c r="J10419" s="2">
        <f>IF(Table1[[#This Row],[Ratings]]&gt;4,Table1[[#This Row],[OriginalPrice (in Rs)]],0)</f>
        <v>0</v>
      </c>
      <c r="K10419" s="2">
        <f>Table1[[#This Row],[OriginalPrice (in Rs)]]-Table1[[#This Row],[DiscountOffer]]</f>
        <v>1229</v>
      </c>
      <c r="L10419" s="2" t="str">
        <f>IF(Table1[[#This Row],[Discount % (In Rs)]]&gt;50%,"High Discount","Low Discount")</f>
        <v>High Discount</v>
      </c>
      <c r="M10419" s="3">
        <f>Table1[[#This Row],[Discount_Price (In Rs.)]]/Table1[[#This Row],[OriginalPrice (in Rs)]]</f>
        <v>0.72336668628605061</v>
      </c>
      <c r="N10419" s="4">
        <v>4</v>
      </c>
      <c r="O10419">
        <v>641</v>
      </c>
      <c r="P10419" t="s">
        <v>20</v>
      </c>
      <c r="Q10419" t="s">
        <v>5293</v>
      </c>
    </row>
    <row r="10420" spans="1:17" x14ac:dyDescent="0.25">
      <c r="A10420" t="s">
        <v>5329</v>
      </c>
      <c r="B10420" s="1">
        <v>15300950</v>
      </c>
      <c r="C10420" t="s">
        <v>69</v>
      </c>
      <c r="D10420" t="s">
        <v>34</v>
      </c>
      <c r="E10420" t="s">
        <v>128</v>
      </c>
      <c r="F10420" t="s">
        <v>30</v>
      </c>
      <c r="G10420" s="2">
        <v>470</v>
      </c>
      <c r="H10420" s="2">
        <f>AVERAGEIF(Table1[[#All],[Category]],Table1[[#This Row],[Category]],Table1[[#All],[DiscountOffer]])</f>
        <v>470</v>
      </c>
      <c r="I10420" s="2">
        <v>2399</v>
      </c>
      <c r="J10420" s="2">
        <f>IF(Table1[[#This Row],[Ratings]]&gt;4,Table1[[#This Row],[OriginalPrice (in Rs)]],0)</f>
        <v>2399</v>
      </c>
      <c r="K10420" s="2">
        <f>Table1[[#This Row],[OriginalPrice (in Rs)]]-Table1[[#This Row],[DiscountOffer]]</f>
        <v>1929</v>
      </c>
      <c r="L10420" s="2" t="str">
        <f>IF(Table1[[#This Row],[Discount % (In Rs)]]&gt;50%,"High Discount","Low Discount")</f>
        <v>High Discount</v>
      </c>
      <c r="M10420" s="3">
        <f>Table1[[#This Row],[Discount_Price (In Rs.)]]/Table1[[#This Row],[OriginalPrice (in Rs)]]</f>
        <v>0.80408503543142973</v>
      </c>
      <c r="N10420" s="4">
        <v>4.0999999999999996</v>
      </c>
      <c r="O10420">
        <v>639</v>
      </c>
      <c r="P10420" t="s">
        <v>98</v>
      </c>
      <c r="Q10420" t="s">
        <v>5330</v>
      </c>
    </row>
    <row r="10421" spans="1:17" x14ac:dyDescent="0.25">
      <c r="A10421" t="s">
        <v>5395</v>
      </c>
      <c r="B10421" s="1">
        <v>11080656</v>
      </c>
      <c r="C10421" t="s">
        <v>5396</v>
      </c>
      <c r="D10421" t="s">
        <v>34</v>
      </c>
      <c r="E10421" t="s">
        <v>128</v>
      </c>
      <c r="F10421" t="s">
        <v>30</v>
      </c>
      <c r="G10421" s="2">
        <v>470</v>
      </c>
      <c r="H10421" s="2">
        <f>AVERAGEIF(Table1[[#All],[Category]],Table1[[#This Row],[Category]],Table1[[#All],[DiscountOffer]])</f>
        <v>470</v>
      </c>
      <c r="I10421" s="2">
        <v>1499</v>
      </c>
      <c r="J10421" s="2">
        <f>IF(Table1[[#This Row],[Ratings]]&gt;4,Table1[[#This Row],[OriginalPrice (in Rs)]],0)</f>
        <v>0</v>
      </c>
      <c r="K10421" s="2">
        <f>Table1[[#This Row],[OriginalPrice (in Rs)]]-Table1[[#This Row],[DiscountOffer]]</f>
        <v>1029</v>
      </c>
      <c r="L10421" s="2" t="str">
        <f>IF(Table1[[#This Row],[Discount % (In Rs)]]&gt;50%,"High Discount","Low Discount")</f>
        <v>High Discount</v>
      </c>
      <c r="M10421" s="3">
        <f>Table1[[#This Row],[Discount_Price (In Rs.)]]/Table1[[#This Row],[OriginalPrice (in Rs)]]</f>
        <v>0.68645763842561702</v>
      </c>
      <c r="N10421" s="4">
        <v>4</v>
      </c>
      <c r="O10421">
        <v>635</v>
      </c>
      <c r="P10421" t="s">
        <v>85</v>
      </c>
      <c r="Q10421" t="s">
        <v>5397</v>
      </c>
    </row>
    <row r="10422" spans="1:17" x14ac:dyDescent="0.25">
      <c r="A10422" t="s">
        <v>5468</v>
      </c>
      <c r="B10422" s="1">
        <v>12789914</v>
      </c>
      <c r="C10422" t="s">
        <v>87</v>
      </c>
      <c r="D10422" t="s">
        <v>34</v>
      </c>
      <c r="E10422" t="s">
        <v>128</v>
      </c>
      <c r="F10422" t="s">
        <v>30</v>
      </c>
      <c r="G10422" s="2">
        <v>470</v>
      </c>
      <c r="H10422" s="2">
        <f>AVERAGEIF(Table1[[#All],[Category]],Table1[[#This Row],[Category]],Table1[[#All],[DiscountOffer]])</f>
        <v>470</v>
      </c>
      <c r="I10422" s="2">
        <v>1749</v>
      </c>
      <c r="J10422" s="2">
        <f>IF(Table1[[#This Row],[Ratings]]&gt;4,Table1[[#This Row],[OriginalPrice (in Rs)]],0)</f>
        <v>0</v>
      </c>
      <c r="K10422" s="2">
        <f>Table1[[#This Row],[OriginalPrice (in Rs)]]-Table1[[#This Row],[DiscountOffer]]</f>
        <v>1279</v>
      </c>
      <c r="L10422" s="2" t="str">
        <f>IF(Table1[[#This Row],[Discount % (In Rs)]]&gt;50%,"High Discount","Low Discount")</f>
        <v>High Discount</v>
      </c>
      <c r="M10422" s="3">
        <f>Table1[[#This Row],[Discount_Price (In Rs.)]]/Table1[[#This Row],[OriginalPrice (in Rs)]]</f>
        <v>0.7312750142938822</v>
      </c>
      <c r="N10422" s="4">
        <v>3.9</v>
      </c>
      <c r="O10422">
        <v>632</v>
      </c>
      <c r="P10422" t="s">
        <v>20</v>
      </c>
      <c r="Q10422" t="s">
        <v>5469</v>
      </c>
    </row>
    <row r="10423" spans="1:17" x14ac:dyDescent="0.25">
      <c r="A10423" t="s">
        <v>5470</v>
      </c>
      <c r="B10423" s="1">
        <v>8856721</v>
      </c>
      <c r="C10423" t="s">
        <v>134</v>
      </c>
      <c r="D10423" t="s">
        <v>34</v>
      </c>
      <c r="E10423" t="s">
        <v>128</v>
      </c>
      <c r="F10423" t="s">
        <v>30</v>
      </c>
      <c r="G10423" s="2">
        <v>470</v>
      </c>
      <c r="H10423" s="2">
        <f>AVERAGEIF(Table1[[#All],[Category]],Table1[[#This Row],[Category]],Table1[[#All],[DiscountOffer]])</f>
        <v>470</v>
      </c>
      <c r="I10423" s="2">
        <v>1786</v>
      </c>
      <c r="J10423" s="2">
        <f>IF(Table1[[#This Row],[Ratings]]&gt;4,Table1[[#This Row],[OriginalPrice (in Rs)]],0)</f>
        <v>0</v>
      </c>
      <c r="K10423" s="2">
        <f>Table1[[#This Row],[OriginalPrice (in Rs)]]-Table1[[#This Row],[DiscountOffer]]</f>
        <v>1316</v>
      </c>
      <c r="L10423" s="2" t="str">
        <f>IF(Table1[[#This Row],[Discount % (In Rs)]]&gt;50%,"High Discount","Low Discount")</f>
        <v>High Discount</v>
      </c>
      <c r="M10423" s="3">
        <f>Table1[[#This Row],[Discount_Price (In Rs.)]]/Table1[[#This Row],[OriginalPrice (in Rs)]]</f>
        <v>0.73684210526315785</v>
      </c>
      <c r="N10423" s="4">
        <v>3.9</v>
      </c>
      <c r="O10423">
        <v>632</v>
      </c>
      <c r="P10423" t="s">
        <v>37</v>
      </c>
      <c r="Q10423" t="s">
        <v>5471</v>
      </c>
    </row>
    <row r="10424" spans="1:17" x14ac:dyDescent="0.25">
      <c r="A10424" t="s">
        <v>5499</v>
      </c>
      <c r="B10424" s="1">
        <v>13246066</v>
      </c>
      <c r="C10424" t="s">
        <v>78</v>
      </c>
      <c r="D10424" t="s">
        <v>34</v>
      </c>
      <c r="E10424" t="s">
        <v>128</v>
      </c>
      <c r="F10424" t="s">
        <v>30</v>
      </c>
      <c r="G10424" s="2">
        <v>470</v>
      </c>
      <c r="H10424" s="2">
        <f>AVERAGEIF(Table1[[#All],[Category]],Table1[[#This Row],[Category]],Table1[[#All],[DiscountOffer]])</f>
        <v>470</v>
      </c>
      <c r="I10424" s="2">
        <v>1699</v>
      </c>
      <c r="J10424" s="2">
        <f>IF(Table1[[#This Row],[Ratings]]&gt;4,Table1[[#This Row],[OriginalPrice (in Rs)]],0)</f>
        <v>0</v>
      </c>
      <c r="K10424" s="2">
        <f>Table1[[#This Row],[OriginalPrice (in Rs)]]-Table1[[#This Row],[DiscountOffer]]</f>
        <v>1229</v>
      </c>
      <c r="L10424" s="2" t="str">
        <f>IF(Table1[[#This Row],[Discount % (In Rs)]]&gt;50%,"High Discount","Low Discount")</f>
        <v>High Discount</v>
      </c>
      <c r="M10424" s="3">
        <f>Table1[[#This Row],[Discount_Price (In Rs.)]]/Table1[[#This Row],[OriginalPrice (in Rs)]]</f>
        <v>0.72336668628605061</v>
      </c>
      <c r="N10424" s="4">
        <v>4</v>
      </c>
      <c r="O10424">
        <v>631</v>
      </c>
      <c r="P10424" t="s">
        <v>32</v>
      </c>
      <c r="Q10424" t="s">
        <v>5500</v>
      </c>
    </row>
    <row r="10425" spans="1:17" x14ac:dyDescent="0.25">
      <c r="A10425" t="s">
        <v>5503</v>
      </c>
      <c r="B10425" s="1">
        <v>10399335</v>
      </c>
      <c r="C10425" t="s">
        <v>78</v>
      </c>
      <c r="D10425" t="s">
        <v>34</v>
      </c>
      <c r="E10425" t="s">
        <v>128</v>
      </c>
      <c r="F10425" t="s">
        <v>30</v>
      </c>
      <c r="G10425" s="2">
        <v>470</v>
      </c>
      <c r="H10425" s="2">
        <f>AVERAGEIF(Table1[[#All],[Category]],Table1[[#This Row],[Category]],Table1[[#All],[DiscountOffer]])</f>
        <v>470</v>
      </c>
      <c r="I10425" s="2">
        <v>2499</v>
      </c>
      <c r="J10425" s="2">
        <f>IF(Table1[[#This Row],[Ratings]]&gt;4,Table1[[#This Row],[OriginalPrice (in Rs)]],0)</f>
        <v>2499</v>
      </c>
      <c r="K10425" s="2">
        <f>Table1[[#This Row],[OriginalPrice (in Rs)]]-Table1[[#This Row],[DiscountOffer]]</f>
        <v>2029</v>
      </c>
      <c r="L10425" s="2" t="str">
        <f>IF(Table1[[#This Row],[Discount % (In Rs)]]&gt;50%,"High Discount","Low Discount")</f>
        <v>High Discount</v>
      </c>
      <c r="M10425" s="3">
        <f>Table1[[#This Row],[Discount_Price (In Rs.)]]/Table1[[#This Row],[OriginalPrice (in Rs)]]</f>
        <v>0.81192476990796314</v>
      </c>
      <c r="N10425" s="4">
        <v>4.3</v>
      </c>
      <c r="O10425">
        <v>631</v>
      </c>
      <c r="P10425" t="s">
        <v>32</v>
      </c>
      <c r="Q10425" t="s">
        <v>5504</v>
      </c>
    </row>
    <row r="10426" spans="1:17" x14ac:dyDescent="0.25">
      <c r="A10426" t="s">
        <v>5554</v>
      </c>
      <c r="B10426" s="1">
        <v>11109404</v>
      </c>
      <c r="C10426" t="s">
        <v>837</v>
      </c>
      <c r="D10426" t="s">
        <v>34</v>
      </c>
      <c r="E10426" t="s">
        <v>128</v>
      </c>
      <c r="F10426" t="s">
        <v>30</v>
      </c>
      <c r="G10426" s="2">
        <v>470</v>
      </c>
      <c r="H10426" s="2">
        <f>AVERAGEIF(Table1[[#All],[Category]],Table1[[#This Row],[Category]],Table1[[#All],[DiscountOffer]])</f>
        <v>470</v>
      </c>
      <c r="I10426" s="2">
        <v>2499</v>
      </c>
      <c r="J10426" s="2">
        <f>IF(Table1[[#This Row],[Ratings]]&gt;4,Table1[[#This Row],[OriginalPrice (in Rs)]],0)</f>
        <v>0</v>
      </c>
      <c r="K10426" s="2">
        <f>Table1[[#This Row],[OriginalPrice (in Rs)]]-Table1[[#This Row],[DiscountOffer]]</f>
        <v>2029</v>
      </c>
      <c r="L10426" s="2" t="str">
        <f>IF(Table1[[#This Row],[Discount % (In Rs)]]&gt;50%,"High Discount","Low Discount")</f>
        <v>High Discount</v>
      </c>
      <c r="M10426" s="3">
        <f>Table1[[#This Row],[Discount_Price (In Rs.)]]/Table1[[#This Row],[OriginalPrice (in Rs)]]</f>
        <v>0.81192476990796314</v>
      </c>
      <c r="N10426" s="4">
        <v>3.4</v>
      </c>
      <c r="O10426">
        <v>629</v>
      </c>
      <c r="P10426" t="s">
        <v>20</v>
      </c>
      <c r="Q10426" t="s">
        <v>5555</v>
      </c>
    </row>
    <row r="10427" spans="1:17" x14ac:dyDescent="0.25">
      <c r="A10427" t="s">
        <v>5685</v>
      </c>
      <c r="B10427" s="1">
        <v>11882806</v>
      </c>
      <c r="C10427" t="s">
        <v>837</v>
      </c>
      <c r="D10427" t="s">
        <v>34</v>
      </c>
      <c r="E10427" t="s">
        <v>128</v>
      </c>
      <c r="F10427" t="s">
        <v>30</v>
      </c>
      <c r="G10427" s="2">
        <v>470</v>
      </c>
      <c r="H10427" s="2">
        <f>AVERAGEIF(Table1[[#All],[Category]],Table1[[#This Row],[Category]],Table1[[#All],[DiscountOffer]])</f>
        <v>470</v>
      </c>
      <c r="I10427" s="2">
        <v>1798</v>
      </c>
      <c r="J10427" s="2">
        <f>IF(Table1[[#This Row],[Ratings]]&gt;4,Table1[[#This Row],[OriginalPrice (in Rs)]],0)</f>
        <v>1798</v>
      </c>
      <c r="K10427" s="2">
        <f>Table1[[#This Row],[OriginalPrice (in Rs)]]-Table1[[#This Row],[DiscountOffer]]</f>
        <v>1328</v>
      </c>
      <c r="L10427" s="2" t="str">
        <f>IF(Table1[[#This Row],[Discount % (In Rs)]]&gt;50%,"High Discount","Low Discount")</f>
        <v>High Discount</v>
      </c>
      <c r="M10427" s="3">
        <f>Table1[[#This Row],[Discount_Price (In Rs.)]]/Table1[[#This Row],[OriginalPrice (in Rs)]]</f>
        <v>0.73859844271412678</v>
      </c>
      <c r="N10427" s="4">
        <v>4.4000000000000004</v>
      </c>
      <c r="O10427">
        <v>622</v>
      </c>
      <c r="P10427" t="s">
        <v>20</v>
      </c>
      <c r="Q10427" t="s">
        <v>5686</v>
      </c>
    </row>
    <row r="10428" spans="1:17" x14ac:dyDescent="0.25">
      <c r="A10428" t="s">
        <v>5707</v>
      </c>
      <c r="B10428" s="1">
        <v>11099552</v>
      </c>
      <c r="C10428" t="s">
        <v>751</v>
      </c>
      <c r="D10428" t="s">
        <v>34</v>
      </c>
      <c r="E10428" t="s">
        <v>128</v>
      </c>
      <c r="F10428" t="s">
        <v>30</v>
      </c>
      <c r="G10428" s="2">
        <v>470</v>
      </c>
      <c r="H10428" s="2">
        <f>AVERAGEIF(Table1[[#All],[Category]],Table1[[#This Row],[Category]],Table1[[#All],[DiscountOffer]])</f>
        <v>470</v>
      </c>
      <c r="I10428" s="2">
        <v>1699</v>
      </c>
      <c r="J10428" s="2">
        <f>IF(Table1[[#This Row],[Ratings]]&gt;4,Table1[[#This Row],[OriginalPrice (in Rs)]],0)</f>
        <v>1699</v>
      </c>
      <c r="K10428" s="2">
        <f>Table1[[#This Row],[OriginalPrice (in Rs)]]-Table1[[#This Row],[DiscountOffer]]</f>
        <v>1229</v>
      </c>
      <c r="L10428" s="2" t="str">
        <f>IF(Table1[[#This Row],[Discount % (In Rs)]]&gt;50%,"High Discount","Low Discount")</f>
        <v>High Discount</v>
      </c>
      <c r="M10428" s="3">
        <f>Table1[[#This Row],[Discount_Price (In Rs.)]]/Table1[[#This Row],[OriginalPrice (in Rs)]]</f>
        <v>0.72336668628605061</v>
      </c>
      <c r="N10428" s="4">
        <v>4.2</v>
      </c>
      <c r="O10428">
        <v>621</v>
      </c>
      <c r="P10428" t="s">
        <v>32</v>
      </c>
      <c r="Q10428" t="s">
        <v>5708</v>
      </c>
    </row>
    <row r="10429" spans="1:17" x14ac:dyDescent="0.25">
      <c r="A10429" t="s">
        <v>5709</v>
      </c>
      <c r="B10429" s="1">
        <v>8643225</v>
      </c>
      <c r="C10429" t="s">
        <v>158</v>
      </c>
      <c r="D10429" t="s">
        <v>34</v>
      </c>
      <c r="E10429" t="s">
        <v>128</v>
      </c>
      <c r="F10429" t="s">
        <v>30</v>
      </c>
      <c r="G10429" s="2">
        <v>470</v>
      </c>
      <c r="H10429" s="2">
        <f>AVERAGEIF(Table1[[#All],[Category]],Table1[[#This Row],[Category]],Table1[[#All],[DiscountOffer]])</f>
        <v>470</v>
      </c>
      <c r="I10429" s="2">
        <v>2299</v>
      </c>
      <c r="J10429" s="2">
        <f>IF(Table1[[#This Row],[Ratings]]&gt;4,Table1[[#This Row],[OriginalPrice (in Rs)]],0)</f>
        <v>2299</v>
      </c>
      <c r="K10429" s="2">
        <f>Table1[[#This Row],[OriginalPrice (in Rs)]]-Table1[[#This Row],[DiscountOffer]]</f>
        <v>1829</v>
      </c>
      <c r="L10429" s="2" t="str">
        <f>IF(Table1[[#This Row],[Discount % (In Rs)]]&gt;50%,"High Discount","Low Discount")</f>
        <v>High Discount</v>
      </c>
      <c r="M10429" s="3">
        <f>Table1[[#This Row],[Discount_Price (In Rs.)]]/Table1[[#This Row],[OriginalPrice (in Rs)]]</f>
        <v>0.7955632883862549</v>
      </c>
      <c r="N10429" s="4">
        <v>4.0999999999999996</v>
      </c>
      <c r="O10429">
        <v>621</v>
      </c>
      <c r="P10429" t="s">
        <v>98</v>
      </c>
      <c r="Q10429" t="s">
        <v>5710</v>
      </c>
    </row>
    <row r="10430" spans="1:17" x14ac:dyDescent="0.25">
      <c r="A10430" t="s">
        <v>5719</v>
      </c>
      <c r="B10430" s="1">
        <v>10847900</v>
      </c>
      <c r="C10430" t="s">
        <v>87</v>
      </c>
      <c r="D10430" t="s">
        <v>34</v>
      </c>
      <c r="E10430" t="s">
        <v>128</v>
      </c>
      <c r="F10430" t="s">
        <v>30</v>
      </c>
      <c r="G10430" s="2">
        <v>470</v>
      </c>
      <c r="H10430" s="2">
        <f>AVERAGEIF(Table1[[#All],[Category]],Table1[[#This Row],[Category]],Table1[[#All],[DiscountOffer]])</f>
        <v>470</v>
      </c>
      <c r="I10430" s="2">
        <v>1749</v>
      </c>
      <c r="J10430" s="2">
        <f>IF(Table1[[#This Row],[Ratings]]&gt;4,Table1[[#This Row],[OriginalPrice (in Rs)]],0)</f>
        <v>1749</v>
      </c>
      <c r="K10430" s="2">
        <f>Table1[[#This Row],[OriginalPrice (in Rs)]]-Table1[[#This Row],[DiscountOffer]]</f>
        <v>1279</v>
      </c>
      <c r="L10430" s="2" t="str">
        <f>IF(Table1[[#This Row],[Discount % (In Rs)]]&gt;50%,"High Discount","Low Discount")</f>
        <v>High Discount</v>
      </c>
      <c r="M10430" s="3">
        <f>Table1[[#This Row],[Discount_Price (In Rs.)]]/Table1[[#This Row],[OriginalPrice (in Rs)]]</f>
        <v>0.7312750142938822</v>
      </c>
      <c r="N10430" s="4">
        <v>4.3</v>
      </c>
      <c r="O10430">
        <v>620</v>
      </c>
      <c r="P10430" t="s">
        <v>20</v>
      </c>
      <c r="Q10430" t="s">
        <v>5720</v>
      </c>
    </row>
    <row r="10431" spans="1:17" x14ac:dyDescent="0.25">
      <c r="A10431" t="s">
        <v>5742</v>
      </c>
      <c r="B10431" s="1">
        <v>6914153</v>
      </c>
      <c r="C10431" t="s">
        <v>196</v>
      </c>
      <c r="D10431" t="s">
        <v>34</v>
      </c>
      <c r="E10431" t="s">
        <v>128</v>
      </c>
      <c r="F10431" t="s">
        <v>30</v>
      </c>
      <c r="G10431" s="2">
        <v>470</v>
      </c>
      <c r="H10431" s="2">
        <f>AVERAGEIF(Table1[[#All],[Category]],Table1[[#This Row],[Category]],Table1[[#All],[DiscountOffer]])</f>
        <v>470</v>
      </c>
      <c r="I10431" s="2">
        <v>2699</v>
      </c>
      <c r="J10431" s="2">
        <f>IF(Table1[[#This Row],[Ratings]]&gt;4,Table1[[#This Row],[OriginalPrice (in Rs)]],0)</f>
        <v>2699</v>
      </c>
      <c r="K10431" s="2">
        <f>Table1[[#This Row],[OriginalPrice (in Rs)]]-Table1[[#This Row],[DiscountOffer]]</f>
        <v>2229</v>
      </c>
      <c r="L10431" s="2" t="str">
        <f>IF(Table1[[#This Row],[Discount % (In Rs)]]&gt;50%,"High Discount","Low Discount")</f>
        <v>High Discount</v>
      </c>
      <c r="M10431" s="3">
        <f>Table1[[#This Row],[Discount_Price (In Rs.)]]/Table1[[#This Row],[OriginalPrice (in Rs)]]</f>
        <v>0.82586143015931823</v>
      </c>
      <c r="N10431" s="4">
        <v>4.3</v>
      </c>
      <c r="O10431">
        <v>619</v>
      </c>
      <c r="P10431" t="s">
        <v>198</v>
      </c>
      <c r="Q10431" t="s">
        <v>5743</v>
      </c>
    </row>
    <row r="10432" spans="1:17" x14ac:dyDescent="0.25">
      <c r="A10432" t="s">
        <v>5825</v>
      </c>
      <c r="B10432" s="1">
        <v>2392496</v>
      </c>
      <c r="C10432" t="s">
        <v>91</v>
      </c>
      <c r="D10432" t="s">
        <v>34</v>
      </c>
      <c r="E10432" t="s">
        <v>128</v>
      </c>
      <c r="F10432" t="s">
        <v>30</v>
      </c>
      <c r="G10432" s="2">
        <v>470</v>
      </c>
      <c r="H10432" s="2">
        <f>AVERAGEIF(Table1[[#All],[Category]],Table1[[#This Row],[Category]],Table1[[#All],[DiscountOffer]])</f>
        <v>470</v>
      </c>
      <c r="I10432" s="2">
        <v>1599</v>
      </c>
      <c r="J10432" s="2">
        <f>IF(Table1[[#This Row],[Ratings]]&gt;4,Table1[[#This Row],[OriginalPrice (in Rs)]],0)</f>
        <v>1599</v>
      </c>
      <c r="K10432" s="2">
        <f>Table1[[#This Row],[OriginalPrice (in Rs)]]-Table1[[#This Row],[DiscountOffer]]</f>
        <v>1129</v>
      </c>
      <c r="L10432" s="2" t="str">
        <f>IF(Table1[[#This Row],[Discount % (In Rs)]]&gt;50%,"High Discount","Low Discount")</f>
        <v>High Discount</v>
      </c>
      <c r="M10432" s="3">
        <f>Table1[[#This Row],[Discount_Price (In Rs.)]]/Table1[[#This Row],[OriginalPrice (in Rs)]]</f>
        <v>0.70606629143214505</v>
      </c>
      <c r="N10432" s="4">
        <v>4.3</v>
      </c>
      <c r="O10432">
        <v>615</v>
      </c>
      <c r="P10432" t="s">
        <v>37</v>
      </c>
      <c r="Q10432" t="s">
        <v>5826</v>
      </c>
    </row>
    <row r="10433" spans="1:17" x14ac:dyDescent="0.25">
      <c r="A10433" t="s">
        <v>5843</v>
      </c>
      <c r="B10433" s="1">
        <v>15577328</v>
      </c>
      <c r="C10433" t="s">
        <v>465</v>
      </c>
      <c r="D10433" t="s">
        <v>34</v>
      </c>
      <c r="E10433" t="s">
        <v>128</v>
      </c>
      <c r="F10433" t="s">
        <v>30</v>
      </c>
      <c r="G10433" s="2">
        <v>470</v>
      </c>
      <c r="H10433" s="2">
        <f>AVERAGEIF(Table1[[#All],[Category]],Table1[[#This Row],[Category]],Table1[[#All],[DiscountOffer]])</f>
        <v>470</v>
      </c>
      <c r="I10433" s="2">
        <v>2399</v>
      </c>
      <c r="J10433" s="2">
        <f>IF(Table1[[#This Row],[Ratings]]&gt;4,Table1[[#This Row],[OriginalPrice (in Rs)]],0)</f>
        <v>0</v>
      </c>
      <c r="K10433" s="2">
        <f>Table1[[#This Row],[OriginalPrice (in Rs)]]-Table1[[#This Row],[DiscountOffer]]</f>
        <v>1929</v>
      </c>
      <c r="L10433" s="2" t="str">
        <f>IF(Table1[[#This Row],[Discount % (In Rs)]]&gt;50%,"High Discount","Low Discount")</f>
        <v>High Discount</v>
      </c>
      <c r="M10433" s="3">
        <f>Table1[[#This Row],[Discount_Price (In Rs.)]]/Table1[[#This Row],[OriginalPrice (in Rs)]]</f>
        <v>0.80408503543142973</v>
      </c>
      <c r="N10433" s="4">
        <v>3.8</v>
      </c>
      <c r="O10433">
        <v>614</v>
      </c>
      <c r="P10433" t="s">
        <v>98</v>
      </c>
      <c r="Q10433" t="s">
        <v>5844</v>
      </c>
    </row>
    <row r="10434" spans="1:17" x14ac:dyDescent="0.25">
      <c r="A10434" t="s">
        <v>5902</v>
      </c>
      <c r="B10434" s="1">
        <v>12160350</v>
      </c>
      <c r="C10434" t="s">
        <v>751</v>
      </c>
      <c r="D10434" t="s">
        <v>34</v>
      </c>
      <c r="E10434" t="s">
        <v>128</v>
      </c>
      <c r="F10434" t="s">
        <v>30</v>
      </c>
      <c r="G10434" s="2">
        <v>470</v>
      </c>
      <c r="H10434" s="2">
        <f>AVERAGEIF(Table1[[#All],[Category]],Table1[[#This Row],[Category]],Table1[[#All],[DiscountOffer]])</f>
        <v>470</v>
      </c>
      <c r="I10434" s="2">
        <v>1699</v>
      </c>
      <c r="J10434" s="2">
        <f>IF(Table1[[#This Row],[Ratings]]&gt;4,Table1[[#This Row],[OriginalPrice (in Rs)]],0)</f>
        <v>1699</v>
      </c>
      <c r="K10434" s="2">
        <f>Table1[[#This Row],[OriginalPrice (in Rs)]]-Table1[[#This Row],[DiscountOffer]]</f>
        <v>1229</v>
      </c>
      <c r="L10434" s="2" t="str">
        <f>IF(Table1[[#This Row],[Discount % (In Rs)]]&gt;50%,"High Discount","Low Discount")</f>
        <v>High Discount</v>
      </c>
      <c r="M10434" s="3">
        <f>Table1[[#This Row],[Discount_Price (In Rs.)]]/Table1[[#This Row],[OriginalPrice (in Rs)]]</f>
        <v>0.72336668628605061</v>
      </c>
      <c r="N10434" s="4">
        <v>4.2</v>
      </c>
      <c r="O10434">
        <v>611</v>
      </c>
      <c r="P10434" t="s">
        <v>20</v>
      </c>
      <c r="Q10434" t="s">
        <v>5903</v>
      </c>
    </row>
    <row r="10435" spans="1:17" x14ac:dyDescent="0.25">
      <c r="A10435" t="s">
        <v>5955</v>
      </c>
      <c r="B10435" s="1">
        <v>11866264</v>
      </c>
      <c r="C10435" t="s">
        <v>158</v>
      </c>
      <c r="D10435" t="s">
        <v>34</v>
      </c>
      <c r="E10435" t="s">
        <v>128</v>
      </c>
      <c r="F10435" t="s">
        <v>30</v>
      </c>
      <c r="G10435" s="2">
        <v>470</v>
      </c>
      <c r="H10435" s="2">
        <f>AVERAGEIF(Table1[[#All],[Category]],Table1[[#This Row],[Category]],Table1[[#All],[DiscountOffer]])</f>
        <v>470</v>
      </c>
      <c r="I10435" s="2">
        <v>1899</v>
      </c>
      <c r="J10435" s="2">
        <f>IF(Table1[[#This Row],[Ratings]]&gt;4,Table1[[#This Row],[OriginalPrice (in Rs)]],0)</f>
        <v>1899</v>
      </c>
      <c r="K10435" s="2">
        <f>Table1[[#This Row],[OriginalPrice (in Rs)]]-Table1[[#This Row],[DiscountOffer]]</f>
        <v>1429</v>
      </c>
      <c r="L10435" s="2" t="str">
        <f>IF(Table1[[#This Row],[Discount % (In Rs)]]&gt;50%,"High Discount","Low Discount")</f>
        <v>High Discount</v>
      </c>
      <c r="M10435" s="3">
        <f>Table1[[#This Row],[Discount_Price (In Rs.)]]/Table1[[#This Row],[OriginalPrice (in Rs)]]</f>
        <v>0.75250131648235918</v>
      </c>
      <c r="N10435" s="4">
        <v>4.2</v>
      </c>
      <c r="O10435">
        <v>609</v>
      </c>
      <c r="P10435" t="s">
        <v>98</v>
      </c>
      <c r="Q10435" t="s">
        <v>5956</v>
      </c>
    </row>
    <row r="10436" spans="1:17" x14ac:dyDescent="0.25">
      <c r="A10436" t="s">
        <v>5959</v>
      </c>
      <c r="B10436" s="1">
        <v>11288920</v>
      </c>
      <c r="C10436" t="s">
        <v>633</v>
      </c>
      <c r="D10436" t="s">
        <v>34</v>
      </c>
      <c r="E10436" t="s">
        <v>128</v>
      </c>
      <c r="F10436" t="s">
        <v>30</v>
      </c>
      <c r="G10436" s="2">
        <v>470</v>
      </c>
      <c r="H10436" s="2">
        <f>AVERAGEIF(Table1[[#All],[Category]],Table1[[#This Row],[Category]],Table1[[#All],[DiscountOffer]])</f>
        <v>470</v>
      </c>
      <c r="I10436" s="2">
        <v>2999</v>
      </c>
      <c r="J10436" s="2">
        <f>IF(Table1[[#This Row],[Ratings]]&gt;4,Table1[[#This Row],[OriginalPrice (in Rs)]],0)</f>
        <v>2999</v>
      </c>
      <c r="K10436" s="2">
        <f>Table1[[#This Row],[OriginalPrice (in Rs)]]-Table1[[#This Row],[DiscountOffer]]</f>
        <v>2529</v>
      </c>
      <c r="L10436" s="2" t="str">
        <f>IF(Table1[[#This Row],[Discount % (In Rs)]]&gt;50%,"High Discount","Low Discount")</f>
        <v>High Discount</v>
      </c>
      <c r="M10436" s="3">
        <f>Table1[[#This Row],[Discount_Price (In Rs.)]]/Table1[[#This Row],[OriginalPrice (in Rs)]]</f>
        <v>0.84328109369789928</v>
      </c>
      <c r="N10436" s="4">
        <v>4.2</v>
      </c>
      <c r="O10436">
        <v>609</v>
      </c>
      <c r="P10436" t="s">
        <v>20</v>
      </c>
      <c r="Q10436" t="s">
        <v>5960</v>
      </c>
    </row>
    <row r="10437" spans="1:17" x14ac:dyDescent="0.25">
      <c r="A10437" t="s">
        <v>6100</v>
      </c>
      <c r="B10437" s="1">
        <v>11680702</v>
      </c>
      <c r="C10437" t="s">
        <v>91</v>
      </c>
      <c r="D10437" t="s">
        <v>34</v>
      </c>
      <c r="E10437" t="s">
        <v>128</v>
      </c>
      <c r="F10437" t="s">
        <v>30</v>
      </c>
      <c r="G10437" s="2">
        <v>470</v>
      </c>
      <c r="H10437" s="2">
        <f>AVERAGEIF(Table1[[#All],[Category]],Table1[[#This Row],[Category]],Table1[[#All],[DiscountOffer]])</f>
        <v>470</v>
      </c>
      <c r="I10437" s="2">
        <v>2199</v>
      </c>
      <c r="J10437" s="2">
        <f>IF(Table1[[#This Row],[Ratings]]&gt;4,Table1[[#This Row],[OriginalPrice (in Rs)]],0)</f>
        <v>2199</v>
      </c>
      <c r="K10437" s="2">
        <f>Table1[[#This Row],[OriginalPrice (in Rs)]]-Table1[[#This Row],[DiscountOffer]]</f>
        <v>1729</v>
      </c>
      <c r="L10437" s="2" t="str">
        <f>IF(Table1[[#This Row],[Discount % (In Rs)]]&gt;50%,"High Discount","Low Discount")</f>
        <v>High Discount</v>
      </c>
      <c r="M10437" s="3">
        <f>Table1[[#This Row],[Discount_Price (In Rs.)]]/Table1[[#This Row],[OriginalPrice (in Rs)]]</f>
        <v>0.78626648476580263</v>
      </c>
      <c r="N10437" s="4">
        <v>4.4000000000000004</v>
      </c>
      <c r="O10437">
        <v>603</v>
      </c>
      <c r="P10437" t="s">
        <v>37</v>
      </c>
      <c r="Q10437" t="s">
        <v>6101</v>
      </c>
    </row>
    <row r="10438" spans="1:17" x14ac:dyDescent="0.25">
      <c r="A10438" t="s">
        <v>6132</v>
      </c>
      <c r="B10438" s="1">
        <v>13088236</v>
      </c>
      <c r="C10438" t="s">
        <v>5396</v>
      </c>
      <c r="D10438" t="s">
        <v>34</v>
      </c>
      <c r="E10438" t="s">
        <v>128</v>
      </c>
      <c r="F10438" t="s">
        <v>30</v>
      </c>
      <c r="G10438" s="2">
        <v>470</v>
      </c>
      <c r="H10438" s="2">
        <f>AVERAGEIF(Table1[[#All],[Category]],Table1[[#This Row],[Category]],Table1[[#All],[DiscountOffer]])</f>
        <v>470</v>
      </c>
      <c r="I10438" s="2">
        <v>1699</v>
      </c>
      <c r="J10438" s="2">
        <f>IF(Table1[[#This Row],[Ratings]]&gt;4,Table1[[#This Row],[OriginalPrice (in Rs)]],0)</f>
        <v>1699</v>
      </c>
      <c r="K10438" s="2">
        <f>Table1[[#This Row],[OriginalPrice (in Rs)]]-Table1[[#This Row],[DiscountOffer]]</f>
        <v>1229</v>
      </c>
      <c r="L10438" s="2" t="str">
        <f>IF(Table1[[#This Row],[Discount % (In Rs)]]&gt;50%,"High Discount","Low Discount")</f>
        <v>High Discount</v>
      </c>
      <c r="M10438" s="3">
        <f>Table1[[#This Row],[Discount_Price (In Rs.)]]/Table1[[#This Row],[OriginalPrice (in Rs)]]</f>
        <v>0.72336668628605061</v>
      </c>
      <c r="N10438" s="4">
        <v>4.3</v>
      </c>
      <c r="O10438">
        <v>602</v>
      </c>
      <c r="P10438" t="s">
        <v>98</v>
      </c>
      <c r="Q10438" t="s">
        <v>6133</v>
      </c>
    </row>
    <row r="10439" spans="1:17" x14ac:dyDescent="0.25">
      <c r="A10439" t="s">
        <v>6157</v>
      </c>
      <c r="B10439" s="1">
        <v>2432653</v>
      </c>
      <c r="C10439" t="s">
        <v>5445</v>
      </c>
      <c r="D10439" t="s">
        <v>34</v>
      </c>
      <c r="E10439" t="s">
        <v>128</v>
      </c>
      <c r="F10439" t="s">
        <v>30</v>
      </c>
      <c r="G10439" s="2">
        <v>470</v>
      </c>
      <c r="H10439" s="2">
        <f>AVERAGEIF(Table1[[#All],[Category]],Table1[[#This Row],[Category]],Table1[[#All],[DiscountOffer]])</f>
        <v>470</v>
      </c>
      <c r="I10439" s="2">
        <v>1395</v>
      </c>
      <c r="J10439" s="2">
        <f>IF(Table1[[#This Row],[Ratings]]&gt;4,Table1[[#This Row],[OriginalPrice (in Rs)]],0)</f>
        <v>1395</v>
      </c>
      <c r="K10439" s="2">
        <f>Table1[[#This Row],[OriginalPrice (in Rs)]]-Table1[[#This Row],[DiscountOffer]]</f>
        <v>925</v>
      </c>
      <c r="L10439" s="2" t="str">
        <f>IF(Table1[[#This Row],[Discount % (In Rs)]]&gt;50%,"High Discount","Low Discount")</f>
        <v>High Discount</v>
      </c>
      <c r="M10439" s="3">
        <f>Table1[[#This Row],[Discount_Price (In Rs.)]]/Table1[[#This Row],[OriginalPrice (in Rs)]]</f>
        <v>0.6630824372759857</v>
      </c>
      <c r="N10439" s="4">
        <v>4.3</v>
      </c>
      <c r="O10439">
        <v>601</v>
      </c>
      <c r="P10439" t="s">
        <v>98</v>
      </c>
      <c r="Q10439" t="s">
        <v>6158</v>
      </c>
    </row>
    <row r="10440" spans="1:17" x14ac:dyDescent="0.25">
      <c r="A10440" t="s">
        <v>6184</v>
      </c>
      <c r="B10440" s="1">
        <v>10082953</v>
      </c>
      <c r="C10440" t="s">
        <v>87</v>
      </c>
      <c r="D10440" t="s">
        <v>34</v>
      </c>
      <c r="E10440" t="s">
        <v>128</v>
      </c>
      <c r="F10440" t="s">
        <v>30</v>
      </c>
      <c r="G10440" s="2">
        <v>470</v>
      </c>
      <c r="H10440" s="2">
        <f>AVERAGEIF(Table1[[#All],[Category]],Table1[[#This Row],[Category]],Table1[[#All],[DiscountOffer]])</f>
        <v>470</v>
      </c>
      <c r="I10440" s="2">
        <v>1649</v>
      </c>
      <c r="J10440" s="2">
        <f>IF(Table1[[#This Row],[Ratings]]&gt;4,Table1[[#This Row],[OriginalPrice (in Rs)]],0)</f>
        <v>0</v>
      </c>
      <c r="K10440" s="2">
        <f>Table1[[#This Row],[OriginalPrice (in Rs)]]-Table1[[#This Row],[DiscountOffer]]</f>
        <v>1179</v>
      </c>
      <c r="L10440" s="2" t="str">
        <f>IF(Table1[[#This Row],[Discount % (In Rs)]]&gt;50%,"High Discount","Low Discount")</f>
        <v>High Discount</v>
      </c>
      <c r="M10440" s="3">
        <f>Table1[[#This Row],[Discount_Price (In Rs.)]]/Table1[[#This Row],[OriginalPrice (in Rs)]]</f>
        <v>0.71497877501516072</v>
      </c>
      <c r="N10440" s="4">
        <v>4</v>
      </c>
      <c r="O10440">
        <v>600</v>
      </c>
      <c r="P10440" t="s">
        <v>20</v>
      </c>
      <c r="Q10440" t="s">
        <v>6185</v>
      </c>
    </row>
    <row r="10441" spans="1:17" x14ac:dyDescent="0.25">
      <c r="A10441" t="s">
        <v>6209</v>
      </c>
      <c r="B10441" s="1">
        <v>12876644</v>
      </c>
      <c r="C10441" t="s">
        <v>87</v>
      </c>
      <c r="D10441" t="s">
        <v>34</v>
      </c>
      <c r="E10441" t="s">
        <v>128</v>
      </c>
      <c r="F10441" t="s">
        <v>30</v>
      </c>
      <c r="G10441" s="2">
        <v>470</v>
      </c>
      <c r="H10441" s="2">
        <f>AVERAGEIF(Table1[[#All],[Category]],Table1[[#This Row],[Category]],Table1[[#All],[DiscountOffer]])</f>
        <v>470</v>
      </c>
      <c r="I10441" s="2">
        <v>1449</v>
      </c>
      <c r="J10441" s="2">
        <f>IF(Table1[[#This Row],[Ratings]]&gt;4,Table1[[#This Row],[OriginalPrice (in Rs)]],0)</f>
        <v>1449</v>
      </c>
      <c r="K10441" s="2">
        <f>Table1[[#This Row],[OriginalPrice (in Rs)]]-Table1[[#This Row],[DiscountOffer]]</f>
        <v>979</v>
      </c>
      <c r="L10441" s="2" t="str">
        <f>IF(Table1[[#This Row],[Discount % (In Rs)]]&gt;50%,"High Discount","Low Discount")</f>
        <v>High Discount</v>
      </c>
      <c r="M10441" s="3">
        <f>Table1[[#This Row],[Discount_Price (In Rs.)]]/Table1[[#This Row],[OriginalPrice (in Rs)]]</f>
        <v>0.67563837129054516</v>
      </c>
      <c r="N10441" s="4">
        <v>4.5</v>
      </c>
      <c r="O10441">
        <v>599</v>
      </c>
      <c r="P10441" t="s">
        <v>20</v>
      </c>
      <c r="Q10441" t="s">
        <v>6210</v>
      </c>
    </row>
    <row r="10442" spans="1:17" x14ac:dyDescent="0.25">
      <c r="A10442" t="s">
        <v>6244</v>
      </c>
      <c r="B10442" s="1">
        <v>10773356</v>
      </c>
      <c r="C10442" t="s">
        <v>262</v>
      </c>
      <c r="D10442" t="s">
        <v>34</v>
      </c>
      <c r="E10442" t="s">
        <v>128</v>
      </c>
      <c r="F10442" t="s">
        <v>30</v>
      </c>
      <c r="G10442" s="2">
        <v>470</v>
      </c>
      <c r="H10442" s="2">
        <f>AVERAGEIF(Table1[[#All],[Category]],Table1[[#This Row],[Category]],Table1[[#All],[DiscountOffer]])</f>
        <v>470</v>
      </c>
      <c r="I10442" s="2">
        <v>2299</v>
      </c>
      <c r="J10442" s="2">
        <f>IF(Table1[[#This Row],[Ratings]]&gt;4,Table1[[#This Row],[OriginalPrice (in Rs)]],0)</f>
        <v>2299</v>
      </c>
      <c r="K10442" s="2">
        <f>Table1[[#This Row],[OriginalPrice (in Rs)]]-Table1[[#This Row],[DiscountOffer]]</f>
        <v>1829</v>
      </c>
      <c r="L10442" s="2" t="str">
        <f>IF(Table1[[#This Row],[Discount % (In Rs)]]&gt;50%,"High Discount","Low Discount")</f>
        <v>High Discount</v>
      </c>
      <c r="M10442" s="3">
        <f>Table1[[#This Row],[Discount_Price (In Rs.)]]/Table1[[#This Row],[OriginalPrice (in Rs)]]</f>
        <v>0.7955632883862549</v>
      </c>
      <c r="N10442" s="4">
        <v>4.0999999999999996</v>
      </c>
      <c r="O10442">
        <v>598</v>
      </c>
      <c r="P10442" t="s">
        <v>37</v>
      </c>
      <c r="Q10442" t="s">
        <v>6245</v>
      </c>
    </row>
    <row r="10443" spans="1:17" x14ac:dyDescent="0.25">
      <c r="A10443" t="s">
        <v>6270</v>
      </c>
      <c r="B10443" s="1">
        <v>8488101</v>
      </c>
      <c r="C10443" t="s">
        <v>158</v>
      </c>
      <c r="D10443" t="s">
        <v>34</v>
      </c>
      <c r="E10443" t="s">
        <v>128</v>
      </c>
      <c r="F10443" t="s">
        <v>30</v>
      </c>
      <c r="G10443" s="2">
        <v>470</v>
      </c>
      <c r="H10443" s="2">
        <f>AVERAGEIF(Table1[[#All],[Category]],Table1[[#This Row],[Category]],Table1[[#All],[DiscountOffer]])</f>
        <v>470</v>
      </c>
      <c r="I10443" s="2">
        <v>1799</v>
      </c>
      <c r="J10443" s="2">
        <f>IF(Table1[[#This Row],[Ratings]]&gt;4,Table1[[#This Row],[OriginalPrice (in Rs)]],0)</f>
        <v>0</v>
      </c>
      <c r="K10443" s="2">
        <f>Table1[[#This Row],[OriginalPrice (in Rs)]]-Table1[[#This Row],[DiscountOffer]]</f>
        <v>1329</v>
      </c>
      <c r="L10443" s="2" t="str">
        <f>IF(Table1[[#This Row],[Discount % (In Rs)]]&gt;50%,"High Discount","Low Discount")</f>
        <v>High Discount</v>
      </c>
      <c r="M10443" s="3">
        <f>Table1[[#This Row],[Discount_Price (In Rs.)]]/Table1[[#This Row],[OriginalPrice (in Rs)]]</f>
        <v>0.73874374652584773</v>
      </c>
      <c r="N10443" s="4">
        <v>3.8</v>
      </c>
      <c r="O10443">
        <v>597</v>
      </c>
      <c r="P10443" t="s">
        <v>98</v>
      </c>
      <c r="Q10443" t="s">
        <v>6271</v>
      </c>
    </row>
    <row r="10444" spans="1:17" x14ac:dyDescent="0.25">
      <c r="A10444" t="s">
        <v>6272</v>
      </c>
      <c r="B10444" s="1">
        <v>13780910</v>
      </c>
      <c r="C10444" t="s">
        <v>465</v>
      </c>
      <c r="D10444" t="s">
        <v>34</v>
      </c>
      <c r="E10444" t="s">
        <v>128</v>
      </c>
      <c r="F10444" t="s">
        <v>30</v>
      </c>
      <c r="G10444" s="2">
        <v>470</v>
      </c>
      <c r="H10444" s="2">
        <f>AVERAGEIF(Table1[[#All],[Category]],Table1[[#This Row],[Category]],Table1[[#All],[DiscountOffer]])</f>
        <v>470</v>
      </c>
      <c r="I10444" s="2">
        <v>2599</v>
      </c>
      <c r="J10444" s="2">
        <f>IF(Table1[[#This Row],[Ratings]]&gt;4,Table1[[#This Row],[OriginalPrice (in Rs)]],0)</f>
        <v>2599</v>
      </c>
      <c r="K10444" s="2">
        <f>Table1[[#This Row],[OriginalPrice (in Rs)]]-Table1[[#This Row],[DiscountOffer]]</f>
        <v>2129</v>
      </c>
      <c r="L10444" s="2" t="str">
        <f>IF(Table1[[#This Row],[Discount % (In Rs)]]&gt;50%,"High Discount","Low Discount")</f>
        <v>High Discount</v>
      </c>
      <c r="M10444" s="3">
        <f>Table1[[#This Row],[Discount_Price (In Rs.)]]/Table1[[#This Row],[OriginalPrice (in Rs)]]</f>
        <v>0.81916121585225088</v>
      </c>
      <c r="N10444" s="4">
        <v>4.2</v>
      </c>
      <c r="O10444">
        <v>597</v>
      </c>
      <c r="P10444" t="s">
        <v>98</v>
      </c>
      <c r="Q10444" t="s">
        <v>6273</v>
      </c>
    </row>
    <row r="10445" spans="1:17" x14ac:dyDescent="0.25">
      <c r="A10445" t="s">
        <v>6274</v>
      </c>
      <c r="B10445" s="1">
        <v>10132463</v>
      </c>
      <c r="C10445" t="s">
        <v>6275</v>
      </c>
      <c r="D10445" t="s">
        <v>34</v>
      </c>
      <c r="E10445" t="s">
        <v>128</v>
      </c>
      <c r="F10445" t="s">
        <v>30</v>
      </c>
      <c r="G10445" s="2">
        <v>470</v>
      </c>
      <c r="H10445" s="2">
        <f>AVERAGEIF(Table1[[#All],[Category]],Table1[[#This Row],[Category]],Table1[[#All],[DiscountOffer]])</f>
        <v>470</v>
      </c>
      <c r="I10445" s="2">
        <v>4999</v>
      </c>
      <c r="J10445" s="2">
        <f>IF(Table1[[#This Row],[Ratings]]&gt;4,Table1[[#This Row],[OriginalPrice (in Rs)]],0)</f>
        <v>4999</v>
      </c>
      <c r="K10445" s="2">
        <f>Table1[[#This Row],[OriginalPrice (in Rs)]]-Table1[[#This Row],[DiscountOffer]]</f>
        <v>4529</v>
      </c>
      <c r="L10445" s="2" t="str">
        <f>IF(Table1[[#This Row],[Discount % (In Rs)]]&gt;50%,"High Discount","Low Discount")</f>
        <v>High Discount</v>
      </c>
      <c r="M10445" s="3">
        <f>Table1[[#This Row],[Discount_Price (In Rs.)]]/Table1[[#This Row],[OriginalPrice (in Rs)]]</f>
        <v>0.90598119623924789</v>
      </c>
      <c r="N10445" s="4">
        <v>4.0999999999999996</v>
      </c>
      <c r="O10445">
        <v>597</v>
      </c>
      <c r="P10445" t="s">
        <v>37</v>
      </c>
      <c r="Q10445" t="s">
        <v>6276</v>
      </c>
    </row>
    <row r="10446" spans="1:17" x14ac:dyDescent="0.25">
      <c r="A10446" t="s">
        <v>6316</v>
      </c>
      <c r="B10446" s="1">
        <v>11046736</v>
      </c>
      <c r="C10446" t="s">
        <v>837</v>
      </c>
      <c r="D10446" t="s">
        <v>34</v>
      </c>
      <c r="E10446" t="s">
        <v>128</v>
      </c>
      <c r="F10446" t="s">
        <v>30</v>
      </c>
      <c r="G10446" s="2">
        <v>470</v>
      </c>
      <c r="H10446" s="2">
        <f>AVERAGEIF(Table1[[#All],[Category]],Table1[[#This Row],[Category]],Table1[[#All],[DiscountOffer]])</f>
        <v>470</v>
      </c>
      <c r="I10446" s="2">
        <v>2400</v>
      </c>
      <c r="J10446" s="2">
        <f>IF(Table1[[#This Row],[Ratings]]&gt;4,Table1[[#This Row],[OriginalPrice (in Rs)]],0)</f>
        <v>2400</v>
      </c>
      <c r="K10446" s="2">
        <f>Table1[[#This Row],[OriginalPrice (in Rs)]]-Table1[[#This Row],[DiscountOffer]]</f>
        <v>1930</v>
      </c>
      <c r="L10446" s="2" t="str">
        <f>IF(Table1[[#This Row],[Discount % (In Rs)]]&gt;50%,"High Discount","Low Discount")</f>
        <v>High Discount</v>
      </c>
      <c r="M10446" s="3">
        <f>Table1[[#This Row],[Discount_Price (In Rs.)]]/Table1[[#This Row],[OriginalPrice (in Rs)]]</f>
        <v>0.8041666666666667</v>
      </c>
      <c r="N10446" s="4">
        <v>4.2</v>
      </c>
      <c r="O10446">
        <v>595</v>
      </c>
      <c r="P10446" t="s">
        <v>20</v>
      </c>
      <c r="Q10446" t="s">
        <v>6317</v>
      </c>
    </row>
    <row r="10447" spans="1:17" x14ac:dyDescent="0.25">
      <c r="A10447" t="s">
        <v>6318</v>
      </c>
      <c r="B10447" s="1">
        <v>9396259</v>
      </c>
      <c r="C10447" t="s">
        <v>4223</v>
      </c>
      <c r="D10447" t="s">
        <v>34</v>
      </c>
      <c r="E10447" t="s">
        <v>128</v>
      </c>
      <c r="F10447" t="s">
        <v>30</v>
      </c>
      <c r="G10447" s="2">
        <v>470</v>
      </c>
      <c r="H10447" s="2">
        <f>AVERAGEIF(Table1[[#All],[Category]],Table1[[#This Row],[Category]],Table1[[#All],[DiscountOffer]])</f>
        <v>470</v>
      </c>
      <c r="I10447" s="2">
        <v>2495</v>
      </c>
      <c r="J10447" s="2">
        <f>IF(Table1[[#This Row],[Ratings]]&gt;4,Table1[[#This Row],[OriginalPrice (in Rs)]],0)</f>
        <v>2495</v>
      </c>
      <c r="K10447" s="2">
        <f>Table1[[#This Row],[OriginalPrice (in Rs)]]-Table1[[#This Row],[DiscountOffer]]</f>
        <v>2025</v>
      </c>
      <c r="L10447" s="2" t="str">
        <f>IF(Table1[[#This Row],[Discount % (In Rs)]]&gt;50%,"High Discount","Low Discount")</f>
        <v>High Discount</v>
      </c>
      <c r="M10447" s="3">
        <f>Table1[[#This Row],[Discount_Price (In Rs.)]]/Table1[[#This Row],[OriginalPrice (in Rs)]]</f>
        <v>0.81162324649298601</v>
      </c>
      <c r="N10447" s="4">
        <v>4.4000000000000004</v>
      </c>
      <c r="O10447">
        <v>595</v>
      </c>
      <c r="P10447" t="s">
        <v>37</v>
      </c>
      <c r="Q10447" t="s">
        <v>6319</v>
      </c>
    </row>
    <row r="10448" spans="1:17" x14ac:dyDescent="0.25">
      <c r="A10448" t="s">
        <v>6370</v>
      </c>
      <c r="B10448" s="1">
        <v>12293600</v>
      </c>
      <c r="C10448" t="s">
        <v>4943</v>
      </c>
      <c r="D10448" t="s">
        <v>34</v>
      </c>
      <c r="E10448" t="s">
        <v>128</v>
      </c>
      <c r="F10448" t="s">
        <v>30</v>
      </c>
      <c r="G10448" s="2">
        <v>470</v>
      </c>
      <c r="H10448" s="2">
        <f>AVERAGEIF(Table1[[#All],[Category]],Table1[[#This Row],[Category]],Table1[[#All],[DiscountOffer]])</f>
        <v>470</v>
      </c>
      <c r="I10448" s="2">
        <v>1427</v>
      </c>
      <c r="J10448" s="2">
        <f>IF(Table1[[#This Row],[Ratings]]&gt;4,Table1[[#This Row],[OriginalPrice (in Rs)]],0)</f>
        <v>1427</v>
      </c>
      <c r="K10448" s="2">
        <f>Table1[[#This Row],[OriginalPrice (in Rs)]]-Table1[[#This Row],[DiscountOffer]]</f>
        <v>957</v>
      </c>
      <c r="L10448" s="2" t="str">
        <f>IF(Table1[[#This Row],[Discount % (In Rs)]]&gt;50%,"High Discount","Low Discount")</f>
        <v>High Discount</v>
      </c>
      <c r="M10448" s="3">
        <f>Table1[[#This Row],[Discount_Price (In Rs.)]]/Table1[[#This Row],[OriginalPrice (in Rs)]]</f>
        <v>0.67063770147161883</v>
      </c>
      <c r="N10448" s="4">
        <v>4.2</v>
      </c>
      <c r="O10448">
        <v>593</v>
      </c>
      <c r="P10448" t="s">
        <v>1643</v>
      </c>
      <c r="Q10448" t="s">
        <v>6371</v>
      </c>
    </row>
    <row r="10449" spans="1:17" x14ac:dyDescent="0.25">
      <c r="A10449" t="s">
        <v>6372</v>
      </c>
      <c r="B10449" s="1">
        <v>10847888</v>
      </c>
      <c r="C10449" t="s">
        <v>87</v>
      </c>
      <c r="D10449" t="s">
        <v>34</v>
      </c>
      <c r="E10449" t="s">
        <v>128</v>
      </c>
      <c r="F10449" t="s">
        <v>30</v>
      </c>
      <c r="G10449" s="2">
        <v>470</v>
      </c>
      <c r="H10449" s="2">
        <f>AVERAGEIF(Table1[[#All],[Category]],Table1[[#This Row],[Category]],Table1[[#All],[DiscountOffer]])</f>
        <v>470</v>
      </c>
      <c r="I10449" s="2">
        <v>1449</v>
      </c>
      <c r="J10449" s="2">
        <f>IF(Table1[[#This Row],[Ratings]]&gt;4,Table1[[#This Row],[OriginalPrice (in Rs)]],0)</f>
        <v>1449</v>
      </c>
      <c r="K10449" s="2">
        <f>Table1[[#This Row],[OriginalPrice (in Rs)]]-Table1[[#This Row],[DiscountOffer]]</f>
        <v>979</v>
      </c>
      <c r="L10449" s="2" t="str">
        <f>IF(Table1[[#This Row],[Discount % (In Rs)]]&gt;50%,"High Discount","Low Discount")</f>
        <v>High Discount</v>
      </c>
      <c r="M10449" s="3">
        <f>Table1[[#This Row],[Discount_Price (In Rs.)]]/Table1[[#This Row],[OriginalPrice (in Rs)]]</f>
        <v>0.67563837129054516</v>
      </c>
      <c r="N10449" s="4">
        <v>4.2</v>
      </c>
      <c r="O10449">
        <v>593</v>
      </c>
      <c r="P10449" t="s">
        <v>20</v>
      </c>
      <c r="Q10449" t="s">
        <v>6373</v>
      </c>
    </row>
    <row r="10450" spans="1:17" x14ac:dyDescent="0.25">
      <c r="A10450" t="s">
        <v>6417</v>
      </c>
      <c r="B10450" s="1">
        <v>1964105</v>
      </c>
      <c r="C10450" t="s">
        <v>200</v>
      </c>
      <c r="D10450" t="s">
        <v>34</v>
      </c>
      <c r="E10450" t="s">
        <v>128</v>
      </c>
      <c r="F10450" t="s">
        <v>30</v>
      </c>
      <c r="G10450" s="2">
        <v>470</v>
      </c>
      <c r="H10450" s="2">
        <f>AVERAGEIF(Table1[[#All],[Category]],Table1[[#This Row],[Category]],Table1[[#All],[DiscountOffer]])</f>
        <v>470</v>
      </c>
      <c r="I10450" s="2">
        <v>2399</v>
      </c>
      <c r="J10450" s="2">
        <f>IF(Table1[[#This Row],[Ratings]]&gt;4,Table1[[#This Row],[OriginalPrice (in Rs)]],0)</f>
        <v>2399</v>
      </c>
      <c r="K10450" s="2">
        <f>Table1[[#This Row],[OriginalPrice (in Rs)]]-Table1[[#This Row],[DiscountOffer]]</f>
        <v>1929</v>
      </c>
      <c r="L10450" s="2" t="str">
        <f>IF(Table1[[#This Row],[Discount % (In Rs)]]&gt;50%,"High Discount","Low Discount")</f>
        <v>High Discount</v>
      </c>
      <c r="M10450" s="3">
        <f>Table1[[#This Row],[Discount_Price (In Rs.)]]/Table1[[#This Row],[OriginalPrice (in Rs)]]</f>
        <v>0.80408503543142973</v>
      </c>
      <c r="N10450" s="4">
        <v>4.2</v>
      </c>
      <c r="O10450">
        <v>592</v>
      </c>
      <c r="P10450" t="s">
        <v>20</v>
      </c>
      <c r="Q10450" t="s">
        <v>6418</v>
      </c>
    </row>
    <row r="10451" spans="1:17" x14ac:dyDescent="0.25">
      <c r="A10451" t="s">
        <v>6470</v>
      </c>
      <c r="B10451" s="1">
        <v>2440170</v>
      </c>
      <c r="C10451" t="s">
        <v>87</v>
      </c>
      <c r="D10451" t="s">
        <v>34</v>
      </c>
      <c r="E10451" t="s">
        <v>128</v>
      </c>
      <c r="F10451" t="s">
        <v>30</v>
      </c>
      <c r="G10451" s="2">
        <v>470</v>
      </c>
      <c r="H10451" s="2">
        <f>AVERAGEIF(Table1[[#All],[Category]],Table1[[#This Row],[Category]],Table1[[#All],[DiscountOffer]])</f>
        <v>470</v>
      </c>
      <c r="I10451" s="2">
        <v>1749</v>
      </c>
      <c r="J10451" s="2">
        <f>IF(Table1[[#This Row],[Ratings]]&gt;4,Table1[[#This Row],[OriginalPrice (in Rs)]],0)</f>
        <v>0</v>
      </c>
      <c r="K10451" s="2">
        <f>Table1[[#This Row],[OriginalPrice (in Rs)]]-Table1[[#This Row],[DiscountOffer]]</f>
        <v>1279</v>
      </c>
      <c r="L10451" s="2" t="str">
        <f>IF(Table1[[#This Row],[Discount % (In Rs)]]&gt;50%,"High Discount","Low Discount")</f>
        <v>High Discount</v>
      </c>
      <c r="M10451" s="3">
        <f>Table1[[#This Row],[Discount_Price (In Rs.)]]/Table1[[#This Row],[OriginalPrice (in Rs)]]</f>
        <v>0.7312750142938822</v>
      </c>
      <c r="N10451" s="4">
        <v>3.7</v>
      </c>
      <c r="O10451">
        <v>590</v>
      </c>
      <c r="P10451" t="s">
        <v>20</v>
      </c>
      <c r="Q10451" t="s">
        <v>6471</v>
      </c>
    </row>
    <row r="10452" spans="1:17" x14ac:dyDescent="0.25">
      <c r="A10452" t="s">
        <v>6497</v>
      </c>
      <c r="B10452" s="1">
        <v>12220428</v>
      </c>
      <c r="C10452" t="s">
        <v>161</v>
      </c>
      <c r="D10452" t="s">
        <v>34</v>
      </c>
      <c r="E10452" t="s">
        <v>128</v>
      </c>
      <c r="F10452" t="s">
        <v>30</v>
      </c>
      <c r="G10452" s="2">
        <v>470</v>
      </c>
      <c r="H10452" s="2">
        <f>AVERAGEIF(Table1[[#All],[Category]],Table1[[#This Row],[Category]],Table1[[#All],[DiscountOffer]])</f>
        <v>470</v>
      </c>
      <c r="I10452" s="2">
        <v>999</v>
      </c>
      <c r="J10452" s="2">
        <f>IF(Table1[[#This Row],[Ratings]]&gt;4,Table1[[#This Row],[OriginalPrice (in Rs)]],0)</f>
        <v>0</v>
      </c>
      <c r="K10452" s="2">
        <f>Table1[[#This Row],[OriginalPrice (in Rs)]]-Table1[[#This Row],[DiscountOffer]]</f>
        <v>529</v>
      </c>
      <c r="L10452" s="2" t="str">
        <f>IF(Table1[[#This Row],[Discount % (In Rs)]]&gt;50%,"High Discount","Low Discount")</f>
        <v>High Discount</v>
      </c>
      <c r="M10452" s="3">
        <f>Table1[[#This Row],[Discount_Price (In Rs.)]]/Table1[[#This Row],[OriginalPrice (in Rs)]]</f>
        <v>0.52952952952952947</v>
      </c>
      <c r="N10452" s="4">
        <v>3.8</v>
      </c>
      <c r="O10452">
        <v>589</v>
      </c>
      <c r="P10452" t="s">
        <v>32</v>
      </c>
      <c r="Q10452" t="s">
        <v>6498</v>
      </c>
    </row>
    <row r="10453" spans="1:17" x14ac:dyDescent="0.25">
      <c r="A10453" t="s">
        <v>6637</v>
      </c>
      <c r="B10453" s="1">
        <v>10503336</v>
      </c>
      <c r="C10453" t="s">
        <v>87</v>
      </c>
      <c r="D10453" t="s">
        <v>34</v>
      </c>
      <c r="E10453" t="s">
        <v>128</v>
      </c>
      <c r="F10453" t="s">
        <v>30</v>
      </c>
      <c r="G10453" s="2">
        <v>470</v>
      </c>
      <c r="H10453" s="2">
        <f>AVERAGEIF(Table1[[#All],[Category]],Table1[[#This Row],[Category]],Table1[[#All],[DiscountOffer]])</f>
        <v>470</v>
      </c>
      <c r="I10453" s="2">
        <v>1849</v>
      </c>
      <c r="J10453" s="2">
        <f>IF(Table1[[#This Row],[Ratings]]&gt;4,Table1[[#This Row],[OriginalPrice (in Rs)]],0)</f>
        <v>1849</v>
      </c>
      <c r="K10453" s="2">
        <f>Table1[[#This Row],[OriginalPrice (in Rs)]]-Table1[[#This Row],[DiscountOffer]]</f>
        <v>1379</v>
      </c>
      <c r="L10453" s="2" t="str">
        <f>IF(Table1[[#This Row],[Discount % (In Rs)]]&gt;50%,"High Discount","Low Discount")</f>
        <v>High Discount</v>
      </c>
      <c r="M10453" s="3">
        <f>Table1[[#This Row],[Discount_Price (In Rs.)]]/Table1[[#This Row],[OriginalPrice (in Rs)]]</f>
        <v>0.74580854515954575</v>
      </c>
      <c r="N10453" s="4">
        <v>4.0999999999999996</v>
      </c>
      <c r="O10453">
        <v>583</v>
      </c>
      <c r="P10453" t="s">
        <v>20</v>
      </c>
      <c r="Q10453" t="s">
        <v>6638</v>
      </c>
    </row>
    <row r="10454" spans="1:17" x14ac:dyDescent="0.25">
      <c r="A10454" t="s">
        <v>6660</v>
      </c>
      <c r="B10454" s="1">
        <v>12806502</v>
      </c>
      <c r="C10454" t="s">
        <v>837</v>
      </c>
      <c r="D10454" t="s">
        <v>34</v>
      </c>
      <c r="E10454" t="s">
        <v>128</v>
      </c>
      <c r="F10454" t="s">
        <v>30</v>
      </c>
      <c r="G10454" s="2">
        <v>470</v>
      </c>
      <c r="H10454" s="2">
        <f>AVERAGEIF(Table1[[#All],[Category]],Table1[[#This Row],[Category]],Table1[[#All],[DiscountOffer]])</f>
        <v>470</v>
      </c>
      <c r="I10454" s="2">
        <v>1665</v>
      </c>
      <c r="J10454" s="2">
        <f>IF(Table1[[#This Row],[Ratings]]&gt;4,Table1[[#This Row],[OriginalPrice (in Rs)]],0)</f>
        <v>1665</v>
      </c>
      <c r="K10454" s="2">
        <f>Table1[[#This Row],[OriginalPrice (in Rs)]]-Table1[[#This Row],[DiscountOffer]]</f>
        <v>1195</v>
      </c>
      <c r="L10454" s="2" t="str">
        <f>IF(Table1[[#This Row],[Discount % (In Rs)]]&gt;50%,"High Discount","Low Discount")</f>
        <v>High Discount</v>
      </c>
      <c r="M10454" s="3">
        <f>Table1[[#This Row],[Discount_Price (In Rs.)]]/Table1[[#This Row],[OriginalPrice (in Rs)]]</f>
        <v>0.71771771771771775</v>
      </c>
      <c r="N10454" s="4">
        <v>4.2</v>
      </c>
      <c r="O10454">
        <v>582</v>
      </c>
      <c r="P10454" t="s">
        <v>20</v>
      </c>
      <c r="Q10454" t="s">
        <v>6661</v>
      </c>
    </row>
    <row r="10455" spans="1:17" x14ac:dyDescent="0.25">
      <c r="A10455" t="s">
        <v>6721</v>
      </c>
      <c r="B10455" s="1">
        <v>10336533</v>
      </c>
      <c r="C10455" t="s">
        <v>87</v>
      </c>
      <c r="D10455" t="s">
        <v>34</v>
      </c>
      <c r="E10455" t="s">
        <v>128</v>
      </c>
      <c r="F10455" t="s">
        <v>30</v>
      </c>
      <c r="G10455" s="2">
        <v>470</v>
      </c>
      <c r="H10455" s="2">
        <f>AVERAGEIF(Table1[[#All],[Category]],Table1[[#This Row],[Category]],Table1[[#All],[DiscountOffer]])</f>
        <v>470</v>
      </c>
      <c r="I10455" s="2">
        <v>1749</v>
      </c>
      <c r="J10455" s="2">
        <f>IF(Table1[[#This Row],[Ratings]]&gt;4,Table1[[#This Row],[OriginalPrice (in Rs)]],0)</f>
        <v>1749</v>
      </c>
      <c r="K10455" s="2">
        <f>Table1[[#This Row],[OriginalPrice (in Rs)]]-Table1[[#This Row],[DiscountOffer]]</f>
        <v>1279</v>
      </c>
      <c r="L10455" s="2" t="str">
        <f>IF(Table1[[#This Row],[Discount % (In Rs)]]&gt;50%,"High Discount","Low Discount")</f>
        <v>High Discount</v>
      </c>
      <c r="M10455" s="3">
        <f>Table1[[#This Row],[Discount_Price (In Rs.)]]/Table1[[#This Row],[OriginalPrice (in Rs)]]</f>
        <v>0.7312750142938822</v>
      </c>
      <c r="N10455" s="4">
        <v>4.5</v>
      </c>
      <c r="O10455">
        <v>579</v>
      </c>
      <c r="P10455" t="s">
        <v>20</v>
      </c>
      <c r="Q10455" t="s">
        <v>6722</v>
      </c>
    </row>
    <row r="10456" spans="1:17" x14ac:dyDescent="0.25">
      <c r="A10456" t="s">
        <v>6814</v>
      </c>
      <c r="B10456" s="1">
        <v>13842510</v>
      </c>
      <c r="C10456" t="s">
        <v>87</v>
      </c>
      <c r="D10456" t="s">
        <v>34</v>
      </c>
      <c r="E10456" t="s">
        <v>128</v>
      </c>
      <c r="F10456" t="s">
        <v>30</v>
      </c>
      <c r="G10456" s="2">
        <v>470</v>
      </c>
      <c r="H10456" s="2">
        <f>AVERAGEIF(Table1[[#All],[Category]],Table1[[#This Row],[Category]],Table1[[#All],[DiscountOffer]])</f>
        <v>470</v>
      </c>
      <c r="I10456" s="2">
        <v>1399</v>
      </c>
      <c r="J10456" s="2">
        <f>IF(Table1[[#This Row],[Ratings]]&gt;4,Table1[[#This Row],[OriginalPrice (in Rs)]],0)</f>
        <v>1399</v>
      </c>
      <c r="K10456" s="2">
        <f>Table1[[#This Row],[OriginalPrice (in Rs)]]-Table1[[#This Row],[DiscountOffer]]</f>
        <v>929</v>
      </c>
      <c r="L10456" s="2" t="str">
        <f>IF(Table1[[#This Row],[Discount % (In Rs)]]&gt;50%,"High Discount","Low Discount")</f>
        <v>High Discount</v>
      </c>
      <c r="M10456" s="3">
        <f>Table1[[#This Row],[Discount_Price (In Rs.)]]/Table1[[#This Row],[OriginalPrice (in Rs)]]</f>
        <v>0.66404574696211582</v>
      </c>
      <c r="N10456" s="4">
        <v>4.4000000000000004</v>
      </c>
      <c r="O10456">
        <v>576</v>
      </c>
      <c r="P10456" t="s">
        <v>20</v>
      </c>
      <c r="Q10456" t="s">
        <v>6815</v>
      </c>
    </row>
    <row r="10457" spans="1:17" x14ac:dyDescent="0.25">
      <c r="A10457" t="s">
        <v>6833</v>
      </c>
      <c r="B10457" s="1">
        <v>13536318</v>
      </c>
      <c r="C10457" t="s">
        <v>87</v>
      </c>
      <c r="D10457" t="s">
        <v>34</v>
      </c>
      <c r="E10457" t="s">
        <v>128</v>
      </c>
      <c r="F10457" t="s">
        <v>30</v>
      </c>
      <c r="G10457" s="2">
        <v>470</v>
      </c>
      <c r="H10457" s="2">
        <f>AVERAGEIF(Table1[[#All],[Category]],Table1[[#This Row],[Category]],Table1[[#All],[DiscountOffer]])</f>
        <v>470</v>
      </c>
      <c r="I10457" s="2">
        <v>1349</v>
      </c>
      <c r="J10457" s="2">
        <f>IF(Table1[[#This Row],[Ratings]]&gt;4,Table1[[#This Row],[OriginalPrice (in Rs)]],0)</f>
        <v>1349</v>
      </c>
      <c r="K10457" s="2">
        <f>Table1[[#This Row],[OriginalPrice (in Rs)]]-Table1[[#This Row],[DiscountOffer]]</f>
        <v>879</v>
      </c>
      <c r="L10457" s="2" t="str">
        <f>IF(Table1[[#This Row],[Discount % (In Rs)]]&gt;50%,"High Discount","Low Discount")</f>
        <v>High Discount</v>
      </c>
      <c r="M10457" s="3">
        <f>Table1[[#This Row],[Discount_Price (In Rs.)]]/Table1[[#This Row],[OriginalPrice (in Rs)]]</f>
        <v>0.65159377316530764</v>
      </c>
      <c r="N10457" s="4">
        <v>4.2</v>
      </c>
      <c r="O10457">
        <v>575</v>
      </c>
      <c r="P10457" t="s">
        <v>20</v>
      </c>
      <c r="Q10457" t="s">
        <v>6834</v>
      </c>
    </row>
    <row r="10458" spans="1:17" x14ac:dyDescent="0.25">
      <c r="A10458" t="s">
        <v>6838</v>
      </c>
      <c r="B10458" s="1">
        <v>12480194</v>
      </c>
      <c r="C10458" t="s">
        <v>837</v>
      </c>
      <c r="D10458" t="s">
        <v>34</v>
      </c>
      <c r="E10458" t="s">
        <v>128</v>
      </c>
      <c r="F10458" t="s">
        <v>30</v>
      </c>
      <c r="G10458" s="2">
        <v>470</v>
      </c>
      <c r="H10458" s="2">
        <f>AVERAGEIF(Table1[[#All],[Category]],Table1[[#This Row],[Category]],Table1[[#All],[DiscountOffer]])</f>
        <v>470</v>
      </c>
      <c r="I10458" s="2">
        <v>2400</v>
      </c>
      <c r="J10458" s="2">
        <f>IF(Table1[[#This Row],[Ratings]]&gt;4,Table1[[#This Row],[OriginalPrice (in Rs)]],0)</f>
        <v>2400</v>
      </c>
      <c r="K10458" s="2">
        <f>Table1[[#This Row],[OriginalPrice (in Rs)]]-Table1[[#This Row],[DiscountOffer]]</f>
        <v>1930</v>
      </c>
      <c r="L10458" s="2" t="str">
        <f>IF(Table1[[#This Row],[Discount % (In Rs)]]&gt;50%,"High Discount","Low Discount")</f>
        <v>High Discount</v>
      </c>
      <c r="M10458" s="3">
        <f>Table1[[#This Row],[Discount_Price (In Rs.)]]/Table1[[#This Row],[OriginalPrice (in Rs)]]</f>
        <v>0.8041666666666667</v>
      </c>
      <c r="N10458" s="4">
        <v>4.3</v>
      </c>
      <c r="O10458">
        <v>575</v>
      </c>
      <c r="P10458" t="s">
        <v>20</v>
      </c>
      <c r="Q10458" t="s">
        <v>6839</v>
      </c>
    </row>
    <row r="10459" spans="1:17" x14ac:dyDescent="0.25">
      <c r="A10459" t="s">
        <v>6884</v>
      </c>
      <c r="B10459" s="1">
        <v>12810322</v>
      </c>
      <c r="C10459" t="s">
        <v>87</v>
      </c>
      <c r="D10459" t="s">
        <v>34</v>
      </c>
      <c r="E10459" t="s">
        <v>128</v>
      </c>
      <c r="F10459" t="s">
        <v>30</v>
      </c>
      <c r="G10459" s="2">
        <v>470</v>
      </c>
      <c r="H10459" s="2">
        <f>AVERAGEIF(Table1[[#All],[Category]],Table1[[#This Row],[Category]],Table1[[#All],[DiscountOffer]])</f>
        <v>470</v>
      </c>
      <c r="I10459" s="2">
        <v>1599</v>
      </c>
      <c r="J10459" s="2">
        <f>IF(Table1[[#This Row],[Ratings]]&gt;4,Table1[[#This Row],[OriginalPrice (in Rs)]],0)</f>
        <v>1599</v>
      </c>
      <c r="K10459" s="2">
        <f>Table1[[#This Row],[OriginalPrice (in Rs)]]-Table1[[#This Row],[DiscountOffer]]</f>
        <v>1129</v>
      </c>
      <c r="L10459" s="2" t="str">
        <f>IF(Table1[[#This Row],[Discount % (In Rs)]]&gt;50%,"High Discount","Low Discount")</f>
        <v>High Discount</v>
      </c>
      <c r="M10459" s="3">
        <f>Table1[[#This Row],[Discount_Price (In Rs.)]]/Table1[[#This Row],[OriginalPrice (in Rs)]]</f>
        <v>0.70606629143214505</v>
      </c>
      <c r="N10459" s="4">
        <v>4.5</v>
      </c>
      <c r="O10459">
        <v>573</v>
      </c>
      <c r="P10459" t="s">
        <v>20</v>
      </c>
      <c r="Q10459" t="s">
        <v>6885</v>
      </c>
    </row>
    <row r="10460" spans="1:17" x14ac:dyDescent="0.25">
      <c r="A10460" t="s">
        <v>6910</v>
      </c>
      <c r="B10460" s="1">
        <v>7578936</v>
      </c>
      <c r="C10460" t="s">
        <v>182</v>
      </c>
      <c r="D10460" t="s">
        <v>34</v>
      </c>
      <c r="E10460" t="s">
        <v>128</v>
      </c>
      <c r="F10460" t="s">
        <v>30</v>
      </c>
      <c r="G10460" s="2">
        <v>470</v>
      </c>
      <c r="H10460" s="2">
        <f>AVERAGEIF(Table1[[#All],[Category]],Table1[[#This Row],[Category]],Table1[[#All],[DiscountOffer]])</f>
        <v>470</v>
      </c>
      <c r="I10460" s="2">
        <v>2099</v>
      </c>
      <c r="J10460" s="2">
        <f>IF(Table1[[#This Row],[Ratings]]&gt;4,Table1[[#This Row],[OriginalPrice (in Rs)]],0)</f>
        <v>2099</v>
      </c>
      <c r="K10460" s="2">
        <f>Table1[[#This Row],[OriginalPrice (in Rs)]]-Table1[[#This Row],[DiscountOffer]]</f>
        <v>1629</v>
      </c>
      <c r="L10460" s="2" t="str">
        <f>IF(Table1[[#This Row],[Discount % (In Rs)]]&gt;50%,"High Discount","Low Discount")</f>
        <v>High Discount</v>
      </c>
      <c r="M10460" s="3">
        <f>Table1[[#This Row],[Discount_Price (In Rs.)]]/Table1[[#This Row],[OriginalPrice (in Rs)]]</f>
        <v>0.77608384945212006</v>
      </c>
      <c r="N10460" s="4">
        <v>4.2</v>
      </c>
      <c r="O10460">
        <v>572</v>
      </c>
      <c r="P10460" t="s">
        <v>20</v>
      </c>
      <c r="Q10460" t="s">
        <v>6911</v>
      </c>
    </row>
    <row r="10461" spans="1:17" x14ac:dyDescent="0.25">
      <c r="A10461" t="s">
        <v>6932</v>
      </c>
      <c r="B10461" s="1">
        <v>7999243</v>
      </c>
      <c r="C10461" t="s">
        <v>6933</v>
      </c>
      <c r="D10461" t="s">
        <v>34</v>
      </c>
      <c r="E10461" t="s">
        <v>128</v>
      </c>
      <c r="F10461" t="s">
        <v>30</v>
      </c>
      <c r="G10461" s="2">
        <v>470</v>
      </c>
      <c r="H10461" s="2">
        <f>AVERAGEIF(Table1[[#All],[Category]],Table1[[#This Row],[Category]],Table1[[#All],[DiscountOffer]])</f>
        <v>470</v>
      </c>
      <c r="I10461" s="2">
        <v>2690</v>
      </c>
      <c r="J10461" s="2">
        <f>IF(Table1[[#This Row],[Ratings]]&gt;4,Table1[[#This Row],[OriginalPrice (in Rs)]],0)</f>
        <v>2690</v>
      </c>
      <c r="K10461" s="2">
        <f>Table1[[#This Row],[OriginalPrice (in Rs)]]-Table1[[#This Row],[DiscountOffer]]</f>
        <v>2220</v>
      </c>
      <c r="L10461" s="2" t="str">
        <f>IF(Table1[[#This Row],[Discount % (In Rs)]]&gt;50%,"High Discount","Low Discount")</f>
        <v>High Discount</v>
      </c>
      <c r="M10461" s="3">
        <f>Table1[[#This Row],[Discount_Price (In Rs.)]]/Table1[[#This Row],[OriginalPrice (in Rs)]]</f>
        <v>0.82527881040892193</v>
      </c>
      <c r="N10461" s="4">
        <v>4.0999999999999996</v>
      </c>
      <c r="O10461">
        <v>571</v>
      </c>
      <c r="P10461" t="s">
        <v>85</v>
      </c>
      <c r="Q10461" t="s">
        <v>6934</v>
      </c>
    </row>
    <row r="10462" spans="1:17" x14ac:dyDescent="0.25">
      <c r="A10462" t="s">
        <v>7065</v>
      </c>
      <c r="B10462" s="1">
        <v>13840090</v>
      </c>
      <c r="C10462" t="s">
        <v>107</v>
      </c>
      <c r="D10462" t="s">
        <v>34</v>
      </c>
      <c r="E10462" t="s">
        <v>128</v>
      </c>
      <c r="F10462" t="s">
        <v>30</v>
      </c>
      <c r="G10462" s="2">
        <v>470</v>
      </c>
      <c r="H10462" s="2">
        <f>AVERAGEIF(Table1[[#All],[Category]],Table1[[#This Row],[Category]],Table1[[#All],[DiscountOffer]])</f>
        <v>470</v>
      </c>
      <c r="I10462" s="2">
        <v>1999</v>
      </c>
      <c r="J10462" s="2">
        <f>IF(Table1[[#This Row],[Ratings]]&gt;4,Table1[[#This Row],[OriginalPrice (in Rs)]],0)</f>
        <v>0</v>
      </c>
      <c r="K10462" s="2">
        <f>Table1[[#This Row],[OriginalPrice (in Rs)]]-Table1[[#This Row],[DiscountOffer]]</f>
        <v>1529</v>
      </c>
      <c r="L10462" s="2" t="str">
        <f>IF(Table1[[#This Row],[Discount % (In Rs)]]&gt;50%,"High Discount","Low Discount")</f>
        <v>High Discount</v>
      </c>
      <c r="M10462" s="3">
        <f>Table1[[#This Row],[Discount_Price (In Rs.)]]/Table1[[#This Row],[OriginalPrice (in Rs)]]</f>
        <v>0.76488244122061033</v>
      </c>
      <c r="N10462" s="4">
        <v>3.6</v>
      </c>
      <c r="O10462">
        <v>565</v>
      </c>
      <c r="P10462" t="s">
        <v>98</v>
      </c>
      <c r="Q10462" t="s">
        <v>7066</v>
      </c>
    </row>
    <row r="10463" spans="1:17" x14ac:dyDescent="0.25">
      <c r="A10463" t="s">
        <v>7088</v>
      </c>
      <c r="B10463" s="1">
        <v>7485870</v>
      </c>
      <c r="C10463" t="s">
        <v>91</v>
      </c>
      <c r="D10463" t="s">
        <v>34</v>
      </c>
      <c r="E10463" t="s">
        <v>128</v>
      </c>
      <c r="F10463" t="s">
        <v>30</v>
      </c>
      <c r="G10463" s="2">
        <v>470</v>
      </c>
      <c r="H10463" s="2">
        <f>AVERAGEIF(Table1[[#All],[Category]],Table1[[#This Row],[Category]],Table1[[#All],[DiscountOffer]])</f>
        <v>470</v>
      </c>
      <c r="I10463" s="2">
        <v>1399</v>
      </c>
      <c r="J10463" s="2">
        <f>IF(Table1[[#This Row],[Ratings]]&gt;4,Table1[[#This Row],[OriginalPrice (in Rs)]],0)</f>
        <v>1399</v>
      </c>
      <c r="K10463" s="2">
        <f>Table1[[#This Row],[OriginalPrice (in Rs)]]-Table1[[#This Row],[DiscountOffer]]</f>
        <v>929</v>
      </c>
      <c r="L10463" s="2" t="str">
        <f>IF(Table1[[#This Row],[Discount % (In Rs)]]&gt;50%,"High Discount","Low Discount")</f>
        <v>High Discount</v>
      </c>
      <c r="M10463" s="3">
        <f>Table1[[#This Row],[Discount_Price (In Rs.)]]/Table1[[#This Row],[OriginalPrice (in Rs)]]</f>
        <v>0.66404574696211582</v>
      </c>
      <c r="N10463" s="4">
        <v>4.4000000000000004</v>
      </c>
      <c r="O10463">
        <v>564</v>
      </c>
      <c r="P10463" t="s">
        <v>37</v>
      </c>
      <c r="Q10463" t="s">
        <v>7089</v>
      </c>
    </row>
    <row r="10464" spans="1:17" x14ac:dyDescent="0.25">
      <c r="A10464" t="s">
        <v>7117</v>
      </c>
      <c r="B10464" s="1">
        <v>13904130</v>
      </c>
      <c r="C10464" t="s">
        <v>69</v>
      </c>
      <c r="D10464" t="s">
        <v>34</v>
      </c>
      <c r="E10464" t="s">
        <v>128</v>
      </c>
      <c r="F10464" t="s">
        <v>30</v>
      </c>
      <c r="G10464" s="2">
        <v>470</v>
      </c>
      <c r="H10464" s="2">
        <f>AVERAGEIF(Table1[[#All],[Category]],Table1[[#This Row],[Category]],Table1[[#All],[DiscountOffer]])</f>
        <v>470</v>
      </c>
      <c r="I10464" s="2">
        <v>2499</v>
      </c>
      <c r="J10464" s="2">
        <f>IF(Table1[[#This Row],[Ratings]]&gt;4,Table1[[#This Row],[OriginalPrice (in Rs)]],0)</f>
        <v>2499</v>
      </c>
      <c r="K10464" s="2">
        <f>Table1[[#This Row],[OriginalPrice (in Rs)]]-Table1[[#This Row],[DiscountOffer]]</f>
        <v>2029</v>
      </c>
      <c r="L10464" s="2" t="str">
        <f>IF(Table1[[#This Row],[Discount % (In Rs)]]&gt;50%,"High Discount","Low Discount")</f>
        <v>High Discount</v>
      </c>
      <c r="M10464" s="3">
        <f>Table1[[#This Row],[Discount_Price (In Rs.)]]/Table1[[#This Row],[OriginalPrice (in Rs)]]</f>
        <v>0.81192476990796314</v>
      </c>
      <c r="N10464" s="4">
        <v>4.3</v>
      </c>
      <c r="O10464">
        <v>563</v>
      </c>
      <c r="P10464" t="s">
        <v>98</v>
      </c>
      <c r="Q10464" t="s">
        <v>7118</v>
      </c>
    </row>
    <row r="10465" spans="1:17" x14ac:dyDescent="0.25">
      <c r="A10465" t="s">
        <v>7119</v>
      </c>
      <c r="B10465" s="1">
        <v>13512712</v>
      </c>
      <c r="C10465" t="s">
        <v>504</v>
      </c>
      <c r="D10465" t="s">
        <v>34</v>
      </c>
      <c r="E10465" t="s">
        <v>128</v>
      </c>
      <c r="F10465" t="s">
        <v>30</v>
      </c>
      <c r="G10465" s="2">
        <v>470</v>
      </c>
      <c r="H10465" s="2">
        <f>AVERAGEIF(Table1[[#All],[Category]],Table1[[#This Row],[Category]],Table1[[#All],[DiscountOffer]])</f>
        <v>470</v>
      </c>
      <c r="I10465" s="2">
        <v>2499</v>
      </c>
      <c r="J10465" s="2">
        <f>IF(Table1[[#This Row],[Ratings]]&gt;4,Table1[[#This Row],[OriginalPrice (in Rs)]],0)</f>
        <v>2499</v>
      </c>
      <c r="K10465" s="2">
        <f>Table1[[#This Row],[OriginalPrice (in Rs)]]-Table1[[#This Row],[DiscountOffer]]</f>
        <v>2029</v>
      </c>
      <c r="L10465" s="2" t="str">
        <f>IF(Table1[[#This Row],[Discount % (In Rs)]]&gt;50%,"High Discount","Low Discount")</f>
        <v>High Discount</v>
      </c>
      <c r="M10465" s="3">
        <f>Table1[[#This Row],[Discount_Price (In Rs.)]]/Table1[[#This Row],[OriginalPrice (in Rs)]]</f>
        <v>0.81192476990796314</v>
      </c>
      <c r="N10465" s="4">
        <v>4.4000000000000004</v>
      </c>
      <c r="O10465">
        <v>563</v>
      </c>
      <c r="P10465" t="s">
        <v>32</v>
      </c>
      <c r="Q10465" t="s">
        <v>7120</v>
      </c>
    </row>
    <row r="10466" spans="1:17" x14ac:dyDescent="0.25">
      <c r="A10466" t="s">
        <v>7227</v>
      </c>
      <c r="B10466" s="1">
        <v>12204476</v>
      </c>
      <c r="C10466" t="s">
        <v>39</v>
      </c>
      <c r="D10466" t="s">
        <v>34</v>
      </c>
      <c r="E10466" t="s">
        <v>128</v>
      </c>
      <c r="F10466" t="s">
        <v>30</v>
      </c>
      <c r="G10466" s="2">
        <v>470</v>
      </c>
      <c r="H10466" s="2">
        <f>AVERAGEIF(Table1[[#All],[Category]],Table1[[#This Row],[Category]],Table1[[#All],[DiscountOffer]])</f>
        <v>470</v>
      </c>
      <c r="I10466" s="2">
        <v>1799</v>
      </c>
      <c r="J10466" s="2">
        <f>IF(Table1[[#This Row],[Ratings]]&gt;4,Table1[[#This Row],[OriginalPrice (in Rs)]],0)</f>
        <v>1799</v>
      </c>
      <c r="K10466" s="2">
        <f>Table1[[#This Row],[OriginalPrice (in Rs)]]-Table1[[#This Row],[DiscountOffer]]</f>
        <v>1329</v>
      </c>
      <c r="L10466" s="2" t="str">
        <f>IF(Table1[[#This Row],[Discount % (In Rs)]]&gt;50%,"High Discount","Low Discount")</f>
        <v>High Discount</v>
      </c>
      <c r="M10466" s="3">
        <f>Table1[[#This Row],[Discount_Price (In Rs.)]]/Table1[[#This Row],[OriginalPrice (in Rs)]]</f>
        <v>0.73874374652584773</v>
      </c>
      <c r="N10466" s="4">
        <v>4.2</v>
      </c>
      <c r="O10466">
        <v>560</v>
      </c>
      <c r="P10466" t="s">
        <v>37</v>
      </c>
      <c r="Q10466" t="s">
        <v>7228</v>
      </c>
    </row>
    <row r="10467" spans="1:17" x14ac:dyDescent="0.25">
      <c r="A10467" t="s">
        <v>7274</v>
      </c>
      <c r="B10467" s="1">
        <v>11156780</v>
      </c>
      <c r="C10467" t="s">
        <v>78</v>
      </c>
      <c r="D10467" t="s">
        <v>34</v>
      </c>
      <c r="E10467" t="s">
        <v>128</v>
      </c>
      <c r="F10467" t="s">
        <v>30</v>
      </c>
      <c r="G10467" s="2">
        <v>470</v>
      </c>
      <c r="H10467" s="2">
        <f>AVERAGEIF(Table1[[#All],[Category]],Table1[[#This Row],[Category]],Table1[[#All],[DiscountOffer]])</f>
        <v>470</v>
      </c>
      <c r="I10467" s="2">
        <v>2549</v>
      </c>
      <c r="J10467" s="2">
        <f>IF(Table1[[#This Row],[Ratings]]&gt;4,Table1[[#This Row],[OriginalPrice (in Rs)]],0)</f>
        <v>0</v>
      </c>
      <c r="K10467" s="2">
        <f>Table1[[#This Row],[OriginalPrice (in Rs)]]-Table1[[#This Row],[DiscountOffer]]</f>
        <v>2079</v>
      </c>
      <c r="L10467" s="2" t="str">
        <f>IF(Table1[[#This Row],[Discount % (In Rs)]]&gt;50%,"High Discount","Low Discount")</f>
        <v>High Discount</v>
      </c>
      <c r="M10467" s="3">
        <f>Table1[[#This Row],[Discount_Price (In Rs.)]]/Table1[[#This Row],[OriginalPrice (in Rs)]]</f>
        <v>0.81561396626127891</v>
      </c>
      <c r="N10467" s="4">
        <v>3.9</v>
      </c>
      <c r="O10467">
        <v>558</v>
      </c>
      <c r="P10467" t="s">
        <v>32</v>
      </c>
      <c r="Q10467" t="s">
        <v>7275</v>
      </c>
    </row>
    <row r="10468" spans="1:17" x14ac:dyDescent="0.25">
      <c r="A10468" t="s">
        <v>7324</v>
      </c>
      <c r="B10468" s="1">
        <v>11011138</v>
      </c>
      <c r="C10468" t="s">
        <v>87</v>
      </c>
      <c r="D10468" t="s">
        <v>34</v>
      </c>
      <c r="E10468" t="s">
        <v>128</v>
      </c>
      <c r="F10468" t="s">
        <v>30</v>
      </c>
      <c r="G10468" s="2">
        <v>470</v>
      </c>
      <c r="H10468" s="2">
        <f>AVERAGEIF(Table1[[#All],[Category]],Table1[[#This Row],[Category]],Table1[[#All],[DiscountOffer]])</f>
        <v>470</v>
      </c>
      <c r="I10468" s="2">
        <v>1399</v>
      </c>
      <c r="J10468" s="2">
        <f>IF(Table1[[#This Row],[Ratings]]&gt;4,Table1[[#This Row],[OriginalPrice (in Rs)]],0)</f>
        <v>1399</v>
      </c>
      <c r="K10468" s="2">
        <f>Table1[[#This Row],[OriginalPrice (in Rs)]]-Table1[[#This Row],[DiscountOffer]]</f>
        <v>929</v>
      </c>
      <c r="L10468" s="2" t="str">
        <f>IF(Table1[[#This Row],[Discount % (In Rs)]]&gt;50%,"High Discount","Low Discount")</f>
        <v>High Discount</v>
      </c>
      <c r="M10468" s="3">
        <f>Table1[[#This Row],[Discount_Price (In Rs.)]]/Table1[[#This Row],[OriginalPrice (in Rs)]]</f>
        <v>0.66404574696211582</v>
      </c>
      <c r="N10468" s="4">
        <v>4.0999999999999996</v>
      </c>
      <c r="O10468">
        <v>556</v>
      </c>
      <c r="P10468" t="s">
        <v>20</v>
      </c>
      <c r="Q10468" t="s">
        <v>7325</v>
      </c>
    </row>
    <row r="10469" spans="1:17" x14ac:dyDescent="0.25">
      <c r="A10469" t="s">
        <v>7359</v>
      </c>
      <c r="B10469" s="1">
        <v>13930098</v>
      </c>
      <c r="C10469" t="s">
        <v>262</v>
      </c>
      <c r="D10469" t="s">
        <v>34</v>
      </c>
      <c r="E10469" t="s">
        <v>128</v>
      </c>
      <c r="F10469" t="s">
        <v>30</v>
      </c>
      <c r="G10469" s="2">
        <v>470</v>
      </c>
      <c r="H10469" s="2">
        <f>AVERAGEIF(Table1[[#All],[Category]],Table1[[#This Row],[Category]],Table1[[#All],[DiscountOffer]])</f>
        <v>470</v>
      </c>
      <c r="I10469" s="2">
        <v>1699</v>
      </c>
      <c r="J10469" s="2">
        <f>IF(Table1[[#This Row],[Ratings]]&gt;4,Table1[[#This Row],[OriginalPrice (in Rs)]],0)</f>
        <v>0</v>
      </c>
      <c r="K10469" s="2">
        <f>Table1[[#This Row],[OriginalPrice (in Rs)]]-Table1[[#This Row],[DiscountOffer]]</f>
        <v>1229</v>
      </c>
      <c r="L10469" s="2" t="str">
        <f>IF(Table1[[#This Row],[Discount % (In Rs)]]&gt;50%,"High Discount","Low Discount")</f>
        <v>High Discount</v>
      </c>
      <c r="M10469" s="3">
        <f>Table1[[#This Row],[Discount_Price (In Rs.)]]/Table1[[#This Row],[OriginalPrice (in Rs)]]</f>
        <v>0.72336668628605061</v>
      </c>
      <c r="N10469" s="4">
        <v>3.9</v>
      </c>
      <c r="O10469">
        <v>555</v>
      </c>
      <c r="P10469" t="s">
        <v>20</v>
      </c>
      <c r="Q10469" t="s">
        <v>7360</v>
      </c>
    </row>
    <row r="10470" spans="1:17" x14ac:dyDescent="0.25">
      <c r="A10470" t="s">
        <v>7361</v>
      </c>
      <c r="B10470" s="1">
        <v>8662565</v>
      </c>
      <c r="C10470" t="s">
        <v>78</v>
      </c>
      <c r="D10470" t="s">
        <v>34</v>
      </c>
      <c r="E10470" t="s">
        <v>128</v>
      </c>
      <c r="F10470" t="s">
        <v>30</v>
      </c>
      <c r="G10470" s="2">
        <v>470</v>
      </c>
      <c r="H10470" s="2">
        <f>AVERAGEIF(Table1[[#All],[Category]],Table1[[#This Row],[Category]],Table1[[#All],[DiscountOffer]])</f>
        <v>470</v>
      </c>
      <c r="I10470" s="2">
        <v>2049</v>
      </c>
      <c r="J10470" s="2">
        <f>IF(Table1[[#This Row],[Ratings]]&gt;4,Table1[[#This Row],[OriginalPrice (in Rs)]],0)</f>
        <v>2049</v>
      </c>
      <c r="K10470" s="2">
        <f>Table1[[#This Row],[OriginalPrice (in Rs)]]-Table1[[#This Row],[DiscountOffer]]</f>
        <v>1579</v>
      </c>
      <c r="L10470" s="2" t="str">
        <f>IF(Table1[[#This Row],[Discount % (In Rs)]]&gt;50%,"High Discount","Low Discount")</f>
        <v>High Discount</v>
      </c>
      <c r="M10470" s="3">
        <f>Table1[[#This Row],[Discount_Price (In Rs.)]]/Table1[[#This Row],[OriginalPrice (in Rs)]]</f>
        <v>0.77061981454367989</v>
      </c>
      <c r="N10470" s="4">
        <v>4.5</v>
      </c>
      <c r="O10470">
        <v>555</v>
      </c>
      <c r="P10470" t="s">
        <v>32</v>
      </c>
      <c r="Q10470" t="s">
        <v>7362</v>
      </c>
    </row>
    <row r="10471" spans="1:17" x14ac:dyDescent="0.25">
      <c r="A10471" t="s">
        <v>7403</v>
      </c>
      <c r="B10471" s="1">
        <v>10932038</v>
      </c>
      <c r="C10471" t="s">
        <v>87</v>
      </c>
      <c r="D10471" t="s">
        <v>34</v>
      </c>
      <c r="E10471" t="s">
        <v>128</v>
      </c>
      <c r="F10471" t="s">
        <v>30</v>
      </c>
      <c r="G10471" s="2">
        <v>470</v>
      </c>
      <c r="H10471" s="2">
        <f>AVERAGEIF(Table1[[#All],[Category]],Table1[[#This Row],[Category]],Table1[[#All],[DiscountOffer]])</f>
        <v>470</v>
      </c>
      <c r="I10471" s="2">
        <v>1899</v>
      </c>
      <c r="J10471" s="2">
        <f>IF(Table1[[#This Row],[Ratings]]&gt;4,Table1[[#This Row],[OriginalPrice (in Rs)]],0)</f>
        <v>1899</v>
      </c>
      <c r="K10471" s="2">
        <f>Table1[[#This Row],[OriginalPrice (in Rs)]]-Table1[[#This Row],[DiscountOffer]]</f>
        <v>1429</v>
      </c>
      <c r="L10471" s="2" t="str">
        <f>IF(Table1[[#This Row],[Discount % (In Rs)]]&gt;50%,"High Discount","Low Discount")</f>
        <v>High Discount</v>
      </c>
      <c r="M10471" s="3">
        <f>Table1[[#This Row],[Discount_Price (In Rs.)]]/Table1[[#This Row],[OriginalPrice (in Rs)]]</f>
        <v>0.75250131648235918</v>
      </c>
      <c r="N10471" s="4">
        <v>4.2</v>
      </c>
      <c r="O10471">
        <v>553</v>
      </c>
      <c r="P10471" t="s">
        <v>20</v>
      </c>
      <c r="Q10471" t="s">
        <v>7404</v>
      </c>
    </row>
    <row r="10472" spans="1:17" x14ac:dyDescent="0.25">
      <c r="A10472" t="s">
        <v>7441</v>
      </c>
      <c r="B10472" s="1">
        <v>8862011</v>
      </c>
      <c r="C10472" t="s">
        <v>246</v>
      </c>
      <c r="D10472" t="s">
        <v>34</v>
      </c>
      <c r="E10472" t="s">
        <v>128</v>
      </c>
      <c r="F10472" t="s">
        <v>30</v>
      </c>
      <c r="G10472" s="2">
        <v>470</v>
      </c>
      <c r="H10472" s="2">
        <f>AVERAGEIF(Table1[[#All],[Category]],Table1[[#This Row],[Category]],Table1[[#All],[DiscountOffer]])</f>
        <v>470</v>
      </c>
      <c r="I10472" s="2">
        <v>1899</v>
      </c>
      <c r="J10472" s="2">
        <f>IF(Table1[[#This Row],[Ratings]]&gt;4,Table1[[#This Row],[OriginalPrice (in Rs)]],0)</f>
        <v>0</v>
      </c>
      <c r="K10472" s="2">
        <f>Table1[[#This Row],[OriginalPrice (in Rs)]]-Table1[[#This Row],[DiscountOffer]]</f>
        <v>1429</v>
      </c>
      <c r="L10472" s="2" t="str">
        <f>IF(Table1[[#This Row],[Discount % (In Rs)]]&gt;50%,"High Discount","Low Discount")</f>
        <v>High Discount</v>
      </c>
      <c r="M10472" s="3">
        <f>Table1[[#This Row],[Discount_Price (In Rs.)]]/Table1[[#This Row],[OriginalPrice (in Rs)]]</f>
        <v>0.75250131648235918</v>
      </c>
      <c r="N10472" s="4">
        <v>3.9</v>
      </c>
      <c r="O10472">
        <v>552</v>
      </c>
      <c r="P10472" t="s">
        <v>37</v>
      </c>
      <c r="Q10472" t="s">
        <v>7442</v>
      </c>
    </row>
    <row r="10473" spans="1:17" x14ac:dyDescent="0.25">
      <c r="A10473" t="s">
        <v>7504</v>
      </c>
      <c r="B10473" s="1">
        <v>12204514</v>
      </c>
      <c r="C10473" t="s">
        <v>39</v>
      </c>
      <c r="D10473" t="s">
        <v>34</v>
      </c>
      <c r="E10473" t="s">
        <v>128</v>
      </c>
      <c r="F10473" t="s">
        <v>30</v>
      </c>
      <c r="G10473" s="2">
        <v>470</v>
      </c>
      <c r="H10473" s="2">
        <f>AVERAGEIF(Table1[[#All],[Category]],Table1[[#This Row],[Category]],Table1[[#All],[DiscountOffer]])</f>
        <v>470</v>
      </c>
      <c r="I10473" s="2">
        <v>1799</v>
      </c>
      <c r="J10473" s="2">
        <f>IF(Table1[[#This Row],[Ratings]]&gt;4,Table1[[#This Row],[OriginalPrice (in Rs)]],0)</f>
        <v>1799</v>
      </c>
      <c r="K10473" s="2">
        <f>Table1[[#This Row],[OriginalPrice (in Rs)]]-Table1[[#This Row],[DiscountOffer]]</f>
        <v>1329</v>
      </c>
      <c r="L10473" s="2" t="str">
        <f>IF(Table1[[#This Row],[Discount % (In Rs)]]&gt;50%,"High Discount","Low Discount")</f>
        <v>High Discount</v>
      </c>
      <c r="M10473" s="3">
        <f>Table1[[#This Row],[Discount_Price (In Rs.)]]/Table1[[#This Row],[OriginalPrice (in Rs)]]</f>
        <v>0.73874374652584773</v>
      </c>
      <c r="N10473" s="4">
        <v>4.5</v>
      </c>
      <c r="O10473">
        <v>550</v>
      </c>
      <c r="P10473" t="s">
        <v>37</v>
      </c>
      <c r="Q10473" t="s">
        <v>7505</v>
      </c>
    </row>
    <row r="10474" spans="1:17" x14ac:dyDescent="0.25">
      <c r="A10474" t="s">
        <v>7506</v>
      </c>
      <c r="B10474" s="1">
        <v>8370873</v>
      </c>
      <c r="C10474" t="s">
        <v>7507</v>
      </c>
      <c r="D10474" t="s">
        <v>34</v>
      </c>
      <c r="E10474" t="s">
        <v>128</v>
      </c>
      <c r="F10474" t="s">
        <v>30</v>
      </c>
      <c r="G10474" s="2">
        <v>470</v>
      </c>
      <c r="H10474" s="2">
        <f>AVERAGEIF(Table1[[#All],[Category]],Table1[[#This Row],[Category]],Table1[[#All],[DiscountOffer]])</f>
        <v>470</v>
      </c>
      <c r="I10474" s="2">
        <v>1799</v>
      </c>
      <c r="J10474" s="2">
        <f>IF(Table1[[#This Row],[Ratings]]&gt;4,Table1[[#This Row],[OriginalPrice (in Rs)]],0)</f>
        <v>0</v>
      </c>
      <c r="K10474" s="2">
        <f>Table1[[#This Row],[OriginalPrice (in Rs)]]-Table1[[#This Row],[DiscountOffer]]</f>
        <v>1329</v>
      </c>
      <c r="L10474" s="2" t="str">
        <f>IF(Table1[[#This Row],[Discount % (In Rs)]]&gt;50%,"High Discount","Low Discount")</f>
        <v>High Discount</v>
      </c>
      <c r="M10474" s="3">
        <f>Table1[[#This Row],[Discount_Price (In Rs.)]]/Table1[[#This Row],[OriginalPrice (in Rs)]]</f>
        <v>0.73874374652584773</v>
      </c>
      <c r="N10474" s="4">
        <v>4</v>
      </c>
      <c r="O10474">
        <v>550</v>
      </c>
      <c r="P10474" t="s">
        <v>32</v>
      </c>
      <c r="Q10474" t="s">
        <v>7508</v>
      </c>
    </row>
    <row r="10475" spans="1:17" x14ac:dyDescent="0.25">
      <c r="A10475" t="s">
        <v>7511</v>
      </c>
      <c r="B10475" s="1">
        <v>11364328</v>
      </c>
      <c r="C10475" t="s">
        <v>158</v>
      </c>
      <c r="D10475" t="s">
        <v>34</v>
      </c>
      <c r="E10475" t="s">
        <v>128</v>
      </c>
      <c r="F10475" t="s">
        <v>30</v>
      </c>
      <c r="G10475" s="2">
        <v>470</v>
      </c>
      <c r="H10475" s="2">
        <f>AVERAGEIF(Table1[[#All],[Category]],Table1[[#This Row],[Category]],Table1[[#All],[DiscountOffer]])</f>
        <v>470</v>
      </c>
      <c r="I10475" s="2">
        <v>2299</v>
      </c>
      <c r="J10475" s="2">
        <f>IF(Table1[[#This Row],[Ratings]]&gt;4,Table1[[#This Row],[OriginalPrice (in Rs)]],0)</f>
        <v>0</v>
      </c>
      <c r="K10475" s="2">
        <f>Table1[[#This Row],[OriginalPrice (in Rs)]]-Table1[[#This Row],[DiscountOffer]]</f>
        <v>1829</v>
      </c>
      <c r="L10475" s="2" t="str">
        <f>IF(Table1[[#This Row],[Discount % (In Rs)]]&gt;50%,"High Discount","Low Discount")</f>
        <v>High Discount</v>
      </c>
      <c r="M10475" s="3">
        <f>Table1[[#This Row],[Discount_Price (In Rs.)]]/Table1[[#This Row],[OriginalPrice (in Rs)]]</f>
        <v>0.7955632883862549</v>
      </c>
      <c r="N10475" s="4">
        <v>3.6</v>
      </c>
      <c r="O10475">
        <v>550</v>
      </c>
      <c r="P10475" t="s">
        <v>98</v>
      </c>
      <c r="Q10475" t="s">
        <v>7512</v>
      </c>
    </row>
    <row r="10476" spans="1:17" x14ac:dyDescent="0.25">
      <c r="A10476" t="s">
        <v>7530</v>
      </c>
      <c r="B10476" s="1">
        <v>8282197</v>
      </c>
      <c r="C10476" t="s">
        <v>91</v>
      </c>
      <c r="D10476" t="s">
        <v>34</v>
      </c>
      <c r="E10476" t="s">
        <v>128</v>
      </c>
      <c r="F10476" t="s">
        <v>30</v>
      </c>
      <c r="G10476" s="2">
        <v>470</v>
      </c>
      <c r="H10476" s="2">
        <f>AVERAGEIF(Table1[[#All],[Category]],Table1[[#This Row],[Category]],Table1[[#All],[DiscountOffer]])</f>
        <v>470</v>
      </c>
      <c r="I10476" s="2">
        <v>2099</v>
      </c>
      <c r="J10476" s="2">
        <f>IF(Table1[[#This Row],[Ratings]]&gt;4,Table1[[#This Row],[OriginalPrice (in Rs)]],0)</f>
        <v>2099</v>
      </c>
      <c r="K10476" s="2">
        <f>Table1[[#This Row],[OriginalPrice (in Rs)]]-Table1[[#This Row],[DiscountOffer]]</f>
        <v>1629</v>
      </c>
      <c r="L10476" s="2" t="str">
        <f>IF(Table1[[#This Row],[Discount % (In Rs)]]&gt;50%,"High Discount","Low Discount")</f>
        <v>High Discount</v>
      </c>
      <c r="M10476" s="3">
        <f>Table1[[#This Row],[Discount_Price (In Rs.)]]/Table1[[#This Row],[OriginalPrice (in Rs)]]</f>
        <v>0.77608384945212006</v>
      </c>
      <c r="N10476" s="4">
        <v>4.3</v>
      </c>
      <c r="O10476">
        <v>549</v>
      </c>
      <c r="P10476" t="s">
        <v>37</v>
      </c>
      <c r="Q10476" t="s">
        <v>7531</v>
      </c>
    </row>
    <row r="10477" spans="1:17" x14ac:dyDescent="0.25">
      <c r="A10477" t="s">
        <v>7534</v>
      </c>
      <c r="B10477" s="1">
        <v>13115184</v>
      </c>
      <c r="C10477" t="s">
        <v>262</v>
      </c>
      <c r="D10477" t="s">
        <v>34</v>
      </c>
      <c r="E10477" t="s">
        <v>128</v>
      </c>
      <c r="F10477" t="s">
        <v>30</v>
      </c>
      <c r="G10477" s="2">
        <v>470</v>
      </c>
      <c r="H10477" s="2">
        <f>AVERAGEIF(Table1[[#All],[Category]],Table1[[#This Row],[Category]],Table1[[#All],[DiscountOffer]])</f>
        <v>470</v>
      </c>
      <c r="I10477" s="2">
        <v>2599</v>
      </c>
      <c r="J10477" s="2">
        <f>IF(Table1[[#This Row],[Ratings]]&gt;4,Table1[[#This Row],[OriginalPrice (in Rs)]],0)</f>
        <v>0</v>
      </c>
      <c r="K10477" s="2">
        <f>Table1[[#This Row],[OriginalPrice (in Rs)]]-Table1[[#This Row],[DiscountOffer]]</f>
        <v>2129</v>
      </c>
      <c r="L10477" s="2" t="str">
        <f>IF(Table1[[#This Row],[Discount % (In Rs)]]&gt;50%,"High Discount","Low Discount")</f>
        <v>High Discount</v>
      </c>
      <c r="M10477" s="3">
        <f>Table1[[#This Row],[Discount_Price (In Rs.)]]/Table1[[#This Row],[OriginalPrice (in Rs)]]</f>
        <v>0.81916121585225088</v>
      </c>
      <c r="N10477" s="4">
        <v>4</v>
      </c>
      <c r="O10477">
        <v>549</v>
      </c>
      <c r="P10477" t="s">
        <v>37</v>
      </c>
      <c r="Q10477" t="s">
        <v>7535</v>
      </c>
    </row>
    <row r="10478" spans="1:17" x14ac:dyDescent="0.25">
      <c r="A10478" t="s">
        <v>7536</v>
      </c>
      <c r="B10478" s="1">
        <v>7720823</v>
      </c>
      <c r="C10478" t="s">
        <v>78</v>
      </c>
      <c r="D10478" t="s">
        <v>34</v>
      </c>
      <c r="E10478" t="s">
        <v>128</v>
      </c>
      <c r="F10478" t="s">
        <v>30</v>
      </c>
      <c r="G10478" s="2">
        <v>470</v>
      </c>
      <c r="H10478" s="2">
        <f>AVERAGEIF(Table1[[#All],[Category]],Table1[[#This Row],[Category]],Table1[[#All],[DiscountOffer]])</f>
        <v>470</v>
      </c>
      <c r="I10478" s="2">
        <v>2649</v>
      </c>
      <c r="J10478" s="2">
        <f>IF(Table1[[#This Row],[Ratings]]&gt;4,Table1[[#This Row],[OriginalPrice (in Rs)]],0)</f>
        <v>2649</v>
      </c>
      <c r="K10478" s="2">
        <f>Table1[[#This Row],[OriginalPrice (in Rs)]]-Table1[[#This Row],[DiscountOffer]]</f>
        <v>2179</v>
      </c>
      <c r="L10478" s="2" t="str">
        <f>IF(Table1[[#This Row],[Discount % (In Rs)]]&gt;50%,"High Discount","Low Discount")</f>
        <v>High Discount</v>
      </c>
      <c r="M10478" s="3">
        <f>Table1[[#This Row],[Discount_Price (In Rs.)]]/Table1[[#This Row],[OriginalPrice (in Rs)]]</f>
        <v>0.8225745564363911</v>
      </c>
      <c r="N10478" s="4">
        <v>4.3</v>
      </c>
      <c r="O10478">
        <v>549</v>
      </c>
      <c r="P10478" t="s">
        <v>32</v>
      </c>
      <c r="Q10478" t="s">
        <v>7537</v>
      </c>
    </row>
    <row r="10479" spans="1:17" x14ac:dyDescent="0.25">
      <c r="A10479" t="s">
        <v>7566</v>
      </c>
      <c r="B10479" s="1">
        <v>13243454</v>
      </c>
      <c r="C10479" t="s">
        <v>78</v>
      </c>
      <c r="D10479" t="s">
        <v>34</v>
      </c>
      <c r="E10479" t="s">
        <v>128</v>
      </c>
      <c r="F10479" t="s">
        <v>30</v>
      </c>
      <c r="G10479" s="2">
        <v>470</v>
      </c>
      <c r="H10479" s="2">
        <f>AVERAGEIF(Table1[[#All],[Category]],Table1[[#This Row],[Category]],Table1[[#All],[DiscountOffer]])</f>
        <v>470</v>
      </c>
      <c r="I10479" s="2">
        <v>1549</v>
      </c>
      <c r="J10479" s="2">
        <f>IF(Table1[[#This Row],[Ratings]]&gt;4,Table1[[#This Row],[OriginalPrice (in Rs)]],0)</f>
        <v>0</v>
      </c>
      <c r="K10479" s="2">
        <f>Table1[[#This Row],[OriginalPrice (in Rs)]]-Table1[[#This Row],[DiscountOffer]]</f>
        <v>1079</v>
      </c>
      <c r="L10479" s="2" t="str">
        <f>IF(Table1[[#This Row],[Discount % (In Rs)]]&gt;50%,"High Discount","Low Discount")</f>
        <v>High Discount</v>
      </c>
      <c r="M10479" s="3">
        <f>Table1[[#This Row],[Discount_Price (In Rs.)]]/Table1[[#This Row],[OriginalPrice (in Rs)]]</f>
        <v>0.6965784377017431</v>
      </c>
      <c r="N10479" s="4">
        <v>3.7</v>
      </c>
      <c r="O10479">
        <v>548</v>
      </c>
      <c r="P10479" t="s">
        <v>32</v>
      </c>
      <c r="Q10479" t="s">
        <v>7567</v>
      </c>
    </row>
    <row r="10480" spans="1:17" x14ac:dyDescent="0.25">
      <c r="A10480" t="s">
        <v>7568</v>
      </c>
      <c r="B10480" s="1">
        <v>10976572</v>
      </c>
      <c r="C10480" t="s">
        <v>69</v>
      </c>
      <c r="D10480" t="s">
        <v>34</v>
      </c>
      <c r="E10480" t="s">
        <v>128</v>
      </c>
      <c r="F10480" t="s">
        <v>30</v>
      </c>
      <c r="G10480" s="2">
        <v>470</v>
      </c>
      <c r="H10480" s="2">
        <f>AVERAGEIF(Table1[[#All],[Category]],Table1[[#This Row],[Category]],Table1[[#All],[DiscountOffer]])</f>
        <v>470</v>
      </c>
      <c r="I10480" s="2">
        <v>1999</v>
      </c>
      <c r="J10480" s="2">
        <f>IF(Table1[[#This Row],[Ratings]]&gt;4,Table1[[#This Row],[OriginalPrice (in Rs)]],0)</f>
        <v>0</v>
      </c>
      <c r="K10480" s="2">
        <f>Table1[[#This Row],[OriginalPrice (in Rs)]]-Table1[[#This Row],[DiscountOffer]]</f>
        <v>1529</v>
      </c>
      <c r="L10480" s="2" t="str">
        <f>IF(Table1[[#This Row],[Discount % (In Rs)]]&gt;50%,"High Discount","Low Discount")</f>
        <v>High Discount</v>
      </c>
      <c r="M10480" s="3">
        <f>Table1[[#This Row],[Discount_Price (In Rs.)]]/Table1[[#This Row],[OriginalPrice (in Rs)]]</f>
        <v>0.76488244122061033</v>
      </c>
      <c r="N10480" s="4">
        <v>3.9</v>
      </c>
      <c r="O10480">
        <v>548</v>
      </c>
      <c r="P10480" t="s">
        <v>98</v>
      </c>
      <c r="Q10480" t="s">
        <v>7569</v>
      </c>
    </row>
    <row r="10481" spans="1:17" x14ac:dyDescent="0.25">
      <c r="A10481" t="s">
        <v>7588</v>
      </c>
      <c r="B10481" s="1">
        <v>10730200</v>
      </c>
      <c r="C10481" t="s">
        <v>837</v>
      </c>
      <c r="D10481" t="s">
        <v>34</v>
      </c>
      <c r="E10481" t="s">
        <v>128</v>
      </c>
      <c r="F10481" t="s">
        <v>30</v>
      </c>
      <c r="G10481" s="2">
        <v>470</v>
      </c>
      <c r="H10481" s="2">
        <f>AVERAGEIF(Table1[[#All],[Category]],Table1[[#This Row],[Category]],Table1[[#All],[DiscountOffer]])</f>
        <v>470</v>
      </c>
      <c r="I10481" s="2">
        <v>1399</v>
      </c>
      <c r="J10481" s="2">
        <f>IF(Table1[[#This Row],[Ratings]]&gt;4,Table1[[#This Row],[OriginalPrice (in Rs)]],0)</f>
        <v>1399</v>
      </c>
      <c r="K10481" s="2">
        <f>Table1[[#This Row],[OriginalPrice (in Rs)]]-Table1[[#This Row],[DiscountOffer]]</f>
        <v>929</v>
      </c>
      <c r="L10481" s="2" t="str">
        <f>IF(Table1[[#This Row],[Discount % (In Rs)]]&gt;50%,"High Discount","Low Discount")</f>
        <v>High Discount</v>
      </c>
      <c r="M10481" s="3">
        <f>Table1[[#This Row],[Discount_Price (In Rs.)]]/Table1[[#This Row],[OriginalPrice (in Rs)]]</f>
        <v>0.66404574696211582</v>
      </c>
      <c r="N10481" s="4">
        <v>4.0999999999999996</v>
      </c>
      <c r="O10481">
        <v>547</v>
      </c>
      <c r="P10481" t="s">
        <v>20</v>
      </c>
      <c r="Q10481" t="s">
        <v>7589</v>
      </c>
    </row>
    <row r="10482" spans="1:17" x14ac:dyDescent="0.25">
      <c r="A10482" t="s">
        <v>7615</v>
      </c>
      <c r="B10482" s="1">
        <v>15736874</v>
      </c>
      <c r="C10482" t="s">
        <v>751</v>
      </c>
      <c r="D10482" t="s">
        <v>34</v>
      </c>
      <c r="E10482" t="s">
        <v>128</v>
      </c>
      <c r="F10482" t="s">
        <v>30</v>
      </c>
      <c r="G10482" s="2">
        <v>470</v>
      </c>
      <c r="H10482" s="2">
        <f>AVERAGEIF(Table1[[#All],[Category]],Table1[[#This Row],[Category]],Table1[[#All],[DiscountOffer]])</f>
        <v>470</v>
      </c>
      <c r="I10482" s="2">
        <v>1999</v>
      </c>
      <c r="J10482" s="2">
        <f>IF(Table1[[#This Row],[Ratings]]&gt;4,Table1[[#This Row],[OriginalPrice (in Rs)]],0)</f>
        <v>1999</v>
      </c>
      <c r="K10482" s="2">
        <f>Table1[[#This Row],[OriginalPrice (in Rs)]]-Table1[[#This Row],[DiscountOffer]]</f>
        <v>1529</v>
      </c>
      <c r="L10482" s="2" t="str">
        <f>IF(Table1[[#This Row],[Discount % (In Rs)]]&gt;50%,"High Discount","Low Discount")</f>
        <v>High Discount</v>
      </c>
      <c r="M10482" s="3">
        <f>Table1[[#This Row],[Discount_Price (In Rs.)]]/Table1[[#This Row],[OriginalPrice (in Rs)]]</f>
        <v>0.76488244122061033</v>
      </c>
      <c r="N10482" s="4">
        <v>4.3</v>
      </c>
      <c r="O10482">
        <v>546</v>
      </c>
      <c r="P10482" t="s">
        <v>32</v>
      </c>
      <c r="Q10482" t="s">
        <v>7616</v>
      </c>
    </row>
    <row r="10483" spans="1:17" x14ac:dyDescent="0.25">
      <c r="A10483" t="s">
        <v>7643</v>
      </c>
      <c r="B10483" s="1">
        <v>10312547</v>
      </c>
      <c r="C10483" t="s">
        <v>837</v>
      </c>
      <c r="D10483" t="s">
        <v>34</v>
      </c>
      <c r="E10483" t="s">
        <v>128</v>
      </c>
      <c r="F10483" t="s">
        <v>30</v>
      </c>
      <c r="G10483" s="2">
        <v>470</v>
      </c>
      <c r="H10483" s="2">
        <f>AVERAGEIF(Table1[[#All],[Category]],Table1[[#This Row],[Category]],Table1[[#All],[DiscountOffer]])</f>
        <v>470</v>
      </c>
      <c r="I10483" s="2">
        <v>2398</v>
      </c>
      <c r="J10483" s="2">
        <f>IF(Table1[[#This Row],[Ratings]]&gt;4,Table1[[#This Row],[OriginalPrice (in Rs)]],0)</f>
        <v>2398</v>
      </c>
      <c r="K10483" s="2">
        <f>Table1[[#This Row],[OriginalPrice (in Rs)]]-Table1[[#This Row],[DiscountOffer]]</f>
        <v>1928</v>
      </c>
      <c r="L10483" s="2" t="str">
        <f>IF(Table1[[#This Row],[Discount % (In Rs)]]&gt;50%,"High Discount","Low Discount")</f>
        <v>High Discount</v>
      </c>
      <c r="M10483" s="3">
        <f>Table1[[#This Row],[Discount_Price (In Rs.)]]/Table1[[#This Row],[OriginalPrice (in Rs)]]</f>
        <v>0.80400333611342789</v>
      </c>
      <c r="N10483" s="4">
        <v>4.4000000000000004</v>
      </c>
      <c r="O10483">
        <v>545</v>
      </c>
      <c r="P10483" t="s">
        <v>20</v>
      </c>
      <c r="Q10483" t="s">
        <v>7644</v>
      </c>
    </row>
    <row r="10484" spans="1:17" x14ac:dyDescent="0.25">
      <c r="A10484" t="s">
        <v>7673</v>
      </c>
      <c r="B10484" s="1">
        <v>13186644</v>
      </c>
      <c r="C10484" t="s">
        <v>1322</v>
      </c>
      <c r="D10484" t="s">
        <v>34</v>
      </c>
      <c r="E10484" t="s">
        <v>128</v>
      </c>
      <c r="F10484" t="s">
        <v>30</v>
      </c>
      <c r="G10484" s="2">
        <v>470</v>
      </c>
      <c r="H10484" s="2">
        <f>AVERAGEIF(Table1[[#All],[Category]],Table1[[#This Row],[Category]],Table1[[#All],[DiscountOffer]])</f>
        <v>470</v>
      </c>
      <c r="I10484" s="2">
        <v>1699</v>
      </c>
      <c r="J10484" s="2">
        <f>IF(Table1[[#This Row],[Ratings]]&gt;4,Table1[[#This Row],[OriginalPrice (in Rs)]],0)</f>
        <v>1699</v>
      </c>
      <c r="K10484" s="2">
        <f>Table1[[#This Row],[OriginalPrice (in Rs)]]-Table1[[#This Row],[DiscountOffer]]</f>
        <v>1229</v>
      </c>
      <c r="L10484" s="2" t="str">
        <f>IF(Table1[[#This Row],[Discount % (In Rs)]]&gt;50%,"High Discount","Low Discount")</f>
        <v>High Discount</v>
      </c>
      <c r="M10484" s="3">
        <f>Table1[[#This Row],[Discount_Price (In Rs.)]]/Table1[[#This Row],[OriginalPrice (in Rs)]]</f>
        <v>0.72336668628605061</v>
      </c>
      <c r="N10484" s="4">
        <v>4.0999999999999996</v>
      </c>
      <c r="O10484">
        <v>544</v>
      </c>
      <c r="P10484" t="s">
        <v>37</v>
      </c>
      <c r="Q10484" t="s">
        <v>7674</v>
      </c>
    </row>
    <row r="10485" spans="1:17" x14ac:dyDescent="0.25">
      <c r="A10485" t="s">
        <v>7675</v>
      </c>
      <c r="B10485" s="1">
        <v>7009991</v>
      </c>
      <c r="C10485" t="s">
        <v>78</v>
      </c>
      <c r="D10485" t="s">
        <v>34</v>
      </c>
      <c r="E10485" t="s">
        <v>128</v>
      </c>
      <c r="F10485" t="s">
        <v>30</v>
      </c>
      <c r="G10485" s="2">
        <v>470</v>
      </c>
      <c r="H10485" s="2">
        <f>AVERAGEIF(Table1[[#All],[Category]],Table1[[#This Row],[Category]],Table1[[#All],[DiscountOffer]])</f>
        <v>470</v>
      </c>
      <c r="I10485" s="2">
        <v>2149</v>
      </c>
      <c r="J10485" s="2">
        <f>IF(Table1[[#This Row],[Ratings]]&gt;4,Table1[[#This Row],[OriginalPrice (in Rs)]],0)</f>
        <v>0</v>
      </c>
      <c r="K10485" s="2">
        <f>Table1[[#This Row],[OriginalPrice (in Rs)]]-Table1[[#This Row],[DiscountOffer]]</f>
        <v>1679</v>
      </c>
      <c r="L10485" s="2" t="str">
        <f>IF(Table1[[#This Row],[Discount % (In Rs)]]&gt;50%,"High Discount","Low Discount")</f>
        <v>High Discount</v>
      </c>
      <c r="M10485" s="3">
        <f>Table1[[#This Row],[Discount_Price (In Rs.)]]/Table1[[#This Row],[OriginalPrice (in Rs)]]</f>
        <v>0.78129362494183341</v>
      </c>
      <c r="N10485" s="4">
        <v>3.2</v>
      </c>
      <c r="O10485">
        <v>544</v>
      </c>
      <c r="P10485" t="s">
        <v>32</v>
      </c>
      <c r="Q10485" t="s">
        <v>7676</v>
      </c>
    </row>
    <row r="10486" spans="1:17" x14ac:dyDescent="0.25">
      <c r="A10486" t="s">
        <v>7693</v>
      </c>
      <c r="B10486" s="1">
        <v>10730190</v>
      </c>
      <c r="C10486" t="s">
        <v>837</v>
      </c>
      <c r="D10486" t="s">
        <v>34</v>
      </c>
      <c r="E10486" t="s">
        <v>128</v>
      </c>
      <c r="F10486" t="s">
        <v>30</v>
      </c>
      <c r="G10486" s="2">
        <v>470</v>
      </c>
      <c r="H10486" s="2">
        <f>AVERAGEIF(Table1[[#All],[Category]],Table1[[#This Row],[Category]],Table1[[#All],[DiscountOffer]])</f>
        <v>470</v>
      </c>
      <c r="I10486" s="2">
        <v>1665</v>
      </c>
      <c r="J10486" s="2">
        <f>IF(Table1[[#This Row],[Ratings]]&gt;4,Table1[[#This Row],[OriginalPrice (in Rs)]],0)</f>
        <v>1665</v>
      </c>
      <c r="K10486" s="2">
        <f>Table1[[#This Row],[OriginalPrice (in Rs)]]-Table1[[#This Row],[DiscountOffer]]</f>
        <v>1195</v>
      </c>
      <c r="L10486" s="2" t="str">
        <f>IF(Table1[[#This Row],[Discount % (In Rs)]]&gt;50%,"High Discount","Low Discount")</f>
        <v>High Discount</v>
      </c>
      <c r="M10486" s="3">
        <f>Table1[[#This Row],[Discount_Price (In Rs.)]]/Table1[[#This Row],[OriginalPrice (in Rs)]]</f>
        <v>0.71771771771771775</v>
      </c>
      <c r="N10486" s="4">
        <v>4.4000000000000004</v>
      </c>
      <c r="O10486">
        <v>543</v>
      </c>
      <c r="P10486" t="s">
        <v>20</v>
      </c>
      <c r="Q10486" t="s">
        <v>7694</v>
      </c>
    </row>
    <row r="10487" spans="1:17" x14ac:dyDescent="0.25">
      <c r="A10487" t="s">
        <v>7745</v>
      </c>
      <c r="B10487" s="1">
        <v>9435433</v>
      </c>
      <c r="C10487" t="s">
        <v>196</v>
      </c>
      <c r="D10487" t="s">
        <v>34</v>
      </c>
      <c r="E10487" t="s">
        <v>128</v>
      </c>
      <c r="F10487" t="s">
        <v>30</v>
      </c>
      <c r="G10487" s="2">
        <v>470</v>
      </c>
      <c r="H10487" s="2">
        <f>AVERAGEIF(Table1[[#All],[Category]],Table1[[#This Row],[Category]],Table1[[#All],[DiscountOffer]])</f>
        <v>470</v>
      </c>
      <c r="I10487" s="2">
        <v>2499</v>
      </c>
      <c r="J10487" s="2">
        <f>IF(Table1[[#This Row],[Ratings]]&gt;4,Table1[[#This Row],[OriginalPrice (in Rs)]],0)</f>
        <v>0</v>
      </c>
      <c r="K10487" s="2">
        <f>Table1[[#This Row],[OriginalPrice (in Rs)]]-Table1[[#This Row],[DiscountOffer]]</f>
        <v>2029</v>
      </c>
      <c r="L10487" s="2" t="str">
        <f>IF(Table1[[#This Row],[Discount % (In Rs)]]&gt;50%,"High Discount","Low Discount")</f>
        <v>High Discount</v>
      </c>
      <c r="M10487" s="3">
        <f>Table1[[#This Row],[Discount_Price (In Rs.)]]/Table1[[#This Row],[OriginalPrice (in Rs)]]</f>
        <v>0.81192476990796314</v>
      </c>
      <c r="N10487" s="4">
        <v>4</v>
      </c>
      <c r="O10487">
        <v>541</v>
      </c>
      <c r="P10487" t="s">
        <v>198</v>
      </c>
      <c r="Q10487" t="s">
        <v>7746</v>
      </c>
    </row>
    <row r="10488" spans="1:17" x14ac:dyDescent="0.25">
      <c r="A10488" t="s">
        <v>7765</v>
      </c>
      <c r="B10488" s="1">
        <v>13481980</v>
      </c>
      <c r="C10488" t="s">
        <v>78</v>
      </c>
      <c r="D10488" t="s">
        <v>34</v>
      </c>
      <c r="E10488" t="s">
        <v>128</v>
      </c>
      <c r="F10488" t="s">
        <v>30</v>
      </c>
      <c r="G10488" s="2">
        <v>470</v>
      </c>
      <c r="H10488" s="2">
        <f>AVERAGEIF(Table1[[#All],[Category]],Table1[[#This Row],[Category]],Table1[[#All],[DiscountOffer]])</f>
        <v>470</v>
      </c>
      <c r="I10488" s="2">
        <v>1599</v>
      </c>
      <c r="J10488" s="2">
        <f>IF(Table1[[#This Row],[Ratings]]&gt;4,Table1[[#This Row],[OriginalPrice (in Rs)]],0)</f>
        <v>1599</v>
      </c>
      <c r="K10488" s="2">
        <f>Table1[[#This Row],[OriginalPrice (in Rs)]]-Table1[[#This Row],[DiscountOffer]]</f>
        <v>1129</v>
      </c>
      <c r="L10488" s="2" t="str">
        <f>IF(Table1[[#This Row],[Discount % (In Rs)]]&gt;50%,"High Discount","Low Discount")</f>
        <v>High Discount</v>
      </c>
      <c r="M10488" s="3">
        <f>Table1[[#This Row],[Discount_Price (In Rs.)]]/Table1[[#This Row],[OriginalPrice (in Rs)]]</f>
        <v>0.70606629143214505</v>
      </c>
      <c r="N10488" s="4">
        <v>4.0999999999999996</v>
      </c>
      <c r="O10488">
        <v>540</v>
      </c>
      <c r="P10488" t="s">
        <v>32</v>
      </c>
      <c r="Q10488" t="s">
        <v>7676</v>
      </c>
    </row>
    <row r="10489" spans="1:17" x14ac:dyDescent="0.25">
      <c r="A10489" t="s">
        <v>7789</v>
      </c>
      <c r="B10489" s="1">
        <v>13689952</v>
      </c>
      <c r="C10489" t="s">
        <v>87</v>
      </c>
      <c r="D10489" t="s">
        <v>34</v>
      </c>
      <c r="E10489" t="s">
        <v>128</v>
      </c>
      <c r="F10489" t="s">
        <v>30</v>
      </c>
      <c r="G10489" s="2">
        <v>470</v>
      </c>
      <c r="H10489" s="2">
        <f>AVERAGEIF(Table1[[#All],[Category]],Table1[[#This Row],[Category]],Table1[[#All],[DiscountOffer]])</f>
        <v>470</v>
      </c>
      <c r="I10489" s="2">
        <v>1749</v>
      </c>
      <c r="J10489" s="2">
        <f>IF(Table1[[#This Row],[Ratings]]&gt;4,Table1[[#This Row],[OriginalPrice (in Rs)]],0)</f>
        <v>1749</v>
      </c>
      <c r="K10489" s="2">
        <f>Table1[[#This Row],[OriginalPrice (in Rs)]]-Table1[[#This Row],[DiscountOffer]]</f>
        <v>1279</v>
      </c>
      <c r="L10489" s="2" t="str">
        <f>IF(Table1[[#This Row],[Discount % (In Rs)]]&gt;50%,"High Discount","Low Discount")</f>
        <v>High Discount</v>
      </c>
      <c r="M10489" s="3">
        <f>Table1[[#This Row],[Discount_Price (In Rs.)]]/Table1[[#This Row],[OriginalPrice (in Rs)]]</f>
        <v>0.7312750142938822</v>
      </c>
      <c r="N10489" s="4">
        <v>4.3</v>
      </c>
      <c r="O10489">
        <v>539</v>
      </c>
      <c r="P10489" t="s">
        <v>20</v>
      </c>
      <c r="Q10489" t="s">
        <v>7790</v>
      </c>
    </row>
    <row r="10490" spans="1:17" x14ac:dyDescent="0.25">
      <c r="A10490" t="s">
        <v>7810</v>
      </c>
      <c r="B10490" s="1">
        <v>2340111</v>
      </c>
      <c r="C10490" t="s">
        <v>87</v>
      </c>
      <c r="D10490" t="s">
        <v>34</v>
      </c>
      <c r="E10490" t="s">
        <v>128</v>
      </c>
      <c r="F10490" t="s">
        <v>30</v>
      </c>
      <c r="G10490" s="2">
        <v>470</v>
      </c>
      <c r="H10490" s="2">
        <f>AVERAGEIF(Table1[[#All],[Category]],Table1[[#This Row],[Category]],Table1[[#All],[DiscountOffer]])</f>
        <v>470</v>
      </c>
      <c r="I10490" s="2">
        <v>1249</v>
      </c>
      <c r="J10490" s="2">
        <f>IF(Table1[[#This Row],[Ratings]]&gt;4,Table1[[#This Row],[OriginalPrice (in Rs)]],0)</f>
        <v>1249</v>
      </c>
      <c r="K10490" s="2">
        <f>Table1[[#This Row],[OriginalPrice (in Rs)]]-Table1[[#This Row],[DiscountOffer]]</f>
        <v>779</v>
      </c>
      <c r="L10490" s="2" t="str">
        <f>IF(Table1[[#This Row],[Discount % (In Rs)]]&gt;50%,"High Discount","Low Discount")</f>
        <v>High Discount</v>
      </c>
      <c r="M10490" s="3">
        <f>Table1[[#This Row],[Discount_Price (In Rs.)]]/Table1[[#This Row],[OriginalPrice (in Rs)]]</f>
        <v>0.62369895916733387</v>
      </c>
      <c r="N10490" s="4">
        <v>4.2</v>
      </c>
      <c r="O10490">
        <v>538</v>
      </c>
      <c r="P10490" t="s">
        <v>20</v>
      </c>
      <c r="Q10490" t="s">
        <v>7811</v>
      </c>
    </row>
    <row r="10491" spans="1:17" x14ac:dyDescent="0.25">
      <c r="A10491" t="s">
        <v>7812</v>
      </c>
      <c r="B10491" s="1">
        <v>12386008</v>
      </c>
      <c r="C10491" t="s">
        <v>837</v>
      </c>
      <c r="D10491" t="s">
        <v>34</v>
      </c>
      <c r="E10491" t="s">
        <v>128</v>
      </c>
      <c r="F10491" t="s">
        <v>30</v>
      </c>
      <c r="G10491" s="2">
        <v>470</v>
      </c>
      <c r="H10491" s="2">
        <f>AVERAGEIF(Table1[[#All],[Category]],Table1[[#This Row],[Category]],Table1[[#All],[DiscountOffer]])</f>
        <v>470</v>
      </c>
      <c r="I10491" s="2">
        <v>1800</v>
      </c>
      <c r="J10491" s="2">
        <f>IF(Table1[[#This Row],[Ratings]]&gt;4,Table1[[#This Row],[OriginalPrice (in Rs)]],0)</f>
        <v>0</v>
      </c>
      <c r="K10491" s="2">
        <f>Table1[[#This Row],[OriginalPrice (in Rs)]]-Table1[[#This Row],[DiscountOffer]]</f>
        <v>1330</v>
      </c>
      <c r="L10491" s="2" t="str">
        <f>IF(Table1[[#This Row],[Discount % (In Rs)]]&gt;50%,"High Discount","Low Discount")</f>
        <v>High Discount</v>
      </c>
      <c r="M10491" s="3">
        <f>Table1[[#This Row],[Discount_Price (In Rs.)]]/Table1[[#This Row],[OriginalPrice (in Rs)]]</f>
        <v>0.73888888888888893</v>
      </c>
      <c r="N10491" s="4">
        <v>3.9</v>
      </c>
      <c r="O10491">
        <v>538</v>
      </c>
      <c r="P10491" t="s">
        <v>20</v>
      </c>
      <c r="Q10491" t="s">
        <v>7813</v>
      </c>
    </row>
    <row r="10492" spans="1:17" x14ac:dyDescent="0.25">
      <c r="A10492" t="s">
        <v>7814</v>
      </c>
      <c r="B10492" s="1">
        <v>11255866</v>
      </c>
      <c r="C10492" t="s">
        <v>39</v>
      </c>
      <c r="D10492" t="s">
        <v>34</v>
      </c>
      <c r="E10492" t="s">
        <v>128</v>
      </c>
      <c r="F10492" t="s">
        <v>30</v>
      </c>
      <c r="G10492" s="2">
        <v>470</v>
      </c>
      <c r="H10492" s="2">
        <f>AVERAGEIF(Table1[[#All],[Category]],Table1[[#This Row],[Category]],Table1[[#All],[DiscountOffer]])</f>
        <v>470</v>
      </c>
      <c r="I10492" s="2">
        <v>1899</v>
      </c>
      <c r="J10492" s="2">
        <f>IF(Table1[[#This Row],[Ratings]]&gt;4,Table1[[#This Row],[OriginalPrice (in Rs)]],0)</f>
        <v>1899</v>
      </c>
      <c r="K10492" s="2">
        <f>Table1[[#This Row],[OriginalPrice (in Rs)]]-Table1[[#This Row],[DiscountOffer]]</f>
        <v>1429</v>
      </c>
      <c r="L10492" s="2" t="str">
        <f>IF(Table1[[#This Row],[Discount % (In Rs)]]&gt;50%,"High Discount","Low Discount")</f>
        <v>High Discount</v>
      </c>
      <c r="M10492" s="3">
        <f>Table1[[#This Row],[Discount_Price (In Rs.)]]/Table1[[#This Row],[OriginalPrice (in Rs)]]</f>
        <v>0.75250131648235918</v>
      </c>
      <c r="N10492" s="4">
        <v>4.3</v>
      </c>
      <c r="O10492">
        <v>538</v>
      </c>
      <c r="P10492" t="s">
        <v>37</v>
      </c>
      <c r="Q10492" t="s">
        <v>7815</v>
      </c>
    </row>
    <row r="10493" spans="1:17" x14ac:dyDescent="0.25">
      <c r="A10493" t="s">
        <v>7859</v>
      </c>
      <c r="B10493" s="1">
        <v>10440518</v>
      </c>
      <c r="C10493" t="s">
        <v>91</v>
      </c>
      <c r="D10493" t="s">
        <v>34</v>
      </c>
      <c r="E10493" t="s">
        <v>128</v>
      </c>
      <c r="F10493" t="s">
        <v>30</v>
      </c>
      <c r="G10493" s="2">
        <v>470</v>
      </c>
      <c r="H10493" s="2">
        <f>AVERAGEIF(Table1[[#All],[Category]],Table1[[#This Row],[Category]],Table1[[#All],[DiscountOffer]])</f>
        <v>470</v>
      </c>
      <c r="I10493" s="2">
        <v>1699</v>
      </c>
      <c r="J10493" s="2">
        <f>IF(Table1[[#This Row],[Ratings]]&gt;4,Table1[[#This Row],[OriginalPrice (in Rs)]],0)</f>
        <v>1699</v>
      </c>
      <c r="K10493" s="2">
        <f>Table1[[#This Row],[OriginalPrice (in Rs)]]-Table1[[#This Row],[DiscountOffer]]</f>
        <v>1229</v>
      </c>
      <c r="L10493" s="2" t="str">
        <f>IF(Table1[[#This Row],[Discount % (In Rs)]]&gt;50%,"High Discount","Low Discount")</f>
        <v>High Discount</v>
      </c>
      <c r="M10493" s="3">
        <f>Table1[[#This Row],[Discount_Price (In Rs.)]]/Table1[[#This Row],[OriginalPrice (in Rs)]]</f>
        <v>0.72336668628605061</v>
      </c>
      <c r="N10493" s="4">
        <v>4.5</v>
      </c>
      <c r="O10493">
        <v>536</v>
      </c>
      <c r="P10493" t="s">
        <v>37</v>
      </c>
      <c r="Q10493" t="s">
        <v>7860</v>
      </c>
    </row>
    <row r="10494" spans="1:17" x14ac:dyDescent="0.25">
      <c r="A10494" t="s">
        <v>7861</v>
      </c>
      <c r="B10494" s="1">
        <v>12013340</v>
      </c>
      <c r="C10494" t="s">
        <v>281</v>
      </c>
      <c r="D10494" t="s">
        <v>34</v>
      </c>
      <c r="E10494" t="s">
        <v>128</v>
      </c>
      <c r="F10494" t="s">
        <v>30</v>
      </c>
      <c r="G10494" s="2">
        <v>470</v>
      </c>
      <c r="H10494" s="2">
        <f>AVERAGEIF(Table1[[#All],[Category]],Table1[[#This Row],[Category]],Table1[[#All],[DiscountOffer]])</f>
        <v>470</v>
      </c>
      <c r="I10494" s="2">
        <v>1999</v>
      </c>
      <c r="J10494" s="2">
        <f>IF(Table1[[#This Row],[Ratings]]&gt;4,Table1[[#This Row],[OriginalPrice (in Rs)]],0)</f>
        <v>1999</v>
      </c>
      <c r="K10494" s="2">
        <f>Table1[[#This Row],[OriginalPrice (in Rs)]]-Table1[[#This Row],[DiscountOffer]]</f>
        <v>1529</v>
      </c>
      <c r="L10494" s="2" t="str">
        <f>IF(Table1[[#This Row],[Discount % (In Rs)]]&gt;50%,"High Discount","Low Discount")</f>
        <v>High Discount</v>
      </c>
      <c r="M10494" s="3">
        <f>Table1[[#This Row],[Discount_Price (In Rs.)]]/Table1[[#This Row],[OriginalPrice (in Rs)]]</f>
        <v>0.76488244122061033</v>
      </c>
      <c r="N10494" s="4">
        <v>4.4000000000000004</v>
      </c>
      <c r="O10494">
        <v>536</v>
      </c>
      <c r="P10494" t="s">
        <v>283</v>
      </c>
      <c r="Q10494" t="s">
        <v>7862</v>
      </c>
    </row>
    <row r="10495" spans="1:17" x14ac:dyDescent="0.25">
      <c r="A10495" t="s">
        <v>7887</v>
      </c>
      <c r="B10495" s="1">
        <v>11633876</v>
      </c>
      <c r="C10495" t="s">
        <v>69</v>
      </c>
      <c r="D10495" t="s">
        <v>34</v>
      </c>
      <c r="E10495" t="s">
        <v>128</v>
      </c>
      <c r="F10495" t="s">
        <v>30</v>
      </c>
      <c r="G10495" s="2">
        <v>470</v>
      </c>
      <c r="H10495" s="2">
        <f>AVERAGEIF(Table1[[#All],[Category]],Table1[[#This Row],[Category]],Table1[[#All],[DiscountOffer]])</f>
        <v>470</v>
      </c>
      <c r="I10495" s="2">
        <v>3495</v>
      </c>
      <c r="J10495" s="2">
        <f>IF(Table1[[#This Row],[Ratings]]&gt;4,Table1[[#This Row],[OriginalPrice (in Rs)]],0)</f>
        <v>0</v>
      </c>
      <c r="K10495" s="2">
        <f>Table1[[#This Row],[OriginalPrice (in Rs)]]-Table1[[#This Row],[DiscountOffer]]</f>
        <v>3025</v>
      </c>
      <c r="L10495" s="2" t="str">
        <f>IF(Table1[[#This Row],[Discount % (In Rs)]]&gt;50%,"High Discount","Low Discount")</f>
        <v>High Discount</v>
      </c>
      <c r="M10495" s="3">
        <f>Table1[[#This Row],[Discount_Price (In Rs.)]]/Table1[[#This Row],[OriginalPrice (in Rs)]]</f>
        <v>0.86552217453505009</v>
      </c>
      <c r="N10495" s="4">
        <v>4</v>
      </c>
      <c r="O10495">
        <v>535</v>
      </c>
      <c r="P10495" t="s">
        <v>98</v>
      </c>
      <c r="Q10495" t="s">
        <v>7888</v>
      </c>
    </row>
    <row r="10496" spans="1:17" x14ac:dyDescent="0.25">
      <c r="A10496" t="s">
        <v>7904</v>
      </c>
      <c r="B10496" s="1">
        <v>11099572</v>
      </c>
      <c r="C10496" t="s">
        <v>751</v>
      </c>
      <c r="D10496" t="s">
        <v>34</v>
      </c>
      <c r="E10496" t="s">
        <v>128</v>
      </c>
      <c r="F10496" t="s">
        <v>30</v>
      </c>
      <c r="G10496" s="2">
        <v>470</v>
      </c>
      <c r="H10496" s="2">
        <f>AVERAGEIF(Table1[[#All],[Category]],Table1[[#This Row],[Category]],Table1[[#All],[DiscountOffer]])</f>
        <v>470</v>
      </c>
      <c r="I10496" s="2">
        <v>1699</v>
      </c>
      <c r="J10496" s="2">
        <f>IF(Table1[[#This Row],[Ratings]]&gt;4,Table1[[#This Row],[OriginalPrice (in Rs)]],0)</f>
        <v>0</v>
      </c>
      <c r="K10496" s="2">
        <f>Table1[[#This Row],[OriginalPrice (in Rs)]]-Table1[[#This Row],[DiscountOffer]]</f>
        <v>1229</v>
      </c>
      <c r="L10496" s="2" t="str">
        <f>IF(Table1[[#This Row],[Discount % (In Rs)]]&gt;50%,"High Discount","Low Discount")</f>
        <v>High Discount</v>
      </c>
      <c r="M10496" s="3">
        <f>Table1[[#This Row],[Discount_Price (In Rs.)]]/Table1[[#This Row],[OriginalPrice (in Rs)]]</f>
        <v>0.72336668628605061</v>
      </c>
      <c r="N10496" s="4">
        <v>3.9</v>
      </c>
      <c r="O10496">
        <v>534</v>
      </c>
      <c r="P10496" t="s">
        <v>32</v>
      </c>
      <c r="Q10496" t="s">
        <v>7905</v>
      </c>
    </row>
    <row r="10497" spans="1:17" x14ac:dyDescent="0.25">
      <c r="A10497" t="s">
        <v>7908</v>
      </c>
      <c r="B10497" s="1">
        <v>14646862</v>
      </c>
      <c r="C10497" t="s">
        <v>1748</v>
      </c>
      <c r="D10497" t="s">
        <v>34</v>
      </c>
      <c r="E10497" t="s">
        <v>128</v>
      </c>
      <c r="F10497" t="s">
        <v>30</v>
      </c>
      <c r="G10497" s="2">
        <v>470</v>
      </c>
      <c r="H10497" s="2">
        <f>AVERAGEIF(Table1[[#All],[Category]],Table1[[#This Row],[Category]],Table1[[#All],[DiscountOffer]])</f>
        <v>470</v>
      </c>
      <c r="I10497" s="2">
        <v>3299</v>
      </c>
      <c r="J10497" s="2">
        <f>IF(Table1[[#This Row],[Ratings]]&gt;4,Table1[[#This Row],[OriginalPrice (in Rs)]],0)</f>
        <v>3299</v>
      </c>
      <c r="K10497" s="2">
        <f>Table1[[#This Row],[OriginalPrice (in Rs)]]-Table1[[#This Row],[DiscountOffer]]</f>
        <v>2829</v>
      </c>
      <c r="L10497" s="2" t="str">
        <f>IF(Table1[[#This Row],[Discount % (In Rs)]]&gt;50%,"High Discount","Low Discount")</f>
        <v>High Discount</v>
      </c>
      <c r="M10497" s="3">
        <f>Table1[[#This Row],[Discount_Price (In Rs.)]]/Table1[[#This Row],[OriginalPrice (in Rs)]]</f>
        <v>0.85753258563200974</v>
      </c>
      <c r="N10497" s="4">
        <v>4.3</v>
      </c>
      <c r="O10497">
        <v>534</v>
      </c>
      <c r="P10497" t="s">
        <v>98</v>
      </c>
      <c r="Q10497" t="s">
        <v>7909</v>
      </c>
    </row>
    <row r="10498" spans="1:17" x14ac:dyDescent="0.25">
      <c r="A10498" t="s">
        <v>7976</v>
      </c>
      <c r="B10498" s="1">
        <v>13995710</v>
      </c>
      <c r="C10498" t="s">
        <v>96</v>
      </c>
      <c r="D10498" t="s">
        <v>34</v>
      </c>
      <c r="E10498" t="s">
        <v>128</v>
      </c>
      <c r="F10498" t="s">
        <v>30</v>
      </c>
      <c r="G10498" s="2">
        <v>470</v>
      </c>
      <c r="H10498" s="2">
        <f>AVERAGEIF(Table1[[#All],[Category]],Table1[[#This Row],[Category]],Table1[[#All],[DiscountOffer]])</f>
        <v>470</v>
      </c>
      <c r="I10498" s="2">
        <v>1099</v>
      </c>
      <c r="J10498" s="2">
        <f>IF(Table1[[#This Row],[Ratings]]&gt;4,Table1[[#This Row],[OriginalPrice (in Rs)]],0)</f>
        <v>1099</v>
      </c>
      <c r="K10498" s="2">
        <f>Table1[[#This Row],[OriginalPrice (in Rs)]]-Table1[[#This Row],[DiscountOffer]]</f>
        <v>629</v>
      </c>
      <c r="L10498" s="2" t="str">
        <f>IF(Table1[[#This Row],[Discount % (In Rs)]]&gt;50%,"High Discount","Low Discount")</f>
        <v>High Discount</v>
      </c>
      <c r="M10498" s="3">
        <f>Table1[[#This Row],[Discount_Price (In Rs.)]]/Table1[[#This Row],[OriginalPrice (in Rs)]]</f>
        <v>0.5723384895359418</v>
      </c>
      <c r="N10498" s="4">
        <v>4.0999999999999996</v>
      </c>
      <c r="O10498">
        <v>532</v>
      </c>
      <c r="P10498" t="s">
        <v>98</v>
      </c>
      <c r="Q10498" t="s">
        <v>7977</v>
      </c>
    </row>
    <row r="10499" spans="1:17" x14ac:dyDescent="0.25">
      <c r="A10499" t="s">
        <v>7980</v>
      </c>
      <c r="B10499" s="1">
        <v>10813300</v>
      </c>
      <c r="C10499" t="s">
        <v>69</v>
      </c>
      <c r="D10499" t="s">
        <v>34</v>
      </c>
      <c r="E10499" t="s">
        <v>128</v>
      </c>
      <c r="F10499" t="s">
        <v>30</v>
      </c>
      <c r="G10499" s="2">
        <v>470</v>
      </c>
      <c r="H10499" s="2">
        <f>AVERAGEIF(Table1[[#All],[Category]],Table1[[#This Row],[Category]],Table1[[#All],[DiscountOffer]])</f>
        <v>470</v>
      </c>
      <c r="I10499" s="2">
        <v>3999</v>
      </c>
      <c r="J10499" s="2">
        <f>IF(Table1[[#This Row],[Ratings]]&gt;4,Table1[[#This Row],[OriginalPrice (in Rs)]],0)</f>
        <v>3999</v>
      </c>
      <c r="K10499" s="2">
        <f>Table1[[#This Row],[OriginalPrice (in Rs)]]-Table1[[#This Row],[DiscountOffer]]</f>
        <v>3529</v>
      </c>
      <c r="L10499" s="2" t="str">
        <f>IF(Table1[[#This Row],[Discount % (In Rs)]]&gt;50%,"High Discount","Low Discount")</f>
        <v>High Discount</v>
      </c>
      <c r="M10499" s="3">
        <f>Table1[[#This Row],[Discount_Price (In Rs.)]]/Table1[[#This Row],[OriginalPrice (in Rs)]]</f>
        <v>0.88247061765441359</v>
      </c>
      <c r="N10499" s="4">
        <v>4.0999999999999996</v>
      </c>
      <c r="O10499">
        <v>532</v>
      </c>
      <c r="P10499" t="s">
        <v>98</v>
      </c>
      <c r="Q10499" t="s">
        <v>7981</v>
      </c>
    </row>
    <row r="10500" spans="1:17" x14ac:dyDescent="0.25">
      <c r="A10500" t="s">
        <v>7982</v>
      </c>
      <c r="B10500" s="1">
        <v>7572959</v>
      </c>
      <c r="C10500" t="s">
        <v>78</v>
      </c>
      <c r="D10500" t="s">
        <v>34</v>
      </c>
      <c r="E10500" t="s">
        <v>128</v>
      </c>
      <c r="F10500" t="s">
        <v>30</v>
      </c>
      <c r="G10500" s="2">
        <v>470</v>
      </c>
      <c r="H10500" s="2">
        <f>AVERAGEIF(Table1[[#All],[Category]],Table1[[#This Row],[Category]],Table1[[#All],[DiscountOffer]])</f>
        <v>470</v>
      </c>
      <c r="I10500" s="2">
        <v>4499</v>
      </c>
      <c r="J10500" s="2">
        <f>IF(Table1[[#This Row],[Ratings]]&gt;4,Table1[[#This Row],[OriginalPrice (in Rs)]],0)</f>
        <v>0</v>
      </c>
      <c r="K10500" s="2">
        <f>Table1[[#This Row],[OriginalPrice (in Rs)]]-Table1[[#This Row],[DiscountOffer]]</f>
        <v>4029</v>
      </c>
      <c r="L10500" s="2" t="str">
        <f>IF(Table1[[#This Row],[Discount % (In Rs)]]&gt;50%,"High Discount","Low Discount")</f>
        <v>High Discount</v>
      </c>
      <c r="M10500" s="3">
        <f>Table1[[#This Row],[Discount_Price (In Rs.)]]/Table1[[#This Row],[OriginalPrice (in Rs)]]</f>
        <v>0.89553234052011554</v>
      </c>
      <c r="N10500" s="4">
        <v>3.8</v>
      </c>
      <c r="O10500">
        <v>532</v>
      </c>
      <c r="P10500" t="s">
        <v>32</v>
      </c>
      <c r="Q10500" t="s">
        <v>7983</v>
      </c>
    </row>
    <row r="10501" spans="1:17" x14ac:dyDescent="0.25">
      <c r="A10501" t="s">
        <v>8011</v>
      </c>
      <c r="B10501" s="1">
        <v>1923979</v>
      </c>
      <c r="C10501" t="s">
        <v>429</v>
      </c>
      <c r="D10501" t="s">
        <v>34</v>
      </c>
      <c r="E10501" t="s">
        <v>128</v>
      </c>
      <c r="F10501" t="s">
        <v>30</v>
      </c>
      <c r="G10501" s="2">
        <v>470</v>
      </c>
      <c r="H10501" s="2">
        <f>AVERAGEIF(Table1[[#All],[Category]],Table1[[#This Row],[Category]],Table1[[#All],[DiscountOffer]])</f>
        <v>470</v>
      </c>
      <c r="I10501" s="2">
        <v>1894</v>
      </c>
      <c r="J10501" s="2">
        <f>IF(Table1[[#This Row],[Ratings]]&gt;4,Table1[[#This Row],[OriginalPrice (in Rs)]],0)</f>
        <v>1894</v>
      </c>
      <c r="K10501" s="2">
        <f>Table1[[#This Row],[OriginalPrice (in Rs)]]-Table1[[#This Row],[DiscountOffer]]</f>
        <v>1424</v>
      </c>
      <c r="L10501" s="2" t="str">
        <f>IF(Table1[[#This Row],[Discount % (In Rs)]]&gt;50%,"High Discount","Low Discount")</f>
        <v>High Discount</v>
      </c>
      <c r="M10501" s="3">
        <f>Table1[[#This Row],[Discount_Price (In Rs.)]]/Table1[[#This Row],[OriginalPrice (in Rs)]]</f>
        <v>0.75184794086589224</v>
      </c>
      <c r="N10501" s="4">
        <v>4.4000000000000004</v>
      </c>
      <c r="O10501">
        <v>531</v>
      </c>
      <c r="P10501" t="s">
        <v>20</v>
      </c>
      <c r="Q10501" t="s">
        <v>8012</v>
      </c>
    </row>
    <row r="10502" spans="1:17" x14ac:dyDescent="0.25">
      <c r="A10502" t="s">
        <v>8072</v>
      </c>
      <c r="B10502" s="1">
        <v>12739508</v>
      </c>
      <c r="C10502" t="s">
        <v>4943</v>
      </c>
      <c r="D10502" t="s">
        <v>34</v>
      </c>
      <c r="E10502" t="s">
        <v>128</v>
      </c>
      <c r="F10502" t="s">
        <v>30</v>
      </c>
      <c r="G10502" s="2">
        <v>470</v>
      </c>
      <c r="H10502" s="2">
        <f>AVERAGEIF(Table1[[#All],[Category]],Table1[[#This Row],[Category]],Table1[[#All],[DiscountOffer]])</f>
        <v>470</v>
      </c>
      <c r="I10502" s="2">
        <v>1427</v>
      </c>
      <c r="J10502" s="2">
        <f>IF(Table1[[#This Row],[Ratings]]&gt;4,Table1[[#This Row],[OriginalPrice (in Rs)]],0)</f>
        <v>1427</v>
      </c>
      <c r="K10502" s="2">
        <f>Table1[[#This Row],[OriginalPrice (in Rs)]]-Table1[[#This Row],[DiscountOffer]]</f>
        <v>957</v>
      </c>
      <c r="L10502" s="2" t="str">
        <f>IF(Table1[[#This Row],[Discount % (In Rs)]]&gt;50%,"High Discount","Low Discount")</f>
        <v>High Discount</v>
      </c>
      <c r="M10502" s="3">
        <f>Table1[[#This Row],[Discount_Price (In Rs.)]]/Table1[[#This Row],[OriginalPrice (in Rs)]]</f>
        <v>0.67063770147161883</v>
      </c>
      <c r="N10502" s="4">
        <v>4.4000000000000004</v>
      </c>
      <c r="O10502">
        <v>529</v>
      </c>
      <c r="P10502" t="s">
        <v>1643</v>
      </c>
      <c r="Q10502" t="s">
        <v>8073</v>
      </c>
    </row>
    <row r="10503" spans="1:17" x14ac:dyDescent="0.25">
      <c r="A10503" t="s">
        <v>8113</v>
      </c>
      <c r="B10503" s="1">
        <v>10440636</v>
      </c>
      <c r="C10503" t="s">
        <v>91</v>
      </c>
      <c r="D10503" t="s">
        <v>34</v>
      </c>
      <c r="E10503" t="s">
        <v>128</v>
      </c>
      <c r="F10503" t="s">
        <v>30</v>
      </c>
      <c r="G10503" s="2">
        <v>470</v>
      </c>
      <c r="H10503" s="2">
        <f>AVERAGEIF(Table1[[#All],[Category]],Table1[[#This Row],[Category]],Table1[[#All],[DiscountOffer]])</f>
        <v>470</v>
      </c>
      <c r="I10503" s="2">
        <v>2099</v>
      </c>
      <c r="J10503" s="2">
        <f>IF(Table1[[#This Row],[Ratings]]&gt;4,Table1[[#This Row],[OriginalPrice (in Rs)]],0)</f>
        <v>2099</v>
      </c>
      <c r="K10503" s="2">
        <f>Table1[[#This Row],[OriginalPrice (in Rs)]]-Table1[[#This Row],[DiscountOffer]]</f>
        <v>1629</v>
      </c>
      <c r="L10503" s="2" t="str">
        <f>IF(Table1[[#This Row],[Discount % (In Rs)]]&gt;50%,"High Discount","Low Discount")</f>
        <v>High Discount</v>
      </c>
      <c r="M10503" s="3">
        <f>Table1[[#This Row],[Discount_Price (In Rs.)]]/Table1[[#This Row],[OriginalPrice (in Rs)]]</f>
        <v>0.77608384945212006</v>
      </c>
      <c r="N10503" s="4">
        <v>4.4000000000000004</v>
      </c>
      <c r="O10503">
        <v>528</v>
      </c>
      <c r="P10503" t="s">
        <v>37</v>
      </c>
      <c r="Q10503" t="s">
        <v>8114</v>
      </c>
    </row>
    <row r="10504" spans="1:17" x14ac:dyDescent="0.25">
      <c r="A10504" t="s">
        <v>8115</v>
      </c>
      <c r="B10504" s="1">
        <v>9540491</v>
      </c>
      <c r="C10504" t="s">
        <v>534</v>
      </c>
      <c r="D10504" t="s">
        <v>34</v>
      </c>
      <c r="E10504" t="s">
        <v>128</v>
      </c>
      <c r="F10504" t="s">
        <v>30</v>
      </c>
      <c r="G10504" s="2">
        <v>470</v>
      </c>
      <c r="H10504" s="2">
        <f>AVERAGEIF(Table1[[#All],[Category]],Table1[[#This Row],[Category]],Table1[[#All],[DiscountOffer]])</f>
        <v>470</v>
      </c>
      <c r="I10504" s="2">
        <v>2199</v>
      </c>
      <c r="J10504" s="2">
        <f>IF(Table1[[#This Row],[Ratings]]&gt;4,Table1[[#This Row],[OriginalPrice (in Rs)]],0)</f>
        <v>2199</v>
      </c>
      <c r="K10504" s="2">
        <f>Table1[[#This Row],[OriginalPrice (in Rs)]]-Table1[[#This Row],[DiscountOffer]]</f>
        <v>1729</v>
      </c>
      <c r="L10504" s="2" t="str">
        <f>IF(Table1[[#This Row],[Discount % (In Rs)]]&gt;50%,"High Discount","Low Discount")</f>
        <v>High Discount</v>
      </c>
      <c r="M10504" s="3">
        <f>Table1[[#This Row],[Discount_Price (In Rs.)]]/Table1[[#This Row],[OriginalPrice (in Rs)]]</f>
        <v>0.78626648476580263</v>
      </c>
      <c r="N10504" s="4">
        <v>4.0999999999999996</v>
      </c>
      <c r="O10504">
        <v>528</v>
      </c>
      <c r="P10504" t="s">
        <v>37</v>
      </c>
      <c r="Q10504" t="s">
        <v>8116</v>
      </c>
    </row>
    <row r="10505" spans="1:17" x14ac:dyDescent="0.25">
      <c r="A10505" t="s">
        <v>8184</v>
      </c>
      <c r="B10505" s="1">
        <v>10519498</v>
      </c>
      <c r="C10505" t="s">
        <v>87</v>
      </c>
      <c r="D10505" t="s">
        <v>34</v>
      </c>
      <c r="E10505" t="s">
        <v>128</v>
      </c>
      <c r="F10505" t="s">
        <v>30</v>
      </c>
      <c r="G10505" s="2">
        <v>470</v>
      </c>
      <c r="H10505" s="2">
        <f>AVERAGEIF(Table1[[#All],[Category]],Table1[[#This Row],[Category]],Table1[[#All],[DiscountOffer]])</f>
        <v>470</v>
      </c>
      <c r="I10505" s="2">
        <v>1599</v>
      </c>
      <c r="J10505" s="2">
        <f>IF(Table1[[#This Row],[Ratings]]&gt;4,Table1[[#This Row],[OriginalPrice (in Rs)]],0)</f>
        <v>1599</v>
      </c>
      <c r="K10505" s="2">
        <f>Table1[[#This Row],[OriginalPrice (in Rs)]]-Table1[[#This Row],[DiscountOffer]]</f>
        <v>1129</v>
      </c>
      <c r="L10505" s="2" t="str">
        <f>IF(Table1[[#This Row],[Discount % (In Rs)]]&gt;50%,"High Discount","Low Discount")</f>
        <v>High Discount</v>
      </c>
      <c r="M10505" s="3">
        <f>Table1[[#This Row],[Discount_Price (In Rs.)]]/Table1[[#This Row],[OriginalPrice (in Rs)]]</f>
        <v>0.70606629143214505</v>
      </c>
      <c r="N10505" s="4">
        <v>4.4000000000000004</v>
      </c>
      <c r="O10505">
        <v>526</v>
      </c>
      <c r="P10505" t="s">
        <v>20</v>
      </c>
      <c r="Q10505" t="s">
        <v>8185</v>
      </c>
    </row>
    <row r="10506" spans="1:17" x14ac:dyDescent="0.25">
      <c r="A10506" t="s">
        <v>8221</v>
      </c>
      <c r="B10506" s="1">
        <v>10775360</v>
      </c>
      <c r="C10506" t="s">
        <v>96</v>
      </c>
      <c r="D10506" t="s">
        <v>34</v>
      </c>
      <c r="E10506" t="s">
        <v>128</v>
      </c>
      <c r="F10506" t="s">
        <v>30</v>
      </c>
      <c r="G10506" s="2">
        <v>470</v>
      </c>
      <c r="H10506" s="2">
        <f>AVERAGEIF(Table1[[#All],[Category]],Table1[[#This Row],[Category]],Table1[[#All],[DiscountOffer]])</f>
        <v>470</v>
      </c>
      <c r="I10506" s="2">
        <v>1699</v>
      </c>
      <c r="J10506" s="2">
        <f>IF(Table1[[#This Row],[Ratings]]&gt;4,Table1[[#This Row],[OriginalPrice (in Rs)]],0)</f>
        <v>1699</v>
      </c>
      <c r="K10506" s="2">
        <f>Table1[[#This Row],[OriginalPrice (in Rs)]]-Table1[[#This Row],[DiscountOffer]]</f>
        <v>1229</v>
      </c>
      <c r="L10506" s="2" t="str">
        <f>IF(Table1[[#This Row],[Discount % (In Rs)]]&gt;50%,"High Discount","Low Discount")</f>
        <v>High Discount</v>
      </c>
      <c r="M10506" s="3">
        <f>Table1[[#This Row],[Discount_Price (In Rs.)]]/Table1[[#This Row],[OriginalPrice (in Rs)]]</f>
        <v>0.72336668628605061</v>
      </c>
      <c r="N10506" s="4">
        <v>4.0999999999999996</v>
      </c>
      <c r="O10506">
        <v>525</v>
      </c>
      <c r="P10506" t="s">
        <v>32</v>
      </c>
      <c r="Q10506" t="s">
        <v>8222</v>
      </c>
    </row>
    <row r="10507" spans="1:17" x14ac:dyDescent="0.25">
      <c r="A10507" t="s">
        <v>8261</v>
      </c>
      <c r="B10507" s="1">
        <v>12220392</v>
      </c>
      <c r="C10507" t="s">
        <v>161</v>
      </c>
      <c r="D10507" t="s">
        <v>34</v>
      </c>
      <c r="E10507" t="s">
        <v>128</v>
      </c>
      <c r="F10507" t="s">
        <v>30</v>
      </c>
      <c r="G10507" s="2">
        <v>470</v>
      </c>
      <c r="H10507" s="2">
        <f>AVERAGEIF(Table1[[#All],[Category]],Table1[[#This Row],[Category]],Table1[[#All],[DiscountOffer]])</f>
        <v>470</v>
      </c>
      <c r="I10507" s="2">
        <v>1199</v>
      </c>
      <c r="J10507" s="2">
        <f>IF(Table1[[#This Row],[Ratings]]&gt;4,Table1[[#This Row],[OriginalPrice (in Rs)]],0)</f>
        <v>0</v>
      </c>
      <c r="K10507" s="2">
        <f>Table1[[#This Row],[OriginalPrice (in Rs)]]-Table1[[#This Row],[DiscountOffer]]</f>
        <v>729</v>
      </c>
      <c r="L10507" s="2" t="str">
        <f>IF(Table1[[#This Row],[Discount % (In Rs)]]&gt;50%,"High Discount","Low Discount")</f>
        <v>High Discount</v>
      </c>
      <c r="M10507" s="3">
        <f>Table1[[#This Row],[Discount_Price (In Rs.)]]/Table1[[#This Row],[OriginalPrice (in Rs)]]</f>
        <v>0.60800667222685567</v>
      </c>
      <c r="N10507" s="4">
        <v>4</v>
      </c>
      <c r="O10507">
        <v>523</v>
      </c>
      <c r="P10507" t="s">
        <v>32</v>
      </c>
      <c r="Q10507" t="s">
        <v>8262</v>
      </c>
    </row>
    <row r="10508" spans="1:17" x14ac:dyDescent="0.25">
      <c r="A10508" t="s">
        <v>8263</v>
      </c>
      <c r="B10508" s="1">
        <v>1737452</v>
      </c>
      <c r="C10508" t="s">
        <v>751</v>
      </c>
      <c r="D10508" t="s">
        <v>34</v>
      </c>
      <c r="E10508" t="s">
        <v>128</v>
      </c>
      <c r="F10508" t="s">
        <v>30</v>
      </c>
      <c r="G10508" s="2">
        <v>470</v>
      </c>
      <c r="H10508" s="2">
        <f>AVERAGEIF(Table1[[#All],[Category]],Table1[[#This Row],[Category]],Table1[[#All],[DiscountOffer]])</f>
        <v>470</v>
      </c>
      <c r="I10508" s="2">
        <v>1499</v>
      </c>
      <c r="J10508" s="2">
        <f>IF(Table1[[#This Row],[Ratings]]&gt;4,Table1[[#This Row],[OriginalPrice (in Rs)]],0)</f>
        <v>1499</v>
      </c>
      <c r="K10508" s="2">
        <f>Table1[[#This Row],[OriginalPrice (in Rs)]]-Table1[[#This Row],[DiscountOffer]]</f>
        <v>1029</v>
      </c>
      <c r="L10508" s="2" t="str">
        <f>IF(Table1[[#This Row],[Discount % (In Rs)]]&gt;50%,"High Discount","Low Discount")</f>
        <v>High Discount</v>
      </c>
      <c r="M10508" s="3">
        <f>Table1[[#This Row],[Discount_Price (In Rs.)]]/Table1[[#This Row],[OriginalPrice (in Rs)]]</f>
        <v>0.68645763842561702</v>
      </c>
      <c r="N10508" s="4">
        <v>4.3</v>
      </c>
      <c r="O10508">
        <v>523</v>
      </c>
      <c r="P10508" t="s">
        <v>20</v>
      </c>
      <c r="Q10508" t="s">
        <v>8264</v>
      </c>
    </row>
    <row r="10509" spans="1:17" x14ac:dyDescent="0.25">
      <c r="A10509" t="s">
        <v>8322</v>
      </c>
      <c r="B10509" s="1">
        <v>2526525</v>
      </c>
      <c r="C10509" t="s">
        <v>429</v>
      </c>
      <c r="D10509" t="s">
        <v>34</v>
      </c>
      <c r="E10509" t="s">
        <v>128</v>
      </c>
      <c r="F10509" t="s">
        <v>30</v>
      </c>
      <c r="G10509" s="2">
        <v>470</v>
      </c>
      <c r="H10509" s="2">
        <f>AVERAGEIF(Table1[[#All],[Category]],Table1[[#This Row],[Category]],Table1[[#All],[DiscountOffer]])</f>
        <v>470</v>
      </c>
      <c r="I10509" s="2">
        <v>2494</v>
      </c>
      <c r="J10509" s="2">
        <f>IF(Table1[[#This Row],[Ratings]]&gt;4,Table1[[#This Row],[OriginalPrice (in Rs)]],0)</f>
        <v>2494</v>
      </c>
      <c r="K10509" s="2">
        <f>Table1[[#This Row],[OriginalPrice (in Rs)]]-Table1[[#This Row],[DiscountOffer]]</f>
        <v>2024</v>
      </c>
      <c r="L10509" s="2" t="str">
        <f>IF(Table1[[#This Row],[Discount % (In Rs)]]&gt;50%,"High Discount","Low Discount")</f>
        <v>High Discount</v>
      </c>
      <c r="M10509" s="3">
        <f>Table1[[#This Row],[Discount_Price (In Rs.)]]/Table1[[#This Row],[OriginalPrice (in Rs)]]</f>
        <v>0.81154771451483565</v>
      </c>
      <c r="N10509" s="4">
        <v>4.4000000000000004</v>
      </c>
      <c r="O10509">
        <v>521</v>
      </c>
      <c r="P10509" t="s">
        <v>20</v>
      </c>
      <c r="Q10509" t="s">
        <v>8323</v>
      </c>
    </row>
    <row r="10510" spans="1:17" x14ac:dyDescent="0.25">
      <c r="A10510" t="s">
        <v>8354</v>
      </c>
      <c r="B10510" s="1">
        <v>13634866</v>
      </c>
      <c r="C10510" t="s">
        <v>78</v>
      </c>
      <c r="D10510" t="s">
        <v>34</v>
      </c>
      <c r="E10510" t="s">
        <v>128</v>
      </c>
      <c r="F10510" t="s">
        <v>30</v>
      </c>
      <c r="G10510" s="2">
        <v>470</v>
      </c>
      <c r="H10510" s="2">
        <f>AVERAGEIF(Table1[[#All],[Category]],Table1[[#This Row],[Category]],Table1[[#All],[DiscountOffer]])</f>
        <v>470</v>
      </c>
      <c r="I10510" s="2">
        <v>1649</v>
      </c>
      <c r="J10510" s="2">
        <f>IF(Table1[[#This Row],[Ratings]]&gt;4,Table1[[#This Row],[OriginalPrice (in Rs)]],0)</f>
        <v>1649</v>
      </c>
      <c r="K10510" s="2">
        <f>Table1[[#This Row],[OriginalPrice (in Rs)]]-Table1[[#This Row],[DiscountOffer]]</f>
        <v>1179</v>
      </c>
      <c r="L10510" s="2" t="str">
        <f>IF(Table1[[#This Row],[Discount % (In Rs)]]&gt;50%,"High Discount","Low Discount")</f>
        <v>High Discount</v>
      </c>
      <c r="M10510" s="3">
        <f>Table1[[#This Row],[Discount_Price (In Rs.)]]/Table1[[#This Row],[OriginalPrice (in Rs)]]</f>
        <v>0.71497877501516072</v>
      </c>
      <c r="N10510" s="4">
        <v>4.0999999999999996</v>
      </c>
      <c r="O10510">
        <v>520</v>
      </c>
      <c r="P10510" t="s">
        <v>32</v>
      </c>
      <c r="Q10510" t="s">
        <v>8355</v>
      </c>
    </row>
    <row r="10511" spans="1:17" x14ac:dyDescent="0.25">
      <c r="A10511" t="s">
        <v>8358</v>
      </c>
      <c r="B10511" s="1">
        <v>10336543</v>
      </c>
      <c r="C10511" t="s">
        <v>87</v>
      </c>
      <c r="D10511" t="s">
        <v>34</v>
      </c>
      <c r="E10511" t="s">
        <v>128</v>
      </c>
      <c r="F10511" t="s">
        <v>30</v>
      </c>
      <c r="G10511" s="2">
        <v>470</v>
      </c>
      <c r="H10511" s="2">
        <f>AVERAGEIF(Table1[[#All],[Category]],Table1[[#This Row],[Category]],Table1[[#All],[DiscountOffer]])</f>
        <v>470</v>
      </c>
      <c r="I10511" s="2">
        <v>2199</v>
      </c>
      <c r="J10511" s="2">
        <f>IF(Table1[[#This Row],[Ratings]]&gt;4,Table1[[#This Row],[OriginalPrice (in Rs)]],0)</f>
        <v>2199</v>
      </c>
      <c r="K10511" s="2">
        <f>Table1[[#This Row],[OriginalPrice (in Rs)]]-Table1[[#This Row],[DiscountOffer]]</f>
        <v>1729</v>
      </c>
      <c r="L10511" s="2" t="str">
        <f>IF(Table1[[#This Row],[Discount % (In Rs)]]&gt;50%,"High Discount","Low Discount")</f>
        <v>High Discount</v>
      </c>
      <c r="M10511" s="3">
        <f>Table1[[#This Row],[Discount_Price (In Rs.)]]/Table1[[#This Row],[OriginalPrice (in Rs)]]</f>
        <v>0.78626648476580263</v>
      </c>
      <c r="N10511" s="4">
        <v>4.2</v>
      </c>
      <c r="O10511">
        <v>520</v>
      </c>
      <c r="P10511" t="s">
        <v>20</v>
      </c>
      <c r="Q10511" t="s">
        <v>8359</v>
      </c>
    </row>
    <row r="10512" spans="1:17" x14ac:dyDescent="0.25">
      <c r="A10512" t="s">
        <v>8445</v>
      </c>
      <c r="B10512" s="1">
        <v>9039283</v>
      </c>
      <c r="C10512" t="s">
        <v>837</v>
      </c>
      <c r="D10512" t="s">
        <v>34</v>
      </c>
      <c r="E10512" t="s">
        <v>128</v>
      </c>
      <c r="F10512" t="s">
        <v>30</v>
      </c>
      <c r="G10512" s="2">
        <v>470</v>
      </c>
      <c r="H10512" s="2">
        <f>AVERAGEIF(Table1[[#All],[Category]],Table1[[#This Row],[Category]],Table1[[#All],[DiscountOffer]])</f>
        <v>470</v>
      </c>
      <c r="I10512" s="2">
        <v>1798</v>
      </c>
      <c r="J10512" s="2">
        <f>IF(Table1[[#This Row],[Ratings]]&gt;4,Table1[[#This Row],[OriginalPrice (in Rs)]],0)</f>
        <v>1798</v>
      </c>
      <c r="K10512" s="2">
        <f>Table1[[#This Row],[OriginalPrice (in Rs)]]-Table1[[#This Row],[DiscountOffer]]</f>
        <v>1328</v>
      </c>
      <c r="L10512" s="2" t="str">
        <f>IF(Table1[[#This Row],[Discount % (In Rs)]]&gt;50%,"High Discount","Low Discount")</f>
        <v>High Discount</v>
      </c>
      <c r="M10512" s="3">
        <f>Table1[[#This Row],[Discount_Price (In Rs.)]]/Table1[[#This Row],[OriginalPrice (in Rs)]]</f>
        <v>0.73859844271412678</v>
      </c>
      <c r="N10512" s="4">
        <v>4.3</v>
      </c>
      <c r="O10512">
        <v>517</v>
      </c>
      <c r="P10512" t="s">
        <v>20</v>
      </c>
      <c r="Q10512" t="s">
        <v>8446</v>
      </c>
    </row>
    <row r="10513" spans="1:17" x14ac:dyDescent="0.25">
      <c r="A10513" t="s">
        <v>8447</v>
      </c>
      <c r="B10513" s="1">
        <v>11265850</v>
      </c>
      <c r="C10513" t="s">
        <v>91</v>
      </c>
      <c r="D10513" t="s">
        <v>34</v>
      </c>
      <c r="E10513" t="s">
        <v>128</v>
      </c>
      <c r="F10513" t="s">
        <v>30</v>
      </c>
      <c r="G10513" s="2">
        <v>470</v>
      </c>
      <c r="H10513" s="2">
        <f>AVERAGEIF(Table1[[#All],[Category]],Table1[[#This Row],[Category]],Table1[[#All],[DiscountOffer]])</f>
        <v>470</v>
      </c>
      <c r="I10513" s="2">
        <v>1999</v>
      </c>
      <c r="J10513" s="2">
        <f>IF(Table1[[#This Row],[Ratings]]&gt;4,Table1[[#This Row],[OriginalPrice (in Rs)]],0)</f>
        <v>0</v>
      </c>
      <c r="K10513" s="2">
        <f>Table1[[#This Row],[OriginalPrice (in Rs)]]-Table1[[#This Row],[DiscountOffer]]</f>
        <v>1529</v>
      </c>
      <c r="L10513" s="2" t="str">
        <f>IF(Table1[[#This Row],[Discount % (In Rs)]]&gt;50%,"High Discount","Low Discount")</f>
        <v>High Discount</v>
      </c>
      <c r="M10513" s="3">
        <f>Table1[[#This Row],[Discount_Price (In Rs.)]]/Table1[[#This Row],[OriginalPrice (in Rs)]]</f>
        <v>0.76488244122061033</v>
      </c>
      <c r="N10513" s="4">
        <v>3.9</v>
      </c>
      <c r="O10513">
        <v>517</v>
      </c>
      <c r="P10513" t="s">
        <v>37</v>
      </c>
      <c r="Q10513" t="s">
        <v>8448</v>
      </c>
    </row>
    <row r="10514" spans="1:17" x14ac:dyDescent="0.25">
      <c r="A10514" t="s">
        <v>8449</v>
      </c>
      <c r="B10514" s="1">
        <v>2529711</v>
      </c>
      <c r="C10514" t="s">
        <v>91</v>
      </c>
      <c r="D10514" t="s">
        <v>34</v>
      </c>
      <c r="E10514" t="s">
        <v>128</v>
      </c>
      <c r="F10514" t="s">
        <v>30</v>
      </c>
      <c r="G10514" s="2">
        <v>470</v>
      </c>
      <c r="H10514" s="2">
        <f>AVERAGEIF(Table1[[#All],[Category]],Table1[[#This Row],[Category]],Table1[[#All],[DiscountOffer]])</f>
        <v>470</v>
      </c>
      <c r="I10514" s="2">
        <v>1999</v>
      </c>
      <c r="J10514" s="2">
        <f>IF(Table1[[#This Row],[Ratings]]&gt;4,Table1[[#This Row],[OriginalPrice (in Rs)]],0)</f>
        <v>0</v>
      </c>
      <c r="K10514" s="2">
        <f>Table1[[#This Row],[OriginalPrice (in Rs)]]-Table1[[#This Row],[DiscountOffer]]</f>
        <v>1529</v>
      </c>
      <c r="L10514" s="2" t="str">
        <f>IF(Table1[[#This Row],[Discount % (In Rs)]]&gt;50%,"High Discount","Low Discount")</f>
        <v>High Discount</v>
      </c>
      <c r="M10514" s="3">
        <f>Table1[[#This Row],[Discount_Price (In Rs.)]]/Table1[[#This Row],[OriginalPrice (in Rs)]]</f>
        <v>0.76488244122061033</v>
      </c>
      <c r="N10514" s="4">
        <v>3.9</v>
      </c>
      <c r="O10514">
        <v>517</v>
      </c>
      <c r="P10514" t="s">
        <v>37</v>
      </c>
      <c r="Q10514" t="s">
        <v>8450</v>
      </c>
    </row>
    <row r="10515" spans="1:17" x14ac:dyDescent="0.25">
      <c r="A10515" t="s">
        <v>8479</v>
      </c>
      <c r="B10515" s="1">
        <v>11970452</v>
      </c>
      <c r="C10515" t="s">
        <v>633</v>
      </c>
      <c r="D10515" t="s">
        <v>34</v>
      </c>
      <c r="E10515" t="s">
        <v>128</v>
      </c>
      <c r="F10515" t="s">
        <v>30</v>
      </c>
      <c r="G10515" s="2">
        <v>470</v>
      </c>
      <c r="H10515" s="2">
        <f>AVERAGEIF(Table1[[#All],[Category]],Table1[[#This Row],[Category]],Table1[[#All],[DiscountOffer]])</f>
        <v>470</v>
      </c>
      <c r="I10515" s="2">
        <v>3499</v>
      </c>
      <c r="J10515" s="2">
        <f>IF(Table1[[#This Row],[Ratings]]&gt;4,Table1[[#This Row],[OriginalPrice (in Rs)]],0)</f>
        <v>3499</v>
      </c>
      <c r="K10515" s="2">
        <f>Table1[[#This Row],[OriginalPrice (in Rs)]]-Table1[[#This Row],[DiscountOffer]]</f>
        <v>3029</v>
      </c>
      <c r="L10515" s="2" t="str">
        <f>IF(Table1[[#This Row],[Discount % (In Rs)]]&gt;50%,"High Discount","Low Discount")</f>
        <v>High Discount</v>
      </c>
      <c r="M10515" s="3">
        <f>Table1[[#This Row],[Discount_Price (In Rs.)]]/Table1[[#This Row],[OriginalPrice (in Rs)]]</f>
        <v>0.86567590740211486</v>
      </c>
      <c r="N10515" s="4">
        <v>4.2</v>
      </c>
      <c r="O10515">
        <v>516</v>
      </c>
      <c r="P10515" t="s">
        <v>20</v>
      </c>
      <c r="Q10515" t="s">
        <v>8480</v>
      </c>
    </row>
    <row r="10516" spans="1:17" x14ac:dyDescent="0.25">
      <c r="A10516" t="s">
        <v>8528</v>
      </c>
      <c r="B10516" s="1">
        <v>10856174</v>
      </c>
      <c r="C10516" t="s">
        <v>158</v>
      </c>
      <c r="D10516" t="s">
        <v>34</v>
      </c>
      <c r="E10516" t="s">
        <v>128</v>
      </c>
      <c r="F10516" t="s">
        <v>30</v>
      </c>
      <c r="G10516" s="2">
        <v>470</v>
      </c>
      <c r="H10516" s="2">
        <f>AVERAGEIF(Table1[[#All],[Category]],Table1[[#This Row],[Category]],Table1[[#All],[DiscountOffer]])</f>
        <v>470</v>
      </c>
      <c r="I10516" s="2">
        <v>1599</v>
      </c>
      <c r="J10516" s="2">
        <f>IF(Table1[[#This Row],[Ratings]]&gt;4,Table1[[#This Row],[OriginalPrice (in Rs)]],0)</f>
        <v>1599</v>
      </c>
      <c r="K10516" s="2">
        <f>Table1[[#This Row],[OriginalPrice (in Rs)]]-Table1[[#This Row],[DiscountOffer]]</f>
        <v>1129</v>
      </c>
      <c r="L10516" s="2" t="str">
        <f>IF(Table1[[#This Row],[Discount % (In Rs)]]&gt;50%,"High Discount","Low Discount")</f>
        <v>High Discount</v>
      </c>
      <c r="M10516" s="3">
        <f>Table1[[#This Row],[Discount_Price (In Rs.)]]/Table1[[#This Row],[OriginalPrice (in Rs)]]</f>
        <v>0.70606629143214505</v>
      </c>
      <c r="N10516" s="4">
        <v>4.3</v>
      </c>
      <c r="O10516">
        <v>514</v>
      </c>
      <c r="P10516" t="s">
        <v>98</v>
      </c>
      <c r="Q10516" t="s">
        <v>8529</v>
      </c>
    </row>
    <row r="10517" spans="1:17" x14ac:dyDescent="0.25">
      <c r="A10517" t="s">
        <v>8557</v>
      </c>
      <c r="B10517" s="1">
        <v>1755933</v>
      </c>
      <c r="C10517" t="s">
        <v>318</v>
      </c>
      <c r="D10517" t="s">
        <v>34</v>
      </c>
      <c r="E10517" t="s">
        <v>128</v>
      </c>
      <c r="F10517" t="s">
        <v>30</v>
      </c>
      <c r="G10517" s="2">
        <v>470</v>
      </c>
      <c r="H10517" s="2">
        <f>AVERAGEIF(Table1[[#All],[Category]],Table1[[#This Row],[Category]],Table1[[#All],[DiscountOffer]])</f>
        <v>470</v>
      </c>
      <c r="I10517" s="2">
        <v>1799</v>
      </c>
      <c r="J10517" s="2">
        <f>IF(Table1[[#This Row],[Ratings]]&gt;4,Table1[[#This Row],[OriginalPrice (in Rs)]],0)</f>
        <v>0</v>
      </c>
      <c r="K10517" s="2">
        <f>Table1[[#This Row],[OriginalPrice (in Rs)]]-Table1[[#This Row],[DiscountOffer]]</f>
        <v>1329</v>
      </c>
      <c r="L10517" s="2" t="str">
        <f>IF(Table1[[#This Row],[Discount % (In Rs)]]&gt;50%,"High Discount","Low Discount")</f>
        <v>High Discount</v>
      </c>
      <c r="M10517" s="3">
        <f>Table1[[#This Row],[Discount_Price (In Rs.)]]/Table1[[#This Row],[OriginalPrice (in Rs)]]</f>
        <v>0.73874374652584773</v>
      </c>
      <c r="N10517" s="4">
        <v>3.6</v>
      </c>
      <c r="O10517">
        <v>513</v>
      </c>
      <c r="P10517" t="s">
        <v>20</v>
      </c>
      <c r="Q10517" t="s">
        <v>8558</v>
      </c>
    </row>
    <row r="10518" spans="1:17" x14ac:dyDescent="0.25">
      <c r="A10518" t="s">
        <v>8604</v>
      </c>
      <c r="B10518" s="1">
        <v>2414605</v>
      </c>
      <c r="C10518" t="s">
        <v>398</v>
      </c>
      <c r="D10518" t="s">
        <v>34</v>
      </c>
      <c r="E10518" t="s">
        <v>128</v>
      </c>
      <c r="F10518" t="s">
        <v>30</v>
      </c>
      <c r="G10518" s="2">
        <v>470</v>
      </c>
      <c r="H10518" s="2">
        <f>AVERAGEIF(Table1[[#All],[Category]],Table1[[#This Row],[Category]],Table1[[#All],[DiscountOffer]])</f>
        <v>470</v>
      </c>
      <c r="I10518" s="2">
        <v>1299</v>
      </c>
      <c r="J10518" s="2">
        <f>IF(Table1[[#This Row],[Ratings]]&gt;4,Table1[[#This Row],[OriginalPrice (in Rs)]],0)</f>
        <v>0</v>
      </c>
      <c r="K10518" s="2">
        <f>Table1[[#This Row],[OriginalPrice (in Rs)]]-Table1[[#This Row],[DiscountOffer]]</f>
        <v>829</v>
      </c>
      <c r="L10518" s="2" t="str">
        <f>IF(Table1[[#This Row],[Discount % (In Rs)]]&gt;50%,"High Discount","Low Discount")</f>
        <v>High Discount</v>
      </c>
      <c r="M10518" s="3">
        <f>Table1[[#This Row],[Discount_Price (In Rs.)]]/Table1[[#This Row],[OriginalPrice (in Rs)]]</f>
        <v>0.63818321785989218</v>
      </c>
      <c r="N10518" s="4">
        <v>3.9</v>
      </c>
      <c r="O10518">
        <v>511</v>
      </c>
      <c r="P10518" t="s">
        <v>37</v>
      </c>
      <c r="Q10518" t="s">
        <v>8605</v>
      </c>
    </row>
    <row r="10519" spans="1:17" x14ac:dyDescent="0.25">
      <c r="A10519" t="s">
        <v>8721</v>
      </c>
      <c r="B10519" s="1">
        <v>2299710</v>
      </c>
      <c r="C10519" t="s">
        <v>87</v>
      </c>
      <c r="D10519" t="s">
        <v>34</v>
      </c>
      <c r="E10519" t="s">
        <v>128</v>
      </c>
      <c r="F10519" t="s">
        <v>30</v>
      </c>
      <c r="G10519" s="2">
        <v>470</v>
      </c>
      <c r="H10519" s="2">
        <f>AVERAGEIF(Table1[[#All],[Category]],Table1[[#This Row],[Category]],Table1[[#All],[DiscountOffer]])</f>
        <v>470</v>
      </c>
      <c r="I10519" s="2">
        <v>1649</v>
      </c>
      <c r="J10519" s="2">
        <f>IF(Table1[[#This Row],[Ratings]]&gt;4,Table1[[#This Row],[OriginalPrice (in Rs)]],0)</f>
        <v>1649</v>
      </c>
      <c r="K10519" s="2">
        <f>Table1[[#This Row],[OriginalPrice (in Rs)]]-Table1[[#This Row],[DiscountOffer]]</f>
        <v>1179</v>
      </c>
      <c r="L10519" s="2" t="str">
        <f>IF(Table1[[#This Row],[Discount % (In Rs)]]&gt;50%,"High Discount","Low Discount")</f>
        <v>High Discount</v>
      </c>
      <c r="M10519" s="3">
        <f>Table1[[#This Row],[Discount_Price (In Rs.)]]/Table1[[#This Row],[OriginalPrice (in Rs)]]</f>
        <v>0.71497877501516072</v>
      </c>
      <c r="N10519" s="4">
        <v>4.0999999999999996</v>
      </c>
      <c r="O10519">
        <v>507</v>
      </c>
      <c r="P10519" t="s">
        <v>20</v>
      </c>
      <c r="Q10519" t="s">
        <v>8722</v>
      </c>
    </row>
    <row r="10520" spans="1:17" x14ac:dyDescent="0.25">
      <c r="A10520" t="s">
        <v>8763</v>
      </c>
      <c r="B10520" s="1">
        <v>6604930</v>
      </c>
      <c r="C10520" t="s">
        <v>262</v>
      </c>
      <c r="D10520" t="s">
        <v>34</v>
      </c>
      <c r="E10520" t="s">
        <v>128</v>
      </c>
      <c r="F10520" t="s">
        <v>30</v>
      </c>
      <c r="G10520" s="2">
        <v>470</v>
      </c>
      <c r="H10520" s="2">
        <f>AVERAGEIF(Table1[[#All],[Category]],Table1[[#This Row],[Category]],Table1[[#All],[DiscountOffer]])</f>
        <v>470</v>
      </c>
      <c r="I10520" s="2">
        <v>1399</v>
      </c>
      <c r="J10520" s="2">
        <f>IF(Table1[[#This Row],[Ratings]]&gt;4,Table1[[#This Row],[OriginalPrice (in Rs)]],0)</f>
        <v>1399</v>
      </c>
      <c r="K10520" s="2">
        <f>Table1[[#This Row],[OriginalPrice (in Rs)]]-Table1[[#This Row],[DiscountOffer]]</f>
        <v>929</v>
      </c>
      <c r="L10520" s="2" t="str">
        <f>IF(Table1[[#This Row],[Discount % (In Rs)]]&gt;50%,"High Discount","Low Discount")</f>
        <v>High Discount</v>
      </c>
      <c r="M10520" s="3">
        <f>Table1[[#This Row],[Discount_Price (In Rs.)]]/Table1[[#This Row],[OriginalPrice (in Rs)]]</f>
        <v>0.66404574696211582</v>
      </c>
      <c r="N10520" s="4">
        <v>4.4000000000000004</v>
      </c>
      <c r="O10520">
        <v>506</v>
      </c>
      <c r="P10520" t="s">
        <v>98</v>
      </c>
      <c r="Q10520" t="s">
        <v>8764</v>
      </c>
    </row>
    <row r="10521" spans="1:17" x14ac:dyDescent="0.25">
      <c r="A10521" t="s">
        <v>8767</v>
      </c>
      <c r="B10521" s="1">
        <v>13205038</v>
      </c>
      <c r="C10521" t="s">
        <v>104</v>
      </c>
      <c r="D10521" t="s">
        <v>34</v>
      </c>
      <c r="E10521" t="s">
        <v>128</v>
      </c>
      <c r="F10521" t="s">
        <v>30</v>
      </c>
      <c r="G10521" s="2">
        <v>470</v>
      </c>
      <c r="H10521" s="2">
        <f>AVERAGEIF(Table1[[#All],[Category]],Table1[[#This Row],[Category]],Table1[[#All],[DiscountOffer]])</f>
        <v>470</v>
      </c>
      <c r="I10521" s="2">
        <v>1999</v>
      </c>
      <c r="J10521" s="2">
        <f>IF(Table1[[#This Row],[Ratings]]&gt;4,Table1[[#This Row],[OriginalPrice (in Rs)]],0)</f>
        <v>0</v>
      </c>
      <c r="K10521" s="2">
        <f>Table1[[#This Row],[OriginalPrice (in Rs)]]-Table1[[#This Row],[DiscountOffer]]</f>
        <v>1529</v>
      </c>
      <c r="L10521" s="2" t="str">
        <f>IF(Table1[[#This Row],[Discount % (In Rs)]]&gt;50%,"High Discount","Low Discount")</f>
        <v>High Discount</v>
      </c>
      <c r="M10521" s="3">
        <f>Table1[[#This Row],[Discount_Price (In Rs.)]]/Table1[[#This Row],[OriginalPrice (in Rs)]]</f>
        <v>0.76488244122061033</v>
      </c>
      <c r="N10521" s="4">
        <v>4</v>
      </c>
      <c r="O10521">
        <v>506</v>
      </c>
      <c r="P10521" t="s">
        <v>37</v>
      </c>
      <c r="Q10521" t="s">
        <v>8768</v>
      </c>
    </row>
    <row r="10522" spans="1:17" x14ac:dyDescent="0.25">
      <c r="A10522" t="s">
        <v>8813</v>
      </c>
      <c r="B10522" s="1">
        <v>13214462</v>
      </c>
      <c r="C10522" t="s">
        <v>519</v>
      </c>
      <c r="D10522" t="s">
        <v>34</v>
      </c>
      <c r="E10522" t="s">
        <v>128</v>
      </c>
      <c r="F10522" t="s">
        <v>30</v>
      </c>
      <c r="G10522" s="2">
        <v>470</v>
      </c>
      <c r="H10522" s="2">
        <f>AVERAGEIF(Table1[[#All],[Category]],Table1[[#This Row],[Category]],Table1[[#All],[DiscountOffer]])</f>
        <v>470</v>
      </c>
      <c r="I10522" s="2">
        <v>3399</v>
      </c>
      <c r="J10522" s="2">
        <f>IF(Table1[[#This Row],[Ratings]]&gt;4,Table1[[#This Row],[OriginalPrice (in Rs)]],0)</f>
        <v>3399</v>
      </c>
      <c r="K10522" s="2">
        <f>Table1[[#This Row],[OriginalPrice (in Rs)]]-Table1[[#This Row],[DiscountOffer]]</f>
        <v>2929</v>
      </c>
      <c r="L10522" s="2" t="str">
        <f>IF(Table1[[#This Row],[Discount % (In Rs)]]&gt;50%,"High Discount","Low Discount")</f>
        <v>High Discount</v>
      </c>
      <c r="M10522" s="3">
        <f>Table1[[#This Row],[Discount_Price (In Rs.)]]/Table1[[#This Row],[OriginalPrice (in Rs)]]</f>
        <v>0.86172403648131801</v>
      </c>
      <c r="N10522" s="4">
        <v>4.4000000000000004</v>
      </c>
      <c r="O10522">
        <v>505</v>
      </c>
      <c r="P10522" t="s">
        <v>98</v>
      </c>
      <c r="Q10522" t="s">
        <v>8814</v>
      </c>
    </row>
    <row r="10523" spans="1:17" x14ac:dyDescent="0.25">
      <c r="A10523" t="s">
        <v>8843</v>
      </c>
      <c r="B10523" s="1">
        <v>6687788</v>
      </c>
      <c r="C10523" t="s">
        <v>900</v>
      </c>
      <c r="D10523" t="s">
        <v>34</v>
      </c>
      <c r="E10523" t="s">
        <v>128</v>
      </c>
      <c r="F10523" t="s">
        <v>30</v>
      </c>
      <c r="G10523" s="2">
        <v>470</v>
      </c>
      <c r="H10523" s="2">
        <f>AVERAGEIF(Table1[[#All],[Category]],Table1[[#This Row],[Category]],Table1[[#All],[DiscountOffer]])</f>
        <v>470</v>
      </c>
      <c r="I10523" s="2">
        <v>1649</v>
      </c>
      <c r="J10523" s="2">
        <f>IF(Table1[[#This Row],[Ratings]]&gt;4,Table1[[#This Row],[OriginalPrice (in Rs)]],0)</f>
        <v>1649</v>
      </c>
      <c r="K10523" s="2">
        <f>Table1[[#This Row],[OriginalPrice (in Rs)]]-Table1[[#This Row],[DiscountOffer]]</f>
        <v>1179</v>
      </c>
      <c r="L10523" s="2" t="str">
        <f>IF(Table1[[#This Row],[Discount % (In Rs)]]&gt;50%,"High Discount","Low Discount")</f>
        <v>High Discount</v>
      </c>
      <c r="M10523" s="3">
        <f>Table1[[#This Row],[Discount_Price (In Rs.)]]/Table1[[#This Row],[OriginalPrice (in Rs)]]</f>
        <v>0.71497877501516072</v>
      </c>
      <c r="N10523" s="4">
        <v>4.0999999999999996</v>
      </c>
      <c r="O10523">
        <v>504</v>
      </c>
      <c r="P10523" t="s">
        <v>37</v>
      </c>
      <c r="Q10523" t="s">
        <v>8844</v>
      </c>
    </row>
    <row r="10524" spans="1:17" x14ac:dyDescent="0.25">
      <c r="A10524" t="s">
        <v>8847</v>
      </c>
      <c r="B10524" s="1">
        <v>10847890</v>
      </c>
      <c r="C10524" t="s">
        <v>87</v>
      </c>
      <c r="D10524" t="s">
        <v>34</v>
      </c>
      <c r="E10524" t="s">
        <v>128</v>
      </c>
      <c r="F10524" t="s">
        <v>30</v>
      </c>
      <c r="G10524" s="2">
        <v>470</v>
      </c>
      <c r="H10524" s="2">
        <f>AVERAGEIF(Table1[[#All],[Category]],Table1[[#This Row],[Category]],Table1[[#All],[DiscountOffer]])</f>
        <v>470</v>
      </c>
      <c r="I10524" s="2">
        <v>2149</v>
      </c>
      <c r="J10524" s="2">
        <f>IF(Table1[[#This Row],[Ratings]]&gt;4,Table1[[#This Row],[OriginalPrice (in Rs)]],0)</f>
        <v>0</v>
      </c>
      <c r="K10524" s="2">
        <f>Table1[[#This Row],[OriginalPrice (in Rs)]]-Table1[[#This Row],[DiscountOffer]]</f>
        <v>1679</v>
      </c>
      <c r="L10524" s="2" t="str">
        <f>IF(Table1[[#This Row],[Discount % (In Rs)]]&gt;50%,"High Discount","Low Discount")</f>
        <v>High Discount</v>
      </c>
      <c r="M10524" s="3">
        <f>Table1[[#This Row],[Discount_Price (In Rs.)]]/Table1[[#This Row],[OriginalPrice (in Rs)]]</f>
        <v>0.78129362494183341</v>
      </c>
      <c r="N10524" s="4">
        <v>3.5</v>
      </c>
      <c r="O10524">
        <v>504</v>
      </c>
      <c r="P10524" t="s">
        <v>20</v>
      </c>
      <c r="Q10524" t="s">
        <v>8848</v>
      </c>
    </row>
    <row r="10525" spans="1:17" x14ac:dyDescent="0.25">
      <c r="A10525" t="s">
        <v>8912</v>
      </c>
      <c r="B10525" s="1">
        <v>11636208</v>
      </c>
      <c r="C10525" t="s">
        <v>1587</v>
      </c>
      <c r="D10525" t="s">
        <v>34</v>
      </c>
      <c r="E10525" t="s">
        <v>128</v>
      </c>
      <c r="F10525" t="s">
        <v>30</v>
      </c>
      <c r="G10525" s="2">
        <v>470</v>
      </c>
      <c r="H10525" s="2">
        <f>AVERAGEIF(Table1[[#All],[Category]],Table1[[#This Row],[Category]],Table1[[#All],[DiscountOffer]])</f>
        <v>470</v>
      </c>
      <c r="I10525" s="2">
        <v>2299</v>
      </c>
      <c r="J10525" s="2">
        <f>IF(Table1[[#This Row],[Ratings]]&gt;4,Table1[[#This Row],[OriginalPrice (in Rs)]],0)</f>
        <v>2299</v>
      </c>
      <c r="K10525" s="2">
        <f>Table1[[#This Row],[OriginalPrice (in Rs)]]-Table1[[#This Row],[DiscountOffer]]</f>
        <v>1829</v>
      </c>
      <c r="L10525" s="2" t="str">
        <f>IF(Table1[[#This Row],[Discount % (In Rs)]]&gt;50%,"High Discount","Low Discount")</f>
        <v>High Discount</v>
      </c>
      <c r="M10525" s="3">
        <f>Table1[[#This Row],[Discount_Price (In Rs.)]]/Table1[[#This Row],[OriginalPrice (in Rs)]]</f>
        <v>0.7955632883862549</v>
      </c>
      <c r="N10525" s="4">
        <v>4.5</v>
      </c>
      <c r="O10525">
        <v>502</v>
      </c>
      <c r="P10525" t="s">
        <v>98</v>
      </c>
      <c r="Q10525" t="s">
        <v>8913</v>
      </c>
    </row>
    <row r="10526" spans="1:17" x14ac:dyDescent="0.25">
      <c r="A10526" t="s">
        <v>8933</v>
      </c>
      <c r="B10526" s="1">
        <v>6826883</v>
      </c>
      <c r="C10526" t="s">
        <v>91</v>
      </c>
      <c r="D10526" t="s">
        <v>34</v>
      </c>
      <c r="E10526" t="s">
        <v>128</v>
      </c>
      <c r="F10526" t="s">
        <v>30</v>
      </c>
      <c r="G10526" s="2">
        <v>470</v>
      </c>
      <c r="H10526" s="2">
        <f>AVERAGEIF(Table1[[#All],[Category]],Table1[[#This Row],[Category]],Table1[[#All],[DiscountOffer]])</f>
        <v>470</v>
      </c>
      <c r="I10526" s="2">
        <v>2099</v>
      </c>
      <c r="J10526" s="2">
        <f>IF(Table1[[#This Row],[Ratings]]&gt;4,Table1[[#This Row],[OriginalPrice (in Rs)]],0)</f>
        <v>2099</v>
      </c>
      <c r="K10526" s="2">
        <f>Table1[[#This Row],[OriginalPrice (in Rs)]]-Table1[[#This Row],[DiscountOffer]]</f>
        <v>1629</v>
      </c>
      <c r="L10526" s="2" t="str">
        <f>IF(Table1[[#This Row],[Discount % (In Rs)]]&gt;50%,"High Discount","Low Discount")</f>
        <v>High Discount</v>
      </c>
      <c r="M10526" s="3">
        <f>Table1[[#This Row],[Discount_Price (In Rs.)]]/Table1[[#This Row],[OriginalPrice (in Rs)]]</f>
        <v>0.77608384945212006</v>
      </c>
      <c r="N10526" s="4">
        <v>4.3</v>
      </c>
      <c r="O10526">
        <v>501</v>
      </c>
      <c r="P10526" t="s">
        <v>98</v>
      </c>
      <c r="Q10526" t="s">
        <v>8934</v>
      </c>
    </row>
    <row r="10527" spans="1:17" x14ac:dyDescent="0.25">
      <c r="A10527" t="s">
        <v>8995</v>
      </c>
      <c r="B10527" s="1">
        <v>13842512</v>
      </c>
      <c r="C10527" t="s">
        <v>87</v>
      </c>
      <c r="D10527" t="s">
        <v>34</v>
      </c>
      <c r="E10527" t="s">
        <v>128</v>
      </c>
      <c r="F10527" t="s">
        <v>30</v>
      </c>
      <c r="G10527" s="2">
        <v>470</v>
      </c>
      <c r="H10527" s="2">
        <f>AVERAGEIF(Table1[[#All],[Category]],Table1[[#This Row],[Category]],Table1[[#All],[DiscountOffer]])</f>
        <v>470</v>
      </c>
      <c r="I10527" s="2">
        <v>1399</v>
      </c>
      <c r="J10527" s="2">
        <f>IF(Table1[[#This Row],[Ratings]]&gt;4,Table1[[#This Row],[OriginalPrice (in Rs)]],0)</f>
        <v>0</v>
      </c>
      <c r="K10527" s="2">
        <f>Table1[[#This Row],[OriginalPrice (in Rs)]]-Table1[[#This Row],[DiscountOffer]]</f>
        <v>929</v>
      </c>
      <c r="L10527" s="2" t="str">
        <f>IF(Table1[[#This Row],[Discount % (In Rs)]]&gt;50%,"High Discount","Low Discount")</f>
        <v>High Discount</v>
      </c>
      <c r="M10527" s="3">
        <f>Table1[[#This Row],[Discount_Price (In Rs.)]]/Table1[[#This Row],[OriginalPrice (in Rs)]]</f>
        <v>0.66404574696211582</v>
      </c>
      <c r="N10527" s="4">
        <v>3.7</v>
      </c>
      <c r="O10527">
        <v>499</v>
      </c>
      <c r="P10527" t="s">
        <v>20</v>
      </c>
      <c r="Q10527" t="s">
        <v>8996</v>
      </c>
    </row>
    <row r="10528" spans="1:17" x14ac:dyDescent="0.25">
      <c r="A10528" t="s">
        <v>9032</v>
      </c>
      <c r="B10528" s="1">
        <v>11513186</v>
      </c>
      <c r="C10528" t="s">
        <v>837</v>
      </c>
      <c r="D10528" t="s">
        <v>34</v>
      </c>
      <c r="E10528" t="s">
        <v>128</v>
      </c>
      <c r="F10528" t="s">
        <v>30</v>
      </c>
      <c r="G10528" s="2">
        <v>470</v>
      </c>
      <c r="H10528" s="2">
        <f>AVERAGEIF(Table1[[#All],[Category]],Table1[[#This Row],[Category]],Table1[[#All],[DiscountOffer]])</f>
        <v>470</v>
      </c>
      <c r="I10528" s="2">
        <v>2600</v>
      </c>
      <c r="J10528" s="2">
        <f>IF(Table1[[#This Row],[Ratings]]&gt;4,Table1[[#This Row],[OriginalPrice (in Rs)]],0)</f>
        <v>0</v>
      </c>
      <c r="K10528" s="2">
        <f>Table1[[#This Row],[OriginalPrice (in Rs)]]-Table1[[#This Row],[DiscountOffer]]</f>
        <v>2130</v>
      </c>
      <c r="L10528" s="2" t="str">
        <f>IF(Table1[[#This Row],[Discount % (In Rs)]]&gt;50%,"High Discount","Low Discount")</f>
        <v>High Discount</v>
      </c>
      <c r="M10528" s="3">
        <f>Table1[[#This Row],[Discount_Price (In Rs.)]]/Table1[[#This Row],[OriginalPrice (in Rs)]]</f>
        <v>0.81923076923076921</v>
      </c>
      <c r="N10528" s="4">
        <v>3.9</v>
      </c>
      <c r="O10528">
        <v>498</v>
      </c>
      <c r="P10528" t="s">
        <v>20</v>
      </c>
      <c r="Q10528" t="s">
        <v>9033</v>
      </c>
    </row>
    <row r="10529" spans="1:17" x14ac:dyDescent="0.25">
      <c r="A10529" t="s">
        <v>9117</v>
      </c>
      <c r="B10529" s="1">
        <v>11466132</v>
      </c>
      <c r="C10529" t="s">
        <v>318</v>
      </c>
      <c r="D10529" t="s">
        <v>34</v>
      </c>
      <c r="E10529" t="s">
        <v>128</v>
      </c>
      <c r="F10529" t="s">
        <v>30</v>
      </c>
      <c r="G10529" s="2">
        <v>470</v>
      </c>
      <c r="H10529" s="2">
        <f>AVERAGEIF(Table1[[#All],[Category]],Table1[[#This Row],[Category]],Table1[[#All],[DiscountOffer]])</f>
        <v>470</v>
      </c>
      <c r="I10529" s="2">
        <v>1499</v>
      </c>
      <c r="J10529" s="2">
        <f>IF(Table1[[#This Row],[Ratings]]&gt;4,Table1[[#This Row],[OriginalPrice (in Rs)]],0)</f>
        <v>1499</v>
      </c>
      <c r="K10529" s="2">
        <f>Table1[[#This Row],[OriginalPrice (in Rs)]]-Table1[[#This Row],[DiscountOffer]]</f>
        <v>1029</v>
      </c>
      <c r="L10529" s="2" t="str">
        <f>IF(Table1[[#This Row],[Discount % (In Rs)]]&gt;50%,"High Discount","Low Discount")</f>
        <v>High Discount</v>
      </c>
      <c r="M10529" s="3">
        <f>Table1[[#This Row],[Discount_Price (In Rs.)]]/Table1[[#This Row],[OriginalPrice (in Rs)]]</f>
        <v>0.68645763842561702</v>
      </c>
      <c r="N10529" s="4">
        <v>4.3</v>
      </c>
      <c r="O10529">
        <v>494</v>
      </c>
      <c r="P10529" t="s">
        <v>20</v>
      </c>
      <c r="Q10529" t="s">
        <v>9118</v>
      </c>
    </row>
    <row r="10530" spans="1:17" x14ac:dyDescent="0.25">
      <c r="A10530" t="s">
        <v>9149</v>
      </c>
      <c r="B10530" s="1">
        <v>14327572</v>
      </c>
      <c r="C10530" t="s">
        <v>837</v>
      </c>
      <c r="D10530" t="s">
        <v>34</v>
      </c>
      <c r="E10530" t="s">
        <v>128</v>
      </c>
      <c r="F10530" t="s">
        <v>30</v>
      </c>
      <c r="G10530" s="2">
        <v>470</v>
      </c>
      <c r="H10530" s="2">
        <f>AVERAGEIF(Table1[[#All],[Category]],Table1[[#This Row],[Category]],Table1[[#All],[DiscountOffer]])</f>
        <v>470</v>
      </c>
      <c r="I10530" s="2">
        <v>1899</v>
      </c>
      <c r="J10530" s="2">
        <f>IF(Table1[[#This Row],[Ratings]]&gt;4,Table1[[#This Row],[OriginalPrice (in Rs)]],0)</f>
        <v>1899</v>
      </c>
      <c r="K10530" s="2">
        <f>Table1[[#This Row],[OriginalPrice (in Rs)]]-Table1[[#This Row],[DiscountOffer]]</f>
        <v>1429</v>
      </c>
      <c r="L10530" s="2" t="str">
        <f>IF(Table1[[#This Row],[Discount % (In Rs)]]&gt;50%,"High Discount","Low Discount")</f>
        <v>High Discount</v>
      </c>
      <c r="M10530" s="3">
        <f>Table1[[#This Row],[Discount_Price (In Rs.)]]/Table1[[#This Row],[OriginalPrice (in Rs)]]</f>
        <v>0.75250131648235918</v>
      </c>
      <c r="N10530" s="4">
        <v>4.0999999999999996</v>
      </c>
      <c r="O10530">
        <v>493</v>
      </c>
      <c r="P10530" t="s">
        <v>20</v>
      </c>
      <c r="Q10530" t="s">
        <v>9150</v>
      </c>
    </row>
    <row r="10531" spans="1:17" x14ac:dyDescent="0.25">
      <c r="A10531" t="s">
        <v>9151</v>
      </c>
      <c r="B10531" s="1">
        <v>2337100</v>
      </c>
      <c r="C10531" t="s">
        <v>200</v>
      </c>
      <c r="D10531" t="s">
        <v>34</v>
      </c>
      <c r="E10531" t="s">
        <v>128</v>
      </c>
      <c r="F10531" t="s">
        <v>30</v>
      </c>
      <c r="G10531" s="2">
        <v>470</v>
      </c>
      <c r="H10531" s="2">
        <f>AVERAGEIF(Table1[[#All],[Category]],Table1[[#This Row],[Category]],Table1[[#All],[DiscountOffer]])</f>
        <v>470</v>
      </c>
      <c r="I10531" s="2">
        <v>2599</v>
      </c>
      <c r="J10531" s="2">
        <f>IF(Table1[[#This Row],[Ratings]]&gt;4,Table1[[#This Row],[OriginalPrice (in Rs)]],0)</f>
        <v>2599</v>
      </c>
      <c r="K10531" s="2">
        <f>Table1[[#This Row],[OriginalPrice (in Rs)]]-Table1[[#This Row],[DiscountOffer]]</f>
        <v>2129</v>
      </c>
      <c r="L10531" s="2" t="str">
        <f>IF(Table1[[#This Row],[Discount % (In Rs)]]&gt;50%,"High Discount","Low Discount")</f>
        <v>High Discount</v>
      </c>
      <c r="M10531" s="3">
        <f>Table1[[#This Row],[Discount_Price (In Rs.)]]/Table1[[#This Row],[OriginalPrice (in Rs)]]</f>
        <v>0.81916121585225088</v>
      </c>
      <c r="N10531" s="4">
        <v>4.0999999999999996</v>
      </c>
      <c r="O10531">
        <v>493</v>
      </c>
      <c r="P10531" t="s">
        <v>20</v>
      </c>
      <c r="Q10531" t="s">
        <v>9152</v>
      </c>
    </row>
    <row r="10532" spans="1:17" x14ac:dyDescent="0.25">
      <c r="A10532" t="s">
        <v>9219</v>
      </c>
      <c r="B10532" s="1">
        <v>1639356</v>
      </c>
      <c r="C10532" t="s">
        <v>534</v>
      </c>
      <c r="D10532" t="s">
        <v>34</v>
      </c>
      <c r="E10532" t="s">
        <v>128</v>
      </c>
      <c r="F10532" t="s">
        <v>30</v>
      </c>
      <c r="G10532" s="2">
        <v>470</v>
      </c>
      <c r="H10532" s="2">
        <f>AVERAGEIF(Table1[[#All],[Category]],Table1[[#This Row],[Category]],Table1[[#All],[DiscountOffer]])</f>
        <v>470</v>
      </c>
      <c r="I10532" s="2">
        <v>2299</v>
      </c>
      <c r="J10532" s="2">
        <f>IF(Table1[[#This Row],[Ratings]]&gt;4,Table1[[#This Row],[OriginalPrice (in Rs)]],0)</f>
        <v>0</v>
      </c>
      <c r="K10532" s="2">
        <f>Table1[[#This Row],[OriginalPrice (in Rs)]]-Table1[[#This Row],[DiscountOffer]]</f>
        <v>1829</v>
      </c>
      <c r="L10532" s="2" t="str">
        <f>IF(Table1[[#This Row],[Discount % (In Rs)]]&gt;50%,"High Discount","Low Discount")</f>
        <v>High Discount</v>
      </c>
      <c r="M10532" s="3">
        <f>Table1[[#This Row],[Discount_Price (In Rs.)]]/Table1[[#This Row],[OriginalPrice (in Rs)]]</f>
        <v>0.7955632883862549</v>
      </c>
      <c r="N10532" s="4">
        <v>3.7</v>
      </c>
      <c r="O10532">
        <v>491</v>
      </c>
      <c r="P10532" t="s">
        <v>37</v>
      </c>
      <c r="Q10532" t="s">
        <v>9220</v>
      </c>
    </row>
    <row r="10533" spans="1:17" x14ac:dyDescent="0.25">
      <c r="A10533" t="s">
        <v>9294</v>
      </c>
      <c r="B10533" s="1">
        <v>7030643</v>
      </c>
      <c r="C10533" t="s">
        <v>5820</v>
      </c>
      <c r="D10533" t="s">
        <v>34</v>
      </c>
      <c r="E10533" t="s">
        <v>128</v>
      </c>
      <c r="F10533" t="s">
        <v>30</v>
      </c>
      <c r="G10533" s="2">
        <v>470</v>
      </c>
      <c r="H10533" s="2">
        <f>AVERAGEIF(Table1[[#All],[Category]],Table1[[#This Row],[Category]],Table1[[#All],[DiscountOffer]])</f>
        <v>470</v>
      </c>
      <c r="I10533" s="2">
        <v>1799</v>
      </c>
      <c r="J10533" s="2">
        <f>IF(Table1[[#This Row],[Ratings]]&gt;4,Table1[[#This Row],[OriginalPrice (in Rs)]],0)</f>
        <v>1799</v>
      </c>
      <c r="K10533" s="2">
        <f>Table1[[#This Row],[OriginalPrice (in Rs)]]-Table1[[#This Row],[DiscountOffer]]</f>
        <v>1329</v>
      </c>
      <c r="L10533" s="2" t="str">
        <f>IF(Table1[[#This Row],[Discount % (In Rs)]]&gt;50%,"High Discount","Low Discount")</f>
        <v>High Discount</v>
      </c>
      <c r="M10533" s="3">
        <f>Table1[[#This Row],[Discount_Price (In Rs.)]]/Table1[[#This Row],[OriginalPrice (in Rs)]]</f>
        <v>0.73874374652584773</v>
      </c>
      <c r="N10533" s="4">
        <v>4.4000000000000004</v>
      </c>
      <c r="O10533">
        <v>489</v>
      </c>
      <c r="P10533" t="s">
        <v>8697</v>
      </c>
      <c r="Q10533" t="s">
        <v>9295</v>
      </c>
    </row>
    <row r="10534" spans="1:17" x14ac:dyDescent="0.25">
      <c r="A10534" t="s">
        <v>9386</v>
      </c>
      <c r="B10534" s="1">
        <v>13584062</v>
      </c>
      <c r="C10534" t="s">
        <v>69</v>
      </c>
      <c r="D10534" t="s">
        <v>34</v>
      </c>
      <c r="E10534" t="s">
        <v>128</v>
      </c>
      <c r="F10534" t="s">
        <v>30</v>
      </c>
      <c r="G10534" s="2">
        <v>470</v>
      </c>
      <c r="H10534" s="2">
        <f>AVERAGEIF(Table1[[#All],[Category]],Table1[[#This Row],[Category]],Table1[[#All],[DiscountOffer]])</f>
        <v>470</v>
      </c>
      <c r="I10534" s="2">
        <v>2299</v>
      </c>
      <c r="J10534" s="2">
        <f>IF(Table1[[#This Row],[Ratings]]&gt;4,Table1[[#This Row],[OriginalPrice (in Rs)]],0)</f>
        <v>0</v>
      </c>
      <c r="K10534" s="2">
        <f>Table1[[#This Row],[OriginalPrice (in Rs)]]-Table1[[#This Row],[DiscountOffer]]</f>
        <v>1829</v>
      </c>
      <c r="L10534" s="2" t="str">
        <f>IF(Table1[[#This Row],[Discount % (In Rs)]]&gt;50%,"High Discount","Low Discount")</f>
        <v>High Discount</v>
      </c>
      <c r="M10534" s="3">
        <f>Table1[[#This Row],[Discount_Price (In Rs.)]]/Table1[[#This Row],[OriginalPrice (in Rs)]]</f>
        <v>0.7955632883862549</v>
      </c>
      <c r="N10534" s="4">
        <v>3.8</v>
      </c>
      <c r="O10534">
        <v>486</v>
      </c>
      <c r="P10534" t="s">
        <v>98</v>
      </c>
      <c r="Q10534" t="s">
        <v>9387</v>
      </c>
    </row>
    <row r="10535" spans="1:17" x14ac:dyDescent="0.25">
      <c r="A10535" t="s">
        <v>9490</v>
      </c>
      <c r="B10535" s="1">
        <v>12094938</v>
      </c>
      <c r="C10535" t="s">
        <v>9491</v>
      </c>
      <c r="D10535" t="s">
        <v>34</v>
      </c>
      <c r="E10535" t="s">
        <v>128</v>
      </c>
      <c r="F10535" t="s">
        <v>30</v>
      </c>
      <c r="G10535" s="2">
        <v>470</v>
      </c>
      <c r="H10535" s="2">
        <f>AVERAGEIF(Table1[[#All],[Category]],Table1[[#This Row],[Category]],Table1[[#All],[DiscountOffer]])</f>
        <v>470</v>
      </c>
      <c r="I10535" s="2">
        <v>3398</v>
      </c>
      <c r="J10535" s="2">
        <f>IF(Table1[[#This Row],[Ratings]]&gt;4,Table1[[#This Row],[OriginalPrice (in Rs)]],0)</f>
        <v>3398</v>
      </c>
      <c r="K10535" s="2">
        <f>Table1[[#This Row],[OriginalPrice (in Rs)]]-Table1[[#This Row],[DiscountOffer]]</f>
        <v>2928</v>
      </c>
      <c r="L10535" s="2" t="str">
        <f>IF(Table1[[#This Row],[Discount % (In Rs)]]&gt;50%,"High Discount","Low Discount")</f>
        <v>High Discount</v>
      </c>
      <c r="M10535" s="3">
        <f>Table1[[#This Row],[Discount_Price (In Rs.)]]/Table1[[#This Row],[OriginalPrice (in Rs)]]</f>
        <v>0.8616833431430253</v>
      </c>
      <c r="N10535" s="4">
        <v>4.2</v>
      </c>
      <c r="O10535">
        <v>483</v>
      </c>
      <c r="P10535" t="s">
        <v>85</v>
      </c>
      <c r="Q10535" t="s">
        <v>9492</v>
      </c>
    </row>
    <row r="10536" spans="1:17" x14ac:dyDescent="0.25">
      <c r="A10536" t="s">
        <v>9516</v>
      </c>
      <c r="B10536" s="1">
        <v>2308193</v>
      </c>
      <c r="C10536" t="s">
        <v>39</v>
      </c>
      <c r="D10536" t="s">
        <v>34</v>
      </c>
      <c r="E10536" t="s">
        <v>128</v>
      </c>
      <c r="F10536" t="s">
        <v>30</v>
      </c>
      <c r="G10536" s="2">
        <v>470</v>
      </c>
      <c r="H10536" s="2">
        <f>AVERAGEIF(Table1[[#All],[Category]],Table1[[#This Row],[Category]],Table1[[#All],[DiscountOffer]])</f>
        <v>470</v>
      </c>
      <c r="I10536" s="2">
        <v>1699</v>
      </c>
      <c r="J10536" s="2">
        <f>IF(Table1[[#This Row],[Ratings]]&gt;4,Table1[[#This Row],[OriginalPrice (in Rs)]],0)</f>
        <v>0</v>
      </c>
      <c r="K10536" s="2">
        <f>Table1[[#This Row],[OriginalPrice (in Rs)]]-Table1[[#This Row],[DiscountOffer]]</f>
        <v>1229</v>
      </c>
      <c r="L10536" s="2" t="str">
        <f>IF(Table1[[#This Row],[Discount % (In Rs)]]&gt;50%,"High Discount","Low Discount")</f>
        <v>High Discount</v>
      </c>
      <c r="M10536" s="3">
        <f>Table1[[#This Row],[Discount_Price (In Rs.)]]/Table1[[#This Row],[OriginalPrice (in Rs)]]</f>
        <v>0.72336668628605061</v>
      </c>
      <c r="N10536" s="4">
        <v>3.9</v>
      </c>
      <c r="O10536">
        <v>482</v>
      </c>
      <c r="P10536" t="s">
        <v>37</v>
      </c>
      <c r="Q10536" t="s">
        <v>9517</v>
      </c>
    </row>
    <row r="10537" spans="1:17" x14ac:dyDescent="0.25">
      <c r="A10537" t="s">
        <v>9538</v>
      </c>
      <c r="B10537" s="1">
        <v>12151964</v>
      </c>
      <c r="C10537" t="s">
        <v>791</v>
      </c>
      <c r="D10537" t="s">
        <v>34</v>
      </c>
      <c r="E10537" t="s">
        <v>128</v>
      </c>
      <c r="F10537" t="s">
        <v>30</v>
      </c>
      <c r="G10537" s="2">
        <v>470</v>
      </c>
      <c r="H10537" s="2">
        <f>AVERAGEIF(Table1[[#All],[Category]],Table1[[#This Row],[Category]],Table1[[#All],[DiscountOffer]])</f>
        <v>470</v>
      </c>
      <c r="I10537" s="2">
        <v>999</v>
      </c>
      <c r="J10537" s="2">
        <f>IF(Table1[[#This Row],[Ratings]]&gt;4,Table1[[#This Row],[OriginalPrice (in Rs)]],0)</f>
        <v>999</v>
      </c>
      <c r="K10537" s="2">
        <f>Table1[[#This Row],[OriginalPrice (in Rs)]]-Table1[[#This Row],[DiscountOffer]]</f>
        <v>529</v>
      </c>
      <c r="L10537" s="2" t="str">
        <f>IF(Table1[[#This Row],[Discount % (In Rs)]]&gt;50%,"High Discount","Low Discount")</f>
        <v>High Discount</v>
      </c>
      <c r="M10537" s="3">
        <f>Table1[[#This Row],[Discount_Price (In Rs.)]]/Table1[[#This Row],[OriginalPrice (in Rs)]]</f>
        <v>0.52952952952952947</v>
      </c>
      <c r="N10537" s="4">
        <v>4.0999999999999996</v>
      </c>
      <c r="O10537">
        <v>481</v>
      </c>
      <c r="P10537" t="s">
        <v>20</v>
      </c>
      <c r="Q10537" t="s">
        <v>9539</v>
      </c>
    </row>
    <row r="10538" spans="1:17" x14ac:dyDescent="0.25">
      <c r="A10538" t="s">
        <v>9555</v>
      </c>
      <c r="B10538" s="1">
        <v>10932034</v>
      </c>
      <c r="C10538" t="s">
        <v>87</v>
      </c>
      <c r="D10538" t="s">
        <v>34</v>
      </c>
      <c r="E10538" t="s">
        <v>128</v>
      </c>
      <c r="F10538" t="s">
        <v>30</v>
      </c>
      <c r="G10538" s="2">
        <v>470</v>
      </c>
      <c r="H10538" s="2">
        <f>AVERAGEIF(Table1[[#All],[Category]],Table1[[#This Row],[Category]],Table1[[#All],[DiscountOffer]])</f>
        <v>470</v>
      </c>
      <c r="I10538" s="2">
        <v>1749</v>
      </c>
      <c r="J10538" s="2">
        <f>IF(Table1[[#This Row],[Ratings]]&gt;4,Table1[[#This Row],[OriginalPrice (in Rs)]],0)</f>
        <v>1749</v>
      </c>
      <c r="K10538" s="2">
        <f>Table1[[#This Row],[OriginalPrice (in Rs)]]-Table1[[#This Row],[DiscountOffer]]</f>
        <v>1279</v>
      </c>
      <c r="L10538" s="2" t="str">
        <f>IF(Table1[[#This Row],[Discount % (In Rs)]]&gt;50%,"High Discount","Low Discount")</f>
        <v>High Discount</v>
      </c>
      <c r="M10538" s="3">
        <f>Table1[[#This Row],[Discount_Price (In Rs.)]]/Table1[[#This Row],[OriginalPrice (in Rs)]]</f>
        <v>0.7312750142938822</v>
      </c>
      <c r="N10538" s="4">
        <v>4.2</v>
      </c>
      <c r="O10538">
        <v>480</v>
      </c>
      <c r="P10538" t="s">
        <v>20</v>
      </c>
      <c r="Q10538" t="s">
        <v>9556</v>
      </c>
    </row>
    <row r="10539" spans="1:17" x14ac:dyDescent="0.25">
      <c r="A10539" t="s">
        <v>9596</v>
      </c>
      <c r="B10539" s="1">
        <v>5294229</v>
      </c>
      <c r="C10539" t="s">
        <v>4623</v>
      </c>
      <c r="D10539" t="s">
        <v>34</v>
      </c>
      <c r="E10539" t="s">
        <v>128</v>
      </c>
      <c r="F10539" t="s">
        <v>30</v>
      </c>
      <c r="G10539" s="2">
        <v>470</v>
      </c>
      <c r="H10539" s="2">
        <f>AVERAGEIF(Table1[[#All],[Category]],Table1[[#This Row],[Category]],Table1[[#All],[DiscountOffer]])</f>
        <v>470</v>
      </c>
      <c r="I10539" s="2">
        <v>1599</v>
      </c>
      <c r="J10539" s="2">
        <f>IF(Table1[[#This Row],[Ratings]]&gt;4,Table1[[#This Row],[OriginalPrice (in Rs)]],0)</f>
        <v>1599</v>
      </c>
      <c r="K10539" s="2">
        <f>Table1[[#This Row],[OriginalPrice (in Rs)]]-Table1[[#This Row],[DiscountOffer]]</f>
        <v>1129</v>
      </c>
      <c r="L10539" s="2" t="str">
        <f>IF(Table1[[#This Row],[Discount % (In Rs)]]&gt;50%,"High Discount","Low Discount")</f>
        <v>High Discount</v>
      </c>
      <c r="M10539" s="3">
        <f>Table1[[#This Row],[Discount_Price (In Rs.)]]/Table1[[#This Row],[OriginalPrice (in Rs)]]</f>
        <v>0.70606629143214505</v>
      </c>
      <c r="N10539" s="4">
        <v>4.3</v>
      </c>
      <c r="O10539">
        <v>479</v>
      </c>
      <c r="P10539" t="s">
        <v>20</v>
      </c>
      <c r="Q10539" t="s">
        <v>9597</v>
      </c>
    </row>
    <row r="10540" spans="1:17" x14ac:dyDescent="0.25">
      <c r="A10540" t="s">
        <v>9621</v>
      </c>
      <c r="B10540" s="1">
        <v>13527020</v>
      </c>
      <c r="C10540" t="s">
        <v>78</v>
      </c>
      <c r="D10540" t="s">
        <v>34</v>
      </c>
      <c r="E10540" t="s">
        <v>128</v>
      </c>
      <c r="F10540" t="s">
        <v>30</v>
      </c>
      <c r="G10540" s="2">
        <v>470</v>
      </c>
      <c r="H10540" s="2">
        <f>AVERAGEIF(Table1[[#All],[Category]],Table1[[#This Row],[Category]],Table1[[#All],[DiscountOffer]])</f>
        <v>470</v>
      </c>
      <c r="I10540" s="2">
        <v>1549</v>
      </c>
      <c r="J10540" s="2">
        <f>IF(Table1[[#This Row],[Ratings]]&gt;4,Table1[[#This Row],[OriginalPrice (in Rs)]],0)</f>
        <v>1549</v>
      </c>
      <c r="K10540" s="2">
        <f>Table1[[#This Row],[OriginalPrice (in Rs)]]-Table1[[#This Row],[DiscountOffer]]</f>
        <v>1079</v>
      </c>
      <c r="L10540" s="2" t="str">
        <f>IF(Table1[[#This Row],[Discount % (In Rs)]]&gt;50%,"High Discount","Low Discount")</f>
        <v>High Discount</v>
      </c>
      <c r="M10540" s="3">
        <f>Table1[[#This Row],[Discount_Price (In Rs.)]]/Table1[[#This Row],[OriginalPrice (in Rs)]]</f>
        <v>0.6965784377017431</v>
      </c>
      <c r="N10540" s="4">
        <v>4.0999999999999996</v>
      </c>
      <c r="O10540">
        <v>478</v>
      </c>
      <c r="P10540" t="s">
        <v>32</v>
      </c>
      <c r="Q10540" t="s">
        <v>9622</v>
      </c>
    </row>
    <row r="10541" spans="1:17" x14ac:dyDescent="0.25">
      <c r="A10541" t="s">
        <v>9623</v>
      </c>
      <c r="B10541" s="1">
        <v>9254649</v>
      </c>
      <c r="C10541" t="s">
        <v>246</v>
      </c>
      <c r="D10541" t="s">
        <v>34</v>
      </c>
      <c r="E10541" t="s">
        <v>128</v>
      </c>
      <c r="F10541" t="s">
        <v>30</v>
      </c>
      <c r="G10541" s="2">
        <v>470</v>
      </c>
      <c r="H10541" s="2">
        <f>AVERAGEIF(Table1[[#All],[Category]],Table1[[#This Row],[Category]],Table1[[#All],[DiscountOffer]])</f>
        <v>470</v>
      </c>
      <c r="I10541" s="2">
        <v>1799</v>
      </c>
      <c r="J10541" s="2">
        <f>IF(Table1[[#This Row],[Ratings]]&gt;4,Table1[[#This Row],[OriginalPrice (in Rs)]],0)</f>
        <v>1799</v>
      </c>
      <c r="K10541" s="2">
        <f>Table1[[#This Row],[OriginalPrice (in Rs)]]-Table1[[#This Row],[DiscountOffer]]</f>
        <v>1329</v>
      </c>
      <c r="L10541" s="2" t="str">
        <f>IF(Table1[[#This Row],[Discount % (In Rs)]]&gt;50%,"High Discount","Low Discount")</f>
        <v>High Discount</v>
      </c>
      <c r="M10541" s="3">
        <f>Table1[[#This Row],[Discount_Price (In Rs.)]]/Table1[[#This Row],[OriginalPrice (in Rs)]]</f>
        <v>0.73874374652584773</v>
      </c>
      <c r="N10541" s="4">
        <v>4.2</v>
      </c>
      <c r="O10541">
        <v>478</v>
      </c>
      <c r="P10541" t="s">
        <v>37</v>
      </c>
      <c r="Q10541" t="s">
        <v>9624</v>
      </c>
    </row>
    <row r="10542" spans="1:17" x14ac:dyDescent="0.25">
      <c r="A10542" t="s">
        <v>9628</v>
      </c>
      <c r="B10542" s="1">
        <v>7417312</v>
      </c>
      <c r="C10542" t="s">
        <v>837</v>
      </c>
      <c r="D10542" t="s">
        <v>34</v>
      </c>
      <c r="E10542" t="s">
        <v>128</v>
      </c>
      <c r="F10542" t="s">
        <v>30</v>
      </c>
      <c r="G10542" s="2">
        <v>470</v>
      </c>
      <c r="H10542" s="2">
        <f>AVERAGEIF(Table1[[#All],[Category]],Table1[[#This Row],[Category]],Table1[[#All],[DiscountOffer]])</f>
        <v>470</v>
      </c>
      <c r="I10542" s="2">
        <v>3200</v>
      </c>
      <c r="J10542" s="2">
        <f>IF(Table1[[#This Row],[Ratings]]&gt;4,Table1[[#This Row],[OriginalPrice (in Rs)]],0)</f>
        <v>3200</v>
      </c>
      <c r="K10542" s="2">
        <f>Table1[[#This Row],[OriginalPrice (in Rs)]]-Table1[[#This Row],[DiscountOffer]]</f>
        <v>2730</v>
      </c>
      <c r="L10542" s="2" t="str">
        <f>IF(Table1[[#This Row],[Discount % (In Rs)]]&gt;50%,"High Discount","Low Discount")</f>
        <v>High Discount</v>
      </c>
      <c r="M10542" s="3">
        <f>Table1[[#This Row],[Discount_Price (In Rs.)]]/Table1[[#This Row],[OriginalPrice (in Rs)]]</f>
        <v>0.85312500000000002</v>
      </c>
      <c r="N10542" s="4">
        <v>4.2</v>
      </c>
      <c r="O10542">
        <v>478</v>
      </c>
      <c r="P10542" t="s">
        <v>20</v>
      </c>
      <c r="Q10542" t="s">
        <v>9629</v>
      </c>
    </row>
    <row r="10543" spans="1:17" x14ac:dyDescent="0.25">
      <c r="A10543" t="s">
        <v>9677</v>
      </c>
      <c r="B10543" s="1">
        <v>12094324</v>
      </c>
      <c r="C10543" t="s">
        <v>87</v>
      </c>
      <c r="D10543" t="s">
        <v>34</v>
      </c>
      <c r="E10543" t="s">
        <v>128</v>
      </c>
      <c r="F10543" t="s">
        <v>30</v>
      </c>
      <c r="G10543" s="2">
        <v>470</v>
      </c>
      <c r="H10543" s="2">
        <f>AVERAGEIF(Table1[[#All],[Category]],Table1[[#This Row],[Category]],Table1[[#All],[DiscountOffer]])</f>
        <v>470</v>
      </c>
      <c r="I10543" s="2">
        <v>1849</v>
      </c>
      <c r="J10543" s="2">
        <f>IF(Table1[[#This Row],[Ratings]]&gt;4,Table1[[#This Row],[OriginalPrice (in Rs)]],0)</f>
        <v>1849</v>
      </c>
      <c r="K10543" s="2">
        <f>Table1[[#This Row],[OriginalPrice (in Rs)]]-Table1[[#This Row],[DiscountOffer]]</f>
        <v>1379</v>
      </c>
      <c r="L10543" s="2" t="str">
        <f>IF(Table1[[#This Row],[Discount % (In Rs)]]&gt;50%,"High Discount","Low Discount")</f>
        <v>High Discount</v>
      </c>
      <c r="M10543" s="3">
        <f>Table1[[#This Row],[Discount_Price (In Rs.)]]/Table1[[#This Row],[OriginalPrice (in Rs)]]</f>
        <v>0.74580854515954575</v>
      </c>
      <c r="N10543" s="4">
        <v>4.2</v>
      </c>
      <c r="O10543">
        <v>477</v>
      </c>
      <c r="P10543" t="s">
        <v>20</v>
      </c>
      <c r="Q10543" t="s">
        <v>7790</v>
      </c>
    </row>
    <row r="10544" spans="1:17" x14ac:dyDescent="0.25">
      <c r="A10544" t="s">
        <v>9704</v>
      </c>
      <c r="B10544" s="1">
        <v>12209542</v>
      </c>
      <c r="C10544" t="s">
        <v>837</v>
      </c>
      <c r="D10544" t="s">
        <v>34</v>
      </c>
      <c r="E10544" t="s">
        <v>128</v>
      </c>
      <c r="F10544" t="s">
        <v>30</v>
      </c>
      <c r="G10544" s="2">
        <v>470</v>
      </c>
      <c r="H10544" s="2">
        <f>AVERAGEIF(Table1[[#All],[Category]],Table1[[#This Row],[Category]],Table1[[#All],[DiscountOffer]])</f>
        <v>470</v>
      </c>
      <c r="I10544" s="2">
        <v>2400</v>
      </c>
      <c r="J10544" s="2">
        <f>IF(Table1[[#This Row],[Ratings]]&gt;4,Table1[[#This Row],[OriginalPrice (in Rs)]],0)</f>
        <v>0</v>
      </c>
      <c r="K10544" s="2">
        <f>Table1[[#This Row],[OriginalPrice (in Rs)]]-Table1[[#This Row],[DiscountOffer]]</f>
        <v>1930</v>
      </c>
      <c r="L10544" s="2" t="str">
        <f>IF(Table1[[#This Row],[Discount % (In Rs)]]&gt;50%,"High Discount","Low Discount")</f>
        <v>High Discount</v>
      </c>
      <c r="M10544" s="3">
        <f>Table1[[#This Row],[Discount_Price (In Rs.)]]/Table1[[#This Row],[OriginalPrice (in Rs)]]</f>
        <v>0.8041666666666667</v>
      </c>
      <c r="N10544" s="4">
        <v>4</v>
      </c>
      <c r="O10544">
        <v>476</v>
      </c>
      <c r="P10544" t="s">
        <v>20</v>
      </c>
      <c r="Q10544" t="s">
        <v>9705</v>
      </c>
    </row>
    <row r="10545" spans="1:17" x14ac:dyDescent="0.25">
      <c r="A10545" t="s">
        <v>9750</v>
      </c>
      <c r="B10545" s="1">
        <v>14224386</v>
      </c>
      <c r="C10545" t="s">
        <v>1401</v>
      </c>
      <c r="D10545" t="s">
        <v>34</v>
      </c>
      <c r="E10545" t="s">
        <v>128</v>
      </c>
      <c r="F10545" t="s">
        <v>30</v>
      </c>
      <c r="G10545" s="2">
        <v>470</v>
      </c>
      <c r="H10545" s="2">
        <f>AVERAGEIF(Table1[[#All],[Category]],Table1[[#This Row],[Category]],Table1[[#All],[DiscountOffer]])</f>
        <v>470</v>
      </c>
      <c r="I10545" s="2">
        <v>1999</v>
      </c>
      <c r="J10545" s="2">
        <f>IF(Table1[[#This Row],[Ratings]]&gt;4,Table1[[#This Row],[OriginalPrice (in Rs)]],0)</f>
        <v>1999</v>
      </c>
      <c r="K10545" s="2">
        <f>Table1[[#This Row],[OriginalPrice (in Rs)]]-Table1[[#This Row],[DiscountOffer]]</f>
        <v>1529</v>
      </c>
      <c r="L10545" s="2" t="str">
        <f>IF(Table1[[#This Row],[Discount % (In Rs)]]&gt;50%,"High Discount","Low Discount")</f>
        <v>High Discount</v>
      </c>
      <c r="M10545" s="3">
        <f>Table1[[#This Row],[Discount_Price (In Rs.)]]/Table1[[#This Row],[OriginalPrice (in Rs)]]</f>
        <v>0.76488244122061033</v>
      </c>
      <c r="N10545" s="4">
        <v>4.5999999999999996</v>
      </c>
      <c r="O10545">
        <v>475</v>
      </c>
      <c r="P10545" t="s">
        <v>209</v>
      </c>
      <c r="Q10545" t="s">
        <v>9751</v>
      </c>
    </row>
    <row r="10546" spans="1:17" x14ac:dyDescent="0.25">
      <c r="A10546" t="s">
        <v>9792</v>
      </c>
      <c r="B10546" s="1">
        <v>10852624</v>
      </c>
      <c r="C10546" t="s">
        <v>751</v>
      </c>
      <c r="D10546" t="s">
        <v>34</v>
      </c>
      <c r="E10546" t="s">
        <v>128</v>
      </c>
      <c r="F10546" t="s">
        <v>30</v>
      </c>
      <c r="G10546" s="2">
        <v>470</v>
      </c>
      <c r="H10546" s="2">
        <f>AVERAGEIF(Table1[[#All],[Category]],Table1[[#This Row],[Category]],Table1[[#All],[DiscountOffer]])</f>
        <v>470</v>
      </c>
      <c r="I10546" s="2">
        <v>1699</v>
      </c>
      <c r="J10546" s="2">
        <f>IF(Table1[[#This Row],[Ratings]]&gt;4,Table1[[#This Row],[OriginalPrice (in Rs)]],0)</f>
        <v>1699</v>
      </c>
      <c r="K10546" s="2">
        <f>Table1[[#This Row],[OriginalPrice (in Rs)]]-Table1[[#This Row],[DiscountOffer]]</f>
        <v>1229</v>
      </c>
      <c r="L10546" s="2" t="str">
        <f>IF(Table1[[#This Row],[Discount % (In Rs)]]&gt;50%,"High Discount","Low Discount")</f>
        <v>High Discount</v>
      </c>
      <c r="M10546" s="3">
        <f>Table1[[#This Row],[Discount_Price (In Rs.)]]/Table1[[#This Row],[OriginalPrice (in Rs)]]</f>
        <v>0.72336668628605061</v>
      </c>
      <c r="N10546" s="4">
        <v>4.4000000000000004</v>
      </c>
      <c r="O10546">
        <v>474</v>
      </c>
      <c r="P10546" t="s">
        <v>20</v>
      </c>
      <c r="Q10546" t="s">
        <v>9793</v>
      </c>
    </row>
    <row r="10547" spans="1:17" x14ac:dyDescent="0.25">
      <c r="A10547" t="s">
        <v>9899</v>
      </c>
      <c r="B10547" s="1">
        <v>10821314</v>
      </c>
      <c r="C10547" t="s">
        <v>161</v>
      </c>
      <c r="D10547" t="s">
        <v>34</v>
      </c>
      <c r="E10547" t="s">
        <v>128</v>
      </c>
      <c r="F10547" t="s">
        <v>30</v>
      </c>
      <c r="G10547" s="2">
        <v>470</v>
      </c>
      <c r="H10547" s="2">
        <f>AVERAGEIF(Table1[[#All],[Category]],Table1[[#This Row],[Category]],Table1[[#All],[DiscountOffer]])</f>
        <v>470</v>
      </c>
      <c r="I10547" s="2">
        <v>1299</v>
      </c>
      <c r="J10547" s="2">
        <f>IF(Table1[[#This Row],[Ratings]]&gt;4,Table1[[#This Row],[OriginalPrice (in Rs)]],0)</f>
        <v>1299</v>
      </c>
      <c r="K10547" s="2">
        <f>Table1[[#This Row],[OriginalPrice (in Rs)]]-Table1[[#This Row],[DiscountOffer]]</f>
        <v>829</v>
      </c>
      <c r="L10547" s="2" t="str">
        <f>IF(Table1[[#This Row],[Discount % (In Rs)]]&gt;50%,"High Discount","Low Discount")</f>
        <v>High Discount</v>
      </c>
      <c r="M10547" s="3">
        <f>Table1[[#This Row],[Discount_Price (In Rs.)]]/Table1[[#This Row],[OriginalPrice (in Rs)]]</f>
        <v>0.63818321785989218</v>
      </c>
      <c r="N10547" s="4">
        <v>4.2</v>
      </c>
      <c r="O10547">
        <v>471</v>
      </c>
      <c r="P10547" t="s">
        <v>32</v>
      </c>
      <c r="Q10547" t="s">
        <v>9900</v>
      </c>
    </row>
    <row r="10548" spans="1:17" x14ac:dyDescent="0.25">
      <c r="A10548" t="s">
        <v>9914</v>
      </c>
      <c r="B10548" s="1">
        <v>12809668</v>
      </c>
      <c r="C10548" t="s">
        <v>9915</v>
      </c>
      <c r="D10548" t="s">
        <v>34</v>
      </c>
      <c r="E10548" t="s">
        <v>128</v>
      </c>
      <c r="F10548" t="s">
        <v>30</v>
      </c>
      <c r="G10548" s="2">
        <v>470</v>
      </c>
      <c r="H10548" s="2">
        <f>AVERAGEIF(Table1[[#All],[Category]],Table1[[#This Row],[Category]],Table1[[#All],[DiscountOffer]])</f>
        <v>470</v>
      </c>
      <c r="I10548" s="2">
        <v>2499</v>
      </c>
      <c r="J10548" s="2">
        <f>IF(Table1[[#This Row],[Ratings]]&gt;4,Table1[[#This Row],[OriginalPrice (in Rs)]],0)</f>
        <v>0</v>
      </c>
      <c r="K10548" s="2">
        <f>Table1[[#This Row],[OriginalPrice (in Rs)]]-Table1[[#This Row],[DiscountOffer]]</f>
        <v>2029</v>
      </c>
      <c r="L10548" s="2" t="str">
        <f>IF(Table1[[#This Row],[Discount % (In Rs)]]&gt;50%,"High Discount","Low Discount")</f>
        <v>High Discount</v>
      </c>
      <c r="M10548" s="3">
        <f>Table1[[#This Row],[Discount_Price (In Rs.)]]/Table1[[#This Row],[OriginalPrice (in Rs)]]</f>
        <v>0.81192476990796314</v>
      </c>
      <c r="N10548" s="4">
        <v>4</v>
      </c>
      <c r="O10548">
        <v>471</v>
      </c>
      <c r="P10548" t="s">
        <v>198</v>
      </c>
      <c r="Q10548" t="s">
        <v>9916</v>
      </c>
    </row>
    <row r="10549" spans="1:17" x14ac:dyDescent="0.25">
      <c r="A10549" t="s">
        <v>9938</v>
      </c>
      <c r="B10549" s="1">
        <v>10512764</v>
      </c>
      <c r="C10549" t="s">
        <v>48</v>
      </c>
      <c r="D10549" t="s">
        <v>34</v>
      </c>
      <c r="E10549" t="s">
        <v>128</v>
      </c>
      <c r="F10549" t="s">
        <v>30</v>
      </c>
      <c r="G10549" s="2">
        <v>470</v>
      </c>
      <c r="H10549" s="2">
        <f>AVERAGEIF(Table1[[#All],[Category]],Table1[[#This Row],[Category]],Table1[[#All],[DiscountOffer]])</f>
        <v>470</v>
      </c>
      <c r="I10549" s="2">
        <v>1995</v>
      </c>
      <c r="J10549" s="2">
        <f>IF(Table1[[#This Row],[Ratings]]&gt;4,Table1[[#This Row],[OriginalPrice (in Rs)]],0)</f>
        <v>1995</v>
      </c>
      <c r="K10549" s="2">
        <f>Table1[[#This Row],[OriginalPrice (in Rs)]]-Table1[[#This Row],[DiscountOffer]]</f>
        <v>1525</v>
      </c>
      <c r="L10549" s="2" t="str">
        <f>IF(Table1[[#This Row],[Discount % (In Rs)]]&gt;50%,"High Discount","Low Discount")</f>
        <v>High Discount</v>
      </c>
      <c r="M10549" s="3">
        <f>Table1[[#This Row],[Discount_Price (In Rs.)]]/Table1[[#This Row],[OriginalPrice (in Rs)]]</f>
        <v>0.76441102756892232</v>
      </c>
      <c r="N10549" s="4">
        <v>4.2</v>
      </c>
      <c r="O10549">
        <v>470</v>
      </c>
      <c r="P10549" t="s">
        <v>20</v>
      </c>
      <c r="Q10549" t="s">
        <v>9939</v>
      </c>
    </row>
    <row r="10550" spans="1:17" x14ac:dyDescent="0.25">
      <c r="A10550" t="s">
        <v>9977</v>
      </c>
      <c r="B10550" s="1">
        <v>13178048</v>
      </c>
      <c r="C10550" t="s">
        <v>87</v>
      </c>
      <c r="D10550" t="s">
        <v>34</v>
      </c>
      <c r="E10550" t="s">
        <v>128</v>
      </c>
      <c r="F10550" t="s">
        <v>30</v>
      </c>
      <c r="G10550" s="2">
        <v>470</v>
      </c>
      <c r="H10550" s="2">
        <f>AVERAGEIF(Table1[[#All],[Category]],Table1[[#This Row],[Category]],Table1[[#All],[DiscountOffer]])</f>
        <v>470</v>
      </c>
      <c r="I10550" s="2">
        <v>1149</v>
      </c>
      <c r="J10550" s="2">
        <f>IF(Table1[[#This Row],[Ratings]]&gt;4,Table1[[#This Row],[OriginalPrice (in Rs)]],0)</f>
        <v>0</v>
      </c>
      <c r="K10550" s="2">
        <f>Table1[[#This Row],[OriginalPrice (in Rs)]]-Table1[[#This Row],[DiscountOffer]]</f>
        <v>679</v>
      </c>
      <c r="L10550" s="2" t="str">
        <f>IF(Table1[[#This Row],[Discount % (In Rs)]]&gt;50%,"High Discount","Low Discount")</f>
        <v>High Discount</v>
      </c>
      <c r="M10550" s="3">
        <f>Table1[[#This Row],[Discount_Price (In Rs.)]]/Table1[[#This Row],[OriginalPrice (in Rs)]]</f>
        <v>0.59094865100087035</v>
      </c>
      <c r="N10550" s="4">
        <v>3.6</v>
      </c>
      <c r="O10550">
        <v>469</v>
      </c>
      <c r="P10550" t="s">
        <v>20</v>
      </c>
      <c r="Q10550" t="s">
        <v>1461</v>
      </c>
    </row>
    <row r="10551" spans="1:17" x14ac:dyDescent="0.25">
      <c r="A10551" t="s">
        <v>9985</v>
      </c>
      <c r="B10551" s="1">
        <v>10085983</v>
      </c>
      <c r="C10551" t="s">
        <v>87</v>
      </c>
      <c r="D10551" t="s">
        <v>34</v>
      </c>
      <c r="E10551" t="s">
        <v>128</v>
      </c>
      <c r="F10551" t="s">
        <v>30</v>
      </c>
      <c r="G10551" s="2">
        <v>470</v>
      </c>
      <c r="H10551" s="2">
        <f>AVERAGEIF(Table1[[#All],[Category]],Table1[[#This Row],[Category]],Table1[[#All],[DiscountOffer]])</f>
        <v>470</v>
      </c>
      <c r="I10551" s="2">
        <v>2499</v>
      </c>
      <c r="J10551" s="2">
        <f>IF(Table1[[#This Row],[Ratings]]&gt;4,Table1[[#This Row],[OriginalPrice (in Rs)]],0)</f>
        <v>0</v>
      </c>
      <c r="K10551" s="2">
        <f>Table1[[#This Row],[OriginalPrice (in Rs)]]-Table1[[#This Row],[DiscountOffer]]</f>
        <v>2029</v>
      </c>
      <c r="L10551" s="2" t="str">
        <f>IF(Table1[[#This Row],[Discount % (In Rs)]]&gt;50%,"High Discount","Low Discount")</f>
        <v>High Discount</v>
      </c>
      <c r="M10551" s="3">
        <f>Table1[[#This Row],[Discount_Price (In Rs.)]]/Table1[[#This Row],[OriginalPrice (in Rs)]]</f>
        <v>0.81192476990796314</v>
      </c>
      <c r="N10551" s="4">
        <v>3.6</v>
      </c>
      <c r="O10551">
        <v>469</v>
      </c>
      <c r="P10551" t="s">
        <v>20</v>
      </c>
      <c r="Q10551" t="s">
        <v>9986</v>
      </c>
    </row>
    <row r="10552" spans="1:17" x14ac:dyDescent="0.25">
      <c r="A10552" t="s">
        <v>10010</v>
      </c>
      <c r="B10552" s="1">
        <v>10322893</v>
      </c>
      <c r="C10552" t="s">
        <v>39</v>
      </c>
      <c r="D10552" t="s">
        <v>34</v>
      </c>
      <c r="E10552" t="s">
        <v>128</v>
      </c>
      <c r="F10552" t="s">
        <v>30</v>
      </c>
      <c r="G10552" s="2">
        <v>470</v>
      </c>
      <c r="H10552" s="2">
        <f>AVERAGEIF(Table1[[#All],[Category]],Table1[[#This Row],[Category]],Table1[[#All],[DiscountOffer]])</f>
        <v>470</v>
      </c>
      <c r="I10552" s="2">
        <v>2499</v>
      </c>
      <c r="J10552" s="2">
        <f>IF(Table1[[#This Row],[Ratings]]&gt;4,Table1[[#This Row],[OriginalPrice (in Rs)]],0)</f>
        <v>0</v>
      </c>
      <c r="K10552" s="2">
        <f>Table1[[#This Row],[OriginalPrice (in Rs)]]-Table1[[#This Row],[DiscountOffer]]</f>
        <v>2029</v>
      </c>
      <c r="L10552" s="2" t="str">
        <f>IF(Table1[[#This Row],[Discount % (In Rs)]]&gt;50%,"High Discount","Low Discount")</f>
        <v>High Discount</v>
      </c>
      <c r="M10552" s="3">
        <f>Table1[[#This Row],[Discount_Price (In Rs.)]]/Table1[[#This Row],[OriginalPrice (in Rs)]]</f>
        <v>0.81192476990796314</v>
      </c>
      <c r="N10552" s="4">
        <v>3.6</v>
      </c>
      <c r="O10552">
        <v>468</v>
      </c>
      <c r="P10552" t="s">
        <v>37</v>
      </c>
      <c r="Q10552" t="s">
        <v>10011</v>
      </c>
    </row>
    <row r="10553" spans="1:17" x14ac:dyDescent="0.25">
      <c r="A10553" t="s">
        <v>10056</v>
      </c>
      <c r="B10553" s="1">
        <v>11272180</v>
      </c>
      <c r="C10553" t="s">
        <v>91</v>
      </c>
      <c r="D10553" t="s">
        <v>34</v>
      </c>
      <c r="E10553" t="s">
        <v>128</v>
      </c>
      <c r="F10553" t="s">
        <v>30</v>
      </c>
      <c r="G10553" s="2">
        <v>470</v>
      </c>
      <c r="H10553" s="2">
        <f>AVERAGEIF(Table1[[#All],[Category]],Table1[[#This Row],[Category]],Table1[[#All],[DiscountOffer]])</f>
        <v>470</v>
      </c>
      <c r="I10553" s="2">
        <v>2099</v>
      </c>
      <c r="J10553" s="2">
        <f>IF(Table1[[#This Row],[Ratings]]&gt;4,Table1[[#This Row],[OriginalPrice (in Rs)]],0)</f>
        <v>2099</v>
      </c>
      <c r="K10553" s="2">
        <f>Table1[[#This Row],[OriginalPrice (in Rs)]]-Table1[[#This Row],[DiscountOffer]]</f>
        <v>1629</v>
      </c>
      <c r="L10553" s="2" t="str">
        <f>IF(Table1[[#This Row],[Discount % (In Rs)]]&gt;50%,"High Discount","Low Discount")</f>
        <v>High Discount</v>
      </c>
      <c r="M10553" s="3">
        <f>Table1[[#This Row],[Discount_Price (In Rs.)]]/Table1[[#This Row],[OriginalPrice (in Rs)]]</f>
        <v>0.77608384945212006</v>
      </c>
      <c r="N10553" s="4">
        <v>4.0999999999999996</v>
      </c>
      <c r="O10553">
        <v>467</v>
      </c>
      <c r="P10553" t="s">
        <v>37</v>
      </c>
      <c r="Q10553" t="s">
        <v>10057</v>
      </c>
    </row>
    <row r="10554" spans="1:17" x14ac:dyDescent="0.25">
      <c r="A10554" t="s">
        <v>10107</v>
      </c>
      <c r="B10554" s="1">
        <v>11524936</v>
      </c>
      <c r="C10554" t="s">
        <v>78</v>
      </c>
      <c r="D10554" t="s">
        <v>34</v>
      </c>
      <c r="E10554" t="s">
        <v>128</v>
      </c>
      <c r="F10554" t="s">
        <v>30</v>
      </c>
      <c r="G10554" s="2">
        <v>470</v>
      </c>
      <c r="H10554" s="2">
        <f>AVERAGEIF(Table1[[#All],[Category]],Table1[[#This Row],[Category]],Table1[[#All],[DiscountOffer]])</f>
        <v>470</v>
      </c>
      <c r="I10554" s="2">
        <v>1849</v>
      </c>
      <c r="J10554" s="2">
        <f>IF(Table1[[#This Row],[Ratings]]&gt;4,Table1[[#This Row],[OriginalPrice (in Rs)]],0)</f>
        <v>1849</v>
      </c>
      <c r="K10554" s="2">
        <f>Table1[[#This Row],[OriginalPrice (in Rs)]]-Table1[[#This Row],[DiscountOffer]]</f>
        <v>1379</v>
      </c>
      <c r="L10554" s="2" t="str">
        <f>IF(Table1[[#This Row],[Discount % (In Rs)]]&gt;50%,"High Discount","Low Discount")</f>
        <v>High Discount</v>
      </c>
      <c r="M10554" s="3">
        <f>Table1[[#This Row],[Discount_Price (In Rs.)]]/Table1[[#This Row],[OriginalPrice (in Rs)]]</f>
        <v>0.74580854515954575</v>
      </c>
      <c r="N10554" s="4">
        <v>4.0999999999999996</v>
      </c>
      <c r="O10554">
        <v>466</v>
      </c>
      <c r="P10554" t="s">
        <v>32</v>
      </c>
      <c r="Q10554" t="s">
        <v>10108</v>
      </c>
    </row>
    <row r="10555" spans="1:17" x14ac:dyDescent="0.25">
      <c r="A10555" t="s">
        <v>10146</v>
      </c>
      <c r="B10555" s="1">
        <v>6911342</v>
      </c>
      <c r="C10555" t="s">
        <v>1441</v>
      </c>
      <c r="D10555" t="s">
        <v>34</v>
      </c>
      <c r="E10555" t="s">
        <v>128</v>
      </c>
      <c r="F10555" t="s">
        <v>30</v>
      </c>
      <c r="G10555" s="2">
        <v>470</v>
      </c>
      <c r="H10555" s="2">
        <f>AVERAGEIF(Table1[[#All],[Category]],Table1[[#This Row],[Category]],Table1[[#All],[DiscountOffer]])</f>
        <v>470</v>
      </c>
      <c r="I10555" s="2">
        <v>1199</v>
      </c>
      <c r="J10555" s="2">
        <f>IF(Table1[[#This Row],[Ratings]]&gt;4,Table1[[#This Row],[OriginalPrice (in Rs)]],0)</f>
        <v>1199</v>
      </c>
      <c r="K10555" s="2">
        <f>Table1[[#This Row],[OriginalPrice (in Rs)]]-Table1[[#This Row],[DiscountOffer]]</f>
        <v>729</v>
      </c>
      <c r="L10555" s="2" t="str">
        <f>IF(Table1[[#This Row],[Discount % (In Rs)]]&gt;50%,"High Discount","Low Discount")</f>
        <v>High Discount</v>
      </c>
      <c r="M10555" s="3">
        <f>Table1[[#This Row],[Discount_Price (In Rs.)]]/Table1[[#This Row],[OriginalPrice (in Rs)]]</f>
        <v>0.60800667222685567</v>
      </c>
      <c r="N10555" s="4">
        <v>4.2</v>
      </c>
      <c r="O10555">
        <v>465</v>
      </c>
      <c r="P10555" t="s">
        <v>324</v>
      </c>
      <c r="Q10555" t="s">
        <v>10147</v>
      </c>
    </row>
    <row r="10556" spans="1:17" x14ac:dyDescent="0.25">
      <c r="A10556" t="s">
        <v>10152</v>
      </c>
      <c r="B10556" s="1">
        <v>9254651</v>
      </c>
      <c r="C10556" t="s">
        <v>246</v>
      </c>
      <c r="D10556" t="s">
        <v>34</v>
      </c>
      <c r="E10556" t="s">
        <v>128</v>
      </c>
      <c r="F10556" t="s">
        <v>30</v>
      </c>
      <c r="G10556" s="2">
        <v>470</v>
      </c>
      <c r="H10556" s="2">
        <f>AVERAGEIF(Table1[[#All],[Category]],Table1[[#This Row],[Category]],Table1[[#All],[DiscountOffer]])</f>
        <v>470</v>
      </c>
      <c r="I10556" s="2">
        <v>2299</v>
      </c>
      <c r="J10556" s="2">
        <f>IF(Table1[[#This Row],[Ratings]]&gt;4,Table1[[#This Row],[OriginalPrice (in Rs)]],0)</f>
        <v>0</v>
      </c>
      <c r="K10556" s="2">
        <f>Table1[[#This Row],[OriginalPrice (in Rs)]]-Table1[[#This Row],[DiscountOffer]]</f>
        <v>1829</v>
      </c>
      <c r="L10556" s="2" t="str">
        <f>IF(Table1[[#This Row],[Discount % (In Rs)]]&gt;50%,"High Discount","Low Discount")</f>
        <v>High Discount</v>
      </c>
      <c r="M10556" s="3">
        <f>Table1[[#This Row],[Discount_Price (In Rs.)]]/Table1[[#This Row],[OriginalPrice (in Rs)]]</f>
        <v>0.7955632883862549</v>
      </c>
      <c r="N10556" s="4">
        <v>3.8</v>
      </c>
      <c r="O10556">
        <v>465</v>
      </c>
      <c r="P10556" t="s">
        <v>37</v>
      </c>
      <c r="Q10556" t="s">
        <v>10153</v>
      </c>
    </row>
    <row r="10557" spans="1:17" x14ac:dyDescent="0.25">
      <c r="A10557" t="s">
        <v>10179</v>
      </c>
      <c r="B10557" s="1">
        <v>13633386</v>
      </c>
      <c r="C10557" t="s">
        <v>158</v>
      </c>
      <c r="D10557" t="s">
        <v>34</v>
      </c>
      <c r="E10557" t="s">
        <v>128</v>
      </c>
      <c r="F10557" t="s">
        <v>30</v>
      </c>
      <c r="G10557" s="2">
        <v>470</v>
      </c>
      <c r="H10557" s="2">
        <f>AVERAGEIF(Table1[[#All],[Category]],Table1[[#This Row],[Category]],Table1[[#All],[DiscountOffer]])</f>
        <v>470</v>
      </c>
      <c r="I10557" s="2">
        <v>1899</v>
      </c>
      <c r="J10557" s="2">
        <f>IF(Table1[[#This Row],[Ratings]]&gt;4,Table1[[#This Row],[OriginalPrice (in Rs)]],0)</f>
        <v>0</v>
      </c>
      <c r="K10557" s="2">
        <f>Table1[[#This Row],[OriginalPrice (in Rs)]]-Table1[[#This Row],[DiscountOffer]]</f>
        <v>1429</v>
      </c>
      <c r="L10557" s="2" t="str">
        <f>IF(Table1[[#This Row],[Discount % (In Rs)]]&gt;50%,"High Discount","Low Discount")</f>
        <v>High Discount</v>
      </c>
      <c r="M10557" s="3">
        <f>Table1[[#This Row],[Discount_Price (In Rs.)]]/Table1[[#This Row],[OriginalPrice (in Rs)]]</f>
        <v>0.75250131648235918</v>
      </c>
      <c r="N10557" s="4">
        <v>3.9</v>
      </c>
      <c r="O10557">
        <v>464</v>
      </c>
      <c r="P10557" t="s">
        <v>98</v>
      </c>
      <c r="Q10557" t="s">
        <v>10180</v>
      </c>
    </row>
    <row r="10558" spans="1:17" x14ac:dyDescent="0.25">
      <c r="A10558" t="s">
        <v>10182</v>
      </c>
      <c r="B10558" s="1">
        <v>13843002</v>
      </c>
      <c r="C10558" t="s">
        <v>158</v>
      </c>
      <c r="D10558" t="s">
        <v>34</v>
      </c>
      <c r="E10558" t="s">
        <v>128</v>
      </c>
      <c r="F10558" t="s">
        <v>30</v>
      </c>
      <c r="G10558" s="2">
        <v>470</v>
      </c>
      <c r="H10558" s="2">
        <f>AVERAGEIF(Table1[[#All],[Category]],Table1[[#This Row],[Category]],Table1[[#All],[DiscountOffer]])</f>
        <v>470</v>
      </c>
      <c r="I10558" s="2">
        <v>2099</v>
      </c>
      <c r="J10558" s="2">
        <f>IF(Table1[[#This Row],[Ratings]]&gt;4,Table1[[#This Row],[OriginalPrice (in Rs)]],0)</f>
        <v>0</v>
      </c>
      <c r="K10558" s="2">
        <f>Table1[[#This Row],[OriginalPrice (in Rs)]]-Table1[[#This Row],[DiscountOffer]]</f>
        <v>1629</v>
      </c>
      <c r="L10558" s="2" t="str">
        <f>IF(Table1[[#This Row],[Discount % (In Rs)]]&gt;50%,"High Discount","Low Discount")</f>
        <v>High Discount</v>
      </c>
      <c r="M10558" s="3">
        <f>Table1[[#This Row],[Discount_Price (In Rs.)]]/Table1[[#This Row],[OriginalPrice (in Rs)]]</f>
        <v>0.77608384945212006</v>
      </c>
      <c r="N10558" s="4">
        <v>3.9</v>
      </c>
      <c r="O10558">
        <v>464</v>
      </c>
      <c r="P10558" t="s">
        <v>98</v>
      </c>
      <c r="Q10558" t="s">
        <v>10183</v>
      </c>
    </row>
    <row r="10559" spans="1:17" x14ac:dyDescent="0.25">
      <c r="A10559" t="s">
        <v>10248</v>
      </c>
      <c r="B10559" s="1">
        <v>13878844</v>
      </c>
      <c r="C10559" t="s">
        <v>87</v>
      </c>
      <c r="D10559" t="s">
        <v>34</v>
      </c>
      <c r="E10559" t="s">
        <v>128</v>
      </c>
      <c r="F10559" t="s">
        <v>30</v>
      </c>
      <c r="G10559" s="2">
        <v>470</v>
      </c>
      <c r="H10559" s="2">
        <f>AVERAGEIF(Table1[[#All],[Category]],Table1[[#This Row],[Category]],Table1[[#All],[DiscountOffer]])</f>
        <v>470</v>
      </c>
      <c r="I10559" s="2">
        <v>1699</v>
      </c>
      <c r="J10559" s="2">
        <f>IF(Table1[[#This Row],[Ratings]]&gt;4,Table1[[#This Row],[OriginalPrice (in Rs)]],0)</f>
        <v>1699</v>
      </c>
      <c r="K10559" s="2">
        <f>Table1[[#This Row],[OriginalPrice (in Rs)]]-Table1[[#This Row],[DiscountOffer]]</f>
        <v>1229</v>
      </c>
      <c r="L10559" s="2" t="str">
        <f>IF(Table1[[#This Row],[Discount % (In Rs)]]&gt;50%,"High Discount","Low Discount")</f>
        <v>High Discount</v>
      </c>
      <c r="M10559" s="3">
        <f>Table1[[#This Row],[Discount_Price (In Rs.)]]/Table1[[#This Row],[OriginalPrice (in Rs)]]</f>
        <v>0.72336668628605061</v>
      </c>
      <c r="N10559" s="4">
        <v>4.4000000000000004</v>
      </c>
      <c r="O10559">
        <v>462</v>
      </c>
      <c r="P10559" t="s">
        <v>20</v>
      </c>
      <c r="Q10559" t="s">
        <v>10249</v>
      </c>
    </row>
    <row r="10560" spans="1:17" x14ac:dyDescent="0.25">
      <c r="A10560" t="s">
        <v>10250</v>
      </c>
      <c r="B10560" s="1">
        <v>8362589</v>
      </c>
      <c r="C10560" t="s">
        <v>7516</v>
      </c>
      <c r="D10560" t="s">
        <v>34</v>
      </c>
      <c r="E10560" t="s">
        <v>128</v>
      </c>
      <c r="F10560" t="s">
        <v>30</v>
      </c>
      <c r="G10560" s="2">
        <v>470</v>
      </c>
      <c r="H10560" s="2">
        <f>AVERAGEIF(Table1[[#All],[Category]],Table1[[#This Row],[Category]],Table1[[#All],[DiscountOffer]])</f>
        <v>470</v>
      </c>
      <c r="I10560" s="2">
        <v>1799</v>
      </c>
      <c r="J10560" s="2">
        <f>IF(Table1[[#This Row],[Ratings]]&gt;4,Table1[[#This Row],[OriginalPrice (in Rs)]],0)</f>
        <v>1799</v>
      </c>
      <c r="K10560" s="2">
        <f>Table1[[#This Row],[OriginalPrice (in Rs)]]-Table1[[#This Row],[DiscountOffer]]</f>
        <v>1329</v>
      </c>
      <c r="L10560" s="2" t="str">
        <f>IF(Table1[[#This Row],[Discount % (In Rs)]]&gt;50%,"High Discount","Low Discount")</f>
        <v>High Discount</v>
      </c>
      <c r="M10560" s="3">
        <f>Table1[[#This Row],[Discount_Price (In Rs.)]]/Table1[[#This Row],[OriginalPrice (in Rs)]]</f>
        <v>0.73874374652584773</v>
      </c>
      <c r="N10560" s="4">
        <v>4.3</v>
      </c>
      <c r="O10560">
        <v>462</v>
      </c>
      <c r="P10560" t="s">
        <v>32</v>
      </c>
      <c r="Q10560" t="s">
        <v>10251</v>
      </c>
    </row>
    <row r="10561" spans="1:17" x14ac:dyDescent="0.25">
      <c r="A10561" t="s">
        <v>10310</v>
      </c>
      <c r="B10561" s="1">
        <v>1901080</v>
      </c>
      <c r="C10561" t="s">
        <v>900</v>
      </c>
      <c r="D10561" t="s">
        <v>34</v>
      </c>
      <c r="E10561" t="s">
        <v>128</v>
      </c>
      <c r="F10561" t="s">
        <v>30</v>
      </c>
      <c r="G10561" s="2">
        <v>470</v>
      </c>
      <c r="H10561" s="2">
        <f>AVERAGEIF(Table1[[#All],[Category]],Table1[[#This Row],[Category]],Table1[[#All],[DiscountOffer]])</f>
        <v>470</v>
      </c>
      <c r="I10561" s="2">
        <v>1549</v>
      </c>
      <c r="J10561" s="2">
        <f>IF(Table1[[#This Row],[Ratings]]&gt;4,Table1[[#This Row],[OriginalPrice (in Rs)]],0)</f>
        <v>0</v>
      </c>
      <c r="K10561" s="2">
        <f>Table1[[#This Row],[OriginalPrice (in Rs)]]-Table1[[#This Row],[DiscountOffer]]</f>
        <v>1079</v>
      </c>
      <c r="L10561" s="2" t="str">
        <f>IF(Table1[[#This Row],[Discount % (In Rs)]]&gt;50%,"High Discount","Low Discount")</f>
        <v>High Discount</v>
      </c>
      <c r="M10561" s="3">
        <f>Table1[[#This Row],[Discount_Price (In Rs.)]]/Table1[[#This Row],[OriginalPrice (in Rs)]]</f>
        <v>0.6965784377017431</v>
      </c>
      <c r="N10561" s="4">
        <v>3.6</v>
      </c>
      <c r="O10561">
        <v>460</v>
      </c>
      <c r="P10561" t="s">
        <v>37</v>
      </c>
      <c r="Q10561" t="s">
        <v>10311</v>
      </c>
    </row>
    <row r="10562" spans="1:17" x14ac:dyDescent="0.25">
      <c r="A10562" t="s">
        <v>10353</v>
      </c>
      <c r="B10562" s="1">
        <v>12371166</v>
      </c>
      <c r="C10562" t="s">
        <v>837</v>
      </c>
      <c r="D10562" t="s">
        <v>34</v>
      </c>
      <c r="E10562" t="s">
        <v>128</v>
      </c>
      <c r="F10562" t="s">
        <v>30</v>
      </c>
      <c r="G10562" s="2">
        <v>470</v>
      </c>
      <c r="H10562" s="2">
        <f>AVERAGEIF(Table1[[#All],[Category]],Table1[[#This Row],[Category]],Table1[[#All],[DiscountOffer]])</f>
        <v>470</v>
      </c>
      <c r="I10562" s="2">
        <v>1799</v>
      </c>
      <c r="J10562" s="2">
        <f>IF(Table1[[#This Row],[Ratings]]&gt;4,Table1[[#This Row],[OriginalPrice (in Rs)]],0)</f>
        <v>1799</v>
      </c>
      <c r="K10562" s="2">
        <f>Table1[[#This Row],[OriginalPrice (in Rs)]]-Table1[[#This Row],[DiscountOffer]]</f>
        <v>1329</v>
      </c>
      <c r="L10562" s="2" t="str">
        <f>IF(Table1[[#This Row],[Discount % (In Rs)]]&gt;50%,"High Discount","Low Discount")</f>
        <v>High Discount</v>
      </c>
      <c r="M10562" s="3">
        <f>Table1[[#This Row],[Discount_Price (In Rs.)]]/Table1[[#This Row],[OriginalPrice (in Rs)]]</f>
        <v>0.73874374652584773</v>
      </c>
      <c r="N10562" s="4">
        <v>4.3</v>
      </c>
      <c r="O10562">
        <v>459</v>
      </c>
      <c r="P10562" t="s">
        <v>20</v>
      </c>
      <c r="Q10562" t="s">
        <v>10354</v>
      </c>
    </row>
    <row r="10563" spans="1:17" x14ac:dyDescent="0.25">
      <c r="A10563" t="s">
        <v>10416</v>
      </c>
      <c r="B10563" s="1">
        <v>13775220</v>
      </c>
      <c r="C10563" t="s">
        <v>78</v>
      </c>
      <c r="D10563" t="s">
        <v>34</v>
      </c>
      <c r="E10563" t="s">
        <v>128</v>
      </c>
      <c r="F10563" t="s">
        <v>30</v>
      </c>
      <c r="G10563" s="2">
        <v>470</v>
      </c>
      <c r="H10563" s="2">
        <f>AVERAGEIF(Table1[[#All],[Category]],Table1[[#This Row],[Category]],Table1[[#All],[DiscountOffer]])</f>
        <v>470</v>
      </c>
      <c r="I10563" s="2">
        <v>1649</v>
      </c>
      <c r="J10563" s="2">
        <f>IF(Table1[[#This Row],[Ratings]]&gt;4,Table1[[#This Row],[OriginalPrice (in Rs)]],0)</f>
        <v>1649</v>
      </c>
      <c r="K10563" s="2">
        <f>Table1[[#This Row],[OriginalPrice (in Rs)]]-Table1[[#This Row],[DiscountOffer]]</f>
        <v>1179</v>
      </c>
      <c r="L10563" s="2" t="str">
        <f>IF(Table1[[#This Row],[Discount % (In Rs)]]&gt;50%,"High Discount","Low Discount")</f>
        <v>High Discount</v>
      </c>
      <c r="M10563" s="3">
        <f>Table1[[#This Row],[Discount_Price (In Rs.)]]/Table1[[#This Row],[OriginalPrice (in Rs)]]</f>
        <v>0.71497877501516072</v>
      </c>
      <c r="N10563" s="4">
        <v>4.2</v>
      </c>
      <c r="O10563">
        <v>457</v>
      </c>
      <c r="P10563" t="s">
        <v>32</v>
      </c>
      <c r="Q10563" t="s">
        <v>10417</v>
      </c>
    </row>
    <row r="10564" spans="1:17" x14ac:dyDescent="0.25">
      <c r="A10564" t="s">
        <v>10459</v>
      </c>
      <c r="B10564" s="1">
        <v>9406963</v>
      </c>
      <c r="C10564" t="s">
        <v>161</v>
      </c>
      <c r="D10564" t="s">
        <v>34</v>
      </c>
      <c r="E10564" t="s">
        <v>128</v>
      </c>
      <c r="F10564" t="s">
        <v>30</v>
      </c>
      <c r="G10564" s="2">
        <v>470</v>
      </c>
      <c r="H10564" s="2">
        <f>AVERAGEIF(Table1[[#All],[Category]],Table1[[#This Row],[Category]],Table1[[#All],[DiscountOffer]])</f>
        <v>470</v>
      </c>
      <c r="I10564" s="2">
        <v>1999</v>
      </c>
      <c r="J10564" s="2">
        <f>IF(Table1[[#This Row],[Ratings]]&gt;4,Table1[[#This Row],[OriginalPrice (in Rs)]],0)</f>
        <v>1999</v>
      </c>
      <c r="K10564" s="2">
        <f>Table1[[#This Row],[OriginalPrice (in Rs)]]-Table1[[#This Row],[DiscountOffer]]</f>
        <v>1529</v>
      </c>
      <c r="L10564" s="2" t="str">
        <f>IF(Table1[[#This Row],[Discount % (In Rs)]]&gt;50%,"High Discount","Low Discount")</f>
        <v>High Discount</v>
      </c>
      <c r="M10564" s="3">
        <f>Table1[[#This Row],[Discount_Price (In Rs.)]]/Table1[[#This Row],[OriginalPrice (in Rs)]]</f>
        <v>0.76488244122061033</v>
      </c>
      <c r="N10564" s="4">
        <v>4.2</v>
      </c>
      <c r="O10564">
        <v>456</v>
      </c>
      <c r="P10564" t="s">
        <v>32</v>
      </c>
      <c r="Q10564" t="s">
        <v>10460</v>
      </c>
    </row>
    <row r="10565" spans="1:17" x14ac:dyDescent="0.25">
      <c r="A10565" t="s">
        <v>10463</v>
      </c>
      <c r="B10565" s="1">
        <v>11633874</v>
      </c>
      <c r="C10565" t="s">
        <v>69</v>
      </c>
      <c r="D10565" t="s">
        <v>34</v>
      </c>
      <c r="E10565" t="s">
        <v>128</v>
      </c>
      <c r="F10565" t="s">
        <v>30</v>
      </c>
      <c r="G10565" s="2">
        <v>470</v>
      </c>
      <c r="H10565" s="2">
        <f>AVERAGEIF(Table1[[#All],[Category]],Table1[[#This Row],[Category]],Table1[[#All],[DiscountOffer]])</f>
        <v>470</v>
      </c>
      <c r="I10565" s="2">
        <v>3495</v>
      </c>
      <c r="J10565" s="2">
        <f>IF(Table1[[#This Row],[Ratings]]&gt;4,Table1[[#This Row],[OriginalPrice (in Rs)]],0)</f>
        <v>3495</v>
      </c>
      <c r="K10565" s="2">
        <f>Table1[[#This Row],[OriginalPrice (in Rs)]]-Table1[[#This Row],[DiscountOffer]]</f>
        <v>3025</v>
      </c>
      <c r="L10565" s="2" t="str">
        <f>IF(Table1[[#This Row],[Discount % (In Rs)]]&gt;50%,"High Discount","Low Discount")</f>
        <v>High Discount</v>
      </c>
      <c r="M10565" s="3">
        <f>Table1[[#This Row],[Discount_Price (In Rs.)]]/Table1[[#This Row],[OriginalPrice (in Rs)]]</f>
        <v>0.86552217453505009</v>
      </c>
      <c r="N10565" s="4">
        <v>4.0999999999999996</v>
      </c>
      <c r="O10565">
        <v>456</v>
      </c>
      <c r="P10565" t="s">
        <v>98</v>
      </c>
      <c r="Q10565" t="s">
        <v>10464</v>
      </c>
    </row>
    <row r="10566" spans="1:17" x14ac:dyDescent="0.25">
      <c r="A10566" t="s">
        <v>10626</v>
      </c>
      <c r="B10566" s="1">
        <v>10730154</v>
      </c>
      <c r="C10566" t="s">
        <v>837</v>
      </c>
      <c r="D10566" t="s">
        <v>34</v>
      </c>
      <c r="E10566" t="s">
        <v>128</v>
      </c>
      <c r="F10566" t="s">
        <v>30</v>
      </c>
      <c r="G10566" s="2">
        <v>470</v>
      </c>
      <c r="H10566" s="2">
        <f>AVERAGEIF(Table1[[#All],[Category]],Table1[[#This Row],[Category]],Table1[[#All],[DiscountOffer]])</f>
        <v>470</v>
      </c>
      <c r="I10566" s="2">
        <v>1800</v>
      </c>
      <c r="J10566" s="2">
        <f>IF(Table1[[#This Row],[Ratings]]&gt;4,Table1[[#This Row],[OriginalPrice (in Rs)]],0)</f>
        <v>1800</v>
      </c>
      <c r="K10566" s="2">
        <f>Table1[[#This Row],[OriginalPrice (in Rs)]]-Table1[[#This Row],[DiscountOffer]]</f>
        <v>1330</v>
      </c>
      <c r="L10566" s="2" t="str">
        <f>IF(Table1[[#This Row],[Discount % (In Rs)]]&gt;50%,"High Discount","Low Discount")</f>
        <v>High Discount</v>
      </c>
      <c r="M10566" s="3">
        <f>Table1[[#This Row],[Discount_Price (In Rs.)]]/Table1[[#This Row],[OriginalPrice (in Rs)]]</f>
        <v>0.73888888888888893</v>
      </c>
      <c r="N10566" s="4">
        <v>4.2</v>
      </c>
      <c r="O10566">
        <v>452</v>
      </c>
      <c r="P10566" t="s">
        <v>20</v>
      </c>
      <c r="Q10566" t="s">
        <v>10627</v>
      </c>
    </row>
    <row r="10567" spans="1:17" x14ac:dyDescent="0.25">
      <c r="A10567" t="s">
        <v>10630</v>
      </c>
      <c r="B10567" s="1">
        <v>8627585</v>
      </c>
      <c r="C10567" t="s">
        <v>1424</v>
      </c>
      <c r="D10567" t="s">
        <v>34</v>
      </c>
      <c r="E10567" t="s">
        <v>128</v>
      </c>
      <c r="F10567" t="s">
        <v>30</v>
      </c>
      <c r="G10567" s="2">
        <v>470</v>
      </c>
      <c r="H10567" s="2">
        <f>AVERAGEIF(Table1[[#All],[Category]],Table1[[#This Row],[Category]],Table1[[#All],[DiscountOffer]])</f>
        <v>470</v>
      </c>
      <c r="I10567" s="2">
        <v>2499</v>
      </c>
      <c r="J10567" s="2">
        <f>IF(Table1[[#This Row],[Ratings]]&gt;4,Table1[[#This Row],[OriginalPrice (in Rs)]],0)</f>
        <v>2499</v>
      </c>
      <c r="K10567" s="2">
        <f>Table1[[#This Row],[OriginalPrice (in Rs)]]-Table1[[#This Row],[DiscountOffer]]</f>
        <v>2029</v>
      </c>
      <c r="L10567" s="2" t="str">
        <f>IF(Table1[[#This Row],[Discount % (In Rs)]]&gt;50%,"High Discount","Low Discount")</f>
        <v>High Discount</v>
      </c>
      <c r="M10567" s="3">
        <f>Table1[[#This Row],[Discount_Price (In Rs.)]]/Table1[[#This Row],[OriginalPrice (in Rs)]]</f>
        <v>0.81192476990796314</v>
      </c>
      <c r="N10567" s="4">
        <v>4.0999999999999996</v>
      </c>
      <c r="O10567">
        <v>452</v>
      </c>
      <c r="P10567" t="s">
        <v>98</v>
      </c>
      <c r="Q10567" t="s">
        <v>10631</v>
      </c>
    </row>
    <row r="10568" spans="1:17" x14ac:dyDescent="0.25">
      <c r="A10568" t="s">
        <v>10657</v>
      </c>
      <c r="B10568" s="1">
        <v>14188536</v>
      </c>
      <c r="C10568" t="s">
        <v>837</v>
      </c>
      <c r="D10568" t="s">
        <v>34</v>
      </c>
      <c r="E10568" t="s">
        <v>128</v>
      </c>
      <c r="F10568" t="s">
        <v>30</v>
      </c>
      <c r="G10568" s="2">
        <v>470</v>
      </c>
      <c r="H10568" s="2">
        <f>AVERAGEIF(Table1[[#All],[Category]],Table1[[#This Row],[Category]],Table1[[#All],[DiscountOffer]])</f>
        <v>470</v>
      </c>
      <c r="I10568" s="2">
        <v>1665</v>
      </c>
      <c r="J10568" s="2">
        <f>IF(Table1[[#This Row],[Ratings]]&gt;4,Table1[[#This Row],[OriginalPrice (in Rs)]],0)</f>
        <v>1665</v>
      </c>
      <c r="K10568" s="2">
        <f>Table1[[#This Row],[OriginalPrice (in Rs)]]-Table1[[#This Row],[DiscountOffer]]</f>
        <v>1195</v>
      </c>
      <c r="L10568" s="2" t="str">
        <f>IF(Table1[[#This Row],[Discount % (In Rs)]]&gt;50%,"High Discount","Low Discount")</f>
        <v>High Discount</v>
      </c>
      <c r="M10568" s="3">
        <f>Table1[[#This Row],[Discount_Price (In Rs.)]]/Table1[[#This Row],[OriginalPrice (in Rs)]]</f>
        <v>0.71771771771771775</v>
      </c>
      <c r="N10568" s="4">
        <v>4.3</v>
      </c>
      <c r="O10568">
        <v>451</v>
      </c>
      <c r="P10568" t="s">
        <v>20</v>
      </c>
      <c r="Q10568" t="s">
        <v>10658</v>
      </c>
    </row>
    <row r="10569" spans="1:17" x14ac:dyDescent="0.25">
      <c r="A10569" t="s">
        <v>10659</v>
      </c>
      <c r="B10569" s="1">
        <v>10440566</v>
      </c>
      <c r="C10569" t="s">
        <v>91</v>
      </c>
      <c r="D10569" t="s">
        <v>34</v>
      </c>
      <c r="E10569" t="s">
        <v>128</v>
      </c>
      <c r="F10569" t="s">
        <v>30</v>
      </c>
      <c r="G10569" s="2">
        <v>470</v>
      </c>
      <c r="H10569" s="2">
        <f>AVERAGEIF(Table1[[#All],[Category]],Table1[[#This Row],[Category]],Table1[[#All],[DiscountOffer]])</f>
        <v>470</v>
      </c>
      <c r="I10569" s="2">
        <v>1899</v>
      </c>
      <c r="J10569" s="2">
        <f>IF(Table1[[#This Row],[Ratings]]&gt;4,Table1[[#This Row],[OriginalPrice (in Rs)]],0)</f>
        <v>0</v>
      </c>
      <c r="K10569" s="2">
        <f>Table1[[#This Row],[OriginalPrice (in Rs)]]-Table1[[#This Row],[DiscountOffer]]</f>
        <v>1429</v>
      </c>
      <c r="L10569" s="2" t="str">
        <f>IF(Table1[[#This Row],[Discount % (In Rs)]]&gt;50%,"High Discount","Low Discount")</f>
        <v>High Discount</v>
      </c>
      <c r="M10569" s="3">
        <f>Table1[[#This Row],[Discount_Price (In Rs.)]]/Table1[[#This Row],[OriginalPrice (in Rs)]]</f>
        <v>0.75250131648235918</v>
      </c>
      <c r="N10569" s="4">
        <v>3.6</v>
      </c>
      <c r="O10569">
        <v>451</v>
      </c>
      <c r="P10569" t="s">
        <v>37</v>
      </c>
      <c r="Q10569" t="s">
        <v>10660</v>
      </c>
    </row>
    <row r="10570" spans="1:17" x14ac:dyDescent="0.25">
      <c r="A10570" t="s">
        <v>10661</v>
      </c>
      <c r="B10570" s="1">
        <v>13780900</v>
      </c>
      <c r="C10570" t="s">
        <v>465</v>
      </c>
      <c r="D10570" t="s">
        <v>34</v>
      </c>
      <c r="E10570" t="s">
        <v>128</v>
      </c>
      <c r="F10570" t="s">
        <v>30</v>
      </c>
      <c r="G10570" s="2">
        <v>470</v>
      </c>
      <c r="H10570" s="2">
        <f>AVERAGEIF(Table1[[#All],[Category]],Table1[[#This Row],[Category]],Table1[[#All],[DiscountOffer]])</f>
        <v>470</v>
      </c>
      <c r="I10570" s="2">
        <v>2459</v>
      </c>
      <c r="J10570" s="2">
        <f>IF(Table1[[#This Row],[Ratings]]&gt;4,Table1[[#This Row],[OriginalPrice (in Rs)]],0)</f>
        <v>2459</v>
      </c>
      <c r="K10570" s="2">
        <f>Table1[[#This Row],[OriginalPrice (in Rs)]]-Table1[[#This Row],[DiscountOffer]]</f>
        <v>1989</v>
      </c>
      <c r="L10570" s="2" t="str">
        <f>IF(Table1[[#This Row],[Discount % (In Rs)]]&gt;50%,"High Discount","Low Discount")</f>
        <v>High Discount</v>
      </c>
      <c r="M10570" s="3">
        <f>Table1[[#This Row],[Discount_Price (In Rs.)]]/Table1[[#This Row],[OriginalPrice (in Rs)]]</f>
        <v>0.80886539243594957</v>
      </c>
      <c r="N10570" s="4">
        <v>4.4000000000000004</v>
      </c>
      <c r="O10570">
        <v>451</v>
      </c>
      <c r="P10570" t="s">
        <v>98</v>
      </c>
      <c r="Q10570" t="s">
        <v>10662</v>
      </c>
    </row>
    <row r="10571" spans="1:17" x14ac:dyDescent="0.25">
      <c r="A10571" t="s">
        <v>10696</v>
      </c>
      <c r="B10571" s="1">
        <v>15227152</v>
      </c>
      <c r="C10571" t="s">
        <v>69</v>
      </c>
      <c r="D10571" t="s">
        <v>34</v>
      </c>
      <c r="E10571" t="s">
        <v>128</v>
      </c>
      <c r="F10571" t="s">
        <v>30</v>
      </c>
      <c r="G10571" s="2">
        <v>470</v>
      </c>
      <c r="H10571" s="2">
        <f>AVERAGEIF(Table1[[#All],[Category]],Table1[[#This Row],[Category]],Table1[[#All],[DiscountOffer]])</f>
        <v>470</v>
      </c>
      <c r="I10571" s="2">
        <v>2499</v>
      </c>
      <c r="J10571" s="2">
        <f>IF(Table1[[#This Row],[Ratings]]&gt;4,Table1[[#This Row],[OriginalPrice (in Rs)]],0)</f>
        <v>2499</v>
      </c>
      <c r="K10571" s="2">
        <f>Table1[[#This Row],[OriginalPrice (in Rs)]]-Table1[[#This Row],[DiscountOffer]]</f>
        <v>2029</v>
      </c>
      <c r="L10571" s="2" t="str">
        <f>IF(Table1[[#This Row],[Discount % (In Rs)]]&gt;50%,"High Discount","Low Discount")</f>
        <v>High Discount</v>
      </c>
      <c r="M10571" s="3">
        <f>Table1[[#This Row],[Discount_Price (In Rs.)]]/Table1[[#This Row],[OriginalPrice (in Rs)]]</f>
        <v>0.81192476990796314</v>
      </c>
      <c r="N10571" s="4">
        <v>4.4000000000000004</v>
      </c>
      <c r="O10571">
        <v>450</v>
      </c>
      <c r="P10571" t="s">
        <v>98</v>
      </c>
      <c r="Q10571" t="s">
        <v>10697</v>
      </c>
    </row>
    <row r="10572" spans="1:17" x14ac:dyDescent="0.25">
      <c r="A10572" t="s">
        <v>10720</v>
      </c>
      <c r="B10572" s="1">
        <v>10015993</v>
      </c>
      <c r="C10572" t="s">
        <v>87</v>
      </c>
      <c r="D10572" t="s">
        <v>34</v>
      </c>
      <c r="E10572" t="s">
        <v>128</v>
      </c>
      <c r="F10572" t="s">
        <v>30</v>
      </c>
      <c r="G10572" s="2">
        <v>470</v>
      </c>
      <c r="H10572" s="2">
        <f>AVERAGEIF(Table1[[#All],[Category]],Table1[[#This Row],[Category]],Table1[[#All],[DiscountOffer]])</f>
        <v>470</v>
      </c>
      <c r="I10572" s="2">
        <v>1949</v>
      </c>
      <c r="J10572" s="2">
        <f>IF(Table1[[#This Row],[Ratings]]&gt;4,Table1[[#This Row],[OriginalPrice (in Rs)]],0)</f>
        <v>0</v>
      </c>
      <c r="K10572" s="2">
        <f>Table1[[#This Row],[OriginalPrice (in Rs)]]-Table1[[#This Row],[DiscountOffer]]</f>
        <v>1479</v>
      </c>
      <c r="L10572" s="2" t="str">
        <f>IF(Table1[[#This Row],[Discount % (In Rs)]]&gt;50%,"High Discount","Low Discount")</f>
        <v>High Discount</v>
      </c>
      <c r="M10572" s="3">
        <f>Table1[[#This Row],[Discount_Price (In Rs.)]]/Table1[[#This Row],[OriginalPrice (in Rs)]]</f>
        <v>0.75885069266290406</v>
      </c>
      <c r="N10572" s="4">
        <v>3.8</v>
      </c>
      <c r="O10572">
        <v>449</v>
      </c>
      <c r="P10572" t="s">
        <v>20</v>
      </c>
      <c r="Q10572" t="s">
        <v>10721</v>
      </c>
    </row>
    <row r="10573" spans="1:17" x14ac:dyDescent="0.25">
      <c r="A10573" t="s">
        <v>10749</v>
      </c>
      <c r="B10573" s="1">
        <v>13096242</v>
      </c>
      <c r="C10573" t="s">
        <v>39</v>
      </c>
      <c r="D10573" t="s">
        <v>34</v>
      </c>
      <c r="E10573" t="s">
        <v>128</v>
      </c>
      <c r="F10573" t="s">
        <v>30</v>
      </c>
      <c r="G10573" s="2">
        <v>470</v>
      </c>
      <c r="H10573" s="2">
        <f>AVERAGEIF(Table1[[#All],[Category]],Table1[[#This Row],[Category]],Table1[[#All],[DiscountOffer]])</f>
        <v>470</v>
      </c>
      <c r="I10573" s="2">
        <v>1599</v>
      </c>
      <c r="J10573" s="2">
        <f>IF(Table1[[#This Row],[Ratings]]&gt;4,Table1[[#This Row],[OriginalPrice (in Rs)]],0)</f>
        <v>1599</v>
      </c>
      <c r="K10573" s="2">
        <f>Table1[[#This Row],[OriginalPrice (in Rs)]]-Table1[[#This Row],[DiscountOffer]]</f>
        <v>1129</v>
      </c>
      <c r="L10573" s="2" t="str">
        <f>IF(Table1[[#This Row],[Discount % (In Rs)]]&gt;50%,"High Discount","Low Discount")</f>
        <v>High Discount</v>
      </c>
      <c r="M10573" s="3">
        <f>Table1[[#This Row],[Discount_Price (In Rs.)]]/Table1[[#This Row],[OriginalPrice (in Rs)]]</f>
        <v>0.70606629143214505</v>
      </c>
      <c r="N10573" s="4">
        <v>4.3</v>
      </c>
      <c r="O10573">
        <v>448</v>
      </c>
      <c r="P10573" t="s">
        <v>37</v>
      </c>
      <c r="Q10573" t="s">
        <v>10750</v>
      </c>
    </row>
    <row r="10574" spans="1:17" x14ac:dyDescent="0.25">
      <c r="A10574" t="s">
        <v>10885</v>
      </c>
      <c r="B10574" s="1">
        <v>11101348</v>
      </c>
      <c r="C10574" t="s">
        <v>10886</v>
      </c>
      <c r="D10574" t="s">
        <v>34</v>
      </c>
      <c r="E10574" t="s">
        <v>128</v>
      </c>
      <c r="F10574" t="s">
        <v>30</v>
      </c>
      <c r="G10574" s="2">
        <v>470</v>
      </c>
      <c r="H10574" s="2">
        <f>AVERAGEIF(Table1[[#All],[Category]],Table1[[#This Row],[Category]],Table1[[#All],[DiscountOffer]])</f>
        <v>470</v>
      </c>
      <c r="I10574" s="2">
        <v>2649</v>
      </c>
      <c r="J10574" s="2">
        <f>IF(Table1[[#This Row],[Ratings]]&gt;4,Table1[[#This Row],[OriginalPrice (in Rs)]],0)</f>
        <v>2649</v>
      </c>
      <c r="K10574" s="2">
        <f>Table1[[#This Row],[OriginalPrice (in Rs)]]-Table1[[#This Row],[DiscountOffer]]</f>
        <v>2179</v>
      </c>
      <c r="L10574" s="2" t="str">
        <f>IF(Table1[[#This Row],[Discount % (In Rs)]]&gt;50%,"High Discount","Low Discount")</f>
        <v>High Discount</v>
      </c>
      <c r="M10574" s="3">
        <f>Table1[[#This Row],[Discount_Price (In Rs.)]]/Table1[[#This Row],[OriginalPrice (in Rs)]]</f>
        <v>0.8225745564363911</v>
      </c>
      <c r="N10574" s="4">
        <v>4.3</v>
      </c>
      <c r="O10574">
        <v>444</v>
      </c>
      <c r="P10574" t="s">
        <v>98</v>
      </c>
      <c r="Q10574" t="s">
        <v>10887</v>
      </c>
    </row>
    <row r="10575" spans="1:17" x14ac:dyDescent="0.25">
      <c r="A10575" t="s">
        <v>10976</v>
      </c>
      <c r="B10575" s="1">
        <v>11272542</v>
      </c>
      <c r="C10575" t="s">
        <v>91</v>
      </c>
      <c r="D10575" t="s">
        <v>34</v>
      </c>
      <c r="E10575" t="s">
        <v>128</v>
      </c>
      <c r="F10575" t="s">
        <v>30</v>
      </c>
      <c r="G10575" s="2">
        <v>470</v>
      </c>
      <c r="H10575" s="2">
        <f>AVERAGEIF(Table1[[#All],[Category]],Table1[[#This Row],[Category]],Table1[[#All],[DiscountOffer]])</f>
        <v>470</v>
      </c>
      <c r="I10575" s="2">
        <v>1999</v>
      </c>
      <c r="J10575" s="2">
        <f>IF(Table1[[#This Row],[Ratings]]&gt;4,Table1[[#This Row],[OriginalPrice (in Rs)]],0)</f>
        <v>1999</v>
      </c>
      <c r="K10575" s="2">
        <f>Table1[[#This Row],[OriginalPrice (in Rs)]]-Table1[[#This Row],[DiscountOffer]]</f>
        <v>1529</v>
      </c>
      <c r="L10575" s="2" t="str">
        <f>IF(Table1[[#This Row],[Discount % (In Rs)]]&gt;50%,"High Discount","Low Discount")</f>
        <v>High Discount</v>
      </c>
      <c r="M10575" s="3">
        <f>Table1[[#This Row],[Discount_Price (In Rs.)]]/Table1[[#This Row],[OriginalPrice (in Rs)]]</f>
        <v>0.76488244122061033</v>
      </c>
      <c r="N10575" s="4">
        <v>4.2</v>
      </c>
      <c r="O10575">
        <v>442</v>
      </c>
      <c r="P10575" t="s">
        <v>37</v>
      </c>
      <c r="Q10575" t="s">
        <v>10977</v>
      </c>
    </row>
    <row r="10576" spans="1:17" x14ac:dyDescent="0.25">
      <c r="A10576" t="s">
        <v>11009</v>
      </c>
      <c r="B10576" s="1">
        <v>11280072</v>
      </c>
      <c r="C10576" t="s">
        <v>837</v>
      </c>
      <c r="D10576" t="s">
        <v>34</v>
      </c>
      <c r="E10576" t="s">
        <v>128</v>
      </c>
      <c r="F10576" t="s">
        <v>30</v>
      </c>
      <c r="G10576" s="2">
        <v>470</v>
      </c>
      <c r="H10576" s="2">
        <f>AVERAGEIF(Table1[[#All],[Category]],Table1[[#This Row],[Category]],Table1[[#All],[DiscountOffer]])</f>
        <v>470</v>
      </c>
      <c r="I10576" s="2">
        <v>1999</v>
      </c>
      <c r="J10576" s="2">
        <f>IF(Table1[[#This Row],[Ratings]]&gt;4,Table1[[#This Row],[OriginalPrice (in Rs)]],0)</f>
        <v>1999</v>
      </c>
      <c r="K10576" s="2">
        <f>Table1[[#This Row],[OriginalPrice (in Rs)]]-Table1[[#This Row],[DiscountOffer]]</f>
        <v>1529</v>
      </c>
      <c r="L10576" s="2" t="str">
        <f>IF(Table1[[#This Row],[Discount % (In Rs)]]&gt;50%,"High Discount","Low Discount")</f>
        <v>High Discount</v>
      </c>
      <c r="M10576" s="3">
        <f>Table1[[#This Row],[Discount_Price (In Rs.)]]/Table1[[#This Row],[OriginalPrice (in Rs)]]</f>
        <v>0.76488244122061033</v>
      </c>
      <c r="N10576" s="4">
        <v>4.5</v>
      </c>
      <c r="O10576">
        <v>441</v>
      </c>
      <c r="P10576" t="s">
        <v>20</v>
      </c>
      <c r="Q10576" t="s">
        <v>11010</v>
      </c>
    </row>
    <row r="10577" spans="1:17" x14ac:dyDescent="0.25">
      <c r="A10577" t="s">
        <v>11050</v>
      </c>
      <c r="B10577" s="1">
        <v>10652858</v>
      </c>
      <c r="C10577" t="s">
        <v>11051</v>
      </c>
      <c r="D10577" t="s">
        <v>34</v>
      </c>
      <c r="E10577" t="s">
        <v>128</v>
      </c>
      <c r="F10577" t="s">
        <v>30</v>
      </c>
      <c r="G10577" s="2">
        <v>470</v>
      </c>
      <c r="H10577" s="2">
        <f>AVERAGEIF(Table1[[#All],[Category]],Table1[[#This Row],[Category]],Table1[[#All],[DiscountOffer]])</f>
        <v>470</v>
      </c>
      <c r="I10577" s="2">
        <v>1999</v>
      </c>
      <c r="J10577" s="2">
        <f>IF(Table1[[#This Row],[Ratings]]&gt;4,Table1[[#This Row],[OriginalPrice (in Rs)]],0)</f>
        <v>0</v>
      </c>
      <c r="K10577" s="2">
        <f>Table1[[#This Row],[OriginalPrice (in Rs)]]-Table1[[#This Row],[DiscountOffer]]</f>
        <v>1529</v>
      </c>
      <c r="L10577" s="2" t="str">
        <f>IF(Table1[[#This Row],[Discount % (In Rs)]]&gt;50%,"High Discount","Low Discount")</f>
        <v>High Discount</v>
      </c>
      <c r="M10577" s="3">
        <f>Table1[[#This Row],[Discount_Price (In Rs.)]]/Table1[[#This Row],[OriginalPrice (in Rs)]]</f>
        <v>0.76488244122061033</v>
      </c>
      <c r="N10577" s="4">
        <v>3.9</v>
      </c>
      <c r="O10577">
        <v>440</v>
      </c>
      <c r="P10577" t="s">
        <v>20</v>
      </c>
      <c r="Q10577" t="s">
        <v>11052</v>
      </c>
    </row>
    <row r="10578" spans="1:17" x14ac:dyDescent="0.25">
      <c r="A10578" t="s">
        <v>11112</v>
      </c>
      <c r="B10578" s="1">
        <v>13569242</v>
      </c>
      <c r="C10578" t="s">
        <v>837</v>
      </c>
      <c r="D10578" t="s">
        <v>34</v>
      </c>
      <c r="E10578" t="s">
        <v>128</v>
      </c>
      <c r="F10578" t="s">
        <v>30</v>
      </c>
      <c r="G10578" s="2">
        <v>470</v>
      </c>
      <c r="H10578" s="2">
        <f>AVERAGEIF(Table1[[#All],[Category]],Table1[[#This Row],[Category]],Table1[[#All],[DiscountOffer]])</f>
        <v>470</v>
      </c>
      <c r="I10578" s="2">
        <v>1899</v>
      </c>
      <c r="J10578" s="2">
        <f>IF(Table1[[#This Row],[Ratings]]&gt;4,Table1[[#This Row],[OriginalPrice (in Rs)]],0)</f>
        <v>1899</v>
      </c>
      <c r="K10578" s="2">
        <f>Table1[[#This Row],[OriginalPrice (in Rs)]]-Table1[[#This Row],[DiscountOffer]]</f>
        <v>1429</v>
      </c>
      <c r="L10578" s="2" t="str">
        <f>IF(Table1[[#This Row],[Discount % (In Rs)]]&gt;50%,"High Discount","Low Discount")</f>
        <v>High Discount</v>
      </c>
      <c r="M10578" s="3">
        <f>Table1[[#This Row],[Discount_Price (In Rs.)]]/Table1[[#This Row],[OriginalPrice (in Rs)]]</f>
        <v>0.75250131648235918</v>
      </c>
      <c r="N10578" s="4">
        <v>4.4000000000000004</v>
      </c>
      <c r="O10578">
        <v>438</v>
      </c>
      <c r="P10578" t="s">
        <v>20</v>
      </c>
      <c r="Q10578" t="s">
        <v>11113</v>
      </c>
    </row>
    <row r="10579" spans="1:17" x14ac:dyDescent="0.25">
      <c r="A10579" t="s">
        <v>11118</v>
      </c>
      <c r="B10579" s="1">
        <v>13602866</v>
      </c>
      <c r="C10579" t="s">
        <v>465</v>
      </c>
      <c r="D10579" t="s">
        <v>34</v>
      </c>
      <c r="E10579" t="s">
        <v>128</v>
      </c>
      <c r="F10579" t="s">
        <v>30</v>
      </c>
      <c r="G10579" s="2">
        <v>470</v>
      </c>
      <c r="H10579" s="2">
        <f>AVERAGEIF(Table1[[#All],[Category]],Table1[[#This Row],[Category]],Table1[[#All],[DiscountOffer]])</f>
        <v>470</v>
      </c>
      <c r="I10579" s="2">
        <v>2699</v>
      </c>
      <c r="J10579" s="2">
        <f>IF(Table1[[#This Row],[Ratings]]&gt;4,Table1[[#This Row],[OriginalPrice (in Rs)]],0)</f>
        <v>0</v>
      </c>
      <c r="K10579" s="2">
        <f>Table1[[#This Row],[OriginalPrice (in Rs)]]-Table1[[#This Row],[DiscountOffer]]</f>
        <v>2229</v>
      </c>
      <c r="L10579" s="2" t="str">
        <f>IF(Table1[[#This Row],[Discount % (In Rs)]]&gt;50%,"High Discount","Low Discount")</f>
        <v>High Discount</v>
      </c>
      <c r="M10579" s="3">
        <f>Table1[[#This Row],[Discount_Price (In Rs.)]]/Table1[[#This Row],[OriginalPrice (in Rs)]]</f>
        <v>0.82586143015931823</v>
      </c>
      <c r="N10579" s="4">
        <v>3.9</v>
      </c>
      <c r="O10579">
        <v>438</v>
      </c>
      <c r="P10579" t="s">
        <v>98</v>
      </c>
      <c r="Q10579" t="s">
        <v>11119</v>
      </c>
    </row>
    <row r="10580" spans="1:17" x14ac:dyDescent="0.25">
      <c r="A10580" t="s">
        <v>11151</v>
      </c>
      <c r="B10580" s="1">
        <v>9252701</v>
      </c>
      <c r="C10580" t="s">
        <v>4551</v>
      </c>
      <c r="D10580" t="s">
        <v>34</v>
      </c>
      <c r="E10580" t="s">
        <v>128</v>
      </c>
      <c r="F10580" t="s">
        <v>30</v>
      </c>
      <c r="G10580" s="2">
        <v>470</v>
      </c>
      <c r="H10580" s="2">
        <f>AVERAGEIF(Table1[[#All],[Category]],Table1[[#This Row],[Category]],Table1[[#All],[DiscountOffer]])</f>
        <v>470</v>
      </c>
      <c r="I10580" s="2">
        <v>2810</v>
      </c>
      <c r="J10580" s="2">
        <f>IF(Table1[[#This Row],[Ratings]]&gt;4,Table1[[#This Row],[OriginalPrice (in Rs)]],0)</f>
        <v>2810</v>
      </c>
      <c r="K10580" s="2">
        <f>Table1[[#This Row],[OriginalPrice (in Rs)]]-Table1[[#This Row],[DiscountOffer]]</f>
        <v>2340</v>
      </c>
      <c r="L10580" s="2" t="str">
        <f>IF(Table1[[#This Row],[Discount % (In Rs)]]&gt;50%,"High Discount","Low Discount")</f>
        <v>High Discount</v>
      </c>
      <c r="M10580" s="3">
        <f>Table1[[#This Row],[Discount_Price (In Rs.)]]/Table1[[#This Row],[OriginalPrice (in Rs)]]</f>
        <v>0.83274021352313166</v>
      </c>
      <c r="N10580" s="4">
        <v>4.3</v>
      </c>
      <c r="O10580">
        <v>437</v>
      </c>
      <c r="P10580" t="s">
        <v>32</v>
      </c>
      <c r="Q10580" t="s">
        <v>11152</v>
      </c>
    </row>
    <row r="10581" spans="1:17" x14ac:dyDescent="0.25">
      <c r="A10581" t="s">
        <v>11195</v>
      </c>
      <c r="B10581" s="1">
        <v>12184840</v>
      </c>
      <c r="C10581" t="s">
        <v>837</v>
      </c>
      <c r="D10581" t="s">
        <v>34</v>
      </c>
      <c r="E10581" t="s">
        <v>128</v>
      </c>
      <c r="F10581" t="s">
        <v>30</v>
      </c>
      <c r="G10581" s="2">
        <v>470</v>
      </c>
      <c r="H10581" s="2">
        <f>AVERAGEIF(Table1[[#All],[Category]],Table1[[#This Row],[Category]],Table1[[#All],[DiscountOffer]])</f>
        <v>470</v>
      </c>
      <c r="I10581" s="2">
        <v>1800</v>
      </c>
      <c r="J10581" s="2">
        <f>IF(Table1[[#This Row],[Ratings]]&gt;4,Table1[[#This Row],[OriginalPrice (in Rs)]],0)</f>
        <v>1800</v>
      </c>
      <c r="K10581" s="2">
        <f>Table1[[#This Row],[OriginalPrice (in Rs)]]-Table1[[#This Row],[DiscountOffer]]</f>
        <v>1330</v>
      </c>
      <c r="L10581" s="2" t="str">
        <f>IF(Table1[[#This Row],[Discount % (In Rs)]]&gt;50%,"High Discount","Low Discount")</f>
        <v>High Discount</v>
      </c>
      <c r="M10581" s="3">
        <f>Table1[[#This Row],[Discount_Price (In Rs.)]]/Table1[[#This Row],[OriginalPrice (in Rs)]]</f>
        <v>0.73888888888888893</v>
      </c>
      <c r="N10581" s="4">
        <v>4.2</v>
      </c>
      <c r="O10581">
        <v>436</v>
      </c>
      <c r="P10581" t="s">
        <v>20</v>
      </c>
      <c r="Q10581" t="s">
        <v>11196</v>
      </c>
    </row>
    <row r="10582" spans="1:17" x14ac:dyDescent="0.25">
      <c r="A10582" t="s">
        <v>11197</v>
      </c>
      <c r="B10582" s="1">
        <v>11843982</v>
      </c>
      <c r="C10582" t="s">
        <v>5445</v>
      </c>
      <c r="D10582" t="s">
        <v>34</v>
      </c>
      <c r="E10582" t="s">
        <v>128</v>
      </c>
      <c r="F10582" t="s">
        <v>30</v>
      </c>
      <c r="G10582" s="2">
        <v>470</v>
      </c>
      <c r="H10582" s="2">
        <f>AVERAGEIF(Table1[[#All],[Category]],Table1[[#This Row],[Category]],Table1[[#All],[DiscountOffer]])</f>
        <v>470</v>
      </c>
      <c r="I10582" s="2">
        <v>1995</v>
      </c>
      <c r="J10582" s="2">
        <f>IF(Table1[[#This Row],[Ratings]]&gt;4,Table1[[#This Row],[OriginalPrice (in Rs)]],0)</f>
        <v>0</v>
      </c>
      <c r="K10582" s="2">
        <f>Table1[[#This Row],[OriginalPrice (in Rs)]]-Table1[[#This Row],[DiscountOffer]]</f>
        <v>1525</v>
      </c>
      <c r="L10582" s="2" t="str">
        <f>IF(Table1[[#This Row],[Discount % (In Rs)]]&gt;50%,"High Discount","Low Discount")</f>
        <v>High Discount</v>
      </c>
      <c r="M10582" s="3">
        <f>Table1[[#This Row],[Discount_Price (In Rs.)]]/Table1[[#This Row],[OriginalPrice (in Rs)]]</f>
        <v>0.76441102756892232</v>
      </c>
      <c r="N10582" s="4">
        <v>4</v>
      </c>
      <c r="O10582">
        <v>436</v>
      </c>
      <c r="P10582" t="s">
        <v>37</v>
      </c>
      <c r="Q10582" t="s">
        <v>11198</v>
      </c>
    </row>
    <row r="10583" spans="1:17" x14ac:dyDescent="0.25">
      <c r="A10583" t="s">
        <v>11311</v>
      </c>
      <c r="B10583" s="1">
        <v>12822666</v>
      </c>
      <c r="C10583" t="s">
        <v>78</v>
      </c>
      <c r="D10583" t="s">
        <v>34</v>
      </c>
      <c r="E10583" t="s">
        <v>128</v>
      </c>
      <c r="F10583" t="s">
        <v>30</v>
      </c>
      <c r="G10583" s="2">
        <v>470</v>
      </c>
      <c r="H10583" s="2">
        <f>AVERAGEIF(Table1[[#All],[Category]],Table1[[#This Row],[Category]],Table1[[#All],[DiscountOffer]])</f>
        <v>470</v>
      </c>
      <c r="I10583" s="2">
        <v>1649</v>
      </c>
      <c r="J10583" s="2">
        <f>IF(Table1[[#This Row],[Ratings]]&gt;4,Table1[[#This Row],[OriginalPrice (in Rs)]],0)</f>
        <v>1649</v>
      </c>
      <c r="K10583" s="2">
        <f>Table1[[#This Row],[OriginalPrice (in Rs)]]-Table1[[#This Row],[DiscountOffer]]</f>
        <v>1179</v>
      </c>
      <c r="L10583" s="2" t="str">
        <f>IF(Table1[[#This Row],[Discount % (In Rs)]]&gt;50%,"High Discount","Low Discount")</f>
        <v>High Discount</v>
      </c>
      <c r="M10583" s="3">
        <f>Table1[[#This Row],[Discount_Price (In Rs.)]]/Table1[[#This Row],[OriginalPrice (in Rs)]]</f>
        <v>0.71497877501516072</v>
      </c>
      <c r="N10583" s="4">
        <v>4.5</v>
      </c>
      <c r="O10583">
        <v>433</v>
      </c>
      <c r="P10583" t="s">
        <v>32</v>
      </c>
      <c r="Q10583" t="s">
        <v>11312</v>
      </c>
    </row>
    <row r="10584" spans="1:17" x14ac:dyDescent="0.25">
      <c r="A10584" t="s">
        <v>11416</v>
      </c>
      <c r="B10584" s="1">
        <v>9631649</v>
      </c>
      <c r="C10584" t="s">
        <v>751</v>
      </c>
      <c r="D10584" t="s">
        <v>34</v>
      </c>
      <c r="E10584" t="s">
        <v>128</v>
      </c>
      <c r="F10584" t="s">
        <v>30</v>
      </c>
      <c r="G10584" s="2">
        <v>470</v>
      </c>
      <c r="H10584" s="2">
        <f>AVERAGEIF(Table1[[#All],[Category]],Table1[[#This Row],[Category]],Table1[[#All],[DiscountOffer]])</f>
        <v>470</v>
      </c>
      <c r="I10584" s="2">
        <v>1499</v>
      </c>
      <c r="J10584" s="2">
        <f>IF(Table1[[#This Row],[Ratings]]&gt;4,Table1[[#This Row],[OriginalPrice (in Rs)]],0)</f>
        <v>1499</v>
      </c>
      <c r="K10584" s="2">
        <f>Table1[[#This Row],[OriginalPrice (in Rs)]]-Table1[[#This Row],[DiscountOffer]]</f>
        <v>1029</v>
      </c>
      <c r="L10584" s="2" t="str">
        <f>IF(Table1[[#This Row],[Discount % (In Rs)]]&gt;50%,"High Discount","Low Discount")</f>
        <v>High Discount</v>
      </c>
      <c r="M10584" s="3">
        <f>Table1[[#This Row],[Discount_Price (In Rs.)]]/Table1[[#This Row],[OriginalPrice (in Rs)]]</f>
        <v>0.68645763842561702</v>
      </c>
      <c r="N10584" s="4">
        <v>4.0999999999999996</v>
      </c>
      <c r="O10584">
        <v>430</v>
      </c>
      <c r="P10584" t="s">
        <v>20</v>
      </c>
      <c r="Q10584" t="s">
        <v>11417</v>
      </c>
    </row>
    <row r="10585" spans="1:17" x14ac:dyDescent="0.25">
      <c r="A10585" t="s">
        <v>11453</v>
      </c>
      <c r="B10585" s="1">
        <v>13792398</v>
      </c>
      <c r="C10585" t="s">
        <v>751</v>
      </c>
      <c r="D10585" t="s">
        <v>34</v>
      </c>
      <c r="E10585" t="s">
        <v>128</v>
      </c>
      <c r="F10585" t="s">
        <v>30</v>
      </c>
      <c r="G10585" s="2">
        <v>470</v>
      </c>
      <c r="H10585" s="2">
        <f>AVERAGEIF(Table1[[#All],[Category]],Table1[[#This Row],[Category]],Table1[[#All],[DiscountOffer]])</f>
        <v>470</v>
      </c>
      <c r="I10585" s="2">
        <v>1899</v>
      </c>
      <c r="J10585" s="2">
        <f>IF(Table1[[#This Row],[Ratings]]&gt;4,Table1[[#This Row],[OriginalPrice (in Rs)]],0)</f>
        <v>1899</v>
      </c>
      <c r="K10585" s="2">
        <f>Table1[[#This Row],[OriginalPrice (in Rs)]]-Table1[[#This Row],[DiscountOffer]]</f>
        <v>1429</v>
      </c>
      <c r="L10585" s="2" t="str">
        <f>IF(Table1[[#This Row],[Discount % (In Rs)]]&gt;50%,"High Discount","Low Discount")</f>
        <v>High Discount</v>
      </c>
      <c r="M10585" s="3">
        <f>Table1[[#This Row],[Discount_Price (In Rs.)]]/Table1[[#This Row],[OriginalPrice (in Rs)]]</f>
        <v>0.75250131648235918</v>
      </c>
      <c r="N10585" s="4">
        <v>4.3</v>
      </c>
      <c r="O10585">
        <v>429</v>
      </c>
      <c r="P10585" t="s">
        <v>283</v>
      </c>
      <c r="Q10585" t="s">
        <v>11454</v>
      </c>
    </row>
    <row r="10586" spans="1:17" x14ac:dyDescent="0.25">
      <c r="A10586" t="s">
        <v>11503</v>
      </c>
      <c r="B10586" s="1">
        <v>12791480</v>
      </c>
      <c r="C10586" t="s">
        <v>837</v>
      </c>
      <c r="D10586" t="s">
        <v>34</v>
      </c>
      <c r="E10586" t="s">
        <v>128</v>
      </c>
      <c r="F10586" t="s">
        <v>30</v>
      </c>
      <c r="G10586" s="2">
        <v>470</v>
      </c>
      <c r="H10586" s="2">
        <f>AVERAGEIF(Table1[[#All],[Category]],Table1[[#This Row],[Category]],Table1[[#All],[DiscountOffer]])</f>
        <v>470</v>
      </c>
      <c r="I10586" s="2">
        <v>1999</v>
      </c>
      <c r="J10586" s="2">
        <f>IF(Table1[[#This Row],[Ratings]]&gt;4,Table1[[#This Row],[OriginalPrice (in Rs)]],0)</f>
        <v>1999</v>
      </c>
      <c r="K10586" s="2">
        <f>Table1[[#This Row],[OriginalPrice (in Rs)]]-Table1[[#This Row],[DiscountOffer]]</f>
        <v>1529</v>
      </c>
      <c r="L10586" s="2" t="str">
        <f>IF(Table1[[#This Row],[Discount % (In Rs)]]&gt;50%,"High Discount","Low Discount")</f>
        <v>High Discount</v>
      </c>
      <c r="M10586" s="3">
        <f>Table1[[#This Row],[Discount_Price (In Rs.)]]/Table1[[#This Row],[OriginalPrice (in Rs)]]</f>
        <v>0.76488244122061033</v>
      </c>
      <c r="N10586" s="4">
        <v>4.3</v>
      </c>
      <c r="O10586">
        <v>428</v>
      </c>
      <c r="P10586" t="s">
        <v>20</v>
      </c>
      <c r="Q10586" t="s">
        <v>11504</v>
      </c>
    </row>
    <row r="10587" spans="1:17" x14ac:dyDescent="0.25">
      <c r="A10587" t="s">
        <v>11546</v>
      </c>
      <c r="B10587" s="1">
        <v>11005616</v>
      </c>
      <c r="C10587" t="s">
        <v>91</v>
      </c>
      <c r="D10587" t="s">
        <v>34</v>
      </c>
      <c r="E10587" t="s">
        <v>128</v>
      </c>
      <c r="F10587" t="s">
        <v>30</v>
      </c>
      <c r="G10587" s="2">
        <v>470</v>
      </c>
      <c r="H10587" s="2">
        <f>AVERAGEIF(Table1[[#All],[Category]],Table1[[#This Row],[Category]],Table1[[#All],[DiscountOffer]])</f>
        <v>470</v>
      </c>
      <c r="I10587" s="2">
        <v>2099</v>
      </c>
      <c r="J10587" s="2">
        <f>IF(Table1[[#This Row],[Ratings]]&gt;4,Table1[[#This Row],[OriginalPrice (in Rs)]],0)</f>
        <v>2099</v>
      </c>
      <c r="K10587" s="2">
        <f>Table1[[#This Row],[OriginalPrice (in Rs)]]-Table1[[#This Row],[DiscountOffer]]</f>
        <v>1629</v>
      </c>
      <c r="L10587" s="2" t="str">
        <f>IF(Table1[[#This Row],[Discount % (In Rs)]]&gt;50%,"High Discount","Low Discount")</f>
        <v>High Discount</v>
      </c>
      <c r="M10587" s="3">
        <f>Table1[[#This Row],[Discount_Price (In Rs.)]]/Table1[[#This Row],[OriginalPrice (in Rs)]]</f>
        <v>0.77608384945212006</v>
      </c>
      <c r="N10587" s="4">
        <v>4.4000000000000004</v>
      </c>
      <c r="O10587">
        <v>427</v>
      </c>
      <c r="P10587" t="s">
        <v>37</v>
      </c>
      <c r="Q10587" t="s">
        <v>11547</v>
      </c>
    </row>
    <row r="10588" spans="1:17" x14ac:dyDescent="0.25">
      <c r="A10588" t="s">
        <v>11635</v>
      </c>
      <c r="B10588" s="1">
        <v>10702354</v>
      </c>
      <c r="C10588" t="s">
        <v>164</v>
      </c>
      <c r="D10588" t="s">
        <v>34</v>
      </c>
      <c r="E10588" t="s">
        <v>128</v>
      </c>
      <c r="F10588" t="s">
        <v>30</v>
      </c>
      <c r="G10588" s="2">
        <v>470</v>
      </c>
      <c r="H10588" s="2">
        <f>AVERAGEIF(Table1[[#All],[Category]],Table1[[#This Row],[Category]],Table1[[#All],[DiscountOffer]])</f>
        <v>470</v>
      </c>
      <c r="I10588" s="2">
        <v>1799</v>
      </c>
      <c r="J10588" s="2">
        <f>IF(Table1[[#This Row],[Ratings]]&gt;4,Table1[[#This Row],[OriginalPrice (in Rs)]],0)</f>
        <v>1799</v>
      </c>
      <c r="K10588" s="2">
        <f>Table1[[#This Row],[OriginalPrice (in Rs)]]-Table1[[#This Row],[DiscountOffer]]</f>
        <v>1329</v>
      </c>
      <c r="L10588" s="2" t="str">
        <f>IF(Table1[[#This Row],[Discount % (In Rs)]]&gt;50%,"High Discount","Low Discount")</f>
        <v>High Discount</v>
      </c>
      <c r="M10588" s="3">
        <f>Table1[[#This Row],[Discount_Price (In Rs.)]]/Table1[[#This Row],[OriginalPrice (in Rs)]]</f>
        <v>0.73874374652584773</v>
      </c>
      <c r="N10588" s="4">
        <v>4.2</v>
      </c>
      <c r="O10588">
        <v>425</v>
      </c>
      <c r="P10588" t="s">
        <v>20</v>
      </c>
      <c r="Q10588" t="s">
        <v>11636</v>
      </c>
    </row>
    <row r="10589" spans="1:17" x14ac:dyDescent="0.25">
      <c r="A10589" t="s">
        <v>11637</v>
      </c>
      <c r="B10589" s="1">
        <v>8160647</v>
      </c>
      <c r="C10589" t="s">
        <v>262</v>
      </c>
      <c r="D10589" t="s">
        <v>34</v>
      </c>
      <c r="E10589" t="s">
        <v>128</v>
      </c>
      <c r="F10589" t="s">
        <v>30</v>
      </c>
      <c r="G10589" s="2">
        <v>470</v>
      </c>
      <c r="H10589" s="2">
        <f>AVERAGEIF(Table1[[#All],[Category]],Table1[[#This Row],[Category]],Table1[[#All],[DiscountOffer]])</f>
        <v>470</v>
      </c>
      <c r="I10589" s="2">
        <v>1899</v>
      </c>
      <c r="J10589" s="2">
        <f>IF(Table1[[#This Row],[Ratings]]&gt;4,Table1[[#This Row],[OriginalPrice (in Rs)]],0)</f>
        <v>0</v>
      </c>
      <c r="K10589" s="2">
        <f>Table1[[#This Row],[OriginalPrice (in Rs)]]-Table1[[#This Row],[DiscountOffer]]</f>
        <v>1429</v>
      </c>
      <c r="L10589" s="2" t="str">
        <f>IF(Table1[[#This Row],[Discount % (In Rs)]]&gt;50%,"High Discount","Low Discount")</f>
        <v>High Discount</v>
      </c>
      <c r="M10589" s="3">
        <f>Table1[[#This Row],[Discount_Price (In Rs.)]]/Table1[[#This Row],[OriginalPrice (in Rs)]]</f>
        <v>0.75250131648235918</v>
      </c>
      <c r="N10589" s="4">
        <v>4</v>
      </c>
      <c r="O10589">
        <v>425</v>
      </c>
      <c r="P10589" t="s">
        <v>37</v>
      </c>
      <c r="Q10589" t="s">
        <v>11638</v>
      </c>
    </row>
    <row r="10590" spans="1:17" x14ac:dyDescent="0.25">
      <c r="A10590" t="s">
        <v>11716</v>
      </c>
      <c r="B10590" s="1">
        <v>13237490</v>
      </c>
      <c r="C10590" t="s">
        <v>96</v>
      </c>
      <c r="D10590" t="s">
        <v>34</v>
      </c>
      <c r="E10590" t="s">
        <v>128</v>
      </c>
      <c r="F10590" t="s">
        <v>30</v>
      </c>
      <c r="G10590" s="2">
        <v>470</v>
      </c>
      <c r="H10590" s="2">
        <f>AVERAGEIF(Table1[[#All],[Category]],Table1[[#This Row],[Category]],Table1[[#All],[DiscountOffer]])</f>
        <v>470</v>
      </c>
      <c r="I10590" s="2">
        <v>1599</v>
      </c>
      <c r="J10590" s="2">
        <f>IF(Table1[[#This Row],[Ratings]]&gt;4,Table1[[#This Row],[OriginalPrice (in Rs)]],0)</f>
        <v>1599</v>
      </c>
      <c r="K10590" s="2">
        <f>Table1[[#This Row],[OriginalPrice (in Rs)]]-Table1[[#This Row],[DiscountOffer]]</f>
        <v>1129</v>
      </c>
      <c r="L10590" s="2" t="str">
        <f>IF(Table1[[#This Row],[Discount % (In Rs)]]&gt;50%,"High Discount","Low Discount")</f>
        <v>High Discount</v>
      </c>
      <c r="M10590" s="3">
        <f>Table1[[#This Row],[Discount_Price (In Rs.)]]/Table1[[#This Row],[OriginalPrice (in Rs)]]</f>
        <v>0.70606629143214505</v>
      </c>
      <c r="N10590" s="4">
        <v>4.2</v>
      </c>
      <c r="O10590">
        <v>423</v>
      </c>
      <c r="P10590" t="s">
        <v>98</v>
      </c>
      <c r="Q10590" t="s">
        <v>11717</v>
      </c>
    </row>
    <row r="10591" spans="1:17" x14ac:dyDescent="0.25">
      <c r="A10591" t="s">
        <v>11751</v>
      </c>
      <c r="B10591" s="1">
        <v>2459270</v>
      </c>
      <c r="C10591" t="s">
        <v>87</v>
      </c>
      <c r="D10591" t="s">
        <v>34</v>
      </c>
      <c r="E10591" t="s">
        <v>128</v>
      </c>
      <c r="F10591" t="s">
        <v>30</v>
      </c>
      <c r="G10591" s="2">
        <v>470</v>
      </c>
      <c r="H10591" s="2">
        <f>AVERAGEIF(Table1[[#All],[Category]],Table1[[#This Row],[Category]],Table1[[#All],[DiscountOffer]])</f>
        <v>470</v>
      </c>
      <c r="I10591" s="2">
        <v>1299</v>
      </c>
      <c r="J10591" s="2">
        <f>IF(Table1[[#This Row],[Ratings]]&gt;4,Table1[[#This Row],[OriginalPrice (in Rs)]],0)</f>
        <v>1299</v>
      </c>
      <c r="K10591" s="2">
        <f>Table1[[#This Row],[OriginalPrice (in Rs)]]-Table1[[#This Row],[DiscountOffer]]</f>
        <v>829</v>
      </c>
      <c r="L10591" s="2" t="str">
        <f>IF(Table1[[#This Row],[Discount % (In Rs)]]&gt;50%,"High Discount","Low Discount")</f>
        <v>High Discount</v>
      </c>
      <c r="M10591" s="3">
        <f>Table1[[#This Row],[Discount_Price (In Rs.)]]/Table1[[#This Row],[OriginalPrice (in Rs)]]</f>
        <v>0.63818321785989218</v>
      </c>
      <c r="N10591" s="4">
        <v>4.3</v>
      </c>
      <c r="O10591">
        <v>422</v>
      </c>
      <c r="P10591" t="s">
        <v>20</v>
      </c>
      <c r="Q10591" t="s">
        <v>11752</v>
      </c>
    </row>
    <row r="10592" spans="1:17" x14ac:dyDescent="0.25">
      <c r="A10592" t="s">
        <v>11755</v>
      </c>
      <c r="B10592" s="1">
        <v>1715418</v>
      </c>
      <c r="C10592" t="s">
        <v>751</v>
      </c>
      <c r="D10592" t="s">
        <v>34</v>
      </c>
      <c r="E10592" t="s">
        <v>128</v>
      </c>
      <c r="F10592" t="s">
        <v>30</v>
      </c>
      <c r="G10592" s="2">
        <v>470</v>
      </c>
      <c r="H10592" s="2">
        <f>AVERAGEIF(Table1[[#All],[Category]],Table1[[#This Row],[Category]],Table1[[#All],[DiscountOffer]])</f>
        <v>470</v>
      </c>
      <c r="I10592" s="2">
        <v>1499</v>
      </c>
      <c r="J10592" s="2">
        <f>IF(Table1[[#This Row],[Ratings]]&gt;4,Table1[[#This Row],[OriginalPrice (in Rs)]],0)</f>
        <v>1499</v>
      </c>
      <c r="K10592" s="2">
        <f>Table1[[#This Row],[OriginalPrice (in Rs)]]-Table1[[#This Row],[DiscountOffer]]</f>
        <v>1029</v>
      </c>
      <c r="L10592" s="2" t="str">
        <f>IF(Table1[[#This Row],[Discount % (In Rs)]]&gt;50%,"High Discount","Low Discount")</f>
        <v>High Discount</v>
      </c>
      <c r="M10592" s="3">
        <f>Table1[[#This Row],[Discount_Price (In Rs.)]]/Table1[[#This Row],[OriginalPrice (in Rs)]]</f>
        <v>0.68645763842561702</v>
      </c>
      <c r="N10592" s="4">
        <v>4.2</v>
      </c>
      <c r="O10592">
        <v>422</v>
      </c>
      <c r="P10592" t="s">
        <v>20</v>
      </c>
      <c r="Q10592" t="s">
        <v>11756</v>
      </c>
    </row>
    <row r="10593" spans="1:17" x14ac:dyDescent="0.25">
      <c r="A10593" t="s">
        <v>11787</v>
      </c>
      <c r="B10593" s="1">
        <v>14447176</v>
      </c>
      <c r="C10593" t="s">
        <v>78</v>
      </c>
      <c r="D10593" t="s">
        <v>34</v>
      </c>
      <c r="E10593" t="s">
        <v>128</v>
      </c>
      <c r="F10593" t="s">
        <v>30</v>
      </c>
      <c r="G10593" s="2">
        <v>470</v>
      </c>
      <c r="H10593" s="2">
        <f>AVERAGEIF(Table1[[#All],[Category]],Table1[[#This Row],[Category]],Table1[[#All],[DiscountOffer]])</f>
        <v>470</v>
      </c>
      <c r="I10593" s="2">
        <v>1399</v>
      </c>
      <c r="J10593" s="2">
        <f>IF(Table1[[#This Row],[Ratings]]&gt;4,Table1[[#This Row],[OriginalPrice (in Rs)]],0)</f>
        <v>1399</v>
      </c>
      <c r="K10593" s="2">
        <f>Table1[[#This Row],[OriginalPrice (in Rs)]]-Table1[[#This Row],[DiscountOffer]]</f>
        <v>929</v>
      </c>
      <c r="L10593" s="2" t="str">
        <f>IF(Table1[[#This Row],[Discount % (In Rs)]]&gt;50%,"High Discount","Low Discount")</f>
        <v>High Discount</v>
      </c>
      <c r="M10593" s="3">
        <f>Table1[[#This Row],[Discount_Price (In Rs.)]]/Table1[[#This Row],[OriginalPrice (in Rs)]]</f>
        <v>0.66404574696211582</v>
      </c>
      <c r="N10593" s="4">
        <v>4.2</v>
      </c>
      <c r="O10593">
        <v>421</v>
      </c>
      <c r="P10593" t="s">
        <v>32</v>
      </c>
      <c r="Q10593" t="s">
        <v>11788</v>
      </c>
    </row>
    <row r="10594" spans="1:17" x14ac:dyDescent="0.25">
      <c r="A10594" t="s">
        <v>11789</v>
      </c>
      <c r="B10594" s="1">
        <v>2353453</v>
      </c>
      <c r="C10594" t="s">
        <v>39</v>
      </c>
      <c r="D10594" t="s">
        <v>34</v>
      </c>
      <c r="E10594" t="s">
        <v>128</v>
      </c>
      <c r="F10594" t="s">
        <v>30</v>
      </c>
      <c r="G10594" s="2">
        <v>470</v>
      </c>
      <c r="H10594" s="2">
        <f>AVERAGEIF(Table1[[#All],[Category]],Table1[[#This Row],[Category]],Table1[[#All],[DiscountOffer]])</f>
        <v>470</v>
      </c>
      <c r="I10594" s="2">
        <v>1899</v>
      </c>
      <c r="J10594" s="2">
        <f>IF(Table1[[#This Row],[Ratings]]&gt;4,Table1[[#This Row],[OriginalPrice (in Rs)]],0)</f>
        <v>1899</v>
      </c>
      <c r="K10594" s="2">
        <f>Table1[[#This Row],[OriginalPrice (in Rs)]]-Table1[[#This Row],[DiscountOffer]]</f>
        <v>1429</v>
      </c>
      <c r="L10594" s="2" t="str">
        <f>IF(Table1[[#This Row],[Discount % (In Rs)]]&gt;50%,"High Discount","Low Discount")</f>
        <v>High Discount</v>
      </c>
      <c r="M10594" s="3">
        <f>Table1[[#This Row],[Discount_Price (In Rs.)]]/Table1[[#This Row],[OriginalPrice (in Rs)]]</f>
        <v>0.75250131648235918</v>
      </c>
      <c r="N10594" s="4">
        <v>4.0999999999999996</v>
      </c>
      <c r="O10594">
        <v>421</v>
      </c>
      <c r="P10594" t="s">
        <v>37</v>
      </c>
      <c r="Q10594" t="s">
        <v>11790</v>
      </c>
    </row>
    <row r="10595" spans="1:17" x14ac:dyDescent="0.25">
      <c r="A10595" t="s">
        <v>11825</v>
      </c>
      <c r="B10595" s="1">
        <v>11271832</v>
      </c>
      <c r="C10595" t="s">
        <v>91</v>
      </c>
      <c r="D10595" t="s">
        <v>34</v>
      </c>
      <c r="E10595" t="s">
        <v>128</v>
      </c>
      <c r="F10595" t="s">
        <v>30</v>
      </c>
      <c r="G10595" s="2">
        <v>470</v>
      </c>
      <c r="H10595" s="2">
        <f>AVERAGEIF(Table1[[#All],[Category]],Table1[[#This Row],[Category]],Table1[[#All],[DiscountOffer]])</f>
        <v>470</v>
      </c>
      <c r="I10595" s="2">
        <v>1899</v>
      </c>
      <c r="J10595" s="2">
        <f>IF(Table1[[#This Row],[Ratings]]&gt;4,Table1[[#This Row],[OriginalPrice (in Rs)]],0)</f>
        <v>1899</v>
      </c>
      <c r="K10595" s="2">
        <f>Table1[[#This Row],[OriginalPrice (in Rs)]]-Table1[[#This Row],[DiscountOffer]]</f>
        <v>1429</v>
      </c>
      <c r="L10595" s="2" t="str">
        <f>IF(Table1[[#This Row],[Discount % (In Rs)]]&gt;50%,"High Discount","Low Discount")</f>
        <v>High Discount</v>
      </c>
      <c r="M10595" s="3">
        <f>Table1[[#This Row],[Discount_Price (In Rs.)]]/Table1[[#This Row],[OriginalPrice (in Rs)]]</f>
        <v>0.75250131648235918</v>
      </c>
      <c r="N10595" s="4">
        <v>4.2</v>
      </c>
      <c r="O10595">
        <v>420</v>
      </c>
      <c r="P10595" t="s">
        <v>37</v>
      </c>
      <c r="Q10595" t="s">
        <v>11826</v>
      </c>
    </row>
    <row r="10596" spans="1:17" x14ac:dyDescent="0.25">
      <c r="A10596" t="s">
        <v>11940</v>
      </c>
      <c r="B10596" s="1">
        <v>2496776</v>
      </c>
      <c r="C10596" t="s">
        <v>87</v>
      </c>
      <c r="D10596" t="s">
        <v>34</v>
      </c>
      <c r="E10596" t="s">
        <v>128</v>
      </c>
      <c r="F10596" t="s">
        <v>30</v>
      </c>
      <c r="G10596" s="2">
        <v>470</v>
      </c>
      <c r="H10596" s="2">
        <f>AVERAGEIF(Table1[[#All],[Category]],Table1[[#This Row],[Category]],Table1[[#All],[DiscountOffer]])</f>
        <v>470</v>
      </c>
      <c r="I10596" s="2">
        <v>2049</v>
      </c>
      <c r="J10596" s="2">
        <f>IF(Table1[[#This Row],[Ratings]]&gt;4,Table1[[#This Row],[OriginalPrice (in Rs)]],0)</f>
        <v>2049</v>
      </c>
      <c r="K10596" s="2">
        <f>Table1[[#This Row],[OriginalPrice (in Rs)]]-Table1[[#This Row],[DiscountOffer]]</f>
        <v>1579</v>
      </c>
      <c r="L10596" s="2" t="str">
        <f>IF(Table1[[#This Row],[Discount % (In Rs)]]&gt;50%,"High Discount","Low Discount")</f>
        <v>High Discount</v>
      </c>
      <c r="M10596" s="3">
        <f>Table1[[#This Row],[Discount_Price (In Rs.)]]/Table1[[#This Row],[OriginalPrice (in Rs)]]</f>
        <v>0.77061981454367989</v>
      </c>
      <c r="N10596" s="4">
        <v>4.3</v>
      </c>
      <c r="O10596">
        <v>417</v>
      </c>
      <c r="P10596" t="s">
        <v>20</v>
      </c>
      <c r="Q10596" t="s">
        <v>11941</v>
      </c>
    </row>
    <row r="10597" spans="1:17" x14ac:dyDescent="0.25">
      <c r="A10597" t="s">
        <v>11944</v>
      </c>
      <c r="B10597" s="1">
        <v>16264420</v>
      </c>
      <c r="C10597" t="s">
        <v>87</v>
      </c>
      <c r="D10597" t="s">
        <v>34</v>
      </c>
      <c r="E10597" t="s">
        <v>128</v>
      </c>
      <c r="F10597" t="s">
        <v>30</v>
      </c>
      <c r="G10597" s="2">
        <v>470</v>
      </c>
      <c r="H10597" s="2">
        <f>AVERAGEIF(Table1[[#All],[Category]],Table1[[#This Row],[Category]],Table1[[#All],[DiscountOffer]])</f>
        <v>470</v>
      </c>
      <c r="I10597" s="2">
        <v>699</v>
      </c>
      <c r="J10597" s="2">
        <f>IF(Table1[[#This Row],[Ratings]]&gt;4,Table1[[#This Row],[OriginalPrice (in Rs)]],0)</f>
        <v>0</v>
      </c>
      <c r="K10597" s="2">
        <f>Table1[[#This Row],[OriginalPrice (in Rs)]]-Table1[[#This Row],[DiscountOffer]]</f>
        <v>229</v>
      </c>
      <c r="L10597" s="2" t="str">
        <f>IF(Table1[[#This Row],[Discount % (In Rs)]]&gt;50%,"High Discount","Low Discount")</f>
        <v>Low Discount</v>
      </c>
      <c r="M10597" s="3">
        <f>Table1[[#This Row],[Discount_Price (In Rs.)]]/Table1[[#This Row],[OriginalPrice (in Rs)]]</f>
        <v>0.32761087267525035</v>
      </c>
      <c r="N10597" s="4">
        <v>4</v>
      </c>
      <c r="O10597">
        <v>417</v>
      </c>
      <c r="P10597" t="s">
        <v>20</v>
      </c>
      <c r="Q10597" t="s">
        <v>11945</v>
      </c>
    </row>
    <row r="10598" spans="1:17" x14ac:dyDescent="0.25">
      <c r="A10598" t="s">
        <v>11968</v>
      </c>
      <c r="B10598" s="1">
        <v>12762118</v>
      </c>
      <c r="C10598" t="s">
        <v>751</v>
      </c>
      <c r="D10598" t="s">
        <v>34</v>
      </c>
      <c r="E10598" t="s">
        <v>128</v>
      </c>
      <c r="F10598" t="s">
        <v>30</v>
      </c>
      <c r="G10598" s="2">
        <v>470</v>
      </c>
      <c r="H10598" s="2">
        <f>AVERAGEIF(Table1[[#All],[Category]],Table1[[#This Row],[Category]],Table1[[#All],[DiscountOffer]])</f>
        <v>470</v>
      </c>
      <c r="I10598" s="2">
        <v>1699</v>
      </c>
      <c r="J10598" s="2">
        <f>IF(Table1[[#This Row],[Ratings]]&gt;4,Table1[[#This Row],[OriginalPrice (in Rs)]],0)</f>
        <v>1699</v>
      </c>
      <c r="K10598" s="2">
        <f>Table1[[#This Row],[OriginalPrice (in Rs)]]-Table1[[#This Row],[DiscountOffer]]</f>
        <v>1229</v>
      </c>
      <c r="L10598" s="2" t="str">
        <f>IF(Table1[[#This Row],[Discount % (In Rs)]]&gt;50%,"High Discount","Low Discount")</f>
        <v>High Discount</v>
      </c>
      <c r="M10598" s="3">
        <f>Table1[[#This Row],[Discount_Price (In Rs.)]]/Table1[[#This Row],[OriginalPrice (in Rs)]]</f>
        <v>0.72336668628605061</v>
      </c>
      <c r="N10598" s="4">
        <v>4.3</v>
      </c>
      <c r="O10598">
        <v>416</v>
      </c>
      <c r="P10598" t="s">
        <v>32</v>
      </c>
      <c r="Q10598" t="s">
        <v>11969</v>
      </c>
    </row>
    <row r="10599" spans="1:17" x14ac:dyDescent="0.25">
      <c r="A10599" t="s">
        <v>11970</v>
      </c>
      <c r="B10599" s="1">
        <v>11535976</v>
      </c>
      <c r="C10599" t="s">
        <v>107</v>
      </c>
      <c r="D10599" t="s">
        <v>34</v>
      </c>
      <c r="E10599" t="s">
        <v>128</v>
      </c>
      <c r="F10599" t="s">
        <v>30</v>
      </c>
      <c r="G10599" s="2">
        <v>470</v>
      </c>
      <c r="H10599" s="2">
        <f>AVERAGEIF(Table1[[#All],[Category]],Table1[[#This Row],[Category]],Table1[[#All],[DiscountOffer]])</f>
        <v>470</v>
      </c>
      <c r="I10599" s="2">
        <v>1699</v>
      </c>
      <c r="J10599" s="2">
        <f>IF(Table1[[#This Row],[Ratings]]&gt;4,Table1[[#This Row],[OriginalPrice (in Rs)]],0)</f>
        <v>1699</v>
      </c>
      <c r="K10599" s="2">
        <f>Table1[[#This Row],[OriginalPrice (in Rs)]]-Table1[[#This Row],[DiscountOffer]]</f>
        <v>1229</v>
      </c>
      <c r="L10599" s="2" t="str">
        <f>IF(Table1[[#This Row],[Discount % (In Rs)]]&gt;50%,"High Discount","Low Discount")</f>
        <v>High Discount</v>
      </c>
      <c r="M10599" s="3">
        <f>Table1[[#This Row],[Discount_Price (In Rs.)]]/Table1[[#This Row],[OriginalPrice (in Rs)]]</f>
        <v>0.72336668628605061</v>
      </c>
      <c r="N10599" s="4">
        <v>4.2</v>
      </c>
      <c r="O10599">
        <v>416</v>
      </c>
      <c r="P10599" t="s">
        <v>98</v>
      </c>
      <c r="Q10599" t="s">
        <v>11971</v>
      </c>
    </row>
    <row r="10600" spans="1:17" x14ac:dyDescent="0.25">
      <c r="A10600" t="s">
        <v>11977</v>
      </c>
      <c r="B10600" s="1">
        <v>11155726</v>
      </c>
      <c r="C10600" t="s">
        <v>110</v>
      </c>
      <c r="D10600" t="s">
        <v>34</v>
      </c>
      <c r="E10600" t="s">
        <v>128</v>
      </c>
      <c r="F10600" t="s">
        <v>30</v>
      </c>
      <c r="G10600" s="2">
        <v>470</v>
      </c>
      <c r="H10600" s="2">
        <f>AVERAGEIF(Table1[[#All],[Category]],Table1[[#This Row],[Category]],Table1[[#All],[DiscountOffer]])</f>
        <v>470</v>
      </c>
      <c r="I10600" s="2">
        <v>2599</v>
      </c>
      <c r="J10600" s="2">
        <f>IF(Table1[[#This Row],[Ratings]]&gt;4,Table1[[#This Row],[OriginalPrice (in Rs)]],0)</f>
        <v>2599</v>
      </c>
      <c r="K10600" s="2">
        <f>Table1[[#This Row],[OriginalPrice (in Rs)]]-Table1[[#This Row],[DiscountOffer]]</f>
        <v>2129</v>
      </c>
      <c r="L10600" s="2" t="str">
        <f>IF(Table1[[#This Row],[Discount % (In Rs)]]&gt;50%,"High Discount","Low Discount")</f>
        <v>High Discount</v>
      </c>
      <c r="M10600" s="3">
        <f>Table1[[#This Row],[Discount_Price (In Rs.)]]/Table1[[#This Row],[OriginalPrice (in Rs)]]</f>
        <v>0.81916121585225088</v>
      </c>
      <c r="N10600" s="4">
        <v>4.0999999999999996</v>
      </c>
      <c r="O10600">
        <v>416</v>
      </c>
      <c r="P10600" t="s">
        <v>20</v>
      </c>
      <c r="Q10600" t="s">
        <v>11978</v>
      </c>
    </row>
    <row r="10601" spans="1:17" x14ac:dyDescent="0.25">
      <c r="A10601" t="s">
        <v>11979</v>
      </c>
      <c r="B10601" s="1">
        <v>10807966</v>
      </c>
      <c r="C10601" t="s">
        <v>900</v>
      </c>
      <c r="D10601" t="s">
        <v>34</v>
      </c>
      <c r="E10601" t="s">
        <v>128</v>
      </c>
      <c r="F10601" t="s">
        <v>30</v>
      </c>
      <c r="G10601" s="2">
        <v>470</v>
      </c>
      <c r="H10601" s="2">
        <f>AVERAGEIF(Table1[[#All],[Category]],Table1[[#This Row],[Category]],Table1[[#All],[DiscountOffer]])</f>
        <v>470</v>
      </c>
      <c r="I10601" s="2">
        <v>3199</v>
      </c>
      <c r="J10601" s="2">
        <f>IF(Table1[[#This Row],[Ratings]]&gt;4,Table1[[#This Row],[OriginalPrice (in Rs)]],0)</f>
        <v>3199</v>
      </c>
      <c r="K10601" s="2">
        <f>Table1[[#This Row],[OriginalPrice (in Rs)]]-Table1[[#This Row],[DiscountOffer]]</f>
        <v>2729</v>
      </c>
      <c r="L10601" s="2" t="str">
        <f>IF(Table1[[#This Row],[Discount % (In Rs)]]&gt;50%,"High Discount","Low Discount")</f>
        <v>High Discount</v>
      </c>
      <c r="M10601" s="3">
        <f>Table1[[#This Row],[Discount_Price (In Rs.)]]/Table1[[#This Row],[OriginalPrice (in Rs)]]</f>
        <v>0.85307908721475456</v>
      </c>
      <c r="N10601" s="4">
        <v>4.3</v>
      </c>
      <c r="O10601">
        <v>416</v>
      </c>
      <c r="P10601" t="s">
        <v>37</v>
      </c>
      <c r="Q10601" t="s">
        <v>11980</v>
      </c>
    </row>
    <row r="10602" spans="1:17" x14ac:dyDescent="0.25">
      <c r="A10602" t="s">
        <v>12336</v>
      </c>
      <c r="B10602" s="1">
        <v>10935218</v>
      </c>
      <c r="C10602" t="s">
        <v>751</v>
      </c>
      <c r="D10602" t="s">
        <v>34</v>
      </c>
      <c r="E10602" t="s">
        <v>128</v>
      </c>
      <c r="F10602" t="s">
        <v>30</v>
      </c>
      <c r="G10602" s="2">
        <v>470</v>
      </c>
      <c r="H10602" s="2">
        <f>AVERAGEIF(Table1[[#All],[Category]],Table1[[#This Row],[Category]],Table1[[#All],[DiscountOffer]])</f>
        <v>470</v>
      </c>
      <c r="I10602" s="2">
        <v>1999</v>
      </c>
      <c r="J10602" s="2">
        <f>IF(Table1[[#This Row],[Ratings]]&gt;4,Table1[[#This Row],[OriginalPrice (in Rs)]],0)</f>
        <v>1999</v>
      </c>
      <c r="K10602" s="2">
        <f>Table1[[#This Row],[OriginalPrice (in Rs)]]-Table1[[#This Row],[DiscountOffer]]</f>
        <v>1529</v>
      </c>
      <c r="L10602" s="2" t="str">
        <f>IF(Table1[[#This Row],[Discount % (In Rs)]]&gt;50%,"High Discount","Low Discount")</f>
        <v>High Discount</v>
      </c>
      <c r="M10602" s="3">
        <f>Table1[[#This Row],[Discount_Price (In Rs.)]]/Table1[[#This Row],[OriginalPrice (in Rs)]]</f>
        <v>0.76488244122061033</v>
      </c>
      <c r="N10602" s="4">
        <v>4.5</v>
      </c>
      <c r="O10602">
        <v>408</v>
      </c>
      <c r="P10602" t="s">
        <v>20</v>
      </c>
      <c r="Q10602" t="s">
        <v>5708</v>
      </c>
    </row>
    <row r="10603" spans="1:17" x14ac:dyDescent="0.25">
      <c r="A10603" t="s">
        <v>12388</v>
      </c>
      <c r="B10603" s="1">
        <v>10207333</v>
      </c>
      <c r="C10603" t="s">
        <v>3805</v>
      </c>
      <c r="D10603" t="s">
        <v>34</v>
      </c>
      <c r="E10603" t="s">
        <v>128</v>
      </c>
      <c r="F10603" t="s">
        <v>30</v>
      </c>
      <c r="G10603" s="2">
        <v>470</v>
      </c>
      <c r="H10603" s="2">
        <f>AVERAGEIF(Table1[[#All],[Category]],Table1[[#This Row],[Category]],Table1[[#All],[DiscountOffer]])</f>
        <v>470</v>
      </c>
      <c r="I10603" s="2">
        <v>4999</v>
      </c>
      <c r="J10603" s="2">
        <f>IF(Table1[[#This Row],[Ratings]]&gt;4,Table1[[#This Row],[OriginalPrice (in Rs)]],0)</f>
        <v>4999</v>
      </c>
      <c r="K10603" s="2">
        <f>Table1[[#This Row],[OriginalPrice (in Rs)]]-Table1[[#This Row],[DiscountOffer]]</f>
        <v>4529</v>
      </c>
      <c r="L10603" s="2" t="str">
        <f>IF(Table1[[#This Row],[Discount % (In Rs)]]&gt;50%,"High Discount","Low Discount")</f>
        <v>High Discount</v>
      </c>
      <c r="M10603" s="3">
        <f>Table1[[#This Row],[Discount_Price (In Rs.)]]/Table1[[#This Row],[OriginalPrice (in Rs)]]</f>
        <v>0.90598119623924789</v>
      </c>
      <c r="N10603" s="4">
        <v>4.3</v>
      </c>
      <c r="O10603">
        <v>407</v>
      </c>
      <c r="P10603" t="s">
        <v>85</v>
      </c>
      <c r="Q10603" t="s">
        <v>12389</v>
      </c>
    </row>
    <row r="10604" spans="1:17" x14ac:dyDescent="0.25">
      <c r="A10604" t="s">
        <v>12414</v>
      </c>
      <c r="B10604" s="1">
        <v>10632134</v>
      </c>
      <c r="C10604" t="s">
        <v>48</v>
      </c>
      <c r="D10604" t="s">
        <v>34</v>
      </c>
      <c r="E10604" t="s">
        <v>128</v>
      </c>
      <c r="F10604" t="s">
        <v>30</v>
      </c>
      <c r="G10604" s="2">
        <v>470</v>
      </c>
      <c r="H10604" s="2">
        <f>AVERAGEIF(Table1[[#All],[Category]],Table1[[#This Row],[Category]],Table1[[#All],[DiscountOffer]])</f>
        <v>470</v>
      </c>
      <c r="I10604" s="2">
        <v>1895</v>
      </c>
      <c r="J10604" s="2">
        <f>IF(Table1[[#This Row],[Ratings]]&gt;4,Table1[[#This Row],[OriginalPrice (in Rs)]],0)</f>
        <v>1895</v>
      </c>
      <c r="K10604" s="2">
        <f>Table1[[#This Row],[OriginalPrice (in Rs)]]-Table1[[#This Row],[DiscountOffer]]</f>
        <v>1425</v>
      </c>
      <c r="L10604" s="2" t="str">
        <f>IF(Table1[[#This Row],[Discount % (In Rs)]]&gt;50%,"High Discount","Low Discount")</f>
        <v>High Discount</v>
      </c>
      <c r="M10604" s="3">
        <f>Table1[[#This Row],[Discount_Price (In Rs.)]]/Table1[[#This Row],[OriginalPrice (in Rs)]]</f>
        <v>0.75197889182058042</v>
      </c>
      <c r="N10604" s="4">
        <v>4.0999999999999996</v>
      </c>
      <c r="O10604">
        <v>406</v>
      </c>
      <c r="P10604" t="s">
        <v>20</v>
      </c>
      <c r="Q10604" t="s">
        <v>12415</v>
      </c>
    </row>
    <row r="10605" spans="1:17" x14ac:dyDescent="0.25">
      <c r="A10605" t="s">
        <v>12453</v>
      </c>
      <c r="B10605" s="1">
        <v>11359432</v>
      </c>
      <c r="C10605" t="s">
        <v>5445</v>
      </c>
      <c r="D10605" t="s">
        <v>34</v>
      </c>
      <c r="E10605" t="s">
        <v>128</v>
      </c>
      <c r="F10605" t="s">
        <v>30</v>
      </c>
      <c r="G10605" s="2">
        <v>470</v>
      </c>
      <c r="H10605" s="2">
        <f>AVERAGEIF(Table1[[#All],[Category]],Table1[[#This Row],[Category]],Table1[[#All],[DiscountOffer]])</f>
        <v>470</v>
      </c>
      <c r="I10605" s="2">
        <v>1895</v>
      </c>
      <c r="J10605" s="2">
        <f>IF(Table1[[#This Row],[Ratings]]&gt;4,Table1[[#This Row],[OriginalPrice (in Rs)]],0)</f>
        <v>1895</v>
      </c>
      <c r="K10605" s="2">
        <f>Table1[[#This Row],[OriginalPrice (in Rs)]]-Table1[[#This Row],[DiscountOffer]]</f>
        <v>1425</v>
      </c>
      <c r="L10605" s="2" t="str">
        <f>IF(Table1[[#This Row],[Discount % (In Rs)]]&gt;50%,"High Discount","Low Discount")</f>
        <v>High Discount</v>
      </c>
      <c r="M10605" s="3">
        <f>Table1[[#This Row],[Discount_Price (In Rs.)]]/Table1[[#This Row],[OriginalPrice (in Rs)]]</f>
        <v>0.75197889182058042</v>
      </c>
      <c r="N10605" s="4">
        <v>4.5999999999999996</v>
      </c>
      <c r="O10605">
        <v>405</v>
      </c>
      <c r="P10605" t="s">
        <v>98</v>
      </c>
      <c r="Q10605" t="s">
        <v>12454</v>
      </c>
    </row>
    <row r="10606" spans="1:17" x14ac:dyDescent="0.25">
      <c r="A10606" t="s">
        <v>12476</v>
      </c>
      <c r="B10606" s="1">
        <v>10860998</v>
      </c>
      <c r="C10606" t="s">
        <v>9491</v>
      </c>
      <c r="D10606" t="s">
        <v>34</v>
      </c>
      <c r="E10606" t="s">
        <v>128</v>
      </c>
      <c r="F10606" t="s">
        <v>30</v>
      </c>
      <c r="G10606" s="2">
        <v>470</v>
      </c>
      <c r="H10606" s="2">
        <f>AVERAGEIF(Table1[[#All],[Category]],Table1[[#This Row],[Category]],Table1[[#All],[DiscountOffer]])</f>
        <v>470</v>
      </c>
      <c r="I10606" s="2">
        <v>4398</v>
      </c>
      <c r="J10606" s="2">
        <f>IF(Table1[[#This Row],[Ratings]]&gt;4,Table1[[#This Row],[OriginalPrice (in Rs)]],0)</f>
        <v>4398</v>
      </c>
      <c r="K10606" s="2">
        <f>Table1[[#This Row],[OriginalPrice (in Rs)]]-Table1[[#This Row],[DiscountOffer]]</f>
        <v>3928</v>
      </c>
      <c r="L10606" s="2" t="str">
        <f>IF(Table1[[#This Row],[Discount % (In Rs)]]&gt;50%,"High Discount","Low Discount")</f>
        <v>High Discount</v>
      </c>
      <c r="M10606" s="3">
        <f>Table1[[#This Row],[Discount_Price (In Rs.)]]/Table1[[#This Row],[OriginalPrice (in Rs)]]</f>
        <v>0.89313324238290137</v>
      </c>
      <c r="N10606" s="4">
        <v>4.3</v>
      </c>
      <c r="O10606">
        <v>404</v>
      </c>
      <c r="P10606" t="s">
        <v>85</v>
      </c>
      <c r="Q10606" t="s">
        <v>12477</v>
      </c>
    </row>
    <row r="10607" spans="1:17" x14ac:dyDescent="0.25">
      <c r="A10607" t="s">
        <v>12478</v>
      </c>
      <c r="B10607" s="1">
        <v>15105058</v>
      </c>
      <c r="C10607" t="s">
        <v>12479</v>
      </c>
      <c r="D10607" t="s">
        <v>34</v>
      </c>
      <c r="E10607" t="s">
        <v>128</v>
      </c>
      <c r="F10607" t="s">
        <v>30</v>
      </c>
      <c r="G10607" s="2">
        <v>470</v>
      </c>
      <c r="H10607" s="2">
        <f>AVERAGEIF(Table1[[#All],[Category]],Table1[[#This Row],[Category]],Table1[[#All],[DiscountOffer]])</f>
        <v>470</v>
      </c>
      <c r="I10607" s="2">
        <v>7449</v>
      </c>
      <c r="J10607" s="2">
        <f>IF(Table1[[#This Row],[Ratings]]&gt;4,Table1[[#This Row],[OriginalPrice (in Rs)]],0)</f>
        <v>0</v>
      </c>
      <c r="K10607" s="2">
        <f>Table1[[#This Row],[OriginalPrice (in Rs)]]-Table1[[#This Row],[DiscountOffer]]</f>
        <v>6979</v>
      </c>
      <c r="L10607" s="2" t="str">
        <f>IF(Table1[[#This Row],[Discount % (In Rs)]]&gt;50%,"High Discount","Low Discount")</f>
        <v>High Discount</v>
      </c>
      <c r="M10607" s="3">
        <f>Table1[[#This Row],[Discount_Price (In Rs.)]]/Table1[[#This Row],[OriginalPrice (in Rs)]]</f>
        <v>0.93690428245402069</v>
      </c>
      <c r="N10607" s="4">
        <v>3.5</v>
      </c>
      <c r="O10607">
        <v>404</v>
      </c>
      <c r="P10607" t="s">
        <v>209</v>
      </c>
      <c r="Q10607" t="s">
        <v>12480</v>
      </c>
    </row>
    <row r="10608" spans="1:17" x14ac:dyDescent="0.25">
      <c r="A10608" t="s">
        <v>12526</v>
      </c>
      <c r="B10608" s="1">
        <v>13183582</v>
      </c>
      <c r="C10608" t="s">
        <v>78</v>
      </c>
      <c r="D10608" t="s">
        <v>34</v>
      </c>
      <c r="E10608" t="s">
        <v>128</v>
      </c>
      <c r="F10608" t="s">
        <v>30</v>
      </c>
      <c r="G10608" s="2">
        <v>470</v>
      </c>
      <c r="H10608" s="2">
        <f>AVERAGEIF(Table1[[#All],[Category]],Table1[[#This Row],[Category]],Table1[[#All],[DiscountOffer]])</f>
        <v>470</v>
      </c>
      <c r="I10608" s="2">
        <v>1699</v>
      </c>
      <c r="J10608" s="2">
        <f>IF(Table1[[#This Row],[Ratings]]&gt;4,Table1[[#This Row],[OriginalPrice (in Rs)]],0)</f>
        <v>1699</v>
      </c>
      <c r="K10608" s="2">
        <f>Table1[[#This Row],[OriginalPrice (in Rs)]]-Table1[[#This Row],[DiscountOffer]]</f>
        <v>1229</v>
      </c>
      <c r="L10608" s="2" t="str">
        <f>IF(Table1[[#This Row],[Discount % (In Rs)]]&gt;50%,"High Discount","Low Discount")</f>
        <v>High Discount</v>
      </c>
      <c r="M10608" s="3">
        <f>Table1[[#This Row],[Discount_Price (In Rs.)]]/Table1[[#This Row],[OriginalPrice (in Rs)]]</f>
        <v>0.72336668628605061</v>
      </c>
      <c r="N10608" s="4">
        <v>4.3</v>
      </c>
      <c r="O10608">
        <v>403</v>
      </c>
      <c r="P10608" t="s">
        <v>32</v>
      </c>
      <c r="Q10608" t="s">
        <v>12527</v>
      </c>
    </row>
    <row r="10609" spans="1:17" x14ac:dyDescent="0.25">
      <c r="A10609" t="s">
        <v>12579</v>
      </c>
      <c r="B10609" s="1">
        <v>11137180</v>
      </c>
      <c r="C10609" t="s">
        <v>78</v>
      </c>
      <c r="D10609" t="s">
        <v>34</v>
      </c>
      <c r="E10609" t="s">
        <v>128</v>
      </c>
      <c r="F10609" t="s">
        <v>30</v>
      </c>
      <c r="G10609" s="2">
        <v>470</v>
      </c>
      <c r="H10609" s="2">
        <f>AVERAGEIF(Table1[[#All],[Category]],Table1[[#This Row],[Category]],Table1[[#All],[DiscountOffer]])</f>
        <v>470</v>
      </c>
      <c r="I10609" s="2">
        <v>2299</v>
      </c>
      <c r="J10609" s="2">
        <f>IF(Table1[[#This Row],[Ratings]]&gt;4,Table1[[#This Row],[OriginalPrice (in Rs)]],0)</f>
        <v>0</v>
      </c>
      <c r="K10609" s="2">
        <f>Table1[[#This Row],[OriginalPrice (in Rs)]]-Table1[[#This Row],[DiscountOffer]]</f>
        <v>1829</v>
      </c>
      <c r="L10609" s="2" t="str">
        <f>IF(Table1[[#This Row],[Discount % (In Rs)]]&gt;50%,"High Discount","Low Discount")</f>
        <v>High Discount</v>
      </c>
      <c r="M10609" s="3">
        <f>Table1[[#This Row],[Discount_Price (In Rs.)]]/Table1[[#This Row],[OriginalPrice (in Rs)]]</f>
        <v>0.7955632883862549</v>
      </c>
      <c r="N10609" s="4">
        <v>3.9</v>
      </c>
      <c r="O10609">
        <v>402</v>
      </c>
      <c r="P10609" t="s">
        <v>32</v>
      </c>
      <c r="Q10609" t="s">
        <v>12580</v>
      </c>
    </row>
    <row r="10610" spans="1:17" x14ac:dyDescent="0.25">
      <c r="A10610" t="s">
        <v>12670</v>
      </c>
      <c r="B10610" s="1">
        <v>10773372</v>
      </c>
      <c r="C10610" t="s">
        <v>262</v>
      </c>
      <c r="D10610" t="s">
        <v>34</v>
      </c>
      <c r="E10610" t="s">
        <v>128</v>
      </c>
      <c r="F10610" t="s">
        <v>30</v>
      </c>
      <c r="G10610" s="2">
        <v>470</v>
      </c>
      <c r="H10610" s="2">
        <f>AVERAGEIF(Table1[[#All],[Category]],Table1[[#This Row],[Category]],Table1[[#All],[DiscountOffer]])</f>
        <v>470</v>
      </c>
      <c r="I10610" s="2">
        <v>2299</v>
      </c>
      <c r="J10610" s="2">
        <f>IF(Table1[[#This Row],[Ratings]]&gt;4,Table1[[#This Row],[OriginalPrice (in Rs)]],0)</f>
        <v>0</v>
      </c>
      <c r="K10610" s="2">
        <f>Table1[[#This Row],[OriginalPrice (in Rs)]]-Table1[[#This Row],[DiscountOffer]]</f>
        <v>1829</v>
      </c>
      <c r="L10610" s="2" t="str">
        <f>IF(Table1[[#This Row],[Discount % (In Rs)]]&gt;50%,"High Discount","Low Discount")</f>
        <v>High Discount</v>
      </c>
      <c r="M10610" s="3">
        <f>Table1[[#This Row],[Discount_Price (In Rs.)]]/Table1[[#This Row],[OriginalPrice (in Rs)]]</f>
        <v>0.7955632883862549</v>
      </c>
      <c r="N10610" s="4">
        <v>3.7</v>
      </c>
      <c r="O10610">
        <v>400</v>
      </c>
      <c r="P10610" t="s">
        <v>37</v>
      </c>
      <c r="Q10610" t="s">
        <v>12671</v>
      </c>
    </row>
    <row r="10611" spans="1:17" x14ac:dyDescent="0.25">
      <c r="A10611" t="s">
        <v>12722</v>
      </c>
      <c r="B10611" s="1">
        <v>11005704</v>
      </c>
      <c r="C10611" t="s">
        <v>91</v>
      </c>
      <c r="D10611" t="s">
        <v>34</v>
      </c>
      <c r="E10611" t="s">
        <v>128</v>
      </c>
      <c r="F10611" t="s">
        <v>30</v>
      </c>
      <c r="G10611" s="2">
        <v>470</v>
      </c>
      <c r="H10611" s="2">
        <f>AVERAGEIF(Table1[[#All],[Category]],Table1[[#This Row],[Category]],Table1[[#All],[DiscountOffer]])</f>
        <v>470</v>
      </c>
      <c r="I10611" s="2">
        <v>1999</v>
      </c>
      <c r="J10611" s="2">
        <f>IF(Table1[[#This Row],[Ratings]]&gt;4,Table1[[#This Row],[OriginalPrice (in Rs)]],0)</f>
        <v>1999</v>
      </c>
      <c r="K10611" s="2">
        <f>Table1[[#This Row],[OriginalPrice (in Rs)]]-Table1[[#This Row],[DiscountOffer]]</f>
        <v>1529</v>
      </c>
      <c r="L10611" s="2" t="str">
        <f>IF(Table1[[#This Row],[Discount % (In Rs)]]&gt;50%,"High Discount","Low Discount")</f>
        <v>High Discount</v>
      </c>
      <c r="M10611" s="3">
        <f>Table1[[#This Row],[Discount_Price (In Rs.)]]/Table1[[#This Row],[OriginalPrice (in Rs)]]</f>
        <v>0.76488244122061033</v>
      </c>
      <c r="N10611" s="4">
        <v>4.2</v>
      </c>
      <c r="O10611">
        <v>399</v>
      </c>
      <c r="P10611" t="s">
        <v>37</v>
      </c>
      <c r="Q10611" t="s">
        <v>12723</v>
      </c>
    </row>
    <row r="10612" spans="1:17" x14ac:dyDescent="0.25">
      <c r="A10612" t="s">
        <v>12810</v>
      </c>
      <c r="B10612" s="1">
        <v>10239423</v>
      </c>
      <c r="C10612" t="s">
        <v>8948</v>
      </c>
      <c r="D10612" t="s">
        <v>34</v>
      </c>
      <c r="E10612" t="s">
        <v>128</v>
      </c>
      <c r="F10612" t="s">
        <v>30</v>
      </c>
      <c r="G10612" s="2">
        <v>470</v>
      </c>
      <c r="H10612" s="2">
        <f>AVERAGEIF(Table1[[#All],[Category]],Table1[[#This Row],[Category]],Table1[[#All],[DiscountOffer]])</f>
        <v>470</v>
      </c>
      <c r="I10612" s="2">
        <v>2799</v>
      </c>
      <c r="J10612" s="2">
        <f>IF(Table1[[#This Row],[Ratings]]&gt;4,Table1[[#This Row],[OriginalPrice (in Rs)]],0)</f>
        <v>2799</v>
      </c>
      <c r="K10612" s="2">
        <f>Table1[[#This Row],[OriginalPrice (in Rs)]]-Table1[[#This Row],[DiscountOffer]]</f>
        <v>2329</v>
      </c>
      <c r="L10612" s="2" t="str">
        <f>IF(Table1[[#This Row],[Discount % (In Rs)]]&gt;50%,"High Discount","Low Discount")</f>
        <v>High Discount</v>
      </c>
      <c r="M10612" s="3">
        <f>Table1[[#This Row],[Discount_Price (In Rs.)]]/Table1[[#This Row],[OriginalPrice (in Rs)]]</f>
        <v>0.8320828867452662</v>
      </c>
      <c r="N10612" s="4">
        <v>4.3</v>
      </c>
      <c r="O10612">
        <v>397</v>
      </c>
      <c r="P10612" t="s">
        <v>98</v>
      </c>
      <c r="Q10612" t="s">
        <v>12811</v>
      </c>
    </row>
    <row r="10613" spans="1:17" x14ac:dyDescent="0.25">
      <c r="A10613" t="s">
        <v>12812</v>
      </c>
      <c r="B10613" s="1">
        <v>13490968</v>
      </c>
      <c r="C10613" t="s">
        <v>9491</v>
      </c>
      <c r="D10613" t="s">
        <v>34</v>
      </c>
      <c r="E10613" t="s">
        <v>128</v>
      </c>
      <c r="F10613" t="s">
        <v>30</v>
      </c>
      <c r="G10613" s="2">
        <v>470</v>
      </c>
      <c r="H10613" s="2">
        <f>AVERAGEIF(Table1[[#All],[Category]],Table1[[#This Row],[Category]],Table1[[#All],[DiscountOffer]])</f>
        <v>470</v>
      </c>
      <c r="I10613" s="2">
        <v>3398</v>
      </c>
      <c r="J10613" s="2">
        <f>IF(Table1[[#This Row],[Ratings]]&gt;4,Table1[[#This Row],[OriginalPrice (in Rs)]],0)</f>
        <v>0</v>
      </c>
      <c r="K10613" s="2">
        <f>Table1[[#This Row],[OriginalPrice (in Rs)]]-Table1[[#This Row],[DiscountOffer]]</f>
        <v>2928</v>
      </c>
      <c r="L10613" s="2" t="str">
        <f>IF(Table1[[#This Row],[Discount % (In Rs)]]&gt;50%,"High Discount","Low Discount")</f>
        <v>High Discount</v>
      </c>
      <c r="M10613" s="3">
        <f>Table1[[#This Row],[Discount_Price (In Rs.)]]/Table1[[#This Row],[OriginalPrice (in Rs)]]</f>
        <v>0.8616833431430253</v>
      </c>
      <c r="N10613" s="4">
        <v>3.9</v>
      </c>
      <c r="O10613">
        <v>397</v>
      </c>
      <c r="P10613" t="s">
        <v>85</v>
      </c>
      <c r="Q10613" t="s">
        <v>12813</v>
      </c>
    </row>
    <row r="10614" spans="1:17" x14ac:dyDescent="0.25">
      <c r="A10614" t="s">
        <v>12855</v>
      </c>
      <c r="B10614" s="1">
        <v>12887820</v>
      </c>
      <c r="C10614" t="s">
        <v>87</v>
      </c>
      <c r="D10614" t="s">
        <v>34</v>
      </c>
      <c r="E10614" t="s">
        <v>128</v>
      </c>
      <c r="F10614" t="s">
        <v>30</v>
      </c>
      <c r="G10614" s="2">
        <v>470</v>
      </c>
      <c r="H10614" s="2">
        <f>AVERAGEIF(Table1[[#All],[Category]],Table1[[#This Row],[Category]],Table1[[#All],[DiscountOffer]])</f>
        <v>470</v>
      </c>
      <c r="I10614" s="2">
        <v>1549</v>
      </c>
      <c r="J10614" s="2">
        <f>IF(Table1[[#This Row],[Ratings]]&gt;4,Table1[[#This Row],[OriginalPrice (in Rs)]],0)</f>
        <v>1549</v>
      </c>
      <c r="K10614" s="2">
        <f>Table1[[#This Row],[OriginalPrice (in Rs)]]-Table1[[#This Row],[DiscountOffer]]</f>
        <v>1079</v>
      </c>
      <c r="L10614" s="2" t="str">
        <f>IF(Table1[[#This Row],[Discount % (In Rs)]]&gt;50%,"High Discount","Low Discount")</f>
        <v>High Discount</v>
      </c>
      <c r="M10614" s="3">
        <f>Table1[[#This Row],[Discount_Price (In Rs.)]]/Table1[[#This Row],[OriginalPrice (in Rs)]]</f>
        <v>0.6965784377017431</v>
      </c>
      <c r="N10614" s="4">
        <v>4.0999999999999996</v>
      </c>
      <c r="O10614">
        <v>396</v>
      </c>
      <c r="P10614" t="s">
        <v>20</v>
      </c>
      <c r="Q10614" t="s">
        <v>12856</v>
      </c>
    </row>
    <row r="10615" spans="1:17" x14ac:dyDescent="0.25">
      <c r="A10615" t="s">
        <v>12858</v>
      </c>
      <c r="B10615" s="1">
        <v>12595744</v>
      </c>
      <c r="C10615" t="s">
        <v>751</v>
      </c>
      <c r="D10615" t="s">
        <v>34</v>
      </c>
      <c r="E10615" t="s">
        <v>128</v>
      </c>
      <c r="F10615" t="s">
        <v>30</v>
      </c>
      <c r="G10615" s="2">
        <v>470</v>
      </c>
      <c r="H10615" s="2">
        <f>AVERAGEIF(Table1[[#All],[Category]],Table1[[#This Row],[Category]],Table1[[#All],[DiscountOffer]])</f>
        <v>470</v>
      </c>
      <c r="I10615" s="2">
        <v>1899</v>
      </c>
      <c r="J10615" s="2">
        <f>IF(Table1[[#This Row],[Ratings]]&gt;4,Table1[[#This Row],[OriginalPrice (in Rs)]],0)</f>
        <v>1899</v>
      </c>
      <c r="K10615" s="2">
        <f>Table1[[#This Row],[OriginalPrice (in Rs)]]-Table1[[#This Row],[DiscountOffer]]</f>
        <v>1429</v>
      </c>
      <c r="L10615" s="2" t="str">
        <f>IF(Table1[[#This Row],[Discount % (In Rs)]]&gt;50%,"High Discount","Low Discount")</f>
        <v>High Discount</v>
      </c>
      <c r="M10615" s="3">
        <f>Table1[[#This Row],[Discount_Price (In Rs.)]]/Table1[[#This Row],[OriginalPrice (in Rs)]]</f>
        <v>0.75250131648235918</v>
      </c>
      <c r="N10615" s="4">
        <v>4.3</v>
      </c>
      <c r="O10615">
        <v>396</v>
      </c>
      <c r="P10615" t="s">
        <v>32</v>
      </c>
      <c r="Q10615" t="s">
        <v>12859</v>
      </c>
    </row>
    <row r="10616" spans="1:17" x14ac:dyDescent="0.25">
      <c r="A10616" t="s">
        <v>12899</v>
      </c>
      <c r="B10616" s="1">
        <v>13581232</v>
      </c>
      <c r="C10616" t="s">
        <v>158</v>
      </c>
      <c r="D10616" t="s">
        <v>34</v>
      </c>
      <c r="E10616" t="s">
        <v>128</v>
      </c>
      <c r="F10616" t="s">
        <v>30</v>
      </c>
      <c r="G10616" s="2">
        <v>470</v>
      </c>
      <c r="H10616" s="2">
        <f>AVERAGEIF(Table1[[#All],[Category]],Table1[[#This Row],[Category]],Table1[[#All],[DiscountOffer]])</f>
        <v>470</v>
      </c>
      <c r="I10616" s="2">
        <v>2299</v>
      </c>
      <c r="J10616" s="2">
        <f>IF(Table1[[#This Row],[Ratings]]&gt;4,Table1[[#This Row],[OriginalPrice (in Rs)]],0)</f>
        <v>2299</v>
      </c>
      <c r="K10616" s="2">
        <f>Table1[[#This Row],[OriginalPrice (in Rs)]]-Table1[[#This Row],[DiscountOffer]]</f>
        <v>1829</v>
      </c>
      <c r="L10616" s="2" t="str">
        <f>IF(Table1[[#This Row],[Discount % (In Rs)]]&gt;50%,"High Discount","Low Discount")</f>
        <v>High Discount</v>
      </c>
      <c r="M10616" s="3">
        <f>Table1[[#This Row],[Discount_Price (In Rs.)]]/Table1[[#This Row],[OriginalPrice (in Rs)]]</f>
        <v>0.7955632883862549</v>
      </c>
      <c r="N10616" s="4">
        <v>4.3</v>
      </c>
      <c r="O10616">
        <v>395</v>
      </c>
      <c r="P10616" t="s">
        <v>98</v>
      </c>
      <c r="Q10616" t="s">
        <v>12900</v>
      </c>
    </row>
    <row r="10617" spans="1:17" x14ac:dyDescent="0.25">
      <c r="A10617" t="s">
        <v>12905</v>
      </c>
      <c r="B10617" s="1">
        <v>13956576</v>
      </c>
      <c r="C10617" t="s">
        <v>815</v>
      </c>
      <c r="D10617" t="s">
        <v>34</v>
      </c>
      <c r="E10617" t="s">
        <v>128</v>
      </c>
      <c r="F10617" t="s">
        <v>30</v>
      </c>
      <c r="G10617" s="2">
        <v>470</v>
      </c>
      <c r="H10617" s="2">
        <f>AVERAGEIF(Table1[[#All],[Category]],Table1[[#This Row],[Category]],Table1[[#All],[DiscountOffer]])</f>
        <v>470</v>
      </c>
      <c r="I10617" s="2">
        <v>5199</v>
      </c>
      <c r="J10617" s="2">
        <f>IF(Table1[[#This Row],[Ratings]]&gt;4,Table1[[#This Row],[OriginalPrice (in Rs)]],0)</f>
        <v>5199</v>
      </c>
      <c r="K10617" s="2">
        <f>Table1[[#This Row],[OriginalPrice (in Rs)]]-Table1[[#This Row],[DiscountOffer]]</f>
        <v>4729</v>
      </c>
      <c r="L10617" s="2" t="str">
        <f>IF(Table1[[#This Row],[Discount % (In Rs)]]&gt;50%,"High Discount","Low Discount")</f>
        <v>High Discount</v>
      </c>
      <c r="M10617" s="3">
        <f>Table1[[#This Row],[Discount_Price (In Rs.)]]/Table1[[#This Row],[OriginalPrice (in Rs)]]</f>
        <v>0.90959799961531063</v>
      </c>
      <c r="N10617" s="4">
        <v>4.4000000000000004</v>
      </c>
      <c r="O10617">
        <v>395</v>
      </c>
      <c r="P10617" t="s">
        <v>37</v>
      </c>
      <c r="Q10617" t="s">
        <v>12906</v>
      </c>
    </row>
    <row r="10618" spans="1:17" x14ac:dyDescent="0.25">
      <c r="A10618" t="s">
        <v>12950</v>
      </c>
      <c r="B10618" s="1">
        <v>2368776</v>
      </c>
      <c r="C10618" t="s">
        <v>10</v>
      </c>
      <c r="D10618" t="s">
        <v>34</v>
      </c>
      <c r="E10618" t="s">
        <v>128</v>
      </c>
      <c r="F10618" t="s">
        <v>30</v>
      </c>
      <c r="G10618" s="2">
        <v>470</v>
      </c>
      <c r="H10618" s="2">
        <f>AVERAGEIF(Table1[[#All],[Category]],Table1[[#This Row],[Category]],Table1[[#All],[DiscountOffer]])</f>
        <v>470</v>
      </c>
      <c r="I10618" s="2">
        <v>1499</v>
      </c>
      <c r="J10618" s="2">
        <f>IF(Table1[[#This Row],[Ratings]]&gt;4,Table1[[#This Row],[OriginalPrice (in Rs)]],0)</f>
        <v>1499</v>
      </c>
      <c r="K10618" s="2">
        <f>Table1[[#This Row],[OriginalPrice (in Rs)]]-Table1[[#This Row],[DiscountOffer]]</f>
        <v>1029</v>
      </c>
      <c r="L10618" s="2" t="str">
        <f>IF(Table1[[#This Row],[Discount % (In Rs)]]&gt;50%,"High Discount","Low Discount")</f>
        <v>High Discount</v>
      </c>
      <c r="M10618" s="3">
        <f>Table1[[#This Row],[Discount_Price (In Rs.)]]/Table1[[#This Row],[OriginalPrice (in Rs)]]</f>
        <v>0.68645763842561702</v>
      </c>
      <c r="N10618" s="4">
        <v>4.2</v>
      </c>
      <c r="O10618">
        <v>394</v>
      </c>
      <c r="P10618" t="s">
        <v>37</v>
      </c>
      <c r="Q10618" t="s">
        <v>12951</v>
      </c>
    </row>
    <row r="10619" spans="1:17" x14ac:dyDescent="0.25">
      <c r="A10619" t="s">
        <v>12956</v>
      </c>
      <c r="B10619" s="1">
        <v>12151984</v>
      </c>
      <c r="C10619" t="s">
        <v>791</v>
      </c>
      <c r="D10619" t="s">
        <v>34</v>
      </c>
      <c r="E10619" t="s">
        <v>128</v>
      </c>
      <c r="F10619" t="s">
        <v>30</v>
      </c>
      <c r="G10619" s="2">
        <v>470</v>
      </c>
      <c r="H10619" s="2">
        <f>AVERAGEIF(Table1[[#All],[Category]],Table1[[#This Row],[Category]],Table1[[#All],[DiscountOffer]])</f>
        <v>470</v>
      </c>
      <c r="I10619" s="2">
        <v>999</v>
      </c>
      <c r="J10619" s="2">
        <f>IF(Table1[[#This Row],[Ratings]]&gt;4,Table1[[#This Row],[OriginalPrice (in Rs)]],0)</f>
        <v>999</v>
      </c>
      <c r="K10619" s="2">
        <f>Table1[[#This Row],[OriginalPrice (in Rs)]]-Table1[[#This Row],[DiscountOffer]]</f>
        <v>529</v>
      </c>
      <c r="L10619" s="2" t="str">
        <f>IF(Table1[[#This Row],[Discount % (In Rs)]]&gt;50%,"High Discount","Low Discount")</f>
        <v>High Discount</v>
      </c>
      <c r="M10619" s="3">
        <f>Table1[[#This Row],[Discount_Price (In Rs.)]]/Table1[[#This Row],[OriginalPrice (in Rs)]]</f>
        <v>0.52952952952952947</v>
      </c>
      <c r="N10619" s="4">
        <v>4.4000000000000004</v>
      </c>
      <c r="O10619">
        <v>394</v>
      </c>
      <c r="P10619" t="s">
        <v>20</v>
      </c>
      <c r="Q10619" t="s">
        <v>12957</v>
      </c>
    </row>
    <row r="10620" spans="1:17" x14ac:dyDescent="0.25">
      <c r="A10620" t="s">
        <v>12981</v>
      </c>
      <c r="B10620" s="1">
        <v>16642236</v>
      </c>
      <c r="C10620" t="s">
        <v>78</v>
      </c>
      <c r="D10620" t="s">
        <v>34</v>
      </c>
      <c r="E10620" t="s">
        <v>128</v>
      </c>
      <c r="F10620" t="s">
        <v>30</v>
      </c>
      <c r="G10620" s="2">
        <v>470</v>
      </c>
      <c r="H10620" s="2">
        <f>AVERAGEIF(Table1[[#All],[Category]],Table1[[#This Row],[Category]],Table1[[#All],[DiscountOffer]])</f>
        <v>470</v>
      </c>
      <c r="I10620" s="2">
        <v>1049</v>
      </c>
      <c r="J10620" s="2">
        <f>IF(Table1[[#This Row],[Ratings]]&gt;4,Table1[[#This Row],[OriginalPrice (in Rs)]],0)</f>
        <v>1049</v>
      </c>
      <c r="K10620" s="2">
        <f>Table1[[#This Row],[OriginalPrice (in Rs)]]-Table1[[#This Row],[DiscountOffer]]</f>
        <v>579</v>
      </c>
      <c r="L10620" s="2" t="str">
        <f>IF(Table1[[#This Row],[Discount % (In Rs)]]&gt;50%,"High Discount","Low Discount")</f>
        <v>High Discount</v>
      </c>
      <c r="M10620" s="3">
        <f>Table1[[#This Row],[Discount_Price (In Rs.)]]/Table1[[#This Row],[OriginalPrice (in Rs)]]</f>
        <v>0.55195424213536703</v>
      </c>
      <c r="N10620" s="4">
        <v>4.2</v>
      </c>
      <c r="O10620">
        <v>393</v>
      </c>
      <c r="P10620" t="s">
        <v>32</v>
      </c>
      <c r="Q10620" t="s">
        <v>12982</v>
      </c>
    </row>
    <row r="10621" spans="1:17" x14ac:dyDescent="0.25">
      <c r="A10621" t="s">
        <v>12983</v>
      </c>
      <c r="B10621" s="1">
        <v>13320990</v>
      </c>
      <c r="C10621" t="s">
        <v>39</v>
      </c>
      <c r="D10621" t="s">
        <v>34</v>
      </c>
      <c r="E10621" t="s">
        <v>128</v>
      </c>
      <c r="F10621" t="s">
        <v>30</v>
      </c>
      <c r="G10621" s="2">
        <v>470</v>
      </c>
      <c r="H10621" s="2">
        <f>AVERAGEIF(Table1[[#All],[Category]],Table1[[#This Row],[Category]],Table1[[#All],[DiscountOffer]])</f>
        <v>470</v>
      </c>
      <c r="I10621" s="2">
        <v>1499</v>
      </c>
      <c r="J10621" s="2">
        <f>IF(Table1[[#This Row],[Ratings]]&gt;4,Table1[[#This Row],[OriginalPrice (in Rs)]],0)</f>
        <v>1499</v>
      </c>
      <c r="K10621" s="2">
        <f>Table1[[#This Row],[OriginalPrice (in Rs)]]-Table1[[#This Row],[DiscountOffer]]</f>
        <v>1029</v>
      </c>
      <c r="L10621" s="2" t="str">
        <f>IF(Table1[[#This Row],[Discount % (In Rs)]]&gt;50%,"High Discount","Low Discount")</f>
        <v>High Discount</v>
      </c>
      <c r="M10621" s="3">
        <f>Table1[[#This Row],[Discount_Price (In Rs.)]]/Table1[[#This Row],[OriginalPrice (in Rs)]]</f>
        <v>0.68645763842561702</v>
      </c>
      <c r="N10621" s="4">
        <v>4.4000000000000004</v>
      </c>
      <c r="O10621">
        <v>393</v>
      </c>
      <c r="P10621" t="s">
        <v>37</v>
      </c>
      <c r="Q10621" t="s">
        <v>12984</v>
      </c>
    </row>
    <row r="10622" spans="1:17" x14ac:dyDescent="0.25">
      <c r="A10622" t="s">
        <v>12993</v>
      </c>
      <c r="B10622" s="1">
        <v>15474318</v>
      </c>
      <c r="C10622" t="s">
        <v>12994</v>
      </c>
      <c r="D10622" t="s">
        <v>34</v>
      </c>
      <c r="E10622" t="s">
        <v>128</v>
      </c>
      <c r="F10622" t="s">
        <v>30</v>
      </c>
      <c r="G10622" s="2">
        <v>470</v>
      </c>
      <c r="H10622" s="2">
        <f>AVERAGEIF(Table1[[#All],[Category]],Table1[[#This Row],[Category]],Table1[[#All],[DiscountOffer]])</f>
        <v>470</v>
      </c>
      <c r="I10622" s="2">
        <v>3799</v>
      </c>
      <c r="J10622" s="2">
        <f>IF(Table1[[#This Row],[Ratings]]&gt;4,Table1[[#This Row],[OriginalPrice (in Rs)]],0)</f>
        <v>3799</v>
      </c>
      <c r="K10622" s="2">
        <f>Table1[[#This Row],[OriginalPrice (in Rs)]]-Table1[[#This Row],[DiscountOffer]]</f>
        <v>3329</v>
      </c>
      <c r="L10622" s="2" t="str">
        <f>IF(Table1[[#This Row],[Discount % (In Rs)]]&gt;50%,"High Discount","Low Discount")</f>
        <v>High Discount</v>
      </c>
      <c r="M10622" s="3">
        <f>Table1[[#This Row],[Discount_Price (In Rs.)]]/Table1[[#This Row],[OriginalPrice (in Rs)]]</f>
        <v>0.87628323242958672</v>
      </c>
      <c r="N10622" s="4">
        <v>4.2</v>
      </c>
      <c r="O10622">
        <v>393</v>
      </c>
      <c r="P10622" t="s">
        <v>20</v>
      </c>
      <c r="Q10622" t="s">
        <v>12995</v>
      </c>
    </row>
    <row r="10623" spans="1:17" x14ac:dyDescent="0.25">
      <c r="A10623" t="s">
        <v>13070</v>
      </c>
      <c r="B10623" s="1">
        <v>2495127</v>
      </c>
      <c r="C10623" t="s">
        <v>39</v>
      </c>
      <c r="D10623" t="s">
        <v>34</v>
      </c>
      <c r="E10623" t="s">
        <v>128</v>
      </c>
      <c r="F10623" t="s">
        <v>30</v>
      </c>
      <c r="G10623" s="2">
        <v>470</v>
      </c>
      <c r="H10623" s="2">
        <f>AVERAGEIF(Table1[[#All],[Category]],Table1[[#This Row],[Category]],Table1[[#All],[DiscountOffer]])</f>
        <v>470</v>
      </c>
      <c r="I10623" s="2">
        <v>2199</v>
      </c>
      <c r="J10623" s="2">
        <f>IF(Table1[[#This Row],[Ratings]]&gt;4,Table1[[#This Row],[OriginalPrice (in Rs)]],0)</f>
        <v>0</v>
      </c>
      <c r="K10623" s="2">
        <f>Table1[[#This Row],[OriginalPrice (in Rs)]]-Table1[[#This Row],[DiscountOffer]]</f>
        <v>1729</v>
      </c>
      <c r="L10623" s="2" t="str">
        <f>IF(Table1[[#This Row],[Discount % (In Rs)]]&gt;50%,"High Discount","Low Discount")</f>
        <v>High Discount</v>
      </c>
      <c r="M10623" s="3">
        <f>Table1[[#This Row],[Discount_Price (In Rs.)]]/Table1[[#This Row],[OriginalPrice (in Rs)]]</f>
        <v>0.78626648476580263</v>
      </c>
      <c r="N10623" s="4">
        <v>3.8</v>
      </c>
      <c r="O10623">
        <v>391</v>
      </c>
      <c r="P10623" t="s">
        <v>37</v>
      </c>
      <c r="Q10623" t="s">
        <v>13071</v>
      </c>
    </row>
    <row r="10624" spans="1:17" x14ac:dyDescent="0.25">
      <c r="A10624" t="s">
        <v>13119</v>
      </c>
      <c r="B10624" s="1">
        <v>12956568</v>
      </c>
      <c r="C10624" t="s">
        <v>69</v>
      </c>
      <c r="D10624" t="s">
        <v>34</v>
      </c>
      <c r="E10624" t="s">
        <v>128</v>
      </c>
      <c r="F10624" t="s">
        <v>30</v>
      </c>
      <c r="G10624" s="2">
        <v>470</v>
      </c>
      <c r="H10624" s="2">
        <f>AVERAGEIF(Table1[[#All],[Category]],Table1[[#This Row],[Category]],Table1[[#All],[DiscountOffer]])</f>
        <v>470</v>
      </c>
      <c r="I10624" s="2">
        <v>1999</v>
      </c>
      <c r="J10624" s="2">
        <f>IF(Table1[[#This Row],[Ratings]]&gt;4,Table1[[#This Row],[OriginalPrice (in Rs)]],0)</f>
        <v>1999</v>
      </c>
      <c r="K10624" s="2">
        <f>Table1[[#This Row],[OriginalPrice (in Rs)]]-Table1[[#This Row],[DiscountOffer]]</f>
        <v>1529</v>
      </c>
      <c r="L10624" s="2" t="str">
        <f>IF(Table1[[#This Row],[Discount % (In Rs)]]&gt;50%,"High Discount","Low Discount")</f>
        <v>High Discount</v>
      </c>
      <c r="M10624" s="3">
        <f>Table1[[#This Row],[Discount_Price (In Rs.)]]/Table1[[#This Row],[OriginalPrice (in Rs)]]</f>
        <v>0.76488244122061033</v>
      </c>
      <c r="N10624" s="4">
        <v>4.2</v>
      </c>
      <c r="O10624">
        <v>390</v>
      </c>
      <c r="P10624" t="s">
        <v>98</v>
      </c>
      <c r="Q10624" t="s">
        <v>13120</v>
      </c>
    </row>
    <row r="10625" spans="1:17" x14ac:dyDescent="0.25">
      <c r="A10625" t="s">
        <v>13121</v>
      </c>
      <c r="B10625" s="1">
        <v>15301062</v>
      </c>
      <c r="C10625" t="s">
        <v>69</v>
      </c>
      <c r="D10625" t="s">
        <v>34</v>
      </c>
      <c r="E10625" t="s">
        <v>128</v>
      </c>
      <c r="F10625" t="s">
        <v>30</v>
      </c>
      <c r="G10625" s="2">
        <v>470</v>
      </c>
      <c r="H10625" s="2">
        <f>AVERAGEIF(Table1[[#All],[Category]],Table1[[#This Row],[Category]],Table1[[#All],[DiscountOffer]])</f>
        <v>470</v>
      </c>
      <c r="I10625" s="2">
        <v>2399</v>
      </c>
      <c r="J10625" s="2">
        <f>IF(Table1[[#This Row],[Ratings]]&gt;4,Table1[[#This Row],[OriginalPrice (in Rs)]],0)</f>
        <v>2399</v>
      </c>
      <c r="K10625" s="2">
        <f>Table1[[#This Row],[OriginalPrice (in Rs)]]-Table1[[#This Row],[DiscountOffer]]</f>
        <v>1929</v>
      </c>
      <c r="L10625" s="2" t="str">
        <f>IF(Table1[[#This Row],[Discount % (In Rs)]]&gt;50%,"High Discount","Low Discount")</f>
        <v>High Discount</v>
      </c>
      <c r="M10625" s="3">
        <f>Table1[[#This Row],[Discount_Price (In Rs.)]]/Table1[[#This Row],[OriginalPrice (in Rs)]]</f>
        <v>0.80408503543142973</v>
      </c>
      <c r="N10625" s="4">
        <v>4.3</v>
      </c>
      <c r="O10625">
        <v>390</v>
      </c>
      <c r="P10625" t="s">
        <v>98</v>
      </c>
      <c r="Q10625" t="s">
        <v>13122</v>
      </c>
    </row>
    <row r="10626" spans="1:17" x14ac:dyDescent="0.25">
      <c r="A10626" t="s">
        <v>13166</v>
      </c>
      <c r="B10626" s="1">
        <v>1715419</v>
      </c>
      <c r="C10626" t="s">
        <v>751</v>
      </c>
      <c r="D10626" t="s">
        <v>34</v>
      </c>
      <c r="E10626" t="s">
        <v>128</v>
      </c>
      <c r="F10626" t="s">
        <v>30</v>
      </c>
      <c r="G10626" s="2">
        <v>470</v>
      </c>
      <c r="H10626" s="2">
        <f>AVERAGEIF(Table1[[#All],[Category]],Table1[[#This Row],[Category]],Table1[[#All],[DiscountOffer]])</f>
        <v>470</v>
      </c>
      <c r="I10626" s="2">
        <v>1499</v>
      </c>
      <c r="J10626" s="2">
        <f>IF(Table1[[#This Row],[Ratings]]&gt;4,Table1[[#This Row],[OriginalPrice (in Rs)]],0)</f>
        <v>1499</v>
      </c>
      <c r="K10626" s="2">
        <f>Table1[[#This Row],[OriginalPrice (in Rs)]]-Table1[[#This Row],[DiscountOffer]]</f>
        <v>1029</v>
      </c>
      <c r="L10626" s="2" t="str">
        <f>IF(Table1[[#This Row],[Discount % (In Rs)]]&gt;50%,"High Discount","Low Discount")</f>
        <v>High Discount</v>
      </c>
      <c r="M10626" s="3">
        <f>Table1[[#This Row],[Discount_Price (In Rs.)]]/Table1[[#This Row],[OriginalPrice (in Rs)]]</f>
        <v>0.68645763842561702</v>
      </c>
      <c r="N10626" s="4">
        <v>4.2</v>
      </c>
      <c r="O10626">
        <v>389</v>
      </c>
      <c r="P10626" t="s">
        <v>20</v>
      </c>
      <c r="Q10626" t="s">
        <v>13167</v>
      </c>
    </row>
    <row r="10627" spans="1:17" x14ac:dyDescent="0.25">
      <c r="A10627" t="s">
        <v>13168</v>
      </c>
      <c r="B10627" s="1">
        <v>10691418</v>
      </c>
      <c r="C10627" t="s">
        <v>158</v>
      </c>
      <c r="D10627" t="s">
        <v>34</v>
      </c>
      <c r="E10627" t="s">
        <v>128</v>
      </c>
      <c r="F10627" t="s">
        <v>30</v>
      </c>
      <c r="G10627" s="2">
        <v>470</v>
      </c>
      <c r="H10627" s="2">
        <f>AVERAGEIF(Table1[[#All],[Category]],Table1[[#This Row],[Category]],Table1[[#All],[DiscountOffer]])</f>
        <v>470</v>
      </c>
      <c r="I10627" s="2">
        <v>1999</v>
      </c>
      <c r="J10627" s="2">
        <f>IF(Table1[[#This Row],[Ratings]]&gt;4,Table1[[#This Row],[OriginalPrice (in Rs)]],0)</f>
        <v>0</v>
      </c>
      <c r="K10627" s="2">
        <f>Table1[[#This Row],[OriginalPrice (in Rs)]]-Table1[[#This Row],[DiscountOffer]]</f>
        <v>1529</v>
      </c>
      <c r="L10627" s="2" t="str">
        <f>IF(Table1[[#This Row],[Discount % (In Rs)]]&gt;50%,"High Discount","Low Discount")</f>
        <v>High Discount</v>
      </c>
      <c r="M10627" s="3">
        <f>Table1[[#This Row],[Discount_Price (In Rs.)]]/Table1[[#This Row],[OriginalPrice (in Rs)]]</f>
        <v>0.76488244122061033</v>
      </c>
      <c r="N10627" s="4">
        <v>3.8</v>
      </c>
      <c r="O10627">
        <v>389</v>
      </c>
      <c r="P10627" t="s">
        <v>98</v>
      </c>
      <c r="Q10627" t="s">
        <v>13169</v>
      </c>
    </row>
    <row r="10628" spans="1:17" x14ac:dyDescent="0.25">
      <c r="A10628" t="s">
        <v>13215</v>
      </c>
      <c r="B10628" s="1">
        <v>11970526</v>
      </c>
      <c r="C10628" t="s">
        <v>87</v>
      </c>
      <c r="D10628" t="s">
        <v>34</v>
      </c>
      <c r="E10628" t="s">
        <v>128</v>
      </c>
      <c r="F10628" t="s">
        <v>30</v>
      </c>
      <c r="G10628" s="2">
        <v>470</v>
      </c>
      <c r="H10628" s="2">
        <f>AVERAGEIF(Table1[[#All],[Category]],Table1[[#This Row],[Category]],Table1[[#All],[DiscountOffer]])</f>
        <v>470</v>
      </c>
      <c r="I10628" s="2">
        <v>1699</v>
      </c>
      <c r="J10628" s="2">
        <f>IF(Table1[[#This Row],[Ratings]]&gt;4,Table1[[#This Row],[OriginalPrice (in Rs)]],0)</f>
        <v>1699</v>
      </c>
      <c r="K10628" s="2">
        <f>Table1[[#This Row],[OriginalPrice (in Rs)]]-Table1[[#This Row],[DiscountOffer]]</f>
        <v>1229</v>
      </c>
      <c r="L10628" s="2" t="str">
        <f>IF(Table1[[#This Row],[Discount % (In Rs)]]&gt;50%,"High Discount","Low Discount")</f>
        <v>High Discount</v>
      </c>
      <c r="M10628" s="3">
        <f>Table1[[#This Row],[Discount_Price (In Rs.)]]/Table1[[#This Row],[OriginalPrice (in Rs)]]</f>
        <v>0.72336668628605061</v>
      </c>
      <c r="N10628" s="4">
        <v>4.3</v>
      </c>
      <c r="O10628">
        <v>388</v>
      </c>
      <c r="P10628" t="s">
        <v>20</v>
      </c>
      <c r="Q10628" t="s">
        <v>13216</v>
      </c>
    </row>
    <row r="10629" spans="1:17" x14ac:dyDescent="0.25">
      <c r="A10629" t="s">
        <v>13217</v>
      </c>
      <c r="B10629" s="1">
        <v>11007226</v>
      </c>
      <c r="C10629" t="s">
        <v>39</v>
      </c>
      <c r="D10629" t="s">
        <v>34</v>
      </c>
      <c r="E10629" t="s">
        <v>128</v>
      </c>
      <c r="F10629" t="s">
        <v>30</v>
      </c>
      <c r="G10629" s="2">
        <v>470</v>
      </c>
      <c r="H10629" s="2">
        <f>AVERAGEIF(Table1[[#All],[Category]],Table1[[#This Row],[Category]],Table1[[#All],[DiscountOffer]])</f>
        <v>470</v>
      </c>
      <c r="I10629" s="2">
        <v>1799</v>
      </c>
      <c r="J10629" s="2">
        <f>IF(Table1[[#This Row],[Ratings]]&gt;4,Table1[[#This Row],[OriginalPrice (in Rs)]],0)</f>
        <v>1799</v>
      </c>
      <c r="K10629" s="2">
        <f>Table1[[#This Row],[OriginalPrice (in Rs)]]-Table1[[#This Row],[DiscountOffer]]</f>
        <v>1329</v>
      </c>
      <c r="L10629" s="2" t="str">
        <f>IF(Table1[[#This Row],[Discount % (In Rs)]]&gt;50%,"High Discount","Low Discount")</f>
        <v>High Discount</v>
      </c>
      <c r="M10629" s="3">
        <f>Table1[[#This Row],[Discount_Price (In Rs.)]]/Table1[[#This Row],[OriginalPrice (in Rs)]]</f>
        <v>0.73874374652584773</v>
      </c>
      <c r="N10629" s="4">
        <v>4.3</v>
      </c>
      <c r="O10629">
        <v>388</v>
      </c>
      <c r="P10629" t="s">
        <v>37</v>
      </c>
      <c r="Q10629" t="s">
        <v>13218</v>
      </c>
    </row>
    <row r="10630" spans="1:17" x14ac:dyDescent="0.25">
      <c r="A10630" t="s">
        <v>13219</v>
      </c>
      <c r="B10630" s="1">
        <v>5151606</v>
      </c>
      <c r="C10630" t="s">
        <v>1101</v>
      </c>
      <c r="D10630" t="s">
        <v>34</v>
      </c>
      <c r="E10630" t="s">
        <v>128</v>
      </c>
      <c r="F10630" t="s">
        <v>30</v>
      </c>
      <c r="G10630" s="2">
        <v>470</v>
      </c>
      <c r="H10630" s="2">
        <f>AVERAGEIF(Table1[[#All],[Category]],Table1[[#This Row],[Category]],Table1[[#All],[DiscountOffer]])</f>
        <v>470</v>
      </c>
      <c r="I10630" s="2">
        <v>2280</v>
      </c>
      <c r="J10630" s="2">
        <f>IF(Table1[[#This Row],[Ratings]]&gt;4,Table1[[#This Row],[OriginalPrice (in Rs)]],0)</f>
        <v>2280</v>
      </c>
      <c r="K10630" s="2">
        <f>Table1[[#This Row],[OriginalPrice (in Rs)]]-Table1[[#This Row],[DiscountOffer]]</f>
        <v>1810</v>
      </c>
      <c r="L10630" s="2" t="str">
        <f>IF(Table1[[#This Row],[Discount % (In Rs)]]&gt;50%,"High Discount","Low Discount")</f>
        <v>High Discount</v>
      </c>
      <c r="M10630" s="3">
        <f>Table1[[#This Row],[Discount_Price (In Rs.)]]/Table1[[#This Row],[OriginalPrice (in Rs)]]</f>
        <v>0.79385964912280704</v>
      </c>
      <c r="N10630" s="4">
        <v>4.4000000000000004</v>
      </c>
      <c r="O10630">
        <v>388</v>
      </c>
      <c r="P10630" t="s">
        <v>283</v>
      </c>
      <c r="Q10630" t="s">
        <v>13220</v>
      </c>
    </row>
    <row r="10631" spans="1:17" x14ac:dyDescent="0.25">
      <c r="A10631" t="s">
        <v>13221</v>
      </c>
      <c r="B10631" s="1">
        <v>10471106</v>
      </c>
      <c r="C10631" t="s">
        <v>262</v>
      </c>
      <c r="D10631" t="s">
        <v>34</v>
      </c>
      <c r="E10631" t="s">
        <v>128</v>
      </c>
      <c r="F10631" t="s">
        <v>30</v>
      </c>
      <c r="G10631" s="2">
        <v>470</v>
      </c>
      <c r="H10631" s="2">
        <f>AVERAGEIF(Table1[[#All],[Category]],Table1[[#This Row],[Category]],Table1[[#All],[DiscountOffer]])</f>
        <v>470</v>
      </c>
      <c r="I10631" s="2">
        <v>2999</v>
      </c>
      <c r="J10631" s="2">
        <f>IF(Table1[[#This Row],[Ratings]]&gt;4,Table1[[#This Row],[OriginalPrice (in Rs)]],0)</f>
        <v>2999</v>
      </c>
      <c r="K10631" s="2">
        <f>Table1[[#This Row],[OriginalPrice (in Rs)]]-Table1[[#This Row],[DiscountOffer]]</f>
        <v>2529</v>
      </c>
      <c r="L10631" s="2" t="str">
        <f>IF(Table1[[#This Row],[Discount % (In Rs)]]&gt;50%,"High Discount","Low Discount")</f>
        <v>High Discount</v>
      </c>
      <c r="M10631" s="3">
        <f>Table1[[#This Row],[Discount_Price (In Rs.)]]/Table1[[#This Row],[OriginalPrice (in Rs)]]</f>
        <v>0.84328109369789928</v>
      </c>
      <c r="N10631" s="4">
        <v>4.5</v>
      </c>
      <c r="O10631">
        <v>388</v>
      </c>
      <c r="P10631" t="s">
        <v>37</v>
      </c>
      <c r="Q10631" t="s">
        <v>13222</v>
      </c>
    </row>
    <row r="10632" spans="1:17" x14ac:dyDescent="0.25">
      <c r="A10632" t="s">
        <v>13269</v>
      </c>
      <c r="B10632" s="1">
        <v>13995592</v>
      </c>
      <c r="C10632" t="s">
        <v>2806</v>
      </c>
      <c r="D10632" t="s">
        <v>34</v>
      </c>
      <c r="E10632" t="s">
        <v>128</v>
      </c>
      <c r="F10632" t="s">
        <v>30</v>
      </c>
      <c r="G10632" s="2">
        <v>470</v>
      </c>
      <c r="H10632" s="2">
        <f>AVERAGEIF(Table1[[#All],[Category]],Table1[[#This Row],[Category]],Table1[[#All],[DiscountOffer]])</f>
        <v>470</v>
      </c>
      <c r="I10632" s="2">
        <v>2499</v>
      </c>
      <c r="J10632" s="2">
        <f>IF(Table1[[#This Row],[Ratings]]&gt;4,Table1[[#This Row],[OriginalPrice (in Rs)]],0)</f>
        <v>2499</v>
      </c>
      <c r="K10632" s="2">
        <f>Table1[[#This Row],[OriginalPrice (in Rs)]]-Table1[[#This Row],[DiscountOffer]]</f>
        <v>2029</v>
      </c>
      <c r="L10632" s="2" t="str">
        <f>IF(Table1[[#This Row],[Discount % (In Rs)]]&gt;50%,"High Discount","Low Discount")</f>
        <v>High Discount</v>
      </c>
      <c r="M10632" s="3">
        <f>Table1[[#This Row],[Discount_Price (In Rs.)]]/Table1[[#This Row],[OriginalPrice (in Rs)]]</f>
        <v>0.81192476990796314</v>
      </c>
      <c r="N10632" s="4">
        <v>4.3</v>
      </c>
      <c r="O10632">
        <v>387</v>
      </c>
      <c r="P10632" t="s">
        <v>37</v>
      </c>
      <c r="Q10632" t="s">
        <v>13270</v>
      </c>
    </row>
    <row r="10633" spans="1:17" x14ac:dyDescent="0.25">
      <c r="A10633" t="s">
        <v>13304</v>
      </c>
      <c r="B10633" s="1">
        <v>2357989</v>
      </c>
      <c r="C10633" t="s">
        <v>200</v>
      </c>
      <c r="D10633" t="s">
        <v>34</v>
      </c>
      <c r="E10633" t="s">
        <v>128</v>
      </c>
      <c r="F10633" t="s">
        <v>30</v>
      </c>
      <c r="G10633" s="2">
        <v>470</v>
      </c>
      <c r="H10633" s="2">
        <f>AVERAGEIF(Table1[[#All],[Category]],Table1[[#This Row],[Category]],Table1[[#All],[DiscountOffer]])</f>
        <v>470</v>
      </c>
      <c r="I10633" s="2">
        <v>2599</v>
      </c>
      <c r="J10633" s="2">
        <f>IF(Table1[[#This Row],[Ratings]]&gt;4,Table1[[#This Row],[OriginalPrice (in Rs)]],0)</f>
        <v>2599</v>
      </c>
      <c r="K10633" s="2">
        <f>Table1[[#This Row],[OriginalPrice (in Rs)]]-Table1[[#This Row],[DiscountOffer]]</f>
        <v>2129</v>
      </c>
      <c r="L10633" s="2" t="str">
        <f>IF(Table1[[#This Row],[Discount % (In Rs)]]&gt;50%,"High Discount","Low Discount")</f>
        <v>High Discount</v>
      </c>
      <c r="M10633" s="3">
        <f>Table1[[#This Row],[Discount_Price (In Rs.)]]/Table1[[#This Row],[OriginalPrice (in Rs)]]</f>
        <v>0.81916121585225088</v>
      </c>
      <c r="N10633" s="4">
        <v>4.2</v>
      </c>
      <c r="O10633">
        <v>386</v>
      </c>
      <c r="P10633" t="s">
        <v>20</v>
      </c>
      <c r="Q10633" t="s">
        <v>13305</v>
      </c>
    </row>
    <row r="10634" spans="1:17" x14ac:dyDescent="0.25">
      <c r="A10634" t="s">
        <v>13500</v>
      </c>
      <c r="B10634" s="1">
        <v>12791494</v>
      </c>
      <c r="C10634" t="s">
        <v>837</v>
      </c>
      <c r="D10634" t="s">
        <v>34</v>
      </c>
      <c r="E10634" t="s">
        <v>128</v>
      </c>
      <c r="F10634" t="s">
        <v>30</v>
      </c>
      <c r="G10634" s="2">
        <v>470</v>
      </c>
      <c r="H10634" s="2">
        <f>AVERAGEIF(Table1[[#All],[Category]],Table1[[#This Row],[Category]],Table1[[#All],[DiscountOffer]])</f>
        <v>470</v>
      </c>
      <c r="I10634" s="2">
        <v>1999</v>
      </c>
      <c r="J10634" s="2">
        <f>IF(Table1[[#This Row],[Ratings]]&gt;4,Table1[[#This Row],[OriginalPrice (in Rs)]],0)</f>
        <v>0</v>
      </c>
      <c r="K10634" s="2">
        <f>Table1[[#This Row],[OriginalPrice (in Rs)]]-Table1[[#This Row],[DiscountOffer]]</f>
        <v>1529</v>
      </c>
      <c r="L10634" s="2" t="str">
        <f>IF(Table1[[#This Row],[Discount % (In Rs)]]&gt;50%,"High Discount","Low Discount")</f>
        <v>High Discount</v>
      </c>
      <c r="M10634" s="3">
        <f>Table1[[#This Row],[Discount_Price (In Rs.)]]/Table1[[#This Row],[OriginalPrice (in Rs)]]</f>
        <v>0.76488244122061033</v>
      </c>
      <c r="N10634" s="4">
        <v>3.8</v>
      </c>
      <c r="O10634">
        <v>382</v>
      </c>
      <c r="P10634" t="s">
        <v>20</v>
      </c>
      <c r="Q10634" t="s">
        <v>13501</v>
      </c>
    </row>
    <row r="10635" spans="1:17" x14ac:dyDescent="0.25">
      <c r="A10635" t="s">
        <v>13549</v>
      </c>
      <c r="B10635" s="1">
        <v>12094942</v>
      </c>
      <c r="C10635" t="s">
        <v>9491</v>
      </c>
      <c r="D10635" t="s">
        <v>34</v>
      </c>
      <c r="E10635" t="s">
        <v>128</v>
      </c>
      <c r="F10635" t="s">
        <v>30</v>
      </c>
      <c r="G10635" s="2">
        <v>470</v>
      </c>
      <c r="H10635" s="2">
        <f>AVERAGEIF(Table1[[#All],[Category]],Table1[[#This Row],[Category]],Table1[[#All],[DiscountOffer]])</f>
        <v>470</v>
      </c>
      <c r="I10635" s="2">
        <v>3398</v>
      </c>
      <c r="J10635" s="2">
        <f>IF(Table1[[#This Row],[Ratings]]&gt;4,Table1[[#This Row],[OriginalPrice (in Rs)]],0)</f>
        <v>3398</v>
      </c>
      <c r="K10635" s="2">
        <f>Table1[[#This Row],[OriginalPrice (in Rs)]]-Table1[[#This Row],[DiscountOffer]]</f>
        <v>2928</v>
      </c>
      <c r="L10635" s="2" t="str">
        <f>IF(Table1[[#This Row],[Discount % (In Rs)]]&gt;50%,"High Discount","Low Discount")</f>
        <v>High Discount</v>
      </c>
      <c r="M10635" s="3">
        <f>Table1[[#This Row],[Discount_Price (In Rs.)]]/Table1[[#This Row],[OriginalPrice (in Rs)]]</f>
        <v>0.8616833431430253</v>
      </c>
      <c r="N10635" s="4">
        <v>4.2</v>
      </c>
      <c r="O10635">
        <v>381</v>
      </c>
      <c r="P10635" t="s">
        <v>85</v>
      </c>
      <c r="Q10635" t="s">
        <v>13550</v>
      </c>
    </row>
    <row r="10636" spans="1:17" x14ac:dyDescent="0.25">
      <c r="A10636" t="s">
        <v>13580</v>
      </c>
      <c r="B10636" s="1">
        <v>11758152</v>
      </c>
      <c r="C10636" t="s">
        <v>751</v>
      </c>
      <c r="D10636" t="s">
        <v>34</v>
      </c>
      <c r="E10636" t="s">
        <v>128</v>
      </c>
      <c r="F10636" t="s">
        <v>30</v>
      </c>
      <c r="G10636" s="2">
        <v>470</v>
      </c>
      <c r="H10636" s="2">
        <f>AVERAGEIF(Table1[[#All],[Category]],Table1[[#This Row],[Category]],Table1[[#All],[DiscountOffer]])</f>
        <v>470</v>
      </c>
      <c r="I10636" s="2">
        <v>1699</v>
      </c>
      <c r="J10636" s="2">
        <f>IF(Table1[[#This Row],[Ratings]]&gt;4,Table1[[#This Row],[OriginalPrice (in Rs)]],0)</f>
        <v>0</v>
      </c>
      <c r="K10636" s="2">
        <f>Table1[[#This Row],[OriginalPrice (in Rs)]]-Table1[[#This Row],[DiscountOffer]]</f>
        <v>1229</v>
      </c>
      <c r="L10636" s="2" t="str">
        <f>IF(Table1[[#This Row],[Discount % (In Rs)]]&gt;50%,"High Discount","Low Discount")</f>
        <v>High Discount</v>
      </c>
      <c r="M10636" s="3">
        <f>Table1[[#This Row],[Discount_Price (In Rs.)]]/Table1[[#This Row],[OriginalPrice (in Rs)]]</f>
        <v>0.72336668628605061</v>
      </c>
      <c r="N10636" s="4">
        <v>3.8</v>
      </c>
      <c r="O10636">
        <v>380</v>
      </c>
      <c r="P10636" t="s">
        <v>32</v>
      </c>
      <c r="Q10636" t="s">
        <v>13581</v>
      </c>
    </row>
    <row r="10637" spans="1:17" x14ac:dyDescent="0.25">
      <c r="A10637" t="s">
        <v>13584</v>
      </c>
      <c r="B10637" s="1">
        <v>12595752</v>
      </c>
      <c r="C10637" t="s">
        <v>751</v>
      </c>
      <c r="D10637" t="s">
        <v>34</v>
      </c>
      <c r="E10637" t="s">
        <v>128</v>
      </c>
      <c r="F10637" t="s">
        <v>30</v>
      </c>
      <c r="G10637" s="2">
        <v>470</v>
      </c>
      <c r="H10637" s="2">
        <f>AVERAGEIF(Table1[[#All],[Category]],Table1[[#This Row],[Category]],Table1[[#All],[DiscountOffer]])</f>
        <v>470</v>
      </c>
      <c r="I10637" s="2">
        <v>1899</v>
      </c>
      <c r="J10637" s="2">
        <f>IF(Table1[[#This Row],[Ratings]]&gt;4,Table1[[#This Row],[OriginalPrice (in Rs)]],0)</f>
        <v>1899</v>
      </c>
      <c r="K10637" s="2">
        <f>Table1[[#This Row],[OriginalPrice (in Rs)]]-Table1[[#This Row],[DiscountOffer]]</f>
        <v>1429</v>
      </c>
      <c r="L10637" s="2" t="str">
        <f>IF(Table1[[#This Row],[Discount % (In Rs)]]&gt;50%,"High Discount","Low Discount")</f>
        <v>High Discount</v>
      </c>
      <c r="M10637" s="3">
        <f>Table1[[#This Row],[Discount_Price (In Rs.)]]/Table1[[#This Row],[OriginalPrice (in Rs)]]</f>
        <v>0.75250131648235918</v>
      </c>
      <c r="N10637" s="4">
        <v>4.2</v>
      </c>
      <c r="O10637">
        <v>380</v>
      </c>
      <c r="P10637" t="s">
        <v>32</v>
      </c>
      <c r="Q10637" t="s">
        <v>13585</v>
      </c>
    </row>
    <row r="10638" spans="1:17" x14ac:dyDescent="0.25">
      <c r="A10638" t="s">
        <v>13589</v>
      </c>
      <c r="B10638" s="1">
        <v>14087938</v>
      </c>
      <c r="C10638" t="s">
        <v>465</v>
      </c>
      <c r="D10638" t="s">
        <v>34</v>
      </c>
      <c r="E10638" t="s">
        <v>128</v>
      </c>
      <c r="F10638" t="s">
        <v>30</v>
      </c>
      <c r="G10638" s="2">
        <v>470</v>
      </c>
      <c r="H10638" s="2">
        <f>AVERAGEIF(Table1[[#All],[Category]],Table1[[#This Row],[Category]],Table1[[#All],[DiscountOffer]])</f>
        <v>470</v>
      </c>
      <c r="I10638" s="2">
        <v>2599</v>
      </c>
      <c r="J10638" s="2">
        <f>IF(Table1[[#This Row],[Ratings]]&gt;4,Table1[[#This Row],[OriginalPrice (in Rs)]],0)</f>
        <v>2599</v>
      </c>
      <c r="K10638" s="2">
        <f>Table1[[#This Row],[OriginalPrice (in Rs)]]-Table1[[#This Row],[DiscountOffer]]</f>
        <v>2129</v>
      </c>
      <c r="L10638" s="2" t="str">
        <f>IF(Table1[[#This Row],[Discount % (In Rs)]]&gt;50%,"High Discount","Low Discount")</f>
        <v>High Discount</v>
      </c>
      <c r="M10638" s="3">
        <f>Table1[[#This Row],[Discount_Price (In Rs.)]]/Table1[[#This Row],[OriginalPrice (in Rs)]]</f>
        <v>0.81916121585225088</v>
      </c>
      <c r="N10638" s="4">
        <v>4.0999999999999996</v>
      </c>
      <c r="O10638">
        <v>380</v>
      </c>
      <c r="P10638" t="s">
        <v>98</v>
      </c>
      <c r="Q10638" t="s">
        <v>13590</v>
      </c>
    </row>
    <row r="10639" spans="1:17" x14ac:dyDescent="0.25">
      <c r="A10639" t="s">
        <v>13591</v>
      </c>
      <c r="B10639" s="1">
        <v>10471110</v>
      </c>
      <c r="C10639" t="s">
        <v>262</v>
      </c>
      <c r="D10639" t="s">
        <v>34</v>
      </c>
      <c r="E10639" t="s">
        <v>128</v>
      </c>
      <c r="F10639" t="s">
        <v>30</v>
      </c>
      <c r="G10639" s="2">
        <v>470</v>
      </c>
      <c r="H10639" s="2">
        <f>AVERAGEIF(Table1[[#All],[Category]],Table1[[#This Row],[Category]],Table1[[#All],[DiscountOffer]])</f>
        <v>470</v>
      </c>
      <c r="I10639" s="2">
        <v>2999</v>
      </c>
      <c r="J10639" s="2">
        <f>IF(Table1[[#This Row],[Ratings]]&gt;4,Table1[[#This Row],[OriginalPrice (in Rs)]],0)</f>
        <v>0</v>
      </c>
      <c r="K10639" s="2">
        <f>Table1[[#This Row],[OriginalPrice (in Rs)]]-Table1[[#This Row],[DiscountOffer]]</f>
        <v>2529</v>
      </c>
      <c r="L10639" s="2" t="str">
        <f>IF(Table1[[#This Row],[Discount % (In Rs)]]&gt;50%,"High Discount","Low Discount")</f>
        <v>High Discount</v>
      </c>
      <c r="M10639" s="3">
        <f>Table1[[#This Row],[Discount_Price (In Rs.)]]/Table1[[#This Row],[OriginalPrice (in Rs)]]</f>
        <v>0.84328109369789928</v>
      </c>
      <c r="N10639" s="4">
        <v>3.7</v>
      </c>
      <c r="O10639">
        <v>380</v>
      </c>
      <c r="P10639" t="s">
        <v>37</v>
      </c>
      <c r="Q10639" t="s">
        <v>13592</v>
      </c>
    </row>
    <row r="10640" spans="1:17" x14ac:dyDescent="0.25">
      <c r="A10640" t="s">
        <v>13661</v>
      </c>
      <c r="B10640" s="1">
        <v>8172191</v>
      </c>
      <c r="C10640" t="s">
        <v>429</v>
      </c>
      <c r="D10640" t="s">
        <v>34</v>
      </c>
      <c r="E10640" t="s">
        <v>128</v>
      </c>
      <c r="F10640" t="s">
        <v>30</v>
      </c>
      <c r="G10640" s="2">
        <v>470</v>
      </c>
      <c r="H10640" s="2">
        <f>AVERAGEIF(Table1[[#All],[Category]],Table1[[#This Row],[Category]],Table1[[#All],[DiscountOffer]])</f>
        <v>470</v>
      </c>
      <c r="I10640" s="2">
        <v>1694</v>
      </c>
      <c r="J10640" s="2">
        <f>IF(Table1[[#This Row],[Ratings]]&gt;4,Table1[[#This Row],[OriginalPrice (in Rs)]],0)</f>
        <v>1694</v>
      </c>
      <c r="K10640" s="2">
        <f>Table1[[#This Row],[OriginalPrice (in Rs)]]-Table1[[#This Row],[DiscountOffer]]</f>
        <v>1224</v>
      </c>
      <c r="L10640" s="2" t="str">
        <f>IF(Table1[[#This Row],[Discount % (In Rs)]]&gt;50%,"High Discount","Low Discount")</f>
        <v>High Discount</v>
      </c>
      <c r="M10640" s="3">
        <f>Table1[[#This Row],[Discount_Price (In Rs.)]]/Table1[[#This Row],[OriginalPrice (in Rs)]]</f>
        <v>0.72255017709563163</v>
      </c>
      <c r="N10640" s="4">
        <v>4.0999999999999996</v>
      </c>
      <c r="O10640">
        <v>379</v>
      </c>
      <c r="P10640" t="s">
        <v>20</v>
      </c>
      <c r="Q10640" t="s">
        <v>13662</v>
      </c>
    </row>
    <row r="10641" spans="1:17" x14ac:dyDescent="0.25">
      <c r="A10641" t="s">
        <v>13671</v>
      </c>
      <c r="B10641" s="1">
        <v>11543872</v>
      </c>
      <c r="C10641" t="s">
        <v>8632</v>
      </c>
      <c r="D10641" t="s">
        <v>34</v>
      </c>
      <c r="E10641" t="s">
        <v>128</v>
      </c>
      <c r="F10641" t="s">
        <v>30</v>
      </c>
      <c r="G10641" s="2">
        <v>470</v>
      </c>
      <c r="H10641" s="2">
        <f>AVERAGEIF(Table1[[#All],[Category]],Table1[[#This Row],[Category]],Table1[[#All],[DiscountOffer]])</f>
        <v>470</v>
      </c>
      <c r="I10641" s="2">
        <v>2299</v>
      </c>
      <c r="J10641" s="2">
        <f>IF(Table1[[#This Row],[Ratings]]&gt;4,Table1[[#This Row],[OriginalPrice (in Rs)]],0)</f>
        <v>0</v>
      </c>
      <c r="K10641" s="2">
        <f>Table1[[#This Row],[OriginalPrice (in Rs)]]-Table1[[#This Row],[DiscountOffer]]</f>
        <v>1829</v>
      </c>
      <c r="L10641" s="2" t="str">
        <f>IF(Table1[[#This Row],[Discount % (In Rs)]]&gt;50%,"High Discount","Low Discount")</f>
        <v>High Discount</v>
      </c>
      <c r="M10641" s="3">
        <f>Table1[[#This Row],[Discount_Price (In Rs.)]]/Table1[[#This Row],[OriginalPrice (in Rs)]]</f>
        <v>0.7955632883862549</v>
      </c>
      <c r="N10641" s="4">
        <v>3.6</v>
      </c>
      <c r="O10641">
        <v>379</v>
      </c>
      <c r="P10641" t="s">
        <v>687</v>
      </c>
      <c r="Q10641" t="s">
        <v>13672</v>
      </c>
    </row>
    <row r="10642" spans="1:17" x14ac:dyDescent="0.25">
      <c r="A10642" t="s">
        <v>13735</v>
      </c>
      <c r="B10642" s="1">
        <v>11446294</v>
      </c>
      <c r="C10642" t="s">
        <v>465</v>
      </c>
      <c r="D10642" t="s">
        <v>34</v>
      </c>
      <c r="E10642" t="s">
        <v>128</v>
      </c>
      <c r="F10642" t="s">
        <v>30</v>
      </c>
      <c r="G10642" s="2">
        <v>470</v>
      </c>
      <c r="H10642" s="2">
        <f>AVERAGEIF(Table1[[#All],[Category]],Table1[[#This Row],[Category]],Table1[[#All],[DiscountOffer]])</f>
        <v>470</v>
      </c>
      <c r="I10642" s="2">
        <v>2459</v>
      </c>
      <c r="J10642" s="2">
        <f>IF(Table1[[#This Row],[Ratings]]&gt;4,Table1[[#This Row],[OriginalPrice (in Rs)]],0)</f>
        <v>0</v>
      </c>
      <c r="K10642" s="2">
        <f>Table1[[#This Row],[OriginalPrice (in Rs)]]-Table1[[#This Row],[DiscountOffer]]</f>
        <v>1989</v>
      </c>
      <c r="L10642" s="2" t="str">
        <f>IF(Table1[[#This Row],[Discount % (In Rs)]]&gt;50%,"High Discount","Low Discount")</f>
        <v>High Discount</v>
      </c>
      <c r="M10642" s="3">
        <f>Table1[[#This Row],[Discount_Price (In Rs.)]]/Table1[[#This Row],[OriginalPrice (in Rs)]]</f>
        <v>0.80886539243594957</v>
      </c>
      <c r="N10642" s="4">
        <v>4</v>
      </c>
      <c r="O10642">
        <v>378</v>
      </c>
      <c r="P10642" t="s">
        <v>98</v>
      </c>
      <c r="Q10642" t="s">
        <v>13736</v>
      </c>
    </row>
    <row r="10643" spans="1:17" x14ac:dyDescent="0.25">
      <c r="A10643" t="s">
        <v>13794</v>
      </c>
      <c r="B10643" s="1">
        <v>11435334</v>
      </c>
      <c r="C10643" t="s">
        <v>900</v>
      </c>
      <c r="D10643" t="s">
        <v>34</v>
      </c>
      <c r="E10643" t="s">
        <v>128</v>
      </c>
      <c r="F10643" t="s">
        <v>30</v>
      </c>
      <c r="G10643" s="2">
        <v>470</v>
      </c>
      <c r="H10643" s="2">
        <f>AVERAGEIF(Table1[[#All],[Category]],Table1[[#This Row],[Category]],Table1[[#All],[DiscountOffer]])</f>
        <v>470</v>
      </c>
      <c r="I10643" s="2">
        <v>2899</v>
      </c>
      <c r="J10643" s="2">
        <f>IF(Table1[[#This Row],[Ratings]]&gt;4,Table1[[#This Row],[OriginalPrice (in Rs)]],0)</f>
        <v>2899</v>
      </c>
      <c r="K10643" s="2">
        <f>Table1[[#This Row],[OriginalPrice (in Rs)]]-Table1[[#This Row],[DiscountOffer]]</f>
        <v>2429</v>
      </c>
      <c r="L10643" s="2" t="str">
        <f>IF(Table1[[#This Row],[Discount % (In Rs)]]&gt;50%,"High Discount","Low Discount")</f>
        <v>High Discount</v>
      </c>
      <c r="M10643" s="3">
        <f>Table1[[#This Row],[Discount_Price (In Rs.)]]/Table1[[#This Row],[OriginalPrice (in Rs)]]</f>
        <v>0.83787512935495001</v>
      </c>
      <c r="N10643" s="4">
        <v>4.3</v>
      </c>
      <c r="O10643">
        <v>376</v>
      </c>
      <c r="P10643" t="s">
        <v>37</v>
      </c>
      <c r="Q10643" t="s">
        <v>13795</v>
      </c>
    </row>
    <row r="10644" spans="1:17" x14ac:dyDescent="0.25">
      <c r="A10644" t="s">
        <v>13838</v>
      </c>
      <c r="B10644" s="1">
        <v>252600</v>
      </c>
      <c r="C10644" t="s">
        <v>13839</v>
      </c>
      <c r="D10644" t="s">
        <v>34</v>
      </c>
      <c r="E10644" t="s">
        <v>128</v>
      </c>
      <c r="F10644" t="s">
        <v>30</v>
      </c>
      <c r="G10644" s="2">
        <v>470</v>
      </c>
      <c r="H10644" s="2">
        <f>AVERAGEIF(Table1[[#All],[Category]],Table1[[#This Row],[Category]],Table1[[#All],[DiscountOffer]])</f>
        <v>470</v>
      </c>
      <c r="I10644" s="2">
        <v>1699</v>
      </c>
      <c r="J10644" s="2">
        <f>IF(Table1[[#This Row],[Ratings]]&gt;4,Table1[[#This Row],[OriginalPrice (in Rs)]],0)</f>
        <v>1699</v>
      </c>
      <c r="K10644" s="2">
        <f>Table1[[#This Row],[OriginalPrice (in Rs)]]-Table1[[#This Row],[DiscountOffer]]</f>
        <v>1229</v>
      </c>
      <c r="L10644" s="2" t="str">
        <f>IF(Table1[[#This Row],[Discount % (In Rs)]]&gt;50%,"High Discount","Low Discount")</f>
        <v>High Discount</v>
      </c>
      <c r="M10644" s="3">
        <f>Table1[[#This Row],[Discount_Price (In Rs.)]]/Table1[[#This Row],[OriginalPrice (in Rs)]]</f>
        <v>0.72336668628605061</v>
      </c>
      <c r="N10644" s="4">
        <v>4.5</v>
      </c>
      <c r="O10644">
        <v>375</v>
      </c>
      <c r="P10644" t="s">
        <v>37</v>
      </c>
      <c r="Q10644" t="s">
        <v>13840</v>
      </c>
    </row>
    <row r="10645" spans="1:17" x14ac:dyDescent="0.25">
      <c r="A10645" t="s">
        <v>13843</v>
      </c>
      <c r="B10645" s="1">
        <v>6708109</v>
      </c>
      <c r="C10645" t="s">
        <v>164</v>
      </c>
      <c r="D10645" t="s">
        <v>34</v>
      </c>
      <c r="E10645" t="s">
        <v>128</v>
      </c>
      <c r="F10645" t="s">
        <v>30</v>
      </c>
      <c r="G10645" s="2">
        <v>470</v>
      </c>
      <c r="H10645" s="2">
        <f>AVERAGEIF(Table1[[#All],[Category]],Table1[[#This Row],[Category]],Table1[[#All],[DiscountOffer]])</f>
        <v>470</v>
      </c>
      <c r="I10645" s="2">
        <v>1799</v>
      </c>
      <c r="J10645" s="2">
        <f>IF(Table1[[#This Row],[Ratings]]&gt;4,Table1[[#This Row],[OriginalPrice (in Rs)]],0)</f>
        <v>1799</v>
      </c>
      <c r="K10645" s="2">
        <f>Table1[[#This Row],[OriginalPrice (in Rs)]]-Table1[[#This Row],[DiscountOffer]]</f>
        <v>1329</v>
      </c>
      <c r="L10645" s="2" t="str">
        <f>IF(Table1[[#This Row],[Discount % (In Rs)]]&gt;50%,"High Discount","Low Discount")</f>
        <v>High Discount</v>
      </c>
      <c r="M10645" s="3">
        <f>Table1[[#This Row],[Discount_Price (In Rs.)]]/Table1[[#This Row],[OriginalPrice (in Rs)]]</f>
        <v>0.73874374652584773</v>
      </c>
      <c r="N10645" s="4">
        <v>4.2</v>
      </c>
      <c r="O10645">
        <v>375</v>
      </c>
      <c r="P10645" t="s">
        <v>20</v>
      </c>
      <c r="Q10645" t="s">
        <v>13844</v>
      </c>
    </row>
    <row r="10646" spans="1:17" x14ac:dyDescent="0.25">
      <c r="A10646" t="s">
        <v>13907</v>
      </c>
      <c r="B10646" s="1">
        <v>12491458</v>
      </c>
      <c r="C10646" t="s">
        <v>872</v>
      </c>
      <c r="D10646" t="s">
        <v>34</v>
      </c>
      <c r="E10646" t="s">
        <v>128</v>
      </c>
      <c r="F10646" t="s">
        <v>30</v>
      </c>
      <c r="G10646" s="2">
        <v>470</v>
      </c>
      <c r="H10646" s="2">
        <f>AVERAGEIF(Table1[[#All],[Category]],Table1[[#This Row],[Category]],Table1[[#All],[DiscountOffer]])</f>
        <v>470</v>
      </c>
      <c r="I10646" s="2">
        <v>4299</v>
      </c>
      <c r="J10646" s="2">
        <f>IF(Table1[[#This Row],[Ratings]]&gt;4,Table1[[#This Row],[OriginalPrice (in Rs)]],0)</f>
        <v>4299</v>
      </c>
      <c r="K10646" s="2">
        <f>Table1[[#This Row],[OriginalPrice (in Rs)]]-Table1[[#This Row],[DiscountOffer]]</f>
        <v>3829</v>
      </c>
      <c r="L10646" s="2" t="str">
        <f>IF(Table1[[#This Row],[Discount % (In Rs)]]&gt;50%,"High Discount","Low Discount")</f>
        <v>High Discount</v>
      </c>
      <c r="M10646" s="3">
        <f>Table1[[#This Row],[Discount_Price (In Rs.)]]/Table1[[#This Row],[OriginalPrice (in Rs)]]</f>
        <v>0.8906722493603163</v>
      </c>
      <c r="N10646" s="4">
        <v>4.2</v>
      </c>
      <c r="O10646">
        <v>374</v>
      </c>
      <c r="P10646" t="s">
        <v>98</v>
      </c>
      <c r="Q10646" t="s">
        <v>13908</v>
      </c>
    </row>
    <row r="10647" spans="1:17" x14ac:dyDescent="0.25">
      <c r="A10647" t="s">
        <v>13942</v>
      </c>
      <c r="B10647" s="1">
        <v>11272364</v>
      </c>
      <c r="C10647" t="s">
        <v>91</v>
      </c>
      <c r="D10647" t="s">
        <v>34</v>
      </c>
      <c r="E10647" t="s">
        <v>128</v>
      </c>
      <c r="F10647" t="s">
        <v>30</v>
      </c>
      <c r="G10647" s="2">
        <v>470</v>
      </c>
      <c r="H10647" s="2">
        <f>AVERAGEIF(Table1[[#All],[Category]],Table1[[#This Row],[Category]],Table1[[#All],[DiscountOffer]])</f>
        <v>470</v>
      </c>
      <c r="I10647" s="2">
        <v>2099</v>
      </c>
      <c r="J10647" s="2">
        <f>IF(Table1[[#This Row],[Ratings]]&gt;4,Table1[[#This Row],[OriginalPrice (in Rs)]],0)</f>
        <v>2099</v>
      </c>
      <c r="K10647" s="2">
        <f>Table1[[#This Row],[OriginalPrice (in Rs)]]-Table1[[#This Row],[DiscountOffer]]</f>
        <v>1629</v>
      </c>
      <c r="L10647" s="2" t="str">
        <f>IF(Table1[[#This Row],[Discount % (In Rs)]]&gt;50%,"High Discount","Low Discount")</f>
        <v>High Discount</v>
      </c>
      <c r="M10647" s="3">
        <f>Table1[[#This Row],[Discount_Price (In Rs.)]]/Table1[[#This Row],[OriginalPrice (in Rs)]]</f>
        <v>0.77608384945212006</v>
      </c>
      <c r="N10647" s="4">
        <v>4.2</v>
      </c>
      <c r="O10647">
        <v>373</v>
      </c>
      <c r="P10647" t="s">
        <v>37</v>
      </c>
      <c r="Q10647" t="s">
        <v>13943</v>
      </c>
    </row>
    <row r="10648" spans="1:17" x14ac:dyDescent="0.25">
      <c r="A10648" t="s">
        <v>14034</v>
      </c>
      <c r="B10648" s="1">
        <v>12801362</v>
      </c>
      <c r="C10648" t="s">
        <v>837</v>
      </c>
      <c r="D10648" t="s">
        <v>34</v>
      </c>
      <c r="E10648" t="s">
        <v>128</v>
      </c>
      <c r="F10648" t="s">
        <v>30</v>
      </c>
      <c r="G10648" s="2">
        <v>470</v>
      </c>
      <c r="H10648" s="2">
        <f>AVERAGEIF(Table1[[#All],[Category]],Table1[[#This Row],[Category]],Table1[[#All],[DiscountOffer]])</f>
        <v>470</v>
      </c>
      <c r="I10648" s="2">
        <v>1499</v>
      </c>
      <c r="J10648" s="2">
        <f>IF(Table1[[#This Row],[Ratings]]&gt;4,Table1[[#This Row],[OriginalPrice (in Rs)]],0)</f>
        <v>1499</v>
      </c>
      <c r="K10648" s="2">
        <f>Table1[[#This Row],[OriginalPrice (in Rs)]]-Table1[[#This Row],[DiscountOffer]]</f>
        <v>1029</v>
      </c>
      <c r="L10648" s="2" t="str">
        <f>IF(Table1[[#This Row],[Discount % (In Rs)]]&gt;50%,"High Discount","Low Discount")</f>
        <v>High Discount</v>
      </c>
      <c r="M10648" s="3">
        <f>Table1[[#This Row],[Discount_Price (In Rs.)]]/Table1[[#This Row],[OriginalPrice (in Rs)]]</f>
        <v>0.68645763842561702</v>
      </c>
      <c r="N10648" s="4">
        <v>4.4000000000000004</v>
      </c>
      <c r="O10648">
        <v>371</v>
      </c>
      <c r="P10648" t="s">
        <v>20</v>
      </c>
      <c r="Q10648" t="s">
        <v>14035</v>
      </c>
    </row>
    <row r="10649" spans="1:17" x14ac:dyDescent="0.25">
      <c r="A10649" t="s">
        <v>14038</v>
      </c>
      <c r="B10649" s="1">
        <v>12480198</v>
      </c>
      <c r="C10649" t="s">
        <v>837</v>
      </c>
      <c r="D10649" t="s">
        <v>34</v>
      </c>
      <c r="E10649" t="s">
        <v>128</v>
      </c>
      <c r="F10649" t="s">
        <v>30</v>
      </c>
      <c r="G10649" s="2">
        <v>470</v>
      </c>
      <c r="H10649" s="2">
        <f>AVERAGEIF(Table1[[#All],[Category]],Table1[[#This Row],[Category]],Table1[[#All],[DiscountOffer]])</f>
        <v>470</v>
      </c>
      <c r="I10649" s="2">
        <v>1699</v>
      </c>
      <c r="J10649" s="2">
        <f>IF(Table1[[#This Row],[Ratings]]&gt;4,Table1[[#This Row],[OriginalPrice (in Rs)]],0)</f>
        <v>0</v>
      </c>
      <c r="K10649" s="2">
        <f>Table1[[#This Row],[OriginalPrice (in Rs)]]-Table1[[#This Row],[DiscountOffer]]</f>
        <v>1229</v>
      </c>
      <c r="L10649" s="2" t="str">
        <f>IF(Table1[[#This Row],[Discount % (In Rs)]]&gt;50%,"High Discount","Low Discount")</f>
        <v>High Discount</v>
      </c>
      <c r="M10649" s="3">
        <f>Table1[[#This Row],[Discount_Price (In Rs.)]]/Table1[[#This Row],[OriginalPrice (in Rs)]]</f>
        <v>0.72336668628605061</v>
      </c>
      <c r="N10649" s="4">
        <v>4</v>
      </c>
      <c r="O10649">
        <v>371</v>
      </c>
      <c r="P10649" t="s">
        <v>20</v>
      </c>
      <c r="Q10649" t="s">
        <v>14039</v>
      </c>
    </row>
    <row r="10650" spans="1:17" x14ac:dyDescent="0.25">
      <c r="A10650" t="s">
        <v>14040</v>
      </c>
      <c r="B10650" s="1">
        <v>11099584</v>
      </c>
      <c r="C10650" t="s">
        <v>751</v>
      </c>
      <c r="D10650" t="s">
        <v>34</v>
      </c>
      <c r="E10650" t="s">
        <v>128</v>
      </c>
      <c r="F10650" t="s">
        <v>30</v>
      </c>
      <c r="G10650" s="2">
        <v>470</v>
      </c>
      <c r="H10650" s="2">
        <f>AVERAGEIF(Table1[[#All],[Category]],Table1[[#This Row],[Category]],Table1[[#All],[DiscountOffer]])</f>
        <v>470</v>
      </c>
      <c r="I10650" s="2">
        <v>1699</v>
      </c>
      <c r="J10650" s="2">
        <f>IF(Table1[[#This Row],[Ratings]]&gt;4,Table1[[#This Row],[OriginalPrice (in Rs)]],0)</f>
        <v>1699</v>
      </c>
      <c r="K10650" s="2">
        <f>Table1[[#This Row],[OriginalPrice (in Rs)]]-Table1[[#This Row],[DiscountOffer]]</f>
        <v>1229</v>
      </c>
      <c r="L10650" s="2" t="str">
        <f>IF(Table1[[#This Row],[Discount % (In Rs)]]&gt;50%,"High Discount","Low Discount")</f>
        <v>High Discount</v>
      </c>
      <c r="M10650" s="3">
        <f>Table1[[#This Row],[Discount_Price (In Rs.)]]/Table1[[#This Row],[OriginalPrice (in Rs)]]</f>
        <v>0.72336668628605061</v>
      </c>
      <c r="N10650" s="4">
        <v>4.2</v>
      </c>
      <c r="O10650">
        <v>371</v>
      </c>
      <c r="P10650" t="s">
        <v>32</v>
      </c>
      <c r="Q10650" t="s">
        <v>14041</v>
      </c>
    </row>
    <row r="10651" spans="1:17" x14ac:dyDescent="0.25">
      <c r="A10651" t="s">
        <v>14073</v>
      </c>
      <c r="B10651" s="1">
        <v>10702342</v>
      </c>
      <c r="C10651" t="s">
        <v>164</v>
      </c>
      <c r="D10651" t="s">
        <v>34</v>
      </c>
      <c r="E10651" t="s">
        <v>128</v>
      </c>
      <c r="F10651" t="s">
        <v>30</v>
      </c>
      <c r="G10651" s="2">
        <v>470</v>
      </c>
      <c r="H10651" s="2">
        <f>AVERAGEIF(Table1[[#All],[Category]],Table1[[#This Row],[Category]],Table1[[#All],[DiscountOffer]])</f>
        <v>470</v>
      </c>
      <c r="I10651" s="2">
        <v>1799</v>
      </c>
      <c r="J10651" s="2">
        <f>IF(Table1[[#This Row],[Ratings]]&gt;4,Table1[[#This Row],[OriginalPrice (in Rs)]],0)</f>
        <v>1799</v>
      </c>
      <c r="K10651" s="2">
        <f>Table1[[#This Row],[OriginalPrice (in Rs)]]-Table1[[#This Row],[DiscountOffer]]</f>
        <v>1329</v>
      </c>
      <c r="L10651" s="2" t="str">
        <f>IF(Table1[[#This Row],[Discount % (In Rs)]]&gt;50%,"High Discount","Low Discount")</f>
        <v>High Discount</v>
      </c>
      <c r="M10651" s="3">
        <f>Table1[[#This Row],[Discount_Price (In Rs.)]]/Table1[[#This Row],[OriginalPrice (in Rs)]]</f>
        <v>0.73874374652584773</v>
      </c>
      <c r="N10651" s="4">
        <v>4.2</v>
      </c>
      <c r="O10651">
        <v>370</v>
      </c>
      <c r="P10651" t="s">
        <v>20</v>
      </c>
      <c r="Q10651" t="s">
        <v>14074</v>
      </c>
    </row>
    <row r="10652" spans="1:17" x14ac:dyDescent="0.25">
      <c r="A10652" t="s">
        <v>14118</v>
      </c>
      <c r="B10652" s="1">
        <v>10500432</v>
      </c>
      <c r="C10652" t="s">
        <v>14119</v>
      </c>
      <c r="D10652" t="s">
        <v>34</v>
      </c>
      <c r="E10652" t="s">
        <v>128</v>
      </c>
      <c r="F10652" t="s">
        <v>30</v>
      </c>
      <c r="G10652" s="2">
        <v>470</v>
      </c>
      <c r="H10652" s="2">
        <f>AVERAGEIF(Table1[[#All],[Category]],Table1[[#This Row],[Category]],Table1[[#All],[DiscountOffer]])</f>
        <v>470</v>
      </c>
      <c r="I10652" s="2">
        <v>5389</v>
      </c>
      <c r="J10652" s="2">
        <f>IF(Table1[[#This Row],[Ratings]]&gt;4,Table1[[#This Row],[OriginalPrice (in Rs)]],0)</f>
        <v>5389</v>
      </c>
      <c r="K10652" s="2">
        <f>Table1[[#This Row],[OriginalPrice (in Rs)]]-Table1[[#This Row],[DiscountOffer]]</f>
        <v>4919</v>
      </c>
      <c r="L10652" s="2" t="str">
        <f>IF(Table1[[#This Row],[Discount % (In Rs)]]&gt;50%,"High Discount","Low Discount")</f>
        <v>High Discount</v>
      </c>
      <c r="M10652" s="3">
        <f>Table1[[#This Row],[Discount_Price (In Rs.)]]/Table1[[#This Row],[OriginalPrice (in Rs)]]</f>
        <v>0.91278530339580632</v>
      </c>
      <c r="N10652" s="4">
        <v>4.2</v>
      </c>
      <c r="O10652">
        <v>369</v>
      </c>
      <c r="P10652" t="s">
        <v>14121</v>
      </c>
      <c r="Q10652" t="s">
        <v>14120</v>
      </c>
    </row>
    <row r="10653" spans="1:17" x14ac:dyDescent="0.25">
      <c r="A10653" t="s">
        <v>14176</v>
      </c>
      <c r="B10653" s="1">
        <v>11513210</v>
      </c>
      <c r="C10653" t="s">
        <v>69</v>
      </c>
      <c r="D10653" t="s">
        <v>34</v>
      </c>
      <c r="E10653" t="s">
        <v>128</v>
      </c>
      <c r="F10653" t="s">
        <v>30</v>
      </c>
      <c r="G10653" s="2">
        <v>470</v>
      </c>
      <c r="H10653" s="2">
        <f>AVERAGEIF(Table1[[#All],[Category]],Table1[[#This Row],[Category]],Table1[[#All],[DiscountOffer]])</f>
        <v>470</v>
      </c>
      <c r="I10653" s="2">
        <v>2299</v>
      </c>
      <c r="J10653" s="2">
        <f>IF(Table1[[#This Row],[Ratings]]&gt;4,Table1[[#This Row],[OriginalPrice (in Rs)]],0)</f>
        <v>0</v>
      </c>
      <c r="K10653" s="2">
        <f>Table1[[#This Row],[OriginalPrice (in Rs)]]-Table1[[#This Row],[DiscountOffer]]</f>
        <v>1829</v>
      </c>
      <c r="L10653" s="2" t="str">
        <f>IF(Table1[[#This Row],[Discount % (In Rs)]]&gt;50%,"High Discount","Low Discount")</f>
        <v>High Discount</v>
      </c>
      <c r="M10653" s="3">
        <f>Table1[[#This Row],[Discount_Price (In Rs.)]]/Table1[[#This Row],[OriginalPrice (in Rs)]]</f>
        <v>0.7955632883862549</v>
      </c>
      <c r="N10653" s="4">
        <v>3.9</v>
      </c>
      <c r="O10653">
        <v>368</v>
      </c>
      <c r="P10653" t="s">
        <v>98</v>
      </c>
      <c r="Q10653" t="s">
        <v>14177</v>
      </c>
    </row>
    <row r="10654" spans="1:17" x14ac:dyDescent="0.25">
      <c r="A10654" t="s">
        <v>14228</v>
      </c>
      <c r="B10654" s="1">
        <v>10207305</v>
      </c>
      <c r="C10654" t="s">
        <v>3805</v>
      </c>
      <c r="D10654" t="s">
        <v>34</v>
      </c>
      <c r="E10654" t="s">
        <v>128</v>
      </c>
      <c r="F10654" t="s">
        <v>30</v>
      </c>
      <c r="G10654" s="2">
        <v>470</v>
      </c>
      <c r="H10654" s="2">
        <f>AVERAGEIF(Table1[[#All],[Category]],Table1[[#This Row],[Category]],Table1[[#All],[DiscountOffer]])</f>
        <v>470</v>
      </c>
      <c r="I10654" s="2">
        <v>4999</v>
      </c>
      <c r="J10654" s="2">
        <f>IF(Table1[[#This Row],[Ratings]]&gt;4,Table1[[#This Row],[OriginalPrice (in Rs)]],0)</f>
        <v>0</v>
      </c>
      <c r="K10654" s="2">
        <f>Table1[[#This Row],[OriginalPrice (in Rs)]]-Table1[[#This Row],[DiscountOffer]]</f>
        <v>4529</v>
      </c>
      <c r="L10654" s="2" t="str">
        <f>IF(Table1[[#This Row],[Discount % (In Rs)]]&gt;50%,"High Discount","Low Discount")</f>
        <v>High Discount</v>
      </c>
      <c r="M10654" s="3">
        <f>Table1[[#This Row],[Discount_Price (In Rs.)]]/Table1[[#This Row],[OriginalPrice (in Rs)]]</f>
        <v>0.90598119623924789</v>
      </c>
      <c r="N10654" s="4">
        <v>4</v>
      </c>
      <c r="O10654">
        <v>367</v>
      </c>
      <c r="P10654" t="s">
        <v>85</v>
      </c>
      <c r="Q10654" t="s">
        <v>14229</v>
      </c>
    </row>
    <row r="10655" spans="1:17" x14ac:dyDescent="0.25">
      <c r="A10655" t="s">
        <v>14312</v>
      </c>
      <c r="B10655" s="1">
        <v>11369244</v>
      </c>
      <c r="C10655" t="s">
        <v>3805</v>
      </c>
      <c r="D10655" t="s">
        <v>34</v>
      </c>
      <c r="E10655" t="s">
        <v>128</v>
      </c>
      <c r="F10655" t="s">
        <v>30</v>
      </c>
      <c r="G10655" s="2">
        <v>470</v>
      </c>
      <c r="H10655" s="2">
        <f>AVERAGEIF(Table1[[#All],[Category]],Table1[[#This Row],[Category]],Table1[[#All],[DiscountOffer]])</f>
        <v>470</v>
      </c>
      <c r="I10655" s="2">
        <v>1999</v>
      </c>
      <c r="J10655" s="2">
        <f>IF(Table1[[#This Row],[Ratings]]&gt;4,Table1[[#This Row],[OriginalPrice (in Rs)]],0)</f>
        <v>1999</v>
      </c>
      <c r="K10655" s="2">
        <f>Table1[[#This Row],[OriginalPrice (in Rs)]]-Table1[[#This Row],[DiscountOffer]]</f>
        <v>1529</v>
      </c>
      <c r="L10655" s="2" t="str">
        <f>IF(Table1[[#This Row],[Discount % (In Rs)]]&gt;50%,"High Discount","Low Discount")</f>
        <v>High Discount</v>
      </c>
      <c r="M10655" s="3">
        <f>Table1[[#This Row],[Discount_Price (In Rs.)]]/Table1[[#This Row],[OriginalPrice (in Rs)]]</f>
        <v>0.76488244122061033</v>
      </c>
      <c r="N10655" s="4">
        <v>4.4000000000000004</v>
      </c>
      <c r="O10655">
        <v>365</v>
      </c>
      <c r="P10655" t="s">
        <v>85</v>
      </c>
      <c r="Q10655" t="s">
        <v>14313</v>
      </c>
    </row>
    <row r="10656" spans="1:17" x14ac:dyDescent="0.25">
      <c r="A10656" t="s">
        <v>14398</v>
      </c>
      <c r="B10656" s="1">
        <v>12134606</v>
      </c>
      <c r="C10656" t="s">
        <v>96</v>
      </c>
      <c r="D10656" t="s">
        <v>34</v>
      </c>
      <c r="E10656" t="s">
        <v>128</v>
      </c>
      <c r="F10656" t="s">
        <v>30</v>
      </c>
      <c r="G10656" s="2">
        <v>470</v>
      </c>
      <c r="H10656" s="2">
        <f>AVERAGEIF(Table1[[#All],[Category]],Table1[[#This Row],[Category]],Table1[[#All],[DiscountOffer]])</f>
        <v>470</v>
      </c>
      <c r="I10656" s="2">
        <v>1799</v>
      </c>
      <c r="J10656" s="2">
        <f>IF(Table1[[#This Row],[Ratings]]&gt;4,Table1[[#This Row],[OriginalPrice (in Rs)]],0)</f>
        <v>1799</v>
      </c>
      <c r="K10656" s="2">
        <f>Table1[[#This Row],[OriginalPrice (in Rs)]]-Table1[[#This Row],[DiscountOffer]]</f>
        <v>1329</v>
      </c>
      <c r="L10656" s="2" t="str">
        <f>IF(Table1[[#This Row],[Discount % (In Rs)]]&gt;50%,"High Discount","Low Discount")</f>
        <v>High Discount</v>
      </c>
      <c r="M10656" s="3">
        <f>Table1[[#This Row],[Discount_Price (In Rs.)]]/Table1[[#This Row],[OriginalPrice (in Rs)]]</f>
        <v>0.73874374652584773</v>
      </c>
      <c r="N10656" s="4">
        <v>4.0999999999999996</v>
      </c>
      <c r="O10656">
        <v>363</v>
      </c>
      <c r="P10656" t="s">
        <v>98</v>
      </c>
      <c r="Q10656" t="s">
        <v>14399</v>
      </c>
    </row>
    <row r="10657" spans="1:17" x14ac:dyDescent="0.25">
      <c r="A10657" t="s">
        <v>14402</v>
      </c>
      <c r="B10657" s="1">
        <v>2271604</v>
      </c>
      <c r="C10657" t="s">
        <v>110</v>
      </c>
      <c r="D10657" t="s">
        <v>34</v>
      </c>
      <c r="E10657" t="s">
        <v>128</v>
      </c>
      <c r="F10657" t="s">
        <v>30</v>
      </c>
      <c r="G10657" s="2">
        <v>470</v>
      </c>
      <c r="H10657" s="2">
        <f>AVERAGEIF(Table1[[#All],[Category]],Table1[[#This Row],[Category]],Table1[[#All],[DiscountOffer]])</f>
        <v>470</v>
      </c>
      <c r="I10657" s="2">
        <v>1899</v>
      </c>
      <c r="J10657" s="2">
        <f>IF(Table1[[#This Row],[Ratings]]&gt;4,Table1[[#This Row],[OriginalPrice (in Rs)]],0)</f>
        <v>1899</v>
      </c>
      <c r="K10657" s="2">
        <f>Table1[[#This Row],[OriginalPrice (in Rs)]]-Table1[[#This Row],[DiscountOffer]]</f>
        <v>1429</v>
      </c>
      <c r="L10657" s="2" t="str">
        <f>IF(Table1[[#This Row],[Discount % (In Rs)]]&gt;50%,"High Discount","Low Discount")</f>
        <v>High Discount</v>
      </c>
      <c r="M10657" s="3">
        <f>Table1[[#This Row],[Discount_Price (In Rs.)]]/Table1[[#This Row],[OriginalPrice (in Rs)]]</f>
        <v>0.75250131648235918</v>
      </c>
      <c r="N10657" s="4">
        <v>4.5</v>
      </c>
      <c r="O10657">
        <v>363</v>
      </c>
      <c r="P10657" t="s">
        <v>20</v>
      </c>
      <c r="Q10657" t="s">
        <v>14403</v>
      </c>
    </row>
    <row r="10658" spans="1:17" x14ac:dyDescent="0.25">
      <c r="A10658" t="s">
        <v>14441</v>
      </c>
      <c r="B10658" s="1">
        <v>12054658</v>
      </c>
      <c r="C10658" t="s">
        <v>87</v>
      </c>
      <c r="D10658" t="s">
        <v>34</v>
      </c>
      <c r="E10658" t="s">
        <v>128</v>
      </c>
      <c r="F10658" t="s">
        <v>30</v>
      </c>
      <c r="G10658" s="2">
        <v>470</v>
      </c>
      <c r="H10658" s="2">
        <f>AVERAGEIF(Table1[[#All],[Category]],Table1[[#This Row],[Category]],Table1[[#All],[DiscountOffer]])</f>
        <v>470</v>
      </c>
      <c r="I10658" s="2">
        <v>1799</v>
      </c>
      <c r="J10658" s="2">
        <f>IF(Table1[[#This Row],[Ratings]]&gt;4,Table1[[#This Row],[OriginalPrice (in Rs)]],0)</f>
        <v>1799</v>
      </c>
      <c r="K10658" s="2">
        <f>Table1[[#This Row],[OriginalPrice (in Rs)]]-Table1[[#This Row],[DiscountOffer]]</f>
        <v>1329</v>
      </c>
      <c r="L10658" s="2" t="str">
        <f>IF(Table1[[#This Row],[Discount % (In Rs)]]&gt;50%,"High Discount","Low Discount")</f>
        <v>High Discount</v>
      </c>
      <c r="M10658" s="3">
        <f>Table1[[#This Row],[Discount_Price (In Rs.)]]/Table1[[#This Row],[OriginalPrice (in Rs)]]</f>
        <v>0.73874374652584773</v>
      </c>
      <c r="N10658" s="4">
        <v>4.2</v>
      </c>
      <c r="O10658">
        <v>362</v>
      </c>
      <c r="P10658" t="s">
        <v>20</v>
      </c>
      <c r="Q10658" t="s">
        <v>12856</v>
      </c>
    </row>
    <row r="10659" spans="1:17" x14ac:dyDescent="0.25">
      <c r="A10659" t="s">
        <v>14442</v>
      </c>
      <c r="B10659" s="1">
        <v>2271603</v>
      </c>
      <c r="C10659" t="s">
        <v>110</v>
      </c>
      <c r="D10659" t="s">
        <v>34</v>
      </c>
      <c r="E10659" t="s">
        <v>128</v>
      </c>
      <c r="F10659" t="s">
        <v>30</v>
      </c>
      <c r="G10659" s="2">
        <v>470</v>
      </c>
      <c r="H10659" s="2">
        <f>AVERAGEIF(Table1[[#All],[Category]],Table1[[#This Row],[Category]],Table1[[#All],[DiscountOffer]])</f>
        <v>470</v>
      </c>
      <c r="I10659" s="2">
        <v>1899</v>
      </c>
      <c r="J10659" s="2">
        <f>IF(Table1[[#This Row],[Ratings]]&gt;4,Table1[[#This Row],[OriginalPrice (in Rs)]],0)</f>
        <v>1899</v>
      </c>
      <c r="K10659" s="2">
        <f>Table1[[#This Row],[OriginalPrice (in Rs)]]-Table1[[#This Row],[DiscountOffer]]</f>
        <v>1429</v>
      </c>
      <c r="L10659" s="2" t="str">
        <f>IF(Table1[[#This Row],[Discount % (In Rs)]]&gt;50%,"High Discount","Low Discount")</f>
        <v>High Discount</v>
      </c>
      <c r="M10659" s="3">
        <f>Table1[[#This Row],[Discount_Price (In Rs.)]]/Table1[[#This Row],[OriginalPrice (in Rs)]]</f>
        <v>0.75250131648235918</v>
      </c>
      <c r="N10659" s="4">
        <v>4.4000000000000004</v>
      </c>
      <c r="O10659">
        <v>362</v>
      </c>
      <c r="P10659" t="s">
        <v>20</v>
      </c>
      <c r="Q10659" t="s">
        <v>14443</v>
      </c>
    </row>
    <row r="10660" spans="1:17" x14ac:dyDescent="0.25">
      <c r="A10660" t="s">
        <v>14490</v>
      </c>
      <c r="B10660" s="1">
        <v>11995794</v>
      </c>
      <c r="C10660" t="s">
        <v>87</v>
      </c>
      <c r="D10660" t="s">
        <v>34</v>
      </c>
      <c r="E10660" t="s">
        <v>128</v>
      </c>
      <c r="F10660" t="s">
        <v>30</v>
      </c>
      <c r="G10660" s="2">
        <v>470</v>
      </c>
      <c r="H10660" s="2">
        <f>AVERAGEIF(Table1[[#All],[Category]],Table1[[#This Row],[Category]],Table1[[#All],[DiscountOffer]])</f>
        <v>470</v>
      </c>
      <c r="I10660" s="2">
        <v>1799</v>
      </c>
      <c r="J10660" s="2">
        <f>IF(Table1[[#This Row],[Ratings]]&gt;4,Table1[[#This Row],[OriginalPrice (in Rs)]],0)</f>
        <v>1799</v>
      </c>
      <c r="K10660" s="2">
        <f>Table1[[#This Row],[OriginalPrice (in Rs)]]-Table1[[#This Row],[DiscountOffer]]</f>
        <v>1329</v>
      </c>
      <c r="L10660" s="2" t="str">
        <f>IF(Table1[[#This Row],[Discount % (In Rs)]]&gt;50%,"High Discount","Low Discount")</f>
        <v>High Discount</v>
      </c>
      <c r="M10660" s="3">
        <f>Table1[[#This Row],[Discount_Price (In Rs.)]]/Table1[[#This Row],[OriginalPrice (in Rs)]]</f>
        <v>0.73874374652584773</v>
      </c>
      <c r="N10660" s="4">
        <v>4.3</v>
      </c>
      <c r="O10660">
        <v>361</v>
      </c>
      <c r="P10660" t="s">
        <v>20</v>
      </c>
      <c r="Q10660" t="s">
        <v>14491</v>
      </c>
    </row>
    <row r="10661" spans="1:17" x14ac:dyDescent="0.25">
      <c r="A10661" t="s">
        <v>14555</v>
      </c>
      <c r="B10661" s="1">
        <v>7578940</v>
      </c>
      <c r="C10661" t="s">
        <v>182</v>
      </c>
      <c r="D10661" t="s">
        <v>34</v>
      </c>
      <c r="E10661" t="s">
        <v>128</v>
      </c>
      <c r="F10661" t="s">
        <v>30</v>
      </c>
      <c r="G10661" s="2">
        <v>470</v>
      </c>
      <c r="H10661" s="2">
        <f>AVERAGEIF(Table1[[#All],[Category]],Table1[[#This Row],[Category]],Table1[[#All],[DiscountOffer]])</f>
        <v>470</v>
      </c>
      <c r="I10661" s="2">
        <v>2099</v>
      </c>
      <c r="J10661" s="2">
        <f>IF(Table1[[#This Row],[Ratings]]&gt;4,Table1[[#This Row],[OriginalPrice (in Rs)]],0)</f>
        <v>2099</v>
      </c>
      <c r="K10661" s="2">
        <f>Table1[[#This Row],[OriginalPrice (in Rs)]]-Table1[[#This Row],[DiscountOffer]]</f>
        <v>1629</v>
      </c>
      <c r="L10661" s="2" t="str">
        <f>IF(Table1[[#This Row],[Discount % (In Rs)]]&gt;50%,"High Discount","Low Discount")</f>
        <v>High Discount</v>
      </c>
      <c r="M10661" s="3">
        <f>Table1[[#This Row],[Discount_Price (In Rs.)]]/Table1[[#This Row],[OriginalPrice (in Rs)]]</f>
        <v>0.77608384945212006</v>
      </c>
      <c r="N10661" s="4">
        <v>4.0999999999999996</v>
      </c>
      <c r="O10661">
        <v>360</v>
      </c>
      <c r="P10661" t="s">
        <v>20</v>
      </c>
      <c r="Q10661" t="s">
        <v>14556</v>
      </c>
    </row>
    <row r="10662" spans="1:17" x14ac:dyDescent="0.25">
      <c r="A10662" t="s">
        <v>14557</v>
      </c>
      <c r="B10662" s="1">
        <v>5711383</v>
      </c>
      <c r="C10662" t="s">
        <v>87</v>
      </c>
      <c r="D10662" t="s">
        <v>34</v>
      </c>
      <c r="E10662" t="s">
        <v>128</v>
      </c>
      <c r="F10662" t="s">
        <v>30</v>
      </c>
      <c r="G10662" s="2">
        <v>470</v>
      </c>
      <c r="H10662" s="2">
        <f>AVERAGEIF(Table1[[#All],[Category]],Table1[[#This Row],[Category]],Table1[[#All],[DiscountOffer]])</f>
        <v>470</v>
      </c>
      <c r="I10662" s="2">
        <v>2199</v>
      </c>
      <c r="J10662" s="2">
        <f>IF(Table1[[#This Row],[Ratings]]&gt;4,Table1[[#This Row],[OriginalPrice (in Rs)]],0)</f>
        <v>2199</v>
      </c>
      <c r="K10662" s="2">
        <f>Table1[[#This Row],[OriginalPrice (in Rs)]]-Table1[[#This Row],[DiscountOffer]]</f>
        <v>1729</v>
      </c>
      <c r="L10662" s="2" t="str">
        <f>IF(Table1[[#This Row],[Discount % (In Rs)]]&gt;50%,"High Discount","Low Discount")</f>
        <v>High Discount</v>
      </c>
      <c r="M10662" s="3">
        <f>Table1[[#This Row],[Discount_Price (In Rs.)]]/Table1[[#This Row],[OriginalPrice (in Rs)]]</f>
        <v>0.78626648476580263</v>
      </c>
      <c r="N10662" s="4">
        <v>4.3</v>
      </c>
      <c r="O10662">
        <v>360</v>
      </c>
      <c r="P10662" t="s">
        <v>20</v>
      </c>
      <c r="Q10662" t="s">
        <v>14558</v>
      </c>
    </row>
    <row r="10663" spans="1:17" x14ac:dyDescent="0.25">
      <c r="A10663" t="s">
        <v>14610</v>
      </c>
      <c r="B10663" s="1">
        <v>1964106</v>
      </c>
      <c r="C10663" t="s">
        <v>200</v>
      </c>
      <c r="D10663" t="s">
        <v>34</v>
      </c>
      <c r="E10663" t="s">
        <v>128</v>
      </c>
      <c r="F10663" t="s">
        <v>30</v>
      </c>
      <c r="G10663" s="2">
        <v>470</v>
      </c>
      <c r="H10663" s="2">
        <f>AVERAGEIF(Table1[[#All],[Category]],Table1[[#This Row],[Category]],Table1[[#All],[DiscountOffer]])</f>
        <v>470</v>
      </c>
      <c r="I10663" s="2">
        <v>2399</v>
      </c>
      <c r="J10663" s="2">
        <f>IF(Table1[[#This Row],[Ratings]]&gt;4,Table1[[#This Row],[OriginalPrice (in Rs)]],0)</f>
        <v>2399</v>
      </c>
      <c r="K10663" s="2">
        <f>Table1[[#This Row],[OriginalPrice (in Rs)]]-Table1[[#This Row],[DiscountOffer]]</f>
        <v>1929</v>
      </c>
      <c r="L10663" s="2" t="str">
        <f>IF(Table1[[#This Row],[Discount % (In Rs)]]&gt;50%,"High Discount","Low Discount")</f>
        <v>High Discount</v>
      </c>
      <c r="M10663" s="3">
        <f>Table1[[#This Row],[Discount_Price (In Rs.)]]/Table1[[#This Row],[OriginalPrice (in Rs)]]</f>
        <v>0.80408503543142973</v>
      </c>
      <c r="N10663" s="4">
        <v>4.5999999999999996</v>
      </c>
      <c r="O10663">
        <v>359</v>
      </c>
      <c r="P10663" t="s">
        <v>20</v>
      </c>
      <c r="Q10663" t="s">
        <v>13305</v>
      </c>
    </row>
    <row r="10664" spans="1:17" x14ac:dyDescent="0.25">
      <c r="A10664" t="s">
        <v>14611</v>
      </c>
      <c r="B10664" s="1">
        <v>14087924</v>
      </c>
      <c r="C10664" t="s">
        <v>465</v>
      </c>
      <c r="D10664" t="s">
        <v>34</v>
      </c>
      <c r="E10664" t="s">
        <v>128</v>
      </c>
      <c r="F10664" t="s">
        <v>30</v>
      </c>
      <c r="G10664" s="2">
        <v>470</v>
      </c>
      <c r="H10664" s="2">
        <f>AVERAGEIF(Table1[[#All],[Category]],Table1[[#This Row],[Category]],Table1[[#All],[DiscountOffer]])</f>
        <v>470</v>
      </c>
      <c r="I10664" s="2">
        <v>2499</v>
      </c>
      <c r="J10664" s="2">
        <f>IF(Table1[[#This Row],[Ratings]]&gt;4,Table1[[#This Row],[OriginalPrice (in Rs)]],0)</f>
        <v>2499</v>
      </c>
      <c r="K10664" s="2">
        <f>Table1[[#This Row],[OriginalPrice (in Rs)]]-Table1[[#This Row],[DiscountOffer]]</f>
        <v>2029</v>
      </c>
      <c r="L10664" s="2" t="str">
        <f>IF(Table1[[#This Row],[Discount % (In Rs)]]&gt;50%,"High Discount","Low Discount")</f>
        <v>High Discount</v>
      </c>
      <c r="M10664" s="3">
        <f>Table1[[#This Row],[Discount_Price (In Rs.)]]/Table1[[#This Row],[OriginalPrice (in Rs)]]</f>
        <v>0.81192476990796314</v>
      </c>
      <c r="N10664" s="4">
        <v>4.3</v>
      </c>
      <c r="O10664">
        <v>359</v>
      </c>
      <c r="P10664" t="s">
        <v>98</v>
      </c>
      <c r="Q10664" t="s">
        <v>14612</v>
      </c>
    </row>
    <row r="10665" spans="1:17" x14ac:dyDescent="0.25">
      <c r="A10665" t="s">
        <v>14653</v>
      </c>
      <c r="B10665" s="1">
        <v>12739500</v>
      </c>
      <c r="C10665" t="s">
        <v>4943</v>
      </c>
      <c r="D10665" t="s">
        <v>34</v>
      </c>
      <c r="E10665" t="s">
        <v>128</v>
      </c>
      <c r="F10665" t="s">
        <v>30</v>
      </c>
      <c r="G10665" s="2">
        <v>470</v>
      </c>
      <c r="H10665" s="2">
        <f>AVERAGEIF(Table1[[#All],[Category]],Table1[[#This Row],[Category]],Table1[[#All],[DiscountOffer]])</f>
        <v>470</v>
      </c>
      <c r="I10665" s="2">
        <v>1427</v>
      </c>
      <c r="J10665" s="2">
        <f>IF(Table1[[#This Row],[Ratings]]&gt;4,Table1[[#This Row],[OriginalPrice (in Rs)]],0)</f>
        <v>1427</v>
      </c>
      <c r="K10665" s="2">
        <f>Table1[[#This Row],[OriginalPrice (in Rs)]]-Table1[[#This Row],[DiscountOffer]]</f>
        <v>957</v>
      </c>
      <c r="L10665" s="2" t="str">
        <f>IF(Table1[[#This Row],[Discount % (In Rs)]]&gt;50%,"High Discount","Low Discount")</f>
        <v>High Discount</v>
      </c>
      <c r="M10665" s="3">
        <f>Table1[[#This Row],[Discount_Price (In Rs.)]]/Table1[[#This Row],[OriginalPrice (in Rs)]]</f>
        <v>0.67063770147161883</v>
      </c>
      <c r="N10665" s="4">
        <v>4.4000000000000004</v>
      </c>
      <c r="O10665">
        <v>358</v>
      </c>
      <c r="P10665" t="s">
        <v>1643</v>
      </c>
      <c r="Q10665" t="s">
        <v>14654</v>
      </c>
    </row>
    <row r="10666" spans="1:17" x14ac:dyDescent="0.25">
      <c r="A10666" t="s">
        <v>14661</v>
      </c>
      <c r="B10666" s="1">
        <v>13719174</v>
      </c>
      <c r="C10666" t="s">
        <v>69</v>
      </c>
      <c r="D10666" t="s">
        <v>34</v>
      </c>
      <c r="E10666" t="s">
        <v>128</v>
      </c>
      <c r="F10666" t="s">
        <v>30</v>
      </c>
      <c r="G10666" s="2">
        <v>470</v>
      </c>
      <c r="H10666" s="2">
        <f>AVERAGEIF(Table1[[#All],[Category]],Table1[[#This Row],[Category]],Table1[[#All],[DiscountOffer]])</f>
        <v>470</v>
      </c>
      <c r="I10666" s="2">
        <v>2799</v>
      </c>
      <c r="J10666" s="2">
        <f>IF(Table1[[#This Row],[Ratings]]&gt;4,Table1[[#This Row],[OriginalPrice (in Rs)]],0)</f>
        <v>0</v>
      </c>
      <c r="K10666" s="2">
        <f>Table1[[#This Row],[OriginalPrice (in Rs)]]-Table1[[#This Row],[DiscountOffer]]</f>
        <v>2329</v>
      </c>
      <c r="L10666" s="2" t="str">
        <f>IF(Table1[[#This Row],[Discount % (In Rs)]]&gt;50%,"High Discount","Low Discount")</f>
        <v>High Discount</v>
      </c>
      <c r="M10666" s="3">
        <f>Table1[[#This Row],[Discount_Price (In Rs.)]]/Table1[[#This Row],[OriginalPrice (in Rs)]]</f>
        <v>0.8320828867452662</v>
      </c>
      <c r="N10666" s="4">
        <v>3.9</v>
      </c>
      <c r="O10666">
        <v>358</v>
      </c>
      <c r="P10666" t="s">
        <v>37</v>
      </c>
      <c r="Q10666" t="s">
        <v>14662</v>
      </c>
    </row>
    <row r="10667" spans="1:17" x14ac:dyDescent="0.25">
      <c r="A10667" t="s">
        <v>14711</v>
      </c>
      <c r="B10667" s="1">
        <v>11538004</v>
      </c>
      <c r="C10667" t="s">
        <v>751</v>
      </c>
      <c r="D10667" t="s">
        <v>34</v>
      </c>
      <c r="E10667" t="s">
        <v>128</v>
      </c>
      <c r="F10667" t="s">
        <v>30</v>
      </c>
      <c r="G10667" s="2">
        <v>470</v>
      </c>
      <c r="H10667" s="2">
        <f>AVERAGEIF(Table1[[#All],[Category]],Table1[[#This Row],[Category]],Table1[[#All],[DiscountOffer]])</f>
        <v>470</v>
      </c>
      <c r="I10667" s="2">
        <v>1699</v>
      </c>
      <c r="J10667" s="2">
        <f>IF(Table1[[#This Row],[Ratings]]&gt;4,Table1[[#This Row],[OriginalPrice (in Rs)]],0)</f>
        <v>1699</v>
      </c>
      <c r="K10667" s="2">
        <f>Table1[[#This Row],[OriginalPrice (in Rs)]]-Table1[[#This Row],[DiscountOffer]]</f>
        <v>1229</v>
      </c>
      <c r="L10667" s="2" t="str">
        <f>IF(Table1[[#This Row],[Discount % (In Rs)]]&gt;50%,"High Discount","Low Discount")</f>
        <v>High Discount</v>
      </c>
      <c r="M10667" s="3">
        <f>Table1[[#This Row],[Discount_Price (In Rs.)]]/Table1[[#This Row],[OriginalPrice (in Rs)]]</f>
        <v>0.72336668628605061</v>
      </c>
      <c r="N10667" s="4">
        <v>4.3</v>
      </c>
      <c r="O10667">
        <v>357</v>
      </c>
      <c r="P10667" t="s">
        <v>32</v>
      </c>
      <c r="Q10667" t="s">
        <v>14712</v>
      </c>
    </row>
    <row r="10668" spans="1:17" x14ac:dyDescent="0.25">
      <c r="A10668" t="s">
        <v>14780</v>
      </c>
      <c r="B10668" s="1">
        <v>12595764</v>
      </c>
      <c r="C10668" t="s">
        <v>751</v>
      </c>
      <c r="D10668" t="s">
        <v>34</v>
      </c>
      <c r="E10668" t="s">
        <v>128</v>
      </c>
      <c r="F10668" t="s">
        <v>30</v>
      </c>
      <c r="G10668" s="2">
        <v>470</v>
      </c>
      <c r="H10668" s="2">
        <f>AVERAGEIF(Table1[[#All],[Category]],Table1[[#This Row],[Category]],Table1[[#All],[DiscountOffer]])</f>
        <v>470</v>
      </c>
      <c r="I10668" s="2">
        <v>1899</v>
      </c>
      <c r="J10668" s="2">
        <f>IF(Table1[[#This Row],[Ratings]]&gt;4,Table1[[#This Row],[OriginalPrice (in Rs)]],0)</f>
        <v>1899</v>
      </c>
      <c r="K10668" s="2">
        <f>Table1[[#This Row],[OriginalPrice (in Rs)]]-Table1[[#This Row],[DiscountOffer]]</f>
        <v>1429</v>
      </c>
      <c r="L10668" s="2" t="str">
        <f>IF(Table1[[#This Row],[Discount % (In Rs)]]&gt;50%,"High Discount","Low Discount")</f>
        <v>High Discount</v>
      </c>
      <c r="M10668" s="3">
        <f>Table1[[#This Row],[Discount_Price (In Rs.)]]/Table1[[#This Row],[OriginalPrice (in Rs)]]</f>
        <v>0.75250131648235918</v>
      </c>
      <c r="N10668" s="4">
        <v>4.3</v>
      </c>
      <c r="O10668">
        <v>356</v>
      </c>
      <c r="P10668" t="s">
        <v>32</v>
      </c>
      <c r="Q10668" t="s">
        <v>14781</v>
      </c>
    </row>
    <row r="10669" spans="1:17" x14ac:dyDescent="0.25">
      <c r="A10669" t="s">
        <v>14838</v>
      </c>
      <c r="B10669" s="1">
        <v>11513208</v>
      </c>
      <c r="C10669" t="s">
        <v>69</v>
      </c>
      <c r="D10669" t="s">
        <v>34</v>
      </c>
      <c r="E10669" t="s">
        <v>128</v>
      </c>
      <c r="F10669" t="s">
        <v>30</v>
      </c>
      <c r="G10669" s="2">
        <v>470</v>
      </c>
      <c r="H10669" s="2">
        <f>AVERAGEIF(Table1[[#All],[Category]],Table1[[#This Row],[Category]],Table1[[#All],[DiscountOffer]])</f>
        <v>470</v>
      </c>
      <c r="I10669" s="2">
        <v>1699</v>
      </c>
      <c r="J10669" s="2">
        <f>IF(Table1[[#This Row],[Ratings]]&gt;4,Table1[[#This Row],[OriginalPrice (in Rs)]],0)</f>
        <v>1699</v>
      </c>
      <c r="K10669" s="2">
        <f>Table1[[#This Row],[OriginalPrice (in Rs)]]-Table1[[#This Row],[DiscountOffer]]</f>
        <v>1229</v>
      </c>
      <c r="L10669" s="2" t="str">
        <f>IF(Table1[[#This Row],[Discount % (In Rs)]]&gt;50%,"High Discount","Low Discount")</f>
        <v>High Discount</v>
      </c>
      <c r="M10669" s="3">
        <f>Table1[[#This Row],[Discount_Price (In Rs.)]]/Table1[[#This Row],[OriginalPrice (in Rs)]]</f>
        <v>0.72336668628605061</v>
      </c>
      <c r="N10669" s="4">
        <v>4.2</v>
      </c>
      <c r="O10669">
        <v>355</v>
      </c>
      <c r="P10669" t="s">
        <v>98</v>
      </c>
      <c r="Q10669" t="s">
        <v>14839</v>
      </c>
    </row>
    <row r="10670" spans="1:17" x14ac:dyDescent="0.25">
      <c r="A10670" t="s">
        <v>14873</v>
      </c>
      <c r="B10670" s="1">
        <v>13005560</v>
      </c>
      <c r="C10670" t="s">
        <v>5445</v>
      </c>
      <c r="D10670" t="s">
        <v>34</v>
      </c>
      <c r="E10670" t="s">
        <v>128</v>
      </c>
      <c r="F10670" t="s">
        <v>30</v>
      </c>
      <c r="G10670" s="2">
        <v>470</v>
      </c>
      <c r="H10670" s="2">
        <f>AVERAGEIF(Table1[[#All],[Category]],Table1[[#This Row],[Category]],Table1[[#All],[DiscountOffer]])</f>
        <v>470</v>
      </c>
      <c r="I10670" s="2">
        <v>2995</v>
      </c>
      <c r="J10670" s="2">
        <f>IF(Table1[[#This Row],[Ratings]]&gt;4,Table1[[#This Row],[OriginalPrice (in Rs)]],0)</f>
        <v>2995</v>
      </c>
      <c r="K10670" s="2">
        <f>Table1[[#This Row],[OriginalPrice (in Rs)]]-Table1[[#This Row],[DiscountOffer]]</f>
        <v>2525</v>
      </c>
      <c r="L10670" s="2" t="str">
        <f>IF(Table1[[#This Row],[Discount % (In Rs)]]&gt;50%,"High Discount","Low Discount")</f>
        <v>High Discount</v>
      </c>
      <c r="M10670" s="3">
        <f>Table1[[#This Row],[Discount_Price (In Rs.)]]/Table1[[#This Row],[OriginalPrice (in Rs)]]</f>
        <v>0.84307178631051749</v>
      </c>
      <c r="N10670" s="4">
        <v>4.0999999999999996</v>
      </c>
      <c r="O10670">
        <v>354</v>
      </c>
      <c r="P10670" t="s">
        <v>98</v>
      </c>
      <c r="Q10670" t="s">
        <v>14874</v>
      </c>
    </row>
    <row r="10671" spans="1:17" x14ac:dyDescent="0.25">
      <c r="A10671" t="s">
        <v>14922</v>
      </c>
      <c r="B10671" s="1">
        <v>9657099</v>
      </c>
      <c r="C10671" t="s">
        <v>196</v>
      </c>
      <c r="D10671" t="s">
        <v>34</v>
      </c>
      <c r="E10671" t="s">
        <v>128</v>
      </c>
      <c r="F10671" t="s">
        <v>30</v>
      </c>
      <c r="G10671" s="2">
        <v>470</v>
      </c>
      <c r="H10671" s="2">
        <f>AVERAGEIF(Table1[[#All],[Category]],Table1[[#This Row],[Category]],Table1[[#All],[DiscountOffer]])</f>
        <v>470</v>
      </c>
      <c r="I10671" s="2">
        <v>1999</v>
      </c>
      <c r="J10671" s="2">
        <f>IF(Table1[[#This Row],[Ratings]]&gt;4,Table1[[#This Row],[OriginalPrice (in Rs)]],0)</f>
        <v>1999</v>
      </c>
      <c r="K10671" s="2">
        <f>Table1[[#This Row],[OriginalPrice (in Rs)]]-Table1[[#This Row],[DiscountOffer]]</f>
        <v>1529</v>
      </c>
      <c r="L10671" s="2" t="str">
        <f>IF(Table1[[#This Row],[Discount % (In Rs)]]&gt;50%,"High Discount","Low Discount")</f>
        <v>High Discount</v>
      </c>
      <c r="M10671" s="3">
        <f>Table1[[#This Row],[Discount_Price (In Rs.)]]/Table1[[#This Row],[OriginalPrice (in Rs)]]</f>
        <v>0.76488244122061033</v>
      </c>
      <c r="N10671" s="4">
        <v>4.3</v>
      </c>
      <c r="O10671">
        <v>353</v>
      </c>
      <c r="P10671" t="s">
        <v>198</v>
      </c>
      <c r="Q10671" t="s">
        <v>14923</v>
      </c>
    </row>
    <row r="10672" spans="1:17" x14ac:dyDescent="0.25">
      <c r="A10672" t="s">
        <v>14963</v>
      </c>
      <c r="B10672" s="1">
        <v>11130334</v>
      </c>
      <c r="C10672" t="s">
        <v>87</v>
      </c>
      <c r="D10672" t="s">
        <v>34</v>
      </c>
      <c r="E10672" t="s">
        <v>128</v>
      </c>
      <c r="F10672" t="s">
        <v>30</v>
      </c>
      <c r="G10672" s="2">
        <v>470</v>
      </c>
      <c r="H10672" s="2">
        <f>AVERAGEIF(Table1[[#All],[Category]],Table1[[#This Row],[Category]],Table1[[#All],[DiscountOffer]])</f>
        <v>470</v>
      </c>
      <c r="I10672" s="2">
        <v>1799</v>
      </c>
      <c r="J10672" s="2">
        <f>IF(Table1[[#This Row],[Ratings]]&gt;4,Table1[[#This Row],[OriginalPrice (in Rs)]],0)</f>
        <v>1799</v>
      </c>
      <c r="K10672" s="2">
        <f>Table1[[#This Row],[OriginalPrice (in Rs)]]-Table1[[#This Row],[DiscountOffer]]</f>
        <v>1329</v>
      </c>
      <c r="L10672" s="2" t="str">
        <f>IF(Table1[[#This Row],[Discount % (In Rs)]]&gt;50%,"High Discount","Low Discount")</f>
        <v>High Discount</v>
      </c>
      <c r="M10672" s="3">
        <f>Table1[[#This Row],[Discount_Price (In Rs.)]]/Table1[[#This Row],[OriginalPrice (in Rs)]]</f>
        <v>0.73874374652584773</v>
      </c>
      <c r="N10672" s="4">
        <v>4.5999999999999996</v>
      </c>
      <c r="O10672">
        <v>352</v>
      </c>
      <c r="P10672" t="s">
        <v>20</v>
      </c>
      <c r="Q10672" t="s">
        <v>14964</v>
      </c>
    </row>
    <row r="10673" spans="1:17" x14ac:dyDescent="0.25">
      <c r="A10673" t="s">
        <v>14967</v>
      </c>
      <c r="B10673" s="1">
        <v>10956118</v>
      </c>
      <c r="C10673" t="s">
        <v>96</v>
      </c>
      <c r="D10673" t="s">
        <v>34</v>
      </c>
      <c r="E10673" t="s">
        <v>128</v>
      </c>
      <c r="F10673" t="s">
        <v>30</v>
      </c>
      <c r="G10673" s="2">
        <v>470</v>
      </c>
      <c r="H10673" s="2">
        <f>AVERAGEIF(Table1[[#All],[Category]],Table1[[#This Row],[Category]],Table1[[#All],[DiscountOffer]])</f>
        <v>470</v>
      </c>
      <c r="I10673" s="2">
        <v>1999</v>
      </c>
      <c r="J10673" s="2">
        <f>IF(Table1[[#This Row],[Ratings]]&gt;4,Table1[[#This Row],[OriginalPrice (in Rs)]],0)</f>
        <v>1999</v>
      </c>
      <c r="K10673" s="2">
        <f>Table1[[#This Row],[OriginalPrice (in Rs)]]-Table1[[#This Row],[DiscountOffer]]</f>
        <v>1529</v>
      </c>
      <c r="L10673" s="2" t="str">
        <f>IF(Table1[[#This Row],[Discount % (In Rs)]]&gt;50%,"High Discount","Low Discount")</f>
        <v>High Discount</v>
      </c>
      <c r="M10673" s="3">
        <f>Table1[[#This Row],[Discount_Price (In Rs.)]]/Table1[[#This Row],[OriginalPrice (in Rs)]]</f>
        <v>0.76488244122061033</v>
      </c>
      <c r="N10673" s="4">
        <v>4.3</v>
      </c>
      <c r="O10673">
        <v>352</v>
      </c>
      <c r="P10673" t="s">
        <v>98</v>
      </c>
      <c r="Q10673" t="s">
        <v>14968</v>
      </c>
    </row>
    <row r="10674" spans="1:17" x14ac:dyDescent="0.25">
      <c r="A10674" t="s">
        <v>14971</v>
      </c>
      <c r="B10674" s="1">
        <v>2371018</v>
      </c>
      <c r="C10674" t="s">
        <v>1703</v>
      </c>
      <c r="D10674" t="s">
        <v>34</v>
      </c>
      <c r="E10674" t="s">
        <v>128</v>
      </c>
      <c r="F10674" t="s">
        <v>30</v>
      </c>
      <c r="G10674" s="2">
        <v>470</v>
      </c>
      <c r="H10674" s="2">
        <f>AVERAGEIF(Table1[[#All],[Category]],Table1[[#This Row],[Category]],Table1[[#All],[DiscountOffer]])</f>
        <v>470</v>
      </c>
      <c r="I10674" s="2">
        <v>1999</v>
      </c>
      <c r="J10674" s="2">
        <f>IF(Table1[[#This Row],[Ratings]]&gt;4,Table1[[#This Row],[OriginalPrice (in Rs)]],0)</f>
        <v>1999</v>
      </c>
      <c r="K10674" s="2">
        <f>Table1[[#This Row],[OriginalPrice (in Rs)]]-Table1[[#This Row],[DiscountOffer]]</f>
        <v>1529</v>
      </c>
      <c r="L10674" s="2" t="str">
        <f>IF(Table1[[#This Row],[Discount % (In Rs)]]&gt;50%,"High Discount","Low Discount")</f>
        <v>High Discount</v>
      </c>
      <c r="M10674" s="3">
        <f>Table1[[#This Row],[Discount_Price (In Rs.)]]/Table1[[#This Row],[OriginalPrice (in Rs)]]</f>
        <v>0.76488244122061033</v>
      </c>
      <c r="N10674" s="4">
        <v>4.2</v>
      </c>
      <c r="O10674">
        <v>352</v>
      </c>
      <c r="P10674" t="s">
        <v>37</v>
      </c>
      <c r="Q10674" t="s">
        <v>14972</v>
      </c>
    </row>
    <row r="10675" spans="1:17" x14ac:dyDescent="0.25">
      <c r="A10675" t="s">
        <v>14973</v>
      </c>
      <c r="B10675" s="1">
        <v>13911776</v>
      </c>
      <c r="C10675" t="s">
        <v>110</v>
      </c>
      <c r="D10675" t="s">
        <v>34</v>
      </c>
      <c r="E10675" t="s">
        <v>128</v>
      </c>
      <c r="F10675" t="s">
        <v>30</v>
      </c>
      <c r="G10675" s="2">
        <v>470</v>
      </c>
      <c r="H10675" s="2">
        <f>AVERAGEIF(Table1[[#All],[Category]],Table1[[#This Row],[Category]],Table1[[#All],[DiscountOffer]])</f>
        <v>470</v>
      </c>
      <c r="I10675" s="2">
        <v>2499</v>
      </c>
      <c r="J10675" s="2">
        <f>IF(Table1[[#This Row],[Ratings]]&gt;4,Table1[[#This Row],[OriginalPrice (in Rs)]],0)</f>
        <v>0</v>
      </c>
      <c r="K10675" s="2">
        <f>Table1[[#This Row],[OriginalPrice (in Rs)]]-Table1[[#This Row],[DiscountOffer]]</f>
        <v>2029</v>
      </c>
      <c r="L10675" s="2" t="str">
        <f>IF(Table1[[#This Row],[Discount % (In Rs)]]&gt;50%,"High Discount","Low Discount")</f>
        <v>High Discount</v>
      </c>
      <c r="M10675" s="3">
        <f>Table1[[#This Row],[Discount_Price (In Rs.)]]/Table1[[#This Row],[OriginalPrice (in Rs)]]</f>
        <v>0.81192476990796314</v>
      </c>
      <c r="N10675" s="4">
        <v>4</v>
      </c>
      <c r="O10675">
        <v>352</v>
      </c>
      <c r="P10675" t="s">
        <v>37</v>
      </c>
      <c r="Q10675" t="s">
        <v>14974</v>
      </c>
    </row>
    <row r="10676" spans="1:17" x14ac:dyDescent="0.25">
      <c r="A10676" t="s">
        <v>15024</v>
      </c>
      <c r="B10676" s="1">
        <v>14925364</v>
      </c>
      <c r="C10676" t="s">
        <v>96</v>
      </c>
      <c r="D10676" t="s">
        <v>34</v>
      </c>
      <c r="E10676" t="s">
        <v>128</v>
      </c>
      <c r="F10676" t="s">
        <v>30</v>
      </c>
      <c r="G10676" s="2">
        <v>470</v>
      </c>
      <c r="H10676" s="2">
        <f>AVERAGEIF(Table1[[#All],[Category]],Table1[[#This Row],[Category]],Table1[[#All],[DiscountOffer]])</f>
        <v>470</v>
      </c>
      <c r="I10676" s="2">
        <v>1099</v>
      </c>
      <c r="J10676" s="2">
        <f>IF(Table1[[#This Row],[Ratings]]&gt;4,Table1[[#This Row],[OriginalPrice (in Rs)]],0)</f>
        <v>1099</v>
      </c>
      <c r="K10676" s="2">
        <f>Table1[[#This Row],[OriginalPrice (in Rs)]]-Table1[[#This Row],[DiscountOffer]]</f>
        <v>629</v>
      </c>
      <c r="L10676" s="2" t="str">
        <f>IF(Table1[[#This Row],[Discount % (In Rs)]]&gt;50%,"High Discount","Low Discount")</f>
        <v>High Discount</v>
      </c>
      <c r="M10676" s="3">
        <f>Table1[[#This Row],[Discount_Price (In Rs.)]]/Table1[[#This Row],[OriginalPrice (in Rs)]]</f>
        <v>0.5723384895359418</v>
      </c>
      <c r="N10676" s="4">
        <v>4.2</v>
      </c>
      <c r="O10676">
        <v>351</v>
      </c>
      <c r="P10676" t="s">
        <v>98</v>
      </c>
      <c r="Q10676" t="s">
        <v>15025</v>
      </c>
    </row>
    <row r="10677" spans="1:17" x14ac:dyDescent="0.25">
      <c r="A10677" t="s">
        <v>15030</v>
      </c>
      <c r="B10677" s="1">
        <v>9972143</v>
      </c>
      <c r="C10677" t="s">
        <v>39</v>
      </c>
      <c r="D10677" t="s">
        <v>34</v>
      </c>
      <c r="E10677" t="s">
        <v>128</v>
      </c>
      <c r="F10677" t="s">
        <v>30</v>
      </c>
      <c r="G10677" s="2">
        <v>470</v>
      </c>
      <c r="H10677" s="2">
        <f>AVERAGEIF(Table1[[#All],[Category]],Table1[[#This Row],[Category]],Table1[[#All],[DiscountOffer]])</f>
        <v>470</v>
      </c>
      <c r="I10677" s="2">
        <v>1899</v>
      </c>
      <c r="J10677" s="2">
        <f>IF(Table1[[#This Row],[Ratings]]&gt;4,Table1[[#This Row],[OriginalPrice (in Rs)]],0)</f>
        <v>0</v>
      </c>
      <c r="K10677" s="2">
        <f>Table1[[#This Row],[OriginalPrice (in Rs)]]-Table1[[#This Row],[DiscountOffer]]</f>
        <v>1429</v>
      </c>
      <c r="L10677" s="2" t="str">
        <f>IF(Table1[[#This Row],[Discount % (In Rs)]]&gt;50%,"High Discount","Low Discount")</f>
        <v>High Discount</v>
      </c>
      <c r="M10677" s="3">
        <f>Table1[[#This Row],[Discount_Price (In Rs.)]]/Table1[[#This Row],[OriginalPrice (in Rs)]]</f>
        <v>0.75250131648235918</v>
      </c>
      <c r="N10677" s="4">
        <v>3.9</v>
      </c>
      <c r="O10677">
        <v>351</v>
      </c>
      <c r="P10677" t="s">
        <v>37</v>
      </c>
      <c r="Q10677" t="s">
        <v>15031</v>
      </c>
    </row>
    <row r="10678" spans="1:17" x14ac:dyDescent="0.25">
      <c r="A10678" t="s">
        <v>15036</v>
      </c>
      <c r="B10678" s="1">
        <v>13633444</v>
      </c>
      <c r="C10678" t="s">
        <v>158</v>
      </c>
      <c r="D10678" t="s">
        <v>34</v>
      </c>
      <c r="E10678" t="s">
        <v>128</v>
      </c>
      <c r="F10678" t="s">
        <v>30</v>
      </c>
      <c r="G10678" s="2">
        <v>470</v>
      </c>
      <c r="H10678" s="2">
        <f>AVERAGEIF(Table1[[#All],[Category]],Table1[[#This Row],[Category]],Table1[[#All],[DiscountOffer]])</f>
        <v>470</v>
      </c>
      <c r="I10678" s="2">
        <v>2099</v>
      </c>
      <c r="J10678" s="2">
        <f>IF(Table1[[#This Row],[Ratings]]&gt;4,Table1[[#This Row],[OriginalPrice (in Rs)]],0)</f>
        <v>2099</v>
      </c>
      <c r="K10678" s="2">
        <f>Table1[[#This Row],[OriginalPrice (in Rs)]]-Table1[[#This Row],[DiscountOffer]]</f>
        <v>1629</v>
      </c>
      <c r="L10678" s="2" t="str">
        <f>IF(Table1[[#This Row],[Discount % (In Rs)]]&gt;50%,"High Discount","Low Discount")</f>
        <v>High Discount</v>
      </c>
      <c r="M10678" s="3">
        <f>Table1[[#This Row],[Discount_Price (In Rs.)]]/Table1[[#This Row],[OriginalPrice (in Rs)]]</f>
        <v>0.77608384945212006</v>
      </c>
      <c r="N10678" s="4">
        <v>4.4000000000000004</v>
      </c>
      <c r="O10678">
        <v>351</v>
      </c>
      <c r="P10678" t="s">
        <v>98</v>
      </c>
      <c r="Q10678" t="s">
        <v>15037</v>
      </c>
    </row>
    <row r="10679" spans="1:17" x14ac:dyDescent="0.25">
      <c r="A10679" t="s">
        <v>15038</v>
      </c>
      <c r="B10679" s="1">
        <v>6687784</v>
      </c>
      <c r="C10679" t="s">
        <v>900</v>
      </c>
      <c r="D10679" t="s">
        <v>34</v>
      </c>
      <c r="E10679" t="s">
        <v>128</v>
      </c>
      <c r="F10679" t="s">
        <v>30</v>
      </c>
      <c r="G10679" s="2">
        <v>470</v>
      </c>
      <c r="H10679" s="2">
        <f>AVERAGEIF(Table1[[#All],[Category]],Table1[[#This Row],[Category]],Table1[[#All],[DiscountOffer]])</f>
        <v>470</v>
      </c>
      <c r="I10679" s="2">
        <v>2399</v>
      </c>
      <c r="J10679" s="2">
        <f>IF(Table1[[#This Row],[Ratings]]&gt;4,Table1[[#This Row],[OriginalPrice (in Rs)]],0)</f>
        <v>0</v>
      </c>
      <c r="K10679" s="2">
        <f>Table1[[#This Row],[OriginalPrice (in Rs)]]-Table1[[#This Row],[DiscountOffer]]</f>
        <v>1929</v>
      </c>
      <c r="L10679" s="2" t="str">
        <f>IF(Table1[[#This Row],[Discount % (In Rs)]]&gt;50%,"High Discount","Low Discount")</f>
        <v>High Discount</v>
      </c>
      <c r="M10679" s="3">
        <f>Table1[[#This Row],[Discount_Price (In Rs.)]]/Table1[[#This Row],[OriginalPrice (in Rs)]]</f>
        <v>0.80408503543142973</v>
      </c>
      <c r="N10679" s="4">
        <v>3.5</v>
      </c>
      <c r="O10679">
        <v>351</v>
      </c>
      <c r="P10679" t="s">
        <v>37</v>
      </c>
      <c r="Q10679" t="s">
        <v>15039</v>
      </c>
    </row>
    <row r="10680" spans="1:17" x14ac:dyDescent="0.25">
      <c r="A10680" t="s">
        <v>15095</v>
      </c>
      <c r="B10680" s="1">
        <v>11364442</v>
      </c>
      <c r="C10680" t="s">
        <v>158</v>
      </c>
      <c r="D10680" t="s">
        <v>34</v>
      </c>
      <c r="E10680" t="s">
        <v>128</v>
      </c>
      <c r="F10680" t="s">
        <v>30</v>
      </c>
      <c r="G10680" s="2">
        <v>470</v>
      </c>
      <c r="H10680" s="2">
        <f>AVERAGEIF(Table1[[#All],[Category]],Table1[[#This Row],[Category]],Table1[[#All],[DiscountOffer]])</f>
        <v>470</v>
      </c>
      <c r="I10680" s="2">
        <v>2499</v>
      </c>
      <c r="J10680" s="2">
        <f>IF(Table1[[#This Row],[Ratings]]&gt;4,Table1[[#This Row],[OriginalPrice (in Rs)]],0)</f>
        <v>2499</v>
      </c>
      <c r="K10680" s="2">
        <f>Table1[[#This Row],[OriginalPrice (in Rs)]]-Table1[[#This Row],[DiscountOffer]]</f>
        <v>2029</v>
      </c>
      <c r="L10680" s="2" t="str">
        <f>IF(Table1[[#This Row],[Discount % (In Rs)]]&gt;50%,"High Discount","Low Discount")</f>
        <v>High Discount</v>
      </c>
      <c r="M10680" s="3">
        <f>Table1[[#This Row],[Discount_Price (In Rs.)]]/Table1[[#This Row],[OriginalPrice (in Rs)]]</f>
        <v>0.81192476990796314</v>
      </c>
      <c r="N10680" s="4">
        <v>4.3</v>
      </c>
      <c r="O10680">
        <v>350</v>
      </c>
      <c r="P10680" t="s">
        <v>98</v>
      </c>
      <c r="Q10680" t="s">
        <v>15096</v>
      </c>
    </row>
    <row r="10681" spans="1:17" x14ac:dyDescent="0.25">
      <c r="A10681" t="s">
        <v>15134</v>
      </c>
      <c r="B10681" s="1">
        <v>12957036</v>
      </c>
      <c r="C10681" t="s">
        <v>4943</v>
      </c>
      <c r="D10681" t="s">
        <v>34</v>
      </c>
      <c r="E10681" t="s">
        <v>128</v>
      </c>
      <c r="F10681" t="s">
        <v>30</v>
      </c>
      <c r="G10681" s="2">
        <v>470</v>
      </c>
      <c r="H10681" s="2">
        <f>AVERAGEIF(Table1[[#All],[Category]],Table1[[#This Row],[Category]],Table1[[#All],[DiscountOffer]])</f>
        <v>470</v>
      </c>
      <c r="I10681" s="2">
        <v>1427</v>
      </c>
      <c r="J10681" s="2">
        <f>IF(Table1[[#This Row],[Ratings]]&gt;4,Table1[[#This Row],[OriginalPrice (in Rs)]],0)</f>
        <v>1427</v>
      </c>
      <c r="K10681" s="2">
        <f>Table1[[#This Row],[OriginalPrice (in Rs)]]-Table1[[#This Row],[DiscountOffer]]</f>
        <v>957</v>
      </c>
      <c r="L10681" s="2" t="str">
        <f>IF(Table1[[#This Row],[Discount % (In Rs)]]&gt;50%,"High Discount","Low Discount")</f>
        <v>High Discount</v>
      </c>
      <c r="M10681" s="3">
        <f>Table1[[#This Row],[Discount_Price (In Rs.)]]/Table1[[#This Row],[OriginalPrice (in Rs)]]</f>
        <v>0.67063770147161883</v>
      </c>
      <c r="N10681" s="4">
        <v>4.3</v>
      </c>
      <c r="O10681">
        <v>349</v>
      </c>
      <c r="P10681" t="s">
        <v>1643</v>
      </c>
      <c r="Q10681" t="s">
        <v>15135</v>
      </c>
    </row>
    <row r="10682" spans="1:17" x14ac:dyDescent="0.25">
      <c r="A10682" t="s">
        <v>15136</v>
      </c>
      <c r="B10682" s="1">
        <v>11265830</v>
      </c>
      <c r="C10682" t="s">
        <v>91</v>
      </c>
      <c r="D10682" t="s">
        <v>34</v>
      </c>
      <c r="E10682" t="s">
        <v>128</v>
      </c>
      <c r="F10682" t="s">
        <v>30</v>
      </c>
      <c r="G10682" s="2">
        <v>470</v>
      </c>
      <c r="H10682" s="2">
        <f>AVERAGEIF(Table1[[#All],[Category]],Table1[[#This Row],[Category]],Table1[[#All],[DiscountOffer]])</f>
        <v>470</v>
      </c>
      <c r="I10682" s="2">
        <v>1499</v>
      </c>
      <c r="J10682" s="2">
        <f>IF(Table1[[#This Row],[Ratings]]&gt;4,Table1[[#This Row],[OriginalPrice (in Rs)]],0)</f>
        <v>0</v>
      </c>
      <c r="K10682" s="2">
        <f>Table1[[#This Row],[OriginalPrice (in Rs)]]-Table1[[#This Row],[DiscountOffer]]</f>
        <v>1029</v>
      </c>
      <c r="L10682" s="2" t="str">
        <f>IF(Table1[[#This Row],[Discount % (In Rs)]]&gt;50%,"High Discount","Low Discount")</f>
        <v>High Discount</v>
      </c>
      <c r="M10682" s="3">
        <f>Table1[[#This Row],[Discount_Price (In Rs.)]]/Table1[[#This Row],[OriginalPrice (in Rs)]]</f>
        <v>0.68645763842561702</v>
      </c>
      <c r="N10682" s="4">
        <v>4</v>
      </c>
      <c r="O10682">
        <v>349</v>
      </c>
      <c r="P10682" t="s">
        <v>37</v>
      </c>
      <c r="Q10682" t="s">
        <v>15137</v>
      </c>
    </row>
    <row r="10683" spans="1:17" x14ac:dyDescent="0.25">
      <c r="A10683" t="s">
        <v>15138</v>
      </c>
      <c r="B10683" s="1">
        <v>13843256</v>
      </c>
      <c r="C10683" t="s">
        <v>158</v>
      </c>
      <c r="D10683" t="s">
        <v>34</v>
      </c>
      <c r="E10683" t="s">
        <v>128</v>
      </c>
      <c r="F10683" t="s">
        <v>30</v>
      </c>
      <c r="G10683" s="2">
        <v>470</v>
      </c>
      <c r="H10683" s="2">
        <f>AVERAGEIF(Table1[[#All],[Category]],Table1[[#This Row],[Category]],Table1[[#All],[DiscountOffer]])</f>
        <v>470</v>
      </c>
      <c r="I10683" s="2">
        <v>1599</v>
      </c>
      <c r="J10683" s="2">
        <f>IF(Table1[[#This Row],[Ratings]]&gt;4,Table1[[#This Row],[OriginalPrice (in Rs)]],0)</f>
        <v>1599</v>
      </c>
      <c r="K10683" s="2">
        <f>Table1[[#This Row],[OriginalPrice (in Rs)]]-Table1[[#This Row],[DiscountOffer]]</f>
        <v>1129</v>
      </c>
      <c r="L10683" s="2" t="str">
        <f>IF(Table1[[#This Row],[Discount % (In Rs)]]&gt;50%,"High Discount","Low Discount")</f>
        <v>High Discount</v>
      </c>
      <c r="M10683" s="3">
        <f>Table1[[#This Row],[Discount_Price (In Rs.)]]/Table1[[#This Row],[OriginalPrice (in Rs)]]</f>
        <v>0.70606629143214505</v>
      </c>
      <c r="N10683" s="4">
        <v>4.3</v>
      </c>
      <c r="O10683">
        <v>349</v>
      </c>
      <c r="P10683" t="s">
        <v>37</v>
      </c>
      <c r="Q10683" t="s">
        <v>15139</v>
      </c>
    </row>
    <row r="10684" spans="1:17" x14ac:dyDescent="0.25">
      <c r="A10684" t="s">
        <v>15140</v>
      </c>
      <c r="B10684" s="1">
        <v>11052006</v>
      </c>
      <c r="C10684" t="s">
        <v>107</v>
      </c>
      <c r="D10684" t="s">
        <v>34</v>
      </c>
      <c r="E10684" t="s">
        <v>128</v>
      </c>
      <c r="F10684" t="s">
        <v>30</v>
      </c>
      <c r="G10684" s="2">
        <v>470</v>
      </c>
      <c r="H10684" s="2">
        <f>AVERAGEIF(Table1[[#All],[Category]],Table1[[#This Row],[Category]],Table1[[#All],[DiscountOffer]])</f>
        <v>470</v>
      </c>
      <c r="I10684" s="2">
        <v>1875</v>
      </c>
      <c r="J10684" s="2">
        <f>IF(Table1[[#This Row],[Ratings]]&gt;4,Table1[[#This Row],[OriginalPrice (in Rs)]],0)</f>
        <v>1875</v>
      </c>
      <c r="K10684" s="2">
        <f>Table1[[#This Row],[OriginalPrice (in Rs)]]-Table1[[#This Row],[DiscountOffer]]</f>
        <v>1405</v>
      </c>
      <c r="L10684" s="2" t="str">
        <f>IF(Table1[[#This Row],[Discount % (In Rs)]]&gt;50%,"High Discount","Low Discount")</f>
        <v>High Discount</v>
      </c>
      <c r="M10684" s="3">
        <f>Table1[[#This Row],[Discount_Price (In Rs.)]]/Table1[[#This Row],[OriginalPrice (in Rs)]]</f>
        <v>0.7493333333333333</v>
      </c>
      <c r="N10684" s="4">
        <v>4.0999999999999996</v>
      </c>
      <c r="O10684">
        <v>349</v>
      </c>
      <c r="P10684" t="s">
        <v>98</v>
      </c>
      <c r="Q10684" t="s">
        <v>15141</v>
      </c>
    </row>
    <row r="10685" spans="1:17" x14ac:dyDescent="0.25">
      <c r="A10685" t="s">
        <v>15142</v>
      </c>
      <c r="B10685" s="1">
        <v>12595562</v>
      </c>
      <c r="C10685" t="s">
        <v>465</v>
      </c>
      <c r="D10685" t="s">
        <v>34</v>
      </c>
      <c r="E10685" t="s">
        <v>128</v>
      </c>
      <c r="F10685" t="s">
        <v>30</v>
      </c>
      <c r="G10685" s="2">
        <v>470</v>
      </c>
      <c r="H10685" s="2">
        <f>AVERAGEIF(Table1[[#All],[Category]],Table1[[#This Row],[Category]],Table1[[#All],[DiscountOffer]])</f>
        <v>470</v>
      </c>
      <c r="I10685" s="2">
        <v>2299</v>
      </c>
      <c r="J10685" s="2">
        <f>IF(Table1[[#This Row],[Ratings]]&gt;4,Table1[[#This Row],[OriginalPrice (in Rs)]],0)</f>
        <v>0</v>
      </c>
      <c r="K10685" s="2">
        <f>Table1[[#This Row],[OriginalPrice (in Rs)]]-Table1[[#This Row],[DiscountOffer]]</f>
        <v>1829</v>
      </c>
      <c r="L10685" s="2" t="str">
        <f>IF(Table1[[#This Row],[Discount % (In Rs)]]&gt;50%,"High Discount","Low Discount")</f>
        <v>High Discount</v>
      </c>
      <c r="M10685" s="3">
        <f>Table1[[#This Row],[Discount_Price (In Rs.)]]/Table1[[#This Row],[OriginalPrice (in Rs)]]</f>
        <v>0.7955632883862549</v>
      </c>
      <c r="N10685" s="4">
        <v>3.9</v>
      </c>
      <c r="O10685">
        <v>349</v>
      </c>
      <c r="P10685" t="s">
        <v>98</v>
      </c>
      <c r="Q10685" t="s">
        <v>15143</v>
      </c>
    </row>
    <row r="10686" spans="1:17" x14ac:dyDescent="0.25">
      <c r="A10686" t="s">
        <v>15144</v>
      </c>
      <c r="B10686" s="1">
        <v>12054174</v>
      </c>
      <c r="C10686" t="s">
        <v>4223</v>
      </c>
      <c r="D10686" t="s">
        <v>34</v>
      </c>
      <c r="E10686" t="s">
        <v>128</v>
      </c>
      <c r="F10686" t="s">
        <v>30</v>
      </c>
      <c r="G10686" s="2">
        <v>470</v>
      </c>
      <c r="H10686" s="2">
        <f>AVERAGEIF(Table1[[#All],[Category]],Table1[[#This Row],[Category]],Table1[[#All],[DiscountOffer]])</f>
        <v>470</v>
      </c>
      <c r="I10686" s="2">
        <v>2495</v>
      </c>
      <c r="J10686" s="2">
        <f>IF(Table1[[#This Row],[Ratings]]&gt;4,Table1[[#This Row],[OriginalPrice (in Rs)]],0)</f>
        <v>2495</v>
      </c>
      <c r="K10686" s="2">
        <f>Table1[[#This Row],[OriginalPrice (in Rs)]]-Table1[[#This Row],[DiscountOffer]]</f>
        <v>2025</v>
      </c>
      <c r="L10686" s="2" t="str">
        <f>IF(Table1[[#This Row],[Discount % (In Rs)]]&gt;50%,"High Discount","Low Discount")</f>
        <v>High Discount</v>
      </c>
      <c r="M10686" s="3">
        <f>Table1[[#This Row],[Discount_Price (In Rs.)]]/Table1[[#This Row],[OriginalPrice (in Rs)]]</f>
        <v>0.81162324649298601</v>
      </c>
      <c r="N10686" s="4">
        <v>4.3</v>
      </c>
      <c r="O10686">
        <v>349</v>
      </c>
      <c r="P10686" t="s">
        <v>37</v>
      </c>
      <c r="Q10686" t="s">
        <v>15145</v>
      </c>
    </row>
    <row r="10687" spans="1:17" x14ac:dyDescent="0.25">
      <c r="A10687" t="s">
        <v>15218</v>
      </c>
      <c r="B10687" s="1">
        <v>13239970</v>
      </c>
      <c r="C10687" t="s">
        <v>87</v>
      </c>
      <c r="D10687" t="s">
        <v>34</v>
      </c>
      <c r="E10687" t="s">
        <v>128</v>
      </c>
      <c r="F10687" t="s">
        <v>30</v>
      </c>
      <c r="G10687" s="2">
        <v>470</v>
      </c>
      <c r="H10687" s="2">
        <f>AVERAGEIF(Table1[[#All],[Category]],Table1[[#This Row],[Category]],Table1[[#All],[DiscountOffer]])</f>
        <v>470</v>
      </c>
      <c r="I10687" s="2">
        <v>1549</v>
      </c>
      <c r="J10687" s="2">
        <f>IF(Table1[[#This Row],[Ratings]]&gt;4,Table1[[#This Row],[OriginalPrice (in Rs)]],0)</f>
        <v>1549</v>
      </c>
      <c r="K10687" s="2">
        <f>Table1[[#This Row],[OriginalPrice (in Rs)]]-Table1[[#This Row],[DiscountOffer]]</f>
        <v>1079</v>
      </c>
      <c r="L10687" s="2" t="str">
        <f>IF(Table1[[#This Row],[Discount % (In Rs)]]&gt;50%,"High Discount","Low Discount")</f>
        <v>High Discount</v>
      </c>
      <c r="M10687" s="3">
        <f>Table1[[#This Row],[Discount_Price (In Rs.)]]/Table1[[#This Row],[OriginalPrice (in Rs)]]</f>
        <v>0.6965784377017431</v>
      </c>
      <c r="N10687" s="4">
        <v>4.3</v>
      </c>
      <c r="O10687">
        <v>348</v>
      </c>
      <c r="P10687" t="s">
        <v>20</v>
      </c>
      <c r="Q10687" t="s">
        <v>15219</v>
      </c>
    </row>
    <row r="10688" spans="1:17" x14ac:dyDescent="0.25">
      <c r="A10688" t="s">
        <v>15220</v>
      </c>
      <c r="B10688" s="1">
        <v>10818122</v>
      </c>
      <c r="C10688" t="s">
        <v>429</v>
      </c>
      <c r="D10688" t="s">
        <v>34</v>
      </c>
      <c r="E10688" t="s">
        <v>128</v>
      </c>
      <c r="F10688" t="s">
        <v>30</v>
      </c>
      <c r="G10688" s="2">
        <v>470</v>
      </c>
      <c r="H10688" s="2">
        <f>AVERAGEIF(Table1[[#All],[Category]],Table1[[#This Row],[Category]],Table1[[#All],[DiscountOffer]])</f>
        <v>470</v>
      </c>
      <c r="I10688" s="2">
        <v>1694</v>
      </c>
      <c r="J10688" s="2">
        <f>IF(Table1[[#This Row],[Ratings]]&gt;4,Table1[[#This Row],[OriginalPrice (in Rs)]],0)</f>
        <v>1694</v>
      </c>
      <c r="K10688" s="2">
        <f>Table1[[#This Row],[OriginalPrice (in Rs)]]-Table1[[#This Row],[DiscountOffer]]</f>
        <v>1224</v>
      </c>
      <c r="L10688" s="2" t="str">
        <f>IF(Table1[[#This Row],[Discount % (In Rs)]]&gt;50%,"High Discount","Low Discount")</f>
        <v>High Discount</v>
      </c>
      <c r="M10688" s="3">
        <f>Table1[[#This Row],[Discount_Price (In Rs.)]]/Table1[[#This Row],[OriginalPrice (in Rs)]]</f>
        <v>0.72255017709563163</v>
      </c>
      <c r="N10688" s="4">
        <v>4.5</v>
      </c>
      <c r="O10688">
        <v>348</v>
      </c>
      <c r="P10688" t="s">
        <v>20</v>
      </c>
      <c r="Q10688" t="s">
        <v>15221</v>
      </c>
    </row>
    <row r="10689" spans="1:17" x14ac:dyDescent="0.25">
      <c r="A10689" t="s">
        <v>15226</v>
      </c>
      <c r="B10689" s="1">
        <v>13191672</v>
      </c>
      <c r="C10689" t="s">
        <v>837</v>
      </c>
      <c r="D10689" t="s">
        <v>34</v>
      </c>
      <c r="E10689" t="s">
        <v>128</v>
      </c>
      <c r="F10689" t="s">
        <v>30</v>
      </c>
      <c r="G10689" s="2">
        <v>470</v>
      </c>
      <c r="H10689" s="2">
        <f>AVERAGEIF(Table1[[#All],[Category]],Table1[[#This Row],[Category]],Table1[[#All],[DiscountOffer]])</f>
        <v>470</v>
      </c>
      <c r="I10689" s="2">
        <v>2199</v>
      </c>
      <c r="J10689" s="2">
        <f>IF(Table1[[#This Row],[Ratings]]&gt;4,Table1[[#This Row],[OriginalPrice (in Rs)]],0)</f>
        <v>2199</v>
      </c>
      <c r="K10689" s="2">
        <f>Table1[[#This Row],[OriginalPrice (in Rs)]]-Table1[[#This Row],[DiscountOffer]]</f>
        <v>1729</v>
      </c>
      <c r="L10689" s="2" t="str">
        <f>IF(Table1[[#This Row],[Discount % (In Rs)]]&gt;50%,"High Discount","Low Discount")</f>
        <v>High Discount</v>
      </c>
      <c r="M10689" s="3">
        <f>Table1[[#This Row],[Discount_Price (In Rs.)]]/Table1[[#This Row],[OriginalPrice (in Rs)]]</f>
        <v>0.78626648476580263</v>
      </c>
      <c r="N10689" s="4">
        <v>4.0999999999999996</v>
      </c>
      <c r="O10689">
        <v>348</v>
      </c>
      <c r="P10689" t="s">
        <v>20</v>
      </c>
      <c r="Q10689" t="s">
        <v>15227</v>
      </c>
    </row>
    <row r="10690" spans="1:17" x14ac:dyDescent="0.25">
      <c r="A10690" t="s">
        <v>15341</v>
      </c>
      <c r="B10690" s="1">
        <v>11008030</v>
      </c>
      <c r="C10690" t="s">
        <v>3477</v>
      </c>
      <c r="D10690" t="s">
        <v>34</v>
      </c>
      <c r="E10690" t="s">
        <v>128</v>
      </c>
      <c r="F10690" t="s">
        <v>30</v>
      </c>
      <c r="G10690" s="2">
        <v>470</v>
      </c>
      <c r="H10690" s="2">
        <f>AVERAGEIF(Table1[[#All],[Category]],Table1[[#This Row],[Category]],Table1[[#All],[DiscountOffer]])</f>
        <v>470</v>
      </c>
      <c r="I10690" s="2">
        <v>1299</v>
      </c>
      <c r="J10690" s="2">
        <f>IF(Table1[[#This Row],[Ratings]]&gt;4,Table1[[#This Row],[OriginalPrice (in Rs)]],0)</f>
        <v>1299</v>
      </c>
      <c r="K10690" s="2">
        <f>Table1[[#This Row],[OriginalPrice (in Rs)]]-Table1[[#This Row],[DiscountOffer]]</f>
        <v>829</v>
      </c>
      <c r="L10690" s="2" t="str">
        <f>IF(Table1[[#This Row],[Discount % (In Rs)]]&gt;50%,"High Discount","Low Discount")</f>
        <v>High Discount</v>
      </c>
      <c r="M10690" s="3">
        <f>Table1[[#This Row],[Discount_Price (In Rs.)]]/Table1[[#This Row],[OriginalPrice (in Rs)]]</f>
        <v>0.63818321785989218</v>
      </c>
      <c r="N10690" s="4">
        <v>4.2</v>
      </c>
      <c r="O10690">
        <v>346</v>
      </c>
      <c r="P10690" t="s">
        <v>32</v>
      </c>
      <c r="Q10690" t="s">
        <v>15342</v>
      </c>
    </row>
    <row r="10691" spans="1:17" x14ac:dyDescent="0.25">
      <c r="A10691" t="s">
        <v>15354</v>
      </c>
      <c r="B10691" s="1">
        <v>13179334</v>
      </c>
      <c r="C10691" t="s">
        <v>91</v>
      </c>
      <c r="D10691" t="s">
        <v>34</v>
      </c>
      <c r="E10691" t="s">
        <v>128</v>
      </c>
      <c r="F10691" t="s">
        <v>30</v>
      </c>
      <c r="G10691" s="2">
        <v>470</v>
      </c>
      <c r="H10691" s="2">
        <f>AVERAGEIF(Table1[[#All],[Category]],Table1[[#This Row],[Category]],Table1[[#All],[DiscountOffer]])</f>
        <v>470</v>
      </c>
      <c r="I10691" s="2">
        <v>2199</v>
      </c>
      <c r="J10691" s="2">
        <f>IF(Table1[[#This Row],[Ratings]]&gt;4,Table1[[#This Row],[OriginalPrice (in Rs)]],0)</f>
        <v>2199</v>
      </c>
      <c r="K10691" s="2">
        <f>Table1[[#This Row],[OriginalPrice (in Rs)]]-Table1[[#This Row],[DiscountOffer]]</f>
        <v>1729</v>
      </c>
      <c r="L10691" s="2" t="str">
        <f>IF(Table1[[#This Row],[Discount % (In Rs)]]&gt;50%,"High Discount","Low Discount")</f>
        <v>High Discount</v>
      </c>
      <c r="M10691" s="3">
        <f>Table1[[#This Row],[Discount_Price (In Rs.)]]/Table1[[#This Row],[OriginalPrice (in Rs)]]</f>
        <v>0.78626648476580263</v>
      </c>
      <c r="N10691" s="4">
        <v>4.2</v>
      </c>
      <c r="O10691">
        <v>346</v>
      </c>
      <c r="P10691" t="s">
        <v>37</v>
      </c>
      <c r="Q10691" t="s">
        <v>15355</v>
      </c>
    </row>
    <row r="10692" spans="1:17" x14ac:dyDescent="0.25">
      <c r="A10692" t="s">
        <v>15423</v>
      </c>
      <c r="B10692" s="1">
        <v>7514297</v>
      </c>
      <c r="C10692" t="s">
        <v>633</v>
      </c>
      <c r="D10692" t="s">
        <v>34</v>
      </c>
      <c r="E10692" t="s">
        <v>128</v>
      </c>
      <c r="F10692" t="s">
        <v>30</v>
      </c>
      <c r="G10692" s="2">
        <v>470</v>
      </c>
      <c r="H10692" s="2">
        <f>AVERAGEIF(Table1[[#All],[Category]],Table1[[#This Row],[Category]],Table1[[#All],[DiscountOffer]])</f>
        <v>470</v>
      </c>
      <c r="I10692" s="2">
        <v>2999</v>
      </c>
      <c r="J10692" s="2">
        <f>IF(Table1[[#This Row],[Ratings]]&gt;4,Table1[[#This Row],[OriginalPrice (in Rs)]],0)</f>
        <v>2999</v>
      </c>
      <c r="K10692" s="2">
        <f>Table1[[#This Row],[OriginalPrice (in Rs)]]-Table1[[#This Row],[DiscountOffer]]</f>
        <v>2529</v>
      </c>
      <c r="L10692" s="2" t="str">
        <f>IF(Table1[[#This Row],[Discount % (In Rs)]]&gt;50%,"High Discount","Low Discount")</f>
        <v>High Discount</v>
      </c>
      <c r="M10692" s="3">
        <f>Table1[[#This Row],[Discount_Price (In Rs.)]]/Table1[[#This Row],[OriginalPrice (in Rs)]]</f>
        <v>0.84328109369789928</v>
      </c>
      <c r="N10692" s="4">
        <v>4.4000000000000004</v>
      </c>
      <c r="O10692">
        <v>345</v>
      </c>
      <c r="P10692" t="s">
        <v>20</v>
      </c>
      <c r="Q10692" t="s">
        <v>15424</v>
      </c>
    </row>
    <row r="10693" spans="1:17" x14ac:dyDescent="0.25">
      <c r="A10693" t="s">
        <v>15465</v>
      </c>
      <c r="B10693" s="1">
        <v>11143476</v>
      </c>
      <c r="C10693" t="s">
        <v>39</v>
      </c>
      <c r="D10693" t="s">
        <v>34</v>
      </c>
      <c r="E10693" t="s">
        <v>128</v>
      </c>
      <c r="F10693" t="s">
        <v>30</v>
      </c>
      <c r="G10693" s="2">
        <v>470</v>
      </c>
      <c r="H10693" s="2">
        <f>AVERAGEIF(Table1[[#All],[Category]],Table1[[#This Row],[Category]],Table1[[#All],[DiscountOffer]])</f>
        <v>470</v>
      </c>
      <c r="I10693" s="2">
        <v>1499</v>
      </c>
      <c r="J10693" s="2">
        <f>IF(Table1[[#This Row],[Ratings]]&gt;4,Table1[[#This Row],[OriginalPrice (in Rs)]],0)</f>
        <v>1499</v>
      </c>
      <c r="K10693" s="2">
        <f>Table1[[#This Row],[OriginalPrice (in Rs)]]-Table1[[#This Row],[DiscountOffer]]</f>
        <v>1029</v>
      </c>
      <c r="L10693" s="2" t="str">
        <f>IF(Table1[[#This Row],[Discount % (In Rs)]]&gt;50%,"High Discount","Low Discount")</f>
        <v>High Discount</v>
      </c>
      <c r="M10693" s="3">
        <f>Table1[[#This Row],[Discount_Price (In Rs.)]]/Table1[[#This Row],[OriginalPrice (in Rs)]]</f>
        <v>0.68645763842561702</v>
      </c>
      <c r="N10693" s="4">
        <v>4.3</v>
      </c>
      <c r="O10693">
        <v>344</v>
      </c>
      <c r="P10693" t="s">
        <v>37</v>
      </c>
      <c r="Q10693" t="s">
        <v>15466</v>
      </c>
    </row>
    <row r="10694" spans="1:17" x14ac:dyDescent="0.25">
      <c r="A10694" t="s">
        <v>15467</v>
      </c>
      <c r="B10694" s="1">
        <v>13481974</v>
      </c>
      <c r="C10694" t="s">
        <v>78</v>
      </c>
      <c r="D10694" t="s">
        <v>34</v>
      </c>
      <c r="E10694" t="s">
        <v>128</v>
      </c>
      <c r="F10694" t="s">
        <v>30</v>
      </c>
      <c r="G10694" s="2">
        <v>470</v>
      </c>
      <c r="H10694" s="2">
        <f>AVERAGEIF(Table1[[#All],[Category]],Table1[[#This Row],[Category]],Table1[[#All],[DiscountOffer]])</f>
        <v>470</v>
      </c>
      <c r="I10694" s="2">
        <v>1599</v>
      </c>
      <c r="J10694" s="2">
        <f>IF(Table1[[#This Row],[Ratings]]&gt;4,Table1[[#This Row],[OriginalPrice (in Rs)]],0)</f>
        <v>1599</v>
      </c>
      <c r="K10694" s="2">
        <f>Table1[[#This Row],[OriginalPrice (in Rs)]]-Table1[[#This Row],[DiscountOffer]]</f>
        <v>1129</v>
      </c>
      <c r="L10694" s="2" t="str">
        <f>IF(Table1[[#This Row],[Discount % (In Rs)]]&gt;50%,"High Discount","Low Discount")</f>
        <v>High Discount</v>
      </c>
      <c r="M10694" s="3">
        <f>Table1[[#This Row],[Discount_Price (In Rs.)]]/Table1[[#This Row],[OriginalPrice (in Rs)]]</f>
        <v>0.70606629143214505</v>
      </c>
      <c r="N10694" s="4">
        <v>4.2</v>
      </c>
      <c r="O10694">
        <v>344</v>
      </c>
      <c r="P10694" t="s">
        <v>32</v>
      </c>
      <c r="Q10694" t="s">
        <v>15468</v>
      </c>
    </row>
    <row r="10695" spans="1:17" x14ac:dyDescent="0.25">
      <c r="A10695" t="s">
        <v>15585</v>
      </c>
      <c r="B10695" s="1">
        <v>13527806</v>
      </c>
      <c r="C10695" t="s">
        <v>837</v>
      </c>
      <c r="D10695" t="s">
        <v>34</v>
      </c>
      <c r="E10695" t="s">
        <v>128</v>
      </c>
      <c r="F10695" t="s">
        <v>30</v>
      </c>
      <c r="G10695" s="2">
        <v>470</v>
      </c>
      <c r="H10695" s="2">
        <f>AVERAGEIF(Table1[[#All],[Category]],Table1[[#This Row],[Category]],Table1[[#All],[DiscountOffer]])</f>
        <v>470</v>
      </c>
      <c r="I10695" s="2">
        <v>1499</v>
      </c>
      <c r="J10695" s="2">
        <f>IF(Table1[[#This Row],[Ratings]]&gt;4,Table1[[#This Row],[OriginalPrice (in Rs)]],0)</f>
        <v>1499</v>
      </c>
      <c r="K10695" s="2">
        <f>Table1[[#This Row],[OriginalPrice (in Rs)]]-Table1[[#This Row],[DiscountOffer]]</f>
        <v>1029</v>
      </c>
      <c r="L10695" s="2" t="str">
        <f>IF(Table1[[#This Row],[Discount % (In Rs)]]&gt;50%,"High Discount","Low Discount")</f>
        <v>High Discount</v>
      </c>
      <c r="M10695" s="3">
        <f>Table1[[#This Row],[Discount_Price (In Rs.)]]/Table1[[#This Row],[OriginalPrice (in Rs)]]</f>
        <v>0.68645763842561702</v>
      </c>
      <c r="N10695" s="4">
        <v>4.2</v>
      </c>
      <c r="O10695">
        <v>342</v>
      </c>
      <c r="P10695" t="s">
        <v>20</v>
      </c>
      <c r="Q10695" t="s">
        <v>15586</v>
      </c>
    </row>
    <row r="10696" spans="1:17" x14ac:dyDescent="0.25">
      <c r="A10696" t="s">
        <v>15590</v>
      </c>
      <c r="B10696" s="1">
        <v>11099602</v>
      </c>
      <c r="C10696" t="s">
        <v>751</v>
      </c>
      <c r="D10696" t="s">
        <v>34</v>
      </c>
      <c r="E10696" t="s">
        <v>128</v>
      </c>
      <c r="F10696" t="s">
        <v>30</v>
      </c>
      <c r="G10696" s="2">
        <v>470</v>
      </c>
      <c r="H10696" s="2">
        <f>AVERAGEIF(Table1[[#All],[Category]],Table1[[#This Row],[Category]],Table1[[#All],[DiscountOffer]])</f>
        <v>470</v>
      </c>
      <c r="I10696" s="2">
        <v>1699</v>
      </c>
      <c r="J10696" s="2">
        <f>IF(Table1[[#This Row],[Ratings]]&gt;4,Table1[[#This Row],[OriginalPrice (in Rs)]],0)</f>
        <v>1699</v>
      </c>
      <c r="K10696" s="2">
        <f>Table1[[#This Row],[OriginalPrice (in Rs)]]-Table1[[#This Row],[DiscountOffer]]</f>
        <v>1229</v>
      </c>
      <c r="L10696" s="2" t="str">
        <f>IF(Table1[[#This Row],[Discount % (In Rs)]]&gt;50%,"High Discount","Low Discount")</f>
        <v>High Discount</v>
      </c>
      <c r="M10696" s="3">
        <f>Table1[[#This Row],[Discount_Price (In Rs.)]]/Table1[[#This Row],[OriginalPrice (in Rs)]]</f>
        <v>0.72336668628605061</v>
      </c>
      <c r="N10696" s="4">
        <v>4.0999999999999996</v>
      </c>
      <c r="O10696">
        <v>342</v>
      </c>
      <c r="P10696" t="s">
        <v>32</v>
      </c>
      <c r="Q10696" t="s">
        <v>15591</v>
      </c>
    </row>
    <row r="10697" spans="1:17" x14ac:dyDescent="0.25">
      <c r="A10697" t="s">
        <v>15594</v>
      </c>
      <c r="B10697" s="1">
        <v>11549410</v>
      </c>
      <c r="C10697" t="s">
        <v>158</v>
      </c>
      <c r="D10697" t="s">
        <v>34</v>
      </c>
      <c r="E10697" t="s">
        <v>128</v>
      </c>
      <c r="F10697" t="s">
        <v>30</v>
      </c>
      <c r="G10697" s="2">
        <v>470</v>
      </c>
      <c r="H10697" s="2">
        <f>AVERAGEIF(Table1[[#All],[Category]],Table1[[#This Row],[Category]],Table1[[#All],[DiscountOffer]])</f>
        <v>470</v>
      </c>
      <c r="I10697" s="2">
        <v>1799</v>
      </c>
      <c r="J10697" s="2">
        <f>IF(Table1[[#This Row],[Ratings]]&gt;4,Table1[[#This Row],[OriginalPrice (in Rs)]],0)</f>
        <v>1799</v>
      </c>
      <c r="K10697" s="2">
        <f>Table1[[#This Row],[OriginalPrice (in Rs)]]-Table1[[#This Row],[DiscountOffer]]</f>
        <v>1329</v>
      </c>
      <c r="L10697" s="2" t="str">
        <f>IF(Table1[[#This Row],[Discount % (In Rs)]]&gt;50%,"High Discount","Low Discount")</f>
        <v>High Discount</v>
      </c>
      <c r="M10697" s="3">
        <f>Table1[[#This Row],[Discount_Price (In Rs.)]]/Table1[[#This Row],[OriginalPrice (in Rs)]]</f>
        <v>0.73874374652584773</v>
      </c>
      <c r="N10697" s="4">
        <v>4.3</v>
      </c>
      <c r="O10697">
        <v>342</v>
      </c>
      <c r="P10697" t="s">
        <v>98</v>
      </c>
      <c r="Q10697" t="s">
        <v>15595</v>
      </c>
    </row>
    <row r="10698" spans="1:17" x14ac:dyDescent="0.25">
      <c r="A10698" t="s">
        <v>15598</v>
      </c>
      <c r="B10698" s="1">
        <v>11970706</v>
      </c>
      <c r="C10698" t="s">
        <v>87</v>
      </c>
      <c r="D10698" t="s">
        <v>34</v>
      </c>
      <c r="E10698" t="s">
        <v>128</v>
      </c>
      <c r="F10698" t="s">
        <v>30</v>
      </c>
      <c r="G10698" s="2">
        <v>470</v>
      </c>
      <c r="H10698" s="2">
        <f>AVERAGEIF(Table1[[#All],[Category]],Table1[[#This Row],[Category]],Table1[[#All],[DiscountOffer]])</f>
        <v>470</v>
      </c>
      <c r="I10698" s="2">
        <v>4099</v>
      </c>
      <c r="J10698" s="2">
        <f>IF(Table1[[#This Row],[Ratings]]&gt;4,Table1[[#This Row],[OriginalPrice (in Rs)]],0)</f>
        <v>4099</v>
      </c>
      <c r="K10698" s="2">
        <f>Table1[[#This Row],[OriginalPrice (in Rs)]]-Table1[[#This Row],[DiscountOffer]]</f>
        <v>3629</v>
      </c>
      <c r="L10698" s="2" t="str">
        <f>IF(Table1[[#This Row],[Discount % (In Rs)]]&gt;50%,"High Discount","Low Discount")</f>
        <v>High Discount</v>
      </c>
      <c r="M10698" s="3">
        <f>Table1[[#This Row],[Discount_Price (In Rs.)]]/Table1[[#This Row],[OriginalPrice (in Rs)]]</f>
        <v>0.88533788728958285</v>
      </c>
      <c r="N10698" s="4">
        <v>4.2</v>
      </c>
      <c r="O10698">
        <v>342</v>
      </c>
      <c r="P10698" t="s">
        <v>20</v>
      </c>
      <c r="Q10698" t="s">
        <v>15599</v>
      </c>
    </row>
    <row r="10699" spans="1:17" x14ac:dyDescent="0.25">
      <c r="A10699" t="s">
        <v>15600</v>
      </c>
      <c r="B10699" s="1">
        <v>13186584</v>
      </c>
      <c r="C10699" t="s">
        <v>1322</v>
      </c>
      <c r="D10699" t="s">
        <v>34</v>
      </c>
      <c r="E10699" t="s">
        <v>128</v>
      </c>
      <c r="F10699" t="s">
        <v>30</v>
      </c>
      <c r="G10699" s="2">
        <v>470</v>
      </c>
      <c r="H10699" s="2">
        <f>AVERAGEIF(Table1[[#All],[Category]],Table1[[#This Row],[Category]],Table1[[#All],[DiscountOffer]])</f>
        <v>470</v>
      </c>
      <c r="I10699" s="2">
        <v>1699</v>
      </c>
      <c r="J10699" s="2">
        <f>IF(Table1[[#This Row],[Ratings]]&gt;4,Table1[[#This Row],[OriginalPrice (in Rs)]],0)</f>
        <v>1699</v>
      </c>
      <c r="K10699" s="2">
        <f>Table1[[#This Row],[OriginalPrice (in Rs)]]-Table1[[#This Row],[DiscountOffer]]</f>
        <v>1229</v>
      </c>
      <c r="L10699" s="2" t="str">
        <f>IF(Table1[[#This Row],[Discount % (In Rs)]]&gt;50%,"High Discount","Low Discount")</f>
        <v>High Discount</v>
      </c>
      <c r="M10699" s="3">
        <f>Table1[[#This Row],[Discount_Price (In Rs.)]]/Table1[[#This Row],[OriginalPrice (in Rs)]]</f>
        <v>0.72336668628605061</v>
      </c>
      <c r="N10699" s="4">
        <v>4.0999999999999996</v>
      </c>
      <c r="O10699">
        <v>342</v>
      </c>
      <c r="P10699" t="s">
        <v>37</v>
      </c>
      <c r="Q10699" t="s">
        <v>15601</v>
      </c>
    </row>
    <row r="10700" spans="1:17" x14ac:dyDescent="0.25">
      <c r="A10700" t="s">
        <v>15725</v>
      </c>
      <c r="B10700" s="1">
        <v>8091245</v>
      </c>
      <c r="C10700" t="s">
        <v>900</v>
      </c>
      <c r="D10700" t="s">
        <v>34</v>
      </c>
      <c r="E10700" t="s">
        <v>128</v>
      </c>
      <c r="F10700" t="s">
        <v>30</v>
      </c>
      <c r="G10700" s="2">
        <v>470</v>
      </c>
      <c r="H10700" s="2">
        <f>AVERAGEIF(Table1[[#All],[Category]],Table1[[#This Row],[Category]],Table1[[#All],[DiscountOffer]])</f>
        <v>470</v>
      </c>
      <c r="I10700" s="2">
        <v>1849</v>
      </c>
      <c r="J10700" s="2">
        <f>IF(Table1[[#This Row],[Ratings]]&gt;4,Table1[[#This Row],[OriginalPrice (in Rs)]],0)</f>
        <v>1849</v>
      </c>
      <c r="K10700" s="2">
        <f>Table1[[#This Row],[OriginalPrice (in Rs)]]-Table1[[#This Row],[DiscountOffer]]</f>
        <v>1379</v>
      </c>
      <c r="L10700" s="2" t="str">
        <f>IF(Table1[[#This Row],[Discount % (In Rs)]]&gt;50%,"High Discount","Low Discount")</f>
        <v>High Discount</v>
      </c>
      <c r="M10700" s="3">
        <f>Table1[[#This Row],[Discount_Price (In Rs.)]]/Table1[[#This Row],[OriginalPrice (in Rs)]]</f>
        <v>0.74580854515954575</v>
      </c>
      <c r="N10700" s="4">
        <v>4.5999999999999996</v>
      </c>
      <c r="O10700">
        <v>340</v>
      </c>
      <c r="P10700" t="s">
        <v>37</v>
      </c>
      <c r="Q10700" t="s">
        <v>15726</v>
      </c>
    </row>
    <row r="10701" spans="1:17" x14ac:dyDescent="0.25">
      <c r="A10701" t="s">
        <v>15729</v>
      </c>
      <c r="B10701" s="1">
        <v>13780868</v>
      </c>
      <c r="C10701" t="s">
        <v>465</v>
      </c>
      <c r="D10701" t="s">
        <v>34</v>
      </c>
      <c r="E10701" t="s">
        <v>128</v>
      </c>
      <c r="F10701" t="s">
        <v>30</v>
      </c>
      <c r="G10701" s="2">
        <v>470</v>
      </c>
      <c r="H10701" s="2">
        <f>AVERAGEIF(Table1[[#All],[Category]],Table1[[#This Row],[Category]],Table1[[#All],[DiscountOffer]])</f>
        <v>470</v>
      </c>
      <c r="I10701" s="2">
        <v>2399</v>
      </c>
      <c r="J10701" s="2">
        <f>IF(Table1[[#This Row],[Ratings]]&gt;4,Table1[[#This Row],[OriginalPrice (in Rs)]],0)</f>
        <v>2399</v>
      </c>
      <c r="K10701" s="2">
        <f>Table1[[#This Row],[OriginalPrice (in Rs)]]-Table1[[#This Row],[DiscountOffer]]</f>
        <v>1929</v>
      </c>
      <c r="L10701" s="2" t="str">
        <f>IF(Table1[[#This Row],[Discount % (In Rs)]]&gt;50%,"High Discount","Low Discount")</f>
        <v>High Discount</v>
      </c>
      <c r="M10701" s="3">
        <f>Table1[[#This Row],[Discount_Price (In Rs.)]]/Table1[[#This Row],[OriginalPrice (in Rs)]]</f>
        <v>0.80408503543142973</v>
      </c>
      <c r="N10701" s="4">
        <v>4.0999999999999996</v>
      </c>
      <c r="O10701">
        <v>340</v>
      </c>
      <c r="P10701" t="s">
        <v>98</v>
      </c>
      <c r="Q10701" t="s">
        <v>15730</v>
      </c>
    </row>
    <row r="10702" spans="1:17" x14ac:dyDescent="0.25">
      <c r="A10702" t="s">
        <v>15803</v>
      </c>
      <c r="B10702" s="1">
        <v>13957364</v>
      </c>
      <c r="C10702" t="s">
        <v>78</v>
      </c>
      <c r="D10702" t="s">
        <v>34</v>
      </c>
      <c r="E10702" t="s">
        <v>128</v>
      </c>
      <c r="F10702" t="s">
        <v>30</v>
      </c>
      <c r="G10702" s="2">
        <v>470</v>
      </c>
      <c r="H10702" s="2">
        <f>AVERAGEIF(Table1[[#All],[Category]],Table1[[#This Row],[Category]],Table1[[#All],[DiscountOffer]])</f>
        <v>470</v>
      </c>
      <c r="I10702" s="2">
        <v>1699</v>
      </c>
      <c r="J10702" s="2">
        <f>IF(Table1[[#This Row],[Ratings]]&gt;4,Table1[[#This Row],[OriginalPrice (in Rs)]],0)</f>
        <v>1699</v>
      </c>
      <c r="K10702" s="2">
        <f>Table1[[#This Row],[OriginalPrice (in Rs)]]-Table1[[#This Row],[DiscountOffer]]</f>
        <v>1229</v>
      </c>
      <c r="L10702" s="2" t="str">
        <f>IF(Table1[[#This Row],[Discount % (In Rs)]]&gt;50%,"High Discount","Low Discount")</f>
        <v>High Discount</v>
      </c>
      <c r="M10702" s="3">
        <f>Table1[[#This Row],[Discount_Price (In Rs.)]]/Table1[[#This Row],[OriginalPrice (in Rs)]]</f>
        <v>0.72336668628605061</v>
      </c>
      <c r="N10702" s="4">
        <v>4.4000000000000004</v>
      </c>
      <c r="O10702">
        <v>339</v>
      </c>
      <c r="P10702" t="s">
        <v>32</v>
      </c>
      <c r="Q10702" t="s">
        <v>15804</v>
      </c>
    </row>
    <row r="10703" spans="1:17" x14ac:dyDescent="0.25">
      <c r="A10703" t="s">
        <v>15924</v>
      </c>
      <c r="B10703" s="1">
        <v>6541415</v>
      </c>
      <c r="C10703" t="s">
        <v>5445</v>
      </c>
      <c r="D10703" t="s">
        <v>34</v>
      </c>
      <c r="E10703" t="s">
        <v>128</v>
      </c>
      <c r="F10703" t="s">
        <v>30</v>
      </c>
      <c r="G10703" s="2">
        <v>470</v>
      </c>
      <c r="H10703" s="2">
        <f>AVERAGEIF(Table1[[#All],[Category]],Table1[[#This Row],[Category]],Table1[[#All],[DiscountOffer]])</f>
        <v>470</v>
      </c>
      <c r="I10703" s="2">
        <v>1595</v>
      </c>
      <c r="J10703" s="2">
        <f>IF(Table1[[#This Row],[Ratings]]&gt;4,Table1[[#This Row],[OriginalPrice (in Rs)]],0)</f>
        <v>1595</v>
      </c>
      <c r="K10703" s="2">
        <f>Table1[[#This Row],[OriginalPrice (in Rs)]]-Table1[[#This Row],[DiscountOffer]]</f>
        <v>1125</v>
      </c>
      <c r="L10703" s="2" t="str">
        <f>IF(Table1[[#This Row],[Discount % (In Rs)]]&gt;50%,"High Discount","Low Discount")</f>
        <v>High Discount</v>
      </c>
      <c r="M10703" s="3">
        <f>Table1[[#This Row],[Discount_Price (In Rs.)]]/Table1[[#This Row],[OriginalPrice (in Rs)]]</f>
        <v>0.70532915360501569</v>
      </c>
      <c r="N10703" s="4">
        <v>4.3</v>
      </c>
      <c r="O10703">
        <v>337</v>
      </c>
      <c r="P10703" t="s">
        <v>37</v>
      </c>
      <c r="Q10703" t="s">
        <v>15925</v>
      </c>
    </row>
    <row r="10704" spans="1:17" x14ac:dyDescent="0.25">
      <c r="A10704" t="s">
        <v>15928</v>
      </c>
      <c r="B10704" s="1">
        <v>11369188</v>
      </c>
      <c r="C10704" t="s">
        <v>3805</v>
      </c>
      <c r="D10704" t="s">
        <v>34</v>
      </c>
      <c r="E10704" t="s">
        <v>128</v>
      </c>
      <c r="F10704" t="s">
        <v>30</v>
      </c>
      <c r="G10704" s="2">
        <v>470</v>
      </c>
      <c r="H10704" s="2">
        <f>AVERAGEIF(Table1[[#All],[Category]],Table1[[#This Row],[Category]],Table1[[#All],[DiscountOffer]])</f>
        <v>470</v>
      </c>
      <c r="I10704" s="2">
        <v>2499</v>
      </c>
      <c r="J10704" s="2">
        <f>IF(Table1[[#This Row],[Ratings]]&gt;4,Table1[[#This Row],[OriginalPrice (in Rs)]],0)</f>
        <v>0</v>
      </c>
      <c r="K10704" s="2">
        <f>Table1[[#This Row],[OriginalPrice (in Rs)]]-Table1[[#This Row],[DiscountOffer]]</f>
        <v>2029</v>
      </c>
      <c r="L10704" s="2" t="str">
        <f>IF(Table1[[#This Row],[Discount % (In Rs)]]&gt;50%,"High Discount","Low Discount")</f>
        <v>High Discount</v>
      </c>
      <c r="M10704" s="3">
        <f>Table1[[#This Row],[Discount_Price (In Rs.)]]/Table1[[#This Row],[OriginalPrice (in Rs)]]</f>
        <v>0.81192476990796314</v>
      </c>
      <c r="N10704" s="4">
        <v>3.9</v>
      </c>
      <c r="O10704">
        <v>337</v>
      </c>
      <c r="P10704" t="s">
        <v>85</v>
      </c>
      <c r="Q10704" t="s">
        <v>15929</v>
      </c>
    </row>
    <row r="10705" spans="1:17" x14ac:dyDescent="0.25">
      <c r="A10705" t="s">
        <v>15930</v>
      </c>
      <c r="B10705" s="1">
        <v>13807530</v>
      </c>
      <c r="C10705" t="s">
        <v>15416</v>
      </c>
      <c r="D10705" t="s">
        <v>34</v>
      </c>
      <c r="E10705" t="s">
        <v>128</v>
      </c>
      <c r="F10705" t="s">
        <v>30</v>
      </c>
      <c r="G10705" s="2">
        <v>470</v>
      </c>
      <c r="H10705" s="2">
        <f>AVERAGEIF(Table1[[#All],[Category]],Table1[[#This Row],[Category]],Table1[[#All],[DiscountOffer]])</f>
        <v>470</v>
      </c>
      <c r="I10705" s="2">
        <v>3150</v>
      </c>
      <c r="J10705" s="2">
        <f>IF(Table1[[#This Row],[Ratings]]&gt;4,Table1[[#This Row],[OriginalPrice (in Rs)]],0)</f>
        <v>3150</v>
      </c>
      <c r="K10705" s="2">
        <f>Table1[[#This Row],[OriginalPrice (in Rs)]]-Table1[[#This Row],[DiscountOffer]]</f>
        <v>2680</v>
      </c>
      <c r="L10705" s="2" t="str">
        <f>IF(Table1[[#This Row],[Discount % (In Rs)]]&gt;50%,"High Discount","Low Discount")</f>
        <v>High Discount</v>
      </c>
      <c r="M10705" s="3">
        <f>Table1[[#This Row],[Discount_Price (In Rs.)]]/Table1[[#This Row],[OriginalPrice (in Rs)]]</f>
        <v>0.85079365079365077</v>
      </c>
      <c r="N10705" s="4">
        <v>4.0999999999999996</v>
      </c>
      <c r="O10705">
        <v>337</v>
      </c>
      <c r="P10705" t="s">
        <v>98</v>
      </c>
      <c r="Q10705" t="s">
        <v>15931</v>
      </c>
    </row>
    <row r="10706" spans="1:17" x14ac:dyDescent="0.25">
      <c r="A10706" t="s">
        <v>16023</v>
      </c>
      <c r="B10706" s="1">
        <v>2520961</v>
      </c>
      <c r="C10706" t="s">
        <v>91</v>
      </c>
      <c r="D10706" t="s">
        <v>34</v>
      </c>
      <c r="E10706" t="s">
        <v>128</v>
      </c>
      <c r="F10706" t="s">
        <v>30</v>
      </c>
      <c r="G10706" s="2">
        <v>470</v>
      </c>
      <c r="H10706" s="2">
        <f>AVERAGEIF(Table1[[#All],[Category]],Table1[[#This Row],[Category]],Table1[[#All],[DiscountOffer]])</f>
        <v>470</v>
      </c>
      <c r="I10706" s="2">
        <v>1699</v>
      </c>
      <c r="J10706" s="2">
        <f>IF(Table1[[#This Row],[Ratings]]&gt;4,Table1[[#This Row],[OriginalPrice (in Rs)]],0)</f>
        <v>1699</v>
      </c>
      <c r="K10706" s="2">
        <f>Table1[[#This Row],[OriginalPrice (in Rs)]]-Table1[[#This Row],[DiscountOffer]]</f>
        <v>1229</v>
      </c>
      <c r="L10706" s="2" t="str">
        <f>IF(Table1[[#This Row],[Discount % (In Rs)]]&gt;50%,"High Discount","Low Discount")</f>
        <v>High Discount</v>
      </c>
      <c r="M10706" s="3">
        <f>Table1[[#This Row],[Discount_Price (In Rs.)]]/Table1[[#This Row],[OriginalPrice (in Rs)]]</f>
        <v>0.72336668628605061</v>
      </c>
      <c r="N10706" s="4">
        <v>4.3</v>
      </c>
      <c r="O10706">
        <v>335</v>
      </c>
      <c r="P10706" t="s">
        <v>37</v>
      </c>
      <c r="Q10706" t="s">
        <v>16024</v>
      </c>
    </row>
    <row r="10707" spans="1:17" x14ac:dyDescent="0.25">
      <c r="A10707" t="s">
        <v>16027</v>
      </c>
      <c r="B10707" s="1">
        <v>12182336</v>
      </c>
      <c r="C10707" t="s">
        <v>87</v>
      </c>
      <c r="D10707" t="s">
        <v>34</v>
      </c>
      <c r="E10707" t="s">
        <v>128</v>
      </c>
      <c r="F10707" t="s">
        <v>30</v>
      </c>
      <c r="G10707" s="2">
        <v>470</v>
      </c>
      <c r="H10707" s="2">
        <f>AVERAGEIF(Table1[[#All],[Category]],Table1[[#This Row],[Category]],Table1[[#All],[DiscountOffer]])</f>
        <v>470</v>
      </c>
      <c r="I10707" s="2">
        <v>2299</v>
      </c>
      <c r="J10707" s="2">
        <f>IF(Table1[[#This Row],[Ratings]]&gt;4,Table1[[#This Row],[OriginalPrice (in Rs)]],0)</f>
        <v>2299</v>
      </c>
      <c r="K10707" s="2">
        <f>Table1[[#This Row],[OriginalPrice (in Rs)]]-Table1[[#This Row],[DiscountOffer]]</f>
        <v>1829</v>
      </c>
      <c r="L10707" s="2" t="str">
        <f>IF(Table1[[#This Row],[Discount % (In Rs)]]&gt;50%,"High Discount","Low Discount")</f>
        <v>High Discount</v>
      </c>
      <c r="M10707" s="3">
        <f>Table1[[#This Row],[Discount_Price (In Rs.)]]/Table1[[#This Row],[OriginalPrice (in Rs)]]</f>
        <v>0.7955632883862549</v>
      </c>
      <c r="N10707" s="4">
        <v>4.3</v>
      </c>
      <c r="O10707">
        <v>335</v>
      </c>
      <c r="P10707" t="s">
        <v>20</v>
      </c>
      <c r="Q10707" t="s">
        <v>16028</v>
      </c>
    </row>
    <row r="10708" spans="1:17" x14ac:dyDescent="0.25">
      <c r="A10708" t="s">
        <v>16029</v>
      </c>
      <c r="B10708" s="1">
        <v>12364676</v>
      </c>
      <c r="C10708" t="s">
        <v>837</v>
      </c>
      <c r="D10708" t="s">
        <v>34</v>
      </c>
      <c r="E10708" t="s">
        <v>128</v>
      </c>
      <c r="F10708" t="s">
        <v>30</v>
      </c>
      <c r="G10708" s="2">
        <v>470</v>
      </c>
      <c r="H10708" s="2">
        <f>AVERAGEIF(Table1[[#All],[Category]],Table1[[#This Row],[Category]],Table1[[#All],[DiscountOffer]])</f>
        <v>470</v>
      </c>
      <c r="I10708" s="2">
        <v>2399</v>
      </c>
      <c r="J10708" s="2">
        <f>IF(Table1[[#This Row],[Ratings]]&gt;4,Table1[[#This Row],[OriginalPrice (in Rs)]],0)</f>
        <v>0</v>
      </c>
      <c r="K10708" s="2">
        <f>Table1[[#This Row],[OriginalPrice (in Rs)]]-Table1[[#This Row],[DiscountOffer]]</f>
        <v>1929</v>
      </c>
      <c r="L10708" s="2" t="str">
        <f>IF(Table1[[#This Row],[Discount % (In Rs)]]&gt;50%,"High Discount","Low Discount")</f>
        <v>High Discount</v>
      </c>
      <c r="M10708" s="3">
        <f>Table1[[#This Row],[Discount_Price (In Rs.)]]/Table1[[#This Row],[OriginalPrice (in Rs)]]</f>
        <v>0.80408503543142973</v>
      </c>
      <c r="N10708" s="4">
        <v>3.9</v>
      </c>
      <c r="O10708">
        <v>335</v>
      </c>
      <c r="P10708" t="s">
        <v>20</v>
      </c>
      <c r="Q10708" t="s">
        <v>16030</v>
      </c>
    </row>
    <row r="10709" spans="1:17" x14ac:dyDescent="0.25">
      <c r="A10709" t="s">
        <v>16033</v>
      </c>
      <c r="B10709" s="1">
        <v>10128407</v>
      </c>
      <c r="C10709" t="s">
        <v>246</v>
      </c>
      <c r="D10709" t="s">
        <v>34</v>
      </c>
      <c r="E10709" t="s">
        <v>128</v>
      </c>
      <c r="F10709" t="s">
        <v>30</v>
      </c>
      <c r="G10709" s="2">
        <v>470</v>
      </c>
      <c r="H10709" s="2">
        <f>AVERAGEIF(Table1[[#All],[Category]],Table1[[#This Row],[Category]],Table1[[#All],[DiscountOffer]])</f>
        <v>470</v>
      </c>
      <c r="I10709" s="2">
        <v>2899</v>
      </c>
      <c r="J10709" s="2">
        <f>IF(Table1[[#This Row],[Ratings]]&gt;4,Table1[[#This Row],[OriginalPrice (in Rs)]],0)</f>
        <v>2899</v>
      </c>
      <c r="K10709" s="2">
        <f>Table1[[#This Row],[OriginalPrice (in Rs)]]-Table1[[#This Row],[DiscountOffer]]</f>
        <v>2429</v>
      </c>
      <c r="L10709" s="2" t="str">
        <f>IF(Table1[[#This Row],[Discount % (In Rs)]]&gt;50%,"High Discount","Low Discount")</f>
        <v>High Discount</v>
      </c>
      <c r="M10709" s="3">
        <f>Table1[[#This Row],[Discount_Price (In Rs.)]]/Table1[[#This Row],[OriginalPrice (in Rs)]]</f>
        <v>0.83787512935495001</v>
      </c>
      <c r="N10709" s="4">
        <v>4.3</v>
      </c>
      <c r="O10709">
        <v>335</v>
      </c>
      <c r="P10709" t="s">
        <v>37</v>
      </c>
      <c r="Q10709" t="s">
        <v>16034</v>
      </c>
    </row>
    <row r="10710" spans="1:17" x14ac:dyDescent="0.25">
      <c r="A10710" t="s">
        <v>16084</v>
      </c>
      <c r="B10710" s="1">
        <v>8919463</v>
      </c>
      <c r="C10710" t="s">
        <v>1122</v>
      </c>
      <c r="D10710" t="s">
        <v>34</v>
      </c>
      <c r="E10710" t="s">
        <v>128</v>
      </c>
      <c r="F10710" t="s">
        <v>30</v>
      </c>
      <c r="G10710" s="2">
        <v>470</v>
      </c>
      <c r="H10710" s="2">
        <f>AVERAGEIF(Table1[[#All],[Category]],Table1[[#This Row],[Category]],Table1[[#All],[DiscountOffer]])</f>
        <v>470</v>
      </c>
      <c r="I10710" s="2">
        <v>2299</v>
      </c>
      <c r="J10710" s="2">
        <f>IF(Table1[[#This Row],[Ratings]]&gt;4,Table1[[#This Row],[OriginalPrice (in Rs)]],0)</f>
        <v>2299</v>
      </c>
      <c r="K10710" s="2">
        <f>Table1[[#This Row],[OriginalPrice (in Rs)]]-Table1[[#This Row],[DiscountOffer]]</f>
        <v>1829</v>
      </c>
      <c r="L10710" s="2" t="str">
        <f>IF(Table1[[#This Row],[Discount % (In Rs)]]&gt;50%,"High Discount","Low Discount")</f>
        <v>High Discount</v>
      </c>
      <c r="M10710" s="3">
        <f>Table1[[#This Row],[Discount_Price (In Rs.)]]/Table1[[#This Row],[OriginalPrice (in Rs)]]</f>
        <v>0.7955632883862549</v>
      </c>
      <c r="N10710" s="4">
        <v>4.3</v>
      </c>
      <c r="O10710">
        <v>334</v>
      </c>
      <c r="P10710" t="s">
        <v>32</v>
      </c>
      <c r="Q10710" t="s">
        <v>16085</v>
      </c>
    </row>
    <row r="10711" spans="1:17" x14ac:dyDescent="0.25">
      <c r="A10711" t="s">
        <v>16086</v>
      </c>
      <c r="B10711" s="1">
        <v>10964884</v>
      </c>
      <c r="C10711" t="s">
        <v>4551</v>
      </c>
      <c r="D10711" t="s">
        <v>34</v>
      </c>
      <c r="E10711" t="s">
        <v>128</v>
      </c>
      <c r="F10711" t="s">
        <v>30</v>
      </c>
      <c r="G10711" s="2">
        <v>470</v>
      </c>
      <c r="H10711" s="2">
        <f>AVERAGEIF(Table1[[#All],[Category]],Table1[[#This Row],[Category]],Table1[[#All],[DiscountOffer]])</f>
        <v>470</v>
      </c>
      <c r="I10711" s="2">
        <v>2810</v>
      </c>
      <c r="J10711" s="2">
        <f>IF(Table1[[#This Row],[Ratings]]&gt;4,Table1[[#This Row],[OriginalPrice (in Rs)]],0)</f>
        <v>0</v>
      </c>
      <c r="K10711" s="2">
        <f>Table1[[#This Row],[OriginalPrice (in Rs)]]-Table1[[#This Row],[DiscountOffer]]</f>
        <v>2340</v>
      </c>
      <c r="L10711" s="2" t="str">
        <f>IF(Table1[[#This Row],[Discount % (In Rs)]]&gt;50%,"High Discount","Low Discount")</f>
        <v>High Discount</v>
      </c>
      <c r="M10711" s="3">
        <f>Table1[[#This Row],[Discount_Price (In Rs.)]]/Table1[[#This Row],[OriginalPrice (in Rs)]]</f>
        <v>0.83274021352313166</v>
      </c>
      <c r="N10711" s="4">
        <v>3.8</v>
      </c>
      <c r="O10711">
        <v>334</v>
      </c>
      <c r="P10711" t="s">
        <v>32</v>
      </c>
      <c r="Q10711" t="s">
        <v>16087</v>
      </c>
    </row>
    <row r="10712" spans="1:17" x14ac:dyDescent="0.25">
      <c r="A10712" t="s">
        <v>16136</v>
      </c>
      <c r="B10712" s="1">
        <v>2498658</v>
      </c>
      <c r="C10712" t="s">
        <v>1441</v>
      </c>
      <c r="D10712" t="s">
        <v>34</v>
      </c>
      <c r="E10712" t="s">
        <v>128</v>
      </c>
      <c r="F10712" t="s">
        <v>30</v>
      </c>
      <c r="G10712" s="2">
        <v>470</v>
      </c>
      <c r="H10712" s="2">
        <f>AVERAGEIF(Table1[[#All],[Category]],Table1[[#This Row],[Category]],Table1[[#All],[DiscountOffer]])</f>
        <v>470</v>
      </c>
      <c r="I10712" s="2">
        <v>1199</v>
      </c>
      <c r="J10712" s="2">
        <f>IF(Table1[[#This Row],[Ratings]]&gt;4,Table1[[#This Row],[OriginalPrice (in Rs)]],0)</f>
        <v>1199</v>
      </c>
      <c r="K10712" s="2">
        <f>Table1[[#This Row],[OriginalPrice (in Rs)]]-Table1[[#This Row],[DiscountOffer]]</f>
        <v>729</v>
      </c>
      <c r="L10712" s="2" t="str">
        <f>IF(Table1[[#This Row],[Discount % (In Rs)]]&gt;50%,"High Discount","Low Discount")</f>
        <v>High Discount</v>
      </c>
      <c r="M10712" s="3">
        <f>Table1[[#This Row],[Discount_Price (In Rs.)]]/Table1[[#This Row],[OriginalPrice (in Rs)]]</f>
        <v>0.60800667222685567</v>
      </c>
      <c r="N10712" s="4">
        <v>4.5</v>
      </c>
      <c r="O10712">
        <v>333</v>
      </c>
      <c r="P10712" t="s">
        <v>324</v>
      </c>
      <c r="Q10712" t="s">
        <v>16137</v>
      </c>
    </row>
    <row r="10713" spans="1:17" x14ac:dyDescent="0.25">
      <c r="A10713" t="s">
        <v>16138</v>
      </c>
      <c r="B10713" s="1">
        <v>13740098</v>
      </c>
      <c r="C10713" t="s">
        <v>429</v>
      </c>
      <c r="D10713" t="s">
        <v>34</v>
      </c>
      <c r="E10713" t="s">
        <v>128</v>
      </c>
      <c r="F10713" t="s">
        <v>30</v>
      </c>
      <c r="G10713" s="2">
        <v>470</v>
      </c>
      <c r="H10713" s="2">
        <f>AVERAGEIF(Table1[[#All],[Category]],Table1[[#This Row],[Category]],Table1[[#All],[DiscountOffer]])</f>
        <v>470</v>
      </c>
      <c r="I10713" s="2">
        <v>1294</v>
      </c>
      <c r="J10713" s="2">
        <f>IF(Table1[[#This Row],[Ratings]]&gt;4,Table1[[#This Row],[OriginalPrice (in Rs)]],0)</f>
        <v>1294</v>
      </c>
      <c r="K10713" s="2">
        <f>Table1[[#This Row],[OriginalPrice (in Rs)]]-Table1[[#This Row],[DiscountOffer]]</f>
        <v>824</v>
      </c>
      <c r="L10713" s="2" t="str">
        <f>IF(Table1[[#This Row],[Discount % (In Rs)]]&gt;50%,"High Discount","Low Discount")</f>
        <v>High Discount</v>
      </c>
      <c r="M10713" s="3">
        <f>Table1[[#This Row],[Discount_Price (In Rs.)]]/Table1[[#This Row],[OriginalPrice (in Rs)]]</f>
        <v>0.63678516228748072</v>
      </c>
      <c r="N10713" s="4">
        <v>4.5</v>
      </c>
      <c r="O10713">
        <v>333</v>
      </c>
      <c r="P10713" t="s">
        <v>20</v>
      </c>
      <c r="Q10713" t="s">
        <v>16139</v>
      </c>
    </row>
    <row r="10714" spans="1:17" x14ac:dyDescent="0.25">
      <c r="A10714" t="s">
        <v>16145</v>
      </c>
      <c r="B10714" s="1">
        <v>13645098</v>
      </c>
      <c r="C10714" t="s">
        <v>158</v>
      </c>
      <c r="D10714" t="s">
        <v>34</v>
      </c>
      <c r="E10714" t="s">
        <v>128</v>
      </c>
      <c r="F10714" t="s">
        <v>30</v>
      </c>
      <c r="G10714" s="2">
        <v>470</v>
      </c>
      <c r="H10714" s="2">
        <f>AVERAGEIF(Table1[[#All],[Category]],Table1[[#This Row],[Category]],Table1[[#All],[DiscountOffer]])</f>
        <v>470</v>
      </c>
      <c r="I10714" s="2">
        <v>1599</v>
      </c>
      <c r="J10714" s="2">
        <f>IF(Table1[[#This Row],[Ratings]]&gt;4,Table1[[#This Row],[OriginalPrice (in Rs)]],0)</f>
        <v>1599</v>
      </c>
      <c r="K10714" s="2">
        <f>Table1[[#This Row],[OriginalPrice (in Rs)]]-Table1[[#This Row],[DiscountOffer]]</f>
        <v>1129</v>
      </c>
      <c r="L10714" s="2" t="str">
        <f>IF(Table1[[#This Row],[Discount % (In Rs)]]&gt;50%,"High Discount","Low Discount")</f>
        <v>High Discount</v>
      </c>
      <c r="M10714" s="3">
        <f>Table1[[#This Row],[Discount_Price (In Rs.)]]/Table1[[#This Row],[OriginalPrice (in Rs)]]</f>
        <v>0.70606629143214505</v>
      </c>
      <c r="N10714" s="4">
        <v>4.2</v>
      </c>
      <c r="O10714">
        <v>333</v>
      </c>
      <c r="P10714" t="s">
        <v>37</v>
      </c>
      <c r="Q10714" t="s">
        <v>16146</v>
      </c>
    </row>
    <row r="10715" spans="1:17" x14ac:dyDescent="0.25">
      <c r="A10715" t="s">
        <v>16149</v>
      </c>
      <c r="B10715" s="1">
        <v>11002078</v>
      </c>
      <c r="C10715" t="s">
        <v>91</v>
      </c>
      <c r="D10715" t="s">
        <v>34</v>
      </c>
      <c r="E10715" t="s">
        <v>128</v>
      </c>
      <c r="F10715" t="s">
        <v>30</v>
      </c>
      <c r="G10715" s="2">
        <v>470</v>
      </c>
      <c r="H10715" s="2">
        <f>AVERAGEIF(Table1[[#All],[Category]],Table1[[#This Row],[Category]],Table1[[#All],[DiscountOffer]])</f>
        <v>470</v>
      </c>
      <c r="I10715" s="2">
        <v>2099</v>
      </c>
      <c r="J10715" s="2">
        <f>IF(Table1[[#This Row],[Ratings]]&gt;4,Table1[[#This Row],[OriginalPrice (in Rs)]],0)</f>
        <v>2099</v>
      </c>
      <c r="K10715" s="2">
        <f>Table1[[#This Row],[OriginalPrice (in Rs)]]-Table1[[#This Row],[DiscountOffer]]</f>
        <v>1629</v>
      </c>
      <c r="L10715" s="2" t="str">
        <f>IF(Table1[[#This Row],[Discount % (In Rs)]]&gt;50%,"High Discount","Low Discount")</f>
        <v>High Discount</v>
      </c>
      <c r="M10715" s="3">
        <f>Table1[[#This Row],[Discount_Price (In Rs.)]]/Table1[[#This Row],[OriginalPrice (in Rs)]]</f>
        <v>0.77608384945212006</v>
      </c>
      <c r="N10715" s="4">
        <v>4.2</v>
      </c>
      <c r="O10715">
        <v>333</v>
      </c>
      <c r="P10715" t="s">
        <v>37</v>
      </c>
      <c r="Q10715" t="s">
        <v>16150</v>
      </c>
    </row>
    <row r="10716" spans="1:17" x14ac:dyDescent="0.25">
      <c r="A10716" t="s">
        <v>16201</v>
      </c>
      <c r="B10716" s="1">
        <v>13719148</v>
      </c>
      <c r="C10716" t="s">
        <v>69</v>
      </c>
      <c r="D10716" t="s">
        <v>34</v>
      </c>
      <c r="E10716" t="s">
        <v>128</v>
      </c>
      <c r="F10716" t="s">
        <v>30</v>
      </c>
      <c r="G10716" s="2">
        <v>470</v>
      </c>
      <c r="H10716" s="2">
        <f>AVERAGEIF(Table1[[#All],[Category]],Table1[[#This Row],[Category]],Table1[[#All],[DiscountOffer]])</f>
        <v>470</v>
      </c>
      <c r="I10716" s="2">
        <v>1999</v>
      </c>
      <c r="J10716" s="2">
        <f>IF(Table1[[#This Row],[Ratings]]&gt;4,Table1[[#This Row],[OriginalPrice (in Rs)]],0)</f>
        <v>1999</v>
      </c>
      <c r="K10716" s="2">
        <f>Table1[[#This Row],[OriginalPrice (in Rs)]]-Table1[[#This Row],[DiscountOffer]]</f>
        <v>1529</v>
      </c>
      <c r="L10716" s="2" t="str">
        <f>IF(Table1[[#This Row],[Discount % (In Rs)]]&gt;50%,"High Discount","Low Discount")</f>
        <v>High Discount</v>
      </c>
      <c r="M10716" s="3">
        <f>Table1[[#This Row],[Discount_Price (In Rs.)]]/Table1[[#This Row],[OriginalPrice (in Rs)]]</f>
        <v>0.76488244122061033</v>
      </c>
      <c r="N10716" s="4">
        <v>4.5</v>
      </c>
      <c r="O10716">
        <v>332</v>
      </c>
      <c r="P10716" t="s">
        <v>37</v>
      </c>
      <c r="Q10716" t="s">
        <v>16202</v>
      </c>
    </row>
    <row r="10717" spans="1:17" x14ac:dyDescent="0.25">
      <c r="A10717" t="s">
        <v>16203</v>
      </c>
      <c r="B10717" s="1">
        <v>6934779</v>
      </c>
      <c r="C10717" t="s">
        <v>6504</v>
      </c>
      <c r="D10717" t="s">
        <v>34</v>
      </c>
      <c r="E10717" t="s">
        <v>128</v>
      </c>
      <c r="F10717" t="s">
        <v>30</v>
      </c>
      <c r="G10717" s="2">
        <v>470</v>
      </c>
      <c r="H10717" s="2">
        <f>AVERAGEIF(Table1[[#All],[Category]],Table1[[#This Row],[Category]],Table1[[#All],[DiscountOffer]])</f>
        <v>470</v>
      </c>
      <c r="I10717" s="2">
        <v>1999</v>
      </c>
      <c r="J10717" s="2">
        <f>IF(Table1[[#This Row],[Ratings]]&gt;4,Table1[[#This Row],[OriginalPrice (in Rs)]],0)</f>
        <v>0</v>
      </c>
      <c r="K10717" s="2">
        <f>Table1[[#This Row],[OriginalPrice (in Rs)]]-Table1[[#This Row],[DiscountOffer]]</f>
        <v>1529</v>
      </c>
      <c r="L10717" s="2" t="str">
        <f>IF(Table1[[#This Row],[Discount % (In Rs)]]&gt;50%,"High Discount","Low Discount")</f>
        <v>High Discount</v>
      </c>
      <c r="M10717" s="3">
        <f>Table1[[#This Row],[Discount_Price (In Rs.)]]/Table1[[#This Row],[OriginalPrice (in Rs)]]</f>
        <v>0.76488244122061033</v>
      </c>
      <c r="N10717" s="4">
        <v>3.8</v>
      </c>
      <c r="O10717">
        <v>332</v>
      </c>
      <c r="P10717" t="s">
        <v>98</v>
      </c>
      <c r="Q10717" t="s">
        <v>16204</v>
      </c>
    </row>
    <row r="10718" spans="1:17" x14ac:dyDescent="0.25">
      <c r="A10718" t="s">
        <v>16205</v>
      </c>
      <c r="B10718" s="1">
        <v>11919420</v>
      </c>
      <c r="C10718" t="s">
        <v>69</v>
      </c>
      <c r="D10718" t="s">
        <v>34</v>
      </c>
      <c r="E10718" t="s">
        <v>128</v>
      </c>
      <c r="F10718" t="s">
        <v>30</v>
      </c>
      <c r="G10718" s="2">
        <v>470</v>
      </c>
      <c r="H10718" s="2">
        <f>AVERAGEIF(Table1[[#All],[Category]],Table1[[#This Row],[Category]],Table1[[#All],[DiscountOffer]])</f>
        <v>470</v>
      </c>
      <c r="I10718" s="2">
        <v>2499</v>
      </c>
      <c r="J10718" s="2">
        <f>IF(Table1[[#This Row],[Ratings]]&gt;4,Table1[[#This Row],[OriginalPrice (in Rs)]],0)</f>
        <v>0</v>
      </c>
      <c r="K10718" s="2">
        <f>Table1[[#This Row],[OriginalPrice (in Rs)]]-Table1[[#This Row],[DiscountOffer]]</f>
        <v>2029</v>
      </c>
      <c r="L10718" s="2" t="str">
        <f>IF(Table1[[#This Row],[Discount % (In Rs)]]&gt;50%,"High Discount","Low Discount")</f>
        <v>High Discount</v>
      </c>
      <c r="M10718" s="3">
        <f>Table1[[#This Row],[Discount_Price (In Rs.)]]/Table1[[#This Row],[OriginalPrice (in Rs)]]</f>
        <v>0.81192476990796314</v>
      </c>
      <c r="N10718" s="4">
        <v>3.8</v>
      </c>
      <c r="O10718">
        <v>332</v>
      </c>
      <c r="P10718" t="s">
        <v>37</v>
      </c>
      <c r="Q10718" t="s">
        <v>14177</v>
      </c>
    </row>
    <row r="10719" spans="1:17" x14ac:dyDescent="0.25">
      <c r="A10719" t="s">
        <v>16281</v>
      </c>
      <c r="B10719" s="1">
        <v>12822662</v>
      </c>
      <c r="C10719" t="s">
        <v>78</v>
      </c>
      <c r="D10719" t="s">
        <v>34</v>
      </c>
      <c r="E10719" t="s">
        <v>128</v>
      </c>
      <c r="F10719" t="s">
        <v>30</v>
      </c>
      <c r="G10719" s="2">
        <v>470</v>
      </c>
      <c r="H10719" s="2">
        <f>AVERAGEIF(Table1[[#All],[Category]],Table1[[#This Row],[Category]],Table1[[#All],[DiscountOffer]])</f>
        <v>470</v>
      </c>
      <c r="I10719" s="2">
        <v>1649</v>
      </c>
      <c r="J10719" s="2">
        <f>IF(Table1[[#This Row],[Ratings]]&gt;4,Table1[[#This Row],[OriginalPrice (in Rs)]],0)</f>
        <v>0</v>
      </c>
      <c r="K10719" s="2">
        <f>Table1[[#This Row],[OriginalPrice (in Rs)]]-Table1[[#This Row],[DiscountOffer]]</f>
        <v>1179</v>
      </c>
      <c r="L10719" s="2" t="str">
        <f>IF(Table1[[#This Row],[Discount % (In Rs)]]&gt;50%,"High Discount","Low Discount")</f>
        <v>High Discount</v>
      </c>
      <c r="M10719" s="3">
        <f>Table1[[#This Row],[Discount_Price (In Rs.)]]/Table1[[#This Row],[OriginalPrice (in Rs)]]</f>
        <v>0.71497877501516072</v>
      </c>
      <c r="N10719" s="4">
        <v>3.9</v>
      </c>
      <c r="O10719">
        <v>331</v>
      </c>
      <c r="P10719" t="s">
        <v>32</v>
      </c>
      <c r="Q10719" t="s">
        <v>16282</v>
      </c>
    </row>
    <row r="10720" spans="1:17" x14ac:dyDescent="0.25">
      <c r="A10720" t="s">
        <v>16286</v>
      </c>
      <c r="B10720" s="1">
        <v>13724196</v>
      </c>
      <c r="C10720" t="s">
        <v>837</v>
      </c>
      <c r="D10720" t="s">
        <v>34</v>
      </c>
      <c r="E10720" t="s">
        <v>128</v>
      </c>
      <c r="F10720" t="s">
        <v>30</v>
      </c>
      <c r="G10720" s="2">
        <v>470</v>
      </c>
      <c r="H10720" s="2">
        <f>AVERAGEIF(Table1[[#All],[Category]],Table1[[#This Row],[Category]],Table1[[#All],[DiscountOffer]])</f>
        <v>470</v>
      </c>
      <c r="I10720" s="2">
        <v>1899</v>
      </c>
      <c r="J10720" s="2">
        <f>IF(Table1[[#This Row],[Ratings]]&gt;4,Table1[[#This Row],[OriginalPrice (in Rs)]],0)</f>
        <v>1899</v>
      </c>
      <c r="K10720" s="2">
        <f>Table1[[#This Row],[OriginalPrice (in Rs)]]-Table1[[#This Row],[DiscountOffer]]</f>
        <v>1429</v>
      </c>
      <c r="L10720" s="2" t="str">
        <f>IF(Table1[[#This Row],[Discount % (In Rs)]]&gt;50%,"High Discount","Low Discount")</f>
        <v>High Discount</v>
      </c>
      <c r="M10720" s="3">
        <f>Table1[[#This Row],[Discount_Price (In Rs.)]]/Table1[[#This Row],[OriginalPrice (in Rs)]]</f>
        <v>0.75250131648235918</v>
      </c>
      <c r="N10720" s="4">
        <v>4.0999999999999996</v>
      </c>
      <c r="O10720">
        <v>331</v>
      </c>
      <c r="P10720" t="s">
        <v>20</v>
      </c>
      <c r="Q10720" t="s">
        <v>16287</v>
      </c>
    </row>
    <row r="10721" spans="1:17" x14ac:dyDescent="0.25">
      <c r="A10721" t="s">
        <v>16340</v>
      </c>
      <c r="B10721" s="1">
        <v>13842516</v>
      </c>
      <c r="C10721" t="s">
        <v>87</v>
      </c>
      <c r="D10721" t="s">
        <v>34</v>
      </c>
      <c r="E10721" t="s">
        <v>128</v>
      </c>
      <c r="F10721" t="s">
        <v>30</v>
      </c>
      <c r="G10721" s="2">
        <v>470</v>
      </c>
      <c r="H10721" s="2">
        <f>AVERAGEIF(Table1[[#All],[Category]],Table1[[#This Row],[Category]],Table1[[#All],[DiscountOffer]])</f>
        <v>470</v>
      </c>
      <c r="I10721" s="2">
        <v>1399</v>
      </c>
      <c r="J10721" s="2">
        <f>IF(Table1[[#This Row],[Ratings]]&gt;4,Table1[[#This Row],[OriginalPrice (in Rs)]],0)</f>
        <v>1399</v>
      </c>
      <c r="K10721" s="2">
        <f>Table1[[#This Row],[OriginalPrice (in Rs)]]-Table1[[#This Row],[DiscountOffer]]</f>
        <v>929</v>
      </c>
      <c r="L10721" s="2" t="str">
        <f>IF(Table1[[#This Row],[Discount % (In Rs)]]&gt;50%,"High Discount","Low Discount")</f>
        <v>High Discount</v>
      </c>
      <c r="M10721" s="3">
        <f>Table1[[#This Row],[Discount_Price (In Rs.)]]/Table1[[#This Row],[OriginalPrice (in Rs)]]</f>
        <v>0.66404574696211582</v>
      </c>
      <c r="N10721" s="4">
        <v>4.3</v>
      </c>
      <c r="O10721">
        <v>330</v>
      </c>
      <c r="P10721" t="s">
        <v>20</v>
      </c>
      <c r="Q10721" t="s">
        <v>16341</v>
      </c>
    </row>
    <row r="10722" spans="1:17" x14ac:dyDescent="0.25">
      <c r="A10722" t="s">
        <v>16422</v>
      </c>
      <c r="B10722" s="1">
        <v>12134628</v>
      </c>
      <c r="C10722" t="s">
        <v>96</v>
      </c>
      <c r="D10722" t="s">
        <v>34</v>
      </c>
      <c r="E10722" t="s">
        <v>128</v>
      </c>
      <c r="F10722" t="s">
        <v>30</v>
      </c>
      <c r="G10722" s="2">
        <v>470</v>
      </c>
      <c r="H10722" s="2">
        <f>AVERAGEIF(Table1[[#All],[Category]],Table1[[#This Row],[Category]],Table1[[#All],[DiscountOffer]])</f>
        <v>470</v>
      </c>
      <c r="I10722" s="2">
        <v>1499</v>
      </c>
      <c r="J10722" s="2">
        <f>IF(Table1[[#This Row],[Ratings]]&gt;4,Table1[[#This Row],[OriginalPrice (in Rs)]],0)</f>
        <v>0</v>
      </c>
      <c r="K10722" s="2">
        <f>Table1[[#This Row],[OriginalPrice (in Rs)]]-Table1[[#This Row],[DiscountOffer]]</f>
        <v>1029</v>
      </c>
      <c r="L10722" s="2" t="str">
        <f>IF(Table1[[#This Row],[Discount % (In Rs)]]&gt;50%,"High Discount","Low Discount")</f>
        <v>High Discount</v>
      </c>
      <c r="M10722" s="3">
        <f>Table1[[#This Row],[Discount_Price (In Rs.)]]/Table1[[#This Row],[OriginalPrice (in Rs)]]</f>
        <v>0.68645763842561702</v>
      </c>
      <c r="N10722" s="4">
        <v>4</v>
      </c>
      <c r="O10722">
        <v>329</v>
      </c>
      <c r="P10722" t="s">
        <v>98</v>
      </c>
      <c r="Q10722" t="s">
        <v>16423</v>
      </c>
    </row>
    <row r="10723" spans="1:17" x14ac:dyDescent="0.25">
      <c r="A10723" t="s">
        <v>16429</v>
      </c>
      <c r="B10723" s="1">
        <v>12466170</v>
      </c>
      <c r="C10723" t="s">
        <v>104</v>
      </c>
      <c r="D10723" t="s">
        <v>34</v>
      </c>
      <c r="E10723" t="s">
        <v>128</v>
      </c>
      <c r="F10723" t="s">
        <v>30</v>
      </c>
      <c r="G10723" s="2">
        <v>470</v>
      </c>
      <c r="H10723" s="2">
        <f>AVERAGEIF(Table1[[#All],[Category]],Table1[[#This Row],[Category]],Table1[[#All],[DiscountOffer]])</f>
        <v>470</v>
      </c>
      <c r="I10723" s="2">
        <v>2299</v>
      </c>
      <c r="J10723" s="2">
        <f>IF(Table1[[#This Row],[Ratings]]&gt;4,Table1[[#This Row],[OriginalPrice (in Rs)]],0)</f>
        <v>2299</v>
      </c>
      <c r="K10723" s="2">
        <f>Table1[[#This Row],[OriginalPrice (in Rs)]]-Table1[[#This Row],[DiscountOffer]]</f>
        <v>1829</v>
      </c>
      <c r="L10723" s="2" t="str">
        <f>IF(Table1[[#This Row],[Discount % (In Rs)]]&gt;50%,"High Discount","Low Discount")</f>
        <v>High Discount</v>
      </c>
      <c r="M10723" s="3">
        <f>Table1[[#This Row],[Discount_Price (In Rs.)]]/Table1[[#This Row],[OriginalPrice (in Rs)]]</f>
        <v>0.7955632883862549</v>
      </c>
      <c r="N10723" s="4">
        <v>4.5</v>
      </c>
      <c r="O10723">
        <v>329</v>
      </c>
      <c r="P10723" t="s">
        <v>98</v>
      </c>
      <c r="Q10723" t="s">
        <v>16430</v>
      </c>
    </row>
    <row r="10724" spans="1:17" x14ac:dyDescent="0.25">
      <c r="A10724" t="s">
        <v>16431</v>
      </c>
      <c r="B10724" s="1">
        <v>10336559</v>
      </c>
      <c r="C10724" t="s">
        <v>87</v>
      </c>
      <c r="D10724" t="s">
        <v>34</v>
      </c>
      <c r="E10724" t="s">
        <v>128</v>
      </c>
      <c r="F10724" t="s">
        <v>30</v>
      </c>
      <c r="G10724" s="2">
        <v>470</v>
      </c>
      <c r="H10724" s="2">
        <f>AVERAGEIF(Table1[[#All],[Category]],Table1[[#This Row],[Category]],Table1[[#All],[DiscountOffer]])</f>
        <v>470</v>
      </c>
      <c r="I10724" s="2">
        <v>2499</v>
      </c>
      <c r="J10724" s="2">
        <f>IF(Table1[[#This Row],[Ratings]]&gt;4,Table1[[#This Row],[OriginalPrice (in Rs)]],0)</f>
        <v>0</v>
      </c>
      <c r="K10724" s="2">
        <f>Table1[[#This Row],[OriginalPrice (in Rs)]]-Table1[[#This Row],[DiscountOffer]]</f>
        <v>2029</v>
      </c>
      <c r="L10724" s="2" t="str">
        <f>IF(Table1[[#This Row],[Discount % (In Rs)]]&gt;50%,"High Discount","Low Discount")</f>
        <v>High Discount</v>
      </c>
      <c r="M10724" s="3">
        <f>Table1[[#This Row],[Discount_Price (In Rs.)]]/Table1[[#This Row],[OriginalPrice (in Rs)]]</f>
        <v>0.81192476990796314</v>
      </c>
      <c r="N10724" s="4">
        <v>3.9</v>
      </c>
      <c r="O10724">
        <v>329</v>
      </c>
      <c r="P10724" t="s">
        <v>20</v>
      </c>
      <c r="Q10724" t="s">
        <v>16432</v>
      </c>
    </row>
    <row r="10725" spans="1:17" x14ac:dyDescent="0.25">
      <c r="A10725" t="s">
        <v>16433</v>
      </c>
      <c r="B10725" s="1">
        <v>13670284</v>
      </c>
      <c r="C10725" t="s">
        <v>633</v>
      </c>
      <c r="D10725" t="s">
        <v>34</v>
      </c>
      <c r="E10725" t="s">
        <v>128</v>
      </c>
      <c r="F10725" t="s">
        <v>30</v>
      </c>
      <c r="G10725" s="2">
        <v>470</v>
      </c>
      <c r="H10725" s="2">
        <f>AVERAGEIF(Table1[[#All],[Category]],Table1[[#This Row],[Category]],Table1[[#All],[DiscountOffer]])</f>
        <v>470</v>
      </c>
      <c r="I10725" s="2">
        <v>2999</v>
      </c>
      <c r="J10725" s="2">
        <f>IF(Table1[[#This Row],[Ratings]]&gt;4,Table1[[#This Row],[OriginalPrice (in Rs)]],0)</f>
        <v>2999</v>
      </c>
      <c r="K10725" s="2">
        <f>Table1[[#This Row],[OriginalPrice (in Rs)]]-Table1[[#This Row],[DiscountOffer]]</f>
        <v>2529</v>
      </c>
      <c r="L10725" s="2" t="str">
        <f>IF(Table1[[#This Row],[Discount % (In Rs)]]&gt;50%,"High Discount","Low Discount")</f>
        <v>High Discount</v>
      </c>
      <c r="M10725" s="3">
        <f>Table1[[#This Row],[Discount_Price (In Rs.)]]/Table1[[#This Row],[OriginalPrice (in Rs)]]</f>
        <v>0.84328109369789928</v>
      </c>
      <c r="N10725" s="4">
        <v>4.0999999999999996</v>
      </c>
      <c r="O10725">
        <v>329</v>
      </c>
      <c r="P10725" t="s">
        <v>20</v>
      </c>
      <c r="Q10725" t="s">
        <v>16434</v>
      </c>
    </row>
    <row r="10726" spans="1:17" x14ac:dyDescent="0.25">
      <c r="A10726" t="s">
        <v>16506</v>
      </c>
      <c r="B10726" s="1">
        <v>12220468</v>
      </c>
      <c r="C10726" t="s">
        <v>161</v>
      </c>
      <c r="D10726" t="s">
        <v>34</v>
      </c>
      <c r="E10726" t="s">
        <v>128</v>
      </c>
      <c r="F10726" t="s">
        <v>30</v>
      </c>
      <c r="G10726" s="2">
        <v>470</v>
      </c>
      <c r="H10726" s="2">
        <f>AVERAGEIF(Table1[[#All],[Category]],Table1[[#This Row],[Category]],Table1[[#All],[DiscountOffer]])</f>
        <v>470</v>
      </c>
      <c r="I10726" s="2">
        <v>999</v>
      </c>
      <c r="J10726" s="2">
        <f>IF(Table1[[#This Row],[Ratings]]&gt;4,Table1[[#This Row],[OriginalPrice (in Rs)]],0)</f>
        <v>999</v>
      </c>
      <c r="K10726" s="2">
        <f>Table1[[#This Row],[OriginalPrice (in Rs)]]-Table1[[#This Row],[DiscountOffer]]</f>
        <v>529</v>
      </c>
      <c r="L10726" s="2" t="str">
        <f>IF(Table1[[#This Row],[Discount % (In Rs)]]&gt;50%,"High Discount","Low Discount")</f>
        <v>High Discount</v>
      </c>
      <c r="M10726" s="3">
        <f>Table1[[#This Row],[Discount_Price (In Rs.)]]/Table1[[#This Row],[OriginalPrice (in Rs)]]</f>
        <v>0.52952952952952947</v>
      </c>
      <c r="N10726" s="4">
        <v>4.3</v>
      </c>
      <c r="O10726">
        <v>328</v>
      </c>
      <c r="P10726" t="s">
        <v>32</v>
      </c>
      <c r="Q10726" t="s">
        <v>16507</v>
      </c>
    </row>
    <row r="10727" spans="1:17" x14ac:dyDescent="0.25">
      <c r="A10727" t="s">
        <v>16554</v>
      </c>
      <c r="B10727" s="1">
        <v>13429510</v>
      </c>
      <c r="C10727" t="s">
        <v>837</v>
      </c>
      <c r="D10727" t="s">
        <v>34</v>
      </c>
      <c r="E10727" t="s">
        <v>128</v>
      </c>
      <c r="F10727" t="s">
        <v>30</v>
      </c>
      <c r="G10727" s="2">
        <v>470</v>
      </c>
      <c r="H10727" s="2">
        <f>AVERAGEIF(Table1[[#All],[Category]],Table1[[#This Row],[Category]],Table1[[#All],[DiscountOffer]])</f>
        <v>470</v>
      </c>
      <c r="I10727" s="2">
        <v>1999</v>
      </c>
      <c r="J10727" s="2">
        <f>IF(Table1[[#This Row],[Ratings]]&gt;4,Table1[[#This Row],[OriginalPrice (in Rs)]],0)</f>
        <v>0</v>
      </c>
      <c r="K10727" s="2">
        <f>Table1[[#This Row],[OriginalPrice (in Rs)]]-Table1[[#This Row],[DiscountOffer]]</f>
        <v>1529</v>
      </c>
      <c r="L10727" s="2" t="str">
        <f>IF(Table1[[#This Row],[Discount % (In Rs)]]&gt;50%,"High Discount","Low Discount")</f>
        <v>High Discount</v>
      </c>
      <c r="M10727" s="3">
        <f>Table1[[#This Row],[Discount_Price (In Rs.)]]/Table1[[#This Row],[OriginalPrice (in Rs)]]</f>
        <v>0.76488244122061033</v>
      </c>
      <c r="N10727" s="4">
        <v>3.7</v>
      </c>
      <c r="O10727">
        <v>327</v>
      </c>
      <c r="P10727" t="s">
        <v>20</v>
      </c>
      <c r="Q10727" t="s">
        <v>16555</v>
      </c>
    </row>
    <row r="10728" spans="1:17" x14ac:dyDescent="0.25">
      <c r="A10728" t="s">
        <v>16556</v>
      </c>
      <c r="B10728" s="1">
        <v>13634034</v>
      </c>
      <c r="C10728" t="s">
        <v>519</v>
      </c>
      <c r="D10728" t="s">
        <v>34</v>
      </c>
      <c r="E10728" t="s">
        <v>128</v>
      </c>
      <c r="F10728" t="s">
        <v>30</v>
      </c>
      <c r="G10728" s="2">
        <v>470</v>
      </c>
      <c r="H10728" s="2">
        <f>AVERAGEIF(Table1[[#All],[Category]],Table1[[#This Row],[Category]],Table1[[#All],[DiscountOffer]])</f>
        <v>470</v>
      </c>
      <c r="I10728" s="2">
        <v>2299</v>
      </c>
      <c r="J10728" s="2">
        <f>IF(Table1[[#This Row],[Ratings]]&gt;4,Table1[[#This Row],[OriginalPrice (in Rs)]],0)</f>
        <v>0</v>
      </c>
      <c r="K10728" s="2">
        <f>Table1[[#This Row],[OriginalPrice (in Rs)]]-Table1[[#This Row],[DiscountOffer]]</f>
        <v>1829</v>
      </c>
      <c r="L10728" s="2" t="str">
        <f>IF(Table1[[#This Row],[Discount % (In Rs)]]&gt;50%,"High Discount","Low Discount")</f>
        <v>High Discount</v>
      </c>
      <c r="M10728" s="3">
        <f>Table1[[#This Row],[Discount_Price (In Rs.)]]/Table1[[#This Row],[OriginalPrice (in Rs)]]</f>
        <v>0.7955632883862549</v>
      </c>
      <c r="N10728" s="4">
        <v>3.8</v>
      </c>
      <c r="O10728">
        <v>327</v>
      </c>
      <c r="P10728" t="s">
        <v>98</v>
      </c>
      <c r="Q10728" t="s">
        <v>16557</v>
      </c>
    </row>
    <row r="10729" spans="1:17" x14ac:dyDescent="0.25">
      <c r="A10729" t="s">
        <v>16558</v>
      </c>
      <c r="B10729" s="1">
        <v>13072006</v>
      </c>
      <c r="C10729" t="s">
        <v>262</v>
      </c>
      <c r="D10729" t="s">
        <v>34</v>
      </c>
      <c r="E10729" t="s">
        <v>128</v>
      </c>
      <c r="F10729" t="s">
        <v>30</v>
      </c>
      <c r="G10729" s="2">
        <v>470</v>
      </c>
      <c r="H10729" s="2">
        <f>AVERAGEIF(Table1[[#All],[Category]],Table1[[#This Row],[Category]],Table1[[#All],[DiscountOffer]])</f>
        <v>470</v>
      </c>
      <c r="I10729" s="2">
        <v>2599</v>
      </c>
      <c r="J10729" s="2">
        <f>IF(Table1[[#This Row],[Ratings]]&gt;4,Table1[[#This Row],[OriginalPrice (in Rs)]],0)</f>
        <v>2599</v>
      </c>
      <c r="K10729" s="2">
        <f>Table1[[#This Row],[OriginalPrice (in Rs)]]-Table1[[#This Row],[DiscountOffer]]</f>
        <v>2129</v>
      </c>
      <c r="L10729" s="2" t="str">
        <f>IF(Table1[[#This Row],[Discount % (In Rs)]]&gt;50%,"High Discount","Low Discount")</f>
        <v>High Discount</v>
      </c>
      <c r="M10729" s="3">
        <f>Table1[[#This Row],[Discount_Price (In Rs.)]]/Table1[[#This Row],[OriginalPrice (in Rs)]]</f>
        <v>0.81916121585225088</v>
      </c>
      <c r="N10729" s="4">
        <v>4.2</v>
      </c>
      <c r="O10729">
        <v>327</v>
      </c>
      <c r="P10729" t="s">
        <v>37</v>
      </c>
      <c r="Q10729" t="s">
        <v>16559</v>
      </c>
    </row>
    <row r="10730" spans="1:17" x14ac:dyDescent="0.25">
      <c r="A10730" t="s">
        <v>16656</v>
      </c>
      <c r="B10730" s="1">
        <v>14114844</v>
      </c>
      <c r="C10730" t="s">
        <v>107</v>
      </c>
      <c r="D10730" t="s">
        <v>34</v>
      </c>
      <c r="E10730" t="s">
        <v>128</v>
      </c>
      <c r="F10730" t="s">
        <v>30</v>
      </c>
      <c r="G10730" s="2">
        <v>470</v>
      </c>
      <c r="H10730" s="2">
        <f>AVERAGEIF(Table1[[#All],[Category]],Table1[[#This Row],[Category]],Table1[[#All],[DiscountOffer]])</f>
        <v>470</v>
      </c>
      <c r="I10730" s="2">
        <v>1999</v>
      </c>
      <c r="J10730" s="2">
        <f>IF(Table1[[#This Row],[Ratings]]&gt;4,Table1[[#This Row],[OriginalPrice (in Rs)]],0)</f>
        <v>0</v>
      </c>
      <c r="K10730" s="2">
        <f>Table1[[#This Row],[OriginalPrice (in Rs)]]-Table1[[#This Row],[DiscountOffer]]</f>
        <v>1529</v>
      </c>
      <c r="L10730" s="2" t="str">
        <f>IF(Table1[[#This Row],[Discount % (In Rs)]]&gt;50%,"High Discount","Low Discount")</f>
        <v>High Discount</v>
      </c>
      <c r="M10730" s="3">
        <f>Table1[[#This Row],[Discount_Price (In Rs.)]]/Table1[[#This Row],[OriginalPrice (in Rs)]]</f>
        <v>0.76488244122061033</v>
      </c>
      <c r="N10730" s="4">
        <v>3.8</v>
      </c>
      <c r="O10730">
        <v>325</v>
      </c>
      <c r="P10730" t="s">
        <v>324</v>
      </c>
      <c r="Q10730" t="s">
        <v>16657</v>
      </c>
    </row>
    <row r="10731" spans="1:17" x14ac:dyDescent="0.25">
      <c r="A10731" t="s">
        <v>16660</v>
      </c>
      <c r="B10731" s="1">
        <v>10449152</v>
      </c>
      <c r="C10731" t="s">
        <v>91</v>
      </c>
      <c r="D10731" t="s">
        <v>34</v>
      </c>
      <c r="E10731" t="s">
        <v>128</v>
      </c>
      <c r="F10731" t="s">
        <v>30</v>
      </c>
      <c r="G10731" s="2">
        <v>470</v>
      </c>
      <c r="H10731" s="2">
        <f>AVERAGEIF(Table1[[#All],[Category]],Table1[[#This Row],[Category]],Table1[[#All],[DiscountOffer]])</f>
        <v>470</v>
      </c>
      <c r="I10731" s="2">
        <v>2199</v>
      </c>
      <c r="J10731" s="2">
        <f>IF(Table1[[#This Row],[Ratings]]&gt;4,Table1[[#This Row],[OriginalPrice (in Rs)]],0)</f>
        <v>2199</v>
      </c>
      <c r="K10731" s="2">
        <f>Table1[[#This Row],[OriginalPrice (in Rs)]]-Table1[[#This Row],[DiscountOffer]]</f>
        <v>1729</v>
      </c>
      <c r="L10731" s="2" t="str">
        <f>IF(Table1[[#This Row],[Discount % (In Rs)]]&gt;50%,"High Discount","Low Discount")</f>
        <v>High Discount</v>
      </c>
      <c r="M10731" s="3">
        <f>Table1[[#This Row],[Discount_Price (In Rs.)]]/Table1[[#This Row],[OriginalPrice (in Rs)]]</f>
        <v>0.78626648476580263</v>
      </c>
      <c r="N10731" s="4">
        <v>4.0999999999999996</v>
      </c>
      <c r="O10731">
        <v>325</v>
      </c>
      <c r="P10731" t="s">
        <v>37</v>
      </c>
      <c r="Q10731" t="s">
        <v>16661</v>
      </c>
    </row>
    <row r="10732" spans="1:17" x14ac:dyDescent="0.25">
      <c r="A10732" t="s">
        <v>16722</v>
      </c>
      <c r="B10732" s="1">
        <v>11412258</v>
      </c>
      <c r="C10732" t="s">
        <v>107</v>
      </c>
      <c r="D10732" t="s">
        <v>34</v>
      </c>
      <c r="E10732" t="s">
        <v>128</v>
      </c>
      <c r="F10732" t="s">
        <v>30</v>
      </c>
      <c r="G10732" s="2">
        <v>470</v>
      </c>
      <c r="H10732" s="2">
        <f>AVERAGEIF(Table1[[#All],[Category]],Table1[[#This Row],[Category]],Table1[[#All],[DiscountOffer]])</f>
        <v>470</v>
      </c>
      <c r="I10732" s="2">
        <v>1999</v>
      </c>
      <c r="J10732" s="2">
        <f>IF(Table1[[#This Row],[Ratings]]&gt;4,Table1[[#This Row],[OriginalPrice (in Rs)]],0)</f>
        <v>1999</v>
      </c>
      <c r="K10732" s="2">
        <f>Table1[[#This Row],[OriginalPrice (in Rs)]]-Table1[[#This Row],[DiscountOffer]]</f>
        <v>1529</v>
      </c>
      <c r="L10732" s="2" t="str">
        <f>IF(Table1[[#This Row],[Discount % (In Rs)]]&gt;50%,"High Discount","Low Discount")</f>
        <v>High Discount</v>
      </c>
      <c r="M10732" s="3">
        <f>Table1[[#This Row],[Discount_Price (In Rs.)]]/Table1[[#This Row],[OriginalPrice (in Rs)]]</f>
        <v>0.76488244122061033</v>
      </c>
      <c r="N10732" s="4">
        <v>4.2</v>
      </c>
      <c r="O10732">
        <v>324</v>
      </c>
      <c r="P10732" t="s">
        <v>98</v>
      </c>
      <c r="Q10732" t="s">
        <v>16723</v>
      </c>
    </row>
    <row r="10733" spans="1:17" x14ac:dyDescent="0.25">
      <c r="A10733" t="s">
        <v>16886</v>
      </c>
      <c r="B10733" s="1">
        <v>11982492</v>
      </c>
      <c r="C10733" t="s">
        <v>110</v>
      </c>
      <c r="D10733" t="s">
        <v>34</v>
      </c>
      <c r="E10733" t="s">
        <v>128</v>
      </c>
      <c r="F10733" t="s">
        <v>30</v>
      </c>
      <c r="G10733" s="2">
        <v>470</v>
      </c>
      <c r="H10733" s="2">
        <f>AVERAGEIF(Table1[[#All],[Category]],Table1[[#This Row],[Category]],Table1[[#All],[DiscountOffer]])</f>
        <v>470</v>
      </c>
      <c r="I10733" s="2">
        <v>2399</v>
      </c>
      <c r="J10733" s="2">
        <f>IF(Table1[[#This Row],[Ratings]]&gt;4,Table1[[#This Row],[OriginalPrice (in Rs)]],0)</f>
        <v>2399</v>
      </c>
      <c r="K10733" s="2">
        <f>Table1[[#This Row],[OriginalPrice (in Rs)]]-Table1[[#This Row],[DiscountOffer]]</f>
        <v>1929</v>
      </c>
      <c r="L10733" s="2" t="str">
        <f>IF(Table1[[#This Row],[Discount % (In Rs)]]&gt;50%,"High Discount","Low Discount")</f>
        <v>High Discount</v>
      </c>
      <c r="M10733" s="3">
        <f>Table1[[#This Row],[Discount_Price (In Rs.)]]/Table1[[#This Row],[OriginalPrice (in Rs)]]</f>
        <v>0.80408503543142973</v>
      </c>
      <c r="N10733" s="4">
        <v>4.2</v>
      </c>
      <c r="O10733">
        <v>321</v>
      </c>
      <c r="P10733" t="s">
        <v>32</v>
      </c>
      <c r="Q10733" t="s">
        <v>16887</v>
      </c>
    </row>
    <row r="10734" spans="1:17" x14ac:dyDescent="0.25">
      <c r="A10734" t="s">
        <v>16888</v>
      </c>
      <c r="B10734" s="1">
        <v>10277345</v>
      </c>
      <c r="C10734" t="s">
        <v>837</v>
      </c>
      <c r="D10734" t="s">
        <v>34</v>
      </c>
      <c r="E10734" t="s">
        <v>128</v>
      </c>
      <c r="F10734" t="s">
        <v>30</v>
      </c>
      <c r="G10734" s="2">
        <v>470</v>
      </c>
      <c r="H10734" s="2">
        <f>AVERAGEIF(Table1[[#All],[Category]],Table1[[#This Row],[Category]],Table1[[#All],[DiscountOffer]])</f>
        <v>470</v>
      </c>
      <c r="I10734" s="2">
        <v>2798</v>
      </c>
      <c r="J10734" s="2">
        <f>IF(Table1[[#This Row],[Ratings]]&gt;4,Table1[[#This Row],[OriginalPrice (in Rs)]],0)</f>
        <v>2798</v>
      </c>
      <c r="K10734" s="2">
        <f>Table1[[#This Row],[OriginalPrice (in Rs)]]-Table1[[#This Row],[DiscountOffer]]</f>
        <v>2328</v>
      </c>
      <c r="L10734" s="2" t="str">
        <f>IF(Table1[[#This Row],[Discount % (In Rs)]]&gt;50%,"High Discount","Low Discount")</f>
        <v>High Discount</v>
      </c>
      <c r="M10734" s="3">
        <f>Table1[[#This Row],[Discount_Price (In Rs.)]]/Table1[[#This Row],[OriginalPrice (in Rs)]]</f>
        <v>0.83202287348105786</v>
      </c>
      <c r="N10734" s="4">
        <v>4.2</v>
      </c>
      <c r="O10734">
        <v>321</v>
      </c>
      <c r="P10734" t="s">
        <v>20</v>
      </c>
      <c r="Q10734" t="s">
        <v>16889</v>
      </c>
    </row>
    <row r="10735" spans="1:17" x14ac:dyDescent="0.25">
      <c r="A10735" t="s">
        <v>17004</v>
      </c>
      <c r="B10735" s="1">
        <v>1830933</v>
      </c>
      <c r="C10735" t="s">
        <v>900</v>
      </c>
      <c r="D10735" t="s">
        <v>34</v>
      </c>
      <c r="E10735" t="s">
        <v>128</v>
      </c>
      <c r="F10735" t="s">
        <v>30</v>
      </c>
      <c r="G10735" s="2">
        <v>470</v>
      </c>
      <c r="H10735" s="2">
        <f>AVERAGEIF(Table1[[#All],[Category]],Table1[[#This Row],[Category]],Table1[[#All],[DiscountOffer]])</f>
        <v>470</v>
      </c>
      <c r="I10735" s="2">
        <v>1499</v>
      </c>
      <c r="J10735" s="2">
        <f>IF(Table1[[#This Row],[Ratings]]&gt;4,Table1[[#This Row],[OriginalPrice (in Rs)]],0)</f>
        <v>1499</v>
      </c>
      <c r="K10735" s="2">
        <f>Table1[[#This Row],[OriginalPrice (in Rs)]]-Table1[[#This Row],[DiscountOffer]]</f>
        <v>1029</v>
      </c>
      <c r="L10735" s="2" t="str">
        <f>IF(Table1[[#This Row],[Discount % (In Rs)]]&gt;50%,"High Discount","Low Discount")</f>
        <v>High Discount</v>
      </c>
      <c r="M10735" s="3">
        <f>Table1[[#This Row],[Discount_Price (In Rs.)]]/Table1[[#This Row],[OriginalPrice (in Rs)]]</f>
        <v>0.68645763842561702</v>
      </c>
      <c r="N10735" s="4">
        <v>4.4000000000000004</v>
      </c>
      <c r="O10735">
        <v>319</v>
      </c>
      <c r="P10735" t="s">
        <v>37</v>
      </c>
      <c r="Q10735" t="s">
        <v>17005</v>
      </c>
    </row>
    <row r="10736" spans="1:17" x14ac:dyDescent="0.25">
      <c r="A10736" t="s">
        <v>17067</v>
      </c>
      <c r="B10736" s="1">
        <v>10503346</v>
      </c>
      <c r="C10736" t="s">
        <v>87</v>
      </c>
      <c r="D10736" t="s">
        <v>34</v>
      </c>
      <c r="E10736" t="s">
        <v>128</v>
      </c>
      <c r="F10736" t="s">
        <v>30</v>
      </c>
      <c r="G10736" s="2">
        <v>470</v>
      </c>
      <c r="H10736" s="2">
        <f>AVERAGEIF(Table1[[#All],[Category]],Table1[[#This Row],[Category]],Table1[[#All],[DiscountOffer]])</f>
        <v>470</v>
      </c>
      <c r="I10736" s="2">
        <v>1849</v>
      </c>
      <c r="J10736" s="2">
        <f>IF(Table1[[#This Row],[Ratings]]&gt;4,Table1[[#This Row],[OriginalPrice (in Rs)]],0)</f>
        <v>1849</v>
      </c>
      <c r="K10736" s="2">
        <f>Table1[[#This Row],[OriginalPrice (in Rs)]]-Table1[[#This Row],[DiscountOffer]]</f>
        <v>1379</v>
      </c>
      <c r="L10736" s="2" t="str">
        <f>IF(Table1[[#This Row],[Discount % (In Rs)]]&gt;50%,"High Discount","Low Discount")</f>
        <v>High Discount</v>
      </c>
      <c r="M10736" s="3">
        <f>Table1[[#This Row],[Discount_Price (In Rs.)]]/Table1[[#This Row],[OriginalPrice (in Rs)]]</f>
        <v>0.74580854515954575</v>
      </c>
      <c r="N10736" s="4">
        <v>4.2</v>
      </c>
      <c r="O10736">
        <v>318</v>
      </c>
      <c r="P10736" t="s">
        <v>20</v>
      </c>
      <c r="Q10736" t="s">
        <v>17068</v>
      </c>
    </row>
    <row r="10737" spans="1:17" x14ac:dyDescent="0.25">
      <c r="A10737" t="s">
        <v>17125</v>
      </c>
      <c r="B10737" s="1">
        <v>11411182</v>
      </c>
      <c r="C10737" t="s">
        <v>751</v>
      </c>
      <c r="D10737" t="s">
        <v>34</v>
      </c>
      <c r="E10737" t="s">
        <v>128</v>
      </c>
      <c r="F10737" t="s">
        <v>30</v>
      </c>
      <c r="G10737" s="2">
        <v>470</v>
      </c>
      <c r="H10737" s="2">
        <f>AVERAGEIF(Table1[[#All],[Category]],Table1[[#This Row],[Category]],Table1[[#All],[DiscountOffer]])</f>
        <v>470</v>
      </c>
      <c r="I10737" s="2">
        <v>1699</v>
      </c>
      <c r="J10737" s="2">
        <f>IF(Table1[[#This Row],[Ratings]]&gt;4,Table1[[#This Row],[OriginalPrice (in Rs)]],0)</f>
        <v>1699</v>
      </c>
      <c r="K10737" s="2">
        <f>Table1[[#This Row],[OriginalPrice (in Rs)]]-Table1[[#This Row],[DiscountOffer]]</f>
        <v>1229</v>
      </c>
      <c r="L10737" s="2" t="str">
        <f>IF(Table1[[#This Row],[Discount % (In Rs)]]&gt;50%,"High Discount","Low Discount")</f>
        <v>High Discount</v>
      </c>
      <c r="M10737" s="3">
        <f>Table1[[#This Row],[Discount_Price (In Rs.)]]/Table1[[#This Row],[OriginalPrice (in Rs)]]</f>
        <v>0.72336668628605061</v>
      </c>
      <c r="N10737" s="4">
        <v>4.0999999999999996</v>
      </c>
      <c r="O10737">
        <v>317</v>
      </c>
      <c r="P10737" t="s">
        <v>20</v>
      </c>
      <c r="Q10737" t="s">
        <v>17126</v>
      </c>
    </row>
    <row r="10738" spans="1:17" x14ac:dyDescent="0.25">
      <c r="A10738" t="s">
        <v>17129</v>
      </c>
      <c r="B10738" s="1">
        <v>13176610</v>
      </c>
      <c r="C10738" t="s">
        <v>837</v>
      </c>
      <c r="D10738" t="s">
        <v>34</v>
      </c>
      <c r="E10738" t="s">
        <v>128</v>
      </c>
      <c r="F10738" t="s">
        <v>30</v>
      </c>
      <c r="G10738" s="2">
        <v>470</v>
      </c>
      <c r="H10738" s="2">
        <f>AVERAGEIF(Table1[[#All],[Category]],Table1[[#This Row],[Category]],Table1[[#All],[DiscountOffer]])</f>
        <v>470</v>
      </c>
      <c r="I10738" s="2">
        <v>1999</v>
      </c>
      <c r="J10738" s="2">
        <f>IF(Table1[[#This Row],[Ratings]]&gt;4,Table1[[#This Row],[OriginalPrice (in Rs)]],0)</f>
        <v>0</v>
      </c>
      <c r="K10738" s="2">
        <f>Table1[[#This Row],[OriginalPrice (in Rs)]]-Table1[[#This Row],[DiscountOffer]]</f>
        <v>1529</v>
      </c>
      <c r="L10738" s="2" t="str">
        <f>IF(Table1[[#This Row],[Discount % (In Rs)]]&gt;50%,"High Discount","Low Discount")</f>
        <v>High Discount</v>
      </c>
      <c r="M10738" s="3">
        <f>Table1[[#This Row],[Discount_Price (In Rs.)]]/Table1[[#This Row],[OriginalPrice (in Rs)]]</f>
        <v>0.76488244122061033</v>
      </c>
      <c r="N10738" s="4">
        <v>4</v>
      </c>
      <c r="O10738">
        <v>317</v>
      </c>
      <c r="P10738" t="s">
        <v>20</v>
      </c>
      <c r="Q10738" t="s">
        <v>17130</v>
      </c>
    </row>
    <row r="10739" spans="1:17" x14ac:dyDescent="0.25">
      <c r="A10739" t="s">
        <v>17131</v>
      </c>
      <c r="B10739" s="1">
        <v>10825648</v>
      </c>
      <c r="C10739" t="s">
        <v>161</v>
      </c>
      <c r="D10739" t="s">
        <v>34</v>
      </c>
      <c r="E10739" t="s">
        <v>128</v>
      </c>
      <c r="F10739" t="s">
        <v>30</v>
      </c>
      <c r="G10739" s="2">
        <v>470</v>
      </c>
      <c r="H10739" s="2">
        <f>AVERAGEIF(Table1[[#All],[Category]],Table1[[#This Row],[Category]],Table1[[#All],[DiscountOffer]])</f>
        <v>470</v>
      </c>
      <c r="I10739" s="2">
        <v>2699</v>
      </c>
      <c r="J10739" s="2">
        <f>IF(Table1[[#This Row],[Ratings]]&gt;4,Table1[[#This Row],[OriginalPrice (in Rs)]],0)</f>
        <v>2699</v>
      </c>
      <c r="K10739" s="2">
        <f>Table1[[#This Row],[OriginalPrice (in Rs)]]-Table1[[#This Row],[DiscountOffer]]</f>
        <v>2229</v>
      </c>
      <c r="L10739" s="2" t="str">
        <f>IF(Table1[[#This Row],[Discount % (In Rs)]]&gt;50%,"High Discount","Low Discount")</f>
        <v>High Discount</v>
      </c>
      <c r="M10739" s="3">
        <f>Table1[[#This Row],[Discount_Price (In Rs.)]]/Table1[[#This Row],[OriginalPrice (in Rs)]]</f>
        <v>0.82586143015931823</v>
      </c>
      <c r="N10739" s="4">
        <v>4.3</v>
      </c>
      <c r="O10739">
        <v>317</v>
      </c>
      <c r="P10739" t="s">
        <v>32</v>
      </c>
      <c r="Q10739" t="s">
        <v>17132</v>
      </c>
    </row>
    <row r="10740" spans="1:17" x14ac:dyDescent="0.25">
      <c r="A10740" t="s">
        <v>17260</v>
      </c>
      <c r="B10740" s="1">
        <v>7467757</v>
      </c>
      <c r="C10740" t="s">
        <v>429</v>
      </c>
      <c r="D10740" t="s">
        <v>34</v>
      </c>
      <c r="E10740" t="s">
        <v>128</v>
      </c>
      <c r="F10740" t="s">
        <v>30</v>
      </c>
      <c r="G10740" s="2">
        <v>470</v>
      </c>
      <c r="H10740" s="2">
        <f>AVERAGEIF(Table1[[#All],[Category]],Table1[[#This Row],[Category]],Table1[[#All],[DiscountOffer]])</f>
        <v>470</v>
      </c>
      <c r="I10740" s="2">
        <v>1694</v>
      </c>
      <c r="J10740" s="2">
        <f>IF(Table1[[#This Row],[Ratings]]&gt;4,Table1[[#This Row],[OriginalPrice (in Rs)]],0)</f>
        <v>1694</v>
      </c>
      <c r="K10740" s="2">
        <f>Table1[[#This Row],[OriginalPrice (in Rs)]]-Table1[[#This Row],[DiscountOffer]]</f>
        <v>1224</v>
      </c>
      <c r="L10740" s="2" t="str">
        <f>IF(Table1[[#This Row],[Discount % (In Rs)]]&gt;50%,"High Discount","Low Discount")</f>
        <v>High Discount</v>
      </c>
      <c r="M10740" s="3">
        <f>Table1[[#This Row],[Discount_Price (In Rs.)]]/Table1[[#This Row],[OriginalPrice (in Rs)]]</f>
        <v>0.72255017709563163</v>
      </c>
      <c r="N10740" s="4">
        <v>4.2</v>
      </c>
      <c r="O10740">
        <v>315</v>
      </c>
      <c r="P10740" t="s">
        <v>20</v>
      </c>
      <c r="Q10740" t="s">
        <v>17261</v>
      </c>
    </row>
    <row r="10741" spans="1:17" x14ac:dyDescent="0.25">
      <c r="A10741" t="s">
        <v>17262</v>
      </c>
      <c r="B10741" s="1">
        <v>12185016</v>
      </c>
      <c r="C10741" t="s">
        <v>91</v>
      </c>
      <c r="D10741" t="s">
        <v>34</v>
      </c>
      <c r="E10741" t="s">
        <v>128</v>
      </c>
      <c r="F10741" t="s">
        <v>30</v>
      </c>
      <c r="G10741" s="2">
        <v>470</v>
      </c>
      <c r="H10741" s="2">
        <f>AVERAGEIF(Table1[[#All],[Category]],Table1[[#This Row],[Category]],Table1[[#All],[DiscountOffer]])</f>
        <v>470</v>
      </c>
      <c r="I10741" s="2">
        <v>1899</v>
      </c>
      <c r="J10741" s="2">
        <f>IF(Table1[[#This Row],[Ratings]]&gt;4,Table1[[#This Row],[OriginalPrice (in Rs)]],0)</f>
        <v>1899</v>
      </c>
      <c r="K10741" s="2">
        <f>Table1[[#This Row],[OriginalPrice (in Rs)]]-Table1[[#This Row],[DiscountOffer]]</f>
        <v>1429</v>
      </c>
      <c r="L10741" s="2" t="str">
        <f>IF(Table1[[#This Row],[Discount % (In Rs)]]&gt;50%,"High Discount","Low Discount")</f>
        <v>High Discount</v>
      </c>
      <c r="M10741" s="3">
        <f>Table1[[#This Row],[Discount_Price (In Rs.)]]/Table1[[#This Row],[OriginalPrice (in Rs)]]</f>
        <v>0.75250131648235918</v>
      </c>
      <c r="N10741" s="4">
        <v>4.3</v>
      </c>
      <c r="O10741">
        <v>315</v>
      </c>
      <c r="P10741" t="s">
        <v>37</v>
      </c>
      <c r="Q10741" t="s">
        <v>17263</v>
      </c>
    </row>
    <row r="10742" spans="1:17" x14ac:dyDescent="0.25">
      <c r="A10742" t="s">
        <v>17264</v>
      </c>
      <c r="B10742" s="1">
        <v>13569244</v>
      </c>
      <c r="C10742" t="s">
        <v>837</v>
      </c>
      <c r="D10742" t="s">
        <v>34</v>
      </c>
      <c r="E10742" t="s">
        <v>128</v>
      </c>
      <c r="F10742" t="s">
        <v>30</v>
      </c>
      <c r="G10742" s="2">
        <v>470</v>
      </c>
      <c r="H10742" s="2">
        <f>AVERAGEIF(Table1[[#All],[Category]],Table1[[#This Row],[Category]],Table1[[#All],[DiscountOffer]])</f>
        <v>470</v>
      </c>
      <c r="I10742" s="2">
        <v>1899</v>
      </c>
      <c r="J10742" s="2">
        <f>IF(Table1[[#This Row],[Ratings]]&gt;4,Table1[[#This Row],[OriginalPrice (in Rs)]],0)</f>
        <v>1899</v>
      </c>
      <c r="K10742" s="2">
        <f>Table1[[#This Row],[OriginalPrice (in Rs)]]-Table1[[#This Row],[DiscountOffer]]</f>
        <v>1429</v>
      </c>
      <c r="L10742" s="2" t="str">
        <f>IF(Table1[[#This Row],[Discount % (In Rs)]]&gt;50%,"High Discount","Low Discount")</f>
        <v>High Discount</v>
      </c>
      <c r="M10742" s="3">
        <f>Table1[[#This Row],[Discount_Price (In Rs.)]]/Table1[[#This Row],[OriginalPrice (in Rs)]]</f>
        <v>0.75250131648235918</v>
      </c>
      <c r="N10742" s="4">
        <v>4.2</v>
      </c>
      <c r="O10742">
        <v>315</v>
      </c>
      <c r="P10742" t="s">
        <v>20</v>
      </c>
      <c r="Q10742" t="s">
        <v>17265</v>
      </c>
    </row>
    <row r="10743" spans="1:17" x14ac:dyDescent="0.25">
      <c r="A10743" t="s">
        <v>17342</v>
      </c>
      <c r="B10743" s="1">
        <v>2198359</v>
      </c>
      <c r="C10743" t="s">
        <v>39</v>
      </c>
      <c r="D10743" t="s">
        <v>34</v>
      </c>
      <c r="E10743" t="s">
        <v>128</v>
      </c>
      <c r="F10743" t="s">
        <v>30</v>
      </c>
      <c r="G10743" s="2">
        <v>470</v>
      </c>
      <c r="H10743" s="2">
        <f>AVERAGEIF(Table1[[#All],[Category]],Table1[[#This Row],[Category]],Table1[[#All],[DiscountOffer]])</f>
        <v>470</v>
      </c>
      <c r="I10743" s="2">
        <v>1999</v>
      </c>
      <c r="J10743" s="2">
        <f>IF(Table1[[#This Row],[Ratings]]&gt;4,Table1[[#This Row],[OriginalPrice (in Rs)]],0)</f>
        <v>1999</v>
      </c>
      <c r="K10743" s="2">
        <f>Table1[[#This Row],[OriginalPrice (in Rs)]]-Table1[[#This Row],[DiscountOffer]]</f>
        <v>1529</v>
      </c>
      <c r="L10743" s="2" t="str">
        <f>IF(Table1[[#This Row],[Discount % (In Rs)]]&gt;50%,"High Discount","Low Discount")</f>
        <v>High Discount</v>
      </c>
      <c r="M10743" s="3">
        <f>Table1[[#This Row],[Discount_Price (In Rs.)]]/Table1[[#This Row],[OriginalPrice (in Rs)]]</f>
        <v>0.76488244122061033</v>
      </c>
      <c r="N10743" s="4">
        <v>4.2</v>
      </c>
      <c r="O10743">
        <v>314</v>
      </c>
      <c r="P10743" t="s">
        <v>37</v>
      </c>
      <c r="Q10743" t="s">
        <v>17343</v>
      </c>
    </row>
    <row r="10744" spans="1:17" x14ac:dyDescent="0.25">
      <c r="A10744" t="s">
        <v>17348</v>
      </c>
      <c r="B10744" s="1">
        <v>10526788</v>
      </c>
      <c r="C10744" t="s">
        <v>91</v>
      </c>
      <c r="D10744" t="s">
        <v>34</v>
      </c>
      <c r="E10744" t="s">
        <v>128</v>
      </c>
      <c r="F10744" t="s">
        <v>30</v>
      </c>
      <c r="G10744" s="2">
        <v>470</v>
      </c>
      <c r="H10744" s="2">
        <f>AVERAGEIF(Table1[[#All],[Category]],Table1[[#This Row],[Category]],Table1[[#All],[DiscountOffer]])</f>
        <v>470</v>
      </c>
      <c r="I10744" s="2">
        <v>2399</v>
      </c>
      <c r="J10744" s="2">
        <f>IF(Table1[[#This Row],[Ratings]]&gt;4,Table1[[#This Row],[OriginalPrice (in Rs)]],0)</f>
        <v>2399</v>
      </c>
      <c r="K10744" s="2">
        <f>Table1[[#This Row],[OriginalPrice (in Rs)]]-Table1[[#This Row],[DiscountOffer]]</f>
        <v>1929</v>
      </c>
      <c r="L10744" s="2" t="str">
        <f>IF(Table1[[#This Row],[Discount % (In Rs)]]&gt;50%,"High Discount","Low Discount")</f>
        <v>High Discount</v>
      </c>
      <c r="M10744" s="3">
        <f>Table1[[#This Row],[Discount_Price (In Rs.)]]/Table1[[#This Row],[OriginalPrice (in Rs)]]</f>
        <v>0.80408503543142973</v>
      </c>
      <c r="N10744" s="4">
        <v>4.4000000000000004</v>
      </c>
      <c r="O10744">
        <v>314</v>
      </c>
      <c r="P10744" t="s">
        <v>37</v>
      </c>
      <c r="Q10744" t="s">
        <v>17349</v>
      </c>
    </row>
    <row r="10745" spans="1:17" x14ac:dyDescent="0.25">
      <c r="A10745" t="s">
        <v>17350</v>
      </c>
      <c r="B10745" s="1">
        <v>13226666</v>
      </c>
      <c r="C10745" t="s">
        <v>633</v>
      </c>
      <c r="D10745" t="s">
        <v>34</v>
      </c>
      <c r="E10745" t="s">
        <v>128</v>
      </c>
      <c r="F10745" t="s">
        <v>30</v>
      </c>
      <c r="G10745" s="2">
        <v>470</v>
      </c>
      <c r="H10745" s="2">
        <f>AVERAGEIF(Table1[[#All],[Category]],Table1[[#This Row],[Category]],Table1[[#All],[DiscountOffer]])</f>
        <v>470</v>
      </c>
      <c r="I10745" s="2">
        <v>2999</v>
      </c>
      <c r="J10745" s="2">
        <f>IF(Table1[[#This Row],[Ratings]]&gt;4,Table1[[#This Row],[OriginalPrice (in Rs)]],0)</f>
        <v>2999</v>
      </c>
      <c r="K10745" s="2">
        <f>Table1[[#This Row],[OriginalPrice (in Rs)]]-Table1[[#This Row],[DiscountOffer]]</f>
        <v>2529</v>
      </c>
      <c r="L10745" s="2" t="str">
        <f>IF(Table1[[#This Row],[Discount % (In Rs)]]&gt;50%,"High Discount","Low Discount")</f>
        <v>High Discount</v>
      </c>
      <c r="M10745" s="3">
        <f>Table1[[#This Row],[Discount_Price (In Rs.)]]/Table1[[#This Row],[OriginalPrice (in Rs)]]</f>
        <v>0.84328109369789928</v>
      </c>
      <c r="N10745" s="4">
        <v>4.0999999999999996</v>
      </c>
      <c r="O10745">
        <v>314</v>
      </c>
      <c r="P10745" t="s">
        <v>20</v>
      </c>
      <c r="Q10745" t="s">
        <v>17351</v>
      </c>
    </row>
    <row r="10746" spans="1:17" x14ac:dyDescent="0.25">
      <c r="A10746" t="s">
        <v>17405</v>
      </c>
      <c r="B10746" s="1">
        <v>12184930</v>
      </c>
      <c r="C10746" t="s">
        <v>91</v>
      </c>
      <c r="D10746" t="s">
        <v>34</v>
      </c>
      <c r="E10746" t="s">
        <v>128</v>
      </c>
      <c r="F10746" t="s">
        <v>30</v>
      </c>
      <c r="G10746" s="2">
        <v>470</v>
      </c>
      <c r="H10746" s="2">
        <f>AVERAGEIF(Table1[[#All],[Category]],Table1[[#This Row],[Category]],Table1[[#All],[DiscountOffer]])</f>
        <v>470</v>
      </c>
      <c r="I10746" s="2">
        <v>2499</v>
      </c>
      <c r="J10746" s="2">
        <f>IF(Table1[[#This Row],[Ratings]]&gt;4,Table1[[#This Row],[OriginalPrice (in Rs)]],0)</f>
        <v>2499</v>
      </c>
      <c r="K10746" s="2">
        <f>Table1[[#This Row],[OriginalPrice (in Rs)]]-Table1[[#This Row],[DiscountOffer]]</f>
        <v>2029</v>
      </c>
      <c r="L10746" s="2" t="str">
        <f>IF(Table1[[#This Row],[Discount % (In Rs)]]&gt;50%,"High Discount","Low Discount")</f>
        <v>High Discount</v>
      </c>
      <c r="M10746" s="3">
        <f>Table1[[#This Row],[Discount_Price (In Rs.)]]/Table1[[#This Row],[OriginalPrice (in Rs)]]</f>
        <v>0.81192476990796314</v>
      </c>
      <c r="N10746" s="4">
        <v>4.2</v>
      </c>
      <c r="O10746">
        <v>313</v>
      </c>
      <c r="P10746" t="s">
        <v>37</v>
      </c>
      <c r="Q10746" t="s">
        <v>17406</v>
      </c>
    </row>
    <row r="10747" spans="1:17" x14ac:dyDescent="0.25">
      <c r="A10747" t="s">
        <v>17447</v>
      </c>
      <c r="B10747" s="1">
        <v>13191662</v>
      </c>
      <c r="C10747" t="s">
        <v>837</v>
      </c>
      <c r="D10747" t="s">
        <v>34</v>
      </c>
      <c r="E10747" t="s">
        <v>128</v>
      </c>
      <c r="F10747" t="s">
        <v>30</v>
      </c>
      <c r="G10747" s="2">
        <v>470</v>
      </c>
      <c r="H10747" s="2">
        <f>AVERAGEIF(Table1[[#All],[Category]],Table1[[#This Row],[Category]],Table1[[#All],[DiscountOffer]])</f>
        <v>470</v>
      </c>
      <c r="I10747" s="2">
        <v>1399</v>
      </c>
      <c r="J10747" s="2">
        <f>IF(Table1[[#This Row],[Ratings]]&gt;4,Table1[[#This Row],[OriginalPrice (in Rs)]],0)</f>
        <v>1399</v>
      </c>
      <c r="K10747" s="2">
        <f>Table1[[#This Row],[OriginalPrice (in Rs)]]-Table1[[#This Row],[DiscountOffer]]</f>
        <v>929</v>
      </c>
      <c r="L10747" s="2" t="str">
        <f>IF(Table1[[#This Row],[Discount % (In Rs)]]&gt;50%,"High Discount","Low Discount")</f>
        <v>High Discount</v>
      </c>
      <c r="M10747" s="3">
        <f>Table1[[#This Row],[Discount_Price (In Rs.)]]/Table1[[#This Row],[OriginalPrice (in Rs)]]</f>
        <v>0.66404574696211582</v>
      </c>
      <c r="N10747" s="4">
        <v>4.4000000000000004</v>
      </c>
      <c r="O10747">
        <v>312</v>
      </c>
      <c r="P10747" t="s">
        <v>20</v>
      </c>
      <c r="Q10747" t="s">
        <v>17448</v>
      </c>
    </row>
    <row r="10748" spans="1:17" x14ac:dyDescent="0.25">
      <c r="A10748" t="s">
        <v>17453</v>
      </c>
      <c r="B10748" s="1">
        <v>10054849</v>
      </c>
      <c r="C10748" t="s">
        <v>1101</v>
      </c>
      <c r="D10748" t="s">
        <v>34</v>
      </c>
      <c r="E10748" t="s">
        <v>128</v>
      </c>
      <c r="F10748" t="s">
        <v>30</v>
      </c>
      <c r="G10748" s="2">
        <v>470</v>
      </c>
      <c r="H10748" s="2">
        <f>AVERAGEIF(Table1[[#All],[Category]],Table1[[#This Row],[Category]],Table1[[#All],[DiscountOffer]])</f>
        <v>470</v>
      </c>
      <c r="I10748" s="2">
        <v>1890</v>
      </c>
      <c r="J10748" s="2">
        <f>IF(Table1[[#This Row],[Ratings]]&gt;4,Table1[[#This Row],[OriginalPrice (in Rs)]],0)</f>
        <v>0</v>
      </c>
      <c r="K10748" s="2">
        <f>Table1[[#This Row],[OriginalPrice (in Rs)]]-Table1[[#This Row],[DiscountOffer]]</f>
        <v>1420</v>
      </c>
      <c r="L10748" s="2" t="str">
        <f>IF(Table1[[#This Row],[Discount % (In Rs)]]&gt;50%,"High Discount","Low Discount")</f>
        <v>High Discount</v>
      </c>
      <c r="M10748" s="3">
        <f>Table1[[#This Row],[Discount_Price (In Rs.)]]/Table1[[#This Row],[OriginalPrice (in Rs)]]</f>
        <v>0.75132275132275128</v>
      </c>
      <c r="N10748" s="4">
        <v>3.9</v>
      </c>
      <c r="O10748">
        <v>312</v>
      </c>
      <c r="P10748" t="s">
        <v>283</v>
      </c>
      <c r="Q10748" t="s">
        <v>17454</v>
      </c>
    </row>
    <row r="10749" spans="1:17" x14ac:dyDescent="0.25">
      <c r="A10749" t="s">
        <v>17457</v>
      </c>
      <c r="B10749" s="1">
        <v>8841553</v>
      </c>
      <c r="C10749" t="s">
        <v>200</v>
      </c>
      <c r="D10749" t="s">
        <v>34</v>
      </c>
      <c r="E10749" t="s">
        <v>128</v>
      </c>
      <c r="F10749" t="s">
        <v>30</v>
      </c>
      <c r="G10749" s="2">
        <v>470</v>
      </c>
      <c r="H10749" s="2">
        <f>AVERAGEIF(Table1[[#All],[Category]],Table1[[#This Row],[Category]],Table1[[#All],[DiscountOffer]])</f>
        <v>470</v>
      </c>
      <c r="I10749" s="2">
        <v>2399</v>
      </c>
      <c r="J10749" s="2">
        <f>IF(Table1[[#This Row],[Ratings]]&gt;4,Table1[[#This Row],[OriginalPrice (in Rs)]],0)</f>
        <v>2399</v>
      </c>
      <c r="K10749" s="2">
        <f>Table1[[#This Row],[OriginalPrice (in Rs)]]-Table1[[#This Row],[DiscountOffer]]</f>
        <v>1929</v>
      </c>
      <c r="L10749" s="2" t="str">
        <f>IF(Table1[[#This Row],[Discount % (In Rs)]]&gt;50%,"High Discount","Low Discount")</f>
        <v>High Discount</v>
      </c>
      <c r="M10749" s="3">
        <f>Table1[[#This Row],[Discount_Price (In Rs.)]]/Table1[[#This Row],[OriginalPrice (in Rs)]]</f>
        <v>0.80408503543142973</v>
      </c>
      <c r="N10749" s="4">
        <v>4.5</v>
      </c>
      <c r="O10749">
        <v>312</v>
      </c>
      <c r="P10749" t="s">
        <v>20</v>
      </c>
      <c r="Q10749" t="s">
        <v>17458</v>
      </c>
    </row>
    <row r="10750" spans="1:17" x14ac:dyDescent="0.25">
      <c r="A10750" t="s">
        <v>17461</v>
      </c>
      <c r="B10750" s="1">
        <v>16373126</v>
      </c>
      <c r="C10750" t="s">
        <v>87</v>
      </c>
      <c r="D10750" t="s">
        <v>34</v>
      </c>
      <c r="E10750" t="s">
        <v>128</v>
      </c>
      <c r="F10750" t="s">
        <v>30</v>
      </c>
      <c r="G10750" s="2">
        <v>470</v>
      </c>
      <c r="H10750" s="2">
        <f>AVERAGEIF(Table1[[#All],[Category]],Table1[[#This Row],[Category]],Table1[[#All],[DiscountOffer]])</f>
        <v>470</v>
      </c>
      <c r="I10750" s="2">
        <v>799</v>
      </c>
      <c r="J10750" s="2">
        <f>IF(Table1[[#This Row],[Ratings]]&gt;4,Table1[[#This Row],[OriginalPrice (in Rs)]],0)</f>
        <v>799</v>
      </c>
      <c r="K10750" s="2">
        <f>Table1[[#This Row],[OriginalPrice (in Rs)]]-Table1[[#This Row],[DiscountOffer]]</f>
        <v>329</v>
      </c>
      <c r="L10750" s="2" t="str">
        <f>IF(Table1[[#This Row],[Discount % (In Rs)]]&gt;50%,"High Discount","Low Discount")</f>
        <v>Low Discount</v>
      </c>
      <c r="M10750" s="3">
        <f>Table1[[#This Row],[Discount_Price (In Rs.)]]/Table1[[#This Row],[OriginalPrice (in Rs)]]</f>
        <v>0.41176470588235292</v>
      </c>
      <c r="N10750" s="4">
        <v>4.0999999999999996</v>
      </c>
      <c r="O10750">
        <v>312</v>
      </c>
      <c r="P10750" t="s">
        <v>20</v>
      </c>
      <c r="Q10750" t="s">
        <v>17462</v>
      </c>
    </row>
    <row r="10751" spans="1:17" x14ac:dyDescent="0.25">
      <c r="A10751" t="s">
        <v>17506</v>
      </c>
      <c r="B10751" s="1">
        <v>11364208</v>
      </c>
      <c r="C10751" t="s">
        <v>158</v>
      </c>
      <c r="D10751" t="s">
        <v>34</v>
      </c>
      <c r="E10751" t="s">
        <v>128</v>
      </c>
      <c r="F10751" t="s">
        <v>30</v>
      </c>
      <c r="G10751" s="2">
        <v>470</v>
      </c>
      <c r="H10751" s="2">
        <f>AVERAGEIF(Table1[[#All],[Category]],Table1[[#This Row],[Category]],Table1[[#All],[DiscountOffer]])</f>
        <v>470</v>
      </c>
      <c r="I10751" s="2">
        <v>1799</v>
      </c>
      <c r="J10751" s="2">
        <f>IF(Table1[[#This Row],[Ratings]]&gt;4,Table1[[#This Row],[OriginalPrice (in Rs)]],0)</f>
        <v>0</v>
      </c>
      <c r="K10751" s="2">
        <f>Table1[[#This Row],[OriginalPrice (in Rs)]]-Table1[[#This Row],[DiscountOffer]]</f>
        <v>1329</v>
      </c>
      <c r="L10751" s="2" t="str">
        <f>IF(Table1[[#This Row],[Discount % (In Rs)]]&gt;50%,"High Discount","Low Discount")</f>
        <v>High Discount</v>
      </c>
      <c r="M10751" s="3">
        <f>Table1[[#This Row],[Discount_Price (In Rs.)]]/Table1[[#This Row],[OriginalPrice (in Rs)]]</f>
        <v>0.73874374652584773</v>
      </c>
      <c r="N10751" s="4">
        <v>3.9</v>
      </c>
      <c r="O10751">
        <v>311</v>
      </c>
      <c r="P10751" t="s">
        <v>98</v>
      </c>
      <c r="Q10751" t="s">
        <v>17507</v>
      </c>
    </row>
    <row r="10752" spans="1:17" x14ac:dyDescent="0.25">
      <c r="A10752" t="s">
        <v>17510</v>
      </c>
      <c r="B10752" s="1">
        <v>5799351</v>
      </c>
      <c r="C10752" t="s">
        <v>87</v>
      </c>
      <c r="D10752" t="s">
        <v>34</v>
      </c>
      <c r="E10752" t="s">
        <v>128</v>
      </c>
      <c r="F10752" t="s">
        <v>30</v>
      </c>
      <c r="G10752" s="2">
        <v>470</v>
      </c>
      <c r="H10752" s="2">
        <f>AVERAGEIF(Table1[[#All],[Category]],Table1[[#This Row],[Category]],Table1[[#All],[DiscountOffer]])</f>
        <v>470</v>
      </c>
      <c r="I10752" s="2">
        <v>2199</v>
      </c>
      <c r="J10752" s="2">
        <f>IF(Table1[[#This Row],[Ratings]]&gt;4,Table1[[#This Row],[OriginalPrice (in Rs)]],0)</f>
        <v>2199</v>
      </c>
      <c r="K10752" s="2">
        <f>Table1[[#This Row],[OriginalPrice (in Rs)]]-Table1[[#This Row],[DiscountOffer]]</f>
        <v>1729</v>
      </c>
      <c r="L10752" s="2" t="str">
        <f>IF(Table1[[#This Row],[Discount % (In Rs)]]&gt;50%,"High Discount","Low Discount")</f>
        <v>High Discount</v>
      </c>
      <c r="M10752" s="3">
        <f>Table1[[#This Row],[Discount_Price (In Rs.)]]/Table1[[#This Row],[OriginalPrice (in Rs)]]</f>
        <v>0.78626648476580263</v>
      </c>
      <c r="N10752" s="4">
        <v>4.0999999999999996</v>
      </c>
      <c r="O10752">
        <v>311</v>
      </c>
      <c r="P10752" t="s">
        <v>20</v>
      </c>
      <c r="Q10752" t="s">
        <v>17511</v>
      </c>
    </row>
    <row r="10753" spans="1:17" x14ac:dyDescent="0.25">
      <c r="A10753" t="s">
        <v>17514</v>
      </c>
      <c r="B10753" s="1">
        <v>9249055</v>
      </c>
      <c r="C10753" t="s">
        <v>837</v>
      </c>
      <c r="D10753" t="s">
        <v>34</v>
      </c>
      <c r="E10753" t="s">
        <v>128</v>
      </c>
      <c r="F10753" t="s">
        <v>30</v>
      </c>
      <c r="G10753" s="2">
        <v>470</v>
      </c>
      <c r="H10753" s="2">
        <f>AVERAGEIF(Table1[[#All],[Category]],Table1[[#This Row],[Category]],Table1[[#All],[DiscountOffer]])</f>
        <v>470</v>
      </c>
      <c r="I10753" s="2">
        <v>2400</v>
      </c>
      <c r="J10753" s="2">
        <f>IF(Table1[[#This Row],[Ratings]]&gt;4,Table1[[#This Row],[OriginalPrice (in Rs)]],0)</f>
        <v>0</v>
      </c>
      <c r="K10753" s="2">
        <f>Table1[[#This Row],[OriginalPrice (in Rs)]]-Table1[[#This Row],[DiscountOffer]]</f>
        <v>1930</v>
      </c>
      <c r="L10753" s="2" t="str">
        <f>IF(Table1[[#This Row],[Discount % (In Rs)]]&gt;50%,"High Discount","Low Discount")</f>
        <v>High Discount</v>
      </c>
      <c r="M10753" s="3">
        <f>Table1[[#This Row],[Discount_Price (In Rs.)]]/Table1[[#This Row],[OriginalPrice (in Rs)]]</f>
        <v>0.8041666666666667</v>
      </c>
      <c r="N10753" s="4">
        <v>4</v>
      </c>
      <c r="O10753">
        <v>311</v>
      </c>
      <c r="P10753" t="s">
        <v>20</v>
      </c>
      <c r="Q10753" t="s">
        <v>17515</v>
      </c>
    </row>
    <row r="10754" spans="1:17" x14ac:dyDescent="0.25">
      <c r="A10754" t="s">
        <v>17588</v>
      </c>
      <c r="B10754" s="1">
        <v>7030633</v>
      </c>
      <c r="C10754" t="s">
        <v>5820</v>
      </c>
      <c r="D10754" t="s">
        <v>34</v>
      </c>
      <c r="E10754" t="s">
        <v>128</v>
      </c>
      <c r="F10754" t="s">
        <v>30</v>
      </c>
      <c r="G10754" s="2">
        <v>470</v>
      </c>
      <c r="H10754" s="2">
        <f>AVERAGEIF(Table1[[#All],[Category]],Table1[[#This Row],[Category]],Table1[[#All],[DiscountOffer]])</f>
        <v>470</v>
      </c>
      <c r="I10754" s="2">
        <v>1699</v>
      </c>
      <c r="J10754" s="2">
        <f>IF(Table1[[#This Row],[Ratings]]&gt;4,Table1[[#This Row],[OriginalPrice (in Rs)]],0)</f>
        <v>0</v>
      </c>
      <c r="K10754" s="2">
        <f>Table1[[#This Row],[OriginalPrice (in Rs)]]-Table1[[#This Row],[DiscountOffer]]</f>
        <v>1229</v>
      </c>
      <c r="L10754" s="2" t="str">
        <f>IF(Table1[[#This Row],[Discount % (In Rs)]]&gt;50%,"High Discount","Low Discount")</f>
        <v>High Discount</v>
      </c>
      <c r="M10754" s="3">
        <f>Table1[[#This Row],[Discount_Price (In Rs.)]]/Table1[[#This Row],[OriginalPrice (in Rs)]]</f>
        <v>0.72336668628605061</v>
      </c>
      <c r="N10754" s="4">
        <v>4</v>
      </c>
      <c r="O10754">
        <v>310</v>
      </c>
      <c r="P10754" t="s">
        <v>8697</v>
      </c>
      <c r="Q10754" t="s">
        <v>17589</v>
      </c>
    </row>
    <row r="10755" spans="1:17" x14ac:dyDescent="0.25">
      <c r="A10755" t="s">
        <v>17594</v>
      </c>
      <c r="B10755" s="1">
        <v>13243440</v>
      </c>
      <c r="C10755" t="s">
        <v>78</v>
      </c>
      <c r="D10755" t="s">
        <v>34</v>
      </c>
      <c r="E10755" t="s">
        <v>128</v>
      </c>
      <c r="F10755" t="s">
        <v>30</v>
      </c>
      <c r="G10755" s="2">
        <v>470</v>
      </c>
      <c r="H10755" s="2">
        <f>AVERAGEIF(Table1[[#All],[Category]],Table1[[#This Row],[Category]],Table1[[#All],[DiscountOffer]])</f>
        <v>470</v>
      </c>
      <c r="I10755" s="2">
        <v>2149</v>
      </c>
      <c r="J10755" s="2">
        <f>IF(Table1[[#This Row],[Ratings]]&gt;4,Table1[[#This Row],[OriginalPrice (in Rs)]],0)</f>
        <v>0</v>
      </c>
      <c r="K10755" s="2">
        <f>Table1[[#This Row],[OriginalPrice (in Rs)]]-Table1[[#This Row],[DiscountOffer]]</f>
        <v>1679</v>
      </c>
      <c r="L10755" s="2" t="str">
        <f>IF(Table1[[#This Row],[Discount % (In Rs)]]&gt;50%,"High Discount","Low Discount")</f>
        <v>High Discount</v>
      </c>
      <c r="M10755" s="3">
        <f>Table1[[#This Row],[Discount_Price (In Rs.)]]/Table1[[#This Row],[OriginalPrice (in Rs)]]</f>
        <v>0.78129362494183341</v>
      </c>
      <c r="N10755" s="4">
        <v>4</v>
      </c>
      <c r="O10755">
        <v>310</v>
      </c>
      <c r="P10755" t="s">
        <v>32</v>
      </c>
      <c r="Q10755" t="s">
        <v>17595</v>
      </c>
    </row>
    <row r="10756" spans="1:17" x14ac:dyDescent="0.25">
      <c r="A10756" t="s">
        <v>17670</v>
      </c>
      <c r="B10756" s="1">
        <v>11398628</v>
      </c>
      <c r="C10756" t="s">
        <v>5445</v>
      </c>
      <c r="D10756" t="s">
        <v>34</v>
      </c>
      <c r="E10756" t="s">
        <v>128</v>
      </c>
      <c r="F10756" t="s">
        <v>30</v>
      </c>
      <c r="G10756" s="2">
        <v>470</v>
      </c>
      <c r="H10756" s="2">
        <f>AVERAGEIF(Table1[[#All],[Category]],Table1[[#This Row],[Category]],Table1[[#All],[DiscountOffer]])</f>
        <v>470</v>
      </c>
      <c r="I10756" s="2">
        <v>1795</v>
      </c>
      <c r="J10756" s="2">
        <f>IF(Table1[[#This Row],[Ratings]]&gt;4,Table1[[#This Row],[OriginalPrice (in Rs)]],0)</f>
        <v>0</v>
      </c>
      <c r="K10756" s="2">
        <f>Table1[[#This Row],[OriginalPrice (in Rs)]]-Table1[[#This Row],[DiscountOffer]]</f>
        <v>1325</v>
      </c>
      <c r="L10756" s="2" t="str">
        <f>IF(Table1[[#This Row],[Discount % (In Rs)]]&gt;50%,"High Discount","Low Discount")</f>
        <v>High Discount</v>
      </c>
      <c r="M10756" s="3">
        <f>Table1[[#This Row],[Discount_Price (In Rs.)]]/Table1[[#This Row],[OriginalPrice (in Rs)]]</f>
        <v>0.73816155988857934</v>
      </c>
      <c r="N10756" s="4">
        <v>3.9</v>
      </c>
      <c r="O10756">
        <v>309</v>
      </c>
      <c r="P10756" t="s">
        <v>98</v>
      </c>
      <c r="Q10756" t="s">
        <v>17671</v>
      </c>
    </row>
    <row r="10757" spans="1:17" x14ac:dyDescent="0.25">
      <c r="A10757" t="s">
        <v>17676</v>
      </c>
      <c r="B10757" s="1">
        <v>15226794</v>
      </c>
      <c r="C10757" t="s">
        <v>69</v>
      </c>
      <c r="D10757" t="s">
        <v>34</v>
      </c>
      <c r="E10757" t="s">
        <v>128</v>
      </c>
      <c r="F10757" t="s">
        <v>30</v>
      </c>
      <c r="G10757" s="2">
        <v>470</v>
      </c>
      <c r="H10757" s="2">
        <f>AVERAGEIF(Table1[[#All],[Category]],Table1[[#This Row],[Category]],Table1[[#All],[DiscountOffer]])</f>
        <v>470</v>
      </c>
      <c r="I10757" s="2">
        <v>2499</v>
      </c>
      <c r="J10757" s="2">
        <f>IF(Table1[[#This Row],[Ratings]]&gt;4,Table1[[#This Row],[OriginalPrice (in Rs)]],0)</f>
        <v>0</v>
      </c>
      <c r="K10757" s="2">
        <f>Table1[[#This Row],[OriginalPrice (in Rs)]]-Table1[[#This Row],[DiscountOffer]]</f>
        <v>2029</v>
      </c>
      <c r="L10757" s="2" t="str">
        <f>IF(Table1[[#This Row],[Discount % (In Rs)]]&gt;50%,"High Discount","Low Discount")</f>
        <v>High Discount</v>
      </c>
      <c r="M10757" s="3">
        <f>Table1[[#This Row],[Discount_Price (In Rs.)]]/Table1[[#This Row],[OriginalPrice (in Rs)]]</f>
        <v>0.81192476990796314</v>
      </c>
      <c r="N10757" s="4">
        <v>4</v>
      </c>
      <c r="O10757">
        <v>309</v>
      </c>
      <c r="P10757" t="s">
        <v>98</v>
      </c>
      <c r="Q10757" t="s">
        <v>17677</v>
      </c>
    </row>
    <row r="10758" spans="1:17" x14ac:dyDescent="0.25">
      <c r="A10758" t="s">
        <v>17736</v>
      </c>
      <c r="B10758" s="1">
        <v>9864029</v>
      </c>
      <c r="C10758" t="s">
        <v>78</v>
      </c>
      <c r="D10758" t="s">
        <v>34</v>
      </c>
      <c r="E10758" t="s">
        <v>128</v>
      </c>
      <c r="F10758" t="s">
        <v>30</v>
      </c>
      <c r="G10758" s="2">
        <v>470</v>
      </c>
      <c r="H10758" s="2">
        <f>AVERAGEIF(Table1[[#All],[Category]],Table1[[#This Row],[Category]],Table1[[#All],[DiscountOffer]])</f>
        <v>470</v>
      </c>
      <c r="I10758" s="2">
        <v>1999</v>
      </c>
      <c r="J10758" s="2">
        <f>IF(Table1[[#This Row],[Ratings]]&gt;4,Table1[[#This Row],[OriginalPrice (in Rs)]],0)</f>
        <v>1999</v>
      </c>
      <c r="K10758" s="2">
        <f>Table1[[#This Row],[OriginalPrice (in Rs)]]-Table1[[#This Row],[DiscountOffer]]</f>
        <v>1529</v>
      </c>
      <c r="L10758" s="2" t="str">
        <f>IF(Table1[[#This Row],[Discount % (In Rs)]]&gt;50%,"High Discount","Low Discount")</f>
        <v>High Discount</v>
      </c>
      <c r="M10758" s="3">
        <f>Table1[[#This Row],[Discount_Price (In Rs.)]]/Table1[[#This Row],[OriginalPrice (in Rs)]]</f>
        <v>0.76488244122061033</v>
      </c>
      <c r="N10758" s="4">
        <v>4.2</v>
      </c>
      <c r="O10758">
        <v>308</v>
      </c>
      <c r="P10758" t="s">
        <v>32</v>
      </c>
      <c r="Q10758" t="s">
        <v>17737</v>
      </c>
    </row>
    <row r="10759" spans="1:17" x14ac:dyDescent="0.25">
      <c r="A10759" t="s">
        <v>17740</v>
      </c>
      <c r="B10759" s="1">
        <v>8427203</v>
      </c>
      <c r="C10759" t="s">
        <v>196</v>
      </c>
      <c r="D10759" t="s">
        <v>34</v>
      </c>
      <c r="E10759" t="s">
        <v>128</v>
      </c>
      <c r="F10759" t="s">
        <v>30</v>
      </c>
      <c r="G10759" s="2">
        <v>470</v>
      </c>
      <c r="H10759" s="2">
        <f>AVERAGEIF(Table1[[#All],[Category]],Table1[[#This Row],[Category]],Table1[[#All],[DiscountOffer]])</f>
        <v>470</v>
      </c>
      <c r="I10759" s="2">
        <v>3299</v>
      </c>
      <c r="J10759" s="2">
        <f>IF(Table1[[#This Row],[Ratings]]&gt;4,Table1[[#This Row],[OriginalPrice (in Rs)]],0)</f>
        <v>3299</v>
      </c>
      <c r="K10759" s="2">
        <f>Table1[[#This Row],[OriginalPrice (in Rs)]]-Table1[[#This Row],[DiscountOffer]]</f>
        <v>2829</v>
      </c>
      <c r="L10759" s="2" t="str">
        <f>IF(Table1[[#This Row],[Discount % (In Rs)]]&gt;50%,"High Discount","Low Discount")</f>
        <v>High Discount</v>
      </c>
      <c r="M10759" s="3">
        <f>Table1[[#This Row],[Discount_Price (In Rs.)]]/Table1[[#This Row],[OriginalPrice (in Rs)]]</f>
        <v>0.85753258563200974</v>
      </c>
      <c r="N10759" s="4">
        <v>4.2</v>
      </c>
      <c r="O10759">
        <v>308</v>
      </c>
      <c r="P10759" t="s">
        <v>198</v>
      </c>
      <c r="Q10759" t="s">
        <v>17741</v>
      </c>
    </row>
    <row r="10760" spans="1:17" x14ac:dyDescent="0.25">
      <c r="A10760" t="s">
        <v>17805</v>
      </c>
      <c r="B10760" s="1">
        <v>12768508</v>
      </c>
      <c r="C10760" t="s">
        <v>6504</v>
      </c>
      <c r="D10760" t="s">
        <v>34</v>
      </c>
      <c r="E10760" t="s">
        <v>128</v>
      </c>
      <c r="F10760" t="s">
        <v>30</v>
      </c>
      <c r="G10760" s="2">
        <v>470</v>
      </c>
      <c r="H10760" s="2">
        <f>AVERAGEIF(Table1[[#All],[Category]],Table1[[#This Row],[Category]],Table1[[#All],[DiscountOffer]])</f>
        <v>470</v>
      </c>
      <c r="I10760" s="2">
        <v>1899</v>
      </c>
      <c r="J10760" s="2">
        <f>IF(Table1[[#This Row],[Ratings]]&gt;4,Table1[[#This Row],[OriginalPrice (in Rs)]],0)</f>
        <v>1899</v>
      </c>
      <c r="K10760" s="2">
        <f>Table1[[#This Row],[OriginalPrice (in Rs)]]-Table1[[#This Row],[DiscountOffer]]</f>
        <v>1429</v>
      </c>
      <c r="L10760" s="2" t="str">
        <f>IF(Table1[[#This Row],[Discount % (In Rs)]]&gt;50%,"High Discount","Low Discount")</f>
        <v>High Discount</v>
      </c>
      <c r="M10760" s="3">
        <f>Table1[[#This Row],[Discount_Price (In Rs.)]]/Table1[[#This Row],[OriginalPrice (in Rs)]]</f>
        <v>0.75250131648235918</v>
      </c>
      <c r="N10760" s="4">
        <v>4.7</v>
      </c>
      <c r="O10760">
        <v>307</v>
      </c>
      <c r="P10760" t="s">
        <v>98</v>
      </c>
      <c r="Q10760" t="s">
        <v>17806</v>
      </c>
    </row>
    <row r="10761" spans="1:17" x14ac:dyDescent="0.25">
      <c r="A10761" t="s">
        <v>17807</v>
      </c>
      <c r="B10761" s="1">
        <v>8070997</v>
      </c>
      <c r="C10761" t="s">
        <v>17808</v>
      </c>
      <c r="D10761" t="s">
        <v>34</v>
      </c>
      <c r="E10761" t="s">
        <v>128</v>
      </c>
      <c r="F10761" t="s">
        <v>30</v>
      </c>
      <c r="G10761" s="2">
        <v>470</v>
      </c>
      <c r="H10761" s="2">
        <f>AVERAGEIF(Table1[[#All],[Category]],Table1[[#This Row],[Category]],Table1[[#All],[DiscountOffer]])</f>
        <v>470</v>
      </c>
      <c r="I10761" s="2">
        <v>3299</v>
      </c>
      <c r="J10761" s="2">
        <f>IF(Table1[[#This Row],[Ratings]]&gt;4,Table1[[#This Row],[OriginalPrice (in Rs)]],0)</f>
        <v>3299</v>
      </c>
      <c r="K10761" s="2">
        <f>Table1[[#This Row],[OriginalPrice (in Rs)]]-Table1[[#This Row],[DiscountOffer]]</f>
        <v>2829</v>
      </c>
      <c r="L10761" s="2" t="str">
        <f>IF(Table1[[#This Row],[Discount % (In Rs)]]&gt;50%,"High Discount","Low Discount")</f>
        <v>High Discount</v>
      </c>
      <c r="M10761" s="3">
        <f>Table1[[#This Row],[Discount_Price (In Rs.)]]/Table1[[#This Row],[OriginalPrice (in Rs)]]</f>
        <v>0.85753258563200974</v>
      </c>
      <c r="N10761" s="4">
        <v>4.3</v>
      </c>
      <c r="O10761">
        <v>307</v>
      </c>
      <c r="P10761" t="s">
        <v>32</v>
      </c>
      <c r="Q10761" t="s">
        <v>17809</v>
      </c>
    </row>
    <row r="10762" spans="1:17" x14ac:dyDescent="0.25">
      <c r="A10762" t="s">
        <v>17914</v>
      </c>
      <c r="B10762" s="1">
        <v>13191686</v>
      </c>
      <c r="C10762" t="s">
        <v>837</v>
      </c>
      <c r="D10762" t="s">
        <v>34</v>
      </c>
      <c r="E10762" t="s">
        <v>128</v>
      </c>
      <c r="F10762" t="s">
        <v>30</v>
      </c>
      <c r="G10762" s="2">
        <v>470</v>
      </c>
      <c r="H10762" s="2">
        <f>AVERAGEIF(Table1[[#All],[Category]],Table1[[#This Row],[Category]],Table1[[#All],[DiscountOffer]])</f>
        <v>470</v>
      </c>
      <c r="I10762" s="2">
        <v>2400</v>
      </c>
      <c r="J10762" s="2">
        <f>IF(Table1[[#This Row],[Ratings]]&gt;4,Table1[[#This Row],[OriginalPrice (in Rs)]],0)</f>
        <v>2400</v>
      </c>
      <c r="K10762" s="2">
        <f>Table1[[#This Row],[OriginalPrice (in Rs)]]-Table1[[#This Row],[DiscountOffer]]</f>
        <v>1930</v>
      </c>
      <c r="L10762" s="2" t="str">
        <f>IF(Table1[[#This Row],[Discount % (In Rs)]]&gt;50%,"High Discount","Low Discount")</f>
        <v>High Discount</v>
      </c>
      <c r="M10762" s="3">
        <f>Table1[[#This Row],[Discount_Price (In Rs.)]]/Table1[[#This Row],[OriginalPrice (in Rs)]]</f>
        <v>0.8041666666666667</v>
      </c>
      <c r="N10762" s="4">
        <v>4.3</v>
      </c>
      <c r="O10762">
        <v>305</v>
      </c>
      <c r="P10762" t="s">
        <v>20</v>
      </c>
      <c r="Q10762" t="s">
        <v>17915</v>
      </c>
    </row>
    <row r="10763" spans="1:17" x14ac:dyDescent="0.25">
      <c r="A10763" t="s">
        <v>17981</v>
      </c>
      <c r="B10763" s="1">
        <v>2271016</v>
      </c>
      <c r="C10763" t="s">
        <v>39</v>
      </c>
      <c r="D10763" t="s">
        <v>34</v>
      </c>
      <c r="E10763" t="s">
        <v>128</v>
      </c>
      <c r="F10763" t="s">
        <v>30</v>
      </c>
      <c r="G10763" s="2">
        <v>470</v>
      </c>
      <c r="H10763" s="2">
        <f>AVERAGEIF(Table1[[#All],[Category]],Table1[[#This Row],[Category]],Table1[[#All],[DiscountOffer]])</f>
        <v>470</v>
      </c>
      <c r="I10763" s="2">
        <v>1899</v>
      </c>
      <c r="J10763" s="2">
        <f>IF(Table1[[#This Row],[Ratings]]&gt;4,Table1[[#This Row],[OriginalPrice (in Rs)]],0)</f>
        <v>0</v>
      </c>
      <c r="K10763" s="2">
        <f>Table1[[#This Row],[OriginalPrice (in Rs)]]-Table1[[#This Row],[DiscountOffer]]</f>
        <v>1429</v>
      </c>
      <c r="L10763" s="2" t="str">
        <f>IF(Table1[[#This Row],[Discount % (In Rs)]]&gt;50%,"High Discount","Low Discount")</f>
        <v>High Discount</v>
      </c>
      <c r="M10763" s="3">
        <f>Table1[[#This Row],[Discount_Price (In Rs.)]]/Table1[[#This Row],[OriginalPrice (in Rs)]]</f>
        <v>0.75250131648235918</v>
      </c>
      <c r="N10763" s="4">
        <v>3.9</v>
      </c>
      <c r="O10763">
        <v>304</v>
      </c>
      <c r="P10763" t="s">
        <v>37</v>
      </c>
      <c r="Q10763" t="s">
        <v>17982</v>
      </c>
    </row>
    <row r="10764" spans="1:17" x14ac:dyDescent="0.25">
      <c r="A10764" t="s">
        <v>17983</v>
      </c>
      <c r="B10764" s="1">
        <v>8834767</v>
      </c>
      <c r="C10764" t="s">
        <v>110</v>
      </c>
      <c r="D10764" t="s">
        <v>34</v>
      </c>
      <c r="E10764" t="s">
        <v>128</v>
      </c>
      <c r="F10764" t="s">
        <v>30</v>
      </c>
      <c r="G10764" s="2">
        <v>470</v>
      </c>
      <c r="H10764" s="2">
        <f>AVERAGEIF(Table1[[#All],[Category]],Table1[[#This Row],[Category]],Table1[[#All],[DiscountOffer]])</f>
        <v>470</v>
      </c>
      <c r="I10764" s="2">
        <v>1899</v>
      </c>
      <c r="J10764" s="2">
        <f>IF(Table1[[#This Row],[Ratings]]&gt;4,Table1[[#This Row],[OriginalPrice (in Rs)]],0)</f>
        <v>0</v>
      </c>
      <c r="K10764" s="2">
        <f>Table1[[#This Row],[OriginalPrice (in Rs)]]-Table1[[#This Row],[DiscountOffer]]</f>
        <v>1429</v>
      </c>
      <c r="L10764" s="2" t="str">
        <f>IF(Table1[[#This Row],[Discount % (In Rs)]]&gt;50%,"High Discount","Low Discount")</f>
        <v>High Discount</v>
      </c>
      <c r="M10764" s="3">
        <f>Table1[[#This Row],[Discount_Price (In Rs.)]]/Table1[[#This Row],[OriginalPrice (in Rs)]]</f>
        <v>0.75250131648235918</v>
      </c>
      <c r="N10764" s="4">
        <v>4</v>
      </c>
      <c r="O10764">
        <v>304</v>
      </c>
      <c r="P10764" t="s">
        <v>20</v>
      </c>
      <c r="Q10764" t="s">
        <v>17984</v>
      </c>
    </row>
    <row r="10765" spans="1:17" x14ac:dyDescent="0.25">
      <c r="A10765" t="s">
        <v>18061</v>
      </c>
      <c r="B10765" s="1">
        <v>2404632</v>
      </c>
      <c r="C10765" t="s">
        <v>900</v>
      </c>
      <c r="D10765" t="s">
        <v>34</v>
      </c>
      <c r="E10765" t="s">
        <v>128</v>
      </c>
      <c r="F10765" t="s">
        <v>30</v>
      </c>
      <c r="G10765" s="2">
        <v>470</v>
      </c>
      <c r="H10765" s="2">
        <f>AVERAGEIF(Table1[[#All],[Category]],Table1[[#This Row],[Category]],Table1[[#All],[DiscountOffer]])</f>
        <v>470</v>
      </c>
      <c r="I10765" s="2">
        <v>2249</v>
      </c>
      <c r="J10765" s="2">
        <f>IF(Table1[[#This Row],[Ratings]]&gt;4,Table1[[#This Row],[OriginalPrice (in Rs)]],0)</f>
        <v>0</v>
      </c>
      <c r="K10765" s="2">
        <f>Table1[[#This Row],[OriginalPrice (in Rs)]]-Table1[[#This Row],[DiscountOffer]]</f>
        <v>1779</v>
      </c>
      <c r="L10765" s="2" t="str">
        <f>IF(Table1[[#This Row],[Discount % (In Rs)]]&gt;50%,"High Discount","Low Discount")</f>
        <v>High Discount</v>
      </c>
      <c r="M10765" s="3">
        <f>Table1[[#This Row],[Discount_Price (In Rs.)]]/Table1[[#This Row],[OriginalPrice (in Rs)]]</f>
        <v>0.79101823032458873</v>
      </c>
      <c r="N10765" s="4">
        <v>3.8</v>
      </c>
      <c r="O10765">
        <v>303</v>
      </c>
      <c r="P10765" t="s">
        <v>37</v>
      </c>
      <c r="Q10765" t="s">
        <v>18062</v>
      </c>
    </row>
    <row r="10766" spans="1:17" x14ac:dyDescent="0.25">
      <c r="A10766" t="s">
        <v>18142</v>
      </c>
      <c r="B10766" s="1">
        <v>11995792</v>
      </c>
      <c r="C10766" t="s">
        <v>87</v>
      </c>
      <c r="D10766" t="s">
        <v>34</v>
      </c>
      <c r="E10766" t="s">
        <v>128</v>
      </c>
      <c r="F10766" t="s">
        <v>30</v>
      </c>
      <c r="G10766" s="2">
        <v>470</v>
      </c>
      <c r="H10766" s="2">
        <f>AVERAGEIF(Table1[[#All],[Category]],Table1[[#This Row],[Category]],Table1[[#All],[DiscountOffer]])</f>
        <v>470</v>
      </c>
      <c r="I10766" s="2">
        <v>1799</v>
      </c>
      <c r="J10766" s="2">
        <f>IF(Table1[[#This Row],[Ratings]]&gt;4,Table1[[#This Row],[OriginalPrice (in Rs)]],0)</f>
        <v>0</v>
      </c>
      <c r="K10766" s="2">
        <f>Table1[[#This Row],[OriginalPrice (in Rs)]]-Table1[[#This Row],[DiscountOffer]]</f>
        <v>1329</v>
      </c>
      <c r="L10766" s="2" t="str">
        <f>IF(Table1[[#This Row],[Discount % (In Rs)]]&gt;50%,"High Discount","Low Discount")</f>
        <v>High Discount</v>
      </c>
      <c r="M10766" s="3">
        <f>Table1[[#This Row],[Discount_Price (In Rs.)]]/Table1[[#This Row],[OriginalPrice (in Rs)]]</f>
        <v>0.73874374652584773</v>
      </c>
      <c r="N10766" s="4">
        <v>3.9</v>
      </c>
      <c r="O10766">
        <v>302</v>
      </c>
      <c r="P10766" t="s">
        <v>20</v>
      </c>
      <c r="Q10766" t="s">
        <v>18143</v>
      </c>
    </row>
    <row r="10767" spans="1:17" x14ac:dyDescent="0.25">
      <c r="A10767" t="s">
        <v>18296</v>
      </c>
      <c r="B10767" s="1">
        <v>10807296</v>
      </c>
      <c r="C10767" t="s">
        <v>465</v>
      </c>
      <c r="D10767" t="s">
        <v>34</v>
      </c>
      <c r="E10767" t="s">
        <v>128</v>
      </c>
      <c r="F10767" t="s">
        <v>30</v>
      </c>
      <c r="G10767" s="2">
        <v>470</v>
      </c>
      <c r="H10767" s="2">
        <f>AVERAGEIF(Table1[[#All],[Category]],Table1[[#This Row],[Category]],Table1[[#All],[DiscountOffer]])</f>
        <v>470</v>
      </c>
      <c r="I10767" s="2">
        <v>2199</v>
      </c>
      <c r="J10767" s="2">
        <f>IF(Table1[[#This Row],[Ratings]]&gt;4,Table1[[#This Row],[OriginalPrice (in Rs)]],0)</f>
        <v>2199</v>
      </c>
      <c r="K10767" s="2">
        <f>Table1[[#This Row],[OriginalPrice (in Rs)]]-Table1[[#This Row],[DiscountOffer]]</f>
        <v>1729</v>
      </c>
      <c r="L10767" s="2" t="str">
        <f>IF(Table1[[#This Row],[Discount % (In Rs)]]&gt;50%,"High Discount","Low Discount")</f>
        <v>High Discount</v>
      </c>
      <c r="M10767" s="3">
        <f>Table1[[#This Row],[Discount_Price (In Rs.)]]/Table1[[#This Row],[OriginalPrice (in Rs)]]</f>
        <v>0.78626648476580263</v>
      </c>
      <c r="N10767" s="4">
        <v>4.4000000000000004</v>
      </c>
      <c r="O10767">
        <v>300</v>
      </c>
      <c r="P10767" t="s">
        <v>98</v>
      </c>
      <c r="Q10767" t="s">
        <v>18297</v>
      </c>
    </row>
    <row r="10768" spans="1:17" x14ac:dyDescent="0.25">
      <c r="A10768" t="s">
        <v>18301</v>
      </c>
      <c r="B10768" s="1">
        <v>12974216</v>
      </c>
      <c r="C10768" t="s">
        <v>465</v>
      </c>
      <c r="D10768" t="s">
        <v>34</v>
      </c>
      <c r="E10768" t="s">
        <v>128</v>
      </c>
      <c r="F10768" t="s">
        <v>30</v>
      </c>
      <c r="G10768" s="2">
        <v>470</v>
      </c>
      <c r="H10768" s="2">
        <f>AVERAGEIF(Table1[[#All],[Category]],Table1[[#This Row],[Category]],Table1[[#All],[DiscountOffer]])</f>
        <v>470</v>
      </c>
      <c r="I10768" s="2">
        <v>2399</v>
      </c>
      <c r="J10768" s="2">
        <f>IF(Table1[[#This Row],[Ratings]]&gt;4,Table1[[#This Row],[OriginalPrice (in Rs)]],0)</f>
        <v>0</v>
      </c>
      <c r="K10768" s="2">
        <f>Table1[[#This Row],[OriginalPrice (in Rs)]]-Table1[[#This Row],[DiscountOffer]]</f>
        <v>1929</v>
      </c>
      <c r="L10768" s="2" t="str">
        <f>IF(Table1[[#This Row],[Discount % (In Rs)]]&gt;50%,"High Discount","Low Discount")</f>
        <v>High Discount</v>
      </c>
      <c r="M10768" s="3">
        <f>Table1[[#This Row],[Discount_Price (In Rs.)]]/Table1[[#This Row],[OriginalPrice (in Rs)]]</f>
        <v>0.80408503543142973</v>
      </c>
      <c r="N10768" s="4">
        <v>3.6</v>
      </c>
      <c r="O10768">
        <v>300</v>
      </c>
      <c r="P10768" t="s">
        <v>98</v>
      </c>
      <c r="Q10768" t="s">
        <v>18302</v>
      </c>
    </row>
    <row r="10769" spans="1:17" x14ac:dyDescent="0.25">
      <c r="A10769" t="s">
        <v>18349</v>
      </c>
      <c r="B10769" s="1">
        <v>14224922</v>
      </c>
      <c r="C10769" t="s">
        <v>429</v>
      </c>
      <c r="D10769" t="s">
        <v>34</v>
      </c>
      <c r="E10769" t="s">
        <v>128</v>
      </c>
      <c r="F10769" t="s">
        <v>30</v>
      </c>
      <c r="G10769" s="2">
        <v>470</v>
      </c>
      <c r="H10769" s="2">
        <f>AVERAGEIF(Table1[[#All],[Category]],Table1[[#This Row],[Category]],Table1[[#All],[DiscountOffer]])</f>
        <v>470</v>
      </c>
      <c r="I10769" s="2">
        <v>1698</v>
      </c>
      <c r="J10769" s="2">
        <f>IF(Table1[[#This Row],[Ratings]]&gt;4,Table1[[#This Row],[OriginalPrice (in Rs)]],0)</f>
        <v>1698</v>
      </c>
      <c r="K10769" s="2">
        <f>Table1[[#This Row],[OriginalPrice (in Rs)]]-Table1[[#This Row],[DiscountOffer]]</f>
        <v>1228</v>
      </c>
      <c r="L10769" s="2" t="str">
        <f>IF(Table1[[#This Row],[Discount % (In Rs)]]&gt;50%,"High Discount","Low Discount")</f>
        <v>High Discount</v>
      </c>
      <c r="M10769" s="3">
        <f>Table1[[#This Row],[Discount_Price (In Rs.)]]/Table1[[#This Row],[OriginalPrice (in Rs)]]</f>
        <v>0.72320376914016493</v>
      </c>
      <c r="N10769" s="4">
        <v>4.0999999999999996</v>
      </c>
      <c r="O10769">
        <v>299</v>
      </c>
      <c r="P10769" t="s">
        <v>20</v>
      </c>
      <c r="Q10769" t="s">
        <v>18350</v>
      </c>
    </row>
    <row r="10770" spans="1:17" x14ac:dyDescent="0.25">
      <c r="A10770" t="s">
        <v>18415</v>
      </c>
      <c r="B10770" s="1">
        <v>10767894</v>
      </c>
      <c r="C10770" t="s">
        <v>13839</v>
      </c>
      <c r="D10770" t="s">
        <v>34</v>
      </c>
      <c r="E10770" t="s">
        <v>128</v>
      </c>
      <c r="F10770" t="s">
        <v>30</v>
      </c>
      <c r="G10770" s="2">
        <v>470</v>
      </c>
      <c r="H10770" s="2">
        <f>AVERAGEIF(Table1[[#All],[Category]],Table1[[#This Row],[Category]],Table1[[#All],[DiscountOffer]])</f>
        <v>470</v>
      </c>
      <c r="I10770" s="2">
        <v>2899</v>
      </c>
      <c r="J10770" s="2">
        <f>IF(Table1[[#This Row],[Ratings]]&gt;4,Table1[[#This Row],[OriginalPrice (in Rs)]],0)</f>
        <v>2899</v>
      </c>
      <c r="K10770" s="2">
        <f>Table1[[#This Row],[OriginalPrice (in Rs)]]-Table1[[#This Row],[DiscountOffer]]</f>
        <v>2429</v>
      </c>
      <c r="L10770" s="2" t="str">
        <f>IF(Table1[[#This Row],[Discount % (In Rs)]]&gt;50%,"High Discount","Low Discount")</f>
        <v>High Discount</v>
      </c>
      <c r="M10770" s="3">
        <f>Table1[[#This Row],[Discount_Price (In Rs.)]]/Table1[[#This Row],[OriginalPrice (in Rs)]]</f>
        <v>0.83787512935495001</v>
      </c>
      <c r="N10770" s="4">
        <v>4.0999999999999996</v>
      </c>
      <c r="O10770">
        <v>298</v>
      </c>
      <c r="P10770" t="s">
        <v>37</v>
      </c>
      <c r="Q10770" t="s">
        <v>18416</v>
      </c>
    </row>
    <row r="10771" spans="1:17" x14ac:dyDescent="0.25">
      <c r="A10771" t="s">
        <v>18490</v>
      </c>
      <c r="B10771" s="1">
        <v>8352801</v>
      </c>
      <c r="C10771" t="s">
        <v>39</v>
      </c>
      <c r="D10771" t="s">
        <v>34</v>
      </c>
      <c r="E10771" t="s">
        <v>128</v>
      </c>
      <c r="F10771" t="s">
        <v>30</v>
      </c>
      <c r="G10771" s="2">
        <v>470</v>
      </c>
      <c r="H10771" s="2">
        <f>AVERAGEIF(Table1[[#All],[Category]],Table1[[#This Row],[Category]],Table1[[#All],[DiscountOffer]])</f>
        <v>470</v>
      </c>
      <c r="I10771" s="2">
        <v>2599</v>
      </c>
      <c r="J10771" s="2">
        <f>IF(Table1[[#This Row],[Ratings]]&gt;4,Table1[[#This Row],[OriginalPrice (in Rs)]],0)</f>
        <v>2599</v>
      </c>
      <c r="K10771" s="2">
        <f>Table1[[#This Row],[OriginalPrice (in Rs)]]-Table1[[#This Row],[DiscountOffer]]</f>
        <v>2129</v>
      </c>
      <c r="L10771" s="2" t="str">
        <f>IF(Table1[[#This Row],[Discount % (In Rs)]]&gt;50%,"High Discount","Low Discount")</f>
        <v>High Discount</v>
      </c>
      <c r="M10771" s="3">
        <f>Table1[[#This Row],[Discount_Price (In Rs.)]]/Table1[[#This Row],[OriginalPrice (in Rs)]]</f>
        <v>0.81916121585225088</v>
      </c>
      <c r="N10771" s="4">
        <v>4.3</v>
      </c>
      <c r="O10771">
        <v>297</v>
      </c>
      <c r="P10771" t="s">
        <v>37</v>
      </c>
      <c r="Q10771" t="s">
        <v>18491</v>
      </c>
    </row>
    <row r="10772" spans="1:17" x14ac:dyDescent="0.25">
      <c r="A10772" t="s">
        <v>18497</v>
      </c>
      <c r="B10772" s="1">
        <v>16373128</v>
      </c>
      <c r="C10772" t="s">
        <v>87</v>
      </c>
      <c r="D10772" t="s">
        <v>34</v>
      </c>
      <c r="E10772" t="s">
        <v>128</v>
      </c>
      <c r="F10772" t="s">
        <v>30</v>
      </c>
      <c r="G10772" s="2">
        <v>470</v>
      </c>
      <c r="H10772" s="2">
        <f>AVERAGEIF(Table1[[#All],[Category]],Table1[[#This Row],[Category]],Table1[[#All],[DiscountOffer]])</f>
        <v>470</v>
      </c>
      <c r="I10772" s="2">
        <v>699</v>
      </c>
      <c r="J10772" s="2">
        <f>IF(Table1[[#This Row],[Ratings]]&gt;4,Table1[[#This Row],[OriginalPrice (in Rs)]],0)</f>
        <v>0</v>
      </c>
      <c r="K10772" s="2">
        <f>Table1[[#This Row],[OriginalPrice (in Rs)]]-Table1[[#This Row],[DiscountOffer]]</f>
        <v>229</v>
      </c>
      <c r="L10772" s="2" t="str">
        <f>IF(Table1[[#This Row],[Discount % (In Rs)]]&gt;50%,"High Discount","Low Discount")</f>
        <v>Low Discount</v>
      </c>
      <c r="M10772" s="3">
        <f>Table1[[#This Row],[Discount_Price (In Rs.)]]/Table1[[#This Row],[OriginalPrice (in Rs)]]</f>
        <v>0.32761087267525035</v>
      </c>
      <c r="N10772" s="4">
        <v>3.8</v>
      </c>
      <c r="O10772">
        <v>297</v>
      </c>
      <c r="P10772" t="s">
        <v>20</v>
      </c>
      <c r="Q10772" t="s">
        <v>18498</v>
      </c>
    </row>
    <row r="10773" spans="1:17" x14ac:dyDescent="0.25">
      <c r="A10773" t="s">
        <v>18563</v>
      </c>
      <c r="B10773" s="1">
        <v>6632368</v>
      </c>
      <c r="C10773" t="s">
        <v>3456</v>
      </c>
      <c r="D10773" t="s">
        <v>34</v>
      </c>
      <c r="E10773" t="s">
        <v>128</v>
      </c>
      <c r="F10773" t="s">
        <v>30</v>
      </c>
      <c r="G10773" s="2">
        <v>470</v>
      </c>
      <c r="H10773" s="2">
        <f>AVERAGEIF(Table1[[#All],[Category]],Table1[[#This Row],[Category]],Table1[[#All],[DiscountOffer]])</f>
        <v>470</v>
      </c>
      <c r="I10773" s="2">
        <v>1449</v>
      </c>
      <c r="J10773" s="2">
        <f>IF(Table1[[#This Row],[Ratings]]&gt;4,Table1[[#This Row],[OriginalPrice (in Rs)]],0)</f>
        <v>1449</v>
      </c>
      <c r="K10773" s="2">
        <f>Table1[[#This Row],[OriginalPrice (in Rs)]]-Table1[[#This Row],[DiscountOffer]]</f>
        <v>979</v>
      </c>
      <c r="L10773" s="2" t="str">
        <f>IF(Table1[[#This Row],[Discount % (In Rs)]]&gt;50%,"High Discount","Low Discount")</f>
        <v>High Discount</v>
      </c>
      <c r="M10773" s="3">
        <f>Table1[[#This Row],[Discount_Price (In Rs.)]]/Table1[[#This Row],[OriginalPrice (in Rs)]]</f>
        <v>0.67563837129054516</v>
      </c>
      <c r="N10773" s="4">
        <v>4.0999999999999996</v>
      </c>
      <c r="O10773">
        <v>296</v>
      </c>
      <c r="P10773" t="s">
        <v>37</v>
      </c>
      <c r="Q10773" t="s">
        <v>18564</v>
      </c>
    </row>
    <row r="10774" spans="1:17" x14ac:dyDescent="0.25">
      <c r="A10774" t="s">
        <v>18569</v>
      </c>
      <c r="B10774" s="1">
        <v>9889269</v>
      </c>
      <c r="C10774" t="s">
        <v>18570</v>
      </c>
      <c r="D10774" t="s">
        <v>34</v>
      </c>
      <c r="E10774" t="s">
        <v>128</v>
      </c>
      <c r="F10774" t="s">
        <v>30</v>
      </c>
      <c r="G10774" s="2">
        <v>470</v>
      </c>
      <c r="H10774" s="2">
        <f>AVERAGEIF(Table1[[#All],[Category]],Table1[[#This Row],[Category]],Table1[[#All],[DiscountOffer]])</f>
        <v>470</v>
      </c>
      <c r="I10774" s="2">
        <v>1800</v>
      </c>
      <c r="J10774" s="2">
        <f>IF(Table1[[#This Row],[Ratings]]&gt;4,Table1[[#This Row],[OriginalPrice (in Rs)]],0)</f>
        <v>1800</v>
      </c>
      <c r="K10774" s="2">
        <f>Table1[[#This Row],[OriginalPrice (in Rs)]]-Table1[[#This Row],[DiscountOffer]]</f>
        <v>1330</v>
      </c>
      <c r="L10774" s="2" t="str">
        <f>IF(Table1[[#This Row],[Discount % (In Rs)]]&gt;50%,"High Discount","Low Discount")</f>
        <v>High Discount</v>
      </c>
      <c r="M10774" s="3">
        <f>Table1[[#This Row],[Discount_Price (In Rs.)]]/Table1[[#This Row],[OriginalPrice (in Rs)]]</f>
        <v>0.73888888888888893</v>
      </c>
      <c r="N10774" s="4">
        <v>4.3</v>
      </c>
      <c r="O10774">
        <v>296</v>
      </c>
      <c r="P10774" t="s">
        <v>85</v>
      </c>
      <c r="Q10774" t="s">
        <v>18571</v>
      </c>
    </row>
    <row r="10775" spans="1:17" x14ac:dyDescent="0.25">
      <c r="A10775" t="s">
        <v>18572</v>
      </c>
      <c r="B10775" s="1">
        <v>10054855</v>
      </c>
      <c r="C10775" t="s">
        <v>1101</v>
      </c>
      <c r="D10775" t="s">
        <v>34</v>
      </c>
      <c r="E10775" t="s">
        <v>128</v>
      </c>
      <c r="F10775" t="s">
        <v>30</v>
      </c>
      <c r="G10775" s="2">
        <v>470</v>
      </c>
      <c r="H10775" s="2">
        <f>AVERAGEIF(Table1[[#All],[Category]],Table1[[#This Row],[Category]],Table1[[#All],[DiscountOffer]])</f>
        <v>470</v>
      </c>
      <c r="I10775" s="2">
        <v>1890</v>
      </c>
      <c r="J10775" s="2">
        <f>IF(Table1[[#This Row],[Ratings]]&gt;4,Table1[[#This Row],[OriginalPrice (in Rs)]],0)</f>
        <v>1890</v>
      </c>
      <c r="K10775" s="2">
        <f>Table1[[#This Row],[OriginalPrice (in Rs)]]-Table1[[#This Row],[DiscountOffer]]</f>
        <v>1420</v>
      </c>
      <c r="L10775" s="2" t="str">
        <f>IF(Table1[[#This Row],[Discount % (In Rs)]]&gt;50%,"High Discount","Low Discount")</f>
        <v>High Discount</v>
      </c>
      <c r="M10775" s="3">
        <f>Table1[[#This Row],[Discount_Price (In Rs.)]]/Table1[[#This Row],[OriginalPrice (in Rs)]]</f>
        <v>0.75132275132275128</v>
      </c>
      <c r="N10775" s="4">
        <v>4.0999999999999996</v>
      </c>
      <c r="O10775">
        <v>296</v>
      </c>
      <c r="P10775" t="s">
        <v>283</v>
      </c>
      <c r="Q10775" t="s">
        <v>18573</v>
      </c>
    </row>
    <row r="10776" spans="1:17" x14ac:dyDescent="0.25">
      <c r="A10776" t="s">
        <v>18574</v>
      </c>
      <c r="B10776" s="1">
        <v>10085973</v>
      </c>
      <c r="C10776" t="s">
        <v>87</v>
      </c>
      <c r="D10776" t="s">
        <v>34</v>
      </c>
      <c r="E10776" t="s">
        <v>128</v>
      </c>
      <c r="F10776" t="s">
        <v>30</v>
      </c>
      <c r="G10776" s="2">
        <v>470</v>
      </c>
      <c r="H10776" s="2">
        <f>AVERAGEIF(Table1[[#All],[Category]],Table1[[#This Row],[Category]],Table1[[#All],[DiscountOffer]])</f>
        <v>470</v>
      </c>
      <c r="I10776" s="2">
        <v>1999</v>
      </c>
      <c r="J10776" s="2">
        <f>IF(Table1[[#This Row],[Ratings]]&gt;4,Table1[[#This Row],[OriginalPrice (in Rs)]],0)</f>
        <v>1999</v>
      </c>
      <c r="K10776" s="2">
        <f>Table1[[#This Row],[OriginalPrice (in Rs)]]-Table1[[#This Row],[DiscountOffer]]</f>
        <v>1529</v>
      </c>
      <c r="L10776" s="2" t="str">
        <f>IF(Table1[[#This Row],[Discount % (In Rs)]]&gt;50%,"High Discount","Low Discount")</f>
        <v>High Discount</v>
      </c>
      <c r="M10776" s="3">
        <f>Table1[[#This Row],[Discount_Price (In Rs.)]]/Table1[[#This Row],[OriginalPrice (in Rs)]]</f>
        <v>0.76488244122061033</v>
      </c>
      <c r="N10776" s="4">
        <v>4.2</v>
      </c>
      <c r="O10776">
        <v>296</v>
      </c>
      <c r="P10776" t="s">
        <v>20</v>
      </c>
      <c r="Q10776" t="s">
        <v>18575</v>
      </c>
    </row>
    <row r="10777" spans="1:17" x14ac:dyDescent="0.25">
      <c r="A10777" t="s">
        <v>18817</v>
      </c>
      <c r="B10777" s="1">
        <v>13740108</v>
      </c>
      <c r="C10777" t="s">
        <v>429</v>
      </c>
      <c r="D10777" t="s">
        <v>34</v>
      </c>
      <c r="E10777" t="s">
        <v>128</v>
      </c>
      <c r="F10777" t="s">
        <v>30</v>
      </c>
      <c r="G10777" s="2">
        <v>470</v>
      </c>
      <c r="H10777" s="2">
        <f>AVERAGEIF(Table1[[#All],[Category]],Table1[[#This Row],[Category]],Table1[[#All],[DiscountOffer]])</f>
        <v>470</v>
      </c>
      <c r="I10777" s="2">
        <v>1294</v>
      </c>
      <c r="J10777" s="2">
        <f>IF(Table1[[#This Row],[Ratings]]&gt;4,Table1[[#This Row],[OriginalPrice (in Rs)]],0)</f>
        <v>1294</v>
      </c>
      <c r="K10777" s="2">
        <f>Table1[[#This Row],[OriginalPrice (in Rs)]]-Table1[[#This Row],[DiscountOffer]]</f>
        <v>824</v>
      </c>
      <c r="L10777" s="2" t="str">
        <f>IF(Table1[[#This Row],[Discount % (In Rs)]]&gt;50%,"High Discount","Low Discount")</f>
        <v>High Discount</v>
      </c>
      <c r="M10777" s="3">
        <f>Table1[[#This Row],[Discount_Price (In Rs.)]]/Table1[[#This Row],[OriginalPrice (in Rs)]]</f>
        <v>0.63678516228748072</v>
      </c>
      <c r="N10777" s="4">
        <v>4.2</v>
      </c>
      <c r="O10777">
        <v>293</v>
      </c>
      <c r="P10777" t="s">
        <v>20</v>
      </c>
      <c r="Q10777" t="s">
        <v>18818</v>
      </c>
    </row>
    <row r="10778" spans="1:17" x14ac:dyDescent="0.25">
      <c r="A10778" t="s">
        <v>18826</v>
      </c>
      <c r="B10778" s="1">
        <v>11758150</v>
      </c>
      <c r="C10778" t="s">
        <v>751</v>
      </c>
      <c r="D10778" t="s">
        <v>34</v>
      </c>
      <c r="E10778" t="s">
        <v>128</v>
      </c>
      <c r="F10778" t="s">
        <v>30</v>
      </c>
      <c r="G10778" s="2">
        <v>470</v>
      </c>
      <c r="H10778" s="2">
        <f>AVERAGEIF(Table1[[#All],[Category]],Table1[[#This Row],[Category]],Table1[[#All],[DiscountOffer]])</f>
        <v>470</v>
      </c>
      <c r="I10778" s="2">
        <v>1699</v>
      </c>
      <c r="J10778" s="2">
        <f>IF(Table1[[#This Row],[Ratings]]&gt;4,Table1[[#This Row],[OriginalPrice (in Rs)]],0)</f>
        <v>1699</v>
      </c>
      <c r="K10778" s="2">
        <f>Table1[[#This Row],[OriginalPrice (in Rs)]]-Table1[[#This Row],[DiscountOffer]]</f>
        <v>1229</v>
      </c>
      <c r="L10778" s="2" t="str">
        <f>IF(Table1[[#This Row],[Discount % (In Rs)]]&gt;50%,"High Discount","Low Discount")</f>
        <v>High Discount</v>
      </c>
      <c r="M10778" s="3">
        <f>Table1[[#This Row],[Discount_Price (In Rs.)]]/Table1[[#This Row],[OriginalPrice (in Rs)]]</f>
        <v>0.72336668628605061</v>
      </c>
      <c r="N10778" s="4">
        <v>4.5999999999999996</v>
      </c>
      <c r="O10778">
        <v>293</v>
      </c>
      <c r="P10778" t="s">
        <v>32</v>
      </c>
      <c r="Q10778" t="s">
        <v>18827</v>
      </c>
    </row>
    <row r="10779" spans="1:17" x14ac:dyDescent="0.25">
      <c r="A10779" t="s">
        <v>18828</v>
      </c>
      <c r="B10779" s="1">
        <v>5643866</v>
      </c>
      <c r="C10779" t="s">
        <v>900</v>
      </c>
      <c r="D10779" t="s">
        <v>34</v>
      </c>
      <c r="E10779" t="s">
        <v>128</v>
      </c>
      <c r="F10779" t="s">
        <v>30</v>
      </c>
      <c r="G10779" s="2">
        <v>470</v>
      </c>
      <c r="H10779" s="2">
        <f>AVERAGEIF(Table1[[#All],[Category]],Table1[[#This Row],[Category]],Table1[[#All],[DiscountOffer]])</f>
        <v>470</v>
      </c>
      <c r="I10779" s="2">
        <v>1699</v>
      </c>
      <c r="J10779" s="2">
        <f>IF(Table1[[#This Row],[Ratings]]&gt;4,Table1[[#This Row],[OriginalPrice (in Rs)]],0)</f>
        <v>0</v>
      </c>
      <c r="K10779" s="2">
        <f>Table1[[#This Row],[OriginalPrice (in Rs)]]-Table1[[#This Row],[DiscountOffer]]</f>
        <v>1229</v>
      </c>
      <c r="L10779" s="2" t="str">
        <f>IF(Table1[[#This Row],[Discount % (In Rs)]]&gt;50%,"High Discount","Low Discount")</f>
        <v>High Discount</v>
      </c>
      <c r="M10779" s="3">
        <f>Table1[[#This Row],[Discount_Price (In Rs.)]]/Table1[[#This Row],[OriginalPrice (in Rs)]]</f>
        <v>0.72336668628605061</v>
      </c>
      <c r="N10779" s="4">
        <v>3.7</v>
      </c>
      <c r="O10779">
        <v>293</v>
      </c>
      <c r="P10779" t="s">
        <v>37</v>
      </c>
      <c r="Q10779" t="s">
        <v>18829</v>
      </c>
    </row>
    <row r="10780" spans="1:17" x14ac:dyDescent="0.25">
      <c r="A10780" t="s">
        <v>18832</v>
      </c>
      <c r="B10780" s="1">
        <v>13843200</v>
      </c>
      <c r="C10780" t="s">
        <v>158</v>
      </c>
      <c r="D10780" t="s">
        <v>34</v>
      </c>
      <c r="E10780" t="s">
        <v>128</v>
      </c>
      <c r="F10780" t="s">
        <v>30</v>
      </c>
      <c r="G10780" s="2">
        <v>470</v>
      </c>
      <c r="H10780" s="2">
        <f>AVERAGEIF(Table1[[#All],[Category]],Table1[[#This Row],[Category]],Table1[[#All],[DiscountOffer]])</f>
        <v>470</v>
      </c>
      <c r="I10780" s="2">
        <v>1899</v>
      </c>
      <c r="J10780" s="2">
        <f>IF(Table1[[#This Row],[Ratings]]&gt;4,Table1[[#This Row],[OriginalPrice (in Rs)]],0)</f>
        <v>0</v>
      </c>
      <c r="K10780" s="2">
        <f>Table1[[#This Row],[OriginalPrice (in Rs)]]-Table1[[#This Row],[DiscountOffer]]</f>
        <v>1429</v>
      </c>
      <c r="L10780" s="2" t="str">
        <f>IF(Table1[[#This Row],[Discount % (In Rs)]]&gt;50%,"High Discount","Low Discount")</f>
        <v>High Discount</v>
      </c>
      <c r="M10780" s="3">
        <f>Table1[[#This Row],[Discount_Price (In Rs.)]]/Table1[[#This Row],[OriginalPrice (in Rs)]]</f>
        <v>0.75250131648235918</v>
      </c>
      <c r="N10780" s="4">
        <v>3.9</v>
      </c>
      <c r="O10780">
        <v>293</v>
      </c>
      <c r="P10780" t="s">
        <v>37</v>
      </c>
      <c r="Q10780" t="s">
        <v>18833</v>
      </c>
    </row>
    <row r="10781" spans="1:17" x14ac:dyDescent="0.25">
      <c r="A10781" t="s">
        <v>18834</v>
      </c>
      <c r="B10781" s="1">
        <v>13205064</v>
      </c>
      <c r="C10781" t="s">
        <v>104</v>
      </c>
      <c r="D10781" t="s">
        <v>34</v>
      </c>
      <c r="E10781" t="s">
        <v>128</v>
      </c>
      <c r="F10781" t="s">
        <v>30</v>
      </c>
      <c r="G10781" s="2">
        <v>470</v>
      </c>
      <c r="H10781" s="2">
        <f>AVERAGEIF(Table1[[#All],[Category]],Table1[[#This Row],[Category]],Table1[[#All],[DiscountOffer]])</f>
        <v>470</v>
      </c>
      <c r="I10781" s="2">
        <v>1999</v>
      </c>
      <c r="J10781" s="2">
        <f>IF(Table1[[#This Row],[Ratings]]&gt;4,Table1[[#This Row],[OriginalPrice (in Rs)]],0)</f>
        <v>1999</v>
      </c>
      <c r="K10781" s="2">
        <f>Table1[[#This Row],[OriginalPrice (in Rs)]]-Table1[[#This Row],[DiscountOffer]]</f>
        <v>1529</v>
      </c>
      <c r="L10781" s="2" t="str">
        <f>IF(Table1[[#This Row],[Discount % (In Rs)]]&gt;50%,"High Discount","Low Discount")</f>
        <v>High Discount</v>
      </c>
      <c r="M10781" s="3">
        <f>Table1[[#This Row],[Discount_Price (In Rs.)]]/Table1[[#This Row],[OriginalPrice (in Rs)]]</f>
        <v>0.76488244122061033</v>
      </c>
      <c r="N10781" s="4">
        <v>4.4000000000000004</v>
      </c>
      <c r="O10781">
        <v>293</v>
      </c>
      <c r="P10781" t="s">
        <v>98</v>
      </c>
      <c r="Q10781" t="s">
        <v>18835</v>
      </c>
    </row>
    <row r="10782" spans="1:17" x14ac:dyDescent="0.25">
      <c r="A10782" t="s">
        <v>18917</v>
      </c>
      <c r="B10782" s="1">
        <v>11348380</v>
      </c>
      <c r="C10782" t="s">
        <v>107</v>
      </c>
      <c r="D10782" t="s">
        <v>34</v>
      </c>
      <c r="E10782" t="s">
        <v>128</v>
      </c>
      <c r="F10782" t="s">
        <v>30</v>
      </c>
      <c r="G10782" s="2">
        <v>470</v>
      </c>
      <c r="H10782" s="2">
        <f>AVERAGEIF(Table1[[#All],[Category]],Table1[[#This Row],[Category]],Table1[[#All],[DiscountOffer]])</f>
        <v>470</v>
      </c>
      <c r="I10782" s="2">
        <v>1599</v>
      </c>
      <c r="J10782" s="2">
        <f>IF(Table1[[#This Row],[Ratings]]&gt;4,Table1[[#This Row],[OriginalPrice (in Rs)]],0)</f>
        <v>1599</v>
      </c>
      <c r="K10782" s="2">
        <f>Table1[[#This Row],[OriginalPrice (in Rs)]]-Table1[[#This Row],[DiscountOffer]]</f>
        <v>1129</v>
      </c>
      <c r="L10782" s="2" t="str">
        <f>IF(Table1[[#This Row],[Discount % (In Rs)]]&gt;50%,"High Discount","Low Discount")</f>
        <v>High Discount</v>
      </c>
      <c r="M10782" s="3">
        <f>Table1[[#This Row],[Discount_Price (In Rs.)]]/Table1[[#This Row],[OriginalPrice (in Rs)]]</f>
        <v>0.70606629143214505</v>
      </c>
      <c r="N10782" s="4">
        <v>4.0999999999999996</v>
      </c>
      <c r="O10782">
        <v>292</v>
      </c>
      <c r="P10782" t="s">
        <v>98</v>
      </c>
      <c r="Q10782" t="s">
        <v>18918</v>
      </c>
    </row>
    <row r="10783" spans="1:17" x14ac:dyDescent="0.25">
      <c r="A10783" t="s">
        <v>18921</v>
      </c>
      <c r="B10783" s="1">
        <v>12049976</v>
      </c>
      <c r="C10783" t="s">
        <v>69</v>
      </c>
      <c r="D10783" t="s">
        <v>34</v>
      </c>
      <c r="E10783" t="s">
        <v>128</v>
      </c>
      <c r="F10783" t="s">
        <v>30</v>
      </c>
      <c r="G10783" s="2">
        <v>470</v>
      </c>
      <c r="H10783" s="2">
        <f>AVERAGEIF(Table1[[#All],[Category]],Table1[[#This Row],[Category]],Table1[[#All],[DiscountOffer]])</f>
        <v>470</v>
      </c>
      <c r="I10783" s="2">
        <v>1999</v>
      </c>
      <c r="J10783" s="2">
        <f>IF(Table1[[#This Row],[Ratings]]&gt;4,Table1[[#This Row],[OriginalPrice (in Rs)]],0)</f>
        <v>1999</v>
      </c>
      <c r="K10783" s="2">
        <f>Table1[[#This Row],[OriginalPrice (in Rs)]]-Table1[[#This Row],[DiscountOffer]]</f>
        <v>1529</v>
      </c>
      <c r="L10783" s="2" t="str">
        <f>IF(Table1[[#This Row],[Discount % (In Rs)]]&gt;50%,"High Discount","Low Discount")</f>
        <v>High Discount</v>
      </c>
      <c r="M10783" s="3">
        <f>Table1[[#This Row],[Discount_Price (In Rs.)]]/Table1[[#This Row],[OriginalPrice (in Rs)]]</f>
        <v>0.76488244122061033</v>
      </c>
      <c r="N10783" s="4">
        <v>4.2</v>
      </c>
      <c r="O10783">
        <v>292</v>
      </c>
      <c r="P10783" t="s">
        <v>98</v>
      </c>
      <c r="Q10783" t="s">
        <v>18922</v>
      </c>
    </row>
    <row r="10784" spans="1:17" x14ac:dyDescent="0.25">
      <c r="A10784" t="s">
        <v>18923</v>
      </c>
      <c r="B10784" s="1">
        <v>10251903</v>
      </c>
      <c r="C10784" t="s">
        <v>4146</v>
      </c>
      <c r="D10784" t="s">
        <v>34</v>
      </c>
      <c r="E10784" t="s">
        <v>128</v>
      </c>
      <c r="F10784" t="s">
        <v>30</v>
      </c>
      <c r="G10784" s="2">
        <v>470</v>
      </c>
      <c r="H10784" s="2">
        <f>AVERAGEIF(Table1[[#All],[Category]],Table1[[#This Row],[Category]],Table1[[#All],[DiscountOffer]])</f>
        <v>470</v>
      </c>
      <c r="I10784" s="2">
        <v>3195</v>
      </c>
      <c r="J10784" s="2">
        <f>IF(Table1[[#This Row],[Ratings]]&gt;4,Table1[[#This Row],[OriginalPrice (in Rs)]],0)</f>
        <v>0</v>
      </c>
      <c r="K10784" s="2">
        <f>Table1[[#This Row],[OriginalPrice (in Rs)]]-Table1[[#This Row],[DiscountOffer]]</f>
        <v>2725</v>
      </c>
      <c r="L10784" s="2" t="str">
        <f>IF(Table1[[#This Row],[Discount % (In Rs)]]&gt;50%,"High Discount","Low Discount")</f>
        <v>High Discount</v>
      </c>
      <c r="M10784" s="3">
        <f>Table1[[#This Row],[Discount_Price (In Rs.)]]/Table1[[#This Row],[OriginalPrice (in Rs)]]</f>
        <v>0.85289514866979654</v>
      </c>
      <c r="N10784" s="4">
        <v>3.7</v>
      </c>
      <c r="O10784">
        <v>292</v>
      </c>
      <c r="P10784" t="s">
        <v>32</v>
      </c>
      <c r="Q10784" t="s">
        <v>18924</v>
      </c>
    </row>
    <row r="10785" spans="1:17" x14ac:dyDescent="0.25">
      <c r="A10785" t="s">
        <v>18977</v>
      </c>
      <c r="B10785" s="1">
        <v>2495126</v>
      </c>
      <c r="C10785" t="s">
        <v>39</v>
      </c>
      <c r="D10785" t="s">
        <v>34</v>
      </c>
      <c r="E10785" t="s">
        <v>128</v>
      </c>
      <c r="F10785" t="s">
        <v>30</v>
      </c>
      <c r="G10785" s="2">
        <v>470</v>
      </c>
      <c r="H10785" s="2">
        <f>AVERAGEIF(Table1[[#All],[Category]],Table1[[#This Row],[Category]],Table1[[#All],[DiscountOffer]])</f>
        <v>470</v>
      </c>
      <c r="I10785" s="2">
        <v>2499</v>
      </c>
      <c r="J10785" s="2">
        <f>IF(Table1[[#This Row],[Ratings]]&gt;4,Table1[[#This Row],[OriginalPrice (in Rs)]],0)</f>
        <v>2499</v>
      </c>
      <c r="K10785" s="2">
        <f>Table1[[#This Row],[OriginalPrice (in Rs)]]-Table1[[#This Row],[DiscountOffer]]</f>
        <v>2029</v>
      </c>
      <c r="L10785" s="2" t="str">
        <f>IF(Table1[[#This Row],[Discount % (In Rs)]]&gt;50%,"High Discount","Low Discount")</f>
        <v>High Discount</v>
      </c>
      <c r="M10785" s="3">
        <f>Table1[[#This Row],[Discount_Price (In Rs.)]]/Table1[[#This Row],[OriginalPrice (in Rs)]]</f>
        <v>0.81192476990796314</v>
      </c>
      <c r="N10785" s="4">
        <v>4.0999999999999996</v>
      </c>
      <c r="O10785">
        <v>291</v>
      </c>
      <c r="P10785" t="s">
        <v>37</v>
      </c>
      <c r="Q10785" t="s">
        <v>18978</v>
      </c>
    </row>
    <row r="10786" spans="1:17" x14ac:dyDescent="0.25">
      <c r="A10786" t="s">
        <v>19037</v>
      </c>
      <c r="B10786" s="1">
        <v>1567212</v>
      </c>
      <c r="C10786" t="s">
        <v>110</v>
      </c>
      <c r="D10786" t="s">
        <v>34</v>
      </c>
      <c r="E10786" t="s">
        <v>128</v>
      </c>
      <c r="F10786" t="s">
        <v>30</v>
      </c>
      <c r="G10786" s="2">
        <v>470</v>
      </c>
      <c r="H10786" s="2">
        <f>AVERAGEIF(Table1[[#All],[Category]],Table1[[#This Row],[Category]],Table1[[#All],[DiscountOffer]])</f>
        <v>470</v>
      </c>
      <c r="I10786" s="2">
        <v>1599</v>
      </c>
      <c r="J10786" s="2">
        <f>IF(Table1[[#This Row],[Ratings]]&gt;4,Table1[[#This Row],[OriginalPrice (in Rs)]],0)</f>
        <v>0</v>
      </c>
      <c r="K10786" s="2">
        <f>Table1[[#This Row],[OriginalPrice (in Rs)]]-Table1[[#This Row],[DiscountOffer]]</f>
        <v>1129</v>
      </c>
      <c r="L10786" s="2" t="str">
        <f>IF(Table1[[#This Row],[Discount % (In Rs)]]&gt;50%,"High Discount","Low Discount")</f>
        <v>High Discount</v>
      </c>
      <c r="M10786" s="3">
        <f>Table1[[#This Row],[Discount_Price (In Rs.)]]/Table1[[#This Row],[OriginalPrice (in Rs)]]</f>
        <v>0.70606629143214505</v>
      </c>
      <c r="N10786" s="4">
        <v>3.9</v>
      </c>
      <c r="O10786">
        <v>290</v>
      </c>
      <c r="P10786" t="s">
        <v>20</v>
      </c>
      <c r="Q10786" t="s">
        <v>19038</v>
      </c>
    </row>
    <row r="10787" spans="1:17" x14ac:dyDescent="0.25">
      <c r="A10787" t="s">
        <v>19041</v>
      </c>
      <c r="B10787" s="1">
        <v>10821288</v>
      </c>
      <c r="C10787" t="s">
        <v>161</v>
      </c>
      <c r="D10787" t="s">
        <v>34</v>
      </c>
      <c r="E10787" t="s">
        <v>128</v>
      </c>
      <c r="F10787" t="s">
        <v>30</v>
      </c>
      <c r="G10787" s="2">
        <v>470</v>
      </c>
      <c r="H10787" s="2">
        <f>AVERAGEIF(Table1[[#All],[Category]],Table1[[#This Row],[Category]],Table1[[#All],[DiscountOffer]])</f>
        <v>470</v>
      </c>
      <c r="I10787" s="2">
        <v>1699</v>
      </c>
      <c r="J10787" s="2">
        <f>IF(Table1[[#This Row],[Ratings]]&gt;4,Table1[[#This Row],[OriginalPrice (in Rs)]],0)</f>
        <v>1699</v>
      </c>
      <c r="K10787" s="2">
        <f>Table1[[#This Row],[OriginalPrice (in Rs)]]-Table1[[#This Row],[DiscountOffer]]</f>
        <v>1229</v>
      </c>
      <c r="L10787" s="2" t="str">
        <f>IF(Table1[[#This Row],[Discount % (In Rs)]]&gt;50%,"High Discount","Low Discount")</f>
        <v>High Discount</v>
      </c>
      <c r="M10787" s="3">
        <f>Table1[[#This Row],[Discount_Price (In Rs.)]]/Table1[[#This Row],[OriginalPrice (in Rs)]]</f>
        <v>0.72336668628605061</v>
      </c>
      <c r="N10787" s="4">
        <v>4.5</v>
      </c>
      <c r="O10787">
        <v>290</v>
      </c>
      <c r="P10787" t="s">
        <v>32</v>
      </c>
      <c r="Q10787" t="s">
        <v>19042</v>
      </c>
    </row>
    <row r="10788" spans="1:17" x14ac:dyDescent="0.25">
      <c r="A10788" t="s">
        <v>19045</v>
      </c>
      <c r="B10788" s="1">
        <v>12160342</v>
      </c>
      <c r="C10788" t="s">
        <v>751</v>
      </c>
      <c r="D10788" t="s">
        <v>34</v>
      </c>
      <c r="E10788" t="s">
        <v>128</v>
      </c>
      <c r="F10788" t="s">
        <v>30</v>
      </c>
      <c r="G10788" s="2">
        <v>470</v>
      </c>
      <c r="H10788" s="2">
        <f>AVERAGEIF(Table1[[#All],[Category]],Table1[[#This Row],[Category]],Table1[[#All],[DiscountOffer]])</f>
        <v>470</v>
      </c>
      <c r="I10788" s="2">
        <v>1899</v>
      </c>
      <c r="J10788" s="2">
        <f>IF(Table1[[#This Row],[Ratings]]&gt;4,Table1[[#This Row],[OriginalPrice (in Rs)]],0)</f>
        <v>1899</v>
      </c>
      <c r="K10788" s="2">
        <f>Table1[[#This Row],[OriginalPrice (in Rs)]]-Table1[[#This Row],[DiscountOffer]]</f>
        <v>1429</v>
      </c>
      <c r="L10788" s="2" t="str">
        <f>IF(Table1[[#This Row],[Discount % (In Rs)]]&gt;50%,"High Discount","Low Discount")</f>
        <v>High Discount</v>
      </c>
      <c r="M10788" s="3">
        <f>Table1[[#This Row],[Discount_Price (In Rs.)]]/Table1[[#This Row],[OriginalPrice (in Rs)]]</f>
        <v>0.75250131648235918</v>
      </c>
      <c r="N10788" s="4">
        <v>4.3</v>
      </c>
      <c r="O10788">
        <v>290</v>
      </c>
      <c r="P10788" t="s">
        <v>32</v>
      </c>
      <c r="Q10788" t="s">
        <v>19046</v>
      </c>
    </row>
    <row r="10789" spans="1:17" x14ac:dyDescent="0.25">
      <c r="A10789" t="s">
        <v>19051</v>
      </c>
      <c r="B10789" s="1">
        <v>12182328</v>
      </c>
      <c r="C10789" t="s">
        <v>87</v>
      </c>
      <c r="D10789" t="s">
        <v>34</v>
      </c>
      <c r="E10789" t="s">
        <v>128</v>
      </c>
      <c r="F10789" t="s">
        <v>30</v>
      </c>
      <c r="G10789" s="2">
        <v>470</v>
      </c>
      <c r="H10789" s="2">
        <f>AVERAGEIF(Table1[[#All],[Category]],Table1[[#This Row],[Category]],Table1[[#All],[DiscountOffer]])</f>
        <v>470</v>
      </c>
      <c r="I10789" s="2">
        <v>2349</v>
      </c>
      <c r="J10789" s="2">
        <f>IF(Table1[[#This Row],[Ratings]]&gt;4,Table1[[#This Row],[OriginalPrice (in Rs)]],0)</f>
        <v>2349</v>
      </c>
      <c r="K10789" s="2">
        <f>Table1[[#This Row],[OriginalPrice (in Rs)]]-Table1[[#This Row],[DiscountOffer]]</f>
        <v>1879</v>
      </c>
      <c r="L10789" s="2" t="str">
        <f>IF(Table1[[#This Row],[Discount % (In Rs)]]&gt;50%,"High Discount","Low Discount")</f>
        <v>High Discount</v>
      </c>
      <c r="M10789" s="3">
        <f>Table1[[#This Row],[Discount_Price (In Rs.)]]/Table1[[#This Row],[OriginalPrice (in Rs)]]</f>
        <v>0.79991485738612178</v>
      </c>
      <c r="N10789" s="4">
        <v>4.0999999999999996</v>
      </c>
      <c r="O10789">
        <v>290</v>
      </c>
      <c r="P10789" t="s">
        <v>20</v>
      </c>
      <c r="Q10789" t="s">
        <v>19052</v>
      </c>
    </row>
    <row r="10790" spans="1:17" x14ac:dyDescent="0.25">
      <c r="A10790" t="s">
        <v>19053</v>
      </c>
      <c r="B10790" s="1">
        <v>11464604</v>
      </c>
      <c r="C10790" t="s">
        <v>246</v>
      </c>
      <c r="D10790" t="s">
        <v>34</v>
      </c>
      <c r="E10790" t="s">
        <v>128</v>
      </c>
      <c r="F10790" t="s">
        <v>30</v>
      </c>
      <c r="G10790" s="2">
        <v>470</v>
      </c>
      <c r="H10790" s="2">
        <f>AVERAGEIF(Table1[[#All],[Category]],Table1[[#This Row],[Category]],Table1[[#All],[DiscountOffer]])</f>
        <v>470</v>
      </c>
      <c r="I10790" s="2">
        <v>2699</v>
      </c>
      <c r="J10790" s="2">
        <f>IF(Table1[[#This Row],[Ratings]]&gt;4,Table1[[#This Row],[OriginalPrice (in Rs)]],0)</f>
        <v>2699</v>
      </c>
      <c r="K10790" s="2">
        <f>Table1[[#This Row],[OriginalPrice (in Rs)]]-Table1[[#This Row],[DiscountOffer]]</f>
        <v>2229</v>
      </c>
      <c r="L10790" s="2" t="str">
        <f>IF(Table1[[#This Row],[Discount % (In Rs)]]&gt;50%,"High Discount","Low Discount")</f>
        <v>High Discount</v>
      </c>
      <c r="M10790" s="3">
        <f>Table1[[#This Row],[Discount_Price (In Rs.)]]/Table1[[#This Row],[OriginalPrice (in Rs)]]</f>
        <v>0.82586143015931823</v>
      </c>
      <c r="N10790" s="4">
        <v>4.3</v>
      </c>
      <c r="O10790">
        <v>290</v>
      </c>
      <c r="P10790" t="s">
        <v>37</v>
      </c>
      <c r="Q10790" t="s">
        <v>19054</v>
      </c>
    </row>
    <row r="10791" spans="1:17" x14ac:dyDescent="0.25">
      <c r="A10791" t="s">
        <v>19114</v>
      </c>
      <c r="B10791" s="1">
        <v>7073894</v>
      </c>
      <c r="C10791" t="s">
        <v>164</v>
      </c>
      <c r="D10791" t="s">
        <v>34</v>
      </c>
      <c r="E10791" t="s">
        <v>128</v>
      </c>
      <c r="F10791" t="s">
        <v>30</v>
      </c>
      <c r="G10791" s="2">
        <v>470</v>
      </c>
      <c r="H10791" s="2">
        <f>AVERAGEIF(Table1[[#All],[Category]],Table1[[#This Row],[Category]],Table1[[#All],[DiscountOffer]])</f>
        <v>470</v>
      </c>
      <c r="I10791" s="2">
        <v>1599</v>
      </c>
      <c r="J10791" s="2">
        <f>IF(Table1[[#This Row],[Ratings]]&gt;4,Table1[[#This Row],[OriginalPrice (in Rs)]],0)</f>
        <v>0</v>
      </c>
      <c r="K10791" s="2">
        <f>Table1[[#This Row],[OriginalPrice (in Rs)]]-Table1[[#This Row],[DiscountOffer]]</f>
        <v>1129</v>
      </c>
      <c r="L10791" s="2" t="str">
        <f>IF(Table1[[#This Row],[Discount % (In Rs)]]&gt;50%,"High Discount","Low Discount")</f>
        <v>High Discount</v>
      </c>
      <c r="M10791" s="3">
        <f>Table1[[#This Row],[Discount_Price (In Rs.)]]/Table1[[#This Row],[OriginalPrice (in Rs)]]</f>
        <v>0.70606629143214505</v>
      </c>
      <c r="N10791" s="4">
        <v>3.6</v>
      </c>
      <c r="O10791">
        <v>289</v>
      </c>
      <c r="P10791" t="s">
        <v>20</v>
      </c>
      <c r="Q10791" t="s">
        <v>19115</v>
      </c>
    </row>
    <row r="10792" spans="1:17" x14ac:dyDescent="0.25">
      <c r="A10792" t="s">
        <v>19120</v>
      </c>
      <c r="B10792" s="1">
        <v>14078766</v>
      </c>
      <c r="C10792" t="s">
        <v>78</v>
      </c>
      <c r="D10792" t="s">
        <v>34</v>
      </c>
      <c r="E10792" t="s">
        <v>128</v>
      </c>
      <c r="F10792" t="s">
        <v>30</v>
      </c>
      <c r="G10792" s="2">
        <v>470</v>
      </c>
      <c r="H10792" s="2">
        <f>AVERAGEIF(Table1[[#All],[Category]],Table1[[#This Row],[Category]],Table1[[#All],[DiscountOffer]])</f>
        <v>470</v>
      </c>
      <c r="I10792" s="2">
        <v>1849</v>
      </c>
      <c r="J10792" s="2">
        <f>IF(Table1[[#This Row],[Ratings]]&gt;4,Table1[[#This Row],[OriginalPrice (in Rs)]],0)</f>
        <v>1849</v>
      </c>
      <c r="K10792" s="2">
        <f>Table1[[#This Row],[OriginalPrice (in Rs)]]-Table1[[#This Row],[DiscountOffer]]</f>
        <v>1379</v>
      </c>
      <c r="L10792" s="2" t="str">
        <f>IF(Table1[[#This Row],[Discount % (In Rs)]]&gt;50%,"High Discount","Low Discount")</f>
        <v>High Discount</v>
      </c>
      <c r="M10792" s="3">
        <f>Table1[[#This Row],[Discount_Price (In Rs.)]]/Table1[[#This Row],[OriginalPrice (in Rs)]]</f>
        <v>0.74580854515954575</v>
      </c>
      <c r="N10792" s="4">
        <v>4.4000000000000004</v>
      </c>
      <c r="O10792">
        <v>289</v>
      </c>
      <c r="P10792" t="s">
        <v>32</v>
      </c>
      <c r="Q10792" t="s">
        <v>1794</v>
      </c>
    </row>
    <row r="10793" spans="1:17" x14ac:dyDescent="0.25">
      <c r="A10793" t="s">
        <v>19123</v>
      </c>
      <c r="B10793" s="1">
        <v>15736834</v>
      </c>
      <c r="C10793" t="s">
        <v>751</v>
      </c>
      <c r="D10793" t="s">
        <v>34</v>
      </c>
      <c r="E10793" t="s">
        <v>128</v>
      </c>
      <c r="F10793" t="s">
        <v>30</v>
      </c>
      <c r="G10793" s="2">
        <v>470</v>
      </c>
      <c r="H10793" s="2">
        <f>AVERAGEIF(Table1[[#All],[Category]],Table1[[#This Row],[Category]],Table1[[#All],[DiscountOffer]])</f>
        <v>470</v>
      </c>
      <c r="I10793" s="2">
        <v>1999</v>
      </c>
      <c r="J10793" s="2">
        <f>IF(Table1[[#This Row],[Ratings]]&gt;4,Table1[[#This Row],[OriginalPrice (in Rs)]],0)</f>
        <v>1999</v>
      </c>
      <c r="K10793" s="2">
        <f>Table1[[#This Row],[OriginalPrice (in Rs)]]-Table1[[#This Row],[DiscountOffer]]</f>
        <v>1529</v>
      </c>
      <c r="L10793" s="2" t="str">
        <f>IF(Table1[[#This Row],[Discount % (In Rs)]]&gt;50%,"High Discount","Low Discount")</f>
        <v>High Discount</v>
      </c>
      <c r="M10793" s="3">
        <f>Table1[[#This Row],[Discount_Price (In Rs.)]]/Table1[[#This Row],[OriginalPrice (in Rs)]]</f>
        <v>0.76488244122061033</v>
      </c>
      <c r="N10793" s="4">
        <v>4.0999999999999996</v>
      </c>
      <c r="O10793">
        <v>289</v>
      </c>
      <c r="P10793" t="s">
        <v>20</v>
      </c>
      <c r="Q10793" t="s">
        <v>19124</v>
      </c>
    </row>
    <row r="10794" spans="1:17" x14ac:dyDescent="0.25">
      <c r="A10794" t="s">
        <v>19196</v>
      </c>
      <c r="B10794" s="1">
        <v>13298868</v>
      </c>
      <c r="C10794" t="s">
        <v>10</v>
      </c>
      <c r="D10794" t="s">
        <v>34</v>
      </c>
      <c r="E10794" t="s">
        <v>128</v>
      </c>
      <c r="F10794" t="s">
        <v>30</v>
      </c>
      <c r="G10794" s="2">
        <v>470</v>
      </c>
      <c r="H10794" s="2">
        <f>AVERAGEIF(Table1[[#All],[Category]],Table1[[#This Row],[Category]],Table1[[#All],[DiscountOffer]])</f>
        <v>470</v>
      </c>
      <c r="I10794" s="2">
        <v>1499</v>
      </c>
      <c r="J10794" s="2">
        <f>IF(Table1[[#This Row],[Ratings]]&gt;4,Table1[[#This Row],[OriginalPrice (in Rs)]],0)</f>
        <v>0</v>
      </c>
      <c r="K10794" s="2">
        <f>Table1[[#This Row],[OriginalPrice (in Rs)]]-Table1[[#This Row],[DiscountOffer]]</f>
        <v>1029</v>
      </c>
      <c r="L10794" s="2" t="str">
        <f>IF(Table1[[#This Row],[Discount % (In Rs)]]&gt;50%,"High Discount","Low Discount")</f>
        <v>High Discount</v>
      </c>
      <c r="M10794" s="3">
        <f>Table1[[#This Row],[Discount_Price (In Rs.)]]/Table1[[#This Row],[OriginalPrice (in Rs)]]</f>
        <v>0.68645763842561702</v>
      </c>
      <c r="N10794" s="4">
        <v>3.6</v>
      </c>
      <c r="O10794">
        <v>288</v>
      </c>
      <c r="P10794" t="s">
        <v>98</v>
      </c>
      <c r="Q10794" t="s">
        <v>19197</v>
      </c>
    </row>
    <row r="10795" spans="1:17" x14ac:dyDescent="0.25">
      <c r="A10795" t="s">
        <v>19201</v>
      </c>
      <c r="B10795" s="1">
        <v>10440464</v>
      </c>
      <c r="C10795" t="s">
        <v>91</v>
      </c>
      <c r="D10795" t="s">
        <v>34</v>
      </c>
      <c r="E10795" t="s">
        <v>128</v>
      </c>
      <c r="F10795" t="s">
        <v>30</v>
      </c>
      <c r="G10795" s="2">
        <v>470</v>
      </c>
      <c r="H10795" s="2">
        <f>AVERAGEIF(Table1[[#All],[Category]],Table1[[#This Row],[Category]],Table1[[#All],[DiscountOffer]])</f>
        <v>470</v>
      </c>
      <c r="I10795" s="2">
        <v>1799</v>
      </c>
      <c r="J10795" s="2">
        <f>IF(Table1[[#This Row],[Ratings]]&gt;4,Table1[[#This Row],[OriginalPrice (in Rs)]],0)</f>
        <v>1799</v>
      </c>
      <c r="K10795" s="2">
        <f>Table1[[#This Row],[OriginalPrice (in Rs)]]-Table1[[#This Row],[DiscountOffer]]</f>
        <v>1329</v>
      </c>
      <c r="L10795" s="2" t="str">
        <f>IF(Table1[[#This Row],[Discount % (In Rs)]]&gt;50%,"High Discount","Low Discount")</f>
        <v>High Discount</v>
      </c>
      <c r="M10795" s="3">
        <f>Table1[[#This Row],[Discount_Price (In Rs.)]]/Table1[[#This Row],[OriginalPrice (in Rs)]]</f>
        <v>0.73874374652584773</v>
      </c>
      <c r="N10795" s="4">
        <v>4.3</v>
      </c>
      <c r="O10795">
        <v>288</v>
      </c>
      <c r="P10795" t="s">
        <v>37</v>
      </c>
      <c r="Q10795" t="s">
        <v>19202</v>
      </c>
    </row>
    <row r="10796" spans="1:17" x14ac:dyDescent="0.25">
      <c r="A10796" t="s">
        <v>19267</v>
      </c>
      <c r="B10796" s="1">
        <v>7027286</v>
      </c>
      <c r="C10796" t="s">
        <v>900</v>
      </c>
      <c r="D10796" t="s">
        <v>34</v>
      </c>
      <c r="E10796" t="s">
        <v>128</v>
      </c>
      <c r="F10796" t="s">
        <v>30</v>
      </c>
      <c r="G10796" s="2">
        <v>470</v>
      </c>
      <c r="H10796" s="2">
        <f>AVERAGEIF(Table1[[#All],[Category]],Table1[[#This Row],[Category]],Table1[[#All],[DiscountOffer]])</f>
        <v>470</v>
      </c>
      <c r="I10796" s="2">
        <v>1449</v>
      </c>
      <c r="J10796" s="2">
        <f>IF(Table1[[#This Row],[Ratings]]&gt;4,Table1[[#This Row],[OriginalPrice (in Rs)]],0)</f>
        <v>1449</v>
      </c>
      <c r="K10796" s="2">
        <f>Table1[[#This Row],[OriginalPrice (in Rs)]]-Table1[[#This Row],[DiscountOffer]]</f>
        <v>979</v>
      </c>
      <c r="L10796" s="2" t="str">
        <f>IF(Table1[[#This Row],[Discount % (In Rs)]]&gt;50%,"High Discount","Low Discount")</f>
        <v>High Discount</v>
      </c>
      <c r="M10796" s="3">
        <f>Table1[[#This Row],[Discount_Price (In Rs.)]]/Table1[[#This Row],[OriginalPrice (in Rs)]]</f>
        <v>0.67563837129054516</v>
      </c>
      <c r="N10796" s="4">
        <v>4.0999999999999996</v>
      </c>
      <c r="O10796">
        <v>287</v>
      </c>
      <c r="P10796" t="s">
        <v>37</v>
      </c>
      <c r="Q10796" t="s">
        <v>19268</v>
      </c>
    </row>
    <row r="10797" spans="1:17" x14ac:dyDescent="0.25">
      <c r="A10797" t="s">
        <v>19281</v>
      </c>
      <c r="B10797" s="1">
        <v>11024472</v>
      </c>
      <c r="C10797" t="s">
        <v>69</v>
      </c>
      <c r="D10797" t="s">
        <v>34</v>
      </c>
      <c r="E10797" t="s">
        <v>128</v>
      </c>
      <c r="F10797" t="s">
        <v>30</v>
      </c>
      <c r="G10797" s="2">
        <v>470</v>
      </c>
      <c r="H10797" s="2">
        <f>AVERAGEIF(Table1[[#All],[Category]],Table1[[#This Row],[Category]],Table1[[#All],[DiscountOffer]])</f>
        <v>470</v>
      </c>
      <c r="I10797" s="2">
        <v>2299</v>
      </c>
      <c r="J10797" s="2">
        <f>IF(Table1[[#This Row],[Ratings]]&gt;4,Table1[[#This Row],[OriginalPrice (in Rs)]],0)</f>
        <v>0</v>
      </c>
      <c r="K10797" s="2">
        <f>Table1[[#This Row],[OriginalPrice (in Rs)]]-Table1[[#This Row],[DiscountOffer]]</f>
        <v>1829</v>
      </c>
      <c r="L10797" s="2" t="str">
        <f>IF(Table1[[#This Row],[Discount % (In Rs)]]&gt;50%,"High Discount","Low Discount")</f>
        <v>High Discount</v>
      </c>
      <c r="M10797" s="3">
        <f>Table1[[#This Row],[Discount_Price (In Rs.)]]/Table1[[#This Row],[OriginalPrice (in Rs)]]</f>
        <v>0.7955632883862549</v>
      </c>
      <c r="N10797" s="4">
        <v>4</v>
      </c>
      <c r="O10797">
        <v>287</v>
      </c>
      <c r="P10797" t="s">
        <v>98</v>
      </c>
      <c r="Q10797" t="s">
        <v>19282</v>
      </c>
    </row>
    <row r="10798" spans="1:17" x14ac:dyDescent="0.25">
      <c r="A10798" t="s">
        <v>19287</v>
      </c>
      <c r="B10798" s="1">
        <v>9478813</v>
      </c>
      <c r="C10798" t="s">
        <v>10</v>
      </c>
      <c r="D10798" t="s">
        <v>34</v>
      </c>
      <c r="E10798" t="s">
        <v>128</v>
      </c>
      <c r="F10798" t="s">
        <v>30</v>
      </c>
      <c r="G10798" s="2">
        <v>470</v>
      </c>
      <c r="H10798" s="2">
        <f>AVERAGEIF(Table1[[#All],[Category]],Table1[[#This Row],[Category]],Table1[[#All],[DiscountOffer]])</f>
        <v>470</v>
      </c>
      <c r="I10798" s="2">
        <v>2499</v>
      </c>
      <c r="J10798" s="2">
        <f>IF(Table1[[#This Row],[Ratings]]&gt;4,Table1[[#This Row],[OriginalPrice (in Rs)]],0)</f>
        <v>2499</v>
      </c>
      <c r="K10798" s="2">
        <f>Table1[[#This Row],[OriginalPrice (in Rs)]]-Table1[[#This Row],[DiscountOffer]]</f>
        <v>2029</v>
      </c>
      <c r="L10798" s="2" t="str">
        <f>IF(Table1[[#This Row],[Discount % (In Rs)]]&gt;50%,"High Discount","Low Discount")</f>
        <v>High Discount</v>
      </c>
      <c r="M10798" s="3">
        <f>Table1[[#This Row],[Discount_Price (In Rs.)]]/Table1[[#This Row],[OriginalPrice (in Rs)]]</f>
        <v>0.81192476990796314</v>
      </c>
      <c r="N10798" s="4">
        <v>4.3</v>
      </c>
      <c r="O10798">
        <v>287</v>
      </c>
      <c r="P10798" t="s">
        <v>98</v>
      </c>
      <c r="Q10798" t="s">
        <v>19288</v>
      </c>
    </row>
    <row r="10799" spans="1:17" x14ac:dyDescent="0.25">
      <c r="A10799" t="s">
        <v>19289</v>
      </c>
      <c r="B10799" s="1">
        <v>16264470</v>
      </c>
      <c r="C10799" t="s">
        <v>87</v>
      </c>
      <c r="D10799" t="s">
        <v>34</v>
      </c>
      <c r="E10799" t="s">
        <v>128</v>
      </c>
      <c r="F10799" t="s">
        <v>30</v>
      </c>
      <c r="G10799" s="2">
        <v>470</v>
      </c>
      <c r="H10799" s="2">
        <f>AVERAGEIF(Table1[[#All],[Category]],Table1[[#This Row],[Category]],Table1[[#All],[DiscountOffer]])</f>
        <v>470</v>
      </c>
      <c r="I10799" s="2">
        <v>799</v>
      </c>
      <c r="J10799" s="2">
        <f>IF(Table1[[#This Row],[Ratings]]&gt;4,Table1[[#This Row],[OriginalPrice (in Rs)]],0)</f>
        <v>799</v>
      </c>
      <c r="K10799" s="2">
        <f>Table1[[#This Row],[OriginalPrice (in Rs)]]-Table1[[#This Row],[DiscountOffer]]</f>
        <v>329</v>
      </c>
      <c r="L10799" s="2" t="str">
        <f>IF(Table1[[#This Row],[Discount % (In Rs)]]&gt;50%,"High Discount","Low Discount")</f>
        <v>Low Discount</v>
      </c>
      <c r="M10799" s="3">
        <f>Table1[[#This Row],[Discount_Price (In Rs.)]]/Table1[[#This Row],[OriginalPrice (in Rs)]]</f>
        <v>0.41176470588235292</v>
      </c>
      <c r="N10799" s="4">
        <v>4.2</v>
      </c>
      <c r="O10799">
        <v>287</v>
      </c>
      <c r="P10799" t="s">
        <v>20</v>
      </c>
      <c r="Q10799" t="s">
        <v>19290</v>
      </c>
    </row>
    <row r="10800" spans="1:17" x14ac:dyDescent="0.25">
      <c r="A10800" t="s">
        <v>19348</v>
      </c>
      <c r="B10800" s="1">
        <v>11409560</v>
      </c>
      <c r="C10800" t="s">
        <v>1122</v>
      </c>
      <c r="D10800" t="s">
        <v>34</v>
      </c>
      <c r="E10800" t="s">
        <v>128</v>
      </c>
      <c r="F10800" t="s">
        <v>30</v>
      </c>
      <c r="G10800" s="2">
        <v>470</v>
      </c>
      <c r="H10800" s="2">
        <f>AVERAGEIF(Table1[[#All],[Category]],Table1[[#This Row],[Category]],Table1[[#All],[DiscountOffer]])</f>
        <v>470</v>
      </c>
      <c r="I10800" s="2">
        <v>3480</v>
      </c>
      <c r="J10800" s="2">
        <f>IF(Table1[[#This Row],[Ratings]]&gt;4,Table1[[#This Row],[OriginalPrice (in Rs)]],0)</f>
        <v>0</v>
      </c>
      <c r="K10800" s="2">
        <f>Table1[[#This Row],[OriginalPrice (in Rs)]]-Table1[[#This Row],[DiscountOffer]]</f>
        <v>3010</v>
      </c>
      <c r="L10800" s="2" t="str">
        <f>IF(Table1[[#This Row],[Discount % (In Rs)]]&gt;50%,"High Discount","Low Discount")</f>
        <v>High Discount</v>
      </c>
      <c r="M10800" s="3">
        <f>Table1[[#This Row],[Discount_Price (In Rs.)]]/Table1[[#This Row],[OriginalPrice (in Rs)]]</f>
        <v>0.86494252873563215</v>
      </c>
      <c r="N10800" s="4">
        <v>3.9</v>
      </c>
      <c r="O10800">
        <v>286</v>
      </c>
      <c r="P10800" t="s">
        <v>32</v>
      </c>
      <c r="Q10800" t="s">
        <v>19349</v>
      </c>
    </row>
    <row r="10801" spans="1:17" x14ac:dyDescent="0.25">
      <c r="A10801" t="s">
        <v>19436</v>
      </c>
      <c r="B10801" s="1">
        <v>11919400</v>
      </c>
      <c r="C10801" t="s">
        <v>69</v>
      </c>
      <c r="D10801" t="s">
        <v>34</v>
      </c>
      <c r="E10801" t="s">
        <v>128</v>
      </c>
      <c r="F10801" t="s">
        <v>30</v>
      </c>
      <c r="G10801" s="2">
        <v>470</v>
      </c>
      <c r="H10801" s="2">
        <f>AVERAGEIF(Table1[[#All],[Category]],Table1[[#This Row],[Category]],Table1[[#All],[DiscountOffer]])</f>
        <v>470</v>
      </c>
      <c r="I10801" s="2">
        <v>2499</v>
      </c>
      <c r="J10801" s="2">
        <f>IF(Table1[[#This Row],[Ratings]]&gt;4,Table1[[#This Row],[OriginalPrice (in Rs)]],0)</f>
        <v>2499</v>
      </c>
      <c r="K10801" s="2">
        <f>Table1[[#This Row],[OriginalPrice (in Rs)]]-Table1[[#This Row],[DiscountOffer]]</f>
        <v>2029</v>
      </c>
      <c r="L10801" s="2" t="str">
        <f>IF(Table1[[#This Row],[Discount % (In Rs)]]&gt;50%,"High Discount","Low Discount")</f>
        <v>High Discount</v>
      </c>
      <c r="M10801" s="3">
        <f>Table1[[#This Row],[Discount_Price (In Rs.)]]/Table1[[#This Row],[OriginalPrice (in Rs)]]</f>
        <v>0.81192476990796314</v>
      </c>
      <c r="N10801" s="4">
        <v>4.0999999999999996</v>
      </c>
      <c r="O10801">
        <v>285</v>
      </c>
      <c r="P10801" t="s">
        <v>98</v>
      </c>
      <c r="Q10801" t="s">
        <v>19437</v>
      </c>
    </row>
    <row r="10802" spans="1:17" x14ac:dyDescent="0.25">
      <c r="A10802" t="s">
        <v>19509</v>
      </c>
      <c r="B10802" s="1">
        <v>11966638</v>
      </c>
      <c r="C10802" t="s">
        <v>39</v>
      </c>
      <c r="D10802" t="s">
        <v>34</v>
      </c>
      <c r="E10802" t="s">
        <v>128</v>
      </c>
      <c r="F10802" t="s">
        <v>30</v>
      </c>
      <c r="G10802" s="2">
        <v>470</v>
      </c>
      <c r="H10802" s="2">
        <f>AVERAGEIF(Table1[[#All],[Category]],Table1[[#This Row],[Category]],Table1[[#All],[DiscountOffer]])</f>
        <v>470</v>
      </c>
      <c r="I10802" s="2">
        <v>1999</v>
      </c>
      <c r="J10802" s="2">
        <f>IF(Table1[[#This Row],[Ratings]]&gt;4,Table1[[#This Row],[OriginalPrice (in Rs)]],0)</f>
        <v>1999</v>
      </c>
      <c r="K10802" s="2">
        <f>Table1[[#This Row],[OriginalPrice (in Rs)]]-Table1[[#This Row],[DiscountOffer]]</f>
        <v>1529</v>
      </c>
      <c r="L10802" s="2" t="str">
        <f>IF(Table1[[#This Row],[Discount % (In Rs)]]&gt;50%,"High Discount","Low Discount")</f>
        <v>High Discount</v>
      </c>
      <c r="M10802" s="3">
        <f>Table1[[#This Row],[Discount_Price (In Rs.)]]/Table1[[#This Row],[OriginalPrice (in Rs)]]</f>
        <v>0.76488244122061033</v>
      </c>
      <c r="N10802" s="4">
        <v>4.3</v>
      </c>
      <c r="O10802">
        <v>284</v>
      </c>
      <c r="P10802" t="s">
        <v>37</v>
      </c>
      <c r="Q10802" t="s">
        <v>19510</v>
      </c>
    </row>
    <row r="10803" spans="1:17" x14ac:dyDescent="0.25">
      <c r="A10803" t="s">
        <v>19511</v>
      </c>
      <c r="B10803" s="1">
        <v>5556687</v>
      </c>
      <c r="C10803" t="s">
        <v>398</v>
      </c>
      <c r="D10803" t="s">
        <v>34</v>
      </c>
      <c r="E10803" t="s">
        <v>128</v>
      </c>
      <c r="F10803" t="s">
        <v>30</v>
      </c>
      <c r="G10803" s="2">
        <v>470</v>
      </c>
      <c r="H10803" s="2">
        <f>AVERAGEIF(Table1[[#All],[Category]],Table1[[#This Row],[Category]],Table1[[#All],[DiscountOffer]])</f>
        <v>470</v>
      </c>
      <c r="I10803" s="2">
        <v>1999</v>
      </c>
      <c r="J10803" s="2">
        <f>IF(Table1[[#This Row],[Ratings]]&gt;4,Table1[[#This Row],[OriginalPrice (in Rs)]],0)</f>
        <v>0</v>
      </c>
      <c r="K10803" s="2">
        <f>Table1[[#This Row],[OriginalPrice (in Rs)]]-Table1[[#This Row],[DiscountOffer]]</f>
        <v>1529</v>
      </c>
      <c r="L10803" s="2" t="str">
        <f>IF(Table1[[#This Row],[Discount % (In Rs)]]&gt;50%,"High Discount","Low Discount")</f>
        <v>High Discount</v>
      </c>
      <c r="M10803" s="3">
        <f>Table1[[#This Row],[Discount_Price (In Rs.)]]/Table1[[#This Row],[OriginalPrice (in Rs)]]</f>
        <v>0.76488244122061033</v>
      </c>
      <c r="N10803" s="4">
        <v>3.9</v>
      </c>
      <c r="O10803">
        <v>284</v>
      </c>
      <c r="P10803" t="s">
        <v>98</v>
      </c>
      <c r="Q10803" t="s">
        <v>5252</v>
      </c>
    </row>
    <row r="10804" spans="1:17" x14ac:dyDescent="0.25">
      <c r="A10804" t="s">
        <v>19520</v>
      </c>
      <c r="B10804" s="1">
        <v>8045479</v>
      </c>
      <c r="C10804" t="s">
        <v>69</v>
      </c>
      <c r="D10804" t="s">
        <v>34</v>
      </c>
      <c r="E10804" t="s">
        <v>128</v>
      </c>
      <c r="F10804" t="s">
        <v>30</v>
      </c>
      <c r="G10804" s="2">
        <v>470</v>
      </c>
      <c r="H10804" s="2">
        <f>AVERAGEIF(Table1[[#All],[Category]],Table1[[#This Row],[Category]],Table1[[#All],[DiscountOffer]])</f>
        <v>470</v>
      </c>
      <c r="I10804" s="2">
        <v>3495</v>
      </c>
      <c r="J10804" s="2">
        <f>IF(Table1[[#This Row],[Ratings]]&gt;4,Table1[[#This Row],[OriginalPrice (in Rs)]],0)</f>
        <v>3495</v>
      </c>
      <c r="K10804" s="2">
        <f>Table1[[#This Row],[OriginalPrice (in Rs)]]-Table1[[#This Row],[DiscountOffer]]</f>
        <v>3025</v>
      </c>
      <c r="L10804" s="2" t="str">
        <f>IF(Table1[[#This Row],[Discount % (In Rs)]]&gt;50%,"High Discount","Low Discount")</f>
        <v>High Discount</v>
      </c>
      <c r="M10804" s="3">
        <f>Table1[[#This Row],[Discount_Price (In Rs.)]]/Table1[[#This Row],[OriginalPrice (in Rs)]]</f>
        <v>0.86552217453505009</v>
      </c>
      <c r="N10804" s="4">
        <v>4.4000000000000004</v>
      </c>
      <c r="O10804">
        <v>284</v>
      </c>
      <c r="P10804" t="s">
        <v>98</v>
      </c>
      <c r="Q10804" t="s">
        <v>19521</v>
      </c>
    </row>
    <row r="10805" spans="1:17" x14ac:dyDescent="0.25">
      <c r="A10805" t="s">
        <v>19573</v>
      </c>
      <c r="B10805" s="1">
        <v>11002138</v>
      </c>
      <c r="C10805" t="s">
        <v>91</v>
      </c>
      <c r="D10805" t="s">
        <v>34</v>
      </c>
      <c r="E10805" t="s">
        <v>128</v>
      </c>
      <c r="F10805" t="s">
        <v>30</v>
      </c>
      <c r="G10805" s="2">
        <v>470</v>
      </c>
      <c r="H10805" s="2">
        <f>AVERAGEIF(Table1[[#All],[Category]],Table1[[#This Row],[Category]],Table1[[#All],[DiscountOffer]])</f>
        <v>470</v>
      </c>
      <c r="I10805" s="2">
        <v>1699</v>
      </c>
      <c r="J10805" s="2">
        <f>IF(Table1[[#This Row],[Ratings]]&gt;4,Table1[[#This Row],[OriginalPrice (in Rs)]],0)</f>
        <v>0</v>
      </c>
      <c r="K10805" s="2">
        <f>Table1[[#This Row],[OriginalPrice (in Rs)]]-Table1[[#This Row],[DiscountOffer]]</f>
        <v>1229</v>
      </c>
      <c r="L10805" s="2" t="str">
        <f>IF(Table1[[#This Row],[Discount % (In Rs)]]&gt;50%,"High Discount","Low Discount")</f>
        <v>High Discount</v>
      </c>
      <c r="M10805" s="3">
        <f>Table1[[#This Row],[Discount_Price (In Rs.)]]/Table1[[#This Row],[OriginalPrice (in Rs)]]</f>
        <v>0.72336668628605061</v>
      </c>
      <c r="N10805" s="4">
        <v>4</v>
      </c>
      <c r="O10805">
        <v>283</v>
      </c>
      <c r="P10805" t="s">
        <v>37</v>
      </c>
      <c r="Q10805" t="s">
        <v>19574</v>
      </c>
    </row>
    <row r="10806" spans="1:17" x14ac:dyDescent="0.25">
      <c r="A10806" t="s">
        <v>19577</v>
      </c>
      <c r="B10806" s="1">
        <v>15096838</v>
      </c>
      <c r="C10806" t="s">
        <v>837</v>
      </c>
      <c r="D10806" t="s">
        <v>34</v>
      </c>
      <c r="E10806" t="s">
        <v>128</v>
      </c>
      <c r="F10806" t="s">
        <v>30</v>
      </c>
      <c r="G10806" s="2">
        <v>470</v>
      </c>
      <c r="H10806" s="2">
        <f>AVERAGEIF(Table1[[#All],[Category]],Table1[[#This Row],[Category]],Table1[[#All],[DiscountOffer]])</f>
        <v>470</v>
      </c>
      <c r="I10806" s="2">
        <v>1899</v>
      </c>
      <c r="J10806" s="2">
        <f>IF(Table1[[#This Row],[Ratings]]&gt;4,Table1[[#This Row],[OriginalPrice (in Rs)]],0)</f>
        <v>1899</v>
      </c>
      <c r="K10806" s="2">
        <f>Table1[[#This Row],[OriginalPrice (in Rs)]]-Table1[[#This Row],[DiscountOffer]]</f>
        <v>1429</v>
      </c>
      <c r="L10806" s="2" t="str">
        <f>IF(Table1[[#This Row],[Discount % (In Rs)]]&gt;50%,"High Discount","Low Discount")</f>
        <v>High Discount</v>
      </c>
      <c r="M10806" s="3">
        <f>Table1[[#This Row],[Discount_Price (In Rs.)]]/Table1[[#This Row],[OriginalPrice (in Rs)]]</f>
        <v>0.75250131648235918</v>
      </c>
      <c r="N10806" s="4">
        <v>4.4000000000000004</v>
      </c>
      <c r="O10806">
        <v>283</v>
      </c>
      <c r="P10806" t="s">
        <v>20</v>
      </c>
      <c r="Q10806" t="s">
        <v>19578</v>
      </c>
    </row>
    <row r="10807" spans="1:17" x14ac:dyDescent="0.25">
      <c r="A10807" t="s">
        <v>19585</v>
      </c>
      <c r="B10807" s="1">
        <v>16373160</v>
      </c>
      <c r="C10807" t="s">
        <v>87</v>
      </c>
      <c r="D10807" t="s">
        <v>34</v>
      </c>
      <c r="E10807" t="s">
        <v>128</v>
      </c>
      <c r="F10807" t="s">
        <v>30</v>
      </c>
      <c r="G10807" s="2">
        <v>470</v>
      </c>
      <c r="H10807" s="2">
        <f>AVERAGEIF(Table1[[#All],[Category]],Table1[[#This Row],[Category]],Table1[[#All],[DiscountOffer]])</f>
        <v>470</v>
      </c>
      <c r="I10807" s="2">
        <v>699</v>
      </c>
      <c r="J10807" s="2">
        <f>IF(Table1[[#This Row],[Ratings]]&gt;4,Table1[[#This Row],[OriginalPrice (in Rs)]],0)</f>
        <v>699</v>
      </c>
      <c r="K10807" s="2">
        <f>Table1[[#This Row],[OriginalPrice (in Rs)]]-Table1[[#This Row],[DiscountOffer]]</f>
        <v>229</v>
      </c>
      <c r="L10807" s="2" t="str">
        <f>IF(Table1[[#This Row],[Discount % (In Rs)]]&gt;50%,"High Discount","Low Discount")</f>
        <v>Low Discount</v>
      </c>
      <c r="M10807" s="3">
        <f>Table1[[#This Row],[Discount_Price (In Rs.)]]/Table1[[#This Row],[OriginalPrice (in Rs)]]</f>
        <v>0.32761087267525035</v>
      </c>
      <c r="N10807" s="4">
        <v>4.4000000000000004</v>
      </c>
      <c r="O10807">
        <v>283</v>
      </c>
      <c r="P10807" t="s">
        <v>20</v>
      </c>
      <c r="Q10807" t="s">
        <v>19586</v>
      </c>
    </row>
    <row r="10808" spans="1:17" x14ac:dyDescent="0.25">
      <c r="A10808" t="s">
        <v>19668</v>
      </c>
      <c r="B10808" s="1">
        <v>11192954</v>
      </c>
      <c r="C10808" t="s">
        <v>39</v>
      </c>
      <c r="D10808" t="s">
        <v>34</v>
      </c>
      <c r="E10808" t="s">
        <v>128</v>
      </c>
      <c r="F10808" t="s">
        <v>30</v>
      </c>
      <c r="G10808" s="2">
        <v>470</v>
      </c>
      <c r="H10808" s="2">
        <f>AVERAGEIF(Table1[[#All],[Category]],Table1[[#This Row],[Category]],Table1[[#All],[DiscountOffer]])</f>
        <v>470</v>
      </c>
      <c r="I10808" s="2">
        <v>1999</v>
      </c>
      <c r="J10808" s="2">
        <f>IF(Table1[[#This Row],[Ratings]]&gt;4,Table1[[#This Row],[OriginalPrice (in Rs)]],0)</f>
        <v>1999</v>
      </c>
      <c r="K10808" s="2">
        <f>Table1[[#This Row],[OriginalPrice (in Rs)]]-Table1[[#This Row],[DiscountOffer]]</f>
        <v>1529</v>
      </c>
      <c r="L10808" s="2" t="str">
        <f>IF(Table1[[#This Row],[Discount % (In Rs)]]&gt;50%,"High Discount","Low Discount")</f>
        <v>High Discount</v>
      </c>
      <c r="M10808" s="3">
        <f>Table1[[#This Row],[Discount_Price (In Rs.)]]/Table1[[#This Row],[OriginalPrice (in Rs)]]</f>
        <v>0.76488244122061033</v>
      </c>
      <c r="N10808" s="4">
        <v>4.0999999999999996</v>
      </c>
      <c r="O10808">
        <v>282</v>
      </c>
      <c r="P10808" t="s">
        <v>37</v>
      </c>
      <c r="Q10808" t="s">
        <v>19669</v>
      </c>
    </row>
    <row r="10809" spans="1:17" x14ac:dyDescent="0.25">
      <c r="A10809" t="s">
        <v>19672</v>
      </c>
      <c r="B10809" s="1">
        <v>10988568</v>
      </c>
      <c r="C10809" t="s">
        <v>69</v>
      </c>
      <c r="D10809" t="s">
        <v>34</v>
      </c>
      <c r="E10809" t="s">
        <v>128</v>
      </c>
      <c r="F10809" t="s">
        <v>30</v>
      </c>
      <c r="G10809" s="2">
        <v>470</v>
      </c>
      <c r="H10809" s="2">
        <f>AVERAGEIF(Table1[[#All],[Category]],Table1[[#This Row],[Category]],Table1[[#All],[DiscountOffer]])</f>
        <v>470</v>
      </c>
      <c r="I10809" s="2">
        <v>3495</v>
      </c>
      <c r="J10809" s="2">
        <f>IF(Table1[[#This Row],[Ratings]]&gt;4,Table1[[#This Row],[OriginalPrice (in Rs)]],0)</f>
        <v>3495</v>
      </c>
      <c r="K10809" s="2">
        <f>Table1[[#This Row],[OriginalPrice (in Rs)]]-Table1[[#This Row],[DiscountOffer]]</f>
        <v>3025</v>
      </c>
      <c r="L10809" s="2" t="str">
        <f>IF(Table1[[#This Row],[Discount % (In Rs)]]&gt;50%,"High Discount","Low Discount")</f>
        <v>High Discount</v>
      </c>
      <c r="M10809" s="3">
        <f>Table1[[#This Row],[Discount_Price (In Rs.)]]/Table1[[#This Row],[OriginalPrice (in Rs)]]</f>
        <v>0.86552217453505009</v>
      </c>
      <c r="N10809" s="4">
        <v>4.0999999999999996</v>
      </c>
      <c r="O10809">
        <v>282</v>
      </c>
      <c r="P10809" t="s">
        <v>98</v>
      </c>
      <c r="Q10809" t="s">
        <v>19673</v>
      </c>
    </row>
    <row r="10810" spans="1:17" x14ac:dyDescent="0.25">
      <c r="A10810" t="s">
        <v>19734</v>
      </c>
      <c r="B10810" s="1">
        <v>13843236</v>
      </c>
      <c r="C10810" t="s">
        <v>158</v>
      </c>
      <c r="D10810" t="s">
        <v>34</v>
      </c>
      <c r="E10810" t="s">
        <v>128</v>
      </c>
      <c r="F10810" t="s">
        <v>30</v>
      </c>
      <c r="G10810" s="2">
        <v>470</v>
      </c>
      <c r="H10810" s="2">
        <f>AVERAGEIF(Table1[[#All],[Category]],Table1[[#This Row],[Category]],Table1[[#All],[DiscountOffer]])</f>
        <v>470</v>
      </c>
      <c r="I10810" s="2">
        <v>1899</v>
      </c>
      <c r="J10810" s="2">
        <f>IF(Table1[[#This Row],[Ratings]]&gt;4,Table1[[#This Row],[OriginalPrice (in Rs)]],0)</f>
        <v>1899</v>
      </c>
      <c r="K10810" s="2">
        <f>Table1[[#This Row],[OriginalPrice (in Rs)]]-Table1[[#This Row],[DiscountOffer]]</f>
        <v>1429</v>
      </c>
      <c r="L10810" s="2" t="str">
        <f>IF(Table1[[#This Row],[Discount % (In Rs)]]&gt;50%,"High Discount","Low Discount")</f>
        <v>High Discount</v>
      </c>
      <c r="M10810" s="3">
        <f>Table1[[#This Row],[Discount_Price (In Rs.)]]/Table1[[#This Row],[OriginalPrice (in Rs)]]</f>
        <v>0.75250131648235918</v>
      </c>
      <c r="N10810" s="4">
        <v>4.0999999999999996</v>
      </c>
      <c r="O10810">
        <v>281</v>
      </c>
      <c r="P10810" t="s">
        <v>98</v>
      </c>
      <c r="Q10810" t="s">
        <v>19735</v>
      </c>
    </row>
    <row r="10811" spans="1:17" x14ac:dyDescent="0.25">
      <c r="A10811" t="s">
        <v>19740</v>
      </c>
      <c r="B10811" s="1">
        <v>12482220</v>
      </c>
      <c r="C10811" t="s">
        <v>104</v>
      </c>
      <c r="D10811" t="s">
        <v>34</v>
      </c>
      <c r="E10811" t="s">
        <v>128</v>
      </c>
      <c r="F10811" t="s">
        <v>30</v>
      </c>
      <c r="G10811" s="2">
        <v>470</v>
      </c>
      <c r="H10811" s="2">
        <f>AVERAGEIF(Table1[[#All],[Category]],Table1[[#This Row],[Category]],Table1[[#All],[DiscountOffer]])</f>
        <v>470</v>
      </c>
      <c r="I10811" s="2">
        <v>2499</v>
      </c>
      <c r="J10811" s="2">
        <f>IF(Table1[[#This Row],[Ratings]]&gt;4,Table1[[#This Row],[OriginalPrice (in Rs)]],0)</f>
        <v>0</v>
      </c>
      <c r="K10811" s="2">
        <f>Table1[[#This Row],[OriginalPrice (in Rs)]]-Table1[[#This Row],[DiscountOffer]]</f>
        <v>2029</v>
      </c>
      <c r="L10811" s="2" t="str">
        <f>IF(Table1[[#This Row],[Discount % (In Rs)]]&gt;50%,"High Discount","Low Discount")</f>
        <v>High Discount</v>
      </c>
      <c r="M10811" s="3">
        <f>Table1[[#This Row],[Discount_Price (In Rs.)]]/Table1[[#This Row],[OriginalPrice (in Rs)]]</f>
        <v>0.81192476990796314</v>
      </c>
      <c r="N10811" s="4">
        <v>3</v>
      </c>
      <c r="O10811">
        <v>281</v>
      </c>
      <c r="P10811" t="s">
        <v>85</v>
      </c>
      <c r="Q10811" t="s">
        <v>19741</v>
      </c>
    </row>
    <row r="10812" spans="1:17" x14ac:dyDescent="0.25">
      <c r="A10812" t="s">
        <v>19805</v>
      </c>
      <c r="B10812" s="1">
        <v>12045248</v>
      </c>
      <c r="C10812" t="s">
        <v>107</v>
      </c>
      <c r="D10812" t="s">
        <v>34</v>
      </c>
      <c r="E10812" t="s">
        <v>128</v>
      </c>
      <c r="F10812" t="s">
        <v>30</v>
      </c>
      <c r="G10812" s="2">
        <v>470</v>
      </c>
      <c r="H10812" s="2">
        <f>AVERAGEIF(Table1[[#All],[Category]],Table1[[#This Row],[Category]],Table1[[#All],[DiscountOffer]])</f>
        <v>470</v>
      </c>
      <c r="I10812" s="2">
        <v>2599</v>
      </c>
      <c r="J10812" s="2">
        <f>IF(Table1[[#This Row],[Ratings]]&gt;4,Table1[[#This Row],[OriginalPrice (in Rs)]],0)</f>
        <v>0</v>
      </c>
      <c r="K10812" s="2">
        <f>Table1[[#This Row],[OriginalPrice (in Rs)]]-Table1[[#This Row],[DiscountOffer]]</f>
        <v>2129</v>
      </c>
      <c r="L10812" s="2" t="str">
        <f>IF(Table1[[#This Row],[Discount % (In Rs)]]&gt;50%,"High Discount","Low Discount")</f>
        <v>High Discount</v>
      </c>
      <c r="M10812" s="3">
        <f>Table1[[#This Row],[Discount_Price (In Rs.)]]/Table1[[#This Row],[OriginalPrice (in Rs)]]</f>
        <v>0.81916121585225088</v>
      </c>
      <c r="N10812" s="4">
        <v>3.9</v>
      </c>
      <c r="O10812">
        <v>280</v>
      </c>
      <c r="P10812" t="s">
        <v>98</v>
      </c>
      <c r="Q10812" t="s">
        <v>19806</v>
      </c>
    </row>
    <row r="10813" spans="1:17" x14ac:dyDescent="0.25">
      <c r="A10813" t="s">
        <v>19881</v>
      </c>
      <c r="B10813" s="1">
        <v>12595758</v>
      </c>
      <c r="C10813" t="s">
        <v>751</v>
      </c>
      <c r="D10813" t="s">
        <v>34</v>
      </c>
      <c r="E10813" t="s">
        <v>128</v>
      </c>
      <c r="F10813" t="s">
        <v>30</v>
      </c>
      <c r="G10813" s="2">
        <v>470</v>
      </c>
      <c r="H10813" s="2">
        <f>AVERAGEIF(Table1[[#All],[Category]],Table1[[#This Row],[Category]],Table1[[#All],[DiscountOffer]])</f>
        <v>470</v>
      </c>
      <c r="I10813" s="2">
        <v>1899</v>
      </c>
      <c r="J10813" s="2">
        <f>IF(Table1[[#This Row],[Ratings]]&gt;4,Table1[[#This Row],[OriginalPrice (in Rs)]],0)</f>
        <v>0</v>
      </c>
      <c r="K10813" s="2">
        <f>Table1[[#This Row],[OriginalPrice (in Rs)]]-Table1[[#This Row],[DiscountOffer]]</f>
        <v>1429</v>
      </c>
      <c r="L10813" s="2" t="str">
        <f>IF(Table1[[#This Row],[Discount % (In Rs)]]&gt;50%,"High Discount","Low Discount")</f>
        <v>High Discount</v>
      </c>
      <c r="M10813" s="3">
        <f>Table1[[#This Row],[Discount_Price (In Rs.)]]/Table1[[#This Row],[OriginalPrice (in Rs)]]</f>
        <v>0.75250131648235918</v>
      </c>
      <c r="N10813" s="4">
        <v>3.8</v>
      </c>
      <c r="O10813">
        <v>279</v>
      </c>
      <c r="P10813" t="s">
        <v>32</v>
      </c>
      <c r="Q10813" t="s">
        <v>19882</v>
      </c>
    </row>
    <row r="10814" spans="1:17" x14ac:dyDescent="0.25">
      <c r="A10814" t="s">
        <v>19883</v>
      </c>
      <c r="B10814" s="1">
        <v>11633868</v>
      </c>
      <c r="C10814" t="s">
        <v>69</v>
      </c>
      <c r="D10814" t="s">
        <v>34</v>
      </c>
      <c r="E10814" t="s">
        <v>128</v>
      </c>
      <c r="F10814" t="s">
        <v>30</v>
      </c>
      <c r="G10814" s="2">
        <v>470</v>
      </c>
      <c r="H10814" s="2">
        <f>AVERAGEIF(Table1[[#All],[Category]],Table1[[#This Row],[Category]],Table1[[#All],[DiscountOffer]])</f>
        <v>470</v>
      </c>
      <c r="I10814" s="2">
        <v>1999</v>
      </c>
      <c r="J10814" s="2">
        <f>IF(Table1[[#This Row],[Ratings]]&gt;4,Table1[[#This Row],[OriginalPrice (in Rs)]],0)</f>
        <v>1999</v>
      </c>
      <c r="K10814" s="2">
        <f>Table1[[#This Row],[OriginalPrice (in Rs)]]-Table1[[#This Row],[DiscountOffer]]</f>
        <v>1529</v>
      </c>
      <c r="L10814" s="2" t="str">
        <f>IF(Table1[[#This Row],[Discount % (In Rs)]]&gt;50%,"High Discount","Low Discount")</f>
        <v>High Discount</v>
      </c>
      <c r="M10814" s="3">
        <f>Table1[[#This Row],[Discount_Price (In Rs.)]]/Table1[[#This Row],[OriginalPrice (in Rs)]]</f>
        <v>0.76488244122061033</v>
      </c>
      <c r="N10814" s="4">
        <v>4.0999999999999996</v>
      </c>
      <c r="O10814">
        <v>279</v>
      </c>
      <c r="P10814" t="s">
        <v>98</v>
      </c>
      <c r="Q10814" t="s">
        <v>19884</v>
      </c>
    </row>
    <row r="10815" spans="1:17" x14ac:dyDescent="0.25">
      <c r="A10815" t="s">
        <v>19887</v>
      </c>
      <c r="B10815" s="1">
        <v>10773402</v>
      </c>
      <c r="C10815" t="s">
        <v>262</v>
      </c>
      <c r="D10815" t="s">
        <v>34</v>
      </c>
      <c r="E10815" t="s">
        <v>128</v>
      </c>
      <c r="F10815" t="s">
        <v>30</v>
      </c>
      <c r="G10815" s="2">
        <v>470</v>
      </c>
      <c r="H10815" s="2">
        <f>AVERAGEIF(Table1[[#All],[Category]],Table1[[#This Row],[Category]],Table1[[#All],[DiscountOffer]])</f>
        <v>470</v>
      </c>
      <c r="I10815" s="2">
        <v>3999</v>
      </c>
      <c r="J10815" s="2">
        <f>IF(Table1[[#This Row],[Ratings]]&gt;4,Table1[[#This Row],[OriginalPrice (in Rs)]],0)</f>
        <v>3999</v>
      </c>
      <c r="K10815" s="2">
        <f>Table1[[#This Row],[OriginalPrice (in Rs)]]-Table1[[#This Row],[DiscountOffer]]</f>
        <v>3529</v>
      </c>
      <c r="L10815" s="2" t="str">
        <f>IF(Table1[[#This Row],[Discount % (In Rs)]]&gt;50%,"High Discount","Low Discount")</f>
        <v>High Discount</v>
      </c>
      <c r="M10815" s="3">
        <f>Table1[[#This Row],[Discount_Price (In Rs.)]]/Table1[[#This Row],[OriginalPrice (in Rs)]]</f>
        <v>0.88247061765441359</v>
      </c>
      <c r="N10815" s="4">
        <v>4.5</v>
      </c>
      <c r="O10815">
        <v>279</v>
      </c>
      <c r="P10815" t="s">
        <v>37</v>
      </c>
      <c r="Q10815" t="s">
        <v>19888</v>
      </c>
    </row>
    <row r="10816" spans="1:17" x14ac:dyDescent="0.25">
      <c r="A10816" t="s">
        <v>19966</v>
      </c>
      <c r="B10816" s="1">
        <v>14327574</v>
      </c>
      <c r="C10816" t="s">
        <v>837</v>
      </c>
      <c r="D10816" t="s">
        <v>34</v>
      </c>
      <c r="E10816" t="s">
        <v>128</v>
      </c>
      <c r="F10816" t="s">
        <v>30</v>
      </c>
      <c r="G10816" s="2">
        <v>470</v>
      </c>
      <c r="H10816" s="2">
        <f>AVERAGEIF(Table1[[#All],[Category]],Table1[[#This Row],[Category]],Table1[[#All],[DiscountOffer]])</f>
        <v>470</v>
      </c>
      <c r="I10816" s="2">
        <v>1899</v>
      </c>
      <c r="J10816" s="2">
        <f>IF(Table1[[#This Row],[Ratings]]&gt;4,Table1[[#This Row],[OriginalPrice (in Rs)]],0)</f>
        <v>1899</v>
      </c>
      <c r="K10816" s="2">
        <f>Table1[[#This Row],[OriginalPrice (in Rs)]]-Table1[[#This Row],[DiscountOffer]]</f>
        <v>1429</v>
      </c>
      <c r="L10816" s="2" t="str">
        <f>IF(Table1[[#This Row],[Discount % (In Rs)]]&gt;50%,"High Discount","Low Discount")</f>
        <v>High Discount</v>
      </c>
      <c r="M10816" s="3">
        <f>Table1[[#This Row],[Discount_Price (In Rs.)]]/Table1[[#This Row],[OriginalPrice (in Rs)]]</f>
        <v>0.75250131648235918</v>
      </c>
      <c r="N10816" s="4">
        <v>4.5</v>
      </c>
      <c r="O10816">
        <v>278</v>
      </c>
      <c r="P10816" t="s">
        <v>20</v>
      </c>
      <c r="Q10816" t="s">
        <v>19967</v>
      </c>
    </row>
    <row r="10817" spans="1:17" x14ac:dyDescent="0.25">
      <c r="A10817" t="s">
        <v>19970</v>
      </c>
      <c r="B10817" s="1">
        <v>15227352</v>
      </c>
      <c r="C10817" t="s">
        <v>69</v>
      </c>
      <c r="D10817" t="s">
        <v>34</v>
      </c>
      <c r="E10817" t="s">
        <v>128</v>
      </c>
      <c r="F10817" t="s">
        <v>30</v>
      </c>
      <c r="G10817" s="2">
        <v>470</v>
      </c>
      <c r="H10817" s="2">
        <f>AVERAGEIF(Table1[[#All],[Category]],Table1[[#This Row],[Category]],Table1[[#All],[DiscountOffer]])</f>
        <v>470</v>
      </c>
      <c r="I10817" s="2">
        <v>2499</v>
      </c>
      <c r="J10817" s="2">
        <f>IF(Table1[[#This Row],[Ratings]]&gt;4,Table1[[#This Row],[OriginalPrice (in Rs)]],0)</f>
        <v>0</v>
      </c>
      <c r="K10817" s="2">
        <f>Table1[[#This Row],[OriginalPrice (in Rs)]]-Table1[[#This Row],[DiscountOffer]]</f>
        <v>2029</v>
      </c>
      <c r="L10817" s="2" t="str">
        <f>IF(Table1[[#This Row],[Discount % (In Rs)]]&gt;50%,"High Discount","Low Discount")</f>
        <v>High Discount</v>
      </c>
      <c r="M10817" s="3">
        <f>Table1[[#This Row],[Discount_Price (In Rs.)]]/Table1[[#This Row],[OriginalPrice (in Rs)]]</f>
        <v>0.81192476990796314</v>
      </c>
      <c r="N10817" s="4">
        <v>3.9</v>
      </c>
      <c r="O10817">
        <v>278</v>
      </c>
      <c r="P10817" t="s">
        <v>98</v>
      </c>
      <c r="Q10817" t="s">
        <v>19971</v>
      </c>
    </row>
    <row r="10818" spans="1:17" x14ac:dyDescent="0.25">
      <c r="A10818" t="s">
        <v>19976</v>
      </c>
      <c r="B10818" s="1">
        <v>13921382</v>
      </c>
      <c r="C10818" t="s">
        <v>7737</v>
      </c>
      <c r="D10818" t="s">
        <v>34</v>
      </c>
      <c r="E10818" t="s">
        <v>128</v>
      </c>
      <c r="F10818" t="s">
        <v>30</v>
      </c>
      <c r="G10818" s="2">
        <v>470</v>
      </c>
      <c r="H10818" s="2">
        <f>AVERAGEIF(Table1[[#All],[Category]],Table1[[#This Row],[Category]],Table1[[#All],[DiscountOffer]])</f>
        <v>470</v>
      </c>
      <c r="I10818" s="2">
        <v>2799</v>
      </c>
      <c r="J10818" s="2">
        <f>IF(Table1[[#This Row],[Ratings]]&gt;4,Table1[[#This Row],[OriginalPrice (in Rs)]],0)</f>
        <v>0</v>
      </c>
      <c r="K10818" s="2">
        <f>Table1[[#This Row],[OriginalPrice (in Rs)]]-Table1[[#This Row],[DiscountOffer]]</f>
        <v>2329</v>
      </c>
      <c r="L10818" s="2" t="str">
        <f>IF(Table1[[#This Row],[Discount % (In Rs)]]&gt;50%,"High Discount","Low Discount")</f>
        <v>High Discount</v>
      </c>
      <c r="M10818" s="3">
        <f>Table1[[#This Row],[Discount_Price (In Rs.)]]/Table1[[#This Row],[OriginalPrice (in Rs)]]</f>
        <v>0.8320828867452662</v>
      </c>
      <c r="N10818" s="4">
        <v>3.8</v>
      </c>
      <c r="O10818">
        <v>278</v>
      </c>
      <c r="P10818" t="s">
        <v>9767</v>
      </c>
      <c r="Q10818" t="s">
        <v>19977</v>
      </c>
    </row>
    <row r="10819" spans="1:17" x14ac:dyDescent="0.25">
      <c r="A10819" t="s">
        <v>20047</v>
      </c>
      <c r="B10819" s="1">
        <v>11099574</v>
      </c>
      <c r="C10819" t="s">
        <v>751</v>
      </c>
      <c r="D10819" t="s">
        <v>34</v>
      </c>
      <c r="E10819" t="s">
        <v>128</v>
      </c>
      <c r="F10819" t="s">
        <v>30</v>
      </c>
      <c r="G10819" s="2">
        <v>470</v>
      </c>
      <c r="H10819" s="2">
        <f>AVERAGEIF(Table1[[#All],[Category]],Table1[[#This Row],[Category]],Table1[[#All],[DiscountOffer]])</f>
        <v>470</v>
      </c>
      <c r="I10819" s="2">
        <v>1699</v>
      </c>
      <c r="J10819" s="2">
        <f>IF(Table1[[#This Row],[Ratings]]&gt;4,Table1[[#This Row],[OriginalPrice (in Rs)]],0)</f>
        <v>1699</v>
      </c>
      <c r="K10819" s="2">
        <f>Table1[[#This Row],[OriginalPrice (in Rs)]]-Table1[[#This Row],[DiscountOffer]]</f>
        <v>1229</v>
      </c>
      <c r="L10819" s="2" t="str">
        <f>IF(Table1[[#This Row],[Discount % (In Rs)]]&gt;50%,"High Discount","Low Discount")</f>
        <v>High Discount</v>
      </c>
      <c r="M10819" s="3">
        <f>Table1[[#This Row],[Discount_Price (In Rs.)]]/Table1[[#This Row],[OriginalPrice (in Rs)]]</f>
        <v>0.72336668628605061</v>
      </c>
      <c r="N10819" s="4">
        <v>4.3</v>
      </c>
      <c r="O10819">
        <v>277</v>
      </c>
      <c r="P10819" t="s">
        <v>32</v>
      </c>
      <c r="Q10819" t="s">
        <v>20048</v>
      </c>
    </row>
    <row r="10820" spans="1:17" x14ac:dyDescent="0.25">
      <c r="A10820" t="s">
        <v>20056</v>
      </c>
      <c r="B10820" s="1">
        <v>11652908</v>
      </c>
      <c r="C10820" t="s">
        <v>8948</v>
      </c>
      <c r="D10820" t="s">
        <v>34</v>
      </c>
      <c r="E10820" t="s">
        <v>128</v>
      </c>
      <c r="F10820" t="s">
        <v>30</v>
      </c>
      <c r="G10820" s="2">
        <v>470</v>
      </c>
      <c r="H10820" s="2">
        <f>AVERAGEIF(Table1[[#All],[Category]],Table1[[#This Row],[Category]],Table1[[#All],[DiscountOffer]])</f>
        <v>470</v>
      </c>
      <c r="I10820" s="2">
        <v>3999</v>
      </c>
      <c r="J10820" s="2">
        <f>IF(Table1[[#This Row],[Ratings]]&gt;4,Table1[[#This Row],[OriginalPrice (in Rs)]],0)</f>
        <v>3999</v>
      </c>
      <c r="K10820" s="2">
        <f>Table1[[#This Row],[OriginalPrice (in Rs)]]-Table1[[#This Row],[DiscountOffer]]</f>
        <v>3529</v>
      </c>
      <c r="L10820" s="2" t="str">
        <f>IF(Table1[[#This Row],[Discount % (In Rs)]]&gt;50%,"High Discount","Low Discount")</f>
        <v>High Discount</v>
      </c>
      <c r="M10820" s="3">
        <f>Table1[[#This Row],[Discount_Price (In Rs.)]]/Table1[[#This Row],[OriginalPrice (in Rs)]]</f>
        <v>0.88247061765441359</v>
      </c>
      <c r="N10820" s="4">
        <v>4.4000000000000004</v>
      </c>
      <c r="O10820">
        <v>277</v>
      </c>
      <c r="P10820" t="s">
        <v>32</v>
      </c>
      <c r="Q10820" t="s">
        <v>20057</v>
      </c>
    </row>
    <row r="10821" spans="1:17" x14ac:dyDescent="0.25">
      <c r="A10821" t="s">
        <v>20122</v>
      </c>
      <c r="B10821" s="1">
        <v>310730</v>
      </c>
      <c r="C10821" t="s">
        <v>8560</v>
      </c>
      <c r="D10821" t="s">
        <v>34</v>
      </c>
      <c r="E10821" t="s">
        <v>128</v>
      </c>
      <c r="F10821" t="s">
        <v>30</v>
      </c>
      <c r="G10821" s="2">
        <v>470</v>
      </c>
      <c r="H10821" s="2">
        <f>AVERAGEIF(Table1[[#All],[Category]],Table1[[#This Row],[Category]],Table1[[#All],[DiscountOffer]])</f>
        <v>470</v>
      </c>
      <c r="I10821" s="2">
        <v>1149</v>
      </c>
      <c r="J10821" s="2">
        <f>IF(Table1[[#This Row],[Ratings]]&gt;4,Table1[[#This Row],[OriginalPrice (in Rs)]],0)</f>
        <v>1149</v>
      </c>
      <c r="K10821" s="2">
        <f>Table1[[#This Row],[OriginalPrice (in Rs)]]-Table1[[#This Row],[DiscountOffer]]</f>
        <v>679</v>
      </c>
      <c r="L10821" s="2" t="str">
        <f>IF(Table1[[#This Row],[Discount % (In Rs)]]&gt;50%,"High Discount","Low Discount")</f>
        <v>High Discount</v>
      </c>
      <c r="M10821" s="3">
        <f>Table1[[#This Row],[Discount_Price (In Rs.)]]/Table1[[#This Row],[OriginalPrice (in Rs)]]</f>
        <v>0.59094865100087035</v>
      </c>
      <c r="N10821" s="4">
        <v>4.5</v>
      </c>
      <c r="O10821">
        <v>276</v>
      </c>
      <c r="P10821" t="s">
        <v>283</v>
      </c>
      <c r="Q10821" t="s">
        <v>20123</v>
      </c>
    </row>
    <row r="10822" spans="1:17" x14ac:dyDescent="0.25">
      <c r="A10822" t="s">
        <v>20131</v>
      </c>
      <c r="B10822" s="1">
        <v>10557818</v>
      </c>
      <c r="C10822" t="s">
        <v>13799</v>
      </c>
      <c r="D10822" t="s">
        <v>34</v>
      </c>
      <c r="E10822" t="s">
        <v>128</v>
      </c>
      <c r="F10822" t="s">
        <v>30</v>
      </c>
      <c r="G10822" s="2">
        <v>470</v>
      </c>
      <c r="H10822" s="2">
        <f>AVERAGEIF(Table1[[#All],[Category]],Table1[[#This Row],[Category]],Table1[[#All],[DiscountOffer]])</f>
        <v>470</v>
      </c>
      <c r="I10822" s="2">
        <v>2299</v>
      </c>
      <c r="J10822" s="2">
        <f>IF(Table1[[#This Row],[Ratings]]&gt;4,Table1[[#This Row],[OriginalPrice (in Rs)]],0)</f>
        <v>2299</v>
      </c>
      <c r="K10822" s="2">
        <f>Table1[[#This Row],[OriginalPrice (in Rs)]]-Table1[[#This Row],[DiscountOffer]]</f>
        <v>1829</v>
      </c>
      <c r="L10822" s="2" t="str">
        <f>IF(Table1[[#This Row],[Discount % (In Rs)]]&gt;50%,"High Discount","Low Discount")</f>
        <v>High Discount</v>
      </c>
      <c r="M10822" s="3">
        <f>Table1[[#This Row],[Discount_Price (In Rs.)]]/Table1[[#This Row],[OriginalPrice (in Rs)]]</f>
        <v>0.7955632883862549</v>
      </c>
      <c r="N10822" s="4">
        <v>4.5</v>
      </c>
      <c r="O10822">
        <v>276</v>
      </c>
      <c r="P10822" t="s">
        <v>98</v>
      </c>
      <c r="Q10822" t="s">
        <v>20132</v>
      </c>
    </row>
    <row r="10823" spans="1:17" x14ac:dyDescent="0.25">
      <c r="A10823" t="s">
        <v>20217</v>
      </c>
      <c r="B10823" s="1">
        <v>13845640</v>
      </c>
      <c r="C10823" t="s">
        <v>1587</v>
      </c>
      <c r="D10823" t="s">
        <v>34</v>
      </c>
      <c r="E10823" t="s">
        <v>128</v>
      </c>
      <c r="F10823" t="s">
        <v>30</v>
      </c>
      <c r="G10823" s="2">
        <v>470</v>
      </c>
      <c r="H10823" s="2">
        <f>AVERAGEIF(Table1[[#All],[Category]],Table1[[#This Row],[Category]],Table1[[#All],[DiscountOffer]])</f>
        <v>470</v>
      </c>
      <c r="I10823" s="2">
        <v>1999</v>
      </c>
      <c r="J10823" s="2">
        <f>IF(Table1[[#This Row],[Ratings]]&gt;4,Table1[[#This Row],[OriginalPrice (in Rs)]],0)</f>
        <v>0</v>
      </c>
      <c r="K10823" s="2">
        <f>Table1[[#This Row],[OriginalPrice (in Rs)]]-Table1[[#This Row],[DiscountOffer]]</f>
        <v>1529</v>
      </c>
      <c r="L10823" s="2" t="str">
        <f>IF(Table1[[#This Row],[Discount % (In Rs)]]&gt;50%,"High Discount","Low Discount")</f>
        <v>High Discount</v>
      </c>
      <c r="M10823" s="3">
        <f>Table1[[#This Row],[Discount_Price (In Rs.)]]/Table1[[#This Row],[OriginalPrice (in Rs)]]</f>
        <v>0.76488244122061033</v>
      </c>
      <c r="N10823" s="4">
        <v>4</v>
      </c>
      <c r="O10823">
        <v>275</v>
      </c>
      <c r="P10823" t="s">
        <v>98</v>
      </c>
      <c r="Q10823" t="s">
        <v>20218</v>
      </c>
    </row>
    <row r="10824" spans="1:17" x14ac:dyDescent="0.25">
      <c r="A10824" t="s">
        <v>20221</v>
      </c>
      <c r="B10824" s="1">
        <v>11101422</v>
      </c>
      <c r="C10824" t="s">
        <v>10886</v>
      </c>
      <c r="D10824" t="s">
        <v>34</v>
      </c>
      <c r="E10824" t="s">
        <v>128</v>
      </c>
      <c r="F10824" t="s">
        <v>30</v>
      </c>
      <c r="G10824" s="2">
        <v>470</v>
      </c>
      <c r="H10824" s="2">
        <f>AVERAGEIF(Table1[[#All],[Category]],Table1[[#This Row],[Category]],Table1[[#All],[DiscountOffer]])</f>
        <v>470</v>
      </c>
      <c r="I10824" s="2">
        <v>2649</v>
      </c>
      <c r="J10824" s="2">
        <f>IF(Table1[[#This Row],[Ratings]]&gt;4,Table1[[#This Row],[OriginalPrice (in Rs)]],0)</f>
        <v>2649</v>
      </c>
      <c r="K10824" s="2">
        <f>Table1[[#This Row],[OriginalPrice (in Rs)]]-Table1[[#This Row],[DiscountOffer]]</f>
        <v>2179</v>
      </c>
      <c r="L10824" s="2" t="str">
        <f>IF(Table1[[#This Row],[Discount % (In Rs)]]&gt;50%,"High Discount","Low Discount")</f>
        <v>High Discount</v>
      </c>
      <c r="M10824" s="3">
        <f>Table1[[#This Row],[Discount_Price (In Rs.)]]/Table1[[#This Row],[OriginalPrice (in Rs)]]</f>
        <v>0.8225745564363911</v>
      </c>
      <c r="N10824" s="4">
        <v>4.3</v>
      </c>
      <c r="O10824">
        <v>275</v>
      </c>
      <c r="P10824" t="s">
        <v>98</v>
      </c>
      <c r="Q10824" t="s">
        <v>20222</v>
      </c>
    </row>
    <row r="10825" spans="1:17" x14ac:dyDescent="0.25">
      <c r="A10825" t="s">
        <v>20344</v>
      </c>
      <c r="B10825" s="1">
        <v>12477270</v>
      </c>
      <c r="C10825" t="s">
        <v>837</v>
      </c>
      <c r="D10825" t="s">
        <v>34</v>
      </c>
      <c r="E10825" t="s">
        <v>128</v>
      </c>
      <c r="F10825" t="s">
        <v>30</v>
      </c>
      <c r="G10825" s="2">
        <v>470</v>
      </c>
      <c r="H10825" s="2">
        <f>AVERAGEIF(Table1[[#All],[Category]],Table1[[#This Row],[Category]],Table1[[#All],[DiscountOffer]])</f>
        <v>470</v>
      </c>
      <c r="I10825" s="2">
        <v>1599</v>
      </c>
      <c r="J10825" s="2">
        <f>IF(Table1[[#This Row],[Ratings]]&gt;4,Table1[[#This Row],[OriginalPrice (in Rs)]],0)</f>
        <v>0</v>
      </c>
      <c r="K10825" s="2">
        <f>Table1[[#This Row],[OriginalPrice (in Rs)]]-Table1[[#This Row],[DiscountOffer]]</f>
        <v>1129</v>
      </c>
      <c r="L10825" s="2" t="str">
        <f>IF(Table1[[#This Row],[Discount % (In Rs)]]&gt;50%,"High Discount","Low Discount")</f>
        <v>High Discount</v>
      </c>
      <c r="M10825" s="3">
        <f>Table1[[#This Row],[Discount_Price (In Rs.)]]/Table1[[#This Row],[OriginalPrice (in Rs)]]</f>
        <v>0.70606629143214505</v>
      </c>
      <c r="N10825" s="4">
        <v>4</v>
      </c>
      <c r="O10825">
        <v>273</v>
      </c>
      <c r="P10825" t="s">
        <v>20</v>
      </c>
      <c r="Q10825" t="s">
        <v>20345</v>
      </c>
    </row>
    <row r="10826" spans="1:17" x14ac:dyDescent="0.25">
      <c r="A10826" t="s">
        <v>20346</v>
      </c>
      <c r="B10826" s="1">
        <v>11052002</v>
      </c>
      <c r="C10826" t="s">
        <v>107</v>
      </c>
      <c r="D10826" t="s">
        <v>34</v>
      </c>
      <c r="E10826" t="s">
        <v>128</v>
      </c>
      <c r="F10826" t="s">
        <v>30</v>
      </c>
      <c r="G10826" s="2">
        <v>470</v>
      </c>
      <c r="H10826" s="2">
        <f>AVERAGEIF(Table1[[#All],[Category]],Table1[[#This Row],[Category]],Table1[[#All],[DiscountOffer]])</f>
        <v>470</v>
      </c>
      <c r="I10826" s="2">
        <v>1749</v>
      </c>
      <c r="J10826" s="2">
        <f>IF(Table1[[#This Row],[Ratings]]&gt;4,Table1[[#This Row],[OriginalPrice (in Rs)]],0)</f>
        <v>0</v>
      </c>
      <c r="K10826" s="2">
        <f>Table1[[#This Row],[OriginalPrice (in Rs)]]-Table1[[#This Row],[DiscountOffer]]</f>
        <v>1279</v>
      </c>
      <c r="L10826" s="2" t="str">
        <f>IF(Table1[[#This Row],[Discount % (In Rs)]]&gt;50%,"High Discount","Low Discount")</f>
        <v>High Discount</v>
      </c>
      <c r="M10826" s="3">
        <f>Table1[[#This Row],[Discount_Price (In Rs.)]]/Table1[[#This Row],[OriginalPrice (in Rs)]]</f>
        <v>0.7312750142938822</v>
      </c>
      <c r="N10826" s="4">
        <v>3.8</v>
      </c>
      <c r="O10826">
        <v>273</v>
      </c>
      <c r="P10826" t="s">
        <v>98</v>
      </c>
      <c r="Q10826" t="s">
        <v>20347</v>
      </c>
    </row>
    <row r="10827" spans="1:17" x14ac:dyDescent="0.25">
      <c r="A10827" t="s">
        <v>20355</v>
      </c>
      <c r="B10827" s="1">
        <v>11478380</v>
      </c>
      <c r="C10827" t="s">
        <v>1136</v>
      </c>
      <c r="D10827" t="s">
        <v>34</v>
      </c>
      <c r="E10827" t="s">
        <v>128</v>
      </c>
      <c r="F10827" t="s">
        <v>30</v>
      </c>
      <c r="G10827" s="2">
        <v>470</v>
      </c>
      <c r="H10827" s="2">
        <f>AVERAGEIF(Table1[[#All],[Category]],Table1[[#This Row],[Category]],Table1[[#All],[DiscountOffer]])</f>
        <v>470</v>
      </c>
      <c r="I10827" s="2">
        <v>3299</v>
      </c>
      <c r="J10827" s="2">
        <f>IF(Table1[[#This Row],[Ratings]]&gt;4,Table1[[#This Row],[OriginalPrice (in Rs)]],0)</f>
        <v>0</v>
      </c>
      <c r="K10827" s="2">
        <f>Table1[[#This Row],[OriginalPrice (in Rs)]]-Table1[[#This Row],[DiscountOffer]]</f>
        <v>2829</v>
      </c>
      <c r="L10827" s="2" t="str">
        <f>IF(Table1[[#This Row],[Discount % (In Rs)]]&gt;50%,"High Discount","Low Discount")</f>
        <v>High Discount</v>
      </c>
      <c r="M10827" s="3">
        <f>Table1[[#This Row],[Discount_Price (In Rs.)]]/Table1[[#This Row],[OriginalPrice (in Rs)]]</f>
        <v>0.85753258563200974</v>
      </c>
      <c r="N10827" s="4">
        <v>3.7</v>
      </c>
      <c r="O10827">
        <v>273</v>
      </c>
      <c r="P10827" t="s">
        <v>98</v>
      </c>
      <c r="Q10827" t="s">
        <v>20356</v>
      </c>
    </row>
    <row r="10828" spans="1:17" x14ac:dyDescent="0.25">
      <c r="A10828" t="s">
        <v>20417</v>
      </c>
      <c r="B10828" s="1">
        <v>11002050</v>
      </c>
      <c r="C10828" t="s">
        <v>91</v>
      </c>
      <c r="D10828" t="s">
        <v>34</v>
      </c>
      <c r="E10828" t="s">
        <v>128</v>
      </c>
      <c r="F10828" t="s">
        <v>30</v>
      </c>
      <c r="G10828" s="2">
        <v>470</v>
      </c>
      <c r="H10828" s="2">
        <f>AVERAGEIF(Table1[[#All],[Category]],Table1[[#This Row],[Category]],Table1[[#All],[DiscountOffer]])</f>
        <v>470</v>
      </c>
      <c r="I10828" s="2">
        <v>1699</v>
      </c>
      <c r="J10828" s="2">
        <f>IF(Table1[[#This Row],[Ratings]]&gt;4,Table1[[#This Row],[OriginalPrice (in Rs)]],0)</f>
        <v>1699</v>
      </c>
      <c r="K10828" s="2">
        <f>Table1[[#This Row],[OriginalPrice (in Rs)]]-Table1[[#This Row],[DiscountOffer]]</f>
        <v>1229</v>
      </c>
      <c r="L10828" s="2" t="str">
        <f>IF(Table1[[#This Row],[Discount % (In Rs)]]&gt;50%,"High Discount","Low Discount")</f>
        <v>High Discount</v>
      </c>
      <c r="M10828" s="3">
        <f>Table1[[#This Row],[Discount_Price (In Rs.)]]/Table1[[#This Row],[OriginalPrice (in Rs)]]</f>
        <v>0.72336668628605061</v>
      </c>
      <c r="N10828" s="4">
        <v>4.2</v>
      </c>
      <c r="O10828">
        <v>272</v>
      </c>
      <c r="P10828" t="s">
        <v>37</v>
      </c>
      <c r="Q10828" t="s">
        <v>20418</v>
      </c>
    </row>
    <row r="10829" spans="1:17" x14ac:dyDescent="0.25">
      <c r="A10829" t="s">
        <v>20420</v>
      </c>
      <c r="B10829" s="1">
        <v>8972631</v>
      </c>
      <c r="C10829" t="s">
        <v>4713</v>
      </c>
      <c r="D10829" t="s">
        <v>34</v>
      </c>
      <c r="E10829" t="s">
        <v>128</v>
      </c>
      <c r="F10829" t="s">
        <v>30</v>
      </c>
      <c r="G10829" s="2">
        <v>470</v>
      </c>
      <c r="H10829" s="2">
        <f>AVERAGEIF(Table1[[#All],[Category]],Table1[[#This Row],[Category]],Table1[[#All],[DiscountOffer]])</f>
        <v>470</v>
      </c>
      <c r="I10829" s="2">
        <v>1899</v>
      </c>
      <c r="J10829" s="2">
        <f>IF(Table1[[#This Row],[Ratings]]&gt;4,Table1[[#This Row],[OriginalPrice (in Rs)]],0)</f>
        <v>0</v>
      </c>
      <c r="K10829" s="2">
        <f>Table1[[#This Row],[OriginalPrice (in Rs)]]-Table1[[#This Row],[DiscountOffer]]</f>
        <v>1429</v>
      </c>
      <c r="L10829" s="2" t="str">
        <f>IF(Table1[[#This Row],[Discount % (In Rs)]]&gt;50%,"High Discount","Low Discount")</f>
        <v>High Discount</v>
      </c>
      <c r="M10829" s="3">
        <f>Table1[[#This Row],[Discount_Price (In Rs.)]]/Table1[[#This Row],[OriginalPrice (in Rs)]]</f>
        <v>0.75250131648235918</v>
      </c>
      <c r="N10829" s="4">
        <v>3.9</v>
      </c>
      <c r="O10829">
        <v>272</v>
      </c>
      <c r="P10829" t="s">
        <v>20</v>
      </c>
      <c r="Q10829" t="s">
        <v>20421</v>
      </c>
    </row>
    <row r="10830" spans="1:17" x14ac:dyDescent="0.25">
      <c r="A10830" t="s">
        <v>20422</v>
      </c>
      <c r="B10830" s="1">
        <v>12768474</v>
      </c>
      <c r="C10830" t="s">
        <v>6504</v>
      </c>
      <c r="D10830" t="s">
        <v>34</v>
      </c>
      <c r="E10830" t="s">
        <v>128</v>
      </c>
      <c r="F10830" t="s">
        <v>30</v>
      </c>
      <c r="G10830" s="2">
        <v>470</v>
      </c>
      <c r="H10830" s="2">
        <f>AVERAGEIF(Table1[[#All],[Category]],Table1[[#This Row],[Category]],Table1[[#All],[DiscountOffer]])</f>
        <v>470</v>
      </c>
      <c r="I10830" s="2">
        <v>1899</v>
      </c>
      <c r="J10830" s="2">
        <f>IF(Table1[[#This Row],[Ratings]]&gt;4,Table1[[#This Row],[OriginalPrice (in Rs)]],0)</f>
        <v>1899</v>
      </c>
      <c r="K10830" s="2">
        <f>Table1[[#This Row],[OriginalPrice (in Rs)]]-Table1[[#This Row],[DiscountOffer]]</f>
        <v>1429</v>
      </c>
      <c r="L10830" s="2" t="str">
        <f>IF(Table1[[#This Row],[Discount % (In Rs)]]&gt;50%,"High Discount","Low Discount")</f>
        <v>High Discount</v>
      </c>
      <c r="M10830" s="3">
        <f>Table1[[#This Row],[Discount_Price (In Rs.)]]/Table1[[#This Row],[OriginalPrice (in Rs)]]</f>
        <v>0.75250131648235918</v>
      </c>
      <c r="N10830" s="4">
        <v>4.3</v>
      </c>
      <c r="O10830">
        <v>272</v>
      </c>
      <c r="P10830" t="s">
        <v>98</v>
      </c>
      <c r="Q10830" t="s">
        <v>20423</v>
      </c>
    </row>
    <row r="10831" spans="1:17" x14ac:dyDescent="0.25">
      <c r="A10831" t="s">
        <v>20426</v>
      </c>
      <c r="B10831" s="1">
        <v>13702356</v>
      </c>
      <c r="C10831" t="s">
        <v>11051</v>
      </c>
      <c r="D10831" t="s">
        <v>34</v>
      </c>
      <c r="E10831" t="s">
        <v>128</v>
      </c>
      <c r="F10831" t="s">
        <v>30</v>
      </c>
      <c r="G10831" s="2">
        <v>470</v>
      </c>
      <c r="H10831" s="2">
        <f>AVERAGEIF(Table1[[#All],[Category]],Table1[[#This Row],[Category]],Table1[[#All],[DiscountOffer]])</f>
        <v>470</v>
      </c>
      <c r="I10831" s="2">
        <v>1999</v>
      </c>
      <c r="J10831" s="2">
        <f>IF(Table1[[#This Row],[Ratings]]&gt;4,Table1[[#This Row],[OriginalPrice (in Rs)]],0)</f>
        <v>1999</v>
      </c>
      <c r="K10831" s="2">
        <f>Table1[[#This Row],[OriginalPrice (in Rs)]]-Table1[[#This Row],[DiscountOffer]]</f>
        <v>1529</v>
      </c>
      <c r="L10831" s="2" t="str">
        <f>IF(Table1[[#This Row],[Discount % (In Rs)]]&gt;50%,"High Discount","Low Discount")</f>
        <v>High Discount</v>
      </c>
      <c r="M10831" s="3">
        <f>Table1[[#This Row],[Discount_Price (In Rs.)]]/Table1[[#This Row],[OriginalPrice (in Rs)]]</f>
        <v>0.76488244122061033</v>
      </c>
      <c r="N10831" s="4">
        <v>4.0999999999999996</v>
      </c>
      <c r="O10831">
        <v>272</v>
      </c>
      <c r="P10831" t="s">
        <v>20</v>
      </c>
      <c r="Q10831" t="s">
        <v>20427</v>
      </c>
    </row>
    <row r="10832" spans="1:17" x14ac:dyDescent="0.25">
      <c r="A10832" t="s">
        <v>20501</v>
      </c>
      <c r="B10832" s="1">
        <v>10207397</v>
      </c>
      <c r="C10832" t="s">
        <v>3805</v>
      </c>
      <c r="D10832" t="s">
        <v>34</v>
      </c>
      <c r="E10832" t="s">
        <v>128</v>
      </c>
      <c r="F10832" t="s">
        <v>30</v>
      </c>
      <c r="G10832" s="2">
        <v>470</v>
      </c>
      <c r="H10832" s="2">
        <f>AVERAGEIF(Table1[[#All],[Category]],Table1[[#This Row],[Category]],Table1[[#All],[DiscountOffer]])</f>
        <v>470</v>
      </c>
      <c r="I10832" s="2">
        <v>2499</v>
      </c>
      <c r="J10832" s="2">
        <f>IF(Table1[[#This Row],[Ratings]]&gt;4,Table1[[#This Row],[OriginalPrice (in Rs)]],0)</f>
        <v>2499</v>
      </c>
      <c r="K10832" s="2">
        <f>Table1[[#This Row],[OriginalPrice (in Rs)]]-Table1[[#This Row],[DiscountOffer]]</f>
        <v>2029</v>
      </c>
      <c r="L10832" s="2" t="str">
        <f>IF(Table1[[#This Row],[Discount % (In Rs)]]&gt;50%,"High Discount","Low Discount")</f>
        <v>High Discount</v>
      </c>
      <c r="M10832" s="3">
        <f>Table1[[#This Row],[Discount_Price (In Rs.)]]/Table1[[#This Row],[OriginalPrice (in Rs)]]</f>
        <v>0.81192476990796314</v>
      </c>
      <c r="N10832" s="4">
        <v>4.5999999999999996</v>
      </c>
      <c r="O10832">
        <v>271</v>
      </c>
      <c r="P10832" t="s">
        <v>85</v>
      </c>
      <c r="Q10832" t="s">
        <v>20502</v>
      </c>
    </row>
    <row r="10833" spans="1:17" x14ac:dyDescent="0.25">
      <c r="A10833" t="s">
        <v>20503</v>
      </c>
      <c r="B10833" s="1">
        <v>16264446</v>
      </c>
      <c r="C10833" t="s">
        <v>87</v>
      </c>
      <c r="D10833" t="s">
        <v>34</v>
      </c>
      <c r="E10833" t="s">
        <v>128</v>
      </c>
      <c r="F10833" t="s">
        <v>30</v>
      </c>
      <c r="G10833" s="2">
        <v>470</v>
      </c>
      <c r="H10833" s="2">
        <f>AVERAGEIF(Table1[[#All],[Category]],Table1[[#This Row],[Category]],Table1[[#All],[DiscountOffer]])</f>
        <v>470</v>
      </c>
      <c r="I10833" s="2">
        <v>699</v>
      </c>
      <c r="J10833" s="2">
        <f>IF(Table1[[#This Row],[Ratings]]&gt;4,Table1[[#This Row],[OriginalPrice (in Rs)]],0)</f>
        <v>0</v>
      </c>
      <c r="K10833" s="2">
        <f>Table1[[#This Row],[OriginalPrice (in Rs)]]-Table1[[#This Row],[DiscountOffer]]</f>
        <v>229</v>
      </c>
      <c r="L10833" s="2" t="str">
        <f>IF(Table1[[#This Row],[Discount % (In Rs)]]&gt;50%,"High Discount","Low Discount")</f>
        <v>Low Discount</v>
      </c>
      <c r="M10833" s="3">
        <f>Table1[[#This Row],[Discount_Price (In Rs.)]]/Table1[[#This Row],[OriginalPrice (in Rs)]]</f>
        <v>0.32761087267525035</v>
      </c>
      <c r="N10833" s="4">
        <v>3.9</v>
      </c>
      <c r="O10833">
        <v>271</v>
      </c>
      <c r="P10833" t="s">
        <v>20</v>
      </c>
      <c r="Q10833" t="s">
        <v>20504</v>
      </c>
    </row>
    <row r="10834" spans="1:17" x14ac:dyDescent="0.25">
      <c r="A10834" t="s">
        <v>20588</v>
      </c>
      <c r="B10834" s="1">
        <v>13429488</v>
      </c>
      <c r="C10834" t="s">
        <v>837</v>
      </c>
      <c r="D10834" t="s">
        <v>34</v>
      </c>
      <c r="E10834" t="s">
        <v>128</v>
      </c>
      <c r="F10834" t="s">
        <v>30</v>
      </c>
      <c r="G10834" s="2">
        <v>470</v>
      </c>
      <c r="H10834" s="2">
        <f>AVERAGEIF(Table1[[#All],[Category]],Table1[[#This Row],[Category]],Table1[[#All],[DiscountOffer]])</f>
        <v>470</v>
      </c>
      <c r="I10834" s="2">
        <v>1665</v>
      </c>
      <c r="J10834" s="2">
        <f>IF(Table1[[#This Row],[Ratings]]&gt;4,Table1[[#This Row],[OriginalPrice (in Rs)]],0)</f>
        <v>0</v>
      </c>
      <c r="K10834" s="2">
        <f>Table1[[#This Row],[OriginalPrice (in Rs)]]-Table1[[#This Row],[DiscountOffer]]</f>
        <v>1195</v>
      </c>
      <c r="L10834" s="2" t="str">
        <f>IF(Table1[[#This Row],[Discount % (In Rs)]]&gt;50%,"High Discount","Low Discount")</f>
        <v>High Discount</v>
      </c>
      <c r="M10834" s="3">
        <f>Table1[[#This Row],[Discount_Price (In Rs.)]]/Table1[[#This Row],[OriginalPrice (in Rs)]]</f>
        <v>0.71771771771771775</v>
      </c>
      <c r="N10834" s="4">
        <v>4</v>
      </c>
      <c r="O10834">
        <v>270</v>
      </c>
      <c r="P10834" t="s">
        <v>20</v>
      </c>
      <c r="Q10834" t="s">
        <v>20589</v>
      </c>
    </row>
    <row r="10835" spans="1:17" x14ac:dyDescent="0.25">
      <c r="A10835" t="s">
        <v>20598</v>
      </c>
      <c r="B10835" s="1">
        <v>13581250</v>
      </c>
      <c r="C10835" t="s">
        <v>158</v>
      </c>
      <c r="D10835" t="s">
        <v>34</v>
      </c>
      <c r="E10835" t="s">
        <v>128</v>
      </c>
      <c r="F10835" t="s">
        <v>30</v>
      </c>
      <c r="G10835" s="2">
        <v>470</v>
      </c>
      <c r="H10835" s="2">
        <f>AVERAGEIF(Table1[[#All],[Category]],Table1[[#This Row],[Category]],Table1[[#All],[DiscountOffer]])</f>
        <v>470</v>
      </c>
      <c r="I10835" s="2">
        <v>2199</v>
      </c>
      <c r="J10835" s="2">
        <f>IF(Table1[[#This Row],[Ratings]]&gt;4,Table1[[#This Row],[OriginalPrice (in Rs)]],0)</f>
        <v>2199</v>
      </c>
      <c r="K10835" s="2">
        <f>Table1[[#This Row],[OriginalPrice (in Rs)]]-Table1[[#This Row],[DiscountOffer]]</f>
        <v>1729</v>
      </c>
      <c r="L10835" s="2" t="str">
        <f>IF(Table1[[#This Row],[Discount % (In Rs)]]&gt;50%,"High Discount","Low Discount")</f>
        <v>High Discount</v>
      </c>
      <c r="M10835" s="3">
        <f>Table1[[#This Row],[Discount_Price (In Rs.)]]/Table1[[#This Row],[OriginalPrice (in Rs)]]</f>
        <v>0.78626648476580263</v>
      </c>
      <c r="N10835" s="4">
        <v>4.2</v>
      </c>
      <c r="O10835">
        <v>270</v>
      </c>
      <c r="P10835" t="s">
        <v>98</v>
      </c>
      <c r="Q10835" t="s">
        <v>20599</v>
      </c>
    </row>
    <row r="10836" spans="1:17" x14ac:dyDescent="0.25">
      <c r="A10836" t="s">
        <v>20686</v>
      </c>
      <c r="B10836" s="1">
        <v>5393168</v>
      </c>
      <c r="C10836" t="s">
        <v>164</v>
      </c>
      <c r="D10836" t="s">
        <v>34</v>
      </c>
      <c r="E10836" t="s">
        <v>128</v>
      </c>
      <c r="F10836" t="s">
        <v>30</v>
      </c>
      <c r="G10836" s="2">
        <v>470</v>
      </c>
      <c r="H10836" s="2">
        <f>AVERAGEIF(Table1[[#All],[Category]],Table1[[#This Row],[Category]],Table1[[#All],[DiscountOffer]])</f>
        <v>470</v>
      </c>
      <c r="I10836" s="2">
        <v>1699</v>
      </c>
      <c r="J10836" s="2">
        <f>IF(Table1[[#This Row],[Ratings]]&gt;4,Table1[[#This Row],[OriginalPrice (in Rs)]],0)</f>
        <v>1699</v>
      </c>
      <c r="K10836" s="2">
        <f>Table1[[#This Row],[OriginalPrice (in Rs)]]-Table1[[#This Row],[DiscountOffer]]</f>
        <v>1229</v>
      </c>
      <c r="L10836" s="2" t="str">
        <f>IF(Table1[[#This Row],[Discount % (In Rs)]]&gt;50%,"High Discount","Low Discount")</f>
        <v>High Discount</v>
      </c>
      <c r="M10836" s="3">
        <f>Table1[[#This Row],[Discount_Price (In Rs.)]]/Table1[[#This Row],[OriginalPrice (in Rs)]]</f>
        <v>0.72336668628605061</v>
      </c>
      <c r="N10836" s="4">
        <v>4.3</v>
      </c>
      <c r="O10836">
        <v>269</v>
      </c>
      <c r="P10836" t="s">
        <v>20</v>
      </c>
      <c r="Q10836" t="s">
        <v>19115</v>
      </c>
    </row>
    <row r="10837" spans="1:17" x14ac:dyDescent="0.25">
      <c r="A10837" t="s">
        <v>20697</v>
      </c>
      <c r="B10837" s="1">
        <v>14075156</v>
      </c>
      <c r="C10837" t="s">
        <v>815</v>
      </c>
      <c r="D10837" t="s">
        <v>34</v>
      </c>
      <c r="E10837" t="s">
        <v>128</v>
      </c>
      <c r="F10837" t="s">
        <v>30</v>
      </c>
      <c r="G10837" s="2">
        <v>470</v>
      </c>
      <c r="H10837" s="2">
        <f>AVERAGEIF(Table1[[#All],[Category]],Table1[[#This Row],[Category]],Table1[[#All],[DiscountOffer]])</f>
        <v>470</v>
      </c>
      <c r="I10837" s="2">
        <v>5199</v>
      </c>
      <c r="J10837" s="2">
        <f>IF(Table1[[#This Row],[Ratings]]&gt;4,Table1[[#This Row],[OriginalPrice (in Rs)]],0)</f>
        <v>0</v>
      </c>
      <c r="K10837" s="2">
        <f>Table1[[#This Row],[OriginalPrice (in Rs)]]-Table1[[#This Row],[DiscountOffer]]</f>
        <v>4729</v>
      </c>
      <c r="L10837" s="2" t="str">
        <f>IF(Table1[[#This Row],[Discount % (In Rs)]]&gt;50%,"High Discount","Low Discount")</f>
        <v>High Discount</v>
      </c>
      <c r="M10837" s="3">
        <f>Table1[[#This Row],[Discount_Price (In Rs.)]]/Table1[[#This Row],[OriginalPrice (in Rs)]]</f>
        <v>0.90959799961531063</v>
      </c>
      <c r="N10837" s="4">
        <v>4</v>
      </c>
      <c r="O10837">
        <v>269</v>
      </c>
      <c r="P10837" t="s">
        <v>37</v>
      </c>
      <c r="Q10837" t="s">
        <v>20698</v>
      </c>
    </row>
    <row r="10838" spans="1:17" x14ac:dyDescent="0.25">
      <c r="A10838" t="s">
        <v>20750</v>
      </c>
      <c r="B10838" s="1">
        <v>12791436</v>
      </c>
      <c r="C10838" t="s">
        <v>837</v>
      </c>
      <c r="D10838" t="s">
        <v>34</v>
      </c>
      <c r="E10838" t="s">
        <v>128</v>
      </c>
      <c r="F10838" t="s">
        <v>30</v>
      </c>
      <c r="G10838" s="2">
        <v>470</v>
      </c>
      <c r="H10838" s="2">
        <f>AVERAGEIF(Table1[[#All],[Category]],Table1[[#This Row],[Category]],Table1[[#All],[DiscountOffer]])</f>
        <v>470</v>
      </c>
      <c r="I10838" s="2">
        <v>1399</v>
      </c>
      <c r="J10838" s="2">
        <f>IF(Table1[[#This Row],[Ratings]]&gt;4,Table1[[#This Row],[OriginalPrice (in Rs)]],0)</f>
        <v>1399</v>
      </c>
      <c r="K10838" s="2">
        <f>Table1[[#This Row],[OriginalPrice (in Rs)]]-Table1[[#This Row],[DiscountOffer]]</f>
        <v>929</v>
      </c>
      <c r="L10838" s="2" t="str">
        <f>IF(Table1[[#This Row],[Discount % (In Rs)]]&gt;50%,"High Discount","Low Discount")</f>
        <v>High Discount</v>
      </c>
      <c r="M10838" s="3">
        <f>Table1[[#This Row],[Discount_Price (In Rs.)]]/Table1[[#This Row],[OriginalPrice (in Rs)]]</f>
        <v>0.66404574696211582</v>
      </c>
      <c r="N10838" s="4">
        <v>4.2</v>
      </c>
      <c r="O10838">
        <v>268</v>
      </c>
      <c r="P10838" t="s">
        <v>20</v>
      </c>
      <c r="Q10838" t="s">
        <v>20751</v>
      </c>
    </row>
    <row r="10839" spans="1:17" x14ac:dyDescent="0.25">
      <c r="A10839" t="s">
        <v>20752</v>
      </c>
      <c r="B10839" s="1">
        <v>10821204</v>
      </c>
      <c r="C10839" t="s">
        <v>161</v>
      </c>
      <c r="D10839" t="s">
        <v>34</v>
      </c>
      <c r="E10839" t="s">
        <v>128</v>
      </c>
      <c r="F10839" t="s">
        <v>30</v>
      </c>
      <c r="G10839" s="2">
        <v>470</v>
      </c>
      <c r="H10839" s="2">
        <f>AVERAGEIF(Table1[[#All],[Category]],Table1[[#This Row],[Category]],Table1[[#All],[DiscountOffer]])</f>
        <v>470</v>
      </c>
      <c r="I10839" s="2">
        <v>1499</v>
      </c>
      <c r="J10839" s="2">
        <f>IF(Table1[[#This Row],[Ratings]]&gt;4,Table1[[#This Row],[OriginalPrice (in Rs)]],0)</f>
        <v>1499</v>
      </c>
      <c r="K10839" s="2">
        <f>Table1[[#This Row],[OriginalPrice (in Rs)]]-Table1[[#This Row],[DiscountOffer]]</f>
        <v>1029</v>
      </c>
      <c r="L10839" s="2" t="str">
        <f>IF(Table1[[#This Row],[Discount % (In Rs)]]&gt;50%,"High Discount","Low Discount")</f>
        <v>High Discount</v>
      </c>
      <c r="M10839" s="3">
        <f>Table1[[#This Row],[Discount_Price (In Rs.)]]/Table1[[#This Row],[OriginalPrice (in Rs)]]</f>
        <v>0.68645763842561702</v>
      </c>
      <c r="N10839" s="4">
        <v>4.2</v>
      </c>
      <c r="O10839">
        <v>268</v>
      </c>
      <c r="P10839" t="s">
        <v>32</v>
      </c>
      <c r="Q10839" t="s">
        <v>20753</v>
      </c>
    </row>
    <row r="10840" spans="1:17" x14ac:dyDescent="0.25">
      <c r="A10840" t="s">
        <v>20756</v>
      </c>
      <c r="B10840" s="1">
        <v>2396123</v>
      </c>
      <c r="C10840" t="s">
        <v>117</v>
      </c>
      <c r="D10840" t="s">
        <v>34</v>
      </c>
      <c r="E10840" t="s">
        <v>128</v>
      </c>
      <c r="F10840" t="s">
        <v>30</v>
      </c>
      <c r="G10840" s="2">
        <v>470</v>
      </c>
      <c r="H10840" s="2">
        <f>AVERAGEIF(Table1[[#All],[Category]],Table1[[#This Row],[Category]],Table1[[#All],[DiscountOffer]])</f>
        <v>470</v>
      </c>
      <c r="I10840" s="2">
        <v>1599</v>
      </c>
      <c r="J10840" s="2">
        <f>IF(Table1[[#This Row],[Ratings]]&gt;4,Table1[[#This Row],[OriginalPrice (in Rs)]],0)</f>
        <v>1599</v>
      </c>
      <c r="K10840" s="2">
        <f>Table1[[#This Row],[OriginalPrice (in Rs)]]-Table1[[#This Row],[DiscountOffer]]</f>
        <v>1129</v>
      </c>
      <c r="L10840" s="2" t="str">
        <f>IF(Table1[[#This Row],[Discount % (In Rs)]]&gt;50%,"High Discount","Low Discount")</f>
        <v>High Discount</v>
      </c>
      <c r="M10840" s="3">
        <f>Table1[[#This Row],[Discount_Price (In Rs.)]]/Table1[[#This Row],[OriginalPrice (in Rs)]]</f>
        <v>0.70606629143214505</v>
      </c>
      <c r="N10840" s="4">
        <v>4.3</v>
      </c>
      <c r="O10840">
        <v>268</v>
      </c>
      <c r="P10840" t="s">
        <v>37</v>
      </c>
      <c r="Q10840" t="s">
        <v>20757</v>
      </c>
    </row>
    <row r="10841" spans="1:17" x14ac:dyDescent="0.25">
      <c r="A10841" t="s">
        <v>20760</v>
      </c>
      <c r="B10841" s="1">
        <v>2404637</v>
      </c>
      <c r="C10841" t="s">
        <v>900</v>
      </c>
      <c r="D10841" t="s">
        <v>34</v>
      </c>
      <c r="E10841" t="s">
        <v>128</v>
      </c>
      <c r="F10841" t="s">
        <v>30</v>
      </c>
      <c r="G10841" s="2">
        <v>470</v>
      </c>
      <c r="H10841" s="2">
        <f>AVERAGEIF(Table1[[#All],[Category]],Table1[[#This Row],[Category]],Table1[[#All],[DiscountOffer]])</f>
        <v>470</v>
      </c>
      <c r="I10841" s="2">
        <v>2149</v>
      </c>
      <c r="J10841" s="2">
        <f>IF(Table1[[#This Row],[Ratings]]&gt;4,Table1[[#This Row],[OriginalPrice (in Rs)]],0)</f>
        <v>0</v>
      </c>
      <c r="K10841" s="2">
        <f>Table1[[#This Row],[OriginalPrice (in Rs)]]-Table1[[#This Row],[DiscountOffer]]</f>
        <v>1679</v>
      </c>
      <c r="L10841" s="2" t="str">
        <f>IF(Table1[[#This Row],[Discount % (In Rs)]]&gt;50%,"High Discount","Low Discount")</f>
        <v>High Discount</v>
      </c>
      <c r="M10841" s="3">
        <f>Table1[[#This Row],[Discount_Price (In Rs.)]]/Table1[[#This Row],[OriginalPrice (in Rs)]]</f>
        <v>0.78129362494183341</v>
      </c>
      <c r="N10841" s="4">
        <v>3.4</v>
      </c>
      <c r="O10841">
        <v>268</v>
      </c>
      <c r="P10841" t="s">
        <v>37</v>
      </c>
      <c r="Q10841" t="s">
        <v>20761</v>
      </c>
    </row>
    <row r="10842" spans="1:17" x14ac:dyDescent="0.25">
      <c r="A10842" t="s">
        <v>20773</v>
      </c>
      <c r="B10842" s="1">
        <v>11735680</v>
      </c>
      <c r="C10842" t="s">
        <v>161</v>
      </c>
      <c r="D10842" t="s">
        <v>34</v>
      </c>
      <c r="E10842" t="s">
        <v>128</v>
      </c>
      <c r="F10842" t="s">
        <v>30</v>
      </c>
      <c r="G10842" s="2">
        <v>470</v>
      </c>
      <c r="H10842" s="2">
        <f>AVERAGEIF(Table1[[#All],[Category]],Table1[[#This Row],[Category]],Table1[[#All],[DiscountOffer]])</f>
        <v>470</v>
      </c>
      <c r="I10842" s="2">
        <v>999</v>
      </c>
      <c r="J10842" s="2">
        <f>IF(Table1[[#This Row],[Ratings]]&gt;4,Table1[[#This Row],[OriginalPrice (in Rs)]],0)</f>
        <v>0</v>
      </c>
      <c r="K10842" s="2">
        <f>Table1[[#This Row],[OriginalPrice (in Rs)]]-Table1[[#This Row],[DiscountOffer]]</f>
        <v>529</v>
      </c>
      <c r="L10842" s="2" t="str">
        <f>IF(Table1[[#This Row],[Discount % (In Rs)]]&gt;50%,"High Discount","Low Discount")</f>
        <v>High Discount</v>
      </c>
      <c r="M10842" s="3">
        <f>Table1[[#This Row],[Discount_Price (In Rs.)]]/Table1[[#This Row],[OriginalPrice (in Rs)]]</f>
        <v>0.52952952952952947</v>
      </c>
      <c r="N10842" s="4">
        <v>3.9</v>
      </c>
      <c r="O10842">
        <v>268</v>
      </c>
      <c r="P10842" t="s">
        <v>32</v>
      </c>
      <c r="Q10842" t="s">
        <v>20774</v>
      </c>
    </row>
    <row r="10843" spans="1:17" x14ac:dyDescent="0.25">
      <c r="A10843" t="s">
        <v>20850</v>
      </c>
      <c r="B10843" s="1">
        <v>15301238</v>
      </c>
      <c r="C10843" t="s">
        <v>158</v>
      </c>
      <c r="D10843" t="s">
        <v>34</v>
      </c>
      <c r="E10843" t="s">
        <v>128</v>
      </c>
      <c r="F10843" t="s">
        <v>30</v>
      </c>
      <c r="G10843" s="2">
        <v>470</v>
      </c>
      <c r="H10843" s="2">
        <f>AVERAGEIF(Table1[[#All],[Category]],Table1[[#This Row],[Category]],Table1[[#All],[DiscountOffer]])</f>
        <v>470</v>
      </c>
      <c r="I10843" s="2">
        <v>1599</v>
      </c>
      <c r="J10843" s="2">
        <f>IF(Table1[[#This Row],[Ratings]]&gt;4,Table1[[#This Row],[OriginalPrice (in Rs)]],0)</f>
        <v>1599</v>
      </c>
      <c r="K10843" s="2">
        <f>Table1[[#This Row],[OriginalPrice (in Rs)]]-Table1[[#This Row],[DiscountOffer]]</f>
        <v>1129</v>
      </c>
      <c r="L10843" s="2" t="str">
        <f>IF(Table1[[#This Row],[Discount % (In Rs)]]&gt;50%,"High Discount","Low Discount")</f>
        <v>High Discount</v>
      </c>
      <c r="M10843" s="3">
        <f>Table1[[#This Row],[Discount_Price (In Rs.)]]/Table1[[#This Row],[OriginalPrice (in Rs)]]</f>
        <v>0.70606629143214505</v>
      </c>
      <c r="N10843" s="4">
        <v>4.3</v>
      </c>
      <c r="O10843">
        <v>267</v>
      </c>
      <c r="P10843" t="s">
        <v>37</v>
      </c>
      <c r="Q10843" t="s">
        <v>20851</v>
      </c>
    </row>
    <row r="10844" spans="1:17" x14ac:dyDescent="0.25">
      <c r="A10844" t="s">
        <v>20855</v>
      </c>
      <c r="B10844" s="1">
        <v>6626032</v>
      </c>
      <c r="C10844" t="s">
        <v>110</v>
      </c>
      <c r="D10844" t="s">
        <v>34</v>
      </c>
      <c r="E10844" t="s">
        <v>128</v>
      </c>
      <c r="F10844" t="s">
        <v>30</v>
      </c>
      <c r="G10844" s="2">
        <v>470</v>
      </c>
      <c r="H10844" s="2">
        <f>AVERAGEIF(Table1[[#All],[Category]],Table1[[#This Row],[Category]],Table1[[#All],[DiscountOffer]])</f>
        <v>470</v>
      </c>
      <c r="I10844" s="2">
        <v>1899</v>
      </c>
      <c r="J10844" s="2">
        <f>IF(Table1[[#This Row],[Ratings]]&gt;4,Table1[[#This Row],[OriginalPrice (in Rs)]],0)</f>
        <v>1899</v>
      </c>
      <c r="K10844" s="2">
        <f>Table1[[#This Row],[OriginalPrice (in Rs)]]-Table1[[#This Row],[DiscountOffer]]</f>
        <v>1429</v>
      </c>
      <c r="L10844" s="2" t="str">
        <f>IF(Table1[[#This Row],[Discount % (In Rs)]]&gt;50%,"High Discount","Low Discount")</f>
        <v>High Discount</v>
      </c>
      <c r="M10844" s="3">
        <f>Table1[[#This Row],[Discount_Price (In Rs.)]]/Table1[[#This Row],[OriginalPrice (in Rs)]]</f>
        <v>0.75250131648235918</v>
      </c>
      <c r="N10844" s="4">
        <v>4.2</v>
      </c>
      <c r="O10844">
        <v>267</v>
      </c>
      <c r="P10844" t="s">
        <v>20</v>
      </c>
      <c r="Q10844" t="s">
        <v>20856</v>
      </c>
    </row>
    <row r="10845" spans="1:17" x14ac:dyDescent="0.25">
      <c r="A10845" t="s">
        <v>20933</v>
      </c>
      <c r="B10845" s="1">
        <v>12008414</v>
      </c>
      <c r="C10845" t="s">
        <v>897</v>
      </c>
      <c r="D10845" t="s">
        <v>34</v>
      </c>
      <c r="E10845" t="s">
        <v>128</v>
      </c>
      <c r="F10845" t="s">
        <v>30</v>
      </c>
      <c r="G10845" s="2">
        <v>470</v>
      </c>
      <c r="H10845" s="2">
        <f>AVERAGEIF(Table1[[#All],[Category]],Table1[[#This Row],[Category]],Table1[[#All],[DiscountOffer]])</f>
        <v>470</v>
      </c>
      <c r="I10845" s="2">
        <v>2699</v>
      </c>
      <c r="J10845" s="2">
        <f>IF(Table1[[#This Row],[Ratings]]&gt;4,Table1[[#This Row],[OriginalPrice (in Rs)]],0)</f>
        <v>2699</v>
      </c>
      <c r="K10845" s="2">
        <f>Table1[[#This Row],[OriginalPrice (in Rs)]]-Table1[[#This Row],[DiscountOffer]]</f>
        <v>2229</v>
      </c>
      <c r="L10845" s="2" t="str">
        <f>IF(Table1[[#This Row],[Discount % (In Rs)]]&gt;50%,"High Discount","Low Discount")</f>
        <v>High Discount</v>
      </c>
      <c r="M10845" s="3">
        <f>Table1[[#This Row],[Discount_Price (In Rs.)]]/Table1[[#This Row],[OriginalPrice (in Rs)]]</f>
        <v>0.82586143015931823</v>
      </c>
      <c r="N10845" s="4">
        <v>4.5</v>
      </c>
      <c r="O10845">
        <v>266</v>
      </c>
      <c r="P10845" t="s">
        <v>85</v>
      </c>
      <c r="Q10845" t="s">
        <v>20934</v>
      </c>
    </row>
    <row r="10846" spans="1:17" x14ac:dyDescent="0.25">
      <c r="A10846" t="s">
        <v>21012</v>
      </c>
      <c r="B10846" s="1">
        <v>12319636</v>
      </c>
      <c r="C10846" t="s">
        <v>751</v>
      </c>
      <c r="D10846" t="s">
        <v>34</v>
      </c>
      <c r="E10846" t="s">
        <v>128</v>
      </c>
      <c r="F10846" t="s">
        <v>30</v>
      </c>
      <c r="G10846" s="2">
        <v>470</v>
      </c>
      <c r="H10846" s="2">
        <f>AVERAGEIF(Table1[[#All],[Category]],Table1[[#This Row],[Category]],Table1[[#All],[DiscountOffer]])</f>
        <v>470</v>
      </c>
      <c r="I10846" s="2">
        <v>1699</v>
      </c>
      <c r="J10846" s="2">
        <f>IF(Table1[[#This Row],[Ratings]]&gt;4,Table1[[#This Row],[OriginalPrice (in Rs)]],0)</f>
        <v>1699</v>
      </c>
      <c r="K10846" s="2">
        <f>Table1[[#This Row],[OriginalPrice (in Rs)]]-Table1[[#This Row],[DiscountOffer]]</f>
        <v>1229</v>
      </c>
      <c r="L10846" s="2" t="str">
        <f>IF(Table1[[#This Row],[Discount % (In Rs)]]&gt;50%,"High Discount","Low Discount")</f>
        <v>High Discount</v>
      </c>
      <c r="M10846" s="3">
        <f>Table1[[#This Row],[Discount_Price (In Rs.)]]/Table1[[#This Row],[OriginalPrice (in Rs)]]</f>
        <v>0.72336668628605061</v>
      </c>
      <c r="N10846" s="4">
        <v>4.3</v>
      </c>
      <c r="O10846">
        <v>265</v>
      </c>
      <c r="P10846" t="s">
        <v>32</v>
      </c>
      <c r="Q10846" t="s">
        <v>21013</v>
      </c>
    </row>
    <row r="10847" spans="1:17" x14ac:dyDescent="0.25">
      <c r="A10847" t="s">
        <v>21100</v>
      </c>
      <c r="B10847" s="1">
        <v>11758148</v>
      </c>
      <c r="C10847" t="s">
        <v>751</v>
      </c>
      <c r="D10847" t="s">
        <v>34</v>
      </c>
      <c r="E10847" t="s">
        <v>128</v>
      </c>
      <c r="F10847" t="s">
        <v>30</v>
      </c>
      <c r="G10847" s="2">
        <v>470</v>
      </c>
      <c r="H10847" s="2">
        <f>AVERAGEIF(Table1[[#All],[Category]],Table1[[#This Row],[Category]],Table1[[#All],[DiscountOffer]])</f>
        <v>470</v>
      </c>
      <c r="I10847" s="2">
        <v>1699</v>
      </c>
      <c r="J10847" s="2">
        <f>IF(Table1[[#This Row],[Ratings]]&gt;4,Table1[[#This Row],[OriginalPrice (in Rs)]],0)</f>
        <v>1699</v>
      </c>
      <c r="K10847" s="2">
        <f>Table1[[#This Row],[OriginalPrice (in Rs)]]-Table1[[#This Row],[DiscountOffer]]</f>
        <v>1229</v>
      </c>
      <c r="L10847" s="2" t="str">
        <f>IF(Table1[[#This Row],[Discount % (In Rs)]]&gt;50%,"High Discount","Low Discount")</f>
        <v>High Discount</v>
      </c>
      <c r="M10847" s="3">
        <f>Table1[[#This Row],[Discount_Price (In Rs.)]]/Table1[[#This Row],[OriginalPrice (in Rs)]]</f>
        <v>0.72336668628605061</v>
      </c>
      <c r="N10847" s="4">
        <v>4.3</v>
      </c>
      <c r="O10847">
        <v>264</v>
      </c>
      <c r="P10847" t="s">
        <v>32</v>
      </c>
      <c r="Q10847" t="s">
        <v>21101</v>
      </c>
    </row>
    <row r="10848" spans="1:17" x14ac:dyDescent="0.25">
      <c r="A10848" t="s">
        <v>21106</v>
      </c>
      <c r="B10848" s="1">
        <v>11144030</v>
      </c>
      <c r="C10848" t="s">
        <v>39</v>
      </c>
      <c r="D10848" t="s">
        <v>34</v>
      </c>
      <c r="E10848" t="s">
        <v>128</v>
      </c>
      <c r="F10848" t="s">
        <v>30</v>
      </c>
      <c r="G10848" s="2">
        <v>470</v>
      </c>
      <c r="H10848" s="2">
        <f>AVERAGEIF(Table1[[#All],[Category]],Table1[[#This Row],[Category]],Table1[[#All],[DiscountOffer]])</f>
        <v>470</v>
      </c>
      <c r="I10848" s="2">
        <v>2199</v>
      </c>
      <c r="J10848" s="2">
        <f>IF(Table1[[#This Row],[Ratings]]&gt;4,Table1[[#This Row],[OriginalPrice (in Rs)]],0)</f>
        <v>2199</v>
      </c>
      <c r="K10848" s="2">
        <f>Table1[[#This Row],[OriginalPrice (in Rs)]]-Table1[[#This Row],[DiscountOffer]]</f>
        <v>1729</v>
      </c>
      <c r="L10848" s="2" t="str">
        <f>IF(Table1[[#This Row],[Discount % (In Rs)]]&gt;50%,"High Discount","Low Discount")</f>
        <v>High Discount</v>
      </c>
      <c r="M10848" s="3">
        <f>Table1[[#This Row],[Discount_Price (In Rs.)]]/Table1[[#This Row],[OriginalPrice (in Rs)]]</f>
        <v>0.78626648476580263</v>
      </c>
      <c r="N10848" s="4">
        <v>4.2</v>
      </c>
      <c r="O10848">
        <v>264</v>
      </c>
      <c r="P10848" t="s">
        <v>37</v>
      </c>
      <c r="Q10848" t="s">
        <v>21107</v>
      </c>
    </row>
    <row r="10849" spans="1:17" x14ac:dyDescent="0.25">
      <c r="A10849" t="s">
        <v>21108</v>
      </c>
      <c r="B10849" s="1">
        <v>14887974</v>
      </c>
      <c r="C10849" t="s">
        <v>69</v>
      </c>
      <c r="D10849" t="s">
        <v>34</v>
      </c>
      <c r="E10849" t="s">
        <v>128</v>
      </c>
      <c r="F10849" t="s">
        <v>30</v>
      </c>
      <c r="G10849" s="2">
        <v>470</v>
      </c>
      <c r="H10849" s="2">
        <f>AVERAGEIF(Table1[[#All],[Category]],Table1[[#This Row],[Category]],Table1[[#All],[DiscountOffer]])</f>
        <v>470</v>
      </c>
      <c r="I10849" s="2">
        <v>2299</v>
      </c>
      <c r="J10849" s="2">
        <f>IF(Table1[[#This Row],[Ratings]]&gt;4,Table1[[#This Row],[OriginalPrice (in Rs)]],0)</f>
        <v>2299</v>
      </c>
      <c r="K10849" s="2">
        <f>Table1[[#This Row],[OriginalPrice (in Rs)]]-Table1[[#This Row],[DiscountOffer]]</f>
        <v>1829</v>
      </c>
      <c r="L10849" s="2" t="str">
        <f>IF(Table1[[#This Row],[Discount % (In Rs)]]&gt;50%,"High Discount","Low Discount")</f>
        <v>High Discount</v>
      </c>
      <c r="M10849" s="3">
        <f>Table1[[#This Row],[Discount_Price (In Rs.)]]/Table1[[#This Row],[OriginalPrice (in Rs)]]</f>
        <v>0.7955632883862549</v>
      </c>
      <c r="N10849" s="4">
        <v>4.0999999999999996</v>
      </c>
      <c r="O10849">
        <v>264</v>
      </c>
      <c r="P10849" t="s">
        <v>98</v>
      </c>
      <c r="Q10849" t="s">
        <v>21109</v>
      </c>
    </row>
    <row r="10850" spans="1:17" x14ac:dyDescent="0.25">
      <c r="A10850" t="s">
        <v>21110</v>
      </c>
      <c r="B10850" s="1">
        <v>13581158</v>
      </c>
      <c r="C10850" t="s">
        <v>158</v>
      </c>
      <c r="D10850" t="s">
        <v>34</v>
      </c>
      <c r="E10850" t="s">
        <v>128</v>
      </c>
      <c r="F10850" t="s">
        <v>30</v>
      </c>
      <c r="G10850" s="2">
        <v>470</v>
      </c>
      <c r="H10850" s="2">
        <f>AVERAGEIF(Table1[[#All],[Category]],Table1[[#This Row],[Category]],Table1[[#All],[DiscountOffer]])</f>
        <v>470</v>
      </c>
      <c r="I10850" s="2">
        <v>2299</v>
      </c>
      <c r="J10850" s="2">
        <f>IF(Table1[[#This Row],[Ratings]]&gt;4,Table1[[#This Row],[OriginalPrice (in Rs)]],0)</f>
        <v>0</v>
      </c>
      <c r="K10850" s="2">
        <f>Table1[[#This Row],[OriginalPrice (in Rs)]]-Table1[[#This Row],[DiscountOffer]]</f>
        <v>1829</v>
      </c>
      <c r="L10850" s="2" t="str">
        <f>IF(Table1[[#This Row],[Discount % (In Rs)]]&gt;50%,"High Discount","Low Discount")</f>
        <v>High Discount</v>
      </c>
      <c r="M10850" s="3">
        <f>Table1[[#This Row],[Discount_Price (In Rs.)]]/Table1[[#This Row],[OriginalPrice (in Rs)]]</f>
        <v>0.7955632883862549</v>
      </c>
      <c r="N10850" s="4">
        <v>3.5</v>
      </c>
      <c r="O10850">
        <v>264</v>
      </c>
      <c r="P10850" t="s">
        <v>98</v>
      </c>
      <c r="Q10850" t="s">
        <v>21111</v>
      </c>
    </row>
    <row r="10851" spans="1:17" x14ac:dyDescent="0.25">
      <c r="A10851" t="s">
        <v>21113</v>
      </c>
      <c r="B10851" s="1">
        <v>10825600</v>
      </c>
      <c r="C10851" t="s">
        <v>161</v>
      </c>
      <c r="D10851" t="s">
        <v>34</v>
      </c>
      <c r="E10851" t="s">
        <v>128</v>
      </c>
      <c r="F10851" t="s">
        <v>30</v>
      </c>
      <c r="G10851" s="2">
        <v>470</v>
      </c>
      <c r="H10851" s="2">
        <f>AVERAGEIF(Table1[[#All],[Category]],Table1[[#This Row],[Category]],Table1[[#All],[DiscountOffer]])</f>
        <v>470</v>
      </c>
      <c r="I10851" s="2">
        <v>2699</v>
      </c>
      <c r="J10851" s="2">
        <f>IF(Table1[[#This Row],[Ratings]]&gt;4,Table1[[#This Row],[OriginalPrice (in Rs)]],0)</f>
        <v>2699</v>
      </c>
      <c r="K10851" s="2">
        <f>Table1[[#This Row],[OriginalPrice (in Rs)]]-Table1[[#This Row],[DiscountOffer]]</f>
        <v>2229</v>
      </c>
      <c r="L10851" s="2" t="str">
        <f>IF(Table1[[#This Row],[Discount % (In Rs)]]&gt;50%,"High Discount","Low Discount")</f>
        <v>High Discount</v>
      </c>
      <c r="M10851" s="3">
        <f>Table1[[#This Row],[Discount_Price (In Rs.)]]/Table1[[#This Row],[OriginalPrice (in Rs)]]</f>
        <v>0.82586143015931823</v>
      </c>
      <c r="N10851" s="4">
        <v>4.3</v>
      </c>
      <c r="O10851">
        <v>264</v>
      </c>
      <c r="P10851" t="s">
        <v>32</v>
      </c>
      <c r="Q10851" t="s">
        <v>21114</v>
      </c>
    </row>
    <row r="10852" spans="1:17" x14ac:dyDescent="0.25">
      <c r="A10852" t="s">
        <v>21179</v>
      </c>
      <c r="B10852" s="1">
        <v>14925338</v>
      </c>
      <c r="C10852" t="s">
        <v>96</v>
      </c>
      <c r="D10852" t="s">
        <v>34</v>
      </c>
      <c r="E10852" t="s">
        <v>128</v>
      </c>
      <c r="F10852" t="s">
        <v>30</v>
      </c>
      <c r="G10852" s="2">
        <v>470</v>
      </c>
      <c r="H10852" s="2">
        <f>AVERAGEIF(Table1[[#All],[Category]],Table1[[#This Row],[Category]],Table1[[#All],[DiscountOffer]])</f>
        <v>470</v>
      </c>
      <c r="I10852" s="2">
        <v>1099</v>
      </c>
      <c r="J10852" s="2">
        <f>IF(Table1[[#This Row],[Ratings]]&gt;4,Table1[[#This Row],[OriginalPrice (in Rs)]],0)</f>
        <v>1099</v>
      </c>
      <c r="K10852" s="2">
        <f>Table1[[#This Row],[OriginalPrice (in Rs)]]-Table1[[#This Row],[DiscountOffer]]</f>
        <v>629</v>
      </c>
      <c r="L10852" s="2" t="str">
        <f>IF(Table1[[#This Row],[Discount % (In Rs)]]&gt;50%,"High Discount","Low Discount")</f>
        <v>High Discount</v>
      </c>
      <c r="M10852" s="3">
        <f>Table1[[#This Row],[Discount_Price (In Rs.)]]/Table1[[#This Row],[OriginalPrice (in Rs)]]</f>
        <v>0.5723384895359418</v>
      </c>
      <c r="N10852" s="4">
        <v>4.4000000000000004</v>
      </c>
      <c r="O10852">
        <v>263</v>
      </c>
      <c r="P10852" t="s">
        <v>98</v>
      </c>
      <c r="Q10852" t="s">
        <v>21180</v>
      </c>
    </row>
    <row r="10853" spans="1:17" x14ac:dyDescent="0.25">
      <c r="A10853" t="s">
        <v>21192</v>
      </c>
      <c r="B10853" s="1">
        <v>11099548</v>
      </c>
      <c r="C10853" t="s">
        <v>751</v>
      </c>
      <c r="D10853" t="s">
        <v>34</v>
      </c>
      <c r="E10853" t="s">
        <v>128</v>
      </c>
      <c r="F10853" t="s">
        <v>30</v>
      </c>
      <c r="G10853" s="2">
        <v>470</v>
      </c>
      <c r="H10853" s="2">
        <f>AVERAGEIF(Table1[[#All],[Category]],Table1[[#This Row],[Category]],Table1[[#All],[DiscountOffer]])</f>
        <v>470</v>
      </c>
      <c r="I10853" s="2">
        <v>1699</v>
      </c>
      <c r="J10853" s="2">
        <f>IF(Table1[[#This Row],[Ratings]]&gt;4,Table1[[#This Row],[OriginalPrice (in Rs)]],0)</f>
        <v>1699</v>
      </c>
      <c r="K10853" s="2">
        <f>Table1[[#This Row],[OriginalPrice (in Rs)]]-Table1[[#This Row],[DiscountOffer]]</f>
        <v>1229</v>
      </c>
      <c r="L10853" s="2" t="str">
        <f>IF(Table1[[#This Row],[Discount % (In Rs)]]&gt;50%,"High Discount","Low Discount")</f>
        <v>High Discount</v>
      </c>
      <c r="M10853" s="3">
        <f>Table1[[#This Row],[Discount_Price (In Rs.)]]/Table1[[#This Row],[OriginalPrice (in Rs)]]</f>
        <v>0.72336668628605061</v>
      </c>
      <c r="N10853" s="4">
        <v>4.2</v>
      </c>
      <c r="O10853">
        <v>263</v>
      </c>
      <c r="P10853" t="s">
        <v>32</v>
      </c>
      <c r="Q10853" t="s">
        <v>21193</v>
      </c>
    </row>
    <row r="10854" spans="1:17" x14ac:dyDescent="0.25">
      <c r="A10854" t="s">
        <v>21267</v>
      </c>
      <c r="B10854" s="1">
        <v>12646294</v>
      </c>
      <c r="C10854" t="s">
        <v>117</v>
      </c>
      <c r="D10854" t="s">
        <v>34</v>
      </c>
      <c r="E10854" t="s">
        <v>128</v>
      </c>
      <c r="F10854" t="s">
        <v>30</v>
      </c>
      <c r="G10854" s="2">
        <v>470</v>
      </c>
      <c r="H10854" s="2">
        <f>AVERAGEIF(Table1[[#All],[Category]],Table1[[#This Row],[Category]],Table1[[#All],[DiscountOffer]])</f>
        <v>470</v>
      </c>
      <c r="I10854" s="2">
        <v>1599</v>
      </c>
      <c r="J10854" s="2">
        <f>IF(Table1[[#This Row],[Ratings]]&gt;4,Table1[[#This Row],[OriginalPrice (in Rs)]],0)</f>
        <v>1599</v>
      </c>
      <c r="K10854" s="2">
        <f>Table1[[#This Row],[OriginalPrice (in Rs)]]-Table1[[#This Row],[DiscountOffer]]</f>
        <v>1129</v>
      </c>
      <c r="L10854" s="2" t="str">
        <f>IF(Table1[[#This Row],[Discount % (In Rs)]]&gt;50%,"High Discount","Low Discount")</f>
        <v>High Discount</v>
      </c>
      <c r="M10854" s="3">
        <f>Table1[[#This Row],[Discount_Price (In Rs.)]]/Table1[[#This Row],[OriginalPrice (in Rs)]]</f>
        <v>0.70606629143214505</v>
      </c>
      <c r="N10854" s="4">
        <v>4.4000000000000004</v>
      </c>
      <c r="O10854">
        <v>262</v>
      </c>
      <c r="P10854" t="s">
        <v>20</v>
      </c>
      <c r="Q10854" t="s">
        <v>21268</v>
      </c>
    </row>
    <row r="10855" spans="1:17" x14ac:dyDescent="0.25">
      <c r="A10855" t="s">
        <v>21269</v>
      </c>
      <c r="B10855" s="1">
        <v>11099576</v>
      </c>
      <c r="C10855" t="s">
        <v>751</v>
      </c>
      <c r="D10855" t="s">
        <v>34</v>
      </c>
      <c r="E10855" t="s">
        <v>128</v>
      </c>
      <c r="F10855" t="s">
        <v>30</v>
      </c>
      <c r="G10855" s="2">
        <v>470</v>
      </c>
      <c r="H10855" s="2">
        <f>AVERAGEIF(Table1[[#All],[Category]],Table1[[#This Row],[Category]],Table1[[#All],[DiscountOffer]])</f>
        <v>470</v>
      </c>
      <c r="I10855" s="2">
        <v>1699</v>
      </c>
      <c r="J10855" s="2">
        <f>IF(Table1[[#This Row],[Ratings]]&gt;4,Table1[[#This Row],[OriginalPrice (in Rs)]],0)</f>
        <v>1699</v>
      </c>
      <c r="K10855" s="2">
        <f>Table1[[#This Row],[OriginalPrice (in Rs)]]-Table1[[#This Row],[DiscountOffer]]</f>
        <v>1229</v>
      </c>
      <c r="L10855" s="2" t="str">
        <f>IF(Table1[[#This Row],[Discount % (In Rs)]]&gt;50%,"High Discount","Low Discount")</f>
        <v>High Discount</v>
      </c>
      <c r="M10855" s="3">
        <f>Table1[[#This Row],[Discount_Price (In Rs.)]]/Table1[[#This Row],[OriginalPrice (in Rs)]]</f>
        <v>0.72336668628605061</v>
      </c>
      <c r="N10855" s="4">
        <v>4.3</v>
      </c>
      <c r="O10855">
        <v>262</v>
      </c>
      <c r="P10855" t="s">
        <v>32</v>
      </c>
      <c r="Q10855" t="s">
        <v>21270</v>
      </c>
    </row>
    <row r="10856" spans="1:17" x14ac:dyDescent="0.25">
      <c r="A10856" t="s">
        <v>21271</v>
      </c>
      <c r="B10856" s="1">
        <v>10918108</v>
      </c>
      <c r="C10856" t="s">
        <v>87</v>
      </c>
      <c r="D10856" t="s">
        <v>34</v>
      </c>
      <c r="E10856" t="s">
        <v>128</v>
      </c>
      <c r="F10856" t="s">
        <v>30</v>
      </c>
      <c r="G10856" s="2">
        <v>470</v>
      </c>
      <c r="H10856" s="2">
        <f>AVERAGEIF(Table1[[#All],[Category]],Table1[[#This Row],[Category]],Table1[[#All],[DiscountOffer]])</f>
        <v>470</v>
      </c>
      <c r="I10856" s="2">
        <v>2149</v>
      </c>
      <c r="J10856" s="2">
        <f>IF(Table1[[#This Row],[Ratings]]&gt;4,Table1[[#This Row],[OriginalPrice (in Rs)]],0)</f>
        <v>0</v>
      </c>
      <c r="K10856" s="2">
        <f>Table1[[#This Row],[OriginalPrice (in Rs)]]-Table1[[#This Row],[DiscountOffer]]</f>
        <v>1679</v>
      </c>
      <c r="L10856" s="2" t="str">
        <f>IF(Table1[[#This Row],[Discount % (In Rs)]]&gt;50%,"High Discount","Low Discount")</f>
        <v>High Discount</v>
      </c>
      <c r="M10856" s="3">
        <f>Table1[[#This Row],[Discount_Price (In Rs.)]]/Table1[[#This Row],[OriginalPrice (in Rs)]]</f>
        <v>0.78129362494183341</v>
      </c>
      <c r="N10856" s="4">
        <v>3.5</v>
      </c>
      <c r="O10856">
        <v>262</v>
      </c>
      <c r="P10856" t="s">
        <v>20</v>
      </c>
      <c r="Q10856" t="s">
        <v>21272</v>
      </c>
    </row>
    <row r="10857" spans="1:17" x14ac:dyDescent="0.25">
      <c r="A10857" t="s">
        <v>21273</v>
      </c>
      <c r="B10857" s="1">
        <v>13581064</v>
      </c>
      <c r="C10857" t="s">
        <v>158</v>
      </c>
      <c r="D10857" t="s">
        <v>34</v>
      </c>
      <c r="E10857" t="s">
        <v>128</v>
      </c>
      <c r="F10857" t="s">
        <v>30</v>
      </c>
      <c r="G10857" s="2">
        <v>470</v>
      </c>
      <c r="H10857" s="2">
        <f>AVERAGEIF(Table1[[#All],[Category]],Table1[[#This Row],[Category]],Table1[[#All],[DiscountOffer]])</f>
        <v>470</v>
      </c>
      <c r="I10857" s="2">
        <v>2299</v>
      </c>
      <c r="J10857" s="2">
        <f>IF(Table1[[#This Row],[Ratings]]&gt;4,Table1[[#This Row],[OriginalPrice (in Rs)]],0)</f>
        <v>0</v>
      </c>
      <c r="K10857" s="2">
        <f>Table1[[#This Row],[OriginalPrice (in Rs)]]-Table1[[#This Row],[DiscountOffer]]</f>
        <v>1829</v>
      </c>
      <c r="L10857" s="2" t="str">
        <f>IF(Table1[[#This Row],[Discount % (In Rs)]]&gt;50%,"High Discount","Low Discount")</f>
        <v>High Discount</v>
      </c>
      <c r="M10857" s="3">
        <f>Table1[[#This Row],[Discount_Price (In Rs.)]]/Table1[[#This Row],[OriginalPrice (in Rs)]]</f>
        <v>0.7955632883862549</v>
      </c>
      <c r="N10857" s="4">
        <v>4</v>
      </c>
      <c r="O10857">
        <v>262</v>
      </c>
      <c r="P10857" t="s">
        <v>98</v>
      </c>
      <c r="Q10857" t="s">
        <v>21274</v>
      </c>
    </row>
    <row r="10858" spans="1:17" x14ac:dyDescent="0.25">
      <c r="A10858" t="s">
        <v>21280</v>
      </c>
      <c r="B10858" s="1">
        <v>16612394</v>
      </c>
      <c r="C10858" t="s">
        <v>87</v>
      </c>
      <c r="D10858" t="s">
        <v>34</v>
      </c>
      <c r="E10858" t="s">
        <v>128</v>
      </c>
      <c r="F10858" t="s">
        <v>30</v>
      </c>
      <c r="G10858" s="2">
        <v>470</v>
      </c>
      <c r="H10858" s="2">
        <f>AVERAGEIF(Table1[[#All],[Category]],Table1[[#This Row],[Category]],Table1[[#All],[DiscountOffer]])</f>
        <v>470</v>
      </c>
      <c r="I10858" s="2">
        <v>749</v>
      </c>
      <c r="J10858" s="2">
        <f>IF(Table1[[#This Row],[Ratings]]&gt;4,Table1[[#This Row],[OriginalPrice (in Rs)]],0)</f>
        <v>0</v>
      </c>
      <c r="K10858" s="2">
        <f>Table1[[#This Row],[OriginalPrice (in Rs)]]-Table1[[#This Row],[DiscountOffer]]</f>
        <v>279</v>
      </c>
      <c r="L10858" s="2" t="str">
        <f>IF(Table1[[#This Row],[Discount % (In Rs)]]&gt;50%,"High Discount","Low Discount")</f>
        <v>Low Discount</v>
      </c>
      <c r="M10858" s="3">
        <f>Table1[[#This Row],[Discount_Price (In Rs.)]]/Table1[[#This Row],[OriginalPrice (in Rs)]]</f>
        <v>0.37249666221628841</v>
      </c>
      <c r="N10858" s="4">
        <v>3.8</v>
      </c>
      <c r="O10858">
        <v>262</v>
      </c>
      <c r="P10858" t="s">
        <v>20</v>
      </c>
      <c r="Q10858" t="s">
        <v>21281</v>
      </c>
    </row>
    <row r="10859" spans="1:17" x14ac:dyDescent="0.25">
      <c r="A10859" t="s">
        <v>21364</v>
      </c>
      <c r="B10859" s="1">
        <v>15226804</v>
      </c>
      <c r="C10859" t="s">
        <v>69</v>
      </c>
      <c r="D10859" t="s">
        <v>34</v>
      </c>
      <c r="E10859" t="s">
        <v>128</v>
      </c>
      <c r="F10859" t="s">
        <v>30</v>
      </c>
      <c r="G10859" s="2">
        <v>470</v>
      </c>
      <c r="H10859" s="2">
        <f>AVERAGEIF(Table1[[#All],[Category]],Table1[[#This Row],[Category]],Table1[[#All],[DiscountOffer]])</f>
        <v>470</v>
      </c>
      <c r="I10859" s="2">
        <v>2299</v>
      </c>
      <c r="J10859" s="2">
        <f>IF(Table1[[#This Row],[Ratings]]&gt;4,Table1[[#This Row],[OriginalPrice (in Rs)]],0)</f>
        <v>0</v>
      </c>
      <c r="K10859" s="2">
        <f>Table1[[#This Row],[OriginalPrice (in Rs)]]-Table1[[#This Row],[DiscountOffer]]</f>
        <v>1829</v>
      </c>
      <c r="L10859" s="2" t="str">
        <f>IF(Table1[[#This Row],[Discount % (In Rs)]]&gt;50%,"High Discount","Low Discount")</f>
        <v>High Discount</v>
      </c>
      <c r="M10859" s="3">
        <f>Table1[[#This Row],[Discount_Price (In Rs.)]]/Table1[[#This Row],[OriginalPrice (in Rs)]]</f>
        <v>0.7955632883862549</v>
      </c>
      <c r="N10859" s="4">
        <v>4</v>
      </c>
      <c r="O10859">
        <v>261</v>
      </c>
      <c r="P10859" t="s">
        <v>98</v>
      </c>
      <c r="Q10859" t="s">
        <v>21365</v>
      </c>
    </row>
    <row r="10860" spans="1:17" x14ac:dyDescent="0.25">
      <c r="A10860" t="s">
        <v>21372</v>
      </c>
      <c r="B10860" s="1">
        <v>16373152</v>
      </c>
      <c r="C10860" t="s">
        <v>87</v>
      </c>
      <c r="D10860" t="s">
        <v>34</v>
      </c>
      <c r="E10860" t="s">
        <v>128</v>
      </c>
      <c r="F10860" t="s">
        <v>30</v>
      </c>
      <c r="G10860" s="2">
        <v>470</v>
      </c>
      <c r="H10860" s="2">
        <f>AVERAGEIF(Table1[[#All],[Category]],Table1[[#This Row],[Category]],Table1[[#All],[DiscountOffer]])</f>
        <v>470</v>
      </c>
      <c r="I10860" s="2">
        <v>799</v>
      </c>
      <c r="J10860" s="2">
        <f>IF(Table1[[#This Row],[Ratings]]&gt;4,Table1[[#This Row],[OriginalPrice (in Rs)]],0)</f>
        <v>799</v>
      </c>
      <c r="K10860" s="2">
        <f>Table1[[#This Row],[OriginalPrice (in Rs)]]-Table1[[#This Row],[DiscountOffer]]</f>
        <v>329</v>
      </c>
      <c r="L10860" s="2" t="str">
        <f>IF(Table1[[#This Row],[Discount % (In Rs)]]&gt;50%,"High Discount","Low Discount")</f>
        <v>Low Discount</v>
      </c>
      <c r="M10860" s="3">
        <f>Table1[[#This Row],[Discount_Price (In Rs.)]]/Table1[[#This Row],[OriginalPrice (in Rs)]]</f>
        <v>0.41176470588235292</v>
      </c>
      <c r="N10860" s="4">
        <v>4.3</v>
      </c>
      <c r="O10860">
        <v>261</v>
      </c>
      <c r="P10860" t="s">
        <v>20</v>
      </c>
      <c r="Q10860" t="s">
        <v>21373</v>
      </c>
    </row>
    <row r="10861" spans="1:17" x14ac:dyDescent="0.25">
      <c r="A10861" t="s">
        <v>21448</v>
      </c>
      <c r="B10861" s="1">
        <v>16200880</v>
      </c>
      <c r="C10861" t="s">
        <v>87</v>
      </c>
      <c r="D10861" t="s">
        <v>34</v>
      </c>
      <c r="E10861" t="s">
        <v>128</v>
      </c>
      <c r="F10861" t="s">
        <v>30</v>
      </c>
      <c r="G10861" s="2">
        <v>470</v>
      </c>
      <c r="H10861" s="2">
        <f>AVERAGEIF(Table1[[#All],[Category]],Table1[[#This Row],[Category]],Table1[[#All],[DiscountOffer]])</f>
        <v>470</v>
      </c>
      <c r="I10861" s="2">
        <v>1299</v>
      </c>
      <c r="J10861" s="2">
        <f>IF(Table1[[#This Row],[Ratings]]&gt;4,Table1[[#This Row],[OriginalPrice (in Rs)]],0)</f>
        <v>1299</v>
      </c>
      <c r="K10861" s="2">
        <f>Table1[[#This Row],[OriginalPrice (in Rs)]]-Table1[[#This Row],[DiscountOffer]]</f>
        <v>829</v>
      </c>
      <c r="L10861" s="2" t="str">
        <f>IF(Table1[[#This Row],[Discount % (In Rs)]]&gt;50%,"High Discount","Low Discount")</f>
        <v>High Discount</v>
      </c>
      <c r="M10861" s="3">
        <f>Table1[[#This Row],[Discount_Price (In Rs.)]]/Table1[[#This Row],[OriginalPrice (in Rs)]]</f>
        <v>0.63818321785989218</v>
      </c>
      <c r="N10861" s="4">
        <v>4.4000000000000004</v>
      </c>
      <c r="O10861">
        <v>260</v>
      </c>
      <c r="P10861" t="s">
        <v>20</v>
      </c>
      <c r="Q10861" t="s">
        <v>21449</v>
      </c>
    </row>
    <row r="10862" spans="1:17" x14ac:dyDescent="0.25">
      <c r="A10862" t="s">
        <v>21452</v>
      </c>
      <c r="B10862" s="1">
        <v>13930102</v>
      </c>
      <c r="C10862" t="s">
        <v>262</v>
      </c>
      <c r="D10862" t="s">
        <v>34</v>
      </c>
      <c r="E10862" t="s">
        <v>128</v>
      </c>
      <c r="F10862" t="s">
        <v>30</v>
      </c>
      <c r="G10862" s="2">
        <v>470</v>
      </c>
      <c r="H10862" s="2">
        <f>AVERAGEIF(Table1[[#All],[Category]],Table1[[#This Row],[Category]],Table1[[#All],[DiscountOffer]])</f>
        <v>470</v>
      </c>
      <c r="I10862" s="2">
        <v>1699</v>
      </c>
      <c r="J10862" s="2">
        <f>IF(Table1[[#This Row],[Ratings]]&gt;4,Table1[[#This Row],[OriginalPrice (in Rs)]],0)</f>
        <v>1699</v>
      </c>
      <c r="K10862" s="2">
        <f>Table1[[#This Row],[OriginalPrice (in Rs)]]-Table1[[#This Row],[DiscountOffer]]</f>
        <v>1229</v>
      </c>
      <c r="L10862" s="2" t="str">
        <f>IF(Table1[[#This Row],[Discount % (In Rs)]]&gt;50%,"High Discount","Low Discount")</f>
        <v>High Discount</v>
      </c>
      <c r="M10862" s="3">
        <f>Table1[[#This Row],[Discount_Price (In Rs.)]]/Table1[[#This Row],[OriginalPrice (in Rs)]]</f>
        <v>0.72336668628605061</v>
      </c>
      <c r="N10862" s="4">
        <v>4.3</v>
      </c>
      <c r="O10862">
        <v>260</v>
      </c>
      <c r="P10862" t="s">
        <v>37</v>
      </c>
      <c r="Q10862" t="s">
        <v>21453</v>
      </c>
    </row>
    <row r="10863" spans="1:17" x14ac:dyDescent="0.25">
      <c r="A10863" t="s">
        <v>21461</v>
      </c>
      <c r="B10863" s="1">
        <v>10815016</v>
      </c>
      <c r="C10863" t="s">
        <v>21462</v>
      </c>
      <c r="D10863" t="s">
        <v>34</v>
      </c>
      <c r="E10863" t="s">
        <v>128</v>
      </c>
      <c r="F10863" t="s">
        <v>30</v>
      </c>
      <c r="G10863" s="2">
        <v>470</v>
      </c>
      <c r="H10863" s="2">
        <f>AVERAGEIF(Table1[[#All],[Category]],Table1[[#This Row],[Category]],Table1[[#All],[DiscountOffer]])</f>
        <v>470</v>
      </c>
      <c r="I10863" s="2">
        <v>2499</v>
      </c>
      <c r="J10863" s="2">
        <f>IF(Table1[[#This Row],[Ratings]]&gt;4,Table1[[#This Row],[OriginalPrice (in Rs)]],0)</f>
        <v>2499</v>
      </c>
      <c r="K10863" s="2">
        <f>Table1[[#This Row],[OriginalPrice (in Rs)]]-Table1[[#This Row],[DiscountOffer]]</f>
        <v>2029</v>
      </c>
      <c r="L10863" s="2" t="str">
        <f>IF(Table1[[#This Row],[Discount % (In Rs)]]&gt;50%,"High Discount","Low Discount")</f>
        <v>High Discount</v>
      </c>
      <c r="M10863" s="3">
        <f>Table1[[#This Row],[Discount_Price (In Rs.)]]/Table1[[#This Row],[OriginalPrice (in Rs)]]</f>
        <v>0.81192476990796314</v>
      </c>
      <c r="N10863" s="4">
        <v>4.3</v>
      </c>
      <c r="O10863">
        <v>260</v>
      </c>
      <c r="P10863" t="s">
        <v>98</v>
      </c>
      <c r="Q10863" t="s">
        <v>21463</v>
      </c>
    </row>
    <row r="10864" spans="1:17" x14ac:dyDescent="0.25">
      <c r="A10864" t="s">
        <v>21466</v>
      </c>
      <c r="B10864" s="1">
        <v>16483762</v>
      </c>
      <c r="C10864" t="s">
        <v>87</v>
      </c>
      <c r="D10864" t="s">
        <v>34</v>
      </c>
      <c r="E10864" t="s">
        <v>128</v>
      </c>
      <c r="F10864" t="s">
        <v>30</v>
      </c>
      <c r="G10864" s="2">
        <v>470</v>
      </c>
      <c r="H10864" s="2">
        <f>AVERAGEIF(Table1[[#All],[Category]],Table1[[#This Row],[Category]],Table1[[#All],[DiscountOffer]])</f>
        <v>470</v>
      </c>
      <c r="I10864" s="2">
        <v>749</v>
      </c>
      <c r="J10864" s="2">
        <f>IF(Table1[[#This Row],[Ratings]]&gt;4,Table1[[#This Row],[OriginalPrice (in Rs)]],0)</f>
        <v>749</v>
      </c>
      <c r="K10864" s="2">
        <f>Table1[[#This Row],[OriginalPrice (in Rs)]]-Table1[[#This Row],[DiscountOffer]]</f>
        <v>279</v>
      </c>
      <c r="L10864" s="2" t="str">
        <f>IF(Table1[[#This Row],[Discount % (In Rs)]]&gt;50%,"High Discount","Low Discount")</f>
        <v>Low Discount</v>
      </c>
      <c r="M10864" s="3">
        <f>Table1[[#This Row],[Discount_Price (In Rs.)]]/Table1[[#This Row],[OriginalPrice (in Rs)]]</f>
        <v>0.37249666221628841</v>
      </c>
      <c r="N10864" s="4">
        <v>4.2</v>
      </c>
      <c r="O10864">
        <v>260</v>
      </c>
      <c r="P10864" t="s">
        <v>20</v>
      </c>
      <c r="Q10864" t="s">
        <v>21467</v>
      </c>
    </row>
    <row r="10865" spans="1:17" x14ac:dyDescent="0.25">
      <c r="A10865" t="s">
        <v>21548</v>
      </c>
      <c r="B10865" s="1">
        <v>10935162</v>
      </c>
      <c r="C10865" t="s">
        <v>751</v>
      </c>
      <c r="D10865" t="s">
        <v>34</v>
      </c>
      <c r="E10865" t="s">
        <v>128</v>
      </c>
      <c r="F10865" t="s">
        <v>30</v>
      </c>
      <c r="G10865" s="2">
        <v>470</v>
      </c>
      <c r="H10865" s="2">
        <f>AVERAGEIF(Table1[[#All],[Category]],Table1[[#This Row],[Category]],Table1[[#All],[DiscountOffer]])</f>
        <v>470</v>
      </c>
      <c r="I10865" s="2">
        <v>1999</v>
      </c>
      <c r="J10865" s="2">
        <f>IF(Table1[[#This Row],[Ratings]]&gt;4,Table1[[#This Row],[OriginalPrice (in Rs)]],0)</f>
        <v>1999</v>
      </c>
      <c r="K10865" s="2">
        <f>Table1[[#This Row],[OriginalPrice (in Rs)]]-Table1[[#This Row],[DiscountOffer]]</f>
        <v>1529</v>
      </c>
      <c r="L10865" s="2" t="str">
        <f>IF(Table1[[#This Row],[Discount % (In Rs)]]&gt;50%,"High Discount","Low Discount")</f>
        <v>High Discount</v>
      </c>
      <c r="M10865" s="3">
        <f>Table1[[#This Row],[Discount_Price (In Rs.)]]/Table1[[#This Row],[OriginalPrice (in Rs)]]</f>
        <v>0.76488244122061033</v>
      </c>
      <c r="N10865" s="4">
        <v>4.3</v>
      </c>
      <c r="O10865">
        <v>259</v>
      </c>
      <c r="P10865" t="s">
        <v>20</v>
      </c>
      <c r="Q10865" t="s">
        <v>21549</v>
      </c>
    </row>
    <row r="10866" spans="1:17" x14ac:dyDescent="0.25">
      <c r="A10866" t="s">
        <v>21554</v>
      </c>
      <c r="B10866" s="1">
        <v>10997456</v>
      </c>
      <c r="C10866" t="s">
        <v>246</v>
      </c>
      <c r="D10866" t="s">
        <v>34</v>
      </c>
      <c r="E10866" t="s">
        <v>128</v>
      </c>
      <c r="F10866" t="s">
        <v>30</v>
      </c>
      <c r="G10866" s="2">
        <v>470</v>
      </c>
      <c r="H10866" s="2">
        <f>AVERAGEIF(Table1[[#All],[Category]],Table1[[#This Row],[Category]],Table1[[#All],[DiscountOffer]])</f>
        <v>470</v>
      </c>
      <c r="I10866" s="2">
        <v>2599</v>
      </c>
      <c r="J10866" s="2">
        <f>IF(Table1[[#This Row],[Ratings]]&gt;4,Table1[[#This Row],[OriginalPrice (in Rs)]],0)</f>
        <v>0</v>
      </c>
      <c r="K10866" s="2">
        <f>Table1[[#This Row],[OriginalPrice (in Rs)]]-Table1[[#This Row],[DiscountOffer]]</f>
        <v>2129</v>
      </c>
      <c r="L10866" s="2" t="str">
        <f>IF(Table1[[#This Row],[Discount % (In Rs)]]&gt;50%,"High Discount","Low Discount")</f>
        <v>High Discount</v>
      </c>
      <c r="M10866" s="3">
        <f>Table1[[#This Row],[Discount_Price (In Rs.)]]/Table1[[#This Row],[OriginalPrice (in Rs)]]</f>
        <v>0.81916121585225088</v>
      </c>
      <c r="N10866" s="4">
        <v>4</v>
      </c>
      <c r="O10866">
        <v>259</v>
      </c>
      <c r="P10866" t="s">
        <v>37</v>
      </c>
      <c r="Q10866" t="s">
        <v>21555</v>
      </c>
    </row>
    <row r="10867" spans="1:17" x14ac:dyDescent="0.25">
      <c r="A10867" t="s">
        <v>21663</v>
      </c>
      <c r="B10867" s="1">
        <v>13266668</v>
      </c>
      <c r="C10867" t="s">
        <v>4389</v>
      </c>
      <c r="D10867" t="s">
        <v>34</v>
      </c>
      <c r="E10867" t="s">
        <v>128</v>
      </c>
      <c r="F10867" t="s">
        <v>30</v>
      </c>
      <c r="G10867" s="2">
        <v>470</v>
      </c>
      <c r="H10867" s="2">
        <f>AVERAGEIF(Table1[[#All],[Category]],Table1[[#This Row],[Category]],Table1[[#All],[DiscountOffer]])</f>
        <v>470</v>
      </c>
      <c r="I10867" s="2">
        <v>2499</v>
      </c>
      <c r="J10867" s="2">
        <f>IF(Table1[[#This Row],[Ratings]]&gt;4,Table1[[#This Row],[OriginalPrice (in Rs)]],0)</f>
        <v>0</v>
      </c>
      <c r="K10867" s="2">
        <f>Table1[[#This Row],[OriginalPrice (in Rs)]]-Table1[[#This Row],[DiscountOffer]]</f>
        <v>2029</v>
      </c>
      <c r="L10867" s="2" t="str">
        <f>IF(Table1[[#This Row],[Discount % (In Rs)]]&gt;50%,"High Discount","Low Discount")</f>
        <v>High Discount</v>
      </c>
      <c r="M10867" s="3">
        <f>Table1[[#This Row],[Discount_Price (In Rs.)]]/Table1[[#This Row],[OriginalPrice (in Rs)]]</f>
        <v>0.81192476990796314</v>
      </c>
      <c r="N10867" s="4">
        <v>3.4</v>
      </c>
      <c r="O10867">
        <v>258</v>
      </c>
      <c r="P10867" t="s">
        <v>32</v>
      </c>
      <c r="Q10867" t="s">
        <v>4732</v>
      </c>
    </row>
    <row r="10868" spans="1:17" x14ac:dyDescent="0.25">
      <c r="A10868" t="s">
        <v>21664</v>
      </c>
      <c r="B10868" s="1">
        <v>10524610</v>
      </c>
      <c r="C10868" t="s">
        <v>12472</v>
      </c>
      <c r="D10868" t="s">
        <v>34</v>
      </c>
      <c r="E10868" t="s">
        <v>128</v>
      </c>
      <c r="F10868" t="s">
        <v>30</v>
      </c>
      <c r="G10868" s="2">
        <v>470</v>
      </c>
      <c r="H10868" s="2">
        <f>AVERAGEIF(Table1[[#All],[Category]],Table1[[#This Row],[Category]],Table1[[#All],[DiscountOffer]])</f>
        <v>470</v>
      </c>
      <c r="I10868" s="2">
        <v>2600</v>
      </c>
      <c r="J10868" s="2">
        <f>IF(Table1[[#This Row],[Ratings]]&gt;4,Table1[[#This Row],[OriginalPrice (in Rs)]],0)</f>
        <v>2600</v>
      </c>
      <c r="K10868" s="2">
        <f>Table1[[#This Row],[OriginalPrice (in Rs)]]-Table1[[#This Row],[DiscountOffer]]</f>
        <v>2130</v>
      </c>
      <c r="L10868" s="2" t="str">
        <f>IF(Table1[[#This Row],[Discount % (In Rs)]]&gt;50%,"High Discount","Low Discount")</f>
        <v>High Discount</v>
      </c>
      <c r="M10868" s="3">
        <f>Table1[[#This Row],[Discount_Price (In Rs.)]]/Table1[[#This Row],[OriginalPrice (in Rs)]]</f>
        <v>0.81923076923076921</v>
      </c>
      <c r="N10868" s="4">
        <v>4.3</v>
      </c>
      <c r="O10868">
        <v>258</v>
      </c>
      <c r="P10868" t="s">
        <v>37</v>
      </c>
      <c r="Q10868" t="s">
        <v>21665</v>
      </c>
    </row>
    <row r="10869" spans="1:17" x14ac:dyDescent="0.25">
      <c r="A10869" t="s">
        <v>21741</v>
      </c>
      <c r="B10869" s="1">
        <v>2368775</v>
      </c>
      <c r="C10869" t="s">
        <v>10</v>
      </c>
      <c r="D10869" t="s">
        <v>34</v>
      </c>
      <c r="E10869" t="s">
        <v>128</v>
      </c>
      <c r="F10869" t="s">
        <v>30</v>
      </c>
      <c r="G10869" s="2">
        <v>470</v>
      </c>
      <c r="H10869" s="2">
        <f>AVERAGEIF(Table1[[#All],[Category]],Table1[[#This Row],[Category]],Table1[[#All],[DiscountOffer]])</f>
        <v>470</v>
      </c>
      <c r="I10869" s="2">
        <v>1499</v>
      </c>
      <c r="J10869" s="2">
        <f>IF(Table1[[#This Row],[Ratings]]&gt;4,Table1[[#This Row],[OriginalPrice (in Rs)]],0)</f>
        <v>1499</v>
      </c>
      <c r="K10869" s="2">
        <f>Table1[[#This Row],[OriginalPrice (in Rs)]]-Table1[[#This Row],[DiscountOffer]]</f>
        <v>1029</v>
      </c>
      <c r="L10869" s="2" t="str">
        <f>IF(Table1[[#This Row],[Discount % (In Rs)]]&gt;50%,"High Discount","Low Discount")</f>
        <v>High Discount</v>
      </c>
      <c r="M10869" s="3">
        <f>Table1[[#This Row],[Discount_Price (In Rs.)]]/Table1[[#This Row],[OriginalPrice (in Rs)]]</f>
        <v>0.68645763842561702</v>
      </c>
      <c r="N10869" s="4">
        <v>4.5</v>
      </c>
      <c r="O10869">
        <v>257</v>
      </c>
      <c r="P10869" t="s">
        <v>98</v>
      </c>
      <c r="Q10869" t="s">
        <v>21742</v>
      </c>
    </row>
    <row r="10870" spans="1:17" x14ac:dyDescent="0.25">
      <c r="A10870" t="s">
        <v>21838</v>
      </c>
      <c r="B10870" s="1">
        <v>13435628</v>
      </c>
      <c r="C10870" t="s">
        <v>3377</v>
      </c>
      <c r="D10870" t="s">
        <v>34</v>
      </c>
      <c r="E10870" t="s">
        <v>128</v>
      </c>
      <c r="F10870" t="s">
        <v>30</v>
      </c>
      <c r="G10870" s="2">
        <v>470</v>
      </c>
      <c r="H10870" s="2">
        <f>AVERAGEIF(Table1[[#All],[Category]],Table1[[#This Row],[Category]],Table1[[#All],[DiscountOffer]])</f>
        <v>470</v>
      </c>
      <c r="I10870" s="2">
        <v>1649</v>
      </c>
      <c r="J10870" s="2">
        <f>IF(Table1[[#This Row],[Ratings]]&gt;4,Table1[[#This Row],[OriginalPrice (in Rs)]],0)</f>
        <v>1649</v>
      </c>
      <c r="K10870" s="2">
        <f>Table1[[#This Row],[OriginalPrice (in Rs)]]-Table1[[#This Row],[DiscountOffer]]</f>
        <v>1179</v>
      </c>
      <c r="L10870" s="2" t="str">
        <f>IF(Table1[[#This Row],[Discount % (In Rs)]]&gt;50%,"High Discount","Low Discount")</f>
        <v>High Discount</v>
      </c>
      <c r="M10870" s="3">
        <f>Table1[[#This Row],[Discount_Price (In Rs.)]]/Table1[[#This Row],[OriginalPrice (in Rs)]]</f>
        <v>0.71497877501516072</v>
      </c>
      <c r="N10870" s="4">
        <v>4.2</v>
      </c>
      <c r="O10870">
        <v>256</v>
      </c>
      <c r="P10870" t="s">
        <v>85</v>
      </c>
      <c r="Q10870" t="s">
        <v>21839</v>
      </c>
    </row>
    <row r="10871" spans="1:17" x14ac:dyDescent="0.25">
      <c r="A10871" t="s">
        <v>21929</v>
      </c>
      <c r="B10871" s="1">
        <v>12319630</v>
      </c>
      <c r="C10871" t="s">
        <v>751</v>
      </c>
      <c r="D10871" t="s">
        <v>34</v>
      </c>
      <c r="E10871" t="s">
        <v>128</v>
      </c>
      <c r="F10871" t="s">
        <v>30</v>
      </c>
      <c r="G10871" s="2">
        <v>470</v>
      </c>
      <c r="H10871" s="2">
        <f>AVERAGEIF(Table1[[#All],[Category]],Table1[[#This Row],[Category]],Table1[[#All],[DiscountOffer]])</f>
        <v>470</v>
      </c>
      <c r="I10871" s="2">
        <v>1899</v>
      </c>
      <c r="J10871" s="2">
        <f>IF(Table1[[#This Row],[Ratings]]&gt;4,Table1[[#This Row],[OriginalPrice (in Rs)]],0)</f>
        <v>1899</v>
      </c>
      <c r="K10871" s="2">
        <f>Table1[[#This Row],[OriginalPrice (in Rs)]]-Table1[[#This Row],[DiscountOffer]]</f>
        <v>1429</v>
      </c>
      <c r="L10871" s="2" t="str">
        <f>IF(Table1[[#This Row],[Discount % (In Rs)]]&gt;50%,"High Discount","Low Discount")</f>
        <v>High Discount</v>
      </c>
      <c r="M10871" s="3">
        <f>Table1[[#This Row],[Discount_Price (In Rs.)]]/Table1[[#This Row],[OriginalPrice (in Rs)]]</f>
        <v>0.75250131648235918</v>
      </c>
      <c r="N10871" s="4">
        <v>4.2</v>
      </c>
      <c r="O10871">
        <v>255</v>
      </c>
      <c r="P10871" t="s">
        <v>32</v>
      </c>
      <c r="Q10871" t="s">
        <v>21930</v>
      </c>
    </row>
    <row r="10872" spans="1:17" x14ac:dyDescent="0.25">
      <c r="A10872" t="s">
        <v>21934</v>
      </c>
      <c r="B10872" s="1">
        <v>7234344</v>
      </c>
      <c r="C10872" t="s">
        <v>131</v>
      </c>
      <c r="D10872" t="s">
        <v>34</v>
      </c>
      <c r="E10872" t="s">
        <v>128</v>
      </c>
      <c r="F10872" t="s">
        <v>30</v>
      </c>
      <c r="G10872" s="2">
        <v>470</v>
      </c>
      <c r="H10872" s="2">
        <f>AVERAGEIF(Table1[[#All],[Category]],Table1[[#This Row],[Category]],Table1[[#All],[DiscountOffer]])</f>
        <v>470</v>
      </c>
      <c r="I10872" s="2">
        <v>2199</v>
      </c>
      <c r="J10872" s="2">
        <f>IF(Table1[[#This Row],[Ratings]]&gt;4,Table1[[#This Row],[OriginalPrice (in Rs)]],0)</f>
        <v>2199</v>
      </c>
      <c r="K10872" s="2">
        <f>Table1[[#This Row],[OriginalPrice (in Rs)]]-Table1[[#This Row],[DiscountOffer]]</f>
        <v>1729</v>
      </c>
      <c r="L10872" s="2" t="str">
        <f>IF(Table1[[#This Row],[Discount % (In Rs)]]&gt;50%,"High Discount","Low Discount")</f>
        <v>High Discount</v>
      </c>
      <c r="M10872" s="3">
        <f>Table1[[#This Row],[Discount_Price (In Rs.)]]/Table1[[#This Row],[OriginalPrice (in Rs)]]</f>
        <v>0.78626648476580263</v>
      </c>
      <c r="N10872" s="4">
        <v>4.0999999999999996</v>
      </c>
      <c r="O10872">
        <v>255</v>
      </c>
      <c r="P10872" t="s">
        <v>32</v>
      </c>
      <c r="Q10872" t="s">
        <v>21935</v>
      </c>
    </row>
    <row r="10873" spans="1:17" x14ac:dyDescent="0.25">
      <c r="A10873" t="s">
        <v>21936</v>
      </c>
      <c r="B10873" s="1">
        <v>12045262</v>
      </c>
      <c r="C10873" t="s">
        <v>107</v>
      </c>
      <c r="D10873" t="s">
        <v>34</v>
      </c>
      <c r="E10873" t="s">
        <v>128</v>
      </c>
      <c r="F10873" t="s">
        <v>30</v>
      </c>
      <c r="G10873" s="2">
        <v>470</v>
      </c>
      <c r="H10873" s="2">
        <f>AVERAGEIF(Table1[[#All],[Category]],Table1[[#This Row],[Category]],Table1[[#All],[DiscountOffer]])</f>
        <v>470</v>
      </c>
      <c r="I10873" s="2">
        <v>2599</v>
      </c>
      <c r="J10873" s="2">
        <f>IF(Table1[[#This Row],[Ratings]]&gt;4,Table1[[#This Row],[OriginalPrice (in Rs)]],0)</f>
        <v>2599</v>
      </c>
      <c r="K10873" s="2">
        <f>Table1[[#This Row],[OriginalPrice (in Rs)]]-Table1[[#This Row],[DiscountOffer]]</f>
        <v>2129</v>
      </c>
      <c r="L10873" s="2" t="str">
        <f>IF(Table1[[#This Row],[Discount % (In Rs)]]&gt;50%,"High Discount","Low Discount")</f>
        <v>High Discount</v>
      </c>
      <c r="M10873" s="3">
        <f>Table1[[#This Row],[Discount_Price (In Rs.)]]/Table1[[#This Row],[OriginalPrice (in Rs)]]</f>
        <v>0.81916121585225088</v>
      </c>
      <c r="N10873" s="4">
        <v>4.3</v>
      </c>
      <c r="O10873">
        <v>255</v>
      </c>
      <c r="P10873" t="s">
        <v>98</v>
      </c>
      <c r="Q10873" t="s">
        <v>21937</v>
      </c>
    </row>
    <row r="10874" spans="1:17" x14ac:dyDescent="0.25">
      <c r="A10874" t="s">
        <v>21940</v>
      </c>
      <c r="B10874" s="1">
        <v>13719152</v>
      </c>
      <c r="C10874" t="s">
        <v>69</v>
      </c>
      <c r="D10874" t="s">
        <v>34</v>
      </c>
      <c r="E10874" t="s">
        <v>128</v>
      </c>
      <c r="F10874" t="s">
        <v>30</v>
      </c>
      <c r="G10874" s="2">
        <v>470</v>
      </c>
      <c r="H10874" s="2">
        <f>AVERAGEIF(Table1[[#All],[Category]],Table1[[#This Row],[Category]],Table1[[#All],[DiscountOffer]])</f>
        <v>470</v>
      </c>
      <c r="I10874" s="2">
        <v>2799</v>
      </c>
      <c r="J10874" s="2">
        <f>IF(Table1[[#This Row],[Ratings]]&gt;4,Table1[[#This Row],[OriginalPrice (in Rs)]],0)</f>
        <v>2799</v>
      </c>
      <c r="K10874" s="2">
        <f>Table1[[#This Row],[OriginalPrice (in Rs)]]-Table1[[#This Row],[DiscountOffer]]</f>
        <v>2329</v>
      </c>
      <c r="L10874" s="2" t="str">
        <f>IF(Table1[[#This Row],[Discount % (In Rs)]]&gt;50%,"High Discount","Low Discount")</f>
        <v>High Discount</v>
      </c>
      <c r="M10874" s="3">
        <f>Table1[[#This Row],[Discount_Price (In Rs.)]]/Table1[[#This Row],[OriginalPrice (in Rs)]]</f>
        <v>0.8320828867452662</v>
      </c>
      <c r="N10874" s="4">
        <v>4.3</v>
      </c>
      <c r="O10874">
        <v>255</v>
      </c>
      <c r="P10874" t="s">
        <v>37</v>
      </c>
      <c r="Q10874" t="s">
        <v>21941</v>
      </c>
    </row>
    <row r="10875" spans="1:17" x14ac:dyDescent="0.25">
      <c r="A10875" t="s">
        <v>22012</v>
      </c>
      <c r="B10875" s="1">
        <v>10490230</v>
      </c>
      <c r="C10875" t="s">
        <v>12472</v>
      </c>
      <c r="D10875" t="s">
        <v>34</v>
      </c>
      <c r="E10875" t="s">
        <v>128</v>
      </c>
      <c r="F10875" t="s">
        <v>30</v>
      </c>
      <c r="G10875" s="2">
        <v>470</v>
      </c>
      <c r="H10875" s="2">
        <f>AVERAGEIF(Table1[[#All],[Category]],Table1[[#This Row],[Category]],Table1[[#All],[DiscountOffer]])</f>
        <v>470</v>
      </c>
      <c r="I10875" s="2">
        <v>1700</v>
      </c>
      <c r="J10875" s="2">
        <f>IF(Table1[[#This Row],[Ratings]]&gt;4,Table1[[#This Row],[OriginalPrice (in Rs)]],0)</f>
        <v>1700</v>
      </c>
      <c r="K10875" s="2">
        <f>Table1[[#This Row],[OriginalPrice (in Rs)]]-Table1[[#This Row],[DiscountOffer]]</f>
        <v>1230</v>
      </c>
      <c r="L10875" s="2" t="str">
        <f>IF(Table1[[#This Row],[Discount % (In Rs)]]&gt;50%,"High Discount","Low Discount")</f>
        <v>High Discount</v>
      </c>
      <c r="M10875" s="3">
        <f>Table1[[#This Row],[Discount_Price (In Rs.)]]/Table1[[#This Row],[OriginalPrice (in Rs)]]</f>
        <v>0.72352941176470587</v>
      </c>
      <c r="N10875" s="4">
        <v>4.4000000000000004</v>
      </c>
      <c r="O10875">
        <v>254</v>
      </c>
      <c r="P10875" t="s">
        <v>37</v>
      </c>
      <c r="Q10875" t="s">
        <v>22013</v>
      </c>
    </row>
    <row r="10876" spans="1:17" x14ac:dyDescent="0.25">
      <c r="A10876" t="s">
        <v>22015</v>
      </c>
      <c r="B10876" s="1">
        <v>11966642</v>
      </c>
      <c r="C10876" t="s">
        <v>39</v>
      </c>
      <c r="D10876" t="s">
        <v>34</v>
      </c>
      <c r="E10876" t="s">
        <v>128</v>
      </c>
      <c r="F10876" t="s">
        <v>30</v>
      </c>
      <c r="G10876" s="2">
        <v>470</v>
      </c>
      <c r="H10876" s="2">
        <f>AVERAGEIF(Table1[[#All],[Category]],Table1[[#This Row],[Category]],Table1[[#All],[DiscountOffer]])</f>
        <v>470</v>
      </c>
      <c r="I10876" s="2">
        <v>1999</v>
      </c>
      <c r="J10876" s="2">
        <f>IF(Table1[[#This Row],[Ratings]]&gt;4,Table1[[#This Row],[OriginalPrice (in Rs)]],0)</f>
        <v>0</v>
      </c>
      <c r="K10876" s="2">
        <f>Table1[[#This Row],[OriginalPrice (in Rs)]]-Table1[[#This Row],[DiscountOffer]]</f>
        <v>1529</v>
      </c>
      <c r="L10876" s="2" t="str">
        <f>IF(Table1[[#This Row],[Discount % (In Rs)]]&gt;50%,"High Discount","Low Discount")</f>
        <v>High Discount</v>
      </c>
      <c r="M10876" s="3">
        <f>Table1[[#This Row],[Discount_Price (In Rs.)]]/Table1[[#This Row],[OriginalPrice (in Rs)]]</f>
        <v>0.76488244122061033</v>
      </c>
      <c r="N10876" s="4">
        <v>3.8</v>
      </c>
      <c r="O10876">
        <v>254</v>
      </c>
      <c r="P10876" t="s">
        <v>37</v>
      </c>
      <c r="Q10876" t="s">
        <v>22016</v>
      </c>
    </row>
    <row r="10877" spans="1:17" x14ac:dyDescent="0.25">
      <c r="A10877" t="s">
        <v>22017</v>
      </c>
      <c r="B10877" s="1">
        <v>13581076</v>
      </c>
      <c r="C10877" t="s">
        <v>158</v>
      </c>
      <c r="D10877" t="s">
        <v>34</v>
      </c>
      <c r="E10877" t="s">
        <v>128</v>
      </c>
      <c r="F10877" t="s">
        <v>30</v>
      </c>
      <c r="G10877" s="2">
        <v>470</v>
      </c>
      <c r="H10877" s="2">
        <f>AVERAGEIF(Table1[[#All],[Category]],Table1[[#This Row],[Category]],Table1[[#All],[DiscountOffer]])</f>
        <v>470</v>
      </c>
      <c r="I10877" s="2">
        <v>1999</v>
      </c>
      <c r="J10877" s="2">
        <f>IF(Table1[[#This Row],[Ratings]]&gt;4,Table1[[#This Row],[OriginalPrice (in Rs)]],0)</f>
        <v>0</v>
      </c>
      <c r="K10877" s="2">
        <f>Table1[[#This Row],[OriginalPrice (in Rs)]]-Table1[[#This Row],[DiscountOffer]]</f>
        <v>1529</v>
      </c>
      <c r="L10877" s="2" t="str">
        <f>IF(Table1[[#This Row],[Discount % (In Rs)]]&gt;50%,"High Discount","Low Discount")</f>
        <v>High Discount</v>
      </c>
      <c r="M10877" s="3">
        <f>Table1[[#This Row],[Discount_Price (In Rs.)]]/Table1[[#This Row],[OriginalPrice (in Rs)]]</f>
        <v>0.76488244122061033</v>
      </c>
      <c r="N10877" s="4">
        <v>3.9</v>
      </c>
      <c r="O10877">
        <v>254</v>
      </c>
      <c r="P10877" t="s">
        <v>98</v>
      </c>
      <c r="Q10877" t="s">
        <v>22018</v>
      </c>
    </row>
    <row r="10878" spans="1:17" x14ac:dyDescent="0.25">
      <c r="A10878" t="s">
        <v>22021</v>
      </c>
      <c r="B10878" s="1">
        <v>11809022</v>
      </c>
      <c r="C10878" t="s">
        <v>21462</v>
      </c>
      <c r="D10878" t="s">
        <v>34</v>
      </c>
      <c r="E10878" t="s">
        <v>128</v>
      </c>
      <c r="F10878" t="s">
        <v>30</v>
      </c>
      <c r="G10878" s="2">
        <v>470</v>
      </c>
      <c r="H10878" s="2">
        <f>AVERAGEIF(Table1[[#All],[Category]],Table1[[#This Row],[Category]],Table1[[#All],[DiscountOffer]])</f>
        <v>470</v>
      </c>
      <c r="I10878" s="2">
        <v>2999</v>
      </c>
      <c r="J10878" s="2">
        <f>IF(Table1[[#This Row],[Ratings]]&gt;4,Table1[[#This Row],[OriginalPrice (in Rs)]],0)</f>
        <v>2999</v>
      </c>
      <c r="K10878" s="2">
        <f>Table1[[#This Row],[OriginalPrice (in Rs)]]-Table1[[#This Row],[DiscountOffer]]</f>
        <v>2529</v>
      </c>
      <c r="L10878" s="2" t="str">
        <f>IF(Table1[[#This Row],[Discount % (In Rs)]]&gt;50%,"High Discount","Low Discount")</f>
        <v>High Discount</v>
      </c>
      <c r="M10878" s="3">
        <f>Table1[[#This Row],[Discount_Price (In Rs.)]]/Table1[[#This Row],[OriginalPrice (in Rs)]]</f>
        <v>0.84328109369789928</v>
      </c>
      <c r="N10878" s="4">
        <v>4.5</v>
      </c>
      <c r="O10878">
        <v>254</v>
      </c>
      <c r="P10878" t="s">
        <v>98</v>
      </c>
      <c r="Q10878" t="s">
        <v>22022</v>
      </c>
    </row>
    <row r="10879" spans="1:17" x14ac:dyDescent="0.25">
      <c r="A10879" t="s">
        <v>22115</v>
      </c>
      <c r="B10879" s="1">
        <v>8102505</v>
      </c>
      <c r="C10879" t="s">
        <v>161</v>
      </c>
      <c r="D10879" t="s">
        <v>34</v>
      </c>
      <c r="E10879" t="s">
        <v>128</v>
      </c>
      <c r="F10879" t="s">
        <v>30</v>
      </c>
      <c r="G10879" s="2">
        <v>470</v>
      </c>
      <c r="H10879" s="2">
        <f>AVERAGEIF(Table1[[#All],[Category]],Table1[[#This Row],[Category]],Table1[[#All],[DiscountOffer]])</f>
        <v>470</v>
      </c>
      <c r="I10879" s="2">
        <v>1999</v>
      </c>
      <c r="J10879" s="2">
        <f>IF(Table1[[#This Row],[Ratings]]&gt;4,Table1[[#This Row],[OriginalPrice (in Rs)]],0)</f>
        <v>1999</v>
      </c>
      <c r="K10879" s="2">
        <f>Table1[[#This Row],[OriginalPrice (in Rs)]]-Table1[[#This Row],[DiscountOffer]]</f>
        <v>1529</v>
      </c>
      <c r="L10879" s="2" t="str">
        <f>IF(Table1[[#This Row],[Discount % (In Rs)]]&gt;50%,"High Discount","Low Discount")</f>
        <v>High Discount</v>
      </c>
      <c r="M10879" s="3">
        <f>Table1[[#This Row],[Discount_Price (In Rs.)]]/Table1[[#This Row],[OriginalPrice (in Rs)]]</f>
        <v>0.76488244122061033</v>
      </c>
      <c r="N10879" s="4">
        <v>4.3</v>
      </c>
      <c r="O10879">
        <v>253</v>
      </c>
      <c r="P10879" t="s">
        <v>32</v>
      </c>
      <c r="Q10879" t="s">
        <v>22116</v>
      </c>
    </row>
    <row r="10880" spans="1:17" x14ac:dyDescent="0.25">
      <c r="A10880" t="s">
        <v>22122</v>
      </c>
      <c r="B10880" s="1">
        <v>11561802</v>
      </c>
      <c r="C10880" t="s">
        <v>519</v>
      </c>
      <c r="D10880" t="s">
        <v>34</v>
      </c>
      <c r="E10880" t="s">
        <v>128</v>
      </c>
      <c r="F10880" t="s">
        <v>30</v>
      </c>
      <c r="G10880" s="2">
        <v>470</v>
      </c>
      <c r="H10880" s="2">
        <f>AVERAGEIF(Table1[[#All],[Category]],Table1[[#This Row],[Category]],Table1[[#All],[DiscountOffer]])</f>
        <v>470</v>
      </c>
      <c r="I10880" s="2">
        <v>2799</v>
      </c>
      <c r="J10880" s="2">
        <f>IF(Table1[[#This Row],[Ratings]]&gt;4,Table1[[#This Row],[OriginalPrice (in Rs)]],0)</f>
        <v>2799</v>
      </c>
      <c r="K10880" s="2">
        <f>Table1[[#This Row],[OriginalPrice (in Rs)]]-Table1[[#This Row],[DiscountOffer]]</f>
        <v>2329</v>
      </c>
      <c r="L10880" s="2" t="str">
        <f>IF(Table1[[#This Row],[Discount % (In Rs)]]&gt;50%,"High Discount","Low Discount")</f>
        <v>High Discount</v>
      </c>
      <c r="M10880" s="3">
        <f>Table1[[#This Row],[Discount_Price (In Rs.)]]/Table1[[#This Row],[OriginalPrice (in Rs)]]</f>
        <v>0.8320828867452662</v>
      </c>
      <c r="N10880" s="4">
        <v>4.4000000000000004</v>
      </c>
      <c r="O10880">
        <v>253</v>
      </c>
      <c r="P10880" t="s">
        <v>98</v>
      </c>
      <c r="Q10880" t="s">
        <v>22123</v>
      </c>
    </row>
    <row r="10881" spans="1:17" x14ac:dyDescent="0.25">
      <c r="A10881" t="s">
        <v>22202</v>
      </c>
      <c r="B10881" s="1">
        <v>13581146</v>
      </c>
      <c r="C10881" t="s">
        <v>158</v>
      </c>
      <c r="D10881" t="s">
        <v>34</v>
      </c>
      <c r="E10881" t="s">
        <v>128</v>
      </c>
      <c r="F10881" t="s">
        <v>30</v>
      </c>
      <c r="G10881" s="2">
        <v>470</v>
      </c>
      <c r="H10881" s="2">
        <f>AVERAGEIF(Table1[[#All],[Category]],Table1[[#This Row],[Category]],Table1[[#All],[DiscountOffer]])</f>
        <v>470</v>
      </c>
      <c r="I10881" s="2">
        <v>2498</v>
      </c>
      <c r="J10881" s="2">
        <f>IF(Table1[[#This Row],[Ratings]]&gt;4,Table1[[#This Row],[OriginalPrice (in Rs)]],0)</f>
        <v>0</v>
      </c>
      <c r="K10881" s="2">
        <f>Table1[[#This Row],[OriginalPrice (in Rs)]]-Table1[[#This Row],[DiscountOffer]]</f>
        <v>2028</v>
      </c>
      <c r="L10881" s="2" t="str">
        <f>IF(Table1[[#This Row],[Discount % (In Rs)]]&gt;50%,"High Discount","Low Discount")</f>
        <v>High Discount</v>
      </c>
      <c r="M10881" s="3">
        <f>Table1[[#This Row],[Discount_Price (In Rs.)]]/Table1[[#This Row],[OriginalPrice (in Rs)]]</f>
        <v>0.81184947958366693</v>
      </c>
      <c r="N10881" s="4">
        <v>3.9</v>
      </c>
      <c r="O10881">
        <v>252</v>
      </c>
      <c r="P10881" t="s">
        <v>98</v>
      </c>
      <c r="Q10881" t="s">
        <v>22203</v>
      </c>
    </row>
    <row r="10882" spans="1:17" x14ac:dyDescent="0.25">
      <c r="A10882" t="s">
        <v>22213</v>
      </c>
      <c r="B10882" s="1">
        <v>6911347</v>
      </c>
      <c r="C10882" t="s">
        <v>1441</v>
      </c>
      <c r="D10882" t="s">
        <v>34</v>
      </c>
      <c r="E10882" t="s">
        <v>128</v>
      </c>
      <c r="F10882" t="s">
        <v>30</v>
      </c>
      <c r="G10882" s="2">
        <v>470</v>
      </c>
      <c r="H10882" s="2">
        <f>AVERAGEIF(Table1[[#All],[Category]],Table1[[#This Row],[Category]],Table1[[#All],[DiscountOffer]])</f>
        <v>470</v>
      </c>
      <c r="I10882" s="2">
        <v>999</v>
      </c>
      <c r="J10882" s="2">
        <f>IF(Table1[[#This Row],[Ratings]]&gt;4,Table1[[#This Row],[OriginalPrice (in Rs)]],0)</f>
        <v>999</v>
      </c>
      <c r="K10882" s="2">
        <f>Table1[[#This Row],[OriginalPrice (in Rs)]]-Table1[[#This Row],[DiscountOffer]]</f>
        <v>529</v>
      </c>
      <c r="L10882" s="2" t="str">
        <f>IF(Table1[[#This Row],[Discount % (In Rs)]]&gt;50%,"High Discount","Low Discount")</f>
        <v>High Discount</v>
      </c>
      <c r="M10882" s="3">
        <f>Table1[[#This Row],[Discount_Price (In Rs.)]]/Table1[[#This Row],[OriginalPrice (in Rs)]]</f>
        <v>0.52952952952952947</v>
      </c>
      <c r="N10882" s="4">
        <v>4.5</v>
      </c>
      <c r="O10882">
        <v>252</v>
      </c>
      <c r="P10882" t="s">
        <v>20</v>
      </c>
      <c r="Q10882" t="s">
        <v>22214</v>
      </c>
    </row>
    <row r="10883" spans="1:17" x14ac:dyDescent="0.25">
      <c r="A10883" t="s">
        <v>22287</v>
      </c>
      <c r="B10883" s="1">
        <v>16337724</v>
      </c>
      <c r="C10883" t="s">
        <v>87</v>
      </c>
      <c r="D10883" t="s">
        <v>34</v>
      </c>
      <c r="E10883" t="s">
        <v>128</v>
      </c>
      <c r="F10883" t="s">
        <v>30</v>
      </c>
      <c r="G10883" s="2">
        <v>470</v>
      </c>
      <c r="H10883" s="2">
        <f>AVERAGEIF(Table1[[#All],[Category]],Table1[[#This Row],[Category]],Table1[[#All],[DiscountOffer]])</f>
        <v>470</v>
      </c>
      <c r="I10883" s="2">
        <v>1299</v>
      </c>
      <c r="J10883" s="2">
        <f>IF(Table1[[#This Row],[Ratings]]&gt;4,Table1[[#This Row],[OriginalPrice (in Rs)]],0)</f>
        <v>1299</v>
      </c>
      <c r="K10883" s="2">
        <f>Table1[[#This Row],[OriginalPrice (in Rs)]]-Table1[[#This Row],[DiscountOffer]]</f>
        <v>829</v>
      </c>
      <c r="L10883" s="2" t="str">
        <f>IF(Table1[[#This Row],[Discount % (In Rs)]]&gt;50%,"High Discount","Low Discount")</f>
        <v>High Discount</v>
      </c>
      <c r="M10883" s="3">
        <f>Table1[[#This Row],[Discount_Price (In Rs.)]]/Table1[[#This Row],[OriginalPrice (in Rs)]]</f>
        <v>0.63818321785989218</v>
      </c>
      <c r="N10883" s="4">
        <v>4.4000000000000004</v>
      </c>
      <c r="O10883">
        <v>251</v>
      </c>
      <c r="P10883" t="s">
        <v>20</v>
      </c>
      <c r="Q10883" t="s">
        <v>22288</v>
      </c>
    </row>
    <row r="10884" spans="1:17" x14ac:dyDescent="0.25">
      <c r="A10884" t="s">
        <v>22297</v>
      </c>
      <c r="B10884" s="1">
        <v>10304059</v>
      </c>
      <c r="C10884" t="s">
        <v>12472</v>
      </c>
      <c r="D10884" t="s">
        <v>34</v>
      </c>
      <c r="E10884" t="s">
        <v>128</v>
      </c>
      <c r="F10884" t="s">
        <v>30</v>
      </c>
      <c r="G10884" s="2">
        <v>470</v>
      </c>
      <c r="H10884" s="2">
        <f>AVERAGEIF(Table1[[#All],[Category]],Table1[[#This Row],[Category]],Table1[[#All],[DiscountOffer]])</f>
        <v>470</v>
      </c>
      <c r="I10884" s="2">
        <v>1950</v>
      </c>
      <c r="J10884" s="2">
        <f>IF(Table1[[#This Row],[Ratings]]&gt;4,Table1[[#This Row],[OriginalPrice (in Rs)]],0)</f>
        <v>0</v>
      </c>
      <c r="K10884" s="2">
        <f>Table1[[#This Row],[OriginalPrice (in Rs)]]-Table1[[#This Row],[DiscountOffer]]</f>
        <v>1480</v>
      </c>
      <c r="L10884" s="2" t="str">
        <f>IF(Table1[[#This Row],[Discount % (In Rs)]]&gt;50%,"High Discount","Low Discount")</f>
        <v>High Discount</v>
      </c>
      <c r="M10884" s="3">
        <f>Table1[[#This Row],[Discount_Price (In Rs.)]]/Table1[[#This Row],[OriginalPrice (in Rs)]]</f>
        <v>0.75897435897435894</v>
      </c>
      <c r="N10884" s="4">
        <v>4</v>
      </c>
      <c r="O10884">
        <v>251</v>
      </c>
      <c r="P10884" t="s">
        <v>37</v>
      </c>
      <c r="Q10884" t="s">
        <v>22298</v>
      </c>
    </row>
    <row r="10885" spans="1:17" x14ac:dyDescent="0.25">
      <c r="A10885" t="s">
        <v>22378</v>
      </c>
      <c r="B10885" s="1">
        <v>14121682</v>
      </c>
      <c r="C10885" t="s">
        <v>96</v>
      </c>
      <c r="D10885" t="s">
        <v>34</v>
      </c>
      <c r="E10885" t="s">
        <v>128</v>
      </c>
      <c r="F10885" t="s">
        <v>30</v>
      </c>
      <c r="G10885" s="2">
        <v>470</v>
      </c>
      <c r="H10885" s="2">
        <f>AVERAGEIF(Table1[[#All],[Category]],Table1[[#This Row],[Category]],Table1[[#All],[DiscountOffer]])</f>
        <v>470</v>
      </c>
      <c r="I10885" s="2">
        <v>1699</v>
      </c>
      <c r="J10885" s="2">
        <f>IF(Table1[[#This Row],[Ratings]]&gt;4,Table1[[#This Row],[OriginalPrice (in Rs)]],0)</f>
        <v>0</v>
      </c>
      <c r="K10885" s="2">
        <f>Table1[[#This Row],[OriginalPrice (in Rs)]]-Table1[[#This Row],[DiscountOffer]]</f>
        <v>1229</v>
      </c>
      <c r="L10885" s="2" t="str">
        <f>IF(Table1[[#This Row],[Discount % (In Rs)]]&gt;50%,"High Discount","Low Discount")</f>
        <v>High Discount</v>
      </c>
      <c r="M10885" s="3">
        <f>Table1[[#This Row],[Discount_Price (In Rs.)]]/Table1[[#This Row],[OriginalPrice (in Rs)]]</f>
        <v>0.72336668628605061</v>
      </c>
      <c r="N10885" s="4">
        <v>4</v>
      </c>
      <c r="O10885">
        <v>250</v>
      </c>
      <c r="P10885" t="s">
        <v>98</v>
      </c>
      <c r="Q10885" t="s">
        <v>22379</v>
      </c>
    </row>
    <row r="10886" spans="1:17" x14ac:dyDescent="0.25">
      <c r="A10886" t="s">
        <v>22382</v>
      </c>
      <c r="B10886" s="1">
        <v>11711764</v>
      </c>
      <c r="C10886" t="s">
        <v>39</v>
      </c>
      <c r="D10886" t="s">
        <v>34</v>
      </c>
      <c r="E10886" t="s">
        <v>128</v>
      </c>
      <c r="F10886" t="s">
        <v>30</v>
      </c>
      <c r="G10886" s="2">
        <v>470</v>
      </c>
      <c r="H10886" s="2">
        <f>AVERAGEIF(Table1[[#All],[Category]],Table1[[#This Row],[Category]],Table1[[#All],[DiscountOffer]])</f>
        <v>470</v>
      </c>
      <c r="I10886" s="2">
        <v>1899</v>
      </c>
      <c r="J10886" s="2">
        <f>IF(Table1[[#This Row],[Ratings]]&gt;4,Table1[[#This Row],[OriginalPrice (in Rs)]],0)</f>
        <v>0</v>
      </c>
      <c r="K10886" s="2">
        <f>Table1[[#This Row],[OriginalPrice (in Rs)]]-Table1[[#This Row],[DiscountOffer]]</f>
        <v>1429</v>
      </c>
      <c r="L10886" s="2" t="str">
        <f>IF(Table1[[#This Row],[Discount % (In Rs)]]&gt;50%,"High Discount","Low Discount")</f>
        <v>High Discount</v>
      </c>
      <c r="M10886" s="3">
        <f>Table1[[#This Row],[Discount_Price (In Rs.)]]/Table1[[#This Row],[OriginalPrice (in Rs)]]</f>
        <v>0.75250131648235918</v>
      </c>
      <c r="N10886" s="4">
        <v>4</v>
      </c>
      <c r="O10886">
        <v>250</v>
      </c>
      <c r="P10886" t="s">
        <v>37</v>
      </c>
      <c r="Q10886" t="s">
        <v>22383</v>
      </c>
    </row>
    <row r="10887" spans="1:17" x14ac:dyDescent="0.25">
      <c r="A10887" t="s">
        <v>22385</v>
      </c>
      <c r="B10887" s="1">
        <v>9883503</v>
      </c>
      <c r="C10887" t="s">
        <v>39</v>
      </c>
      <c r="D10887" t="s">
        <v>34</v>
      </c>
      <c r="E10887" t="s">
        <v>128</v>
      </c>
      <c r="F10887" t="s">
        <v>30</v>
      </c>
      <c r="G10887" s="2">
        <v>470</v>
      </c>
      <c r="H10887" s="2">
        <f>AVERAGEIF(Table1[[#All],[Category]],Table1[[#This Row],[Category]],Table1[[#All],[DiscountOffer]])</f>
        <v>470</v>
      </c>
      <c r="I10887" s="2">
        <v>2199</v>
      </c>
      <c r="J10887" s="2">
        <f>IF(Table1[[#This Row],[Ratings]]&gt;4,Table1[[#This Row],[OriginalPrice (in Rs)]],0)</f>
        <v>2199</v>
      </c>
      <c r="K10887" s="2">
        <f>Table1[[#This Row],[OriginalPrice (in Rs)]]-Table1[[#This Row],[DiscountOffer]]</f>
        <v>1729</v>
      </c>
      <c r="L10887" s="2" t="str">
        <f>IF(Table1[[#This Row],[Discount % (In Rs)]]&gt;50%,"High Discount","Low Discount")</f>
        <v>High Discount</v>
      </c>
      <c r="M10887" s="3">
        <f>Table1[[#This Row],[Discount_Price (In Rs.)]]/Table1[[#This Row],[OriginalPrice (in Rs)]]</f>
        <v>0.78626648476580263</v>
      </c>
      <c r="N10887" s="4">
        <v>4.3</v>
      </c>
      <c r="O10887">
        <v>250</v>
      </c>
      <c r="P10887" t="s">
        <v>37</v>
      </c>
      <c r="Q10887" t="s">
        <v>22386</v>
      </c>
    </row>
    <row r="10888" spans="1:17" x14ac:dyDescent="0.25">
      <c r="A10888" t="s">
        <v>22485</v>
      </c>
      <c r="B10888" s="1">
        <v>12789924</v>
      </c>
      <c r="C10888" t="s">
        <v>87</v>
      </c>
      <c r="D10888" t="s">
        <v>34</v>
      </c>
      <c r="E10888" t="s">
        <v>128</v>
      </c>
      <c r="F10888" t="s">
        <v>30</v>
      </c>
      <c r="G10888" s="2">
        <v>470</v>
      </c>
      <c r="H10888" s="2">
        <f>AVERAGEIF(Table1[[#All],[Category]],Table1[[#This Row],[Category]],Table1[[#All],[DiscountOffer]])</f>
        <v>470</v>
      </c>
      <c r="I10888" s="2">
        <v>1749</v>
      </c>
      <c r="J10888" s="2">
        <f>IF(Table1[[#This Row],[Ratings]]&gt;4,Table1[[#This Row],[OriginalPrice (in Rs)]],0)</f>
        <v>1749</v>
      </c>
      <c r="K10888" s="2">
        <f>Table1[[#This Row],[OriginalPrice (in Rs)]]-Table1[[#This Row],[DiscountOffer]]</f>
        <v>1279</v>
      </c>
      <c r="L10888" s="2" t="str">
        <f>IF(Table1[[#This Row],[Discount % (In Rs)]]&gt;50%,"High Discount","Low Discount")</f>
        <v>High Discount</v>
      </c>
      <c r="M10888" s="3">
        <f>Table1[[#This Row],[Discount_Price (In Rs.)]]/Table1[[#This Row],[OriginalPrice (in Rs)]]</f>
        <v>0.7312750142938822</v>
      </c>
      <c r="N10888" s="4">
        <v>4.3</v>
      </c>
      <c r="O10888">
        <v>249</v>
      </c>
      <c r="P10888" t="s">
        <v>20</v>
      </c>
      <c r="Q10888" t="s">
        <v>22486</v>
      </c>
    </row>
    <row r="10889" spans="1:17" x14ac:dyDescent="0.25">
      <c r="A10889" t="s">
        <v>22489</v>
      </c>
      <c r="B10889" s="1">
        <v>12595762</v>
      </c>
      <c r="C10889" t="s">
        <v>751</v>
      </c>
      <c r="D10889" t="s">
        <v>34</v>
      </c>
      <c r="E10889" t="s">
        <v>128</v>
      </c>
      <c r="F10889" t="s">
        <v>30</v>
      </c>
      <c r="G10889" s="2">
        <v>470</v>
      </c>
      <c r="H10889" s="2">
        <f>AVERAGEIF(Table1[[#All],[Category]],Table1[[#This Row],[Category]],Table1[[#All],[DiscountOffer]])</f>
        <v>470</v>
      </c>
      <c r="I10889" s="2">
        <v>1899</v>
      </c>
      <c r="J10889" s="2">
        <f>IF(Table1[[#This Row],[Ratings]]&gt;4,Table1[[#This Row],[OriginalPrice (in Rs)]],0)</f>
        <v>1899</v>
      </c>
      <c r="K10889" s="2">
        <f>Table1[[#This Row],[OriginalPrice (in Rs)]]-Table1[[#This Row],[DiscountOffer]]</f>
        <v>1429</v>
      </c>
      <c r="L10889" s="2" t="str">
        <f>IF(Table1[[#This Row],[Discount % (In Rs)]]&gt;50%,"High Discount","Low Discount")</f>
        <v>High Discount</v>
      </c>
      <c r="M10889" s="3">
        <f>Table1[[#This Row],[Discount_Price (In Rs.)]]/Table1[[#This Row],[OriginalPrice (in Rs)]]</f>
        <v>0.75250131648235918</v>
      </c>
      <c r="N10889" s="4">
        <v>4.3</v>
      </c>
      <c r="O10889">
        <v>249</v>
      </c>
      <c r="P10889" t="s">
        <v>32</v>
      </c>
      <c r="Q10889" t="s">
        <v>22490</v>
      </c>
    </row>
    <row r="10890" spans="1:17" x14ac:dyDescent="0.25">
      <c r="A10890" t="s">
        <v>22491</v>
      </c>
      <c r="B10890" s="1">
        <v>16185508</v>
      </c>
      <c r="C10890" t="s">
        <v>22492</v>
      </c>
      <c r="D10890" t="s">
        <v>34</v>
      </c>
      <c r="E10890" t="s">
        <v>128</v>
      </c>
      <c r="F10890" t="s">
        <v>30</v>
      </c>
      <c r="G10890" s="2">
        <v>470</v>
      </c>
      <c r="H10890" s="2">
        <f>AVERAGEIF(Table1[[#All],[Category]],Table1[[#This Row],[Category]],Table1[[#All],[DiscountOffer]])</f>
        <v>470</v>
      </c>
      <c r="I10890" s="2">
        <v>1999</v>
      </c>
      <c r="J10890" s="2">
        <f>IF(Table1[[#This Row],[Ratings]]&gt;4,Table1[[#This Row],[OriginalPrice (in Rs)]],0)</f>
        <v>0</v>
      </c>
      <c r="K10890" s="2">
        <f>Table1[[#This Row],[OriginalPrice (in Rs)]]-Table1[[#This Row],[DiscountOffer]]</f>
        <v>1529</v>
      </c>
      <c r="L10890" s="2" t="str">
        <f>IF(Table1[[#This Row],[Discount % (In Rs)]]&gt;50%,"High Discount","Low Discount")</f>
        <v>High Discount</v>
      </c>
      <c r="M10890" s="3">
        <f>Table1[[#This Row],[Discount_Price (In Rs.)]]/Table1[[#This Row],[OriginalPrice (in Rs)]]</f>
        <v>0.76488244122061033</v>
      </c>
      <c r="N10890" s="4">
        <v>4</v>
      </c>
      <c r="O10890">
        <v>249</v>
      </c>
      <c r="P10890" t="s">
        <v>831</v>
      </c>
      <c r="Q10890" t="s">
        <v>22493</v>
      </c>
    </row>
    <row r="10891" spans="1:17" x14ac:dyDescent="0.25">
      <c r="A10891" t="s">
        <v>22498</v>
      </c>
      <c r="B10891" s="1">
        <v>13938470</v>
      </c>
      <c r="C10891" t="s">
        <v>4551</v>
      </c>
      <c r="D10891" t="s">
        <v>34</v>
      </c>
      <c r="E10891" t="s">
        <v>128</v>
      </c>
      <c r="F10891" t="s">
        <v>30</v>
      </c>
      <c r="G10891" s="2">
        <v>470</v>
      </c>
      <c r="H10891" s="2">
        <f>AVERAGEIF(Table1[[#All],[Category]],Table1[[#This Row],[Category]],Table1[[#All],[DiscountOffer]])</f>
        <v>470</v>
      </c>
      <c r="I10891" s="2">
        <v>2699</v>
      </c>
      <c r="J10891" s="2">
        <f>IF(Table1[[#This Row],[Ratings]]&gt;4,Table1[[#This Row],[OriginalPrice (in Rs)]],0)</f>
        <v>2699</v>
      </c>
      <c r="K10891" s="2">
        <f>Table1[[#This Row],[OriginalPrice (in Rs)]]-Table1[[#This Row],[DiscountOffer]]</f>
        <v>2229</v>
      </c>
      <c r="L10891" s="2" t="str">
        <f>IF(Table1[[#This Row],[Discount % (In Rs)]]&gt;50%,"High Discount","Low Discount")</f>
        <v>High Discount</v>
      </c>
      <c r="M10891" s="3">
        <f>Table1[[#This Row],[Discount_Price (In Rs.)]]/Table1[[#This Row],[OriginalPrice (in Rs)]]</f>
        <v>0.82586143015931823</v>
      </c>
      <c r="N10891" s="4">
        <v>4.4000000000000004</v>
      </c>
      <c r="O10891">
        <v>249</v>
      </c>
      <c r="P10891" t="s">
        <v>32</v>
      </c>
      <c r="Q10891" t="s">
        <v>22499</v>
      </c>
    </row>
    <row r="10892" spans="1:17" x14ac:dyDescent="0.25">
      <c r="A10892" t="s">
        <v>22588</v>
      </c>
      <c r="B10892" s="1">
        <v>9406989</v>
      </c>
      <c r="C10892" t="s">
        <v>161</v>
      </c>
      <c r="D10892" t="s">
        <v>34</v>
      </c>
      <c r="E10892" t="s">
        <v>128</v>
      </c>
      <c r="F10892" t="s">
        <v>30</v>
      </c>
      <c r="G10892" s="2">
        <v>470</v>
      </c>
      <c r="H10892" s="2">
        <f>AVERAGEIF(Table1[[#All],[Category]],Table1[[#This Row],[Category]],Table1[[#All],[DiscountOffer]])</f>
        <v>470</v>
      </c>
      <c r="I10892" s="2">
        <v>1899</v>
      </c>
      <c r="J10892" s="2">
        <f>IF(Table1[[#This Row],[Ratings]]&gt;4,Table1[[#This Row],[OriginalPrice (in Rs)]],0)</f>
        <v>1899</v>
      </c>
      <c r="K10892" s="2">
        <f>Table1[[#This Row],[OriginalPrice (in Rs)]]-Table1[[#This Row],[DiscountOffer]]</f>
        <v>1429</v>
      </c>
      <c r="L10892" s="2" t="str">
        <f>IF(Table1[[#This Row],[Discount % (In Rs)]]&gt;50%,"High Discount","Low Discount")</f>
        <v>High Discount</v>
      </c>
      <c r="M10892" s="3">
        <f>Table1[[#This Row],[Discount_Price (In Rs.)]]/Table1[[#This Row],[OriginalPrice (in Rs)]]</f>
        <v>0.75250131648235918</v>
      </c>
      <c r="N10892" s="4">
        <v>4.0999999999999996</v>
      </c>
      <c r="O10892">
        <v>248</v>
      </c>
      <c r="P10892" t="s">
        <v>32</v>
      </c>
      <c r="Q10892" t="s">
        <v>22589</v>
      </c>
    </row>
    <row r="10893" spans="1:17" x14ac:dyDescent="0.25">
      <c r="A10893" t="s">
        <v>22593</v>
      </c>
      <c r="B10893" s="1">
        <v>8340203</v>
      </c>
      <c r="C10893" t="s">
        <v>246</v>
      </c>
      <c r="D10893" t="s">
        <v>34</v>
      </c>
      <c r="E10893" t="s">
        <v>128</v>
      </c>
      <c r="F10893" t="s">
        <v>30</v>
      </c>
      <c r="G10893" s="2">
        <v>470</v>
      </c>
      <c r="H10893" s="2">
        <f>AVERAGEIF(Table1[[#All],[Category]],Table1[[#This Row],[Category]],Table1[[#All],[DiscountOffer]])</f>
        <v>470</v>
      </c>
      <c r="I10893" s="2">
        <v>2999</v>
      </c>
      <c r="J10893" s="2">
        <f>IF(Table1[[#This Row],[Ratings]]&gt;4,Table1[[#This Row],[OriginalPrice (in Rs)]],0)</f>
        <v>2999</v>
      </c>
      <c r="K10893" s="2">
        <f>Table1[[#This Row],[OriginalPrice (in Rs)]]-Table1[[#This Row],[DiscountOffer]]</f>
        <v>2529</v>
      </c>
      <c r="L10893" s="2" t="str">
        <f>IF(Table1[[#This Row],[Discount % (In Rs)]]&gt;50%,"High Discount","Low Discount")</f>
        <v>High Discount</v>
      </c>
      <c r="M10893" s="3">
        <f>Table1[[#This Row],[Discount_Price (In Rs.)]]/Table1[[#This Row],[OriginalPrice (in Rs)]]</f>
        <v>0.84328109369789928</v>
      </c>
      <c r="N10893" s="4">
        <v>4.5</v>
      </c>
      <c r="O10893">
        <v>248</v>
      </c>
      <c r="P10893" t="s">
        <v>37</v>
      </c>
      <c r="Q10893" t="s">
        <v>22594</v>
      </c>
    </row>
    <row r="10894" spans="1:17" x14ac:dyDescent="0.25">
      <c r="A10894" t="s">
        <v>22654</v>
      </c>
      <c r="B10894" s="1">
        <v>10932030</v>
      </c>
      <c r="C10894" t="s">
        <v>87</v>
      </c>
      <c r="D10894" t="s">
        <v>34</v>
      </c>
      <c r="E10894" t="s">
        <v>128</v>
      </c>
      <c r="F10894" t="s">
        <v>30</v>
      </c>
      <c r="G10894" s="2">
        <v>470</v>
      </c>
      <c r="H10894" s="2">
        <f>AVERAGEIF(Table1[[#All],[Category]],Table1[[#This Row],[Category]],Table1[[#All],[DiscountOffer]])</f>
        <v>470</v>
      </c>
      <c r="I10894" s="2">
        <v>1799</v>
      </c>
      <c r="J10894" s="2">
        <f>IF(Table1[[#This Row],[Ratings]]&gt;4,Table1[[#This Row],[OriginalPrice (in Rs)]],0)</f>
        <v>1799</v>
      </c>
      <c r="K10894" s="2">
        <f>Table1[[#This Row],[OriginalPrice (in Rs)]]-Table1[[#This Row],[DiscountOffer]]</f>
        <v>1329</v>
      </c>
      <c r="L10894" s="2" t="str">
        <f>IF(Table1[[#This Row],[Discount % (In Rs)]]&gt;50%,"High Discount","Low Discount")</f>
        <v>High Discount</v>
      </c>
      <c r="M10894" s="3">
        <f>Table1[[#This Row],[Discount_Price (In Rs.)]]/Table1[[#This Row],[OriginalPrice (in Rs)]]</f>
        <v>0.73874374652584773</v>
      </c>
      <c r="N10894" s="4">
        <v>4.4000000000000004</v>
      </c>
      <c r="O10894">
        <v>247</v>
      </c>
      <c r="P10894" t="s">
        <v>20</v>
      </c>
      <c r="Q10894" t="s">
        <v>22655</v>
      </c>
    </row>
    <row r="10895" spans="1:17" x14ac:dyDescent="0.25">
      <c r="A10895" t="s">
        <v>22656</v>
      </c>
      <c r="B10895" s="1">
        <v>12468686</v>
      </c>
      <c r="C10895" t="s">
        <v>837</v>
      </c>
      <c r="D10895" t="s">
        <v>34</v>
      </c>
      <c r="E10895" t="s">
        <v>128</v>
      </c>
      <c r="F10895" t="s">
        <v>30</v>
      </c>
      <c r="G10895" s="2">
        <v>470</v>
      </c>
      <c r="H10895" s="2">
        <f>AVERAGEIF(Table1[[#All],[Category]],Table1[[#This Row],[Category]],Table1[[#All],[DiscountOffer]])</f>
        <v>470</v>
      </c>
      <c r="I10895" s="2">
        <v>1799</v>
      </c>
      <c r="J10895" s="2">
        <f>IF(Table1[[#This Row],[Ratings]]&gt;4,Table1[[#This Row],[OriginalPrice (in Rs)]],0)</f>
        <v>1799</v>
      </c>
      <c r="K10895" s="2">
        <f>Table1[[#This Row],[OriginalPrice (in Rs)]]-Table1[[#This Row],[DiscountOffer]]</f>
        <v>1329</v>
      </c>
      <c r="L10895" s="2" t="str">
        <f>IF(Table1[[#This Row],[Discount % (In Rs)]]&gt;50%,"High Discount","Low Discount")</f>
        <v>High Discount</v>
      </c>
      <c r="M10895" s="3">
        <f>Table1[[#This Row],[Discount_Price (In Rs.)]]/Table1[[#This Row],[OriginalPrice (in Rs)]]</f>
        <v>0.73874374652584773</v>
      </c>
      <c r="N10895" s="4">
        <v>4.5</v>
      </c>
      <c r="O10895">
        <v>247</v>
      </c>
      <c r="P10895" t="s">
        <v>20</v>
      </c>
      <c r="Q10895" t="s">
        <v>22657</v>
      </c>
    </row>
    <row r="10896" spans="1:17" x14ac:dyDescent="0.25">
      <c r="A10896" t="s">
        <v>22660</v>
      </c>
      <c r="B10896" s="1">
        <v>9980457</v>
      </c>
      <c r="C10896" t="s">
        <v>8926</v>
      </c>
      <c r="D10896" t="s">
        <v>34</v>
      </c>
      <c r="E10896" t="s">
        <v>128</v>
      </c>
      <c r="F10896" t="s">
        <v>30</v>
      </c>
      <c r="G10896" s="2">
        <v>470</v>
      </c>
      <c r="H10896" s="2">
        <f>AVERAGEIF(Table1[[#All],[Category]],Table1[[#This Row],[Category]],Table1[[#All],[DiscountOffer]])</f>
        <v>470</v>
      </c>
      <c r="I10896" s="2">
        <v>2799</v>
      </c>
      <c r="J10896" s="2">
        <f>IF(Table1[[#This Row],[Ratings]]&gt;4,Table1[[#This Row],[OriginalPrice (in Rs)]],0)</f>
        <v>2799</v>
      </c>
      <c r="K10896" s="2">
        <f>Table1[[#This Row],[OriginalPrice (in Rs)]]-Table1[[#This Row],[DiscountOffer]]</f>
        <v>2329</v>
      </c>
      <c r="L10896" s="2" t="str">
        <f>IF(Table1[[#This Row],[Discount % (In Rs)]]&gt;50%,"High Discount","Low Discount")</f>
        <v>High Discount</v>
      </c>
      <c r="M10896" s="3">
        <f>Table1[[#This Row],[Discount_Price (In Rs.)]]/Table1[[#This Row],[OriginalPrice (in Rs)]]</f>
        <v>0.8320828867452662</v>
      </c>
      <c r="N10896" s="4">
        <v>4.5</v>
      </c>
      <c r="O10896">
        <v>247</v>
      </c>
      <c r="P10896" t="s">
        <v>831</v>
      </c>
      <c r="Q10896" t="s">
        <v>22661</v>
      </c>
    </row>
    <row r="10897" spans="1:17" x14ac:dyDescent="0.25">
      <c r="A10897" t="s">
        <v>22662</v>
      </c>
      <c r="B10897" s="1">
        <v>13529896</v>
      </c>
      <c r="C10897" t="s">
        <v>8948</v>
      </c>
      <c r="D10897" t="s">
        <v>34</v>
      </c>
      <c r="E10897" t="s">
        <v>128</v>
      </c>
      <c r="F10897" t="s">
        <v>30</v>
      </c>
      <c r="G10897" s="2">
        <v>470</v>
      </c>
      <c r="H10897" s="2">
        <f>AVERAGEIF(Table1[[#All],[Category]],Table1[[#This Row],[Category]],Table1[[#All],[DiscountOffer]])</f>
        <v>470</v>
      </c>
      <c r="I10897" s="2">
        <v>2799</v>
      </c>
      <c r="J10897" s="2">
        <f>IF(Table1[[#This Row],[Ratings]]&gt;4,Table1[[#This Row],[OriginalPrice (in Rs)]],0)</f>
        <v>2799</v>
      </c>
      <c r="K10897" s="2">
        <f>Table1[[#This Row],[OriginalPrice (in Rs)]]-Table1[[#This Row],[DiscountOffer]]</f>
        <v>2329</v>
      </c>
      <c r="L10897" s="2" t="str">
        <f>IF(Table1[[#This Row],[Discount % (In Rs)]]&gt;50%,"High Discount","Low Discount")</f>
        <v>High Discount</v>
      </c>
      <c r="M10897" s="3">
        <f>Table1[[#This Row],[Discount_Price (In Rs.)]]/Table1[[#This Row],[OriginalPrice (in Rs)]]</f>
        <v>0.8320828867452662</v>
      </c>
      <c r="N10897" s="4">
        <v>4.5</v>
      </c>
      <c r="O10897">
        <v>247</v>
      </c>
      <c r="P10897" t="s">
        <v>32</v>
      </c>
      <c r="Q10897" t="s">
        <v>22663</v>
      </c>
    </row>
    <row r="10898" spans="1:17" x14ac:dyDescent="0.25">
      <c r="A10898" t="s">
        <v>22741</v>
      </c>
      <c r="B10898" s="1">
        <v>13429562</v>
      </c>
      <c r="C10898" t="s">
        <v>837</v>
      </c>
      <c r="D10898" t="s">
        <v>34</v>
      </c>
      <c r="E10898" t="s">
        <v>128</v>
      </c>
      <c r="F10898" t="s">
        <v>30</v>
      </c>
      <c r="G10898" s="2">
        <v>470</v>
      </c>
      <c r="H10898" s="2">
        <f>AVERAGEIF(Table1[[#All],[Category]],Table1[[#This Row],[Category]],Table1[[#All],[DiscountOffer]])</f>
        <v>470</v>
      </c>
      <c r="I10898" s="2">
        <v>1798</v>
      </c>
      <c r="J10898" s="2">
        <f>IF(Table1[[#This Row],[Ratings]]&gt;4,Table1[[#This Row],[OriginalPrice (in Rs)]],0)</f>
        <v>1798</v>
      </c>
      <c r="K10898" s="2">
        <f>Table1[[#This Row],[OriginalPrice (in Rs)]]-Table1[[#This Row],[DiscountOffer]]</f>
        <v>1328</v>
      </c>
      <c r="L10898" s="2" t="str">
        <f>IF(Table1[[#This Row],[Discount % (In Rs)]]&gt;50%,"High Discount","Low Discount")</f>
        <v>High Discount</v>
      </c>
      <c r="M10898" s="3">
        <f>Table1[[#This Row],[Discount_Price (In Rs.)]]/Table1[[#This Row],[OriginalPrice (in Rs)]]</f>
        <v>0.73859844271412678</v>
      </c>
      <c r="N10898" s="4">
        <v>4.3</v>
      </c>
      <c r="O10898">
        <v>246</v>
      </c>
      <c r="P10898" t="s">
        <v>20</v>
      </c>
      <c r="Q10898" t="s">
        <v>22742</v>
      </c>
    </row>
    <row r="10899" spans="1:17" x14ac:dyDescent="0.25">
      <c r="A10899" t="s">
        <v>22743</v>
      </c>
      <c r="B10899" s="1">
        <v>13670854</v>
      </c>
      <c r="C10899" t="s">
        <v>107</v>
      </c>
      <c r="D10899" t="s">
        <v>34</v>
      </c>
      <c r="E10899" t="s">
        <v>128</v>
      </c>
      <c r="F10899" t="s">
        <v>30</v>
      </c>
      <c r="G10899" s="2">
        <v>470</v>
      </c>
      <c r="H10899" s="2">
        <f>AVERAGEIF(Table1[[#All],[Category]],Table1[[#This Row],[Category]],Table1[[#All],[DiscountOffer]])</f>
        <v>470</v>
      </c>
      <c r="I10899" s="2">
        <v>1999</v>
      </c>
      <c r="J10899" s="2">
        <f>IF(Table1[[#This Row],[Ratings]]&gt;4,Table1[[#This Row],[OriginalPrice (in Rs)]],0)</f>
        <v>0</v>
      </c>
      <c r="K10899" s="2">
        <f>Table1[[#This Row],[OriginalPrice (in Rs)]]-Table1[[#This Row],[DiscountOffer]]</f>
        <v>1529</v>
      </c>
      <c r="L10899" s="2" t="str">
        <f>IF(Table1[[#This Row],[Discount % (In Rs)]]&gt;50%,"High Discount","Low Discount")</f>
        <v>High Discount</v>
      </c>
      <c r="M10899" s="3">
        <f>Table1[[#This Row],[Discount_Price (In Rs.)]]/Table1[[#This Row],[OriginalPrice (in Rs)]]</f>
        <v>0.76488244122061033</v>
      </c>
      <c r="N10899" s="4">
        <v>3.9</v>
      </c>
      <c r="O10899">
        <v>246</v>
      </c>
      <c r="P10899" t="s">
        <v>324</v>
      </c>
      <c r="Q10899" t="s">
        <v>22744</v>
      </c>
    </row>
    <row r="10900" spans="1:17" x14ac:dyDescent="0.25">
      <c r="A10900" t="s">
        <v>22745</v>
      </c>
      <c r="B10900" s="1">
        <v>11674432</v>
      </c>
      <c r="C10900" t="s">
        <v>39</v>
      </c>
      <c r="D10900" t="s">
        <v>34</v>
      </c>
      <c r="E10900" t="s">
        <v>128</v>
      </c>
      <c r="F10900" t="s">
        <v>30</v>
      </c>
      <c r="G10900" s="2">
        <v>470</v>
      </c>
      <c r="H10900" s="2">
        <f>AVERAGEIF(Table1[[#All],[Category]],Table1[[#This Row],[Category]],Table1[[#All],[DiscountOffer]])</f>
        <v>470</v>
      </c>
      <c r="I10900" s="2">
        <v>1999</v>
      </c>
      <c r="J10900" s="2">
        <f>IF(Table1[[#This Row],[Ratings]]&gt;4,Table1[[#This Row],[OriginalPrice (in Rs)]],0)</f>
        <v>1999</v>
      </c>
      <c r="K10900" s="2">
        <f>Table1[[#This Row],[OriginalPrice (in Rs)]]-Table1[[#This Row],[DiscountOffer]]</f>
        <v>1529</v>
      </c>
      <c r="L10900" s="2" t="str">
        <f>IF(Table1[[#This Row],[Discount % (In Rs)]]&gt;50%,"High Discount","Low Discount")</f>
        <v>High Discount</v>
      </c>
      <c r="M10900" s="3">
        <f>Table1[[#This Row],[Discount_Price (In Rs.)]]/Table1[[#This Row],[OriginalPrice (in Rs)]]</f>
        <v>0.76488244122061033</v>
      </c>
      <c r="N10900" s="4">
        <v>4.3</v>
      </c>
      <c r="O10900">
        <v>246</v>
      </c>
      <c r="P10900" t="s">
        <v>37</v>
      </c>
      <c r="Q10900" t="s">
        <v>22746</v>
      </c>
    </row>
    <row r="10901" spans="1:17" x14ac:dyDescent="0.25">
      <c r="A10901" t="s">
        <v>22747</v>
      </c>
      <c r="B10901" s="1">
        <v>14327596</v>
      </c>
      <c r="C10901" t="s">
        <v>837</v>
      </c>
      <c r="D10901" t="s">
        <v>34</v>
      </c>
      <c r="E10901" t="s">
        <v>128</v>
      </c>
      <c r="F10901" t="s">
        <v>30</v>
      </c>
      <c r="G10901" s="2">
        <v>470</v>
      </c>
      <c r="H10901" s="2">
        <f>AVERAGEIF(Table1[[#All],[Category]],Table1[[#This Row],[Category]],Table1[[#All],[DiscountOffer]])</f>
        <v>470</v>
      </c>
      <c r="I10901" s="2">
        <v>1999</v>
      </c>
      <c r="J10901" s="2">
        <f>IF(Table1[[#This Row],[Ratings]]&gt;4,Table1[[#This Row],[OriginalPrice (in Rs)]],0)</f>
        <v>0</v>
      </c>
      <c r="K10901" s="2">
        <f>Table1[[#This Row],[OriginalPrice (in Rs)]]-Table1[[#This Row],[DiscountOffer]]</f>
        <v>1529</v>
      </c>
      <c r="L10901" s="2" t="str">
        <f>IF(Table1[[#This Row],[Discount % (In Rs)]]&gt;50%,"High Discount","Low Discount")</f>
        <v>High Discount</v>
      </c>
      <c r="M10901" s="3">
        <f>Table1[[#This Row],[Discount_Price (In Rs.)]]/Table1[[#This Row],[OriginalPrice (in Rs)]]</f>
        <v>0.76488244122061033</v>
      </c>
      <c r="N10901" s="4">
        <v>3.6</v>
      </c>
      <c r="O10901">
        <v>246</v>
      </c>
      <c r="P10901" t="s">
        <v>20</v>
      </c>
      <c r="Q10901" t="s">
        <v>22748</v>
      </c>
    </row>
    <row r="10902" spans="1:17" x14ac:dyDescent="0.25">
      <c r="A10902" t="s">
        <v>22822</v>
      </c>
      <c r="B10902" s="1">
        <v>9478737</v>
      </c>
      <c r="C10902" t="s">
        <v>10</v>
      </c>
      <c r="D10902" t="s">
        <v>34</v>
      </c>
      <c r="E10902" t="s">
        <v>128</v>
      </c>
      <c r="F10902" t="s">
        <v>30</v>
      </c>
      <c r="G10902" s="2">
        <v>470</v>
      </c>
      <c r="H10902" s="2">
        <f>AVERAGEIF(Table1[[#All],[Category]],Table1[[#This Row],[Category]],Table1[[#All],[DiscountOffer]])</f>
        <v>470</v>
      </c>
      <c r="I10902" s="2">
        <v>2499</v>
      </c>
      <c r="J10902" s="2">
        <f>IF(Table1[[#This Row],[Ratings]]&gt;4,Table1[[#This Row],[OriginalPrice (in Rs)]],0)</f>
        <v>0</v>
      </c>
      <c r="K10902" s="2">
        <f>Table1[[#This Row],[OriginalPrice (in Rs)]]-Table1[[#This Row],[DiscountOffer]]</f>
        <v>2029</v>
      </c>
      <c r="L10902" s="2" t="str">
        <f>IF(Table1[[#This Row],[Discount % (In Rs)]]&gt;50%,"High Discount","Low Discount")</f>
        <v>High Discount</v>
      </c>
      <c r="M10902" s="3">
        <f>Table1[[#This Row],[Discount_Price (In Rs.)]]/Table1[[#This Row],[OriginalPrice (in Rs)]]</f>
        <v>0.81192476990796314</v>
      </c>
      <c r="N10902" s="4">
        <v>3.9</v>
      </c>
      <c r="O10902">
        <v>245</v>
      </c>
      <c r="P10902" t="s">
        <v>98</v>
      </c>
      <c r="Q10902" t="s">
        <v>22823</v>
      </c>
    </row>
    <row r="10903" spans="1:17" x14ac:dyDescent="0.25">
      <c r="A10903" t="s">
        <v>22824</v>
      </c>
      <c r="B10903" s="1">
        <v>16264426</v>
      </c>
      <c r="C10903" t="s">
        <v>87</v>
      </c>
      <c r="D10903" t="s">
        <v>34</v>
      </c>
      <c r="E10903" t="s">
        <v>128</v>
      </c>
      <c r="F10903" t="s">
        <v>30</v>
      </c>
      <c r="G10903" s="2">
        <v>470</v>
      </c>
      <c r="H10903" s="2">
        <f>AVERAGEIF(Table1[[#All],[Category]],Table1[[#This Row],[Category]],Table1[[#All],[DiscountOffer]])</f>
        <v>470</v>
      </c>
      <c r="I10903" s="2">
        <v>699</v>
      </c>
      <c r="J10903" s="2">
        <f>IF(Table1[[#This Row],[Ratings]]&gt;4,Table1[[#This Row],[OriginalPrice (in Rs)]],0)</f>
        <v>0</v>
      </c>
      <c r="K10903" s="2">
        <f>Table1[[#This Row],[OriginalPrice (in Rs)]]-Table1[[#This Row],[DiscountOffer]]</f>
        <v>229</v>
      </c>
      <c r="L10903" s="2" t="str">
        <f>IF(Table1[[#This Row],[Discount % (In Rs)]]&gt;50%,"High Discount","Low Discount")</f>
        <v>Low Discount</v>
      </c>
      <c r="M10903" s="3">
        <f>Table1[[#This Row],[Discount_Price (In Rs.)]]/Table1[[#This Row],[OriginalPrice (in Rs)]]</f>
        <v>0.32761087267525035</v>
      </c>
      <c r="N10903" s="4">
        <v>3.8</v>
      </c>
      <c r="O10903">
        <v>245</v>
      </c>
      <c r="P10903" t="s">
        <v>20</v>
      </c>
      <c r="Q10903" t="s">
        <v>22825</v>
      </c>
    </row>
    <row r="10904" spans="1:17" x14ac:dyDescent="0.25">
      <c r="A10904" t="s">
        <v>22903</v>
      </c>
      <c r="B10904" s="1">
        <v>14524432</v>
      </c>
      <c r="C10904" t="s">
        <v>22904</v>
      </c>
      <c r="D10904" t="s">
        <v>34</v>
      </c>
      <c r="E10904" t="s">
        <v>128</v>
      </c>
      <c r="F10904" t="s">
        <v>30</v>
      </c>
      <c r="G10904" s="2">
        <v>470</v>
      </c>
      <c r="H10904" s="2">
        <f>AVERAGEIF(Table1[[#All],[Category]],Table1[[#This Row],[Category]],Table1[[#All],[DiscountOffer]])</f>
        <v>470</v>
      </c>
      <c r="I10904" s="2">
        <v>1799</v>
      </c>
      <c r="J10904" s="2">
        <f>IF(Table1[[#This Row],[Ratings]]&gt;4,Table1[[#This Row],[OriginalPrice (in Rs)]],0)</f>
        <v>0</v>
      </c>
      <c r="K10904" s="2">
        <f>Table1[[#This Row],[OriginalPrice (in Rs)]]-Table1[[#This Row],[DiscountOffer]]</f>
        <v>1329</v>
      </c>
      <c r="L10904" s="2" t="str">
        <f>IF(Table1[[#This Row],[Discount % (In Rs)]]&gt;50%,"High Discount","Low Discount")</f>
        <v>High Discount</v>
      </c>
      <c r="M10904" s="3">
        <f>Table1[[#This Row],[Discount_Price (In Rs.)]]/Table1[[#This Row],[OriginalPrice (in Rs)]]</f>
        <v>0.73874374652584773</v>
      </c>
      <c r="N10904" s="4">
        <v>3.4</v>
      </c>
      <c r="O10904">
        <v>244</v>
      </c>
      <c r="P10904" t="s">
        <v>283</v>
      </c>
      <c r="Q10904" t="s">
        <v>22905</v>
      </c>
    </row>
    <row r="10905" spans="1:17" x14ac:dyDescent="0.25">
      <c r="A10905" t="s">
        <v>23002</v>
      </c>
      <c r="B10905" s="1">
        <v>12049992</v>
      </c>
      <c r="C10905" t="s">
        <v>69</v>
      </c>
      <c r="D10905" t="s">
        <v>34</v>
      </c>
      <c r="E10905" t="s">
        <v>128</v>
      </c>
      <c r="F10905" t="s">
        <v>30</v>
      </c>
      <c r="G10905" s="2">
        <v>470</v>
      </c>
      <c r="H10905" s="2">
        <f>AVERAGEIF(Table1[[#All],[Category]],Table1[[#This Row],[Category]],Table1[[#All],[DiscountOffer]])</f>
        <v>470</v>
      </c>
      <c r="I10905" s="2">
        <v>1999</v>
      </c>
      <c r="J10905" s="2">
        <f>IF(Table1[[#This Row],[Ratings]]&gt;4,Table1[[#This Row],[OriginalPrice (in Rs)]],0)</f>
        <v>0</v>
      </c>
      <c r="K10905" s="2">
        <f>Table1[[#This Row],[OriginalPrice (in Rs)]]-Table1[[#This Row],[DiscountOffer]]</f>
        <v>1529</v>
      </c>
      <c r="L10905" s="2" t="str">
        <f>IF(Table1[[#This Row],[Discount % (In Rs)]]&gt;50%,"High Discount","Low Discount")</f>
        <v>High Discount</v>
      </c>
      <c r="M10905" s="3">
        <f>Table1[[#This Row],[Discount_Price (In Rs.)]]/Table1[[#This Row],[OriginalPrice (in Rs)]]</f>
        <v>0.76488244122061033</v>
      </c>
      <c r="N10905" s="4">
        <v>3.6</v>
      </c>
      <c r="O10905">
        <v>243</v>
      </c>
      <c r="P10905" t="s">
        <v>98</v>
      </c>
      <c r="Q10905" t="s">
        <v>23003</v>
      </c>
    </row>
    <row r="10906" spans="1:17" x14ac:dyDescent="0.25">
      <c r="A10906" t="s">
        <v>23014</v>
      </c>
      <c r="B10906" s="1">
        <v>16200776</v>
      </c>
      <c r="C10906" t="s">
        <v>87</v>
      </c>
      <c r="D10906" t="s">
        <v>34</v>
      </c>
      <c r="E10906" t="s">
        <v>128</v>
      </c>
      <c r="F10906" t="s">
        <v>30</v>
      </c>
      <c r="G10906" s="2">
        <v>470</v>
      </c>
      <c r="H10906" s="2">
        <f>AVERAGEIF(Table1[[#All],[Category]],Table1[[#This Row],[Category]],Table1[[#All],[DiscountOffer]])</f>
        <v>470</v>
      </c>
      <c r="I10906" s="2">
        <v>849</v>
      </c>
      <c r="J10906" s="2">
        <f>IF(Table1[[#This Row],[Ratings]]&gt;4,Table1[[#This Row],[OriginalPrice (in Rs)]],0)</f>
        <v>0</v>
      </c>
      <c r="K10906" s="2">
        <f>Table1[[#This Row],[OriginalPrice (in Rs)]]-Table1[[#This Row],[DiscountOffer]]</f>
        <v>379</v>
      </c>
      <c r="L10906" s="2" t="str">
        <f>IF(Table1[[#This Row],[Discount % (In Rs)]]&gt;50%,"High Discount","Low Discount")</f>
        <v>Low Discount</v>
      </c>
      <c r="M10906" s="3">
        <f>Table1[[#This Row],[Discount_Price (In Rs.)]]/Table1[[#This Row],[OriginalPrice (in Rs)]]</f>
        <v>0.44640753828032981</v>
      </c>
      <c r="N10906" s="4">
        <v>4</v>
      </c>
      <c r="O10906">
        <v>243</v>
      </c>
      <c r="P10906" t="s">
        <v>20</v>
      </c>
      <c r="Q10906" t="s">
        <v>23015</v>
      </c>
    </row>
    <row r="10907" spans="1:17" x14ac:dyDescent="0.25">
      <c r="A10907" t="s">
        <v>23108</v>
      </c>
      <c r="B10907" s="1">
        <v>15900038</v>
      </c>
      <c r="C10907" t="s">
        <v>751</v>
      </c>
      <c r="D10907" t="s">
        <v>34</v>
      </c>
      <c r="E10907" t="s">
        <v>128</v>
      </c>
      <c r="F10907" t="s">
        <v>30</v>
      </c>
      <c r="G10907" s="2">
        <v>470</v>
      </c>
      <c r="H10907" s="2">
        <f>AVERAGEIF(Table1[[#All],[Category]],Table1[[#This Row],[Category]],Table1[[#All],[DiscountOffer]])</f>
        <v>470</v>
      </c>
      <c r="I10907" s="2">
        <v>2099</v>
      </c>
      <c r="J10907" s="2">
        <f>IF(Table1[[#This Row],[Ratings]]&gt;4,Table1[[#This Row],[OriginalPrice (in Rs)]],0)</f>
        <v>2099</v>
      </c>
      <c r="K10907" s="2">
        <f>Table1[[#This Row],[OriginalPrice (in Rs)]]-Table1[[#This Row],[DiscountOffer]]</f>
        <v>1629</v>
      </c>
      <c r="L10907" s="2" t="str">
        <f>IF(Table1[[#This Row],[Discount % (In Rs)]]&gt;50%,"High Discount","Low Discount")</f>
        <v>High Discount</v>
      </c>
      <c r="M10907" s="3">
        <f>Table1[[#This Row],[Discount_Price (In Rs.)]]/Table1[[#This Row],[OriginalPrice (in Rs)]]</f>
        <v>0.77608384945212006</v>
      </c>
      <c r="N10907" s="4">
        <v>4.0999999999999996</v>
      </c>
      <c r="O10907">
        <v>242</v>
      </c>
      <c r="P10907" t="s">
        <v>32</v>
      </c>
      <c r="Q10907" t="s">
        <v>23109</v>
      </c>
    </row>
    <row r="10908" spans="1:17" x14ac:dyDescent="0.25">
      <c r="A10908" t="s">
        <v>23209</v>
      </c>
      <c r="B10908" s="1">
        <v>10867840</v>
      </c>
      <c r="C10908" t="s">
        <v>1322</v>
      </c>
      <c r="D10908" t="s">
        <v>34</v>
      </c>
      <c r="E10908" t="s">
        <v>128</v>
      </c>
      <c r="F10908" t="s">
        <v>30</v>
      </c>
      <c r="G10908" s="2">
        <v>470</v>
      </c>
      <c r="H10908" s="2">
        <f>AVERAGEIF(Table1[[#All],[Category]],Table1[[#This Row],[Category]],Table1[[#All],[DiscountOffer]])</f>
        <v>470</v>
      </c>
      <c r="I10908" s="2">
        <v>1399</v>
      </c>
      <c r="J10908" s="2">
        <f>IF(Table1[[#This Row],[Ratings]]&gt;4,Table1[[#This Row],[OriginalPrice (in Rs)]],0)</f>
        <v>1399</v>
      </c>
      <c r="K10908" s="2">
        <f>Table1[[#This Row],[OriginalPrice (in Rs)]]-Table1[[#This Row],[DiscountOffer]]</f>
        <v>929</v>
      </c>
      <c r="L10908" s="2" t="str">
        <f>IF(Table1[[#This Row],[Discount % (In Rs)]]&gt;50%,"High Discount","Low Discount")</f>
        <v>High Discount</v>
      </c>
      <c r="M10908" s="3">
        <f>Table1[[#This Row],[Discount_Price (In Rs.)]]/Table1[[#This Row],[OriginalPrice (in Rs)]]</f>
        <v>0.66404574696211582</v>
      </c>
      <c r="N10908" s="4">
        <v>4.3</v>
      </c>
      <c r="O10908">
        <v>241</v>
      </c>
      <c r="P10908" t="s">
        <v>37</v>
      </c>
      <c r="Q10908" t="s">
        <v>23210</v>
      </c>
    </row>
    <row r="10909" spans="1:17" x14ac:dyDescent="0.25">
      <c r="A10909" t="s">
        <v>23214</v>
      </c>
      <c r="B10909" s="1">
        <v>12100282</v>
      </c>
      <c r="C10909" t="s">
        <v>6504</v>
      </c>
      <c r="D10909" t="s">
        <v>34</v>
      </c>
      <c r="E10909" t="s">
        <v>128</v>
      </c>
      <c r="F10909" t="s">
        <v>30</v>
      </c>
      <c r="G10909" s="2">
        <v>470</v>
      </c>
      <c r="H10909" s="2">
        <f>AVERAGEIF(Table1[[#All],[Category]],Table1[[#This Row],[Category]],Table1[[#All],[DiscountOffer]])</f>
        <v>470</v>
      </c>
      <c r="I10909" s="2">
        <v>1699</v>
      </c>
      <c r="J10909" s="2">
        <f>IF(Table1[[#This Row],[Ratings]]&gt;4,Table1[[#This Row],[OriginalPrice (in Rs)]],0)</f>
        <v>1699</v>
      </c>
      <c r="K10909" s="2">
        <f>Table1[[#This Row],[OriginalPrice (in Rs)]]-Table1[[#This Row],[DiscountOffer]]</f>
        <v>1229</v>
      </c>
      <c r="L10909" s="2" t="str">
        <f>IF(Table1[[#This Row],[Discount % (In Rs)]]&gt;50%,"High Discount","Low Discount")</f>
        <v>High Discount</v>
      </c>
      <c r="M10909" s="3">
        <f>Table1[[#This Row],[Discount_Price (In Rs.)]]/Table1[[#This Row],[OriginalPrice (in Rs)]]</f>
        <v>0.72336668628605061</v>
      </c>
      <c r="N10909" s="4">
        <v>4.0999999999999996</v>
      </c>
      <c r="O10909">
        <v>241</v>
      </c>
      <c r="P10909" t="s">
        <v>98</v>
      </c>
      <c r="Q10909" t="s">
        <v>23215</v>
      </c>
    </row>
    <row r="10910" spans="1:17" x14ac:dyDescent="0.25">
      <c r="A10910" t="s">
        <v>23220</v>
      </c>
      <c r="B10910" s="1">
        <v>10702358</v>
      </c>
      <c r="C10910" t="s">
        <v>164</v>
      </c>
      <c r="D10910" t="s">
        <v>34</v>
      </c>
      <c r="E10910" t="s">
        <v>128</v>
      </c>
      <c r="F10910" t="s">
        <v>30</v>
      </c>
      <c r="G10910" s="2">
        <v>470</v>
      </c>
      <c r="H10910" s="2">
        <f>AVERAGEIF(Table1[[#All],[Category]],Table1[[#This Row],[Category]],Table1[[#All],[DiscountOffer]])</f>
        <v>470</v>
      </c>
      <c r="I10910" s="2">
        <v>2100</v>
      </c>
      <c r="J10910" s="2">
        <f>IF(Table1[[#This Row],[Ratings]]&gt;4,Table1[[#This Row],[OriginalPrice (in Rs)]],0)</f>
        <v>2100</v>
      </c>
      <c r="K10910" s="2">
        <f>Table1[[#This Row],[OriginalPrice (in Rs)]]-Table1[[#This Row],[DiscountOffer]]</f>
        <v>1630</v>
      </c>
      <c r="L10910" s="2" t="str">
        <f>IF(Table1[[#This Row],[Discount % (In Rs)]]&gt;50%,"High Discount","Low Discount")</f>
        <v>High Discount</v>
      </c>
      <c r="M10910" s="3">
        <f>Table1[[#This Row],[Discount_Price (In Rs.)]]/Table1[[#This Row],[OriginalPrice (in Rs)]]</f>
        <v>0.77619047619047621</v>
      </c>
      <c r="N10910" s="4">
        <v>4.0999999999999996</v>
      </c>
      <c r="O10910">
        <v>241</v>
      </c>
      <c r="P10910" t="s">
        <v>20</v>
      </c>
      <c r="Q10910" t="s">
        <v>23221</v>
      </c>
    </row>
    <row r="10911" spans="1:17" x14ac:dyDescent="0.25">
      <c r="A10911" t="s">
        <v>23317</v>
      </c>
      <c r="B10911" s="1">
        <v>11512794</v>
      </c>
      <c r="C10911" t="s">
        <v>107</v>
      </c>
      <c r="D10911" t="s">
        <v>34</v>
      </c>
      <c r="E10911" t="s">
        <v>128</v>
      </c>
      <c r="F10911" t="s">
        <v>30</v>
      </c>
      <c r="G10911" s="2">
        <v>470</v>
      </c>
      <c r="H10911" s="2">
        <f>AVERAGEIF(Table1[[#All],[Category]],Table1[[#This Row],[Category]],Table1[[#All],[DiscountOffer]])</f>
        <v>470</v>
      </c>
      <c r="I10911" s="2">
        <v>1999</v>
      </c>
      <c r="J10911" s="2">
        <f>IF(Table1[[#This Row],[Ratings]]&gt;4,Table1[[#This Row],[OriginalPrice (in Rs)]],0)</f>
        <v>0</v>
      </c>
      <c r="K10911" s="2">
        <f>Table1[[#This Row],[OriginalPrice (in Rs)]]-Table1[[#This Row],[DiscountOffer]]</f>
        <v>1529</v>
      </c>
      <c r="L10911" s="2" t="str">
        <f>IF(Table1[[#This Row],[Discount % (In Rs)]]&gt;50%,"High Discount","Low Discount")</f>
        <v>High Discount</v>
      </c>
      <c r="M10911" s="3">
        <f>Table1[[#This Row],[Discount_Price (In Rs.)]]/Table1[[#This Row],[OriginalPrice (in Rs)]]</f>
        <v>0.76488244122061033</v>
      </c>
      <c r="N10911" s="4">
        <v>3.8</v>
      </c>
      <c r="O10911">
        <v>240</v>
      </c>
      <c r="P10911" t="s">
        <v>98</v>
      </c>
      <c r="Q10911" t="s">
        <v>23318</v>
      </c>
    </row>
    <row r="10912" spans="1:17" x14ac:dyDescent="0.25">
      <c r="A10912" t="s">
        <v>23506</v>
      </c>
      <c r="B10912" s="1">
        <v>13724232</v>
      </c>
      <c r="C10912" t="s">
        <v>837</v>
      </c>
      <c r="D10912" t="s">
        <v>34</v>
      </c>
      <c r="E10912" t="s">
        <v>128</v>
      </c>
      <c r="F10912" t="s">
        <v>30</v>
      </c>
      <c r="G10912" s="2">
        <v>470</v>
      </c>
      <c r="H10912" s="2">
        <f>AVERAGEIF(Table1[[#All],[Category]],Table1[[#This Row],[Category]],Table1[[#All],[DiscountOffer]])</f>
        <v>470</v>
      </c>
      <c r="I10912" s="2">
        <v>1899</v>
      </c>
      <c r="J10912" s="2">
        <f>IF(Table1[[#This Row],[Ratings]]&gt;4,Table1[[#This Row],[OriginalPrice (in Rs)]],0)</f>
        <v>1899</v>
      </c>
      <c r="K10912" s="2">
        <f>Table1[[#This Row],[OriginalPrice (in Rs)]]-Table1[[#This Row],[DiscountOffer]]</f>
        <v>1429</v>
      </c>
      <c r="L10912" s="2" t="str">
        <f>IF(Table1[[#This Row],[Discount % (In Rs)]]&gt;50%,"High Discount","Low Discount")</f>
        <v>High Discount</v>
      </c>
      <c r="M10912" s="3">
        <f>Table1[[#This Row],[Discount_Price (In Rs.)]]/Table1[[#This Row],[OriginalPrice (in Rs)]]</f>
        <v>0.75250131648235918</v>
      </c>
      <c r="N10912" s="4">
        <v>4.0999999999999996</v>
      </c>
      <c r="O10912">
        <v>238</v>
      </c>
      <c r="P10912" t="s">
        <v>20</v>
      </c>
      <c r="Q10912" t="s">
        <v>23507</v>
      </c>
    </row>
    <row r="10913" spans="1:17" x14ac:dyDescent="0.25">
      <c r="A10913" t="s">
        <v>23508</v>
      </c>
      <c r="B10913" s="1">
        <v>14147190</v>
      </c>
      <c r="C10913" t="s">
        <v>4943</v>
      </c>
      <c r="D10913" t="s">
        <v>34</v>
      </c>
      <c r="E10913" t="s">
        <v>128</v>
      </c>
      <c r="F10913" t="s">
        <v>30</v>
      </c>
      <c r="G10913" s="2">
        <v>470</v>
      </c>
      <c r="H10913" s="2">
        <f>AVERAGEIF(Table1[[#All],[Category]],Table1[[#This Row],[Category]],Table1[[#All],[DiscountOffer]])</f>
        <v>470</v>
      </c>
      <c r="I10913" s="2">
        <v>1998</v>
      </c>
      <c r="J10913" s="2">
        <f>IF(Table1[[#This Row],[Ratings]]&gt;4,Table1[[#This Row],[OriginalPrice (in Rs)]],0)</f>
        <v>1998</v>
      </c>
      <c r="K10913" s="2">
        <f>Table1[[#This Row],[OriginalPrice (in Rs)]]-Table1[[#This Row],[DiscountOffer]]</f>
        <v>1528</v>
      </c>
      <c r="L10913" s="2" t="str">
        <f>IF(Table1[[#This Row],[Discount % (In Rs)]]&gt;50%,"High Discount","Low Discount")</f>
        <v>High Discount</v>
      </c>
      <c r="M10913" s="3">
        <f>Table1[[#This Row],[Discount_Price (In Rs.)]]/Table1[[#This Row],[OriginalPrice (in Rs)]]</f>
        <v>0.76476476476476474</v>
      </c>
      <c r="N10913" s="4">
        <v>4.0999999999999996</v>
      </c>
      <c r="O10913">
        <v>238</v>
      </c>
      <c r="P10913" t="s">
        <v>1643</v>
      </c>
      <c r="Q10913" t="s">
        <v>23509</v>
      </c>
    </row>
    <row r="10914" spans="1:17" x14ac:dyDescent="0.25">
      <c r="A10914" t="s">
        <v>23620</v>
      </c>
      <c r="B10914" s="1">
        <v>14327594</v>
      </c>
      <c r="C10914" t="s">
        <v>837</v>
      </c>
      <c r="D10914" t="s">
        <v>34</v>
      </c>
      <c r="E10914" t="s">
        <v>128</v>
      </c>
      <c r="F10914" t="s">
        <v>30</v>
      </c>
      <c r="G10914" s="2">
        <v>470</v>
      </c>
      <c r="H10914" s="2">
        <f>AVERAGEIF(Table1[[#All],[Category]],Table1[[#This Row],[Category]],Table1[[#All],[DiscountOffer]])</f>
        <v>470</v>
      </c>
      <c r="I10914" s="2">
        <v>1800</v>
      </c>
      <c r="J10914" s="2">
        <f>IF(Table1[[#This Row],[Ratings]]&gt;4,Table1[[#This Row],[OriginalPrice (in Rs)]],0)</f>
        <v>1800</v>
      </c>
      <c r="K10914" s="2">
        <f>Table1[[#This Row],[OriginalPrice (in Rs)]]-Table1[[#This Row],[DiscountOffer]]</f>
        <v>1330</v>
      </c>
      <c r="L10914" s="2" t="str">
        <f>IF(Table1[[#This Row],[Discount % (In Rs)]]&gt;50%,"High Discount","Low Discount")</f>
        <v>High Discount</v>
      </c>
      <c r="M10914" s="3">
        <f>Table1[[#This Row],[Discount_Price (In Rs.)]]/Table1[[#This Row],[OriginalPrice (in Rs)]]</f>
        <v>0.73888888888888893</v>
      </c>
      <c r="N10914" s="4">
        <v>4.3</v>
      </c>
      <c r="O10914">
        <v>237</v>
      </c>
      <c r="P10914" t="s">
        <v>20</v>
      </c>
      <c r="Q10914" t="s">
        <v>23621</v>
      </c>
    </row>
    <row r="10915" spans="1:17" x14ac:dyDescent="0.25">
      <c r="A10915" t="s">
        <v>23625</v>
      </c>
      <c r="B10915" s="1">
        <v>9866171</v>
      </c>
      <c r="C10915" t="s">
        <v>13839</v>
      </c>
      <c r="D10915" t="s">
        <v>34</v>
      </c>
      <c r="E10915" t="s">
        <v>128</v>
      </c>
      <c r="F10915" t="s">
        <v>30</v>
      </c>
      <c r="G10915" s="2">
        <v>470</v>
      </c>
      <c r="H10915" s="2">
        <f>AVERAGEIF(Table1[[#All],[Category]],Table1[[#This Row],[Category]],Table1[[#All],[DiscountOffer]])</f>
        <v>470</v>
      </c>
      <c r="I10915" s="2">
        <v>2399</v>
      </c>
      <c r="J10915" s="2">
        <f>IF(Table1[[#This Row],[Ratings]]&gt;4,Table1[[#This Row],[OriginalPrice (in Rs)]],0)</f>
        <v>2399</v>
      </c>
      <c r="K10915" s="2">
        <f>Table1[[#This Row],[OriginalPrice (in Rs)]]-Table1[[#This Row],[DiscountOffer]]</f>
        <v>1929</v>
      </c>
      <c r="L10915" s="2" t="str">
        <f>IF(Table1[[#This Row],[Discount % (In Rs)]]&gt;50%,"High Discount","Low Discount")</f>
        <v>High Discount</v>
      </c>
      <c r="M10915" s="3">
        <f>Table1[[#This Row],[Discount_Price (In Rs.)]]/Table1[[#This Row],[OriginalPrice (in Rs)]]</f>
        <v>0.80408503543142973</v>
      </c>
      <c r="N10915" s="4">
        <v>4.2</v>
      </c>
      <c r="O10915">
        <v>237</v>
      </c>
      <c r="P10915" t="s">
        <v>37</v>
      </c>
      <c r="Q10915" t="s">
        <v>23626</v>
      </c>
    </row>
    <row r="10916" spans="1:17" x14ac:dyDescent="0.25">
      <c r="A10916" t="s">
        <v>23729</v>
      </c>
      <c r="B10916" s="1">
        <v>11909076</v>
      </c>
      <c r="C10916" t="s">
        <v>6504</v>
      </c>
      <c r="D10916" t="s">
        <v>34</v>
      </c>
      <c r="E10916" t="s">
        <v>128</v>
      </c>
      <c r="F10916" t="s">
        <v>30</v>
      </c>
      <c r="G10916" s="2">
        <v>470</v>
      </c>
      <c r="H10916" s="2">
        <f>AVERAGEIF(Table1[[#All],[Category]],Table1[[#This Row],[Category]],Table1[[#All],[DiscountOffer]])</f>
        <v>470</v>
      </c>
      <c r="I10916" s="2">
        <v>2299</v>
      </c>
      <c r="J10916" s="2">
        <f>IF(Table1[[#This Row],[Ratings]]&gt;4,Table1[[#This Row],[OriginalPrice (in Rs)]],0)</f>
        <v>2299</v>
      </c>
      <c r="K10916" s="2">
        <f>Table1[[#This Row],[OriginalPrice (in Rs)]]-Table1[[#This Row],[DiscountOffer]]</f>
        <v>1829</v>
      </c>
      <c r="L10916" s="2" t="str">
        <f>IF(Table1[[#This Row],[Discount % (In Rs)]]&gt;50%,"High Discount","Low Discount")</f>
        <v>High Discount</v>
      </c>
      <c r="M10916" s="3">
        <f>Table1[[#This Row],[Discount_Price (In Rs.)]]/Table1[[#This Row],[OriginalPrice (in Rs)]]</f>
        <v>0.7955632883862549</v>
      </c>
      <c r="N10916" s="4">
        <v>4.4000000000000004</v>
      </c>
      <c r="O10916">
        <v>236</v>
      </c>
      <c r="P10916" t="s">
        <v>98</v>
      </c>
      <c r="Q10916" t="s">
        <v>23730</v>
      </c>
    </row>
    <row r="10917" spans="1:17" x14ac:dyDescent="0.25">
      <c r="A10917" t="s">
        <v>23743</v>
      </c>
      <c r="B10917" s="1">
        <v>9322605</v>
      </c>
      <c r="C10917" t="s">
        <v>7737</v>
      </c>
      <c r="D10917" t="s">
        <v>34</v>
      </c>
      <c r="E10917" t="s">
        <v>128</v>
      </c>
      <c r="F10917" t="s">
        <v>30</v>
      </c>
      <c r="G10917" s="2">
        <v>470</v>
      </c>
      <c r="H10917" s="2">
        <f>AVERAGEIF(Table1[[#All],[Category]],Table1[[#This Row],[Category]],Table1[[#All],[DiscountOffer]])</f>
        <v>470</v>
      </c>
      <c r="I10917" s="2">
        <v>3599</v>
      </c>
      <c r="J10917" s="2">
        <f>IF(Table1[[#This Row],[Ratings]]&gt;4,Table1[[#This Row],[OriginalPrice (in Rs)]],0)</f>
        <v>3599</v>
      </c>
      <c r="K10917" s="2">
        <f>Table1[[#This Row],[OriginalPrice (in Rs)]]-Table1[[#This Row],[DiscountOffer]]</f>
        <v>3129</v>
      </c>
      <c r="L10917" s="2" t="str">
        <f>IF(Table1[[#This Row],[Discount % (In Rs)]]&gt;50%,"High Discount","Low Discount")</f>
        <v>High Discount</v>
      </c>
      <c r="M10917" s="3">
        <f>Table1[[#This Row],[Discount_Price (In Rs.)]]/Table1[[#This Row],[OriginalPrice (in Rs)]]</f>
        <v>0.86940816893581552</v>
      </c>
      <c r="N10917" s="4">
        <v>4.2</v>
      </c>
      <c r="O10917">
        <v>236</v>
      </c>
      <c r="P10917" t="s">
        <v>20</v>
      </c>
      <c r="Q10917" t="s">
        <v>23744</v>
      </c>
    </row>
    <row r="10918" spans="1:17" x14ac:dyDescent="0.25">
      <c r="A10918" t="s">
        <v>23834</v>
      </c>
      <c r="B10918" s="1">
        <v>12432440</v>
      </c>
      <c r="C10918" t="s">
        <v>107</v>
      </c>
      <c r="D10918" t="s">
        <v>34</v>
      </c>
      <c r="E10918" t="s">
        <v>128</v>
      </c>
      <c r="F10918" t="s">
        <v>30</v>
      </c>
      <c r="G10918" s="2">
        <v>470</v>
      </c>
      <c r="H10918" s="2">
        <f>AVERAGEIF(Table1[[#All],[Category]],Table1[[#This Row],[Category]],Table1[[#All],[DiscountOffer]])</f>
        <v>470</v>
      </c>
      <c r="I10918" s="2">
        <v>2699</v>
      </c>
      <c r="J10918" s="2">
        <f>IF(Table1[[#This Row],[Ratings]]&gt;4,Table1[[#This Row],[OriginalPrice (in Rs)]],0)</f>
        <v>0</v>
      </c>
      <c r="K10918" s="2">
        <f>Table1[[#This Row],[OriginalPrice (in Rs)]]-Table1[[#This Row],[DiscountOffer]]</f>
        <v>2229</v>
      </c>
      <c r="L10918" s="2" t="str">
        <f>IF(Table1[[#This Row],[Discount % (In Rs)]]&gt;50%,"High Discount","Low Discount")</f>
        <v>High Discount</v>
      </c>
      <c r="M10918" s="3">
        <f>Table1[[#This Row],[Discount_Price (In Rs.)]]/Table1[[#This Row],[OriginalPrice (in Rs)]]</f>
        <v>0.82586143015931823</v>
      </c>
      <c r="N10918" s="4">
        <v>3.7</v>
      </c>
      <c r="O10918">
        <v>235</v>
      </c>
      <c r="P10918" t="s">
        <v>98</v>
      </c>
      <c r="Q10918" t="s">
        <v>23835</v>
      </c>
    </row>
    <row r="10919" spans="1:17" x14ac:dyDescent="0.25">
      <c r="A10919" t="s">
        <v>23940</v>
      </c>
      <c r="B10919" s="1">
        <v>8319359</v>
      </c>
      <c r="C10919" t="s">
        <v>39</v>
      </c>
      <c r="D10919" t="s">
        <v>34</v>
      </c>
      <c r="E10919" t="s">
        <v>128</v>
      </c>
      <c r="F10919" t="s">
        <v>30</v>
      </c>
      <c r="G10919" s="2">
        <v>470</v>
      </c>
      <c r="H10919" s="2">
        <f>AVERAGEIF(Table1[[#All],[Category]],Table1[[#This Row],[Category]],Table1[[#All],[DiscountOffer]])</f>
        <v>470</v>
      </c>
      <c r="I10919" s="2">
        <v>1199</v>
      </c>
      <c r="J10919" s="2">
        <f>IF(Table1[[#This Row],[Ratings]]&gt;4,Table1[[#This Row],[OriginalPrice (in Rs)]],0)</f>
        <v>1199</v>
      </c>
      <c r="K10919" s="2">
        <f>Table1[[#This Row],[OriginalPrice (in Rs)]]-Table1[[#This Row],[DiscountOffer]]</f>
        <v>729</v>
      </c>
      <c r="L10919" s="2" t="str">
        <f>IF(Table1[[#This Row],[Discount % (In Rs)]]&gt;50%,"High Discount","Low Discount")</f>
        <v>High Discount</v>
      </c>
      <c r="M10919" s="3">
        <f>Table1[[#This Row],[Discount_Price (In Rs.)]]/Table1[[#This Row],[OriginalPrice (in Rs)]]</f>
        <v>0.60800667222685567</v>
      </c>
      <c r="N10919" s="4">
        <v>4.0999999999999996</v>
      </c>
      <c r="O10919">
        <v>234</v>
      </c>
      <c r="P10919" t="s">
        <v>37</v>
      </c>
      <c r="Q10919" t="s">
        <v>23941</v>
      </c>
    </row>
    <row r="10920" spans="1:17" x14ac:dyDescent="0.25">
      <c r="A10920" t="s">
        <v>23952</v>
      </c>
      <c r="B10920" s="1">
        <v>10935206</v>
      </c>
      <c r="C10920" t="s">
        <v>751</v>
      </c>
      <c r="D10920" t="s">
        <v>34</v>
      </c>
      <c r="E10920" t="s">
        <v>128</v>
      </c>
      <c r="F10920" t="s">
        <v>30</v>
      </c>
      <c r="G10920" s="2">
        <v>470</v>
      </c>
      <c r="H10920" s="2">
        <f>AVERAGEIF(Table1[[#All],[Category]],Table1[[#This Row],[Category]],Table1[[#All],[DiscountOffer]])</f>
        <v>470</v>
      </c>
      <c r="I10920" s="2">
        <v>1999</v>
      </c>
      <c r="J10920" s="2">
        <f>IF(Table1[[#This Row],[Ratings]]&gt;4,Table1[[#This Row],[OriginalPrice (in Rs)]],0)</f>
        <v>1999</v>
      </c>
      <c r="K10920" s="2">
        <f>Table1[[#This Row],[OriginalPrice (in Rs)]]-Table1[[#This Row],[DiscountOffer]]</f>
        <v>1529</v>
      </c>
      <c r="L10920" s="2" t="str">
        <f>IF(Table1[[#This Row],[Discount % (In Rs)]]&gt;50%,"High Discount","Low Discount")</f>
        <v>High Discount</v>
      </c>
      <c r="M10920" s="3">
        <f>Table1[[#This Row],[Discount_Price (In Rs.)]]/Table1[[#This Row],[OriginalPrice (in Rs)]]</f>
        <v>0.76488244122061033</v>
      </c>
      <c r="N10920" s="4">
        <v>4.4000000000000004</v>
      </c>
      <c r="O10920">
        <v>234</v>
      </c>
      <c r="P10920" t="s">
        <v>20</v>
      </c>
      <c r="Q10920" t="s">
        <v>23953</v>
      </c>
    </row>
    <row r="10921" spans="1:17" x14ac:dyDescent="0.25">
      <c r="A10921" t="s">
        <v>23964</v>
      </c>
      <c r="B10921" s="1">
        <v>10480924</v>
      </c>
      <c r="C10921" t="s">
        <v>872</v>
      </c>
      <c r="D10921" t="s">
        <v>34</v>
      </c>
      <c r="E10921" t="s">
        <v>128</v>
      </c>
      <c r="F10921" t="s">
        <v>30</v>
      </c>
      <c r="G10921" s="2">
        <v>470</v>
      </c>
      <c r="H10921" s="2">
        <f>AVERAGEIF(Table1[[#All],[Category]],Table1[[#This Row],[Category]],Table1[[#All],[DiscountOffer]])</f>
        <v>470</v>
      </c>
      <c r="I10921" s="2">
        <v>4999</v>
      </c>
      <c r="J10921" s="2">
        <f>IF(Table1[[#This Row],[Ratings]]&gt;4,Table1[[#This Row],[OriginalPrice (in Rs)]],0)</f>
        <v>0</v>
      </c>
      <c r="K10921" s="2">
        <f>Table1[[#This Row],[OriginalPrice (in Rs)]]-Table1[[#This Row],[DiscountOffer]]</f>
        <v>4529</v>
      </c>
      <c r="L10921" s="2" t="str">
        <f>IF(Table1[[#This Row],[Discount % (In Rs)]]&gt;50%,"High Discount","Low Discount")</f>
        <v>High Discount</v>
      </c>
      <c r="M10921" s="3">
        <f>Table1[[#This Row],[Discount_Price (In Rs.)]]/Table1[[#This Row],[OriginalPrice (in Rs)]]</f>
        <v>0.90598119623924789</v>
      </c>
      <c r="N10921" s="4">
        <v>3.7</v>
      </c>
      <c r="O10921">
        <v>234</v>
      </c>
      <c r="P10921" t="s">
        <v>32</v>
      </c>
      <c r="Q10921" t="s">
        <v>23965</v>
      </c>
    </row>
    <row r="10922" spans="1:17" x14ac:dyDescent="0.25">
      <c r="A10922" t="s">
        <v>24168</v>
      </c>
      <c r="B10922" s="1">
        <v>11099558</v>
      </c>
      <c r="C10922" t="s">
        <v>751</v>
      </c>
      <c r="D10922" t="s">
        <v>34</v>
      </c>
      <c r="E10922" t="s">
        <v>128</v>
      </c>
      <c r="F10922" t="s">
        <v>30</v>
      </c>
      <c r="G10922" s="2">
        <v>470</v>
      </c>
      <c r="H10922" s="2">
        <f>AVERAGEIF(Table1[[#All],[Category]],Table1[[#This Row],[Category]],Table1[[#All],[DiscountOffer]])</f>
        <v>470</v>
      </c>
      <c r="I10922" s="2">
        <v>1699</v>
      </c>
      <c r="J10922" s="2">
        <f>IF(Table1[[#This Row],[Ratings]]&gt;4,Table1[[#This Row],[OriginalPrice (in Rs)]],0)</f>
        <v>1699</v>
      </c>
      <c r="K10922" s="2">
        <f>Table1[[#This Row],[OriginalPrice (in Rs)]]-Table1[[#This Row],[DiscountOffer]]</f>
        <v>1229</v>
      </c>
      <c r="L10922" s="2" t="str">
        <f>IF(Table1[[#This Row],[Discount % (In Rs)]]&gt;50%,"High Discount","Low Discount")</f>
        <v>High Discount</v>
      </c>
      <c r="M10922" s="3">
        <f>Table1[[#This Row],[Discount_Price (In Rs.)]]/Table1[[#This Row],[OriginalPrice (in Rs)]]</f>
        <v>0.72336668628605061</v>
      </c>
      <c r="N10922" s="4">
        <v>4.4000000000000004</v>
      </c>
      <c r="O10922">
        <v>232</v>
      </c>
      <c r="P10922" t="s">
        <v>32</v>
      </c>
      <c r="Q10922" t="s">
        <v>24169</v>
      </c>
    </row>
    <row r="10923" spans="1:17" x14ac:dyDescent="0.25">
      <c r="A10923" t="s">
        <v>24170</v>
      </c>
      <c r="B10923" s="1">
        <v>11099580</v>
      </c>
      <c r="C10923" t="s">
        <v>751</v>
      </c>
      <c r="D10923" t="s">
        <v>34</v>
      </c>
      <c r="E10923" t="s">
        <v>128</v>
      </c>
      <c r="F10923" t="s">
        <v>30</v>
      </c>
      <c r="G10923" s="2">
        <v>470</v>
      </c>
      <c r="H10923" s="2">
        <f>AVERAGEIF(Table1[[#All],[Category]],Table1[[#This Row],[Category]],Table1[[#All],[DiscountOffer]])</f>
        <v>470</v>
      </c>
      <c r="I10923" s="2">
        <v>1699</v>
      </c>
      <c r="J10923" s="2">
        <f>IF(Table1[[#This Row],[Ratings]]&gt;4,Table1[[#This Row],[OriginalPrice (in Rs)]],0)</f>
        <v>1699</v>
      </c>
      <c r="K10923" s="2">
        <f>Table1[[#This Row],[OriginalPrice (in Rs)]]-Table1[[#This Row],[DiscountOffer]]</f>
        <v>1229</v>
      </c>
      <c r="L10923" s="2" t="str">
        <f>IF(Table1[[#This Row],[Discount % (In Rs)]]&gt;50%,"High Discount","Low Discount")</f>
        <v>High Discount</v>
      </c>
      <c r="M10923" s="3">
        <f>Table1[[#This Row],[Discount_Price (In Rs.)]]/Table1[[#This Row],[OriginalPrice (in Rs)]]</f>
        <v>0.72336668628605061</v>
      </c>
      <c r="N10923" s="4">
        <v>4.2</v>
      </c>
      <c r="O10923">
        <v>232</v>
      </c>
      <c r="P10923" t="s">
        <v>32</v>
      </c>
      <c r="Q10923" t="s">
        <v>24171</v>
      </c>
    </row>
    <row r="10924" spans="1:17" x14ac:dyDescent="0.25">
      <c r="A10924" t="s">
        <v>24174</v>
      </c>
      <c r="B10924" s="1">
        <v>12288222</v>
      </c>
      <c r="C10924" t="s">
        <v>158</v>
      </c>
      <c r="D10924" t="s">
        <v>34</v>
      </c>
      <c r="E10924" t="s">
        <v>128</v>
      </c>
      <c r="F10924" t="s">
        <v>30</v>
      </c>
      <c r="G10924" s="2">
        <v>470</v>
      </c>
      <c r="H10924" s="2">
        <f>AVERAGEIF(Table1[[#All],[Category]],Table1[[#This Row],[Category]],Table1[[#All],[DiscountOffer]])</f>
        <v>470</v>
      </c>
      <c r="I10924" s="2">
        <v>1799</v>
      </c>
      <c r="J10924" s="2">
        <f>IF(Table1[[#This Row],[Ratings]]&gt;4,Table1[[#This Row],[OriginalPrice (in Rs)]],0)</f>
        <v>0</v>
      </c>
      <c r="K10924" s="2">
        <f>Table1[[#This Row],[OriginalPrice (in Rs)]]-Table1[[#This Row],[DiscountOffer]]</f>
        <v>1329</v>
      </c>
      <c r="L10924" s="2" t="str">
        <f>IF(Table1[[#This Row],[Discount % (In Rs)]]&gt;50%,"High Discount","Low Discount")</f>
        <v>High Discount</v>
      </c>
      <c r="M10924" s="3">
        <f>Table1[[#This Row],[Discount_Price (In Rs.)]]/Table1[[#This Row],[OriginalPrice (in Rs)]]</f>
        <v>0.73874374652584773</v>
      </c>
      <c r="N10924" s="4">
        <v>4</v>
      </c>
      <c r="O10924">
        <v>232</v>
      </c>
      <c r="P10924" t="s">
        <v>37</v>
      </c>
      <c r="Q10924" t="s">
        <v>24175</v>
      </c>
    </row>
    <row r="10925" spans="1:17" x14ac:dyDescent="0.25">
      <c r="A10925" t="s">
        <v>24176</v>
      </c>
      <c r="B10925" s="1">
        <v>12288096</v>
      </c>
      <c r="C10925" t="s">
        <v>158</v>
      </c>
      <c r="D10925" t="s">
        <v>34</v>
      </c>
      <c r="E10925" t="s">
        <v>128</v>
      </c>
      <c r="F10925" t="s">
        <v>30</v>
      </c>
      <c r="G10925" s="2">
        <v>470</v>
      </c>
      <c r="H10925" s="2">
        <f>AVERAGEIF(Table1[[#All],[Category]],Table1[[#This Row],[Category]],Table1[[#All],[DiscountOffer]])</f>
        <v>470</v>
      </c>
      <c r="I10925" s="2">
        <v>1799</v>
      </c>
      <c r="J10925" s="2">
        <f>IF(Table1[[#This Row],[Ratings]]&gt;4,Table1[[#This Row],[OriginalPrice (in Rs)]],0)</f>
        <v>1799</v>
      </c>
      <c r="K10925" s="2">
        <f>Table1[[#This Row],[OriginalPrice (in Rs)]]-Table1[[#This Row],[DiscountOffer]]</f>
        <v>1329</v>
      </c>
      <c r="L10925" s="2" t="str">
        <f>IF(Table1[[#This Row],[Discount % (In Rs)]]&gt;50%,"High Discount","Low Discount")</f>
        <v>High Discount</v>
      </c>
      <c r="M10925" s="3">
        <f>Table1[[#This Row],[Discount_Price (In Rs.)]]/Table1[[#This Row],[OriginalPrice (in Rs)]]</f>
        <v>0.73874374652584773</v>
      </c>
      <c r="N10925" s="4">
        <v>4.0999999999999996</v>
      </c>
      <c r="O10925">
        <v>232</v>
      </c>
      <c r="P10925" t="s">
        <v>98</v>
      </c>
      <c r="Q10925" t="s">
        <v>24177</v>
      </c>
    </row>
    <row r="10926" spans="1:17" x14ac:dyDescent="0.25">
      <c r="A10926" t="s">
        <v>24182</v>
      </c>
      <c r="B10926" s="1">
        <v>13685688</v>
      </c>
      <c r="C10926" t="s">
        <v>182</v>
      </c>
      <c r="D10926" t="s">
        <v>34</v>
      </c>
      <c r="E10926" t="s">
        <v>128</v>
      </c>
      <c r="F10926" t="s">
        <v>30</v>
      </c>
      <c r="G10926" s="2">
        <v>470</v>
      </c>
      <c r="H10926" s="2">
        <f>AVERAGEIF(Table1[[#All],[Category]],Table1[[#This Row],[Category]],Table1[[#All],[DiscountOffer]])</f>
        <v>470</v>
      </c>
      <c r="I10926" s="2">
        <v>2199</v>
      </c>
      <c r="J10926" s="2">
        <f>IF(Table1[[#This Row],[Ratings]]&gt;4,Table1[[#This Row],[OriginalPrice (in Rs)]],0)</f>
        <v>0</v>
      </c>
      <c r="K10926" s="2">
        <f>Table1[[#This Row],[OriginalPrice (in Rs)]]-Table1[[#This Row],[DiscountOffer]]</f>
        <v>1729</v>
      </c>
      <c r="L10926" s="2" t="str">
        <f>IF(Table1[[#This Row],[Discount % (In Rs)]]&gt;50%,"High Discount","Low Discount")</f>
        <v>High Discount</v>
      </c>
      <c r="M10926" s="3">
        <f>Table1[[#This Row],[Discount_Price (In Rs.)]]/Table1[[#This Row],[OriginalPrice (in Rs)]]</f>
        <v>0.78626648476580263</v>
      </c>
      <c r="N10926" s="4">
        <v>3.3</v>
      </c>
      <c r="O10926">
        <v>232</v>
      </c>
      <c r="P10926" t="s">
        <v>20</v>
      </c>
      <c r="Q10926" t="s">
        <v>24183</v>
      </c>
    </row>
    <row r="10927" spans="1:17" x14ac:dyDescent="0.25">
      <c r="A10927" t="s">
        <v>24278</v>
      </c>
      <c r="B10927" s="1">
        <v>12477272</v>
      </c>
      <c r="C10927" t="s">
        <v>837</v>
      </c>
      <c r="D10927" t="s">
        <v>34</v>
      </c>
      <c r="E10927" t="s">
        <v>128</v>
      </c>
      <c r="F10927" t="s">
        <v>30</v>
      </c>
      <c r="G10927" s="2">
        <v>470</v>
      </c>
      <c r="H10927" s="2">
        <f>AVERAGEIF(Table1[[#All],[Category]],Table1[[#This Row],[Category]],Table1[[#All],[DiscountOffer]])</f>
        <v>470</v>
      </c>
      <c r="I10927" s="2">
        <v>1665</v>
      </c>
      <c r="J10927" s="2">
        <f>IF(Table1[[#This Row],[Ratings]]&gt;4,Table1[[#This Row],[OriginalPrice (in Rs)]],0)</f>
        <v>1665</v>
      </c>
      <c r="K10927" s="2">
        <f>Table1[[#This Row],[OriginalPrice (in Rs)]]-Table1[[#This Row],[DiscountOffer]]</f>
        <v>1195</v>
      </c>
      <c r="L10927" s="2" t="str">
        <f>IF(Table1[[#This Row],[Discount % (In Rs)]]&gt;50%,"High Discount","Low Discount")</f>
        <v>High Discount</v>
      </c>
      <c r="M10927" s="3">
        <f>Table1[[#This Row],[Discount_Price (In Rs.)]]/Table1[[#This Row],[OriginalPrice (in Rs)]]</f>
        <v>0.71771771771771775</v>
      </c>
      <c r="N10927" s="4">
        <v>4.3</v>
      </c>
      <c r="O10927">
        <v>231</v>
      </c>
      <c r="P10927" t="s">
        <v>20</v>
      </c>
      <c r="Q10927" t="s">
        <v>6317</v>
      </c>
    </row>
    <row r="10928" spans="1:17" x14ac:dyDescent="0.25">
      <c r="A10928" t="s">
        <v>24282</v>
      </c>
      <c r="B10928" s="1">
        <v>13532778</v>
      </c>
      <c r="C10928" t="s">
        <v>182</v>
      </c>
      <c r="D10928" t="s">
        <v>34</v>
      </c>
      <c r="E10928" t="s">
        <v>128</v>
      </c>
      <c r="F10928" t="s">
        <v>30</v>
      </c>
      <c r="G10928" s="2">
        <v>470</v>
      </c>
      <c r="H10928" s="2">
        <f>AVERAGEIF(Table1[[#All],[Category]],Table1[[#This Row],[Category]],Table1[[#All],[DiscountOffer]])</f>
        <v>470</v>
      </c>
      <c r="I10928" s="2">
        <v>2199</v>
      </c>
      <c r="J10928" s="2">
        <f>IF(Table1[[#This Row],[Ratings]]&gt;4,Table1[[#This Row],[OriginalPrice (in Rs)]],0)</f>
        <v>0</v>
      </c>
      <c r="K10928" s="2">
        <f>Table1[[#This Row],[OriginalPrice (in Rs)]]-Table1[[#This Row],[DiscountOffer]]</f>
        <v>1729</v>
      </c>
      <c r="L10928" s="2" t="str">
        <f>IF(Table1[[#This Row],[Discount % (In Rs)]]&gt;50%,"High Discount","Low Discount")</f>
        <v>High Discount</v>
      </c>
      <c r="M10928" s="3">
        <f>Table1[[#This Row],[Discount_Price (In Rs.)]]/Table1[[#This Row],[OriginalPrice (in Rs)]]</f>
        <v>0.78626648476580263</v>
      </c>
      <c r="N10928" s="4">
        <v>3.7</v>
      </c>
      <c r="O10928">
        <v>231</v>
      </c>
      <c r="P10928" t="s">
        <v>20</v>
      </c>
      <c r="Q10928" t="s">
        <v>24283</v>
      </c>
    </row>
    <row r="10929" spans="1:17" x14ac:dyDescent="0.25">
      <c r="A10929" t="s">
        <v>24286</v>
      </c>
      <c r="B10929" s="1">
        <v>11409580</v>
      </c>
      <c r="C10929" t="s">
        <v>1122</v>
      </c>
      <c r="D10929" t="s">
        <v>34</v>
      </c>
      <c r="E10929" t="s">
        <v>128</v>
      </c>
      <c r="F10929" t="s">
        <v>30</v>
      </c>
      <c r="G10929" s="2">
        <v>470</v>
      </c>
      <c r="H10929" s="2">
        <f>AVERAGEIF(Table1[[#All],[Category]],Table1[[#This Row],[Category]],Table1[[#All],[DiscountOffer]])</f>
        <v>470</v>
      </c>
      <c r="I10929" s="2">
        <v>2500</v>
      </c>
      <c r="J10929" s="2">
        <f>IF(Table1[[#This Row],[Ratings]]&gt;4,Table1[[#This Row],[OriginalPrice (in Rs)]],0)</f>
        <v>2500</v>
      </c>
      <c r="K10929" s="2">
        <f>Table1[[#This Row],[OriginalPrice (in Rs)]]-Table1[[#This Row],[DiscountOffer]]</f>
        <v>2030</v>
      </c>
      <c r="L10929" s="2" t="str">
        <f>IF(Table1[[#This Row],[Discount % (In Rs)]]&gt;50%,"High Discount","Low Discount")</f>
        <v>High Discount</v>
      </c>
      <c r="M10929" s="3">
        <f>Table1[[#This Row],[Discount_Price (In Rs.)]]/Table1[[#This Row],[OriginalPrice (in Rs)]]</f>
        <v>0.81200000000000006</v>
      </c>
      <c r="N10929" s="4">
        <v>4.4000000000000004</v>
      </c>
      <c r="O10929">
        <v>231</v>
      </c>
      <c r="P10929" t="s">
        <v>32</v>
      </c>
      <c r="Q10929" t="s">
        <v>24287</v>
      </c>
    </row>
    <row r="10930" spans="1:17" x14ac:dyDescent="0.25">
      <c r="A10930" t="s">
        <v>24393</v>
      </c>
      <c r="B10930" s="1">
        <v>15900050</v>
      </c>
      <c r="C10930" t="s">
        <v>751</v>
      </c>
      <c r="D10930" t="s">
        <v>34</v>
      </c>
      <c r="E10930" t="s">
        <v>128</v>
      </c>
      <c r="F10930" t="s">
        <v>30</v>
      </c>
      <c r="G10930" s="2">
        <v>470</v>
      </c>
      <c r="H10930" s="2">
        <f>AVERAGEIF(Table1[[#All],[Category]],Table1[[#This Row],[Category]],Table1[[#All],[DiscountOffer]])</f>
        <v>470</v>
      </c>
      <c r="I10930" s="2">
        <v>2099</v>
      </c>
      <c r="J10930" s="2">
        <f>IF(Table1[[#This Row],[Ratings]]&gt;4,Table1[[#This Row],[OriginalPrice (in Rs)]],0)</f>
        <v>2099</v>
      </c>
      <c r="K10930" s="2">
        <f>Table1[[#This Row],[OriginalPrice (in Rs)]]-Table1[[#This Row],[DiscountOffer]]</f>
        <v>1629</v>
      </c>
      <c r="L10930" s="2" t="str">
        <f>IF(Table1[[#This Row],[Discount % (In Rs)]]&gt;50%,"High Discount","Low Discount")</f>
        <v>High Discount</v>
      </c>
      <c r="M10930" s="3">
        <f>Table1[[#This Row],[Discount_Price (In Rs.)]]/Table1[[#This Row],[OriginalPrice (in Rs)]]</f>
        <v>0.77608384945212006</v>
      </c>
      <c r="N10930" s="4">
        <v>4.4000000000000004</v>
      </c>
      <c r="O10930">
        <v>230</v>
      </c>
      <c r="P10930" t="s">
        <v>32</v>
      </c>
      <c r="Q10930" t="s">
        <v>24394</v>
      </c>
    </row>
    <row r="10931" spans="1:17" x14ac:dyDescent="0.25">
      <c r="A10931" t="s">
        <v>24395</v>
      </c>
      <c r="B10931" s="1">
        <v>10015987</v>
      </c>
      <c r="C10931" t="s">
        <v>87</v>
      </c>
      <c r="D10931" t="s">
        <v>34</v>
      </c>
      <c r="E10931" t="s">
        <v>128</v>
      </c>
      <c r="F10931" t="s">
        <v>30</v>
      </c>
      <c r="G10931" s="2">
        <v>470</v>
      </c>
      <c r="H10931" s="2">
        <f>AVERAGEIF(Table1[[#All],[Category]],Table1[[#This Row],[Category]],Table1[[#All],[DiscountOffer]])</f>
        <v>470</v>
      </c>
      <c r="I10931" s="2">
        <v>2249</v>
      </c>
      <c r="J10931" s="2">
        <f>IF(Table1[[#This Row],[Ratings]]&gt;4,Table1[[#This Row],[OriginalPrice (in Rs)]],0)</f>
        <v>2249</v>
      </c>
      <c r="K10931" s="2">
        <f>Table1[[#This Row],[OriginalPrice (in Rs)]]-Table1[[#This Row],[DiscountOffer]]</f>
        <v>1779</v>
      </c>
      <c r="L10931" s="2" t="str">
        <f>IF(Table1[[#This Row],[Discount % (In Rs)]]&gt;50%,"High Discount","Low Discount")</f>
        <v>High Discount</v>
      </c>
      <c r="M10931" s="3">
        <f>Table1[[#This Row],[Discount_Price (In Rs.)]]/Table1[[#This Row],[OriginalPrice (in Rs)]]</f>
        <v>0.79101823032458873</v>
      </c>
      <c r="N10931" s="4">
        <v>4.3</v>
      </c>
      <c r="O10931">
        <v>230</v>
      </c>
      <c r="P10931" t="s">
        <v>20</v>
      </c>
      <c r="Q10931" t="s">
        <v>24396</v>
      </c>
    </row>
    <row r="10932" spans="1:17" x14ac:dyDescent="0.25">
      <c r="A10932" t="s">
        <v>24397</v>
      </c>
      <c r="B10932" s="1">
        <v>10356385</v>
      </c>
      <c r="C10932" t="s">
        <v>1424</v>
      </c>
      <c r="D10932" t="s">
        <v>34</v>
      </c>
      <c r="E10932" t="s">
        <v>128</v>
      </c>
      <c r="F10932" t="s">
        <v>30</v>
      </c>
      <c r="G10932" s="2">
        <v>470</v>
      </c>
      <c r="H10932" s="2">
        <f>AVERAGEIF(Table1[[#All],[Category]],Table1[[#This Row],[Category]],Table1[[#All],[DiscountOffer]])</f>
        <v>470</v>
      </c>
      <c r="I10932" s="2">
        <v>2299</v>
      </c>
      <c r="J10932" s="2">
        <f>IF(Table1[[#This Row],[Ratings]]&gt;4,Table1[[#This Row],[OriginalPrice (in Rs)]],0)</f>
        <v>0</v>
      </c>
      <c r="K10932" s="2">
        <f>Table1[[#This Row],[OriginalPrice (in Rs)]]-Table1[[#This Row],[DiscountOffer]]</f>
        <v>1829</v>
      </c>
      <c r="L10932" s="2" t="str">
        <f>IF(Table1[[#This Row],[Discount % (In Rs)]]&gt;50%,"High Discount","Low Discount")</f>
        <v>High Discount</v>
      </c>
      <c r="M10932" s="3">
        <f>Table1[[#This Row],[Discount_Price (In Rs.)]]/Table1[[#This Row],[OriginalPrice (in Rs)]]</f>
        <v>0.7955632883862549</v>
      </c>
      <c r="N10932" s="4">
        <v>3.9</v>
      </c>
      <c r="O10932">
        <v>230</v>
      </c>
      <c r="P10932" t="s">
        <v>98</v>
      </c>
      <c r="Q10932" t="s">
        <v>24398</v>
      </c>
    </row>
    <row r="10933" spans="1:17" x14ac:dyDescent="0.25">
      <c r="A10933" t="s">
        <v>24483</v>
      </c>
      <c r="B10933" s="1">
        <v>6743809</v>
      </c>
      <c r="C10933" t="s">
        <v>110</v>
      </c>
      <c r="D10933" t="s">
        <v>34</v>
      </c>
      <c r="E10933" t="s">
        <v>128</v>
      </c>
      <c r="F10933" t="s">
        <v>30</v>
      </c>
      <c r="G10933" s="2">
        <v>470</v>
      </c>
      <c r="H10933" s="2">
        <f>AVERAGEIF(Table1[[#All],[Category]],Table1[[#This Row],[Category]],Table1[[#All],[DiscountOffer]])</f>
        <v>470</v>
      </c>
      <c r="I10933" s="2">
        <v>1499</v>
      </c>
      <c r="J10933" s="2">
        <f>IF(Table1[[#This Row],[Ratings]]&gt;4,Table1[[#This Row],[OriginalPrice (in Rs)]],0)</f>
        <v>0</v>
      </c>
      <c r="K10933" s="2">
        <f>Table1[[#This Row],[OriginalPrice (in Rs)]]-Table1[[#This Row],[DiscountOffer]]</f>
        <v>1029</v>
      </c>
      <c r="L10933" s="2" t="str">
        <f>IF(Table1[[#This Row],[Discount % (In Rs)]]&gt;50%,"High Discount","Low Discount")</f>
        <v>High Discount</v>
      </c>
      <c r="M10933" s="3">
        <f>Table1[[#This Row],[Discount_Price (In Rs.)]]/Table1[[#This Row],[OriginalPrice (in Rs)]]</f>
        <v>0.68645763842561702</v>
      </c>
      <c r="N10933" s="4">
        <v>3.9</v>
      </c>
      <c r="O10933">
        <v>229</v>
      </c>
      <c r="P10933" t="s">
        <v>20</v>
      </c>
      <c r="Q10933" t="s">
        <v>24484</v>
      </c>
    </row>
    <row r="10934" spans="1:17" x14ac:dyDescent="0.25">
      <c r="A10934" t="s">
        <v>24489</v>
      </c>
      <c r="B10934" s="1">
        <v>15226962</v>
      </c>
      <c r="C10934" t="s">
        <v>751</v>
      </c>
      <c r="D10934" t="s">
        <v>34</v>
      </c>
      <c r="E10934" t="s">
        <v>128</v>
      </c>
      <c r="F10934" t="s">
        <v>30</v>
      </c>
      <c r="G10934" s="2">
        <v>470</v>
      </c>
      <c r="H10934" s="2">
        <f>AVERAGEIF(Table1[[#All],[Category]],Table1[[#This Row],[Category]],Table1[[#All],[DiscountOffer]])</f>
        <v>470</v>
      </c>
      <c r="I10934" s="2">
        <v>1899</v>
      </c>
      <c r="J10934" s="2">
        <f>IF(Table1[[#This Row],[Ratings]]&gt;4,Table1[[#This Row],[OriginalPrice (in Rs)]],0)</f>
        <v>1899</v>
      </c>
      <c r="K10934" s="2">
        <f>Table1[[#This Row],[OriginalPrice (in Rs)]]-Table1[[#This Row],[DiscountOffer]]</f>
        <v>1429</v>
      </c>
      <c r="L10934" s="2" t="str">
        <f>IF(Table1[[#This Row],[Discount % (In Rs)]]&gt;50%,"High Discount","Low Discount")</f>
        <v>High Discount</v>
      </c>
      <c r="M10934" s="3">
        <f>Table1[[#This Row],[Discount_Price (In Rs.)]]/Table1[[#This Row],[OriginalPrice (in Rs)]]</f>
        <v>0.75250131648235918</v>
      </c>
      <c r="N10934" s="4">
        <v>4.2</v>
      </c>
      <c r="O10934">
        <v>229</v>
      </c>
      <c r="P10934" t="s">
        <v>20</v>
      </c>
      <c r="Q10934" t="s">
        <v>24490</v>
      </c>
    </row>
    <row r="10935" spans="1:17" x14ac:dyDescent="0.25">
      <c r="A10935" t="s">
        <v>24493</v>
      </c>
      <c r="B10935" s="1">
        <v>10935184</v>
      </c>
      <c r="C10935" t="s">
        <v>751</v>
      </c>
      <c r="D10935" t="s">
        <v>34</v>
      </c>
      <c r="E10935" t="s">
        <v>128</v>
      </c>
      <c r="F10935" t="s">
        <v>30</v>
      </c>
      <c r="G10935" s="2">
        <v>470</v>
      </c>
      <c r="H10935" s="2">
        <f>AVERAGEIF(Table1[[#All],[Category]],Table1[[#This Row],[Category]],Table1[[#All],[DiscountOffer]])</f>
        <v>470</v>
      </c>
      <c r="I10935" s="2">
        <v>1999</v>
      </c>
      <c r="J10935" s="2">
        <f>IF(Table1[[#This Row],[Ratings]]&gt;4,Table1[[#This Row],[OriginalPrice (in Rs)]],0)</f>
        <v>0</v>
      </c>
      <c r="K10935" s="2">
        <f>Table1[[#This Row],[OriginalPrice (in Rs)]]-Table1[[#This Row],[DiscountOffer]]</f>
        <v>1529</v>
      </c>
      <c r="L10935" s="2" t="str">
        <f>IF(Table1[[#This Row],[Discount % (In Rs)]]&gt;50%,"High Discount","Low Discount")</f>
        <v>High Discount</v>
      </c>
      <c r="M10935" s="3">
        <f>Table1[[#This Row],[Discount_Price (In Rs.)]]/Table1[[#This Row],[OriginalPrice (in Rs)]]</f>
        <v>0.76488244122061033</v>
      </c>
      <c r="N10935" s="4">
        <v>3.5</v>
      </c>
      <c r="O10935">
        <v>229</v>
      </c>
      <c r="P10935" t="s">
        <v>20</v>
      </c>
      <c r="Q10935" t="s">
        <v>24494</v>
      </c>
    </row>
    <row r="10936" spans="1:17" x14ac:dyDescent="0.25">
      <c r="A10936" t="s">
        <v>24497</v>
      </c>
      <c r="B10936" s="1">
        <v>12184854</v>
      </c>
      <c r="C10936" t="s">
        <v>91</v>
      </c>
      <c r="D10936" t="s">
        <v>34</v>
      </c>
      <c r="E10936" t="s">
        <v>128</v>
      </c>
      <c r="F10936" t="s">
        <v>30</v>
      </c>
      <c r="G10936" s="2">
        <v>470</v>
      </c>
      <c r="H10936" s="2">
        <f>AVERAGEIF(Table1[[#All],[Category]],Table1[[#This Row],[Category]],Table1[[#All],[DiscountOffer]])</f>
        <v>470</v>
      </c>
      <c r="I10936" s="2">
        <v>1999</v>
      </c>
      <c r="J10936" s="2">
        <f>IF(Table1[[#This Row],[Ratings]]&gt;4,Table1[[#This Row],[OriginalPrice (in Rs)]],0)</f>
        <v>1999</v>
      </c>
      <c r="K10936" s="2">
        <f>Table1[[#This Row],[OriginalPrice (in Rs)]]-Table1[[#This Row],[DiscountOffer]]</f>
        <v>1529</v>
      </c>
      <c r="L10936" s="2" t="str">
        <f>IF(Table1[[#This Row],[Discount % (In Rs)]]&gt;50%,"High Discount","Low Discount")</f>
        <v>High Discount</v>
      </c>
      <c r="M10936" s="3">
        <f>Table1[[#This Row],[Discount_Price (In Rs.)]]/Table1[[#This Row],[OriginalPrice (in Rs)]]</f>
        <v>0.76488244122061033</v>
      </c>
      <c r="N10936" s="4">
        <v>4.2</v>
      </c>
      <c r="O10936">
        <v>229</v>
      </c>
      <c r="P10936" t="s">
        <v>37</v>
      </c>
      <c r="Q10936" t="s">
        <v>24498</v>
      </c>
    </row>
    <row r="10937" spans="1:17" x14ac:dyDescent="0.25">
      <c r="A10937" t="s">
        <v>24501</v>
      </c>
      <c r="B10937" s="1">
        <v>12741896</v>
      </c>
      <c r="C10937" t="s">
        <v>1424</v>
      </c>
      <c r="D10937" t="s">
        <v>34</v>
      </c>
      <c r="E10937" t="s">
        <v>128</v>
      </c>
      <c r="F10937" t="s">
        <v>30</v>
      </c>
      <c r="G10937" s="2">
        <v>470</v>
      </c>
      <c r="H10937" s="2">
        <f>AVERAGEIF(Table1[[#All],[Category]],Table1[[#This Row],[Category]],Table1[[#All],[DiscountOffer]])</f>
        <v>470</v>
      </c>
      <c r="I10937" s="2">
        <v>2999</v>
      </c>
      <c r="J10937" s="2">
        <f>IF(Table1[[#This Row],[Ratings]]&gt;4,Table1[[#This Row],[OriginalPrice (in Rs)]],0)</f>
        <v>0</v>
      </c>
      <c r="K10937" s="2">
        <f>Table1[[#This Row],[OriginalPrice (in Rs)]]-Table1[[#This Row],[DiscountOffer]]</f>
        <v>2529</v>
      </c>
      <c r="L10937" s="2" t="str">
        <f>IF(Table1[[#This Row],[Discount % (In Rs)]]&gt;50%,"High Discount","Low Discount")</f>
        <v>High Discount</v>
      </c>
      <c r="M10937" s="3">
        <f>Table1[[#This Row],[Discount_Price (In Rs.)]]/Table1[[#This Row],[OriginalPrice (in Rs)]]</f>
        <v>0.84328109369789928</v>
      </c>
      <c r="N10937" s="4">
        <v>3.7</v>
      </c>
      <c r="O10937">
        <v>229</v>
      </c>
      <c r="P10937" t="s">
        <v>98</v>
      </c>
      <c r="Q10937" t="s">
        <v>24502</v>
      </c>
    </row>
    <row r="10938" spans="1:17" x14ac:dyDescent="0.25">
      <c r="A10938" t="s">
        <v>24614</v>
      </c>
      <c r="B10938" s="1">
        <v>13563356</v>
      </c>
      <c r="C10938" t="s">
        <v>20467</v>
      </c>
      <c r="D10938" t="s">
        <v>34</v>
      </c>
      <c r="E10938" t="s">
        <v>128</v>
      </c>
      <c r="F10938" t="s">
        <v>30</v>
      </c>
      <c r="G10938" s="2">
        <v>470</v>
      </c>
      <c r="H10938" s="2">
        <f>AVERAGEIF(Table1[[#All],[Category]],Table1[[#This Row],[Category]],Table1[[#All],[DiscountOffer]])</f>
        <v>470</v>
      </c>
      <c r="I10938" s="2">
        <v>1999</v>
      </c>
      <c r="J10938" s="2">
        <f>IF(Table1[[#This Row],[Ratings]]&gt;4,Table1[[#This Row],[OriginalPrice (in Rs)]],0)</f>
        <v>1999</v>
      </c>
      <c r="K10938" s="2">
        <f>Table1[[#This Row],[OriginalPrice (in Rs)]]-Table1[[#This Row],[DiscountOffer]]</f>
        <v>1529</v>
      </c>
      <c r="L10938" s="2" t="str">
        <f>IF(Table1[[#This Row],[Discount % (In Rs)]]&gt;50%,"High Discount","Low Discount")</f>
        <v>High Discount</v>
      </c>
      <c r="M10938" s="3">
        <f>Table1[[#This Row],[Discount_Price (In Rs.)]]/Table1[[#This Row],[OriginalPrice (in Rs)]]</f>
        <v>0.76488244122061033</v>
      </c>
      <c r="N10938" s="4">
        <v>4.2</v>
      </c>
      <c r="O10938">
        <v>228</v>
      </c>
      <c r="P10938" t="s">
        <v>32</v>
      </c>
      <c r="Q10938" t="s">
        <v>24615</v>
      </c>
    </row>
    <row r="10939" spans="1:17" x14ac:dyDescent="0.25">
      <c r="A10939" t="s">
        <v>24617</v>
      </c>
      <c r="B10939" s="1">
        <v>13581128</v>
      </c>
      <c r="C10939" t="s">
        <v>158</v>
      </c>
      <c r="D10939" t="s">
        <v>34</v>
      </c>
      <c r="E10939" t="s">
        <v>128</v>
      </c>
      <c r="F10939" t="s">
        <v>30</v>
      </c>
      <c r="G10939" s="2">
        <v>470</v>
      </c>
      <c r="H10939" s="2">
        <f>AVERAGEIF(Table1[[#All],[Category]],Table1[[#This Row],[Category]],Table1[[#All],[DiscountOffer]])</f>
        <v>470</v>
      </c>
      <c r="I10939" s="2">
        <v>2199</v>
      </c>
      <c r="J10939" s="2">
        <f>IF(Table1[[#This Row],[Ratings]]&gt;4,Table1[[#This Row],[OriginalPrice (in Rs)]],0)</f>
        <v>0</v>
      </c>
      <c r="K10939" s="2">
        <f>Table1[[#This Row],[OriginalPrice (in Rs)]]-Table1[[#This Row],[DiscountOffer]]</f>
        <v>1729</v>
      </c>
      <c r="L10939" s="2" t="str">
        <f>IF(Table1[[#This Row],[Discount % (In Rs)]]&gt;50%,"High Discount","Low Discount")</f>
        <v>High Discount</v>
      </c>
      <c r="M10939" s="3">
        <f>Table1[[#This Row],[Discount_Price (In Rs.)]]/Table1[[#This Row],[OriginalPrice (in Rs)]]</f>
        <v>0.78626648476580263</v>
      </c>
      <c r="N10939" s="4">
        <v>3.9</v>
      </c>
      <c r="O10939">
        <v>228</v>
      </c>
      <c r="P10939" t="s">
        <v>98</v>
      </c>
      <c r="Q10939" t="s">
        <v>24618</v>
      </c>
    </row>
    <row r="10940" spans="1:17" x14ac:dyDescent="0.25">
      <c r="A10940" t="s">
        <v>24619</v>
      </c>
      <c r="B10940" s="1">
        <v>13581172</v>
      </c>
      <c r="C10940" t="s">
        <v>158</v>
      </c>
      <c r="D10940" t="s">
        <v>34</v>
      </c>
      <c r="E10940" t="s">
        <v>128</v>
      </c>
      <c r="F10940" t="s">
        <v>30</v>
      </c>
      <c r="G10940" s="2">
        <v>470</v>
      </c>
      <c r="H10940" s="2">
        <f>AVERAGEIF(Table1[[#All],[Category]],Table1[[#This Row],[Category]],Table1[[#All],[DiscountOffer]])</f>
        <v>470</v>
      </c>
      <c r="I10940" s="2">
        <v>2498</v>
      </c>
      <c r="J10940" s="2">
        <f>IF(Table1[[#This Row],[Ratings]]&gt;4,Table1[[#This Row],[OriginalPrice (in Rs)]],0)</f>
        <v>2498</v>
      </c>
      <c r="K10940" s="2">
        <f>Table1[[#This Row],[OriginalPrice (in Rs)]]-Table1[[#This Row],[DiscountOffer]]</f>
        <v>2028</v>
      </c>
      <c r="L10940" s="2" t="str">
        <f>IF(Table1[[#This Row],[Discount % (In Rs)]]&gt;50%,"High Discount","Low Discount")</f>
        <v>High Discount</v>
      </c>
      <c r="M10940" s="3">
        <f>Table1[[#This Row],[Discount_Price (In Rs.)]]/Table1[[#This Row],[OriginalPrice (in Rs)]]</f>
        <v>0.81184947958366693</v>
      </c>
      <c r="N10940" s="4">
        <v>4.2</v>
      </c>
      <c r="O10940">
        <v>228</v>
      </c>
      <c r="P10940" t="s">
        <v>98</v>
      </c>
      <c r="Q10940" t="s">
        <v>24620</v>
      </c>
    </row>
    <row r="10941" spans="1:17" x14ac:dyDescent="0.25">
      <c r="A10941" t="s">
        <v>24702</v>
      </c>
      <c r="B10941" s="1">
        <v>13429498</v>
      </c>
      <c r="C10941" t="s">
        <v>837</v>
      </c>
      <c r="D10941" t="s">
        <v>34</v>
      </c>
      <c r="E10941" t="s">
        <v>128</v>
      </c>
      <c r="F10941" t="s">
        <v>30</v>
      </c>
      <c r="G10941" s="2">
        <v>470</v>
      </c>
      <c r="H10941" s="2">
        <f>AVERAGEIF(Table1[[#All],[Category]],Table1[[#This Row],[Category]],Table1[[#All],[DiscountOffer]])</f>
        <v>470</v>
      </c>
      <c r="I10941" s="2">
        <v>1798</v>
      </c>
      <c r="J10941" s="2">
        <f>IF(Table1[[#This Row],[Ratings]]&gt;4,Table1[[#This Row],[OriginalPrice (in Rs)]],0)</f>
        <v>1798</v>
      </c>
      <c r="K10941" s="2">
        <f>Table1[[#This Row],[OriginalPrice (in Rs)]]-Table1[[#This Row],[DiscountOffer]]</f>
        <v>1328</v>
      </c>
      <c r="L10941" s="2" t="str">
        <f>IF(Table1[[#This Row],[Discount % (In Rs)]]&gt;50%,"High Discount","Low Discount")</f>
        <v>High Discount</v>
      </c>
      <c r="M10941" s="3">
        <f>Table1[[#This Row],[Discount_Price (In Rs.)]]/Table1[[#This Row],[OriginalPrice (in Rs)]]</f>
        <v>0.73859844271412678</v>
      </c>
      <c r="N10941" s="4">
        <v>4.2</v>
      </c>
      <c r="O10941">
        <v>227</v>
      </c>
      <c r="P10941" t="s">
        <v>20</v>
      </c>
      <c r="Q10941" t="s">
        <v>24703</v>
      </c>
    </row>
    <row r="10942" spans="1:17" x14ac:dyDescent="0.25">
      <c r="A10942" t="s">
        <v>24704</v>
      </c>
      <c r="B10942" s="1">
        <v>12791460</v>
      </c>
      <c r="C10942" t="s">
        <v>837</v>
      </c>
      <c r="D10942" t="s">
        <v>34</v>
      </c>
      <c r="E10942" t="s">
        <v>128</v>
      </c>
      <c r="F10942" t="s">
        <v>30</v>
      </c>
      <c r="G10942" s="2">
        <v>470</v>
      </c>
      <c r="H10942" s="2">
        <f>AVERAGEIF(Table1[[#All],[Category]],Table1[[#This Row],[Category]],Table1[[#All],[DiscountOffer]])</f>
        <v>470</v>
      </c>
      <c r="I10942" s="2">
        <v>1800</v>
      </c>
      <c r="J10942" s="2">
        <f>IF(Table1[[#This Row],[Ratings]]&gt;4,Table1[[#This Row],[OriginalPrice (in Rs)]],0)</f>
        <v>1800</v>
      </c>
      <c r="K10942" s="2">
        <f>Table1[[#This Row],[OriginalPrice (in Rs)]]-Table1[[#This Row],[DiscountOffer]]</f>
        <v>1330</v>
      </c>
      <c r="L10942" s="2" t="str">
        <f>IF(Table1[[#This Row],[Discount % (In Rs)]]&gt;50%,"High Discount","Low Discount")</f>
        <v>High Discount</v>
      </c>
      <c r="M10942" s="3">
        <f>Table1[[#This Row],[Discount_Price (In Rs.)]]/Table1[[#This Row],[OriginalPrice (in Rs)]]</f>
        <v>0.73888888888888893</v>
      </c>
      <c r="N10942" s="4">
        <v>4.2</v>
      </c>
      <c r="O10942">
        <v>227</v>
      </c>
      <c r="P10942" t="s">
        <v>20</v>
      </c>
      <c r="Q10942" t="s">
        <v>24705</v>
      </c>
    </row>
    <row r="10943" spans="1:17" x14ac:dyDescent="0.25">
      <c r="A10943" t="s">
        <v>24710</v>
      </c>
      <c r="B10943" s="1">
        <v>12989766</v>
      </c>
      <c r="C10943" t="s">
        <v>465</v>
      </c>
      <c r="D10943" t="s">
        <v>34</v>
      </c>
      <c r="E10943" t="s">
        <v>128</v>
      </c>
      <c r="F10943" t="s">
        <v>30</v>
      </c>
      <c r="G10943" s="2">
        <v>470</v>
      </c>
      <c r="H10943" s="2">
        <f>AVERAGEIF(Table1[[#All],[Category]],Table1[[#This Row],[Category]],Table1[[#All],[DiscountOffer]])</f>
        <v>470</v>
      </c>
      <c r="I10943" s="2">
        <v>2699</v>
      </c>
      <c r="J10943" s="2">
        <f>IF(Table1[[#This Row],[Ratings]]&gt;4,Table1[[#This Row],[OriginalPrice (in Rs)]],0)</f>
        <v>2699</v>
      </c>
      <c r="K10943" s="2">
        <f>Table1[[#This Row],[OriginalPrice (in Rs)]]-Table1[[#This Row],[DiscountOffer]]</f>
        <v>2229</v>
      </c>
      <c r="L10943" s="2" t="str">
        <f>IF(Table1[[#This Row],[Discount % (In Rs)]]&gt;50%,"High Discount","Low Discount")</f>
        <v>High Discount</v>
      </c>
      <c r="M10943" s="3">
        <f>Table1[[#This Row],[Discount_Price (In Rs.)]]/Table1[[#This Row],[OriginalPrice (in Rs)]]</f>
        <v>0.82586143015931823</v>
      </c>
      <c r="N10943" s="4">
        <v>4.4000000000000004</v>
      </c>
      <c r="O10943">
        <v>227</v>
      </c>
      <c r="P10943" t="s">
        <v>98</v>
      </c>
      <c r="Q10943" t="s">
        <v>24711</v>
      </c>
    </row>
    <row r="10944" spans="1:17" x14ac:dyDescent="0.25">
      <c r="A10944" t="s">
        <v>24720</v>
      </c>
      <c r="B10944" s="1">
        <v>13154348</v>
      </c>
      <c r="C10944" t="s">
        <v>1441</v>
      </c>
      <c r="D10944" t="s">
        <v>34</v>
      </c>
      <c r="E10944" t="s">
        <v>128</v>
      </c>
      <c r="F10944" t="s">
        <v>30</v>
      </c>
      <c r="G10944" s="2">
        <v>470</v>
      </c>
      <c r="H10944" s="2">
        <f>AVERAGEIF(Table1[[#All],[Category]],Table1[[#This Row],[Category]],Table1[[#All],[DiscountOffer]])</f>
        <v>470</v>
      </c>
      <c r="I10944" s="2">
        <v>999</v>
      </c>
      <c r="J10944" s="2">
        <f>IF(Table1[[#This Row],[Ratings]]&gt;4,Table1[[#This Row],[OriginalPrice (in Rs)]],0)</f>
        <v>999</v>
      </c>
      <c r="K10944" s="2">
        <f>Table1[[#This Row],[OriginalPrice (in Rs)]]-Table1[[#This Row],[DiscountOffer]]</f>
        <v>529</v>
      </c>
      <c r="L10944" s="2" t="str">
        <f>IF(Table1[[#This Row],[Discount % (In Rs)]]&gt;50%,"High Discount","Low Discount")</f>
        <v>High Discount</v>
      </c>
      <c r="M10944" s="3">
        <f>Table1[[#This Row],[Discount_Price (In Rs.)]]/Table1[[#This Row],[OriginalPrice (in Rs)]]</f>
        <v>0.52952952952952947</v>
      </c>
      <c r="N10944" s="4">
        <v>4.2</v>
      </c>
      <c r="O10944">
        <v>227</v>
      </c>
      <c r="P10944" t="s">
        <v>324</v>
      </c>
      <c r="Q10944" t="s">
        <v>24721</v>
      </c>
    </row>
    <row r="10945" spans="1:17" x14ac:dyDescent="0.25">
      <c r="A10945" t="s">
        <v>24805</v>
      </c>
      <c r="B10945" s="1">
        <v>13555070</v>
      </c>
      <c r="C10945" t="s">
        <v>751</v>
      </c>
      <c r="D10945" t="s">
        <v>34</v>
      </c>
      <c r="E10945" t="s">
        <v>128</v>
      </c>
      <c r="F10945" t="s">
        <v>30</v>
      </c>
      <c r="G10945" s="2">
        <v>470</v>
      </c>
      <c r="H10945" s="2">
        <f>AVERAGEIF(Table1[[#All],[Category]],Table1[[#This Row],[Category]],Table1[[#All],[DiscountOffer]])</f>
        <v>470</v>
      </c>
      <c r="I10945" s="2">
        <v>1699</v>
      </c>
      <c r="J10945" s="2">
        <f>IF(Table1[[#This Row],[Ratings]]&gt;4,Table1[[#This Row],[OriginalPrice (in Rs)]],0)</f>
        <v>1699</v>
      </c>
      <c r="K10945" s="2">
        <f>Table1[[#This Row],[OriginalPrice (in Rs)]]-Table1[[#This Row],[DiscountOffer]]</f>
        <v>1229</v>
      </c>
      <c r="L10945" s="2" t="str">
        <f>IF(Table1[[#This Row],[Discount % (In Rs)]]&gt;50%,"High Discount","Low Discount")</f>
        <v>High Discount</v>
      </c>
      <c r="M10945" s="3">
        <f>Table1[[#This Row],[Discount_Price (In Rs.)]]/Table1[[#This Row],[OriginalPrice (in Rs)]]</f>
        <v>0.72336668628605061</v>
      </c>
      <c r="N10945" s="4">
        <v>4.0999999999999996</v>
      </c>
      <c r="O10945">
        <v>226</v>
      </c>
      <c r="P10945" t="s">
        <v>20</v>
      </c>
      <c r="Q10945" t="s">
        <v>24806</v>
      </c>
    </row>
    <row r="10946" spans="1:17" x14ac:dyDescent="0.25">
      <c r="A10946" t="s">
        <v>24810</v>
      </c>
      <c r="B10946" s="1">
        <v>12595760</v>
      </c>
      <c r="C10946" t="s">
        <v>751</v>
      </c>
      <c r="D10946" t="s">
        <v>34</v>
      </c>
      <c r="E10946" t="s">
        <v>128</v>
      </c>
      <c r="F10946" t="s">
        <v>30</v>
      </c>
      <c r="G10946" s="2">
        <v>470</v>
      </c>
      <c r="H10946" s="2">
        <f>AVERAGEIF(Table1[[#All],[Category]],Table1[[#This Row],[Category]],Table1[[#All],[DiscountOffer]])</f>
        <v>470</v>
      </c>
      <c r="I10946" s="2">
        <v>1899</v>
      </c>
      <c r="J10946" s="2">
        <f>IF(Table1[[#This Row],[Ratings]]&gt;4,Table1[[#This Row],[OriginalPrice (in Rs)]],0)</f>
        <v>0</v>
      </c>
      <c r="K10946" s="2">
        <f>Table1[[#This Row],[OriginalPrice (in Rs)]]-Table1[[#This Row],[DiscountOffer]]</f>
        <v>1429</v>
      </c>
      <c r="L10946" s="2" t="str">
        <f>IF(Table1[[#This Row],[Discount % (In Rs)]]&gt;50%,"High Discount","Low Discount")</f>
        <v>High Discount</v>
      </c>
      <c r="M10946" s="3">
        <f>Table1[[#This Row],[Discount_Price (In Rs.)]]/Table1[[#This Row],[OriginalPrice (in Rs)]]</f>
        <v>0.75250131648235918</v>
      </c>
      <c r="N10946" s="4">
        <v>3.9</v>
      </c>
      <c r="O10946">
        <v>226</v>
      </c>
      <c r="P10946" t="s">
        <v>32</v>
      </c>
      <c r="Q10946" t="s">
        <v>24811</v>
      </c>
    </row>
    <row r="10947" spans="1:17" x14ac:dyDescent="0.25">
      <c r="A10947" t="s">
        <v>24814</v>
      </c>
      <c r="B10947" s="1">
        <v>11050806</v>
      </c>
      <c r="C10947" t="s">
        <v>87</v>
      </c>
      <c r="D10947" t="s">
        <v>34</v>
      </c>
      <c r="E10947" t="s">
        <v>128</v>
      </c>
      <c r="F10947" t="s">
        <v>30</v>
      </c>
      <c r="G10947" s="2">
        <v>470</v>
      </c>
      <c r="H10947" s="2">
        <f>AVERAGEIF(Table1[[#All],[Category]],Table1[[#This Row],[Category]],Table1[[#All],[DiscountOffer]])</f>
        <v>470</v>
      </c>
      <c r="I10947" s="2">
        <v>2149</v>
      </c>
      <c r="J10947" s="2">
        <f>IF(Table1[[#This Row],[Ratings]]&gt;4,Table1[[#This Row],[OriginalPrice (in Rs)]],0)</f>
        <v>0</v>
      </c>
      <c r="K10947" s="2">
        <f>Table1[[#This Row],[OriginalPrice (in Rs)]]-Table1[[#This Row],[DiscountOffer]]</f>
        <v>1679</v>
      </c>
      <c r="L10947" s="2" t="str">
        <f>IF(Table1[[#This Row],[Discount % (In Rs)]]&gt;50%,"High Discount","Low Discount")</f>
        <v>High Discount</v>
      </c>
      <c r="M10947" s="3">
        <f>Table1[[#This Row],[Discount_Price (In Rs.)]]/Table1[[#This Row],[OriginalPrice (in Rs)]]</f>
        <v>0.78129362494183341</v>
      </c>
      <c r="N10947" s="4">
        <v>3.3</v>
      </c>
      <c r="O10947">
        <v>226</v>
      </c>
      <c r="P10947" t="s">
        <v>20</v>
      </c>
      <c r="Q10947" t="s">
        <v>24815</v>
      </c>
    </row>
    <row r="10948" spans="1:17" x14ac:dyDescent="0.25">
      <c r="A10948" t="s">
        <v>24897</v>
      </c>
      <c r="B10948" s="1">
        <v>15780584</v>
      </c>
      <c r="C10948" t="s">
        <v>87</v>
      </c>
      <c r="D10948" t="s">
        <v>34</v>
      </c>
      <c r="E10948" t="s">
        <v>128</v>
      </c>
      <c r="F10948" t="s">
        <v>30</v>
      </c>
      <c r="G10948" s="2">
        <v>470</v>
      </c>
      <c r="H10948" s="2">
        <f>AVERAGEIF(Table1[[#All],[Category]],Table1[[#This Row],[Category]],Table1[[#All],[DiscountOffer]])</f>
        <v>470</v>
      </c>
      <c r="I10948" s="2">
        <v>1249</v>
      </c>
      <c r="J10948" s="2">
        <f>IF(Table1[[#This Row],[Ratings]]&gt;4,Table1[[#This Row],[OriginalPrice (in Rs)]],0)</f>
        <v>1249</v>
      </c>
      <c r="K10948" s="2">
        <f>Table1[[#This Row],[OriginalPrice (in Rs)]]-Table1[[#This Row],[DiscountOffer]]</f>
        <v>779</v>
      </c>
      <c r="L10948" s="2" t="str">
        <f>IF(Table1[[#This Row],[Discount % (In Rs)]]&gt;50%,"High Discount","Low Discount")</f>
        <v>High Discount</v>
      </c>
      <c r="M10948" s="3">
        <f>Table1[[#This Row],[Discount_Price (In Rs.)]]/Table1[[#This Row],[OriginalPrice (in Rs)]]</f>
        <v>0.62369895916733387</v>
      </c>
      <c r="N10948" s="4">
        <v>4.4000000000000004</v>
      </c>
      <c r="O10948">
        <v>225</v>
      </c>
      <c r="P10948" t="s">
        <v>20</v>
      </c>
      <c r="Q10948" t="s">
        <v>24898</v>
      </c>
    </row>
    <row r="10949" spans="1:17" x14ac:dyDescent="0.25">
      <c r="A10949" t="s">
        <v>24904</v>
      </c>
      <c r="B10949" s="1">
        <v>14216684</v>
      </c>
      <c r="C10949" t="s">
        <v>91</v>
      </c>
      <c r="D10949" t="s">
        <v>34</v>
      </c>
      <c r="E10949" t="s">
        <v>128</v>
      </c>
      <c r="F10949" t="s">
        <v>30</v>
      </c>
      <c r="G10949" s="2">
        <v>470</v>
      </c>
      <c r="H10949" s="2">
        <f>AVERAGEIF(Table1[[#All],[Category]],Table1[[#This Row],[Category]],Table1[[#All],[DiscountOffer]])</f>
        <v>470</v>
      </c>
      <c r="I10949" s="2">
        <v>1599</v>
      </c>
      <c r="J10949" s="2">
        <f>IF(Table1[[#This Row],[Ratings]]&gt;4,Table1[[#This Row],[OriginalPrice (in Rs)]],0)</f>
        <v>0</v>
      </c>
      <c r="K10949" s="2">
        <f>Table1[[#This Row],[OriginalPrice (in Rs)]]-Table1[[#This Row],[DiscountOffer]]</f>
        <v>1129</v>
      </c>
      <c r="L10949" s="2" t="str">
        <f>IF(Table1[[#This Row],[Discount % (In Rs)]]&gt;50%,"High Discount","Low Discount")</f>
        <v>High Discount</v>
      </c>
      <c r="M10949" s="3">
        <f>Table1[[#This Row],[Discount_Price (In Rs.)]]/Table1[[#This Row],[OriginalPrice (in Rs)]]</f>
        <v>0.70606629143214505</v>
      </c>
      <c r="N10949" s="4">
        <v>4</v>
      </c>
      <c r="O10949">
        <v>225</v>
      </c>
      <c r="P10949" t="s">
        <v>37</v>
      </c>
      <c r="Q10949" t="s">
        <v>24905</v>
      </c>
    </row>
    <row r="10950" spans="1:17" x14ac:dyDescent="0.25">
      <c r="A10950" t="s">
        <v>24994</v>
      </c>
      <c r="B10950" s="1">
        <v>10730132</v>
      </c>
      <c r="C10950" t="s">
        <v>837</v>
      </c>
      <c r="D10950" t="s">
        <v>34</v>
      </c>
      <c r="E10950" t="s">
        <v>128</v>
      </c>
      <c r="F10950" t="s">
        <v>30</v>
      </c>
      <c r="G10950" s="2">
        <v>470</v>
      </c>
      <c r="H10950" s="2">
        <f>AVERAGEIF(Table1[[#All],[Category]],Table1[[#This Row],[Category]],Table1[[#All],[DiscountOffer]])</f>
        <v>470</v>
      </c>
      <c r="I10950" s="2">
        <v>2199</v>
      </c>
      <c r="J10950" s="2">
        <f>IF(Table1[[#This Row],[Ratings]]&gt;4,Table1[[#This Row],[OriginalPrice (in Rs)]],0)</f>
        <v>0</v>
      </c>
      <c r="K10950" s="2">
        <f>Table1[[#This Row],[OriginalPrice (in Rs)]]-Table1[[#This Row],[DiscountOffer]]</f>
        <v>1729</v>
      </c>
      <c r="L10950" s="2" t="str">
        <f>IF(Table1[[#This Row],[Discount % (In Rs)]]&gt;50%,"High Discount","Low Discount")</f>
        <v>High Discount</v>
      </c>
      <c r="M10950" s="3">
        <f>Table1[[#This Row],[Discount_Price (In Rs.)]]/Table1[[#This Row],[OriginalPrice (in Rs)]]</f>
        <v>0.78626648476580263</v>
      </c>
      <c r="N10950" s="4">
        <v>3.6</v>
      </c>
      <c r="O10950">
        <v>224</v>
      </c>
      <c r="P10950" t="s">
        <v>20</v>
      </c>
      <c r="Q10950" t="s">
        <v>24995</v>
      </c>
    </row>
    <row r="10951" spans="1:17" x14ac:dyDescent="0.25">
      <c r="A10951" t="s">
        <v>25100</v>
      </c>
      <c r="B10951" s="1">
        <v>11182706</v>
      </c>
      <c r="C10951" t="s">
        <v>91</v>
      </c>
      <c r="D10951" t="s">
        <v>34</v>
      </c>
      <c r="E10951" t="s">
        <v>128</v>
      </c>
      <c r="F10951" t="s">
        <v>30</v>
      </c>
      <c r="G10951" s="2">
        <v>470</v>
      </c>
      <c r="H10951" s="2">
        <f>AVERAGEIF(Table1[[#All],[Category]],Table1[[#This Row],[Category]],Table1[[#All],[DiscountOffer]])</f>
        <v>470</v>
      </c>
      <c r="I10951" s="2">
        <v>1799</v>
      </c>
      <c r="J10951" s="2">
        <f>IF(Table1[[#This Row],[Ratings]]&gt;4,Table1[[#This Row],[OriginalPrice (in Rs)]],0)</f>
        <v>1799</v>
      </c>
      <c r="K10951" s="2">
        <f>Table1[[#This Row],[OriginalPrice (in Rs)]]-Table1[[#This Row],[DiscountOffer]]</f>
        <v>1329</v>
      </c>
      <c r="L10951" s="2" t="str">
        <f>IF(Table1[[#This Row],[Discount % (In Rs)]]&gt;50%,"High Discount","Low Discount")</f>
        <v>High Discount</v>
      </c>
      <c r="M10951" s="3">
        <f>Table1[[#This Row],[Discount_Price (In Rs.)]]/Table1[[#This Row],[OriginalPrice (in Rs)]]</f>
        <v>0.73874374652584773</v>
      </c>
      <c r="N10951" s="4">
        <v>4.2</v>
      </c>
      <c r="O10951">
        <v>223</v>
      </c>
      <c r="P10951" t="s">
        <v>37</v>
      </c>
      <c r="Q10951" t="s">
        <v>25101</v>
      </c>
    </row>
    <row r="10952" spans="1:17" x14ac:dyDescent="0.25">
      <c r="A10952" t="s">
        <v>25212</v>
      </c>
      <c r="B10952" s="1">
        <v>11193392</v>
      </c>
      <c r="C10952" t="s">
        <v>1322</v>
      </c>
      <c r="D10952" t="s">
        <v>34</v>
      </c>
      <c r="E10952" t="s">
        <v>128</v>
      </c>
      <c r="F10952" t="s">
        <v>30</v>
      </c>
      <c r="G10952" s="2">
        <v>470</v>
      </c>
      <c r="H10952" s="2">
        <f>AVERAGEIF(Table1[[#All],[Category]],Table1[[#This Row],[Category]],Table1[[#All],[DiscountOffer]])</f>
        <v>470</v>
      </c>
      <c r="I10952" s="2">
        <v>1699</v>
      </c>
      <c r="J10952" s="2">
        <f>IF(Table1[[#This Row],[Ratings]]&gt;4,Table1[[#This Row],[OriginalPrice (in Rs)]],0)</f>
        <v>0</v>
      </c>
      <c r="K10952" s="2">
        <f>Table1[[#This Row],[OriginalPrice (in Rs)]]-Table1[[#This Row],[DiscountOffer]]</f>
        <v>1229</v>
      </c>
      <c r="L10952" s="2" t="str">
        <f>IF(Table1[[#This Row],[Discount % (In Rs)]]&gt;50%,"High Discount","Low Discount")</f>
        <v>High Discount</v>
      </c>
      <c r="M10952" s="3">
        <f>Table1[[#This Row],[Discount_Price (In Rs.)]]/Table1[[#This Row],[OriginalPrice (in Rs)]]</f>
        <v>0.72336668628605061</v>
      </c>
      <c r="N10952" s="4">
        <v>3.9</v>
      </c>
      <c r="O10952">
        <v>222</v>
      </c>
      <c r="P10952" t="s">
        <v>37</v>
      </c>
      <c r="Q10952" t="s">
        <v>25213</v>
      </c>
    </row>
    <row r="10953" spans="1:17" x14ac:dyDescent="0.25">
      <c r="A10953" t="s">
        <v>25214</v>
      </c>
      <c r="B10953" s="1">
        <v>14540208</v>
      </c>
      <c r="C10953" t="s">
        <v>78</v>
      </c>
      <c r="D10953" t="s">
        <v>34</v>
      </c>
      <c r="E10953" t="s">
        <v>128</v>
      </c>
      <c r="F10953" t="s">
        <v>30</v>
      </c>
      <c r="G10953" s="2">
        <v>470</v>
      </c>
      <c r="H10953" s="2">
        <f>AVERAGEIF(Table1[[#All],[Category]],Table1[[#This Row],[Category]],Table1[[#All],[DiscountOffer]])</f>
        <v>470</v>
      </c>
      <c r="I10953" s="2">
        <v>1899</v>
      </c>
      <c r="J10953" s="2">
        <f>IF(Table1[[#This Row],[Ratings]]&gt;4,Table1[[#This Row],[OriginalPrice (in Rs)]],0)</f>
        <v>0</v>
      </c>
      <c r="K10953" s="2">
        <f>Table1[[#This Row],[OriginalPrice (in Rs)]]-Table1[[#This Row],[DiscountOffer]]</f>
        <v>1429</v>
      </c>
      <c r="L10953" s="2" t="str">
        <f>IF(Table1[[#This Row],[Discount % (In Rs)]]&gt;50%,"High Discount","Low Discount")</f>
        <v>High Discount</v>
      </c>
      <c r="M10953" s="3">
        <f>Table1[[#This Row],[Discount_Price (In Rs.)]]/Table1[[#This Row],[OriginalPrice (in Rs)]]</f>
        <v>0.75250131648235918</v>
      </c>
      <c r="N10953" s="4">
        <v>3.9</v>
      </c>
      <c r="O10953">
        <v>222</v>
      </c>
      <c r="P10953" t="s">
        <v>32</v>
      </c>
      <c r="Q10953" t="s">
        <v>25215</v>
      </c>
    </row>
    <row r="10954" spans="1:17" x14ac:dyDescent="0.25">
      <c r="A10954" t="s">
        <v>25221</v>
      </c>
      <c r="B10954" s="1">
        <v>5711382</v>
      </c>
      <c r="C10954" t="s">
        <v>87</v>
      </c>
      <c r="D10954" t="s">
        <v>34</v>
      </c>
      <c r="E10954" t="s">
        <v>128</v>
      </c>
      <c r="F10954" t="s">
        <v>30</v>
      </c>
      <c r="G10954" s="2">
        <v>470</v>
      </c>
      <c r="H10954" s="2">
        <f>AVERAGEIF(Table1[[#All],[Category]],Table1[[#This Row],[Category]],Table1[[#All],[DiscountOffer]])</f>
        <v>470</v>
      </c>
      <c r="I10954" s="2">
        <v>2499</v>
      </c>
      <c r="J10954" s="2">
        <f>IF(Table1[[#This Row],[Ratings]]&gt;4,Table1[[#This Row],[OriginalPrice (in Rs)]],0)</f>
        <v>2499</v>
      </c>
      <c r="K10954" s="2">
        <f>Table1[[#This Row],[OriginalPrice (in Rs)]]-Table1[[#This Row],[DiscountOffer]]</f>
        <v>2029</v>
      </c>
      <c r="L10954" s="2" t="str">
        <f>IF(Table1[[#This Row],[Discount % (In Rs)]]&gt;50%,"High Discount","Low Discount")</f>
        <v>High Discount</v>
      </c>
      <c r="M10954" s="3">
        <f>Table1[[#This Row],[Discount_Price (In Rs.)]]/Table1[[#This Row],[OriginalPrice (in Rs)]]</f>
        <v>0.81192476990796314</v>
      </c>
      <c r="N10954" s="4">
        <v>4.3</v>
      </c>
      <c r="O10954">
        <v>222</v>
      </c>
      <c r="P10954" t="s">
        <v>20</v>
      </c>
      <c r="Q10954" t="s">
        <v>6834</v>
      </c>
    </row>
    <row r="10955" spans="1:17" x14ac:dyDescent="0.25">
      <c r="A10955" t="s">
        <v>25222</v>
      </c>
      <c r="B10955" s="1">
        <v>12482212</v>
      </c>
      <c r="C10955" t="s">
        <v>104</v>
      </c>
      <c r="D10955" t="s">
        <v>34</v>
      </c>
      <c r="E10955" t="s">
        <v>128</v>
      </c>
      <c r="F10955" t="s">
        <v>30</v>
      </c>
      <c r="G10955" s="2">
        <v>470</v>
      </c>
      <c r="H10955" s="2">
        <f>AVERAGEIF(Table1[[#All],[Category]],Table1[[#This Row],[Category]],Table1[[#All],[DiscountOffer]])</f>
        <v>470</v>
      </c>
      <c r="I10955" s="2">
        <v>2499</v>
      </c>
      <c r="J10955" s="2">
        <f>IF(Table1[[#This Row],[Ratings]]&gt;4,Table1[[#This Row],[OriginalPrice (in Rs)]],0)</f>
        <v>2499</v>
      </c>
      <c r="K10955" s="2">
        <f>Table1[[#This Row],[OriginalPrice (in Rs)]]-Table1[[#This Row],[DiscountOffer]]</f>
        <v>2029</v>
      </c>
      <c r="L10955" s="2" t="str">
        <f>IF(Table1[[#This Row],[Discount % (In Rs)]]&gt;50%,"High Discount","Low Discount")</f>
        <v>High Discount</v>
      </c>
      <c r="M10955" s="3">
        <f>Table1[[#This Row],[Discount_Price (In Rs.)]]/Table1[[#This Row],[OriginalPrice (in Rs)]]</f>
        <v>0.81192476990796314</v>
      </c>
      <c r="N10955" s="4">
        <v>4.3</v>
      </c>
      <c r="O10955">
        <v>222</v>
      </c>
      <c r="P10955" t="s">
        <v>98</v>
      </c>
      <c r="Q10955" t="s">
        <v>25223</v>
      </c>
    </row>
    <row r="10956" spans="1:17" x14ac:dyDescent="0.25">
      <c r="A10956" t="s">
        <v>25310</v>
      </c>
      <c r="B10956" s="1">
        <v>12100342</v>
      </c>
      <c r="C10956" t="s">
        <v>6504</v>
      </c>
      <c r="D10956" t="s">
        <v>34</v>
      </c>
      <c r="E10956" t="s">
        <v>128</v>
      </c>
      <c r="F10956" t="s">
        <v>30</v>
      </c>
      <c r="G10956" s="2">
        <v>470</v>
      </c>
      <c r="H10956" s="2">
        <f>AVERAGEIF(Table1[[#All],[Category]],Table1[[#This Row],[Category]],Table1[[#All],[DiscountOffer]])</f>
        <v>470</v>
      </c>
      <c r="I10956" s="2">
        <v>1799</v>
      </c>
      <c r="J10956" s="2">
        <f>IF(Table1[[#This Row],[Ratings]]&gt;4,Table1[[#This Row],[OriginalPrice (in Rs)]],0)</f>
        <v>1799</v>
      </c>
      <c r="K10956" s="2">
        <f>Table1[[#This Row],[OriginalPrice (in Rs)]]-Table1[[#This Row],[DiscountOffer]]</f>
        <v>1329</v>
      </c>
      <c r="L10956" s="2" t="str">
        <f>IF(Table1[[#This Row],[Discount % (In Rs)]]&gt;50%,"High Discount","Low Discount")</f>
        <v>High Discount</v>
      </c>
      <c r="M10956" s="3">
        <f>Table1[[#This Row],[Discount_Price (In Rs.)]]/Table1[[#This Row],[OriginalPrice (in Rs)]]</f>
        <v>0.73874374652584773</v>
      </c>
      <c r="N10956" s="4">
        <v>4.0999999999999996</v>
      </c>
      <c r="O10956">
        <v>221</v>
      </c>
      <c r="P10956" t="s">
        <v>98</v>
      </c>
      <c r="Q10956" t="s">
        <v>25311</v>
      </c>
    </row>
    <row r="10957" spans="1:17" x14ac:dyDescent="0.25">
      <c r="A10957" t="s">
        <v>25314</v>
      </c>
      <c r="B10957" s="1">
        <v>13429570</v>
      </c>
      <c r="C10957" t="s">
        <v>837</v>
      </c>
      <c r="D10957" t="s">
        <v>34</v>
      </c>
      <c r="E10957" t="s">
        <v>128</v>
      </c>
      <c r="F10957" t="s">
        <v>30</v>
      </c>
      <c r="G10957" s="2">
        <v>470</v>
      </c>
      <c r="H10957" s="2">
        <f>AVERAGEIF(Table1[[#All],[Category]],Table1[[#This Row],[Category]],Table1[[#All],[DiscountOffer]])</f>
        <v>470</v>
      </c>
      <c r="I10957" s="2">
        <v>2399</v>
      </c>
      <c r="J10957" s="2">
        <f>IF(Table1[[#This Row],[Ratings]]&gt;4,Table1[[#This Row],[OriginalPrice (in Rs)]],0)</f>
        <v>0</v>
      </c>
      <c r="K10957" s="2">
        <f>Table1[[#This Row],[OriginalPrice (in Rs)]]-Table1[[#This Row],[DiscountOffer]]</f>
        <v>1929</v>
      </c>
      <c r="L10957" s="2" t="str">
        <f>IF(Table1[[#This Row],[Discount % (In Rs)]]&gt;50%,"High Discount","Low Discount")</f>
        <v>High Discount</v>
      </c>
      <c r="M10957" s="3">
        <f>Table1[[#This Row],[Discount_Price (In Rs.)]]/Table1[[#This Row],[OriginalPrice (in Rs)]]</f>
        <v>0.80408503543142973</v>
      </c>
      <c r="N10957" s="4">
        <v>3.8</v>
      </c>
      <c r="O10957">
        <v>221</v>
      </c>
      <c r="P10957" t="s">
        <v>20</v>
      </c>
      <c r="Q10957" t="s">
        <v>25315</v>
      </c>
    </row>
    <row r="10958" spans="1:17" x14ac:dyDescent="0.25">
      <c r="A10958" t="s">
        <v>25429</v>
      </c>
      <c r="B10958" s="1">
        <v>11411152</v>
      </c>
      <c r="C10958" t="s">
        <v>751</v>
      </c>
      <c r="D10958" t="s">
        <v>34</v>
      </c>
      <c r="E10958" t="s">
        <v>128</v>
      </c>
      <c r="F10958" t="s">
        <v>30</v>
      </c>
      <c r="G10958" s="2">
        <v>470</v>
      </c>
      <c r="H10958" s="2">
        <f>AVERAGEIF(Table1[[#All],[Category]],Table1[[#This Row],[Category]],Table1[[#All],[DiscountOffer]])</f>
        <v>470</v>
      </c>
      <c r="I10958" s="2">
        <v>1699</v>
      </c>
      <c r="J10958" s="2">
        <f>IF(Table1[[#This Row],[Ratings]]&gt;4,Table1[[#This Row],[OriginalPrice (in Rs)]],0)</f>
        <v>1699</v>
      </c>
      <c r="K10958" s="2">
        <f>Table1[[#This Row],[OriginalPrice (in Rs)]]-Table1[[#This Row],[DiscountOffer]]</f>
        <v>1229</v>
      </c>
      <c r="L10958" s="2" t="str">
        <f>IF(Table1[[#This Row],[Discount % (In Rs)]]&gt;50%,"High Discount","Low Discount")</f>
        <v>High Discount</v>
      </c>
      <c r="M10958" s="3">
        <f>Table1[[#This Row],[Discount_Price (In Rs.)]]/Table1[[#This Row],[OriginalPrice (in Rs)]]</f>
        <v>0.72336668628605061</v>
      </c>
      <c r="N10958" s="4">
        <v>4.3</v>
      </c>
      <c r="O10958">
        <v>220</v>
      </c>
      <c r="P10958" t="s">
        <v>283</v>
      </c>
      <c r="Q10958" t="s">
        <v>25430</v>
      </c>
    </row>
    <row r="10959" spans="1:17" x14ac:dyDescent="0.25">
      <c r="A10959" t="s">
        <v>25547</v>
      </c>
      <c r="B10959" s="1">
        <v>12789974</v>
      </c>
      <c r="C10959" t="s">
        <v>87</v>
      </c>
      <c r="D10959" t="s">
        <v>34</v>
      </c>
      <c r="E10959" t="s">
        <v>128</v>
      </c>
      <c r="F10959" t="s">
        <v>30</v>
      </c>
      <c r="G10959" s="2">
        <v>470</v>
      </c>
      <c r="H10959" s="2">
        <f>AVERAGEIF(Table1[[#All],[Category]],Table1[[#This Row],[Category]],Table1[[#All],[DiscountOffer]])</f>
        <v>470</v>
      </c>
      <c r="I10959" s="2">
        <v>1699</v>
      </c>
      <c r="J10959" s="2">
        <f>IF(Table1[[#This Row],[Ratings]]&gt;4,Table1[[#This Row],[OriginalPrice (in Rs)]],0)</f>
        <v>1699</v>
      </c>
      <c r="K10959" s="2">
        <f>Table1[[#This Row],[OriginalPrice (in Rs)]]-Table1[[#This Row],[DiscountOffer]]</f>
        <v>1229</v>
      </c>
      <c r="L10959" s="2" t="str">
        <f>IF(Table1[[#This Row],[Discount % (In Rs)]]&gt;50%,"High Discount","Low Discount")</f>
        <v>High Discount</v>
      </c>
      <c r="M10959" s="3">
        <f>Table1[[#This Row],[Discount_Price (In Rs.)]]/Table1[[#This Row],[OriginalPrice (in Rs)]]</f>
        <v>0.72336668628605061</v>
      </c>
      <c r="N10959" s="4">
        <v>4.5999999999999996</v>
      </c>
      <c r="O10959">
        <v>219</v>
      </c>
      <c r="P10959" t="s">
        <v>20</v>
      </c>
      <c r="Q10959" t="s">
        <v>25548</v>
      </c>
    </row>
    <row r="10960" spans="1:17" x14ac:dyDescent="0.25">
      <c r="A10960" t="s">
        <v>25556</v>
      </c>
      <c r="B10960" s="1">
        <v>2337103</v>
      </c>
      <c r="C10960" t="s">
        <v>200</v>
      </c>
      <c r="D10960" t="s">
        <v>34</v>
      </c>
      <c r="E10960" t="s">
        <v>128</v>
      </c>
      <c r="F10960" t="s">
        <v>30</v>
      </c>
      <c r="G10960" s="2">
        <v>470</v>
      </c>
      <c r="H10960" s="2">
        <f>AVERAGEIF(Table1[[#All],[Category]],Table1[[#This Row],[Category]],Table1[[#All],[DiscountOffer]])</f>
        <v>470</v>
      </c>
      <c r="I10960" s="2">
        <v>2599</v>
      </c>
      <c r="J10960" s="2">
        <f>IF(Table1[[#This Row],[Ratings]]&gt;4,Table1[[#This Row],[OriginalPrice (in Rs)]],0)</f>
        <v>0</v>
      </c>
      <c r="K10960" s="2">
        <f>Table1[[#This Row],[OriginalPrice (in Rs)]]-Table1[[#This Row],[DiscountOffer]]</f>
        <v>2129</v>
      </c>
      <c r="L10960" s="2" t="str">
        <f>IF(Table1[[#This Row],[Discount % (In Rs)]]&gt;50%,"High Discount","Low Discount")</f>
        <v>High Discount</v>
      </c>
      <c r="M10960" s="3">
        <f>Table1[[#This Row],[Discount_Price (In Rs.)]]/Table1[[#This Row],[OriginalPrice (in Rs)]]</f>
        <v>0.81916121585225088</v>
      </c>
      <c r="N10960" s="4">
        <v>3.6</v>
      </c>
      <c r="O10960">
        <v>219</v>
      </c>
      <c r="P10960" t="s">
        <v>20</v>
      </c>
      <c r="Q10960" t="s">
        <v>25557</v>
      </c>
    </row>
    <row r="10961" spans="1:17" x14ac:dyDescent="0.25">
      <c r="A10961" t="s">
        <v>25560</v>
      </c>
      <c r="B10961" s="1">
        <v>10866266</v>
      </c>
      <c r="C10961" t="s">
        <v>13799</v>
      </c>
      <c r="D10961" t="s">
        <v>34</v>
      </c>
      <c r="E10961" t="s">
        <v>128</v>
      </c>
      <c r="F10961" t="s">
        <v>30</v>
      </c>
      <c r="G10961" s="2">
        <v>470</v>
      </c>
      <c r="H10961" s="2">
        <f>AVERAGEIF(Table1[[#All],[Category]],Table1[[#This Row],[Category]],Table1[[#All],[DiscountOffer]])</f>
        <v>470</v>
      </c>
      <c r="I10961" s="2">
        <v>3599</v>
      </c>
      <c r="J10961" s="2">
        <f>IF(Table1[[#This Row],[Ratings]]&gt;4,Table1[[#This Row],[OriginalPrice (in Rs)]],0)</f>
        <v>3599</v>
      </c>
      <c r="K10961" s="2">
        <f>Table1[[#This Row],[OriginalPrice (in Rs)]]-Table1[[#This Row],[DiscountOffer]]</f>
        <v>3129</v>
      </c>
      <c r="L10961" s="2" t="str">
        <f>IF(Table1[[#This Row],[Discount % (In Rs)]]&gt;50%,"High Discount","Low Discount")</f>
        <v>High Discount</v>
      </c>
      <c r="M10961" s="3">
        <f>Table1[[#This Row],[Discount_Price (In Rs.)]]/Table1[[#This Row],[OriginalPrice (in Rs)]]</f>
        <v>0.86940816893581552</v>
      </c>
      <c r="N10961" s="4">
        <v>4.0999999999999996</v>
      </c>
      <c r="O10961">
        <v>219</v>
      </c>
      <c r="P10961" t="s">
        <v>98</v>
      </c>
      <c r="Q10961" t="s">
        <v>25561</v>
      </c>
    </row>
    <row r="10962" spans="1:17" x14ac:dyDescent="0.25">
      <c r="A10962" t="s">
        <v>25567</v>
      </c>
      <c r="B10962" s="1">
        <v>11369152</v>
      </c>
      <c r="C10962" t="s">
        <v>3805</v>
      </c>
      <c r="D10962" t="s">
        <v>34</v>
      </c>
      <c r="E10962" t="s">
        <v>128</v>
      </c>
      <c r="F10962" t="s">
        <v>30</v>
      </c>
      <c r="G10962" s="2">
        <v>470</v>
      </c>
      <c r="H10962" s="2">
        <f>AVERAGEIF(Table1[[#All],[Category]],Table1[[#This Row],[Category]],Table1[[#All],[DiscountOffer]])</f>
        <v>470</v>
      </c>
      <c r="I10962" s="2">
        <v>2499</v>
      </c>
      <c r="J10962" s="2">
        <f>IF(Table1[[#This Row],[Ratings]]&gt;4,Table1[[#This Row],[OriginalPrice (in Rs)]],0)</f>
        <v>0</v>
      </c>
      <c r="K10962" s="2">
        <f>Table1[[#This Row],[OriginalPrice (in Rs)]]-Table1[[#This Row],[DiscountOffer]]</f>
        <v>2029</v>
      </c>
      <c r="L10962" s="2" t="str">
        <f>IF(Table1[[#This Row],[Discount % (In Rs)]]&gt;50%,"High Discount","Low Discount")</f>
        <v>High Discount</v>
      </c>
      <c r="M10962" s="3">
        <f>Table1[[#This Row],[Discount_Price (In Rs.)]]/Table1[[#This Row],[OriginalPrice (in Rs)]]</f>
        <v>0.81192476990796314</v>
      </c>
      <c r="N10962" s="4">
        <v>3.7</v>
      </c>
      <c r="O10962">
        <v>219</v>
      </c>
      <c r="P10962" t="s">
        <v>85</v>
      </c>
      <c r="Q10962" t="s">
        <v>25568</v>
      </c>
    </row>
    <row r="10963" spans="1:17" x14ac:dyDescent="0.25">
      <c r="A10963" t="s">
        <v>25645</v>
      </c>
      <c r="B10963" s="1">
        <v>12789962</v>
      </c>
      <c r="C10963" t="s">
        <v>87</v>
      </c>
      <c r="D10963" t="s">
        <v>34</v>
      </c>
      <c r="E10963" t="s">
        <v>128</v>
      </c>
      <c r="F10963" t="s">
        <v>30</v>
      </c>
      <c r="G10963" s="2">
        <v>470</v>
      </c>
      <c r="H10963" s="2">
        <f>AVERAGEIF(Table1[[#All],[Category]],Table1[[#This Row],[Category]],Table1[[#All],[DiscountOffer]])</f>
        <v>470</v>
      </c>
      <c r="I10963" s="2">
        <v>1549</v>
      </c>
      <c r="J10963" s="2">
        <f>IF(Table1[[#This Row],[Ratings]]&gt;4,Table1[[#This Row],[OriginalPrice (in Rs)]],0)</f>
        <v>0</v>
      </c>
      <c r="K10963" s="2">
        <f>Table1[[#This Row],[OriginalPrice (in Rs)]]-Table1[[#This Row],[DiscountOffer]]</f>
        <v>1079</v>
      </c>
      <c r="L10963" s="2" t="str">
        <f>IF(Table1[[#This Row],[Discount % (In Rs)]]&gt;50%,"High Discount","Low Discount")</f>
        <v>High Discount</v>
      </c>
      <c r="M10963" s="3">
        <f>Table1[[#This Row],[Discount_Price (In Rs.)]]/Table1[[#This Row],[OriginalPrice (in Rs)]]</f>
        <v>0.6965784377017431</v>
      </c>
      <c r="N10963" s="4">
        <v>4</v>
      </c>
      <c r="O10963">
        <v>218</v>
      </c>
      <c r="P10963" t="s">
        <v>20</v>
      </c>
      <c r="Q10963" t="s">
        <v>6210</v>
      </c>
    </row>
    <row r="10964" spans="1:17" x14ac:dyDescent="0.25">
      <c r="A10964" t="s">
        <v>25646</v>
      </c>
      <c r="B10964" s="1">
        <v>11758154</v>
      </c>
      <c r="C10964" t="s">
        <v>751</v>
      </c>
      <c r="D10964" t="s">
        <v>34</v>
      </c>
      <c r="E10964" t="s">
        <v>128</v>
      </c>
      <c r="F10964" t="s">
        <v>30</v>
      </c>
      <c r="G10964" s="2">
        <v>470</v>
      </c>
      <c r="H10964" s="2">
        <f>AVERAGEIF(Table1[[#All],[Category]],Table1[[#This Row],[Category]],Table1[[#All],[DiscountOffer]])</f>
        <v>470</v>
      </c>
      <c r="I10964" s="2">
        <v>1699</v>
      </c>
      <c r="J10964" s="2">
        <f>IF(Table1[[#This Row],[Ratings]]&gt;4,Table1[[#This Row],[OriginalPrice (in Rs)]],0)</f>
        <v>1699</v>
      </c>
      <c r="K10964" s="2">
        <f>Table1[[#This Row],[OriginalPrice (in Rs)]]-Table1[[#This Row],[DiscountOffer]]</f>
        <v>1229</v>
      </c>
      <c r="L10964" s="2" t="str">
        <f>IF(Table1[[#This Row],[Discount % (In Rs)]]&gt;50%,"High Discount","Low Discount")</f>
        <v>High Discount</v>
      </c>
      <c r="M10964" s="3">
        <f>Table1[[#This Row],[Discount_Price (In Rs.)]]/Table1[[#This Row],[OriginalPrice (in Rs)]]</f>
        <v>0.72336668628605061</v>
      </c>
      <c r="N10964" s="4">
        <v>4.3</v>
      </c>
      <c r="O10964">
        <v>218</v>
      </c>
      <c r="P10964" t="s">
        <v>32</v>
      </c>
      <c r="Q10964" t="s">
        <v>7905</v>
      </c>
    </row>
    <row r="10965" spans="1:17" x14ac:dyDescent="0.25">
      <c r="A10965" t="s">
        <v>25654</v>
      </c>
      <c r="B10965" s="1">
        <v>12886946</v>
      </c>
      <c r="C10965" t="s">
        <v>9915</v>
      </c>
      <c r="D10965" t="s">
        <v>34</v>
      </c>
      <c r="E10965" t="s">
        <v>128</v>
      </c>
      <c r="F10965" t="s">
        <v>30</v>
      </c>
      <c r="G10965" s="2">
        <v>470</v>
      </c>
      <c r="H10965" s="2">
        <f>AVERAGEIF(Table1[[#All],[Category]],Table1[[#This Row],[Category]],Table1[[#All],[DiscountOffer]])</f>
        <v>470</v>
      </c>
      <c r="I10965" s="2">
        <v>2499</v>
      </c>
      <c r="J10965" s="2">
        <f>IF(Table1[[#This Row],[Ratings]]&gt;4,Table1[[#This Row],[OriginalPrice (in Rs)]],0)</f>
        <v>2499</v>
      </c>
      <c r="K10965" s="2">
        <f>Table1[[#This Row],[OriginalPrice (in Rs)]]-Table1[[#This Row],[DiscountOffer]]</f>
        <v>2029</v>
      </c>
      <c r="L10965" s="2" t="str">
        <f>IF(Table1[[#This Row],[Discount % (In Rs)]]&gt;50%,"High Discount","Low Discount")</f>
        <v>High Discount</v>
      </c>
      <c r="M10965" s="3">
        <f>Table1[[#This Row],[Discount_Price (In Rs.)]]/Table1[[#This Row],[OriginalPrice (in Rs)]]</f>
        <v>0.81192476990796314</v>
      </c>
      <c r="N10965" s="4">
        <v>4.2</v>
      </c>
      <c r="O10965">
        <v>218</v>
      </c>
      <c r="P10965" t="s">
        <v>198</v>
      </c>
      <c r="Q10965" t="s">
        <v>25655</v>
      </c>
    </row>
    <row r="10966" spans="1:17" x14ac:dyDescent="0.25">
      <c r="A10966" t="s">
        <v>25758</v>
      </c>
      <c r="B10966" s="1">
        <v>7569280</v>
      </c>
      <c r="C10966" t="s">
        <v>87</v>
      </c>
      <c r="D10966" t="s">
        <v>34</v>
      </c>
      <c r="E10966" t="s">
        <v>128</v>
      </c>
      <c r="F10966" t="s">
        <v>30</v>
      </c>
      <c r="G10966" s="2">
        <v>470</v>
      </c>
      <c r="H10966" s="2">
        <f>AVERAGEIF(Table1[[#All],[Category]],Table1[[#This Row],[Category]],Table1[[#All],[DiscountOffer]])</f>
        <v>470</v>
      </c>
      <c r="I10966" s="2">
        <v>2099</v>
      </c>
      <c r="J10966" s="2">
        <f>IF(Table1[[#This Row],[Ratings]]&gt;4,Table1[[#This Row],[OriginalPrice (in Rs)]],0)</f>
        <v>2099</v>
      </c>
      <c r="K10966" s="2">
        <f>Table1[[#This Row],[OriginalPrice (in Rs)]]-Table1[[#This Row],[DiscountOffer]]</f>
        <v>1629</v>
      </c>
      <c r="L10966" s="2" t="str">
        <f>IF(Table1[[#This Row],[Discount % (In Rs)]]&gt;50%,"High Discount","Low Discount")</f>
        <v>High Discount</v>
      </c>
      <c r="M10966" s="3">
        <f>Table1[[#This Row],[Discount_Price (In Rs.)]]/Table1[[#This Row],[OriginalPrice (in Rs)]]</f>
        <v>0.77608384945212006</v>
      </c>
      <c r="N10966" s="4">
        <v>4.3</v>
      </c>
      <c r="O10966">
        <v>217</v>
      </c>
      <c r="P10966" t="s">
        <v>20</v>
      </c>
      <c r="Q10966" t="s">
        <v>25759</v>
      </c>
    </row>
    <row r="10967" spans="1:17" x14ac:dyDescent="0.25">
      <c r="A10967" t="s">
        <v>25764</v>
      </c>
      <c r="B10967" s="1">
        <v>16264482</v>
      </c>
      <c r="C10967" t="s">
        <v>87</v>
      </c>
      <c r="D10967" t="s">
        <v>34</v>
      </c>
      <c r="E10967" t="s">
        <v>128</v>
      </c>
      <c r="F10967" t="s">
        <v>30</v>
      </c>
      <c r="G10967" s="2">
        <v>470</v>
      </c>
      <c r="H10967" s="2">
        <f>AVERAGEIF(Table1[[#All],[Category]],Table1[[#This Row],[Category]],Table1[[#All],[DiscountOffer]])</f>
        <v>470</v>
      </c>
      <c r="I10967" s="2">
        <v>799</v>
      </c>
      <c r="J10967" s="2">
        <f>IF(Table1[[#This Row],[Ratings]]&gt;4,Table1[[#This Row],[OriginalPrice (in Rs)]],0)</f>
        <v>799</v>
      </c>
      <c r="K10967" s="2">
        <f>Table1[[#This Row],[OriginalPrice (in Rs)]]-Table1[[#This Row],[DiscountOffer]]</f>
        <v>329</v>
      </c>
      <c r="L10967" s="2" t="str">
        <f>IF(Table1[[#This Row],[Discount % (In Rs)]]&gt;50%,"High Discount","Low Discount")</f>
        <v>Low Discount</v>
      </c>
      <c r="M10967" s="3">
        <f>Table1[[#This Row],[Discount_Price (In Rs.)]]/Table1[[#This Row],[OriginalPrice (in Rs)]]</f>
        <v>0.41176470588235292</v>
      </c>
      <c r="N10967" s="4">
        <v>4.0999999999999996</v>
      </c>
      <c r="O10967">
        <v>217</v>
      </c>
      <c r="P10967" t="s">
        <v>20</v>
      </c>
      <c r="Q10967" t="s">
        <v>21373</v>
      </c>
    </row>
    <row r="10968" spans="1:17" x14ac:dyDescent="0.25">
      <c r="A10968" t="s">
        <v>25855</v>
      </c>
      <c r="B10968" s="1">
        <v>11234428</v>
      </c>
      <c r="C10968" t="s">
        <v>262</v>
      </c>
      <c r="D10968" t="s">
        <v>34</v>
      </c>
      <c r="E10968" t="s">
        <v>128</v>
      </c>
      <c r="F10968" t="s">
        <v>30</v>
      </c>
      <c r="G10968" s="2">
        <v>470</v>
      </c>
      <c r="H10968" s="2">
        <f>AVERAGEIF(Table1[[#All],[Category]],Table1[[#This Row],[Category]],Table1[[#All],[DiscountOffer]])</f>
        <v>470</v>
      </c>
      <c r="I10968" s="2">
        <v>1399</v>
      </c>
      <c r="J10968" s="2">
        <f>IF(Table1[[#This Row],[Ratings]]&gt;4,Table1[[#This Row],[OriginalPrice (in Rs)]],0)</f>
        <v>1399</v>
      </c>
      <c r="K10968" s="2">
        <f>Table1[[#This Row],[OriginalPrice (in Rs)]]-Table1[[#This Row],[DiscountOffer]]</f>
        <v>929</v>
      </c>
      <c r="L10968" s="2" t="str">
        <f>IF(Table1[[#This Row],[Discount % (In Rs)]]&gt;50%,"High Discount","Low Discount")</f>
        <v>High Discount</v>
      </c>
      <c r="M10968" s="3">
        <f>Table1[[#This Row],[Discount_Price (In Rs.)]]/Table1[[#This Row],[OriginalPrice (in Rs)]]</f>
        <v>0.66404574696211582</v>
      </c>
      <c r="N10968" s="4">
        <v>4.0999999999999996</v>
      </c>
      <c r="O10968">
        <v>216</v>
      </c>
      <c r="P10968" t="s">
        <v>37</v>
      </c>
      <c r="Q10968" t="s">
        <v>25856</v>
      </c>
    </row>
    <row r="10969" spans="1:17" x14ac:dyDescent="0.25">
      <c r="A10969" t="s">
        <v>25864</v>
      </c>
      <c r="B10969" s="1">
        <v>13232514</v>
      </c>
      <c r="C10969" t="s">
        <v>751</v>
      </c>
      <c r="D10969" t="s">
        <v>34</v>
      </c>
      <c r="E10969" t="s">
        <v>128</v>
      </c>
      <c r="F10969" t="s">
        <v>30</v>
      </c>
      <c r="G10969" s="2">
        <v>470</v>
      </c>
      <c r="H10969" s="2">
        <f>AVERAGEIF(Table1[[#All],[Category]],Table1[[#This Row],[Category]],Table1[[#All],[DiscountOffer]])</f>
        <v>470</v>
      </c>
      <c r="I10969" s="2">
        <v>1899</v>
      </c>
      <c r="J10969" s="2">
        <f>IF(Table1[[#This Row],[Ratings]]&gt;4,Table1[[#This Row],[OriginalPrice (in Rs)]],0)</f>
        <v>1899</v>
      </c>
      <c r="K10969" s="2">
        <f>Table1[[#This Row],[OriginalPrice (in Rs)]]-Table1[[#This Row],[DiscountOffer]]</f>
        <v>1429</v>
      </c>
      <c r="L10969" s="2" t="str">
        <f>IF(Table1[[#This Row],[Discount % (In Rs)]]&gt;50%,"High Discount","Low Discount")</f>
        <v>High Discount</v>
      </c>
      <c r="M10969" s="3">
        <f>Table1[[#This Row],[Discount_Price (In Rs.)]]/Table1[[#This Row],[OriginalPrice (in Rs)]]</f>
        <v>0.75250131648235918</v>
      </c>
      <c r="N10969" s="4">
        <v>4.0999999999999996</v>
      </c>
      <c r="O10969">
        <v>216</v>
      </c>
      <c r="P10969" t="s">
        <v>32</v>
      </c>
      <c r="Q10969" t="s">
        <v>25865</v>
      </c>
    </row>
    <row r="10970" spans="1:17" x14ac:dyDescent="0.25">
      <c r="A10970" t="s">
        <v>25867</v>
      </c>
      <c r="B10970" s="1">
        <v>13719170</v>
      </c>
      <c r="C10970" t="s">
        <v>69</v>
      </c>
      <c r="D10970" t="s">
        <v>34</v>
      </c>
      <c r="E10970" t="s">
        <v>128</v>
      </c>
      <c r="F10970" t="s">
        <v>30</v>
      </c>
      <c r="G10970" s="2">
        <v>470</v>
      </c>
      <c r="H10970" s="2">
        <f>AVERAGEIF(Table1[[#All],[Category]],Table1[[#This Row],[Category]],Table1[[#All],[DiscountOffer]])</f>
        <v>470</v>
      </c>
      <c r="I10970" s="2">
        <v>2199</v>
      </c>
      <c r="J10970" s="2">
        <f>IF(Table1[[#This Row],[Ratings]]&gt;4,Table1[[#This Row],[OriginalPrice (in Rs)]],0)</f>
        <v>2199</v>
      </c>
      <c r="K10970" s="2">
        <f>Table1[[#This Row],[OriginalPrice (in Rs)]]-Table1[[#This Row],[DiscountOffer]]</f>
        <v>1729</v>
      </c>
      <c r="L10970" s="2" t="str">
        <f>IF(Table1[[#This Row],[Discount % (In Rs)]]&gt;50%,"High Discount","Low Discount")</f>
        <v>High Discount</v>
      </c>
      <c r="M10970" s="3">
        <f>Table1[[#This Row],[Discount_Price (In Rs.)]]/Table1[[#This Row],[OriginalPrice (in Rs)]]</f>
        <v>0.78626648476580263</v>
      </c>
      <c r="N10970" s="4">
        <v>4.3</v>
      </c>
      <c r="O10970">
        <v>216</v>
      </c>
      <c r="P10970" t="s">
        <v>37</v>
      </c>
      <c r="Q10970" t="s">
        <v>25868</v>
      </c>
    </row>
    <row r="10971" spans="1:17" x14ac:dyDescent="0.25">
      <c r="A10971" t="s">
        <v>25871</v>
      </c>
      <c r="B10971" s="1">
        <v>10825604</v>
      </c>
      <c r="C10971" t="s">
        <v>161</v>
      </c>
      <c r="D10971" t="s">
        <v>34</v>
      </c>
      <c r="E10971" t="s">
        <v>128</v>
      </c>
      <c r="F10971" t="s">
        <v>30</v>
      </c>
      <c r="G10971" s="2">
        <v>470</v>
      </c>
      <c r="H10971" s="2">
        <f>AVERAGEIF(Table1[[#All],[Category]],Table1[[#This Row],[Category]],Table1[[#All],[DiscountOffer]])</f>
        <v>470</v>
      </c>
      <c r="I10971" s="2">
        <v>2699</v>
      </c>
      <c r="J10971" s="2">
        <f>IF(Table1[[#This Row],[Ratings]]&gt;4,Table1[[#This Row],[OriginalPrice (in Rs)]],0)</f>
        <v>2699</v>
      </c>
      <c r="K10971" s="2">
        <f>Table1[[#This Row],[OriginalPrice (in Rs)]]-Table1[[#This Row],[DiscountOffer]]</f>
        <v>2229</v>
      </c>
      <c r="L10971" s="2" t="str">
        <f>IF(Table1[[#This Row],[Discount % (In Rs)]]&gt;50%,"High Discount","Low Discount")</f>
        <v>High Discount</v>
      </c>
      <c r="M10971" s="3">
        <f>Table1[[#This Row],[Discount_Price (In Rs.)]]/Table1[[#This Row],[OriginalPrice (in Rs)]]</f>
        <v>0.82586143015931823</v>
      </c>
      <c r="N10971" s="4">
        <v>4.2</v>
      </c>
      <c r="O10971">
        <v>216</v>
      </c>
      <c r="P10971" t="s">
        <v>32</v>
      </c>
      <c r="Q10971" t="s">
        <v>25872</v>
      </c>
    </row>
    <row r="10972" spans="1:17" x14ac:dyDescent="0.25">
      <c r="A10972" t="s">
        <v>25875</v>
      </c>
      <c r="B10972" s="1">
        <v>13108030</v>
      </c>
      <c r="C10972" t="s">
        <v>1401</v>
      </c>
      <c r="D10972" t="s">
        <v>34</v>
      </c>
      <c r="E10972" t="s">
        <v>128</v>
      </c>
      <c r="F10972" t="s">
        <v>30</v>
      </c>
      <c r="G10972" s="2">
        <v>470</v>
      </c>
      <c r="H10972" s="2">
        <f>AVERAGEIF(Table1[[#All],[Category]],Table1[[#This Row],[Category]],Table1[[#All],[DiscountOffer]])</f>
        <v>470</v>
      </c>
      <c r="I10972" s="2">
        <v>4199</v>
      </c>
      <c r="J10972" s="2">
        <f>IF(Table1[[#This Row],[Ratings]]&gt;4,Table1[[#This Row],[OriginalPrice (in Rs)]],0)</f>
        <v>4199</v>
      </c>
      <c r="K10972" s="2">
        <f>Table1[[#This Row],[OriginalPrice (in Rs)]]-Table1[[#This Row],[DiscountOffer]]</f>
        <v>3729</v>
      </c>
      <c r="L10972" s="2" t="str">
        <f>IF(Table1[[#This Row],[Discount % (In Rs)]]&gt;50%,"High Discount","Low Discount")</f>
        <v>High Discount</v>
      </c>
      <c r="M10972" s="3">
        <f>Table1[[#This Row],[Discount_Price (In Rs.)]]/Table1[[#This Row],[OriginalPrice (in Rs)]]</f>
        <v>0.88806858775899022</v>
      </c>
      <c r="N10972" s="4">
        <v>4.0999999999999996</v>
      </c>
      <c r="O10972">
        <v>216</v>
      </c>
      <c r="P10972" t="s">
        <v>32</v>
      </c>
      <c r="Q10972" t="s">
        <v>25876</v>
      </c>
    </row>
    <row r="10973" spans="1:17" x14ac:dyDescent="0.25">
      <c r="A10973" t="s">
        <v>25996</v>
      </c>
      <c r="B10973" s="1">
        <v>16337708</v>
      </c>
      <c r="C10973" t="s">
        <v>87</v>
      </c>
      <c r="D10973" t="s">
        <v>34</v>
      </c>
      <c r="E10973" t="s">
        <v>128</v>
      </c>
      <c r="F10973" t="s">
        <v>30</v>
      </c>
      <c r="G10973" s="2">
        <v>470</v>
      </c>
      <c r="H10973" s="2">
        <f>AVERAGEIF(Table1[[#All],[Category]],Table1[[#This Row],[Category]],Table1[[#All],[DiscountOffer]])</f>
        <v>470</v>
      </c>
      <c r="I10973" s="2">
        <v>1249</v>
      </c>
      <c r="J10973" s="2">
        <f>IF(Table1[[#This Row],[Ratings]]&gt;4,Table1[[#This Row],[OriginalPrice (in Rs)]],0)</f>
        <v>0</v>
      </c>
      <c r="K10973" s="2">
        <f>Table1[[#This Row],[OriginalPrice (in Rs)]]-Table1[[#This Row],[DiscountOffer]]</f>
        <v>779</v>
      </c>
      <c r="L10973" s="2" t="str">
        <f>IF(Table1[[#This Row],[Discount % (In Rs)]]&gt;50%,"High Discount","Low Discount")</f>
        <v>High Discount</v>
      </c>
      <c r="M10973" s="3">
        <f>Table1[[#This Row],[Discount_Price (In Rs.)]]/Table1[[#This Row],[OriginalPrice (in Rs)]]</f>
        <v>0.62369895916733387</v>
      </c>
      <c r="N10973" s="4">
        <v>3.4</v>
      </c>
      <c r="O10973">
        <v>215</v>
      </c>
      <c r="P10973" t="s">
        <v>20</v>
      </c>
      <c r="Q10973" t="s">
        <v>25997</v>
      </c>
    </row>
    <row r="10974" spans="1:17" x14ac:dyDescent="0.25">
      <c r="A10974" t="s">
        <v>26010</v>
      </c>
      <c r="B10974" s="1">
        <v>10888732</v>
      </c>
      <c r="C10974" t="s">
        <v>534</v>
      </c>
      <c r="D10974" t="s">
        <v>34</v>
      </c>
      <c r="E10974" t="s">
        <v>128</v>
      </c>
      <c r="F10974" t="s">
        <v>30</v>
      </c>
      <c r="G10974" s="2">
        <v>470</v>
      </c>
      <c r="H10974" s="2">
        <f>AVERAGEIF(Table1[[#All],[Category]],Table1[[#This Row],[Category]],Table1[[#All],[DiscountOffer]])</f>
        <v>470</v>
      </c>
      <c r="I10974" s="2">
        <v>2899</v>
      </c>
      <c r="J10974" s="2">
        <f>IF(Table1[[#This Row],[Ratings]]&gt;4,Table1[[#This Row],[OriginalPrice (in Rs)]],0)</f>
        <v>2899</v>
      </c>
      <c r="K10974" s="2">
        <f>Table1[[#This Row],[OriginalPrice (in Rs)]]-Table1[[#This Row],[DiscountOffer]]</f>
        <v>2429</v>
      </c>
      <c r="L10974" s="2" t="str">
        <f>IF(Table1[[#This Row],[Discount % (In Rs)]]&gt;50%,"High Discount","Low Discount")</f>
        <v>High Discount</v>
      </c>
      <c r="M10974" s="3">
        <f>Table1[[#This Row],[Discount_Price (In Rs.)]]/Table1[[#This Row],[OriginalPrice (in Rs)]]</f>
        <v>0.83787512935495001</v>
      </c>
      <c r="N10974" s="4">
        <v>4.3</v>
      </c>
      <c r="O10974">
        <v>215</v>
      </c>
      <c r="P10974" t="s">
        <v>37</v>
      </c>
      <c r="Q10974" t="s">
        <v>26011</v>
      </c>
    </row>
    <row r="10975" spans="1:17" x14ac:dyDescent="0.25">
      <c r="A10975" t="s">
        <v>26263</v>
      </c>
      <c r="B10975" s="1">
        <v>13569236</v>
      </c>
      <c r="C10975" t="s">
        <v>837</v>
      </c>
      <c r="D10975" t="s">
        <v>34</v>
      </c>
      <c r="E10975" t="s">
        <v>128</v>
      </c>
      <c r="F10975" t="s">
        <v>30</v>
      </c>
      <c r="G10975" s="2">
        <v>470</v>
      </c>
      <c r="H10975" s="2">
        <f>AVERAGEIF(Table1[[#All],[Category]],Table1[[#This Row],[Category]],Table1[[#All],[DiscountOffer]])</f>
        <v>470</v>
      </c>
      <c r="I10975" s="2">
        <v>1950</v>
      </c>
      <c r="J10975" s="2">
        <f>IF(Table1[[#This Row],[Ratings]]&gt;4,Table1[[#This Row],[OriginalPrice (in Rs)]],0)</f>
        <v>1950</v>
      </c>
      <c r="K10975" s="2">
        <f>Table1[[#This Row],[OriginalPrice (in Rs)]]-Table1[[#This Row],[DiscountOffer]]</f>
        <v>1480</v>
      </c>
      <c r="L10975" s="2" t="str">
        <f>IF(Table1[[#This Row],[Discount % (In Rs)]]&gt;50%,"High Discount","Low Discount")</f>
        <v>High Discount</v>
      </c>
      <c r="M10975" s="3">
        <f>Table1[[#This Row],[Discount_Price (In Rs.)]]/Table1[[#This Row],[OriginalPrice (in Rs)]]</f>
        <v>0.75897435897435894</v>
      </c>
      <c r="N10975" s="4">
        <v>4.0999999999999996</v>
      </c>
      <c r="O10975">
        <v>213</v>
      </c>
      <c r="P10975" t="s">
        <v>20</v>
      </c>
      <c r="Q10975" t="s">
        <v>17130</v>
      </c>
    </row>
    <row r="10976" spans="1:17" x14ac:dyDescent="0.25">
      <c r="A10976" t="s">
        <v>26264</v>
      </c>
      <c r="B10976" s="1">
        <v>10935176</v>
      </c>
      <c r="C10976" t="s">
        <v>751</v>
      </c>
      <c r="D10976" t="s">
        <v>34</v>
      </c>
      <c r="E10976" t="s">
        <v>128</v>
      </c>
      <c r="F10976" t="s">
        <v>30</v>
      </c>
      <c r="G10976" s="2">
        <v>470</v>
      </c>
      <c r="H10976" s="2">
        <f>AVERAGEIF(Table1[[#All],[Category]],Table1[[#This Row],[Category]],Table1[[#All],[DiscountOffer]])</f>
        <v>470</v>
      </c>
      <c r="I10976" s="2">
        <v>1999</v>
      </c>
      <c r="J10976" s="2">
        <f>IF(Table1[[#This Row],[Ratings]]&gt;4,Table1[[#This Row],[OriginalPrice (in Rs)]],0)</f>
        <v>0</v>
      </c>
      <c r="K10976" s="2">
        <f>Table1[[#This Row],[OriginalPrice (in Rs)]]-Table1[[#This Row],[DiscountOffer]]</f>
        <v>1529</v>
      </c>
      <c r="L10976" s="2" t="str">
        <f>IF(Table1[[#This Row],[Discount % (In Rs)]]&gt;50%,"High Discount","Low Discount")</f>
        <v>High Discount</v>
      </c>
      <c r="M10976" s="3">
        <f>Table1[[#This Row],[Discount_Price (In Rs.)]]/Table1[[#This Row],[OriginalPrice (in Rs)]]</f>
        <v>0.76488244122061033</v>
      </c>
      <c r="N10976" s="4">
        <v>4</v>
      </c>
      <c r="O10976">
        <v>213</v>
      </c>
      <c r="P10976" t="s">
        <v>20</v>
      </c>
      <c r="Q10976" t="s">
        <v>26265</v>
      </c>
    </row>
    <row r="10977" spans="1:17" x14ac:dyDescent="0.25">
      <c r="A10977" t="s">
        <v>26266</v>
      </c>
      <c r="B10977" s="1">
        <v>17152072</v>
      </c>
      <c r="C10977" t="s">
        <v>26267</v>
      </c>
      <c r="D10977" t="s">
        <v>34</v>
      </c>
      <c r="E10977" t="s">
        <v>128</v>
      </c>
      <c r="F10977" t="s">
        <v>30</v>
      </c>
      <c r="G10977" s="2">
        <v>470</v>
      </c>
      <c r="H10977" s="2">
        <f>AVERAGEIF(Table1[[#All],[Category]],Table1[[#This Row],[Category]],Table1[[#All],[DiscountOffer]])</f>
        <v>470</v>
      </c>
      <c r="I10977" s="2">
        <v>2330</v>
      </c>
      <c r="J10977" s="2">
        <f>IF(Table1[[#This Row],[Ratings]]&gt;4,Table1[[#This Row],[OriginalPrice (in Rs)]],0)</f>
        <v>2330</v>
      </c>
      <c r="K10977" s="2">
        <f>Table1[[#This Row],[OriginalPrice (in Rs)]]-Table1[[#This Row],[DiscountOffer]]</f>
        <v>1860</v>
      </c>
      <c r="L10977" s="2" t="str">
        <f>IF(Table1[[#This Row],[Discount % (In Rs)]]&gt;50%,"High Discount","Low Discount")</f>
        <v>High Discount</v>
      </c>
      <c r="M10977" s="3">
        <f>Table1[[#This Row],[Discount_Price (In Rs.)]]/Table1[[#This Row],[OriginalPrice (in Rs)]]</f>
        <v>0.79828326180257514</v>
      </c>
      <c r="N10977" s="4">
        <v>4.2</v>
      </c>
      <c r="O10977">
        <v>213</v>
      </c>
      <c r="P10977" t="s">
        <v>32</v>
      </c>
      <c r="Q10977" t="s">
        <v>26268</v>
      </c>
    </row>
    <row r="10978" spans="1:17" x14ac:dyDescent="0.25">
      <c r="A10978" t="s">
        <v>26377</v>
      </c>
      <c r="B10978" s="1">
        <v>13973716</v>
      </c>
      <c r="C10978" t="s">
        <v>164</v>
      </c>
      <c r="D10978" t="s">
        <v>34</v>
      </c>
      <c r="E10978" t="s">
        <v>128</v>
      </c>
      <c r="F10978" t="s">
        <v>30</v>
      </c>
      <c r="G10978" s="2">
        <v>470</v>
      </c>
      <c r="H10978" s="2">
        <f>AVERAGEIF(Table1[[#All],[Category]],Table1[[#This Row],[Category]],Table1[[#All],[DiscountOffer]])</f>
        <v>470</v>
      </c>
      <c r="I10978" s="2">
        <v>1799</v>
      </c>
      <c r="J10978" s="2">
        <f>IF(Table1[[#This Row],[Ratings]]&gt;4,Table1[[#This Row],[OriginalPrice (in Rs)]],0)</f>
        <v>1799</v>
      </c>
      <c r="K10978" s="2">
        <f>Table1[[#This Row],[OriginalPrice (in Rs)]]-Table1[[#This Row],[DiscountOffer]]</f>
        <v>1329</v>
      </c>
      <c r="L10978" s="2" t="str">
        <f>IF(Table1[[#This Row],[Discount % (In Rs)]]&gt;50%,"High Discount","Low Discount")</f>
        <v>High Discount</v>
      </c>
      <c r="M10978" s="3">
        <f>Table1[[#This Row],[Discount_Price (In Rs.)]]/Table1[[#This Row],[OriginalPrice (in Rs)]]</f>
        <v>0.73874374652584773</v>
      </c>
      <c r="N10978" s="4">
        <v>4.5</v>
      </c>
      <c r="O10978">
        <v>212</v>
      </c>
      <c r="P10978" t="s">
        <v>20</v>
      </c>
      <c r="Q10978" t="s">
        <v>26378</v>
      </c>
    </row>
    <row r="10979" spans="1:17" x14ac:dyDescent="0.25">
      <c r="A10979" t="s">
        <v>26379</v>
      </c>
      <c r="B10979" s="1">
        <v>15736838</v>
      </c>
      <c r="C10979" t="s">
        <v>751</v>
      </c>
      <c r="D10979" t="s">
        <v>34</v>
      </c>
      <c r="E10979" t="s">
        <v>128</v>
      </c>
      <c r="F10979" t="s">
        <v>30</v>
      </c>
      <c r="G10979" s="2">
        <v>470</v>
      </c>
      <c r="H10979" s="2">
        <f>AVERAGEIF(Table1[[#All],[Category]],Table1[[#This Row],[Category]],Table1[[#All],[DiscountOffer]])</f>
        <v>470</v>
      </c>
      <c r="I10979" s="2">
        <v>1999</v>
      </c>
      <c r="J10979" s="2">
        <f>IF(Table1[[#This Row],[Ratings]]&gt;4,Table1[[#This Row],[OriginalPrice (in Rs)]],0)</f>
        <v>0</v>
      </c>
      <c r="K10979" s="2">
        <f>Table1[[#This Row],[OriginalPrice (in Rs)]]-Table1[[#This Row],[DiscountOffer]]</f>
        <v>1529</v>
      </c>
      <c r="L10979" s="2" t="str">
        <f>IF(Table1[[#This Row],[Discount % (In Rs)]]&gt;50%,"High Discount","Low Discount")</f>
        <v>High Discount</v>
      </c>
      <c r="M10979" s="3">
        <f>Table1[[#This Row],[Discount_Price (In Rs.)]]/Table1[[#This Row],[OriginalPrice (in Rs)]]</f>
        <v>0.76488244122061033</v>
      </c>
      <c r="N10979" s="4">
        <v>3.8</v>
      </c>
      <c r="O10979">
        <v>212</v>
      </c>
      <c r="P10979" t="s">
        <v>20</v>
      </c>
      <c r="Q10979" t="s">
        <v>26380</v>
      </c>
    </row>
    <row r="10980" spans="1:17" x14ac:dyDescent="0.25">
      <c r="A10980" t="s">
        <v>26381</v>
      </c>
      <c r="B10980" s="1">
        <v>12468682</v>
      </c>
      <c r="C10980" t="s">
        <v>837</v>
      </c>
      <c r="D10980" t="s">
        <v>34</v>
      </c>
      <c r="E10980" t="s">
        <v>128</v>
      </c>
      <c r="F10980" t="s">
        <v>30</v>
      </c>
      <c r="G10980" s="2">
        <v>470</v>
      </c>
      <c r="H10980" s="2">
        <f>AVERAGEIF(Table1[[#All],[Category]],Table1[[#This Row],[Category]],Table1[[#All],[DiscountOffer]])</f>
        <v>470</v>
      </c>
      <c r="I10980" s="2">
        <v>2199</v>
      </c>
      <c r="J10980" s="2">
        <f>IF(Table1[[#This Row],[Ratings]]&gt;4,Table1[[#This Row],[OriginalPrice (in Rs)]],0)</f>
        <v>2199</v>
      </c>
      <c r="K10980" s="2">
        <f>Table1[[#This Row],[OriginalPrice (in Rs)]]-Table1[[#This Row],[DiscountOffer]]</f>
        <v>1729</v>
      </c>
      <c r="L10980" s="2" t="str">
        <f>IF(Table1[[#This Row],[Discount % (In Rs)]]&gt;50%,"High Discount","Low Discount")</f>
        <v>High Discount</v>
      </c>
      <c r="M10980" s="3">
        <f>Table1[[#This Row],[Discount_Price (In Rs.)]]/Table1[[#This Row],[OriginalPrice (in Rs)]]</f>
        <v>0.78626648476580263</v>
      </c>
      <c r="N10980" s="4">
        <v>4.3</v>
      </c>
      <c r="O10980">
        <v>212</v>
      </c>
      <c r="P10980" t="s">
        <v>20</v>
      </c>
      <c r="Q10980" t="s">
        <v>17130</v>
      </c>
    </row>
    <row r="10981" spans="1:17" x14ac:dyDescent="0.25">
      <c r="A10981" t="s">
        <v>26382</v>
      </c>
      <c r="B10981" s="1">
        <v>13186614</v>
      </c>
      <c r="C10981" t="s">
        <v>1322</v>
      </c>
      <c r="D10981" t="s">
        <v>34</v>
      </c>
      <c r="E10981" t="s">
        <v>128</v>
      </c>
      <c r="F10981" t="s">
        <v>30</v>
      </c>
      <c r="G10981" s="2">
        <v>470</v>
      </c>
      <c r="H10981" s="2">
        <f>AVERAGEIF(Table1[[#All],[Category]],Table1[[#This Row],[Category]],Table1[[#All],[DiscountOffer]])</f>
        <v>470</v>
      </c>
      <c r="I10981" s="2">
        <v>2399</v>
      </c>
      <c r="J10981" s="2">
        <f>IF(Table1[[#This Row],[Ratings]]&gt;4,Table1[[#This Row],[OriginalPrice (in Rs)]],0)</f>
        <v>2399</v>
      </c>
      <c r="K10981" s="2">
        <f>Table1[[#This Row],[OriginalPrice (in Rs)]]-Table1[[#This Row],[DiscountOffer]]</f>
        <v>1929</v>
      </c>
      <c r="L10981" s="2" t="str">
        <f>IF(Table1[[#This Row],[Discount % (In Rs)]]&gt;50%,"High Discount","Low Discount")</f>
        <v>High Discount</v>
      </c>
      <c r="M10981" s="3">
        <f>Table1[[#This Row],[Discount_Price (In Rs.)]]/Table1[[#This Row],[OriginalPrice (in Rs)]]</f>
        <v>0.80408503543142973</v>
      </c>
      <c r="N10981" s="4">
        <v>4.3</v>
      </c>
      <c r="O10981">
        <v>212</v>
      </c>
      <c r="P10981" t="s">
        <v>37</v>
      </c>
      <c r="Q10981" t="s">
        <v>26383</v>
      </c>
    </row>
    <row r="10982" spans="1:17" x14ac:dyDescent="0.25">
      <c r="A10982" t="s">
        <v>26498</v>
      </c>
      <c r="B10982" s="1">
        <v>4940609</v>
      </c>
      <c r="C10982" t="s">
        <v>53</v>
      </c>
      <c r="D10982" t="s">
        <v>34</v>
      </c>
      <c r="E10982" t="s">
        <v>128</v>
      </c>
      <c r="F10982" t="s">
        <v>30</v>
      </c>
      <c r="G10982" s="2">
        <v>470</v>
      </c>
      <c r="H10982" s="2">
        <f>AVERAGEIF(Table1[[#All],[Category]],Table1[[#This Row],[Category]],Table1[[#All],[DiscountOffer]])</f>
        <v>470</v>
      </c>
      <c r="I10982" s="2">
        <v>1399</v>
      </c>
      <c r="J10982" s="2">
        <f>IF(Table1[[#This Row],[Ratings]]&gt;4,Table1[[#This Row],[OriginalPrice (in Rs)]],0)</f>
        <v>1399</v>
      </c>
      <c r="K10982" s="2">
        <f>Table1[[#This Row],[OriginalPrice (in Rs)]]-Table1[[#This Row],[DiscountOffer]]</f>
        <v>929</v>
      </c>
      <c r="L10982" s="2" t="str">
        <f>IF(Table1[[#This Row],[Discount % (In Rs)]]&gt;50%,"High Discount","Low Discount")</f>
        <v>High Discount</v>
      </c>
      <c r="M10982" s="3">
        <f>Table1[[#This Row],[Discount_Price (In Rs.)]]/Table1[[#This Row],[OriginalPrice (in Rs)]]</f>
        <v>0.66404574696211582</v>
      </c>
      <c r="N10982" s="4">
        <v>4.4000000000000004</v>
      </c>
      <c r="O10982">
        <v>211</v>
      </c>
      <c r="P10982" t="s">
        <v>98</v>
      </c>
      <c r="Q10982" t="s">
        <v>26499</v>
      </c>
    </row>
    <row r="10983" spans="1:17" x14ac:dyDescent="0.25">
      <c r="A10983" t="s">
        <v>26503</v>
      </c>
      <c r="B10983" s="1">
        <v>1645239</v>
      </c>
      <c r="C10983" t="s">
        <v>8560</v>
      </c>
      <c r="D10983" t="s">
        <v>34</v>
      </c>
      <c r="E10983" t="s">
        <v>128</v>
      </c>
      <c r="F10983" t="s">
        <v>30</v>
      </c>
      <c r="G10983" s="2">
        <v>470</v>
      </c>
      <c r="H10983" s="2">
        <f>AVERAGEIF(Table1[[#All],[Category]],Table1[[#This Row],[Category]],Table1[[#All],[DiscountOffer]])</f>
        <v>470</v>
      </c>
      <c r="I10983" s="2">
        <v>1799</v>
      </c>
      <c r="J10983" s="2">
        <f>IF(Table1[[#This Row],[Ratings]]&gt;4,Table1[[#This Row],[OriginalPrice (in Rs)]],0)</f>
        <v>1799</v>
      </c>
      <c r="K10983" s="2">
        <f>Table1[[#This Row],[OriginalPrice (in Rs)]]-Table1[[#This Row],[DiscountOffer]]</f>
        <v>1329</v>
      </c>
      <c r="L10983" s="2" t="str">
        <f>IF(Table1[[#This Row],[Discount % (In Rs)]]&gt;50%,"High Discount","Low Discount")</f>
        <v>High Discount</v>
      </c>
      <c r="M10983" s="3">
        <f>Table1[[#This Row],[Discount_Price (In Rs.)]]/Table1[[#This Row],[OriginalPrice (in Rs)]]</f>
        <v>0.73874374652584773</v>
      </c>
      <c r="N10983" s="4">
        <v>4.3</v>
      </c>
      <c r="O10983">
        <v>211</v>
      </c>
      <c r="P10983" t="s">
        <v>324</v>
      </c>
      <c r="Q10983" t="s">
        <v>26504</v>
      </c>
    </row>
    <row r="10984" spans="1:17" x14ac:dyDescent="0.25">
      <c r="A10984" t="s">
        <v>26508</v>
      </c>
      <c r="B10984" s="1">
        <v>5393163</v>
      </c>
      <c r="C10984" t="s">
        <v>164</v>
      </c>
      <c r="D10984" t="s">
        <v>34</v>
      </c>
      <c r="E10984" t="s">
        <v>128</v>
      </c>
      <c r="F10984" t="s">
        <v>30</v>
      </c>
      <c r="G10984" s="2">
        <v>470</v>
      </c>
      <c r="H10984" s="2">
        <f>AVERAGEIF(Table1[[#All],[Category]],Table1[[#This Row],[Category]],Table1[[#All],[DiscountOffer]])</f>
        <v>470</v>
      </c>
      <c r="I10984" s="2">
        <v>1899</v>
      </c>
      <c r="J10984" s="2">
        <f>IF(Table1[[#This Row],[Ratings]]&gt;4,Table1[[#This Row],[OriginalPrice (in Rs)]],0)</f>
        <v>1899</v>
      </c>
      <c r="K10984" s="2">
        <f>Table1[[#This Row],[OriginalPrice (in Rs)]]-Table1[[#This Row],[DiscountOffer]]</f>
        <v>1429</v>
      </c>
      <c r="L10984" s="2" t="str">
        <f>IF(Table1[[#This Row],[Discount % (In Rs)]]&gt;50%,"High Discount","Low Discount")</f>
        <v>High Discount</v>
      </c>
      <c r="M10984" s="3">
        <f>Table1[[#This Row],[Discount_Price (In Rs.)]]/Table1[[#This Row],[OriginalPrice (in Rs)]]</f>
        <v>0.75250131648235918</v>
      </c>
      <c r="N10984" s="4">
        <v>4.0999999999999996</v>
      </c>
      <c r="O10984">
        <v>211</v>
      </c>
      <c r="P10984" t="s">
        <v>20</v>
      </c>
      <c r="Q10984" t="s">
        <v>26509</v>
      </c>
    </row>
    <row r="10985" spans="1:17" x14ac:dyDescent="0.25">
      <c r="A10985" t="s">
        <v>26606</v>
      </c>
      <c r="B10985" s="1">
        <v>12232540</v>
      </c>
      <c r="C10985" t="s">
        <v>5396</v>
      </c>
      <c r="D10985" t="s">
        <v>34</v>
      </c>
      <c r="E10985" t="s">
        <v>128</v>
      </c>
      <c r="F10985" t="s">
        <v>30</v>
      </c>
      <c r="G10985" s="2">
        <v>470</v>
      </c>
      <c r="H10985" s="2">
        <f>AVERAGEIF(Table1[[#All],[Category]],Table1[[#This Row],[Category]],Table1[[#All],[DiscountOffer]])</f>
        <v>470</v>
      </c>
      <c r="I10985" s="2">
        <v>1499</v>
      </c>
      <c r="J10985" s="2">
        <f>IF(Table1[[#This Row],[Ratings]]&gt;4,Table1[[#This Row],[OriginalPrice (in Rs)]],0)</f>
        <v>1499</v>
      </c>
      <c r="K10985" s="2">
        <f>Table1[[#This Row],[OriginalPrice (in Rs)]]-Table1[[#This Row],[DiscountOffer]]</f>
        <v>1029</v>
      </c>
      <c r="L10985" s="2" t="str">
        <f>IF(Table1[[#This Row],[Discount % (In Rs)]]&gt;50%,"High Discount","Low Discount")</f>
        <v>High Discount</v>
      </c>
      <c r="M10985" s="3">
        <f>Table1[[#This Row],[Discount_Price (In Rs.)]]/Table1[[#This Row],[OriginalPrice (in Rs)]]</f>
        <v>0.68645763842561702</v>
      </c>
      <c r="N10985" s="4">
        <v>4.2</v>
      </c>
      <c r="O10985">
        <v>210</v>
      </c>
      <c r="P10985" t="s">
        <v>283</v>
      </c>
      <c r="Q10985" t="s">
        <v>26607</v>
      </c>
    </row>
    <row r="10986" spans="1:17" x14ac:dyDescent="0.25">
      <c r="A10986" t="s">
        <v>26608</v>
      </c>
      <c r="B10986" s="1">
        <v>15869200</v>
      </c>
      <c r="C10986" t="s">
        <v>456</v>
      </c>
      <c r="D10986" t="s">
        <v>34</v>
      </c>
      <c r="E10986" t="s">
        <v>128</v>
      </c>
      <c r="F10986" t="s">
        <v>30</v>
      </c>
      <c r="G10986" s="2">
        <v>470</v>
      </c>
      <c r="H10986" s="2">
        <f>AVERAGEIF(Table1[[#All],[Category]],Table1[[#This Row],[Category]],Table1[[#All],[DiscountOffer]])</f>
        <v>470</v>
      </c>
      <c r="I10986" s="2">
        <v>1499</v>
      </c>
      <c r="J10986" s="2">
        <f>IF(Table1[[#This Row],[Ratings]]&gt;4,Table1[[#This Row],[OriginalPrice (in Rs)]],0)</f>
        <v>0</v>
      </c>
      <c r="K10986" s="2">
        <f>Table1[[#This Row],[OriginalPrice (in Rs)]]-Table1[[#This Row],[DiscountOffer]]</f>
        <v>1029</v>
      </c>
      <c r="L10986" s="2" t="str">
        <f>IF(Table1[[#This Row],[Discount % (In Rs)]]&gt;50%,"High Discount","Low Discount")</f>
        <v>High Discount</v>
      </c>
      <c r="M10986" s="3">
        <f>Table1[[#This Row],[Discount_Price (In Rs.)]]/Table1[[#This Row],[OriginalPrice (in Rs)]]</f>
        <v>0.68645763842561702</v>
      </c>
      <c r="N10986" s="4">
        <v>3.5</v>
      </c>
      <c r="O10986">
        <v>210</v>
      </c>
      <c r="P10986" t="s">
        <v>1803</v>
      </c>
      <c r="Q10986" t="s">
        <v>26609</v>
      </c>
    </row>
    <row r="10987" spans="1:17" x14ac:dyDescent="0.25">
      <c r="A10987" t="s">
        <v>26610</v>
      </c>
      <c r="B10987" s="1">
        <v>1221211</v>
      </c>
      <c r="C10987" t="s">
        <v>39</v>
      </c>
      <c r="D10987" t="s">
        <v>34</v>
      </c>
      <c r="E10987" t="s">
        <v>128</v>
      </c>
      <c r="F10987" t="s">
        <v>30</v>
      </c>
      <c r="G10987" s="2">
        <v>470</v>
      </c>
      <c r="H10987" s="2">
        <f>AVERAGEIF(Table1[[#All],[Category]],Table1[[#This Row],[Category]],Table1[[#All],[DiscountOffer]])</f>
        <v>470</v>
      </c>
      <c r="I10987" s="2">
        <v>1799</v>
      </c>
      <c r="J10987" s="2">
        <f>IF(Table1[[#This Row],[Ratings]]&gt;4,Table1[[#This Row],[OriginalPrice (in Rs)]],0)</f>
        <v>1799</v>
      </c>
      <c r="K10987" s="2">
        <f>Table1[[#This Row],[OriginalPrice (in Rs)]]-Table1[[#This Row],[DiscountOffer]]</f>
        <v>1329</v>
      </c>
      <c r="L10987" s="2" t="str">
        <f>IF(Table1[[#This Row],[Discount % (In Rs)]]&gt;50%,"High Discount","Low Discount")</f>
        <v>High Discount</v>
      </c>
      <c r="M10987" s="3">
        <f>Table1[[#This Row],[Discount_Price (In Rs.)]]/Table1[[#This Row],[OriginalPrice (in Rs)]]</f>
        <v>0.73874374652584773</v>
      </c>
      <c r="N10987" s="4">
        <v>4.4000000000000004</v>
      </c>
      <c r="O10987">
        <v>210</v>
      </c>
      <c r="P10987" t="s">
        <v>37</v>
      </c>
      <c r="Q10987" t="s">
        <v>26611</v>
      </c>
    </row>
    <row r="10988" spans="1:17" x14ac:dyDescent="0.25">
      <c r="A10988" t="s">
        <v>26612</v>
      </c>
      <c r="B10988" s="1">
        <v>13280588</v>
      </c>
      <c r="C10988" t="s">
        <v>12472</v>
      </c>
      <c r="D10988" t="s">
        <v>34</v>
      </c>
      <c r="E10988" t="s">
        <v>128</v>
      </c>
      <c r="F10988" t="s">
        <v>30</v>
      </c>
      <c r="G10988" s="2">
        <v>470</v>
      </c>
      <c r="H10988" s="2">
        <f>AVERAGEIF(Table1[[#All],[Category]],Table1[[#This Row],[Category]],Table1[[#All],[DiscountOffer]])</f>
        <v>470</v>
      </c>
      <c r="I10988" s="2">
        <v>1950</v>
      </c>
      <c r="J10988" s="2">
        <f>IF(Table1[[#This Row],[Ratings]]&gt;4,Table1[[#This Row],[OriginalPrice (in Rs)]],0)</f>
        <v>1950</v>
      </c>
      <c r="K10988" s="2">
        <f>Table1[[#This Row],[OriginalPrice (in Rs)]]-Table1[[#This Row],[DiscountOffer]]</f>
        <v>1480</v>
      </c>
      <c r="L10988" s="2" t="str">
        <f>IF(Table1[[#This Row],[Discount % (In Rs)]]&gt;50%,"High Discount","Low Discount")</f>
        <v>High Discount</v>
      </c>
      <c r="M10988" s="3">
        <f>Table1[[#This Row],[Discount_Price (In Rs.)]]/Table1[[#This Row],[OriginalPrice (in Rs)]]</f>
        <v>0.75897435897435894</v>
      </c>
      <c r="N10988" s="4">
        <v>4.0999999999999996</v>
      </c>
      <c r="O10988">
        <v>210</v>
      </c>
      <c r="P10988" t="s">
        <v>62</v>
      </c>
      <c r="Q10988" t="s">
        <v>26613</v>
      </c>
    </row>
    <row r="10989" spans="1:17" x14ac:dyDescent="0.25">
      <c r="A10989" t="s">
        <v>26614</v>
      </c>
      <c r="B10989" s="1">
        <v>7269253</v>
      </c>
      <c r="C10989" t="s">
        <v>182</v>
      </c>
      <c r="D10989" t="s">
        <v>34</v>
      </c>
      <c r="E10989" t="s">
        <v>128</v>
      </c>
      <c r="F10989" t="s">
        <v>30</v>
      </c>
      <c r="G10989" s="2">
        <v>470</v>
      </c>
      <c r="H10989" s="2">
        <f>AVERAGEIF(Table1[[#All],[Category]],Table1[[#This Row],[Category]],Table1[[#All],[DiscountOffer]])</f>
        <v>470</v>
      </c>
      <c r="I10989" s="2">
        <v>2199</v>
      </c>
      <c r="J10989" s="2">
        <f>IF(Table1[[#This Row],[Ratings]]&gt;4,Table1[[#This Row],[OriginalPrice (in Rs)]],0)</f>
        <v>2199</v>
      </c>
      <c r="K10989" s="2">
        <f>Table1[[#This Row],[OriginalPrice (in Rs)]]-Table1[[#This Row],[DiscountOffer]]</f>
        <v>1729</v>
      </c>
      <c r="L10989" s="2" t="str">
        <f>IF(Table1[[#This Row],[Discount % (In Rs)]]&gt;50%,"High Discount","Low Discount")</f>
        <v>High Discount</v>
      </c>
      <c r="M10989" s="3">
        <f>Table1[[#This Row],[Discount_Price (In Rs.)]]/Table1[[#This Row],[OriginalPrice (in Rs)]]</f>
        <v>0.78626648476580263</v>
      </c>
      <c r="N10989" s="4">
        <v>4.2</v>
      </c>
      <c r="O10989">
        <v>210</v>
      </c>
      <c r="P10989" t="s">
        <v>20</v>
      </c>
      <c r="Q10989" t="s">
        <v>26615</v>
      </c>
    </row>
    <row r="10990" spans="1:17" x14ac:dyDescent="0.25">
      <c r="A10990" t="s">
        <v>26618</v>
      </c>
      <c r="B10990" s="1">
        <v>1489977</v>
      </c>
      <c r="C10990" t="s">
        <v>900</v>
      </c>
      <c r="D10990" t="s">
        <v>34</v>
      </c>
      <c r="E10990" t="s">
        <v>128</v>
      </c>
      <c r="F10990" t="s">
        <v>30</v>
      </c>
      <c r="G10990" s="2">
        <v>470</v>
      </c>
      <c r="H10990" s="2">
        <f>AVERAGEIF(Table1[[#All],[Category]],Table1[[#This Row],[Category]],Table1[[#All],[DiscountOffer]])</f>
        <v>470</v>
      </c>
      <c r="I10990" s="2">
        <v>2299</v>
      </c>
      <c r="J10990" s="2">
        <f>IF(Table1[[#This Row],[Ratings]]&gt;4,Table1[[#This Row],[OriginalPrice (in Rs)]],0)</f>
        <v>2299</v>
      </c>
      <c r="K10990" s="2">
        <f>Table1[[#This Row],[OriginalPrice (in Rs)]]-Table1[[#This Row],[DiscountOffer]]</f>
        <v>1829</v>
      </c>
      <c r="L10990" s="2" t="str">
        <f>IF(Table1[[#This Row],[Discount % (In Rs)]]&gt;50%,"High Discount","Low Discount")</f>
        <v>High Discount</v>
      </c>
      <c r="M10990" s="3">
        <f>Table1[[#This Row],[Discount_Price (In Rs.)]]/Table1[[#This Row],[OriginalPrice (in Rs)]]</f>
        <v>0.7955632883862549</v>
      </c>
      <c r="N10990" s="4">
        <v>4.0999999999999996</v>
      </c>
      <c r="O10990">
        <v>210</v>
      </c>
      <c r="P10990" t="s">
        <v>37</v>
      </c>
      <c r="Q10990" t="s">
        <v>26619</v>
      </c>
    </row>
    <row r="10991" spans="1:17" x14ac:dyDescent="0.25">
      <c r="A10991" t="s">
        <v>26631</v>
      </c>
      <c r="B10991" s="1">
        <v>11192992</v>
      </c>
      <c r="C10991" t="s">
        <v>39</v>
      </c>
      <c r="D10991" t="s">
        <v>34</v>
      </c>
      <c r="E10991" t="s">
        <v>128</v>
      </c>
      <c r="F10991" t="s">
        <v>30</v>
      </c>
      <c r="G10991" s="2">
        <v>470</v>
      </c>
      <c r="H10991" s="2">
        <f>AVERAGEIF(Table1[[#All],[Category]],Table1[[#This Row],[Category]],Table1[[#All],[DiscountOffer]])</f>
        <v>470</v>
      </c>
      <c r="I10991" s="2">
        <v>2499</v>
      </c>
      <c r="J10991" s="2">
        <f>IF(Table1[[#This Row],[Ratings]]&gt;4,Table1[[#This Row],[OriginalPrice (in Rs)]],0)</f>
        <v>2499</v>
      </c>
      <c r="K10991" s="2">
        <f>Table1[[#This Row],[OriginalPrice (in Rs)]]-Table1[[#This Row],[DiscountOffer]]</f>
        <v>2029</v>
      </c>
      <c r="L10991" s="2" t="str">
        <f>IF(Table1[[#This Row],[Discount % (In Rs)]]&gt;50%,"High Discount","Low Discount")</f>
        <v>High Discount</v>
      </c>
      <c r="M10991" s="3">
        <f>Table1[[#This Row],[Discount_Price (In Rs.)]]/Table1[[#This Row],[OriginalPrice (in Rs)]]</f>
        <v>0.81192476990796314</v>
      </c>
      <c r="N10991" s="4">
        <v>4.3</v>
      </c>
      <c r="O10991">
        <v>210</v>
      </c>
      <c r="P10991" t="s">
        <v>37</v>
      </c>
      <c r="Q10991" t="s">
        <v>26632</v>
      </c>
    </row>
    <row r="10992" spans="1:17" x14ac:dyDescent="0.25">
      <c r="A10992" t="s">
        <v>26756</v>
      </c>
      <c r="B10992" s="1">
        <v>1819150</v>
      </c>
      <c r="C10992" t="s">
        <v>117</v>
      </c>
      <c r="D10992" t="s">
        <v>34</v>
      </c>
      <c r="E10992" t="s">
        <v>128</v>
      </c>
      <c r="F10992" t="s">
        <v>30</v>
      </c>
      <c r="G10992" s="2">
        <v>470</v>
      </c>
      <c r="H10992" s="2">
        <f>AVERAGEIF(Table1[[#All],[Category]],Table1[[#This Row],[Category]],Table1[[#All],[DiscountOffer]])</f>
        <v>470</v>
      </c>
      <c r="I10992" s="2">
        <v>1399</v>
      </c>
      <c r="J10992" s="2">
        <f>IF(Table1[[#This Row],[Ratings]]&gt;4,Table1[[#This Row],[OriginalPrice (in Rs)]],0)</f>
        <v>0</v>
      </c>
      <c r="K10992" s="2">
        <f>Table1[[#This Row],[OriginalPrice (in Rs)]]-Table1[[#This Row],[DiscountOffer]]</f>
        <v>929</v>
      </c>
      <c r="L10992" s="2" t="str">
        <f>IF(Table1[[#This Row],[Discount % (In Rs)]]&gt;50%,"High Discount","Low Discount")</f>
        <v>High Discount</v>
      </c>
      <c r="M10992" s="3">
        <f>Table1[[#This Row],[Discount_Price (In Rs.)]]/Table1[[#This Row],[OriginalPrice (in Rs)]]</f>
        <v>0.66404574696211582</v>
      </c>
      <c r="N10992" s="4">
        <v>3.8</v>
      </c>
      <c r="O10992">
        <v>209</v>
      </c>
      <c r="P10992" t="s">
        <v>37</v>
      </c>
      <c r="Q10992" t="s">
        <v>26757</v>
      </c>
    </row>
    <row r="10993" spans="1:17" x14ac:dyDescent="0.25">
      <c r="A10993" t="s">
        <v>26768</v>
      </c>
      <c r="B10993" s="1">
        <v>11234420</v>
      </c>
      <c r="C10993" t="s">
        <v>262</v>
      </c>
      <c r="D10993" t="s">
        <v>34</v>
      </c>
      <c r="E10993" t="s">
        <v>128</v>
      </c>
      <c r="F10993" t="s">
        <v>30</v>
      </c>
      <c r="G10993" s="2">
        <v>470</v>
      </c>
      <c r="H10993" s="2">
        <f>AVERAGEIF(Table1[[#All],[Category]],Table1[[#This Row],[Category]],Table1[[#All],[DiscountOffer]])</f>
        <v>470</v>
      </c>
      <c r="I10993" s="2">
        <v>1899</v>
      </c>
      <c r="J10993" s="2">
        <f>IF(Table1[[#This Row],[Ratings]]&gt;4,Table1[[#This Row],[OriginalPrice (in Rs)]],0)</f>
        <v>1899</v>
      </c>
      <c r="K10993" s="2">
        <f>Table1[[#This Row],[OriginalPrice (in Rs)]]-Table1[[#This Row],[DiscountOffer]]</f>
        <v>1429</v>
      </c>
      <c r="L10993" s="2" t="str">
        <f>IF(Table1[[#This Row],[Discount % (In Rs)]]&gt;50%,"High Discount","Low Discount")</f>
        <v>High Discount</v>
      </c>
      <c r="M10993" s="3">
        <f>Table1[[#This Row],[Discount_Price (In Rs.)]]/Table1[[#This Row],[OriginalPrice (in Rs)]]</f>
        <v>0.75250131648235918</v>
      </c>
      <c r="N10993" s="4">
        <v>4.3</v>
      </c>
      <c r="O10993">
        <v>209</v>
      </c>
      <c r="P10993" t="s">
        <v>37</v>
      </c>
      <c r="Q10993" t="s">
        <v>26769</v>
      </c>
    </row>
    <row r="10994" spans="1:17" x14ac:dyDescent="0.25">
      <c r="A10994" t="s">
        <v>26773</v>
      </c>
      <c r="B10994" s="1">
        <v>10075405</v>
      </c>
      <c r="C10994" t="s">
        <v>87</v>
      </c>
      <c r="D10994" t="s">
        <v>34</v>
      </c>
      <c r="E10994" t="s">
        <v>128</v>
      </c>
      <c r="F10994" t="s">
        <v>30</v>
      </c>
      <c r="G10994" s="2">
        <v>470</v>
      </c>
      <c r="H10994" s="2">
        <f>AVERAGEIF(Table1[[#All],[Category]],Table1[[#This Row],[Category]],Table1[[#All],[DiscountOffer]])</f>
        <v>470</v>
      </c>
      <c r="I10994" s="2">
        <v>1899</v>
      </c>
      <c r="J10994" s="2">
        <f>IF(Table1[[#This Row],[Ratings]]&gt;4,Table1[[#This Row],[OriginalPrice (in Rs)]],0)</f>
        <v>1899</v>
      </c>
      <c r="K10994" s="2">
        <f>Table1[[#This Row],[OriginalPrice (in Rs)]]-Table1[[#This Row],[DiscountOffer]]</f>
        <v>1429</v>
      </c>
      <c r="L10994" s="2" t="str">
        <f>IF(Table1[[#This Row],[Discount % (In Rs)]]&gt;50%,"High Discount","Low Discount")</f>
        <v>High Discount</v>
      </c>
      <c r="M10994" s="3">
        <f>Table1[[#This Row],[Discount_Price (In Rs.)]]/Table1[[#This Row],[OriginalPrice (in Rs)]]</f>
        <v>0.75250131648235918</v>
      </c>
      <c r="N10994" s="4">
        <v>4.3</v>
      </c>
      <c r="O10994">
        <v>209</v>
      </c>
      <c r="P10994" t="s">
        <v>20</v>
      </c>
      <c r="Q10994" t="s">
        <v>26774</v>
      </c>
    </row>
    <row r="10995" spans="1:17" x14ac:dyDescent="0.25">
      <c r="A10995" t="s">
        <v>26775</v>
      </c>
      <c r="B10995" s="1">
        <v>13930090</v>
      </c>
      <c r="C10995" t="s">
        <v>262</v>
      </c>
      <c r="D10995" t="s">
        <v>34</v>
      </c>
      <c r="E10995" t="s">
        <v>128</v>
      </c>
      <c r="F10995" t="s">
        <v>30</v>
      </c>
      <c r="G10995" s="2">
        <v>470</v>
      </c>
      <c r="H10995" s="2">
        <f>AVERAGEIF(Table1[[#All],[Category]],Table1[[#This Row],[Category]],Table1[[#All],[DiscountOffer]])</f>
        <v>470</v>
      </c>
      <c r="I10995" s="2">
        <v>1999</v>
      </c>
      <c r="J10995" s="2">
        <f>IF(Table1[[#This Row],[Ratings]]&gt;4,Table1[[#This Row],[OriginalPrice (in Rs)]],0)</f>
        <v>1999</v>
      </c>
      <c r="K10995" s="2">
        <f>Table1[[#This Row],[OriginalPrice (in Rs)]]-Table1[[#This Row],[DiscountOffer]]</f>
        <v>1529</v>
      </c>
      <c r="L10995" s="2" t="str">
        <f>IF(Table1[[#This Row],[Discount % (In Rs)]]&gt;50%,"High Discount","Low Discount")</f>
        <v>High Discount</v>
      </c>
      <c r="M10995" s="3">
        <f>Table1[[#This Row],[Discount_Price (In Rs.)]]/Table1[[#This Row],[OriginalPrice (in Rs)]]</f>
        <v>0.76488244122061033</v>
      </c>
      <c r="N10995" s="4">
        <v>4.0999999999999996</v>
      </c>
      <c r="O10995">
        <v>209</v>
      </c>
      <c r="P10995" t="s">
        <v>37</v>
      </c>
      <c r="Q10995" t="s">
        <v>26776</v>
      </c>
    </row>
    <row r="10996" spans="1:17" x14ac:dyDescent="0.25">
      <c r="A10996" t="s">
        <v>26777</v>
      </c>
      <c r="B10996" s="1">
        <v>13581088</v>
      </c>
      <c r="C10996" t="s">
        <v>158</v>
      </c>
      <c r="D10996" t="s">
        <v>34</v>
      </c>
      <c r="E10996" t="s">
        <v>128</v>
      </c>
      <c r="F10996" t="s">
        <v>30</v>
      </c>
      <c r="G10996" s="2">
        <v>470</v>
      </c>
      <c r="H10996" s="2">
        <f>AVERAGEIF(Table1[[#All],[Category]],Table1[[#This Row],[Category]],Table1[[#All],[DiscountOffer]])</f>
        <v>470</v>
      </c>
      <c r="I10996" s="2">
        <v>1999</v>
      </c>
      <c r="J10996" s="2">
        <f>IF(Table1[[#This Row],[Ratings]]&gt;4,Table1[[#This Row],[OriginalPrice (in Rs)]],0)</f>
        <v>1999</v>
      </c>
      <c r="K10996" s="2">
        <f>Table1[[#This Row],[OriginalPrice (in Rs)]]-Table1[[#This Row],[DiscountOffer]]</f>
        <v>1529</v>
      </c>
      <c r="L10996" s="2" t="str">
        <f>IF(Table1[[#This Row],[Discount % (In Rs)]]&gt;50%,"High Discount","Low Discount")</f>
        <v>High Discount</v>
      </c>
      <c r="M10996" s="3">
        <f>Table1[[#This Row],[Discount_Price (In Rs.)]]/Table1[[#This Row],[OriginalPrice (in Rs)]]</f>
        <v>0.76488244122061033</v>
      </c>
      <c r="N10996" s="4">
        <v>4.0999999999999996</v>
      </c>
      <c r="O10996">
        <v>209</v>
      </c>
      <c r="P10996" t="s">
        <v>98</v>
      </c>
      <c r="Q10996" t="s">
        <v>26778</v>
      </c>
    </row>
    <row r="10997" spans="1:17" x14ac:dyDescent="0.25">
      <c r="A10997" t="s">
        <v>26779</v>
      </c>
      <c r="B10997" s="1">
        <v>11154450</v>
      </c>
      <c r="C10997" t="s">
        <v>837</v>
      </c>
      <c r="D10997" t="s">
        <v>34</v>
      </c>
      <c r="E10997" t="s">
        <v>128</v>
      </c>
      <c r="F10997" t="s">
        <v>30</v>
      </c>
      <c r="G10997" s="2">
        <v>470</v>
      </c>
      <c r="H10997" s="2">
        <f>AVERAGEIF(Table1[[#All],[Category]],Table1[[#This Row],[Category]],Table1[[#All],[DiscountOffer]])</f>
        <v>470</v>
      </c>
      <c r="I10997" s="2">
        <v>2299</v>
      </c>
      <c r="J10997" s="2">
        <f>IF(Table1[[#This Row],[Ratings]]&gt;4,Table1[[#This Row],[OriginalPrice (in Rs)]],0)</f>
        <v>2299</v>
      </c>
      <c r="K10997" s="2">
        <f>Table1[[#This Row],[OriginalPrice (in Rs)]]-Table1[[#This Row],[DiscountOffer]]</f>
        <v>1829</v>
      </c>
      <c r="L10997" s="2" t="str">
        <f>IF(Table1[[#This Row],[Discount % (In Rs)]]&gt;50%,"High Discount","Low Discount")</f>
        <v>High Discount</v>
      </c>
      <c r="M10997" s="3">
        <f>Table1[[#This Row],[Discount_Price (In Rs.)]]/Table1[[#This Row],[OriginalPrice (in Rs)]]</f>
        <v>0.7955632883862549</v>
      </c>
      <c r="N10997" s="4">
        <v>4.0999999999999996</v>
      </c>
      <c r="O10997">
        <v>209</v>
      </c>
      <c r="P10997" t="s">
        <v>20</v>
      </c>
      <c r="Q10997" t="s">
        <v>26780</v>
      </c>
    </row>
    <row r="10998" spans="1:17" x14ac:dyDescent="0.25">
      <c r="A10998" t="s">
        <v>26903</v>
      </c>
      <c r="B10998" s="1">
        <v>15997064</v>
      </c>
      <c r="C10998" t="s">
        <v>78</v>
      </c>
      <c r="D10998" t="s">
        <v>34</v>
      </c>
      <c r="E10998" t="s">
        <v>128</v>
      </c>
      <c r="F10998" t="s">
        <v>30</v>
      </c>
      <c r="G10998" s="2">
        <v>470</v>
      </c>
      <c r="H10998" s="2">
        <f>AVERAGEIF(Table1[[#All],[Category]],Table1[[#This Row],[Category]],Table1[[#All],[DiscountOffer]])</f>
        <v>470</v>
      </c>
      <c r="I10998" s="2">
        <v>1749</v>
      </c>
      <c r="J10998" s="2">
        <f>IF(Table1[[#This Row],[Ratings]]&gt;4,Table1[[#This Row],[OriginalPrice (in Rs)]],0)</f>
        <v>1749</v>
      </c>
      <c r="K10998" s="2">
        <f>Table1[[#This Row],[OriginalPrice (in Rs)]]-Table1[[#This Row],[DiscountOffer]]</f>
        <v>1279</v>
      </c>
      <c r="L10998" s="2" t="str">
        <f>IF(Table1[[#This Row],[Discount % (In Rs)]]&gt;50%,"High Discount","Low Discount")</f>
        <v>High Discount</v>
      </c>
      <c r="M10998" s="3">
        <f>Table1[[#This Row],[Discount_Price (In Rs.)]]/Table1[[#This Row],[OriginalPrice (in Rs)]]</f>
        <v>0.7312750142938822</v>
      </c>
      <c r="N10998" s="4">
        <v>4.3</v>
      </c>
      <c r="O10998">
        <v>208</v>
      </c>
      <c r="P10998" t="s">
        <v>32</v>
      </c>
      <c r="Q10998" t="s">
        <v>26904</v>
      </c>
    </row>
    <row r="10999" spans="1:17" x14ac:dyDescent="0.25">
      <c r="A10999" t="s">
        <v>26905</v>
      </c>
      <c r="B10999" s="1">
        <v>13096182</v>
      </c>
      <c r="C10999" t="s">
        <v>39</v>
      </c>
      <c r="D10999" t="s">
        <v>34</v>
      </c>
      <c r="E10999" t="s">
        <v>128</v>
      </c>
      <c r="F10999" t="s">
        <v>30</v>
      </c>
      <c r="G10999" s="2">
        <v>470</v>
      </c>
      <c r="H10999" s="2">
        <f>AVERAGEIF(Table1[[#All],[Category]],Table1[[#This Row],[Category]],Table1[[#All],[DiscountOffer]])</f>
        <v>470</v>
      </c>
      <c r="I10999" s="2">
        <v>1899</v>
      </c>
      <c r="J10999" s="2">
        <f>IF(Table1[[#This Row],[Ratings]]&gt;4,Table1[[#This Row],[OriginalPrice (in Rs)]],0)</f>
        <v>1899</v>
      </c>
      <c r="K10999" s="2">
        <f>Table1[[#This Row],[OriginalPrice (in Rs)]]-Table1[[#This Row],[DiscountOffer]]</f>
        <v>1429</v>
      </c>
      <c r="L10999" s="2" t="str">
        <f>IF(Table1[[#This Row],[Discount % (In Rs)]]&gt;50%,"High Discount","Low Discount")</f>
        <v>High Discount</v>
      </c>
      <c r="M10999" s="3">
        <f>Table1[[#This Row],[Discount_Price (In Rs.)]]/Table1[[#This Row],[OriginalPrice (in Rs)]]</f>
        <v>0.75250131648235918</v>
      </c>
      <c r="N10999" s="4">
        <v>4.2</v>
      </c>
      <c r="O10999">
        <v>208</v>
      </c>
      <c r="P10999" t="s">
        <v>37</v>
      </c>
      <c r="Q10999" t="s">
        <v>26906</v>
      </c>
    </row>
    <row r="11000" spans="1:17" x14ac:dyDescent="0.25">
      <c r="A11000" t="s">
        <v>26912</v>
      </c>
      <c r="B11000" s="1">
        <v>12670376</v>
      </c>
      <c r="C11000" t="s">
        <v>8632</v>
      </c>
      <c r="D11000" t="s">
        <v>34</v>
      </c>
      <c r="E11000" t="s">
        <v>128</v>
      </c>
      <c r="F11000" t="s">
        <v>30</v>
      </c>
      <c r="G11000" s="2">
        <v>470</v>
      </c>
      <c r="H11000" s="2">
        <f>AVERAGEIF(Table1[[#All],[Category]],Table1[[#This Row],[Category]],Table1[[#All],[DiscountOffer]])</f>
        <v>470</v>
      </c>
      <c r="I11000" s="2">
        <v>2099</v>
      </c>
      <c r="J11000" s="2">
        <f>IF(Table1[[#This Row],[Ratings]]&gt;4,Table1[[#This Row],[OriginalPrice (in Rs)]],0)</f>
        <v>2099</v>
      </c>
      <c r="K11000" s="2">
        <f>Table1[[#This Row],[OriginalPrice (in Rs)]]-Table1[[#This Row],[DiscountOffer]]</f>
        <v>1629</v>
      </c>
      <c r="L11000" s="2" t="str">
        <f>IF(Table1[[#This Row],[Discount % (In Rs)]]&gt;50%,"High Discount","Low Discount")</f>
        <v>High Discount</v>
      </c>
      <c r="M11000" s="3">
        <f>Table1[[#This Row],[Discount_Price (In Rs.)]]/Table1[[#This Row],[OriginalPrice (in Rs)]]</f>
        <v>0.77608384945212006</v>
      </c>
      <c r="N11000" s="4">
        <v>4.3</v>
      </c>
      <c r="O11000">
        <v>208</v>
      </c>
      <c r="P11000" t="s">
        <v>687</v>
      </c>
      <c r="Q11000" t="s">
        <v>26913</v>
      </c>
    </row>
    <row r="11001" spans="1:17" x14ac:dyDescent="0.25">
      <c r="A11001" t="s">
        <v>26916</v>
      </c>
      <c r="B11001" s="1">
        <v>14087696</v>
      </c>
      <c r="C11001" t="s">
        <v>11115</v>
      </c>
      <c r="D11001" t="s">
        <v>34</v>
      </c>
      <c r="E11001" t="s">
        <v>128</v>
      </c>
      <c r="F11001" t="s">
        <v>30</v>
      </c>
      <c r="G11001" s="2">
        <v>470</v>
      </c>
      <c r="H11001" s="2">
        <f>AVERAGEIF(Table1[[#All],[Category]],Table1[[#This Row],[Category]],Table1[[#All],[DiscountOffer]])</f>
        <v>470</v>
      </c>
      <c r="I11001" s="2">
        <v>2499</v>
      </c>
      <c r="J11001" s="2">
        <f>IF(Table1[[#This Row],[Ratings]]&gt;4,Table1[[#This Row],[OriginalPrice (in Rs)]],0)</f>
        <v>2499</v>
      </c>
      <c r="K11001" s="2">
        <f>Table1[[#This Row],[OriginalPrice (in Rs)]]-Table1[[#This Row],[DiscountOffer]]</f>
        <v>2029</v>
      </c>
      <c r="L11001" s="2" t="str">
        <f>IF(Table1[[#This Row],[Discount % (In Rs)]]&gt;50%,"High Discount","Low Discount")</f>
        <v>High Discount</v>
      </c>
      <c r="M11001" s="3">
        <f>Table1[[#This Row],[Discount_Price (In Rs.)]]/Table1[[#This Row],[OriginalPrice (in Rs)]]</f>
        <v>0.81192476990796314</v>
      </c>
      <c r="N11001" s="4">
        <v>4.4000000000000004</v>
      </c>
      <c r="O11001">
        <v>208</v>
      </c>
      <c r="P11001" t="s">
        <v>37</v>
      </c>
      <c r="Q11001" t="s">
        <v>26917</v>
      </c>
    </row>
    <row r="11002" spans="1:17" x14ac:dyDescent="0.25">
      <c r="A11002" t="s">
        <v>26918</v>
      </c>
      <c r="B11002" s="1">
        <v>12509470</v>
      </c>
      <c r="C11002" t="s">
        <v>161</v>
      </c>
      <c r="D11002" t="s">
        <v>34</v>
      </c>
      <c r="E11002" t="s">
        <v>128</v>
      </c>
      <c r="F11002" t="s">
        <v>30</v>
      </c>
      <c r="G11002" s="2">
        <v>470</v>
      </c>
      <c r="H11002" s="2">
        <f>AVERAGEIF(Table1[[#All],[Category]],Table1[[#This Row],[Category]],Table1[[#All],[DiscountOffer]])</f>
        <v>470</v>
      </c>
      <c r="I11002" s="2">
        <v>2599</v>
      </c>
      <c r="J11002" s="2">
        <f>IF(Table1[[#This Row],[Ratings]]&gt;4,Table1[[#This Row],[OriginalPrice (in Rs)]],0)</f>
        <v>2599</v>
      </c>
      <c r="K11002" s="2">
        <f>Table1[[#This Row],[OriginalPrice (in Rs)]]-Table1[[#This Row],[DiscountOffer]]</f>
        <v>2129</v>
      </c>
      <c r="L11002" s="2" t="str">
        <f>IF(Table1[[#This Row],[Discount % (In Rs)]]&gt;50%,"High Discount","Low Discount")</f>
        <v>High Discount</v>
      </c>
      <c r="M11002" s="3">
        <f>Table1[[#This Row],[Discount_Price (In Rs.)]]/Table1[[#This Row],[OriginalPrice (in Rs)]]</f>
        <v>0.81916121585225088</v>
      </c>
      <c r="N11002" s="4">
        <v>4.0999999999999996</v>
      </c>
      <c r="O11002">
        <v>208</v>
      </c>
      <c r="P11002" t="s">
        <v>32</v>
      </c>
      <c r="Q11002" t="s">
        <v>26919</v>
      </c>
    </row>
    <row r="11003" spans="1:17" x14ac:dyDescent="0.25">
      <c r="A11003" t="s">
        <v>26928</v>
      </c>
      <c r="B11003" s="1">
        <v>11144082</v>
      </c>
      <c r="C11003" t="s">
        <v>39</v>
      </c>
      <c r="D11003" t="s">
        <v>34</v>
      </c>
      <c r="E11003" t="s">
        <v>128</v>
      </c>
      <c r="F11003" t="s">
        <v>30</v>
      </c>
      <c r="G11003" s="2">
        <v>470</v>
      </c>
      <c r="H11003" s="2">
        <f>AVERAGEIF(Table1[[#All],[Category]],Table1[[#This Row],[Category]],Table1[[#All],[DiscountOffer]])</f>
        <v>470</v>
      </c>
      <c r="I11003" s="2">
        <v>1999</v>
      </c>
      <c r="J11003" s="2">
        <f>IF(Table1[[#This Row],[Ratings]]&gt;4,Table1[[#This Row],[OriginalPrice (in Rs)]],0)</f>
        <v>1999</v>
      </c>
      <c r="K11003" s="2">
        <f>Table1[[#This Row],[OriginalPrice (in Rs)]]-Table1[[#This Row],[DiscountOffer]]</f>
        <v>1529</v>
      </c>
      <c r="L11003" s="2" t="str">
        <f>IF(Table1[[#This Row],[Discount % (In Rs)]]&gt;50%,"High Discount","Low Discount")</f>
        <v>High Discount</v>
      </c>
      <c r="M11003" s="3">
        <f>Table1[[#This Row],[Discount_Price (In Rs.)]]/Table1[[#This Row],[OriginalPrice (in Rs)]]</f>
        <v>0.76488244122061033</v>
      </c>
      <c r="N11003" s="4">
        <v>4.5</v>
      </c>
      <c r="O11003">
        <v>208</v>
      </c>
      <c r="P11003" t="s">
        <v>37</v>
      </c>
      <c r="Q11003" t="s">
        <v>26929</v>
      </c>
    </row>
    <row r="11004" spans="1:17" x14ac:dyDescent="0.25">
      <c r="A11004" t="s">
        <v>27039</v>
      </c>
      <c r="B11004" s="1">
        <v>2264885</v>
      </c>
      <c r="C11004" t="s">
        <v>900</v>
      </c>
      <c r="D11004" t="s">
        <v>34</v>
      </c>
      <c r="E11004" t="s">
        <v>128</v>
      </c>
      <c r="F11004" t="s">
        <v>30</v>
      </c>
      <c r="G11004" s="2">
        <v>470</v>
      </c>
      <c r="H11004" s="2">
        <f>AVERAGEIF(Table1[[#All],[Category]],Table1[[#This Row],[Category]],Table1[[#All],[DiscountOffer]])</f>
        <v>470</v>
      </c>
      <c r="I11004" s="2">
        <v>1649</v>
      </c>
      <c r="J11004" s="2">
        <f>IF(Table1[[#This Row],[Ratings]]&gt;4,Table1[[#This Row],[OriginalPrice (in Rs)]],0)</f>
        <v>1649</v>
      </c>
      <c r="K11004" s="2">
        <f>Table1[[#This Row],[OriginalPrice (in Rs)]]-Table1[[#This Row],[DiscountOffer]]</f>
        <v>1179</v>
      </c>
      <c r="L11004" s="2" t="str">
        <f>IF(Table1[[#This Row],[Discount % (In Rs)]]&gt;50%,"High Discount","Low Discount")</f>
        <v>High Discount</v>
      </c>
      <c r="M11004" s="3">
        <f>Table1[[#This Row],[Discount_Price (In Rs.)]]/Table1[[#This Row],[OriginalPrice (in Rs)]]</f>
        <v>0.71497877501516072</v>
      </c>
      <c r="N11004" s="4">
        <v>4.3</v>
      </c>
      <c r="O11004">
        <v>207</v>
      </c>
      <c r="P11004" t="s">
        <v>37</v>
      </c>
      <c r="Q11004" t="s">
        <v>27040</v>
      </c>
    </row>
    <row r="11005" spans="1:17" x14ac:dyDescent="0.25">
      <c r="A11005" t="s">
        <v>27042</v>
      </c>
      <c r="B11005" s="1">
        <v>15301396</v>
      </c>
      <c r="C11005" t="s">
        <v>158</v>
      </c>
      <c r="D11005" t="s">
        <v>34</v>
      </c>
      <c r="E11005" t="s">
        <v>128</v>
      </c>
      <c r="F11005" t="s">
        <v>30</v>
      </c>
      <c r="G11005" s="2">
        <v>470</v>
      </c>
      <c r="H11005" s="2">
        <f>AVERAGEIF(Table1[[#All],[Category]],Table1[[#This Row],[Category]],Table1[[#All],[DiscountOffer]])</f>
        <v>470</v>
      </c>
      <c r="I11005" s="2">
        <v>1899</v>
      </c>
      <c r="J11005" s="2">
        <f>IF(Table1[[#This Row],[Ratings]]&gt;4,Table1[[#This Row],[OriginalPrice (in Rs)]],0)</f>
        <v>1899</v>
      </c>
      <c r="K11005" s="2">
        <f>Table1[[#This Row],[OriginalPrice (in Rs)]]-Table1[[#This Row],[DiscountOffer]]</f>
        <v>1429</v>
      </c>
      <c r="L11005" s="2" t="str">
        <f>IF(Table1[[#This Row],[Discount % (In Rs)]]&gt;50%,"High Discount","Low Discount")</f>
        <v>High Discount</v>
      </c>
      <c r="M11005" s="3">
        <f>Table1[[#This Row],[Discount_Price (In Rs.)]]/Table1[[#This Row],[OriginalPrice (in Rs)]]</f>
        <v>0.75250131648235918</v>
      </c>
      <c r="N11005" s="4">
        <v>4.3</v>
      </c>
      <c r="O11005">
        <v>207</v>
      </c>
      <c r="P11005" t="s">
        <v>37</v>
      </c>
      <c r="Q11005" t="s">
        <v>27043</v>
      </c>
    </row>
    <row r="11006" spans="1:17" x14ac:dyDescent="0.25">
      <c r="A11006" t="s">
        <v>27044</v>
      </c>
      <c r="B11006" s="1">
        <v>13205306</v>
      </c>
      <c r="C11006" t="s">
        <v>104</v>
      </c>
      <c r="D11006" t="s">
        <v>34</v>
      </c>
      <c r="E11006" t="s">
        <v>128</v>
      </c>
      <c r="F11006" t="s">
        <v>30</v>
      </c>
      <c r="G11006" s="2">
        <v>470</v>
      </c>
      <c r="H11006" s="2">
        <f>AVERAGEIF(Table1[[#All],[Category]],Table1[[#This Row],[Category]],Table1[[#All],[DiscountOffer]])</f>
        <v>470</v>
      </c>
      <c r="I11006" s="2">
        <v>1999</v>
      </c>
      <c r="J11006" s="2">
        <f>IF(Table1[[#This Row],[Ratings]]&gt;4,Table1[[#This Row],[OriginalPrice (in Rs)]],0)</f>
        <v>1999</v>
      </c>
      <c r="K11006" s="2">
        <f>Table1[[#This Row],[OriginalPrice (in Rs)]]-Table1[[#This Row],[DiscountOffer]]</f>
        <v>1529</v>
      </c>
      <c r="L11006" s="2" t="str">
        <f>IF(Table1[[#This Row],[Discount % (In Rs)]]&gt;50%,"High Discount","Low Discount")</f>
        <v>High Discount</v>
      </c>
      <c r="M11006" s="3">
        <f>Table1[[#This Row],[Discount_Price (In Rs.)]]/Table1[[#This Row],[OriginalPrice (in Rs)]]</f>
        <v>0.76488244122061033</v>
      </c>
      <c r="N11006" s="4">
        <v>4.0999999999999996</v>
      </c>
      <c r="O11006">
        <v>207</v>
      </c>
      <c r="P11006" t="s">
        <v>98</v>
      </c>
      <c r="Q11006" t="s">
        <v>27045</v>
      </c>
    </row>
    <row r="11007" spans="1:17" x14ac:dyDescent="0.25">
      <c r="A11007" t="s">
        <v>27146</v>
      </c>
      <c r="B11007" s="1">
        <v>15954010</v>
      </c>
      <c r="C11007" t="s">
        <v>87</v>
      </c>
      <c r="D11007" t="s">
        <v>34</v>
      </c>
      <c r="E11007" t="s">
        <v>128</v>
      </c>
      <c r="F11007" t="s">
        <v>30</v>
      </c>
      <c r="G11007" s="2">
        <v>470</v>
      </c>
      <c r="H11007" s="2">
        <f>AVERAGEIF(Table1[[#All],[Category]],Table1[[#This Row],[Category]],Table1[[#All],[DiscountOffer]])</f>
        <v>470</v>
      </c>
      <c r="I11007" s="2">
        <v>1299</v>
      </c>
      <c r="J11007" s="2">
        <f>IF(Table1[[#This Row],[Ratings]]&gt;4,Table1[[#This Row],[OriginalPrice (in Rs)]],0)</f>
        <v>0</v>
      </c>
      <c r="K11007" s="2">
        <f>Table1[[#This Row],[OriginalPrice (in Rs)]]-Table1[[#This Row],[DiscountOffer]]</f>
        <v>829</v>
      </c>
      <c r="L11007" s="2" t="str">
        <f>IF(Table1[[#This Row],[Discount % (In Rs)]]&gt;50%,"High Discount","Low Discount")</f>
        <v>High Discount</v>
      </c>
      <c r="M11007" s="3">
        <f>Table1[[#This Row],[Discount_Price (In Rs.)]]/Table1[[#This Row],[OriginalPrice (in Rs)]]</f>
        <v>0.63818321785989218</v>
      </c>
      <c r="N11007" s="4">
        <v>4</v>
      </c>
      <c r="O11007">
        <v>206</v>
      </c>
      <c r="P11007" t="s">
        <v>20</v>
      </c>
      <c r="Q11007" t="s">
        <v>27147</v>
      </c>
    </row>
    <row r="11008" spans="1:17" x14ac:dyDescent="0.25">
      <c r="A11008" t="s">
        <v>27156</v>
      </c>
      <c r="B11008" s="1">
        <v>13186574</v>
      </c>
      <c r="C11008" t="s">
        <v>1322</v>
      </c>
      <c r="D11008" t="s">
        <v>34</v>
      </c>
      <c r="E11008" t="s">
        <v>128</v>
      </c>
      <c r="F11008" t="s">
        <v>30</v>
      </c>
      <c r="G11008" s="2">
        <v>470</v>
      </c>
      <c r="H11008" s="2">
        <f>AVERAGEIF(Table1[[#All],[Category]],Table1[[#This Row],[Category]],Table1[[#All],[DiscountOffer]])</f>
        <v>470</v>
      </c>
      <c r="I11008" s="2">
        <v>1799</v>
      </c>
      <c r="J11008" s="2">
        <f>IF(Table1[[#This Row],[Ratings]]&gt;4,Table1[[#This Row],[OriginalPrice (in Rs)]],0)</f>
        <v>1799</v>
      </c>
      <c r="K11008" s="2">
        <f>Table1[[#This Row],[OriginalPrice (in Rs)]]-Table1[[#This Row],[DiscountOffer]]</f>
        <v>1329</v>
      </c>
      <c r="L11008" s="2" t="str">
        <f>IF(Table1[[#This Row],[Discount % (In Rs)]]&gt;50%,"High Discount","Low Discount")</f>
        <v>High Discount</v>
      </c>
      <c r="M11008" s="3">
        <f>Table1[[#This Row],[Discount_Price (In Rs.)]]/Table1[[#This Row],[OriginalPrice (in Rs)]]</f>
        <v>0.73874374652584773</v>
      </c>
      <c r="N11008" s="4">
        <v>4.2</v>
      </c>
      <c r="O11008">
        <v>206</v>
      </c>
      <c r="P11008" t="s">
        <v>37</v>
      </c>
      <c r="Q11008" t="s">
        <v>27157</v>
      </c>
    </row>
    <row r="11009" spans="1:17" x14ac:dyDescent="0.25">
      <c r="A11009" t="s">
        <v>27167</v>
      </c>
      <c r="B11009" s="1">
        <v>14087382</v>
      </c>
      <c r="C11009" t="s">
        <v>158</v>
      </c>
      <c r="D11009" t="s">
        <v>34</v>
      </c>
      <c r="E11009" t="s">
        <v>128</v>
      </c>
      <c r="F11009" t="s">
        <v>30</v>
      </c>
      <c r="G11009" s="2">
        <v>470</v>
      </c>
      <c r="H11009" s="2">
        <f>AVERAGEIF(Table1[[#All],[Category]],Table1[[#This Row],[Category]],Table1[[#All],[DiscountOffer]])</f>
        <v>470</v>
      </c>
      <c r="I11009" s="2">
        <v>2498</v>
      </c>
      <c r="J11009" s="2">
        <f>IF(Table1[[#This Row],[Ratings]]&gt;4,Table1[[#This Row],[OriginalPrice (in Rs)]],0)</f>
        <v>2498</v>
      </c>
      <c r="K11009" s="2">
        <f>Table1[[#This Row],[OriginalPrice (in Rs)]]-Table1[[#This Row],[DiscountOffer]]</f>
        <v>2028</v>
      </c>
      <c r="L11009" s="2" t="str">
        <f>IF(Table1[[#This Row],[Discount % (In Rs)]]&gt;50%,"High Discount","Low Discount")</f>
        <v>High Discount</v>
      </c>
      <c r="M11009" s="3">
        <f>Table1[[#This Row],[Discount_Price (In Rs.)]]/Table1[[#This Row],[OriginalPrice (in Rs)]]</f>
        <v>0.81184947958366693</v>
      </c>
      <c r="N11009" s="4">
        <v>4.2</v>
      </c>
      <c r="O11009">
        <v>206</v>
      </c>
      <c r="P11009" t="s">
        <v>98</v>
      </c>
      <c r="Q11009" t="s">
        <v>27168</v>
      </c>
    </row>
    <row r="11010" spans="1:17" x14ac:dyDescent="0.25">
      <c r="A11010" t="s">
        <v>27171</v>
      </c>
      <c r="B11010" s="1">
        <v>7572953</v>
      </c>
      <c r="C11010" t="s">
        <v>78</v>
      </c>
      <c r="D11010" t="s">
        <v>34</v>
      </c>
      <c r="E11010" t="s">
        <v>128</v>
      </c>
      <c r="F11010" t="s">
        <v>30</v>
      </c>
      <c r="G11010" s="2">
        <v>470</v>
      </c>
      <c r="H11010" s="2">
        <f>AVERAGEIF(Table1[[#All],[Category]],Table1[[#This Row],[Category]],Table1[[#All],[DiscountOffer]])</f>
        <v>470</v>
      </c>
      <c r="I11010" s="2">
        <v>4199</v>
      </c>
      <c r="J11010" s="2">
        <f>IF(Table1[[#This Row],[Ratings]]&gt;4,Table1[[#This Row],[OriginalPrice (in Rs)]],0)</f>
        <v>0</v>
      </c>
      <c r="K11010" s="2">
        <f>Table1[[#This Row],[OriginalPrice (in Rs)]]-Table1[[#This Row],[DiscountOffer]]</f>
        <v>3729</v>
      </c>
      <c r="L11010" s="2" t="str">
        <f>IF(Table1[[#This Row],[Discount % (In Rs)]]&gt;50%,"High Discount","Low Discount")</f>
        <v>High Discount</v>
      </c>
      <c r="M11010" s="3">
        <f>Table1[[#This Row],[Discount_Price (In Rs.)]]/Table1[[#This Row],[OriginalPrice (in Rs)]]</f>
        <v>0.88806858775899022</v>
      </c>
      <c r="N11010" s="4">
        <v>3.5</v>
      </c>
      <c r="O11010">
        <v>206</v>
      </c>
      <c r="P11010" t="s">
        <v>32</v>
      </c>
      <c r="Q11010" t="s">
        <v>27172</v>
      </c>
    </row>
    <row r="11011" spans="1:17" x14ac:dyDescent="0.25">
      <c r="A11011" t="s">
        <v>27270</v>
      </c>
      <c r="B11011" s="1">
        <v>11435100</v>
      </c>
      <c r="C11011" t="s">
        <v>8948</v>
      </c>
      <c r="D11011" t="s">
        <v>34</v>
      </c>
      <c r="E11011" t="s">
        <v>128</v>
      </c>
      <c r="F11011" t="s">
        <v>30</v>
      </c>
      <c r="G11011" s="2">
        <v>470</v>
      </c>
      <c r="H11011" s="2">
        <f>AVERAGEIF(Table1[[#All],[Category]],Table1[[#This Row],[Category]],Table1[[#All],[DiscountOffer]])</f>
        <v>470</v>
      </c>
      <c r="I11011" s="2">
        <v>1999</v>
      </c>
      <c r="J11011" s="2">
        <f>IF(Table1[[#This Row],[Ratings]]&gt;4,Table1[[#This Row],[OriginalPrice (in Rs)]],0)</f>
        <v>1999</v>
      </c>
      <c r="K11011" s="2">
        <f>Table1[[#This Row],[OriginalPrice (in Rs)]]-Table1[[#This Row],[DiscountOffer]]</f>
        <v>1529</v>
      </c>
      <c r="L11011" s="2" t="str">
        <f>IF(Table1[[#This Row],[Discount % (In Rs)]]&gt;50%,"High Discount","Low Discount")</f>
        <v>High Discount</v>
      </c>
      <c r="M11011" s="3">
        <f>Table1[[#This Row],[Discount_Price (In Rs.)]]/Table1[[#This Row],[OriginalPrice (in Rs)]]</f>
        <v>0.76488244122061033</v>
      </c>
      <c r="N11011" s="4">
        <v>4.3</v>
      </c>
      <c r="O11011">
        <v>205</v>
      </c>
      <c r="P11011" t="s">
        <v>98</v>
      </c>
      <c r="Q11011" t="s">
        <v>27271</v>
      </c>
    </row>
    <row r="11012" spans="1:17" x14ac:dyDescent="0.25">
      <c r="A11012" t="s">
        <v>27276</v>
      </c>
      <c r="B11012" s="1">
        <v>11639760</v>
      </c>
      <c r="C11012" t="s">
        <v>8632</v>
      </c>
      <c r="D11012" t="s">
        <v>34</v>
      </c>
      <c r="E11012" t="s">
        <v>128</v>
      </c>
      <c r="F11012" t="s">
        <v>30</v>
      </c>
      <c r="G11012" s="2">
        <v>470</v>
      </c>
      <c r="H11012" s="2">
        <f>AVERAGEIF(Table1[[#All],[Category]],Table1[[#This Row],[Category]],Table1[[#All],[DiscountOffer]])</f>
        <v>470</v>
      </c>
      <c r="I11012" s="2">
        <v>2199</v>
      </c>
      <c r="J11012" s="2">
        <f>IF(Table1[[#This Row],[Ratings]]&gt;4,Table1[[#This Row],[OriginalPrice (in Rs)]],0)</f>
        <v>0</v>
      </c>
      <c r="K11012" s="2">
        <f>Table1[[#This Row],[OriginalPrice (in Rs)]]-Table1[[#This Row],[DiscountOffer]]</f>
        <v>1729</v>
      </c>
      <c r="L11012" s="2" t="str">
        <f>IF(Table1[[#This Row],[Discount % (In Rs)]]&gt;50%,"High Discount","Low Discount")</f>
        <v>High Discount</v>
      </c>
      <c r="M11012" s="3">
        <f>Table1[[#This Row],[Discount_Price (In Rs.)]]/Table1[[#This Row],[OriginalPrice (in Rs)]]</f>
        <v>0.78626648476580263</v>
      </c>
      <c r="N11012" s="4">
        <v>3.8</v>
      </c>
      <c r="O11012">
        <v>205</v>
      </c>
      <c r="P11012" t="s">
        <v>687</v>
      </c>
      <c r="Q11012" t="s">
        <v>27277</v>
      </c>
    </row>
    <row r="11013" spans="1:17" x14ac:dyDescent="0.25">
      <c r="A11013" t="s">
        <v>27279</v>
      </c>
      <c r="B11013" s="1">
        <v>2443847</v>
      </c>
      <c r="C11013" t="s">
        <v>87</v>
      </c>
      <c r="D11013" t="s">
        <v>34</v>
      </c>
      <c r="E11013" t="s">
        <v>128</v>
      </c>
      <c r="F11013" t="s">
        <v>30</v>
      </c>
      <c r="G11013" s="2">
        <v>470</v>
      </c>
      <c r="H11013" s="2">
        <f>AVERAGEIF(Table1[[#All],[Category]],Table1[[#This Row],[Category]],Table1[[#All],[DiscountOffer]])</f>
        <v>470</v>
      </c>
      <c r="I11013" s="2">
        <v>2299</v>
      </c>
      <c r="J11013" s="2">
        <f>IF(Table1[[#This Row],[Ratings]]&gt;4,Table1[[#This Row],[OriginalPrice (in Rs)]],0)</f>
        <v>2299</v>
      </c>
      <c r="K11013" s="2">
        <f>Table1[[#This Row],[OriginalPrice (in Rs)]]-Table1[[#This Row],[DiscountOffer]]</f>
        <v>1829</v>
      </c>
      <c r="L11013" s="2" t="str">
        <f>IF(Table1[[#This Row],[Discount % (In Rs)]]&gt;50%,"High Discount","Low Discount")</f>
        <v>High Discount</v>
      </c>
      <c r="M11013" s="3">
        <f>Table1[[#This Row],[Discount_Price (In Rs.)]]/Table1[[#This Row],[OriginalPrice (in Rs)]]</f>
        <v>0.7955632883862549</v>
      </c>
      <c r="N11013" s="4">
        <v>4.4000000000000004</v>
      </c>
      <c r="O11013">
        <v>205</v>
      </c>
      <c r="P11013" t="s">
        <v>20</v>
      </c>
      <c r="Q11013" t="s">
        <v>27280</v>
      </c>
    </row>
    <row r="11014" spans="1:17" x14ac:dyDescent="0.25">
      <c r="A11014" t="s">
        <v>27381</v>
      </c>
      <c r="B11014" s="1">
        <v>10051325</v>
      </c>
      <c r="C11014" t="s">
        <v>87</v>
      </c>
      <c r="D11014" t="s">
        <v>34</v>
      </c>
      <c r="E11014" t="s">
        <v>128</v>
      </c>
      <c r="F11014" t="s">
        <v>30</v>
      </c>
      <c r="G11014" s="2">
        <v>470</v>
      </c>
      <c r="H11014" s="2">
        <f>AVERAGEIF(Table1[[#All],[Category]],Table1[[#This Row],[Category]],Table1[[#All],[DiscountOffer]])</f>
        <v>470</v>
      </c>
      <c r="I11014" s="2">
        <v>1499</v>
      </c>
      <c r="J11014" s="2">
        <f>IF(Table1[[#This Row],[Ratings]]&gt;4,Table1[[#This Row],[OriginalPrice (in Rs)]],0)</f>
        <v>1499</v>
      </c>
      <c r="K11014" s="2">
        <f>Table1[[#This Row],[OriginalPrice (in Rs)]]-Table1[[#This Row],[DiscountOffer]]</f>
        <v>1029</v>
      </c>
      <c r="L11014" s="2" t="str">
        <f>IF(Table1[[#This Row],[Discount % (In Rs)]]&gt;50%,"High Discount","Low Discount")</f>
        <v>High Discount</v>
      </c>
      <c r="M11014" s="3">
        <f>Table1[[#This Row],[Discount_Price (In Rs.)]]/Table1[[#This Row],[OriginalPrice (in Rs)]]</f>
        <v>0.68645763842561702</v>
      </c>
      <c r="N11014" s="4">
        <v>4.3</v>
      </c>
      <c r="O11014">
        <v>204</v>
      </c>
      <c r="P11014" t="s">
        <v>20</v>
      </c>
      <c r="Q11014" t="s">
        <v>27382</v>
      </c>
    </row>
    <row r="11015" spans="1:17" x14ac:dyDescent="0.25">
      <c r="A11015" t="s">
        <v>27396</v>
      </c>
      <c r="B11015" s="1">
        <v>13762052</v>
      </c>
      <c r="C11015" t="s">
        <v>107</v>
      </c>
      <c r="D11015" t="s">
        <v>34</v>
      </c>
      <c r="E11015" t="s">
        <v>128</v>
      </c>
      <c r="F11015" t="s">
        <v>30</v>
      </c>
      <c r="G11015" s="2">
        <v>470</v>
      </c>
      <c r="H11015" s="2">
        <f>AVERAGEIF(Table1[[#All],[Category]],Table1[[#This Row],[Category]],Table1[[#All],[DiscountOffer]])</f>
        <v>470</v>
      </c>
      <c r="I11015" s="2">
        <v>2499</v>
      </c>
      <c r="J11015" s="2">
        <f>IF(Table1[[#This Row],[Ratings]]&gt;4,Table1[[#This Row],[OriginalPrice (in Rs)]],0)</f>
        <v>2499</v>
      </c>
      <c r="K11015" s="2">
        <f>Table1[[#This Row],[OriginalPrice (in Rs)]]-Table1[[#This Row],[DiscountOffer]]</f>
        <v>2029</v>
      </c>
      <c r="L11015" s="2" t="str">
        <f>IF(Table1[[#This Row],[Discount % (In Rs)]]&gt;50%,"High Discount","Low Discount")</f>
        <v>High Discount</v>
      </c>
      <c r="M11015" s="3">
        <f>Table1[[#This Row],[Discount_Price (In Rs.)]]/Table1[[#This Row],[OriginalPrice (in Rs)]]</f>
        <v>0.81192476990796314</v>
      </c>
      <c r="N11015" s="4">
        <v>4.0999999999999996</v>
      </c>
      <c r="O11015">
        <v>204</v>
      </c>
      <c r="P11015" t="s">
        <v>20</v>
      </c>
      <c r="Q11015" t="s">
        <v>27397</v>
      </c>
    </row>
    <row r="11016" spans="1:17" x14ac:dyDescent="0.25">
      <c r="A11016" t="s">
        <v>27398</v>
      </c>
      <c r="B11016" s="1">
        <v>10311787</v>
      </c>
      <c r="C11016" t="s">
        <v>7329</v>
      </c>
      <c r="D11016" t="s">
        <v>34</v>
      </c>
      <c r="E11016" t="s">
        <v>128</v>
      </c>
      <c r="F11016" t="s">
        <v>30</v>
      </c>
      <c r="G11016" s="2">
        <v>470</v>
      </c>
      <c r="H11016" s="2">
        <f>AVERAGEIF(Table1[[#All],[Category]],Table1[[#This Row],[Category]],Table1[[#All],[DiscountOffer]])</f>
        <v>470</v>
      </c>
      <c r="I11016" s="2">
        <v>2499</v>
      </c>
      <c r="J11016" s="2">
        <f>IF(Table1[[#This Row],[Ratings]]&gt;4,Table1[[#This Row],[OriginalPrice (in Rs)]],0)</f>
        <v>2499</v>
      </c>
      <c r="K11016" s="2">
        <f>Table1[[#This Row],[OriginalPrice (in Rs)]]-Table1[[#This Row],[DiscountOffer]]</f>
        <v>2029</v>
      </c>
      <c r="L11016" s="2" t="str">
        <f>IF(Table1[[#This Row],[Discount % (In Rs)]]&gt;50%,"High Discount","Low Discount")</f>
        <v>High Discount</v>
      </c>
      <c r="M11016" s="3">
        <f>Table1[[#This Row],[Discount_Price (In Rs.)]]/Table1[[#This Row],[OriginalPrice (in Rs)]]</f>
        <v>0.81192476990796314</v>
      </c>
      <c r="N11016" s="4">
        <v>4.4000000000000004</v>
      </c>
      <c r="O11016">
        <v>204</v>
      </c>
      <c r="P11016" t="s">
        <v>37</v>
      </c>
      <c r="Q11016" t="s">
        <v>27399</v>
      </c>
    </row>
    <row r="11017" spans="1:17" x14ac:dyDescent="0.25">
      <c r="A11017" t="s">
        <v>27400</v>
      </c>
      <c r="B11017" s="1">
        <v>9120067</v>
      </c>
      <c r="C11017" t="s">
        <v>53</v>
      </c>
      <c r="D11017" t="s">
        <v>34</v>
      </c>
      <c r="E11017" t="s">
        <v>128</v>
      </c>
      <c r="F11017" t="s">
        <v>30</v>
      </c>
      <c r="G11017" s="2">
        <v>470</v>
      </c>
      <c r="H11017" s="2">
        <f>AVERAGEIF(Table1[[#All],[Category]],Table1[[#This Row],[Category]],Table1[[#All],[DiscountOffer]])</f>
        <v>470</v>
      </c>
      <c r="I11017" s="2">
        <v>2799</v>
      </c>
      <c r="J11017" s="2">
        <f>IF(Table1[[#This Row],[Ratings]]&gt;4,Table1[[#This Row],[OriginalPrice (in Rs)]],0)</f>
        <v>0</v>
      </c>
      <c r="K11017" s="2">
        <f>Table1[[#This Row],[OriginalPrice (in Rs)]]-Table1[[#This Row],[DiscountOffer]]</f>
        <v>2329</v>
      </c>
      <c r="L11017" s="2" t="str">
        <f>IF(Table1[[#This Row],[Discount % (In Rs)]]&gt;50%,"High Discount","Low Discount")</f>
        <v>High Discount</v>
      </c>
      <c r="M11017" s="3">
        <f>Table1[[#This Row],[Discount_Price (In Rs.)]]/Table1[[#This Row],[OriginalPrice (in Rs)]]</f>
        <v>0.8320828867452662</v>
      </c>
      <c r="N11017" s="4">
        <v>3.8</v>
      </c>
      <c r="O11017">
        <v>204</v>
      </c>
      <c r="P11017" t="s">
        <v>98</v>
      </c>
      <c r="Q11017" t="s">
        <v>27401</v>
      </c>
    </row>
    <row r="11018" spans="1:17" x14ac:dyDescent="0.25">
      <c r="A11018" t="s">
        <v>27511</v>
      </c>
      <c r="B11018" s="1">
        <v>13569232</v>
      </c>
      <c r="C11018" t="s">
        <v>837</v>
      </c>
      <c r="D11018" t="s">
        <v>34</v>
      </c>
      <c r="E11018" t="s">
        <v>128</v>
      </c>
      <c r="F11018" t="s">
        <v>30</v>
      </c>
      <c r="G11018" s="2">
        <v>470</v>
      </c>
      <c r="H11018" s="2">
        <f>AVERAGEIF(Table1[[#All],[Category]],Table1[[#This Row],[Category]],Table1[[#All],[DiscountOffer]])</f>
        <v>470</v>
      </c>
      <c r="I11018" s="2">
        <v>1899</v>
      </c>
      <c r="J11018" s="2">
        <f>IF(Table1[[#This Row],[Ratings]]&gt;4,Table1[[#This Row],[OriginalPrice (in Rs)]],0)</f>
        <v>0</v>
      </c>
      <c r="K11018" s="2">
        <f>Table1[[#This Row],[OriginalPrice (in Rs)]]-Table1[[#This Row],[DiscountOffer]]</f>
        <v>1429</v>
      </c>
      <c r="L11018" s="2" t="str">
        <f>IF(Table1[[#This Row],[Discount % (In Rs)]]&gt;50%,"High Discount","Low Discount")</f>
        <v>High Discount</v>
      </c>
      <c r="M11018" s="3">
        <f>Table1[[#This Row],[Discount_Price (In Rs.)]]/Table1[[#This Row],[OriginalPrice (in Rs)]]</f>
        <v>0.75250131648235918</v>
      </c>
      <c r="N11018" s="4">
        <v>3.9</v>
      </c>
      <c r="O11018">
        <v>203</v>
      </c>
      <c r="P11018" t="s">
        <v>20</v>
      </c>
      <c r="Q11018" t="s">
        <v>27512</v>
      </c>
    </row>
    <row r="11019" spans="1:17" x14ac:dyDescent="0.25">
      <c r="A11019" t="s">
        <v>27513</v>
      </c>
      <c r="B11019" s="1">
        <v>11711758</v>
      </c>
      <c r="C11019" t="s">
        <v>39</v>
      </c>
      <c r="D11019" t="s">
        <v>34</v>
      </c>
      <c r="E11019" t="s">
        <v>128</v>
      </c>
      <c r="F11019" t="s">
        <v>30</v>
      </c>
      <c r="G11019" s="2">
        <v>470</v>
      </c>
      <c r="H11019" s="2">
        <f>AVERAGEIF(Table1[[#All],[Category]],Table1[[#This Row],[Category]],Table1[[#All],[DiscountOffer]])</f>
        <v>470</v>
      </c>
      <c r="I11019" s="2">
        <v>1999</v>
      </c>
      <c r="J11019" s="2">
        <f>IF(Table1[[#This Row],[Ratings]]&gt;4,Table1[[#This Row],[OriginalPrice (in Rs)]],0)</f>
        <v>1999</v>
      </c>
      <c r="K11019" s="2">
        <f>Table1[[#This Row],[OriginalPrice (in Rs)]]-Table1[[#This Row],[DiscountOffer]]</f>
        <v>1529</v>
      </c>
      <c r="L11019" s="2" t="str">
        <f>IF(Table1[[#This Row],[Discount % (In Rs)]]&gt;50%,"High Discount","Low Discount")</f>
        <v>High Discount</v>
      </c>
      <c r="M11019" s="3">
        <f>Table1[[#This Row],[Discount_Price (In Rs.)]]/Table1[[#This Row],[OriginalPrice (in Rs)]]</f>
        <v>0.76488244122061033</v>
      </c>
      <c r="N11019" s="4">
        <v>4.0999999999999996</v>
      </c>
      <c r="O11019">
        <v>203</v>
      </c>
      <c r="P11019" t="s">
        <v>37</v>
      </c>
      <c r="Q11019" t="s">
        <v>27514</v>
      </c>
    </row>
    <row r="11020" spans="1:17" x14ac:dyDescent="0.25">
      <c r="A11020" t="s">
        <v>27636</v>
      </c>
      <c r="B11020" s="1">
        <v>12928658</v>
      </c>
      <c r="C11020" t="s">
        <v>39</v>
      </c>
      <c r="D11020" t="s">
        <v>34</v>
      </c>
      <c r="E11020" t="s">
        <v>128</v>
      </c>
      <c r="F11020" t="s">
        <v>30</v>
      </c>
      <c r="G11020" s="2">
        <v>470</v>
      </c>
      <c r="H11020" s="2">
        <f>AVERAGEIF(Table1[[#All],[Category]],Table1[[#This Row],[Category]],Table1[[#All],[DiscountOffer]])</f>
        <v>470</v>
      </c>
      <c r="I11020" s="2">
        <v>1599</v>
      </c>
      <c r="J11020" s="2">
        <f>IF(Table1[[#This Row],[Ratings]]&gt;4,Table1[[#This Row],[OriginalPrice (in Rs)]],0)</f>
        <v>1599</v>
      </c>
      <c r="K11020" s="2">
        <f>Table1[[#This Row],[OriginalPrice (in Rs)]]-Table1[[#This Row],[DiscountOffer]]</f>
        <v>1129</v>
      </c>
      <c r="L11020" s="2" t="str">
        <f>IF(Table1[[#This Row],[Discount % (In Rs)]]&gt;50%,"High Discount","Low Discount")</f>
        <v>High Discount</v>
      </c>
      <c r="M11020" s="3">
        <f>Table1[[#This Row],[Discount_Price (In Rs.)]]/Table1[[#This Row],[OriginalPrice (in Rs)]]</f>
        <v>0.70606629143214505</v>
      </c>
      <c r="N11020" s="4">
        <v>4.0999999999999996</v>
      </c>
      <c r="O11020">
        <v>202</v>
      </c>
      <c r="P11020" t="s">
        <v>37</v>
      </c>
      <c r="Q11020" t="s">
        <v>27637</v>
      </c>
    </row>
    <row r="11021" spans="1:17" x14ac:dyDescent="0.25">
      <c r="A11021" t="s">
        <v>27642</v>
      </c>
      <c r="B11021" s="1">
        <v>13205162</v>
      </c>
      <c r="C11021" t="s">
        <v>104</v>
      </c>
      <c r="D11021" t="s">
        <v>34</v>
      </c>
      <c r="E11021" t="s">
        <v>128</v>
      </c>
      <c r="F11021" t="s">
        <v>30</v>
      </c>
      <c r="G11021" s="2">
        <v>470</v>
      </c>
      <c r="H11021" s="2">
        <f>AVERAGEIF(Table1[[#All],[Category]],Table1[[#This Row],[Category]],Table1[[#All],[DiscountOffer]])</f>
        <v>470</v>
      </c>
      <c r="I11021" s="2">
        <v>1699</v>
      </c>
      <c r="J11021" s="2">
        <f>IF(Table1[[#This Row],[Ratings]]&gt;4,Table1[[#This Row],[OriginalPrice (in Rs)]],0)</f>
        <v>0</v>
      </c>
      <c r="K11021" s="2">
        <f>Table1[[#This Row],[OriginalPrice (in Rs)]]-Table1[[#This Row],[DiscountOffer]]</f>
        <v>1229</v>
      </c>
      <c r="L11021" s="2" t="str">
        <f>IF(Table1[[#This Row],[Discount % (In Rs)]]&gt;50%,"High Discount","Low Discount")</f>
        <v>High Discount</v>
      </c>
      <c r="M11021" s="3">
        <f>Table1[[#This Row],[Discount_Price (In Rs.)]]/Table1[[#This Row],[OriginalPrice (in Rs)]]</f>
        <v>0.72336668628605061</v>
      </c>
      <c r="N11021" s="4">
        <v>4</v>
      </c>
      <c r="O11021">
        <v>202</v>
      </c>
      <c r="P11021" t="s">
        <v>37</v>
      </c>
      <c r="Q11021" t="s">
        <v>27643</v>
      </c>
    </row>
    <row r="11022" spans="1:17" x14ac:dyDescent="0.25">
      <c r="A11022" t="s">
        <v>27644</v>
      </c>
      <c r="B11022" s="1">
        <v>11607990</v>
      </c>
      <c r="C11022" t="s">
        <v>13839</v>
      </c>
      <c r="D11022" t="s">
        <v>34</v>
      </c>
      <c r="E11022" t="s">
        <v>128</v>
      </c>
      <c r="F11022" t="s">
        <v>30</v>
      </c>
      <c r="G11022" s="2">
        <v>470</v>
      </c>
      <c r="H11022" s="2">
        <f>AVERAGEIF(Table1[[#All],[Category]],Table1[[#This Row],[Category]],Table1[[#All],[DiscountOffer]])</f>
        <v>470</v>
      </c>
      <c r="I11022" s="2">
        <v>1699</v>
      </c>
      <c r="J11022" s="2">
        <f>IF(Table1[[#This Row],[Ratings]]&gt;4,Table1[[#This Row],[OriginalPrice (in Rs)]],0)</f>
        <v>1699</v>
      </c>
      <c r="K11022" s="2">
        <f>Table1[[#This Row],[OriginalPrice (in Rs)]]-Table1[[#This Row],[DiscountOffer]]</f>
        <v>1229</v>
      </c>
      <c r="L11022" s="2" t="str">
        <f>IF(Table1[[#This Row],[Discount % (In Rs)]]&gt;50%,"High Discount","Low Discount")</f>
        <v>High Discount</v>
      </c>
      <c r="M11022" s="3">
        <f>Table1[[#This Row],[Discount_Price (In Rs.)]]/Table1[[#This Row],[OriginalPrice (in Rs)]]</f>
        <v>0.72336668628605061</v>
      </c>
      <c r="N11022" s="4">
        <v>4.2</v>
      </c>
      <c r="O11022">
        <v>202</v>
      </c>
      <c r="P11022" t="s">
        <v>37</v>
      </c>
      <c r="Q11022" t="s">
        <v>27645</v>
      </c>
    </row>
    <row r="11023" spans="1:17" x14ac:dyDescent="0.25">
      <c r="A11023" t="s">
        <v>27648</v>
      </c>
      <c r="B11023" s="1">
        <v>9661009</v>
      </c>
      <c r="C11023" t="s">
        <v>3589</v>
      </c>
      <c r="D11023" t="s">
        <v>34</v>
      </c>
      <c r="E11023" t="s">
        <v>128</v>
      </c>
      <c r="F11023" t="s">
        <v>30</v>
      </c>
      <c r="G11023" s="2">
        <v>470</v>
      </c>
      <c r="H11023" s="2">
        <f>AVERAGEIF(Table1[[#All],[Category]],Table1[[#This Row],[Category]],Table1[[#All],[DiscountOffer]])</f>
        <v>470</v>
      </c>
      <c r="I11023" s="2">
        <v>1999</v>
      </c>
      <c r="J11023" s="2">
        <f>IF(Table1[[#This Row],[Ratings]]&gt;4,Table1[[#This Row],[OriginalPrice (in Rs)]],0)</f>
        <v>1999</v>
      </c>
      <c r="K11023" s="2">
        <f>Table1[[#This Row],[OriginalPrice (in Rs)]]-Table1[[#This Row],[DiscountOffer]]</f>
        <v>1529</v>
      </c>
      <c r="L11023" s="2" t="str">
        <f>IF(Table1[[#This Row],[Discount % (In Rs)]]&gt;50%,"High Discount","Low Discount")</f>
        <v>High Discount</v>
      </c>
      <c r="M11023" s="3">
        <f>Table1[[#This Row],[Discount_Price (In Rs.)]]/Table1[[#This Row],[OriginalPrice (in Rs)]]</f>
        <v>0.76488244122061033</v>
      </c>
      <c r="N11023" s="4">
        <v>4.5999999999999996</v>
      </c>
      <c r="O11023">
        <v>202</v>
      </c>
      <c r="P11023" t="s">
        <v>37</v>
      </c>
      <c r="Q11023" t="s">
        <v>27649</v>
      </c>
    </row>
    <row r="11024" spans="1:17" x14ac:dyDescent="0.25">
      <c r="A11024" t="s">
        <v>27650</v>
      </c>
      <c r="B11024" s="1">
        <v>13843212</v>
      </c>
      <c r="C11024" t="s">
        <v>158</v>
      </c>
      <c r="D11024" t="s">
        <v>34</v>
      </c>
      <c r="E11024" t="s">
        <v>128</v>
      </c>
      <c r="F11024" t="s">
        <v>30</v>
      </c>
      <c r="G11024" s="2">
        <v>470</v>
      </c>
      <c r="H11024" s="2">
        <f>AVERAGEIF(Table1[[#All],[Category]],Table1[[#This Row],[Category]],Table1[[#All],[DiscountOffer]])</f>
        <v>470</v>
      </c>
      <c r="I11024" s="2">
        <v>1999</v>
      </c>
      <c r="J11024" s="2">
        <f>IF(Table1[[#This Row],[Ratings]]&gt;4,Table1[[#This Row],[OriginalPrice (in Rs)]],0)</f>
        <v>0</v>
      </c>
      <c r="K11024" s="2">
        <f>Table1[[#This Row],[OriginalPrice (in Rs)]]-Table1[[#This Row],[DiscountOffer]]</f>
        <v>1529</v>
      </c>
      <c r="L11024" s="2" t="str">
        <f>IF(Table1[[#This Row],[Discount % (In Rs)]]&gt;50%,"High Discount","Low Discount")</f>
        <v>High Discount</v>
      </c>
      <c r="M11024" s="3">
        <f>Table1[[#This Row],[Discount_Price (In Rs.)]]/Table1[[#This Row],[OriginalPrice (in Rs)]]</f>
        <v>0.76488244122061033</v>
      </c>
      <c r="N11024" s="4">
        <v>4</v>
      </c>
      <c r="O11024">
        <v>202</v>
      </c>
      <c r="P11024" t="s">
        <v>98</v>
      </c>
      <c r="Q11024" t="s">
        <v>27651</v>
      </c>
    </row>
    <row r="11025" spans="1:17" x14ac:dyDescent="0.25">
      <c r="A11025" t="s">
        <v>27652</v>
      </c>
      <c r="B11025" s="1">
        <v>12670386</v>
      </c>
      <c r="C11025" t="s">
        <v>8632</v>
      </c>
      <c r="D11025" t="s">
        <v>34</v>
      </c>
      <c r="E11025" t="s">
        <v>128</v>
      </c>
      <c r="F11025" t="s">
        <v>30</v>
      </c>
      <c r="G11025" s="2">
        <v>470</v>
      </c>
      <c r="H11025" s="2">
        <f>AVERAGEIF(Table1[[#All],[Category]],Table1[[#This Row],[Category]],Table1[[#All],[DiscountOffer]])</f>
        <v>470</v>
      </c>
      <c r="I11025" s="2">
        <v>2099</v>
      </c>
      <c r="J11025" s="2">
        <f>IF(Table1[[#This Row],[Ratings]]&gt;4,Table1[[#This Row],[OriginalPrice (in Rs)]],0)</f>
        <v>2099</v>
      </c>
      <c r="K11025" s="2">
        <f>Table1[[#This Row],[OriginalPrice (in Rs)]]-Table1[[#This Row],[DiscountOffer]]</f>
        <v>1629</v>
      </c>
      <c r="L11025" s="2" t="str">
        <f>IF(Table1[[#This Row],[Discount % (In Rs)]]&gt;50%,"High Discount","Low Discount")</f>
        <v>High Discount</v>
      </c>
      <c r="M11025" s="3">
        <f>Table1[[#This Row],[Discount_Price (In Rs.)]]/Table1[[#This Row],[OriginalPrice (in Rs)]]</f>
        <v>0.77608384945212006</v>
      </c>
      <c r="N11025" s="4">
        <v>4.3</v>
      </c>
      <c r="O11025">
        <v>202</v>
      </c>
      <c r="P11025" t="s">
        <v>687</v>
      </c>
      <c r="Q11025" t="s">
        <v>27653</v>
      </c>
    </row>
    <row r="11026" spans="1:17" x14ac:dyDescent="0.25">
      <c r="A11026" t="s">
        <v>27661</v>
      </c>
      <c r="B11026" s="1">
        <v>11109922</v>
      </c>
      <c r="C11026" t="s">
        <v>633</v>
      </c>
      <c r="D11026" t="s">
        <v>34</v>
      </c>
      <c r="E11026" t="s">
        <v>128</v>
      </c>
      <c r="F11026" t="s">
        <v>30</v>
      </c>
      <c r="G11026" s="2">
        <v>470</v>
      </c>
      <c r="H11026" s="2">
        <f>AVERAGEIF(Table1[[#All],[Category]],Table1[[#This Row],[Category]],Table1[[#All],[DiscountOffer]])</f>
        <v>470</v>
      </c>
      <c r="I11026" s="2">
        <v>2999</v>
      </c>
      <c r="J11026" s="2">
        <f>IF(Table1[[#This Row],[Ratings]]&gt;4,Table1[[#This Row],[OriginalPrice (in Rs)]],0)</f>
        <v>2999</v>
      </c>
      <c r="K11026" s="2">
        <f>Table1[[#This Row],[OriginalPrice (in Rs)]]-Table1[[#This Row],[DiscountOffer]]</f>
        <v>2529</v>
      </c>
      <c r="L11026" s="2" t="str">
        <f>IF(Table1[[#This Row],[Discount % (In Rs)]]&gt;50%,"High Discount","Low Discount")</f>
        <v>High Discount</v>
      </c>
      <c r="M11026" s="3">
        <f>Table1[[#This Row],[Discount_Price (In Rs.)]]/Table1[[#This Row],[OriginalPrice (in Rs)]]</f>
        <v>0.84328109369789928</v>
      </c>
      <c r="N11026" s="4">
        <v>4.4000000000000004</v>
      </c>
      <c r="O11026">
        <v>202</v>
      </c>
      <c r="P11026" t="s">
        <v>20</v>
      </c>
      <c r="Q11026" t="s">
        <v>27662</v>
      </c>
    </row>
    <row r="11027" spans="1:17" x14ac:dyDescent="0.25">
      <c r="A11027" t="s">
        <v>27792</v>
      </c>
      <c r="B11027" s="1">
        <v>16315420</v>
      </c>
      <c r="C11027" t="s">
        <v>837</v>
      </c>
      <c r="D11027" t="s">
        <v>34</v>
      </c>
      <c r="E11027" t="s">
        <v>128</v>
      </c>
      <c r="F11027" t="s">
        <v>30</v>
      </c>
      <c r="G11027" s="2">
        <v>470</v>
      </c>
      <c r="H11027" s="2">
        <f>AVERAGEIF(Table1[[#All],[Category]],Table1[[#This Row],[Category]],Table1[[#All],[DiscountOffer]])</f>
        <v>470</v>
      </c>
      <c r="I11027" s="2">
        <v>1999</v>
      </c>
      <c r="J11027" s="2">
        <f>IF(Table1[[#This Row],[Ratings]]&gt;4,Table1[[#This Row],[OriginalPrice (in Rs)]],0)</f>
        <v>1999</v>
      </c>
      <c r="K11027" s="2">
        <f>Table1[[#This Row],[OriginalPrice (in Rs)]]-Table1[[#This Row],[DiscountOffer]]</f>
        <v>1529</v>
      </c>
      <c r="L11027" s="2" t="str">
        <f>IF(Table1[[#This Row],[Discount % (In Rs)]]&gt;50%,"High Discount","Low Discount")</f>
        <v>High Discount</v>
      </c>
      <c r="M11027" s="3">
        <f>Table1[[#This Row],[Discount_Price (In Rs.)]]/Table1[[#This Row],[OriginalPrice (in Rs)]]</f>
        <v>0.76488244122061033</v>
      </c>
      <c r="N11027" s="4">
        <v>4.4000000000000004</v>
      </c>
      <c r="O11027">
        <v>201</v>
      </c>
      <c r="P11027" t="s">
        <v>20</v>
      </c>
      <c r="Q11027" t="s">
        <v>27793</v>
      </c>
    </row>
    <row r="11028" spans="1:17" x14ac:dyDescent="0.25">
      <c r="A11028" t="s">
        <v>27794</v>
      </c>
      <c r="B11028" s="1">
        <v>13645314</v>
      </c>
      <c r="C11028" t="s">
        <v>91</v>
      </c>
      <c r="D11028" t="s">
        <v>34</v>
      </c>
      <c r="E11028" t="s">
        <v>128</v>
      </c>
      <c r="F11028" t="s">
        <v>30</v>
      </c>
      <c r="G11028" s="2">
        <v>470</v>
      </c>
      <c r="H11028" s="2">
        <f>AVERAGEIF(Table1[[#All],[Category]],Table1[[#This Row],[Category]],Table1[[#All],[DiscountOffer]])</f>
        <v>470</v>
      </c>
      <c r="I11028" s="2">
        <v>2199</v>
      </c>
      <c r="J11028" s="2">
        <f>IF(Table1[[#This Row],[Ratings]]&gt;4,Table1[[#This Row],[OriginalPrice (in Rs)]],0)</f>
        <v>2199</v>
      </c>
      <c r="K11028" s="2">
        <f>Table1[[#This Row],[OriginalPrice (in Rs)]]-Table1[[#This Row],[DiscountOffer]]</f>
        <v>1729</v>
      </c>
      <c r="L11028" s="2" t="str">
        <f>IF(Table1[[#This Row],[Discount % (In Rs)]]&gt;50%,"High Discount","Low Discount")</f>
        <v>High Discount</v>
      </c>
      <c r="M11028" s="3">
        <f>Table1[[#This Row],[Discount_Price (In Rs.)]]/Table1[[#This Row],[OriginalPrice (in Rs)]]</f>
        <v>0.78626648476580263</v>
      </c>
      <c r="N11028" s="4">
        <v>4.0999999999999996</v>
      </c>
      <c r="O11028">
        <v>201</v>
      </c>
      <c r="P11028" t="s">
        <v>37</v>
      </c>
      <c r="Q11028" t="s">
        <v>27795</v>
      </c>
    </row>
    <row r="11029" spans="1:17" x14ac:dyDescent="0.25">
      <c r="A11029" t="s">
        <v>27796</v>
      </c>
      <c r="B11029" s="1">
        <v>11919404</v>
      </c>
      <c r="C11029" t="s">
        <v>69</v>
      </c>
      <c r="D11029" t="s">
        <v>34</v>
      </c>
      <c r="E11029" t="s">
        <v>128</v>
      </c>
      <c r="F11029" t="s">
        <v>30</v>
      </c>
      <c r="G11029" s="2">
        <v>470</v>
      </c>
      <c r="H11029" s="2">
        <f>AVERAGEIF(Table1[[#All],[Category]],Table1[[#This Row],[Category]],Table1[[#All],[DiscountOffer]])</f>
        <v>470</v>
      </c>
      <c r="I11029" s="2">
        <v>2199</v>
      </c>
      <c r="J11029" s="2">
        <f>IF(Table1[[#This Row],[Ratings]]&gt;4,Table1[[#This Row],[OriginalPrice (in Rs)]],0)</f>
        <v>0</v>
      </c>
      <c r="K11029" s="2">
        <f>Table1[[#This Row],[OriginalPrice (in Rs)]]-Table1[[#This Row],[DiscountOffer]]</f>
        <v>1729</v>
      </c>
      <c r="L11029" s="2" t="str">
        <f>IF(Table1[[#This Row],[Discount % (In Rs)]]&gt;50%,"High Discount","Low Discount")</f>
        <v>High Discount</v>
      </c>
      <c r="M11029" s="3">
        <f>Table1[[#This Row],[Discount_Price (In Rs.)]]/Table1[[#This Row],[OriginalPrice (in Rs)]]</f>
        <v>0.78626648476580263</v>
      </c>
      <c r="N11029" s="4">
        <v>4</v>
      </c>
      <c r="O11029">
        <v>201</v>
      </c>
      <c r="P11029" t="s">
        <v>98</v>
      </c>
      <c r="Q11029" t="s">
        <v>27797</v>
      </c>
    </row>
    <row r="11030" spans="1:17" x14ac:dyDescent="0.25">
      <c r="A11030" t="s">
        <v>27798</v>
      </c>
      <c r="B11030" s="1">
        <v>14063340</v>
      </c>
      <c r="C11030" t="s">
        <v>69</v>
      </c>
      <c r="D11030" t="s">
        <v>34</v>
      </c>
      <c r="E11030" t="s">
        <v>128</v>
      </c>
      <c r="F11030" t="s">
        <v>30</v>
      </c>
      <c r="G11030" s="2">
        <v>470</v>
      </c>
      <c r="H11030" s="2">
        <f>AVERAGEIF(Table1[[#All],[Category]],Table1[[#This Row],[Category]],Table1[[#All],[DiscountOffer]])</f>
        <v>470</v>
      </c>
      <c r="I11030" s="2">
        <v>2699</v>
      </c>
      <c r="J11030" s="2">
        <f>IF(Table1[[#This Row],[Ratings]]&gt;4,Table1[[#This Row],[OriginalPrice (in Rs)]],0)</f>
        <v>2699</v>
      </c>
      <c r="K11030" s="2">
        <f>Table1[[#This Row],[OriginalPrice (in Rs)]]-Table1[[#This Row],[DiscountOffer]]</f>
        <v>2229</v>
      </c>
      <c r="L11030" s="2" t="str">
        <f>IF(Table1[[#This Row],[Discount % (In Rs)]]&gt;50%,"High Discount","Low Discount")</f>
        <v>High Discount</v>
      </c>
      <c r="M11030" s="3">
        <f>Table1[[#This Row],[Discount_Price (In Rs.)]]/Table1[[#This Row],[OriginalPrice (in Rs)]]</f>
        <v>0.82586143015931823</v>
      </c>
      <c r="N11030" s="4">
        <v>4.2</v>
      </c>
      <c r="O11030">
        <v>201</v>
      </c>
      <c r="P11030" t="s">
        <v>98</v>
      </c>
      <c r="Q11030" t="s">
        <v>27799</v>
      </c>
    </row>
    <row r="11031" spans="1:17" x14ac:dyDescent="0.25">
      <c r="A11031" t="s">
        <v>27903</v>
      </c>
      <c r="B11031" s="1">
        <v>13186636</v>
      </c>
      <c r="C11031" t="s">
        <v>1322</v>
      </c>
      <c r="D11031" t="s">
        <v>34</v>
      </c>
      <c r="E11031" t="s">
        <v>128</v>
      </c>
      <c r="F11031" t="s">
        <v>30</v>
      </c>
      <c r="G11031" s="2">
        <v>470</v>
      </c>
      <c r="H11031" s="2">
        <f>AVERAGEIF(Table1[[#All],[Category]],Table1[[#This Row],[Category]],Table1[[#All],[DiscountOffer]])</f>
        <v>470</v>
      </c>
      <c r="I11031" s="2">
        <v>1699</v>
      </c>
      <c r="J11031" s="2">
        <f>IF(Table1[[#This Row],[Ratings]]&gt;4,Table1[[#This Row],[OriginalPrice (in Rs)]],0)</f>
        <v>0</v>
      </c>
      <c r="K11031" s="2">
        <f>Table1[[#This Row],[OriginalPrice (in Rs)]]-Table1[[#This Row],[DiscountOffer]]</f>
        <v>1229</v>
      </c>
      <c r="L11031" s="2" t="str">
        <f>IF(Table1[[#This Row],[Discount % (In Rs)]]&gt;50%,"High Discount","Low Discount")</f>
        <v>High Discount</v>
      </c>
      <c r="M11031" s="3">
        <f>Table1[[#This Row],[Discount_Price (In Rs.)]]/Table1[[#This Row],[OriginalPrice (in Rs)]]</f>
        <v>0.72336668628605061</v>
      </c>
      <c r="N11031" s="4">
        <v>4</v>
      </c>
      <c r="O11031">
        <v>200</v>
      </c>
      <c r="P11031" t="s">
        <v>37</v>
      </c>
      <c r="Q11031" t="s">
        <v>27904</v>
      </c>
    </row>
    <row r="11032" spans="1:17" x14ac:dyDescent="0.25">
      <c r="A11032" t="s">
        <v>27910</v>
      </c>
      <c r="B11032" s="1">
        <v>13063540</v>
      </c>
      <c r="C11032" t="s">
        <v>18109</v>
      </c>
      <c r="D11032" t="s">
        <v>34</v>
      </c>
      <c r="E11032" t="s">
        <v>128</v>
      </c>
      <c r="F11032" t="s">
        <v>30</v>
      </c>
      <c r="G11032" s="2">
        <v>470</v>
      </c>
      <c r="H11032" s="2">
        <f>AVERAGEIF(Table1[[#All],[Category]],Table1[[#This Row],[Category]],Table1[[#All],[DiscountOffer]])</f>
        <v>470</v>
      </c>
      <c r="I11032" s="2">
        <v>2499</v>
      </c>
      <c r="J11032" s="2">
        <f>IF(Table1[[#This Row],[Ratings]]&gt;4,Table1[[#This Row],[OriginalPrice (in Rs)]],0)</f>
        <v>2499</v>
      </c>
      <c r="K11032" s="2">
        <f>Table1[[#This Row],[OriginalPrice (in Rs)]]-Table1[[#This Row],[DiscountOffer]]</f>
        <v>2029</v>
      </c>
      <c r="L11032" s="2" t="str">
        <f>IF(Table1[[#This Row],[Discount % (In Rs)]]&gt;50%,"High Discount","Low Discount")</f>
        <v>High Discount</v>
      </c>
      <c r="M11032" s="3">
        <f>Table1[[#This Row],[Discount_Price (In Rs.)]]/Table1[[#This Row],[OriginalPrice (in Rs)]]</f>
        <v>0.81192476990796314</v>
      </c>
      <c r="N11032" s="4">
        <v>4.2</v>
      </c>
      <c r="O11032">
        <v>200</v>
      </c>
      <c r="P11032" t="s">
        <v>32</v>
      </c>
      <c r="Q11032" t="s">
        <v>27911</v>
      </c>
    </row>
    <row r="11033" spans="1:17" x14ac:dyDescent="0.25">
      <c r="A11033" t="s">
        <v>28048</v>
      </c>
      <c r="B11033" s="1">
        <v>14087602</v>
      </c>
      <c r="C11033" t="s">
        <v>158</v>
      </c>
      <c r="D11033" t="s">
        <v>34</v>
      </c>
      <c r="E11033" t="s">
        <v>128</v>
      </c>
      <c r="F11033" t="s">
        <v>30</v>
      </c>
      <c r="G11033" s="2">
        <v>470</v>
      </c>
      <c r="H11033" s="2">
        <f>AVERAGEIF(Table1[[#All],[Category]],Table1[[#This Row],[Category]],Table1[[#All],[DiscountOffer]])</f>
        <v>470</v>
      </c>
      <c r="I11033" s="2">
        <v>2498</v>
      </c>
      <c r="J11033" s="2">
        <f>IF(Table1[[#This Row],[Ratings]]&gt;4,Table1[[#This Row],[OriginalPrice (in Rs)]],0)</f>
        <v>2498</v>
      </c>
      <c r="K11033" s="2">
        <f>Table1[[#This Row],[OriginalPrice (in Rs)]]-Table1[[#This Row],[DiscountOffer]]</f>
        <v>2028</v>
      </c>
      <c r="L11033" s="2" t="str">
        <f>IF(Table1[[#This Row],[Discount % (In Rs)]]&gt;50%,"High Discount","Low Discount")</f>
        <v>High Discount</v>
      </c>
      <c r="M11033" s="3">
        <f>Table1[[#This Row],[Discount_Price (In Rs.)]]/Table1[[#This Row],[OriginalPrice (in Rs)]]</f>
        <v>0.81184947958366693</v>
      </c>
      <c r="N11033" s="4">
        <v>4.0999999999999996</v>
      </c>
      <c r="O11033">
        <v>199</v>
      </c>
      <c r="P11033" t="s">
        <v>98</v>
      </c>
      <c r="Q11033" t="s">
        <v>28049</v>
      </c>
    </row>
    <row r="11034" spans="1:17" x14ac:dyDescent="0.25">
      <c r="A11034" t="s">
        <v>28050</v>
      </c>
      <c r="B11034" s="1">
        <v>11284566</v>
      </c>
      <c r="C11034" t="s">
        <v>13799</v>
      </c>
      <c r="D11034" t="s">
        <v>34</v>
      </c>
      <c r="E11034" t="s">
        <v>128</v>
      </c>
      <c r="F11034" t="s">
        <v>30</v>
      </c>
      <c r="G11034" s="2">
        <v>470</v>
      </c>
      <c r="H11034" s="2">
        <f>AVERAGEIF(Table1[[#All],[Category]],Table1[[#This Row],[Category]],Table1[[#All],[DiscountOffer]])</f>
        <v>470</v>
      </c>
      <c r="I11034" s="2">
        <v>2799</v>
      </c>
      <c r="J11034" s="2">
        <f>IF(Table1[[#This Row],[Ratings]]&gt;4,Table1[[#This Row],[OriginalPrice (in Rs)]],0)</f>
        <v>0</v>
      </c>
      <c r="K11034" s="2">
        <f>Table1[[#This Row],[OriginalPrice (in Rs)]]-Table1[[#This Row],[DiscountOffer]]</f>
        <v>2329</v>
      </c>
      <c r="L11034" s="2" t="str">
        <f>IF(Table1[[#This Row],[Discount % (In Rs)]]&gt;50%,"High Discount","Low Discount")</f>
        <v>High Discount</v>
      </c>
      <c r="M11034" s="3">
        <f>Table1[[#This Row],[Discount_Price (In Rs.)]]/Table1[[#This Row],[OriginalPrice (in Rs)]]</f>
        <v>0.8320828867452662</v>
      </c>
      <c r="N11034" s="4">
        <v>3.5</v>
      </c>
      <c r="O11034">
        <v>199</v>
      </c>
      <c r="P11034" t="s">
        <v>28052</v>
      </c>
      <c r="Q11034" t="s">
        <v>28051</v>
      </c>
    </row>
    <row r="11035" spans="1:17" x14ac:dyDescent="0.25">
      <c r="A11035" t="s">
        <v>28173</v>
      </c>
      <c r="B11035" s="1">
        <v>8514273</v>
      </c>
      <c r="C11035" t="s">
        <v>900</v>
      </c>
      <c r="D11035" t="s">
        <v>34</v>
      </c>
      <c r="E11035" t="s">
        <v>128</v>
      </c>
      <c r="F11035" t="s">
        <v>30</v>
      </c>
      <c r="G11035" s="2">
        <v>470</v>
      </c>
      <c r="H11035" s="2">
        <f>AVERAGEIF(Table1[[#All],[Category]],Table1[[#This Row],[Category]],Table1[[#All],[DiscountOffer]])</f>
        <v>470</v>
      </c>
      <c r="I11035" s="2">
        <v>1749</v>
      </c>
      <c r="J11035" s="2">
        <f>IF(Table1[[#This Row],[Ratings]]&gt;4,Table1[[#This Row],[OriginalPrice (in Rs)]],0)</f>
        <v>1749</v>
      </c>
      <c r="K11035" s="2">
        <f>Table1[[#This Row],[OriginalPrice (in Rs)]]-Table1[[#This Row],[DiscountOffer]]</f>
        <v>1279</v>
      </c>
      <c r="L11035" s="2" t="str">
        <f>IF(Table1[[#This Row],[Discount % (In Rs)]]&gt;50%,"High Discount","Low Discount")</f>
        <v>High Discount</v>
      </c>
      <c r="M11035" s="3">
        <f>Table1[[#This Row],[Discount_Price (In Rs.)]]/Table1[[#This Row],[OriginalPrice (in Rs)]]</f>
        <v>0.7312750142938822</v>
      </c>
      <c r="N11035" s="4">
        <v>4.0999999999999996</v>
      </c>
      <c r="O11035">
        <v>198</v>
      </c>
      <c r="P11035" t="s">
        <v>37</v>
      </c>
      <c r="Q11035" t="s">
        <v>28174</v>
      </c>
    </row>
    <row r="11036" spans="1:17" x14ac:dyDescent="0.25">
      <c r="A11036" t="s">
        <v>28179</v>
      </c>
      <c r="B11036" s="1">
        <v>13496728</v>
      </c>
      <c r="C11036" t="s">
        <v>15416</v>
      </c>
      <c r="D11036" t="s">
        <v>34</v>
      </c>
      <c r="E11036" t="s">
        <v>128</v>
      </c>
      <c r="F11036" t="s">
        <v>30</v>
      </c>
      <c r="G11036" s="2">
        <v>470</v>
      </c>
      <c r="H11036" s="2">
        <f>AVERAGEIF(Table1[[#All],[Category]],Table1[[#This Row],[Category]],Table1[[#All],[DiscountOffer]])</f>
        <v>470</v>
      </c>
      <c r="I11036" s="2">
        <v>1999</v>
      </c>
      <c r="J11036" s="2">
        <f>IF(Table1[[#This Row],[Ratings]]&gt;4,Table1[[#This Row],[OriginalPrice (in Rs)]],0)</f>
        <v>0</v>
      </c>
      <c r="K11036" s="2">
        <f>Table1[[#This Row],[OriginalPrice (in Rs)]]-Table1[[#This Row],[DiscountOffer]]</f>
        <v>1529</v>
      </c>
      <c r="L11036" s="2" t="str">
        <f>IF(Table1[[#This Row],[Discount % (In Rs)]]&gt;50%,"High Discount","Low Discount")</f>
        <v>High Discount</v>
      </c>
      <c r="M11036" s="3">
        <f>Table1[[#This Row],[Discount_Price (In Rs.)]]/Table1[[#This Row],[OriginalPrice (in Rs)]]</f>
        <v>0.76488244122061033</v>
      </c>
      <c r="N11036" s="4">
        <v>3.7</v>
      </c>
      <c r="O11036">
        <v>198</v>
      </c>
      <c r="P11036" t="s">
        <v>98</v>
      </c>
      <c r="Q11036" t="s">
        <v>28180</v>
      </c>
    </row>
    <row r="11037" spans="1:17" x14ac:dyDescent="0.25">
      <c r="A11037" t="s">
        <v>28187</v>
      </c>
      <c r="B11037" s="1">
        <v>11969030</v>
      </c>
      <c r="C11037" t="s">
        <v>87</v>
      </c>
      <c r="D11037" t="s">
        <v>34</v>
      </c>
      <c r="E11037" t="s">
        <v>128</v>
      </c>
      <c r="F11037" t="s">
        <v>30</v>
      </c>
      <c r="G11037" s="2">
        <v>470</v>
      </c>
      <c r="H11037" s="2">
        <f>AVERAGEIF(Table1[[#All],[Category]],Table1[[#This Row],[Category]],Table1[[#All],[DiscountOffer]])</f>
        <v>470</v>
      </c>
      <c r="I11037" s="2">
        <v>3499</v>
      </c>
      <c r="J11037" s="2">
        <f>IF(Table1[[#This Row],[Ratings]]&gt;4,Table1[[#This Row],[OriginalPrice (in Rs)]],0)</f>
        <v>0</v>
      </c>
      <c r="K11037" s="2">
        <f>Table1[[#This Row],[OriginalPrice (in Rs)]]-Table1[[#This Row],[DiscountOffer]]</f>
        <v>3029</v>
      </c>
      <c r="L11037" s="2" t="str">
        <f>IF(Table1[[#This Row],[Discount % (In Rs)]]&gt;50%,"High Discount","Low Discount")</f>
        <v>High Discount</v>
      </c>
      <c r="M11037" s="3">
        <f>Table1[[#This Row],[Discount_Price (In Rs.)]]/Table1[[#This Row],[OriginalPrice (in Rs)]]</f>
        <v>0.86567590740211486</v>
      </c>
      <c r="N11037" s="4">
        <v>3.7</v>
      </c>
      <c r="O11037">
        <v>198</v>
      </c>
      <c r="P11037" t="s">
        <v>20</v>
      </c>
      <c r="Q11037" t="s">
        <v>28188</v>
      </c>
    </row>
    <row r="11038" spans="1:17" x14ac:dyDescent="0.25">
      <c r="A11038" t="s">
        <v>28189</v>
      </c>
      <c r="B11038" s="1">
        <v>8694591</v>
      </c>
      <c r="C11038" t="s">
        <v>262</v>
      </c>
      <c r="D11038" t="s">
        <v>34</v>
      </c>
      <c r="E11038" t="s">
        <v>128</v>
      </c>
      <c r="F11038" t="s">
        <v>30</v>
      </c>
      <c r="G11038" s="2">
        <v>470</v>
      </c>
      <c r="H11038" s="2">
        <f>AVERAGEIF(Table1[[#All],[Category]],Table1[[#This Row],[Category]],Table1[[#All],[DiscountOffer]])</f>
        <v>470</v>
      </c>
      <c r="I11038" s="2">
        <v>3999</v>
      </c>
      <c r="J11038" s="2">
        <f>IF(Table1[[#This Row],[Ratings]]&gt;4,Table1[[#This Row],[OriginalPrice (in Rs)]],0)</f>
        <v>3999</v>
      </c>
      <c r="K11038" s="2">
        <f>Table1[[#This Row],[OriginalPrice (in Rs)]]-Table1[[#This Row],[DiscountOffer]]</f>
        <v>3529</v>
      </c>
      <c r="L11038" s="2" t="str">
        <f>IF(Table1[[#This Row],[Discount % (In Rs)]]&gt;50%,"High Discount","Low Discount")</f>
        <v>High Discount</v>
      </c>
      <c r="M11038" s="3">
        <f>Table1[[#This Row],[Discount_Price (In Rs.)]]/Table1[[#This Row],[OriginalPrice (in Rs)]]</f>
        <v>0.88247061765441359</v>
      </c>
      <c r="N11038" s="4">
        <v>4.3</v>
      </c>
      <c r="O11038">
        <v>198</v>
      </c>
      <c r="P11038" t="s">
        <v>37</v>
      </c>
      <c r="Q11038" t="s">
        <v>28190</v>
      </c>
    </row>
    <row r="11039" spans="1:17" x14ac:dyDescent="0.25">
      <c r="A11039" t="s">
        <v>28324</v>
      </c>
      <c r="B11039" s="1">
        <v>1091672</v>
      </c>
      <c r="C11039" t="s">
        <v>900</v>
      </c>
      <c r="D11039" t="s">
        <v>34</v>
      </c>
      <c r="E11039" t="s">
        <v>128</v>
      </c>
      <c r="F11039" t="s">
        <v>30</v>
      </c>
      <c r="G11039" s="2">
        <v>470</v>
      </c>
      <c r="H11039" s="2">
        <f>AVERAGEIF(Table1[[#All],[Category]],Table1[[#This Row],[Category]],Table1[[#All],[DiscountOffer]])</f>
        <v>470</v>
      </c>
      <c r="I11039" s="2">
        <v>1699</v>
      </c>
      <c r="J11039" s="2">
        <f>IF(Table1[[#This Row],[Ratings]]&gt;4,Table1[[#This Row],[OriginalPrice (in Rs)]],0)</f>
        <v>1699</v>
      </c>
      <c r="K11039" s="2">
        <f>Table1[[#This Row],[OriginalPrice (in Rs)]]-Table1[[#This Row],[DiscountOffer]]</f>
        <v>1229</v>
      </c>
      <c r="L11039" s="2" t="str">
        <f>IF(Table1[[#This Row],[Discount % (In Rs)]]&gt;50%,"High Discount","Low Discount")</f>
        <v>High Discount</v>
      </c>
      <c r="M11039" s="3">
        <f>Table1[[#This Row],[Discount_Price (In Rs.)]]/Table1[[#This Row],[OriginalPrice (in Rs)]]</f>
        <v>0.72336668628605061</v>
      </c>
      <c r="N11039" s="4">
        <v>4.0999999999999996</v>
      </c>
      <c r="O11039">
        <v>197</v>
      </c>
      <c r="P11039" t="s">
        <v>37</v>
      </c>
      <c r="Q11039" t="s">
        <v>28325</v>
      </c>
    </row>
    <row r="11040" spans="1:17" x14ac:dyDescent="0.25">
      <c r="A11040" t="s">
        <v>28336</v>
      </c>
      <c r="B11040" s="1">
        <v>13780898</v>
      </c>
      <c r="C11040" t="s">
        <v>465</v>
      </c>
      <c r="D11040" t="s">
        <v>34</v>
      </c>
      <c r="E11040" t="s">
        <v>128</v>
      </c>
      <c r="F11040" t="s">
        <v>30</v>
      </c>
      <c r="G11040" s="2">
        <v>470</v>
      </c>
      <c r="H11040" s="2">
        <f>AVERAGEIF(Table1[[#All],[Category]],Table1[[#This Row],[Category]],Table1[[#All],[DiscountOffer]])</f>
        <v>470</v>
      </c>
      <c r="I11040" s="2">
        <v>2199</v>
      </c>
      <c r="J11040" s="2">
        <f>IF(Table1[[#This Row],[Ratings]]&gt;4,Table1[[#This Row],[OriginalPrice (in Rs)]],0)</f>
        <v>0</v>
      </c>
      <c r="K11040" s="2">
        <f>Table1[[#This Row],[OriginalPrice (in Rs)]]-Table1[[#This Row],[DiscountOffer]]</f>
        <v>1729</v>
      </c>
      <c r="L11040" s="2" t="str">
        <f>IF(Table1[[#This Row],[Discount % (In Rs)]]&gt;50%,"High Discount","Low Discount")</f>
        <v>High Discount</v>
      </c>
      <c r="M11040" s="3">
        <f>Table1[[#This Row],[Discount_Price (In Rs.)]]/Table1[[#This Row],[OriginalPrice (in Rs)]]</f>
        <v>0.78626648476580263</v>
      </c>
      <c r="N11040" s="4">
        <v>4</v>
      </c>
      <c r="O11040">
        <v>197</v>
      </c>
      <c r="P11040" t="s">
        <v>98</v>
      </c>
      <c r="Q11040" t="s">
        <v>28337</v>
      </c>
    </row>
    <row r="11041" spans="1:17" x14ac:dyDescent="0.25">
      <c r="A11041" t="s">
        <v>28342</v>
      </c>
      <c r="B11041" s="1">
        <v>8711807</v>
      </c>
      <c r="C11041" t="s">
        <v>519</v>
      </c>
      <c r="D11041" t="s">
        <v>34</v>
      </c>
      <c r="E11041" t="s">
        <v>128</v>
      </c>
      <c r="F11041" t="s">
        <v>30</v>
      </c>
      <c r="G11041" s="2">
        <v>470</v>
      </c>
      <c r="H11041" s="2">
        <f>AVERAGEIF(Table1[[#All],[Category]],Table1[[#This Row],[Category]],Table1[[#All],[DiscountOffer]])</f>
        <v>470</v>
      </c>
      <c r="I11041" s="2">
        <v>4499</v>
      </c>
      <c r="J11041" s="2">
        <f>IF(Table1[[#This Row],[Ratings]]&gt;4,Table1[[#This Row],[OriginalPrice (in Rs)]],0)</f>
        <v>4499</v>
      </c>
      <c r="K11041" s="2">
        <f>Table1[[#This Row],[OriginalPrice (in Rs)]]-Table1[[#This Row],[DiscountOffer]]</f>
        <v>4029</v>
      </c>
      <c r="L11041" s="2" t="str">
        <f>IF(Table1[[#This Row],[Discount % (In Rs)]]&gt;50%,"High Discount","Low Discount")</f>
        <v>High Discount</v>
      </c>
      <c r="M11041" s="3">
        <f>Table1[[#This Row],[Discount_Price (In Rs.)]]/Table1[[#This Row],[OriginalPrice (in Rs)]]</f>
        <v>0.89553234052011554</v>
      </c>
      <c r="N11041" s="4">
        <v>4.3</v>
      </c>
      <c r="O11041">
        <v>197</v>
      </c>
      <c r="P11041" t="s">
        <v>98</v>
      </c>
      <c r="Q11041" t="s">
        <v>28343</v>
      </c>
    </row>
    <row r="11042" spans="1:17" x14ac:dyDescent="0.25">
      <c r="A11042" t="s">
        <v>28451</v>
      </c>
      <c r="B11042" s="1">
        <v>10019615</v>
      </c>
      <c r="C11042" t="s">
        <v>2274</v>
      </c>
      <c r="D11042" t="s">
        <v>34</v>
      </c>
      <c r="E11042" t="s">
        <v>128</v>
      </c>
      <c r="F11042" t="s">
        <v>30</v>
      </c>
      <c r="G11042" s="2">
        <v>470</v>
      </c>
      <c r="H11042" s="2">
        <f>AVERAGEIF(Table1[[#All],[Category]],Table1[[#This Row],[Category]],Table1[[#All],[DiscountOffer]])</f>
        <v>470</v>
      </c>
      <c r="I11042" s="2">
        <v>1890</v>
      </c>
      <c r="J11042" s="2">
        <f>IF(Table1[[#This Row],[Ratings]]&gt;4,Table1[[#This Row],[OriginalPrice (in Rs)]],0)</f>
        <v>1890</v>
      </c>
      <c r="K11042" s="2">
        <f>Table1[[#This Row],[OriginalPrice (in Rs)]]-Table1[[#This Row],[DiscountOffer]]</f>
        <v>1420</v>
      </c>
      <c r="L11042" s="2" t="str">
        <f>IF(Table1[[#This Row],[Discount % (In Rs)]]&gt;50%,"High Discount","Low Discount")</f>
        <v>High Discount</v>
      </c>
      <c r="M11042" s="3">
        <f>Table1[[#This Row],[Discount_Price (In Rs.)]]/Table1[[#This Row],[OriginalPrice (in Rs)]]</f>
        <v>0.75132275132275128</v>
      </c>
      <c r="N11042" s="4">
        <v>4.0999999999999996</v>
      </c>
      <c r="O11042">
        <v>196</v>
      </c>
      <c r="P11042" t="s">
        <v>37</v>
      </c>
      <c r="Q11042" t="s">
        <v>28452</v>
      </c>
    </row>
    <row r="11043" spans="1:17" x14ac:dyDescent="0.25">
      <c r="A11043" t="s">
        <v>28458</v>
      </c>
      <c r="B11043" s="1">
        <v>13132434</v>
      </c>
      <c r="C11043" t="s">
        <v>28269</v>
      </c>
      <c r="D11043" t="s">
        <v>34</v>
      </c>
      <c r="E11043" t="s">
        <v>128</v>
      </c>
      <c r="F11043" t="s">
        <v>30</v>
      </c>
      <c r="G11043" s="2">
        <v>470</v>
      </c>
      <c r="H11043" s="2">
        <f>AVERAGEIF(Table1[[#All],[Category]],Table1[[#This Row],[Category]],Table1[[#All],[DiscountOffer]])</f>
        <v>470</v>
      </c>
      <c r="I11043" s="2">
        <v>2750</v>
      </c>
      <c r="J11043" s="2">
        <f>IF(Table1[[#This Row],[Ratings]]&gt;4,Table1[[#This Row],[OriginalPrice (in Rs)]],0)</f>
        <v>0</v>
      </c>
      <c r="K11043" s="2">
        <f>Table1[[#This Row],[OriginalPrice (in Rs)]]-Table1[[#This Row],[DiscountOffer]]</f>
        <v>2280</v>
      </c>
      <c r="L11043" s="2" t="str">
        <f>IF(Table1[[#This Row],[Discount % (In Rs)]]&gt;50%,"High Discount","Low Discount")</f>
        <v>High Discount</v>
      </c>
      <c r="M11043" s="3">
        <f>Table1[[#This Row],[Discount_Price (In Rs.)]]/Table1[[#This Row],[OriginalPrice (in Rs)]]</f>
        <v>0.8290909090909091</v>
      </c>
      <c r="N11043" s="4">
        <v>3.8</v>
      </c>
      <c r="O11043">
        <v>196</v>
      </c>
      <c r="P11043" t="s">
        <v>85</v>
      </c>
      <c r="Q11043" t="s">
        <v>28459</v>
      </c>
    </row>
    <row r="11044" spans="1:17" x14ac:dyDescent="0.25">
      <c r="A11044" t="s">
        <v>28460</v>
      </c>
      <c r="B11044" s="1">
        <v>11284642</v>
      </c>
      <c r="C11044" t="s">
        <v>13799</v>
      </c>
      <c r="D11044" t="s">
        <v>34</v>
      </c>
      <c r="E11044" t="s">
        <v>128</v>
      </c>
      <c r="F11044" t="s">
        <v>30</v>
      </c>
      <c r="G11044" s="2">
        <v>470</v>
      </c>
      <c r="H11044" s="2">
        <f>AVERAGEIF(Table1[[#All],[Category]],Table1[[#This Row],[Category]],Table1[[#All],[DiscountOffer]])</f>
        <v>470</v>
      </c>
      <c r="I11044" s="2">
        <v>2999</v>
      </c>
      <c r="J11044" s="2">
        <f>IF(Table1[[#This Row],[Ratings]]&gt;4,Table1[[#This Row],[OriginalPrice (in Rs)]],0)</f>
        <v>2999</v>
      </c>
      <c r="K11044" s="2">
        <f>Table1[[#This Row],[OriginalPrice (in Rs)]]-Table1[[#This Row],[DiscountOffer]]</f>
        <v>2529</v>
      </c>
      <c r="L11044" s="2" t="str">
        <f>IF(Table1[[#This Row],[Discount % (In Rs)]]&gt;50%,"High Discount","Low Discount")</f>
        <v>High Discount</v>
      </c>
      <c r="M11044" s="3">
        <f>Table1[[#This Row],[Discount_Price (In Rs.)]]/Table1[[#This Row],[OriginalPrice (in Rs)]]</f>
        <v>0.84328109369789928</v>
      </c>
      <c r="N11044" s="4">
        <v>4.0999999999999996</v>
      </c>
      <c r="O11044">
        <v>196</v>
      </c>
      <c r="P11044" t="s">
        <v>98</v>
      </c>
      <c r="Q11044" t="s">
        <v>28461</v>
      </c>
    </row>
    <row r="11045" spans="1:17" x14ac:dyDescent="0.25">
      <c r="A11045" t="s">
        <v>28572</v>
      </c>
      <c r="B11045" s="1">
        <v>11193264</v>
      </c>
      <c r="C11045" t="s">
        <v>39</v>
      </c>
      <c r="D11045" t="s">
        <v>34</v>
      </c>
      <c r="E11045" t="s">
        <v>128</v>
      </c>
      <c r="F11045" t="s">
        <v>30</v>
      </c>
      <c r="G11045" s="2">
        <v>470</v>
      </c>
      <c r="H11045" s="2">
        <f>AVERAGEIF(Table1[[#All],[Category]],Table1[[#This Row],[Category]],Table1[[#All],[DiscountOffer]])</f>
        <v>470</v>
      </c>
      <c r="I11045" s="2">
        <v>1499</v>
      </c>
      <c r="J11045" s="2">
        <f>IF(Table1[[#This Row],[Ratings]]&gt;4,Table1[[#This Row],[OriginalPrice (in Rs)]],0)</f>
        <v>0</v>
      </c>
      <c r="K11045" s="2">
        <f>Table1[[#This Row],[OriginalPrice (in Rs)]]-Table1[[#This Row],[DiscountOffer]]</f>
        <v>1029</v>
      </c>
      <c r="L11045" s="2" t="str">
        <f>IF(Table1[[#This Row],[Discount % (In Rs)]]&gt;50%,"High Discount","Low Discount")</f>
        <v>High Discount</v>
      </c>
      <c r="M11045" s="3">
        <f>Table1[[#This Row],[Discount_Price (In Rs.)]]/Table1[[#This Row],[OriginalPrice (in Rs)]]</f>
        <v>0.68645763842561702</v>
      </c>
      <c r="N11045" s="4">
        <v>3.6</v>
      </c>
      <c r="O11045">
        <v>195</v>
      </c>
      <c r="P11045" t="s">
        <v>37</v>
      </c>
      <c r="Q11045" t="s">
        <v>28573</v>
      </c>
    </row>
    <row r="11046" spans="1:17" x14ac:dyDescent="0.25">
      <c r="A11046" t="s">
        <v>28579</v>
      </c>
      <c r="B11046" s="1">
        <v>7720631</v>
      </c>
      <c r="C11046" t="s">
        <v>7516</v>
      </c>
      <c r="D11046" t="s">
        <v>34</v>
      </c>
      <c r="E11046" t="s">
        <v>128</v>
      </c>
      <c r="F11046" t="s">
        <v>30</v>
      </c>
      <c r="G11046" s="2">
        <v>470</v>
      </c>
      <c r="H11046" s="2">
        <f>AVERAGEIF(Table1[[#All],[Category]],Table1[[#This Row],[Category]],Table1[[#All],[DiscountOffer]])</f>
        <v>470</v>
      </c>
      <c r="I11046" s="2">
        <v>1799</v>
      </c>
      <c r="J11046" s="2">
        <f>IF(Table1[[#This Row],[Ratings]]&gt;4,Table1[[#This Row],[OriginalPrice (in Rs)]],0)</f>
        <v>1799</v>
      </c>
      <c r="K11046" s="2">
        <f>Table1[[#This Row],[OriginalPrice (in Rs)]]-Table1[[#This Row],[DiscountOffer]]</f>
        <v>1329</v>
      </c>
      <c r="L11046" s="2" t="str">
        <f>IF(Table1[[#This Row],[Discount % (In Rs)]]&gt;50%,"High Discount","Low Discount")</f>
        <v>High Discount</v>
      </c>
      <c r="M11046" s="3">
        <f>Table1[[#This Row],[Discount_Price (In Rs.)]]/Table1[[#This Row],[OriginalPrice (in Rs)]]</f>
        <v>0.73874374652584773</v>
      </c>
      <c r="N11046" s="4">
        <v>4.3</v>
      </c>
      <c r="O11046">
        <v>195</v>
      </c>
      <c r="P11046" t="s">
        <v>32</v>
      </c>
      <c r="Q11046" t="s">
        <v>28580</v>
      </c>
    </row>
    <row r="11047" spans="1:17" x14ac:dyDescent="0.25">
      <c r="A11047" t="s">
        <v>28583</v>
      </c>
      <c r="B11047" s="1">
        <v>13938478</v>
      </c>
      <c r="C11047" t="s">
        <v>4551</v>
      </c>
      <c r="D11047" t="s">
        <v>34</v>
      </c>
      <c r="E11047" t="s">
        <v>128</v>
      </c>
      <c r="F11047" t="s">
        <v>30</v>
      </c>
      <c r="G11047" s="2">
        <v>470</v>
      </c>
      <c r="H11047" s="2">
        <f>AVERAGEIF(Table1[[#All],[Category]],Table1[[#This Row],[Category]],Table1[[#All],[DiscountOffer]])</f>
        <v>470</v>
      </c>
      <c r="I11047" s="2">
        <v>1899</v>
      </c>
      <c r="J11047" s="2">
        <f>IF(Table1[[#This Row],[Ratings]]&gt;4,Table1[[#This Row],[OriginalPrice (in Rs)]],0)</f>
        <v>1899</v>
      </c>
      <c r="K11047" s="2">
        <f>Table1[[#This Row],[OriginalPrice (in Rs)]]-Table1[[#This Row],[DiscountOffer]]</f>
        <v>1429</v>
      </c>
      <c r="L11047" s="2" t="str">
        <f>IF(Table1[[#This Row],[Discount % (In Rs)]]&gt;50%,"High Discount","Low Discount")</f>
        <v>High Discount</v>
      </c>
      <c r="M11047" s="3">
        <f>Table1[[#This Row],[Discount_Price (In Rs.)]]/Table1[[#This Row],[OriginalPrice (in Rs)]]</f>
        <v>0.75250131648235918</v>
      </c>
      <c r="N11047" s="4">
        <v>4.4000000000000004</v>
      </c>
      <c r="O11047">
        <v>195</v>
      </c>
      <c r="P11047" t="s">
        <v>32</v>
      </c>
      <c r="Q11047" t="s">
        <v>28584</v>
      </c>
    </row>
    <row r="11048" spans="1:17" x14ac:dyDescent="0.25">
      <c r="A11048" t="s">
        <v>28587</v>
      </c>
      <c r="B11048" s="1">
        <v>16368874</v>
      </c>
      <c r="C11048" t="s">
        <v>69</v>
      </c>
      <c r="D11048" t="s">
        <v>34</v>
      </c>
      <c r="E11048" t="s">
        <v>128</v>
      </c>
      <c r="F11048" t="s">
        <v>30</v>
      </c>
      <c r="G11048" s="2">
        <v>470</v>
      </c>
      <c r="H11048" s="2">
        <f>AVERAGEIF(Table1[[#All],[Category]],Table1[[#This Row],[Category]],Table1[[#All],[DiscountOffer]])</f>
        <v>470</v>
      </c>
      <c r="I11048" s="2">
        <v>2499</v>
      </c>
      <c r="J11048" s="2">
        <f>IF(Table1[[#This Row],[Ratings]]&gt;4,Table1[[#This Row],[OriginalPrice (in Rs)]],0)</f>
        <v>2499</v>
      </c>
      <c r="K11048" s="2">
        <f>Table1[[#This Row],[OriginalPrice (in Rs)]]-Table1[[#This Row],[DiscountOffer]]</f>
        <v>2029</v>
      </c>
      <c r="L11048" s="2" t="str">
        <f>IF(Table1[[#This Row],[Discount % (In Rs)]]&gt;50%,"High Discount","Low Discount")</f>
        <v>High Discount</v>
      </c>
      <c r="M11048" s="3">
        <f>Table1[[#This Row],[Discount_Price (In Rs.)]]/Table1[[#This Row],[OriginalPrice (in Rs)]]</f>
        <v>0.81192476990796314</v>
      </c>
      <c r="N11048" s="4">
        <v>4.0999999999999996</v>
      </c>
      <c r="O11048">
        <v>195</v>
      </c>
      <c r="P11048" t="s">
        <v>98</v>
      </c>
      <c r="Q11048" t="s">
        <v>28588</v>
      </c>
    </row>
    <row r="11049" spans="1:17" x14ac:dyDescent="0.25">
      <c r="A11049" t="s">
        <v>28589</v>
      </c>
      <c r="B11049" s="1">
        <v>9088477</v>
      </c>
      <c r="C11049" t="s">
        <v>1424</v>
      </c>
      <c r="D11049" t="s">
        <v>34</v>
      </c>
      <c r="E11049" t="s">
        <v>128</v>
      </c>
      <c r="F11049" t="s">
        <v>30</v>
      </c>
      <c r="G11049" s="2">
        <v>470</v>
      </c>
      <c r="H11049" s="2">
        <f>AVERAGEIF(Table1[[#All],[Category]],Table1[[#This Row],[Category]],Table1[[#All],[DiscountOffer]])</f>
        <v>470</v>
      </c>
      <c r="I11049" s="2">
        <v>2899</v>
      </c>
      <c r="J11049" s="2">
        <f>IF(Table1[[#This Row],[Ratings]]&gt;4,Table1[[#This Row],[OriginalPrice (in Rs)]],0)</f>
        <v>2899</v>
      </c>
      <c r="K11049" s="2">
        <f>Table1[[#This Row],[OriginalPrice (in Rs)]]-Table1[[#This Row],[DiscountOffer]]</f>
        <v>2429</v>
      </c>
      <c r="L11049" s="2" t="str">
        <f>IF(Table1[[#This Row],[Discount % (In Rs)]]&gt;50%,"High Discount","Low Discount")</f>
        <v>High Discount</v>
      </c>
      <c r="M11049" s="3">
        <f>Table1[[#This Row],[Discount_Price (In Rs.)]]/Table1[[#This Row],[OriginalPrice (in Rs)]]</f>
        <v>0.83787512935495001</v>
      </c>
      <c r="N11049" s="4">
        <v>4.2</v>
      </c>
      <c r="O11049">
        <v>195</v>
      </c>
      <c r="P11049" t="s">
        <v>98</v>
      </c>
      <c r="Q11049" t="s">
        <v>28590</v>
      </c>
    </row>
    <row r="11050" spans="1:17" x14ac:dyDescent="0.25">
      <c r="A11050" t="s">
        <v>28703</v>
      </c>
      <c r="B11050" s="1">
        <v>7779598</v>
      </c>
      <c r="C11050" t="s">
        <v>2560</v>
      </c>
      <c r="D11050" t="s">
        <v>34</v>
      </c>
      <c r="E11050" t="s">
        <v>128</v>
      </c>
      <c r="F11050" t="s">
        <v>30</v>
      </c>
      <c r="G11050" s="2">
        <v>470</v>
      </c>
      <c r="H11050" s="2">
        <f>AVERAGEIF(Table1[[#All],[Category]],Table1[[#This Row],[Category]],Table1[[#All],[DiscountOffer]])</f>
        <v>470</v>
      </c>
      <c r="I11050" s="2">
        <v>1599</v>
      </c>
      <c r="J11050" s="2">
        <f>IF(Table1[[#This Row],[Ratings]]&gt;4,Table1[[#This Row],[OriginalPrice (in Rs)]],0)</f>
        <v>1599</v>
      </c>
      <c r="K11050" s="2">
        <f>Table1[[#This Row],[OriginalPrice (in Rs)]]-Table1[[#This Row],[DiscountOffer]]</f>
        <v>1129</v>
      </c>
      <c r="L11050" s="2" t="str">
        <f>IF(Table1[[#This Row],[Discount % (In Rs)]]&gt;50%,"High Discount","Low Discount")</f>
        <v>High Discount</v>
      </c>
      <c r="M11050" s="3">
        <f>Table1[[#This Row],[Discount_Price (In Rs.)]]/Table1[[#This Row],[OriginalPrice (in Rs)]]</f>
        <v>0.70606629143214505</v>
      </c>
      <c r="N11050" s="4">
        <v>4.3</v>
      </c>
      <c r="O11050">
        <v>194</v>
      </c>
      <c r="P11050" t="s">
        <v>20</v>
      </c>
      <c r="Q11050" t="s">
        <v>28704</v>
      </c>
    </row>
    <row r="11051" spans="1:17" x14ac:dyDescent="0.25">
      <c r="A11051" t="s">
        <v>28709</v>
      </c>
      <c r="B11051" s="1">
        <v>13205106</v>
      </c>
      <c r="C11051" t="s">
        <v>104</v>
      </c>
      <c r="D11051" t="s">
        <v>34</v>
      </c>
      <c r="E11051" t="s">
        <v>128</v>
      </c>
      <c r="F11051" t="s">
        <v>30</v>
      </c>
      <c r="G11051" s="2">
        <v>470</v>
      </c>
      <c r="H11051" s="2">
        <f>AVERAGEIF(Table1[[#All],[Category]],Table1[[#This Row],[Category]],Table1[[#All],[DiscountOffer]])</f>
        <v>470</v>
      </c>
      <c r="I11051" s="2">
        <v>1899</v>
      </c>
      <c r="J11051" s="2">
        <f>IF(Table1[[#This Row],[Ratings]]&gt;4,Table1[[#This Row],[OriginalPrice (in Rs)]],0)</f>
        <v>1899</v>
      </c>
      <c r="K11051" s="2">
        <f>Table1[[#This Row],[OriginalPrice (in Rs)]]-Table1[[#This Row],[DiscountOffer]]</f>
        <v>1429</v>
      </c>
      <c r="L11051" s="2" t="str">
        <f>IF(Table1[[#This Row],[Discount % (In Rs)]]&gt;50%,"High Discount","Low Discount")</f>
        <v>High Discount</v>
      </c>
      <c r="M11051" s="3">
        <f>Table1[[#This Row],[Discount_Price (In Rs.)]]/Table1[[#This Row],[OriginalPrice (in Rs)]]</f>
        <v>0.75250131648235918</v>
      </c>
      <c r="N11051" s="4">
        <v>4.4000000000000004</v>
      </c>
      <c r="O11051">
        <v>194</v>
      </c>
      <c r="P11051" t="s">
        <v>37</v>
      </c>
      <c r="Q11051" t="s">
        <v>28710</v>
      </c>
    </row>
    <row r="11052" spans="1:17" x14ac:dyDescent="0.25">
      <c r="A11052" t="s">
        <v>28714</v>
      </c>
      <c r="B11052" s="1">
        <v>1130531</v>
      </c>
      <c r="C11052" t="s">
        <v>900</v>
      </c>
      <c r="D11052" t="s">
        <v>34</v>
      </c>
      <c r="E11052" t="s">
        <v>128</v>
      </c>
      <c r="F11052" t="s">
        <v>30</v>
      </c>
      <c r="G11052" s="2">
        <v>470</v>
      </c>
      <c r="H11052" s="2">
        <f>AVERAGEIF(Table1[[#All],[Category]],Table1[[#This Row],[Category]],Table1[[#All],[DiscountOffer]])</f>
        <v>470</v>
      </c>
      <c r="I11052" s="2">
        <v>1999</v>
      </c>
      <c r="J11052" s="2">
        <f>IF(Table1[[#This Row],[Ratings]]&gt;4,Table1[[#This Row],[OriginalPrice (in Rs)]],0)</f>
        <v>1999</v>
      </c>
      <c r="K11052" s="2">
        <f>Table1[[#This Row],[OriginalPrice (in Rs)]]-Table1[[#This Row],[DiscountOffer]]</f>
        <v>1529</v>
      </c>
      <c r="L11052" s="2" t="str">
        <f>IF(Table1[[#This Row],[Discount % (In Rs)]]&gt;50%,"High Discount","Low Discount")</f>
        <v>High Discount</v>
      </c>
      <c r="M11052" s="3">
        <f>Table1[[#This Row],[Discount_Price (In Rs.)]]/Table1[[#This Row],[OriginalPrice (in Rs)]]</f>
        <v>0.76488244122061033</v>
      </c>
      <c r="N11052" s="4">
        <v>4.5</v>
      </c>
      <c r="O11052">
        <v>194</v>
      </c>
      <c r="P11052" t="s">
        <v>37</v>
      </c>
      <c r="Q11052" t="s">
        <v>28715</v>
      </c>
    </row>
    <row r="11053" spans="1:17" x14ac:dyDescent="0.25">
      <c r="A11053" t="s">
        <v>28718</v>
      </c>
      <c r="B11053" s="1">
        <v>11513218</v>
      </c>
      <c r="C11053" t="s">
        <v>69</v>
      </c>
      <c r="D11053" t="s">
        <v>34</v>
      </c>
      <c r="E11053" t="s">
        <v>128</v>
      </c>
      <c r="F11053" t="s">
        <v>30</v>
      </c>
      <c r="G11053" s="2">
        <v>470</v>
      </c>
      <c r="H11053" s="2">
        <f>AVERAGEIF(Table1[[#All],[Category]],Table1[[#This Row],[Category]],Table1[[#All],[DiscountOffer]])</f>
        <v>470</v>
      </c>
      <c r="I11053" s="2">
        <v>2299</v>
      </c>
      <c r="J11053" s="2">
        <f>IF(Table1[[#This Row],[Ratings]]&gt;4,Table1[[#This Row],[OriginalPrice (in Rs)]],0)</f>
        <v>2299</v>
      </c>
      <c r="K11053" s="2">
        <f>Table1[[#This Row],[OriginalPrice (in Rs)]]-Table1[[#This Row],[DiscountOffer]]</f>
        <v>1829</v>
      </c>
      <c r="L11053" s="2" t="str">
        <f>IF(Table1[[#This Row],[Discount % (In Rs)]]&gt;50%,"High Discount","Low Discount")</f>
        <v>High Discount</v>
      </c>
      <c r="M11053" s="3">
        <f>Table1[[#This Row],[Discount_Price (In Rs.)]]/Table1[[#This Row],[OriginalPrice (in Rs)]]</f>
        <v>0.7955632883862549</v>
      </c>
      <c r="N11053" s="4">
        <v>4.3</v>
      </c>
      <c r="O11053">
        <v>194</v>
      </c>
      <c r="P11053" t="s">
        <v>98</v>
      </c>
      <c r="Q11053" t="s">
        <v>28719</v>
      </c>
    </row>
    <row r="11054" spans="1:17" x14ac:dyDescent="0.25">
      <c r="A11054" t="s">
        <v>28720</v>
      </c>
      <c r="B11054" s="1">
        <v>10767834</v>
      </c>
      <c r="C11054" t="s">
        <v>13839</v>
      </c>
      <c r="D11054" t="s">
        <v>34</v>
      </c>
      <c r="E11054" t="s">
        <v>128</v>
      </c>
      <c r="F11054" t="s">
        <v>30</v>
      </c>
      <c r="G11054" s="2">
        <v>470</v>
      </c>
      <c r="H11054" s="2">
        <f>AVERAGEIF(Table1[[#All],[Category]],Table1[[#This Row],[Category]],Table1[[#All],[DiscountOffer]])</f>
        <v>470</v>
      </c>
      <c r="I11054" s="2">
        <v>2899</v>
      </c>
      <c r="J11054" s="2">
        <f>IF(Table1[[#This Row],[Ratings]]&gt;4,Table1[[#This Row],[OriginalPrice (in Rs)]],0)</f>
        <v>2899</v>
      </c>
      <c r="K11054" s="2">
        <f>Table1[[#This Row],[OriginalPrice (in Rs)]]-Table1[[#This Row],[DiscountOffer]]</f>
        <v>2429</v>
      </c>
      <c r="L11054" s="2" t="str">
        <f>IF(Table1[[#This Row],[Discount % (In Rs)]]&gt;50%,"High Discount","Low Discount")</f>
        <v>High Discount</v>
      </c>
      <c r="M11054" s="3">
        <f>Table1[[#This Row],[Discount_Price (In Rs.)]]/Table1[[#This Row],[OriginalPrice (in Rs)]]</f>
        <v>0.83787512935495001</v>
      </c>
      <c r="N11054" s="4">
        <v>4.5</v>
      </c>
      <c r="O11054">
        <v>194</v>
      </c>
      <c r="P11054" t="s">
        <v>37</v>
      </c>
      <c r="Q11054" t="s">
        <v>28721</v>
      </c>
    </row>
    <row r="11055" spans="1:17" x14ac:dyDescent="0.25">
      <c r="A11055" t="s">
        <v>28724</v>
      </c>
      <c r="B11055" s="1">
        <v>10860980</v>
      </c>
      <c r="C11055" t="s">
        <v>9491</v>
      </c>
      <c r="D11055" t="s">
        <v>34</v>
      </c>
      <c r="E11055" t="s">
        <v>128</v>
      </c>
      <c r="F11055" t="s">
        <v>30</v>
      </c>
      <c r="G11055" s="2">
        <v>470</v>
      </c>
      <c r="H11055" s="2">
        <f>AVERAGEIF(Table1[[#All],[Category]],Table1[[#This Row],[Category]],Table1[[#All],[DiscountOffer]])</f>
        <v>470</v>
      </c>
      <c r="I11055" s="2">
        <v>4398</v>
      </c>
      <c r="J11055" s="2">
        <f>IF(Table1[[#This Row],[Ratings]]&gt;4,Table1[[#This Row],[OriginalPrice (in Rs)]],0)</f>
        <v>4398</v>
      </c>
      <c r="K11055" s="2">
        <f>Table1[[#This Row],[OriginalPrice (in Rs)]]-Table1[[#This Row],[DiscountOffer]]</f>
        <v>3928</v>
      </c>
      <c r="L11055" s="2" t="str">
        <f>IF(Table1[[#This Row],[Discount % (In Rs)]]&gt;50%,"High Discount","Low Discount")</f>
        <v>High Discount</v>
      </c>
      <c r="M11055" s="3">
        <f>Table1[[#This Row],[Discount_Price (In Rs.)]]/Table1[[#This Row],[OriginalPrice (in Rs)]]</f>
        <v>0.89313324238290137</v>
      </c>
      <c r="N11055" s="4">
        <v>4.3</v>
      </c>
      <c r="O11055">
        <v>194</v>
      </c>
      <c r="P11055" t="s">
        <v>85</v>
      </c>
      <c r="Q11055" t="s">
        <v>28725</v>
      </c>
    </row>
    <row r="11056" spans="1:17" x14ac:dyDescent="0.25">
      <c r="A11056" t="s">
        <v>28844</v>
      </c>
      <c r="B11056" s="1">
        <v>12750928</v>
      </c>
      <c r="C11056" t="s">
        <v>107</v>
      </c>
      <c r="D11056" t="s">
        <v>34</v>
      </c>
      <c r="E11056" t="s">
        <v>128</v>
      </c>
      <c r="F11056" t="s">
        <v>30</v>
      </c>
      <c r="G11056" s="2">
        <v>470</v>
      </c>
      <c r="H11056" s="2">
        <f>AVERAGEIF(Table1[[#All],[Category]],Table1[[#This Row],[Category]],Table1[[#All],[DiscountOffer]])</f>
        <v>470</v>
      </c>
      <c r="I11056" s="2">
        <v>2199</v>
      </c>
      <c r="J11056" s="2">
        <f>IF(Table1[[#This Row],[Ratings]]&gt;4,Table1[[#This Row],[OriginalPrice (in Rs)]],0)</f>
        <v>2199</v>
      </c>
      <c r="K11056" s="2">
        <f>Table1[[#This Row],[OriginalPrice (in Rs)]]-Table1[[#This Row],[DiscountOffer]]</f>
        <v>1729</v>
      </c>
      <c r="L11056" s="2" t="str">
        <f>IF(Table1[[#This Row],[Discount % (In Rs)]]&gt;50%,"High Discount","Low Discount")</f>
        <v>High Discount</v>
      </c>
      <c r="M11056" s="3">
        <f>Table1[[#This Row],[Discount_Price (In Rs.)]]/Table1[[#This Row],[OriginalPrice (in Rs)]]</f>
        <v>0.78626648476580263</v>
      </c>
      <c r="N11056" s="4">
        <v>4.0999999999999996</v>
      </c>
      <c r="O11056">
        <v>193</v>
      </c>
      <c r="P11056" t="s">
        <v>98</v>
      </c>
      <c r="Q11056" t="s">
        <v>28845</v>
      </c>
    </row>
    <row r="11057" spans="1:17" x14ac:dyDescent="0.25">
      <c r="A11057" t="s">
        <v>28848</v>
      </c>
      <c r="B11057" s="1">
        <v>12049990</v>
      </c>
      <c r="C11057" t="s">
        <v>69</v>
      </c>
      <c r="D11057" t="s">
        <v>34</v>
      </c>
      <c r="E11057" t="s">
        <v>128</v>
      </c>
      <c r="F11057" t="s">
        <v>30</v>
      </c>
      <c r="G11057" s="2">
        <v>470</v>
      </c>
      <c r="H11057" s="2">
        <f>AVERAGEIF(Table1[[#All],[Category]],Table1[[#This Row],[Category]],Table1[[#All],[DiscountOffer]])</f>
        <v>470</v>
      </c>
      <c r="I11057" s="2">
        <v>2499</v>
      </c>
      <c r="J11057" s="2">
        <f>IF(Table1[[#This Row],[Ratings]]&gt;4,Table1[[#This Row],[OriginalPrice (in Rs)]],0)</f>
        <v>0</v>
      </c>
      <c r="K11057" s="2">
        <f>Table1[[#This Row],[OriginalPrice (in Rs)]]-Table1[[#This Row],[DiscountOffer]]</f>
        <v>2029</v>
      </c>
      <c r="L11057" s="2" t="str">
        <f>IF(Table1[[#This Row],[Discount % (In Rs)]]&gt;50%,"High Discount","Low Discount")</f>
        <v>High Discount</v>
      </c>
      <c r="M11057" s="3">
        <f>Table1[[#This Row],[Discount_Price (In Rs.)]]/Table1[[#This Row],[OriginalPrice (in Rs)]]</f>
        <v>0.81192476990796314</v>
      </c>
      <c r="N11057" s="4">
        <v>4</v>
      </c>
      <c r="O11057">
        <v>193</v>
      </c>
      <c r="P11057" t="s">
        <v>98</v>
      </c>
      <c r="Q11057" t="s">
        <v>28849</v>
      </c>
    </row>
    <row r="11058" spans="1:17" x14ac:dyDescent="0.25">
      <c r="A11058" t="s">
        <v>28850</v>
      </c>
      <c r="B11058" s="1">
        <v>11944238</v>
      </c>
      <c r="C11058" t="s">
        <v>87</v>
      </c>
      <c r="D11058" t="s">
        <v>34</v>
      </c>
      <c r="E11058" t="s">
        <v>128</v>
      </c>
      <c r="F11058" t="s">
        <v>30</v>
      </c>
      <c r="G11058" s="2">
        <v>470</v>
      </c>
      <c r="H11058" s="2">
        <f>AVERAGEIF(Table1[[#All],[Category]],Table1[[#This Row],[Category]],Table1[[#All],[DiscountOffer]])</f>
        <v>470</v>
      </c>
      <c r="I11058" s="2">
        <v>2699</v>
      </c>
      <c r="J11058" s="2">
        <f>IF(Table1[[#This Row],[Ratings]]&gt;4,Table1[[#This Row],[OriginalPrice (in Rs)]],0)</f>
        <v>2699</v>
      </c>
      <c r="K11058" s="2">
        <f>Table1[[#This Row],[OriginalPrice (in Rs)]]-Table1[[#This Row],[DiscountOffer]]</f>
        <v>2229</v>
      </c>
      <c r="L11058" s="2" t="str">
        <f>IF(Table1[[#This Row],[Discount % (In Rs)]]&gt;50%,"High Discount","Low Discount")</f>
        <v>High Discount</v>
      </c>
      <c r="M11058" s="3">
        <f>Table1[[#This Row],[Discount_Price (In Rs.)]]/Table1[[#This Row],[OriginalPrice (in Rs)]]</f>
        <v>0.82586143015931823</v>
      </c>
      <c r="N11058" s="4">
        <v>4.0999999999999996</v>
      </c>
      <c r="O11058">
        <v>193</v>
      </c>
      <c r="P11058" t="s">
        <v>20</v>
      </c>
      <c r="Q11058" t="s">
        <v>1117</v>
      </c>
    </row>
    <row r="11059" spans="1:17" x14ac:dyDescent="0.25">
      <c r="A11059" t="s">
        <v>28851</v>
      </c>
      <c r="B11059" s="1">
        <v>13807532</v>
      </c>
      <c r="C11059" t="s">
        <v>15416</v>
      </c>
      <c r="D11059" t="s">
        <v>34</v>
      </c>
      <c r="E11059" t="s">
        <v>128</v>
      </c>
      <c r="F11059" t="s">
        <v>30</v>
      </c>
      <c r="G11059" s="2">
        <v>470</v>
      </c>
      <c r="H11059" s="2">
        <f>AVERAGEIF(Table1[[#All],[Category]],Table1[[#This Row],[Category]],Table1[[#All],[DiscountOffer]])</f>
        <v>470</v>
      </c>
      <c r="I11059" s="2">
        <v>3150</v>
      </c>
      <c r="J11059" s="2">
        <f>IF(Table1[[#This Row],[Ratings]]&gt;4,Table1[[#This Row],[OriginalPrice (in Rs)]],0)</f>
        <v>3150</v>
      </c>
      <c r="K11059" s="2">
        <f>Table1[[#This Row],[OriginalPrice (in Rs)]]-Table1[[#This Row],[DiscountOffer]]</f>
        <v>2680</v>
      </c>
      <c r="L11059" s="2" t="str">
        <f>IF(Table1[[#This Row],[Discount % (In Rs)]]&gt;50%,"High Discount","Low Discount")</f>
        <v>High Discount</v>
      </c>
      <c r="M11059" s="3">
        <f>Table1[[#This Row],[Discount_Price (In Rs.)]]/Table1[[#This Row],[OriginalPrice (in Rs)]]</f>
        <v>0.85079365079365077</v>
      </c>
      <c r="N11059" s="4">
        <v>4.0999999999999996</v>
      </c>
      <c r="O11059">
        <v>193</v>
      </c>
      <c r="P11059" t="s">
        <v>98</v>
      </c>
      <c r="Q11059" t="s">
        <v>28852</v>
      </c>
    </row>
    <row r="11060" spans="1:17" x14ac:dyDescent="0.25">
      <c r="A11060" t="s">
        <v>28973</v>
      </c>
      <c r="B11060" s="1">
        <v>14327578</v>
      </c>
      <c r="C11060" t="s">
        <v>837</v>
      </c>
      <c r="D11060" t="s">
        <v>34</v>
      </c>
      <c r="E11060" t="s">
        <v>128</v>
      </c>
      <c r="F11060" t="s">
        <v>30</v>
      </c>
      <c r="G11060" s="2">
        <v>470</v>
      </c>
      <c r="H11060" s="2">
        <f>AVERAGEIF(Table1[[#All],[Category]],Table1[[#This Row],[Category]],Table1[[#All],[DiscountOffer]])</f>
        <v>470</v>
      </c>
      <c r="I11060" s="2">
        <v>1665</v>
      </c>
      <c r="J11060" s="2">
        <f>IF(Table1[[#This Row],[Ratings]]&gt;4,Table1[[#This Row],[OriginalPrice (in Rs)]],0)</f>
        <v>0</v>
      </c>
      <c r="K11060" s="2">
        <f>Table1[[#This Row],[OriginalPrice (in Rs)]]-Table1[[#This Row],[DiscountOffer]]</f>
        <v>1195</v>
      </c>
      <c r="L11060" s="2" t="str">
        <f>IF(Table1[[#This Row],[Discount % (In Rs)]]&gt;50%,"High Discount","Low Discount")</f>
        <v>High Discount</v>
      </c>
      <c r="M11060" s="3">
        <f>Table1[[#This Row],[Discount_Price (In Rs.)]]/Table1[[#This Row],[OriginalPrice (in Rs)]]</f>
        <v>0.71771771771771775</v>
      </c>
      <c r="N11060" s="4">
        <v>4</v>
      </c>
      <c r="O11060">
        <v>192</v>
      </c>
      <c r="P11060" t="s">
        <v>37</v>
      </c>
      <c r="Q11060" t="s">
        <v>28974</v>
      </c>
    </row>
    <row r="11061" spans="1:17" x14ac:dyDescent="0.25">
      <c r="A11061" t="s">
        <v>28986</v>
      </c>
      <c r="B11061" s="1">
        <v>12045236</v>
      </c>
      <c r="C11061" t="s">
        <v>107</v>
      </c>
      <c r="D11061" t="s">
        <v>34</v>
      </c>
      <c r="E11061" t="s">
        <v>128</v>
      </c>
      <c r="F11061" t="s">
        <v>30</v>
      </c>
      <c r="G11061" s="2">
        <v>470</v>
      </c>
      <c r="H11061" s="2">
        <f>AVERAGEIF(Table1[[#All],[Category]],Table1[[#This Row],[Category]],Table1[[#All],[DiscountOffer]])</f>
        <v>470</v>
      </c>
      <c r="I11061" s="2">
        <v>2899</v>
      </c>
      <c r="J11061" s="2">
        <f>IF(Table1[[#This Row],[Ratings]]&gt;4,Table1[[#This Row],[OriginalPrice (in Rs)]],0)</f>
        <v>2899</v>
      </c>
      <c r="K11061" s="2">
        <f>Table1[[#This Row],[OriginalPrice (in Rs)]]-Table1[[#This Row],[DiscountOffer]]</f>
        <v>2429</v>
      </c>
      <c r="L11061" s="2" t="str">
        <f>IF(Table1[[#This Row],[Discount % (In Rs)]]&gt;50%,"High Discount","Low Discount")</f>
        <v>High Discount</v>
      </c>
      <c r="M11061" s="3">
        <f>Table1[[#This Row],[Discount_Price (In Rs.)]]/Table1[[#This Row],[OriginalPrice (in Rs)]]</f>
        <v>0.83787512935495001</v>
      </c>
      <c r="N11061" s="4">
        <v>4.2</v>
      </c>
      <c r="O11061">
        <v>192</v>
      </c>
      <c r="P11061" t="s">
        <v>98</v>
      </c>
      <c r="Q11061" t="s">
        <v>28987</v>
      </c>
    </row>
    <row r="11062" spans="1:17" x14ac:dyDescent="0.25">
      <c r="A11062" t="s">
        <v>28990</v>
      </c>
      <c r="B11062" s="1">
        <v>11944256</v>
      </c>
      <c r="C11062" t="s">
        <v>87</v>
      </c>
      <c r="D11062" t="s">
        <v>34</v>
      </c>
      <c r="E11062" t="s">
        <v>128</v>
      </c>
      <c r="F11062" t="s">
        <v>30</v>
      </c>
      <c r="G11062" s="2">
        <v>470</v>
      </c>
      <c r="H11062" s="2">
        <f>AVERAGEIF(Table1[[#All],[Category]],Table1[[#This Row],[Category]],Table1[[#All],[DiscountOffer]])</f>
        <v>470</v>
      </c>
      <c r="I11062" s="2">
        <v>3199</v>
      </c>
      <c r="J11062" s="2">
        <f>IF(Table1[[#This Row],[Ratings]]&gt;4,Table1[[#This Row],[OriginalPrice (in Rs)]],0)</f>
        <v>3199</v>
      </c>
      <c r="K11062" s="2">
        <f>Table1[[#This Row],[OriginalPrice (in Rs)]]-Table1[[#This Row],[DiscountOffer]]</f>
        <v>2729</v>
      </c>
      <c r="L11062" s="2" t="str">
        <f>IF(Table1[[#This Row],[Discount % (In Rs)]]&gt;50%,"High Discount","Low Discount")</f>
        <v>High Discount</v>
      </c>
      <c r="M11062" s="3">
        <f>Table1[[#This Row],[Discount_Price (In Rs.)]]/Table1[[#This Row],[OriginalPrice (in Rs)]]</f>
        <v>0.85307908721475456</v>
      </c>
      <c r="N11062" s="4">
        <v>4.0999999999999996</v>
      </c>
      <c r="O11062">
        <v>192</v>
      </c>
      <c r="P11062" t="s">
        <v>20</v>
      </c>
      <c r="Q11062" t="s">
        <v>28991</v>
      </c>
    </row>
    <row r="11063" spans="1:17" x14ac:dyDescent="0.25">
      <c r="A11063" t="s">
        <v>28992</v>
      </c>
      <c r="B11063" s="1">
        <v>12536988</v>
      </c>
      <c r="C11063" t="s">
        <v>28269</v>
      </c>
      <c r="D11063" t="s">
        <v>34</v>
      </c>
      <c r="E11063" t="s">
        <v>128</v>
      </c>
      <c r="F11063" t="s">
        <v>30</v>
      </c>
      <c r="G11063" s="2">
        <v>470</v>
      </c>
      <c r="H11063" s="2">
        <f>AVERAGEIF(Table1[[#All],[Category]],Table1[[#This Row],[Category]],Table1[[#All],[DiscountOffer]])</f>
        <v>470</v>
      </c>
      <c r="I11063" s="2">
        <v>3499</v>
      </c>
      <c r="J11063" s="2">
        <f>IF(Table1[[#This Row],[Ratings]]&gt;4,Table1[[#This Row],[OriginalPrice (in Rs)]],0)</f>
        <v>0</v>
      </c>
      <c r="K11063" s="2">
        <f>Table1[[#This Row],[OriginalPrice (in Rs)]]-Table1[[#This Row],[DiscountOffer]]</f>
        <v>3029</v>
      </c>
      <c r="L11063" s="2" t="str">
        <f>IF(Table1[[#This Row],[Discount % (In Rs)]]&gt;50%,"High Discount","Low Discount")</f>
        <v>High Discount</v>
      </c>
      <c r="M11063" s="3">
        <f>Table1[[#This Row],[Discount_Price (In Rs.)]]/Table1[[#This Row],[OriginalPrice (in Rs)]]</f>
        <v>0.86567590740211486</v>
      </c>
      <c r="N11063" s="4">
        <v>4</v>
      </c>
      <c r="O11063">
        <v>192</v>
      </c>
      <c r="P11063" t="s">
        <v>98</v>
      </c>
      <c r="Q11063" t="s">
        <v>28993</v>
      </c>
    </row>
    <row r="11064" spans="1:17" x14ac:dyDescent="0.25">
      <c r="A11064" t="s">
        <v>29113</v>
      </c>
      <c r="B11064" s="1">
        <v>1442975</v>
      </c>
      <c r="C11064" t="s">
        <v>182</v>
      </c>
      <c r="D11064" t="s">
        <v>34</v>
      </c>
      <c r="E11064" t="s">
        <v>128</v>
      </c>
      <c r="F11064" t="s">
        <v>30</v>
      </c>
      <c r="G11064" s="2">
        <v>470</v>
      </c>
      <c r="H11064" s="2">
        <f>AVERAGEIF(Table1[[#All],[Category]],Table1[[#This Row],[Category]],Table1[[#All],[DiscountOffer]])</f>
        <v>470</v>
      </c>
      <c r="I11064" s="2">
        <v>1599</v>
      </c>
      <c r="J11064" s="2">
        <f>IF(Table1[[#This Row],[Ratings]]&gt;4,Table1[[#This Row],[OriginalPrice (in Rs)]],0)</f>
        <v>1599</v>
      </c>
      <c r="K11064" s="2">
        <f>Table1[[#This Row],[OriginalPrice (in Rs)]]-Table1[[#This Row],[DiscountOffer]]</f>
        <v>1129</v>
      </c>
      <c r="L11064" s="2" t="str">
        <f>IF(Table1[[#This Row],[Discount % (In Rs)]]&gt;50%,"High Discount","Low Discount")</f>
        <v>High Discount</v>
      </c>
      <c r="M11064" s="3">
        <f>Table1[[#This Row],[Discount_Price (In Rs.)]]/Table1[[#This Row],[OriginalPrice (in Rs)]]</f>
        <v>0.70606629143214505</v>
      </c>
      <c r="N11064" s="4">
        <v>4.2</v>
      </c>
      <c r="O11064">
        <v>191</v>
      </c>
      <c r="P11064" t="s">
        <v>20</v>
      </c>
      <c r="Q11064" t="s">
        <v>29114</v>
      </c>
    </row>
    <row r="11065" spans="1:17" x14ac:dyDescent="0.25">
      <c r="A11065" t="s">
        <v>29117</v>
      </c>
      <c r="B11065" s="1">
        <v>11537378</v>
      </c>
      <c r="C11065" t="s">
        <v>465</v>
      </c>
      <c r="D11065" t="s">
        <v>34</v>
      </c>
      <c r="E11065" t="s">
        <v>128</v>
      </c>
      <c r="F11065" t="s">
        <v>30</v>
      </c>
      <c r="G11065" s="2">
        <v>470</v>
      </c>
      <c r="H11065" s="2">
        <f>AVERAGEIF(Table1[[#All],[Category]],Table1[[#This Row],[Category]],Table1[[#All],[DiscountOffer]])</f>
        <v>470</v>
      </c>
      <c r="I11065" s="2">
        <v>2199</v>
      </c>
      <c r="J11065" s="2">
        <f>IF(Table1[[#This Row],[Ratings]]&gt;4,Table1[[#This Row],[OriginalPrice (in Rs)]],0)</f>
        <v>0</v>
      </c>
      <c r="K11065" s="2">
        <f>Table1[[#This Row],[OriginalPrice (in Rs)]]-Table1[[#This Row],[DiscountOffer]]</f>
        <v>1729</v>
      </c>
      <c r="L11065" s="2" t="str">
        <f>IF(Table1[[#This Row],[Discount % (In Rs)]]&gt;50%,"High Discount","Low Discount")</f>
        <v>High Discount</v>
      </c>
      <c r="M11065" s="3">
        <f>Table1[[#This Row],[Discount_Price (In Rs.)]]/Table1[[#This Row],[OriginalPrice (in Rs)]]</f>
        <v>0.78626648476580263</v>
      </c>
      <c r="N11065" s="4">
        <v>3.9</v>
      </c>
      <c r="O11065">
        <v>191</v>
      </c>
      <c r="P11065" t="s">
        <v>98</v>
      </c>
      <c r="Q11065" t="s">
        <v>29118</v>
      </c>
    </row>
    <row r="11066" spans="1:17" x14ac:dyDescent="0.25">
      <c r="A11066" t="s">
        <v>29119</v>
      </c>
      <c r="B11066" s="1">
        <v>13581162</v>
      </c>
      <c r="C11066" t="s">
        <v>158</v>
      </c>
      <c r="D11066" t="s">
        <v>34</v>
      </c>
      <c r="E11066" t="s">
        <v>128</v>
      </c>
      <c r="F11066" t="s">
        <v>30</v>
      </c>
      <c r="G11066" s="2">
        <v>470</v>
      </c>
      <c r="H11066" s="2">
        <f>AVERAGEIF(Table1[[#All],[Category]],Table1[[#This Row],[Category]],Table1[[#All],[DiscountOffer]])</f>
        <v>470</v>
      </c>
      <c r="I11066" s="2">
        <v>2299</v>
      </c>
      <c r="J11066" s="2">
        <f>IF(Table1[[#This Row],[Ratings]]&gt;4,Table1[[#This Row],[OriginalPrice (in Rs)]],0)</f>
        <v>0</v>
      </c>
      <c r="K11066" s="2">
        <f>Table1[[#This Row],[OriginalPrice (in Rs)]]-Table1[[#This Row],[DiscountOffer]]</f>
        <v>1829</v>
      </c>
      <c r="L11066" s="2" t="str">
        <f>IF(Table1[[#This Row],[Discount % (In Rs)]]&gt;50%,"High Discount","Low Discount")</f>
        <v>High Discount</v>
      </c>
      <c r="M11066" s="3">
        <f>Table1[[#This Row],[Discount_Price (In Rs.)]]/Table1[[#This Row],[OriginalPrice (in Rs)]]</f>
        <v>0.7955632883862549</v>
      </c>
      <c r="N11066" s="4">
        <v>3.8</v>
      </c>
      <c r="O11066">
        <v>191</v>
      </c>
      <c r="P11066" t="s">
        <v>98</v>
      </c>
      <c r="Q11066" t="s">
        <v>29120</v>
      </c>
    </row>
    <row r="11067" spans="1:17" x14ac:dyDescent="0.25">
      <c r="A11067" t="s">
        <v>3540</v>
      </c>
      <c r="B11067" s="1">
        <v>2471562</v>
      </c>
      <c r="C11067" t="s">
        <v>10</v>
      </c>
      <c r="D11067" t="s">
        <v>34</v>
      </c>
      <c r="E11067" t="s">
        <v>3541</v>
      </c>
      <c r="F11067" t="s">
        <v>30</v>
      </c>
      <c r="G11067" s="2">
        <v>470</v>
      </c>
      <c r="H11067" s="2">
        <f>AVERAGEIF(Table1[[#All],[Category]],Table1[[#This Row],[Category]],Table1[[#All],[DiscountOffer]])</f>
        <v>470</v>
      </c>
      <c r="I11067" s="2">
        <v>3599</v>
      </c>
      <c r="J11067" s="2">
        <f>IF(Table1[[#This Row],[Ratings]]&gt;4,Table1[[#This Row],[OriginalPrice (in Rs)]],0)</f>
        <v>3599</v>
      </c>
      <c r="K11067" s="2">
        <f>Table1[[#This Row],[OriginalPrice (in Rs)]]-Table1[[#This Row],[DiscountOffer]]</f>
        <v>3129</v>
      </c>
      <c r="L11067" s="2" t="str">
        <f>IF(Table1[[#This Row],[Discount % (In Rs)]]&gt;50%,"High Discount","Low Discount")</f>
        <v>High Discount</v>
      </c>
      <c r="M11067" s="3">
        <f>Table1[[#This Row],[Discount_Price (In Rs.)]]/Table1[[#This Row],[OriginalPrice (in Rs)]]</f>
        <v>0.86940816893581552</v>
      </c>
      <c r="N11067" s="4">
        <v>4.0999999999999996</v>
      </c>
      <c r="O11067">
        <v>739</v>
      </c>
      <c r="P11067" t="s">
        <v>115</v>
      </c>
      <c r="Q11067" t="s">
        <v>3542</v>
      </c>
    </row>
    <row r="11068" spans="1:17" x14ac:dyDescent="0.25">
      <c r="A11068" t="s">
        <v>5296</v>
      </c>
      <c r="B11068" s="1">
        <v>10606450</v>
      </c>
      <c r="C11068" t="s">
        <v>113</v>
      </c>
      <c r="D11068" t="s">
        <v>34</v>
      </c>
      <c r="E11068" t="s">
        <v>3541</v>
      </c>
      <c r="F11068" t="s">
        <v>30</v>
      </c>
      <c r="G11068" s="2">
        <v>470</v>
      </c>
      <c r="H11068" s="2">
        <f>AVERAGEIF(Table1[[#All],[Category]],Table1[[#This Row],[Category]],Table1[[#All],[DiscountOffer]])</f>
        <v>470</v>
      </c>
      <c r="I11068" s="2">
        <v>3999</v>
      </c>
      <c r="J11068" s="2">
        <f>IF(Table1[[#This Row],[Ratings]]&gt;4,Table1[[#This Row],[OriginalPrice (in Rs)]],0)</f>
        <v>3999</v>
      </c>
      <c r="K11068" s="2">
        <f>Table1[[#This Row],[OriginalPrice (in Rs)]]-Table1[[#This Row],[DiscountOffer]]</f>
        <v>3529</v>
      </c>
      <c r="L11068" s="2" t="str">
        <f>IF(Table1[[#This Row],[Discount % (In Rs)]]&gt;50%,"High Discount","Low Discount")</f>
        <v>High Discount</v>
      </c>
      <c r="M11068" s="3">
        <f>Table1[[#This Row],[Discount_Price (In Rs.)]]/Table1[[#This Row],[OriginalPrice (in Rs)]]</f>
        <v>0.88247061765441359</v>
      </c>
      <c r="N11068" s="4">
        <v>4.0999999999999996</v>
      </c>
      <c r="O11068">
        <v>641</v>
      </c>
      <c r="P11068" t="s">
        <v>396</v>
      </c>
      <c r="Q11068" t="s">
        <v>5297</v>
      </c>
    </row>
    <row r="11069" spans="1:17" x14ac:dyDescent="0.25">
      <c r="A11069" t="s">
        <v>8477</v>
      </c>
      <c r="B11069" s="1">
        <v>11264046</v>
      </c>
      <c r="C11069" t="s">
        <v>91</v>
      </c>
      <c r="D11069" t="s">
        <v>34</v>
      </c>
      <c r="E11069" t="s">
        <v>3541</v>
      </c>
      <c r="F11069" t="s">
        <v>30</v>
      </c>
      <c r="G11069" s="2">
        <v>470</v>
      </c>
      <c r="H11069" s="2">
        <f>AVERAGEIF(Table1[[#All],[Category]],Table1[[#This Row],[Category]],Table1[[#All],[DiscountOffer]])</f>
        <v>470</v>
      </c>
      <c r="I11069" s="2">
        <v>2499</v>
      </c>
      <c r="J11069" s="2">
        <f>IF(Table1[[#This Row],[Ratings]]&gt;4,Table1[[#This Row],[OriginalPrice (in Rs)]],0)</f>
        <v>2499</v>
      </c>
      <c r="K11069" s="2">
        <f>Table1[[#This Row],[OriginalPrice (in Rs)]]-Table1[[#This Row],[DiscountOffer]]</f>
        <v>2029</v>
      </c>
      <c r="L11069" s="2" t="str">
        <f>IF(Table1[[#This Row],[Discount % (In Rs)]]&gt;50%,"High Discount","Low Discount")</f>
        <v>High Discount</v>
      </c>
      <c r="M11069" s="3">
        <f>Table1[[#This Row],[Discount_Price (In Rs.)]]/Table1[[#This Row],[OriginalPrice (in Rs)]]</f>
        <v>0.81192476990796314</v>
      </c>
      <c r="N11069" s="4">
        <v>4.4000000000000004</v>
      </c>
      <c r="O11069">
        <v>516</v>
      </c>
      <c r="P11069" t="s">
        <v>15</v>
      </c>
      <c r="Q11069" t="s">
        <v>8478</v>
      </c>
    </row>
    <row r="11070" spans="1:17" x14ac:dyDescent="0.25">
      <c r="A11070" t="s">
        <v>8849</v>
      </c>
      <c r="B11070" s="1">
        <v>10606456</v>
      </c>
      <c r="C11070" t="s">
        <v>113</v>
      </c>
      <c r="D11070" t="s">
        <v>34</v>
      </c>
      <c r="E11070" t="s">
        <v>3541</v>
      </c>
      <c r="F11070" t="s">
        <v>30</v>
      </c>
      <c r="G11070" s="2">
        <v>470</v>
      </c>
      <c r="H11070" s="2">
        <f>AVERAGEIF(Table1[[#All],[Category]],Table1[[#This Row],[Category]],Table1[[#All],[DiscountOffer]])</f>
        <v>470</v>
      </c>
      <c r="I11070" s="2">
        <v>3999</v>
      </c>
      <c r="J11070" s="2">
        <f>IF(Table1[[#This Row],[Ratings]]&gt;4,Table1[[#This Row],[OriginalPrice (in Rs)]],0)</f>
        <v>0</v>
      </c>
      <c r="K11070" s="2">
        <f>Table1[[#This Row],[OriginalPrice (in Rs)]]-Table1[[#This Row],[DiscountOffer]]</f>
        <v>3529</v>
      </c>
      <c r="L11070" s="2" t="str">
        <f>IF(Table1[[#This Row],[Discount % (In Rs)]]&gt;50%,"High Discount","Low Discount")</f>
        <v>High Discount</v>
      </c>
      <c r="M11070" s="3">
        <f>Table1[[#This Row],[Discount_Price (In Rs.)]]/Table1[[#This Row],[OriginalPrice (in Rs)]]</f>
        <v>0.88247061765441359</v>
      </c>
      <c r="N11070" s="4">
        <v>4</v>
      </c>
      <c r="O11070">
        <v>504</v>
      </c>
      <c r="P11070" t="s">
        <v>396</v>
      </c>
      <c r="Q11070" t="s">
        <v>8850</v>
      </c>
    </row>
    <row r="11071" spans="1:17" x14ac:dyDescent="0.25">
      <c r="A11071" t="s">
        <v>11153</v>
      </c>
      <c r="B11071" s="1">
        <v>2471566</v>
      </c>
      <c r="C11071" t="s">
        <v>10</v>
      </c>
      <c r="D11071" t="s">
        <v>34</v>
      </c>
      <c r="E11071" t="s">
        <v>3541</v>
      </c>
      <c r="F11071" t="s">
        <v>30</v>
      </c>
      <c r="G11071" s="2">
        <v>470</v>
      </c>
      <c r="H11071" s="2">
        <f>AVERAGEIF(Table1[[#All],[Category]],Table1[[#This Row],[Category]],Table1[[#All],[DiscountOffer]])</f>
        <v>470</v>
      </c>
      <c r="I11071" s="2">
        <v>3399</v>
      </c>
      <c r="J11071" s="2">
        <f>IF(Table1[[#This Row],[Ratings]]&gt;4,Table1[[#This Row],[OriginalPrice (in Rs)]],0)</f>
        <v>3399</v>
      </c>
      <c r="K11071" s="2">
        <f>Table1[[#This Row],[OriginalPrice (in Rs)]]-Table1[[#This Row],[DiscountOffer]]</f>
        <v>2929</v>
      </c>
      <c r="L11071" s="2" t="str">
        <f>IF(Table1[[#This Row],[Discount % (In Rs)]]&gt;50%,"High Discount","Low Discount")</f>
        <v>High Discount</v>
      </c>
      <c r="M11071" s="3">
        <f>Table1[[#This Row],[Discount_Price (In Rs.)]]/Table1[[#This Row],[OriginalPrice (in Rs)]]</f>
        <v>0.86172403648131801</v>
      </c>
      <c r="N11071" s="4">
        <v>4.2</v>
      </c>
      <c r="O11071">
        <v>437</v>
      </c>
      <c r="P11071" t="s">
        <v>115</v>
      </c>
      <c r="Q11071" t="s">
        <v>11154</v>
      </c>
    </row>
    <row r="11072" spans="1:17" x14ac:dyDescent="0.25">
      <c r="A11072" t="s">
        <v>13851</v>
      </c>
      <c r="B11072" s="1">
        <v>10220685</v>
      </c>
      <c r="C11072" t="s">
        <v>10</v>
      </c>
      <c r="D11072" t="s">
        <v>34</v>
      </c>
      <c r="E11072" t="s">
        <v>3541</v>
      </c>
      <c r="F11072" t="s">
        <v>30</v>
      </c>
      <c r="G11072" s="2">
        <v>470</v>
      </c>
      <c r="H11072" s="2">
        <f>AVERAGEIF(Table1[[#All],[Category]],Table1[[#This Row],[Category]],Table1[[#All],[DiscountOffer]])</f>
        <v>470</v>
      </c>
      <c r="I11072" s="2">
        <v>2699</v>
      </c>
      <c r="J11072" s="2">
        <f>IF(Table1[[#This Row],[Ratings]]&gt;4,Table1[[#This Row],[OriginalPrice (in Rs)]],0)</f>
        <v>0</v>
      </c>
      <c r="K11072" s="2">
        <f>Table1[[#This Row],[OriginalPrice (in Rs)]]-Table1[[#This Row],[DiscountOffer]]</f>
        <v>2229</v>
      </c>
      <c r="L11072" s="2" t="str">
        <f>IF(Table1[[#This Row],[Discount % (In Rs)]]&gt;50%,"High Discount","Low Discount")</f>
        <v>High Discount</v>
      </c>
      <c r="M11072" s="3">
        <f>Table1[[#This Row],[Discount_Price (In Rs.)]]/Table1[[#This Row],[OriginalPrice (in Rs)]]</f>
        <v>0.82586143015931823</v>
      </c>
      <c r="N11072" s="4">
        <v>3.7</v>
      </c>
      <c r="O11072">
        <v>375</v>
      </c>
      <c r="P11072" t="s">
        <v>115</v>
      </c>
      <c r="Q11072" t="s">
        <v>13852</v>
      </c>
    </row>
    <row r="11073" spans="1:17" x14ac:dyDescent="0.25">
      <c r="A11073" t="s">
        <v>13861</v>
      </c>
      <c r="B11073" s="1">
        <v>10220717</v>
      </c>
      <c r="C11073" t="s">
        <v>10</v>
      </c>
      <c r="D11073" t="s">
        <v>34</v>
      </c>
      <c r="E11073" t="s">
        <v>3541</v>
      </c>
      <c r="F11073" t="s">
        <v>30</v>
      </c>
      <c r="G11073" s="2">
        <v>470</v>
      </c>
      <c r="H11073" s="2">
        <f>AVERAGEIF(Table1[[#All],[Category]],Table1[[#This Row],[Category]],Table1[[#All],[DiscountOffer]])</f>
        <v>470</v>
      </c>
      <c r="I11073" s="2">
        <v>2999</v>
      </c>
      <c r="J11073" s="2">
        <f>IF(Table1[[#This Row],[Ratings]]&gt;4,Table1[[#This Row],[OriginalPrice (in Rs)]],0)</f>
        <v>0</v>
      </c>
      <c r="K11073" s="2">
        <f>Table1[[#This Row],[OriginalPrice (in Rs)]]-Table1[[#This Row],[DiscountOffer]]</f>
        <v>2529</v>
      </c>
      <c r="L11073" s="2" t="str">
        <f>IF(Table1[[#This Row],[Discount % (In Rs)]]&gt;50%,"High Discount","Low Discount")</f>
        <v>High Discount</v>
      </c>
      <c r="M11073" s="3">
        <f>Table1[[#This Row],[Discount_Price (In Rs.)]]/Table1[[#This Row],[OriginalPrice (in Rs)]]</f>
        <v>0.84328109369789928</v>
      </c>
      <c r="N11073" s="4">
        <v>4</v>
      </c>
      <c r="O11073">
        <v>375</v>
      </c>
      <c r="P11073" t="s">
        <v>115</v>
      </c>
      <c r="Q11073" t="s">
        <v>13862</v>
      </c>
    </row>
    <row r="11074" spans="1:17" x14ac:dyDescent="0.25">
      <c r="A11074" t="s">
        <v>22387</v>
      </c>
      <c r="B11074" s="1">
        <v>12221986</v>
      </c>
      <c r="C11074" t="s">
        <v>158</v>
      </c>
      <c r="D11074" t="s">
        <v>34</v>
      </c>
      <c r="E11074" t="s">
        <v>3541</v>
      </c>
      <c r="F11074" t="s">
        <v>30</v>
      </c>
      <c r="G11074" s="2">
        <v>470</v>
      </c>
      <c r="H11074" s="2">
        <f>AVERAGEIF(Table1[[#All],[Category]],Table1[[#This Row],[Category]],Table1[[#All],[DiscountOffer]])</f>
        <v>470</v>
      </c>
      <c r="I11074" s="2">
        <v>2299</v>
      </c>
      <c r="J11074" s="2">
        <f>IF(Table1[[#This Row],[Ratings]]&gt;4,Table1[[#This Row],[OriginalPrice (in Rs)]],0)</f>
        <v>2299</v>
      </c>
      <c r="K11074" s="2">
        <f>Table1[[#This Row],[OriginalPrice (in Rs)]]-Table1[[#This Row],[DiscountOffer]]</f>
        <v>1829</v>
      </c>
      <c r="L11074" s="2" t="str">
        <f>IF(Table1[[#This Row],[Discount % (In Rs)]]&gt;50%,"High Discount","Low Discount")</f>
        <v>High Discount</v>
      </c>
      <c r="M11074" s="3">
        <f>Table1[[#This Row],[Discount_Price (In Rs.)]]/Table1[[#This Row],[OriginalPrice (in Rs)]]</f>
        <v>0.7955632883862549</v>
      </c>
      <c r="N11074" s="4">
        <v>4.3</v>
      </c>
      <c r="O11074">
        <v>250</v>
      </c>
      <c r="P11074" t="s">
        <v>396</v>
      </c>
      <c r="Q11074" t="s">
        <v>22388</v>
      </c>
    </row>
    <row r="11075" spans="1:17" x14ac:dyDescent="0.25">
      <c r="A11075" t="s">
        <v>23008</v>
      </c>
      <c r="B11075" s="1">
        <v>11119884</v>
      </c>
      <c r="C11075" t="s">
        <v>10</v>
      </c>
      <c r="D11075" t="s">
        <v>34</v>
      </c>
      <c r="E11075" t="s">
        <v>3541</v>
      </c>
      <c r="F11075" t="s">
        <v>30</v>
      </c>
      <c r="G11075" s="2">
        <v>470</v>
      </c>
      <c r="H11075" s="2">
        <f>AVERAGEIF(Table1[[#All],[Category]],Table1[[#This Row],[Category]],Table1[[#All],[DiscountOffer]])</f>
        <v>470</v>
      </c>
      <c r="I11075" s="2">
        <v>2999</v>
      </c>
      <c r="J11075" s="2">
        <f>IF(Table1[[#This Row],[Ratings]]&gt;4,Table1[[#This Row],[OriginalPrice (in Rs)]],0)</f>
        <v>2999</v>
      </c>
      <c r="K11075" s="2">
        <f>Table1[[#This Row],[OriginalPrice (in Rs)]]-Table1[[#This Row],[DiscountOffer]]</f>
        <v>2529</v>
      </c>
      <c r="L11075" s="2" t="str">
        <f>IF(Table1[[#This Row],[Discount % (In Rs)]]&gt;50%,"High Discount","Low Discount")</f>
        <v>High Discount</v>
      </c>
      <c r="M11075" s="3">
        <f>Table1[[#This Row],[Discount_Price (In Rs.)]]/Table1[[#This Row],[OriginalPrice (in Rs)]]</f>
        <v>0.84328109369789928</v>
      </c>
      <c r="N11075" s="4">
        <v>4.2</v>
      </c>
      <c r="O11075">
        <v>243</v>
      </c>
      <c r="P11075" t="s">
        <v>115</v>
      </c>
      <c r="Q11075" t="s">
        <v>23009</v>
      </c>
    </row>
    <row r="11076" spans="1:17" x14ac:dyDescent="0.25">
      <c r="A11076" t="s">
        <v>23397</v>
      </c>
      <c r="B11076" s="1">
        <v>11119908</v>
      </c>
      <c r="C11076" t="s">
        <v>10</v>
      </c>
      <c r="D11076" t="s">
        <v>34</v>
      </c>
      <c r="E11076" t="s">
        <v>3541</v>
      </c>
      <c r="F11076" t="s">
        <v>30</v>
      </c>
      <c r="G11076" s="2">
        <v>470</v>
      </c>
      <c r="H11076" s="2">
        <f>AVERAGEIF(Table1[[#All],[Category]],Table1[[#This Row],[Category]],Table1[[#All],[DiscountOffer]])</f>
        <v>470</v>
      </c>
      <c r="I11076" s="2">
        <v>2999</v>
      </c>
      <c r="J11076" s="2">
        <f>IF(Table1[[#This Row],[Ratings]]&gt;4,Table1[[#This Row],[OriginalPrice (in Rs)]],0)</f>
        <v>0</v>
      </c>
      <c r="K11076" s="2">
        <f>Table1[[#This Row],[OriginalPrice (in Rs)]]-Table1[[#This Row],[DiscountOffer]]</f>
        <v>2529</v>
      </c>
      <c r="L11076" s="2" t="str">
        <f>IF(Table1[[#This Row],[Discount % (In Rs)]]&gt;50%,"High Discount","Low Discount")</f>
        <v>High Discount</v>
      </c>
      <c r="M11076" s="3">
        <f>Table1[[#This Row],[Discount_Price (In Rs.)]]/Table1[[#This Row],[OriginalPrice (in Rs)]]</f>
        <v>0.84328109369789928</v>
      </c>
      <c r="N11076" s="4">
        <v>4</v>
      </c>
      <c r="O11076">
        <v>239</v>
      </c>
      <c r="P11076" t="s">
        <v>115</v>
      </c>
      <c r="Q11076" t="s">
        <v>23398</v>
      </c>
    </row>
    <row r="11077" spans="1:17" x14ac:dyDescent="0.25">
      <c r="A11077" t="s">
        <v>23831</v>
      </c>
      <c r="B11077" s="1">
        <v>10340889</v>
      </c>
      <c r="C11077" t="s">
        <v>12575</v>
      </c>
      <c r="D11077" t="s">
        <v>34</v>
      </c>
      <c r="E11077" t="s">
        <v>3541</v>
      </c>
      <c r="F11077" t="s">
        <v>30</v>
      </c>
      <c r="G11077" s="2">
        <v>470</v>
      </c>
      <c r="H11077" s="2">
        <f>AVERAGEIF(Table1[[#All],[Category]],Table1[[#This Row],[Category]],Table1[[#All],[DiscountOffer]])</f>
        <v>470</v>
      </c>
      <c r="I11077" s="2">
        <v>2399</v>
      </c>
      <c r="J11077" s="2">
        <f>IF(Table1[[#This Row],[Ratings]]&gt;4,Table1[[#This Row],[OriginalPrice (in Rs)]],0)</f>
        <v>2399</v>
      </c>
      <c r="K11077" s="2">
        <f>Table1[[#This Row],[OriginalPrice (in Rs)]]-Table1[[#This Row],[DiscountOffer]]</f>
        <v>1929</v>
      </c>
      <c r="L11077" s="2" t="str">
        <f>IF(Table1[[#This Row],[Discount % (In Rs)]]&gt;50%,"High Discount","Low Discount")</f>
        <v>High Discount</v>
      </c>
      <c r="M11077" s="3">
        <f>Table1[[#This Row],[Discount_Price (In Rs.)]]/Table1[[#This Row],[OriginalPrice (in Rs)]]</f>
        <v>0.80408503543142973</v>
      </c>
      <c r="N11077" s="4">
        <v>4.5</v>
      </c>
      <c r="O11077">
        <v>235</v>
      </c>
      <c r="P11077" t="s">
        <v>15</v>
      </c>
      <c r="Q11077" t="s">
        <v>23832</v>
      </c>
    </row>
    <row r="11078" spans="1:17" x14ac:dyDescent="0.25">
      <c r="A11078" t="s">
        <v>28185</v>
      </c>
      <c r="B11078" s="1">
        <v>11309198</v>
      </c>
      <c r="C11078" t="s">
        <v>900</v>
      </c>
      <c r="D11078" t="s">
        <v>34</v>
      </c>
      <c r="E11078" t="s">
        <v>3541</v>
      </c>
      <c r="F11078" t="s">
        <v>30</v>
      </c>
      <c r="G11078" s="2">
        <v>470</v>
      </c>
      <c r="H11078" s="2">
        <f>AVERAGEIF(Table1[[#All],[Category]],Table1[[#This Row],[Category]],Table1[[#All],[DiscountOffer]])</f>
        <v>470</v>
      </c>
      <c r="I11078" s="2">
        <v>2499</v>
      </c>
      <c r="J11078" s="2">
        <f>IF(Table1[[#This Row],[Ratings]]&gt;4,Table1[[#This Row],[OriginalPrice (in Rs)]],0)</f>
        <v>0</v>
      </c>
      <c r="K11078" s="2">
        <f>Table1[[#This Row],[OriginalPrice (in Rs)]]-Table1[[#This Row],[DiscountOffer]]</f>
        <v>2029</v>
      </c>
      <c r="L11078" s="2" t="str">
        <f>IF(Table1[[#This Row],[Discount % (In Rs)]]&gt;50%,"High Discount","Low Discount")</f>
        <v>High Discount</v>
      </c>
      <c r="M11078" s="3">
        <f>Table1[[#This Row],[Discount_Price (In Rs.)]]/Table1[[#This Row],[OriginalPrice (in Rs)]]</f>
        <v>0.81192476990796314</v>
      </c>
      <c r="N11078" s="4">
        <v>3.8</v>
      </c>
      <c r="O11078">
        <v>198</v>
      </c>
      <c r="P11078" t="s">
        <v>396</v>
      </c>
      <c r="Q11078" t="s">
        <v>28186</v>
      </c>
    </row>
    <row r="11079" spans="1:17" x14ac:dyDescent="0.25">
      <c r="A11079" t="s">
        <v>163</v>
      </c>
      <c r="B11079" s="1">
        <v>7526008</v>
      </c>
      <c r="C11079" t="s">
        <v>164</v>
      </c>
      <c r="D11079" t="s">
        <v>34</v>
      </c>
      <c r="E11079" t="s">
        <v>165</v>
      </c>
      <c r="F11079" t="s">
        <v>30</v>
      </c>
      <c r="G11079" s="2">
        <v>470</v>
      </c>
      <c r="H11079" s="2">
        <f>AVERAGEIF(Table1[[#All],[Category]],Table1[[#This Row],[Category]],Table1[[#All],[DiscountOffer]])</f>
        <v>470</v>
      </c>
      <c r="I11079" s="2">
        <v>1999</v>
      </c>
      <c r="J11079" s="2">
        <f>IF(Table1[[#This Row],[Ratings]]&gt;4,Table1[[#This Row],[OriginalPrice (in Rs)]],0)</f>
        <v>1999</v>
      </c>
      <c r="K11079" s="2">
        <f>Table1[[#This Row],[OriginalPrice (in Rs)]]-Table1[[#This Row],[DiscountOffer]]</f>
        <v>1529</v>
      </c>
      <c r="L11079" s="2" t="str">
        <f>IF(Table1[[#This Row],[Discount % (In Rs)]]&gt;50%,"High Discount","Low Discount")</f>
        <v>High Discount</v>
      </c>
      <c r="M11079" s="3">
        <f>Table1[[#This Row],[Discount_Price (In Rs.)]]/Table1[[#This Row],[OriginalPrice (in Rs)]]</f>
        <v>0.76488244122061033</v>
      </c>
      <c r="N11079" s="4">
        <v>4.5</v>
      </c>
      <c r="O11079">
        <v>988</v>
      </c>
      <c r="P11079" t="s">
        <v>20</v>
      </c>
      <c r="Q11079" t="s">
        <v>166</v>
      </c>
    </row>
    <row r="11080" spans="1:17" x14ac:dyDescent="0.25">
      <c r="A11080" t="s">
        <v>184</v>
      </c>
      <c r="B11080" s="1">
        <v>10604500</v>
      </c>
      <c r="C11080" t="s">
        <v>158</v>
      </c>
      <c r="D11080" t="s">
        <v>34</v>
      </c>
      <c r="E11080" t="s">
        <v>165</v>
      </c>
      <c r="F11080" t="s">
        <v>30</v>
      </c>
      <c r="G11080" s="2">
        <v>470</v>
      </c>
      <c r="H11080" s="2">
        <f>AVERAGEIF(Table1[[#All],[Category]],Table1[[#This Row],[Category]],Table1[[#All],[DiscountOffer]])</f>
        <v>470</v>
      </c>
      <c r="I11080" s="2">
        <v>1799</v>
      </c>
      <c r="J11080" s="2">
        <f>IF(Table1[[#This Row],[Ratings]]&gt;4,Table1[[#This Row],[OriginalPrice (in Rs)]],0)</f>
        <v>1799</v>
      </c>
      <c r="K11080" s="2">
        <f>Table1[[#This Row],[OriginalPrice (in Rs)]]-Table1[[#This Row],[DiscountOffer]]</f>
        <v>1329</v>
      </c>
      <c r="L11080" s="2" t="str">
        <f>IF(Table1[[#This Row],[Discount % (In Rs)]]&gt;50%,"High Discount","Low Discount")</f>
        <v>High Discount</v>
      </c>
      <c r="M11080" s="3">
        <f>Table1[[#This Row],[Discount_Price (In Rs.)]]/Table1[[#This Row],[OriginalPrice (in Rs)]]</f>
        <v>0.73874374652584773</v>
      </c>
      <c r="N11080" s="4">
        <v>4.2</v>
      </c>
      <c r="O11080">
        <v>987</v>
      </c>
      <c r="P11080" t="s">
        <v>98</v>
      </c>
      <c r="Q11080" t="s">
        <v>185</v>
      </c>
    </row>
    <row r="11081" spans="1:17" x14ac:dyDescent="0.25">
      <c r="A11081" t="s">
        <v>259</v>
      </c>
      <c r="B11081" s="1">
        <v>12222046</v>
      </c>
      <c r="C11081" t="s">
        <v>158</v>
      </c>
      <c r="D11081" t="s">
        <v>34</v>
      </c>
      <c r="E11081" t="s">
        <v>165</v>
      </c>
      <c r="F11081" t="s">
        <v>30</v>
      </c>
      <c r="G11081" s="2">
        <v>470</v>
      </c>
      <c r="H11081" s="2">
        <f>AVERAGEIF(Table1[[#All],[Category]],Table1[[#This Row],[Category]],Table1[[#All],[DiscountOffer]])</f>
        <v>470</v>
      </c>
      <c r="I11081" s="2">
        <v>1799</v>
      </c>
      <c r="J11081" s="2">
        <f>IF(Table1[[#This Row],[Ratings]]&gt;4,Table1[[#This Row],[OriginalPrice (in Rs)]],0)</f>
        <v>0</v>
      </c>
      <c r="K11081" s="2">
        <f>Table1[[#This Row],[OriginalPrice (in Rs)]]-Table1[[#This Row],[DiscountOffer]]</f>
        <v>1329</v>
      </c>
      <c r="L11081" s="2" t="str">
        <f>IF(Table1[[#This Row],[Discount % (In Rs)]]&gt;50%,"High Discount","Low Discount")</f>
        <v>High Discount</v>
      </c>
      <c r="M11081" s="3">
        <f>Table1[[#This Row],[Discount_Price (In Rs.)]]/Table1[[#This Row],[OriginalPrice (in Rs)]]</f>
        <v>0.73874374652584773</v>
      </c>
      <c r="N11081" s="4">
        <v>3.9</v>
      </c>
      <c r="O11081">
        <v>981</v>
      </c>
      <c r="P11081" t="s">
        <v>98</v>
      </c>
      <c r="Q11081" t="s">
        <v>260</v>
      </c>
    </row>
    <row r="11082" spans="1:17" x14ac:dyDescent="0.25">
      <c r="A11082" t="s">
        <v>261</v>
      </c>
      <c r="B11082" s="1">
        <v>7772505</v>
      </c>
      <c r="C11082" t="s">
        <v>262</v>
      </c>
      <c r="D11082" t="s">
        <v>34</v>
      </c>
      <c r="E11082" t="s">
        <v>165</v>
      </c>
      <c r="F11082" t="s">
        <v>30</v>
      </c>
      <c r="G11082" s="2">
        <v>470</v>
      </c>
      <c r="H11082" s="2">
        <f>AVERAGEIF(Table1[[#All],[Category]],Table1[[#This Row],[Category]],Table1[[#All],[DiscountOffer]])</f>
        <v>470</v>
      </c>
      <c r="I11082" s="2">
        <v>1999</v>
      </c>
      <c r="J11082" s="2">
        <f>IF(Table1[[#This Row],[Ratings]]&gt;4,Table1[[#This Row],[OriginalPrice (in Rs)]],0)</f>
        <v>1999</v>
      </c>
      <c r="K11082" s="2">
        <f>Table1[[#This Row],[OriginalPrice (in Rs)]]-Table1[[#This Row],[DiscountOffer]]</f>
        <v>1529</v>
      </c>
      <c r="L11082" s="2" t="str">
        <f>IF(Table1[[#This Row],[Discount % (In Rs)]]&gt;50%,"High Discount","Low Discount")</f>
        <v>High Discount</v>
      </c>
      <c r="M11082" s="3">
        <f>Table1[[#This Row],[Discount_Price (In Rs.)]]/Table1[[#This Row],[OriginalPrice (in Rs)]]</f>
        <v>0.76488244122061033</v>
      </c>
      <c r="N11082" s="4">
        <v>4.5</v>
      </c>
      <c r="O11082">
        <v>981</v>
      </c>
      <c r="P11082" t="s">
        <v>37</v>
      </c>
      <c r="Q11082" t="s">
        <v>263</v>
      </c>
    </row>
    <row r="11083" spans="1:17" x14ac:dyDescent="0.25">
      <c r="A11083" t="s">
        <v>698</v>
      </c>
      <c r="B11083" s="1">
        <v>12178112</v>
      </c>
      <c r="C11083" t="s">
        <v>10</v>
      </c>
      <c r="D11083" t="s">
        <v>34</v>
      </c>
      <c r="E11083" t="s">
        <v>165</v>
      </c>
      <c r="F11083" t="s">
        <v>30</v>
      </c>
      <c r="G11083" s="2">
        <v>470</v>
      </c>
      <c r="H11083" s="2">
        <f>AVERAGEIF(Table1[[#All],[Category]],Table1[[#This Row],[Category]],Table1[[#All],[DiscountOffer]])</f>
        <v>470</v>
      </c>
      <c r="I11083" s="2">
        <v>2299</v>
      </c>
      <c r="J11083" s="2">
        <f>IF(Table1[[#This Row],[Ratings]]&gt;4,Table1[[#This Row],[OriginalPrice (in Rs)]],0)</f>
        <v>2299</v>
      </c>
      <c r="K11083" s="2">
        <f>Table1[[#This Row],[OriginalPrice (in Rs)]]-Table1[[#This Row],[DiscountOffer]]</f>
        <v>1829</v>
      </c>
      <c r="L11083" s="2" t="str">
        <f>IF(Table1[[#This Row],[Discount % (In Rs)]]&gt;50%,"High Discount","Low Discount")</f>
        <v>High Discount</v>
      </c>
      <c r="M11083" s="3">
        <f>Table1[[#This Row],[Discount_Price (In Rs.)]]/Table1[[#This Row],[OriginalPrice (in Rs)]]</f>
        <v>0.7955632883862549</v>
      </c>
      <c r="N11083" s="4">
        <v>4.3</v>
      </c>
      <c r="O11083">
        <v>947</v>
      </c>
      <c r="P11083" t="s">
        <v>37</v>
      </c>
      <c r="Q11083" t="s">
        <v>699</v>
      </c>
    </row>
    <row r="11084" spans="1:17" x14ac:dyDescent="0.25">
      <c r="A11084" t="s">
        <v>706</v>
      </c>
      <c r="B11084" s="1">
        <v>7772555</v>
      </c>
      <c r="C11084" t="s">
        <v>262</v>
      </c>
      <c r="D11084" t="s">
        <v>34</v>
      </c>
      <c r="E11084" t="s">
        <v>165</v>
      </c>
      <c r="F11084" t="s">
        <v>30</v>
      </c>
      <c r="G11084" s="2">
        <v>470</v>
      </c>
      <c r="H11084" s="2">
        <f>AVERAGEIF(Table1[[#All],[Category]],Table1[[#This Row],[Category]],Table1[[#All],[DiscountOffer]])</f>
        <v>470</v>
      </c>
      <c r="I11084" s="2">
        <v>1899</v>
      </c>
      <c r="J11084" s="2">
        <f>IF(Table1[[#This Row],[Ratings]]&gt;4,Table1[[#This Row],[OriginalPrice (in Rs)]],0)</f>
        <v>1899</v>
      </c>
      <c r="K11084" s="2">
        <f>Table1[[#This Row],[OriginalPrice (in Rs)]]-Table1[[#This Row],[DiscountOffer]]</f>
        <v>1429</v>
      </c>
      <c r="L11084" s="2" t="str">
        <f>IF(Table1[[#This Row],[Discount % (In Rs)]]&gt;50%,"High Discount","Low Discount")</f>
        <v>High Discount</v>
      </c>
      <c r="M11084" s="3">
        <f>Table1[[#This Row],[Discount_Price (In Rs.)]]/Table1[[#This Row],[OriginalPrice (in Rs)]]</f>
        <v>0.75250131648235918</v>
      </c>
      <c r="N11084" s="4">
        <v>4.2</v>
      </c>
      <c r="O11084">
        <v>946</v>
      </c>
      <c r="P11084" t="s">
        <v>37</v>
      </c>
      <c r="Q11084" t="s">
        <v>707</v>
      </c>
    </row>
    <row r="11085" spans="1:17" x14ac:dyDescent="0.25">
      <c r="A11085" t="s">
        <v>811</v>
      </c>
      <c r="B11085" s="1">
        <v>12181796</v>
      </c>
      <c r="C11085" t="s">
        <v>388</v>
      </c>
      <c r="D11085" t="s">
        <v>34</v>
      </c>
      <c r="E11085" t="s">
        <v>165</v>
      </c>
      <c r="F11085" t="s">
        <v>30</v>
      </c>
      <c r="G11085" s="2">
        <v>470</v>
      </c>
      <c r="H11085" s="2">
        <f>AVERAGEIF(Table1[[#All],[Category]],Table1[[#This Row],[Category]],Table1[[#All],[DiscountOffer]])</f>
        <v>470</v>
      </c>
      <c r="I11085" s="2">
        <v>3499</v>
      </c>
      <c r="J11085" s="2">
        <f>IF(Table1[[#This Row],[Ratings]]&gt;4,Table1[[#This Row],[OriginalPrice (in Rs)]],0)</f>
        <v>3499</v>
      </c>
      <c r="K11085" s="2">
        <f>Table1[[#This Row],[OriginalPrice (in Rs)]]-Table1[[#This Row],[DiscountOffer]]</f>
        <v>3029</v>
      </c>
      <c r="L11085" s="2" t="str">
        <f>IF(Table1[[#This Row],[Discount % (In Rs)]]&gt;50%,"High Discount","Low Discount")</f>
        <v>High Discount</v>
      </c>
      <c r="M11085" s="3">
        <f>Table1[[#This Row],[Discount_Price (In Rs.)]]/Table1[[#This Row],[OriginalPrice (in Rs)]]</f>
        <v>0.86567590740211486</v>
      </c>
      <c r="N11085" s="4">
        <v>4.5</v>
      </c>
      <c r="O11085">
        <v>936</v>
      </c>
      <c r="P11085" t="s">
        <v>20</v>
      </c>
      <c r="Q11085" t="s">
        <v>812</v>
      </c>
    </row>
    <row r="11086" spans="1:17" x14ac:dyDescent="0.25">
      <c r="A11086" t="s">
        <v>1003</v>
      </c>
      <c r="B11086" s="1">
        <v>6697880</v>
      </c>
      <c r="C11086" t="s">
        <v>318</v>
      </c>
      <c r="D11086" t="s">
        <v>34</v>
      </c>
      <c r="E11086" t="s">
        <v>165</v>
      </c>
      <c r="F11086" t="s">
        <v>30</v>
      </c>
      <c r="G11086" s="2">
        <v>470</v>
      </c>
      <c r="H11086" s="2">
        <f>AVERAGEIF(Table1[[#All],[Category]],Table1[[#This Row],[Category]],Table1[[#All],[DiscountOffer]])</f>
        <v>470</v>
      </c>
      <c r="I11086" s="2">
        <v>2499</v>
      </c>
      <c r="J11086" s="2">
        <f>IF(Table1[[#This Row],[Ratings]]&gt;4,Table1[[#This Row],[OriginalPrice (in Rs)]],0)</f>
        <v>2499</v>
      </c>
      <c r="K11086" s="2">
        <f>Table1[[#This Row],[OriginalPrice (in Rs)]]-Table1[[#This Row],[DiscountOffer]]</f>
        <v>2029</v>
      </c>
      <c r="L11086" s="2" t="str">
        <f>IF(Table1[[#This Row],[Discount % (In Rs)]]&gt;50%,"High Discount","Low Discount")</f>
        <v>High Discount</v>
      </c>
      <c r="M11086" s="3">
        <f>Table1[[#This Row],[Discount_Price (In Rs.)]]/Table1[[#This Row],[OriginalPrice (in Rs)]]</f>
        <v>0.81192476990796314</v>
      </c>
      <c r="N11086" s="4">
        <v>4.4000000000000004</v>
      </c>
      <c r="O11086">
        <v>919</v>
      </c>
      <c r="P11086" t="s">
        <v>20</v>
      </c>
      <c r="Q11086" t="s">
        <v>1004</v>
      </c>
    </row>
    <row r="11087" spans="1:17" x14ac:dyDescent="0.25">
      <c r="A11087" t="s">
        <v>1462</v>
      </c>
      <c r="B11087" s="1">
        <v>10437832</v>
      </c>
      <c r="C11087" t="s">
        <v>87</v>
      </c>
      <c r="D11087" t="s">
        <v>34</v>
      </c>
      <c r="E11087" t="s">
        <v>165</v>
      </c>
      <c r="F11087" t="s">
        <v>30</v>
      </c>
      <c r="G11087" s="2">
        <v>470</v>
      </c>
      <c r="H11087" s="2">
        <f>AVERAGEIF(Table1[[#All],[Category]],Table1[[#This Row],[Category]],Table1[[#All],[DiscountOffer]])</f>
        <v>470</v>
      </c>
      <c r="I11087" s="2">
        <v>2299</v>
      </c>
      <c r="J11087" s="2">
        <f>IF(Table1[[#This Row],[Ratings]]&gt;4,Table1[[#This Row],[OriginalPrice (in Rs)]],0)</f>
        <v>0</v>
      </c>
      <c r="K11087" s="2">
        <f>Table1[[#This Row],[OriginalPrice (in Rs)]]-Table1[[#This Row],[DiscountOffer]]</f>
        <v>1829</v>
      </c>
      <c r="L11087" s="2" t="str">
        <f>IF(Table1[[#This Row],[Discount % (In Rs)]]&gt;50%,"High Discount","Low Discount")</f>
        <v>High Discount</v>
      </c>
      <c r="M11087" s="3">
        <f>Table1[[#This Row],[Discount_Price (In Rs.)]]/Table1[[#This Row],[OriginalPrice (in Rs)]]</f>
        <v>0.7955632883862549</v>
      </c>
      <c r="N11087" s="4">
        <v>4</v>
      </c>
      <c r="O11087">
        <v>883</v>
      </c>
      <c r="P11087" t="s">
        <v>20</v>
      </c>
      <c r="Q11087" t="s">
        <v>1463</v>
      </c>
    </row>
    <row r="11088" spans="1:17" x14ac:dyDescent="0.25">
      <c r="A11088" t="s">
        <v>1670</v>
      </c>
      <c r="B11088" s="1">
        <v>12698610</v>
      </c>
      <c r="C11088" t="s">
        <v>10</v>
      </c>
      <c r="D11088" t="s">
        <v>34</v>
      </c>
      <c r="E11088" t="s">
        <v>165</v>
      </c>
      <c r="F11088" t="s">
        <v>30</v>
      </c>
      <c r="G11088" s="2">
        <v>470</v>
      </c>
      <c r="H11088" s="2">
        <f>AVERAGEIF(Table1[[#All],[Category]],Table1[[#This Row],[Category]],Table1[[#All],[DiscountOffer]])</f>
        <v>470</v>
      </c>
      <c r="I11088" s="2">
        <v>3299</v>
      </c>
      <c r="J11088" s="2">
        <f>IF(Table1[[#This Row],[Ratings]]&gt;4,Table1[[#This Row],[OriginalPrice (in Rs)]],0)</f>
        <v>3299</v>
      </c>
      <c r="K11088" s="2">
        <f>Table1[[#This Row],[OriginalPrice (in Rs)]]-Table1[[#This Row],[DiscountOffer]]</f>
        <v>2829</v>
      </c>
      <c r="L11088" s="2" t="str">
        <f>IF(Table1[[#This Row],[Discount % (In Rs)]]&gt;50%,"High Discount","Low Discount")</f>
        <v>High Discount</v>
      </c>
      <c r="M11088" s="3">
        <f>Table1[[#This Row],[Discount_Price (In Rs.)]]/Table1[[#This Row],[OriginalPrice (in Rs)]]</f>
        <v>0.85753258563200974</v>
      </c>
      <c r="N11088" s="4">
        <v>4.2</v>
      </c>
      <c r="O11088">
        <v>867</v>
      </c>
      <c r="P11088" t="s">
        <v>98</v>
      </c>
      <c r="Q11088" t="s">
        <v>1671</v>
      </c>
    </row>
    <row r="11089" spans="1:17" x14ac:dyDescent="0.25">
      <c r="A11089" t="s">
        <v>1850</v>
      </c>
      <c r="B11089" s="1">
        <v>9479095</v>
      </c>
      <c r="C11089" t="s">
        <v>10</v>
      </c>
      <c r="D11089" t="s">
        <v>34</v>
      </c>
      <c r="E11089" t="s">
        <v>165</v>
      </c>
      <c r="F11089" t="s">
        <v>30</v>
      </c>
      <c r="G11089" s="2">
        <v>470</v>
      </c>
      <c r="H11089" s="2">
        <f>AVERAGEIF(Table1[[#All],[Category]],Table1[[#This Row],[Category]],Table1[[#All],[DiscountOffer]])</f>
        <v>470</v>
      </c>
      <c r="I11089" s="2">
        <v>3699</v>
      </c>
      <c r="J11089" s="2">
        <f>IF(Table1[[#This Row],[Ratings]]&gt;4,Table1[[#This Row],[OriginalPrice (in Rs)]],0)</f>
        <v>0</v>
      </c>
      <c r="K11089" s="2">
        <f>Table1[[#This Row],[OriginalPrice (in Rs)]]-Table1[[#This Row],[DiscountOffer]]</f>
        <v>3229</v>
      </c>
      <c r="L11089" s="2" t="str">
        <f>IF(Table1[[#This Row],[Discount % (In Rs)]]&gt;50%,"High Discount","Low Discount")</f>
        <v>High Discount</v>
      </c>
      <c r="M11089" s="3">
        <f>Table1[[#This Row],[Discount_Price (In Rs.)]]/Table1[[#This Row],[OriginalPrice (in Rs)]]</f>
        <v>0.8729386320627196</v>
      </c>
      <c r="N11089" s="4">
        <v>3.8</v>
      </c>
      <c r="O11089">
        <v>853</v>
      </c>
      <c r="P11089" t="s">
        <v>98</v>
      </c>
      <c r="Q11089" t="s">
        <v>1851</v>
      </c>
    </row>
    <row r="11090" spans="1:17" x14ac:dyDescent="0.25">
      <c r="A11090" t="s">
        <v>2732</v>
      </c>
      <c r="B11090" s="1">
        <v>12698836</v>
      </c>
      <c r="C11090" t="s">
        <v>10</v>
      </c>
      <c r="D11090" t="s">
        <v>34</v>
      </c>
      <c r="E11090" t="s">
        <v>165</v>
      </c>
      <c r="F11090" t="s">
        <v>30</v>
      </c>
      <c r="G11090" s="2">
        <v>470</v>
      </c>
      <c r="H11090" s="2">
        <f>AVERAGEIF(Table1[[#All],[Category]],Table1[[#This Row],[Category]],Table1[[#All],[DiscountOffer]])</f>
        <v>470</v>
      </c>
      <c r="I11090" s="2">
        <v>2599</v>
      </c>
      <c r="J11090" s="2">
        <f>IF(Table1[[#This Row],[Ratings]]&gt;4,Table1[[#This Row],[OriginalPrice (in Rs)]],0)</f>
        <v>2599</v>
      </c>
      <c r="K11090" s="2">
        <f>Table1[[#This Row],[OriginalPrice (in Rs)]]-Table1[[#This Row],[DiscountOffer]]</f>
        <v>2129</v>
      </c>
      <c r="L11090" s="2" t="str">
        <f>IF(Table1[[#This Row],[Discount % (In Rs)]]&gt;50%,"High Discount","Low Discount")</f>
        <v>High Discount</v>
      </c>
      <c r="M11090" s="3">
        <f>Table1[[#This Row],[Discount_Price (In Rs.)]]/Table1[[#This Row],[OriginalPrice (in Rs)]]</f>
        <v>0.81916121585225088</v>
      </c>
      <c r="N11090" s="4">
        <v>4.0999999999999996</v>
      </c>
      <c r="O11090">
        <v>792</v>
      </c>
      <c r="P11090" t="s">
        <v>98</v>
      </c>
      <c r="Q11090" t="s">
        <v>2733</v>
      </c>
    </row>
    <row r="11091" spans="1:17" x14ac:dyDescent="0.25">
      <c r="A11091" t="s">
        <v>2861</v>
      </c>
      <c r="B11091" s="1">
        <v>7772515</v>
      </c>
      <c r="C11091" t="s">
        <v>262</v>
      </c>
      <c r="D11091" t="s">
        <v>34</v>
      </c>
      <c r="E11091" t="s">
        <v>165</v>
      </c>
      <c r="F11091" t="s">
        <v>30</v>
      </c>
      <c r="G11091" s="2">
        <v>470</v>
      </c>
      <c r="H11091" s="2">
        <f>AVERAGEIF(Table1[[#All],[Category]],Table1[[#This Row],[Category]],Table1[[#All],[DiscountOffer]])</f>
        <v>470</v>
      </c>
      <c r="I11091" s="2">
        <v>1899</v>
      </c>
      <c r="J11091" s="2">
        <f>IF(Table1[[#This Row],[Ratings]]&gt;4,Table1[[#This Row],[OriginalPrice (in Rs)]],0)</f>
        <v>1899</v>
      </c>
      <c r="K11091" s="2">
        <f>Table1[[#This Row],[OriginalPrice (in Rs)]]-Table1[[#This Row],[DiscountOffer]]</f>
        <v>1429</v>
      </c>
      <c r="L11091" s="2" t="str">
        <f>IF(Table1[[#This Row],[Discount % (In Rs)]]&gt;50%,"High Discount","Low Discount")</f>
        <v>High Discount</v>
      </c>
      <c r="M11091" s="3">
        <f>Table1[[#This Row],[Discount_Price (In Rs.)]]/Table1[[#This Row],[OriginalPrice (in Rs)]]</f>
        <v>0.75250131648235918</v>
      </c>
      <c r="N11091" s="4">
        <v>4.4000000000000004</v>
      </c>
      <c r="O11091">
        <v>785</v>
      </c>
      <c r="P11091" t="s">
        <v>37</v>
      </c>
      <c r="Q11091" t="s">
        <v>2862</v>
      </c>
    </row>
    <row r="11092" spans="1:17" x14ac:dyDescent="0.25">
      <c r="A11092" t="s">
        <v>2909</v>
      </c>
      <c r="B11092" s="1">
        <v>12738032</v>
      </c>
      <c r="C11092" t="s">
        <v>158</v>
      </c>
      <c r="D11092" t="s">
        <v>34</v>
      </c>
      <c r="E11092" t="s">
        <v>165</v>
      </c>
      <c r="F11092" t="s">
        <v>30</v>
      </c>
      <c r="G11092" s="2">
        <v>470</v>
      </c>
      <c r="H11092" s="2">
        <f>AVERAGEIF(Table1[[#All],[Category]],Table1[[#This Row],[Category]],Table1[[#All],[DiscountOffer]])</f>
        <v>470</v>
      </c>
      <c r="I11092" s="2">
        <v>2199</v>
      </c>
      <c r="J11092" s="2">
        <f>IF(Table1[[#This Row],[Ratings]]&gt;4,Table1[[#This Row],[OriginalPrice (in Rs)]],0)</f>
        <v>0</v>
      </c>
      <c r="K11092" s="2">
        <f>Table1[[#This Row],[OriginalPrice (in Rs)]]-Table1[[#This Row],[DiscountOffer]]</f>
        <v>1729</v>
      </c>
      <c r="L11092" s="2" t="str">
        <f>IF(Table1[[#This Row],[Discount % (In Rs)]]&gt;50%,"High Discount","Low Discount")</f>
        <v>High Discount</v>
      </c>
      <c r="M11092" s="3">
        <f>Table1[[#This Row],[Discount_Price (In Rs.)]]/Table1[[#This Row],[OriginalPrice (in Rs)]]</f>
        <v>0.78626648476580263</v>
      </c>
      <c r="N11092" s="4">
        <v>4</v>
      </c>
      <c r="O11092">
        <v>782</v>
      </c>
      <c r="P11092" t="s">
        <v>98</v>
      </c>
      <c r="Q11092" t="s">
        <v>2910</v>
      </c>
    </row>
    <row r="11093" spans="1:17" x14ac:dyDescent="0.25">
      <c r="A11093" t="s">
        <v>3016</v>
      </c>
      <c r="B11093" s="1">
        <v>10562402</v>
      </c>
      <c r="C11093" t="s">
        <v>10</v>
      </c>
      <c r="D11093" t="s">
        <v>34</v>
      </c>
      <c r="E11093" t="s">
        <v>165</v>
      </c>
      <c r="F11093" t="s">
        <v>30</v>
      </c>
      <c r="G11093" s="2">
        <v>470</v>
      </c>
      <c r="H11093" s="2">
        <f>AVERAGEIF(Table1[[#All],[Category]],Table1[[#This Row],[Category]],Table1[[#All],[DiscountOffer]])</f>
        <v>470</v>
      </c>
      <c r="I11093" s="2">
        <v>2499</v>
      </c>
      <c r="J11093" s="2">
        <f>IF(Table1[[#This Row],[Ratings]]&gt;4,Table1[[#This Row],[OriginalPrice (in Rs)]],0)</f>
        <v>2499</v>
      </c>
      <c r="K11093" s="2">
        <f>Table1[[#This Row],[OriginalPrice (in Rs)]]-Table1[[#This Row],[DiscountOffer]]</f>
        <v>2029</v>
      </c>
      <c r="L11093" s="2" t="str">
        <f>IF(Table1[[#This Row],[Discount % (In Rs)]]&gt;50%,"High Discount","Low Discount")</f>
        <v>High Discount</v>
      </c>
      <c r="M11093" s="3">
        <f>Table1[[#This Row],[Discount_Price (In Rs.)]]/Table1[[#This Row],[OriginalPrice (in Rs)]]</f>
        <v>0.81192476990796314</v>
      </c>
      <c r="N11093" s="4">
        <v>4.2</v>
      </c>
      <c r="O11093">
        <v>775</v>
      </c>
      <c r="P11093" t="s">
        <v>98</v>
      </c>
      <c r="Q11093" t="s">
        <v>3017</v>
      </c>
    </row>
    <row r="11094" spans="1:17" x14ac:dyDescent="0.25">
      <c r="A11094" t="s">
        <v>3296</v>
      </c>
      <c r="B11094" s="1">
        <v>2053499</v>
      </c>
      <c r="C11094" t="s">
        <v>297</v>
      </c>
      <c r="D11094" t="s">
        <v>34</v>
      </c>
      <c r="E11094" t="s">
        <v>165</v>
      </c>
      <c r="F11094" t="s">
        <v>30</v>
      </c>
      <c r="G11094" s="2">
        <v>470</v>
      </c>
      <c r="H11094" s="2">
        <f>AVERAGEIF(Table1[[#All],[Category]],Table1[[#This Row],[Category]],Table1[[#All],[DiscountOffer]])</f>
        <v>470</v>
      </c>
      <c r="I11094" s="2">
        <v>1599</v>
      </c>
      <c r="J11094" s="2">
        <f>IF(Table1[[#This Row],[Ratings]]&gt;4,Table1[[#This Row],[OriginalPrice (in Rs)]],0)</f>
        <v>1599</v>
      </c>
      <c r="K11094" s="2">
        <f>Table1[[#This Row],[OriginalPrice (in Rs)]]-Table1[[#This Row],[DiscountOffer]]</f>
        <v>1129</v>
      </c>
      <c r="L11094" s="2" t="str">
        <f>IF(Table1[[#This Row],[Discount % (In Rs)]]&gt;50%,"High Discount","Low Discount")</f>
        <v>High Discount</v>
      </c>
      <c r="M11094" s="3">
        <f>Table1[[#This Row],[Discount_Price (In Rs.)]]/Table1[[#This Row],[OriginalPrice (in Rs)]]</f>
        <v>0.70606629143214505</v>
      </c>
      <c r="N11094" s="4">
        <v>4.0999999999999996</v>
      </c>
      <c r="O11094">
        <v>757</v>
      </c>
      <c r="P11094" t="s">
        <v>32</v>
      </c>
      <c r="Q11094" t="s">
        <v>3297</v>
      </c>
    </row>
    <row r="11095" spans="1:17" x14ac:dyDescent="0.25">
      <c r="A11095" t="s">
        <v>3321</v>
      </c>
      <c r="B11095" s="1">
        <v>10742396</v>
      </c>
      <c r="C11095" t="s">
        <v>87</v>
      </c>
      <c r="D11095" t="s">
        <v>34</v>
      </c>
      <c r="E11095" t="s">
        <v>165</v>
      </c>
      <c r="F11095" t="s">
        <v>30</v>
      </c>
      <c r="G11095" s="2">
        <v>470</v>
      </c>
      <c r="H11095" s="2">
        <f>AVERAGEIF(Table1[[#All],[Category]],Table1[[#This Row],[Category]],Table1[[#All],[DiscountOffer]])</f>
        <v>470</v>
      </c>
      <c r="I11095" s="2">
        <v>1599</v>
      </c>
      <c r="J11095" s="2">
        <f>IF(Table1[[#This Row],[Ratings]]&gt;4,Table1[[#This Row],[OriginalPrice (in Rs)]],0)</f>
        <v>1599</v>
      </c>
      <c r="K11095" s="2">
        <f>Table1[[#This Row],[OriginalPrice (in Rs)]]-Table1[[#This Row],[DiscountOffer]]</f>
        <v>1129</v>
      </c>
      <c r="L11095" s="2" t="str">
        <f>IF(Table1[[#This Row],[Discount % (In Rs)]]&gt;50%,"High Discount","Low Discount")</f>
        <v>High Discount</v>
      </c>
      <c r="M11095" s="3">
        <f>Table1[[#This Row],[Discount_Price (In Rs.)]]/Table1[[#This Row],[OriginalPrice (in Rs)]]</f>
        <v>0.70606629143214505</v>
      </c>
      <c r="N11095" s="4">
        <v>4.2</v>
      </c>
      <c r="O11095">
        <v>755</v>
      </c>
      <c r="P11095" t="s">
        <v>20</v>
      </c>
      <c r="Q11095" t="s">
        <v>3322</v>
      </c>
    </row>
    <row r="11096" spans="1:17" x14ac:dyDescent="0.25">
      <c r="A11096" t="s">
        <v>3663</v>
      </c>
      <c r="B11096" s="1">
        <v>9478741</v>
      </c>
      <c r="C11096" t="s">
        <v>10</v>
      </c>
      <c r="D11096" t="s">
        <v>34</v>
      </c>
      <c r="E11096" t="s">
        <v>165</v>
      </c>
      <c r="F11096" t="s">
        <v>30</v>
      </c>
      <c r="G11096" s="2">
        <v>470</v>
      </c>
      <c r="H11096" s="2">
        <f>AVERAGEIF(Table1[[#All],[Category]],Table1[[#This Row],[Category]],Table1[[#All],[DiscountOffer]])</f>
        <v>470</v>
      </c>
      <c r="I11096" s="2">
        <v>2999</v>
      </c>
      <c r="J11096" s="2">
        <f>IF(Table1[[#This Row],[Ratings]]&gt;4,Table1[[#This Row],[OriginalPrice (in Rs)]],0)</f>
        <v>2999</v>
      </c>
      <c r="K11096" s="2">
        <f>Table1[[#This Row],[OriginalPrice (in Rs)]]-Table1[[#This Row],[DiscountOffer]]</f>
        <v>2529</v>
      </c>
      <c r="L11096" s="2" t="str">
        <f>IF(Table1[[#This Row],[Discount % (In Rs)]]&gt;50%,"High Discount","Low Discount")</f>
        <v>High Discount</v>
      </c>
      <c r="M11096" s="3">
        <f>Table1[[#This Row],[Discount_Price (In Rs.)]]/Table1[[#This Row],[OriginalPrice (in Rs)]]</f>
        <v>0.84328109369789928</v>
      </c>
      <c r="N11096" s="4">
        <v>4.3</v>
      </c>
      <c r="O11096">
        <v>732</v>
      </c>
      <c r="P11096" t="s">
        <v>98</v>
      </c>
      <c r="Q11096" t="s">
        <v>3664</v>
      </c>
    </row>
    <row r="11097" spans="1:17" x14ac:dyDescent="0.25">
      <c r="A11097" t="s">
        <v>3991</v>
      </c>
      <c r="B11097" s="1">
        <v>1875245</v>
      </c>
      <c r="C11097" t="s">
        <v>10</v>
      </c>
      <c r="D11097" t="s">
        <v>34</v>
      </c>
      <c r="E11097" t="s">
        <v>165</v>
      </c>
      <c r="F11097" t="s">
        <v>30</v>
      </c>
      <c r="G11097" s="2">
        <v>470</v>
      </c>
      <c r="H11097" s="2">
        <f>AVERAGEIF(Table1[[#All],[Category]],Table1[[#This Row],[Category]],Table1[[#All],[DiscountOffer]])</f>
        <v>470</v>
      </c>
      <c r="I11097" s="2">
        <v>2699</v>
      </c>
      <c r="J11097" s="2">
        <f>IF(Table1[[#This Row],[Ratings]]&gt;4,Table1[[#This Row],[OriginalPrice (in Rs)]],0)</f>
        <v>0</v>
      </c>
      <c r="K11097" s="2">
        <f>Table1[[#This Row],[OriginalPrice (in Rs)]]-Table1[[#This Row],[DiscountOffer]]</f>
        <v>2229</v>
      </c>
      <c r="L11097" s="2" t="str">
        <f>IF(Table1[[#This Row],[Discount % (In Rs)]]&gt;50%,"High Discount","Low Discount")</f>
        <v>High Discount</v>
      </c>
      <c r="M11097" s="3">
        <f>Table1[[#This Row],[Discount_Price (In Rs.)]]/Table1[[#This Row],[OriginalPrice (in Rs)]]</f>
        <v>0.82586143015931823</v>
      </c>
      <c r="N11097" s="4">
        <v>3.8</v>
      </c>
      <c r="O11097">
        <v>712</v>
      </c>
      <c r="P11097" t="s">
        <v>98</v>
      </c>
      <c r="Q11097" t="s">
        <v>3992</v>
      </c>
    </row>
    <row r="11098" spans="1:17" x14ac:dyDescent="0.25">
      <c r="A11098" t="s">
        <v>4137</v>
      </c>
      <c r="B11098" s="1">
        <v>10710870</v>
      </c>
      <c r="C11098" t="s">
        <v>87</v>
      </c>
      <c r="D11098" t="s">
        <v>34</v>
      </c>
      <c r="E11098" t="s">
        <v>165</v>
      </c>
      <c r="F11098" t="s">
        <v>30</v>
      </c>
      <c r="G11098" s="2">
        <v>470</v>
      </c>
      <c r="H11098" s="2">
        <f>AVERAGEIF(Table1[[#All],[Category]],Table1[[#This Row],[Category]],Table1[[#All],[DiscountOffer]])</f>
        <v>470</v>
      </c>
      <c r="I11098" s="2">
        <v>1749</v>
      </c>
      <c r="J11098" s="2">
        <f>IF(Table1[[#This Row],[Ratings]]&gt;4,Table1[[#This Row],[OriginalPrice (in Rs)]],0)</f>
        <v>0</v>
      </c>
      <c r="K11098" s="2">
        <f>Table1[[#This Row],[OriginalPrice (in Rs)]]-Table1[[#This Row],[DiscountOffer]]</f>
        <v>1279</v>
      </c>
      <c r="L11098" s="2" t="str">
        <f>IF(Table1[[#This Row],[Discount % (In Rs)]]&gt;50%,"High Discount","Low Discount")</f>
        <v>High Discount</v>
      </c>
      <c r="M11098" s="3">
        <f>Table1[[#This Row],[Discount_Price (In Rs.)]]/Table1[[#This Row],[OriginalPrice (in Rs)]]</f>
        <v>0.7312750142938822</v>
      </c>
      <c r="N11098" s="4">
        <v>4</v>
      </c>
      <c r="O11098">
        <v>703</v>
      </c>
      <c r="P11098" t="s">
        <v>20</v>
      </c>
      <c r="Q11098" t="s">
        <v>4138</v>
      </c>
    </row>
    <row r="11099" spans="1:17" x14ac:dyDescent="0.25">
      <c r="A11099" t="s">
        <v>4257</v>
      </c>
      <c r="B11099" s="1">
        <v>1010442</v>
      </c>
      <c r="C11099" t="s">
        <v>297</v>
      </c>
      <c r="D11099" t="s">
        <v>34</v>
      </c>
      <c r="E11099" t="s">
        <v>165</v>
      </c>
      <c r="F11099" t="s">
        <v>30</v>
      </c>
      <c r="G11099" s="2">
        <v>470</v>
      </c>
      <c r="H11099" s="2">
        <f>AVERAGEIF(Table1[[#All],[Category]],Table1[[#This Row],[Category]],Table1[[#All],[DiscountOffer]])</f>
        <v>470</v>
      </c>
      <c r="I11099" s="2">
        <v>1599</v>
      </c>
      <c r="J11099" s="2">
        <f>IF(Table1[[#This Row],[Ratings]]&gt;4,Table1[[#This Row],[OriginalPrice (in Rs)]],0)</f>
        <v>0</v>
      </c>
      <c r="K11099" s="2">
        <f>Table1[[#This Row],[OriginalPrice (in Rs)]]-Table1[[#This Row],[DiscountOffer]]</f>
        <v>1129</v>
      </c>
      <c r="L11099" s="2" t="str">
        <f>IF(Table1[[#This Row],[Discount % (In Rs)]]&gt;50%,"High Discount","Low Discount")</f>
        <v>High Discount</v>
      </c>
      <c r="M11099" s="3">
        <f>Table1[[#This Row],[Discount_Price (In Rs.)]]/Table1[[#This Row],[OriginalPrice (in Rs)]]</f>
        <v>0.70606629143214505</v>
      </c>
      <c r="N11099" s="4">
        <v>3.8</v>
      </c>
      <c r="O11099">
        <v>696</v>
      </c>
      <c r="P11099" t="s">
        <v>32</v>
      </c>
      <c r="Q11099" t="s">
        <v>4258</v>
      </c>
    </row>
    <row r="11100" spans="1:17" x14ac:dyDescent="0.25">
      <c r="A11100" t="s">
        <v>4291</v>
      </c>
      <c r="B11100" s="1">
        <v>10562346</v>
      </c>
      <c r="C11100" t="s">
        <v>10</v>
      </c>
      <c r="D11100" t="s">
        <v>34</v>
      </c>
      <c r="E11100" t="s">
        <v>165</v>
      </c>
      <c r="F11100" t="s">
        <v>30</v>
      </c>
      <c r="G11100" s="2">
        <v>470</v>
      </c>
      <c r="H11100" s="2">
        <f>AVERAGEIF(Table1[[#All],[Category]],Table1[[#This Row],[Category]],Table1[[#All],[DiscountOffer]])</f>
        <v>470</v>
      </c>
      <c r="I11100" s="2">
        <v>2899</v>
      </c>
      <c r="J11100" s="2">
        <f>IF(Table1[[#This Row],[Ratings]]&gt;4,Table1[[#This Row],[OriginalPrice (in Rs)]],0)</f>
        <v>2899</v>
      </c>
      <c r="K11100" s="2">
        <f>Table1[[#This Row],[OriginalPrice (in Rs)]]-Table1[[#This Row],[DiscountOffer]]</f>
        <v>2429</v>
      </c>
      <c r="L11100" s="2" t="str">
        <f>IF(Table1[[#This Row],[Discount % (In Rs)]]&gt;50%,"High Discount","Low Discount")</f>
        <v>High Discount</v>
      </c>
      <c r="M11100" s="3">
        <f>Table1[[#This Row],[Discount_Price (In Rs.)]]/Table1[[#This Row],[OriginalPrice (in Rs)]]</f>
        <v>0.83787512935495001</v>
      </c>
      <c r="N11100" s="4">
        <v>4.2</v>
      </c>
      <c r="O11100">
        <v>693</v>
      </c>
      <c r="P11100" t="s">
        <v>98</v>
      </c>
      <c r="Q11100" t="s">
        <v>4292</v>
      </c>
    </row>
    <row r="11101" spans="1:17" x14ac:dyDescent="0.25">
      <c r="A11101" t="s">
        <v>4499</v>
      </c>
      <c r="B11101" s="1">
        <v>10437830</v>
      </c>
      <c r="C11101" t="s">
        <v>87</v>
      </c>
      <c r="D11101" t="s">
        <v>34</v>
      </c>
      <c r="E11101" t="s">
        <v>165</v>
      </c>
      <c r="F11101" t="s">
        <v>30</v>
      </c>
      <c r="G11101" s="2">
        <v>470</v>
      </c>
      <c r="H11101" s="2">
        <f>AVERAGEIF(Table1[[#All],[Category]],Table1[[#This Row],[Category]],Table1[[#All],[DiscountOffer]])</f>
        <v>470</v>
      </c>
      <c r="I11101" s="2">
        <v>2449</v>
      </c>
      <c r="J11101" s="2">
        <f>IF(Table1[[#This Row],[Ratings]]&gt;4,Table1[[#This Row],[OriginalPrice (in Rs)]],0)</f>
        <v>2449</v>
      </c>
      <c r="K11101" s="2">
        <f>Table1[[#This Row],[OriginalPrice (in Rs)]]-Table1[[#This Row],[DiscountOffer]]</f>
        <v>1979</v>
      </c>
      <c r="L11101" s="2" t="str">
        <f>IF(Table1[[#This Row],[Discount % (In Rs)]]&gt;50%,"High Discount","Low Discount")</f>
        <v>High Discount</v>
      </c>
      <c r="M11101" s="3">
        <f>Table1[[#This Row],[Discount_Price (In Rs.)]]/Table1[[#This Row],[OriginalPrice (in Rs)]]</f>
        <v>0.80808493262556147</v>
      </c>
      <c r="N11101" s="4">
        <v>4.2</v>
      </c>
      <c r="O11101">
        <v>680</v>
      </c>
      <c r="P11101" t="s">
        <v>20</v>
      </c>
      <c r="Q11101" t="s">
        <v>4500</v>
      </c>
    </row>
    <row r="11102" spans="1:17" x14ac:dyDescent="0.25">
      <c r="A11102" t="s">
        <v>4647</v>
      </c>
      <c r="B11102" s="1">
        <v>10562422</v>
      </c>
      <c r="C11102" t="s">
        <v>10</v>
      </c>
      <c r="D11102" t="s">
        <v>34</v>
      </c>
      <c r="E11102" t="s">
        <v>165</v>
      </c>
      <c r="F11102" t="s">
        <v>30</v>
      </c>
      <c r="G11102" s="2">
        <v>470</v>
      </c>
      <c r="H11102" s="2">
        <f>AVERAGEIF(Table1[[#All],[Category]],Table1[[#This Row],[Category]],Table1[[#All],[DiscountOffer]])</f>
        <v>470</v>
      </c>
      <c r="I11102" s="2">
        <v>2699</v>
      </c>
      <c r="J11102" s="2">
        <f>IF(Table1[[#This Row],[Ratings]]&gt;4,Table1[[#This Row],[OriginalPrice (in Rs)]],0)</f>
        <v>2699</v>
      </c>
      <c r="K11102" s="2">
        <f>Table1[[#This Row],[OriginalPrice (in Rs)]]-Table1[[#This Row],[DiscountOffer]]</f>
        <v>2229</v>
      </c>
      <c r="L11102" s="2" t="str">
        <f>IF(Table1[[#This Row],[Discount % (In Rs)]]&gt;50%,"High Discount","Low Discount")</f>
        <v>High Discount</v>
      </c>
      <c r="M11102" s="3">
        <f>Table1[[#This Row],[Discount_Price (In Rs.)]]/Table1[[#This Row],[OriginalPrice (in Rs)]]</f>
        <v>0.82586143015931823</v>
      </c>
      <c r="N11102" s="4">
        <v>4.3</v>
      </c>
      <c r="O11102">
        <v>672</v>
      </c>
      <c r="P11102" t="s">
        <v>37</v>
      </c>
      <c r="Q11102" t="s">
        <v>4648</v>
      </c>
    </row>
    <row r="11103" spans="1:17" x14ac:dyDescent="0.25">
      <c r="A11103" t="s">
        <v>4889</v>
      </c>
      <c r="B11103" s="1">
        <v>1845133</v>
      </c>
      <c r="C11103" t="s">
        <v>10</v>
      </c>
      <c r="D11103" t="s">
        <v>34</v>
      </c>
      <c r="E11103" t="s">
        <v>165</v>
      </c>
      <c r="F11103" t="s">
        <v>30</v>
      </c>
      <c r="G11103" s="2">
        <v>470</v>
      </c>
      <c r="H11103" s="2">
        <f>AVERAGEIF(Table1[[#All],[Category]],Table1[[#This Row],[Category]],Table1[[#All],[DiscountOffer]])</f>
        <v>470</v>
      </c>
      <c r="I11103" s="2">
        <v>2999</v>
      </c>
      <c r="J11103" s="2">
        <f>IF(Table1[[#This Row],[Ratings]]&gt;4,Table1[[#This Row],[OriginalPrice (in Rs)]],0)</f>
        <v>2999</v>
      </c>
      <c r="K11103" s="2">
        <f>Table1[[#This Row],[OriginalPrice (in Rs)]]-Table1[[#This Row],[DiscountOffer]]</f>
        <v>2529</v>
      </c>
      <c r="L11103" s="2" t="str">
        <f>IF(Table1[[#This Row],[Discount % (In Rs)]]&gt;50%,"High Discount","Low Discount")</f>
        <v>High Discount</v>
      </c>
      <c r="M11103" s="3">
        <f>Table1[[#This Row],[Discount_Price (In Rs.)]]/Table1[[#This Row],[OriginalPrice (in Rs)]]</f>
        <v>0.84328109369789928</v>
      </c>
      <c r="N11103" s="4">
        <v>4.0999999999999996</v>
      </c>
      <c r="O11103">
        <v>661</v>
      </c>
      <c r="P11103" t="s">
        <v>98</v>
      </c>
      <c r="Q11103" t="s">
        <v>4890</v>
      </c>
    </row>
    <row r="11104" spans="1:17" x14ac:dyDescent="0.25">
      <c r="A11104" t="s">
        <v>5048</v>
      </c>
      <c r="B11104" s="1">
        <v>9478613</v>
      </c>
      <c r="C11104" t="s">
        <v>10</v>
      </c>
      <c r="D11104" t="s">
        <v>34</v>
      </c>
      <c r="E11104" t="s">
        <v>165</v>
      </c>
      <c r="F11104" t="s">
        <v>30</v>
      </c>
      <c r="G11104" s="2">
        <v>470</v>
      </c>
      <c r="H11104" s="2">
        <f>AVERAGEIF(Table1[[#All],[Category]],Table1[[#This Row],[Category]],Table1[[#All],[DiscountOffer]])</f>
        <v>470</v>
      </c>
      <c r="I11104" s="2">
        <v>2699</v>
      </c>
      <c r="J11104" s="2">
        <f>IF(Table1[[#This Row],[Ratings]]&gt;4,Table1[[#This Row],[OriginalPrice (in Rs)]],0)</f>
        <v>2699</v>
      </c>
      <c r="K11104" s="2">
        <f>Table1[[#This Row],[OriginalPrice (in Rs)]]-Table1[[#This Row],[DiscountOffer]]</f>
        <v>2229</v>
      </c>
      <c r="L11104" s="2" t="str">
        <f>IF(Table1[[#This Row],[Discount % (In Rs)]]&gt;50%,"High Discount","Low Discount")</f>
        <v>High Discount</v>
      </c>
      <c r="M11104" s="3">
        <f>Table1[[#This Row],[Discount_Price (In Rs.)]]/Table1[[#This Row],[OriginalPrice (in Rs)]]</f>
        <v>0.82586143015931823</v>
      </c>
      <c r="N11104" s="4">
        <v>4.2</v>
      </c>
      <c r="O11104">
        <v>654</v>
      </c>
      <c r="P11104" t="s">
        <v>98</v>
      </c>
      <c r="Q11104" t="s">
        <v>5049</v>
      </c>
    </row>
    <row r="11105" spans="1:17" x14ac:dyDescent="0.25">
      <c r="A11105" t="s">
        <v>5188</v>
      </c>
      <c r="B11105" s="1">
        <v>10562392</v>
      </c>
      <c r="C11105" t="s">
        <v>10</v>
      </c>
      <c r="D11105" t="s">
        <v>34</v>
      </c>
      <c r="E11105" t="s">
        <v>165</v>
      </c>
      <c r="F11105" t="s">
        <v>30</v>
      </c>
      <c r="G11105" s="2">
        <v>470</v>
      </c>
      <c r="H11105" s="2">
        <f>AVERAGEIF(Table1[[#All],[Category]],Table1[[#This Row],[Category]],Table1[[#All],[DiscountOffer]])</f>
        <v>470</v>
      </c>
      <c r="I11105" s="2">
        <v>2699</v>
      </c>
      <c r="J11105" s="2">
        <f>IF(Table1[[#This Row],[Ratings]]&gt;4,Table1[[#This Row],[OriginalPrice (in Rs)]],0)</f>
        <v>2699</v>
      </c>
      <c r="K11105" s="2">
        <f>Table1[[#This Row],[OriginalPrice (in Rs)]]-Table1[[#This Row],[DiscountOffer]]</f>
        <v>2229</v>
      </c>
      <c r="L11105" s="2" t="str">
        <f>IF(Table1[[#This Row],[Discount % (In Rs)]]&gt;50%,"High Discount","Low Discount")</f>
        <v>High Discount</v>
      </c>
      <c r="M11105" s="3">
        <f>Table1[[#This Row],[Discount_Price (In Rs.)]]/Table1[[#This Row],[OriginalPrice (in Rs)]]</f>
        <v>0.82586143015931823</v>
      </c>
      <c r="N11105" s="4">
        <v>4.2</v>
      </c>
      <c r="O11105">
        <v>646</v>
      </c>
      <c r="P11105" t="s">
        <v>98</v>
      </c>
      <c r="Q11105" t="s">
        <v>4292</v>
      </c>
    </row>
    <row r="11106" spans="1:17" x14ac:dyDescent="0.25">
      <c r="A11106" t="s">
        <v>5647</v>
      </c>
      <c r="B11106" s="1">
        <v>12288060</v>
      </c>
      <c r="C11106" t="s">
        <v>158</v>
      </c>
      <c r="D11106" t="s">
        <v>34</v>
      </c>
      <c r="E11106" t="s">
        <v>165</v>
      </c>
      <c r="F11106" t="s">
        <v>30</v>
      </c>
      <c r="G11106" s="2">
        <v>470</v>
      </c>
      <c r="H11106" s="2">
        <f>AVERAGEIF(Table1[[#All],[Category]],Table1[[#This Row],[Category]],Table1[[#All],[DiscountOffer]])</f>
        <v>470</v>
      </c>
      <c r="I11106" s="2">
        <v>1999</v>
      </c>
      <c r="J11106" s="2">
        <f>IF(Table1[[#This Row],[Ratings]]&gt;4,Table1[[#This Row],[OriginalPrice (in Rs)]],0)</f>
        <v>1999</v>
      </c>
      <c r="K11106" s="2">
        <f>Table1[[#This Row],[OriginalPrice (in Rs)]]-Table1[[#This Row],[DiscountOffer]]</f>
        <v>1529</v>
      </c>
      <c r="L11106" s="2" t="str">
        <f>IF(Table1[[#This Row],[Discount % (In Rs)]]&gt;50%,"High Discount","Low Discount")</f>
        <v>High Discount</v>
      </c>
      <c r="M11106" s="3">
        <f>Table1[[#This Row],[Discount_Price (In Rs.)]]/Table1[[#This Row],[OriginalPrice (in Rs)]]</f>
        <v>0.76488244122061033</v>
      </c>
      <c r="N11106" s="4">
        <v>4.3</v>
      </c>
      <c r="O11106">
        <v>624</v>
      </c>
      <c r="P11106" t="s">
        <v>98</v>
      </c>
      <c r="Q11106" t="s">
        <v>5648</v>
      </c>
    </row>
    <row r="11107" spans="1:17" x14ac:dyDescent="0.25">
      <c r="A11107" t="s">
        <v>5744</v>
      </c>
      <c r="B11107" s="1">
        <v>10562418</v>
      </c>
      <c r="C11107" t="s">
        <v>10</v>
      </c>
      <c r="D11107" t="s">
        <v>34</v>
      </c>
      <c r="E11107" t="s">
        <v>165</v>
      </c>
      <c r="F11107" t="s">
        <v>30</v>
      </c>
      <c r="G11107" s="2">
        <v>470</v>
      </c>
      <c r="H11107" s="2">
        <f>AVERAGEIF(Table1[[#All],[Category]],Table1[[#This Row],[Category]],Table1[[#All],[DiscountOffer]])</f>
        <v>470</v>
      </c>
      <c r="I11107" s="2">
        <v>2699</v>
      </c>
      <c r="J11107" s="2">
        <f>IF(Table1[[#This Row],[Ratings]]&gt;4,Table1[[#This Row],[OriginalPrice (in Rs)]],0)</f>
        <v>2699</v>
      </c>
      <c r="K11107" s="2">
        <f>Table1[[#This Row],[OriginalPrice (in Rs)]]-Table1[[#This Row],[DiscountOffer]]</f>
        <v>2229</v>
      </c>
      <c r="L11107" s="2" t="str">
        <f>IF(Table1[[#This Row],[Discount % (In Rs)]]&gt;50%,"High Discount","Low Discount")</f>
        <v>High Discount</v>
      </c>
      <c r="M11107" s="3">
        <f>Table1[[#This Row],[Discount_Price (In Rs.)]]/Table1[[#This Row],[OriginalPrice (in Rs)]]</f>
        <v>0.82586143015931823</v>
      </c>
      <c r="N11107" s="4">
        <v>4.2</v>
      </c>
      <c r="O11107">
        <v>619</v>
      </c>
      <c r="P11107" t="s">
        <v>37</v>
      </c>
      <c r="Q11107" t="s">
        <v>4292</v>
      </c>
    </row>
    <row r="11108" spans="1:17" x14ac:dyDescent="0.25">
      <c r="A11108" t="s">
        <v>6159</v>
      </c>
      <c r="B11108" s="1">
        <v>12698614</v>
      </c>
      <c r="C11108" t="s">
        <v>10</v>
      </c>
      <c r="D11108" t="s">
        <v>34</v>
      </c>
      <c r="E11108" t="s">
        <v>165</v>
      </c>
      <c r="F11108" t="s">
        <v>30</v>
      </c>
      <c r="G11108" s="2">
        <v>470</v>
      </c>
      <c r="H11108" s="2">
        <f>AVERAGEIF(Table1[[#All],[Category]],Table1[[#This Row],[Category]],Table1[[#All],[DiscountOffer]])</f>
        <v>470</v>
      </c>
      <c r="I11108" s="2">
        <v>3299</v>
      </c>
      <c r="J11108" s="2">
        <f>IF(Table1[[#This Row],[Ratings]]&gt;4,Table1[[#This Row],[OriginalPrice (in Rs)]],0)</f>
        <v>0</v>
      </c>
      <c r="K11108" s="2">
        <f>Table1[[#This Row],[OriginalPrice (in Rs)]]-Table1[[#This Row],[DiscountOffer]]</f>
        <v>2829</v>
      </c>
      <c r="L11108" s="2" t="str">
        <f>IF(Table1[[#This Row],[Discount % (In Rs)]]&gt;50%,"High Discount","Low Discount")</f>
        <v>High Discount</v>
      </c>
      <c r="M11108" s="3">
        <f>Table1[[#This Row],[Discount_Price (In Rs.)]]/Table1[[#This Row],[OriginalPrice (in Rs)]]</f>
        <v>0.85753258563200974</v>
      </c>
      <c r="N11108" s="4">
        <v>3.7</v>
      </c>
      <c r="O11108">
        <v>601</v>
      </c>
      <c r="P11108" t="s">
        <v>98</v>
      </c>
      <c r="Q11108" t="s">
        <v>6160</v>
      </c>
    </row>
    <row r="11109" spans="1:17" x14ac:dyDescent="0.25">
      <c r="A11109" t="s">
        <v>6340</v>
      </c>
      <c r="B11109" s="1">
        <v>12178094</v>
      </c>
      <c r="C11109" t="s">
        <v>10</v>
      </c>
      <c r="D11109" t="s">
        <v>34</v>
      </c>
      <c r="E11109" t="s">
        <v>165</v>
      </c>
      <c r="F11109" t="s">
        <v>30</v>
      </c>
      <c r="G11109" s="2">
        <v>470</v>
      </c>
      <c r="H11109" s="2">
        <f>AVERAGEIF(Table1[[#All],[Category]],Table1[[#This Row],[Category]],Table1[[#All],[DiscountOffer]])</f>
        <v>470</v>
      </c>
      <c r="I11109" s="2">
        <v>2499</v>
      </c>
      <c r="J11109" s="2">
        <f>IF(Table1[[#This Row],[Ratings]]&gt;4,Table1[[#This Row],[OriginalPrice (in Rs)]],0)</f>
        <v>2499</v>
      </c>
      <c r="K11109" s="2">
        <f>Table1[[#This Row],[OriginalPrice (in Rs)]]-Table1[[#This Row],[DiscountOffer]]</f>
        <v>2029</v>
      </c>
      <c r="L11109" s="2" t="str">
        <f>IF(Table1[[#This Row],[Discount % (In Rs)]]&gt;50%,"High Discount","Low Discount")</f>
        <v>High Discount</v>
      </c>
      <c r="M11109" s="3">
        <f>Table1[[#This Row],[Discount_Price (In Rs.)]]/Table1[[#This Row],[OriginalPrice (in Rs)]]</f>
        <v>0.81192476990796314</v>
      </c>
      <c r="N11109" s="4">
        <v>4.0999999999999996</v>
      </c>
      <c r="O11109">
        <v>594</v>
      </c>
      <c r="P11109" t="s">
        <v>98</v>
      </c>
      <c r="Q11109" t="s">
        <v>6341</v>
      </c>
    </row>
    <row r="11110" spans="1:17" x14ac:dyDescent="0.25">
      <c r="A11110" t="s">
        <v>6435</v>
      </c>
      <c r="B11110" s="1">
        <v>2033529</v>
      </c>
      <c r="C11110" t="s">
        <v>388</v>
      </c>
      <c r="D11110" t="s">
        <v>34</v>
      </c>
      <c r="E11110" t="s">
        <v>165</v>
      </c>
      <c r="F11110" t="s">
        <v>30</v>
      </c>
      <c r="G11110" s="2">
        <v>470</v>
      </c>
      <c r="H11110" s="2">
        <f>AVERAGEIF(Table1[[#All],[Category]],Table1[[#This Row],[Category]],Table1[[#All],[DiscountOffer]])</f>
        <v>470</v>
      </c>
      <c r="I11110" s="2">
        <v>2499</v>
      </c>
      <c r="J11110" s="2">
        <f>IF(Table1[[#This Row],[Ratings]]&gt;4,Table1[[#This Row],[OriginalPrice (in Rs)]],0)</f>
        <v>0</v>
      </c>
      <c r="K11110" s="2">
        <f>Table1[[#This Row],[OriginalPrice (in Rs)]]-Table1[[#This Row],[DiscountOffer]]</f>
        <v>2029</v>
      </c>
      <c r="L11110" s="2" t="str">
        <f>IF(Table1[[#This Row],[Discount % (In Rs)]]&gt;50%,"High Discount","Low Discount")</f>
        <v>High Discount</v>
      </c>
      <c r="M11110" s="3">
        <f>Table1[[#This Row],[Discount_Price (In Rs.)]]/Table1[[#This Row],[OriginalPrice (in Rs)]]</f>
        <v>0.81192476990796314</v>
      </c>
      <c r="N11110" s="4">
        <v>3.8</v>
      </c>
      <c r="O11110">
        <v>591</v>
      </c>
      <c r="P11110" t="s">
        <v>20</v>
      </c>
      <c r="Q11110" t="s">
        <v>6436</v>
      </c>
    </row>
    <row r="11111" spans="1:17" x14ac:dyDescent="0.25">
      <c r="A11111" t="s">
        <v>6520</v>
      </c>
      <c r="B11111" s="1">
        <v>11043644</v>
      </c>
      <c r="C11111" t="s">
        <v>3377</v>
      </c>
      <c r="D11111" t="s">
        <v>34</v>
      </c>
      <c r="E11111" t="s">
        <v>165</v>
      </c>
      <c r="F11111" t="s">
        <v>30</v>
      </c>
      <c r="G11111" s="2">
        <v>470</v>
      </c>
      <c r="H11111" s="2">
        <f>AVERAGEIF(Table1[[#All],[Category]],Table1[[#This Row],[Category]],Table1[[#All],[DiscountOffer]])</f>
        <v>470</v>
      </c>
      <c r="I11111" s="2">
        <v>2999</v>
      </c>
      <c r="J11111" s="2">
        <f>IF(Table1[[#This Row],[Ratings]]&gt;4,Table1[[#This Row],[OriginalPrice (in Rs)]],0)</f>
        <v>0</v>
      </c>
      <c r="K11111" s="2">
        <f>Table1[[#This Row],[OriginalPrice (in Rs)]]-Table1[[#This Row],[DiscountOffer]]</f>
        <v>2529</v>
      </c>
      <c r="L11111" s="2" t="str">
        <f>IF(Table1[[#This Row],[Discount % (In Rs)]]&gt;50%,"High Discount","Low Discount")</f>
        <v>High Discount</v>
      </c>
      <c r="M11111" s="3">
        <f>Table1[[#This Row],[Discount_Price (In Rs.)]]/Table1[[#This Row],[OriginalPrice (in Rs)]]</f>
        <v>0.84328109369789928</v>
      </c>
      <c r="N11111" s="4">
        <v>3.9</v>
      </c>
      <c r="O11111">
        <v>588</v>
      </c>
      <c r="P11111" t="s">
        <v>209</v>
      </c>
      <c r="Q11111" t="s">
        <v>6521</v>
      </c>
    </row>
    <row r="11112" spans="1:17" x14ac:dyDescent="0.25">
      <c r="A11112" t="s">
        <v>6569</v>
      </c>
      <c r="B11112" s="1">
        <v>12178100</v>
      </c>
      <c r="C11112" t="s">
        <v>10</v>
      </c>
      <c r="D11112" t="s">
        <v>34</v>
      </c>
      <c r="E11112" t="s">
        <v>165</v>
      </c>
      <c r="F11112" t="s">
        <v>30</v>
      </c>
      <c r="G11112" s="2">
        <v>470</v>
      </c>
      <c r="H11112" s="2">
        <f>AVERAGEIF(Table1[[#All],[Category]],Table1[[#This Row],[Category]],Table1[[#All],[DiscountOffer]])</f>
        <v>470</v>
      </c>
      <c r="I11112" s="2">
        <v>2699</v>
      </c>
      <c r="J11112" s="2">
        <f>IF(Table1[[#This Row],[Ratings]]&gt;4,Table1[[#This Row],[OriginalPrice (in Rs)]],0)</f>
        <v>0</v>
      </c>
      <c r="K11112" s="2">
        <f>Table1[[#This Row],[OriginalPrice (in Rs)]]-Table1[[#This Row],[DiscountOffer]]</f>
        <v>2229</v>
      </c>
      <c r="L11112" s="2" t="str">
        <f>IF(Table1[[#This Row],[Discount % (In Rs)]]&gt;50%,"High Discount","Low Discount")</f>
        <v>High Discount</v>
      </c>
      <c r="M11112" s="3">
        <f>Table1[[#This Row],[Discount_Price (In Rs.)]]/Table1[[#This Row],[OriginalPrice (in Rs)]]</f>
        <v>0.82586143015931823</v>
      </c>
      <c r="N11112" s="4">
        <v>3.9</v>
      </c>
      <c r="O11112">
        <v>586</v>
      </c>
      <c r="P11112" t="s">
        <v>98</v>
      </c>
      <c r="Q11112" t="s">
        <v>699</v>
      </c>
    </row>
    <row r="11113" spans="1:17" x14ac:dyDescent="0.25">
      <c r="A11113" t="s">
        <v>6639</v>
      </c>
      <c r="B11113" s="1">
        <v>10841106</v>
      </c>
      <c r="C11113" t="s">
        <v>87</v>
      </c>
      <c r="D11113" t="s">
        <v>34</v>
      </c>
      <c r="E11113" t="s">
        <v>165</v>
      </c>
      <c r="F11113" t="s">
        <v>30</v>
      </c>
      <c r="G11113" s="2">
        <v>470</v>
      </c>
      <c r="H11113" s="2">
        <f>AVERAGEIF(Table1[[#All],[Category]],Table1[[#This Row],[Category]],Table1[[#All],[DiscountOffer]])</f>
        <v>470</v>
      </c>
      <c r="I11113" s="2">
        <v>2499</v>
      </c>
      <c r="J11113" s="2">
        <f>IF(Table1[[#This Row],[Ratings]]&gt;4,Table1[[#This Row],[OriginalPrice (in Rs)]],0)</f>
        <v>0</v>
      </c>
      <c r="K11113" s="2">
        <f>Table1[[#This Row],[OriginalPrice (in Rs)]]-Table1[[#This Row],[DiscountOffer]]</f>
        <v>2029</v>
      </c>
      <c r="L11113" s="2" t="str">
        <f>IF(Table1[[#This Row],[Discount % (In Rs)]]&gt;50%,"High Discount","Low Discount")</f>
        <v>High Discount</v>
      </c>
      <c r="M11113" s="3">
        <f>Table1[[#This Row],[Discount_Price (In Rs.)]]/Table1[[#This Row],[OriginalPrice (in Rs)]]</f>
        <v>0.81192476990796314</v>
      </c>
      <c r="N11113" s="4">
        <v>4</v>
      </c>
      <c r="O11113">
        <v>583</v>
      </c>
      <c r="P11113" t="s">
        <v>20</v>
      </c>
      <c r="Q11113" t="s">
        <v>6640</v>
      </c>
    </row>
    <row r="11114" spans="1:17" x14ac:dyDescent="0.25">
      <c r="A11114" t="s">
        <v>6862</v>
      </c>
      <c r="B11114" s="1">
        <v>9479013</v>
      </c>
      <c r="C11114" t="s">
        <v>10</v>
      </c>
      <c r="D11114" t="s">
        <v>34</v>
      </c>
      <c r="E11114" t="s">
        <v>165</v>
      </c>
      <c r="F11114" t="s">
        <v>30</v>
      </c>
      <c r="G11114" s="2">
        <v>470</v>
      </c>
      <c r="H11114" s="2">
        <f>AVERAGEIF(Table1[[#All],[Category]],Table1[[#This Row],[Category]],Table1[[#All],[DiscountOffer]])</f>
        <v>470</v>
      </c>
      <c r="I11114" s="2">
        <v>3399</v>
      </c>
      <c r="J11114" s="2">
        <f>IF(Table1[[#This Row],[Ratings]]&gt;4,Table1[[#This Row],[OriginalPrice (in Rs)]],0)</f>
        <v>3399</v>
      </c>
      <c r="K11114" s="2">
        <f>Table1[[#This Row],[OriginalPrice (in Rs)]]-Table1[[#This Row],[DiscountOffer]]</f>
        <v>2929</v>
      </c>
      <c r="L11114" s="2" t="str">
        <f>IF(Table1[[#This Row],[Discount % (In Rs)]]&gt;50%,"High Discount","Low Discount")</f>
        <v>High Discount</v>
      </c>
      <c r="M11114" s="3">
        <f>Table1[[#This Row],[Discount_Price (In Rs.)]]/Table1[[#This Row],[OriginalPrice (in Rs)]]</f>
        <v>0.86172403648131801</v>
      </c>
      <c r="N11114" s="4">
        <v>4.4000000000000004</v>
      </c>
      <c r="O11114">
        <v>574</v>
      </c>
      <c r="P11114" t="s">
        <v>98</v>
      </c>
      <c r="Q11114" t="s">
        <v>6863</v>
      </c>
    </row>
    <row r="11115" spans="1:17" x14ac:dyDescent="0.25">
      <c r="A11115" t="s">
        <v>6969</v>
      </c>
      <c r="B11115" s="1">
        <v>12178132</v>
      </c>
      <c r="C11115" t="s">
        <v>10</v>
      </c>
      <c r="D11115" t="s">
        <v>34</v>
      </c>
      <c r="E11115" t="s">
        <v>165</v>
      </c>
      <c r="F11115" t="s">
        <v>30</v>
      </c>
      <c r="G11115" s="2">
        <v>470</v>
      </c>
      <c r="H11115" s="2">
        <f>AVERAGEIF(Table1[[#All],[Category]],Table1[[#This Row],[Category]],Table1[[#All],[DiscountOffer]])</f>
        <v>470</v>
      </c>
      <c r="I11115" s="2">
        <v>1999</v>
      </c>
      <c r="J11115" s="2">
        <f>IF(Table1[[#This Row],[Ratings]]&gt;4,Table1[[#This Row],[OriginalPrice (in Rs)]],0)</f>
        <v>1999</v>
      </c>
      <c r="K11115" s="2">
        <f>Table1[[#This Row],[OriginalPrice (in Rs)]]-Table1[[#This Row],[DiscountOffer]]</f>
        <v>1529</v>
      </c>
      <c r="L11115" s="2" t="str">
        <f>IF(Table1[[#This Row],[Discount % (In Rs)]]&gt;50%,"High Discount","Low Discount")</f>
        <v>High Discount</v>
      </c>
      <c r="M11115" s="3">
        <f>Table1[[#This Row],[Discount_Price (In Rs.)]]/Table1[[#This Row],[OriginalPrice (in Rs)]]</f>
        <v>0.76488244122061033</v>
      </c>
      <c r="N11115" s="4">
        <v>4.4000000000000004</v>
      </c>
      <c r="O11115">
        <v>569</v>
      </c>
      <c r="P11115" t="s">
        <v>98</v>
      </c>
      <c r="Q11115" t="s">
        <v>699</v>
      </c>
    </row>
    <row r="11116" spans="1:17" x14ac:dyDescent="0.25">
      <c r="A11116" t="s">
        <v>7306</v>
      </c>
      <c r="B11116" s="1">
        <v>11064276</v>
      </c>
      <c r="C11116" t="s">
        <v>158</v>
      </c>
      <c r="D11116" t="s">
        <v>34</v>
      </c>
      <c r="E11116" t="s">
        <v>165</v>
      </c>
      <c r="F11116" t="s">
        <v>30</v>
      </c>
      <c r="G11116" s="2">
        <v>470</v>
      </c>
      <c r="H11116" s="2">
        <f>AVERAGEIF(Table1[[#All],[Category]],Table1[[#This Row],[Category]],Table1[[#All],[DiscountOffer]])</f>
        <v>470</v>
      </c>
      <c r="I11116" s="2">
        <v>1999</v>
      </c>
      <c r="J11116" s="2">
        <f>IF(Table1[[#This Row],[Ratings]]&gt;4,Table1[[#This Row],[OriginalPrice (in Rs)]],0)</f>
        <v>1999</v>
      </c>
      <c r="K11116" s="2">
        <f>Table1[[#This Row],[OriginalPrice (in Rs)]]-Table1[[#This Row],[DiscountOffer]]</f>
        <v>1529</v>
      </c>
      <c r="L11116" s="2" t="str">
        <f>IF(Table1[[#This Row],[Discount % (In Rs)]]&gt;50%,"High Discount","Low Discount")</f>
        <v>High Discount</v>
      </c>
      <c r="M11116" s="3">
        <f>Table1[[#This Row],[Discount_Price (In Rs.)]]/Table1[[#This Row],[OriginalPrice (in Rs)]]</f>
        <v>0.76488244122061033</v>
      </c>
      <c r="N11116" s="4">
        <v>4.4000000000000004</v>
      </c>
      <c r="O11116">
        <v>557</v>
      </c>
      <c r="P11116" t="s">
        <v>32</v>
      </c>
      <c r="Q11116" t="s">
        <v>7307</v>
      </c>
    </row>
    <row r="11117" spans="1:17" x14ac:dyDescent="0.25">
      <c r="A11117" t="s">
        <v>7332</v>
      </c>
      <c r="B11117" s="1">
        <v>9965743</v>
      </c>
      <c r="C11117" t="s">
        <v>56</v>
      </c>
      <c r="D11117" t="s">
        <v>34</v>
      </c>
      <c r="E11117" t="s">
        <v>165</v>
      </c>
      <c r="F11117" t="s">
        <v>30</v>
      </c>
      <c r="G11117" s="2">
        <v>470</v>
      </c>
      <c r="H11117" s="2">
        <f>AVERAGEIF(Table1[[#All],[Category]],Table1[[#This Row],[Category]],Table1[[#All],[DiscountOffer]])</f>
        <v>470</v>
      </c>
      <c r="I11117" s="2">
        <v>1899</v>
      </c>
      <c r="J11117" s="2">
        <f>IF(Table1[[#This Row],[Ratings]]&gt;4,Table1[[#This Row],[OriginalPrice (in Rs)]],0)</f>
        <v>1899</v>
      </c>
      <c r="K11117" s="2">
        <f>Table1[[#This Row],[OriginalPrice (in Rs)]]-Table1[[#This Row],[DiscountOffer]]</f>
        <v>1429</v>
      </c>
      <c r="L11117" s="2" t="str">
        <f>IF(Table1[[#This Row],[Discount % (In Rs)]]&gt;50%,"High Discount","Low Discount")</f>
        <v>High Discount</v>
      </c>
      <c r="M11117" s="3">
        <f>Table1[[#This Row],[Discount_Price (In Rs.)]]/Table1[[#This Row],[OriginalPrice (in Rs)]]</f>
        <v>0.75250131648235918</v>
      </c>
      <c r="N11117" s="4">
        <v>4.5</v>
      </c>
      <c r="O11117">
        <v>556</v>
      </c>
      <c r="P11117" t="s">
        <v>98</v>
      </c>
      <c r="Q11117" t="s">
        <v>7333</v>
      </c>
    </row>
    <row r="11118" spans="1:17" x14ac:dyDescent="0.25">
      <c r="A11118" t="s">
        <v>7444</v>
      </c>
      <c r="B11118" s="1">
        <v>12737844</v>
      </c>
      <c r="C11118" t="s">
        <v>158</v>
      </c>
      <c r="D11118" t="s">
        <v>34</v>
      </c>
      <c r="E11118" t="s">
        <v>165</v>
      </c>
      <c r="F11118" t="s">
        <v>30</v>
      </c>
      <c r="G11118" s="2">
        <v>470</v>
      </c>
      <c r="H11118" s="2">
        <f>AVERAGEIF(Table1[[#All],[Category]],Table1[[#This Row],[Category]],Table1[[#All],[DiscountOffer]])</f>
        <v>470</v>
      </c>
      <c r="I11118" s="2">
        <v>1999</v>
      </c>
      <c r="J11118" s="2">
        <f>IF(Table1[[#This Row],[Ratings]]&gt;4,Table1[[#This Row],[OriginalPrice (in Rs)]],0)</f>
        <v>1999</v>
      </c>
      <c r="K11118" s="2">
        <f>Table1[[#This Row],[OriginalPrice (in Rs)]]-Table1[[#This Row],[DiscountOffer]]</f>
        <v>1529</v>
      </c>
      <c r="L11118" s="2" t="str">
        <f>IF(Table1[[#This Row],[Discount % (In Rs)]]&gt;50%,"High Discount","Low Discount")</f>
        <v>High Discount</v>
      </c>
      <c r="M11118" s="3">
        <f>Table1[[#This Row],[Discount_Price (In Rs.)]]/Table1[[#This Row],[OriginalPrice (in Rs)]]</f>
        <v>0.76488244122061033</v>
      </c>
      <c r="N11118" s="4">
        <v>4.3</v>
      </c>
      <c r="O11118">
        <v>552</v>
      </c>
      <c r="P11118" t="s">
        <v>98</v>
      </c>
      <c r="Q11118" t="s">
        <v>7445</v>
      </c>
    </row>
    <row r="11119" spans="1:17" x14ac:dyDescent="0.25">
      <c r="A11119" t="s">
        <v>7446</v>
      </c>
      <c r="B11119" s="1">
        <v>10698740</v>
      </c>
      <c r="C11119" t="s">
        <v>87</v>
      </c>
      <c r="D11119" t="s">
        <v>34</v>
      </c>
      <c r="E11119" t="s">
        <v>165</v>
      </c>
      <c r="F11119" t="s">
        <v>30</v>
      </c>
      <c r="G11119" s="2">
        <v>470</v>
      </c>
      <c r="H11119" s="2">
        <f>AVERAGEIF(Table1[[#All],[Category]],Table1[[#This Row],[Category]],Table1[[#All],[DiscountOffer]])</f>
        <v>470</v>
      </c>
      <c r="I11119" s="2">
        <v>2499</v>
      </c>
      <c r="J11119" s="2">
        <f>IF(Table1[[#This Row],[Ratings]]&gt;4,Table1[[#This Row],[OriginalPrice (in Rs)]],0)</f>
        <v>2499</v>
      </c>
      <c r="K11119" s="2">
        <f>Table1[[#This Row],[OriginalPrice (in Rs)]]-Table1[[#This Row],[DiscountOffer]]</f>
        <v>2029</v>
      </c>
      <c r="L11119" s="2" t="str">
        <f>IF(Table1[[#This Row],[Discount % (In Rs)]]&gt;50%,"High Discount","Low Discount")</f>
        <v>High Discount</v>
      </c>
      <c r="M11119" s="3">
        <f>Table1[[#This Row],[Discount_Price (In Rs.)]]/Table1[[#This Row],[OriginalPrice (in Rs)]]</f>
        <v>0.81192476990796314</v>
      </c>
      <c r="N11119" s="4">
        <v>4.3</v>
      </c>
      <c r="O11119">
        <v>552</v>
      </c>
      <c r="P11119" t="s">
        <v>20</v>
      </c>
      <c r="Q11119" t="s">
        <v>3322</v>
      </c>
    </row>
    <row r="11120" spans="1:17" x14ac:dyDescent="0.25">
      <c r="A11120" t="s">
        <v>7793</v>
      </c>
      <c r="B11120" s="1">
        <v>5453182</v>
      </c>
      <c r="C11120" t="s">
        <v>10</v>
      </c>
      <c r="D11120" t="s">
        <v>34</v>
      </c>
      <c r="E11120" t="s">
        <v>165</v>
      </c>
      <c r="F11120" t="s">
        <v>30</v>
      </c>
      <c r="G11120" s="2">
        <v>470</v>
      </c>
      <c r="H11120" s="2">
        <f>AVERAGEIF(Table1[[#All],[Category]],Table1[[#This Row],[Category]],Table1[[#All],[DiscountOffer]])</f>
        <v>470</v>
      </c>
      <c r="I11120" s="2">
        <v>3999</v>
      </c>
      <c r="J11120" s="2">
        <f>IF(Table1[[#This Row],[Ratings]]&gt;4,Table1[[#This Row],[OriginalPrice (in Rs)]],0)</f>
        <v>3999</v>
      </c>
      <c r="K11120" s="2">
        <f>Table1[[#This Row],[OriginalPrice (in Rs)]]-Table1[[#This Row],[DiscountOffer]]</f>
        <v>3529</v>
      </c>
      <c r="L11120" s="2" t="str">
        <f>IF(Table1[[#This Row],[Discount % (In Rs)]]&gt;50%,"High Discount","Low Discount")</f>
        <v>High Discount</v>
      </c>
      <c r="M11120" s="3">
        <f>Table1[[#This Row],[Discount_Price (In Rs.)]]/Table1[[#This Row],[OriginalPrice (in Rs)]]</f>
        <v>0.88247061765441359</v>
      </c>
      <c r="N11120" s="4">
        <v>4.0999999999999996</v>
      </c>
      <c r="O11120">
        <v>539</v>
      </c>
      <c r="P11120" t="s">
        <v>98</v>
      </c>
      <c r="Q11120" t="s">
        <v>7794</v>
      </c>
    </row>
    <row r="11121" spans="1:17" x14ac:dyDescent="0.25">
      <c r="A11121" t="s">
        <v>7906</v>
      </c>
      <c r="B11121" s="1">
        <v>10841102</v>
      </c>
      <c r="C11121" t="s">
        <v>87</v>
      </c>
      <c r="D11121" t="s">
        <v>34</v>
      </c>
      <c r="E11121" t="s">
        <v>165</v>
      </c>
      <c r="F11121" t="s">
        <v>30</v>
      </c>
      <c r="G11121" s="2">
        <v>470</v>
      </c>
      <c r="H11121" s="2">
        <f>AVERAGEIF(Table1[[#All],[Category]],Table1[[#This Row],[Category]],Table1[[#All],[DiscountOffer]])</f>
        <v>470</v>
      </c>
      <c r="I11121" s="2">
        <v>3099</v>
      </c>
      <c r="J11121" s="2">
        <f>IF(Table1[[#This Row],[Ratings]]&gt;4,Table1[[#This Row],[OriginalPrice (in Rs)]],0)</f>
        <v>3099</v>
      </c>
      <c r="K11121" s="2">
        <f>Table1[[#This Row],[OriginalPrice (in Rs)]]-Table1[[#This Row],[DiscountOffer]]</f>
        <v>2629</v>
      </c>
      <c r="L11121" s="2" t="str">
        <f>IF(Table1[[#This Row],[Discount % (In Rs)]]&gt;50%,"High Discount","Low Discount")</f>
        <v>High Discount</v>
      </c>
      <c r="M11121" s="3">
        <f>Table1[[#This Row],[Discount_Price (In Rs.)]]/Table1[[#This Row],[OriginalPrice (in Rs)]]</f>
        <v>0.84833817360438857</v>
      </c>
      <c r="N11121" s="4">
        <v>4.2</v>
      </c>
      <c r="O11121">
        <v>534</v>
      </c>
      <c r="P11121" t="s">
        <v>20</v>
      </c>
      <c r="Q11121" t="s">
        <v>7907</v>
      </c>
    </row>
    <row r="11122" spans="1:17" x14ac:dyDescent="0.25">
      <c r="A11122" t="s">
        <v>8360</v>
      </c>
      <c r="B11122" s="1">
        <v>7687306</v>
      </c>
      <c r="C11122" t="s">
        <v>158</v>
      </c>
      <c r="D11122" t="s">
        <v>34</v>
      </c>
      <c r="E11122" t="s">
        <v>165</v>
      </c>
      <c r="F11122" t="s">
        <v>30</v>
      </c>
      <c r="G11122" s="2">
        <v>470</v>
      </c>
      <c r="H11122" s="2">
        <f>AVERAGEIF(Table1[[#All],[Category]],Table1[[#This Row],[Category]],Table1[[#All],[DiscountOffer]])</f>
        <v>470</v>
      </c>
      <c r="I11122" s="2">
        <v>2199</v>
      </c>
      <c r="J11122" s="2">
        <f>IF(Table1[[#This Row],[Ratings]]&gt;4,Table1[[#This Row],[OriginalPrice (in Rs)]],0)</f>
        <v>2199</v>
      </c>
      <c r="K11122" s="2">
        <f>Table1[[#This Row],[OriginalPrice (in Rs)]]-Table1[[#This Row],[DiscountOffer]]</f>
        <v>1729</v>
      </c>
      <c r="L11122" s="2" t="str">
        <f>IF(Table1[[#This Row],[Discount % (In Rs)]]&gt;50%,"High Discount","Low Discount")</f>
        <v>High Discount</v>
      </c>
      <c r="M11122" s="3">
        <f>Table1[[#This Row],[Discount_Price (In Rs.)]]/Table1[[#This Row],[OriginalPrice (in Rs)]]</f>
        <v>0.78626648476580263</v>
      </c>
      <c r="N11122" s="4">
        <v>4.3</v>
      </c>
      <c r="O11122">
        <v>520</v>
      </c>
      <c r="P11122" t="s">
        <v>98</v>
      </c>
      <c r="Q11122" t="s">
        <v>8361</v>
      </c>
    </row>
    <row r="11123" spans="1:17" x14ac:dyDescent="0.25">
      <c r="A11123" t="s">
        <v>8362</v>
      </c>
      <c r="B11123" s="1">
        <v>10573158</v>
      </c>
      <c r="C11123" t="s">
        <v>87</v>
      </c>
      <c r="D11123" t="s">
        <v>34</v>
      </c>
      <c r="E11123" t="s">
        <v>165</v>
      </c>
      <c r="F11123" t="s">
        <v>30</v>
      </c>
      <c r="G11123" s="2">
        <v>470</v>
      </c>
      <c r="H11123" s="2">
        <f>AVERAGEIF(Table1[[#All],[Category]],Table1[[#This Row],[Category]],Table1[[#All],[DiscountOffer]])</f>
        <v>470</v>
      </c>
      <c r="I11123" s="2">
        <v>2299</v>
      </c>
      <c r="J11123" s="2">
        <f>IF(Table1[[#This Row],[Ratings]]&gt;4,Table1[[#This Row],[OriginalPrice (in Rs)]],0)</f>
        <v>0</v>
      </c>
      <c r="K11123" s="2">
        <f>Table1[[#This Row],[OriginalPrice (in Rs)]]-Table1[[#This Row],[DiscountOffer]]</f>
        <v>1829</v>
      </c>
      <c r="L11123" s="2" t="str">
        <f>IF(Table1[[#This Row],[Discount % (In Rs)]]&gt;50%,"High Discount","Low Discount")</f>
        <v>High Discount</v>
      </c>
      <c r="M11123" s="3">
        <f>Table1[[#This Row],[Discount_Price (In Rs.)]]/Table1[[#This Row],[OriginalPrice (in Rs)]]</f>
        <v>0.7955632883862549</v>
      </c>
      <c r="N11123" s="4">
        <v>4</v>
      </c>
      <c r="O11123">
        <v>520</v>
      </c>
      <c r="P11123" t="s">
        <v>20</v>
      </c>
      <c r="Q11123" t="s">
        <v>8363</v>
      </c>
    </row>
    <row r="11124" spans="1:17" x14ac:dyDescent="0.25">
      <c r="A11124" t="s">
        <v>8481</v>
      </c>
      <c r="B11124" s="1">
        <v>4453374</v>
      </c>
      <c r="C11124" t="s">
        <v>56</v>
      </c>
      <c r="D11124" t="s">
        <v>34</v>
      </c>
      <c r="E11124" t="s">
        <v>165</v>
      </c>
      <c r="F11124" t="s">
        <v>30</v>
      </c>
      <c r="G11124" s="2">
        <v>470</v>
      </c>
      <c r="H11124" s="2">
        <f>AVERAGEIF(Table1[[#All],[Category]],Table1[[#This Row],[Category]],Table1[[#All],[DiscountOffer]])</f>
        <v>470</v>
      </c>
      <c r="I11124" s="2">
        <v>3999</v>
      </c>
      <c r="J11124" s="2">
        <f>IF(Table1[[#This Row],[Ratings]]&gt;4,Table1[[#This Row],[OriginalPrice (in Rs)]],0)</f>
        <v>0</v>
      </c>
      <c r="K11124" s="2">
        <f>Table1[[#This Row],[OriginalPrice (in Rs)]]-Table1[[#This Row],[DiscountOffer]]</f>
        <v>3529</v>
      </c>
      <c r="L11124" s="2" t="str">
        <f>IF(Table1[[#This Row],[Discount % (In Rs)]]&gt;50%,"High Discount","Low Discount")</f>
        <v>High Discount</v>
      </c>
      <c r="M11124" s="3">
        <f>Table1[[#This Row],[Discount_Price (In Rs.)]]/Table1[[#This Row],[OriginalPrice (in Rs)]]</f>
        <v>0.88247061765441359</v>
      </c>
      <c r="N11124" s="4">
        <v>4</v>
      </c>
      <c r="O11124">
        <v>516</v>
      </c>
      <c r="P11124" t="s">
        <v>98</v>
      </c>
      <c r="Q11124" t="s">
        <v>8482</v>
      </c>
    </row>
    <row r="11125" spans="1:17" x14ac:dyDescent="0.25">
      <c r="A11125" t="s">
        <v>8532</v>
      </c>
      <c r="B11125" s="1">
        <v>13178044</v>
      </c>
      <c r="C11125" t="s">
        <v>87</v>
      </c>
      <c r="D11125" t="s">
        <v>34</v>
      </c>
      <c r="E11125" t="s">
        <v>165</v>
      </c>
      <c r="F11125" t="s">
        <v>30</v>
      </c>
      <c r="G11125" s="2">
        <v>470</v>
      </c>
      <c r="H11125" s="2">
        <f>AVERAGEIF(Table1[[#All],[Category]],Table1[[#This Row],[Category]],Table1[[#All],[DiscountOffer]])</f>
        <v>470</v>
      </c>
      <c r="I11125" s="2">
        <v>3849</v>
      </c>
      <c r="J11125" s="2">
        <f>IF(Table1[[#This Row],[Ratings]]&gt;4,Table1[[#This Row],[OriginalPrice (in Rs)]],0)</f>
        <v>0</v>
      </c>
      <c r="K11125" s="2">
        <f>Table1[[#This Row],[OriginalPrice (in Rs)]]-Table1[[#This Row],[DiscountOffer]]</f>
        <v>3379</v>
      </c>
      <c r="L11125" s="2" t="str">
        <f>IF(Table1[[#This Row],[Discount % (In Rs)]]&gt;50%,"High Discount","Low Discount")</f>
        <v>High Discount</v>
      </c>
      <c r="M11125" s="3">
        <f>Table1[[#This Row],[Discount_Price (In Rs.)]]/Table1[[#This Row],[OriginalPrice (in Rs)]]</f>
        <v>0.87789036113276175</v>
      </c>
      <c r="N11125" s="4">
        <v>4</v>
      </c>
      <c r="O11125">
        <v>514</v>
      </c>
      <c r="P11125" t="s">
        <v>20</v>
      </c>
      <c r="Q11125" t="s">
        <v>8533</v>
      </c>
    </row>
    <row r="11126" spans="1:17" x14ac:dyDescent="0.25">
      <c r="A11126" t="s">
        <v>8890</v>
      </c>
      <c r="B11126" s="1">
        <v>11818282</v>
      </c>
      <c r="C11126" t="s">
        <v>10</v>
      </c>
      <c r="D11126" t="s">
        <v>34</v>
      </c>
      <c r="E11126" t="s">
        <v>165</v>
      </c>
      <c r="F11126" t="s">
        <v>30</v>
      </c>
      <c r="G11126" s="2">
        <v>470</v>
      </c>
      <c r="H11126" s="2">
        <f>AVERAGEIF(Table1[[#All],[Category]],Table1[[#This Row],[Category]],Table1[[#All],[DiscountOffer]])</f>
        <v>470</v>
      </c>
      <c r="I11126" s="2">
        <v>1999</v>
      </c>
      <c r="J11126" s="2">
        <f>IF(Table1[[#This Row],[Ratings]]&gt;4,Table1[[#This Row],[OriginalPrice (in Rs)]],0)</f>
        <v>1999</v>
      </c>
      <c r="K11126" s="2">
        <f>Table1[[#This Row],[OriginalPrice (in Rs)]]-Table1[[#This Row],[DiscountOffer]]</f>
        <v>1529</v>
      </c>
      <c r="L11126" s="2" t="str">
        <f>IF(Table1[[#This Row],[Discount % (In Rs)]]&gt;50%,"High Discount","Low Discount")</f>
        <v>High Discount</v>
      </c>
      <c r="M11126" s="3">
        <f>Table1[[#This Row],[Discount_Price (In Rs.)]]/Table1[[#This Row],[OriginalPrice (in Rs)]]</f>
        <v>0.76488244122061033</v>
      </c>
      <c r="N11126" s="4">
        <v>4.2</v>
      </c>
      <c r="O11126">
        <v>503</v>
      </c>
      <c r="P11126" t="s">
        <v>98</v>
      </c>
      <c r="Q11126" t="s">
        <v>8891</v>
      </c>
    </row>
    <row r="11127" spans="1:17" x14ac:dyDescent="0.25">
      <c r="A11127" t="s">
        <v>9559</v>
      </c>
      <c r="B11127" s="1">
        <v>10742380</v>
      </c>
      <c r="C11127" t="s">
        <v>87</v>
      </c>
      <c r="D11127" t="s">
        <v>34</v>
      </c>
      <c r="E11127" t="s">
        <v>165</v>
      </c>
      <c r="F11127" t="s">
        <v>30</v>
      </c>
      <c r="G11127" s="2">
        <v>470</v>
      </c>
      <c r="H11127" s="2">
        <f>AVERAGEIF(Table1[[#All],[Category]],Table1[[#This Row],[Category]],Table1[[#All],[DiscountOffer]])</f>
        <v>470</v>
      </c>
      <c r="I11127" s="2">
        <v>2149</v>
      </c>
      <c r="J11127" s="2">
        <f>IF(Table1[[#This Row],[Ratings]]&gt;4,Table1[[#This Row],[OriginalPrice (in Rs)]],0)</f>
        <v>2149</v>
      </c>
      <c r="K11127" s="2">
        <f>Table1[[#This Row],[OriginalPrice (in Rs)]]-Table1[[#This Row],[DiscountOffer]]</f>
        <v>1679</v>
      </c>
      <c r="L11127" s="2" t="str">
        <f>IF(Table1[[#This Row],[Discount % (In Rs)]]&gt;50%,"High Discount","Low Discount")</f>
        <v>High Discount</v>
      </c>
      <c r="M11127" s="3">
        <f>Table1[[#This Row],[Discount_Price (In Rs.)]]/Table1[[#This Row],[OriginalPrice (in Rs)]]</f>
        <v>0.78129362494183341</v>
      </c>
      <c r="N11127" s="4">
        <v>4.4000000000000004</v>
      </c>
      <c r="O11127">
        <v>480</v>
      </c>
      <c r="P11127" t="s">
        <v>20</v>
      </c>
      <c r="Q11127" t="s">
        <v>3322</v>
      </c>
    </row>
    <row r="11128" spans="1:17" x14ac:dyDescent="0.25">
      <c r="A11128" t="s">
        <v>9603</v>
      </c>
      <c r="B11128" s="1">
        <v>8394647</v>
      </c>
      <c r="C11128" t="s">
        <v>1071</v>
      </c>
      <c r="D11128" t="s">
        <v>34</v>
      </c>
      <c r="E11128" t="s">
        <v>165</v>
      </c>
      <c r="F11128" t="s">
        <v>30</v>
      </c>
      <c r="G11128" s="2">
        <v>470</v>
      </c>
      <c r="H11128" s="2">
        <f>AVERAGEIF(Table1[[#All],[Category]],Table1[[#This Row],[Category]],Table1[[#All],[DiscountOffer]])</f>
        <v>470</v>
      </c>
      <c r="I11128" s="2">
        <v>2999</v>
      </c>
      <c r="J11128" s="2">
        <f>IF(Table1[[#This Row],[Ratings]]&gt;4,Table1[[#This Row],[OriginalPrice (in Rs)]],0)</f>
        <v>2999</v>
      </c>
      <c r="K11128" s="2">
        <f>Table1[[#This Row],[OriginalPrice (in Rs)]]-Table1[[#This Row],[DiscountOffer]]</f>
        <v>2529</v>
      </c>
      <c r="L11128" s="2" t="str">
        <f>IF(Table1[[#This Row],[Discount % (In Rs)]]&gt;50%,"High Discount","Low Discount")</f>
        <v>High Discount</v>
      </c>
      <c r="M11128" s="3">
        <f>Table1[[#This Row],[Discount_Price (In Rs.)]]/Table1[[#This Row],[OriginalPrice (in Rs)]]</f>
        <v>0.84328109369789928</v>
      </c>
      <c r="N11128" s="4">
        <v>4.2</v>
      </c>
      <c r="O11128">
        <v>479</v>
      </c>
      <c r="P11128" t="s">
        <v>20</v>
      </c>
      <c r="Q11128" t="s">
        <v>9604</v>
      </c>
    </row>
    <row r="11129" spans="1:17" x14ac:dyDescent="0.25">
      <c r="A11129" t="s">
        <v>9706</v>
      </c>
      <c r="B11129" s="1">
        <v>9855315</v>
      </c>
      <c r="C11129" t="s">
        <v>9707</v>
      </c>
      <c r="D11129" t="s">
        <v>34</v>
      </c>
      <c r="E11129" t="s">
        <v>165</v>
      </c>
      <c r="F11129" t="s">
        <v>30</v>
      </c>
      <c r="G11129" s="2">
        <v>470</v>
      </c>
      <c r="H11129" s="2">
        <f>AVERAGEIF(Table1[[#All],[Category]],Table1[[#This Row],[Category]],Table1[[#All],[DiscountOffer]])</f>
        <v>470</v>
      </c>
      <c r="I11129" s="2">
        <v>3999</v>
      </c>
      <c r="J11129" s="2">
        <f>IF(Table1[[#This Row],[Ratings]]&gt;4,Table1[[#This Row],[OriginalPrice (in Rs)]],0)</f>
        <v>0</v>
      </c>
      <c r="K11129" s="2">
        <f>Table1[[#This Row],[OriginalPrice (in Rs)]]-Table1[[#This Row],[DiscountOffer]]</f>
        <v>3529</v>
      </c>
      <c r="L11129" s="2" t="str">
        <f>IF(Table1[[#This Row],[Discount % (In Rs)]]&gt;50%,"High Discount","Low Discount")</f>
        <v>High Discount</v>
      </c>
      <c r="M11129" s="3">
        <f>Table1[[#This Row],[Discount_Price (In Rs.)]]/Table1[[#This Row],[OriginalPrice (in Rs)]]</f>
        <v>0.88247061765441359</v>
      </c>
      <c r="N11129" s="4">
        <v>3.8</v>
      </c>
      <c r="O11129">
        <v>476</v>
      </c>
      <c r="P11129" t="s">
        <v>20</v>
      </c>
      <c r="Q11129" t="s">
        <v>9708</v>
      </c>
    </row>
    <row r="11130" spans="1:17" x14ac:dyDescent="0.25">
      <c r="A11130" t="s">
        <v>9907</v>
      </c>
      <c r="B11130" s="1">
        <v>13738586</v>
      </c>
      <c r="C11130" t="s">
        <v>262</v>
      </c>
      <c r="D11130" t="s">
        <v>34</v>
      </c>
      <c r="E11130" t="s">
        <v>165</v>
      </c>
      <c r="F11130" t="s">
        <v>30</v>
      </c>
      <c r="G11130" s="2">
        <v>470</v>
      </c>
      <c r="H11130" s="2">
        <f>AVERAGEIF(Table1[[#All],[Category]],Table1[[#This Row],[Category]],Table1[[#All],[DiscountOffer]])</f>
        <v>470</v>
      </c>
      <c r="I11130" s="2">
        <v>1899</v>
      </c>
      <c r="J11130" s="2">
        <f>IF(Table1[[#This Row],[Ratings]]&gt;4,Table1[[#This Row],[OriginalPrice (in Rs)]],0)</f>
        <v>0</v>
      </c>
      <c r="K11130" s="2">
        <f>Table1[[#This Row],[OriginalPrice (in Rs)]]-Table1[[#This Row],[DiscountOffer]]</f>
        <v>1429</v>
      </c>
      <c r="L11130" s="2" t="str">
        <f>IF(Table1[[#This Row],[Discount % (In Rs)]]&gt;50%,"High Discount","Low Discount")</f>
        <v>High Discount</v>
      </c>
      <c r="M11130" s="3">
        <f>Table1[[#This Row],[Discount_Price (In Rs.)]]/Table1[[#This Row],[OriginalPrice (in Rs)]]</f>
        <v>0.75250131648235918</v>
      </c>
      <c r="N11130" s="4">
        <v>3.8</v>
      </c>
      <c r="O11130">
        <v>471</v>
      </c>
      <c r="P11130" t="s">
        <v>37</v>
      </c>
      <c r="Q11130" t="s">
        <v>9908</v>
      </c>
    </row>
    <row r="11131" spans="1:17" x14ac:dyDescent="0.25">
      <c r="A11131" t="s">
        <v>10012</v>
      </c>
      <c r="B11131" s="1">
        <v>5388172</v>
      </c>
      <c r="C11131" t="s">
        <v>10</v>
      </c>
      <c r="D11131" t="s">
        <v>34</v>
      </c>
      <c r="E11131" t="s">
        <v>165</v>
      </c>
      <c r="F11131" t="s">
        <v>30</v>
      </c>
      <c r="G11131" s="2">
        <v>470</v>
      </c>
      <c r="H11131" s="2">
        <f>AVERAGEIF(Table1[[#All],[Category]],Table1[[#This Row],[Category]],Table1[[#All],[DiscountOffer]])</f>
        <v>470</v>
      </c>
      <c r="I11131" s="2">
        <v>3599</v>
      </c>
      <c r="J11131" s="2">
        <f>IF(Table1[[#This Row],[Ratings]]&gt;4,Table1[[#This Row],[OriginalPrice (in Rs)]],0)</f>
        <v>0</v>
      </c>
      <c r="K11131" s="2">
        <f>Table1[[#This Row],[OriginalPrice (in Rs)]]-Table1[[#This Row],[DiscountOffer]]</f>
        <v>3129</v>
      </c>
      <c r="L11131" s="2" t="str">
        <f>IF(Table1[[#This Row],[Discount % (In Rs)]]&gt;50%,"High Discount","Low Discount")</f>
        <v>High Discount</v>
      </c>
      <c r="M11131" s="3">
        <f>Table1[[#This Row],[Discount_Price (In Rs.)]]/Table1[[#This Row],[OriginalPrice (in Rs)]]</f>
        <v>0.86940816893581552</v>
      </c>
      <c r="N11131" s="4">
        <v>3.6</v>
      </c>
      <c r="O11131">
        <v>468</v>
      </c>
      <c r="P11131" t="s">
        <v>98</v>
      </c>
      <c r="Q11131" t="s">
        <v>10013</v>
      </c>
    </row>
    <row r="11132" spans="1:17" x14ac:dyDescent="0.25">
      <c r="A11132" t="s">
        <v>10113</v>
      </c>
      <c r="B11132" s="1">
        <v>10111123</v>
      </c>
      <c r="C11132" t="s">
        <v>91</v>
      </c>
      <c r="D11132" t="s">
        <v>34</v>
      </c>
      <c r="E11132" t="s">
        <v>165</v>
      </c>
      <c r="F11132" t="s">
        <v>30</v>
      </c>
      <c r="G11132" s="2">
        <v>470</v>
      </c>
      <c r="H11132" s="2">
        <f>AVERAGEIF(Table1[[#All],[Category]],Table1[[#This Row],[Category]],Table1[[#All],[DiscountOffer]])</f>
        <v>470</v>
      </c>
      <c r="I11132" s="2">
        <v>2799</v>
      </c>
      <c r="J11132" s="2">
        <f>IF(Table1[[#This Row],[Ratings]]&gt;4,Table1[[#This Row],[OriginalPrice (in Rs)]],0)</f>
        <v>2799</v>
      </c>
      <c r="K11132" s="2">
        <f>Table1[[#This Row],[OriginalPrice (in Rs)]]-Table1[[#This Row],[DiscountOffer]]</f>
        <v>2329</v>
      </c>
      <c r="L11132" s="2" t="str">
        <f>IF(Table1[[#This Row],[Discount % (In Rs)]]&gt;50%,"High Discount","Low Discount")</f>
        <v>High Discount</v>
      </c>
      <c r="M11132" s="3">
        <f>Table1[[#This Row],[Discount_Price (In Rs.)]]/Table1[[#This Row],[OriginalPrice (in Rs)]]</f>
        <v>0.8320828867452662</v>
      </c>
      <c r="N11132" s="4">
        <v>4.4000000000000004</v>
      </c>
      <c r="O11132">
        <v>466</v>
      </c>
      <c r="P11132" t="s">
        <v>20</v>
      </c>
      <c r="Q11132" t="s">
        <v>10114</v>
      </c>
    </row>
    <row r="11133" spans="1:17" x14ac:dyDescent="0.25">
      <c r="A11133" t="s">
        <v>10210</v>
      </c>
      <c r="B11133" s="1">
        <v>10111107</v>
      </c>
      <c r="C11133" t="s">
        <v>91</v>
      </c>
      <c r="D11133" t="s">
        <v>34</v>
      </c>
      <c r="E11133" t="s">
        <v>165</v>
      </c>
      <c r="F11133" t="s">
        <v>30</v>
      </c>
      <c r="G11133" s="2">
        <v>470</v>
      </c>
      <c r="H11133" s="2">
        <f>AVERAGEIF(Table1[[#All],[Category]],Table1[[#This Row],[Category]],Table1[[#All],[DiscountOffer]])</f>
        <v>470</v>
      </c>
      <c r="I11133" s="2">
        <v>2599</v>
      </c>
      <c r="J11133" s="2">
        <f>IF(Table1[[#This Row],[Ratings]]&gt;4,Table1[[#This Row],[OriginalPrice (in Rs)]],0)</f>
        <v>0</v>
      </c>
      <c r="K11133" s="2">
        <f>Table1[[#This Row],[OriginalPrice (in Rs)]]-Table1[[#This Row],[DiscountOffer]]</f>
        <v>2129</v>
      </c>
      <c r="L11133" s="2" t="str">
        <f>IF(Table1[[#This Row],[Discount % (In Rs)]]&gt;50%,"High Discount","Low Discount")</f>
        <v>High Discount</v>
      </c>
      <c r="M11133" s="3">
        <f>Table1[[#This Row],[Discount_Price (In Rs.)]]/Table1[[#This Row],[OriginalPrice (in Rs)]]</f>
        <v>0.81916121585225088</v>
      </c>
      <c r="N11133" s="4">
        <v>4</v>
      </c>
      <c r="O11133">
        <v>463</v>
      </c>
      <c r="P11133" t="s">
        <v>20</v>
      </c>
      <c r="Q11133" t="s">
        <v>10114</v>
      </c>
    </row>
    <row r="11134" spans="1:17" x14ac:dyDescent="0.25">
      <c r="A11134" t="s">
        <v>10555</v>
      </c>
      <c r="B11134" s="1">
        <v>8067177</v>
      </c>
      <c r="C11134" t="s">
        <v>2964</v>
      </c>
      <c r="D11134" t="s">
        <v>34</v>
      </c>
      <c r="E11134" t="s">
        <v>165</v>
      </c>
      <c r="F11134" t="s">
        <v>30</v>
      </c>
      <c r="G11134" s="2">
        <v>470</v>
      </c>
      <c r="H11134" s="2">
        <f>AVERAGEIF(Table1[[#All],[Category]],Table1[[#This Row],[Category]],Table1[[#All],[DiscountOffer]])</f>
        <v>470</v>
      </c>
      <c r="I11134" s="2">
        <v>1999</v>
      </c>
      <c r="J11134" s="2">
        <f>IF(Table1[[#This Row],[Ratings]]&gt;4,Table1[[#This Row],[OriginalPrice (in Rs)]],0)</f>
        <v>0</v>
      </c>
      <c r="K11134" s="2">
        <f>Table1[[#This Row],[OriginalPrice (in Rs)]]-Table1[[#This Row],[DiscountOffer]]</f>
        <v>1529</v>
      </c>
      <c r="L11134" s="2" t="str">
        <f>IF(Table1[[#This Row],[Discount % (In Rs)]]&gt;50%,"High Discount","Low Discount")</f>
        <v>High Discount</v>
      </c>
      <c r="M11134" s="3">
        <f>Table1[[#This Row],[Discount_Price (In Rs.)]]/Table1[[#This Row],[OriginalPrice (in Rs)]]</f>
        <v>0.76488244122061033</v>
      </c>
      <c r="N11134" s="4">
        <v>4</v>
      </c>
      <c r="O11134">
        <v>454</v>
      </c>
      <c r="P11134" t="s">
        <v>20</v>
      </c>
      <c r="Q11134" t="s">
        <v>10556</v>
      </c>
    </row>
    <row r="11135" spans="1:17" x14ac:dyDescent="0.25">
      <c r="A11135" t="s">
        <v>10628</v>
      </c>
      <c r="B11135" s="1">
        <v>10856352</v>
      </c>
      <c r="C11135" t="s">
        <v>158</v>
      </c>
      <c r="D11135" t="s">
        <v>34</v>
      </c>
      <c r="E11135" t="s">
        <v>165</v>
      </c>
      <c r="F11135" t="s">
        <v>30</v>
      </c>
      <c r="G11135" s="2">
        <v>470</v>
      </c>
      <c r="H11135" s="2">
        <f>AVERAGEIF(Table1[[#All],[Category]],Table1[[#This Row],[Category]],Table1[[#All],[DiscountOffer]])</f>
        <v>470</v>
      </c>
      <c r="I11135" s="2">
        <v>2399</v>
      </c>
      <c r="J11135" s="2">
        <f>IF(Table1[[#This Row],[Ratings]]&gt;4,Table1[[#This Row],[OriginalPrice (in Rs)]],0)</f>
        <v>2399</v>
      </c>
      <c r="K11135" s="2">
        <f>Table1[[#This Row],[OriginalPrice (in Rs)]]-Table1[[#This Row],[DiscountOffer]]</f>
        <v>1929</v>
      </c>
      <c r="L11135" s="2" t="str">
        <f>IF(Table1[[#This Row],[Discount % (In Rs)]]&gt;50%,"High Discount","Low Discount")</f>
        <v>High Discount</v>
      </c>
      <c r="M11135" s="3">
        <f>Table1[[#This Row],[Discount_Price (In Rs.)]]/Table1[[#This Row],[OriginalPrice (in Rs)]]</f>
        <v>0.80408503543142973</v>
      </c>
      <c r="N11135" s="4">
        <v>4.2</v>
      </c>
      <c r="O11135">
        <v>452</v>
      </c>
      <c r="P11135" t="s">
        <v>32</v>
      </c>
      <c r="Q11135" t="s">
        <v>10629</v>
      </c>
    </row>
    <row r="11136" spans="1:17" x14ac:dyDescent="0.25">
      <c r="A11136" t="s">
        <v>10883</v>
      </c>
      <c r="B11136" s="1">
        <v>12797584</v>
      </c>
      <c r="C11136" t="s">
        <v>131</v>
      </c>
      <c r="D11136" t="s">
        <v>34</v>
      </c>
      <c r="E11136" t="s">
        <v>165</v>
      </c>
      <c r="F11136" t="s">
        <v>30</v>
      </c>
      <c r="G11136" s="2">
        <v>470</v>
      </c>
      <c r="H11136" s="2">
        <f>AVERAGEIF(Table1[[#All],[Category]],Table1[[#This Row],[Category]],Table1[[#All],[DiscountOffer]])</f>
        <v>470</v>
      </c>
      <c r="I11136" s="2">
        <v>1999</v>
      </c>
      <c r="J11136" s="2">
        <f>IF(Table1[[#This Row],[Ratings]]&gt;4,Table1[[#This Row],[OriginalPrice (in Rs)]],0)</f>
        <v>1999</v>
      </c>
      <c r="K11136" s="2">
        <f>Table1[[#This Row],[OriginalPrice (in Rs)]]-Table1[[#This Row],[DiscountOffer]]</f>
        <v>1529</v>
      </c>
      <c r="L11136" s="2" t="str">
        <f>IF(Table1[[#This Row],[Discount % (In Rs)]]&gt;50%,"High Discount","Low Discount")</f>
        <v>High Discount</v>
      </c>
      <c r="M11136" s="3">
        <f>Table1[[#This Row],[Discount_Price (In Rs.)]]/Table1[[#This Row],[OriginalPrice (in Rs)]]</f>
        <v>0.76488244122061033</v>
      </c>
      <c r="N11136" s="4">
        <v>4.3</v>
      </c>
      <c r="O11136">
        <v>444</v>
      </c>
      <c r="P11136" t="s">
        <v>32</v>
      </c>
      <c r="Q11136" t="s">
        <v>10884</v>
      </c>
    </row>
    <row r="11137" spans="1:17" x14ac:dyDescent="0.25">
      <c r="A11137" t="s">
        <v>10929</v>
      </c>
      <c r="B11137" s="1">
        <v>12279330</v>
      </c>
      <c r="C11137" t="s">
        <v>10</v>
      </c>
      <c r="D11137" t="s">
        <v>34</v>
      </c>
      <c r="E11137" t="s">
        <v>165</v>
      </c>
      <c r="F11137" t="s">
        <v>30</v>
      </c>
      <c r="G11137" s="2">
        <v>470</v>
      </c>
      <c r="H11137" s="2">
        <f>AVERAGEIF(Table1[[#All],[Category]],Table1[[#This Row],[Category]],Table1[[#All],[DiscountOffer]])</f>
        <v>470</v>
      </c>
      <c r="I11137" s="2">
        <v>1999</v>
      </c>
      <c r="J11137" s="2">
        <f>IF(Table1[[#This Row],[Ratings]]&gt;4,Table1[[#This Row],[OriginalPrice (in Rs)]],0)</f>
        <v>1999</v>
      </c>
      <c r="K11137" s="2">
        <f>Table1[[#This Row],[OriginalPrice (in Rs)]]-Table1[[#This Row],[DiscountOffer]]</f>
        <v>1529</v>
      </c>
      <c r="L11137" s="2" t="str">
        <f>IF(Table1[[#This Row],[Discount % (In Rs)]]&gt;50%,"High Discount","Low Discount")</f>
        <v>High Discount</v>
      </c>
      <c r="M11137" s="3">
        <f>Table1[[#This Row],[Discount_Price (In Rs.)]]/Table1[[#This Row],[OriginalPrice (in Rs)]]</f>
        <v>0.76488244122061033</v>
      </c>
      <c r="N11137" s="4">
        <v>4.5999999999999996</v>
      </c>
      <c r="O11137">
        <v>443</v>
      </c>
      <c r="P11137" t="s">
        <v>98</v>
      </c>
      <c r="Q11137" t="s">
        <v>10930</v>
      </c>
    </row>
    <row r="11138" spans="1:17" x14ac:dyDescent="0.25">
      <c r="A11138" t="s">
        <v>11082</v>
      </c>
      <c r="B11138" s="1">
        <v>10562366</v>
      </c>
      <c r="C11138" t="s">
        <v>10</v>
      </c>
      <c r="D11138" t="s">
        <v>34</v>
      </c>
      <c r="E11138" t="s">
        <v>165</v>
      </c>
      <c r="F11138" t="s">
        <v>30</v>
      </c>
      <c r="G11138" s="2">
        <v>470</v>
      </c>
      <c r="H11138" s="2">
        <f>AVERAGEIF(Table1[[#All],[Category]],Table1[[#This Row],[Category]],Table1[[#All],[DiscountOffer]])</f>
        <v>470</v>
      </c>
      <c r="I11138" s="2">
        <v>2699</v>
      </c>
      <c r="J11138" s="2">
        <f>IF(Table1[[#This Row],[Ratings]]&gt;4,Table1[[#This Row],[OriginalPrice (in Rs)]],0)</f>
        <v>0</v>
      </c>
      <c r="K11138" s="2">
        <f>Table1[[#This Row],[OriginalPrice (in Rs)]]-Table1[[#This Row],[DiscountOffer]]</f>
        <v>2229</v>
      </c>
      <c r="L11138" s="2" t="str">
        <f>IF(Table1[[#This Row],[Discount % (In Rs)]]&gt;50%,"High Discount","Low Discount")</f>
        <v>High Discount</v>
      </c>
      <c r="M11138" s="3">
        <f>Table1[[#This Row],[Discount_Price (In Rs.)]]/Table1[[#This Row],[OriginalPrice (in Rs)]]</f>
        <v>0.82586143015931823</v>
      </c>
      <c r="N11138" s="4">
        <v>3.7</v>
      </c>
      <c r="O11138">
        <v>439</v>
      </c>
      <c r="P11138" t="s">
        <v>98</v>
      </c>
      <c r="Q11138" t="s">
        <v>11083</v>
      </c>
    </row>
    <row r="11139" spans="1:17" x14ac:dyDescent="0.25">
      <c r="A11139" t="s">
        <v>11597</v>
      </c>
      <c r="B11139" s="1">
        <v>11990676</v>
      </c>
      <c r="C11139" t="s">
        <v>10</v>
      </c>
      <c r="D11139" t="s">
        <v>34</v>
      </c>
      <c r="E11139" t="s">
        <v>165</v>
      </c>
      <c r="F11139" t="s">
        <v>30</v>
      </c>
      <c r="G11139" s="2">
        <v>470</v>
      </c>
      <c r="H11139" s="2">
        <f>AVERAGEIF(Table1[[#All],[Category]],Table1[[#This Row],[Category]],Table1[[#All],[DiscountOffer]])</f>
        <v>470</v>
      </c>
      <c r="I11139" s="2">
        <v>1999</v>
      </c>
      <c r="J11139" s="2">
        <f>IF(Table1[[#This Row],[Ratings]]&gt;4,Table1[[#This Row],[OriginalPrice (in Rs)]],0)</f>
        <v>0</v>
      </c>
      <c r="K11139" s="2">
        <f>Table1[[#This Row],[OriginalPrice (in Rs)]]-Table1[[#This Row],[DiscountOffer]]</f>
        <v>1529</v>
      </c>
      <c r="L11139" s="2" t="str">
        <f>IF(Table1[[#This Row],[Discount % (In Rs)]]&gt;50%,"High Discount","Low Discount")</f>
        <v>High Discount</v>
      </c>
      <c r="M11139" s="3">
        <f>Table1[[#This Row],[Discount_Price (In Rs.)]]/Table1[[#This Row],[OriginalPrice (in Rs)]]</f>
        <v>0.76488244122061033</v>
      </c>
      <c r="N11139" s="4">
        <v>3.8</v>
      </c>
      <c r="O11139">
        <v>426</v>
      </c>
      <c r="P11139" t="s">
        <v>98</v>
      </c>
      <c r="Q11139" t="s">
        <v>11598</v>
      </c>
    </row>
    <row r="11140" spans="1:17" x14ac:dyDescent="0.25">
      <c r="A11140" t="s">
        <v>11723</v>
      </c>
      <c r="B11140" s="1">
        <v>10115417</v>
      </c>
      <c r="C11140" t="s">
        <v>39</v>
      </c>
      <c r="D11140" t="s">
        <v>34</v>
      </c>
      <c r="E11140" t="s">
        <v>165</v>
      </c>
      <c r="F11140" t="s">
        <v>30</v>
      </c>
      <c r="G11140" s="2">
        <v>470</v>
      </c>
      <c r="H11140" s="2">
        <f>AVERAGEIF(Table1[[#All],[Category]],Table1[[#This Row],[Category]],Table1[[#All],[DiscountOffer]])</f>
        <v>470</v>
      </c>
      <c r="I11140" s="2">
        <v>3999</v>
      </c>
      <c r="J11140" s="2">
        <f>IF(Table1[[#This Row],[Ratings]]&gt;4,Table1[[#This Row],[OriginalPrice (in Rs)]],0)</f>
        <v>0</v>
      </c>
      <c r="K11140" s="2">
        <f>Table1[[#This Row],[OriginalPrice (in Rs)]]-Table1[[#This Row],[DiscountOffer]]</f>
        <v>3529</v>
      </c>
      <c r="L11140" s="2" t="str">
        <f>IF(Table1[[#This Row],[Discount % (In Rs)]]&gt;50%,"High Discount","Low Discount")</f>
        <v>High Discount</v>
      </c>
      <c r="M11140" s="3">
        <f>Table1[[#This Row],[Discount_Price (In Rs.)]]/Table1[[#This Row],[OriginalPrice (in Rs)]]</f>
        <v>0.88247061765441359</v>
      </c>
      <c r="N11140" s="4">
        <v>4</v>
      </c>
      <c r="O11140">
        <v>423</v>
      </c>
      <c r="P11140" t="s">
        <v>20</v>
      </c>
      <c r="Q11140" t="s">
        <v>11724</v>
      </c>
    </row>
    <row r="11141" spans="1:17" x14ac:dyDescent="0.25">
      <c r="A11141" t="s">
        <v>11873</v>
      </c>
      <c r="B11141" s="1">
        <v>9855331</v>
      </c>
      <c r="C11141" t="s">
        <v>9707</v>
      </c>
      <c r="D11141" t="s">
        <v>34</v>
      </c>
      <c r="E11141" t="s">
        <v>165</v>
      </c>
      <c r="F11141" t="s">
        <v>30</v>
      </c>
      <c r="G11141" s="2">
        <v>470</v>
      </c>
      <c r="H11141" s="2">
        <f>AVERAGEIF(Table1[[#All],[Category]],Table1[[#This Row],[Category]],Table1[[#All],[DiscountOffer]])</f>
        <v>470</v>
      </c>
      <c r="I11141" s="2">
        <v>3999</v>
      </c>
      <c r="J11141" s="2">
        <f>IF(Table1[[#This Row],[Ratings]]&gt;4,Table1[[#This Row],[OriginalPrice (in Rs)]],0)</f>
        <v>3999</v>
      </c>
      <c r="K11141" s="2">
        <f>Table1[[#This Row],[OriginalPrice (in Rs)]]-Table1[[#This Row],[DiscountOffer]]</f>
        <v>3529</v>
      </c>
      <c r="L11141" s="2" t="str">
        <f>IF(Table1[[#This Row],[Discount % (In Rs)]]&gt;50%,"High Discount","Low Discount")</f>
        <v>High Discount</v>
      </c>
      <c r="M11141" s="3">
        <f>Table1[[#This Row],[Discount_Price (In Rs.)]]/Table1[[#This Row],[OriginalPrice (in Rs)]]</f>
        <v>0.88247061765441359</v>
      </c>
      <c r="N11141" s="4">
        <v>4.3</v>
      </c>
      <c r="O11141">
        <v>419</v>
      </c>
      <c r="P11141" t="s">
        <v>20</v>
      </c>
      <c r="Q11141" t="s">
        <v>11874</v>
      </c>
    </row>
    <row r="11142" spans="1:17" x14ac:dyDescent="0.25">
      <c r="A11142" t="s">
        <v>11906</v>
      </c>
      <c r="B11142" s="1">
        <v>9965833</v>
      </c>
      <c r="C11142" t="s">
        <v>56</v>
      </c>
      <c r="D11142" t="s">
        <v>34</v>
      </c>
      <c r="E11142" t="s">
        <v>165</v>
      </c>
      <c r="F11142" t="s">
        <v>30</v>
      </c>
      <c r="G11142" s="2">
        <v>470</v>
      </c>
      <c r="H11142" s="2">
        <f>AVERAGEIF(Table1[[#All],[Category]],Table1[[#This Row],[Category]],Table1[[#All],[DiscountOffer]])</f>
        <v>470</v>
      </c>
      <c r="I11142" s="2">
        <v>2399</v>
      </c>
      <c r="J11142" s="2">
        <f>IF(Table1[[#This Row],[Ratings]]&gt;4,Table1[[#This Row],[OriginalPrice (in Rs)]],0)</f>
        <v>0</v>
      </c>
      <c r="K11142" s="2">
        <f>Table1[[#This Row],[OriginalPrice (in Rs)]]-Table1[[#This Row],[DiscountOffer]]</f>
        <v>1929</v>
      </c>
      <c r="L11142" s="2" t="str">
        <f>IF(Table1[[#This Row],[Discount % (In Rs)]]&gt;50%,"High Discount","Low Discount")</f>
        <v>High Discount</v>
      </c>
      <c r="M11142" s="3">
        <f>Table1[[#This Row],[Discount_Price (In Rs.)]]/Table1[[#This Row],[OriginalPrice (in Rs)]]</f>
        <v>0.80408503543142973</v>
      </c>
      <c r="N11142" s="4">
        <v>3.9</v>
      </c>
      <c r="O11142">
        <v>418</v>
      </c>
      <c r="P11142" t="s">
        <v>98</v>
      </c>
      <c r="Q11142" t="s">
        <v>11907</v>
      </c>
    </row>
    <row r="11143" spans="1:17" x14ac:dyDescent="0.25">
      <c r="A11143" t="s">
        <v>12064</v>
      </c>
      <c r="B11143" s="1">
        <v>1644118</v>
      </c>
      <c r="C11143" t="s">
        <v>297</v>
      </c>
      <c r="D11143" t="s">
        <v>34</v>
      </c>
      <c r="E11143" t="s">
        <v>165</v>
      </c>
      <c r="F11143" t="s">
        <v>30</v>
      </c>
      <c r="G11143" s="2">
        <v>470</v>
      </c>
      <c r="H11143" s="2">
        <f>AVERAGEIF(Table1[[#All],[Category]],Table1[[#This Row],[Category]],Table1[[#All],[DiscountOffer]])</f>
        <v>470</v>
      </c>
      <c r="I11143" s="2">
        <v>1799</v>
      </c>
      <c r="J11143" s="2">
        <f>IF(Table1[[#This Row],[Ratings]]&gt;4,Table1[[#This Row],[OriginalPrice (in Rs)]],0)</f>
        <v>1799</v>
      </c>
      <c r="K11143" s="2">
        <f>Table1[[#This Row],[OriginalPrice (in Rs)]]-Table1[[#This Row],[DiscountOffer]]</f>
        <v>1329</v>
      </c>
      <c r="L11143" s="2" t="str">
        <f>IF(Table1[[#This Row],[Discount % (In Rs)]]&gt;50%,"High Discount","Low Discount")</f>
        <v>High Discount</v>
      </c>
      <c r="M11143" s="3">
        <f>Table1[[#This Row],[Discount_Price (In Rs.)]]/Table1[[#This Row],[OriginalPrice (in Rs)]]</f>
        <v>0.73874374652584773</v>
      </c>
      <c r="N11143" s="4">
        <v>4.2</v>
      </c>
      <c r="O11143">
        <v>414</v>
      </c>
      <c r="P11143" t="s">
        <v>32</v>
      </c>
      <c r="Q11143" t="s">
        <v>12065</v>
      </c>
    </row>
    <row r="11144" spans="1:17" x14ac:dyDescent="0.25">
      <c r="A11144" t="s">
        <v>12068</v>
      </c>
      <c r="B11144" s="1">
        <v>1943440</v>
      </c>
      <c r="C11144" t="s">
        <v>10</v>
      </c>
      <c r="D11144" t="s">
        <v>34</v>
      </c>
      <c r="E11144" t="s">
        <v>165</v>
      </c>
      <c r="F11144" t="s">
        <v>30</v>
      </c>
      <c r="G11144" s="2">
        <v>470</v>
      </c>
      <c r="H11144" s="2">
        <f>AVERAGEIF(Table1[[#All],[Category]],Table1[[#This Row],[Category]],Table1[[#All],[DiscountOffer]])</f>
        <v>470</v>
      </c>
      <c r="I11144" s="2">
        <v>2899</v>
      </c>
      <c r="J11144" s="2">
        <f>IF(Table1[[#This Row],[Ratings]]&gt;4,Table1[[#This Row],[OriginalPrice (in Rs)]],0)</f>
        <v>2899</v>
      </c>
      <c r="K11144" s="2">
        <f>Table1[[#This Row],[OriginalPrice (in Rs)]]-Table1[[#This Row],[DiscountOffer]]</f>
        <v>2429</v>
      </c>
      <c r="L11144" s="2" t="str">
        <f>IF(Table1[[#This Row],[Discount % (In Rs)]]&gt;50%,"High Discount","Low Discount")</f>
        <v>High Discount</v>
      </c>
      <c r="M11144" s="3">
        <f>Table1[[#This Row],[Discount_Price (In Rs.)]]/Table1[[#This Row],[OriginalPrice (in Rs)]]</f>
        <v>0.83787512935495001</v>
      </c>
      <c r="N11144" s="4">
        <v>4.4000000000000004</v>
      </c>
      <c r="O11144">
        <v>414</v>
      </c>
      <c r="P11144" t="s">
        <v>98</v>
      </c>
      <c r="Q11144" t="s">
        <v>12069</v>
      </c>
    </row>
    <row r="11145" spans="1:17" x14ac:dyDescent="0.25">
      <c r="A11145" t="s">
        <v>12115</v>
      </c>
      <c r="B11145" s="1">
        <v>11114354</v>
      </c>
      <c r="C11145" t="s">
        <v>1284</v>
      </c>
      <c r="D11145" t="s">
        <v>34</v>
      </c>
      <c r="E11145" t="s">
        <v>165</v>
      </c>
      <c r="F11145" t="s">
        <v>30</v>
      </c>
      <c r="G11145" s="2">
        <v>470</v>
      </c>
      <c r="H11145" s="2">
        <f>AVERAGEIF(Table1[[#All],[Category]],Table1[[#This Row],[Category]],Table1[[#All],[DiscountOffer]])</f>
        <v>470</v>
      </c>
      <c r="I11145" s="2">
        <v>1499</v>
      </c>
      <c r="J11145" s="2">
        <f>IF(Table1[[#This Row],[Ratings]]&gt;4,Table1[[#This Row],[OriginalPrice (in Rs)]],0)</f>
        <v>1499</v>
      </c>
      <c r="K11145" s="2">
        <f>Table1[[#This Row],[OriginalPrice (in Rs)]]-Table1[[#This Row],[DiscountOffer]]</f>
        <v>1029</v>
      </c>
      <c r="L11145" s="2" t="str">
        <f>IF(Table1[[#This Row],[Discount % (In Rs)]]&gt;50%,"High Discount","Low Discount")</f>
        <v>High Discount</v>
      </c>
      <c r="M11145" s="3">
        <f>Table1[[#This Row],[Discount_Price (In Rs.)]]/Table1[[#This Row],[OriginalPrice (in Rs)]]</f>
        <v>0.68645763842561702</v>
      </c>
      <c r="N11145" s="4">
        <v>4.3</v>
      </c>
      <c r="O11145">
        <v>413</v>
      </c>
      <c r="P11145" t="s">
        <v>20</v>
      </c>
      <c r="Q11145" t="s">
        <v>12116</v>
      </c>
    </row>
    <row r="11146" spans="1:17" x14ac:dyDescent="0.25">
      <c r="A11146" t="s">
        <v>12581</v>
      </c>
      <c r="B11146" s="1">
        <v>13884360</v>
      </c>
      <c r="C11146" t="s">
        <v>6973</v>
      </c>
      <c r="D11146" t="s">
        <v>34</v>
      </c>
      <c r="E11146" t="s">
        <v>165</v>
      </c>
      <c r="F11146" t="s">
        <v>30</v>
      </c>
      <c r="G11146" s="2">
        <v>470</v>
      </c>
      <c r="H11146" s="2">
        <f>AVERAGEIF(Table1[[#All],[Category]],Table1[[#This Row],[Category]],Table1[[#All],[DiscountOffer]])</f>
        <v>470</v>
      </c>
      <c r="I11146" s="2">
        <v>3590</v>
      </c>
      <c r="J11146" s="2">
        <f>IF(Table1[[#This Row],[Ratings]]&gt;4,Table1[[#This Row],[OriginalPrice (in Rs)]],0)</f>
        <v>3590</v>
      </c>
      <c r="K11146" s="2">
        <f>Table1[[#This Row],[OriginalPrice (in Rs)]]-Table1[[#This Row],[DiscountOffer]]</f>
        <v>3120</v>
      </c>
      <c r="L11146" s="2" t="str">
        <f>IF(Table1[[#This Row],[Discount % (In Rs)]]&gt;50%,"High Discount","Low Discount")</f>
        <v>High Discount</v>
      </c>
      <c r="M11146" s="3">
        <f>Table1[[#This Row],[Discount_Price (In Rs.)]]/Table1[[#This Row],[OriginalPrice (in Rs)]]</f>
        <v>0.86908077994428967</v>
      </c>
      <c r="N11146" s="4">
        <v>4.2</v>
      </c>
      <c r="O11146">
        <v>402</v>
      </c>
      <c r="P11146" t="s">
        <v>37</v>
      </c>
      <c r="Q11146" t="s">
        <v>12582</v>
      </c>
    </row>
    <row r="11147" spans="1:17" x14ac:dyDescent="0.25">
      <c r="A11147" t="s">
        <v>12672</v>
      </c>
      <c r="B11147" s="1">
        <v>10405919</v>
      </c>
      <c r="C11147" t="s">
        <v>388</v>
      </c>
      <c r="D11147" t="s">
        <v>34</v>
      </c>
      <c r="E11147" t="s">
        <v>165</v>
      </c>
      <c r="F11147" t="s">
        <v>30</v>
      </c>
      <c r="G11147" s="2">
        <v>470</v>
      </c>
      <c r="H11147" s="2">
        <f>AVERAGEIF(Table1[[#All],[Category]],Table1[[#This Row],[Category]],Table1[[#All],[DiscountOffer]])</f>
        <v>470</v>
      </c>
      <c r="I11147" s="2">
        <v>2499</v>
      </c>
      <c r="J11147" s="2">
        <f>IF(Table1[[#This Row],[Ratings]]&gt;4,Table1[[#This Row],[OriginalPrice (in Rs)]],0)</f>
        <v>2499</v>
      </c>
      <c r="K11147" s="2">
        <f>Table1[[#This Row],[OriginalPrice (in Rs)]]-Table1[[#This Row],[DiscountOffer]]</f>
        <v>2029</v>
      </c>
      <c r="L11147" s="2" t="str">
        <f>IF(Table1[[#This Row],[Discount % (In Rs)]]&gt;50%,"High Discount","Low Discount")</f>
        <v>High Discount</v>
      </c>
      <c r="M11147" s="3">
        <f>Table1[[#This Row],[Discount_Price (In Rs.)]]/Table1[[#This Row],[OriginalPrice (in Rs)]]</f>
        <v>0.81192476990796314</v>
      </c>
      <c r="N11147" s="4">
        <v>4.0999999999999996</v>
      </c>
      <c r="O11147">
        <v>400</v>
      </c>
      <c r="P11147" t="s">
        <v>20</v>
      </c>
      <c r="Q11147" t="s">
        <v>12673</v>
      </c>
    </row>
    <row r="11148" spans="1:17" x14ac:dyDescent="0.25">
      <c r="A11148" t="s">
        <v>12754</v>
      </c>
      <c r="B11148" s="1">
        <v>9690905</v>
      </c>
      <c r="C11148" t="s">
        <v>39</v>
      </c>
      <c r="D11148" t="s">
        <v>34</v>
      </c>
      <c r="E11148" t="s">
        <v>165</v>
      </c>
      <c r="F11148" t="s">
        <v>30</v>
      </c>
      <c r="G11148" s="2">
        <v>470</v>
      </c>
      <c r="H11148" s="2">
        <f>AVERAGEIF(Table1[[#All],[Category]],Table1[[#This Row],[Category]],Table1[[#All],[DiscountOffer]])</f>
        <v>470</v>
      </c>
      <c r="I11148" s="2">
        <v>2499</v>
      </c>
      <c r="J11148" s="2">
        <f>IF(Table1[[#This Row],[Ratings]]&gt;4,Table1[[#This Row],[OriginalPrice (in Rs)]],0)</f>
        <v>2499</v>
      </c>
      <c r="K11148" s="2">
        <f>Table1[[#This Row],[OriginalPrice (in Rs)]]-Table1[[#This Row],[DiscountOffer]]</f>
        <v>2029</v>
      </c>
      <c r="L11148" s="2" t="str">
        <f>IF(Table1[[#This Row],[Discount % (In Rs)]]&gt;50%,"High Discount","Low Discount")</f>
        <v>High Discount</v>
      </c>
      <c r="M11148" s="3">
        <f>Table1[[#This Row],[Discount_Price (In Rs.)]]/Table1[[#This Row],[OriginalPrice (in Rs)]]</f>
        <v>0.81192476990796314</v>
      </c>
      <c r="N11148" s="4">
        <v>4.2</v>
      </c>
      <c r="O11148">
        <v>398</v>
      </c>
      <c r="P11148" t="s">
        <v>20</v>
      </c>
      <c r="Q11148" t="s">
        <v>12755</v>
      </c>
    </row>
    <row r="11149" spans="1:17" x14ac:dyDescent="0.25">
      <c r="A11149" t="s">
        <v>12903</v>
      </c>
      <c r="B11149" s="1">
        <v>10990236</v>
      </c>
      <c r="C11149" t="s">
        <v>87</v>
      </c>
      <c r="D11149" t="s">
        <v>34</v>
      </c>
      <c r="E11149" t="s">
        <v>165</v>
      </c>
      <c r="F11149" t="s">
        <v>30</v>
      </c>
      <c r="G11149" s="2">
        <v>470</v>
      </c>
      <c r="H11149" s="2">
        <f>AVERAGEIF(Table1[[#All],[Category]],Table1[[#This Row],[Category]],Table1[[#All],[DiscountOffer]])</f>
        <v>470</v>
      </c>
      <c r="I11149" s="2">
        <v>3499</v>
      </c>
      <c r="J11149" s="2">
        <f>IF(Table1[[#This Row],[Ratings]]&gt;4,Table1[[#This Row],[OriginalPrice (in Rs)]],0)</f>
        <v>0</v>
      </c>
      <c r="K11149" s="2">
        <f>Table1[[#This Row],[OriginalPrice (in Rs)]]-Table1[[#This Row],[DiscountOffer]]</f>
        <v>3029</v>
      </c>
      <c r="L11149" s="2" t="str">
        <f>IF(Table1[[#This Row],[Discount % (In Rs)]]&gt;50%,"High Discount","Low Discount")</f>
        <v>High Discount</v>
      </c>
      <c r="M11149" s="3">
        <f>Table1[[#This Row],[Discount_Price (In Rs.)]]/Table1[[#This Row],[OriginalPrice (in Rs)]]</f>
        <v>0.86567590740211486</v>
      </c>
      <c r="N11149" s="4">
        <v>4</v>
      </c>
      <c r="O11149">
        <v>395</v>
      </c>
      <c r="P11149" t="s">
        <v>20</v>
      </c>
      <c r="Q11149" t="s">
        <v>12904</v>
      </c>
    </row>
    <row r="11150" spans="1:17" x14ac:dyDescent="0.25">
      <c r="A11150" t="s">
        <v>12991</v>
      </c>
      <c r="B11150" s="1">
        <v>10934336</v>
      </c>
      <c r="C11150" t="s">
        <v>388</v>
      </c>
      <c r="D11150" t="s">
        <v>34</v>
      </c>
      <c r="E11150" t="s">
        <v>165</v>
      </c>
      <c r="F11150" t="s">
        <v>30</v>
      </c>
      <c r="G11150" s="2">
        <v>470</v>
      </c>
      <c r="H11150" s="2">
        <f>AVERAGEIF(Table1[[#All],[Category]],Table1[[#This Row],[Category]],Table1[[#All],[DiscountOffer]])</f>
        <v>470</v>
      </c>
      <c r="I11150" s="2">
        <v>2699</v>
      </c>
      <c r="J11150" s="2">
        <f>IF(Table1[[#This Row],[Ratings]]&gt;4,Table1[[#This Row],[OriginalPrice (in Rs)]],0)</f>
        <v>2699</v>
      </c>
      <c r="K11150" s="2">
        <f>Table1[[#This Row],[OriginalPrice (in Rs)]]-Table1[[#This Row],[DiscountOffer]]</f>
        <v>2229</v>
      </c>
      <c r="L11150" s="2" t="str">
        <f>IF(Table1[[#This Row],[Discount % (In Rs)]]&gt;50%,"High Discount","Low Discount")</f>
        <v>High Discount</v>
      </c>
      <c r="M11150" s="3">
        <f>Table1[[#This Row],[Discount_Price (In Rs.)]]/Table1[[#This Row],[OriginalPrice (in Rs)]]</f>
        <v>0.82586143015931823</v>
      </c>
      <c r="N11150" s="4">
        <v>4.5</v>
      </c>
      <c r="O11150">
        <v>393</v>
      </c>
      <c r="P11150" t="s">
        <v>20</v>
      </c>
      <c r="Q11150" t="s">
        <v>12992</v>
      </c>
    </row>
    <row r="11151" spans="1:17" x14ac:dyDescent="0.25">
      <c r="A11151" t="s">
        <v>13123</v>
      </c>
      <c r="B11151" s="1">
        <v>10856124</v>
      </c>
      <c r="C11151" t="s">
        <v>158</v>
      </c>
      <c r="D11151" t="s">
        <v>34</v>
      </c>
      <c r="E11151" t="s">
        <v>165</v>
      </c>
      <c r="F11151" t="s">
        <v>30</v>
      </c>
      <c r="G11151" s="2">
        <v>470</v>
      </c>
      <c r="H11151" s="2">
        <f>AVERAGEIF(Table1[[#All],[Category]],Table1[[#This Row],[Category]],Table1[[#All],[DiscountOffer]])</f>
        <v>470</v>
      </c>
      <c r="I11151" s="2">
        <v>2399</v>
      </c>
      <c r="J11151" s="2">
        <f>IF(Table1[[#This Row],[Ratings]]&gt;4,Table1[[#This Row],[OriginalPrice (in Rs)]],0)</f>
        <v>0</v>
      </c>
      <c r="K11151" s="2">
        <f>Table1[[#This Row],[OriginalPrice (in Rs)]]-Table1[[#This Row],[DiscountOffer]]</f>
        <v>1929</v>
      </c>
      <c r="L11151" s="2" t="str">
        <f>IF(Table1[[#This Row],[Discount % (In Rs)]]&gt;50%,"High Discount","Low Discount")</f>
        <v>High Discount</v>
      </c>
      <c r="M11151" s="3">
        <f>Table1[[#This Row],[Discount_Price (In Rs.)]]/Table1[[#This Row],[OriginalPrice (in Rs)]]</f>
        <v>0.80408503543142973</v>
      </c>
      <c r="N11151" s="4">
        <v>3.9</v>
      </c>
      <c r="O11151">
        <v>390</v>
      </c>
      <c r="P11151" t="s">
        <v>32</v>
      </c>
      <c r="Q11151" t="s">
        <v>13124</v>
      </c>
    </row>
    <row r="11152" spans="1:17" x14ac:dyDescent="0.25">
      <c r="A11152" t="s">
        <v>13390</v>
      </c>
      <c r="B11152" s="1">
        <v>7772557</v>
      </c>
      <c r="C11152" t="s">
        <v>262</v>
      </c>
      <c r="D11152" t="s">
        <v>34</v>
      </c>
      <c r="E11152" t="s">
        <v>165</v>
      </c>
      <c r="F11152" t="s">
        <v>30</v>
      </c>
      <c r="G11152" s="2">
        <v>470</v>
      </c>
      <c r="H11152" s="2">
        <f>AVERAGEIF(Table1[[#All],[Category]],Table1[[#This Row],[Category]],Table1[[#All],[DiscountOffer]])</f>
        <v>470</v>
      </c>
      <c r="I11152" s="2">
        <v>1899</v>
      </c>
      <c r="J11152" s="2">
        <f>IF(Table1[[#This Row],[Ratings]]&gt;4,Table1[[#This Row],[OriginalPrice (in Rs)]],0)</f>
        <v>1899</v>
      </c>
      <c r="K11152" s="2">
        <f>Table1[[#This Row],[OriginalPrice (in Rs)]]-Table1[[#This Row],[DiscountOffer]]</f>
        <v>1429</v>
      </c>
      <c r="L11152" s="2" t="str">
        <f>IF(Table1[[#This Row],[Discount % (In Rs)]]&gt;50%,"High Discount","Low Discount")</f>
        <v>High Discount</v>
      </c>
      <c r="M11152" s="3">
        <f>Table1[[#This Row],[Discount_Price (In Rs.)]]/Table1[[#This Row],[OriginalPrice (in Rs)]]</f>
        <v>0.75250131648235918</v>
      </c>
      <c r="N11152" s="4">
        <v>4.2</v>
      </c>
      <c r="O11152">
        <v>384</v>
      </c>
      <c r="P11152" t="s">
        <v>37</v>
      </c>
      <c r="Q11152" t="s">
        <v>13391</v>
      </c>
    </row>
    <row r="11153" spans="1:17" x14ac:dyDescent="0.25">
      <c r="A11153" t="s">
        <v>13442</v>
      </c>
      <c r="B11153" s="1">
        <v>12181940</v>
      </c>
      <c r="C11153" t="s">
        <v>388</v>
      </c>
      <c r="D11153" t="s">
        <v>34</v>
      </c>
      <c r="E11153" t="s">
        <v>165</v>
      </c>
      <c r="F11153" t="s">
        <v>30</v>
      </c>
      <c r="G11153" s="2">
        <v>470</v>
      </c>
      <c r="H11153" s="2">
        <f>AVERAGEIF(Table1[[#All],[Category]],Table1[[#This Row],[Category]],Table1[[#All],[DiscountOffer]])</f>
        <v>470</v>
      </c>
      <c r="I11153" s="2">
        <v>3499</v>
      </c>
      <c r="J11153" s="2">
        <f>IF(Table1[[#This Row],[Ratings]]&gt;4,Table1[[#This Row],[OriginalPrice (in Rs)]],0)</f>
        <v>0</v>
      </c>
      <c r="K11153" s="2">
        <f>Table1[[#This Row],[OriginalPrice (in Rs)]]-Table1[[#This Row],[DiscountOffer]]</f>
        <v>3029</v>
      </c>
      <c r="L11153" s="2" t="str">
        <f>IF(Table1[[#This Row],[Discount % (In Rs)]]&gt;50%,"High Discount","Low Discount")</f>
        <v>High Discount</v>
      </c>
      <c r="M11153" s="3">
        <f>Table1[[#This Row],[Discount_Price (In Rs.)]]/Table1[[#This Row],[OriginalPrice (in Rs)]]</f>
        <v>0.86567590740211486</v>
      </c>
      <c r="N11153" s="4">
        <v>3.9</v>
      </c>
      <c r="O11153">
        <v>383</v>
      </c>
      <c r="P11153" t="s">
        <v>20</v>
      </c>
      <c r="Q11153" t="s">
        <v>13443</v>
      </c>
    </row>
    <row r="11154" spans="1:17" x14ac:dyDescent="0.25">
      <c r="A11154" t="s">
        <v>13548</v>
      </c>
      <c r="B11154" s="1">
        <v>10761790</v>
      </c>
      <c r="C11154" t="s">
        <v>87</v>
      </c>
      <c r="D11154" t="s">
        <v>34</v>
      </c>
      <c r="E11154" t="s">
        <v>165</v>
      </c>
      <c r="F11154" t="s">
        <v>30</v>
      </c>
      <c r="G11154" s="2">
        <v>470</v>
      </c>
      <c r="H11154" s="2">
        <f>AVERAGEIF(Table1[[#All],[Category]],Table1[[#This Row],[Category]],Table1[[#All],[DiscountOffer]])</f>
        <v>470</v>
      </c>
      <c r="I11154" s="2">
        <v>2199</v>
      </c>
      <c r="J11154" s="2">
        <f>IF(Table1[[#This Row],[Ratings]]&gt;4,Table1[[#This Row],[OriginalPrice (in Rs)]],0)</f>
        <v>2199</v>
      </c>
      <c r="K11154" s="2">
        <f>Table1[[#This Row],[OriginalPrice (in Rs)]]-Table1[[#This Row],[DiscountOffer]]</f>
        <v>1729</v>
      </c>
      <c r="L11154" s="2" t="str">
        <f>IF(Table1[[#This Row],[Discount % (In Rs)]]&gt;50%,"High Discount","Low Discount")</f>
        <v>High Discount</v>
      </c>
      <c r="M11154" s="3">
        <f>Table1[[#This Row],[Discount_Price (In Rs.)]]/Table1[[#This Row],[OriginalPrice (in Rs)]]</f>
        <v>0.78626648476580263</v>
      </c>
      <c r="N11154" s="4">
        <v>4.0999999999999996</v>
      </c>
      <c r="O11154">
        <v>381</v>
      </c>
      <c r="P11154" t="s">
        <v>20</v>
      </c>
      <c r="Q11154" t="s">
        <v>6640</v>
      </c>
    </row>
    <row r="11155" spans="1:17" x14ac:dyDescent="0.25">
      <c r="A11155" t="s">
        <v>13853</v>
      </c>
      <c r="B11155" s="1">
        <v>9478615</v>
      </c>
      <c r="C11155" t="s">
        <v>10</v>
      </c>
      <c r="D11155" t="s">
        <v>34</v>
      </c>
      <c r="E11155" t="s">
        <v>165</v>
      </c>
      <c r="F11155" t="s">
        <v>30</v>
      </c>
      <c r="G11155" s="2">
        <v>470</v>
      </c>
      <c r="H11155" s="2">
        <f>AVERAGEIF(Table1[[#All],[Category]],Table1[[#This Row],[Category]],Table1[[#All],[DiscountOffer]])</f>
        <v>470</v>
      </c>
      <c r="I11155" s="2">
        <v>3899</v>
      </c>
      <c r="J11155" s="2">
        <f>IF(Table1[[#This Row],[Ratings]]&gt;4,Table1[[#This Row],[OriginalPrice (in Rs)]],0)</f>
        <v>3899</v>
      </c>
      <c r="K11155" s="2">
        <f>Table1[[#This Row],[OriginalPrice (in Rs)]]-Table1[[#This Row],[DiscountOffer]]</f>
        <v>3429</v>
      </c>
      <c r="L11155" s="2" t="str">
        <f>IF(Table1[[#This Row],[Discount % (In Rs)]]&gt;50%,"High Discount","Low Discount")</f>
        <v>High Discount</v>
      </c>
      <c r="M11155" s="3">
        <f>Table1[[#This Row],[Discount_Price (In Rs.)]]/Table1[[#This Row],[OriginalPrice (in Rs)]]</f>
        <v>0.87945627083867661</v>
      </c>
      <c r="N11155" s="4">
        <v>4.2</v>
      </c>
      <c r="O11155">
        <v>375</v>
      </c>
      <c r="P11155" t="s">
        <v>98</v>
      </c>
      <c r="Q11155" t="s">
        <v>13854</v>
      </c>
    </row>
    <row r="11156" spans="1:17" x14ac:dyDescent="0.25">
      <c r="A11156" t="s">
        <v>14042</v>
      </c>
      <c r="B11156" s="1">
        <v>10990258</v>
      </c>
      <c r="C11156" t="s">
        <v>87</v>
      </c>
      <c r="D11156" t="s">
        <v>34</v>
      </c>
      <c r="E11156" t="s">
        <v>165</v>
      </c>
      <c r="F11156" t="s">
        <v>30</v>
      </c>
      <c r="G11156" s="2">
        <v>470</v>
      </c>
      <c r="H11156" s="2">
        <f>AVERAGEIF(Table1[[#All],[Category]],Table1[[#This Row],[Category]],Table1[[#All],[DiscountOffer]])</f>
        <v>470</v>
      </c>
      <c r="I11156" s="2">
        <v>2499</v>
      </c>
      <c r="J11156" s="2">
        <f>IF(Table1[[#This Row],[Ratings]]&gt;4,Table1[[#This Row],[OriginalPrice (in Rs)]],0)</f>
        <v>0</v>
      </c>
      <c r="K11156" s="2">
        <f>Table1[[#This Row],[OriginalPrice (in Rs)]]-Table1[[#This Row],[DiscountOffer]]</f>
        <v>2029</v>
      </c>
      <c r="L11156" s="2" t="str">
        <f>IF(Table1[[#This Row],[Discount % (In Rs)]]&gt;50%,"High Discount","Low Discount")</f>
        <v>High Discount</v>
      </c>
      <c r="M11156" s="3">
        <f>Table1[[#This Row],[Discount_Price (In Rs.)]]/Table1[[#This Row],[OriginalPrice (in Rs)]]</f>
        <v>0.81192476990796314</v>
      </c>
      <c r="N11156" s="4">
        <v>3.8</v>
      </c>
      <c r="O11156">
        <v>371</v>
      </c>
      <c r="P11156" t="s">
        <v>20</v>
      </c>
      <c r="Q11156" t="s">
        <v>3322</v>
      </c>
    </row>
    <row r="11157" spans="1:17" x14ac:dyDescent="0.25">
      <c r="A11157" t="s">
        <v>14077</v>
      </c>
      <c r="B11157" s="1">
        <v>946402</v>
      </c>
      <c r="C11157" t="s">
        <v>388</v>
      </c>
      <c r="D11157" t="s">
        <v>34</v>
      </c>
      <c r="E11157" t="s">
        <v>165</v>
      </c>
      <c r="F11157" t="s">
        <v>30</v>
      </c>
      <c r="G11157" s="2">
        <v>470</v>
      </c>
      <c r="H11157" s="2">
        <f>AVERAGEIF(Table1[[#All],[Category]],Table1[[#This Row],[Category]],Table1[[#All],[DiscountOffer]])</f>
        <v>470</v>
      </c>
      <c r="I11157" s="2">
        <v>2699</v>
      </c>
      <c r="J11157" s="2">
        <f>IF(Table1[[#This Row],[Ratings]]&gt;4,Table1[[#This Row],[OriginalPrice (in Rs)]],0)</f>
        <v>2699</v>
      </c>
      <c r="K11157" s="2">
        <f>Table1[[#This Row],[OriginalPrice (in Rs)]]-Table1[[#This Row],[DiscountOffer]]</f>
        <v>2229</v>
      </c>
      <c r="L11157" s="2" t="str">
        <f>IF(Table1[[#This Row],[Discount % (In Rs)]]&gt;50%,"High Discount","Low Discount")</f>
        <v>High Discount</v>
      </c>
      <c r="M11157" s="3">
        <f>Table1[[#This Row],[Discount_Price (In Rs.)]]/Table1[[#This Row],[OriginalPrice (in Rs)]]</f>
        <v>0.82586143015931823</v>
      </c>
      <c r="N11157" s="4">
        <v>4.0999999999999996</v>
      </c>
      <c r="O11157">
        <v>370</v>
      </c>
      <c r="P11157" t="s">
        <v>20</v>
      </c>
      <c r="Q11157" t="s">
        <v>14078</v>
      </c>
    </row>
    <row r="11158" spans="1:17" x14ac:dyDescent="0.25">
      <c r="A11158" t="s">
        <v>14276</v>
      </c>
      <c r="B11158" s="1">
        <v>9965765</v>
      </c>
      <c r="C11158" t="s">
        <v>56</v>
      </c>
      <c r="D11158" t="s">
        <v>34</v>
      </c>
      <c r="E11158" t="s">
        <v>165</v>
      </c>
      <c r="F11158" t="s">
        <v>30</v>
      </c>
      <c r="G11158" s="2">
        <v>470</v>
      </c>
      <c r="H11158" s="2">
        <f>AVERAGEIF(Table1[[#All],[Category]],Table1[[#This Row],[Category]],Table1[[#All],[DiscountOffer]])</f>
        <v>470</v>
      </c>
      <c r="I11158" s="2">
        <v>2799</v>
      </c>
      <c r="J11158" s="2">
        <f>IF(Table1[[#This Row],[Ratings]]&gt;4,Table1[[#This Row],[OriginalPrice (in Rs)]],0)</f>
        <v>0</v>
      </c>
      <c r="K11158" s="2">
        <f>Table1[[#This Row],[OriginalPrice (in Rs)]]-Table1[[#This Row],[DiscountOffer]]</f>
        <v>2329</v>
      </c>
      <c r="L11158" s="2" t="str">
        <f>IF(Table1[[#This Row],[Discount % (In Rs)]]&gt;50%,"High Discount","Low Discount")</f>
        <v>High Discount</v>
      </c>
      <c r="M11158" s="3">
        <f>Table1[[#This Row],[Discount_Price (In Rs.)]]/Table1[[#This Row],[OriginalPrice (in Rs)]]</f>
        <v>0.8320828867452662</v>
      </c>
      <c r="N11158" s="4">
        <v>3.6</v>
      </c>
      <c r="O11158">
        <v>366</v>
      </c>
      <c r="P11158" t="s">
        <v>98</v>
      </c>
      <c r="Q11158" t="s">
        <v>14277</v>
      </c>
    </row>
    <row r="11159" spans="1:17" x14ac:dyDescent="0.25">
      <c r="A11159" t="s">
        <v>14446</v>
      </c>
      <c r="B11159" s="1">
        <v>12181880</v>
      </c>
      <c r="C11159" t="s">
        <v>388</v>
      </c>
      <c r="D11159" t="s">
        <v>34</v>
      </c>
      <c r="E11159" t="s">
        <v>165</v>
      </c>
      <c r="F11159" t="s">
        <v>30</v>
      </c>
      <c r="G11159" s="2">
        <v>470</v>
      </c>
      <c r="H11159" s="2">
        <f>AVERAGEIF(Table1[[#All],[Category]],Table1[[#This Row],[Category]],Table1[[#All],[DiscountOffer]])</f>
        <v>470</v>
      </c>
      <c r="I11159" s="2">
        <v>2799</v>
      </c>
      <c r="J11159" s="2">
        <f>IF(Table1[[#This Row],[Ratings]]&gt;4,Table1[[#This Row],[OriginalPrice (in Rs)]],0)</f>
        <v>2799</v>
      </c>
      <c r="K11159" s="2">
        <f>Table1[[#This Row],[OriginalPrice (in Rs)]]-Table1[[#This Row],[DiscountOffer]]</f>
        <v>2329</v>
      </c>
      <c r="L11159" s="2" t="str">
        <f>IF(Table1[[#This Row],[Discount % (In Rs)]]&gt;50%,"High Discount","Low Discount")</f>
        <v>High Discount</v>
      </c>
      <c r="M11159" s="3">
        <f>Table1[[#This Row],[Discount_Price (In Rs.)]]/Table1[[#This Row],[OriginalPrice (in Rs)]]</f>
        <v>0.8320828867452662</v>
      </c>
      <c r="N11159" s="4">
        <v>4.2</v>
      </c>
      <c r="O11159">
        <v>362</v>
      </c>
      <c r="P11159" t="s">
        <v>20</v>
      </c>
      <c r="Q11159" t="s">
        <v>14447</v>
      </c>
    </row>
    <row r="11160" spans="1:17" x14ac:dyDescent="0.25">
      <c r="A11160" t="s">
        <v>14559</v>
      </c>
      <c r="B11160" s="1">
        <v>7687280</v>
      </c>
      <c r="C11160" t="s">
        <v>158</v>
      </c>
      <c r="D11160" t="s">
        <v>34</v>
      </c>
      <c r="E11160" t="s">
        <v>165</v>
      </c>
      <c r="F11160" t="s">
        <v>30</v>
      </c>
      <c r="G11160" s="2">
        <v>470</v>
      </c>
      <c r="H11160" s="2">
        <f>AVERAGEIF(Table1[[#All],[Category]],Table1[[#This Row],[Category]],Table1[[#All],[DiscountOffer]])</f>
        <v>470</v>
      </c>
      <c r="I11160" s="2">
        <v>2199</v>
      </c>
      <c r="J11160" s="2">
        <f>IF(Table1[[#This Row],[Ratings]]&gt;4,Table1[[#This Row],[OriginalPrice (in Rs)]],0)</f>
        <v>2199</v>
      </c>
      <c r="K11160" s="2">
        <f>Table1[[#This Row],[OriginalPrice (in Rs)]]-Table1[[#This Row],[DiscountOffer]]</f>
        <v>1729</v>
      </c>
      <c r="L11160" s="2" t="str">
        <f>IF(Table1[[#This Row],[Discount % (In Rs)]]&gt;50%,"High Discount","Low Discount")</f>
        <v>High Discount</v>
      </c>
      <c r="M11160" s="3">
        <f>Table1[[#This Row],[Discount_Price (In Rs.)]]/Table1[[#This Row],[OriginalPrice (in Rs)]]</f>
        <v>0.78626648476580263</v>
      </c>
      <c r="N11160" s="4">
        <v>4.0999999999999996</v>
      </c>
      <c r="O11160">
        <v>360</v>
      </c>
      <c r="P11160" t="s">
        <v>98</v>
      </c>
      <c r="Q11160" t="s">
        <v>14560</v>
      </c>
    </row>
    <row r="11161" spans="1:17" x14ac:dyDescent="0.25">
      <c r="A11161" t="s">
        <v>14663</v>
      </c>
      <c r="B11161" s="1">
        <v>11990506</v>
      </c>
      <c r="C11161" t="s">
        <v>10</v>
      </c>
      <c r="D11161" t="s">
        <v>34</v>
      </c>
      <c r="E11161" t="s">
        <v>165</v>
      </c>
      <c r="F11161" t="s">
        <v>30</v>
      </c>
      <c r="G11161" s="2">
        <v>470</v>
      </c>
      <c r="H11161" s="2">
        <f>AVERAGEIF(Table1[[#All],[Category]],Table1[[#This Row],[Category]],Table1[[#All],[DiscountOffer]])</f>
        <v>470</v>
      </c>
      <c r="I11161" s="2">
        <v>2899</v>
      </c>
      <c r="J11161" s="2">
        <f>IF(Table1[[#This Row],[Ratings]]&gt;4,Table1[[#This Row],[OriginalPrice (in Rs)]],0)</f>
        <v>0</v>
      </c>
      <c r="K11161" s="2">
        <f>Table1[[#This Row],[OriginalPrice (in Rs)]]-Table1[[#This Row],[DiscountOffer]]</f>
        <v>2429</v>
      </c>
      <c r="L11161" s="2" t="str">
        <f>IF(Table1[[#This Row],[Discount % (In Rs)]]&gt;50%,"High Discount","Low Discount")</f>
        <v>High Discount</v>
      </c>
      <c r="M11161" s="3">
        <f>Table1[[#This Row],[Discount_Price (In Rs.)]]/Table1[[#This Row],[OriginalPrice (in Rs)]]</f>
        <v>0.83787512935495001</v>
      </c>
      <c r="N11161" s="4">
        <v>3.9</v>
      </c>
      <c r="O11161">
        <v>358</v>
      </c>
      <c r="P11161" t="s">
        <v>98</v>
      </c>
      <c r="Q11161" t="s">
        <v>14664</v>
      </c>
    </row>
    <row r="11162" spans="1:17" x14ac:dyDescent="0.25">
      <c r="A11162" t="s">
        <v>14920</v>
      </c>
      <c r="B11162" s="1">
        <v>9965771</v>
      </c>
      <c r="C11162" t="s">
        <v>56</v>
      </c>
      <c r="D11162" t="s">
        <v>34</v>
      </c>
      <c r="E11162" t="s">
        <v>165</v>
      </c>
      <c r="F11162" t="s">
        <v>30</v>
      </c>
      <c r="G11162" s="2">
        <v>470</v>
      </c>
      <c r="H11162" s="2">
        <f>AVERAGEIF(Table1[[#All],[Category]],Table1[[#This Row],[Category]],Table1[[#All],[DiscountOffer]])</f>
        <v>470</v>
      </c>
      <c r="I11162" s="2">
        <v>1899</v>
      </c>
      <c r="J11162" s="2">
        <f>IF(Table1[[#This Row],[Ratings]]&gt;4,Table1[[#This Row],[OriginalPrice (in Rs)]],0)</f>
        <v>0</v>
      </c>
      <c r="K11162" s="2">
        <f>Table1[[#This Row],[OriginalPrice (in Rs)]]-Table1[[#This Row],[DiscountOffer]]</f>
        <v>1429</v>
      </c>
      <c r="L11162" s="2" t="str">
        <f>IF(Table1[[#This Row],[Discount % (In Rs)]]&gt;50%,"High Discount","Low Discount")</f>
        <v>High Discount</v>
      </c>
      <c r="M11162" s="3">
        <f>Table1[[#This Row],[Discount_Price (In Rs.)]]/Table1[[#This Row],[OriginalPrice (in Rs)]]</f>
        <v>0.75250131648235918</v>
      </c>
      <c r="N11162" s="4">
        <v>3.9</v>
      </c>
      <c r="O11162">
        <v>353</v>
      </c>
      <c r="P11162" t="s">
        <v>98</v>
      </c>
      <c r="Q11162" t="s">
        <v>14921</v>
      </c>
    </row>
    <row r="11163" spans="1:17" x14ac:dyDescent="0.25">
      <c r="A11163" t="s">
        <v>15032</v>
      </c>
      <c r="B11163" s="1">
        <v>12288044</v>
      </c>
      <c r="C11163" t="s">
        <v>158</v>
      </c>
      <c r="D11163" t="s">
        <v>34</v>
      </c>
      <c r="E11163" t="s">
        <v>165</v>
      </c>
      <c r="F11163" t="s">
        <v>30</v>
      </c>
      <c r="G11163" s="2">
        <v>470</v>
      </c>
      <c r="H11163" s="2">
        <f>AVERAGEIF(Table1[[#All],[Category]],Table1[[#This Row],[Category]],Table1[[#All],[DiscountOffer]])</f>
        <v>470</v>
      </c>
      <c r="I11163" s="2">
        <v>1999</v>
      </c>
      <c r="J11163" s="2">
        <f>IF(Table1[[#This Row],[Ratings]]&gt;4,Table1[[#This Row],[OriginalPrice (in Rs)]],0)</f>
        <v>0</v>
      </c>
      <c r="K11163" s="2">
        <f>Table1[[#This Row],[OriginalPrice (in Rs)]]-Table1[[#This Row],[DiscountOffer]]</f>
        <v>1529</v>
      </c>
      <c r="L11163" s="2" t="str">
        <f>IF(Table1[[#This Row],[Discount % (In Rs)]]&gt;50%,"High Discount","Low Discount")</f>
        <v>High Discount</v>
      </c>
      <c r="M11163" s="3">
        <f>Table1[[#This Row],[Discount_Price (In Rs.)]]/Table1[[#This Row],[OriginalPrice (in Rs)]]</f>
        <v>0.76488244122061033</v>
      </c>
      <c r="N11163" s="4">
        <v>4</v>
      </c>
      <c r="O11163">
        <v>351</v>
      </c>
      <c r="P11163" t="s">
        <v>37</v>
      </c>
      <c r="Q11163" t="s">
        <v>15033</v>
      </c>
    </row>
    <row r="11164" spans="1:17" x14ac:dyDescent="0.25">
      <c r="A11164" t="s">
        <v>15034</v>
      </c>
      <c r="B11164" s="1">
        <v>10420522</v>
      </c>
      <c r="C11164" t="s">
        <v>388</v>
      </c>
      <c r="D11164" t="s">
        <v>34</v>
      </c>
      <c r="E11164" t="s">
        <v>165</v>
      </c>
      <c r="F11164" t="s">
        <v>30</v>
      </c>
      <c r="G11164" s="2">
        <v>470</v>
      </c>
      <c r="H11164" s="2">
        <f>AVERAGEIF(Table1[[#All],[Category]],Table1[[#This Row],[Category]],Table1[[#All],[DiscountOffer]])</f>
        <v>470</v>
      </c>
      <c r="I11164" s="2">
        <v>2099</v>
      </c>
      <c r="J11164" s="2">
        <f>IF(Table1[[#This Row],[Ratings]]&gt;4,Table1[[#This Row],[OriginalPrice (in Rs)]],0)</f>
        <v>0</v>
      </c>
      <c r="K11164" s="2">
        <f>Table1[[#This Row],[OriginalPrice (in Rs)]]-Table1[[#This Row],[DiscountOffer]]</f>
        <v>1629</v>
      </c>
      <c r="L11164" s="2" t="str">
        <f>IF(Table1[[#This Row],[Discount % (In Rs)]]&gt;50%,"High Discount","Low Discount")</f>
        <v>High Discount</v>
      </c>
      <c r="M11164" s="3">
        <f>Table1[[#This Row],[Discount_Price (In Rs.)]]/Table1[[#This Row],[OriginalPrice (in Rs)]]</f>
        <v>0.77608384945212006</v>
      </c>
      <c r="N11164" s="4">
        <v>4</v>
      </c>
      <c r="O11164">
        <v>351</v>
      </c>
      <c r="P11164" t="s">
        <v>20</v>
      </c>
      <c r="Q11164" t="s">
        <v>15035</v>
      </c>
    </row>
    <row r="11165" spans="1:17" x14ac:dyDescent="0.25">
      <c r="A11165" t="s">
        <v>15040</v>
      </c>
      <c r="B11165" s="1">
        <v>11990620</v>
      </c>
      <c r="C11165" t="s">
        <v>10</v>
      </c>
      <c r="D11165" t="s">
        <v>34</v>
      </c>
      <c r="E11165" t="s">
        <v>165</v>
      </c>
      <c r="F11165" t="s">
        <v>30</v>
      </c>
      <c r="G11165" s="2">
        <v>470</v>
      </c>
      <c r="H11165" s="2">
        <f>AVERAGEIF(Table1[[#All],[Category]],Table1[[#This Row],[Category]],Table1[[#All],[DiscountOffer]])</f>
        <v>470</v>
      </c>
      <c r="I11165" s="2">
        <v>3699</v>
      </c>
      <c r="J11165" s="2">
        <f>IF(Table1[[#This Row],[Ratings]]&gt;4,Table1[[#This Row],[OriginalPrice (in Rs)]],0)</f>
        <v>3699</v>
      </c>
      <c r="K11165" s="2">
        <f>Table1[[#This Row],[OriginalPrice (in Rs)]]-Table1[[#This Row],[DiscountOffer]]</f>
        <v>3229</v>
      </c>
      <c r="L11165" s="2" t="str">
        <f>IF(Table1[[#This Row],[Discount % (In Rs)]]&gt;50%,"High Discount","Low Discount")</f>
        <v>High Discount</v>
      </c>
      <c r="M11165" s="3">
        <f>Table1[[#This Row],[Discount_Price (In Rs.)]]/Table1[[#This Row],[OriginalPrice (in Rs)]]</f>
        <v>0.8729386320627196</v>
      </c>
      <c r="N11165" s="4">
        <v>4.0999999999999996</v>
      </c>
      <c r="O11165">
        <v>351</v>
      </c>
      <c r="P11165" t="s">
        <v>98</v>
      </c>
      <c r="Q11165" t="s">
        <v>15041</v>
      </c>
    </row>
    <row r="11166" spans="1:17" x14ac:dyDescent="0.25">
      <c r="A11166" t="s">
        <v>15093</v>
      </c>
      <c r="B11166" s="1">
        <v>11064320</v>
      </c>
      <c r="C11166" t="s">
        <v>158</v>
      </c>
      <c r="D11166" t="s">
        <v>34</v>
      </c>
      <c r="E11166" t="s">
        <v>165</v>
      </c>
      <c r="F11166" t="s">
        <v>30</v>
      </c>
      <c r="G11166" s="2">
        <v>470</v>
      </c>
      <c r="H11166" s="2">
        <f>AVERAGEIF(Table1[[#All],[Category]],Table1[[#This Row],[Category]],Table1[[#All],[DiscountOffer]])</f>
        <v>470</v>
      </c>
      <c r="I11166" s="2">
        <v>2499</v>
      </c>
      <c r="J11166" s="2">
        <f>IF(Table1[[#This Row],[Ratings]]&gt;4,Table1[[#This Row],[OriginalPrice (in Rs)]],0)</f>
        <v>2499</v>
      </c>
      <c r="K11166" s="2">
        <f>Table1[[#This Row],[OriginalPrice (in Rs)]]-Table1[[#This Row],[DiscountOffer]]</f>
        <v>2029</v>
      </c>
      <c r="L11166" s="2" t="str">
        <f>IF(Table1[[#This Row],[Discount % (In Rs)]]&gt;50%,"High Discount","Low Discount")</f>
        <v>High Discount</v>
      </c>
      <c r="M11166" s="3">
        <f>Table1[[#This Row],[Discount_Price (In Rs.)]]/Table1[[#This Row],[OriginalPrice (in Rs)]]</f>
        <v>0.81192476990796314</v>
      </c>
      <c r="N11166" s="4">
        <v>4.2</v>
      </c>
      <c r="O11166">
        <v>350</v>
      </c>
      <c r="P11166" t="s">
        <v>32</v>
      </c>
      <c r="Q11166" t="s">
        <v>15094</v>
      </c>
    </row>
    <row r="11167" spans="1:17" x14ac:dyDescent="0.25">
      <c r="A11167" t="s">
        <v>15224</v>
      </c>
      <c r="B11167" s="1">
        <v>11990378</v>
      </c>
      <c r="C11167" t="s">
        <v>10</v>
      </c>
      <c r="D11167" t="s">
        <v>34</v>
      </c>
      <c r="E11167" t="s">
        <v>165</v>
      </c>
      <c r="F11167" t="s">
        <v>30</v>
      </c>
      <c r="G11167" s="2">
        <v>470</v>
      </c>
      <c r="H11167" s="2">
        <f>AVERAGEIF(Table1[[#All],[Category]],Table1[[#This Row],[Category]],Table1[[#All],[DiscountOffer]])</f>
        <v>470</v>
      </c>
      <c r="I11167" s="2">
        <v>1999</v>
      </c>
      <c r="J11167" s="2">
        <f>IF(Table1[[#This Row],[Ratings]]&gt;4,Table1[[#This Row],[OriginalPrice (in Rs)]],0)</f>
        <v>0</v>
      </c>
      <c r="K11167" s="2">
        <f>Table1[[#This Row],[OriginalPrice (in Rs)]]-Table1[[#This Row],[DiscountOffer]]</f>
        <v>1529</v>
      </c>
      <c r="L11167" s="2" t="str">
        <f>IF(Table1[[#This Row],[Discount % (In Rs)]]&gt;50%,"High Discount","Low Discount")</f>
        <v>High Discount</v>
      </c>
      <c r="M11167" s="3">
        <f>Table1[[#This Row],[Discount_Price (In Rs.)]]/Table1[[#This Row],[OriginalPrice (in Rs)]]</f>
        <v>0.76488244122061033</v>
      </c>
      <c r="N11167" s="4">
        <v>3.6</v>
      </c>
      <c r="O11167">
        <v>348</v>
      </c>
      <c r="P11167" t="s">
        <v>98</v>
      </c>
      <c r="Q11167" t="s">
        <v>15225</v>
      </c>
    </row>
    <row r="11168" spans="1:17" x14ac:dyDescent="0.25">
      <c r="A11168" t="s">
        <v>15228</v>
      </c>
      <c r="B11168" s="1">
        <v>12635684</v>
      </c>
      <c r="C11168" t="s">
        <v>7802</v>
      </c>
      <c r="D11168" t="s">
        <v>34</v>
      </c>
      <c r="E11168" t="s">
        <v>165</v>
      </c>
      <c r="F11168" t="s">
        <v>30</v>
      </c>
      <c r="G11168" s="2">
        <v>470</v>
      </c>
      <c r="H11168" s="2">
        <f>AVERAGEIF(Table1[[#All],[Category]],Table1[[#This Row],[Category]],Table1[[#All],[DiscountOffer]])</f>
        <v>470</v>
      </c>
      <c r="I11168" s="2">
        <v>3999</v>
      </c>
      <c r="J11168" s="2">
        <f>IF(Table1[[#This Row],[Ratings]]&gt;4,Table1[[#This Row],[OriginalPrice (in Rs)]],0)</f>
        <v>0</v>
      </c>
      <c r="K11168" s="2">
        <f>Table1[[#This Row],[OriginalPrice (in Rs)]]-Table1[[#This Row],[DiscountOffer]]</f>
        <v>3529</v>
      </c>
      <c r="L11168" s="2" t="str">
        <f>IF(Table1[[#This Row],[Discount % (In Rs)]]&gt;50%,"High Discount","Low Discount")</f>
        <v>High Discount</v>
      </c>
      <c r="M11168" s="3">
        <f>Table1[[#This Row],[Discount_Price (In Rs.)]]/Table1[[#This Row],[OriginalPrice (in Rs)]]</f>
        <v>0.88247061765441359</v>
      </c>
      <c r="N11168" s="4">
        <v>4</v>
      </c>
      <c r="O11168">
        <v>348</v>
      </c>
      <c r="P11168" t="s">
        <v>85</v>
      </c>
      <c r="Q11168" t="s">
        <v>15229</v>
      </c>
    </row>
    <row r="11169" spans="1:17" x14ac:dyDescent="0.25">
      <c r="A11169" t="s">
        <v>15421</v>
      </c>
      <c r="B11169" s="1">
        <v>11064284</v>
      </c>
      <c r="C11169" t="s">
        <v>158</v>
      </c>
      <c r="D11169" t="s">
        <v>34</v>
      </c>
      <c r="E11169" t="s">
        <v>165</v>
      </c>
      <c r="F11169" t="s">
        <v>30</v>
      </c>
      <c r="G11169" s="2">
        <v>470</v>
      </c>
      <c r="H11169" s="2">
        <f>AVERAGEIF(Table1[[#All],[Category]],Table1[[#This Row],[Category]],Table1[[#All],[DiscountOffer]])</f>
        <v>470</v>
      </c>
      <c r="I11169" s="2">
        <v>1999</v>
      </c>
      <c r="J11169" s="2">
        <f>IF(Table1[[#This Row],[Ratings]]&gt;4,Table1[[#This Row],[OriginalPrice (in Rs)]],0)</f>
        <v>1999</v>
      </c>
      <c r="K11169" s="2">
        <f>Table1[[#This Row],[OriginalPrice (in Rs)]]-Table1[[#This Row],[DiscountOffer]]</f>
        <v>1529</v>
      </c>
      <c r="L11169" s="2" t="str">
        <f>IF(Table1[[#This Row],[Discount % (In Rs)]]&gt;50%,"High Discount","Low Discount")</f>
        <v>High Discount</v>
      </c>
      <c r="M11169" s="3">
        <f>Table1[[#This Row],[Discount_Price (In Rs.)]]/Table1[[#This Row],[OriginalPrice (in Rs)]]</f>
        <v>0.76488244122061033</v>
      </c>
      <c r="N11169" s="4">
        <v>4.4000000000000004</v>
      </c>
      <c r="O11169">
        <v>345</v>
      </c>
      <c r="P11169" t="s">
        <v>32</v>
      </c>
      <c r="Q11169" t="s">
        <v>15422</v>
      </c>
    </row>
    <row r="11170" spans="1:17" x14ac:dyDescent="0.25">
      <c r="A11170" t="s">
        <v>15661</v>
      </c>
      <c r="B11170" s="1">
        <v>10841116</v>
      </c>
      <c r="C11170" t="s">
        <v>87</v>
      </c>
      <c r="D11170" t="s">
        <v>34</v>
      </c>
      <c r="E11170" t="s">
        <v>165</v>
      </c>
      <c r="F11170" t="s">
        <v>30</v>
      </c>
      <c r="G11170" s="2">
        <v>470</v>
      </c>
      <c r="H11170" s="2">
        <f>AVERAGEIF(Table1[[#All],[Category]],Table1[[#This Row],[Category]],Table1[[#All],[DiscountOffer]])</f>
        <v>470</v>
      </c>
      <c r="I11170" s="2">
        <v>2449</v>
      </c>
      <c r="J11170" s="2">
        <f>IF(Table1[[#This Row],[Ratings]]&gt;4,Table1[[#This Row],[OriginalPrice (in Rs)]],0)</f>
        <v>2449</v>
      </c>
      <c r="K11170" s="2">
        <f>Table1[[#This Row],[OriginalPrice (in Rs)]]-Table1[[#This Row],[DiscountOffer]]</f>
        <v>1979</v>
      </c>
      <c r="L11170" s="2" t="str">
        <f>IF(Table1[[#This Row],[Discount % (In Rs)]]&gt;50%,"High Discount","Low Discount")</f>
        <v>High Discount</v>
      </c>
      <c r="M11170" s="3">
        <f>Table1[[#This Row],[Discount_Price (In Rs.)]]/Table1[[#This Row],[OriginalPrice (in Rs)]]</f>
        <v>0.80808493262556147</v>
      </c>
      <c r="N11170" s="4">
        <v>4.0999999999999996</v>
      </c>
      <c r="O11170">
        <v>341</v>
      </c>
      <c r="P11170" t="s">
        <v>20</v>
      </c>
      <c r="Q11170" t="s">
        <v>15662</v>
      </c>
    </row>
    <row r="11171" spans="1:17" x14ac:dyDescent="0.25">
      <c r="A11171" t="s">
        <v>15667</v>
      </c>
      <c r="B11171" s="1">
        <v>11990444</v>
      </c>
      <c r="C11171" t="s">
        <v>10</v>
      </c>
      <c r="D11171" t="s">
        <v>34</v>
      </c>
      <c r="E11171" t="s">
        <v>165</v>
      </c>
      <c r="F11171" t="s">
        <v>30</v>
      </c>
      <c r="G11171" s="2">
        <v>470</v>
      </c>
      <c r="H11171" s="2">
        <f>AVERAGEIF(Table1[[#All],[Category]],Table1[[#This Row],[Category]],Table1[[#All],[DiscountOffer]])</f>
        <v>470</v>
      </c>
      <c r="I11171" s="2">
        <v>2699</v>
      </c>
      <c r="J11171" s="2">
        <f>IF(Table1[[#This Row],[Ratings]]&gt;4,Table1[[#This Row],[OriginalPrice (in Rs)]],0)</f>
        <v>0</v>
      </c>
      <c r="K11171" s="2">
        <f>Table1[[#This Row],[OriginalPrice (in Rs)]]-Table1[[#This Row],[DiscountOffer]]</f>
        <v>2229</v>
      </c>
      <c r="L11171" s="2" t="str">
        <f>IF(Table1[[#This Row],[Discount % (In Rs)]]&gt;50%,"High Discount","Low Discount")</f>
        <v>High Discount</v>
      </c>
      <c r="M11171" s="3">
        <f>Table1[[#This Row],[Discount_Price (In Rs.)]]/Table1[[#This Row],[OriginalPrice (in Rs)]]</f>
        <v>0.82586143015931823</v>
      </c>
      <c r="N11171" s="4">
        <v>3.9</v>
      </c>
      <c r="O11171">
        <v>341</v>
      </c>
      <c r="P11171" t="s">
        <v>98</v>
      </c>
      <c r="Q11171" t="s">
        <v>15225</v>
      </c>
    </row>
    <row r="11172" spans="1:17" x14ac:dyDescent="0.25">
      <c r="A11172" t="s">
        <v>15668</v>
      </c>
      <c r="B11172" s="1">
        <v>11990306</v>
      </c>
      <c r="C11172" t="s">
        <v>10</v>
      </c>
      <c r="D11172" t="s">
        <v>34</v>
      </c>
      <c r="E11172" t="s">
        <v>165</v>
      </c>
      <c r="F11172" t="s">
        <v>30</v>
      </c>
      <c r="G11172" s="2">
        <v>470</v>
      </c>
      <c r="H11172" s="2">
        <f>AVERAGEIF(Table1[[#All],[Category]],Table1[[#This Row],[Category]],Table1[[#All],[DiscountOffer]])</f>
        <v>470</v>
      </c>
      <c r="I11172" s="2">
        <v>2999</v>
      </c>
      <c r="J11172" s="2">
        <f>IF(Table1[[#This Row],[Ratings]]&gt;4,Table1[[#This Row],[OriginalPrice (in Rs)]],0)</f>
        <v>0</v>
      </c>
      <c r="K11172" s="2">
        <f>Table1[[#This Row],[OriginalPrice (in Rs)]]-Table1[[#This Row],[DiscountOffer]]</f>
        <v>2529</v>
      </c>
      <c r="L11172" s="2" t="str">
        <f>IF(Table1[[#This Row],[Discount % (In Rs)]]&gt;50%,"High Discount","Low Discount")</f>
        <v>High Discount</v>
      </c>
      <c r="M11172" s="3">
        <f>Table1[[#This Row],[Discount_Price (In Rs.)]]/Table1[[#This Row],[OriginalPrice (in Rs)]]</f>
        <v>0.84328109369789928</v>
      </c>
      <c r="N11172" s="4">
        <v>3.6</v>
      </c>
      <c r="O11172">
        <v>341</v>
      </c>
      <c r="P11172" t="s">
        <v>98</v>
      </c>
      <c r="Q11172" t="s">
        <v>15669</v>
      </c>
    </row>
    <row r="11173" spans="1:17" x14ac:dyDescent="0.25">
      <c r="A11173" t="s">
        <v>15670</v>
      </c>
      <c r="B11173" s="1">
        <v>9478933</v>
      </c>
      <c r="C11173" t="s">
        <v>10</v>
      </c>
      <c r="D11173" t="s">
        <v>34</v>
      </c>
      <c r="E11173" t="s">
        <v>165</v>
      </c>
      <c r="F11173" t="s">
        <v>30</v>
      </c>
      <c r="G11173" s="2">
        <v>470</v>
      </c>
      <c r="H11173" s="2">
        <f>AVERAGEIF(Table1[[#All],[Category]],Table1[[#This Row],[Category]],Table1[[#All],[DiscountOffer]])</f>
        <v>470</v>
      </c>
      <c r="I11173" s="2">
        <v>3699</v>
      </c>
      <c r="J11173" s="2">
        <f>IF(Table1[[#This Row],[Ratings]]&gt;4,Table1[[#This Row],[OriginalPrice (in Rs)]],0)</f>
        <v>3699</v>
      </c>
      <c r="K11173" s="2">
        <f>Table1[[#This Row],[OriginalPrice (in Rs)]]-Table1[[#This Row],[DiscountOffer]]</f>
        <v>3229</v>
      </c>
      <c r="L11173" s="2" t="str">
        <f>IF(Table1[[#This Row],[Discount % (In Rs)]]&gt;50%,"High Discount","Low Discount")</f>
        <v>High Discount</v>
      </c>
      <c r="M11173" s="3">
        <f>Table1[[#This Row],[Discount_Price (In Rs.)]]/Table1[[#This Row],[OriginalPrice (in Rs)]]</f>
        <v>0.8729386320627196</v>
      </c>
      <c r="N11173" s="4">
        <v>4.3</v>
      </c>
      <c r="O11173">
        <v>341</v>
      </c>
      <c r="P11173" t="s">
        <v>98</v>
      </c>
      <c r="Q11173" t="s">
        <v>15671</v>
      </c>
    </row>
    <row r="11174" spans="1:17" x14ac:dyDescent="0.25">
      <c r="A11174" t="s">
        <v>15873</v>
      </c>
      <c r="B11174" s="1">
        <v>15867198</v>
      </c>
      <c r="C11174" t="s">
        <v>15874</v>
      </c>
      <c r="D11174" t="s">
        <v>34</v>
      </c>
      <c r="E11174" t="s">
        <v>165</v>
      </c>
      <c r="F11174" t="s">
        <v>30</v>
      </c>
      <c r="G11174" s="2">
        <v>470</v>
      </c>
      <c r="H11174" s="2">
        <f>AVERAGEIF(Table1[[#All],[Category]],Table1[[#This Row],[Category]],Table1[[#All],[DiscountOffer]])</f>
        <v>470</v>
      </c>
      <c r="I11174" s="2">
        <v>2780</v>
      </c>
      <c r="J11174" s="2">
        <f>IF(Table1[[#This Row],[Ratings]]&gt;4,Table1[[#This Row],[OriginalPrice (in Rs)]],0)</f>
        <v>2780</v>
      </c>
      <c r="K11174" s="2">
        <f>Table1[[#This Row],[OriginalPrice (in Rs)]]-Table1[[#This Row],[DiscountOffer]]</f>
        <v>2310</v>
      </c>
      <c r="L11174" s="2" t="str">
        <f>IF(Table1[[#This Row],[Discount % (In Rs)]]&gt;50%,"High Discount","Low Discount")</f>
        <v>High Discount</v>
      </c>
      <c r="M11174" s="3">
        <f>Table1[[#This Row],[Discount_Price (In Rs.)]]/Table1[[#This Row],[OriginalPrice (in Rs)]]</f>
        <v>0.8309352517985612</v>
      </c>
      <c r="N11174" s="4">
        <v>4.2</v>
      </c>
      <c r="O11174">
        <v>338</v>
      </c>
      <c r="P11174" t="s">
        <v>831</v>
      </c>
      <c r="Q11174" t="s">
        <v>15875</v>
      </c>
    </row>
    <row r="11175" spans="1:17" x14ac:dyDescent="0.25">
      <c r="A11175" t="s">
        <v>16031</v>
      </c>
      <c r="B11175" s="1">
        <v>2033528</v>
      </c>
      <c r="C11175" t="s">
        <v>388</v>
      </c>
      <c r="D11175" t="s">
        <v>34</v>
      </c>
      <c r="E11175" t="s">
        <v>165</v>
      </c>
      <c r="F11175" t="s">
        <v>30</v>
      </c>
      <c r="G11175" s="2">
        <v>470</v>
      </c>
      <c r="H11175" s="2">
        <f>AVERAGEIF(Table1[[#All],[Category]],Table1[[#This Row],[Category]],Table1[[#All],[DiscountOffer]])</f>
        <v>470</v>
      </c>
      <c r="I11175" s="2">
        <v>2499</v>
      </c>
      <c r="J11175" s="2">
        <f>IF(Table1[[#This Row],[Ratings]]&gt;4,Table1[[#This Row],[OriginalPrice (in Rs)]],0)</f>
        <v>0</v>
      </c>
      <c r="K11175" s="2">
        <f>Table1[[#This Row],[OriginalPrice (in Rs)]]-Table1[[#This Row],[DiscountOffer]]</f>
        <v>2029</v>
      </c>
      <c r="L11175" s="2" t="str">
        <f>IF(Table1[[#This Row],[Discount % (In Rs)]]&gt;50%,"High Discount","Low Discount")</f>
        <v>High Discount</v>
      </c>
      <c r="M11175" s="3">
        <f>Table1[[#This Row],[Discount_Price (In Rs.)]]/Table1[[#This Row],[OriginalPrice (in Rs)]]</f>
        <v>0.81192476990796314</v>
      </c>
      <c r="N11175" s="4">
        <v>3.7</v>
      </c>
      <c r="O11175">
        <v>335</v>
      </c>
      <c r="P11175" t="s">
        <v>20</v>
      </c>
      <c r="Q11175" t="s">
        <v>16032</v>
      </c>
    </row>
    <row r="11176" spans="1:17" x14ac:dyDescent="0.25">
      <c r="A11176" t="s">
        <v>16088</v>
      </c>
      <c r="B11176" s="1">
        <v>12698608</v>
      </c>
      <c r="C11176" t="s">
        <v>10</v>
      </c>
      <c r="D11176" t="s">
        <v>34</v>
      </c>
      <c r="E11176" t="s">
        <v>165</v>
      </c>
      <c r="F11176" t="s">
        <v>30</v>
      </c>
      <c r="G11176" s="2">
        <v>470</v>
      </c>
      <c r="H11176" s="2">
        <f>AVERAGEIF(Table1[[#All],[Category]],Table1[[#This Row],[Category]],Table1[[#All],[DiscountOffer]])</f>
        <v>470</v>
      </c>
      <c r="I11176" s="2">
        <v>2999</v>
      </c>
      <c r="J11176" s="2">
        <f>IF(Table1[[#This Row],[Ratings]]&gt;4,Table1[[#This Row],[OriginalPrice (in Rs)]],0)</f>
        <v>0</v>
      </c>
      <c r="K11176" s="2">
        <f>Table1[[#This Row],[OriginalPrice (in Rs)]]-Table1[[#This Row],[DiscountOffer]]</f>
        <v>2529</v>
      </c>
      <c r="L11176" s="2" t="str">
        <f>IF(Table1[[#This Row],[Discount % (In Rs)]]&gt;50%,"High Discount","Low Discount")</f>
        <v>High Discount</v>
      </c>
      <c r="M11176" s="3">
        <f>Table1[[#This Row],[Discount_Price (In Rs.)]]/Table1[[#This Row],[OriginalPrice (in Rs)]]</f>
        <v>0.84328109369789928</v>
      </c>
      <c r="N11176" s="4">
        <v>3.6</v>
      </c>
      <c r="O11176">
        <v>334</v>
      </c>
      <c r="P11176" t="s">
        <v>98</v>
      </c>
      <c r="Q11176" t="s">
        <v>16089</v>
      </c>
    </row>
    <row r="11177" spans="1:17" x14ac:dyDescent="0.25">
      <c r="A11177" t="s">
        <v>16427</v>
      </c>
      <c r="B11177" s="1">
        <v>10714846</v>
      </c>
      <c r="C11177" t="s">
        <v>107</v>
      </c>
      <c r="D11177" t="s">
        <v>34</v>
      </c>
      <c r="E11177" t="s">
        <v>165</v>
      </c>
      <c r="F11177" t="s">
        <v>30</v>
      </c>
      <c r="G11177" s="2">
        <v>470</v>
      </c>
      <c r="H11177" s="2">
        <f>AVERAGEIF(Table1[[#All],[Category]],Table1[[#This Row],[Category]],Table1[[#All],[DiscountOffer]])</f>
        <v>470</v>
      </c>
      <c r="I11177" s="2">
        <v>1999</v>
      </c>
      <c r="J11177" s="2">
        <f>IF(Table1[[#This Row],[Ratings]]&gt;4,Table1[[#This Row],[OriginalPrice (in Rs)]],0)</f>
        <v>1999</v>
      </c>
      <c r="K11177" s="2">
        <f>Table1[[#This Row],[OriginalPrice (in Rs)]]-Table1[[#This Row],[DiscountOffer]]</f>
        <v>1529</v>
      </c>
      <c r="L11177" s="2" t="str">
        <f>IF(Table1[[#This Row],[Discount % (In Rs)]]&gt;50%,"High Discount","Low Discount")</f>
        <v>High Discount</v>
      </c>
      <c r="M11177" s="3">
        <f>Table1[[#This Row],[Discount_Price (In Rs.)]]/Table1[[#This Row],[OriginalPrice (in Rs)]]</f>
        <v>0.76488244122061033</v>
      </c>
      <c r="N11177" s="4">
        <v>4.5</v>
      </c>
      <c r="O11177">
        <v>329</v>
      </c>
      <c r="P11177" t="s">
        <v>98</v>
      </c>
      <c r="Q11177" t="s">
        <v>16428</v>
      </c>
    </row>
    <row r="11178" spans="1:17" x14ac:dyDescent="0.25">
      <c r="A11178" t="s">
        <v>16560</v>
      </c>
      <c r="B11178" s="1">
        <v>12635674</v>
      </c>
      <c r="C11178" t="s">
        <v>7802</v>
      </c>
      <c r="D11178" t="s">
        <v>34</v>
      </c>
      <c r="E11178" t="s">
        <v>165</v>
      </c>
      <c r="F11178" t="s">
        <v>30</v>
      </c>
      <c r="G11178" s="2">
        <v>470</v>
      </c>
      <c r="H11178" s="2">
        <f>AVERAGEIF(Table1[[#All],[Category]],Table1[[#This Row],[Category]],Table1[[#All],[DiscountOffer]])</f>
        <v>470</v>
      </c>
      <c r="I11178" s="2">
        <v>3999</v>
      </c>
      <c r="J11178" s="2">
        <f>IF(Table1[[#This Row],[Ratings]]&gt;4,Table1[[#This Row],[OriginalPrice (in Rs)]],0)</f>
        <v>3999</v>
      </c>
      <c r="K11178" s="2">
        <f>Table1[[#This Row],[OriginalPrice (in Rs)]]-Table1[[#This Row],[DiscountOffer]]</f>
        <v>3529</v>
      </c>
      <c r="L11178" s="2" t="str">
        <f>IF(Table1[[#This Row],[Discount % (In Rs)]]&gt;50%,"High Discount","Low Discount")</f>
        <v>High Discount</v>
      </c>
      <c r="M11178" s="3">
        <f>Table1[[#This Row],[Discount_Price (In Rs.)]]/Table1[[#This Row],[OriginalPrice (in Rs)]]</f>
        <v>0.88247061765441359</v>
      </c>
      <c r="N11178" s="4">
        <v>4.5</v>
      </c>
      <c r="O11178">
        <v>327</v>
      </c>
      <c r="P11178" t="s">
        <v>85</v>
      </c>
      <c r="Q11178" t="s">
        <v>15229</v>
      </c>
    </row>
    <row r="11179" spans="1:17" x14ac:dyDescent="0.25">
      <c r="A11179" t="s">
        <v>16664</v>
      </c>
      <c r="B11179" s="1">
        <v>11990456</v>
      </c>
      <c r="C11179" t="s">
        <v>10</v>
      </c>
      <c r="D11179" t="s">
        <v>34</v>
      </c>
      <c r="E11179" t="s">
        <v>165</v>
      </c>
      <c r="F11179" t="s">
        <v>30</v>
      </c>
      <c r="G11179" s="2">
        <v>470</v>
      </c>
      <c r="H11179" s="2">
        <f>AVERAGEIF(Table1[[#All],[Category]],Table1[[#This Row],[Category]],Table1[[#All],[DiscountOffer]])</f>
        <v>470</v>
      </c>
      <c r="I11179" s="2">
        <v>3599</v>
      </c>
      <c r="J11179" s="2">
        <f>IF(Table1[[#This Row],[Ratings]]&gt;4,Table1[[#This Row],[OriginalPrice (in Rs)]],0)</f>
        <v>0</v>
      </c>
      <c r="K11179" s="2">
        <f>Table1[[#This Row],[OriginalPrice (in Rs)]]-Table1[[#This Row],[DiscountOffer]]</f>
        <v>3129</v>
      </c>
      <c r="L11179" s="2" t="str">
        <f>IF(Table1[[#This Row],[Discount % (In Rs)]]&gt;50%,"High Discount","Low Discount")</f>
        <v>High Discount</v>
      </c>
      <c r="M11179" s="3">
        <f>Table1[[#This Row],[Discount_Price (In Rs.)]]/Table1[[#This Row],[OriginalPrice (in Rs)]]</f>
        <v>0.86940816893581552</v>
      </c>
      <c r="N11179" s="4">
        <v>3.9</v>
      </c>
      <c r="O11179">
        <v>325</v>
      </c>
      <c r="P11179" t="s">
        <v>98</v>
      </c>
      <c r="Q11179" t="s">
        <v>16665</v>
      </c>
    </row>
    <row r="11180" spans="1:17" x14ac:dyDescent="0.25">
      <c r="A11180" t="s">
        <v>16770</v>
      </c>
      <c r="B11180" s="1">
        <v>14017342</v>
      </c>
      <c r="C11180" t="s">
        <v>7802</v>
      </c>
      <c r="D11180" t="s">
        <v>34</v>
      </c>
      <c r="E11180" t="s">
        <v>165</v>
      </c>
      <c r="F11180" t="s">
        <v>30</v>
      </c>
      <c r="G11180" s="2">
        <v>470</v>
      </c>
      <c r="H11180" s="2">
        <f>AVERAGEIF(Table1[[#All],[Category]],Table1[[#This Row],[Category]],Table1[[#All],[DiscountOffer]])</f>
        <v>470</v>
      </c>
      <c r="I11180" s="2">
        <v>3999</v>
      </c>
      <c r="J11180" s="2">
        <f>IF(Table1[[#This Row],[Ratings]]&gt;4,Table1[[#This Row],[OriginalPrice (in Rs)]],0)</f>
        <v>3999</v>
      </c>
      <c r="K11180" s="2">
        <f>Table1[[#This Row],[OriginalPrice (in Rs)]]-Table1[[#This Row],[DiscountOffer]]</f>
        <v>3529</v>
      </c>
      <c r="L11180" s="2" t="str">
        <f>IF(Table1[[#This Row],[Discount % (In Rs)]]&gt;50%,"High Discount","Low Discount")</f>
        <v>High Discount</v>
      </c>
      <c r="M11180" s="3">
        <f>Table1[[#This Row],[Discount_Price (In Rs.)]]/Table1[[#This Row],[OriginalPrice (in Rs)]]</f>
        <v>0.88247061765441359</v>
      </c>
      <c r="N11180" s="4">
        <v>4.0999999999999996</v>
      </c>
      <c r="O11180">
        <v>323</v>
      </c>
      <c r="P11180" t="s">
        <v>85</v>
      </c>
      <c r="Q11180" t="s">
        <v>16771</v>
      </c>
    </row>
    <row r="11181" spans="1:17" x14ac:dyDescent="0.25">
      <c r="A11181" t="s">
        <v>16881</v>
      </c>
      <c r="B11181" s="1">
        <v>12221894</v>
      </c>
      <c r="C11181" t="s">
        <v>158</v>
      </c>
      <c r="D11181" t="s">
        <v>34</v>
      </c>
      <c r="E11181" t="s">
        <v>165</v>
      </c>
      <c r="F11181" t="s">
        <v>30</v>
      </c>
      <c r="G11181" s="2">
        <v>470</v>
      </c>
      <c r="H11181" s="2">
        <f>AVERAGEIF(Table1[[#All],[Category]],Table1[[#This Row],[Category]],Table1[[#All],[DiscountOffer]])</f>
        <v>470</v>
      </c>
      <c r="I11181" s="2">
        <v>1899</v>
      </c>
      <c r="J11181" s="2">
        <f>IF(Table1[[#This Row],[Ratings]]&gt;4,Table1[[#This Row],[OriginalPrice (in Rs)]],0)</f>
        <v>1899</v>
      </c>
      <c r="K11181" s="2">
        <f>Table1[[#This Row],[OriginalPrice (in Rs)]]-Table1[[#This Row],[DiscountOffer]]</f>
        <v>1429</v>
      </c>
      <c r="L11181" s="2" t="str">
        <f>IF(Table1[[#This Row],[Discount % (In Rs)]]&gt;50%,"High Discount","Low Discount")</f>
        <v>High Discount</v>
      </c>
      <c r="M11181" s="3">
        <f>Table1[[#This Row],[Discount_Price (In Rs.)]]/Table1[[#This Row],[OriginalPrice (in Rs)]]</f>
        <v>0.75250131648235918</v>
      </c>
      <c r="N11181" s="4">
        <v>4.2</v>
      </c>
      <c r="O11181">
        <v>321</v>
      </c>
      <c r="P11181" t="s">
        <v>98</v>
      </c>
      <c r="Q11181" t="s">
        <v>16882</v>
      </c>
    </row>
    <row r="11182" spans="1:17" x14ac:dyDescent="0.25">
      <c r="A11182" t="s">
        <v>16890</v>
      </c>
      <c r="B11182" s="1">
        <v>10845278</v>
      </c>
      <c r="C11182" t="s">
        <v>87</v>
      </c>
      <c r="D11182" t="s">
        <v>34</v>
      </c>
      <c r="E11182" t="s">
        <v>165</v>
      </c>
      <c r="F11182" t="s">
        <v>30</v>
      </c>
      <c r="G11182" s="2">
        <v>470</v>
      </c>
      <c r="H11182" s="2">
        <f>AVERAGEIF(Table1[[#All],[Category]],Table1[[#This Row],[Category]],Table1[[#All],[DiscountOffer]])</f>
        <v>470</v>
      </c>
      <c r="I11182" s="2">
        <v>3299</v>
      </c>
      <c r="J11182" s="2">
        <f>IF(Table1[[#This Row],[Ratings]]&gt;4,Table1[[#This Row],[OriginalPrice (in Rs)]],0)</f>
        <v>3299</v>
      </c>
      <c r="K11182" s="2">
        <f>Table1[[#This Row],[OriginalPrice (in Rs)]]-Table1[[#This Row],[DiscountOffer]]</f>
        <v>2829</v>
      </c>
      <c r="L11182" s="2" t="str">
        <f>IF(Table1[[#This Row],[Discount % (In Rs)]]&gt;50%,"High Discount","Low Discount")</f>
        <v>High Discount</v>
      </c>
      <c r="M11182" s="3">
        <f>Table1[[#This Row],[Discount_Price (In Rs.)]]/Table1[[#This Row],[OriginalPrice (in Rs)]]</f>
        <v>0.85753258563200974</v>
      </c>
      <c r="N11182" s="4">
        <v>4.3</v>
      </c>
      <c r="O11182">
        <v>321</v>
      </c>
      <c r="P11182" t="s">
        <v>20</v>
      </c>
      <c r="Q11182" t="s">
        <v>16891</v>
      </c>
    </row>
    <row r="11183" spans="1:17" x14ac:dyDescent="0.25">
      <c r="A11183" t="s">
        <v>17010</v>
      </c>
      <c r="B11183" s="1">
        <v>12222106</v>
      </c>
      <c r="C11183" t="s">
        <v>158</v>
      </c>
      <c r="D11183" t="s">
        <v>34</v>
      </c>
      <c r="E11183" t="s">
        <v>165</v>
      </c>
      <c r="F11183" t="s">
        <v>30</v>
      </c>
      <c r="G11183" s="2">
        <v>470</v>
      </c>
      <c r="H11183" s="2">
        <f>AVERAGEIF(Table1[[#All],[Category]],Table1[[#This Row],[Category]],Table1[[#All],[DiscountOffer]])</f>
        <v>470</v>
      </c>
      <c r="I11183" s="2">
        <v>1899</v>
      </c>
      <c r="J11183" s="2">
        <f>IF(Table1[[#This Row],[Ratings]]&gt;4,Table1[[#This Row],[OriginalPrice (in Rs)]],0)</f>
        <v>1899</v>
      </c>
      <c r="K11183" s="2">
        <f>Table1[[#This Row],[OriginalPrice (in Rs)]]-Table1[[#This Row],[DiscountOffer]]</f>
        <v>1429</v>
      </c>
      <c r="L11183" s="2" t="str">
        <f>IF(Table1[[#This Row],[Discount % (In Rs)]]&gt;50%,"High Discount","Low Discount")</f>
        <v>High Discount</v>
      </c>
      <c r="M11183" s="3">
        <f>Table1[[#This Row],[Discount_Price (In Rs.)]]/Table1[[#This Row],[OriginalPrice (in Rs)]]</f>
        <v>0.75250131648235918</v>
      </c>
      <c r="N11183" s="4">
        <v>4.0999999999999996</v>
      </c>
      <c r="O11183">
        <v>319</v>
      </c>
      <c r="P11183" t="s">
        <v>98</v>
      </c>
      <c r="Q11183" t="s">
        <v>17011</v>
      </c>
    </row>
    <row r="11184" spans="1:17" x14ac:dyDescent="0.25">
      <c r="A11184" t="s">
        <v>17189</v>
      </c>
      <c r="B11184" s="1">
        <v>10773406</v>
      </c>
      <c r="C11184" t="s">
        <v>262</v>
      </c>
      <c r="D11184" t="s">
        <v>34</v>
      </c>
      <c r="E11184" t="s">
        <v>165</v>
      </c>
      <c r="F11184" t="s">
        <v>30</v>
      </c>
      <c r="G11184" s="2">
        <v>470</v>
      </c>
      <c r="H11184" s="2">
        <f>AVERAGEIF(Table1[[#All],[Category]],Table1[[#This Row],[Category]],Table1[[#All],[DiscountOffer]])</f>
        <v>470</v>
      </c>
      <c r="I11184" s="2">
        <v>1699</v>
      </c>
      <c r="J11184" s="2">
        <f>IF(Table1[[#This Row],[Ratings]]&gt;4,Table1[[#This Row],[OriginalPrice (in Rs)]],0)</f>
        <v>1699</v>
      </c>
      <c r="K11184" s="2">
        <f>Table1[[#This Row],[OriginalPrice (in Rs)]]-Table1[[#This Row],[DiscountOffer]]</f>
        <v>1229</v>
      </c>
      <c r="L11184" s="2" t="str">
        <f>IF(Table1[[#This Row],[Discount % (In Rs)]]&gt;50%,"High Discount","Low Discount")</f>
        <v>High Discount</v>
      </c>
      <c r="M11184" s="3">
        <f>Table1[[#This Row],[Discount_Price (In Rs.)]]/Table1[[#This Row],[OriginalPrice (in Rs)]]</f>
        <v>0.72336668628605061</v>
      </c>
      <c r="N11184" s="4">
        <v>4.5</v>
      </c>
      <c r="O11184">
        <v>316</v>
      </c>
      <c r="P11184" t="s">
        <v>37</v>
      </c>
      <c r="Q11184" t="s">
        <v>17190</v>
      </c>
    </row>
    <row r="11185" spans="1:17" x14ac:dyDescent="0.25">
      <c r="A11185" t="s">
        <v>17596</v>
      </c>
      <c r="B11185" s="1">
        <v>9965747</v>
      </c>
      <c r="C11185" t="s">
        <v>56</v>
      </c>
      <c r="D11185" t="s">
        <v>34</v>
      </c>
      <c r="E11185" t="s">
        <v>165</v>
      </c>
      <c r="F11185" t="s">
        <v>30</v>
      </c>
      <c r="G11185" s="2">
        <v>470</v>
      </c>
      <c r="H11185" s="2">
        <f>AVERAGEIF(Table1[[#All],[Category]],Table1[[#This Row],[Category]],Table1[[#All],[DiscountOffer]])</f>
        <v>470</v>
      </c>
      <c r="I11185" s="2">
        <v>2399</v>
      </c>
      <c r="J11185" s="2">
        <f>IF(Table1[[#This Row],[Ratings]]&gt;4,Table1[[#This Row],[OriginalPrice (in Rs)]],0)</f>
        <v>2399</v>
      </c>
      <c r="K11185" s="2">
        <f>Table1[[#This Row],[OriginalPrice (in Rs)]]-Table1[[#This Row],[DiscountOffer]]</f>
        <v>1929</v>
      </c>
      <c r="L11185" s="2" t="str">
        <f>IF(Table1[[#This Row],[Discount % (In Rs)]]&gt;50%,"High Discount","Low Discount")</f>
        <v>High Discount</v>
      </c>
      <c r="M11185" s="3">
        <f>Table1[[#This Row],[Discount_Price (In Rs.)]]/Table1[[#This Row],[OriginalPrice (in Rs)]]</f>
        <v>0.80408503543142973</v>
      </c>
      <c r="N11185" s="4">
        <v>4.0999999999999996</v>
      </c>
      <c r="O11185">
        <v>310</v>
      </c>
      <c r="P11185" t="s">
        <v>98</v>
      </c>
      <c r="Q11185" t="s">
        <v>17597</v>
      </c>
    </row>
    <row r="11186" spans="1:17" x14ac:dyDescent="0.25">
      <c r="A11186" t="s">
        <v>17598</v>
      </c>
      <c r="B11186" s="1">
        <v>11110484</v>
      </c>
      <c r="C11186" t="s">
        <v>87</v>
      </c>
      <c r="D11186" t="s">
        <v>34</v>
      </c>
      <c r="E11186" t="s">
        <v>165</v>
      </c>
      <c r="F11186" t="s">
        <v>30</v>
      </c>
      <c r="G11186" s="2">
        <v>470</v>
      </c>
      <c r="H11186" s="2">
        <f>AVERAGEIF(Table1[[#All],[Category]],Table1[[#This Row],[Category]],Table1[[#All],[DiscountOffer]])</f>
        <v>470</v>
      </c>
      <c r="I11186" s="2">
        <v>3499</v>
      </c>
      <c r="J11186" s="2">
        <f>IF(Table1[[#This Row],[Ratings]]&gt;4,Table1[[#This Row],[OriginalPrice (in Rs)]],0)</f>
        <v>3499</v>
      </c>
      <c r="K11186" s="2">
        <f>Table1[[#This Row],[OriginalPrice (in Rs)]]-Table1[[#This Row],[DiscountOffer]]</f>
        <v>3029</v>
      </c>
      <c r="L11186" s="2" t="str">
        <f>IF(Table1[[#This Row],[Discount % (In Rs)]]&gt;50%,"High Discount","Low Discount")</f>
        <v>High Discount</v>
      </c>
      <c r="M11186" s="3">
        <f>Table1[[#This Row],[Discount_Price (In Rs.)]]/Table1[[#This Row],[OriginalPrice (in Rs)]]</f>
        <v>0.86567590740211486</v>
      </c>
      <c r="N11186" s="4">
        <v>4.3</v>
      </c>
      <c r="O11186">
        <v>310</v>
      </c>
      <c r="P11186" t="s">
        <v>20</v>
      </c>
      <c r="Q11186" t="s">
        <v>17599</v>
      </c>
    </row>
    <row r="11187" spans="1:17" x14ac:dyDescent="0.25">
      <c r="A11187" t="s">
        <v>17678</v>
      </c>
      <c r="B11187" s="1">
        <v>11951374</v>
      </c>
      <c r="C11187" t="s">
        <v>91</v>
      </c>
      <c r="D11187" t="s">
        <v>34</v>
      </c>
      <c r="E11187" t="s">
        <v>165</v>
      </c>
      <c r="F11187" t="s">
        <v>30</v>
      </c>
      <c r="G11187" s="2">
        <v>470</v>
      </c>
      <c r="H11187" s="2">
        <f>AVERAGEIF(Table1[[#All],[Category]],Table1[[#This Row],[Category]],Table1[[#All],[DiscountOffer]])</f>
        <v>470</v>
      </c>
      <c r="I11187" s="2">
        <v>2999</v>
      </c>
      <c r="J11187" s="2">
        <f>IF(Table1[[#This Row],[Ratings]]&gt;4,Table1[[#This Row],[OriginalPrice (in Rs)]],0)</f>
        <v>0</v>
      </c>
      <c r="K11187" s="2">
        <f>Table1[[#This Row],[OriginalPrice (in Rs)]]-Table1[[#This Row],[DiscountOffer]]</f>
        <v>2529</v>
      </c>
      <c r="L11187" s="2" t="str">
        <f>IF(Table1[[#This Row],[Discount % (In Rs)]]&gt;50%,"High Discount","Low Discount")</f>
        <v>High Discount</v>
      </c>
      <c r="M11187" s="3">
        <f>Table1[[#This Row],[Discount_Price (In Rs.)]]/Table1[[#This Row],[OriginalPrice (in Rs)]]</f>
        <v>0.84328109369789928</v>
      </c>
      <c r="N11187" s="4">
        <v>3.2</v>
      </c>
      <c r="O11187">
        <v>309</v>
      </c>
      <c r="P11187" t="s">
        <v>20</v>
      </c>
      <c r="Q11187" t="s">
        <v>17679</v>
      </c>
    </row>
    <row r="11188" spans="1:17" x14ac:dyDescent="0.25">
      <c r="A11188" t="s">
        <v>17859</v>
      </c>
      <c r="B11188" s="1">
        <v>12222060</v>
      </c>
      <c r="C11188" t="s">
        <v>158</v>
      </c>
      <c r="D11188" t="s">
        <v>34</v>
      </c>
      <c r="E11188" t="s">
        <v>165</v>
      </c>
      <c r="F11188" t="s">
        <v>30</v>
      </c>
      <c r="G11188" s="2">
        <v>470</v>
      </c>
      <c r="H11188" s="2">
        <f>AVERAGEIF(Table1[[#All],[Category]],Table1[[#This Row],[Category]],Table1[[#All],[DiscountOffer]])</f>
        <v>470</v>
      </c>
      <c r="I11188" s="2">
        <v>1899</v>
      </c>
      <c r="J11188" s="2">
        <f>IF(Table1[[#This Row],[Ratings]]&gt;4,Table1[[#This Row],[OriginalPrice (in Rs)]],0)</f>
        <v>0</v>
      </c>
      <c r="K11188" s="2">
        <f>Table1[[#This Row],[OriginalPrice (in Rs)]]-Table1[[#This Row],[DiscountOffer]]</f>
        <v>1429</v>
      </c>
      <c r="L11188" s="2" t="str">
        <f>IF(Table1[[#This Row],[Discount % (In Rs)]]&gt;50%,"High Discount","Low Discount")</f>
        <v>High Discount</v>
      </c>
      <c r="M11188" s="3">
        <f>Table1[[#This Row],[Discount_Price (In Rs.)]]/Table1[[#This Row],[OriginalPrice (in Rs)]]</f>
        <v>0.75250131648235918</v>
      </c>
      <c r="N11188" s="4">
        <v>3.8</v>
      </c>
      <c r="O11188">
        <v>306</v>
      </c>
      <c r="P11188" t="s">
        <v>98</v>
      </c>
      <c r="Q11188" t="s">
        <v>17860</v>
      </c>
    </row>
    <row r="11189" spans="1:17" x14ac:dyDescent="0.25">
      <c r="A11189" t="s">
        <v>17862</v>
      </c>
      <c r="B11189" s="1">
        <v>11990674</v>
      </c>
      <c r="C11189" t="s">
        <v>10</v>
      </c>
      <c r="D11189" t="s">
        <v>34</v>
      </c>
      <c r="E11189" t="s">
        <v>165</v>
      </c>
      <c r="F11189" t="s">
        <v>30</v>
      </c>
      <c r="G11189" s="2">
        <v>470</v>
      </c>
      <c r="H11189" s="2">
        <f>AVERAGEIF(Table1[[#All],[Category]],Table1[[#This Row],[Category]],Table1[[#All],[DiscountOffer]])</f>
        <v>470</v>
      </c>
      <c r="I11189" s="2">
        <v>3699</v>
      </c>
      <c r="J11189" s="2">
        <f>IF(Table1[[#This Row],[Ratings]]&gt;4,Table1[[#This Row],[OriginalPrice (in Rs)]],0)</f>
        <v>0</v>
      </c>
      <c r="K11189" s="2">
        <f>Table1[[#This Row],[OriginalPrice (in Rs)]]-Table1[[#This Row],[DiscountOffer]]</f>
        <v>3229</v>
      </c>
      <c r="L11189" s="2" t="str">
        <f>IF(Table1[[#This Row],[Discount % (In Rs)]]&gt;50%,"High Discount","Low Discount")</f>
        <v>High Discount</v>
      </c>
      <c r="M11189" s="3">
        <f>Table1[[#This Row],[Discount_Price (In Rs.)]]/Table1[[#This Row],[OriginalPrice (in Rs)]]</f>
        <v>0.8729386320627196</v>
      </c>
      <c r="N11189" s="4">
        <v>3.7</v>
      </c>
      <c r="O11189">
        <v>306</v>
      </c>
      <c r="P11189" t="s">
        <v>98</v>
      </c>
      <c r="Q11189" t="s">
        <v>17863</v>
      </c>
    </row>
    <row r="11190" spans="1:17" x14ac:dyDescent="0.25">
      <c r="A11190" t="s">
        <v>18059</v>
      </c>
      <c r="B11190" s="1">
        <v>9690827</v>
      </c>
      <c r="C11190" t="s">
        <v>39</v>
      </c>
      <c r="D11190" t="s">
        <v>34</v>
      </c>
      <c r="E11190" t="s">
        <v>165</v>
      </c>
      <c r="F11190" t="s">
        <v>30</v>
      </c>
      <c r="G11190" s="2">
        <v>470</v>
      </c>
      <c r="H11190" s="2">
        <f>AVERAGEIF(Table1[[#All],[Category]],Table1[[#This Row],[Category]],Table1[[#All],[DiscountOffer]])</f>
        <v>470</v>
      </c>
      <c r="I11190" s="2">
        <v>2099</v>
      </c>
      <c r="J11190" s="2">
        <f>IF(Table1[[#This Row],[Ratings]]&gt;4,Table1[[#This Row],[OriginalPrice (in Rs)]],0)</f>
        <v>0</v>
      </c>
      <c r="K11190" s="2">
        <f>Table1[[#This Row],[OriginalPrice (in Rs)]]-Table1[[#This Row],[DiscountOffer]]</f>
        <v>1629</v>
      </c>
      <c r="L11190" s="2" t="str">
        <f>IF(Table1[[#This Row],[Discount % (In Rs)]]&gt;50%,"High Discount","Low Discount")</f>
        <v>High Discount</v>
      </c>
      <c r="M11190" s="3">
        <f>Table1[[#This Row],[Discount_Price (In Rs.)]]/Table1[[#This Row],[OriginalPrice (in Rs)]]</f>
        <v>0.77608384945212006</v>
      </c>
      <c r="N11190" s="4">
        <v>3.9</v>
      </c>
      <c r="O11190">
        <v>303</v>
      </c>
      <c r="P11190" t="s">
        <v>20</v>
      </c>
      <c r="Q11190" t="s">
        <v>18060</v>
      </c>
    </row>
    <row r="11191" spans="1:17" x14ac:dyDescent="0.25">
      <c r="A11191" t="s">
        <v>18146</v>
      </c>
      <c r="B11191" s="1">
        <v>9965831</v>
      </c>
      <c r="C11191" t="s">
        <v>56</v>
      </c>
      <c r="D11191" t="s">
        <v>34</v>
      </c>
      <c r="E11191" t="s">
        <v>165</v>
      </c>
      <c r="F11191" t="s">
        <v>30</v>
      </c>
      <c r="G11191" s="2">
        <v>470</v>
      </c>
      <c r="H11191" s="2">
        <f>AVERAGEIF(Table1[[#All],[Category]],Table1[[#This Row],[Category]],Table1[[#All],[DiscountOffer]])</f>
        <v>470</v>
      </c>
      <c r="I11191" s="2">
        <v>1899</v>
      </c>
      <c r="J11191" s="2">
        <f>IF(Table1[[#This Row],[Ratings]]&gt;4,Table1[[#This Row],[OriginalPrice (in Rs)]],0)</f>
        <v>1899</v>
      </c>
      <c r="K11191" s="2">
        <f>Table1[[#This Row],[OriginalPrice (in Rs)]]-Table1[[#This Row],[DiscountOffer]]</f>
        <v>1429</v>
      </c>
      <c r="L11191" s="2" t="str">
        <f>IF(Table1[[#This Row],[Discount % (In Rs)]]&gt;50%,"High Discount","Low Discount")</f>
        <v>High Discount</v>
      </c>
      <c r="M11191" s="3">
        <f>Table1[[#This Row],[Discount_Price (In Rs.)]]/Table1[[#This Row],[OriginalPrice (in Rs)]]</f>
        <v>0.75250131648235918</v>
      </c>
      <c r="N11191" s="4">
        <v>4.2</v>
      </c>
      <c r="O11191">
        <v>302</v>
      </c>
      <c r="P11191" t="s">
        <v>98</v>
      </c>
      <c r="Q11191" t="s">
        <v>18147</v>
      </c>
    </row>
    <row r="11192" spans="1:17" x14ac:dyDescent="0.25">
      <c r="A11192" t="s">
        <v>18154</v>
      </c>
      <c r="B11192" s="1">
        <v>12178096</v>
      </c>
      <c r="C11192" t="s">
        <v>10</v>
      </c>
      <c r="D11192" t="s">
        <v>34</v>
      </c>
      <c r="E11192" t="s">
        <v>165</v>
      </c>
      <c r="F11192" t="s">
        <v>30</v>
      </c>
      <c r="G11192" s="2">
        <v>470</v>
      </c>
      <c r="H11192" s="2">
        <f>AVERAGEIF(Table1[[#All],[Category]],Table1[[#This Row],[Category]],Table1[[#All],[DiscountOffer]])</f>
        <v>470</v>
      </c>
      <c r="I11192" s="2">
        <v>2299</v>
      </c>
      <c r="J11192" s="2">
        <f>IF(Table1[[#This Row],[Ratings]]&gt;4,Table1[[#This Row],[OriginalPrice (in Rs)]],0)</f>
        <v>2299</v>
      </c>
      <c r="K11192" s="2">
        <f>Table1[[#This Row],[OriginalPrice (in Rs)]]-Table1[[#This Row],[DiscountOffer]]</f>
        <v>1829</v>
      </c>
      <c r="L11192" s="2" t="str">
        <f>IF(Table1[[#This Row],[Discount % (In Rs)]]&gt;50%,"High Discount","Low Discount")</f>
        <v>High Discount</v>
      </c>
      <c r="M11192" s="3">
        <f>Table1[[#This Row],[Discount_Price (In Rs.)]]/Table1[[#This Row],[OriginalPrice (in Rs)]]</f>
        <v>0.7955632883862549</v>
      </c>
      <c r="N11192" s="4">
        <v>4.3</v>
      </c>
      <c r="O11192">
        <v>302</v>
      </c>
      <c r="P11192" t="s">
        <v>98</v>
      </c>
      <c r="Q11192" t="s">
        <v>699</v>
      </c>
    </row>
    <row r="11193" spans="1:17" x14ac:dyDescent="0.25">
      <c r="A11193" t="s">
        <v>18494</v>
      </c>
      <c r="B11193" s="1">
        <v>11990560</v>
      </c>
      <c r="C11193" t="s">
        <v>10</v>
      </c>
      <c r="D11193" t="s">
        <v>34</v>
      </c>
      <c r="E11193" t="s">
        <v>165</v>
      </c>
      <c r="F11193" t="s">
        <v>30</v>
      </c>
      <c r="G11193" s="2">
        <v>470</v>
      </c>
      <c r="H11193" s="2">
        <f>AVERAGEIF(Table1[[#All],[Category]],Table1[[#This Row],[Category]],Table1[[#All],[DiscountOffer]])</f>
        <v>470</v>
      </c>
      <c r="I11193" s="2">
        <v>3999</v>
      </c>
      <c r="J11193" s="2">
        <f>IF(Table1[[#This Row],[Ratings]]&gt;4,Table1[[#This Row],[OriginalPrice (in Rs)]],0)</f>
        <v>3999</v>
      </c>
      <c r="K11193" s="2">
        <f>Table1[[#This Row],[OriginalPrice (in Rs)]]-Table1[[#This Row],[DiscountOffer]]</f>
        <v>3529</v>
      </c>
      <c r="L11193" s="2" t="str">
        <f>IF(Table1[[#This Row],[Discount % (In Rs)]]&gt;50%,"High Discount","Low Discount")</f>
        <v>High Discount</v>
      </c>
      <c r="M11193" s="3">
        <f>Table1[[#This Row],[Discount_Price (In Rs.)]]/Table1[[#This Row],[OriginalPrice (in Rs)]]</f>
        <v>0.88247061765441359</v>
      </c>
      <c r="N11193" s="4">
        <v>4.5</v>
      </c>
      <c r="O11193">
        <v>297</v>
      </c>
      <c r="P11193" t="s">
        <v>98</v>
      </c>
      <c r="Q11193" t="s">
        <v>18495</v>
      </c>
    </row>
    <row r="11194" spans="1:17" x14ac:dyDescent="0.25">
      <c r="A11194" t="s">
        <v>18578</v>
      </c>
      <c r="B11194" s="1">
        <v>10562338</v>
      </c>
      <c r="C11194" t="s">
        <v>10</v>
      </c>
      <c r="D11194" t="s">
        <v>34</v>
      </c>
      <c r="E11194" t="s">
        <v>165</v>
      </c>
      <c r="F11194" t="s">
        <v>30</v>
      </c>
      <c r="G11194" s="2">
        <v>470</v>
      </c>
      <c r="H11194" s="2">
        <f>AVERAGEIF(Table1[[#All],[Category]],Table1[[#This Row],[Category]],Table1[[#All],[DiscountOffer]])</f>
        <v>470</v>
      </c>
      <c r="I11194" s="2">
        <v>2699</v>
      </c>
      <c r="J11194" s="2">
        <f>IF(Table1[[#This Row],[Ratings]]&gt;4,Table1[[#This Row],[OriginalPrice (in Rs)]],0)</f>
        <v>2699</v>
      </c>
      <c r="K11194" s="2">
        <f>Table1[[#This Row],[OriginalPrice (in Rs)]]-Table1[[#This Row],[DiscountOffer]]</f>
        <v>2229</v>
      </c>
      <c r="L11194" s="2" t="str">
        <f>IF(Table1[[#This Row],[Discount % (In Rs)]]&gt;50%,"High Discount","Low Discount")</f>
        <v>High Discount</v>
      </c>
      <c r="M11194" s="3">
        <f>Table1[[#This Row],[Discount_Price (In Rs.)]]/Table1[[#This Row],[OriginalPrice (in Rs)]]</f>
        <v>0.82586143015931823</v>
      </c>
      <c r="N11194" s="4">
        <v>4.4000000000000004</v>
      </c>
      <c r="O11194">
        <v>296</v>
      </c>
      <c r="P11194" t="s">
        <v>98</v>
      </c>
      <c r="Q11194" t="s">
        <v>18579</v>
      </c>
    </row>
    <row r="11195" spans="1:17" x14ac:dyDescent="0.25">
      <c r="A11195" t="s">
        <v>18661</v>
      </c>
      <c r="B11195" s="1">
        <v>12737744</v>
      </c>
      <c r="C11195" t="s">
        <v>158</v>
      </c>
      <c r="D11195" t="s">
        <v>34</v>
      </c>
      <c r="E11195" t="s">
        <v>165</v>
      </c>
      <c r="F11195" t="s">
        <v>30</v>
      </c>
      <c r="G11195" s="2">
        <v>470</v>
      </c>
      <c r="H11195" s="2">
        <f>AVERAGEIF(Table1[[#All],[Category]],Table1[[#This Row],[Category]],Table1[[#All],[DiscountOffer]])</f>
        <v>470</v>
      </c>
      <c r="I11195" s="2">
        <v>2199</v>
      </c>
      <c r="J11195" s="2">
        <f>IF(Table1[[#This Row],[Ratings]]&gt;4,Table1[[#This Row],[OriginalPrice (in Rs)]],0)</f>
        <v>2199</v>
      </c>
      <c r="K11195" s="2">
        <f>Table1[[#This Row],[OriginalPrice (in Rs)]]-Table1[[#This Row],[DiscountOffer]]</f>
        <v>1729</v>
      </c>
      <c r="L11195" s="2" t="str">
        <f>IF(Table1[[#This Row],[Discount % (In Rs)]]&gt;50%,"High Discount","Low Discount")</f>
        <v>High Discount</v>
      </c>
      <c r="M11195" s="3">
        <f>Table1[[#This Row],[Discount_Price (In Rs.)]]/Table1[[#This Row],[OriginalPrice (in Rs)]]</f>
        <v>0.78626648476580263</v>
      </c>
      <c r="N11195" s="4">
        <v>4.2</v>
      </c>
      <c r="O11195">
        <v>295</v>
      </c>
      <c r="P11195" t="s">
        <v>98</v>
      </c>
      <c r="Q11195" t="s">
        <v>18662</v>
      </c>
    </row>
    <row r="11196" spans="1:17" x14ac:dyDescent="0.25">
      <c r="A11196" t="s">
        <v>19055</v>
      </c>
      <c r="B11196" s="1">
        <v>11990350</v>
      </c>
      <c r="C11196" t="s">
        <v>10</v>
      </c>
      <c r="D11196" t="s">
        <v>34</v>
      </c>
      <c r="E11196" t="s">
        <v>165</v>
      </c>
      <c r="F11196" t="s">
        <v>30</v>
      </c>
      <c r="G11196" s="2">
        <v>470</v>
      </c>
      <c r="H11196" s="2">
        <f>AVERAGEIF(Table1[[#All],[Category]],Table1[[#This Row],[Category]],Table1[[#All],[DiscountOffer]])</f>
        <v>470</v>
      </c>
      <c r="I11196" s="2">
        <v>2699</v>
      </c>
      <c r="J11196" s="2">
        <f>IF(Table1[[#This Row],[Ratings]]&gt;4,Table1[[#This Row],[OriginalPrice (in Rs)]],0)</f>
        <v>2699</v>
      </c>
      <c r="K11196" s="2">
        <f>Table1[[#This Row],[OriginalPrice (in Rs)]]-Table1[[#This Row],[DiscountOffer]]</f>
        <v>2229</v>
      </c>
      <c r="L11196" s="2" t="str">
        <f>IF(Table1[[#This Row],[Discount % (In Rs)]]&gt;50%,"High Discount","Low Discount")</f>
        <v>High Discount</v>
      </c>
      <c r="M11196" s="3">
        <f>Table1[[#This Row],[Discount_Price (In Rs.)]]/Table1[[#This Row],[OriginalPrice (in Rs)]]</f>
        <v>0.82586143015931823</v>
      </c>
      <c r="N11196" s="4">
        <v>4.4000000000000004</v>
      </c>
      <c r="O11196">
        <v>290</v>
      </c>
      <c r="P11196" t="s">
        <v>98</v>
      </c>
      <c r="Q11196" t="s">
        <v>19056</v>
      </c>
    </row>
    <row r="11197" spans="1:17" x14ac:dyDescent="0.25">
      <c r="A11197" t="s">
        <v>19121</v>
      </c>
      <c r="B11197" s="1">
        <v>13904676</v>
      </c>
      <c r="C11197" t="s">
        <v>262</v>
      </c>
      <c r="D11197" t="s">
        <v>34</v>
      </c>
      <c r="E11197" t="s">
        <v>165</v>
      </c>
      <c r="F11197" t="s">
        <v>30</v>
      </c>
      <c r="G11197" s="2">
        <v>470</v>
      </c>
      <c r="H11197" s="2">
        <f>AVERAGEIF(Table1[[#All],[Category]],Table1[[#This Row],[Category]],Table1[[#All],[DiscountOffer]])</f>
        <v>470</v>
      </c>
      <c r="I11197" s="2">
        <v>1899</v>
      </c>
      <c r="J11197" s="2">
        <f>IF(Table1[[#This Row],[Ratings]]&gt;4,Table1[[#This Row],[OriginalPrice (in Rs)]],0)</f>
        <v>1899</v>
      </c>
      <c r="K11197" s="2">
        <f>Table1[[#This Row],[OriginalPrice (in Rs)]]-Table1[[#This Row],[DiscountOffer]]</f>
        <v>1429</v>
      </c>
      <c r="L11197" s="2" t="str">
        <f>IF(Table1[[#This Row],[Discount % (In Rs)]]&gt;50%,"High Discount","Low Discount")</f>
        <v>High Discount</v>
      </c>
      <c r="M11197" s="3">
        <f>Table1[[#This Row],[Discount_Price (In Rs.)]]/Table1[[#This Row],[OriginalPrice (in Rs)]]</f>
        <v>0.75250131648235918</v>
      </c>
      <c r="N11197" s="4">
        <v>4.3</v>
      </c>
      <c r="O11197">
        <v>289</v>
      </c>
      <c r="P11197" t="s">
        <v>37</v>
      </c>
      <c r="Q11197" t="s">
        <v>19122</v>
      </c>
    </row>
    <row r="11198" spans="1:17" x14ac:dyDescent="0.25">
      <c r="A11198" t="s">
        <v>19127</v>
      </c>
      <c r="B11198" s="1">
        <v>12907236</v>
      </c>
      <c r="C11198" t="s">
        <v>56</v>
      </c>
      <c r="D11198" t="s">
        <v>34</v>
      </c>
      <c r="E11198" t="s">
        <v>165</v>
      </c>
      <c r="F11198" t="s">
        <v>30</v>
      </c>
      <c r="G11198" s="2">
        <v>470</v>
      </c>
      <c r="H11198" s="2">
        <f>AVERAGEIF(Table1[[#All],[Category]],Table1[[#This Row],[Category]],Table1[[#All],[DiscountOffer]])</f>
        <v>470</v>
      </c>
      <c r="I11198" s="2">
        <v>2799</v>
      </c>
      <c r="J11198" s="2">
        <f>IF(Table1[[#This Row],[Ratings]]&gt;4,Table1[[#This Row],[OriginalPrice (in Rs)]],0)</f>
        <v>0</v>
      </c>
      <c r="K11198" s="2">
        <f>Table1[[#This Row],[OriginalPrice (in Rs)]]-Table1[[#This Row],[DiscountOffer]]</f>
        <v>2329</v>
      </c>
      <c r="L11198" s="2" t="str">
        <f>IF(Table1[[#This Row],[Discount % (In Rs)]]&gt;50%,"High Discount","Low Discount")</f>
        <v>High Discount</v>
      </c>
      <c r="M11198" s="3">
        <f>Table1[[#This Row],[Discount_Price (In Rs.)]]/Table1[[#This Row],[OriginalPrice (in Rs)]]</f>
        <v>0.8320828867452662</v>
      </c>
      <c r="N11198" s="4">
        <v>4</v>
      </c>
      <c r="O11198">
        <v>289</v>
      </c>
      <c r="P11198" t="s">
        <v>98</v>
      </c>
      <c r="Q11198" t="s">
        <v>19128</v>
      </c>
    </row>
    <row r="11199" spans="1:17" x14ac:dyDescent="0.25">
      <c r="A11199" t="s">
        <v>19135</v>
      </c>
      <c r="B11199" s="1">
        <v>15205632</v>
      </c>
      <c r="C11199" t="s">
        <v>2813</v>
      </c>
      <c r="D11199" t="s">
        <v>34</v>
      </c>
      <c r="E11199" t="s">
        <v>165</v>
      </c>
      <c r="F11199" t="s">
        <v>30</v>
      </c>
      <c r="G11199" s="2">
        <v>470</v>
      </c>
      <c r="H11199" s="2">
        <f>AVERAGEIF(Table1[[#All],[Category]],Table1[[#This Row],[Category]],Table1[[#All],[DiscountOffer]])</f>
        <v>470</v>
      </c>
      <c r="I11199" s="2">
        <v>699</v>
      </c>
      <c r="J11199" s="2">
        <f>IF(Table1[[#This Row],[Ratings]]&gt;4,Table1[[#This Row],[OriginalPrice (in Rs)]],0)</f>
        <v>0</v>
      </c>
      <c r="K11199" s="2">
        <f>Table1[[#This Row],[OriginalPrice (in Rs)]]-Table1[[#This Row],[DiscountOffer]]</f>
        <v>229</v>
      </c>
      <c r="L11199" s="2" t="str">
        <f>IF(Table1[[#This Row],[Discount % (In Rs)]]&gt;50%,"High Discount","Low Discount")</f>
        <v>Low Discount</v>
      </c>
      <c r="M11199" s="3">
        <f>Table1[[#This Row],[Discount_Price (In Rs.)]]/Table1[[#This Row],[OriginalPrice (in Rs)]]</f>
        <v>0.32761087267525035</v>
      </c>
      <c r="N11199" s="4">
        <v>3.6</v>
      </c>
      <c r="O11199">
        <v>289</v>
      </c>
      <c r="P11199" t="s">
        <v>98</v>
      </c>
      <c r="Q11199" t="s">
        <v>19136</v>
      </c>
    </row>
    <row r="11200" spans="1:17" x14ac:dyDescent="0.25">
      <c r="A11200" t="s">
        <v>19208</v>
      </c>
      <c r="B11200" s="1">
        <v>9690923</v>
      </c>
      <c r="C11200" t="s">
        <v>39</v>
      </c>
      <c r="D11200" t="s">
        <v>34</v>
      </c>
      <c r="E11200" t="s">
        <v>165</v>
      </c>
      <c r="F11200" t="s">
        <v>30</v>
      </c>
      <c r="G11200" s="2">
        <v>470</v>
      </c>
      <c r="H11200" s="2">
        <f>AVERAGEIF(Table1[[#All],[Category]],Table1[[#This Row],[Category]],Table1[[#All],[DiscountOffer]])</f>
        <v>470</v>
      </c>
      <c r="I11200" s="2">
        <v>2499</v>
      </c>
      <c r="J11200" s="2">
        <f>IF(Table1[[#This Row],[Ratings]]&gt;4,Table1[[#This Row],[OriginalPrice (in Rs)]],0)</f>
        <v>2499</v>
      </c>
      <c r="K11200" s="2">
        <f>Table1[[#This Row],[OriginalPrice (in Rs)]]-Table1[[#This Row],[DiscountOffer]]</f>
        <v>2029</v>
      </c>
      <c r="L11200" s="2" t="str">
        <f>IF(Table1[[#This Row],[Discount % (In Rs)]]&gt;50%,"High Discount","Low Discount")</f>
        <v>High Discount</v>
      </c>
      <c r="M11200" s="3">
        <f>Table1[[#This Row],[Discount_Price (In Rs.)]]/Table1[[#This Row],[OriginalPrice (in Rs)]]</f>
        <v>0.81192476990796314</v>
      </c>
      <c r="N11200" s="4">
        <v>4.0999999999999996</v>
      </c>
      <c r="O11200">
        <v>288</v>
      </c>
      <c r="P11200" t="s">
        <v>20</v>
      </c>
      <c r="Q11200" t="s">
        <v>19209</v>
      </c>
    </row>
    <row r="11201" spans="1:17" x14ac:dyDescent="0.25">
      <c r="A11201" t="s">
        <v>19275</v>
      </c>
      <c r="B11201" s="1">
        <v>11818278</v>
      </c>
      <c r="C11201" t="s">
        <v>10</v>
      </c>
      <c r="D11201" t="s">
        <v>34</v>
      </c>
      <c r="E11201" t="s">
        <v>165</v>
      </c>
      <c r="F11201" t="s">
        <v>30</v>
      </c>
      <c r="G11201" s="2">
        <v>470</v>
      </c>
      <c r="H11201" s="2">
        <f>AVERAGEIF(Table1[[#All],[Category]],Table1[[#This Row],[Category]],Table1[[#All],[DiscountOffer]])</f>
        <v>470</v>
      </c>
      <c r="I11201" s="2">
        <v>1799</v>
      </c>
      <c r="J11201" s="2">
        <f>IF(Table1[[#This Row],[Ratings]]&gt;4,Table1[[#This Row],[OriginalPrice (in Rs)]],0)</f>
        <v>1799</v>
      </c>
      <c r="K11201" s="2">
        <f>Table1[[#This Row],[OriginalPrice (in Rs)]]-Table1[[#This Row],[DiscountOffer]]</f>
        <v>1329</v>
      </c>
      <c r="L11201" s="2" t="str">
        <f>IF(Table1[[#This Row],[Discount % (In Rs)]]&gt;50%,"High Discount","Low Discount")</f>
        <v>High Discount</v>
      </c>
      <c r="M11201" s="3">
        <f>Table1[[#This Row],[Discount_Price (In Rs.)]]/Table1[[#This Row],[OriginalPrice (in Rs)]]</f>
        <v>0.73874374652584773</v>
      </c>
      <c r="N11201" s="4">
        <v>4.4000000000000004</v>
      </c>
      <c r="O11201">
        <v>287</v>
      </c>
      <c r="P11201" t="s">
        <v>98</v>
      </c>
      <c r="Q11201" t="s">
        <v>19276</v>
      </c>
    </row>
    <row r="11202" spans="1:17" x14ac:dyDescent="0.25">
      <c r="A11202" t="s">
        <v>19285</v>
      </c>
      <c r="B11202" s="1">
        <v>11990650</v>
      </c>
      <c r="C11202" t="s">
        <v>10</v>
      </c>
      <c r="D11202" t="s">
        <v>34</v>
      </c>
      <c r="E11202" t="s">
        <v>165</v>
      </c>
      <c r="F11202" t="s">
        <v>30</v>
      </c>
      <c r="G11202" s="2">
        <v>470</v>
      </c>
      <c r="H11202" s="2">
        <f>AVERAGEIF(Table1[[#All],[Category]],Table1[[#This Row],[Category]],Table1[[#All],[DiscountOffer]])</f>
        <v>470</v>
      </c>
      <c r="I11202" s="2">
        <v>2499</v>
      </c>
      <c r="J11202" s="2">
        <f>IF(Table1[[#This Row],[Ratings]]&gt;4,Table1[[#This Row],[OriginalPrice (in Rs)]],0)</f>
        <v>2499</v>
      </c>
      <c r="K11202" s="2">
        <f>Table1[[#This Row],[OriginalPrice (in Rs)]]-Table1[[#This Row],[DiscountOffer]]</f>
        <v>2029</v>
      </c>
      <c r="L11202" s="2" t="str">
        <f>IF(Table1[[#This Row],[Discount % (In Rs)]]&gt;50%,"High Discount","Low Discount")</f>
        <v>High Discount</v>
      </c>
      <c r="M11202" s="3">
        <f>Table1[[#This Row],[Discount_Price (In Rs.)]]/Table1[[#This Row],[OriginalPrice (in Rs)]]</f>
        <v>0.81192476990796314</v>
      </c>
      <c r="N11202" s="4">
        <v>4.3</v>
      </c>
      <c r="O11202">
        <v>287</v>
      </c>
      <c r="P11202" t="s">
        <v>98</v>
      </c>
      <c r="Q11202" t="s">
        <v>19286</v>
      </c>
    </row>
    <row r="11203" spans="1:17" x14ac:dyDescent="0.25">
      <c r="A11203" t="s">
        <v>19432</v>
      </c>
      <c r="B11203" s="1">
        <v>7687255</v>
      </c>
      <c r="C11203" t="s">
        <v>158</v>
      </c>
      <c r="D11203" t="s">
        <v>34</v>
      </c>
      <c r="E11203" t="s">
        <v>165</v>
      </c>
      <c r="F11203" t="s">
        <v>30</v>
      </c>
      <c r="G11203" s="2">
        <v>470</v>
      </c>
      <c r="H11203" s="2">
        <f>AVERAGEIF(Table1[[#All],[Category]],Table1[[#This Row],[Category]],Table1[[#All],[DiscountOffer]])</f>
        <v>470</v>
      </c>
      <c r="I11203" s="2">
        <v>2199</v>
      </c>
      <c r="J11203" s="2">
        <f>IF(Table1[[#This Row],[Ratings]]&gt;4,Table1[[#This Row],[OriginalPrice (in Rs)]],0)</f>
        <v>2199</v>
      </c>
      <c r="K11203" s="2">
        <f>Table1[[#This Row],[OriginalPrice (in Rs)]]-Table1[[#This Row],[DiscountOffer]]</f>
        <v>1729</v>
      </c>
      <c r="L11203" s="2" t="str">
        <f>IF(Table1[[#This Row],[Discount % (In Rs)]]&gt;50%,"High Discount","Low Discount")</f>
        <v>High Discount</v>
      </c>
      <c r="M11203" s="3">
        <f>Table1[[#This Row],[Discount_Price (In Rs.)]]/Table1[[#This Row],[OriginalPrice (in Rs)]]</f>
        <v>0.78626648476580263</v>
      </c>
      <c r="N11203" s="4">
        <v>4.0999999999999996</v>
      </c>
      <c r="O11203">
        <v>285</v>
      </c>
      <c r="P11203" t="s">
        <v>98</v>
      </c>
      <c r="Q11203" t="s">
        <v>19433</v>
      </c>
    </row>
    <row r="11204" spans="1:17" x14ac:dyDescent="0.25">
      <c r="A11204" t="s">
        <v>19438</v>
      </c>
      <c r="B11204" s="1">
        <v>11990518</v>
      </c>
      <c r="C11204" t="s">
        <v>10</v>
      </c>
      <c r="D11204" t="s">
        <v>34</v>
      </c>
      <c r="E11204" t="s">
        <v>165</v>
      </c>
      <c r="F11204" t="s">
        <v>30</v>
      </c>
      <c r="G11204" s="2">
        <v>470</v>
      </c>
      <c r="H11204" s="2">
        <f>AVERAGEIF(Table1[[#All],[Category]],Table1[[#This Row],[Category]],Table1[[#All],[DiscountOffer]])</f>
        <v>470</v>
      </c>
      <c r="I11204" s="2">
        <v>3399</v>
      </c>
      <c r="J11204" s="2">
        <f>IF(Table1[[#This Row],[Ratings]]&gt;4,Table1[[#This Row],[OriginalPrice (in Rs)]],0)</f>
        <v>3399</v>
      </c>
      <c r="K11204" s="2">
        <f>Table1[[#This Row],[OriginalPrice (in Rs)]]-Table1[[#This Row],[DiscountOffer]]</f>
        <v>2929</v>
      </c>
      <c r="L11204" s="2" t="str">
        <f>IF(Table1[[#This Row],[Discount % (In Rs)]]&gt;50%,"High Discount","Low Discount")</f>
        <v>High Discount</v>
      </c>
      <c r="M11204" s="3">
        <f>Table1[[#This Row],[Discount_Price (In Rs.)]]/Table1[[#This Row],[OriginalPrice (in Rs)]]</f>
        <v>0.86172403648131801</v>
      </c>
      <c r="N11204" s="4">
        <v>4.3</v>
      </c>
      <c r="O11204">
        <v>285</v>
      </c>
      <c r="P11204" t="s">
        <v>37</v>
      </c>
      <c r="Q11204" t="s">
        <v>19056</v>
      </c>
    </row>
    <row r="11205" spans="1:17" x14ac:dyDescent="0.25">
      <c r="A11205" t="s">
        <v>19514</v>
      </c>
      <c r="B11205" s="1">
        <v>12279380</v>
      </c>
      <c r="C11205" t="s">
        <v>10</v>
      </c>
      <c r="D11205" t="s">
        <v>34</v>
      </c>
      <c r="E11205" t="s">
        <v>165</v>
      </c>
      <c r="F11205" t="s">
        <v>30</v>
      </c>
      <c r="G11205" s="2">
        <v>470</v>
      </c>
      <c r="H11205" s="2">
        <f>AVERAGEIF(Table1[[#All],[Category]],Table1[[#This Row],[Category]],Table1[[#All],[DiscountOffer]])</f>
        <v>470</v>
      </c>
      <c r="I11205" s="2">
        <v>2499</v>
      </c>
      <c r="J11205" s="2">
        <f>IF(Table1[[#This Row],[Ratings]]&gt;4,Table1[[#This Row],[OriginalPrice (in Rs)]],0)</f>
        <v>2499</v>
      </c>
      <c r="K11205" s="2">
        <f>Table1[[#This Row],[OriginalPrice (in Rs)]]-Table1[[#This Row],[DiscountOffer]]</f>
        <v>2029</v>
      </c>
      <c r="L11205" s="2" t="str">
        <f>IF(Table1[[#This Row],[Discount % (In Rs)]]&gt;50%,"High Discount","Low Discount")</f>
        <v>High Discount</v>
      </c>
      <c r="M11205" s="3">
        <f>Table1[[#This Row],[Discount_Price (In Rs.)]]/Table1[[#This Row],[OriginalPrice (in Rs)]]</f>
        <v>0.81192476990796314</v>
      </c>
      <c r="N11205" s="4">
        <v>4.3</v>
      </c>
      <c r="O11205">
        <v>284</v>
      </c>
      <c r="P11205" t="s">
        <v>98</v>
      </c>
      <c r="Q11205" t="s">
        <v>19515</v>
      </c>
    </row>
    <row r="11206" spans="1:17" x14ac:dyDescent="0.25">
      <c r="A11206" t="s">
        <v>19670</v>
      </c>
      <c r="B11206" s="1">
        <v>16222444</v>
      </c>
      <c r="C11206" t="s">
        <v>87</v>
      </c>
      <c r="D11206" t="s">
        <v>34</v>
      </c>
      <c r="E11206" t="s">
        <v>165</v>
      </c>
      <c r="F11206" t="s">
        <v>30</v>
      </c>
      <c r="G11206" s="2">
        <v>470</v>
      </c>
      <c r="H11206" s="2">
        <f>AVERAGEIF(Table1[[#All],[Category]],Table1[[#This Row],[Category]],Table1[[#All],[DiscountOffer]])</f>
        <v>470</v>
      </c>
      <c r="I11206" s="2">
        <v>2749</v>
      </c>
      <c r="J11206" s="2">
        <f>IF(Table1[[#This Row],[Ratings]]&gt;4,Table1[[#This Row],[OriginalPrice (in Rs)]],0)</f>
        <v>2749</v>
      </c>
      <c r="K11206" s="2">
        <f>Table1[[#This Row],[OriginalPrice (in Rs)]]-Table1[[#This Row],[DiscountOffer]]</f>
        <v>2279</v>
      </c>
      <c r="L11206" s="2" t="str">
        <f>IF(Table1[[#This Row],[Discount % (In Rs)]]&gt;50%,"High Discount","Low Discount")</f>
        <v>High Discount</v>
      </c>
      <c r="M11206" s="3">
        <f>Table1[[#This Row],[Discount_Price (In Rs.)]]/Table1[[#This Row],[OriginalPrice (in Rs)]]</f>
        <v>0.82902873772280827</v>
      </c>
      <c r="N11206" s="4">
        <v>4.3</v>
      </c>
      <c r="O11206">
        <v>282</v>
      </c>
      <c r="P11206" t="s">
        <v>20</v>
      </c>
      <c r="Q11206" t="s">
        <v>19671</v>
      </c>
    </row>
    <row r="11207" spans="1:17" x14ac:dyDescent="0.25">
      <c r="A11207" t="s">
        <v>19885</v>
      </c>
      <c r="B11207" s="1">
        <v>9965795</v>
      </c>
      <c r="C11207" t="s">
        <v>56</v>
      </c>
      <c r="D11207" t="s">
        <v>34</v>
      </c>
      <c r="E11207" t="s">
        <v>165</v>
      </c>
      <c r="F11207" t="s">
        <v>30</v>
      </c>
      <c r="G11207" s="2">
        <v>470</v>
      </c>
      <c r="H11207" s="2">
        <f>AVERAGEIF(Table1[[#All],[Category]],Table1[[#This Row],[Category]],Table1[[#All],[DiscountOffer]])</f>
        <v>470</v>
      </c>
      <c r="I11207" s="2">
        <v>2799</v>
      </c>
      <c r="J11207" s="2">
        <f>IF(Table1[[#This Row],[Ratings]]&gt;4,Table1[[#This Row],[OriginalPrice (in Rs)]],0)</f>
        <v>2799</v>
      </c>
      <c r="K11207" s="2">
        <f>Table1[[#This Row],[OriginalPrice (in Rs)]]-Table1[[#This Row],[DiscountOffer]]</f>
        <v>2329</v>
      </c>
      <c r="L11207" s="2" t="str">
        <f>IF(Table1[[#This Row],[Discount % (In Rs)]]&gt;50%,"High Discount","Low Discount")</f>
        <v>High Discount</v>
      </c>
      <c r="M11207" s="3">
        <f>Table1[[#This Row],[Discount_Price (In Rs.)]]/Table1[[#This Row],[OriginalPrice (in Rs)]]</f>
        <v>0.8320828867452662</v>
      </c>
      <c r="N11207" s="4">
        <v>4.2</v>
      </c>
      <c r="O11207">
        <v>279</v>
      </c>
      <c r="P11207" t="s">
        <v>98</v>
      </c>
      <c r="Q11207" t="s">
        <v>19886</v>
      </c>
    </row>
    <row r="11208" spans="1:17" x14ac:dyDescent="0.25">
      <c r="A11208" t="s">
        <v>20054</v>
      </c>
      <c r="B11208" s="1">
        <v>1875265</v>
      </c>
      <c r="C11208" t="s">
        <v>10</v>
      </c>
      <c r="D11208" t="s">
        <v>34</v>
      </c>
      <c r="E11208" t="s">
        <v>165</v>
      </c>
      <c r="F11208" t="s">
        <v>30</v>
      </c>
      <c r="G11208" s="2">
        <v>470</v>
      </c>
      <c r="H11208" s="2">
        <f>AVERAGEIF(Table1[[#All],[Category]],Table1[[#This Row],[Category]],Table1[[#All],[DiscountOffer]])</f>
        <v>470</v>
      </c>
      <c r="I11208" s="2">
        <v>3399</v>
      </c>
      <c r="J11208" s="2">
        <f>IF(Table1[[#This Row],[Ratings]]&gt;4,Table1[[#This Row],[OriginalPrice (in Rs)]],0)</f>
        <v>3399</v>
      </c>
      <c r="K11208" s="2">
        <f>Table1[[#This Row],[OriginalPrice (in Rs)]]-Table1[[#This Row],[DiscountOffer]]</f>
        <v>2929</v>
      </c>
      <c r="L11208" s="2" t="str">
        <f>IF(Table1[[#This Row],[Discount % (In Rs)]]&gt;50%,"High Discount","Low Discount")</f>
        <v>High Discount</v>
      </c>
      <c r="M11208" s="3">
        <f>Table1[[#This Row],[Discount_Price (In Rs.)]]/Table1[[#This Row],[OriginalPrice (in Rs)]]</f>
        <v>0.86172403648131801</v>
      </c>
      <c r="N11208" s="4">
        <v>4.3</v>
      </c>
      <c r="O11208">
        <v>277</v>
      </c>
      <c r="P11208" t="s">
        <v>37</v>
      </c>
      <c r="Q11208" t="s">
        <v>20055</v>
      </c>
    </row>
    <row r="11209" spans="1:17" x14ac:dyDescent="0.25">
      <c r="A11209" t="s">
        <v>20288</v>
      </c>
      <c r="B11209" s="1">
        <v>9690925</v>
      </c>
      <c r="C11209" t="s">
        <v>39</v>
      </c>
      <c r="D11209" t="s">
        <v>34</v>
      </c>
      <c r="E11209" t="s">
        <v>165</v>
      </c>
      <c r="F11209" t="s">
        <v>30</v>
      </c>
      <c r="G11209" s="2">
        <v>470</v>
      </c>
      <c r="H11209" s="2">
        <f>AVERAGEIF(Table1[[#All],[Category]],Table1[[#This Row],[Category]],Table1[[#All],[DiscountOffer]])</f>
        <v>470</v>
      </c>
      <c r="I11209" s="2">
        <v>2999</v>
      </c>
      <c r="J11209" s="2">
        <f>IF(Table1[[#This Row],[Ratings]]&gt;4,Table1[[#This Row],[OriginalPrice (in Rs)]],0)</f>
        <v>2999</v>
      </c>
      <c r="K11209" s="2">
        <f>Table1[[#This Row],[OriginalPrice (in Rs)]]-Table1[[#This Row],[DiscountOffer]]</f>
        <v>2529</v>
      </c>
      <c r="L11209" s="2" t="str">
        <f>IF(Table1[[#This Row],[Discount % (In Rs)]]&gt;50%,"High Discount","Low Discount")</f>
        <v>High Discount</v>
      </c>
      <c r="M11209" s="3">
        <f>Table1[[#This Row],[Discount_Price (In Rs.)]]/Table1[[#This Row],[OriginalPrice (in Rs)]]</f>
        <v>0.84328109369789928</v>
      </c>
      <c r="N11209" s="4">
        <v>4.2</v>
      </c>
      <c r="O11209">
        <v>274</v>
      </c>
      <c r="P11209" t="s">
        <v>20</v>
      </c>
      <c r="Q11209" t="s">
        <v>20289</v>
      </c>
    </row>
    <row r="11210" spans="1:17" x14ac:dyDescent="0.25">
      <c r="A11210" t="s">
        <v>20290</v>
      </c>
      <c r="B11210" s="1">
        <v>9855317</v>
      </c>
      <c r="C11210" t="s">
        <v>9707</v>
      </c>
      <c r="D11210" t="s">
        <v>34</v>
      </c>
      <c r="E11210" t="s">
        <v>165</v>
      </c>
      <c r="F11210" t="s">
        <v>30</v>
      </c>
      <c r="G11210" s="2">
        <v>470</v>
      </c>
      <c r="H11210" s="2">
        <f>AVERAGEIF(Table1[[#All],[Category]],Table1[[#This Row],[Category]],Table1[[#All],[DiscountOffer]])</f>
        <v>470</v>
      </c>
      <c r="I11210" s="2">
        <v>3699</v>
      </c>
      <c r="J11210" s="2">
        <f>IF(Table1[[#This Row],[Ratings]]&gt;4,Table1[[#This Row],[OriginalPrice (in Rs)]],0)</f>
        <v>3699</v>
      </c>
      <c r="K11210" s="2">
        <f>Table1[[#This Row],[OriginalPrice (in Rs)]]-Table1[[#This Row],[DiscountOffer]]</f>
        <v>3229</v>
      </c>
      <c r="L11210" s="2" t="str">
        <f>IF(Table1[[#This Row],[Discount % (In Rs)]]&gt;50%,"High Discount","Low Discount")</f>
        <v>High Discount</v>
      </c>
      <c r="M11210" s="3">
        <f>Table1[[#This Row],[Discount_Price (In Rs.)]]/Table1[[#This Row],[OriginalPrice (in Rs)]]</f>
        <v>0.8729386320627196</v>
      </c>
      <c r="N11210" s="4">
        <v>4.3</v>
      </c>
      <c r="O11210">
        <v>274</v>
      </c>
      <c r="P11210" t="s">
        <v>20</v>
      </c>
      <c r="Q11210" t="s">
        <v>20291</v>
      </c>
    </row>
    <row r="11211" spans="1:17" x14ac:dyDescent="0.25">
      <c r="A11211" t="s">
        <v>20602</v>
      </c>
      <c r="B11211" s="1">
        <v>12738022</v>
      </c>
      <c r="C11211" t="s">
        <v>158</v>
      </c>
      <c r="D11211" t="s">
        <v>34</v>
      </c>
      <c r="E11211" t="s">
        <v>165</v>
      </c>
      <c r="F11211" t="s">
        <v>30</v>
      </c>
      <c r="G11211" s="2">
        <v>470</v>
      </c>
      <c r="H11211" s="2">
        <f>AVERAGEIF(Table1[[#All],[Category]],Table1[[#This Row],[Category]],Table1[[#All],[DiscountOffer]])</f>
        <v>470</v>
      </c>
      <c r="I11211" s="2">
        <v>2299</v>
      </c>
      <c r="J11211" s="2">
        <f>IF(Table1[[#This Row],[Ratings]]&gt;4,Table1[[#This Row],[OriginalPrice (in Rs)]],0)</f>
        <v>2299</v>
      </c>
      <c r="K11211" s="2">
        <f>Table1[[#This Row],[OriginalPrice (in Rs)]]-Table1[[#This Row],[DiscountOffer]]</f>
        <v>1829</v>
      </c>
      <c r="L11211" s="2" t="str">
        <f>IF(Table1[[#This Row],[Discount % (In Rs)]]&gt;50%,"High Discount","Low Discount")</f>
        <v>High Discount</v>
      </c>
      <c r="M11211" s="3">
        <f>Table1[[#This Row],[Discount_Price (In Rs.)]]/Table1[[#This Row],[OriginalPrice (in Rs)]]</f>
        <v>0.7955632883862549</v>
      </c>
      <c r="N11211" s="4">
        <v>4.5</v>
      </c>
      <c r="O11211">
        <v>270</v>
      </c>
      <c r="P11211" t="s">
        <v>98</v>
      </c>
      <c r="Q11211" t="s">
        <v>20603</v>
      </c>
    </row>
    <row r="11212" spans="1:17" x14ac:dyDescent="0.25">
      <c r="A11212" t="s">
        <v>20695</v>
      </c>
      <c r="B11212" s="1">
        <v>10990250</v>
      </c>
      <c r="C11212" t="s">
        <v>87</v>
      </c>
      <c r="D11212" t="s">
        <v>34</v>
      </c>
      <c r="E11212" t="s">
        <v>165</v>
      </c>
      <c r="F11212" t="s">
        <v>30</v>
      </c>
      <c r="G11212" s="2">
        <v>470</v>
      </c>
      <c r="H11212" s="2">
        <f>AVERAGEIF(Table1[[#All],[Category]],Table1[[#This Row],[Category]],Table1[[#All],[DiscountOffer]])</f>
        <v>470</v>
      </c>
      <c r="I11212" s="2">
        <v>3299</v>
      </c>
      <c r="J11212" s="2">
        <f>IF(Table1[[#This Row],[Ratings]]&gt;4,Table1[[#This Row],[OriginalPrice (in Rs)]],0)</f>
        <v>0</v>
      </c>
      <c r="K11212" s="2">
        <f>Table1[[#This Row],[OriginalPrice (in Rs)]]-Table1[[#This Row],[DiscountOffer]]</f>
        <v>2829</v>
      </c>
      <c r="L11212" s="2" t="str">
        <f>IF(Table1[[#This Row],[Discount % (In Rs)]]&gt;50%,"High Discount","Low Discount")</f>
        <v>High Discount</v>
      </c>
      <c r="M11212" s="3">
        <f>Table1[[#This Row],[Discount_Price (In Rs.)]]/Table1[[#This Row],[OriginalPrice (in Rs)]]</f>
        <v>0.85753258563200974</v>
      </c>
      <c r="N11212" s="4">
        <v>4</v>
      </c>
      <c r="O11212">
        <v>269</v>
      </c>
      <c r="P11212" t="s">
        <v>20</v>
      </c>
      <c r="Q11212" t="s">
        <v>20696</v>
      </c>
    </row>
    <row r="11213" spans="1:17" x14ac:dyDescent="0.25">
      <c r="A11213" t="s">
        <v>20764</v>
      </c>
      <c r="B11213" s="1">
        <v>10623626</v>
      </c>
      <c r="C11213" t="s">
        <v>388</v>
      </c>
      <c r="D11213" t="s">
        <v>34</v>
      </c>
      <c r="E11213" t="s">
        <v>165</v>
      </c>
      <c r="F11213" t="s">
        <v>30</v>
      </c>
      <c r="G11213" s="2">
        <v>470</v>
      </c>
      <c r="H11213" s="2">
        <f>AVERAGEIF(Table1[[#All],[Category]],Table1[[#This Row],[Category]],Table1[[#All],[DiscountOffer]])</f>
        <v>470</v>
      </c>
      <c r="I11213" s="2">
        <v>2699</v>
      </c>
      <c r="J11213" s="2">
        <f>IF(Table1[[#This Row],[Ratings]]&gt;4,Table1[[#This Row],[OriginalPrice (in Rs)]],0)</f>
        <v>0</v>
      </c>
      <c r="K11213" s="2">
        <f>Table1[[#This Row],[OriginalPrice (in Rs)]]-Table1[[#This Row],[DiscountOffer]]</f>
        <v>2229</v>
      </c>
      <c r="L11213" s="2" t="str">
        <f>IF(Table1[[#This Row],[Discount % (In Rs)]]&gt;50%,"High Discount","Low Discount")</f>
        <v>High Discount</v>
      </c>
      <c r="M11213" s="3">
        <f>Table1[[#This Row],[Discount_Price (In Rs.)]]/Table1[[#This Row],[OriginalPrice (in Rs)]]</f>
        <v>0.82586143015931823</v>
      </c>
      <c r="N11213" s="4">
        <v>4</v>
      </c>
      <c r="O11213">
        <v>268</v>
      </c>
      <c r="P11213" t="s">
        <v>20</v>
      </c>
      <c r="Q11213" t="s">
        <v>20765</v>
      </c>
    </row>
    <row r="11214" spans="1:17" x14ac:dyDescent="0.25">
      <c r="A11214" t="s">
        <v>21014</v>
      </c>
      <c r="B11214" s="1">
        <v>9690903</v>
      </c>
      <c r="C11214" t="s">
        <v>39</v>
      </c>
      <c r="D11214" t="s">
        <v>34</v>
      </c>
      <c r="E11214" t="s">
        <v>165</v>
      </c>
      <c r="F11214" t="s">
        <v>30</v>
      </c>
      <c r="G11214" s="2">
        <v>470</v>
      </c>
      <c r="H11214" s="2">
        <f>AVERAGEIF(Table1[[#All],[Category]],Table1[[#This Row],[Category]],Table1[[#All],[DiscountOffer]])</f>
        <v>470</v>
      </c>
      <c r="I11214" s="2">
        <v>2099</v>
      </c>
      <c r="J11214" s="2">
        <f>IF(Table1[[#This Row],[Ratings]]&gt;4,Table1[[#This Row],[OriginalPrice (in Rs)]],0)</f>
        <v>2099</v>
      </c>
      <c r="K11214" s="2">
        <f>Table1[[#This Row],[OriginalPrice (in Rs)]]-Table1[[#This Row],[DiscountOffer]]</f>
        <v>1629</v>
      </c>
      <c r="L11214" s="2" t="str">
        <f>IF(Table1[[#This Row],[Discount % (In Rs)]]&gt;50%,"High Discount","Low Discount")</f>
        <v>High Discount</v>
      </c>
      <c r="M11214" s="3">
        <f>Table1[[#This Row],[Discount_Price (In Rs.)]]/Table1[[#This Row],[OriginalPrice (in Rs)]]</f>
        <v>0.77608384945212006</v>
      </c>
      <c r="N11214" s="4">
        <v>4.0999999999999996</v>
      </c>
      <c r="O11214">
        <v>265</v>
      </c>
      <c r="P11214" t="s">
        <v>20</v>
      </c>
      <c r="Q11214" t="s">
        <v>21015</v>
      </c>
    </row>
    <row r="11215" spans="1:17" x14ac:dyDescent="0.25">
      <c r="A11215" t="s">
        <v>21018</v>
      </c>
      <c r="B11215" s="1">
        <v>10562390</v>
      </c>
      <c r="C11215" t="s">
        <v>10</v>
      </c>
      <c r="D11215" t="s">
        <v>34</v>
      </c>
      <c r="E11215" t="s">
        <v>165</v>
      </c>
      <c r="F11215" t="s">
        <v>30</v>
      </c>
      <c r="G11215" s="2">
        <v>470</v>
      </c>
      <c r="H11215" s="2">
        <f>AVERAGEIF(Table1[[#All],[Category]],Table1[[#This Row],[Category]],Table1[[#All],[DiscountOffer]])</f>
        <v>470</v>
      </c>
      <c r="I11215" s="2">
        <v>2899</v>
      </c>
      <c r="J11215" s="2">
        <f>IF(Table1[[#This Row],[Ratings]]&gt;4,Table1[[#This Row],[OriginalPrice (in Rs)]],0)</f>
        <v>2899</v>
      </c>
      <c r="K11215" s="2">
        <f>Table1[[#This Row],[OriginalPrice (in Rs)]]-Table1[[#This Row],[DiscountOffer]]</f>
        <v>2429</v>
      </c>
      <c r="L11215" s="2" t="str">
        <f>IF(Table1[[#This Row],[Discount % (In Rs)]]&gt;50%,"High Discount","Low Discount")</f>
        <v>High Discount</v>
      </c>
      <c r="M11215" s="3">
        <f>Table1[[#This Row],[Discount_Price (In Rs.)]]/Table1[[#This Row],[OriginalPrice (in Rs)]]</f>
        <v>0.83787512935495001</v>
      </c>
      <c r="N11215" s="4">
        <v>4.3</v>
      </c>
      <c r="O11215">
        <v>265</v>
      </c>
      <c r="P11215" t="s">
        <v>37</v>
      </c>
      <c r="Q11215" t="s">
        <v>4292</v>
      </c>
    </row>
    <row r="11216" spans="1:17" x14ac:dyDescent="0.25">
      <c r="A11216" t="s">
        <v>21112</v>
      </c>
      <c r="B11216" s="1">
        <v>10954984</v>
      </c>
      <c r="C11216" t="s">
        <v>87</v>
      </c>
      <c r="D11216" t="s">
        <v>34</v>
      </c>
      <c r="E11216" t="s">
        <v>165</v>
      </c>
      <c r="F11216" t="s">
        <v>30</v>
      </c>
      <c r="G11216" s="2">
        <v>470</v>
      </c>
      <c r="H11216" s="2">
        <f>AVERAGEIF(Table1[[#All],[Category]],Table1[[#This Row],[Category]],Table1[[#All],[DiscountOffer]])</f>
        <v>470</v>
      </c>
      <c r="I11216" s="2">
        <v>2399</v>
      </c>
      <c r="J11216" s="2">
        <f>IF(Table1[[#This Row],[Ratings]]&gt;4,Table1[[#This Row],[OriginalPrice (in Rs)]],0)</f>
        <v>2399</v>
      </c>
      <c r="K11216" s="2">
        <f>Table1[[#This Row],[OriginalPrice (in Rs)]]-Table1[[#This Row],[DiscountOffer]]</f>
        <v>1929</v>
      </c>
      <c r="L11216" s="2" t="str">
        <f>IF(Table1[[#This Row],[Discount % (In Rs)]]&gt;50%,"High Discount","Low Discount")</f>
        <v>High Discount</v>
      </c>
      <c r="M11216" s="3">
        <f>Table1[[#This Row],[Discount_Price (In Rs.)]]/Table1[[#This Row],[OriginalPrice (in Rs)]]</f>
        <v>0.80408503543142973</v>
      </c>
      <c r="N11216" s="4">
        <v>4.3</v>
      </c>
      <c r="O11216">
        <v>264</v>
      </c>
      <c r="P11216" t="s">
        <v>20</v>
      </c>
      <c r="Q11216" t="s">
        <v>6640</v>
      </c>
    </row>
    <row r="11217" spans="1:17" x14ac:dyDescent="0.25">
      <c r="A11217" t="s">
        <v>21194</v>
      </c>
      <c r="B11217" s="1">
        <v>11990690</v>
      </c>
      <c r="C11217" t="s">
        <v>10</v>
      </c>
      <c r="D11217" t="s">
        <v>34</v>
      </c>
      <c r="E11217" t="s">
        <v>165</v>
      </c>
      <c r="F11217" t="s">
        <v>30</v>
      </c>
      <c r="G11217" s="2">
        <v>470</v>
      </c>
      <c r="H11217" s="2">
        <f>AVERAGEIF(Table1[[#All],[Category]],Table1[[#This Row],[Category]],Table1[[#All],[DiscountOffer]])</f>
        <v>470</v>
      </c>
      <c r="I11217" s="2">
        <v>2999</v>
      </c>
      <c r="J11217" s="2">
        <f>IF(Table1[[#This Row],[Ratings]]&gt;4,Table1[[#This Row],[OriginalPrice (in Rs)]],0)</f>
        <v>2999</v>
      </c>
      <c r="K11217" s="2">
        <f>Table1[[#This Row],[OriginalPrice (in Rs)]]-Table1[[#This Row],[DiscountOffer]]</f>
        <v>2529</v>
      </c>
      <c r="L11217" s="2" t="str">
        <f>IF(Table1[[#This Row],[Discount % (In Rs)]]&gt;50%,"High Discount","Low Discount")</f>
        <v>High Discount</v>
      </c>
      <c r="M11217" s="3">
        <f>Table1[[#This Row],[Discount_Price (In Rs.)]]/Table1[[#This Row],[OriginalPrice (in Rs)]]</f>
        <v>0.84328109369789928</v>
      </c>
      <c r="N11217" s="4">
        <v>4.2</v>
      </c>
      <c r="O11217">
        <v>263</v>
      </c>
      <c r="P11217" t="s">
        <v>37</v>
      </c>
      <c r="Q11217" t="s">
        <v>21195</v>
      </c>
    </row>
    <row r="11218" spans="1:17" x14ac:dyDescent="0.25">
      <c r="A11218" t="s">
        <v>21275</v>
      </c>
      <c r="B11218" s="1">
        <v>11990610</v>
      </c>
      <c r="C11218" t="s">
        <v>10</v>
      </c>
      <c r="D11218" t="s">
        <v>34</v>
      </c>
      <c r="E11218" t="s">
        <v>165</v>
      </c>
      <c r="F11218" t="s">
        <v>30</v>
      </c>
      <c r="G11218" s="2">
        <v>470</v>
      </c>
      <c r="H11218" s="2">
        <f>AVERAGEIF(Table1[[#All],[Category]],Table1[[#This Row],[Category]],Table1[[#All],[DiscountOffer]])</f>
        <v>470</v>
      </c>
      <c r="I11218" s="2">
        <v>3699</v>
      </c>
      <c r="J11218" s="2">
        <f>IF(Table1[[#This Row],[Ratings]]&gt;4,Table1[[#This Row],[OriginalPrice (in Rs)]],0)</f>
        <v>3699</v>
      </c>
      <c r="K11218" s="2">
        <f>Table1[[#This Row],[OriginalPrice (in Rs)]]-Table1[[#This Row],[DiscountOffer]]</f>
        <v>3229</v>
      </c>
      <c r="L11218" s="2" t="str">
        <f>IF(Table1[[#This Row],[Discount % (In Rs)]]&gt;50%,"High Discount","Low Discount")</f>
        <v>High Discount</v>
      </c>
      <c r="M11218" s="3">
        <f>Table1[[#This Row],[Discount_Price (In Rs.)]]/Table1[[#This Row],[OriginalPrice (in Rs)]]</f>
        <v>0.8729386320627196</v>
      </c>
      <c r="N11218" s="4">
        <v>4.5</v>
      </c>
      <c r="O11218">
        <v>262</v>
      </c>
      <c r="P11218" t="s">
        <v>98</v>
      </c>
      <c r="Q11218" t="s">
        <v>21276</v>
      </c>
    </row>
    <row r="11219" spans="1:17" x14ac:dyDescent="0.25">
      <c r="A11219" t="s">
        <v>21552</v>
      </c>
      <c r="B11219" s="1">
        <v>11218926</v>
      </c>
      <c r="C11219" t="s">
        <v>107</v>
      </c>
      <c r="D11219" t="s">
        <v>34</v>
      </c>
      <c r="E11219" t="s">
        <v>165</v>
      </c>
      <c r="F11219" t="s">
        <v>30</v>
      </c>
      <c r="G11219" s="2">
        <v>470</v>
      </c>
      <c r="H11219" s="2">
        <f>AVERAGEIF(Table1[[#All],[Category]],Table1[[#This Row],[Category]],Table1[[#All],[DiscountOffer]])</f>
        <v>470</v>
      </c>
      <c r="I11219" s="2">
        <v>2599</v>
      </c>
      <c r="J11219" s="2">
        <f>IF(Table1[[#This Row],[Ratings]]&gt;4,Table1[[#This Row],[OriginalPrice (in Rs)]],0)</f>
        <v>2599</v>
      </c>
      <c r="K11219" s="2">
        <f>Table1[[#This Row],[OriginalPrice (in Rs)]]-Table1[[#This Row],[DiscountOffer]]</f>
        <v>2129</v>
      </c>
      <c r="L11219" s="2" t="str">
        <f>IF(Table1[[#This Row],[Discount % (In Rs)]]&gt;50%,"High Discount","Low Discount")</f>
        <v>High Discount</v>
      </c>
      <c r="M11219" s="3">
        <f>Table1[[#This Row],[Discount_Price (In Rs.)]]/Table1[[#This Row],[OriginalPrice (in Rs)]]</f>
        <v>0.81916121585225088</v>
      </c>
      <c r="N11219" s="4">
        <v>4.3</v>
      </c>
      <c r="O11219">
        <v>259</v>
      </c>
      <c r="P11219" t="s">
        <v>98</v>
      </c>
      <c r="Q11219" t="s">
        <v>21553</v>
      </c>
    </row>
    <row r="11220" spans="1:17" x14ac:dyDescent="0.25">
      <c r="A11220" t="s">
        <v>21556</v>
      </c>
      <c r="B11220" s="1">
        <v>14017340</v>
      </c>
      <c r="C11220" t="s">
        <v>7802</v>
      </c>
      <c r="D11220" t="s">
        <v>34</v>
      </c>
      <c r="E11220" t="s">
        <v>165</v>
      </c>
      <c r="F11220" t="s">
        <v>30</v>
      </c>
      <c r="G11220" s="2">
        <v>470</v>
      </c>
      <c r="H11220" s="2">
        <f>AVERAGEIF(Table1[[#All],[Category]],Table1[[#This Row],[Category]],Table1[[#All],[DiscountOffer]])</f>
        <v>470</v>
      </c>
      <c r="I11220" s="2">
        <v>3999</v>
      </c>
      <c r="J11220" s="2">
        <f>IF(Table1[[#This Row],[Ratings]]&gt;4,Table1[[#This Row],[OriginalPrice (in Rs)]],0)</f>
        <v>3999</v>
      </c>
      <c r="K11220" s="2">
        <f>Table1[[#This Row],[OriginalPrice (in Rs)]]-Table1[[#This Row],[DiscountOffer]]</f>
        <v>3529</v>
      </c>
      <c r="L11220" s="2" t="str">
        <f>IF(Table1[[#This Row],[Discount % (In Rs)]]&gt;50%,"High Discount","Low Discount")</f>
        <v>High Discount</v>
      </c>
      <c r="M11220" s="3">
        <f>Table1[[#This Row],[Discount_Price (In Rs.)]]/Table1[[#This Row],[OriginalPrice (in Rs)]]</f>
        <v>0.88247061765441359</v>
      </c>
      <c r="N11220" s="4">
        <v>4.0999999999999996</v>
      </c>
      <c r="O11220">
        <v>259</v>
      </c>
      <c r="P11220" t="s">
        <v>85</v>
      </c>
      <c r="Q11220" t="s">
        <v>21557</v>
      </c>
    </row>
    <row r="11221" spans="1:17" x14ac:dyDescent="0.25">
      <c r="A11221" t="s">
        <v>21666</v>
      </c>
      <c r="B11221" s="1">
        <v>12890128</v>
      </c>
      <c r="C11221" t="s">
        <v>388</v>
      </c>
      <c r="D11221" t="s">
        <v>34</v>
      </c>
      <c r="E11221" t="s">
        <v>165</v>
      </c>
      <c r="F11221" t="s">
        <v>30</v>
      </c>
      <c r="G11221" s="2">
        <v>470</v>
      </c>
      <c r="H11221" s="2">
        <f>AVERAGEIF(Table1[[#All],[Category]],Table1[[#This Row],[Category]],Table1[[#All],[DiscountOffer]])</f>
        <v>470</v>
      </c>
      <c r="I11221" s="2">
        <v>2699</v>
      </c>
      <c r="J11221" s="2">
        <f>IF(Table1[[#This Row],[Ratings]]&gt;4,Table1[[#This Row],[OriginalPrice (in Rs)]],0)</f>
        <v>2699</v>
      </c>
      <c r="K11221" s="2">
        <f>Table1[[#This Row],[OriginalPrice (in Rs)]]-Table1[[#This Row],[DiscountOffer]]</f>
        <v>2229</v>
      </c>
      <c r="L11221" s="2" t="str">
        <f>IF(Table1[[#This Row],[Discount % (In Rs)]]&gt;50%,"High Discount","Low Discount")</f>
        <v>High Discount</v>
      </c>
      <c r="M11221" s="3">
        <f>Table1[[#This Row],[Discount_Price (In Rs.)]]/Table1[[#This Row],[OriginalPrice (in Rs)]]</f>
        <v>0.82586143015931823</v>
      </c>
      <c r="N11221" s="4">
        <v>4.5</v>
      </c>
      <c r="O11221">
        <v>258</v>
      </c>
      <c r="P11221" t="s">
        <v>20</v>
      </c>
      <c r="Q11221" t="s">
        <v>21667</v>
      </c>
    </row>
    <row r="11222" spans="1:17" x14ac:dyDescent="0.25">
      <c r="A11222" t="s">
        <v>21668</v>
      </c>
      <c r="B11222" s="1">
        <v>11990498</v>
      </c>
      <c r="C11222" t="s">
        <v>10</v>
      </c>
      <c r="D11222" t="s">
        <v>34</v>
      </c>
      <c r="E11222" t="s">
        <v>165</v>
      </c>
      <c r="F11222" t="s">
        <v>30</v>
      </c>
      <c r="G11222" s="2">
        <v>470</v>
      </c>
      <c r="H11222" s="2">
        <f>AVERAGEIF(Table1[[#All],[Category]],Table1[[#This Row],[Category]],Table1[[#All],[DiscountOffer]])</f>
        <v>470</v>
      </c>
      <c r="I11222" s="2">
        <v>3899</v>
      </c>
      <c r="J11222" s="2">
        <f>IF(Table1[[#This Row],[Ratings]]&gt;4,Table1[[#This Row],[OriginalPrice (in Rs)]],0)</f>
        <v>0</v>
      </c>
      <c r="K11222" s="2">
        <f>Table1[[#This Row],[OriginalPrice (in Rs)]]-Table1[[#This Row],[DiscountOffer]]</f>
        <v>3429</v>
      </c>
      <c r="L11222" s="2" t="str">
        <f>IF(Table1[[#This Row],[Discount % (In Rs)]]&gt;50%,"High Discount","Low Discount")</f>
        <v>High Discount</v>
      </c>
      <c r="M11222" s="3">
        <f>Table1[[#This Row],[Discount_Price (In Rs.)]]/Table1[[#This Row],[OriginalPrice (in Rs)]]</f>
        <v>0.87945627083867661</v>
      </c>
      <c r="N11222" s="4">
        <v>4</v>
      </c>
      <c r="O11222">
        <v>258</v>
      </c>
      <c r="P11222" t="s">
        <v>98</v>
      </c>
      <c r="Q11222" t="s">
        <v>21669</v>
      </c>
    </row>
    <row r="11223" spans="1:17" x14ac:dyDescent="0.25">
      <c r="A11223" t="s">
        <v>21919</v>
      </c>
      <c r="B11223" s="1">
        <v>12941990</v>
      </c>
      <c r="C11223" t="s">
        <v>2813</v>
      </c>
      <c r="D11223" t="s">
        <v>34</v>
      </c>
      <c r="E11223" t="s">
        <v>165</v>
      </c>
      <c r="F11223" t="s">
        <v>30</v>
      </c>
      <c r="G11223" s="2">
        <v>470</v>
      </c>
      <c r="H11223" s="2">
        <f>AVERAGEIF(Table1[[#All],[Category]],Table1[[#This Row],[Category]],Table1[[#All],[DiscountOffer]])</f>
        <v>470</v>
      </c>
      <c r="I11223" s="2">
        <v>1099</v>
      </c>
      <c r="J11223" s="2">
        <f>IF(Table1[[#This Row],[Ratings]]&gt;4,Table1[[#This Row],[OriginalPrice (in Rs)]],0)</f>
        <v>1099</v>
      </c>
      <c r="K11223" s="2">
        <f>Table1[[#This Row],[OriginalPrice (in Rs)]]-Table1[[#This Row],[DiscountOffer]]</f>
        <v>629</v>
      </c>
      <c r="L11223" s="2" t="str">
        <f>IF(Table1[[#This Row],[Discount % (In Rs)]]&gt;50%,"High Discount","Low Discount")</f>
        <v>High Discount</v>
      </c>
      <c r="M11223" s="3">
        <f>Table1[[#This Row],[Discount_Price (In Rs.)]]/Table1[[#This Row],[OriginalPrice (in Rs)]]</f>
        <v>0.5723384895359418</v>
      </c>
      <c r="N11223" s="4">
        <v>4.5999999999999996</v>
      </c>
      <c r="O11223">
        <v>255</v>
      </c>
      <c r="P11223" t="s">
        <v>85</v>
      </c>
      <c r="Q11223" t="s">
        <v>21920</v>
      </c>
    </row>
    <row r="11224" spans="1:17" x14ac:dyDescent="0.25">
      <c r="A11224" t="s">
        <v>21938</v>
      </c>
      <c r="B11224" s="1">
        <v>15867204</v>
      </c>
      <c r="C11224" t="s">
        <v>15874</v>
      </c>
      <c r="D11224" t="s">
        <v>34</v>
      </c>
      <c r="E11224" t="s">
        <v>165</v>
      </c>
      <c r="F11224" t="s">
        <v>30</v>
      </c>
      <c r="G11224" s="2">
        <v>470</v>
      </c>
      <c r="H11224" s="2">
        <f>AVERAGEIF(Table1[[#All],[Category]],Table1[[#This Row],[Category]],Table1[[#All],[DiscountOffer]])</f>
        <v>470</v>
      </c>
      <c r="I11224" s="2">
        <v>2615</v>
      </c>
      <c r="J11224" s="2">
        <f>IF(Table1[[#This Row],[Ratings]]&gt;4,Table1[[#This Row],[OriginalPrice (in Rs)]],0)</f>
        <v>2615</v>
      </c>
      <c r="K11224" s="2">
        <f>Table1[[#This Row],[OriginalPrice (in Rs)]]-Table1[[#This Row],[DiscountOffer]]</f>
        <v>2145</v>
      </c>
      <c r="L11224" s="2" t="str">
        <f>IF(Table1[[#This Row],[Discount % (In Rs)]]&gt;50%,"High Discount","Low Discount")</f>
        <v>High Discount</v>
      </c>
      <c r="M11224" s="3">
        <f>Table1[[#This Row],[Discount_Price (In Rs.)]]/Table1[[#This Row],[OriginalPrice (in Rs)]]</f>
        <v>0.82026768642447423</v>
      </c>
      <c r="N11224" s="4">
        <v>4.4000000000000004</v>
      </c>
      <c r="O11224">
        <v>255</v>
      </c>
      <c r="P11224" t="s">
        <v>831</v>
      </c>
      <c r="Q11224" t="s">
        <v>21939</v>
      </c>
    </row>
    <row r="11225" spans="1:17" x14ac:dyDescent="0.25">
      <c r="A11225" t="s">
        <v>22019</v>
      </c>
      <c r="B11225" s="1">
        <v>12853064</v>
      </c>
      <c r="C11225" t="s">
        <v>4262</v>
      </c>
      <c r="D11225" t="s">
        <v>34</v>
      </c>
      <c r="E11225" t="s">
        <v>165</v>
      </c>
      <c r="F11225" t="s">
        <v>30</v>
      </c>
      <c r="G11225" s="2">
        <v>470</v>
      </c>
      <c r="H11225" s="2">
        <f>AVERAGEIF(Table1[[#All],[Category]],Table1[[#This Row],[Category]],Table1[[#All],[DiscountOffer]])</f>
        <v>470</v>
      </c>
      <c r="I11225" s="2">
        <v>2499</v>
      </c>
      <c r="J11225" s="2">
        <f>IF(Table1[[#This Row],[Ratings]]&gt;4,Table1[[#This Row],[OriginalPrice (in Rs)]],0)</f>
        <v>2499</v>
      </c>
      <c r="K11225" s="2">
        <f>Table1[[#This Row],[OriginalPrice (in Rs)]]-Table1[[#This Row],[DiscountOffer]]</f>
        <v>2029</v>
      </c>
      <c r="L11225" s="2" t="str">
        <f>IF(Table1[[#This Row],[Discount % (In Rs)]]&gt;50%,"High Discount","Low Discount")</f>
        <v>High Discount</v>
      </c>
      <c r="M11225" s="3">
        <f>Table1[[#This Row],[Discount_Price (In Rs.)]]/Table1[[#This Row],[OriginalPrice (in Rs)]]</f>
        <v>0.81192476990796314</v>
      </c>
      <c r="N11225" s="4">
        <v>4.0999999999999996</v>
      </c>
      <c r="O11225">
        <v>254</v>
      </c>
      <c r="P11225" t="s">
        <v>20</v>
      </c>
      <c r="Q11225" t="s">
        <v>22020</v>
      </c>
    </row>
    <row r="11226" spans="1:17" x14ac:dyDescent="0.25">
      <c r="A11226" t="s">
        <v>22023</v>
      </c>
      <c r="B11226" s="1">
        <v>11990642</v>
      </c>
      <c r="C11226" t="s">
        <v>10</v>
      </c>
      <c r="D11226" t="s">
        <v>34</v>
      </c>
      <c r="E11226" t="s">
        <v>165</v>
      </c>
      <c r="F11226" t="s">
        <v>30</v>
      </c>
      <c r="G11226" s="2">
        <v>470</v>
      </c>
      <c r="H11226" s="2">
        <f>AVERAGEIF(Table1[[#All],[Category]],Table1[[#This Row],[Category]],Table1[[#All],[DiscountOffer]])</f>
        <v>470</v>
      </c>
      <c r="I11226" s="2">
        <v>3399</v>
      </c>
      <c r="J11226" s="2">
        <f>IF(Table1[[#This Row],[Ratings]]&gt;4,Table1[[#This Row],[OriginalPrice (in Rs)]],0)</f>
        <v>0</v>
      </c>
      <c r="K11226" s="2">
        <f>Table1[[#This Row],[OriginalPrice (in Rs)]]-Table1[[#This Row],[DiscountOffer]]</f>
        <v>2929</v>
      </c>
      <c r="L11226" s="2" t="str">
        <f>IF(Table1[[#This Row],[Discount % (In Rs)]]&gt;50%,"High Discount","Low Discount")</f>
        <v>High Discount</v>
      </c>
      <c r="M11226" s="3">
        <f>Table1[[#This Row],[Discount_Price (In Rs.)]]/Table1[[#This Row],[OriginalPrice (in Rs)]]</f>
        <v>0.86172403648131801</v>
      </c>
      <c r="N11226" s="4">
        <v>3.8</v>
      </c>
      <c r="O11226">
        <v>254</v>
      </c>
      <c r="P11226" t="s">
        <v>98</v>
      </c>
      <c r="Q11226" t="s">
        <v>22024</v>
      </c>
    </row>
    <row r="11227" spans="1:17" x14ac:dyDescent="0.25">
      <c r="A11227" t="s">
        <v>22204</v>
      </c>
      <c r="B11227" s="1">
        <v>9690873</v>
      </c>
      <c r="C11227" t="s">
        <v>39</v>
      </c>
      <c r="D11227" t="s">
        <v>34</v>
      </c>
      <c r="E11227" t="s">
        <v>165</v>
      </c>
      <c r="F11227" t="s">
        <v>30</v>
      </c>
      <c r="G11227" s="2">
        <v>470</v>
      </c>
      <c r="H11227" s="2">
        <f>AVERAGEIF(Table1[[#All],[Category]],Table1[[#This Row],[Category]],Table1[[#All],[DiscountOffer]])</f>
        <v>470</v>
      </c>
      <c r="I11227" s="2">
        <v>4299</v>
      </c>
      <c r="J11227" s="2">
        <f>IF(Table1[[#This Row],[Ratings]]&gt;4,Table1[[#This Row],[OriginalPrice (in Rs)]],0)</f>
        <v>4299</v>
      </c>
      <c r="K11227" s="2">
        <f>Table1[[#This Row],[OriginalPrice (in Rs)]]-Table1[[#This Row],[DiscountOffer]]</f>
        <v>3829</v>
      </c>
      <c r="L11227" s="2" t="str">
        <f>IF(Table1[[#This Row],[Discount % (In Rs)]]&gt;50%,"High Discount","Low Discount")</f>
        <v>High Discount</v>
      </c>
      <c r="M11227" s="3">
        <f>Table1[[#This Row],[Discount_Price (In Rs.)]]/Table1[[#This Row],[OriginalPrice (in Rs)]]</f>
        <v>0.8906722493603163</v>
      </c>
      <c r="N11227" s="4">
        <v>4.3</v>
      </c>
      <c r="O11227">
        <v>252</v>
      </c>
      <c r="P11227" t="s">
        <v>20</v>
      </c>
      <c r="Q11227" t="s">
        <v>22205</v>
      </c>
    </row>
    <row r="11228" spans="1:17" x14ac:dyDescent="0.25">
      <c r="A11228" t="s">
        <v>22301</v>
      </c>
      <c r="B11228" s="1">
        <v>10856276</v>
      </c>
      <c r="C11228" t="s">
        <v>158</v>
      </c>
      <c r="D11228" t="s">
        <v>34</v>
      </c>
      <c r="E11228" t="s">
        <v>165</v>
      </c>
      <c r="F11228" t="s">
        <v>30</v>
      </c>
      <c r="G11228" s="2">
        <v>470</v>
      </c>
      <c r="H11228" s="2">
        <f>AVERAGEIF(Table1[[#All],[Category]],Table1[[#This Row],[Category]],Table1[[#All],[DiscountOffer]])</f>
        <v>470</v>
      </c>
      <c r="I11228" s="2">
        <v>2399</v>
      </c>
      <c r="J11228" s="2">
        <f>IF(Table1[[#This Row],[Ratings]]&gt;4,Table1[[#This Row],[OriginalPrice (in Rs)]],0)</f>
        <v>0</v>
      </c>
      <c r="K11228" s="2">
        <f>Table1[[#This Row],[OriginalPrice (in Rs)]]-Table1[[#This Row],[DiscountOffer]]</f>
        <v>1929</v>
      </c>
      <c r="L11228" s="2" t="str">
        <f>IF(Table1[[#This Row],[Discount % (In Rs)]]&gt;50%,"High Discount","Low Discount")</f>
        <v>High Discount</v>
      </c>
      <c r="M11228" s="3">
        <f>Table1[[#This Row],[Discount_Price (In Rs.)]]/Table1[[#This Row],[OriginalPrice (in Rs)]]</f>
        <v>0.80408503543142973</v>
      </c>
      <c r="N11228" s="4">
        <v>3.6</v>
      </c>
      <c r="O11228">
        <v>251</v>
      </c>
      <c r="P11228" t="s">
        <v>32</v>
      </c>
      <c r="Q11228" t="s">
        <v>22302</v>
      </c>
    </row>
    <row r="11229" spans="1:17" x14ac:dyDescent="0.25">
      <c r="A11229" t="s">
        <v>22389</v>
      </c>
      <c r="B11229" s="1">
        <v>12279298</v>
      </c>
      <c r="C11229" t="s">
        <v>10</v>
      </c>
      <c r="D11229" t="s">
        <v>34</v>
      </c>
      <c r="E11229" t="s">
        <v>165</v>
      </c>
      <c r="F11229" t="s">
        <v>30</v>
      </c>
      <c r="G11229" s="2">
        <v>470</v>
      </c>
      <c r="H11229" s="2">
        <f>AVERAGEIF(Table1[[#All],[Category]],Table1[[#This Row],[Category]],Table1[[#All],[DiscountOffer]])</f>
        <v>470</v>
      </c>
      <c r="I11229" s="2">
        <v>2699</v>
      </c>
      <c r="J11229" s="2">
        <f>IF(Table1[[#This Row],[Ratings]]&gt;4,Table1[[#This Row],[OriginalPrice (in Rs)]],0)</f>
        <v>0</v>
      </c>
      <c r="K11229" s="2">
        <f>Table1[[#This Row],[OriginalPrice (in Rs)]]-Table1[[#This Row],[DiscountOffer]]</f>
        <v>2229</v>
      </c>
      <c r="L11229" s="2" t="str">
        <f>IF(Table1[[#This Row],[Discount % (In Rs)]]&gt;50%,"High Discount","Low Discount")</f>
        <v>High Discount</v>
      </c>
      <c r="M11229" s="3">
        <f>Table1[[#This Row],[Discount_Price (In Rs.)]]/Table1[[#This Row],[OriginalPrice (in Rs)]]</f>
        <v>0.82586143015931823</v>
      </c>
      <c r="N11229" s="4">
        <v>3.9</v>
      </c>
      <c r="O11229">
        <v>250</v>
      </c>
      <c r="P11229" t="s">
        <v>98</v>
      </c>
      <c r="Q11229" t="s">
        <v>22390</v>
      </c>
    </row>
    <row r="11230" spans="1:17" x14ac:dyDescent="0.25">
      <c r="A11230" t="s">
        <v>22502</v>
      </c>
      <c r="B11230" s="1">
        <v>12698842</v>
      </c>
      <c r="C11230" t="s">
        <v>10</v>
      </c>
      <c r="D11230" t="s">
        <v>34</v>
      </c>
      <c r="E11230" t="s">
        <v>165</v>
      </c>
      <c r="F11230" t="s">
        <v>30</v>
      </c>
      <c r="G11230" s="2">
        <v>470</v>
      </c>
      <c r="H11230" s="2">
        <f>AVERAGEIF(Table1[[#All],[Category]],Table1[[#This Row],[Category]],Table1[[#All],[DiscountOffer]])</f>
        <v>470</v>
      </c>
      <c r="I11230" s="2">
        <v>3299</v>
      </c>
      <c r="J11230" s="2">
        <f>IF(Table1[[#This Row],[Ratings]]&gt;4,Table1[[#This Row],[OriginalPrice (in Rs)]],0)</f>
        <v>0</v>
      </c>
      <c r="K11230" s="2">
        <f>Table1[[#This Row],[OriginalPrice (in Rs)]]-Table1[[#This Row],[DiscountOffer]]</f>
        <v>2829</v>
      </c>
      <c r="L11230" s="2" t="str">
        <f>IF(Table1[[#This Row],[Discount % (In Rs)]]&gt;50%,"High Discount","Low Discount")</f>
        <v>High Discount</v>
      </c>
      <c r="M11230" s="3">
        <f>Table1[[#This Row],[Discount_Price (In Rs.)]]/Table1[[#This Row],[OriginalPrice (in Rs)]]</f>
        <v>0.85753258563200974</v>
      </c>
      <c r="N11230" s="4">
        <v>3.9</v>
      </c>
      <c r="O11230">
        <v>249</v>
      </c>
      <c r="P11230" t="s">
        <v>98</v>
      </c>
      <c r="Q11230" t="s">
        <v>22503</v>
      </c>
    </row>
    <row r="11231" spans="1:17" x14ac:dyDescent="0.25">
      <c r="A11231" t="s">
        <v>22664</v>
      </c>
      <c r="B11231" s="1">
        <v>10841096</v>
      </c>
      <c r="C11231" t="s">
        <v>87</v>
      </c>
      <c r="D11231" t="s">
        <v>34</v>
      </c>
      <c r="E11231" t="s">
        <v>165</v>
      </c>
      <c r="F11231" t="s">
        <v>30</v>
      </c>
      <c r="G11231" s="2">
        <v>470</v>
      </c>
      <c r="H11231" s="2">
        <f>AVERAGEIF(Table1[[#All],[Category]],Table1[[#This Row],[Category]],Table1[[#All],[DiscountOffer]])</f>
        <v>470</v>
      </c>
      <c r="I11231" s="2">
        <v>3099</v>
      </c>
      <c r="J11231" s="2">
        <f>IF(Table1[[#This Row],[Ratings]]&gt;4,Table1[[#This Row],[OriginalPrice (in Rs)]],0)</f>
        <v>3099</v>
      </c>
      <c r="K11231" s="2">
        <f>Table1[[#This Row],[OriginalPrice (in Rs)]]-Table1[[#This Row],[DiscountOffer]]</f>
        <v>2629</v>
      </c>
      <c r="L11231" s="2" t="str">
        <f>IF(Table1[[#This Row],[Discount % (In Rs)]]&gt;50%,"High Discount","Low Discount")</f>
        <v>High Discount</v>
      </c>
      <c r="M11231" s="3">
        <f>Table1[[#This Row],[Discount_Price (In Rs.)]]/Table1[[#This Row],[OriginalPrice (in Rs)]]</f>
        <v>0.84833817360438857</v>
      </c>
      <c r="N11231" s="4">
        <v>4.5</v>
      </c>
      <c r="O11231">
        <v>247</v>
      </c>
      <c r="P11231" t="s">
        <v>20</v>
      </c>
      <c r="Q11231" t="s">
        <v>22665</v>
      </c>
    </row>
    <row r="11232" spans="1:17" x14ac:dyDescent="0.25">
      <c r="A11232" t="s">
        <v>22821</v>
      </c>
      <c r="B11232" s="1">
        <v>12178086</v>
      </c>
      <c r="C11232" t="s">
        <v>10</v>
      </c>
      <c r="D11232" t="s">
        <v>34</v>
      </c>
      <c r="E11232" t="s">
        <v>165</v>
      </c>
      <c r="F11232" t="s">
        <v>30</v>
      </c>
      <c r="G11232" s="2">
        <v>470</v>
      </c>
      <c r="H11232" s="2">
        <f>AVERAGEIF(Table1[[#All],[Category]],Table1[[#This Row],[Category]],Table1[[#All],[DiscountOffer]])</f>
        <v>470</v>
      </c>
      <c r="I11232" s="2">
        <v>2299</v>
      </c>
      <c r="J11232" s="2">
        <f>IF(Table1[[#This Row],[Ratings]]&gt;4,Table1[[#This Row],[OriginalPrice (in Rs)]],0)</f>
        <v>2299</v>
      </c>
      <c r="K11232" s="2">
        <f>Table1[[#This Row],[OriginalPrice (in Rs)]]-Table1[[#This Row],[DiscountOffer]]</f>
        <v>1829</v>
      </c>
      <c r="L11232" s="2" t="str">
        <f>IF(Table1[[#This Row],[Discount % (In Rs)]]&gt;50%,"High Discount","Low Discount")</f>
        <v>High Discount</v>
      </c>
      <c r="M11232" s="3">
        <f>Table1[[#This Row],[Discount_Price (In Rs.)]]/Table1[[#This Row],[OriginalPrice (in Rs)]]</f>
        <v>0.7955632883862549</v>
      </c>
      <c r="N11232" s="4">
        <v>4.3</v>
      </c>
      <c r="O11232">
        <v>245</v>
      </c>
      <c r="P11232" t="s">
        <v>37</v>
      </c>
      <c r="Q11232" t="s">
        <v>22390</v>
      </c>
    </row>
    <row r="11233" spans="1:17" x14ac:dyDescent="0.25">
      <c r="A11233" t="s">
        <v>23000</v>
      </c>
      <c r="B11233" s="1">
        <v>11064302</v>
      </c>
      <c r="C11233" t="s">
        <v>158</v>
      </c>
      <c r="D11233" t="s">
        <v>34</v>
      </c>
      <c r="E11233" t="s">
        <v>165</v>
      </c>
      <c r="F11233" t="s">
        <v>30</v>
      </c>
      <c r="G11233" s="2">
        <v>470</v>
      </c>
      <c r="H11233" s="2">
        <f>AVERAGEIF(Table1[[#All],[Category]],Table1[[#This Row],[Category]],Table1[[#All],[DiscountOffer]])</f>
        <v>470</v>
      </c>
      <c r="I11233" s="2">
        <v>1999</v>
      </c>
      <c r="J11233" s="2">
        <f>IF(Table1[[#This Row],[Ratings]]&gt;4,Table1[[#This Row],[OriginalPrice (in Rs)]],0)</f>
        <v>1999</v>
      </c>
      <c r="K11233" s="2">
        <f>Table1[[#This Row],[OriginalPrice (in Rs)]]-Table1[[#This Row],[DiscountOffer]]</f>
        <v>1529</v>
      </c>
      <c r="L11233" s="2" t="str">
        <f>IF(Table1[[#This Row],[Discount % (In Rs)]]&gt;50%,"High Discount","Low Discount")</f>
        <v>High Discount</v>
      </c>
      <c r="M11233" s="3">
        <f>Table1[[#This Row],[Discount_Price (In Rs.)]]/Table1[[#This Row],[OriginalPrice (in Rs)]]</f>
        <v>0.76488244122061033</v>
      </c>
      <c r="N11233" s="4">
        <v>4.5</v>
      </c>
      <c r="O11233">
        <v>243</v>
      </c>
      <c r="P11233" t="s">
        <v>32</v>
      </c>
      <c r="Q11233" t="s">
        <v>23001</v>
      </c>
    </row>
    <row r="11234" spans="1:17" x14ac:dyDescent="0.25">
      <c r="A11234" t="s">
        <v>23010</v>
      </c>
      <c r="B11234" s="1">
        <v>4453376</v>
      </c>
      <c r="C11234" t="s">
        <v>56</v>
      </c>
      <c r="D11234" t="s">
        <v>34</v>
      </c>
      <c r="E11234" t="s">
        <v>165</v>
      </c>
      <c r="F11234" t="s">
        <v>30</v>
      </c>
      <c r="G11234" s="2">
        <v>470</v>
      </c>
      <c r="H11234" s="2">
        <f>AVERAGEIF(Table1[[#All],[Category]],Table1[[#This Row],[Category]],Table1[[#All],[DiscountOffer]])</f>
        <v>470</v>
      </c>
      <c r="I11234" s="2">
        <v>3999</v>
      </c>
      <c r="J11234" s="2">
        <f>IF(Table1[[#This Row],[Ratings]]&gt;4,Table1[[#This Row],[OriginalPrice (in Rs)]],0)</f>
        <v>0</v>
      </c>
      <c r="K11234" s="2">
        <f>Table1[[#This Row],[OriginalPrice (in Rs)]]-Table1[[#This Row],[DiscountOffer]]</f>
        <v>3529</v>
      </c>
      <c r="L11234" s="2" t="str">
        <f>IF(Table1[[#This Row],[Discount % (In Rs)]]&gt;50%,"High Discount","Low Discount")</f>
        <v>High Discount</v>
      </c>
      <c r="M11234" s="3">
        <f>Table1[[#This Row],[Discount_Price (In Rs.)]]/Table1[[#This Row],[OriginalPrice (in Rs)]]</f>
        <v>0.88247061765441359</v>
      </c>
      <c r="N11234" s="4">
        <v>3.8</v>
      </c>
      <c r="O11234">
        <v>243</v>
      </c>
      <c r="P11234" t="s">
        <v>98</v>
      </c>
      <c r="Q11234" t="s">
        <v>23011</v>
      </c>
    </row>
    <row r="11235" spans="1:17" x14ac:dyDescent="0.25">
      <c r="A11235" t="s">
        <v>23623</v>
      </c>
      <c r="B11235" s="1">
        <v>13375138</v>
      </c>
      <c r="C11235" t="s">
        <v>12615</v>
      </c>
      <c r="D11235" t="s">
        <v>34</v>
      </c>
      <c r="E11235" t="s">
        <v>165</v>
      </c>
      <c r="F11235" t="s">
        <v>30</v>
      </c>
      <c r="G11235" s="2">
        <v>470</v>
      </c>
      <c r="H11235" s="2">
        <f>AVERAGEIF(Table1[[#All],[Category]],Table1[[#This Row],[Category]],Table1[[#All],[DiscountOffer]])</f>
        <v>470</v>
      </c>
      <c r="I11235" s="2">
        <v>1999</v>
      </c>
      <c r="J11235" s="2">
        <f>IF(Table1[[#This Row],[Ratings]]&gt;4,Table1[[#This Row],[OriginalPrice (in Rs)]],0)</f>
        <v>1999</v>
      </c>
      <c r="K11235" s="2">
        <f>Table1[[#This Row],[OriginalPrice (in Rs)]]-Table1[[#This Row],[DiscountOffer]]</f>
        <v>1529</v>
      </c>
      <c r="L11235" s="2" t="str">
        <f>IF(Table1[[#This Row],[Discount % (In Rs)]]&gt;50%,"High Discount","Low Discount")</f>
        <v>High Discount</v>
      </c>
      <c r="M11235" s="3">
        <f>Table1[[#This Row],[Discount_Price (In Rs.)]]/Table1[[#This Row],[OriginalPrice (in Rs)]]</f>
        <v>0.76488244122061033</v>
      </c>
      <c r="N11235" s="4">
        <v>4.3</v>
      </c>
      <c r="O11235">
        <v>237</v>
      </c>
      <c r="P11235" t="s">
        <v>32</v>
      </c>
      <c r="Q11235" t="s">
        <v>23624</v>
      </c>
    </row>
    <row r="11236" spans="1:17" x14ac:dyDescent="0.25">
      <c r="A11236" t="s">
        <v>23627</v>
      </c>
      <c r="B11236" s="1">
        <v>4453362</v>
      </c>
      <c r="C11236" t="s">
        <v>56</v>
      </c>
      <c r="D11236" t="s">
        <v>34</v>
      </c>
      <c r="E11236" t="s">
        <v>165</v>
      </c>
      <c r="F11236" t="s">
        <v>30</v>
      </c>
      <c r="G11236" s="2">
        <v>470</v>
      </c>
      <c r="H11236" s="2">
        <f>AVERAGEIF(Table1[[#All],[Category]],Table1[[#This Row],[Category]],Table1[[#All],[DiscountOffer]])</f>
        <v>470</v>
      </c>
      <c r="I11236" s="2">
        <v>3999</v>
      </c>
      <c r="J11236" s="2">
        <f>IF(Table1[[#This Row],[Ratings]]&gt;4,Table1[[#This Row],[OriginalPrice (in Rs)]],0)</f>
        <v>0</v>
      </c>
      <c r="K11236" s="2">
        <f>Table1[[#This Row],[OriginalPrice (in Rs)]]-Table1[[#This Row],[DiscountOffer]]</f>
        <v>3529</v>
      </c>
      <c r="L11236" s="2" t="str">
        <f>IF(Table1[[#This Row],[Discount % (In Rs)]]&gt;50%,"High Discount","Low Discount")</f>
        <v>High Discount</v>
      </c>
      <c r="M11236" s="3">
        <f>Table1[[#This Row],[Discount_Price (In Rs.)]]/Table1[[#This Row],[OriginalPrice (in Rs)]]</f>
        <v>0.88247061765441359</v>
      </c>
      <c r="N11236" s="4">
        <v>4</v>
      </c>
      <c r="O11236">
        <v>237</v>
      </c>
      <c r="P11236" t="s">
        <v>98</v>
      </c>
      <c r="Q11236" t="s">
        <v>23628</v>
      </c>
    </row>
    <row r="11237" spans="1:17" x14ac:dyDescent="0.25">
      <c r="A11237" t="s">
        <v>23723</v>
      </c>
      <c r="B11237" s="1">
        <v>12279308</v>
      </c>
      <c r="C11237" t="s">
        <v>10</v>
      </c>
      <c r="D11237" t="s">
        <v>34</v>
      </c>
      <c r="E11237" t="s">
        <v>165</v>
      </c>
      <c r="F11237" t="s">
        <v>30</v>
      </c>
      <c r="G11237" s="2">
        <v>470</v>
      </c>
      <c r="H11237" s="2">
        <f>AVERAGEIF(Table1[[#All],[Category]],Table1[[#This Row],[Category]],Table1[[#All],[DiscountOffer]])</f>
        <v>470</v>
      </c>
      <c r="I11237" s="2">
        <v>1999</v>
      </c>
      <c r="J11237" s="2">
        <f>IF(Table1[[#This Row],[Ratings]]&gt;4,Table1[[#This Row],[OriginalPrice (in Rs)]],0)</f>
        <v>1999</v>
      </c>
      <c r="K11237" s="2">
        <f>Table1[[#This Row],[OriginalPrice (in Rs)]]-Table1[[#This Row],[DiscountOffer]]</f>
        <v>1529</v>
      </c>
      <c r="L11237" s="2" t="str">
        <f>IF(Table1[[#This Row],[Discount % (In Rs)]]&gt;50%,"High Discount","Low Discount")</f>
        <v>High Discount</v>
      </c>
      <c r="M11237" s="3">
        <f>Table1[[#This Row],[Discount_Price (In Rs.)]]/Table1[[#This Row],[OriginalPrice (in Rs)]]</f>
        <v>0.76488244122061033</v>
      </c>
      <c r="N11237" s="4">
        <v>4.5</v>
      </c>
      <c r="O11237">
        <v>236</v>
      </c>
      <c r="P11237" t="s">
        <v>98</v>
      </c>
      <c r="Q11237" t="s">
        <v>23724</v>
      </c>
    </row>
    <row r="11238" spans="1:17" x14ac:dyDescent="0.25">
      <c r="A11238" t="s">
        <v>23827</v>
      </c>
      <c r="B11238" s="1">
        <v>12737764</v>
      </c>
      <c r="C11238" t="s">
        <v>158</v>
      </c>
      <c r="D11238" t="s">
        <v>34</v>
      </c>
      <c r="E11238" t="s">
        <v>165</v>
      </c>
      <c r="F11238" t="s">
        <v>30</v>
      </c>
      <c r="G11238" s="2">
        <v>470</v>
      </c>
      <c r="H11238" s="2">
        <f>AVERAGEIF(Table1[[#All],[Category]],Table1[[#This Row],[Category]],Table1[[#All],[DiscountOffer]])</f>
        <v>470</v>
      </c>
      <c r="I11238" s="2">
        <v>1999</v>
      </c>
      <c r="J11238" s="2">
        <f>IF(Table1[[#This Row],[Ratings]]&gt;4,Table1[[#This Row],[OriginalPrice (in Rs)]],0)</f>
        <v>1999</v>
      </c>
      <c r="K11238" s="2">
        <f>Table1[[#This Row],[OriginalPrice (in Rs)]]-Table1[[#This Row],[DiscountOffer]]</f>
        <v>1529</v>
      </c>
      <c r="L11238" s="2" t="str">
        <f>IF(Table1[[#This Row],[Discount % (In Rs)]]&gt;50%,"High Discount","Low Discount")</f>
        <v>High Discount</v>
      </c>
      <c r="M11238" s="3">
        <f>Table1[[#This Row],[Discount_Price (In Rs.)]]/Table1[[#This Row],[OriginalPrice (in Rs)]]</f>
        <v>0.76488244122061033</v>
      </c>
      <c r="N11238" s="4">
        <v>4.2</v>
      </c>
      <c r="O11238">
        <v>235</v>
      </c>
      <c r="P11238" t="s">
        <v>98</v>
      </c>
      <c r="Q11238" t="s">
        <v>23828</v>
      </c>
    </row>
    <row r="11239" spans="1:17" x14ac:dyDescent="0.25">
      <c r="A11239" t="s">
        <v>23836</v>
      </c>
      <c r="B11239" s="1">
        <v>12907234</v>
      </c>
      <c r="C11239" t="s">
        <v>56</v>
      </c>
      <c r="D11239" t="s">
        <v>34</v>
      </c>
      <c r="E11239" t="s">
        <v>165</v>
      </c>
      <c r="F11239" t="s">
        <v>30</v>
      </c>
      <c r="G11239" s="2">
        <v>470</v>
      </c>
      <c r="H11239" s="2">
        <f>AVERAGEIF(Table1[[#All],[Category]],Table1[[#This Row],[Category]],Table1[[#All],[DiscountOffer]])</f>
        <v>470</v>
      </c>
      <c r="I11239" s="2">
        <v>2799</v>
      </c>
      <c r="J11239" s="2">
        <f>IF(Table1[[#This Row],[Ratings]]&gt;4,Table1[[#This Row],[OriginalPrice (in Rs)]],0)</f>
        <v>2799</v>
      </c>
      <c r="K11239" s="2">
        <f>Table1[[#This Row],[OriginalPrice (in Rs)]]-Table1[[#This Row],[DiscountOffer]]</f>
        <v>2329</v>
      </c>
      <c r="L11239" s="2" t="str">
        <f>IF(Table1[[#This Row],[Discount % (In Rs)]]&gt;50%,"High Discount","Low Discount")</f>
        <v>High Discount</v>
      </c>
      <c r="M11239" s="3">
        <f>Table1[[#This Row],[Discount_Price (In Rs.)]]/Table1[[#This Row],[OriginalPrice (in Rs)]]</f>
        <v>0.8320828867452662</v>
      </c>
      <c r="N11239" s="4">
        <v>4.4000000000000004</v>
      </c>
      <c r="O11239">
        <v>235</v>
      </c>
      <c r="P11239" t="s">
        <v>98</v>
      </c>
      <c r="Q11239" t="s">
        <v>23837</v>
      </c>
    </row>
    <row r="11240" spans="1:17" x14ac:dyDescent="0.25">
      <c r="A11240" t="s">
        <v>23838</v>
      </c>
      <c r="B11240" s="1">
        <v>9401009</v>
      </c>
      <c r="C11240" t="s">
        <v>91</v>
      </c>
      <c r="D11240" t="s">
        <v>34</v>
      </c>
      <c r="E11240" t="s">
        <v>165</v>
      </c>
      <c r="F11240" t="s">
        <v>30</v>
      </c>
      <c r="G11240" s="2">
        <v>470</v>
      </c>
      <c r="H11240" s="2">
        <f>AVERAGEIF(Table1[[#All],[Category]],Table1[[#This Row],[Category]],Table1[[#All],[DiscountOffer]])</f>
        <v>470</v>
      </c>
      <c r="I11240" s="2">
        <v>4999</v>
      </c>
      <c r="J11240" s="2">
        <f>IF(Table1[[#This Row],[Ratings]]&gt;4,Table1[[#This Row],[OriginalPrice (in Rs)]],0)</f>
        <v>4999</v>
      </c>
      <c r="K11240" s="2">
        <f>Table1[[#This Row],[OriginalPrice (in Rs)]]-Table1[[#This Row],[DiscountOffer]]</f>
        <v>4529</v>
      </c>
      <c r="L11240" s="2" t="str">
        <f>IF(Table1[[#This Row],[Discount % (In Rs)]]&gt;50%,"High Discount","Low Discount")</f>
        <v>High Discount</v>
      </c>
      <c r="M11240" s="3">
        <f>Table1[[#This Row],[Discount_Price (In Rs.)]]/Table1[[#This Row],[OriginalPrice (in Rs)]]</f>
        <v>0.90598119623924789</v>
      </c>
      <c r="N11240" s="4">
        <v>4.2</v>
      </c>
      <c r="O11240">
        <v>235</v>
      </c>
      <c r="P11240" t="s">
        <v>20</v>
      </c>
      <c r="Q11240" t="s">
        <v>23839</v>
      </c>
    </row>
    <row r="11241" spans="1:17" x14ac:dyDescent="0.25">
      <c r="A11241" t="s">
        <v>23956</v>
      </c>
      <c r="B11241" s="1">
        <v>10856194</v>
      </c>
      <c r="C11241" t="s">
        <v>158</v>
      </c>
      <c r="D11241" t="s">
        <v>34</v>
      </c>
      <c r="E11241" t="s">
        <v>165</v>
      </c>
      <c r="F11241" t="s">
        <v>30</v>
      </c>
      <c r="G11241" s="2">
        <v>470</v>
      </c>
      <c r="H11241" s="2">
        <f>AVERAGEIF(Table1[[#All],[Category]],Table1[[#This Row],[Category]],Table1[[#All],[DiscountOffer]])</f>
        <v>470</v>
      </c>
      <c r="I11241" s="2">
        <v>2399</v>
      </c>
      <c r="J11241" s="2">
        <f>IF(Table1[[#This Row],[Ratings]]&gt;4,Table1[[#This Row],[OriginalPrice (in Rs)]],0)</f>
        <v>0</v>
      </c>
      <c r="K11241" s="2">
        <f>Table1[[#This Row],[OriginalPrice (in Rs)]]-Table1[[#This Row],[DiscountOffer]]</f>
        <v>1929</v>
      </c>
      <c r="L11241" s="2" t="str">
        <f>IF(Table1[[#This Row],[Discount % (In Rs)]]&gt;50%,"High Discount","Low Discount")</f>
        <v>High Discount</v>
      </c>
      <c r="M11241" s="3">
        <f>Table1[[#This Row],[Discount_Price (In Rs.)]]/Table1[[#This Row],[OriginalPrice (in Rs)]]</f>
        <v>0.80408503543142973</v>
      </c>
      <c r="N11241" s="4">
        <v>3.9</v>
      </c>
      <c r="O11241">
        <v>234</v>
      </c>
      <c r="P11241" t="s">
        <v>32</v>
      </c>
      <c r="Q11241" t="s">
        <v>23957</v>
      </c>
    </row>
    <row r="11242" spans="1:17" x14ac:dyDescent="0.25">
      <c r="A11242" t="s">
        <v>23962</v>
      </c>
      <c r="B11242" s="1">
        <v>14017336</v>
      </c>
      <c r="C11242" t="s">
        <v>7802</v>
      </c>
      <c r="D11242" t="s">
        <v>34</v>
      </c>
      <c r="E11242" t="s">
        <v>165</v>
      </c>
      <c r="F11242" t="s">
        <v>30</v>
      </c>
      <c r="G11242" s="2">
        <v>470</v>
      </c>
      <c r="H11242" s="2">
        <f>AVERAGEIF(Table1[[#All],[Category]],Table1[[#This Row],[Category]],Table1[[#All],[DiscountOffer]])</f>
        <v>470</v>
      </c>
      <c r="I11242" s="2">
        <v>3999</v>
      </c>
      <c r="J11242" s="2">
        <f>IF(Table1[[#This Row],[Ratings]]&gt;4,Table1[[#This Row],[OriginalPrice (in Rs)]],0)</f>
        <v>3999</v>
      </c>
      <c r="K11242" s="2">
        <f>Table1[[#This Row],[OriginalPrice (in Rs)]]-Table1[[#This Row],[DiscountOffer]]</f>
        <v>3529</v>
      </c>
      <c r="L11242" s="2" t="str">
        <f>IF(Table1[[#This Row],[Discount % (In Rs)]]&gt;50%,"High Discount","Low Discount")</f>
        <v>High Discount</v>
      </c>
      <c r="M11242" s="3">
        <f>Table1[[#This Row],[Discount_Price (In Rs.)]]/Table1[[#This Row],[OriginalPrice (in Rs)]]</f>
        <v>0.88247061765441359</v>
      </c>
      <c r="N11242" s="4">
        <v>4.2</v>
      </c>
      <c r="O11242">
        <v>234</v>
      </c>
      <c r="P11242" t="s">
        <v>85</v>
      </c>
      <c r="Q11242" t="s">
        <v>23963</v>
      </c>
    </row>
    <row r="11243" spans="1:17" x14ac:dyDescent="0.25">
      <c r="A11243" t="s">
        <v>24057</v>
      </c>
      <c r="B11243" s="1">
        <v>11951294</v>
      </c>
      <c r="C11243" t="s">
        <v>91</v>
      </c>
      <c r="D11243" t="s">
        <v>34</v>
      </c>
      <c r="E11243" t="s">
        <v>165</v>
      </c>
      <c r="F11243" t="s">
        <v>30</v>
      </c>
      <c r="G11243" s="2">
        <v>470</v>
      </c>
      <c r="H11243" s="2">
        <f>AVERAGEIF(Table1[[#All],[Category]],Table1[[#This Row],[Category]],Table1[[#All],[DiscountOffer]])</f>
        <v>470</v>
      </c>
      <c r="I11243" s="2">
        <v>2999</v>
      </c>
      <c r="J11243" s="2">
        <f>IF(Table1[[#This Row],[Ratings]]&gt;4,Table1[[#This Row],[OriginalPrice (in Rs)]],0)</f>
        <v>0</v>
      </c>
      <c r="K11243" s="2">
        <f>Table1[[#This Row],[OriginalPrice (in Rs)]]-Table1[[#This Row],[DiscountOffer]]</f>
        <v>2529</v>
      </c>
      <c r="L11243" s="2" t="str">
        <f>IF(Table1[[#This Row],[Discount % (In Rs)]]&gt;50%,"High Discount","Low Discount")</f>
        <v>High Discount</v>
      </c>
      <c r="M11243" s="3">
        <f>Table1[[#This Row],[Discount_Price (In Rs.)]]/Table1[[#This Row],[OriginalPrice (in Rs)]]</f>
        <v>0.84328109369789928</v>
      </c>
      <c r="N11243" s="4">
        <v>3.9</v>
      </c>
      <c r="O11243">
        <v>233</v>
      </c>
      <c r="P11243" t="s">
        <v>20</v>
      </c>
      <c r="Q11243" t="s">
        <v>24058</v>
      </c>
    </row>
    <row r="11244" spans="1:17" x14ac:dyDescent="0.25">
      <c r="A11244" t="s">
        <v>24059</v>
      </c>
      <c r="B11244" s="1">
        <v>14860450</v>
      </c>
      <c r="C11244" t="s">
        <v>267</v>
      </c>
      <c r="D11244" t="s">
        <v>34</v>
      </c>
      <c r="E11244" t="s">
        <v>165</v>
      </c>
      <c r="F11244" t="s">
        <v>30</v>
      </c>
      <c r="G11244" s="2">
        <v>470</v>
      </c>
      <c r="H11244" s="2">
        <f>AVERAGEIF(Table1[[#All],[Category]],Table1[[#This Row],[Category]],Table1[[#All],[DiscountOffer]])</f>
        <v>470</v>
      </c>
      <c r="I11244" s="2">
        <v>3999</v>
      </c>
      <c r="J11244" s="2">
        <f>IF(Table1[[#This Row],[Ratings]]&gt;4,Table1[[#This Row],[OriginalPrice (in Rs)]],0)</f>
        <v>3999</v>
      </c>
      <c r="K11244" s="2">
        <f>Table1[[#This Row],[OriginalPrice (in Rs)]]-Table1[[#This Row],[DiscountOffer]]</f>
        <v>3529</v>
      </c>
      <c r="L11244" s="2" t="str">
        <f>IF(Table1[[#This Row],[Discount % (In Rs)]]&gt;50%,"High Discount","Low Discount")</f>
        <v>High Discount</v>
      </c>
      <c r="M11244" s="3">
        <f>Table1[[#This Row],[Discount_Price (In Rs.)]]/Table1[[#This Row],[OriginalPrice (in Rs)]]</f>
        <v>0.88247061765441359</v>
      </c>
      <c r="N11244" s="4">
        <v>4.0999999999999996</v>
      </c>
      <c r="O11244">
        <v>233</v>
      </c>
      <c r="P11244" t="s">
        <v>37</v>
      </c>
      <c r="Q11244" t="s">
        <v>24060</v>
      </c>
    </row>
    <row r="11245" spans="1:17" x14ac:dyDescent="0.25">
      <c r="A11245" t="s">
        <v>24065</v>
      </c>
      <c r="B11245" s="1">
        <v>15341524</v>
      </c>
      <c r="C11245" t="s">
        <v>2813</v>
      </c>
      <c r="D11245" t="s">
        <v>34</v>
      </c>
      <c r="E11245" t="s">
        <v>165</v>
      </c>
      <c r="F11245" t="s">
        <v>30</v>
      </c>
      <c r="G11245" s="2">
        <v>470</v>
      </c>
      <c r="H11245" s="2">
        <f>AVERAGEIF(Table1[[#All],[Category]],Table1[[#This Row],[Category]],Table1[[#All],[DiscountOffer]])</f>
        <v>470</v>
      </c>
      <c r="I11245" s="2">
        <v>1099</v>
      </c>
      <c r="J11245" s="2">
        <f>IF(Table1[[#This Row],[Ratings]]&gt;4,Table1[[#This Row],[OriginalPrice (in Rs)]],0)</f>
        <v>0</v>
      </c>
      <c r="K11245" s="2">
        <f>Table1[[#This Row],[OriginalPrice (in Rs)]]-Table1[[#This Row],[DiscountOffer]]</f>
        <v>629</v>
      </c>
      <c r="L11245" s="2" t="str">
        <f>IF(Table1[[#This Row],[Discount % (In Rs)]]&gt;50%,"High Discount","Low Discount")</f>
        <v>High Discount</v>
      </c>
      <c r="M11245" s="3">
        <f>Table1[[#This Row],[Discount_Price (In Rs.)]]/Table1[[#This Row],[OriginalPrice (in Rs)]]</f>
        <v>0.5723384895359418</v>
      </c>
      <c r="N11245" s="4">
        <v>4</v>
      </c>
      <c r="O11245">
        <v>233</v>
      </c>
      <c r="P11245" t="s">
        <v>98</v>
      </c>
      <c r="Q11245" t="s">
        <v>24066</v>
      </c>
    </row>
    <row r="11246" spans="1:17" x14ac:dyDescent="0.25">
      <c r="A11246" t="s">
        <v>24165</v>
      </c>
      <c r="B11246" s="1">
        <v>11682290</v>
      </c>
      <c r="C11246" t="s">
        <v>24166</v>
      </c>
      <c r="D11246" t="s">
        <v>34</v>
      </c>
      <c r="E11246" t="s">
        <v>165</v>
      </c>
      <c r="F11246" t="s">
        <v>30</v>
      </c>
      <c r="G11246" s="2">
        <v>470</v>
      </c>
      <c r="H11246" s="2">
        <f>AVERAGEIF(Table1[[#All],[Category]],Table1[[#This Row],[Category]],Table1[[#All],[DiscountOffer]])</f>
        <v>470</v>
      </c>
      <c r="I11246" s="2">
        <v>1599</v>
      </c>
      <c r="J11246" s="2">
        <f>IF(Table1[[#This Row],[Ratings]]&gt;4,Table1[[#This Row],[OriginalPrice (in Rs)]],0)</f>
        <v>1599</v>
      </c>
      <c r="K11246" s="2">
        <f>Table1[[#This Row],[OriginalPrice (in Rs)]]-Table1[[#This Row],[DiscountOffer]]</f>
        <v>1129</v>
      </c>
      <c r="L11246" s="2" t="str">
        <f>IF(Table1[[#This Row],[Discount % (In Rs)]]&gt;50%,"High Discount","Low Discount")</f>
        <v>High Discount</v>
      </c>
      <c r="M11246" s="3">
        <f>Table1[[#This Row],[Discount_Price (In Rs.)]]/Table1[[#This Row],[OriginalPrice (in Rs)]]</f>
        <v>0.70606629143214505</v>
      </c>
      <c r="N11246" s="4">
        <v>4.4000000000000004</v>
      </c>
      <c r="O11246">
        <v>232</v>
      </c>
      <c r="P11246" t="s">
        <v>62</v>
      </c>
      <c r="Q11246" t="s">
        <v>24167</v>
      </c>
    </row>
    <row r="11247" spans="1:17" x14ac:dyDescent="0.25">
      <c r="A11247" t="s">
        <v>24178</v>
      </c>
      <c r="B11247" s="1">
        <v>10850170</v>
      </c>
      <c r="C11247" t="s">
        <v>900</v>
      </c>
      <c r="D11247" t="s">
        <v>34</v>
      </c>
      <c r="E11247" t="s">
        <v>165</v>
      </c>
      <c r="F11247" t="s">
        <v>30</v>
      </c>
      <c r="G11247" s="2">
        <v>470</v>
      </c>
      <c r="H11247" s="2">
        <f>AVERAGEIF(Table1[[#All],[Category]],Table1[[#This Row],[Category]],Table1[[#All],[DiscountOffer]])</f>
        <v>470</v>
      </c>
      <c r="I11247" s="2">
        <v>1849</v>
      </c>
      <c r="J11247" s="2">
        <f>IF(Table1[[#This Row],[Ratings]]&gt;4,Table1[[#This Row],[OriginalPrice (in Rs)]],0)</f>
        <v>1849</v>
      </c>
      <c r="K11247" s="2">
        <f>Table1[[#This Row],[OriginalPrice (in Rs)]]-Table1[[#This Row],[DiscountOffer]]</f>
        <v>1379</v>
      </c>
      <c r="L11247" s="2" t="str">
        <f>IF(Table1[[#This Row],[Discount % (In Rs)]]&gt;50%,"High Discount","Low Discount")</f>
        <v>High Discount</v>
      </c>
      <c r="M11247" s="3">
        <f>Table1[[#This Row],[Discount_Price (In Rs.)]]/Table1[[#This Row],[OriginalPrice (in Rs)]]</f>
        <v>0.74580854515954575</v>
      </c>
      <c r="N11247" s="4">
        <v>4.4000000000000004</v>
      </c>
      <c r="O11247">
        <v>232</v>
      </c>
      <c r="P11247" t="s">
        <v>37</v>
      </c>
      <c r="Q11247" t="s">
        <v>24179</v>
      </c>
    </row>
    <row r="11248" spans="1:17" x14ac:dyDescent="0.25">
      <c r="A11248" t="s">
        <v>24285</v>
      </c>
      <c r="B11248" s="1">
        <v>12279402</v>
      </c>
      <c r="C11248" t="s">
        <v>10</v>
      </c>
      <c r="D11248" t="s">
        <v>34</v>
      </c>
      <c r="E11248" t="s">
        <v>165</v>
      </c>
      <c r="F11248" t="s">
        <v>30</v>
      </c>
      <c r="G11248" s="2">
        <v>470</v>
      </c>
      <c r="H11248" s="2">
        <f>AVERAGEIF(Table1[[#All],[Category]],Table1[[#This Row],[Category]],Table1[[#All],[DiscountOffer]])</f>
        <v>470</v>
      </c>
      <c r="I11248" s="2">
        <v>2499</v>
      </c>
      <c r="J11248" s="2">
        <f>IF(Table1[[#This Row],[Ratings]]&gt;4,Table1[[#This Row],[OriginalPrice (in Rs)]],0)</f>
        <v>2499</v>
      </c>
      <c r="K11248" s="2">
        <f>Table1[[#This Row],[OriginalPrice (in Rs)]]-Table1[[#This Row],[DiscountOffer]]</f>
        <v>2029</v>
      </c>
      <c r="L11248" s="2" t="str">
        <f>IF(Table1[[#This Row],[Discount % (In Rs)]]&gt;50%,"High Discount","Low Discount")</f>
        <v>High Discount</v>
      </c>
      <c r="M11248" s="3">
        <f>Table1[[#This Row],[Discount_Price (In Rs.)]]/Table1[[#This Row],[OriginalPrice (in Rs)]]</f>
        <v>0.81192476990796314</v>
      </c>
      <c r="N11248" s="4">
        <v>4.3</v>
      </c>
      <c r="O11248">
        <v>231</v>
      </c>
      <c r="P11248" t="s">
        <v>98</v>
      </c>
      <c r="Q11248" t="s">
        <v>19515</v>
      </c>
    </row>
    <row r="11249" spans="1:17" x14ac:dyDescent="0.25">
      <c r="A11249" t="s">
        <v>24391</v>
      </c>
      <c r="B11249" s="1">
        <v>15205636</v>
      </c>
      <c r="C11249" t="s">
        <v>2813</v>
      </c>
      <c r="D11249" t="s">
        <v>34</v>
      </c>
      <c r="E11249" t="s">
        <v>165</v>
      </c>
      <c r="F11249" t="s">
        <v>30</v>
      </c>
      <c r="G11249" s="2">
        <v>470</v>
      </c>
      <c r="H11249" s="2">
        <f>AVERAGEIF(Table1[[#All],[Category]],Table1[[#This Row],[Category]],Table1[[#All],[DiscountOffer]])</f>
        <v>470</v>
      </c>
      <c r="I11249" s="2">
        <v>1999</v>
      </c>
      <c r="J11249" s="2">
        <f>IF(Table1[[#This Row],[Ratings]]&gt;4,Table1[[#This Row],[OriginalPrice (in Rs)]],0)</f>
        <v>1999</v>
      </c>
      <c r="K11249" s="2">
        <f>Table1[[#This Row],[OriginalPrice (in Rs)]]-Table1[[#This Row],[DiscountOffer]]</f>
        <v>1529</v>
      </c>
      <c r="L11249" s="2" t="str">
        <f>IF(Table1[[#This Row],[Discount % (In Rs)]]&gt;50%,"High Discount","Low Discount")</f>
        <v>High Discount</v>
      </c>
      <c r="M11249" s="3">
        <f>Table1[[#This Row],[Discount_Price (In Rs.)]]/Table1[[#This Row],[OriginalPrice (in Rs)]]</f>
        <v>0.76488244122061033</v>
      </c>
      <c r="N11249" s="4">
        <v>4.0999999999999996</v>
      </c>
      <c r="O11249">
        <v>230</v>
      </c>
      <c r="P11249" t="s">
        <v>37</v>
      </c>
      <c r="Q11249" t="s">
        <v>24392</v>
      </c>
    </row>
    <row r="11250" spans="1:17" x14ac:dyDescent="0.25">
      <c r="A11250" t="s">
        <v>24401</v>
      </c>
      <c r="B11250" s="1">
        <v>12698588</v>
      </c>
      <c r="C11250" t="s">
        <v>10</v>
      </c>
      <c r="D11250" t="s">
        <v>34</v>
      </c>
      <c r="E11250" t="s">
        <v>165</v>
      </c>
      <c r="F11250" t="s">
        <v>30</v>
      </c>
      <c r="G11250" s="2">
        <v>470</v>
      </c>
      <c r="H11250" s="2">
        <f>AVERAGEIF(Table1[[#All],[Category]],Table1[[#This Row],[Category]],Table1[[#All],[DiscountOffer]])</f>
        <v>470</v>
      </c>
      <c r="I11250" s="2">
        <v>3399</v>
      </c>
      <c r="J11250" s="2">
        <f>IF(Table1[[#This Row],[Ratings]]&gt;4,Table1[[#This Row],[OriginalPrice (in Rs)]],0)</f>
        <v>3399</v>
      </c>
      <c r="K11250" s="2">
        <f>Table1[[#This Row],[OriginalPrice (in Rs)]]-Table1[[#This Row],[DiscountOffer]]</f>
        <v>2929</v>
      </c>
      <c r="L11250" s="2" t="str">
        <f>IF(Table1[[#This Row],[Discount % (In Rs)]]&gt;50%,"High Discount","Low Discount")</f>
        <v>High Discount</v>
      </c>
      <c r="M11250" s="3">
        <f>Table1[[#This Row],[Discount_Price (In Rs.)]]/Table1[[#This Row],[OriginalPrice (in Rs)]]</f>
        <v>0.86172403648131801</v>
      </c>
      <c r="N11250" s="4">
        <v>4.4000000000000004</v>
      </c>
      <c r="O11250">
        <v>230</v>
      </c>
      <c r="P11250" t="s">
        <v>98</v>
      </c>
      <c r="Q11250" t="s">
        <v>24402</v>
      </c>
    </row>
    <row r="11251" spans="1:17" x14ac:dyDescent="0.25">
      <c r="A11251" t="s">
        <v>24996</v>
      </c>
      <c r="B11251" s="1">
        <v>11130370</v>
      </c>
      <c r="C11251" t="s">
        <v>87</v>
      </c>
      <c r="D11251" t="s">
        <v>34</v>
      </c>
      <c r="E11251" t="s">
        <v>165</v>
      </c>
      <c r="F11251" t="s">
        <v>30</v>
      </c>
      <c r="G11251" s="2">
        <v>470</v>
      </c>
      <c r="H11251" s="2">
        <f>AVERAGEIF(Table1[[#All],[Category]],Table1[[#This Row],[Category]],Table1[[#All],[DiscountOffer]])</f>
        <v>470</v>
      </c>
      <c r="I11251" s="2">
        <v>3249</v>
      </c>
      <c r="J11251" s="2">
        <f>IF(Table1[[#This Row],[Ratings]]&gt;4,Table1[[#This Row],[OriginalPrice (in Rs)]],0)</f>
        <v>3249</v>
      </c>
      <c r="K11251" s="2">
        <f>Table1[[#This Row],[OriginalPrice (in Rs)]]-Table1[[#This Row],[DiscountOffer]]</f>
        <v>2779</v>
      </c>
      <c r="L11251" s="2" t="str">
        <f>IF(Table1[[#This Row],[Discount % (In Rs)]]&gt;50%,"High Discount","Low Discount")</f>
        <v>High Discount</v>
      </c>
      <c r="M11251" s="3">
        <f>Table1[[#This Row],[Discount_Price (In Rs.)]]/Table1[[#This Row],[OriginalPrice (in Rs)]]</f>
        <v>0.85534010464758392</v>
      </c>
      <c r="N11251" s="4">
        <v>4.2</v>
      </c>
      <c r="O11251">
        <v>224</v>
      </c>
      <c r="P11251" t="s">
        <v>20</v>
      </c>
      <c r="Q11251" t="s">
        <v>24997</v>
      </c>
    </row>
    <row r="11252" spans="1:17" x14ac:dyDescent="0.25">
      <c r="A11252" t="s">
        <v>25558</v>
      </c>
      <c r="B11252" s="1">
        <v>12698590</v>
      </c>
      <c r="C11252" t="s">
        <v>10</v>
      </c>
      <c r="D11252" t="s">
        <v>34</v>
      </c>
      <c r="E11252" t="s">
        <v>165</v>
      </c>
      <c r="F11252" t="s">
        <v>30</v>
      </c>
      <c r="G11252" s="2">
        <v>470</v>
      </c>
      <c r="H11252" s="2">
        <f>AVERAGEIF(Table1[[#All],[Category]],Table1[[#This Row],[Category]],Table1[[#All],[DiscountOffer]])</f>
        <v>470</v>
      </c>
      <c r="I11252" s="2">
        <v>3399</v>
      </c>
      <c r="J11252" s="2">
        <f>IF(Table1[[#This Row],[Ratings]]&gt;4,Table1[[#This Row],[OriginalPrice (in Rs)]],0)</f>
        <v>3399</v>
      </c>
      <c r="K11252" s="2">
        <f>Table1[[#This Row],[OriginalPrice (in Rs)]]-Table1[[#This Row],[DiscountOffer]]</f>
        <v>2929</v>
      </c>
      <c r="L11252" s="2" t="str">
        <f>IF(Table1[[#This Row],[Discount % (In Rs)]]&gt;50%,"High Discount","Low Discount")</f>
        <v>High Discount</v>
      </c>
      <c r="M11252" s="3">
        <f>Table1[[#This Row],[Discount_Price (In Rs.)]]/Table1[[#This Row],[OriginalPrice (in Rs)]]</f>
        <v>0.86172403648131801</v>
      </c>
      <c r="N11252" s="4">
        <v>4.3</v>
      </c>
      <c r="O11252">
        <v>219</v>
      </c>
      <c r="P11252" t="s">
        <v>98</v>
      </c>
      <c r="Q11252" t="s">
        <v>25559</v>
      </c>
    </row>
    <row r="11253" spans="1:17" x14ac:dyDescent="0.25">
      <c r="A11253" t="s">
        <v>25762</v>
      </c>
      <c r="B11253" s="1">
        <v>10676492</v>
      </c>
      <c r="C11253" t="s">
        <v>656</v>
      </c>
      <c r="D11253" t="s">
        <v>34</v>
      </c>
      <c r="E11253" t="s">
        <v>165</v>
      </c>
      <c r="F11253" t="s">
        <v>30</v>
      </c>
      <c r="G11253" s="2">
        <v>470</v>
      </c>
      <c r="H11253" s="2">
        <f>AVERAGEIF(Table1[[#All],[Category]],Table1[[#This Row],[Category]],Table1[[#All],[DiscountOffer]])</f>
        <v>470</v>
      </c>
      <c r="I11253" s="2">
        <v>2599</v>
      </c>
      <c r="J11253" s="2">
        <f>IF(Table1[[#This Row],[Ratings]]&gt;4,Table1[[#This Row],[OriginalPrice (in Rs)]],0)</f>
        <v>2599</v>
      </c>
      <c r="K11253" s="2">
        <f>Table1[[#This Row],[OriginalPrice (in Rs)]]-Table1[[#This Row],[DiscountOffer]]</f>
        <v>2129</v>
      </c>
      <c r="L11253" s="2" t="str">
        <f>IF(Table1[[#This Row],[Discount % (In Rs)]]&gt;50%,"High Discount","Low Discount")</f>
        <v>High Discount</v>
      </c>
      <c r="M11253" s="3">
        <f>Table1[[#This Row],[Discount_Price (In Rs.)]]/Table1[[#This Row],[OriginalPrice (in Rs)]]</f>
        <v>0.81916121585225088</v>
      </c>
      <c r="N11253" s="4">
        <v>4.2</v>
      </c>
      <c r="O11253">
        <v>217</v>
      </c>
      <c r="P11253" t="s">
        <v>37</v>
      </c>
      <c r="Q11253" t="s">
        <v>25763</v>
      </c>
    </row>
    <row r="11254" spans="1:17" x14ac:dyDescent="0.25">
      <c r="A11254" t="s">
        <v>25869</v>
      </c>
      <c r="B11254" s="1">
        <v>12698846</v>
      </c>
      <c r="C11254" t="s">
        <v>10</v>
      </c>
      <c r="D11254" t="s">
        <v>34</v>
      </c>
      <c r="E11254" t="s">
        <v>165</v>
      </c>
      <c r="F11254" t="s">
        <v>30</v>
      </c>
      <c r="G11254" s="2">
        <v>470</v>
      </c>
      <c r="H11254" s="2">
        <f>AVERAGEIF(Table1[[#All],[Category]],Table1[[#This Row],[Category]],Table1[[#All],[DiscountOffer]])</f>
        <v>470</v>
      </c>
      <c r="I11254" s="2">
        <v>2599</v>
      </c>
      <c r="J11254" s="2">
        <f>IF(Table1[[#This Row],[Ratings]]&gt;4,Table1[[#This Row],[OriginalPrice (in Rs)]],0)</f>
        <v>2599</v>
      </c>
      <c r="K11254" s="2">
        <f>Table1[[#This Row],[OriginalPrice (in Rs)]]-Table1[[#This Row],[DiscountOffer]]</f>
        <v>2129</v>
      </c>
      <c r="L11254" s="2" t="str">
        <f>IF(Table1[[#This Row],[Discount % (In Rs)]]&gt;50%,"High Discount","Low Discount")</f>
        <v>High Discount</v>
      </c>
      <c r="M11254" s="3">
        <f>Table1[[#This Row],[Discount_Price (In Rs.)]]/Table1[[#This Row],[OriginalPrice (in Rs)]]</f>
        <v>0.81916121585225088</v>
      </c>
      <c r="N11254" s="4">
        <v>4.3</v>
      </c>
      <c r="O11254">
        <v>216</v>
      </c>
      <c r="P11254" t="s">
        <v>98</v>
      </c>
      <c r="Q11254" t="s">
        <v>25870</v>
      </c>
    </row>
    <row r="11255" spans="1:17" x14ac:dyDescent="0.25">
      <c r="A11255" t="s">
        <v>26009</v>
      </c>
      <c r="B11255" s="1">
        <v>10856142</v>
      </c>
      <c r="C11255" t="s">
        <v>158</v>
      </c>
      <c r="D11255" t="s">
        <v>34</v>
      </c>
      <c r="E11255" t="s">
        <v>165</v>
      </c>
      <c r="F11255" t="s">
        <v>30</v>
      </c>
      <c r="G11255" s="2">
        <v>470</v>
      </c>
      <c r="H11255" s="2">
        <f>AVERAGEIF(Table1[[#All],[Category]],Table1[[#This Row],[Category]],Table1[[#All],[DiscountOffer]])</f>
        <v>470</v>
      </c>
      <c r="I11255" s="2">
        <v>2399</v>
      </c>
      <c r="J11255" s="2">
        <f>IF(Table1[[#This Row],[Ratings]]&gt;4,Table1[[#This Row],[OriginalPrice (in Rs)]],0)</f>
        <v>0</v>
      </c>
      <c r="K11255" s="2">
        <f>Table1[[#This Row],[OriginalPrice (in Rs)]]-Table1[[#This Row],[DiscountOffer]]</f>
        <v>1929</v>
      </c>
      <c r="L11255" s="2" t="str">
        <f>IF(Table1[[#This Row],[Discount % (In Rs)]]&gt;50%,"High Discount","Low Discount")</f>
        <v>High Discount</v>
      </c>
      <c r="M11255" s="3">
        <f>Table1[[#This Row],[Discount_Price (In Rs.)]]/Table1[[#This Row],[OriginalPrice (in Rs)]]</f>
        <v>0.80408503543142973</v>
      </c>
      <c r="N11255" s="4">
        <v>3.6</v>
      </c>
      <c r="O11255">
        <v>215</v>
      </c>
      <c r="P11255" t="s">
        <v>32</v>
      </c>
      <c r="Q11255" t="s">
        <v>23957</v>
      </c>
    </row>
    <row r="11256" spans="1:17" x14ac:dyDescent="0.25">
      <c r="A11256" t="s">
        <v>26143</v>
      </c>
      <c r="B11256" s="1">
        <v>10437838</v>
      </c>
      <c r="C11256" t="s">
        <v>87</v>
      </c>
      <c r="D11256" t="s">
        <v>34</v>
      </c>
      <c r="E11256" t="s">
        <v>165</v>
      </c>
      <c r="F11256" t="s">
        <v>30</v>
      </c>
      <c r="G11256" s="2">
        <v>470</v>
      </c>
      <c r="H11256" s="2">
        <f>AVERAGEIF(Table1[[#All],[Category]],Table1[[#This Row],[Category]],Table1[[#All],[DiscountOffer]])</f>
        <v>470</v>
      </c>
      <c r="I11256" s="2">
        <v>2699</v>
      </c>
      <c r="J11256" s="2">
        <f>IF(Table1[[#This Row],[Ratings]]&gt;4,Table1[[#This Row],[OriginalPrice (in Rs)]],0)</f>
        <v>2699</v>
      </c>
      <c r="K11256" s="2">
        <f>Table1[[#This Row],[OriginalPrice (in Rs)]]-Table1[[#This Row],[DiscountOffer]]</f>
        <v>2229</v>
      </c>
      <c r="L11256" s="2" t="str">
        <f>IF(Table1[[#This Row],[Discount % (In Rs)]]&gt;50%,"High Discount","Low Discount")</f>
        <v>High Discount</v>
      </c>
      <c r="M11256" s="3">
        <f>Table1[[#This Row],[Discount_Price (In Rs.)]]/Table1[[#This Row],[OriginalPrice (in Rs)]]</f>
        <v>0.82586143015931823</v>
      </c>
      <c r="N11256" s="4">
        <v>4.3</v>
      </c>
      <c r="O11256">
        <v>214</v>
      </c>
      <c r="P11256" t="s">
        <v>20</v>
      </c>
      <c r="Q11256" t="s">
        <v>4500</v>
      </c>
    </row>
    <row r="11257" spans="1:17" x14ac:dyDescent="0.25">
      <c r="A11257" t="s">
        <v>26386</v>
      </c>
      <c r="B11257" s="1">
        <v>13019394</v>
      </c>
      <c r="C11257" t="s">
        <v>388</v>
      </c>
      <c r="D11257" t="s">
        <v>34</v>
      </c>
      <c r="E11257" t="s">
        <v>165</v>
      </c>
      <c r="F11257" t="s">
        <v>30</v>
      </c>
      <c r="G11257" s="2">
        <v>470</v>
      </c>
      <c r="H11257" s="2">
        <f>AVERAGEIF(Table1[[#All],[Category]],Table1[[#This Row],[Category]],Table1[[#All],[DiscountOffer]])</f>
        <v>470</v>
      </c>
      <c r="I11257" s="2">
        <v>3299</v>
      </c>
      <c r="J11257" s="2">
        <f>IF(Table1[[#This Row],[Ratings]]&gt;4,Table1[[#This Row],[OriginalPrice (in Rs)]],0)</f>
        <v>3299</v>
      </c>
      <c r="K11257" s="2">
        <f>Table1[[#This Row],[OriginalPrice (in Rs)]]-Table1[[#This Row],[DiscountOffer]]</f>
        <v>2829</v>
      </c>
      <c r="L11257" s="2" t="str">
        <f>IF(Table1[[#This Row],[Discount % (In Rs)]]&gt;50%,"High Discount","Low Discount")</f>
        <v>High Discount</v>
      </c>
      <c r="M11257" s="3">
        <f>Table1[[#This Row],[Discount_Price (In Rs.)]]/Table1[[#This Row],[OriginalPrice (in Rs)]]</f>
        <v>0.85753258563200974</v>
      </c>
      <c r="N11257" s="4">
        <v>4.2</v>
      </c>
      <c r="O11257">
        <v>212</v>
      </c>
      <c r="P11257" t="s">
        <v>20</v>
      </c>
      <c r="Q11257" t="s">
        <v>26387</v>
      </c>
    </row>
    <row r="11258" spans="1:17" x14ac:dyDescent="0.25">
      <c r="A11258" t="s">
        <v>26500</v>
      </c>
      <c r="B11258" s="1">
        <v>11225494</v>
      </c>
      <c r="C11258" t="s">
        <v>24166</v>
      </c>
      <c r="D11258" t="s">
        <v>34</v>
      </c>
      <c r="E11258" t="s">
        <v>165</v>
      </c>
      <c r="F11258" t="s">
        <v>30</v>
      </c>
      <c r="G11258" s="2">
        <v>470</v>
      </c>
      <c r="H11258" s="2">
        <f>AVERAGEIF(Table1[[#All],[Category]],Table1[[#This Row],[Category]],Table1[[#All],[DiscountOffer]])</f>
        <v>470</v>
      </c>
      <c r="I11258" s="2">
        <v>1599</v>
      </c>
      <c r="J11258" s="2">
        <f>IF(Table1[[#This Row],[Ratings]]&gt;4,Table1[[#This Row],[OriginalPrice (in Rs)]],0)</f>
        <v>0</v>
      </c>
      <c r="K11258" s="2">
        <f>Table1[[#This Row],[OriginalPrice (in Rs)]]-Table1[[#This Row],[DiscountOffer]]</f>
        <v>1129</v>
      </c>
      <c r="L11258" s="2" t="str">
        <f>IF(Table1[[#This Row],[Discount % (In Rs)]]&gt;50%,"High Discount","Low Discount")</f>
        <v>High Discount</v>
      </c>
      <c r="M11258" s="3">
        <f>Table1[[#This Row],[Discount_Price (In Rs.)]]/Table1[[#This Row],[OriginalPrice (in Rs)]]</f>
        <v>0.70606629143214505</v>
      </c>
      <c r="N11258" s="4">
        <v>4</v>
      </c>
      <c r="O11258">
        <v>211</v>
      </c>
      <c r="P11258" t="s">
        <v>62</v>
      </c>
      <c r="Q11258" t="s">
        <v>24167</v>
      </c>
    </row>
    <row r="11259" spans="1:17" x14ac:dyDescent="0.25">
      <c r="A11259" t="s">
        <v>26512</v>
      </c>
      <c r="B11259" s="1">
        <v>11953160</v>
      </c>
      <c r="C11259" t="s">
        <v>56</v>
      </c>
      <c r="D11259" t="s">
        <v>34</v>
      </c>
      <c r="E11259" t="s">
        <v>165</v>
      </c>
      <c r="F11259" t="s">
        <v>30</v>
      </c>
      <c r="G11259" s="2">
        <v>470</v>
      </c>
      <c r="H11259" s="2">
        <f>AVERAGEIF(Table1[[#All],[Category]],Table1[[#This Row],[Category]],Table1[[#All],[DiscountOffer]])</f>
        <v>470</v>
      </c>
      <c r="I11259" s="2">
        <v>2399</v>
      </c>
      <c r="J11259" s="2">
        <f>IF(Table1[[#This Row],[Ratings]]&gt;4,Table1[[#This Row],[OriginalPrice (in Rs)]],0)</f>
        <v>2399</v>
      </c>
      <c r="K11259" s="2">
        <f>Table1[[#This Row],[OriginalPrice (in Rs)]]-Table1[[#This Row],[DiscountOffer]]</f>
        <v>1929</v>
      </c>
      <c r="L11259" s="2" t="str">
        <f>IF(Table1[[#This Row],[Discount % (In Rs)]]&gt;50%,"High Discount","Low Discount")</f>
        <v>High Discount</v>
      </c>
      <c r="M11259" s="3">
        <f>Table1[[#This Row],[Discount_Price (In Rs.)]]/Table1[[#This Row],[OriginalPrice (in Rs)]]</f>
        <v>0.80408503543142973</v>
      </c>
      <c r="N11259" s="4">
        <v>4.2</v>
      </c>
      <c r="O11259">
        <v>211</v>
      </c>
      <c r="P11259" t="s">
        <v>98</v>
      </c>
      <c r="Q11259" t="s">
        <v>26513</v>
      </c>
    </row>
    <row r="11260" spans="1:17" x14ac:dyDescent="0.25">
      <c r="A11260" t="s">
        <v>26596</v>
      </c>
      <c r="B11260" s="1">
        <v>12941996</v>
      </c>
      <c r="C11260" t="s">
        <v>2813</v>
      </c>
      <c r="D11260" t="s">
        <v>34</v>
      </c>
      <c r="E11260" t="s">
        <v>165</v>
      </c>
      <c r="F11260" t="s">
        <v>30</v>
      </c>
      <c r="G11260" s="2">
        <v>470</v>
      </c>
      <c r="H11260" s="2">
        <f>AVERAGEIF(Table1[[#All],[Category]],Table1[[#This Row],[Category]],Table1[[#All],[DiscountOffer]])</f>
        <v>470</v>
      </c>
      <c r="I11260" s="2">
        <v>1199</v>
      </c>
      <c r="J11260" s="2">
        <f>IF(Table1[[#This Row],[Ratings]]&gt;4,Table1[[#This Row],[OriginalPrice (in Rs)]],0)</f>
        <v>1199</v>
      </c>
      <c r="K11260" s="2">
        <f>Table1[[#This Row],[OriginalPrice (in Rs)]]-Table1[[#This Row],[DiscountOffer]]</f>
        <v>729</v>
      </c>
      <c r="L11260" s="2" t="str">
        <f>IF(Table1[[#This Row],[Discount % (In Rs)]]&gt;50%,"High Discount","Low Discount")</f>
        <v>High Discount</v>
      </c>
      <c r="M11260" s="3">
        <f>Table1[[#This Row],[Discount_Price (In Rs.)]]/Table1[[#This Row],[OriginalPrice (in Rs)]]</f>
        <v>0.60800667222685567</v>
      </c>
      <c r="N11260" s="4">
        <v>4.5</v>
      </c>
      <c r="O11260">
        <v>210</v>
      </c>
      <c r="P11260" t="s">
        <v>85</v>
      </c>
      <c r="Q11260" t="s">
        <v>26597</v>
      </c>
    </row>
    <row r="11261" spans="1:17" x14ac:dyDescent="0.25">
      <c r="A11261" t="s">
        <v>26620</v>
      </c>
      <c r="B11261" s="1">
        <v>13019436</v>
      </c>
      <c r="C11261" t="s">
        <v>388</v>
      </c>
      <c r="D11261" t="s">
        <v>34</v>
      </c>
      <c r="E11261" t="s">
        <v>165</v>
      </c>
      <c r="F11261" t="s">
        <v>30</v>
      </c>
      <c r="G11261" s="2">
        <v>470</v>
      </c>
      <c r="H11261" s="2">
        <f>AVERAGEIF(Table1[[#All],[Category]],Table1[[#This Row],[Category]],Table1[[#All],[DiscountOffer]])</f>
        <v>470</v>
      </c>
      <c r="I11261" s="2">
        <v>2399</v>
      </c>
      <c r="J11261" s="2">
        <f>IF(Table1[[#This Row],[Ratings]]&gt;4,Table1[[#This Row],[OriginalPrice (in Rs)]],0)</f>
        <v>2399</v>
      </c>
      <c r="K11261" s="2">
        <f>Table1[[#This Row],[OriginalPrice (in Rs)]]-Table1[[#This Row],[DiscountOffer]]</f>
        <v>1929</v>
      </c>
      <c r="L11261" s="2" t="str">
        <f>IF(Table1[[#This Row],[Discount % (In Rs)]]&gt;50%,"High Discount","Low Discount")</f>
        <v>High Discount</v>
      </c>
      <c r="M11261" s="3">
        <f>Table1[[#This Row],[Discount_Price (In Rs.)]]/Table1[[#This Row],[OriginalPrice (in Rs)]]</f>
        <v>0.80408503543142973</v>
      </c>
      <c r="N11261" s="4">
        <v>4.2</v>
      </c>
      <c r="O11261">
        <v>210</v>
      </c>
      <c r="P11261" t="s">
        <v>20</v>
      </c>
      <c r="Q11261" t="s">
        <v>26621</v>
      </c>
    </row>
    <row r="11262" spans="1:17" x14ac:dyDescent="0.25">
      <c r="A11262" t="s">
        <v>26783</v>
      </c>
      <c r="B11262" s="1">
        <v>12525050</v>
      </c>
      <c r="C11262" t="s">
        <v>10</v>
      </c>
      <c r="D11262" t="s">
        <v>34</v>
      </c>
      <c r="E11262" t="s">
        <v>165</v>
      </c>
      <c r="F11262" t="s">
        <v>30</v>
      </c>
      <c r="G11262" s="2">
        <v>470</v>
      </c>
      <c r="H11262" s="2">
        <f>AVERAGEIF(Table1[[#All],[Category]],Table1[[#This Row],[Category]],Table1[[#All],[DiscountOffer]])</f>
        <v>470</v>
      </c>
      <c r="I11262" s="2">
        <v>2699</v>
      </c>
      <c r="J11262" s="2">
        <f>IF(Table1[[#This Row],[Ratings]]&gt;4,Table1[[#This Row],[OriginalPrice (in Rs)]],0)</f>
        <v>2699</v>
      </c>
      <c r="K11262" s="2">
        <f>Table1[[#This Row],[OriginalPrice (in Rs)]]-Table1[[#This Row],[DiscountOffer]]</f>
        <v>2229</v>
      </c>
      <c r="L11262" s="2" t="str">
        <f>IF(Table1[[#This Row],[Discount % (In Rs)]]&gt;50%,"High Discount","Low Discount")</f>
        <v>High Discount</v>
      </c>
      <c r="M11262" s="3">
        <f>Table1[[#This Row],[Discount_Price (In Rs.)]]/Table1[[#This Row],[OriginalPrice (in Rs)]]</f>
        <v>0.82586143015931823</v>
      </c>
      <c r="N11262" s="4">
        <v>4.2</v>
      </c>
      <c r="O11262">
        <v>209</v>
      </c>
      <c r="P11262" t="s">
        <v>98</v>
      </c>
      <c r="Q11262" t="s">
        <v>26784</v>
      </c>
    </row>
    <row r="11263" spans="1:17" x14ac:dyDescent="0.25">
      <c r="A11263" t="s">
        <v>26920</v>
      </c>
      <c r="B11263" s="1">
        <v>11990356</v>
      </c>
      <c r="C11263" t="s">
        <v>10</v>
      </c>
      <c r="D11263" t="s">
        <v>34</v>
      </c>
      <c r="E11263" t="s">
        <v>165</v>
      </c>
      <c r="F11263" t="s">
        <v>30</v>
      </c>
      <c r="G11263" s="2">
        <v>470</v>
      </c>
      <c r="H11263" s="2">
        <f>AVERAGEIF(Table1[[#All],[Category]],Table1[[#This Row],[Category]],Table1[[#All],[DiscountOffer]])</f>
        <v>470</v>
      </c>
      <c r="I11263" s="2">
        <v>3699</v>
      </c>
      <c r="J11263" s="2">
        <f>IF(Table1[[#This Row],[Ratings]]&gt;4,Table1[[#This Row],[OriginalPrice (in Rs)]],0)</f>
        <v>3699</v>
      </c>
      <c r="K11263" s="2">
        <f>Table1[[#This Row],[OriginalPrice (in Rs)]]-Table1[[#This Row],[DiscountOffer]]</f>
        <v>3229</v>
      </c>
      <c r="L11263" s="2" t="str">
        <f>IF(Table1[[#This Row],[Discount % (In Rs)]]&gt;50%,"High Discount","Low Discount")</f>
        <v>High Discount</v>
      </c>
      <c r="M11263" s="3">
        <f>Table1[[#This Row],[Discount_Price (In Rs.)]]/Table1[[#This Row],[OriginalPrice (in Rs)]]</f>
        <v>0.8729386320627196</v>
      </c>
      <c r="N11263" s="4">
        <v>4.0999999999999996</v>
      </c>
      <c r="O11263">
        <v>208</v>
      </c>
      <c r="P11263" t="s">
        <v>37</v>
      </c>
      <c r="Q11263" t="s">
        <v>26921</v>
      </c>
    </row>
    <row r="11264" spans="1:17" x14ac:dyDescent="0.25">
      <c r="A11264" t="s">
        <v>27046</v>
      </c>
      <c r="B11264" s="1">
        <v>12687962</v>
      </c>
      <c r="C11264" t="s">
        <v>10</v>
      </c>
      <c r="D11264" t="s">
        <v>34</v>
      </c>
      <c r="E11264" t="s">
        <v>165</v>
      </c>
      <c r="F11264" t="s">
        <v>30</v>
      </c>
      <c r="G11264" s="2">
        <v>470</v>
      </c>
      <c r="H11264" s="2">
        <f>AVERAGEIF(Table1[[#All],[Category]],Table1[[#This Row],[Category]],Table1[[#All],[DiscountOffer]])</f>
        <v>470</v>
      </c>
      <c r="I11264" s="2">
        <v>2999</v>
      </c>
      <c r="J11264" s="2">
        <f>IF(Table1[[#This Row],[Ratings]]&gt;4,Table1[[#This Row],[OriginalPrice (in Rs)]],0)</f>
        <v>2999</v>
      </c>
      <c r="K11264" s="2">
        <f>Table1[[#This Row],[OriginalPrice (in Rs)]]-Table1[[#This Row],[DiscountOffer]]</f>
        <v>2529</v>
      </c>
      <c r="L11264" s="2" t="str">
        <f>IF(Table1[[#This Row],[Discount % (In Rs)]]&gt;50%,"High Discount","Low Discount")</f>
        <v>High Discount</v>
      </c>
      <c r="M11264" s="3">
        <f>Table1[[#This Row],[Discount_Price (In Rs.)]]/Table1[[#This Row],[OriginalPrice (in Rs)]]</f>
        <v>0.84328109369789928</v>
      </c>
      <c r="N11264" s="4">
        <v>4.0999999999999996</v>
      </c>
      <c r="O11264">
        <v>207</v>
      </c>
      <c r="P11264" t="s">
        <v>98</v>
      </c>
      <c r="Q11264" t="s">
        <v>27047</v>
      </c>
    </row>
    <row r="11265" spans="1:17" x14ac:dyDescent="0.25">
      <c r="A11265" t="s">
        <v>27150</v>
      </c>
      <c r="B11265" s="1">
        <v>1010439</v>
      </c>
      <c r="C11265" t="s">
        <v>297</v>
      </c>
      <c r="D11265" t="s">
        <v>34</v>
      </c>
      <c r="E11265" t="s">
        <v>165</v>
      </c>
      <c r="F11265" t="s">
        <v>30</v>
      </c>
      <c r="G11265" s="2">
        <v>470</v>
      </c>
      <c r="H11265" s="2">
        <f>AVERAGEIF(Table1[[#All],[Category]],Table1[[#This Row],[Category]],Table1[[#All],[DiscountOffer]])</f>
        <v>470</v>
      </c>
      <c r="I11265" s="2">
        <v>1599</v>
      </c>
      <c r="J11265" s="2">
        <f>IF(Table1[[#This Row],[Ratings]]&gt;4,Table1[[#This Row],[OriginalPrice (in Rs)]],0)</f>
        <v>1599</v>
      </c>
      <c r="K11265" s="2">
        <f>Table1[[#This Row],[OriginalPrice (in Rs)]]-Table1[[#This Row],[DiscountOffer]]</f>
        <v>1129</v>
      </c>
      <c r="L11265" s="2" t="str">
        <f>IF(Table1[[#This Row],[Discount % (In Rs)]]&gt;50%,"High Discount","Low Discount")</f>
        <v>High Discount</v>
      </c>
      <c r="M11265" s="3">
        <f>Table1[[#This Row],[Discount_Price (In Rs.)]]/Table1[[#This Row],[OriginalPrice (in Rs)]]</f>
        <v>0.70606629143214505</v>
      </c>
      <c r="N11265" s="4">
        <v>4.0999999999999996</v>
      </c>
      <c r="O11265">
        <v>206</v>
      </c>
      <c r="P11265" t="s">
        <v>32</v>
      </c>
      <c r="Q11265" t="s">
        <v>27151</v>
      </c>
    </row>
    <row r="11266" spans="1:17" x14ac:dyDescent="0.25">
      <c r="A11266" t="s">
        <v>27160</v>
      </c>
      <c r="B11266" s="1">
        <v>5417156</v>
      </c>
      <c r="C11266" t="s">
        <v>91</v>
      </c>
      <c r="D11266" t="s">
        <v>34</v>
      </c>
      <c r="E11266" t="s">
        <v>165</v>
      </c>
      <c r="F11266" t="s">
        <v>30</v>
      </c>
      <c r="G11266" s="2">
        <v>470</v>
      </c>
      <c r="H11266" s="2">
        <f>AVERAGEIF(Table1[[#All],[Category]],Table1[[#This Row],[Category]],Table1[[#All],[DiscountOffer]])</f>
        <v>470</v>
      </c>
      <c r="I11266" s="2">
        <v>1849</v>
      </c>
      <c r="J11266" s="2">
        <f>IF(Table1[[#This Row],[Ratings]]&gt;4,Table1[[#This Row],[OriginalPrice (in Rs)]],0)</f>
        <v>1849</v>
      </c>
      <c r="K11266" s="2">
        <f>Table1[[#This Row],[OriginalPrice (in Rs)]]-Table1[[#This Row],[DiscountOffer]]</f>
        <v>1379</v>
      </c>
      <c r="L11266" s="2" t="str">
        <f>IF(Table1[[#This Row],[Discount % (In Rs)]]&gt;50%,"High Discount","Low Discount")</f>
        <v>High Discount</v>
      </c>
      <c r="M11266" s="3">
        <f>Table1[[#This Row],[Discount_Price (In Rs.)]]/Table1[[#This Row],[OriginalPrice (in Rs)]]</f>
        <v>0.74580854515954575</v>
      </c>
      <c r="N11266" s="4">
        <v>4.5</v>
      </c>
      <c r="O11266">
        <v>206</v>
      </c>
      <c r="P11266" t="s">
        <v>324</v>
      </c>
      <c r="Q11266" t="s">
        <v>27161</v>
      </c>
    </row>
    <row r="11267" spans="1:17" x14ac:dyDescent="0.25">
      <c r="A11267" t="s">
        <v>27163</v>
      </c>
      <c r="B11267" s="1">
        <v>12221954</v>
      </c>
      <c r="C11267" t="s">
        <v>158</v>
      </c>
      <c r="D11267" t="s">
        <v>34</v>
      </c>
      <c r="E11267" t="s">
        <v>165</v>
      </c>
      <c r="F11267" t="s">
        <v>30</v>
      </c>
      <c r="G11267" s="2">
        <v>470</v>
      </c>
      <c r="H11267" s="2">
        <f>AVERAGEIF(Table1[[#All],[Category]],Table1[[#This Row],[Category]],Table1[[#All],[DiscountOffer]])</f>
        <v>470</v>
      </c>
      <c r="I11267" s="2">
        <v>1999</v>
      </c>
      <c r="J11267" s="2">
        <f>IF(Table1[[#This Row],[Ratings]]&gt;4,Table1[[#This Row],[OriginalPrice (in Rs)]],0)</f>
        <v>1999</v>
      </c>
      <c r="K11267" s="2">
        <f>Table1[[#This Row],[OriginalPrice (in Rs)]]-Table1[[#This Row],[DiscountOffer]]</f>
        <v>1529</v>
      </c>
      <c r="L11267" s="2" t="str">
        <f>IF(Table1[[#This Row],[Discount % (In Rs)]]&gt;50%,"High Discount","Low Discount")</f>
        <v>High Discount</v>
      </c>
      <c r="M11267" s="3">
        <f>Table1[[#This Row],[Discount_Price (In Rs.)]]/Table1[[#This Row],[OriginalPrice (in Rs)]]</f>
        <v>0.76488244122061033</v>
      </c>
      <c r="N11267" s="4">
        <v>4.2</v>
      </c>
      <c r="O11267">
        <v>206</v>
      </c>
      <c r="P11267" t="s">
        <v>98</v>
      </c>
      <c r="Q11267" t="s">
        <v>27164</v>
      </c>
    </row>
    <row r="11268" spans="1:17" x14ac:dyDescent="0.25">
      <c r="A11268" t="s">
        <v>27169</v>
      </c>
      <c r="B11268" s="1">
        <v>10918110</v>
      </c>
      <c r="C11268" t="s">
        <v>87</v>
      </c>
      <c r="D11268" t="s">
        <v>34</v>
      </c>
      <c r="E11268" t="s">
        <v>165</v>
      </c>
      <c r="F11268" t="s">
        <v>30</v>
      </c>
      <c r="G11268" s="2">
        <v>470</v>
      </c>
      <c r="H11268" s="2">
        <f>AVERAGEIF(Table1[[#All],[Category]],Table1[[#This Row],[Category]],Table1[[#All],[DiscountOffer]])</f>
        <v>470</v>
      </c>
      <c r="I11268" s="2">
        <v>3449</v>
      </c>
      <c r="J11268" s="2">
        <f>IF(Table1[[#This Row],[Ratings]]&gt;4,Table1[[#This Row],[OriginalPrice (in Rs)]],0)</f>
        <v>3449</v>
      </c>
      <c r="K11268" s="2">
        <f>Table1[[#This Row],[OriginalPrice (in Rs)]]-Table1[[#This Row],[DiscountOffer]]</f>
        <v>2979</v>
      </c>
      <c r="L11268" s="2" t="str">
        <f>IF(Table1[[#This Row],[Discount % (In Rs)]]&gt;50%,"High Discount","Low Discount")</f>
        <v>High Discount</v>
      </c>
      <c r="M11268" s="3">
        <f>Table1[[#This Row],[Discount_Price (In Rs.)]]/Table1[[#This Row],[OriginalPrice (in Rs)]]</f>
        <v>0.86372861699043202</v>
      </c>
      <c r="N11268" s="4">
        <v>4.5</v>
      </c>
      <c r="O11268">
        <v>206</v>
      </c>
      <c r="P11268" t="s">
        <v>20</v>
      </c>
      <c r="Q11268" t="s">
        <v>27170</v>
      </c>
    </row>
    <row r="11269" spans="1:17" x14ac:dyDescent="0.25">
      <c r="A11269" t="s">
        <v>27659</v>
      </c>
      <c r="B11269" s="1">
        <v>12279372</v>
      </c>
      <c r="C11269" t="s">
        <v>10</v>
      </c>
      <c r="D11269" t="s">
        <v>34</v>
      </c>
      <c r="E11269" t="s">
        <v>165</v>
      </c>
      <c r="F11269" t="s">
        <v>30</v>
      </c>
      <c r="G11269" s="2">
        <v>470</v>
      </c>
      <c r="H11269" s="2">
        <f>AVERAGEIF(Table1[[#All],[Category]],Table1[[#This Row],[Category]],Table1[[#All],[DiscountOffer]])</f>
        <v>470</v>
      </c>
      <c r="I11269" s="2">
        <v>2699</v>
      </c>
      <c r="J11269" s="2">
        <f>IF(Table1[[#This Row],[Ratings]]&gt;4,Table1[[#This Row],[OriginalPrice (in Rs)]],0)</f>
        <v>2699</v>
      </c>
      <c r="K11269" s="2">
        <f>Table1[[#This Row],[OriginalPrice (in Rs)]]-Table1[[#This Row],[DiscountOffer]]</f>
        <v>2229</v>
      </c>
      <c r="L11269" s="2" t="str">
        <f>IF(Table1[[#This Row],[Discount % (In Rs)]]&gt;50%,"High Discount","Low Discount")</f>
        <v>High Discount</v>
      </c>
      <c r="M11269" s="3">
        <f>Table1[[#This Row],[Discount_Price (In Rs.)]]/Table1[[#This Row],[OriginalPrice (in Rs)]]</f>
        <v>0.82586143015931823</v>
      </c>
      <c r="N11269" s="4">
        <v>4.0999999999999996</v>
      </c>
      <c r="O11269">
        <v>202</v>
      </c>
      <c r="P11269" t="s">
        <v>98</v>
      </c>
      <c r="Q11269" t="s">
        <v>27660</v>
      </c>
    </row>
    <row r="11270" spans="1:17" x14ac:dyDescent="0.25">
      <c r="A11270" t="s">
        <v>27666</v>
      </c>
      <c r="B11270" s="1">
        <v>12048680</v>
      </c>
      <c r="C11270" t="s">
        <v>1239</v>
      </c>
      <c r="D11270" t="s">
        <v>34</v>
      </c>
      <c r="E11270" t="s">
        <v>165</v>
      </c>
      <c r="F11270" t="s">
        <v>30</v>
      </c>
      <c r="G11270" s="2">
        <v>470</v>
      </c>
      <c r="H11270" s="2">
        <f>AVERAGEIF(Table1[[#All],[Category]],Table1[[#This Row],[Category]],Table1[[#All],[DiscountOffer]])</f>
        <v>470</v>
      </c>
      <c r="I11270" s="2">
        <v>3799</v>
      </c>
      <c r="J11270" s="2">
        <f>IF(Table1[[#This Row],[Ratings]]&gt;4,Table1[[#This Row],[OriginalPrice (in Rs)]],0)</f>
        <v>3799</v>
      </c>
      <c r="K11270" s="2">
        <f>Table1[[#This Row],[OriginalPrice (in Rs)]]-Table1[[#This Row],[DiscountOffer]]</f>
        <v>3329</v>
      </c>
      <c r="L11270" s="2" t="str">
        <f>IF(Table1[[#This Row],[Discount % (In Rs)]]&gt;50%,"High Discount","Low Discount")</f>
        <v>High Discount</v>
      </c>
      <c r="M11270" s="3">
        <f>Table1[[#This Row],[Discount_Price (In Rs.)]]/Table1[[#This Row],[OriginalPrice (in Rs)]]</f>
        <v>0.87628323242958672</v>
      </c>
      <c r="N11270" s="4">
        <v>4.0999999999999996</v>
      </c>
      <c r="O11270">
        <v>202</v>
      </c>
      <c r="P11270" t="s">
        <v>20</v>
      </c>
      <c r="Q11270" t="s">
        <v>27667</v>
      </c>
    </row>
    <row r="11271" spans="1:17" x14ac:dyDescent="0.25">
      <c r="A11271" t="s">
        <v>27785</v>
      </c>
      <c r="B11271" s="1">
        <v>10698744</v>
      </c>
      <c r="C11271" t="s">
        <v>87</v>
      </c>
      <c r="D11271" t="s">
        <v>34</v>
      </c>
      <c r="E11271" t="s">
        <v>165</v>
      </c>
      <c r="F11271" t="s">
        <v>30</v>
      </c>
      <c r="G11271" s="2">
        <v>470</v>
      </c>
      <c r="H11271" s="2">
        <f>AVERAGEIF(Table1[[#All],[Category]],Table1[[#This Row],[Category]],Table1[[#All],[DiscountOffer]])</f>
        <v>470</v>
      </c>
      <c r="I11271" s="2">
        <v>1699</v>
      </c>
      <c r="J11271" s="2">
        <f>IF(Table1[[#This Row],[Ratings]]&gt;4,Table1[[#This Row],[OriginalPrice (in Rs)]],0)</f>
        <v>1699</v>
      </c>
      <c r="K11271" s="2">
        <f>Table1[[#This Row],[OriginalPrice (in Rs)]]-Table1[[#This Row],[DiscountOffer]]</f>
        <v>1229</v>
      </c>
      <c r="L11271" s="2" t="str">
        <f>IF(Table1[[#This Row],[Discount % (In Rs)]]&gt;50%,"High Discount","Low Discount")</f>
        <v>High Discount</v>
      </c>
      <c r="M11271" s="3">
        <f>Table1[[#This Row],[Discount_Price (In Rs.)]]/Table1[[#This Row],[OriginalPrice (in Rs)]]</f>
        <v>0.72336668628605061</v>
      </c>
      <c r="N11271" s="4">
        <v>4.4000000000000004</v>
      </c>
      <c r="O11271">
        <v>201</v>
      </c>
      <c r="P11271" t="s">
        <v>20</v>
      </c>
      <c r="Q11271" t="s">
        <v>3322</v>
      </c>
    </row>
    <row r="11272" spans="1:17" x14ac:dyDescent="0.25">
      <c r="A11272" t="s">
        <v>27912</v>
      </c>
      <c r="B11272" s="1">
        <v>9400843</v>
      </c>
      <c r="C11272" t="s">
        <v>91</v>
      </c>
      <c r="D11272" t="s">
        <v>34</v>
      </c>
      <c r="E11272" t="s">
        <v>165</v>
      </c>
      <c r="F11272" t="s">
        <v>30</v>
      </c>
      <c r="G11272" s="2">
        <v>470</v>
      </c>
      <c r="H11272" s="2">
        <f>AVERAGEIF(Table1[[#All],[Category]],Table1[[#This Row],[Category]],Table1[[#All],[DiscountOffer]])</f>
        <v>470</v>
      </c>
      <c r="I11272" s="2">
        <v>3499</v>
      </c>
      <c r="J11272" s="2">
        <f>IF(Table1[[#This Row],[Ratings]]&gt;4,Table1[[#This Row],[OriginalPrice (in Rs)]],0)</f>
        <v>0</v>
      </c>
      <c r="K11272" s="2">
        <f>Table1[[#This Row],[OriginalPrice (in Rs)]]-Table1[[#This Row],[DiscountOffer]]</f>
        <v>3029</v>
      </c>
      <c r="L11272" s="2" t="str">
        <f>IF(Table1[[#This Row],[Discount % (In Rs)]]&gt;50%,"High Discount","Low Discount")</f>
        <v>High Discount</v>
      </c>
      <c r="M11272" s="3">
        <f>Table1[[#This Row],[Discount_Price (In Rs.)]]/Table1[[#This Row],[OriginalPrice (in Rs)]]</f>
        <v>0.86567590740211486</v>
      </c>
      <c r="N11272" s="4">
        <v>3.8</v>
      </c>
      <c r="O11272">
        <v>200</v>
      </c>
      <c r="P11272" t="s">
        <v>20</v>
      </c>
      <c r="Q11272" t="s">
        <v>27913</v>
      </c>
    </row>
    <row r="11273" spans="1:17" x14ac:dyDescent="0.25">
      <c r="A11273" t="s">
        <v>27916</v>
      </c>
      <c r="B11273" s="1">
        <v>12635688</v>
      </c>
      <c r="C11273" t="s">
        <v>7802</v>
      </c>
      <c r="D11273" t="s">
        <v>34</v>
      </c>
      <c r="E11273" t="s">
        <v>165</v>
      </c>
      <c r="F11273" t="s">
        <v>30</v>
      </c>
      <c r="G11273" s="2">
        <v>470</v>
      </c>
      <c r="H11273" s="2">
        <f>AVERAGEIF(Table1[[#All],[Category]],Table1[[#This Row],[Category]],Table1[[#All],[DiscountOffer]])</f>
        <v>470</v>
      </c>
      <c r="I11273" s="2">
        <v>3999</v>
      </c>
      <c r="J11273" s="2">
        <f>IF(Table1[[#This Row],[Ratings]]&gt;4,Table1[[#This Row],[OriginalPrice (in Rs)]],0)</f>
        <v>3999</v>
      </c>
      <c r="K11273" s="2">
        <f>Table1[[#This Row],[OriginalPrice (in Rs)]]-Table1[[#This Row],[DiscountOffer]]</f>
        <v>3529</v>
      </c>
      <c r="L11273" s="2" t="str">
        <f>IF(Table1[[#This Row],[Discount % (In Rs)]]&gt;50%,"High Discount","Low Discount")</f>
        <v>High Discount</v>
      </c>
      <c r="M11273" s="3">
        <f>Table1[[#This Row],[Discount_Price (In Rs.)]]/Table1[[#This Row],[OriginalPrice (in Rs)]]</f>
        <v>0.88247061765441359</v>
      </c>
      <c r="N11273" s="4">
        <v>4.5999999999999996</v>
      </c>
      <c r="O11273">
        <v>200</v>
      </c>
      <c r="P11273" t="s">
        <v>85</v>
      </c>
      <c r="Q11273" t="s">
        <v>27917</v>
      </c>
    </row>
    <row r="11274" spans="1:17" x14ac:dyDescent="0.25">
      <c r="A11274" t="s">
        <v>28038</v>
      </c>
      <c r="B11274" s="1">
        <v>11234312</v>
      </c>
      <c r="C11274" t="s">
        <v>262</v>
      </c>
      <c r="D11274" t="s">
        <v>34</v>
      </c>
      <c r="E11274" t="s">
        <v>165</v>
      </c>
      <c r="F11274" t="s">
        <v>30</v>
      </c>
      <c r="G11274" s="2">
        <v>470</v>
      </c>
      <c r="H11274" s="2">
        <f>AVERAGEIF(Table1[[#All],[Category]],Table1[[#This Row],[Category]],Table1[[#All],[DiscountOffer]])</f>
        <v>470</v>
      </c>
      <c r="I11274" s="2">
        <v>1999</v>
      </c>
      <c r="J11274" s="2">
        <f>IF(Table1[[#This Row],[Ratings]]&gt;4,Table1[[#This Row],[OriginalPrice (in Rs)]],0)</f>
        <v>0</v>
      </c>
      <c r="K11274" s="2">
        <f>Table1[[#This Row],[OriginalPrice (in Rs)]]-Table1[[#This Row],[DiscountOffer]]</f>
        <v>1529</v>
      </c>
      <c r="L11274" s="2" t="str">
        <f>IF(Table1[[#This Row],[Discount % (In Rs)]]&gt;50%,"High Discount","Low Discount")</f>
        <v>High Discount</v>
      </c>
      <c r="M11274" s="3">
        <f>Table1[[#This Row],[Discount_Price (In Rs.)]]/Table1[[#This Row],[OriginalPrice (in Rs)]]</f>
        <v>0.76488244122061033</v>
      </c>
      <c r="N11274" s="4">
        <v>3.8</v>
      </c>
      <c r="O11274">
        <v>199</v>
      </c>
      <c r="P11274" t="s">
        <v>98</v>
      </c>
      <c r="Q11274" t="s">
        <v>28039</v>
      </c>
    </row>
    <row r="11275" spans="1:17" x14ac:dyDescent="0.25">
      <c r="A11275" t="s">
        <v>28040</v>
      </c>
      <c r="B11275" s="1">
        <v>14457848</v>
      </c>
      <c r="C11275" t="s">
        <v>15874</v>
      </c>
      <c r="D11275" t="s">
        <v>34</v>
      </c>
      <c r="E11275" t="s">
        <v>165</v>
      </c>
      <c r="F11275" t="s">
        <v>30</v>
      </c>
      <c r="G11275" s="2">
        <v>470</v>
      </c>
      <c r="H11275" s="2">
        <f>AVERAGEIF(Table1[[#All],[Category]],Table1[[#This Row],[Category]],Table1[[#All],[DiscountOffer]])</f>
        <v>470</v>
      </c>
      <c r="I11275" s="2">
        <v>2155</v>
      </c>
      <c r="J11275" s="2">
        <f>IF(Table1[[#This Row],[Ratings]]&gt;4,Table1[[#This Row],[OriginalPrice (in Rs)]],0)</f>
        <v>2155</v>
      </c>
      <c r="K11275" s="2">
        <f>Table1[[#This Row],[OriginalPrice (in Rs)]]-Table1[[#This Row],[DiscountOffer]]</f>
        <v>1685</v>
      </c>
      <c r="L11275" s="2" t="str">
        <f>IF(Table1[[#This Row],[Discount % (In Rs)]]&gt;50%,"High Discount","Low Discount")</f>
        <v>High Discount</v>
      </c>
      <c r="M11275" s="3">
        <f>Table1[[#This Row],[Discount_Price (In Rs.)]]/Table1[[#This Row],[OriginalPrice (in Rs)]]</f>
        <v>0.78190255220417637</v>
      </c>
      <c r="N11275" s="4">
        <v>4.0999999999999996</v>
      </c>
      <c r="O11275">
        <v>199</v>
      </c>
      <c r="P11275" t="s">
        <v>831</v>
      </c>
      <c r="Q11275" t="s">
        <v>28041</v>
      </c>
    </row>
    <row r="11276" spans="1:17" x14ac:dyDescent="0.25">
      <c r="A11276" t="s">
        <v>28044</v>
      </c>
      <c r="B11276" s="1">
        <v>13682434</v>
      </c>
      <c r="C11276" t="s">
        <v>7763</v>
      </c>
      <c r="D11276" t="s">
        <v>34</v>
      </c>
      <c r="E11276" t="s">
        <v>165</v>
      </c>
      <c r="F11276" t="s">
        <v>30</v>
      </c>
      <c r="G11276" s="2">
        <v>470</v>
      </c>
      <c r="H11276" s="2">
        <f>AVERAGEIF(Table1[[#All],[Category]],Table1[[#This Row],[Category]],Table1[[#All],[DiscountOffer]])</f>
        <v>470</v>
      </c>
      <c r="I11276" s="2">
        <v>2399</v>
      </c>
      <c r="J11276" s="2">
        <f>IF(Table1[[#This Row],[Ratings]]&gt;4,Table1[[#This Row],[OriginalPrice (in Rs)]],0)</f>
        <v>2399</v>
      </c>
      <c r="K11276" s="2">
        <f>Table1[[#This Row],[OriginalPrice (in Rs)]]-Table1[[#This Row],[DiscountOffer]]</f>
        <v>1929</v>
      </c>
      <c r="L11276" s="2" t="str">
        <f>IF(Table1[[#This Row],[Discount % (In Rs)]]&gt;50%,"High Discount","Low Discount")</f>
        <v>High Discount</v>
      </c>
      <c r="M11276" s="3">
        <f>Table1[[#This Row],[Discount_Price (In Rs.)]]/Table1[[#This Row],[OriginalPrice (in Rs)]]</f>
        <v>0.80408503543142973</v>
      </c>
      <c r="N11276" s="4">
        <v>4.2</v>
      </c>
      <c r="O11276">
        <v>199</v>
      </c>
      <c r="P11276" t="s">
        <v>32</v>
      </c>
      <c r="Q11276" t="s">
        <v>28045</v>
      </c>
    </row>
    <row r="11277" spans="1:17" x14ac:dyDescent="0.25">
      <c r="A11277" t="s">
        <v>28338</v>
      </c>
      <c r="B11277" s="1">
        <v>15789142</v>
      </c>
      <c r="C11277" t="s">
        <v>22328</v>
      </c>
      <c r="D11277" t="s">
        <v>34</v>
      </c>
      <c r="E11277" t="s">
        <v>165</v>
      </c>
      <c r="F11277" t="s">
        <v>30</v>
      </c>
      <c r="G11277" s="2">
        <v>470</v>
      </c>
      <c r="H11277" s="2">
        <f>AVERAGEIF(Table1[[#All],[Category]],Table1[[#This Row],[Category]],Table1[[#All],[DiscountOffer]])</f>
        <v>470</v>
      </c>
      <c r="I11277" s="2">
        <v>2499</v>
      </c>
      <c r="J11277" s="2">
        <f>IF(Table1[[#This Row],[Ratings]]&gt;4,Table1[[#This Row],[OriginalPrice (in Rs)]],0)</f>
        <v>2499</v>
      </c>
      <c r="K11277" s="2">
        <f>Table1[[#This Row],[OriginalPrice (in Rs)]]-Table1[[#This Row],[DiscountOffer]]</f>
        <v>2029</v>
      </c>
      <c r="L11277" s="2" t="str">
        <f>IF(Table1[[#This Row],[Discount % (In Rs)]]&gt;50%,"High Discount","Low Discount")</f>
        <v>High Discount</v>
      </c>
      <c r="M11277" s="3">
        <f>Table1[[#This Row],[Discount_Price (In Rs.)]]/Table1[[#This Row],[OriginalPrice (in Rs)]]</f>
        <v>0.81192476990796314</v>
      </c>
      <c r="N11277" s="4">
        <v>4.3</v>
      </c>
      <c r="O11277">
        <v>197</v>
      </c>
      <c r="P11277" t="s">
        <v>32</v>
      </c>
      <c r="Q11277" t="s">
        <v>28339</v>
      </c>
    </row>
    <row r="11278" spans="1:17" x14ac:dyDescent="0.25">
      <c r="A11278" t="s">
        <v>28457</v>
      </c>
      <c r="B11278" s="1">
        <v>12279364</v>
      </c>
      <c r="C11278" t="s">
        <v>10</v>
      </c>
      <c r="D11278" t="s">
        <v>34</v>
      </c>
      <c r="E11278" t="s">
        <v>165</v>
      </c>
      <c r="F11278" t="s">
        <v>30</v>
      </c>
      <c r="G11278" s="2">
        <v>470</v>
      </c>
      <c r="H11278" s="2">
        <f>AVERAGEIF(Table1[[#All],[Category]],Table1[[#This Row],[Category]],Table1[[#All],[DiscountOffer]])</f>
        <v>470</v>
      </c>
      <c r="I11278" s="2">
        <v>2699</v>
      </c>
      <c r="J11278" s="2">
        <f>IF(Table1[[#This Row],[Ratings]]&gt;4,Table1[[#This Row],[OriginalPrice (in Rs)]],0)</f>
        <v>2699</v>
      </c>
      <c r="K11278" s="2">
        <f>Table1[[#This Row],[OriginalPrice (in Rs)]]-Table1[[#This Row],[DiscountOffer]]</f>
        <v>2229</v>
      </c>
      <c r="L11278" s="2" t="str">
        <f>IF(Table1[[#This Row],[Discount % (In Rs)]]&gt;50%,"High Discount","Low Discount")</f>
        <v>High Discount</v>
      </c>
      <c r="M11278" s="3">
        <f>Table1[[#This Row],[Discount_Price (In Rs.)]]/Table1[[#This Row],[OriginalPrice (in Rs)]]</f>
        <v>0.82586143015931823</v>
      </c>
      <c r="N11278" s="4">
        <v>4.2</v>
      </c>
      <c r="O11278">
        <v>196</v>
      </c>
      <c r="P11278" t="s">
        <v>37</v>
      </c>
      <c r="Q11278" t="s">
        <v>19515</v>
      </c>
    </row>
    <row r="11279" spans="1:17" x14ac:dyDescent="0.25">
      <c r="A11279" t="s">
        <v>28722</v>
      </c>
      <c r="B11279" s="1">
        <v>9690791</v>
      </c>
      <c r="C11279" t="s">
        <v>39</v>
      </c>
      <c r="D11279" t="s">
        <v>34</v>
      </c>
      <c r="E11279" t="s">
        <v>165</v>
      </c>
      <c r="F11279" t="s">
        <v>30</v>
      </c>
      <c r="G11279" s="2">
        <v>470</v>
      </c>
      <c r="H11279" s="2">
        <f>AVERAGEIF(Table1[[#All],[Category]],Table1[[#This Row],[Category]],Table1[[#All],[DiscountOffer]])</f>
        <v>470</v>
      </c>
      <c r="I11279" s="2">
        <v>2999</v>
      </c>
      <c r="J11279" s="2">
        <f>IF(Table1[[#This Row],[Ratings]]&gt;4,Table1[[#This Row],[OriginalPrice (in Rs)]],0)</f>
        <v>2999</v>
      </c>
      <c r="K11279" s="2">
        <f>Table1[[#This Row],[OriginalPrice (in Rs)]]-Table1[[#This Row],[DiscountOffer]]</f>
        <v>2529</v>
      </c>
      <c r="L11279" s="2" t="str">
        <f>IF(Table1[[#This Row],[Discount % (In Rs)]]&gt;50%,"High Discount","Low Discount")</f>
        <v>High Discount</v>
      </c>
      <c r="M11279" s="3">
        <f>Table1[[#This Row],[Discount_Price (In Rs.)]]/Table1[[#This Row],[OriginalPrice (in Rs)]]</f>
        <v>0.84328109369789928</v>
      </c>
      <c r="N11279" s="4">
        <v>4.4000000000000004</v>
      </c>
      <c r="O11279">
        <v>194</v>
      </c>
      <c r="P11279" t="s">
        <v>20</v>
      </c>
      <c r="Q11279" t="s">
        <v>28723</v>
      </c>
    </row>
    <row r="11280" spans="1:17" x14ac:dyDescent="0.25">
      <c r="A11280" t="s">
        <v>28846</v>
      </c>
      <c r="B11280" s="1">
        <v>10922058</v>
      </c>
      <c r="C11280" t="s">
        <v>388</v>
      </c>
      <c r="D11280" t="s">
        <v>34</v>
      </c>
      <c r="E11280" t="s">
        <v>165</v>
      </c>
      <c r="F11280" t="s">
        <v>30</v>
      </c>
      <c r="G11280" s="2">
        <v>470</v>
      </c>
      <c r="H11280" s="2">
        <f>AVERAGEIF(Table1[[#All],[Category]],Table1[[#This Row],[Category]],Table1[[#All],[DiscountOffer]])</f>
        <v>470</v>
      </c>
      <c r="I11280" s="2">
        <v>2499</v>
      </c>
      <c r="J11280" s="2">
        <f>IF(Table1[[#This Row],[Ratings]]&gt;4,Table1[[#This Row],[OriginalPrice (in Rs)]],0)</f>
        <v>0</v>
      </c>
      <c r="K11280" s="2">
        <f>Table1[[#This Row],[OriginalPrice (in Rs)]]-Table1[[#This Row],[DiscountOffer]]</f>
        <v>2029</v>
      </c>
      <c r="L11280" s="2" t="str">
        <f>IF(Table1[[#This Row],[Discount % (In Rs)]]&gt;50%,"High Discount","Low Discount")</f>
        <v>High Discount</v>
      </c>
      <c r="M11280" s="3">
        <f>Table1[[#This Row],[Discount_Price (In Rs.)]]/Table1[[#This Row],[OriginalPrice (in Rs)]]</f>
        <v>0.81192476990796314</v>
      </c>
      <c r="N11280" s="4">
        <v>3.9</v>
      </c>
      <c r="O11280">
        <v>193</v>
      </c>
      <c r="P11280" t="s">
        <v>20</v>
      </c>
      <c r="Q11280" t="s">
        <v>28847</v>
      </c>
    </row>
    <row r="11281" spans="1:17" x14ac:dyDescent="0.25">
      <c r="A11281" t="s">
        <v>29121</v>
      </c>
      <c r="B11281" s="1">
        <v>11953302</v>
      </c>
      <c r="C11281" t="s">
        <v>56</v>
      </c>
      <c r="D11281" t="s">
        <v>34</v>
      </c>
      <c r="E11281" t="s">
        <v>165</v>
      </c>
      <c r="F11281" t="s">
        <v>30</v>
      </c>
      <c r="G11281" s="2">
        <v>470</v>
      </c>
      <c r="H11281" s="2">
        <f>AVERAGEIF(Table1[[#All],[Category]],Table1[[#This Row],[Category]],Table1[[#All],[DiscountOffer]])</f>
        <v>470</v>
      </c>
      <c r="I11281" s="2">
        <v>3599</v>
      </c>
      <c r="J11281" s="2">
        <f>IF(Table1[[#This Row],[Ratings]]&gt;4,Table1[[#This Row],[OriginalPrice (in Rs)]],0)</f>
        <v>0</v>
      </c>
      <c r="K11281" s="2">
        <f>Table1[[#This Row],[OriginalPrice (in Rs)]]-Table1[[#This Row],[DiscountOffer]]</f>
        <v>3129</v>
      </c>
      <c r="L11281" s="2" t="str">
        <f>IF(Table1[[#This Row],[Discount % (In Rs)]]&gt;50%,"High Discount","Low Discount")</f>
        <v>High Discount</v>
      </c>
      <c r="M11281" s="3">
        <f>Table1[[#This Row],[Discount_Price (In Rs.)]]/Table1[[#This Row],[OriginalPrice (in Rs)]]</f>
        <v>0.86940816893581552</v>
      </c>
      <c r="N11281" s="4">
        <v>3.9</v>
      </c>
      <c r="O11281">
        <v>191</v>
      </c>
      <c r="P11281" t="s">
        <v>98</v>
      </c>
      <c r="Q11281" t="s">
        <v>29122</v>
      </c>
    </row>
    <row r="11282" spans="1:17" x14ac:dyDescent="0.25">
      <c r="A11282" t="s">
        <v>186</v>
      </c>
      <c r="B11282" s="1">
        <v>11045880</v>
      </c>
      <c r="C11282" t="s">
        <v>10</v>
      </c>
      <c r="D11282" t="s">
        <v>34</v>
      </c>
      <c r="E11282" t="s">
        <v>12</v>
      </c>
      <c r="F11282" t="s">
        <v>30</v>
      </c>
      <c r="G11282" s="2">
        <v>470</v>
      </c>
      <c r="H11282" s="2">
        <f>AVERAGEIF(Table1[[#All],[Category]],Table1[[#This Row],[Category]],Table1[[#All],[DiscountOffer]])</f>
        <v>470</v>
      </c>
      <c r="I11282" s="2">
        <v>2499</v>
      </c>
      <c r="J11282" s="2">
        <f>IF(Table1[[#This Row],[Ratings]]&gt;4,Table1[[#This Row],[OriginalPrice (in Rs)]],0)</f>
        <v>0</v>
      </c>
      <c r="K11282" s="2">
        <f>Table1[[#This Row],[OriginalPrice (in Rs)]]-Table1[[#This Row],[DiscountOffer]]</f>
        <v>2029</v>
      </c>
      <c r="L11282" s="2" t="str">
        <f>IF(Table1[[#This Row],[Discount % (In Rs)]]&gt;50%,"High Discount","Low Discount")</f>
        <v>High Discount</v>
      </c>
      <c r="M11282" s="3">
        <f>Table1[[#This Row],[Discount_Price (In Rs.)]]/Table1[[#This Row],[OriginalPrice (in Rs)]]</f>
        <v>0.81192476990796314</v>
      </c>
      <c r="N11282" s="4">
        <v>3.9</v>
      </c>
      <c r="O11282">
        <v>987</v>
      </c>
      <c r="P11282" t="s">
        <v>115</v>
      </c>
      <c r="Q11282" t="s">
        <v>187</v>
      </c>
    </row>
    <row r="11283" spans="1:17" x14ac:dyDescent="0.25">
      <c r="A11283" t="s">
        <v>243</v>
      </c>
      <c r="B11283" s="1">
        <v>11045892</v>
      </c>
      <c r="C11283" t="s">
        <v>10</v>
      </c>
      <c r="D11283" t="s">
        <v>34</v>
      </c>
      <c r="E11283" t="s">
        <v>12</v>
      </c>
      <c r="F11283" t="s">
        <v>30</v>
      </c>
      <c r="G11283" s="2">
        <v>470</v>
      </c>
      <c r="H11283" s="2">
        <f>AVERAGEIF(Table1[[#All],[Category]],Table1[[#This Row],[Category]],Table1[[#All],[DiscountOffer]])</f>
        <v>470</v>
      </c>
      <c r="I11283" s="2">
        <v>2699</v>
      </c>
      <c r="J11283" s="2">
        <f>IF(Table1[[#This Row],[Ratings]]&gt;4,Table1[[#This Row],[OriginalPrice (in Rs)]],0)</f>
        <v>0</v>
      </c>
      <c r="K11283" s="2">
        <f>Table1[[#This Row],[OriginalPrice (in Rs)]]-Table1[[#This Row],[DiscountOffer]]</f>
        <v>2229</v>
      </c>
      <c r="L11283" s="2" t="str">
        <f>IF(Table1[[#This Row],[Discount % (In Rs)]]&gt;50%,"High Discount","Low Discount")</f>
        <v>High Discount</v>
      </c>
      <c r="M11283" s="3">
        <f>Table1[[#This Row],[Discount_Price (In Rs.)]]/Table1[[#This Row],[OriginalPrice (in Rs)]]</f>
        <v>0.82586143015931823</v>
      </c>
      <c r="N11283" s="4">
        <v>3.9</v>
      </c>
      <c r="O11283">
        <v>982</v>
      </c>
      <c r="P11283" t="s">
        <v>115</v>
      </c>
      <c r="Q11283" t="s">
        <v>244</v>
      </c>
    </row>
    <row r="11284" spans="1:17" x14ac:dyDescent="0.25">
      <c r="A11284" t="s">
        <v>284</v>
      </c>
      <c r="B11284" s="1">
        <v>11541522</v>
      </c>
      <c r="C11284" t="s">
        <v>10</v>
      </c>
      <c r="D11284" t="s">
        <v>34</v>
      </c>
      <c r="E11284" t="s">
        <v>12</v>
      </c>
      <c r="F11284" t="s">
        <v>30</v>
      </c>
      <c r="G11284" s="2">
        <v>470</v>
      </c>
      <c r="H11284" s="2">
        <f>AVERAGEIF(Table1[[#All],[Category]],Table1[[#This Row],[Category]],Table1[[#All],[DiscountOffer]])</f>
        <v>470</v>
      </c>
      <c r="I11284" s="2">
        <v>1699</v>
      </c>
      <c r="J11284" s="2">
        <f>IF(Table1[[#This Row],[Ratings]]&gt;4,Table1[[#This Row],[OriginalPrice (in Rs)]],0)</f>
        <v>1699</v>
      </c>
      <c r="K11284" s="2">
        <f>Table1[[#This Row],[OriginalPrice (in Rs)]]-Table1[[#This Row],[DiscountOffer]]</f>
        <v>1229</v>
      </c>
      <c r="L11284" s="2" t="str">
        <f>IF(Table1[[#This Row],[Discount % (In Rs)]]&gt;50%,"High Discount","Low Discount")</f>
        <v>High Discount</v>
      </c>
      <c r="M11284" s="3">
        <f>Table1[[#This Row],[Discount_Price (In Rs.)]]/Table1[[#This Row],[OriginalPrice (in Rs)]]</f>
        <v>0.72336668628605061</v>
      </c>
      <c r="N11284" s="4">
        <v>4.2</v>
      </c>
      <c r="O11284">
        <v>980</v>
      </c>
      <c r="P11284" t="s">
        <v>115</v>
      </c>
      <c r="Q11284" t="s">
        <v>285</v>
      </c>
    </row>
    <row r="11285" spans="1:17" x14ac:dyDescent="0.25">
      <c r="A11285" t="s">
        <v>299</v>
      </c>
      <c r="B11285" s="1">
        <v>8801149</v>
      </c>
      <c r="C11285" t="s">
        <v>10</v>
      </c>
      <c r="D11285" t="s">
        <v>34</v>
      </c>
      <c r="E11285" t="s">
        <v>12</v>
      </c>
      <c r="F11285" t="s">
        <v>30</v>
      </c>
      <c r="G11285" s="2">
        <v>470</v>
      </c>
      <c r="H11285" s="2">
        <f>AVERAGEIF(Table1[[#All],[Category]],Table1[[#This Row],[Category]],Table1[[#All],[DiscountOffer]])</f>
        <v>470</v>
      </c>
      <c r="I11285" s="2">
        <v>1999</v>
      </c>
      <c r="J11285" s="2">
        <f>IF(Table1[[#This Row],[Ratings]]&gt;4,Table1[[#This Row],[OriginalPrice (in Rs)]],0)</f>
        <v>1999</v>
      </c>
      <c r="K11285" s="2">
        <f>Table1[[#This Row],[OriginalPrice (in Rs)]]-Table1[[#This Row],[DiscountOffer]]</f>
        <v>1529</v>
      </c>
      <c r="L11285" s="2" t="str">
        <f>IF(Table1[[#This Row],[Discount % (In Rs)]]&gt;50%,"High Discount","Low Discount")</f>
        <v>High Discount</v>
      </c>
      <c r="M11285" s="3">
        <f>Table1[[#This Row],[Discount_Price (In Rs.)]]/Table1[[#This Row],[OriginalPrice (in Rs)]]</f>
        <v>0.76488244122061033</v>
      </c>
      <c r="N11285" s="4">
        <v>4.0999999999999996</v>
      </c>
      <c r="O11285">
        <v>978</v>
      </c>
      <c r="P11285" t="s">
        <v>115</v>
      </c>
      <c r="Q11285" t="s">
        <v>300</v>
      </c>
    </row>
    <row r="11286" spans="1:17" x14ac:dyDescent="0.25">
      <c r="A11286" t="s">
        <v>366</v>
      </c>
      <c r="B11286" s="1">
        <v>10365147</v>
      </c>
      <c r="C11286" t="s">
        <v>91</v>
      </c>
      <c r="D11286" t="s">
        <v>34</v>
      </c>
      <c r="E11286" t="s">
        <v>12</v>
      </c>
      <c r="F11286" t="s">
        <v>30</v>
      </c>
      <c r="G11286" s="2">
        <v>470</v>
      </c>
      <c r="H11286" s="2">
        <f>AVERAGEIF(Table1[[#All],[Category]],Table1[[#This Row],[Category]],Table1[[#All],[DiscountOffer]])</f>
        <v>470</v>
      </c>
      <c r="I11286" s="2">
        <v>1899</v>
      </c>
      <c r="J11286" s="2">
        <f>IF(Table1[[#This Row],[Ratings]]&gt;4,Table1[[#This Row],[OriginalPrice (in Rs)]],0)</f>
        <v>0</v>
      </c>
      <c r="K11286" s="2">
        <f>Table1[[#This Row],[OriginalPrice (in Rs)]]-Table1[[#This Row],[DiscountOffer]]</f>
        <v>1429</v>
      </c>
      <c r="L11286" s="2" t="str">
        <f>IF(Table1[[#This Row],[Discount % (In Rs)]]&gt;50%,"High Discount","Low Discount")</f>
        <v>High Discount</v>
      </c>
      <c r="M11286" s="3">
        <f>Table1[[#This Row],[Discount_Price (In Rs.)]]/Table1[[#This Row],[OriginalPrice (in Rs)]]</f>
        <v>0.75250131648235918</v>
      </c>
      <c r="N11286" s="4">
        <v>3.4</v>
      </c>
      <c r="O11286">
        <v>974</v>
      </c>
      <c r="P11286" t="s">
        <v>115</v>
      </c>
      <c r="Q11286" t="s">
        <v>367</v>
      </c>
    </row>
    <row r="11287" spans="1:17" x14ac:dyDescent="0.25">
      <c r="A11287" t="s">
        <v>400</v>
      </c>
      <c r="B11287" s="1">
        <v>11542062</v>
      </c>
      <c r="C11287" t="s">
        <v>10</v>
      </c>
      <c r="D11287" t="s">
        <v>34</v>
      </c>
      <c r="E11287" t="s">
        <v>12</v>
      </c>
      <c r="F11287" t="s">
        <v>30</v>
      </c>
      <c r="G11287" s="2">
        <v>470</v>
      </c>
      <c r="H11287" s="2">
        <f>AVERAGEIF(Table1[[#All],[Category]],Table1[[#This Row],[Category]],Table1[[#All],[DiscountOffer]])</f>
        <v>470</v>
      </c>
      <c r="I11287" s="2">
        <v>2999</v>
      </c>
      <c r="J11287" s="2">
        <f>IF(Table1[[#This Row],[Ratings]]&gt;4,Table1[[#This Row],[OriginalPrice (in Rs)]],0)</f>
        <v>2999</v>
      </c>
      <c r="K11287" s="2">
        <f>Table1[[#This Row],[OriginalPrice (in Rs)]]-Table1[[#This Row],[DiscountOffer]]</f>
        <v>2529</v>
      </c>
      <c r="L11287" s="2" t="str">
        <f>IF(Table1[[#This Row],[Discount % (In Rs)]]&gt;50%,"High Discount","Low Discount")</f>
        <v>High Discount</v>
      </c>
      <c r="M11287" s="3">
        <f>Table1[[#This Row],[Discount_Price (In Rs.)]]/Table1[[#This Row],[OriginalPrice (in Rs)]]</f>
        <v>0.84328109369789928</v>
      </c>
      <c r="N11287" s="4">
        <v>4.2</v>
      </c>
      <c r="O11287">
        <v>972</v>
      </c>
      <c r="P11287" t="s">
        <v>115</v>
      </c>
      <c r="Q11287" t="s">
        <v>401</v>
      </c>
    </row>
    <row r="11288" spans="1:17" x14ac:dyDescent="0.25">
      <c r="A11288" t="s">
        <v>453</v>
      </c>
      <c r="B11288" s="1">
        <v>11293698</v>
      </c>
      <c r="C11288" t="s">
        <v>91</v>
      </c>
      <c r="D11288" t="s">
        <v>34</v>
      </c>
      <c r="E11288" t="s">
        <v>12</v>
      </c>
      <c r="F11288" t="s">
        <v>30</v>
      </c>
      <c r="G11288" s="2">
        <v>470</v>
      </c>
      <c r="H11288" s="2">
        <f>AVERAGEIF(Table1[[#All],[Category]],Table1[[#This Row],[Category]],Table1[[#All],[DiscountOffer]])</f>
        <v>470</v>
      </c>
      <c r="I11288" s="2">
        <v>1699</v>
      </c>
      <c r="J11288" s="2">
        <f>IF(Table1[[#This Row],[Ratings]]&gt;4,Table1[[#This Row],[OriginalPrice (in Rs)]],0)</f>
        <v>1699</v>
      </c>
      <c r="K11288" s="2">
        <f>Table1[[#This Row],[OriginalPrice (in Rs)]]-Table1[[#This Row],[DiscountOffer]]</f>
        <v>1229</v>
      </c>
      <c r="L11288" s="2" t="str">
        <f>IF(Table1[[#This Row],[Discount % (In Rs)]]&gt;50%,"High Discount","Low Discount")</f>
        <v>High Discount</v>
      </c>
      <c r="M11288" s="3">
        <f>Table1[[#This Row],[Discount_Price (In Rs.)]]/Table1[[#This Row],[OriginalPrice (in Rs)]]</f>
        <v>0.72336668628605061</v>
      </c>
      <c r="N11288" s="4">
        <v>4.2</v>
      </c>
      <c r="O11288">
        <v>967</v>
      </c>
      <c r="P11288" t="s">
        <v>115</v>
      </c>
      <c r="Q11288" t="s">
        <v>454</v>
      </c>
    </row>
    <row r="11289" spans="1:17" x14ac:dyDescent="0.25">
      <c r="A11289" t="s">
        <v>499</v>
      </c>
      <c r="B11289" s="1">
        <v>2325411</v>
      </c>
      <c r="C11289" t="s">
        <v>318</v>
      </c>
      <c r="D11289" t="s">
        <v>34</v>
      </c>
      <c r="E11289" t="s">
        <v>12</v>
      </c>
      <c r="F11289" t="s">
        <v>30</v>
      </c>
      <c r="G11289" s="2">
        <v>470</v>
      </c>
      <c r="H11289" s="2">
        <f>AVERAGEIF(Table1[[#All],[Category]],Table1[[#This Row],[Category]],Table1[[#All],[DiscountOffer]])</f>
        <v>470</v>
      </c>
      <c r="I11289" s="2">
        <v>1899</v>
      </c>
      <c r="J11289" s="2">
        <f>IF(Table1[[#This Row],[Ratings]]&gt;4,Table1[[#This Row],[OriginalPrice (in Rs)]],0)</f>
        <v>1899</v>
      </c>
      <c r="K11289" s="2">
        <f>Table1[[#This Row],[OriginalPrice (in Rs)]]-Table1[[#This Row],[DiscountOffer]]</f>
        <v>1429</v>
      </c>
      <c r="L11289" s="2" t="str">
        <f>IF(Table1[[#This Row],[Discount % (In Rs)]]&gt;50%,"High Discount","Low Discount")</f>
        <v>High Discount</v>
      </c>
      <c r="M11289" s="3">
        <f>Table1[[#This Row],[Discount_Price (In Rs.)]]/Table1[[#This Row],[OriginalPrice (in Rs)]]</f>
        <v>0.75250131648235918</v>
      </c>
      <c r="N11289" s="4">
        <v>4.3</v>
      </c>
      <c r="O11289">
        <v>963</v>
      </c>
      <c r="P11289" t="s">
        <v>115</v>
      </c>
      <c r="Q11289" t="s">
        <v>500</v>
      </c>
    </row>
    <row r="11290" spans="1:17" x14ac:dyDescent="0.25">
      <c r="A11290" t="s">
        <v>601</v>
      </c>
      <c r="B11290" s="1">
        <v>8195049</v>
      </c>
      <c r="C11290" t="s">
        <v>87</v>
      </c>
      <c r="D11290" t="s">
        <v>34</v>
      </c>
      <c r="E11290" t="s">
        <v>12</v>
      </c>
      <c r="F11290" t="s">
        <v>30</v>
      </c>
      <c r="G11290" s="2">
        <v>470</v>
      </c>
      <c r="H11290" s="2">
        <f>AVERAGEIF(Table1[[#All],[Category]],Table1[[#This Row],[Category]],Table1[[#All],[DiscountOffer]])</f>
        <v>470</v>
      </c>
      <c r="I11290" s="2">
        <v>1899</v>
      </c>
      <c r="J11290" s="2">
        <f>IF(Table1[[#This Row],[Ratings]]&gt;4,Table1[[#This Row],[OriginalPrice (in Rs)]],0)</f>
        <v>1899</v>
      </c>
      <c r="K11290" s="2">
        <f>Table1[[#This Row],[OriginalPrice (in Rs)]]-Table1[[#This Row],[DiscountOffer]]</f>
        <v>1429</v>
      </c>
      <c r="L11290" s="2" t="str">
        <f>IF(Table1[[#This Row],[Discount % (In Rs)]]&gt;50%,"High Discount","Low Discount")</f>
        <v>High Discount</v>
      </c>
      <c r="M11290" s="3">
        <f>Table1[[#This Row],[Discount_Price (In Rs.)]]/Table1[[#This Row],[OriginalPrice (in Rs)]]</f>
        <v>0.75250131648235918</v>
      </c>
      <c r="N11290" s="4">
        <v>4.4000000000000004</v>
      </c>
      <c r="O11290">
        <v>955</v>
      </c>
      <c r="P11290" t="s">
        <v>396</v>
      </c>
      <c r="Q11290" t="s">
        <v>602</v>
      </c>
    </row>
    <row r="11291" spans="1:17" x14ac:dyDescent="0.25">
      <c r="A11291" t="s">
        <v>615</v>
      </c>
      <c r="B11291" s="1">
        <v>6722273</v>
      </c>
      <c r="C11291" t="s">
        <v>616</v>
      </c>
      <c r="D11291" t="s">
        <v>34</v>
      </c>
      <c r="E11291" t="s">
        <v>12</v>
      </c>
      <c r="F11291" t="s">
        <v>30</v>
      </c>
      <c r="G11291" s="2">
        <v>470</v>
      </c>
      <c r="H11291" s="2">
        <f>AVERAGEIF(Table1[[#All],[Category]],Table1[[#This Row],[Category]],Table1[[#All],[DiscountOffer]])</f>
        <v>470</v>
      </c>
      <c r="I11291" s="2">
        <v>1999</v>
      </c>
      <c r="J11291" s="2">
        <f>IF(Table1[[#This Row],[Ratings]]&gt;4,Table1[[#This Row],[OriginalPrice (in Rs)]],0)</f>
        <v>1999</v>
      </c>
      <c r="K11291" s="2">
        <f>Table1[[#This Row],[OriginalPrice (in Rs)]]-Table1[[#This Row],[DiscountOffer]]</f>
        <v>1529</v>
      </c>
      <c r="L11291" s="2" t="str">
        <f>IF(Table1[[#This Row],[Discount % (In Rs)]]&gt;50%,"High Discount","Low Discount")</f>
        <v>High Discount</v>
      </c>
      <c r="M11291" s="3">
        <f>Table1[[#This Row],[Discount_Price (In Rs.)]]/Table1[[#This Row],[OriginalPrice (in Rs)]]</f>
        <v>0.76488244122061033</v>
      </c>
      <c r="N11291" s="4">
        <v>4.0999999999999996</v>
      </c>
      <c r="O11291">
        <v>953</v>
      </c>
      <c r="P11291" t="s">
        <v>115</v>
      </c>
      <c r="Q11291" t="s">
        <v>617</v>
      </c>
    </row>
    <row r="11292" spans="1:17" x14ac:dyDescent="0.25">
      <c r="A11292" t="s">
        <v>643</v>
      </c>
      <c r="B11292" s="1">
        <v>9440745</v>
      </c>
      <c r="C11292" t="s">
        <v>87</v>
      </c>
      <c r="D11292" t="s">
        <v>34</v>
      </c>
      <c r="E11292" t="s">
        <v>12</v>
      </c>
      <c r="F11292" t="s">
        <v>30</v>
      </c>
      <c r="G11292" s="2">
        <v>470</v>
      </c>
      <c r="H11292" s="2">
        <f>AVERAGEIF(Table1[[#All],[Category]],Table1[[#This Row],[Category]],Table1[[#All],[DiscountOffer]])</f>
        <v>470</v>
      </c>
      <c r="I11292" s="2">
        <v>1899</v>
      </c>
      <c r="J11292" s="2">
        <f>IF(Table1[[#This Row],[Ratings]]&gt;4,Table1[[#This Row],[OriginalPrice (in Rs)]],0)</f>
        <v>1899</v>
      </c>
      <c r="K11292" s="2">
        <f>Table1[[#This Row],[OriginalPrice (in Rs)]]-Table1[[#This Row],[DiscountOffer]]</f>
        <v>1429</v>
      </c>
      <c r="L11292" s="2" t="str">
        <f>IF(Table1[[#This Row],[Discount % (In Rs)]]&gt;50%,"High Discount","Low Discount")</f>
        <v>High Discount</v>
      </c>
      <c r="M11292" s="3">
        <f>Table1[[#This Row],[Discount_Price (In Rs.)]]/Table1[[#This Row],[OriginalPrice (in Rs)]]</f>
        <v>0.75250131648235918</v>
      </c>
      <c r="N11292" s="4">
        <v>4.2</v>
      </c>
      <c r="O11292">
        <v>951</v>
      </c>
      <c r="P11292" t="s">
        <v>396</v>
      </c>
      <c r="Q11292" t="s">
        <v>644</v>
      </c>
    </row>
    <row r="11293" spans="1:17" x14ac:dyDescent="0.25">
      <c r="A11293" t="s">
        <v>655</v>
      </c>
      <c r="B11293" s="1">
        <v>10696608</v>
      </c>
      <c r="C11293" t="s">
        <v>656</v>
      </c>
      <c r="D11293" t="s">
        <v>34</v>
      </c>
      <c r="E11293" t="s">
        <v>12</v>
      </c>
      <c r="F11293" t="s">
        <v>30</v>
      </c>
      <c r="G11293" s="2">
        <v>470</v>
      </c>
      <c r="H11293" s="2">
        <f>AVERAGEIF(Table1[[#All],[Category]],Table1[[#This Row],[Category]],Table1[[#All],[DiscountOffer]])</f>
        <v>470</v>
      </c>
      <c r="I11293" s="2">
        <v>2399</v>
      </c>
      <c r="J11293" s="2">
        <f>IF(Table1[[#This Row],[Ratings]]&gt;4,Table1[[#This Row],[OriginalPrice (in Rs)]],0)</f>
        <v>0</v>
      </c>
      <c r="K11293" s="2">
        <f>Table1[[#This Row],[OriginalPrice (in Rs)]]-Table1[[#This Row],[DiscountOffer]]</f>
        <v>1929</v>
      </c>
      <c r="L11293" s="2" t="str">
        <f>IF(Table1[[#This Row],[Discount % (In Rs)]]&gt;50%,"High Discount","Low Discount")</f>
        <v>High Discount</v>
      </c>
      <c r="M11293" s="3">
        <f>Table1[[#This Row],[Discount_Price (In Rs.)]]/Table1[[#This Row],[OriginalPrice (in Rs)]]</f>
        <v>0.80408503543142973</v>
      </c>
      <c r="N11293" s="4">
        <v>2.5</v>
      </c>
      <c r="O11293">
        <v>950</v>
      </c>
      <c r="P11293" t="s">
        <v>396</v>
      </c>
      <c r="Q11293" t="s">
        <v>657</v>
      </c>
    </row>
    <row r="11294" spans="1:17" x14ac:dyDescent="0.25">
      <c r="A11294" t="s">
        <v>680</v>
      </c>
      <c r="B11294" s="1">
        <v>11541582</v>
      </c>
      <c r="C11294" t="s">
        <v>10</v>
      </c>
      <c r="D11294" t="s">
        <v>34</v>
      </c>
      <c r="E11294" t="s">
        <v>12</v>
      </c>
      <c r="F11294" t="s">
        <v>30</v>
      </c>
      <c r="G11294" s="2">
        <v>470</v>
      </c>
      <c r="H11294" s="2">
        <f>AVERAGEIF(Table1[[#All],[Category]],Table1[[#This Row],[Category]],Table1[[#All],[DiscountOffer]])</f>
        <v>470</v>
      </c>
      <c r="I11294" s="2">
        <v>1699</v>
      </c>
      <c r="J11294" s="2">
        <f>IF(Table1[[#This Row],[Ratings]]&gt;4,Table1[[#This Row],[OriginalPrice (in Rs)]],0)</f>
        <v>1699</v>
      </c>
      <c r="K11294" s="2">
        <f>Table1[[#This Row],[OriginalPrice (in Rs)]]-Table1[[#This Row],[DiscountOffer]]</f>
        <v>1229</v>
      </c>
      <c r="L11294" s="2" t="str">
        <f>IF(Table1[[#This Row],[Discount % (In Rs)]]&gt;50%,"High Discount","Low Discount")</f>
        <v>High Discount</v>
      </c>
      <c r="M11294" s="3">
        <f>Table1[[#This Row],[Discount_Price (In Rs.)]]/Table1[[#This Row],[OriginalPrice (in Rs)]]</f>
        <v>0.72336668628605061</v>
      </c>
      <c r="N11294" s="4">
        <v>4.2</v>
      </c>
      <c r="O11294">
        <v>948</v>
      </c>
      <c r="P11294" t="s">
        <v>115</v>
      </c>
      <c r="Q11294" t="s">
        <v>681</v>
      </c>
    </row>
    <row r="11295" spans="1:17" x14ac:dyDescent="0.25">
      <c r="A11295" t="s">
        <v>704</v>
      </c>
      <c r="B11295" s="1">
        <v>11541504</v>
      </c>
      <c r="C11295" t="s">
        <v>10</v>
      </c>
      <c r="D11295" t="s">
        <v>34</v>
      </c>
      <c r="E11295" t="s">
        <v>12</v>
      </c>
      <c r="F11295" t="s">
        <v>30</v>
      </c>
      <c r="G11295" s="2">
        <v>470</v>
      </c>
      <c r="H11295" s="2">
        <f>AVERAGEIF(Table1[[#All],[Category]],Table1[[#This Row],[Category]],Table1[[#All],[DiscountOffer]])</f>
        <v>470</v>
      </c>
      <c r="I11295" s="2">
        <v>1499</v>
      </c>
      <c r="J11295" s="2">
        <f>IF(Table1[[#This Row],[Ratings]]&gt;4,Table1[[#This Row],[OriginalPrice (in Rs)]],0)</f>
        <v>1499</v>
      </c>
      <c r="K11295" s="2">
        <f>Table1[[#This Row],[OriginalPrice (in Rs)]]-Table1[[#This Row],[DiscountOffer]]</f>
        <v>1029</v>
      </c>
      <c r="L11295" s="2" t="str">
        <f>IF(Table1[[#This Row],[Discount % (In Rs)]]&gt;50%,"High Discount","Low Discount")</f>
        <v>High Discount</v>
      </c>
      <c r="M11295" s="3">
        <f>Table1[[#This Row],[Discount_Price (In Rs.)]]/Table1[[#This Row],[OriginalPrice (in Rs)]]</f>
        <v>0.68645763842561702</v>
      </c>
      <c r="N11295" s="4">
        <v>4.0999999999999996</v>
      </c>
      <c r="O11295">
        <v>946</v>
      </c>
      <c r="P11295" t="s">
        <v>115</v>
      </c>
      <c r="Q11295" t="s">
        <v>705</v>
      </c>
    </row>
    <row r="11296" spans="1:17" x14ac:dyDescent="0.25">
      <c r="A11296" t="s">
        <v>753</v>
      </c>
      <c r="B11296" s="1">
        <v>10728896</v>
      </c>
      <c r="C11296" t="s">
        <v>656</v>
      </c>
      <c r="D11296" t="s">
        <v>34</v>
      </c>
      <c r="E11296" t="s">
        <v>12</v>
      </c>
      <c r="F11296" t="s">
        <v>30</v>
      </c>
      <c r="G11296" s="2">
        <v>470</v>
      </c>
      <c r="H11296" s="2">
        <f>AVERAGEIF(Table1[[#All],[Category]],Table1[[#This Row],[Category]],Table1[[#All],[DiscountOffer]])</f>
        <v>470</v>
      </c>
      <c r="I11296" s="2">
        <v>2399</v>
      </c>
      <c r="J11296" s="2">
        <f>IF(Table1[[#This Row],[Ratings]]&gt;4,Table1[[#This Row],[OriginalPrice (in Rs)]],0)</f>
        <v>2399</v>
      </c>
      <c r="K11296" s="2">
        <f>Table1[[#This Row],[OriginalPrice (in Rs)]]-Table1[[#This Row],[DiscountOffer]]</f>
        <v>1929</v>
      </c>
      <c r="L11296" s="2" t="str">
        <f>IF(Table1[[#This Row],[Discount % (In Rs)]]&gt;50%,"High Discount","Low Discount")</f>
        <v>High Discount</v>
      </c>
      <c r="M11296" s="3">
        <f>Table1[[#This Row],[Discount_Price (In Rs.)]]/Table1[[#This Row],[OriginalPrice (in Rs)]]</f>
        <v>0.80408503543142973</v>
      </c>
      <c r="N11296" s="4">
        <v>4.0999999999999996</v>
      </c>
      <c r="O11296">
        <v>941</v>
      </c>
      <c r="P11296" t="s">
        <v>396</v>
      </c>
      <c r="Q11296" t="s">
        <v>754</v>
      </c>
    </row>
    <row r="11297" spans="1:17" x14ac:dyDescent="0.25">
      <c r="A11297" t="s">
        <v>771</v>
      </c>
      <c r="B11297" s="1">
        <v>1802098</v>
      </c>
      <c r="C11297" t="s">
        <v>318</v>
      </c>
      <c r="D11297" t="s">
        <v>34</v>
      </c>
      <c r="E11297" t="s">
        <v>12</v>
      </c>
      <c r="F11297" t="s">
        <v>30</v>
      </c>
      <c r="G11297" s="2">
        <v>470</v>
      </c>
      <c r="H11297" s="2">
        <f>AVERAGEIF(Table1[[#All],[Category]],Table1[[#This Row],[Category]],Table1[[#All],[DiscountOffer]])</f>
        <v>470</v>
      </c>
      <c r="I11297" s="2">
        <v>1499</v>
      </c>
      <c r="J11297" s="2">
        <f>IF(Table1[[#This Row],[Ratings]]&gt;4,Table1[[#This Row],[OriginalPrice (in Rs)]],0)</f>
        <v>1499</v>
      </c>
      <c r="K11297" s="2">
        <f>Table1[[#This Row],[OriginalPrice (in Rs)]]-Table1[[#This Row],[DiscountOffer]]</f>
        <v>1029</v>
      </c>
      <c r="L11297" s="2" t="str">
        <f>IF(Table1[[#This Row],[Discount % (In Rs)]]&gt;50%,"High Discount","Low Discount")</f>
        <v>High Discount</v>
      </c>
      <c r="M11297" s="3">
        <f>Table1[[#This Row],[Discount_Price (In Rs.)]]/Table1[[#This Row],[OriginalPrice (in Rs)]]</f>
        <v>0.68645763842561702</v>
      </c>
      <c r="N11297" s="4">
        <v>4.2</v>
      </c>
      <c r="O11297">
        <v>939</v>
      </c>
      <c r="P11297" t="s">
        <v>115</v>
      </c>
      <c r="Q11297" t="s">
        <v>772</v>
      </c>
    </row>
    <row r="11298" spans="1:17" x14ac:dyDescent="0.25">
      <c r="A11298" t="s">
        <v>821</v>
      </c>
      <c r="B11298" s="1">
        <v>10641868</v>
      </c>
      <c r="C11298" t="s">
        <v>87</v>
      </c>
      <c r="D11298" t="s">
        <v>34</v>
      </c>
      <c r="E11298" t="s">
        <v>12</v>
      </c>
      <c r="F11298" t="s">
        <v>30</v>
      </c>
      <c r="G11298" s="2">
        <v>470</v>
      </c>
      <c r="H11298" s="2">
        <f>AVERAGEIF(Table1[[#All],[Category]],Table1[[#This Row],[Category]],Table1[[#All],[DiscountOffer]])</f>
        <v>470</v>
      </c>
      <c r="I11298" s="2">
        <v>1899</v>
      </c>
      <c r="J11298" s="2">
        <f>IF(Table1[[#This Row],[Ratings]]&gt;4,Table1[[#This Row],[OriginalPrice (in Rs)]],0)</f>
        <v>0</v>
      </c>
      <c r="K11298" s="2">
        <f>Table1[[#This Row],[OriginalPrice (in Rs)]]-Table1[[#This Row],[DiscountOffer]]</f>
        <v>1429</v>
      </c>
      <c r="L11298" s="2" t="str">
        <f>IF(Table1[[#This Row],[Discount % (In Rs)]]&gt;50%,"High Discount","Low Discount")</f>
        <v>High Discount</v>
      </c>
      <c r="M11298" s="3">
        <f>Table1[[#This Row],[Discount_Price (In Rs.)]]/Table1[[#This Row],[OriginalPrice (in Rs)]]</f>
        <v>0.75250131648235918</v>
      </c>
      <c r="N11298" s="4">
        <v>3.8</v>
      </c>
      <c r="O11298">
        <v>935</v>
      </c>
      <c r="P11298" t="s">
        <v>396</v>
      </c>
      <c r="Q11298" t="s">
        <v>822</v>
      </c>
    </row>
    <row r="11299" spans="1:17" x14ac:dyDescent="0.25">
      <c r="A11299" t="s">
        <v>912</v>
      </c>
      <c r="B11299" s="1">
        <v>12876318</v>
      </c>
      <c r="C11299" t="s">
        <v>87</v>
      </c>
      <c r="D11299" t="s">
        <v>34</v>
      </c>
      <c r="E11299" t="s">
        <v>12</v>
      </c>
      <c r="F11299" t="s">
        <v>30</v>
      </c>
      <c r="G11299" s="2">
        <v>470</v>
      </c>
      <c r="H11299" s="2">
        <f>AVERAGEIF(Table1[[#All],[Category]],Table1[[#This Row],[Category]],Table1[[#All],[DiscountOffer]])</f>
        <v>470</v>
      </c>
      <c r="I11299" s="2">
        <v>1699</v>
      </c>
      <c r="J11299" s="2">
        <f>IF(Table1[[#This Row],[Ratings]]&gt;4,Table1[[#This Row],[OriginalPrice (in Rs)]],0)</f>
        <v>0</v>
      </c>
      <c r="K11299" s="2">
        <f>Table1[[#This Row],[OriginalPrice (in Rs)]]-Table1[[#This Row],[DiscountOffer]]</f>
        <v>1229</v>
      </c>
      <c r="L11299" s="2" t="str">
        <f>IF(Table1[[#This Row],[Discount % (In Rs)]]&gt;50%,"High Discount","Low Discount")</f>
        <v>High Discount</v>
      </c>
      <c r="M11299" s="3">
        <f>Table1[[#This Row],[Discount_Price (In Rs.)]]/Table1[[#This Row],[OriginalPrice (in Rs)]]</f>
        <v>0.72336668628605061</v>
      </c>
      <c r="N11299" s="4">
        <v>4</v>
      </c>
      <c r="O11299">
        <v>927</v>
      </c>
      <c r="P11299" t="s">
        <v>396</v>
      </c>
      <c r="Q11299" t="s">
        <v>913</v>
      </c>
    </row>
    <row r="11300" spans="1:17" x14ac:dyDescent="0.25">
      <c r="A11300" t="s">
        <v>977</v>
      </c>
      <c r="B11300" s="1">
        <v>7255283</v>
      </c>
      <c r="C11300" t="s">
        <v>398</v>
      </c>
      <c r="D11300" t="s">
        <v>34</v>
      </c>
      <c r="E11300" t="s">
        <v>12</v>
      </c>
      <c r="F11300" t="s">
        <v>30</v>
      </c>
      <c r="G11300" s="2">
        <v>470</v>
      </c>
      <c r="H11300" s="2">
        <f>AVERAGEIF(Table1[[#All],[Category]],Table1[[#This Row],[Category]],Table1[[#All],[DiscountOffer]])</f>
        <v>470</v>
      </c>
      <c r="I11300" s="2">
        <v>1899</v>
      </c>
      <c r="J11300" s="2">
        <f>IF(Table1[[#This Row],[Ratings]]&gt;4,Table1[[#This Row],[OriginalPrice (in Rs)]],0)</f>
        <v>0</v>
      </c>
      <c r="K11300" s="2">
        <f>Table1[[#This Row],[OriginalPrice (in Rs)]]-Table1[[#This Row],[DiscountOffer]]</f>
        <v>1429</v>
      </c>
      <c r="L11300" s="2" t="str">
        <f>IF(Table1[[#This Row],[Discount % (In Rs)]]&gt;50%,"High Discount","Low Discount")</f>
        <v>High Discount</v>
      </c>
      <c r="M11300" s="3">
        <f>Table1[[#This Row],[Discount_Price (In Rs.)]]/Table1[[#This Row],[OriginalPrice (in Rs)]]</f>
        <v>0.75250131648235918</v>
      </c>
      <c r="N11300" s="4">
        <v>4</v>
      </c>
      <c r="O11300">
        <v>921</v>
      </c>
      <c r="P11300" t="s">
        <v>396</v>
      </c>
      <c r="Q11300" t="s">
        <v>978</v>
      </c>
    </row>
    <row r="11301" spans="1:17" x14ac:dyDescent="0.25">
      <c r="A11301" t="s">
        <v>979</v>
      </c>
      <c r="B11301" s="1">
        <v>6831717</v>
      </c>
      <c r="C11301" t="s">
        <v>10</v>
      </c>
      <c r="D11301" t="s">
        <v>34</v>
      </c>
      <c r="E11301" t="s">
        <v>12</v>
      </c>
      <c r="F11301" t="s">
        <v>30</v>
      </c>
      <c r="G11301" s="2">
        <v>470</v>
      </c>
      <c r="H11301" s="2">
        <f>AVERAGEIF(Table1[[#All],[Category]],Table1[[#This Row],[Category]],Table1[[#All],[DiscountOffer]])</f>
        <v>470</v>
      </c>
      <c r="I11301" s="2">
        <v>2099</v>
      </c>
      <c r="J11301" s="2">
        <f>IF(Table1[[#This Row],[Ratings]]&gt;4,Table1[[#This Row],[OriginalPrice (in Rs)]],0)</f>
        <v>2099</v>
      </c>
      <c r="K11301" s="2">
        <f>Table1[[#This Row],[OriginalPrice (in Rs)]]-Table1[[#This Row],[DiscountOffer]]</f>
        <v>1629</v>
      </c>
      <c r="L11301" s="2" t="str">
        <f>IF(Table1[[#This Row],[Discount % (In Rs)]]&gt;50%,"High Discount","Low Discount")</f>
        <v>High Discount</v>
      </c>
      <c r="M11301" s="3">
        <f>Table1[[#This Row],[Discount_Price (In Rs.)]]/Table1[[#This Row],[OriginalPrice (in Rs)]]</f>
        <v>0.77608384945212006</v>
      </c>
      <c r="N11301" s="4">
        <v>4.0999999999999996</v>
      </c>
      <c r="O11301">
        <v>921</v>
      </c>
      <c r="P11301" t="s">
        <v>115</v>
      </c>
      <c r="Q11301" t="s">
        <v>285</v>
      </c>
    </row>
    <row r="11302" spans="1:17" x14ac:dyDescent="0.25">
      <c r="A11302" t="s">
        <v>1000</v>
      </c>
      <c r="B11302" s="1">
        <v>8091637</v>
      </c>
      <c r="C11302" t="s">
        <v>10</v>
      </c>
      <c r="D11302" t="s">
        <v>34</v>
      </c>
      <c r="E11302" t="s">
        <v>12</v>
      </c>
      <c r="F11302" t="s">
        <v>30</v>
      </c>
      <c r="G11302" s="2">
        <v>470</v>
      </c>
      <c r="H11302" s="2">
        <f>AVERAGEIF(Table1[[#All],[Category]],Table1[[#This Row],[Category]],Table1[[#All],[DiscountOffer]])</f>
        <v>470</v>
      </c>
      <c r="I11302" s="2">
        <v>1599</v>
      </c>
      <c r="J11302" s="2">
        <f>IF(Table1[[#This Row],[Ratings]]&gt;4,Table1[[#This Row],[OriginalPrice (in Rs)]],0)</f>
        <v>1599</v>
      </c>
      <c r="K11302" s="2">
        <f>Table1[[#This Row],[OriginalPrice (in Rs)]]-Table1[[#This Row],[DiscountOffer]]</f>
        <v>1129</v>
      </c>
      <c r="L11302" s="2" t="str">
        <f>IF(Table1[[#This Row],[Discount % (In Rs)]]&gt;50%,"High Discount","Low Discount")</f>
        <v>High Discount</v>
      </c>
      <c r="M11302" s="3">
        <f>Table1[[#This Row],[Discount_Price (In Rs.)]]/Table1[[#This Row],[OriginalPrice (in Rs)]]</f>
        <v>0.70606629143214505</v>
      </c>
      <c r="N11302" s="4">
        <v>4.2</v>
      </c>
      <c r="O11302">
        <v>919</v>
      </c>
      <c r="P11302" t="s">
        <v>115</v>
      </c>
      <c r="Q11302" t="s">
        <v>681</v>
      </c>
    </row>
    <row r="11303" spans="1:17" x14ac:dyDescent="0.25">
      <c r="A11303" t="s">
        <v>1001</v>
      </c>
      <c r="B11303" s="1">
        <v>13315066</v>
      </c>
      <c r="C11303" t="s">
        <v>10</v>
      </c>
      <c r="D11303" t="s">
        <v>34</v>
      </c>
      <c r="E11303" t="s">
        <v>12</v>
      </c>
      <c r="F11303" t="s">
        <v>30</v>
      </c>
      <c r="G11303" s="2">
        <v>470</v>
      </c>
      <c r="H11303" s="2">
        <f>AVERAGEIF(Table1[[#All],[Category]],Table1[[#This Row],[Category]],Table1[[#All],[DiscountOffer]])</f>
        <v>470</v>
      </c>
      <c r="I11303" s="2">
        <v>2299</v>
      </c>
      <c r="J11303" s="2">
        <f>IF(Table1[[#This Row],[Ratings]]&gt;4,Table1[[#This Row],[OriginalPrice (in Rs)]],0)</f>
        <v>0</v>
      </c>
      <c r="K11303" s="2">
        <f>Table1[[#This Row],[OriginalPrice (in Rs)]]-Table1[[#This Row],[DiscountOffer]]</f>
        <v>1829</v>
      </c>
      <c r="L11303" s="2" t="str">
        <f>IF(Table1[[#This Row],[Discount % (In Rs)]]&gt;50%,"High Discount","Low Discount")</f>
        <v>High Discount</v>
      </c>
      <c r="M11303" s="3">
        <f>Table1[[#This Row],[Discount_Price (In Rs.)]]/Table1[[#This Row],[OriginalPrice (in Rs)]]</f>
        <v>0.7955632883862549</v>
      </c>
      <c r="N11303" s="4">
        <v>3.9</v>
      </c>
      <c r="O11303">
        <v>919</v>
      </c>
      <c r="P11303" t="s">
        <v>115</v>
      </c>
      <c r="Q11303" t="s">
        <v>1002</v>
      </c>
    </row>
    <row r="11304" spans="1:17" x14ac:dyDescent="0.25">
      <c r="A11304" t="s">
        <v>1064</v>
      </c>
      <c r="B11304" s="1">
        <v>12278628</v>
      </c>
      <c r="C11304" t="s">
        <v>10</v>
      </c>
      <c r="D11304" t="s">
        <v>34</v>
      </c>
      <c r="E11304" t="s">
        <v>12</v>
      </c>
      <c r="F11304" t="s">
        <v>30</v>
      </c>
      <c r="G11304" s="2">
        <v>470</v>
      </c>
      <c r="H11304" s="2">
        <f>AVERAGEIF(Table1[[#All],[Category]],Table1[[#This Row],[Category]],Table1[[#All],[DiscountOffer]])</f>
        <v>470</v>
      </c>
      <c r="I11304" s="2">
        <v>1599</v>
      </c>
      <c r="J11304" s="2">
        <f>IF(Table1[[#This Row],[Ratings]]&gt;4,Table1[[#This Row],[OriginalPrice (in Rs)]],0)</f>
        <v>1599</v>
      </c>
      <c r="K11304" s="2">
        <f>Table1[[#This Row],[OriginalPrice (in Rs)]]-Table1[[#This Row],[DiscountOffer]]</f>
        <v>1129</v>
      </c>
      <c r="L11304" s="2" t="str">
        <f>IF(Table1[[#This Row],[Discount % (In Rs)]]&gt;50%,"High Discount","Low Discount")</f>
        <v>High Discount</v>
      </c>
      <c r="M11304" s="3">
        <f>Table1[[#This Row],[Discount_Price (In Rs.)]]/Table1[[#This Row],[OriginalPrice (in Rs)]]</f>
        <v>0.70606629143214505</v>
      </c>
      <c r="N11304" s="4">
        <v>4.0999999999999996</v>
      </c>
      <c r="O11304">
        <v>913</v>
      </c>
      <c r="P11304" t="s">
        <v>115</v>
      </c>
      <c r="Q11304" t="s">
        <v>1065</v>
      </c>
    </row>
    <row r="11305" spans="1:17" x14ac:dyDescent="0.25">
      <c r="A11305" t="s">
        <v>1076</v>
      </c>
      <c r="B11305" s="1">
        <v>12876646</v>
      </c>
      <c r="C11305" t="s">
        <v>87</v>
      </c>
      <c r="D11305" t="s">
        <v>34</v>
      </c>
      <c r="E11305" t="s">
        <v>12</v>
      </c>
      <c r="F11305" t="s">
        <v>30</v>
      </c>
      <c r="G11305" s="2">
        <v>470</v>
      </c>
      <c r="H11305" s="2">
        <f>AVERAGEIF(Table1[[#All],[Category]],Table1[[#This Row],[Category]],Table1[[#All],[DiscountOffer]])</f>
        <v>470</v>
      </c>
      <c r="I11305" s="2">
        <v>1699</v>
      </c>
      <c r="J11305" s="2">
        <f>IF(Table1[[#This Row],[Ratings]]&gt;4,Table1[[#This Row],[OriginalPrice (in Rs)]],0)</f>
        <v>1699</v>
      </c>
      <c r="K11305" s="2">
        <f>Table1[[#This Row],[OriginalPrice (in Rs)]]-Table1[[#This Row],[DiscountOffer]]</f>
        <v>1229</v>
      </c>
      <c r="L11305" s="2" t="str">
        <f>IF(Table1[[#This Row],[Discount % (In Rs)]]&gt;50%,"High Discount","Low Discount")</f>
        <v>High Discount</v>
      </c>
      <c r="M11305" s="3">
        <f>Table1[[#This Row],[Discount_Price (In Rs.)]]/Table1[[#This Row],[OriginalPrice (in Rs)]]</f>
        <v>0.72336668628605061</v>
      </c>
      <c r="N11305" s="4">
        <v>4.3</v>
      </c>
      <c r="O11305">
        <v>912</v>
      </c>
      <c r="P11305" t="s">
        <v>396</v>
      </c>
      <c r="Q11305" t="s">
        <v>1077</v>
      </c>
    </row>
    <row r="11306" spans="1:17" x14ac:dyDescent="0.25">
      <c r="A11306" t="s">
        <v>1190</v>
      </c>
      <c r="B11306" s="1">
        <v>12161178</v>
      </c>
      <c r="C11306" t="s">
        <v>1191</v>
      </c>
      <c r="D11306" t="s">
        <v>34</v>
      </c>
      <c r="E11306" t="s">
        <v>12</v>
      </c>
      <c r="F11306" t="s">
        <v>30</v>
      </c>
      <c r="G11306" s="2">
        <v>470</v>
      </c>
      <c r="H11306" s="2">
        <f>AVERAGEIF(Table1[[#All],[Category]],Table1[[#This Row],[Category]],Table1[[#All],[DiscountOffer]])</f>
        <v>470</v>
      </c>
      <c r="I11306" s="2">
        <v>1999</v>
      </c>
      <c r="J11306" s="2">
        <f>IF(Table1[[#This Row],[Ratings]]&gt;4,Table1[[#This Row],[OriginalPrice (in Rs)]],0)</f>
        <v>1999</v>
      </c>
      <c r="K11306" s="2">
        <f>Table1[[#This Row],[OriginalPrice (in Rs)]]-Table1[[#This Row],[DiscountOffer]]</f>
        <v>1529</v>
      </c>
      <c r="L11306" s="2" t="str">
        <f>IF(Table1[[#This Row],[Discount % (In Rs)]]&gt;50%,"High Discount","Low Discount")</f>
        <v>High Discount</v>
      </c>
      <c r="M11306" s="3">
        <f>Table1[[#This Row],[Discount_Price (In Rs.)]]/Table1[[#This Row],[OriginalPrice (in Rs)]]</f>
        <v>0.76488244122061033</v>
      </c>
      <c r="N11306" s="4">
        <v>4.3</v>
      </c>
      <c r="O11306">
        <v>903</v>
      </c>
      <c r="P11306" t="s">
        <v>1193</v>
      </c>
      <c r="Q11306" t="s">
        <v>1192</v>
      </c>
    </row>
    <row r="11307" spans="1:17" x14ac:dyDescent="0.25">
      <c r="A11307" t="s">
        <v>1234</v>
      </c>
      <c r="B11307" s="1">
        <v>11118422</v>
      </c>
      <c r="C11307" t="s">
        <v>10</v>
      </c>
      <c r="D11307" t="s">
        <v>34</v>
      </c>
      <c r="E11307" t="s">
        <v>12</v>
      </c>
      <c r="F11307" t="s">
        <v>30</v>
      </c>
      <c r="G11307" s="2">
        <v>470</v>
      </c>
      <c r="H11307" s="2">
        <f>AVERAGEIF(Table1[[#All],[Category]],Table1[[#This Row],[Category]],Table1[[#All],[DiscountOffer]])</f>
        <v>470</v>
      </c>
      <c r="I11307" s="2">
        <v>1599</v>
      </c>
      <c r="J11307" s="2">
        <f>IF(Table1[[#This Row],[Ratings]]&gt;4,Table1[[#This Row],[OriginalPrice (in Rs)]],0)</f>
        <v>0</v>
      </c>
      <c r="K11307" s="2">
        <f>Table1[[#This Row],[OriginalPrice (in Rs)]]-Table1[[#This Row],[DiscountOffer]]</f>
        <v>1129</v>
      </c>
      <c r="L11307" s="2" t="str">
        <f>IF(Table1[[#This Row],[Discount % (In Rs)]]&gt;50%,"High Discount","Low Discount")</f>
        <v>High Discount</v>
      </c>
      <c r="M11307" s="3">
        <f>Table1[[#This Row],[Discount_Price (In Rs.)]]/Table1[[#This Row],[OriginalPrice (in Rs)]]</f>
        <v>0.70606629143214505</v>
      </c>
      <c r="N11307" s="4">
        <v>4</v>
      </c>
      <c r="O11307">
        <v>900</v>
      </c>
      <c r="P11307" t="s">
        <v>115</v>
      </c>
      <c r="Q11307" t="s">
        <v>1235</v>
      </c>
    </row>
    <row r="11308" spans="1:17" x14ac:dyDescent="0.25">
      <c r="A11308" t="s">
        <v>1257</v>
      </c>
      <c r="B11308" s="1">
        <v>8083185</v>
      </c>
      <c r="C11308" t="s">
        <v>87</v>
      </c>
      <c r="D11308" t="s">
        <v>34</v>
      </c>
      <c r="E11308" t="s">
        <v>12</v>
      </c>
      <c r="F11308" t="s">
        <v>30</v>
      </c>
      <c r="G11308" s="2">
        <v>470</v>
      </c>
      <c r="H11308" s="2">
        <f>AVERAGEIF(Table1[[#All],[Category]],Table1[[#This Row],[Category]],Table1[[#All],[DiscountOffer]])</f>
        <v>470</v>
      </c>
      <c r="I11308" s="2">
        <v>1899</v>
      </c>
      <c r="J11308" s="2">
        <f>IF(Table1[[#This Row],[Ratings]]&gt;4,Table1[[#This Row],[OriginalPrice (in Rs)]],0)</f>
        <v>1899</v>
      </c>
      <c r="K11308" s="2">
        <f>Table1[[#This Row],[OriginalPrice (in Rs)]]-Table1[[#This Row],[DiscountOffer]]</f>
        <v>1429</v>
      </c>
      <c r="L11308" s="2" t="str">
        <f>IF(Table1[[#This Row],[Discount % (In Rs)]]&gt;50%,"High Discount","Low Discount")</f>
        <v>High Discount</v>
      </c>
      <c r="M11308" s="3">
        <f>Table1[[#This Row],[Discount_Price (In Rs.)]]/Table1[[#This Row],[OriginalPrice (in Rs)]]</f>
        <v>0.75250131648235918</v>
      </c>
      <c r="N11308" s="4">
        <v>4.3</v>
      </c>
      <c r="O11308">
        <v>898</v>
      </c>
      <c r="P11308" t="s">
        <v>396</v>
      </c>
      <c r="Q11308" t="s">
        <v>1258</v>
      </c>
    </row>
    <row r="11309" spans="1:17" x14ac:dyDescent="0.25">
      <c r="A11309" t="s">
        <v>1283</v>
      </c>
      <c r="B11309" s="1">
        <v>13265560</v>
      </c>
      <c r="C11309" t="s">
        <v>1284</v>
      </c>
      <c r="D11309" t="s">
        <v>34</v>
      </c>
      <c r="E11309" t="s">
        <v>12</v>
      </c>
      <c r="F11309" t="s">
        <v>30</v>
      </c>
      <c r="G11309" s="2">
        <v>470</v>
      </c>
      <c r="H11309" s="2">
        <f>AVERAGEIF(Table1[[#All],[Category]],Table1[[#This Row],[Category]],Table1[[#All],[DiscountOffer]])</f>
        <v>470</v>
      </c>
      <c r="I11309" s="2">
        <v>1099</v>
      </c>
      <c r="J11309" s="2">
        <f>IF(Table1[[#This Row],[Ratings]]&gt;4,Table1[[#This Row],[OriginalPrice (in Rs)]],0)</f>
        <v>1099</v>
      </c>
      <c r="K11309" s="2">
        <f>Table1[[#This Row],[OriginalPrice (in Rs)]]-Table1[[#This Row],[DiscountOffer]]</f>
        <v>629</v>
      </c>
      <c r="L11309" s="2" t="str">
        <f>IF(Table1[[#This Row],[Discount % (In Rs)]]&gt;50%,"High Discount","Low Discount")</f>
        <v>High Discount</v>
      </c>
      <c r="M11309" s="3">
        <f>Table1[[#This Row],[Discount_Price (In Rs.)]]/Table1[[#This Row],[OriginalPrice (in Rs)]]</f>
        <v>0.5723384895359418</v>
      </c>
      <c r="N11309" s="4">
        <v>4.2</v>
      </c>
      <c r="O11309">
        <v>895</v>
      </c>
      <c r="P11309" t="s">
        <v>15</v>
      </c>
      <c r="Q11309" t="s">
        <v>1285</v>
      </c>
    </row>
    <row r="11310" spans="1:17" x14ac:dyDescent="0.25">
      <c r="A11310" t="s">
        <v>1321</v>
      </c>
      <c r="B11310" s="1">
        <v>8317537</v>
      </c>
      <c r="C11310" t="s">
        <v>1322</v>
      </c>
      <c r="D11310" t="s">
        <v>34</v>
      </c>
      <c r="E11310" t="s">
        <v>12</v>
      </c>
      <c r="F11310" t="s">
        <v>30</v>
      </c>
      <c r="G11310" s="2">
        <v>470</v>
      </c>
      <c r="H11310" s="2">
        <f>AVERAGEIF(Table1[[#All],[Category]],Table1[[#This Row],[Category]],Table1[[#All],[DiscountOffer]])</f>
        <v>470</v>
      </c>
      <c r="I11310" s="2">
        <v>2299</v>
      </c>
      <c r="J11310" s="2">
        <f>IF(Table1[[#This Row],[Ratings]]&gt;4,Table1[[#This Row],[OriginalPrice (in Rs)]],0)</f>
        <v>2299</v>
      </c>
      <c r="K11310" s="2">
        <f>Table1[[#This Row],[OriginalPrice (in Rs)]]-Table1[[#This Row],[DiscountOffer]]</f>
        <v>1829</v>
      </c>
      <c r="L11310" s="2" t="str">
        <f>IF(Table1[[#This Row],[Discount % (In Rs)]]&gt;50%,"High Discount","Low Discount")</f>
        <v>High Discount</v>
      </c>
      <c r="M11310" s="3">
        <f>Table1[[#This Row],[Discount_Price (In Rs.)]]/Table1[[#This Row],[OriginalPrice (in Rs)]]</f>
        <v>0.7955632883862549</v>
      </c>
      <c r="N11310" s="4">
        <v>4.2</v>
      </c>
      <c r="O11310">
        <v>891</v>
      </c>
      <c r="P11310" t="s">
        <v>396</v>
      </c>
      <c r="Q11310" t="s">
        <v>1323</v>
      </c>
    </row>
    <row r="11311" spans="1:17" x14ac:dyDescent="0.25">
      <c r="A11311" t="s">
        <v>1446</v>
      </c>
      <c r="B11311" s="1">
        <v>9845435</v>
      </c>
      <c r="C11311" t="s">
        <v>87</v>
      </c>
      <c r="D11311" t="s">
        <v>34</v>
      </c>
      <c r="E11311" t="s">
        <v>12</v>
      </c>
      <c r="F11311" t="s">
        <v>30</v>
      </c>
      <c r="G11311" s="2">
        <v>470</v>
      </c>
      <c r="H11311" s="2">
        <f>AVERAGEIF(Table1[[#All],[Category]],Table1[[#This Row],[Category]],Table1[[#All],[DiscountOffer]])</f>
        <v>470</v>
      </c>
      <c r="I11311" s="2">
        <v>1899</v>
      </c>
      <c r="J11311" s="2">
        <f>IF(Table1[[#This Row],[Ratings]]&gt;4,Table1[[#This Row],[OriginalPrice (in Rs)]],0)</f>
        <v>1899</v>
      </c>
      <c r="K11311" s="2">
        <f>Table1[[#This Row],[OriginalPrice (in Rs)]]-Table1[[#This Row],[DiscountOffer]]</f>
        <v>1429</v>
      </c>
      <c r="L11311" s="2" t="str">
        <f>IF(Table1[[#This Row],[Discount % (In Rs)]]&gt;50%,"High Discount","Low Discount")</f>
        <v>High Discount</v>
      </c>
      <c r="M11311" s="3">
        <f>Table1[[#This Row],[Discount_Price (In Rs.)]]/Table1[[#This Row],[OriginalPrice (in Rs)]]</f>
        <v>0.75250131648235918</v>
      </c>
      <c r="N11311" s="4">
        <v>4.3</v>
      </c>
      <c r="O11311">
        <v>884</v>
      </c>
      <c r="P11311" t="s">
        <v>396</v>
      </c>
      <c r="Q11311" t="s">
        <v>1447</v>
      </c>
    </row>
    <row r="11312" spans="1:17" x14ac:dyDescent="0.25">
      <c r="A11312" t="s">
        <v>1502</v>
      </c>
      <c r="B11312" s="1">
        <v>9205377</v>
      </c>
      <c r="C11312" t="s">
        <v>10</v>
      </c>
      <c r="D11312" t="s">
        <v>34</v>
      </c>
      <c r="E11312" t="s">
        <v>12</v>
      </c>
      <c r="F11312" t="s">
        <v>30</v>
      </c>
      <c r="G11312" s="2">
        <v>470</v>
      </c>
      <c r="H11312" s="2">
        <f>AVERAGEIF(Table1[[#All],[Category]],Table1[[#This Row],[Category]],Table1[[#All],[DiscountOffer]])</f>
        <v>470</v>
      </c>
      <c r="I11312" s="2">
        <v>1699</v>
      </c>
      <c r="J11312" s="2">
        <f>IF(Table1[[#This Row],[Ratings]]&gt;4,Table1[[#This Row],[OriginalPrice (in Rs)]],0)</f>
        <v>1699</v>
      </c>
      <c r="K11312" s="2">
        <f>Table1[[#This Row],[OriginalPrice (in Rs)]]-Table1[[#This Row],[DiscountOffer]]</f>
        <v>1229</v>
      </c>
      <c r="L11312" s="2" t="str">
        <f>IF(Table1[[#This Row],[Discount % (In Rs)]]&gt;50%,"High Discount","Low Discount")</f>
        <v>High Discount</v>
      </c>
      <c r="M11312" s="3">
        <f>Table1[[#This Row],[Discount_Price (In Rs.)]]/Table1[[#This Row],[OriginalPrice (in Rs)]]</f>
        <v>0.72336668628605061</v>
      </c>
      <c r="N11312" s="4">
        <v>4.0999999999999996</v>
      </c>
      <c r="O11312">
        <v>881</v>
      </c>
      <c r="P11312" t="s">
        <v>115</v>
      </c>
      <c r="Q11312" t="s">
        <v>705</v>
      </c>
    </row>
    <row r="11313" spans="1:17" x14ac:dyDescent="0.25">
      <c r="A11313" t="s">
        <v>1505</v>
      </c>
      <c r="B11313" s="1">
        <v>10710942</v>
      </c>
      <c r="C11313" t="s">
        <v>87</v>
      </c>
      <c r="D11313" t="s">
        <v>34</v>
      </c>
      <c r="E11313" t="s">
        <v>12</v>
      </c>
      <c r="F11313" t="s">
        <v>30</v>
      </c>
      <c r="G11313" s="2">
        <v>470</v>
      </c>
      <c r="H11313" s="2">
        <f>AVERAGEIF(Table1[[#All],[Category]],Table1[[#This Row],[Category]],Table1[[#All],[DiscountOffer]])</f>
        <v>470</v>
      </c>
      <c r="I11313" s="2">
        <v>1899</v>
      </c>
      <c r="J11313" s="2">
        <f>IF(Table1[[#This Row],[Ratings]]&gt;4,Table1[[#This Row],[OriginalPrice (in Rs)]],0)</f>
        <v>1899</v>
      </c>
      <c r="K11313" s="2">
        <f>Table1[[#This Row],[OriginalPrice (in Rs)]]-Table1[[#This Row],[DiscountOffer]]</f>
        <v>1429</v>
      </c>
      <c r="L11313" s="2" t="str">
        <f>IF(Table1[[#This Row],[Discount % (In Rs)]]&gt;50%,"High Discount","Low Discount")</f>
        <v>High Discount</v>
      </c>
      <c r="M11313" s="3">
        <f>Table1[[#This Row],[Discount_Price (In Rs.)]]/Table1[[#This Row],[OriginalPrice (in Rs)]]</f>
        <v>0.75250131648235918</v>
      </c>
      <c r="N11313" s="4">
        <v>4.2</v>
      </c>
      <c r="O11313">
        <v>881</v>
      </c>
      <c r="P11313" t="s">
        <v>396</v>
      </c>
      <c r="Q11313" t="s">
        <v>1506</v>
      </c>
    </row>
    <row r="11314" spans="1:17" x14ac:dyDescent="0.25">
      <c r="A11314" t="s">
        <v>1548</v>
      </c>
      <c r="B11314" s="1">
        <v>8195013</v>
      </c>
      <c r="C11314" t="s">
        <v>87</v>
      </c>
      <c r="D11314" t="s">
        <v>34</v>
      </c>
      <c r="E11314" t="s">
        <v>12</v>
      </c>
      <c r="F11314" t="s">
        <v>30</v>
      </c>
      <c r="G11314" s="2">
        <v>470</v>
      </c>
      <c r="H11314" s="2">
        <f>AVERAGEIF(Table1[[#All],[Category]],Table1[[#This Row],[Category]],Table1[[#All],[DiscountOffer]])</f>
        <v>470</v>
      </c>
      <c r="I11314" s="2">
        <v>1899</v>
      </c>
      <c r="J11314" s="2">
        <f>IF(Table1[[#This Row],[Ratings]]&gt;4,Table1[[#This Row],[OriginalPrice (in Rs)]],0)</f>
        <v>1899</v>
      </c>
      <c r="K11314" s="2">
        <f>Table1[[#This Row],[OriginalPrice (in Rs)]]-Table1[[#This Row],[DiscountOffer]]</f>
        <v>1429</v>
      </c>
      <c r="L11314" s="2" t="str">
        <f>IF(Table1[[#This Row],[Discount % (In Rs)]]&gt;50%,"High Discount","Low Discount")</f>
        <v>High Discount</v>
      </c>
      <c r="M11314" s="3">
        <f>Table1[[#This Row],[Discount_Price (In Rs.)]]/Table1[[#This Row],[OriginalPrice (in Rs)]]</f>
        <v>0.75250131648235918</v>
      </c>
      <c r="N11314" s="4">
        <v>4.4000000000000004</v>
      </c>
      <c r="O11314">
        <v>877</v>
      </c>
      <c r="P11314" t="s">
        <v>396</v>
      </c>
      <c r="Q11314" t="s">
        <v>1549</v>
      </c>
    </row>
    <row r="11315" spans="1:17" x14ac:dyDescent="0.25">
      <c r="A11315" t="s">
        <v>1599</v>
      </c>
      <c r="B11315" s="1">
        <v>11538394</v>
      </c>
      <c r="C11315" t="s">
        <v>87</v>
      </c>
      <c r="D11315" t="s">
        <v>34</v>
      </c>
      <c r="E11315" t="s">
        <v>12</v>
      </c>
      <c r="F11315" t="s">
        <v>30</v>
      </c>
      <c r="G11315" s="2">
        <v>470</v>
      </c>
      <c r="H11315" s="2">
        <f>AVERAGEIF(Table1[[#All],[Category]],Table1[[#This Row],[Category]],Table1[[#All],[DiscountOffer]])</f>
        <v>470</v>
      </c>
      <c r="I11315" s="2">
        <v>1899</v>
      </c>
      <c r="J11315" s="2">
        <f>IF(Table1[[#This Row],[Ratings]]&gt;4,Table1[[#This Row],[OriginalPrice (in Rs)]],0)</f>
        <v>1899</v>
      </c>
      <c r="K11315" s="2">
        <f>Table1[[#This Row],[OriginalPrice (in Rs)]]-Table1[[#This Row],[DiscountOffer]]</f>
        <v>1429</v>
      </c>
      <c r="L11315" s="2" t="str">
        <f>IF(Table1[[#This Row],[Discount % (In Rs)]]&gt;50%,"High Discount","Low Discount")</f>
        <v>High Discount</v>
      </c>
      <c r="M11315" s="3">
        <f>Table1[[#This Row],[Discount_Price (In Rs.)]]/Table1[[#This Row],[OriginalPrice (in Rs)]]</f>
        <v>0.75250131648235918</v>
      </c>
      <c r="N11315" s="4">
        <v>4.3</v>
      </c>
      <c r="O11315">
        <v>873</v>
      </c>
      <c r="P11315" t="s">
        <v>396</v>
      </c>
      <c r="Q11315" t="s">
        <v>1600</v>
      </c>
    </row>
    <row r="11316" spans="1:17" x14ac:dyDescent="0.25">
      <c r="A11316" t="s">
        <v>1616</v>
      </c>
      <c r="B11316" s="1">
        <v>10343531</v>
      </c>
      <c r="C11316" t="s">
        <v>1284</v>
      </c>
      <c r="D11316" t="s">
        <v>34</v>
      </c>
      <c r="E11316" t="s">
        <v>12</v>
      </c>
      <c r="F11316" t="s">
        <v>30</v>
      </c>
      <c r="G11316" s="2">
        <v>470</v>
      </c>
      <c r="H11316" s="2">
        <f>AVERAGEIF(Table1[[#All],[Category]],Table1[[#This Row],[Category]],Table1[[#All],[DiscountOffer]])</f>
        <v>470</v>
      </c>
      <c r="I11316" s="2">
        <v>1799</v>
      </c>
      <c r="J11316" s="2">
        <f>IF(Table1[[#This Row],[Ratings]]&gt;4,Table1[[#This Row],[OriginalPrice (in Rs)]],0)</f>
        <v>1799</v>
      </c>
      <c r="K11316" s="2">
        <f>Table1[[#This Row],[OriginalPrice (in Rs)]]-Table1[[#This Row],[DiscountOffer]]</f>
        <v>1329</v>
      </c>
      <c r="L11316" s="2" t="str">
        <f>IF(Table1[[#This Row],[Discount % (In Rs)]]&gt;50%,"High Discount","Low Discount")</f>
        <v>High Discount</v>
      </c>
      <c r="M11316" s="3">
        <f>Table1[[#This Row],[Discount_Price (In Rs.)]]/Table1[[#This Row],[OriginalPrice (in Rs)]]</f>
        <v>0.73874374652584773</v>
      </c>
      <c r="N11316" s="4">
        <v>4.5</v>
      </c>
      <c r="O11316">
        <v>871</v>
      </c>
      <c r="P11316" t="s">
        <v>115</v>
      </c>
      <c r="Q11316" t="s">
        <v>1617</v>
      </c>
    </row>
    <row r="11317" spans="1:17" x14ac:dyDescent="0.25">
      <c r="A11317" t="s">
        <v>1723</v>
      </c>
      <c r="B11317" s="1">
        <v>12278684</v>
      </c>
      <c r="C11317" t="s">
        <v>10</v>
      </c>
      <c r="D11317" t="s">
        <v>34</v>
      </c>
      <c r="E11317" t="s">
        <v>12</v>
      </c>
      <c r="F11317" t="s">
        <v>30</v>
      </c>
      <c r="G11317" s="2">
        <v>470</v>
      </c>
      <c r="H11317" s="2">
        <f>AVERAGEIF(Table1[[#All],[Category]],Table1[[#This Row],[Category]],Table1[[#All],[DiscountOffer]])</f>
        <v>470</v>
      </c>
      <c r="I11317" s="2">
        <v>2699</v>
      </c>
      <c r="J11317" s="2">
        <f>IF(Table1[[#This Row],[Ratings]]&gt;4,Table1[[#This Row],[OriginalPrice (in Rs)]],0)</f>
        <v>2699</v>
      </c>
      <c r="K11317" s="2">
        <f>Table1[[#This Row],[OriginalPrice (in Rs)]]-Table1[[#This Row],[DiscountOffer]]</f>
        <v>2229</v>
      </c>
      <c r="L11317" s="2" t="str">
        <f>IF(Table1[[#This Row],[Discount % (In Rs)]]&gt;50%,"High Discount","Low Discount")</f>
        <v>High Discount</v>
      </c>
      <c r="M11317" s="3">
        <f>Table1[[#This Row],[Discount_Price (In Rs.)]]/Table1[[#This Row],[OriginalPrice (in Rs)]]</f>
        <v>0.82586143015931823</v>
      </c>
      <c r="N11317" s="4">
        <v>4.2</v>
      </c>
      <c r="O11317">
        <v>863</v>
      </c>
      <c r="P11317" t="s">
        <v>115</v>
      </c>
      <c r="Q11317" t="s">
        <v>1724</v>
      </c>
    </row>
    <row r="11318" spans="1:17" x14ac:dyDescent="0.25">
      <c r="A11318" t="s">
        <v>1840</v>
      </c>
      <c r="B11318" s="1">
        <v>11554556</v>
      </c>
      <c r="C11318" t="s">
        <v>1284</v>
      </c>
      <c r="D11318" t="s">
        <v>34</v>
      </c>
      <c r="E11318" t="s">
        <v>12</v>
      </c>
      <c r="F11318" t="s">
        <v>30</v>
      </c>
      <c r="G11318" s="2">
        <v>470</v>
      </c>
      <c r="H11318" s="2">
        <f>AVERAGEIF(Table1[[#All],[Category]],Table1[[#This Row],[Category]],Table1[[#All],[DiscountOffer]])</f>
        <v>470</v>
      </c>
      <c r="I11318" s="2">
        <v>1299</v>
      </c>
      <c r="J11318" s="2">
        <f>IF(Table1[[#This Row],[Ratings]]&gt;4,Table1[[#This Row],[OriginalPrice (in Rs)]],0)</f>
        <v>1299</v>
      </c>
      <c r="K11318" s="2">
        <f>Table1[[#This Row],[OriginalPrice (in Rs)]]-Table1[[#This Row],[DiscountOffer]]</f>
        <v>829</v>
      </c>
      <c r="L11318" s="2" t="str">
        <f>IF(Table1[[#This Row],[Discount % (In Rs)]]&gt;50%,"High Discount","Low Discount")</f>
        <v>High Discount</v>
      </c>
      <c r="M11318" s="3">
        <f>Table1[[#This Row],[Discount_Price (In Rs.)]]/Table1[[#This Row],[OriginalPrice (in Rs)]]</f>
        <v>0.63818321785989218</v>
      </c>
      <c r="N11318" s="4">
        <v>4.5</v>
      </c>
      <c r="O11318">
        <v>854</v>
      </c>
      <c r="P11318" t="s">
        <v>1841</v>
      </c>
      <c r="Q11318" t="s">
        <v>1617</v>
      </c>
    </row>
    <row r="11319" spans="1:17" x14ac:dyDescent="0.25">
      <c r="A11319" t="s">
        <v>1885</v>
      </c>
      <c r="B11319" s="1">
        <v>11045890</v>
      </c>
      <c r="C11319" t="s">
        <v>10</v>
      </c>
      <c r="D11319" t="s">
        <v>34</v>
      </c>
      <c r="E11319" t="s">
        <v>12</v>
      </c>
      <c r="F11319" t="s">
        <v>30</v>
      </c>
      <c r="G11319" s="2">
        <v>470</v>
      </c>
      <c r="H11319" s="2">
        <f>AVERAGEIF(Table1[[#All],[Category]],Table1[[#This Row],[Category]],Table1[[#All],[DiscountOffer]])</f>
        <v>470</v>
      </c>
      <c r="I11319" s="2">
        <v>2299</v>
      </c>
      <c r="J11319" s="2">
        <f>IF(Table1[[#This Row],[Ratings]]&gt;4,Table1[[#This Row],[OriginalPrice (in Rs)]],0)</f>
        <v>2299</v>
      </c>
      <c r="K11319" s="2">
        <f>Table1[[#This Row],[OriginalPrice (in Rs)]]-Table1[[#This Row],[DiscountOffer]]</f>
        <v>1829</v>
      </c>
      <c r="L11319" s="2" t="str">
        <f>IF(Table1[[#This Row],[Discount % (In Rs)]]&gt;50%,"High Discount","Low Discount")</f>
        <v>High Discount</v>
      </c>
      <c r="M11319" s="3">
        <f>Table1[[#This Row],[Discount_Price (In Rs.)]]/Table1[[#This Row],[OriginalPrice (in Rs)]]</f>
        <v>0.7955632883862549</v>
      </c>
      <c r="N11319" s="4">
        <v>4.2</v>
      </c>
      <c r="O11319">
        <v>850</v>
      </c>
      <c r="P11319" t="s">
        <v>115</v>
      </c>
      <c r="Q11319" t="s">
        <v>1886</v>
      </c>
    </row>
    <row r="11320" spans="1:17" x14ac:dyDescent="0.25">
      <c r="A11320" t="s">
        <v>1930</v>
      </c>
      <c r="B11320" s="1">
        <v>9205397</v>
      </c>
      <c r="C11320" t="s">
        <v>10</v>
      </c>
      <c r="D11320" t="s">
        <v>34</v>
      </c>
      <c r="E11320" t="s">
        <v>12</v>
      </c>
      <c r="F11320" t="s">
        <v>30</v>
      </c>
      <c r="G11320" s="2">
        <v>470</v>
      </c>
      <c r="H11320" s="2">
        <f>AVERAGEIF(Table1[[#All],[Category]],Table1[[#This Row],[Category]],Table1[[#All],[DiscountOffer]])</f>
        <v>470</v>
      </c>
      <c r="I11320" s="2">
        <v>1699</v>
      </c>
      <c r="J11320" s="2">
        <f>IF(Table1[[#This Row],[Ratings]]&gt;4,Table1[[#This Row],[OriginalPrice (in Rs)]],0)</f>
        <v>1699</v>
      </c>
      <c r="K11320" s="2">
        <f>Table1[[#This Row],[OriginalPrice (in Rs)]]-Table1[[#This Row],[DiscountOffer]]</f>
        <v>1229</v>
      </c>
      <c r="L11320" s="2" t="str">
        <f>IF(Table1[[#This Row],[Discount % (In Rs)]]&gt;50%,"High Discount","Low Discount")</f>
        <v>High Discount</v>
      </c>
      <c r="M11320" s="3">
        <f>Table1[[#This Row],[Discount_Price (In Rs.)]]/Table1[[#This Row],[OriginalPrice (in Rs)]]</f>
        <v>0.72336668628605061</v>
      </c>
      <c r="N11320" s="4">
        <v>4.4000000000000004</v>
      </c>
      <c r="O11320">
        <v>847</v>
      </c>
      <c r="P11320" t="s">
        <v>115</v>
      </c>
      <c r="Q11320" t="s">
        <v>1931</v>
      </c>
    </row>
    <row r="11321" spans="1:17" x14ac:dyDescent="0.25">
      <c r="A11321" t="s">
        <v>1950</v>
      </c>
      <c r="B11321" s="1">
        <v>2202564</v>
      </c>
      <c r="C11321" t="s">
        <v>91</v>
      </c>
      <c r="D11321" t="s">
        <v>34</v>
      </c>
      <c r="E11321" t="s">
        <v>12</v>
      </c>
      <c r="F11321" t="s">
        <v>30</v>
      </c>
      <c r="G11321" s="2">
        <v>470</v>
      </c>
      <c r="H11321" s="2">
        <f>AVERAGEIF(Table1[[#All],[Category]],Table1[[#This Row],[Category]],Table1[[#All],[DiscountOffer]])</f>
        <v>470</v>
      </c>
      <c r="I11321" s="2">
        <v>1549</v>
      </c>
      <c r="J11321" s="2">
        <f>IF(Table1[[#This Row],[Ratings]]&gt;4,Table1[[#This Row],[OriginalPrice (in Rs)]],0)</f>
        <v>1549</v>
      </c>
      <c r="K11321" s="2">
        <f>Table1[[#This Row],[OriginalPrice (in Rs)]]-Table1[[#This Row],[DiscountOffer]]</f>
        <v>1079</v>
      </c>
      <c r="L11321" s="2" t="str">
        <f>IF(Table1[[#This Row],[Discount % (In Rs)]]&gt;50%,"High Discount","Low Discount")</f>
        <v>High Discount</v>
      </c>
      <c r="M11321" s="3">
        <f>Table1[[#This Row],[Discount_Price (In Rs.)]]/Table1[[#This Row],[OriginalPrice (in Rs)]]</f>
        <v>0.6965784377017431</v>
      </c>
      <c r="N11321" s="4">
        <v>4.5</v>
      </c>
      <c r="O11321">
        <v>846</v>
      </c>
      <c r="P11321" t="s">
        <v>115</v>
      </c>
      <c r="Q11321" t="s">
        <v>1951</v>
      </c>
    </row>
    <row r="11322" spans="1:17" x14ac:dyDescent="0.25">
      <c r="A11322" t="s">
        <v>1981</v>
      </c>
      <c r="B11322" s="1">
        <v>7744508</v>
      </c>
      <c r="C11322" t="s">
        <v>900</v>
      </c>
      <c r="D11322" t="s">
        <v>34</v>
      </c>
      <c r="E11322" t="s">
        <v>12</v>
      </c>
      <c r="F11322" t="s">
        <v>30</v>
      </c>
      <c r="G11322" s="2">
        <v>470</v>
      </c>
      <c r="H11322" s="2">
        <f>AVERAGEIF(Table1[[#All],[Category]],Table1[[#This Row],[Category]],Table1[[#All],[DiscountOffer]])</f>
        <v>470</v>
      </c>
      <c r="I11322" s="2">
        <v>1899</v>
      </c>
      <c r="J11322" s="2">
        <f>IF(Table1[[#This Row],[Ratings]]&gt;4,Table1[[#This Row],[OriginalPrice (in Rs)]],0)</f>
        <v>1899</v>
      </c>
      <c r="K11322" s="2">
        <f>Table1[[#This Row],[OriginalPrice (in Rs)]]-Table1[[#This Row],[DiscountOffer]]</f>
        <v>1429</v>
      </c>
      <c r="L11322" s="2" t="str">
        <f>IF(Table1[[#This Row],[Discount % (In Rs)]]&gt;50%,"High Discount","Low Discount")</f>
        <v>High Discount</v>
      </c>
      <c r="M11322" s="3">
        <f>Table1[[#This Row],[Discount_Price (In Rs.)]]/Table1[[#This Row],[OriginalPrice (in Rs)]]</f>
        <v>0.75250131648235918</v>
      </c>
      <c r="N11322" s="4">
        <v>4.4000000000000004</v>
      </c>
      <c r="O11322">
        <v>844</v>
      </c>
      <c r="P11322" t="s">
        <v>396</v>
      </c>
      <c r="Q11322" t="s">
        <v>1982</v>
      </c>
    </row>
    <row r="11323" spans="1:17" x14ac:dyDescent="0.25">
      <c r="A11323" t="s">
        <v>2069</v>
      </c>
      <c r="B11323" s="1">
        <v>6995097</v>
      </c>
      <c r="C11323" t="s">
        <v>10</v>
      </c>
      <c r="D11323" t="s">
        <v>34</v>
      </c>
      <c r="E11323" t="s">
        <v>12</v>
      </c>
      <c r="F11323" t="s">
        <v>30</v>
      </c>
      <c r="G11323" s="2">
        <v>470</v>
      </c>
      <c r="H11323" s="2">
        <f>AVERAGEIF(Table1[[#All],[Category]],Table1[[#This Row],[Category]],Table1[[#All],[DiscountOffer]])</f>
        <v>470</v>
      </c>
      <c r="I11323" s="2">
        <v>1299</v>
      </c>
      <c r="J11323" s="2">
        <f>IF(Table1[[#This Row],[Ratings]]&gt;4,Table1[[#This Row],[OriginalPrice (in Rs)]],0)</f>
        <v>0</v>
      </c>
      <c r="K11323" s="2">
        <f>Table1[[#This Row],[OriginalPrice (in Rs)]]-Table1[[#This Row],[DiscountOffer]]</f>
        <v>829</v>
      </c>
      <c r="L11323" s="2" t="str">
        <f>IF(Table1[[#This Row],[Discount % (In Rs)]]&gt;50%,"High Discount","Low Discount")</f>
        <v>High Discount</v>
      </c>
      <c r="M11323" s="3">
        <f>Table1[[#This Row],[Discount_Price (In Rs.)]]/Table1[[#This Row],[OriginalPrice (in Rs)]]</f>
        <v>0.63818321785989218</v>
      </c>
      <c r="N11323" s="4">
        <v>3.8</v>
      </c>
      <c r="O11323">
        <v>837</v>
      </c>
      <c r="P11323" t="s">
        <v>115</v>
      </c>
      <c r="Q11323" t="s">
        <v>2070</v>
      </c>
    </row>
    <row r="11324" spans="1:17" x14ac:dyDescent="0.25">
      <c r="A11324" t="s">
        <v>2177</v>
      </c>
      <c r="B11324" s="1">
        <v>9444915</v>
      </c>
      <c r="C11324" t="s">
        <v>39</v>
      </c>
      <c r="D11324" t="s">
        <v>34</v>
      </c>
      <c r="E11324" t="s">
        <v>12</v>
      </c>
      <c r="F11324" t="s">
        <v>30</v>
      </c>
      <c r="G11324" s="2">
        <v>470</v>
      </c>
      <c r="H11324" s="2">
        <f>AVERAGEIF(Table1[[#All],[Category]],Table1[[#This Row],[Category]],Table1[[#All],[DiscountOffer]])</f>
        <v>470</v>
      </c>
      <c r="I11324" s="2">
        <v>2199</v>
      </c>
      <c r="J11324" s="2">
        <f>IF(Table1[[#This Row],[Ratings]]&gt;4,Table1[[#This Row],[OriginalPrice (in Rs)]],0)</f>
        <v>0</v>
      </c>
      <c r="K11324" s="2">
        <f>Table1[[#This Row],[OriginalPrice (in Rs)]]-Table1[[#This Row],[DiscountOffer]]</f>
        <v>1729</v>
      </c>
      <c r="L11324" s="2" t="str">
        <f>IF(Table1[[#This Row],[Discount % (In Rs)]]&gt;50%,"High Discount","Low Discount")</f>
        <v>High Discount</v>
      </c>
      <c r="M11324" s="3">
        <f>Table1[[#This Row],[Discount_Price (In Rs.)]]/Table1[[#This Row],[OriginalPrice (in Rs)]]</f>
        <v>0.78626648476580263</v>
      </c>
      <c r="N11324" s="4">
        <v>4</v>
      </c>
      <c r="O11324">
        <v>829</v>
      </c>
      <c r="P11324" t="s">
        <v>115</v>
      </c>
      <c r="Q11324" t="s">
        <v>2178</v>
      </c>
    </row>
    <row r="11325" spans="1:17" x14ac:dyDescent="0.25">
      <c r="A11325" t="s">
        <v>2203</v>
      </c>
      <c r="B11325" s="1">
        <v>13641440</v>
      </c>
      <c r="C11325" t="s">
        <v>87</v>
      </c>
      <c r="D11325" t="s">
        <v>34</v>
      </c>
      <c r="E11325" t="s">
        <v>12</v>
      </c>
      <c r="F11325" t="s">
        <v>30</v>
      </c>
      <c r="G11325" s="2">
        <v>470</v>
      </c>
      <c r="H11325" s="2">
        <f>AVERAGEIF(Table1[[#All],[Category]],Table1[[#This Row],[Category]],Table1[[#All],[DiscountOffer]])</f>
        <v>470</v>
      </c>
      <c r="I11325" s="2">
        <v>1899</v>
      </c>
      <c r="J11325" s="2">
        <f>IF(Table1[[#This Row],[Ratings]]&gt;4,Table1[[#This Row],[OriginalPrice (in Rs)]],0)</f>
        <v>1899</v>
      </c>
      <c r="K11325" s="2">
        <f>Table1[[#This Row],[OriginalPrice (in Rs)]]-Table1[[#This Row],[DiscountOffer]]</f>
        <v>1429</v>
      </c>
      <c r="L11325" s="2" t="str">
        <f>IF(Table1[[#This Row],[Discount % (In Rs)]]&gt;50%,"High Discount","Low Discount")</f>
        <v>High Discount</v>
      </c>
      <c r="M11325" s="3">
        <f>Table1[[#This Row],[Discount_Price (In Rs.)]]/Table1[[#This Row],[OriginalPrice (in Rs)]]</f>
        <v>0.75250131648235918</v>
      </c>
      <c r="N11325" s="4">
        <v>4.2</v>
      </c>
      <c r="O11325">
        <v>827</v>
      </c>
      <c r="P11325" t="s">
        <v>89</v>
      </c>
      <c r="Q11325" t="s">
        <v>2204</v>
      </c>
    </row>
    <row r="11326" spans="1:17" x14ac:dyDescent="0.25">
      <c r="A11326" t="s">
        <v>2356</v>
      </c>
      <c r="B11326" s="1">
        <v>8810395</v>
      </c>
      <c r="C11326" t="s">
        <v>10</v>
      </c>
      <c r="D11326" t="s">
        <v>34</v>
      </c>
      <c r="E11326" t="s">
        <v>12</v>
      </c>
      <c r="F11326" t="s">
        <v>30</v>
      </c>
      <c r="G11326" s="2">
        <v>470</v>
      </c>
      <c r="H11326" s="2">
        <f>AVERAGEIF(Table1[[#All],[Category]],Table1[[#This Row],[Category]],Table1[[#All],[DiscountOffer]])</f>
        <v>470</v>
      </c>
      <c r="I11326" s="2">
        <v>2099</v>
      </c>
      <c r="J11326" s="2">
        <f>IF(Table1[[#This Row],[Ratings]]&gt;4,Table1[[#This Row],[OriginalPrice (in Rs)]],0)</f>
        <v>2099</v>
      </c>
      <c r="K11326" s="2">
        <f>Table1[[#This Row],[OriginalPrice (in Rs)]]-Table1[[#This Row],[DiscountOffer]]</f>
        <v>1629</v>
      </c>
      <c r="L11326" s="2" t="str">
        <f>IF(Table1[[#This Row],[Discount % (In Rs)]]&gt;50%,"High Discount","Low Discount")</f>
        <v>High Discount</v>
      </c>
      <c r="M11326" s="3">
        <f>Table1[[#This Row],[Discount_Price (In Rs.)]]/Table1[[#This Row],[OriginalPrice (in Rs)]]</f>
        <v>0.77608384945212006</v>
      </c>
      <c r="N11326" s="4">
        <v>4.5</v>
      </c>
      <c r="O11326">
        <v>817</v>
      </c>
      <c r="P11326" t="s">
        <v>115</v>
      </c>
      <c r="Q11326" t="s">
        <v>2357</v>
      </c>
    </row>
    <row r="11327" spans="1:17" x14ac:dyDescent="0.25">
      <c r="A11327" t="s">
        <v>2377</v>
      </c>
      <c r="B11327" s="1">
        <v>11541584</v>
      </c>
      <c r="C11327" t="s">
        <v>10</v>
      </c>
      <c r="D11327" t="s">
        <v>34</v>
      </c>
      <c r="E11327" t="s">
        <v>12</v>
      </c>
      <c r="F11327" t="s">
        <v>30</v>
      </c>
      <c r="G11327" s="2">
        <v>470</v>
      </c>
      <c r="H11327" s="2">
        <f>AVERAGEIF(Table1[[#All],[Category]],Table1[[#This Row],[Category]],Table1[[#All],[DiscountOffer]])</f>
        <v>470</v>
      </c>
      <c r="I11327" s="2">
        <v>1599</v>
      </c>
      <c r="J11327" s="2">
        <f>IF(Table1[[#This Row],[Ratings]]&gt;4,Table1[[#This Row],[OriginalPrice (in Rs)]],0)</f>
        <v>0</v>
      </c>
      <c r="K11327" s="2">
        <f>Table1[[#This Row],[OriginalPrice (in Rs)]]-Table1[[#This Row],[DiscountOffer]]</f>
        <v>1129</v>
      </c>
      <c r="L11327" s="2" t="str">
        <f>IF(Table1[[#This Row],[Discount % (In Rs)]]&gt;50%,"High Discount","Low Discount")</f>
        <v>High Discount</v>
      </c>
      <c r="M11327" s="3">
        <f>Table1[[#This Row],[Discount_Price (In Rs.)]]/Table1[[#This Row],[OriginalPrice (in Rs)]]</f>
        <v>0.70606629143214505</v>
      </c>
      <c r="N11327" s="4">
        <v>4</v>
      </c>
      <c r="O11327">
        <v>815</v>
      </c>
      <c r="P11327" t="s">
        <v>115</v>
      </c>
      <c r="Q11327" t="s">
        <v>2378</v>
      </c>
    </row>
    <row r="11328" spans="1:17" x14ac:dyDescent="0.25">
      <c r="A11328" t="s">
        <v>2449</v>
      </c>
      <c r="B11328" s="1">
        <v>13133134</v>
      </c>
      <c r="C11328" t="s">
        <v>87</v>
      </c>
      <c r="D11328" t="s">
        <v>34</v>
      </c>
      <c r="E11328" t="s">
        <v>12</v>
      </c>
      <c r="F11328" t="s">
        <v>30</v>
      </c>
      <c r="G11328" s="2">
        <v>470</v>
      </c>
      <c r="H11328" s="2">
        <f>AVERAGEIF(Table1[[#All],[Category]],Table1[[#This Row],[Category]],Table1[[#All],[DiscountOffer]])</f>
        <v>470</v>
      </c>
      <c r="I11328" s="2">
        <v>1699</v>
      </c>
      <c r="J11328" s="2">
        <f>IF(Table1[[#This Row],[Ratings]]&gt;4,Table1[[#This Row],[OriginalPrice (in Rs)]],0)</f>
        <v>1699</v>
      </c>
      <c r="K11328" s="2">
        <f>Table1[[#This Row],[OriginalPrice (in Rs)]]-Table1[[#This Row],[DiscountOffer]]</f>
        <v>1229</v>
      </c>
      <c r="L11328" s="2" t="str">
        <f>IF(Table1[[#This Row],[Discount % (In Rs)]]&gt;50%,"High Discount","Low Discount")</f>
        <v>High Discount</v>
      </c>
      <c r="M11328" s="3">
        <f>Table1[[#This Row],[Discount_Price (In Rs.)]]/Table1[[#This Row],[OriginalPrice (in Rs)]]</f>
        <v>0.72336668628605061</v>
      </c>
      <c r="N11328" s="4">
        <v>4.2</v>
      </c>
      <c r="O11328">
        <v>811</v>
      </c>
      <c r="P11328" t="s">
        <v>396</v>
      </c>
      <c r="Q11328" t="s">
        <v>2450</v>
      </c>
    </row>
    <row r="11329" spans="1:17" x14ac:dyDescent="0.25">
      <c r="A11329" t="s">
        <v>2524</v>
      </c>
      <c r="B11329" s="1">
        <v>11118554</v>
      </c>
      <c r="C11329" t="s">
        <v>10</v>
      </c>
      <c r="D11329" t="s">
        <v>34</v>
      </c>
      <c r="E11329" t="s">
        <v>12</v>
      </c>
      <c r="F11329" t="s">
        <v>30</v>
      </c>
      <c r="G11329" s="2">
        <v>470</v>
      </c>
      <c r="H11329" s="2">
        <f>AVERAGEIF(Table1[[#All],[Category]],Table1[[#This Row],[Category]],Table1[[#All],[DiscountOffer]])</f>
        <v>470</v>
      </c>
      <c r="I11329" s="2">
        <v>1599</v>
      </c>
      <c r="J11329" s="2">
        <f>IF(Table1[[#This Row],[Ratings]]&gt;4,Table1[[#This Row],[OriginalPrice (in Rs)]],0)</f>
        <v>1599</v>
      </c>
      <c r="K11329" s="2">
        <f>Table1[[#This Row],[OriginalPrice (in Rs)]]-Table1[[#This Row],[DiscountOffer]]</f>
        <v>1129</v>
      </c>
      <c r="L11329" s="2" t="str">
        <f>IF(Table1[[#This Row],[Discount % (In Rs)]]&gt;50%,"High Discount","Low Discount")</f>
        <v>High Discount</v>
      </c>
      <c r="M11329" s="3">
        <f>Table1[[#This Row],[Discount_Price (In Rs.)]]/Table1[[#This Row],[OriginalPrice (in Rs)]]</f>
        <v>0.70606629143214505</v>
      </c>
      <c r="N11329" s="4">
        <v>4.3</v>
      </c>
      <c r="O11329">
        <v>805</v>
      </c>
      <c r="P11329" t="s">
        <v>115</v>
      </c>
      <c r="Q11329" t="s">
        <v>2525</v>
      </c>
    </row>
    <row r="11330" spans="1:17" x14ac:dyDescent="0.25">
      <c r="A11330" t="s">
        <v>2543</v>
      </c>
      <c r="B11330" s="1">
        <v>10075727</v>
      </c>
      <c r="C11330" t="s">
        <v>900</v>
      </c>
      <c r="D11330" t="s">
        <v>34</v>
      </c>
      <c r="E11330" t="s">
        <v>12</v>
      </c>
      <c r="F11330" t="s">
        <v>30</v>
      </c>
      <c r="G11330" s="2">
        <v>470</v>
      </c>
      <c r="H11330" s="2">
        <f>AVERAGEIF(Table1[[#All],[Category]],Table1[[#This Row],[Category]],Table1[[#All],[DiscountOffer]])</f>
        <v>470</v>
      </c>
      <c r="I11330" s="2">
        <v>2299</v>
      </c>
      <c r="J11330" s="2">
        <f>IF(Table1[[#This Row],[Ratings]]&gt;4,Table1[[#This Row],[OriginalPrice (in Rs)]],0)</f>
        <v>2299</v>
      </c>
      <c r="K11330" s="2">
        <f>Table1[[#This Row],[OriginalPrice (in Rs)]]-Table1[[#This Row],[DiscountOffer]]</f>
        <v>1829</v>
      </c>
      <c r="L11330" s="2" t="str">
        <f>IF(Table1[[#This Row],[Discount % (In Rs)]]&gt;50%,"High Discount","Low Discount")</f>
        <v>High Discount</v>
      </c>
      <c r="M11330" s="3">
        <f>Table1[[#This Row],[Discount_Price (In Rs.)]]/Table1[[#This Row],[OriginalPrice (in Rs)]]</f>
        <v>0.7955632883862549</v>
      </c>
      <c r="N11330" s="4">
        <v>4.3</v>
      </c>
      <c r="O11330">
        <v>804</v>
      </c>
      <c r="P11330" t="s">
        <v>396</v>
      </c>
      <c r="Q11330" t="s">
        <v>2544</v>
      </c>
    </row>
    <row r="11331" spans="1:17" x14ac:dyDescent="0.25">
      <c r="A11331" t="s">
        <v>2619</v>
      </c>
      <c r="B11331" s="1">
        <v>11118406</v>
      </c>
      <c r="C11331" t="s">
        <v>10</v>
      </c>
      <c r="D11331" t="s">
        <v>34</v>
      </c>
      <c r="E11331" t="s">
        <v>12</v>
      </c>
      <c r="F11331" t="s">
        <v>30</v>
      </c>
      <c r="G11331" s="2">
        <v>470</v>
      </c>
      <c r="H11331" s="2">
        <f>AVERAGEIF(Table1[[#All],[Category]],Table1[[#This Row],[Category]],Table1[[#All],[DiscountOffer]])</f>
        <v>470</v>
      </c>
      <c r="I11331" s="2">
        <v>1799</v>
      </c>
      <c r="J11331" s="2">
        <f>IF(Table1[[#This Row],[Ratings]]&gt;4,Table1[[#This Row],[OriginalPrice (in Rs)]],0)</f>
        <v>1799</v>
      </c>
      <c r="K11331" s="2">
        <f>Table1[[#This Row],[OriginalPrice (in Rs)]]-Table1[[#This Row],[DiscountOffer]]</f>
        <v>1329</v>
      </c>
      <c r="L11331" s="2" t="str">
        <f>IF(Table1[[#This Row],[Discount % (In Rs)]]&gt;50%,"High Discount","Low Discount")</f>
        <v>High Discount</v>
      </c>
      <c r="M11331" s="3">
        <f>Table1[[#This Row],[Discount_Price (In Rs.)]]/Table1[[#This Row],[OriginalPrice (in Rs)]]</f>
        <v>0.73874374652584773</v>
      </c>
      <c r="N11331" s="4">
        <v>4.3</v>
      </c>
      <c r="O11331">
        <v>798</v>
      </c>
      <c r="P11331" t="s">
        <v>115</v>
      </c>
      <c r="Q11331" t="s">
        <v>2620</v>
      </c>
    </row>
    <row r="11332" spans="1:17" x14ac:dyDescent="0.25">
      <c r="A11332" t="s">
        <v>2658</v>
      </c>
      <c r="B11332" s="1">
        <v>7557286</v>
      </c>
      <c r="C11332" t="s">
        <v>87</v>
      </c>
      <c r="D11332" t="s">
        <v>34</v>
      </c>
      <c r="E11332" t="s">
        <v>12</v>
      </c>
      <c r="F11332" t="s">
        <v>30</v>
      </c>
      <c r="G11332" s="2">
        <v>470</v>
      </c>
      <c r="H11332" s="2">
        <f>AVERAGEIF(Table1[[#All],[Category]],Table1[[#This Row],[Category]],Table1[[#All],[DiscountOffer]])</f>
        <v>470</v>
      </c>
      <c r="I11332" s="2">
        <v>1899</v>
      </c>
      <c r="J11332" s="2">
        <f>IF(Table1[[#This Row],[Ratings]]&gt;4,Table1[[#This Row],[OriginalPrice (in Rs)]],0)</f>
        <v>0</v>
      </c>
      <c r="K11332" s="2">
        <f>Table1[[#This Row],[OriginalPrice (in Rs)]]-Table1[[#This Row],[DiscountOffer]]</f>
        <v>1429</v>
      </c>
      <c r="L11332" s="2" t="str">
        <f>IF(Table1[[#This Row],[Discount % (In Rs)]]&gt;50%,"High Discount","Low Discount")</f>
        <v>High Discount</v>
      </c>
      <c r="M11332" s="3">
        <f>Table1[[#This Row],[Discount_Price (In Rs.)]]/Table1[[#This Row],[OriginalPrice (in Rs)]]</f>
        <v>0.75250131648235918</v>
      </c>
      <c r="N11332" s="4">
        <v>4</v>
      </c>
      <c r="O11332">
        <v>796</v>
      </c>
      <c r="P11332" t="s">
        <v>396</v>
      </c>
      <c r="Q11332" t="s">
        <v>602</v>
      </c>
    </row>
    <row r="11333" spans="1:17" x14ac:dyDescent="0.25">
      <c r="A11333" t="s">
        <v>2673</v>
      </c>
      <c r="B11333" s="1">
        <v>8083191</v>
      </c>
      <c r="C11333" t="s">
        <v>87</v>
      </c>
      <c r="D11333" t="s">
        <v>34</v>
      </c>
      <c r="E11333" t="s">
        <v>12</v>
      </c>
      <c r="F11333" t="s">
        <v>30</v>
      </c>
      <c r="G11333" s="2">
        <v>470</v>
      </c>
      <c r="H11333" s="2">
        <f>AVERAGEIF(Table1[[#All],[Category]],Table1[[#This Row],[Category]],Table1[[#All],[DiscountOffer]])</f>
        <v>470</v>
      </c>
      <c r="I11333" s="2">
        <v>1899</v>
      </c>
      <c r="J11333" s="2">
        <f>IF(Table1[[#This Row],[Ratings]]&gt;4,Table1[[#This Row],[OriginalPrice (in Rs)]],0)</f>
        <v>1899</v>
      </c>
      <c r="K11333" s="2">
        <f>Table1[[#This Row],[OriginalPrice (in Rs)]]-Table1[[#This Row],[DiscountOffer]]</f>
        <v>1429</v>
      </c>
      <c r="L11333" s="2" t="str">
        <f>IF(Table1[[#This Row],[Discount % (In Rs)]]&gt;50%,"High Discount","Low Discount")</f>
        <v>High Discount</v>
      </c>
      <c r="M11333" s="3">
        <f>Table1[[#This Row],[Discount_Price (In Rs.)]]/Table1[[#This Row],[OriginalPrice (in Rs)]]</f>
        <v>0.75250131648235918</v>
      </c>
      <c r="N11333" s="4">
        <v>4.3</v>
      </c>
      <c r="O11333">
        <v>795</v>
      </c>
      <c r="P11333" t="s">
        <v>396</v>
      </c>
      <c r="Q11333" t="s">
        <v>1549</v>
      </c>
    </row>
    <row r="11334" spans="1:17" x14ac:dyDescent="0.25">
      <c r="A11334" t="s">
        <v>2730</v>
      </c>
      <c r="B11334" s="1">
        <v>13000368</v>
      </c>
      <c r="C11334" t="s">
        <v>158</v>
      </c>
      <c r="D11334" t="s">
        <v>34</v>
      </c>
      <c r="E11334" t="s">
        <v>12</v>
      </c>
      <c r="F11334" t="s">
        <v>30</v>
      </c>
      <c r="G11334" s="2">
        <v>470</v>
      </c>
      <c r="H11334" s="2">
        <f>AVERAGEIF(Table1[[#All],[Category]],Table1[[#This Row],[Category]],Table1[[#All],[DiscountOffer]])</f>
        <v>470</v>
      </c>
      <c r="I11334" s="2">
        <v>1999</v>
      </c>
      <c r="J11334" s="2">
        <f>IF(Table1[[#This Row],[Ratings]]&gt;4,Table1[[#This Row],[OriginalPrice (in Rs)]],0)</f>
        <v>1999</v>
      </c>
      <c r="K11334" s="2">
        <f>Table1[[#This Row],[OriginalPrice (in Rs)]]-Table1[[#This Row],[DiscountOffer]]</f>
        <v>1529</v>
      </c>
      <c r="L11334" s="2" t="str">
        <f>IF(Table1[[#This Row],[Discount % (In Rs)]]&gt;50%,"High Discount","Low Discount")</f>
        <v>High Discount</v>
      </c>
      <c r="M11334" s="3">
        <f>Table1[[#This Row],[Discount_Price (In Rs.)]]/Table1[[#This Row],[OriginalPrice (in Rs)]]</f>
        <v>0.76488244122061033</v>
      </c>
      <c r="N11334" s="4">
        <v>4.2</v>
      </c>
      <c r="O11334">
        <v>792</v>
      </c>
      <c r="P11334" t="s">
        <v>115</v>
      </c>
      <c r="Q11334" t="s">
        <v>2731</v>
      </c>
    </row>
    <row r="11335" spans="1:17" x14ac:dyDescent="0.25">
      <c r="A11335" t="s">
        <v>2761</v>
      </c>
      <c r="B11335" s="1">
        <v>10946128</v>
      </c>
      <c r="C11335" t="s">
        <v>656</v>
      </c>
      <c r="D11335" t="s">
        <v>34</v>
      </c>
      <c r="E11335" t="s">
        <v>12</v>
      </c>
      <c r="F11335" t="s">
        <v>30</v>
      </c>
      <c r="G11335" s="2">
        <v>470</v>
      </c>
      <c r="H11335" s="2">
        <f>AVERAGEIF(Table1[[#All],[Category]],Table1[[#This Row],[Category]],Table1[[#All],[DiscountOffer]])</f>
        <v>470</v>
      </c>
      <c r="I11335" s="2">
        <v>2499</v>
      </c>
      <c r="J11335" s="2">
        <f>IF(Table1[[#This Row],[Ratings]]&gt;4,Table1[[#This Row],[OriginalPrice (in Rs)]],0)</f>
        <v>2499</v>
      </c>
      <c r="K11335" s="2">
        <f>Table1[[#This Row],[OriginalPrice (in Rs)]]-Table1[[#This Row],[DiscountOffer]]</f>
        <v>2029</v>
      </c>
      <c r="L11335" s="2" t="str">
        <f>IF(Table1[[#This Row],[Discount % (In Rs)]]&gt;50%,"High Discount","Low Discount")</f>
        <v>High Discount</v>
      </c>
      <c r="M11335" s="3">
        <f>Table1[[#This Row],[Discount_Price (In Rs.)]]/Table1[[#This Row],[OriginalPrice (in Rs)]]</f>
        <v>0.81192476990796314</v>
      </c>
      <c r="N11335" s="4">
        <v>4.3</v>
      </c>
      <c r="O11335">
        <v>790</v>
      </c>
      <c r="P11335" t="s">
        <v>396</v>
      </c>
      <c r="Q11335" t="s">
        <v>2762</v>
      </c>
    </row>
    <row r="11336" spans="1:17" x14ac:dyDescent="0.25">
      <c r="A11336" t="s">
        <v>2803</v>
      </c>
      <c r="B11336" s="1">
        <v>10774686</v>
      </c>
      <c r="C11336" t="s">
        <v>87</v>
      </c>
      <c r="D11336" t="s">
        <v>34</v>
      </c>
      <c r="E11336" t="s">
        <v>12</v>
      </c>
      <c r="F11336" t="s">
        <v>30</v>
      </c>
      <c r="G11336" s="2">
        <v>470</v>
      </c>
      <c r="H11336" s="2">
        <f>AVERAGEIF(Table1[[#All],[Category]],Table1[[#This Row],[Category]],Table1[[#All],[DiscountOffer]])</f>
        <v>470</v>
      </c>
      <c r="I11336" s="2">
        <v>1899</v>
      </c>
      <c r="J11336" s="2">
        <f>IF(Table1[[#This Row],[Ratings]]&gt;4,Table1[[#This Row],[OriginalPrice (in Rs)]],0)</f>
        <v>0</v>
      </c>
      <c r="K11336" s="2">
        <f>Table1[[#This Row],[OriginalPrice (in Rs)]]-Table1[[#This Row],[DiscountOffer]]</f>
        <v>1429</v>
      </c>
      <c r="L11336" s="2" t="str">
        <f>IF(Table1[[#This Row],[Discount % (In Rs)]]&gt;50%,"High Discount","Low Discount")</f>
        <v>High Discount</v>
      </c>
      <c r="M11336" s="3">
        <f>Table1[[#This Row],[Discount_Price (In Rs.)]]/Table1[[#This Row],[OriginalPrice (in Rs)]]</f>
        <v>0.75250131648235918</v>
      </c>
      <c r="N11336" s="4">
        <v>3.9</v>
      </c>
      <c r="O11336">
        <v>788</v>
      </c>
      <c r="P11336" t="s">
        <v>396</v>
      </c>
      <c r="Q11336" t="s">
        <v>2804</v>
      </c>
    </row>
    <row r="11337" spans="1:17" x14ac:dyDescent="0.25">
      <c r="A11337" t="s">
        <v>2859</v>
      </c>
      <c r="B11337" s="1">
        <v>12722432</v>
      </c>
      <c r="C11337" t="s">
        <v>1284</v>
      </c>
      <c r="D11337" t="s">
        <v>34</v>
      </c>
      <c r="E11337" t="s">
        <v>12</v>
      </c>
      <c r="F11337" t="s">
        <v>30</v>
      </c>
      <c r="G11337" s="2">
        <v>470</v>
      </c>
      <c r="H11337" s="2">
        <f>AVERAGEIF(Table1[[#All],[Category]],Table1[[#This Row],[Category]],Table1[[#All],[DiscountOffer]])</f>
        <v>470</v>
      </c>
      <c r="I11337" s="2">
        <v>1249</v>
      </c>
      <c r="J11337" s="2">
        <f>IF(Table1[[#This Row],[Ratings]]&gt;4,Table1[[#This Row],[OriginalPrice (in Rs)]],0)</f>
        <v>0</v>
      </c>
      <c r="K11337" s="2">
        <f>Table1[[#This Row],[OriginalPrice (in Rs)]]-Table1[[#This Row],[DiscountOffer]]</f>
        <v>779</v>
      </c>
      <c r="L11337" s="2" t="str">
        <f>IF(Table1[[#This Row],[Discount % (In Rs)]]&gt;50%,"High Discount","Low Discount")</f>
        <v>High Discount</v>
      </c>
      <c r="M11337" s="3">
        <f>Table1[[#This Row],[Discount_Price (In Rs.)]]/Table1[[#This Row],[OriginalPrice (in Rs)]]</f>
        <v>0.62369895916733387</v>
      </c>
      <c r="N11337" s="4">
        <v>3.8</v>
      </c>
      <c r="O11337">
        <v>785</v>
      </c>
      <c r="P11337" t="s">
        <v>171</v>
      </c>
      <c r="Q11337" t="s">
        <v>2860</v>
      </c>
    </row>
    <row r="11338" spans="1:17" x14ac:dyDescent="0.25">
      <c r="A11338" t="s">
        <v>2878</v>
      </c>
      <c r="B11338" s="1">
        <v>10365193</v>
      </c>
      <c r="C11338" t="s">
        <v>91</v>
      </c>
      <c r="D11338" t="s">
        <v>34</v>
      </c>
      <c r="E11338" t="s">
        <v>12</v>
      </c>
      <c r="F11338" t="s">
        <v>30</v>
      </c>
      <c r="G11338" s="2">
        <v>470</v>
      </c>
      <c r="H11338" s="2">
        <f>AVERAGEIF(Table1[[#All],[Category]],Table1[[#This Row],[Category]],Table1[[#All],[DiscountOffer]])</f>
        <v>470</v>
      </c>
      <c r="I11338" s="2">
        <v>1899</v>
      </c>
      <c r="J11338" s="2">
        <f>IF(Table1[[#This Row],[Ratings]]&gt;4,Table1[[#This Row],[OriginalPrice (in Rs)]],0)</f>
        <v>0</v>
      </c>
      <c r="K11338" s="2">
        <f>Table1[[#This Row],[OriginalPrice (in Rs)]]-Table1[[#This Row],[DiscountOffer]]</f>
        <v>1429</v>
      </c>
      <c r="L11338" s="2" t="str">
        <f>IF(Table1[[#This Row],[Discount % (In Rs)]]&gt;50%,"High Discount","Low Discount")</f>
        <v>High Discount</v>
      </c>
      <c r="M11338" s="3">
        <f>Table1[[#This Row],[Discount_Price (In Rs.)]]/Table1[[#This Row],[OriginalPrice (in Rs)]]</f>
        <v>0.75250131648235918</v>
      </c>
      <c r="N11338" s="4">
        <v>3.9</v>
      </c>
      <c r="O11338">
        <v>784</v>
      </c>
      <c r="P11338" t="s">
        <v>115</v>
      </c>
      <c r="Q11338" t="s">
        <v>454</v>
      </c>
    </row>
    <row r="11339" spans="1:17" x14ac:dyDescent="0.25">
      <c r="A11339" t="s">
        <v>3046</v>
      </c>
      <c r="B11339" s="1">
        <v>10158753</v>
      </c>
      <c r="C11339" t="s">
        <v>91</v>
      </c>
      <c r="D11339" t="s">
        <v>34</v>
      </c>
      <c r="E11339" t="s">
        <v>12</v>
      </c>
      <c r="F11339" t="s">
        <v>30</v>
      </c>
      <c r="G11339" s="2">
        <v>470</v>
      </c>
      <c r="H11339" s="2">
        <f>AVERAGEIF(Table1[[#All],[Category]],Table1[[#This Row],[Category]],Table1[[#All],[DiscountOffer]])</f>
        <v>470</v>
      </c>
      <c r="I11339" s="2">
        <v>2199</v>
      </c>
      <c r="J11339" s="2">
        <f>IF(Table1[[#This Row],[Ratings]]&gt;4,Table1[[#This Row],[OriginalPrice (in Rs)]],0)</f>
        <v>0</v>
      </c>
      <c r="K11339" s="2">
        <f>Table1[[#This Row],[OriginalPrice (in Rs)]]-Table1[[#This Row],[DiscountOffer]]</f>
        <v>1729</v>
      </c>
      <c r="L11339" s="2" t="str">
        <f>IF(Table1[[#This Row],[Discount % (In Rs)]]&gt;50%,"High Discount","Low Discount")</f>
        <v>High Discount</v>
      </c>
      <c r="M11339" s="3">
        <f>Table1[[#This Row],[Discount_Price (In Rs.)]]/Table1[[#This Row],[OriginalPrice (in Rs)]]</f>
        <v>0.78626648476580263</v>
      </c>
      <c r="N11339" s="4">
        <v>3.9</v>
      </c>
      <c r="O11339">
        <v>772</v>
      </c>
      <c r="P11339" t="s">
        <v>115</v>
      </c>
      <c r="Q11339" t="s">
        <v>3047</v>
      </c>
    </row>
    <row r="11340" spans="1:17" x14ac:dyDescent="0.25">
      <c r="A11340" t="s">
        <v>3084</v>
      </c>
      <c r="B11340" s="1">
        <v>2322605</v>
      </c>
      <c r="C11340" t="s">
        <v>10</v>
      </c>
      <c r="D11340" t="s">
        <v>34</v>
      </c>
      <c r="E11340" t="s">
        <v>12</v>
      </c>
      <c r="F11340" t="s">
        <v>30</v>
      </c>
      <c r="G11340" s="2">
        <v>470</v>
      </c>
      <c r="H11340" s="2">
        <f>AVERAGEIF(Table1[[#All],[Category]],Table1[[#This Row],[Category]],Table1[[#All],[DiscountOffer]])</f>
        <v>470</v>
      </c>
      <c r="I11340" s="2">
        <v>2299</v>
      </c>
      <c r="J11340" s="2">
        <f>IF(Table1[[#This Row],[Ratings]]&gt;4,Table1[[#This Row],[OriginalPrice (in Rs)]],0)</f>
        <v>0</v>
      </c>
      <c r="K11340" s="2">
        <f>Table1[[#This Row],[OriginalPrice (in Rs)]]-Table1[[#This Row],[DiscountOffer]]</f>
        <v>1829</v>
      </c>
      <c r="L11340" s="2" t="str">
        <f>IF(Table1[[#This Row],[Discount % (In Rs)]]&gt;50%,"High Discount","Low Discount")</f>
        <v>High Discount</v>
      </c>
      <c r="M11340" s="3">
        <f>Table1[[#This Row],[Discount_Price (In Rs.)]]/Table1[[#This Row],[OriginalPrice (in Rs)]]</f>
        <v>0.7955632883862549</v>
      </c>
      <c r="N11340" s="4">
        <v>4</v>
      </c>
      <c r="O11340">
        <v>770</v>
      </c>
      <c r="P11340" t="s">
        <v>115</v>
      </c>
      <c r="Q11340" t="s">
        <v>3085</v>
      </c>
    </row>
    <row r="11341" spans="1:17" x14ac:dyDescent="0.25">
      <c r="A11341" t="s">
        <v>3198</v>
      </c>
      <c r="B11341" s="1">
        <v>12876636</v>
      </c>
      <c r="C11341" t="s">
        <v>87</v>
      </c>
      <c r="D11341" t="s">
        <v>34</v>
      </c>
      <c r="E11341" t="s">
        <v>12</v>
      </c>
      <c r="F11341" t="s">
        <v>30</v>
      </c>
      <c r="G11341" s="2">
        <v>470</v>
      </c>
      <c r="H11341" s="2">
        <f>AVERAGEIF(Table1[[#All],[Category]],Table1[[#This Row],[Category]],Table1[[#All],[DiscountOffer]])</f>
        <v>470</v>
      </c>
      <c r="I11341" s="2">
        <v>1699</v>
      </c>
      <c r="J11341" s="2">
        <f>IF(Table1[[#This Row],[Ratings]]&gt;4,Table1[[#This Row],[OriginalPrice (in Rs)]],0)</f>
        <v>0</v>
      </c>
      <c r="K11341" s="2">
        <f>Table1[[#This Row],[OriginalPrice (in Rs)]]-Table1[[#This Row],[DiscountOffer]]</f>
        <v>1229</v>
      </c>
      <c r="L11341" s="2" t="str">
        <f>IF(Table1[[#This Row],[Discount % (In Rs)]]&gt;50%,"High Discount","Low Discount")</f>
        <v>High Discount</v>
      </c>
      <c r="M11341" s="3">
        <f>Table1[[#This Row],[Discount_Price (In Rs.)]]/Table1[[#This Row],[OriginalPrice (in Rs)]]</f>
        <v>0.72336668628605061</v>
      </c>
      <c r="N11341" s="4">
        <v>3.8</v>
      </c>
      <c r="O11341">
        <v>763</v>
      </c>
      <c r="P11341" t="s">
        <v>396</v>
      </c>
      <c r="Q11341" t="s">
        <v>3199</v>
      </c>
    </row>
    <row r="11342" spans="1:17" x14ac:dyDescent="0.25">
      <c r="A11342" t="s">
        <v>3200</v>
      </c>
      <c r="B11342" s="1">
        <v>11541668</v>
      </c>
      <c r="C11342" t="s">
        <v>10</v>
      </c>
      <c r="D11342" t="s">
        <v>34</v>
      </c>
      <c r="E11342" t="s">
        <v>12</v>
      </c>
      <c r="F11342" t="s">
        <v>30</v>
      </c>
      <c r="G11342" s="2">
        <v>470</v>
      </c>
      <c r="H11342" s="2">
        <f>AVERAGEIF(Table1[[#All],[Category]],Table1[[#This Row],[Category]],Table1[[#All],[DiscountOffer]])</f>
        <v>470</v>
      </c>
      <c r="I11342" s="2">
        <v>1499</v>
      </c>
      <c r="J11342" s="2">
        <f>IF(Table1[[#This Row],[Ratings]]&gt;4,Table1[[#This Row],[OriginalPrice (in Rs)]],0)</f>
        <v>0</v>
      </c>
      <c r="K11342" s="2">
        <f>Table1[[#This Row],[OriginalPrice (in Rs)]]-Table1[[#This Row],[DiscountOffer]]</f>
        <v>1029</v>
      </c>
      <c r="L11342" s="2" t="str">
        <f>IF(Table1[[#This Row],[Discount % (In Rs)]]&gt;50%,"High Discount","Low Discount")</f>
        <v>High Discount</v>
      </c>
      <c r="M11342" s="3">
        <f>Table1[[#This Row],[Discount_Price (In Rs.)]]/Table1[[#This Row],[OriginalPrice (in Rs)]]</f>
        <v>0.68645763842561702</v>
      </c>
      <c r="N11342" s="4">
        <v>4</v>
      </c>
      <c r="O11342">
        <v>763</v>
      </c>
      <c r="P11342" t="s">
        <v>115</v>
      </c>
      <c r="Q11342" t="s">
        <v>3201</v>
      </c>
    </row>
    <row r="11343" spans="1:17" x14ac:dyDescent="0.25">
      <c r="A11343" t="s">
        <v>3268</v>
      </c>
      <c r="B11343" s="1">
        <v>8810391</v>
      </c>
      <c r="C11343" t="s">
        <v>10</v>
      </c>
      <c r="D11343" t="s">
        <v>34</v>
      </c>
      <c r="E11343" t="s">
        <v>12</v>
      </c>
      <c r="F11343" t="s">
        <v>30</v>
      </c>
      <c r="G11343" s="2">
        <v>470</v>
      </c>
      <c r="H11343" s="2">
        <f>AVERAGEIF(Table1[[#All],[Category]],Table1[[#This Row],[Category]],Table1[[#All],[DiscountOffer]])</f>
        <v>470</v>
      </c>
      <c r="I11343" s="2">
        <v>2299</v>
      </c>
      <c r="J11343" s="2">
        <f>IF(Table1[[#This Row],[Ratings]]&gt;4,Table1[[#This Row],[OriginalPrice (in Rs)]],0)</f>
        <v>0</v>
      </c>
      <c r="K11343" s="2">
        <f>Table1[[#This Row],[OriginalPrice (in Rs)]]-Table1[[#This Row],[DiscountOffer]]</f>
        <v>1829</v>
      </c>
      <c r="L11343" s="2" t="str">
        <f>IF(Table1[[#This Row],[Discount % (In Rs)]]&gt;50%,"High Discount","Low Discount")</f>
        <v>High Discount</v>
      </c>
      <c r="M11343" s="3">
        <f>Table1[[#This Row],[Discount_Price (In Rs.)]]/Table1[[#This Row],[OriginalPrice (in Rs)]]</f>
        <v>0.7955632883862549</v>
      </c>
      <c r="N11343" s="4">
        <v>3.9</v>
      </c>
      <c r="O11343">
        <v>759</v>
      </c>
      <c r="P11343" t="s">
        <v>115</v>
      </c>
      <c r="Q11343" t="s">
        <v>2357</v>
      </c>
    </row>
    <row r="11344" spans="1:17" x14ac:dyDescent="0.25">
      <c r="A11344" t="s">
        <v>3379</v>
      </c>
      <c r="B11344" s="1">
        <v>8810403</v>
      </c>
      <c r="C11344" t="s">
        <v>10</v>
      </c>
      <c r="D11344" t="s">
        <v>34</v>
      </c>
      <c r="E11344" t="s">
        <v>12</v>
      </c>
      <c r="F11344" t="s">
        <v>30</v>
      </c>
      <c r="G11344" s="2">
        <v>470</v>
      </c>
      <c r="H11344" s="2">
        <f>AVERAGEIF(Table1[[#All],[Category]],Table1[[#This Row],[Category]],Table1[[#All],[DiscountOffer]])</f>
        <v>470</v>
      </c>
      <c r="I11344" s="2">
        <v>1999</v>
      </c>
      <c r="J11344" s="2">
        <f>IF(Table1[[#This Row],[Ratings]]&gt;4,Table1[[#This Row],[OriginalPrice (in Rs)]],0)</f>
        <v>1999</v>
      </c>
      <c r="K11344" s="2">
        <f>Table1[[#This Row],[OriginalPrice (in Rs)]]-Table1[[#This Row],[DiscountOffer]]</f>
        <v>1529</v>
      </c>
      <c r="L11344" s="2" t="str">
        <f>IF(Table1[[#This Row],[Discount % (In Rs)]]&gt;50%,"High Discount","Low Discount")</f>
        <v>High Discount</v>
      </c>
      <c r="M11344" s="3">
        <f>Table1[[#This Row],[Discount_Price (In Rs.)]]/Table1[[#This Row],[OriginalPrice (in Rs)]]</f>
        <v>0.76488244122061033</v>
      </c>
      <c r="N11344" s="4">
        <v>4.4000000000000004</v>
      </c>
      <c r="O11344">
        <v>750</v>
      </c>
      <c r="P11344" t="s">
        <v>115</v>
      </c>
      <c r="Q11344" t="s">
        <v>3380</v>
      </c>
    </row>
    <row r="11345" spans="1:17" x14ac:dyDescent="0.25">
      <c r="A11345" t="s">
        <v>3402</v>
      </c>
      <c r="B11345" s="1">
        <v>11395996</v>
      </c>
      <c r="C11345" t="s">
        <v>87</v>
      </c>
      <c r="D11345" t="s">
        <v>34</v>
      </c>
      <c r="E11345" t="s">
        <v>12</v>
      </c>
      <c r="F11345" t="s">
        <v>30</v>
      </c>
      <c r="G11345" s="2">
        <v>470</v>
      </c>
      <c r="H11345" s="2">
        <f>AVERAGEIF(Table1[[#All],[Category]],Table1[[#This Row],[Category]],Table1[[#All],[DiscountOffer]])</f>
        <v>470</v>
      </c>
      <c r="I11345" s="2">
        <v>1349</v>
      </c>
      <c r="J11345" s="2">
        <f>IF(Table1[[#This Row],[Ratings]]&gt;4,Table1[[#This Row],[OriginalPrice (in Rs)]],0)</f>
        <v>0</v>
      </c>
      <c r="K11345" s="2">
        <f>Table1[[#This Row],[OriginalPrice (in Rs)]]-Table1[[#This Row],[DiscountOffer]]</f>
        <v>879</v>
      </c>
      <c r="L11345" s="2" t="str">
        <f>IF(Table1[[#This Row],[Discount % (In Rs)]]&gt;50%,"High Discount","Low Discount")</f>
        <v>High Discount</v>
      </c>
      <c r="M11345" s="3">
        <f>Table1[[#This Row],[Discount_Price (In Rs.)]]/Table1[[#This Row],[OriginalPrice (in Rs)]]</f>
        <v>0.65159377316530764</v>
      </c>
      <c r="N11345" s="4">
        <v>3.8</v>
      </c>
      <c r="O11345">
        <v>749</v>
      </c>
      <c r="P11345" t="s">
        <v>396</v>
      </c>
      <c r="Q11345" t="s">
        <v>3403</v>
      </c>
    </row>
    <row r="11346" spans="1:17" x14ac:dyDescent="0.25">
      <c r="A11346" t="s">
        <v>3405</v>
      </c>
      <c r="B11346" s="1">
        <v>11118514</v>
      </c>
      <c r="C11346" t="s">
        <v>10</v>
      </c>
      <c r="D11346" t="s">
        <v>34</v>
      </c>
      <c r="E11346" t="s">
        <v>12</v>
      </c>
      <c r="F11346" t="s">
        <v>30</v>
      </c>
      <c r="G11346" s="2">
        <v>470</v>
      </c>
      <c r="H11346" s="2">
        <f>AVERAGEIF(Table1[[#All],[Category]],Table1[[#This Row],[Category]],Table1[[#All],[DiscountOffer]])</f>
        <v>470</v>
      </c>
      <c r="I11346" s="2">
        <v>2199</v>
      </c>
      <c r="J11346" s="2">
        <f>IF(Table1[[#This Row],[Ratings]]&gt;4,Table1[[#This Row],[OriginalPrice (in Rs)]],0)</f>
        <v>2199</v>
      </c>
      <c r="K11346" s="2">
        <f>Table1[[#This Row],[OriginalPrice (in Rs)]]-Table1[[#This Row],[DiscountOffer]]</f>
        <v>1729</v>
      </c>
      <c r="L11346" s="2" t="str">
        <f>IF(Table1[[#This Row],[Discount % (In Rs)]]&gt;50%,"High Discount","Low Discount")</f>
        <v>High Discount</v>
      </c>
      <c r="M11346" s="3">
        <f>Table1[[#This Row],[Discount_Price (In Rs.)]]/Table1[[#This Row],[OriginalPrice (in Rs)]]</f>
        <v>0.78626648476580263</v>
      </c>
      <c r="N11346" s="4">
        <v>4.2</v>
      </c>
      <c r="O11346">
        <v>749</v>
      </c>
      <c r="P11346" t="s">
        <v>115</v>
      </c>
      <c r="Q11346" t="s">
        <v>3406</v>
      </c>
    </row>
    <row r="11347" spans="1:17" x14ac:dyDescent="0.25">
      <c r="A11347" t="s">
        <v>3498</v>
      </c>
      <c r="B11347" s="1">
        <v>1744901</v>
      </c>
      <c r="C11347" t="s">
        <v>39</v>
      </c>
      <c r="D11347" t="s">
        <v>34</v>
      </c>
      <c r="E11347" t="s">
        <v>12</v>
      </c>
      <c r="F11347" t="s">
        <v>30</v>
      </c>
      <c r="G11347" s="2">
        <v>470</v>
      </c>
      <c r="H11347" s="2">
        <f>AVERAGEIF(Table1[[#All],[Category]],Table1[[#This Row],[Category]],Table1[[#All],[DiscountOffer]])</f>
        <v>470</v>
      </c>
      <c r="I11347" s="2">
        <v>1799</v>
      </c>
      <c r="J11347" s="2">
        <f>IF(Table1[[#This Row],[Ratings]]&gt;4,Table1[[#This Row],[OriginalPrice (in Rs)]],0)</f>
        <v>1799</v>
      </c>
      <c r="K11347" s="2">
        <f>Table1[[#This Row],[OriginalPrice (in Rs)]]-Table1[[#This Row],[DiscountOffer]]</f>
        <v>1329</v>
      </c>
      <c r="L11347" s="2" t="str">
        <f>IF(Table1[[#This Row],[Discount % (In Rs)]]&gt;50%,"High Discount","Low Discount")</f>
        <v>High Discount</v>
      </c>
      <c r="M11347" s="3">
        <f>Table1[[#This Row],[Discount_Price (In Rs.)]]/Table1[[#This Row],[OriginalPrice (in Rs)]]</f>
        <v>0.73874374652584773</v>
      </c>
      <c r="N11347" s="4">
        <v>4.2</v>
      </c>
      <c r="O11347">
        <v>742</v>
      </c>
      <c r="P11347" t="s">
        <v>115</v>
      </c>
      <c r="Q11347" t="s">
        <v>3499</v>
      </c>
    </row>
    <row r="11348" spans="1:17" x14ac:dyDescent="0.25">
      <c r="A11348" t="s">
        <v>3519</v>
      </c>
      <c r="B11348" s="1">
        <v>11306968</v>
      </c>
      <c r="C11348" t="s">
        <v>91</v>
      </c>
      <c r="D11348" t="s">
        <v>34</v>
      </c>
      <c r="E11348" t="s">
        <v>12</v>
      </c>
      <c r="F11348" t="s">
        <v>30</v>
      </c>
      <c r="G11348" s="2">
        <v>470</v>
      </c>
      <c r="H11348" s="2">
        <f>AVERAGEIF(Table1[[#All],[Category]],Table1[[#This Row],[Category]],Table1[[#All],[DiscountOffer]])</f>
        <v>470</v>
      </c>
      <c r="I11348" s="2">
        <v>2099</v>
      </c>
      <c r="J11348" s="2">
        <f>IF(Table1[[#This Row],[Ratings]]&gt;4,Table1[[#This Row],[OriginalPrice (in Rs)]],0)</f>
        <v>2099</v>
      </c>
      <c r="K11348" s="2">
        <f>Table1[[#This Row],[OriginalPrice (in Rs)]]-Table1[[#This Row],[DiscountOffer]]</f>
        <v>1629</v>
      </c>
      <c r="L11348" s="2" t="str">
        <f>IF(Table1[[#This Row],[Discount % (In Rs)]]&gt;50%,"High Discount","Low Discount")</f>
        <v>High Discount</v>
      </c>
      <c r="M11348" s="3">
        <f>Table1[[#This Row],[Discount_Price (In Rs.)]]/Table1[[#This Row],[OriginalPrice (in Rs)]]</f>
        <v>0.77608384945212006</v>
      </c>
      <c r="N11348" s="4">
        <v>4.5</v>
      </c>
      <c r="O11348">
        <v>741</v>
      </c>
      <c r="P11348" t="s">
        <v>115</v>
      </c>
      <c r="Q11348" t="s">
        <v>3520</v>
      </c>
    </row>
    <row r="11349" spans="1:17" x14ac:dyDescent="0.25">
      <c r="A11349" t="s">
        <v>3539</v>
      </c>
      <c r="B11349" s="1">
        <v>11530308</v>
      </c>
      <c r="C11349" t="s">
        <v>10</v>
      </c>
      <c r="D11349" t="s">
        <v>34</v>
      </c>
      <c r="E11349" t="s">
        <v>12</v>
      </c>
      <c r="F11349" t="s">
        <v>30</v>
      </c>
      <c r="G11349" s="2">
        <v>470</v>
      </c>
      <c r="H11349" s="2">
        <f>AVERAGEIF(Table1[[#All],[Category]],Table1[[#This Row],[Category]],Table1[[#All],[DiscountOffer]])</f>
        <v>470</v>
      </c>
      <c r="I11349" s="2">
        <v>2399</v>
      </c>
      <c r="J11349" s="2">
        <f>IF(Table1[[#This Row],[Ratings]]&gt;4,Table1[[#This Row],[OriginalPrice (in Rs)]],0)</f>
        <v>2399</v>
      </c>
      <c r="K11349" s="2">
        <f>Table1[[#This Row],[OriginalPrice (in Rs)]]-Table1[[#This Row],[DiscountOffer]]</f>
        <v>1929</v>
      </c>
      <c r="L11349" s="2" t="str">
        <f>IF(Table1[[#This Row],[Discount % (In Rs)]]&gt;50%,"High Discount","Low Discount")</f>
        <v>High Discount</v>
      </c>
      <c r="M11349" s="3">
        <f>Table1[[#This Row],[Discount_Price (In Rs.)]]/Table1[[#This Row],[OriginalPrice (in Rs)]]</f>
        <v>0.80408503543142973</v>
      </c>
      <c r="N11349" s="4">
        <v>4.3</v>
      </c>
      <c r="O11349">
        <v>739</v>
      </c>
      <c r="P11349" t="s">
        <v>115</v>
      </c>
      <c r="Q11349" t="s">
        <v>244</v>
      </c>
    </row>
    <row r="11350" spans="1:17" x14ac:dyDescent="0.25">
      <c r="A11350" t="s">
        <v>3584</v>
      </c>
      <c r="B11350" s="1">
        <v>2475351</v>
      </c>
      <c r="C11350" t="s">
        <v>1322</v>
      </c>
      <c r="D11350" t="s">
        <v>34</v>
      </c>
      <c r="E11350" t="s">
        <v>12</v>
      </c>
      <c r="F11350" t="s">
        <v>30</v>
      </c>
      <c r="G11350" s="2">
        <v>470</v>
      </c>
      <c r="H11350" s="2">
        <f>AVERAGEIF(Table1[[#All],[Category]],Table1[[#This Row],[Category]],Table1[[#All],[DiscountOffer]])</f>
        <v>470</v>
      </c>
      <c r="I11350" s="2">
        <v>2299</v>
      </c>
      <c r="J11350" s="2">
        <f>IF(Table1[[#This Row],[Ratings]]&gt;4,Table1[[#This Row],[OriginalPrice (in Rs)]],0)</f>
        <v>2299</v>
      </c>
      <c r="K11350" s="2">
        <f>Table1[[#This Row],[OriginalPrice (in Rs)]]-Table1[[#This Row],[DiscountOffer]]</f>
        <v>1829</v>
      </c>
      <c r="L11350" s="2" t="str">
        <f>IF(Table1[[#This Row],[Discount % (In Rs)]]&gt;50%,"High Discount","Low Discount")</f>
        <v>High Discount</v>
      </c>
      <c r="M11350" s="3">
        <f>Table1[[#This Row],[Discount_Price (In Rs.)]]/Table1[[#This Row],[OriginalPrice (in Rs)]]</f>
        <v>0.7955632883862549</v>
      </c>
      <c r="N11350" s="4">
        <v>4.4000000000000004</v>
      </c>
      <c r="O11350">
        <v>736</v>
      </c>
      <c r="P11350" t="s">
        <v>396</v>
      </c>
      <c r="Q11350" t="s">
        <v>3585</v>
      </c>
    </row>
    <row r="11351" spans="1:17" x14ac:dyDescent="0.25">
      <c r="A11351" t="s">
        <v>3625</v>
      </c>
      <c r="B11351" s="1">
        <v>7766127</v>
      </c>
      <c r="C11351" t="s">
        <v>87</v>
      </c>
      <c r="D11351" t="s">
        <v>34</v>
      </c>
      <c r="E11351" t="s">
        <v>12</v>
      </c>
      <c r="F11351" t="s">
        <v>30</v>
      </c>
      <c r="G11351" s="2">
        <v>470</v>
      </c>
      <c r="H11351" s="2">
        <f>AVERAGEIF(Table1[[#All],[Category]],Table1[[#This Row],[Category]],Table1[[#All],[DiscountOffer]])</f>
        <v>470</v>
      </c>
      <c r="I11351" s="2">
        <v>1899</v>
      </c>
      <c r="J11351" s="2">
        <f>IF(Table1[[#This Row],[Ratings]]&gt;4,Table1[[#This Row],[OriginalPrice (in Rs)]],0)</f>
        <v>1899</v>
      </c>
      <c r="K11351" s="2">
        <f>Table1[[#This Row],[OriginalPrice (in Rs)]]-Table1[[#This Row],[DiscountOffer]]</f>
        <v>1429</v>
      </c>
      <c r="L11351" s="2" t="str">
        <f>IF(Table1[[#This Row],[Discount % (In Rs)]]&gt;50%,"High Discount","Low Discount")</f>
        <v>High Discount</v>
      </c>
      <c r="M11351" s="3">
        <f>Table1[[#This Row],[Discount_Price (In Rs.)]]/Table1[[#This Row],[OriginalPrice (in Rs)]]</f>
        <v>0.75250131648235918</v>
      </c>
      <c r="N11351" s="4">
        <v>4.0999999999999996</v>
      </c>
      <c r="O11351">
        <v>734</v>
      </c>
      <c r="P11351" t="s">
        <v>396</v>
      </c>
      <c r="Q11351" t="s">
        <v>3626</v>
      </c>
    </row>
    <row r="11352" spans="1:17" x14ac:dyDescent="0.25">
      <c r="A11352" t="s">
        <v>3713</v>
      </c>
      <c r="B11352" s="1">
        <v>10365239</v>
      </c>
      <c r="C11352" t="s">
        <v>91</v>
      </c>
      <c r="D11352" t="s">
        <v>34</v>
      </c>
      <c r="E11352" t="s">
        <v>12</v>
      </c>
      <c r="F11352" t="s">
        <v>30</v>
      </c>
      <c r="G11352" s="2">
        <v>470</v>
      </c>
      <c r="H11352" s="2">
        <f>AVERAGEIF(Table1[[#All],[Category]],Table1[[#This Row],[Category]],Table1[[#All],[DiscountOffer]])</f>
        <v>470</v>
      </c>
      <c r="I11352" s="2">
        <v>1799</v>
      </c>
      <c r="J11352" s="2">
        <f>IF(Table1[[#This Row],[Ratings]]&gt;4,Table1[[#This Row],[OriginalPrice (in Rs)]],0)</f>
        <v>0</v>
      </c>
      <c r="K11352" s="2">
        <f>Table1[[#This Row],[OriginalPrice (in Rs)]]-Table1[[#This Row],[DiscountOffer]]</f>
        <v>1329</v>
      </c>
      <c r="L11352" s="2" t="str">
        <f>IF(Table1[[#This Row],[Discount % (In Rs)]]&gt;50%,"High Discount","Low Discount")</f>
        <v>High Discount</v>
      </c>
      <c r="M11352" s="3">
        <f>Table1[[#This Row],[Discount_Price (In Rs.)]]/Table1[[#This Row],[OriginalPrice (in Rs)]]</f>
        <v>0.73874374652584773</v>
      </c>
      <c r="N11352" s="4">
        <v>4</v>
      </c>
      <c r="O11352">
        <v>728</v>
      </c>
      <c r="P11352" t="s">
        <v>115</v>
      </c>
      <c r="Q11352" t="s">
        <v>454</v>
      </c>
    </row>
    <row r="11353" spans="1:17" x14ac:dyDescent="0.25">
      <c r="A11353" t="s">
        <v>3724</v>
      </c>
      <c r="B11353" s="1">
        <v>11930858</v>
      </c>
      <c r="C11353" t="s">
        <v>10</v>
      </c>
      <c r="D11353" t="s">
        <v>34</v>
      </c>
      <c r="E11353" t="s">
        <v>12</v>
      </c>
      <c r="F11353" t="s">
        <v>30</v>
      </c>
      <c r="G11353" s="2">
        <v>470</v>
      </c>
      <c r="H11353" s="2">
        <f>AVERAGEIF(Table1[[#All],[Category]],Table1[[#This Row],[Category]],Table1[[#All],[DiscountOffer]])</f>
        <v>470</v>
      </c>
      <c r="I11353" s="2">
        <v>1749</v>
      </c>
      <c r="J11353" s="2">
        <f>IF(Table1[[#This Row],[Ratings]]&gt;4,Table1[[#This Row],[OriginalPrice (in Rs)]],0)</f>
        <v>0</v>
      </c>
      <c r="K11353" s="2">
        <f>Table1[[#This Row],[OriginalPrice (in Rs)]]-Table1[[#This Row],[DiscountOffer]]</f>
        <v>1279</v>
      </c>
      <c r="L11353" s="2" t="str">
        <f>IF(Table1[[#This Row],[Discount % (In Rs)]]&gt;50%,"High Discount","Low Discount")</f>
        <v>High Discount</v>
      </c>
      <c r="M11353" s="3">
        <f>Table1[[#This Row],[Discount_Price (In Rs.)]]/Table1[[#This Row],[OriginalPrice (in Rs)]]</f>
        <v>0.7312750142938822</v>
      </c>
      <c r="N11353" s="4">
        <v>4</v>
      </c>
      <c r="O11353">
        <v>727</v>
      </c>
      <c r="P11353" t="s">
        <v>115</v>
      </c>
      <c r="Q11353" t="s">
        <v>2357</v>
      </c>
    </row>
    <row r="11354" spans="1:17" x14ac:dyDescent="0.25">
      <c r="A11354" t="s">
        <v>3725</v>
      </c>
      <c r="B11354" s="1">
        <v>13000570</v>
      </c>
      <c r="C11354" t="s">
        <v>158</v>
      </c>
      <c r="D11354" t="s">
        <v>34</v>
      </c>
      <c r="E11354" t="s">
        <v>12</v>
      </c>
      <c r="F11354" t="s">
        <v>30</v>
      </c>
      <c r="G11354" s="2">
        <v>470</v>
      </c>
      <c r="H11354" s="2">
        <f>AVERAGEIF(Table1[[#All],[Category]],Table1[[#This Row],[Category]],Table1[[#All],[DiscountOffer]])</f>
        <v>470</v>
      </c>
      <c r="I11354" s="2">
        <v>1999</v>
      </c>
      <c r="J11354" s="2">
        <f>IF(Table1[[#This Row],[Ratings]]&gt;4,Table1[[#This Row],[OriginalPrice (in Rs)]],0)</f>
        <v>0</v>
      </c>
      <c r="K11354" s="2">
        <f>Table1[[#This Row],[OriginalPrice (in Rs)]]-Table1[[#This Row],[DiscountOffer]]</f>
        <v>1529</v>
      </c>
      <c r="L11354" s="2" t="str">
        <f>IF(Table1[[#This Row],[Discount % (In Rs)]]&gt;50%,"High Discount","Low Discount")</f>
        <v>High Discount</v>
      </c>
      <c r="M11354" s="3">
        <f>Table1[[#This Row],[Discount_Price (In Rs.)]]/Table1[[#This Row],[OriginalPrice (in Rs)]]</f>
        <v>0.76488244122061033</v>
      </c>
      <c r="N11354" s="4">
        <v>3.9</v>
      </c>
      <c r="O11354">
        <v>727</v>
      </c>
      <c r="P11354" t="s">
        <v>115</v>
      </c>
      <c r="Q11354" t="s">
        <v>3726</v>
      </c>
    </row>
    <row r="11355" spans="1:17" x14ac:dyDescent="0.25">
      <c r="A11355" t="s">
        <v>3782</v>
      </c>
      <c r="B11355" s="1">
        <v>7139255</v>
      </c>
      <c r="C11355" t="s">
        <v>10</v>
      </c>
      <c r="D11355" t="s">
        <v>34</v>
      </c>
      <c r="E11355" t="s">
        <v>12</v>
      </c>
      <c r="F11355" t="s">
        <v>30</v>
      </c>
      <c r="G11355" s="2">
        <v>470</v>
      </c>
      <c r="H11355" s="2">
        <f>AVERAGEIF(Table1[[#All],[Category]],Table1[[#This Row],[Category]],Table1[[#All],[DiscountOffer]])</f>
        <v>470</v>
      </c>
      <c r="I11355" s="2">
        <v>1899</v>
      </c>
      <c r="J11355" s="2">
        <f>IF(Table1[[#This Row],[Ratings]]&gt;4,Table1[[#This Row],[OriginalPrice (in Rs)]],0)</f>
        <v>1899</v>
      </c>
      <c r="K11355" s="2">
        <f>Table1[[#This Row],[OriginalPrice (in Rs)]]-Table1[[#This Row],[DiscountOffer]]</f>
        <v>1429</v>
      </c>
      <c r="L11355" s="2" t="str">
        <f>IF(Table1[[#This Row],[Discount % (In Rs)]]&gt;50%,"High Discount","Low Discount")</f>
        <v>High Discount</v>
      </c>
      <c r="M11355" s="3">
        <f>Table1[[#This Row],[Discount_Price (In Rs.)]]/Table1[[#This Row],[OriginalPrice (in Rs)]]</f>
        <v>0.75250131648235918</v>
      </c>
      <c r="N11355" s="4">
        <v>4.4000000000000004</v>
      </c>
      <c r="O11355">
        <v>724</v>
      </c>
      <c r="P11355" t="s">
        <v>115</v>
      </c>
      <c r="Q11355" t="s">
        <v>285</v>
      </c>
    </row>
    <row r="11356" spans="1:17" x14ac:dyDescent="0.25">
      <c r="A11356" t="s">
        <v>3927</v>
      </c>
      <c r="B11356" s="1">
        <v>11306966</v>
      </c>
      <c r="C11356" t="s">
        <v>91</v>
      </c>
      <c r="D11356" t="s">
        <v>34</v>
      </c>
      <c r="E11356" t="s">
        <v>12</v>
      </c>
      <c r="F11356" t="s">
        <v>30</v>
      </c>
      <c r="G11356" s="2">
        <v>470</v>
      </c>
      <c r="H11356" s="2">
        <f>AVERAGEIF(Table1[[#All],[Category]],Table1[[#This Row],[Category]],Table1[[#All],[DiscountOffer]])</f>
        <v>470</v>
      </c>
      <c r="I11356" s="2">
        <v>1999</v>
      </c>
      <c r="J11356" s="2">
        <f>IF(Table1[[#This Row],[Ratings]]&gt;4,Table1[[#This Row],[OriginalPrice (in Rs)]],0)</f>
        <v>1999</v>
      </c>
      <c r="K11356" s="2">
        <f>Table1[[#This Row],[OriginalPrice (in Rs)]]-Table1[[#This Row],[DiscountOffer]]</f>
        <v>1529</v>
      </c>
      <c r="L11356" s="2" t="str">
        <f>IF(Table1[[#This Row],[Discount % (In Rs)]]&gt;50%,"High Discount","Low Discount")</f>
        <v>High Discount</v>
      </c>
      <c r="M11356" s="3">
        <f>Table1[[#This Row],[Discount_Price (In Rs.)]]/Table1[[#This Row],[OriginalPrice (in Rs)]]</f>
        <v>0.76488244122061033</v>
      </c>
      <c r="N11356" s="4">
        <v>4.3</v>
      </c>
      <c r="O11356">
        <v>715</v>
      </c>
      <c r="P11356" t="s">
        <v>115</v>
      </c>
      <c r="Q11356" t="s">
        <v>3928</v>
      </c>
    </row>
    <row r="11357" spans="1:17" x14ac:dyDescent="0.25">
      <c r="A11357" t="s">
        <v>4012</v>
      </c>
      <c r="B11357" s="1">
        <v>10667052</v>
      </c>
      <c r="C11357" t="s">
        <v>656</v>
      </c>
      <c r="D11357" t="s">
        <v>34</v>
      </c>
      <c r="E11357" t="s">
        <v>12</v>
      </c>
      <c r="F11357" t="s">
        <v>30</v>
      </c>
      <c r="G11357" s="2">
        <v>470</v>
      </c>
      <c r="H11357" s="2">
        <f>AVERAGEIF(Table1[[#All],[Category]],Table1[[#This Row],[Category]],Table1[[#All],[DiscountOffer]])</f>
        <v>470</v>
      </c>
      <c r="I11357" s="2">
        <v>2399</v>
      </c>
      <c r="J11357" s="2">
        <f>IF(Table1[[#This Row],[Ratings]]&gt;4,Table1[[#This Row],[OriginalPrice (in Rs)]],0)</f>
        <v>2399</v>
      </c>
      <c r="K11357" s="2">
        <f>Table1[[#This Row],[OriginalPrice (in Rs)]]-Table1[[#This Row],[DiscountOffer]]</f>
        <v>1929</v>
      </c>
      <c r="L11357" s="2" t="str">
        <f>IF(Table1[[#This Row],[Discount % (In Rs)]]&gt;50%,"High Discount","Low Discount")</f>
        <v>High Discount</v>
      </c>
      <c r="M11357" s="3">
        <f>Table1[[#This Row],[Discount_Price (In Rs.)]]/Table1[[#This Row],[OriginalPrice (in Rs)]]</f>
        <v>0.80408503543142973</v>
      </c>
      <c r="N11357" s="4">
        <v>4.3</v>
      </c>
      <c r="O11357">
        <v>711</v>
      </c>
      <c r="P11357" t="s">
        <v>396</v>
      </c>
      <c r="Q11357" t="s">
        <v>4013</v>
      </c>
    </row>
    <row r="11358" spans="1:17" x14ac:dyDescent="0.25">
      <c r="A11358" t="s">
        <v>4092</v>
      </c>
      <c r="B11358" s="1">
        <v>7713851</v>
      </c>
      <c r="C11358" t="s">
        <v>10</v>
      </c>
      <c r="D11358" t="s">
        <v>34</v>
      </c>
      <c r="E11358" t="s">
        <v>12</v>
      </c>
      <c r="F11358" t="s">
        <v>30</v>
      </c>
      <c r="G11358" s="2">
        <v>470</v>
      </c>
      <c r="H11358" s="2">
        <f>AVERAGEIF(Table1[[#All],[Category]],Table1[[#This Row],[Category]],Table1[[#All],[DiscountOffer]])</f>
        <v>470</v>
      </c>
      <c r="I11358" s="2">
        <v>2199</v>
      </c>
      <c r="J11358" s="2">
        <f>IF(Table1[[#This Row],[Ratings]]&gt;4,Table1[[#This Row],[OriginalPrice (in Rs)]],0)</f>
        <v>0</v>
      </c>
      <c r="K11358" s="2">
        <f>Table1[[#This Row],[OriginalPrice (in Rs)]]-Table1[[#This Row],[DiscountOffer]]</f>
        <v>1729</v>
      </c>
      <c r="L11358" s="2" t="str">
        <f>IF(Table1[[#This Row],[Discount % (In Rs)]]&gt;50%,"High Discount","Low Discount")</f>
        <v>High Discount</v>
      </c>
      <c r="M11358" s="3">
        <f>Table1[[#This Row],[Discount_Price (In Rs.)]]/Table1[[#This Row],[OriginalPrice (in Rs)]]</f>
        <v>0.78626648476580263</v>
      </c>
      <c r="N11358" s="4">
        <v>4</v>
      </c>
      <c r="O11358">
        <v>706</v>
      </c>
      <c r="P11358" t="s">
        <v>115</v>
      </c>
      <c r="Q11358" t="s">
        <v>4093</v>
      </c>
    </row>
    <row r="11359" spans="1:17" x14ac:dyDescent="0.25">
      <c r="A11359" t="s">
        <v>4117</v>
      </c>
      <c r="B11359" s="1">
        <v>10696596</v>
      </c>
      <c r="C11359" t="s">
        <v>656</v>
      </c>
      <c r="D11359" t="s">
        <v>34</v>
      </c>
      <c r="E11359" t="s">
        <v>12</v>
      </c>
      <c r="F11359" t="s">
        <v>30</v>
      </c>
      <c r="G11359" s="2">
        <v>470</v>
      </c>
      <c r="H11359" s="2">
        <f>AVERAGEIF(Table1[[#All],[Category]],Table1[[#This Row],[Category]],Table1[[#All],[DiscountOffer]])</f>
        <v>470</v>
      </c>
      <c r="I11359" s="2">
        <v>2299</v>
      </c>
      <c r="J11359" s="2">
        <f>IF(Table1[[#This Row],[Ratings]]&gt;4,Table1[[#This Row],[OriginalPrice (in Rs)]],0)</f>
        <v>2299</v>
      </c>
      <c r="K11359" s="2">
        <f>Table1[[#This Row],[OriginalPrice (in Rs)]]-Table1[[#This Row],[DiscountOffer]]</f>
        <v>1829</v>
      </c>
      <c r="L11359" s="2" t="str">
        <f>IF(Table1[[#This Row],[Discount % (In Rs)]]&gt;50%,"High Discount","Low Discount")</f>
        <v>High Discount</v>
      </c>
      <c r="M11359" s="3">
        <f>Table1[[#This Row],[Discount_Price (In Rs.)]]/Table1[[#This Row],[OriginalPrice (in Rs)]]</f>
        <v>0.7955632883862549</v>
      </c>
      <c r="N11359" s="4">
        <v>4.5</v>
      </c>
      <c r="O11359">
        <v>705</v>
      </c>
      <c r="P11359" t="s">
        <v>396</v>
      </c>
      <c r="Q11359" t="s">
        <v>4118</v>
      </c>
    </row>
    <row r="11360" spans="1:17" x14ac:dyDescent="0.25">
      <c r="A11360" t="s">
        <v>4225</v>
      </c>
      <c r="B11360" s="1">
        <v>11293728</v>
      </c>
      <c r="C11360" t="s">
        <v>91</v>
      </c>
      <c r="D11360" t="s">
        <v>34</v>
      </c>
      <c r="E11360" t="s">
        <v>12</v>
      </c>
      <c r="F11360" t="s">
        <v>30</v>
      </c>
      <c r="G11360" s="2">
        <v>470</v>
      </c>
      <c r="H11360" s="2">
        <f>AVERAGEIF(Table1[[#All],[Category]],Table1[[#This Row],[Category]],Table1[[#All],[DiscountOffer]])</f>
        <v>470</v>
      </c>
      <c r="I11360" s="2">
        <v>1599</v>
      </c>
      <c r="J11360" s="2">
        <f>IF(Table1[[#This Row],[Ratings]]&gt;4,Table1[[#This Row],[OriginalPrice (in Rs)]],0)</f>
        <v>1599</v>
      </c>
      <c r="K11360" s="2">
        <f>Table1[[#This Row],[OriginalPrice (in Rs)]]-Table1[[#This Row],[DiscountOffer]]</f>
        <v>1129</v>
      </c>
      <c r="L11360" s="2" t="str">
        <f>IF(Table1[[#This Row],[Discount % (In Rs)]]&gt;50%,"High Discount","Low Discount")</f>
        <v>High Discount</v>
      </c>
      <c r="M11360" s="3">
        <f>Table1[[#This Row],[Discount_Price (In Rs.)]]/Table1[[#This Row],[OriginalPrice (in Rs)]]</f>
        <v>0.70606629143214505</v>
      </c>
      <c r="N11360" s="4">
        <v>4.0999999999999996</v>
      </c>
      <c r="O11360">
        <v>698</v>
      </c>
      <c r="P11360" t="s">
        <v>115</v>
      </c>
      <c r="Q11360" t="s">
        <v>3047</v>
      </c>
    </row>
    <row r="11361" spans="1:17" x14ac:dyDescent="0.25">
      <c r="A11361" t="s">
        <v>4259</v>
      </c>
      <c r="B11361" s="1">
        <v>12379888</v>
      </c>
      <c r="C11361" t="s">
        <v>482</v>
      </c>
      <c r="D11361" t="s">
        <v>34</v>
      </c>
      <c r="E11361" t="s">
        <v>12</v>
      </c>
      <c r="F11361" t="s">
        <v>30</v>
      </c>
      <c r="G11361" s="2">
        <v>470</v>
      </c>
      <c r="H11361" s="2">
        <f>AVERAGEIF(Table1[[#All],[Category]],Table1[[#This Row],[Category]],Table1[[#All],[DiscountOffer]])</f>
        <v>470</v>
      </c>
      <c r="I11361" s="2">
        <v>1699</v>
      </c>
      <c r="J11361" s="2">
        <f>IF(Table1[[#This Row],[Ratings]]&gt;4,Table1[[#This Row],[OriginalPrice (in Rs)]],0)</f>
        <v>1699</v>
      </c>
      <c r="K11361" s="2">
        <f>Table1[[#This Row],[OriginalPrice (in Rs)]]-Table1[[#This Row],[DiscountOffer]]</f>
        <v>1229</v>
      </c>
      <c r="L11361" s="2" t="str">
        <f>IF(Table1[[#This Row],[Discount % (In Rs)]]&gt;50%,"High Discount","Low Discount")</f>
        <v>High Discount</v>
      </c>
      <c r="M11361" s="3">
        <f>Table1[[#This Row],[Discount_Price (In Rs.)]]/Table1[[#This Row],[OriginalPrice (in Rs)]]</f>
        <v>0.72336668628605061</v>
      </c>
      <c r="N11361" s="4">
        <v>4.2</v>
      </c>
      <c r="O11361">
        <v>696</v>
      </c>
      <c r="P11361" t="s">
        <v>396</v>
      </c>
      <c r="Q11361" t="s">
        <v>4260</v>
      </c>
    </row>
    <row r="11362" spans="1:17" x14ac:dyDescent="0.25">
      <c r="A11362" t="s">
        <v>4301</v>
      </c>
      <c r="B11362" s="1">
        <v>8514289</v>
      </c>
      <c r="C11362" t="s">
        <v>900</v>
      </c>
      <c r="D11362" t="s">
        <v>34</v>
      </c>
      <c r="E11362" t="s">
        <v>12</v>
      </c>
      <c r="F11362" t="s">
        <v>30</v>
      </c>
      <c r="G11362" s="2">
        <v>470</v>
      </c>
      <c r="H11362" s="2">
        <f>AVERAGEIF(Table1[[#All],[Category]],Table1[[#This Row],[Category]],Table1[[#All],[DiscountOffer]])</f>
        <v>470</v>
      </c>
      <c r="I11362" s="2">
        <v>1899</v>
      </c>
      <c r="J11362" s="2">
        <f>IF(Table1[[#This Row],[Ratings]]&gt;4,Table1[[#This Row],[OriginalPrice (in Rs)]],0)</f>
        <v>1899</v>
      </c>
      <c r="K11362" s="2">
        <f>Table1[[#This Row],[OriginalPrice (in Rs)]]-Table1[[#This Row],[DiscountOffer]]</f>
        <v>1429</v>
      </c>
      <c r="L11362" s="2" t="str">
        <f>IF(Table1[[#This Row],[Discount % (In Rs)]]&gt;50%,"High Discount","Low Discount")</f>
        <v>High Discount</v>
      </c>
      <c r="M11362" s="3">
        <f>Table1[[#This Row],[Discount_Price (In Rs.)]]/Table1[[#This Row],[OriginalPrice (in Rs)]]</f>
        <v>0.75250131648235918</v>
      </c>
      <c r="N11362" s="4">
        <v>4.2</v>
      </c>
      <c r="O11362">
        <v>692</v>
      </c>
      <c r="P11362" t="s">
        <v>396</v>
      </c>
      <c r="Q11362" t="s">
        <v>4302</v>
      </c>
    </row>
    <row r="11363" spans="1:17" x14ac:dyDescent="0.25">
      <c r="A11363" t="s">
        <v>4327</v>
      </c>
      <c r="B11363" s="1">
        <v>10782772</v>
      </c>
      <c r="C11363" t="s">
        <v>10</v>
      </c>
      <c r="D11363" t="s">
        <v>34</v>
      </c>
      <c r="E11363" t="s">
        <v>12</v>
      </c>
      <c r="F11363" t="s">
        <v>30</v>
      </c>
      <c r="G11363" s="2">
        <v>470</v>
      </c>
      <c r="H11363" s="2">
        <f>AVERAGEIF(Table1[[#All],[Category]],Table1[[#This Row],[Category]],Table1[[#All],[DiscountOffer]])</f>
        <v>470</v>
      </c>
      <c r="I11363" s="2">
        <v>2299</v>
      </c>
      <c r="J11363" s="2">
        <f>IF(Table1[[#This Row],[Ratings]]&gt;4,Table1[[#This Row],[OriginalPrice (in Rs)]],0)</f>
        <v>2299</v>
      </c>
      <c r="K11363" s="2">
        <f>Table1[[#This Row],[OriginalPrice (in Rs)]]-Table1[[#This Row],[DiscountOffer]]</f>
        <v>1829</v>
      </c>
      <c r="L11363" s="2" t="str">
        <f>IF(Table1[[#This Row],[Discount % (In Rs)]]&gt;50%,"High Discount","Low Discount")</f>
        <v>High Discount</v>
      </c>
      <c r="M11363" s="3">
        <f>Table1[[#This Row],[Discount_Price (In Rs.)]]/Table1[[#This Row],[OriginalPrice (in Rs)]]</f>
        <v>0.7955632883862549</v>
      </c>
      <c r="N11363" s="4">
        <v>4.4000000000000004</v>
      </c>
      <c r="O11363">
        <v>690</v>
      </c>
      <c r="P11363" t="s">
        <v>115</v>
      </c>
      <c r="Q11363" t="s">
        <v>4328</v>
      </c>
    </row>
    <row r="11364" spans="1:17" x14ac:dyDescent="0.25">
      <c r="A11364" t="s">
        <v>4362</v>
      </c>
      <c r="B11364" s="1">
        <v>7625915</v>
      </c>
      <c r="C11364" t="s">
        <v>87</v>
      </c>
      <c r="D11364" t="s">
        <v>34</v>
      </c>
      <c r="E11364" t="s">
        <v>12</v>
      </c>
      <c r="F11364" t="s">
        <v>30</v>
      </c>
      <c r="G11364" s="2">
        <v>470</v>
      </c>
      <c r="H11364" s="2">
        <f>AVERAGEIF(Table1[[#All],[Category]],Table1[[#This Row],[Category]],Table1[[#All],[DiscountOffer]])</f>
        <v>470</v>
      </c>
      <c r="I11364" s="2">
        <v>1899</v>
      </c>
      <c r="J11364" s="2">
        <f>IF(Table1[[#This Row],[Ratings]]&gt;4,Table1[[#This Row],[OriginalPrice (in Rs)]],0)</f>
        <v>1899</v>
      </c>
      <c r="K11364" s="2">
        <f>Table1[[#This Row],[OriginalPrice (in Rs)]]-Table1[[#This Row],[DiscountOffer]]</f>
        <v>1429</v>
      </c>
      <c r="L11364" s="2" t="str">
        <f>IF(Table1[[#This Row],[Discount % (In Rs)]]&gt;50%,"High Discount","Low Discount")</f>
        <v>High Discount</v>
      </c>
      <c r="M11364" s="3">
        <f>Table1[[#This Row],[Discount_Price (In Rs.)]]/Table1[[#This Row],[OriginalPrice (in Rs)]]</f>
        <v>0.75250131648235918</v>
      </c>
      <c r="N11364" s="4">
        <v>4.4000000000000004</v>
      </c>
      <c r="O11364">
        <v>688</v>
      </c>
      <c r="P11364" t="s">
        <v>396</v>
      </c>
      <c r="Q11364" t="s">
        <v>4363</v>
      </c>
    </row>
    <row r="11365" spans="1:17" x14ac:dyDescent="0.25">
      <c r="A11365" t="s">
        <v>4555</v>
      </c>
      <c r="B11365" s="1">
        <v>12238136</v>
      </c>
      <c r="C11365" t="s">
        <v>900</v>
      </c>
      <c r="D11365" t="s">
        <v>34</v>
      </c>
      <c r="E11365" t="s">
        <v>12</v>
      </c>
      <c r="F11365" t="s">
        <v>30</v>
      </c>
      <c r="G11365" s="2">
        <v>470</v>
      </c>
      <c r="H11365" s="2">
        <f>AVERAGEIF(Table1[[#All],[Category]],Table1[[#This Row],[Category]],Table1[[#All],[DiscountOffer]])</f>
        <v>470</v>
      </c>
      <c r="I11365" s="2">
        <v>2749</v>
      </c>
      <c r="J11365" s="2">
        <f>IF(Table1[[#This Row],[Ratings]]&gt;4,Table1[[#This Row],[OriginalPrice (in Rs)]],0)</f>
        <v>2749</v>
      </c>
      <c r="K11365" s="2">
        <f>Table1[[#This Row],[OriginalPrice (in Rs)]]-Table1[[#This Row],[DiscountOffer]]</f>
        <v>2279</v>
      </c>
      <c r="L11365" s="2" t="str">
        <f>IF(Table1[[#This Row],[Discount % (In Rs)]]&gt;50%,"High Discount","Low Discount")</f>
        <v>High Discount</v>
      </c>
      <c r="M11365" s="3">
        <f>Table1[[#This Row],[Discount_Price (In Rs.)]]/Table1[[#This Row],[OriginalPrice (in Rs)]]</f>
        <v>0.82902873772280827</v>
      </c>
      <c r="N11365" s="4">
        <v>4.3</v>
      </c>
      <c r="O11365">
        <v>677</v>
      </c>
      <c r="P11365" t="s">
        <v>396</v>
      </c>
      <c r="Q11365" t="s">
        <v>4556</v>
      </c>
    </row>
    <row r="11366" spans="1:17" x14ac:dyDescent="0.25">
      <c r="A11366" t="s">
        <v>4599</v>
      </c>
      <c r="B11366" s="1">
        <v>7139230</v>
      </c>
      <c r="C11366" t="s">
        <v>10</v>
      </c>
      <c r="D11366" t="s">
        <v>34</v>
      </c>
      <c r="E11366" t="s">
        <v>12</v>
      </c>
      <c r="F11366" t="s">
        <v>30</v>
      </c>
      <c r="G11366" s="2">
        <v>470</v>
      </c>
      <c r="H11366" s="2">
        <f>AVERAGEIF(Table1[[#All],[Category]],Table1[[#This Row],[Category]],Table1[[#All],[DiscountOffer]])</f>
        <v>470</v>
      </c>
      <c r="I11366" s="2">
        <v>1699</v>
      </c>
      <c r="J11366" s="2">
        <f>IF(Table1[[#This Row],[Ratings]]&gt;4,Table1[[#This Row],[OriginalPrice (in Rs)]],0)</f>
        <v>0</v>
      </c>
      <c r="K11366" s="2">
        <f>Table1[[#This Row],[OriginalPrice (in Rs)]]-Table1[[#This Row],[DiscountOffer]]</f>
        <v>1229</v>
      </c>
      <c r="L11366" s="2" t="str">
        <f>IF(Table1[[#This Row],[Discount % (In Rs)]]&gt;50%,"High Discount","Low Discount")</f>
        <v>High Discount</v>
      </c>
      <c r="M11366" s="3">
        <f>Table1[[#This Row],[Discount_Price (In Rs.)]]/Table1[[#This Row],[OriginalPrice (in Rs)]]</f>
        <v>0.72336668628605061</v>
      </c>
      <c r="N11366" s="4">
        <v>3.8</v>
      </c>
      <c r="O11366">
        <v>675</v>
      </c>
      <c r="P11366" t="s">
        <v>115</v>
      </c>
      <c r="Q11366" t="s">
        <v>285</v>
      </c>
    </row>
    <row r="11367" spans="1:17" x14ac:dyDescent="0.25">
      <c r="A11367" t="s">
        <v>4639</v>
      </c>
      <c r="B11367" s="1">
        <v>11118614</v>
      </c>
      <c r="C11367" t="s">
        <v>10</v>
      </c>
      <c r="D11367" t="s">
        <v>34</v>
      </c>
      <c r="E11367" t="s">
        <v>12</v>
      </c>
      <c r="F11367" t="s">
        <v>30</v>
      </c>
      <c r="G11367" s="2">
        <v>470</v>
      </c>
      <c r="H11367" s="2">
        <f>AVERAGEIF(Table1[[#All],[Category]],Table1[[#This Row],[Category]],Table1[[#All],[DiscountOffer]])</f>
        <v>470</v>
      </c>
      <c r="I11367" s="2">
        <v>2199</v>
      </c>
      <c r="J11367" s="2">
        <f>IF(Table1[[#This Row],[Ratings]]&gt;4,Table1[[#This Row],[OriginalPrice (in Rs)]],0)</f>
        <v>2199</v>
      </c>
      <c r="K11367" s="2">
        <f>Table1[[#This Row],[OriginalPrice (in Rs)]]-Table1[[#This Row],[DiscountOffer]]</f>
        <v>1729</v>
      </c>
      <c r="L11367" s="2" t="str">
        <f>IF(Table1[[#This Row],[Discount % (In Rs)]]&gt;50%,"High Discount","Low Discount")</f>
        <v>High Discount</v>
      </c>
      <c r="M11367" s="3">
        <f>Table1[[#This Row],[Discount_Price (In Rs.)]]/Table1[[#This Row],[OriginalPrice (in Rs)]]</f>
        <v>0.78626648476580263</v>
      </c>
      <c r="N11367" s="4">
        <v>4.2</v>
      </c>
      <c r="O11367">
        <v>673</v>
      </c>
      <c r="P11367" t="s">
        <v>115</v>
      </c>
      <c r="Q11367" t="s">
        <v>244</v>
      </c>
    </row>
    <row r="11368" spans="1:17" x14ac:dyDescent="0.25">
      <c r="A11368" t="s">
        <v>4640</v>
      </c>
      <c r="B11368" s="1">
        <v>9017989</v>
      </c>
      <c r="C11368" t="s">
        <v>10</v>
      </c>
      <c r="D11368" t="s">
        <v>34</v>
      </c>
      <c r="E11368" t="s">
        <v>12</v>
      </c>
      <c r="F11368" t="s">
        <v>30</v>
      </c>
      <c r="G11368" s="2">
        <v>470</v>
      </c>
      <c r="H11368" s="2">
        <f>AVERAGEIF(Table1[[#All],[Category]],Table1[[#This Row],[Category]],Table1[[#All],[DiscountOffer]])</f>
        <v>470</v>
      </c>
      <c r="I11368" s="2">
        <v>2499</v>
      </c>
      <c r="J11368" s="2">
        <f>IF(Table1[[#This Row],[Ratings]]&gt;4,Table1[[#This Row],[OriginalPrice (in Rs)]],0)</f>
        <v>2499</v>
      </c>
      <c r="K11368" s="2">
        <f>Table1[[#This Row],[OriginalPrice (in Rs)]]-Table1[[#This Row],[DiscountOffer]]</f>
        <v>2029</v>
      </c>
      <c r="L11368" s="2" t="str">
        <f>IF(Table1[[#This Row],[Discount % (In Rs)]]&gt;50%,"High Discount","Low Discount")</f>
        <v>High Discount</v>
      </c>
      <c r="M11368" s="3">
        <f>Table1[[#This Row],[Discount_Price (In Rs.)]]/Table1[[#This Row],[OriginalPrice (in Rs)]]</f>
        <v>0.81192476990796314</v>
      </c>
      <c r="N11368" s="4">
        <v>4.0999999999999996</v>
      </c>
      <c r="O11368">
        <v>673</v>
      </c>
      <c r="P11368" t="s">
        <v>115</v>
      </c>
      <c r="Q11368" t="s">
        <v>4641</v>
      </c>
    </row>
    <row r="11369" spans="1:17" x14ac:dyDescent="0.25">
      <c r="A11369" t="s">
        <v>4666</v>
      </c>
      <c r="B11369" s="1">
        <v>10666988</v>
      </c>
      <c r="C11369" t="s">
        <v>656</v>
      </c>
      <c r="D11369" t="s">
        <v>34</v>
      </c>
      <c r="E11369" t="s">
        <v>12</v>
      </c>
      <c r="F11369" t="s">
        <v>30</v>
      </c>
      <c r="G11369" s="2">
        <v>470</v>
      </c>
      <c r="H11369" s="2">
        <f>AVERAGEIF(Table1[[#All],[Category]],Table1[[#This Row],[Category]],Table1[[#All],[DiscountOffer]])</f>
        <v>470</v>
      </c>
      <c r="I11369" s="2">
        <v>2299</v>
      </c>
      <c r="J11369" s="2">
        <f>IF(Table1[[#This Row],[Ratings]]&gt;4,Table1[[#This Row],[OriginalPrice (in Rs)]],0)</f>
        <v>2299</v>
      </c>
      <c r="K11369" s="2">
        <f>Table1[[#This Row],[OriginalPrice (in Rs)]]-Table1[[#This Row],[DiscountOffer]]</f>
        <v>1829</v>
      </c>
      <c r="L11369" s="2" t="str">
        <f>IF(Table1[[#This Row],[Discount % (In Rs)]]&gt;50%,"High Discount","Low Discount")</f>
        <v>High Discount</v>
      </c>
      <c r="M11369" s="3">
        <f>Table1[[#This Row],[Discount_Price (In Rs.)]]/Table1[[#This Row],[OriginalPrice (in Rs)]]</f>
        <v>0.7955632883862549</v>
      </c>
      <c r="N11369" s="4">
        <v>4.5</v>
      </c>
      <c r="O11369">
        <v>671</v>
      </c>
      <c r="P11369" t="s">
        <v>396</v>
      </c>
      <c r="Q11369" t="s">
        <v>4667</v>
      </c>
    </row>
    <row r="11370" spans="1:17" x14ac:dyDescent="0.25">
      <c r="A11370" t="s">
        <v>4730</v>
      </c>
      <c r="B11370" s="1">
        <v>11132288</v>
      </c>
      <c r="C11370" t="s">
        <v>10</v>
      </c>
      <c r="D11370" t="s">
        <v>34</v>
      </c>
      <c r="E11370" t="s">
        <v>12</v>
      </c>
      <c r="F11370" t="s">
        <v>30</v>
      </c>
      <c r="G11370" s="2">
        <v>470</v>
      </c>
      <c r="H11370" s="2">
        <f>AVERAGEIF(Table1[[#All],[Category]],Table1[[#This Row],[Category]],Table1[[#All],[DiscountOffer]])</f>
        <v>470</v>
      </c>
      <c r="I11370" s="2">
        <v>1699</v>
      </c>
      <c r="J11370" s="2">
        <f>IF(Table1[[#This Row],[Ratings]]&gt;4,Table1[[#This Row],[OriginalPrice (in Rs)]],0)</f>
        <v>1699</v>
      </c>
      <c r="K11370" s="2">
        <f>Table1[[#This Row],[OriginalPrice (in Rs)]]-Table1[[#This Row],[DiscountOffer]]</f>
        <v>1229</v>
      </c>
      <c r="L11370" s="2" t="str">
        <f>IF(Table1[[#This Row],[Discount % (In Rs)]]&gt;50%,"High Discount","Low Discount")</f>
        <v>High Discount</v>
      </c>
      <c r="M11370" s="3">
        <f>Table1[[#This Row],[Discount_Price (In Rs.)]]/Table1[[#This Row],[OriginalPrice (in Rs)]]</f>
        <v>0.72336668628605061</v>
      </c>
      <c r="N11370" s="4">
        <v>4.0999999999999996</v>
      </c>
      <c r="O11370">
        <v>668</v>
      </c>
      <c r="P11370" t="s">
        <v>115</v>
      </c>
      <c r="Q11370" t="s">
        <v>681</v>
      </c>
    </row>
    <row r="11371" spans="1:17" x14ac:dyDescent="0.25">
      <c r="A11371" t="s">
        <v>4818</v>
      </c>
      <c r="B11371" s="1">
        <v>12222072</v>
      </c>
      <c r="C11371" t="s">
        <v>158</v>
      </c>
      <c r="D11371" t="s">
        <v>34</v>
      </c>
      <c r="E11371" t="s">
        <v>12</v>
      </c>
      <c r="F11371" t="s">
        <v>30</v>
      </c>
      <c r="G11371" s="2">
        <v>470</v>
      </c>
      <c r="H11371" s="2">
        <f>AVERAGEIF(Table1[[#All],[Category]],Table1[[#This Row],[Category]],Table1[[#All],[DiscountOffer]])</f>
        <v>470</v>
      </c>
      <c r="I11371" s="2">
        <v>1999</v>
      </c>
      <c r="J11371" s="2">
        <f>IF(Table1[[#This Row],[Ratings]]&gt;4,Table1[[#This Row],[OriginalPrice (in Rs)]],0)</f>
        <v>0</v>
      </c>
      <c r="K11371" s="2">
        <f>Table1[[#This Row],[OriginalPrice (in Rs)]]-Table1[[#This Row],[DiscountOffer]]</f>
        <v>1529</v>
      </c>
      <c r="L11371" s="2" t="str">
        <f>IF(Table1[[#This Row],[Discount % (In Rs)]]&gt;50%,"High Discount","Low Discount")</f>
        <v>High Discount</v>
      </c>
      <c r="M11371" s="3">
        <f>Table1[[#This Row],[Discount_Price (In Rs.)]]/Table1[[#This Row],[OriginalPrice (in Rs)]]</f>
        <v>0.76488244122061033</v>
      </c>
      <c r="N11371" s="4">
        <v>4</v>
      </c>
      <c r="O11371">
        <v>664</v>
      </c>
      <c r="P11371" t="s">
        <v>115</v>
      </c>
      <c r="Q11371" t="s">
        <v>4819</v>
      </c>
    </row>
    <row r="11372" spans="1:17" x14ac:dyDescent="0.25">
      <c r="A11372" t="s">
        <v>4987</v>
      </c>
      <c r="B11372" s="1">
        <v>10671376</v>
      </c>
      <c r="C11372" t="s">
        <v>91</v>
      </c>
      <c r="D11372" t="s">
        <v>34</v>
      </c>
      <c r="E11372" t="s">
        <v>12</v>
      </c>
      <c r="F11372" t="s">
        <v>30</v>
      </c>
      <c r="G11372" s="2">
        <v>470</v>
      </c>
      <c r="H11372" s="2">
        <f>AVERAGEIF(Table1[[#All],[Category]],Table1[[#This Row],[Category]],Table1[[#All],[DiscountOffer]])</f>
        <v>470</v>
      </c>
      <c r="I11372" s="2">
        <v>1999</v>
      </c>
      <c r="J11372" s="2">
        <f>IF(Table1[[#This Row],[Ratings]]&gt;4,Table1[[#This Row],[OriginalPrice (in Rs)]],0)</f>
        <v>1999</v>
      </c>
      <c r="K11372" s="2">
        <f>Table1[[#This Row],[OriginalPrice (in Rs)]]-Table1[[#This Row],[DiscountOffer]]</f>
        <v>1529</v>
      </c>
      <c r="L11372" s="2" t="str">
        <f>IF(Table1[[#This Row],[Discount % (In Rs)]]&gt;50%,"High Discount","Low Discount")</f>
        <v>High Discount</v>
      </c>
      <c r="M11372" s="3">
        <f>Table1[[#This Row],[Discount_Price (In Rs.)]]/Table1[[#This Row],[OriginalPrice (in Rs)]]</f>
        <v>0.76488244122061033</v>
      </c>
      <c r="N11372" s="4">
        <v>4.0999999999999996</v>
      </c>
      <c r="O11372">
        <v>657</v>
      </c>
      <c r="P11372" t="s">
        <v>115</v>
      </c>
      <c r="Q11372" t="s">
        <v>4988</v>
      </c>
    </row>
    <row r="11373" spans="1:17" x14ac:dyDescent="0.25">
      <c r="A11373" t="s">
        <v>5032</v>
      </c>
      <c r="B11373" s="1">
        <v>15650812</v>
      </c>
      <c r="C11373" t="s">
        <v>456</v>
      </c>
      <c r="D11373" t="s">
        <v>34</v>
      </c>
      <c r="E11373" t="s">
        <v>12</v>
      </c>
      <c r="F11373" t="s">
        <v>30</v>
      </c>
      <c r="G11373" s="2">
        <v>470</v>
      </c>
      <c r="H11373" s="2">
        <f>AVERAGEIF(Table1[[#All],[Category]],Table1[[#This Row],[Category]],Table1[[#All],[DiscountOffer]])</f>
        <v>470</v>
      </c>
      <c r="I11373" s="2">
        <v>1499</v>
      </c>
      <c r="J11373" s="2">
        <f>IF(Table1[[#This Row],[Ratings]]&gt;4,Table1[[#This Row],[OriginalPrice (in Rs)]],0)</f>
        <v>1499</v>
      </c>
      <c r="K11373" s="2">
        <f>Table1[[#This Row],[OriginalPrice (in Rs)]]-Table1[[#This Row],[DiscountOffer]]</f>
        <v>1029</v>
      </c>
      <c r="L11373" s="2" t="str">
        <f>IF(Table1[[#This Row],[Discount % (In Rs)]]&gt;50%,"High Discount","Low Discount")</f>
        <v>High Discount</v>
      </c>
      <c r="M11373" s="3">
        <f>Table1[[#This Row],[Discount_Price (In Rs.)]]/Table1[[#This Row],[OriginalPrice (in Rs)]]</f>
        <v>0.68645763842561702</v>
      </c>
      <c r="N11373" s="4">
        <v>4.2</v>
      </c>
      <c r="O11373">
        <v>655</v>
      </c>
      <c r="P11373" t="s">
        <v>5034</v>
      </c>
      <c r="Q11373" t="s">
        <v>5033</v>
      </c>
    </row>
    <row r="11374" spans="1:17" x14ac:dyDescent="0.25">
      <c r="A11374" t="s">
        <v>5066</v>
      </c>
      <c r="B11374" s="1">
        <v>7243701</v>
      </c>
      <c r="C11374" t="s">
        <v>1284</v>
      </c>
      <c r="D11374" t="s">
        <v>34</v>
      </c>
      <c r="E11374" t="s">
        <v>12</v>
      </c>
      <c r="F11374" t="s">
        <v>30</v>
      </c>
      <c r="G11374" s="2">
        <v>470</v>
      </c>
      <c r="H11374" s="2">
        <f>AVERAGEIF(Table1[[#All],[Category]],Table1[[#This Row],[Category]],Table1[[#All],[DiscountOffer]])</f>
        <v>470</v>
      </c>
      <c r="I11374" s="2">
        <v>2059</v>
      </c>
      <c r="J11374" s="2">
        <f>IF(Table1[[#This Row],[Ratings]]&gt;4,Table1[[#This Row],[OriginalPrice (in Rs)]],0)</f>
        <v>2059</v>
      </c>
      <c r="K11374" s="2">
        <f>Table1[[#This Row],[OriginalPrice (in Rs)]]-Table1[[#This Row],[DiscountOffer]]</f>
        <v>1589</v>
      </c>
      <c r="L11374" s="2" t="str">
        <f>IF(Table1[[#This Row],[Discount % (In Rs)]]&gt;50%,"High Discount","Low Discount")</f>
        <v>High Discount</v>
      </c>
      <c r="M11374" s="3">
        <f>Table1[[#This Row],[Discount_Price (In Rs.)]]/Table1[[#This Row],[OriginalPrice (in Rs)]]</f>
        <v>0.77173385138416706</v>
      </c>
      <c r="N11374" s="4">
        <v>4.0999999999999996</v>
      </c>
      <c r="O11374">
        <v>653</v>
      </c>
      <c r="P11374" t="s">
        <v>396</v>
      </c>
      <c r="Q11374" t="s">
        <v>2860</v>
      </c>
    </row>
    <row r="11375" spans="1:17" x14ac:dyDescent="0.25">
      <c r="A11375" t="s">
        <v>5232</v>
      </c>
      <c r="B11375" s="1">
        <v>11132268</v>
      </c>
      <c r="C11375" t="s">
        <v>10</v>
      </c>
      <c r="D11375" t="s">
        <v>34</v>
      </c>
      <c r="E11375" t="s">
        <v>12</v>
      </c>
      <c r="F11375" t="s">
        <v>30</v>
      </c>
      <c r="G11375" s="2">
        <v>470</v>
      </c>
      <c r="H11375" s="2">
        <f>AVERAGEIF(Table1[[#All],[Category]],Table1[[#This Row],[Category]],Table1[[#All],[DiscountOffer]])</f>
        <v>470</v>
      </c>
      <c r="I11375" s="2">
        <v>2199</v>
      </c>
      <c r="J11375" s="2">
        <f>IF(Table1[[#This Row],[Ratings]]&gt;4,Table1[[#This Row],[OriginalPrice (in Rs)]],0)</f>
        <v>0</v>
      </c>
      <c r="K11375" s="2">
        <f>Table1[[#This Row],[OriginalPrice (in Rs)]]-Table1[[#This Row],[DiscountOffer]]</f>
        <v>1729</v>
      </c>
      <c r="L11375" s="2" t="str">
        <f>IF(Table1[[#This Row],[Discount % (In Rs)]]&gt;50%,"High Discount","Low Discount")</f>
        <v>High Discount</v>
      </c>
      <c r="M11375" s="3">
        <f>Table1[[#This Row],[Discount_Price (In Rs.)]]/Table1[[#This Row],[OriginalPrice (in Rs)]]</f>
        <v>0.78626648476580263</v>
      </c>
      <c r="N11375" s="4">
        <v>4</v>
      </c>
      <c r="O11375">
        <v>644</v>
      </c>
      <c r="P11375" t="s">
        <v>115</v>
      </c>
      <c r="Q11375" t="s">
        <v>5233</v>
      </c>
    </row>
    <row r="11376" spans="1:17" x14ac:dyDescent="0.25">
      <c r="A11376" t="s">
        <v>5294</v>
      </c>
      <c r="B11376" s="1">
        <v>13100548</v>
      </c>
      <c r="C11376" t="s">
        <v>87</v>
      </c>
      <c r="D11376" t="s">
        <v>34</v>
      </c>
      <c r="E11376" t="s">
        <v>12</v>
      </c>
      <c r="F11376" t="s">
        <v>30</v>
      </c>
      <c r="G11376" s="2">
        <v>470</v>
      </c>
      <c r="H11376" s="2">
        <f>AVERAGEIF(Table1[[#All],[Category]],Table1[[#This Row],[Category]],Table1[[#All],[DiscountOffer]])</f>
        <v>470</v>
      </c>
      <c r="I11376" s="2">
        <v>1699</v>
      </c>
      <c r="J11376" s="2">
        <f>IF(Table1[[#This Row],[Ratings]]&gt;4,Table1[[#This Row],[OriginalPrice (in Rs)]],0)</f>
        <v>0</v>
      </c>
      <c r="K11376" s="2">
        <f>Table1[[#This Row],[OriginalPrice (in Rs)]]-Table1[[#This Row],[DiscountOffer]]</f>
        <v>1229</v>
      </c>
      <c r="L11376" s="2" t="str">
        <f>IF(Table1[[#This Row],[Discount % (In Rs)]]&gt;50%,"High Discount","Low Discount")</f>
        <v>High Discount</v>
      </c>
      <c r="M11376" s="3">
        <f>Table1[[#This Row],[Discount_Price (In Rs.)]]/Table1[[#This Row],[OriginalPrice (in Rs)]]</f>
        <v>0.72336668628605061</v>
      </c>
      <c r="N11376" s="4">
        <v>3.8</v>
      </c>
      <c r="O11376">
        <v>641</v>
      </c>
      <c r="P11376" t="s">
        <v>396</v>
      </c>
      <c r="Q11376" t="s">
        <v>5295</v>
      </c>
    </row>
    <row r="11377" spans="1:17" x14ac:dyDescent="0.25">
      <c r="A11377" t="s">
        <v>5344</v>
      </c>
      <c r="B11377" s="1">
        <v>11017848</v>
      </c>
      <c r="C11377" t="s">
        <v>10</v>
      </c>
      <c r="D11377" t="s">
        <v>34</v>
      </c>
      <c r="E11377" t="s">
        <v>12</v>
      </c>
      <c r="F11377" t="s">
        <v>30</v>
      </c>
      <c r="G11377" s="2">
        <v>470</v>
      </c>
      <c r="H11377" s="2">
        <f>AVERAGEIF(Table1[[#All],[Category]],Table1[[#This Row],[Category]],Table1[[#All],[DiscountOffer]])</f>
        <v>470</v>
      </c>
      <c r="I11377" s="2">
        <v>1599</v>
      </c>
      <c r="J11377" s="2">
        <f>IF(Table1[[#This Row],[Ratings]]&gt;4,Table1[[#This Row],[OriginalPrice (in Rs)]],0)</f>
        <v>1599</v>
      </c>
      <c r="K11377" s="2">
        <f>Table1[[#This Row],[OriginalPrice (in Rs)]]-Table1[[#This Row],[DiscountOffer]]</f>
        <v>1129</v>
      </c>
      <c r="L11377" s="2" t="str">
        <f>IF(Table1[[#This Row],[Discount % (In Rs)]]&gt;50%,"High Discount","Low Discount")</f>
        <v>High Discount</v>
      </c>
      <c r="M11377" s="3">
        <f>Table1[[#This Row],[Discount_Price (In Rs.)]]/Table1[[#This Row],[OriginalPrice (in Rs)]]</f>
        <v>0.70606629143214505</v>
      </c>
      <c r="N11377" s="4">
        <v>4.3</v>
      </c>
      <c r="O11377">
        <v>638</v>
      </c>
      <c r="P11377" t="s">
        <v>115</v>
      </c>
      <c r="Q11377" t="s">
        <v>5345</v>
      </c>
    </row>
    <row r="11378" spans="1:17" x14ac:dyDescent="0.25">
      <c r="A11378" t="s">
        <v>5363</v>
      </c>
      <c r="B11378" s="1">
        <v>8317535</v>
      </c>
      <c r="C11378" t="s">
        <v>1322</v>
      </c>
      <c r="D11378" t="s">
        <v>34</v>
      </c>
      <c r="E11378" t="s">
        <v>12</v>
      </c>
      <c r="F11378" t="s">
        <v>30</v>
      </c>
      <c r="G11378" s="2">
        <v>470</v>
      </c>
      <c r="H11378" s="2">
        <f>AVERAGEIF(Table1[[#All],[Category]],Table1[[#This Row],[Category]],Table1[[#All],[DiscountOffer]])</f>
        <v>470</v>
      </c>
      <c r="I11378" s="2">
        <v>2299</v>
      </c>
      <c r="J11378" s="2">
        <f>IF(Table1[[#This Row],[Ratings]]&gt;4,Table1[[#This Row],[OriginalPrice (in Rs)]],0)</f>
        <v>0</v>
      </c>
      <c r="K11378" s="2">
        <f>Table1[[#This Row],[OriginalPrice (in Rs)]]-Table1[[#This Row],[DiscountOffer]]</f>
        <v>1829</v>
      </c>
      <c r="L11378" s="2" t="str">
        <f>IF(Table1[[#This Row],[Discount % (In Rs)]]&gt;50%,"High Discount","Low Discount")</f>
        <v>High Discount</v>
      </c>
      <c r="M11378" s="3">
        <f>Table1[[#This Row],[Discount_Price (In Rs.)]]/Table1[[#This Row],[OriginalPrice (in Rs)]]</f>
        <v>0.7955632883862549</v>
      </c>
      <c r="N11378" s="4">
        <v>3.6</v>
      </c>
      <c r="O11378">
        <v>637</v>
      </c>
      <c r="P11378" t="s">
        <v>396</v>
      </c>
      <c r="Q11378" t="s">
        <v>5364</v>
      </c>
    </row>
    <row r="11379" spans="1:17" x14ac:dyDescent="0.25">
      <c r="A11379" t="s">
        <v>5453</v>
      </c>
      <c r="B11379" s="1">
        <v>12261676</v>
      </c>
      <c r="C11379" t="s">
        <v>87</v>
      </c>
      <c r="D11379" t="s">
        <v>34</v>
      </c>
      <c r="E11379" t="s">
        <v>12</v>
      </c>
      <c r="F11379" t="s">
        <v>30</v>
      </c>
      <c r="G11379" s="2">
        <v>470</v>
      </c>
      <c r="H11379" s="2">
        <f>AVERAGEIF(Table1[[#All],[Category]],Table1[[#This Row],[Category]],Table1[[#All],[DiscountOffer]])</f>
        <v>470</v>
      </c>
      <c r="I11379" s="2">
        <v>1849</v>
      </c>
      <c r="J11379" s="2">
        <f>IF(Table1[[#This Row],[Ratings]]&gt;4,Table1[[#This Row],[OriginalPrice (in Rs)]],0)</f>
        <v>1849</v>
      </c>
      <c r="K11379" s="2">
        <f>Table1[[#This Row],[OriginalPrice (in Rs)]]-Table1[[#This Row],[DiscountOffer]]</f>
        <v>1379</v>
      </c>
      <c r="L11379" s="2" t="str">
        <f>IF(Table1[[#This Row],[Discount % (In Rs)]]&gt;50%,"High Discount","Low Discount")</f>
        <v>High Discount</v>
      </c>
      <c r="M11379" s="3">
        <f>Table1[[#This Row],[Discount_Price (In Rs.)]]/Table1[[#This Row],[OriginalPrice (in Rs)]]</f>
        <v>0.74580854515954575</v>
      </c>
      <c r="N11379" s="4">
        <v>4.0999999999999996</v>
      </c>
      <c r="O11379">
        <v>633</v>
      </c>
      <c r="P11379" t="s">
        <v>396</v>
      </c>
      <c r="Q11379" t="s">
        <v>5454</v>
      </c>
    </row>
    <row r="11380" spans="1:17" x14ac:dyDescent="0.25">
      <c r="A11380" t="s">
        <v>5501</v>
      </c>
      <c r="B11380" s="1">
        <v>11531670</v>
      </c>
      <c r="C11380" t="s">
        <v>10</v>
      </c>
      <c r="D11380" t="s">
        <v>34</v>
      </c>
      <c r="E11380" t="s">
        <v>12</v>
      </c>
      <c r="F11380" t="s">
        <v>30</v>
      </c>
      <c r="G11380" s="2">
        <v>470</v>
      </c>
      <c r="H11380" s="2">
        <f>AVERAGEIF(Table1[[#All],[Category]],Table1[[#This Row],[Category]],Table1[[#All],[DiscountOffer]])</f>
        <v>470</v>
      </c>
      <c r="I11380" s="2">
        <v>2299</v>
      </c>
      <c r="J11380" s="2">
        <f>IF(Table1[[#This Row],[Ratings]]&gt;4,Table1[[#This Row],[OriginalPrice (in Rs)]],0)</f>
        <v>2299</v>
      </c>
      <c r="K11380" s="2">
        <f>Table1[[#This Row],[OriginalPrice (in Rs)]]-Table1[[#This Row],[DiscountOffer]]</f>
        <v>1829</v>
      </c>
      <c r="L11380" s="2" t="str">
        <f>IF(Table1[[#This Row],[Discount % (In Rs)]]&gt;50%,"High Discount","Low Discount")</f>
        <v>High Discount</v>
      </c>
      <c r="M11380" s="3">
        <f>Table1[[#This Row],[Discount_Price (In Rs.)]]/Table1[[#This Row],[OriginalPrice (in Rs)]]</f>
        <v>0.7955632883862549</v>
      </c>
      <c r="N11380" s="4">
        <v>4.0999999999999996</v>
      </c>
      <c r="O11380">
        <v>631</v>
      </c>
      <c r="P11380" t="s">
        <v>115</v>
      </c>
      <c r="Q11380" t="s">
        <v>5502</v>
      </c>
    </row>
    <row r="11381" spans="1:17" x14ac:dyDescent="0.25">
      <c r="A11381" t="s">
        <v>5616</v>
      </c>
      <c r="B11381" s="1">
        <v>12190438</v>
      </c>
      <c r="C11381" t="s">
        <v>107</v>
      </c>
      <c r="D11381" t="s">
        <v>34</v>
      </c>
      <c r="E11381" t="s">
        <v>12</v>
      </c>
      <c r="F11381" t="s">
        <v>30</v>
      </c>
      <c r="G11381" s="2">
        <v>470</v>
      </c>
      <c r="H11381" s="2">
        <f>AVERAGEIF(Table1[[#All],[Category]],Table1[[#This Row],[Category]],Table1[[#All],[DiscountOffer]])</f>
        <v>470</v>
      </c>
      <c r="I11381" s="2">
        <v>2999</v>
      </c>
      <c r="J11381" s="2">
        <f>IF(Table1[[#This Row],[Ratings]]&gt;4,Table1[[#This Row],[OriginalPrice (in Rs)]],0)</f>
        <v>2999</v>
      </c>
      <c r="K11381" s="2">
        <f>Table1[[#This Row],[OriginalPrice (in Rs)]]-Table1[[#This Row],[DiscountOffer]]</f>
        <v>2529</v>
      </c>
      <c r="L11381" s="2" t="str">
        <f>IF(Table1[[#This Row],[Discount % (In Rs)]]&gt;50%,"High Discount","Low Discount")</f>
        <v>High Discount</v>
      </c>
      <c r="M11381" s="3">
        <f>Table1[[#This Row],[Discount_Price (In Rs.)]]/Table1[[#This Row],[OriginalPrice (in Rs)]]</f>
        <v>0.84328109369789928</v>
      </c>
      <c r="N11381" s="4">
        <v>4.5</v>
      </c>
      <c r="O11381">
        <v>626</v>
      </c>
      <c r="P11381" t="s">
        <v>2214</v>
      </c>
      <c r="Q11381" t="s">
        <v>5617</v>
      </c>
    </row>
    <row r="11382" spans="1:17" x14ac:dyDescent="0.25">
      <c r="A11382" t="s">
        <v>5664</v>
      </c>
      <c r="B11382" s="1">
        <v>12867304</v>
      </c>
      <c r="C11382" t="s">
        <v>104</v>
      </c>
      <c r="D11382" t="s">
        <v>34</v>
      </c>
      <c r="E11382" t="s">
        <v>12</v>
      </c>
      <c r="F11382" t="s">
        <v>30</v>
      </c>
      <c r="G11382" s="2">
        <v>470</v>
      </c>
      <c r="H11382" s="2">
        <f>AVERAGEIF(Table1[[#All],[Category]],Table1[[#This Row],[Category]],Table1[[#All],[DiscountOffer]])</f>
        <v>470</v>
      </c>
      <c r="I11382" s="2">
        <v>1999</v>
      </c>
      <c r="J11382" s="2">
        <f>IF(Table1[[#This Row],[Ratings]]&gt;4,Table1[[#This Row],[OriginalPrice (in Rs)]],0)</f>
        <v>0</v>
      </c>
      <c r="K11382" s="2">
        <f>Table1[[#This Row],[OriginalPrice (in Rs)]]-Table1[[#This Row],[DiscountOffer]]</f>
        <v>1529</v>
      </c>
      <c r="L11382" s="2" t="str">
        <f>IF(Table1[[#This Row],[Discount % (In Rs)]]&gt;50%,"High Discount","Low Discount")</f>
        <v>High Discount</v>
      </c>
      <c r="M11382" s="3">
        <f>Table1[[#This Row],[Discount_Price (In Rs.)]]/Table1[[#This Row],[OriginalPrice (in Rs)]]</f>
        <v>0.76488244122061033</v>
      </c>
      <c r="N11382" s="4">
        <v>4</v>
      </c>
      <c r="O11382">
        <v>623</v>
      </c>
      <c r="P11382" t="s">
        <v>396</v>
      </c>
      <c r="Q11382" t="s">
        <v>5665</v>
      </c>
    </row>
    <row r="11383" spans="1:17" x14ac:dyDescent="0.25">
      <c r="A11383" t="s">
        <v>5666</v>
      </c>
      <c r="B11383" s="1">
        <v>11607044</v>
      </c>
      <c r="C11383" t="s">
        <v>39</v>
      </c>
      <c r="D11383" t="s">
        <v>34</v>
      </c>
      <c r="E11383" t="s">
        <v>12</v>
      </c>
      <c r="F11383" t="s">
        <v>30</v>
      </c>
      <c r="G11383" s="2">
        <v>470</v>
      </c>
      <c r="H11383" s="2">
        <f>AVERAGEIF(Table1[[#All],[Category]],Table1[[#This Row],[Category]],Table1[[#All],[DiscountOffer]])</f>
        <v>470</v>
      </c>
      <c r="I11383" s="2">
        <v>2199</v>
      </c>
      <c r="J11383" s="2">
        <f>IF(Table1[[#This Row],[Ratings]]&gt;4,Table1[[#This Row],[OriginalPrice (in Rs)]],0)</f>
        <v>2199</v>
      </c>
      <c r="K11383" s="2">
        <f>Table1[[#This Row],[OriginalPrice (in Rs)]]-Table1[[#This Row],[DiscountOffer]]</f>
        <v>1729</v>
      </c>
      <c r="L11383" s="2" t="str">
        <f>IF(Table1[[#This Row],[Discount % (In Rs)]]&gt;50%,"High Discount","Low Discount")</f>
        <v>High Discount</v>
      </c>
      <c r="M11383" s="3">
        <f>Table1[[#This Row],[Discount_Price (In Rs.)]]/Table1[[#This Row],[OriginalPrice (in Rs)]]</f>
        <v>0.78626648476580263</v>
      </c>
      <c r="N11383" s="4">
        <v>4.2</v>
      </c>
      <c r="O11383">
        <v>623</v>
      </c>
      <c r="P11383" t="s">
        <v>115</v>
      </c>
      <c r="Q11383" t="s">
        <v>5667</v>
      </c>
    </row>
    <row r="11384" spans="1:17" x14ac:dyDescent="0.25">
      <c r="A11384" t="s">
        <v>5721</v>
      </c>
      <c r="B11384" s="1">
        <v>10696598</v>
      </c>
      <c r="C11384" t="s">
        <v>656</v>
      </c>
      <c r="D11384" t="s">
        <v>34</v>
      </c>
      <c r="E11384" t="s">
        <v>12</v>
      </c>
      <c r="F11384" t="s">
        <v>30</v>
      </c>
      <c r="G11384" s="2">
        <v>470</v>
      </c>
      <c r="H11384" s="2">
        <f>AVERAGEIF(Table1[[#All],[Category]],Table1[[#This Row],[Category]],Table1[[#All],[DiscountOffer]])</f>
        <v>470</v>
      </c>
      <c r="I11384" s="2">
        <v>2399</v>
      </c>
      <c r="J11384" s="2">
        <f>IF(Table1[[#This Row],[Ratings]]&gt;4,Table1[[#This Row],[OriginalPrice (in Rs)]],0)</f>
        <v>0</v>
      </c>
      <c r="K11384" s="2">
        <f>Table1[[#This Row],[OriginalPrice (in Rs)]]-Table1[[#This Row],[DiscountOffer]]</f>
        <v>1929</v>
      </c>
      <c r="L11384" s="2" t="str">
        <f>IF(Table1[[#This Row],[Discount % (In Rs)]]&gt;50%,"High Discount","Low Discount")</f>
        <v>High Discount</v>
      </c>
      <c r="M11384" s="3">
        <f>Table1[[#This Row],[Discount_Price (In Rs.)]]/Table1[[#This Row],[OriginalPrice (in Rs)]]</f>
        <v>0.80408503543142973</v>
      </c>
      <c r="N11384" s="4">
        <v>4</v>
      </c>
      <c r="O11384">
        <v>620</v>
      </c>
      <c r="P11384" t="s">
        <v>396</v>
      </c>
      <c r="Q11384" t="s">
        <v>4118</v>
      </c>
    </row>
    <row r="11385" spans="1:17" x14ac:dyDescent="0.25">
      <c r="A11385" t="s">
        <v>5774</v>
      </c>
      <c r="B11385" s="1">
        <v>13633418</v>
      </c>
      <c r="C11385" t="s">
        <v>158</v>
      </c>
      <c r="D11385" t="s">
        <v>34</v>
      </c>
      <c r="E11385" t="s">
        <v>12</v>
      </c>
      <c r="F11385" t="s">
        <v>30</v>
      </c>
      <c r="G11385" s="2">
        <v>470</v>
      </c>
      <c r="H11385" s="2">
        <f>AVERAGEIF(Table1[[#All],[Category]],Table1[[#This Row],[Category]],Table1[[#All],[DiscountOffer]])</f>
        <v>470</v>
      </c>
      <c r="I11385" s="2">
        <v>1999</v>
      </c>
      <c r="J11385" s="2">
        <f>IF(Table1[[#This Row],[Ratings]]&gt;4,Table1[[#This Row],[OriginalPrice (in Rs)]],0)</f>
        <v>1999</v>
      </c>
      <c r="K11385" s="2">
        <f>Table1[[#This Row],[OriginalPrice (in Rs)]]-Table1[[#This Row],[DiscountOffer]]</f>
        <v>1529</v>
      </c>
      <c r="L11385" s="2" t="str">
        <f>IF(Table1[[#This Row],[Discount % (In Rs)]]&gt;50%,"High Discount","Low Discount")</f>
        <v>High Discount</v>
      </c>
      <c r="M11385" s="3">
        <f>Table1[[#This Row],[Discount_Price (In Rs.)]]/Table1[[#This Row],[OriginalPrice (in Rs)]]</f>
        <v>0.76488244122061033</v>
      </c>
      <c r="N11385" s="4">
        <v>4.2</v>
      </c>
      <c r="O11385">
        <v>618</v>
      </c>
      <c r="P11385" t="s">
        <v>115</v>
      </c>
      <c r="Q11385" t="s">
        <v>5775</v>
      </c>
    </row>
    <row r="11386" spans="1:17" x14ac:dyDescent="0.25">
      <c r="A11386" t="s">
        <v>5802</v>
      </c>
      <c r="B11386" s="1">
        <v>11045876</v>
      </c>
      <c r="C11386" t="s">
        <v>10</v>
      </c>
      <c r="D11386" t="s">
        <v>34</v>
      </c>
      <c r="E11386" t="s">
        <v>12</v>
      </c>
      <c r="F11386" t="s">
        <v>30</v>
      </c>
      <c r="G11386" s="2">
        <v>470</v>
      </c>
      <c r="H11386" s="2">
        <f>AVERAGEIF(Table1[[#All],[Category]],Table1[[#This Row],[Category]],Table1[[#All],[DiscountOffer]])</f>
        <v>470</v>
      </c>
      <c r="I11386" s="2">
        <v>2099</v>
      </c>
      <c r="J11386" s="2">
        <f>IF(Table1[[#This Row],[Ratings]]&gt;4,Table1[[#This Row],[OriginalPrice (in Rs)]],0)</f>
        <v>2099</v>
      </c>
      <c r="K11386" s="2">
        <f>Table1[[#This Row],[OriginalPrice (in Rs)]]-Table1[[#This Row],[DiscountOffer]]</f>
        <v>1629</v>
      </c>
      <c r="L11386" s="2" t="str">
        <f>IF(Table1[[#This Row],[Discount % (In Rs)]]&gt;50%,"High Discount","Low Discount")</f>
        <v>High Discount</v>
      </c>
      <c r="M11386" s="3">
        <f>Table1[[#This Row],[Discount_Price (In Rs.)]]/Table1[[#This Row],[OriginalPrice (in Rs)]]</f>
        <v>0.77608384945212006</v>
      </c>
      <c r="N11386" s="4">
        <v>4.4000000000000004</v>
      </c>
      <c r="O11386">
        <v>616</v>
      </c>
      <c r="P11386" t="s">
        <v>115</v>
      </c>
      <c r="Q11386" t="s">
        <v>5803</v>
      </c>
    </row>
    <row r="11387" spans="1:17" x14ac:dyDescent="0.25">
      <c r="A11387" t="s">
        <v>5868</v>
      </c>
      <c r="B11387" s="1">
        <v>8505843</v>
      </c>
      <c r="C11387" t="s">
        <v>1322</v>
      </c>
      <c r="D11387" t="s">
        <v>34</v>
      </c>
      <c r="E11387" t="s">
        <v>12</v>
      </c>
      <c r="F11387" t="s">
        <v>30</v>
      </c>
      <c r="G11387" s="2">
        <v>470</v>
      </c>
      <c r="H11387" s="2">
        <f>AVERAGEIF(Table1[[#All],[Category]],Table1[[#This Row],[Category]],Table1[[#All],[DiscountOffer]])</f>
        <v>470</v>
      </c>
      <c r="I11387" s="2">
        <v>1899</v>
      </c>
      <c r="J11387" s="2">
        <f>IF(Table1[[#This Row],[Ratings]]&gt;4,Table1[[#This Row],[OriginalPrice (in Rs)]],0)</f>
        <v>1899</v>
      </c>
      <c r="K11387" s="2">
        <f>Table1[[#This Row],[OriginalPrice (in Rs)]]-Table1[[#This Row],[DiscountOffer]]</f>
        <v>1429</v>
      </c>
      <c r="L11387" s="2" t="str">
        <f>IF(Table1[[#This Row],[Discount % (In Rs)]]&gt;50%,"High Discount","Low Discount")</f>
        <v>High Discount</v>
      </c>
      <c r="M11387" s="3">
        <f>Table1[[#This Row],[Discount_Price (In Rs.)]]/Table1[[#This Row],[OriginalPrice (in Rs)]]</f>
        <v>0.75250131648235918</v>
      </c>
      <c r="N11387" s="4">
        <v>4.4000000000000004</v>
      </c>
      <c r="O11387">
        <v>613</v>
      </c>
      <c r="P11387" t="s">
        <v>396</v>
      </c>
      <c r="Q11387" t="s">
        <v>5869</v>
      </c>
    </row>
    <row r="11388" spans="1:17" x14ac:dyDescent="0.25">
      <c r="A11388" t="s">
        <v>5904</v>
      </c>
      <c r="B11388" s="1">
        <v>12466140</v>
      </c>
      <c r="C11388" t="s">
        <v>104</v>
      </c>
      <c r="D11388" t="s">
        <v>34</v>
      </c>
      <c r="E11388" t="s">
        <v>12</v>
      </c>
      <c r="F11388" t="s">
        <v>30</v>
      </c>
      <c r="G11388" s="2">
        <v>470</v>
      </c>
      <c r="H11388" s="2">
        <f>AVERAGEIF(Table1[[#All],[Category]],Table1[[#This Row],[Category]],Table1[[#All],[DiscountOffer]])</f>
        <v>470</v>
      </c>
      <c r="I11388" s="2">
        <v>2299</v>
      </c>
      <c r="J11388" s="2">
        <f>IF(Table1[[#This Row],[Ratings]]&gt;4,Table1[[#This Row],[OriginalPrice (in Rs)]],0)</f>
        <v>0</v>
      </c>
      <c r="K11388" s="2">
        <f>Table1[[#This Row],[OriginalPrice (in Rs)]]-Table1[[#This Row],[DiscountOffer]]</f>
        <v>1829</v>
      </c>
      <c r="L11388" s="2" t="str">
        <f>IF(Table1[[#This Row],[Discount % (In Rs)]]&gt;50%,"High Discount","Low Discount")</f>
        <v>High Discount</v>
      </c>
      <c r="M11388" s="3">
        <f>Table1[[#This Row],[Discount_Price (In Rs.)]]/Table1[[#This Row],[OriginalPrice (in Rs)]]</f>
        <v>0.7955632883862549</v>
      </c>
      <c r="N11388" s="4">
        <v>3.8</v>
      </c>
      <c r="O11388">
        <v>611</v>
      </c>
      <c r="P11388" t="s">
        <v>115</v>
      </c>
      <c r="Q11388" t="s">
        <v>5905</v>
      </c>
    </row>
    <row r="11389" spans="1:17" x14ac:dyDescent="0.25">
      <c r="A11389" t="s">
        <v>5957</v>
      </c>
      <c r="B11389" s="1">
        <v>9022577</v>
      </c>
      <c r="C11389" t="s">
        <v>10</v>
      </c>
      <c r="D11389" t="s">
        <v>34</v>
      </c>
      <c r="E11389" t="s">
        <v>12</v>
      </c>
      <c r="F11389" t="s">
        <v>30</v>
      </c>
      <c r="G11389" s="2">
        <v>470</v>
      </c>
      <c r="H11389" s="2">
        <f>AVERAGEIF(Table1[[#All],[Category]],Table1[[#This Row],[Category]],Table1[[#All],[DiscountOffer]])</f>
        <v>470</v>
      </c>
      <c r="I11389" s="2">
        <v>1999</v>
      </c>
      <c r="J11389" s="2">
        <f>IF(Table1[[#This Row],[Ratings]]&gt;4,Table1[[#This Row],[OriginalPrice (in Rs)]],0)</f>
        <v>1999</v>
      </c>
      <c r="K11389" s="2">
        <f>Table1[[#This Row],[OriginalPrice (in Rs)]]-Table1[[#This Row],[DiscountOffer]]</f>
        <v>1529</v>
      </c>
      <c r="L11389" s="2" t="str">
        <f>IF(Table1[[#This Row],[Discount % (In Rs)]]&gt;50%,"High Discount","Low Discount")</f>
        <v>High Discount</v>
      </c>
      <c r="M11389" s="3">
        <f>Table1[[#This Row],[Discount_Price (In Rs.)]]/Table1[[#This Row],[OriginalPrice (in Rs)]]</f>
        <v>0.76488244122061033</v>
      </c>
      <c r="N11389" s="4">
        <v>4.3</v>
      </c>
      <c r="O11389">
        <v>609</v>
      </c>
      <c r="P11389" t="s">
        <v>115</v>
      </c>
      <c r="Q11389" t="s">
        <v>5958</v>
      </c>
    </row>
    <row r="11390" spans="1:17" x14ac:dyDescent="0.25">
      <c r="A11390" t="s">
        <v>5989</v>
      </c>
      <c r="B11390" s="1">
        <v>7260729</v>
      </c>
      <c r="C11390" t="s">
        <v>900</v>
      </c>
      <c r="D11390" t="s">
        <v>34</v>
      </c>
      <c r="E11390" t="s">
        <v>12</v>
      </c>
      <c r="F11390" t="s">
        <v>30</v>
      </c>
      <c r="G11390" s="2">
        <v>470</v>
      </c>
      <c r="H11390" s="2">
        <f>AVERAGEIF(Table1[[#All],[Category]],Table1[[#This Row],[Category]],Table1[[#All],[DiscountOffer]])</f>
        <v>470</v>
      </c>
      <c r="I11390" s="2">
        <v>1899</v>
      </c>
      <c r="J11390" s="2">
        <f>IF(Table1[[#This Row],[Ratings]]&gt;4,Table1[[#This Row],[OriginalPrice (in Rs)]],0)</f>
        <v>1899</v>
      </c>
      <c r="K11390" s="2">
        <f>Table1[[#This Row],[OriginalPrice (in Rs)]]-Table1[[#This Row],[DiscountOffer]]</f>
        <v>1429</v>
      </c>
      <c r="L11390" s="2" t="str">
        <f>IF(Table1[[#This Row],[Discount % (In Rs)]]&gt;50%,"High Discount","Low Discount")</f>
        <v>High Discount</v>
      </c>
      <c r="M11390" s="3">
        <f>Table1[[#This Row],[Discount_Price (In Rs.)]]/Table1[[#This Row],[OriginalPrice (in Rs)]]</f>
        <v>0.75250131648235918</v>
      </c>
      <c r="N11390" s="4">
        <v>4.5</v>
      </c>
      <c r="O11390">
        <v>608</v>
      </c>
      <c r="P11390" t="s">
        <v>396</v>
      </c>
      <c r="Q11390" t="s">
        <v>5990</v>
      </c>
    </row>
    <row r="11391" spans="1:17" x14ac:dyDescent="0.25">
      <c r="A11391" t="s">
        <v>6018</v>
      </c>
      <c r="B11391" s="1">
        <v>11541578</v>
      </c>
      <c r="C11391" t="s">
        <v>10</v>
      </c>
      <c r="D11391" t="s">
        <v>34</v>
      </c>
      <c r="E11391" t="s">
        <v>12</v>
      </c>
      <c r="F11391" t="s">
        <v>30</v>
      </c>
      <c r="G11391" s="2">
        <v>470</v>
      </c>
      <c r="H11391" s="2">
        <f>AVERAGEIF(Table1[[#All],[Category]],Table1[[#This Row],[Category]],Table1[[#All],[DiscountOffer]])</f>
        <v>470</v>
      </c>
      <c r="I11391" s="2">
        <v>1699</v>
      </c>
      <c r="J11391" s="2">
        <f>IF(Table1[[#This Row],[Ratings]]&gt;4,Table1[[#This Row],[OriginalPrice (in Rs)]],0)</f>
        <v>1699</v>
      </c>
      <c r="K11391" s="2">
        <f>Table1[[#This Row],[OriginalPrice (in Rs)]]-Table1[[#This Row],[DiscountOffer]]</f>
        <v>1229</v>
      </c>
      <c r="L11391" s="2" t="str">
        <f>IF(Table1[[#This Row],[Discount % (In Rs)]]&gt;50%,"High Discount","Low Discount")</f>
        <v>High Discount</v>
      </c>
      <c r="M11391" s="3">
        <f>Table1[[#This Row],[Discount_Price (In Rs.)]]/Table1[[#This Row],[OriginalPrice (in Rs)]]</f>
        <v>0.72336668628605061</v>
      </c>
      <c r="N11391" s="4">
        <v>4.2</v>
      </c>
      <c r="O11391">
        <v>606</v>
      </c>
      <c r="P11391" t="s">
        <v>115</v>
      </c>
      <c r="Q11391" t="s">
        <v>705</v>
      </c>
    </row>
    <row r="11392" spans="1:17" x14ac:dyDescent="0.25">
      <c r="A11392" t="s">
        <v>6019</v>
      </c>
      <c r="B11392" s="1">
        <v>11541684</v>
      </c>
      <c r="C11392" t="s">
        <v>10</v>
      </c>
      <c r="D11392" t="s">
        <v>34</v>
      </c>
      <c r="E11392" t="s">
        <v>12</v>
      </c>
      <c r="F11392" t="s">
        <v>30</v>
      </c>
      <c r="G11392" s="2">
        <v>470</v>
      </c>
      <c r="H11392" s="2">
        <f>AVERAGEIF(Table1[[#All],[Category]],Table1[[#This Row],[Category]],Table1[[#All],[DiscountOffer]])</f>
        <v>470</v>
      </c>
      <c r="I11392" s="2">
        <v>2299</v>
      </c>
      <c r="J11392" s="2">
        <f>IF(Table1[[#This Row],[Ratings]]&gt;4,Table1[[#This Row],[OriginalPrice (in Rs)]],0)</f>
        <v>2299</v>
      </c>
      <c r="K11392" s="2">
        <f>Table1[[#This Row],[OriginalPrice (in Rs)]]-Table1[[#This Row],[DiscountOffer]]</f>
        <v>1829</v>
      </c>
      <c r="L11392" s="2" t="str">
        <f>IF(Table1[[#This Row],[Discount % (In Rs)]]&gt;50%,"High Discount","Low Discount")</f>
        <v>High Discount</v>
      </c>
      <c r="M11392" s="3">
        <f>Table1[[#This Row],[Discount_Price (In Rs.)]]/Table1[[#This Row],[OriginalPrice (in Rs)]]</f>
        <v>0.7955632883862549</v>
      </c>
      <c r="N11392" s="4">
        <v>4.0999999999999996</v>
      </c>
      <c r="O11392">
        <v>606</v>
      </c>
      <c r="P11392" t="s">
        <v>115</v>
      </c>
      <c r="Q11392" t="s">
        <v>6020</v>
      </c>
    </row>
    <row r="11393" spans="1:17" x14ac:dyDescent="0.25">
      <c r="A11393" t="s">
        <v>6041</v>
      </c>
      <c r="B11393" s="1">
        <v>7289178</v>
      </c>
      <c r="C11393" t="s">
        <v>1284</v>
      </c>
      <c r="D11393" t="s">
        <v>34</v>
      </c>
      <c r="E11393" t="s">
        <v>12</v>
      </c>
      <c r="F11393" t="s">
        <v>30</v>
      </c>
      <c r="G11393" s="2">
        <v>470</v>
      </c>
      <c r="H11393" s="2">
        <f>AVERAGEIF(Table1[[#All],[Category]],Table1[[#This Row],[Category]],Table1[[#All],[DiscountOffer]])</f>
        <v>470</v>
      </c>
      <c r="I11393" s="2">
        <v>2299</v>
      </c>
      <c r="J11393" s="2">
        <f>IF(Table1[[#This Row],[Ratings]]&gt;4,Table1[[#This Row],[OriginalPrice (in Rs)]],0)</f>
        <v>0</v>
      </c>
      <c r="K11393" s="2">
        <f>Table1[[#This Row],[OriginalPrice (in Rs)]]-Table1[[#This Row],[DiscountOffer]]</f>
        <v>1829</v>
      </c>
      <c r="L11393" s="2" t="str">
        <f>IF(Table1[[#This Row],[Discount % (In Rs)]]&gt;50%,"High Discount","Low Discount")</f>
        <v>High Discount</v>
      </c>
      <c r="M11393" s="3">
        <f>Table1[[#This Row],[Discount_Price (In Rs.)]]/Table1[[#This Row],[OriginalPrice (in Rs)]]</f>
        <v>0.7955632883862549</v>
      </c>
      <c r="N11393" s="4">
        <v>3.8</v>
      </c>
      <c r="O11393">
        <v>605</v>
      </c>
      <c r="P11393" t="s">
        <v>6043</v>
      </c>
      <c r="Q11393" t="s">
        <v>6042</v>
      </c>
    </row>
    <row r="11394" spans="1:17" x14ac:dyDescent="0.25">
      <c r="A11394" t="s">
        <v>6044</v>
      </c>
      <c r="B11394" s="1">
        <v>11542032</v>
      </c>
      <c r="C11394" t="s">
        <v>10</v>
      </c>
      <c r="D11394" t="s">
        <v>34</v>
      </c>
      <c r="E11394" t="s">
        <v>12</v>
      </c>
      <c r="F11394" t="s">
        <v>30</v>
      </c>
      <c r="G11394" s="2">
        <v>470</v>
      </c>
      <c r="H11394" s="2">
        <f>AVERAGEIF(Table1[[#All],[Category]],Table1[[#This Row],[Category]],Table1[[#All],[DiscountOffer]])</f>
        <v>470</v>
      </c>
      <c r="I11394" s="2">
        <v>2699</v>
      </c>
      <c r="J11394" s="2">
        <f>IF(Table1[[#This Row],[Ratings]]&gt;4,Table1[[#This Row],[OriginalPrice (in Rs)]],0)</f>
        <v>2699</v>
      </c>
      <c r="K11394" s="2">
        <f>Table1[[#This Row],[OriginalPrice (in Rs)]]-Table1[[#This Row],[DiscountOffer]]</f>
        <v>2229</v>
      </c>
      <c r="L11394" s="2" t="str">
        <f>IF(Table1[[#This Row],[Discount % (In Rs)]]&gt;50%,"High Discount","Low Discount")</f>
        <v>High Discount</v>
      </c>
      <c r="M11394" s="3">
        <f>Table1[[#This Row],[Discount_Price (In Rs.)]]/Table1[[#This Row],[OriginalPrice (in Rs)]]</f>
        <v>0.82586143015931823</v>
      </c>
      <c r="N11394" s="4">
        <v>4.2</v>
      </c>
      <c r="O11394">
        <v>605</v>
      </c>
      <c r="P11394" t="s">
        <v>115</v>
      </c>
      <c r="Q11394" t="s">
        <v>6045</v>
      </c>
    </row>
    <row r="11395" spans="1:17" x14ac:dyDescent="0.25">
      <c r="A11395" t="s">
        <v>6082</v>
      </c>
      <c r="B11395" s="1">
        <v>4451422</v>
      </c>
      <c r="C11395" t="s">
        <v>10</v>
      </c>
      <c r="D11395" t="s">
        <v>34</v>
      </c>
      <c r="E11395" t="s">
        <v>12</v>
      </c>
      <c r="F11395" t="s">
        <v>30</v>
      </c>
      <c r="G11395" s="2">
        <v>470</v>
      </c>
      <c r="H11395" s="2">
        <f>AVERAGEIF(Table1[[#All],[Category]],Table1[[#This Row],[Category]],Table1[[#All],[DiscountOffer]])</f>
        <v>470</v>
      </c>
      <c r="I11395" s="2">
        <v>1999</v>
      </c>
      <c r="J11395" s="2">
        <f>IF(Table1[[#This Row],[Ratings]]&gt;4,Table1[[#This Row],[OriginalPrice (in Rs)]],0)</f>
        <v>1999</v>
      </c>
      <c r="K11395" s="2">
        <f>Table1[[#This Row],[OriginalPrice (in Rs)]]-Table1[[#This Row],[DiscountOffer]]</f>
        <v>1529</v>
      </c>
      <c r="L11395" s="2" t="str">
        <f>IF(Table1[[#This Row],[Discount % (In Rs)]]&gt;50%,"High Discount","Low Discount")</f>
        <v>High Discount</v>
      </c>
      <c r="M11395" s="3">
        <f>Table1[[#This Row],[Discount_Price (In Rs.)]]/Table1[[#This Row],[OriginalPrice (in Rs)]]</f>
        <v>0.76488244122061033</v>
      </c>
      <c r="N11395" s="4">
        <v>4.2</v>
      </c>
      <c r="O11395">
        <v>604</v>
      </c>
      <c r="P11395" t="s">
        <v>115</v>
      </c>
      <c r="Q11395" t="s">
        <v>6083</v>
      </c>
    </row>
    <row r="11396" spans="1:17" x14ac:dyDescent="0.25">
      <c r="A11396" t="s">
        <v>6134</v>
      </c>
      <c r="B11396" s="1">
        <v>10058485</v>
      </c>
      <c r="C11396" t="s">
        <v>10</v>
      </c>
      <c r="D11396" t="s">
        <v>34</v>
      </c>
      <c r="E11396" t="s">
        <v>12</v>
      </c>
      <c r="F11396" t="s">
        <v>30</v>
      </c>
      <c r="G11396" s="2">
        <v>470</v>
      </c>
      <c r="H11396" s="2">
        <f>AVERAGEIF(Table1[[#All],[Category]],Table1[[#This Row],[Category]],Table1[[#All],[DiscountOffer]])</f>
        <v>470</v>
      </c>
      <c r="I11396" s="2">
        <v>2099</v>
      </c>
      <c r="J11396" s="2">
        <f>IF(Table1[[#This Row],[Ratings]]&gt;4,Table1[[#This Row],[OriginalPrice (in Rs)]],0)</f>
        <v>2099</v>
      </c>
      <c r="K11396" s="2">
        <f>Table1[[#This Row],[OriginalPrice (in Rs)]]-Table1[[#This Row],[DiscountOffer]]</f>
        <v>1629</v>
      </c>
      <c r="L11396" s="2" t="str">
        <f>IF(Table1[[#This Row],[Discount % (In Rs)]]&gt;50%,"High Discount","Low Discount")</f>
        <v>High Discount</v>
      </c>
      <c r="M11396" s="3">
        <f>Table1[[#This Row],[Discount_Price (In Rs.)]]/Table1[[#This Row],[OriginalPrice (in Rs)]]</f>
        <v>0.77608384945212006</v>
      </c>
      <c r="N11396" s="4">
        <v>4.3</v>
      </c>
      <c r="O11396">
        <v>602</v>
      </c>
      <c r="P11396" t="s">
        <v>115</v>
      </c>
      <c r="Q11396" t="s">
        <v>6135</v>
      </c>
    </row>
    <row r="11397" spans="1:17" x14ac:dyDescent="0.25">
      <c r="A11397" t="s">
        <v>6186</v>
      </c>
      <c r="B11397" s="1">
        <v>8505847</v>
      </c>
      <c r="C11397" t="s">
        <v>1322</v>
      </c>
      <c r="D11397" t="s">
        <v>34</v>
      </c>
      <c r="E11397" t="s">
        <v>12</v>
      </c>
      <c r="F11397" t="s">
        <v>30</v>
      </c>
      <c r="G11397" s="2">
        <v>470</v>
      </c>
      <c r="H11397" s="2">
        <f>AVERAGEIF(Table1[[#All],[Category]],Table1[[#This Row],[Category]],Table1[[#All],[DiscountOffer]])</f>
        <v>470</v>
      </c>
      <c r="I11397" s="2">
        <v>1999</v>
      </c>
      <c r="J11397" s="2">
        <f>IF(Table1[[#This Row],[Ratings]]&gt;4,Table1[[#This Row],[OriginalPrice (in Rs)]],0)</f>
        <v>1999</v>
      </c>
      <c r="K11397" s="2">
        <f>Table1[[#This Row],[OriginalPrice (in Rs)]]-Table1[[#This Row],[DiscountOffer]]</f>
        <v>1529</v>
      </c>
      <c r="L11397" s="2" t="str">
        <f>IF(Table1[[#This Row],[Discount % (In Rs)]]&gt;50%,"High Discount","Low Discount")</f>
        <v>High Discount</v>
      </c>
      <c r="M11397" s="3">
        <f>Table1[[#This Row],[Discount_Price (In Rs.)]]/Table1[[#This Row],[OriginalPrice (in Rs)]]</f>
        <v>0.76488244122061033</v>
      </c>
      <c r="N11397" s="4">
        <v>4.3</v>
      </c>
      <c r="O11397">
        <v>600</v>
      </c>
      <c r="P11397" t="s">
        <v>396</v>
      </c>
      <c r="Q11397" t="s">
        <v>6187</v>
      </c>
    </row>
    <row r="11398" spans="1:17" x14ac:dyDescent="0.25">
      <c r="A11398" t="s">
        <v>6215</v>
      </c>
      <c r="B11398" s="1">
        <v>7139177</v>
      </c>
      <c r="C11398" t="s">
        <v>10</v>
      </c>
      <c r="D11398" t="s">
        <v>34</v>
      </c>
      <c r="E11398" t="s">
        <v>12</v>
      </c>
      <c r="F11398" t="s">
        <v>30</v>
      </c>
      <c r="G11398" s="2">
        <v>470</v>
      </c>
      <c r="H11398" s="2">
        <f>AVERAGEIF(Table1[[#All],[Category]],Table1[[#This Row],[Category]],Table1[[#All],[DiscountOffer]])</f>
        <v>470</v>
      </c>
      <c r="I11398" s="2">
        <v>1899</v>
      </c>
      <c r="J11398" s="2">
        <f>IF(Table1[[#This Row],[Ratings]]&gt;4,Table1[[#This Row],[OriginalPrice (in Rs)]],0)</f>
        <v>0</v>
      </c>
      <c r="K11398" s="2">
        <f>Table1[[#This Row],[OriginalPrice (in Rs)]]-Table1[[#This Row],[DiscountOffer]]</f>
        <v>1429</v>
      </c>
      <c r="L11398" s="2" t="str">
        <f>IF(Table1[[#This Row],[Discount % (In Rs)]]&gt;50%,"High Discount","Low Discount")</f>
        <v>High Discount</v>
      </c>
      <c r="M11398" s="3">
        <f>Table1[[#This Row],[Discount_Price (In Rs.)]]/Table1[[#This Row],[OriginalPrice (in Rs)]]</f>
        <v>0.75250131648235918</v>
      </c>
      <c r="N11398" s="4">
        <v>4</v>
      </c>
      <c r="O11398">
        <v>599</v>
      </c>
      <c r="P11398" t="s">
        <v>115</v>
      </c>
      <c r="Q11398" t="s">
        <v>705</v>
      </c>
    </row>
    <row r="11399" spans="1:17" x14ac:dyDescent="0.25">
      <c r="A11399" t="s">
        <v>6433</v>
      </c>
      <c r="B11399" s="1">
        <v>10158795</v>
      </c>
      <c r="C11399" t="s">
        <v>91</v>
      </c>
      <c r="D11399" t="s">
        <v>34</v>
      </c>
      <c r="E11399" t="s">
        <v>12</v>
      </c>
      <c r="F11399" t="s">
        <v>30</v>
      </c>
      <c r="G11399" s="2">
        <v>470</v>
      </c>
      <c r="H11399" s="2">
        <f>AVERAGEIF(Table1[[#All],[Category]],Table1[[#This Row],[Category]],Table1[[#All],[DiscountOffer]])</f>
        <v>470</v>
      </c>
      <c r="I11399" s="2">
        <v>2299</v>
      </c>
      <c r="J11399" s="2">
        <f>IF(Table1[[#This Row],[Ratings]]&gt;4,Table1[[#This Row],[OriginalPrice (in Rs)]],0)</f>
        <v>2299</v>
      </c>
      <c r="K11399" s="2">
        <f>Table1[[#This Row],[OriginalPrice (in Rs)]]-Table1[[#This Row],[DiscountOffer]]</f>
        <v>1829</v>
      </c>
      <c r="L11399" s="2" t="str">
        <f>IF(Table1[[#This Row],[Discount % (In Rs)]]&gt;50%,"High Discount","Low Discount")</f>
        <v>High Discount</v>
      </c>
      <c r="M11399" s="3">
        <f>Table1[[#This Row],[Discount_Price (In Rs.)]]/Table1[[#This Row],[OriginalPrice (in Rs)]]</f>
        <v>0.7955632883862549</v>
      </c>
      <c r="N11399" s="4">
        <v>4.0999999999999996</v>
      </c>
      <c r="O11399">
        <v>591</v>
      </c>
      <c r="P11399" t="s">
        <v>115</v>
      </c>
      <c r="Q11399" t="s">
        <v>6434</v>
      </c>
    </row>
    <row r="11400" spans="1:17" x14ac:dyDescent="0.25">
      <c r="A11400" t="s">
        <v>6465</v>
      </c>
      <c r="B11400" s="1">
        <v>11531812</v>
      </c>
      <c r="C11400" t="s">
        <v>10</v>
      </c>
      <c r="D11400" t="s">
        <v>34</v>
      </c>
      <c r="E11400" t="s">
        <v>12</v>
      </c>
      <c r="F11400" t="s">
        <v>30</v>
      </c>
      <c r="G11400" s="2">
        <v>470</v>
      </c>
      <c r="H11400" s="2">
        <f>AVERAGEIF(Table1[[#All],[Category]],Table1[[#This Row],[Category]],Table1[[#All],[DiscountOffer]])</f>
        <v>470</v>
      </c>
      <c r="I11400" s="2">
        <v>1299</v>
      </c>
      <c r="J11400" s="2">
        <f>IF(Table1[[#This Row],[Ratings]]&gt;4,Table1[[#This Row],[OriginalPrice (in Rs)]],0)</f>
        <v>1299</v>
      </c>
      <c r="K11400" s="2">
        <f>Table1[[#This Row],[OriginalPrice (in Rs)]]-Table1[[#This Row],[DiscountOffer]]</f>
        <v>829</v>
      </c>
      <c r="L11400" s="2" t="str">
        <f>IF(Table1[[#This Row],[Discount % (In Rs)]]&gt;50%,"High Discount","Low Discount")</f>
        <v>High Discount</v>
      </c>
      <c r="M11400" s="3">
        <f>Table1[[#This Row],[Discount_Price (In Rs.)]]/Table1[[#This Row],[OriginalPrice (in Rs)]]</f>
        <v>0.63818321785989218</v>
      </c>
      <c r="N11400" s="4">
        <v>4.0999999999999996</v>
      </c>
      <c r="O11400">
        <v>590</v>
      </c>
      <c r="P11400" t="s">
        <v>115</v>
      </c>
      <c r="Q11400" t="s">
        <v>6466</v>
      </c>
    </row>
    <row r="11401" spans="1:17" x14ac:dyDescent="0.25">
      <c r="A11401" t="s">
        <v>6516</v>
      </c>
      <c r="B11401" s="1">
        <v>12831588</v>
      </c>
      <c r="C11401" t="s">
        <v>6517</v>
      </c>
      <c r="D11401" t="s">
        <v>34</v>
      </c>
      <c r="E11401" t="s">
        <v>12</v>
      </c>
      <c r="F11401" t="s">
        <v>30</v>
      </c>
      <c r="G11401" s="2">
        <v>470</v>
      </c>
      <c r="H11401" s="2">
        <f>AVERAGEIF(Table1[[#All],[Category]],Table1[[#This Row],[Category]],Table1[[#All],[DiscountOffer]])</f>
        <v>470</v>
      </c>
      <c r="I11401" s="2">
        <v>1999</v>
      </c>
      <c r="J11401" s="2">
        <f>IF(Table1[[#This Row],[Ratings]]&gt;4,Table1[[#This Row],[OriginalPrice (in Rs)]],0)</f>
        <v>1999</v>
      </c>
      <c r="K11401" s="2">
        <f>Table1[[#This Row],[OriginalPrice (in Rs)]]-Table1[[#This Row],[DiscountOffer]]</f>
        <v>1529</v>
      </c>
      <c r="L11401" s="2" t="str">
        <f>IF(Table1[[#This Row],[Discount % (In Rs)]]&gt;50%,"High Discount","Low Discount")</f>
        <v>High Discount</v>
      </c>
      <c r="M11401" s="3">
        <f>Table1[[#This Row],[Discount_Price (In Rs.)]]/Table1[[#This Row],[OriginalPrice (in Rs)]]</f>
        <v>0.76488244122061033</v>
      </c>
      <c r="N11401" s="4">
        <v>4.2</v>
      </c>
      <c r="O11401">
        <v>588</v>
      </c>
      <c r="P11401" t="s">
        <v>6519</v>
      </c>
      <c r="Q11401" t="s">
        <v>6518</v>
      </c>
    </row>
    <row r="11402" spans="1:17" x14ac:dyDescent="0.25">
      <c r="A11402" t="s">
        <v>6541</v>
      </c>
      <c r="B11402" s="1">
        <v>12379920</v>
      </c>
      <c r="C11402" t="s">
        <v>482</v>
      </c>
      <c r="D11402" t="s">
        <v>34</v>
      </c>
      <c r="E11402" t="s">
        <v>12</v>
      </c>
      <c r="F11402" t="s">
        <v>30</v>
      </c>
      <c r="G11402" s="2">
        <v>470</v>
      </c>
      <c r="H11402" s="2">
        <f>AVERAGEIF(Table1[[#All],[Category]],Table1[[#This Row],[Category]],Table1[[#All],[DiscountOffer]])</f>
        <v>470</v>
      </c>
      <c r="I11402" s="2">
        <v>1699</v>
      </c>
      <c r="J11402" s="2">
        <f>IF(Table1[[#This Row],[Ratings]]&gt;4,Table1[[#This Row],[OriginalPrice (in Rs)]],0)</f>
        <v>1699</v>
      </c>
      <c r="K11402" s="2">
        <f>Table1[[#This Row],[OriginalPrice (in Rs)]]-Table1[[#This Row],[DiscountOffer]]</f>
        <v>1229</v>
      </c>
      <c r="L11402" s="2" t="str">
        <f>IF(Table1[[#This Row],[Discount % (In Rs)]]&gt;50%,"High Discount","Low Discount")</f>
        <v>High Discount</v>
      </c>
      <c r="M11402" s="3">
        <f>Table1[[#This Row],[Discount_Price (In Rs.)]]/Table1[[#This Row],[OriginalPrice (in Rs)]]</f>
        <v>0.72336668628605061</v>
      </c>
      <c r="N11402" s="4">
        <v>4.2</v>
      </c>
      <c r="O11402">
        <v>587</v>
      </c>
      <c r="P11402" t="s">
        <v>396</v>
      </c>
      <c r="Q11402" t="s">
        <v>6542</v>
      </c>
    </row>
    <row r="11403" spans="1:17" x14ac:dyDescent="0.25">
      <c r="A11403" t="s">
        <v>6543</v>
      </c>
      <c r="B11403" s="1">
        <v>11541590</v>
      </c>
      <c r="C11403" t="s">
        <v>10</v>
      </c>
      <c r="D11403" t="s">
        <v>34</v>
      </c>
      <c r="E11403" t="s">
        <v>12</v>
      </c>
      <c r="F11403" t="s">
        <v>30</v>
      </c>
      <c r="G11403" s="2">
        <v>470</v>
      </c>
      <c r="H11403" s="2">
        <f>AVERAGEIF(Table1[[#All],[Category]],Table1[[#This Row],[Category]],Table1[[#All],[DiscountOffer]])</f>
        <v>470</v>
      </c>
      <c r="I11403" s="2">
        <v>2199</v>
      </c>
      <c r="J11403" s="2">
        <f>IF(Table1[[#This Row],[Ratings]]&gt;4,Table1[[#This Row],[OriginalPrice (in Rs)]],0)</f>
        <v>2199</v>
      </c>
      <c r="K11403" s="2">
        <f>Table1[[#This Row],[OriginalPrice (in Rs)]]-Table1[[#This Row],[DiscountOffer]]</f>
        <v>1729</v>
      </c>
      <c r="L11403" s="2" t="str">
        <f>IF(Table1[[#This Row],[Discount % (In Rs)]]&gt;50%,"High Discount","Low Discount")</f>
        <v>High Discount</v>
      </c>
      <c r="M11403" s="3">
        <f>Table1[[#This Row],[Discount_Price (In Rs.)]]/Table1[[#This Row],[OriginalPrice (in Rs)]]</f>
        <v>0.78626648476580263</v>
      </c>
      <c r="N11403" s="4">
        <v>4.3</v>
      </c>
      <c r="O11403">
        <v>587</v>
      </c>
      <c r="P11403" t="s">
        <v>115</v>
      </c>
      <c r="Q11403" t="s">
        <v>6544</v>
      </c>
    </row>
    <row r="11404" spans="1:17" x14ac:dyDescent="0.25">
      <c r="A11404" t="s">
        <v>6560</v>
      </c>
      <c r="B11404" s="1">
        <v>11928612</v>
      </c>
      <c r="C11404" t="s">
        <v>482</v>
      </c>
      <c r="D11404" t="s">
        <v>34</v>
      </c>
      <c r="E11404" t="s">
        <v>12</v>
      </c>
      <c r="F11404" t="s">
        <v>30</v>
      </c>
      <c r="G11404" s="2">
        <v>470</v>
      </c>
      <c r="H11404" s="2">
        <f>AVERAGEIF(Table1[[#All],[Category]],Table1[[#This Row],[Category]],Table1[[#All],[DiscountOffer]])</f>
        <v>470</v>
      </c>
      <c r="I11404" s="2">
        <v>1299</v>
      </c>
      <c r="J11404" s="2">
        <f>IF(Table1[[#This Row],[Ratings]]&gt;4,Table1[[#This Row],[OriginalPrice (in Rs)]],0)</f>
        <v>1299</v>
      </c>
      <c r="K11404" s="2">
        <f>Table1[[#This Row],[OriginalPrice (in Rs)]]-Table1[[#This Row],[DiscountOffer]]</f>
        <v>829</v>
      </c>
      <c r="L11404" s="2" t="str">
        <f>IF(Table1[[#This Row],[Discount % (In Rs)]]&gt;50%,"High Discount","Low Discount")</f>
        <v>High Discount</v>
      </c>
      <c r="M11404" s="3">
        <f>Table1[[#This Row],[Discount_Price (In Rs.)]]/Table1[[#This Row],[OriginalPrice (in Rs)]]</f>
        <v>0.63818321785989218</v>
      </c>
      <c r="N11404" s="4">
        <v>4.3</v>
      </c>
      <c r="O11404">
        <v>586</v>
      </c>
      <c r="P11404" t="s">
        <v>396</v>
      </c>
      <c r="Q11404" t="s">
        <v>6561</v>
      </c>
    </row>
    <row r="11405" spans="1:17" x14ac:dyDescent="0.25">
      <c r="A11405" t="s">
        <v>6567</v>
      </c>
      <c r="B11405" s="1">
        <v>8460377</v>
      </c>
      <c r="C11405" t="s">
        <v>10</v>
      </c>
      <c r="D11405" t="s">
        <v>34</v>
      </c>
      <c r="E11405" t="s">
        <v>12</v>
      </c>
      <c r="F11405" t="s">
        <v>30</v>
      </c>
      <c r="G11405" s="2">
        <v>470</v>
      </c>
      <c r="H11405" s="2">
        <f>AVERAGEIF(Table1[[#All],[Category]],Table1[[#This Row],[Category]],Table1[[#All],[DiscountOffer]])</f>
        <v>470</v>
      </c>
      <c r="I11405" s="2">
        <v>2699</v>
      </c>
      <c r="J11405" s="2">
        <f>IF(Table1[[#This Row],[Ratings]]&gt;4,Table1[[#This Row],[OriginalPrice (in Rs)]],0)</f>
        <v>2699</v>
      </c>
      <c r="K11405" s="2">
        <f>Table1[[#This Row],[OriginalPrice (in Rs)]]-Table1[[#This Row],[DiscountOffer]]</f>
        <v>2229</v>
      </c>
      <c r="L11405" s="2" t="str">
        <f>IF(Table1[[#This Row],[Discount % (In Rs)]]&gt;50%,"High Discount","Low Discount")</f>
        <v>High Discount</v>
      </c>
      <c r="M11405" s="3">
        <f>Table1[[#This Row],[Discount_Price (In Rs.)]]/Table1[[#This Row],[OriginalPrice (in Rs)]]</f>
        <v>0.82586143015931823</v>
      </c>
      <c r="N11405" s="4">
        <v>4.3</v>
      </c>
      <c r="O11405">
        <v>586</v>
      </c>
      <c r="P11405" t="s">
        <v>115</v>
      </c>
      <c r="Q11405" t="s">
        <v>6568</v>
      </c>
    </row>
    <row r="11406" spans="1:17" x14ac:dyDescent="0.25">
      <c r="A11406" t="s">
        <v>6585</v>
      </c>
      <c r="B11406" s="1">
        <v>11118398</v>
      </c>
      <c r="C11406" t="s">
        <v>10</v>
      </c>
      <c r="D11406" t="s">
        <v>34</v>
      </c>
      <c r="E11406" t="s">
        <v>12</v>
      </c>
      <c r="F11406" t="s">
        <v>30</v>
      </c>
      <c r="G11406" s="2">
        <v>470</v>
      </c>
      <c r="H11406" s="2">
        <f>AVERAGEIF(Table1[[#All],[Category]],Table1[[#This Row],[Category]],Table1[[#All],[DiscountOffer]])</f>
        <v>470</v>
      </c>
      <c r="I11406" s="2">
        <v>1699</v>
      </c>
      <c r="J11406" s="2">
        <f>IF(Table1[[#This Row],[Ratings]]&gt;4,Table1[[#This Row],[OriginalPrice (in Rs)]],0)</f>
        <v>1699</v>
      </c>
      <c r="K11406" s="2">
        <f>Table1[[#This Row],[OriginalPrice (in Rs)]]-Table1[[#This Row],[DiscountOffer]]</f>
        <v>1229</v>
      </c>
      <c r="L11406" s="2" t="str">
        <f>IF(Table1[[#This Row],[Discount % (In Rs)]]&gt;50%,"High Discount","Low Discount")</f>
        <v>High Discount</v>
      </c>
      <c r="M11406" s="3">
        <f>Table1[[#This Row],[Discount_Price (In Rs.)]]/Table1[[#This Row],[OriginalPrice (in Rs)]]</f>
        <v>0.72336668628605061</v>
      </c>
      <c r="N11406" s="4">
        <v>4.4000000000000004</v>
      </c>
      <c r="O11406">
        <v>585</v>
      </c>
      <c r="P11406" t="s">
        <v>115</v>
      </c>
      <c r="Q11406" t="s">
        <v>6586</v>
      </c>
    </row>
    <row r="11407" spans="1:17" x14ac:dyDescent="0.25">
      <c r="A11407" t="s">
        <v>6587</v>
      </c>
      <c r="B11407" s="1">
        <v>2279574</v>
      </c>
      <c r="C11407" t="s">
        <v>791</v>
      </c>
      <c r="D11407" t="s">
        <v>34</v>
      </c>
      <c r="E11407" t="s">
        <v>12</v>
      </c>
      <c r="F11407" t="s">
        <v>30</v>
      </c>
      <c r="G11407" s="2">
        <v>470</v>
      </c>
      <c r="H11407" s="2">
        <f>AVERAGEIF(Table1[[#All],[Category]],Table1[[#This Row],[Category]],Table1[[#All],[DiscountOffer]])</f>
        <v>470</v>
      </c>
      <c r="I11407" s="2">
        <v>1699</v>
      </c>
      <c r="J11407" s="2">
        <f>IF(Table1[[#This Row],[Ratings]]&gt;4,Table1[[#This Row],[OriginalPrice (in Rs)]],0)</f>
        <v>1699</v>
      </c>
      <c r="K11407" s="2">
        <f>Table1[[#This Row],[OriginalPrice (in Rs)]]-Table1[[#This Row],[DiscountOffer]]</f>
        <v>1229</v>
      </c>
      <c r="L11407" s="2" t="str">
        <f>IF(Table1[[#This Row],[Discount % (In Rs)]]&gt;50%,"High Discount","Low Discount")</f>
        <v>High Discount</v>
      </c>
      <c r="M11407" s="3">
        <f>Table1[[#This Row],[Discount_Price (In Rs.)]]/Table1[[#This Row],[OriginalPrice (in Rs)]]</f>
        <v>0.72336668628605061</v>
      </c>
      <c r="N11407" s="4">
        <v>4.4000000000000004</v>
      </c>
      <c r="O11407">
        <v>585</v>
      </c>
      <c r="P11407" t="s">
        <v>396</v>
      </c>
      <c r="Q11407" t="s">
        <v>6588</v>
      </c>
    </row>
    <row r="11408" spans="1:17" x14ac:dyDescent="0.25">
      <c r="A11408" t="s">
        <v>6719</v>
      </c>
      <c r="B11408" s="1">
        <v>12887830</v>
      </c>
      <c r="C11408" t="s">
        <v>87</v>
      </c>
      <c r="D11408" t="s">
        <v>34</v>
      </c>
      <c r="E11408" t="s">
        <v>12</v>
      </c>
      <c r="F11408" t="s">
        <v>30</v>
      </c>
      <c r="G11408" s="2">
        <v>470</v>
      </c>
      <c r="H11408" s="2">
        <f>AVERAGEIF(Table1[[#All],[Category]],Table1[[#This Row],[Category]],Table1[[#All],[DiscountOffer]])</f>
        <v>470</v>
      </c>
      <c r="I11408" s="2">
        <v>1699</v>
      </c>
      <c r="J11408" s="2">
        <f>IF(Table1[[#This Row],[Ratings]]&gt;4,Table1[[#This Row],[OriginalPrice (in Rs)]],0)</f>
        <v>1699</v>
      </c>
      <c r="K11408" s="2">
        <f>Table1[[#This Row],[OriginalPrice (in Rs)]]-Table1[[#This Row],[DiscountOffer]]</f>
        <v>1229</v>
      </c>
      <c r="L11408" s="2" t="str">
        <f>IF(Table1[[#This Row],[Discount % (In Rs)]]&gt;50%,"High Discount","Low Discount")</f>
        <v>High Discount</v>
      </c>
      <c r="M11408" s="3">
        <f>Table1[[#This Row],[Discount_Price (In Rs.)]]/Table1[[#This Row],[OriginalPrice (in Rs)]]</f>
        <v>0.72336668628605061</v>
      </c>
      <c r="N11408" s="4">
        <v>4.0999999999999996</v>
      </c>
      <c r="O11408">
        <v>579</v>
      </c>
      <c r="P11408" t="s">
        <v>396</v>
      </c>
      <c r="Q11408" t="s">
        <v>6720</v>
      </c>
    </row>
    <row r="11409" spans="1:17" x14ac:dyDescent="0.25">
      <c r="A11409" t="s">
        <v>6749</v>
      </c>
      <c r="B11409" s="1">
        <v>11541966</v>
      </c>
      <c r="C11409" t="s">
        <v>10</v>
      </c>
      <c r="D11409" t="s">
        <v>34</v>
      </c>
      <c r="E11409" t="s">
        <v>12</v>
      </c>
      <c r="F11409" t="s">
        <v>30</v>
      </c>
      <c r="G11409" s="2">
        <v>470</v>
      </c>
      <c r="H11409" s="2">
        <f>AVERAGEIF(Table1[[#All],[Category]],Table1[[#This Row],[Category]],Table1[[#All],[DiscountOffer]])</f>
        <v>470</v>
      </c>
      <c r="I11409" s="2">
        <v>2699</v>
      </c>
      <c r="J11409" s="2">
        <f>IF(Table1[[#This Row],[Ratings]]&gt;4,Table1[[#This Row],[OriginalPrice (in Rs)]],0)</f>
        <v>2699</v>
      </c>
      <c r="K11409" s="2">
        <f>Table1[[#This Row],[OriginalPrice (in Rs)]]-Table1[[#This Row],[DiscountOffer]]</f>
        <v>2229</v>
      </c>
      <c r="L11409" s="2" t="str">
        <f>IF(Table1[[#This Row],[Discount % (In Rs)]]&gt;50%,"High Discount","Low Discount")</f>
        <v>High Discount</v>
      </c>
      <c r="M11409" s="3">
        <f>Table1[[#This Row],[Discount_Price (In Rs.)]]/Table1[[#This Row],[OriginalPrice (in Rs)]]</f>
        <v>0.82586143015931823</v>
      </c>
      <c r="N11409" s="4">
        <v>4.3</v>
      </c>
      <c r="O11409">
        <v>578</v>
      </c>
      <c r="P11409" t="s">
        <v>115</v>
      </c>
      <c r="Q11409" t="s">
        <v>6045</v>
      </c>
    </row>
    <row r="11410" spans="1:17" x14ac:dyDescent="0.25">
      <c r="A11410" t="s">
        <v>6750</v>
      </c>
      <c r="B11410" s="1">
        <v>12335038</v>
      </c>
      <c r="C11410" t="s">
        <v>107</v>
      </c>
      <c r="D11410" t="s">
        <v>34</v>
      </c>
      <c r="E11410" t="s">
        <v>12</v>
      </c>
      <c r="F11410" t="s">
        <v>30</v>
      </c>
      <c r="G11410" s="2">
        <v>470</v>
      </c>
      <c r="H11410" s="2">
        <f>AVERAGEIF(Table1[[#All],[Category]],Table1[[#This Row],[Category]],Table1[[#All],[DiscountOffer]])</f>
        <v>470</v>
      </c>
      <c r="I11410" s="2">
        <v>3199</v>
      </c>
      <c r="J11410" s="2">
        <f>IF(Table1[[#This Row],[Ratings]]&gt;4,Table1[[#This Row],[OriginalPrice (in Rs)]],0)</f>
        <v>3199</v>
      </c>
      <c r="K11410" s="2">
        <f>Table1[[#This Row],[OriginalPrice (in Rs)]]-Table1[[#This Row],[DiscountOffer]]</f>
        <v>2729</v>
      </c>
      <c r="L11410" s="2" t="str">
        <f>IF(Table1[[#This Row],[Discount % (In Rs)]]&gt;50%,"High Discount","Low Discount")</f>
        <v>High Discount</v>
      </c>
      <c r="M11410" s="3">
        <f>Table1[[#This Row],[Discount_Price (In Rs.)]]/Table1[[#This Row],[OriginalPrice (in Rs)]]</f>
        <v>0.85307908721475456</v>
      </c>
      <c r="N11410" s="4">
        <v>4.0999999999999996</v>
      </c>
      <c r="O11410">
        <v>578</v>
      </c>
      <c r="P11410" t="s">
        <v>89</v>
      </c>
      <c r="Q11410" t="s">
        <v>6751</v>
      </c>
    </row>
    <row r="11411" spans="1:17" x14ac:dyDescent="0.25">
      <c r="A11411" t="s">
        <v>6954</v>
      </c>
      <c r="B11411" s="1">
        <v>11930898</v>
      </c>
      <c r="C11411" t="s">
        <v>10</v>
      </c>
      <c r="D11411" t="s">
        <v>34</v>
      </c>
      <c r="E11411" t="s">
        <v>12</v>
      </c>
      <c r="F11411" t="s">
        <v>30</v>
      </c>
      <c r="G11411" s="2">
        <v>470</v>
      </c>
      <c r="H11411" s="2">
        <f>AVERAGEIF(Table1[[#All],[Category]],Table1[[#This Row],[Category]],Table1[[#All],[DiscountOffer]])</f>
        <v>470</v>
      </c>
      <c r="I11411" s="2">
        <v>1999</v>
      </c>
      <c r="J11411" s="2">
        <f>IF(Table1[[#This Row],[Ratings]]&gt;4,Table1[[#This Row],[OriginalPrice (in Rs)]],0)</f>
        <v>1999</v>
      </c>
      <c r="K11411" s="2">
        <f>Table1[[#This Row],[OriginalPrice (in Rs)]]-Table1[[#This Row],[DiscountOffer]]</f>
        <v>1529</v>
      </c>
      <c r="L11411" s="2" t="str">
        <f>IF(Table1[[#This Row],[Discount % (In Rs)]]&gt;50%,"High Discount","Low Discount")</f>
        <v>High Discount</v>
      </c>
      <c r="M11411" s="3">
        <f>Table1[[#This Row],[Discount_Price (In Rs.)]]/Table1[[#This Row],[OriginalPrice (in Rs)]]</f>
        <v>0.76488244122061033</v>
      </c>
      <c r="N11411" s="4">
        <v>4.0999999999999996</v>
      </c>
      <c r="O11411">
        <v>570</v>
      </c>
      <c r="P11411" t="s">
        <v>115</v>
      </c>
      <c r="Q11411" t="s">
        <v>6955</v>
      </c>
    </row>
    <row r="11412" spans="1:17" x14ac:dyDescent="0.25">
      <c r="A11412" t="s">
        <v>6994</v>
      </c>
      <c r="B11412" s="1">
        <v>4608884</v>
      </c>
      <c r="C11412" t="s">
        <v>10</v>
      </c>
      <c r="D11412" t="s">
        <v>34</v>
      </c>
      <c r="E11412" t="s">
        <v>12</v>
      </c>
      <c r="F11412" t="s">
        <v>30</v>
      </c>
      <c r="G11412" s="2">
        <v>470</v>
      </c>
      <c r="H11412" s="2">
        <f>AVERAGEIF(Table1[[#All],[Category]],Table1[[#This Row],[Category]],Table1[[#All],[DiscountOffer]])</f>
        <v>470</v>
      </c>
      <c r="I11412" s="2">
        <v>1599</v>
      </c>
      <c r="J11412" s="2">
        <f>IF(Table1[[#This Row],[Ratings]]&gt;4,Table1[[#This Row],[OriginalPrice (in Rs)]],0)</f>
        <v>0</v>
      </c>
      <c r="K11412" s="2">
        <f>Table1[[#This Row],[OriginalPrice (in Rs)]]-Table1[[#This Row],[DiscountOffer]]</f>
        <v>1129</v>
      </c>
      <c r="L11412" s="2" t="str">
        <f>IF(Table1[[#This Row],[Discount % (In Rs)]]&gt;50%,"High Discount","Low Discount")</f>
        <v>High Discount</v>
      </c>
      <c r="M11412" s="3">
        <f>Table1[[#This Row],[Discount_Price (In Rs.)]]/Table1[[#This Row],[OriginalPrice (in Rs)]]</f>
        <v>0.70606629143214505</v>
      </c>
      <c r="N11412" s="4">
        <v>3.7</v>
      </c>
      <c r="O11412">
        <v>568</v>
      </c>
      <c r="P11412" t="s">
        <v>115</v>
      </c>
      <c r="Q11412" t="s">
        <v>705</v>
      </c>
    </row>
    <row r="11413" spans="1:17" x14ac:dyDescent="0.25">
      <c r="A11413" t="s">
        <v>7015</v>
      </c>
      <c r="B11413" s="1">
        <v>10359371</v>
      </c>
      <c r="C11413" t="s">
        <v>87</v>
      </c>
      <c r="D11413" t="s">
        <v>34</v>
      </c>
      <c r="E11413" t="s">
        <v>12</v>
      </c>
      <c r="F11413" t="s">
        <v>30</v>
      </c>
      <c r="G11413" s="2">
        <v>470</v>
      </c>
      <c r="H11413" s="2">
        <f>AVERAGEIF(Table1[[#All],[Category]],Table1[[#This Row],[Category]],Table1[[#All],[DiscountOffer]])</f>
        <v>470</v>
      </c>
      <c r="I11413" s="2">
        <v>1899</v>
      </c>
      <c r="J11413" s="2">
        <f>IF(Table1[[#This Row],[Ratings]]&gt;4,Table1[[#This Row],[OriginalPrice (in Rs)]],0)</f>
        <v>1899</v>
      </c>
      <c r="K11413" s="2">
        <f>Table1[[#This Row],[OriginalPrice (in Rs)]]-Table1[[#This Row],[DiscountOffer]]</f>
        <v>1429</v>
      </c>
      <c r="L11413" s="2" t="str">
        <f>IF(Table1[[#This Row],[Discount % (In Rs)]]&gt;50%,"High Discount","Low Discount")</f>
        <v>High Discount</v>
      </c>
      <c r="M11413" s="3">
        <f>Table1[[#This Row],[Discount_Price (In Rs.)]]/Table1[[#This Row],[OriginalPrice (in Rs)]]</f>
        <v>0.75250131648235918</v>
      </c>
      <c r="N11413" s="4">
        <v>4.0999999999999996</v>
      </c>
      <c r="O11413">
        <v>567</v>
      </c>
      <c r="P11413" t="s">
        <v>396</v>
      </c>
      <c r="Q11413" t="s">
        <v>7016</v>
      </c>
    </row>
    <row r="11414" spans="1:17" x14ac:dyDescent="0.25">
      <c r="A11414" t="s">
        <v>7017</v>
      </c>
      <c r="B11414" s="1">
        <v>12466180</v>
      </c>
      <c r="C11414" t="s">
        <v>91</v>
      </c>
      <c r="D11414" t="s">
        <v>34</v>
      </c>
      <c r="E11414" t="s">
        <v>12</v>
      </c>
      <c r="F11414" t="s">
        <v>30</v>
      </c>
      <c r="G11414" s="2">
        <v>470</v>
      </c>
      <c r="H11414" s="2">
        <f>AVERAGEIF(Table1[[#All],[Category]],Table1[[#This Row],[Category]],Table1[[#All],[DiscountOffer]])</f>
        <v>470</v>
      </c>
      <c r="I11414" s="2">
        <v>2099</v>
      </c>
      <c r="J11414" s="2">
        <f>IF(Table1[[#This Row],[Ratings]]&gt;4,Table1[[#This Row],[OriginalPrice (in Rs)]],0)</f>
        <v>2099</v>
      </c>
      <c r="K11414" s="2">
        <f>Table1[[#This Row],[OriginalPrice (in Rs)]]-Table1[[#This Row],[DiscountOffer]]</f>
        <v>1629</v>
      </c>
      <c r="L11414" s="2" t="str">
        <f>IF(Table1[[#This Row],[Discount % (In Rs)]]&gt;50%,"High Discount","Low Discount")</f>
        <v>High Discount</v>
      </c>
      <c r="M11414" s="3">
        <f>Table1[[#This Row],[Discount_Price (In Rs.)]]/Table1[[#This Row],[OriginalPrice (in Rs)]]</f>
        <v>0.77608384945212006</v>
      </c>
      <c r="N11414" s="4">
        <v>4.3</v>
      </c>
      <c r="O11414">
        <v>567</v>
      </c>
      <c r="P11414" t="s">
        <v>115</v>
      </c>
      <c r="Q11414" t="s">
        <v>7018</v>
      </c>
    </row>
    <row r="11415" spans="1:17" x14ac:dyDescent="0.25">
      <c r="A11415" t="s">
        <v>7063</v>
      </c>
      <c r="B11415" s="1">
        <v>11114184</v>
      </c>
      <c r="C11415" t="s">
        <v>87</v>
      </c>
      <c r="D11415" t="s">
        <v>34</v>
      </c>
      <c r="E11415" t="s">
        <v>12</v>
      </c>
      <c r="F11415" t="s">
        <v>30</v>
      </c>
      <c r="G11415" s="2">
        <v>470</v>
      </c>
      <c r="H11415" s="2">
        <f>AVERAGEIF(Table1[[#All],[Category]],Table1[[#This Row],[Category]],Table1[[#All],[DiscountOffer]])</f>
        <v>470</v>
      </c>
      <c r="I11415" s="2">
        <v>1899</v>
      </c>
      <c r="J11415" s="2">
        <f>IF(Table1[[#This Row],[Ratings]]&gt;4,Table1[[#This Row],[OriginalPrice (in Rs)]],0)</f>
        <v>1899</v>
      </c>
      <c r="K11415" s="2">
        <f>Table1[[#This Row],[OriginalPrice (in Rs)]]-Table1[[#This Row],[DiscountOffer]]</f>
        <v>1429</v>
      </c>
      <c r="L11415" s="2" t="str">
        <f>IF(Table1[[#This Row],[Discount % (In Rs)]]&gt;50%,"High Discount","Low Discount")</f>
        <v>High Discount</v>
      </c>
      <c r="M11415" s="3">
        <f>Table1[[#This Row],[Discount_Price (In Rs.)]]/Table1[[#This Row],[OriginalPrice (in Rs)]]</f>
        <v>0.75250131648235918</v>
      </c>
      <c r="N11415" s="4">
        <v>4.5</v>
      </c>
      <c r="O11415">
        <v>565</v>
      </c>
      <c r="P11415" t="s">
        <v>396</v>
      </c>
      <c r="Q11415" t="s">
        <v>7064</v>
      </c>
    </row>
    <row r="11416" spans="1:17" x14ac:dyDescent="0.25">
      <c r="A11416" t="s">
        <v>7151</v>
      </c>
      <c r="B11416" s="1">
        <v>10671384</v>
      </c>
      <c r="C11416" t="s">
        <v>91</v>
      </c>
      <c r="D11416" t="s">
        <v>34</v>
      </c>
      <c r="E11416" t="s">
        <v>12</v>
      </c>
      <c r="F11416" t="s">
        <v>30</v>
      </c>
      <c r="G11416" s="2">
        <v>470</v>
      </c>
      <c r="H11416" s="2">
        <f>AVERAGEIF(Table1[[#All],[Category]],Table1[[#This Row],[Category]],Table1[[#All],[DiscountOffer]])</f>
        <v>470</v>
      </c>
      <c r="I11416" s="2">
        <v>1699</v>
      </c>
      <c r="J11416" s="2">
        <f>IF(Table1[[#This Row],[Ratings]]&gt;4,Table1[[#This Row],[OriginalPrice (in Rs)]],0)</f>
        <v>1699</v>
      </c>
      <c r="K11416" s="2">
        <f>Table1[[#This Row],[OriginalPrice (in Rs)]]-Table1[[#This Row],[DiscountOffer]]</f>
        <v>1229</v>
      </c>
      <c r="L11416" s="2" t="str">
        <f>IF(Table1[[#This Row],[Discount % (In Rs)]]&gt;50%,"High Discount","Low Discount")</f>
        <v>High Discount</v>
      </c>
      <c r="M11416" s="3">
        <f>Table1[[#This Row],[Discount_Price (In Rs.)]]/Table1[[#This Row],[OriginalPrice (in Rs)]]</f>
        <v>0.72336668628605061</v>
      </c>
      <c r="N11416" s="4">
        <v>4.3</v>
      </c>
      <c r="O11416">
        <v>562</v>
      </c>
      <c r="P11416" t="s">
        <v>115</v>
      </c>
      <c r="Q11416" t="s">
        <v>367</v>
      </c>
    </row>
    <row r="11417" spans="1:17" x14ac:dyDescent="0.25">
      <c r="A11417" t="s">
        <v>7202</v>
      </c>
      <c r="B11417" s="1">
        <v>12310144</v>
      </c>
      <c r="C11417" t="s">
        <v>39</v>
      </c>
      <c r="D11417" t="s">
        <v>34</v>
      </c>
      <c r="E11417" t="s">
        <v>12</v>
      </c>
      <c r="F11417" t="s">
        <v>30</v>
      </c>
      <c r="G11417" s="2">
        <v>470</v>
      </c>
      <c r="H11417" s="2">
        <f>AVERAGEIF(Table1[[#All],[Category]],Table1[[#This Row],[Category]],Table1[[#All],[DiscountOffer]])</f>
        <v>470</v>
      </c>
      <c r="I11417" s="2">
        <v>1899</v>
      </c>
      <c r="J11417" s="2">
        <f>IF(Table1[[#This Row],[Ratings]]&gt;4,Table1[[#This Row],[OriginalPrice (in Rs)]],0)</f>
        <v>1899</v>
      </c>
      <c r="K11417" s="2">
        <f>Table1[[#This Row],[OriginalPrice (in Rs)]]-Table1[[#This Row],[DiscountOffer]]</f>
        <v>1429</v>
      </c>
      <c r="L11417" s="2" t="str">
        <f>IF(Table1[[#This Row],[Discount % (In Rs)]]&gt;50%,"High Discount","Low Discount")</f>
        <v>High Discount</v>
      </c>
      <c r="M11417" s="3">
        <f>Table1[[#This Row],[Discount_Price (In Rs.)]]/Table1[[#This Row],[OriginalPrice (in Rs)]]</f>
        <v>0.75250131648235918</v>
      </c>
      <c r="N11417" s="4">
        <v>4.3</v>
      </c>
      <c r="O11417">
        <v>561</v>
      </c>
      <c r="P11417" t="s">
        <v>115</v>
      </c>
      <c r="Q11417" t="s">
        <v>7203</v>
      </c>
    </row>
    <row r="11418" spans="1:17" x14ac:dyDescent="0.25">
      <c r="A11418" t="s">
        <v>7323</v>
      </c>
      <c r="B11418" s="1">
        <v>2322618</v>
      </c>
      <c r="C11418" t="s">
        <v>10</v>
      </c>
      <c r="D11418" t="s">
        <v>34</v>
      </c>
      <c r="E11418" t="s">
        <v>12</v>
      </c>
      <c r="F11418" t="s">
        <v>30</v>
      </c>
      <c r="G11418" s="2">
        <v>470</v>
      </c>
      <c r="H11418" s="2">
        <f>AVERAGEIF(Table1[[#All],[Category]],Table1[[#This Row],[Category]],Table1[[#All],[DiscountOffer]])</f>
        <v>470</v>
      </c>
      <c r="I11418" s="2">
        <v>1299</v>
      </c>
      <c r="J11418" s="2">
        <f>IF(Table1[[#This Row],[Ratings]]&gt;4,Table1[[#This Row],[OriginalPrice (in Rs)]],0)</f>
        <v>1299</v>
      </c>
      <c r="K11418" s="2">
        <f>Table1[[#This Row],[OriginalPrice (in Rs)]]-Table1[[#This Row],[DiscountOffer]]</f>
        <v>829</v>
      </c>
      <c r="L11418" s="2" t="str">
        <f>IF(Table1[[#This Row],[Discount % (In Rs)]]&gt;50%,"High Discount","Low Discount")</f>
        <v>High Discount</v>
      </c>
      <c r="M11418" s="3">
        <f>Table1[[#This Row],[Discount_Price (In Rs.)]]/Table1[[#This Row],[OriginalPrice (in Rs)]]</f>
        <v>0.63818321785989218</v>
      </c>
      <c r="N11418" s="4">
        <v>4.5</v>
      </c>
      <c r="O11418">
        <v>556</v>
      </c>
      <c r="P11418" t="s">
        <v>115</v>
      </c>
      <c r="Q11418" t="s">
        <v>681</v>
      </c>
    </row>
    <row r="11419" spans="1:17" x14ac:dyDescent="0.25">
      <c r="A11419" t="s">
        <v>7328</v>
      </c>
      <c r="B11419" s="1">
        <v>8410371</v>
      </c>
      <c r="C11419" t="s">
        <v>7329</v>
      </c>
      <c r="D11419" t="s">
        <v>34</v>
      </c>
      <c r="E11419" t="s">
        <v>12</v>
      </c>
      <c r="F11419" t="s">
        <v>30</v>
      </c>
      <c r="G11419" s="2">
        <v>470</v>
      </c>
      <c r="H11419" s="2">
        <f>AVERAGEIF(Table1[[#All],[Category]],Table1[[#This Row],[Category]],Table1[[#All],[DiscountOffer]])</f>
        <v>470</v>
      </c>
      <c r="I11419" s="2">
        <v>1799</v>
      </c>
      <c r="J11419" s="2">
        <f>IF(Table1[[#This Row],[Ratings]]&gt;4,Table1[[#This Row],[OriginalPrice (in Rs)]],0)</f>
        <v>1799</v>
      </c>
      <c r="K11419" s="2">
        <f>Table1[[#This Row],[OriginalPrice (in Rs)]]-Table1[[#This Row],[DiscountOffer]]</f>
        <v>1329</v>
      </c>
      <c r="L11419" s="2" t="str">
        <f>IF(Table1[[#This Row],[Discount % (In Rs)]]&gt;50%,"High Discount","Low Discount")</f>
        <v>High Discount</v>
      </c>
      <c r="M11419" s="3">
        <f>Table1[[#This Row],[Discount_Price (In Rs.)]]/Table1[[#This Row],[OriginalPrice (in Rs)]]</f>
        <v>0.73874374652584773</v>
      </c>
      <c r="N11419" s="4">
        <v>4.2</v>
      </c>
      <c r="O11419">
        <v>556</v>
      </c>
      <c r="P11419" t="s">
        <v>7331</v>
      </c>
      <c r="Q11419" t="s">
        <v>7330</v>
      </c>
    </row>
    <row r="11420" spans="1:17" x14ac:dyDescent="0.25">
      <c r="A11420" t="s">
        <v>7439</v>
      </c>
      <c r="B11420" s="1">
        <v>10098543</v>
      </c>
      <c r="C11420" t="s">
        <v>91</v>
      </c>
      <c r="D11420" t="s">
        <v>34</v>
      </c>
      <c r="E11420" t="s">
        <v>12</v>
      </c>
      <c r="F11420" t="s">
        <v>30</v>
      </c>
      <c r="G11420" s="2">
        <v>470</v>
      </c>
      <c r="H11420" s="2">
        <f>AVERAGEIF(Table1[[#All],[Category]],Table1[[#This Row],[Category]],Table1[[#All],[DiscountOffer]])</f>
        <v>470</v>
      </c>
      <c r="I11420" s="2">
        <v>1899</v>
      </c>
      <c r="J11420" s="2">
        <f>IF(Table1[[#This Row],[Ratings]]&gt;4,Table1[[#This Row],[OriginalPrice (in Rs)]],0)</f>
        <v>1899</v>
      </c>
      <c r="K11420" s="2">
        <f>Table1[[#This Row],[OriginalPrice (in Rs)]]-Table1[[#This Row],[DiscountOffer]]</f>
        <v>1429</v>
      </c>
      <c r="L11420" s="2" t="str">
        <f>IF(Table1[[#This Row],[Discount % (In Rs)]]&gt;50%,"High Discount","Low Discount")</f>
        <v>High Discount</v>
      </c>
      <c r="M11420" s="3">
        <f>Table1[[#This Row],[Discount_Price (In Rs.)]]/Table1[[#This Row],[OriginalPrice (in Rs)]]</f>
        <v>0.75250131648235918</v>
      </c>
      <c r="N11420" s="4">
        <v>4.2</v>
      </c>
      <c r="O11420">
        <v>552</v>
      </c>
      <c r="P11420" t="s">
        <v>115</v>
      </c>
      <c r="Q11420" t="s">
        <v>7440</v>
      </c>
    </row>
    <row r="11421" spans="1:17" x14ac:dyDescent="0.25">
      <c r="A11421" t="s">
        <v>7469</v>
      </c>
      <c r="B11421" s="1">
        <v>13646316</v>
      </c>
      <c r="C11421" t="s">
        <v>1284</v>
      </c>
      <c r="D11421" t="s">
        <v>34</v>
      </c>
      <c r="E11421" t="s">
        <v>12</v>
      </c>
      <c r="F11421" t="s">
        <v>30</v>
      </c>
      <c r="G11421" s="2">
        <v>470</v>
      </c>
      <c r="H11421" s="2">
        <f>AVERAGEIF(Table1[[#All],[Category]],Table1[[#This Row],[Category]],Table1[[#All],[DiscountOffer]])</f>
        <v>470</v>
      </c>
      <c r="I11421" s="2">
        <v>1199</v>
      </c>
      <c r="J11421" s="2">
        <f>IF(Table1[[#This Row],[Ratings]]&gt;4,Table1[[#This Row],[OriginalPrice (in Rs)]],0)</f>
        <v>1199</v>
      </c>
      <c r="K11421" s="2">
        <f>Table1[[#This Row],[OriginalPrice (in Rs)]]-Table1[[#This Row],[DiscountOffer]]</f>
        <v>729</v>
      </c>
      <c r="L11421" s="2" t="str">
        <f>IF(Table1[[#This Row],[Discount % (In Rs)]]&gt;50%,"High Discount","Low Discount")</f>
        <v>High Discount</v>
      </c>
      <c r="M11421" s="3">
        <f>Table1[[#This Row],[Discount_Price (In Rs.)]]/Table1[[#This Row],[OriginalPrice (in Rs)]]</f>
        <v>0.60800667222685567</v>
      </c>
      <c r="N11421" s="4">
        <v>4.4000000000000004</v>
      </c>
      <c r="O11421">
        <v>551</v>
      </c>
      <c r="P11421" t="s">
        <v>89</v>
      </c>
      <c r="Q11421" t="s">
        <v>7470</v>
      </c>
    </row>
    <row r="11422" spans="1:17" x14ac:dyDescent="0.25">
      <c r="A11422" t="s">
        <v>7509</v>
      </c>
      <c r="B11422" s="1">
        <v>11541854</v>
      </c>
      <c r="C11422" t="s">
        <v>10</v>
      </c>
      <c r="D11422" t="s">
        <v>34</v>
      </c>
      <c r="E11422" t="s">
        <v>12</v>
      </c>
      <c r="F11422" t="s">
        <v>30</v>
      </c>
      <c r="G11422" s="2">
        <v>470</v>
      </c>
      <c r="H11422" s="2">
        <f>AVERAGEIF(Table1[[#All],[Category]],Table1[[#This Row],[Category]],Table1[[#All],[DiscountOffer]])</f>
        <v>470</v>
      </c>
      <c r="I11422" s="2">
        <v>2199</v>
      </c>
      <c r="J11422" s="2">
        <f>IF(Table1[[#This Row],[Ratings]]&gt;4,Table1[[#This Row],[OriginalPrice (in Rs)]],0)</f>
        <v>2199</v>
      </c>
      <c r="K11422" s="2">
        <f>Table1[[#This Row],[OriginalPrice (in Rs)]]-Table1[[#This Row],[DiscountOffer]]</f>
        <v>1729</v>
      </c>
      <c r="L11422" s="2" t="str">
        <f>IF(Table1[[#This Row],[Discount % (In Rs)]]&gt;50%,"High Discount","Low Discount")</f>
        <v>High Discount</v>
      </c>
      <c r="M11422" s="3">
        <f>Table1[[#This Row],[Discount_Price (In Rs.)]]/Table1[[#This Row],[OriginalPrice (in Rs)]]</f>
        <v>0.78626648476580263</v>
      </c>
      <c r="N11422" s="4">
        <v>4.2</v>
      </c>
      <c r="O11422">
        <v>550</v>
      </c>
      <c r="P11422" t="s">
        <v>115</v>
      </c>
      <c r="Q11422" t="s">
        <v>7510</v>
      </c>
    </row>
    <row r="11423" spans="1:17" x14ac:dyDescent="0.25">
      <c r="A11423" t="s">
        <v>7595</v>
      </c>
      <c r="B11423" s="1">
        <v>9440729</v>
      </c>
      <c r="C11423" t="s">
        <v>87</v>
      </c>
      <c r="D11423" t="s">
        <v>34</v>
      </c>
      <c r="E11423" t="s">
        <v>12</v>
      </c>
      <c r="F11423" t="s">
        <v>30</v>
      </c>
      <c r="G11423" s="2">
        <v>470</v>
      </c>
      <c r="H11423" s="2">
        <f>AVERAGEIF(Table1[[#All],[Category]],Table1[[#This Row],[Category]],Table1[[#All],[DiscountOffer]])</f>
        <v>470</v>
      </c>
      <c r="I11423" s="2">
        <v>1899</v>
      </c>
      <c r="J11423" s="2">
        <f>IF(Table1[[#This Row],[Ratings]]&gt;4,Table1[[#This Row],[OriginalPrice (in Rs)]],0)</f>
        <v>1899</v>
      </c>
      <c r="K11423" s="2">
        <f>Table1[[#This Row],[OriginalPrice (in Rs)]]-Table1[[#This Row],[DiscountOffer]]</f>
        <v>1429</v>
      </c>
      <c r="L11423" s="2" t="str">
        <f>IF(Table1[[#This Row],[Discount % (In Rs)]]&gt;50%,"High Discount","Low Discount")</f>
        <v>High Discount</v>
      </c>
      <c r="M11423" s="3">
        <f>Table1[[#This Row],[Discount_Price (In Rs.)]]/Table1[[#This Row],[OriginalPrice (in Rs)]]</f>
        <v>0.75250131648235918</v>
      </c>
      <c r="N11423" s="4">
        <v>4.4000000000000004</v>
      </c>
      <c r="O11423">
        <v>547</v>
      </c>
      <c r="P11423" t="s">
        <v>396</v>
      </c>
      <c r="Q11423" t="s">
        <v>3199</v>
      </c>
    </row>
    <row r="11424" spans="1:17" x14ac:dyDescent="0.25">
      <c r="A11424" t="s">
        <v>7641</v>
      </c>
      <c r="B11424" s="1">
        <v>9656695</v>
      </c>
      <c r="C11424" t="s">
        <v>87</v>
      </c>
      <c r="D11424" t="s">
        <v>34</v>
      </c>
      <c r="E11424" t="s">
        <v>12</v>
      </c>
      <c r="F11424" t="s">
        <v>30</v>
      </c>
      <c r="G11424" s="2">
        <v>470</v>
      </c>
      <c r="H11424" s="2">
        <f>AVERAGEIF(Table1[[#All],[Category]],Table1[[#This Row],[Category]],Table1[[#All],[DiscountOffer]])</f>
        <v>470</v>
      </c>
      <c r="I11424" s="2">
        <v>1899</v>
      </c>
      <c r="J11424" s="2">
        <f>IF(Table1[[#This Row],[Ratings]]&gt;4,Table1[[#This Row],[OriginalPrice (in Rs)]],0)</f>
        <v>1899</v>
      </c>
      <c r="K11424" s="2">
        <f>Table1[[#This Row],[OriginalPrice (in Rs)]]-Table1[[#This Row],[DiscountOffer]]</f>
        <v>1429</v>
      </c>
      <c r="L11424" s="2" t="str">
        <f>IF(Table1[[#This Row],[Discount % (In Rs)]]&gt;50%,"High Discount","Low Discount")</f>
        <v>High Discount</v>
      </c>
      <c r="M11424" s="3">
        <f>Table1[[#This Row],[Discount_Price (In Rs.)]]/Table1[[#This Row],[OriginalPrice (in Rs)]]</f>
        <v>0.75250131648235918</v>
      </c>
      <c r="N11424" s="4">
        <v>4.3</v>
      </c>
      <c r="O11424">
        <v>545</v>
      </c>
      <c r="P11424" t="s">
        <v>396</v>
      </c>
      <c r="Q11424" t="s">
        <v>7642</v>
      </c>
    </row>
    <row r="11425" spans="1:17" x14ac:dyDescent="0.25">
      <c r="A11425" t="s">
        <v>7710</v>
      </c>
      <c r="B11425" s="1">
        <v>13000546</v>
      </c>
      <c r="C11425" t="s">
        <v>158</v>
      </c>
      <c r="D11425" t="s">
        <v>34</v>
      </c>
      <c r="E11425" t="s">
        <v>12</v>
      </c>
      <c r="F11425" t="s">
        <v>30</v>
      </c>
      <c r="G11425" s="2">
        <v>470</v>
      </c>
      <c r="H11425" s="2">
        <f>AVERAGEIF(Table1[[#All],[Category]],Table1[[#This Row],[Category]],Table1[[#All],[DiscountOffer]])</f>
        <v>470</v>
      </c>
      <c r="I11425" s="2">
        <v>1999</v>
      </c>
      <c r="J11425" s="2">
        <f>IF(Table1[[#This Row],[Ratings]]&gt;4,Table1[[#This Row],[OriginalPrice (in Rs)]],0)</f>
        <v>1999</v>
      </c>
      <c r="K11425" s="2">
        <f>Table1[[#This Row],[OriginalPrice (in Rs)]]-Table1[[#This Row],[DiscountOffer]]</f>
        <v>1529</v>
      </c>
      <c r="L11425" s="2" t="str">
        <f>IF(Table1[[#This Row],[Discount % (In Rs)]]&gt;50%,"High Discount","Low Discount")</f>
        <v>High Discount</v>
      </c>
      <c r="M11425" s="3">
        <f>Table1[[#This Row],[Discount_Price (In Rs.)]]/Table1[[#This Row],[OriginalPrice (in Rs)]]</f>
        <v>0.76488244122061033</v>
      </c>
      <c r="N11425" s="4">
        <v>4.4000000000000004</v>
      </c>
      <c r="O11425">
        <v>542</v>
      </c>
      <c r="P11425" t="s">
        <v>115</v>
      </c>
      <c r="Q11425" t="s">
        <v>7711</v>
      </c>
    </row>
    <row r="11426" spans="1:17" x14ac:dyDescent="0.25">
      <c r="A11426" t="s">
        <v>7743</v>
      </c>
      <c r="B11426" s="1">
        <v>12278640</v>
      </c>
      <c r="C11426" t="s">
        <v>10</v>
      </c>
      <c r="D11426" t="s">
        <v>34</v>
      </c>
      <c r="E11426" t="s">
        <v>12</v>
      </c>
      <c r="F11426" t="s">
        <v>30</v>
      </c>
      <c r="G11426" s="2">
        <v>470</v>
      </c>
      <c r="H11426" s="2">
        <f>AVERAGEIF(Table1[[#All],[Category]],Table1[[#This Row],[Category]],Table1[[#All],[DiscountOffer]])</f>
        <v>470</v>
      </c>
      <c r="I11426" s="2">
        <v>2499</v>
      </c>
      <c r="J11426" s="2">
        <f>IF(Table1[[#This Row],[Ratings]]&gt;4,Table1[[#This Row],[OriginalPrice (in Rs)]],0)</f>
        <v>0</v>
      </c>
      <c r="K11426" s="2">
        <f>Table1[[#This Row],[OriginalPrice (in Rs)]]-Table1[[#This Row],[DiscountOffer]]</f>
        <v>2029</v>
      </c>
      <c r="L11426" s="2" t="str">
        <f>IF(Table1[[#This Row],[Discount % (In Rs)]]&gt;50%,"High Discount","Low Discount")</f>
        <v>High Discount</v>
      </c>
      <c r="M11426" s="3">
        <f>Table1[[#This Row],[Discount_Price (In Rs.)]]/Table1[[#This Row],[OriginalPrice (in Rs)]]</f>
        <v>0.81192476990796314</v>
      </c>
      <c r="N11426" s="4">
        <v>3.6</v>
      </c>
      <c r="O11426">
        <v>541</v>
      </c>
      <c r="P11426" t="s">
        <v>115</v>
      </c>
      <c r="Q11426" t="s">
        <v>7744</v>
      </c>
    </row>
    <row r="11427" spans="1:17" x14ac:dyDescent="0.25">
      <c r="A11427" t="s">
        <v>7766</v>
      </c>
      <c r="B11427" s="1">
        <v>8810373</v>
      </c>
      <c r="C11427" t="s">
        <v>10</v>
      </c>
      <c r="D11427" t="s">
        <v>34</v>
      </c>
      <c r="E11427" t="s">
        <v>12</v>
      </c>
      <c r="F11427" t="s">
        <v>30</v>
      </c>
      <c r="G11427" s="2">
        <v>470</v>
      </c>
      <c r="H11427" s="2">
        <f>AVERAGEIF(Table1[[#All],[Category]],Table1[[#This Row],[Category]],Table1[[#All],[DiscountOffer]])</f>
        <v>470</v>
      </c>
      <c r="I11427" s="2">
        <v>2299</v>
      </c>
      <c r="J11427" s="2">
        <f>IF(Table1[[#This Row],[Ratings]]&gt;4,Table1[[#This Row],[OriginalPrice (in Rs)]],0)</f>
        <v>2299</v>
      </c>
      <c r="K11427" s="2">
        <f>Table1[[#This Row],[OriginalPrice (in Rs)]]-Table1[[#This Row],[DiscountOffer]]</f>
        <v>1829</v>
      </c>
      <c r="L11427" s="2" t="str">
        <f>IF(Table1[[#This Row],[Discount % (In Rs)]]&gt;50%,"High Discount","Low Discount")</f>
        <v>High Discount</v>
      </c>
      <c r="M11427" s="3">
        <f>Table1[[#This Row],[Discount_Price (In Rs.)]]/Table1[[#This Row],[OriginalPrice (in Rs)]]</f>
        <v>0.7955632883862549</v>
      </c>
      <c r="N11427" s="4">
        <v>4.4000000000000004</v>
      </c>
      <c r="O11427">
        <v>540</v>
      </c>
      <c r="P11427" t="s">
        <v>115</v>
      </c>
      <c r="Q11427" t="s">
        <v>7767</v>
      </c>
    </row>
    <row r="11428" spans="1:17" x14ac:dyDescent="0.25">
      <c r="A11428" t="s">
        <v>7949</v>
      </c>
      <c r="B11428" s="1">
        <v>12758196</v>
      </c>
      <c r="C11428" t="s">
        <v>87</v>
      </c>
      <c r="D11428" t="s">
        <v>34</v>
      </c>
      <c r="E11428" t="s">
        <v>12</v>
      </c>
      <c r="F11428" t="s">
        <v>30</v>
      </c>
      <c r="G11428" s="2">
        <v>470</v>
      </c>
      <c r="H11428" s="2">
        <f>AVERAGEIF(Table1[[#All],[Category]],Table1[[#This Row],[Category]],Table1[[#All],[DiscountOffer]])</f>
        <v>470</v>
      </c>
      <c r="I11428" s="2">
        <v>1899</v>
      </c>
      <c r="J11428" s="2">
        <f>IF(Table1[[#This Row],[Ratings]]&gt;4,Table1[[#This Row],[OriginalPrice (in Rs)]],0)</f>
        <v>1899</v>
      </c>
      <c r="K11428" s="2">
        <f>Table1[[#This Row],[OriginalPrice (in Rs)]]-Table1[[#This Row],[DiscountOffer]]</f>
        <v>1429</v>
      </c>
      <c r="L11428" s="2" t="str">
        <f>IF(Table1[[#This Row],[Discount % (In Rs)]]&gt;50%,"High Discount","Low Discount")</f>
        <v>High Discount</v>
      </c>
      <c r="M11428" s="3">
        <f>Table1[[#This Row],[Discount_Price (In Rs.)]]/Table1[[#This Row],[OriginalPrice (in Rs)]]</f>
        <v>0.75250131648235918</v>
      </c>
      <c r="N11428" s="4">
        <v>4.2</v>
      </c>
      <c r="O11428">
        <v>533</v>
      </c>
      <c r="P11428" t="s">
        <v>89</v>
      </c>
      <c r="Q11428" t="s">
        <v>7950</v>
      </c>
    </row>
    <row r="11429" spans="1:17" x14ac:dyDescent="0.25">
      <c r="A11429" t="s">
        <v>7951</v>
      </c>
      <c r="B11429" s="1">
        <v>11284552</v>
      </c>
      <c r="C11429" t="s">
        <v>39</v>
      </c>
      <c r="D11429" t="s">
        <v>34</v>
      </c>
      <c r="E11429" t="s">
        <v>12</v>
      </c>
      <c r="F11429" t="s">
        <v>30</v>
      </c>
      <c r="G11429" s="2">
        <v>470</v>
      </c>
      <c r="H11429" s="2">
        <f>AVERAGEIF(Table1[[#All],[Category]],Table1[[#This Row],[Category]],Table1[[#All],[DiscountOffer]])</f>
        <v>470</v>
      </c>
      <c r="I11429" s="2">
        <v>2199</v>
      </c>
      <c r="J11429" s="2">
        <f>IF(Table1[[#This Row],[Ratings]]&gt;4,Table1[[#This Row],[OriginalPrice (in Rs)]],0)</f>
        <v>2199</v>
      </c>
      <c r="K11429" s="2">
        <f>Table1[[#This Row],[OriginalPrice (in Rs)]]-Table1[[#This Row],[DiscountOffer]]</f>
        <v>1729</v>
      </c>
      <c r="L11429" s="2" t="str">
        <f>IF(Table1[[#This Row],[Discount % (In Rs)]]&gt;50%,"High Discount","Low Discount")</f>
        <v>High Discount</v>
      </c>
      <c r="M11429" s="3">
        <f>Table1[[#This Row],[Discount_Price (In Rs.)]]/Table1[[#This Row],[OriginalPrice (in Rs)]]</f>
        <v>0.78626648476580263</v>
      </c>
      <c r="N11429" s="4">
        <v>4.0999999999999996</v>
      </c>
      <c r="O11429">
        <v>533</v>
      </c>
      <c r="P11429" t="s">
        <v>115</v>
      </c>
      <c r="Q11429" t="s">
        <v>7952</v>
      </c>
    </row>
    <row r="11430" spans="1:17" x14ac:dyDescent="0.25">
      <c r="A11430" t="s">
        <v>8013</v>
      </c>
      <c r="B11430" s="1">
        <v>12221978</v>
      </c>
      <c r="C11430" t="s">
        <v>158</v>
      </c>
      <c r="D11430" t="s">
        <v>34</v>
      </c>
      <c r="E11430" t="s">
        <v>12</v>
      </c>
      <c r="F11430" t="s">
        <v>30</v>
      </c>
      <c r="G11430" s="2">
        <v>470</v>
      </c>
      <c r="H11430" s="2">
        <f>AVERAGEIF(Table1[[#All],[Category]],Table1[[#This Row],[Category]],Table1[[#All],[DiscountOffer]])</f>
        <v>470</v>
      </c>
      <c r="I11430" s="2">
        <v>1999</v>
      </c>
      <c r="J11430" s="2">
        <f>IF(Table1[[#This Row],[Ratings]]&gt;4,Table1[[#This Row],[OriginalPrice (in Rs)]],0)</f>
        <v>0</v>
      </c>
      <c r="K11430" s="2">
        <f>Table1[[#This Row],[OriginalPrice (in Rs)]]-Table1[[#This Row],[DiscountOffer]]</f>
        <v>1529</v>
      </c>
      <c r="L11430" s="2" t="str">
        <f>IF(Table1[[#This Row],[Discount % (In Rs)]]&gt;50%,"High Discount","Low Discount")</f>
        <v>High Discount</v>
      </c>
      <c r="M11430" s="3">
        <f>Table1[[#This Row],[Discount_Price (In Rs.)]]/Table1[[#This Row],[OriginalPrice (in Rs)]]</f>
        <v>0.76488244122061033</v>
      </c>
      <c r="N11430" s="4">
        <v>3.6</v>
      </c>
      <c r="O11430">
        <v>531</v>
      </c>
      <c r="P11430" t="s">
        <v>115</v>
      </c>
      <c r="Q11430" t="s">
        <v>8014</v>
      </c>
    </row>
    <row r="11431" spans="1:17" x14ac:dyDescent="0.25">
      <c r="A11431" t="s">
        <v>8038</v>
      </c>
      <c r="B11431" s="1">
        <v>10365189</v>
      </c>
      <c r="C11431" t="s">
        <v>91</v>
      </c>
      <c r="D11431" t="s">
        <v>34</v>
      </c>
      <c r="E11431" t="s">
        <v>12</v>
      </c>
      <c r="F11431" t="s">
        <v>30</v>
      </c>
      <c r="G11431" s="2">
        <v>470</v>
      </c>
      <c r="H11431" s="2">
        <f>AVERAGEIF(Table1[[#All],[Category]],Table1[[#This Row],[Category]],Table1[[#All],[DiscountOffer]])</f>
        <v>470</v>
      </c>
      <c r="I11431" s="2">
        <v>1749</v>
      </c>
      <c r="J11431" s="2">
        <f>IF(Table1[[#This Row],[Ratings]]&gt;4,Table1[[#This Row],[OriginalPrice (in Rs)]],0)</f>
        <v>1749</v>
      </c>
      <c r="K11431" s="2">
        <f>Table1[[#This Row],[OriginalPrice (in Rs)]]-Table1[[#This Row],[DiscountOffer]]</f>
        <v>1279</v>
      </c>
      <c r="L11431" s="2" t="str">
        <f>IF(Table1[[#This Row],[Discount % (In Rs)]]&gt;50%,"High Discount","Low Discount")</f>
        <v>High Discount</v>
      </c>
      <c r="M11431" s="3">
        <f>Table1[[#This Row],[Discount_Price (In Rs.)]]/Table1[[#This Row],[OriginalPrice (in Rs)]]</f>
        <v>0.7312750142938822</v>
      </c>
      <c r="N11431" s="4">
        <v>4.3</v>
      </c>
      <c r="O11431">
        <v>530</v>
      </c>
      <c r="P11431" t="s">
        <v>115</v>
      </c>
      <c r="Q11431" t="s">
        <v>454</v>
      </c>
    </row>
    <row r="11432" spans="1:17" x14ac:dyDescent="0.25">
      <c r="A11432" t="s">
        <v>8039</v>
      </c>
      <c r="B11432" s="1">
        <v>10641934</v>
      </c>
      <c r="C11432" t="s">
        <v>87</v>
      </c>
      <c r="D11432" t="s">
        <v>34</v>
      </c>
      <c r="E11432" t="s">
        <v>12</v>
      </c>
      <c r="F11432" t="s">
        <v>30</v>
      </c>
      <c r="G11432" s="2">
        <v>470</v>
      </c>
      <c r="H11432" s="2">
        <f>AVERAGEIF(Table1[[#All],[Category]],Table1[[#This Row],[Category]],Table1[[#All],[DiscountOffer]])</f>
        <v>470</v>
      </c>
      <c r="I11432" s="2">
        <v>1899</v>
      </c>
      <c r="J11432" s="2">
        <f>IF(Table1[[#This Row],[Ratings]]&gt;4,Table1[[#This Row],[OriginalPrice (in Rs)]],0)</f>
        <v>1899</v>
      </c>
      <c r="K11432" s="2">
        <f>Table1[[#This Row],[OriginalPrice (in Rs)]]-Table1[[#This Row],[DiscountOffer]]</f>
        <v>1429</v>
      </c>
      <c r="L11432" s="2" t="str">
        <f>IF(Table1[[#This Row],[Discount % (In Rs)]]&gt;50%,"High Discount","Low Discount")</f>
        <v>High Discount</v>
      </c>
      <c r="M11432" s="3">
        <f>Table1[[#This Row],[Discount_Price (In Rs.)]]/Table1[[#This Row],[OriginalPrice (in Rs)]]</f>
        <v>0.75250131648235918</v>
      </c>
      <c r="N11432" s="4">
        <v>4.3</v>
      </c>
      <c r="O11432">
        <v>530</v>
      </c>
      <c r="P11432" t="s">
        <v>396</v>
      </c>
      <c r="Q11432" t="s">
        <v>8040</v>
      </c>
    </row>
    <row r="11433" spans="1:17" x14ac:dyDescent="0.25">
      <c r="A11433" t="s">
        <v>8075</v>
      </c>
      <c r="B11433" s="1">
        <v>5669789</v>
      </c>
      <c r="C11433" t="s">
        <v>91</v>
      </c>
      <c r="D11433" t="s">
        <v>34</v>
      </c>
      <c r="E11433" t="s">
        <v>12</v>
      </c>
      <c r="F11433" t="s">
        <v>30</v>
      </c>
      <c r="G11433" s="2">
        <v>470</v>
      </c>
      <c r="H11433" s="2">
        <f>AVERAGEIF(Table1[[#All],[Category]],Table1[[#This Row],[Category]],Table1[[#All],[DiscountOffer]])</f>
        <v>470</v>
      </c>
      <c r="I11433" s="2">
        <v>1599</v>
      </c>
      <c r="J11433" s="2">
        <f>IF(Table1[[#This Row],[Ratings]]&gt;4,Table1[[#This Row],[OriginalPrice (in Rs)]],0)</f>
        <v>0</v>
      </c>
      <c r="K11433" s="2">
        <f>Table1[[#This Row],[OriginalPrice (in Rs)]]-Table1[[#This Row],[DiscountOffer]]</f>
        <v>1129</v>
      </c>
      <c r="L11433" s="2" t="str">
        <f>IF(Table1[[#This Row],[Discount % (In Rs)]]&gt;50%,"High Discount","Low Discount")</f>
        <v>High Discount</v>
      </c>
      <c r="M11433" s="3">
        <f>Table1[[#This Row],[Discount_Price (In Rs.)]]/Table1[[#This Row],[OriginalPrice (in Rs)]]</f>
        <v>0.70606629143214505</v>
      </c>
      <c r="N11433" s="4">
        <v>3.5</v>
      </c>
      <c r="O11433">
        <v>529</v>
      </c>
      <c r="P11433" t="s">
        <v>115</v>
      </c>
      <c r="Q11433" t="s">
        <v>1951</v>
      </c>
    </row>
    <row r="11434" spans="1:17" x14ac:dyDescent="0.25">
      <c r="A11434" t="s">
        <v>8219</v>
      </c>
      <c r="B11434" s="1">
        <v>4656865</v>
      </c>
      <c r="C11434" t="s">
        <v>10</v>
      </c>
      <c r="D11434" t="s">
        <v>34</v>
      </c>
      <c r="E11434" t="s">
        <v>12</v>
      </c>
      <c r="F11434" t="s">
        <v>30</v>
      </c>
      <c r="G11434" s="2">
        <v>470</v>
      </c>
      <c r="H11434" s="2">
        <f>AVERAGEIF(Table1[[#All],[Category]],Table1[[#This Row],[Category]],Table1[[#All],[DiscountOffer]])</f>
        <v>470</v>
      </c>
      <c r="I11434" s="2">
        <v>1699</v>
      </c>
      <c r="J11434" s="2">
        <f>IF(Table1[[#This Row],[Ratings]]&gt;4,Table1[[#This Row],[OriginalPrice (in Rs)]],0)</f>
        <v>0</v>
      </c>
      <c r="K11434" s="2">
        <f>Table1[[#This Row],[OriginalPrice (in Rs)]]-Table1[[#This Row],[DiscountOffer]]</f>
        <v>1229</v>
      </c>
      <c r="L11434" s="2" t="str">
        <f>IF(Table1[[#This Row],[Discount % (In Rs)]]&gt;50%,"High Discount","Low Discount")</f>
        <v>High Discount</v>
      </c>
      <c r="M11434" s="3">
        <f>Table1[[#This Row],[Discount_Price (In Rs.)]]/Table1[[#This Row],[OriginalPrice (in Rs)]]</f>
        <v>0.72336668628605061</v>
      </c>
      <c r="N11434" s="4">
        <v>3.9</v>
      </c>
      <c r="O11434">
        <v>525</v>
      </c>
      <c r="P11434" t="s">
        <v>115</v>
      </c>
      <c r="Q11434" t="s">
        <v>8220</v>
      </c>
    </row>
    <row r="11435" spans="1:17" x14ac:dyDescent="0.25">
      <c r="A11435" t="s">
        <v>8239</v>
      </c>
      <c r="B11435" s="1">
        <v>13633452</v>
      </c>
      <c r="C11435" t="s">
        <v>158</v>
      </c>
      <c r="D11435" t="s">
        <v>34</v>
      </c>
      <c r="E11435" t="s">
        <v>12</v>
      </c>
      <c r="F11435" t="s">
        <v>30</v>
      </c>
      <c r="G11435" s="2">
        <v>470</v>
      </c>
      <c r="H11435" s="2">
        <f>AVERAGEIF(Table1[[#All],[Category]],Table1[[#This Row],[Category]],Table1[[#All],[DiscountOffer]])</f>
        <v>470</v>
      </c>
      <c r="I11435" s="2">
        <v>1999</v>
      </c>
      <c r="J11435" s="2">
        <f>IF(Table1[[#This Row],[Ratings]]&gt;4,Table1[[#This Row],[OriginalPrice (in Rs)]],0)</f>
        <v>1999</v>
      </c>
      <c r="K11435" s="2">
        <f>Table1[[#This Row],[OriginalPrice (in Rs)]]-Table1[[#This Row],[DiscountOffer]]</f>
        <v>1529</v>
      </c>
      <c r="L11435" s="2" t="str">
        <f>IF(Table1[[#This Row],[Discount % (In Rs)]]&gt;50%,"High Discount","Low Discount")</f>
        <v>High Discount</v>
      </c>
      <c r="M11435" s="3">
        <f>Table1[[#This Row],[Discount_Price (In Rs.)]]/Table1[[#This Row],[OriginalPrice (in Rs)]]</f>
        <v>0.76488244122061033</v>
      </c>
      <c r="N11435" s="4">
        <v>4.4000000000000004</v>
      </c>
      <c r="O11435">
        <v>524</v>
      </c>
      <c r="P11435" t="s">
        <v>115</v>
      </c>
      <c r="Q11435" t="s">
        <v>8240</v>
      </c>
    </row>
    <row r="11436" spans="1:17" x14ac:dyDescent="0.25">
      <c r="A11436" t="s">
        <v>8503</v>
      </c>
      <c r="B11436" s="1">
        <v>10671380</v>
      </c>
      <c r="C11436" t="s">
        <v>91</v>
      </c>
      <c r="D11436" t="s">
        <v>34</v>
      </c>
      <c r="E11436" t="s">
        <v>12</v>
      </c>
      <c r="F11436" t="s">
        <v>30</v>
      </c>
      <c r="G11436" s="2">
        <v>470</v>
      </c>
      <c r="H11436" s="2">
        <f>AVERAGEIF(Table1[[#All],[Category]],Table1[[#This Row],[Category]],Table1[[#All],[DiscountOffer]])</f>
        <v>470</v>
      </c>
      <c r="I11436" s="2">
        <v>1799</v>
      </c>
      <c r="J11436" s="2">
        <f>IF(Table1[[#This Row],[Ratings]]&gt;4,Table1[[#This Row],[OriginalPrice (in Rs)]],0)</f>
        <v>1799</v>
      </c>
      <c r="K11436" s="2">
        <f>Table1[[#This Row],[OriginalPrice (in Rs)]]-Table1[[#This Row],[DiscountOffer]]</f>
        <v>1329</v>
      </c>
      <c r="L11436" s="2" t="str">
        <f>IF(Table1[[#This Row],[Discount % (In Rs)]]&gt;50%,"High Discount","Low Discount")</f>
        <v>High Discount</v>
      </c>
      <c r="M11436" s="3">
        <f>Table1[[#This Row],[Discount_Price (In Rs.)]]/Table1[[#This Row],[OriginalPrice (in Rs)]]</f>
        <v>0.73874374652584773</v>
      </c>
      <c r="N11436" s="4">
        <v>4.5</v>
      </c>
      <c r="O11436">
        <v>515</v>
      </c>
      <c r="P11436" t="s">
        <v>115</v>
      </c>
      <c r="Q11436" t="s">
        <v>4988</v>
      </c>
    </row>
    <row r="11437" spans="1:17" x14ac:dyDescent="0.25">
      <c r="A11437" t="s">
        <v>8606</v>
      </c>
      <c r="B11437" s="1">
        <v>8002221</v>
      </c>
      <c r="C11437" t="s">
        <v>87</v>
      </c>
      <c r="D11437" t="s">
        <v>34</v>
      </c>
      <c r="E11437" t="s">
        <v>12</v>
      </c>
      <c r="F11437" t="s">
        <v>30</v>
      </c>
      <c r="G11437" s="2">
        <v>470</v>
      </c>
      <c r="H11437" s="2">
        <f>AVERAGEIF(Table1[[#All],[Category]],Table1[[#This Row],[Category]],Table1[[#All],[DiscountOffer]])</f>
        <v>470</v>
      </c>
      <c r="I11437" s="2">
        <v>1899</v>
      </c>
      <c r="J11437" s="2">
        <f>IF(Table1[[#This Row],[Ratings]]&gt;4,Table1[[#This Row],[OriginalPrice (in Rs)]],0)</f>
        <v>1899</v>
      </c>
      <c r="K11437" s="2">
        <f>Table1[[#This Row],[OriginalPrice (in Rs)]]-Table1[[#This Row],[DiscountOffer]]</f>
        <v>1429</v>
      </c>
      <c r="L11437" s="2" t="str">
        <f>IF(Table1[[#This Row],[Discount % (In Rs)]]&gt;50%,"High Discount","Low Discount")</f>
        <v>High Discount</v>
      </c>
      <c r="M11437" s="3">
        <f>Table1[[#This Row],[Discount_Price (In Rs.)]]/Table1[[#This Row],[OriginalPrice (in Rs)]]</f>
        <v>0.75250131648235918</v>
      </c>
      <c r="N11437" s="4">
        <v>4.4000000000000004</v>
      </c>
      <c r="O11437">
        <v>511</v>
      </c>
      <c r="P11437" t="s">
        <v>396</v>
      </c>
      <c r="Q11437" t="s">
        <v>1258</v>
      </c>
    </row>
    <row r="11438" spans="1:17" x14ac:dyDescent="0.25">
      <c r="A11438" t="s">
        <v>8634</v>
      </c>
      <c r="B11438" s="1">
        <v>11531858</v>
      </c>
      <c r="C11438" t="s">
        <v>10</v>
      </c>
      <c r="D11438" t="s">
        <v>34</v>
      </c>
      <c r="E11438" t="s">
        <v>12</v>
      </c>
      <c r="F11438" t="s">
        <v>30</v>
      </c>
      <c r="G11438" s="2">
        <v>470</v>
      </c>
      <c r="H11438" s="2">
        <f>AVERAGEIF(Table1[[#All],[Category]],Table1[[#This Row],[Category]],Table1[[#All],[DiscountOffer]])</f>
        <v>470</v>
      </c>
      <c r="I11438" s="2">
        <v>2299</v>
      </c>
      <c r="J11438" s="2">
        <f>IF(Table1[[#This Row],[Ratings]]&gt;4,Table1[[#This Row],[OriginalPrice (in Rs)]],0)</f>
        <v>2299</v>
      </c>
      <c r="K11438" s="2">
        <f>Table1[[#This Row],[OriginalPrice (in Rs)]]-Table1[[#This Row],[DiscountOffer]]</f>
        <v>1829</v>
      </c>
      <c r="L11438" s="2" t="str">
        <f>IF(Table1[[#This Row],[Discount % (In Rs)]]&gt;50%,"High Discount","Low Discount")</f>
        <v>High Discount</v>
      </c>
      <c r="M11438" s="3">
        <f>Table1[[#This Row],[Discount_Price (In Rs.)]]/Table1[[#This Row],[OriginalPrice (in Rs)]]</f>
        <v>0.7955632883862549</v>
      </c>
      <c r="N11438" s="4">
        <v>4.4000000000000004</v>
      </c>
      <c r="O11438">
        <v>510</v>
      </c>
      <c r="P11438" t="s">
        <v>115</v>
      </c>
      <c r="Q11438" t="s">
        <v>8635</v>
      </c>
    </row>
    <row r="11439" spans="1:17" x14ac:dyDescent="0.25">
      <c r="A11439" t="s">
        <v>8666</v>
      </c>
      <c r="B11439" s="1">
        <v>13617010</v>
      </c>
      <c r="C11439" t="s">
        <v>267</v>
      </c>
      <c r="D11439" t="s">
        <v>34</v>
      </c>
      <c r="E11439" t="s">
        <v>12</v>
      </c>
      <c r="F11439" t="s">
        <v>30</v>
      </c>
      <c r="G11439" s="2">
        <v>470</v>
      </c>
      <c r="H11439" s="2">
        <f>AVERAGEIF(Table1[[#All],[Category]],Table1[[#This Row],[Category]],Table1[[#All],[DiscountOffer]])</f>
        <v>470</v>
      </c>
      <c r="I11439" s="2">
        <v>2299</v>
      </c>
      <c r="J11439" s="2">
        <f>IF(Table1[[#This Row],[Ratings]]&gt;4,Table1[[#This Row],[OriginalPrice (in Rs)]],0)</f>
        <v>2299</v>
      </c>
      <c r="K11439" s="2">
        <f>Table1[[#This Row],[OriginalPrice (in Rs)]]-Table1[[#This Row],[DiscountOffer]]</f>
        <v>1829</v>
      </c>
      <c r="L11439" s="2" t="str">
        <f>IF(Table1[[#This Row],[Discount % (In Rs)]]&gt;50%,"High Discount","Low Discount")</f>
        <v>High Discount</v>
      </c>
      <c r="M11439" s="3">
        <f>Table1[[#This Row],[Discount_Price (In Rs.)]]/Table1[[#This Row],[OriginalPrice (in Rs)]]</f>
        <v>0.7955632883862549</v>
      </c>
      <c r="N11439" s="4">
        <v>4.3</v>
      </c>
      <c r="O11439">
        <v>509</v>
      </c>
      <c r="P11439" t="s">
        <v>8668</v>
      </c>
      <c r="Q11439" t="s">
        <v>8667</v>
      </c>
    </row>
    <row r="11440" spans="1:17" x14ac:dyDescent="0.25">
      <c r="A11440" t="s">
        <v>8723</v>
      </c>
      <c r="B11440" s="1">
        <v>10196225</v>
      </c>
      <c r="C11440" t="s">
        <v>900</v>
      </c>
      <c r="D11440" t="s">
        <v>34</v>
      </c>
      <c r="E11440" t="s">
        <v>12</v>
      </c>
      <c r="F11440" t="s">
        <v>30</v>
      </c>
      <c r="G11440" s="2">
        <v>470</v>
      </c>
      <c r="H11440" s="2">
        <f>AVERAGEIF(Table1[[#All],[Category]],Table1[[#This Row],[Category]],Table1[[#All],[DiscountOffer]])</f>
        <v>470</v>
      </c>
      <c r="I11440" s="2">
        <v>2299</v>
      </c>
      <c r="J11440" s="2">
        <f>IF(Table1[[#This Row],[Ratings]]&gt;4,Table1[[#This Row],[OriginalPrice (in Rs)]],0)</f>
        <v>2299</v>
      </c>
      <c r="K11440" s="2">
        <f>Table1[[#This Row],[OriginalPrice (in Rs)]]-Table1[[#This Row],[DiscountOffer]]</f>
        <v>1829</v>
      </c>
      <c r="L11440" s="2" t="str">
        <f>IF(Table1[[#This Row],[Discount % (In Rs)]]&gt;50%,"High Discount","Low Discount")</f>
        <v>High Discount</v>
      </c>
      <c r="M11440" s="3">
        <f>Table1[[#This Row],[Discount_Price (In Rs.)]]/Table1[[#This Row],[OriginalPrice (in Rs)]]</f>
        <v>0.7955632883862549</v>
      </c>
      <c r="N11440" s="4">
        <v>4.5</v>
      </c>
      <c r="O11440">
        <v>507</v>
      </c>
      <c r="P11440" t="s">
        <v>396</v>
      </c>
      <c r="Q11440" t="s">
        <v>8724</v>
      </c>
    </row>
    <row r="11441" spans="1:17" x14ac:dyDescent="0.25">
      <c r="A11441" t="s">
        <v>8812</v>
      </c>
      <c r="B11441" s="1">
        <v>9018035</v>
      </c>
      <c r="C11441" t="s">
        <v>10</v>
      </c>
      <c r="D11441" t="s">
        <v>34</v>
      </c>
      <c r="E11441" t="s">
        <v>12</v>
      </c>
      <c r="F11441" t="s">
        <v>30</v>
      </c>
      <c r="G11441" s="2">
        <v>470</v>
      </c>
      <c r="H11441" s="2">
        <f>AVERAGEIF(Table1[[#All],[Category]],Table1[[#This Row],[Category]],Table1[[#All],[DiscountOffer]])</f>
        <v>470</v>
      </c>
      <c r="I11441" s="2">
        <v>2399</v>
      </c>
      <c r="J11441" s="2">
        <f>IF(Table1[[#This Row],[Ratings]]&gt;4,Table1[[#This Row],[OriginalPrice (in Rs)]],0)</f>
        <v>2399</v>
      </c>
      <c r="K11441" s="2">
        <f>Table1[[#This Row],[OriginalPrice (in Rs)]]-Table1[[#This Row],[DiscountOffer]]</f>
        <v>1929</v>
      </c>
      <c r="L11441" s="2" t="str">
        <f>IF(Table1[[#This Row],[Discount % (In Rs)]]&gt;50%,"High Discount","Low Discount")</f>
        <v>High Discount</v>
      </c>
      <c r="M11441" s="3">
        <f>Table1[[#This Row],[Discount_Price (In Rs.)]]/Table1[[#This Row],[OriginalPrice (in Rs)]]</f>
        <v>0.80408503543142973</v>
      </c>
      <c r="N11441" s="4">
        <v>4.0999999999999996</v>
      </c>
      <c r="O11441">
        <v>505</v>
      </c>
      <c r="P11441" t="s">
        <v>115</v>
      </c>
      <c r="Q11441" t="s">
        <v>4641</v>
      </c>
    </row>
    <row r="11442" spans="1:17" x14ac:dyDescent="0.25">
      <c r="A11442" t="s">
        <v>9091</v>
      </c>
      <c r="B11442" s="1">
        <v>11738534</v>
      </c>
      <c r="C11442" t="s">
        <v>9092</v>
      </c>
      <c r="D11442" t="s">
        <v>34</v>
      </c>
      <c r="E11442" t="s">
        <v>12</v>
      </c>
      <c r="F11442" t="s">
        <v>30</v>
      </c>
      <c r="G11442" s="2">
        <v>470</v>
      </c>
      <c r="H11442" s="2">
        <f>AVERAGEIF(Table1[[#All],[Category]],Table1[[#This Row],[Category]],Table1[[#All],[DiscountOffer]])</f>
        <v>470</v>
      </c>
      <c r="I11442" s="2">
        <v>1999</v>
      </c>
      <c r="J11442" s="2">
        <f>IF(Table1[[#This Row],[Ratings]]&gt;4,Table1[[#This Row],[OriginalPrice (in Rs)]],0)</f>
        <v>1999</v>
      </c>
      <c r="K11442" s="2">
        <f>Table1[[#This Row],[OriginalPrice (in Rs)]]-Table1[[#This Row],[DiscountOffer]]</f>
        <v>1529</v>
      </c>
      <c r="L11442" s="2" t="str">
        <f>IF(Table1[[#This Row],[Discount % (In Rs)]]&gt;50%,"High Discount","Low Discount")</f>
        <v>High Discount</v>
      </c>
      <c r="M11442" s="3">
        <f>Table1[[#This Row],[Discount_Price (In Rs.)]]/Table1[[#This Row],[OriginalPrice (in Rs)]]</f>
        <v>0.76488244122061033</v>
      </c>
      <c r="N11442" s="4">
        <v>4.2</v>
      </c>
      <c r="O11442">
        <v>495</v>
      </c>
      <c r="P11442" t="s">
        <v>15</v>
      </c>
      <c r="Q11442" t="s">
        <v>9093</v>
      </c>
    </row>
    <row r="11443" spans="1:17" x14ac:dyDescent="0.25">
      <c r="A11443" t="s">
        <v>9120</v>
      </c>
      <c r="B11443" s="1">
        <v>9205403</v>
      </c>
      <c r="C11443" t="s">
        <v>10</v>
      </c>
      <c r="D11443" t="s">
        <v>34</v>
      </c>
      <c r="E11443" t="s">
        <v>12</v>
      </c>
      <c r="F11443" t="s">
        <v>30</v>
      </c>
      <c r="G11443" s="2">
        <v>470</v>
      </c>
      <c r="H11443" s="2">
        <f>AVERAGEIF(Table1[[#All],[Category]],Table1[[#This Row],[Category]],Table1[[#All],[DiscountOffer]])</f>
        <v>470</v>
      </c>
      <c r="I11443" s="2">
        <v>1699</v>
      </c>
      <c r="J11443" s="2">
        <f>IF(Table1[[#This Row],[Ratings]]&gt;4,Table1[[#This Row],[OriginalPrice (in Rs)]],0)</f>
        <v>0</v>
      </c>
      <c r="K11443" s="2">
        <f>Table1[[#This Row],[OriginalPrice (in Rs)]]-Table1[[#This Row],[DiscountOffer]]</f>
        <v>1229</v>
      </c>
      <c r="L11443" s="2" t="str">
        <f>IF(Table1[[#This Row],[Discount % (In Rs)]]&gt;50%,"High Discount","Low Discount")</f>
        <v>High Discount</v>
      </c>
      <c r="M11443" s="3">
        <f>Table1[[#This Row],[Discount_Price (In Rs.)]]/Table1[[#This Row],[OriginalPrice (in Rs)]]</f>
        <v>0.72336668628605061</v>
      </c>
      <c r="N11443" s="4">
        <v>3.7</v>
      </c>
      <c r="O11443">
        <v>494</v>
      </c>
      <c r="P11443" t="s">
        <v>115</v>
      </c>
      <c r="Q11443" t="s">
        <v>1931</v>
      </c>
    </row>
    <row r="11444" spans="1:17" x14ac:dyDescent="0.25">
      <c r="A11444" t="s">
        <v>9187</v>
      </c>
      <c r="B11444" s="1">
        <v>10365199</v>
      </c>
      <c r="C11444" t="s">
        <v>91</v>
      </c>
      <c r="D11444" t="s">
        <v>34</v>
      </c>
      <c r="E11444" t="s">
        <v>12</v>
      </c>
      <c r="F11444" t="s">
        <v>30</v>
      </c>
      <c r="G11444" s="2">
        <v>470</v>
      </c>
      <c r="H11444" s="2">
        <f>AVERAGEIF(Table1[[#All],[Category]],Table1[[#This Row],[Category]],Table1[[#All],[DiscountOffer]])</f>
        <v>470</v>
      </c>
      <c r="I11444" s="2">
        <v>1699</v>
      </c>
      <c r="J11444" s="2">
        <f>IF(Table1[[#This Row],[Ratings]]&gt;4,Table1[[#This Row],[OriginalPrice (in Rs)]],0)</f>
        <v>0</v>
      </c>
      <c r="K11444" s="2">
        <f>Table1[[#This Row],[OriginalPrice (in Rs)]]-Table1[[#This Row],[DiscountOffer]]</f>
        <v>1229</v>
      </c>
      <c r="L11444" s="2" t="str">
        <f>IF(Table1[[#This Row],[Discount % (In Rs)]]&gt;50%,"High Discount","Low Discount")</f>
        <v>High Discount</v>
      </c>
      <c r="M11444" s="3">
        <f>Table1[[#This Row],[Discount_Price (In Rs.)]]/Table1[[#This Row],[OriginalPrice (in Rs)]]</f>
        <v>0.72336668628605061</v>
      </c>
      <c r="N11444" s="4">
        <v>3.8</v>
      </c>
      <c r="O11444">
        <v>492</v>
      </c>
      <c r="P11444" t="s">
        <v>115</v>
      </c>
      <c r="Q11444" t="s">
        <v>9188</v>
      </c>
    </row>
    <row r="11445" spans="1:17" x14ac:dyDescent="0.25">
      <c r="A11445" t="s">
        <v>9354</v>
      </c>
      <c r="B11445" s="1">
        <v>11132224</v>
      </c>
      <c r="C11445" t="s">
        <v>10</v>
      </c>
      <c r="D11445" t="s">
        <v>34</v>
      </c>
      <c r="E11445" t="s">
        <v>12</v>
      </c>
      <c r="F11445" t="s">
        <v>30</v>
      </c>
      <c r="G11445" s="2">
        <v>470</v>
      </c>
      <c r="H11445" s="2">
        <f>AVERAGEIF(Table1[[#All],[Category]],Table1[[#This Row],[Category]],Table1[[#All],[DiscountOffer]])</f>
        <v>470</v>
      </c>
      <c r="I11445" s="2">
        <v>1799</v>
      </c>
      <c r="J11445" s="2">
        <f>IF(Table1[[#This Row],[Ratings]]&gt;4,Table1[[#This Row],[OriginalPrice (in Rs)]],0)</f>
        <v>1799</v>
      </c>
      <c r="K11445" s="2">
        <f>Table1[[#This Row],[OriginalPrice (in Rs)]]-Table1[[#This Row],[DiscountOffer]]</f>
        <v>1329</v>
      </c>
      <c r="L11445" s="2" t="str">
        <f>IF(Table1[[#This Row],[Discount % (In Rs)]]&gt;50%,"High Discount","Low Discount")</f>
        <v>High Discount</v>
      </c>
      <c r="M11445" s="3">
        <f>Table1[[#This Row],[Discount_Price (In Rs.)]]/Table1[[#This Row],[OriginalPrice (in Rs)]]</f>
        <v>0.73874374652584773</v>
      </c>
      <c r="N11445" s="4">
        <v>4.3</v>
      </c>
      <c r="O11445">
        <v>487</v>
      </c>
      <c r="P11445" t="s">
        <v>115</v>
      </c>
      <c r="Q11445" t="s">
        <v>9355</v>
      </c>
    </row>
    <row r="11446" spans="1:17" x14ac:dyDescent="0.25">
      <c r="A11446" t="s">
        <v>9415</v>
      </c>
      <c r="B11446" s="1">
        <v>11255840</v>
      </c>
      <c r="C11446" t="s">
        <v>39</v>
      </c>
      <c r="D11446" t="s">
        <v>34</v>
      </c>
      <c r="E11446" t="s">
        <v>12</v>
      </c>
      <c r="F11446" t="s">
        <v>30</v>
      </c>
      <c r="G11446" s="2">
        <v>470</v>
      </c>
      <c r="H11446" s="2">
        <f>AVERAGEIF(Table1[[#All],[Category]],Table1[[#This Row],[Category]],Table1[[#All],[DiscountOffer]])</f>
        <v>470</v>
      </c>
      <c r="I11446" s="2">
        <v>1699</v>
      </c>
      <c r="J11446" s="2">
        <f>IF(Table1[[#This Row],[Ratings]]&gt;4,Table1[[#This Row],[OriginalPrice (in Rs)]],0)</f>
        <v>1699</v>
      </c>
      <c r="K11446" s="2">
        <f>Table1[[#This Row],[OriginalPrice (in Rs)]]-Table1[[#This Row],[DiscountOffer]]</f>
        <v>1229</v>
      </c>
      <c r="L11446" s="2" t="str">
        <f>IF(Table1[[#This Row],[Discount % (In Rs)]]&gt;50%,"High Discount","Low Discount")</f>
        <v>High Discount</v>
      </c>
      <c r="M11446" s="3">
        <f>Table1[[#This Row],[Discount_Price (In Rs.)]]/Table1[[#This Row],[OriginalPrice (in Rs)]]</f>
        <v>0.72336668628605061</v>
      </c>
      <c r="N11446" s="4">
        <v>4.2</v>
      </c>
      <c r="O11446">
        <v>485</v>
      </c>
      <c r="P11446" t="s">
        <v>115</v>
      </c>
      <c r="Q11446" t="s">
        <v>9416</v>
      </c>
    </row>
    <row r="11447" spans="1:17" x14ac:dyDescent="0.25">
      <c r="A11447" t="s">
        <v>9557</v>
      </c>
      <c r="B11447" s="1">
        <v>10867938</v>
      </c>
      <c r="C11447" t="s">
        <v>1322</v>
      </c>
      <c r="D11447" t="s">
        <v>34</v>
      </c>
      <c r="E11447" t="s">
        <v>12</v>
      </c>
      <c r="F11447" t="s">
        <v>30</v>
      </c>
      <c r="G11447" s="2">
        <v>470</v>
      </c>
      <c r="H11447" s="2">
        <f>AVERAGEIF(Table1[[#All],[Category]],Table1[[#This Row],[Category]],Table1[[#All],[DiscountOffer]])</f>
        <v>470</v>
      </c>
      <c r="I11447" s="2">
        <v>1999</v>
      </c>
      <c r="J11447" s="2">
        <f>IF(Table1[[#This Row],[Ratings]]&gt;4,Table1[[#This Row],[OriginalPrice (in Rs)]],0)</f>
        <v>0</v>
      </c>
      <c r="K11447" s="2">
        <f>Table1[[#This Row],[OriginalPrice (in Rs)]]-Table1[[#This Row],[DiscountOffer]]</f>
        <v>1529</v>
      </c>
      <c r="L11447" s="2" t="str">
        <f>IF(Table1[[#This Row],[Discount % (In Rs)]]&gt;50%,"High Discount","Low Discount")</f>
        <v>High Discount</v>
      </c>
      <c r="M11447" s="3">
        <f>Table1[[#This Row],[Discount_Price (In Rs.)]]/Table1[[#This Row],[OriginalPrice (in Rs)]]</f>
        <v>0.76488244122061033</v>
      </c>
      <c r="N11447" s="4">
        <v>3.8</v>
      </c>
      <c r="O11447">
        <v>480</v>
      </c>
      <c r="P11447" t="s">
        <v>396</v>
      </c>
      <c r="Q11447" t="s">
        <v>9558</v>
      </c>
    </row>
    <row r="11448" spans="1:17" x14ac:dyDescent="0.25">
      <c r="A11448" t="s">
        <v>9625</v>
      </c>
      <c r="B11448" s="1">
        <v>8300831</v>
      </c>
      <c r="C11448" t="s">
        <v>10</v>
      </c>
      <c r="D11448" t="s">
        <v>34</v>
      </c>
      <c r="E11448" t="s">
        <v>12</v>
      </c>
      <c r="F11448" t="s">
        <v>30</v>
      </c>
      <c r="G11448" s="2">
        <v>470</v>
      </c>
      <c r="H11448" s="2">
        <f>AVERAGEIF(Table1[[#All],[Category]],Table1[[#This Row],[Category]],Table1[[#All],[DiscountOffer]])</f>
        <v>470</v>
      </c>
      <c r="I11448" s="2">
        <v>1899</v>
      </c>
      <c r="J11448" s="2">
        <f>IF(Table1[[#This Row],[Ratings]]&gt;4,Table1[[#This Row],[OriginalPrice (in Rs)]],0)</f>
        <v>0</v>
      </c>
      <c r="K11448" s="2">
        <f>Table1[[#This Row],[OriginalPrice (in Rs)]]-Table1[[#This Row],[DiscountOffer]]</f>
        <v>1429</v>
      </c>
      <c r="L11448" s="2" t="str">
        <f>IF(Table1[[#This Row],[Discount % (In Rs)]]&gt;50%,"High Discount","Low Discount")</f>
        <v>High Discount</v>
      </c>
      <c r="M11448" s="3">
        <f>Table1[[#This Row],[Discount_Price (In Rs.)]]/Table1[[#This Row],[OriginalPrice (in Rs)]]</f>
        <v>0.75250131648235918</v>
      </c>
      <c r="N11448" s="4">
        <v>3.8</v>
      </c>
      <c r="O11448">
        <v>478</v>
      </c>
      <c r="P11448" t="s">
        <v>115</v>
      </c>
      <c r="Q11448" t="s">
        <v>9626</v>
      </c>
    </row>
    <row r="11449" spans="1:17" x14ac:dyDescent="0.25">
      <c r="A11449" t="s">
        <v>9671</v>
      </c>
      <c r="B11449" s="1">
        <v>7713803</v>
      </c>
      <c r="C11449" t="s">
        <v>10</v>
      </c>
      <c r="D11449" t="s">
        <v>34</v>
      </c>
      <c r="E11449" t="s">
        <v>12</v>
      </c>
      <c r="F11449" t="s">
        <v>30</v>
      </c>
      <c r="G11449" s="2">
        <v>470</v>
      </c>
      <c r="H11449" s="2">
        <f>AVERAGEIF(Table1[[#All],[Category]],Table1[[#This Row],[Category]],Table1[[#All],[DiscountOffer]])</f>
        <v>470</v>
      </c>
      <c r="I11449" s="2">
        <v>1199</v>
      </c>
      <c r="J11449" s="2">
        <f>IF(Table1[[#This Row],[Ratings]]&gt;4,Table1[[#This Row],[OriginalPrice (in Rs)]],0)</f>
        <v>1199</v>
      </c>
      <c r="K11449" s="2">
        <f>Table1[[#This Row],[OriginalPrice (in Rs)]]-Table1[[#This Row],[DiscountOffer]]</f>
        <v>729</v>
      </c>
      <c r="L11449" s="2" t="str">
        <f>IF(Table1[[#This Row],[Discount % (In Rs)]]&gt;50%,"High Discount","Low Discount")</f>
        <v>High Discount</v>
      </c>
      <c r="M11449" s="3">
        <f>Table1[[#This Row],[Discount_Price (In Rs.)]]/Table1[[#This Row],[OriginalPrice (in Rs)]]</f>
        <v>0.60800667222685567</v>
      </c>
      <c r="N11449" s="4">
        <v>4.2</v>
      </c>
      <c r="O11449">
        <v>477</v>
      </c>
      <c r="P11449" t="s">
        <v>115</v>
      </c>
      <c r="Q11449" t="s">
        <v>9626</v>
      </c>
    </row>
    <row r="11450" spans="1:17" x14ac:dyDescent="0.25">
      <c r="A11450" t="s">
        <v>9676</v>
      </c>
      <c r="B11450" s="1">
        <v>12278670</v>
      </c>
      <c r="C11450" t="s">
        <v>10</v>
      </c>
      <c r="D11450" t="s">
        <v>34</v>
      </c>
      <c r="E11450" t="s">
        <v>12</v>
      </c>
      <c r="F11450" t="s">
        <v>30</v>
      </c>
      <c r="G11450" s="2">
        <v>470</v>
      </c>
      <c r="H11450" s="2">
        <f>AVERAGEIF(Table1[[#All],[Category]],Table1[[#This Row],[Category]],Table1[[#All],[DiscountOffer]])</f>
        <v>470</v>
      </c>
      <c r="I11450" s="2">
        <v>1599</v>
      </c>
      <c r="J11450" s="2">
        <f>IF(Table1[[#This Row],[Ratings]]&gt;4,Table1[[#This Row],[OriginalPrice (in Rs)]],0)</f>
        <v>0</v>
      </c>
      <c r="K11450" s="2">
        <f>Table1[[#This Row],[OriginalPrice (in Rs)]]-Table1[[#This Row],[DiscountOffer]]</f>
        <v>1129</v>
      </c>
      <c r="L11450" s="2" t="str">
        <f>IF(Table1[[#This Row],[Discount % (In Rs)]]&gt;50%,"High Discount","Low Discount")</f>
        <v>High Discount</v>
      </c>
      <c r="M11450" s="3">
        <f>Table1[[#This Row],[Discount_Price (In Rs.)]]/Table1[[#This Row],[OriginalPrice (in Rs)]]</f>
        <v>0.70606629143214505</v>
      </c>
      <c r="N11450" s="4">
        <v>3.9</v>
      </c>
      <c r="O11450">
        <v>477</v>
      </c>
      <c r="P11450" t="s">
        <v>115</v>
      </c>
      <c r="Q11450" t="s">
        <v>681</v>
      </c>
    </row>
    <row r="11451" spans="1:17" x14ac:dyDescent="0.25">
      <c r="A11451" t="s">
        <v>9679</v>
      </c>
      <c r="B11451" s="1">
        <v>9042987</v>
      </c>
      <c r="C11451" t="s">
        <v>1284</v>
      </c>
      <c r="D11451" t="s">
        <v>34</v>
      </c>
      <c r="E11451" t="s">
        <v>12</v>
      </c>
      <c r="F11451" t="s">
        <v>30</v>
      </c>
      <c r="G11451" s="2">
        <v>470</v>
      </c>
      <c r="H11451" s="2">
        <f>AVERAGEIF(Table1[[#All],[Category]],Table1[[#This Row],[Category]],Table1[[#All],[DiscountOffer]])</f>
        <v>470</v>
      </c>
      <c r="I11451" s="2">
        <v>2299</v>
      </c>
      <c r="J11451" s="2">
        <f>IF(Table1[[#This Row],[Ratings]]&gt;4,Table1[[#This Row],[OriginalPrice (in Rs)]],0)</f>
        <v>0</v>
      </c>
      <c r="K11451" s="2">
        <f>Table1[[#This Row],[OriginalPrice (in Rs)]]-Table1[[#This Row],[DiscountOffer]]</f>
        <v>1829</v>
      </c>
      <c r="L11451" s="2" t="str">
        <f>IF(Table1[[#This Row],[Discount % (In Rs)]]&gt;50%,"High Discount","Low Discount")</f>
        <v>High Discount</v>
      </c>
      <c r="M11451" s="3">
        <f>Table1[[#This Row],[Discount_Price (In Rs.)]]/Table1[[#This Row],[OriginalPrice (in Rs)]]</f>
        <v>0.7955632883862549</v>
      </c>
      <c r="N11451" s="4">
        <v>3.7</v>
      </c>
      <c r="O11451">
        <v>477</v>
      </c>
      <c r="P11451" t="s">
        <v>115</v>
      </c>
      <c r="Q11451" t="s">
        <v>9680</v>
      </c>
    </row>
    <row r="11452" spans="1:17" x14ac:dyDescent="0.25">
      <c r="A11452" t="s">
        <v>9703</v>
      </c>
      <c r="B11452" s="1">
        <v>9801597</v>
      </c>
      <c r="C11452" t="s">
        <v>87</v>
      </c>
      <c r="D11452" t="s">
        <v>34</v>
      </c>
      <c r="E11452" t="s">
        <v>12</v>
      </c>
      <c r="F11452" t="s">
        <v>30</v>
      </c>
      <c r="G11452" s="2">
        <v>470</v>
      </c>
      <c r="H11452" s="2">
        <f>AVERAGEIF(Table1[[#All],[Category]],Table1[[#This Row],[Category]],Table1[[#All],[DiscountOffer]])</f>
        <v>470</v>
      </c>
      <c r="I11452" s="2">
        <v>1899</v>
      </c>
      <c r="J11452" s="2">
        <f>IF(Table1[[#This Row],[Ratings]]&gt;4,Table1[[#This Row],[OriginalPrice (in Rs)]],0)</f>
        <v>1899</v>
      </c>
      <c r="K11452" s="2">
        <f>Table1[[#This Row],[OriginalPrice (in Rs)]]-Table1[[#This Row],[DiscountOffer]]</f>
        <v>1429</v>
      </c>
      <c r="L11452" s="2" t="str">
        <f>IF(Table1[[#This Row],[Discount % (In Rs)]]&gt;50%,"High Discount","Low Discount")</f>
        <v>High Discount</v>
      </c>
      <c r="M11452" s="3">
        <f>Table1[[#This Row],[Discount_Price (In Rs.)]]/Table1[[#This Row],[OriginalPrice (in Rs)]]</f>
        <v>0.75250131648235918</v>
      </c>
      <c r="N11452" s="4">
        <v>4.3</v>
      </c>
      <c r="O11452">
        <v>476</v>
      </c>
      <c r="P11452" t="s">
        <v>396</v>
      </c>
      <c r="Q11452" t="s">
        <v>1258</v>
      </c>
    </row>
    <row r="11453" spans="1:17" x14ac:dyDescent="0.25">
      <c r="A11453" t="s">
        <v>9752</v>
      </c>
      <c r="B11453" s="1">
        <v>11045894</v>
      </c>
      <c r="C11453" t="s">
        <v>10</v>
      </c>
      <c r="D11453" t="s">
        <v>34</v>
      </c>
      <c r="E11453" t="s">
        <v>12</v>
      </c>
      <c r="F11453" t="s">
        <v>30</v>
      </c>
      <c r="G11453" s="2">
        <v>470</v>
      </c>
      <c r="H11453" s="2">
        <f>AVERAGEIF(Table1[[#All],[Category]],Table1[[#This Row],[Category]],Table1[[#All],[DiscountOffer]])</f>
        <v>470</v>
      </c>
      <c r="I11453" s="2">
        <v>2199</v>
      </c>
      <c r="J11453" s="2">
        <f>IF(Table1[[#This Row],[Ratings]]&gt;4,Table1[[#This Row],[OriginalPrice (in Rs)]],0)</f>
        <v>2199</v>
      </c>
      <c r="K11453" s="2">
        <f>Table1[[#This Row],[OriginalPrice (in Rs)]]-Table1[[#This Row],[DiscountOffer]]</f>
        <v>1729</v>
      </c>
      <c r="L11453" s="2" t="str">
        <f>IF(Table1[[#This Row],[Discount % (In Rs)]]&gt;50%,"High Discount","Low Discount")</f>
        <v>High Discount</v>
      </c>
      <c r="M11453" s="3">
        <f>Table1[[#This Row],[Discount_Price (In Rs.)]]/Table1[[#This Row],[OriginalPrice (in Rs)]]</f>
        <v>0.78626648476580263</v>
      </c>
      <c r="N11453" s="4">
        <v>4.4000000000000004</v>
      </c>
      <c r="O11453">
        <v>475</v>
      </c>
      <c r="P11453" t="s">
        <v>115</v>
      </c>
      <c r="Q11453" t="s">
        <v>9753</v>
      </c>
    </row>
    <row r="11454" spans="1:17" x14ac:dyDescent="0.25">
      <c r="A11454" t="s">
        <v>9754</v>
      </c>
      <c r="B11454" s="1">
        <v>11284704</v>
      </c>
      <c r="C11454" t="s">
        <v>39</v>
      </c>
      <c r="D11454" t="s">
        <v>34</v>
      </c>
      <c r="E11454" t="s">
        <v>12</v>
      </c>
      <c r="F11454" t="s">
        <v>30</v>
      </c>
      <c r="G11454" s="2">
        <v>470</v>
      </c>
      <c r="H11454" s="2">
        <f>AVERAGEIF(Table1[[#All],[Category]],Table1[[#This Row],[Category]],Table1[[#All],[DiscountOffer]])</f>
        <v>470</v>
      </c>
      <c r="I11454" s="2">
        <v>2199</v>
      </c>
      <c r="J11454" s="2">
        <f>IF(Table1[[#This Row],[Ratings]]&gt;4,Table1[[#This Row],[OriginalPrice (in Rs)]],0)</f>
        <v>0</v>
      </c>
      <c r="K11454" s="2">
        <f>Table1[[#This Row],[OriginalPrice (in Rs)]]-Table1[[#This Row],[DiscountOffer]]</f>
        <v>1729</v>
      </c>
      <c r="L11454" s="2" t="str">
        <f>IF(Table1[[#This Row],[Discount % (In Rs)]]&gt;50%,"High Discount","Low Discount")</f>
        <v>High Discount</v>
      </c>
      <c r="M11454" s="3">
        <f>Table1[[#This Row],[Discount_Price (In Rs.)]]/Table1[[#This Row],[OriginalPrice (in Rs)]]</f>
        <v>0.78626648476580263</v>
      </c>
      <c r="N11454" s="4">
        <v>3.5</v>
      </c>
      <c r="O11454">
        <v>475</v>
      </c>
      <c r="P11454" t="s">
        <v>115</v>
      </c>
      <c r="Q11454" t="s">
        <v>9755</v>
      </c>
    </row>
    <row r="11455" spans="1:17" x14ac:dyDescent="0.25">
      <c r="A11455" t="s">
        <v>9756</v>
      </c>
      <c r="B11455" s="1">
        <v>7713850</v>
      </c>
      <c r="C11455" t="s">
        <v>10</v>
      </c>
      <c r="D11455" t="s">
        <v>34</v>
      </c>
      <c r="E11455" t="s">
        <v>12</v>
      </c>
      <c r="F11455" t="s">
        <v>30</v>
      </c>
      <c r="G11455" s="2">
        <v>470</v>
      </c>
      <c r="H11455" s="2">
        <f>AVERAGEIF(Table1[[#All],[Category]],Table1[[#This Row],[Category]],Table1[[#All],[DiscountOffer]])</f>
        <v>470</v>
      </c>
      <c r="I11455" s="2">
        <v>2499</v>
      </c>
      <c r="J11455" s="2">
        <f>IF(Table1[[#This Row],[Ratings]]&gt;4,Table1[[#This Row],[OriginalPrice (in Rs)]],0)</f>
        <v>2499</v>
      </c>
      <c r="K11455" s="2">
        <f>Table1[[#This Row],[OriginalPrice (in Rs)]]-Table1[[#This Row],[DiscountOffer]]</f>
        <v>2029</v>
      </c>
      <c r="L11455" s="2" t="str">
        <f>IF(Table1[[#This Row],[Discount % (In Rs)]]&gt;50%,"High Discount","Low Discount")</f>
        <v>High Discount</v>
      </c>
      <c r="M11455" s="3">
        <f>Table1[[#This Row],[Discount_Price (In Rs.)]]/Table1[[#This Row],[OriginalPrice (in Rs)]]</f>
        <v>0.81192476990796314</v>
      </c>
      <c r="N11455" s="4">
        <v>4.2</v>
      </c>
      <c r="O11455">
        <v>475</v>
      </c>
      <c r="P11455" t="s">
        <v>115</v>
      </c>
      <c r="Q11455" t="s">
        <v>9757</v>
      </c>
    </row>
    <row r="11456" spans="1:17" x14ac:dyDescent="0.25">
      <c r="A11456" t="s">
        <v>9831</v>
      </c>
      <c r="B11456" s="1">
        <v>11541838</v>
      </c>
      <c r="C11456" t="s">
        <v>10</v>
      </c>
      <c r="D11456" t="s">
        <v>34</v>
      </c>
      <c r="E11456" t="s">
        <v>12</v>
      </c>
      <c r="F11456" t="s">
        <v>30</v>
      </c>
      <c r="G11456" s="2">
        <v>470</v>
      </c>
      <c r="H11456" s="2">
        <f>AVERAGEIF(Table1[[#All],[Category]],Table1[[#This Row],[Category]],Table1[[#All],[DiscountOffer]])</f>
        <v>470</v>
      </c>
      <c r="I11456" s="2">
        <v>1599</v>
      </c>
      <c r="J11456" s="2">
        <f>IF(Table1[[#This Row],[Ratings]]&gt;4,Table1[[#This Row],[OriginalPrice (in Rs)]],0)</f>
        <v>1599</v>
      </c>
      <c r="K11456" s="2">
        <f>Table1[[#This Row],[OriginalPrice (in Rs)]]-Table1[[#This Row],[DiscountOffer]]</f>
        <v>1129</v>
      </c>
      <c r="L11456" s="2" t="str">
        <f>IF(Table1[[#This Row],[Discount % (In Rs)]]&gt;50%,"High Discount","Low Discount")</f>
        <v>High Discount</v>
      </c>
      <c r="M11456" s="3">
        <f>Table1[[#This Row],[Discount_Price (In Rs.)]]/Table1[[#This Row],[OriginalPrice (in Rs)]]</f>
        <v>0.70606629143214505</v>
      </c>
      <c r="N11456" s="4">
        <v>4.4000000000000004</v>
      </c>
      <c r="O11456">
        <v>473</v>
      </c>
      <c r="P11456" t="s">
        <v>115</v>
      </c>
      <c r="Q11456" t="s">
        <v>9832</v>
      </c>
    </row>
    <row r="11457" spans="1:17" x14ac:dyDescent="0.25">
      <c r="A11457" t="s">
        <v>9879</v>
      </c>
      <c r="B11457" s="1">
        <v>7289174</v>
      </c>
      <c r="C11457" t="s">
        <v>1284</v>
      </c>
      <c r="D11457" t="s">
        <v>34</v>
      </c>
      <c r="E11457" t="s">
        <v>12</v>
      </c>
      <c r="F11457" t="s">
        <v>30</v>
      </c>
      <c r="G11457" s="2">
        <v>470</v>
      </c>
      <c r="H11457" s="2">
        <f>AVERAGEIF(Table1[[#All],[Category]],Table1[[#This Row],[Category]],Table1[[#All],[DiscountOffer]])</f>
        <v>470</v>
      </c>
      <c r="I11457" s="2">
        <v>2299</v>
      </c>
      <c r="J11457" s="2">
        <f>IF(Table1[[#This Row],[Ratings]]&gt;4,Table1[[#This Row],[OriginalPrice (in Rs)]],0)</f>
        <v>2299</v>
      </c>
      <c r="K11457" s="2">
        <f>Table1[[#This Row],[OriginalPrice (in Rs)]]-Table1[[#This Row],[DiscountOffer]]</f>
        <v>1829</v>
      </c>
      <c r="L11457" s="2" t="str">
        <f>IF(Table1[[#This Row],[Discount % (In Rs)]]&gt;50%,"High Discount","Low Discount")</f>
        <v>High Discount</v>
      </c>
      <c r="M11457" s="3">
        <f>Table1[[#This Row],[Discount_Price (In Rs.)]]/Table1[[#This Row],[OriginalPrice (in Rs)]]</f>
        <v>0.7955632883862549</v>
      </c>
      <c r="N11457" s="4">
        <v>4.2</v>
      </c>
      <c r="O11457">
        <v>472</v>
      </c>
      <c r="P11457" t="s">
        <v>115</v>
      </c>
      <c r="Q11457" t="s">
        <v>9880</v>
      </c>
    </row>
    <row r="11458" spans="1:17" x14ac:dyDescent="0.25">
      <c r="A11458" t="s">
        <v>9905</v>
      </c>
      <c r="B11458" s="1">
        <v>13710342</v>
      </c>
      <c r="C11458" t="s">
        <v>10</v>
      </c>
      <c r="D11458" t="s">
        <v>34</v>
      </c>
      <c r="E11458" t="s">
        <v>12</v>
      </c>
      <c r="F11458" t="s">
        <v>30</v>
      </c>
      <c r="G11458" s="2">
        <v>470</v>
      </c>
      <c r="H11458" s="2">
        <f>AVERAGEIF(Table1[[#All],[Category]],Table1[[#This Row],[Category]],Table1[[#All],[DiscountOffer]])</f>
        <v>470</v>
      </c>
      <c r="I11458" s="2">
        <v>1799</v>
      </c>
      <c r="J11458" s="2">
        <f>IF(Table1[[#This Row],[Ratings]]&gt;4,Table1[[#This Row],[OriginalPrice (in Rs)]],0)</f>
        <v>1799</v>
      </c>
      <c r="K11458" s="2">
        <f>Table1[[#This Row],[OriginalPrice (in Rs)]]-Table1[[#This Row],[DiscountOffer]]</f>
        <v>1329</v>
      </c>
      <c r="L11458" s="2" t="str">
        <f>IF(Table1[[#This Row],[Discount % (In Rs)]]&gt;50%,"High Discount","Low Discount")</f>
        <v>High Discount</v>
      </c>
      <c r="M11458" s="3">
        <f>Table1[[#This Row],[Discount_Price (In Rs.)]]/Table1[[#This Row],[OriginalPrice (in Rs)]]</f>
        <v>0.73874374652584773</v>
      </c>
      <c r="N11458" s="4">
        <v>4.3</v>
      </c>
      <c r="O11458">
        <v>471</v>
      </c>
      <c r="P11458" t="s">
        <v>115</v>
      </c>
      <c r="Q11458" t="s">
        <v>9906</v>
      </c>
    </row>
    <row r="11459" spans="1:17" x14ac:dyDescent="0.25">
      <c r="A11459" t="s">
        <v>10104</v>
      </c>
      <c r="B11459" s="1">
        <v>10156751</v>
      </c>
      <c r="C11459" t="s">
        <v>91</v>
      </c>
      <c r="D11459" t="s">
        <v>34</v>
      </c>
      <c r="E11459" t="s">
        <v>12</v>
      </c>
      <c r="F11459" t="s">
        <v>30</v>
      </c>
      <c r="G11459" s="2">
        <v>470</v>
      </c>
      <c r="H11459" s="2">
        <f>AVERAGEIF(Table1[[#All],[Category]],Table1[[#This Row],[Category]],Table1[[#All],[DiscountOffer]])</f>
        <v>470</v>
      </c>
      <c r="I11459" s="2">
        <v>1499</v>
      </c>
      <c r="J11459" s="2">
        <f>IF(Table1[[#This Row],[Ratings]]&gt;4,Table1[[#This Row],[OriginalPrice (in Rs)]],0)</f>
        <v>1499</v>
      </c>
      <c r="K11459" s="2">
        <f>Table1[[#This Row],[OriginalPrice (in Rs)]]-Table1[[#This Row],[DiscountOffer]]</f>
        <v>1029</v>
      </c>
      <c r="L11459" s="2" t="str">
        <f>IF(Table1[[#This Row],[Discount % (In Rs)]]&gt;50%,"High Discount","Low Discount")</f>
        <v>High Discount</v>
      </c>
      <c r="M11459" s="3">
        <f>Table1[[#This Row],[Discount_Price (In Rs.)]]/Table1[[#This Row],[OriginalPrice (in Rs)]]</f>
        <v>0.68645763842561702</v>
      </c>
      <c r="N11459" s="4">
        <v>4.0999999999999996</v>
      </c>
      <c r="O11459">
        <v>466</v>
      </c>
      <c r="P11459" t="s">
        <v>115</v>
      </c>
      <c r="Q11459" t="s">
        <v>454</v>
      </c>
    </row>
    <row r="11460" spans="1:17" x14ac:dyDescent="0.25">
      <c r="A11460" t="s">
        <v>10149</v>
      </c>
      <c r="B11460" s="1">
        <v>11531928</v>
      </c>
      <c r="C11460" t="s">
        <v>10</v>
      </c>
      <c r="D11460" t="s">
        <v>34</v>
      </c>
      <c r="E11460" t="s">
        <v>12</v>
      </c>
      <c r="F11460" t="s">
        <v>30</v>
      </c>
      <c r="G11460" s="2">
        <v>470</v>
      </c>
      <c r="H11460" s="2">
        <f>AVERAGEIF(Table1[[#All],[Category]],Table1[[#This Row],[Category]],Table1[[#All],[DiscountOffer]])</f>
        <v>470</v>
      </c>
      <c r="I11460" s="2">
        <v>1399</v>
      </c>
      <c r="J11460" s="2">
        <f>IF(Table1[[#This Row],[Ratings]]&gt;4,Table1[[#This Row],[OriginalPrice (in Rs)]],0)</f>
        <v>1399</v>
      </c>
      <c r="K11460" s="2">
        <f>Table1[[#This Row],[OriginalPrice (in Rs)]]-Table1[[#This Row],[DiscountOffer]]</f>
        <v>929</v>
      </c>
      <c r="L11460" s="2" t="str">
        <f>IF(Table1[[#This Row],[Discount % (In Rs)]]&gt;50%,"High Discount","Low Discount")</f>
        <v>High Discount</v>
      </c>
      <c r="M11460" s="3">
        <f>Table1[[#This Row],[Discount_Price (In Rs.)]]/Table1[[#This Row],[OriginalPrice (in Rs)]]</f>
        <v>0.66404574696211582</v>
      </c>
      <c r="N11460" s="4">
        <v>4.2</v>
      </c>
      <c r="O11460">
        <v>465</v>
      </c>
      <c r="P11460" t="s">
        <v>115</v>
      </c>
      <c r="Q11460" t="s">
        <v>9626</v>
      </c>
    </row>
    <row r="11461" spans="1:17" x14ac:dyDescent="0.25">
      <c r="A11461" t="s">
        <v>10309</v>
      </c>
      <c r="B11461" s="1">
        <v>11396004</v>
      </c>
      <c r="C11461" t="s">
        <v>87</v>
      </c>
      <c r="D11461" t="s">
        <v>34</v>
      </c>
      <c r="E11461" t="s">
        <v>12</v>
      </c>
      <c r="F11461" t="s">
        <v>30</v>
      </c>
      <c r="G11461" s="2">
        <v>470</v>
      </c>
      <c r="H11461" s="2">
        <f>AVERAGEIF(Table1[[#All],[Category]],Table1[[#This Row],[Category]],Table1[[#All],[DiscountOffer]])</f>
        <v>470</v>
      </c>
      <c r="I11461" s="2">
        <v>1349</v>
      </c>
      <c r="J11461" s="2">
        <f>IF(Table1[[#This Row],[Ratings]]&gt;4,Table1[[#This Row],[OriginalPrice (in Rs)]],0)</f>
        <v>1349</v>
      </c>
      <c r="K11461" s="2">
        <f>Table1[[#This Row],[OriginalPrice (in Rs)]]-Table1[[#This Row],[DiscountOffer]]</f>
        <v>879</v>
      </c>
      <c r="L11461" s="2" t="str">
        <f>IF(Table1[[#This Row],[Discount % (In Rs)]]&gt;50%,"High Discount","Low Discount")</f>
        <v>High Discount</v>
      </c>
      <c r="M11461" s="3">
        <f>Table1[[#This Row],[Discount_Price (In Rs.)]]/Table1[[#This Row],[OriginalPrice (in Rs)]]</f>
        <v>0.65159377316530764</v>
      </c>
      <c r="N11461" s="4">
        <v>4.3</v>
      </c>
      <c r="O11461">
        <v>460</v>
      </c>
      <c r="P11461" t="s">
        <v>396</v>
      </c>
      <c r="Q11461" t="s">
        <v>3403</v>
      </c>
    </row>
    <row r="11462" spans="1:17" x14ac:dyDescent="0.25">
      <c r="A11462" t="s">
        <v>10390</v>
      </c>
      <c r="B11462" s="1">
        <v>10712682</v>
      </c>
      <c r="C11462" t="s">
        <v>656</v>
      </c>
      <c r="D11462" t="s">
        <v>34</v>
      </c>
      <c r="E11462" t="s">
        <v>12</v>
      </c>
      <c r="F11462" t="s">
        <v>30</v>
      </c>
      <c r="G11462" s="2">
        <v>470</v>
      </c>
      <c r="H11462" s="2">
        <f>AVERAGEIF(Table1[[#All],[Category]],Table1[[#This Row],[Category]],Table1[[#All],[DiscountOffer]])</f>
        <v>470</v>
      </c>
      <c r="I11462" s="2">
        <v>2299</v>
      </c>
      <c r="J11462" s="2">
        <f>IF(Table1[[#This Row],[Ratings]]&gt;4,Table1[[#This Row],[OriginalPrice (in Rs)]],0)</f>
        <v>2299</v>
      </c>
      <c r="K11462" s="2">
        <f>Table1[[#This Row],[OriginalPrice (in Rs)]]-Table1[[#This Row],[DiscountOffer]]</f>
        <v>1829</v>
      </c>
      <c r="L11462" s="2" t="str">
        <f>IF(Table1[[#This Row],[Discount % (In Rs)]]&gt;50%,"High Discount","Low Discount")</f>
        <v>High Discount</v>
      </c>
      <c r="M11462" s="3">
        <f>Table1[[#This Row],[Discount_Price (In Rs.)]]/Table1[[#This Row],[OriginalPrice (in Rs)]]</f>
        <v>0.7955632883862549</v>
      </c>
      <c r="N11462" s="4">
        <v>4.2</v>
      </c>
      <c r="O11462">
        <v>458</v>
      </c>
      <c r="P11462" t="s">
        <v>396</v>
      </c>
      <c r="Q11462" t="s">
        <v>10391</v>
      </c>
    </row>
    <row r="11463" spans="1:17" x14ac:dyDescent="0.25">
      <c r="A11463" t="s">
        <v>10418</v>
      </c>
      <c r="B11463" s="1">
        <v>13852298</v>
      </c>
      <c r="C11463" t="s">
        <v>39</v>
      </c>
      <c r="D11463" t="s">
        <v>34</v>
      </c>
      <c r="E11463" t="s">
        <v>12</v>
      </c>
      <c r="F11463" t="s">
        <v>30</v>
      </c>
      <c r="G11463" s="2">
        <v>470</v>
      </c>
      <c r="H11463" s="2">
        <f>AVERAGEIF(Table1[[#All],[Category]],Table1[[#This Row],[Category]],Table1[[#All],[DiscountOffer]])</f>
        <v>470</v>
      </c>
      <c r="I11463" s="2">
        <v>2699</v>
      </c>
      <c r="J11463" s="2">
        <f>IF(Table1[[#This Row],[Ratings]]&gt;4,Table1[[#This Row],[OriginalPrice (in Rs)]],0)</f>
        <v>2699</v>
      </c>
      <c r="K11463" s="2">
        <f>Table1[[#This Row],[OriginalPrice (in Rs)]]-Table1[[#This Row],[DiscountOffer]]</f>
        <v>2229</v>
      </c>
      <c r="L11463" s="2" t="str">
        <f>IF(Table1[[#This Row],[Discount % (In Rs)]]&gt;50%,"High Discount","Low Discount")</f>
        <v>High Discount</v>
      </c>
      <c r="M11463" s="3">
        <f>Table1[[#This Row],[Discount_Price (In Rs.)]]/Table1[[#This Row],[OriginalPrice (in Rs)]]</f>
        <v>0.82586143015931823</v>
      </c>
      <c r="N11463" s="4">
        <v>4.0999999999999996</v>
      </c>
      <c r="O11463">
        <v>457</v>
      </c>
      <c r="P11463" t="s">
        <v>115</v>
      </c>
      <c r="Q11463" t="s">
        <v>10419</v>
      </c>
    </row>
    <row r="11464" spans="1:17" x14ac:dyDescent="0.25">
      <c r="A11464" t="s">
        <v>10513</v>
      </c>
      <c r="B11464" s="1">
        <v>8410373</v>
      </c>
      <c r="C11464" t="s">
        <v>7329</v>
      </c>
      <c r="D11464" t="s">
        <v>34</v>
      </c>
      <c r="E11464" t="s">
        <v>12</v>
      </c>
      <c r="F11464" t="s">
        <v>30</v>
      </c>
      <c r="G11464" s="2">
        <v>470</v>
      </c>
      <c r="H11464" s="2">
        <f>AVERAGEIF(Table1[[#All],[Category]],Table1[[#This Row],[Category]],Table1[[#All],[DiscountOffer]])</f>
        <v>470</v>
      </c>
      <c r="I11464" s="2">
        <v>1799</v>
      </c>
      <c r="J11464" s="2">
        <f>IF(Table1[[#This Row],[Ratings]]&gt;4,Table1[[#This Row],[OriginalPrice (in Rs)]],0)</f>
        <v>1799</v>
      </c>
      <c r="K11464" s="2">
        <f>Table1[[#This Row],[OriginalPrice (in Rs)]]-Table1[[#This Row],[DiscountOffer]]</f>
        <v>1329</v>
      </c>
      <c r="L11464" s="2" t="str">
        <f>IF(Table1[[#This Row],[Discount % (In Rs)]]&gt;50%,"High Discount","Low Discount")</f>
        <v>High Discount</v>
      </c>
      <c r="M11464" s="3">
        <f>Table1[[#This Row],[Discount_Price (In Rs.)]]/Table1[[#This Row],[OriginalPrice (in Rs)]]</f>
        <v>0.73874374652584773</v>
      </c>
      <c r="N11464" s="4">
        <v>4.0999999999999996</v>
      </c>
      <c r="O11464">
        <v>455</v>
      </c>
      <c r="P11464" t="s">
        <v>7331</v>
      </c>
      <c r="Q11464" t="s">
        <v>10514</v>
      </c>
    </row>
    <row r="11465" spans="1:17" x14ac:dyDescent="0.25">
      <c r="A11465" t="s">
        <v>10517</v>
      </c>
      <c r="B11465" s="1">
        <v>11399572</v>
      </c>
      <c r="C11465" t="s">
        <v>656</v>
      </c>
      <c r="D11465" t="s">
        <v>34</v>
      </c>
      <c r="E11465" t="s">
        <v>12</v>
      </c>
      <c r="F11465" t="s">
        <v>30</v>
      </c>
      <c r="G11465" s="2">
        <v>470</v>
      </c>
      <c r="H11465" s="2">
        <f>AVERAGEIF(Table1[[#All],[Category]],Table1[[#This Row],[Category]],Table1[[#All],[DiscountOffer]])</f>
        <v>470</v>
      </c>
      <c r="I11465" s="2">
        <v>2399</v>
      </c>
      <c r="J11465" s="2">
        <f>IF(Table1[[#This Row],[Ratings]]&gt;4,Table1[[#This Row],[OriginalPrice (in Rs)]],0)</f>
        <v>0</v>
      </c>
      <c r="K11465" s="2">
        <f>Table1[[#This Row],[OriginalPrice (in Rs)]]-Table1[[#This Row],[DiscountOffer]]</f>
        <v>1929</v>
      </c>
      <c r="L11465" s="2" t="str">
        <f>IF(Table1[[#This Row],[Discount % (In Rs)]]&gt;50%,"High Discount","Low Discount")</f>
        <v>High Discount</v>
      </c>
      <c r="M11465" s="3">
        <f>Table1[[#This Row],[Discount_Price (In Rs.)]]/Table1[[#This Row],[OriginalPrice (in Rs)]]</f>
        <v>0.80408503543142973</v>
      </c>
      <c r="N11465" s="4">
        <v>4</v>
      </c>
      <c r="O11465">
        <v>455</v>
      </c>
      <c r="P11465" t="s">
        <v>396</v>
      </c>
      <c r="Q11465" t="s">
        <v>10518</v>
      </c>
    </row>
    <row r="11466" spans="1:17" x14ac:dyDescent="0.25">
      <c r="A11466" t="s">
        <v>10553</v>
      </c>
      <c r="B11466" s="1">
        <v>12887798</v>
      </c>
      <c r="C11466" t="s">
        <v>87</v>
      </c>
      <c r="D11466" t="s">
        <v>34</v>
      </c>
      <c r="E11466" t="s">
        <v>12</v>
      </c>
      <c r="F11466" t="s">
        <v>30</v>
      </c>
      <c r="G11466" s="2">
        <v>470</v>
      </c>
      <c r="H11466" s="2">
        <f>AVERAGEIF(Table1[[#All],[Category]],Table1[[#This Row],[Category]],Table1[[#All],[DiscountOffer]])</f>
        <v>470</v>
      </c>
      <c r="I11466" s="2">
        <v>1899</v>
      </c>
      <c r="J11466" s="2">
        <f>IF(Table1[[#This Row],[Ratings]]&gt;4,Table1[[#This Row],[OriginalPrice (in Rs)]],0)</f>
        <v>0</v>
      </c>
      <c r="K11466" s="2">
        <f>Table1[[#This Row],[OriginalPrice (in Rs)]]-Table1[[#This Row],[DiscountOffer]]</f>
        <v>1429</v>
      </c>
      <c r="L11466" s="2" t="str">
        <f>IF(Table1[[#This Row],[Discount % (In Rs)]]&gt;50%,"High Discount","Low Discount")</f>
        <v>High Discount</v>
      </c>
      <c r="M11466" s="3">
        <f>Table1[[#This Row],[Discount_Price (In Rs.)]]/Table1[[#This Row],[OriginalPrice (in Rs)]]</f>
        <v>0.75250131648235918</v>
      </c>
      <c r="N11466" s="4">
        <v>3.8</v>
      </c>
      <c r="O11466">
        <v>454</v>
      </c>
      <c r="P11466" t="s">
        <v>89</v>
      </c>
      <c r="Q11466" t="s">
        <v>10554</v>
      </c>
    </row>
    <row r="11467" spans="1:17" x14ac:dyDescent="0.25">
      <c r="A11467" t="s">
        <v>10698</v>
      </c>
      <c r="B11467" s="1">
        <v>4446474</v>
      </c>
      <c r="C11467" t="s">
        <v>1284</v>
      </c>
      <c r="D11467" t="s">
        <v>34</v>
      </c>
      <c r="E11467" t="s">
        <v>12</v>
      </c>
      <c r="F11467" t="s">
        <v>30</v>
      </c>
      <c r="G11467" s="2">
        <v>470</v>
      </c>
      <c r="H11467" s="2">
        <f>AVERAGEIF(Table1[[#All],[Category]],Table1[[#This Row],[Category]],Table1[[#All],[DiscountOffer]])</f>
        <v>470</v>
      </c>
      <c r="I11467" s="2">
        <v>2599</v>
      </c>
      <c r="J11467" s="2">
        <f>IF(Table1[[#This Row],[Ratings]]&gt;4,Table1[[#This Row],[OriginalPrice (in Rs)]],0)</f>
        <v>2599</v>
      </c>
      <c r="K11467" s="2">
        <f>Table1[[#This Row],[OriginalPrice (in Rs)]]-Table1[[#This Row],[DiscountOffer]]</f>
        <v>2129</v>
      </c>
      <c r="L11467" s="2" t="str">
        <f>IF(Table1[[#This Row],[Discount % (In Rs)]]&gt;50%,"High Discount","Low Discount")</f>
        <v>High Discount</v>
      </c>
      <c r="M11467" s="3">
        <f>Table1[[#This Row],[Discount_Price (In Rs.)]]/Table1[[#This Row],[OriginalPrice (in Rs)]]</f>
        <v>0.81916121585225088</v>
      </c>
      <c r="N11467" s="4">
        <v>4.3</v>
      </c>
      <c r="O11467">
        <v>450</v>
      </c>
      <c r="P11467" t="s">
        <v>89</v>
      </c>
      <c r="Q11467" t="s">
        <v>2860</v>
      </c>
    </row>
    <row r="11468" spans="1:17" x14ac:dyDescent="0.25">
      <c r="A11468" t="s">
        <v>10780</v>
      </c>
      <c r="B11468" s="1">
        <v>11045898</v>
      </c>
      <c r="C11468" t="s">
        <v>10</v>
      </c>
      <c r="D11468" t="s">
        <v>34</v>
      </c>
      <c r="E11468" t="s">
        <v>12</v>
      </c>
      <c r="F11468" t="s">
        <v>30</v>
      </c>
      <c r="G11468" s="2">
        <v>470</v>
      </c>
      <c r="H11468" s="2">
        <f>AVERAGEIF(Table1[[#All],[Category]],Table1[[#This Row],[Category]],Table1[[#All],[DiscountOffer]])</f>
        <v>470</v>
      </c>
      <c r="I11468" s="2">
        <v>1699</v>
      </c>
      <c r="J11468" s="2">
        <f>IF(Table1[[#This Row],[Ratings]]&gt;4,Table1[[#This Row],[OriginalPrice (in Rs)]],0)</f>
        <v>1699</v>
      </c>
      <c r="K11468" s="2">
        <f>Table1[[#This Row],[OriginalPrice (in Rs)]]-Table1[[#This Row],[DiscountOffer]]</f>
        <v>1229</v>
      </c>
      <c r="L11468" s="2" t="str">
        <f>IF(Table1[[#This Row],[Discount % (In Rs)]]&gt;50%,"High Discount","Low Discount")</f>
        <v>High Discount</v>
      </c>
      <c r="M11468" s="3">
        <f>Table1[[#This Row],[Discount_Price (In Rs.)]]/Table1[[#This Row],[OriginalPrice (in Rs)]]</f>
        <v>0.72336668628605061</v>
      </c>
      <c r="N11468" s="4">
        <v>4.2</v>
      </c>
      <c r="O11468">
        <v>447</v>
      </c>
      <c r="P11468" t="s">
        <v>115</v>
      </c>
      <c r="Q11468" t="s">
        <v>10781</v>
      </c>
    </row>
    <row r="11469" spans="1:17" x14ac:dyDescent="0.25">
      <c r="A11469" t="s">
        <v>10811</v>
      </c>
      <c r="B11469" s="1">
        <v>14061674</v>
      </c>
      <c r="C11469" t="s">
        <v>1284</v>
      </c>
      <c r="D11469" t="s">
        <v>34</v>
      </c>
      <c r="E11469" t="s">
        <v>12</v>
      </c>
      <c r="F11469" t="s">
        <v>30</v>
      </c>
      <c r="G11469" s="2">
        <v>470</v>
      </c>
      <c r="H11469" s="2">
        <f>AVERAGEIF(Table1[[#All],[Category]],Table1[[#This Row],[Category]],Table1[[#All],[DiscountOffer]])</f>
        <v>470</v>
      </c>
      <c r="I11469" s="2">
        <v>1399</v>
      </c>
      <c r="J11469" s="2">
        <f>IF(Table1[[#This Row],[Ratings]]&gt;4,Table1[[#This Row],[OriginalPrice (in Rs)]],0)</f>
        <v>1399</v>
      </c>
      <c r="K11469" s="2">
        <f>Table1[[#This Row],[OriginalPrice (in Rs)]]-Table1[[#This Row],[DiscountOffer]]</f>
        <v>929</v>
      </c>
      <c r="L11469" s="2" t="str">
        <f>IF(Table1[[#This Row],[Discount % (In Rs)]]&gt;50%,"High Discount","Low Discount")</f>
        <v>High Discount</v>
      </c>
      <c r="M11469" s="3">
        <f>Table1[[#This Row],[Discount_Price (In Rs.)]]/Table1[[#This Row],[OriginalPrice (in Rs)]]</f>
        <v>0.66404574696211582</v>
      </c>
      <c r="N11469" s="4">
        <v>4.0999999999999996</v>
      </c>
      <c r="O11469">
        <v>446</v>
      </c>
      <c r="P11469" t="s">
        <v>89</v>
      </c>
      <c r="Q11469" t="s">
        <v>10812</v>
      </c>
    </row>
    <row r="11470" spans="1:17" x14ac:dyDescent="0.25">
      <c r="A11470" t="s">
        <v>10814</v>
      </c>
      <c r="B11470" s="1">
        <v>13000474</v>
      </c>
      <c r="C11470" t="s">
        <v>158</v>
      </c>
      <c r="D11470" t="s">
        <v>34</v>
      </c>
      <c r="E11470" t="s">
        <v>12</v>
      </c>
      <c r="F11470" t="s">
        <v>30</v>
      </c>
      <c r="G11470" s="2">
        <v>470</v>
      </c>
      <c r="H11470" s="2">
        <f>AVERAGEIF(Table1[[#All],[Category]],Table1[[#This Row],[Category]],Table1[[#All],[DiscountOffer]])</f>
        <v>470</v>
      </c>
      <c r="I11470" s="2">
        <v>1999</v>
      </c>
      <c r="J11470" s="2">
        <f>IF(Table1[[#This Row],[Ratings]]&gt;4,Table1[[#This Row],[OriginalPrice (in Rs)]],0)</f>
        <v>1999</v>
      </c>
      <c r="K11470" s="2">
        <f>Table1[[#This Row],[OriginalPrice (in Rs)]]-Table1[[#This Row],[DiscountOffer]]</f>
        <v>1529</v>
      </c>
      <c r="L11470" s="2" t="str">
        <f>IF(Table1[[#This Row],[Discount % (In Rs)]]&gt;50%,"High Discount","Low Discount")</f>
        <v>High Discount</v>
      </c>
      <c r="M11470" s="3">
        <f>Table1[[#This Row],[Discount_Price (In Rs.)]]/Table1[[#This Row],[OriginalPrice (in Rs)]]</f>
        <v>0.76488244122061033</v>
      </c>
      <c r="N11470" s="4">
        <v>4.3</v>
      </c>
      <c r="O11470">
        <v>446</v>
      </c>
      <c r="P11470" t="s">
        <v>115</v>
      </c>
      <c r="Q11470" t="s">
        <v>10815</v>
      </c>
    </row>
    <row r="11471" spans="1:17" x14ac:dyDescent="0.25">
      <c r="A11471" t="s">
        <v>10842</v>
      </c>
      <c r="B11471" s="1">
        <v>9017991</v>
      </c>
      <c r="C11471" t="s">
        <v>10</v>
      </c>
      <c r="D11471" t="s">
        <v>34</v>
      </c>
      <c r="E11471" t="s">
        <v>12</v>
      </c>
      <c r="F11471" t="s">
        <v>30</v>
      </c>
      <c r="G11471" s="2">
        <v>470</v>
      </c>
      <c r="H11471" s="2">
        <f>AVERAGEIF(Table1[[#All],[Category]],Table1[[#This Row],[Category]],Table1[[#All],[DiscountOffer]])</f>
        <v>470</v>
      </c>
      <c r="I11471" s="2">
        <v>2099</v>
      </c>
      <c r="J11471" s="2">
        <f>IF(Table1[[#This Row],[Ratings]]&gt;4,Table1[[#This Row],[OriginalPrice (in Rs)]],0)</f>
        <v>2099</v>
      </c>
      <c r="K11471" s="2">
        <f>Table1[[#This Row],[OriginalPrice (in Rs)]]-Table1[[#This Row],[DiscountOffer]]</f>
        <v>1629</v>
      </c>
      <c r="L11471" s="2" t="str">
        <f>IF(Table1[[#This Row],[Discount % (In Rs)]]&gt;50%,"High Discount","Low Discount")</f>
        <v>High Discount</v>
      </c>
      <c r="M11471" s="3">
        <f>Table1[[#This Row],[Discount_Price (In Rs.)]]/Table1[[#This Row],[OriginalPrice (in Rs)]]</f>
        <v>0.77608384945212006</v>
      </c>
      <c r="N11471" s="4">
        <v>4.2</v>
      </c>
      <c r="O11471">
        <v>445</v>
      </c>
      <c r="P11471" t="s">
        <v>115</v>
      </c>
      <c r="Q11471" t="s">
        <v>10843</v>
      </c>
    </row>
    <row r="11472" spans="1:17" x14ac:dyDescent="0.25">
      <c r="A11472" t="s">
        <v>10927</v>
      </c>
      <c r="B11472" s="1">
        <v>10366417</v>
      </c>
      <c r="C11472" t="s">
        <v>91</v>
      </c>
      <c r="D11472" t="s">
        <v>34</v>
      </c>
      <c r="E11472" t="s">
        <v>12</v>
      </c>
      <c r="F11472" t="s">
        <v>30</v>
      </c>
      <c r="G11472" s="2">
        <v>470</v>
      </c>
      <c r="H11472" s="2">
        <f>AVERAGEIF(Table1[[#All],[Category]],Table1[[#This Row],[Category]],Table1[[#All],[DiscountOffer]])</f>
        <v>470</v>
      </c>
      <c r="I11472" s="2">
        <v>1699</v>
      </c>
      <c r="J11472" s="2">
        <f>IF(Table1[[#This Row],[Ratings]]&gt;4,Table1[[#This Row],[OriginalPrice (in Rs)]],0)</f>
        <v>1699</v>
      </c>
      <c r="K11472" s="2">
        <f>Table1[[#This Row],[OriginalPrice (in Rs)]]-Table1[[#This Row],[DiscountOffer]]</f>
        <v>1229</v>
      </c>
      <c r="L11472" s="2" t="str">
        <f>IF(Table1[[#This Row],[Discount % (In Rs)]]&gt;50%,"High Discount","Low Discount")</f>
        <v>High Discount</v>
      </c>
      <c r="M11472" s="3">
        <f>Table1[[#This Row],[Discount_Price (In Rs.)]]/Table1[[#This Row],[OriginalPrice (in Rs)]]</f>
        <v>0.72336668628605061</v>
      </c>
      <c r="N11472" s="4">
        <v>4.3</v>
      </c>
      <c r="O11472">
        <v>443</v>
      </c>
      <c r="P11472" t="s">
        <v>115</v>
      </c>
      <c r="Q11472" t="s">
        <v>10928</v>
      </c>
    </row>
    <row r="11473" spans="1:17" x14ac:dyDescent="0.25">
      <c r="A11473" t="s">
        <v>10931</v>
      </c>
      <c r="B11473" s="1">
        <v>13936004</v>
      </c>
      <c r="C11473" t="s">
        <v>158</v>
      </c>
      <c r="D11473" t="s">
        <v>34</v>
      </c>
      <c r="E11473" t="s">
        <v>12</v>
      </c>
      <c r="F11473" t="s">
        <v>30</v>
      </c>
      <c r="G11473" s="2">
        <v>470</v>
      </c>
      <c r="H11473" s="2">
        <f>AVERAGEIF(Table1[[#All],[Category]],Table1[[#This Row],[Category]],Table1[[#All],[DiscountOffer]])</f>
        <v>470</v>
      </c>
      <c r="I11473" s="2">
        <v>2099</v>
      </c>
      <c r="J11473" s="2">
        <f>IF(Table1[[#This Row],[Ratings]]&gt;4,Table1[[#This Row],[OriginalPrice (in Rs)]],0)</f>
        <v>2099</v>
      </c>
      <c r="K11473" s="2">
        <f>Table1[[#This Row],[OriginalPrice (in Rs)]]-Table1[[#This Row],[DiscountOffer]]</f>
        <v>1629</v>
      </c>
      <c r="L11473" s="2" t="str">
        <f>IF(Table1[[#This Row],[Discount % (In Rs)]]&gt;50%,"High Discount","Low Discount")</f>
        <v>High Discount</v>
      </c>
      <c r="M11473" s="3">
        <f>Table1[[#This Row],[Discount_Price (In Rs.)]]/Table1[[#This Row],[OriginalPrice (in Rs)]]</f>
        <v>0.77608384945212006</v>
      </c>
      <c r="N11473" s="4">
        <v>4.0999999999999996</v>
      </c>
      <c r="O11473">
        <v>443</v>
      </c>
      <c r="P11473" t="s">
        <v>115</v>
      </c>
      <c r="Q11473" t="s">
        <v>10932</v>
      </c>
    </row>
    <row r="11474" spans="1:17" x14ac:dyDescent="0.25">
      <c r="A11474" t="s">
        <v>10970</v>
      </c>
      <c r="B11474" s="1">
        <v>4608883</v>
      </c>
      <c r="C11474" t="s">
        <v>10</v>
      </c>
      <c r="D11474" t="s">
        <v>34</v>
      </c>
      <c r="E11474" t="s">
        <v>12</v>
      </c>
      <c r="F11474" t="s">
        <v>30</v>
      </c>
      <c r="G11474" s="2">
        <v>470</v>
      </c>
      <c r="H11474" s="2">
        <f>AVERAGEIF(Table1[[#All],[Category]],Table1[[#This Row],[Category]],Table1[[#All],[DiscountOffer]])</f>
        <v>470</v>
      </c>
      <c r="I11474" s="2">
        <v>1599</v>
      </c>
      <c r="J11474" s="2">
        <f>IF(Table1[[#This Row],[Ratings]]&gt;4,Table1[[#This Row],[OriginalPrice (in Rs)]],0)</f>
        <v>1599</v>
      </c>
      <c r="K11474" s="2">
        <f>Table1[[#This Row],[OriginalPrice (in Rs)]]-Table1[[#This Row],[DiscountOffer]]</f>
        <v>1129</v>
      </c>
      <c r="L11474" s="2" t="str">
        <f>IF(Table1[[#This Row],[Discount % (In Rs)]]&gt;50%,"High Discount","Low Discount")</f>
        <v>High Discount</v>
      </c>
      <c r="M11474" s="3">
        <f>Table1[[#This Row],[Discount_Price (In Rs.)]]/Table1[[#This Row],[OriginalPrice (in Rs)]]</f>
        <v>0.70606629143214505</v>
      </c>
      <c r="N11474" s="4">
        <v>4.3</v>
      </c>
      <c r="O11474">
        <v>442</v>
      </c>
      <c r="P11474" t="s">
        <v>115</v>
      </c>
      <c r="Q11474" t="s">
        <v>10971</v>
      </c>
    </row>
    <row r="11475" spans="1:17" x14ac:dyDescent="0.25">
      <c r="A11475" t="s">
        <v>10974</v>
      </c>
      <c r="B11475" s="1">
        <v>13492784</v>
      </c>
      <c r="C11475" t="s">
        <v>104</v>
      </c>
      <c r="D11475" t="s">
        <v>34</v>
      </c>
      <c r="E11475" t="s">
        <v>12</v>
      </c>
      <c r="F11475" t="s">
        <v>30</v>
      </c>
      <c r="G11475" s="2">
        <v>470</v>
      </c>
      <c r="H11475" s="2">
        <f>AVERAGEIF(Table1[[#All],[Category]],Table1[[#This Row],[Category]],Table1[[#All],[DiscountOffer]])</f>
        <v>470</v>
      </c>
      <c r="I11475" s="2">
        <v>1999</v>
      </c>
      <c r="J11475" s="2">
        <f>IF(Table1[[#This Row],[Ratings]]&gt;4,Table1[[#This Row],[OriginalPrice (in Rs)]],0)</f>
        <v>0</v>
      </c>
      <c r="K11475" s="2">
        <f>Table1[[#This Row],[OriginalPrice (in Rs)]]-Table1[[#This Row],[DiscountOffer]]</f>
        <v>1529</v>
      </c>
      <c r="L11475" s="2" t="str">
        <f>IF(Table1[[#This Row],[Discount % (In Rs)]]&gt;50%,"High Discount","Low Discount")</f>
        <v>High Discount</v>
      </c>
      <c r="M11475" s="3">
        <f>Table1[[#This Row],[Discount_Price (In Rs.)]]/Table1[[#This Row],[OriginalPrice (in Rs)]]</f>
        <v>0.76488244122061033</v>
      </c>
      <c r="N11475" s="4">
        <v>4</v>
      </c>
      <c r="O11475">
        <v>442</v>
      </c>
      <c r="P11475" t="s">
        <v>396</v>
      </c>
      <c r="Q11475" t="s">
        <v>10975</v>
      </c>
    </row>
    <row r="11476" spans="1:17" x14ac:dyDescent="0.25">
      <c r="A11476" t="s">
        <v>11114</v>
      </c>
      <c r="B11476" s="1">
        <v>8359041</v>
      </c>
      <c r="C11476" t="s">
        <v>11115</v>
      </c>
      <c r="D11476" t="s">
        <v>34</v>
      </c>
      <c r="E11476" t="s">
        <v>12</v>
      </c>
      <c r="F11476" t="s">
        <v>30</v>
      </c>
      <c r="G11476" s="2">
        <v>470</v>
      </c>
      <c r="H11476" s="2">
        <f>AVERAGEIF(Table1[[#All],[Category]],Table1[[#This Row],[Category]],Table1[[#All],[DiscountOffer]])</f>
        <v>470</v>
      </c>
      <c r="I11476" s="2">
        <v>1999</v>
      </c>
      <c r="J11476" s="2">
        <f>IF(Table1[[#This Row],[Ratings]]&gt;4,Table1[[#This Row],[OriginalPrice (in Rs)]],0)</f>
        <v>1999</v>
      </c>
      <c r="K11476" s="2">
        <f>Table1[[#This Row],[OriginalPrice (in Rs)]]-Table1[[#This Row],[DiscountOffer]]</f>
        <v>1529</v>
      </c>
      <c r="L11476" s="2" t="str">
        <f>IF(Table1[[#This Row],[Discount % (In Rs)]]&gt;50%,"High Discount","Low Discount")</f>
        <v>High Discount</v>
      </c>
      <c r="M11476" s="3">
        <f>Table1[[#This Row],[Discount_Price (In Rs.)]]/Table1[[#This Row],[OriginalPrice (in Rs)]]</f>
        <v>0.76488244122061033</v>
      </c>
      <c r="N11476" s="4">
        <v>4.0999999999999996</v>
      </c>
      <c r="O11476">
        <v>438</v>
      </c>
      <c r="P11476" t="s">
        <v>11117</v>
      </c>
      <c r="Q11476" t="s">
        <v>11116</v>
      </c>
    </row>
    <row r="11477" spans="1:17" x14ac:dyDescent="0.25">
      <c r="A11477" t="s">
        <v>11120</v>
      </c>
      <c r="B11477" s="1">
        <v>11541816</v>
      </c>
      <c r="C11477" t="s">
        <v>10</v>
      </c>
      <c r="D11477" t="s">
        <v>34</v>
      </c>
      <c r="E11477" t="s">
        <v>12</v>
      </c>
      <c r="F11477" t="s">
        <v>30</v>
      </c>
      <c r="G11477" s="2">
        <v>470</v>
      </c>
      <c r="H11477" s="2">
        <f>AVERAGEIF(Table1[[#All],[Category]],Table1[[#This Row],[Category]],Table1[[#All],[DiscountOffer]])</f>
        <v>470</v>
      </c>
      <c r="I11477" s="2">
        <v>2699</v>
      </c>
      <c r="J11477" s="2">
        <f>IF(Table1[[#This Row],[Ratings]]&gt;4,Table1[[#This Row],[OriginalPrice (in Rs)]],0)</f>
        <v>2699</v>
      </c>
      <c r="K11477" s="2">
        <f>Table1[[#This Row],[OriginalPrice (in Rs)]]-Table1[[#This Row],[DiscountOffer]]</f>
        <v>2229</v>
      </c>
      <c r="L11477" s="2" t="str">
        <f>IF(Table1[[#This Row],[Discount % (In Rs)]]&gt;50%,"High Discount","Low Discount")</f>
        <v>High Discount</v>
      </c>
      <c r="M11477" s="3">
        <f>Table1[[#This Row],[Discount_Price (In Rs.)]]/Table1[[#This Row],[OriginalPrice (in Rs)]]</f>
        <v>0.82586143015931823</v>
      </c>
      <c r="N11477" s="4">
        <v>4.3</v>
      </c>
      <c r="O11477">
        <v>438</v>
      </c>
      <c r="P11477" t="s">
        <v>115</v>
      </c>
      <c r="Q11477" t="s">
        <v>11121</v>
      </c>
    </row>
    <row r="11478" spans="1:17" x14ac:dyDescent="0.25">
      <c r="A11478" t="s">
        <v>11236</v>
      </c>
      <c r="B11478" s="1">
        <v>11187768</v>
      </c>
      <c r="C11478" t="s">
        <v>900</v>
      </c>
      <c r="D11478" t="s">
        <v>34</v>
      </c>
      <c r="E11478" t="s">
        <v>12</v>
      </c>
      <c r="F11478" t="s">
        <v>30</v>
      </c>
      <c r="G11478" s="2">
        <v>470</v>
      </c>
      <c r="H11478" s="2">
        <f>AVERAGEIF(Table1[[#All],[Category]],Table1[[#This Row],[Category]],Table1[[#All],[DiscountOffer]])</f>
        <v>470</v>
      </c>
      <c r="I11478" s="2">
        <v>2299</v>
      </c>
      <c r="J11478" s="2">
        <f>IF(Table1[[#This Row],[Ratings]]&gt;4,Table1[[#This Row],[OriginalPrice (in Rs)]],0)</f>
        <v>0</v>
      </c>
      <c r="K11478" s="2">
        <f>Table1[[#This Row],[OriginalPrice (in Rs)]]-Table1[[#This Row],[DiscountOffer]]</f>
        <v>1829</v>
      </c>
      <c r="L11478" s="2" t="str">
        <f>IF(Table1[[#This Row],[Discount % (In Rs)]]&gt;50%,"High Discount","Low Discount")</f>
        <v>High Discount</v>
      </c>
      <c r="M11478" s="3">
        <f>Table1[[#This Row],[Discount_Price (In Rs.)]]/Table1[[#This Row],[OriginalPrice (in Rs)]]</f>
        <v>0.7955632883862549</v>
      </c>
      <c r="N11478" s="4">
        <v>3.9</v>
      </c>
      <c r="O11478">
        <v>435</v>
      </c>
      <c r="P11478" t="s">
        <v>396</v>
      </c>
      <c r="Q11478" t="s">
        <v>11237</v>
      </c>
    </row>
    <row r="11479" spans="1:17" x14ac:dyDescent="0.25">
      <c r="A11479" t="s">
        <v>11238</v>
      </c>
      <c r="B11479" s="1">
        <v>10942702</v>
      </c>
      <c r="C11479" t="s">
        <v>656</v>
      </c>
      <c r="D11479" t="s">
        <v>34</v>
      </c>
      <c r="E11479" t="s">
        <v>12</v>
      </c>
      <c r="F11479" t="s">
        <v>30</v>
      </c>
      <c r="G11479" s="2">
        <v>470</v>
      </c>
      <c r="H11479" s="2">
        <f>AVERAGEIF(Table1[[#All],[Category]],Table1[[#This Row],[Category]],Table1[[#All],[DiscountOffer]])</f>
        <v>470</v>
      </c>
      <c r="I11479" s="2">
        <v>2349</v>
      </c>
      <c r="J11479" s="2">
        <f>IF(Table1[[#This Row],[Ratings]]&gt;4,Table1[[#This Row],[OriginalPrice (in Rs)]],0)</f>
        <v>2349</v>
      </c>
      <c r="K11479" s="2">
        <f>Table1[[#This Row],[OriginalPrice (in Rs)]]-Table1[[#This Row],[DiscountOffer]]</f>
        <v>1879</v>
      </c>
      <c r="L11479" s="2" t="str">
        <f>IF(Table1[[#This Row],[Discount % (In Rs)]]&gt;50%,"High Discount","Low Discount")</f>
        <v>High Discount</v>
      </c>
      <c r="M11479" s="3">
        <f>Table1[[#This Row],[Discount_Price (In Rs.)]]/Table1[[#This Row],[OriginalPrice (in Rs)]]</f>
        <v>0.79991485738612178</v>
      </c>
      <c r="N11479" s="4">
        <v>4.0999999999999996</v>
      </c>
      <c r="O11479">
        <v>435</v>
      </c>
      <c r="P11479" t="s">
        <v>396</v>
      </c>
      <c r="Q11479" t="s">
        <v>11239</v>
      </c>
    </row>
    <row r="11480" spans="1:17" x14ac:dyDescent="0.25">
      <c r="A11480" t="s">
        <v>11313</v>
      </c>
      <c r="B11480" s="1">
        <v>7474250</v>
      </c>
      <c r="C11480" t="s">
        <v>900</v>
      </c>
      <c r="D11480" t="s">
        <v>34</v>
      </c>
      <c r="E11480" t="s">
        <v>12</v>
      </c>
      <c r="F11480" t="s">
        <v>30</v>
      </c>
      <c r="G11480" s="2">
        <v>470</v>
      </c>
      <c r="H11480" s="2">
        <f>AVERAGEIF(Table1[[#All],[Category]],Table1[[#This Row],[Category]],Table1[[#All],[DiscountOffer]])</f>
        <v>470</v>
      </c>
      <c r="I11480" s="2">
        <v>1899</v>
      </c>
      <c r="J11480" s="2">
        <f>IF(Table1[[#This Row],[Ratings]]&gt;4,Table1[[#This Row],[OriginalPrice (in Rs)]],0)</f>
        <v>0</v>
      </c>
      <c r="K11480" s="2">
        <f>Table1[[#This Row],[OriginalPrice (in Rs)]]-Table1[[#This Row],[DiscountOffer]]</f>
        <v>1429</v>
      </c>
      <c r="L11480" s="2" t="str">
        <f>IF(Table1[[#This Row],[Discount % (In Rs)]]&gt;50%,"High Discount","Low Discount")</f>
        <v>High Discount</v>
      </c>
      <c r="M11480" s="3">
        <f>Table1[[#This Row],[Discount_Price (In Rs.)]]/Table1[[#This Row],[OriginalPrice (in Rs)]]</f>
        <v>0.75250131648235918</v>
      </c>
      <c r="N11480" s="4">
        <v>4</v>
      </c>
      <c r="O11480">
        <v>433</v>
      </c>
      <c r="P11480" t="s">
        <v>396</v>
      </c>
      <c r="Q11480" t="s">
        <v>11314</v>
      </c>
    </row>
    <row r="11481" spans="1:17" x14ac:dyDescent="0.25">
      <c r="A11481" t="s">
        <v>11315</v>
      </c>
      <c r="B11481" s="1">
        <v>12999468</v>
      </c>
      <c r="C11481" t="s">
        <v>87</v>
      </c>
      <c r="D11481" t="s">
        <v>34</v>
      </c>
      <c r="E11481" t="s">
        <v>12</v>
      </c>
      <c r="F11481" t="s">
        <v>30</v>
      </c>
      <c r="G11481" s="2">
        <v>470</v>
      </c>
      <c r="H11481" s="2">
        <f>AVERAGEIF(Table1[[#All],[Category]],Table1[[#This Row],[Category]],Table1[[#All],[DiscountOffer]])</f>
        <v>470</v>
      </c>
      <c r="I11481" s="2">
        <v>1899</v>
      </c>
      <c r="J11481" s="2">
        <f>IF(Table1[[#This Row],[Ratings]]&gt;4,Table1[[#This Row],[OriginalPrice (in Rs)]],0)</f>
        <v>1899</v>
      </c>
      <c r="K11481" s="2">
        <f>Table1[[#This Row],[OriginalPrice (in Rs)]]-Table1[[#This Row],[DiscountOffer]]</f>
        <v>1429</v>
      </c>
      <c r="L11481" s="2" t="str">
        <f>IF(Table1[[#This Row],[Discount % (In Rs)]]&gt;50%,"High Discount","Low Discount")</f>
        <v>High Discount</v>
      </c>
      <c r="M11481" s="3">
        <f>Table1[[#This Row],[Discount_Price (In Rs.)]]/Table1[[#This Row],[OriginalPrice (in Rs)]]</f>
        <v>0.75250131648235918</v>
      </c>
      <c r="N11481" s="4">
        <v>4.0999999999999996</v>
      </c>
      <c r="O11481">
        <v>433</v>
      </c>
      <c r="P11481" t="s">
        <v>89</v>
      </c>
      <c r="Q11481" t="s">
        <v>7950</v>
      </c>
    </row>
    <row r="11482" spans="1:17" x14ac:dyDescent="0.25">
      <c r="A11482" t="s">
        <v>11344</v>
      </c>
      <c r="B11482" s="1">
        <v>12722398</v>
      </c>
      <c r="C11482" t="s">
        <v>1284</v>
      </c>
      <c r="D11482" t="s">
        <v>34</v>
      </c>
      <c r="E11482" t="s">
        <v>12</v>
      </c>
      <c r="F11482" t="s">
        <v>30</v>
      </c>
      <c r="G11482" s="2">
        <v>470</v>
      </c>
      <c r="H11482" s="2">
        <f>AVERAGEIF(Table1[[#All],[Category]],Table1[[#This Row],[Category]],Table1[[#All],[DiscountOffer]])</f>
        <v>470</v>
      </c>
      <c r="I11482" s="2">
        <v>1249</v>
      </c>
      <c r="J11482" s="2">
        <f>IF(Table1[[#This Row],[Ratings]]&gt;4,Table1[[#This Row],[OriginalPrice (in Rs)]],0)</f>
        <v>1249</v>
      </c>
      <c r="K11482" s="2">
        <f>Table1[[#This Row],[OriginalPrice (in Rs)]]-Table1[[#This Row],[DiscountOffer]]</f>
        <v>779</v>
      </c>
      <c r="L11482" s="2" t="str">
        <f>IF(Table1[[#This Row],[Discount % (In Rs)]]&gt;50%,"High Discount","Low Discount")</f>
        <v>High Discount</v>
      </c>
      <c r="M11482" s="3">
        <f>Table1[[#This Row],[Discount_Price (In Rs.)]]/Table1[[#This Row],[OriginalPrice (in Rs)]]</f>
        <v>0.62369895916733387</v>
      </c>
      <c r="N11482" s="4">
        <v>4.5</v>
      </c>
      <c r="O11482">
        <v>432</v>
      </c>
      <c r="P11482" t="s">
        <v>171</v>
      </c>
      <c r="Q11482" t="s">
        <v>2860</v>
      </c>
    </row>
    <row r="11483" spans="1:17" x14ac:dyDescent="0.25">
      <c r="A11483" t="s">
        <v>11345</v>
      </c>
      <c r="B11483" s="1">
        <v>1802099</v>
      </c>
      <c r="C11483" t="s">
        <v>318</v>
      </c>
      <c r="D11483" t="s">
        <v>34</v>
      </c>
      <c r="E11483" t="s">
        <v>12</v>
      </c>
      <c r="F11483" t="s">
        <v>30</v>
      </c>
      <c r="G11483" s="2">
        <v>470</v>
      </c>
      <c r="H11483" s="2">
        <f>AVERAGEIF(Table1[[#All],[Category]],Table1[[#This Row],[Category]],Table1[[#All],[DiscountOffer]])</f>
        <v>470</v>
      </c>
      <c r="I11483" s="2">
        <v>1599</v>
      </c>
      <c r="J11483" s="2">
        <f>IF(Table1[[#This Row],[Ratings]]&gt;4,Table1[[#This Row],[OriginalPrice (in Rs)]],0)</f>
        <v>1599</v>
      </c>
      <c r="K11483" s="2">
        <f>Table1[[#This Row],[OriginalPrice (in Rs)]]-Table1[[#This Row],[DiscountOffer]]</f>
        <v>1129</v>
      </c>
      <c r="L11483" s="2" t="str">
        <f>IF(Table1[[#This Row],[Discount % (In Rs)]]&gt;50%,"High Discount","Low Discount")</f>
        <v>High Discount</v>
      </c>
      <c r="M11483" s="3">
        <f>Table1[[#This Row],[Discount_Price (In Rs.)]]/Table1[[#This Row],[OriginalPrice (in Rs)]]</f>
        <v>0.70606629143214505</v>
      </c>
      <c r="N11483" s="4">
        <v>4.2</v>
      </c>
      <c r="O11483">
        <v>432</v>
      </c>
      <c r="P11483" t="s">
        <v>115</v>
      </c>
      <c r="Q11483" t="s">
        <v>11346</v>
      </c>
    </row>
    <row r="11484" spans="1:17" x14ac:dyDescent="0.25">
      <c r="A11484" t="s">
        <v>11347</v>
      </c>
      <c r="B11484" s="1">
        <v>8462215</v>
      </c>
      <c r="C11484" t="s">
        <v>10</v>
      </c>
      <c r="D11484" t="s">
        <v>34</v>
      </c>
      <c r="E11484" t="s">
        <v>12</v>
      </c>
      <c r="F11484" t="s">
        <v>30</v>
      </c>
      <c r="G11484" s="2">
        <v>470</v>
      </c>
      <c r="H11484" s="2">
        <f>AVERAGEIF(Table1[[#All],[Category]],Table1[[#This Row],[Category]],Table1[[#All],[DiscountOffer]])</f>
        <v>470</v>
      </c>
      <c r="I11484" s="2">
        <v>1699</v>
      </c>
      <c r="J11484" s="2">
        <f>IF(Table1[[#This Row],[Ratings]]&gt;4,Table1[[#This Row],[OriginalPrice (in Rs)]],0)</f>
        <v>1699</v>
      </c>
      <c r="K11484" s="2">
        <f>Table1[[#This Row],[OriginalPrice (in Rs)]]-Table1[[#This Row],[DiscountOffer]]</f>
        <v>1229</v>
      </c>
      <c r="L11484" s="2" t="str">
        <f>IF(Table1[[#This Row],[Discount % (In Rs)]]&gt;50%,"High Discount","Low Discount")</f>
        <v>High Discount</v>
      </c>
      <c r="M11484" s="3">
        <f>Table1[[#This Row],[Discount_Price (In Rs.)]]/Table1[[#This Row],[OriginalPrice (in Rs)]]</f>
        <v>0.72336668628605061</v>
      </c>
      <c r="N11484" s="4">
        <v>4.2</v>
      </c>
      <c r="O11484">
        <v>432</v>
      </c>
      <c r="P11484" t="s">
        <v>115</v>
      </c>
      <c r="Q11484" t="s">
        <v>11348</v>
      </c>
    </row>
    <row r="11485" spans="1:17" x14ac:dyDescent="0.25">
      <c r="A11485" t="s">
        <v>11351</v>
      </c>
      <c r="B11485" s="1">
        <v>10158763</v>
      </c>
      <c r="C11485" t="s">
        <v>91</v>
      </c>
      <c r="D11485" t="s">
        <v>34</v>
      </c>
      <c r="E11485" t="s">
        <v>12</v>
      </c>
      <c r="F11485" t="s">
        <v>30</v>
      </c>
      <c r="G11485" s="2">
        <v>470</v>
      </c>
      <c r="H11485" s="2">
        <f>AVERAGEIF(Table1[[#All],[Category]],Table1[[#This Row],[Category]],Table1[[#All],[DiscountOffer]])</f>
        <v>470</v>
      </c>
      <c r="I11485" s="2">
        <v>2199</v>
      </c>
      <c r="J11485" s="2">
        <f>IF(Table1[[#This Row],[Ratings]]&gt;4,Table1[[#This Row],[OriginalPrice (in Rs)]],0)</f>
        <v>2199</v>
      </c>
      <c r="K11485" s="2">
        <f>Table1[[#This Row],[OriginalPrice (in Rs)]]-Table1[[#This Row],[DiscountOffer]]</f>
        <v>1729</v>
      </c>
      <c r="L11485" s="2" t="str">
        <f>IF(Table1[[#This Row],[Discount % (In Rs)]]&gt;50%,"High Discount","Low Discount")</f>
        <v>High Discount</v>
      </c>
      <c r="M11485" s="3">
        <f>Table1[[#This Row],[Discount_Price (In Rs.)]]/Table1[[#This Row],[OriginalPrice (in Rs)]]</f>
        <v>0.78626648476580263</v>
      </c>
      <c r="N11485" s="4">
        <v>4.5999999999999996</v>
      </c>
      <c r="O11485">
        <v>432</v>
      </c>
      <c r="P11485" t="s">
        <v>115</v>
      </c>
      <c r="Q11485" t="s">
        <v>6434</v>
      </c>
    </row>
    <row r="11486" spans="1:17" x14ac:dyDescent="0.25">
      <c r="A11486" t="s">
        <v>11355</v>
      </c>
      <c r="B11486" s="1">
        <v>11427890</v>
      </c>
      <c r="C11486" t="s">
        <v>11356</v>
      </c>
      <c r="D11486" t="s">
        <v>34</v>
      </c>
      <c r="E11486" t="s">
        <v>12</v>
      </c>
      <c r="F11486" t="s">
        <v>30</v>
      </c>
      <c r="G11486" s="2">
        <v>470</v>
      </c>
      <c r="H11486" s="2">
        <f>AVERAGEIF(Table1[[#All],[Category]],Table1[[#This Row],[Category]],Table1[[#All],[DiscountOffer]])</f>
        <v>470</v>
      </c>
      <c r="I11486" s="2">
        <v>799</v>
      </c>
      <c r="J11486" s="2">
        <f>IF(Table1[[#This Row],[Ratings]]&gt;4,Table1[[#This Row],[OriginalPrice (in Rs)]],0)</f>
        <v>799</v>
      </c>
      <c r="K11486" s="2">
        <f>Table1[[#This Row],[OriginalPrice (in Rs)]]-Table1[[#This Row],[DiscountOffer]]</f>
        <v>329</v>
      </c>
      <c r="L11486" s="2" t="str">
        <f>IF(Table1[[#This Row],[Discount % (In Rs)]]&gt;50%,"High Discount","Low Discount")</f>
        <v>Low Discount</v>
      </c>
      <c r="M11486" s="3">
        <f>Table1[[#This Row],[Discount_Price (In Rs.)]]/Table1[[#This Row],[OriginalPrice (in Rs)]]</f>
        <v>0.41176470588235292</v>
      </c>
      <c r="N11486" s="4">
        <v>4.0999999999999996</v>
      </c>
      <c r="O11486">
        <v>432</v>
      </c>
      <c r="P11486" t="s">
        <v>6775</v>
      </c>
      <c r="Q11486" t="s">
        <v>11357</v>
      </c>
    </row>
    <row r="11487" spans="1:17" x14ac:dyDescent="0.25">
      <c r="A11487" t="s">
        <v>11391</v>
      </c>
      <c r="B11487" s="1">
        <v>10728888</v>
      </c>
      <c r="C11487" t="s">
        <v>656</v>
      </c>
      <c r="D11487" t="s">
        <v>34</v>
      </c>
      <c r="E11487" t="s">
        <v>12</v>
      </c>
      <c r="F11487" t="s">
        <v>30</v>
      </c>
      <c r="G11487" s="2">
        <v>470</v>
      </c>
      <c r="H11487" s="2">
        <f>AVERAGEIF(Table1[[#All],[Category]],Table1[[#This Row],[Category]],Table1[[#All],[DiscountOffer]])</f>
        <v>470</v>
      </c>
      <c r="I11487" s="2">
        <v>2399</v>
      </c>
      <c r="J11487" s="2">
        <f>IF(Table1[[#This Row],[Ratings]]&gt;4,Table1[[#This Row],[OriginalPrice (in Rs)]],0)</f>
        <v>2399</v>
      </c>
      <c r="K11487" s="2">
        <f>Table1[[#This Row],[OriginalPrice (in Rs)]]-Table1[[#This Row],[DiscountOffer]]</f>
        <v>1929</v>
      </c>
      <c r="L11487" s="2" t="str">
        <f>IF(Table1[[#This Row],[Discount % (In Rs)]]&gt;50%,"High Discount","Low Discount")</f>
        <v>High Discount</v>
      </c>
      <c r="M11487" s="3">
        <f>Table1[[#This Row],[Discount_Price (In Rs.)]]/Table1[[#This Row],[OriginalPrice (in Rs)]]</f>
        <v>0.80408503543142973</v>
      </c>
      <c r="N11487" s="4">
        <v>4.2</v>
      </c>
      <c r="O11487">
        <v>431</v>
      </c>
      <c r="P11487" t="s">
        <v>396</v>
      </c>
      <c r="Q11487" t="s">
        <v>11392</v>
      </c>
    </row>
    <row r="11488" spans="1:17" x14ac:dyDescent="0.25">
      <c r="A11488" t="s">
        <v>11447</v>
      </c>
      <c r="B11488" s="1">
        <v>11554552</v>
      </c>
      <c r="C11488" t="s">
        <v>1284</v>
      </c>
      <c r="D11488" t="s">
        <v>34</v>
      </c>
      <c r="E11488" t="s">
        <v>12</v>
      </c>
      <c r="F11488" t="s">
        <v>30</v>
      </c>
      <c r="G11488" s="2">
        <v>470</v>
      </c>
      <c r="H11488" s="2">
        <f>AVERAGEIF(Table1[[#All],[Category]],Table1[[#This Row],[Category]],Table1[[#All],[DiscountOffer]])</f>
        <v>470</v>
      </c>
      <c r="I11488" s="2">
        <v>1399</v>
      </c>
      <c r="J11488" s="2">
        <f>IF(Table1[[#This Row],[Ratings]]&gt;4,Table1[[#This Row],[OriginalPrice (in Rs)]],0)</f>
        <v>0</v>
      </c>
      <c r="K11488" s="2">
        <f>Table1[[#This Row],[OriginalPrice (in Rs)]]-Table1[[#This Row],[DiscountOffer]]</f>
        <v>929</v>
      </c>
      <c r="L11488" s="2" t="str">
        <f>IF(Table1[[#This Row],[Discount % (In Rs)]]&gt;50%,"High Discount","Low Discount")</f>
        <v>High Discount</v>
      </c>
      <c r="M11488" s="3">
        <f>Table1[[#This Row],[Discount_Price (In Rs.)]]/Table1[[#This Row],[OriginalPrice (in Rs)]]</f>
        <v>0.66404574696211582</v>
      </c>
      <c r="N11488" s="4">
        <v>3.9</v>
      </c>
      <c r="O11488">
        <v>429</v>
      </c>
      <c r="P11488" t="s">
        <v>564</v>
      </c>
      <c r="Q11488" t="s">
        <v>11448</v>
      </c>
    </row>
    <row r="11489" spans="1:17" x14ac:dyDescent="0.25">
      <c r="A11489" t="s">
        <v>11455</v>
      </c>
      <c r="B11489" s="1">
        <v>10742398</v>
      </c>
      <c r="C11489" t="s">
        <v>87</v>
      </c>
      <c r="D11489" t="s">
        <v>34</v>
      </c>
      <c r="E11489" t="s">
        <v>12</v>
      </c>
      <c r="F11489" t="s">
        <v>30</v>
      </c>
      <c r="G11489" s="2">
        <v>470</v>
      </c>
      <c r="H11489" s="2">
        <f>AVERAGEIF(Table1[[#All],[Category]],Table1[[#This Row],[Category]],Table1[[#All],[DiscountOffer]])</f>
        <v>470</v>
      </c>
      <c r="I11489" s="2">
        <v>1899</v>
      </c>
      <c r="J11489" s="2">
        <f>IF(Table1[[#This Row],[Ratings]]&gt;4,Table1[[#This Row],[OriginalPrice (in Rs)]],0)</f>
        <v>1899</v>
      </c>
      <c r="K11489" s="2">
        <f>Table1[[#This Row],[OriginalPrice (in Rs)]]-Table1[[#This Row],[DiscountOffer]]</f>
        <v>1429</v>
      </c>
      <c r="L11489" s="2" t="str">
        <f>IF(Table1[[#This Row],[Discount % (In Rs)]]&gt;50%,"High Discount","Low Discount")</f>
        <v>High Discount</v>
      </c>
      <c r="M11489" s="3">
        <f>Table1[[#This Row],[Discount_Price (In Rs.)]]/Table1[[#This Row],[OriginalPrice (in Rs)]]</f>
        <v>0.75250131648235918</v>
      </c>
      <c r="N11489" s="4">
        <v>4.2</v>
      </c>
      <c r="O11489">
        <v>429</v>
      </c>
      <c r="P11489" t="s">
        <v>396</v>
      </c>
      <c r="Q11489" t="s">
        <v>11456</v>
      </c>
    </row>
    <row r="11490" spans="1:17" x14ac:dyDescent="0.25">
      <c r="A11490" t="s">
        <v>11548</v>
      </c>
      <c r="B11490" s="1">
        <v>11541554</v>
      </c>
      <c r="C11490" t="s">
        <v>10</v>
      </c>
      <c r="D11490" t="s">
        <v>34</v>
      </c>
      <c r="E11490" t="s">
        <v>12</v>
      </c>
      <c r="F11490" t="s">
        <v>30</v>
      </c>
      <c r="G11490" s="2">
        <v>470</v>
      </c>
      <c r="H11490" s="2">
        <f>AVERAGEIF(Table1[[#All],[Category]],Table1[[#This Row],[Category]],Table1[[#All],[DiscountOffer]])</f>
        <v>470</v>
      </c>
      <c r="I11490" s="2">
        <v>2499</v>
      </c>
      <c r="J11490" s="2">
        <f>IF(Table1[[#This Row],[Ratings]]&gt;4,Table1[[#This Row],[OriginalPrice (in Rs)]],0)</f>
        <v>0</v>
      </c>
      <c r="K11490" s="2">
        <f>Table1[[#This Row],[OriginalPrice (in Rs)]]-Table1[[#This Row],[DiscountOffer]]</f>
        <v>2029</v>
      </c>
      <c r="L11490" s="2" t="str">
        <f>IF(Table1[[#This Row],[Discount % (In Rs)]]&gt;50%,"High Discount","Low Discount")</f>
        <v>High Discount</v>
      </c>
      <c r="M11490" s="3">
        <f>Table1[[#This Row],[Discount_Price (In Rs.)]]/Table1[[#This Row],[OriginalPrice (in Rs)]]</f>
        <v>0.81192476990796314</v>
      </c>
      <c r="N11490" s="4">
        <v>4</v>
      </c>
      <c r="O11490">
        <v>427</v>
      </c>
      <c r="P11490" t="s">
        <v>115</v>
      </c>
      <c r="Q11490" t="s">
        <v>11549</v>
      </c>
    </row>
    <row r="11491" spans="1:17" x14ac:dyDescent="0.25">
      <c r="A11491" t="s">
        <v>11593</v>
      </c>
      <c r="B11491" s="1">
        <v>10156755</v>
      </c>
      <c r="C11491" t="s">
        <v>91</v>
      </c>
      <c r="D11491" t="s">
        <v>34</v>
      </c>
      <c r="E11491" t="s">
        <v>12</v>
      </c>
      <c r="F11491" t="s">
        <v>30</v>
      </c>
      <c r="G11491" s="2">
        <v>470</v>
      </c>
      <c r="H11491" s="2">
        <f>AVERAGEIF(Table1[[#All],[Category]],Table1[[#This Row],[Category]],Table1[[#All],[DiscountOffer]])</f>
        <v>470</v>
      </c>
      <c r="I11491" s="2">
        <v>1699</v>
      </c>
      <c r="J11491" s="2">
        <f>IF(Table1[[#This Row],[Ratings]]&gt;4,Table1[[#This Row],[OriginalPrice (in Rs)]],0)</f>
        <v>1699</v>
      </c>
      <c r="K11491" s="2">
        <f>Table1[[#This Row],[OriginalPrice (in Rs)]]-Table1[[#This Row],[DiscountOffer]]</f>
        <v>1229</v>
      </c>
      <c r="L11491" s="2" t="str">
        <f>IF(Table1[[#This Row],[Discount % (In Rs)]]&gt;50%,"High Discount","Low Discount")</f>
        <v>High Discount</v>
      </c>
      <c r="M11491" s="3">
        <f>Table1[[#This Row],[Discount_Price (In Rs.)]]/Table1[[#This Row],[OriginalPrice (in Rs)]]</f>
        <v>0.72336668628605061</v>
      </c>
      <c r="N11491" s="4">
        <v>4.3</v>
      </c>
      <c r="O11491">
        <v>426</v>
      </c>
      <c r="P11491" t="s">
        <v>115</v>
      </c>
      <c r="Q11491" t="s">
        <v>367</v>
      </c>
    </row>
    <row r="11492" spans="1:17" x14ac:dyDescent="0.25">
      <c r="A11492" t="s">
        <v>11594</v>
      </c>
      <c r="B11492" s="1">
        <v>4608885</v>
      </c>
      <c r="C11492" t="s">
        <v>10</v>
      </c>
      <c r="D11492" t="s">
        <v>34</v>
      </c>
      <c r="E11492" t="s">
        <v>12</v>
      </c>
      <c r="F11492" t="s">
        <v>30</v>
      </c>
      <c r="G11492" s="2">
        <v>470</v>
      </c>
      <c r="H11492" s="2">
        <f>AVERAGEIF(Table1[[#All],[Category]],Table1[[#This Row],[Category]],Table1[[#All],[DiscountOffer]])</f>
        <v>470</v>
      </c>
      <c r="I11492" s="2">
        <v>1799</v>
      </c>
      <c r="J11492" s="2">
        <f>IF(Table1[[#This Row],[Ratings]]&gt;4,Table1[[#This Row],[OriginalPrice (in Rs)]],0)</f>
        <v>1799</v>
      </c>
      <c r="K11492" s="2">
        <f>Table1[[#This Row],[OriginalPrice (in Rs)]]-Table1[[#This Row],[DiscountOffer]]</f>
        <v>1329</v>
      </c>
      <c r="L11492" s="2" t="str">
        <f>IF(Table1[[#This Row],[Discount % (In Rs)]]&gt;50%,"High Discount","Low Discount")</f>
        <v>High Discount</v>
      </c>
      <c r="M11492" s="3">
        <f>Table1[[#This Row],[Discount_Price (In Rs.)]]/Table1[[#This Row],[OriginalPrice (in Rs)]]</f>
        <v>0.73874374652584773</v>
      </c>
      <c r="N11492" s="4">
        <v>4.3</v>
      </c>
      <c r="O11492">
        <v>426</v>
      </c>
      <c r="P11492" t="s">
        <v>115</v>
      </c>
      <c r="Q11492" t="s">
        <v>705</v>
      </c>
    </row>
    <row r="11493" spans="1:17" x14ac:dyDescent="0.25">
      <c r="A11493" t="s">
        <v>11671</v>
      </c>
      <c r="B11493" s="1">
        <v>11118464</v>
      </c>
      <c r="C11493" t="s">
        <v>10</v>
      </c>
      <c r="D11493" t="s">
        <v>34</v>
      </c>
      <c r="E11493" t="s">
        <v>12</v>
      </c>
      <c r="F11493" t="s">
        <v>30</v>
      </c>
      <c r="G11493" s="2">
        <v>470</v>
      </c>
      <c r="H11493" s="2">
        <f>AVERAGEIF(Table1[[#All],[Category]],Table1[[#This Row],[Category]],Table1[[#All],[DiscountOffer]])</f>
        <v>470</v>
      </c>
      <c r="I11493" s="2">
        <v>1399</v>
      </c>
      <c r="J11493" s="2">
        <f>IF(Table1[[#This Row],[Ratings]]&gt;4,Table1[[#This Row],[OriginalPrice (in Rs)]],0)</f>
        <v>1399</v>
      </c>
      <c r="K11493" s="2">
        <f>Table1[[#This Row],[OriginalPrice (in Rs)]]-Table1[[#This Row],[DiscountOffer]]</f>
        <v>929</v>
      </c>
      <c r="L11493" s="2" t="str">
        <f>IF(Table1[[#This Row],[Discount % (In Rs)]]&gt;50%,"High Discount","Low Discount")</f>
        <v>High Discount</v>
      </c>
      <c r="M11493" s="3">
        <f>Table1[[#This Row],[Discount_Price (In Rs.)]]/Table1[[#This Row],[OriginalPrice (in Rs)]]</f>
        <v>0.66404574696211582</v>
      </c>
      <c r="N11493" s="4">
        <v>4.0999999999999996</v>
      </c>
      <c r="O11493">
        <v>424</v>
      </c>
      <c r="P11493" t="s">
        <v>115</v>
      </c>
      <c r="Q11493" t="s">
        <v>11672</v>
      </c>
    </row>
    <row r="11494" spans="1:17" x14ac:dyDescent="0.25">
      <c r="A11494" t="s">
        <v>11720</v>
      </c>
      <c r="B11494" s="1">
        <v>9018011</v>
      </c>
      <c r="C11494" t="s">
        <v>10</v>
      </c>
      <c r="D11494" t="s">
        <v>34</v>
      </c>
      <c r="E11494" t="s">
        <v>12</v>
      </c>
      <c r="F11494" t="s">
        <v>30</v>
      </c>
      <c r="G11494" s="2">
        <v>470</v>
      </c>
      <c r="H11494" s="2">
        <f>AVERAGEIF(Table1[[#All],[Category]],Table1[[#This Row],[Category]],Table1[[#All],[DiscountOffer]])</f>
        <v>470</v>
      </c>
      <c r="I11494" s="2">
        <v>2099</v>
      </c>
      <c r="J11494" s="2">
        <f>IF(Table1[[#This Row],[Ratings]]&gt;4,Table1[[#This Row],[OriginalPrice (in Rs)]],0)</f>
        <v>2099</v>
      </c>
      <c r="K11494" s="2">
        <f>Table1[[#This Row],[OriginalPrice (in Rs)]]-Table1[[#This Row],[DiscountOffer]]</f>
        <v>1629</v>
      </c>
      <c r="L11494" s="2" t="str">
        <f>IF(Table1[[#This Row],[Discount % (In Rs)]]&gt;50%,"High Discount","Low Discount")</f>
        <v>High Discount</v>
      </c>
      <c r="M11494" s="3">
        <f>Table1[[#This Row],[Discount_Price (In Rs.)]]/Table1[[#This Row],[OriginalPrice (in Rs)]]</f>
        <v>0.77608384945212006</v>
      </c>
      <c r="N11494" s="4">
        <v>4.4000000000000004</v>
      </c>
      <c r="O11494">
        <v>423</v>
      </c>
      <c r="P11494" t="s">
        <v>115</v>
      </c>
      <c r="Q11494" t="s">
        <v>11721</v>
      </c>
    </row>
    <row r="11495" spans="1:17" x14ac:dyDescent="0.25">
      <c r="A11495" t="s">
        <v>11722</v>
      </c>
      <c r="B11495" s="1">
        <v>12722422</v>
      </c>
      <c r="C11495" t="s">
        <v>1284</v>
      </c>
      <c r="D11495" t="s">
        <v>34</v>
      </c>
      <c r="E11495" t="s">
        <v>12</v>
      </c>
      <c r="F11495" t="s">
        <v>30</v>
      </c>
      <c r="G11495" s="2">
        <v>470</v>
      </c>
      <c r="H11495" s="2">
        <f>AVERAGEIF(Table1[[#All],[Category]],Table1[[#This Row],[Category]],Table1[[#All],[DiscountOffer]])</f>
        <v>470</v>
      </c>
      <c r="I11495" s="2">
        <v>2099</v>
      </c>
      <c r="J11495" s="2">
        <f>IF(Table1[[#This Row],[Ratings]]&gt;4,Table1[[#This Row],[OriginalPrice (in Rs)]],0)</f>
        <v>2099</v>
      </c>
      <c r="K11495" s="2">
        <f>Table1[[#This Row],[OriginalPrice (in Rs)]]-Table1[[#This Row],[DiscountOffer]]</f>
        <v>1629</v>
      </c>
      <c r="L11495" s="2" t="str">
        <f>IF(Table1[[#This Row],[Discount % (In Rs)]]&gt;50%,"High Discount","Low Discount")</f>
        <v>High Discount</v>
      </c>
      <c r="M11495" s="3">
        <f>Table1[[#This Row],[Discount_Price (In Rs.)]]/Table1[[#This Row],[OriginalPrice (in Rs)]]</f>
        <v>0.77608384945212006</v>
      </c>
      <c r="N11495" s="4">
        <v>4.3</v>
      </c>
      <c r="O11495">
        <v>423</v>
      </c>
      <c r="P11495" t="s">
        <v>171</v>
      </c>
      <c r="Q11495" t="s">
        <v>2860</v>
      </c>
    </row>
    <row r="11496" spans="1:17" x14ac:dyDescent="0.25">
      <c r="A11496" t="s">
        <v>11972</v>
      </c>
      <c r="B11496" s="1">
        <v>9018013</v>
      </c>
      <c r="C11496" t="s">
        <v>10</v>
      </c>
      <c r="D11496" t="s">
        <v>34</v>
      </c>
      <c r="E11496" t="s">
        <v>12</v>
      </c>
      <c r="F11496" t="s">
        <v>30</v>
      </c>
      <c r="G11496" s="2">
        <v>470</v>
      </c>
      <c r="H11496" s="2">
        <f>AVERAGEIF(Table1[[#All],[Category]],Table1[[#This Row],[Category]],Table1[[#All],[DiscountOffer]])</f>
        <v>470</v>
      </c>
      <c r="I11496" s="2">
        <v>2299</v>
      </c>
      <c r="J11496" s="2">
        <f>IF(Table1[[#This Row],[Ratings]]&gt;4,Table1[[#This Row],[OriginalPrice (in Rs)]],0)</f>
        <v>2299</v>
      </c>
      <c r="K11496" s="2">
        <f>Table1[[#This Row],[OriginalPrice (in Rs)]]-Table1[[#This Row],[DiscountOffer]]</f>
        <v>1829</v>
      </c>
      <c r="L11496" s="2" t="str">
        <f>IF(Table1[[#This Row],[Discount % (In Rs)]]&gt;50%,"High Discount","Low Discount")</f>
        <v>High Discount</v>
      </c>
      <c r="M11496" s="3">
        <f>Table1[[#This Row],[Discount_Price (In Rs.)]]/Table1[[#This Row],[OriginalPrice (in Rs)]]</f>
        <v>0.7955632883862549</v>
      </c>
      <c r="N11496" s="4">
        <v>4.0999999999999996</v>
      </c>
      <c r="O11496">
        <v>416</v>
      </c>
      <c r="P11496" t="s">
        <v>115</v>
      </c>
      <c r="Q11496" t="s">
        <v>11973</v>
      </c>
    </row>
    <row r="11497" spans="1:17" x14ac:dyDescent="0.25">
      <c r="A11497" t="s">
        <v>12066</v>
      </c>
      <c r="B11497" s="1">
        <v>2169964</v>
      </c>
      <c r="C11497" t="s">
        <v>318</v>
      </c>
      <c r="D11497" t="s">
        <v>34</v>
      </c>
      <c r="E11497" t="s">
        <v>12</v>
      </c>
      <c r="F11497" t="s">
        <v>30</v>
      </c>
      <c r="G11497" s="2">
        <v>470</v>
      </c>
      <c r="H11497" s="2">
        <f>AVERAGEIF(Table1[[#All],[Category]],Table1[[#This Row],[Category]],Table1[[#All],[DiscountOffer]])</f>
        <v>470</v>
      </c>
      <c r="I11497" s="2">
        <v>1899</v>
      </c>
      <c r="J11497" s="2">
        <f>IF(Table1[[#This Row],[Ratings]]&gt;4,Table1[[#This Row],[OriginalPrice (in Rs)]],0)</f>
        <v>0</v>
      </c>
      <c r="K11497" s="2">
        <f>Table1[[#This Row],[OriginalPrice (in Rs)]]-Table1[[#This Row],[DiscountOffer]]</f>
        <v>1429</v>
      </c>
      <c r="L11497" s="2" t="str">
        <f>IF(Table1[[#This Row],[Discount % (In Rs)]]&gt;50%,"High Discount","Low Discount")</f>
        <v>High Discount</v>
      </c>
      <c r="M11497" s="3">
        <f>Table1[[#This Row],[Discount_Price (In Rs.)]]/Table1[[#This Row],[OriginalPrice (in Rs)]]</f>
        <v>0.75250131648235918</v>
      </c>
      <c r="N11497" s="4">
        <v>4</v>
      </c>
      <c r="O11497">
        <v>414</v>
      </c>
      <c r="P11497" t="s">
        <v>115</v>
      </c>
      <c r="Q11497" t="s">
        <v>12067</v>
      </c>
    </row>
    <row r="11498" spans="1:17" x14ac:dyDescent="0.25">
      <c r="A11498" t="s">
        <v>12174</v>
      </c>
      <c r="B11498" s="1">
        <v>11132278</v>
      </c>
      <c r="C11498" t="s">
        <v>10</v>
      </c>
      <c r="D11498" t="s">
        <v>34</v>
      </c>
      <c r="E11498" t="s">
        <v>12</v>
      </c>
      <c r="F11498" t="s">
        <v>30</v>
      </c>
      <c r="G11498" s="2">
        <v>470</v>
      </c>
      <c r="H11498" s="2">
        <f>AVERAGEIF(Table1[[#All],[Category]],Table1[[#This Row],[Category]],Table1[[#All],[DiscountOffer]])</f>
        <v>470</v>
      </c>
      <c r="I11498" s="2">
        <v>1699</v>
      </c>
      <c r="J11498" s="2">
        <f>IF(Table1[[#This Row],[Ratings]]&gt;4,Table1[[#This Row],[OriginalPrice (in Rs)]],0)</f>
        <v>0</v>
      </c>
      <c r="K11498" s="2">
        <f>Table1[[#This Row],[OriginalPrice (in Rs)]]-Table1[[#This Row],[DiscountOffer]]</f>
        <v>1229</v>
      </c>
      <c r="L11498" s="2" t="str">
        <f>IF(Table1[[#This Row],[Discount % (In Rs)]]&gt;50%,"High Discount","Low Discount")</f>
        <v>High Discount</v>
      </c>
      <c r="M11498" s="3">
        <f>Table1[[#This Row],[Discount_Price (In Rs.)]]/Table1[[#This Row],[OriginalPrice (in Rs)]]</f>
        <v>0.72336668628605061</v>
      </c>
      <c r="N11498" s="4">
        <v>3.2</v>
      </c>
      <c r="O11498">
        <v>412</v>
      </c>
      <c r="P11498" t="s">
        <v>115</v>
      </c>
      <c r="Q11498" t="s">
        <v>2525</v>
      </c>
    </row>
    <row r="11499" spans="1:17" x14ac:dyDescent="0.25">
      <c r="A11499" t="s">
        <v>12179</v>
      </c>
      <c r="B11499" s="1">
        <v>8505857</v>
      </c>
      <c r="C11499" t="s">
        <v>1322</v>
      </c>
      <c r="D11499" t="s">
        <v>34</v>
      </c>
      <c r="E11499" t="s">
        <v>12</v>
      </c>
      <c r="F11499" t="s">
        <v>30</v>
      </c>
      <c r="G11499" s="2">
        <v>470</v>
      </c>
      <c r="H11499" s="2">
        <f>AVERAGEIF(Table1[[#All],[Category]],Table1[[#This Row],[Category]],Table1[[#All],[DiscountOffer]])</f>
        <v>470</v>
      </c>
      <c r="I11499" s="2">
        <v>1899</v>
      </c>
      <c r="J11499" s="2">
        <f>IF(Table1[[#This Row],[Ratings]]&gt;4,Table1[[#This Row],[OriginalPrice (in Rs)]],0)</f>
        <v>1899</v>
      </c>
      <c r="K11499" s="2">
        <f>Table1[[#This Row],[OriginalPrice (in Rs)]]-Table1[[#This Row],[DiscountOffer]]</f>
        <v>1429</v>
      </c>
      <c r="L11499" s="2" t="str">
        <f>IF(Table1[[#This Row],[Discount % (In Rs)]]&gt;50%,"High Discount","Low Discount")</f>
        <v>High Discount</v>
      </c>
      <c r="M11499" s="3">
        <f>Table1[[#This Row],[Discount_Price (In Rs.)]]/Table1[[#This Row],[OriginalPrice (in Rs)]]</f>
        <v>0.75250131648235918</v>
      </c>
      <c r="N11499" s="4">
        <v>4.2</v>
      </c>
      <c r="O11499">
        <v>412</v>
      </c>
      <c r="P11499" t="s">
        <v>396</v>
      </c>
      <c r="Q11499" t="s">
        <v>5869</v>
      </c>
    </row>
    <row r="11500" spans="1:17" x14ac:dyDescent="0.25">
      <c r="A11500" t="s">
        <v>12192</v>
      </c>
      <c r="B11500" s="1">
        <v>14006510</v>
      </c>
      <c r="C11500" t="s">
        <v>39</v>
      </c>
      <c r="D11500" t="s">
        <v>34</v>
      </c>
      <c r="E11500" t="s">
        <v>12</v>
      </c>
      <c r="F11500" t="s">
        <v>30</v>
      </c>
      <c r="G11500" s="2">
        <v>470</v>
      </c>
      <c r="H11500" s="2">
        <f>AVERAGEIF(Table1[[#All],[Category]],Table1[[#This Row],[Category]],Table1[[#All],[DiscountOffer]])</f>
        <v>470</v>
      </c>
      <c r="I11500" s="2">
        <v>1699</v>
      </c>
      <c r="J11500" s="2">
        <f>IF(Table1[[#This Row],[Ratings]]&gt;4,Table1[[#This Row],[OriginalPrice (in Rs)]],0)</f>
        <v>1699</v>
      </c>
      <c r="K11500" s="2">
        <f>Table1[[#This Row],[OriginalPrice (in Rs)]]-Table1[[#This Row],[DiscountOffer]]</f>
        <v>1229</v>
      </c>
      <c r="L11500" s="2" t="str">
        <f>IF(Table1[[#This Row],[Discount % (In Rs)]]&gt;50%,"High Discount","Low Discount")</f>
        <v>High Discount</v>
      </c>
      <c r="M11500" s="3">
        <f>Table1[[#This Row],[Discount_Price (In Rs.)]]/Table1[[#This Row],[OriginalPrice (in Rs)]]</f>
        <v>0.72336668628605061</v>
      </c>
      <c r="N11500" s="4">
        <v>4.3</v>
      </c>
      <c r="O11500">
        <v>412</v>
      </c>
      <c r="P11500" t="s">
        <v>115</v>
      </c>
      <c r="Q11500" t="s">
        <v>10419</v>
      </c>
    </row>
    <row r="11501" spans="1:17" x14ac:dyDescent="0.25">
      <c r="A11501" t="s">
        <v>12304</v>
      </c>
      <c r="B11501" s="1">
        <v>7474228</v>
      </c>
      <c r="C11501" t="s">
        <v>900</v>
      </c>
      <c r="D11501" t="s">
        <v>34</v>
      </c>
      <c r="E11501" t="s">
        <v>12</v>
      </c>
      <c r="F11501" t="s">
        <v>30</v>
      </c>
      <c r="G11501" s="2">
        <v>470</v>
      </c>
      <c r="H11501" s="2">
        <f>AVERAGEIF(Table1[[#All],[Category]],Table1[[#This Row],[Category]],Table1[[#All],[DiscountOffer]])</f>
        <v>470</v>
      </c>
      <c r="I11501" s="2">
        <v>1949</v>
      </c>
      <c r="J11501" s="2">
        <f>IF(Table1[[#This Row],[Ratings]]&gt;4,Table1[[#This Row],[OriginalPrice (in Rs)]],0)</f>
        <v>1949</v>
      </c>
      <c r="K11501" s="2">
        <f>Table1[[#This Row],[OriginalPrice (in Rs)]]-Table1[[#This Row],[DiscountOffer]]</f>
        <v>1479</v>
      </c>
      <c r="L11501" s="2" t="str">
        <f>IF(Table1[[#This Row],[Discount % (In Rs)]]&gt;50%,"High Discount","Low Discount")</f>
        <v>High Discount</v>
      </c>
      <c r="M11501" s="3">
        <f>Table1[[#This Row],[Discount_Price (In Rs.)]]/Table1[[#This Row],[OriginalPrice (in Rs)]]</f>
        <v>0.75885069266290406</v>
      </c>
      <c r="N11501" s="4">
        <v>4.2</v>
      </c>
      <c r="O11501">
        <v>409</v>
      </c>
      <c r="P11501" t="s">
        <v>396</v>
      </c>
      <c r="Q11501" t="s">
        <v>12305</v>
      </c>
    </row>
    <row r="11502" spans="1:17" x14ac:dyDescent="0.25">
      <c r="A11502" t="s">
        <v>12306</v>
      </c>
      <c r="B11502" s="1">
        <v>13843272</v>
      </c>
      <c r="C11502" t="s">
        <v>158</v>
      </c>
      <c r="D11502" t="s">
        <v>34</v>
      </c>
      <c r="E11502" t="s">
        <v>12</v>
      </c>
      <c r="F11502" t="s">
        <v>30</v>
      </c>
      <c r="G11502" s="2">
        <v>470</v>
      </c>
      <c r="H11502" s="2">
        <f>AVERAGEIF(Table1[[#All],[Category]],Table1[[#This Row],[Category]],Table1[[#All],[DiscountOffer]])</f>
        <v>470</v>
      </c>
      <c r="I11502" s="2">
        <v>2199</v>
      </c>
      <c r="J11502" s="2">
        <f>IF(Table1[[#This Row],[Ratings]]&gt;4,Table1[[#This Row],[OriginalPrice (in Rs)]],0)</f>
        <v>2199</v>
      </c>
      <c r="K11502" s="2">
        <f>Table1[[#This Row],[OriginalPrice (in Rs)]]-Table1[[#This Row],[DiscountOffer]]</f>
        <v>1729</v>
      </c>
      <c r="L11502" s="2" t="str">
        <f>IF(Table1[[#This Row],[Discount % (In Rs)]]&gt;50%,"High Discount","Low Discount")</f>
        <v>High Discount</v>
      </c>
      <c r="M11502" s="3">
        <f>Table1[[#This Row],[Discount_Price (In Rs.)]]/Table1[[#This Row],[OriginalPrice (in Rs)]]</f>
        <v>0.78626648476580263</v>
      </c>
      <c r="N11502" s="4">
        <v>4.4000000000000004</v>
      </c>
      <c r="O11502">
        <v>409</v>
      </c>
      <c r="P11502" t="s">
        <v>115</v>
      </c>
      <c r="Q11502" t="s">
        <v>12307</v>
      </c>
    </row>
    <row r="11503" spans="1:17" x14ac:dyDescent="0.25">
      <c r="A11503" t="s">
        <v>12334</v>
      </c>
      <c r="B11503" s="1">
        <v>13710704</v>
      </c>
      <c r="C11503" t="s">
        <v>10</v>
      </c>
      <c r="D11503" t="s">
        <v>34</v>
      </c>
      <c r="E11503" t="s">
        <v>12</v>
      </c>
      <c r="F11503" t="s">
        <v>30</v>
      </c>
      <c r="G11503" s="2">
        <v>470</v>
      </c>
      <c r="H11503" s="2">
        <f>AVERAGEIF(Table1[[#All],[Category]],Table1[[#This Row],[Category]],Table1[[#All],[DiscountOffer]])</f>
        <v>470</v>
      </c>
      <c r="I11503" s="2">
        <v>1699</v>
      </c>
      <c r="J11503" s="2">
        <f>IF(Table1[[#This Row],[Ratings]]&gt;4,Table1[[#This Row],[OriginalPrice (in Rs)]],0)</f>
        <v>1699</v>
      </c>
      <c r="K11503" s="2">
        <f>Table1[[#This Row],[OriginalPrice (in Rs)]]-Table1[[#This Row],[DiscountOffer]]</f>
        <v>1229</v>
      </c>
      <c r="L11503" s="2" t="str">
        <f>IF(Table1[[#This Row],[Discount % (In Rs)]]&gt;50%,"High Discount","Low Discount")</f>
        <v>High Discount</v>
      </c>
      <c r="M11503" s="3">
        <f>Table1[[#This Row],[Discount_Price (In Rs.)]]/Table1[[#This Row],[OriginalPrice (in Rs)]]</f>
        <v>0.72336668628605061</v>
      </c>
      <c r="N11503" s="4">
        <v>4.3</v>
      </c>
      <c r="O11503">
        <v>408</v>
      </c>
      <c r="P11503" t="s">
        <v>115</v>
      </c>
      <c r="Q11503" t="s">
        <v>12335</v>
      </c>
    </row>
    <row r="11504" spans="1:17" x14ac:dyDescent="0.25">
      <c r="A11504" t="s">
        <v>12337</v>
      </c>
      <c r="B11504" s="1">
        <v>10388213</v>
      </c>
      <c r="C11504" t="s">
        <v>10</v>
      </c>
      <c r="D11504" t="s">
        <v>34</v>
      </c>
      <c r="E11504" t="s">
        <v>12</v>
      </c>
      <c r="F11504" t="s">
        <v>30</v>
      </c>
      <c r="G11504" s="2">
        <v>470</v>
      </c>
      <c r="H11504" s="2">
        <f>AVERAGEIF(Table1[[#All],[Category]],Table1[[#This Row],[Category]],Table1[[#All],[DiscountOffer]])</f>
        <v>470</v>
      </c>
      <c r="I11504" s="2">
        <v>2499</v>
      </c>
      <c r="J11504" s="2">
        <f>IF(Table1[[#This Row],[Ratings]]&gt;4,Table1[[#This Row],[OriginalPrice (in Rs)]],0)</f>
        <v>0</v>
      </c>
      <c r="K11504" s="2">
        <f>Table1[[#This Row],[OriginalPrice (in Rs)]]-Table1[[#This Row],[DiscountOffer]]</f>
        <v>2029</v>
      </c>
      <c r="L11504" s="2" t="str">
        <f>IF(Table1[[#This Row],[Discount % (In Rs)]]&gt;50%,"High Discount","Low Discount")</f>
        <v>High Discount</v>
      </c>
      <c r="M11504" s="3">
        <f>Table1[[#This Row],[Discount_Price (In Rs.)]]/Table1[[#This Row],[OriginalPrice (in Rs)]]</f>
        <v>0.81192476990796314</v>
      </c>
      <c r="N11504" s="4">
        <v>3.9</v>
      </c>
      <c r="O11504">
        <v>408</v>
      </c>
      <c r="P11504" t="s">
        <v>115</v>
      </c>
      <c r="Q11504" t="s">
        <v>12338</v>
      </c>
    </row>
    <row r="11505" spans="1:17" x14ac:dyDescent="0.25">
      <c r="A11505" t="s">
        <v>12351</v>
      </c>
      <c r="B11505" s="1">
        <v>13326232</v>
      </c>
      <c r="C11505" t="s">
        <v>267</v>
      </c>
      <c r="D11505" t="s">
        <v>34</v>
      </c>
      <c r="E11505" t="s">
        <v>12</v>
      </c>
      <c r="F11505" t="s">
        <v>30</v>
      </c>
      <c r="G11505" s="2">
        <v>470</v>
      </c>
      <c r="H11505" s="2">
        <f>AVERAGEIF(Table1[[#All],[Category]],Table1[[#This Row],[Category]],Table1[[#All],[DiscountOffer]])</f>
        <v>470</v>
      </c>
      <c r="I11505" s="2">
        <v>2999</v>
      </c>
      <c r="J11505" s="2">
        <f>IF(Table1[[#This Row],[Ratings]]&gt;4,Table1[[#This Row],[OriginalPrice (in Rs)]],0)</f>
        <v>2999</v>
      </c>
      <c r="K11505" s="2">
        <f>Table1[[#This Row],[OriginalPrice (in Rs)]]-Table1[[#This Row],[DiscountOffer]]</f>
        <v>2529</v>
      </c>
      <c r="L11505" s="2" t="str">
        <f>IF(Table1[[#This Row],[Discount % (In Rs)]]&gt;50%,"High Discount","Low Discount")</f>
        <v>High Discount</v>
      </c>
      <c r="M11505" s="3">
        <f>Table1[[#This Row],[Discount_Price (In Rs.)]]/Table1[[#This Row],[OriginalPrice (in Rs)]]</f>
        <v>0.84328109369789928</v>
      </c>
      <c r="N11505" s="4">
        <v>4.2</v>
      </c>
      <c r="O11505">
        <v>408</v>
      </c>
      <c r="P11505" t="s">
        <v>8668</v>
      </c>
      <c r="Q11505" t="s">
        <v>12352</v>
      </c>
    </row>
    <row r="11506" spans="1:17" x14ac:dyDescent="0.25">
      <c r="A11506" t="s">
        <v>12385</v>
      </c>
      <c r="B11506" s="1">
        <v>10671412</v>
      </c>
      <c r="C11506" t="s">
        <v>91</v>
      </c>
      <c r="D11506" t="s">
        <v>34</v>
      </c>
      <c r="E11506" t="s">
        <v>12</v>
      </c>
      <c r="F11506" t="s">
        <v>30</v>
      </c>
      <c r="G11506" s="2">
        <v>470</v>
      </c>
      <c r="H11506" s="2">
        <f>AVERAGEIF(Table1[[#All],[Category]],Table1[[#This Row],[Category]],Table1[[#All],[DiscountOffer]])</f>
        <v>470</v>
      </c>
      <c r="I11506" s="2">
        <v>1899</v>
      </c>
      <c r="J11506" s="2">
        <f>IF(Table1[[#This Row],[Ratings]]&gt;4,Table1[[#This Row],[OriginalPrice (in Rs)]],0)</f>
        <v>1899</v>
      </c>
      <c r="K11506" s="2">
        <f>Table1[[#This Row],[OriginalPrice (in Rs)]]-Table1[[#This Row],[DiscountOffer]]</f>
        <v>1429</v>
      </c>
      <c r="L11506" s="2" t="str">
        <f>IF(Table1[[#This Row],[Discount % (In Rs)]]&gt;50%,"High Discount","Low Discount")</f>
        <v>High Discount</v>
      </c>
      <c r="M11506" s="3">
        <f>Table1[[#This Row],[Discount_Price (In Rs.)]]/Table1[[#This Row],[OriginalPrice (in Rs)]]</f>
        <v>0.75250131648235918</v>
      </c>
      <c r="N11506" s="4">
        <v>4.4000000000000004</v>
      </c>
      <c r="O11506">
        <v>407</v>
      </c>
      <c r="P11506" t="s">
        <v>115</v>
      </c>
      <c r="Q11506" t="s">
        <v>4988</v>
      </c>
    </row>
    <row r="11507" spans="1:17" x14ac:dyDescent="0.25">
      <c r="A11507" t="s">
        <v>12386</v>
      </c>
      <c r="B11507" s="1">
        <v>13315238</v>
      </c>
      <c r="C11507" t="s">
        <v>10</v>
      </c>
      <c r="D11507" t="s">
        <v>34</v>
      </c>
      <c r="E11507" t="s">
        <v>12</v>
      </c>
      <c r="F11507" t="s">
        <v>30</v>
      </c>
      <c r="G11507" s="2">
        <v>470</v>
      </c>
      <c r="H11507" s="2">
        <f>AVERAGEIF(Table1[[#All],[Category]],Table1[[#This Row],[Category]],Table1[[#All],[DiscountOffer]])</f>
        <v>470</v>
      </c>
      <c r="I11507" s="2">
        <v>2299</v>
      </c>
      <c r="J11507" s="2">
        <f>IF(Table1[[#This Row],[Ratings]]&gt;4,Table1[[#This Row],[OriginalPrice (in Rs)]],0)</f>
        <v>2299</v>
      </c>
      <c r="K11507" s="2">
        <f>Table1[[#This Row],[OriginalPrice (in Rs)]]-Table1[[#This Row],[DiscountOffer]]</f>
        <v>1829</v>
      </c>
      <c r="L11507" s="2" t="str">
        <f>IF(Table1[[#This Row],[Discount % (In Rs)]]&gt;50%,"High Discount","Low Discount")</f>
        <v>High Discount</v>
      </c>
      <c r="M11507" s="3">
        <f>Table1[[#This Row],[Discount_Price (In Rs.)]]/Table1[[#This Row],[OriginalPrice (in Rs)]]</f>
        <v>0.7955632883862549</v>
      </c>
      <c r="N11507" s="4">
        <v>4.3</v>
      </c>
      <c r="O11507">
        <v>407</v>
      </c>
      <c r="P11507" t="s">
        <v>115</v>
      </c>
      <c r="Q11507" t="s">
        <v>12387</v>
      </c>
    </row>
    <row r="11508" spans="1:17" x14ac:dyDescent="0.25">
      <c r="A11508" t="s">
        <v>12416</v>
      </c>
      <c r="B11508" s="1">
        <v>8810419</v>
      </c>
      <c r="C11508" t="s">
        <v>10</v>
      </c>
      <c r="D11508" t="s">
        <v>34</v>
      </c>
      <c r="E11508" t="s">
        <v>12</v>
      </c>
      <c r="F11508" t="s">
        <v>30</v>
      </c>
      <c r="G11508" s="2">
        <v>470</v>
      </c>
      <c r="H11508" s="2">
        <f>AVERAGEIF(Table1[[#All],[Category]],Table1[[#This Row],[Category]],Table1[[#All],[DiscountOffer]])</f>
        <v>470</v>
      </c>
      <c r="I11508" s="2">
        <v>1999</v>
      </c>
      <c r="J11508" s="2">
        <f>IF(Table1[[#This Row],[Ratings]]&gt;4,Table1[[#This Row],[OriginalPrice (in Rs)]],0)</f>
        <v>0</v>
      </c>
      <c r="K11508" s="2">
        <f>Table1[[#This Row],[OriginalPrice (in Rs)]]-Table1[[#This Row],[DiscountOffer]]</f>
        <v>1529</v>
      </c>
      <c r="L11508" s="2" t="str">
        <f>IF(Table1[[#This Row],[Discount % (In Rs)]]&gt;50%,"High Discount","Low Discount")</f>
        <v>High Discount</v>
      </c>
      <c r="M11508" s="3">
        <f>Table1[[#This Row],[Discount_Price (In Rs.)]]/Table1[[#This Row],[OriginalPrice (in Rs)]]</f>
        <v>0.76488244122061033</v>
      </c>
      <c r="N11508" s="4">
        <v>3.8</v>
      </c>
      <c r="O11508">
        <v>406</v>
      </c>
      <c r="P11508" t="s">
        <v>115</v>
      </c>
      <c r="Q11508" t="s">
        <v>9626</v>
      </c>
    </row>
    <row r="11509" spans="1:17" x14ac:dyDescent="0.25">
      <c r="A11509" t="s">
        <v>12474</v>
      </c>
      <c r="B11509" s="1">
        <v>11541946</v>
      </c>
      <c r="C11509" t="s">
        <v>10</v>
      </c>
      <c r="D11509" t="s">
        <v>34</v>
      </c>
      <c r="E11509" t="s">
        <v>12</v>
      </c>
      <c r="F11509" t="s">
        <v>30</v>
      </c>
      <c r="G11509" s="2">
        <v>470</v>
      </c>
      <c r="H11509" s="2">
        <f>AVERAGEIF(Table1[[#All],[Category]],Table1[[#This Row],[Category]],Table1[[#All],[DiscountOffer]])</f>
        <v>470</v>
      </c>
      <c r="I11509" s="2">
        <v>2499</v>
      </c>
      <c r="J11509" s="2">
        <f>IF(Table1[[#This Row],[Ratings]]&gt;4,Table1[[#This Row],[OriginalPrice (in Rs)]],0)</f>
        <v>0</v>
      </c>
      <c r="K11509" s="2">
        <f>Table1[[#This Row],[OriginalPrice (in Rs)]]-Table1[[#This Row],[DiscountOffer]]</f>
        <v>2029</v>
      </c>
      <c r="L11509" s="2" t="str">
        <f>IF(Table1[[#This Row],[Discount % (In Rs)]]&gt;50%,"High Discount","Low Discount")</f>
        <v>High Discount</v>
      </c>
      <c r="M11509" s="3">
        <f>Table1[[#This Row],[Discount_Price (In Rs.)]]/Table1[[#This Row],[OriginalPrice (in Rs)]]</f>
        <v>0.81192476990796314</v>
      </c>
      <c r="N11509" s="4">
        <v>4</v>
      </c>
      <c r="O11509">
        <v>404</v>
      </c>
      <c r="P11509" t="s">
        <v>115</v>
      </c>
      <c r="Q11509" t="s">
        <v>12475</v>
      </c>
    </row>
    <row r="11510" spans="1:17" x14ac:dyDescent="0.25">
      <c r="A11510" t="s">
        <v>12528</v>
      </c>
      <c r="B11510" s="1">
        <v>12867404</v>
      </c>
      <c r="C11510" t="s">
        <v>104</v>
      </c>
      <c r="D11510" t="s">
        <v>34</v>
      </c>
      <c r="E11510" t="s">
        <v>12</v>
      </c>
      <c r="F11510" t="s">
        <v>30</v>
      </c>
      <c r="G11510" s="2">
        <v>470</v>
      </c>
      <c r="H11510" s="2">
        <f>AVERAGEIF(Table1[[#All],[Category]],Table1[[#This Row],[Category]],Table1[[#All],[DiscountOffer]])</f>
        <v>470</v>
      </c>
      <c r="I11510" s="2">
        <v>1999</v>
      </c>
      <c r="J11510" s="2">
        <f>IF(Table1[[#This Row],[Ratings]]&gt;4,Table1[[#This Row],[OriginalPrice (in Rs)]],0)</f>
        <v>1999</v>
      </c>
      <c r="K11510" s="2">
        <f>Table1[[#This Row],[OriginalPrice (in Rs)]]-Table1[[#This Row],[DiscountOffer]]</f>
        <v>1529</v>
      </c>
      <c r="L11510" s="2" t="str">
        <f>IF(Table1[[#This Row],[Discount % (In Rs)]]&gt;50%,"High Discount","Low Discount")</f>
        <v>High Discount</v>
      </c>
      <c r="M11510" s="3">
        <f>Table1[[#This Row],[Discount_Price (In Rs.)]]/Table1[[#This Row],[OriginalPrice (in Rs)]]</f>
        <v>0.76488244122061033</v>
      </c>
      <c r="N11510" s="4">
        <v>4.2</v>
      </c>
      <c r="O11510">
        <v>403</v>
      </c>
      <c r="P11510" t="s">
        <v>396</v>
      </c>
      <c r="Q11510" t="s">
        <v>12529</v>
      </c>
    </row>
    <row r="11511" spans="1:17" x14ac:dyDescent="0.25">
      <c r="A11511" t="s">
        <v>12574</v>
      </c>
      <c r="B11511" s="1">
        <v>10341981</v>
      </c>
      <c r="C11511" t="s">
        <v>12575</v>
      </c>
      <c r="D11511" t="s">
        <v>34</v>
      </c>
      <c r="E11511" t="s">
        <v>12</v>
      </c>
      <c r="F11511" t="s">
        <v>30</v>
      </c>
      <c r="G11511" s="2">
        <v>470</v>
      </c>
      <c r="H11511" s="2">
        <f>AVERAGEIF(Table1[[#All],[Category]],Table1[[#This Row],[Category]],Table1[[#All],[DiscountOffer]])</f>
        <v>470</v>
      </c>
      <c r="I11511" s="2">
        <v>1899</v>
      </c>
      <c r="J11511" s="2">
        <f>IF(Table1[[#This Row],[Ratings]]&gt;4,Table1[[#This Row],[OriginalPrice (in Rs)]],0)</f>
        <v>1899</v>
      </c>
      <c r="K11511" s="2">
        <f>Table1[[#This Row],[OriginalPrice (in Rs)]]-Table1[[#This Row],[DiscountOffer]]</f>
        <v>1429</v>
      </c>
      <c r="L11511" s="2" t="str">
        <f>IF(Table1[[#This Row],[Discount % (In Rs)]]&gt;50%,"High Discount","Low Discount")</f>
        <v>High Discount</v>
      </c>
      <c r="M11511" s="3">
        <f>Table1[[#This Row],[Discount_Price (In Rs.)]]/Table1[[#This Row],[OriginalPrice (in Rs)]]</f>
        <v>0.75250131648235918</v>
      </c>
      <c r="N11511" s="4">
        <v>4.3</v>
      </c>
      <c r="O11511">
        <v>402</v>
      </c>
      <c r="P11511" t="s">
        <v>2214</v>
      </c>
      <c r="Q11511" t="s">
        <v>12576</v>
      </c>
    </row>
    <row r="11512" spans="1:17" x14ac:dyDescent="0.25">
      <c r="A11512" t="s">
        <v>12619</v>
      </c>
      <c r="B11512" s="1">
        <v>10156749</v>
      </c>
      <c r="C11512" t="s">
        <v>91</v>
      </c>
      <c r="D11512" t="s">
        <v>34</v>
      </c>
      <c r="E11512" t="s">
        <v>12</v>
      </c>
      <c r="F11512" t="s">
        <v>30</v>
      </c>
      <c r="G11512" s="2">
        <v>470</v>
      </c>
      <c r="H11512" s="2">
        <f>AVERAGEIF(Table1[[#All],[Category]],Table1[[#This Row],[Category]],Table1[[#All],[DiscountOffer]])</f>
        <v>470</v>
      </c>
      <c r="I11512" s="2">
        <v>1399</v>
      </c>
      <c r="J11512" s="2">
        <f>IF(Table1[[#This Row],[Ratings]]&gt;4,Table1[[#This Row],[OriginalPrice (in Rs)]],0)</f>
        <v>0</v>
      </c>
      <c r="K11512" s="2">
        <f>Table1[[#This Row],[OriginalPrice (in Rs)]]-Table1[[#This Row],[DiscountOffer]]</f>
        <v>929</v>
      </c>
      <c r="L11512" s="2" t="str">
        <f>IF(Table1[[#This Row],[Discount % (In Rs)]]&gt;50%,"High Discount","Low Discount")</f>
        <v>High Discount</v>
      </c>
      <c r="M11512" s="3">
        <f>Table1[[#This Row],[Discount_Price (In Rs.)]]/Table1[[#This Row],[OriginalPrice (in Rs)]]</f>
        <v>0.66404574696211582</v>
      </c>
      <c r="N11512" s="4">
        <v>3.3</v>
      </c>
      <c r="O11512">
        <v>401</v>
      </c>
      <c r="P11512" t="s">
        <v>115</v>
      </c>
      <c r="Q11512" t="s">
        <v>454</v>
      </c>
    </row>
    <row r="11513" spans="1:17" x14ac:dyDescent="0.25">
      <c r="A11513" t="s">
        <v>12620</v>
      </c>
      <c r="B11513" s="1">
        <v>10641970</v>
      </c>
      <c r="C11513" t="s">
        <v>87</v>
      </c>
      <c r="D11513" t="s">
        <v>34</v>
      </c>
      <c r="E11513" t="s">
        <v>12</v>
      </c>
      <c r="F11513" t="s">
        <v>30</v>
      </c>
      <c r="G11513" s="2">
        <v>470</v>
      </c>
      <c r="H11513" s="2">
        <f>AVERAGEIF(Table1[[#All],[Category]],Table1[[#This Row],[Category]],Table1[[#All],[DiscountOffer]])</f>
        <v>470</v>
      </c>
      <c r="I11513" s="2">
        <v>1549</v>
      </c>
      <c r="J11513" s="2">
        <f>IF(Table1[[#This Row],[Ratings]]&gt;4,Table1[[#This Row],[OriginalPrice (in Rs)]],0)</f>
        <v>1549</v>
      </c>
      <c r="K11513" s="2">
        <f>Table1[[#This Row],[OriginalPrice (in Rs)]]-Table1[[#This Row],[DiscountOffer]]</f>
        <v>1079</v>
      </c>
      <c r="L11513" s="2" t="str">
        <f>IF(Table1[[#This Row],[Discount % (In Rs)]]&gt;50%,"High Discount","Low Discount")</f>
        <v>High Discount</v>
      </c>
      <c r="M11513" s="3">
        <f>Table1[[#This Row],[Discount_Price (In Rs.)]]/Table1[[#This Row],[OriginalPrice (in Rs)]]</f>
        <v>0.6965784377017431</v>
      </c>
      <c r="N11513" s="4">
        <v>4.2</v>
      </c>
      <c r="O11513">
        <v>401</v>
      </c>
      <c r="P11513" t="s">
        <v>396</v>
      </c>
      <c r="Q11513" t="s">
        <v>4363</v>
      </c>
    </row>
    <row r="11514" spans="1:17" x14ac:dyDescent="0.25">
      <c r="A11514" t="s">
        <v>12623</v>
      </c>
      <c r="B11514" s="1">
        <v>12789952</v>
      </c>
      <c r="C11514" t="s">
        <v>87</v>
      </c>
      <c r="D11514" t="s">
        <v>34</v>
      </c>
      <c r="E11514" t="s">
        <v>12</v>
      </c>
      <c r="F11514" t="s">
        <v>30</v>
      </c>
      <c r="G11514" s="2">
        <v>470</v>
      </c>
      <c r="H11514" s="2">
        <f>AVERAGEIF(Table1[[#All],[Category]],Table1[[#This Row],[Category]],Table1[[#All],[DiscountOffer]])</f>
        <v>470</v>
      </c>
      <c r="I11514" s="2">
        <v>1899</v>
      </c>
      <c r="J11514" s="2">
        <f>IF(Table1[[#This Row],[Ratings]]&gt;4,Table1[[#This Row],[OriginalPrice (in Rs)]],0)</f>
        <v>1899</v>
      </c>
      <c r="K11514" s="2">
        <f>Table1[[#This Row],[OriginalPrice (in Rs)]]-Table1[[#This Row],[DiscountOffer]]</f>
        <v>1429</v>
      </c>
      <c r="L11514" s="2" t="str">
        <f>IF(Table1[[#This Row],[Discount % (In Rs)]]&gt;50%,"High Discount","Low Discount")</f>
        <v>High Discount</v>
      </c>
      <c r="M11514" s="3">
        <f>Table1[[#This Row],[Discount_Price (In Rs.)]]/Table1[[#This Row],[OriginalPrice (in Rs)]]</f>
        <v>0.75250131648235918</v>
      </c>
      <c r="N11514" s="4">
        <v>4.3</v>
      </c>
      <c r="O11514">
        <v>401</v>
      </c>
      <c r="P11514" t="s">
        <v>89</v>
      </c>
      <c r="Q11514" t="s">
        <v>10554</v>
      </c>
    </row>
    <row r="11515" spans="1:17" x14ac:dyDescent="0.25">
      <c r="A11515" t="s">
        <v>12664</v>
      </c>
      <c r="B11515" s="1">
        <v>12498194</v>
      </c>
      <c r="C11515" t="s">
        <v>87</v>
      </c>
      <c r="D11515" t="s">
        <v>34</v>
      </c>
      <c r="E11515" t="s">
        <v>12</v>
      </c>
      <c r="F11515" t="s">
        <v>30</v>
      </c>
      <c r="G11515" s="2">
        <v>470</v>
      </c>
      <c r="H11515" s="2">
        <f>AVERAGEIF(Table1[[#All],[Category]],Table1[[#This Row],[Category]],Table1[[#All],[DiscountOffer]])</f>
        <v>470</v>
      </c>
      <c r="I11515" s="2">
        <v>1899</v>
      </c>
      <c r="J11515" s="2">
        <f>IF(Table1[[#This Row],[Ratings]]&gt;4,Table1[[#This Row],[OriginalPrice (in Rs)]],0)</f>
        <v>1899</v>
      </c>
      <c r="K11515" s="2">
        <f>Table1[[#This Row],[OriginalPrice (in Rs)]]-Table1[[#This Row],[DiscountOffer]]</f>
        <v>1429</v>
      </c>
      <c r="L11515" s="2" t="str">
        <f>IF(Table1[[#This Row],[Discount % (In Rs)]]&gt;50%,"High Discount","Low Discount")</f>
        <v>High Discount</v>
      </c>
      <c r="M11515" s="3">
        <f>Table1[[#This Row],[Discount_Price (In Rs.)]]/Table1[[#This Row],[OriginalPrice (in Rs)]]</f>
        <v>0.75250131648235918</v>
      </c>
      <c r="N11515" s="4">
        <v>4.3</v>
      </c>
      <c r="O11515">
        <v>400</v>
      </c>
      <c r="P11515" t="s">
        <v>89</v>
      </c>
      <c r="Q11515" t="s">
        <v>12665</v>
      </c>
    </row>
    <row r="11516" spans="1:17" x14ac:dyDescent="0.25">
      <c r="A11516" t="s">
        <v>12666</v>
      </c>
      <c r="B11516" s="1">
        <v>11045896</v>
      </c>
      <c r="C11516" t="s">
        <v>91</v>
      </c>
      <c r="D11516" t="s">
        <v>34</v>
      </c>
      <c r="E11516" t="s">
        <v>12</v>
      </c>
      <c r="F11516" t="s">
        <v>30</v>
      </c>
      <c r="G11516" s="2">
        <v>470</v>
      </c>
      <c r="H11516" s="2">
        <f>AVERAGEIF(Table1[[#All],[Category]],Table1[[#This Row],[Category]],Table1[[#All],[DiscountOffer]])</f>
        <v>470</v>
      </c>
      <c r="I11516" s="2">
        <v>1999</v>
      </c>
      <c r="J11516" s="2">
        <f>IF(Table1[[#This Row],[Ratings]]&gt;4,Table1[[#This Row],[OriginalPrice (in Rs)]],0)</f>
        <v>1999</v>
      </c>
      <c r="K11516" s="2">
        <f>Table1[[#This Row],[OriginalPrice (in Rs)]]-Table1[[#This Row],[DiscountOffer]]</f>
        <v>1529</v>
      </c>
      <c r="L11516" s="2" t="str">
        <f>IF(Table1[[#This Row],[Discount % (In Rs)]]&gt;50%,"High Discount","Low Discount")</f>
        <v>High Discount</v>
      </c>
      <c r="M11516" s="3">
        <f>Table1[[#This Row],[Discount_Price (In Rs.)]]/Table1[[#This Row],[OriginalPrice (in Rs)]]</f>
        <v>0.76488244122061033</v>
      </c>
      <c r="N11516" s="4">
        <v>4.0999999999999996</v>
      </c>
      <c r="O11516">
        <v>400</v>
      </c>
      <c r="P11516" t="s">
        <v>115</v>
      </c>
      <c r="Q11516" t="s">
        <v>12667</v>
      </c>
    </row>
    <row r="11517" spans="1:17" x14ac:dyDescent="0.25">
      <c r="A11517" t="s">
        <v>12668</v>
      </c>
      <c r="B11517" s="1">
        <v>12221998</v>
      </c>
      <c r="C11517" t="s">
        <v>158</v>
      </c>
      <c r="D11517" t="s">
        <v>34</v>
      </c>
      <c r="E11517" t="s">
        <v>12</v>
      </c>
      <c r="F11517" t="s">
        <v>30</v>
      </c>
      <c r="G11517" s="2">
        <v>470</v>
      </c>
      <c r="H11517" s="2">
        <f>AVERAGEIF(Table1[[#All],[Category]],Table1[[#This Row],[Category]],Table1[[#All],[DiscountOffer]])</f>
        <v>470</v>
      </c>
      <c r="I11517" s="2">
        <v>1999</v>
      </c>
      <c r="J11517" s="2">
        <f>IF(Table1[[#This Row],[Ratings]]&gt;4,Table1[[#This Row],[OriginalPrice (in Rs)]],0)</f>
        <v>1999</v>
      </c>
      <c r="K11517" s="2">
        <f>Table1[[#This Row],[OriginalPrice (in Rs)]]-Table1[[#This Row],[DiscountOffer]]</f>
        <v>1529</v>
      </c>
      <c r="L11517" s="2" t="str">
        <f>IF(Table1[[#This Row],[Discount % (In Rs)]]&gt;50%,"High Discount","Low Discount")</f>
        <v>High Discount</v>
      </c>
      <c r="M11517" s="3">
        <f>Table1[[#This Row],[Discount_Price (In Rs.)]]/Table1[[#This Row],[OriginalPrice (in Rs)]]</f>
        <v>0.76488244122061033</v>
      </c>
      <c r="N11517" s="4">
        <v>4.5</v>
      </c>
      <c r="O11517">
        <v>400</v>
      </c>
      <c r="P11517" t="s">
        <v>115</v>
      </c>
      <c r="Q11517" t="s">
        <v>12669</v>
      </c>
    </row>
    <row r="11518" spans="1:17" x14ac:dyDescent="0.25">
      <c r="A11518" t="s">
        <v>12753</v>
      </c>
      <c r="B11518" s="1">
        <v>9018025</v>
      </c>
      <c r="C11518" t="s">
        <v>10</v>
      </c>
      <c r="D11518" t="s">
        <v>34</v>
      </c>
      <c r="E11518" t="s">
        <v>12</v>
      </c>
      <c r="F11518" t="s">
        <v>30</v>
      </c>
      <c r="G11518" s="2">
        <v>470</v>
      </c>
      <c r="H11518" s="2">
        <f>AVERAGEIF(Table1[[#All],[Category]],Table1[[#This Row],[Category]],Table1[[#All],[DiscountOffer]])</f>
        <v>470</v>
      </c>
      <c r="I11518" s="2">
        <v>2199</v>
      </c>
      <c r="J11518" s="2">
        <f>IF(Table1[[#This Row],[Ratings]]&gt;4,Table1[[#This Row],[OriginalPrice (in Rs)]],0)</f>
        <v>2199</v>
      </c>
      <c r="K11518" s="2">
        <f>Table1[[#This Row],[OriginalPrice (in Rs)]]-Table1[[#This Row],[DiscountOffer]]</f>
        <v>1729</v>
      </c>
      <c r="L11518" s="2" t="str">
        <f>IF(Table1[[#This Row],[Discount % (In Rs)]]&gt;50%,"High Discount","Low Discount")</f>
        <v>High Discount</v>
      </c>
      <c r="M11518" s="3">
        <f>Table1[[#This Row],[Discount_Price (In Rs.)]]/Table1[[#This Row],[OriginalPrice (in Rs)]]</f>
        <v>0.78626648476580263</v>
      </c>
      <c r="N11518" s="4">
        <v>4.3</v>
      </c>
      <c r="O11518">
        <v>398</v>
      </c>
      <c r="P11518" t="s">
        <v>115</v>
      </c>
      <c r="Q11518" t="s">
        <v>4641</v>
      </c>
    </row>
    <row r="11519" spans="1:17" x14ac:dyDescent="0.25">
      <c r="A11519" t="s">
        <v>12857</v>
      </c>
      <c r="B11519" s="1">
        <v>11541842</v>
      </c>
      <c r="C11519" t="s">
        <v>10</v>
      </c>
      <c r="D11519" t="s">
        <v>34</v>
      </c>
      <c r="E11519" t="s">
        <v>12</v>
      </c>
      <c r="F11519" t="s">
        <v>30</v>
      </c>
      <c r="G11519" s="2">
        <v>470</v>
      </c>
      <c r="H11519" s="2">
        <f>AVERAGEIF(Table1[[#All],[Category]],Table1[[#This Row],[Category]],Table1[[#All],[DiscountOffer]])</f>
        <v>470</v>
      </c>
      <c r="I11519" s="2">
        <v>1599</v>
      </c>
      <c r="J11519" s="2">
        <f>IF(Table1[[#This Row],[Ratings]]&gt;4,Table1[[#This Row],[OriginalPrice (in Rs)]],0)</f>
        <v>0</v>
      </c>
      <c r="K11519" s="2">
        <f>Table1[[#This Row],[OriginalPrice (in Rs)]]-Table1[[#This Row],[DiscountOffer]]</f>
        <v>1129</v>
      </c>
      <c r="L11519" s="2" t="str">
        <f>IF(Table1[[#This Row],[Discount % (In Rs)]]&gt;50%,"High Discount","Low Discount")</f>
        <v>High Discount</v>
      </c>
      <c r="M11519" s="3">
        <f>Table1[[#This Row],[Discount_Price (In Rs.)]]/Table1[[#This Row],[OriginalPrice (in Rs)]]</f>
        <v>0.70606629143214505</v>
      </c>
      <c r="N11519" s="4">
        <v>4</v>
      </c>
      <c r="O11519">
        <v>396</v>
      </c>
      <c r="P11519" t="s">
        <v>115</v>
      </c>
      <c r="Q11519" t="s">
        <v>6466</v>
      </c>
    </row>
    <row r="11520" spans="1:17" x14ac:dyDescent="0.25">
      <c r="A11520" t="s">
        <v>12989</v>
      </c>
      <c r="B11520" s="1">
        <v>13100578</v>
      </c>
      <c r="C11520" t="s">
        <v>87</v>
      </c>
      <c r="D11520" t="s">
        <v>34</v>
      </c>
      <c r="E11520" t="s">
        <v>12</v>
      </c>
      <c r="F11520" t="s">
        <v>30</v>
      </c>
      <c r="G11520" s="2">
        <v>470</v>
      </c>
      <c r="H11520" s="2">
        <f>AVERAGEIF(Table1[[#All],[Category]],Table1[[#This Row],[Category]],Table1[[#All],[DiscountOffer]])</f>
        <v>470</v>
      </c>
      <c r="I11520" s="2">
        <v>1899</v>
      </c>
      <c r="J11520" s="2">
        <f>IF(Table1[[#This Row],[Ratings]]&gt;4,Table1[[#This Row],[OriginalPrice (in Rs)]],0)</f>
        <v>1899</v>
      </c>
      <c r="K11520" s="2">
        <f>Table1[[#This Row],[OriginalPrice (in Rs)]]-Table1[[#This Row],[DiscountOffer]]</f>
        <v>1429</v>
      </c>
      <c r="L11520" s="2" t="str">
        <f>IF(Table1[[#This Row],[Discount % (In Rs)]]&gt;50%,"High Discount","Low Discount")</f>
        <v>High Discount</v>
      </c>
      <c r="M11520" s="3">
        <f>Table1[[#This Row],[Discount_Price (In Rs.)]]/Table1[[#This Row],[OriginalPrice (in Rs)]]</f>
        <v>0.75250131648235918</v>
      </c>
      <c r="N11520" s="4">
        <v>4.5</v>
      </c>
      <c r="O11520">
        <v>393</v>
      </c>
      <c r="P11520" t="s">
        <v>89</v>
      </c>
      <c r="Q11520" t="s">
        <v>12990</v>
      </c>
    </row>
    <row r="11521" spans="1:17" x14ac:dyDescent="0.25">
      <c r="A11521" t="s">
        <v>13031</v>
      </c>
      <c r="B11521" s="1">
        <v>10359431</v>
      </c>
      <c r="C11521" t="s">
        <v>87</v>
      </c>
      <c r="D11521" t="s">
        <v>34</v>
      </c>
      <c r="E11521" t="s">
        <v>12</v>
      </c>
      <c r="F11521" t="s">
        <v>30</v>
      </c>
      <c r="G11521" s="2">
        <v>470</v>
      </c>
      <c r="H11521" s="2">
        <f>AVERAGEIF(Table1[[#All],[Category]],Table1[[#This Row],[Category]],Table1[[#All],[DiscountOffer]])</f>
        <v>470</v>
      </c>
      <c r="I11521" s="2">
        <v>1899</v>
      </c>
      <c r="J11521" s="2">
        <f>IF(Table1[[#This Row],[Ratings]]&gt;4,Table1[[#This Row],[OriginalPrice (in Rs)]],0)</f>
        <v>1899</v>
      </c>
      <c r="K11521" s="2">
        <f>Table1[[#This Row],[OriginalPrice (in Rs)]]-Table1[[#This Row],[DiscountOffer]]</f>
        <v>1429</v>
      </c>
      <c r="L11521" s="2" t="str">
        <f>IF(Table1[[#This Row],[Discount % (In Rs)]]&gt;50%,"High Discount","Low Discount")</f>
        <v>High Discount</v>
      </c>
      <c r="M11521" s="3">
        <f>Table1[[#This Row],[Discount_Price (In Rs.)]]/Table1[[#This Row],[OriginalPrice (in Rs)]]</f>
        <v>0.75250131648235918</v>
      </c>
      <c r="N11521" s="4">
        <v>4.5999999999999996</v>
      </c>
      <c r="O11521">
        <v>392</v>
      </c>
      <c r="P11521" t="s">
        <v>396</v>
      </c>
      <c r="Q11521" t="s">
        <v>602</v>
      </c>
    </row>
    <row r="11522" spans="1:17" x14ac:dyDescent="0.25">
      <c r="A11522" t="s">
        <v>13107</v>
      </c>
      <c r="B11522" s="1">
        <v>11541552</v>
      </c>
      <c r="C11522" t="s">
        <v>10</v>
      </c>
      <c r="D11522" t="s">
        <v>34</v>
      </c>
      <c r="E11522" t="s">
        <v>12</v>
      </c>
      <c r="F11522" t="s">
        <v>30</v>
      </c>
      <c r="G11522" s="2">
        <v>470</v>
      </c>
      <c r="H11522" s="2">
        <f>AVERAGEIF(Table1[[#All],[Category]],Table1[[#This Row],[Category]],Table1[[#All],[DiscountOffer]])</f>
        <v>470</v>
      </c>
      <c r="I11522" s="2">
        <v>1399</v>
      </c>
      <c r="J11522" s="2">
        <f>IF(Table1[[#This Row],[Ratings]]&gt;4,Table1[[#This Row],[OriginalPrice (in Rs)]],0)</f>
        <v>1399</v>
      </c>
      <c r="K11522" s="2">
        <f>Table1[[#This Row],[OriginalPrice (in Rs)]]-Table1[[#This Row],[DiscountOffer]]</f>
        <v>929</v>
      </c>
      <c r="L11522" s="2" t="str">
        <f>IF(Table1[[#This Row],[Discount % (In Rs)]]&gt;50%,"High Discount","Low Discount")</f>
        <v>High Discount</v>
      </c>
      <c r="M11522" s="3">
        <f>Table1[[#This Row],[Discount_Price (In Rs.)]]/Table1[[#This Row],[OriginalPrice (in Rs)]]</f>
        <v>0.66404574696211582</v>
      </c>
      <c r="N11522" s="4">
        <v>4.2</v>
      </c>
      <c r="O11522">
        <v>390</v>
      </c>
      <c r="P11522" t="s">
        <v>115</v>
      </c>
      <c r="Q11522" t="s">
        <v>681</v>
      </c>
    </row>
    <row r="11523" spans="1:17" x14ac:dyDescent="0.25">
      <c r="A11523" t="s">
        <v>13118</v>
      </c>
      <c r="B11523" s="1">
        <v>5711513</v>
      </c>
      <c r="C11523" t="s">
        <v>791</v>
      </c>
      <c r="D11523" t="s">
        <v>34</v>
      </c>
      <c r="E11523" t="s">
        <v>12</v>
      </c>
      <c r="F11523" t="s">
        <v>30</v>
      </c>
      <c r="G11523" s="2">
        <v>470</v>
      </c>
      <c r="H11523" s="2">
        <f>AVERAGEIF(Table1[[#All],[Category]],Table1[[#This Row],[Category]],Table1[[#All],[DiscountOffer]])</f>
        <v>470</v>
      </c>
      <c r="I11523" s="2">
        <v>1999</v>
      </c>
      <c r="J11523" s="2">
        <f>IF(Table1[[#This Row],[Ratings]]&gt;4,Table1[[#This Row],[OriginalPrice (in Rs)]],0)</f>
        <v>0</v>
      </c>
      <c r="K11523" s="2">
        <f>Table1[[#This Row],[OriginalPrice (in Rs)]]-Table1[[#This Row],[DiscountOffer]]</f>
        <v>1529</v>
      </c>
      <c r="L11523" s="2" t="str">
        <f>IF(Table1[[#This Row],[Discount % (In Rs)]]&gt;50%,"High Discount","Low Discount")</f>
        <v>High Discount</v>
      </c>
      <c r="M11523" s="3">
        <f>Table1[[#This Row],[Discount_Price (In Rs.)]]/Table1[[#This Row],[OriginalPrice (in Rs)]]</f>
        <v>0.76488244122061033</v>
      </c>
      <c r="N11523" s="4">
        <v>4</v>
      </c>
      <c r="O11523">
        <v>390</v>
      </c>
      <c r="P11523" t="s">
        <v>396</v>
      </c>
      <c r="Q11523" t="s">
        <v>6588</v>
      </c>
    </row>
    <row r="11524" spans="1:17" x14ac:dyDescent="0.25">
      <c r="A11524" t="s">
        <v>13170</v>
      </c>
      <c r="B11524" s="1">
        <v>13710776</v>
      </c>
      <c r="C11524" t="s">
        <v>10</v>
      </c>
      <c r="D11524" t="s">
        <v>34</v>
      </c>
      <c r="E11524" t="s">
        <v>12</v>
      </c>
      <c r="F11524" t="s">
        <v>30</v>
      </c>
      <c r="G11524" s="2">
        <v>470</v>
      </c>
      <c r="H11524" s="2">
        <f>AVERAGEIF(Table1[[#All],[Category]],Table1[[#This Row],[Category]],Table1[[#All],[DiscountOffer]])</f>
        <v>470</v>
      </c>
      <c r="I11524" s="2">
        <v>2099</v>
      </c>
      <c r="J11524" s="2">
        <f>IF(Table1[[#This Row],[Ratings]]&gt;4,Table1[[#This Row],[OriginalPrice (in Rs)]],0)</f>
        <v>0</v>
      </c>
      <c r="K11524" s="2">
        <f>Table1[[#This Row],[OriginalPrice (in Rs)]]-Table1[[#This Row],[DiscountOffer]]</f>
        <v>1629</v>
      </c>
      <c r="L11524" s="2" t="str">
        <f>IF(Table1[[#This Row],[Discount % (In Rs)]]&gt;50%,"High Discount","Low Discount")</f>
        <v>High Discount</v>
      </c>
      <c r="M11524" s="3">
        <f>Table1[[#This Row],[Discount_Price (In Rs.)]]/Table1[[#This Row],[OriginalPrice (in Rs)]]</f>
        <v>0.77608384945212006</v>
      </c>
      <c r="N11524" s="4">
        <v>3.9</v>
      </c>
      <c r="O11524">
        <v>389</v>
      </c>
      <c r="P11524" t="s">
        <v>115</v>
      </c>
      <c r="Q11524" t="s">
        <v>13171</v>
      </c>
    </row>
    <row r="11525" spans="1:17" x14ac:dyDescent="0.25">
      <c r="A11525" t="s">
        <v>13172</v>
      </c>
      <c r="B11525" s="1">
        <v>13852220</v>
      </c>
      <c r="C11525" t="s">
        <v>39</v>
      </c>
      <c r="D11525" t="s">
        <v>34</v>
      </c>
      <c r="E11525" t="s">
        <v>12</v>
      </c>
      <c r="F11525" t="s">
        <v>30</v>
      </c>
      <c r="G11525" s="2">
        <v>470</v>
      </c>
      <c r="H11525" s="2">
        <f>AVERAGEIF(Table1[[#All],[Category]],Table1[[#This Row],[Category]],Table1[[#All],[DiscountOffer]])</f>
        <v>470</v>
      </c>
      <c r="I11525" s="2">
        <v>2499</v>
      </c>
      <c r="J11525" s="2">
        <f>IF(Table1[[#This Row],[Ratings]]&gt;4,Table1[[#This Row],[OriginalPrice (in Rs)]],0)</f>
        <v>2499</v>
      </c>
      <c r="K11525" s="2">
        <f>Table1[[#This Row],[OriginalPrice (in Rs)]]-Table1[[#This Row],[DiscountOffer]]</f>
        <v>2029</v>
      </c>
      <c r="L11525" s="2" t="str">
        <f>IF(Table1[[#This Row],[Discount % (In Rs)]]&gt;50%,"High Discount","Low Discount")</f>
        <v>High Discount</v>
      </c>
      <c r="M11525" s="3">
        <f>Table1[[#This Row],[Discount_Price (In Rs.)]]/Table1[[#This Row],[OriginalPrice (in Rs)]]</f>
        <v>0.81192476990796314</v>
      </c>
      <c r="N11525" s="4">
        <v>4.0999999999999996</v>
      </c>
      <c r="O11525">
        <v>389</v>
      </c>
      <c r="P11525" t="s">
        <v>115</v>
      </c>
      <c r="Q11525" t="s">
        <v>13173</v>
      </c>
    </row>
    <row r="11526" spans="1:17" x14ac:dyDescent="0.25">
      <c r="A11526" t="s">
        <v>13267</v>
      </c>
      <c r="B11526" s="1">
        <v>13359072</v>
      </c>
      <c r="C11526" t="s">
        <v>1191</v>
      </c>
      <c r="D11526" t="s">
        <v>34</v>
      </c>
      <c r="E11526" t="s">
        <v>12</v>
      </c>
      <c r="F11526" t="s">
        <v>30</v>
      </c>
      <c r="G11526" s="2">
        <v>470</v>
      </c>
      <c r="H11526" s="2">
        <f>AVERAGEIF(Table1[[#All],[Category]],Table1[[#This Row],[Category]],Table1[[#All],[DiscountOffer]])</f>
        <v>470</v>
      </c>
      <c r="I11526" s="2">
        <v>1999</v>
      </c>
      <c r="J11526" s="2">
        <f>IF(Table1[[#This Row],[Ratings]]&gt;4,Table1[[#This Row],[OriginalPrice (in Rs)]],0)</f>
        <v>1999</v>
      </c>
      <c r="K11526" s="2">
        <f>Table1[[#This Row],[OriginalPrice (in Rs)]]-Table1[[#This Row],[DiscountOffer]]</f>
        <v>1529</v>
      </c>
      <c r="L11526" s="2" t="str">
        <f>IF(Table1[[#This Row],[Discount % (In Rs)]]&gt;50%,"High Discount","Low Discount")</f>
        <v>High Discount</v>
      </c>
      <c r="M11526" s="3">
        <f>Table1[[#This Row],[Discount_Price (In Rs.)]]/Table1[[#This Row],[OriginalPrice (in Rs)]]</f>
        <v>0.76488244122061033</v>
      </c>
      <c r="N11526" s="4">
        <v>4.2</v>
      </c>
      <c r="O11526">
        <v>387</v>
      </c>
      <c r="P11526" t="s">
        <v>396</v>
      </c>
      <c r="Q11526" t="s">
        <v>13268</v>
      </c>
    </row>
    <row r="11527" spans="1:17" x14ac:dyDescent="0.25">
      <c r="A11527" t="s">
        <v>13392</v>
      </c>
      <c r="B11527" s="1">
        <v>13315190</v>
      </c>
      <c r="C11527" t="s">
        <v>10</v>
      </c>
      <c r="D11527" t="s">
        <v>34</v>
      </c>
      <c r="E11527" t="s">
        <v>12</v>
      </c>
      <c r="F11527" t="s">
        <v>30</v>
      </c>
      <c r="G11527" s="2">
        <v>470</v>
      </c>
      <c r="H11527" s="2">
        <f>AVERAGEIF(Table1[[#All],[Category]],Table1[[#This Row],[Category]],Table1[[#All],[DiscountOffer]])</f>
        <v>470</v>
      </c>
      <c r="I11527" s="2">
        <v>2099</v>
      </c>
      <c r="J11527" s="2">
        <f>IF(Table1[[#This Row],[Ratings]]&gt;4,Table1[[#This Row],[OriginalPrice (in Rs)]],0)</f>
        <v>2099</v>
      </c>
      <c r="K11527" s="2">
        <f>Table1[[#This Row],[OriginalPrice (in Rs)]]-Table1[[#This Row],[DiscountOffer]]</f>
        <v>1629</v>
      </c>
      <c r="L11527" s="2" t="str">
        <f>IF(Table1[[#This Row],[Discount % (In Rs)]]&gt;50%,"High Discount","Low Discount")</f>
        <v>High Discount</v>
      </c>
      <c r="M11527" s="3">
        <f>Table1[[#This Row],[Discount_Price (In Rs.)]]/Table1[[#This Row],[OriginalPrice (in Rs)]]</f>
        <v>0.77608384945212006</v>
      </c>
      <c r="N11527" s="4">
        <v>4.4000000000000004</v>
      </c>
      <c r="O11527">
        <v>384</v>
      </c>
      <c r="P11527" t="s">
        <v>115</v>
      </c>
      <c r="Q11527" t="s">
        <v>13393</v>
      </c>
    </row>
    <row r="11528" spans="1:17" x14ac:dyDescent="0.25">
      <c r="A11528" t="s">
        <v>13394</v>
      </c>
      <c r="B11528" s="1">
        <v>1523703</v>
      </c>
      <c r="C11528" t="s">
        <v>398</v>
      </c>
      <c r="D11528" t="s">
        <v>34</v>
      </c>
      <c r="E11528" t="s">
        <v>12</v>
      </c>
      <c r="F11528" t="s">
        <v>30</v>
      </c>
      <c r="G11528" s="2">
        <v>470</v>
      </c>
      <c r="H11528" s="2">
        <f>AVERAGEIF(Table1[[#All],[Category]],Table1[[#This Row],[Category]],Table1[[#All],[DiscountOffer]])</f>
        <v>470</v>
      </c>
      <c r="I11528" s="2">
        <v>2299</v>
      </c>
      <c r="J11528" s="2">
        <f>IF(Table1[[#This Row],[Ratings]]&gt;4,Table1[[#This Row],[OriginalPrice (in Rs)]],0)</f>
        <v>2299</v>
      </c>
      <c r="K11528" s="2">
        <f>Table1[[#This Row],[OriginalPrice (in Rs)]]-Table1[[#This Row],[DiscountOffer]]</f>
        <v>1829</v>
      </c>
      <c r="L11528" s="2" t="str">
        <f>IF(Table1[[#This Row],[Discount % (In Rs)]]&gt;50%,"High Discount","Low Discount")</f>
        <v>High Discount</v>
      </c>
      <c r="M11528" s="3">
        <f>Table1[[#This Row],[Discount_Price (In Rs.)]]/Table1[[#This Row],[OriginalPrice (in Rs)]]</f>
        <v>0.7955632883862549</v>
      </c>
      <c r="N11528" s="4">
        <v>4.2</v>
      </c>
      <c r="O11528">
        <v>384</v>
      </c>
      <c r="P11528" t="s">
        <v>396</v>
      </c>
      <c r="Q11528" t="s">
        <v>13395</v>
      </c>
    </row>
    <row r="11529" spans="1:17" x14ac:dyDescent="0.25">
      <c r="A11529" t="s">
        <v>13502</v>
      </c>
      <c r="B11529" s="1">
        <v>12867276</v>
      </c>
      <c r="C11529" t="s">
        <v>104</v>
      </c>
      <c r="D11529" t="s">
        <v>34</v>
      </c>
      <c r="E11529" t="s">
        <v>12</v>
      </c>
      <c r="F11529" t="s">
        <v>30</v>
      </c>
      <c r="G11529" s="2">
        <v>470</v>
      </c>
      <c r="H11529" s="2">
        <f>AVERAGEIF(Table1[[#All],[Category]],Table1[[#This Row],[Category]],Table1[[#All],[DiscountOffer]])</f>
        <v>470</v>
      </c>
      <c r="I11529" s="2">
        <v>1999</v>
      </c>
      <c r="J11529" s="2">
        <f>IF(Table1[[#This Row],[Ratings]]&gt;4,Table1[[#This Row],[OriginalPrice (in Rs)]],0)</f>
        <v>0</v>
      </c>
      <c r="K11529" s="2">
        <f>Table1[[#This Row],[OriginalPrice (in Rs)]]-Table1[[#This Row],[DiscountOffer]]</f>
        <v>1529</v>
      </c>
      <c r="L11529" s="2" t="str">
        <f>IF(Table1[[#This Row],[Discount % (In Rs)]]&gt;50%,"High Discount","Low Discount")</f>
        <v>High Discount</v>
      </c>
      <c r="M11529" s="3">
        <f>Table1[[#This Row],[Discount_Price (In Rs.)]]/Table1[[#This Row],[OriginalPrice (in Rs)]]</f>
        <v>0.76488244122061033</v>
      </c>
      <c r="N11529" s="4">
        <v>4</v>
      </c>
      <c r="O11529">
        <v>382</v>
      </c>
      <c r="P11529" t="s">
        <v>396</v>
      </c>
      <c r="Q11529" t="s">
        <v>13503</v>
      </c>
    </row>
    <row r="11530" spans="1:17" x14ac:dyDescent="0.25">
      <c r="A11530" t="s">
        <v>13579</v>
      </c>
      <c r="B11530" s="1">
        <v>11226384</v>
      </c>
      <c r="C11530" t="s">
        <v>10</v>
      </c>
      <c r="D11530" t="s">
        <v>34</v>
      </c>
      <c r="E11530" t="s">
        <v>12</v>
      </c>
      <c r="F11530" t="s">
        <v>30</v>
      </c>
      <c r="G11530" s="2">
        <v>470</v>
      </c>
      <c r="H11530" s="2">
        <f>AVERAGEIF(Table1[[#All],[Category]],Table1[[#This Row],[Category]],Table1[[#All],[DiscountOffer]])</f>
        <v>470</v>
      </c>
      <c r="I11530" s="2">
        <v>1499</v>
      </c>
      <c r="J11530" s="2">
        <f>IF(Table1[[#This Row],[Ratings]]&gt;4,Table1[[#This Row],[OriginalPrice (in Rs)]],0)</f>
        <v>1499</v>
      </c>
      <c r="K11530" s="2">
        <f>Table1[[#This Row],[OriginalPrice (in Rs)]]-Table1[[#This Row],[DiscountOffer]]</f>
        <v>1029</v>
      </c>
      <c r="L11530" s="2" t="str">
        <f>IF(Table1[[#This Row],[Discount % (In Rs)]]&gt;50%,"High Discount","Low Discount")</f>
        <v>High Discount</v>
      </c>
      <c r="M11530" s="3">
        <f>Table1[[#This Row],[Discount_Price (In Rs.)]]/Table1[[#This Row],[OriginalPrice (in Rs)]]</f>
        <v>0.68645763842561702</v>
      </c>
      <c r="N11530" s="4">
        <v>4.3</v>
      </c>
      <c r="O11530">
        <v>380</v>
      </c>
      <c r="P11530" t="s">
        <v>115</v>
      </c>
      <c r="Q11530" t="s">
        <v>9626</v>
      </c>
    </row>
    <row r="11531" spans="1:17" x14ac:dyDescent="0.25">
      <c r="A11531" t="s">
        <v>13586</v>
      </c>
      <c r="B11531" s="1">
        <v>11262404</v>
      </c>
      <c r="C11531" t="s">
        <v>616</v>
      </c>
      <c r="D11531" t="s">
        <v>34</v>
      </c>
      <c r="E11531" t="s">
        <v>12</v>
      </c>
      <c r="F11531" t="s">
        <v>30</v>
      </c>
      <c r="G11531" s="2">
        <v>470</v>
      </c>
      <c r="H11531" s="2">
        <f>AVERAGEIF(Table1[[#All],[Category]],Table1[[#This Row],[Category]],Table1[[#All],[DiscountOffer]])</f>
        <v>470</v>
      </c>
      <c r="I11531" s="2">
        <v>1899</v>
      </c>
      <c r="J11531" s="2">
        <f>IF(Table1[[#This Row],[Ratings]]&gt;4,Table1[[#This Row],[OriginalPrice (in Rs)]],0)</f>
        <v>1899</v>
      </c>
      <c r="K11531" s="2">
        <f>Table1[[#This Row],[OriginalPrice (in Rs)]]-Table1[[#This Row],[DiscountOffer]]</f>
        <v>1429</v>
      </c>
      <c r="L11531" s="2" t="str">
        <f>IF(Table1[[#This Row],[Discount % (In Rs)]]&gt;50%,"High Discount","Low Discount")</f>
        <v>High Discount</v>
      </c>
      <c r="M11531" s="3">
        <f>Table1[[#This Row],[Discount_Price (In Rs.)]]/Table1[[#This Row],[OriginalPrice (in Rs)]]</f>
        <v>0.75250131648235918</v>
      </c>
      <c r="N11531" s="4">
        <v>4.4000000000000004</v>
      </c>
      <c r="O11531">
        <v>380</v>
      </c>
      <c r="P11531" t="s">
        <v>89</v>
      </c>
      <c r="Q11531" t="s">
        <v>617</v>
      </c>
    </row>
    <row r="11532" spans="1:17" x14ac:dyDescent="0.25">
      <c r="A11532" t="s">
        <v>13587</v>
      </c>
      <c r="B11532" s="1">
        <v>10158767</v>
      </c>
      <c r="C11532" t="s">
        <v>91</v>
      </c>
      <c r="D11532" t="s">
        <v>34</v>
      </c>
      <c r="E11532" t="s">
        <v>12</v>
      </c>
      <c r="F11532" t="s">
        <v>30</v>
      </c>
      <c r="G11532" s="2">
        <v>470</v>
      </c>
      <c r="H11532" s="2">
        <f>AVERAGEIF(Table1[[#All],[Category]],Table1[[#This Row],[Category]],Table1[[#All],[DiscountOffer]])</f>
        <v>470</v>
      </c>
      <c r="I11532" s="2">
        <v>2199</v>
      </c>
      <c r="J11532" s="2">
        <f>IF(Table1[[#This Row],[Ratings]]&gt;4,Table1[[#This Row],[OriginalPrice (in Rs)]],0)</f>
        <v>2199</v>
      </c>
      <c r="K11532" s="2">
        <f>Table1[[#This Row],[OriginalPrice (in Rs)]]-Table1[[#This Row],[DiscountOffer]]</f>
        <v>1729</v>
      </c>
      <c r="L11532" s="2" t="str">
        <f>IF(Table1[[#This Row],[Discount % (In Rs)]]&gt;50%,"High Discount","Low Discount")</f>
        <v>High Discount</v>
      </c>
      <c r="M11532" s="3">
        <f>Table1[[#This Row],[Discount_Price (In Rs.)]]/Table1[[#This Row],[OriginalPrice (in Rs)]]</f>
        <v>0.78626648476580263</v>
      </c>
      <c r="N11532" s="4">
        <v>4.5999999999999996</v>
      </c>
      <c r="O11532">
        <v>380</v>
      </c>
      <c r="P11532" t="s">
        <v>115</v>
      </c>
      <c r="Q11532" t="s">
        <v>13588</v>
      </c>
    </row>
    <row r="11533" spans="1:17" x14ac:dyDescent="0.25">
      <c r="A11533" t="s">
        <v>13667</v>
      </c>
      <c r="B11533" s="1">
        <v>8963467</v>
      </c>
      <c r="C11533" t="s">
        <v>10</v>
      </c>
      <c r="D11533" t="s">
        <v>34</v>
      </c>
      <c r="E11533" t="s">
        <v>12</v>
      </c>
      <c r="F11533" t="s">
        <v>30</v>
      </c>
      <c r="G11533" s="2">
        <v>470</v>
      </c>
      <c r="H11533" s="2">
        <f>AVERAGEIF(Table1[[#All],[Category]],Table1[[#This Row],[Category]],Table1[[#All],[DiscountOffer]])</f>
        <v>470</v>
      </c>
      <c r="I11533" s="2">
        <v>1999</v>
      </c>
      <c r="J11533" s="2">
        <f>IF(Table1[[#This Row],[Ratings]]&gt;4,Table1[[#This Row],[OriginalPrice (in Rs)]],0)</f>
        <v>1999</v>
      </c>
      <c r="K11533" s="2">
        <f>Table1[[#This Row],[OriginalPrice (in Rs)]]-Table1[[#This Row],[DiscountOffer]]</f>
        <v>1529</v>
      </c>
      <c r="L11533" s="2" t="str">
        <f>IF(Table1[[#This Row],[Discount % (In Rs)]]&gt;50%,"High Discount","Low Discount")</f>
        <v>High Discount</v>
      </c>
      <c r="M11533" s="3">
        <f>Table1[[#This Row],[Discount_Price (In Rs.)]]/Table1[[#This Row],[OriginalPrice (in Rs)]]</f>
        <v>0.76488244122061033</v>
      </c>
      <c r="N11533" s="4">
        <v>4.2</v>
      </c>
      <c r="O11533">
        <v>379</v>
      </c>
      <c r="P11533" t="s">
        <v>115</v>
      </c>
      <c r="Q11533" t="s">
        <v>13668</v>
      </c>
    </row>
    <row r="11534" spans="1:17" x14ac:dyDescent="0.25">
      <c r="A11534" t="s">
        <v>13726</v>
      </c>
      <c r="B11534" s="1">
        <v>11554524</v>
      </c>
      <c r="C11534" t="s">
        <v>1284</v>
      </c>
      <c r="D11534" t="s">
        <v>34</v>
      </c>
      <c r="E11534" t="s">
        <v>12</v>
      </c>
      <c r="F11534" t="s">
        <v>30</v>
      </c>
      <c r="G11534" s="2">
        <v>470</v>
      </c>
      <c r="H11534" s="2">
        <f>AVERAGEIF(Table1[[#All],[Category]],Table1[[#This Row],[Category]],Table1[[#All],[DiscountOffer]])</f>
        <v>470</v>
      </c>
      <c r="I11534" s="2">
        <v>1299</v>
      </c>
      <c r="J11534" s="2">
        <f>IF(Table1[[#This Row],[Ratings]]&gt;4,Table1[[#This Row],[OriginalPrice (in Rs)]],0)</f>
        <v>1299</v>
      </c>
      <c r="K11534" s="2">
        <f>Table1[[#This Row],[OriginalPrice (in Rs)]]-Table1[[#This Row],[DiscountOffer]]</f>
        <v>829</v>
      </c>
      <c r="L11534" s="2" t="str">
        <f>IF(Table1[[#This Row],[Discount % (In Rs)]]&gt;50%,"High Discount","Low Discount")</f>
        <v>High Discount</v>
      </c>
      <c r="M11534" s="3">
        <f>Table1[[#This Row],[Discount_Price (In Rs.)]]/Table1[[#This Row],[OriginalPrice (in Rs)]]</f>
        <v>0.63818321785989218</v>
      </c>
      <c r="N11534" s="4">
        <v>4.4000000000000004</v>
      </c>
      <c r="O11534">
        <v>378</v>
      </c>
      <c r="P11534" t="s">
        <v>1841</v>
      </c>
      <c r="Q11534" t="s">
        <v>2860</v>
      </c>
    </row>
    <row r="11535" spans="1:17" x14ac:dyDescent="0.25">
      <c r="A11535" t="s">
        <v>13733</v>
      </c>
      <c r="B11535" s="1">
        <v>1887022</v>
      </c>
      <c r="C11535" t="s">
        <v>39</v>
      </c>
      <c r="D11535" t="s">
        <v>34</v>
      </c>
      <c r="E11535" t="s">
        <v>12</v>
      </c>
      <c r="F11535" t="s">
        <v>30</v>
      </c>
      <c r="G11535" s="2">
        <v>470</v>
      </c>
      <c r="H11535" s="2">
        <f>AVERAGEIF(Table1[[#All],[Category]],Table1[[#This Row],[Category]],Table1[[#All],[DiscountOffer]])</f>
        <v>470</v>
      </c>
      <c r="I11535" s="2">
        <v>2199</v>
      </c>
      <c r="J11535" s="2">
        <f>IF(Table1[[#This Row],[Ratings]]&gt;4,Table1[[#This Row],[OriginalPrice (in Rs)]],0)</f>
        <v>2199</v>
      </c>
      <c r="K11535" s="2">
        <f>Table1[[#This Row],[OriginalPrice (in Rs)]]-Table1[[#This Row],[DiscountOffer]]</f>
        <v>1729</v>
      </c>
      <c r="L11535" s="2" t="str">
        <f>IF(Table1[[#This Row],[Discount % (In Rs)]]&gt;50%,"High Discount","Low Discount")</f>
        <v>High Discount</v>
      </c>
      <c r="M11535" s="3">
        <f>Table1[[#This Row],[Discount_Price (In Rs.)]]/Table1[[#This Row],[OriginalPrice (in Rs)]]</f>
        <v>0.78626648476580263</v>
      </c>
      <c r="N11535" s="4">
        <v>4.2</v>
      </c>
      <c r="O11535">
        <v>378</v>
      </c>
      <c r="P11535" t="s">
        <v>115</v>
      </c>
      <c r="Q11535" t="s">
        <v>13734</v>
      </c>
    </row>
    <row r="11536" spans="1:17" x14ac:dyDescent="0.25">
      <c r="A11536" t="s">
        <v>13849</v>
      </c>
      <c r="B11536" s="1">
        <v>13710208</v>
      </c>
      <c r="C11536" t="s">
        <v>10</v>
      </c>
      <c r="D11536" t="s">
        <v>34</v>
      </c>
      <c r="E11536" t="s">
        <v>12</v>
      </c>
      <c r="F11536" t="s">
        <v>30</v>
      </c>
      <c r="G11536" s="2">
        <v>470</v>
      </c>
      <c r="H11536" s="2">
        <f>AVERAGEIF(Table1[[#All],[Category]],Table1[[#This Row],[Category]],Table1[[#All],[DiscountOffer]])</f>
        <v>470</v>
      </c>
      <c r="I11536" s="2">
        <v>1999</v>
      </c>
      <c r="J11536" s="2">
        <f>IF(Table1[[#This Row],[Ratings]]&gt;4,Table1[[#This Row],[OriginalPrice (in Rs)]],0)</f>
        <v>1999</v>
      </c>
      <c r="K11536" s="2">
        <f>Table1[[#This Row],[OriginalPrice (in Rs)]]-Table1[[#This Row],[DiscountOffer]]</f>
        <v>1529</v>
      </c>
      <c r="L11536" s="2" t="str">
        <f>IF(Table1[[#This Row],[Discount % (In Rs)]]&gt;50%,"High Discount","Low Discount")</f>
        <v>High Discount</v>
      </c>
      <c r="M11536" s="3">
        <f>Table1[[#This Row],[Discount_Price (In Rs.)]]/Table1[[#This Row],[OriginalPrice (in Rs)]]</f>
        <v>0.76488244122061033</v>
      </c>
      <c r="N11536" s="4">
        <v>4.0999999999999996</v>
      </c>
      <c r="O11536">
        <v>375</v>
      </c>
      <c r="P11536" t="s">
        <v>115</v>
      </c>
      <c r="Q11536" t="s">
        <v>13850</v>
      </c>
    </row>
    <row r="11537" spans="1:17" x14ac:dyDescent="0.25">
      <c r="A11537" t="s">
        <v>13859</v>
      </c>
      <c r="B11537" s="1">
        <v>11541500</v>
      </c>
      <c r="C11537" t="s">
        <v>10</v>
      </c>
      <c r="D11537" t="s">
        <v>34</v>
      </c>
      <c r="E11537" t="s">
        <v>12</v>
      </c>
      <c r="F11537" t="s">
        <v>30</v>
      </c>
      <c r="G11537" s="2">
        <v>470</v>
      </c>
      <c r="H11537" s="2">
        <f>AVERAGEIF(Table1[[#All],[Category]],Table1[[#This Row],[Category]],Table1[[#All],[DiscountOffer]])</f>
        <v>470</v>
      </c>
      <c r="I11537" s="2">
        <v>1099</v>
      </c>
      <c r="J11537" s="2">
        <f>IF(Table1[[#This Row],[Ratings]]&gt;4,Table1[[#This Row],[OriginalPrice (in Rs)]],0)</f>
        <v>1099</v>
      </c>
      <c r="K11537" s="2">
        <f>Table1[[#This Row],[OriginalPrice (in Rs)]]-Table1[[#This Row],[DiscountOffer]]</f>
        <v>629</v>
      </c>
      <c r="L11537" s="2" t="str">
        <f>IF(Table1[[#This Row],[Discount % (In Rs)]]&gt;50%,"High Discount","Low Discount")</f>
        <v>High Discount</v>
      </c>
      <c r="M11537" s="3">
        <f>Table1[[#This Row],[Discount_Price (In Rs.)]]/Table1[[#This Row],[OriginalPrice (in Rs)]]</f>
        <v>0.5723384895359418</v>
      </c>
      <c r="N11537" s="4">
        <v>4.2</v>
      </c>
      <c r="O11537">
        <v>375</v>
      </c>
      <c r="P11537" t="s">
        <v>115</v>
      </c>
      <c r="Q11537" t="s">
        <v>13860</v>
      </c>
    </row>
    <row r="11538" spans="1:17" x14ac:dyDescent="0.25">
      <c r="A11538" t="s">
        <v>13899</v>
      </c>
      <c r="B11538" s="1">
        <v>11541666</v>
      </c>
      <c r="C11538" t="s">
        <v>10</v>
      </c>
      <c r="D11538" t="s">
        <v>34</v>
      </c>
      <c r="E11538" t="s">
        <v>12</v>
      </c>
      <c r="F11538" t="s">
        <v>30</v>
      </c>
      <c r="G11538" s="2">
        <v>470</v>
      </c>
      <c r="H11538" s="2">
        <f>AVERAGEIF(Table1[[#All],[Category]],Table1[[#This Row],[Category]],Table1[[#All],[DiscountOffer]])</f>
        <v>470</v>
      </c>
      <c r="I11538" s="2">
        <v>1399</v>
      </c>
      <c r="J11538" s="2">
        <f>IF(Table1[[#This Row],[Ratings]]&gt;4,Table1[[#This Row],[OriginalPrice (in Rs)]],0)</f>
        <v>0</v>
      </c>
      <c r="K11538" s="2">
        <f>Table1[[#This Row],[OriginalPrice (in Rs)]]-Table1[[#This Row],[DiscountOffer]]</f>
        <v>929</v>
      </c>
      <c r="L11538" s="2" t="str">
        <f>IF(Table1[[#This Row],[Discount % (In Rs)]]&gt;50%,"High Discount","Low Discount")</f>
        <v>High Discount</v>
      </c>
      <c r="M11538" s="3">
        <f>Table1[[#This Row],[Discount_Price (In Rs.)]]/Table1[[#This Row],[OriginalPrice (in Rs)]]</f>
        <v>0.66404574696211582</v>
      </c>
      <c r="N11538" s="4">
        <v>3.9</v>
      </c>
      <c r="O11538">
        <v>374</v>
      </c>
      <c r="P11538" t="s">
        <v>115</v>
      </c>
      <c r="Q11538" t="s">
        <v>13900</v>
      </c>
    </row>
    <row r="11539" spans="1:17" x14ac:dyDescent="0.25">
      <c r="A11539" t="s">
        <v>13905</v>
      </c>
      <c r="B11539" s="1">
        <v>12810370</v>
      </c>
      <c r="C11539" t="s">
        <v>87</v>
      </c>
      <c r="D11539" t="s">
        <v>34</v>
      </c>
      <c r="E11539" t="s">
        <v>12</v>
      </c>
      <c r="F11539" t="s">
        <v>30</v>
      </c>
      <c r="G11539" s="2">
        <v>470</v>
      </c>
      <c r="H11539" s="2">
        <f>AVERAGEIF(Table1[[#All],[Category]],Table1[[#This Row],[Category]],Table1[[#All],[DiscountOffer]])</f>
        <v>470</v>
      </c>
      <c r="I11539" s="2">
        <v>1699</v>
      </c>
      <c r="J11539" s="2">
        <f>IF(Table1[[#This Row],[Ratings]]&gt;4,Table1[[#This Row],[OriginalPrice (in Rs)]],0)</f>
        <v>0</v>
      </c>
      <c r="K11539" s="2">
        <f>Table1[[#This Row],[OriginalPrice (in Rs)]]-Table1[[#This Row],[DiscountOffer]]</f>
        <v>1229</v>
      </c>
      <c r="L11539" s="2" t="str">
        <f>IF(Table1[[#This Row],[Discount % (In Rs)]]&gt;50%,"High Discount","Low Discount")</f>
        <v>High Discount</v>
      </c>
      <c r="M11539" s="3">
        <f>Table1[[#This Row],[Discount_Price (In Rs.)]]/Table1[[#This Row],[OriginalPrice (in Rs)]]</f>
        <v>0.72336668628605061</v>
      </c>
      <c r="N11539" s="4">
        <v>3.9</v>
      </c>
      <c r="O11539">
        <v>374</v>
      </c>
      <c r="P11539" t="s">
        <v>396</v>
      </c>
      <c r="Q11539" t="s">
        <v>13906</v>
      </c>
    </row>
    <row r="11540" spans="1:17" x14ac:dyDescent="0.25">
      <c r="A11540" t="s">
        <v>14075</v>
      </c>
      <c r="B11540" s="1">
        <v>9660675</v>
      </c>
      <c r="C11540" t="s">
        <v>1284</v>
      </c>
      <c r="D11540" t="s">
        <v>34</v>
      </c>
      <c r="E11540" t="s">
        <v>12</v>
      </c>
      <c r="F11540" t="s">
        <v>30</v>
      </c>
      <c r="G11540" s="2">
        <v>470</v>
      </c>
      <c r="H11540" s="2">
        <f>AVERAGEIF(Table1[[#All],[Category]],Table1[[#This Row],[Category]],Table1[[#All],[DiscountOffer]])</f>
        <v>470</v>
      </c>
      <c r="I11540" s="2">
        <v>2299</v>
      </c>
      <c r="J11540" s="2">
        <f>IF(Table1[[#This Row],[Ratings]]&gt;4,Table1[[#This Row],[OriginalPrice (in Rs)]],0)</f>
        <v>0</v>
      </c>
      <c r="K11540" s="2">
        <f>Table1[[#This Row],[OriginalPrice (in Rs)]]-Table1[[#This Row],[DiscountOffer]]</f>
        <v>1829</v>
      </c>
      <c r="L11540" s="2" t="str">
        <f>IF(Table1[[#This Row],[Discount % (In Rs)]]&gt;50%,"High Discount","Low Discount")</f>
        <v>High Discount</v>
      </c>
      <c r="M11540" s="3">
        <f>Table1[[#This Row],[Discount_Price (In Rs.)]]/Table1[[#This Row],[OriginalPrice (in Rs)]]</f>
        <v>0.7955632883862549</v>
      </c>
      <c r="N11540" s="4">
        <v>3.9</v>
      </c>
      <c r="O11540">
        <v>370</v>
      </c>
      <c r="P11540" t="s">
        <v>15</v>
      </c>
      <c r="Q11540" t="s">
        <v>14076</v>
      </c>
    </row>
    <row r="11541" spans="1:17" x14ac:dyDescent="0.25">
      <c r="A11541" t="s">
        <v>14113</v>
      </c>
      <c r="B11541" s="1">
        <v>12981550</v>
      </c>
      <c r="C11541" t="s">
        <v>87</v>
      </c>
      <c r="D11541" t="s">
        <v>34</v>
      </c>
      <c r="E11541" t="s">
        <v>12</v>
      </c>
      <c r="F11541" t="s">
        <v>30</v>
      </c>
      <c r="G11541" s="2">
        <v>470</v>
      </c>
      <c r="H11541" s="2">
        <f>AVERAGEIF(Table1[[#All],[Category]],Table1[[#This Row],[Category]],Table1[[#All],[DiscountOffer]])</f>
        <v>470</v>
      </c>
      <c r="I11541" s="2">
        <v>1899</v>
      </c>
      <c r="J11541" s="2">
        <f>IF(Table1[[#This Row],[Ratings]]&gt;4,Table1[[#This Row],[OriginalPrice (in Rs)]],0)</f>
        <v>1899</v>
      </c>
      <c r="K11541" s="2">
        <f>Table1[[#This Row],[OriginalPrice (in Rs)]]-Table1[[#This Row],[DiscountOffer]]</f>
        <v>1429</v>
      </c>
      <c r="L11541" s="2" t="str">
        <f>IF(Table1[[#This Row],[Discount % (In Rs)]]&gt;50%,"High Discount","Low Discount")</f>
        <v>High Discount</v>
      </c>
      <c r="M11541" s="3">
        <f>Table1[[#This Row],[Discount_Price (In Rs.)]]/Table1[[#This Row],[OriginalPrice (in Rs)]]</f>
        <v>0.75250131648235918</v>
      </c>
      <c r="N11541" s="4">
        <v>4.2</v>
      </c>
      <c r="O11541">
        <v>369</v>
      </c>
      <c r="P11541" t="s">
        <v>89</v>
      </c>
      <c r="Q11541" t="s">
        <v>7950</v>
      </c>
    </row>
    <row r="11542" spans="1:17" x14ac:dyDescent="0.25">
      <c r="A11542" t="s">
        <v>14173</v>
      </c>
      <c r="B11542" s="1">
        <v>2194431</v>
      </c>
      <c r="C11542" t="s">
        <v>791</v>
      </c>
      <c r="D11542" t="s">
        <v>34</v>
      </c>
      <c r="E11542" t="s">
        <v>12</v>
      </c>
      <c r="F11542" t="s">
        <v>30</v>
      </c>
      <c r="G11542" s="2">
        <v>470</v>
      </c>
      <c r="H11542" s="2">
        <f>AVERAGEIF(Table1[[#All],[Category]],Table1[[#This Row],[Category]],Table1[[#All],[DiscountOffer]])</f>
        <v>470</v>
      </c>
      <c r="I11542" s="2">
        <v>1999</v>
      </c>
      <c r="J11542" s="2">
        <f>IF(Table1[[#This Row],[Ratings]]&gt;4,Table1[[#This Row],[OriginalPrice (in Rs)]],0)</f>
        <v>1999</v>
      </c>
      <c r="K11542" s="2">
        <f>Table1[[#This Row],[OriginalPrice (in Rs)]]-Table1[[#This Row],[DiscountOffer]]</f>
        <v>1529</v>
      </c>
      <c r="L11542" s="2" t="str">
        <f>IF(Table1[[#This Row],[Discount % (In Rs)]]&gt;50%,"High Discount","Low Discount")</f>
        <v>High Discount</v>
      </c>
      <c r="M11542" s="3">
        <f>Table1[[#This Row],[Discount_Price (In Rs.)]]/Table1[[#This Row],[OriginalPrice (in Rs)]]</f>
        <v>0.76488244122061033</v>
      </c>
      <c r="N11542" s="4">
        <v>4.4000000000000004</v>
      </c>
      <c r="O11542">
        <v>368</v>
      </c>
      <c r="P11542" t="s">
        <v>396</v>
      </c>
      <c r="Q11542" t="s">
        <v>6588</v>
      </c>
    </row>
    <row r="11543" spans="1:17" x14ac:dyDescent="0.25">
      <c r="A11543" t="s">
        <v>14225</v>
      </c>
      <c r="B11543" s="1">
        <v>8070243</v>
      </c>
      <c r="C11543" t="s">
        <v>1284</v>
      </c>
      <c r="D11543" t="s">
        <v>34</v>
      </c>
      <c r="E11543" t="s">
        <v>12</v>
      </c>
      <c r="F11543" t="s">
        <v>30</v>
      </c>
      <c r="G11543" s="2">
        <v>470</v>
      </c>
      <c r="H11543" s="2">
        <f>AVERAGEIF(Table1[[#All],[Category]],Table1[[#This Row],[Category]],Table1[[#All],[DiscountOffer]])</f>
        <v>470</v>
      </c>
      <c r="I11543" s="2">
        <v>2299</v>
      </c>
      <c r="J11543" s="2">
        <f>IF(Table1[[#This Row],[Ratings]]&gt;4,Table1[[#This Row],[OriginalPrice (in Rs)]],0)</f>
        <v>2299</v>
      </c>
      <c r="K11543" s="2">
        <f>Table1[[#This Row],[OriginalPrice (in Rs)]]-Table1[[#This Row],[DiscountOffer]]</f>
        <v>1829</v>
      </c>
      <c r="L11543" s="2" t="str">
        <f>IF(Table1[[#This Row],[Discount % (In Rs)]]&gt;50%,"High Discount","Low Discount")</f>
        <v>High Discount</v>
      </c>
      <c r="M11543" s="3">
        <f>Table1[[#This Row],[Discount_Price (In Rs.)]]/Table1[[#This Row],[OriginalPrice (in Rs)]]</f>
        <v>0.7955632883862549</v>
      </c>
      <c r="N11543" s="4">
        <v>4.5</v>
      </c>
      <c r="O11543">
        <v>367</v>
      </c>
      <c r="P11543" t="s">
        <v>115</v>
      </c>
      <c r="Q11543" t="s">
        <v>9880</v>
      </c>
    </row>
    <row r="11544" spans="1:17" x14ac:dyDescent="0.25">
      <c r="A11544" t="s">
        <v>14226</v>
      </c>
      <c r="B11544" s="1">
        <v>9018031</v>
      </c>
      <c r="C11544" t="s">
        <v>10</v>
      </c>
      <c r="D11544" t="s">
        <v>34</v>
      </c>
      <c r="E11544" t="s">
        <v>12</v>
      </c>
      <c r="F11544" t="s">
        <v>30</v>
      </c>
      <c r="G11544" s="2">
        <v>470</v>
      </c>
      <c r="H11544" s="2">
        <f>AVERAGEIF(Table1[[#All],[Category]],Table1[[#This Row],[Category]],Table1[[#All],[DiscountOffer]])</f>
        <v>470</v>
      </c>
      <c r="I11544" s="2">
        <v>2299</v>
      </c>
      <c r="J11544" s="2">
        <f>IF(Table1[[#This Row],[Ratings]]&gt;4,Table1[[#This Row],[OriginalPrice (in Rs)]],0)</f>
        <v>0</v>
      </c>
      <c r="K11544" s="2">
        <f>Table1[[#This Row],[OriginalPrice (in Rs)]]-Table1[[#This Row],[DiscountOffer]]</f>
        <v>1829</v>
      </c>
      <c r="L11544" s="2" t="str">
        <f>IF(Table1[[#This Row],[Discount % (In Rs)]]&gt;50%,"High Discount","Low Discount")</f>
        <v>High Discount</v>
      </c>
      <c r="M11544" s="3">
        <f>Table1[[#This Row],[Discount_Price (In Rs.)]]/Table1[[#This Row],[OriginalPrice (in Rs)]]</f>
        <v>0.7955632883862549</v>
      </c>
      <c r="N11544" s="4">
        <v>3.9</v>
      </c>
      <c r="O11544">
        <v>367</v>
      </c>
      <c r="P11544" t="s">
        <v>115</v>
      </c>
      <c r="Q11544" t="s">
        <v>14227</v>
      </c>
    </row>
    <row r="11545" spans="1:17" x14ac:dyDescent="0.25">
      <c r="A11545" t="s">
        <v>14444</v>
      </c>
      <c r="B11545" s="1">
        <v>8317523</v>
      </c>
      <c r="C11545" t="s">
        <v>1322</v>
      </c>
      <c r="D11545" t="s">
        <v>34</v>
      </c>
      <c r="E11545" t="s">
        <v>12</v>
      </c>
      <c r="F11545" t="s">
        <v>30</v>
      </c>
      <c r="G11545" s="2">
        <v>470</v>
      </c>
      <c r="H11545" s="2">
        <f>AVERAGEIF(Table1[[#All],[Category]],Table1[[#This Row],[Category]],Table1[[#All],[DiscountOffer]])</f>
        <v>470</v>
      </c>
      <c r="I11545" s="2">
        <v>2299</v>
      </c>
      <c r="J11545" s="2">
        <f>IF(Table1[[#This Row],[Ratings]]&gt;4,Table1[[#This Row],[OriginalPrice (in Rs)]],0)</f>
        <v>2299</v>
      </c>
      <c r="K11545" s="2">
        <f>Table1[[#This Row],[OriginalPrice (in Rs)]]-Table1[[#This Row],[DiscountOffer]]</f>
        <v>1829</v>
      </c>
      <c r="L11545" s="2" t="str">
        <f>IF(Table1[[#This Row],[Discount % (In Rs)]]&gt;50%,"High Discount","Low Discount")</f>
        <v>High Discount</v>
      </c>
      <c r="M11545" s="3">
        <f>Table1[[#This Row],[Discount_Price (In Rs.)]]/Table1[[#This Row],[OriginalPrice (in Rs)]]</f>
        <v>0.7955632883862549</v>
      </c>
      <c r="N11545" s="4">
        <v>4.2</v>
      </c>
      <c r="O11545">
        <v>362</v>
      </c>
      <c r="P11545" t="s">
        <v>396</v>
      </c>
      <c r="Q11545" t="s">
        <v>14445</v>
      </c>
    </row>
    <row r="11546" spans="1:17" x14ac:dyDescent="0.25">
      <c r="A11546" t="s">
        <v>14553</v>
      </c>
      <c r="B11546" s="1">
        <v>10671354</v>
      </c>
      <c r="C11546" t="s">
        <v>91</v>
      </c>
      <c r="D11546" t="s">
        <v>34</v>
      </c>
      <c r="E11546" t="s">
        <v>12</v>
      </c>
      <c r="F11546" t="s">
        <v>30</v>
      </c>
      <c r="G11546" s="2">
        <v>470</v>
      </c>
      <c r="H11546" s="2">
        <f>AVERAGEIF(Table1[[#All],[Category]],Table1[[#This Row],[Category]],Table1[[#All],[DiscountOffer]])</f>
        <v>470</v>
      </c>
      <c r="I11546" s="2">
        <v>1699</v>
      </c>
      <c r="J11546" s="2">
        <f>IF(Table1[[#This Row],[Ratings]]&gt;4,Table1[[#This Row],[OriginalPrice (in Rs)]],0)</f>
        <v>1699</v>
      </c>
      <c r="K11546" s="2">
        <f>Table1[[#This Row],[OriginalPrice (in Rs)]]-Table1[[#This Row],[DiscountOffer]]</f>
        <v>1229</v>
      </c>
      <c r="L11546" s="2" t="str">
        <f>IF(Table1[[#This Row],[Discount % (In Rs)]]&gt;50%,"High Discount","Low Discount")</f>
        <v>High Discount</v>
      </c>
      <c r="M11546" s="3">
        <f>Table1[[#This Row],[Discount_Price (In Rs.)]]/Table1[[#This Row],[OriginalPrice (in Rs)]]</f>
        <v>0.72336668628605061</v>
      </c>
      <c r="N11546" s="4">
        <v>4.0999999999999996</v>
      </c>
      <c r="O11546">
        <v>360</v>
      </c>
      <c r="P11546" t="s">
        <v>115</v>
      </c>
      <c r="Q11546" t="s">
        <v>14554</v>
      </c>
    </row>
    <row r="11547" spans="1:17" x14ac:dyDescent="0.25">
      <c r="A11547" t="s">
        <v>14608</v>
      </c>
      <c r="B11547" s="1">
        <v>13567166</v>
      </c>
      <c r="C11547" t="s">
        <v>91</v>
      </c>
      <c r="D11547" t="s">
        <v>34</v>
      </c>
      <c r="E11547" t="s">
        <v>12</v>
      </c>
      <c r="F11547" t="s">
        <v>30</v>
      </c>
      <c r="G11547" s="2">
        <v>470</v>
      </c>
      <c r="H11547" s="2">
        <f>AVERAGEIF(Table1[[#All],[Category]],Table1[[#This Row],[Category]],Table1[[#All],[DiscountOffer]])</f>
        <v>470</v>
      </c>
      <c r="I11547" s="2">
        <v>2199</v>
      </c>
      <c r="J11547" s="2">
        <f>IF(Table1[[#This Row],[Ratings]]&gt;4,Table1[[#This Row],[OriginalPrice (in Rs)]],0)</f>
        <v>2199</v>
      </c>
      <c r="K11547" s="2">
        <f>Table1[[#This Row],[OriginalPrice (in Rs)]]-Table1[[#This Row],[DiscountOffer]]</f>
        <v>1729</v>
      </c>
      <c r="L11547" s="2" t="str">
        <f>IF(Table1[[#This Row],[Discount % (In Rs)]]&gt;50%,"High Discount","Low Discount")</f>
        <v>High Discount</v>
      </c>
      <c r="M11547" s="3">
        <f>Table1[[#This Row],[Discount_Price (In Rs.)]]/Table1[[#This Row],[OriginalPrice (in Rs)]]</f>
        <v>0.78626648476580263</v>
      </c>
      <c r="N11547" s="4">
        <v>4.4000000000000004</v>
      </c>
      <c r="O11547">
        <v>359</v>
      </c>
      <c r="P11547" t="s">
        <v>115</v>
      </c>
      <c r="Q11547" t="s">
        <v>14609</v>
      </c>
    </row>
    <row r="11548" spans="1:17" x14ac:dyDescent="0.25">
      <c r="A11548" t="s">
        <v>14706</v>
      </c>
      <c r="B11548" s="1">
        <v>10721936</v>
      </c>
      <c r="C11548" t="s">
        <v>1284</v>
      </c>
      <c r="D11548" t="s">
        <v>34</v>
      </c>
      <c r="E11548" t="s">
        <v>12</v>
      </c>
      <c r="F11548" t="s">
        <v>30</v>
      </c>
      <c r="G11548" s="2">
        <v>470</v>
      </c>
      <c r="H11548" s="2">
        <f>AVERAGEIF(Table1[[#All],[Category]],Table1[[#This Row],[Category]],Table1[[#All],[DiscountOffer]])</f>
        <v>470</v>
      </c>
      <c r="I11548" s="2">
        <v>1299</v>
      </c>
      <c r="J11548" s="2">
        <f>IF(Table1[[#This Row],[Ratings]]&gt;4,Table1[[#This Row],[OriginalPrice (in Rs)]],0)</f>
        <v>1299</v>
      </c>
      <c r="K11548" s="2">
        <f>Table1[[#This Row],[OriginalPrice (in Rs)]]-Table1[[#This Row],[DiscountOffer]]</f>
        <v>829</v>
      </c>
      <c r="L11548" s="2" t="str">
        <f>IF(Table1[[#This Row],[Discount % (In Rs)]]&gt;50%,"High Discount","Low Discount")</f>
        <v>High Discount</v>
      </c>
      <c r="M11548" s="3">
        <f>Table1[[#This Row],[Discount_Price (In Rs.)]]/Table1[[#This Row],[OriginalPrice (in Rs)]]</f>
        <v>0.63818321785989218</v>
      </c>
      <c r="N11548" s="4">
        <v>4.3</v>
      </c>
      <c r="O11548">
        <v>357</v>
      </c>
      <c r="P11548" t="s">
        <v>15</v>
      </c>
      <c r="Q11548" t="s">
        <v>1617</v>
      </c>
    </row>
    <row r="11549" spans="1:17" x14ac:dyDescent="0.25">
      <c r="A11549" t="s">
        <v>14774</v>
      </c>
      <c r="B11549" s="1">
        <v>13265574</v>
      </c>
      <c r="C11549" t="s">
        <v>1284</v>
      </c>
      <c r="D11549" t="s">
        <v>34</v>
      </c>
      <c r="E11549" t="s">
        <v>12</v>
      </c>
      <c r="F11549" t="s">
        <v>30</v>
      </c>
      <c r="G11549" s="2">
        <v>470</v>
      </c>
      <c r="H11549" s="2">
        <f>AVERAGEIF(Table1[[#All],[Category]],Table1[[#This Row],[Category]],Table1[[#All],[DiscountOffer]])</f>
        <v>470</v>
      </c>
      <c r="I11549" s="2">
        <v>1399</v>
      </c>
      <c r="J11549" s="2">
        <f>IF(Table1[[#This Row],[Ratings]]&gt;4,Table1[[#This Row],[OriginalPrice (in Rs)]],0)</f>
        <v>0</v>
      </c>
      <c r="K11549" s="2">
        <f>Table1[[#This Row],[OriginalPrice (in Rs)]]-Table1[[#This Row],[DiscountOffer]]</f>
        <v>929</v>
      </c>
      <c r="L11549" s="2" t="str">
        <f>IF(Table1[[#This Row],[Discount % (In Rs)]]&gt;50%,"High Discount","Low Discount")</f>
        <v>High Discount</v>
      </c>
      <c r="M11549" s="3">
        <f>Table1[[#This Row],[Discount_Price (In Rs.)]]/Table1[[#This Row],[OriginalPrice (in Rs)]]</f>
        <v>0.66404574696211582</v>
      </c>
      <c r="N11549" s="4">
        <v>3.8</v>
      </c>
      <c r="O11549">
        <v>356</v>
      </c>
      <c r="P11549" t="s">
        <v>15</v>
      </c>
      <c r="Q11549" t="s">
        <v>1617</v>
      </c>
    </row>
    <row r="11550" spans="1:17" x14ac:dyDescent="0.25">
      <c r="A11550" t="s">
        <v>14782</v>
      </c>
      <c r="B11550" s="1">
        <v>11132240</v>
      </c>
      <c r="C11550" t="s">
        <v>10</v>
      </c>
      <c r="D11550" t="s">
        <v>34</v>
      </c>
      <c r="E11550" t="s">
        <v>12</v>
      </c>
      <c r="F11550" t="s">
        <v>30</v>
      </c>
      <c r="G11550" s="2">
        <v>470</v>
      </c>
      <c r="H11550" s="2">
        <f>AVERAGEIF(Table1[[#All],[Category]],Table1[[#This Row],[Category]],Table1[[#All],[DiscountOffer]])</f>
        <v>470</v>
      </c>
      <c r="I11550" s="2">
        <v>1999</v>
      </c>
      <c r="J11550" s="2">
        <f>IF(Table1[[#This Row],[Ratings]]&gt;4,Table1[[#This Row],[OriginalPrice (in Rs)]],0)</f>
        <v>1999</v>
      </c>
      <c r="K11550" s="2">
        <f>Table1[[#This Row],[OriginalPrice (in Rs)]]-Table1[[#This Row],[DiscountOffer]]</f>
        <v>1529</v>
      </c>
      <c r="L11550" s="2" t="str">
        <f>IF(Table1[[#This Row],[Discount % (In Rs)]]&gt;50%,"High Discount","Low Discount")</f>
        <v>High Discount</v>
      </c>
      <c r="M11550" s="3">
        <f>Table1[[#This Row],[Discount_Price (In Rs.)]]/Table1[[#This Row],[OriginalPrice (in Rs)]]</f>
        <v>0.76488244122061033</v>
      </c>
      <c r="N11550" s="4">
        <v>4.3</v>
      </c>
      <c r="O11550">
        <v>356</v>
      </c>
      <c r="P11550" t="s">
        <v>115</v>
      </c>
      <c r="Q11550" t="s">
        <v>14783</v>
      </c>
    </row>
    <row r="11551" spans="1:17" x14ac:dyDescent="0.25">
      <c r="A11551" t="s">
        <v>14786</v>
      </c>
      <c r="B11551" s="1">
        <v>9018015</v>
      </c>
      <c r="C11551" t="s">
        <v>10</v>
      </c>
      <c r="D11551" t="s">
        <v>34</v>
      </c>
      <c r="E11551" t="s">
        <v>12</v>
      </c>
      <c r="F11551" t="s">
        <v>30</v>
      </c>
      <c r="G11551" s="2">
        <v>470</v>
      </c>
      <c r="H11551" s="2">
        <f>AVERAGEIF(Table1[[#All],[Category]],Table1[[#This Row],[Category]],Table1[[#All],[DiscountOffer]])</f>
        <v>470</v>
      </c>
      <c r="I11551" s="2">
        <v>2199</v>
      </c>
      <c r="J11551" s="2">
        <f>IF(Table1[[#This Row],[Ratings]]&gt;4,Table1[[#This Row],[OriginalPrice (in Rs)]],0)</f>
        <v>0</v>
      </c>
      <c r="K11551" s="2">
        <f>Table1[[#This Row],[OriginalPrice (in Rs)]]-Table1[[#This Row],[DiscountOffer]]</f>
        <v>1729</v>
      </c>
      <c r="L11551" s="2" t="str">
        <f>IF(Table1[[#This Row],[Discount % (In Rs)]]&gt;50%,"High Discount","Low Discount")</f>
        <v>High Discount</v>
      </c>
      <c r="M11551" s="3">
        <f>Table1[[#This Row],[Discount_Price (In Rs.)]]/Table1[[#This Row],[OriginalPrice (in Rs)]]</f>
        <v>0.78626648476580263</v>
      </c>
      <c r="N11551" s="4">
        <v>3.9</v>
      </c>
      <c r="O11551">
        <v>356</v>
      </c>
      <c r="P11551" t="s">
        <v>115</v>
      </c>
      <c r="Q11551" t="s">
        <v>4641</v>
      </c>
    </row>
    <row r="11552" spans="1:17" x14ac:dyDescent="0.25">
      <c r="A11552" t="s">
        <v>14919</v>
      </c>
      <c r="B11552" s="1">
        <v>13710734</v>
      </c>
      <c r="C11552" t="s">
        <v>10</v>
      </c>
      <c r="D11552" t="s">
        <v>34</v>
      </c>
      <c r="E11552" t="s">
        <v>12</v>
      </c>
      <c r="F11552" t="s">
        <v>30</v>
      </c>
      <c r="G11552" s="2">
        <v>470</v>
      </c>
      <c r="H11552" s="2">
        <f>AVERAGEIF(Table1[[#All],[Category]],Table1[[#This Row],[Category]],Table1[[#All],[DiscountOffer]])</f>
        <v>470</v>
      </c>
      <c r="I11552" s="2">
        <v>1699</v>
      </c>
      <c r="J11552" s="2">
        <f>IF(Table1[[#This Row],[Ratings]]&gt;4,Table1[[#This Row],[OriginalPrice (in Rs)]],0)</f>
        <v>1699</v>
      </c>
      <c r="K11552" s="2">
        <f>Table1[[#This Row],[OriginalPrice (in Rs)]]-Table1[[#This Row],[DiscountOffer]]</f>
        <v>1229</v>
      </c>
      <c r="L11552" s="2" t="str">
        <f>IF(Table1[[#This Row],[Discount % (In Rs)]]&gt;50%,"High Discount","Low Discount")</f>
        <v>High Discount</v>
      </c>
      <c r="M11552" s="3">
        <f>Table1[[#This Row],[Discount_Price (In Rs.)]]/Table1[[#This Row],[OriginalPrice (in Rs)]]</f>
        <v>0.72336668628605061</v>
      </c>
      <c r="N11552" s="4">
        <v>4.2</v>
      </c>
      <c r="O11552">
        <v>353</v>
      </c>
      <c r="P11552" t="s">
        <v>115</v>
      </c>
      <c r="Q11552" t="s">
        <v>12335</v>
      </c>
    </row>
    <row r="11553" spans="1:17" x14ac:dyDescent="0.25">
      <c r="A11553" t="s">
        <v>14960</v>
      </c>
      <c r="B11553" s="1">
        <v>10365191</v>
      </c>
      <c r="C11553" t="s">
        <v>91</v>
      </c>
      <c r="D11553" t="s">
        <v>34</v>
      </c>
      <c r="E11553" t="s">
        <v>12</v>
      </c>
      <c r="F11553" t="s">
        <v>30</v>
      </c>
      <c r="G11553" s="2">
        <v>470</v>
      </c>
      <c r="H11553" s="2">
        <f>AVERAGEIF(Table1[[#All],[Category]],Table1[[#This Row],[Category]],Table1[[#All],[DiscountOffer]])</f>
        <v>470</v>
      </c>
      <c r="I11553" s="2">
        <v>1699</v>
      </c>
      <c r="J11553" s="2">
        <f>IF(Table1[[#This Row],[Ratings]]&gt;4,Table1[[#This Row],[OriginalPrice (in Rs)]],0)</f>
        <v>1699</v>
      </c>
      <c r="K11553" s="2">
        <f>Table1[[#This Row],[OriginalPrice (in Rs)]]-Table1[[#This Row],[DiscountOffer]]</f>
        <v>1229</v>
      </c>
      <c r="L11553" s="2" t="str">
        <f>IF(Table1[[#This Row],[Discount % (In Rs)]]&gt;50%,"High Discount","Low Discount")</f>
        <v>High Discount</v>
      </c>
      <c r="M11553" s="3">
        <f>Table1[[#This Row],[Discount_Price (In Rs.)]]/Table1[[#This Row],[OriginalPrice (in Rs)]]</f>
        <v>0.72336668628605061</v>
      </c>
      <c r="N11553" s="4">
        <v>4.3</v>
      </c>
      <c r="O11553">
        <v>352</v>
      </c>
      <c r="P11553" t="s">
        <v>115</v>
      </c>
      <c r="Q11553" t="s">
        <v>9188</v>
      </c>
    </row>
    <row r="11554" spans="1:17" x14ac:dyDescent="0.25">
      <c r="A11554" t="s">
        <v>14961</v>
      </c>
      <c r="B11554" s="1">
        <v>14006520</v>
      </c>
      <c r="C11554" t="s">
        <v>39</v>
      </c>
      <c r="D11554" t="s">
        <v>34</v>
      </c>
      <c r="E11554" t="s">
        <v>12</v>
      </c>
      <c r="F11554" t="s">
        <v>30</v>
      </c>
      <c r="G11554" s="2">
        <v>470</v>
      </c>
      <c r="H11554" s="2">
        <f>AVERAGEIF(Table1[[#All],[Category]],Table1[[#This Row],[Category]],Table1[[#All],[DiscountOffer]])</f>
        <v>470</v>
      </c>
      <c r="I11554" s="2">
        <v>1699</v>
      </c>
      <c r="J11554" s="2">
        <f>IF(Table1[[#This Row],[Ratings]]&gt;4,Table1[[#This Row],[OriginalPrice (in Rs)]],0)</f>
        <v>1699</v>
      </c>
      <c r="K11554" s="2">
        <f>Table1[[#This Row],[OriginalPrice (in Rs)]]-Table1[[#This Row],[DiscountOffer]]</f>
        <v>1229</v>
      </c>
      <c r="L11554" s="2" t="str">
        <f>IF(Table1[[#This Row],[Discount % (In Rs)]]&gt;50%,"High Discount","Low Discount")</f>
        <v>High Discount</v>
      </c>
      <c r="M11554" s="3">
        <f>Table1[[#This Row],[Discount_Price (In Rs.)]]/Table1[[#This Row],[OriginalPrice (in Rs)]]</f>
        <v>0.72336668628605061</v>
      </c>
      <c r="N11554" s="4">
        <v>4.2</v>
      </c>
      <c r="O11554">
        <v>352</v>
      </c>
      <c r="P11554" t="s">
        <v>115</v>
      </c>
      <c r="Q11554" t="s">
        <v>14962</v>
      </c>
    </row>
    <row r="11555" spans="1:17" x14ac:dyDescent="0.25">
      <c r="A11555" t="s">
        <v>15087</v>
      </c>
      <c r="B11555" s="1">
        <v>13339484</v>
      </c>
      <c r="C11555" t="s">
        <v>10</v>
      </c>
      <c r="D11555" t="s">
        <v>34</v>
      </c>
      <c r="E11555" t="s">
        <v>12</v>
      </c>
      <c r="F11555" t="s">
        <v>30</v>
      </c>
      <c r="G11555" s="2">
        <v>470</v>
      </c>
      <c r="H11555" s="2">
        <f>AVERAGEIF(Table1[[#All],[Category]],Table1[[#This Row],[Category]],Table1[[#All],[DiscountOffer]])</f>
        <v>470</v>
      </c>
      <c r="I11555" s="2">
        <v>1699</v>
      </c>
      <c r="J11555" s="2">
        <f>IF(Table1[[#This Row],[Ratings]]&gt;4,Table1[[#This Row],[OriginalPrice (in Rs)]],0)</f>
        <v>0</v>
      </c>
      <c r="K11555" s="2">
        <f>Table1[[#This Row],[OriginalPrice (in Rs)]]-Table1[[#This Row],[DiscountOffer]]</f>
        <v>1229</v>
      </c>
      <c r="L11555" s="2" t="str">
        <f>IF(Table1[[#This Row],[Discount % (In Rs)]]&gt;50%,"High Discount","Low Discount")</f>
        <v>High Discount</v>
      </c>
      <c r="M11555" s="3">
        <f>Table1[[#This Row],[Discount_Price (In Rs.)]]/Table1[[#This Row],[OriginalPrice (in Rs)]]</f>
        <v>0.72336668628605061</v>
      </c>
      <c r="N11555" s="4">
        <v>3.5</v>
      </c>
      <c r="O11555">
        <v>350</v>
      </c>
      <c r="P11555" t="s">
        <v>115</v>
      </c>
      <c r="Q11555" t="s">
        <v>15088</v>
      </c>
    </row>
    <row r="11556" spans="1:17" x14ac:dyDescent="0.25">
      <c r="A11556" t="s">
        <v>15295</v>
      </c>
      <c r="B11556" s="1">
        <v>14006530</v>
      </c>
      <c r="C11556" t="s">
        <v>39</v>
      </c>
      <c r="D11556" t="s">
        <v>34</v>
      </c>
      <c r="E11556" t="s">
        <v>12</v>
      </c>
      <c r="F11556" t="s">
        <v>30</v>
      </c>
      <c r="G11556" s="2">
        <v>470</v>
      </c>
      <c r="H11556" s="2">
        <f>AVERAGEIF(Table1[[#All],[Category]],Table1[[#This Row],[Category]],Table1[[#All],[DiscountOffer]])</f>
        <v>470</v>
      </c>
      <c r="I11556" s="2">
        <v>1899</v>
      </c>
      <c r="J11556" s="2">
        <f>IF(Table1[[#This Row],[Ratings]]&gt;4,Table1[[#This Row],[OriginalPrice (in Rs)]],0)</f>
        <v>1899</v>
      </c>
      <c r="K11556" s="2">
        <f>Table1[[#This Row],[OriginalPrice (in Rs)]]-Table1[[#This Row],[DiscountOffer]]</f>
        <v>1429</v>
      </c>
      <c r="L11556" s="2" t="str">
        <f>IF(Table1[[#This Row],[Discount % (In Rs)]]&gt;50%,"High Discount","Low Discount")</f>
        <v>High Discount</v>
      </c>
      <c r="M11556" s="3">
        <f>Table1[[#This Row],[Discount_Price (In Rs.)]]/Table1[[#This Row],[OriginalPrice (in Rs)]]</f>
        <v>0.75250131648235918</v>
      </c>
      <c r="N11556" s="4">
        <v>4.2</v>
      </c>
      <c r="O11556">
        <v>347</v>
      </c>
      <c r="P11556" t="s">
        <v>115</v>
      </c>
      <c r="Q11556" t="s">
        <v>15296</v>
      </c>
    </row>
    <row r="11557" spans="1:17" x14ac:dyDescent="0.25">
      <c r="A11557" t="s">
        <v>15349</v>
      </c>
      <c r="B11557" s="1">
        <v>2031329</v>
      </c>
      <c r="C11557" t="s">
        <v>15350</v>
      </c>
      <c r="D11557" t="s">
        <v>34</v>
      </c>
      <c r="E11557" t="s">
        <v>12</v>
      </c>
      <c r="F11557" t="s">
        <v>30</v>
      </c>
      <c r="G11557" s="2">
        <v>470</v>
      </c>
      <c r="H11557" s="2">
        <f>AVERAGEIF(Table1[[#All],[Category]],Table1[[#This Row],[Category]],Table1[[#All],[DiscountOffer]])</f>
        <v>470</v>
      </c>
      <c r="I11557" s="2">
        <v>1695</v>
      </c>
      <c r="J11557" s="2">
        <f>IF(Table1[[#This Row],[Ratings]]&gt;4,Table1[[#This Row],[OriginalPrice (in Rs)]],0)</f>
        <v>0</v>
      </c>
      <c r="K11557" s="2">
        <f>Table1[[#This Row],[OriginalPrice (in Rs)]]-Table1[[#This Row],[DiscountOffer]]</f>
        <v>1225</v>
      </c>
      <c r="L11557" s="2" t="str">
        <f>IF(Table1[[#This Row],[Discount % (In Rs)]]&gt;50%,"High Discount","Low Discount")</f>
        <v>High Discount</v>
      </c>
      <c r="M11557" s="3">
        <f>Table1[[#This Row],[Discount_Price (In Rs.)]]/Table1[[#This Row],[OriginalPrice (in Rs)]]</f>
        <v>0.72271386430678464</v>
      </c>
      <c r="N11557" s="4">
        <v>3.8</v>
      </c>
      <c r="O11557">
        <v>346</v>
      </c>
      <c r="P11557" t="s">
        <v>600</v>
      </c>
      <c r="Q11557" t="s">
        <v>15351</v>
      </c>
    </row>
    <row r="11558" spans="1:17" x14ac:dyDescent="0.25">
      <c r="A11558" t="s">
        <v>15418</v>
      </c>
      <c r="B11558" s="1">
        <v>11541586</v>
      </c>
      <c r="C11558" t="s">
        <v>10</v>
      </c>
      <c r="D11558" t="s">
        <v>34</v>
      </c>
      <c r="E11558" t="s">
        <v>12</v>
      </c>
      <c r="F11558" t="s">
        <v>30</v>
      </c>
      <c r="G11558" s="2">
        <v>470</v>
      </c>
      <c r="H11558" s="2">
        <f>AVERAGEIF(Table1[[#All],[Category]],Table1[[#This Row],[Category]],Table1[[#All],[DiscountOffer]])</f>
        <v>470</v>
      </c>
      <c r="I11558" s="2">
        <v>1699</v>
      </c>
      <c r="J11558" s="2">
        <f>IF(Table1[[#This Row],[Ratings]]&gt;4,Table1[[#This Row],[OriginalPrice (in Rs)]],0)</f>
        <v>1699</v>
      </c>
      <c r="K11558" s="2">
        <f>Table1[[#This Row],[OriginalPrice (in Rs)]]-Table1[[#This Row],[DiscountOffer]]</f>
        <v>1229</v>
      </c>
      <c r="L11558" s="2" t="str">
        <f>IF(Table1[[#This Row],[Discount % (In Rs)]]&gt;50%,"High Discount","Low Discount")</f>
        <v>High Discount</v>
      </c>
      <c r="M11558" s="3">
        <f>Table1[[#This Row],[Discount_Price (In Rs.)]]/Table1[[#This Row],[OriginalPrice (in Rs)]]</f>
        <v>0.72336668628605061</v>
      </c>
      <c r="N11558" s="4">
        <v>4.4000000000000004</v>
      </c>
      <c r="O11558">
        <v>345</v>
      </c>
      <c r="P11558" t="s">
        <v>115</v>
      </c>
      <c r="Q11558" t="s">
        <v>6466</v>
      </c>
    </row>
    <row r="11559" spans="1:17" x14ac:dyDescent="0.25">
      <c r="A11559" t="s">
        <v>15419</v>
      </c>
      <c r="B11559" s="1">
        <v>10365227</v>
      </c>
      <c r="C11559" t="s">
        <v>91</v>
      </c>
      <c r="D11559" t="s">
        <v>34</v>
      </c>
      <c r="E11559" t="s">
        <v>12</v>
      </c>
      <c r="F11559" t="s">
        <v>30</v>
      </c>
      <c r="G11559" s="2">
        <v>470</v>
      </c>
      <c r="H11559" s="2">
        <f>AVERAGEIF(Table1[[#All],[Category]],Table1[[#This Row],[Category]],Table1[[#All],[DiscountOffer]])</f>
        <v>470</v>
      </c>
      <c r="I11559" s="2">
        <v>1699</v>
      </c>
      <c r="J11559" s="2">
        <f>IF(Table1[[#This Row],[Ratings]]&gt;4,Table1[[#This Row],[OriginalPrice (in Rs)]],0)</f>
        <v>0</v>
      </c>
      <c r="K11559" s="2">
        <f>Table1[[#This Row],[OriginalPrice (in Rs)]]-Table1[[#This Row],[DiscountOffer]]</f>
        <v>1229</v>
      </c>
      <c r="L11559" s="2" t="str">
        <f>IF(Table1[[#This Row],[Discount % (In Rs)]]&gt;50%,"High Discount","Low Discount")</f>
        <v>High Discount</v>
      </c>
      <c r="M11559" s="3">
        <f>Table1[[#This Row],[Discount_Price (In Rs.)]]/Table1[[#This Row],[OriginalPrice (in Rs)]]</f>
        <v>0.72336668628605061</v>
      </c>
      <c r="N11559" s="4">
        <v>4</v>
      </c>
      <c r="O11559">
        <v>345</v>
      </c>
      <c r="P11559" t="s">
        <v>115</v>
      </c>
      <c r="Q11559" t="s">
        <v>15420</v>
      </c>
    </row>
    <row r="11560" spans="1:17" x14ac:dyDescent="0.25">
      <c r="A11560" t="s">
        <v>15469</v>
      </c>
      <c r="B11560" s="1">
        <v>12696610</v>
      </c>
      <c r="C11560" t="s">
        <v>12575</v>
      </c>
      <c r="D11560" t="s">
        <v>34</v>
      </c>
      <c r="E11560" t="s">
        <v>12</v>
      </c>
      <c r="F11560" t="s">
        <v>30</v>
      </c>
      <c r="G11560" s="2">
        <v>470</v>
      </c>
      <c r="H11560" s="2">
        <f>AVERAGEIF(Table1[[#All],[Category]],Table1[[#This Row],[Category]],Table1[[#All],[DiscountOffer]])</f>
        <v>470</v>
      </c>
      <c r="I11560" s="2">
        <v>1699</v>
      </c>
      <c r="J11560" s="2">
        <f>IF(Table1[[#This Row],[Ratings]]&gt;4,Table1[[#This Row],[OriginalPrice (in Rs)]],0)</f>
        <v>1699</v>
      </c>
      <c r="K11560" s="2">
        <f>Table1[[#This Row],[OriginalPrice (in Rs)]]-Table1[[#This Row],[DiscountOffer]]</f>
        <v>1229</v>
      </c>
      <c r="L11560" s="2" t="str">
        <f>IF(Table1[[#This Row],[Discount % (In Rs)]]&gt;50%,"High Discount","Low Discount")</f>
        <v>High Discount</v>
      </c>
      <c r="M11560" s="3">
        <f>Table1[[#This Row],[Discount_Price (In Rs.)]]/Table1[[#This Row],[OriginalPrice (in Rs)]]</f>
        <v>0.72336668628605061</v>
      </c>
      <c r="N11560" s="4">
        <v>4.5999999999999996</v>
      </c>
      <c r="O11560">
        <v>344</v>
      </c>
      <c r="P11560" t="s">
        <v>171</v>
      </c>
      <c r="Q11560" t="s">
        <v>15470</v>
      </c>
    </row>
    <row r="11561" spans="1:17" x14ac:dyDescent="0.25">
      <c r="A11561" t="s">
        <v>15471</v>
      </c>
      <c r="B11561" s="1">
        <v>10366441</v>
      </c>
      <c r="C11561" t="s">
        <v>91</v>
      </c>
      <c r="D11561" t="s">
        <v>34</v>
      </c>
      <c r="E11561" t="s">
        <v>12</v>
      </c>
      <c r="F11561" t="s">
        <v>30</v>
      </c>
      <c r="G11561" s="2">
        <v>470</v>
      </c>
      <c r="H11561" s="2">
        <f>AVERAGEIF(Table1[[#All],[Category]],Table1[[#This Row],[Category]],Table1[[#All],[DiscountOffer]])</f>
        <v>470</v>
      </c>
      <c r="I11561" s="2">
        <v>1799</v>
      </c>
      <c r="J11561" s="2">
        <f>IF(Table1[[#This Row],[Ratings]]&gt;4,Table1[[#This Row],[OriginalPrice (in Rs)]],0)</f>
        <v>0</v>
      </c>
      <c r="K11561" s="2">
        <f>Table1[[#This Row],[OriginalPrice (in Rs)]]-Table1[[#This Row],[DiscountOffer]]</f>
        <v>1329</v>
      </c>
      <c r="L11561" s="2" t="str">
        <f>IF(Table1[[#This Row],[Discount % (In Rs)]]&gt;50%,"High Discount","Low Discount")</f>
        <v>High Discount</v>
      </c>
      <c r="M11561" s="3">
        <f>Table1[[#This Row],[Discount_Price (In Rs.)]]/Table1[[#This Row],[OriginalPrice (in Rs)]]</f>
        <v>0.73874374652584773</v>
      </c>
      <c r="N11561" s="4">
        <v>3.8</v>
      </c>
      <c r="O11561">
        <v>344</v>
      </c>
      <c r="P11561" t="s">
        <v>115</v>
      </c>
      <c r="Q11561" t="s">
        <v>3047</v>
      </c>
    </row>
    <row r="11562" spans="1:17" x14ac:dyDescent="0.25">
      <c r="A11562" t="s">
        <v>15544</v>
      </c>
      <c r="B11562" s="1">
        <v>9017993</v>
      </c>
      <c r="C11562" t="s">
        <v>10</v>
      </c>
      <c r="D11562" t="s">
        <v>34</v>
      </c>
      <c r="E11562" t="s">
        <v>12</v>
      </c>
      <c r="F11562" t="s">
        <v>30</v>
      </c>
      <c r="G11562" s="2">
        <v>470</v>
      </c>
      <c r="H11562" s="2">
        <f>AVERAGEIF(Table1[[#All],[Category]],Table1[[#This Row],[Category]],Table1[[#All],[DiscountOffer]])</f>
        <v>470</v>
      </c>
      <c r="I11562" s="2">
        <v>2199</v>
      </c>
      <c r="J11562" s="2">
        <f>IF(Table1[[#This Row],[Ratings]]&gt;4,Table1[[#This Row],[OriginalPrice (in Rs)]],0)</f>
        <v>2199</v>
      </c>
      <c r="K11562" s="2">
        <f>Table1[[#This Row],[OriginalPrice (in Rs)]]-Table1[[#This Row],[DiscountOffer]]</f>
        <v>1729</v>
      </c>
      <c r="L11562" s="2" t="str">
        <f>IF(Table1[[#This Row],[Discount % (In Rs)]]&gt;50%,"High Discount","Low Discount")</f>
        <v>High Discount</v>
      </c>
      <c r="M11562" s="3">
        <f>Table1[[#This Row],[Discount_Price (In Rs.)]]/Table1[[#This Row],[OriginalPrice (in Rs)]]</f>
        <v>0.78626648476580263</v>
      </c>
      <c r="N11562" s="4">
        <v>4.3</v>
      </c>
      <c r="O11562">
        <v>343</v>
      </c>
      <c r="P11562" t="s">
        <v>115</v>
      </c>
      <c r="Q11562" t="s">
        <v>4641</v>
      </c>
    </row>
    <row r="11563" spans="1:17" x14ac:dyDescent="0.25">
      <c r="A11563" t="s">
        <v>15592</v>
      </c>
      <c r="B11563" s="1">
        <v>13339752</v>
      </c>
      <c r="C11563" t="s">
        <v>10</v>
      </c>
      <c r="D11563" t="s">
        <v>34</v>
      </c>
      <c r="E11563" t="s">
        <v>12</v>
      </c>
      <c r="F11563" t="s">
        <v>30</v>
      </c>
      <c r="G11563" s="2">
        <v>470</v>
      </c>
      <c r="H11563" s="2">
        <f>AVERAGEIF(Table1[[#All],[Category]],Table1[[#This Row],[Category]],Table1[[#All],[DiscountOffer]])</f>
        <v>470</v>
      </c>
      <c r="I11563" s="2">
        <v>1699</v>
      </c>
      <c r="J11563" s="2">
        <f>IF(Table1[[#This Row],[Ratings]]&gt;4,Table1[[#This Row],[OriginalPrice (in Rs)]],0)</f>
        <v>0</v>
      </c>
      <c r="K11563" s="2">
        <f>Table1[[#This Row],[OriginalPrice (in Rs)]]-Table1[[#This Row],[DiscountOffer]]</f>
        <v>1229</v>
      </c>
      <c r="L11563" s="2" t="str">
        <f>IF(Table1[[#This Row],[Discount % (In Rs)]]&gt;50%,"High Discount","Low Discount")</f>
        <v>High Discount</v>
      </c>
      <c r="M11563" s="3">
        <f>Table1[[#This Row],[Discount_Price (In Rs.)]]/Table1[[#This Row],[OriginalPrice (in Rs)]]</f>
        <v>0.72336668628605061</v>
      </c>
      <c r="N11563" s="4">
        <v>3.8</v>
      </c>
      <c r="O11563">
        <v>342</v>
      </c>
      <c r="P11563" t="s">
        <v>115</v>
      </c>
      <c r="Q11563" t="s">
        <v>15593</v>
      </c>
    </row>
    <row r="11564" spans="1:17" x14ac:dyDescent="0.25">
      <c r="A11564" t="s">
        <v>15663</v>
      </c>
      <c r="B11564" s="1">
        <v>8457003</v>
      </c>
      <c r="C11564" t="s">
        <v>10</v>
      </c>
      <c r="D11564" t="s">
        <v>34</v>
      </c>
      <c r="E11564" t="s">
        <v>12</v>
      </c>
      <c r="F11564" t="s">
        <v>30</v>
      </c>
      <c r="G11564" s="2">
        <v>470</v>
      </c>
      <c r="H11564" s="2">
        <f>AVERAGEIF(Table1[[#All],[Category]],Table1[[#This Row],[Category]],Table1[[#All],[DiscountOffer]])</f>
        <v>470</v>
      </c>
      <c r="I11564" s="2">
        <v>2499</v>
      </c>
      <c r="J11564" s="2">
        <f>IF(Table1[[#This Row],[Ratings]]&gt;4,Table1[[#This Row],[OriginalPrice (in Rs)]],0)</f>
        <v>2499</v>
      </c>
      <c r="K11564" s="2">
        <f>Table1[[#This Row],[OriginalPrice (in Rs)]]-Table1[[#This Row],[DiscountOffer]]</f>
        <v>2029</v>
      </c>
      <c r="L11564" s="2" t="str">
        <f>IF(Table1[[#This Row],[Discount % (In Rs)]]&gt;50%,"High Discount","Low Discount")</f>
        <v>High Discount</v>
      </c>
      <c r="M11564" s="3">
        <f>Table1[[#This Row],[Discount_Price (In Rs.)]]/Table1[[#This Row],[OriginalPrice (in Rs)]]</f>
        <v>0.81192476990796314</v>
      </c>
      <c r="N11564" s="4">
        <v>4.4000000000000004</v>
      </c>
      <c r="O11564">
        <v>341</v>
      </c>
      <c r="P11564" t="s">
        <v>115</v>
      </c>
      <c r="Q11564" t="s">
        <v>15664</v>
      </c>
    </row>
    <row r="11565" spans="1:17" x14ac:dyDescent="0.25">
      <c r="A11565" t="s">
        <v>15727</v>
      </c>
      <c r="B11565" s="1">
        <v>12867390</v>
      </c>
      <c r="C11565" t="s">
        <v>104</v>
      </c>
      <c r="D11565" t="s">
        <v>34</v>
      </c>
      <c r="E11565" t="s">
        <v>12</v>
      </c>
      <c r="F11565" t="s">
        <v>30</v>
      </c>
      <c r="G11565" s="2">
        <v>470</v>
      </c>
      <c r="H11565" s="2">
        <f>AVERAGEIF(Table1[[#All],[Category]],Table1[[#This Row],[Category]],Table1[[#All],[DiscountOffer]])</f>
        <v>470</v>
      </c>
      <c r="I11565" s="2">
        <v>1999</v>
      </c>
      <c r="J11565" s="2">
        <f>IF(Table1[[#This Row],[Ratings]]&gt;4,Table1[[#This Row],[OriginalPrice (in Rs)]],0)</f>
        <v>1999</v>
      </c>
      <c r="K11565" s="2">
        <f>Table1[[#This Row],[OriginalPrice (in Rs)]]-Table1[[#This Row],[DiscountOffer]]</f>
        <v>1529</v>
      </c>
      <c r="L11565" s="2" t="str">
        <f>IF(Table1[[#This Row],[Discount % (In Rs)]]&gt;50%,"High Discount","Low Discount")</f>
        <v>High Discount</v>
      </c>
      <c r="M11565" s="3">
        <f>Table1[[#This Row],[Discount_Price (In Rs.)]]/Table1[[#This Row],[OriginalPrice (in Rs)]]</f>
        <v>0.76488244122061033</v>
      </c>
      <c r="N11565" s="4">
        <v>4.0999999999999996</v>
      </c>
      <c r="O11565">
        <v>340</v>
      </c>
      <c r="P11565" t="s">
        <v>396</v>
      </c>
      <c r="Q11565" t="s">
        <v>15728</v>
      </c>
    </row>
    <row r="11566" spans="1:17" x14ac:dyDescent="0.25">
      <c r="A11566" t="s">
        <v>15805</v>
      </c>
      <c r="B11566" s="1">
        <v>9043347</v>
      </c>
      <c r="C11566" t="s">
        <v>1284</v>
      </c>
      <c r="D11566" t="s">
        <v>34</v>
      </c>
      <c r="E11566" t="s">
        <v>12</v>
      </c>
      <c r="F11566" t="s">
        <v>30</v>
      </c>
      <c r="G11566" s="2">
        <v>470</v>
      </c>
      <c r="H11566" s="2">
        <f>AVERAGEIF(Table1[[#All],[Category]],Table1[[#This Row],[Category]],Table1[[#All],[DiscountOffer]])</f>
        <v>470</v>
      </c>
      <c r="I11566" s="2">
        <v>2299</v>
      </c>
      <c r="J11566" s="2">
        <f>IF(Table1[[#This Row],[Ratings]]&gt;4,Table1[[#This Row],[OriginalPrice (in Rs)]],0)</f>
        <v>2299</v>
      </c>
      <c r="K11566" s="2">
        <f>Table1[[#This Row],[OriginalPrice (in Rs)]]-Table1[[#This Row],[DiscountOffer]]</f>
        <v>1829</v>
      </c>
      <c r="L11566" s="2" t="str">
        <f>IF(Table1[[#This Row],[Discount % (In Rs)]]&gt;50%,"High Discount","Low Discount")</f>
        <v>High Discount</v>
      </c>
      <c r="M11566" s="3">
        <f>Table1[[#This Row],[Discount_Price (In Rs.)]]/Table1[[#This Row],[OriginalPrice (in Rs)]]</f>
        <v>0.7955632883862549</v>
      </c>
      <c r="N11566" s="4">
        <v>4.0999999999999996</v>
      </c>
      <c r="O11566">
        <v>339</v>
      </c>
      <c r="P11566" t="s">
        <v>115</v>
      </c>
      <c r="Q11566" t="s">
        <v>9880</v>
      </c>
    </row>
    <row r="11567" spans="1:17" x14ac:dyDescent="0.25">
      <c r="A11567" t="s">
        <v>16082</v>
      </c>
      <c r="B11567" s="1">
        <v>11607046</v>
      </c>
      <c r="C11567" t="s">
        <v>39</v>
      </c>
      <c r="D11567" t="s">
        <v>34</v>
      </c>
      <c r="E11567" t="s">
        <v>12</v>
      </c>
      <c r="F11567" t="s">
        <v>30</v>
      </c>
      <c r="G11567" s="2">
        <v>470</v>
      </c>
      <c r="H11567" s="2">
        <f>AVERAGEIF(Table1[[#All],[Category]],Table1[[#This Row],[Category]],Table1[[#All],[DiscountOffer]])</f>
        <v>470</v>
      </c>
      <c r="I11567" s="2">
        <v>1999</v>
      </c>
      <c r="J11567" s="2">
        <f>IF(Table1[[#This Row],[Ratings]]&gt;4,Table1[[#This Row],[OriginalPrice (in Rs)]],0)</f>
        <v>1999</v>
      </c>
      <c r="K11567" s="2">
        <f>Table1[[#This Row],[OriginalPrice (in Rs)]]-Table1[[#This Row],[DiscountOffer]]</f>
        <v>1529</v>
      </c>
      <c r="L11567" s="2" t="str">
        <f>IF(Table1[[#This Row],[Discount % (In Rs)]]&gt;50%,"High Discount","Low Discount")</f>
        <v>High Discount</v>
      </c>
      <c r="M11567" s="3">
        <f>Table1[[#This Row],[Discount_Price (In Rs.)]]/Table1[[#This Row],[OriginalPrice (in Rs)]]</f>
        <v>0.76488244122061033</v>
      </c>
      <c r="N11567" s="4">
        <v>4.3</v>
      </c>
      <c r="O11567">
        <v>334</v>
      </c>
      <c r="P11567" t="s">
        <v>115</v>
      </c>
      <c r="Q11567" t="s">
        <v>16083</v>
      </c>
    </row>
    <row r="11568" spans="1:17" x14ac:dyDescent="0.25">
      <c r="A11568" t="s">
        <v>16197</v>
      </c>
      <c r="B11568" s="1">
        <v>11541604</v>
      </c>
      <c r="C11568" t="s">
        <v>10</v>
      </c>
      <c r="D11568" t="s">
        <v>34</v>
      </c>
      <c r="E11568" t="s">
        <v>12</v>
      </c>
      <c r="F11568" t="s">
        <v>30</v>
      </c>
      <c r="G11568" s="2">
        <v>470</v>
      </c>
      <c r="H11568" s="2">
        <f>AVERAGEIF(Table1[[#All],[Category]],Table1[[#This Row],[Category]],Table1[[#All],[DiscountOffer]])</f>
        <v>470</v>
      </c>
      <c r="I11568" s="2">
        <v>1099</v>
      </c>
      <c r="J11568" s="2">
        <f>IF(Table1[[#This Row],[Ratings]]&gt;4,Table1[[#This Row],[OriginalPrice (in Rs)]],0)</f>
        <v>1099</v>
      </c>
      <c r="K11568" s="2">
        <f>Table1[[#This Row],[OriginalPrice (in Rs)]]-Table1[[#This Row],[DiscountOffer]]</f>
        <v>629</v>
      </c>
      <c r="L11568" s="2" t="str">
        <f>IF(Table1[[#This Row],[Discount % (In Rs)]]&gt;50%,"High Discount","Low Discount")</f>
        <v>High Discount</v>
      </c>
      <c r="M11568" s="3">
        <f>Table1[[#This Row],[Discount_Price (In Rs.)]]/Table1[[#This Row],[OriginalPrice (in Rs)]]</f>
        <v>0.5723384895359418</v>
      </c>
      <c r="N11568" s="4">
        <v>4.4000000000000004</v>
      </c>
      <c r="O11568">
        <v>332</v>
      </c>
      <c r="P11568" t="s">
        <v>115</v>
      </c>
      <c r="Q11568" t="s">
        <v>16198</v>
      </c>
    </row>
    <row r="11569" spans="1:17" x14ac:dyDescent="0.25">
      <c r="A11569" t="s">
        <v>16424</v>
      </c>
      <c r="B11569" s="1">
        <v>13133118</v>
      </c>
      <c r="C11569" t="s">
        <v>87</v>
      </c>
      <c r="D11569" t="s">
        <v>34</v>
      </c>
      <c r="E11569" t="s">
        <v>12</v>
      </c>
      <c r="F11569" t="s">
        <v>30</v>
      </c>
      <c r="G11569" s="2">
        <v>470</v>
      </c>
      <c r="H11569" s="2">
        <f>AVERAGEIF(Table1[[#All],[Category]],Table1[[#This Row],[Category]],Table1[[#All],[DiscountOffer]])</f>
        <v>470</v>
      </c>
      <c r="I11569" s="2">
        <v>1699</v>
      </c>
      <c r="J11569" s="2">
        <f>IF(Table1[[#This Row],[Ratings]]&gt;4,Table1[[#This Row],[OriginalPrice (in Rs)]],0)</f>
        <v>1699</v>
      </c>
      <c r="K11569" s="2">
        <f>Table1[[#This Row],[OriginalPrice (in Rs)]]-Table1[[#This Row],[DiscountOffer]]</f>
        <v>1229</v>
      </c>
      <c r="L11569" s="2" t="str">
        <f>IF(Table1[[#This Row],[Discount % (In Rs)]]&gt;50%,"High Discount","Low Discount")</f>
        <v>High Discount</v>
      </c>
      <c r="M11569" s="3">
        <f>Table1[[#This Row],[Discount_Price (In Rs.)]]/Table1[[#This Row],[OriginalPrice (in Rs)]]</f>
        <v>0.72336668628605061</v>
      </c>
      <c r="N11569" s="4">
        <v>4.3</v>
      </c>
      <c r="O11569">
        <v>329</v>
      </c>
      <c r="P11569" t="s">
        <v>396</v>
      </c>
      <c r="Q11569" t="s">
        <v>16425</v>
      </c>
    </row>
    <row r="11570" spans="1:17" x14ac:dyDescent="0.25">
      <c r="A11570" t="s">
        <v>16426</v>
      </c>
      <c r="B11570" s="1">
        <v>6831710</v>
      </c>
      <c r="C11570" t="s">
        <v>10</v>
      </c>
      <c r="D11570" t="s">
        <v>34</v>
      </c>
      <c r="E11570" t="s">
        <v>12</v>
      </c>
      <c r="F11570" t="s">
        <v>30</v>
      </c>
      <c r="G11570" s="2">
        <v>470</v>
      </c>
      <c r="H11570" s="2">
        <f>AVERAGEIF(Table1[[#All],[Category]],Table1[[#This Row],[Category]],Table1[[#All],[DiscountOffer]])</f>
        <v>470</v>
      </c>
      <c r="I11570" s="2">
        <v>1899</v>
      </c>
      <c r="J11570" s="2">
        <f>IF(Table1[[#This Row],[Ratings]]&gt;4,Table1[[#This Row],[OriginalPrice (in Rs)]],0)</f>
        <v>1899</v>
      </c>
      <c r="K11570" s="2">
        <f>Table1[[#This Row],[OriginalPrice (in Rs)]]-Table1[[#This Row],[DiscountOffer]]</f>
        <v>1429</v>
      </c>
      <c r="L11570" s="2" t="str">
        <f>IF(Table1[[#This Row],[Discount % (In Rs)]]&gt;50%,"High Discount","Low Discount")</f>
        <v>High Discount</v>
      </c>
      <c r="M11570" s="3">
        <f>Table1[[#This Row],[Discount_Price (In Rs.)]]/Table1[[#This Row],[OriginalPrice (in Rs)]]</f>
        <v>0.75250131648235918</v>
      </c>
      <c r="N11570" s="4">
        <v>4.4000000000000004</v>
      </c>
      <c r="O11570">
        <v>329</v>
      </c>
      <c r="P11570" t="s">
        <v>115</v>
      </c>
      <c r="Q11570" t="s">
        <v>705</v>
      </c>
    </row>
    <row r="11571" spans="1:17" x14ac:dyDescent="0.25">
      <c r="A11571" t="s">
        <v>16503</v>
      </c>
      <c r="B11571" s="1">
        <v>10365209</v>
      </c>
      <c r="C11571" t="s">
        <v>91</v>
      </c>
      <c r="D11571" t="s">
        <v>34</v>
      </c>
      <c r="E11571" t="s">
        <v>12</v>
      </c>
      <c r="F11571" t="s">
        <v>30</v>
      </c>
      <c r="G11571" s="2">
        <v>470</v>
      </c>
      <c r="H11571" s="2">
        <f>AVERAGEIF(Table1[[#All],[Category]],Table1[[#This Row],[Category]],Table1[[#All],[DiscountOffer]])</f>
        <v>470</v>
      </c>
      <c r="I11571" s="2">
        <v>1749</v>
      </c>
      <c r="J11571" s="2">
        <f>IF(Table1[[#This Row],[Ratings]]&gt;4,Table1[[#This Row],[OriginalPrice (in Rs)]],0)</f>
        <v>1749</v>
      </c>
      <c r="K11571" s="2">
        <f>Table1[[#This Row],[OriginalPrice (in Rs)]]-Table1[[#This Row],[DiscountOffer]]</f>
        <v>1279</v>
      </c>
      <c r="L11571" s="2" t="str">
        <f>IF(Table1[[#This Row],[Discount % (In Rs)]]&gt;50%,"High Discount","Low Discount")</f>
        <v>High Discount</v>
      </c>
      <c r="M11571" s="3">
        <f>Table1[[#This Row],[Discount_Price (In Rs.)]]/Table1[[#This Row],[OriginalPrice (in Rs)]]</f>
        <v>0.7312750142938822</v>
      </c>
      <c r="N11571" s="4">
        <v>4.5</v>
      </c>
      <c r="O11571">
        <v>328</v>
      </c>
      <c r="P11571" t="s">
        <v>115</v>
      </c>
      <c r="Q11571" t="s">
        <v>454</v>
      </c>
    </row>
    <row r="11572" spans="1:17" x14ac:dyDescent="0.25">
      <c r="A11572" t="s">
        <v>16654</v>
      </c>
      <c r="B11572" s="1">
        <v>11541628</v>
      </c>
      <c r="C11572" t="s">
        <v>10</v>
      </c>
      <c r="D11572" t="s">
        <v>34</v>
      </c>
      <c r="E11572" t="s">
        <v>12</v>
      </c>
      <c r="F11572" t="s">
        <v>30</v>
      </c>
      <c r="G11572" s="2">
        <v>470</v>
      </c>
      <c r="H11572" s="2">
        <f>AVERAGEIF(Table1[[#All],[Category]],Table1[[#This Row],[Category]],Table1[[#All],[DiscountOffer]])</f>
        <v>470</v>
      </c>
      <c r="I11572" s="2">
        <v>1399</v>
      </c>
      <c r="J11572" s="2">
        <f>IF(Table1[[#This Row],[Ratings]]&gt;4,Table1[[#This Row],[OriginalPrice (in Rs)]],0)</f>
        <v>0</v>
      </c>
      <c r="K11572" s="2">
        <f>Table1[[#This Row],[OriginalPrice (in Rs)]]-Table1[[#This Row],[DiscountOffer]]</f>
        <v>929</v>
      </c>
      <c r="L11572" s="2" t="str">
        <f>IF(Table1[[#This Row],[Discount % (In Rs)]]&gt;50%,"High Discount","Low Discount")</f>
        <v>High Discount</v>
      </c>
      <c r="M11572" s="3">
        <f>Table1[[#This Row],[Discount_Price (In Rs.)]]/Table1[[#This Row],[OriginalPrice (in Rs)]]</f>
        <v>0.66404574696211582</v>
      </c>
      <c r="N11572" s="4">
        <v>4</v>
      </c>
      <c r="O11572">
        <v>325</v>
      </c>
      <c r="P11572" t="s">
        <v>115</v>
      </c>
      <c r="Q11572" t="s">
        <v>16655</v>
      </c>
    </row>
    <row r="11573" spans="1:17" x14ac:dyDescent="0.25">
      <c r="A11573" t="s">
        <v>16883</v>
      </c>
      <c r="B11573" s="1">
        <v>8458803</v>
      </c>
      <c r="C11573" t="s">
        <v>900</v>
      </c>
      <c r="D11573" t="s">
        <v>34</v>
      </c>
      <c r="E11573" t="s">
        <v>12</v>
      </c>
      <c r="F11573" t="s">
        <v>30</v>
      </c>
      <c r="G11573" s="2">
        <v>470</v>
      </c>
      <c r="H11573" s="2">
        <f>AVERAGEIF(Table1[[#All],[Category]],Table1[[#This Row],[Category]],Table1[[#All],[DiscountOffer]])</f>
        <v>470</v>
      </c>
      <c r="I11573" s="2">
        <v>1999</v>
      </c>
      <c r="J11573" s="2">
        <f>IF(Table1[[#This Row],[Ratings]]&gt;4,Table1[[#This Row],[OriginalPrice (in Rs)]],0)</f>
        <v>1999</v>
      </c>
      <c r="K11573" s="2">
        <f>Table1[[#This Row],[OriginalPrice (in Rs)]]-Table1[[#This Row],[DiscountOffer]]</f>
        <v>1529</v>
      </c>
      <c r="L11573" s="2" t="str">
        <f>IF(Table1[[#This Row],[Discount % (In Rs)]]&gt;50%,"High Discount","Low Discount")</f>
        <v>High Discount</v>
      </c>
      <c r="M11573" s="3">
        <f>Table1[[#This Row],[Discount_Price (In Rs.)]]/Table1[[#This Row],[OriginalPrice (in Rs)]]</f>
        <v>0.76488244122061033</v>
      </c>
      <c r="N11573" s="4">
        <v>4.5</v>
      </c>
      <c r="O11573">
        <v>321</v>
      </c>
      <c r="P11573" t="s">
        <v>396</v>
      </c>
      <c r="Q11573" t="s">
        <v>4302</v>
      </c>
    </row>
    <row r="11574" spans="1:17" x14ac:dyDescent="0.25">
      <c r="A11574" t="s">
        <v>16884</v>
      </c>
      <c r="B11574" s="1">
        <v>10196235</v>
      </c>
      <c r="C11574" t="s">
        <v>900</v>
      </c>
      <c r="D11574" t="s">
        <v>34</v>
      </c>
      <c r="E11574" t="s">
        <v>12</v>
      </c>
      <c r="F11574" t="s">
        <v>30</v>
      </c>
      <c r="G11574" s="2">
        <v>470</v>
      </c>
      <c r="H11574" s="2">
        <f>AVERAGEIF(Table1[[#All],[Category]],Table1[[#This Row],[Category]],Table1[[#All],[DiscountOffer]])</f>
        <v>470</v>
      </c>
      <c r="I11574" s="2">
        <v>2299</v>
      </c>
      <c r="J11574" s="2">
        <f>IF(Table1[[#This Row],[Ratings]]&gt;4,Table1[[#This Row],[OriginalPrice (in Rs)]],0)</f>
        <v>2299</v>
      </c>
      <c r="K11574" s="2">
        <f>Table1[[#This Row],[OriginalPrice (in Rs)]]-Table1[[#This Row],[DiscountOffer]]</f>
        <v>1829</v>
      </c>
      <c r="L11574" s="2" t="str">
        <f>IF(Table1[[#This Row],[Discount % (In Rs)]]&gt;50%,"High Discount","Low Discount")</f>
        <v>High Discount</v>
      </c>
      <c r="M11574" s="3">
        <f>Table1[[#This Row],[Discount_Price (In Rs.)]]/Table1[[#This Row],[OriginalPrice (in Rs)]]</f>
        <v>0.7955632883862549</v>
      </c>
      <c r="N11574" s="4">
        <v>4.2</v>
      </c>
      <c r="O11574">
        <v>321</v>
      </c>
      <c r="P11574" t="s">
        <v>396</v>
      </c>
      <c r="Q11574" t="s">
        <v>16885</v>
      </c>
    </row>
    <row r="11575" spans="1:17" x14ac:dyDescent="0.25">
      <c r="A11575" t="s">
        <v>16956</v>
      </c>
      <c r="B11575" s="1">
        <v>15834022</v>
      </c>
      <c r="C11575" t="s">
        <v>6517</v>
      </c>
      <c r="D11575" t="s">
        <v>34</v>
      </c>
      <c r="E11575" t="s">
        <v>12</v>
      </c>
      <c r="F11575" t="s">
        <v>30</v>
      </c>
      <c r="G11575" s="2">
        <v>470</v>
      </c>
      <c r="H11575" s="2">
        <f>AVERAGEIF(Table1[[#All],[Category]],Table1[[#This Row],[Category]],Table1[[#All],[DiscountOffer]])</f>
        <v>470</v>
      </c>
      <c r="I11575" s="2">
        <v>1999</v>
      </c>
      <c r="J11575" s="2">
        <f>IF(Table1[[#This Row],[Ratings]]&gt;4,Table1[[#This Row],[OriginalPrice (in Rs)]],0)</f>
        <v>1999</v>
      </c>
      <c r="K11575" s="2">
        <f>Table1[[#This Row],[OriginalPrice (in Rs)]]-Table1[[#This Row],[DiscountOffer]]</f>
        <v>1529</v>
      </c>
      <c r="L11575" s="2" t="str">
        <f>IF(Table1[[#This Row],[Discount % (In Rs)]]&gt;50%,"High Discount","Low Discount")</f>
        <v>High Discount</v>
      </c>
      <c r="M11575" s="3">
        <f>Table1[[#This Row],[Discount_Price (In Rs.)]]/Table1[[#This Row],[OriginalPrice (in Rs)]]</f>
        <v>0.76488244122061033</v>
      </c>
      <c r="N11575" s="4">
        <v>4.0999999999999996</v>
      </c>
      <c r="O11575">
        <v>320</v>
      </c>
      <c r="P11575" t="s">
        <v>115</v>
      </c>
      <c r="Q11575" t="s">
        <v>16957</v>
      </c>
    </row>
    <row r="11576" spans="1:17" x14ac:dyDescent="0.25">
      <c r="A11576" t="s">
        <v>17069</v>
      </c>
      <c r="B11576" s="1">
        <v>5525906</v>
      </c>
      <c r="C11576" t="s">
        <v>87</v>
      </c>
      <c r="D11576" t="s">
        <v>34</v>
      </c>
      <c r="E11576" t="s">
        <v>12</v>
      </c>
      <c r="F11576" t="s">
        <v>30</v>
      </c>
      <c r="G11576" s="2">
        <v>470</v>
      </c>
      <c r="H11576" s="2">
        <f>AVERAGEIF(Table1[[#All],[Category]],Table1[[#This Row],[Category]],Table1[[#All],[DiscountOffer]])</f>
        <v>470</v>
      </c>
      <c r="I11576" s="2">
        <v>1899</v>
      </c>
      <c r="J11576" s="2">
        <f>IF(Table1[[#This Row],[Ratings]]&gt;4,Table1[[#This Row],[OriginalPrice (in Rs)]],0)</f>
        <v>1899</v>
      </c>
      <c r="K11576" s="2">
        <f>Table1[[#This Row],[OriginalPrice (in Rs)]]-Table1[[#This Row],[DiscountOffer]]</f>
        <v>1429</v>
      </c>
      <c r="L11576" s="2" t="str">
        <f>IF(Table1[[#This Row],[Discount % (In Rs)]]&gt;50%,"High Discount","Low Discount")</f>
        <v>High Discount</v>
      </c>
      <c r="M11576" s="3">
        <f>Table1[[#This Row],[Discount_Price (In Rs.)]]/Table1[[#This Row],[OriginalPrice (in Rs)]]</f>
        <v>0.75250131648235918</v>
      </c>
      <c r="N11576" s="4">
        <v>4.4000000000000004</v>
      </c>
      <c r="O11576">
        <v>318</v>
      </c>
      <c r="P11576" t="s">
        <v>396</v>
      </c>
      <c r="Q11576" t="s">
        <v>17070</v>
      </c>
    </row>
    <row r="11577" spans="1:17" x14ac:dyDescent="0.25">
      <c r="A11577" t="s">
        <v>17075</v>
      </c>
      <c r="B11577" s="1">
        <v>14860322</v>
      </c>
      <c r="C11577" t="s">
        <v>267</v>
      </c>
      <c r="D11577" t="s">
        <v>34</v>
      </c>
      <c r="E11577" t="s">
        <v>12</v>
      </c>
      <c r="F11577" t="s">
        <v>30</v>
      </c>
      <c r="G11577" s="2">
        <v>470</v>
      </c>
      <c r="H11577" s="2">
        <f>AVERAGEIF(Table1[[#All],[Category]],Table1[[#This Row],[Category]],Table1[[#All],[DiscountOffer]])</f>
        <v>470</v>
      </c>
      <c r="I11577" s="2">
        <v>2999</v>
      </c>
      <c r="J11577" s="2">
        <f>IF(Table1[[#This Row],[Ratings]]&gt;4,Table1[[#This Row],[OriginalPrice (in Rs)]],0)</f>
        <v>0</v>
      </c>
      <c r="K11577" s="2">
        <f>Table1[[#This Row],[OriginalPrice (in Rs)]]-Table1[[#This Row],[DiscountOffer]]</f>
        <v>2529</v>
      </c>
      <c r="L11577" s="2" t="str">
        <f>IF(Table1[[#This Row],[Discount % (In Rs)]]&gt;50%,"High Discount","Low Discount")</f>
        <v>High Discount</v>
      </c>
      <c r="M11577" s="3">
        <f>Table1[[#This Row],[Discount_Price (In Rs.)]]/Table1[[#This Row],[OriginalPrice (in Rs)]]</f>
        <v>0.84328109369789928</v>
      </c>
      <c r="N11577" s="4">
        <v>4</v>
      </c>
      <c r="O11577">
        <v>318</v>
      </c>
      <c r="P11577" t="s">
        <v>17077</v>
      </c>
      <c r="Q11577" t="s">
        <v>17076</v>
      </c>
    </row>
    <row r="11578" spans="1:17" x14ac:dyDescent="0.25">
      <c r="A11578" t="s">
        <v>17266</v>
      </c>
      <c r="B11578" s="1">
        <v>16200768</v>
      </c>
      <c r="C11578" t="s">
        <v>87</v>
      </c>
      <c r="D11578" t="s">
        <v>34</v>
      </c>
      <c r="E11578" t="s">
        <v>12</v>
      </c>
      <c r="F11578" t="s">
        <v>30</v>
      </c>
      <c r="G11578" s="2">
        <v>470</v>
      </c>
      <c r="H11578" s="2">
        <f>AVERAGEIF(Table1[[#All],[Category]],Table1[[#This Row],[Category]],Table1[[#All],[DiscountOffer]])</f>
        <v>470</v>
      </c>
      <c r="I11578" s="2">
        <v>2099</v>
      </c>
      <c r="J11578" s="2">
        <f>IF(Table1[[#This Row],[Ratings]]&gt;4,Table1[[#This Row],[OriginalPrice (in Rs)]],0)</f>
        <v>2099</v>
      </c>
      <c r="K11578" s="2">
        <f>Table1[[#This Row],[OriginalPrice (in Rs)]]-Table1[[#This Row],[DiscountOffer]]</f>
        <v>1629</v>
      </c>
      <c r="L11578" s="2" t="str">
        <f>IF(Table1[[#This Row],[Discount % (In Rs)]]&gt;50%,"High Discount","Low Discount")</f>
        <v>High Discount</v>
      </c>
      <c r="M11578" s="3">
        <f>Table1[[#This Row],[Discount_Price (In Rs.)]]/Table1[[#This Row],[OriginalPrice (in Rs)]]</f>
        <v>0.77608384945212006</v>
      </c>
      <c r="N11578" s="4">
        <v>4.4000000000000004</v>
      </c>
      <c r="O11578">
        <v>315</v>
      </c>
      <c r="P11578" t="s">
        <v>89</v>
      </c>
      <c r="Q11578" t="s">
        <v>17267</v>
      </c>
    </row>
    <row r="11579" spans="1:17" x14ac:dyDescent="0.25">
      <c r="A11579" t="s">
        <v>17336</v>
      </c>
      <c r="B11579" s="1">
        <v>11747970</v>
      </c>
      <c r="C11579" t="s">
        <v>1284</v>
      </c>
      <c r="D11579" t="s">
        <v>34</v>
      </c>
      <c r="E11579" t="s">
        <v>12</v>
      </c>
      <c r="F11579" t="s">
        <v>30</v>
      </c>
      <c r="G11579" s="2">
        <v>470</v>
      </c>
      <c r="H11579" s="2">
        <f>AVERAGEIF(Table1[[#All],[Category]],Table1[[#This Row],[Category]],Table1[[#All],[DiscountOffer]])</f>
        <v>470</v>
      </c>
      <c r="I11579" s="2">
        <v>1699</v>
      </c>
      <c r="J11579" s="2">
        <f>IF(Table1[[#This Row],[Ratings]]&gt;4,Table1[[#This Row],[OriginalPrice (in Rs)]],0)</f>
        <v>1699</v>
      </c>
      <c r="K11579" s="2">
        <f>Table1[[#This Row],[OriginalPrice (in Rs)]]-Table1[[#This Row],[DiscountOffer]]</f>
        <v>1229</v>
      </c>
      <c r="L11579" s="2" t="str">
        <f>IF(Table1[[#This Row],[Discount % (In Rs)]]&gt;50%,"High Discount","Low Discount")</f>
        <v>High Discount</v>
      </c>
      <c r="M11579" s="3">
        <f>Table1[[#This Row],[Discount_Price (In Rs.)]]/Table1[[#This Row],[OriginalPrice (in Rs)]]</f>
        <v>0.72336668628605061</v>
      </c>
      <c r="N11579" s="4">
        <v>4.3</v>
      </c>
      <c r="O11579">
        <v>314</v>
      </c>
      <c r="P11579" t="s">
        <v>115</v>
      </c>
      <c r="Q11579" t="s">
        <v>17337</v>
      </c>
    </row>
    <row r="11580" spans="1:17" x14ac:dyDescent="0.25">
      <c r="A11580" t="s">
        <v>17338</v>
      </c>
      <c r="B11580" s="1">
        <v>8696309</v>
      </c>
      <c r="C11580" t="s">
        <v>39</v>
      </c>
      <c r="D11580" t="s">
        <v>34</v>
      </c>
      <c r="E11580" t="s">
        <v>12</v>
      </c>
      <c r="F11580" t="s">
        <v>30</v>
      </c>
      <c r="G11580" s="2">
        <v>470</v>
      </c>
      <c r="H11580" s="2">
        <f>AVERAGEIF(Table1[[#All],[Category]],Table1[[#This Row],[Category]],Table1[[#All],[DiscountOffer]])</f>
        <v>470</v>
      </c>
      <c r="I11580" s="2">
        <v>1899</v>
      </c>
      <c r="J11580" s="2">
        <f>IF(Table1[[#This Row],[Ratings]]&gt;4,Table1[[#This Row],[OriginalPrice (in Rs)]],0)</f>
        <v>0</v>
      </c>
      <c r="K11580" s="2">
        <f>Table1[[#This Row],[OriginalPrice (in Rs)]]-Table1[[#This Row],[DiscountOffer]]</f>
        <v>1429</v>
      </c>
      <c r="L11580" s="2" t="str">
        <f>IF(Table1[[#This Row],[Discount % (In Rs)]]&gt;50%,"High Discount","Low Discount")</f>
        <v>High Discount</v>
      </c>
      <c r="M11580" s="3">
        <f>Table1[[#This Row],[Discount_Price (In Rs.)]]/Table1[[#This Row],[OriginalPrice (in Rs)]]</f>
        <v>0.75250131648235918</v>
      </c>
      <c r="N11580" s="4">
        <v>4</v>
      </c>
      <c r="O11580">
        <v>314</v>
      </c>
      <c r="P11580" t="s">
        <v>115</v>
      </c>
      <c r="Q11580" t="s">
        <v>17339</v>
      </c>
    </row>
    <row r="11581" spans="1:17" x14ac:dyDescent="0.25">
      <c r="A11581" t="s">
        <v>17340</v>
      </c>
      <c r="B11581" s="1">
        <v>10774666</v>
      </c>
      <c r="C11581" t="s">
        <v>87</v>
      </c>
      <c r="D11581" t="s">
        <v>34</v>
      </c>
      <c r="E11581" t="s">
        <v>12</v>
      </c>
      <c r="F11581" t="s">
        <v>30</v>
      </c>
      <c r="G11581" s="2">
        <v>470</v>
      </c>
      <c r="H11581" s="2">
        <f>AVERAGEIF(Table1[[#All],[Category]],Table1[[#This Row],[Category]],Table1[[#All],[DiscountOffer]])</f>
        <v>470</v>
      </c>
      <c r="I11581" s="2">
        <v>1899</v>
      </c>
      <c r="J11581" s="2">
        <f>IF(Table1[[#This Row],[Ratings]]&gt;4,Table1[[#This Row],[OriginalPrice (in Rs)]],0)</f>
        <v>1899</v>
      </c>
      <c r="K11581" s="2">
        <f>Table1[[#This Row],[OriginalPrice (in Rs)]]-Table1[[#This Row],[DiscountOffer]]</f>
        <v>1429</v>
      </c>
      <c r="L11581" s="2" t="str">
        <f>IF(Table1[[#This Row],[Discount % (In Rs)]]&gt;50%,"High Discount","Low Discount")</f>
        <v>High Discount</v>
      </c>
      <c r="M11581" s="3">
        <f>Table1[[#This Row],[Discount_Price (In Rs.)]]/Table1[[#This Row],[OriginalPrice (in Rs)]]</f>
        <v>0.75250131648235918</v>
      </c>
      <c r="N11581" s="4">
        <v>4.3</v>
      </c>
      <c r="O11581">
        <v>314</v>
      </c>
      <c r="P11581" t="s">
        <v>396</v>
      </c>
      <c r="Q11581" t="s">
        <v>17341</v>
      </c>
    </row>
    <row r="11582" spans="1:17" x14ac:dyDescent="0.25">
      <c r="A11582" t="s">
        <v>17518</v>
      </c>
      <c r="B11582" s="1">
        <v>12278612</v>
      </c>
      <c r="C11582" t="s">
        <v>10</v>
      </c>
      <c r="D11582" t="s">
        <v>34</v>
      </c>
      <c r="E11582" t="s">
        <v>12</v>
      </c>
      <c r="F11582" t="s">
        <v>30</v>
      </c>
      <c r="G11582" s="2">
        <v>470</v>
      </c>
      <c r="H11582" s="2">
        <f>AVERAGEIF(Table1[[#All],[Category]],Table1[[#This Row],[Category]],Table1[[#All],[DiscountOffer]])</f>
        <v>470</v>
      </c>
      <c r="I11582" s="2">
        <v>2499</v>
      </c>
      <c r="J11582" s="2">
        <f>IF(Table1[[#This Row],[Ratings]]&gt;4,Table1[[#This Row],[OriginalPrice (in Rs)]],0)</f>
        <v>0</v>
      </c>
      <c r="K11582" s="2">
        <f>Table1[[#This Row],[OriginalPrice (in Rs)]]-Table1[[#This Row],[DiscountOffer]]</f>
        <v>2029</v>
      </c>
      <c r="L11582" s="2" t="str">
        <f>IF(Table1[[#This Row],[Discount % (In Rs)]]&gt;50%,"High Discount","Low Discount")</f>
        <v>High Discount</v>
      </c>
      <c r="M11582" s="3">
        <f>Table1[[#This Row],[Discount_Price (In Rs.)]]/Table1[[#This Row],[OriginalPrice (in Rs)]]</f>
        <v>0.81192476990796314</v>
      </c>
      <c r="N11582" s="4">
        <v>3.8</v>
      </c>
      <c r="O11582">
        <v>311</v>
      </c>
      <c r="P11582" t="s">
        <v>115</v>
      </c>
      <c r="Q11582" t="s">
        <v>14783</v>
      </c>
    </row>
    <row r="11583" spans="1:17" x14ac:dyDescent="0.25">
      <c r="A11583" t="s">
        <v>17590</v>
      </c>
      <c r="B11583" s="1">
        <v>10967474</v>
      </c>
      <c r="C11583" t="s">
        <v>10</v>
      </c>
      <c r="D11583" t="s">
        <v>34</v>
      </c>
      <c r="E11583" t="s">
        <v>12</v>
      </c>
      <c r="F11583" t="s">
        <v>30</v>
      </c>
      <c r="G11583" s="2">
        <v>470</v>
      </c>
      <c r="H11583" s="2">
        <f>AVERAGEIF(Table1[[#All],[Category]],Table1[[#This Row],[Category]],Table1[[#All],[DiscountOffer]])</f>
        <v>470</v>
      </c>
      <c r="I11583" s="2">
        <v>1899</v>
      </c>
      <c r="J11583" s="2">
        <f>IF(Table1[[#This Row],[Ratings]]&gt;4,Table1[[#This Row],[OriginalPrice (in Rs)]],0)</f>
        <v>1899</v>
      </c>
      <c r="K11583" s="2">
        <f>Table1[[#This Row],[OriginalPrice (in Rs)]]-Table1[[#This Row],[DiscountOffer]]</f>
        <v>1429</v>
      </c>
      <c r="L11583" s="2" t="str">
        <f>IF(Table1[[#This Row],[Discount % (In Rs)]]&gt;50%,"High Discount","Low Discount")</f>
        <v>High Discount</v>
      </c>
      <c r="M11583" s="3">
        <f>Table1[[#This Row],[Discount_Price (In Rs.)]]/Table1[[#This Row],[OriginalPrice (in Rs)]]</f>
        <v>0.75250131648235918</v>
      </c>
      <c r="N11583" s="4">
        <v>4.2</v>
      </c>
      <c r="O11583">
        <v>310</v>
      </c>
      <c r="P11583" t="s">
        <v>115</v>
      </c>
      <c r="Q11583" t="s">
        <v>17591</v>
      </c>
    </row>
    <row r="11584" spans="1:17" x14ac:dyDescent="0.25">
      <c r="A11584" t="s">
        <v>17592</v>
      </c>
      <c r="B11584" s="1">
        <v>13633378</v>
      </c>
      <c r="C11584" t="s">
        <v>158</v>
      </c>
      <c r="D11584" t="s">
        <v>34</v>
      </c>
      <c r="E11584" t="s">
        <v>12</v>
      </c>
      <c r="F11584" t="s">
        <v>30</v>
      </c>
      <c r="G11584" s="2">
        <v>470</v>
      </c>
      <c r="H11584" s="2">
        <f>AVERAGEIF(Table1[[#All],[Category]],Table1[[#This Row],[Category]],Table1[[#All],[DiscountOffer]])</f>
        <v>470</v>
      </c>
      <c r="I11584" s="2">
        <v>1999</v>
      </c>
      <c r="J11584" s="2">
        <f>IF(Table1[[#This Row],[Ratings]]&gt;4,Table1[[#This Row],[OriginalPrice (in Rs)]],0)</f>
        <v>1999</v>
      </c>
      <c r="K11584" s="2">
        <f>Table1[[#This Row],[OriginalPrice (in Rs)]]-Table1[[#This Row],[DiscountOffer]]</f>
        <v>1529</v>
      </c>
      <c r="L11584" s="2" t="str">
        <f>IF(Table1[[#This Row],[Discount % (In Rs)]]&gt;50%,"High Discount","Low Discount")</f>
        <v>High Discount</v>
      </c>
      <c r="M11584" s="3">
        <f>Table1[[#This Row],[Discount_Price (In Rs.)]]/Table1[[#This Row],[OriginalPrice (in Rs)]]</f>
        <v>0.76488244122061033</v>
      </c>
      <c r="N11584" s="4">
        <v>4.0999999999999996</v>
      </c>
      <c r="O11584">
        <v>310</v>
      </c>
      <c r="P11584" t="s">
        <v>115</v>
      </c>
      <c r="Q11584" t="s">
        <v>17593</v>
      </c>
    </row>
    <row r="11585" spans="1:17" x14ac:dyDescent="0.25">
      <c r="A11585" t="s">
        <v>17738</v>
      </c>
      <c r="B11585" s="1">
        <v>10323411</v>
      </c>
      <c r="C11585" t="s">
        <v>39</v>
      </c>
      <c r="D11585" t="s">
        <v>34</v>
      </c>
      <c r="E11585" t="s">
        <v>12</v>
      </c>
      <c r="F11585" t="s">
        <v>30</v>
      </c>
      <c r="G11585" s="2">
        <v>470</v>
      </c>
      <c r="H11585" s="2">
        <f>AVERAGEIF(Table1[[#All],[Category]],Table1[[#This Row],[Category]],Table1[[#All],[DiscountOffer]])</f>
        <v>470</v>
      </c>
      <c r="I11585" s="2">
        <v>1999</v>
      </c>
      <c r="J11585" s="2">
        <f>IF(Table1[[#This Row],[Ratings]]&gt;4,Table1[[#This Row],[OriginalPrice (in Rs)]],0)</f>
        <v>1999</v>
      </c>
      <c r="K11585" s="2">
        <f>Table1[[#This Row],[OriginalPrice (in Rs)]]-Table1[[#This Row],[DiscountOffer]]</f>
        <v>1529</v>
      </c>
      <c r="L11585" s="2" t="str">
        <f>IF(Table1[[#This Row],[Discount % (In Rs)]]&gt;50%,"High Discount","Low Discount")</f>
        <v>High Discount</v>
      </c>
      <c r="M11585" s="3">
        <f>Table1[[#This Row],[Discount_Price (In Rs.)]]/Table1[[#This Row],[OriginalPrice (in Rs)]]</f>
        <v>0.76488244122061033</v>
      </c>
      <c r="N11585" s="4">
        <v>4.0999999999999996</v>
      </c>
      <c r="O11585">
        <v>308</v>
      </c>
      <c r="P11585" t="s">
        <v>115</v>
      </c>
      <c r="Q11585" t="s">
        <v>17739</v>
      </c>
    </row>
    <row r="11586" spans="1:17" x14ac:dyDescent="0.25">
      <c r="A11586" t="s">
        <v>17861</v>
      </c>
      <c r="B11586" s="1">
        <v>5711502</v>
      </c>
      <c r="C11586" t="s">
        <v>39</v>
      </c>
      <c r="D11586" t="s">
        <v>34</v>
      </c>
      <c r="E11586" t="s">
        <v>12</v>
      </c>
      <c r="F11586" t="s">
        <v>30</v>
      </c>
      <c r="G11586" s="2">
        <v>470</v>
      </c>
      <c r="H11586" s="2">
        <f>AVERAGEIF(Table1[[#All],[Category]],Table1[[#This Row],[Category]],Table1[[#All],[DiscountOffer]])</f>
        <v>470</v>
      </c>
      <c r="I11586" s="2">
        <v>2499</v>
      </c>
      <c r="J11586" s="2">
        <f>IF(Table1[[#This Row],[Ratings]]&gt;4,Table1[[#This Row],[OriginalPrice (in Rs)]],0)</f>
        <v>2499</v>
      </c>
      <c r="K11586" s="2">
        <f>Table1[[#This Row],[OriginalPrice (in Rs)]]-Table1[[#This Row],[DiscountOffer]]</f>
        <v>2029</v>
      </c>
      <c r="L11586" s="2" t="str">
        <f>IF(Table1[[#This Row],[Discount % (In Rs)]]&gt;50%,"High Discount","Low Discount")</f>
        <v>High Discount</v>
      </c>
      <c r="M11586" s="3">
        <f>Table1[[#This Row],[Discount_Price (In Rs.)]]/Table1[[#This Row],[OriginalPrice (in Rs)]]</f>
        <v>0.81192476990796314</v>
      </c>
      <c r="N11586" s="4">
        <v>4.2</v>
      </c>
      <c r="O11586">
        <v>306</v>
      </c>
      <c r="P11586" t="s">
        <v>115</v>
      </c>
      <c r="Q11586" t="s">
        <v>13734</v>
      </c>
    </row>
    <row r="11587" spans="1:17" x14ac:dyDescent="0.25">
      <c r="A11587" t="s">
        <v>17868</v>
      </c>
      <c r="B11587" s="1">
        <v>14006522</v>
      </c>
      <c r="C11587" t="s">
        <v>39</v>
      </c>
      <c r="D11587" t="s">
        <v>34</v>
      </c>
      <c r="E11587" t="s">
        <v>12</v>
      </c>
      <c r="F11587" t="s">
        <v>30</v>
      </c>
      <c r="G11587" s="2">
        <v>470</v>
      </c>
      <c r="H11587" s="2">
        <f>AVERAGEIF(Table1[[#All],[Category]],Table1[[#This Row],[Category]],Table1[[#All],[DiscountOffer]])</f>
        <v>470</v>
      </c>
      <c r="I11587" s="2">
        <v>1899</v>
      </c>
      <c r="J11587" s="2">
        <f>IF(Table1[[#This Row],[Ratings]]&gt;4,Table1[[#This Row],[OriginalPrice (in Rs)]],0)</f>
        <v>1899</v>
      </c>
      <c r="K11587" s="2">
        <f>Table1[[#This Row],[OriginalPrice (in Rs)]]-Table1[[#This Row],[DiscountOffer]]</f>
        <v>1429</v>
      </c>
      <c r="L11587" s="2" t="str">
        <f>IF(Table1[[#This Row],[Discount % (In Rs)]]&gt;50%,"High Discount","Low Discount")</f>
        <v>High Discount</v>
      </c>
      <c r="M11587" s="3">
        <f>Table1[[#This Row],[Discount_Price (In Rs.)]]/Table1[[#This Row],[OriginalPrice (in Rs)]]</f>
        <v>0.75250131648235918</v>
      </c>
      <c r="N11587" s="4">
        <v>4.4000000000000004</v>
      </c>
      <c r="O11587">
        <v>306</v>
      </c>
      <c r="P11587" t="s">
        <v>115</v>
      </c>
      <c r="Q11587" t="s">
        <v>17869</v>
      </c>
    </row>
    <row r="11588" spans="1:17" x14ac:dyDescent="0.25">
      <c r="A11588" t="s">
        <v>17913</v>
      </c>
      <c r="B11588" s="1">
        <v>9018033</v>
      </c>
      <c r="C11588" t="s">
        <v>10</v>
      </c>
      <c r="D11588" t="s">
        <v>34</v>
      </c>
      <c r="E11588" t="s">
        <v>12</v>
      </c>
      <c r="F11588" t="s">
        <v>30</v>
      </c>
      <c r="G11588" s="2">
        <v>470</v>
      </c>
      <c r="H11588" s="2">
        <f>AVERAGEIF(Table1[[#All],[Category]],Table1[[#This Row],[Category]],Table1[[#All],[DiscountOffer]])</f>
        <v>470</v>
      </c>
      <c r="I11588" s="2">
        <v>2199</v>
      </c>
      <c r="J11588" s="2">
        <f>IF(Table1[[#This Row],[Ratings]]&gt;4,Table1[[#This Row],[OriginalPrice (in Rs)]],0)</f>
        <v>2199</v>
      </c>
      <c r="K11588" s="2">
        <f>Table1[[#This Row],[OriginalPrice (in Rs)]]-Table1[[#This Row],[DiscountOffer]]</f>
        <v>1729</v>
      </c>
      <c r="L11588" s="2" t="str">
        <f>IF(Table1[[#This Row],[Discount % (In Rs)]]&gt;50%,"High Discount","Low Discount")</f>
        <v>High Discount</v>
      </c>
      <c r="M11588" s="3">
        <f>Table1[[#This Row],[Discount_Price (In Rs.)]]/Table1[[#This Row],[OriginalPrice (in Rs)]]</f>
        <v>0.78626648476580263</v>
      </c>
      <c r="N11588" s="4">
        <v>4.3</v>
      </c>
      <c r="O11588">
        <v>305</v>
      </c>
      <c r="P11588" t="s">
        <v>115</v>
      </c>
      <c r="Q11588" t="s">
        <v>14227</v>
      </c>
    </row>
    <row r="11589" spans="1:17" x14ac:dyDescent="0.25">
      <c r="A11589" t="s">
        <v>17985</v>
      </c>
      <c r="B11589" s="1">
        <v>9018001</v>
      </c>
      <c r="C11589" t="s">
        <v>10</v>
      </c>
      <c r="D11589" t="s">
        <v>34</v>
      </c>
      <c r="E11589" t="s">
        <v>12</v>
      </c>
      <c r="F11589" t="s">
        <v>30</v>
      </c>
      <c r="G11589" s="2">
        <v>470</v>
      </c>
      <c r="H11589" s="2">
        <f>AVERAGEIF(Table1[[#All],[Category]],Table1[[#This Row],[Category]],Table1[[#All],[DiscountOffer]])</f>
        <v>470</v>
      </c>
      <c r="I11589" s="2">
        <v>2199</v>
      </c>
      <c r="J11589" s="2">
        <f>IF(Table1[[#This Row],[Ratings]]&gt;4,Table1[[#This Row],[OriginalPrice (in Rs)]],0)</f>
        <v>2199</v>
      </c>
      <c r="K11589" s="2">
        <f>Table1[[#This Row],[OriginalPrice (in Rs)]]-Table1[[#This Row],[DiscountOffer]]</f>
        <v>1729</v>
      </c>
      <c r="L11589" s="2" t="str">
        <f>IF(Table1[[#This Row],[Discount % (In Rs)]]&gt;50%,"High Discount","Low Discount")</f>
        <v>High Discount</v>
      </c>
      <c r="M11589" s="3">
        <f>Table1[[#This Row],[Discount_Price (In Rs.)]]/Table1[[#This Row],[OriginalPrice (in Rs)]]</f>
        <v>0.78626648476580263</v>
      </c>
      <c r="N11589" s="4">
        <v>4.4000000000000004</v>
      </c>
      <c r="O11589">
        <v>304</v>
      </c>
      <c r="P11589" t="s">
        <v>115</v>
      </c>
      <c r="Q11589" t="s">
        <v>17986</v>
      </c>
    </row>
    <row r="11590" spans="1:17" x14ac:dyDescent="0.25">
      <c r="A11590" t="s">
        <v>18058</v>
      </c>
      <c r="B11590" s="1">
        <v>12564352</v>
      </c>
      <c r="C11590" t="s">
        <v>10</v>
      </c>
      <c r="D11590" t="s">
        <v>34</v>
      </c>
      <c r="E11590" t="s">
        <v>12</v>
      </c>
      <c r="F11590" t="s">
        <v>30</v>
      </c>
      <c r="G11590" s="2">
        <v>470</v>
      </c>
      <c r="H11590" s="2">
        <f>AVERAGEIF(Table1[[#All],[Category]],Table1[[#This Row],[Category]],Table1[[#All],[DiscountOffer]])</f>
        <v>470</v>
      </c>
      <c r="I11590" s="2">
        <v>1799</v>
      </c>
      <c r="J11590" s="2">
        <f>IF(Table1[[#This Row],[Ratings]]&gt;4,Table1[[#This Row],[OriginalPrice (in Rs)]],0)</f>
        <v>0</v>
      </c>
      <c r="K11590" s="2">
        <f>Table1[[#This Row],[OriginalPrice (in Rs)]]-Table1[[#This Row],[DiscountOffer]]</f>
        <v>1329</v>
      </c>
      <c r="L11590" s="2" t="str">
        <f>IF(Table1[[#This Row],[Discount % (In Rs)]]&gt;50%,"High Discount","Low Discount")</f>
        <v>High Discount</v>
      </c>
      <c r="M11590" s="3">
        <f>Table1[[#This Row],[Discount_Price (In Rs.)]]/Table1[[#This Row],[OriginalPrice (in Rs)]]</f>
        <v>0.73874374652584773</v>
      </c>
      <c r="N11590" s="4">
        <v>3.9</v>
      </c>
      <c r="O11590">
        <v>303</v>
      </c>
      <c r="P11590" t="s">
        <v>115</v>
      </c>
      <c r="Q11590" t="s">
        <v>10971</v>
      </c>
    </row>
    <row r="11591" spans="1:17" x14ac:dyDescent="0.25">
      <c r="A11591" t="s">
        <v>18063</v>
      </c>
      <c r="B11591" s="1">
        <v>10196233</v>
      </c>
      <c r="C11591" t="s">
        <v>900</v>
      </c>
      <c r="D11591" t="s">
        <v>34</v>
      </c>
      <c r="E11591" t="s">
        <v>12</v>
      </c>
      <c r="F11591" t="s">
        <v>30</v>
      </c>
      <c r="G11591" s="2">
        <v>470</v>
      </c>
      <c r="H11591" s="2">
        <f>AVERAGEIF(Table1[[#All],[Category]],Table1[[#This Row],[Category]],Table1[[#All],[DiscountOffer]])</f>
        <v>470</v>
      </c>
      <c r="I11591" s="2">
        <v>2299</v>
      </c>
      <c r="J11591" s="2">
        <f>IF(Table1[[#This Row],[Ratings]]&gt;4,Table1[[#This Row],[OriginalPrice (in Rs)]],0)</f>
        <v>2299</v>
      </c>
      <c r="K11591" s="2">
        <f>Table1[[#This Row],[OriginalPrice (in Rs)]]-Table1[[#This Row],[DiscountOffer]]</f>
        <v>1829</v>
      </c>
      <c r="L11591" s="2" t="str">
        <f>IF(Table1[[#This Row],[Discount % (In Rs)]]&gt;50%,"High Discount","Low Discount")</f>
        <v>High Discount</v>
      </c>
      <c r="M11591" s="3">
        <f>Table1[[#This Row],[Discount_Price (In Rs.)]]/Table1[[#This Row],[OriginalPrice (in Rs)]]</f>
        <v>0.7955632883862549</v>
      </c>
      <c r="N11591" s="4">
        <v>4.0999999999999996</v>
      </c>
      <c r="O11591">
        <v>303</v>
      </c>
      <c r="P11591" t="s">
        <v>396</v>
      </c>
      <c r="Q11591" t="s">
        <v>8724</v>
      </c>
    </row>
    <row r="11592" spans="1:17" x14ac:dyDescent="0.25">
      <c r="A11592" t="s">
        <v>18148</v>
      </c>
      <c r="B11592" s="1">
        <v>12970042</v>
      </c>
      <c r="C11592" t="s">
        <v>1191</v>
      </c>
      <c r="D11592" t="s">
        <v>34</v>
      </c>
      <c r="E11592" t="s">
        <v>12</v>
      </c>
      <c r="F11592" t="s">
        <v>30</v>
      </c>
      <c r="G11592" s="2">
        <v>470</v>
      </c>
      <c r="H11592" s="2">
        <f>AVERAGEIF(Table1[[#All],[Category]],Table1[[#This Row],[Category]],Table1[[#All],[DiscountOffer]])</f>
        <v>470</v>
      </c>
      <c r="I11592" s="2">
        <v>1999</v>
      </c>
      <c r="J11592" s="2">
        <f>IF(Table1[[#This Row],[Ratings]]&gt;4,Table1[[#This Row],[OriginalPrice (in Rs)]],0)</f>
        <v>1999</v>
      </c>
      <c r="K11592" s="2">
        <f>Table1[[#This Row],[OriginalPrice (in Rs)]]-Table1[[#This Row],[DiscountOffer]]</f>
        <v>1529</v>
      </c>
      <c r="L11592" s="2" t="str">
        <f>IF(Table1[[#This Row],[Discount % (In Rs)]]&gt;50%,"High Discount","Low Discount")</f>
        <v>High Discount</v>
      </c>
      <c r="M11592" s="3">
        <f>Table1[[#This Row],[Discount_Price (In Rs.)]]/Table1[[#This Row],[OriginalPrice (in Rs)]]</f>
        <v>0.76488244122061033</v>
      </c>
      <c r="N11592" s="4">
        <v>4.3</v>
      </c>
      <c r="O11592">
        <v>302</v>
      </c>
      <c r="P11592" t="s">
        <v>396</v>
      </c>
      <c r="Q11592" t="s">
        <v>18149</v>
      </c>
    </row>
    <row r="11593" spans="1:17" x14ac:dyDescent="0.25">
      <c r="A11593" t="s">
        <v>18150</v>
      </c>
      <c r="B11593" s="1">
        <v>13633396</v>
      </c>
      <c r="C11593" t="s">
        <v>158</v>
      </c>
      <c r="D11593" t="s">
        <v>34</v>
      </c>
      <c r="E11593" t="s">
        <v>12</v>
      </c>
      <c r="F11593" t="s">
        <v>30</v>
      </c>
      <c r="G11593" s="2">
        <v>470</v>
      </c>
      <c r="H11593" s="2">
        <f>AVERAGEIF(Table1[[#All],[Category]],Table1[[#This Row],[Category]],Table1[[#All],[DiscountOffer]])</f>
        <v>470</v>
      </c>
      <c r="I11593" s="2">
        <v>1999</v>
      </c>
      <c r="J11593" s="2">
        <f>IF(Table1[[#This Row],[Ratings]]&gt;4,Table1[[#This Row],[OriginalPrice (in Rs)]],0)</f>
        <v>1999</v>
      </c>
      <c r="K11593" s="2">
        <f>Table1[[#This Row],[OriginalPrice (in Rs)]]-Table1[[#This Row],[DiscountOffer]]</f>
        <v>1529</v>
      </c>
      <c r="L11593" s="2" t="str">
        <f>IF(Table1[[#This Row],[Discount % (In Rs)]]&gt;50%,"High Discount","Low Discount")</f>
        <v>High Discount</v>
      </c>
      <c r="M11593" s="3">
        <f>Table1[[#This Row],[Discount_Price (In Rs.)]]/Table1[[#This Row],[OriginalPrice (in Rs)]]</f>
        <v>0.76488244122061033</v>
      </c>
      <c r="N11593" s="4">
        <v>4.2</v>
      </c>
      <c r="O11593">
        <v>302</v>
      </c>
      <c r="P11593" t="s">
        <v>115</v>
      </c>
      <c r="Q11593" t="s">
        <v>18151</v>
      </c>
    </row>
    <row r="11594" spans="1:17" x14ac:dyDescent="0.25">
      <c r="A11594" t="s">
        <v>18210</v>
      </c>
      <c r="B11594" s="1">
        <v>2169963</v>
      </c>
      <c r="C11594" t="s">
        <v>318</v>
      </c>
      <c r="D11594" t="s">
        <v>34</v>
      </c>
      <c r="E11594" t="s">
        <v>12</v>
      </c>
      <c r="F11594" t="s">
        <v>30</v>
      </c>
      <c r="G11594" s="2">
        <v>470</v>
      </c>
      <c r="H11594" s="2">
        <f>AVERAGEIF(Table1[[#All],[Category]],Table1[[#This Row],[Category]],Table1[[#All],[DiscountOffer]])</f>
        <v>470</v>
      </c>
      <c r="I11594" s="2">
        <v>1599</v>
      </c>
      <c r="J11594" s="2">
        <f>IF(Table1[[#This Row],[Ratings]]&gt;4,Table1[[#This Row],[OriginalPrice (in Rs)]],0)</f>
        <v>0</v>
      </c>
      <c r="K11594" s="2">
        <f>Table1[[#This Row],[OriginalPrice (in Rs)]]-Table1[[#This Row],[DiscountOffer]]</f>
        <v>1129</v>
      </c>
      <c r="L11594" s="2" t="str">
        <f>IF(Table1[[#This Row],[Discount % (In Rs)]]&gt;50%,"High Discount","Low Discount")</f>
        <v>High Discount</v>
      </c>
      <c r="M11594" s="3">
        <f>Table1[[#This Row],[Discount_Price (In Rs.)]]/Table1[[#This Row],[OriginalPrice (in Rs)]]</f>
        <v>0.70606629143214505</v>
      </c>
      <c r="N11594" s="4">
        <v>3.7</v>
      </c>
      <c r="O11594">
        <v>301</v>
      </c>
      <c r="P11594" t="s">
        <v>115</v>
      </c>
      <c r="Q11594" t="s">
        <v>12067</v>
      </c>
    </row>
    <row r="11595" spans="1:17" x14ac:dyDescent="0.25">
      <c r="A11595" t="s">
        <v>18213</v>
      </c>
      <c r="B11595" s="1">
        <v>11937460</v>
      </c>
      <c r="C11595" t="s">
        <v>107</v>
      </c>
      <c r="D11595" t="s">
        <v>34</v>
      </c>
      <c r="E11595" t="s">
        <v>12</v>
      </c>
      <c r="F11595" t="s">
        <v>30</v>
      </c>
      <c r="G11595" s="2">
        <v>470</v>
      </c>
      <c r="H11595" s="2">
        <f>AVERAGEIF(Table1[[#All],[Category]],Table1[[#This Row],[Category]],Table1[[#All],[DiscountOffer]])</f>
        <v>470</v>
      </c>
      <c r="I11595" s="2">
        <v>2299</v>
      </c>
      <c r="J11595" s="2">
        <f>IF(Table1[[#This Row],[Ratings]]&gt;4,Table1[[#This Row],[OriginalPrice (in Rs)]],0)</f>
        <v>2299</v>
      </c>
      <c r="K11595" s="2">
        <f>Table1[[#This Row],[OriginalPrice (in Rs)]]-Table1[[#This Row],[DiscountOffer]]</f>
        <v>1829</v>
      </c>
      <c r="L11595" s="2" t="str">
        <f>IF(Table1[[#This Row],[Discount % (In Rs)]]&gt;50%,"High Discount","Low Discount")</f>
        <v>High Discount</v>
      </c>
      <c r="M11595" s="3">
        <f>Table1[[#This Row],[Discount_Price (In Rs.)]]/Table1[[#This Row],[OriginalPrice (in Rs)]]</f>
        <v>0.7955632883862549</v>
      </c>
      <c r="N11595" s="4">
        <v>4.4000000000000004</v>
      </c>
      <c r="O11595">
        <v>301</v>
      </c>
      <c r="P11595" t="s">
        <v>396</v>
      </c>
      <c r="Q11595" t="s">
        <v>18214</v>
      </c>
    </row>
    <row r="11596" spans="1:17" x14ac:dyDescent="0.25">
      <c r="A11596" t="s">
        <v>18215</v>
      </c>
      <c r="B11596" s="1">
        <v>10667012</v>
      </c>
      <c r="C11596" t="s">
        <v>656</v>
      </c>
      <c r="D11596" t="s">
        <v>34</v>
      </c>
      <c r="E11596" t="s">
        <v>12</v>
      </c>
      <c r="F11596" t="s">
        <v>30</v>
      </c>
      <c r="G11596" s="2">
        <v>470</v>
      </c>
      <c r="H11596" s="2">
        <f>AVERAGEIF(Table1[[#All],[Category]],Table1[[#This Row],[Category]],Table1[[#All],[DiscountOffer]])</f>
        <v>470</v>
      </c>
      <c r="I11596" s="2">
        <v>2349</v>
      </c>
      <c r="J11596" s="2">
        <f>IF(Table1[[#This Row],[Ratings]]&gt;4,Table1[[#This Row],[OriginalPrice (in Rs)]],0)</f>
        <v>2349</v>
      </c>
      <c r="K11596" s="2">
        <f>Table1[[#This Row],[OriginalPrice (in Rs)]]-Table1[[#This Row],[DiscountOffer]]</f>
        <v>1879</v>
      </c>
      <c r="L11596" s="2" t="str">
        <f>IF(Table1[[#This Row],[Discount % (In Rs)]]&gt;50%,"High Discount","Low Discount")</f>
        <v>High Discount</v>
      </c>
      <c r="M11596" s="3">
        <f>Table1[[#This Row],[Discount_Price (In Rs.)]]/Table1[[#This Row],[OriginalPrice (in Rs)]]</f>
        <v>0.79991485738612178</v>
      </c>
      <c r="N11596" s="4">
        <v>4.4000000000000004</v>
      </c>
      <c r="O11596">
        <v>301</v>
      </c>
      <c r="P11596" t="s">
        <v>396</v>
      </c>
      <c r="Q11596" t="s">
        <v>18216</v>
      </c>
    </row>
    <row r="11597" spans="1:17" x14ac:dyDescent="0.25">
      <c r="A11597" t="s">
        <v>18292</v>
      </c>
      <c r="B11597" s="1">
        <v>12310202</v>
      </c>
      <c r="C11597" t="s">
        <v>39</v>
      </c>
      <c r="D11597" t="s">
        <v>34</v>
      </c>
      <c r="E11597" t="s">
        <v>12</v>
      </c>
      <c r="F11597" t="s">
        <v>30</v>
      </c>
      <c r="G11597" s="2">
        <v>470</v>
      </c>
      <c r="H11597" s="2">
        <f>AVERAGEIF(Table1[[#All],[Category]],Table1[[#This Row],[Category]],Table1[[#All],[DiscountOffer]])</f>
        <v>470</v>
      </c>
      <c r="I11597" s="2">
        <v>1999</v>
      </c>
      <c r="J11597" s="2">
        <f>IF(Table1[[#This Row],[Ratings]]&gt;4,Table1[[#This Row],[OriginalPrice (in Rs)]],0)</f>
        <v>0</v>
      </c>
      <c r="K11597" s="2">
        <f>Table1[[#This Row],[OriginalPrice (in Rs)]]-Table1[[#This Row],[DiscountOffer]]</f>
        <v>1529</v>
      </c>
      <c r="L11597" s="2" t="str">
        <f>IF(Table1[[#This Row],[Discount % (In Rs)]]&gt;50%,"High Discount","Low Discount")</f>
        <v>High Discount</v>
      </c>
      <c r="M11597" s="3">
        <f>Table1[[#This Row],[Discount_Price (In Rs.)]]/Table1[[#This Row],[OriginalPrice (in Rs)]]</f>
        <v>0.76488244122061033</v>
      </c>
      <c r="N11597" s="4">
        <v>3.6</v>
      </c>
      <c r="O11597">
        <v>300</v>
      </c>
      <c r="P11597" t="s">
        <v>115</v>
      </c>
      <c r="Q11597" t="s">
        <v>18293</v>
      </c>
    </row>
    <row r="11598" spans="1:17" x14ac:dyDescent="0.25">
      <c r="A11598" t="s">
        <v>18351</v>
      </c>
      <c r="B11598" s="1">
        <v>11541994</v>
      </c>
      <c r="C11598" t="s">
        <v>10</v>
      </c>
      <c r="D11598" t="s">
        <v>34</v>
      </c>
      <c r="E11598" t="s">
        <v>12</v>
      </c>
      <c r="F11598" t="s">
        <v>30</v>
      </c>
      <c r="G11598" s="2">
        <v>470</v>
      </c>
      <c r="H11598" s="2">
        <f>AVERAGEIF(Table1[[#All],[Category]],Table1[[#This Row],[Category]],Table1[[#All],[DiscountOffer]])</f>
        <v>470</v>
      </c>
      <c r="I11598" s="2">
        <v>2499</v>
      </c>
      <c r="J11598" s="2">
        <f>IF(Table1[[#This Row],[Ratings]]&gt;4,Table1[[#This Row],[OriginalPrice (in Rs)]],0)</f>
        <v>2499</v>
      </c>
      <c r="K11598" s="2">
        <f>Table1[[#This Row],[OriginalPrice (in Rs)]]-Table1[[#This Row],[DiscountOffer]]</f>
        <v>2029</v>
      </c>
      <c r="L11598" s="2" t="str">
        <f>IF(Table1[[#This Row],[Discount % (In Rs)]]&gt;50%,"High Discount","Low Discount")</f>
        <v>High Discount</v>
      </c>
      <c r="M11598" s="3">
        <f>Table1[[#This Row],[Discount_Price (In Rs.)]]/Table1[[#This Row],[OriginalPrice (in Rs)]]</f>
        <v>0.81192476990796314</v>
      </c>
      <c r="N11598" s="4">
        <v>4.5</v>
      </c>
      <c r="O11598">
        <v>299</v>
      </c>
      <c r="P11598" t="s">
        <v>115</v>
      </c>
      <c r="Q11598" t="s">
        <v>18352</v>
      </c>
    </row>
    <row r="11599" spans="1:17" x14ac:dyDescent="0.25">
      <c r="A11599" t="s">
        <v>18409</v>
      </c>
      <c r="B11599" s="1">
        <v>11877464</v>
      </c>
      <c r="C11599" t="s">
        <v>12575</v>
      </c>
      <c r="D11599" t="s">
        <v>34</v>
      </c>
      <c r="E11599" t="s">
        <v>12</v>
      </c>
      <c r="F11599" t="s">
        <v>30</v>
      </c>
      <c r="G11599" s="2">
        <v>470</v>
      </c>
      <c r="H11599" s="2">
        <f>AVERAGEIF(Table1[[#All],[Category]],Table1[[#This Row],[Category]],Table1[[#All],[DiscountOffer]])</f>
        <v>470</v>
      </c>
      <c r="I11599" s="2">
        <v>1799</v>
      </c>
      <c r="J11599" s="2">
        <f>IF(Table1[[#This Row],[Ratings]]&gt;4,Table1[[#This Row],[OriginalPrice (in Rs)]],0)</f>
        <v>0</v>
      </c>
      <c r="K11599" s="2">
        <f>Table1[[#This Row],[OriginalPrice (in Rs)]]-Table1[[#This Row],[DiscountOffer]]</f>
        <v>1329</v>
      </c>
      <c r="L11599" s="2" t="str">
        <f>IF(Table1[[#This Row],[Discount % (In Rs)]]&gt;50%,"High Discount","Low Discount")</f>
        <v>High Discount</v>
      </c>
      <c r="M11599" s="3">
        <f>Table1[[#This Row],[Discount_Price (In Rs.)]]/Table1[[#This Row],[OriginalPrice (in Rs)]]</f>
        <v>0.73874374652584773</v>
      </c>
      <c r="N11599" s="4">
        <v>4</v>
      </c>
      <c r="O11599">
        <v>298</v>
      </c>
      <c r="P11599" t="s">
        <v>89</v>
      </c>
      <c r="Q11599" t="s">
        <v>18410</v>
      </c>
    </row>
    <row r="11600" spans="1:17" x14ac:dyDescent="0.25">
      <c r="A11600" t="s">
        <v>18411</v>
      </c>
      <c r="B11600" s="1">
        <v>13710322</v>
      </c>
      <c r="C11600" t="s">
        <v>10</v>
      </c>
      <c r="D11600" t="s">
        <v>34</v>
      </c>
      <c r="E11600" t="s">
        <v>12</v>
      </c>
      <c r="F11600" t="s">
        <v>30</v>
      </c>
      <c r="G11600" s="2">
        <v>470</v>
      </c>
      <c r="H11600" s="2">
        <f>AVERAGEIF(Table1[[#All],[Category]],Table1[[#This Row],[Category]],Table1[[#All],[DiscountOffer]])</f>
        <v>470</v>
      </c>
      <c r="I11600" s="2">
        <v>1999</v>
      </c>
      <c r="J11600" s="2">
        <f>IF(Table1[[#This Row],[Ratings]]&gt;4,Table1[[#This Row],[OriginalPrice (in Rs)]],0)</f>
        <v>0</v>
      </c>
      <c r="K11600" s="2">
        <f>Table1[[#This Row],[OriginalPrice (in Rs)]]-Table1[[#This Row],[DiscountOffer]]</f>
        <v>1529</v>
      </c>
      <c r="L11600" s="2" t="str">
        <f>IF(Table1[[#This Row],[Discount % (In Rs)]]&gt;50%,"High Discount","Low Discount")</f>
        <v>High Discount</v>
      </c>
      <c r="M11600" s="3">
        <f>Table1[[#This Row],[Discount_Price (In Rs.)]]/Table1[[#This Row],[OriginalPrice (in Rs)]]</f>
        <v>0.76488244122061033</v>
      </c>
      <c r="N11600" s="4">
        <v>3.6</v>
      </c>
      <c r="O11600">
        <v>298</v>
      </c>
      <c r="P11600" t="s">
        <v>115</v>
      </c>
      <c r="Q11600" t="s">
        <v>18412</v>
      </c>
    </row>
    <row r="11601" spans="1:17" x14ac:dyDescent="0.25">
      <c r="A11601" t="s">
        <v>18492</v>
      </c>
      <c r="B11601" s="1">
        <v>14196472</v>
      </c>
      <c r="C11601" t="s">
        <v>1191</v>
      </c>
      <c r="D11601" t="s">
        <v>34</v>
      </c>
      <c r="E11601" t="s">
        <v>12</v>
      </c>
      <c r="F11601" t="s">
        <v>30</v>
      </c>
      <c r="G11601" s="2">
        <v>470</v>
      </c>
      <c r="H11601" s="2">
        <f>AVERAGEIF(Table1[[#All],[Category]],Table1[[#This Row],[Category]],Table1[[#All],[DiscountOffer]])</f>
        <v>470</v>
      </c>
      <c r="I11601" s="2">
        <v>2999</v>
      </c>
      <c r="J11601" s="2">
        <f>IF(Table1[[#This Row],[Ratings]]&gt;4,Table1[[#This Row],[OriginalPrice (in Rs)]],0)</f>
        <v>0</v>
      </c>
      <c r="K11601" s="2">
        <f>Table1[[#This Row],[OriginalPrice (in Rs)]]-Table1[[#This Row],[DiscountOffer]]</f>
        <v>2529</v>
      </c>
      <c r="L11601" s="2" t="str">
        <f>IF(Table1[[#This Row],[Discount % (In Rs)]]&gt;50%,"High Discount","Low Discount")</f>
        <v>High Discount</v>
      </c>
      <c r="M11601" s="3">
        <f>Table1[[#This Row],[Discount_Price (In Rs.)]]/Table1[[#This Row],[OriginalPrice (in Rs)]]</f>
        <v>0.84328109369789928</v>
      </c>
      <c r="N11601" s="4">
        <v>3.8</v>
      </c>
      <c r="O11601">
        <v>297</v>
      </c>
      <c r="P11601" t="s">
        <v>6775</v>
      </c>
      <c r="Q11601" t="s">
        <v>18493</v>
      </c>
    </row>
    <row r="11602" spans="1:17" x14ac:dyDescent="0.25">
      <c r="A11602" t="s">
        <v>18565</v>
      </c>
      <c r="B11602" s="1">
        <v>11132226</v>
      </c>
      <c r="C11602" t="s">
        <v>10</v>
      </c>
      <c r="D11602" t="s">
        <v>34</v>
      </c>
      <c r="E11602" t="s">
        <v>12</v>
      </c>
      <c r="F11602" t="s">
        <v>30</v>
      </c>
      <c r="G11602" s="2">
        <v>470</v>
      </c>
      <c r="H11602" s="2">
        <f>AVERAGEIF(Table1[[#All],[Category]],Table1[[#This Row],[Category]],Table1[[#All],[DiscountOffer]])</f>
        <v>470</v>
      </c>
      <c r="I11602" s="2">
        <v>1499</v>
      </c>
      <c r="J11602" s="2">
        <f>IF(Table1[[#This Row],[Ratings]]&gt;4,Table1[[#This Row],[OriginalPrice (in Rs)]],0)</f>
        <v>0</v>
      </c>
      <c r="K11602" s="2">
        <f>Table1[[#This Row],[OriginalPrice (in Rs)]]-Table1[[#This Row],[DiscountOffer]]</f>
        <v>1029</v>
      </c>
      <c r="L11602" s="2" t="str">
        <f>IF(Table1[[#This Row],[Discount % (In Rs)]]&gt;50%,"High Discount","Low Discount")</f>
        <v>High Discount</v>
      </c>
      <c r="M11602" s="3">
        <f>Table1[[#This Row],[Discount_Price (In Rs.)]]/Table1[[#This Row],[OriginalPrice (in Rs)]]</f>
        <v>0.68645763842561702</v>
      </c>
      <c r="N11602" s="4">
        <v>4</v>
      </c>
      <c r="O11602">
        <v>296</v>
      </c>
      <c r="P11602" t="s">
        <v>115</v>
      </c>
      <c r="Q11602" t="s">
        <v>9626</v>
      </c>
    </row>
    <row r="11603" spans="1:17" x14ac:dyDescent="0.25">
      <c r="A11603" t="s">
        <v>18750</v>
      </c>
      <c r="B11603" s="1">
        <v>11399576</v>
      </c>
      <c r="C11603" t="s">
        <v>656</v>
      </c>
      <c r="D11603" t="s">
        <v>34</v>
      </c>
      <c r="E11603" t="s">
        <v>12</v>
      </c>
      <c r="F11603" t="s">
        <v>30</v>
      </c>
      <c r="G11603" s="2">
        <v>470</v>
      </c>
      <c r="H11603" s="2">
        <f>AVERAGEIF(Table1[[#All],[Category]],Table1[[#This Row],[Category]],Table1[[#All],[DiscountOffer]])</f>
        <v>470</v>
      </c>
      <c r="I11603" s="2">
        <v>2499</v>
      </c>
      <c r="J11603" s="2">
        <f>IF(Table1[[#This Row],[Ratings]]&gt;4,Table1[[#This Row],[OriginalPrice (in Rs)]],0)</f>
        <v>2499</v>
      </c>
      <c r="K11603" s="2">
        <f>Table1[[#This Row],[OriginalPrice (in Rs)]]-Table1[[#This Row],[DiscountOffer]]</f>
        <v>2029</v>
      </c>
      <c r="L11603" s="2" t="str">
        <f>IF(Table1[[#This Row],[Discount % (In Rs)]]&gt;50%,"High Discount","Low Discount")</f>
        <v>High Discount</v>
      </c>
      <c r="M11603" s="3">
        <f>Table1[[#This Row],[Discount_Price (In Rs.)]]/Table1[[#This Row],[OriginalPrice (in Rs)]]</f>
        <v>0.81192476990796314</v>
      </c>
      <c r="N11603" s="4">
        <v>4.0999999999999996</v>
      </c>
      <c r="O11603">
        <v>294</v>
      </c>
      <c r="P11603" t="s">
        <v>396</v>
      </c>
      <c r="Q11603" t="s">
        <v>18751</v>
      </c>
    </row>
    <row r="11604" spans="1:17" x14ac:dyDescent="0.25">
      <c r="A11604" t="s">
        <v>18970</v>
      </c>
      <c r="B11604" s="1">
        <v>12890852</v>
      </c>
      <c r="C11604" t="s">
        <v>87</v>
      </c>
      <c r="D11604" t="s">
        <v>34</v>
      </c>
      <c r="E11604" t="s">
        <v>12</v>
      </c>
      <c r="F11604" t="s">
        <v>30</v>
      </c>
      <c r="G11604" s="2">
        <v>470</v>
      </c>
      <c r="H11604" s="2">
        <f>AVERAGEIF(Table1[[#All],[Category]],Table1[[#This Row],[Category]],Table1[[#All],[DiscountOffer]])</f>
        <v>470</v>
      </c>
      <c r="I11604" s="2">
        <v>1899</v>
      </c>
      <c r="J11604" s="2">
        <f>IF(Table1[[#This Row],[Ratings]]&gt;4,Table1[[#This Row],[OriginalPrice (in Rs)]],0)</f>
        <v>1899</v>
      </c>
      <c r="K11604" s="2">
        <f>Table1[[#This Row],[OriginalPrice (in Rs)]]-Table1[[#This Row],[DiscountOffer]]</f>
        <v>1429</v>
      </c>
      <c r="L11604" s="2" t="str">
        <f>IF(Table1[[#This Row],[Discount % (In Rs)]]&gt;50%,"High Discount","Low Discount")</f>
        <v>High Discount</v>
      </c>
      <c r="M11604" s="3">
        <f>Table1[[#This Row],[Discount_Price (In Rs.)]]/Table1[[#This Row],[OriginalPrice (in Rs)]]</f>
        <v>0.75250131648235918</v>
      </c>
      <c r="N11604" s="4">
        <v>4.2</v>
      </c>
      <c r="O11604">
        <v>291</v>
      </c>
      <c r="P11604" t="s">
        <v>89</v>
      </c>
      <c r="Q11604" t="s">
        <v>7950</v>
      </c>
    </row>
    <row r="11605" spans="1:17" x14ac:dyDescent="0.25">
      <c r="A11605" t="s">
        <v>18973</v>
      </c>
      <c r="B11605" s="1">
        <v>12261666</v>
      </c>
      <c r="C11605" t="s">
        <v>87</v>
      </c>
      <c r="D11605" t="s">
        <v>34</v>
      </c>
      <c r="E11605" t="s">
        <v>12</v>
      </c>
      <c r="F11605" t="s">
        <v>30</v>
      </c>
      <c r="G11605" s="2">
        <v>470</v>
      </c>
      <c r="H11605" s="2">
        <f>AVERAGEIF(Table1[[#All],[Category]],Table1[[#This Row],[Category]],Table1[[#All],[DiscountOffer]])</f>
        <v>470</v>
      </c>
      <c r="I11605" s="2">
        <v>1899</v>
      </c>
      <c r="J11605" s="2">
        <f>IF(Table1[[#This Row],[Ratings]]&gt;4,Table1[[#This Row],[OriginalPrice (in Rs)]],0)</f>
        <v>1899</v>
      </c>
      <c r="K11605" s="2">
        <f>Table1[[#This Row],[OriginalPrice (in Rs)]]-Table1[[#This Row],[DiscountOffer]]</f>
        <v>1429</v>
      </c>
      <c r="L11605" s="2" t="str">
        <f>IF(Table1[[#This Row],[Discount % (In Rs)]]&gt;50%,"High Discount","Low Discount")</f>
        <v>High Discount</v>
      </c>
      <c r="M11605" s="3">
        <f>Table1[[#This Row],[Discount_Price (In Rs.)]]/Table1[[#This Row],[OriginalPrice (in Rs)]]</f>
        <v>0.75250131648235918</v>
      </c>
      <c r="N11605" s="4">
        <v>4.4000000000000004</v>
      </c>
      <c r="O11605">
        <v>291</v>
      </c>
      <c r="P11605" t="s">
        <v>396</v>
      </c>
      <c r="Q11605" t="s">
        <v>18974</v>
      </c>
    </row>
    <row r="11606" spans="1:17" x14ac:dyDescent="0.25">
      <c r="A11606" t="s">
        <v>18975</v>
      </c>
      <c r="B11606" s="1">
        <v>13633394</v>
      </c>
      <c r="C11606" t="s">
        <v>158</v>
      </c>
      <c r="D11606" t="s">
        <v>34</v>
      </c>
      <c r="E11606" t="s">
        <v>12</v>
      </c>
      <c r="F11606" t="s">
        <v>30</v>
      </c>
      <c r="G11606" s="2">
        <v>470</v>
      </c>
      <c r="H11606" s="2">
        <f>AVERAGEIF(Table1[[#All],[Category]],Table1[[#This Row],[Category]],Table1[[#All],[DiscountOffer]])</f>
        <v>470</v>
      </c>
      <c r="I11606" s="2">
        <v>1999</v>
      </c>
      <c r="J11606" s="2">
        <f>IF(Table1[[#This Row],[Ratings]]&gt;4,Table1[[#This Row],[OriginalPrice (in Rs)]],0)</f>
        <v>1999</v>
      </c>
      <c r="K11606" s="2">
        <f>Table1[[#This Row],[OriginalPrice (in Rs)]]-Table1[[#This Row],[DiscountOffer]]</f>
        <v>1529</v>
      </c>
      <c r="L11606" s="2" t="str">
        <f>IF(Table1[[#This Row],[Discount % (In Rs)]]&gt;50%,"High Discount","Low Discount")</f>
        <v>High Discount</v>
      </c>
      <c r="M11606" s="3">
        <f>Table1[[#This Row],[Discount_Price (In Rs.)]]/Table1[[#This Row],[OriginalPrice (in Rs)]]</f>
        <v>0.76488244122061033</v>
      </c>
      <c r="N11606" s="4">
        <v>4.0999999999999996</v>
      </c>
      <c r="O11606">
        <v>291</v>
      </c>
      <c r="P11606" t="s">
        <v>115</v>
      </c>
      <c r="Q11606" t="s">
        <v>18976</v>
      </c>
    </row>
    <row r="11607" spans="1:17" x14ac:dyDescent="0.25">
      <c r="A11607" t="s">
        <v>19125</v>
      </c>
      <c r="B11607" s="1">
        <v>11541852</v>
      </c>
      <c r="C11607" t="s">
        <v>10</v>
      </c>
      <c r="D11607" t="s">
        <v>34</v>
      </c>
      <c r="E11607" t="s">
        <v>12</v>
      </c>
      <c r="F11607" t="s">
        <v>30</v>
      </c>
      <c r="G11607" s="2">
        <v>470</v>
      </c>
      <c r="H11607" s="2">
        <f>AVERAGEIF(Table1[[#All],[Category]],Table1[[#This Row],[Category]],Table1[[#All],[DiscountOffer]])</f>
        <v>470</v>
      </c>
      <c r="I11607" s="2">
        <v>2299</v>
      </c>
      <c r="J11607" s="2">
        <f>IF(Table1[[#This Row],[Ratings]]&gt;4,Table1[[#This Row],[OriginalPrice (in Rs)]],0)</f>
        <v>0</v>
      </c>
      <c r="K11607" s="2">
        <f>Table1[[#This Row],[OriginalPrice (in Rs)]]-Table1[[#This Row],[DiscountOffer]]</f>
        <v>1829</v>
      </c>
      <c r="L11607" s="2" t="str">
        <f>IF(Table1[[#This Row],[Discount % (In Rs)]]&gt;50%,"High Discount","Low Discount")</f>
        <v>High Discount</v>
      </c>
      <c r="M11607" s="3">
        <f>Table1[[#This Row],[Discount_Price (In Rs.)]]/Table1[[#This Row],[OriginalPrice (in Rs)]]</f>
        <v>0.7955632883862549</v>
      </c>
      <c r="N11607" s="4">
        <v>3.8</v>
      </c>
      <c r="O11607">
        <v>289</v>
      </c>
      <c r="P11607" t="s">
        <v>115</v>
      </c>
      <c r="Q11607" t="s">
        <v>19126</v>
      </c>
    </row>
    <row r="11608" spans="1:17" x14ac:dyDescent="0.25">
      <c r="A11608" t="s">
        <v>19207</v>
      </c>
      <c r="B11608" s="1">
        <v>13315054</v>
      </c>
      <c r="C11608" t="s">
        <v>10</v>
      </c>
      <c r="D11608" t="s">
        <v>34</v>
      </c>
      <c r="E11608" t="s">
        <v>12</v>
      </c>
      <c r="F11608" t="s">
        <v>30</v>
      </c>
      <c r="G11608" s="2">
        <v>470</v>
      </c>
      <c r="H11608" s="2">
        <f>AVERAGEIF(Table1[[#All],[Category]],Table1[[#This Row],[Category]],Table1[[#All],[DiscountOffer]])</f>
        <v>470</v>
      </c>
      <c r="I11608" s="2">
        <v>2299</v>
      </c>
      <c r="J11608" s="2">
        <f>IF(Table1[[#This Row],[Ratings]]&gt;4,Table1[[#This Row],[OriginalPrice (in Rs)]],0)</f>
        <v>2299</v>
      </c>
      <c r="K11608" s="2">
        <f>Table1[[#This Row],[OriginalPrice (in Rs)]]-Table1[[#This Row],[DiscountOffer]]</f>
        <v>1829</v>
      </c>
      <c r="L11608" s="2" t="str">
        <f>IF(Table1[[#This Row],[Discount % (In Rs)]]&gt;50%,"High Discount","Low Discount")</f>
        <v>High Discount</v>
      </c>
      <c r="M11608" s="3">
        <f>Table1[[#This Row],[Discount_Price (In Rs.)]]/Table1[[#This Row],[OriginalPrice (in Rs)]]</f>
        <v>0.7955632883862549</v>
      </c>
      <c r="N11608" s="4">
        <v>4.2</v>
      </c>
      <c r="O11608">
        <v>288</v>
      </c>
      <c r="P11608" t="s">
        <v>115</v>
      </c>
      <c r="Q11608" t="s">
        <v>1002</v>
      </c>
    </row>
    <row r="11609" spans="1:17" x14ac:dyDescent="0.25">
      <c r="A11609" t="s">
        <v>19277</v>
      </c>
      <c r="B11609" s="1">
        <v>13710238</v>
      </c>
      <c r="C11609" t="s">
        <v>10</v>
      </c>
      <c r="D11609" t="s">
        <v>34</v>
      </c>
      <c r="E11609" t="s">
        <v>12</v>
      </c>
      <c r="F11609" t="s">
        <v>30</v>
      </c>
      <c r="G11609" s="2">
        <v>470</v>
      </c>
      <c r="H11609" s="2">
        <f>AVERAGEIF(Table1[[#All],[Category]],Table1[[#This Row],[Category]],Table1[[#All],[DiscountOffer]])</f>
        <v>470</v>
      </c>
      <c r="I11609" s="2">
        <v>2099</v>
      </c>
      <c r="J11609" s="2">
        <f>IF(Table1[[#This Row],[Ratings]]&gt;4,Table1[[#This Row],[OriginalPrice (in Rs)]],0)</f>
        <v>0</v>
      </c>
      <c r="K11609" s="2">
        <f>Table1[[#This Row],[OriginalPrice (in Rs)]]-Table1[[#This Row],[DiscountOffer]]</f>
        <v>1629</v>
      </c>
      <c r="L11609" s="2" t="str">
        <f>IF(Table1[[#This Row],[Discount % (In Rs)]]&gt;50%,"High Discount","Low Discount")</f>
        <v>High Discount</v>
      </c>
      <c r="M11609" s="3">
        <f>Table1[[#This Row],[Discount_Price (In Rs.)]]/Table1[[#This Row],[OriginalPrice (in Rs)]]</f>
        <v>0.77608384945212006</v>
      </c>
      <c r="N11609" s="4">
        <v>4</v>
      </c>
      <c r="O11609">
        <v>287</v>
      </c>
      <c r="P11609" t="s">
        <v>115</v>
      </c>
      <c r="Q11609" t="s">
        <v>19278</v>
      </c>
    </row>
    <row r="11610" spans="1:17" x14ac:dyDescent="0.25">
      <c r="A11610" t="s">
        <v>19340</v>
      </c>
      <c r="B11610" s="1">
        <v>11394638</v>
      </c>
      <c r="C11610" t="s">
        <v>791</v>
      </c>
      <c r="D11610" t="s">
        <v>34</v>
      </c>
      <c r="E11610" t="s">
        <v>12</v>
      </c>
      <c r="F11610" t="s">
        <v>30</v>
      </c>
      <c r="G11610" s="2">
        <v>470</v>
      </c>
      <c r="H11610" s="2">
        <f>AVERAGEIF(Table1[[#All],[Category]],Table1[[#This Row],[Category]],Table1[[#All],[DiscountOffer]])</f>
        <v>470</v>
      </c>
      <c r="I11610" s="2">
        <v>1499</v>
      </c>
      <c r="J11610" s="2">
        <f>IF(Table1[[#This Row],[Ratings]]&gt;4,Table1[[#This Row],[OriginalPrice (in Rs)]],0)</f>
        <v>1499</v>
      </c>
      <c r="K11610" s="2">
        <f>Table1[[#This Row],[OriginalPrice (in Rs)]]-Table1[[#This Row],[DiscountOffer]]</f>
        <v>1029</v>
      </c>
      <c r="L11610" s="2" t="str">
        <f>IF(Table1[[#This Row],[Discount % (In Rs)]]&gt;50%,"High Discount","Low Discount")</f>
        <v>High Discount</v>
      </c>
      <c r="M11610" s="3">
        <f>Table1[[#This Row],[Discount_Price (In Rs.)]]/Table1[[#This Row],[OriginalPrice (in Rs)]]</f>
        <v>0.68645763842561702</v>
      </c>
      <c r="N11610" s="4">
        <v>4.4000000000000004</v>
      </c>
      <c r="O11610">
        <v>286</v>
      </c>
      <c r="P11610" t="s">
        <v>396</v>
      </c>
      <c r="Q11610" t="s">
        <v>6588</v>
      </c>
    </row>
    <row r="11611" spans="1:17" x14ac:dyDescent="0.25">
      <c r="A11611" t="s">
        <v>19342</v>
      </c>
      <c r="B11611" s="1">
        <v>13339850</v>
      </c>
      <c r="C11611" t="s">
        <v>10</v>
      </c>
      <c r="D11611" t="s">
        <v>34</v>
      </c>
      <c r="E11611" t="s">
        <v>12</v>
      </c>
      <c r="F11611" t="s">
        <v>30</v>
      </c>
      <c r="G11611" s="2">
        <v>470</v>
      </c>
      <c r="H11611" s="2">
        <f>AVERAGEIF(Table1[[#All],[Category]],Table1[[#This Row],[Category]],Table1[[#All],[DiscountOffer]])</f>
        <v>470</v>
      </c>
      <c r="I11611" s="2">
        <v>1699</v>
      </c>
      <c r="J11611" s="2">
        <f>IF(Table1[[#This Row],[Ratings]]&gt;4,Table1[[#This Row],[OriginalPrice (in Rs)]],0)</f>
        <v>1699</v>
      </c>
      <c r="K11611" s="2">
        <f>Table1[[#This Row],[OriginalPrice (in Rs)]]-Table1[[#This Row],[DiscountOffer]]</f>
        <v>1229</v>
      </c>
      <c r="L11611" s="2" t="str">
        <f>IF(Table1[[#This Row],[Discount % (In Rs)]]&gt;50%,"High Discount","Low Discount")</f>
        <v>High Discount</v>
      </c>
      <c r="M11611" s="3">
        <f>Table1[[#This Row],[Discount_Price (In Rs.)]]/Table1[[#This Row],[OriginalPrice (in Rs)]]</f>
        <v>0.72336668628605061</v>
      </c>
      <c r="N11611" s="4">
        <v>4.4000000000000004</v>
      </c>
      <c r="O11611">
        <v>286</v>
      </c>
      <c r="P11611" t="s">
        <v>115</v>
      </c>
      <c r="Q11611" t="s">
        <v>19343</v>
      </c>
    </row>
    <row r="11612" spans="1:17" x14ac:dyDescent="0.25">
      <c r="A11612" t="s">
        <v>19434</v>
      </c>
      <c r="B11612" s="1">
        <v>11930848</v>
      </c>
      <c r="C11612" t="s">
        <v>10</v>
      </c>
      <c r="D11612" t="s">
        <v>34</v>
      </c>
      <c r="E11612" t="s">
        <v>12</v>
      </c>
      <c r="F11612" t="s">
        <v>30</v>
      </c>
      <c r="G11612" s="2">
        <v>470</v>
      </c>
      <c r="H11612" s="2">
        <f>AVERAGEIF(Table1[[#All],[Category]],Table1[[#This Row],[Category]],Table1[[#All],[DiscountOffer]])</f>
        <v>470</v>
      </c>
      <c r="I11612" s="2">
        <v>2299</v>
      </c>
      <c r="J11612" s="2">
        <f>IF(Table1[[#This Row],[Ratings]]&gt;4,Table1[[#This Row],[OriginalPrice (in Rs)]],0)</f>
        <v>2299</v>
      </c>
      <c r="K11612" s="2">
        <f>Table1[[#This Row],[OriginalPrice (in Rs)]]-Table1[[#This Row],[DiscountOffer]]</f>
        <v>1829</v>
      </c>
      <c r="L11612" s="2" t="str">
        <f>IF(Table1[[#This Row],[Discount % (In Rs)]]&gt;50%,"High Discount","Low Discount")</f>
        <v>High Discount</v>
      </c>
      <c r="M11612" s="3">
        <f>Table1[[#This Row],[Discount_Price (In Rs.)]]/Table1[[#This Row],[OriginalPrice (in Rs)]]</f>
        <v>0.7955632883862549</v>
      </c>
      <c r="N11612" s="4">
        <v>4.3</v>
      </c>
      <c r="O11612">
        <v>285</v>
      </c>
      <c r="P11612" t="s">
        <v>115</v>
      </c>
      <c r="Q11612" t="s">
        <v>19435</v>
      </c>
    </row>
    <row r="11613" spans="1:17" x14ac:dyDescent="0.25">
      <c r="A11613" t="s">
        <v>19512</v>
      </c>
      <c r="B11613" s="1">
        <v>11541570</v>
      </c>
      <c r="C11613" t="s">
        <v>10</v>
      </c>
      <c r="D11613" t="s">
        <v>34</v>
      </c>
      <c r="E11613" t="s">
        <v>12</v>
      </c>
      <c r="F11613" t="s">
        <v>30</v>
      </c>
      <c r="G11613" s="2">
        <v>470</v>
      </c>
      <c r="H11613" s="2">
        <f>AVERAGEIF(Table1[[#All],[Category]],Table1[[#This Row],[Category]],Table1[[#All],[DiscountOffer]])</f>
        <v>470</v>
      </c>
      <c r="I11613" s="2">
        <v>2199</v>
      </c>
      <c r="J11613" s="2">
        <f>IF(Table1[[#This Row],[Ratings]]&gt;4,Table1[[#This Row],[OriginalPrice (in Rs)]],0)</f>
        <v>0</v>
      </c>
      <c r="K11613" s="2">
        <f>Table1[[#This Row],[OriginalPrice (in Rs)]]-Table1[[#This Row],[DiscountOffer]]</f>
        <v>1729</v>
      </c>
      <c r="L11613" s="2" t="str">
        <f>IF(Table1[[#This Row],[Discount % (In Rs)]]&gt;50%,"High Discount","Low Discount")</f>
        <v>High Discount</v>
      </c>
      <c r="M11613" s="3">
        <f>Table1[[#This Row],[Discount_Price (In Rs.)]]/Table1[[#This Row],[OriginalPrice (in Rs)]]</f>
        <v>0.78626648476580263</v>
      </c>
      <c r="N11613" s="4">
        <v>3.7</v>
      </c>
      <c r="O11613">
        <v>284</v>
      </c>
      <c r="P11613" t="s">
        <v>115</v>
      </c>
      <c r="Q11613" t="s">
        <v>19513</v>
      </c>
    </row>
    <row r="11614" spans="1:17" x14ac:dyDescent="0.25">
      <c r="A11614" t="s">
        <v>19575</v>
      </c>
      <c r="B11614" s="1">
        <v>8963465</v>
      </c>
      <c r="C11614" t="s">
        <v>10</v>
      </c>
      <c r="D11614" t="s">
        <v>34</v>
      </c>
      <c r="E11614" t="s">
        <v>12</v>
      </c>
      <c r="F11614" t="s">
        <v>30</v>
      </c>
      <c r="G11614" s="2">
        <v>470</v>
      </c>
      <c r="H11614" s="2">
        <f>AVERAGEIF(Table1[[#All],[Category]],Table1[[#This Row],[Category]],Table1[[#All],[DiscountOffer]])</f>
        <v>470</v>
      </c>
      <c r="I11614" s="2">
        <v>1799</v>
      </c>
      <c r="J11614" s="2">
        <f>IF(Table1[[#This Row],[Ratings]]&gt;4,Table1[[#This Row],[OriginalPrice (in Rs)]],0)</f>
        <v>1799</v>
      </c>
      <c r="K11614" s="2">
        <f>Table1[[#This Row],[OriginalPrice (in Rs)]]-Table1[[#This Row],[DiscountOffer]]</f>
        <v>1329</v>
      </c>
      <c r="L11614" s="2" t="str">
        <f>IF(Table1[[#This Row],[Discount % (In Rs)]]&gt;50%,"High Discount","Low Discount")</f>
        <v>High Discount</v>
      </c>
      <c r="M11614" s="3">
        <f>Table1[[#This Row],[Discount_Price (In Rs.)]]/Table1[[#This Row],[OriginalPrice (in Rs)]]</f>
        <v>0.73874374652584773</v>
      </c>
      <c r="N11614" s="4">
        <v>4.3</v>
      </c>
      <c r="O11614">
        <v>283</v>
      </c>
      <c r="P11614" t="s">
        <v>115</v>
      </c>
      <c r="Q11614" t="s">
        <v>19576</v>
      </c>
    </row>
    <row r="11615" spans="1:17" x14ac:dyDescent="0.25">
      <c r="A11615" t="s">
        <v>19581</v>
      </c>
      <c r="B11615" s="1">
        <v>11542056</v>
      </c>
      <c r="C11615" t="s">
        <v>10</v>
      </c>
      <c r="D11615" t="s">
        <v>34</v>
      </c>
      <c r="E11615" t="s">
        <v>12</v>
      </c>
      <c r="F11615" t="s">
        <v>30</v>
      </c>
      <c r="G11615" s="2">
        <v>470</v>
      </c>
      <c r="H11615" s="2">
        <f>AVERAGEIF(Table1[[#All],[Category]],Table1[[#This Row],[Category]],Table1[[#All],[DiscountOffer]])</f>
        <v>470</v>
      </c>
      <c r="I11615" s="2">
        <v>2199</v>
      </c>
      <c r="J11615" s="2">
        <f>IF(Table1[[#This Row],[Ratings]]&gt;4,Table1[[#This Row],[OriginalPrice (in Rs)]],0)</f>
        <v>2199</v>
      </c>
      <c r="K11615" s="2">
        <f>Table1[[#This Row],[OriginalPrice (in Rs)]]-Table1[[#This Row],[DiscountOffer]]</f>
        <v>1729</v>
      </c>
      <c r="L11615" s="2" t="str">
        <f>IF(Table1[[#This Row],[Discount % (In Rs)]]&gt;50%,"High Discount","Low Discount")</f>
        <v>High Discount</v>
      </c>
      <c r="M11615" s="3">
        <f>Table1[[#This Row],[Discount_Price (In Rs.)]]/Table1[[#This Row],[OriginalPrice (in Rs)]]</f>
        <v>0.78626648476580263</v>
      </c>
      <c r="N11615" s="4">
        <v>4.3</v>
      </c>
      <c r="O11615">
        <v>283</v>
      </c>
      <c r="P11615" t="s">
        <v>115</v>
      </c>
      <c r="Q11615" t="s">
        <v>19582</v>
      </c>
    </row>
    <row r="11616" spans="1:17" x14ac:dyDescent="0.25">
      <c r="A11616" t="s">
        <v>19662</v>
      </c>
      <c r="B11616" s="1">
        <v>11262412</v>
      </c>
      <c r="C11616" t="s">
        <v>616</v>
      </c>
      <c r="D11616" t="s">
        <v>34</v>
      </c>
      <c r="E11616" t="s">
        <v>12</v>
      </c>
      <c r="F11616" t="s">
        <v>30</v>
      </c>
      <c r="G11616" s="2">
        <v>470</v>
      </c>
      <c r="H11616" s="2">
        <f>AVERAGEIF(Table1[[#All],[Category]],Table1[[#This Row],[Category]],Table1[[#All],[DiscountOffer]])</f>
        <v>470</v>
      </c>
      <c r="I11616" s="2">
        <v>1899</v>
      </c>
      <c r="J11616" s="2">
        <f>IF(Table1[[#This Row],[Ratings]]&gt;4,Table1[[#This Row],[OriginalPrice (in Rs)]],0)</f>
        <v>0</v>
      </c>
      <c r="K11616" s="2">
        <f>Table1[[#This Row],[OriginalPrice (in Rs)]]-Table1[[#This Row],[DiscountOffer]]</f>
        <v>1429</v>
      </c>
      <c r="L11616" s="2" t="str">
        <f>IF(Table1[[#This Row],[Discount % (In Rs)]]&gt;50%,"High Discount","Low Discount")</f>
        <v>High Discount</v>
      </c>
      <c r="M11616" s="3">
        <f>Table1[[#This Row],[Discount_Price (In Rs.)]]/Table1[[#This Row],[OriginalPrice (in Rs)]]</f>
        <v>0.75250131648235918</v>
      </c>
      <c r="N11616" s="4">
        <v>4</v>
      </c>
      <c r="O11616">
        <v>282</v>
      </c>
      <c r="P11616" t="s">
        <v>89</v>
      </c>
      <c r="Q11616" t="s">
        <v>19663</v>
      </c>
    </row>
    <row r="11617" spans="1:17" x14ac:dyDescent="0.25">
      <c r="A11617" t="s">
        <v>19664</v>
      </c>
      <c r="B11617" s="1">
        <v>11284542</v>
      </c>
      <c r="C11617" t="s">
        <v>39</v>
      </c>
      <c r="D11617" t="s">
        <v>34</v>
      </c>
      <c r="E11617" t="s">
        <v>12</v>
      </c>
      <c r="F11617" t="s">
        <v>30</v>
      </c>
      <c r="G11617" s="2">
        <v>470</v>
      </c>
      <c r="H11617" s="2">
        <f>AVERAGEIF(Table1[[#All],[Category]],Table1[[#This Row],[Category]],Table1[[#All],[DiscountOffer]])</f>
        <v>470</v>
      </c>
      <c r="I11617" s="2">
        <v>1899</v>
      </c>
      <c r="J11617" s="2">
        <f>IF(Table1[[#This Row],[Ratings]]&gt;4,Table1[[#This Row],[OriginalPrice (in Rs)]],0)</f>
        <v>1899</v>
      </c>
      <c r="K11617" s="2">
        <f>Table1[[#This Row],[OriginalPrice (in Rs)]]-Table1[[#This Row],[DiscountOffer]]</f>
        <v>1429</v>
      </c>
      <c r="L11617" s="2" t="str">
        <f>IF(Table1[[#This Row],[Discount % (In Rs)]]&gt;50%,"High Discount","Low Discount")</f>
        <v>High Discount</v>
      </c>
      <c r="M11617" s="3">
        <f>Table1[[#This Row],[Discount_Price (In Rs.)]]/Table1[[#This Row],[OriginalPrice (in Rs)]]</f>
        <v>0.75250131648235918</v>
      </c>
      <c r="N11617" s="4">
        <v>4.2</v>
      </c>
      <c r="O11617">
        <v>282</v>
      </c>
      <c r="P11617" t="s">
        <v>115</v>
      </c>
      <c r="Q11617" t="s">
        <v>19665</v>
      </c>
    </row>
    <row r="11618" spans="1:17" x14ac:dyDescent="0.25">
      <c r="A11618" t="s">
        <v>19736</v>
      </c>
      <c r="B11618" s="1">
        <v>10323413</v>
      </c>
      <c r="C11618" t="s">
        <v>39</v>
      </c>
      <c r="D11618" t="s">
        <v>34</v>
      </c>
      <c r="E11618" t="s">
        <v>12</v>
      </c>
      <c r="F11618" t="s">
        <v>30</v>
      </c>
      <c r="G11618" s="2">
        <v>470</v>
      </c>
      <c r="H11618" s="2">
        <f>AVERAGEIF(Table1[[#All],[Category]],Table1[[#This Row],[Category]],Table1[[#All],[DiscountOffer]])</f>
        <v>470</v>
      </c>
      <c r="I11618" s="2">
        <v>2099</v>
      </c>
      <c r="J11618" s="2">
        <f>IF(Table1[[#This Row],[Ratings]]&gt;4,Table1[[#This Row],[OriginalPrice (in Rs)]],0)</f>
        <v>0</v>
      </c>
      <c r="K11618" s="2">
        <f>Table1[[#This Row],[OriginalPrice (in Rs)]]-Table1[[#This Row],[DiscountOffer]]</f>
        <v>1629</v>
      </c>
      <c r="L11618" s="2" t="str">
        <f>IF(Table1[[#This Row],[Discount % (In Rs)]]&gt;50%,"High Discount","Low Discount")</f>
        <v>High Discount</v>
      </c>
      <c r="M11618" s="3">
        <f>Table1[[#This Row],[Discount_Price (In Rs.)]]/Table1[[#This Row],[OriginalPrice (in Rs)]]</f>
        <v>0.77608384945212006</v>
      </c>
      <c r="N11618" s="4">
        <v>3.8</v>
      </c>
      <c r="O11618">
        <v>281</v>
      </c>
      <c r="P11618" t="s">
        <v>115</v>
      </c>
      <c r="Q11618" t="s">
        <v>19737</v>
      </c>
    </row>
    <row r="11619" spans="1:17" x14ac:dyDescent="0.25">
      <c r="A11619" t="s">
        <v>19800</v>
      </c>
      <c r="B11619" s="1">
        <v>10365195</v>
      </c>
      <c r="C11619" t="s">
        <v>91</v>
      </c>
      <c r="D11619" t="s">
        <v>34</v>
      </c>
      <c r="E11619" t="s">
        <v>12</v>
      </c>
      <c r="F11619" t="s">
        <v>30</v>
      </c>
      <c r="G11619" s="2">
        <v>470</v>
      </c>
      <c r="H11619" s="2">
        <f>AVERAGEIF(Table1[[#All],[Category]],Table1[[#This Row],[Category]],Table1[[#All],[DiscountOffer]])</f>
        <v>470</v>
      </c>
      <c r="I11619" s="2">
        <v>1749</v>
      </c>
      <c r="J11619" s="2">
        <f>IF(Table1[[#This Row],[Ratings]]&gt;4,Table1[[#This Row],[OriginalPrice (in Rs)]],0)</f>
        <v>0</v>
      </c>
      <c r="K11619" s="2">
        <f>Table1[[#This Row],[OriginalPrice (in Rs)]]-Table1[[#This Row],[DiscountOffer]]</f>
        <v>1279</v>
      </c>
      <c r="L11619" s="2" t="str">
        <f>IF(Table1[[#This Row],[Discount % (In Rs)]]&gt;50%,"High Discount","Low Discount")</f>
        <v>High Discount</v>
      </c>
      <c r="M11619" s="3">
        <f>Table1[[#This Row],[Discount_Price (In Rs.)]]/Table1[[#This Row],[OriginalPrice (in Rs)]]</f>
        <v>0.7312750142938822</v>
      </c>
      <c r="N11619" s="4">
        <v>3.8</v>
      </c>
      <c r="O11619">
        <v>280</v>
      </c>
      <c r="P11619" t="s">
        <v>115</v>
      </c>
      <c r="Q11619" t="s">
        <v>367</v>
      </c>
    </row>
    <row r="11620" spans="1:17" x14ac:dyDescent="0.25">
      <c r="A11620" t="s">
        <v>19807</v>
      </c>
      <c r="B11620" s="1">
        <v>4446480</v>
      </c>
      <c r="C11620" t="s">
        <v>1284</v>
      </c>
      <c r="D11620" t="s">
        <v>34</v>
      </c>
      <c r="E11620" t="s">
        <v>12</v>
      </c>
      <c r="F11620" t="s">
        <v>30</v>
      </c>
      <c r="G11620" s="2">
        <v>470</v>
      </c>
      <c r="H11620" s="2">
        <f>AVERAGEIF(Table1[[#All],[Category]],Table1[[#This Row],[Category]],Table1[[#All],[DiscountOffer]])</f>
        <v>470</v>
      </c>
      <c r="I11620" s="2">
        <v>2599</v>
      </c>
      <c r="J11620" s="2">
        <f>IF(Table1[[#This Row],[Ratings]]&gt;4,Table1[[#This Row],[OriginalPrice (in Rs)]],0)</f>
        <v>0</v>
      </c>
      <c r="K11620" s="2">
        <f>Table1[[#This Row],[OriginalPrice (in Rs)]]-Table1[[#This Row],[DiscountOffer]]</f>
        <v>2129</v>
      </c>
      <c r="L11620" s="2" t="str">
        <f>IF(Table1[[#This Row],[Discount % (In Rs)]]&gt;50%,"High Discount","Low Discount")</f>
        <v>High Discount</v>
      </c>
      <c r="M11620" s="3">
        <f>Table1[[#This Row],[Discount_Price (In Rs.)]]/Table1[[#This Row],[OriginalPrice (in Rs)]]</f>
        <v>0.81916121585225088</v>
      </c>
      <c r="N11620" s="4">
        <v>4</v>
      </c>
      <c r="O11620">
        <v>280</v>
      </c>
      <c r="P11620" t="s">
        <v>89</v>
      </c>
      <c r="Q11620" t="s">
        <v>2860</v>
      </c>
    </row>
    <row r="11621" spans="1:17" x14ac:dyDescent="0.25">
      <c r="A11621" t="s">
        <v>19963</v>
      </c>
      <c r="B11621" s="1">
        <v>11541646</v>
      </c>
      <c r="C11621" t="s">
        <v>10</v>
      </c>
      <c r="D11621" t="s">
        <v>34</v>
      </c>
      <c r="E11621" t="s">
        <v>12</v>
      </c>
      <c r="F11621" t="s">
        <v>30</v>
      </c>
      <c r="G11621" s="2">
        <v>470</v>
      </c>
      <c r="H11621" s="2">
        <f>AVERAGEIF(Table1[[#All],[Category]],Table1[[#This Row],[Category]],Table1[[#All],[DiscountOffer]])</f>
        <v>470</v>
      </c>
      <c r="I11621" s="2">
        <v>1699</v>
      </c>
      <c r="J11621" s="2">
        <f>IF(Table1[[#This Row],[Ratings]]&gt;4,Table1[[#This Row],[OriginalPrice (in Rs)]],0)</f>
        <v>0</v>
      </c>
      <c r="K11621" s="2">
        <f>Table1[[#This Row],[OriginalPrice (in Rs)]]-Table1[[#This Row],[DiscountOffer]]</f>
        <v>1229</v>
      </c>
      <c r="L11621" s="2" t="str">
        <f>IF(Table1[[#This Row],[Discount % (In Rs)]]&gt;50%,"High Discount","Low Discount")</f>
        <v>High Discount</v>
      </c>
      <c r="M11621" s="3">
        <f>Table1[[#This Row],[Discount_Price (In Rs.)]]/Table1[[#This Row],[OriginalPrice (in Rs)]]</f>
        <v>0.72336668628605061</v>
      </c>
      <c r="N11621" s="4">
        <v>3.8</v>
      </c>
      <c r="O11621">
        <v>278</v>
      </c>
      <c r="P11621" t="s">
        <v>115</v>
      </c>
      <c r="Q11621" t="s">
        <v>9832</v>
      </c>
    </row>
    <row r="11622" spans="1:17" x14ac:dyDescent="0.25">
      <c r="A11622" t="s">
        <v>19964</v>
      </c>
      <c r="B11622" s="1">
        <v>12466196</v>
      </c>
      <c r="C11622" t="s">
        <v>318</v>
      </c>
      <c r="D11622" t="s">
        <v>34</v>
      </c>
      <c r="E11622" t="s">
        <v>12</v>
      </c>
      <c r="F11622" t="s">
        <v>30</v>
      </c>
      <c r="G11622" s="2">
        <v>470</v>
      </c>
      <c r="H11622" s="2">
        <f>AVERAGEIF(Table1[[#All],[Category]],Table1[[#This Row],[Category]],Table1[[#All],[DiscountOffer]])</f>
        <v>470</v>
      </c>
      <c r="I11622" s="2">
        <v>1699</v>
      </c>
      <c r="J11622" s="2">
        <f>IF(Table1[[#This Row],[Ratings]]&gt;4,Table1[[#This Row],[OriginalPrice (in Rs)]],0)</f>
        <v>0</v>
      </c>
      <c r="K11622" s="2">
        <f>Table1[[#This Row],[OriginalPrice (in Rs)]]-Table1[[#This Row],[DiscountOffer]]</f>
        <v>1229</v>
      </c>
      <c r="L11622" s="2" t="str">
        <f>IF(Table1[[#This Row],[Discount % (In Rs)]]&gt;50%,"High Discount","Low Discount")</f>
        <v>High Discount</v>
      </c>
      <c r="M11622" s="3">
        <f>Table1[[#This Row],[Discount_Price (In Rs.)]]/Table1[[#This Row],[OriginalPrice (in Rs)]]</f>
        <v>0.72336668628605061</v>
      </c>
      <c r="N11622" s="4">
        <v>3.9</v>
      </c>
      <c r="O11622">
        <v>278</v>
      </c>
      <c r="P11622" t="s">
        <v>115</v>
      </c>
      <c r="Q11622" t="s">
        <v>19965</v>
      </c>
    </row>
    <row r="11623" spans="1:17" x14ac:dyDescent="0.25">
      <c r="A11623" t="s">
        <v>20052</v>
      </c>
      <c r="B11623" s="1">
        <v>13000464</v>
      </c>
      <c r="C11623" t="s">
        <v>158</v>
      </c>
      <c r="D11623" t="s">
        <v>34</v>
      </c>
      <c r="E11623" t="s">
        <v>12</v>
      </c>
      <c r="F11623" t="s">
        <v>30</v>
      </c>
      <c r="G11623" s="2">
        <v>470</v>
      </c>
      <c r="H11623" s="2">
        <f>AVERAGEIF(Table1[[#All],[Category]],Table1[[#This Row],[Category]],Table1[[#All],[DiscountOffer]])</f>
        <v>470</v>
      </c>
      <c r="I11623" s="2">
        <v>1999</v>
      </c>
      <c r="J11623" s="2">
        <f>IF(Table1[[#This Row],[Ratings]]&gt;4,Table1[[#This Row],[OriginalPrice (in Rs)]],0)</f>
        <v>0</v>
      </c>
      <c r="K11623" s="2">
        <f>Table1[[#This Row],[OriginalPrice (in Rs)]]-Table1[[#This Row],[DiscountOffer]]</f>
        <v>1529</v>
      </c>
      <c r="L11623" s="2" t="str">
        <f>IF(Table1[[#This Row],[Discount % (In Rs)]]&gt;50%,"High Discount","Low Discount")</f>
        <v>High Discount</v>
      </c>
      <c r="M11623" s="3">
        <f>Table1[[#This Row],[Discount_Price (In Rs.)]]/Table1[[#This Row],[OriginalPrice (in Rs)]]</f>
        <v>0.76488244122061033</v>
      </c>
      <c r="N11623" s="4">
        <v>3.9</v>
      </c>
      <c r="O11623">
        <v>277</v>
      </c>
      <c r="P11623" t="s">
        <v>115</v>
      </c>
      <c r="Q11623" t="s">
        <v>20053</v>
      </c>
    </row>
    <row r="11624" spans="1:17" x14ac:dyDescent="0.25">
      <c r="A11624" t="s">
        <v>20124</v>
      </c>
      <c r="B11624" s="1">
        <v>11114386</v>
      </c>
      <c r="C11624" t="s">
        <v>1284</v>
      </c>
      <c r="D11624" t="s">
        <v>34</v>
      </c>
      <c r="E11624" t="s">
        <v>12</v>
      </c>
      <c r="F11624" t="s">
        <v>30</v>
      </c>
      <c r="G11624" s="2">
        <v>470</v>
      </c>
      <c r="H11624" s="2">
        <f>AVERAGEIF(Table1[[#All],[Category]],Table1[[#This Row],[Category]],Table1[[#All],[DiscountOffer]])</f>
        <v>470</v>
      </c>
      <c r="I11624" s="2">
        <v>1199</v>
      </c>
      <c r="J11624" s="2">
        <f>IF(Table1[[#This Row],[Ratings]]&gt;4,Table1[[#This Row],[OriginalPrice (in Rs)]],0)</f>
        <v>1199</v>
      </c>
      <c r="K11624" s="2">
        <f>Table1[[#This Row],[OriginalPrice (in Rs)]]-Table1[[#This Row],[DiscountOffer]]</f>
        <v>729</v>
      </c>
      <c r="L11624" s="2" t="str">
        <f>IF(Table1[[#This Row],[Discount % (In Rs)]]&gt;50%,"High Discount","Low Discount")</f>
        <v>High Discount</v>
      </c>
      <c r="M11624" s="3">
        <f>Table1[[#This Row],[Discount_Price (In Rs.)]]/Table1[[#This Row],[OriginalPrice (in Rs)]]</f>
        <v>0.60800667222685567</v>
      </c>
      <c r="N11624" s="4">
        <v>4.4000000000000004</v>
      </c>
      <c r="O11624">
        <v>276</v>
      </c>
      <c r="P11624" t="s">
        <v>115</v>
      </c>
      <c r="Q11624" t="s">
        <v>17337</v>
      </c>
    </row>
    <row r="11625" spans="1:17" x14ac:dyDescent="0.25">
      <c r="A11625" t="s">
        <v>20215</v>
      </c>
      <c r="B11625" s="1">
        <v>13339546</v>
      </c>
      <c r="C11625" t="s">
        <v>10</v>
      </c>
      <c r="D11625" t="s">
        <v>34</v>
      </c>
      <c r="E11625" t="s">
        <v>12</v>
      </c>
      <c r="F11625" t="s">
        <v>30</v>
      </c>
      <c r="G11625" s="2">
        <v>470</v>
      </c>
      <c r="H11625" s="2">
        <f>AVERAGEIF(Table1[[#All],[Category]],Table1[[#This Row],[Category]],Table1[[#All],[DiscountOffer]])</f>
        <v>470</v>
      </c>
      <c r="I11625" s="2">
        <v>1899</v>
      </c>
      <c r="J11625" s="2">
        <f>IF(Table1[[#This Row],[Ratings]]&gt;4,Table1[[#This Row],[OriginalPrice (in Rs)]],0)</f>
        <v>0</v>
      </c>
      <c r="K11625" s="2">
        <f>Table1[[#This Row],[OriginalPrice (in Rs)]]-Table1[[#This Row],[DiscountOffer]]</f>
        <v>1429</v>
      </c>
      <c r="L11625" s="2" t="str">
        <f>IF(Table1[[#This Row],[Discount % (In Rs)]]&gt;50%,"High Discount","Low Discount")</f>
        <v>High Discount</v>
      </c>
      <c r="M11625" s="3">
        <f>Table1[[#This Row],[Discount_Price (In Rs.)]]/Table1[[#This Row],[OriginalPrice (in Rs)]]</f>
        <v>0.75250131648235918</v>
      </c>
      <c r="N11625" s="4">
        <v>4</v>
      </c>
      <c r="O11625">
        <v>275</v>
      </c>
      <c r="P11625" t="s">
        <v>115</v>
      </c>
      <c r="Q11625" t="s">
        <v>20216</v>
      </c>
    </row>
    <row r="11626" spans="1:17" x14ac:dyDescent="0.25">
      <c r="A11626" t="s">
        <v>20219</v>
      </c>
      <c r="B11626" s="1">
        <v>13935932</v>
      </c>
      <c r="C11626" t="s">
        <v>158</v>
      </c>
      <c r="D11626" t="s">
        <v>34</v>
      </c>
      <c r="E11626" t="s">
        <v>12</v>
      </c>
      <c r="F11626" t="s">
        <v>30</v>
      </c>
      <c r="G11626" s="2">
        <v>470</v>
      </c>
      <c r="H11626" s="2">
        <f>AVERAGEIF(Table1[[#All],[Category]],Table1[[#This Row],[Category]],Table1[[#All],[DiscountOffer]])</f>
        <v>470</v>
      </c>
      <c r="I11626" s="2">
        <v>2099</v>
      </c>
      <c r="J11626" s="2">
        <f>IF(Table1[[#This Row],[Ratings]]&gt;4,Table1[[#This Row],[OriginalPrice (in Rs)]],0)</f>
        <v>2099</v>
      </c>
      <c r="K11626" s="2">
        <f>Table1[[#This Row],[OriginalPrice (in Rs)]]-Table1[[#This Row],[DiscountOffer]]</f>
        <v>1629</v>
      </c>
      <c r="L11626" s="2" t="str">
        <f>IF(Table1[[#This Row],[Discount % (In Rs)]]&gt;50%,"High Discount","Low Discount")</f>
        <v>High Discount</v>
      </c>
      <c r="M11626" s="3">
        <f>Table1[[#This Row],[Discount_Price (In Rs.)]]/Table1[[#This Row],[OriginalPrice (in Rs)]]</f>
        <v>0.77608384945212006</v>
      </c>
      <c r="N11626" s="4">
        <v>4.2</v>
      </c>
      <c r="O11626">
        <v>275</v>
      </c>
      <c r="P11626" t="s">
        <v>115</v>
      </c>
      <c r="Q11626" t="s">
        <v>20220</v>
      </c>
    </row>
    <row r="11627" spans="1:17" x14ac:dyDescent="0.25">
      <c r="A11627" t="s">
        <v>20284</v>
      </c>
      <c r="B11627" s="1">
        <v>11255806</v>
      </c>
      <c r="C11627" t="s">
        <v>39</v>
      </c>
      <c r="D11627" t="s">
        <v>34</v>
      </c>
      <c r="E11627" t="s">
        <v>12</v>
      </c>
      <c r="F11627" t="s">
        <v>30</v>
      </c>
      <c r="G11627" s="2">
        <v>470</v>
      </c>
      <c r="H11627" s="2">
        <f>AVERAGEIF(Table1[[#All],[Category]],Table1[[#This Row],[Category]],Table1[[#All],[DiscountOffer]])</f>
        <v>470</v>
      </c>
      <c r="I11627" s="2">
        <v>1499</v>
      </c>
      <c r="J11627" s="2">
        <f>IF(Table1[[#This Row],[Ratings]]&gt;4,Table1[[#This Row],[OriginalPrice (in Rs)]],0)</f>
        <v>1499</v>
      </c>
      <c r="K11627" s="2">
        <f>Table1[[#This Row],[OriginalPrice (in Rs)]]-Table1[[#This Row],[DiscountOffer]]</f>
        <v>1029</v>
      </c>
      <c r="L11627" s="2" t="str">
        <f>IF(Table1[[#This Row],[Discount % (In Rs)]]&gt;50%,"High Discount","Low Discount")</f>
        <v>High Discount</v>
      </c>
      <c r="M11627" s="3">
        <f>Table1[[#This Row],[Discount_Price (In Rs.)]]/Table1[[#This Row],[OriginalPrice (in Rs)]]</f>
        <v>0.68645763842561702</v>
      </c>
      <c r="N11627" s="4">
        <v>4.3</v>
      </c>
      <c r="O11627">
        <v>274</v>
      </c>
      <c r="P11627" t="s">
        <v>115</v>
      </c>
      <c r="Q11627" t="s">
        <v>9416</v>
      </c>
    </row>
    <row r="11628" spans="1:17" x14ac:dyDescent="0.25">
      <c r="A11628" t="s">
        <v>20350</v>
      </c>
      <c r="B11628" s="1">
        <v>10323405</v>
      </c>
      <c r="C11628" t="s">
        <v>39</v>
      </c>
      <c r="D11628" t="s">
        <v>34</v>
      </c>
      <c r="E11628" t="s">
        <v>12</v>
      </c>
      <c r="F11628" t="s">
        <v>30</v>
      </c>
      <c r="G11628" s="2">
        <v>470</v>
      </c>
      <c r="H11628" s="2">
        <f>AVERAGEIF(Table1[[#All],[Category]],Table1[[#This Row],[Category]],Table1[[#All],[DiscountOffer]])</f>
        <v>470</v>
      </c>
      <c r="I11628" s="2">
        <v>1999</v>
      </c>
      <c r="J11628" s="2">
        <f>IF(Table1[[#This Row],[Ratings]]&gt;4,Table1[[#This Row],[OriginalPrice (in Rs)]],0)</f>
        <v>1999</v>
      </c>
      <c r="K11628" s="2">
        <f>Table1[[#This Row],[OriginalPrice (in Rs)]]-Table1[[#This Row],[DiscountOffer]]</f>
        <v>1529</v>
      </c>
      <c r="L11628" s="2" t="str">
        <f>IF(Table1[[#This Row],[Discount % (In Rs)]]&gt;50%,"High Discount","Low Discount")</f>
        <v>High Discount</v>
      </c>
      <c r="M11628" s="3">
        <f>Table1[[#This Row],[Discount_Price (In Rs.)]]/Table1[[#This Row],[OriginalPrice (in Rs)]]</f>
        <v>0.76488244122061033</v>
      </c>
      <c r="N11628" s="4">
        <v>4.3</v>
      </c>
      <c r="O11628">
        <v>273</v>
      </c>
      <c r="P11628" t="s">
        <v>115</v>
      </c>
      <c r="Q11628" t="s">
        <v>20351</v>
      </c>
    </row>
    <row r="11629" spans="1:17" x14ac:dyDescent="0.25">
      <c r="A11629" t="s">
        <v>20361</v>
      </c>
      <c r="B11629" s="1">
        <v>12310166</v>
      </c>
      <c r="C11629" t="s">
        <v>39</v>
      </c>
      <c r="D11629" t="s">
        <v>34</v>
      </c>
      <c r="E11629" t="s">
        <v>12</v>
      </c>
      <c r="F11629" t="s">
        <v>30</v>
      </c>
      <c r="G11629" s="2">
        <v>470</v>
      </c>
      <c r="H11629" s="2">
        <f>AVERAGEIF(Table1[[#All],[Category]],Table1[[#This Row],[Category]],Table1[[#All],[DiscountOffer]])</f>
        <v>470</v>
      </c>
      <c r="I11629" s="2">
        <v>1799</v>
      </c>
      <c r="J11629" s="2">
        <f>IF(Table1[[#This Row],[Ratings]]&gt;4,Table1[[#This Row],[OriginalPrice (in Rs)]],0)</f>
        <v>1799</v>
      </c>
      <c r="K11629" s="2">
        <f>Table1[[#This Row],[OriginalPrice (in Rs)]]-Table1[[#This Row],[DiscountOffer]]</f>
        <v>1329</v>
      </c>
      <c r="L11629" s="2" t="str">
        <f>IF(Table1[[#This Row],[Discount % (In Rs)]]&gt;50%,"High Discount","Low Discount")</f>
        <v>High Discount</v>
      </c>
      <c r="M11629" s="3">
        <f>Table1[[#This Row],[Discount_Price (In Rs.)]]/Table1[[#This Row],[OriginalPrice (in Rs)]]</f>
        <v>0.73874374652584773</v>
      </c>
      <c r="N11629" s="4">
        <v>4.0999999999999996</v>
      </c>
      <c r="O11629">
        <v>273</v>
      </c>
      <c r="P11629" t="s">
        <v>115</v>
      </c>
      <c r="Q11629" t="s">
        <v>20362</v>
      </c>
    </row>
    <row r="11630" spans="1:17" x14ac:dyDescent="0.25">
      <c r="A11630" t="s">
        <v>20496</v>
      </c>
      <c r="B11630" s="1">
        <v>13633358</v>
      </c>
      <c r="C11630" t="s">
        <v>158</v>
      </c>
      <c r="D11630" t="s">
        <v>34</v>
      </c>
      <c r="E11630" t="s">
        <v>12</v>
      </c>
      <c r="F11630" t="s">
        <v>30</v>
      </c>
      <c r="G11630" s="2">
        <v>470</v>
      </c>
      <c r="H11630" s="2">
        <f>AVERAGEIF(Table1[[#All],[Category]],Table1[[#This Row],[Category]],Table1[[#All],[DiscountOffer]])</f>
        <v>470</v>
      </c>
      <c r="I11630" s="2">
        <v>1999</v>
      </c>
      <c r="J11630" s="2">
        <f>IF(Table1[[#This Row],[Ratings]]&gt;4,Table1[[#This Row],[OriginalPrice (in Rs)]],0)</f>
        <v>1999</v>
      </c>
      <c r="K11630" s="2">
        <f>Table1[[#This Row],[OriginalPrice (in Rs)]]-Table1[[#This Row],[DiscountOffer]]</f>
        <v>1529</v>
      </c>
      <c r="L11630" s="2" t="str">
        <f>IF(Table1[[#This Row],[Discount % (In Rs)]]&gt;50%,"High Discount","Low Discount")</f>
        <v>High Discount</v>
      </c>
      <c r="M11630" s="3">
        <f>Table1[[#This Row],[Discount_Price (In Rs.)]]/Table1[[#This Row],[OriginalPrice (in Rs)]]</f>
        <v>0.76488244122061033</v>
      </c>
      <c r="N11630" s="4">
        <v>4.5</v>
      </c>
      <c r="O11630">
        <v>271</v>
      </c>
      <c r="P11630" t="s">
        <v>115</v>
      </c>
      <c r="Q11630" t="s">
        <v>18976</v>
      </c>
    </row>
    <row r="11631" spans="1:17" x14ac:dyDescent="0.25">
      <c r="A11631" t="s">
        <v>20592</v>
      </c>
      <c r="B11631" s="1">
        <v>11609870</v>
      </c>
      <c r="C11631" t="s">
        <v>12575</v>
      </c>
      <c r="D11631" t="s">
        <v>34</v>
      </c>
      <c r="E11631" t="s">
        <v>12</v>
      </c>
      <c r="F11631" t="s">
        <v>30</v>
      </c>
      <c r="G11631" s="2">
        <v>470</v>
      </c>
      <c r="H11631" s="2">
        <f>AVERAGEIF(Table1[[#All],[Category]],Table1[[#This Row],[Category]],Table1[[#All],[DiscountOffer]])</f>
        <v>470</v>
      </c>
      <c r="I11631" s="2">
        <v>1799</v>
      </c>
      <c r="J11631" s="2">
        <f>IF(Table1[[#This Row],[Ratings]]&gt;4,Table1[[#This Row],[OriginalPrice (in Rs)]],0)</f>
        <v>1799</v>
      </c>
      <c r="K11631" s="2">
        <f>Table1[[#This Row],[OriginalPrice (in Rs)]]-Table1[[#This Row],[DiscountOffer]]</f>
        <v>1329</v>
      </c>
      <c r="L11631" s="2" t="str">
        <f>IF(Table1[[#This Row],[Discount % (In Rs)]]&gt;50%,"High Discount","Low Discount")</f>
        <v>High Discount</v>
      </c>
      <c r="M11631" s="3">
        <f>Table1[[#This Row],[Discount_Price (In Rs.)]]/Table1[[#This Row],[OriginalPrice (in Rs)]]</f>
        <v>0.73874374652584773</v>
      </c>
      <c r="N11631" s="4">
        <v>4.0999999999999996</v>
      </c>
      <c r="O11631">
        <v>270</v>
      </c>
      <c r="P11631" t="s">
        <v>89</v>
      </c>
      <c r="Q11631" t="s">
        <v>20593</v>
      </c>
    </row>
    <row r="11632" spans="1:17" x14ac:dyDescent="0.25">
      <c r="A11632" t="s">
        <v>20689</v>
      </c>
      <c r="B11632" s="1">
        <v>14094230</v>
      </c>
      <c r="C11632" t="s">
        <v>10</v>
      </c>
      <c r="D11632" t="s">
        <v>34</v>
      </c>
      <c r="E11632" t="s">
        <v>12</v>
      </c>
      <c r="F11632" t="s">
        <v>30</v>
      </c>
      <c r="G11632" s="2">
        <v>470</v>
      </c>
      <c r="H11632" s="2">
        <f>AVERAGEIF(Table1[[#All],[Category]],Table1[[#This Row],[Category]],Table1[[#All],[DiscountOffer]])</f>
        <v>470</v>
      </c>
      <c r="I11632" s="2">
        <v>1899</v>
      </c>
      <c r="J11632" s="2">
        <f>IF(Table1[[#This Row],[Ratings]]&gt;4,Table1[[#This Row],[OriginalPrice (in Rs)]],0)</f>
        <v>1899</v>
      </c>
      <c r="K11632" s="2">
        <f>Table1[[#This Row],[OriginalPrice (in Rs)]]-Table1[[#This Row],[DiscountOffer]]</f>
        <v>1429</v>
      </c>
      <c r="L11632" s="2" t="str">
        <f>IF(Table1[[#This Row],[Discount % (In Rs)]]&gt;50%,"High Discount","Low Discount")</f>
        <v>High Discount</v>
      </c>
      <c r="M11632" s="3">
        <f>Table1[[#This Row],[Discount_Price (In Rs.)]]/Table1[[#This Row],[OriginalPrice (in Rs)]]</f>
        <v>0.75250131648235918</v>
      </c>
      <c r="N11632" s="4">
        <v>4.2</v>
      </c>
      <c r="O11632">
        <v>269</v>
      </c>
      <c r="P11632" t="s">
        <v>115</v>
      </c>
      <c r="Q11632" t="s">
        <v>20690</v>
      </c>
    </row>
    <row r="11633" spans="1:17" x14ac:dyDescent="0.25">
      <c r="A11633" t="s">
        <v>20691</v>
      </c>
      <c r="B11633" s="1">
        <v>14006506</v>
      </c>
      <c r="C11633" t="s">
        <v>39</v>
      </c>
      <c r="D11633" t="s">
        <v>34</v>
      </c>
      <c r="E11633" t="s">
        <v>12</v>
      </c>
      <c r="F11633" t="s">
        <v>30</v>
      </c>
      <c r="G11633" s="2">
        <v>470</v>
      </c>
      <c r="H11633" s="2">
        <f>AVERAGEIF(Table1[[#All],[Category]],Table1[[#This Row],[Category]],Table1[[#All],[DiscountOffer]])</f>
        <v>470</v>
      </c>
      <c r="I11633" s="2">
        <v>1899</v>
      </c>
      <c r="J11633" s="2">
        <f>IF(Table1[[#This Row],[Ratings]]&gt;4,Table1[[#This Row],[OriginalPrice (in Rs)]],0)</f>
        <v>1899</v>
      </c>
      <c r="K11633" s="2">
        <f>Table1[[#This Row],[OriginalPrice (in Rs)]]-Table1[[#This Row],[DiscountOffer]]</f>
        <v>1429</v>
      </c>
      <c r="L11633" s="2" t="str">
        <f>IF(Table1[[#This Row],[Discount % (In Rs)]]&gt;50%,"High Discount","Low Discount")</f>
        <v>High Discount</v>
      </c>
      <c r="M11633" s="3">
        <f>Table1[[#This Row],[Discount_Price (In Rs.)]]/Table1[[#This Row],[OriginalPrice (in Rs)]]</f>
        <v>0.75250131648235918</v>
      </c>
      <c r="N11633" s="4">
        <v>4.2</v>
      </c>
      <c r="O11633">
        <v>269</v>
      </c>
      <c r="P11633" t="s">
        <v>115</v>
      </c>
      <c r="Q11633" t="s">
        <v>20692</v>
      </c>
    </row>
    <row r="11634" spans="1:17" x14ac:dyDescent="0.25">
      <c r="A11634" t="s">
        <v>20762</v>
      </c>
      <c r="B11634" s="1">
        <v>13710176</v>
      </c>
      <c r="C11634" t="s">
        <v>10</v>
      </c>
      <c r="D11634" t="s">
        <v>34</v>
      </c>
      <c r="E11634" t="s">
        <v>12</v>
      </c>
      <c r="F11634" t="s">
        <v>30</v>
      </c>
      <c r="G11634" s="2">
        <v>470</v>
      </c>
      <c r="H11634" s="2">
        <f>AVERAGEIF(Table1[[#All],[Category]],Table1[[#This Row],[Category]],Table1[[#All],[DiscountOffer]])</f>
        <v>470</v>
      </c>
      <c r="I11634" s="2">
        <v>2199</v>
      </c>
      <c r="J11634" s="2">
        <f>IF(Table1[[#This Row],[Ratings]]&gt;4,Table1[[#This Row],[OriginalPrice (in Rs)]],0)</f>
        <v>2199</v>
      </c>
      <c r="K11634" s="2">
        <f>Table1[[#This Row],[OriginalPrice (in Rs)]]-Table1[[#This Row],[DiscountOffer]]</f>
        <v>1729</v>
      </c>
      <c r="L11634" s="2" t="str">
        <f>IF(Table1[[#This Row],[Discount % (In Rs)]]&gt;50%,"High Discount","Low Discount")</f>
        <v>High Discount</v>
      </c>
      <c r="M11634" s="3">
        <f>Table1[[#This Row],[Discount_Price (In Rs.)]]/Table1[[#This Row],[OriginalPrice (in Rs)]]</f>
        <v>0.78626648476580263</v>
      </c>
      <c r="N11634" s="4">
        <v>4.2</v>
      </c>
      <c r="O11634">
        <v>268</v>
      </c>
      <c r="P11634" t="s">
        <v>115</v>
      </c>
      <c r="Q11634" t="s">
        <v>20763</v>
      </c>
    </row>
    <row r="11635" spans="1:17" x14ac:dyDescent="0.25">
      <c r="A11635" t="s">
        <v>20854</v>
      </c>
      <c r="B11635" s="1">
        <v>11930922</v>
      </c>
      <c r="C11635" t="s">
        <v>10</v>
      </c>
      <c r="D11635" t="s">
        <v>34</v>
      </c>
      <c r="E11635" t="s">
        <v>12</v>
      </c>
      <c r="F11635" t="s">
        <v>30</v>
      </c>
      <c r="G11635" s="2">
        <v>470</v>
      </c>
      <c r="H11635" s="2">
        <f>AVERAGEIF(Table1[[#All],[Category]],Table1[[#This Row],[Category]],Table1[[#All],[DiscountOffer]])</f>
        <v>470</v>
      </c>
      <c r="I11635" s="2">
        <v>1899</v>
      </c>
      <c r="J11635" s="2">
        <f>IF(Table1[[#This Row],[Ratings]]&gt;4,Table1[[#This Row],[OriginalPrice (in Rs)]],0)</f>
        <v>1899</v>
      </c>
      <c r="K11635" s="2">
        <f>Table1[[#This Row],[OriginalPrice (in Rs)]]-Table1[[#This Row],[DiscountOffer]]</f>
        <v>1429</v>
      </c>
      <c r="L11635" s="2" t="str">
        <f>IF(Table1[[#This Row],[Discount % (In Rs)]]&gt;50%,"High Discount","Low Discount")</f>
        <v>High Discount</v>
      </c>
      <c r="M11635" s="3">
        <f>Table1[[#This Row],[Discount_Price (In Rs.)]]/Table1[[#This Row],[OriginalPrice (in Rs)]]</f>
        <v>0.75250131648235918</v>
      </c>
      <c r="N11635" s="4">
        <v>4.3</v>
      </c>
      <c r="O11635">
        <v>267</v>
      </c>
      <c r="P11635" t="s">
        <v>115</v>
      </c>
      <c r="Q11635" t="s">
        <v>2357</v>
      </c>
    </row>
    <row r="11636" spans="1:17" x14ac:dyDescent="0.25">
      <c r="A11636" t="s">
        <v>20857</v>
      </c>
      <c r="B11636" s="1">
        <v>16121218</v>
      </c>
      <c r="C11636" t="s">
        <v>6517</v>
      </c>
      <c r="D11636" t="s">
        <v>34</v>
      </c>
      <c r="E11636" t="s">
        <v>12</v>
      </c>
      <c r="F11636" t="s">
        <v>30</v>
      </c>
      <c r="G11636" s="2">
        <v>470</v>
      </c>
      <c r="H11636" s="2">
        <f>AVERAGEIF(Table1[[#All],[Category]],Table1[[#This Row],[Category]],Table1[[#All],[DiscountOffer]])</f>
        <v>470</v>
      </c>
      <c r="I11636" s="2">
        <v>1999</v>
      </c>
      <c r="J11636" s="2">
        <f>IF(Table1[[#This Row],[Ratings]]&gt;4,Table1[[#This Row],[OriginalPrice (in Rs)]],0)</f>
        <v>1999</v>
      </c>
      <c r="K11636" s="2">
        <f>Table1[[#This Row],[OriginalPrice (in Rs)]]-Table1[[#This Row],[DiscountOffer]]</f>
        <v>1529</v>
      </c>
      <c r="L11636" s="2" t="str">
        <f>IF(Table1[[#This Row],[Discount % (In Rs)]]&gt;50%,"High Discount","Low Discount")</f>
        <v>High Discount</v>
      </c>
      <c r="M11636" s="3">
        <f>Table1[[#This Row],[Discount_Price (In Rs.)]]/Table1[[#This Row],[OriginalPrice (in Rs)]]</f>
        <v>0.76488244122061033</v>
      </c>
      <c r="N11636" s="4">
        <v>4.3</v>
      </c>
      <c r="O11636">
        <v>267</v>
      </c>
      <c r="P11636" t="s">
        <v>6519</v>
      </c>
      <c r="Q11636" t="s">
        <v>20858</v>
      </c>
    </row>
    <row r="11637" spans="1:17" x14ac:dyDescent="0.25">
      <c r="A11637" t="s">
        <v>20859</v>
      </c>
      <c r="B11637" s="1">
        <v>15022706</v>
      </c>
      <c r="C11637" t="s">
        <v>267</v>
      </c>
      <c r="D11637" t="s">
        <v>34</v>
      </c>
      <c r="E11637" t="s">
        <v>12</v>
      </c>
      <c r="F11637" t="s">
        <v>30</v>
      </c>
      <c r="G11637" s="2">
        <v>470</v>
      </c>
      <c r="H11637" s="2">
        <f>AVERAGEIF(Table1[[#All],[Category]],Table1[[#This Row],[Category]],Table1[[#All],[DiscountOffer]])</f>
        <v>470</v>
      </c>
      <c r="I11637" s="2">
        <v>2299</v>
      </c>
      <c r="J11637" s="2">
        <f>IF(Table1[[#This Row],[Ratings]]&gt;4,Table1[[#This Row],[OriginalPrice (in Rs)]],0)</f>
        <v>2299</v>
      </c>
      <c r="K11637" s="2">
        <f>Table1[[#This Row],[OriginalPrice (in Rs)]]-Table1[[#This Row],[DiscountOffer]]</f>
        <v>1829</v>
      </c>
      <c r="L11637" s="2" t="str">
        <f>IF(Table1[[#This Row],[Discount % (In Rs)]]&gt;50%,"High Discount","Low Discount")</f>
        <v>High Discount</v>
      </c>
      <c r="M11637" s="3">
        <f>Table1[[#This Row],[Discount_Price (In Rs.)]]/Table1[[#This Row],[OriginalPrice (in Rs)]]</f>
        <v>0.7955632883862549</v>
      </c>
      <c r="N11637" s="4">
        <v>4.0999999999999996</v>
      </c>
      <c r="O11637">
        <v>267</v>
      </c>
      <c r="P11637" t="s">
        <v>20861</v>
      </c>
      <c r="Q11637" t="s">
        <v>20860</v>
      </c>
    </row>
    <row r="11638" spans="1:17" x14ac:dyDescent="0.25">
      <c r="A11638" t="s">
        <v>21016</v>
      </c>
      <c r="B11638" s="1">
        <v>11132776</v>
      </c>
      <c r="C11638" t="s">
        <v>10</v>
      </c>
      <c r="D11638" t="s">
        <v>34</v>
      </c>
      <c r="E11638" t="s">
        <v>12</v>
      </c>
      <c r="F11638" t="s">
        <v>30</v>
      </c>
      <c r="G11638" s="2">
        <v>470</v>
      </c>
      <c r="H11638" s="2">
        <f>AVERAGEIF(Table1[[#All],[Category]],Table1[[#This Row],[Category]],Table1[[#All],[DiscountOffer]])</f>
        <v>470</v>
      </c>
      <c r="I11638" s="2">
        <v>2399</v>
      </c>
      <c r="J11638" s="2">
        <f>IF(Table1[[#This Row],[Ratings]]&gt;4,Table1[[#This Row],[OriginalPrice (in Rs)]],0)</f>
        <v>2399</v>
      </c>
      <c r="K11638" s="2">
        <f>Table1[[#This Row],[OriginalPrice (in Rs)]]-Table1[[#This Row],[DiscountOffer]]</f>
        <v>1929</v>
      </c>
      <c r="L11638" s="2" t="str">
        <f>IF(Table1[[#This Row],[Discount % (In Rs)]]&gt;50%,"High Discount","Low Discount")</f>
        <v>High Discount</v>
      </c>
      <c r="M11638" s="3">
        <f>Table1[[#This Row],[Discount_Price (In Rs.)]]/Table1[[#This Row],[OriginalPrice (in Rs)]]</f>
        <v>0.80408503543142973</v>
      </c>
      <c r="N11638" s="4">
        <v>4.0999999999999996</v>
      </c>
      <c r="O11638">
        <v>265</v>
      </c>
      <c r="P11638" t="s">
        <v>115</v>
      </c>
      <c r="Q11638" t="s">
        <v>21017</v>
      </c>
    </row>
    <row r="11639" spans="1:17" x14ac:dyDescent="0.25">
      <c r="A11639" t="s">
        <v>21446</v>
      </c>
      <c r="B11639" s="1">
        <v>14722072</v>
      </c>
      <c r="C11639" t="s">
        <v>4087</v>
      </c>
      <c r="D11639" t="s">
        <v>34</v>
      </c>
      <c r="E11639" t="s">
        <v>12</v>
      </c>
      <c r="F11639" t="s">
        <v>30</v>
      </c>
      <c r="G11639" s="2">
        <v>470</v>
      </c>
      <c r="H11639" s="2">
        <f>AVERAGEIF(Table1[[#All],[Category]],Table1[[#This Row],[Category]],Table1[[#All],[DiscountOffer]])</f>
        <v>470</v>
      </c>
      <c r="I11639" s="2">
        <v>1299</v>
      </c>
      <c r="J11639" s="2">
        <f>IF(Table1[[#This Row],[Ratings]]&gt;4,Table1[[#This Row],[OriginalPrice (in Rs)]],0)</f>
        <v>0</v>
      </c>
      <c r="K11639" s="2">
        <f>Table1[[#This Row],[OriginalPrice (in Rs)]]-Table1[[#This Row],[DiscountOffer]]</f>
        <v>829</v>
      </c>
      <c r="L11639" s="2" t="str">
        <f>IF(Table1[[#This Row],[Discount % (In Rs)]]&gt;50%,"High Discount","Low Discount")</f>
        <v>High Discount</v>
      </c>
      <c r="M11639" s="3">
        <f>Table1[[#This Row],[Discount_Price (In Rs.)]]/Table1[[#This Row],[OriginalPrice (in Rs)]]</f>
        <v>0.63818321785989218</v>
      </c>
      <c r="N11639" s="4">
        <v>3.9</v>
      </c>
      <c r="O11639">
        <v>260</v>
      </c>
      <c r="P11639" t="s">
        <v>89</v>
      </c>
      <c r="Q11639" t="s">
        <v>21447</v>
      </c>
    </row>
    <row r="11640" spans="1:17" x14ac:dyDescent="0.25">
      <c r="A11640" t="s">
        <v>21458</v>
      </c>
      <c r="B11640" s="1">
        <v>11531682</v>
      </c>
      <c r="C11640" t="s">
        <v>10</v>
      </c>
      <c r="D11640" t="s">
        <v>34</v>
      </c>
      <c r="E11640" t="s">
        <v>12</v>
      </c>
      <c r="F11640" t="s">
        <v>30</v>
      </c>
      <c r="G11640" s="2">
        <v>470</v>
      </c>
      <c r="H11640" s="2">
        <f>AVERAGEIF(Table1[[#All],[Category]],Table1[[#This Row],[Category]],Table1[[#All],[DiscountOffer]])</f>
        <v>470</v>
      </c>
      <c r="I11640" s="2">
        <v>1799</v>
      </c>
      <c r="J11640" s="2">
        <f>IF(Table1[[#This Row],[Ratings]]&gt;4,Table1[[#This Row],[OriginalPrice (in Rs)]],0)</f>
        <v>0</v>
      </c>
      <c r="K11640" s="2">
        <f>Table1[[#This Row],[OriginalPrice (in Rs)]]-Table1[[#This Row],[DiscountOffer]]</f>
        <v>1329</v>
      </c>
      <c r="L11640" s="2" t="str">
        <f>IF(Table1[[#This Row],[Discount % (In Rs)]]&gt;50%,"High Discount","Low Discount")</f>
        <v>High Discount</v>
      </c>
      <c r="M11640" s="3">
        <f>Table1[[#This Row],[Discount_Price (In Rs.)]]/Table1[[#This Row],[OriginalPrice (in Rs)]]</f>
        <v>0.73874374652584773</v>
      </c>
      <c r="N11640" s="4">
        <v>4</v>
      </c>
      <c r="O11640">
        <v>260</v>
      </c>
      <c r="P11640" t="s">
        <v>115</v>
      </c>
      <c r="Q11640" t="s">
        <v>5502</v>
      </c>
    </row>
    <row r="11641" spans="1:17" x14ac:dyDescent="0.25">
      <c r="A11641" t="s">
        <v>21464</v>
      </c>
      <c r="B11641" s="1">
        <v>14136088</v>
      </c>
      <c r="C11641" t="s">
        <v>262</v>
      </c>
      <c r="D11641" t="s">
        <v>34</v>
      </c>
      <c r="E11641" t="s">
        <v>12</v>
      </c>
      <c r="F11641" t="s">
        <v>30</v>
      </c>
      <c r="G11641" s="2">
        <v>470</v>
      </c>
      <c r="H11641" s="2">
        <f>AVERAGEIF(Table1[[#All],[Category]],Table1[[#This Row],[Category]],Table1[[#All],[DiscountOffer]])</f>
        <v>470</v>
      </c>
      <c r="I11641" s="2">
        <v>2599</v>
      </c>
      <c r="J11641" s="2">
        <f>IF(Table1[[#This Row],[Ratings]]&gt;4,Table1[[#This Row],[OriginalPrice (in Rs)]],0)</f>
        <v>2599</v>
      </c>
      <c r="K11641" s="2">
        <f>Table1[[#This Row],[OriginalPrice (in Rs)]]-Table1[[#This Row],[DiscountOffer]]</f>
        <v>2129</v>
      </c>
      <c r="L11641" s="2" t="str">
        <f>IF(Table1[[#This Row],[Discount % (In Rs)]]&gt;50%,"High Discount","Low Discount")</f>
        <v>High Discount</v>
      </c>
      <c r="M11641" s="3">
        <f>Table1[[#This Row],[Discount_Price (In Rs.)]]/Table1[[#This Row],[OriginalPrice (in Rs)]]</f>
        <v>0.81916121585225088</v>
      </c>
      <c r="N11641" s="4">
        <v>4.0999999999999996</v>
      </c>
      <c r="O11641">
        <v>260</v>
      </c>
      <c r="P11641" t="s">
        <v>396</v>
      </c>
      <c r="Q11641" t="s">
        <v>21465</v>
      </c>
    </row>
    <row r="11642" spans="1:17" x14ac:dyDescent="0.25">
      <c r="A11642" t="s">
        <v>21744</v>
      </c>
      <c r="B11642" s="1">
        <v>14006508</v>
      </c>
      <c r="C11642" t="s">
        <v>39</v>
      </c>
      <c r="D11642" t="s">
        <v>34</v>
      </c>
      <c r="E11642" t="s">
        <v>12</v>
      </c>
      <c r="F11642" t="s">
        <v>30</v>
      </c>
      <c r="G11642" s="2">
        <v>470</v>
      </c>
      <c r="H11642" s="2">
        <f>AVERAGEIF(Table1[[#All],[Category]],Table1[[#This Row],[Category]],Table1[[#All],[DiscountOffer]])</f>
        <v>470</v>
      </c>
      <c r="I11642" s="2">
        <v>1699</v>
      </c>
      <c r="J11642" s="2">
        <f>IF(Table1[[#This Row],[Ratings]]&gt;4,Table1[[#This Row],[OriginalPrice (in Rs)]],0)</f>
        <v>0</v>
      </c>
      <c r="K11642" s="2">
        <f>Table1[[#This Row],[OriginalPrice (in Rs)]]-Table1[[#This Row],[DiscountOffer]]</f>
        <v>1229</v>
      </c>
      <c r="L11642" s="2" t="str">
        <f>IF(Table1[[#This Row],[Discount % (In Rs)]]&gt;50%,"High Discount","Low Discount")</f>
        <v>High Discount</v>
      </c>
      <c r="M11642" s="3">
        <f>Table1[[#This Row],[Discount_Price (In Rs.)]]/Table1[[#This Row],[OriginalPrice (in Rs)]]</f>
        <v>0.72336668628605061</v>
      </c>
      <c r="N11642" s="4">
        <v>4</v>
      </c>
      <c r="O11642">
        <v>257</v>
      </c>
      <c r="P11642" t="s">
        <v>115</v>
      </c>
      <c r="Q11642" t="s">
        <v>17869</v>
      </c>
    </row>
    <row r="11643" spans="1:17" x14ac:dyDescent="0.25">
      <c r="A11643" t="s">
        <v>22008</v>
      </c>
      <c r="B11643" s="1">
        <v>12722390</v>
      </c>
      <c r="C11643" t="s">
        <v>1284</v>
      </c>
      <c r="D11643" t="s">
        <v>34</v>
      </c>
      <c r="E11643" t="s">
        <v>12</v>
      </c>
      <c r="F11643" t="s">
        <v>30</v>
      </c>
      <c r="G11643" s="2">
        <v>470</v>
      </c>
      <c r="H11643" s="2">
        <f>AVERAGEIF(Table1[[#All],[Category]],Table1[[#This Row],[Category]],Table1[[#All],[DiscountOffer]])</f>
        <v>470</v>
      </c>
      <c r="I11643" s="2">
        <v>1249</v>
      </c>
      <c r="J11643" s="2">
        <f>IF(Table1[[#This Row],[Ratings]]&gt;4,Table1[[#This Row],[OriginalPrice (in Rs)]],0)</f>
        <v>1249</v>
      </c>
      <c r="K11643" s="2">
        <f>Table1[[#This Row],[OriginalPrice (in Rs)]]-Table1[[#This Row],[DiscountOffer]]</f>
        <v>779</v>
      </c>
      <c r="L11643" s="2" t="str">
        <f>IF(Table1[[#This Row],[Discount % (In Rs)]]&gt;50%,"High Discount","Low Discount")</f>
        <v>High Discount</v>
      </c>
      <c r="M11643" s="3">
        <f>Table1[[#This Row],[Discount_Price (In Rs.)]]/Table1[[#This Row],[OriginalPrice (in Rs)]]</f>
        <v>0.62369895916733387</v>
      </c>
      <c r="N11643" s="4">
        <v>4.3</v>
      </c>
      <c r="O11643">
        <v>254</v>
      </c>
      <c r="P11643" t="s">
        <v>171</v>
      </c>
      <c r="Q11643" t="s">
        <v>2860</v>
      </c>
    </row>
    <row r="11644" spans="1:17" x14ac:dyDescent="0.25">
      <c r="A11644" t="s">
        <v>22114</v>
      </c>
      <c r="B11644" s="1">
        <v>10742394</v>
      </c>
      <c r="C11644" t="s">
        <v>87</v>
      </c>
      <c r="D11644" t="s">
        <v>34</v>
      </c>
      <c r="E11644" t="s">
        <v>12</v>
      </c>
      <c r="F11644" t="s">
        <v>30</v>
      </c>
      <c r="G11644" s="2">
        <v>470</v>
      </c>
      <c r="H11644" s="2">
        <f>AVERAGEIF(Table1[[#All],[Category]],Table1[[#This Row],[Category]],Table1[[#All],[DiscountOffer]])</f>
        <v>470</v>
      </c>
      <c r="I11644" s="2">
        <v>1899</v>
      </c>
      <c r="J11644" s="2">
        <f>IF(Table1[[#This Row],[Ratings]]&gt;4,Table1[[#This Row],[OriginalPrice (in Rs)]],0)</f>
        <v>1899</v>
      </c>
      <c r="K11644" s="2">
        <f>Table1[[#This Row],[OriginalPrice (in Rs)]]-Table1[[#This Row],[DiscountOffer]]</f>
        <v>1429</v>
      </c>
      <c r="L11644" s="2" t="str">
        <f>IF(Table1[[#This Row],[Discount % (In Rs)]]&gt;50%,"High Discount","Low Discount")</f>
        <v>High Discount</v>
      </c>
      <c r="M11644" s="3">
        <f>Table1[[#This Row],[Discount_Price (In Rs.)]]/Table1[[#This Row],[OriginalPrice (in Rs)]]</f>
        <v>0.75250131648235918</v>
      </c>
      <c r="N11644" s="4">
        <v>4.4000000000000004</v>
      </c>
      <c r="O11644">
        <v>253</v>
      </c>
      <c r="P11644" t="s">
        <v>396</v>
      </c>
      <c r="Q11644" t="s">
        <v>11456</v>
      </c>
    </row>
    <row r="11645" spans="1:17" x14ac:dyDescent="0.25">
      <c r="A11645" t="s">
        <v>22120</v>
      </c>
      <c r="B11645" s="1">
        <v>10727860</v>
      </c>
      <c r="C11645" t="s">
        <v>656</v>
      </c>
      <c r="D11645" t="s">
        <v>34</v>
      </c>
      <c r="E11645" t="s">
        <v>12</v>
      </c>
      <c r="F11645" t="s">
        <v>30</v>
      </c>
      <c r="G11645" s="2">
        <v>470</v>
      </c>
      <c r="H11645" s="2">
        <f>AVERAGEIF(Table1[[#All],[Category]],Table1[[#This Row],[Category]],Table1[[#All],[DiscountOffer]])</f>
        <v>470</v>
      </c>
      <c r="I11645" s="2">
        <v>2499</v>
      </c>
      <c r="J11645" s="2">
        <f>IF(Table1[[#This Row],[Ratings]]&gt;4,Table1[[#This Row],[OriginalPrice (in Rs)]],0)</f>
        <v>0</v>
      </c>
      <c r="K11645" s="2">
        <f>Table1[[#This Row],[OriginalPrice (in Rs)]]-Table1[[#This Row],[DiscountOffer]]</f>
        <v>2029</v>
      </c>
      <c r="L11645" s="2" t="str">
        <f>IF(Table1[[#This Row],[Discount % (In Rs)]]&gt;50%,"High Discount","Low Discount")</f>
        <v>High Discount</v>
      </c>
      <c r="M11645" s="3">
        <f>Table1[[#This Row],[Discount_Price (In Rs.)]]/Table1[[#This Row],[OriginalPrice (in Rs)]]</f>
        <v>0.81192476990796314</v>
      </c>
      <c r="N11645" s="4">
        <v>3.7</v>
      </c>
      <c r="O11645">
        <v>253</v>
      </c>
      <c r="P11645" t="s">
        <v>396</v>
      </c>
      <c r="Q11645" t="s">
        <v>22121</v>
      </c>
    </row>
    <row r="11646" spans="1:17" x14ac:dyDescent="0.25">
      <c r="A11646" t="s">
        <v>22376</v>
      </c>
      <c r="B11646" s="1">
        <v>13339564</v>
      </c>
      <c r="C11646" t="s">
        <v>10</v>
      </c>
      <c r="D11646" t="s">
        <v>34</v>
      </c>
      <c r="E11646" t="s">
        <v>12</v>
      </c>
      <c r="F11646" t="s">
        <v>30</v>
      </c>
      <c r="G11646" s="2">
        <v>470</v>
      </c>
      <c r="H11646" s="2">
        <f>AVERAGEIF(Table1[[#All],[Category]],Table1[[#This Row],[Category]],Table1[[#All],[DiscountOffer]])</f>
        <v>470</v>
      </c>
      <c r="I11646" s="2">
        <v>1699</v>
      </c>
      <c r="J11646" s="2">
        <f>IF(Table1[[#This Row],[Ratings]]&gt;4,Table1[[#This Row],[OriginalPrice (in Rs)]],0)</f>
        <v>1699</v>
      </c>
      <c r="K11646" s="2">
        <f>Table1[[#This Row],[OriginalPrice (in Rs)]]-Table1[[#This Row],[DiscountOffer]]</f>
        <v>1229</v>
      </c>
      <c r="L11646" s="2" t="str">
        <f>IF(Table1[[#This Row],[Discount % (In Rs)]]&gt;50%,"High Discount","Low Discount")</f>
        <v>High Discount</v>
      </c>
      <c r="M11646" s="3">
        <f>Table1[[#This Row],[Discount_Price (In Rs.)]]/Table1[[#This Row],[OriginalPrice (in Rs)]]</f>
        <v>0.72336668628605061</v>
      </c>
      <c r="N11646" s="4">
        <v>4.5</v>
      </c>
      <c r="O11646">
        <v>250</v>
      </c>
      <c r="P11646" t="s">
        <v>115</v>
      </c>
      <c r="Q11646" t="s">
        <v>22377</v>
      </c>
    </row>
    <row r="11647" spans="1:17" x14ac:dyDescent="0.25">
      <c r="A11647" t="s">
        <v>22380</v>
      </c>
      <c r="B11647" s="1">
        <v>10365151</v>
      </c>
      <c r="C11647" t="s">
        <v>91</v>
      </c>
      <c r="D11647" t="s">
        <v>34</v>
      </c>
      <c r="E11647" t="s">
        <v>12</v>
      </c>
      <c r="F11647" t="s">
        <v>30</v>
      </c>
      <c r="G11647" s="2">
        <v>470</v>
      </c>
      <c r="H11647" s="2">
        <f>AVERAGEIF(Table1[[#All],[Category]],Table1[[#This Row],[Category]],Table1[[#All],[DiscountOffer]])</f>
        <v>470</v>
      </c>
      <c r="I11647" s="2">
        <v>1749</v>
      </c>
      <c r="J11647" s="2">
        <f>IF(Table1[[#This Row],[Ratings]]&gt;4,Table1[[#This Row],[OriginalPrice (in Rs)]],0)</f>
        <v>1749</v>
      </c>
      <c r="K11647" s="2">
        <f>Table1[[#This Row],[OriginalPrice (in Rs)]]-Table1[[#This Row],[DiscountOffer]]</f>
        <v>1279</v>
      </c>
      <c r="L11647" s="2" t="str">
        <f>IF(Table1[[#This Row],[Discount % (In Rs)]]&gt;50%,"High Discount","Low Discount")</f>
        <v>High Discount</v>
      </c>
      <c r="M11647" s="3">
        <f>Table1[[#This Row],[Discount_Price (In Rs.)]]/Table1[[#This Row],[OriginalPrice (in Rs)]]</f>
        <v>0.7312750142938822</v>
      </c>
      <c r="N11647" s="4">
        <v>4.3</v>
      </c>
      <c r="O11647">
        <v>250</v>
      </c>
      <c r="P11647" t="s">
        <v>115</v>
      </c>
      <c r="Q11647" t="s">
        <v>22381</v>
      </c>
    </row>
    <row r="11648" spans="1:17" x14ac:dyDescent="0.25">
      <c r="A11648" t="s">
        <v>22384</v>
      </c>
      <c r="B11648" s="1">
        <v>8803823</v>
      </c>
      <c r="C11648" t="s">
        <v>10</v>
      </c>
      <c r="D11648" t="s">
        <v>34</v>
      </c>
      <c r="E11648" t="s">
        <v>12</v>
      </c>
      <c r="F11648" t="s">
        <v>30</v>
      </c>
      <c r="G11648" s="2">
        <v>470</v>
      </c>
      <c r="H11648" s="2">
        <f>AVERAGEIF(Table1[[#All],[Category]],Table1[[#This Row],[Category]],Table1[[#All],[DiscountOffer]])</f>
        <v>470</v>
      </c>
      <c r="I11648" s="2">
        <v>1999</v>
      </c>
      <c r="J11648" s="2">
        <f>IF(Table1[[#This Row],[Ratings]]&gt;4,Table1[[#This Row],[OriginalPrice (in Rs)]],0)</f>
        <v>1999</v>
      </c>
      <c r="K11648" s="2">
        <f>Table1[[#This Row],[OriginalPrice (in Rs)]]-Table1[[#This Row],[DiscountOffer]]</f>
        <v>1529</v>
      </c>
      <c r="L11648" s="2" t="str">
        <f>IF(Table1[[#This Row],[Discount % (In Rs)]]&gt;50%,"High Discount","Low Discount")</f>
        <v>High Discount</v>
      </c>
      <c r="M11648" s="3">
        <f>Table1[[#This Row],[Discount_Price (In Rs.)]]/Table1[[#This Row],[OriginalPrice (in Rs)]]</f>
        <v>0.76488244122061033</v>
      </c>
      <c r="N11648" s="4">
        <v>4.2</v>
      </c>
      <c r="O11648">
        <v>250</v>
      </c>
      <c r="P11648" t="s">
        <v>115</v>
      </c>
      <c r="Q11648" t="s">
        <v>8220</v>
      </c>
    </row>
    <row r="11649" spans="1:17" x14ac:dyDescent="0.25">
      <c r="A11649" t="s">
        <v>22487</v>
      </c>
      <c r="B11649" s="1">
        <v>13526734</v>
      </c>
      <c r="C11649" t="s">
        <v>1322</v>
      </c>
      <c r="D11649" t="s">
        <v>34</v>
      </c>
      <c r="E11649" t="s">
        <v>12</v>
      </c>
      <c r="F11649" t="s">
        <v>30</v>
      </c>
      <c r="G11649" s="2">
        <v>470</v>
      </c>
      <c r="H11649" s="2">
        <f>AVERAGEIF(Table1[[#All],[Category]],Table1[[#This Row],[Category]],Table1[[#All],[DiscountOffer]])</f>
        <v>470</v>
      </c>
      <c r="I11649" s="2">
        <v>1799</v>
      </c>
      <c r="J11649" s="2">
        <f>IF(Table1[[#This Row],[Ratings]]&gt;4,Table1[[#This Row],[OriginalPrice (in Rs)]],0)</f>
        <v>0</v>
      </c>
      <c r="K11649" s="2">
        <f>Table1[[#This Row],[OriginalPrice (in Rs)]]-Table1[[#This Row],[DiscountOffer]]</f>
        <v>1329</v>
      </c>
      <c r="L11649" s="2" t="str">
        <f>IF(Table1[[#This Row],[Discount % (In Rs)]]&gt;50%,"High Discount","Low Discount")</f>
        <v>High Discount</v>
      </c>
      <c r="M11649" s="3">
        <f>Table1[[#This Row],[Discount_Price (In Rs.)]]/Table1[[#This Row],[OriginalPrice (in Rs)]]</f>
        <v>0.73874374652584773</v>
      </c>
      <c r="N11649" s="4">
        <v>3.7</v>
      </c>
      <c r="O11649">
        <v>249</v>
      </c>
      <c r="P11649" t="s">
        <v>396</v>
      </c>
      <c r="Q11649" t="s">
        <v>22488</v>
      </c>
    </row>
    <row r="11650" spans="1:17" x14ac:dyDescent="0.25">
      <c r="A11650" t="s">
        <v>22813</v>
      </c>
      <c r="B11650" s="1">
        <v>13315010</v>
      </c>
      <c r="C11650" t="s">
        <v>10</v>
      </c>
      <c r="D11650" t="s">
        <v>34</v>
      </c>
      <c r="E11650" t="s">
        <v>12</v>
      </c>
      <c r="F11650" t="s">
        <v>30</v>
      </c>
      <c r="G11650" s="2">
        <v>470</v>
      </c>
      <c r="H11650" s="2">
        <f>AVERAGEIF(Table1[[#All],[Category]],Table1[[#This Row],[Category]],Table1[[#All],[DiscountOffer]])</f>
        <v>470</v>
      </c>
      <c r="I11650" s="2">
        <v>1699</v>
      </c>
      <c r="J11650" s="2">
        <f>IF(Table1[[#This Row],[Ratings]]&gt;4,Table1[[#This Row],[OriginalPrice (in Rs)]],0)</f>
        <v>1699</v>
      </c>
      <c r="K11650" s="2">
        <f>Table1[[#This Row],[OriginalPrice (in Rs)]]-Table1[[#This Row],[DiscountOffer]]</f>
        <v>1229</v>
      </c>
      <c r="L11650" s="2" t="str">
        <f>IF(Table1[[#This Row],[Discount % (In Rs)]]&gt;50%,"High Discount","Low Discount")</f>
        <v>High Discount</v>
      </c>
      <c r="M11650" s="3">
        <f>Table1[[#This Row],[Discount_Price (In Rs.)]]/Table1[[#This Row],[OriginalPrice (in Rs)]]</f>
        <v>0.72336668628605061</v>
      </c>
      <c r="N11650" s="4">
        <v>4.4000000000000004</v>
      </c>
      <c r="O11650">
        <v>245</v>
      </c>
      <c r="P11650" t="s">
        <v>115</v>
      </c>
      <c r="Q11650" t="s">
        <v>22814</v>
      </c>
    </row>
    <row r="11651" spans="1:17" x14ac:dyDescent="0.25">
      <c r="A11651" t="s">
        <v>22896</v>
      </c>
      <c r="B11651" s="1">
        <v>11114378</v>
      </c>
      <c r="C11651" t="s">
        <v>1284</v>
      </c>
      <c r="D11651" t="s">
        <v>34</v>
      </c>
      <c r="E11651" t="s">
        <v>12</v>
      </c>
      <c r="F11651" t="s">
        <v>30</v>
      </c>
      <c r="G11651" s="2">
        <v>470</v>
      </c>
      <c r="H11651" s="2">
        <f>AVERAGEIF(Table1[[#All],[Category]],Table1[[#This Row],[Category]],Table1[[#All],[DiscountOffer]])</f>
        <v>470</v>
      </c>
      <c r="I11651" s="2">
        <v>1199</v>
      </c>
      <c r="J11651" s="2">
        <f>IF(Table1[[#This Row],[Ratings]]&gt;4,Table1[[#This Row],[OriginalPrice (in Rs)]],0)</f>
        <v>1199</v>
      </c>
      <c r="K11651" s="2">
        <f>Table1[[#This Row],[OriginalPrice (in Rs)]]-Table1[[#This Row],[DiscountOffer]]</f>
        <v>729</v>
      </c>
      <c r="L11651" s="2" t="str">
        <f>IF(Table1[[#This Row],[Discount % (In Rs)]]&gt;50%,"High Discount","Low Discount")</f>
        <v>High Discount</v>
      </c>
      <c r="M11651" s="3">
        <f>Table1[[#This Row],[Discount_Price (In Rs.)]]/Table1[[#This Row],[OriginalPrice (in Rs)]]</f>
        <v>0.60800667222685567</v>
      </c>
      <c r="N11651" s="4">
        <v>4.3</v>
      </c>
      <c r="O11651">
        <v>244</v>
      </c>
      <c r="P11651" t="s">
        <v>115</v>
      </c>
      <c r="Q11651" t="s">
        <v>22897</v>
      </c>
    </row>
    <row r="11652" spans="1:17" x14ac:dyDescent="0.25">
      <c r="A11652" t="s">
        <v>22906</v>
      </c>
      <c r="B11652" s="1">
        <v>7117556</v>
      </c>
      <c r="C11652" t="s">
        <v>11115</v>
      </c>
      <c r="D11652" t="s">
        <v>34</v>
      </c>
      <c r="E11652" t="s">
        <v>12</v>
      </c>
      <c r="F11652" t="s">
        <v>30</v>
      </c>
      <c r="G11652" s="2">
        <v>470</v>
      </c>
      <c r="H11652" s="2">
        <f>AVERAGEIF(Table1[[#All],[Category]],Table1[[#This Row],[Category]],Table1[[#All],[DiscountOffer]])</f>
        <v>470</v>
      </c>
      <c r="I11652" s="2">
        <v>2299</v>
      </c>
      <c r="J11652" s="2">
        <f>IF(Table1[[#This Row],[Ratings]]&gt;4,Table1[[#This Row],[OriginalPrice (in Rs)]],0)</f>
        <v>2299</v>
      </c>
      <c r="K11652" s="2">
        <f>Table1[[#This Row],[OriginalPrice (in Rs)]]-Table1[[#This Row],[DiscountOffer]]</f>
        <v>1829</v>
      </c>
      <c r="L11652" s="2" t="str">
        <f>IF(Table1[[#This Row],[Discount % (In Rs)]]&gt;50%,"High Discount","Low Discount")</f>
        <v>High Discount</v>
      </c>
      <c r="M11652" s="3">
        <f>Table1[[#This Row],[Discount_Price (In Rs.)]]/Table1[[#This Row],[OriginalPrice (in Rs)]]</f>
        <v>0.7955632883862549</v>
      </c>
      <c r="N11652" s="4">
        <v>4.4000000000000004</v>
      </c>
      <c r="O11652">
        <v>244</v>
      </c>
      <c r="P11652" t="s">
        <v>11117</v>
      </c>
      <c r="Q11652" t="s">
        <v>22907</v>
      </c>
    </row>
    <row r="11653" spans="1:17" x14ac:dyDescent="0.25">
      <c r="A11653" t="s">
        <v>22908</v>
      </c>
      <c r="B11653" s="1">
        <v>10831740</v>
      </c>
      <c r="C11653" t="s">
        <v>900</v>
      </c>
      <c r="D11653" t="s">
        <v>34</v>
      </c>
      <c r="E11653" t="s">
        <v>12</v>
      </c>
      <c r="F11653" t="s">
        <v>30</v>
      </c>
      <c r="G11653" s="2">
        <v>470</v>
      </c>
      <c r="H11653" s="2">
        <f>AVERAGEIF(Table1[[#All],[Category]],Table1[[#This Row],[Category]],Table1[[#All],[DiscountOffer]])</f>
        <v>470</v>
      </c>
      <c r="I11653" s="2">
        <v>2399</v>
      </c>
      <c r="J11653" s="2">
        <f>IF(Table1[[#This Row],[Ratings]]&gt;4,Table1[[#This Row],[OriginalPrice (in Rs)]],0)</f>
        <v>2399</v>
      </c>
      <c r="K11653" s="2">
        <f>Table1[[#This Row],[OriginalPrice (in Rs)]]-Table1[[#This Row],[DiscountOffer]]</f>
        <v>1929</v>
      </c>
      <c r="L11653" s="2" t="str">
        <f>IF(Table1[[#This Row],[Discount % (In Rs)]]&gt;50%,"High Discount","Low Discount")</f>
        <v>High Discount</v>
      </c>
      <c r="M11653" s="3">
        <f>Table1[[#This Row],[Discount_Price (In Rs.)]]/Table1[[#This Row],[OriginalPrice (in Rs)]]</f>
        <v>0.80408503543142973</v>
      </c>
      <c r="N11653" s="4">
        <v>4.0999999999999996</v>
      </c>
      <c r="O11653">
        <v>244</v>
      </c>
      <c r="P11653" t="s">
        <v>396</v>
      </c>
      <c r="Q11653" t="s">
        <v>22909</v>
      </c>
    </row>
    <row r="11654" spans="1:17" x14ac:dyDescent="0.25">
      <c r="A11654" t="s">
        <v>22910</v>
      </c>
      <c r="B11654" s="1">
        <v>13710656</v>
      </c>
      <c r="C11654" t="s">
        <v>10</v>
      </c>
      <c r="D11654" t="s">
        <v>34</v>
      </c>
      <c r="E11654" t="s">
        <v>12</v>
      </c>
      <c r="F11654" t="s">
        <v>30</v>
      </c>
      <c r="G11654" s="2">
        <v>470</v>
      </c>
      <c r="H11654" s="2">
        <f>AVERAGEIF(Table1[[#All],[Category]],Table1[[#This Row],[Category]],Table1[[#All],[DiscountOffer]])</f>
        <v>470</v>
      </c>
      <c r="I11654" s="2">
        <v>2499</v>
      </c>
      <c r="J11654" s="2">
        <f>IF(Table1[[#This Row],[Ratings]]&gt;4,Table1[[#This Row],[OriginalPrice (in Rs)]],0)</f>
        <v>2499</v>
      </c>
      <c r="K11654" s="2">
        <f>Table1[[#This Row],[OriginalPrice (in Rs)]]-Table1[[#This Row],[DiscountOffer]]</f>
        <v>2029</v>
      </c>
      <c r="L11654" s="2" t="str">
        <f>IF(Table1[[#This Row],[Discount % (In Rs)]]&gt;50%,"High Discount","Low Discount")</f>
        <v>High Discount</v>
      </c>
      <c r="M11654" s="3">
        <f>Table1[[#This Row],[Discount_Price (In Rs.)]]/Table1[[#This Row],[OriginalPrice (in Rs)]]</f>
        <v>0.81192476990796314</v>
      </c>
      <c r="N11654" s="4">
        <v>4.3</v>
      </c>
      <c r="O11654">
        <v>244</v>
      </c>
      <c r="P11654" t="s">
        <v>115</v>
      </c>
      <c r="Q11654" t="s">
        <v>13171</v>
      </c>
    </row>
    <row r="11655" spans="1:17" x14ac:dyDescent="0.25">
      <c r="A11655" t="s">
        <v>22998</v>
      </c>
      <c r="B11655" s="1">
        <v>10405929</v>
      </c>
      <c r="C11655" t="s">
        <v>388</v>
      </c>
      <c r="D11655" t="s">
        <v>34</v>
      </c>
      <c r="E11655" t="s">
        <v>12</v>
      </c>
      <c r="F11655" t="s">
        <v>30</v>
      </c>
      <c r="G11655" s="2">
        <v>470</v>
      </c>
      <c r="H11655" s="2">
        <f>AVERAGEIF(Table1[[#All],[Category]],Table1[[#This Row],[Category]],Table1[[#All],[DiscountOffer]])</f>
        <v>470</v>
      </c>
      <c r="I11655" s="2">
        <v>1899</v>
      </c>
      <c r="J11655" s="2">
        <f>IF(Table1[[#This Row],[Ratings]]&gt;4,Table1[[#This Row],[OriginalPrice (in Rs)]],0)</f>
        <v>1899</v>
      </c>
      <c r="K11655" s="2">
        <f>Table1[[#This Row],[OriginalPrice (in Rs)]]-Table1[[#This Row],[DiscountOffer]]</f>
        <v>1429</v>
      </c>
      <c r="L11655" s="2" t="str">
        <f>IF(Table1[[#This Row],[Discount % (In Rs)]]&gt;50%,"High Discount","Low Discount")</f>
        <v>High Discount</v>
      </c>
      <c r="M11655" s="3">
        <f>Table1[[#This Row],[Discount_Price (In Rs.)]]/Table1[[#This Row],[OriginalPrice (in Rs)]]</f>
        <v>0.75250131648235918</v>
      </c>
      <c r="N11655" s="4">
        <v>4.5</v>
      </c>
      <c r="O11655">
        <v>243</v>
      </c>
      <c r="P11655" t="s">
        <v>396</v>
      </c>
      <c r="Q11655" t="s">
        <v>22999</v>
      </c>
    </row>
    <row r="11656" spans="1:17" x14ac:dyDescent="0.25">
      <c r="A11656" t="s">
        <v>23112</v>
      </c>
      <c r="B11656" s="1">
        <v>12278594</v>
      </c>
      <c r="C11656" t="s">
        <v>10</v>
      </c>
      <c r="D11656" t="s">
        <v>34</v>
      </c>
      <c r="E11656" t="s">
        <v>12</v>
      </c>
      <c r="F11656" t="s">
        <v>30</v>
      </c>
      <c r="G11656" s="2">
        <v>470</v>
      </c>
      <c r="H11656" s="2">
        <f>AVERAGEIF(Table1[[#All],[Category]],Table1[[#This Row],[Category]],Table1[[#All],[DiscountOffer]])</f>
        <v>470</v>
      </c>
      <c r="I11656" s="2">
        <v>2399</v>
      </c>
      <c r="J11656" s="2">
        <f>IF(Table1[[#This Row],[Ratings]]&gt;4,Table1[[#This Row],[OriginalPrice (in Rs)]],0)</f>
        <v>2399</v>
      </c>
      <c r="K11656" s="2">
        <f>Table1[[#This Row],[OriginalPrice (in Rs)]]-Table1[[#This Row],[DiscountOffer]]</f>
        <v>1929</v>
      </c>
      <c r="L11656" s="2" t="str">
        <f>IF(Table1[[#This Row],[Discount % (In Rs)]]&gt;50%,"High Discount","Low Discount")</f>
        <v>High Discount</v>
      </c>
      <c r="M11656" s="3">
        <f>Table1[[#This Row],[Discount_Price (In Rs.)]]/Table1[[#This Row],[OriginalPrice (in Rs)]]</f>
        <v>0.80408503543142973</v>
      </c>
      <c r="N11656" s="4">
        <v>4.2</v>
      </c>
      <c r="O11656">
        <v>242</v>
      </c>
      <c r="P11656" t="s">
        <v>115</v>
      </c>
      <c r="Q11656" t="s">
        <v>23113</v>
      </c>
    </row>
    <row r="11657" spans="1:17" x14ac:dyDescent="0.25">
      <c r="A11657" t="s">
        <v>23114</v>
      </c>
      <c r="B11657" s="1">
        <v>11541688</v>
      </c>
      <c r="C11657" t="s">
        <v>10</v>
      </c>
      <c r="D11657" t="s">
        <v>34</v>
      </c>
      <c r="E11657" t="s">
        <v>12</v>
      </c>
      <c r="F11657" t="s">
        <v>30</v>
      </c>
      <c r="G11657" s="2">
        <v>470</v>
      </c>
      <c r="H11657" s="2">
        <f>AVERAGEIF(Table1[[#All],[Category]],Table1[[#This Row],[Category]],Table1[[#All],[DiscountOffer]])</f>
        <v>470</v>
      </c>
      <c r="I11657" s="2">
        <v>2399</v>
      </c>
      <c r="J11657" s="2">
        <f>IF(Table1[[#This Row],[Ratings]]&gt;4,Table1[[#This Row],[OriginalPrice (in Rs)]],0)</f>
        <v>2399</v>
      </c>
      <c r="K11657" s="2">
        <f>Table1[[#This Row],[OriginalPrice (in Rs)]]-Table1[[#This Row],[DiscountOffer]]</f>
        <v>1929</v>
      </c>
      <c r="L11657" s="2" t="str">
        <f>IF(Table1[[#This Row],[Discount % (In Rs)]]&gt;50%,"High Discount","Low Discount")</f>
        <v>High Discount</v>
      </c>
      <c r="M11657" s="3">
        <f>Table1[[#This Row],[Discount_Price (In Rs.)]]/Table1[[#This Row],[OriginalPrice (in Rs)]]</f>
        <v>0.80408503543142973</v>
      </c>
      <c r="N11657" s="4">
        <v>4.0999999999999996</v>
      </c>
      <c r="O11657">
        <v>242</v>
      </c>
      <c r="P11657" t="s">
        <v>115</v>
      </c>
      <c r="Q11657" t="s">
        <v>8635</v>
      </c>
    </row>
    <row r="11658" spans="1:17" x14ac:dyDescent="0.25">
      <c r="A11658" t="s">
        <v>23115</v>
      </c>
      <c r="B11658" s="1">
        <v>11184534</v>
      </c>
      <c r="C11658" t="s">
        <v>267</v>
      </c>
      <c r="D11658" t="s">
        <v>34</v>
      </c>
      <c r="E11658" t="s">
        <v>12</v>
      </c>
      <c r="F11658" t="s">
        <v>30</v>
      </c>
      <c r="G11658" s="2">
        <v>470</v>
      </c>
      <c r="H11658" s="2">
        <f>AVERAGEIF(Table1[[#All],[Category]],Table1[[#This Row],[Category]],Table1[[#All],[DiscountOffer]])</f>
        <v>470</v>
      </c>
      <c r="I11658" s="2">
        <v>3899</v>
      </c>
      <c r="J11658" s="2">
        <f>IF(Table1[[#This Row],[Ratings]]&gt;4,Table1[[#This Row],[OriginalPrice (in Rs)]],0)</f>
        <v>3899</v>
      </c>
      <c r="K11658" s="2">
        <f>Table1[[#This Row],[OriginalPrice (in Rs)]]-Table1[[#This Row],[DiscountOffer]]</f>
        <v>3429</v>
      </c>
      <c r="L11658" s="2" t="str">
        <f>IF(Table1[[#This Row],[Discount % (In Rs)]]&gt;50%,"High Discount","Low Discount")</f>
        <v>High Discount</v>
      </c>
      <c r="M11658" s="3">
        <f>Table1[[#This Row],[Discount_Price (In Rs.)]]/Table1[[#This Row],[OriginalPrice (in Rs)]]</f>
        <v>0.87945627083867661</v>
      </c>
      <c r="N11658" s="4">
        <v>4.3</v>
      </c>
      <c r="O11658">
        <v>242</v>
      </c>
      <c r="P11658" t="s">
        <v>23116</v>
      </c>
      <c r="Q11658" t="s">
        <v>8667</v>
      </c>
    </row>
    <row r="11659" spans="1:17" x14ac:dyDescent="0.25">
      <c r="A11659" t="s">
        <v>23216</v>
      </c>
      <c r="B11659" s="1">
        <v>12261686</v>
      </c>
      <c r="C11659" t="s">
        <v>87</v>
      </c>
      <c r="D11659" t="s">
        <v>34</v>
      </c>
      <c r="E11659" t="s">
        <v>12</v>
      </c>
      <c r="F11659" t="s">
        <v>30</v>
      </c>
      <c r="G11659" s="2">
        <v>470</v>
      </c>
      <c r="H11659" s="2">
        <f>AVERAGEIF(Table1[[#All],[Category]],Table1[[#This Row],[Category]],Table1[[#All],[DiscountOffer]])</f>
        <v>470</v>
      </c>
      <c r="I11659" s="2">
        <v>1899</v>
      </c>
      <c r="J11659" s="2">
        <f>IF(Table1[[#This Row],[Ratings]]&gt;4,Table1[[#This Row],[OriginalPrice (in Rs)]],0)</f>
        <v>1899</v>
      </c>
      <c r="K11659" s="2">
        <f>Table1[[#This Row],[OriginalPrice (in Rs)]]-Table1[[#This Row],[DiscountOffer]]</f>
        <v>1429</v>
      </c>
      <c r="L11659" s="2" t="str">
        <f>IF(Table1[[#This Row],[Discount % (In Rs)]]&gt;50%,"High Discount","Low Discount")</f>
        <v>High Discount</v>
      </c>
      <c r="M11659" s="3">
        <f>Table1[[#This Row],[Discount_Price (In Rs.)]]/Table1[[#This Row],[OriginalPrice (in Rs)]]</f>
        <v>0.75250131648235918</v>
      </c>
      <c r="N11659" s="4">
        <v>4.2</v>
      </c>
      <c r="O11659">
        <v>241</v>
      </c>
      <c r="P11659" t="s">
        <v>396</v>
      </c>
      <c r="Q11659" t="s">
        <v>23217</v>
      </c>
    </row>
    <row r="11660" spans="1:17" x14ac:dyDescent="0.25">
      <c r="A11660" t="s">
        <v>23218</v>
      </c>
      <c r="B11660" s="1">
        <v>11132260</v>
      </c>
      <c r="C11660" t="s">
        <v>10</v>
      </c>
      <c r="D11660" t="s">
        <v>34</v>
      </c>
      <c r="E11660" t="s">
        <v>12</v>
      </c>
      <c r="F11660" t="s">
        <v>30</v>
      </c>
      <c r="G11660" s="2">
        <v>470</v>
      </c>
      <c r="H11660" s="2">
        <f>AVERAGEIF(Table1[[#All],[Category]],Table1[[#This Row],[Category]],Table1[[#All],[DiscountOffer]])</f>
        <v>470</v>
      </c>
      <c r="I11660" s="2">
        <v>1899</v>
      </c>
      <c r="J11660" s="2">
        <f>IF(Table1[[#This Row],[Ratings]]&gt;4,Table1[[#This Row],[OriginalPrice (in Rs)]],0)</f>
        <v>1899</v>
      </c>
      <c r="K11660" s="2">
        <f>Table1[[#This Row],[OriginalPrice (in Rs)]]-Table1[[#This Row],[DiscountOffer]]</f>
        <v>1429</v>
      </c>
      <c r="L11660" s="2" t="str">
        <f>IF(Table1[[#This Row],[Discount % (In Rs)]]&gt;50%,"High Discount","Low Discount")</f>
        <v>High Discount</v>
      </c>
      <c r="M11660" s="3">
        <f>Table1[[#This Row],[Discount_Price (In Rs.)]]/Table1[[#This Row],[OriginalPrice (in Rs)]]</f>
        <v>0.75250131648235918</v>
      </c>
      <c r="N11660" s="4">
        <v>4.4000000000000004</v>
      </c>
      <c r="O11660">
        <v>241</v>
      </c>
      <c r="P11660" t="s">
        <v>115</v>
      </c>
      <c r="Q11660" t="s">
        <v>23219</v>
      </c>
    </row>
    <row r="11661" spans="1:17" x14ac:dyDescent="0.25">
      <c r="A11661" t="s">
        <v>23222</v>
      </c>
      <c r="B11661" s="1">
        <v>11184416</v>
      </c>
      <c r="C11661" t="s">
        <v>267</v>
      </c>
      <c r="D11661" t="s">
        <v>34</v>
      </c>
      <c r="E11661" t="s">
        <v>12</v>
      </c>
      <c r="F11661" t="s">
        <v>30</v>
      </c>
      <c r="G11661" s="2">
        <v>470</v>
      </c>
      <c r="H11661" s="2">
        <f>AVERAGEIF(Table1[[#All],[Category]],Table1[[#This Row],[Category]],Table1[[#All],[DiscountOffer]])</f>
        <v>470</v>
      </c>
      <c r="I11661" s="2">
        <v>3299</v>
      </c>
      <c r="J11661" s="2">
        <f>IF(Table1[[#This Row],[Ratings]]&gt;4,Table1[[#This Row],[OriginalPrice (in Rs)]],0)</f>
        <v>3299</v>
      </c>
      <c r="K11661" s="2">
        <f>Table1[[#This Row],[OriginalPrice (in Rs)]]-Table1[[#This Row],[DiscountOffer]]</f>
        <v>2829</v>
      </c>
      <c r="L11661" s="2" t="str">
        <f>IF(Table1[[#This Row],[Discount % (In Rs)]]&gt;50%,"High Discount","Low Discount")</f>
        <v>High Discount</v>
      </c>
      <c r="M11661" s="3">
        <f>Table1[[#This Row],[Discount_Price (In Rs.)]]/Table1[[#This Row],[OriginalPrice (in Rs)]]</f>
        <v>0.85753258563200974</v>
      </c>
      <c r="N11661" s="4">
        <v>4.0999999999999996</v>
      </c>
      <c r="O11661">
        <v>241</v>
      </c>
      <c r="P11661" t="s">
        <v>23116</v>
      </c>
      <c r="Q11661" t="s">
        <v>23223</v>
      </c>
    </row>
    <row r="11662" spans="1:17" x14ac:dyDescent="0.25">
      <c r="A11662" t="s">
        <v>23319</v>
      </c>
      <c r="B11662" s="1">
        <v>11531804</v>
      </c>
      <c r="C11662" t="s">
        <v>10</v>
      </c>
      <c r="D11662" t="s">
        <v>34</v>
      </c>
      <c r="E11662" t="s">
        <v>12</v>
      </c>
      <c r="F11662" t="s">
        <v>30</v>
      </c>
      <c r="G11662" s="2">
        <v>470</v>
      </c>
      <c r="H11662" s="2">
        <f>AVERAGEIF(Table1[[#All],[Category]],Table1[[#This Row],[Category]],Table1[[#All],[DiscountOffer]])</f>
        <v>470</v>
      </c>
      <c r="I11662" s="2">
        <v>2099</v>
      </c>
      <c r="J11662" s="2">
        <f>IF(Table1[[#This Row],[Ratings]]&gt;4,Table1[[#This Row],[OriginalPrice (in Rs)]],0)</f>
        <v>0</v>
      </c>
      <c r="K11662" s="2">
        <f>Table1[[#This Row],[OriginalPrice (in Rs)]]-Table1[[#This Row],[DiscountOffer]]</f>
        <v>1629</v>
      </c>
      <c r="L11662" s="2" t="str">
        <f>IF(Table1[[#This Row],[Discount % (In Rs)]]&gt;50%,"High Discount","Low Discount")</f>
        <v>High Discount</v>
      </c>
      <c r="M11662" s="3">
        <f>Table1[[#This Row],[Discount_Price (In Rs.)]]/Table1[[#This Row],[OriginalPrice (in Rs)]]</f>
        <v>0.77608384945212006</v>
      </c>
      <c r="N11662" s="4">
        <v>3.8</v>
      </c>
      <c r="O11662">
        <v>240</v>
      </c>
      <c r="P11662" t="s">
        <v>115</v>
      </c>
      <c r="Q11662" t="s">
        <v>5233</v>
      </c>
    </row>
    <row r="11663" spans="1:17" x14ac:dyDescent="0.25">
      <c r="A11663" t="s">
        <v>23320</v>
      </c>
      <c r="B11663" s="1">
        <v>10831730</v>
      </c>
      <c r="C11663" t="s">
        <v>900</v>
      </c>
      <c r="D11663" t="s">
        <v>34</v>
      </c>
      <c r="E11663" t="s">
        <v>12</v>
      </c>
      <c r="F11663" t="s">
        <v>30</v>
      </c>
      <c r="G11663" s="2">
        <v>470</v>
      </c>
      <c r="H11663" s="2">
        <f>AVERAGEIF(Table1[[#All],[Category]],Table1[[#This Row],[Category]],Table1[[#All],[DiscountOffer]])</f>
        <v>470</v>
      </c>
      <c r="I11663" s="2">
        <v>2399</v>
      </c>
      <c r="J11663" s="2">
        <f>IF(Table1[[#This Row],[Ratings]]&gt;4,Table1[[#This Row],[OriginalPrice (in Rs)]],0)</f>
        <v>2399</v>
      </c>
      <c r="K11663" s="2">
        <f>Table1[[#This Row],[OriginalPrice (in Rs)]]-Table1[[#This Row],[DiscountOffer]]</f>
        <v>1929</v>
      </c>
      <c r="L11663" s="2" t="str">
        <f>IF(Table1[[#This Row],[Discount % (In Rs)]]&gt;50%,"High Discount","Low Discount")</f>
        <v>High Discount</v>
      </c>
      <c r="M11663" s="3">
        <f>Table1[[#This Row],[Discount_Price (In Rs.)]]/Table1[[#This Row],[OriginalPrice (in Rs)]]</f>
        <v>0.80408503543142973</v>
      </c>
      <c r="N11663" s="4">
        <v>4.2</v>
      </c>
      <c r="O11663">
        <v>240</v>
      </c>
      <c r="P11663" t="s">
        <v>396</v>
      </c>
      <c r="Q11663" t="s">
        <v>22909</v>
      </c>
    </row>
    <row r="11664" spans="1:17" x14ac:dyDescent="0.25">
      <c r="A11664" t="s">
        <v>23492</v>
      </c>
      <c r="B11664" s="1">
        <v>14981894</v>
      </c>
      <c r="C11664" t="s">
        <v>4087</v>
      </c>
      <c r="D11664" t="s">
        <v>34</v>
      </c>
      <c r="E11664" t="s">
        <v>12</v>
      </c>
      <c r="F11664" t="s">
        <v>30</v>
      </c>
      <c r="G11664" s="2">
        <v>470</v>
      </c>
      <c r="H11664" s="2">
        <f>AVERAGEIF(Table1[[#All],[Category]],Table1[[#This Row],[Category]],Table1[[#All],[DiscountOffer]])</f>
        <v>470</v>
      </c>
      <c r="I11664" s="2">
        <v>1299</v>
      </c>
      <c r="J11664" s="2">
        <f>IF(Table1[[#This Row],[Ratings]]&gt;4,Table1[[#This Row],[OriginalPrice (in Rs)]],0)</f>
        <v>0</v>
      </c>
      <c r="K11664" s="2">
        <f>Table1[[#This Row],[OriginalPrice (in Rs)]]-Table1[[#This Row],[DiscountOffer]]</f>
        <v>829</v>
      </c>
      <c r="L11664" s="2" t="str">
        <f>IF(Table1[[#This Row],[Discount % (In Rs)]]&gt;50%,"High Discount","Low Discount")</f>
        <v>High Discount</v>
      </c>
      <c r="M11664" s="3">
        <f>Table1[[#This Row],[Discount_Price (In Rs.)]]/Table1[[#This Row],[OriginalPrice (in Rs)]]</f>
        <v>0.63818321785989218</v>
      </c>
      <c r="N11664" s="4">
        <v>3.5</v>
      </c>
      <c r="O11664">
        <v>238</v>
      </c>
      <c r="P11664" t="s">
        <v>89</v>
      </c>
      <c r="Q11664" t="s">
        <v>23493</v>
      </c>
    </row>
    <row r="11665" spans="1:17" x14ac:dyDescent="0.25">
      <c r="A11665" t="s">
        <v>23500</v>
      </c>
      <c r="B11665" s="1">
        <v>8091663</v>
      </c>
      <c r="C11665" t="s">
        <v>10</v>
      </c>
      <c r="D11665" t="s">
        <v>34</v>
      </c>
      <c r="E11665" t="s">
        <v>12</v>
      </c>
      <c r="F11665" t="s">
        <v>30</v>
      </c>
      <c r="G11665" s="2">
        <v>470</v>
      </c>
      <c r="H11665" s="2">
        <f>AVERAGEIF(Table1[[#All],[Category]],Table1[[#This Row],[Category]],Table1[[#All],[DiscountOffer]])</f>
        <v>470</v>
      </c>
      <c r="I11665" s="2">
        <v>1499</v>
      </c>
      <c r="J11665" s="2">
        <f>IF(Table1[[#This Row],[Ratings]]&gt;4,Table1[[#This Row],[OriginalPrice (in Rs)]],0)</f>
        <v>1499</v>
      </c>
      <c r="K11665" s="2">
        <f>Table1[[#This Row],[OriginalPrice (in Rs)]]-Table1[[#This Row],[DiscountOffer]]</f>
        <v>1029</v>
      </c>
      <c r="L11665" s="2" t="str">
        <f>IF(Table1[[#This Row],[Discount % (In Rs)]]&gt;50%,"High Discount","Low Discount")</f>
        <v>High Discount</v>
      </c>
      <c r="M11665" s="3">
        <f>Table1[[#This Row],[Discount_Price (In Rs.)]]/Table1[[#This Row],[OriginalPrice (in Rs)]]</f>
        <v>0.68645763842561702</v>
      </c>
      <c r="N11665" s="4">
        <v>4.2</v>
      </c>
      <c r="O11665">
        <v>238</v>
      </c>
      <c r="P11665" t="s">
        <v>115</v>
      </c>
      <c r="Q11665" t="s">
        <v>681</v>
      </c>
    </row>
    <row r="11666" spans="1:17" x14ac:dyDescent="0.25">
      <c r="A11666" t="s">
        <v>23617</v>
      </c>
      <c r="B11666" s="1">
        <v>16607392</v>
      </c>
      <c r="C11666" t="s">
        <v>87</v>
      </c>
      <c r="D11666" t="s">
        <v>34</v>
      </c>
      <c r="E11666" t="s">
        <v>12</v>
      </c>
      <c r="F11666" t="s">
        <v>30</v>
      </c>
      <c r="G11666" s="2">
        <v>470</v>
      </c>
      <c r="H11666" s="2">
        <f>AVERAGEIF(Table1[[#All],[Category]],Table1[[#This Row],[Category]],Table1[[#All],[DiscountOffer]])</f>
        <v>470</v>
      </c>
      <c r="I11666" s="2">
        <v>1699</v>
      </c>
      <c r="J11666" s="2">
        <f>IF(Table1[[#This Row],[Ratings]]&gt;4,Table1[[#This Row],[OriginalPrice (in Rs)]],0)</f>
        <v>1699</v>
      </c>
      <c r="K11666" s="2">
        <f>Table1[[#This Row],[OriginalPrice (in Rs)]]-Table1[[#This Row],[DiscountOffer]]</f>
        <v>1229</v>
      </c>
      <c r="L11666" s="2" t="str">
        <f>IF(Table1[[#This Row],[Discount % (In Rs)]]&gt;50%,"High Discount","Low Discount")</f>
        <v>High Discount</v>
      </c>
      <c r="M11666" s="3">
        <f>Table1[[#This Row],[Discount_Price (In Rs.)]]/Table1[[#This Row],[OriginalPrice (in Rs)]]</f>
        <v>0.72336668628605061</v>
      </c>
      <c r="N11666" s="4">
        <v>4.2</v>
      </c>
      <c r="O11666">
        <v>237</v>
      </c>
      <c r="P11666" t="s">
        <v>396</v>
      </c>
      <c r="Q11666" t="s">
        <v>23618</v>
      </c>
    </row>
    <row r="11667" spans="1:17" x14ac:dyDescent="0.25">
      <c r="A11667" t="s">
        <v>23619</v>
      </c>
      <c r="B11667" s="1">
        <v>11609862</v>
      </c>
      <c r="C11667" t="s">
        <v>12575</v>
      </c>
      <c r="D11667" t="s">
        <v>34</v>
      </c>
      <c r="E11667" t="s">
        <v>12</v>
      </c>
      <c r="F11667" t="s">
        <v>30</v>
      </c>
      <c r="G11667" s="2">
        <v>470</v>
      </c>
      <c r="H11667" s="2">
        <f>AVERAGEIF(Table1[[#All],[Category]],Table1[[#This Row],[Category]],Table1[[#All],[DiscountOffer]])</f>
        <v>470</v>
      </c>
      <c r="I11667" s="2">
        <v>1799</v>
      </c>
      <c r="J11667" s="2">
        <f>IF(Table1[[#This Row],[Ratings]]&gt;4,Table1[[#This Row],[OriginalPrice (in Rs)]],0)</f>
        <v>0</v>
      </c>
      <c r="K11667" s="2">
        <f>Table1[[#This Row],[OriginalPrice (in Rs)]]-Table1[[#This Row],[DiscountOffer]]</f>
        <v>1329</v>
      </c>
      <c r="L11667" s="2" t="str">
        <f>IF(Table1[[#This Row],[Discount % (In Rs)]]&gt;50%,"High Discount","Low Discount")</f>
        <v>High Discount</v>
      </c>
      <c r="M11667" s="3">
        <f>Table1[[#This Row],[Discount_Price (In Rs.)]]/Table1[[#This Row],[OriginalPrice (in Rs)]]</f>
        <v>0.73874374652584773</v>
      </c>
      <c r="N11667" s="4">
        <v>3.9</v>
      </c>
      <c r="O11667">
        <v>237</v>
      </c>
      <c r="P11667" t="s">
        <v>89</v>
      </c>
      <c r="Q11667" t="s">
        <v>20593</v>
      </c>
    </row>
    <row r="11668" spans="1:17" x14ac:dyDescent="0.25">
      <c r="A11668" t="s">
        <v>23721</v>
      </c>
      <c r="B11668" s="1">
        <v>11688398</v>
      </c>
      <c r="C11668" t="s">
        <v>10</v>
      </c>
      <c r="D11668" t="s">
        <v>34</v>
      </c>
      <c r="E11668" t="s">
        <v>12</v>
      </c>
      <c r="F11668" t="s">
        <v>30</v>
      </c>
      <c r="G11668" s="2">
        <v>470</v>
      </c>
      <c r="H11668" s="2">
        <f>AVERAGEIF(Table1[[#All],[Category]],Table1[[#This Row],[Category]],Table1[[#All],[DiscountOffer]])</f>
        <v>470</v>
      </c>
      <c r="I11668" s="2">
        <v>1899</v>
      </c>
      <c r="J11668" s="2">
        <f>IF(Table1[[#This Row],[Ratings]]&gt;4,Table1[[#This Row],[OriginalPrice (in Rs)]],0)</f>
        <v>1899</v>
      </c>
      <c r="K11668" s="2">
        <f>Table1[[#This Row],[OriginalPrice (in Rs)]]-Table1[[#This Row],[DiscountOffer]]</f>
        <v>1429</v>
      </c>
      <c r="L11668" s="2" t="str">
        <f>IF(Table1[[#This Row],[Discount % (In Rs)]]&gt;50%,"High Discount","Low Discount")</f>
        <v>High Discount</v>
      </c>
      <c r="M11668" s="3">
        <f>Table1[[#This Row],[Discount_Price (In Rs.)]]/Table1[[#This Row],[OriginalPrice (in Rs)]]</f>
        <v>0.75250131648235918</v>
      </c>
      <c r="N11668" s="4">
        <v>4.0999999999999996</v>
      </c>
      <c r="O11668">
        <v>236</v>
      </c>
      <c r="P11668" t="s">
        <v>115</v>
      </c>
      <c r="Q11668" t="s">
        <v>23722</v>
      </c>
    </row>
    <row r="11669" spans="1:17" x14ac:dyDescent="0.25">
      <c r="A11669" t="s">
        <v>23725</v>
      </c>
      <c r="B11669" s="1">
        <v>13509142</v>
      </c>
      <c r="C11669" t="s">
        <v>104</v>
      </c>
      <c r="D11669" t="s">
        <v>34</v>
      </c>
      <c r="E11669" t="s">
        <v>12</v>
      </c>
      <c r="F11669" t="s">
        <v>30</v>
      </c>
      <c r="G11669" s="2">
        <v>470</v>
      </c>
      <c r="H11669" s="2">
        <f>AVERAGEIF(Table1[[#All],[Category]],Table1[[#This Row],[Category]],Table1[[#All],[DiscountOffer]])</f>
        <v>470</v>
      </c>
      <c r="I11669" s="2">
        <v>1999</v>
      </c>
      <c r="J11669" s="2">
        <f>IF(Table1[[#This Row],[Ratings]]&gt;4,Table1[[#This Row],[OriginalPrice (in Rs)]],0)</f>
        <v>0</v>
      </c>
      <c r="K11669" s="2">
        <f>Table1[[#This Row],[OriginalPrice (in Rs)]]-Table1[[#This Row],[DiscountOffer]]</f>
        <v>1529</v>
      </c>
      <c r="L11669" s="2" t="str">
        <f>IF(Table1[[#This Row],[Discount % (In Rs)]]&gt;50%,"High Discount","Low Discount")</f>
        <v>High Discount</v>
      </c>
      <c r="M11669" s="3">
        <f>Table1[[#This Row],[Discount_Price (In Rs.)]]/Table1[[#This Row],[OriginalPrice (in Rs)]]</f>
        <v>0.76488244122061033</v>
      </c>
      <c r="N11669" s="4">
        <v>3.8</v>
      </c>
      <c r="O11669">
        <v>236</v>
      </c>
      <c r="P11669" t="s">
        <v>396</v>
      </c>
      <c r="Q11669" t="s">
        <v>23726</v>
      </c>
    </row>
    <row r="11670" spans="1:17" x14ac:dyDescent="0.25">
      <c r="A11670" t="s">
        <v>23731</v>
      </c>
      <c r="B11670" s="1">
        <v>13315148</v>
      </c>
      <c r="C11670" t="s">
        <v>10</v>
      </c>
      <c r="D11670" t="s">
        <v>34</v>
      </c>
      <c r="E11670" t="s">
        <v>12</v>
      </c>
      <c r="F11670" t="s">
        <v>30</v>
      </c>
      <c r="G11670" s="2">
        <v>470</v>
      </c>
      <c r="H11670" s="2">
        <f>AVERAGEIF(Table1[[#All],[Category]],Table1[[#This Row],[Category]],Table1[[#All],[DiscountOffer]])</f>
        <v>470</v>
      </c>
      <c r="I11670" s="2">
        <v>2499</v>
      </c>
      <c r="J11670" s="2">
        <f>IF(Table1[[#This Row],[Ratings]]&gt;4,Table1[[#This Row],[OriginalPrice (in Rs)]],0)</f>
        <v>2499</v>
      </c>
      <c r="K11670" s="2">
        <f>Table1[[#This Row],[OriginalPrice (in Rs)]]-Table1[[#This Row],[DiscountOffer]]</f>
        <v>2029</v>
      </c>
      <c r="L11670" s="2" t="str">
        <f>IF(Table1[[#This Row],[Discount % (In Rs)]]&gt;50%,"High Discount","Low Discount")</f>
        <v>High Discount</v>
      </c>
      <c r="M11670" s="3">
        <f>Table1[[#This Row],[Discount_Price (In Rs.)]]/Table1[[#This Row],[OriginalPrice (in Rs)]]</f>
        <v>0.81192476990796314</v>
      </c>
      <c r="N11670" s="4">
        <v>4.0999999999999996</v>
      </c>
      <c r="O11670">
        <v>236</v>
      </c>
      <c r="P11670" t="s">
        <v>115</v>
      </c>
      <c r="Q11670" t="s">
        <v>23732</v>
      </c>
    </row>
    <row r="11671" spans="1:17" x14ac:dyDescent="0.25">
      <c r="A11671" t="s">
        <v>23735</v>
      </c>
      <c r="B11671" s="1">
        <v>12190432</v>
      </c>
      <c r="C11671" t="s">
        <v>107</v>
      </c>
      <c r="D11671" t="s">
        <v>34</v>
      </c>
      <c r="E11671" t="s">
        <v>12</v>
      </c>
      <c r="F11671" t="s">
        <v>30</v>
      </c>
      <c r="G11671" s="2">
        <v>470</v>
      </c>
      <c r="H11671" s="2">
        <f>AVERAGEIF(Table1[[#All],[Category]],Table1[[#This Row],[Category]],Table1[[#All],[DiscountOffer]])</f>
        <v>470</v>
      </c>
      <c r="I11671" s="2">
        <v>2999</v>
      </c>
      <c r="J11671" s="2">
        <f>IF(Table1[[#This Row],[Ratings]]&gt;4,Table1[[#This Row],[OriginalPrice (in Rs)]],0)</f>
        <v>2999</v>
      </c>
      <c r="K11671" s="2">
        <f>Table1[[#This Row],[OriginalPrice (in Rs)]]-Table1[[#This Row],[DiscountOffer]]</f>
        <v>2529</v>
      </c>
      <c r="L11671" s="2" t="str">
        <f>IF(Table1[[#This Row],[Discount % (In Rs)]]&gt;50%,"High Discount","Low Discount")</f>
        <v>High Discount</v>
      </c>
      <c r="M11671" s="3">
        <f>Table1[[#This Row],[Discount_Price (In Rs.)]]/Table1[[#This Row],[OriginalPrice (in Rs)]]</f>
        <v>0.84328109369789928</v>
      </c>
      <c r="N11671" s="4">
        <v>4.0999999999999996</v>
      </c>
      <c r="O11671">
        <v>236</v>
      </c>
      <c r="P11671" t="s">
        <v>2214</v>
      </c>
      <c r="Q11671" t="s">
        <v>23736</v>
      </c>
    </row>
    <row r="11672" spans="1:17" x14ac:dyDescent="0.25">
      <c r="A11672" t="s">
        <v>23829</v>
      </c>
      <c r="B11672" s="1">
        <v>12481972</v>
      </c>
      <c r="C11672" t="s">
        <v>1191</v>
      </c>
      <c r="D11672" t="s">
        <v>34</v>
      </c>
      <c r="E11672" t="s">
        <v>12</v>
      </c>
      <c r="F11672" t="s">
        <v>30</v>
      </c>
      <c r="G11672" s="2">
        <v>470</v>
      </c>
      <c r="H11672" s="2">
        <f>AVERAGEIF(Table1[[#All],[Category]],Table1[[#This Row],[Category]],Table1[[#All],[DiscountOffer]])</f>
        <v>470</v>
      </c>
      <c r="I11672" s="2">
        <v>1999</v>
      </c>
      <c r="J11672" s="2">
        <f>IF(Table1[[#This Row],[Ratings]]&gt;4,Table1[[#This Row],[OriginalPrice (in Rs)]],0)</f>
        <v>1999</v>
      </c>
      <c r="K11672" s="2">
        <f>Table1[[#This Row],[OriginalPrice (in Rs)]]-Table1[[#This Row],[DiscountOffer]]</f>
        <v>1529</v>
      </c>
      <c r="L11672" s="2" t="str">
        <f>IF(Table1[[#This Row],[Discount % (In Rs)]]&gt;50%,"High Discount","Low Discount")</f>
        <v>High Discount</v>
      </c>
      <c r="M11672" s="3">
        <f>Table1[[#This Row],[Discount_Price (In Rs.)]]/Table1[[#This Row],[OriginalPrice (in Rs)]]</f>
        <v>0.76488244122061033</v>
      </c>
      <c r="N11672" s="4">
        <v>4.4000000000000004</v>
      </c>
      <c r="O11672">
        <v>235</v>
      </c>
      <c r="P11672" t="s">
        <v>396</v>
      </c>
      <c r="Q11672" t="s">
        <v>23830</v>
      </c>
    </row>
    <row r="11673" spans="1:17" x14ac:dyDescent="0.25">
      <c r="A11673" t="s">
        <v>23833</v>
      </c>
      <c r="B11673" s="1">
        <v>14136128</v>
      </c>
      <c r="C11673" t="s">
        <v>262</v>
      </c>
      <c r="D11673" t="s">
        <v>34</v>
      </c>
      <c r="E11673" t="s">
        <v>12</v>
      </c>
      <c r="F11673" t="s">
        <v>30</v>
      </c>
      <c r="G11673" s="2">
        <v>470</v>
      </c>
      <c r="H11673" s="2">
        <f>AVERAGEIF(Table1[[#All],[Category]],Table1[[#This Row],[Category]],Table1[[#All],[DiscountOffer]])</f>
        <v>470</v>
      </c>
      <c r="I11673" s="2">
        <v>2599</v>
      </c>
      <c r="J11673" s="2">
        <f>IF(Table1[[#This Row],[Ratings]]&gt;4,Table1[[#This Row],[OriginalPrice (in Rs)]],0)</f>
        <v>2599</v>
      </c>
      <c r="K11673" s="2">
        <f>Table1[[#This Row],[OriginalPrice (in Rs)]]-Table1[[#This Row],[DiscountOffer]]</f>
        <v>2129</v>
      </c>
      <c r="L11673" s="2" t="str">
        <f>IF(Table1[[#This Row],[Discount % (In Rs)]]&gt;50%,"High Discount","Low Discount")</f>
        <v>High Discount</v>
      </c>
      <c r="M11673" s="3">
        <f>Table1[[#This Row],[Discount_Price (In Rs.)]]/Table1[[#This Row],[OriginalPrice (in Rs)]]</f>
        <v>0.81916121585225088</v>
      </c>
      <c r="N11673" s="4">
        <v>4.3</v>
      </c>
      <c r="O11673">
        <v>235</v>
      </c>
      <c r="P11673" t="s">
        <v>396</v>
      </c>
      <c r="Q11673" t="s">
        <v>21465</v>
      </c>
    </row>
    <row r="11674" spans="1:17" x14ac:dyDescent="0.25">
      <c r="A11674" t="s">
        <v>24046</v>
      </c>
      <c r="B11674" s="1">
        <v>11226262</v>
      </c>
      <c r="C11674" t="s">
        <v>10</v>
      </c>
      <c r="D11674" t="s">
        <v>34</v>
      </c>
      <c r="E11674" t="s">
        <v>12</v>
      </c>
      <c r="F11674" t="s">
        <v>30</v>
      </c>
      <c r="G11674" s="2">
        <v>470</v>
      </c>
      <c r="H11674" s="2">
        <f>AVERAGEIF(Table1[[#All],[Category]],Table1[[#This Row],[Category]],Table1[[#All],[DiscountOffer]])</f>
        <v>470</v>
      </c>
      <c r="I11674" s="2">
        <v>1699</v>
      </c>
      <c r="J11674" s="2">
        <f>IF(Table1[[#This Row],[Ratings]]&gt;4,Table1[[#This Row],[OriginalPrice (in Rs)]],0)</f>
        <v>1699</v>
      </c>
      <c r="K11674" s="2">
        <f>Table1[[#This Row],[OriginalPrice (in Rs)]]-Table1[[#This Row],[DiscountOffer]]</f>
        <v>1229</v>
      </c>
      <c r="L11674" s="2" t="str">
        <f>IF(Table1[[#This Row],[Discount % (In Rs)]]&gt;50%,"High Discount","Low Discount")</f>
        <v>High Discount</v>
      </c>
      <c r="M11674" s="3">
        <f>Table1[[#This Row],[Discount_Price (In Rs.)]]/Table1[[#This Row],[OriginalPrice (in Rs)]]</f>
        <v>0.72336668628605061</v>
      </c>
      <c r="N11674" s="4">
        <v>4.2</v>
      </c>
      <c r="O11674">
        <v>233</v>
      </c>
      <c r="P11674" t="s">
        <v>115</v>
      </c>
      <c r="Q11674" t="s">
        <v>6955</v>
      </c>
    </row>
    <row r="11675" spans="1:17" x14ac:dyDescent="0.25">
      <c r="A11675" t="s">
        <v>24054</v>
      </c>
      <c r="B11675" s="1">
        <v>14786764</v>
      </c>
      <c r="C11675" t="s">
        <v>20353</v>
      </c>
      <c r="D11675" t="s">
        <v>34</v>
      </c>
      <c r="E11675" t="s">
        <v>12</v>
      </c>
      <c r="F11675" t="s">
        <v>30</v>
      </c>
      <c r="G11675" s="2">
        <v>470</v>
      </c>
      <c r="H11675" s="2">
        <f>AVERAGEIF(Table1[[#All],[Category]],Table1[[#This Row],[Category]],Table1[[#All],[DiscountOffer]])</f>
        <v>470</v>
      </c>
      <c r="I11675" s="2">
        <v>2499</v>
      </c>
      <c r="J11675" s="2">
        <f>IF(Table1[[#This Row],[Ratings]]&gt;4,Table1[[#This Row],[OriginalPrice (in Rs)]],0)</f>
        <v>0</v>
      </c>
      <c r="K11675" s="2">
        <f>Table1[[#This Row],[OriginalPrice (in Rs)]]-Table1[[#This Row],[DiscountOffer]]</f>
        <v>2029</v>
      </c>
      <c r="L11675" s="2" t="str">
        <f>IF(Table1[[#This Row],[Discount % (In Rs)]]&gt;50%,"High Discount","Low Discount")</f>
        <v>High Discount</v>
      </c>
      <c r="M11675" s="3">
        <f>Table1[[#This Row],[Discount_Price (In Rs.)]]/Table1[[#This Row],[OriginalPrice (in Rs)]]</f>
        <v>0.81192476990796314</v>
      </c>
      <c r="N11675" s="4">
        <v>3.9</v>
      </c>
      <c r="O11675">
        <v>233</v>
      </c>
      <c r="P11675" t="s">
        <v>15</v>
      </c>
      <c r="Q11675" t="s">
        <v>24055</v>
      </c>
    </row>
    <row r="11676" spans="1:17" x14ac:dyDescent="0.25">
      <c r="A11676" t="s">
        <v>24056</v>
      </c>
      <c r="B11676" s="1">
        <v>2302789</v>
      </c>
      <c r="C11676" t="s">
        <v>1284</v>
      </c>
      <c r="D11676" t="s">
        <v>34</v>
      </c>
      <c r="E11676" t="s">
        <v>12</v>
      </c>
      <c r="F11676" t="s">
        <v>30</v>
      </c>
      <c r="G11676" s="2">
        <v>470</v>
      </c>
      <c r="H11676" s="2">
        <f>AVERAGEIF(Table1[[#All],[Category]],Table1[[#This Row],[Category]],Table1[[#All],[DiscountOffer]])</f>
        <v>470</v>
      </c>
      <c r="I11676" s="2">
        <v>2599</v>
      </c>
      <c r="J11676" s="2">
        <f>IF(Table1[[#This Row],[Ratings]]&gt;4,Table1[[#This Row],[OriginalPrice (in Rs)]],0)</f>
        <v>0</v>
      </c>
      <c r="K11676" s="2">
        <f>Table1[[#This Row],[OriginalPrice (in Rs)]]-Table1[[#This Row],[DiscountOffer]]</f>
        <v>2129</v>
      </c>
      <c r="L11676" s="2" t="str">
        <f>IF(Table1[[#This Row],[Discount % (In Rs)]]&gt;50%,"High Discount","Low Discount")</f>
        <v>High Discount</v>
      </c>
      <c r="M11676" s="3">
        <f>Table1[[#This Row],[Discount_Price (In Rs.)]]/Table1[[#This Row],[OriginalPrice (in Rs)]]</f>
        <v>0.81916121585225088</v>
      </c>
      <c r="N11676" s="4">
        <v>4</v>
      </c>
      <c r="O11676">
        <v>233</v>
      </c>
      <c r="P11676" t="s">
        <v>15</v>
      </c>
      <c r="Q11676" t="s">
        <v>14076</v>
      </c>
    </row>
    <row r="11677" spans="1:17" x14ac:dyDescent="0.25">
      <c r="A11677" t="s">
        <v>24180</v>
      </c>
      <c r="B11677" s="1">
        <v>10841128</v>
      </c>
      <c r="C11677" t="s">
        <v>87</v>
      </c>
      <c r="D11677" t="s">
        <v>34</v>
      </c>
      <c r="E11677" t="s">
        <v>12</v>
      </c>
      <c r="F11677" t="s">
        <v>30</v>
      </c>
      <c r="G11677" s="2">
        <v>470</v>
      </c>
      <c r="H11677" s="2">
        <f>AVERAGEIF(Table1[[#All],[Category]],Table1[[#This Row],[Category]],Table1[[#All],[DiscountOffer]])</f>
        <v>470</v>
      </c>
      <c r="I11677" s="2">
        <v>1899</v>
      </c>
      <c r="J11677" s="2">
        <f>IF(Table1[[#This Row],[Ratings]]&gt;4,Table1[[#This Row],[OriginalPrice (in Rs)]],0)</f>
        <v>0</v>
      </c>
      <c r="K11677" s="2">
        <f>Table1[[#This Row],[OriginalPrice (in Rs)]]-Table1[[#This Row],[DiscountOffer]]</f>
        <v>1429</v>
      </c>
      <c r="L11677" s="2" t="str">
        <f>IF(Table1[[#This Row],[Discount % (In Rs)]]&gt;50%,"High Discount","Low Discount")</f>
        <v>High Discount</v>
      </c>
      <c r="M11677" s="3">
        <f>Table1[[#This Row],[Discount_Price (In Rs.)]]/Table1[[#This Row],[OriginalPrice (in Rs)]]</f>
        <v>0.75250131648235918</v>
      </c>
      <c r="N11677" s="4">
        <v>3.8</v>
      </c>
      <c r="O11677">
        <v>232</v>
      </c>
      <c r="P11677" t="s">
        <v>396</v>
      </c>
      <c r="Q11677" t="s">
        <v>24181</v>
      </c>
    </row>
    <row r="11678" spans="1:17" x14ac:dyDescent="0.25">
      <c r="A11678" t="s">
        <v>24188</v>
      </c>
      <c r="B11678" s="1">
        <v>15022670</v>
      </c>
      <c r="C11678" t="s">
        <v>267</v>
      </c>
      <c r="D11678" t="s">
        <v>34</v>
      </c>
      <c r="E11678" t="s">
        <v>12</v>
      </c>
      <c r="F11678" t="s">
        <v>30</v>
      </c>
      <c r="G11678" s="2">
        <v>470</v>
      </c>
      <c r="H11678" s="2">
        <f>AVERAGEIF(Table1[[#All],[Category]],Table1[[#This Row],[Category]],Table1[[#All],[DiscountOffer]])</f>
        <v>470</v>
      </c>
      <c r="I11678" s="2">
        <v>2299</v>
      </c>
      <c r="J11678" s="2">
        <f>IF(Table1[[#This Row],[Ratings]]&gt;4,Table1[[#This Row],[OriginalPrice (in Rs)]],0)</f>
        <v>0</v>
      </c>
      <c r="K11678" s="2">
        <f>Table1[[#This Row],[OriginalPrice (in Rs)]]-Table1[[#This Row],[DiscountOffer]]</f>
        <v>1829</v>
      </c>
      <c r="L11678" s="2" t="str">
        <f>IF(Table1[[#This Row],[Discount % (In Rs)]]&gt;50%,"High Discount","Low Discount")</f>
        <v>High Discount</v>
      </c>
      <c r="M11678" s="3">
        <f>Table1[[#This Row],[Discount_Price (In Rs.)]]/Table1[[#This Row],[OriginalPrice (in Rs)]]</f>
        <v>0.7955632883862549</v>
      </c>
      <c r="N11678" s="4">
        <v>3.7</v>
      </c>
      <c r="O11678">
        <v>232</v>
      </c>
      <c r="P11678" t="s">
        <v>20861</v>
      </c>
      <c r="Q11678" t="s">
        <v>20860</v>
      </c>
    </row>
    <row r="11679" spans="1:17" x14ac:dyDescent="0.25">
      <c r="A11679" t="s">
        <v>24284</v>
      </c>
      <c r="B11679" s="1">
        <v>12238104</v>
      </c>
      <c r="C11679" t="s">
        <v>900</v>
      </c>
      <c r="D11679" t="s">
        <v>34</v>
      </c>
      <c r="E11679" t="s">
        <v>12</v>
      </c>
      <c r="F11679" t="s">
        <v>30</v>
      </c>
      <c r="G11679" s="2">
        <v>470</v>
      </c>
      <c r="H11679" s="2">
        <f>AVERAGEIF(Table1[[#All],[Category]],Table1[[#This Row],[Category]],Table1[[#All],[DiscountOffer]])</f>
        <v>470</v>
      </c>
      <c r="I11679" s="2">
        <v>2349</v>
      </c>
      <c r="J11679" s="2">
        <f>IF(Table1[[#This Row],[Ratings]]&gt;4,Table1[[#This Row],[OriginalPrice (in Rs)]],0)</f>
        <v>0</v>
      </c>
      <c r="K11679" s="2">
        <f>Table1[[#This Row],[OriginalPrice (in Rs)]]-Table1[[#This Row],[DiscountOffer]]</f>
        <v>1879</v>
      </c>
      <c r="L11679" s="2" t="str">
        <f>IF(Table1[[#This Row],[Discount % (In Rs)]]&gt;50%,"High Discount","Low Discount")</f>
        <v>High Discount</v>
      </c>
      <c r="M11679" s="3">
        <f>Table1[[#This Row],[Discount_Price (In Rs.)]]/Table1[[#This Row],[OriginalPrice (in Rs)]]</f>
        <v>0.79991485738612178</v>
      </c>
      <c r="N11679" s="4">
        <v>3.8</v>
      </c>
      <c r="O11679">
        <v>231</v>
      </c>
      <c r="P11679" t="s">
        <v>396</v>
      </c>
      <c r="Q11679" t="s">
        <v>2544</v>
      </c>
    </row>
    <row r="11680" spans="1:17" x14ac:dyDescent="0.25">
      <c r="A11680" t="s">
        <v>24387</v>
      </c>
      <c r="B11680" s="1">
        <v>16723152</v>
      </c>
      <c r="C11680" t="s">
        <v>87</v>
      </c>
      <c r="D11680" t="s">
        <v>34</v>
      </c>
      <c r="E11680" t="s">
        <v>12</v>
      </c>
      <c r="F11680" t="s">
        <v>30</v>
      </c>
      <c r="G11680" s="2">
        <v>470</v>
      </c>
      <c r="H11680" s="2">
        <f>AVERAGEIF(Table1[[#All],[Category]],Table1[[#This Row],[Category]],Table1[[#All],[DiscountOffer]])</f>
        <v>470</v>
      </c>
      <c r="I11680" s="2">
        <v>1899</v>
      </c>
      <c r="J11680" s="2">
        <f>IF(Table1[[#This Row],[Ratings]]&gt;4,Table1[[#This Row],[OriginalPrice (in Rs)]],0)</f>
        <v>0</v>
      </c>
      <c r="K11680" s="2">
        <f>Table1[[#This Row],[OriginalPrice (in Rs)]]-Table1[[#This Row],[DiscountOffer]]</f>
        <v>1429</v>
      </c>
      <c r="L11680" s="2" t="str">
        <f>IF(Table1[[#This Row],[Discount % (In Rs)]]&gt;50%,"High Discount","Low Discount")</f>
        <v>High Discount</v>
      </c>
      <c r="M11680" s="3">
        <f>Table1[[#This Row],[Discount_Price (In Rs.)]]/Table1[[#This Row],[OriginalPrice (in Rs)]]</f>
        <v>0.75250131648235918</v>
      </c>
      <c r="N11680" s="4">
        <v>4</v>
      </c>
      <c r="O11680">
        <v>230</v>
      </c>
      <c r="P11680" t="s">
        <v>396</v>
      </c>
      <c r="Q11680" t="s">
        <v>24388</v>
      </c>
    </row>
    <row r="11681" spans="1:17" x14ac:dyDescent="0.25">
      <c r="A11681" t="s">
        <v>24389</v>
      </c>
      <c r="B11681" s="1">
        <v>8317521</v>
      </c>
      <c r="C11681" t="s">
        <v>1322</v>
      </c>
      <c r="D11681" t="s">
        <v>34</v>
      </c>
      <c r="E11681" t="s">
        <v>12</v>
      </c>
      <c r="F11681" t="s">
        <v>30</v>
      </c>
      <c r="G11681" s="2">
        <v>470</v>
      </c>
      <c r="H11681" s="2">
        <f>AVERAGEIF(Table1[[#All],[Category]],Table1[[#This Row],[Category]],Table1[[#All],[DiscountOffer]])</f>
        <v>470</v>
      </c>
      <c r="I11681" s="2">
        <v>1999</v>
      </c>
      <c r="J11681" s="2">
        <f>IF(Table1[[#This Row],[Ratings]]&gt;4,Table1[[#This Row],[OriginalPrice (in Rs)]],0)</f>
        <v>0</v>
      </c>
      <c r="K11681" s="2">
        <f>Table1[[#This Row],[OriginalPrice (in Rs)]]-Table1[[#This Row],[DiscountOffer]]</f>
        <v>1529</v>
      </c>
      <c r="L11681" s="2" t="str">
        <f>IF(Table1[[#This Row],[Discount % (In Rs)]]&gt;50%,"High Discount","Low Discount")</f>
        <v>High Discount</v>
      </c>
      <c r="M11681" s="3">
        <f>Table1[[#This Row],[Discount_Price (In Rs.)]]/Table1[[#This Row],[OriginalPrice (in Rs)]]</f>
        <v>0.76488244122061033</v>
      </c>
      <c r="N11681" s="4">
        <v>3.6</v>
      </c>
      <c r="O11681">
        <v>230</v>
      </c>
      <c r="P11681" t="s">
        <v>396</v>
      </c>
      <c r="Q11681" t="s">
        <v>24390</v>
      </c>
    </row>
    <row r="11682" spans="1:17" x14ac:dyDescent="0.25">
      <c r="A11682" t="s">
        <v>24598</v>
      </c>
      <c r="B11682" s="1">
        <v>11554564</v>
      </c>
      <c r="C11682" t="s">
        <v>1284</v>
      </c>
      <c r="D11682" t="s">
        <v>34</v>
      </c>
      <c r="E11682" t="s">
        <v>12</v>
      </c>
      <c r="F11682" t="s">
        <v>30</v>
      </c>
      <c r="G11682" s="2">
        <v>470</v>
      </c>
      <c r="H11682" s="2">
        <f>AVERAGEIF(Table1[[#All],[Category]],Table1[[#This Row],[Category]],Table1[[#All],[DiscountOffer]])</f>
        <v>470</v>
      </c>
      <c r="I11682" s="2">
        <v>1249</v>
      </c>
      <c r="J11682" s="2">
        <f>IF(Table1[[#This Row],[Ratings]]&gt;4,Table1[[#This Row],[OriginalPrice (in Rs)]],0)</f>
        <v>1249</v>
      </c>
      <c r="K11682" s="2">
        <f>Table1[[#This Row],[OriginalPrice (in Rs)]]-Table1[[#This Row],[DiscountOffer]]</f>
        <v>779</v>
      </c>
      <c r="L11682" s="2" t="str">
        <f>IF(Table1[[#This Row],[Discount % (In Rs)]]&gt;50%,"High Discount","Low Discount")</f>
        <v>High Discount</v>
      </c>
      <c r="M11682" s="3">
        <f>Table1[[#This Row],[Discount_Price (In Rs.)]]/Table1[[#This Row],[OriginalPrice (in Rs)]]</f>
        <v>0.62369895916733387</v>
      </c>
      <c r="N11682" s="4">
        <v>4.4000000000000004</v>
      </c>
      <c r="O11682">
        <v>228</v>
      </c>
      <c r="P11682" t="s">
        <v>1841</v>
      </c>
      <c r="Q11682" t="s">
        <v>24599</v>
      </c>
    </row>
    <row r="11683" spans="1:17" x14ac:dyDescent="0.25">
      <c r="A11683" t="s">
        <v>24600</v>
      </c>
      <c r="B11683" s="1">
        <v>11118412</v>
      </c>
      <c r="C11683" t="s">
        <v>10</v>
      </c>
      <c r="D11683" t="s">
        <v>34</v>
      </c>
      <c r="E11683" t="s">
        <v>12</v>
      </c>
      <c r="F11683" t="s">
        <v>30</v>
      </c>
      <c r="G11683" s="2">
        <v>470</v>
      </c>
      <c r="H11683" s="2">
        <f>AVERAGEIF(Table1[[#All],[Category]],Table1[[#This Row],[Category]],Table1[[#All],[DiscountOffer]])</f>
        <v>470</v>
      </c>
      <c r="I11683" s="2">
        <v>1299</v>
      </c>
      <c r="J11683" s="2">
        <f>IF(Table1[[#This Row],[Ratings]]&gt;4,Table1[[#This Row],[OriginalPrice (in Rs)]],0)</f>
        <v>1299</v>
      </c>
      <c r="K11683" s="2">
        <f>Table1[[#This Row],[OriginalPrice (in Rs)]]-Table1[[#This Row],[DiscountOffer]]</f>
        <v>829</v>
      </c>
      <c r="L11683" s="2" t="str">
        <f>IF(Table1[[#This Row],[Discount % (In Rs)]]&gt;50%,"High Discount","Low Discount")</f>
        <v>High Discount</v>
      </c>
      <c r="M11683" s="3">
        <f>Table1[[#This Row],[Discount_Price (In Rs.)]]/Table1[[#This Row],[OriginalPrice (in Rs)]]</f>
        <v>0.63818321785989218</v>
      </c>
      <c r="N11683" s="4">
        <v>4.0999999999999996</v>
      </c>
      <c r="O11683">
        <v>228</v>
      </c>
      <c r="P11683" t="s">
        <v>115</v>
      </c>
      <c r="Q11683" t="s">
        <v>9355</v>
      </c>
    </row>
    <row r="11684" spans="1:17" x14ac:dyDescent="0.25">
      <c r="A11684" t="s">
        <v>24616</v>
      </c>
      <c r="B11684" s="1">
        <v>12278692</v>
      </c>
      <c r="C11684" t="s">
        <v>10</v>
      </c>
      <c r="D11684" t="s">
        <v>34</v>
      </c>
      <c r="E11684" t="s">
        <v>12</v>
      </c>
      <c r="F11684" t="s">
        <v>30</v>
      </c>
      <c r="G11684" s="2">
        <v>470</v>
      </c>
      <c r="H11684" s="2">
        <f>AVERAGEIF(Table1[[#All],[Category]],Table1[[#This Row],[Category]],Table1[[#All],[DiscountOffer]])</f>
        <v>470</v>
      </c>
      <c r="I11684" s="2">
        <v>2199</v>
      </c>
      <c r="J11684" s="2">
        <f>IF(Table1[[#This Row],[Ratings]]&gt;4,Table1[[#This Row],[OriginalPrice (in Rs)]],0)</f>
        <v>2199</v>
      </c>
      <c r="K11684" s="2">
        <f>Table1[[#This Row],[OriginalPrice (in Rs)]]-Table1[[#This Row],[DiscountOffer]]</f>
        <v>1729</v>
      </c>
      <c r="L11684" s="2" t="str">
        <f>IF(Table1[[#This Row],[Discount % (In Rs)]]&gt;50%,"High Discount","Low Discount")</f>
        <v>High Discount</v>
      </c>
      <c r="M11684" s="3">
        <f>Table1[[#This Row],[Discount_Price (In Rs.)]]/Table1[[#This Row],[OriginalPrice (in Rs)]]</f>
        <v>0.78626648476580263</v>
      </c>
      <c r="N11684" s="4">
        <v>4.2</v>
      </c>
      <c r="O11684">
        <v>228</v>
      </c>
      <c r="P11684" t="s">
        <v>115</v>
      </c>
      <c r="Q11684" t="s">
        <v>9626</v>
      </c>
    </row>
    <row r="11685" spans="1:17" x14ac:dyDescent="0.25">
      <c r="A11685" t="s">
        <v>24706</v>
      </c>
      <c r="B11685" s="1">
        <v>13526696</v>
      </c>
      <c r="C11685" t="s">
        <v>1322</v>
      </c>
      <c r="D11685" t="s">
        <v>34</v>
      </c>
      <c r="E11685" t="s">
        <v>12</v>
      </c>
      <c r="F11685" t="s">
        <v>30</v>
      </c>
      <c r="G11685" s="2">
        <v>470</v>
      </c>
      <c r="H11685" s="2">
        <f>AVERAGEIF(Table1[[#All],[Category]],Table1[[#This Row],[Category]],Table1[[#All],[DiscountOffer]])</f>
        <v>470</v>
      </c>
      <c r="I11685" s="2">
        <v>1999</v>
      </c>
      <c r="J11685" s="2">
        <f>IF(Table1[[#This Row],[Ratings]]&gt;4,Table1[[#This Row],[OriginalPrice (in Rs)]],0)</f>
        <v>1999</v>
      </c>
      <c r="K11685" s="2">
        <f>Table1[[#This Row],[OriginalPrice (in Rs)]]-Table1[[#This Row],[DiscountOffer]]</f>
        <v>1529</v>
      </c>
      <c r="L11685" s="2" t="str">
        <f>IF(Table1[[#This Row],[Discount % (In Rs)]]&gt;50%,"High Discount","Low Discount")</f>
        <v>High Discount</v>
      </c>
      <c r="M11685" s="3">
        <f>Table1[[#This Row],[Discount_Price (In Rs.)]]/Table1[[#This Row],[OriginalPrice (in Rs)]]</f>
        <v>0.76488244122061033</v>
      </c>
      <c r="N11685" s="4">
        <v>4.4000000000000004</v>
      </c>
      <c r="O11685">
        <v>227</v>
      </c>
      <c r="P11685" t="s">
        <v>396</v>
      </c>
      <c r="Q11685" t="s">
        <v>24707</v>
      </c>
    </row>
    <row r="11686" spans="1:17" x14ac:dyDescent="0.25">
      <c r="A11686" t="s">
        <v>24708</v>
      </c>
      <c r="B11686" s="1">
        <v>14798524</v>
      </c>
      <c r="C11686" t="s">
        <v>20353</v>
      </c>
      <c r="D11686" t="s">
        <v>34</v>
      </c>
      <c r="E11686" t="s">
        <v>12</v>
      </c>
      <c r="F11686" t="s">
        <v>30</v>
      </c>
      <c r="G11686" s="2">
        <v>470</v>
      </c>
      <c r="H11686" s="2">
        <f>AVERAGEIF(Table1[[#All],[Category]],Table1[[#This Row],[Category]],Table1[[#All],[DiscountOffer]])</f>
        <v>470</v>
      </c>
      <c r="I11686" s="2">
        <v>2499</v>
      </c>
      <c r="J11686" s="2">
        <f>IF(Table1[[#This Row],[Ratings]]&gt;4,Table1[[#This Row],[OriginalPrice (in Rs)]],0)</f>
        <v>0</v>
      </c>
      <c r="K11686" s="2">
        <f>Table1[[#This Row],[OriginalPrice (in Rs)]]-Table1[[#This Row],[DiscountOffer]]</f>
        <v>2029</v>
      </c>
      <c r="L11686" s="2" t="str">
        <f>IF(Table1[[#This Row],[Discount % (In Rs)]]&gt;50%,"High Discount","Low Discount")</f>
        <v>High Discount</v>
      </c>
      <c r="M11686" s="3">
        <f>Table1[[#This Row],[Discount_Price (In Rs.)]]/Table1[[#This Row],[OriginalPrice (in Rs)]]</f>
        <v>0.81192476990796314</v>
      </c>
      <c r="N11686" s="4">
        <v>4</v>
      </c>
      <c r="O11686">
        <v>227</v>
      </c>
      <c r="P11686" t="s">
        <v>15</v>
      </c>
      <c r="Q11686" t="s">
        <v>24709</v>
      </c>
    </row>
    <row r="11687" spans="1:17" x14ac:dyDescent="0.25">
      <c r="A11687" t="s">
        <v>24798</v>
      </c>
      <c r="B11687" s="1">
        <v>11541540</v>
      </c>
      <c r="C11687" t="s">
        <v>10</v>
      </c>
      <c r="D11687" t="s">
        <v>34</v>
      </c>
      <c r="E11687" t="s">
        <v>12</v>
      </c>
      <c r="F11687" t="s">
        <v>30</v>
      </c>
      <c r="G11687" s="2">
        <v>470</v>
      </c>
      <c r="H11687" s="2">
        <f>AVERAGEIF(Table1[[#All],[Category]],Table1[[#This Row],[Category]],Table1[[#All],[DiscountOffer]])</f>
        <v>470</v>
      </c>
      <c r="I11687" s="2">
        <v>1499</v>
      </c>
      <c r="J11687" s="2">
        <f>IF(Table1[[#This Row],[Ratings]]&gt;4,Table1[[#This Row],[OriginalPrice (in Rs)]],0)</f>
        <v>1499</v>
      </c>
      <c r="K11687" s="2">
        <f>Table1[[#This Row],[OriginalPrice (in Rs)]]-Table1[[#This Row],[DiscountOffer]]</f>
        <v>1029</v>
      </c>
      <c r="L11687" s="2" t="str">
        <f>IF(Table1[[#This Row],[Discount % (In Rs)]]&gt;50%,"High Discount","Low Discount")</f>
        <v>High Discount</v>
      </c>
      <c r="M11687" s="3">
        <f>Table1[[#This Row],[Discount_Price (In Rs.)]]/Table1[[#This Row],[OriginalPrice (in Rs)]]</f>
        <v>0.68645763842561702</v>
      </c>
      <c r="N11687" s="4">
        <v>4.3</v>
      </c>
      <c r="O11687">
        <v>226</v>
      </c>
      <c r="P11687" t="s">
        <v>115</v>
      </c>
      <c r="Q11687" t="s">
        <v>24799</v>
      </c>
    </row>
    <row r="11688" spans="1:17" x14ac:dyDescent="0.25">
      <c r="A11688" t="s">
        <v>24812</v>
      </c>
      <c r="B11688" s="1">
        <v>13633416</v>
      </c>
      <c r="C11688" t="s">
        <v>158</v>
      </c>
      <c r="D11688" t="s">
        <v>34</v>
      </c>
      <c r="E11688" t="s">
        <v>12</v>
      </c>
      <c r="F11688" t="s">
        <v>30</v>
      </c>
      <c r="G11688" s="2">
        <v>470</v>
      </c>
      <c r="H11688" s="2">
        <f>AVERAGEIF(Table1[[#All],[Category]],Table1[[#This Row],[Category]],Table1[[#All],[DiscountOffer]])</f>
        <v>470</v>
      </c>
      <c r="I11688" s="2">
        <v>1999</v>
      </c>
      <c r="J11688" s="2">
        <f>IF(Table1[[#This Row],[Ratings]]&gt;4,Table1[[#This Row],[OriginalPrice (in Rs)]],0)</f>
        <v>1999</v>
      </c>
      <c r="K11688" s="2">
        <f>Table1[[#This Row],[OriginalPrice (in Rs)]]-Table1[[#This Row],[DiscountOffer]]</f>
        <v>1529</v>
      </c>
      <c r="L11688" s="2" t="str">
        <f>IF(Table1[[#This Row],[Discount % (In Rs)]]&gt;50%,"High Discount","Low Discount")</f>
        <v>High Discount</v>
      </c>
      <c r="M11688" s="3">
        <f>Table1[[#This Row],[Discount_Price (In Rs.)]]/Table1[[#This Row],[OriginalPrice (in Rs)]]</f>
        <v>0.76488244122061033</v>
      </c>
      <c r="N11688" s="4">
        <v>4.0999999999999996</v>
      </c>
      <c r="O11688">
        <v>226</v>
      </c>
      <c r="P11688" t="s">
        <v>115</v>
      </c>
      <c r="Q11688" t="s">
        <v>24813</v>
      </c>
    </row>
    <row r="11689" spans="1:17" x14ac:dyDescent="0.25">
      <c r="A11689" t="s">
        <v>24899</v>
      </c>
      <c r="B11689" s="1">
        <v>11554554</v>
      </c>
      <c r="C11689" t="s">
        <v>1284</v>
      </c>
      <c r="D11689" t="s">
        <v>34</v>
      </c>
      <c r="E11689" t="s">
        <v>12</v>
      </c>
      <c r="F11689" t="s">
        <v>30</v>
      </c>
      <c r="G11689" s="2">
        <v>470</v>
      </c>
      <c r="H11689" s="2">
        <f>AVERAGEIF(Table1[[#All],[Category]],Table1[[#This Row],[Category]],Table1[[#All],[DiscountOffer]])</f>
        <v>470</v>
      </c>
      <c r="I11689" s="2">
        <v>1249</v>
      </c>
      <c r="J11689" s="2">
        <f>IF(Table1[[#This Row],[Ratings]]&gt;4,Table1[[#This Row],[OriginalPrice (in Rs)]],0)</f>
        <v>1249</v>
      </c>
      <c r="K11689" s="2">
        <f>Table1[[#This Row],[OriginalPrice (in Rs)]]-Table1[[#This Row],[DiscountOffer]]</f>
        <v>779</v>
      </c>
      <c r="L11689" s="2" t="str">
        <f>IF(Table1[[#This Row],[Discount % (In Rs)]]&gt;50%,"High Discount","Low Discount")</f>
        <v>High Discount</v>
      </c>
      <c r="M11689" s="3">
        <f>Table1[[#This Row],[Discount_Price (In Rs.)]]/Table1[[#This Row],[OriginalPrice (in Rs)]]</f>
        <v>0.62369895916733387</v>
      </c>
      <c r="N11689" s="4">
        <v>4.3</v>
      </c>
      <c r="O11689">
        <v>225</v>
      </c>
      <c r="P11689" t="s">
        <v>6043</v>
      </c>
      <c r="Q11689" t="s">
        <v>24599</v>
      </c>
    </row>
    <row r="11690" spans="1:17" x14ac:dyDescent="0.25">
      <c r="A11690" t="s">
        <v>25210</v>
      </c>
      <c r="B11690" s="1">
        <v>15355008</v>
      </c>
      <c r="C11690" t="s">
        <v>318</v>
      </c>
      <c r="D11690" t="s">
        <v>34</v>
      </c>
      <c r="E11690" t="s">
        <v>12</v>
      </c>
      <c r="F11690" t="s">
        <v>30</v>
      </c>
      <c r="G11690" s="2">
        <v>470</v>
      </c>
      <c r="H11690" s="2">
        <f>AVERAGEIF(Table1[[#All],[Category]],Table1[[#This Row],[Category]],Table1[[#All],[DiscountOffer]])</f>
        <v>470</v>
      </c>
      <c r="I11690" s="2">
        <v>1499</v>
      </c>
      <c r="J11690" s="2">
        <f>IF(Table1[[#This Row],[Ratings]]&gt;4,Table1[[#This Row],[OriginalPrice (in Rs)]],0)</f>
        <v>1499</v>
      </c>
      <c r="K11690" s="2">
        <f>Table1[[#This Row],[OriginalPrice (in Rs)]]-Table1[[#This Row],[DiscountOffer]]</f>
        <v>1029</v>
      </c>
      <c r="L11690" s="2" t="str">
        <f>IF(Table1[[#This Row],[Discount % (In Rs)]]&gt;50%,"High Discount","Low Discount")</f>
        <v>High Discount</v>
      </c>
      <c r="M11690" s="3">
        <f>Table1[[#This Row],[Discount_Price (In Rs.)]]/Table1[[#This Row],[OriginalPrice (in Rs)]]</f>
        <v>0.68645763842561702</v>
      </c>
      <c r="N11690" s="4">
        <v>4.5</v>
      </c>
      <c r="O11690">
        <v>222</v>
      </c>
      <c r="P11690" t="s">
        <v>115</v>
      </c>
      <c r="Q11690" t="s">
        <v>25211</v>
      </c>
    </row>
    <row r="11691" spans="1:17" x14ac:dyDescent="0.25">
      <c r="A11691" t="s">
        <v>25216</v>
      </c>
      <c r="B11691" s="1">
        <v>16200806</v>
      </c>
      <c r="C11691" t="s">
        <v>87</v>
      </c>
      <c r="D11691" t="s">
        <v>34</v>
      </c>
      <c r="E11691" t="s">
        <v>12</v>
      </c>
      <c r="F11691" t="s">
        <v>30</v>
      </c>
      <c r="G11691" s="2">
        <v>470</v>
      </c>
      <c r="H11691" s="2">
        <f>AVERAGEIF(Table1[[#All],[Category]],Table1[[#This Row],[Category]],Table1[[#All],[DiscountOffer]])</f>
        <v>470</v>
      </c>
      <c r="I11691" s="2">
        <v>2099</v>
      </c>
      <c r="J11691" s="2">
        <f>IF(Table1[[#This Row],[Ratings]]&gt;4,Table1[[#This Row],[OriginalPrice (in Rs)]],0)</f>
        <v>2099</v>
      </c>
      <c r="K11691" s="2">
        <f>Table1[[#This Row],[OriginalPrice (in Rs)]]-Table1[[#This Row],[DiscountOffer]]</f>
        <v>1629</v>
      </c>
      <c r="L11691" s="2" t="str">
        <f>IF(Table1[[#This Row],[Discount % (In Rs)]]&gt;50%,"High Discount","Low Discount")</f>
        <v>High Discount</v>
      </c>
      <c r="M11691" s="3">
        <f>Table1[[#This Row],[Discount_Price (In Rs.)]]/Table1[[#This Row],[OriginalPrice (in Rs)]]</f>
        <v>0.77608384945212006</v>
      </c>
      <c r="N11691" s="4">
        <v>4.2</v>
      </c>
      <c r="O11691">
        <v>222</v>
      </c>
      <c r="P11691" t="s">
        <v>89</v>
      </c>
      <c r="Q11691" t="s">
        <v>25217</v>
      </c>
    </row>
    <row r="11692" spans="1:17" x14ac:dyDescent="0.25">
      <c r="A11692" t="s">
        <v>25219</v>
      </c>
      <c r="B11692" s="1">
        <v>13710436</v>
      </c>
      <c r="C11692" t="s">
        <v>10</v>
      </c>
      <c r="D11692" t="s">
        <v>34</v>
      </c>
      <c r="E11692" t="s">
        <v>12</v>
      </c>
      <c r="F11692" t="s">
        <v>30</v>
      </c>
      <c r="G11692" s="2">
        <v>470</v>
      </c>
      <c r="H11692" s="2">
        <f>AVERAGEIF(Table1[[#All],[Category]],Table1[[#This Row],[Category]],Table1[[#All],[DiscountOffer]])</f>
        <v>470</v>
      </c>
      <c r="I11692" s="2">
        <v>2299</v>
      </c>
      <c r="J11692" s="2">
        <f>IF(Table1[[#This Row],[Ratings]]&gt;4,Table1[[#This Row],[OriginalPrice (in Rs)]],0)</f>
        <v>2299</v>
      </c>
      <c r="K11692" s="2">
        <f>Table1[[#This Row],[OriginalPrice (in Rs)]]-Table1[[#This Row],[DiscountOffer]]</f>
        <v>1829</v>
      </c>
      <c r="L11692" s="2" t="str">
        <f>IF(Table1[[#This Row],[Discount % (In Rs)]]&gt;50%,"High Discount","Low Discount")</f>
        <v>High Discount</v>
      </c>
      <c r="M11692" s="3">
        <f>Table1[[#This Row],[Discount_Price (In Rs.)]]/Table1[[#This Row],[OriginalPrice (in Rs)]]</f>
        <v>0.7955632883862549</v>
      </c>
      <c r="N11692" s="4">
        <v>4.3</v>
      </c>
      <c r="O11692">
        <v>222</v>
      </c>
      <c r="P11692" t="s">
        <v>115</v>
      </c>
      <c r="Q11692" t="s">
        <v>25220</v>
      </c>
    </row>
    <row r="11693" spans="1:17" x14ac:dyDescent="0.25">
      <c r="A11693" t="s">
        <v>25224</v>
      </c>
      <c r="B11693" s="1">
        <v>10009611</v>
      </c>
      <c r="C11693" t="s">
        <v>25225</v>
      </c>
      <c r="D11693" t="s">
        <v>34</v>
      </c>
      <c r="E11693" t="s">
        <v>12</v>
      </c>
      <c r="F11693" t="s">
        <v>30</v>
      </c>
      <c r="G11693" s="2">
        <v>470</v>
      </c>
      <c r="H11693" s="2">
        <f>AVERAGEIF(Table1[[#All],[Category]],Table1[[#This Row],[Category]],Table1[[#All],[DiscountOffer]])</f>
        <v>470</v>
      </c>
      <c r="I11693" s="2">
        <v>2699</v>
      </c>
      <c r="J11693" s="2">
        <f>IF(Table1[[#This Row],[Ratings]]&gt;4,Table1[[#This Row],[OriginalPrice (in Rs)]],0)</f>
        <v>2699</v>
      </c>
      <c r="K11693" s="2">
        <f>Table1[[#This Row],[OriginalPrice (in Rs)]]-Table1[[#This Row],[DiscountOffer]]</f>
        <v>2229</v>
      </c>
      <c r="L11693" s="2" t="str">
        <f>IF(Table1[[#This Row],[Discount % (In Rs)]]&gt;50%,"High Discount","Low Discount")</f>
        <v>High Discount</v>
      </c>
      <c r="M11693" s="3">
        <f>Table1[[#This Row],[Discount_Price (In Rs.)]]/Table1[[#This Row],[OriginalPrice (in Rs)]]</f>
        <v>0.82586143015931823</v>
      </c>
      <c r="N11693" s="4">
        <v>4.4000000000000004</v>
      </c>
      <c r="O11693">
        <v>222</v>
      </c>
      <c r="P11693" t="s">
        <v>115</v>
      </c>
      <c r="Q11693" t="s">
        <v>25226</v>
      </c>
    </row>
    <row r="11694" spans="1:17" x14ac:dyDescent="0.25">
      <c r="A11694" t="s">
        <v>25318</v>
      </c>
      <c r="B11694" s="1">
        <v>13326358</v>
      </c>
      <c r="C11694" t="s">
        <v>267</v>
      </c>
      <c r="D11694" t="s">
        <v>34</v>
      </c>
      <c r="E11694" t="s">
        <v>12</v>
      </c>
      <c r="F11694" t="s">
        <v>30</v>
      </c>
      <c r="G11694" s="2">
        <v>470</v>
      </c>
      <c r="H11694" s="2">
        <f>AVERAGEIF(Table1[[#All],[Category]],Table1[[#This Row],[Category]],Table1[[#All],[DiscountOffer]])</f>
        <v>470</v>
      </c>
      <c r="I11694" s="2">
        <v>2999</v>
      </c>
      <c r="J11694" s="2">
        <f>IF(Table1[[#This Row],[Ratings]]&gt;4,Table1[[#This Row],[OriginalPrice (in Rs)]],0)</f>
        <v>2999</v>
      </c>
      <c r="K11694" s="2">
        <f>Table1[[#This Row],[OriginalPrice (in Rs)]]-Table1[[#This Row],[DiscountOffer]]</f>
        <v>2529</v>
      </c>
      <c r="L11694" s="2" t="str">
        <f>IF(Table1[[#This Row],[Discount % (In Rs)]]&gt;50%,"High Discount","Low Discount")</f>
        <v>High Discount</v>
      </c>
      <c r="M11694" s="3">
        <f>Table1[[#This Row],[Discount_Price (In Rs.)]]/Table1[[#This Row],[OriginalPrice (in Rs)]]</f>
        <v>0.84328109369789928</v>
      </c>
      <c r="N11694" s="4">
        <v>4.4000000000000004</v>
      </c>
      <c r="O11694">
        <v>221</v>
      </c>
      <c r="P11694" t="s">
        <v>8668</v>
      </c>
      <c r="Q11694" t="s">
        <v>25319</v>
      </c>
    </row>
    <row r="11695" spans="1:17" x14ac:dyDescent="0.25">
      <c r="A11695" t="s">
        <v>25434</v>
      </c>
      <c r="B11695" s="1">
        <v>13492786</v>
      </c>
      <c r="C11695" t="s">
        <v>104</v>
      </c>
      <c r="D11695" t="s">
        <v>34</v>
      </c>
      <c r="E11695" t="s">
        <v>12</v>
      </c>
      <c r="F11695" t="s">
        <v>30</v>
      </c>
      <c r="G11695" s="2">
        <v>470</v>
      </c>
      <c r="H11695" s="2">
        <f>AVERAGEIF(Table1[[#All],[Category]],Table1[[#This Row],[Category]],Table1[[#All],[DiscountOffer]])</f>
        <v>470</v>
      </c>
      <c r="I11695" s="2">
        <v>1999</v>
      </c>
      <c r="J11695" s="2">
        <f>IF(Table1[[#This Row],[Ratings]]&gt;4,Table1[[#This Row],[OriginalPrice (in Rs)]],0)</f>
        <v>1999</v>
      </c>
      <c r="K11695" s="2">
        <f>Table1[[#This Row],[OriginalPrice (in Rs)]]-Table1[[#This Row],[DiscountOffer]]</f>
        <v>1529</v>
      </c>
      <c r="L11695" s="2" t="str">
        <f>IF(Table1[[#This Row],[Discount % (In Rs)]]&gt;50%,"High Discount","Low Discount")</f>
        <v>High Discount</v>
      </c>
      <c r="M11695" s="3">
        <f>Table1[[#This Row],[Discount_Price (In Rs.)]]/Table1[[#This Row],[OriginalPrice (in Rs)]]</f>
        <v>0.76488244122061033</v>
      </c>
      <c r="N11695" s="4">
        <v>4.3</v>
      </c>
      <c r="O11695">
        <v>220</v>
      </c>
      <c r="P11695" t="s">
        <v>396</v>
      </c>
      <c r="Q11695" t="s">
        <v>25435</v>
      </c>
    </row>
    <row r="11696" spans="1:17" x14ac:dyDescent="0.25">
      <c r="A11696" t="s">
        <v>25436</v>
      </c>
      <c r="B11696" s="1">
        <v>13710232</v>
      </c>
      <c r="C11696" t="s">
        <v>10</v>
      </c>
      <c r="D11696" t="s">
        <v>34</v>
      </c>
      <c r="E11696" t="s">
        <v>12</v>
      </c>
      <c r="F11696" t="s">
        <v>30</v>
      </c>
      <c r="G11696" s="2">
        <v>470</v>
      </c>
      <c r="H11696" s="2">
        <f>AVERAGEIF(Table1[[#All],[Category]],Table1[[#This Row],[Category]],Table1[[#All],[DiscountOffer]])</f>
        <v>470</v>
      </c>
      <c r="I11696" s="2">
        <v>1999</v>
      </c>
      <c r="J11696" s="2">
        <f>IF(Table1[[#This Row],[Ratings]]&gt;4,Table1[[#This Row],[OriginalPrice (in Rs)]],0)</f>
        <v>1999</v>
      </c>
      <c r="K11696" s="2">
        <f>Table1[[#This Row],[OriginalPrice (in Rs)]]-Table1[[#This Row],[DiscountOffer]]</f>
        <v>1529</v>
      </c>
      <c r="L11696" s="2" t="str">
        <f>IF(Table1[[#This Row],[Discount % (In Rs)]]&gt;50%,"High Discount","Low Discount")</f>
        <v>High Discount</v>
      </c>
      <c r="M11696" s="3">
        <f>Table1[[#This Row],[Discount_Price (In Rs.)]]/Table1[[#This Row],[OriginalPrice (in Rs)]]</f>
        <v>0.76488244122061033</v>
      </c>
      <c r="N11696" s="4">
        <v>4.0999999999999996</v>
      </c>
      <c r="O11696">
        <v>220</v>
      </c>
      <c r="P11696" t="s">
        <v>115</v>
      </c>
      <c r="Q11696" t="s">
        <v>25437</v>
      </c>
    </row>
    <row r="11697" spans="1:17" x14ac:dyDescent="0.25">
      <c r="A11697" t="s">
        <v>25549</v>
      </c>
      <c r="B11697" s="1">
        <v>11226396</v>
      </c>
      <c r="C11697" t="s">
        <v>10</v>
      </c>
      <c r="D11697" t="s">
        <v>34</v>
      </c>
      <c r="E11697" t="s">
        <v>12</v>
      </c>
      <c r="F11697" t="s">
        <v>30</v>
      </c>
      <c r="G11697" s="2">
        <v>470</v>
      </c>
      <c r="H11697" s="2">
        <f>AVERAGEIF(Table1[[#All],[Category]],Table1[[#This Row],[Category]],Table1[[#All],[DiscountOffer]])</f>
        <v>470</v>
      </c>
      <c r="I11697" s="2">
        <v>1699</v>
      </c>
      <c r="J11697" s="2">
        <f>IF(Table1[[#This Row],[Ratings]]&gt;4,Table1[[#This Row],[OriginalPrice (in Rs)]],0)</f>
        <v>0</v>
      </c>
      <c r="K11697" s="2">
        <f>Table1[[#This Row],[OriginalPrice (in Rs)]]-Table1[[#This Row],[DiscountOffer]]</f>
        <v>1229</v>
      </c>
      <c r="L11697" s="2" t="str">
        <f>IF(Table1[[#This Row],[Discount % (In Rs)]]&gt;50%,"High Discount","Low Discount")</f>
        <v>High Discount</v>
      </c>
      <c r="M11697" s="3">
        <f>Table1[[#This Row],[Discount_Price (In Rs.)]]/Table1[[#This Row],[OriginalPrice (in Rs)]]</f>
        <v>0.72336668628605061</v>
      </c>
      <c r="N11697" s="4">
        <v>4</v>
      </c>
      <c r="O11697">
        <v>219</v>
      </c>
      <c r="P11697" t="s">
        <v>115</v>
      </c>
      <c r="Q11697" t="s">
        <v>25550</v>
      </c>
    </row>
    <row r="11698" spans="1:17" x14ac:dyDescent="0.25">
      <c r="A11698" t="s">
        <v>25554</v>
      </c>
      <c r="B11698" s="1">
        <v>13852280</v>
      </c>
      <c r="C11698" t="s">
        <v>39</v>
      </c>
      <c r="D11698" t="s">
        <v>34</v>
      </c>
      <c r="E11698" t="s">
        <v>12</v>
      </c>
      <c r="F11698" t="s">
        <v>30</v>
      </c>
      <c r="G11698" s="2">
        <v>470</v>
      </c>
      <c r="H11698" s="2">
        <f>AVERAGEIF(Table1[[#All],[Category]],Table1[[#This Row],[Category]],Table1[[#All],[DiscountOffer]])</f>
        <v>470</v>
      </c>
      <c r="I11698" s="2">
        <v>2499</v>
      </c>
      <c r="J11698" s="2">
        <f>IF(Table1[[#This Row],[Ratings]]&gt;4,Table1[[#This Row],[OriginalPrice (in Rs)]],0)</f>
        <v>2499</v>
      </c>
      <c r="K11698" s="2">
        <f>Table1[[#This Row],[OriginalPrice (in Rs)]]-Table1[[#This Row],[DiscountOffer]]</f>
        <v>2029</v>
      </c>
      <c r="L11698" s="2" t="str">
        <f>IF(Table1[[#This Row],[Discount % (In Rs)]]&gt;50%,"High Discount","Low Discount")</f>
        <v>High Discount</v>
      </c>
      <c r="M11698" s="3">
        <f>Table1[[#This Row],[Discount_Price (In Rs.)]]/Table1[[#This Row],[OriginalPrice (in Rs)]]</f>
        <v>0.81192476990796314</v>
      </c>
      <c r="N11698" s="4">
        <v>4.2</v>
      </c>
      <c r="O11698">
        <v>219</v>
      </c>
      <c r="P11698" t="s">
        <v>115</v>
      </c>
      <c r="Q11698" t="s">
        <v>25555</v>
      </c>
    </row>
    <row r="11699" spans="1:17" x14ac:dyDescent="0.25">
      <c r="A11699" t="s">
        <v>25649</v>
      </c>
      <c r="B11699" s="1">
        <v>12789920</v>
      </c>
      <c r="C11699" t="s">
        <v>87</v>
      </c>
      <c r="D11699" t="s">
        <v>34</v>
      </c>
      <c r="E11699" t="s">
        <v>12</v>
      </c>
      <c r="F11699" t="s">
        <v>30</v>
      </c>
      <c r="G11699" s="2">
        <v>470</v>
      </c>
      <c r="H11699" s="2">
        <f>AVERAGEIF(Table1[[#All],[Category]],Table1[[#This Row],[Category]],Table1[[#All],[DiscountOffer]])</f>
        <v>470</v>
      </c>
      <c r="I11699" s="2">
        <v>1899</v>
      </c>
      <c r="J11699" s="2">
        <f>IF(Table1[[#This Row],[Ratings]]&gt;4,Table1[[#This Row],[OriginalPrice (in Rs)]],0)</f>
        <v>1899</v>
      </c>
      <c r="K11699" s="2">
        <f>Table1[[#This Row],[OriginalPrice (in Rs)]]-Table1[[#This Row],[DiscountOffer]]</f>
        <v>1429</v>
      </c>
      <c r="L11699" s="2" t="str">
        <f>IF(Table1[[#This Row],[Discount % (In Rs)]]&gt;50%,"High Discount","Low Discount")</f>
        <v>High Discount</v>
      </c>
      <c r="M11699" s="3">
        <f>Table1[[#This Row],[Discount_Price (In Rs.)]]/Table1[[#This Row],[OriginalPrice (in Rs)]]</f>
        <v>0.75250131648235918</v>
      </c>
      <c r="N11699" s="4">
        <v>4.5</v>
      </c>
      <c r="O11699">
        <v>218</v>
      </c>
      <c r="P11699" t="s">
        <v>89</v>
      </c>
      <c r="Q11699" t="s">
        <v>10554</v>
      </c>
    </row>
    <row r="11700" spans="1:17" x14ac:dyDescent="0.25">
      <c r="A11700" t="s">
        <v>25652</v>
      </c>
      <c r="B11700" s="1">
        <v>13789606</v>
      </c>
      <c r="C11700" t="s">
        <v>104</v>
      </c>
      <c r="D11700" t="s">
        <v>34</v>
      </c>
      <c r="E11700" t="s">
        <v>12</v>
      </c>
      <c r="F11700" t="s">
        <v>30</v>
      </c>
      <c r="G11700" s="2">
        <v>470</v>
      </c>
      <c r="H11700" s="2">
        <f>AVERAGEIF(Table1[[#All],[Category]],Table1[[#This Row],[Category]],Table1[[#All],[DiscountOffer]])</f>
        <v>470</v>
      </c>
      <c r="I11700" s="2">
        <v>1999</v>
      </c>
      <c r="J11700" s="2">
        <f>IF(Table1[[#This Row],[Ratings]]&gt;4,Table1[[#This Row],[OriginalPrice (in Rs)]],0)</f>
        <v>1999</v>
      </c>
      <c r="K11700" s="2">
        <f>Table1[[#This Row],[OriginalPrice (in Rs)]]-Table1[[#This Row],[DiscountOffer]]</f>
        <v>1529</v>
      </c>
      <c r="L11700" s="2" t="str">
        <f>IF(Table1[[#This Row],[Discount % (In Rs)]]&gt;50%,"High Discount","Low Discount")</f>
        <v>High Discount</v>
      </c>
      <c r="M11700" s="3">
        <f>Table1[[#This Row],[Discount_Price (In Rs.)]]/Table1[[#This Row],[OriginalPrice (in Rs)]]</f>
        <v>0.76488244122061033</v>
      </c>
      <c r="N11700" s="4">
        <v>4.3</v>
      </c>
      <c r="O11700">
        <v>218</v>
      </c>
      <c r="P11700" t="s">
        <v>396</v>
      </c>
      <c r="Q11700" t="s">
        <v>25653</v>
      </c>
    </row>
    <row r="11701" spans="1:17" x14ac:dyDescent="0.25">
      <c r="A11701" t="s">
        <v>25746</v>
      </c>
      <c r="B11701" s="1">
        <v>15605626</v>
      </c>
      <c r="C11701" t="s">
        <v>4087</v>
      </c>
      <c r="D11701" t="s">
        <v>34</v>
      </c>
      <c r="E11701" t="s">
        <v>12</v>
      </c>
      <c r="F11701" t="s">
        <v>30</v>
      </c>
      <c r="G11701" s="2">
        <v>470</v>
      </c>
      <c r="H11701" s="2">
        <f>AVERAGEIF(Table1[[#All],[Category]],Table1[[#This Row],[Category]],Table1[[#All],[DiscountOffer]])</f>
        <v>470</v>
      </c>
      <c r="I11701" s="2">
        <v>1299</v>
      </c>
      <c r="J11701" s="2">
        <f>IF(Table1[[#This Row],[Ratings]]&gt;4,Table1[[#This Row],[OriginalPrice (in Rs)]],0)</f>
        <v>1299</v>
      </c>
      <c r="K11701" s="2">
        <f>Table1[[#This Row],[OriginalPrice (in Rs)]]-Table1[[#This Row],[DiscountOffer]]</f>
        <v>829</v>
      </c>
      <c r="L11701" s="2" t="str">
        <f>IF(Table1[[#This Row],[Discount % (In Rs)]]&gt;50%,"High Discount","Low Discount")</f>
        <v>High Discount</v>
      </c>
      <c r="M11701" s="3">
        <f>Table1[[#This Row],[Discount_Price (In Rs.)]]/Table1[[#This Row],[OriginalPrice (in Rs)]]</f>
        <v>0.63818321785989218</v>
      </c>
      <c r="N11701" s="4">
        <v>4.3</v>
      </c>
      <c r="O11701">
        <v>217</v>
      </c>
      <c r="P11701" t="s">
        <v>89</v>
      </c>
      <c r="Q11701" t="s">
        <v>25747</v>
      </c>
    </row>
    <row r="11702" spans="1:17" x14ac:dyDescent="0.25">
      <c r="A11702" t="s">
        <v>25873</v>
      </c>
      <c r="B11702" s="1">
        <v>14860372</v>
      </c>
      <c r="C11702" t="s">
        <v>267</v>
      </c>
      <c r="D11702" t="s">
        <v>34</v>
      </c>
      <c r="E11702" t="s">
        <v>12</v>
      </c>
      <c r="F11702" t="s">
        <v>30</v>
      </c>
      <c r="G11702" s="2">
        <v>470</v>
      </c>
      <c r="H11702" s="2">
        <f>AVERAGEIF(Table1[[#All],[Category]],Table1[[#This Row],[Category]],Table1[[#All],[DiscountOffer]])</f>
        <v>470</v>
      </c>
      <c r="I11702" s="2">
        <v>2799</v>
      </c>
      <c r="J11702" s="2">
        <f>IF(Table1[[#This Row],[Ratings]]&gt;4,Table1[[#This Row],[OriginalPrice (in Rs)]],0)</f>
        <v>2799</v>
      </c>
      <c r="K11702" s="2">
        <f>Table1[[#This Row],[OriginalPrice (in Rs)]]-Table1[[#This Row],[DiscountOffer]]</f>
        <v>2329</v>
      </c>
      <c r="L11702" s="2" t="str">
        <f>IF(Table1[[#This Row],[Discount % (In Rs)]]&gt;50%,"High Discount","Low Discount")</f>
        <v>High Discount</v>
      </c>
      <c r="M11702" s="3">
        <f>Table1[[#This Row],[Discount_Price (In Rs.)]]/Table1[[#This Row],[OriginalPrice (in Rs)]]</f>
        <v>0.8320828867452662</v>
      </c>
      <c r="N11702" s="4">
        <v>4.3</v>
      </c>
      <c r="O11702">
        <v>216</v>
      </c>
      <c r="P11702" t="s">
        <v>17077</v>
      </c>
      <c r="Q11702" t="s">
        <v>25874</v>
      </c>
    </row>
    <row r="11703" spans="1:17" x14ac:dyDescent="0.25">
      <c r="A11703" t="s">
        <v>26003</v>
      </c>
      <c r="B11703" s="1">
        <v>10365233</v>
      </c>
      <c r="C11703" t="s">
        <v>91</v>
      </c>
      <c r="D11703" t="s">
        <v>34</v>
      </c>
      <c r="E11703" t="s">
        <v>12</v>
      </c>
      <c r="F11703" t="s">
        <v>30</v>
      </c>
      <c r="G11703" s="2">
        <v>470</v>
      </c>
      <c r="H11703" s="2">
        <f>AVERAGEIF(Table1[[#All],[Category]],Table1[[#This Row],[Category]],Table1[[#All],[DiscountOffer]])</f>
        <v>470</v>
      </c>
      <c r="I11703" s="2">
        <v>1799</v>
      </c>
      <c r="J11703" s="2">
        <f>IF(Table1[[#This Row],[Ratings]]&gt;4,Table1[[#This Row],[OriginalPrice (in Rs)]],0)</f>
        <v>1799</v>
      </c>
      <c r="K11703" s="2">
        <f>Table1[[#This Row],[OriginalPrice (in Rs)]]-Table1[[#This Row],[DiscountOffer]]</f>
        <v>1329</v>
      </c>
      <c r="L11703" s="2" t="str">
        <f>IF(Table1[[#This Row],[Discount % (In Rs)]]&gt;50%,"High Discount","Low Discount")</f>
        <v>High Discount</v>
      </c>
      <c r="M11703" s="3">
        <f>Table1[[#This Row],[Discount_Price (In Rs.)]]/Table1[[#This Row],[OriginalPrice (in Rs)]]</f>
        <v>0.73874374652584773</v>
      </c>
      <c r="N11703" s="4">
        <v>4.0999999999999996</v>
      </c>
      <c r="O11703">
        <v>215</v>
      </c>
      <c r="P11703" t="s">
        <v>115</v>
      </c>
      <c r="Q11703" t="s">
        <v>26004</v>
      </c>
    </row>
    <row r="11704" spans="1:17" x14ac:dyDescent="0.25">
      <c r="A11704" t="s">
        <v>26005</v>
      </c>
      <c r="B11704" s="1">
        <v>10841090</v>
      </c>
      <c r="C11704" t="s">
        <v>87</v>
      </c>
      <c r="D11704" t="s">
        <v>34</v>
      </c>
      <c r="E11704" t="s">
        <v>12</v>
      </c>
      <c r="F11704" t="s">
        <v>30</v>
      </c>
      <c r="G11704" s="2">
        <v>470</v>
      </c>
      <c r="H11704" s="2">
        <f>AVERAGEIF(Table1[[#All],[Category]],Table1[[#This Row],[Category]],Table1[[#All],[DiscountOffer]])</f>
        <v>470</v>
      </c>
      <c r="I11704" s="2">
        <v>1899</v>
      </c>
      <c r="J11704" s="2">
        <f>IF(Table1[[#This Row],[Ratings]]&gt;4,Table1[[#This Row],[OriginalPrice (in Rs)]],0)</f>
        <v>1899</v>
      </c>
      <c r="K11704" s="2">
        <f>Table1[[#This Row],[OriginalPrice (in Rs)]]-Table1[[#This Row],[DiscountOffer]]</f>
        <v>1429</v>
      </c>
      <c r="L11704" s="2" t="str">
        <f>IF(Table1[[#This Row],[Discount % (In Rs)]]&gt;50%,"High Discount","Low Discount")</f>
        <v>High Discount</v>
      </c>
      <c r="M11704" s="3">
        <f>Table1[[#This Row],[Discount_Price (In Rs.)]]/Table1[[#This Row],[OriginalPrice (in Rs)]]</f>
        <v>0.75250131648235918</v>
      </c>
      <c r="N11704" s="4">
        <v>4.2</v>
      </c>
      <c r="O11704">
        <v>215</v>
      </c>
      <c r="P11704" t="s">
        <v>396</v>
      </c>
      <c r="Q11704" t="s">
        <v>2804</v>
      </c>
    </row>
    <row r="11705" spans="1:17" x14ac:dyDescent="0.25">
      <c r="A11705" t="s">
        <v>26012</v>
      </c>
      <c r="B11705" s="1">
        <v>14873976</v>
      </c>
      <c r="C11705" t="s">
        <v>267</v>
      </c>
      <c r="D11705" t="s">
        <v>34</v>
      </c>
      <c r="E11705" t="s">
        <v>12</v>
      </c>
      <c r="F11705" t="s">
        <v>30</v>
      </c>
      <c r="G11705" s="2">
        <v>470</v>
      </c>
      <c r="H11705" s="2">
        <f>AVERAGEIF(Table1[[#All],[Category]],Table1[[#This Row],[Category]],Table1[[#All],[DiscountOffer]])</f>
        <v>470</v>
      </c>
      <c r="I11705" s="2">
        <v>3699</v>
      </c>
      <c r="J11705" s="2">
        <f>IF(Table1[[#This Row],[Ratings]]&gt;4,Table1[[#This Row],[OriginalPrice (in Rs)]],0)</f>
        <v>3699</v>
      </c>
      <c r="K11705" s="2">
        <f>Table1[[#This Row],[OriginalPrice (in Rs)]]-Table1[[#This Row],[DiscountOffer]]</f>
        <v>3229</v>
      </c>
      <c r="L11705" s="2" t="str">
        <f>IF(Table1[[#This Row],[Discount % (In Rs)]]&gt;50%,"High Discount","Low Discount")</f>
        <v>High Discount</v>
      </c>
      <c r="M11705" s="3">
        <f>Table1[[#This Row],[Discount_Price (In Rs.)]]/Table1[[#This Row],[OriginalPrice (in Rs)]]</f>
        <v>0.8729386320627196</v>
      </c>
      <c r="N11705" s="4">
        <v>4.0999999999999996</v>
      </c>
      <c r="O11705">
        <v>215</v>
      </c>
      <c r="P11705" t="s">
        <v>17077</v>
      </c>
      <c r="Q11705" t="s">
        <v>26013</v>
      </c>
    </row>
    <row r="11706" spans="1:17" x14ac:dyDescent="0.25">
      <c r="A11706" t="s">
        <v>26129</v>
      </c>
      <c r="B11706" s="1">
        <v>15355016</v>
      </c>
      <c r="C11706" t="s">
        <v>318</v>
      </c>
      <c r="D11706" t="s">
        <v>34</v>
      </c>
      <c r="E11706" t="s">
        <v>12</v>
      </c>
      <c r="F11706" t="s">
        <v>30</v>
      </c>
      <c r="G11706" s="2">
        <v>470</v>
      </c>
      <c r="H11706" s="2">
        <f>AVERAGEIF(Table1[[#All],[Category]],Table1[[#This Row],[Category]],Table1[[#All],[DiscountOffer]])</f>
        <v>470</v>
      </c>
      <c r="I11706" s="2">
        <v>1499</v>
      </c>
      <c r="J11706" s="2">
        <f>IF(Table1[[#This Row],[Ratings]]&gt;4,Table1[[#This Row],[OriginalPrice (in Rs)]],0)</f>
        <v>0</v>
      </c>
      <c r="K11706" s="2">
        <f>Table1[[#This Row],[OriginalPrice (in Rs)]]-Table1[[#This Row],[DiscountOffer]]</f>
        <v>1029</v>
      </c>
      <c r="L11706" s="2" t="str">
        <f>IF(Table1[[#This Row],[Discount % (In Rs)]]&gt;50%,"High Discount","Low Discount")</f>
        <v>High Discount</v>
      </c>
      <c r="M11706" s="3">
        <f>Table1[[#This Row],[Discount_Price (In Rs.)]]/Table1[[#This Row],[OriginalPrice (in Rs)]]</f>
        <v>0.68645763842561702</v>
      </c>
      <c r="N11706" s="4">
        <v>3.8</v>
      </c>
      <c r="O11706">
        <v>214</v>
      </c>
      <c r="P11706" t="s">
        <v>115</v>
      </c>
      <c r="Q11706" t="s">
        <v>25211</v>
      </c>
    </row>
    <row r="11707" spans="1:17" x14ac:dyDescent="0.25">
      <c r="A11707" t="s">
        <v>26136</v>
      </c>
      <c r="B11707" s="1">
        <v>11688416</v>
      </c>
      <c r="C11707" t="s">
        <v>10</v>
      </c>
      <c r="D11707" t="s">
        <v>34</v>
      </c>
      <c r="E11707" t="s">
        <v>12</v>
      </c>
      <c r="F11707" t="s">
        <v>30</v>
      </c>
      <c r="G11707" s="2">
        <v>470</v>
      </c>
      <c r="H11707" s="2">
        <f>AVERAGEIF(Table1[[#All],[Category]],Table1[[#This Row],[Category]],Table1[[#All],[DiscountOffer]])</f>
        <v>470</v>
      </c>
      <c r="I11707" s="2">
        <v>1899</v>
      </c>
      <c r="J11707" s="2">
        <f>IF(Table1[[#This Row],[Ratings]]&gt;4,Table1[[#This Row],[OriginalPrice (in Rs)]],0)</f>
        <v>1899</v>
      </c>
      <c r="K11707" s="2">
        <f>Table1[[#This Row],[OriginalPrice (in Rs)]]-Table1[[#This Row],[DiscountOffer]]</f>
        <v>1429</v>
      </c>
      <c r="L11707" s="2" t="str">
        <f>IF(Table1[[#This Row],[Discount % (In Rs)]]&gt;50%,"High Discount","Low Discount")</f>
        <v>High Discount</v>
      </c>
      <c r="M11707" s="3">
        <f>Table1[[#This Row],[Discount_Price (In Rs.)]]/Table1[[#This Row],[OriginalPrice (in Rs)]]</f>
        <v>0.75250131648235918</v>
      </c>
      <c r="N11707" s="4">
        <v>4.0999999999999996</v>
      </c>
      <c r="O11707">
        <v>214</v>
      </c>
      <c r="P11707" t="s">
        <v>115</v>
      </c>
      <c r="Q11707" t="s">
        <v>681</v>
      </c>
    </row>
    <row r="11708" spans="1:17" x14ac:dyDescent="0.25">
      <c r="A11708" t="s">
        <v>26144</v>
      </c>
      <c r="B11708" s="1">
        <v>14260540</v>
      </c>
      <c r="C11708" t="s">
        <v>1191</v>
      </c>
      <c r="D11708" t="s">
        <v>34</v>
      </c>
      <c r="E11708" t="s">
        <v>12</v>
      </c>
      <c r="F11708" t="s">
        <v>30</v>
      </c>
      <c r="G11708" s="2">
        <v>470</v>
      </c>
      <c r="H11708" s="2">
        <f>AVERAGEIF(Table1[[#All],[Category]],Table1[[#This Row],[Category]],Table1[[#All],[DiscountOffer]])</f>
        <v>470</v>
      </c>
      <c r="I11708" s="2">
        <v>2999</v>
      </c>
      <c r="J11708" s="2">
        <f>IF(Table1[[#This Row],[Ratings]]&gt;4,Table1[[#This Row],[OriginalPrice (in Rs)]],0)</f>
        <v>2999</v>
      </c>
      <c r="K11708" s="2">
        <f>Table1[[#This Row],[OriginalPrice (in Rs)]]-Table1[[#This Row],[DiscountOffer]]</f>
        <v>2529</v>
      </c>
      <c r="L11708" s="2" t="str">
        <f>IF(Table1[[#This Row],[Discount % (In Rs)]]&gt;50%,"High Discount","Low Discount")</f>
        <v>High Discount</v>
      </c>
      <c r="M11708" s="3">
        <f>Table1[[#This Row],[Discount_Price (In Rs.)]]/Table1[[#This Row],[OriginalPrice (in Rs)]]</f>
        <v>0.84328109369789928</v>
      </c>
      <c r="N11708" s="4">
        <v>4.2</v>
      </c>
      <c r="O11708">
        <v>214</v>
      </c>
      <c r="P11708" t="s">
        <v>6775</v>
      </c>
      <c r="Q11708" t="s">
        <v>26145</v>
      </c>
    </row>
    <row r="11709" spans="1:17" x14ac:dyDescent="0.25">
      <c r="A11709" t="s">
        <v>26384</v>
      </c>
      <c r="B11709" s="1">
        <v>14860356</v>
      </c>
      <c r="C11709" t="s">
        <v>267</v>
      </c>
      <c r="D11709" t="s">
        <v>34</v>
      </c>
      <c r="E11709" t="s">
        <v>12</v>
      </c>
      <c r="F11709" t="s">
        <v>30</v>
      </c>
      <c r="G11709" s="2">
        <v>470</v>
      </c>
      <c r="H11709" s="2">
        <f>AVERAGEIF(Table1[[#All],[Category]],Table1[[#This Row],[Category]],Table1[[#All],[DiscountOffer]])</f>
        <v>470</v>
      </c>
      <c r="I11709" s="2">
        <v>2799</v>
      </c>
      <c r="J11709" s="2">
        <f>IF(Table1[[#This Row],[Ratings]]&gt;4,Table1[[#This Row],[OriginalPrice (in Rs)]],0)</f>
        <v>2799</v>
      </c>
      <c r="K11709" s="2">
        <f>Table1[[#This Row],[OriginalPrice (in Rs)]]-Table1[[#This Row],[DiscountOffer]]</f>
        <v>2329</v>
      </c>
      <c r="L11709" s="2" t="str">
        <f>IF(Table1[[#This Row],[Discount % (In Rs)]]&gt;50%,"High Discount","Low Discount")</f>
        <v>High Discount</v>
      </c>
      <c r="M11709" s="3">
        <f>Table1[[#This Row],[Discount_Price (In Rs.)]]/Table1[[#This Row],[OriginalPrice (in Rs)]]</f>
        <v>0.8320828867452662</v>
      </c>
      <c r="N11709" s="4">
        <v>4.4000000000000004</v>
      </c>
      <c r="O11709">
        <v>212</v>
      </c>
      <c r="P11709" t="s">
        <v>17077</v>
      </c>
      <c r="Q11709" t="s">
        <v>26385</v>
      </c>
    </row>
    <row r="11710" spans="1:17" x14ac:dyDescent="0.25">
      <c r="A11710" t="s">
        <v>26510</v>
      </c>
      <c r="B11710" s="1">
        <v>10942734</v>
      </c>
      <c r="C11710" t="s">
        <v>656</v>
      </c>
      <c r="D11710" t="s">
        <v>34</v>
      </c>
      <c r="E11710" t="s">
        <v>12</v>
      </c>
      <c r="F11710" t="s">
        <v>30</v>
      </c>
      <c r="G11710" s="2">
        <v>470</v>
      </c>
      <c r="H11710" s="2">
        <f>AVERAGEIF(Table1[[#All],[Category]],Table1[[#This Row],[Category]],Table1[[#All],[DiscountOffer]])</f>
        <v>470</v>
      </c>
      <c r="I11710" s="2">
        <v>2399</v>
      </c>
      <c r="J11710" s="2">
        <f>IF(Table1[[#This Row],[Ratings]]&gt;4,Table1[[#This Row],[OriginalPrice (in Rs)]],0)</f>
        <v>0</v>
      </c>
      <c r="K11710" s="2">
        <f>Table1[[#This Row],[OriginalPrice (in Rs)]]-Table1[[#This Row],[DiscountOffer]]</f>
        <v>1929</v>
      </c>
      <c r="L11710" s="2" t="str">
        <f>IF(Table1[[#This Row],[Discount % (In Rs)]]&gt;50%,"High Discount","Low Discount")</f>
        <v>High Discount</v>
      </c>
      <c r="M11710" s="3">
        <f>Table1[[#This Row],[Discount_Price (In Rs.)]]/Table1[[#This Row],[OriginalPrice (in Rs)]]</f>
        <v>0.80408503543142973</v>
      </c>
      <c r="N11710" s="4">
        <v>4</v>
      </c>
      <c r="O11710">
        <v>211</v>
      </c>
      <c r="P11710" t="s">
        <v>396</v>
      </c>
      <c r="Q11710" t="s">
        <v>26511</v>
      </c>
    </row>
    <row r="11711" spans="1:17" x14ac:dyDescent="0.25">
      <c r="A11711" t="s">
        <v>26760</v>
      </c>
      <c r="B11711" s="1">
        <v>15355012</v>
      </c>
      <c r="C11711" t="s">
        <v>318</v>
      </c>
      <c r="D11711" t="s">
        <v>34</v>
      </c>
      <c r="E11711" t="s">
        <v>12</v>
      </c>
      <c r="F11711" t="s">
        <v>30</v>
      </c>
      <c r="G11711" s="2">
        <v>470</v>
      </c>
      <c r="H11711" s="2">
        <f>AVERAGEIF(Table1[[#All],[Category]],Table1[[#This Row],[Category]],Table1[[#All],[DiscountOffer]])</f>
        <v>470</v>
      </c>
      <c r="I11711" s="2">
        <v>1499</v>
      </c>
      <c r="J11711" s="2">
        <f>IF(Table1[[#This Row],[Ratings]]&gt;4,Table1[[#This Row],[OriginalPrice (in Rs)]],0)</f>
        <v>0</v>
      </c>
      <c r="K11711" s="2">
        <f>Table1[[#This Row],[OriginalPrice (in Rs)]]-Table1[[#This Row],[DiscountOffer]]</f>
        <v>1029</v>
      </c>
      <c r="L11711" s="2" t="str">
        <f>IF(Table1[[#This Row],[Discount % (In Rs)]]&gt;50%,"High Discount","Low Discount")</f>
        <v>High Discount</v>
      </c>
      <c r="M11711" s="3">
        <f>Table1[[#This Row],[Discount_Price (In Rs.)]]/Table1[[#This Row],[OriginalPrice (in Rs)]]</f>
        <v>0.68645763842561702</v>
      </c>
      <c r="N11711" s="4">
        <v>4</v>
      </c>
      <c r="O11711">
        <v>209</v>
      </c>
      <c r="P11711" t="s">
        <v>115</v>
      </c>
      <c r="Q11711" t="s">
        <v>26761</v>
      </c>
    </row>
    <row r="11712" spans="1:17" x14ac:dyDescent="0.25">
      <c r="A11712" t="s">
        <v>26762</v>
      </c>
      <c r="B11712" s="1">
        <v>10235493</v>
      </c>
      <c r="C11712" t="s">
        <v>482</v>
      </c>
      <c r="D11712" t="s">
        <v>34</v>
      </c>
      <c r="E11712" t="s">
        <v>12</v>
      </c>
      <c r="F11712" t="s">
        <v>30</v>
      </c>
      <c r="G11712" s="2">
        <v>470</v>
      </c>
      <c r="H11712" s="2">
        <f>AVERAGEIF(Table1[[#All],[Category]],Table1[[#This Row],[Category]],Table1[[#All],[DiscountOffer]])</f>
        <v>470</v>
      </c>
      <c r="I11712" s="2">
        <v>1499</v>
      </c>
      <c r="J11712" s="2">
        <f>IF(Table1[[#This Row],[Ratings]]&gt;4,Table1[[#This Row],[OriginalPrice (in Rs)]],0)</f>
        <v>0</v>
      </c>
      <c r="K11712" s="2">
        <f>Table1[[#This Row],[OriginalPrice (in Rs)]]-Table1[[#This Row],[DiscountOffer]]</f>
        <v>1029</v>
      </c>
      <c r="L11712" s="2" t="str">
        <f>IF(Table1[[#This Row],[Discount % (In Rs)]]&gt;50%,"High Discount","Low Discount")</f>
        <v>High Discount</v>
      </c>
      <c r="M11712" s="3">
        <f>Table1[[#This Row],[Discount_Price (In Rs.)]]/Table1[[#This Row],[OriginalPrice (in Rs)]]</f>
        <v>0.68645763842561702</v>
      </c>
      <c r="N11712" s="4">
        <v>4</v>
      </c>
      <c r="O11712">
        <v>209</v>
      </c>
      <c r="P11712" t="s">
        <v>396</v>
      </c>
      <c r="Q11712" t="s">
        <v>26763</v>
      </c>
    </row>
    <row r="11713" spans="1:17" x14ac:dyDescent="0.25">
      <c r="A11713" t="s">
        <v>26770</v>
      </c>
      <c r="B11713" s="1">
        <v>11048962</v>
      </c>
      <c r="C11713" t="s">
        <v>26771</v>
      </c>
      <c r="D11713" t="s">
        <v>34</v>
      </c>
      <c r="E11713" t="s">
        <v>12</v>
      </c>
      <c r="F11713" t="s">
        <v>30</v>
      </c>
      <c r="G11713" s="2">
        <v>470</v>
      </c>
      <c r="H11713" s="2">
        <f>AVERAGEIF(Table1[[#All],[Category]],Table1[[#This Row],[Category]],Table1[[#All],[DiscountOffer]])</f>
        <v>470</v>
      </c>
      <c r="I11713" s="2">
        <v>1899</v>
      </c>
      <c r="J11713" s="2">
        <f>IF(Table1[[#This Row],[Ratings]]&gt;4,Table1[[#This Row],[OriginalPrice (in Rs)]],0)</f>
        <v>0</v>
      </c>
      <c r="K11713" s="2">
        <f>Table1[[#This Row],[OriginalPrice (in Rs)]]-Table1[[#This Row],[DiscountOffer]]</f>
        <v>1429</v>
      </c>
      <c r="L11713" s="2" t="str">
        <f>IF(Table1[[#This Row],[Discount % (In Rs)]]&gt;50%,"High Discount","Low Discount")</f>
        <v>High Discount</v>
      </c>
      <c r="M11713" s="3">
        <f>Table1[[#This Row],[Discount_Price (In Rs.)]]/Table1[[#This Row],[OriginalPrice (in Rs)]]</f>
        <v>0.75250131648235918</v>
      </c>
      <c r="N11713" s="4">
        <v>3.9</v>
      </c>
      <c r="O11713">
        <v>209</v>
      </c>
      <c r="P11713" t="s">
        <v>15</v>
      </c>
      <c r="Q11713" t="s">
        <v>26772</v>
      </c>
    </row>
    <row r="11714" spans="1:17" x14ac:dyDescent="0.25">
      <c r="A11714" t="s">
        <v>26781</v>
      </c>
      <c r="B11714" s="1">
        <v>4424148</v>
      </c>
      <c r="C11714" t="s">
        <v>900</v>
      </c>
      <c r="D11714" t="s">
        <v>34</v>
      </c>
      <c r="E11714" t="s">
        <v>12</v>
      </c>
      <c r="F11714" t="s">
        <v>30</v>
      </c>
      <c r="G11714" s="2">
        <v>470</v>
      </c>
      <c r="H11714" s="2">
        <f>AVERAGEIF(Table1[[#All],[Category]],Table1[[#This Row],[Category]],Table1[[#All],[DiscountOffer]])</f>
        <v>470</v>
      </c>
      <c r="I11714" s="2">
        <v>2399</v>
      </c>
      <c r="J11714" s="2">
        <f>IF(Table1[[#This Row],[Ratings]]&gt;4,Table1[[#This Row],[OriginalPrice (in Rs)]],0)</f>
        <v>2399</v>
      </c>
      <c r="K11714" s="2">
        <f>Table1[[#This Row],[OriginalPrice (in Rs)]]-Table1[[#This Row],[DiscountOffer]]</f>
        <v>1929</v>
      </c>
      <c r="L11714" s="2" t="str">
        <f>IF(Table1[[#This Row],[Discount % (In Rs)]]&gt;50%,"High Discount","Low Discount")</f>
        <v>High Discount</v>
      </c>
      <c r="M11714" s="3">
        <f>Table1[[#This Row],[Discount_Price (In Rs.)]]/Table1[[#This Row],[OriginalPrice (in Rs)]]</f>
        <v>0.80408503543142973</v>
      </c>
      <c r="N11714" s="4">
        <v>4.2</v>
      </c>
      <c r="O11714">
        <v>209</v>
      </c>
      <c r="P11714" t="s">
        <v>396</v>
      </c>
      <c r="Q11714" t="s">
        <v>26782</v>
      </c>
    </row>
    <row r="11715" spans="1:17" x14ac:dyDescent="0.25">
      <c r="A11715" t="s">
        <v>26907</v>
      </c>
      <c r="B11715" s="1">
        <v>10336527</v>
      </c>
      <c r="C11715" t="s">
        <v>87</v>
      </c>
      <c r="D11715" t="s">
        <v>34</v>
      </c>
      <c r="E11715" t="s">
        <v>12</v>
      </c>
      <c r="F11715" t="s">
        <v>30</v>
      </c>
      <c r="G11715" s="2">
        <v>470</v>
      </c>
      <c r="H11715" s="2">
        <f>AVERAGEIF(Table1[[#All],[Category]],Table1[[#This Row],[Category]],Table1[[#All],[DiscountOffer]])</f>
        <v>470</v>
      </c>
      <c r="I11715" s="2">
        <v>1899</v>
      </c>
      <c r="J11715" s="2">
        <f>IF(Table1[[#This Row],[Ratings]]&gt;4,Table1[[#This Row],[OriginalPrice (in Rs)]],0)</f>
        <v>1899</v>
      </c>
      <c r="K11715" s="2">
        <f>Table1[[#This Row],[OriginalPrice (in Rs)]]-Table1[[#This Row],[DiscountOffer]]</f>
        <v>1429</v>
      </c>
      <c r="L11715" s="2" t="str">
        <f>IF(Table1[[#This Row],[Discount % (In Rs)]]&gt;50%,"High Discount","Low Discount")</f>
        <v>High Discount</v>
      </c>
      <c r="M11715" s="3">
        <f>Table1[[#This Row],[Discount_Price (In Rs.)]]/Table1[[#This Row],[OriginalPrice (in Rs)]]</f>
        <v>0.75250131648235918</v>
      </c>
      <c r="N11715" s="4">
        <v>4.0999999999999996</v>
      </c>
      <c r="O11715">
        <v>208</v>
      </c>
      <c r="P11715" t="s">
        <v>396</v>
      </c>
      <c r="Q11715" t="s">
        <v>26908</v>
      </c>
    </row>
    <row r="11716" spans="1:17" x14ac:dyDescent="0.25">
      <c r="A11716" t="s">
        <v>26909</v>
      </c>
      <c r="B11716" s="1">
        <v>11688498</v>
      </c>
      <c r="C11716" t="s">
        <v>10</v>
      </c>
      <c r="D11716" t="s">
        <v>34</v>
      </c>
      <c r="E11716" t="s">
        <v>12</v>
      </c>
      <c r="F11716" t="s">
        <v>30</v>
      </c>
      <c r="G11716" s="2">
        <v>470</v>
      </c>
      <c r="H11716" s="2">
        <f>AVERAGEIF(Table1[[#All],[Category]],Table1[[#This Row],[Category]],Table1[[#All],[DiscountOffer]])</f>
        <v>470</v>
      </c>
      <c r="I11716" s="2">
        <v>1899</v>
      </c>
      <c r="J11716" s="2">
        <f>IF(Table1[[#This Row],[Ratings]]&gt;4,Table1[[#This Row],[OriginalPrice (in Rs)]],0)</f>
        <v>1899</v>
      </c>
      <c r="K11716" s="2">
        <f>Table1[[#This Row],[OriginalPrice (in Rs)]]-Table1[[#This Row],[DiscountOffer]]</f>
        <v>1429</v>
      </c>
      <c r="L11716" s="2" t="str">
        <f>IF(Table1[[#This Row],[Discount % (In Rs)]]&gt;50%,"High Discount","Low Discount")</f>
        <v>High Discount</v>
      </c>
      <c r="M11716" s="3">
        <f>Table1[[#This Row],[Discount_Price (In Rs.)]]/Table1[[#This Row],[OriginalPrice (in Rs)]]</f>
        <v>0.75250131648235918</v>
      </c>
      <c r="N11716" s="4">
        <v>4.2</v>
      </c>
      <c r="O11716">
        <v>208</v>
      </c>
      <c r="P11716" t="s">
        <v>115</v>
      </c>
      <c r="Q11716" t="s">
        <v>681</v>
      </c>
    </row>
    <row r="11717" spans="1:17" x14ac:dyDescent="0.25">
      <c r="A11717" t="s">
        <v>26914</v>
      </c>
      <c r="B11717" s="1">
        <v>13247948</v>
      </c>
      <c r="C11717" t="s">
        <v>10</v>
      </c>
      <c r="D11717" t="s">
        <v>34</v>
      </c>
      <c r="E11717" t="s">
        <v>12</v>
      </c>
      <c r="F11717" t="s">
        <v>30</v>
      </c>
      <c r="G11717" s="2">
        <v>470</v>
      </c>
      <c r="H11717" s="2">
        <f>AVERAGEIF(Table1[[#All],[Category]],Table1[[#This Row],[Category]],Table1[[#All],[DiscountOffer]])</f>
        <v>470</v>
      </c>
      <c r="I11717" s="2">
        <v>2299</v>
      </c>
      <c r="J11717" s="2">
        <f>IF(Table1[[#This Row],[Ratings]]&gt;4,Table1[[#This Row],[OriginalPrice (in Rs)]],0)</f>
        <v>2299</v>
      </c>
      <c r="K11717" s="2">
        <f>Table1[[#This Row],[OriginalPrice (in Rs)]]-Table1[[#This Row],[DiscountOffer]]</f>
        <v>1829</v>
      </c>
      <c r="L11717" s="2" t="str">
        <f>IF(Table1[[#This Row],[Discount % (In Rs)]]&gt;50%,"High Discount","Low Discount")</f>
        <v>High Discount</v>
      </c>
      <c r="M11717" s="3">
        <f>Table1[[#This Row],[Discount_Price (In Rs.)]]/Table1[[#This Row],[OriginalPrice (in Rs)]]</f>
        <v>0.7955632883862549</v>
      </c>
      <c r="N11717" s="4">
        <v>4.0999999999999996</v>
      </c>
      <c r="O11717">
        <v>208</v>
      </c>
      <c r="P11717" t="s">
        <v>115</v>
      </c>
      <c r="Q11717" t="s">
        <v>26915</v>
      </c>
    </row>
    <row r="11718" spans="1:17" x14ac:dyDescent="0.25">
      <c r="A11718" t="s">
        <v>27162</v>
      </c>
      <c r="B11718" s="1">
        <v>12297234</v>
      </c>
      <c r="C11718" t="s">
        <v>616</v>
      </c>
      <c r="D11718" t="s">
        <v>34</v>
      </c>
      <c r="E11718" t="s">
        <v>12</v>
      </c>
      <c r="F11718" t="s">
        <v>30</v>
      </c>
      <c r="G11718" s="2">
        <v>470</v>
      </c>
      <c r="H11718" s="2">
        <f>AVERAGEIF(Table1[[#All],[Category]],Table1[[#This Row],[Category]],Table1[[#All],[DiscountOffer]])</f>
        <v>470</v>
      </c>
      <c r="I11718" s="2">
        <v>1999</v>
      </c>
      <c r="J11718" s="2">
        <f>IF(Table1[[#This Row],[Ratings]]&gt;4,Table1[[#This Row],[OriginalPrice (in Rs)]],0)</f>
        <v>1999</v>
      </c>
      <c r="K11718" s="2">
        <f>Table1[[#This Row],[OriginalPrice (in Rs)]]-Table1[[#This Row],[DiscountOffer]]</f>
        <v>1529</v>
      </c>
      <c r="L11718" s="2" t="str">
        <f>IF(Table1[[#This Row],[Discount % (In Rs)]]&gt;50%,"High Discount","Low Discount")</f>
        <v>High Discount</v>
      </c>
      <c r="M11718" s="3">
        <f>Table1[[#This Row],[Discount_Price (In Rs.)]]/Table1[[#This Row],[OriginalPrice (in Rs)]]</f>
        <v>0.76488244122061033</v>
      </c>
      <c r="N11718" s="4">
        <v>4.3</v>
      </c>
      <c r="O11718">
        <v>206</v>
      </c>
      <c r="P11718" t="s">
        <v>115</v>
      </c>
      <c r="Q11718" t="s">
        <v>19663</v>
      </c>
    </row>
    <row r="11719" spans="1:17" x14ac:dyDescent="0.25">
      <c r="A11719" t="s">
        <v>27272</v>
      </c>
      <c r="B11719" s="1">
        <v>14994830</v>
      </c>
      <c r="C11719" t="s">
        <v>158</v>
      </c>
      <c r="D11719" t="s">
        <v>34</v>
      </c>
      <c r="E11719" t="s">
        <v>12</v>
      </c>
      <c r="F11719" t="s">
        <v>30</v>
      </c>
      <c r="G11719" s="2">
        <v>470</v>
      </c>
      <c r="H11719" s="2">
        <f>AVERAGEIF(Table1[[#All],[Category]],Table1[[#This Row],[Category]],Table1[[#All],[DiscountOffer]])</f>
        <v>470</v>
      </c>
      <c r="I11719" s="2">
        <v>2099</v>
      </c>
      <c r="J11719" s="2">
        <f>IF(Table1[[#This Row],[Ratings]]&gt;4,Table1[[#This Row],[OriginalPrice (in Rs)]],0)</f>
        <v>0</v>
      </c>
      <c r="K11719" s="2">
        <f>Table1[[#This Row],[OriginalPrice (in Rs)]]-Table1[[#This Row],[DiscountOffer]]</f>
        <v>1629</v>
      </c>
      <c r="L11719" s="2" t="str">
        <f>IF(Table1[[#This Row],[Discount % (In Rs)]]&gt;50%,"High Discount","Low Discount")</f>
        <v>High Discount</v>
      </c>
      <c r="M11719" s="3">
        <f>Table1[[#This Row],[Discount_Price (In Rs.)]]/Table1[[#This Row],[OriginalPrice (in Rs)]]</f>
        <v>0.77608384945212006</v>
      </c>
      <c r="N11719" s="4">
        <v>4</v>
      </c>
      <c r="O11719">
        <v>205</v>
      </c>
      <c r="P11719" t="s">
        <v>115</v>
      </c>
      <c r="Q11719" t="s">
        <v>27273</v>
      </c>
    </row>
    <row r="11720" spans="1:17" x14ac:dyDescent="0.25">
      <c r="A11720" t="s">
        <v>27278</v>
      </c>
      <c r="B11720" s="1">
        <v>13710432</v>
      </c>
      <c r="C11720" t="s">
        <v>10</v>
      </c>
      <c r="D11720" t="s">
        <v>34</v>
      </c>
      <c r="E11720" t="s">
        <v>12</v>
      </c>
      <c r="F11720" t="s">
        <v>30</v>
      </c>
      <c r="G11720" s="2">
        <v>470</v>
      </c>
      <c r="H11720" s="2">
        <f>AVERAGEIF(Table1[[#All],[Category]],Table1[[#This Row],[Category]],Table1[[#All],[DiscountOffer]])</f>
        <v>470</v>
      </c>
      <c r="I11720" s="2">
        <v>2199</v>
      </c>
      <c r="J11720" s="2">
        <f>IF(Table1[[#This Row],[Ratings]]&gt;4,Table1[[#This Row],[OriginalPrice (in Rs)]],0)</f>
        <v>2199</v>
      </c>
      <c r="K11720" s="2">
        <f>Table1[[#This Row],[OriginalPrice (in Rs)]]-Table1[[#This Row],[DiscountOffer]]</f>
        <v>1729</v>
      </c>
      <c r="L11720" s="2" t="str">
        <f>IF(Table1[[#This Row],[Discount % (In Rs)]]&gt;50%,"High Discount","Low Discount")</f>
        <v>High Discount</v>
      </c>
      <c r="M11720" s="3">
        <f>Table1[[#This Row],[Discount_Price (In Rs.)]]/Table1[[#This Row],[OriginalPrice (in Rs)]]</f>
        <v>0.78626648476580263</v>
      </c>
      <c r="N11720" s="4">
        <v>4.4000000000000004</v>
      </c>
      <c r="O11720">
        <v>205</v>
      </c>
      <c r="P11720" t="s">
        <v>115</v>
      </c>
      <c r="Q11720" t="s">
        <v>20763</v>
      </c>
    </row>
    <row r="11721" spans="1:17" x14ac:dyDescent="0.25">
      <c r="A11721" t="s">
        <v>27393</v>
      </c>
      <c r="B11721" s="1">
        <v>14994798</v>
      </c>
      <c r="C11721" t="s">
        <v>158</v>
      </c>
      <c r="D11721" t="s">
        <v>34</v>
      </c>
      <c r="E11721" t="s">
        <v>12</v>
      </c>
      <c r="F11721" t="s">
        <v>30</v>
      </c>
      <c r="G11721" s="2">
        <v>470</v>
      </c>
      <c r="H11721" s="2">
        <f>AVERAGEIF(Table1[[#All],[Category]],Table1[[#This Row],[Category]],Table1[[#All],[DiscountOffer]])</f>
        <v>470</v>
      </c>
      <c r="I11721" s="2">
        <v>2099</v>
      </c>
      <c r="J11721" s="2">
        <f>IF(Table1[[#This Row],[Ratings]]&gt;4,Table1[[#This Row],[OriginalPrice (in Rs)]],0)</f>
        <v>2099</v>
      </c>
      <c r="K11721" s="2">
        <f>Table1[[#This Row],[OriginalPrice (in Rs)]]-Table1[[#This Row],[DiscountOffer]]</f>
        <v>1629</v>
      </c>
      <c r="L11721" s="2" t="str">
        <f>IF(Table1[[#This Row],[Discount % (In Rs)]]&gt;50%,"High Discount","Low Discount")</f>
        <v>High Discount</v>
      </c>
      <c r="M11721" s="3">
        <f>Table1[[#This Row],[Discount_Price (In Rs.)]]/Table1[[#This Row],[OriginalPrice (in Rs)]]</f>
        <v>0.77608384945212006</v>
      </c>
      <c r="N11721" s="4">
        <v>4.2</v>
      </c>
      <c r="O11721">
        <v>204</v>
      </c>
      <c r="P11721" t="s">
        <v>115</v>
      </c>
      <c r="Q11721" t="s">
        <v>27394</v>
      </c>
    </row>
    <row r="11722" spans="1:17" x14ac:dyDescent="0.25">
      <c r="A11722" t="s">
        <v>27395</v>
      </c>
      <c r="B11722" s="1">
        <v>11531746</v>
      </c>
      <c r="C11722" t="s">
        <v>10</v>
      </c>
      <c r="D11722" t="s">
        <v>34</v>
      </c>
      <c r="E11722" t="s">
        <v>12</v>
      </c>
      <c r="F11722" t="s">
        <v>30</v>
      </c>
      <c r="G11722" s="2">
        <v>470</v>
      </c>
      <c r="H11722" s="2">
        <f>AVERAGEIF(Table1[[#All],[Category]],Table1[[#This Row],[Category]],Table1[[#All],[DiscountOffer]])</f>
        <v>470</v>
      </c>
      <c r="I11722" s="2">
        <v>2099</v>
      </c>
      <c r="J11722" s="2">
        <f>IF(Table1[[#This Row],[Ratings]]&gt;4,Table1[[#This Row],[OriginalPrice (in Rs)]],0)</f>
        <v>2099</v>
      </c>
      <c r="K11722" s="2">
        <f>Table1[[#This Row],[OriginalPrice (in Rs)]]-Table1[[#This Row],[DiscountOffer]]</f>
        <v>1629</v>
      </c>
      <c r="L11722" s="2" t="str">
        <f>IF(Table1[[#This Row],[Discount % (In Rs)]]&gt;50%,"High Discount","Low Discount")</f>
        <v>High Discount</v>
      </c>
      <c r="M11722" s="3">
        <f>Table1[[#This Row],[Discount_Price (In Rs.)]]/Table1[[#This Row],[OriginalPrice (in Rs)]]</f>
        <v>0.77608384945212006</v>
      </c>
      <c r="N11722" s="4">
        <v>4.3</v>
      </c>
      <c r="O11722">
        <v>204</v>
      </c>
      <c r="P11722" t="s">
        <v>115</v>
      </c>
      <c r="Q11722" t="s">
        <v>5502</v>
      </c>
    </row>
    <row r="11723" spans="1:17" x14ac:dyDescent="0.25">
      <c r="A11723" t="s">
        <v>27402</v>
      </c>
      <c r="B11723" s="1">
        <v>11762226</v>
      </c>
      <c r="C11723" t="s">
        <v>11115</v>
      </c>
      <c r="D11723" t="s">
        <v>34</v>
      </c>
      <c r="E11723" t="s">
        <v>12</v>
      </c>
      <c r="F11723" t="s">
        <v>30</v>
      </c>
      <c r="G11723" s="2">
        <v>470</v>
      </c>
      <c r="H11723" s="2">
        <f>AVERAGEIF(Table1[[#All],[Category]],Table1[[#This Row],[Category]],Table1[[#All],[DiscountOffer]])</f>
        <v>470</v>
      </c>
      <c r="I11723" s="2">
        <v>2799</v>
      </c>
      <c r="J11723" s="2">
        <f>IF(Table1[[#This Row],[Ratings]]&gt;4,Table1[[#This Row],[OriginalPrice (in Rs)]],0)</f>
        <v>2799</v>
      </c>
      <c r="K11723" s="2">
        <f>Table1[[#This Row],[OriginalPrice (in Rs)]]-Table1[[#This Row],[DiscountOffer]]</f>
        <v>2329</v>
      </c>
      <c r="L11723" s="2" t="str">
        <f>IF(Table1[[#This Row],[Discount % (In Rs)]]&gt;50%,"High Discount","Low Discount")</f>
        <v>High Discount</v>
      </c>
      <c r="M11723" s="3">
        <f>Table1[[#This Row],[Discount_Price (In Rs.)]]/Table1[[#This Row],[OriginalPrice (in Rs)]]</f>
        <v>0.8320828867452662</v>
      </c>
      <c r="N11723" s="4">
        <v>4.2</v>
      </c>
      <c r="O11723">
        <v>204</v>
      </c>
      <c r="P11723" t="s">
        <v>396</v>
      </c>
      <c r="Q11723" t="s">
        <v>11116</v>
      </c>
    </row>
    <row r="11724" spans="1:17" x14ac:dyDescent="0.25">
      <c r="A11724" t="s">
        <v>27640</v>
      </c>
      <c r="B11724" s="1">
        <v>13345794</v>
      </c>
      <c r="C11724" t="s">
        <v>791</v>
      </c>
      <c r="D11724" t="s">
        <v>34</v>
      </c>
      <c r="E11724" t="s">
        <v>12</v>
      </c>
      <c r="F11724" t="s">
        <v>30</v>
      </c>
      <c r="G11724" s="2">
        <v>470</v>
      </c>
      <c r="H11724" s="2">
        <f>AVERAGEIF(Table1[[#All],[Category]],Table1[[#This Row],[Category]],Table1[[#All],[DiscountOffer]])</f>
        <v>470</v>
      </c>
      <c r="I11724" s="2">
        <v>1599</v>
      </c>
      <c r="J11724" s="2">
        <f>IF(Table1[[#This Row],[Ratings]]&gt;4,Table1[[#This Row],[OriginalPrice (in Rs)]],0)</f>
        <v>0</v>
      </c>
      <c r="K11724" s="2">
        <f>Table1[[#This Row],[OriginalPrice (in Rs)]]-Table1[[#This Row],[DiscountOffer]]</f>
        <v>1129</v>
      </c>
      <c r="L11724" s="2" t="str">
        <f>IF(Table1[[#This Row],[Discount % (In Rs)]]&gt;50%,"High Discount","Low Discount")</f>
        <v>High Discount</v>
      </c>
      <c r="M11724" s="3">
        <f>Table1[[#This Row],[Discount_Price (In Rs.)]]/Table1[[#This Row],[OriginalPrice (in Rs)]]</f>
        <v>0.70606629143214505</v>
      </c>
      <c r="N11724" s="4">
        <v>3.8</v>
      </c>
      <c r="O11724">
        <v>202</v>
      </c>
      <c r="P11724" t="s">
        <v>396</v>
      </c>
      <c r="Q11724" t="s">
        <v>27641</v>
      </c>
    </row>
    <row r="11725" spans="1:17" x14ac:dyDescent="0.25">
      <c r="A11725" t="s">
        <v>27788</v>
      </c>
      <c r="B11725" s="1">
        <v>10559786</v>
      </c>
      <c r="C11725" t="s">
        <v>12575</v>
      </c>
      <c r="D11725" t="s">
        <v>34</v>
      </c>
      <c r="E11725" t="s">
        <v>12</v>
      </c>
      <c r="F11725" t="s">
        <v>30</v>
      </c>
      <c r="G11725" s="2">
        <v>470</v>
      </c>
      <c r="H11725" s="2">
        <f>AVERAGEIF(Table1[[#All],[Category]],Table1[[#This Row],[Category]],Table1[[#All],[DiscountOffer]])</f>
        <v>470</v>
      </c>
      <c r="I11725" s="2">
        <v>1899</v>
      </c>
      <c r="J11725" s="2">
        <f>IF(Table1[[#This Row],[Ratings]]&gt;4,Table1[[#This Row],[OriginalPrice (in Rs)]],0)</f>
        <v>0</v>
      </c>
      <c r="K11725" s="2">
        <f>Table1[[#This Row],[OriginalPrice (in Rs)]]-Table1[[#This Row],[DiscountOffer]]</f>
        <v>1429</v>
      </c>
      <c r="L11725" s="2" t="str">
        <f>IF(Table1[[#This Row],[Discount % (In Rs)]]&gt;50%,"High Discount","Low Discount")</f>
        <v>High Discount</v>
      </c>
      <c r="M11725" s="3">
        <f>Table1[[#This Row],[Discount_Price (In Rs.)]]/Table1[[#This Row],[OriginalPrice (in Rs)]]</f>
        <v>0.75250131648235918</v>
      </c>
      <c r="N11725" s="4">
        <v>3.8</v>
      </c>
      <c r="O11725">
        <v>201</v>
      </c>
      <c r="P11725" t="s">
        <v>148</v>
      </c>
      <c r="Q11725" t="s">
        <v>27789</v>
      </c>
    </row>
    <row r="11726" spans="1:17" x14ac:dyDescent="0.25">
      <c r="A11726" t="s">
        <v>27906</v>
      </c>
      <c r="B11726" s="1">
        <v>13526738</v>
      </c>
      <c r="C11726" t="s">
        <v>1322</v>
      </c>
      <c r="D11726" t="s">
        <v>34</v>
      </c>
      <c r="E11726" t="s">
        <v>12</v>
      </c>
      <c r="F11726" t="s">
        <v>30</v>
      </c>
      <c r="G11726" s="2">
        <v>470</v>
      </c>
      <c r="H11726" s="2">
        <f>AVERAGEIF(Table1[[#All],[Category]],Table1[[#This Row],[Category]],Table1[[#All],[DiscountOffer]])</f>
        <v>470</v>
      </c>
      <c r="I11726" s="2">
        <v>1999</v>
      </c>
      <c r="J11726" s="2">
        <f>IF(Table1[[#This Row],[Ratings]]&gt;4,Table1[[#This Row],[OriginalPrice (in Rs)]],0)</f>
        <v>1999</v>
      </c>
      <c r="K11726" s="2">
        <f>Table1[[#This Row],[OriginalPrice (in Rs)]]-Table1[[#This Row],[DiscountOffer]]</f>
        <v>1529</v>
      </c>
      <c r="L11726" s="2" t="str">
        <f>IF(Table1[[#This Row],[Discount % (In Rs)]]&gt;50%,"High Discount","Low Discount")</f>
        <v>High Discount</v>
      </c>
      <c r="M11726" s="3">
        <f>Table1[[#This Row],[Discount_Price (In Rs.)]]/Table1[[#This Row],[OriginalPrice (in Rs)]]</f>
        <v>0.76488244122061033</v>
      </c>
      <c r="N11726" s="4">
        <v>4.3</v>
      </c>
      <c r="O11726">
        <v>200</v>
      </c>
      <c r="P11726" t="s">
        <v>396</v>
      </c>
      <c r="Q11726" t="s">
        <v>27907</v>
      </c>
    </row>
    <row r="11727" spans="1:17" x14ac:dyDescent="0.25">
      <c r="A11727" t="s">
        <v>27914</v>
      </c>
      <c r="B11727" s="1">
        <v>12290038</v>
      </c>
      <c r="C11727" t="s">
        <v>6973</v>
      </c>
      <c r="D11727" t="s">
        <v>34</v>
      </c>
      <c r="E11727" t="s">
        <v>12</v>
      </c>
      <c r="F11727" t="s">
        <v>30</v>
      </c>
      <c r="G11727" s="2">
        <v>470</v>
      </c>
      <c r="H11727" s="2">
        <f>AVERAGEIF(Table1[[#All],[Category]],Table1[[#This Row],[Category]],Table1[[#All],[DiscountOffer]])</f>
        <v>470</v>
      </c>
      <c r="I11727" s="2">
        <v>3590</v>
      </c>
      <c r="J11727" s="2">
        <f>IF(Table1[[#This Row],[Ratings]]&gt;4,Table1[[#This Row],[OriginalPrice (in Rs)]],0)</f>
        <v>3590</v>
      </c>
      <c r="K11727" s="2">
        <f>Table1[[#This Row],[OriginalPrice (in Rs)]]-Table1[[#This Row],[DiscountOffer]]</f>
        <v>3120</v>
      </c>
      <c r="L11727" s="2" t="str">
        <f>IF(Table1[[#This Row],[Discount % (In Rs)]]&gt;50%,"High Discount","Low Discount")</f>
        <v>High Discount</v>
      </c>
      <c r="M11727" s="3">
        <f>Table1[[#This Row],[Discount_Price (In Rs.)]]/Table1[[#This Row],[OriginalPrice (in Rs)]]</f>
        <v>0.86908077994428967</v>
      </c>
      <c r="N11727" s="4">
        <v>4.3</v>
      </c>
      <c r="O11727">
        <v>200</v>
      </c>
      <c r="P11727" t="s">
        <v>20407</v>
      </c>
      <c r="Q11727" t="s">
        <v>27915</v>
      </c>
    </row>
    <row r="11728" spans="1:17" x14ac:dyDescent="0.25">
      <c r="A11728" t="s">
        <v>28034</v>
      </c>
      <c r="B11728" s="1">
        <v>11930964</v>
      </c>
      <c r="C11728" t="s">
        <v>10</v>
      </c>
      <c r="D11728" t="s">
        <v>34</v>
      </c>
      <c r="E11728" t="s">
        <v>12</v>
      </c>
      <c r="F11728" t="s">
        <v>30</v>
      </c>
      <c r="G11728" s="2">
        <v>470</v>
      </c>
      <c r="H11728" s="2">
        <f>AVERAGEIF(Table1[[#All],[Category]],Table1[[#This Row],[Category]],Table1[[#All],[DiscountOffer]])</f>
        <v>470</v>
      </c>
      <c r="I11728" s="2">
        <v>1899</v>
      </c>
      <c r="J11728" s="2">
        <f>IF(Table1[[#This Row],[Ratings]]&gt;4,Table1[[#This Row],[OriginalPrice (in Rs)]],0)</f>
        <v>1899</v>
      </c>
      <c r="K11728" s="2">
        <f>Table1[[#This Row],[OriginalPrice (in Rs)]]-Table1[[#This Row],[DiscountOffer]]</f>
        <v>1429</v>
      </c>
      <c r="L11728" s="2" t="str">
        <f>IF(Table1[[#This Row],[Discount % (In Rs)]]&gt;50%,"High Discount","Low Discount")</f>
        <v>High Discount</v>
      </c>
      <c r="M11728" s="3">
        <f>Table1[[#This Row],[Discount_Price (In Rs.)]]/Table1[[#This Row],[OriginalPrice (in Rs)]]</f>
        <v>0.75250131648235918</v>
      </c>
      <c r="N11728" s="4">
        <v>4.3</v>
      </c>
      <c r="O11728">
        <v>199</v>
      </c>
      <c r="P11728" t="s">
        <v>115</v>
      </c>
      <c r="Q11728" t="s">
        <v>681</v>
      </c>
    </row>
    <row r="11729" spans="1:17" x14ac:dyDescent="0.25">
      <c r="A11729" t="s">
        <v>28037</v>
      </c>
      <c r="B11729" s="1">
        <v>13332026</v>
      </c>
      <c r="C11729" t="s">
        <v>39</v>
      </c>
      <c r="D11729" t="s">
        <v>34</v>
      </c>
      <c r="E11729" t="s">
        <v>12</v>
      </c>
      <c r="F11729" t="s">
        <v>30</v>
      </c>
      <c r="G11729" s="2">
        <v>470</v>
      </c>
      <c r="H11729" s="2">
        <f>AVERAGEIF(Table1[[#All],[Category]],Table1[[#This Row],[Category]],Table1[[#All],[DiscountOffer]])</f>
        <v>470</v>
      </c>
      <c r="I11729" s="2">
        <v>1899</v>
      </c>
      <c r="J11729" s="2">
        <f>IF(Table1[[#This Row],[Ratings]]&gt;4,Table1[[#This Row],[OriginalPrice (in Rs)]],0)</f>
        <v>1899</v>
      </c>
      <c r="K11729" s="2">
        <f>Table1[[#This Row],[OriginalPrice (in Rs)]]-Table1[[#This Row],[DiscountOffer]]</f>
        <v>1429</v>
      </c>
      <c r="L11729" s="2" t="str">
        <f>IF(Table1[[#This Row],[Discount % (In Rs)]]&gt;50%,"High Discount","Low Discount")</f>
        <v>High Discount</v>
      </c>
      <c r="M11729" s="3">
        <f>Table1[[#This Row],[Discount_Price (In Rs.)]]/Table1[[#This Row],[OriginalPrice (in Rs)]]</f>
        <v>0.75250131648235918</v>
      </c>
      <c r="N11729" s="4">
        <v>4.0999999999999996</v>
      </c>
      <c r="O11729">
        <v>199</v>
      </c>
      <c r="P11729" t="s">
        <v>115</v>
      </c>
      <c r="Q11729" t="s">
        <v>10419</v>
      </c>
    </row>
    <row r="11730" spans="1:17" x14ac:dyDescent="0.25">
      <c r="A11730" t="s">
        <v>28042</v>
      </c>
      <c r="B11730" s="1">
        <v>10667042</v>
      </c>
      <c r="C11730" t="s">
        <v>656</v>
      </c>
      <c r="D11730" t="s">
        <v>34</v>
      </c>
      <c r="E11730" t="s">
        <v>12</v>
      </c>
      <c r="F11730" t="s">
        <v>30</v>
      </c>
      <c r="G11730" s="2">
        <v>470</v>
      </c>
      <c r="H11730" s="2">
        <f>AVERAGEIF(Table1[[#All],[Category]],Table1[[#This Row],[Category]],Table1[[#All],[DiscountOffer]])</f>
        <v>470</v>
      </c>
      <c r="I11730" s="2">
        <v>2299</v>
      </c>
      <c r="J11730" s="2">
        <f>IF(Table1[[#This Row],[Ratings]]&gt;4,Table1[[#This Row],[OriginalPrice (in Rs)]],0)</f>
        <v>2299</v>
      </c>
      <c r="K11730" s="2">
        <f>Table1[[#This Row],[OriginalPrice (in Rs)]]-Table1[[#This Row],[DiscountOffer]]</f>
        <v>1829</v>
      </c>
      <c r="L11730" s="2" t="str">
        <f>IF(Table1[[#This Row],[Discount % (In Rs)]]&gt;50%,"High Discount","Low Discount")</f>
        <v>High Discount</v>
      </c>
      <c r="M11730" s="3">
        <f>Table1[[#This Row],[Discount_Price (In Rs.)]]/Table1[[#This Row],[OriginalPrice (in Rs)]]</f>
        <v>0.7955632883862549</v>
      </c>
      <c r="N11730" s="4">
        <v>4.0999999999999996</v>
      </c>
      <c r="O11730">
        <v>199</v>
      </c>
      <c r="P11730" t="s">
        <v>396</v>
      </c>
      <c r="Q11730" t="s">
        <v>28043</v>
      </c>
    </row>
    <row r="11731" spans="1:17" x14ac:dyDescent="0.25">
      <c r="A11731" t="s">
        <v>28046</v>
      </c>
      <c r="B11731" s="1">
        <v>10075723</v>
      </c>
      <c r="C11731" t="s">
        <v>900</v>
      </c>
      <c r="D11731" t="s">
        <v>34</v>
      </c>
      <c r="E11731" t="s">
        <v>12</v>
      </c>
      <c r="F11731" t="s">
        <v>30</v>
      </c>
      <c r="G11731" s="2">
        <v>470</v>
      </c>
      <c r="H11731" s="2">
        <f>AVERAGEIF(Table1[[#All],[Category]],Table1[[#This Row],[Category]],Table1[[#All],[DiscountOffer]])</f>
        <v>470</v>
      </c>
      <c r="I11731" s="2">
        <v>2399</v>
      </c>
      <c r="J11731" s="2">
        <f>IF(Table1[[#This Row],[Ratings]]&gt;4,Table1[[#This Row],[OriginalPrice (in Rs)]],0)</f>
        <v>2399</v>
      </c>
      <c r="K11731" s="2">
        <f>Table1[[#This Row],[OriginalPrice (in Rs)]]-Table1[[#This Row],[DiscountOffer]]</f>
        <v>1929</v>
      </c>
      <c r="L11731" s="2" t="str">
        <f>IF(Table1[[#This Row],[Discount % (In Rs)]]&gt;50%,"High Discount","Low Discount")</f>
        <v>High Discount</v>
      </c>
      <c r="M11731" s="3">
        <f>Table1[[#This Row],[Discount_Price (In Rs.)]]/Table1[[#This Row],[OriginalPrice (in Rs)]]</f>
        <v>0.80408503543142973</v>
      </c>
      <c r="N11731" s="4">
        <v>4.3</v>
      </c>
      <c r="O11731">
        <v>199</v>
      </c>
      <c r="P11731" t="s">
        <v>396</v>
      </c>
      <c r="Q11731" t="s">
        <v>28047</v>
      </c>
    </row>
    <row r="11732" spans="1:17" x14ac:dyDescent="0.25">
      <c r="A11732" t="s">
        <v>28157</v>
      </c>
      <c r="B11732" s="1">
        <v>11517468</v>
      </c>
      <c r="C11732" t="s">
        <v>1284</v>
      </c>
      <c r="D11732" t="s">
        <v>34</v>
      </c>
      <c r="E11732" t="s">
        <v>12</v>
      </c>
      <c r="F11732" t="s">
        <v>30</v>
      </c>
      <c r="G11732" s="2">
        <v>470</v>
      </c>
      <c r="H11732" s="2">
        <f>AVERAGEIF(Table1[[#All],[Category]],Table1[[#This Row],[Category]],Table1[[#All],[DiscountOffer]])</f>
        <v>470</v>
      </c>
      <c r="I11732" s="2">
        <v>1299</v>
      </c>
      <c r="J11732" s="2">
        <f>IF(Table1[[#This Row],[Ratings]]&gt;4,Table1[[#This Row],[OriginalPrice (in Rs)]],0)</f>
        <v>1299</v>
      </c>
      <c r="K11732" s="2">
        <f>Table1[[#This Row],[OriginalPrice (in Rs)]]-Table1[[#This Row],[DiscountOffer]]</f>
        <v>829</v>
      </c>
      <c r="L11732" s="2" t="str">
        <f>IF(Table1[[#This Row],[Discount % (In Rs)]]&gt;50%,"High Discount","Low Discount")</f>
        <v>High Discount</v>
      </c>
      <c r="M11732" s="3">
        <f>Table1[[#This Row],[Discount_Price (In Rs.)]]/Table1[[#This Row],[OriginalPrice (in Rs)]]</f>
        <v>0.63818321785989218</v>
      </c>
      <c r="N11732" s="4">
        <v>4.0999999999999996</v>
      </c>
      <c r="O11732">
        <v>198</v>
      </c>
      <c r="P11732" t="s">
        <v>89</v>
      </c>
      <c r="Q11732" t="s">
        <v>1617</v>
      </c>
    </row>
    <row r="11733" spans="1:17" x14ac:dyDescent="0.25">
      <c r="A11733" t="s">
        <v>28183</v>
      </c>
      <c r="B11733" s="1">
        <v>13935906</v>
      </c>
      <c r="C11733" t="s">
        <v>158</v>
      </c>
      <c r="D11733" t="s">
        <v>34</v>
      </c>
      <c r="E11733" t="s">
        <v>12</v>
      </c>
      <c r="F11733" t="s">
        <v>30</v>
      </c>
      <c r="G11733" s="2">
        <v>470</v>
      </c>
      <c r="H11733" s="2">
        <f>AVERAGEIF(Table1[[#All],[Category]],Table1[[#This Row],[Category]],Table1[[#All],[DiscountOffer]])</f>
        <v>470</v>
      </c>
      <c r="I11733" s="2">
        <v>2099</v>
      </c>
      <c r="J11733" s="2">
        <f>IF(Table1[[#This Row],[Ratings]]&gt;4,Table1[[#This Row],[OriginalPrice (in Rs)]],0)</f>
        <v>2099</v>
      </c>
      <c r="K11733" s="2">
        <f>Table1[[#This Row],[OriginalPrice (in Rs)]]-Table1[[#This Row],[DiscountOffer]]</f>
        <v>1629</v>
      </c>
      <c r="L11733" s="2" t="str">
        <f>IF(Table1[[#This Row],[Discount % (In Rs)]]&gt;50%,"High Discount","Low Discount")</f>
        <v>High Discount</v>
      </c>
      <c r="M11733" s="3">
        <f>Table1[[#This Row],[Discount_Price (In Rs.)]]/Table1[[#This Row],[OriginalPrice (in Rs)]]</f>
        <v>0.77608384945212006</v>
      </c>
      <c r="N11733" s="4">
        <v>4.2</v>
      </c>
      <c r="O11733">
        <v>198</v>
      </c>
      <c r="P11733" t="s">
        <v>115</v>
      </c>
      <c r="Q11733" t="s">
        <v>28184</v>
      </c>
    </row>
    <row r="11734" spans="1:17" x14ac:dyDescent="0.25">
      <c r="A11734" t="s">
        <v>28326</v>
      </c>
      <c r="B11734" s="1">
        <v>7017927</v>
      </c>
      <c r="C11734" t="s">
        <v>10</v>
      </c>
      <c r="D11734" t="s">
        <v>34</v>
      </c>
      <c r="E11734" t="s">
        <v>12</v>
      </c>
      <c r="F11734" t="s">
        <v>30</v>
      </c>
      <c r="G11734" s="2">
        <v>470</v>
      </c>
      <c r="H11734" s="2">
        <f>AVERAGEIF(Table1[[#All],[Category]],Table1[[#This Row],[Category]],Table1[[#All],[DiscountOffer]])</f>
        <v>470</v>
      </c>
      <c r="I11734" s="2">
        <v>1799</v>
      </c>
      <c r="J11734" s="2">
        <f>IF(Table1[[#This Row],[Ratings]]&gt;4,Table1[[#This Row],[OriginalPrice (in Rs)]],0)</f>
        <v>1799</v>
      </c>
      <c r="K11734" s="2">
        <f>Table1[[#This Row],[OriginalPrice (in Rs)]]-Table1[[#This Row],[DiscountOffer]]</f>
        <v>1329</v>
      </c>
      <c r="L11734" s="2" t="str">
        <f>IF(Table1[[#This Row],[Discount % (In Rs)]]&gt;50%,"High Discount","Low Discount")</f>
        <v>High Discount</v>
      </c>
      <c r="M11734" s="3">
        <f>Table1[[#This Row],[Discount_Price (In Rs.)]]/Table1[[#This Row],[OriginalPrice (in Rs)]]</f>
        <v>0.73874374652584773</v>
      </c>
      <c r="N11734" s="4">
        <v>4.2</v>
      </c>
      <c r="O11734">
        <v>197</v>
      </c>
      <c r="P11734" t="s">
        <v>115</v>
      </c>
      <c r="Q11734" t="s">
        <v>2357</v>
      </c>
    </row>
    <row r="11735" spans="1:17" x14ac:dyDescent="0.25">
      <c r="A11735" t="s">
        <v>28455</v>
      </c>
      <c r="B11735" s="1">
        <v>13843042</v>
      </c>
      <c r="C11735" t="s">
        <v>158</v>
      </c>
      <c r="D11735" t="s">
        <v>34</v>
      </c>
      <c r="E11735" t="s">
        <v>12</v>
      </c>
      <c r="F11735" t="s">
        <v>30</v>
      </c>
      <c r="G11735" s="2">
        <v>470</v>
      </c>
      <c r="H11735" s="2">
        <f>AVERAGEIF(Table1[[#All],[Category]],Table1[[#This Row],[Category]],Table1[[#All],[DiscountOffer]])</f>
        <v>470</v>
      </c>
      <c r="I11735" s="2">
        <v>2199</v>
      </c>
      <c r="J11735" s="2">
        <f>IF(Table1[[#This Row],[Ratings]]&gt;4,Table1[[#This Row],[OriginalPrice (in Rs)]],0)</f>
        <v>2199</v>
      </c>
      <c r="K11735" s="2">
        <f>Table1[[#This Row],[OriginalPrice (in Rs)]]-Table1[[#This Row],[DiscountOffer]]</f>
        <v>1729</v>
      </c>
      <c r="L11735" s="2" t="str">
        <f>IF(Table1[[#This Row],[Discount % (In Rs)]]&gt;50%,"High Discount","Low Discount")</f>
        <v>High Discount</v>
      </c>
      <c r="M11735" s="3">
        <f>Table1[[#This Row],[Discount_Price (In Rs.)]]/Table1[[#This Row],[OriginalPrice (in Rs)]]</f>
        <v>0.78626648476580263</v>
      </c>
      <c r="N11735" s="4">
        <v>4.5</v>
      </c>
      <c r="O11735">
        <v>196</v>
      </c>
      <c r="P11735" t="s">
        <v>115</v>
      </c>
      <c r="Q11735" t="s">
        <v>28456</v>
      </c>
    </row>
    <row r="11736" spans="1:17" x14ac:dyDescent="0.25">
      <c r="A11736" t="s">
        <v>28578</v>
      </c>
      <c r="B11736" s="1">
        <v>12310188</v>
      </c>
      <c r="C11736" t="s">
        <v>39</v>
      </c>
      <c r="D11736" t="s">
        <v>34</v>
      </c>
      <c r="E11736" t="s">
        <v>12</v>
      </c>
      <c r="F11736" t="s">
        <v>30</v>
      </c>
      <c r="G11736" s="2">
        <v>470</v>
      </c>
      <c r="H11736" s="2">
        <f>AVERAGEIF(Table1[[#All],[Category]],Table1[[#This Row],[Category]],Table1[[#All],[DiscountOffer]])</f>
        <v>470</v>
      </c>
      <c r="I11736" s="2">
        <v>1699</v>
      </c>
      <c r="J11736" s="2">
        <f>IF(Table1[[#This Row],[Ratings]]&gt;4,Table1[[#This Row],[OriginalPrice (in Rs)]],0)</f>
        <v>0</v>
      </c>
      <c r="K11736" s="2">
        <f>Table1[[#This Row],[OriginalPrice (in Rs)]]-Table1[[#This Row],[DiscountOffer]]</f>
        <v>1229</v>
      </c>
      <c r="L11736" s="2" t="str">
        <f>IF(Table1[[#This Row],[Discount % (In Rs)]]&gt;50%,"High Discount","Low Discount")</f>
        <v>High Discount</v>
      </c>
      <c r="M11736" s="3">
        <f>Table1[[#This Row],[Discount_Price (In Rs.)]]/Table1[[#This Row],[OriginalPrice (in Rs)]]</f>
        <v>0.72336668628605061</v>
      </c>
      <c r="N11736" s="4">
        <v>3.6</v>
      </c>
      <c r="O11736">
        <v>195</v>
      </c>
      <c r="P11736" t="s">
        <v>115</v>
      </c>
      <c r="Q11736" t="s">
        <v>20351</v>
      </c>
    </row>
    <row r="11737" spans="1:17" x14ac:dyDescent="0.25">
      <c r="A11737" t="s">
        <v>28585</v>
      </c>
      <c r="B11737" s="1">
        <v>13315062</v>
      </c>
      <c r="C11737" t="s">
        <v>10</v>
      </c>
      <c r="D11737" t="s">
        <v>34</v>
      </c>
      <c r="E11737" t="s">
        <v>12</v>
      </c>
      <c r="F11737" t="s">
        <v>30</v>
      </c>
      <c r="G11737" s="2">
        <v>470</v>
      </c>
      <c r="H11737" s="2">
        <f>AVERAGEIF(Table1[[#All],[Category]],Table1[[#This Row],[Category]],Table1[[#All],[DiscountOffer]])</f>
        <v>470</v>
      </c>
      <c r="I11737" s="2">
        <v>2199</v>
      </c>
      <c r="J11737" s="2">
        <f>IF(Table1[[#This Row],[Ratings]]&gt;4,Table1[[#This Row],[OriginalPrice (in Rs)]],0)</f>
        <v>2199</v>
      </c>
      <c r="K11737" s="2">
        <f>Table1[[#This Row],[OriginalPrice (in Rs)]]-Table1[[#This Row],[DiscountOffer]]</f>
        <v>1729</v>
      </c>
      <c r="L11737" s="2" t="str">
        <f>IF(Table1[[#This Row],[Discount % (In Rs)]]&gt;50%,"High Discount","Low Discount")</f>
        <v>High Discount</v>
      </c>
      <c r="M11737" s="3">
        <f>Table1[[#This Row],[Discount_Price (In Rs.)]]/Table1[[#This Row],[OriginalPrice (in Rs)]]</f>
        <v>0.78626648476580263</v>
      </c>
      <c r="N11737" s="4">
        <v>4.3</v>
      </c>
      <c r="O11737">
        <v>195</v>
      </c>
      <c r="P11737" t="s">
        <v>115</v>
      </c>
      <c r="Q11737" t="s">
        <v>28586</v>
      </c>
    </row>
    <row r="11738" spans="1:17" x14ac:dyDescent="0.25">
      <c r="A11738" t="s">
        <v>28841</v>
      </c>
      <c r="B11738" s="1">
        <v>9172391</v>
      </c>
      <c r="C11738" t="s">
        <v>900</v>
      </c>
      <c r="D11738" t="s">
        <v>34</v>
      </c>
      <c r="E11738" t="s">
        <v>12</v>
      </c>
      <c r="F11738" t="s">
        <v>30</v>
      </c>
      <c r="G11738" s="2">
        <v>470</v>
      </c>
      <c r="H11738" s="2">
        <f>AVERAGEIF(Table1[[#All],[Category]],Table1[[#This Row],[Category]],Table1[[#All],[DiscountOffer]])</f>
        <v>470</v>
      </c>
      <c r="I11738" s="2">
        <v>1949</v>
      </c>
      <c r="J11738" s="2">
        <f>IF(Table1[[#This Row],[Ratings]]&gt;4,Table1[[#This Row],[OriginalPrice (in Rs)]],0)</f>
        <v>1949</v>
      </c>
      <c r="K11738" s="2">
        <f>Table1[[#This Row],[OriginalPrice (in Rs)]]-Table1[[#This Row],[DiscountOffer]]</f>
        <v>1479</v>
      </c>
      <c r="L11738" s="2" t="str">
        <f>IF(Table1[[#This Row],[Discount % (In Rs)]]&gt;50%,"High Discount","Low Discount")</f>
        <v>High Discount</v>
      </c>
      <c r="M11738" s="3">
        <f>Table1[[#This Row],[Discount_Price (In Rs.)]]/Table1[[#This Row],[OriginalPrice (in Rs)]]</f>
        <v>0.75885069266290406</v>
      </c>
      <c r="N11738" s="4">
        <v>4.4000000000000004</v>
      </c>
      <c r="O11738">
        <v>193</v>
      </c>
      <c r="P11738" t="s">
        <v>396</v>
      </c>
      <c r="Q11738" t="s">
        <v>4302</v>
      </c>
    </row>
    <row r="11739" spans="1:17" x14ac:dyDescent="0.25">
      <c r="A11739" t="s">
        <v>28978</v>
      </c>
      <c r="B11739" s="1">
        <v>13641432</v>
      </c>
      <c r="C11739" t="s">
        <v>87</v>
      </c>
      <c r="D11739" t="s">
        <v>34</v>
      </c>
      <c r="E11739" t="s">
        <v>12</v>
      </c>
      <c r="F11739" t="s">
        <v>30</v>
      </c>
      <c r="G11739" s="2">
        <v>470</v>
      </c>
      <c r="H11739" s="2">
        <f>AVERAGEIF(Table1[[#All],[Category]],Table1[[#This Row],[Category]],Table1[[#All],[DiscountOffer]])</f>
        <v>470</v>
      </c>
      <c r="I11739" s="2">
        <v>1899</v>
      </c>
      <c r="J11739" s="2">
        <f>IF(Table1[[#This Row],[Ratings]]&gt;4,Table1[[#This Row],[OriginalPrice (in Rs)]],0)</f>
        <v>1899</v>
      </c>
      <c r="K11739" s="2">
        <f>Table1[[#This Row],[OriginalPrice (in Rs)]]-Table1[[#This Row],[DiscountOffer]]</f>
        <v>1429</v>
      </c>
      <c r="L11739" s="2" t="str">
        <f>IF(Table1[[#This Row],[Discount % (In Rs)]]&gt;50%,"High Discount","Low Discount")</f>
        <v>High Discount</v>
      </c>
      <c r="M11739" s="3">
        <f>Table1[[#This Row],[Discount_Price (In Rs.)]]/Table1[[#This Row],[OriginalPrice (in Rs)]]</f>
        <v>0.75250131648235918</v>
      </c>
      <c r="N11739" s="4">
        <v>4.0999999999999996</v>
      </c>
      <c r="O11739">
        <v>192</v>
      </c>
      <c r="P11739" t="s">
        <v>89</v>
      </c>
      <c r="Q11739" t="s">
        <v>28979</v>
      </c>
    </row>
    <row r="11740" spans="1:17" x14ac:dyDescent="0.25">
      <c r="A11740" t="s">
        <v>538</v>
      </c>
      <c r="B11740" s="1">
        <v>10967486</v>
      </c>
      <c r="C11740" t="s">
        <v>10</v>
      </c>
      <c r="D11740" t="s">
        <v>34</v>
      </c>
      <c r="E11740" t="s">
        <v>539</v>
      </c>
      <c r="F11740" t="s">
        <v>30</v>
      </c>
      <c r="G11740" s="2">
        <v>470</v>
      </c>
      <c r="H11740" s="2">
        <f>AVERAGEIF(Table1[[#All],[Category]],Table1[[#This Row],[Category]],Table1[[#All],[DiscountOffer]])</f>
        <v>470</v>
      </c>
      <c r="I11740" s="2">
        <v>1499</v>
      </c>
      <c r="J11740" s="2">
        <f>IF(Table1[[#This Row],[Ratings]]&gt;4,Table1[[#This Row],[OriginalPrice (in Rs)]],0)</f>
        <v>0</v>
      </c>
      <c r="K11740" s="2">
        <f>Table1[[#This Row],[OriginalPrice (in Rs)]]-Table1[[#This Row],[DiscountOffer]]</f>
        <v>1029</v>
      </c>
      <c r="L11740" s="2" t="str">
        <f>IF(Table1[[#This Row],[Discount % (In Rs)]]&gt;50%,"High Discount","Low Discount")</f>
        <v>High Discount</v>
      </c>
      <c r="M11740" s="3">
        <f>Table1[[#This Row],[Discount_Price (In Rs.)]]/Table1[[#This Row],[OriginalPrice (in Rs)]]</f>
        <v>0.68645763842561702</v>
      </c>
      <c r="N11740" s="4">
        <v>3.8</v>
      </c>
      <c r="O11740">
        <v>960</v>
      </c>
      <c r="P11740" t="s">
        <v>115</v>
      </c>
      <c r="Q11740" t="s">
        <v>540</v>
      </c>
    </row>
    <row r="11741" spans="1:17" x14ac:dyDescent="0.25">
      <c r="A11741" t="s">
        <v>931</v>
      </c>
      <c r="B11741" s="1">
        <v>11489668</v>
      </c>
      <c r="C11741" t="s">
        <v>10</v>
      </c>
      <c r="D11741" t="s">
        <v>34</v>
      </c>
      <c r="E11741" t="s">
        <v>539</v>
      </c>
      <c r="F11741" t="s">
        <v>30</v>
      </c>
      <c r="G11741" s="2">
        <v>470</v>
      </c>
      <c r="H11741" s="2">
        <f>AVERAGEIF(Table1[[#All],[Category]],Table1[[#This Row],[Category]],Table1[[#All],[DiscountOffer]])</f>
        <v>470</v>
      </c>
      <c r="I11741" s="2">
        <v>1299</v>
      </c>
      <c r="J11741" s="2">
        <f>IF(Table1[[#This Row],[Ratings]]&gt;4,Table1[[#This Row],[OriginalPrice (in Rs)]],0)</f>
        <v>1299</v>
      </c>
      <c r="K11741" s="2">
        <f>Table1[[#This Row],[OriginalPrice (in Rs)]]-Table1[[#This Row],[DiscountOffer]]</f>
        <v>829</v>
      </c>
      <c r="L11741" s="2" t="str">
        <f>IF(Table1[[#This Row],[Discount % (In Rs)]]&gt;50%,"High Discount","Low Discount")</f>
        <v>High Discount</v>
      </c>
      <c r="M11741" s="3">
        <f>Table1[[#This Row],[Discount_Price (In Rs.)]]/Table1[[#This Row],[OriginalPrice (in Rs)]]</f>
        <v>0.63818321785989218</v>
      </c>
      <c r="N11741" s="4">
        <v>4.0999999999999996</v>
      </c>
      <c r="O11741">
        <v>926</v>
      </c>
      <c r="P11741" t="s">
        <v>115</v>
      </c>
      <c r="Q11741" t="s">
        <v>932</v>
      </c>
    </row>
    <row r="11742" spans="1:17" x14ac:dyDescent="0.25">
      <c r="A11742" t="s">
        <v>1315</v>
      </c>
      <c r="B11742" s="1">
        <v>10967126</v>
      </c>
      <c r="C11742" t="s">
        <v>91</v>
      </c>
      <c r="D11742" t="s">
        <v>34</v>
      </c>
      <c r="E11742" t="s">
        <v>539</v>
      </c>
      <c r="F11742" t="s">
        <v>30</v>
      </c>
      <c r="G11742" s="2">
        <v>470</v>
      </c>
      <c r="H11742" s="2">
        <f>AVERAGEIF(Table1[[#All],[Category]],Table1[[#This Row],[Category]],Table1[[#All],[DiscountOffer]])</f>
        <v>470</v>
      </c>
      <c r="I11742" s="2">
        <v>1399</v>
      </c>
      <c r="J11742" s="2">
        <f>IF(Table1[[#This Row],[Ratings]]&gt;4,Table1[[#This Row],[OriginalPrice (in Rs)]],0)</f>
        <v>1399</v>
      </c>
      <c r="K11742" s="2">
        <f>Table1[[#This Row],[OriginalPrice (in Rs)]]-Table1[[#This Row],[DiscountOffer]]</f>
        <v>929</v>
      </c>
      <c r="L11742" s="2" t="str">
        <f>IF(Table1[[#This Row],[Discount % (In Rs)]]&gt;50%,"High Discount","Low Discount")</f>
        <v>High Discount</v>
      </c>
      <c r="M11742" s="3">
        <f>Table1[[#This Row],[Discount_Price (In Rs.)]]/Table1[[#This Row],[OriginalPrice (in Rs)]]</f>
        <v>0.66404574696211582</v>
      </c>
      <c r="N11742" s="4">
        <v>4.4000000000000004</v>
      </c>
      <c r="O11742">
        <v>891</v>
      </c>
      <c r="P11742" t="s">
        <v>115</v>
      </c>
      <c r="Q11742" t="s">
        <v>1316</v>
      </c>
    </row>
    <row r="11743" spans="1:17" x14ac:dyDescent="0.25">
      <c r="A11743" t="s">
        <v>1326</v>
      </c>
      <c r="B11743" s="1">
        <v>2367846</v>
      </c>
      <c r="C11743" t="s">
        <v>10</v>
      </c>
      <c r="D11743" t="s">
        <v>34</v>
      </c>
      <c r="E11743" t="s">
        <v>539</v>
      </c>
      <c r="F11743" t="s">
        <v>30</v>
      </c>
      <c r="G11743" s="2">
        <v>470</v>
      </c>
      <c r="H11743" s="2">
        <f>AVERAGEIF(Table1[[#All],[Category]],Table1[[#This Row],[Category]],Table1[[#All],[DiscountOffer]])</f>
        <v>470</v>
      </c>
      <c r="I11743" s="2">
        <v>1999</v>
      </c>
      <c r="J11743" s="2">
        <f>IF(Table1[[#This Row],[Ratings]]&gt;4,Table1[[#This Row],[OriginalPrice (in Rs)]],0)</f>
        <v>1999</v>
      </c>
      <c r="K11743" s="2">
        <f>Table1[[#This Row],[OriginalPrice (in Rs)]]-Table1[[#This Row],[DiscountOffer]]</f>
        <v>1529</v>
      </c>
      <c r="L11743" s="2" t="str">
        <f>IF(Table1[[#This Row],[Discount % (In Rs)]]&gt;50%,"High Discount","Low Discount")</f>
        <v>High Discount</v>
      </c>
      <c r="M11743" s="3">
        <f>Table1[[#This Row],[Discount_Price (In Rs.)]]/Table1[[#This Row],[OriginalPrice (in Rs)]]</f>
        <v>0.76488244122061033</v>
      </c>
      <c r="N11743" s="4">
        <v>4.4000000000000004</v>
      </c>
      <c r="O11743">
        <v>891</v>
      </c>
      <c r="P11743" t="s">
        <v>115</v>
      </c>
      <c r="Q11743" t="s">
        <v>1327</v>
      </c>
    </row>
    <row r="11744" spans="1:17" x14ac:dyDescent="0.25">
      <c r="A11744" t="s">
        <v>1530</v>
      </c>
      <c r="B11744" s="1">
        <v>9657187</v>
      </c>
      <c r="C11744" t="s">
        <v>91</v>
      </c>
      <c r="D11744" t="s">
        <v>34</v>
      </c>
      <c r="E11744" t="s">
        <v>539</v>
      </c>
      <c r="F11744" t="s">
        <v>30</v>
      </c>
      <c r="G11744" s="2">
        <v>470</v>
      </c>
      <c r="H11744" s="2">
        <f>AVERAGEIF(Table1[[#All],[Category]],Table1[[#This Row],[Category]],Table1[[#All],[DiscountOffer]])</f>
        <v>470</v>
      </c>
      <c r="I11744" s="2">
        <v>2299</v>
      </c>
      <c r="J11744" s="2">
        <f>IF(Table1[[#This Row],[Ratings]]&gt;4,Table1[[#This Row],[OriginalPrice (in Rs)]],0)</f>
        <v>0</v>
      </c>
      <c r="K11744" s="2">
        <f>Table1[[#This Row],[OriginalPrice (in Rs)]]-Table1[[#This Row],[DiscountOffer]]</f>
        <v>1829</v>
      </c>
      <c r="L11744" s="2" t="str">
        <f>IF(Table1[[#This Row],[Discount % (In Rs)]]&gt;50%,"High Discount","Low Discount")</f>
        <v>High Discount</v>
      </c>
      <c r="M11744" s="3">
        <f>Table1[[#This Row],[Discount_Price (In Rs.)]]/Table1[[#This Row],[OriginalPrice (in Rs)]]</f>
        <v>0.7955632883862549</v>
      </c>
      <c r="N11744" s="4">
        <v>4</v>
      </c>
      <c r="O11744">
        <v>878</v>
      </c>
      <c r="P11744" t="s">
        <v>115</v>
      </c>
      <c r="Q11744" t="s">
        <v>1531</v>
      </c>
    </row>
    <row r="11745" spans="1:17" x14ac:dyDescent="0.25">
      <c r="A11745" t="s">
        <v>2071</v>
      </c>
      <c r="B11745" s="1">
        <v>11489514</v>
      </c>
      <c r="C11745" t="s">
        <v>10</v>
      </c>
      <c r="D11745" t="s">
        <v>34</v>
      </c>
      <c r="E11745" t="s">
        <v>539</v>
      </c>
      <c r="F11745" t="s">
        <v>30</v>
      </c>
      <c r="G11745" s="2">
        <v>470</v>
      </c>
      <c r="H11745" s="2">
        <f>AVERAGEIF(Table1[[#All],[Category]],Table1[[#This Row],[Category]],Table1[[#All],[DiscountOffer]])</f>
        <v>470</v>
      </c>
      <c r="I11745" s="2">
        <v>1499</v>
      </c>
      <c r="J11745" s="2">
        <f>IF(Table1[[#This Row],[Ratings]]&gt;4,Table1[[#This Row],[OriginalPrice (in Rs)]],0)</f>
        <v>0</v>
      </c>
      <c r="K11745" s="2">
        <f>Table1[[#This Row],[OriginalPrice (in Rs)]]-Table1[[#This Row],[DiscountOffer]]</f>
        <v>1029</v>
      </c>
      <c r="L11745" s="2" t="str">
        <f>IF(Table1[[#This Row],[Discount % (In Rs)]]&gt;50%,"High Discount","Low Discount")</f>
        <v>High Discount</v>
      </c>
      <c r="M11745" s="3">
        <f>Table1[[#This Row],[Discount_Price (In Rs.)]]/Table1[[#This Row],[OriginalPrice (in Rs)]]</f>
        <v>0.68645763842561702</v>
      </c>
      <c r="N11745" s="4">
        <v>3.6</v>
      </c>
      <c r="O11745">
        <v>837</v>
      </c>
      <c r="P11745" t="s">
        <v>115</v>
      </c>
      <c r="Q11745" t="s">
        <v>2072</v>
      </c>
    </row>
    <row r="11746" spans="1:17" x14ac:dyDescent="0.25">
      <c r="A11746" t="s">
        <v>2256</v>
      </c>
      <c r="B11746" s="1">
        <v>10967402</v>
      </c>
      <c r="C11746" t="s">
        <v>10</v>
      </c>
      <c r="D11746" t="s">
        <v>34</v>
      </c>
      <c r="E11746" t="s">
        <v>539</v>
      </c>
      <c r="F11746" t="s">
        <v>30</v>
      </c>
      <c r="G11746" s="2">
        <v>470</v>
      </c>
      <c r="H11746" s="2">
        <f>AVERAGEIF(Table1[[#All],[Category]],Table1[[#This Row],[Category]],Table1[[#All],[DiscountOffer]])</f>
        <v>470</v>
      </c>
      <c r="I11746" s="2">
        <v>999</v>
      </c>
      <c r="J11746" s="2">
        <f>IF(Table1[[#This Row],[Ratings]]&gt;4,Table1[[#This Row],[OriginalPrice (in Rs)]],0)</f>
        <v>0</v>
      </c>
      <c r="K11746" s="2">
        <f>Table1[[#This Row],[OriginalPrice (in Rs)]]-Table1[[#This Row],[DiscountOffer]]</f>
        <v>529</v>
      </c>
      <c r="L11746" s="2" t="str">
        <f>IF(Table1[[#This Row],[Discount % (In Rs)]]&gt;50%,"High Discount","Low Discount")</f>
        <v>High Discount</v>
      </c>
      <c r="M11746" s="3">
        <f>Table1[[#This Row],[Discount_Price (In Rs.)]]/Table1[[#This Row],[OriginalPrice (in Rs)]]</f>
        <v>0.52952952952952947</v>
      </c>
      <c r="N11746" s="4">
        <v>3.6</v>
      </c>
      <c r="O11746">
        <v>824</v>
      </c>
      <c r="P11746" t="s">
        <v>115</v>
      </c>
      <c r="Q11746" t="s">
        <v>2257</v>
      </c>
    </row>
    <row r="11747" spans="1:17" x14ac:dyDescent="0.25">
      <c r="A11747" t="s">
        <v>3196</v>
      </c>
      <c r="B11747" s="1">
        <v>11489506</v>
      </c>
      <c r="C11747" t="s">
        <v>10</v>
      </c>
      <c r="D11747" t="s">
        <v>34</v>
      </c>
      <c r="E11747" t="s">
        <v>539</v>
      </c>
      <c r="F11747" t="s">
        <v>30</v>
      </c>
      <c r="G11747" s="2">
        <v>470</v>
      </c>
      <c r="H11747" s="2">
        <f>AVERAGEIF(Table1[[#All],[Category]],Table1[[#This Row],[Category]],Table1[[#All],[DiscountOffer]])</f>
        <v>470</v>
      </c>
      <c r="I11747" s="2">
        <v>1499</v>
      </c>
      <c r="J11747" s="2">
        <f>IF(Table1[[#This Row],[Ratings]]&gt;4,Table1[[#This Row],[OriginalPrice (in Rs)]],0)</f>
        <v>1499</v>
      </c>
      <c r="K11747" s="2">
        <f>Table1[[#This Row],[OriginalPrice (in Rs)]]-Table1[[#This Row],[DiscountOffer]]</f>
        <v>1029</v>
      </c>
      <c r="L11747" s="2" t="str">
        <f>IF(Table1[[#This Row],[Discount % (In Rs)]]&gt;50%,"High Discount","Low Discount")</f>
        <v>High Discount</v>
      </c>
      <c r="M11747" s="3">
        <f>Table1[[#This Row],[Discount_Price (In Rs.)]]/Table1[[#This Row],[OriginalPrice (in Rs)]]</f>
        <v>0.68645763842561702</v>
      </c>
      <c r="N11747" s="4">
        <v>4.2</v>
      </c>
      <c r="O11747">
        <v>763</v>
      </c>
      <c r="P11747" t="s">
        <v>115</v>
      </c>
      <c r="Q11747" t="s">
        <v>3197</v>
      </c>
    </row>
    <row r="11748" spans="1:17" x14ac:dyDescent="0.25">
      <c r="A11748" t="s">
        <v>3304</v>
      </c>
      <c r="B11748" s="1">
        <v>13843086</v>
      </c>
      <c r="C11748" t="s">
        <v>158</v>
      </c>
      <c r="D11748" t="s">
        <v>34</v>
      </c>
      <c r="E11748" t="s">
        <v>539</v>
      </c>
      <c r="F11748" t="s">
        <v>30</v>
      </c>
      <c r="G11748" s="2">
        <v>470</v>
      </c>
      <c r="H11748" s="2">
        <f>AVERAGEIF(Table1[[#All],[Category]],Table1[[#This Row],[Category]],Table1[[#All],[DiscountOffer]])</f>
        <v>470</v>
      </c>
      <c r="I11748" s="2">
        <v>1899</v>
      </c>
      <c r="J11748" s="2">
        <f>IF(Table1[[#This Row],[Ratings]]&gt;4,Table1[[#This Row],[OriginalPrice (in Rs)]],0)</f>
        <v>0</v>
      </c>
      <c r="K11748" s="2">
        <f>Table1[[#This Row],[OriginalPrice (in Rs)]]-Table1[[#This Row],[DiscountOffer]]</f>
        <v>1429</v>
      </c>
      <c r="L11748" s="2" t="str">
        <f>IF(Table1[[#This Row],[Discount % (In Rs)]]&gt;50%,"High Discount","Low Discount")</f>
        <v>High Discount</v>
      </c>
      <c r="M11748" s="3">
        <f>Table1[[#This Row],[Discount_Price (In Rs.)]]/Table1[[#This Row],[OriginalPrice (in Rs)]]</f>
        <v>0.75250131648235918</v>
      </c>
      <c r="N11748" s="4">
        <v>3.9</v>
      </c>
      <c r="O11748">
        <v>756</v>
      </c>
      <c r="P11748" t="s">
        <v>115</v>
      </c>
      <c r="Q11748" t="s">
        <v>3305</v>
      </c>
    </row>
    <row r="11749" spans="1:17" x14ac:dyDescent="0.25">
      <c r="A11749" t="s">
        <v>3323</v>
      </c>
      <c r="B11749" s="1">
        <v>13843254</v>
      </c>
      <c r="C11749" t="s">
        <v>158</v>
      </c>
      <c r="D11749" t="s">
        <v>34</v>
      </c>
      <c r="E11749" t="s">
        <v>539</v>
      </c>
      <c r="F11749" t="s">
        <v>30</v>
      </c>
      <c r="G11749" s="2">
        <v>470</v>
      </c>
      <c r="H11749" s="2">
        <f>AVERAGEIF(Table1[[#All],[Category]],Table1[[#This Row],[Category]],Table1[[#All],[DiscountOffer]])</f>
        <v>470</v>
      </c>
      <c r="I11749" s="2">
        <v>1899</v>
      </c>
      <c r="J11749" s="2">
        <f>IF(Table1[[#This Row],[Ratings]]&gt;4,Table1[[#This Row],[OriginalPrice (in Rs)]],0)</f>
        <v>1899</v>
      </c>
      <c r="K11749" s="2">
        <f>Table1[[#This Row],[OriginalPrice (in Rs)]]-Table1[[#This Row],[DiscountOffer]]</f>
        <v>1429</v>
      </c>
      <c r="L11749" s="2" t="str">
        <f>IF(Table1[[#This Row],[Discount % (In Rs)]]&gt;50%,"High Discount","Low Discount")</f>
        <v>High Discount</v>
      </c>
      <c r="M11749" s="3">
        <f>Table1[[#This Row],[Discount_Price (In Rs.)]]/Table1[[#This Row],[OriginalPrice (in Rs)]]</f>
        <v>0.75250131648235918</v>
      </c>
      <c r="N11749" s="4">
        <v>4.3</v>
      </c>
      <c r="O11749">
        <v>755</v>
      </c>
      <c r="P11749" t="s">
        <v>115</v>
      </c>
      <c r="Q11749" t="s">
        <v>3305</v>
      </c>
    </row>
    <row r="11750" spans="1:17" x14ac:dyDescent="0.25">
      <c r="A11750" t="s">
        <v>3376</v>
      </c>
      <c r="B11750" s="1">
        <v>10555458</v>
      </c>
      <c r="C11750" t="s">
        <v>3377</v>
      </c>
      <c r="D11750" t="s">
        <v>34</v>
      </c>
      <c r="E11750" t="s">
        <v>539</v>
      </c>
      <c r="F11750" t="s">
        <v>30</v>
      </c>
      <c r="G11750" s="2">
        <v>470</v>
      </c>
      <c r="H11750" s="2">
        <f>AVERAGEIF(Table1[[#All],[Category]],Table1[[#This Row],[Category]],Table1[[#All],[DiscountOffer]])</f>
        <v>470</v>
      </c>
      <c r="I11750" s="2">
        <v>1999</v>
      </c>
      <c r="J11750" s="2">
        <f>IF(Table1[[#This Row],[Ratings]]&gt;4,Table1[[#This Row],[OriginalPrice (in Rs)]],0)</f>
        <v>1999</v>
      </c>
      <c r="K11750" s="2">
        <f>Table1[[#This Row],[OriginalPrice (in Rs)]]-Table1[[#This Row],[DiscountOffer]]</f>
        <v>1529</v>
      </c>
      <c r="L11750" s="2" t="str">
        <f>IF(Table1[[#This Row],[Discount % (In Rs)]]&gt;50%,"High Discount","Low Discount")</f>
        <v>High Discount</v>
      </c>
      <c r="M11750" s="3">
        <f>Table1[[#This Row],[Discount_Price (In Rs.)]]/Table1[[#This Row],[OriginalPrice (in Rs)]]</f>
        <v>0.76488244122061033</v>
      </c>
      <c r="N11750" s="4">
        <v>4.0999999999999996</v>
      </c>
      <c r="O11750">
        <v>750</v>
      </c>
      <c r="P11750" t="s">
        <v>148</v>
      </c>
      <c r="Q11750" t="s">
        <v>3378</v>
      </c>
    </row>
    <row r="11751" spans="1:17" x14ac:dyDescent="0.25">
      <c r="A11751" t="s">
        <v>3831</v>
      </c>
      <c r="B11751" s="1">
        <v>10967124</v>
      </c>
      <c r="C11751" t="s">
        <v>91</v>
      </c>
      <c r="D11751" t="s">
        <v>34</v>
      </c>
      <c r="E11751" t="s">
        <v>539</v>
      </c>
      <c r="F11751" t="s">
        <v>30</v>
      </c>
      <c r="G11751" s="2">
        <v>470</v>
      </c>
      <c r="H11751" s="2">
        <f>AVERAGEIF(Table1[[#All],[Category]],Table1[[#This Row],[Category]],Table1[[#All],[DiscountOffer]])</f>
        <v>470</v>
      </c>
      <c r="I11751" s="2">
        <v>1499</v>
      </c>
      <c r="J11751" s="2">
        <f>IF(Table1[[#This Row],[Ratings]]&gt;4,Table1[[#This Row],[OriginalPrice (in Rs)]],0)</f>
        <v>1499</v>
      </c>
      <c r="K11751" s="2">
        <f>Table1[[#This Row],[OriginalPrice (in Rs)]]-Table1[[#This Row],[DiscountOffer]]</f>
        <v>1029</v>
      </c>
      <c r="L11751" s="2" t="str">
        <f>IF(Table1[[#This Row],[Discount % (In Rs)]]&gt;50%,"High Discount","Low Discount")</f>
        <v>High Discount</v>
      </c>
      <c r="M11751" s="3">
        <f>Table1[[#This Row],[Discount_Price (In Rs.)]]/Table1[[#This Row],[OriginalPrice (in Rs)]]</f>
        <v>0.68645763842561702</v>
      </c>
      <c r="N11751" s="4">
        <v>4.5</v>
      </c>
      <c r="O11751">
        <v>721</v>
      </c>
      <c r="P11751" t="s">
        <v>115</v>
      </c>
      <c r="Q11751" t="s">
        <v>1316</v>
      </c>
    </row>
    <row r="11752" spans="1:17" x14ac:dyDescent="0.25">
      <c r="A11752" t="s">
        <v>3951</v>
      </c>
      <c r="B11752" s="1">
        <v>10967442</v>
      </c>
      <c r="C11752" t="s">
        <v>10</v>
      </c>
      <c r="D11752" t="s">
        <v>34</v>
      </c>
      <c r="E11752" t="s">
        <v>539</v>
      </c>
      <c r="F11752" t="s">
        <v>30</v>
      </c>
      <c r="G11752" s="2">
        <v>470</v>
      </c>
      <c r="H11752" s="2">
        <f>AVERAGEIF(Table1[[#All],[Category]],Table1[[#This Row],[Category]],Table1[[#All],[DiscountOffer]])</f>
        <v>470</v>
      </c>
      <c r="I11752" s="2">
        <v>1299</v>
      </c>
      <c r="J11752" s="2">
        <f>IF(Table1[[#This Row],[Ratings]]&gt;4,Table1[[#This Row],[OriginalPrice (in Rs)]],0)</f>
        <v>0</v>
      </c>
      <c r="K11752" s="2">
        <f>Table1[[#This Row],[OriginalPrice (in Rs)]]-Table1[[#This Row],[DiscountOffer]]</f>
        <v>829</v>
      </c>
      <c r="L11752" s="2" t="str">
        <f>IF(Table1[[#This Row],[Discount % (In Rs)]]&gt;50%,"High Discount","Low Discount")</f>
        <v>High Discount</v>
      </c>
      <c r="M11752" s="3">
        <f>Table1[[#This Row],[Discount_Price (In Rs.)]]/Table1[[#This Row],[OriginalPrice (in Rs)]]</f>
        <v>0.63818321785989218</v>
      </c>
      <c r="N11752" s="4">
        <v>4</v>
      </c>
      <c r="O11752">
        <v>714</v>
      </c>
      <c r="P11752" t="s">
        <v>115</v>
      </c>
      <c r="Q11752" t="s">
        <v>3952</v>
      </c>
    </row>
    <row r="11753" spans="1:17" x14ac:dyDescent="0.25">
      <c r="A11753" t="s">
        <v>4048</v>
      </c>
      <c r="B11753" s="1">
        <v>10365295</v>
      </c>
      <c r="C11753" t="s">
        <v>10</v>
      </c>
      <c r="D11753" t="s">
        <v>34</v>
      </c>
      <c r="E11753" t="s">
        <v>539</v>
      </c>
      <c r="F11753" t="s">
        <v>30</v>
      </c>
      <c r="G11753" s="2">
        <v>470</v>
      </c>
      <c r="H11753" s="2">
        <f>AVERAGEIF(Table1[[#All],[Category]],Table1[[#This Row],[Category]],Table1[[#All],[DiscountOffer]])</f>
        <v>470</v>
      </c>
      <c r="I11753" s="2">
        <v>1999</v>
      </c>
      <c r="J11753" s="2">
        <f>IF(Table1[[#This Row],[Ratings]]&gt;4,Table1[[#This Row],[OriginalPrice (in Rs)]],0)</f>
        <v>1999</v>
      </c>
      <c r="K11753" s="2">
        <f>Table1[[#This Row],[OriginalPrice (in Rs)]]-Table1[[#This Row],[DiscountOffer]]</f>
        <v>1529</v>
      </c>
      <c r="L11753" s="2" t="str">
        <f>IF(Table1[[#This Row],[Discount % (In Rs)]]&gt;50%,"High Discount","Low Discount")</f>
        <v>High Discount</v>
      </c>
      <c r="M11753" s="3">
        <f>Table1[[#This Row],[Discount_Price (In Rs.)]]/Table1[[#This Row],[OriginalPrice (in Rs)]]</f>
        <v>0.76488244122061033</v>
      </c>
      <c r="N11753" s="4">
        <v>4.5</v>
      </c>
      <c r="O11753">
        <v>709</v>
      </c>
      <c r="P11753" t="s">
        <v>115</v>
      </c>
      <c r="Q11753" t="s">
        <v>4049</v>
      </c>
    </row>
    <row r="11754" spans="1:17" x14ac:dyDescent="0.25">
      <c r="A11754" t="s">
        <v>4854</v>
      </c>
      <c r="B11754" s="1">
        <v>9056979</v>
      </c>
      <c r="C11754" t="s">
        <v>10</v>
      </c>
      <c r="D11754" t="s">
        <v>34</v>
      </c>
      <c r="E11754" t="s">
        <v>539</v>
      </c>
      <c r="F11754" t="s">
        <v>30</v>
      </c>
      <c r="G11754" s="2">
        <v>470</v>
      </c>
      <c r="H11754" s="2">
        <f>AVERAGEIF(Table1[[#All],[Category]],Table1[[#This Row],[Category]],Table1[[#All],[DiscountOffer]])</f>
        <v>470</v>
      </c>
      <c r="I11754" s="2">
        <v>1999</v>
      </c>
      <c r="J11754" s="2">
        <f>IF(Table1[[#This Row],[Ratings]]&gt;4,Table1[[#This Row],[OriginalPrice (in Rs)]],0)</f>
        <v>0</v>
      </c>
      <c r="K11754" s="2">
        <f>Table1[[#This Row],[OriginalPrice (in Rs)]]-Table1[[#This Row],[DiscountOffer]]</f>
        <v>1529</v>
      </c>
      <c r="L11754" s="2" t="str">
        <f>IF(Table1[[#This Row],[Discount % (In Rs)]]&gt;50%,"High Discount","Low Discount")</f>
        <v>High Discount</v>
      </c>
      <c r="M11754" s="3">
        <f>Table1[[#This Row],[Discount_Price (In Rs.)]]/Table1[[#This Row],[OriginalPrice (in Rs)]]</f>
        <v>0.76488244122061033</v>
      </c>
      <c r="N11754" s="4">
        <v>3.2</v>
      </c>
      <c r="O11754">
        <v>663</v>
      </c>
      <c r="P11754" t="s">
        <v>115</v>
      </c>
      <c r="Q11754" t="s">
        <v>4855</v>
      </c>
    </row>
    <row r="11755" spans="1:17" x14ac:dyDescent="0.25">
      <c r="A11755" t="s">
        <v>4956</v>
      </c>
      <c r="B11755" s="1">
        <v>10365283</v>
      </c>
      <c r="C11755" t="s">
        <v>10</v>
      </c>
      <c r="D11755" t="s">
        <v>34</v>
      </c>
      <c r="E11755" t="s">
        <v>539</v>
      </c>
      <c r="F11755" t="s">
        <v>30</v>
      </c>
      <c r="G11755" s="2">
        <v>470</v>
      </c>
      <c r="H11755" s="2">
        <f>AVERAGEIF(Table1[[#All],[Category]],Table1[[#This Row],[Category]],Table1[[#All],[DiscountOffer]])</f>
        <v>470</v>
      </c>
      <c r="I11755" s="2">
        <v>1599</v>
      </c>
      <c r="J11755" s="2">
        <f>IF(Table1[[#This Row],[Ratings]]&gt;4,Table1[[#This Row],[OriginalPrice (in Rs)]],0)</f>
        <v>1599</v>
      </c>
      <c r="K11755" s="2">
        <f>Table1[[#This Row],[OriginalPrice (in Rs)]]-Table1[[#This Row],[DiscountOffer]]</f>
        <v>1129</v>
      </c>
      <c r="L11755" s="2" t="str">
        <f>IF(Table1[[#This Row],[Discount % (In Rs)]]&gt;50%,"High Discount","Low Discount")</f>
        <v>High Discount</v>
      </c>
      <c r="M11755" s="3">
        <f>Table1[[#This Row],[Discount_Price (In Rs.)]]/Table1[[#This Row],[OriginalPrice (in Rs)]]</f>
        <v>0.70606629143214505</v>
      </c>
      <c r="N11755" s="4">
        <v>4.3</v>
      </c>
      <c r="O11755">
        <v>659</v>
      </c>
      <c r="P11755" t="s">
        <v>115</v>
      </c>
      <c r="Q11755" t="s">
        <v>4049</v>
      </c>
    </row>
    <row r="11756" spans="1:17" x14ac:dyDescent="0.25">
      <c r="A11756" t="s">
        <v>5449</v>
      </c>
      <c r="B11756" s="1">
        <v>11489624</v>
      </c>
      <c r="C11756" t="s">
        <v>10</v>
      </c>
      <c r="D11756" t="s">
        <v>34</v>
      </c>
      <c r="E11756" t="s">
        <v>539</v>
      </c>
      <c r="F11756" t="s">
        <v>30</v>
      </c>
      <c r="G11756" s="2">
        <v>470</v>
      </c>
      <c r="H11756" s="2">
        <f>AVERAGEIF(Table1[[#All],[Category]],Table1[[#This Row],[Category]],Table1[[#All],[DiscountOffer]])</f>
        <v>470</v>
      </c>
      <c r="I11756" s="2">
        <v>1499</v>
      </c>
      <c r="J11756" s="2">
        <f>IF(Table1[[#This Row],[Ratings]]&gt;4,Table1[[#This Row],[OriginalPrice (in Rs)]],0)</f>
        <v>0</v>
      </c>
      <c r="K11756" s="2">
        <f>Table1[[#This Row],[OriginalPrice (in Rs)]]-Table1[[#This Row],[DiscountOffer]]</f>
        <v>1029</v>
      </c>
      <c r="L11756" s="2" t="str">
        <f>IF(Table1[[#This Row],[Discount % (In Rs)]]&gt;50%,"High Discount","Low Discount")</f>
        <v>High Discount</v>
      </c>
      <c r="M11756" s="3">
        <f>Table1[[#This Row],[Discount_Price (In Rs.)]]/Table1[[#This Row],[OriginalPrice (in Rs)]]</f>
        <v>0.68645763842561702</v>
      </c>
      <c r="N11756" s="4">
        <v>4</v>
      </c>
      <c r="O11756">
        <v>633</v>
      </c>
      <c r="P11756" t="s">
        <v>115</v>
      </c>
      <c r="Q11756" t="s">
        <v>5450</v>
      </c>
    </row>
    <row r="11757" spans="1:17" x14ac:dyDescent="0.25">
      <c r="A11757" t="s">
        <v>5614</v>
      </c>
      <c r="B11757" s="1">
        <v>11037610</v>
      </c>
      <c r="C11757" t="s">
        <v>318</v>
      </c>
      <c r="D11757" t="s">
        <v>34</v>
      </c>
      <c r="E11757" t="s">
        <v>539</v>
      </c>
      <c r="F11757" t="s">
        <v>30</v>
      </c>
      <c r="G11757" s="2">
        <v>470</v>
      </c>
      <c r="H11757" s="2">
        <f>AVERAGEIF(Table1[[#All],[Category]],Table1[[#This Row],[Category]],Table1[[#All],[DiscountOffer]])</f>
        <v>470</v>
      </c>
      <c r="I11757" s="2">
        <v>1899</v>
      </c>
      <c r="J11757" s="2">
        <f>IF(Table1[[#This Row],[Ratings]]&gt;4,Table1[[#This Row],[OriginalPrice (in Rs)]],0)</f>
        <v>1899</v>
      </c>
      <c r="K11757" s="2">
        <f>Table1[[#This Row],[OriginalPrice (in Rs)]]-Table1[[#This Row],[DiscountOffer]]</f>
        <v>1429</v>
      </c>
      <c r="L11757" s="2" t="str">
        <f>IF(Table1[[#This Row],[Discount % (In Rs)]]&gt;50%,"High Discount","Low Discount")</f>
        <v>High Discount</v>
      </c>
      <c r="M11757" s="3">
        <f>Table1[[#This Row],[Discount_Price (In Rs.)]]/Table1[[#This Row],[OriginalPrice (in Rs)]]</f>
        <v>0.75250131648235918</v>
      </c>
      <c r="N11757" s="4">
        <v>4.4000000000000004</v>
      </c>
      <c r="O11757">
        <v>626</v>
      </c>
      <c r="P11757" t="s">
        <v>115</v>
      </c>
      <c r="Q11757" t="s">
        <v>5615</v>
      </c>
    </row>
    <row r="11758" spans="1:17" x14ac:dyDescent="0.25">
      <c r="A11758" t="s">
        <v>6430</v>
      </c>
      <c r="B11758" s="1">
        <v>11489670</v>
      </c>
      <c r="C11758" t="s">
        <v>10</v>
      </c>
      <c r="D11758" t="s">
        <v>34</v>
      </c>
      <c r="E11758" t="s">
        <v>539</v>
      </c>
      <c r="F11758" t="s">
        <v>30</v>
      </c>
      <c r="G11758" s="2">
        <v>470</v>
      </c>
      <c r="H11758" s="2">
        <f>AVERAGEIF(Table1[[#All],[Category]],Table1[[#This Row],[Category]],Table1[[#All],[DiscountOffer]])</f>
        <v>470</v>
      </c>
      <c r="I11758" s="2">
        <v>1499</v>
      </c>
      <c r="J11758" s="2">
        <f>IF(Table1[[#This Row],[Ratings]]&gt;4,Table1[[#This Row],[OriginalPrice (in Rs)]],0)</f>
        <v>0</v>
      </c>
      <c r="K11758" s="2">
        <f>Table1[[#This Row],[OriginalPrice (in Rs)]]-Table1[[#This Row],[DiscountOffer]]</f>
        <v>1029</v>
      </c>
      <c r="L11758" s="2" t="str">
        <f>IF(Table1[[#This Row],[Discount % (In Rs)]]&gt;50%,"High Discount","Low Discount")</f>
        <v>High Discount</v>
      </c>
      <c r="M11758" s="3">
        <f>Table1[[#This Row],[Discount_Price (In Rs.)]]/Table1[[#This Row],[OriginalPrice (in Rs)]]</f>
        <v>0.68645763842561702</v>
      </c>
      <c r="N11758" s="4">
        <v>4</v>
      </c>
      <c r="O11758">
        <v>591</v>
      </c>
      <c r="P11758" t="s">
        <v>115</v>
      </c>
      <c r="Q11758" t="s">
        <v>6431</v>
      </c>
    </row>
    <row r="11759" spans="1:17" x14ac:dyDescent="0.25">
      <c r="A11759" t="s">
        <v>6858</v>
      </c>
      <c r="B11759" s="1">
        <v>10365223</v>
      </c>
      <c r="C11759" t="s">
        <v>91</v>
      </c>
      <c r="D11759" t="s">
        <v>34</v>
      </c>
      <c r="E11759" t="s">
        <v>539</v>
      </c>
      <c r="F11759" t="s">
        <v>30</v>
      </c>
      <c r="G11759" s="2">
        <v>470</v>
      </c>
      <c r="H11759" s="2">
        <f>AVERAGEIF(Table1[[#All],[Category]],Table1[[#This Row],[Category]],Table1[[#All],[DiscountOffer]])</f>
        <v>470</v>
      </c>
      <c r="I11759" s="2">
        <v>1499</v>
      </c>
      <c r="J11759" s="2">
        <f>IF(Table1[[#This Row],[Ratings]]&gt;4,Table1[[#This Row],[OriginalPrice (in Rs)]],0)</f>
        <v>1499</v>
      </c>
      <c r="K11759" s="2">
        <f>Table1[[#This Row],[OriginalPrice (in Rs)]]-Table1[[#This Row],[DiscountOffer]]</f>
        <v>1029</v>
      </c>
      <c r="L11759" s="2" t="str">
        <f>IF(Table1[[#This Row],[Discount % (In Rs)]]&gt;50%,"High Discount","Low Discount")</f>
        <v>High Discount</v>
      </c>
      <c r="M11759" s="3">
        <f>Table1[[#This Row],[Discount_Price (In Rs.)]]/Table1[[#This Row],[OriginalPrice (in Rs)]]</f>
        <v>0.68645763842561702</v>
      </c>
      <c r="N11759" s="4">
        <v>4.2</v>
      </c>
      <c r="O11759">
        <v>574</v>
      </c>
      <c r="P11759" t="s">
        <v>115</v>
      </c>
      <c r="Q11759" t="s">
        <v>6859</v>
      </c>
    </row>
    <row r="11760" spans="1:17" x14ac:dyDescent="0.25">
      <c r="A11760" t="s">
        <v>7147</v>
      </c>
      <c r="B11760" s="1">
        <v>10619264</v>
      </c>
      <c r="C11760" t="s">
        <v>107</v>
      </c>
      <c r="D11760" t="s">
        <v>34</v>
      </c>
      <c r="E11760" t="s">
        <v>539</v>
      </c>
      <c r="F11760" t="s">
        <v>30</v>
      </c>
      <c r="G11760" s="2">
        <v>470</v>
      </c>
      <c r="H11760" s="2">
        <f>AVERAGEIF(Table1[[#All],[Category]],Table1[[#This Row],[Category]],Table1[[#All],[DiscountOffer]])</f>
        <v>470</v>
      </c>
      <c r="I11760" s="2">
        <v>1299</v>
      </c>
      <c r="J11760" s="2">
        <f>IF(Table1[[#This Row],[Ratings]]&gt;4,Table1[[#This Row],[OriginalPrice (in Rs)]],0)</f>
        <v>1299</v>
      </c>
      <c r="K11760" s="2">
        <f>Table1[[#This Row],[OriginalPrice (in Rs)]]-Table1[[#This Row],[DiscountOffer]]</f>
        <v>829</v>
      </c>
      <c r="L11760" s="2" t="str">
        <f>IF(Table1[[#This Row],[Discount % (In Rs)]]&gt;50%,"High Discount","Low Discount")</f>
        <v>High Discount</v>
      </c>
      <c r="M11760" s="3">
        <f>Table1[[#This Row],[Discount_Price (In Rs.)]]/Table1[[#This Row],[OriginalPrice (in Rs)]]</f>
        <v>0.63818321785989218</v>
      </c>
      <c r="N11760" s="4">
        <v>4.5999999999999996</v>
      </c>
      <c r="O11760">
        <v>562</v>
      </c>
      <c r="P11760" t="s">
        <v>6775</v>
      </c>
      <c r="Q11760" t="s">
        <v>7148</v>
      </c>
    </row>
    <row r="11761" spans="1:17" x14ac:dyDescent="0.25">
      <c r="A11761" t="s">
        <v>7572</v>
      </c>
      <c r="B11761" s="1">
        <v>11489648</v>
      </c>
      <c r="C11761" t="s">
        <v>10</v>
      </c>
      <c r="D11761" t="s">
        <v>34</v>
      </c>
      <c r="E11761" t="s">
        <v>539</v>
      </c>
      <c r="F11761" t="s">
        <v>30</v>
      </c>
      <c r="G11761" s="2">
        <v>470</v>
      </c>
      <c r="H11761" s="2">
        <f>AVERAGEIF(Table1[[#All],[Category]],Table1[[#This Row],[Category]],Table1[[#All],[DiscountOffer]])</f>
        <v>470</v>
      </c>
      <c r="I11761" s="2">
        <v>1199</v>
      </c>
      <c r="J11761" s="2">
        <f>IF(Table1[[#This Row],[Ratings]]&gt;4,Table1[[#This Row],[OriginalPrice (in Rs)]],0)</f>
        <v>1199</v>
      </c>
      <c r="K11761" s="2">
        <f>Table1[[#This Row],[OriginalPrice (in Rs)]]-Table1[[#This Row],[DiscountOffer]]</f>
        <v>729</v>
      </c>
      <c r="L11761" s="2" t="str">
        <f>IF(Table1[[#This Row],[Discount % (In Rs)]]&gt;50%,"High Discount","Low Discount")</f>
        <v>High Discount</v>
      </c>
      <c r="M11761" s="3">
        <f>Table1[[#This Row],[Discount_Price (In Rs.)]]/Table1[[#This Row],[OriginalPrice (in Rs)]]</f>
        <v>0.60800667222685567</v>
      </c>
      <c r="N11761" s="4">
        <v>4.5</v>
      </c>
      <c r="O11761">
        <v>548</v>
      </c>
      <c r="P11761" t="s">
        <v>115</v>
      </c>
      <c r="Q11761" t="s">
        <v>7573</v>
      </c>
    </row>
    <row r="11762" spans="1:17" x14ac:dyDescent="0.25">
      <c r="A11762" t="s">
        <v>8318</v>
      </c>
      <c r="B11762" s="1">
        <v>10365289</v>
      </c>
      <c r="C11762" t="s">
        <v>10</v>
      </c>
      <c r="D11762" t="s">
        <v>34</v>
      </c>
      <c r="E11762" t="s">
        <v>539</v>
      </c>
      <c r="F11762" t="s">
        <v>30</v>
      </c>
      <c r="G11762" s="2">
        <v>470</v>
      </c>
      <c r="H11762" s="2">
        <f>AVERAGEIF(Table1[[#All],[Category]],Table1[[#This Row],[Category]],Table1[[#All],[DiscountOffer]])</f>
        <v>470</v>
      </c>
      <c r="I11762" s="2">
        <v>1799</v>
      </c>
      <c r="J11762" s="2">
        <f>IF(Table1[[#This Row],[Ratings]]&gt;4,Table1[[#This Row],[OriginalPrice (in Rs)]],0)</f>
        <v>1799</v>
      </c>
      <c r="K11762" s="2">
        <f>Table1[[#This Row],[OriginalPrice (in Rs)]]-Table1[[#This Row],[DiscountOffer]]</f>
        <v>1329</v>
      </c>
      <c r="L11762" s="2" t="str">
        <f>IF(Table1[[#This Row],[Discount % (In Rs)]]&gt;50%,"High Discount","Low Discount")</f>
        <v>High Discount</v>
      </c>
      <c r="M11762" s="3">
        <f>Table1[[#This Row],[Discount_Price (In Rs.)]]/Table1[[#This Row],[OriginalPrice (in Rs)]]</f>
        <v>0.73874374652584773</v>
      </c>
      <c r="N11762" s="4">
        <v>4.3</v>
      </c>
      <c r="O11762">
        <v>521</v>
      </c>
      <c r="P11762" t="s">
        <v>115</v>
      </c>
      <c r="Q11762" t="s">
        <v>8319</v>
      </c>
    </row>
    <row r="11763" spans="1:17" x14ac:dyDescent="0.25">
      <c r="A11763" t="s">
        <v>8629</v>
      </c>
      <c r="B11763" s="1">
        <v>10967618</v>
      </c>
      <c r="C11763" t="s">
        <v>10</v>
      </c>
      <c r="D11763" t="s">
        <v>34</v>
      </c>
      <c r="E11763" t="s">
        <v>539</v>
      </c>
      <c r="F11763" t="s">
        <v>30</v>
      </c>
      <c r="G11763" s="2">
        <v>470</v>
      </c>
      <c r="H11763" s="2">
        <f>AVERAGEIF(Table1[[#All],[Category]],Table1[[#This Row],[Category]],Table1[[#All],[DiscountOffer]])</f>
        <v>470</v>
      </c>
      <c r="I11763" s="2">
        <v>1299</v>
      </c>
      <c r="J11763" s="2">
        <f>IF(Table1[[#This Row],[Ratings]]&gt;4,Table1[[#This Row],[OriginalPrice (in Rs)]],0)</f>
        <v>1299</v>
      </c>
      <c r="K11763" s="2">
        <f>Table1[[#This Row],[OriginalPrice (in Rs)]]-Table1[[#This Row],[DiscountOffer]]</f>
        <v>829</v>
      </c>
      <c r="L11763" s="2" t="str">
        <f>IF(Table1[[#This Row],[Discount % (In Rs)]]&gt;50%,"High Discount","Low Discount")</f>
        <v>High Discount</v>
      </c>
      <c r="M11763" s="3">
        <f>Table1[[#This Row],[Discount_Price (In Rs.)]]/Table1[[#This Row],[OriginalPrice (in Rs)]]</f>
        <v>0.63818321785989218</v>
      </c>
      <c r="N11763" s="4">
        <v>4.3</v>
      </c>
      <c r="O11763">
        <v>510</v>
      </c>
      <c r="P11763" t="s">
        <v>115</v>
      </c>
      <c r="Q11763" t="s">
        <v>8630</v>
      </c>
    </row>
    <row r="11764" spans="1:17" x14ac:dyDescent="0.25">
      <c r="A11764" t="s">
        <v>8884</v>
      </c>
      <c r="B11764" s="1">
        <v>13430662</v>
      </c>
      <c r="C11764" t="s">
        <v>10</v>
      </c>
      <c r="D11764" t="s">
        <v>34</v>
      </c>
      <c r="E11764" t="s">
        <v>539</v>
      </c>
      <c r="F11764" t="s">
        <v>30</v>
      </c>
      <c r="G11764" s="2">
        <v>470</v>
      </c>
      <c r="H11764" s="2">
        <f>AVERAGEIF(Table1[[#All],[Category]],Table1[[#This Row],[Category]],Table1[[#All],[DiscountOffer]])</f>
        <v>470</v>
      </c>
      <c r="I11764" s="2">
        <v>1299</v>
      </c>
      <c r="J11764" s="2">
        <f>IF(Table1[[#This Row],[Ratings]]&gt;4,Table1[[#This Row],[OriginalPrice (in Rs)]],0)</f>
        <v>1299</v>
      </c>
      <c r="K11764" s="2">
        <f>Table1[[#This Row],[OriginalPrice (in Rs)]]-Table1[[#This Row],[DiscountOffer]]</f>
        <v>829</v>
      </c>
      <c r="L11764" s="2" t="str">
        <f>IF(Table1[[#This Row],[Discount % (In Rs)]]&gt;50%,"High Discount","Low Discount")</f>
        <v>High Discount</v>
      </c>
      <c r="M11764" s="3">
        <f>Table1[[#This Row],[Discount_Price (In Rs.)]]/Table1[[#This Row],[OriginalPrice (in Rs)]]</f>
        <v>0.63818321785989218</v>
      </c>
      <c r="N11764" s="4">
        <v>4.2</v>
      </c>
      <c r="O11764">
        <v>503</v>
      </c>
      <c r="P11764" t="s">
        <v>115</v>
      </c>
      <c r="Q11764" t="s">
        <v>8885</v>
      </c>
    </row>
    <row r="11765" spans="1:17" x14ac:dyDescent="0.25">
      <c r="A11765" t="s">
        <v>9063</v>
      </c>
      <c r="B11765" s="1">
        <v>11489576</v>
      </c>
      <c r="C11765" t="s">
        <v>10</v>
      </c>
      <c r="D11765" t="s">
        <v>34</v>
      </c>
      <c r="E11765" t="s">
        <v>539</v>
      </c>
      <c r="F11765" t="s">
        <v>30</v>
      </c>
      <c r="G11765" s="2">
        <v>470</v>
      </c>
      <c r="H11765" s="2">
        <f>AVERAGEIF(Table1[[#All],[Category]],Table1[[#This Row],[Category]],Table1[[#All],[DiscountOffer]])</f>
        <v>470</v>
      </c>
      <c r="I11765" s="2">
        <v>1499</v>
      </c>
      <c r="J11765" s="2">
        <f>IF(Table1[[#This Row],[Ratings]]&gt;4,Table1[[#This Row],[OriginalPrice (in Rs)]],0)</f>
        <v>1499</v>
      </c>
      <c r="K11765" s="2">
        <f>Table1[[#This Row],[OriginalPrice (in Rs)]]-Table1[[#This Row],[DiscountOffer]]</f>
        <v>1029</v>
      </c>
      <c r="L11765" s="2" t="str">
        <f>IF(Table1[[#This Row],[Discount % (In Rs)]]&gt;50%,"High Discount","Low Discount")</f>
        <v>High Discount</v>
      </c>
      <c r="M11765" s="3">
        <f>Table1[[#This Row],[Discount_Price (In Rs.)]]/Table1[[#This Row],[OriginalPrice (in Rs)]]</f>
        <v>0.68645763842561702</v>
      </c>
      <c r="N11765" s="4">
        <v>4.0999999999999996</v>
      </c>
      <c r="O11765">
        <v>496</v>
      </c>
      <c r="P11765" t="s">
        <v>115</v>
      </c>
      <c r="Q11765" t="s">
        <v>932</v>
      </c>
    </row>
    <row r="11766" spans="1:17" x14ac:dyDescent="0.25">
      <c r="A11766" t="s">
        <v>9447</v>
      </c>
      <c r="B11766" s="1">
        <v>10967568</v>
      </c>
      <c r="C11766" t="s">
        <v>10</v>
      </c>
      <c r="D11766" t="s">
        <v>34</v>
      </c>
      <c r="E11766" t="s">
        <v>539</v>
      </c>
      <c r="F11766" t="s">
        <v>30</v>
      </c>
      <c r="G11766" s="2">
        <v>470</v>
      </c>
      <c r="H11766" s="2">
        <f>AVERAGEIF(Table1[[#All],[Category]],Table1[[#This Row],[Category]],Table1[[#All],[DiscountOffer]])</f>
        <v>470</v>
      </c>
      <c r="I11766" s="2">
        <v>1499</v>
      </c>
      <c r="J11766" s="2">
        <f>IF(Table1[[#This Row],[Ratings]]&gt;4,Table1[[#This Row],[OriginalPrice (in Rs)]],0)</f>
        <v>1499</v>
      </c>
      <c r="K11766" s="2">
        <f>Table1[[#This Row],[OriginalPrice (in Rs)]]-Table1[[#This Row],[DiscountOffer]]</f>
        <v>1029</v>
      </c>
      <c r="L11766" s="2" t="str">
        <f>IF(Table1[[#This Row],[Discount % (In Rs)]]&gt;50%,"High Discount","Low Discount")</f>
        <v>High Discount</v>
      </c>
      <c r="M11766" s="3">
        <f>Table1[[#This Row],[Discount_Price (In Rs.)]]/Table1[[#This Row],[OriginalPrice (in Rs)]]</f>
        <v>0.68645763842561702</v>
      </c>
      <c r="N11766" s="4">
        <v>4.2</v>
      </c>
      <c r="O11766">
        <v>484</v>
      </c>
      <c r="P11766" t="s">
        <v>115</v>
      </c>
      <c r="Q11766" t="s">
        <v>9448</v>
      </c>
    </row>
    <row r="11767" spans="1:17" x14ac:dyDescent="0.25">
      <c r="A11767" t="s">
        <v>9619</v>
      </c>
      <c r="B11767" s="1">
        <v>10967624</v>
      </c>
      <c r="C11767" t="s">
        <v>10</v>
      </c>
      <c r="D11767" t="s">
        <v>34</v>
      </c>
      <c r="E11767" t="s">
        <v>539</v>
      </c>
      <c r="F11767" t="s">
        <v>30</v>
      </c>
      <c r="G11767" s="2">
        <v>470</v>
      </c>
      <c r="H11767" s="2">
        <f>AVERAGEIF(Table1[[#All],[Category]],Table1[[#This Row],[Category]],Table1[[#All],[DiscountOffer]])</f>
        <v>470</v>
      </c>
      <c r="I11767" s="2">
        <v>1299</v>
      </c>
      <c r="J11767" s="2">
        <f>IF(Table1[[#This Row],[Ratings]]&gt;4,Table1[[#This Row],[OriginalPrice (in Rs)]],0)</f>
        <v>1299</v>
      </c>
      <c r="K11767" s="2">
        <f>Table1[[#This Row],[OriginalPrice (in Rs)]]-Table1[[#This Row],[DiscountOffer]]</f>
        <v>829</v>
      </c>
      <c r="L11767" s="2" t="str">
        <f>IF(Table1[[#This Row],[Discount % (In Rs)]]&gt;50%,"High Discount","Low Discount")</f>
        <v>High Discount</v>
      </c>
      <c r="M11767" s="3">
        <f>Table1[[#This Row],[Discount_Price (In Rs.)]]/Table1[[#This Row],[OriginalPrice (in Rs)]]</f>
        <v>0.63818321785989218</v>
      </c>
      <c r="N11767" s="4">
        <v>4.0999999999999996</v>
      </c>
      <c r="O11767">
        <v>478</v>
      </c>
      <c r="P11767" t="s">
        <v>115</v>
      </c>
      <c r="Q11767" t="s">
        <v>9620</v>
      </c>
    </row>
    <row r="11768" spans="1:17" x14ac:dyDescent="0.25">
      <c r="A11768" t="s">
        <v>9833</v>
      </c>
      <c r="B11768" s="1">
        <v>12541550</v>
      </c>
      <c r="C11768" t="s">
        <v>158</v>
      </c>
      <c r="D11768" t="s">
        <v>34</v>
      </c>
      <c r="E11768" t="s">
        <v>539</v>
      </c>
      <c r="F11768" t="s">
        <v>30</v>
      </c>
      <c r="G11768" s="2">
        <v>470</v>
      </c>
      <c r="H11768" s="2">
        <f>AVERAGEIF(Table1[[#All],[Category]],Table1[[#This Row],[Category]],Table1[[#All],[DiscountOffer]])</f>
        <v>470</v>
      </c>
      <c r="I11768" s="2">
        <v>1699</v>
      </c>
      <c r="J11768" s="2">
        <f>IF(Table1[[#This Row],[Ratings]]&gt;4,Table1[[#This Row],[OriginalPrice (in Rs)]],0)</f>
        <v>1699</v>
      </c>
      <c r="K11768" s="2">
        <f>Table1[[#This Row],[OriginalPrice (in Rs)]]-Table1[[#This Row],[DiscountOffer]]</f>
        <v>1229</v>
      </c>
      <c r="L11768" s="2" t="str">
        <f>IF(Table1[[#This Row],[Discount % (In Rs)]]&gt;50%,"High Discount","Low Discount")</f>
        <v>High Discount</v>
      </c>
      <c r="M11768" s="3">
        <f>Table1[[#This Row],[Discount_Price (In Rs.)]]/Table1[[#This Row],[OriginalPrice (in Rs)]]</f>
        <v>0.72336668628605061</v>
      </c>
      <c r="N11768" s="4">
        <v>4.0999999999999996</v>
      </c>
      <c r="O11768">
        <v>473</v>
      </c>
      <c r="P11768" t="s">
        <v>115</v>
      </c>
      <c r="Q11768" t="s">
        <v>9834</v>
      </c>
    </row>
    <row r="11769" spans="1:17" x14ac:dyDescent="0.25">
      <c r="A11769" t="s">
        <v>10691</v>
      </c>
      <c r="B11769" s="1">
        <v>11489534</v>
      </c>
      <c r="C11769" t="s">
        <v>10</v>
      </c>
      <c r="D11769" t="s">
        <v>34</v>
      </c>
      <c r="E11769" t="s">
        <v>539</v>
      </c>
      <c r="F11769" t="s">
        <v>30</v>
      </c>
      <c r="G11769" s="2">
        <v>470</v>
      </c>
      <c r="H11769" s="2">
        <f>AVERAGEIF(Table1[[#All],[Category]],Table1[[#This Row],[Category]],Table1[[#All],[DiscountOffer]])</f>
        <v>470</v>
      </c>
      <c r="I11769" s="2">
        <v>1299</v>
      </c>
      <c r="J11769" s="2">
        <f>IF(Table1[[#This Row],[Ratings]]&gt;4,Table1[[#This Row],[OriginalPrice (in Rs)]],0)</f>
        <v>0</v>
      </c>
      <c r="K11769" s="2">
        <f>Table1[[#This Row],[OriginalPrice (in Rs)]]-Table1[[#This Row],[DiscountOffer]]</f>
        <v>829</v>
      </c>
      <c r="L11769" s="2" t="str">
        <f>IF(Table1[[#This Row],[Discount % (In Rs)]]&gt;50%,"High Discount","Low Discount")</f>
        <v>High Discount</v>
      </c>
      <c r="M11769" s="3">
        <f>Table1[[#This Row],[Discount_Price (In Rs.)]]/Table1[[#This Row],[OriginalPrice (in Rs)]]</f>
        <v>0.63818321785989218</v>
      </c>
      <c r="N11769" s="4">
        <v>4</v>
      </c>
      <c r="O11769">
        <v>450</v>
      </c>
      <c r="P11769" t="s">
        <v>115</v>
      </c>
      <c r="Q11769" t="s">
        <v>7573</v>
      </c>
    </row>
    <row r="11770" spans="1:17" x14ac:dyDescent="0.25">
      <c r="A11770" t="s">
        <v>11232</v>
      </c>
      <c r="B11770" s="1">
        <v>10365319</v>
      </c>
      <c r="C11770" t="s">
        <v>10</v>
      </c>
      <c r="D11770" t="s">
        <v>34</v>
      </c>
      <c r="E11770" t="s">
        <v>539</v>
      </c>
      <c r="F11770" t="s">
        <v>30</v>
      </c>
      <c r="G11770" s="2">
        <v>470</v>
      </c>
      <c r="H11770" s="2">
        <f>AVERAGEIF(Table1[[#All],[Category]],Table1[[#This Row],[Category]],Table1[[#All],[DiscountOffer]])</f>
        <v>470</v>
      </c>
      <c r="I11770" s="2">
        <v>1799</v>
      </c>
      <c r="J11770" s="2">
        <f>IF(Table1[[#This Row],[Ratings]]&gt;4,Table1[[#This Row],[OriginalPrice (in Rs)]],0)</f>
        <v>1799</v>
      </c>
      <c r="K11770" s="2">
        <f>Table1[[#This Row],[OriginalPrice (in Rs)]]-Table1[[#This Row],[DiscountOffer]]</f>
        <v>1329</v>
      </c>
      <c r="L11770" s="2" t="str">
        <f>IF(Table1[[#This Row],[Discount % (In Rs)]]&gt;50%,"High Discount","Low Discount")</f>
        <v>High Discount</v>
      </c>
      <c r="M11770" s="3">
        <f>Table1[[#This Row],[Discount_Price (In Rs.)]]/Table1[[#This Row],[OriginalPrice (in Rs)]]</f>
        <v>0.73874374652584773</v>
      </c>
      <c r="N11770" s="4">
        <v>4.2</v>
      </c>
      <c r="O11770">
        <v>435</v>
      </c>
      <c r="P11770" t="s">
        <v>115</v>
      </c>
      <c r="Q11770" t="s">
        <v>11233</v>
      </c>
    </row>
    <row r="11771" spans="1:17" x14ac:dyDescent="0.25">
      <c r="A11771" t="s">
        <v>11316</v>
      </c>
      <c r="B11771" s="1">
        <v>2367854</v>
      </c>
      <c r="C11771" t="s">
        <v>10</v>
      </c>
      <c r="D11771" t="s">
        <v>34</v>
      </c>
      <c r="E11771" t="s">
        <v>539</v>
      </c>
      <c r="F11771" t="s">
        <v>30</v>
      </c>
      <c r="G11771" s="2">
        <v>470</v>
      </c>
      <c r="H11771" s="2">
        <f>AVERAGEIF(Table1[[#All],[Category]],Table1[[#This Row],[Category]],Table1[[#All],[DiscountOffer]])</f>
        <v>470</v>
      </c>
      <c r="I11771" s="2">
        <v>1999</v>
      </c>
      <c r="J11771" s="2">
        <f>IF(Table1[[#This Row],[Ratings]]&gt;4,Table1[[#This Row],[OriginalPrice (in Rs)]],0)</f>
        <v>1999</v>
      </c>
      <c r="K11771" s="2">
        <f>Table1[[#This Row],[OriginalPrice (in Rs)]]-Table1[[#This Row],[DiscountOffer]]</f>
        <v>1529</v>
      </c>
      <c r="L11771" s="2" t="str">
        <f>IF(Table1[[#This Row],[Discount % (In Rs)]]&gt;50%,"High Discount","Low Discount")</f>
        <v>High Discount</v>
      </c>
      <c r="M11771" s="3">
        <f>Table1[[#This Row],[Discount_Price (In Rs.)]]/Table1[[#This Row],[OriginalPrice (in Rs)]]</f>
        <v>0.76488244122061033</v>
      </c>
      <c r="N11771" s="4">
        <v>4.2</v>
      </c>
      <c r="O11771">
        <v>433</v>
      </c>
      <c r="P11771" t="s">
        <v>115</v>
      </c>
      <c r="Q11771" t="s">
        <v>11317</v>
      </c>
    </row>
    <row r="11772" spans="1:17" x14ac:dyDescent="0.25">
      <c r="A11772" t="s">
        <v>11631</v>
      </c>
      <c r="B11772" s="1">
        <v>10365159</v>
      </c>
      <c r="C11772" t="s">
        <v>91</v>
      </c>
      <c r="D11772" t="s">
        <v>34</v>
      </c>
      <c r="E11772" t="s">
        <v>539</v>
      </c>
      <c r="F11772" t="s">
        <v>30</v>
      </c>
      <c r="G11772" s="2">
        <v>470</v>
      </c>
      <c r="H11772" s="2">
        <f>AVERAGEIF(Table1[[#All],[Category]],Table1[[#This Row],[Category]],Table1[[#All],[DiscountOffer]])</f>
        <v>470</v>
      </c>
      <c r="I11772" s="2">
        <v>1499</v>
      </c>
      <c r="J11772" s="2">
        <f>IF(Table1[[#This Row],[Ratings]]&gt;4,Table1[[#This Row],[OriginalPrice (in Rs)]],0)</f>
        <v>1499</v>
      </c>
      <c r="K11772" s="2">
        <f>Table1[[#This Row],[OriginalPrice (in Rs)]]-Table1[[#This Row],[DiscountOffer]]</f>
        <v>1029</v>
      </c>
      <c r="L11772" s="2" t="str">
        <f>IF(Table1[[#This Row],[Discount % (In Rs)]]&gt;50%,"High Discount","Low Discount")</f>
        <v>High Discount</v>
      </c>
      <c r="M11772" s="3">
        <f>Table1[[#This Row],[Discount_Price (In Rs.)]]/Table1[[#This Row],[OriginalPrice (in Rs)]]</f>
        <v>0.68645763842561702</v>
      </c>
      <c r="N11772" s="4">
        <v>4.3</v>
      </c>
      <c r="O11772">
        <v>425</v>
      </c>
      <c r="P11772" t="s">
        <v>115</v>
      </c>
      <c r="Q11772" t="s">
        <v>11632</v>
      </c>
    </row>
    <row r="11773" spans="1:17" x14ac:dyDescent="0.25">
      <c r="A11773" t="s">
        <v>11639</v>
      </c>
      <c r="B11773" s="1">
        <v>10967394</v>
      </c>
      <c r="C11773" t="s">
        <v>10</v>
      </c>
      <c r="D11773" t="s">
        <v>34</v>
      </c>
      <c r="E11773" t="s">
        <v>539</v>
      </c>
      <c r="F11773" t="s">
        <v>30</v>
      </c>
      <c r="G11773" s="2">
        <v>470</v>
      </c>
      <c r="H11773" s="2">
        <f>AVERAGEIF(Table1[[#All],[Category]],Table1[[#This Row],[Category]],Table1[[#All],[DiscountOffer]])</f>
        <v>470</v>
      </c>
      <c r="I11773" s="2">
        <v>2399</v>
      </c>
      <c r="J11773" s="2">
        <f>IF(Table1[[#This Row],[Ratings]]&gt;4,Table1[[#This Row],[OriginalPrice (in Rs)]],0)</f>
        <v>2399</v>
      </c>
      <c r="K11773" s="2">
        <f>Table1[[#This Row],[OriginalPrice (in Rs)]]-Table1[[#This Row],[DiscountOffer]]</f>
        <v>1929</v>
      </c>
      <c r="L11773" s="2" t="str">
        <f>IF(Table1[[#This Row],[Discount % (In Rs)]]&gt;50%,"High Discount","Low Discount")</f>
        <v>High Discount</v>
      </c>
      <c r="M11773" s="3">
        <f>Table1[[#This Row],[Discount_Price (In Rs.)]]/Table1[[#This Row],[OriginalPrice (in Rs)]]</f>
        <v>0.80408503543142973</v>
      </c>
      <c r="N11773" s="4">
        <v>4.5</v>
      </c>
      <c r="O11773">
        <v>425</v>
      </c>
      <c r="P11773" t="s">
        <v>115</v>
      </c>
      <c r="Q11773" t="s">
        <v>11640</v>
      </c>
    </row>
    <row r="11774" spans="1:17" x14ac:dyDescent="0.25">
      <c r="A11774" t="s">
        <v>12451</v>
      </c>
      <c r="B11774" s="1">
        <v>11489510</v>
      </c>
      <c r="C11774" t="s">
        <v>10</v>
      </c>
      <c r="D11774" t="s">
        <v>34</v>
      </c>
      <c r="E11774" t="s">
        <v>539</v>
      </c>
      <c r="F11774" t="s">
        <v>30</v>
      </c>
      <c r="G11774" s="2">
        <v>470</v>
      </c>
      <c r="H11774" s="2">
        <f>AVERAGEIF(Table1[[#All],[Category]],Table1[[#This Row],[Category]],Table1[[#All],[DiscountOffer]])</f>
        <v>470</v>
      </c>
      <c r="I11774" s="2">
        <v>1299</v>
      </c>
      <c r="J11774" s="2">
        <f>IF(Table1[[#This Row],[Ratings]]&gt;4,Table1[[#This Row],[OriginalPrice (in Rs)]],0)</f>
        <v>0</v>
      </c>
      <c r="K11774" s="2">
        <f>Table1[[#This Row],[OriginalPrice (in Rs)]]-Table1[[#This Row],[DiscountOffer]]</f>
        <v>829</v>
      </c>
      <c r="L11774" s="2" t="str">
        <f>IF(Table1[[#This Row],[Discount % (In Rs)]]&gt;50%,"High Discount","Low Discount")</f>
        <v>High Discount</v>
      </c>
      <c r="M11774" s="3">
        <f>Table1[[#This Row],[Discount_Price (In Rs.)]]/Table1[[#This Row],[OriginalPrice (in Rs)]]</f>
        <v>0.63818321785989218</v>
      </c>
      <c r="N11774" s="4">
        <v>3.9</v>
      </c>
      <c r="O11774">
        <v>405</v>
      </c>
      <c r="P11774" t="s">
        <v>115</v>
      </c>
      <c r="Q11774" t="s">
        <v>12452</v>
      </c>
    </row>
    <row r="11775" spans="1:17" x14ac:dyDescent="0.25">
      <c r="A11775" t="s">
        <v>12660</v>
      </c>
      <c r="B11775" s="1">
        <v>11489566</v>
      </c>
      <c r="C11775" t="s">
        <v>10</v>
      </c>
      <c r="D11775" t="s">
        <v>34</v>
      </c>
      <c r="E11775" t="s">
        <v>539</v>
      </c>
      <c r="F11775" t="s">
        <v>30</v>
      </c>
      <c r="G11775" s="2">
        <v>470</v>
      </c>
      <c r="H11775" s="2">
        <f>AVERAGEIF(Table1[[#All],[Category]],Table1[[#This Row],[Category]],Table1[[#All],[DiscountOffer]])</f>
        <v>470</v>
      </c>
      <c r="I11775" s="2">
        <v>1499</v>
      </c>
      <c r="J11775" s="2">
        <f>IF(Table1[[#This Row],[Ratings]]&gt;4,Table1[[#This Row],[OriginalPrice (in Rs)]],0)</f>
        <v>1499</v>
      </c>
      <c r="K11775" s="2">
        <f>Table1[[#This Row],[OriginalPrice (in Rs)]]-Table1[[#This Row],[DiscountOffer]]</f>
        <v>1029</v>
      </c>
      <c r="L11775" s="2" t="str">
        <f>IF(Table1[[#This Row],[Discount % (In Rs)]]&gt;50%,"High Discount","Low Discount")</f>
        <v>High Discount</v>
      </c>
      <c r="M11775" s="3">
        <f>Table1[[#This Row],[Discount_Price (In Rs.)]]/Table1[[#This Row],[OriginalPrice (in Rs)]]</f>
        <v>0.68645763842561702</v>
      </c>
      <c r="N11775" s="4">
        <v>4.5</v>
      </c>
      <c r="O11775">
        <v>400</v>
      </c>
      <c r="P11775" t="s">
        <v>115</v>
      </c>
      <c r="Q11775" t="s">
        <v>12661</v>
      </c>
    </row>
    <row r="11776" spans="1:17" x14ac:dyDescent="0.25">
      <c r="A11776" t="s">
        <v>13261</v>
      </c>
      <c r="B11776" s="1">
        <v>9056981</v>
      </c>
      <c r="C11776" t="s">
        <v>10</v>
      </c>
      <c r="D11776" t="s">
        <v>34</v>
      </c>
      <c r="E11776" t="s">
        <v>539</v>
      </c>
      <c r="F11776" t="s">
        <v>30</v>
      </c>
      <c r="G11776" s="2">
        <v>470</v>
      </c>
      <c r="H11776" s="2">
        <f>AVERAGEIF(Table1[[#All],[Category]],Table1[[#This Row],[Category]],Table1[[#All],[DiscountOffer]])</f>
        <v>470</v>
      </c>
      <c r="I11776" s="2">
        <v>1599</v>
      </c>
      <c r="J11776" s="2">
        <f>IF(Table1[[#This Row],[Ratings]]&gt;4,Table1[[#This Row],[OriginalPrice (in Rs)]],0)</f>
        <v>1599</v>
      </c>
      <c r="K11776" s="2">
        <f>Table1[[#This Row],[OriginalPrice (in Rs)]]-Table1[[#This Row],[DiscountOffer]]</f>
        <v>1129</v>
      </c>
      <c r="L11776" s="2" t="str">
        <f>IF(Table1[[#This Row],[Discount % (In Rs)]]&gt;50%,"High Discount","Low Discount")</f>
        <v>High Discount</v>
      </c>
      <c r="M11776" s="3">
        <f>Table1[[#This Row],[Discount_Price (In Rs.)]]/Table1[[#This Row],[OriginalPrice (in Rs)]]</f>
        <v>0.70606629143214505</v>
      </c>
      <c r="N11776" s="4">
        <v>4.0999999999999996</v>
      </c>
      <c r="O11776">
        <v>387</v>
      </c>
      <c r="P11776" t="s">
        <v>115</v>
      </c>
      <c r="Q11776" t="s">
        <v>13262</v>
      </c>
    </row>
    <row r="11777" spans="1:17" x14ac:dyDescent="0.25">
      <c r="A11777" t="s">
        <v>14036</v>
      </c>
      <c r="B11777" s="1">
        <v>10365309</v>
      </c>
      <c r="C11777" t="s">
        <v>10</v>
      </c>
      <c r="D11777" t="s">
        <v>34</v>
      </c>
      <c r="E11777" t="s">
        <v>539</v>
      </c>
      <c r="F11777" t="s">
        <v>30</v>
      </c>
      <c r="G11777" s="2">
        <v>470</v>
      </c>
      <c r="H11777" s="2">
        <f>AVERAGEIF(Table1[[#All],[Category]],Table1[[#This Row],[Category]],Table1[[#All],[DiscountOffer]])</f>
        <v>470</v>
      </c>
      <c r="I11777" s="2">
        <v>1599</v>
      </c>
      <c r="J11777" s="2">
        <f>IF(Table1[[#This Row],[Ratings]]&gt;4,Table1[[#This Row],[OriginalPrice (in Rs)]],0)</f>
        <v>1599</v>
      </c>
      <c r="K11777" s="2">
        <f>Table1[[#This Row],[OriginalPrice (in Rs)]]-Table1[[#This Row],[DiscountOffer]]</f>
        <v>1129</v>
      </c>
      <c r="L11777" s="2" t="str">
        <f>IF(Table1[[#This Row],[Discount % (In Rs)]]&gt;50%,"High Discount","Low Discount")</f>
        <v>High Discount</v>
      </c>
      <c r="M11777" s="3">
        <f>Table1[[#This Row],[Discount_Price (In Rs.)]]/Table1[[#This Row],[OriginalPrice (in Rs)]]</f>
        <v>0.70606629143214505</v>
      </c>
      <c r="N11777" s="4">
        <v>4.3</v>
      </c>
      <c r="O11777">
        <v>371</v>
      </c>
      <c r="P11777" t="s">
        <v>115</v>
      </c>
      <c r="Q11777" t="s">
        <v>14037</v>
      </c>
    </row>
    <row r="11778" spans="1:17" x14ac:dyDescent="0.25">
      <c r="A11778" t="s">
        <v>14071</v>
      </c>
      <c r="B11778" s="1">
        <v>10967386</v>
      </c>
      <c r="C11778" t="s">
        <v>10</v>
      </c>
      <c r="D11778" t="s">
        <v>34</v>
      </c>
      <c r="E11778" t="s">
        <v>539</v>
      </c>
      <c r="F11778" t="s">
        <v>30</v>
      </c>
      <c r="G11778" s="2">
        <v>470</v>
      </c>
      <c r="H11778" s="2">
        <f>AVERAGEIF(Table1[[#All],[Category]],Table1[[#This Row],[Category]],Table1[[#All],[DiscountOffer]])</f>
        <v>470</v>
      </c>
      <c r="I11778" s="2">
        <v>1299</v>
      </c>
      <c r="J11778" s="2">
        <f>IF(Table1[[#This Row],[Ratings]]&gt;4,Table1[[#This Row],[OriginalPrice (in Rs)]],0)</f>
        <v>0</v>
      </c>
      <c r="K11778" s="2">
        <f>Table1[[#This Row],[OriginalPrice (in Rs)]]-Table1[[#This Row],[DiscountOffer]]</f>
        <v>829</v>
      </c>
      <c r="L11778" s="2" t="str">
        <f>IF(Table1[[#This Row],[Discount % (In Rs)]]&gt;50%,"High Discount","Low Discount")</f>
        <v>High Discount</v>
      </c>
      <c r="M11778" s="3">
        <f>Table1[[#This Row],[Discount_Price (In Rs.)]]/Table1[[#This Row],[OriginalPrice (in Rs)]]</f>
        <v>0.63818321785989218</v>
      </c>
      <c r="N11778" s="4">
        <v>3.8</v>
      </c>
      <c r="O11778">
        <v>370</v>
      </c>
      <c r="P11778" t="s">
        <v>115</v>
      </c>
      <c r="Q11778" t="s">
        <v>14072</v>
      </c>
    </row>
    <row r="11779" spans="1:17" x14ac:dyDescent="0.25">
      <c r="A11779" t="s">
        <v>14302</v>
      </c>
      <c r="B11779" s="1">
        <v>10967384</v>
      </c>
      <c r="C11779" t="s">
        <v>10</v>
      </c>
      <c r="D11779" t="s">
        <v>34</v>
      </c>
      <c r="E11779" t="s">
        <v>539</v>
      </c>
      <c r="F11779" t="s">
        <v>30</v>
      </c>
      <c r="G11779" s="2">
        <v>470</v>
      </c>
      <c r="H11779" s="2">
        <f>AVERAGEIF(Table1[[#All],[Category]],Table1[[#This Row],[Category]],Table1[[#All],[DiscountOffer]])</f>
        <v>470</v>
      </c>
      <c r="I11779" s="2">
        <v>1299</v>
      </c>
      <c r="J11779" s="2">
        <f>IF(Table1[[#This Row],[Ratings]]&gt;4,Table1[[#This Row],[OriginalPrice (in Rs)]],0)</f>
        <v>0</v>
      </c>
      <c r="K11779" s="2">
        <f>Table1[[#This Row],[OriginalPrice (in Rs)]]-Table1[[#This Row],[DiscountOffer]]</f>
        <v>829</v>
      </c>
      <c r="L11779" s="2" t="str">
        <f>IF(Table1[[#This Row],[Discount % (In Rs)]]&gt;50%,"High Discount","Low Discount")</f>
        <v>High Discount</v>
      </c>
      <c r="M11779" s="3">
        <f>Table1[[#This Row],[Discount_Price (In Rs.)]]/Table1[[#This Row],[OriginalPrice (in Rs)]]</f>
        <v>0.63818321785989218</v>
      </c>
      <c r="N11779" s="4">
        <v>3.9</v>
      </c>
      <c r="O11779">
        <v>365</v>
      </c>
      <c r="P11779" t="s">
        <v>115</v>
      </c>
      <c r="Q11779" t="s">
        <v>14303</v>
      </c>
    </row>
    <row r="11780" spans="1:17" x14ac:dyDescent="0.25">
      <c r="A11780" t="s">
        <v>14915</v>
      </c>
      <c r="B11780" s="1">
        <v>10967520</v>
      </c>
      <c r="C11780" t="s">
        <v>10</v>
      </c>
      <c r="D11780" t="s">
        <v>34</v>
      </c>
      <c r="E11780" t="s">
        <v>539</v>
      </c>
      <c r="F11780" t="s">
        <v>30</v>
      </c>
      <c r="G11780" s="2">
        <v>470</v>
      </c>
      <c r="H11780" s="2">
        <f>AVERAGEIF(Table1[[#All],[Category]],Table1[[#This Row],[Category]],Table1[[#All],[DiscountOffer]])</f>
        <v>470</v>
      </c>
      <c r="I11780" s="2">
        <v>1399</v>
      </c>
      <c r="J11780" s="2">
        <f>IF(Table1[[#This Row],[Ratings]]&gt;4,Table1[[#This Row],[OriginalPrice (in Rs)]],0)</f>
        <v>1399</v>
      </c>
      <c r="K11780" s="2">
        <f>Table1[[#This Row],[OriginalPrice (in Rs)]]-Table1[[#This Row],[DiscountOffer]]</f>
        <v>929</v>
      </c>
      <c r="L11780" s="2" t="str">
        <f>IF(Table1[[#This Row],[Discount % (In Rs)]]&gt;50%,"High Discount","Low Discount")</f>
        <v>High Discount</v>
      </c>
      <c r="M11780" s="3">
        <f>Table1[[#This Row],[Discount_Price (In Rs.)]]/Table1[[#This Row],[OriginalPrice (in Rs)]]</f>
        <v>0.66404574696211582</v>
      </c>
      <c r="N11780" s="4">
        <v>4.2</v>
      </c>
      <c r="O11780">
        <v>353</v>
      </c>
      <c r="P11780" t="s">
        <v>115</v>
      </c>
      <c r="Q11780" t="s">
        <v>14916</v>
      </c>
    </row>
    <row r="11781" spans="1:17" x14ac:dyDescent="0.25">
      <c r="A11781" t="s">
        <v>14930</v>
      </c>
      <c r="B11781" s="1">
        <v>10275759</v>
      </c>
      <c r="C11781" t="s">
        <v>7329</v>
      </c>
      <c r="D11781" t="s">
        <v>34</v>
      </c>
      <c r="E11781" t="s">
        <v>539</v>
      </c>
      <c r="F11781" t="s">
        <v>30</v>
      </c>
      <c r="G11781" s="2">
        <v>470</v>
      </c>
      <c r="H11781" s="2">
        <f>AVERAGEIF(Table1[[#All],[Category]],Table1[[#This Row],[Category]],Table1[[#All],[DiscountOffer]])</f>
        <v>470</v>
      </c>
      <c r="I11781" s="2">
        <v>1999</v>
      </c>
      <c r="J11781" s="2">
        <f>IF(Table1[[#This Row],[Ratings]]&gt;4,Table1[[#This Row],[OriginalPrice (in Rs)]],0)</f>
        <v>1999</v>
      </c>
      <c r="K11781" s="2">
        <f>Table1[[#This Row],[OriginalPrice (in Rs)]]-Table1[[#This Row],[DiscountOffer]]</f>
        <v>1529</v>
      </c>
      <c r="L11781" s="2" t="str">
        <f>IF(Table1[[#This Row],[Discount % (In Rs)]]&gt;50%,"High Discount","Low Discount")</f>
        <v>High Discount</v>
      </c>
      <c r="M11781" s="3">
        <f>Table1[[#This Row],[Discount_Price (In Rs.)]]/Table1[[#This Row],[OriginalPrice (in Rs)]]</f>
        <v>0.76488244122061033</v>
      </c>
      <c r="N11781" s="4">
        <v>4.3</v>
      </c>
      <c r="O11781">
        <v>353</v>
      </c>
      <c r="P11781" t="s">
        <v>115</v>
      </c>
      <c r="Q11781" t="s">
        <v>14931</v>
      </c>
    </row>
    <row r="11782" spans="1:17" x14ac:dyDescent="0.25">
      <c r="A11782" t="s">
        <v>15133</v>
      </c>
      <c r="B11782" s="1">
        <v>13430668</v>
      </c>
      <c r="C11782" t="s">
        <v>10</v>
      </c>
      <c r="D11782" t="s">
        <v>34</v>
      </c>
      <c r="E11782" t="s">
        <v>539</v>
      </c>
      <c r="F11782" t="s">
        <v>30</v>
      </c>
      <c r="G11782" s="2">
        <v>470</v>
      </c>
      <c r="H11782" s="2">
        <f>AVERAGEIF(Table1[[#All],[Category]],Table1[[#This Row],[Category]],Table1[[#All],[DiscountOffer]])</f>
        <v>470</v>
      </c>
      <c r="I11782" s="2">
        <v>1399</v>
      </c>
      <c r="J11782" s="2">
        <f>IF(Table1[[#This Row],[Ratings]]&gt;4,Table1[[#This Row],[OriginalPrice (in Rs)]],0)</f>
        <v>0</v>
      </c>
      <c r="K11782" s="2">
        <f>Table1[[#This Row],[OriginalPrice (in Rs)]]-Table1[[#This Row],[DiscountOffer]]</f>
        <v>929</v>
      </c>
      <c r="L11782" s="2" t="str">
        <f>IF(Table1[[#This Row],[Discount % (In Rs)]]&gt;50%,"High Discount","Low Discount")</f>
        <v>High Discount</v>
      </c>
      <c r="M11782" s="3">
        <f>Table1[[#This Row],[Discount_Price (In Rs.)]]/Table1[[#This Row],[OriginalPrice (in Rs)]]</f>
        <v>0.66404574696211582</v>
      </c>
      <c r="N11782" s="4">
        <v>3.7</v>
      </c>
      <c r="O11782">
        <v>349</v>
      </c>
      <c r="P11782" t="s">
        <v>115</v>
      </c>
      <c r="Q11782" t="s">
        <v>2257</v>
      </c>
    </row>
    <row r="11783" spans="1:17" x14ac:dyDescent="0.25">
      <c r="A11783" t="s">
        <v>16211</v>
      </c>
      <c r="B11783" s="1">
        <v>12180214</v>
      </c>
      <c r="C11783" t="s">
        <v>91</v>
      </c>
      <c r="D11783" t="s">
        <v>34</v>
      </c>
      <c r="E11783" t="s">
        <v>539</v>
      </c>
      <c r="F11783" t="s">
        <v>30</v>
      </c>
      <c r="G11783" s="2">
        <v>470</v>
      </c>
      <c r="H11783" s="2">
        <f>AVERAGEIF(Table1[[#All],[Category]],Table1[[#This Row],[Category]],Table1[[#All],[DiscountOffer]])</f>
        <v>470</v>
      </c>
      <c r="I11783" s="2">
        <v>1499</v>
      </c>
      <c r="J11783" s="2">
        <f>IF(Table1[[#This Row],[Ratings]]&gt;4,Table1[[#This Row],[OriginalPrice (in Rs)]],0)</f>
        <v>1499</v>
      </c>
      <c r="K11783" s="2">
        <f>Table1[[#This Row],[OriginalPrice (in Rs)]]-Table1[[#This Row],[DiscountOffer]]</f>
        <v>1029</v>
      </c>
      <c r="L11783" s="2" t="str">
        <f>IF(Table1[[#This Row],[Discount % (In Rs)]]&gt;50%,"High Discount","Low Discount")</f>
        <v>High Discount</v>
      </c>
      <c r="M11783" s="3">
        <f>Table1[[#This Row],[Discount_Price (In Rs.)]]/Table1[[#This Row],[OriginalPrice (in Rs)]]</f>
        <v>0.68645763842561702</v>
      </c>
      <c r="N11783" s="4">
        <v>4.2</v>
      </c>
      <c r="O11783">
        <v>332</v>
      </c>
      <c r="P11783" t="s">
        <v>115</v>
      </c>
      <c r="Q11783" t="s">
        <v>16212</v>
      </c>
    </row>
    <row r="11784" spans="1:17" x14ac:dyDescent="0.25">
      <c r="A11784" t="s">
        <v>16716</v>
      </c>
      <c r="B11784" s="1">
        <v>13339754</v>
      </c>
      <c r="C11784" t="s">
        <v>10</v>
      </c>
      <c r="D11784" t="s">
        <v>34</v>
      </c>
      <c r="E11784" t="s">
        <v>539</v>
      </c>
      <c r="F11784" t="s">
        <v>30</v>
      </c>
      <c r="G11784" s="2">
        <v>470</v>
      </c>
      <c r="H11784" s="2">
        <f>AVERAGEIF(Table1[[#All],[Category]],Table1[[#This Row],[Category]],Table1[[#All],[DiscountOffer]])</f>
        <v>470</v>
      </c>
      <c r="I11784" s="2">
        <v>1399</v>
      </c>
      <c r="J11784" s="2">
        <f>IF(Table1[[#This Row],[Ratings]]&gt;4,Table1[[#This Row],[OriginalPrice (in Rs)]],0)</f>
        <v>1399</v>
      </c>
      <c r="K11784" s="2">
        <f>Table1[[#This Row],[OriginalPrice (in Rs)]]-Table1[[#This Row],[DiscountOffer]]</f>
        <v>929</v>
      </c>
      <c r="L11784" s="2" t="str">
        <f>IF(Table1[[#This Row],[Discount % (In Rs)]]&gt;50%,"High Discount","Low Discount")</f>
        <v>High Discount</v>
      </c>
      <c r="M11784" s="3">
        <f>Table1[[#This Row],[Discount_Price (In Rs.)]]/Table1[[#This Row],[OriginalPrice (in Rs)]]</f>
        <v>0.66404574696211582</v>
      </c>
      <c r="N11784" s="4">
        <v>4.3</v>
      </c>
      <c r="O11784">
        <v>324</v>
      </c>
      <c r="P11784" t="s">
        <v>115</v>
      </c>
      <c r="Q11784" t="s">
        <v>16717</v>
      </c>
    </row>
    <row r="11785" spans="1:17" x14ac:dyDescent="0.25">
      <c r="A11785" t="s">
        <v>17580</v>
      </c>
      <c r="B11785" s="1">
        <v>11489496</v>
      </c>
      <c r="C11785" t="s">
        <v>10</v>
      </c>
      <c r="D11785" t="s">
        <v>34</v>
      </c>
      <c r="E11785" t="s">
        <v>539</v>
      </c>
      <c r="F11785" t="s">
        <v>30</v>
      </c>
      <c r="G11785" s="2">
        <v>470</v>
      </c>
      <c r="H11785" s="2">
        <f>AVERAGEIF(Table1[[#All],[Category]],Table1[[#This Row],[Category]],Table1[[#All],[DiscountOffer]])</f>
        <v>470</v>
      </c>
      <c r="I11785" s="2">
        <v>1499</v>
      </c>
      <c r="J11785" s="2">
        <f>IF(Table1[[#This Row],[Ratings]]&gt;4,Table1[[#This Row],[OriginalPrice (in Rs)]],0)</f>
        <v>1499</v>
      </c>
      <c r="K11785" s="2">
        <f>Table1[[#This Row],[OriginalPrice (in Rs)]]-Table1[[#This Row],[DiscountOffer]]</f>
        <v>1029</v>
      </c>
      <c r="L11785" s="2" t="str">
        <f>IF(Table1[[#This Row],[Discount % (In Rs)]]&gt;50%,"High Discount","Low Discount")</f>
        <v>High Discount</v>
      </c>
      <c r="M11785" s="3">
        <f>Table1[[#This Row],[Discount_Price (In Rs.)]]/Table1[[#This Row],[OriginalPrice (in Rs)]]</f>
        <v>0.68645763842561702</v>
      </c>
      <c r="N11785" s="4">
        <v>4.0999999999999996</v>
      </c>
      <c r="O11785">
        <v>310</v>
      </c>
      <c r="P11785" t="s">
        <v>115</v>
      </c>
      <c r="Q11785" t="s">
        <v>17581</v>
      </c>
    </row>
    <row r="11786" spans="1:17" x14ac:dyDescent="0.25">
      <c r="A11786" t="s">
        <v>17911</v>
      </c>
      <c r="B11786" s="1">
        <v>11489712</v>
      </c>
      <c r="C11786" t="s">
        <v>10</v>
      </c>
      <c r="D11786" t="s">
        <v>34</v>
      </c>
      <c r="E11786" t="s">
        <v>539</v>
      </c>
      <c r="F11786" t="s">
        <v>30</v>
      </c>
      <c r="G11786" s="2">
        <v>470</v>
      </c>
      <c r="H11786" s="2">
        <f>AVERAGEIF(Table1[[#All],[Category]],Table1[[#This Row],[Category]],Table1[[#All],[DiscountOffer]])</f>
        <v>470</v>
      </c>
      <c r="I11786" s="2">
        <v>1299</v>
      </c>
      <c r="J11786" s="2">
        <f>IF(Table1[[#This Row],[Ratings]]&gt;4,Table1[[#This Row],[OriginalPrice (in Rs)]],0)</f>
        <v>1299</v>
      </c>
      <c r="K11786" s="2">
        <f>Table1[[#This Row],[OriginalPrice (in Rs)]]-Table1[[#This Row],[DiscountOffer]]</f>
        <v>829</v>
      </c>
      <c r="L11786" s="2" t="str">
        <f>IF(Table1[[#This Row],[Discount % (In Rs)]]&gt;50%,"High Discount","Low Discount")</f>
        <v>High Discount</v>
      </c>
      <c r="M11786" s="3">
        <f>Table1[[#This Row],[Discount_Price (In Rs.)]]/Table1[[#This Row],[OriginalPrice (in Rs)]]</f>
        <v>0.63818321785989218</v>
      </c>
      <c r="N11786" s="4">
        <v>4.5</v>
      </c>
      <c r="O11786">
        <v>305</v>
      </c>
      <c r="P11786" t="s">
        <v>115</v>
      </c>
      <c r="Q11786" t="s">
        <v>17912</v>
      </c>
    </row>
    <row r="11787" spans="1:17" x14ac:dyDescent="0.25">
      <c r="A11787" t="s">
        <v>18054</v>
      </c>
      <c r="B11787" s="1">
        <v>10365331</v>
      </c>
      <c r="C11787" t="s">
        <v>10</v>
      </c>
      <c r="D11787" t="s">
        <v>34</v>
      </c>
      <c r="E11787" t="s">
        <v>539</v>
      </c>
      <c r="F11787" t="s">
        <v>30</v>
      </c>
      <c r="G11787" s="2">
        <v>470</v>
      </c>
      <c r="H11787" s="2">
        <f>AVERAGEIF(Table1[[#All],[Category]],Table1[[#This Row],[Category]],Table1[[#All],[DiscountOffer]])</f>
        <v>470</v>
      </c>
      <c r="I11787" s="2">
        <v>1299</v>
      </c>
      <c r="J11787" s="2">
        <f>IF(Table1[[#This Row],[Ratings]]&gt;4,Table1[[#This Row],[OriginalPrice (in Rs)]],0)</f>
        <v>1299</v>
      </c>
      <c r="K11787" s="2">
        <f>Table1[[#This Row],[OriginalPrice (in Rs)]]-Table1[[#This Row],[DiscountOffer]]</f>
        <v>829</v>
      </c>
      <c r="L11787" s="2" t="str">
        <f>IF(Table1[[#This Row],[Discount % (In Rs)]]&gt;50%,"High Discount","Low Discount")</f>
        <v>High Discount</v>
      </c>
      <c r="M11787" s="3">
        <f>Table1[[#This Row],[Discount_Price (In Rs.)]]/Table1[[#This Row],[OriginalPrice (in Rs)]]</f>
        <v>0.63818321785989218</v>
      </c>
      <c r="N11787" s="4">
        <v>4.2</v>
      </c>
      <c r="O11787">
        <v>303</v>
      </c>
      <c r="P11787" t="s">
        <v>115</v>
      </c>
      <c r="Q11787" t="s">
        <v>18055</v>
      </c>
    </row>
    <row r="11788" spans="1:17" x14ac:dyDescent="0.25">
      <c r="A11788" t="s">
        <v>18280</v>
      </c>
      <c r="B11788" s="1">
        <v>10365313</v>
      </c>
      <c r="C11788" t="s">
        <v>10</v>
      </c>
      <c r="D11788" t="s">
        <v>34</v>
      </c>
      <c r="E11788" t="s">
        <v>539</v>
      </c>
      <c r="F11788" t="s">
        <v>30</v>
      </c>
      <c r="G11788" s="2">
        <v>470</v>
      </c>
      <c r="H11788" s="2">
        <f>AVERAGEIF(Table1[[#All],[Category]],Table1[[#This Row],[Category]],Table1[[#All],[DiscountOffer]])</f>
        <v>470</v>
      </c>
      <c r="I11788" s="2">
        <v>1499</v>
      </c>
      <c r="J11788" s="2">
        <f>IF(Table1[[#This Row],[Ratings]]&gt;4,Table1[[#This Row],[OriginalPrice (in Rs)]],0)</f>
        <v>1499</v>
      </c>
      <c r="K11788" s="2">
        <f>Table1[[#This Row],[OriginalPrice (in Rs)]]-Table1[[#This Row],[DiscountOffer]]</f>
        <v>1029</v>
      </c>
      <c r="L11788" s="2" t="str">
        <f>IF(Table1[[#This Row],[Discount % (In Rs)]]&gt;50%,"High Discount","Low Discount")</f>
        <v>High Discount</v>
      </c>
      <c r="M11788" s="3">
        <f>Table1[[#This Row],[Discount_Price (In Rs.)]]/Table1[[#This Row],[OriginalPrice (in Rs)]]</f>
        <v>0.68645763842561702</v>
      </c>
      <c r="N11788" s="4">
        <v>4.0999999999999996</v>
      </c>
      <c r="O11788">
        <v>300</v>
      </c>
      <c r="P11788" t="s">
        <v>115</v>
      </c>
      <c r="Q11788" t="s">
        <v>18055</v>
      </c>
    </row>
    <row r="11789" spans="1:17" x14ac:dyDescent="0.25">
      <c r="A11789" t="s">
        <v>18311</v>
      </c>
      <c r="B11789" s="1">
        <v>11489612</v>
      </c>
      <c r="C11789" t="s">
        <v>10</v>
      </c>
      <c r="D11789" t="s">
        <v>34</v>
      </c>
      <c r="E11789" t="s">
        <v>539</v>
      </c>
      <c r="F11789" t="s">
        <v>30</v>
      </c>
      <c r="G11789" s="2">
        <v>470</v>
      </c>
      <c r="H11789" s="2">
        <f>AVERAGEIF(Table1[[#All],[Category]],Table1[[#This Row],[Category]],Table1[[#All],[DiscountOffer]])</f>
        <v>470</v>
      </c>
      <c r="I11789" s="2">
        <v>999</v>
      </c>
      <c r="J11789" s="2">
        <f>IF(Table1[[#This Row],[Ratings]]&gt;4,Table1[[#This Row],[OriginalPrice (in Rs)]],0)</f>
        <v>999</v>
      </c>
      <c r="K11789" s="2">
        <f>Table1[[#This Row],[OriginalPrice (in Rs)]]-Table1[[#This Row],[DiscountOffer]]</f>
        <v>529</v>
      </c>
      <c r="L11789" s="2" t="str">
        <f>IF(Table1[[#This Row],[Discount % (In Rs)]]&gt;50%,"High Discount","Low Discount")</f>
        <v>High Discount</v>
      </c>
      <c r="M11789" s="3">
        <f>Table1[[#This Row],[Discount_Price (In Rs.)]]/Table1[[#This Row],[OriginalPrice (in Rs)]]</f>
        <v>0.52952952952952947</v>
      </c>
      <c r="N11789" s="4">
        <v>4.0999999999999996</v>
      </c>
      <c r="O11789">
        <v>300</v>
      </c>
      <c r="P11789" t="s">
        <v>115</v>
      </c>
      <c r="Q11789" t="s">
        <v>18312</v>
      </c>
    </row>
    <row r="11790" spans="1:17" x14ac:dyDescent="0.25">
      <c r="A11790" t="s">
        <v>18413</v>
      </c>
      <c r="B11790" s="1">
        <v>10949126</v>
      </c>
      <c r="C11790" t="s">
        <v>6517</v>
      </c>
      <c r="D11790" t="s">
        <v>34</v>
      </c>
      <c r="E11790" t="s">
        <v>539</v>
      </c>
      <c r="F11790" t="s">
        <v>30</v>
      </c>
      <c r="G11790" s="2">
        <v>470</v>
      </c>
      <c r="H11790" s="2">
        <f>AVERAGEIF(Table1[[#All],[Category]],Table1[[#This Row],[Category]],Table1[[#All],[DiscountOffer]])</f>
        <v>470</v>
      </c>
      <c r="I11790" s="2">
        <v>1999</v>
      </c>
      <c r="J11790" s="2">
        <f>IF(Table1[[#This Row],[Ratings]]&gt;4,Table1[[#This Row],[OriginalPrice (in Rs)]],0)</f>
        <v>1999</v>
      </c>
      <c r="K11790" s="2">
        <f>Table1[[#This Row],[OriginalPrice (in Rs)]]-Table1[[#This Row],[DiscountOffer]]</f>
        <v>1529</v>
      </c>
      <c r="L11790" s="2" t="str">
        <f>IF(Table1[[#This Row],[Discount % (In Rs)]]&gt;50%,"High Discount","Low Discount")</f>
        <v>High Discount</v>
      </c>
      <c r="M11790" s="3">
        <f>Table1[[#This Row],[Discount_Price (In Rs.)]]/Table1[[#This Row],[OriginalPrice (in Rs)]]</f>
        <v>0.76488244122061033</v>
      </c>
      <c r="N11790" s="4">
        <v>4.2</v>
      </c>
      <c r="O11790">
        <v>298</v>
      </c>
      <c r="P11790" t="s">
        <v>2583</v>
      </c>
      <c r="Q11790" t="s">
        <v>18414</v>
      </c>
    </row>
    <row r="11791" spans="1:17" x14ac:dyDescent="0.25">
      <c r="A11791" t="s">
        <v>18752</v>
      </c>
      <c r="B11791" s="1">
        <v>10170579</v>
      </c>
      <c r="C11791" t="s">
        <v>11356</v>
      </c>
      <c r="D11791" t="s">
        <v>34</v>
      </c>
      <c r="E11791" t="s">
        <v>539</v>
      </c>
      <c r="F11791" t="s">
        <v>30</v>
      </c>
      <c r="G11791" s="2">
        <v>470</v>
      </c>
      <c r="H11791" s="2">
        <f>AVERAGEIF(Table1[[#All],[Category]],Table1[[#This Row],[Category]],Table1[[#All],[DiscountOffer]])</f>
        <v>470</v>
      </c>
      <c r="I11791" s="2">
        <v>1299</v>
      </c>
      <c r="J11791" s="2">
        <f>IF(Table1[[#This Row],[Ratings]]&gt;4,Table1[[#This Row],[OriginalPrice (in Rs)]],0)</f>
        <v>0</v>
      </c>
      <c r="K11791" s="2">
        <f>Table1[[#This Row],[OriginalPrice (in Rs)]]-Table1[[#This Row],[DiscountOffer]]</f>
        <v>829</v>
      </c>
      <c r="L11791" s="2" t="str">
        <f>IF(Table1[[#This Row],[Discount % (In Rs)]]&gt;50%,"High Discount","Low Discount")</f>
        <v>High Discount</v>
      </c>
      <c r="M11791" s="3">
        <f>Table1[[#This Row],[Discount_Price (In Rs.)]]/Table1[[#This Row],[OriginalPrice (in Rs)]]</f>
        <v>0.63818321785989218</v>
      </c>
      <c r="N11791" s="4">
        <v>4</v>
      </c>
      <c r="O11791">
        <v>294</v>
      </c>
      <c r="P11791" t="s">
        <v>115</v>
      </c>
      <c r="Q11791" t="s">
        <v>18753</v>
      </c>
    </row>
    <row r="11792" spans="1:17" x14ac:dyDescent="0.25">
      <c r="A11792" t="s">
        <v>19426</v>
      </c>
      <c r="B11792" s="1">
        <v>11489676</v>
      </c>
      <c r="C11792" t="s">
        <v>10</v>
      </c>
      <c r="D11792" t="s">
        <v>34</v>
      </c>
      <c r="E11792" t="s">
        <v>539</v>
      </c>
      <c r="F11792" t="s">
        <v>30</v>
      </c>
      <c r="G11792" s="2">
        <v>470</v>
      </c>
      <c r="H11792" s="2">
        <f>AVERAGEIF(Table1[[#All],[Category]],Table1[[#This Row],[Category]],Table1[[#All],[DiscountOffer]])</f>
        <v>470</v>
      </c>
      <c r="I11792" s="2">
        <v>1499</v>
      </c>
      <c r="J11792" s="2">
        <f>IF(Table1[[#This Row],[Ratings]]&gt;4,Table1[[#This Row],[OriginalPrice (in Rs)]],0)</f>
        <v>0</v>
      </c>
      <c r="K11792" s="2">
        <f>Table1[[#This Row],[OriginalPrice (in Rs)]]-Table1[[#This Row],[DiscountOffer]]</f>
        <v>1029</v>
      </c>
      <c r="L11792" s="2" t="str">
        <f>IF(Table1[[#This Row],[Discount % (In Rs)]]&gt;50%,"High Discount","Low Discount")</f>
        <v>High Discount</v>
      </c>
      <c r="M11792" s="3">
        <f>Table1[[#This Row],[Discount_Price (In Rs.)]]/Table1[[#This Row],[OriginalPrice (in Rs)]]</f>
        <v>0.68645763842561702</v>
      </c>
      <c r="N11792" s="4">
        <v>3.8</v>
      </c>
      <c r="O11792">
        <v>285</v>
      </c>
      <c r="P11792" t="s">
        <v>115</v>
      </c>
      <c r="Q11792" t="s">
        <v>7573</v>
      </c>
    </row>
    <row r="11793" spans="1:17" x14ac:dyDescent="0.25">
      <c r="A11793" t="s">
        <v>19596</v>
      </c>
      <c r="B11793" s="1">
        <v>7744635</v>
      </c>
      <c r="C11793" t="s">
        <v>19597</v>
      </c>
      <c r="D11793" t="s">
        <v>34</v>
      </c>
      <c r="E11793" t="s">
        <v>539</v>
      </c>
      <c r="F11793" t="s">
        <v>30</v>
      </c>
      <c r="G11793" s="2">
        <v>470</v>
      </c>
      <c r="H11793" s="2">
        <f>AVERAGEIF(Table1[[#All],[Category]],Table1[[#This Row],[Category]],Table1[[#All],[DiscountOffer]])</f>
        <v>470</v>
      </c>
      <c r="I11793" s="2">
        <v>1699</v>
      </c>
      <c r="J11793" s="2">
        <f>IF(Table1[[#This Row],[Ratings]]&gt;4,Table1[[#This Row],[OriginalPrice (in Rs)]],0)</f>
        <v>0</v>
      </c>
      <c r="K11793" s="2">
        <f>Table1[[#This Row],[OriginalPrice (in Rs)]]-Table1[[#This Row],[DiscountOffer]]</f>
        <v>1229</v>
      </c>
      <c r="L11793" s="2" t="str">
        <f>IF(Table1[[#This Row],[Discount % (In Rs)]]&gt;50%,"High Discount","Low Discount")</f>
        <v>High Discount</v>
      </c>
      <c r="M11793" s="3">
        <f>Table1[[#This Row],[Discount_Price (In Rs.)]]/Table1[[#This Row],[OriginalPrice (in Rs)]]</f>
        <v>0.72336668628605061</v>
      </c>
      <c r="N11793" s="4">
        <v>3.5</v>
      </c>
      <c r="O11793">
        <v>283</v>
      </c>
      <c r="P11793" t="s">
        <v>115</v>
      </c>
      <c r="Q11793" t="s">
        <v>19598</v>
      </c>
    </row>
    <row r="11794" spans="1:17" x14ac:dyDescent="0.25">
      <c r="A11794" t="s">
        <v>20043</v>
      </c>
      <c r="B11794" s="1">
        <v>10366421</v>
      </c>
      <c r="C11794" t="s">
        <v>91</v>
      </c>
      <c r="D11794" t="s">
        <v>34</v>
      </c>
      <c r="E11794" t="s">
        <v>539</v>
      </c>
      <c r="F11794" t="s">
        <v>30</v>
      </c>
      <c r="G11794" s="2">
        <v>470</v>
      </c>
      <c r="H11794" s="2">
        <f>AVERAGEIF(Table1[[#All],[Category]],Table1[[#This Row],[Category]],Table1[[#All],[DiscountOffer]])</f>
        <v>470</v>
      </c>
      <c r="I11794" s="2">
        <v>1499</v>
      </c>
      <c r="J11794" s="2">
        <f>IF(Table1[[#This Row],[Ratings]]&gt;4,Table1[[#This Row],[OriginalPrice (in Rs)]],0)</f>
        <v>0</v>
      </c>
      <c r="K11794" s="2">
        <f>Table1[[#This Row],[OriginalPrice (in Rs)]]-Table1[[#This Row],[DiscountOffer]]</f>
        <v>1029</v>
      </c>
      <c r="L11794" s="2" t="str">
        <f>IF(Table1[[#This Row],[Discount % (In Rs)]]&gt;50%,"High Discount","Low Discount")</f>
        <v>High Discount</v>
      </c>
      <c r="M11794" s="3">
        <f>Table1[[#This Row],[Discount_Price (In Rs.)]]/Table1[[#This Row],[OriginalPrice (in Rs)]]</f>
        <v>0.68645763842561702</v>
      </c>
      <c r="N11794" s="4">
        <v>3.9</v>
      </c>
      <c r="O11794">
        <v>277</v>
      </c>
      <c r="P11794" t="s">
        <v>115</v>
      </c>
      <c r="Q11794" t="s">
        <v>20044</v>
      </c>
    </row>
    <row r="11795" spans="1:17" x14ac:dyDescent="0.25">
      <c r="A11795" t="s">
        <v>20209</v>
      </c>
      <c r="B11795" s="1">
        <v>13339776</v>
      </c>
      <c r="C11795" t="s">
        <v>10</v>
      </c>
      <c r="D11795" t="s">
        <v>34</v>
      </c>
      <c r="E11795" t="s">
        <v>539</v>
      </c>
      <c r="F11795" t="s">
        <v>30</v>
      </c>
      <c r="G11795" s="2">
        <v>470</v>
      </c>
      <c r="H11795" s="2">
        <f>AVERAGEIF(Table1[[#All],[Category]],Table1[[#This Row],[Category]],Table1[[#All],[DiscountOffer]])</f>
        <v>470</v>
      </c>
      <c r="I11795" s="2">
        <v>1399</v>
      </c>
      <c r="J11795" s="2">
        <f>IF(Table1[[#This Row],[Ratings]]&gt;4,Table1[[#This Row],[OriginalPrice (in Rs)]],0)</f>
        <v>1399</v>
      </c>
      <c r="K11795" s="2">
        <f>Table1[[#This Row],[OriginalPrice (in Rs)]]-Table1[[#This Row],[DiscountOffer]]</f>
        <v>929</v>
      </c>
      <c r="L11795" s="2" t="str">
        <f>IF(Table1[[#This Row],[Discount % (In Rs)]]&gt;50%,"High Discount","Low Discount")</f>
        <v>High Discount</v>
      </c>
      <c r="M11795" s="3">
        <f>Table1[[#This Row],[Discount_Price (In Rs.)]]/Table1[[#This Row],[OriginalPrice (in Rs)]]</f>
        <v>0.66404574696211582</v>
      </c>
      <c r="N11795" s="4">
        <v>4.5</v>
      </c>
      <c r="O11795">
        <v>275</v>
      </c>
      <c r="P11795" t="s">
        <v>115</v>
      </c>
      <c r="Q11795" t="s">
        <v>20210</v>
      </c>
    </row>
    <row r="11796" spans="1:17" x14ac:dyDescent="0.25">
      <c r="A11796" t="s">
        <v>20343</v>
      </c>
      <c r="B11796" s="1">
        <v>10366451</v>
      </c>
      <c r="C11796" t="s">
        <v>91</v>
      </c>
      <c r="D11796" t="s">
        <v>34</v>
      </c>
      <c r="E11796" t="s">
        <v>539</v>
      </c>
      <c r="F11796" t="s">
        <v>30</v>
      </c>
      <c r="G11796" s="2">
        <v>470</v>
      </c>
      <c r="H11796" s="2">
        <f>AVERAGEIF(Table1[[#All],[Category]],Table1[[#This Row],[Category]],Table1[[#All],[DiscountOffer]])</f>
        <v>470</v>
      </c>
      <c r="I11796" s="2">
        <v>1499</v>
      </c>
      <c r="J11796" s="2">
        <f>IF(Table1[[#This Row],[Ratings]]&gt;4,Table1[[#This Row],[OriginalPrice (in Rs)]],0)</f>
        <v>1499</v>
      </c>
      <c r="K11796" s="2">
        <f>Table1[[#This Row],[OriginalPrice (in Rs)]]-Table1[[#This Row],[DiscountOffer]]</f>
        <v>1029</v>
      </c>
      <c r="L11796" s="2" t="str">
        <f>IF(Table1[[#This Row],[Discount % (In Rs)]]&gt;50%,"High Discount","Low Discount")</f>
        <v>High Discount</v>
      </c>
      <c r="M11796" s="3">
        <f>Table1[[#This Row],[Discount_Price (In Rs.)]]/Table1[[#This Row],[OriginalPrice (in Rs)]]</f>
        <v>0.68645763842561702</v>
      </c>
      <c r="N11796" s="4">
        <v>4.3</v>
      </c>
      <c r="O11796">
        <v>273</v>
      </c>
      <c r="P11796" t="s">
        <v>115</v>
      </c>
      <c r="Q11796" t="s">
        <v>20044</v>
      </c>
    </row>
    <row r="11797" spans="1:17" x14ac:dyDescent="0.25">
      <c r="A11797" t="s">
        <v>20352</v>
      </c>
      <c r="B11797" s="1">
        <v>15502742</v>
      </c>
      <c r="C11797" t="s">
        <v>20353</v>
      </c>
      <c r="D11797" t="s">
        <v>34</v>
      </c>
      <c r="E11797" t="s">
        <v>539</v>
      </c>
      <c r="F11797" t="s">
        <v>30</v>
      </c>
      <c r="G11797" s="2">
        <v>470</v>
      </c>
      <c r="H11797" s="2">
        <f>AVERAGEIF(Table1[[#All],[Category]],Table1[[#This Row],[Category]],Table1[[#All],[DiscountOffer]])</f>
        <v>470</v>
      </c>
      <c r="I11797" s="2">
        <v>2999</v>
      </c>
      <c r="J11797" s="2">
        <f>IF(Table1[[#This Row],[Ratings]]&gt;4,Table1[[#This Row],[OriginalPrice (in Rs)]],0)</f>
        <v>2999</v>
      </c>
      <c r="K11797" s="2">
        <f>Table1[[#This Row],[OriginalPrice (in Rs)]]-Table1[[#This Row],[DiscountOffer]]</f>
        <v>2529</v>
      </c>
      <c r="L11797" s="2" t="str">
        <f>IF(Table1[[#This Row],[Discount % (In Rs)]]&gt;50%,"High Discount","Low Discount")</f>
        <v>High Discount</v>
      </c>
      <c r="M11797" s="3">
        <f>Table1[[#This Row],[Discount_Price (In Rs.)]]/Table1[[#This Row],[OriginalPrice (in Rs)]]</f>
        <v>0.84328109369789928</v>
      </c>
      <c r="N11797" s="4">
        <v>4.4000000000000004</v>
      </c>
      <c r="O11797">
        <v>273</v>
      </c>
      <c r="P11797" t="s">
        <v>148</v>
      </c>
      <c r="Q11797" t="s">
        <v>20354</v>
      </c>
    </row>
    <row r="11798" spans="1:17" x14ac:dyDescent="0.25">
      <c r="A11798" t="s">
        <v>21021</v>
      </c>
      <c r="B11798" s="1">
        <v>11310410</v>
      </c>
      <c r="C11798" t="s">
        <v>17238</v>
      </c>
      <c r="D11798" t="s">
        <v>34</v>
      </c>
      <c r="E11798" t="s">
        <v>539</v>
      </c>
      <c r="F11798" t="s">
        <v>30</v>
      </c>
      <c r="G11798" s="2">
        <v>470</v>
      </c>
      <c r="H11798" s="2">
        <f>AVERAGEIF(Table1[[#All],[Category]],Table1[[#This Row],[Category]],Table1[[#All],[DiscountOffer]])</f>
        <v>470</v>
      </c>
      <c r="I11798" s="2">
        <v>1999</v>
      </c>
      <c r="J11798" s="2">
        <f>IF(Table1[[#This Row],[Ratings]]&gt;4,Table1[[#This Row],[OriginalPrice (in Rs)]],0)</f>
        <v>0</v>
      </c>
      <c r="K11798" s="2">
        <f>Table1[[#This Row],[OriginalPrice (in Rs)]]-Table1[[#This Row],[DiscountOffer]]</f>
        <v>1529</v>
      </c>
      <c r="L11798" s="2" t="str">
        <f>IF(Table1[[#This Row],[Discount % (In Rs)]]&gt;50%,"High Discount","Low Discount")</f>
        <v>High Discount</v>
      </c>
      <c r="M11798" s="3">
        <f>Table1[[#This Row],[Discount_Price (In Rs.)]]/Table1[[#This Row],[OriginalPrice (in Rs)]]</f>
        <v>0.76488244122061033</v>
      </c>
      <c r="N11798" s="4">
        <v>4</v>
      </c>
      <c r="O11798">
        <v>265</v>
      </c>
      <c r="P11798" t="s">
        <v>21023</v>
      </c>
      <c r="Q11798" t="s">
        <v>21022</v>
      </c>
    </row>
    <row r="11799" spans="1:17" x14ac:dyDescent="0.25">
      <c r="A11799" t="s">
        <v>21097</v>
      </c>
      <c r="B11799" s="1">
        <v>11489614</v>
      </c>
      <c r="C11799" t="s">
        <v>10</v>
      </c>
      <c r="D11799" t="s">
        <v>34</v>
      </c>
      <c r="E11799" t="s">
        <v>539</v>
      </c>
      <c r="F11799" t="s">
        <v>30</v>
      </c>
      <c r="G11799" s="2">
        <v>470</v>
      </c>
      <c r="H11799" s="2">
        <f>AVERAGEIF(Table1[[#All],[Category]],Table1[[#This Row],[Category]],Table1[[#All],[DiscountOffer]])</f>
        <v>470</v>
      </c>
      <c r="I11799" s="2">
        <v>1499</v>
      </c>
      <c r="J11799" s="2">
        <f>IF(Table1[[#This Row],[Ratings]]&gt;4,Table1[[#This Row],[OriginalPrice (in Rs)]],0)</f>
        <v>1499</v>
      </c>
      <c r="K11799" s="2">
        <f>Table1[[#This Row],[OriginalPrice (in Rs)]]-Table1[[#This Row],[DiscountOffer]]</f>
        <v>1029</v>
      </c>
      <c r="L11799" s="2" t="str">
        <f>IF(Table1[[#This Row],[Discount % (In Rs)]]&gt;50%,"High Discount","Low Discount")</f>
        <v>High Discount</v>
      </c>
      <c r="M11799" s="3">
        <f>Table1[[#This Row],[Discount_Price (In Rs.)]]/Table1[[#This Row],[OriginalPrice (in Rs)]]</f>
        <v>0.68645763842561702</v>
      </c>
      <c r="N11799" s="4">
        <v>4.3</v>
      </c>
      <c r="O11799">
        <v>264</v>
      </c>
      <c r="P11799" t="s">
        <v>115</v>
      </c>
      <c r="Q11799" t="s">
        <v>17581</v>
      </c>
    </row>
    <row r="11800" spans="1:17" x14ac:dyDescent="0.25">
      <c r="A11800" t="s">
        <v>21189</v>
      </c>
      <c r="B11800" s="1">
        <v>13430652</v>
      </c>
      <c r="C11800" t="s">
        <v>10</v>
      </c>
      <c r="D11800" t="s">
        <v>34</v>
      </c>
      <c r="E11800" t="s">
        <v>539</v>
      </c>
      <c r="F11800" t="s">
        <v>30</v>
      </c>
      <c r="G11800" s="2">
        <v>470</v>
      </c>
      <c r="H11800" s="2">
        <f>AVERAGEIF(Table1[[#All],[Category]],Table1[[#This Row],[Category]],Table1[[#All],[DiscountOffer]])</f>
        <v>470</v>
      </c>
      <c r="I11800" s="2">
        <v>1499</v>
      </c>
      <c r="J11800" s="2">
        <f>IF(Table1[[#This Row],[Ratings]]&gt;4,Table1[[#This Row],[OriginalPrice (in Rs)]],0)</f>
        <v>1499</v>
      </c>
      <c r="K11800" s="2">
        <f>Table1[[#This Row],[OriginalPrice (in Rs)]]-Table1[[#This Row],[DiscountOffer]]</f>
        <v>1029</v>
      </c>
      <c r="L11800" s="2" t="str">
        <f>IF(Table1[[#This Row],[Discount % (In Rs)]]&gt;50%,"High Discount","Low Discount")</f>
        <v>High Discount</v>
      </c>
      <c r="M11800" s="3">
        <f>Table1[[#This Row],[Discount_Price (In Rs.)]]/Table1[[#This Row],[OriginalPrice (in Rs)]]</f>
        <v>0.68645763842561702</v>
      </c>
      <c r="N11800" s="4">
        <v>4.3</v>
      </c>
      <c r="O11800">
        <v>263</v>
      </c>
      <c r="P11800" t="s">
        <v>115</v>
      </c>
      <c r="Q11800" t="s">
        <v>21190</v>
      </c>
    </row>
    <row r="11801" spans="1:17" x14ac:dyDescent="0.25">
      <c r="A11801" t="s">
        <v>21362</v>
      </c>
      <c r="B11801" s="1">
        <v>8284339</v>
      </c>
      <c r="C11801" t="s">
        <v>10</v>
      </c>
      <c r="D11801" t="s">
        <v>34</v>
      </c>
      <c r="E11801" t="s">
        <v>539</v>
      </c>
      <c r="F11801" t="s">
        <v>30</v>
      </c>
      <c r="G11801" s="2">
        <v>470</v>
      </c>
      <c r="H11801" s="2">
        <f>AVERAGEIF(Table1[[#All],[Category]],Table1[[#This Row],[Category]],Table1[[#All],[DiscountOffer]])</f>
        <v>470</v>
      </c>
      <c r="I11801" s="2">
        <v>1599</v>
      </c>
      <c r="J11801" s="2">
        <f>IF(Table1[[#This Row],[Ratings]]&gt;4,Table1[[#This Row],[OriginalPrice (in Rs)]],0)</f>
        <v>1599</v>
      </c>
      <c r="K11801" s="2">
        <f>Table1[[#This Row],[OriginalPrice (in Rs)]]-Table1[[#This Row],[DiscountOffer]]</f>
        <v>1129</v>
      </c>
      <c r="L11801" s="2" t="str">
        <f>IF(Table1[[#This Row],[Discount % (In Rs)]]&gt;50%,"High Discount","Low Discount")</f>
        <v>High Discount</v>
      </c>
      <c r="M11801" s="3">
        <f>Table1[[#This Row],[Discount_Price (In Rs.)]]/Table1[[#This Row],[OriginalPrice (in Rs)]]</f>
        <v>0.70606629143214505</v>
      </c>
      <c r="N11801" s="4">
        <v>4.4000000000000004</v>
      </c>
      <c r="O11801">
        <v>261</v>
      </c>
      <c r="P11801" t="s">
        <v>115</v>
      </c>
      <c r="Q11801" t="s">
        <v>21363</v>
      </c>
    </row>
    <row r="11802" spans="1:17" x14ac:dyDescent="0.25">
      <c r="A11802" t="s">
        <v>21748</v>
      </c>
      <c r="B11802" s="1">
        <v>7324332</v>
      </c>
      <c r="C11802" t="s">
        <v>17238</v>
      </c>
      <c r="D11802" t="s">
        <v>34</v>
      </c>
      <c r="E11802" t="s">
        <v>539</v>
      </c>
      <c r="F11802" t="s">
        <v>30</v>
      </c>
      <c r="G11802" s="2">
        <v>470</v>
      </c>
      <c r="H11802" s="2">
        <f>AVERAGEIF(Table1[[#All],[Category]],Table1[[#This Row],[Category]],Table1[[#All],[DiscountOffer]])</f>
        <v>470</v>
      </c>
      <c r="I11802" s="2">
        <v>2499</v>
      </c>
      <c r="J11802" s="2">
        <f>IF(Table1[[#This Row],[Ratings]]&gt;4,Table1[[#This Row],[OriginalPrice (in Rs)]],0)</f>
        <v>2499</v>
      </c>
      <c r="K11802" s="2">
        <f>Table1[[#This Row],[OriginalPrice (in Rs)]]-Table1[[#This Row],[DiscountOffer]]</f>
        <v>2029</v>
      </c>
      <c r="L11802" s="2" t="str">
        <f>IF(Table1[[#This Row],[Discount % (In Rs)]]&gt;50%,"High Discount","Low Discount")</f>
        <v>High Discount</v>
      </c>
      <c r="M11802" s="3">
        <f>Table1[[#This Row],[Discount_Price (In Rs.)]]/Table1[[#This Row],[OriginalPrice (in Rs)]]</f>
        <v>0.81192476990796314</v>
      </c>
      <c r="N11802" s="4">
        <v>4.4000000000000004</v>
      </c>
      <c r="O11802">
        <v>257</v>
      </c>
      <c r="P11802" t="s">
        <v>21750</v>
      </c>
      <c r="Q11802" t="s">
        <v>21749</v>
      </c>
    </row>
    <row r="11803" spans="1:17" x14ac:dyDescent="0.25">
      <c r="A11803" t="s">
        <v>22987</v>
      </c>
      <c r="B11803" s="1">
        <v>10365299</v>
      </c>
      <c r="C11803" t="s">
        <v>10</v>
      </c>
      <c r="D11803" t="s">
        <v>34</v>
      </c>
      <c r="E11803" t="s">
        <v>539</v>
      </c>
      <c r="F11803" t="s">
        <v>30</v>
      </c>
      <c r="G11803" s="2">
        <v>470</v>
      </c>
      <c r="H11803" s="2">
        <f>AVERAGEIF(Table1[[#All],[Category]],Table1[[#This Row],[Category]],Table1[[#All],[DiscountOffer]])</f>
        <v>470</v>
      </c>
      <c r="I11803" s="2">
        <v>1499</v>
      </c>
      <c r="J11803" s="2">
        <f>IF(Table1[[#This Row],[Ratings]]&gt;4,Table1[[#This Row],[OriginalPrice (in Rs)]],0)</f>
        <v>1499</v>
      </c>
      <c r="K11803" s="2">
        <f>Table1[[#This Row],[OriginalPrice (in Rs)]]-Table1[[#This Row],[DiscountOffer]]</f>
        <v>1029</v>
      </c>
      <c r="L11803" s="2" t="str">
        <f>IF(Table1[[#This Row],[Discount % (In Rs)]]&gt;50%,"High Discount","Low Discount")</f>
        <v>High Discount</v>
      </c>
      <c r="M11803" s="3">
        <f>Table1[[#This Row],[Discount_Price (In Rs.)]]/Table1[[#This Row],[OriginalPrice (in Rs)]]</f>
        <v>0.68645763842561702</v>
      </c>
      <c r="N11803" s="4">
        <v>4.0999999999999996</v>
      </c>
      <c r="O11803">
        <v>243</v>
      </c>
      <c r="P11803" t="s">
        <v>115</v>
      </c>
      <c r="Q11803" t="s">
        <v>18055</v>
      </c>
    </row>
    <row r="11804" spans="1:17" x14ac:dyDescent="0.25">
      <c r="A11804" t="s">
        <v>23713</v>
      </c>
      <c r="B11804" s="1">
        <v>14087518</v>
      </c>
      <c r="C11804" t="s">
        <v>158</v>
      </c>
      <c r="D11804" t="s">
        <v>34</v>
      </c>
      <c r="E11804" t="s">
        <v>539</v>
      </c>
      <c r="F11804" t="s">
        <v>30</v>
      </c>
      <c r="G11804" s="2">
        <v>470</v>
      </c>
      <c r="H11804" s="2">
        <f>AVERAGEIF(Table1[[#All],[Category]],Table1[[#This Row],[Category]],Table1[[#All],[DiscountOffer]])</f>
        <v>470</v>
      </c>
      <c r="I11804" s="2">
        <v>1599</v>
      </c>
      <c r="J11804" s="2">
        <f>IF(Table1[[#This Row],[Ratings]]&gt;4,Table1[[#This Row],[OriginalPrice (in Rs)]],0)</f>
        <v>1599</v>
      </c>
      <c r="K11804" s="2">
        <f>Table1[[#This Row],[OriginalPrice (in Rs)]]-Table1[[#This Row],[DiscountOffer]]</f>
        <v>1129</v>
      </c>
      <c r="L11804" s="2" t="str">
        <f>IF(Table1[[#This Row],[Discount % (In Rs)]]&gt;50%,"High Discount","Low Discount")</f>
        <v>High Discount</v>
      </c>
      <c r="M11804" s="3">
        <f>Table1[[#This Row],[Discount_Price (In Rs.)]]/Table1[[#This Row],[OriginalPrice (in Rs)]]</f>
        <v>0.70606629143214505</v>
      </c>
      <c r="N11804" s="4">
        <v>4.0999999999999996</v>
      </c>
      <c r="O11804">
        <v>236</v>
      </c>
      <c r="P11804" t="s">
        <v>115</v>
      </c>
      <c r="Q11804" t="s">
        <v>23714</v>
      </c>
    </row>
    <row r="11805" spans="1:17" x14ac:dyDescent="0.25">
      <c r="A11805" t="s">
        <v>24067</v>
      </c>
      <c r="B11805" s="1">
        <v>11310374</v>
      </c>
      <c r="C11805" t="s">
        <v>17238</v>
      </c>
      <c r="D11805" t="s">
        <v>34</v>
      </c>
      <c r="E11805" t="s">
        <v>539</v>
      </c>
      <c r="F11805" t="s">
        <v>30</v>
      </c>
      <c r="G11805" s="2">
        <v>470</v>
      </c>
      <c r="H11805" s="2">
        <f>AVERAGEIF(Table1[[#All],[Category]],Table1[[#This Row],[Category]],Table1[[#All],[DiscountOffer]])</f>
        <v>470</v>
      </c>
      <c r="I11805" s="2">
        <v>1799</v>
      </c>
      <c r="J11805" s="2">
        <f>IF(Table1[[#This Row],[Ratings]]&gt;4,Table1[[#This Row],[OriginalPrice (in Rs)]],0)</f>
        <v>0</v>
      </c>
      <c r="K11805" s="2">
        <f>Table1[[#This Row],[OriginalPrice (in Rs)]]-Table1[[#This Row],[DiscountOffer]]</f>
        <v>1329</v>
      </c>
      <c r="L11805" s="2" t="str">
        <f>IF(Table1[[#This Row],[Discount % (In Rs)]]&gt;50%,"High Discount","Low Discount")</f>
        <v>High Discount</v>
      </c>
      <c r="M11805" s="3">
        <f>Table1[[#This Row],[Discount_Price (In Rs.)]]/Table1[[#This Row],[OriginalPrice (in Rs)]]</f>
        <v>0.73874374652584773</v>
      </c>
      <c r="N11805" s="4">
        <v>4</v>
      </c>
      <c r="O11805">
        <v>233</v>
      </c>
      <c r="P11805" t="s">
        <v>24069</v>
      </c>
      <c r="Q11805" t="s">
        <v>24068</v>
      </c>
    </row>
    <row r="11806" spans="1:17" x14ac:dyDescent="0.25">
      <c r="A11806" t="s">
        <v>24794</v>
      </c>
      <c r="B11806" s="1">
        <v>11489616</v>
      </c>
      <c r="C11806" t="s">
        <v>10</v>
      </c>
      <c r="D11806" t="s">
        <v>34</v>
      </c>
      <c r="E11806" t="s">
        <v>539</v>
      </c>
      <c r="F11806" t="s">
        <v>30</v>
      </c>
      <c r="G11806" s="2">
        <v>470</v>
      </c>
      <c r="H11806" s="2">
        <f>AVERAGEIF(Table1[[#All],[Category]],Table1[[#This Row],[Category]],Table1[[#All],[DiscountOffer]])</f>
        <v>470</v>
      </c>
      <c r="I11806" s="2">
        <v>1399</v>
      </c>
      <c r="J11806" s="2">
        <f>IF(Table1[[#This Row],[Ratings]]&gt;4,Table1[[#This Row],[OriginalPrice (in Rs)]],0)</f>
        <v>1399</v>
      </c>
      <c r="K11806" s="2">
        <f>Table1[[#This Row],[OriginalPrice (in Rs)]]-Table1[[#This Row],[DiscountOffer]]</f>
        <v>929</v>
      </c>
      <c r="L11806" s="2" t="str">
        <f>IF(Table1[[#This Row],[Discount % (In Rs)]]&gt;50%,"High Discount","Low Discount")</f>
        <v>High Discount</v>
      </c>
      <c r="M11806" s="3">
        <f>Table1[[#This Row],[Discount_Price (In Rs.)]]/Table1[[#This Row],[OriginalPrice (in Rs)]]</f>
        <v>0.66404574696211582</v>
      </c>
      <c r="N11806" s="4">
        <v>4.3</v>
      </c>
      <c r="O11806">
        <v>226</v>
      </c>
      <c r="P11806" t="s">
        <v>115</v>
      </c>
      <c r="Q11806" t="s">
        <v>24795</v>
      </c>
    </row>
    <row r="11807" spans="1:17" x14ac:dyDescent="0.25">
      <c r="A11807" t="s">
        <v>24816</v>
      </c>
      <c r="B11807" s="1">
        <v>11394978</v>
      </c>
      <c r="C11807" t="s">
        <v>3377</v>
      </c>
      <c r="D11807" t="s">
        <v>34</v>
      </c>
      <c r="E11807" t="s">
        <v>539</v>
      </c>
      <c r="F11807" t="s">
        <v>30</v>
      </c>
      <c r="G11807" s="2">
        <v>470</v>
      </c>
      <c r="H11807" s="2">
        <f>AVERAGEIF(Table1[[#All],[Category]],Table1[[#This Row],[Category]],Table1[[#All],[DiscountOffer]])</f>
        <v>470</v>
      </c>
      <c r="I11807" s="2">
        <v>2199</v>
      </c>
      <c r="J11807" s="2">
        <f>IF(Table1[[#This Row],[Ratings]]&gt;4,Table1[[#This Row],[OriginalPrice (in Rs)]],0)</f>
        <v>0</v>
      </c>
      <c r="K11807" s="2">
        <f>Table1[[#This Row],[OriginalPrice (in Rs)]]-Table1[[#This Row],[DiscountOffer]]</f>
        <v>1729</v>
      </c>
      <c r="L11807" s="2" t="str">
        <f>IF(Table1[[#This Row],[Discount % (In Rs)]]&gt;50%,"High Discount","Low Discount")</f>
        <v>High Discount</v>
      </c>
      <c r="M11807" s="3">
        <f>Table1[[#This Row],[Discount_Price (In Rs.)]]/Table1[[#This Row],[OriginalPrice (in Rs)]]</f>
        <v>0.78626648476580263</v>
      </c>
      <c r="N11807" s="4">
        <v>3.9</v>
      </c>
      <c r="O11807">
        <v>226</v>
      </c>
      <c r="P11807" t="s">
        <v>148</v>
      </c>
      <c r="Q11807" t="s">
        <v>24817</v>
      </c>
    </row>
    <row r="11808" spans="1:17" x14ac:dyDescent="0.25">
      <c r="A11808" t="s">
        <v>24908</v>
      </c>
      <c r="B11808" s="1">
        <v>10365339</v>
      </c>
      <c r="C11808" t="s">
        <v>10</v>
      </c>
      <c r="D11808" t="s">
        <v>34</v>
      </c>
      <c r="E11808" t="s">
        <v>539</v>
      </c>
      <c r="F11808" t="s">
        <v>30</v>
      </c>
      <c r="G11808" s="2">
        <v>470</v>
      </c>
      <c r="H11808" s="2">
        <f>AVERAGEIF(Table1[[#All],[Category]],Table1[[#This Row],[Category]],Table1[[#All],[DiscountOffer]])</f>
        <v>470</v>
      </c>
      <c r="I11808" s="2">
        <v>1799</v>
      </c>
      <c r="J11808" s="2">
        <f>IF(Table1[[#This Row],[Ratings]]&gt;4,Table1[[#This Row],[OriginalPrice (in Rs)]],0)</f>
        <v>0</v>
      </c>
      <c r="K11808" s="2">
        <f>Table1[[#This Row],[OriginalPrice (in Rs)]]-Table1[[#This Row],[DiscountOffer]]</f>
        <v>1329</v>
      </c>
      <c r="L11808" s="2" t="str">
        <f>IF(Table1[[#This Row],[Discount % (In Rs)]]&gt;50%,"High Discount","Low Discount")</f>
        <v>High Discount</v>
      </c>
      <c r="M11808" s="3">
        <f>Table1[[#This Row],[Discount_Price (In Rs.)]]/Table1[[#This Row],[OriginalPrice (in Rs)]]</f>
        <v>0.73874374652584773</v>
      </c>
      <c r="N11808" s="4">
        <v>3.8</v>
      </c>
      <c r="O11808">
        <v>225</v>
      </c>
      <c r="P11808" t="s">
        <v>115</v>
      </c>
      <c r="Q11808" t="s">
        <v>24909</v>
      </c>
    </row>
    <row r="11809" spans="1:17" x14ac:dyDescent="0.25">
      <c r="A11809" t="s">
        <v>25750</v>
      </c>
      <c r="B11809" s="1">
        <v>10365329</v>
      </c>
      <c r="C11809" t="s">
        <v>10</v>
      </c>
      <c r="D11809" t="s">
        <v>34</v>
      </c>
      <c r="E11809" t="s">
        <v>539</v>
      </c>
      <c r="F11809" t="s">
        <v>30</v>
      </c>
      <c r="G11809" s="2">
        <v>470</v>
      </c>
      <c r="H11809" s="2">
        <f>AVERAGEIF(Table1[[#All],[Category]],Table1[[#This Row],[Category]],Table1[[#All],[DiscountOffer]])</f>
        <v>470</v>
      </c>
      <c r="I11809" s="2">
        <v>1499</v>
      </c>
      <c r="J11809" s="2">
        <f>IF(Table1[[#This Row],[Ratings]]&gt;4,Table1[[#This Row],[OriginalPrice (in Rs)]],0)</f>
        <v>1499</v>
      </c>
      <c r="K11809" s="2">
        <f>Table1[[#This Row],[OriginalPrice (in Rs)]]-Table1[[#This Row],[DiscountOffer]]</f>
        <v>1029</v>
      </c>
      <c r="L11809" s="2" t="str">
        <f>IF(Table1[[#This Row],[Discount % (In Rs)]]&gt;50%,"High Discount","Low Discount")</f>
        <v>High Discount</v>
      </c>
      <c r="M11809" s="3">
        <f>Table1[[#This Row],[Discount_Price (In Rs.)]]/Table1[[#This Row],[OriginalPrice (in Rs)]]</f>
        <v>0.68645763842561702</v>
      </c>
      <c r="N11809" s="4">
        <v>4.0999999999999996</v>
      </c>
      <c r="O11809">
        <v>217</v>
      </c>
      <c r="P11809" t="s">
        <v>115</v>
      </c>
      <c r="Q11809" t="s">
        <v>25751</v>
      </c>
    </row>
    <row r="11810" spans="1:17" x14ac:dyDescent="0.25">
      <c r="A11810" t="s">
        <v>25862</v>
      </c>
      <c r="B11810" s="1">
        <v>8463771</v>
      </c>
      <c r="C11810" t="s">
        <v>17238</v>
      </c>
      <c r="D11810" t="s">
        <v>34</v>
      </c>
      <c r="E11810" t="s">
        <v>539</v>
      </c>
      <c r="F11810" t="s">
        <v>30</v>
      </c>
      <c r="G11810" s="2">
        <v>470</v>
      </c>
      <c r="H11810" s="2">
        <f>AVERAGEIF(Table1[[#All],[Category]],Table1[[#This Row],[Category]],Table1[[#All],[DiscountOffer]])</f>
        <v>470</v>
      </c>
      <c r="I11810" s="2">
        <v>1799</v>
      </c>
      <c r="J11810" s="2">
        <f>IF(Table1[[#This Row],[Ratings]]&gt;4,Table1[[#This Row],[OriginalPrice (in Rs)]],0)</f>
        <v>1799</v>
      </c>
      <c r="K11810" s="2">
        <f>Table1[[#This Row],[OriginalPrice (in Rs)]]-Table1[[#This Row],[DiscountOffer]]</f>
        <v>1329</v>
      </c>
      <c r="L11810" s="2" t="str">
        <f>IF(Table1[[#This Row],[Discount % (In Rs)]]&gt;50%,"High Discount","Low Discount")</f>
        <v>High Discount</v>
      </c>
      <c r="M11810" s="3">
        <f>Table1[[#This Row],[Discount_Price (In Rs.)]]/Table1[[#This Row],[OriginalPrice (in Rs)]]</f>
        <v>0.73874374652584773</v>
      </c>
      <c r="N11810" s="4">
        <v>4.3</v>
      </c>
      <c r="O11810">
        <v>216</v>
      </c>
      <c r="P11810" t="s">
        <v>21750</v>
      </c>
      <c r="Q11810" t="s">
        <v>25863</v>
      </c>
    </row>
    <row r="11811" spans="1:17" x14ac:dyDescent="0.25">
      <c r="A11811" t="s">
        <v>26250</v>
      </c>
      <c r="B11811" s="1">
        <v>10366419</v>
      </c>
      <c r="C11811" t="s">
        <v>91</v>
      </c>
      <c r="D11811" t="s">
        <v>34</v>
      </c>
      <c r="E11811" t="s">
        <v>539</v>
      </c>
      <c r="F11811" t="s">
        <v>30</v>
      </c>
      <c r="G11811" s="2">
        <v>470</v>
      </c>
      <c r="H11811" s="2">
        <f>AVERAGEIF(Table1[[#All],[Category]],Table1[[#This Row],[Category]],Table1[[#All],[DiscountOffer]])</f>
        <v>470</v>
      </c>
      <c r="I11811" s="2">
        <v>1299</v>
      </c>
      <c r="J11811" s="2">
        <f>IF(Table1[[#This Row],[Ratings]]&gt;4,Table1[[#This Row],[OriginalPrice (in Rs)]],0)</f>
        <v>1299</v>
      </c>
      <c r="K11811" s="2">
        <f>Table1[[#This Row],[OriginalPrice (in Rs)]]-Table1[[#This Row],[DiscountOffer]]</f>
        <v>829</v>
      </c>
      <c r="L11811" s="2" t="str">
        <f>IF(Table1[[#This Row],[Discount % (In Rs)]]&gt;50%,"High Discount","Low Discount")</f>
        <v>High Discount</v>
      </c>
      <c r="M11811" s="3">
        <f>Table1[[#This Row],[Discount_Price (In Rs.)]]/Table1[[#This Row],[OriginalPrice (in Rs)]]</f>
        <v>0.63818321785989218</v>
      </c>
      <c r="N11811" s="4">
        <v>4.0999999999999996</v>
      </c>
      <c r="O11811">
        <v>213</v>
      </c>
      <c r="P11811" t="s">
        <v>115</v>
      </c>
      <c r="Q11811" t="s">
        <v>26251</v>
      </c>
    </row>
    <row r="11812" spans="1:17" x14ac:dyDescent="0.25">
      <c r="A11812" t="s">
        <v>26750</v>
      </c>
      <c r="B11812" s="1">
        <v>10366429</v>
      </c>
      <c r="C11812" t="s">
        <v>91</v>
      </c>
      <c r="D11812" t="s">
        <v>34</v>
      </c>
      <c r="E11812" t="s">
        <v>539</v>
      </c>
      <c r="F11812" t="s">
        <v>30</v>
      </c>
      <c r="G11812" s="2">
        <v>470</v>
      </c>
      <c r="H11812" s="2">
        <f>AVERAGEIF(Table1[[#All],[Category]],Table1[[#This Row],[Category]],Table1[[#All],[DiscountOffer]])</f>
        <v>470</v>
      </c>
      <c r="I11812" s="2">
        <v>1299</v>
      </c>
      <c r="J11812" s="2">
        <f>IF(Table1[[#This Row],[Ratings]]&gt;4,Table1[[#This Row],[OriginalPrice (in Rs)]],0)</f>
        <v>0</v>
      </c>
      <c r="K11812" s="2">
        <f>Table1[[#This Row],[OriginalPrice (in Rs)]]-Table1[[#This Row],[DiscountOffer]]</f>
        <v>829</v>
      </c>
      <c r="L11812" s="2" t="str">
        <f>IF(Table1[[#This Row],[Discount % (In Rs)]]&gt;50%,"High Discount","Low Discount")</f>
        <v>High Discount</v>
      </c>
      <c r="M11812" s="3">
        <f>Table1[[#This Row],[Discount_Price (In Rs.)]]/Table1[[#This Row],[OriginalPrice (in Rs)]]</f>
        <v>0.63818321785989218</v>
      </c>
      <c r="N11812" s="4">
        <v>3.8</v>
      </c>
      <c r="O11812">
        <v>209</v>
      </c>
      <c r="P11812" t="s">
        <v>115</v>
      </c>
      <c r="Q11812" t="s">
        <v>26751</v>
      </c>
    </row>
    <row r="11813" spans="1:17" x14ac:dyDescent="0.25">
      <c r="A11813" t="s">
        <v>26899</v>
      </c>
      <c r="B11813" s="1">
        <v>12541506</v>
      </c>
      <c r="C11813" t="s">
        <v>158</v>
      </c>
      <c r="D11813" t="s">
        <v>34</v>
      </c>
      <c r="E11813" t="s">
        <v>539</v>
      </c>
      <c r="F11813" t="s">
        <v>30</v>
      </c>
      <c r="G11813" s="2">
        <v>470</v>
      </c>
      <c r="H11813" s="2">
        <f>AVERAGEIF(Table1[[#All],[Category]],Table1[[#This Row],[Category]],Table1[[#All],[DiscountOffer]])</f>
        <v>470</v>
      </c>
      <c r="I11813" s="2">
        <v>1699</v>
      </c>
      <c r="J11813" s="2">
        <f>IF(Table1[[#This Row],[Ratings]]&gt;4,Table1[[#This Row],[OriginalPrice (in Rs)]],0)</f>
        <v>0</v>
      </c>
      <c r="K11813" s="2">
        <f>Table1[[#This Row],[OriginalPrice (in Rs)]]-Table1[[#This Row],[DiscountOffer]]</f>
        <v>1229</v>
      </c>
      <c r="L11813" s="2" t="str">
        <f>IF(Table1[[#This Row],[Discount % (In Rs)]]&gt;50%,"High Discount","Low Discount")</f>
        <v>High Discount</v>
      </c>
      <c r="M11813" s="3">
        <f>Table1[[#This Row],[Discount_Price (In Rs.)]]/Table1[[#This Row],[OriginalPrice (in Rs)]]</f>
        <v>0.72336668628605061</v>
      </c>
      <c r="N11813" s="4">
        <v>4</v>
      </c>
      <c r="O11813">
        <v>208</v>
      </c>
      <c r="P11813" t="s">
        <v>115</v>
      </c>
      <c r="Q11813" t="s">
        <v>26900</v>
      </c>
    </row>
    <row r="11814" spans="1:17" x14ac:dyDescent="0.25">
      <c r="A11814" t="s">
        <v>27638</v>
      </c>
      <c r="B11814" s="1">
        <v>14181940</v>
      </c>
      <c r="C11814" t="s">
        <v>26506</v>
      </c>
      <c r="D11814" t="s">
        <v>34</v>
      </c>
      <c r="E11814" t="s">
        <v>539</v>
      </c>
      <c r="F11814" t="s">
        <v>30</v>
      </c>
      <c r="G11814" s="2">
        <v>470</v>
      </c>
      <c r="H11814" s="2">
        <f>AVERAGEIF(Table1[[#All],[Category]],Table1[[#This Row],[Category]],Table1[[#All],[DiscountOffer]])</f>
        <v>470</v>
      </c>
      <c r="I11814" s="2">
        <v>1599</v>
      </c>
      <c r="J11814" s="2">
        <f>IF(Table1[[#This Row],[Ratings]]&gt;4,Table1[[#This Row],[OriginalPrice (in Rs)]],0)</f>
        <v>1599</v>
      </c>
      <c r="K11814" s="2">
        <f>Table1[[#This Row],[OriginalPrice (in Rs)]]-Table1[[#This Row],[DiscountOffer]]</f>
        <v>1129</v>
      </c>
      <c r="L11814" s="2" t="str">
        <f>IF(Table1[[#This Row],[Discount % (In Rs)]]&gt;50%,"High Discount","Low Discount")</f>
        <v>High Discount</v>
      </c>
      <c r="M11814" s="3">
        <f>Table1[[#This Row],[Discount_Price (In Rs.)]]/Table1[[#This Row],[OriginalPrice (in Rs)]]</f>
        <v>0.70606629143214505</v>
      </c>
      <c r="N11814" s="4">
        <v>4.2</v>
      </c>
      <c r="O11814">
        <v>202</v>
      </c>
      <c r="P11814" t="s">
        <v>115</v>
      </c>
      <c r="Q11814" t="s">
        <v>27639</v>
      </c>
    </row>
    <row r="11815" spans="1:17" x14ac:dyDescent="0.25">
      <c r="A11815" t="s">
        <v>28340</v>
      </c>
      <c r="B11815" s="1">
        <v>10967480</v>
      </c>
      <c r="C11815" t="s">
        <v>10</v>
      </c>
      <c r="D11815" t="s">
        <v>34</v>
      </c>
      <c r="E11815" t="s">
        <v>539</v>
      </c>
      <c r="F11815" t="s">
        <v>30</v>
      </c>
      <c r="G11815" s="2">
        <v>470</v>
      </c>
      <c r="H11815" s="2">
        <f>AVERAGEIF(Table1[[#All],[Category]],Table1[[#This Row],[Category]],Table1[[#All],[DiscountOffer]])</f>
        <v>470</v>
      </c>
      <c r="I11815" s="2">
        <v>2899</v>
      </c>
      <c r="J11815" s="2">
        <f>IF(Table1[[#This Row],[Ratings]]&gt;4,Table1[[#This Row],[OriginalPrice (in Rs)]],0)</f>
        <v>2899</v>
      </c>
      <c r="K11815" s="2">
        <f>Table1[[#This Row],[OriginalPrice (in Rs)]]-Table1[[#This Row],[DiscountOffer]]</f>
        <v>2429</v>
      </c>
      <c r="L11815" s="2" t="str">
        <f>IF(Table1[[#This Row],[Discount % (In Rs)]]&gt;50%,"High Discount","Low Discount")</f>
        <v>High Discount</v>
      </c>
      <c r="M11815" s="3">
        <f>Table1[[#This Row],[Discount_Price (In Rs.)]]/Table1[[#This Row],[OriginalPrice (in Rs)]]</f>
        <v>0.83787512935495001</v>
      </c>
      <c r="N11815" s="4">
        <v>4.4000000000000004</v>
      </c>
      <c r="O11815">
        <v>197</v>
      </c>
      <c r="P11815" t="s">
        <v>115</v>
      </c>
      <c r="Q11815" t="s">
        <v>28341</v>
      </c>
    </row>
    <row r="11816" spans="1:17" x14ac:dyDescent="0.25">
      <c r="A11816" t="s">
        <v>28705</v>
      </c>
      <c r="B11816" s="1">
        <v>10856144</v>
      </c>
      <c r="C11816" t="s">
        <v>158</v>
      </c>
      <c r="D11816" t="s">
        <v>34</v>
      </c>
      <c r="E11816" t="s">
        <v>539</v>
      </c>
      <c r="F11816" t="s">
        <v>30</v>
      </c>
      <c r="G11816" s="2">
        <v>470</v>
      </c>
      <c r="H11816" s="2">
        <f>AVERAGEIF(Table1[[#All],[Category]],Table1[[#This Row],[Category]],Table1[[#All],[DiscountOffer]])</f>
        <v>470</v>
      </c>
      <c r="I11816" s="2">
        <v>1599</v>
      </c>
      <c r="J11816" s="2">
        <f>IF(Table1[[#This Row],[Ratings]]&gt;4,Table1[[#This Row],[OriginalPrice (in Rs)]],0)</f>
        <v>1599</v>
      </c>
      <c r="K11816" s="2">
        <f>Table1[[#This Row],[OriginalPrice (in Rs)]]-Table1[[#This Row],[DiscountOffer]]</f>
        <v>1129</v>
      </c>
      <c r="L11816" s="2" t="str">
        <f>IF(Table1[[#This Row],[Discount % (In Rs)]]&gt;50%,"High Discount","Low Discount")</f>
        <v>High Discount</v>
      </c>
      <c r="M11816" s="3">
        <f>Table1[[#This Row],[Discount_Price (In Rs.)]]/Table1[[#This Row],[OriginalPrice (in Rs)]]</f>
        <v>0.70606629143214505</v>
      </c>
      <c r="N11816" s="4">
        <v>4.4000000000000004</v>
      </c>
      <c r="O11816">
        <v>194</v>
      </c>
      <c r="P11816" t="s">
        <v>115</v>
      </c>
      <c r="Q11816" t="s">
        <v>28706</v>
      </c>
    </row>
    <row r="11817" spans="1:17" x14ac:dyDescent="0.25">
      <c r="A11817" t="s">
        <v>68</v>
      </c>
      <c r="B11817" s="1">
        <v>11634538</v>
      </c>
      <c r="C11817" t="s">
        <v>69</v>
      </c>
      <c r="D11817" t="s">
        <v>34</v>
      </c>
      <c r="E11817" t="s">
        <v>70</v>
      </c>
      <c r="F11817" t="s">
        <v>30</v>
      </c>
      <c r="G11817" s="2">
        <v>470</v>
      </c>
      <c r="H11817" s="2">
        <f>AVERAGEIF(Table1[[#All],[Category]],Table1[[#This Row],[Category]],Table1[[#All],[DiscountOffer]])</f>
        <v>470</v>
      </c>
      <c r="I11817" s="2">
        <v>2499</v>
      </c>
      <c r="J11817" s="2">
        <f>IF(Table1[[#This Row],[Ratings]]&gt;4,Table1[[#This Row],[OriginalPrice (in Rs)]],0)</f>
        <v>2499</v>
      </c>
      <c r="K11817" s="2">
        <f>Table1[[#This Row],[OriginalPrice (in Rs)]]-Table1[[#This Row],[DiscountOffer]]</f>
        <v>2029</v>
      </c>
      <c r="L11817" s="2" t="str">
        <f>IF(Table1[[#This Row],[Discount % (In Rs)]]&gt;50%,"High Discount","Low Discount")</f>
        <v>High Discount</v>
      </c>
      <c r="M11817" s="3">
        <f>Table1[[#This Row],[Discount_Price (In Rs.)]]/Table1[[#This Row],[OriginalPrice (in Rs)]]</f>
        <v>0.81192476990796314</v>
      </c>
      <c r="N11817" s="4">
        <v>4.2</v>
      </c>
      <c r="O11817">
        <v>996</v>
      </c>
      <c r="P11817" t="s">
        <v>37</v>
      </c>
      <c r="Q11817" t="s">
        <v>71</v>
      </c>
    </row>
    <row r="11818" spans="1:17" x14ac:dyDescent="0.25">
      <c r="A11818" t="s">
        <v>130</v>
      </c>
      <c r="B11818" s="1">
        <v>7846797</v>
      </c>
      <c r="C11818" t="s">
        <v>131</v>
      </c>
      <c r="D11818" t="s">
        <v>34</v>
      </c>
      <c r="E11818" t="s">
        <v>70</v>
      </c>
      <c r="F11818" t="s">
        <v>30</v>
      </c>
      <c r="G11818" s="2">
        <v>470</v>
      </c>
      <c r="H11818" s="2">
        <f>AVERAGEIF(Table1[[#All],[Category]],Table1[[#This Row],[Category]],Table1[[#All],[DiscountOffer]])</f>
        <v>470</v>
      </c>
      <c r="I11818" s="2">
        <v>2449</v>
      </c>
      <c r="J11818" s="2">
        <f>IF(Table1[[#This Row],[Ratings]]&gt;4,Table1[[#This Row],[OriginalPrice (in Rs)]],0)</f>
        <v>2449</v>
      </c>
      <c r="K11818" s="2">
        <f>Table1[[#This Row],[OriginalPrice (in Rs)]]-Table1[[#This Row],[DiscountOffer]]</f>
        <v>1979</v>
      </c>
      <c r="L11818" s="2" t="str">
        <f>IF(Table1[[#This Row],[Discount % (In Rs)]]&gt;50%,"High Discount","Low Discount")</f>
        <v>High Discount</v>
      </c>
      <c r="M11818" s="3">
        <f>Table1[[#This Row],[Discount_Price (In Rs.)]]/Table1[[#This Row],[OriginalPrice (in Rs)]]</f>
        <v>0.80808493262556147</v>
      </c>
      <c r="N11818" s="4">
        <v>4.0999999999999996</v>
      </c>
      <c r="O11818">
        <v>990</v>
      </c>
      <c r="P11818" t="s">
        <v>32</v>
      </c>
      <c r="Q11818" t="s">
        <v>132</v>
      </c>
    </row>
    <row r="11819" spans="1:17" x14ac:dyDescent="0.25">
      <c r="A11819" t="s">
        <v>133</v>
      </c>
      <c r="B11819" s="1">
        <v>10771696</v>
      </c>
      <c r="C11819" t="s">
        <v>134</v>
      </c>
      <c r="D11819" t="s">
        <v>34</v>
      </c>
      <c r="E11819" t="s">
        <v>70</v>
      </c>
      <c r="F11819" t="s">
        <v>30</v>
      </c>
      <c r="G11819" s="2">
        <v>470</v>
      </c>
      <c r="H11819" s="2">
        <f>AVERAGEIF(Table1[[#All],[Category]],Table1[[#This Row],[Category]],Table1[[#All],[DiscountOffer]])</f>
        <v>470</v>
      </c>
      <c r="I11819" s="2">
        <v>2959</v>
      </c>
      <c r="J11819" s="2">
        <f>IF(Table1[[#This Row],[Ratings]]&gt;4,Table1[[#This Row],[OriginalPrice (in Rs)]],0)</f>
        <v>0</v>
      </c>
      <c r="K11819" s="2">
        <f>Table1[[#This Row],[OriginalPrice (in Rs)]]-Table1[[#This Row],[DiscountOffer]]</f>
        <v>2489</v>
      </c>
      <c r="L11819" s="2" t="str">
        <f>IF(Table1[[#This Row],[Discount % (In Rs)]]&gt;50%,"High Discount","Low Discount")</f>
        <v>High Discount</v>
      </c>
      <c r="M11819" s="3">
        <f>Table1[[#This Row],[Discount_Price (In Rs.)]]/Table1[[#This Row],[OriginalPrice (in Rs)]]</f>
        <v>0.84116255491720171</v>
      </c>
      <c r="N11819" s="4">
        <v>3.8</v>
      </c>
      <c r="O11819">
        <v>990</v>
      </c>
      <c r="P11819" t="s">
        <v>37</v>
      </c>
      <c r="Q11819" t="s">
        <v>135</v>
      </c>
    </row>
    <row r="11820" spans="1:17" x14ac:dyDescent="0.25">
      <c r="A11820" t="s">
        <v>696</v>
      </c>
      <c r="B11820" s="1">
        <v>10051297</v>
      </c>
      <c r="C11820" t="s">
        <v>87</v>
      </c>
      <c r="D11820" t="s">
        <v>34</v>
      </c>
      <c r="E11820" t="s">
        <v>70</v>
      </c>
      <c r="F11820" t="s">
        <v>30</v>
      </c>
      <c r="G11820" s="2">
        <v>470</v>
      </c>
      <c r="H11820" s="2">
        <f>AVERAGEIF(Table1[[#All],[Category]],Table1[[#This Row],[Category]],Table1[[#All],[DiscountOffer]])</f>
        <v>470</v>
      </c>
      <c r="I11820" s="2">
        <v>1749</v>
      </c>
      <c r="J11820" s="2">
        <f>IF(Table1[[#This Row],[Ratings]]&gt;4,Table1[[#This Row],[OriginalPrice (in Rs)]],0)</f>
        <v>1749</v>
      </c>
      <c r="K11820" s="2">
        <f>Table1[[#This Row],[OriginalPrice (in Rs)]]-Table1[[#This Row],[DiscountOffer]]</f>
        <v>1279</v>
      </c>
      <c r="L11820" s="2" t="str">
        <f>IF(Table1[[#This Row],[Discount % (In Rs)]]&gt;50%,"High Discount","Low Discount")</f>
        <v>High Discount</v>
      </c>
      <c r="M11820" s="3">
        <f>Table1[[#This Row],[Discount_Price (In Rs.)]]/Table1[[#This Row],[OriginalPrice (in Rs)]]</f>
        <v>0.7312750142938822</v>
      </c>
      <c r="N11820" s="4">
        <v>4.0999999999999996</v>
      </c>
      <c r="O11820">
        <v>947</v>
      </c>
      <c r="P11820" t="s">
        <v>20</v>
      </c>
      <c r="Q11820" t="s">
        <v>697</v>
      </c>
    </row>
    <row r="11821" spans="1:17" x14ac:dyDescent="0.25">
      <c r="A11821" t="s">
        <v>733</v>
      </c>
      <c r="B11821" s="1">
        <v>3452046</v>
      </c>
      <c r="C11821" t="s">
        <v>429</v>
      </c>
      <c r="D11821" t="s">
        <v>34</v>
      </c>
      <c r="E11821" t="s">
        <v>70</v>
      </c>
      <c r="F11821" t="s">
        <v>30</v>
      </c>
      <c r="G11821" s="2">
        <v>470</v>
      </c>
      <c r="H11821" s="2">
        <f>AVERAGEIF(Table1[[#All],[Category]],Table1[[#This Row],[Category]],Table1[[#All],[DiscountOffer]])</f>
        <v>470</v>
      </c>
      <c r="I11821" s="2">
        <v>1494</v>
      </c>
      <c r="J11821" s="2">
        <f>IF(Table1[[#This Row],[Ratings]]&gt;4,Table1[[#This Row],[OriginalPrice (in Rs)]],0)</f>
        <v>0</v>
      </c>
      <c r="K11821" s="2">
        <f>Table1[[#This Row],[OriginalPrice (in Rs)]]-Table1[[#This Row],[DiscountOffer]]</f>
        <v>1024</v>
      </c>
      <c r="L11821" s="2" t="str">
        <f>IF(Table1[[#This Row],[Discount % (In Rs)]]&gt;50%,"High Discount","Low Discount")</f>
        <v>High Discount</v>
      </c>
      <c r="M11821" s="3">
        <f>Table1[[#This Row],[Discount_Price (In Rs.)]]/Table1[[#This Row],[OriginalPrice (in Rs)]]</f>
        <v>0.68540829986613117</v>
      </c>
      <c r="N11821" s="4">
        <v>4</v>
      </c>
      <c r="O11821">
        <v>943</v>
      </c>
      <c r="P11821" t="s">
        <v>20</v>
      </c>
      <c r="Q11821" t="s">
        <v>734</v>
      </c>
    </row>
    <row r="11822" spans="1:17" x14ac:dyDescent="0.25">
      <c r="A11822" t="s">
        <v>793</v>
      </c>
      <c r="B11822" s="1">
        <v>10961164</v>
      </c>
      <c r="C11822" t="s">
        <v>131</v>
      </c>
      <c r="D11822" t="s">
        <v>34</v>
      </c>
      <c r="E11822" t="s">
        <v>70</v>
      </c>
      <c r="F11822" t="s">
        <v>30</v>
      </c>
      <c r="G11822" s="2">
        <v>470</v>
      </c>
      <c r="H11822" s="2">
        <f>AVERAGEIF(Table1[[#All],[Category]],Table1[[#This Row],[Category]],Table1[[#All],[DiscountOffer]])</f>
        <v>470</v>
      </c>
      <c r="I11822" s="2">
        <v>2449</v>
      </c>
      <c r="J11822" s="2">
        <f>IF(Table1[[#This Row],[Ratings]]&gt;4,Table1[[#This Row],[OriginalPrice (in Rs)]],0)</f>
        <v>2449</v>
      </c>
      <c r="K11822" s="2">
        <f>Table1[[#This Row],[OriginalPrice (in Rs)]]-Table1[[#This Row],[DiscountOffer]]</f>
        <v>1979</v>
      </c>
      <c r="L11822" s="2" t="str">
        <f>IF(Table1[[#This Row],[Discount % (In Rs)]]&gt;50%,"High Discount","Low Discount")</f>
        <v>High Discount</v>
      </c>
      <c r="M11822" s="3">
        <f>Table1[[#This Row],[Discount_Price (In Rs.)]]/Table1[[#This Row],[OriginalPrice (in Rs)]]</f>
        <v>0.80808493262556147</v>
      </c>
      <c r="N11822" s="4">
        <v>4.3</v>
      </c>
      <c r="O11822">
        <v>938</v>
      </c>
      <c r="P11822" t="s">
        <v>32</v>
      </c>
      <c r="Q11822" t="s">
        <v>794</v>
      </c>
    </row>
    <row r="11823" spans="1:17" x14ac:dyDescent="0.25">
      <c r="A11823" t="s">
        <v>876</v>
      </c>
      <c r="B11823" s="1">
        <v>12033996</v>
      </c>
      <c r="C11823" t="s">
        <v>87</v>
      </c>
      <c r="D11823" t="s">
        <v>34</v>
      </c>
      <c r="E11823" t="s">
        <v>70</v>
      </c>
      <c r="F11823" t="s">
        <v>30</v>
      </c>
      <c r="G11823" s="2">
        <v>470</v>
      </c>
      <c r="H11823" s="2">
        <f>AVERAGEIF(Table1[[#All],[Category]],Table1[[#This Row],[Category]],Table1[[#All],[DiscountOffer]])</f>
        <v>470</v>
      </c>
      <c r="I11823" s="2">
        <v>2149</v>
      </c>
      <c r="J11823" s="2">
        <f>IF(Table1[[#This Row],[Ratings]]&gt;4,Table1[[#This Row],[OriginalPrice (in Rs)]],0)</f>
        <v>0</v>
      </c>
      <c r="K11823" s="2">
        <f>Table1[[#This Row],[OriginalPrice (in Rs)]]-Table1[[#This Row],[DiscountOffer]]</f>
        <v>1679</v>
      </c>
      <c r="L11823" s="2" t="str">
        <f>IF(Table1[[#This Row],[Discount % (In Rs)]]&gt;50%,"High Discount","Low Discount")</f>
        <v>High Discount</v>
      </c>
      <c r="M11823" s="3">
        <f>Table1[[#This Row],[Discount_Price (In Rs.)]]/Table1[[#This Row],[OriginalPrice (in Rs)]]</f>
        <v>0.78129362494183341</v>
      </c>
      <c r="N11823" s="4">
        <v>3.9</v>
      </c>
      <c r="O11823">
        <v>930</v>
      </c>
      <c r="P11823" t="s">
        <v>20</v>
      </c>
      <c r="Q11823" t="s">
        <v>877</v>
      </c>
    </row>
    <row r="11824" spans="1:17" x14ac:dyDescent="0.25">
      <c r="A11824" t="s">
        <v>2661</v>
      </c>
      <c r="B11824" s="1">
        <v>7215043</v>
      </c>
      <c r="C11824" t="s">
        <v>134</v>
      </c>
      <c r="D11824" t="s">
        <v>34</v>
      </c>
      <c r="E11824" t="s">
        <v>70</v>
      </c>
      <c r="F11824" t="s">
        <v>30</v>
      </c>
      <c r="G11824" s="2">
        <v>470</v>
      </c>
      <c r="H11824" s="2">
        <f>AVERAGEIF(Table1[[#All],[Category]],Table1[[#This Row],[Category]],Table1[[#All],[DiscountOffer]])</f>
        <v>470</v>
      </c>
      <c r="I11824" s="2">
        <v>2295</v>
      </c>
      <c r="J11824" s="2">
        <f>IF(Table1[[#This Row],[Ratings]]&gt;4,Table1[[#This Row],[OriginalPrice (in Rs)]],0)</f>
        <v>2295</v>
      </c>
      <c r="K11824" s="2">
        <f>Table1[[#This Row],[OriginalPrice (in Rs)]]-Table1[[#This Row],[DiscountOffer]]</f>
        <v>1825</v>
      </c>
      <c r="L11824" s="2" t="str">
        <f>IF(Table1[[#This Row],[Discount % (In Rs)]]&gt;50%,"High Discount","Low Discount")</f>
        <v>High Discount</v>
      </c>
      <c r="M11824" s="3">
        <f>Table1[[#This Row],[Discount_Price (In Rs.)]]/Table1[[#This Row],[OriginalPrice (in Rs)]]</f>
        <v>0.79520697167755994</v>
      </c>
      <c r="N11824" s="4">
        <v>4.3</v>
      </c>
      <c r="O11824">
        <v>796</v>
      </c>
      <c r="P11824" t="s">
        <v>324</v>
      </c>
      <c r="Q11824" t="s">
        <v>2662</v>
      </c>
    </row>
    <row r="11825" spans="1:17" x14ac:dyDescent="0.25">
      <c r="A11825" t="s">
        <v>3259</v>
      </c>
      <c r="B11825" s="1">
        <v>11007034</v>
      </c>
      <c r="C11825" t="s">
        <v>134</v>
      </c>
      <c r="D11825" t="s">
        <v>34</v>
      </c>
      <c r="E11825" t="s">
        <v>70</v>
      </c>
      <c r="F11825" t="s">
        <v>30</v>
      </c>
      <c r="G11825" s="2">
        <v>470</v>
      </c>
      <c r="H11825" s="2">
        <f>AVERAGEIF(Table1[[#All],[Category]],Table1[[#This Row],[Category]],Table1[[#All],[DiscountOffer]])</f>
        <v>470</v>
      </c>
      <c r="I11825" s="2">
        <v>2959</v>
      </c>
      <c r="J11825" s="2">
        <f>IF(Table1[[#This Row],[Ratings]]&gt;4,Table1[[#This Row],[OriginalPrice (in Rs)]],0)</f>
        <v>2959</v>
      </c>
      <c r="K11825" s="2">
        <f>Table1[[#This Row],[OriginalPrice (in Rs)]]-Table1[[#This Row],[DiscountOffer]]</f>
        <v>2489</v>
      </c>
      <c r="L11825" s="2" t="str">
        <f>IF(Table1[[#This Row],[Discount % (In Rs)]]&gt;50%,"High Discount","Low Discount")</f>
        <v>High Discount</v>
      </c>
      <c r="M11825" s="3">
        <f>Table1[[#This Row],[Discount_Price (In Rs.)]]/Table1[[#This Row],[OriginalPrice (in Rs)]]</f>
        <v>0.84116255491720171</v>
      </c>
      <c r="N11825" s="4">
        <v>4.2</v>
      </c>
      <c r="O11825">
        <v>760</v>
      </c>
      <c r="P11825" t="s">
        <v>37</v>
      </c>
      <c r="Q11825" t="s">
        <v>3260</v>
      </c>
    </row>
    <row r="11826" spans="1:17" x14ac:dyDescent="0.25">
      <c r="A11826" t="s">
        <v>3280</v>
      </c>
      <c r="B11826" s="1">
        <v>4882924</v>
      </c>
      <c r="C11826" t="s">
        <v>158</v>
      </c>
      <c r="D11826" t="s">
        <v>34</v>
      </c>
      <c r="E11826" t="s">
        <v>70</v>
      </c>
      <c r="F11826" t="s">
        <v>30</v>
      </c>
      <c r="G11826" s="2">
        <v>470</v>
      </c>
      <c r="H11826" s="2">
        <f>AVERAGEIF(Table1[[#All],[Category]],Table1[[#This Row],[Category]],Table1[[#All],[DiscountOffer]])</f>
        <v>470</v>
      </c>
      <c r="I11826" s="2">
        <v>1399</v>
      </c>
      <c r="J11826" s="2">
        <f>IF(Table1[[#This Row],[Ratings]]&gt;4,Table1[[#This Row],[OriginalPrice (in Rs)]],0)</f>
        <v>1399</v>
      </c>
      <c r="K11826" s="2">
        <f>Table1[[#This Row],[OriginalPrice (in Rs)]]-Table1[[#This Row],[DiscountOffer]]</f>
        <v>929</v>
      </c>
      <c r="L11826" s="2" t="str">
        <f>IF(Table1[[#This Row],[Discount % (In Rs)]]&gt;50%,"High Discount","Low Discount")</f>
        <v>High Discount</v>
      </c>
      <c r="M11826" s="3">
        <f>Table1[[#This Row],[Discount_Price (In Rs.)]]/Table1[[#This Row],[OriginalPrice (in Rs)]]</f>
        <v>0.66404574696211582</v>
      </c>
      <c r="N11826" s="4">
        <v>4.2</v>
      </c>
      <c r="O11826">
        <v>758</v>
      </c>
      <c r="P11826" t="s">
        <v>283</v>
      </c>
      <c r="Q11826" t="s">
        <v>3281</v>
      </c>
    </row>
    <row r="11827" spans="1:17" x14ac:dyDescent="0.25">
      <c r="A11827" t="s">
        <v>4168</v>
      </c>
      <c r="B11827" s="1">
        <v>10308659</v>
      </c>
      <c r="C11827" t="s">
        <v>158</v>
      </c>
      <c r="D11827" t="s">
        <v>34</v>
      </c>
      <c r="E11827" t="s">
        <v>70</v>
      </c>
      <c r="F11827" t="s">
        <v>30</v>
      </c>
      <c r="G11827" s="2">
        <v>470</v>
      </c>
      <c r="H11827" s="2">
        <f>AVERAGEIF(Table1[[#All],[Category]],Table1[[#This Row],[Category]],Table1[[#All],[DiscountOffer]])</f>
        <v>470</v>
      </c>
      <c r="I11827" s="2">
        <v>1499</v>
      </c>
      <c r="J11827" s="2">
        <f>IF(Table1[[#This Row],[Ratings]]&gt;4,Table1[[#This Row],[OriginalPrice (in Rs)]],0)</f>
        <v>1499</v>
      </c>
      <c r="K11827" s="2">
        <f>Table1[[#This Row],[OriginalPrice (in Rs)]]-Table1[[#This Row],[DiscountOffer]]</f>
        <v>1029</v>
      </c>
      <c r="L11827" s="2" t="str">
        <f>IF(Table1[[#This Row],[Discount % (In Rs)]]&gt;50%,"High Discount","Low Discount")</f>
        <v>High Discount</v>
      </c>
      <c r="M11827" s="3">
        <f>Table1[[#This Row],[Discount_Price (In Rs.)]]/Table1[[#This Row],[OriginalPrice (in Rs)]]</f>
        <v>0.68645763842561702</v>
      </c>
      <c r="N11827" s="4">
        <v>4.0999999999999996</v>
      </c>
      <c r="O11827">
        <v>701</v>
      </c>
      <c r="P11827" t="s">
        <v>98</v>
      </c>
      <c r="Q11827" t="s">
        <v>4169</v>
      </c>
    </row>
    <row r="11828" spans="1:17" x14ac:dyDescent="0.25">
      <c r="A11828" t="s">
        <v>4364</v>
      </c>
      <c r="B11828" s="1">
        <v>1804157</v>
      </c>
      <c r="C11828" t="s">
        <v>91</v>
      </c>
      <c r="D11828" t="s">
        <v>34</v>
      </c>
      <c r="E11828" t="s">
        <v>70</v>
      </c>
      <c r="F11828" t="s">
        <v>30</v>
      </c>
      <c r="G11828" s="2">
        <v>470</v>
      </c>
      <c r="H11828" s="2">
        <f>AVERAGEIF(Table1[[#All],[Category]],Table1[[#This Row],[Category]],Table1[[#All],[DiscountOffer]])</f>
        <v>470</v>
      </c>
      <c r="I11828" s="2">
        <v>2199</v>
      </c>
      <c r="J11828" s="2">
        <f>IF(Table1[[#This Row],[Ratings]]&gt;4,Table1[[#This Row],[OriginalPrice (in Rs)]],0)</f>
        <v>0</v>
      </c>
      <c r="K11828" s="2">
        <f>Table1[[#This Row],[OriginalPrice (in Rs)]]-Table1[[#This Row],[DiscountOffer]]</f>
        <v>1729</v>
      </c>
      <c r="L11828" s="2" t="str">
        <f>IF(Table1[[#This Row],[Discount % (In Rs)]]&gt;50%,"High Discount","Low Discount")</f>
        <v>High Discount</v>
      </c>
      <c r="M11828" s="3">
        <f>Table1[[#This Row],[Discount_Price (In Rs.)]]/Table1[[#This Row],[OriginalPrice (in Rs)]]</f>
        <v>0.78626648476580263</v>
      </c>
      <c r="N11828" s="4">
        <v>3.9</v>
      </c>
      <c r="O11828">
        <v>688</v>
      </c>
      <c r="P11828" t="s">
        <v>37</v>
      </c>
      <c r="Q11828" t="s">
        <v>4365</v>
      </c>
    </row>
    <row r="11829" spans="1:17" x14ac:dyDescent="0.25">
      <c r="A11829" t="s">
        <v>4388</v>
      </c>
      <c r="B11829" s="1">
        <v>13639362</v>
      </c>
      <c r="C11829" t="s">
        <v>4389</v>
      </c>
      <c r="D11829" t="s">
        <v>34</v>
      </c>
      <c r="E11829" t="s">
        <v>70</v>
      </c>
      <c r="F11829" t="s">
        <v>30</v>
      </c>
      <c r="G11829" s="2">
        <v>470</v>
      </c>
      <c r="H11829" s="2">
        <f>AVERAGEIF(Table1[[#All],[Category]],Table1[[#This Row],[Category]],Table1[[#All],[DiscountOffer]])</f>
        <v>470</v>
      </c>
      <c r="I11829" s="2">
        <v>2499</v>
      </c>
      <c r="J11829" s="2">
        <f>IF(Table1[[#This Row],[Ratings]]&gt;4,Table1[[#This Row],[OriginalPrice (in Rs)]],0)</f>
        <v>2499</v>
      </c>
      <c r="K11829" s="2">
        <f>Table1[[#This Row],[OriginalPrice (in Rs)]]-Table1[[#This Row],[DiscountOffer]]</f>
        <v>2029</v>
      </c>
      <c r="L11829" s="2" t="str">
        <f>IF(Table1[[#This Row],[Discount % (In Rs)]]&gt;50%,"High Discount","Low Discount")</f>
        <v>High Discount</v>
      </c>
      <c r="M11829" s="3">
        <f>Table1[[#This Row],[Discount_Price (In Rs.)]]/Table1[[#This Row],[OriginalPrice (in Rs)]]</f>
        <v>0.81192476990796314</v>
      </c>
      <c r="N11829" s="4">
        <v>4.2</v>
      </c>
      <c r="O11829">
        <v>686</v>
      </c>
      <c r="P11829" t="s">
        <v>32</v>
      </c>
      <c r="Q11829" t="s">
        <v>4390</v>
      </c>
    </row>
    <row r="11830" spans="1:17" x14ac:dyDescent="0.25">
      <c r="A11830" t="s">
        <v>4905</v>
      </c>
      <c r="B11830" s="1">
        <v>6382209</v>
      </c>
      <c r="C11830" t="s">
        <v>4906</v>
      </c>
      <c r="D11830" t="s">
        <v>34</v>
      </c>
      <c r="E11830" t="s">
        <v>70</v>
      </c>
      <c r="F11830" t="s">
        <v>30</v>
      </c>
      <c r="G11830" s="2">
        <v>470</v>
      </c>
      <c r="H11830" s="2">
        <f>AVERAGEIF(Table1[[#All],[Category]],Table1[[#This Row],[Category]],Table1[[#All],[DiscountOffer]])</f>
        <v>470</v>
      </c>
      <c r="I11830" s="2">
        <v>1299</v>
      </c>
      <c r="J11830" s="2">
        <f>IF(Table1[[#This Row],[Ratings]]&gt;4,Table1[[#This Row],[OriginalPrice (in Rs)]],0)</f>
        <v>1299</v>
      </c>
      <c r="K11830" s="2">
        <f>Table1[[#This Row],[OriginalPrice (in Rs)]]-Table1[[#This Row],[DiscountOffer]]</f>
        <v>829</v>
      </c>
      <c r="L11830" s="2" t="str">
        <f>IF(Table1[[#This Row],[Discount % (In Rs)]]&gt;50%,"High Discount","Low Discount")</f>
        <v>High Discount</v>
      </c>
      <c r="M11830" s="3">
        <f>Table1[[#This Row],[Discount_Price (In Rs.)]]/Table1[[#This Row],[OriginalPrice (in Rs)]]</f>
        <v>0.63818321785989218</v>
      </c>
      <c r="N11830" s="4">
        <v>4.4000000000000004</v>
      </c>
      <c r="O11830">
        <v>660</v>
      </c>
      <c r="P11830" t="s">
        <v>20</v>
      </c>
      <c r="Q11830" t="s">
        <v>4907</v>
      </c>
    </row>
    <row r="11831" spans="1:17" x14ac:dyDescent="0.25">
      <c r="A11831" t="s">
        <v>5186</v>
      </c>
      <c r="B11831" s="1">
        <v>9254703</v>
      </c>
      <c r="C11831" t="s">
        <v>246</v>
      </c>
      <c r="D11831" t="s">
        <v>34</v>
      </c>
      <c r="E11831" t="s">
        <v>70</v>
      </c>
      <c r="F11831" t="s">
        <v>30</v>
      </c>
      <c r="G11831" s="2">
        <v>470</v>
      </c>
      <c r="H11831" s="2">
        <f>AVERAGEIF(Table1[[#All],[Category]],Table1[[#This Row],[Category]],Table1[[#All],[DiscountOffer]])</f>
        <v>470</v>
      </c>
      <c r="I11831" s="2">
        <v>2599</v>
      </c>
      <c r="J11831" s="2">
        <f>IF(Table1[[#This Row],[Ratings]]&gt;4,Table1[[#This Row],[OriginalPrice (in Rs)]],0)</f>
        <v>2599</v>
      </c>
      <c r="K11831" s="2">
        <f>Table1[[#This Row],[OriginalPrice (in Rs)]]-Table1[[#This Row],[DiscountOffer]]</f>
        <v>2129</v>
      </c>
      <c r="L11831" s="2" t="str">
        <f>IF(Table1[[#This Row],[Discount % (In Rs)]]&gt;50%,"High Discount","Low Discount")</f>
        <v>High Discount</v>
      </c>
      <c r="M11831" s="3">
        <f>Table1[[#This Row],[Discount_Price (In Rs.)]]/Table1[[#This Row],[OriginalPrice (in Rs)]]</f>
        <v>0.81916121585225088</v>
      </c>
      <c r="N11831" s="4">
        <v>4.0999999999999996</v>
      </c>
      <c r="O11831">
        <v>646</v>
      </c>
      <c r="P11831" t="s">
        <v>37</v>
      </c>
      <c r="Q11831" t="s">
        <v>5187</v>
      </c>
    </row>
    <row r="11832" spans="1:17" x14ac:dyDescent="0.25">
      <c r="A11832" t="s">
        <v>5552</v>
      </c>
      <c r="B11832" s="1">
        <v>11644202</v>
      </c>
      <c r="C11832" t="s">
        <v>69</v>
      </c>
      <c r="D11832" t="s">
        <v>34</v>
      </c>
      <c r="E11832" t="s">
        <v>70</v>
      </c>
      <c r="F11832" t="s">
        <v>30</v>
      </c>
      <c r="G11832" s="2">
        <v>470</v>
      </c>
      <c r="H11832" s="2">
        <f>AVERAGEIF(Table1[[#All],[Category]],Table1[[#This Row],[Category]],Table1[[#All],[DiscountOffer]])</f>
        <v>470</v>
      </c>
      <c r="I11832" s="2">
        <v>2499</v>
      </c>
      <c r="J11832" s="2">
        <f>IF(Table1[[#This Row],[Ratings]]&gt;4,Table1[[#This Row],[OriginalPrice (in Rs)]],0)</f>
        <v>0</v>
      </c>
      <c r="K11832" s="2">
        <f>Table1[[#This Row],[OriginalPrice (in Rs)]]-Table1[[#This Row],[DiscountOffer]]</f>
        <v>2029</v>
      </c>
      <c r="L11832" s="2" t="str">
        <f>IF(Table1[[#This Row],[Discount % (In Rs)]]&gt;50%,"High Discount","Low Discount")</f>
        <v>High Discount</v>
      </c>
      <c r="M11832" s="3">
        <f>Table1[[#This Row],[Discount_Price (In Rs.)]]/Table1[[#This Row],[OriginalPrice (in Rs)]]</f>
        <v>0.81192476990796314</v>
      </c>
      <c r="N11832" s="4">
        <v>4</v>
      </c>
      <c r="O11832">
        <v>629</v>
      </c>
      <c r="P11832" t="s">
        <v>37</v>
      </c>
      <c r="Q11832" t="s">
        <v>5553</v>
      </c>
    </row>
    <row r="11833" spans="1:17" x14ac:dyDescent="0.25">
      <c r="A11833" t="s">
        <v>5596</v>
      </c>
      <c r="B11833" s="1">
        <v>11634540</v>
      </c>
      <c r="C11833" t="s">
        <v>69</v>
      </c>
      <c r="D11833" t="s">
        <v>34</v>
      </c>
      <c r="E11833" t="s">
        <v>70</v>
      </c>
      <c r="F11833" t="s">
        <v>30</v>
      </c>
      <c r="G11833" s="2">
        <v>470</v>
      </c>
      <c r="H11833" s="2">
        <f>AVERAGEIF(Table1[[#All],[Category]],Table1[[#This Row],[Category]],Table1[[#All],[DiscountOffer]])</f>
        <v>470</v>
      </c>
      <c r="I11833" s="2">
        <v>2499</v>
      </c>
      <c r="J11833" s="2">
        <f>IF(Table1[[#This Row],[Ratings]]&gt;4,Table1[[#This Row],[OriginalPrice (in Rs)]],0)</f>
        <v>0</v>
      </c>
      <c r="K11833" s="2">
        <f>Table1[[#This Row],[OriginalPrice (in Rs)]]-Table1[[#This Row],[DiscountOffer]]</f>
        <v>2029</v>
      </c>
      <c r="L11833" s="2" t="str">
        <f>IF(Table1[[#This Row],[Discount % (In Rs)]]&gt;50%,"High Discount","Low Discount")</f>
        <v>High Discount</v>
      </c>
      <c r="M11833" s="3">
        <f>Table1[[#This Row],[Discount_Price (In Rs.)]]/Table1[[#This Row],[OriginalPrice (in Rs)]]</f>
        <v>0.81192476990796314</v>
      </c>
      <c r="N11833" s="4">
        <v>3.8</v>
      </c>
      <c r="O11833">
        <v>627</v>
      </c>
      <c r="P11833" t="s">
        <v>37</v>
      </c>
      <c r="Q11833" t="s">
        <v>5597</v>
      </c>
    </row>
    <row r="11834" spans="1:17" x14ac:dyDescent="0.25">
      <c r="A11834" t="s">
        <v>5687</v>
      </c>
      <c r="B11834" s="1">
        <v>10604560</v>
      </c>
      <c r="C11834" t="s">
        <v>158</v>
      </c>
      <c r="D11834" t="s">
        <v>34</v>
      </c>
      <c r="E11834" t="s">
        <v>70</v>
      </c>
      <c r="F11834" t="s">
        <v>30</v>
      </c>
      <c r="G11834" s="2">
        <v>470</v>
      </c>
      <c r="H11834" s="2">
        <f>AVERAGEIF(Table1[[#All],[Category]],Table1[[#This Row],[Category]],Table1[[#All],[DiscountOffer]])</f>
        <v>470</v>
      </c>
      <c r="I11834" s="2">
        <v>2199</v>
      </c>
      <c r="J11834" s="2">
        <f>IF(Table1[[#This Row],[Ratings]]&gt;4,Table1[[#This Row],[OriginalPrice (in Rs)]],0)</f>
        <v>2199</v>
      </c>
      <c r="K11834" s="2">
        <f>Table1[[#This Row],[OriginalPrice (in Rs)]]-Table1[[#This Row],[DiscountOffer]]</f>
        <v>1729</v>
      </c>
      <c r="L11834" s="2" t="str">
        <f>IF(Table1[[#This Row],[Discount % (In Rs)]]&gt;50%,"High Discount","Low Discount")</f>
        <v>High Discount</v>
      </c>
      <c r="M11834" s="3">
        <f>Table1[[#This Row],[Discount_Price (In Rs.)]]/Table1[[#This Row],[OriginalPrice (in Rs)]]</f>
        <v>0.78626648476580263</v>
      </c>
      <c r="N11834" s="4">
        <v>4.0999999999999996</v>
      </c>
      <c r="O11834">
        <v>622</v>
      </c>
      <c r="P11834" t="s">
        <v>98</v>
      </c>
      <c r="Q11834" t="s">
        <v>5688</v>
      </c>
    </row>
    <row r="11835" spans="1:17" x14ac:dyDescent="0.25">
      <c r="A11835" t="s">
        <v>5879</v>
      </c>
      <c r="B11835" s="1">
        <v>12752550</v>
      </c>
      <c r="C11835" t="s">
        <v>107</v>
      </c>
      <c r="D11835" t="s">
        <v>34</v>
      </c>
      <c r="E11835" t="s">
        <v>70</v>
      </c>
      <c r="F11835" t="s">
        <v>30</v>
      </c>
      <c r="G11835" s="2">
        <v>470</v>
      </c>
      <c r="H11835" s="2">
        <f>AVERAGEIF(Table1[[#All],[Category]],Table1[[#This Row],[Category]],Table1[[#All],[DiscountOffer]])</f>
        <v>470</v>
      </c>
      <c r="I11835" s="2">
        <v>2599</v>
      </c>
      <c r="J11835" s="2">
        <f>IF(Table1[[#This Row],[Ratings]]&gt;4,Table1[[#This Row],[OriginalPrice (in Rs)]],0)</f>
        <v>2599</v>
      </c>
      <c r="K11835" s="2">
        <f>Table1[[#This Row],[OriginalPrice (in Rs)]]-Table1[[#This Row],[DiscountOffer]]</f>
        <v>2129</v>
      </c>
      <c r="L11835" s="2" t="str">
        <f>IF(Table1[[#This Row],[Discount % (In Rs)]]&gt;50%,"High Discount","Low Discount")</f>
        <v>High Discount</v>
      </c>
      <c r="M11835" s="3">
        <f>Table1[[#This Row],[Discount_Price (In Rs.)]]/Table1[[#This Row],[OriginalPrice (in Rs)]]</f>
        <v>0.81916121585225088</v>
      </c>
      <c r="N11835" s="4">
        <v>4.5</v>
      </c>
      <c r="O11835">
        <v>612</v>
      </c>
      <c r="P11835" t="s">
        <v>37</v>
      </c>
      <c r="Q11835" t="s">
        <v>5880</v>
      </c>
    </row>
    <row r="11836" spans="1:17" x14ac:dyDescent="0.25">
      <c r="A11836" t="s">
        <v>6046</v>
      </c>
      <c r="B11836" s="1">
        <v>10797974</v>
      </c>
      <c r="C11836" t="s">
        <v>69</v>
      </c>
      <c r="D11836" t="s">
        <v>34</v>
      </c>
      <c r="E11836" t="s">
        <v>70</v>
      </c>
      <c r="F11836" t="s">
        <v>30</v>
      </c>
      <c r="G11836" s="2">
        <v>470</v>
      </c>
      <c r="H11836" s="2">
        <f>AVERAGEIF(Table1[[#All],[Category]],Table1[[#This Row],[Category]],Table1[[#All],[DiscountOffer]])</f>
        <v>470</v>
      </c>
      <c r="I11836" s="2">
        <v>2999</v>
      </c>
      <c r="J11836" s="2">
        <f>IF(Table1[[#This Row],[Ratings]]&gt;4,Table1[[#This Row],[OriginalPrice (in Rs)]],0)</f>
        <v>0</v>
      </c>
      <c r="K11836" s="2">
        <f>Table1[[#This Row],[OriginalPrice (in Rs)]]-Table1[[#This Row],[DiscountOffer]]</f>
        <v>2529</v>
      </c>
      <c r="L11836" s="2" t="str">
        <f>IF(Table1[[#This Row],[Discount % (In Rs)]]&gt;50%,"High Discount","Low Discount")</f>
        <v>High Discount</v>
      </c>
      <c r="M11836" s="3">
        <f>Table1[[#This Row],[Discount_Price (In Rs.)]]/Table1[[#This Row],[OriginalPrice (in Rs)]]</f>
        <v>0.84328109369789928</v>
      </c>
      <c r="N11836" s="4">
        <v>3.7</v>
      </c>
      <c r="O11836">
        <v>605</v>
      </c>
      <c r="P11836" t="s">
        <v>98</v>
      </c>
      <c r="Q11836" t="s">
        <v>6047</v>
      </c>
    </row>
    <row r="11837" spans="1:17" x14ac:dyDescent="0.25">
      <c r="A11837" t="s">
        <v>6188</v>
      </c>
      <c r="B11837" s="1">
        <v>10604534</v>
      </c>
      <c r="C11837" t="s">
        <v>158</v>
      </c>
      <c r="D11837" t="s">
        <v>34</v>
      </c>
      <c r="E11837" t="s">
        <v>70</v>
      </c>
      <c r="F11837" t="s">
        <v>30</v>
      </c>
      <c r="G11837" s="2">
        <v>470</v>
      </c>
      <c r="H11837" s="2">
        <f>AVERAGEIF(Table1[[#All],[Category]],Table1[[#This Row],[Category]],Table1[[#All],[DiscountOffer]])</f>
        <v>470</v>
      </c>
      <c r="I11837" s="2">
        <v>2399</v>
      </c>
      <c r="J11837" s="2">
        <f>IF(Table1[[#This Row],[Ratings]]&gt;4,Table1[[#This Row],[OriginalPrice (in Rs)]],0)</f>
        <v>2399</v>
      </c>
      <c r="K11837" s="2">
        <f>Table1[[#This Row],[OriginalPrice (in Rs)]]-Table1[[#This Row],[DiscountOffer]]</f>
        <v>1929</v>
      </c>
      <c r="L11837" s="2" t="str">
        <f>IF(Table1[[#This Row],[Discount % (In Rs)]]&gt;50%,"High Discount","Low Discount")</f>
        <v>High Discount</v>
      </c>
      <c r="M11837" s="3">
        <f>Table1[[#This Row],[Discount_Price (In Rs.)]]/Table1[[#This Row],[OriginalPrice (in Rs)]]</f>
        <v>0.80408503543142973</v>
      </c>
      <c r="N11837" s="4">
        <v>4.0999999999999996</v>
      </c>
      <c r="O11837">
        <v>600</v>
      </c>
      <c r="P11837" t="s">
        <v>98</v>
      </c>
      <c r="Q11837" t="s">
        <v>6189</v>
      </c>
    </row>
    <row r="11838" spans="1:17" x14ac:dyDescent="0.25">
      <c r="A11838" t="s">
        <v>6216</v>
      </c>
      <c r="B11838" s="1">
        <v>12762090</v>
      </c>
      <c r="C11838" t="s">
        <v>751</v>
      </c>
      <c r="D11838" t="s">
        <v>34</v>
      </c>
      <c r="E11838" t="s">
        <v>70</v>
      </c>
      <c r="F11838" t="s">
        <v>30</v>
      </c>
      <c r="G11838" s="2">
        <v>470</v>
      </c>
      <c r="H11838" s="2">
        <f>AVERAGEIF(Table1[[#All],[Category]],Table1[[#This Row],[Category]],Table1[[#All],[DiscountOffer]])</f>
        <v>470</v>
      </c>
      <c r="I11838" s="2">
        <v>1899</v>
      </c>
      <c r="J11838" s="2">
        <f>IF(Table1[[#This Row],[Ratings]]&gt;4,Table1[[#This Row],[OriginalPrice (in Rs)]],0)</f>
        <v>1899</v>
      </c>
      <c r="K11838" s="2">
        <f>Table1[[#This Row],[OriginalPrice (in Rs)]]-Table1[[#This Row],[DiscountOffer]]</f>
        <v>1429</v>
      </c>
      <c r="L11838" s="2" t="str">
        <f>IF(Table1[[#This Row],[Discount % (In Rs)]]&gt;50%,"High Discount","Low Discount")</f>
        <v>High Discount</v>
      </c>
      <c r="M11838" s="3">
        <f>Table1[[#This Row],[Discount_Price (In Rs.)]]/Table1[[#This Row],[OriginalPrice (in Rs)]]</f>
        <v>0.75250131648235918</v>
      </c>
      <c r="N11838" s="4">
        <v>4.0999999999999996</v>
      </c>
      <c r="O11838">
        <v>599</v>
      </c>
      <c r="P11838" t="s">
        <v>20</v>
      </c>
      <c r="Q11838" t="s">
        <v>6217</v>
      </c>
    </row>
    <row r="11839" spans="1:17" x14ac:dyDescent="0.25">
      <c r="A11839" t="s">
        <v>6912</v>
      </c>
      <c r="B11839" s="1">
        <v>10429890</v>
      </c>
      <c r="C11839" t="s">
        <v>900</v>
      </c>
      <c r="D11839" t="s">
        <v>34</v>
      </c>
      <c r="E11839" t="s">
        <v>70</v>
      </c>
      <c r="F11839" t="s">
        <v>30</v>
      </c>
      <c r="G11839" s="2">
        <v>470</v>
      </c>
      <c r="H11839" s="2">
        <f>AVERAGEIF(Table1[[#All],[Category]],Table1[[#This Row],[Category]],Table1[[#All],[DiscountOffer]])</f>
        <v>470</v>
      </c>
      <c r="I11839" s="2">
        <v>2149</v>
      </c>
      <c r="J11839" s="2">
        <f>IF(Table1[[#This Row],[Ratings]]&gt;4,Table1[[#This Row],[OriginalPrice (in Rs)]],0)</f>
        <v>0</v>
      </c>
      <c r="K11839" s="2">
        <f>Table1[[#This Row],[OriginalPrice (in Rs)]]-Table1[[#This Row],[DiscountOffer]]</f>
        <v>1679</v>
      </c>
      <c r="L11839" s="2" t="str">
        <f>IF(Table1[[#This Row],[Discount % (In Rs)]]&gt;50%,"High Discount","Low Discount")</f>
        <v>High Discount</v>
      </c>
      <c r="M11839" s="3">
        <f>Table1[[#This Row],[Discount_Price (In Rs.)]]/Table1[[#This Row],[OriginalPrice (in Rs)]]</f>
        <v>0.78129362494183341</v>
      </c>
      <c r="N11839" s="4">
        <v>4</v>
      </c>
      <c r="O11839">
        <v>572</v>
      </c>
      <c r="P11839" t="s">
        <v>37</v>
      </c>
      <c r="Q11839" t="s">
        <v>6913</v>
      </c>
    </row>
    <row r="11840" spans="1:17" x14ac:dyDescent="0.25">
      <c r="A11840" t="s">
        <v>6970</v>
      </c>
      <c r="B11840" s="1">
        <v>12033998</v>
      </c>
      <c r="C11840" t="s">
        <v>87</v>
      </c>
      <c r="D11840" t="s">
        <v>34</v>
      </c>
      <c r="E11840" t="s">
        <v>70</v>
      </c>
      <c r="F11840" t="s">
        <v>30</v>
      </c>
      <c r="G11840" s="2">
        <v>470</v>
      </c>
      <c r="H11840" s="2">
        <f>AVERAGEIF(Table1[[#All],[Category]],Table1[[#This Row],[Category]],Table1[[#All],[DiscountOffer]])</f>
        <v>470</v>
      </c>
      <c r="I11840" s="2">
        <v>2149</v>
      </c>
      <c r="J11840" s="2">
        <f>IF(Table1[[#This Row],[Ratings]]&gt;4,Table1[[#This Row],[OriginalPrice (in Rs)]],0)</f>
        <v>2149</v>
      </c>
      <c r="K11840" s="2">
        <f>Table1[[#This Row],[OriginalPrice (in Rs)]]-Table1[[#This Row],[DiscountOffer]]</f>
        <v>1679</v>
      </c>
      <c r="L11840" s="2" t="str">
        <f>IF(Table1[[#This Row],[Discount % (In Rs)]]&gt;50%,"High Discount","Low Discount")</f>
        <v>High Discount</v>
      </c>
      <c r="M11840" s="3">
        <f>Table1[[#This Row],[Discount_Price (In Rs.)]]/Table1[[#This Row],[OriginalPrice (in Rs)]]</f>
        <v>0.78129362494183341</v>
      </c>
      <c r="N11840" s="4">
        <v>4.2</v>
      </c>
      <c r="O11840">
        <v>569</v>
      </c>
      <c r="P11840" t="s">
        <v>20</v>
      </c>
      <c r="Q11840" t="s">
        <v>6971</v>
      </c>
    </row>
    <row r="11841" spans="1:17" x14ac:dyDescent="0.25">
      <c r="A11841" t="s">
        <v>7532</v>
      </c>
      <c r="B11841" s="1">
        <v>10923656</v>
      </c>
      <c r="C11841" t="s">
        <v>87</v>
      </c>
      <c r="D11841" t="s">
        <v>34</v>
      </c>
      <c r="E11841" t="s">
        <v>70</v>
      </c>
      <c r="F11841" t="s">
        <v>30</v>
      </c>
      <c r="G11841" s="2">
        <v>470</v>
      </c>
      <c r="H11841" s="2">
        <f>AVERAGEIF(Table1[[#All],[Category]],Table1[[#This Row],[Category]],Table1[[#All],[DiscountOffer]])</f>
        <v>470</v>
      </c>
      <c r="I11841" s="2">
        <v>2299</v>
      </c>
      <c r="J11841" s="2">
        <f>IF(Table1[[#This Row],[Ratings]]&gt;4,Table1[[#This Row],[OriginalPrice (in Rs)]],0)</f>
        <v>2299</v>
      </c>
      <c r="K11841" s="2">
        <f>Table1[[#This Row],[OriginalPrice (in Rs)]]-Table1[[#This Row],[DiscountOffer]]</f>
        <v>1829</v>
      </c>
      <c r="L11841" s="2" t="str">
        <f>IF(Table1[[#This Row],[Discount % (In Rs)]]&gt;50%,"High Discount","Low Discount")</f>
        <v>High Discount</v>
      </c>
      <c r="M11841" s="3">
        <f>Table1[[#This Row],[Discount_Price (In Rs.)]]/Table1[[#This Row],[OriginalPrice (in Rs)]]</f>
        <v>0.7955632883862549</v>
      </c>
      <c r="N11841" s="4">
        <v>4.0999999999999996</v>
      </c>
      <c r="O11841">
        <v>549</v>
      </c>
      <c r="P11841" t="s">
        <v>20</v>
      </c>
      <c r="Q11841" t="s">
        <v>7533</v>
      </c>
    </row>
    <row r="11842" spans="1:17" x14ac:dyDescent="0.25">
      <c r="A11842" t="s">
        <v>7570</v>
      </c>
      <c r="B11842" s="1">
        <v>11234652</v>
      </c>
      <c r="C11842" t="s">
        <v>4265</v>
      </c>
      <c r="D11842" t="s">
        <v>34</v>
      </c>
      <c r="E11842" t="s">
        <v>70</v>
      </c>
      <c r="F11842" t="s">
        <v>30</v>
      </c>
      <c r="G11842" s="2">
        <v>470</v>
      </c>
      <c r="H11842" s="2">
        <f>AVERAGEIF(Table1[[#All],[Category]],Table1[[#This Row],[Category]],Table1[[#All],[DiscountOffer]])</f>
        <v>470</v>
      </c>
      <c r="I11842" s="2">
        <v>2499</v>
      </c>
      <c r="J11842" s="2">
        <f>IF(Table1[[#This Row],[Ratings]]&gt;4,Table1[[#This Row],[OriginalPrice (in Rs)]],0)</f>
        <v>2499</v>
      </c>
      <c r="K11842" s="2">
        <f>Table1[[#This Row],[OriginalPrice (in Rs)]]-Table1[[#This Row],[DiscountOffer]]</f>
        <v>2029</v>
      </c>
      <c r="L11842" s="2" t="str">
        <f>IF(Table1[[#This Row],[Discount % (In Rs)]]&gt;50%,"High Discount","Low Discount")</f>
        <v>High Discount</v>
      </c>
      <c r="M11842" s="3">
        <f>Table1[[#This Row],[Discount_Price (In Rs.)]]/Table1[[#This Row],[OriginalPrice (in Rs)]]</f>
        <v>0.81192476990796314</v>
      </c>
      <c r="N11842" s="4">
        <v>4.0999999999999996</v>
      </c>
      <c r="O11842">
        <v>548</v>
      </c>
      <c r="P11842" t="s">
        <v>98</v>
      </c>
      <c r="Q11842" t="s">
        <v>7571</v>
      </c>
    </row>
    <row r="11843" spans="1:17" x14ac:dyDescent="0.25">
      <c r="A11843" t="s">
        <v>8078</v>
      </c>
      <c r="B11843" s="1">
        <v>10807960</v>
      </c>
      <c r="C11843" t="s">
        <v>900</v>
      </c>
      <c r="D11843" t="s">
        <v>34</v>
      </c>
      <c r="E11843" t="s">
        <v>70</v>
      </c>
      <c r="F11843" t="s">
        <v>30</v>
      </c>
      <c r="G11843" s="2">
        <v>470</v>
      </c>
      <c r="H11843" s="2">
        <f>AVERAGEIF(Table1[[#All],[Category]],Table1[[#This Row],[Category]],Table1[[#All],[DiscountOffer]])</f>
        <v>470</v>
      </c>
      <c r="I11843" s="2">
        <v>2899</v>
      </c>
      <c r="J11843" s="2">
        <f>IF(Table1[[#This Row],[Ratings]]&gt;4,Table1[[#This Row],[OriginalPrice (in Rs)]],0)</f>
        <v>0</v>
      </c>
      <c r="K11843" s="2">
        <f>Table1[[#This Row],[OriginalPrice (in Rs)]]-Table1[[#This Row],[DiscountOffer]]</f>
        <v>2429</v>
      </c>
      <c r="L11843" s="2" t="str">
        <f>IF(Table1[[#This Row],[Discount % (In Rs)]]&gt;50%,"High Discount","Low Discount")</f>
        <v>High Discount</v>
      </c>
      <c r="M11843" s="3">
        <f>Table1[[#This Row],[Discount_Price (In Rs.)]]/Table1[[#This Row],[OriginalPrice (in Rs)]]</f>
        <v>0.83787512935495001</v>
      </c>
      <c r="N11843" s="4">
        <v>4</v>
      </c>
      <c r="O11843">
        <v>529</v>
      </c>
      <c r="P11843" t="s">
        <v>37</v>
      </c>
      <c r="Q11843" t="s">
        <v>8079</v>
      </c>
    </row>
    <row r="11844" spans="1:17" x14ac:dyDescent="0.25">
      <c r="A11844" t="s">
        <v>8961</v>
      </c>
      <c r="B11844" s="1">
        <v>9073231</v>
      </c>
      <c r="C11844" t="s">
        <v>7507</v>
      </c>
      <c r="D11844" t="s">
        <v>34</v>
      </c>
      <c r="E11844" t="s">
        <v>70</v>
      </c>
      <c r="F11844" t="s">
        <v>30</v>
      </c>
      <c r="G11844" s="2">
        <v>470</v>
      </c>
      <c r="H11844" s="2">
        <f>AVERAGEIF(Table1[[#All],[Category]],Table1[[#This Row],[Category]],Table1[[#All],[DiscountOffer]])</f>
        <v>470</v>
      </c>
      <c r="I11844" s="2">
        <v>1899</v>
      </c>
      <c r="J11844" s="2">
        <f>IF(Table1[[#This Row],[Ratings]]&gt;4,Table1[[#This Row],[OriginalPrice (in Rs)]],0)</f>
        <v>1899</v>
      </c>
      <c r="K11844" s="2">
        <f>Table1[[#This Row],[OriginalPrice (in Rs)]]-Table1[[#This Row],[DiscountOffer]]</f>
        <v>1429</v>
      </c>
      <c r="L11844" s="2" t="str">
        <f>IF(Table1[[#This Row],[Discount % (In Rs)]]&gt;50%,"High Discount","Low Discount")</f>
        <v>High Discount</v>
      </c>
      <c r="M11844" s="3">
        <f>Table1[[#This Row],[Discount_Price (In Rs.)]]/Table1[[#This Row],[OriginalPrice (in Rs)]]</f>
        <v>0.75250131648235918</v>
      </c>
      <c r="N11844" s="4">
        <v>4.5999999999999996</v>
      </c>
      <c r="O11844">
        <v>500</v>
      </c>
      <c r="P11844" t="s">
        <v>32</v>
      </c>
      <c r="Q11844" t="s">
        <v>8962</v>
      </c>
    </row>
    <row r="11845" spans="1:17" x14ac:dyDescent="0.25">
      <c r="A11845" t="s">
        <v>9216</v>
      </c>
      <c r="B11845" s="1">
        <v>9070121</v>
      </c>
      <c r="C11845" t="s">
        <v>158</v>
      </c>
      <c r="D11845" t="s">
        <v>34</v>
      </c>
      <c r="E11845" t="s">
        <v>70</v>
      </c>
      <c r="F11845" t="s">
        <v>30</v>
      </c>
      <c r="G11845" s="2">
        <v>470</v>
      </c>
      <c r="H11845" s="2">
        <f>AVERAGEIF(Table1[[#All],[Category]],Table1[[#This Row],[Category]],Table1[[#All],[DiscountOffer]])</f>
        <v>470</v>
      </c>
      <c r="I11845" s="2">
        <v>1799</v>
      </c>
      <c r="J11845" s="2">
        <f>IF(Table1[[#This Row],[Ratings]]&gt;4,Table1[[#This Row],[OriginalPrice (in Rs)]],0)</f>
        <v>1799</v>
      </c>
      <c r="K11845" s="2">
        <f>Table1[[#This Row],[OriginalPrice (in Rs)]]-Table1[[#This Row],[DiscountOffer]]</f>
        <v>1329</v>
      </c>
      <c r="L11845" s="2" t="str">
        <f>IF(Table1[[#This Row],[Discount % (In Rs)]]&gt;50%,"High Discount","Low Discount")</f>
        <v>High Discount</v>
      </c>
      <c r="M11845" s="3">
        <f>Table1[[#This Row],[Discount_Price (In Rs.)]]/Table1[[#This Row],[OriginalPrice (in Rs)]]</f>
        <v>0.73874374652584773</v>
      </c>
      <c r="N11845" s="4">
        <v>4.2</v>
      </c>
      <c r="O11845">
        <v>491</v>
      </c>
      <c r="P11845" t="s">
        <v>98</v>
      </c>
      <c r="Q11845" t="s">
        <v>9217</v>
      </c>
    </row>
    <row r="11846" spans="1:17" x14ac:dyDescent="0.25">
      <c r="A11846" t="s">
        <v>9253</v>
      </c>
      <c r="B11846" s="1">
        <v>2330759</v>
      </c>
      <c r="C11846" t="s">
        <v>91</v>
      </c>
      <c r="D11846" t="s">
        <v>34</v>
      </c>
      <c r="E11846" t="s">
        <v>70</v>
      </c>
      <c r="F11846" t="s">
        <v>30</v>
      </c>
      <c r="G11846" s="2">
        <v>470</v>
      </c>
      <c r="H11846" s="2">
        <f>AVERAGEIF(Table1[[#All],[Category]],Table1[[#This Row],[Category]],Table1[[#All],[DiscountOffer]])</f>
        <v>470</v>
      </c>
      <c r="I11846" s="2">
        <v>1999</v>
      </c>
      <c r="J11846" s="2">
        <f>IF(Table1[[#This Row],[Ratings]]&gt;4,Table1[[#This Row],[OriginalPrice (in Rs)]],0)</f>
        <v>1999</v>
      </c>
      <c r="K11846" s="2">
        <f>Table1[[#This Row],[OriginalPrice (in Rs)]]-Table1[[#This Row],[DiscountOffer]]</f>
        <v>1529</v>
      </c>
      <c r="L11846" s="2" t="str">
        <f>IF(Table1[[#This Row],[Discount % (In Rs)]]&gt;50%,"High Discount","Low Discount")</f>
        <v>High Discount</v>
      </c>
      <c r="M11846" s="3">
        <f>Table1[[#This Row],[Discount_Price (In Rs.)]]/Table1[[#This Row],[OriginalPrice (in Rs)]]</f>
        <v>0.76488244122061033</v>
      </c>
      <c r="N11846" s="4">
        <v>4.2</v>
      </c>
      <c r="O11846">
        <v>490</v>
      </c>
      <c r="P11846" t="s">
        <v>37</v>
      </c>
      <c r="Q11846" t="s">
        <v>9254</v>
      </c>
    </row>
    <row r="11847" spans="1:17" x14ac:dyDescent="0.25">
      <c r="A11847" t="s">
        <v>9297</v>
      </c>
      <c r="B11847" s="1">
        <v>2188947</v>
      </c>
      <c r="C11847" t="s">
        <v>91</v>
      </c>
      <c r="D11847" t="s">
        <v>34</v>
      </c>
      <c r="E11847" t="s">
        <v>70</v>
      </c>
      <c r="F11847" t="s">
        <v>30</v>
      </c>
      <c r="G11847" s="2">
        <v>470</v>
      </c>
      <c r="H11847" s="2">
        <f>AVERAGEIF(Table1[[#All],[Category]],Table1[[#This Row],[Category]],Table1[[#All],[DiscountOffer]])</f>
        <v>470</v>
      </c>
      <c r="I11847" s="2">
        <v>2199</v>
      </c>
      <c r="J11847" s="2">
        <f>IF(Table1[[#This Row],[Ratings]]&gt;4,Table1[[#This Row],[OriginalPrice (in Rs)]],0)</f>
        <v>2199</v>
      </c>
      <c r="K11847" s="2">
        <f>Table1[[#This Row],[OriginalPrice (in Rs)]]-Table1[[#This Row],[DiscountOffer]]</f>
        <v>1729</v>
      </c>
      <c r="L11847" s="2" t="str">
        <f>IF(Table1[[#This Row],[Discount % (In Rs)]]&gt;50%,"High Discount","Low Discount")</f>
        <v>High Discount</v>
      </c>
      <c r="M11847" s="3">
        <f>Table1[[#This Row],[Discount_Price (In Rs.)]]/Table1[[#This Row],[OriginalPrice (in Rs)]]</f>
        <v>0.78626648476580263</v>
      </c>
      <c r="N11847" s="4">
        <v>4.4000000000000004</v>
      </c>
      <c r="O11847">
        <v>489</v>
      </c>
      <c r="P11847" t="s">
        <v>37</v>
      </c>
      <c r="Q11847" t="s">
        <v>9298</v>
      </c>
    </row>
    <row r="11848" spans="1:17" x14ac:dyDescent="0.25">
      <c r="A11848" t="s">
        <v>9451</v>
      </c>
      <c r="B11848" s="1">
        <v>14025478</v>
      </c>
      <c r="C11848" t="s">
        <v>87</v>
      </c>
      <c r="D11848" t="s">
        <v>34</v>
      </c>
      <c r="E11848" t="s">
        <v>70</v>
      </c>
      <c r="F11848" t="s">
        <v>30</v>
      </c>
      <c r="G11848" s="2">
        <v>470</v>
      </c>
      <c r="H11848" s="2">
        <f>AVERAGEIF(Table1[[#All],[Category]],Table1[[#This Row],[Category]],Table1[[#All],[DiscountOffer]])</f>
        <v>470</v>
      </c>
      <c r="I11848" s="2">
        <v>2449</v>
      </c>
      <c r="J11848" s="2">
        <f>IF(Table1[[#This Row],[Ratings]]&gt;4,Table1[[#This Row],[OriginalPrice (in Rs)]],0)</f>
        <v>2449</v>
      </c>
      <c r="K11848" s="2">
        <f>Table1[[#This Row],[OriginalPrice (in Rs)]]-Table1[[#This Row],[DiscountOffer]]</f>
        <v>1979</v>
      </c>
      <c r="L11848" s="2" t="str">
        <f>IF(Table1[[#This Row],[Discount % (In Rs)]]&gt;50%,"High Discount","Low Discount")</f>
        <v>High Discount</v>
      </c>
      <c r="M11848" s="3">
        <f>Table1[[#This Row],[Discount_Price (In Rs.)]]/Table1[[#This Row],[OriginalPrice (in Rs)]]</f>
        <v>0.80808493262556147</v>
      </c>
      <c r="N11848" s="4">
        <v>4.2</v>
      </c>
      <c r="O11848">
        <v>484</v>
      </c>
      <c r="P11848" t="s">
        <v>20</v>
      </c>
      <c r="Q11848" t="s">
        <v>9452</v>
      </c>
    </row>
    <row r="11849" spans="1:17" x14ac:dyDescent="0.25">
      <c r="A11849" t="s">
        <v>9601</v>
      </c>
      <c r="B11849" s="1">
        <v>10833302</v>
      </c>
      <c r="C11849" t="s">
        <v>158</v>
      </c>
      <c r="D11849" t="s">
        <v>34</v>
      </c>
      <c r="E11849" t="s">
        <v>70</v>
      </c>
      <c r="F11849" t="s">
        <v>30</v>
      </c>
      <c r="G11849" s="2">
        <v>470</v>
      </c>
      <c r="H11849" s="2">
        <f>AVERAGEIF(Table1[[#All],[Category]],Table1[[#This Row],[Category]],Table1[[#All],[DiscountOffer]])</f>
        <v>470</v>
      </c>
      <c r="I11849" s="2">
        <v>2199</v>
      </c>
      <c r="J11849" s="2">
        <f>IF(Table1[[#This Row],[Ratings]]&gt;4,Table1[[#This Row],[OriginalPrice (in Rs)]],0)</f>
        <v>2199</v>
      </c>
      <c r="K11849" s="2">
        <f>Table1[[#This Row],[OriginalPrice (in Rs)]]-Table1[[#This Row],[DiscountOffer]]</f>
        <v>1729</v>
      </c>
      <c r="L11849" s="2" t="str">
        <f>IF(Table1[[#This Row],[Discount % (In Rs)]]&gt;50%,"High Discount","Low Discount")</f>
        <v>High Discount</v>
      </c>
      <c r="M11849" s="3">
        <f>Table1[[#This Row],[Discount_Price (In Rs.)]]/Table1[[#This Row],[OriginalPrice (in Rs)]]</f>
        <v>0.78626648476580263</v>
      </c>
      <c r="N11849" s="4">
        <v>4.2</v>
      </c>
      <c r="O11849">
        <v>479</v>
      </c>
      <c r="P11849" t="s">
        <v>98</v>
      </c>
      <c r="Q11849" t="s">
        <v>9602</v>
      </c>
    </row>
    <row r="11850" spans="1:17" x14ac:dyDescent="0.25">
      <c r="A11850" t="s">
        <v>9796</v>
      </c>
      <c r="B11850" s="1">
        <v>10053761</v>
      </c>
      <c r="C11850" t="s">
        <v>131</v>
      </c>
      <c r="D11850" t="s">
        <v>34</v>
      </c>
      <c r="E11850" t="s">
        <v>70</v>
      </c>
      <c r="F11850" t="s">
        <v>30</v>
      </c>
      <c r="G11850" s="2">
        <v>470</v>
      </c>
      <c r="H11850" s="2">
        <f>AVERAGEIF(Table1[[#All],[Category]],Table1[[#This Row],[Category]],Table1[[#All],[DiscountOffer]])</f>
        <v>470</v>
      </c>
      <c r="I11850" s="2">
        <v>2149</v>
      </c>
      <c r="J11850" s="2">
        <f>IF(Table1[[#This Row],[Ratings]]&gt;4,Table1[[#This Row],[OriginalPrice (in Rs)]],0)</f>
        <v>2149</v>
      </c>
      <c r="K11850" s="2">
        <f>Table1[[#This Row],[OriginalPrice (in Rs)]]-Table1[[#This Row],[DiscountOffer]]</f>
        <v>1679</v>
      </c>
      <c r="L11850" s="2" t="str">
        <f>IF(Table1[[#This Row],[Discount % (In Rs)]]&gt;50%,"High Discount","Low Discount")</f>
        <v>High Discount</v>
      </c>
      <c r="M11850" s="3">
        <f>Table1[[#This Row],[Discount_Price (In Rs.)]]/Table1[[#This Row],[OriginalPrice (in Rs)]]</f>
        <v>0.78129362494183341</v>
      </c>
      <c r="N11850" s="4">
        <v>4.4000000000000004</v>
      </c>
      <c r="O11850">
        <v>474</v>
      </c>
      <c r="P11850" t="s">
        <v>32</v>
      </c>
      <c r="Q11850" t="s">
        <v>9797</v>
      </c>
    </row>
    <row r="11851" spans="1:17" x14ac:dyDescent="0.25">
      <c r="A11851" t="s">
        <v>9836</v>
      </c>
      <c r="B11851" s="1">
        <v>10440682</v>
      </c>
      <c r="C11851" t="s">
        <v>91</v>
      </c>
      <c r="D11851" t="s">
        <v>34</v>
      </c>
      <c r="E11851" t="s">
        <v>70</v>
      </c>
      <c r="F11851" t="s">
        <v>30</v>
      </c>
      <c r="G11851" s="2">
        <v>470</v>
      </c>
      <c r="H11851" s="2">
        <f>AVERAGEIF(Table1[[#All],[Category]],Table1[[#This Row],[Category]],Table1[[#All],[DiscountOffer]])</f>
        <v>470</v>
      </c>
      <c r="I11851" s="2">
        <v>2099</v>
      </c>
      <c r="J11851" s="2">
        <f>IF(Table1[[#This Row],[Ratings]]&gt;4,Table1[[#This Row],[OriginalPrice (in Rs)]],0)</f>
        <v>2099</v>
      </c>
      <c r="K11851" s="2">
        <f>Table1[[#This Row],[OriginalPrice (in Rs)]]-Table1[[#This Row],[DiscountOffer]]</f>
        <v>1629</v>
      </c>
      <c r="L11851" s="2" t="str">
        <f>IF(Table1[[#This Row],[Discount % (In Rs)]]&gt;50%,"High Discount","Low Discount")</f>
        <v>High Discount</v>
      </c>
      <c r="M11851" s="3">
        <f>Table1[[#This Row],[Discount_Price (In Rs.)]]/Table1[[#This Row],[OriginalPrice (in Rs)]]</f>
        <v>0.77608384945212006</v>
      </c>
      <c r="N11851" s="4">
        <v>4.2</v>
      </c>
      <c r="O11851">
        <v>473</v>
      </c>
      <c r="P11851" t="s">
        <v>20</v>
      </c>
      <c r="Q11851" t="s">
        <v>9837</v>
      </c>
    </row>
    <row r="11852" spans="1:17" x14ac:dyDescent="0.25">
      <c r="A11852" t="s">
        <v>9881</v>
      </c>
      <c r="B11852" s="1">
        <v>12693276</v>
      </c>
      <c r="C11852" t="s">
        <v>87</v>
      </c>
      <c r="D11852" t="s">
        <v>34</v>
      </c>
      <c r="E11852" t="s">
        <v>70</v>
      </c>
      <c r="F11852" t="s">
        <v>30</v>
      </c>
      <c r="G11852" s="2">
        <v>470</v>
      </c>
      <c r="H11852" s="2">
        <f>AVERAGEIF(Table1[[#All],[Category]],Table1[[#This Row],[Category]],Table1[[#All],[DiscountOffer]])</f>
        <v>470</v>
      </c>
      <c r="I11852" s="2">
        <v>2999</v>
      </c>
      <c r="J11852" s="2">
        <f>IF(Table1[[#This Row],[Ratings]]&gt;4,Table1[[#This Row],[OriginalPrice (in Rs)]],0)</f>
        <v>2999</v>
      </c>
      <c r="K11852" s="2">
        <f>Table1[[#This Row],[OriginalPrice (in Rs)]]-Table1[[#This Row],[DiscountOffer]]</f>
        <v>2529</v>
      </c>
      <c r="L11852" s="2" t="str">
        <f>IF(Table1[[#This Row],[Discount % (In Rs)]]&gt;50%,"High Discount","Low Discount")</f>
        <v>High Discount</v>
      </c>
      <c r="M11852" s="3">
        <f>Table1[[#This Row],[Discount_Price (In Rs.)]]/Table1[[#This Row],[OriginalPrice (in Rs)]]</f>
        <v>0.84328109369789928</v>
      </c>
      <c r="N11852" s="4">
        <v>4.5</v>
      </c>
      <c r="O11852">
        <v>472</v>
      </c>
      <c r="P11852" t="s">
        <v>20</v>
      </c>
      <c r="Q11852" t="s">
        <v>9882</v>
      </c>
    </row>
    <row r="11853" spans="1:17" x14ac:dyDescent="0.25">
      <c r="A11853" t="s">
        <v>9940</v>
      </c>
      <c r="B11853" s="1">
        <v>11435322</v>
      </c>
      <c r="C11853" t="s">
        <v>900</v>
      </c>
      <c r="D11853" t="s">
        <v>34</v>
      </c>
      <c r="E11853" t="s">
        <v>70</v>
      </c>
      <c r="F11853" t="s">
        <v>30</v>
      </c>
      <c r="G11853" s="2">
        <v>470</v>
      </c>
      <c r="H11853" s="2">
        <f>AVERAGEIF(Table1[[#All],[Category]],Table1[[#This Row],[Category]],Table1[[#All],[DiscountOffer]])</f>
        <v>470</v>
      </c>
      <c r="I11853" s="2">
        <v>2899</v>
      </c>
      <c r="J11853" s="2">
        <f>IF(Table1[[#This Row],[Ratings]]&gt;4,Table1[[#This Row],[OriginalPrice (in Rs)]],0)</f>
        <v>2899</v>
      </c>
      <c r="K11853" s="2">
        <f>Table1[[#This Row],[OriginalPrice (in Rs)]]-Table1[[#This Row],[DiscountOffer]]</f>
        <v>2429</v>
      </c>
      <c r="L11853" s="2" t="str">
        <f>IF(Table1[[#This Row],[Discount % (In Rs)]]&gt;50%,"High Discount","Low Discount")</f>
        <v>High Discount</v>
      </c>
      <c r="M11853" s="3">
        <f>Table1[[#This Row],[Discount_Price (In Rs.)]]/Table1[[#This Row],[OriginalPrice (in Rs)]]</f>
        <v>0.83787512935495001</v>
      </c>
      <c r="N11853" s="4">
        <v>4.4000000000000004</v>
      </c>
      <c r="O11853">
        <v>470</v>
      </c>
      <c r="P11853" t="s">
        <v>37</v>
      </c>
      <c r="Q11853" t="s">
        <v>9941</v>
      </c>
    </row>
    <row r="11854" spans="1:17" x14ac:dyDescent="0.25">
      <c r="A11854" t="s">
        <v>10060</v>
      </c>
      <c r="B11854" s="1">
        <v>10053779</v>
      </c>
      <c r="C11854" t="s">
        <v>131</v>
      </c>
      <c r="D11854" t="s">
        <v>34</v>
      </c>
      <c r="E11854" t="s">
        <v>70</v>
      </c>
      <c r="F11854" t="s">
        <v>30</v>
      </c>
      <c r="G11854" s="2">
        <v>470</v>
      </c>
      <c r="H11854" s="2">
        <f>AVERAGEIF(Table1[[#All],[Category]],Table1[[#This Row],[Category]],Table1[[#All],[DiscountOffer]])</f>
        <v>470</v>
      </c>
      <c r="I11854" s="2">
        <v>2149</v>
      </c>
      <c r="J11854" s="2">
        <f>IF(Table1[[#This Row],[Ratings]]&gt;4,Table1[[#This Row],[OriginalPrice (in Rs)]],0)</f>
        <v>2149</v>
      </c>
      <c r="K11854" s="2">
        <f>Table1[[#This Row],[OriginalPrice (in Rs)]]-Table1[[#This Row],[DiscountOffer]]</f>
        <v>1679</v>
      </c>
      <c r="L11854" s="2" t="str">
        <f>IF(Table1[[#This Row],[Discount % (In Rs)]]&gt;50%,"High Discount","Low Discount")</f>
        <v>High Discount</v>
      </c>
      <c r="M11854" s="3">
        <f>Table1[[#This Row],[Discount_Price (In Rs.)]]/Table1[[#This Row],[OriginalPrice (in Rs)]]</f>
        <v>0.78129362494183341</v>
      </c>
      <c r="N11854" s="4">
        <v>4.3</v>
      </c>
      <c r="O11854">
        <v>467</v>
      </c>
      <c r="P11854" t="s">
        <v>32</v>
      </c>
      <c r="Q11854" t="s">
        <v>10061</v>
      </c>
    </row>
    <row r="11855" spans="1:17" x14ac:dyDescent="0.25">
      <c r="A11855" t="s">
        <v>10355</v>
      </c>
      <c r="B11855" s="1">
        <v>13764232</v>
      </c>
      <c r="C11855" t="s">
        <v>87</v>
      </c>
      <c r="D11855" t="s">
        <v>34</v>
      </c>
      <c r="E11855" t="s">
        <v>70</v>
      </c>
      <c r="F11855" t="s">
        <v>30</v>
      </c>
      <c r="G11855" s="2">
        <v>470</v>
      </c>
      <c r="H11855" s="2">
        <f>AVERAGEIF(Table1[[#All],[Category]],Table1[[#This Row],[Category]],Table1[[#All],[DiscountOffer]])</f>
        <v>470</v>
      </c>
      <c r="I11855" s="2">
        <v>2449</v>
      </c>
      <c r="J11855" s="2">
        <f>IF(Table1[[#This Row],[Ratings]]&gt;4,Table1[[#This Row],[OriginalPrice (in Rs)]],0)</f>
        <v>2449</v>
      </c>
      <c r="K11855" s="2">
        <f>Table1[[#This Row],[OriginalPrice (in Rs)]]-Table1[[#This Row],[DiscountOffer]]</f>
        <v>1979</v>
      </c>
      <c r="L11855" s="2" t="str">
        <f>IF(Table1[[#This Row],[Discount % (In Rs)]]&gt;50%,"High Discount","Low Discount")</f>
        <v>High Discount</v>
      </c>
      <c r="M11855" s="3">
        <f>Table1[[#This Row],[Discount_Price (In Rs.)]]/Table1[[#This Row],[OriginalPrice (in Rs)]]</f>
        <v>0.80808493262556147</v>
      </c>
      <c r="N11855" s="4">
        <v>4.3</v>
      </c>
      <c r="O11855">
        <v>459</v>
      </c>
      <c r="P11855" t="s">
        <v>20</v>
      </c>
      <c r="Q11855" t="s">
        <v>10356</v>
      </c>
    </row>
    <row r="11856" spans="1:17" x14ac:dyDescent="0.25">
      <c r="A11856" t="s">
        <v>10461</v>
      </c>
      <c r="B11856" s="1">
        <v>10807970</v>
      </c>
      <c r="C11856" t="s">
        <v>900</v>
      </c>
      <c r="D11856" t="s">
        <v>34</v>
      </c>
      <c r="E11856" t="s">
        <v>70</v>
      </c>
      <c r="F11856" t="s">
        <v>30</v>
      </c>
      <c r="G11856" s="2">
        <v>470</v>
      </c>
      <c r="H11856" s="2">
        <f>AVERAGEIF(Table1[[#All],[Category]],Table1[[#This Row],[Category]],Table1[[#All],[DiscountOffer]])</f>
        <v>470</v>
      </c>
      <c r="I11856" s="2">
        <v>3199</v>
      </c>
      <c r="J11856" s="2">
        <f>IF(Table1[[#This Row],[Ratings]]&gt;4,Table1[[#This Row],[OriginalPrice (in Rs)]],0)</f>
        <v>3199</v>
      </c>
      <c r="K11856" s="2">
        <f>Table1[[#This Row],[OriginalPrice (in Rs)]]-Table1[[#This Row],[DiscountOffer]]</f>
        <v>2729</v>
      </c>
      <c r="L11856" s="2" t="str">
        <f>IF(Table1[[#This Row],[Discount % (In Rs)]]&gt;50%,"High Discount","Low Discount")</f>
        <v>High Discount</v>
      </c>
      <c r="M11856" s="3">
        <f>Table1[[#This Row],[Discount_Price (In Rs.)]]/Table1[[#This Row],[OriginalPrice (in Rs)]]</f>
        <v>0.85307908721475456</v>
      </c>
      <c r="N11856" s="4">
        <v>4.5</v>
      </c>
      <c r="O11856">
        <v>456</v>
      </c>
      <c r="P11856" t="s">
        <v>37</v>
      </c>
      <c r="Q11856" t="s">
        <v>10462</v>
      </c>
    </row>
    <row r="11857" spans="1:17" x14ac:dyDescent="0.25">
      <c r="A11857" t="s">
        <v>10968</v>
      </c>
      <c r="B11857" s="1">
        <v>11635508</v>
      </c>
      <c r="C11857" t="s">
        <v>429</v>
      </c>
      <c r="D11857" t="s">
        <v>34</v>
      </c>
      <c r="E11857" t="s">
        <v>70</v>
      </c>
      <c r="F11857" t="s">
        <v>30</v>
      </c>
      <c r="G11857" s="2">
        <v>470</v>
      </c>
      <c r="H11857" s="2">
        <f>AVERAGEIF(Table1[[#All],[Category]],Table1[[#This Row],[Category]],Table1[[#All],[DiscountOffer]])</f>
        <v>470</v>
      </c>
      <c r="I11857" s="2">
        <v>1494</v>
      </c>
      <c r="J11857" s="2">
        <f>IF(Table1[[#This Row],[Ratings]]&gt;4,Table1[[#This Row],[OriginalPrice (in Rs)]],0)</f>
        <v>1494</v>
      </c>
      <c r="K11857" s="2">
        <f>Table1[[#This Row],[OriginalPrice (in Rs)]]-Table1[[#This Row],[DiscountOffer]]</f>
        <v>1024</v>
      </c>
      <c r="L11857" s="2" t="str">
        <f>IF(Table1[[#This Row],[Discount % (In Rs)]]&gt;50%,"High Discount","Low Discount")</f>
        <v>High Discount</v>
      </c>
      <c r="M11857" s="3">
        <f>Table1[[#This Row],[Discount_Price (In Rs.)]]/Table1[[#This Row],[OriginalPrice (in Rs)]]</f>
        <v>0.68540829986613117</v>
      </c>
      <c r="N11857" s="4">
        <v>4.2</v>
      </c>
      <c r="O11857">
        <v>442</v>
      </c>
      <c r="P11857" t="s">
        <v>20</v>
      </c>
      <c r="Q11857" t="s">
        <v>10969</v>
      </c>
    </row>
    <row r="11858" spans="1:17" x14ac:dyDescent="0.25">
      <c r="A11858" t="s">
        <v>11199</v>
      </c>
      <c r="B11858" s="1">
        <v>12360330</v>
      </c>
      <c r="C11858" t="s">
        <v>87</v>
      </c>
      <c r="D11858" t="s">
        <v>34</v>
      </c>
      <c r="E11858" t="s">
        <v>70</v>
      </c>
      <c r="F11858" t="s">
        <v>30</v>
      </c>
      <c r="G11858" s="2">
        <v>470</v>
      </c>
      <c r="H11858" s="2">
        <f>AVERAGEIF(Table1[[#All],[Category]],Table1[[#This Row],[Category]],Table1[[#All],[DiscountOffer]])</f>
        <v>470</v>
      </c>
      <c r="I11858" s="2">
        <v>2099</v>
      </c>
      <c r="J11858" s="2">
        <f>IF(Table1[[#This Row],[Ratings]]&gt;4,Table1[[#This Row],[OriginalPrice (in Rs)]],0)</f>
        <v>2099</v>
      </c>
      <c r="K11858" s="2">
        <f>Table1[[#This Row],[OriginalPrice (in Rs)]]-Table1[[#This Row],[DiscountOffer]]</f>
        <v>1629</v>
      </c>
      <c r="L11858" s="2" t="str">
        <f>IF(Table1[[#This Row],[Discount % (In Rs)]]&gt;50%,"High Discount","Low Discount")</f>
        <v>High Discount</v>
      </c>
      <c r="M11858" s="3">
        <f>Table1[[#This Row],[Discount_Price (In Rs.)]]/Table1[[#This Row],[OriginalPrice (in Rs)]]</f>
        <v>0.77608384945212006</v>
      </c>
      <c r="N11858" s="4">
        <v>4.0999999999999996</v>
      </c>
      <c r="O11858">
        <v>436</v>
      </c>
      <c r="P11858" t="s">
        <v>20</v>
      </c>
      <c r="Q11858" t="s">
        <v>11200</v>
      </c>
    </row>
    <row r="11859" spans="1:17" x14ac:dyDescent="0.25">
      <c r="A11859" t="s">
        <v>12751</v>
      </c>
      <c r="B11859" s="1">
        <v>2521280</v>
      </c>
      <c r="C11859" t="s">
        <v>91</v>
      </c>
      <c r="D11859" t="s">
        <v>34</v>
      </c>
      <c r="E11859" t="s">
        <v>70</v>
      </c>
      <c r="F11859" t="s">
        <v>30</v>
      </c>
      <c r="G11859" s="2">
        <v>470</v>
      </c>
      <c r="H11859" s="2">
        <f>AVERAGEIF(Table1[[#All],[Category]],Table1[[#This Row],[Category]],Table1[[#All],[DiscountOffer]])</f>
        <v>470</v>
      </c>
      <c r="I11859" s="2">
        <v>1999</v>
      </c>
      <c r="J11859" s="2">
        <f>IF(Table1[[#This Row],[Ratings]]&gt;4,Table1[[#This Row],[OriginalPrice (in Rs)]],0)</f>
        <v>0</v>
      </c>
      <c r="K11859" s="2">
        <f>Table1[[#This Row],[OriginalPrice (in Rs)]]-Table1[[#This Row],[DiscountOffer]]</f>
        <v>1529</v>
      </c>
      <c r="L11859" s="2" t="str">
        <f>IF(Table1[[#This Row],[Discount % (In Rs)]]&gt;50%,"High Discount","Low Discount")</f>
        <v>High Discount</v>
      </c>
      <c r="M11859" s="3">
        <f>Table1[[#This Row],[Discount_Price (In Rs.)]]/Table1[[#This Row],[OriginalPrice (in Rs)]]</f>
        <v>0.76488244122061033</v>
      </c>
      <c r="N11859" s="4">
        <v>4</v>
      </c>
      <c r="O11859">
        <v>398</v>
      </c>
      <c r="P11859" t="s">
        <v>37</v>
      </c>
      <c r="Q11859" t="s">
        <v>12752</v>
      </c>
    </row>
    <row r="11860" spans="1:17" x14ac:dyDescent="0.25">
      <c r="A11860" t="s">
        <v>13072</v>
      </c>
      <c r="B11860" s="1">
        <v>11187764</v>
      </c>
      <c r="C11860" t="s">
        <v>900</v>
      </c>
      <c r="D11860" t="s">
        <v>34</v>
      </c>
      <c r="E11860" t="s">
        <v>70</v>
      </c>
      <c r="F11860" t="s">
        <v>30</v>
      </c>
      <c r="G11860" s="2">
        <v>470</v>
      </c>
      <c r="H11860" s="2">
        <f>AVERAGEIF(Table1[[#All],[Category]],Table1[[#This Row],[Category]],Table1[[#All],[DiscountOffer]])</f>
        <v>470</v>
      </c>
      <c r="I11860" s="2">
        <v>2349</v>
      </c>
      <c r="J11860" s="2">
        <f>IF(Table1[[#This Row],[Ratings]]&gt;4,Table1[[#This Row],[OriginalPrice (in Rs)]],0)</f>
        <v>2349</v>
      </c>
      <c r="K11860" s="2">
        <f>Table1[[#This Row],[OriginalPrice (in Rs)]]-Table1[[#This Row],[DiscountOffer]]</f>
        <v>1879</v>
      </c>
      <c r="L11860" s="2" t="str">
        <f>IF(Table1[[#This Row],[Discount % (In Rs)]]&gt;50%,"High Discount","Low Discount")</f>
        <v>High Discount</v>
      </c>
      <c r="M11860" s="3">
        <f>Table1[[#This Row],[Discount_Price (In Rs.)]]/Table1[[#This Row],[OriginalPrice (in Rs)]]</f>
        <v>0.79991485738612178</v>
      </c>
      <c r="N11860" s="4">
        <v>4.2</v>
      </c>
      <c r="O11860">
        <v>391</v>
      </c>
      <c r="P11860" t="s">
        <v>37</v>
      </c>
      <c r="Q11860" t="s">
        <v>13073</v>
      </c>
    </row>
    <row r="11861" spans="1:17" x14ac:dyDescent="0.25">
      <c r="A11861" t="s">
        <v>13396</v>
      </c>
      <c r="B11861" s="1">
        <v>11634542</v>
      </c>
      <c r="C11861" t="s">
        <v>69</v>
      </c>
      <c r="D11861" t="s">
        <v>34</v>
      </c>
      <c r="E11861" t="s">
        <v>70</v>
      </c>
      <c r="F11861" t="s">
        <v>30</v>
      </c>
      <c r="G11861" s="2">
        <v>470</v>
      </c>
      <c r="H11861" s="2">
        <f>AVERAGEIF(Table1[[#All],[Category]],Table1[[#This Row],[Category]],Table1[[#All],[DiscountOffer]])</f>
        <v>470</v>
      </c>
      <c r="I11861" s="2">
        <v>2499</v>
      </c>
      <c r="J11861" s="2">
        <f>IF(Table1[[#This Row],[Ratings]]&gt;4,Table1[[#This Row],[OriginalPrice (in Rs)]],0)</f>
        <v>2499</v>
      </c>
      <c r="K11861" s="2">
        <f>Table1[[#This Row],[OriginalPrice (in Rs)]]-Table1[[#This Row],[DiscountOffer]]</f>
        <v>2029</v>
      </c>
      <c r="L11861" s="2" t="str">
        <f>IF(Table1[[#This Row],[Discount % (In Rs)]]&gt;50%,"High Discount","Low Discount")</f>
        <v>High Discount</v>
      </c>
      <c r="M11861" s="3">
        <f>Table1[[#This Row],[Discount_Price (In Rs.)]]/Table1[[#This Row],[OriginalPrice (in Rs)]]</f>
        <v>0.81192476990796314</v>
      </c>
      <c r="N11861" s="4">
        <v>4.4000000000000004</v>
      </c>
      <c r="O11861">
        <v>384</v>
      </c>
      <c r="P11861" t="s">
        <v>37</v>
      </c>
      <c r="Q11861" t="s">
        <v>13397</v>
      </c>
    </row>
    <row r="11862" spans="1:17" x14ac:dyDescent="0.25">
      <c r="A11862" t="s">
        <v>13542</v>
      </c>
      <c r="B11862" s="1">
        <v>12762092</v>
      </c>
      <c r="C11862" t="s">
        <v>751</v>
      </c>
      <c r="D11862" t="s">
        <v>34</v>
      </c>
      <c r="E11862" t="s">
        <v>70</v>
      </c>
      <c r="F11862" t="s">
        <v>30</v>
      </c>
      <c r="G11862" s="2">
        <v>470</v>
      </c>
      <c r="H11862" s="2">
        <f>AVERAGEIF(Table1[[#All],[Category]],Table1[[#This Row],[Category]],Table1[[#All],[DiscountOffer]])</f>
        <v>470</v>
      </c>
      <c r="I11862" s="2">
        <v>1899</v>
      </c>
      <c r="J11862" s="2">
        <f>IF(Table1[[#This Row],[Ratings]]&gt;4,Table1[[#This Row],[OriginalPrice (in Rs)]],0)</f>
        <v>1899</v>
      </c>
      <c r="K11862" s="2">
        <f>Table1[[#This Row],[OriginalPrice (in Rs)]]-Table1[[#This Row],[DiscountOffer]]</f>
        <v>1429</v>
      </c>
      <c r="L11862" s="2" t="str">
        <f>IF(Table1[[#This Row],[Discount % (In Rs)]]&gt;50%,"High Discount","Low Discount")</f>
        <v>High Discount</v>
      </c>
      <c r="M11862" s="3">
        <f>Table1[[#This Row],[Discount_Price (In Rs.)]]/Table1[[#This Row],[OriginalPrice (in Rs)]]</f>
        <v>0.75250131648235918</v>
      </c>
      <c r="N11862" s="4">
        <v>4.5</v>
      </c>
      <c r="O11862">
        <v>381</v>
      </c>
      <c r="P11862" t="s">
        <v>20</v>
      </c>
      <c r="Q11862" t="s">
        <v>13543</v>
      </c>
    </row>
    <row r="11863" spans="1:17" x14ac:dyDescent="0.25">
      <c r="A11863" t="s">
        <v>13546</v>
      </c>
      <c r="B11863" s="1">
        <v>2046268</v>
      </c>
      <c r="C11863" t="s">
        <v>158</v>
      </c>
      <c r="D11863" t="s">
        <v>34</v>
      </c>
      <c r="E11863" t="s">
        <v>70</v>
      </c>
      <c r="F11863" t="s">
        <v>30</v>
      </c>
      <c r="G11863" s="2">
        <v>470</v>
      </c>
      <c r="H11863" s="2">
        <f>AVERAGEIF(Table1[[#All],[Category]],Table1[[#This Row],[Category]],Table1[[#All],[DiscountOffer]])</f>
        <v>470</v>
      </c>
      <c r="I11863" s="2">
        <v>2199</v>
      </c>
      <c r="J11863" s="2">
        <f>IF(Table1[[#This Row],[Ratings]]&gt;4,Table1[[#This Row],[OriginalPrice (in Rs)]],0)</f>
        <v>2199</v>
      </c>
      <c r="K11863" s="2">
        <f>Table1[[#This Row],[OriginalPrice (in Rs)]]-Table1[[#This Row],[DiscountOffer]]</f>
        <v>1729</v>
      </c>
      <c r="L11863" s="2" t="str">
        <f>IF(Table1[[#This Row],[Discount % (In Rs)]]&gt;50%,"High Discount","Low Discount")</f>
        <v>High Discount</v>
      </c>
      <c r="M11863" s="3">
        <f>Table1[[#This Row],[Discount_Price (In Rs.)]]/Table1[[#This Row],[OriginalPrice (in Rs)]]</f>
        <v>0.78626648476580263</v>
      </c>
      <c r="N11863" s="4">
        <v>4.4000000000000004</v>
      </c>
      <c r="O11863">
        <v>381</v>
      </c>
      <c r="P11863" t="s">
        <v>98</v>
      </c>
      <c r="Q11863" t="s">
        <v>13547</v>
      </c>
    </row>
    <row r="11864" spans="1:17" x14ac:dyDescent="0.25">
      <c r="A11864" t="s">
        <v>13665</v>
      </c>
      <c r="B11864" s="1">
        <v>13935928</v>
      </c>
      <c r="C11864" t="s">
        <v>158</v>
      </c>
      <c r="D11864" t="s">
        <v>34</v>
      </c>
      <c r="E11864" t="s">
        <v>70</v>
      </c>
      <c r="F11864" t="s">
        <v>30</v>
      </c>
      <c r="G11864" s="2">
        <v>470</v>
      </c>
      <c r="H11864" s="2">
        <f>AVERAGEIF(Table1[[#All],[Category]],Table1[[#This Row],[Category]],Table1[[#All],[DiscountOffer]])</f>
        <v>470</v>
      </c>
      <c r="I11864" s="2">
        <v>1999</v>
      </c>
      <c r="J11864" s="2">
        <f>IF(Table1[[#This Row],[Ratings]]&gt;4,Table1[[#This Row],[OriginalPrice (in Rs)]],0)</f>
        <v>1999</v>
      </c>
      <c r="K11864" s="2">
        <f>Table1[[#This Row],[OriginalPrice (in Rs)]]-Table1[[#This Row],[DiscountOffer]]</f>
        <v>1529</v>
      </c>
      <c r="L11864" s="2" t="str">
        <f>IF(Table1[[#This Row],[Discount % (In Rs)]]&gt;50%,"High Discount","Low Discount")</f>
        <v>High Discount</v>
      </c>
      <c r="M11864" s="3">
        <f>Table1[[#This Row],[Discount_Price (In Rs.)]]/Table1[[#This Row],[OriginalPrice (in Rs)]]</f>
        <v>0.76488244122061033</v>
      </c>
      <c r="N11864" s="4">
        <v>4.3</v>
      </c>
      <c r="O11864">
        <v>379</v>
      </c>
      <c r="P11864" t="s">
        <v>98</v>
      </c>
      <c r="Q11864" t="s">
        <v>13666</v>
      </c>
    </row>
    <row r="11865" spans="1:17" x14ac:dyDescent="0.25">
      <c r="A11865" t="s">
        <v>13847</v>
      </c>
      <c r="B11865" s="1">
        <v>12762086</v>
      </c>
      <c r="C11865" t="s">
        <v>751</v>
      </c>
      <c r="D11865" t="s">
        <v>34</v>
      </c>
      <c r="E11865" t="s">
        <v>70</v>
      </c>
      <c r="F11865" t="s">
        <v>30</v>
      </c>
      <c r="G11865" s="2">
        <v>470</v>
      </c>
      <c r="H11865" s="2">
        <f>AVERAGEIF(Table1[[#All],[Category]],Table1[[#This Row],[Category]],Table1[[#All],[DiscountOffer]])</f>
        <v>470</v>
      </c>
      <c r="I11865" s="2">
        <v>1899</v>
      </c>
      <c r="J11865" s="2">
        <f>IF(Table1[[#This Row],[Ratings]]&gt;4,Table1[[#This Row],[OriginalPrice (in Rs)]],0)</f>
        <v>0</v>
      </c>
      <c r="K11865" s="2">
        <f>Table1[[#This Row],[OriginalPrice (in Rs)]]-Table1[[#This Row],[DiscountOffer]]</f>
        <v>1429</v>
      </c>
      <c r="L11865" s="2" t="str">
        <f>IF(Table1[[#This Row],[Discount % (In Rs)]]&gt;50%,"High Discount","Low Discount")</f>
        <v>High Discount</v>
      </c>
      <c r="M11865" s="3">
        <f>Table1[[#This Row],[Discount_Price (In Rs.)]]/Table1[[#This Row],[OriginalPrice (in Rs)]]</f>
        <v>0.75250131648235918</v>
      </c>
      <c r="N11865" s="4">
        <v>4</v>
      </c>
      <c r="O11865">
        <v>375</v>
      </c>
      <c r="P11865" t="s">
        <v>20</v>
      </c>
      <c r="Q11865" t="s">
        <v>13848</v>
      </c>
    </row>
    <row r="11866" spans="1:17" x14ac:dyDescent="0.25">
      <c r="A11866" t="s">
        <v>14043</v>
      </c>
      <c r="B11866" s="1">
        <v>10987770</v>
      </c>
      <c r="C11866" t="s">
        <v>10535</v>
      </c>
      <c r="D11866" t="s">
        <v>34</v>
      </c>
      <c r="E11866" t="s">
        <v>70</v>
      </c>
      <c r="F11866" t="s">
        <v>30</v>
      </c>
      <c r="G11866" s="2">
        <v>470</v>
      </c>
      <c r="H11866" s="2">
        <f>AVERAGEIF(Table1[[#All],[Category]],Table1[[#This Row],[Category]],Table1[[#All],[DiscountOffer]])</f>
        <v>470</v>
      </c>
      <c r="I11866" s="2">
        <v>2799</v>
      </c>
      <c r="J11866" s="2">
        <f>IF(Table1[[#This Row],[Ratings]]&gt;4,Table1[[#This Row],[OriginalPrice (in Rs)]],0)</f>
        <v>2799</v>
      </c>
      <c r="K11866" s="2">
        <f>Table1[[#This Row],[OriginalPrice (in Rs)]]-Table1[[#This Row],[DiscountOffer]]</f>
        <v>2329</v>
      </c>
      <c r="L11866" s="2" t="str">
        <f>IF(Table1[[#This Row],[Discount % (In Rs)]]&gt;50%,"High Discount","Low Discount")</f>
        <v>High Discount</v>
      </c>
      <c r="M11866" s="3">
        <f>Table1[[#This Row],[Discount_Price (In Rs.)]]/Table1[[#This Row],[OriginalPrice (in Rs)]]</f>
        <v>0.8320828867452662</v>
      </c>
      <c r="N11866" s="4">
        <v>4.2</v>
      </c>
      <c r="O11866">
        <v>371</v>
      </c>
      <c r="P11866" t="s">
        <v>11047</v>
      </c>
      <c r="Q11866" t="s">
        <v>14044</v>
      </c>
    </row>
    <row r="11867" spans="1:17" x14ac:dyDescent="0.25">
      <c r="A11867" t="s">
        <v>14659</v>
      </c>
      <c r="B11867" s="1">
        <v>12381396</v>
      </c>
      <c r="C11867" t="s">
        <v>4262</v>
      </c>
      <c r="D11867" t="s">
        <v>34</v>
      </c>
      <c r="E11867" t="s">
        <v>70</v>
      </c>
      <c r="F11867" t="s">
        <v>30</v>
      </c>
      <c r="G11867" s="2">
        <v>470</v>
      </c>
      <c r="H11867" s="2">
        <f>AVERAGEIF(Table1[[#All],[Category]],Table1[[#This Row],[Category]],Table1[[#All],[DiscountOffer]])</f>
        <v>470</v>
      </c>
      <c r="I11867" s="2">
        <v>1999</v>
      </c>
      <c r="J11867" s="2">
        <f>IF(Table1[[#This Row],[Ratings]]&gt;4,Table1[[#This Row],[OriginalPrice (in Rs)]],0)</f>
        <v>0</v>
      </c>
      <c r="K11867" s="2">
        <f>Table1[[#This Row],[OriginalPrice (in Rs)]]-Table1[[#This Row],[DiscountOffer]]</f>
        <v>1529</v>
      </c>
      <c r="L11867" s="2" t="str">
        <f>IF(Table1[[#This Row],[Discount % (In Rs)]]&gt;50%,"High Discount","Low Discount")</f>
        <v>High Discount</v>
      </c>
      <c r="M11867" s="3">
        <f>Table1[[#This Row],[Discount_Price (In Rs.)]]/Table1[[#This Row],[OriginalPrice (in Rs)]]</f>
        <v>0.76488244122061033</v>
      </c>
      <c r="N11867" s="4">
        <v>4</v>
      </c>
      <c r="O11867">
        <v>358</v>
      </c>
      <c r="P11867" t="s">
        <v>20</v>
      </c>
      <c r="Q11867" t="s">
        <v>14660</v>
      </c>
    </row>
    <row r="11868" spans="1:17" x14ac:dyDescent="0.25">
      <c r="A11868" t="s">
        <v>14713</v>
      </c>
      <c r="B11868" s="1">
        <v>7467395</v>
      </c>
      <c r="C11868" t="s">
        <v>534</v>
      </c>
      <c r="D11868" t="s">
        <v>34</v>
      </c>
      <c r="E11868" t="s">
        <v>70</v>
      </c>
      <c r="F11868" t="s">
        <v>30</v>
      </c>
      <c r="G11868" s="2">
        <v>470</v>
      </c>
      <c r="H11868" s="2">
        <f>AVERAGEIF(Table1[[#All],[Category]],Table1[[#This Row],[Category]],Table1[[#All],[DiscountOffer]])</f>
        <v>470</v>
      </c>
      <c r="I11868" s="2">
        <v>2699</v>
      </c>
      <c r="J11868" s="2">
        <f>IF(Table1[[#This Row],[Ratings]]&gt;4,Table1[[#This Row],[OriginalPrice (in Rs)]],0)</f>
        <v>2699</v>
      </c>
      <c r="K11868" s="2">
        <f>Table1[[#This Row],[OriginalPrice (in Rs)]]-Table1[[#This Row],[DiscountOffer]]</f>
        <v>2229</v>
      </c>
      <c r="L11868" s="2" t="str">
        <f>IF(Table1[[#This Row],[Discount % (In Rs)]]&gt;50%,"High Discount","Low Discount")</f>
        <v>High Discount</v>
      </c>
      <c r="M11868" s="3">
        <f>Table1[[#This Row],[Discount_Price (In Rs.)]]/Table1[[#This Row],[OriginalPrice (in Rs)]]</f>
        <v>0.82586143015931823</v>
      </c>
      <c r="N11868" s="4">
        <v>4.4000000000000004</v>
      </c>
      <c r="O11868">
        <v>357</v>
      </c>
      <c r="P11868" t="s">
        <v>37</v>
      </c>
      <c r="Q11868" t="s">
        <v>14714</v>
      </c>
    </row>
    <row r="11869" spans="1:17" x14ac:dyDescent="0.25">
      <c r="A11869" t="s">
        <v>15089</v>
      </c>
      <c r="B11869" s="1">
        <v>11364344</v>
      </c>
      <c r="C11869" t="s">
        <v>158</v>
      </c>
      <c r="D11869" t="s">
        <v>34</v>
      </c>
      <c r="E11869" t="s">
        <v>70</v>
      </c>
      <c r="F11869" t="s">
        <v>30</v>
      </c>
      <c r="G11869" s="2">
        <v>470</v>
      </c>
      <c r="H11869" s="2">
        <f>AVERAGEIF(Table1[[#All],[Category]],Table1[[#This Row],[Category]],Table1[[#All],[DiscountOffer]])</f>
        <v>470</v>
      </c>
      <c r="I11869" s="2">
        <v>1999</v>
      </c>
      <c r="J11869" s="2">
        <f>IF(Table1[[#This Row],[Ratings]]&gt;4,Table1[[#This Row],[OriginalPrice (in Rs)]],0)</f>
        <v>1999</v>
      </c>
      <c r="K11869" s="2">
        <f>Table1[[#This Row],[OriginalPrice (in Rs)]]-Table1[[#This Row],[DiscountOffer]]</f>
        <v>1529</v>
      </c>
      <c r="L11869" s="2" t="str">
        <f>IF(Table1[[#This Row],[Discount % (In Rs)]]&gt;50%,"High Discount","Low Discount")</f>
        <v>High Discount</v>
      </c>
      <c r="M11869" s="3">
        <f>Table1[[#This Row],[Discount_Price (In Rs.)]]/Table1[[#This Row],[OriginalPrice (in Rs)]]</f>
        <v>0.76488244122061033</v>
      </c>
      <c r="N11869" s="4">
        <v>4.3</v>
      </c>
      <c r="O11869">
        <v>350</v>
      </c>
      <c r="P11869" t="s">
        <v>98</v>
      </c>
      <c r="Q11869" t="s">
        <v>15090</v>
      </c>
    </row>
    <row r="11870" spans="1:17" x14ac:dyDescent="0.25">
      <c r="A11870" t="s">
        <v>15287</v>
      </c>
      <c r="B11870" s="1">
        <v>13205320</v>
      </c>
      <c r="C11870" t="s">
        <v>104</v>
      </c>
      <c r="D11870" t="s">
        <v>34</v>
      </c>
      <c r="E11870" t="s">
        <v>70</v>
      </c>
      <c r="F11870" t="s">
        <v>30</v>
      </c>
      <c r="G11870" s="2">
        <v>470</v>
      </c>
      <c r="H11870" s="2">
        <f>AVERAGEIF(Table1[[#All],[Category]],Table1[[#This Row],[Category]],Table1[[#All],[DiscountOffer]])</f>
        <v>470</v>
      </c>
      <c r="I11870" s="2">
        <v>1999</v>
      </c>
      <c r="J11870" s="2">
        <f>IF(Table1[[#This Row],[Ratings]]&gt;4,Table1[[#This Row],[OriginalPrice (in Rs)]],0)</f>
        <v>0</v>
      </c>
      <c r="K11870" s="2">
        <f>Table1[[#This Row],[OriginalPrice (in Rs)]]-Table1[[#This Row],[DiscountOffer]]</f>
        <v>1529</v>
      </c>
      <c r="L11870" s="2" t="str">
        <f>IF(Table1[[#This Row],[Discount % (In Rs)]]&gt;50%,"High Discount","Low Discount")</f>
        <v>High Discount</v>
      </c>
      <c r="M11870" s="3">
        <f>Table1[[#This Row],[Discount_Price (In Rs.)]]/Table1[[#This Row],[OriginalPrice (in Rs)]]</f>
        <v>0.76488244122061033</v>
      </c>
      <c r="N11870" s="4">
        <v>3.8</v>
      </c>
      <c r="O11870">
        <v>347</v>
      </c>
      <c r="P11870" t="s">
        <v>37</v>
      </c>
      <c r="Q11870" t="s">
        <v>15288</v>
      </c>
    </row>
    <row r="11871" spans="1:17" x14ac:dyDescent="0.25">
      <c r="A11871" t="s">
        <v>15289</v>
      </c>
      <c r="B11871" s="1">
        <v>12693272</v>
      </c>
      <c r="C11871" t="s">
        <v>87</v>
      </c>
      <c r="D11871" t="s">
        <v>34</v>
      </c>
      <c r="E11871" t="s">
        <v>70</v>
      </c>
      <c r="F11871" t="s">
        <v>30</v>
      </c>
      <c r="G11871" s="2">
        <v>470</v>
      </c>
      <c r="H11871" s="2">
        <f>AVERAGEIF(Table1[[#All],[Category]],Table1[[#This Row],[Category]],Table1[[#All],[DiscountOffer]])</f>
        <v>470</v>
      </c>
      <c r="I11871" s="2">
        <v>2999</v>
      </c>
      <c r="J11871" s="2">
        <f>IF(Table1[[#This Row],[Ratings]]&gt;4,Table1[[#This Row],[OriginalPrice (in Rs)]],0)</f>
        <v>2999</v>
      </c>
      <c r="K11871" s="2">
        <f>Table1[[#This Row],[OriginalPrice (in Rs)]]-Table1[[#This Row],[DiscountOffer]]</f>
        <v>2529</v>
      </c>
      <c r="L11871" s="2" t="str">
        <f>IF(Table1[[#This Row],[Discount % (In Rs)]]&gt;50%,"High Discount","Low Discount")</f>
        <v>High Discount</v>
      </c>
      <c r="M11871" s="3">
        <f>Table1[[#This Row],[Discount_Price (In Rs.)]]/Table1[[#This Row],[OriginalPrice (in Rs)]]</f>
        <v>0.84328109369789928</v>
      </c>
      <c r="N11871" s="4">
        <v>4.4000000000000004</v>
      </c>
      <c r="O11871">
        <v>347</v>
      </c>
      <c r="P11871" t="s">
        <v>20</v>
      </c>
      <c r="Q11871" t="s">
        <v>15290</v>
      </c>
    </row>
    <row r="11872" spans="1:17" x14ac:dyDescent="0.25">
      <c r="A11872" t="s">
        <v>15476</v>
      </c>
      <c r="B11872" s="1">
        <v>13639370</v>
      </c>
      <c r="C11872" t="s">
        <v>4389</v>
      </c>
      <c r="D11872" t="s">
        <v>34</v>
      </c>
      <c r="E11872" t="s">
        <v>70</v>
      </c>
      <c r="F11872" t="s">
        <v>30</v>
      </c>
      <c r="G11872" s="2">
        <v>470</v>
      </c>
      <c r="H11872" s="2">
        <f>AVERAGEIF(Table1[[#All],[Category]],Table1[[#This Row],[Category]],Table1[[#All],[DiscountOffer]])</f>
        <v>470</v>
      </c>
      <c r="I11872" s="2">
        <v>2199</v>
      </c>
      <c r="J11872" s="2">
        <f>IF(Table1[[#This Row],[Ratings]]&gt;4,Table1[[#This Row],[OriginalPrice (in Rs)]],0)</f>
        <v>2199</v>
      </c>
      <c r="K11872" s="2">
        <f>Table1[[#This Row],[OriginalPrice (in Rs)]]-Table1[[#This Row],[DiscountOffer]]</f>
        <v>1729</v>
      </c>
      <c r="L11872" s="2" t="str">
        <f>IF(Table1[[#This Row],[Discount % (In Rs)]]&gt;50%,"High Discount","Low Discount")</f>
        <v>High Discount</v>
      </c>
      <c r="M11872" s="3">
        <f>Table1[[#This Row],[Discount_Price (In Rs.)]]/Table1[[#This Row],[OriginalPrice (in Rs)]]</f>
        <v>0.78626648476580263</v>
      </c>
      <c r="N11872" s="4">
        <v>4.2</v>
      </c>
      <c r="O11872">
        <v>344</v>
      </c>
      <c r="P11872" t="s">
        <v>32</v>
      </c>
      <c r="Q11872" t="s">
        <v>15477</v>
      </c>
    </row>
    <row r="11873" spans="1:17" x14ac:dyDescent="0.25">
      <c r="A11873" t="s">
        <v>15542</v>
      </c>
      <c r="B11873" s="1">
        <v>10764066</v>
      </c>
      <c r="C11873" t="s">
        <v>87</v>
      </c>
      <c r="D11873" t="s">
        <v>34</v>
      </c>
      <c r="E11873" t="s">
        <v>70</v>
      </c>
      <c r="F11873" t="s">
        <v>30</v>
      </c>
      <c r="G11873" s="2">
        <v>470</v>
      </c>
      <c r="H11873" s="2">
        <f>AVERAGEIF(Table1[[#All],[Category]],Table1[[#This Row],[Category]],Table1[[#All],[DiscountOffer]])</f>
        <v>470</v>
      </c>
      <c r="I11873" s="2">
        <v>1899</v>
      </c>
      <c r="J11873" s="2">
        <f>IF(Table1[[#This Row],[Ratings]]&gt;4,Table1[[#This Row],[OriginalPrice (in Rs)]],0)</f>
        <v>1899</v>
      </c>
      <c r="K11873" s="2">
        <f>Table1[[#This Row],[OriginalPrice (in Rs)]]-Table1[[#This Row],[DiscountOffer]]</f>
        <v>1429</v>
      </c>
      <c r="L11873" s="2" t="str">
        <f>IF(Table1[[#This Row],[Discount % (In Rs)]]&gt;50%,"High Discount","Low Discount")</f>
        <v>High Discount</v>
      </c>
      <c r="M11873" s="3">
        <f>Table1[[#This Row],[Discount_Price (In Rs.)]]/Table1[[#This Row],[OriginalPrice (in Rs)]]</f>
        <v>0.75250131648235918</v>
      </c>
      <c r="N11873" s="4">
        <v>4.3</v>
      </c>
      <c r="O11873">
        <v>343</v>
      </c>
      <c r="P11873" t="s">
        <v>20</v>
      </c>
      <c r="Q11873" t="s">
        <v>15543</v>
      </c>
    </row>
    <row r="11874" spans="1:17" x14ac:dyDescent="0.25">
      <c r="A11874" t="s">
        <v>15665</v>
      </c>
      <c r="B11874" s="1">
        <v>9921203</v>
      </c>
      <c r="C11874" t="s">
        <v>134</v>
      </c>
      <c r="D11874" t="s">
        <v>34</v>
      </c>
      <c r="E11874" t="s">
        <v>70</v>
      </c>
      <c r="F11874" t="s">
        <v>30</v>
      </c>
      <c r="G11874" s="2">
        <v>470</v>
      </c>
      <c r="H11874" s="2">
        <f>AVERAGEIF(Table1[[#All],[Category]],Table1[[#This Row],[Category]],Table1[[#All],[DiscountOffer]])</f>
        <v>470</v>
      </c>
      <c r="I11874" s="2">
        <v>2569</v>
      </c>
      <c r="J11874" s="2">
        <f>IF(Table1[[#This Row],[Ratings]]&gt;4,Table1[[#This Row],[OriginalPrice (in Rs)]],0)</f>
        <v>2569</v>
      </c>
      <c r="K11874" s="2">
        <f>Table1[[#This Row],[OriginalPrice (in Rs)]]-Table1[[#This Row],[DiscountOffer]]</f>
        <v>2099</v>
      </c>
      <c r="L11874" s="2" t="str">
        <f>IF(Table1[[#This Row],[Discount % (In Rs)]]&gt;50%,"High Discount","Low Discount")</f>
        <v>High Discount</v>
      </c>
      <c r="M11874" s="3">
        <f>Table1[[#This Row],[Discount_Price (In Rs.)]]/Table1[[#This Row],[OriginalPrice (in Rs)]]</f>
        <v>0.81704943557804588</v>
      </c>
      <c r="N11874" s="4">
        <v>4.2</v>
      </c>
      <c r="O11874">
        <v>341</v>
      </c>
      <c r="P11874" t="s">
        <v>37</v>
      </c>
      <c r="Q11874" t="s">
        <v>15666</v>
      </c>
    </row>
    <row r="11875" spans="1:17" x14ac:dyDescent="0.25">
      <c r="A11875" t="s">
        <v>16090</v>
      </c>
      <c r="B11875" s="1">
        <v>12801926</v>
      </c>
      <c r="C11875" t="s">
        <v>16091</v>
      </c>
      <c r="D11875" t="s">
        <v>34</v>
      </c>
      <c r="E11875" t="s">
        <v>70</v>
      </c>
      <c r="F11875" t="s">
        <v>30</v>
      </c>
      <c r="G11875" s="2">
        <v>470</v>
      </c>
      <c r="H11875" s="2">
        <f>AVERAGEIF(Table1[[#All],[Category]],Table1[[#This Row],[Category]],Table1[[#All],[DiscountOffer]])</f>
        <v>470</v>
      </c>
      <c r="I11875" s="2">
        <v>3299</v>
      </c>
      <c r="J11875" s="2">
        <f>IF(Table1[[#This Row],[Ratings]]&gt;4,Table1[[#This Row],[OriginalPrice (in Rs)]],0)</f>
        <v>3299</v>
      </c>
      <c r="K11875" s="2">
        <f>Table1[[#This Row],[OriginalPrice (in Rs)]]-Table1[[#This Row],[DiscountOffer]]</f>
        <v>2829</v>
      </c>
      <c r="L11875" s="2" t="str">
        <f>IF(Table1[[#This Row],[Discount % (In Rs)]]&gt;50%,"High Discount","Low Discount")</f>
        <v>High Discount</v>
      </c>
      <c r="M11875" s="3">
        <f>Table1[[#This Row],[Discount_Price (In Rs.)]]/Table1[[#This Row],[OriginalPrice (in Rs)]]</f>
        <v>0.85753258563200974</v>
      </c>
      <c r="N11875" s="4">
        <v>4.2</v>
      </c>
      <c r="O11875">
        <v>334</v>
      </c>
      <c r="P11875" t="s">
        <v>98</v>
      </c>
      <c r="Q11875" t="s">
        <v>16092</v>
      </c>
    </row>
    <row r="11876" spans="1:17" x14ac:dyDescent="0.25">
      <c r="A11876" t="s">
        <v>16288</v>
      </c>
      <c r="B11876" s="1">
        <v>12009588</v>
      </c>
      <c r="C11876" t="s">
        <v>87</v>
      </c>
      <c r="D11876" t="s">
        <v>34</v>
      </c>
      <c r="E11876" t="s">
        <v>70</v>
      </c>
      <c r="F11876" t="s">
        <v>30</v>
      </c>
      <c r="G11876" s="2">
        <v>470</v>
      </c>
      <c r="H11876" s="2">
        <f>AVERAGEIF(Table1[[#All],[Category]],Table1[[#This Row],[Category]],Table1[[#All],[DiscountOffer]])</f>
        <v>470</v>
      </c>
      <c r="I11876" s="2">
        <v>2849</v>
      </c>
      <c r="J11876" s="2">
        <f>IF(Table1[[#This Row],[Ratings]]&gt;4,Table1[[#This Row],[OriginalPrice (in Rs)]],0)</f>
        <v>2849</v>
      </c>
      <c r="K11876" s="2">
        <f>Table1[[#This Row],[OriginalPrice (in Rs)]]-Table1[[#This Row],[DiscountOffer]]</f>
        <v>2379</v>
      </c>
      <c r="L11876" s="2" t="str">
        <f>IF(Table1[[#This Row],[Discount % (In Rs)]]&gt;50%,"High Discount","Low Discount")</f>
        <v>High Discount</v>
      </c>
      <c r="M11876" s="3">
        <f>Table1[[#This Row],[Discount_Price (In Rs.)]]/Table1[[#This Row],[OriginalPrice (in Rs)]]</f>
        <v>0.83502983502983508</v>
      </c>
      <c r="N11876" s="4">
        <v>4.3</v>
      </c>
      <c r="O11876">
        <v>331</v>
      </c>
      <c r="P11876" t="s">
        <v>20</v>
      </c>
      <c r="Q11876" t="s">
        <v>16289</v>
      </c>
    </row>
    <row r="11877" spans="1:17" x14ac:dyDescent="0.25">
      <c r="A11877" t="s">
        <v>17346</v>
      </c>
      <c r="B11877" s="1">
        <v>12034000</v>
      </c>
      <c r="C11877" t="s">
        <v>87</v>
      </c>
      <c r="D11877" t="s">
        <v>34</v>
      </c>
      <c r="E11877" t="s">
        <v>70</v>
      </c>
      <c r="F11877" t="s">
        <v>30</v>
      </c>
      <c r="G11877" s="2">
        <v>470</v>
      </c>
      <c r="H11877" s="2">
        <f>AVERAGEIF(Table1[[#All],[Category]],Table1[[#This Row],[Category]],Table1[[#All],[DiscountOffer]])</f>
        <v>470</v>
      </c>
      <c r="I11877" s="2">
        <v>2149</v>
      </c>
      <c r="J11877" s="2">
        <f>IF(Table1[[#This Row],[Ratings]]&gt;4,Table1[[#This Row],[OriginalPrice (in Rs)]],0)</f>
        <v>2149</v>
      </c>
      <c r="K11877" s="2">
        <f>Table1[[#This Row],[OriginalPrice (in Rs)]]-Table1[[#This Row],[DiscountOffer]]</f>
        <v>1679</v>
      </c>
      <c r="L11877" s="2" t="str">
        <f>IF(Table1[[#This Row],[Discount % (In Rs)]]&gt;50%,"High Discount","Low Discount")</f>
        <v>High Discount</v>
      </c>
      <c r="M11877" s="3">
        <f>Table1[[#This Row],[Discount_Price (In Rs.)]]/Table1[[#This Row],[OriginalPrice (in Rs)]]</f>
        <v>0.78129362494183341</v>
      </c>
      <c r="N11877" s="4">
        <v>4.0999999999999996</v>
      </c>
      <c r="O11877">
        <v>314</v>
      </c>
      <c r="P11877" t="s">
        <v>20</v>
      </c>
      <c r="Q11877" t="s">
        <v>17347</v>
      </c>
    </row>
    <row r="11878" spans="1:17" x14ac:dyDescent="0.25">
      <c r="A11878" t="s">
        <v>17403</v>
      </c>
      <c r="B11878" s="1">
        <v>11635548</v>
      </c>
      <c r="C11878" t="s">
        <v>429</v>
      </c>
      <c r="D11878" t="s">
        <v>34</v>
      </c>
      <c r="E11878" t="s">
        <v>70</v>
      </c>
      <c r="F11878" t="s">
        <v>30</v>
      </c>
      <c r="G11878" s="2">
        <v>470</v>
      </c>
      <c r="H11878" s="2">
        <f>AVERAGEIF(Table1[[#All],[Category]],Table1[[#This Row],[Category]],Table1[[#All],[DiscountOffer]])</f>
        <v>470</v>
      </c>
      <c r="I11878" s="2">
        <v>1494</v>
      </c>
      <c r="J11878" s="2">
        <f>IF(Table1[[#This Row],[Ratings]]&gt;4,Table1[[#This Row],[OriginalPrice (in Rs)]],0)</f>
        <v>0</v>
      </c>
      <c r="K11878" s="2">
        <f>Table1[[#This Row],[OriginalPrice (in Rs)]]-Table1[[#This Row],[DiscountOffer]]</f>
        <v>1024</v>
      </c>
      <c r="L11878" s="2" t="str">
        <f>IF(Table1[[#This Row],[Discount % (In Rs)]]&gt;50%,"High Discount","Low Discount")</f>
        <v>High Discount</v>
      </c>
      <c r="M11878" s="3">
        <f>Table1[[#This Row],[Discount_Price (In Rs.)]]/Table1[[#This Row],[OriginalPrice (in Rs)]]</f>
        <v>0.68540829986613117</v>
      </c>
      <c r="N11878" s="4">
        <v>4</v>
      </c>
      <c r="O11878">
        <v>313</v>
      </c>
      <c r="P11878" t="s">
        <v>20</v>
      </c>
      <c r="Q11878" t="s">
        <v>17404</v>
      </c>
    </row>
    <row r="11879" spans="1:17" x14ac:dyDescent="0.25">
      <c r="A11879" t="s">
        <v>17455</v>
      </c>
      <c r="B11879" s="1">
        <v>12222124</v>
      </c>
      <c r="C11879" t="s">
        <v>158</v>
      </c>
      <c r="D11879" t="s">
        <v>34</v>
      </c>
      <c r="E11879" t="s">
        <v>70</v>
      </c>
      <c r="F11879" t="s">
        <v>30</v>
      </c>
      <c r="G11879" s="2">
        <v>470</v>
      </c>
      <c r="H11879" s="2">
        <f>AVERAGEIF(Table1[[#All],[Category]],Table1[[#This Row],[Category]],Table1[[#All],[DiscountOffer]])</f>
        <v>470</v>
      </c>
      <c r="I11879" s="2">
        <v>2299</v>
      </c>
      <c r="J11879" s="2">
        <f>IF(Table1[[#This Row],[Ratings]]&gt;4,Table1[[#This Row],[OriginalPrice (in Rs)]],0)</f>
        <v>2299</v>
      </c>
      <c r="K11879" s="2">
        <f>Table1[[#This Row],[OriginalPrice (in Rs)]]-Table1[[#This Row],[DiscountOffer]]</f>
        <v>1829</v>
      </c>
      <c r="L11879" s="2" t="str">
        <f>IF(Table1[[#This Row],[Discount % (In Rs)]]&gt;50%,"High Discount","Low Discount")</f>
        <v>High Discount</v>
      </c>
      <c r="M11879" s="3">
        <f>Table1[[#This Row],[Discount_Price (In Rs.)]]/Table1[[#This Row],[OriginalPrice (in Rs)]]</f>
        <v>0.7955632883862549</v>
      </c>
      <c r="N11879" s="4">
        <v>4.2</v>
      </c>
      <c r="O11879">
        <v>312</v>
      </c>
      <c r="P11879" t="s">
        <v>98</v>
      </c>
      <c r="Q11879" t="s">
        <v>17456</v>
      </c>
    </row>
    <row r="11880" spans="1:17" x14ac:dyDescent="0.25">
      <c r="A11880" t="s">
        <v>17666</v>
      </c>
      <c r="B11880" s="1">
        <v>14087426</v>
      </c>
      <c r="C11880" t="s">
        <v>158</v>
      </c>
      <c r="D11880" t="s">
        <v>34</v>
      </c>
      <c r="E11880" t="s">
        <v>70</v>
      </c>
      <c r="F11880" t="s">
        <v>30</v>
      </c>
      <c r="G11880" s="2">
        <v>470</v>
      </c>
      <c r="H11880" s="2">
        <f>AVERAGEIF(Table1[[#All],[Category]],Table1[[#This Row],[Category]],Table1[[#All],[DiscountOffer]])</f>
        <v>470</v>
      </c>
      <c r="I11880" s="2">
        <v>1699</v>
      </c>
      <c r="J11880" s="2">
        <f>IF(Table1[[#This Row],[Ratings]]&gt;4,Table1[[#This Row],[OriginalPrice (in Rs)]],0)</f>
        <v>1699</v>
      </c>
      <c r="K11880" s="2">
        <f>Table1[[#This Row],[OriginalPrice (in Rs)]]-Table1[[#This Row],[DiscountOffer]]</f>
        <v>1229</v>
      </c>
      <c r="L11880" s="2" t="str">
        <f>IF(Table1[[#This Row],[Discount % (In Rs)]]&gt;50%,"High Discount","Low Discount")</f>
        <v>High Discount</v>
      </c>
      <c r="M11880" s="3">
        <f>Table1[[#This Row],[Discount_Price (In Rs.)]]/Table1[[#This Row],[OriginalPrice (in Rs)]]</f>
        <v>0.72336668628605061</v>
      </c>
      <c r="N11880" s="4">
        <v>4.2</v>
      </c>
      <c r="O11880">
        <v>309</v>
      </c>
      <c r="P11880" t="s">
        <v>98</v>
      </c>
      <c r="Q11880" t="s">
        <v>17667</v>
      </c>
    </row>
    <row r="11881" spans="1:17" x14ac:dyDescent="0.25">
      <c r="A11881" t="s">
        <v>18488</v>
      </c>
      <c r="B11881" s="1">
        <v>10604480</v>
      </c>
      <c r="C11881" t="s">
        <v>158</v>
      </c>
      <c r="D11881" t="s">
        <v>34</v>
      </c>
      <c r="E11881" t="s">
        <v>70</v>
      </c>
      <c r="F11881" t="s">
        <v>30</v>
      </c>
      <c r="G11881" s="2">
        <v>470</v>
      </c>
      <c r="H11881" s="2">
        <f>AVERAGEIF(Table1[[#All],[Category]],Table1[[#This Row],[Category]],Table1[[#All],[DiscountOffer]])</f>
        <v>470</v>
      </c>
      <c r="I11881" s="2">
        <v>2399</v>
      </c>
      <c r="J11881" s="2">
        <f>IF(Table1[[#This Row],[Ratings]]&gt;4,Table1[[#This Row],[OriginalPrice (in Rs)]],0)</f>
        <v>0</v>
      </c>
      <c r="K11881" s="2">
        <f>Table1[[#This Row],[OriginalPrice (in Rs)]]-Table1[[#This Row],[DiscountOffer]]</f>
        <v>1929</v>
      </c>
      <c r="L11881" s="2" t="str">
        <f>IF(Table1[[#This Row],[Discount % (In Rs)]]&gt;50%,"High Discount","Low Discount")</f>
        <v>High Discount</v>
      </c>
      <c r="M11881" s="3">
        <f>Table1[[#This Row],[Discount_Price (In Rs.)]]/Table1[[#This Row],[OriginalPrice (in Rs)]]</f>
        <v>0.80408503543142973</v>
      </c>
      <c r="N11881" s="4">
        <v>4</v>
      </c>
      <c r="O11881">
        <v>297</v>
      </c>
      <c r="P11881" t="s">
        <v>98</v>
      </c>
      <c r="Q11881" t="s">
        <v>18489</v>
      </c>
    </row>
    <row r="11882" spans="1:17" x14ac:dyDescent="0.25">
      <c r="A11882" t="s">
        <v>18576</v>
      </c>
      <c r="B11882" s="1">
        <v>11634536</v>
      </c>
      <c r="C11882" t="s">
        <v>69</v>
      </c>
      <c r="D11882" t="s">
        <v>34</v>
      </c>
      <c r="E11882" t="s">
        <v>70</v>
      </c>
      <c r="F11882" t="s">
        <v>30</v>
      </c>
      <c r="G11882" s="2">
        <v>470</v>
      </c>
      <c r="H11882" s="2">
        <f>AVERAGEIF(Table1[[#All],[Category]],Table1[[#This Row],[Category]],Table1[[#All],[DiscountOffer]])</f>
        <v>470</v>
      </c>
      <c r="I11882" s="2">
        <v>2499</v>
      </c>
      <c r="J11882" s="2">
        <f>IF(Table1[[#This Row],[Ratings]]&gt;4,Table1[[#This Row],[OriginalPrice (in Rs)]],0)</f>
        <v>0</v>
      </c>
      <c r="K11882" s="2">
        <f>Table1[[#This Row],[OriginalPrice (in Rs)]]-Table1[[#This Row],[DiscountOffer]]</f>
        <v>2029</v>
      </c>
      <c r="L11882" s="2" t="str">
        <f>IF(Table1[[#This Row],[Discount % (In Rs)]]&gt;50%,"High Discount","Low Discount")</f>
        <v>High Discount</v>
      </c>
      <c r="M11882" s="3">
        <f>Table1[[#This Row],[Discount_Price (In Rs.)]]/Table1[[#This Row],[OriginalPrice (in Rs)]]</f>
        <v>0.81192476990796314</v>
      </c>
      <c r="N11882" s="4">
        <v>4</v>
      </c>
      <c r="O11882">
        <v>296</v>
      </c>
      <c r="P11882" t="s">
        <v>37</v>
      </c>
      <c r="Q11882" t="s">
        <v>18577</v>
      </c>
    </row>
    <row r="11883" spans="1:17" x14ac:dyDescent="0.25">
      <c r="A11883" t="s">
        <v>18919</v>
      </c>
      <c r="B11883" s="1">
        <v>2521283</v>
      </c>
      <c r="C11883" t="s">
        <v>91</v>
      </c>
      <c r="D11883" t="s">
        <v>34</v>
      </c>
      <c r="E11883" t="s">
        <v>70</v>
      </c>
      <c r="F11883" t="s">
        <v>30</v>
      </c>
      <c r="G11883" s="2">
        <v>470</v>
      </c>
      <c r="H11883" s="2">
        <f>AVERAGEIF(Table1[[#All],[Category]],Table1[[#This Row],[Category]],Table1[[#All],[DiscountOffer]])</f>
        <v>470</v>
      </c>
      <c r="I11883" s="2">
        <v>1999</v>
      </c>
      <c r="J11883" s="2">
        <f>IF(Table1[[#This Row],[Ratings]]&gt;4,Table1[[#This Row],[OriginalPrice (in Rs)]],0)</f>
        <v>1999</v>
      </c>
      <c r="K11883" s="2">
        <f>Table1[[#This Row],[OriginalPrice (in Rs)]]-Table1[[#This Row],[DiscountOffer]]</f>
        <v>1529</v>
      </c>
      <c r="L11883" s="2" t="str">
        <f>IF(Table1[[#This Row],[Discount % (In Rs)]]&gt;50%,"High Discount","Low Discount")</f>
        <v>High Discount</v>
      </c>
      <c r="M11883" s="3">
        <f>Table1[[#This Row],[Discount_Price (In Rs.)]]/Table1[[#This Row],[OriginalPrice (in Rs)]]</f>
        <v>0.76488244122061033</v>
      </c>
      <c r="N11883" s="4">
        <v>4.2</v>
      </c>
      <c r="O11883">
        <v>292</v>
      </c>
      <c r="P11883" t="s">
        <v>37</v>
      </c>
      <c r="Q11883" t="s">
        <v>18920</v>
      </c>
    </row>
    <row r="11884" spans="1:17" x14ac:dyDescent="0.25">
      <c r="A11884" t="s">
        <v>19210</v>
      </c>
      <c r="B11884" s="1">
        <v>7797245</v>
      </c>
      <c r="C11884" t="s">
        <v>4551</v>
      </c>
      <c r="D11884" t="s">
        <v>34</v>
      </c>
      <c r="E11884" t="s">
        <v>70</v>
      </c>
      <c r="F11884" t="s">
        <v>30</v>
      </c>
      <c r="G11884" s="2">
        <v>470</v>
      </c>
      <c r="H11884" s="2">
        <f>AVERAGEIF(Table1[[#All],[Category]],Table1[[#This Row],[Category]],Table1[[#All],[DiscountOffer]])</f>
        <v>470</v>
      </c>
      <c r="I11884" s="2">
        <v>3240</v>
      </c>
      <c r="J11884" s="2">
        <f>IF(Table1[[#This Row],[Ratings]]&gt;4,Table1[[#This Row],[OriginalPrice (in Rs)]],0)</f>
        <v>3240</v>
      </c>
      <c r="K11884" s="2">
        <f>Table1[[#This Row],[OriginalPrice (in Rs)]]-Table1[[#This Row],[DiscountOffer]]</f>
        <v>2770</v>
      </c>
      <c r="L11884" s="2" t="str">
        <f>IF(Table1[[#This Row],[Discount % (In Rs)]]&gt;50%,"High Discount","Low Discount")</f>
        <v>High Discount</v>
      </c>
      <c r="M11884" s="3">
        <f>Table1[[#This Row],[Discount_Price (In Rs.)]]/Table1[[#This Row],[OriginalPrice (in Rs)]]</f>
        <v>0.85493827160493829</v>
      </c>
      <c r="N11884" s="4">
        <v>4.5</v>
      </c>
      <c r="O11884">
        <v>288</v>
      </c>
      <c r="P11884" t="s">
        <v>32</v>
      </c>
      <c r="Q11884" t="s">
        <v>19211</v>
      </c>
    </row>
    <row r="11885" spans="1:17" x14ac:dyDescent="0.25">
      <c r="A11885" t="s">
        <v>19518</v>
      </c>
      <c r="B11885" s="1">
        <v>15808484</v>
      </c>
      <c r="C11885" t="s">
        <v>900</v>
      </c>
      <c r="D11885" t="s">
        <v>34</v>
      </c>
      <c r="E11885" t="s">
        <v>70</v>
      </c>
      <c r="F11885" t="s">
        <v>30</v>
      </c>
      <c r="G11885" s="2">
        <v>470</v>
      </c>
      <c r="H11885" s="2">
        <f>AVERAGEIF(Table1[[#All],[Category]],Table1[[#This Row],[Category]],Table1[[#All],[DiscountOffer]])</f>
        <v>470</v>
      </c>
      <c r="I11885" s="2">
        <v>3299</v>
      </c>
      <c r="J11885" s="2">
        <f>IF(Table1[[#This Row],[Ratings]]&gt;4,Table1[[#This Row],[OriginalPrice (in Rs)]],0)</f>
        <v>3299</v>
      </c>
      <c r="K11885" s="2">
        <f>Table1[[#This Row],[OriginalPrice (in Rs)]]-Table1[[#This Row],[DiscountOffer]]</f>
        <v>2829</v>
      </c>
      <c r="L11885" s="2" t="str">
        <f>IF(Table1[[#This Row],[Discount % (In Rs)]]&gt;50%,"High Discount","Low Discount")</f>
        <v>High Discount</v>
      </c>
      <c r="M11885" s="3">
        <f>Table1[[#This Row],[Discount_Price (In Rs.)]]/Table1[[#This Row],[OriginalPrice (in Rs)]]</f>
        <v>0.85753258563200974</v>
      </c>
      <c r="N11885" s="4">
        <v>4.3</v>
      </c>
      <c r="O11885">
        <v>284</v>
      </c>
      <c r="P11885" t="s">
        <v>37</v>
      </c>
      <c r="Q11885" t="s">
        <v>19519</v>
      </c>
    </row>
    <row r="11886" spans="1:17" x14ac:dyDescent="0.25">
      <c r="A11886" t="s">
        <v>19583</v>
      </c>
      <c r="B11886" s="1">
        <v>10807962</v>
      </c>
      <c r="C11886" t="s">
        <v>900</v>
      </c>
      <c r="D11886" t="s">
        <v>34</v>
      </c>
      <c r="E11886" t="s">
        <v>70</v>
      </c>
      <c r="F11886" t="s">
        <v>30</v>
      </c>
      <c r="G11886" s="2">
        <v>470</v>
      </c>
      <c r="H11886" s="2">
        <f>AVERAGEIF(Table1[[#All],[Category]],Table1[[#This Row],[Category]],Table1[[#All],[DiscountOffer]])</f>
        <v>470</v>
      </c>
      <c r="I11886" s="2">
        <v>2949</v>
      </c>
      <c r="J11886" s="2">
        <f>IF(Table1[[#This Row],[Ratings]]&gt;4,Table1[[#This Row],[OriginalPrice (in Rs)]],0)</f>
        <v>2949</v>
      </c>
      <c r="K11886" s="2">
        <f>Table1[[#This Row],[OriginalPrice (in Rs)]]-Table1[[#This Row],[DiscountOffer]]</f>
        <v>2479</v>
      </c>
      <c r="L11886" s="2" t="str">
        <f>IF(Table1[[#This Row],[Discount % (In Rs)]]&gt;50%,"High Discount","Low Discount")</f>
        <v>High Discount</v>
      </c>
      <c r="M11886" s="3">
        <f>Table1[[#This Row],[Discount_Price (In Rs.)]]/Table1[[#This Row],[OriginalPrice (in Rs)]]</f>
        <v>0.84062394031875209</v>
      </c>
      <c r="N11886" s="4">
        <v>4.5</v>
      </c>
      <c r="O11886">
        <v>283</v>
      </c>
      <c r="P11886" t="s">
        <v>37</v>
      </c>
      <c r="Q11886" t="s">
        <v>19584</v>
      </c>
    </row>
    <row r="11887" spans="1:17" x14ac:dyDescent="0.25">
      <c r="A11887" t="s">
        <v>19968</v>
      </c>
      <c r="B11887" s="1">
        <v>2099202</v>
      </c>
      <c r="C11887" t="s">
        <v>91</v>
      </c>
      <c r="D11887" t="s">
        <v>34</v>
      </c>
      <c r="E11887" t="s">
        <v>70</v>
      </c>
      <c r="F11887" t="s">
        <v>30</v>
      </c>
      <c r="G11887" s="2">
        <v>470</v>
      </c>
      <c r="H11887" s="2">
        <f>AVERAGEIF(Table1[[#All],[Category]],Table1[[#This Row],[Category]],Table1[[#All],[DiscountOffer]])</f>
        <v>470</v>
      </c>
      <c r="I11887" s="2">
        <v>2199</v>
      </c>
      <c r="J11887" s="2">
        <f>IF(Table1[[#This Row],[Ratings]]&gt;4,Table1[[#This Row],[OriginalPrice (in Rs)]],0)</f>
        <v>2199</v>
      </c>
      <c r="K11887" s="2">
        <f>Table1[[#This Row],[OriginalPrice (in Rs)]]-Table1[[#This Row],[DiscountOffer]]</f>
        <v>1729</v>
      </c>
      <c r="L11887" s="2" t="str">
        <f>IF(Table1[[#This Row],[Discount % (In Rs)]]&gt;50%,"High Discount","Low Discount")</f>
        <v>High Discount</v>
      </c>
      <c r="M11887" s="3">
        <f>Table1[[#This Row],[Discount_Price (In Rs.)]]/Table1[[#This Row],[OriginalPrice (in Rs)]]</f>
        <v>0.78626648476580263</v>
      </c>
      <c r="N11887" s="4">
        <v>4.3</v>
      </c>
      <c r="O11887">
        <v>278</v>
      </c>
      <c r="P11887" t="s">
        <v>37</v>
      </c>
      <c r="Q11887" t="s">
        <v>19969</v>
      </c>
    </row>
    <row r="11888" spans="1:17" x14ac:dyDescent="0.25">
      <c r="A11888" t="s">
        <v>20129</v>
      </c>
      <c r="B11888" s="1">
        <v>11970560</v>
      </c>
      <c r="C11888" t="s">
        <v>87</v>
      </c>
      <c r="D11888" t="s">
        <v>34</v>
      </c>
      <c r="E11888" t="s">
        <v>70</v>
      </c>
      <c r="F11888" t="s">
        <v>30</v>
      </c>
      <c r="G11888" s="2">
        <v>470</v>
      </c>
      <c r="H11888" s="2">
        <f>AVERAGEIF(Table1[[#All],[Category]],Table1[[#This Row],[Category]],Table1[[#All],[DiscountOffer]])</f>
        <v>470</v>
      </c>
      <c r="I11888" s="2">
        <v>1999</v>
      </c>
      <c r="J11888" s="2">
        <f>IF(Table1[[#This Row],[Ratings]]&gt;4,Table1[[#This Row],[OriginalPrice (in Rs)]],0)</f>
        <v>0</v>
      </c>
      <c r="K11888" s="2">
        <f>Table1[[#This Row],[OriginalPrice (in Rs)]]-Table1[[#This Row],[DiscountOffer]]</f>
        <v>1529</v>
      </c>
      <c r="L11888" s="2" t="str">
        <f>IF(Table1[[#This Row],[Discount % (In Rs)]]&gt;50%,"High Discount","Low Discount")</f>
        <v>High Discount</v>
      </c>
      <c r="M11888" s="3">
        <f>Table1[[#This Row],[Discount_Price (In Rs.)]]/Table1[[#This Row],[OriginalPrice (in Rs)]]</f>
        <v>0.76488244122061033</v>
      </c>
      <c r="N11888" s="4">
        <v>3.8</v>
      </c>
      <c r="O11888">
        <v>276</v>
      </c>
      <c r="P11888" t="s">
        <v>20</v>
      </c>
      <c r="Q11888" t="s">
        <v>20130</v>
      </c>
    </row>
    <row r="11889" spans="1:17" x14ac:dyDescent="0.25">
      <c r="A11889" t="s">
        <v>20286</v>
      </c>
      <c r="B11889" s="1">
        <v>11745734</v>
      </c>
      <c r="C11889" t="s">
        <v>3377</v>
      </c>
      <c r="D11889" t="s">
        <v>34</v>
      </c>
      <c r="E11889" t="s">
        <v>70</v>
      </c>
      <c r="F11889" t="s">
        <v>30</v>
      </c>
      <c r="G11889" s="2">
        <v>470</v>
      </c>
      <c r="H11889" s="2">
        <f>AVERAGEIF(Table1[[#All],[Category]],Table1[[#This Row],[Category]],Table1[[#All],[DiscountOffer]])</f>
        <v>470</v>
      </c>
      <c r="I11889" s="2">
        <v>1799</v>
      </c>
      <c r="J11889" s="2">
        <f>IF(Table1[[#This Row],[Ratings]]&gt;4,Table1[[#This Row],[OriginalPrice (in Rs)]],0)</f>
        <v>0</v>
      </c>
      <c r="K11889" s="2">
        <f>Table1[[#This Row],[OriginalPrice (in Rs)]]-Table1[[#This Row],[DiscountOffer]]</f>
        <v>1329</v>
      </c>
      <c r="L11889" s="2" t="str">
        <f>IF(Table1[[#This Row],[Discount % (In Rs)]]&gt;50%,"High Discount","Low Discount")</f>
        <v>High Discount</v>
      </c>
      <c r="M11889" s="3">
        <f>Table1[[#This Row],[Discount_Price (In Rs.)]]/Table1[[#This Row],[OriginalPrice (in Rs)]]</f>
        <v>0.73874374652584773</v>
      </c>
      <c r="N11889" s="4">
        <v>3.5</v>
      </c>
      <c r="O11889">
        <v>274</v>
      </c>
      <c r="P11889" t="s">
        <v>85</v>
      </c>
      <c r="Q11889" t="s">
        <v>20287</v>
      </c>
    </row>
    <row r="11890" spans="1:17" x14ac:dyDescent="0.25">
      <c r="A11890" t="s">
        <v>20348</v>
      </c>
      <c r="B11890" s="1">
        <v>7846771</v>
      </c>
      <c r="C11890" t="s">
        <v>131</v>
      </c>
      <c r="D11890" t="s">
        <v>34</v>
      </c>
      <c r="E11890" t="s">
        <v>70</v>
      </c>
      <c r="F11890" t="s">
        <v>30</v>
      </c>
      <c r="G11890" s="2">
        <v>470</v>
      </c>
      <c r="H11890" s="2">
        <f>AVERAGEIF(Table1[[#All],[Category]],Table1[[#This Row],[Category]],Table1[[#All],[DiscountOffer]])</f>
        <v>470</v>
      </c>
      <c r="I11890" s="2">
        <v>1949</v>
      </c>
      <c r="J11890" s="2">
        <f>IF(Table1[[#This Row],[Ratings]]&gt;4,Table1[[#This Row],[OriginalPrice (in Rs)]],0)</f>
        <v>0</v>
      </c>
      <c r="K11890" s="2">
        <f>Table1[[#This Row],[OriginalPrice (in Rs)]]-Table1[[#This Row],[DiscountOffer]]</f>
        <v>1479</v>
      </c>
      <c r="L11890" s="2" t="str">
        <f>IF(Table1[[#This Row],[Discount % (In Rs)]]&gt;50%,"High Discount","Low Discount")</f>
        <v>High Discount</v>
      </c>
      <c r="M11890" s="3">
        <f>Table1[[#This Row],[Discount_Price (In Rs.)]]/Table1[[#This Row],[OriginalPrice (in Rs)]]</f>
        <v>0.75885069266290406</v>
      </c>
      <c r="N11890" s="4">
        <v>4</v>
      </c>
      <c r="O11890">
        <v>273</v>
      </c>
      <c r="P11890" t="s">
        <v>32</v>
      </c>
      <c r="Q11890" t="s">
        <v>20349</v>
      </c>
    </row>
    <row r="11891" spans="1:17" x14ac:dyDescent="0.25">
      <c r="A11891" t="s">
        <v>20594</v>
      </c>
      <c r="B11891" s="1">
        <v>12411398</v>
      </c>
      <c r="C11891" t="s">
        <v>1136</v>
      </c>
      <c r="D11891" t="s">
        <v>34</v>
      </c>
      <c r="E11891" t="s">
        <v>70</v>
      </c>
      <c r="F11891" t="s">
        <v>30</v>
      </c>
      <c r="G11891" s="2">
        <v>470</v>
      </c>
      <c r="H11891" s="2">
        <f>AVERAGEIF(Table1[[#All],[Category]],Table1[[#This Row],[Category]],Table1[[#All],[DiscountOffer]])</f>
        <v>470</v>
      </c>
      <c r="I11891" s="2">
        <v>1999</v>
      </c>
      <c r="J11891" s="2">
        <f>IF(Table1[[#This Row],[Ratings]]&gt;4,Table1[[#This Row],[OriginalPrice (in Rs)]],0)</f>
        <v>1999</v>
      </c>
      <c r="K11891" s="2">
        <f>Table1[[#This Row],[OriginalPrice (in Rs)]]-Table1[[#This Row],[DiscountOffer]]</f>
        <v>1529</v>
      </c>
      <c r="L11891" s="2" t="str">
        <f>IF(Table1[[#This Row],[Discount % (In Rs)]]&gt;50%,"High Discount","Low Discount")</f>
        <v>High Discount</v>
      </c>
      <c r="M11891" s="3">
        <f>Table1[[#This Row],[Discount_Price (In Rs.)]]/Table1[[#This Row],[OriginalPrice (in Rs)]]</f>
        <v>0.76488244122061033</v>
      </c>
      <c r="N11891" s="4">
        <v>4.4000000000000004</v>
      </c>
      <c r="O11891">
        <v>270</v>
      </c>
      <c r="P11891" t="s">
        <v>32</v>
      </c>
      <c r="Q11891" t="s">
        <v>20595</v>
      </c>
    </row>
    <row r="11892" spans="1:17" x14ac:dyDescent="0.25">
      <c r="A11892" t="s">
        <v>20604</v>
      </c>
      <c r="B11892" s="1">
        <v>12009572</v>
      </c>
      <c r="C11892" t="s">
        <v>87</v>
      </c>
      <c r="D11892" t="s">
        <v>34</v>
      </c>
      <c r="E11892" t="s">
        <v>70</v>
      </c>
      <c r="F11892" t="s">
        <v>30</v>
      </c>
      <c r="G11892" s="2">
        <v>470</v>
      </c>
      <c r="H11892" s="2">
        <f>AVERAGEIF(Table1[[#All],[Category]],Table1[[#This Row],[Category]],Table1[[#All],[DiscountOffer]])</f>
        <v>470</v>
      </c>
      <c r="I11892" s="2">
        <v>2299</v>
      </c>
      <c r="J11892" s="2">
        <f>IF(Table1[[#This Row],[Ratings]]&gt;4,Table1[[#This Row],[OriginalPrice (in Rs)]],0)</f>
        <v>0</v>
      </c>
      <c r="K11892" s="2">
        <f>Table1[[#This Row],[OriginalPrice (in Rs)]]-Table1[[#This Row],[DiscountOffer]]</f>
        <v>1829</v>
      </c>
      <c r="L11892" s="2" t="str">
        <f>IF(Table1[[#This Row],[Discount % (In Rs)]]&gt;50%,"High Discount","Low Discount")</f>
        <v>High Discount</v>
      </c>
      <c r="M11892" s="3">
        <f>Table1[[#This Row],[Discount_Price (In Rs.)]]/Table1[[#This Row],[OriginalPrice (in Rs)]]</f>
        <v>0.7955632883862549</v>
      </c>
      <c r="N11892" s="4">
        <v>3.9</v>
      </c>
      <c r="O11892">
        <v>270</v>
      </c>
      <c r="P11892" t="s">
        <v>20</v>
      </c>
      <c r="Q11892" t="s">
        <v>20605</v>
      </c>
    </row>
    <row r="11893" spans="1:17" x14ac:dyDescent="0.25">
      <c r="A11893" t="s">
        <v>20693</v>
      </c>
      <c r="B11893" s="1">
        <v>15508746</v>
      </c>
      <c r="C11893" t="s">
        <v>158</v>
      </c>
      <c r="D11893" t="s">
        <v>34</v>
      </c>
      <c r="E11893" t="s">
        <v>70</v>
      </c>
      <c r="F11893" t="s">
        <v>30</v>
      </c>
      <c r="G11893" s="2">
        <v>470</v>
      </c>
      <c r="H11893" s="2">
        <f>AVERAGEIF(Table1[[#All],[Category]],Table1[[#This Row],[Category]],Table1[[#All],[DiscountOffer]])</f>
        <v>470</v>
      </c>
      <c r="I11893" s="2">
        <v>2299</v>
      </c>
      <c r="J11893" s="2">
        <f>IF(Table1[[#This Row],[Ratings]]&gt;4,Table1[[#This Row],[OriginalPrice (in Rs)]],0)</f>
        <v>0</v>
      </c>
      <c r="K11893" s="2">
        <f>Table1[[#This Row],[OriginalPrice (in Rs)]]-Table1[[#This Row],[DiscountOffer]]</f>
        <v>1829</v>
      </c>
      <c r="L11893" s="2" t="str">
        <f>IF(Table1[[#This Row],[Discount % (In Rs)]]&gt;50%,"High Discount","Low Discount")</f>
        <v>High Discount</v>
      </c>
      <c r="M11893" s="3">
        <f>Table1[[#This Row],[Discount_Price (In Rs.)]]/Table1[[#This Row],[OriginalPrice (in Rs)]]</f>
        <v>0.7955632883862549</v>
      </c>
      <c r="N11893" s="4">
        <v>3.8</v>
      </c>
      <c r="O11893">
        <v>269</v>
      </c>
      <c r="P11893" t="s">
        <v>37</v>
      </c>
      <c r="Q11893" t="s">
        <v>20694</v>
      </c>
    </row>
    <row r="11894" spans="1:17" x14ac:dyDescent="0.25">
      <c r="A11894" t="s">
        <v>22817</v>
      </c>
      <c r="B11894" s="1">
        <v>8694599</v>
      </c>
      <c r="C11894" t="s">
        <v>262</v>
      </c>
      <c r="D11894" t="s">
        <v>34</v>
      </c>
      <c r="E11894" t="s">
        <v>70</v>
      </c>
      <c r="F11894" t="s">
        <v>30</v>
      </c>
      <c r="G11894" s="2">
        <v>470</v>
      </c>
      <c r="H11894" s="2">
        <f>AVERAGEIF(Table1[[#All],[Category]],Table1[[#This Row],[Category]],Table1[[#All],[DiscountOffer]])</f>
        <v>470</v>
      </c>
      <c r="I11894" s="2">
        <v>1999</v>
      </c>
      <c r="J11894" s="2">
        <f>IF(Table1[[#This Row],[Ratings]]&gt;4,Table1[[#This Row],[OriginalPrice (in Rs)]],0)</f>
        <v>1999</v>
      </c>
      <c r="K11894" s="2">
        <f>Table1[[#This Row],[OriginalPrice (in Rs)]]-Table1[[#This Row],[DiscountOffer]]</f>
        <v>1529</v>
      </c>
      <c r="L11894" s="2" t="str">
        <f>IF(Table1[[#This Row],[Discount % (In Rs)]]&gt;50%,"High Discount","Low Discount")</f>
        <v>High Discount</v>
      </c>
      <c r="M11894" s="3">
        <f>Table1[[#This Row],[Discount_Price (In Rs.)]]/Table1[[#This Row],[OriginalPrice (in Rs)]]</f>
        <v>0.76488244122061033</v>
      </c>
      <c r="N11894" s="4">
        <v>4.0999999999999996</v>
      </c>
      <c r="O11894">
        <v>245</v>
      </c>
      <c r="P11894" t="s">
        <v>37</v>
      </c>
      <c r="Q11894" t="s">
        <v>22818</v>
      </c>
    </row>
    <row r="11895" spans="1:17" x14ac:dyDescent="0.25">
      <c r="A11895" t="s">
        <v>23004</v>
      </c>
      <c r="B11895" s="1">
        <v>13633436</v>
      </c>
      <c r="C11895" t="s">
        <v>158</v>
      </c>
      <c r="D11895" t="s">
        <v>34</v>
      </c>
      <c r="E11895" t="s">
        <v>70</v>
      </c>
      <c r="F11895" t="s">
        <v>30</v>
      </c>
      <c r="G11895" s="2">
        <v>470</v>
      </c>
      <c r="H11895" s="2">
        <f>AVERAGEIF(Table1[[#All],[Category]],Table1[[#This Row],[Category]],Table1[[#All],[DiscountOffer]])</f>
        <v>470</v>
      </c>
      <c r="I11895" s="2">
        <v>2199</v>
      </c>
      <c r="J11895" s="2">
        <f>IF(Table1[[#This Row],[Ratings]]&gt;4,Table1[[#This Row],[OriginalPrice (in Rs)]],0)</f>
        <v>2199</v>
      </c>
      <c r="K11895" s="2">
        <f>Table1[[#This Row],[OriginalPrice (in Rs)]]-Table1[[#This Row],[DiscountOffer]]</f>
        <v>1729</v>
      </c>
      <c r="L11895" s="2" t="str">
        <f>IF(Table1[[#This Row],[Discount % (In Rs)]]&gt;50%,"High Discount","Low Discount")</f>
        <v>High Discount</v>
      </c>
      <c r="M11895" s="3">
        <f>Table1[[#This Row],[Discount_Price (In Rs.)]]/Table1[[#This Row],[OriginalPrice (in Rs)]]</f>
        <v>0.78626648476580263</v>
      </c>
      <c r="N11895" s="4">
        <v>4.0999999999999996</v>
      </c>
      <c r="O11895">
        <v>243</v>
      </c>
      <c r="P11895" t="s">
        <v>98</v>
      </c>
      <c r="Q11895" t="s">
        <v>23005</v>
      </c>
    </row>
    <row r="11896" spans="1:17" x14ac:dyDescent="0.25">
      <c r="A11896" t="s">
        <v>23006</v>
      </c>
      <c r="B11896" s="1">
        <v>10987764</v>
      </c>
      <c r="C11896" t="s">
        <v>10535</v>
      </c>
      <c r="D11896" t="s">
        <v>34</v>
      </c>
      <c r="E11896" t="s">
        <v>70</v>
      </c>
      <c r="F11896" t="s">
        <v>30</v>
      </c>
      <c r="G11896" s="2">
        <v>470</v>
      </c>
      <c r="H11896" s="2">
        <f>AVERAGEIF(Table1[[#All],[Category]],Table1[[#This Row],[Category]],Table1[[#All],[DiscountOffer]])</f>
        <v>470</v>
      </c>
      <c r="I11896" s="2">
        <v>2799</v>
      </c>
      <c r="J11896" s="2">
        <f>IF(Table1[[#This Row],[Ratings]]&gt;4,Table1[[#This Row],[OriginalPrice (in Rs)]],0)</f>
        <v>2799</v>
      </c>
      <c r="K11896" s="2">
        <f>Table1[[#This Row],[OriginalPrice (in Rs)]]-Table1[[#This Row],[DiscountOffer]]</f>
        <v>2329</v>
      </c>
      <c r="L11896" s="2" t="str">
        <f>IF(Table1[[#This Row],[Discount % (In Rs)]]&gt;50%,"High Discount","Low Discount")</f>
        <v>High Discount</v>
      </c>
      <c r="M11896" s="3">
        <f>Table1[[#This Row],[Discount_Price (In Rs.)]]/Table1[[#This Row],[OriginalPrice (in Rs)]]</f>
        <v>0.8320828867452662</v>
      </c>
      <c r="N11896" s="4">
        <v>4.3</v>
      </c>
      <c r="O11896">
        <v>243</v>
      </c>
      <c r="P11896" t="s">
        <v>11047</v>
      </c>
      <c r="Q11896" t="s">
        <v>23007</v>
      </c>
    </row>
    <row r="11897" spans="1:17" x14ac:dyDescent="0.25">
      <c r="A11897" t="s">
        <v>23106</v>
      </c>
      <c r="B11897" s="1">
        <v>11334574</v>
      </c>
      <c r="C11897" t="s">
        <v>107</v>
      </c>
      <c r="D11897" t="s">
        <v>34</v>
      </c>
      <c r="E11897" t="s">
        <v>70</v>
      </c>
      <c r="F11897" t="s">
        <v>30</v>
      </c>
      <c r="G11897" s="2">
        <v>470</v>
      </c>
      <c r="H11897" s="2">
        <f>AVERAGEIF(Table1[[#All],[Category]],Table1[[#This Row],[Category]],Table1[[#All],[DiscountOffer]])</f>
        <v>470</v>
      </c>
      <c r="I11897" s="2">
        <v>2049</v>
      </c>
      <c r="J11897" s="2">
        <f>IF(Table1[[#This Row],[Ratings]]&gt;4,Table1[[#This Row],[OriginalPrice (in Rs)]],0)</f>
        <v>2049</v>
      </c>
      <c r="K11897" s="2">
        <f>Table1[[#This Row],[OriginalPrice (in Rs)]]-Table1[[#This Row],[DiscountOffer]]</f>
        <v>1579</v>
      </c>
      <c r="L11897" s="2" t="str">
        <f>IF(Table1[[#This Row],[Discount % (In Rs)]]&gt;50%,"High Discount","Low Discount")</f>
        <v>High Discount</v>
      </c>
      <c r="M11897" s="3">
        <f>Table1[[#This Row],[Discount_Price (In Rs.)]]/Table1[[#This Row],[OriginalPrice (in Rs)]]</f>
        <v>0.77061981454367989</v>
      </c>
      <c r="N11897" s="4">
        <v>4.2</v>
      </c>
      <c r="O11897">
        <v>242</v>
      </c>
      <c r="P11897" t="s">
        <v>98</v>
      </c>
      <c r="Q11897" t="s">
        <v>23107</v>
      </c>
    </row>
    <row r="11898" spans="1:17" x14ac:dyDescent="0.25">
      <c r="A11898" t="s">
        <v>23308</v>
      </c>
      <c r="B11898" s="1">
        <v>11526250</v>
      </c>
      <c r="C11898" t="s">
        <v>2945</v>
      </c>
      <c r="D11898" t="s">
        <v>34</v>
      </c>
      <c r="E11898" t="s">
        <v>70</v>
      </c>
      <c r="F11898" t="s">
        <v>30</v>
      </c>
      <c r="G11898" s="2">
        <v>470</v>
      </c>
      <c r="H11898" s="2">
        <f>AVERAGEIF(Table1[[#All],[Category]],Table1[[#This Row],[Category]],Table1[[#All],[DiscountOffer]])</f>
        <v>470</v>
      </c>
      <c r="I11898" s="2">
        <v>1249</v>
      </c>
      <c r="J11898" s="2">
        <f>IF(Table1[[#This Row],[Ratings]]&gt;4,Table1[[#This Row],[OriginalPrice (in Rs)]],0)</f>
        <v>1249</v>
      </c>
      <c r="K11898" s="2">
        <f>Table1[[#This Row],[OriginalPrice (in Rs)]]-Table1[[#This Row],[DiscountOffer]]</f>
        <v>779</v>
      </c>
      <c r="L11898" s="2" t="str">
        <f>IF(Table1[[#This Row],[Discount % (In Rs)]]&gt;50%,"High Discount","Low Discount")</f>
        <v>High Discount</v>
      </c>
      <c r="M11898" s="3">
        <f>Table1[[#This Row],[Discount_Price (In Rs.)]]/Table1[[#This Row],[OriginalPrice (in Rs)]]</f>
        <v>0.62369895916733387</v>
      </c>
      <c r="N11898" s="4">
        <v>4.2</v>
      </c>
      <c r="O11898">
        <v>240</v>
      </c>
      <c r="P11898" t="s">
        <v>37</v>
      </c>
      <c r="Q11898" t="s">
        <v>23309</v>
      </c>
    </row>
    <row r="11899" spans="1:17" x14ac:dyDescent="0.25">
      <c r="A11899" t="s">
        <v>23496</v>
      </c>
      <c r="B11899" s="1">
        <v>3100521</v>
      </c>
      <c r="C11899" t="s">
        <v>429</v>
      </c>
      <c r="D11899" t="s">
        <v>34</v>
      </c>
      <c r="E11899" t="s">
        <v>70</v>
      </c>
      <c r="F11899" t="s">
        <v>30</v>
      </c>
      <c r="G11899" s="2">
        <v>470</v>
      </c>
      <c r="H11899" s="2">
        <f>AVERAGEIF(Table1[[#All],[Category]],Table1[[#This Row],[Category]],Table1[[#All],[DiscountOffer]])</f>
        <v>470</v>
      </c>
      <c r="I11899" s="2">
        <v>1494</v>
      </c>
      <c r="J11899" s="2">
        <f>IF(Table1[[#This Row],[Ratings]]&gt;4,Table1[[#This Row],[OriginalPrice (in Rs)]],0)</f>
        <v>1494</v>
      </c>
      <c r="K11899" s="2">
        <f>Table1[[#This Row],[OriginalPrice (in Rs)]]-Table1[[#This Row],[DiscountOffer]]</f>
        <v>1024</v>
      </c>
      <c r="L11899" s="2" t="str">
        <f>IF(Table1[[#This Row],[Discount % (In Rs)]]&gt;50%,"High Discount","Low Discount")</f>
        <v>High Discount</v>
      </c>
      <c r="M11899" s="3">
        <f>Table1[[#This Row],[Discount_Price (In Rs.)]]/Table1[[#This Row],[OriginalPrice (in Rs)]]</f>
        <v>0.68540829986613117</v>
      </c>
      <c r="N11899" s="4">
        <v>4.4000000000000004</v>
      </c>
      <c r="O11899">
        <v>238</v>
      </c>
      <c r="P11899" t="s">
        <v>20</v>
      </c>
      <c r="Q11899" t="s">
        <v>23497</v>
      </c>
    </row>
    <row r="11900" spans="1:17" x14ac:dyDescent="0.25">
      <c r="A11900" t="s">
        <v>23498</v>
      </c>
      <c r="B11900" s="1">
        <v>8643083</v>
      </c>
      <c r="C11900" t="s">
        <v>158</v>
      </c>
      <c r="D11900" t="s">
        <v>34</v>
      </c>
      <c r="E11900" t="s">
        <v>70</v>
      </c>
      <c r="F11900" t="s">
        <v>30</v>
      </c>
      <c r="G11900" s="2">
        <v>470</v>
      </c>
      <c r="H11900" s="2">
        <f>AVERAGEIF(Table1[[#All],[Category]],Table1[[#This Row],[Category]],Table1[[#All],[DiscountOffer]])</f>
        <v>470</v>
      </c>
      <c r="I11900" s="2">
        <v>1499</v>
      </c>
      <c r="J11900" s="2">
        <f>IF(Table1[[#This Row],[Ratings]]&gt;4,Table1[[#This Row],[OriginalPrice (in Rs)]],0)</f>
        <v>0</v>
      </c>
      <c r="K11900" s="2">
        <f>Table1[[#This Row],[OriginalPrice (in Rs)]]-Table1[[#This Row],[DiscountOffer]]</f>
        <v>1029</v>
      </c>
      <c r="L11900" s="2" t="str">
        <f>IF(Table1[[#This Row],[Discount % (In Rs)]]&gt;50%,"High Discount","Low Discount")</f>
        <v>High Discount</v>
      </c>
      <c r="M11900" s="3">
        <f>Table1[[#This Row],[Discount_Price (In Rs.)]]/Table1[[#This Row],[OriginalPrice (in Rs)]]</f>
        <v>0.68645763842561702</v>
      </c>
      <c r="N11900" s="4">
        <v>3.9</v>
      </c>
      <c r="O11900">
        <v>238</v>
      </c>
      <c r="P11900" t="s">
        <v>37</v>
      </c>
      <c r="Q11900" t="s">
        <v>23499</v>
      </c>
    </row>
    <row r="11901" spans="1:17" x14ac:dyDescent="0.25">
      <c r="A11901" t="s">
        <v>23960</v>
      </c>
      <c r="B11901" s="1">
        <v>15760922</v>
      </c>
      <c r="C11901" t="s">
        <v>11738</v>
      </c>
      <c r="D11901" t="s">
        <v>34</v>
      </c>
      <c r="E11901" t="s">
        <v>70</v>
      </c>
      <c r="F11901" t="s">
        <v>30</v>
      </c>
      <c r="G11901" s="2">
        <v>470</v>
      </c>
      <c r="H11901" s="2">
        <f>AVERAGEIF(Table1[[#All],[Category]],Table1[[#This Row],[Category]],Table1[[#All],[DiscountOffer]])</f>
        <v>470</v>
      </c>
      <c r="I11901" s="2">
        <v>3299</v>
      </c>
      <c r="J11901" s="2">
        <f>IF(Table1[[#This Row],[Ratings]]&gt;4,Table1[[#This Row],[OriginalPrice (in Rs)]],0)</f>
        <v>3299</v>
      </c>
      <c r="K11901" s="2">
        <f>Table1[[#This Row],[OriginalPrice (in Rs)]]-Table1[[#This Row],[DiscountOffer]]</f>
        <v>2829</v>
      </c>
      <c r="L11901" s="2" t="str">
        <f>IF(Table1[[#This Row],[Discount % (In Rs)]]&gt;50%,"High Discount","Low Discount")</f>
        <v>High Discount</v>
      </c>
      <c r="M11901" s="3">
        <f>Table1[[#This Row],[Discount_Price (In Rs.)]]/Table1[[#This Row],[OriginalPrice (in Rs)]]</f>
        <v>0.85753258563200974</v>
      </c>
      <c r="N11901" s="4">
        <v>4.3</v>
      </c>
      <c r="O11901">
        <v>234</v>
      </c>
      <c r="P11901" t="s">
        <v>32</v>
      </c>
      <c r="Q11901" t="s">
        <v>23961</v>
      </c>
    </row>
    <row r="11902" spans="1:17" x14ac:dyDescent="0.25">
      <c r="A11902" t="s">
        <v>24042</v>
      </c>
      <c r="B11902" s="1">
        <v>14087622</v>
      </c>
      <c r="C11902" t="s">
        <v>158</v>
      </c>
      <c r="D11902" t="s">
        <v>34</v>
      </c>
      <c r="E11902" t="s">
        <v>70</v>
      </c>
      <c r="F11902" t="s">
        <v>30</v>
      </c>
      <c r="G11902" s="2">
        <v>470</v>
      </c>
      <c r="H11902" s="2">
        <f>AVERAGEIF(Table1[[#All],[Category]],Table1[[#This Row],[Category]],Table1[[#All],[DiscountOffer]])</f>
        <v>470</v>
      </c>
      <c r="I11902" s="2">
        <v>1599</v>
      </c>
      <c r="J11902" s="2">
        <f>IF(Table1[[#This Row],[Ratings]]&gt;4,Table1[[#This Row],[OriginalPrice (in Rs)]],0)</f>
        <v>0</v>
      </c>
      <c r="K11902" s="2">
        <f>Table1[[#This Row],[OriginalPrice (in Rs)]]-Table1[[#This Row],[DiscountOffer]]</f>
        <v>1129</v>
      </c>
      <c r="L11902" s="2" t="str">
        <f>IF(Table1[[#This Row],[Discount % (In Rs)]]&gt;50%,"High Discount","Low Discount")</f>
        <v>High Discount</v>
      </c>
      <c r="M11902" s="3">
        <f>Table1[[#This Row],[Discount_Price (In Rs.)]]/Table1[[#This Row],[OriginalPrice (in Rs)]]</f>
        <v>0.70606629143214505</v>
      </c>
      <c r="N11902" s="4">
        <v>3.9</v>
      </c>
      <c r="O11902">
        <v>233</v>
      </c>
      <c r="P11902" t="s">
        <v>37</v>
      </c>
      <c r="Q11902" t="s">
        <v>24043</v>
      </c>
    </row>
    <row r="11903" spans="1:17" x14ac:dyDescent="0.25">
      <c r="A11903" t="s">
        <v>24385</v>
      </c>
      <c r="B11903" s="1">
        <v>11365888</v>
      </c>
      <c r="C11903" t="s">
        <v>3456</v>
      </c>
      <c r="D11903" t="s">
        <v>34</v>
      </c>
      <c r="E11903" t="s">
        <v>70</v>
      </c>
      <c r="F11903" t="s">
        <v>30</v>
      </c>
      <c r="G11903" s="2">
        <v>470</v>
      </c>
      <c r="H11903" s="2">
        <f>AVERAGEIF(Table1[[#All],[Category]],Table1[[#This Row],[Category]],Table1[[#All],[DiscountOffer]])</f>
        <v>470</v>
      </c>
      <c r="I11903" s="2">
        <v>1799</v>
      </c>
      <c r="J11903" s="2">
        <f>IF(Table1[[#This Row],[Ratings]]&gt;4,Table1[[#This Row],[OriginalPrice (in Rs)]],0)</f>
        <v>0</v>
      </c>
      <c r="K11903" s="2">
        <f>Table1[[#This Row],[OriginalPrice (in Rs)]]-Table1[[#This Row],[DiscountOffer]]</f>
        <v>1329</v>
      </c>
      <c r="L11903" s="2" t="str">
        <f>IF(Table1[[#This Row],[Discount % (In Rs)]]&gt;50%,"High Discount","Low Discount")</f>
        <v>High Discount</v>
      </c>
      <c r="M11903" s="3">
        <f>Table1[[#This Row],[Discount_Price (In Rs.)]]/Table1[[#This Row],[OriginalPrice (in Rs)]]</f>
        <v>0.73874374652584773</v>
      </c>
      <c r="N11903" s="4">
        <v>4</v>
      </c>
      <c r="O11903">
        <v>230</v>
      </c>
      <c r="P11903" t="s">
        <v>37</v>
      </c>
      <c r="Q11903" t="s">
        <v>24386</v>
      </c>
    </row>
    <row r="11904" spans="1:17" x14ac:dyDescent="0.25">
      <c r="A11904" t="s">
        <v>24399</v>
      </c>
      <c r="B11904" s="1">
        <v>11644206</v>
      </c>
      <c r="C11904" t="s">
        <v>69</v>
      </c>
      <c r="D11904" t="s">
        <v>34</v>
      </c>
      <c r="E11904" t="s">
        <v>70</v>
      </c>
      <c r="F11904" t="s">
        <v>30</v>
      </c>
      <c r="G11904" s="2">
        <v>470</v>
      </c>
      <c r="H11904" s="2">
        <f>AVERAGEIF(Table1[[#All],[Category]],Table1[[#This Row],[Category]],Table1[[#All],[DiscountOffer]])</f>
        <v>470</v>
      </c>
      <c r="I11904" s="2">
        <v>2499</v>
      </c>
      <c r="J11904" s="2">
        <f>IF(Table1[[#This Row],[Ratings]]&gt;4,Table1[[#This Row],[OriginalPrice (in Rs)]],0)</f>
        <v>2499</v>
      </c>
      <c r="K11904" s="2">
        <f>Table1[[#This Row],[OriginalPrice (in Rs)]]-Table1[[#This Row],[DiscountOffer]]</f>
        <v>2029</v>
      </c>
      <c r="L11904" s="2" t="str">
        <f>IF(Table1[[#This Row],[Discount % (In Rs)]]&gt;50%,"High Discount","Low Discount")</f>
        <v>High Discount</v>
      </c>
      <c r="M11904" s="3">
        <f>Table1[[#This Row],[Discount_Price (In Rs.)]]/Table1[[#This Row],[OriginalPrice (in Rs)]]</f>
        <v>0.81192476990796314</v>
      </c>
      <c r="N11904" s="4">
        <v>4.4000000000000004</v>
      </c>
      <c r="O11904">
        <v>230</v>
      </c>
      <c r="P11904" t="s">
        <v>37</v>
      </c>
      <c r="Q11904" t="s">
        <v>24400</v>
      </c>
    </row>
    <row r="11905" spans="1:17" x14ac:dyDescent="0.25">
      <c r="A11905" t="s">
        <v>24712</v>
      </c>
      <c r="B11905" s="1">
        <v>12063950</v>
      </c>
      <c r="C11905" t="s">
        <v>12009</v>
      </c>
      <c r="D11905" t="s">
        <v>34</v>
      </c>
      <c r="E11905" t="s">
        <v>70</v>
      </c>
      <c r="F11905" t="s">
        <v>30</v>
      </c>
      <c r="G11905" s="2">
        <v>470</v>
      </c>
      <c r="H11905" s="2">
        <f>AVERAGEIF(Table1[[#All],[Category]],Table1[[#This Row],[Category]],Table1[[#All],[DiscountOffer]])</f>
        <v>470</v>
      </c>
      <c r="I11905" s="2">
        <v>3050</v>
      </c>
      <c r="J11905" s="2">
        <f>IF(Table1[[#This Row],[Ratings]]&gt;4,Table1[[#This Row],[OriginalPrice (in Rs)]],0)</f>
        <v>3050</v>
      </c>
      <c r="K11905" s="2">
        <f>Table1[[#This Row],[OriginalPrice (in Rs)]]-Table1[[#This Row],[DiscountOffer]]</f>
        <v>2580</v>
      </c>
      <c r="L11905" s="2" t="str">
        <f>IF(Table1[[#This Row],[Discount % (In Rs)]]&gt;50%,"High Discount","Low Discount")</f>
        <v>High Discount</v>
      </c>
      <c r="M11905" s="3">
        <f>Table1[[#This Row],[Discount_Price (In Rs.)]]/Table1[[#This Row],[OriginalPrice (in Rs)]]</f>
        <v>0.84590163934426232</v>
      </c>
      <c r="N11905" s="4">
        <v>4.5999999999999996</v>
      </c>
      <c r="O11905">
        <v>227</v>
      </c>
      <c r="P11905" t="s">
        <v>37</v>
      </c>
      <c r="Q11905" t="s">
        <v>24713</v>
      </c>
    </row>
    <row r="11906" spans="1:17" x14ac:dyDescent="0.25">
      <c r="A11906" t="s">
        <v>24992</v>
      </c>
      <c r="B11906" s="1">
        <v>13633440</v>
      </c>
      <c r="C11906" t="s">
        <v>158</v>
      </c>
      <c r="D11906" t="s">
        <v>34</v>
      </c>
      <c r="E11906" t="s">
        <v>70</v>
      </c>
      <c r="F11906" t="s">
        <v>30</v>
      </c>
      <c r="G11906" s="2">
        <v>470</v>
      </c>
      <c r="H11906" s="2">
        <f>AVERAGEIF(Table1[[#All],[Category]],Table1[[#This Row],[Category]],Table1[[#All],[DiscountOffer]])</f>
        <v>470</v>
      </c>
      <c r="I11906" s="2">
        <v>2199</v>
      </c>
      <c r="J11906" s="2">
        <f>IF(Table1[[#This Row],[Ratings]]&gt;4,Table1[[#This Row],[OriginalPrice (in Rs)]],0)</f>
        <v>0</v>
      </c>
      <c r="K11906" s="2">
        <f>Table1[[#This Row],[OriginalPrice (in Rs)]]-Table1[[#This Row],[DiscountOffer]]</f>
        <v>1729</v>
      </c>
      <c r="L11906" s="2" t="str">
        <f>IF(Table1[[#This Row],[Discount % (In Rs)]]&gt;50%,"High Discount","Low Discount")</f>
        <v>High Discount</v>
      </c>
      <c r="M11906" s="3">
        <f>Table1[[#This Row],[Discount_Price (In Rs.)]]/Table1[[#This Row],[OriginalPrice (in Rs)]]</f>
        <v>0.78626648476580263</v>
      </c>
      <c r="N11906" s="4">
        <v>3.9</v>
      </c>
      <c r="O11906">
        <v>224</v>
      </c>
      <c r="P11906" t="s">
        <v>98</v>
      </c>
      <c r="Q11906" t="s">
        <v>24993</v>
      </c>
    </row>
    <row r="11907" spans="1:17" x14ac:dyDescent="0.25">
      <c r="A11907" t="s">
        <v>25218</v>
      </c>
      <c r="B11907" s="1">
        <v>10053731</v>
      </c>
      <c r="C11907" t="s">
        <v>131</v>
      </c>
      <c r="D11907" t="s">
        <v>34</v>
      </c>
      <c r="E11907" t="s">
        <v>70</v>
      </c>
      <c r="F11907" t="s">
        <v>30</v>
      </c>
      <c r="G11907" s="2">
        <v>470</v>
      </c>
      <c r="H11907" s="2">
        <f>AVERAGEIF(Table1[[#All],[Category]],Table1[[#This Row],[Category]],Table1[[#All],[DiscountOffer]])</f>
        <v>470</v>
      </c>
      <c r="I11907" s="2">
        <v>2149</v>
      </c>
      <c r="J11907" s="2">
        <f>IF(Table1[[#This Row],[Ratings]]&gt;4,Table1[[#This Row],[OriginalPrice (in Rs)]],0)</f>
        <v>0</v>
      </c>
      <c r="K11907" s="2">
        <f>Table1[[#This Row],[OriginalPrice (in Rs)]]-Table1[[#This Row],[DiscountOffer]]</f>
        <v>1679</v>
      </c>
      <c r="L11907" s="2" t="str">
        <f>IF(Table1[[#This Row],[Discount % (In Rs)]]&gt;50%,"High Discount","Low Discount")</f>
        <v>High Discount</v>
      </c>
      <c r="M11907" s="3">
        <f>Table1[[#This Row],[Discount_Price (In Rs.)]]/Table1[[#This Row],[OriginalPrice (in Rs)]]</f>
        <v>0.78129362494183341</v>
      </c>
      <c r="N11907" s="4">
        <v>4</v>
      </c>
      <c r="O11907">
        <v>222</v>
      </c>
      <c r="P11907" t="s">
        <v>32</v>
      </c>
      <c r="Q11907" t="s">
        <v>794</v>
      </c>
    </row>
    <row r="11908" spans="1:17" x14ac:dyDescent="0.25">
      <c r="A11908" t="s">
        <v>25760</v>
      </c>
      <c r="B11908" s="1">
        <v>12222066</v>
      </c>
      <c r="C11908" t="s">
        <v>158</v>
      </c>
      <c r="D11908" t="s">
        <v>34</v>
      </c>
      <c r="E11908" t="s">
        <v>70</v>
      </c>
      <c r="F11908" t="s">
        <v>30</v>
      </c>
      <c r="G11908" s="2">
        <v>470</v>
      </c>
      <c r="H11908" s="2">
        <f>AVERAGEIF(Table1[[#All],[Category]],Table1[[#This Row],[Category]],Table1[[#All],[DiscountOffer]])</f>
        <v>470</v>
      </c>
      <c r="I11908" s="2">
        <v>2299</v>
      </c>
      <c r="J11908" s="2">
        <f>IF(Table1[[#This Row],[Ratings]]&gt;4,Table1[[#This Row],[OriginalPrice (in Rs)]],0)</f>
        <v>2299</v>
      </c>
      <c r="K11908" s="2">
        <f>Table1[[#This Row],[OriginalPrice (in Rs)]]-Table1[[#This Row],[DiscountOffer]]</f>
        <v>1829</v>
      </c>
      <c r="L11908" s="2" t="str">
        <f>IF(Table1[[#This Row],[Discount % (In Rs)]]&gt;50%,"High Discount","Low Discount")</f>
        <v>High Discount</v>
      </c>
      <c r="M11908" s="3">
        <f>Table1[[#This Row],[Discount_Price (In Rs.)]]/Table1[[#This Row],[OriginalPrice (in Rs)]]</f>
        <v>0.7955632883862549</v>
      </c>
      <c r="N11908" s="4">
        <v>4.0999999999999996</v>
      </c>
      <c r="O11908">
        <v>217</v>
      </c>
      <c r="P11908" t="s">
        <v>98</v>
      </c>
      <c r="Q11908" t="s">
        <v>25761</v>
      </c>
    </row>
    <row r="11909" spans="1:17" x14ac:dyDescent="0.25">
      <c r="A11909" t="s">
        <v>27274</v>
      </c>
      <c r="B11909" s="1">
        <v>13179468</v>
      </c>
      <c r="C11909" t="s">
        <v>91</v>
      </c>
      <c r="D11909" t="s">
        <v>34</v>
      </c>
      <c r="E11909" t="s">
        <v>70</v>
      </c>
      <c r="F11909" t="s">
        <v>30</v>
      </c>
      <c r="G11909" s="2">
        <v>470</v>
      </c>
      <c r="H11909" s="2">
        <f>AVERAGEIF(Table1[[#All],[Category]],Table1[[#This Row],[Category]],Table1[[#All],[DiscountOffer]])</f>
        <v>470</v>
      </c>
      <c r="I11909" s="2">
        <v>2199</v>
      </c>
      <c r="J11909" s="2">
        <f>IF(Table1[[#This Row],[Ratings]]&gt;4,Table1[[#This Row],[OriginalPrice (in Rs)]],0)</f>
        <v>2199</v>
      </c>
      <c r="K11909" s="2">
        <f>Table1[[#This Row],[OriginalPrice (in Rs)]]-Table1[[#This Row],[DiscountOffer]]</f>
        <v>1729</v>
      </c>
      <c r="L11909" s="2" t="str">
        <f>IF(Table1[[#This Row],[Discount % (In Rs)]]&gt;50%,"High Discount","Low Discount")</f>
        <v>High Discount</v>
      </c>
      <c r="M11909" s="3">
        <f>Table1[[#This Row],[Discount_Price (In Rs.)]]/Table1[[#This Row],[OriginalPrice (in Rs)]]</f>
        <v>0.78626648476580263</v>
      </c>
      <c r="N11909" s="4">
        <v>4.2</v>
      </c>
      <c r="O11909">
        <v>205</v>
      </c>
      <c r="P11909" t="s">
        <v>37</v>
      </c>
      <c r="Q11909" t="s">
        <v>27275</v>
      </c>
    </row>
    <row r="11910" spans="1:17" x14ac:dyDescent="0.25">
      <c r="A11910" t="s">
        <v>27387</v>
      </c>
      <c r="B11910" s="1">
        <v>5388901</v>
      </c>
      <c r="C11910" t="s">
        <v>91</v>
      </c>
      <c r="D11910" t="s">
        <v>34</v>
      </c>
      <c r="E11910" t="s">
        <v>70</v>
      </c>
      <c r="F11910" t="s">
        <v>30</v>
      </c>
      <c r="G11910" s="2">
        <v>470</v>
      </c>
      <c r="H11910" s="2">
        <f>AVERAGEIF(Table1[[#All],[Category]],Table1[[#This Row],[Category]],Table1[[#All],[DiscountOffer]])</f>
        <v>470</v>
      </c>
      <c r="I11910" s="2">
        <v>1849</v>
      </c>
      <c r="J11910" s="2">
        <f>IF(Table1[[#This Row],[Ratings]]&gt;4,Table1[[#This Row],[OriginalPrice (in Rs)]],0)</f>
        <v>1849</v>
      </c>
      <c r="K11910" s="2">
        <f>Table1[[#This Row],[OriginalPrice (in Rs)]]-Table1[[#This Row],[DiscountOffer]]</f>
        <v>1379</v>
      </c>
      <c r="L11910" s="2" t="str">
        <f>IF(Table1[[#This Row],[Discount % (In Rs)]]&gt;50%,"High Discount","Low Discount")</f>
        <v>High Discount</v>
      </c>
      <c r="M11910" s="3">
        <f>Table1[[#This Row],[Discount_Price (In Rs.)]]/Table1[[#This Row],[OriginalPrice (in Rs)]]</f>
        <v>0.74580854515954575</v>
      </c>
      <c r="N11910" s="4">
        <v>4.3</v>
      </c>
      <c r="O11910">
        <v>204</v>
      </c>
      <c r="P11910" t="s">
        <v>37</v>
      </c>
      <c r="Q11910" t="s">
        <v>27388</v>
      </c>
    </row>
    <row r="11911" spans="1:17" x14ac:dyDescent="0.25">
      <c r="A11911" t="s">
        <v>27658</v>
      </c>
      <c r="B11911" s="1">
        <v>12009582</v>
      </c>
      <c r="C11911" t="s">
        <v>87</v>
      </c>
      <c r="D11911" t="s">
        <v>34</v>
      </c>
      <c r="E11911" t="s">
        <v>70</v>
      </c>
      <c r="F11911" t="s">
        <v>30</v>
      </c>
      <c r="G11911" s="2">
        <v>470</v>
      </c>
      <c r="H11911" s="2">
        <f>AVERAGEIF(Table1[[#All],[Category]],Table1[[#This Row],[Category]],Table1[[#All],[DiscountOffer]])</f>
        <v>470</v>
      </c>
      <c r="I11911" s="2">
        <v>2299</v>
      </c>
      <c r="J11911" s="2">
        <f>IF(Table1[[#This Row],[Ratings]]&gt;4,Table1[[#This Row],[OriginalPrice (in Rs)]],0)</f>
        <v>0</v>
      </c>
      <c r="K11911" s="2">
        <f>Table1[[#This Row],[OriginalPrice (in Rs)]]-Table1[[#This Row],[DiscountOffer]]</f>
        <v>1829</v>
      </c>
      <c r="L11911" s="2" t="str">
        <f>IF(Table1[[#This Row],[Discount % (In Rs)]]&gt;50%,"High Discount","Low Discount")</f>
        <v>High Discount</v>
      </c>
      <c r="M11911" s="3">
        <f>Table1[[#This Row],[Discount_Price (In Rs.)]]/Table1[[#This Row],[OriginalPrice (in Rs)]]</f>
        <v>0.7955632883862549</v>
      </c>
      <c r="N11911" s="4">
        <v>3.8</v>
      </c>
      <c r="O11911">
        <v>202</v>
      </c>
      <c r="P11911" t="s">
        <v>20</v>
      </c>
      <c r="Q11911" t="s">
        <v>877</v>
      </c>
    </row>
    <row r="11912" spans="1:17" x14ac:dyDescent="0.25">
      <c r="A11912" t="s">
        <v>28177</v>
      </c>
      <c r="B11912" s="1">
        <v>11235620</v>
      </c>
      <c r="C11912" t="s">
        <v>48</v>
      </c>
      <c r="D11912" t="s">
        <v>34</v>
      </c>
      <c r="E11912" t="s">
        <v>70</v>
      </c>
      <c r="F11912" t="s">
        <v>30</v>
      </c>
      <c r="G11912" s="2">
        <v>470</v>
      </c>
      <c r="H11912" s="2">
        <f>AVERAGEIF(Table1[[#All],[Category]],Table1[[#This Row],[Category]],Table1[[#All],[DiscountOffer]])</f>
        <v>470</v>
      </c>
      <c r="I11912" s="2">
        <v>1995</v>
      </c>
      <c r="J11912" s="2">
        <f>IF(Table1[[#This Row],[Ratings]]&gt;4,Table1[[#This Row],[OriginalPrice (in Rs)]],0)</f>
        <v>1995</v>
      </c>
      <c r="K11912" s="2">
        <f>Table1[[#This Row],[OriginalPrice (in Rs)]]-Table1[[#This Row],[DiscountOffer]]</f>
        <v>1525</v>
      </c>
      <c r="L11912" s="2" t="str">
        <f>IF(Table1[[#This Row],[Discount % (In Rs)]]&gt;50%,"High Discount","Low Discount")</f>
        <v>High Discount</v>
      </c>
      <c r="M11912" s="3">
        <f>Table1[[#This Row],[Discount_Price (In Rs.)]]/Table1[[#This Row],[OriginalPrice (in Rs)]]</f>
        <v>0.76441102756892232</v>
      </c>
      <c r="N11912" s="4">
        <v>4.0999999999999996</v>
      </c>
      <c r="O11912">
        <v>198</v>
      </c>
      <c r="P11912" t="s">
        <v>20</v>
      </c>
      <c r="Q11912" t="s">
        <v>28178</v>
      </c>
    </row>
    <row r="11913" spans="1:17" x14ac:dyDescent="0.25">
      <c r="A11913" t="s">
        <v>28581</v>
      </c>
      <c r="B11913" s="1">
        <v>2230691</v>
      </c>
      <c r="C11913" t="s">
        <v>164</v>
      </c>
      <c r="D11913" t="s">
        <v>34</v>
      </c>
      <c r="E11913" t="s">
        <v>70</v>
      </c>
      <c r="F11913" t="s">
        <v>30</v>
      </c>
      <c r="G11913" s="2">
        <v>470</v>
      </c>
      <c r="H11913" s="2">
        <f>AVERAGEIF(Table1[[#All],[Category]],Table1[[#This Row],[Category]],Table1[[#All],[DiscountOffer]])</f>
        <v>470</v>
      </c>
      <c r="I11913" s="2">
        <v>1799</v>
      </c>
      <c r="J11913" s="2">
        <f>IF(Table1[[#This Row],[Ratings]]&gt;4,Table1[[#This Row],[OriginalPrice (in Rs)]],0)</f>
        <v>0</v>
      </c>
      <c r="K11913" s="2">
        <f>Table1[[#This Row],[OriginalPrice (in Rs)]]-Table1[[#This Row],[DiscountOffer]]</f>
        <v>1329</v>
      </c>
      <c r="L11913" s="2" t="str">
        <f>IF(Table1[[#This Row],[Discount % (In Rs)]]&gt;50%,"High Discount","Low Discount")</f>
        <v>High Discount</v>
      </c>
      <c r="M11913" s="3">
        <f>Table1[[#This Row],[Discount_Price (In Rs.)]]/Table1[[#This Row],[OriginalPrice (in Rs)]]</f>
        <v>0.73874374652584773</v>
      </c>
      <c r="N11913" s="4">
        <v>4</v>
      </c>
      <c r="O11913">
        <v>195</v>
      </c>
      <c r="P11913" t="s">
        <v>20</v>
      </c>
      <c r="Q11913" t="s">
        <v>28582</v>
      </c>
    </row>
    <row r="11914" spans="1:17" x14ac:dyDescent="0.25">
      <c r="A11914" t="s">
        <v>28975</v>
      </c>
      <c r="B11914" s="1">
        <v>13791388</v>
      </c>
      <c r="C11914" t="s">
        <v>4713</v>
      </c>
      <c r="D11914" t="s">
        <v>34</v>
      </c>
      <c r="E11914" t="s">
        <v>70</v>
      </c>
      <c r="F11914" t="s">
        <v>30</v>
      </c>
      <c r="G11914" s="2">
        <v>470</v>
      </c>
      <c r="H11914" s="2">
        <f>AVERAGEIF(Table1[[#All],[Category]],Table1[[#This Row],[Category]],Table1[[#All],[DiscountOffer]])</f>
        <v>470</v>
      </c>
      <c r="I11914" s="2">
        <v>1699</v>
      </c>
      <c r="J11914" s="2">
        <f>IF(Table1[[#This Row],[Ratings]]&gt;4,Table1[[#This Row],[OriginalPrice (in Rs)]],0)</f>
        <v>0</v>
      </c>
      <c r="K11914" s="2">
        <f>Table1[[#This Row],[OriginalPrice (in Rs)]]-Table1[[#This Row],[DiscountOffer]]</f>
        <v>1229</v>
      </c>
      <c r="L11914" s="2" t="str">
        <f>IF(Table1[[#This Row],[Discount % (In Rs)]]&gt;50%,"High Discount","Low Discount")</f>
        <v>High Discount</v>
      </c>
      <c r="M11914" s="3">
        <f>Table1[[#This Row],[Discount_Price (In Rs.)]]/Table1[[#This Row],[OriginalPrice (in Rs)]]</f>
        <v>0.72336668628605061</v>
      </c>
      <c r="N11914" s="4">
        <v>4</v>
      </c>
      <c r="O11914">
        <v>192</v>
      </c>
      <c r="P11914" t="s">
        <v>20</v>
      </c>
      <c r="Q11914" t="s">
        <v>28976</v>
      </c>
    </row>
    <row r="11915" spans="1:17" x14ac:dyDescent="0.25">
      <c r="A11915" t="s">
        <v>28988</v>
      </c>
      <c r="B11915" s="1">
        <v>11284668</v>
      </c>
      <c r="C11915" t="s">
        <v>13799</v>
      </c>
      <c r="D11915" t="s">
        <v>34</v>
      </c>
      <c r="E11915" t="s">
        <v>70</v>
      </c>
      <c r="F11915" t="s">
        <v>30</v>
      </c>
      <c r="G11915" s="2">
        <v>470</v>
      </c>
      <c r="H11915" s="2">
        <f>AVERAGEIF(Table1[[#All],[Category]],Table1[[#This Row],[Category]],Table1[[#All],[DiscountOffer]])</f>
        <v>470</v>
      </c>
      <c r="I11915" s="2">
        <v>2999</v>
      </c>
      <c r="J11915" s="2">
        <f>IF(Table1[[#This Row],[Ratings]]&gt;4,Table1[[#This Row],[OriginalPrice (in Rs)]],0)</f>
        <v>2999</v>
      </c>
      <c r="K11915" s="2">
        <f>Table1[[#This Row],[OriginalPrice (in Rs)]]-Table1[[#This Row],[DiscountOffer]]</f>
        <v>2529</v>
      </c>
      <c r="L11915" s="2" t="str">
        <f>IF(Table1[[#This Row],[Discount % (In Rs)]]&gt;50%,"High Discount","Low Discount")</f>
        <v>High Discount</v>
      </c>
      <c r="M11915" s="3">
        <f>Table1[[#This Row],[Discount_Price (In Rs.)]]/Table1[[#This Row],[OriginalPrice (in Rs)]]</f>
        <v>0.84328109369789928</v>
      </c>
      <c r="N11915" s="4">
        <v>4.2</v>
      </c>
      <c r="O11915">
        <v>192</v>
      </c>
      <c r="P11915" t="s">
        <v>98</v>
      </c>
      <c r="Q11915" t="s">
        <v>28989</v>
      </c>
    </row>
    <row r="11916" spans="1:17" x14ac:dyDescent="0.25">
      <c r="A11916" t="s">
        <v>29101</v>
      </c>
      <c r="B11916" s="1">
        <v>6633118</v>
      </c>
      <c r="C11916" t="s">
        <v>1441</v>
      </c>
      <c r="D11916" t="s">
        <v>34</v>
      </c>
      <c r="E11916" t="s">
        <v>70</v>
      </c>
      <c r="F11916" t="s">
        <v>30</v>
      </c>
      <c r="G11916" s="2">
        <v>470</v>
      </c>
      <c r="H11916" s="2">
        <f>AVERAGEIF(Table1[[#All],[Category]],Table1[[#This Row],[Category]],Table1[[#All],[DiscountOffer]])</f>
        <v>470</v>
      </c>
      <c r="I11916" s="2">
        <v>1099</v>
      </c>
      <c r="J11916" s="2">
        <f>IF(Table1[[#This Row],[Ratings]]&gt;4,Table1[[#This Row],[OriginalPrice (in Rs)]],0)</f>
        <v>0</v>
      </c>
      <c r="K11916" s="2">
        <f>Table1[[#This Row],[OriginalPrice (in Rs)]]-Table1[[#This Row],[DiscountOffer]]</f>
        <v>629</v>
      </c>
      <c r="L11916" s="2" t="str">
        <f>IF(Table1[[#This Row],[Discount % (In Rs)]]&gt;50%,"High Discount","Low Discount")</f>
        <v>High Discount</v>
      </c>
      <c r="M11916" s="3">
        <f>Table1[[#This Row],[Discount_Price (In Rs.)]]/Table1[[#This Row],[OriginalPrice (in Rs)]]</f>
        <v>0.5723384895359418</v>
      </c>
      <c r="N11916" s="4">
        <v>3.6</v>
      </c>
      <c r="O11916">
        <v>191</v>
      </c>
      <c r="P11916" t="s">
        <v>324</v>
      </c>
      <c r="Q11916" t="s">
        <v>29102</v>
      </c>
    </row>
    <row r="11917" spans="1:17" x14ac:dyDescent="0.25">
      <c r="A11917" t="s">
        <v>990</v>
      </c>
      <c r="B11917" s="1">
        <v>10662122</v>
      </c>
      <c r="C11917" t="s">
        <v>991</v>
      </c>
      <c r="D11917" t="s">
        <v>34</v>
      </c>
      <c r="E11917" t="s">
        <v>551</v>
      </c>
      <c r="F11917" t="s">
        <v>30</v>
      </c>
      <c r="G11917" s="2">
        <v>470</v>
      </c>
      <c r="H11917" s="2">
        <f>AVERAGEIF(Table1[[#All],[Category]],Table1[[#This Row],[Category]],Table1[[#All],[DiscountOffer]])</f>
        <v>470</v>
      </c>
      <c r="I11917" s="2">
        <v>2299</v>
      </c>
      <c r="J11917" s="2">
        <f>IF(Table1[[#This Row],[Ratings]]&gt;4,Table1[[#This Row],[OriginalPrice (in Rs)]],0)</f>
        <v>2299</v>
      </c>
      <c r="K11917" s="2">
        <f>Table1[[#This Row],[OriginalPrice (in Rs)]]-Table1[[#This Row],[DiscountOffer]]</f>
        <v>1829</v>
      </c>
      <c r="L11917" s="2" t="str">
        <f>IF(Table1[[#This Row],[Discount % (In Rs)]]&gt;50%,"High Discount","Low Discount")</f>
        <v>High Discount</v>
      </c>
      <c r="M11917" s="3">
        <f>Table1[[#This Row],[Discount_Price (In Rs.)]]/Table1[[#This Row],[OriginalPrice (in Rs)]]</f>
        <v>0.7955632883862549</v>
      </c>
      <c r="N11917" s="4">
        <v>4.4000000000000004</v>
      </c>
      <c r="O11917">
        <v>920</v>
      </c>
      <c r="P11917" t="s">
        <v>198</v>
      </c>
      <c r="Q11917" t="s">
        <v>992</v>
      </c>
    </row>
    <row r="11918" spans="1:17" x14ac:dyDescent="0.25">
      <c r="A11918" t="s">
        <v>1261</v>
      </c>
      <c r="B11918" s="1">
        <v>11902186</v>
      </c>
      <c r="C11918" t="s">
        <v>1262</v>
      </c>
      <c r="D11918" t="s">
        <v>34</v>
      </c>
      <c r="E11918" t="s">
        <v>551</v>
      </c>
      <c r="F11918" t="s">
        <v>30</v>
      </c>
      <c r="G11918" s="2">
        <v>470</v>
      </c>
      <c r="H11918" s="2">
        <f>AVERAGEIF(Table1[[#All],[Category]],Table1[[#This Row],[Category]],Table1[[#All],[DiscountOffer]])</f>
        <v>470</v>
      </c>
      <c r="I11918" s="2">
        <v>549</v>
      </c>
      <c r="J11918" s="2">
        <f>IF(Table1[[#This Row],[Ratings]]&gt;4,Table1[[#This Row],[OriginalPrice (in Rs)]],0)</f>
        <v>549</v>
      </c>
      <c r="K11918" s="2">
        <f>Table1[[#This Row],[OriginalPrice (in Rs)]]-Table1[[#This Row],[DiscountOffer]]</f>
        <v>79</v>
      </c>
      <c r="L11918" s="2" t="str">
        <f>IF(Table1[[#This Row],[Discount % (In Rs)]]&gt;50%,"High Discount","Low Discount")</f>
        <v>Low Discount</v>
      </c>
      <c r="M11918" s="3">
        <f>Table1[[#This Row],[Discount_Price (In Rs.)]]/Table1[[#This Row],[OriginalPrice (in Rs)]]</f>
        <v>0.14389799635701275</v>
      </c>
      <c r="N11918" s="4">
        <v>4.3</v>
      </c>
      <c r="O11918">
        <v>897</v>
      </c>
      <c r="P11918" t="s">
        <v>324</v>
      </c>
      <c r="Q11918" t="s">
        <v>1263</v>
      </c>
    </row>
    <row r="11919" spans="1:17" x14ac:dyDescent="0.25">
      <c r="A11919" t="s">
        <v>2059</v>
      </c>
      <c r="B11919" s="1">
        <v>10480828</v>
      </c>
      <c r="C11919" t="s">
        <v>991</v>
      </c>
      <c r="D11919" t="s">
        <v>34</v>
      </c>
      <c r="E11919" t="s">
        <v>551</v>
      </c>
      <c r="F11919" t="s">
        <v>30</v>
      </c>
      <c r="G11919" s="2">
        <v>470</v>
      </c>
      <c r="H11919" s="2">
        <f>AVERAGEIF(Table1[[#All],[Category]],Table1[[#This Row],[Category]],Table1[[#All],[DiscountOffer]])</f>
        <v>470</v>
      </c>
      <c r="I11919" s="2">
        <v>1450</v>
      </c>
      <c r="J11919" s="2">
        <f>IF(Table1[[#This Row],[Ratings]]&gt;4,Table1[[#This Row],[OriginalPrice (in Rs)]],0)</f>
        <v>1450</v>
      </c>
      <c r="K11919" s="2">
        <f>Table1[[#This Row],[OriginalPrice (in Rs)]]-Table1[[#This Row],[DiscountOffer]]</f>
        <v>980</v>
      </c>
      <c r="L11919" s="2" t="str">
        <f>IF(Table1[[#This Row],[Discount % (In Rs)]]&gt;50%,"High Discount","Low Discount")</f>
        <v>High Discount</v>
      </c>
      <c r="M11919" s="3">
        <f>Table1[[#This Row],[Discount_Price (In Rs.)]]/Table1[[#This Row],[OriginalPrice (in Rs)]]</f>
        <v>0.67586206896551726</v>
      </c>
      <c r="N11919" s="4">
        <v>4.0999999999999996</v>
      </c>
      <c r="O11919">
        <v>838</v>
      </c>
      <c r="P11919" t="s">
        <v>198</v>
      </c>
      <c r="Q11919" t="s">
        <v>2060</v>
      </c>
    </row>
    <row r="11920" spans="1:17" x14ac:dyDescent="0.25">
      <c r="A11920" t="s">
        <v>3064</v>
      </c>
      <c r="B11920" s="1">
        <v>1226060</v>
      </c>
      <c r="C11920" t="s">
        <v>3065</v>
      </c>
      <c r="D11920" t="s">
        <v>34</v>
      </c>
      <c r="E11920" t="s">
        <v>551</v>
      </c>
      <c r="F11920" t="s">
        <v>30</v>
      </c>
      <c r="G11920" s="2">
        <v>470</v>
      </c>
      <c r="H11920" s="2">
        <f>AVERAGEIF(Table1[[#All],[Category]],Table1[[#This Row],[Category]],Table1[[#All],[DiscountOffer]])</f>
        <v>470</v>
      </c>
      <c r="I11920" s="2">
        <v>999</v>
      </c>
      <c r="J11920" s="2">
        <f>IF(Table1[[#This Row],[Ratings]]&gt;4,Table1[[#This Row],[OriginalPrice (in Rs)]],0)</f>
        <v>0</v>
      </c>
      <c r="K11920" s="2">
        <f>Table1[[#This Row],[OriginalPrice (in Rs)]]-Table1[[#This Row],[DiscountOffer]]</f>
        <v>529</v>
      </c>
      <c r="L11920" s="2" t="str">
        <f>IF(Table1[[#This Row],[Discount % (In Rs)]]&gt;50%,"High Discount","Low Discount")</f>
        <v>High Discount</v>
      </c>
      <c r="M11920" s="3">
        <f>Table1[[#This Row],[Discount_Price (In Rs.)]]/Table1[[#This Row],[OriginalPrice (in Rs)]]</f>
        <v>0.52952952952952947</v>
      </c>
      <c r="N11920" s="4">
        <v>3.8</v>
      </c>
      <c r="O11920">
        <v>771</v>
      </c>
      <c r="P11920" t="s">
        <v>209</v>
      </c>
      <c r="Q11920" t="s">
        <v>3066</v>
      </c>
    </row>
    <row r="11921" spans="1:17" x14ac:dyDescent="0.25">
      <c r="A11921" t="s">
        <v>3487</v>
      </c>
      <c r="B11921" s="1">
        <v>9791491</v>
      </c>
      <c r="C11921" t="s">
        <v>3488</v>
      </c>
      <c r="D11921" t="s">
        <v>34</v>
      </c>
      <c r="E11921" t="s">
        <v>551</v>
      </c>
      <c r="F11921" t="s">
        <v>30</v>
      </c>
      <c r="G11921" s="2">
        <v>470</v>
      </c>
      <c r="H11921" s="2">
        <f>AVERAGEIF(Table1[[#All],[Category]],Table1[[#This Row],[Category]],Table1[[#All],[DiscountOffer]])</f>
        <v>470</v>
      </c>
      <c r="I11921" s="2">
        <v>399</v>
      </c>
      <c r="J11921" s="2">
        <f>IF(Table1[[#This Row],[Ratings]]&gt;4,Table1[[#This Row],[OriginalPrice (in Rs)]],0)</f>
        <v>399</v>
      </c>
      <c r="K11921" s="2">
        <f>Table1[[#This Row],[OriginalPrice (in Rs)]]-Table1[[#This Row],[DiscountOffer]]</f>
        <v>-71</v>
      </c>
      <c r="L11921" s="2" t="str">
        <f>IF(Table1[[#This Row],[Discount % (In Rs)]]&gt;50%,"High Discount","Low Discount")</f>
        <v>Low Discount</v>
      </c>
      <c r="M11921" s="3">
        <f>Table1[[#This Row],[Discount_Price (In Rs.)]]/Table1[[#This Row],[OriginalPrice (in Rs)]]</f>
        <v>-0.17794486215538846</v>
      </c>
      <c r="N11921" s="4">
        <v>4.4000000000000004</v>
      </c>
      <c r="O11921">
        <v>743</v>
      </c>
      <c r="P11921" t="s">
        <v>20</v>
      </c>
      <c r="Q11921" t="s">
        <v>3489</v>
      </c>
    </row>
    <row r="11922" spans="1:17" x14ac:dyDescent="0.25">
      <c r="A11922" t="s">
        <v>4912</v>
      </c>
      <c r="B11922" s="1">
        <v>10441252</v>
      </c>
      <c r="C11922" t="s">
        <v>456</v>
      </c>
      <c r="D11922" t="s">
        <v>34</v>
      </c>
      <c r="E11922" t="s">
        <v>551</v>
      </c>
      <c r="F11922" t="s">
        <v>30</v>
      </c>
      <c r="G11922" s="2">
        <v>470</v>
      </c>
      <c r="H11922" s="2">
        <f>AVERAGEIF(Table1[[#All],[Category]],Table1[[#This Row],[Category]],Table1[[#All],[DiscountOffer]])</f>
        <v>470</v>
      </c>
      <c r="I11922" s="2">
        <v>799</v>
      </c>
      <c r="J11922" s="2">
        <f>IF(Table1[[#This Row],[Ratings]]&gt;4,Table1[[#This Row],[OriginalPrice (in Rs)]],0)</f>
        <v>799</v>
      </c>
      <c r="K11922" s="2">
        <f>Table1[[#This Row],[OriginalPrice (in Rs)]]-Table1[[#This Row],[DiscountOffer]]</f>
        <v>329</v>
      </c>
      <c r="L11922" s="2" t="str">
        <f>IF(Table1[[#This Row],[Discount % (In Rs)]]&gt;50%,"High Discount","Low Discount")</f>
        <v>Low Discount</v>
      </c>
      <c r="M11922" s="3">
        <f>Table1[[#This Row],[Discount_Price (In Rs.)]]/Table1[[#This Row],[OriginalPrice (in Rs)]]</f>
        <v>0.41176470588235292</v>
      </c>
      <c r="N11922" s="4">
        <v>4.3</v>
      </c>
      <c r="O11922">
        <v>660</v>
      </c>
      <c r="P11922" t="s">
        <v>1803</v>
      </c>
      <c r="Q11922" t="s">
        <v>4913</v>
      </c>
    </row>
    <row r="11923" spans="1:17" x14ac:dyDescent="0.25">
      <c r="A11923" t="s">
        <v>4957</v>
      </c>
      <c r="B11923" s="1">
        <v>12030922</v>
      </c>
      <c r="C11923" t="s">
        <v>991</v>
      </c>
      <c r="D11923" t="s">
        <v>34</v>
      </c>
      <c r="E11923" t="s">
        <v>551</v>
      </c>
      <c r="F11923" t="s">
        <v>30</v>
      </c>
      <c r="G11923" s="2">
        <v>470</v>
      </c>
      <c r="H11923" s="2">
        <f>AVERAGEIF(Table1[[#All],[Category]],Table1[[#This Row],[Category]],Table1[[#All],[DiscountOffer]])</f>
        <v>470</v>
      </c>
      <c r="I11923" s="2">
        <v>1699</v>
      </c>
      <c r="J11923" s="2">
        <f>IF(Table1[[#This Row],[Ratings]]&gt;4,Table1[[#This Row],[OriginalPrice (in Rs)]],0)</f>
        <v>1699</v>
      </c>
      <c r="K11923" s="2">
        <f>Table1[[#This Row],[OriginalPrice (in Rs)]]-Table1[[#This Row],[DiscountOffer]]</f>
        <v>1229</v>
      </c>
      <c r="L11923" s="2" t="str">
        <f>IF(Table1[[#This Row],[Discount % (In Rs)]]&gt;50%,"High Discount","Low Discount")</f>
        <v>High Discount</v>
      </c>
      <c r="M11923" s="3">
        <f>Table1[[#This Row],[Discount_Price (In Rs.)]]/Table1[[#This Row],[OriginalPrice (in Rs)]]</f>
        <v>0.72336668628605061</v>
      </c>
      <c r="N11923" s="4">
        <v>4.5</v>
      </c>
      <c r="O11923">
        <v>659</v>
      </c>
      <c r="P11923" t="s">
        <v>32</v>
      </c>
      <c r="Q11923" t="s">
        <v>2060</v>
      </c>
    </row>
    <row r="11924" spans="1:17" x14ac:dyDescent="0.25">
      <c r="A11924" t="s">
        <v>5505</v>
      </c>
      <c r="B11924" s="1">
        <v>8473957</v>
      </c>
      <c r="C11924" t="s">
        <v>3488</v>
      </c>
      <c r="D11924" t="s">
        <v>34</v>
      </c>
      <c r="E11924" t="s">
        <v>551</v>
      </c>
      <c r="F11924" t="s">
        <v>30</v>
      </c>
      <c r="G11924" s="2">
        <v>470</v>
      </c>
      <c r="H11924" s="2">
        <f>AVERAGEIF(Table1[[#All],[Category]],Table1[[#This Row],[Category]],Table1[[#All],[DiscountOffer]])</f>
        <v>470</v>
      </c>
      <c r="I11924" s="2">
        <v>399</v>
      </c>
      <c r="J11924" s="2">
        <f>IF(Table1[[#This Row],[Ratings]]&gt;4,Table1[[#This Row],[OriginalPrice (in Rs)]],0)</f>
        <v>0</v>
      </c>
      <c r="K11924" s="2">
        <f>Table1[[#This Row],[OriginalPrice (in Rs)]]-Table1[[#This Row],[DiscountOffer]]</f>
        <v>-71</v>
      </c>
      <c r="L11924" s="2" t="str">
        <f>IF(Table1[[#This Row],[Discount % (In Rs)]]&gt;50%,"High Discount","Low Discount")</f>
        <v>Low Discount</v>
      </c>
      <c r="M11924" s="3">
        <f>Table1[[#This Row],[Discount_Price (In Rs.)]]/Table1[[#This Row],[OriginalPrice (in Rs)]]</f>
        <v>-0.17794486215538846</v>
      </c>
      <c r="N11924" s="4">
        <v>4</v>
      </c>
      <c r="O11924">
        <v>631</v>
      </c>
      <c r="P11924" t="s">
        <v>32</v>
      </c>
      <c r="Q11924" t="s">
        <v>5506</v>
      </c>
    </row>
    <row r="11925" spans="1:17" x14ac:dyDescent="0.25">
      <c r="A11925" t="s">
        <v>6342</v>
      </c>
      <c r="B11925" s="1">
        <v>11243924</v>
      </c>
      <c r="C11925" t="s">
        <v>1262</v>
      </c>
      <c r="D11925" t="s">
        <v>34</v>
      </c>
      <c r="E11925" t="s">
        <v>551</v>
      </c>
      <c r="F11925" t="s">
        <v>30</v>
      </c>
      <c r="G11925" s="2">
        <v>470</v>
      </c>
      <c r="H11925" s="2">
        <f>AVERAGEIF(Table1[[#All],[Category]],Table1[[#This Row],[Category]],Table1[[#All],[DiscountOffer]])</f>
        <v>470</v>
      </c>
      <c r="I11925" s="2">
        <v>549</v>
      </c>
      <c r="J11925" s="2">
        <f>IF(Table1[[#This Row],[Ratings]]&gt;4,Table1[[#This Row],[OriginalPrice (in Rs)]],0)</f>
        <v>549</v>
      </c>
      <c r="K11925" s="2">
        <f>Table1[[#This Row],[OriginalPrice (in Rs)]]-Table1[[#This Row],[DiscountOffer]]</f>
        <v>79</v>
      </c>
      <c r="L11925" s="2" t="str">
        <f>IF(Table1[[#This Row],[Discount % (In Rs)]]&gt;50%,"High Discount","Low Discount")</f>
        <v>Low Discount</v>
      </c>
      <c r="M11925" s="3">
        <f>Table1[[#This Row],[Discount_Price (In Rs.)]]/Table1[[#This Row],[OriginalPrice (in Rs)]]</f>
        <v>0.14389799635701275</v>
      </c>
      <c r="N11925" s="4">
        <v>4.2</v>
      </c>
      <c r="O11925">
        <v>594</v>
      </c>
      <c r="P11925" t="s">
        <v>324</v>
      </c>
      <c r="Q11925" t="s">
        <v>6343</v>
      </c>
    </row>
    <row r="11926" spans="1:17" x14ac:dyDescent="0.25">
      <c r="A11926" t="s">
        <v>9711</v>
      </c>
      <c r="B11926" s="1">
        <v>383104</v>
      </c>
      <c r="C11926" t="s">
        <v>3065</v>
      </c>
      <c r="D11926" t="s">
        <v>34</v>
      </c>
      <c r="E11926" t="s">
        <v>551</v>
      </c>
      <c r="F11926" t="s">
        <v>30</v>
      </c>
      <c r="G11926" s="2">
        <v>470</v>
      </c>
      <c r="H11926" s="2">
        <f>AVERAGEIF(Table1[[#All],[Category]],Table1[[#This Row],[Category]],Table1[[#All],[DiscountOffer]])</f>
        <v>470</v>
      </c>
      <c r="I11926" s="2">
        <v>999</v>
      </c>
      <c r="J11926" s="2">
        <f>IF(Table1[[#This Row],[Ratings]]&gt;4,Table1[[#This Row],[OriginalPrice (in Rs)]],0)</f>
        <v>999</v>
      </c>
      <c r="K11926" s="2">
        <f>Table1[[#This Row],[OriginalPrice (in Rs)]]-Table1[[#This Row],[DiscountOffer]]</f>
        <v>529</v>
      </c>
      <c r="L11926" s="2" t="str">
        <f>IF(Table1[[#This Row],[Discount % (In Rs)]]&gt;50%,"High Discount","Low Discount")</f>
        <v>High Discount</v>
      </c>
      <c r="M11926" s="3">
        <f>Table1[[#This Row],[Discount_Price (In Rs.)]]/Table1[[#This Row],[OriginalPrice (in Rs)]]</f>
        <v>0.52952952952952947</v>
      </c>
      <c r="N11926" s="4">
        <v>4.2</v>
      </c>
      <c r="O11926">
        <v>476</v>
      </c>
      <c r="P11926" t="s">
        <v>831</v>
      </c>
      <c r="Q11926" t="s">
        <v>9712</v>
      </c>
    </row>
    <row r="11927" spans="1:17" x14ac:dyDescent="0.25">
      <c r="A11927" t="s">
        <v>10184</v>
      </c>
      <c r="B11927" s="1">
        <v>14205064</v>
      </c>
      <c r="C11927" t="s">
        <v>6603</v>
      </c>
      <c r="D11927" t="s">
        <v>34</v>
      </c>
      <c r="E11927" t="s">
        <v>551</v>
      </c>
      <c r="F11927" t="s">
        <v>30</v>
      </c>
      <c r="G11927" s="2">
        <v>470</v>
      </c>
      <c r="H11927" s="2">
        <f>AVERAGEIF(Table1[[#All],[Category]],Table1[[#This Row],[Category]],Table1[[#All],[DiscountOffer]])</f>
        <v>470</v>
      </c>
      <c r="I11927" s="2">
        <v>299</v>
      </c>
      <c r="J11927" s="2">
        <f>IF(Table1[[#This Row],[Ratings]]&gt;4,Table1[[#This Row],[OriginalPrice (in Rs)]],0)</f>
        <v>299</v>
      </c>
      <c r="K11927" s="2">
        <f>Table1[[#This Row],[OriginalPrice (in Rs)]]-Table1[[#This Row],[DiscountOffer]]</f>
        <v>-171</v>
      </c>
      <c r="L11927" s="2" t="str">
        <f>IF(Table1[[#This Row],[Discount % (In Rs)]]&gt;50%,"High Discount","Low Discount")</f>
        <v>Low Discount</v>
      </c>
      <c r="M11927" s="3">
        <f>Table1[[#This Row],[Discount_Price (In Rs.)]]/Table1[[#This Row],[OriginalPrice (in Rs)]]</f>
        <v>-0.57190635451505012</v>
      </c>
      <c r="N11927" s="4">
        <v>4.2</v>
      </c>
      <c r="O11927">
        <v>464</v>
      </c>
      <c r="P11927" t="s">
        <v>98</v>
      </c>
      <c r="Q11927" t="s">
        <v>10185</v>
      </c>
    </row>
    <row r="11928" spans="1:17" x14ac:dyDescent="0.25">
      <c r="A11928" t="s">
        <v>10186</v>
      </c>
      <c r="B11928" s="1">
        <v>11373830</v>
      </c>
      <c r="C11928" t="s">
        <v>3488</v>
      </c>
      <c r="D11928" t="s">
        <v>34</v>
      </c>
      <c r="E11928" t="s">
        <v>551</v>
      </c>
      <c r="F11928" t="s">
        <v>30</v>
      </c>
      <c r="G11928" s="2">
        <v>470</v>
      </c>
      <c r="H11928" s="2">
        <f>AVERAGEIF(Table1[[#All],[Category]],Table1[[#This Row],[Category]],Table1[[#All],[DiscountOffer]])</f>
        <v>470</v>
      </c>
      <c r="I11928" s="2">
        <v>399</v>
      </c>
      <c r="J11928" s="2">
        <f>IF(Table1[[#This Row],[Ratings]]&gt;4,Table1[[#This Row],[OriginalPrice (in Rs)]],0)</f>
        <v>399</v>
      </c>
      <c r="K11928" s="2">
        <f>Table1[[#This Row],[OriginalPrice (in Rs)]]-Table1[[#This Row],[DiscountOffer]]</f>
        <v>-71</v>
      </c>
      <c r="L11928" s="2" t="str">
        <f>IF(Table1[[#This Row],[Discount % (In Rs)]]&gt;50%,"High Discount","Low Discount")</f>
        <v>Low Discount</v>
      </c>
      <c r="M11928" s="3">
        <f>Table1[[#This Row],[Discount_Price (In Rs.)]]/Table1[[#This Row],[OriginalPrice (in Rs)]]</f>
        <v>-0.17794486215538846</v>
      </c>
      <c r="N11928" s="4">
        <v>4.2</v>
      </c>
      <c r="O11928">
        <v>464</v>
      </c>
      <c r="P11928" t="s">
        <v>20</v>
      </c>
      <c r="Q11928" t="s">
        <v>10187</v>
      </c>
    </row>
    <row r="11929" spans="1:17" x14ac:dyDescent="0.25">
      <c r="A11929" t="s">
        <v>10212</v>
      </c>
      <c r="B11929" s="1">
        <v>1749923</v>
      </c>
      <c r="C11929" t="s">
        <v>10213</v>
      </c>
      <c r="D11929" t="s">
        <v>34</v>
      </c>
      <c r="E11929" t="s">
        <v>551</v>
      </c>
      <c r="F11929" t="s">
        <v>30</v>
      </c>
      <c r="G11929" s="2">
        <v>470</v>
      </c>
      <c r="H11929" s="2">
        <f>AVERAGEIF(Table1[[#All],[Category]],Table1[[#This Row],[Category]],Table1[[#All],[DiscountOffer]])</f>
        <v>470</v>
      </c>
      <c r="I11929" s="2">
        <v>990</v>
      </c>
      <c r="J11929" s="2">
        <f>IF(Table1[[#This Row],[Ratings]]&gt;4,Table1[[#This Row],[OriginalPrice (in Rs)]],0)</f>
        <v>0</v>
      </c>
      <c r="K11929" s="2">
        <f>Table1[[#This Row],[OriginalPrice (in Rs)]]-Table1[[#This Row],[DiscountOffer]]</f>
        <v>520</v>
      </c>
      <c r="L11929" s="2" t="str">
        <f>IF(Table1[[#This Row],[Discount % (In Rs)]]&gt;50%,"High Discount","Low Discount")</f>
        <v>High Discount</v>
      </c>
      <c r="M11929" s="3">
        <f>Table1[[#This Row],[Discount_Price (In Rs.)]]/Table1[[#This Row],[OriginalPrice (in Rs)]]</f>
        <v>0.5252525252525253</v>
      </c>
      <c r="N11929" s="4">
        <v>3.5</v>
      </c>
      <c r="O11929">
        <v>463</v>
      </c>
      <c r="P11929" t="s">
        <v>831</v>
      </c>
      <c r="Q11929" t="s">
        <v>10214</v>
      </c>
    </row>
    <row r="11930" spans="1:17" x14ac:dyDescent="0.25">
      <c r="A11930" t="s">
        <v>10359</v>
      </c>
      <c r="B11930" s="1">
        <v>11653624</v>
      </c>
      <c r="C11930" t="s">
        <v>3065</v>
      </c>
      <c r="D11930" t="s">
        <v>34</v>
      </c>
      <c r="E11930" t="s">
        <v>551</v>
      </c>
      <c r="F11930" t="s">
        <v>30</v>
      </c>
      <c r="G11930" s="2">
        <v>470</v>
      </c>
      <c r="H11930" s="2">
        <f>AVERAGEIF(Table1[[#All],[Category]],Table1[[#This Row],[Category]],Table1[[#All],[DiscountOffer]])</f>
        <v>470</v>
      </c>
      <c r="I11930" s="2">
        <v>999</v>
      </c>
      <c r="J11930" s="2">
        <f>IF(Table1[[#This Row],[Ratings]]&gt;4,Table1[[#This Row],[OriginalPrice (in Rs)]],0)</f>
        <v>999</v>
      </c>
      <c r="K11930" s="2">
        <f>Table1[[#This Row],[OriginalPrice (in Rs)]]-Table1[[#This Row],[DiscountOffer]]</f>
        <v>529</v>
      </c>
      <c r="L11930" s="2" t="str">
        <f>IF(Table1[[#This Row],[Discount % (In Rs)]]&gt;50%,"High Discount","Low Discount")</f>
        <v>High Discount</v>
      </c>
      <c r="M11930" s="3">
        <f>Table1[[#This Row],[Discount_Price (In Rs.)]]/Table1[[#This Row],[OriginalPrice (in Rs)]]</f>
        <v>0.52952952952952947</v>
      </c>
      <c r="N11930" s="4">
        <v>4.2</v>
      </c>
      <c r="O11930">
        <v>459</v>
      </c>
      <c r="P11930" t="s">
        <v>831</v>
      </c>
      <c r="Q11930" t="s">
        <v>10360</v>
      </c>
    </row>
    <row r="11931" spans="1:17" x14ac:dyDescent="0.25">
      <c r="A11931" t="s">
        <v>10593</v>
      </c>
      <c r="B11931" s="1">
        <v>12030924</v>
      </c>
      <c r="C11931" t="s">
        <v>991</v>
      </c>
      <c r="D11931" t="s">
        <v>34</v>
      </c>
      <c r="E11931" t="s">
        <v>551</v>
      </c>
      <c r="F11931" t="s">
        <v>30</v>
      </c>
      <c r="G11931" s="2">
        <v>470</v>
      </c>
      <c r="H11931" s="2">
        <f>AVERAGEIF(Table1[[#All],[Category]],Table1[[#This Row],[Category]],Table1[[#All],[DiscountOffer]])</f>
        <v>470</v>
      </c>
      <c r="I11931" s="2">
        <v>1699</v>
      </c>
      <c r="J11931" s="2">
        <f>IF(Table1[[#This Row],[Ratings]]&gt;4,Table1[[#This Row],[OriginalPrice (in Rs)]],0)</f>
        <v>0</v>
      </c>
      <c r="K11931" s="2">
        <f>Table1[[#This Row],[OriginalPrice (in Rs)]]-Table1[[#This Row],[DiscountOffer]]</f>
        <v>1229</v>
      </c>
      <c r="L11931" s="2" t="str">
        <f>IF(Table1[[#This Row],[Discount % (In Rs)]]&gt;50%,"High Discount","Low Discount")</f>
        <v>High Discount</v>
      </c>
      <c r="M11931" s="3">
        <f>Table1[[#This Row],[Discount_Price (In Rs.)]]/Table1[[#This Row],[OriginalPrice (in Rs)]]</f>
        <v>0.72336668628605061</v>
      </c>
      <c r="N11931" s="4">
        <v>3.9</v>
      </c>
      <c r="O11931">
        <v>453</v>
      </c>
      <c r="P11931" t="s">
        <v>32</v>
      </c>
      <c r="Q11931" t="s">
        <v>10594</v>
      </c>
    </row>
    <row r="11932" spans="1:17" x14ac:dyDescent="0.25">
      <c r="A11932" t="s">
        <v>11055</v>
      </c>
      <c r="B11932" s="1">
        <v>13276344</v>
      </c>
      <c r="C11932" t="s">
        <v>736</v>
      </c>
      <c r="D11932" t="s">
        <v>34</v>
      </c>
      <c r="E11932" t="s">
        <v>551</v>
      </c>
      <c r="F11932" t="s">
        <v>30</v>
      </c>
      <c r="G11932" s="2">
        <v>470</v>
      </c>
      <c r="H11932" s="2">
        <f>AVERAGEIF(Table1[[#All],[Category]],Table1[[#This Row],[Category]],Table1[[#All],[DiscountOffer]])</f>
        <v>470</v>
      </c>
      <c r="I11932" s="2">
        <v>699</v>
      </c>
      <c r="J11932" s="2">
        <f>IF(Table1[[#This Row],[Ratings]]&gt;4,Table1[[#This Row],[OriginalPrice (in Rs)]],0)</f>
        <v>0</v>
      </c>
      <c r="K11932" s="2">
        <f>Table1[[#This Row],[OriginalPrice (in Rs)]]-Table1[[#This Row],[DiscountOffer]]</f>
        <v>229</v>
      </c>
      <c r="L11932" s="2" t="str">
        <f>IF(Table1[[#This Row],[Discount % (In Rs)]]&gt;50%,"High Discount","Low Discount")</f>
        <v>Low Discount</v>
      </c>
      <c r="M11932" s="3">
        <f>Table1[[#This Row],[Discount_Price (In Rs.)]]/Table1[[#This Row],[OriginalPrice (in Rs)]]</f>
        <v>0.32761087267525035</v>
      </c>
      <c r="N11932" s="4">
        <v>3.6</v>
      </c>
      <c r="O11932">
        <v>440</v>
      </c>
      <c r="P11932" t="s">
        <v>85</v>
      </c>
      <c r="Q11932" t="s">
        <v>11056</v>
      </c>
    </row>
    <row r="11933" spans="1:17" x14ac:dyDescent="0.25">
      <c r="A11933" t="s">
        <v>12022</v>
      </c>
      <c r="B11933" s="1">
        <v>9965431</v>
      </c>
      <c r="C11933" t="s">
        <v>12023</v>
      </c>
      <c r="D11933" t="s">
        <v>34</v>
      </c>
      <c r="E11933" t="s">
        <v>551</v>
      </c>
      <c r="F11933" t="s">
        <v>30</v>
      </c>
      <c r="G11933" s="2">
        <v>470</v>
      </c>
      <c r="H11933" s="2">
        <f>AVERAGEIF(Table1[[#All],[Category]],Table1[[#This Row],[Category]],Table1[[#All],[DiscountOffer]])</f>
        <v>470</v>
      </c>
      <c r="I11933" s="2">
        <v>549</v>
      </c>
      <c r="J11933" s="2">
        <f>IF(Table1[[#This Row],[Ratings]]&gt;4,Table1[[#This Row],[OriginalPrice (in Rs)]],0)</f>
        <v>0</v>
      </c>
      <c r="K11933" s="2">
        <f>Table1[[#This Row],[OriginalPrice (in Rs)]]-Table1[[#This Row],[DiscountOffer]]</f>
        <v>79</v>
      </c>
      <c r="L11933" s="2" t="str">
        <f>IF(Table1[[#This Row],[Discount % (In Rs)]]&gt;50%,"High Discount","Low Discount")</f>
        <v>Low Discount</v>
      </c>
      <c r="M11933" s="3">
        <f>Table1[[#This Row],[Discount_Price (In Rs.)]]/Table1[[#This Row],[OriginalPrice (in Rs)]]</f>
        <v>0.14389799635701275</v>
      </c>
      <c r="N11933" s="4">
        <v>3.8</v>
      </c>
      <c r="O11933">
        <v>415</v>
      </c>
      <c r="P11933" t="s">
        <v>62</v>
      </c>
      <c r="Q11933" t="s">
        <v>12024</v>
      </c>
    </row>
    <row r="11934" spans="1:17" x14ac:dyDescent="0.25">
      <c r="A11934" t="s">
        <v>12121</v>
      </c>
      <c r="B11934" s="1">
        <v>163280</v>
      </c>
      <c r="C11934" t="s">
        <v>550</v>
      </c>
      <c r="D11934" t="s">
        <v>34</v>
      </c>
      <c r="E11934" t="s">
        <v>551</v>
      </c>
      <c r="F11934" t="s">
        <v>30</v>
      </c>
      <c r="G11934" s="2">
        <v>470</v>
      </c>
      <c r="H11934" s="2">
        <f>AVERAGEIF(Table1[[#All],[Category]],Table1[[#This Row],[Category]],Table1[[#All],[DiscountOffer]])</f>
        <v>470</v>
      </c>
      <c r="I11934" s="2">
        <v>549</v>
      </c>
      <c r="J11934" s="2">
        <f>IF(Table1[[#This Row],[Ratings]]&gt;4,Table1[[#This Row],[OriginalPrice (in Rs)]],0)</f>
        <v>549</v>
      </c>
      <c r="K11934" s="2">
        <f>Table1[[#This Row],[OriginalPrice (in Rs)]]-Table1[[#This Row],[DiscountOffer]]</f>
        <v>79</v>
      </c>
      <c r="L11934" s="2" t="str">
        <f>IF(Table1[[#This Row],[Discount % (In Rs)]]&gt;50%,"High Discount","Low Discount")</f>
        <v>Low Discount</v>
      </c>
      <c r="M11934" s="3">
        <f>Table1[[#This Row],[Discount_Price (In Rs.)]]/Table1[[#This Row],[OriginalPrice (in Rs)]]</f>
        <v>0.14389799635701275</v>
      </c>
      <c r="N11934" s="4">
        <v>4.2</v>
      </c>
      <c r="O11934">
        <v>413</v>
      </c>
      <c r="P11934" t="s">
        <v>20</v>
      </c>
      <c r="Q11934" t="s">
        <v>12122</v>
      </c>
    </row>
    <row r="11935" spans="1:17" x14ac:dyDescent="0.25">
      <c r="A11935" t="s">
        <v>12423</v>
      </c>
      <c r="B11935" s="1">
        <v>8473941</v>
      </c>
      <c r="C11935" t="s">
        <v>3488</v>
      </c>
      <c r="D11935" t="s">
        <v>34</v>
      </c>
      <c r="E11935" t="s">
        <v>551</v>
      </c>
      <c r="F11935" t="s">
        <v>30</v>
      </c>
      <c r="G11935" s="2">
        <v>470</v>
      </c>
      <c r="H11935" s="2">
        <f>AVERAGEIF(Table1[[#All],[Category]],Table1[[#This Row],[Category]],Table1[[#All],[DiscountOffer]])</f>
        <v>470</v>
      </c>
      <c r="I11935" s="2">
        <v>399</v>
      </c>
      <c r="J11935" s="2">
        <f>IF(Table1[[#This Row],[Ratings]]&gt;4,Table1[[#This Row],[OriginalPrice (in Rs)]],0)</f>
        <v>399</v>
      </c>
      <c r="K11935" s="2">
        <f>Table1[[#This Row],[OriginalPrice (in Rs)]]-Table1[[#This Row],[DiscountOffer]]</f>
        <v>-71</v>
      </c>
      <c r="L11935" s="2" t="str">
        <f>IF(Table1[[#This Row],[Discount % (In Rs)]]&gt;50%,"High Discount","Low Discount")</f>
        <v>Low Discount</v>
      </c>
      <c r="M11935" s="3">
        <f>Table1[[#This Row],[Discount_Price (In Rs.)]]/Table1[[#This Row],[OriginalPrice (in Rs)]]</f>
        <v>-0.17794486215538846</v>
      </c>
      <c r="N11935" s="4">
        <v>4.2</v>
      </c>
      <c r="O11935">
        <v>406</v>
      </c>
      <c r="P11935" t="s">
        <v>32</v>
      </c>
      <c r="Q11935" t="s">
        <v>12424</v>
      </c>
    </row>
    <row r="11936" spans="1:17" x14ac:dyDescent="0.25">
      <c r="A11936" t="s">
        <v>14278</v>
      </c>
      <c r="B11936" s="1">
        <v>13905738</v>
      </c>
      <c r="C11936" t="s">
        <v>96</v>
      </c>
      <c r="D11936" t="s">
        <v>34</v>
      </c>
      <c r="E11936" t="s">
        <v>551</v>
      </c>
      <c r="F11936" t="s">
        <v>30</v>
      </c>
      <c r="G11936" s="2">
        <v>470</v>
      </c>
      <c r="H11936" s="2">
        <f>AVERAGEIF(Table1[[#All],[Category]],Table1[[#This Row],[Category]],Table1[[#All],[DiscountOffer]])</f>
        <v>470</v>
      </c>
      <c r="I11936" s="2">
        <v>599</v>
      </c>
      <c r="J11936" s="2">
        <f>IF(Table1[[#This Row],[Ratings]]&gt;4,Table1[[#This Row],[OriginalPrice (in Rs)]],0)</f>
        <v>599</v>
      </c>
      <c r="K11936" s="2">
        <f>Table1[[#This Row],[OriginalPrice (in Rs)]]-Table1[[#This Row],[DiscountOffer]]</f>
        <v>129</v>
      </c>
      <c r="L11936" s="2" t="str">
        <f>IF(Table1[[#This Row],[Discount % (In Rs)]]&gt;50%,"High Discount","Low Discount")</f>
        <v>Low Discount</v>
      </c>
      <c r="M11936" s="3">
        <f>Table1[[#This Row],[Discount_Price (In Rs.)]]/Table1[[#This Row],[OriginalPrice (in Rs)]]</f>
        <v>0.21535893155258765</v>
      </c>
      <c r="N11936" s="4">
        <v>4.3</v>
      </c>
      <c r="O11936">
        <v>366</v>
      </c>
      <c r="P11936" t="s">
        <v>32</v>
      </c>
      <c r="Q11936" t="s">
        <v>14279</v>
      </c>
    </row>
    <row r="11937" spans="1:17" x14ac:dyDescent="0.25">
      <c r="A11937" t="s">
        <v>14409</v>
      </c>
      <c r="B11937" s="1">
        <v>11902206</v>
      </c>
      <c r="C11937" t="s">
        <v>1262</v>
      </c>
      <c r="D11937" t="s">
        <v>34</v>
      </c>
      <c r="E11937" t="s">
        <v>551</v>
      </c>
      <c r="F11937" t="s">
        <v>30</v>
      </c>
      <c r="G11937" s="2">
        <v>470</v>
      </c>
      <c r="H11937" s="2">
        <f>AVERAGEIF(Table1[[#All],[Category]],Table1[[#This Row],[Category]],Table1[[#All],[DiscountOffer]])</f>
        <v>470</v>
      </c>
      <c r="I11937" s="2">
        <v>549</v>
      </c>
      <c r="J11937" s="2">
        <f>IF(Table1[[#This Row],[Ratings]]&gt;4,Table1[[#This Row],[OriginalPrice (in Rs)]],0)</f>
        <v>549</v>
      </c>
      <c r="K11937" s="2">
        <f>Table1[[#This Row],[OriginalPrice (in Rs)]]-Table1[[#This Row],[DiscountOffer]]</f>
        <v>79</v>
      </c>
      <c r="L11937" s="2" t="str">
        <f>IF(Table1[[#This Row],[Discount % (In Rs)]]&gt;50%,"High Discount","Low Discount")</f>
        <v>Low Discount</v>
      </c>
      <c r="M11937" s="3">
        <f>Table1[[#This Row],[Discount_Price (In Rs.)]]/Table1[[#This Row],[OriginalPrice (in Rs)]]</f>
        <v>0.14389799635701275</v>
      </c>
      <c r="N11937" s="4">
        <v>4.4000000000000004</v>
      </c>
      <c r="O11937">
        <v>363</v>
      </c>
      <c r="P11937" t="s">
        <v>324</v>
      </c>
      <c r="Q11937" t="s">
        <v>14410</v>
      </c>
    </row>
    <row r="11938" spans="1:17" x14ac:dyDescent="0.25">
      <c r="A11938" t="s">
        <v>14500</v>
      </c>
      <c r="B11938" s="1">
        <v>13387724</v>
      </c>
      <c r="C11938" t="s">
        <v>1262</v>
      </c>
      <c r="D11938" t="s">
        <v>34</v>
      </c>
      <c r="E11938" t="s">
        <v>551</v>
      </c>
      <c r="F11938" t="s">
        <v>30</v>
      </c>
      <c r="G11938" s="2">
        <v>470</v>
      </c>
      <c r="H11938" s="2">
        <f>AVERAGEIF(Table1[[#All],[Category]],Table1[[#This Row],[Category]],Table1[[#All],[DiscountOffer]])</f>
        <v>470</v>
      </c>
      <c r="I11938" s="2">
        <v>749</v>
      </c>
      <c r="J11938" s="2">
        <f>IF(Table1[[#This Row],[Ratings]]&gt;4,Table1[[#This Row],[OriginalPrice (in Rs)]],0)</f>
        <v>749</v>
      </c>
      <c r="K11938" s="2">
        <f>Table1[[#This Row],[OriginalPrice (in Rs)]]-Table1[[#This Row],[DiscountOffer]]</f>
        <v>279</v>
      </c>
      <c r="L11938" s="2" t="str">
        <f>IF(Table1[[#This Row],[Discount % (In Rs)]]&gt;50%,"High Discount","Low Discount")</f>
        <v>Low Discount</v>
      </c>
      <c r="M11938" s="3">
        <f>Table1[[#This Row],[Discount_Price (In Rs.)]]/Table1[[#This Row],[OriginalPrice (in Rs)]]</f>
        <v>0.37249666221628841</v>
      </c>
      <c r="N11938" s="4">
        <v>4.2</v>
      </c>
      <c r="O11938">
        <v>361</v>
      </c>
      <c r="P11938" t="s">
        <v>32</v>
      </c>
      <c r="Q11938" t="s">
        <v>14501</v>
      </c>
    </row>
    <row r="11939" spans="1:17" x14ac:dyDescent="0.25">
      <c r="A11939" t="s">
        <v>15234</v>
      </c>
      <c r="B11939" s="1">
        <v>9374451</v>
      </c>
      <c r="C11939" t="s">
        <v>3488</v>
      </c>
      <c r="D11939" t="s">
        <v>34</v>
      </c>
      <c r="E11939" t="s">
        <v>551</v>
      </c>
      <c r="F11939" t="s">
        <v>30</v>
      </c>
      <c r="G11939" s="2">
        <v>470</v>
      </c>
      <c r="H11939" s="2">
        <f>AVERAGEIF(Table1[[#All],[Category]],Table1[[#This Row],[Category]],Table1[[#All],[DiscountOffer]])</f>
        <v>470</v>
      </c>
      <c r="I11939" s="2">
        <v>399</v>
      </c>
      <c r="J11939" s="2">
        <f>IF(Table1[[#This Row],[Ratings]]&gt;4,Table1[[#This Row],[OriginalPrice (in Rs)]],0)</f>
        <v>0</v>
      </c>
      <c r="K11939" s="2">
        <f>Table1[[#This Row],[OriginalPrice (in Rs)]]-Table1[[#This Row],[DiscountOffer]]</f>
        <v>-71</v>
      </c>
      <c r="L11939" s="2" t="str">
        <f>IF(Table1[[#This Row],[Discount % (In Rs)]]&gt;50%,"High Discount","Low Discount")</f>
        <v>Low Discount</v>
      </c>
      <c r="M11939" s="3">
        <f>Table1[[#This Row],[Discount_Price (In Rs.)]]/Table1[[#This Row],[OriginalPrice (in Rs)]]</f>
        <v>-0.17794486215538846</v>
      </c>
      <c r="N11939" s="4">
        <v>3.9</v>
      </c>
      <c r="O11939">
        <v>348</v>
      </c>
      <c r="P11939" t="s">
        <v>20</v>
      </c>
      <c r="Q11939" t="s">
        <v>15235</v>
      </c>
    </row>
    <row r="11940" spans="1:17" x14ac:dyDescent="0.25">
      <c r="A11940" t="s">
        <v>16020</v>
      </c>
      <c r="B11940" s="1">
        <v>2032412</v>
      </c>
      <c r="C11940" t="s">
        <v>318</v>
      </c>
      <c r="D11940" t="s">
        <v>34</v>
      </c>
      <c r="E11940" t="s">
        <v>551</v>
      </c>
      <c r="F11940" t="s">
        <v>30</v>
      </c>
      <c r="G11940" s="2">
        <v>470</v>
      </c>
      <c r="H11940" s="2">
        <f>AVERAGEIF(Table1[[#All],[Category]],Table1[[#This Row],[Category]],Table1[[#All],[DiscountOffer]])</f>
        <v>470</v>
      </c>
      <c r="I11940" s="2">
        <v>1599</v>
      </c>
      <c r="J11940" s="2">
        <f>IF(Table1[[#This Row],[Ratings]]&gt;4,Table1[[#This Row],[OriginalPrice (in Rs)]],0)</f>
        <v>1599</v>
      </c>
      <c r="K11940" s="2">
        <f>Table1[[#This Row],[OriginalPrice (in Rs)]]-Table1[[#This Row],[DiscountOffer]]</f>
        <v>1129</v>
      </c>
      <c r="L11940" s="2" t="str">
        <f>IF(Table1[[#This Row],[Discount % (In Rs)]]&gt;50%,"High Discount","Low Discount")</f>
        <v>High Discount</v>
      </c>
      <c r="M11940" s="3">
        <f>Table1[[#This Row],[Discount_Price (In Rs.)]]/Table1[[#This Row],[OriginalPrice (in Rs)]]</f>
        <v>0.70606629143214505</v>
      </c>
      <c r="N11940" s="4">
        <v>4.0999999999999996</v>
      </c>
      <c r="O11940">
        <v>335</v>
      </c>
      <c r="P11940" t="s">
        <v>37</v>
      </c>
      <c r="Q11940" t="s">
        <v>16021</v>
      </c>
    </row>
    <row r="11941" spans="1:17" x14ac:dyDescent="0.25">
      <c r="A11941" t="s">
        <v>16214</v>
      </c>
      <c r="B11941" s="1">
        <v>13387720</v>
      </c>
      <c r="C11941" t="s">
        <v>1262</v>
      </c>
      <c r="D11941" t="s">
        <v>34</v>
      </c>
      <c r="E11941" t="s">
        <v>551</v>
      </c>
      <c r="F11941" t="s">
        <v>30</v>
      </c>
      <c r="G11941" s="2">
        <v>470</v>
      </c>
      <c r="H11941" s="2">
        <f>AVERAGEIF(Table1[[#All],[Category]],Table1[[#This Row],[Category]],Table1[[#All],[DiscountOffer]])</f>
        <v>470</v>
      </c>
      <c r="I11941" s="2">
        <v>749</v>
      </c>
      <c r="J11941" s="2">
        <f>IF(Table1[[#This Row],[Ratings]]&gt;4,Table1[[#This Row],[OriginalPrice (in Rs)]],0)</f>
        <v>749</v>
      </c>
      <c r="K11941" s="2">
        <f>Table1[[#This Row],[OriginalPrice (in Rs)]]-Table1[[#This Row],[DiscountOffer]]</f>
        <v>279</v>
      </c>
      <c r="L11941" s="2" t="str">
        <f>IF(Table1[[#This Row],[Discount % (In Rs)]]&gt;50%,"High Discount","Low Discount")</f>
        <v>Low Discount</v>
      </c>
      <c r="M11941" s="3">
        <f>Table1[[#This Row],[Discount_Price (In Rs.)]]/Table1[[#This Row],[OriginalPrice (in Rs)]]</f>
        <v>0.37249666221628841</v>
      </c>
      <c r="N11941" s="4">
        <v>4.5</v>
      </c>
      <c r="O11941">
        <v>332</v>
      </c>
      <c r="P11941" t="s">
        <v>32</v>
      </c>
      <c r="Q11941" t="s">
        <v>16215</v>
      </c>
    </row>
    <row r="11942" spans="1:17" x14ac:dyDescent="0.25">
      <c r="A11942" t="s">
        <v>17018</v>
      </c>
      <c r="B11942" s="1">
        <v>11244006</v>
      </c>
      <c r="C11942" t="s">
        <v>1262</v>
      </c>
      <c r="D11942" t="s">
        <v>34</v>
      </c>
      <c r="E11942" t="s">
        <v>551</v>
      </c>
      <c r="F11942" t="s">
        <v>30</v>
      </c>
      <c r="G11942" s="2">
        <v>470</v>
      </c>
      <c r="H11942" s="2">
        <f>AVERAGEIF(Table1[[#All],[Category]],Table1[[#This Row],[Category]],Table1[[#All],[DiscountOffer]])</f>
        <v>470</v>
      </c>
      <c r="I11942" s="2">
        <v>549</v>
      </c>
      <c r="J11942" s="2">
        <f>IF(Table1[[#This Row],[Ratings]]&gt;4,Table1[[#This Row],[OriginalPrice (in Rs)]],0)</f>
        <v>549</v>
      </c>
      <c r="K11942" s="2">
        <f>Table1[[#This Row],[OriginalPrice (in Rs)]]-Table1[[#This Row],[DiscountOffer]]</f>
        <v>79</v>
      </c>
      <c r="L11942" s="2" t="str">
        <f>IF(Table1[[#This Row],[Discount % (In Rs)]]&gt;50%,"High Discount","Low Discount")</f>
        <v>Low Discount</v>
      </c>
      <c r="M11942" s="3">
        <f>Table1[[#This Row],[Discount_Price (In Rs.)]]/Table1[[#This Row],[OriginalPrice (in Rs)]]</f>
        <v>0.14389799635701275</v>
      </c>
      <c r="N11942" s="4">
        <v>4.5999999999999996</v>
      </c>
      <c r="O11942">
        <v>319</v>
      </c>
      <c r="P11942" t="s">
        <v>17019</v>
      </c>
      <c r="Q11942" t="s">
        <v>1974</v>
      </c>
    </row>
    <row r="11943" spans="1:17" x14ac:dyDescent="0.25">
      <c r="A11943" t="s">
        <v>17463</v>
      </c>
      <c r="B11943" s="1">
        <v>10558894</v>
      </c>
      <c r="C11943" t="s">
        <v>17464</v>
      </c>
      <c r="D11943" t="s">
        <v>34</v>
      </c>
      <c r="E11943" t="s">
        <v>551</v>
      </c>
      <c r="F11943" t="s">
        <v>30</v>
      </c>
      <c r="G11943" s="2">
        <v>470</v>
      </c>
      <c r="H11943" s="2">
        <f>AVERAGEIF(Table1[[#All],[Category]],Table1[[#This Row],[Category]],Table1[[#All],[DiscountOffer]])</f>
        <v>470</v>
      </c>
      <c r="I11943" s="2">
        <v>995</v>
      </c>
      <c r="J11943" s="2">
        <f>IF(Table1[[#This Row],[Ratings]]&gt;4,Table1[[#This Row],[OriginalPrice (in Rs)]],0)</f>
        <v>995</v>
      </c>
      <c r="K11943" s="2">
        <f>Table1[[#This Row],[OriginalPrice (in Rs)]]-Table1[[#This Row],[DiscountOffer]]</f>
        <v>525</v>
      </c>
      <c r="L11943" s="2" t="str">
        <f>IF(Table1[[#This Row],[Discount % (In Rs)]]&gt;50%,"High Discount","Low Discount")</f>
        <v>High Discount</v>
      </c>
      <c r="M11943" s="3">
        <f>Table1[[#This Row],[Discount_Price (In Rs.)]]/Table1[[#This Row],[OriginalPrice (in Rs)]]</f>
        <v>0.52763819095477382</v>
      </c>
      <c r="N11943" s="4">
        <v>4.2</v>
      </c>
      <c r="O11943">
        <v>312</v>
      </c>
      <c r="P11943" t="s">
        <v>831</v>
      </c>
      <c r="Q11943" t="s">
        <v>17465</v>
      </c>
    </row>
    <row r="11944" spans="1:17" x14ac:dyDescent="0.25">
      <c r="A11944" t="s">
        <v>17521</v>
      </c>
      <c r="B11944" s="1">
        <v>13712854</v>
      </c>
      <c r="C11944" t="s">
        <v>456</v>
      </c>
      <c r="D11944" t="s">
        <v>34</v>
      </c>
      <c r="E11944" t="s">
        <v>551</v>
      </c>
      <c r="F11944" t="s">
        <v>30</v>
      </c>
      <c r="G11944" s="2">
        <v>470</v>
      </c>
      <c r="H11944" s="2">
        <f>AVERAGEIF(Table1[[#All],[Category]],Table1[[#This Row],[Category]],Table1[[#All],[DiscountOffer]])</f>
        <v>470</v>
      </c>
      <c r="I11944" s="2">
        <v>799</v>
      </c>
      <c r="J11944" s="2">
        <f>IF(Table1[[#This Row],[Ratings]]&gt;4,Table1[[#This Row],[OriginalPrice (in Rs)]],0)</f>
        <v>799</v>
      </c>
      <c r="K11944" s="2">
        <f>Table1[[#This Row],[OriginalPrice (in Rs)]]-Table1[[#This Row],[DiscountOffer]]</f>
        <v>329</v>
      </c>
      <c r="L11944" s="2" t="str">
        <f>IF(Table1[[#This Row],[Discount % (In Rs)]]&gt;50%,"High Discount","Low Discount")</f>
        <v>Low Discount</v>
      </c>
      <c r="M11944" s="3">
        <f>Table1[[#This Row],[Discount_Price (In Rs.)]]/Table1[[#This Row],[OriginalPrice (in Rs)]]</f>
        <v>0.41176470588235292</v>
      </c>
      <c r="N11944" s="4">
        <v>4.0999999999999996</v>
      </c>
      <c r="O11944">
        <v>311</v>
      </c>
      <c r="P11944" t="s">
        <v>37</v>
      </c>
      <c r="Q11944" t="s">
        <v>17522</v>
      </c>
    </row>
    <row r="11945" spans="1:17" x14ac:dyDescent="0.25">
      <c r="A11945" t="s">
        <v>17742</v>
      </c>
      <c r="B11945" s="1">
        <v>1226065</v>
      </c>
      <c r="C11945" t="s">
        <v>3065</v>
      </c>
      <c r="D11945" t="s">
        <v>34</v>
      </c>
      <c r="E11945" t="s">
        <v>551</v>
      </c>
      <c r="F11945" t="s">
        <v>30</v>
      </c>
      <c r="G11945" s="2">
        <v>470</v>
      </c>
      <c r="H11945" s="2">
        <f>AVERAGEIF(Table1[[#All],[Category]],Table1[[#This Row],[Category]],Table1[[#All],[DiscountOffer]])</f>
        <v>470</v>
      </c>
      <c r="I11945" s="2">
        <v>999</v>
      </c>
      <c r="J11945" s="2">
        <f>IF(Table1[[#This Row],[Ratings]]&gt;4,Table1[[#This Row],[OriginalPrice (in Rs)]],0)</f>
        <v>999</v>
      </c>
      <c r="K11945" s="2">
        <f>Table1[[#This Row],[OriginalPrice (in Rs)]]-Table1[[#This Row],[DiscountOffer]]</f>
        <v>529</v>
      </c>
      <c r="L11945" s="2" t="str">
        <f>IF(Table1[[#This Row],[Discount % (In Rs)]]&gt;50%,"High Discount","Low Discount")</f>
        <v>High Discount</v>
      </c>
      <c r="M11945" s="3">
        <f>Table1[[#This Row],[Discount_Price (In Rs.)]]/Table1[[#This Row],[OriginalPrice (in Rs)]]</f>
        <v>0.52952952952952947</v>
      </c>
      <c r="N11945" s="4">
        <v>4.2</v>
      </c>
      <c r="O11945">
        <v>308</v>
      </c>
      <c r="P11945" t="s">
        <v>209</v>
      </c>
      <c r="Q11945" t="s">
        <v>3066</v>
      </c>
    </row>
    <row r="11946" spans="1:17" x14ac:dyDescent="0.25">
      <c r="A11946" t="s">
        <v>17743</v>
      </c>
      <c r="B11946" s="1">
        <v>13276342</v>
      </c>
      <c r="C11946" t="s">
        <v>736</v>
      </c>
      <c r="D11946" t="s">
        <v>34</v>
      </c>
      <c r="E11946" t="s">
        <v>551</v>
      </c>
      <c r="F11946" t="s">
        <v>30</v>
      </c>
      <c r="G11946" s="2">
        <v>470</v>
      </c>
      <c r="H11946" s="2">
        <f>AVERAGEIF(Table1[[#All],[Category]],Table1[[#This Row],[Category]],Table1[[#All],[DiscountOffer]])</f>
        <v>470</v>
      </c>
      <c r="I11946" s="2">
        <v>999</v>
      </c>
      <c r="J11946" s="2">
        <f>IF(Table1[[#This Row],[Ratings]]&gt;4,Table1[[#This Row],[OriginalPrice (in Rs)]],0)</f>
        <v>999</v>
      </c>
      <c r="K11946" s="2">
        <f>Table1[[#This Row],[OriginalPrice (in Rs)]]-Table1[[#This Row],[DiscountOffer]]</f>
        <v>529</v>
      </c>
      <c r="L11946" s="2" t="str">
        <f>IF(Table1[[#This Row],[Discount % (In Rs)]]&gt;50%,"High Discount","Low Discount")</f>
        <v>High Discount</v>
      </c>
      <c r="M11946" s="3">
        <f>Table1[[#This Row],[Discount_Price (In Rs.)]]/Table1[[#This Row],[OriginalPrice (in Rs)]]</f>
        <v>0.52952952952952947</v>
      </c>
      <c r="N11946" s="4">
        <v>4.3</v>
      </c>
      <c r="O11946">
        <v>308</v>
      </c>
      <c r="P11946" t="s">
        <v>98</v>
      </c>
      <c r="Q11946" t="s">
        <v>17744</v>
      </c>
    </row>
    <row r="11947" spans="1:17" x14ac:dyDescent="0.25">
      <c r="A11947" t="s">
        <v>17995</v>
      </c>
      <c r="B11947" s="1">
        <v>1226064</v>
      </c>
      <c r="C11947" t="s">
        <v>3065</v>
      </c>
      <c r="D11947" t="s">
        <v>34</v>
      </c>
      <c r="E11947" t="s">
        <v>551</v>
      </c>
      <c r="F11947" t="s">
        <v>30</v>
      </c>
      <c r="G11947" s="2">
        <v>470</v>
      </c>
      <c r="H11947" s="2">
        <f>AVERAGEIF(Table1[[#All],[Category]],Table1[[#This Row],[Category]],Table1[[#All],[DiscountOffer]])</f>
        <v>470</v>
      </c>
      <c r="I11947" s="2">
        <v>999</v>
      </c>
      <c r="J11947" s="2">
        <f>IF(Table1[[#This Row],[Ratings]]&gt;4,Table1[[#This Row],[OriginalPrice (in Rs)]],0)</f>
        <v>0</v>
      </c>
      <c r="K11947" s="2">
        <f>Table1[[#This Row],[OriginalPrice (in Rs)]]-Table1[[#This Row],[DiscountOffer]]</f>
        <v>529</v>
      </c>
      <c r="L11947" s="2" t="str">
        <f>IF(Table1[[#This Row],[Discount % (In Rs)]]&gt;50%,"High Discount","Low Discount")</f>
        <v>High Discount</v>
      </c>
      <c r="M11947" s="3">
        <f>Table1[[#This Row],[Discount_Price (In Rs.)]]/Table1[[#This Row],[OriginalPrice (in Rs)]]</f>
        <v>0.52952952952952947</v>
      </c>
      <c r="N11947" s="4">
        <v>3.9</v>
      </c>
      <c r="O11947">
        <v>304</v>
      </c>
      <c r="P11947" t="s">
        <v>209</v>
      </c>
      <c r="Q11947" t="s">
        <v>3066</v>
      </c>
    </row>
    <row r="11948" spans="1:17" x14ac:dyDescent="0.25">
      <c r="A11948" t="s">
        <v>19137</v>
      </c>
      <c r="B11948" s="1">
        <v>12380188</v>
      </c>
      <c r="C11948" t="s">
        <v>17238</v>
      </c>
      <c r="D11948" t="s">
        <v>34</v>
      </c>
      <c r="E11948" t="s">
        <v>551</v>
      </c>
      <c r="F11948" t="s">
        <v>30</v>
      </c>
      <c r="G11948" s="2">
        <v>470</v>
      </c>
      <c r="H11948" s="2">
        <f>AVERAGEIF(Table1[[#All],[Category]],Table1[[#This Row],[Category]],Table1[[#All],[DiscountOffer]])</f>
        <v>470</v>
      </c>
      <c r="I11948" s="2">
        <v>999</v>
      </c>
      <c r="J11948" s="2">
        <f>IF(Table1[[#This Row],[Ratings]]&gt;4,Table1[[#This Row],[OriginalPrice (in Rs)]],0)</f>
        <v>999</v>
      </c>
      <c r="K11948" s="2">
        <f>Table1[[#This Row],[OriginalPrice (in Rs)]]-Table1[[#This Row],[DiscountOffer]]</f>
        <v>529</v>
      </c>
      <c r="L11948" s="2" t="str">
        <f>IF(Table1[[#This Row],[Discount % (In Rs)]]&gt;50%,"High Discount","Low Discount")</f>
        <v>High Discount</v>
      </c>
      <c r="M11948" s="3">
        <f>Table1[[#This Row],[Discount_Price (In Rs.)]]/Table1[[#This Row],[OriginalPrice (in Rs)]]</f>
        <v>0.52952952952952947</v>
      </c>
      <c r="N11948" s="4">
        <v>4.3</v>
      </c>
      <c r="O11948">
        <v>289</v>
      </c>
      <c r="P11948" t="s">
        <v>62</v>
      </c>
      <c r="Q11948" t="s">
        <v>19138</v>
      </c>
    </row>
    <row r="11949" spans="1:17" x14ac:dyDescent="0.25">
      <c r="A11949" t="s">
        <v>19352</v>
      </c>
      <c r="B11949" s="1">
        <v>13905726</v>
      </c>
      <c r="C11949" t="s">
        <v>96</v>
      </c>
      <c r="D11949" t="s">
        <v>34</v>
      </c>
      <c r="E11949" t="s">
        <v>551</v>
      </c>
      <c r="F11949" t="s">
        <v>30</v>
      </c>
      <c r="G11949" s="2">
        <v>470</v>
      </c>
      <c r="H11949" s="2">
        <f>AVERAGEIF(Table1[[#All],[Category]],Table1[[#This Row],[Category]],Table1[[#All],[DiscountOffer]])</f>
        <v>470</v>
      </c>
      <c r="I11949" s="2">
        <v>599</v>
      </c>
      <c r="J11949" s="2">
        <f>IF(Table1[[#This Row],[Ratings]]&gt;4,Table1[[#This Row],[OriginalPrice (in Rs)]],0)</f>
        <v>599</v>
      </c>
      <c r="K11949" s="2">
        <f>Table1[[#This Row],[OriginalPrice (in Rs)]]-Table1[[#This Row],[DiscountOffer]]</f>
        <v>129</v>
      </c>
      <c r="L11949" s="2" t="str">
        <f>IF(Table1[[#This Row],[Discount % (In Rs)]]&gt;50%,"High Discount","Low Discount")</f>
        <v>Low Discount</v>
      </c>
      <c r="M11949" s="3">
        <f>Table1[[#This Row],[Discount_Price (In Rs.)]]/Table1[[#This Row],[OriginalPrice (in Rs)]]</f>
        <v>0.21535893155258765</v>
      </c>
      <c r="N11949" s="4">
        <v>4.0999999999999996</v>
      </c>
      <c r="O11949">
        <v>286</v>
      </c>
      <c r="P11949" t="s">
        <v>32</v>
      </c>
      <c r="Q11949" t="s">
        <v>19353</v>
      </c>
    </row>
    <row r="11950" spans="1:17" x14ac:dyDescent="0.25">
      <c r="A11950" t="s">
        <v>19897</v>
      </c>
      <c r="B11950" s="1">
        <v>9374449</v>
      </c>
      <c r="C11950" t="s">
        <v>3488</v>
      </c>
      <c r="D11950" t="s">
        <v>34</v>
      </c>
      <c r="E11950" t="s">
        <v>551</v>
      </c>
      <c r="F11950" t="s">
        <v>30</v>
      </c>
      <c r="G11950" s="2">
        <v>470</v>
      </c>
      <c r="H11950" s="2">
        <f>AVERAGEIF(Table1[[#All],[Category]],Table1[[#This Row],[Category]],Table1[[#All],[DiscountOffer]])</f>
        <v>470</v>
      </c>
      <c r="I11950" s="2">
        <v>399</v>
      </c>
      <c r="J11950" s="2">
        <f>IF(Table1[[#This Row],[Ratings]]&gt;4,Table1[[#This Row],[OriginalPrice (in Rs)]],0)</f>
        <v>399</v>
      </c>
      <c r="K11950" s="2">
        <f>Table1[[#This Row],[OriginalPrice (in Rs)]]-Table1[[#This Row],[DiscountOffer]]</f>
        <v>-71</v>
      </c>
      <c r="L11950" s="2" t="str">
        <f>IF(Table1[[#This Row],[Discount % (In Rs)]]&gt;50%,"High Discount","Low Discount")</f>
        <v>Low Discount</v>
      </c>
      <c r="M11950" s="3">
        <f>Table1[[#This Row],[Discount_Price (In Rs.)]]/Table1[[#This Row],[OriginalPrice (in Rs)]]</f>
        <v>-0.17794486215538846</v>
      </c>
      <c r="N11950" s="4">
        <v>4.4000000000000004</v>
      </c>
      <c r="O11950">
        <v>279</v>
      </c>
      <c r="P11950" t="s">
        <v>20</v>
      </c>
      <c r="Q11950" t="s">
        <v>19898</v>
      </c>
    </row>
    <row r="11951" spans="1:17" x14ac:dyDescent="0.25">
      <c r="A11951" t="s">
        <v>20864</v>
      </c>
      <c r="B11951" s="1">
        <v>13905734</v>
      </c>
      <c r="C11951" t="s">
        <v>96</v>
      </c>
      <c r="D11951" t="s">
        <v>34</v>
      </c>
      <c r="E11951" t="s">
        <v>551</v>
      </c>
      <c r="F11951" t="s">
        <v>30</v>
      </c>
      <c r="G11951" s="2">
        <v>470</v>
      </c>
      <c r="H11951" s="2">
        <f>AVERAGEIF(Table1[[#All],[Category]],Table1[[#This Row],[Category]],Table1[[#All],[DiscountOffer]])</f>
        <v>470</v>
      </c>
      <c r="I11951" s="2">
        <v>599</v>
      </c>
      <c r="J11951" s="2">
        <f>IF(Table1[[#This Row],[Ratings]]&gt;4,Table1[[#This Row],[OriginalPrice (in Rs)]],0)</f>
        <v>599</v>
      </c>
      <c r="K11951" s="2">
        <f>Table1[[#This Row],[OriginalPrice (in Rs)]]-Table1[[#This Row],[DiscountOffer]]</f>
        <v>129</v>
      </c>
      <c r="L11951" s="2" t="str">
        <f>IF(Table1[[#This Row],[Discount % (In Rs)]]&gt;50%,"High Discount","Low Discount")</f>
        <v>Low Discount</v>
      </c>
      <c r="M11951" s="3">
        <f>Table1[[#This Row],[Discount_Price (In Rs.)]]/Table1[[#This Row],[OriginalPrice (in Rs)]]</f>
        <v>0.21535893155258765</v>
      </c>
      <c r="N11951" s="4">
        <v>4.0999999999999996</v>
      </c>
      <c r="O11951">
        <v>267</v>
      </c>
      <c r="P11951" t="s">
        <v>32</v>
      </c>
      <c r="Q11951" t="s">
        <v>20865</v>
      </c>
    </row>
    <row r="11952" spans="1:17" x14ac:dyDescent="0.25">
      <c r="A11952" t="s">
        <v>21001</v>
      </c>
      <c r="B11952" s="1">
        <v>12442352</v>
      </c>
      <c r="C11952" t="s">
        <v>21002</v>
      </c>
      <c r="D11952" t="s">
        <v>34</v>
      </c>
      <c r="E11952" t="s">
        <v>551</v>
      </c>
      <c r="F11952" t="s">
        <v>30</v>
      </c>
      <c r="G11952" s="2">
        <v>470</v>
      </c>
      <c r="H11952" s="2">
        <f>AVERAGEIF(Table1[[#All],[Category]],Table1[[#This Row],[Category]],Table1[[#All],[DiscountOffer]])</f>
        <v>470</v>
      </c>
      <c r="I11952" s="2">
        <v>1499</v>
      </c>
      <c r="J11952" s="2">
        <f>IF(Table1[[#This Row],[Ratings]]&gt;4,Table1[[#This Row],[OriginalPrice (in Rs)]],0)</f>
        <v>1499</v>
      </c>
      <c r="K11952" s="2">
        <f>Table1[[#This Row],[OriginalPrice (in Rs)]]-Table1[[#This Row],[DiscountOffer]]</f>
        <v>1029</v>
      </c>
      <c r="L11952" s="2" t="str">
        <f>IF(Table1[[#This Row],[Discount % (In Rs)]]&gt;50%,"High Discount","Low Discount")</f>
        <v>High Discount</v>
      </c>
      <c r="M11952" s="3">
        <f>Table1[[#This Row],[Discount_Price (In Rs.)]]/Table1[[#This Row],[OriginalPrice (in Rs)]]</f>
        <v>0.68645763842561702</v>
      </c>
      <c r="N11952" s="4">
        <v>4.0999999999999996</v>
      </c>
      <c r="O11952">
        <v>265</v>
      </c>
      <c r="P11952" t="s">
        <v>209</v>
      </c>
      <c r="Q11952" t="s">
        <v>21003</v>
      </c>
    </row>
    <row r="11953" spans="1:17" x14ac:dyDescent="0.25">
      <c r="A11953" t="s">
        <v>21948</v>
      </c>
      <c r="B11953" s="1">
        <v>11243950</v>
      </c>
      <c r="C11953" t="s">
        <v>1262</v>
      </c>
      <c r="D11953" t="s">
        <v>34</v>
      </c>
      <c r="E11953" t="s">
        <v>551</v>
      </c>
      <c r="F11953" t="s">
        <v>30</v>
      </c>
      <c r="G11953" s="2">
        <v>470</v>
      </c>
      <c r="H11953" s="2">
        <f>AVERAGEIF(Table1[[#All],[Category]],Table1[[#This Row],[Category]],Table1[[#All],[DiscountOffer]])</f>
        <v>470</v>
      </c>
      <c r="I11953" s="2">
        <v>549</v>
      </c>
      <c r="J11953" s="2">
        <f>IF(Table1[[#This Row],[Ratings]]&gt;4,Table1[[#This Row],[OriginalPrice (in Rs)]],0)</f>
        <v>549</v>
      </c>
      <c r="K11953" s="2">
        <f>Table1[[#This Row],[OriginalPrice (in Rs)]]-Table1[[#This Row],[DiscountOffer]]</f>
        <v>79</v>
      </c>
      <c r="L11953" s="2" t="str">
        <f>IF(Table1[[#This Row],[Discount % (In Rs)]]&gt;50%,"High Discount","Low Discount")</f>
        <v>Low Discount</v>
      </c>
      <c r="M11953" s="3">
        <f>Table1[[#This Row],[Discount_Price (In Rs.)]]/Table1[[#This Row],[OriginalPrice (in Rs)]]</f>
        <v>0.14389799635701275</v>
      </c>
      <c r="N11953" s="4">
        <v>4.3</v>
      </c>
      <c r="O11953">
        <v>255</v>
      </c>
      <c r="P11953" t="s">
        <v>324</v>
      </c>
      <c r="Q11953" t="s">
        <v>21949</v>
      </c>
    </row>
    <row r="11954" spans="1:17" x14ac:dyDescent="0.25">
      <c r="A11954" t="s">
        <v>22208</v>
      </c>
      <c r="B11954" s="1">
        <v>4448258</v>
      </c>
      <c r="C11954" t="s">
        <v>22209</v>
      </c>
      <c r="D11954" t="s">
        <v>34</v>
      </c>
      <c r="E11954" t="s">
        <v>551</v>
      </c>
      <c r="F11954" t="s">
        <v>30</v>
      </c>
      <c r="G11954" s="2">
        <v>470</v>
      </c>
      <c r="H11954" s="2">
        <f>AVERAGEIF(Table1[[#All],[Category]],Table1[[#This Row],[Category]],Table1[[#All],[DiscountOffer]])</f>
        <v>470</v>
      </c>
      <c r="I11954" s="2">
        <v>649</v>
      </c>
      <c r="J11954" s="2">
        <f>IF(Table1[[#This Row],[Ratings]]&gt;4,Table1[[#This Row],[OriginalPrice (in Rs)]],0)</f>
        <v>649</v>
      </c>
      <c r="K11954" s="2">
        <f>Table1[[#This Row],[OriginalPrice (in Rs)]]-Table1[[#This Row],[DiscountOffer]]</f>
        <v>179</v>
      </c>
      <c r="L11954" s="2" t="str">
        <f>IF(Table1[[#This Row],[Discount % (In Rs)]]&gt;50%,"High Discount","Low Discount")</f>
        <v>Low Discount</v>
      </c>
      <c r="M11954" s="3">
        <f>Table1[[#This Row],[Discount_Price (In Rs.)]]/Table1[[#This Row],[OriginalPrice (in Rs)]]</f>
        <v>0.27580893682588598</v>
      </c>
      <c r="N11954" s="4">
        <v>4.2</v>
      </c>
      <c r="O11954">
        <v>252</v>
      </c>
      <c r="P11954" t="s">
        <v>32</v>
      </c>
      <c r="Q11954" t="s">
        <v>22210</v>
      </c>
    </row>
    <row r="11955" spans="1:17" x14ac:dyDescent="0.25">
      <c r="A11955" t="s">
        <v>22393</v>
      </c>
      <c r="B11955" s="1">
        <v>13905754</v>
      </c>
      <c r="C11955" t="s">
        <v>96</v>
      </c>
      <c r="D11955" t="s">
        <v>34</v>
      </c>
      <c r="E11955" t="s">
        <v>551</v>
      </c>
      <c r="F11955" t="s">
        <v>30</v>
      </c>
      <c r="G11955" s="2">
        <v>470</v>
      </c>
      <c r="H11955" s="2">
        <f>AVERAGEIF(Table1[[#All],[Category]],Table1[[#This Row],[Category]],Table1[[#All],[DiscountOffer]])</f>
        <v>470</v>
      </c>
      <c r="I11955" s="2">
        <v>899</v>
      </c>
      <c r="J11955" s="2">
        <f>IF(Table1[[#This Row],[Ratings]]&gt;4,Table1[[#This Row],[OriginalPrice (in Rs)]],0)</f>
        <v>899</v>
      </c>
      <c r="K11955" s="2">
        <f>Table1[[#This Row],[OriginalPrice (in Rs)]]-Table1[[#This Row],[DiscountOffer]]</f>
        <v>429</v>
      </c>
      <c r="L11955" s="2" t="str">
        <f>IF(Table1[[#This Row],[Discount % (In Rs)]]&gt;50%,"High Discount","Low Discount")</f>
        <v>Low Discount</v>
      </c>
      <c r="M11955" s="3">
        <f>Table1[[#This Row],[Discount_Price (In Rs.)]]/Table1[[#This Row],[OriginalPrice (in Rs)]]</f>
        <v>0.47719688542825361</v>
      </c>
      <c r="N11955" s="4">
        <v>4.4000000000000004</v>
      </c>
      <c r="O11955">
        <v>250</v>
      </c>
      <c r="P11955" t="s">
        <v>32</v>
      </c>
      <c r="Q11955" t="s">
        <v>22394</v>
      </c>
    </row>
    <row r="11956" spans="1:17" x14ac:dyDescent="0.25">
      <c r="A11956" t="s">
        <v>22913</v>
      </c>
      <c r="B11956" s="1">
        <v>12122610</v>
      </c>
      <c r="C11956" t="s">
        <v>1262</v>
      </c>
      <c r="D11956" t="s">
        <v>34</v>
      </c>
      <c r="E11956" t="s">
        <v>551</v>
      </c>
      <c r="F11956" t="s">
        <v>30</v>
      </c>
      <c r="G11956" s="2">
        <v>470</v>
      </c>
      <c r="H11956" s="2">
        <f>AVERAGEIF(Table1[[#All],[Category]],Table1[[#This Row],[Category]],Table1[[#All],[DiscountOffer]])</f>
        <v>470</v>
      </c>
      <c r="I11956" s="2">
        <v>549</v>
      </c>
      <c r="J11956" s="2">
        <f>IF(Table1[[#This Row],[Ratings]]&gt;4,Table1[[#This Row],[OriginalPrice (in Rs)]],0)</f>
        <v>549</v>
      </c>
      <c r="K11956" s="2">
        <f>Table1[[#This Row],[OriginalPrice (in Rs)]]-Table1[[#This Row],[DiscountOffer]]</f>
        <v>79</v>
      </c>
      <c r="L11956" s="2" t="str">
        <f>IF(Table1[[#This Row],[Discount % (In Rs)]]&gt;50%,"High Discount","Low Discount")</f>
        <v>Low Discount</v>
      </c>
      <c r="M11956" s="3">
        <f>Table1[[#This Row],[Discount_Price (In Rs.)]]/Table1[[#This Row],[OriginalPrice (in Rs)]]</f>
        <v>0.14389799635701275</v>
      </c>
      <c r="N11956" s="4">
        <v>4.2</v>
      </c>
      <c r="O11956">
        <v>244</v>
      </c>
      <c r="P11956" t="s">
        <v>324</v>
      </c>
      <c r="Q11956" t="s">
        <v>1974</v>
      </c>
    </row>
    <row r="11957" spans="1:17" x14ac:dyDescent="0.25">
      <c r="A11957" t="s">
        <v>23325</v>
      </c>
      <c r="B11957" s="1">
        <v>383106</v>
      </c>
      <c r="C11957" t="s">
        <v>3065</v>
      </c>
      <c r="D11957" t="s">
        <v>34</v>
      </c>
      <c r="E11957" t="s">
        <v>551</v>
      </c>
      <c r="F11957" t="s">
        <v>30</v>
      </c>
      <c r="G11957" s="2">
        <v>470</v>
      </c>
      <c r="H11957" s="2">
        <f>AVERAGEIF(Table1[[#All],[Category]],Table1[[#This Row],[Category]],Table1[[#All],[DiscountOffer]])</f>
        <v>470</v>
      </c>
      <c r="I11957" s="2">
        <v>999</v>
      </c>
      <c r="J11957" s="2">
        <f>IF(Table1[[#This Row],[Ratings]]&gt;4,Table1[[#This Row],[OriginalPrice (in Rs)]],0)</f>
        <v>999</v>
      </c>
      <c r="K11957" s="2">
        <f>Table1[[#This Row],[OriginalPrice (in Rs)]]-Table1[[#This Row],[DiscountOffer]]</f>
        <v>529</v>
      </c>
      <c r="L11957" s="2" t="str">
        <f>IF(Table1[[#This Row],[Discount % (In Rs)]]&gt;50%,"High Discount","Low Discount")</f>
        <v>High Discount</v>
      </c>
      <c r="M11957" s="3">
        <f>Table1[[#This Row],[Discount_Price (In Rs.)]]/Table1[[#This Row],[OriginalPrice (in Rs)]]</f>
        <v>0.52952952952952947</v>
      </c>
      <c r="N11957" s="4">
        <v>4.5999999999999996</v>
      </c>
      <c r="O11957">
        <v>240</v>
      </c>
      <c r="P11957" t="s">
        <v>831</v>
      </c>
      <c r="Q11957" t="s">
        <v>9712</v>
      </c>
    </row>
    <row r="11958" spans="1:17" x14ac:dyDescent="0.25">
      <c r="A11958" t="s">
        <v>23405</v>
      </c>
      <c r="B11958" s="1">
        <v>9374443</v>
      </c>
      <c r="C11958" t="s">
        <v>3488</v>
      </c>
      <c r="D11958" t="s">
        <v>34</v>
      </c>
      <c r="E11958" t="s">
        <v>551</v>
      </c>
      <c r="F11958" t="s">
        <v>30</v>
      </c>
      <c r="G11958" s="2">
        <v>470</v>
      </c>
      <c r="H11958" s="2">
        <f>AVERAGEIF(Table1[[#All],[Category]],Table1[[#This Row],[Category]],Table1[[#All],[DiscountOffer]])</f>
        <v>470</v>
      </c>
      <c r="I11958" s="2">
        <v>399</v>
      </c>
      <c r="J11958" s="2">
        <f>IF(Table1[[#This Row],[Ratings]]&gt;4,Table1[[#This Row],[OriginalPrice (in Rs)]],0)</f>
        <v>399</v>
      </c>
      <c r="K11958" s="2">
        <f>Table1[[#This Row],[OriginalPrice (in Rs)]]-Table1[[#This Row],[DiscountOffer]]</f>
        <v>-71</v>
      </c>
      <c r="L11958" s="2" t="str">
        <f>IF(Table1[[#This Row],[Discount % (In Rs)]]&gt;50%,"High Discount","Low Discount")</f>
        <v>Low Discount</v>
      </c>
      <c r="M11958" s="3">
        <f>Table1[[#This Row],[Discount_Price (In Rs.)]]/Table1[[#This Row],[OriginalPrice (in Rs)]]</f>
        <v>-0.17794486215538846</v>
      </c>
      <c r="N11958" s="4">
        <v>4.4000000000000004</v>
      </c>
      <c r="O11958">
        <v>239</v>
      </c>
      <c r="P11958" t="s">
        <v>20</v>
      </c>
      <c r="Q11958" t="s">
        <v>23406</v>
      </c>
    </row>
    <row r="11959" spans="1:17" x14ac:dyDescent="0.25">
      <c r="A11959" t="s">
        <v>24292</v>
      </c>
      <c r="B11959" s="1">
        <v>14205078</v>
      </c>
      <c r="C11959" t="s">
        <v>6603</v>
      </c>
      <c r="D11959" t="s">
        <v>34</v>
      </c>
      <c r="E11959" t="s">
        <v>551</v>
      </c>
      <c r="F11959" t="s">
        <v>30</v>
      </c>
      <c r="G11959" s="2">
        <v>470</v>
      </c>
      <c r="H11959" s="2">
        <f>AVERAGEIF(Table1[[#All],[Category]],Table1[[#This Row],[Category]],Table1[[#All],[DiscountOffer]])</f>
        <v>470</v>
      </c>
      <c r="I11959" s="2">
        <v>349</v>
      </c>
      <c r="J11959" s="2">
        <f>IF(Table1[[#This Row],[Ratings]]&gt;4,Table1[[#This Row],[OriginalPrice (in Rs)]],0)</f>
        <v>349</v>
      </c>
      <c r="K11959" s="2">
        <f>Table1[[#This Row],[OriginalPrice (in Rs)]]-Table1[[#This Row],[DiscountOffer]]</f>
        <v>-121</v>
      </c>
      <c r="L11959" s="2" t="str">
        <f>IF(Table1[[#This Row],[Discount % (In Rs)]]&gt;50%,"High Discount","Low Discount")</f>
        <v>Low Discount</v>
      </c>
      <c r="M11959" s="3">
        <f>Table1[[#This Row],[Discount_Price (In Rs.)]]/Table1[[#This Row],[OriginalPrice (in Rs)]]</f>
        <v>-0.34670487106017189</v>
      </c>
      <c r="N11959" s="4">
        <v>4.0999999999999996</v>
      </c>
      <c r="O11959">
        <v>231</v>
      </c>
      <c r="P11959" t="s">
        <v>98</v>
      </c>
      <c r="Q11959" t="s">
        <v>24293</v>
      </c>
    </row>
    <row r="11960" spans="1:17" x14ac:dyDescent="0.25">
      <c r="A11960" t="s">
        <v>25004</v>
      </c>
      <c r="B11960" s="1">
        <v>13308162</v>
      </c>
      <c r="C11960" t="s">
        <v>5890</v>
      </c>
      <c r="D11960" t="s">
        <v>34</v>
      </c>
      <c r="E11960" t="s">
        <v>551</v>
      </c>
      <c r="F11960" t="s">
        <v>30</v>
      </c>
      <c r="G11960" s="2">
        <v>470</v>
      </c>
      <c r="H11960" s="2">
        <f>AVERAGEIF(Table1[[#All],[Category]],Table1[[#This Row],[Category]],Table1[[#All],[DiscountOffer]])</f>
        <v>470</v>
      </c>
      <c r="I11960" s="2">
        <v>999</v>
      </c>
      <c r="J11960" s="2">
        <f>IF(Table1[[#This Row],[Ratings]]&gt;4,Table1[[#This Row],[OriginalPrice (in Rs)]],0)</f>
        <v>999</v>
      </c>
      <c r="K11960" s="2">
        <f>Table1[[#This Row],[OriginalPrice (in Rs)]]-Table1[[#This Row],[DiscountOffer]]</f>
        <v>529</v>
      </c>
      <c r="L11960" s="2" t="str">
        <f>IF(Table1[[#This Row],[Discount % (In Rs)]]&gt;50%,"High Discount","Low Discount")</f>
        <v>High Discount</v>
      </c>
      <c r="M11960" s="3">
        <f>Table1[[#This Row],[Discount_Price (In Rs.)]]/Table1[[#This Row],[OriginalPrice (in Rs)]]</f>
        <v>0.52952952952952947</v>
      </c>
      <c r="N11960" s="4">
        <v>4.3</v>
      </c>
      <c r="O11960">
        <v>224</v>
      </c>
      <c r="P11960" t="s">
        <v>32</v>
      </c>
      <c r="Q11960" t="s">
        <v>25005</v>
      </c>
    </row>
    <row r="11961" spans="1:17" x14ac:dyDescent="0.25">
      <c r="A11961" t="s">
        <v>25320</v>
      </c>
      <c r="B11961" s="1">
        <v>10860440</v>
      </c>
      <c r="C11961" t="s">
        <v>4943</v>
      </c>
      <c r="D11961" t="s">
        <v>34</v>
      </c>
      <c r="E11961" t="s">
        <v>551</v>
      </c>
      <c r="F11961" t="s">
        <v>30</v>
      </c>
      <c r="G11961" s="2">
        <v>470</v>
      </c>
      <c r="H11961" s="2">
        <f>AVERAGEIF(Table1[[#All],[Category]],Table1[[#This Row],[Category]],Table1[[#All],[DiscountOffer]])</f>
        <v>470</v>
      </c>
      <c r="I11961" s="2">
        <v>888</v>
      </c>
      <c r="J11961" s="2">
        <f>IF(Table1[[#This Row],[Ratings]]&gt;4,Table1[[#This Row],[OriginalPrice (in Rs)]],0)</f>
        <v>0</v>
      </c>
      <c r="K11961" s="2">
        <f>Table1[[#This Row],[OriginalPrice (in Rs)]]-Table1[[#This Row],[DiscountOffer]]</f>
        <v>418</v>
      </c>
      <c r="L11961" s="2" t="str">
        <f>IF(Table1[[#This Row],[Discount % (In Rs)]]&gt;50%,"High Discount","Low Discount")</f>
        <v>Low Discount</v>
      </c>
      <c r="M11961" s="3">
        <f>Table1[[#This Row],[Discount_Price (In Rs.)]]/Table1[[#This Row],[OriginalPrice (in Rs)]]</f>
        <v>0.47072072072072074</v>
      </c>
      <c r="N11961" s="4">
        <v>3.4</v>
      </c>
      <c r="O11961">
        <v>221</v>
      </c>
      <c r="P11961" t="s">
        <v>831</v>
      </c>
      <c r="Q11961" t="s">
        <v>25321</v>
      </c>
    </row>
    <row r="11962" spans="1:17" x14ac:dyDescent="0.25">
      <c r="A11962" t="s">
        <v>25323</v>
      </c>
      <c r="B11962" s="1">
        <v>1051086</v>
      </c>
      <c r="C11962" t="s">
        <v>550</v>
      </c>
      <c r="D11962" t="s">
        <v>34</v>
      </c>
      <c r="E11962" t="s">
        <v>551</v>
      </c>
      <c r="F11962" t="s">
        <v>30</v>
      </c>
      <c r="G11962" s="2">
        <v>470</v>
      </c>
      <c r="H11962" s="2">
        <f>AVERAGEIF(Table1[[#All],[Category]],Table1[[#This Row],[Category]],Table1[[#All],[DiscountOffer]])</f>
        <v>470</v>
      </c>
      <c r="I11962" s="2">
        <v>599</v>
      </c>
      <c r="J11962" s="2">
        <f>IF(Table1[[#This Row],[Ratings]]&gt;4,Table1[[#This Row],[OriginalPrice (in Rs)]],0)</f>
        <v>599</v>
      </c>
      <c r="K11962" s="2">
        <f>Table1[[#This Row],[OriginalPrice (in Rs)]]-Table1[[#This Row],[DiscountOffer]]</f>
        <v>129</v>
      </c>
      <c r="L11962" s="2" t="str">
        <f>IF(Table1[[#This Row],[Discount % (In Rs)]]&gt;50%,"High Discount","Low Discount")</f>
        <v>Low Discount</v>
      </c>
      <c r="M11962" s="3">
        <f>Table1[[#This Row],[Discount_Price (In Rs.)]]/Table1[[#This Row],[OriginalPrice (in Rs)]]</f>
        <v>0.21535893155258765</v>
      </c>
      <c r="N11962" s="4">
        <v>4.3</v>
      </c>
      <c r="O11962">
        <v>221</v>
      </c>
      <c r="P11962" t="s">
        <v>20</v>
      </c>
      <c r="Q11962" t="s">
        <v>25324</v>
      </c>
    </row>
    <row r="11963" spans="1:17" x14ac:dyDescent="0.25">
      <c r="A11963" t="s">
        <v>25569</v>
      </c>
      <c r="B11963" s="1">
        <v>8473951</v>
      </c>
      <c r="C11963" t="s">
        <v>3488</v>
      </c>
      <c r="D11963" t="s">
        <v>34</v>
      </c>
      <c r="E11963" t="s">
        <v>551</v>
      </c>
      <c r="F11963" t="s">
        <v>30</v>
      </c>
      <c r="G11963" s="2">
        <v>470</v>
      </c>
      <c r="H11963" s="2">
        <f>AVERAGEIF(Table1[[#All],[Category]],Table1[[#This Row],[Category]],Table1[[#All],[DiscountOffer]])</f>
        <v>470</v>
      </c>
      <c r="I11963" s="2">
        <v>399</v>
      </c>
      <c r="J11963" s="2">
        <f>IF(Table1[[#This Row],[Ratings]]&gt;4,Table1[[#This Row],[OriginalPrice (in Rs)]],0)</f>
        <v>399</v>
      </c>
      <c r="K11963" s="2">
        <f>Table1[[#This Row],[OriginalPrice (in Rs)]]-Table1[[#This Row],[DiscountOffer]]</f>
        <v>-71</v>
      </c>
      <c r="L11963" s="2" t="str">
        <f>IF(Table1[[#This Row],[Discount % (In Rs)]]&gt;50%,"High Discount","Low Discount")</f>
        <v>Low Discount</v>
      </c>
      <c r="M11963" s="3">
        <f>Table1[[#This Row],[Discount_Price (In Rs.)]]/Table1[[#This Row],[OriginalPrice (in Rs)]]</f>
        <v>-0.17794486215538846</v>
      </c>
      <c r="N11963" s="4">
        <v>4.4000000000000004</v>
      </c>
      <c r="O11963">
        <v>219</v>
      </c>
      <c r="P11963" t="s">
        <v>32</v>
      </c>
      <c r="Q11963" t="s">
        <v>25570</v>
      </c>
    </row>
    <row r="11964" spans="1:17" x14ac:dyDescent="0.25">
      <c r="A11964" t="s">
        <v>25769</v>
      </c>
      <c r="B11964" s="1">
        <v>11902218</v>
      </c>
      <c r="C11964" t="s">
        <v>1262</v>
      </c>
      <c r="D11964" t="s">
        <v>34</v>
      </c>
      <c r="E11964" t="s">
        <v>551</v>
      </c>
      <c r="F11964" t="s">
        <v>30</v>
      </c>
      <c r="G11964" s="2">
        <v>470</v>
      </c>
      <c r="H11964" s="2">
        <f>AVERAGEIF(Table1[[#All],[Category]],Table1[[#This Row],[Category]],Table1[[#All],[DiscountOffer]])</f>
        <v>470</v>
      </c>
      <c r="I11964" s="2">
        <v>549</v>
      </c>
      <c r="J11964" s="2">
        <f>IF(Table1[[#This Row],[Ratings]]&gt;4,Table1[[#This Row],[OriginalPrice (in Rs)]],0)</f>
        <v>549</v>
      </c>
      <c r="K11964" s="2">
        <f>Table1[[#This Row],[OriginalPrice (in Rs)]]-Table1[[#This Row],[DiscountOffer]]</f>
        <v>79</v>
      </c>
      <c r="L11964" s="2" t="str">
        <f>IF(Table1[[#This Row],[Discount % (In Rs)]]&gt;50%,"High Discount","Low Discount")</f>
        <v>Low Discount</v>
      </c>
      <c r="M11964" s="3">
        <f>Table1[[#This Row],[Discount_Price (In Rs.)]]/Table1[[#This Row],[OriginalPrice (in Rs)]]</f>
        <v>0.14389799635701275</v>
      </c>
      <c r="N11964" s="4">
        <v>4.0999999999999996</v>
      </c>
      <c r="O11964">
        <v>217</v>
      </c>
      <c r="P11964" t="s">
        <v>17019</v>
      </c>
      <c r="Q11964" t="s">
        <v>1263</v>
      </c>
    </row>
    <row r="11965" spans="1:17" x14ac:dyDescent="0.25">
      <c r="A11965" t="s">
        <v>26395</v>
      </c>
      <c r="B11965" s="1">
        <v>17213594</v>
      </c>
      <c r="C11965" t="s">
        <v>3488</v>
      </c>
      <c r="D11965" t="s">
        <v>34</v>
      </c>
      <c r="E11965" t="s">
        <v>551</v>
      </c>
      <c r="F11965" t="s">
        <v>30</v>
      </c>
      <c r="G11965" s="2">
        <v>470</v>
      </c>
      <c r="H11965" s="2">
        <f>AVERAGEIF(Table1[[#All],[Category]],Table1[[#This Row],[Category]],Table1[[#All],[DiscountOffer]])</f>
        <v>470</v>
      </c>
      <c r="I11965" s="2">
        <v>499</v>
      </c>
      <c r="J11965" s="2">
        <f>IF(Table1[[#This Row],[Ratings]]&gt;4,Table1[[#This Row],[OriginalPrice (in Rs)]],0)</f>
        <v>499</v>
      </c>
      <c r="K11965" s="2">
        <f>Table1[[#This Row],[OriginalPrice (in Rs)]]-Table1[[#This Row],[DiscountOffer]]</f>
        <v>29</v>
      </c>
      <c r="L11965" s="2" t="str">
        <f>IF(Table1[[#This Row],[Discount % (In Rs)]]&gt;50%,"High Discount","Low Discount")</f>
        <v>Low Discount</v>
      </c>
      <c r="M11965" s="3">
        <f>Table1[[#This Row],[Discount_Price (In Rs.)]]/Table1[[#This Row],[OriginalPrice (in Rs)]]</f>
        <v>5.8116232464929862E-2</v>
      </c>
      <c r="N11965" s="4">
        <v>4.5999999999999996</v>
      </c>
      <c r="O11965">
        <v>212</v>
      </c>
      <c r="P11965" t="s">
        <v>20</v>
      </c>
      <c r="Q11965" t="s">
        <v>26396</v>
      </c>
    </row>
    <row r="11966" spans="1:17" x14ac:dyDescent="0.25">
      <c r="A11966" t="s">
        <v>26397</v>
      </c>
      <c r="B11966" s="1">
        <v>11243914</v>
      </c>
      <c r="C11966" t="s">
        <v>1262</v>
      </c>
      <c r="D11966" t="s">
        <v>34</v>
      </c>
      <c r="E11966" t="s">
        <v>551</v>
      </c>
      <c r="F11966" t="s">
        <v>30</v>
      </c>
      <c r="G11966" s="2">
        <v>470</v>
      </c>
      <c r="H11966" s="2">
        <f>AVERAGEIF(Table1[[#All],[Category]],Table1[[#This Row],[Category]],Table1[[#All],[DiscountOffer]])</f>
        <v>470</v>
      </c>
      <c r="I11966" s="2">
        <v>549</v>
      </c>
      <c r="J11966" s="2">
        <f>IF(Table1[[#This Row],[Ratings]]&gt;4,Table1[[#This Row],[OriginalPrice (in Rs)]],0)</f>
        <v>0</v>
      </c>
      <c r="K11966" s="2">
        <f>Table1[[#This Row],[OriginalPrice (in Rs)]]-Table1[[#This Row],[DiscountOffer]]</f>
        <v>79</v>
      </c>
      <c r="L11966" s="2" t="str">
        <f>IF(Table1[[#This Row],[Discount % (In Rs)]]&gt;50%,"High Discount","Low Discount")</f>
        <v>Low Discount</v>
      </c>
      <c r="M11966" s="3">
        <f>Table1[[#This Row],[Discount_Price (In Rs.)]]/Table1[[#This Row],[OriginalPrice (in Rs)]]</f>
        <v>0.14389799635701275</v>
      </c>
      <c r="N11966" s="4">
        <v>4</v>
      </c>
      <c r="O11966">
        <v>212</v>
      </c>
      <c r="P11966" t="s">
        <v>324</v>
      </c>
      <c r="Q11966" t="s">
        <v>26398</v>
      </c>
    </row>
    <row r="11967" spans="1:17" x14ac:dyDescent="0.25">
      <c r="A11967" t="s">
        <v>26922</v>
      </c>
      <c r="B11967" s="1">
        <v>12673292</v>
      </c>
      <c r="C11967" t="s">
        <v>7397</v>
      </c>
      <c r="D11967" t="s">
        <v>34</v>
      </c>
      <c r="E11967" t="s">
        <v>551</v>
      </c>
      <c r="F11967" t="s">
        <v>30</v>
      </c>
      <c r="G11967" s="2">
        <v>470</v>
      </c>
      <c r="H11967" s="2">
        <f>AVERAGEIF(Table1[[#All],[Category]],Table1[[#This Row],[Category]],Table1[[#All],[DiscountOffer]])</f>
        <v>470</v>
      </c>
      <c r="I11967" s="2">
        <v>799</v>
      </c>
      <c r="J11967" s="2">
        <f>IF(Table1[[#This Row],[Ratings]]&gt;4,Table1[[#This Row],[OriginalPrice (in Rs)]],0)</f>
        <v>0</v>
      </c>
      <c r="K11967" s="2">
        <f>Table1[[#This Row],[OriginalPrice (in Rs)]]-Table1[[#This Row],[DiscountOffer]]</f>
        <v>329</v>
      </c>
      <c r="L11967" s="2" t="str">
        <f>IF(Table1[[#This Row],[Discount % (In Rs)]]&gt;50%,"High Discount","Low Discount")</f>
        <v>Low Discount</v>
      </c>
      <c r="M11967" s="3">
        <f>Table1[[#This Row],[Discount_Price (In Rs.)]]/Table1[[#This Row],[OriginalPrice (in Rs)]]</f>
        <v>0.41176470588235292</v>
      </c>
      <c r="N11967" s="4">
        <v>3.9</v>
      </c>
      <c r="O11967">
        <v>208</v>
      </c>
      <c r="P11967" t="s">
        <v>32</v>
      </c>
      <c r="Q11967" t="s">
        <v>26923</v>
      </c>
    </row>
    <row r="11968" spans="1:17" x14ac:dyDescent="0.25">
      <c r="A11968" t="s">
        <v>27052</v>
      </c>
      <c r="B11968" s="1">
        <v>14426784</v>
      </c>
      <c r="C11968" t="s">
        <v>6603</v>
      </c>
      <c r="D11968" t="s">
        <v>34</v>
      </c>
      <c r="E11968" t="s">
        <v>551</v>
      </c>
      <c r="F11968" t="s">
        <v>30</v>
      </c>
      <c r="G11968" s="2">
        <v>470</v>
      </c>
      <c r="H11968" s="2">
        <f>AVERAGEIF(Table1[[#All],[Category]],Table1[[#This Row],[Category]],Table1[[#All],[DiscountOffer]])</f>
        <v>470</v>
      </c>
      <c r="I11968" s="2">
        <v>299</v>
      </c>
      <c r="J11968" s="2">
        <f>IF(Table1[[#This Row],[Ratings]]&gt;4,Table1[[#This Row],[OriginalPrice (in Rs)]],0)</f>
        <v>299</v>
      </c>
      <c r="K11968" s="2">
        <f>Table1[[#This Row],[OriginalPrice (in Rs)]]-Table1[[#This Row],[DiscountOffer]]</f>
        <v>-171</v>
      </c>
      <c r="L11968" s="2" t="str">
        <f>IF(Table1[[#This Row],[Discount % (In Rs)]]&gt;50%,"High Discount","Low Discount")</f>
        <v>Low Discount</v>
      </c>
      <c r="M11968" s="3">
        <f>Table1[[#This Row],[Discount_Price (In Rs.)]]/Table1[[#This Row],[OriginalPrice (in Rs)]]</f>
        <v>-0.57190635451505012</v>
      </c>
      <c r="N11968" s="4">
        <v>4.3</v>
      </c>
      <c r="O11968">
        <v>207</v>
      </c>
      <c r="P11968" t="s">
        <v>98</v>
      </c>
      <c r="Q11968" t="s">
        <v>27053</v>
      </c>
    </row>
    <row r="11969" spans="1:17" x14ac:dyDescent="0.25">
      <c r="A11969" t="s">
        <v>27405</v>
      </c>
      <c r="B11969" s="1">
        <v>8756645</v>
      </c>
      <c r="C11969" t="s">
        <v>550</v>
      </c>
      <c r="D11969" t="s">
        <v>34</v>
      </c>
      <c r="E11969" t="s">
        <v>551</v>
      </c>
      <c r="F11969" t="s">
        <v>30</v>
      </c>
      <c r="G11969" s="2">
        <v>470</v>
      </c>
      <c r="H11969" s="2">
        <f>AVERAGEIF(Table1[[#All],[Category]],Table1[[#This Row],[Category]],Table1[[#All],[DiscountOffer]])</f>
        <v>470</v>
      </c>
      <c r="I11969" s="2">
        <v>599</v>
      </c>
      <c r="J11969" s="2">
        <f>IF(Table1[[#This Row],[Ratings]]&gt;4,Table1[[#This Row],[OriginalPrice (in Rs)]],0)</f>
        <v>599</v>
      </c>
      <c r="K11969" s="2">
        <f>Table1[[#This Row],[OriginalPrice (in Rs)]]-Table1[[#This Row],[DiscountOffer]]</f>
        <v>129</v>
      </c>
      <c r="L11969" s="2" t="str">
        <f>IF(Table1[[#This Row],[Discount % (In Rs)]]&gt;50%,"High Discount","Low Discount")</f>
        <v>Low Discount</v>
      </c>
      <c r="M11969" s="3">
        <f>Table1[[#This Row],[Discount_Price (In Rs.)]]/Table1[[#This Row],[OriginalPrice (in Rs)]]</f>
        <v>0.21535893155258765</v>
      </c>
      <c r="N11969" s="4">
        <v>4.0999999999999996</v>
      </c>
      <c r="O11969">
        <v>204</v>
      </c>
      <c r="P11969" t="s">
        <v>20</v>
      </c>
      <c r="Q11969" t="s">
        <v>25324</v>
      </c>
    </row>
    <row r="11970" spans="1:17" x14ac:dyDescent="0.25">
      <c r="A11970" t="s">
        <v>27516</v>
      </c>
      <c r="B11970" s="1">
        <v>2223266</v>
      </c>
      <c r="C11970" t="s">
        <v>3805</v>
      </c>
      <c r="D11970" t="s">
        <v>34</v>
      </c>
      <c r="E11970" t="s">
        <v>551</v>
      </c>
      <c r="F11970" t="s">
        <v>30</v>
      </c>
      <c r="G11970" s="2">
        <v>470</v>
      </c>
      <c r="H11970" s="2">
        <f>AVERAGEIF(Table1[[#All],[Category]],Table1[[#This Row],[Category]],Table1[[#All],[DiscountOffer]])</f>
        <v>470</v>
      </c>
      <c r="I11970" s="2">
        <v>599</v>
      </c>
      <c r="J11970" s="2">
        <f>IF(Table1[[#This Row],[Ratings]]&gt;4,Table1[[#This Row],[OriginalPrice (in Rs)]],0)</f>
        <v>599</v>
      </c>
      <c r="K11970" s="2">
        <f>Table1[[#This Row],[OriginalPrice (in Rs)]]-Table1[[#This Row],[DiscountOffer]]</f>
        <v>129</v>
      </c>
      <c r="L11970" s="2" t="str">
        <f>IF(Table1[[#This Row],[Discount % (In Rs)]]&gt;50%,"High Discount","Low Discount")</f>
        <v>Low Discount</v>
      </c>
      <c r="M11970" s="3">
        <f>Table1[[#This Row],[Discount_Price (In Rs.)]]/Table1[[#This Row],[OriginalPrice (in Rs)]]</f>
        <v>0.21535893155258765</v>
      </c>
      <c r="N11970" s="4">
        <v>4.0999999999999996</v>
      </c>
      <c r="O11970">
        <v>203</v>
      </c>
      <c r="P11970" t="s">
        <v>324</v>
      </c>
      <c r="Q11970" t="s">
        <v>27517</v>
      </c>
    </row>
    <row r="11971" spans="1:17" x14ac:dyDescent="0.25">
      <c r="A11971" t="s">
        <v>28354</v>
      </c>
      <c r="B11971" s="1">
        <v>13811778</v>
      </c>
      <c r="C11971" t="s">
        <v>14157</v>
      </c>
      <c r="D11971" t="s">
        <v>34</v>
      </c>
      <c r="E11971" t="s">
        <v>551</v>
      </c>
      <c r="F11971" t="s">
        <v>30</v>
      </c>
      <c r="G11971" s="2">
        <v>470</v>
      </c>
      <c r="H11971" s="2">
        <f>AVERAGEIF(Table1[[#All],[Category]],Table1[[#This Row],[Category]],Table1[[#All],[DiscountOffer]])</f>
        <v>470</v>
      </c>
      <c r="I11971" s="2">
        <v>599</v>
      </c>
      <c r="J11971" s="2">
        <f>IF(Table1[[#This Row],[Ratings]]&gt;4,Table1[[#This Row],[OriginalPrice (in Rs)]],0)</f>
        <v>599</v>
      </c>
      <c r="K11971" s="2">
        <f>Table1[[#This Row],[OriginalPrice (in Rs)]]-Table1[[#This Row],[DiscountOffer]]</f>
        <v>129</v>
      </c>
      <c r="L11971" s="2" t="str">
        <f>IF(Table1[[#This Row],[Discount % (In Rs)]]&gt;50%,"High Discount","Low Discount")</f>
        <v>Low Discount</v>
      </c>
      <c r="M11971" s="3">
        <f>Table1[[#This Row],[Discount_Price (In Rs.)]]/Table1[[#This Row],[OriginalPrice (in Rs)]]</f>
        <v>0.21535893155258765</v>
      </c>
      <c r="N11971" s="4">
        <v>4.4000000000000004</v>
      </c>
      <c r="O11971">
        <v>197</v>
      </c>
      <c r="P11971" t="s">
        <v>32</v>
      </c>
      <c r="Q11971" t="s">
        <v>14158</v>
      </c>
    </row>
    <row r="11972" spans="1:17" x14ac:dyDescent="0.25">
      <c r="A11972" t="s">
        <v>27518</v>
      </c>
      <c r="B11972" s="1">
        <v>13169148</v>
      </c>
      <c r="C11972" t="s">
        <v>2813</v>
      </c>
      <c r="D11972" t="s">
        <v>34</v>
      </c>
      <c r="E11972" t="s">
        <v>27519</v>
      </c>
      <c r="F11972" t="s">
        <v>30</v>
      </c>
      <c r="G11972" s="2">
        <v>470</v>
      </c>
      <c r="H11972" s="2">
        <f>AVERAGEIF(Table1[[#All],[Category]],Table1[[#This Row],[Category]],Table1[[#All],[DiscountOffer]])</f>
        <v>470</v>
      </c>
      <c r="I11972" s="2">
        <v>699</v>
      </c>
      <c r="J11972" s="2">
        <f>IF(Table1[[#This Row],[Ratings]]&gt;4,Table1[[#This Row],[OriginalPrice (in Rs)]],0)</f>
        <v>699</v>
      </c>
      <c r="K11972" s="2">
        <f>Table1[[#This Row],[OriginalPrice (in Rs)]]-Table1[[#This Row],[DiscountOffer]]</f>
        <v>229</v>
      </c>
      <c r="L11972" s="2" t="str">
        <f>IF(Table1[[#This Row],[Discount % (In Rs)]]&gt;50%,"High Discount","Low Discount")</f>
        <v>Low Discount</v>
      </c>
      <c r="M11972" s="3">
        <f>Table1[[#This Row],[Discount_Price (In Rs.)]]/Table1[[#This Row],[OriginalPrice (in Rs)]]</f>
        <v>0.32761087267525035</v>
      </c>
      <c r="N11972" s="4">
        <v>4.5</v>
      </c>
      <c r="O11972">
        <v>203</v>
      </c>
      <c r="P11972" t="s">
        <v>27521</v>
      </c>
      <c r="Q11972" t="s">
        <v>27520</v>
      </c>
    </row>
    <row r="11973" spans="1:17" x14ac:dyDescent="0.25">
      <c r="A11973" t="s">
        <v>103</v>
      </c>
      <c r="B11973" s="1">
        <v>13205276</v>
      </c>
      <c r="C11973" t="s">
        <v>104</v>
      </c>
      <c r="D11973" t="s">
        <v>34</v>
      </c>
      <c r="E11973" t="s">
        <v>23</v>
      </c>
      <c r="F11973" t="s">
        <v>30</v>
      </c>
      <c r="G11973" s="2">
        <v>470</v>
      </c>
      <c r="H11973" s="2">
        <f>AVERAGEIF(Table1[[#All],[Category]],Table1[[#This Row],[Category]],Table1[[#All],[DiscountOffer]])</f>
        <v>470</v>
      </c>
      <c r="I11973" s="2">
        <v>1499</v>
      </c>
      <c r="J11973" s="2">
        <f>IF(Table1[[#This Row],[Ratings]]&gt;4,Table1[[#This Row],[OriginalPrice (in Rs)]],0)</f>
        <v>1499</v>
      </c>
      <c r="K11973" s="2">
        <f>Table1[[#This Row],[OriginalPrice (in Rs)]]-Table1[[#This Row],[DiscountOffer]]</f>
        <v>1029</v>
      </c>
      <c r="L11973" s="2" t="str">
        <f>IF(Table1[[#This Row],[Discount % (In Rs)]]&gt;50%,"High Discount","Low Discount")</f>
        <v>High Discount</v>
      </c>
      <c r="M11973" s="3">
        <f>Table1[[#This Row],[Discount_Price (In Rs.)]]/Table1[[#This Row],[OriginalPrice (in Rs)]]</f>
        <v>0.68645763842561702</v>
      </c>
      <c r="N11973" s="4">
        <v>4.5</v>
      </c>
      <c r="O11973">
        <v>993</v>
      </c>
      <c r="P11973" t="s">
        <v>37</v>
      </c>
      <c r="Q11973" t="s">
        <v>105</v>
      </c>
    </row>
    <row r="11974" spans="1:17" x14ac:dyDescent="0.25">
      <c r="A11974" t="s">
        <v>397</v>
      </c>
      <c r="B11974" s="1">
        <v>2371017</v>
      </c>
      <c r="C11974" t="s">
        <v>398</v>
      </c>
      <c r="D11974" t="s">
        <v>34</v>
      </c>
      <c r="E11974" t="s">
        <v>23</v>
      </c>
      <c r="F11974" t="s">
        <v>30</v>
      </c>
      <c r="G11974" s="2">
        <v>470</v>
      </c>
      <c r="H11974" s="2">
        <f>AVERAGEIF(Table1[[#All],[Category]],Table1[[#This Row],[Category]],Table1[[#All],[DiscountOffer]])</f>
        <v>470</v>
      </c>
      <c r="I11974" s="2">
        <v>1799</v>
      </c>
      <c r="J11974" s="2">
        <f>IF(Table1[[#This Row],[Ratings]]&gt;4,Table1[[#This Row],[OriginalPrice (in Rs)]],0)</f>
        <v>1799</v>
      </c>
      <c r="K11974" s="2">
        <f>Table1[[#This Row],[OriginalPrice (in Rs)]]-Table1[[#This Row],[DiscountOffer]]</f>
        <v>1329</v>
      </c>
      <c r="L11974" s="2" t="str">
        <f>IF(Table1[[#This Row],[Discount % (In Rs)]]&gt;50%,"High Discount","Low Discount")</f>
        <v>High Discount</v>
      </c>
      <c r="M11974" s="3">
        <f>Table1[[#This Row],[Discount_Price (In Rs.)]]/Table1[[#This Row],[OriginalPrice (in Rs)]]</f>
        <v>0.73874374652584773</v>
      </c>
      <c r="N11974" s="4">
        <v>4.0999999999999996</v>
      </c>
      <c r="O11974">
        <v>972</v>
      </c>
      <c r="P11974" t="s">
        <v>37</v>
      </c>
      <c r="Q11974" t="s">
        <v>399</v>
      </c>
    </row>
    <row r="11975" spans="1:17" x14ac:dyDescent="0.25">
      <c r="A11975" t="s">
        <v>533</v>
      </c>
      <c r="B11975" s="1">
        <v>1382567</v>
      </c>
      <c r="C11975" t="s">
        <v>534</v>
      </c>
      <c r="D11975" t="s">
        <v>34</v>
      </c>
      <c r="E11975" t="s">
        <v>23</v>
      </c>
      <c r="F11975" t="s">
        <v>30</v>
      </c>
      <c r="G11975" s="2">
        <v>470</v>
      </c>
      <c r="H11975" s="2">
        <f>AVERAGEIF(Table1[[#All],[Category]],Table1[[#This Row],[Category]],Table1[[#All],[DiscountOffer]])</f>
        <v>470</v>
      </c>
      <c r="I11975" s="2">
        <v>1599</v>
      </c>
      <c r="J11975" s="2">
        <f>IF(Table1[[#This Row],[Ratings]]&gt;4,Table1[[#This Row],[OriginalPrice (in Rs)]],0)</f>
        <v>0</v>
      </c>
      <c r="K11975" s="2">
        <f>Table1[[#This Row],[OriginalPrice (in Rs)]]-Table1[[#This Row],[DiscountOffer]]</f>
        <v>1129</v>
      </c>
      <c r="L11975" s="2" t="str">
        <f>IF(Table1[[#This Row],[Discount % (In Rs)]]&gt;50%,"High Discount","Low Discount")</f>
        <v>High Discount</v>
      </c>
      <c r="M11975" s="3">
        <f>Table1[[#This Row],[Discount_Price (In Rs.)]]/Table1[[#This Row],[OriginalPrice (in Rs)]]</f>
        <v>0.70606629143214505</v>
      </c>
      <c r="N11975" s="4">
        <v>4</v>
      </c>
      <c r="O11975">
        <v>961</v>
      </c>
      <c r="P11975" t="s">
        <v>37</v>
      </c>
      <c r="Q11975" t="s">
        <v>535</v>
      </c>
    </row>
    <row r="11976" spans="1:17" x14ac:dyDescent="0.25">
      <c r="A11976" t="s">
        <v>692</v>
      </c>
      <c r="B11976" s="1">
        <v>13205026</v>
      </c>
      <c r="C11976" t="s">
        <v>104</v>
      </c>
      <c r="D11976" t="s">
        <v>34</v>
      </c>
      <c r="E11976" t="s">
        <v>23</v>
      </c>
      <c r="F11976" t="s">
        <v>30</v>
      </c>
      <c r="G11976" s="2">
        <v>470</v>
      </c>
      <c r="H11976" s="2">
        <f>AVERAGEIF(Table1[[#All],[Category]],Table1[[#This Row],[Category]],Table1[[#All],[DiscountOffer]])</f>
        <v>470</v>
      </c>
      <c r="I11976" s="2">
        <v>1499</v>
      </c>
      <c r="J11976" s="2">
        <f>IF(Table1[[#This Row],[Ratings]]&gt;4,Table1[[#This Row],[OriginalPrice (in Rs)]],0)</f>
        <v>0</v>
      </c>
      <c r="K11976" s="2">
        <f>Table1[[#This Row],[OriginalPrice (in Rs)]]-Table1[[#This Row],[DiscountOffer]]</f>
        <v>1029</v>
      </c>
      <c r="L11976" s="2" t="str">
        <f>IF(Table1[[#This Row],[Discount % (In Rs)]]&gt;50%,"High Discount","Low Discount")</f>
        <v>High Discount</v>
      </c>
      <c r="M11976" s="3">
        <f>Table1[[#This Row],[Discount_Price (In Rs.)]]/Table1[[#This Row],[OriginalPrice (in Rs)]]</f>
        <v>0.68645763842561702</v>
      </c>
      <c r="N11976" s="4">
        <v>3.9</v>
      </c>
      <c r="O11976">
        <v>947</v>
      </c>
      <c r="P11976" t="s">
        <v>37</v>
      </c>
      <c r="Q11976" t="s">
        <v>693</v>
      </c>
    </row>
    <row r="11977" spans="1:17" x14ac:dyDescent="0.25">
      <c r="A11977" t="s">
        <v>790</v>
      </c>
      <c r="B11977" s="1">
        <v>1718905</v>
      </c>
      <c r="C11977" t="s">
        <v>791</v>
      </c>
      <c r="D11977" t="s">
        <v>34</v>
      </c>
      <c r="E11977" t="s">
        <v>23</v>
      </c>
      <c r="F11977" t="s">
        <v>30</v>
      </c>
      <c r="G11977" s="2">
        <v>470</v>
      </c>
      <c r="H11977" s="2">
        <f>AVERAGEIF(Table1[[#All],[Category]],Table1[[#This Row],[Category]],Table1[[#All],[DiscountOffer]])</f>
        <v>470</v>
      </c>
      <c r="I11977" s="2">
        <v>1599</v>
      </c>
      <c r="J11977" s="2">
        <f>IF(Table1[[#This Row],[Ratings]]&gt;4,Table1[[#This Row],[OriginalPrice (in Rs)]],0)</f>
        <v>0</v>
      </c>
      <c r="K11977" s="2">
        <f>Table1[[#This Row],[OriginalPrice (in Rs)]]-Table1[[#This Row],[DiscountOffer]]</f>
        <v>1129</v>
      </c>
      <c r="L11977" s="2" t="str">
        <f>IF(Table1[[#This Row],[Discount % (In Rs)]]&gt;50%,"High Discount","Low Discount")</f>
        <v>High Discount</v>
      </c>
      <c r="M11977" s="3">
        <f>Table1[[#This Row],[Discount_Price (In Rs.)]]/Table1[[#This Row],[OriginalPrice (in Rs)]]</f>
        <v>0.70606629143214505</v>
      </c>
      <c r="N11977" s="4">
        <v>4</v>
      </c>
      <c r="O11977">
        <v>938</v>
      </c>
      <c r="P11977" t="s">
        <v>20</v>
      </c>
      <c r="Q11977" t="s">
        <v>792</v>
      </c>
    </row>
    <row r="11978" spans="1:17" x14ac:dyDescent="0.25">
      <c r="A11978" t="s">
        <v>1612</v>
      </c>
      <c r="B11978" s="1">
        <v>9410705</v>
      </c>
      <c r="C11978" t="s">
        <v>161</v>
      </c>
      <c r="D11978" t="s">
        <v>34</v>
      </c>
      <c r="E11978" t="s">
        <v>23</v>
      </c>
      <c r="F11978" t="s">
        <v>30</v>
      </c>
      <c r="G11978" s="2">
        <v>470</v>
      </c>
      <c r="H11978" s="2">
        <f>AVERAGEIF(Table1[[#All],[Category]],Table1[[#This Row],[Category]],Table1[[#All],[DiscountOffer]])</f>
        <v>470</v>
      </c>
      <c r="I11978" s="2">
        <v>1599</v>
      </c>
      <c r="J11978" s="2">
        <f>IF(Table1[[#This Row],[Ratings]]&gt;4,Table1[[#This Row],[OriginalPrice (in Rs)]],0)</f>
        <v>1599</v>
      </c>
      <c r="K11978" s="2">
        <f>Table1[[#This Row],[OriginalPrice (in Rs)]]-Table1[[#This Row],[DiscountOffer]]</f>
        <v>1129</v>
      </c>
      <c r="L11978" s="2" t="str">
        <f>IF(Table1[[#This Row],[Discount % (In Rs)]]&gt;50%,"High Discount","Low Discount")</f>
        <v>High Discount</v>
      </c>
      <c r="M11978" s="3">
        <f>Table1[[#This Row],[Discount_Price (In Rs.)]]/Table1[[#This Row],[OriginalPrice (in Rs)]]</f>
        <v>0.70606629143214505</v>
      </c>
      <c r="N11978" s="4">
        <v>4.4000000000000004</v>
      </c>
      <c r="O11978">
        <v>871</v>
      </c>
      <c r="P11978" t="s">
        <v>20</v>
      </c>
      <c r="Q11978" t="s">
        <v>1613</v>
      </c>
    </row>
    <row r="11979" spans="1:17" x14ac:dyDescent="0.25">
      <c r="A11979" t="s">
        <v>1614</v>
      </c>
      <c r="B11979" s="1">
        <v>9656259</v>
      </c>
      <c r="C11979" t="s">
        <v>10</v>
      </c>
      <c r="D11979" t="s">
        <v>34</v>
      </c>
      <c r="E11979" t="s">
        <v>23</v>
      </c>
      <c r="F11979" t="s">
        <v>30</v>
      </c>
      <c r="G11979" s="2">
        <v>470</v>
      </c>
      <c r="H11979" s="2">
        <f>AVERAGEIF(Table1[[#All],[Category]],Table1[[#This Row],[Category]],Table1[[#All],[DiscountOffer]])</f>
        <v>470</v>
      </c>
      <c r="I11979" s="2">
        <v>1699</v>
      </c>
      <c r="J11979" s="2">
        <f>IF(Table1[[#This Row],[Ratings]]&gt;4,Table1[[#This Row],[OriginalPrice (in Rs)]],0)</f>
        <v>1699</v>
      </c>
      <c r="K11979" s="2">
        <f>Table1[[#This Row],[OriginalPrice (in Rs)]]-Table1[[#This Row],[DiscountOffer]]</f>
        <v>1229</v>
      </c>
      <c r="L11979" s="2" t="str">
        <f>IF(Table1[[#This Row],[Discount % (In Rs)]]&gt;50%,"High Discount","Low Discount")</f>
        <v>High Discount</v>
      </c>
      <c r="M11979" s="3">
        <f>Table1[[#This Row],[Discount_Price (In Rs.)]]/Table1[[#This Row],[OriginalPrice (in Rs)]]</f>
        <v>0.72336668628605061</v>
      </c>
      <c r="N11979" s="4">
        <v>4.2</v>
      </c>
      <c r="O11979">
        <v>871</v>
      </c>
      <c r="P11979" t="s">
        <v>37</v>
      </c>
      <c r="Q11979" t="s">
        <v>1615</v>
      </c>
    </row>
    <row r="11980" spans="1:17" x14ac:dyDescent="0.25">
      <c r="A11980" t="s">
        <v>1856</v>
      </c>
      <c r="B11980" s="1">
        <v>9656251</v>
      </c>
      <c r="C11980" t="s">
        <v>10</v>
      </c>
      <c r="D11980" t="s">
        <v>34</v>
      </c>
      <c r="E11980" t="s">
        <v>23</v>
      </c>
      <c r="F11980" t="s">
        <v>30</v>
      </c>
      <c r="G11980" s="2">
        <v>470</v>
      </c>
      <c r="H11980" s="2">
        <f>AVERAGEIF(Table1[[#All],[Category]],Table1[[#This Row],[Category]],Table1[[#All],[DiscountOffer]])</f>
        <v>470</v>
      </c>
      <c r="I11980" s="2">
        <v>1299</v>
      </c>
      <c r="J11980" s="2">
        <f>IF(Table1[[#This Row],[Ratings]]&gt;4,Table1[[#This Row],[OriginalPrice (in Rs)]],0)</f>
        <v>0</v>
      </c>
      <c r="K11980" s="2">
        <f>Table1[[#This Row],[OriginalPrice (in Rs)]]-Table1[[#This Row],[DiscountOffer]]</f>
        <v>829</v>
      </c>
      <c r="L11980" s="2" t="str">
        <f>IF(Table1[[#This Row],[Discount % (In Rs)]]&gt;50%,"High Discount","Low Discount")</f>
        <v>High Discount</v>
      </c>
      <c r="M11980" s="3">
        <f>Table1[[#This Row],[Discount_Price (In Rs.)]]/Table1[[#This Row],[OriginalPrice (in Rs)]]</f>
        <v>0.63818321785989218</v>
      </c>
      <c r="N11980" s="4">
        <v>2.9</v>
      </c>
      <c r="O11980">
        <v>852</v>
      </c>
      <c r="P11980" t="s">
        <v>37</v>
      </c>
      <c r="Q11980" t="s">
        <v>1857</v>
      </c>
    </row>
    <row r="11981" spans="1:17" x14ac:dyDescent="0.25">
      <c r="A11981" t="s">
        <v>1969</v>
      </c>
      <c r="B11981" s="1">
        <v>6939244</v>
      </c>
      <c r="C11981" t="s">
        <v>161</v>
      </c>
      <c r="D11981" t="s">
        <v>34</v>
      </c>
      <c r="E11981" t="s">
        <v>23</v>
      </c>
      <c r="F11981" t="s">
        <v>30</v>
      </c>
      <c r="G11981" s="2">
        <v>470</v>
      </c>
      <c r="H11981" s="2">
        <f>AVERAGEIF(Table1[[#All],[Category]],Table1[[#This Row],[Category]],Table1[[#All],[DiscountOffer]])</f>
        <v>470</v>
      </c>
      <c r="I11981" s="2">
        <v>1999</v>
      </c>
      <c r="J11981" s="2">
        <f>IF(Table1[[#This Row],[Ratings]]&gt;4,Table1[[#This Row],[OriginalPrice (in Rs)]],0)</f>
        <v>1999</v>
      </c>
      <c r="K11981" s="2">
        <f>Table1[[#This Row],[OriginalPrice (in Rs)]]-Table1[[#This Row],[DiscountOffer]]</f>
        <v>1529</v>
      </c>
      <c r="L11981" s="2" t="str">
        <f>IF(Table1[[#This Row],[Discount % (In Rs)]]&gt;50%,"High Discount","Low Discount")</f>
        <v>High Discount</v>
      </c>
      <c r="M11981" s="3">
        <f>Table1[[#This Row],[Discount_Price (In Rs.)]]/Table1[[#This Row],[OriginalPrice (in Rs)]]</f>
        <v>0.76488244122061033</v>
      </c>
      <c r="N11981" s="4">
        <v>4.4000000000000004</v>
      </c>
      <c r="O11981">
        <v>845</v>
      </c>
      <c r="P11981" t="s">
        <v>32</v>
      </c>
      <c r="Q11981" t="s">
        <v>1970</v>
      </c>
    </row>
    <row r="11982" spans="1:17" x14ac:dyDescent="0.25">
      <c r="A11982" t="s">
        <v>2141</v>
      </c>
      <c r="B11982" s="1">
        <v>2521376</v>
      </c>
      <c r="C11982" t="s">
        <v>91</v>
      </c>
      <c r="D11982" t="s">
        <v>34</v>
      </c>
      <c r="E11982" t="s">
        <v>23</v>
      </c>
      <c r="F11982" t="s">
        <v>30</v>
      </c>
      <c r="G11982" s="2">
        <v>470</v>
      </c>
      <c r="H11982" s="2">
        <f>AVERAGEIF(Table1[[#All],[Category]],Table1[[#This Row],[Category]],Table1[[#All],[DiscountOffer]])</f>
        <v>470</v>
      </c>
      <c r="I11982" s="2">
        <v>1399</v>
      </c>
      <c r="J11982" s="2">
        <f>IF(Table1[[#This Row],[Ratings]]&gt;4,Table1[[#This Row],[OriginalPrice (in Rs)]],0)</f>
        <v>1399</v>
      </c>
      <c r="K11982" s="2">
        <f>Table1[[#This Row],[OriginalPrice (in Rs)]]-Table1[[#This Row],[DiscountOffer]]</f>
        <v>929</v>
      </c>
      <c r="L11982" s="2" t="str">
        <f>IF(Table1[[#This Row],[Discount % (In Rs)]]&gt;50%,"High Discount","Low Discount")</f>
        <v>High Discount</v>
      </c>
      <c r="M11982" s="3">
        <f>Table1[[#This Row],[Discount_Price (In Rs.)]]/Table1[[#This Row],[OriginalPrice (in Rs)]]</f>
        <v>0.66404574696211582</v>
      </c>
      <c r="N11982" s="4">
        <v>4.4000000000000004</v>
      </c>
      <c r="O11982">
        <v>831</v>
      </c>
      <c r="P11982" t="s">
        <v>37</v>
      </c>
      <c r="Q11982" t="s">
        <v>2142</v>
      </c>
    </row>
    <row r="11983" spans="1:17" x14ac:dyDescent="0.25">
      <c r="A11983" t="s">
        <v>2303</v>
      </c>
      <c r="B11983" s="1">
        <v>6939207</v>
      </c>
      <c r="C11983" t="s">
        <v>161</v>
      </c>
      <c r="D11983" t="s">
        <v>34</v>
      </c>
      <c r="E11983" t="s">
        <v>23</v>
      </c>
      <c r="F11983" t="s">
        <v>30</v>
      </c>
      <c r="G11983" s="2">
        <v>470</v>
      </c>
      <c r="H11983" s="2">
        <f>AVERAGEIF(Table1[[#All],[Category]],Table1[[#This Row],[Category]],Table1[[#All],[DiscountOffer]])</f>
        <v>470</v>
      </c>
      <c r="I11983" s="2">
        <v>1999</v>
      </c>
      <c r="J11983" s="2">
        <f>IF(Table1[[#This Row],[Ratings]]&gt;4,Table1[[#This Row],[OriginalPrice (in Rs)]],0)</f>
        <v>1999</v>
      </c>
      <c r="K11983" s="2">
        <f>Table1[[#This Row],[OriginalPrice (in Rs)]]-Table1[[#This Row],[DiscountOffer]]</f>
        <v>1529</v>
      </c>
      <c r="L11983" s="2" t="str">
        <f>IF(Table1[[#This Row],[Discount % (In Rs)]]&gt;50%,"High Discount","Low Discount")</f>
        <v>High Discount</v>
      </c>
      <c r="M11983" s="3">
        <f>Table1[[#This Row],[Discount_Price (In Rs.)]]/Table1[[#This Row],[OriginalPrice (in Rs)]]</f>
        <v>0.76488244122061033</v>
      </c>
      <c r="N11983" s="4">
        <v>4.2</v>
      </c>
      <c r="O11983">
        <v>820</v>
      </c>
      <c r="P11983" t="s">
        <v>20</v>
      </c>
      <c r="Q11983" t="s">
        <v>2304</v>
      </c>
    </row>
    <row r="11984" spans="1:17" x14ac:dyDescent="0.25">
      <c r="A11984" t="s">
        <v>2381</v>
      </c>
      <c r="B11984" s="1">
        <v>15198496</v>
      </c>
      <c r="C11984" t="s">
        <v>456</v>
      </c>
      <c r="D11984" t="s">
        <v>34</v>
      </c>
      <c r="E11984" t="s">
        <v>23</v>
      </c>
      <c r="F11984" t="s">
        <v>30</v>
      </c>
      <c r="G11984" s="2">
        <v>470</v>
      </c>
      <c r="H11984" s="2">
        <f>AVERAGEIF(Table1[[#All],[Category]],Table1[[#This Row],[Category]],Table1[[#All],[DiscountOffer]])</f>
        <v>470</v>
      </c>
      <c r="I11984" s="2">
        <v>1299</v>
      </c>
      <c r="J11984" s="2">
        <f>IF(Table1[[#This Row],[Ratings]]&gt;4,Table1[[#This Row],[OriginalPrice (in Rs)]],0)</f>
        <v>0</v>
      </c>
      <c r="K11984" s="2">
        <f>Table1[[#This Row],[OriginalPrice (in Rs)]]-Table1[[#This Row],[DiscountOffer]]</f>
        <v>829</v>
      </c>
      <c r="L11984" s="2" t="str">
        <f>IF(Table1[[#This Row],[Discount % (In Rs)]]&gt;50%,"High Discount","Low Discount")</f>
        <v>High Discount</v>
      </c>
      <c r="M11984" s="3">
        <f>Table1[[#This Row],[Discount_Price (In Rs.)]]/Table1[[#This Row],[OriginalPrice (in Rs)]]</f>
        <v>0.63818321785989218</v>
      </c>
      <c r="N11984" s="4">
        <v>3.9</v>
      </c>
      <c r="O11984">
        <v>815</v>
      </c>
      <c r="P11984" t="s">
        <v>283</v>
      </c>
      <c r="Q11984" t="s">
        <v>2382</v>
      </c>
    </row>
    <row r="11985" spans="1:17" x14ac:dyDescent="0.25">
      <c r="A11985" t="s">
        <v>2402</v>
      </c>
      <c r="B11985" s="1">
        <v>10145883</v>
      </c>
      <c r="C11985" t="s">
        <v>87</v>
      </c>
      <c r="D11985" t="s">
        <v>34</v>
      </c>
      <c r="E11985" t="s">
        <v>23</v>
      </c>
      <c r="F11985" t="s">
        <v>30</v>
      </c>
      <c r="G11985" s="2">
        <v>470</v>
      </c>
      <c r="H11985" s="2">
        <f>AVERAGEIF(Table1[[#All],[Category]],Table1[[#This Row],[Category]],Table1[[#All],[DiscountOffer]])</f>
        <v>470</v>
      </c>
      <c r="I11985" s="2">
        <v>1149</v>
      </c>
      <c r="J11985" s="2">
        <f>IF(Table1[[#This Row],[Ratings]]&gt;4,Table1[[#This Row],[OriginalPrice (in Rs)]],0)</f>
        <v>1149</v>
      </c>
      <c r="K11985" s="2">
        <f>Table1[[#This Row],[OriginalPrice (in Rs)]]-Table1[[#This Row],[DiscountOffer]]</f>
        <v>679</v>
      </c>
      <c r="L11985" s="2" t="str">
        <f>IF(Table1[[#This Row],[Discount % (In Rs)]]&gt;50%,"High Discount","Low Discount")</f>
        <v>High Discount</v>
      </c>
      <c r="M11985" s="3">
        <f>Table1[[#This Row],[Discount_Price (In Rs.)]]/Table1[[#This Row],[OriginalPrice (in Rs)]]</f>
        <v>0.59094865100087035</v>
      </c>
      <c r="N11985" s="4">
        <v>4.2</v>
      </c>
      <c r="O11985">
        <v>813</v>
      </c>
      <c r="P11985" t="s">
        <v>20</v>
      </c>
      <c r="Q11985" t="s">
        <v>2403</v>
      </c>
    </row>
    <row r="11986" spans="1:17" x14ac:dyDescent="0.25">
      <c r="A11986" t="s">
        <v>2404</v>
      </c>
      <c r="B11986" s="1">
        <v>13398668</v>
      </c>
      <c r="C11986" t="s">
        <v>10</v>
      </c>
      <c r="D11986" t="s">
        <v>34</v>
      </c>
      <c r="E11986" t="s">
        <v>23</v>
      </c>
      <c r="F11986" t="s">
        <v>30</v>
      </c>
      <c r="G11986" s="2">
        <v>470</v>
      </c>
      <c r="H11986" s="2">
        <f>AVERAGEIF(Table1[[#All],[Category]],Table1[[#This Row],[Category]],Table1[[#All],[DiscountOffer]])</f>
        <v>470</v>
      </c>
      <c r="I11986" s="2">
        <v>1399</v>
      </c>
      <c r="J11986" s="2">
        <f>IF(Table1[[#This Row],[Ratings]]&gt;4,Table1[[#This Row],[OriginalPrice (in Rs)]],0)</f>
        <v>1399</v>
      </c>
      <c r="K11986" s="2">
        <f>Table1[[#This Row],[OriginalPrice (in Rs)]]-Table1[[#This Row],[DiscountOffer]]</f>
        <v>929</v>
      </c>
      <c r="L11986" s="2" t="str">
        <f>IF(Table1[[#This Row],[Discount % (In Rs)]]&gt;50%,"High Discount","Low Discount")</f>
        <v>High Discount</v>
      </c>
      <c r="M11986" s="3">
        <f>Table1[[#This Row],[Discount_Price (In Rs.)]]/Table1[[#This Row],[OriginalPrice (in Rs)]]</f>
        <v>0.66404574696211582</v>
      </c>
      <c r="N11986" s="4">
        <v>4.2</v>
      </c>
      <c r="O11986">
        <v>813</v>
      </c>
      <c r="P11986" t="s">
        <v>98</v>
      </c>
      <c r="Q11986" t="s">
        <v>2405</v>
      </c>
    </row>
    <row r="11987" spans="1:17" x14ac:dyDescent="0.25">
      <c r="A11987" t="s">
        <v>3253</v>
      </c>
      <c r="B11987" s="1">
        <v>7485921</v>
      </c>
      <c r="C11987" t="s">
        <v>91</v>
      </c>
      <c r="D11987" t="s">
        <v>34</v>
      </c>
      <c r="E11987" t="s">
        <v>23</v>
      </c>
      <c r="F11987" t="s">
        <v>30</v>
      </c>
      <c r="G11987" s="2">
        <v>470</v>
      </c>
      <c r="H11987" s="2">
        <f>AVERAGEIF(Table1[[#All],[Category]],Table1[[#This Row],[Category]],Table1[[#All],[DiscountOffer]])</f>
        <v>470</v>
      </c>
      <c r="I11987" s="2">
        <v>1499</v>
      </c>
      <c r="J11987" s="2">
        <f>IF(Table1[[#This Row],[Ratings]]&gt;4,Table1[[#This Row],[OriginalPrice (in Rs)]],0)</f>
        <v>0</v>
      </c>
      <c r="K11987" s="2">
        <f>Table1[[#This Row],[OriginalPrice (in Rs)]]-Table1[[#This Row],[DiscountOffer]]</f>
        <v>1029</v>
      </c>
      <c r="L11987" s="2" t="str">
        <f>IF(Table1[[#This Row],[Discount % (In Rs)]]&gt;50%,"High Discount","Low Discount")</f>
        <v>High Discount</v>
      </c>
      <c r="M11987" s="3">
        <f>Table1[[#This Row],[Discount_Price (In Rs.)]]/Table1[[#This Row],[OriginalPrice (in Rs)]]</f>
        <v>0.68645763842561702</v>
      </c>
      <c r="N11987" s="4">
        <v>3.5</v>
      </c>
      <c r="O11987">
        <v>760</v>
      </c>
      <c r="P11987" t="s">
        <v>37</v>
      </c>
      <c r="Q11987" t="s">
        <v>3254</v>
      </c>
    </row>
    <row r="11988" spans="1:17" x14ac:dyDescent="0.25">
      <c r="A11988" t="s">
        <v>3423</v>
      </c>
      <c r="B11988" s="1">
        <v>1718904</v>
      </c>
      <c r="C11988" t="s">
        <v>791</v>
      </c>
      <c r="D11988" t="s">
        <v>34</v>
      </c>
      <c r="E11988" t="s">
        <v>23</v>
      </c>
      <c r="F11988" t="s">
        <v>30</v>
      </c>
      <c r="G11988" s="2">
        <v>470</v>
      </c>
      <c r="H11988" s="2">
        <f>AVERAGEIF(Table1[[#All],[Category]],Table1[[#This Row],[Category]],Table1[[#All],[DiscountOffer]])</f>
        <v>470</v>
      </c>
      <c r="I11988" s="2">
        <v>1599</v>
      </c>
      <c r="J11988" s="2">
        <f>IF(Table1[[#This Row],[Ratings]]&gt;4,Table1[[#This Row],[OriginalPrice (in Rs)]],0)</f>
        <v>1599</v>
      </c>
      <c r="K11988" s="2">
        <f>Table1[[#This Row],[OriginalPrice (in Rs)]]-Table1[[#This Row],[DiscountOffer]]</f>
        <v>1129</v>
      </c>
      <c r="L11988" s="2" t="str">
        <f>IF(Table1[[#This Row],[Discount % (In Rs)]]&gt;50%,"High Discount","Low Discount")</f>
        <v>High Discount</v>
      </c>
      <c r="M11988" s="3">
        <f>Table1[[#This Row],[Discount_Price (In Rs.)]]/Table1[[#This Row],[OriginalPrice (in Rs)]]</f>
        <v>0.70606629143214505</v>
      </c>
      <c r="N11988" s="4">
        <v>4.3</v>
      </c>
      <c r="O11988">
        <v>748</v>
      </c>
      <c r="P11988" t="s">
        <v>20</v>
      </c>
      <c r="Q11988" t="s">
        <v>3424</v>
      </c>
    </row>
    <row r="11989" spans="1:17" x14ac:dyDescent="0.25">
      <c r="A11989" t="s">
        <v>3533</v>
      </c>
      <c r="B11989" s="1">
        <v>8883945</v>
      </c>
      <c r="C11989" t="s">
        <v>91</v>
      </c>
      <c r="D11989" t="s">
        <v>34</v>
      </c>
      <c r="E11989" t="s">
        <v>23</v>
      </c>
      <c r="F11989" t="s">
        <v>30</v>
      </c>
      <c r="G11989" s="2">
        <v>470</v>
      </c>
      <c r="H11989" s="2">
        <f>AVERAGEIF(Table1[[#All],[Category]],Table1[[#This Row],[Category]],Table1[[#All],[DiscountOffer]])</f>
        <v>470</v>
      </c>
      <c r="I11989" s="2">
        <v>1399</v>
      </c>
      <c r="J11989" s="2">
        <f>IF(Table1[[#This Row],[Ratings]]&gt;4,Table1[[#This Row],[OriginalPrice (in Rs)]],0)</f>
        <v>0</v>
      </c>
      <c r="K11989" s="2">
        <f>Table1[[#This Row],[OriginalPrice (in Rs)]]-Table1[[#This Row],[DiscountOffer]]</f>
        <v>929</v>
      </c>
      <c r="L11989" s="2" t="str">
        <f>IF(Table1[[#This Row],[Discount % (In Rs)]]&gt;50%,"High Discount","Low Discount")</f>
        <v>High Discount</v>
      </c>
      <c r="M11989" s="3">
        <f>Table1[[#This Row],[Discount_Price (In Rs.)]]/Table1[[#This Row],[OriginalPrice (in Rs)]]</f>
        <v>0.66404574696211582</v>
      </c>
      <c r="N11989" s="4">
        <v>3.4</v>
      </c>
      <c r="O11989">
        <v>739</v>
      </c>
      <c r="P11989" t="s">
        <v>20</v>
      </c>
      <c r="Q11989" t="s">
        <v>3534</v>
      </c>
    </row>
    <row r="11990" spans="1:17" x14ac:dyDescent="0.25">
      <c r="A11990" t="s">
        <v>3535</v>
      </c>
      <c r="B11990" s="1">
        <v>11711804</v>
      </c>
      <c r="C11990" t="s">
        <v>39</v>
      </c>
      <c r="D11990" t="s">
        <v>34</v>
      </c>
      <c r="E11990" t="s">
        <v>23</v>
      </c>
      <c r="F11990" t="s">
        <v>30</v>
      </c>
      <c r="G11990" s="2">
        <v>470</v>
      </c>
      <c r="H11990" s="2">
        <f>AVERAGEIF(Table1[[#All],[Category]],Table1[[#This Row],[Category]],Table1[[#All],[DiscountOffer]])</f>
        <v>470</v>
      </c>
      <c r="I11990" s="2">
        <v>1699</v>
      </c>
      <c r="J11990" s="2">
        <f>IF(Table1[[#This Row],[Ratings]]&gt;4,Table1[[#This Row],[OriginalPrice (in Rs)]],0)</f>
        <v>1699</v>
      </c>
      <c r="K11990" s="2">
        <f>Table1[[#This Row],[OriginalPrice (in Rs)]]-Table1[[#This Row],[DiscountOffer]]</f>
        <v>1229</v>
      </c>
      <c r="L11990" s="2" t="str">
        <f>IF(Table1[[#This Row],[Discount % (In Rs)]]&gt;50%,"High Discount","Low Discount")</f>
        <v>High Discount</v>
      </c>
      <c r="M11990" s="3">
        <f>Table1[[#This Row],[Discount_Price (In Rs.)]]/Table1[[#This Row],[OriginalPrice (in Rs)]]</f>
        <v>0.72336668628605061</v>
      </c>
      <c r="N11990" s="4">
        <v>4.3</v>
      </c>
      <c r="O11990">
        <v>739</v>
      </c>
      <c r="P11990" t="s">
        <v>37</v>
      </c>
      <c r="Q11990" t="s">
        <v>3536</v>
      </c>
    </row>
    <row r="11991" spans="1:17" x14ac:dyDescent="0.25">
      <c r="A11991" t="s">
        <v>3582</v>
      </c>
      <c r="B11991" s="1">
        <v>11681582</v>
      </c>
      <c r="C11991" t="s">
        <v>10</v>
      </c>
      <c r="D11991" t="s">
        <v>34</v>
      </c>
      <c r="E11991" t="s">
        <v>23</v>
      </c>
      <c r="F11991" t="s">
        <v>30</v>
      </c>
      <c r="G11991" s="2">
        <v>470</v>
      </c>
      <c r="H11991" s="2">
        <f>AVERAGEIF(Table1[[#All],[Category]],Table1[[#This Row],[Category]],Table1[[#All],[DiscountOffer]])</f>
        <v>470</v>
      </c>
      <c r="I11991" s="2">
        <v>1399</v>
      </c>
      <c r="J11991" s="2">
        <f>IF(Table1[[#This Row],[Ratings]]&gt;4,Table1[[#This Row],[OriginalPrice (in Rs)]],0)</f>
        <v>1399</v>
      </c>
      <c r="K11991" s="2">
        <f>Table1[[#This Row],[OriginalPrice (in Rs)]]-Table1[[#This Row],[DiscountOffer]]</f>
        <v>929</v>
      </c>
      <c r="L11991" s="2" t="str">
        <f>IF(Table1[[#This Row],[Discount % (In Rs)]]&gt;50%,"High Discount","Low Discount")</f>
        <v>High Discount</v>
      </c>
      <c r="M11991" s="3">
        <f>Table1[[#This Row],[Discount_Price (In Rs.)]]/Table1[[#This Row],[OriginalPrice (in Rs)]]</f>
        <v>0.66404574696211582</v>
      </c>
      <c r="N11991" s="4">
        <v>4.2</v>
      </c>
      <c r="O11991">
        <v>736</v>
      </c>
      <c r="P11991" t="s">
        <v>98</v>
      </c>
      <c r="Q11991" t="s">
        <v>3583</v>
      </c>
    </row>
    <row r="11992" spans="1:17" x14ac:dyDescent="0.25">
      <c r="A11992" t="s">
        <v>3647</v>
      </c>
      <c r="B11992" s="1">
        <v>10658938</v>
      </c>
      <c r="C11992" t="s">
        <v>107</v>
      </c>
      <c r="D11992" t="s">
        <v>34</v>
      </c>
      <c r="E11992" t="s">
        <v>23</v>
      </c>
      <c r="F11992" t="s">
        <v>30</v>
      </c>
      <c r="G11992" s="2">
        <v>470</v>
      </c>
      <c r="H11992" s="2">
        <f>AVERAGEIF(Table1[[#All],[Category]],Table1[[#This Row],[Category]],Table1[[#All],[DiscountOffer]])</f>
        <v>470</v>
      </c>
      <c r="I11992" s="2">
        <v>1199</v>
      </c>
      <c r="J11992" s="2">
        <f>IF(Table1[[#This Row],[Ratings]]&gt;4,Table1[[#This Row],[OriginalPrice (in Rs)]],0)</f>
        <v>1199</v>
      </c>
      <c r="K11992" s="2">
        <f>Table1[[#This Row],[OriginalPrice (in Rs)]]-Table1[[#This Row],[DiscountOffer]]</f>
        <v>729</v>
      </c>
      <c r="L11992" s="2" t="str">
        <f>IF(Table1[[#This Row],[Discount % (In Rs)]]&gt;50%,"High Discount","Low Discount")</f>
        <v>High Discount</v>
      </c>
      <c r="M11992" s="3">
        <f>Table1[[#This Row],[Discount_Price (In Rs.)]]/Table1[[#This Row],[OriginalPrice (in Rs)]]</f>
        <v>0.60800667222685567</v>
      </c>
      <c r="N11992" s="4">
        <v>4.5999999999999996</v>
      </c>
      <c r="O11992">
        <v>733</v>
      </c>
      <c r="P11992" t="s">
        <v>98</v>
      </c>
      <c r="Q11992" t="s">
        <v>3648</v>
      </c>
    </row>
    <row r="11993" spans="1:17" x14ac:dyDescent="0.25">
      <c r="A11993" t="s">
        <v>3890</v>
      </c>
      <c r="B11993" s="1">
        <v>12479236</v>
      </c>
      <c r="C11993" t="s">
        <v>87</v>
      </c>
      <c r="D11993" t="s">
        <v>34</v>
      </c>
      <c r="E11993" t="s">
        <v>23</v>
      </c>
      <c r="F11993" t="s">
        <v>30</v>
      </c>
      <c r="G11993" s="2">
        <v>470</v>
      </c>
      <c r="H11993" s="2">
        <f>AVERAGEIF(Table1[[#All],[Category]],Table1[[#This Row],[Category]],Table1[[#All],[DiscountOffer]])</f>
        <v>470</v>
      </c>
      <c r="I11993" s="2">
        <v>1149</v>
      </c>
      <c r="J11993" s="2">
        <f>IF(Table1[[#This Row],[Ratings]]&gt;4,Table1[[#This Row],[OriginalPrice (in Rs)]],0)</f>
        <v>1149</v>
      </c>
      <c r="K11993" s="2">
        <f>Table1[[#This Row],[OriginalPrice (in Rs)]]-Table1[[#This Row],[DiscountOffer]]</f>
        <v>679</v>
      </c>
      <c r="L11993" s="2" t="str">
        <f>IF(Table1[[#This Row],[Discount % (In Rs)]]&gt;50%,"High Discount","Low Discount")</f>
        <v>High Discount</v>
      </c>
      <c r="M11993" s="3">
        <f>Table1[[#This Row],[Discount_Price (In Rs.)]]/Table1[[#This Row],[OriginalPrice (in Rs)]]</f>
        <v>0.59094865100087035</v>
      </c>
      <c r="N11993" s="4">
        <v>4.0999999999999996</v>
      </c>
      <c r="O11993">
        <v>717</v>
      </c>
      <c r="P11993" t="s">
        <v>20</v>
      </c>
      <c r="Q11993" t="s">
        <v>3891</v>
      </c>
    </row>
    <row r="11994" spans="1:17" x14ac:dyDescent="0.25">
      <c r="A11994" t="s">
        <v>4027</v>
      </c>
      <c r="B11994" s="1">
        <v>14615132</v>
      </c>
      <c r="C11994" t="s">
        <v>10</v>
      </c>
      <c r="D11994" t="s">
        <v>34</v>
      </c>
      <c r="E11994" t="s">
        <v>23</v>
      </c>
      <c r="F11994" t="s">
        <v>30</v>
      </c>
      <c r="G11994" s="2">
        <v>470</v>
      </c>
      <c r="H11994" s="2">
        <f>AVERAGEIF(Table1[[#All],[Category]],Table1[[#This Row],[Category]],Table1[[#All],[DiscountOffer]])</f>
        <v>470</v>
      </c>
      <c r="I11994" s="2">
        <v>1299</v>
      </c>
      <c r="J11994" s="2">
        <f>IF(Table1[[#This Row],[Ratings]]&gt;4,Table1[[#This Row],[OriginalPrice (in Rs)]],0)</f>
        <v>1299</v>
      </c>
      <c r="K11994" s="2">
        <f>Table1[[#This Row],[OriginalPrice (in Rs)]]-Table1[[#This Row],[DiscountOffer]]</f>
        <v>829</v>
      </c>
      <c r="L11994" s="2" t="str">
        <f>IF(Table1[[#This Row],[Discount % (In Rs)]]&gt;50%,"High Discount","Low Discount")</f>
        <v>High Discount</v>
      </c>
      <c r="M11994" s="3">
        <f>Table1[[#This Row],[Discount_Price (In Rs.)]]/Table1[[#This Row],[OriginalPrice (in Rs)]]</f>
        <v>0.63818321785989218</v>
      </c>
      <c r="N11994" s="4">
        <v>4.3</v>
      </c>
      <c r="O11994">
        <v>710</v>
      </c>
      <c r="P11994" t="s">
        <v>37</v>
      </c>
      <c r="Q11994" t="s">
        <v>4028</v>
      </c>
    </row>
    <row r="11995" spans="1:17" x14ac:dyDescent="0.25">
      <c r="A11995" t="s">
        <v>4193</v>
      </c>
      <c r="B11995" s="1">
        <v>11530274</v>
      </c>
      <c r="C11995" t="s">
        <v>2766</v>
      </c>
      <c r="D11995" t="s">
        <v>34</v>
      </c>
      <c r="E11995" t="s">
        <v>23</v>
      </c>
      <c r="F11995" t="s">
        <v>30</v>
      </c>
      <c r="G11995" s="2">
        <v>470</v>
      </c>
      <c r="H11995" s="2">
        <f>AVERAGEIF(Table1[[#All],[Category]],Table1[[#This Row],[Category]],Table1[[#All],[DiscountOffer]])</f>
        <v>470</v>
      </c>
      <c r="I11995" s="2">
        <v>1899</v>
      </c>
      <c r="J11995" s="2">
        <f>IF(Table1[[#This Row],[Ratings]]&gt;4,Table1[[#This Row],[OriginalPrice (in Rs)]],0)</f>
        <v>1899</v>
      </c>
      <c r="K11995" s="2">
        <f>Table1[[#This Row],[OriginalPrice (in Rs)]]-Table1[[#This Row],[DiscountOffer]]</f>
        <v>1429</v>
      </c>
      <c r="L11995" s="2" t="str">
        <f>IF(Table1[[#This Row],[Discount % (In Rs)]]&gt;50%,"High Discount","Low Discount")</f>
        <v>High Discount</v>
      </c>
      <c r="M11995" s="3">
        <f>Table1[[#This Row],[Discount_Price (In Rs.)]]/Table1[[#This Row],[OriginalPrice (in Rs)]]</f>
        <v>0.75250131648235918</v>
      </c>
      <c r="N11995" s="4">
        <v>4.3</v>
      </c>
      <c r="O11995">
        <v>700</v>
      </c>
      <c r="P11995" t="s">
        <v>20</v>
      </c>
      <c r="Q11995" t="s">
        <v>4194</v>
      </c>
    </row>
    <row r="11996" spans="1:17" x14ac:dyDescent="0.25">
      <c r="A11996" t="s">
        <v>4476</v>
      </c>
      <c r="B11996" s="1">
        <v>8277941</v>
      </c>
      <c r="C11996" t="s">
        <v>91</v>
      </c>
      <c r="D11996" t="s">
        <v>34</v>
      </c>
      <c r="E11996" t="s">
        <v>23</v>
      </c>
      <c r="F11996" t="s">
        <v>30</v>
      </c>
      <c r="G11996" s="2">
        <v>470</v>
      </c>
      <c r="H11996" s="2">
        <f>AVERAGEIF(Table1[[#All],[Category]],Table1[[#This Row],[Category]],Table1[[#All],[DiscountOffer]])</f>
        <v>470</v>
      </c>
      <c r="I11996" s="2">
        <v>1299</v>
      </c>
      <c r="J11996" s="2">
        <f>IF(Table1[[#This Row],[Ratings]]&gt;4,Table1[[#This Row],[OriginalPrice (in Rs)]],0)</f>
        <v>1299</v>
      </c>
      <c r="K11996" s="2">
        <f>Table1[[#This Row],[OriginalPrice (in Rs)]]-Table1[[#This Row],[DiscountOffer]]</f>
        <v>829</v>
      </c>
      <c r="L11996" s="2" t="str">
        <f>IF(Table1[[#This Row],[Discount % (In Rs)]]&gt;50%,"High Discount","Low Discount")</f>
        <v>High Discount</v>
      </c>
      <c r="M11996" s="3">
        <f>Table1[[#This Row],[Discount_Price (In Rs.)]]/Table1[[#This Row],[OriginalPrice (in Rs)]]</f>
        <v>0.63818321785989218</v>
      </c>
      <c r="N11996" s="4">
        <v>4.2</v>
      </c>
      <c r="O11996">
        <v>681</v>
      </c>
      <c r="P11996" t="s">
        <v>37</v>
      </c>
      <c r="Q11996" t="s">
        <v>4477</v>
      </c>
    </row>
    <row r="11997" spans="1:17" x14ac:dyDescent="0.25">
      <c r="A11997" t="s">
        <v>4580</v>
      </c>
      <c r="B11997" s="1">
        <v>12479234</v>
      </c>
      <c r="C11997" t="s">
        <v>87</v>
      </c>
      <c r="D11997" t="s">
        <v>34</v>
      </c>
      <c r="E11997" t="s">
        <v>23</v>
      </c>
      <c r="F11997" t="s">
        <v>30</v>
      </c>
      <c r="G11997" s="2">
        <v>470</v>
      </c>
      <c r="H11997" s="2">
        <f>AVERAGEIF(Table1[[#All],[Category]],Table1[[#This Row],[Category]],Table1[[#All],[DiscountOffer]])</f>
        <v>470</v>
      </c>
      <c r="I11997" s="2">
        <v>1149</v>
      </c>
      <c r="J11997" s="2">
        <f>IF(Table1[[#This Row],[Ratings]]&gt;4,Table1[[#This Row],[OriginalPrice (in Rs)]],0)</f>
        <v>1149</v>
      </c>
      <c r="K11997" s="2">
        <f>Table1[[#This Row],[OriginalPrice (in Rs)]]-Table1[[#This Row],[DiscountOffer]]</f>
        <v>679</v>
      </c>
      <c r="L11997" s="2" t="str">
        <f>IF(Table1[[#This Row],[Discount % (In Rs)]]&gt;50%,"High Discount","Low Discount")</f>
        <v>High Discount</v>
      </c>
      <c r="M11997" s="3">
        <f>Table1[[#This Row],[Discount_Price (In Rs.)]]/Table1[[#This Row],[OriginalPrice (in Rs)]]</f>
        <v>0.59094865100087035</v>
      </c>
      <c r="N11997" s="4">
        <v>4.5999999999999996</v>
      </c>
      <c r="O11997">
        <v>676</v>
      </c>
      <c r="P11997" t="s">
        <v>20</v>
      </c>
      <c r="Q11997" t="s">
        <v>4581</v>
      </c>
    </row>
    <row r="11998" spans="1:17" x14ac:dyDescent="0.25">
      <c r="A11998" t="s">
        <v>4622</v>
      </c>
      <c r="B11998" s="1">
        <v>11305028</v>
      </c>
      <c r="C11998" t="s">
        <v>4623</v>
      </c>
      <c r="D11998" t="s">
        <v>34</v>
      </c>
      <c r="E11998" t="s">
        <v>23</v>
      </c>
      <c r="F11998" t="s">
        <v>30</v>
      </c>
      <c r="G11998" s="2">
        <v>470</v>
      </c>
      <c r="H11998" s="2">
        <f>AVERAGEIF(Table1[[#All],[Category]],Table1[[#This Row],[Category]],Table1[[#All],[DiscountOffer]])</f>
        <v>470</v>
      </c>
      <c r="I11998" s="2">
        <v>1499</v>
      </c>
      <c r="J11998" s="2">
        <f>IF(Table1[[#This Row],[Ratings]]&gt;4,Table1[[#This Row],[OriginalPrice (in Rs)]],0)</f>
        <v>1499</v>
      </c>
      <c r="K11998" s="2">
        <f>Table1[[#This Row],[OriginalPrice (in Rs)]]-Table1[[#This Row],[DiscountOffer]]</f>
        <v>1029</v>
      </c>
      <c r="L11998" s="2" t="str">
        <f>IF(Table1[[#This Row],[Discount % (In Rs)]]&gt;50%,"High Discount","Low Discount")</f>
        <v>High Discount</v>
      </c>
      <c r="M11998" s="3">
        <f>Table1[[#This Row],[Discount_Price (In Rs.)]]/Table1[[#This Row],[OriginalPrice (in Rs)]]</f>
        <v>0.68645763842561702</v>
      </c>
      <c r="N11998" s="4">
        <v>4.0999999999999996</v>
      </c>
      <c r="O11998">
        <v>674</v>
      </c>
      <c r="P11998" t="s">
        <v>32</v>
      </c>
      <c r="Q11998" t="s">
        <v>4624</v>
      </c>
    </row>
    <row r="11999" spans="1:17" x14ac:dyDescent="0.25">
      <c r="A11999" t="s">
        <v>5393</v>
      </c>
      <c r="B11999" s="1">
        <v>10380855</v>
      </c>
      <c r="C11999" t="s">
        <v>87</v>
      </c>
      <c r="D11999" t="s">
        <v>34</v>
      </c>
      <c r="E11999" t="s">
        <v>23</v>
      </c>
      <c r="F11999" t="s">
        <v>30</v>
      </c>
      <c r="G11999" s="2">
        <v>470</v>
      </c>
      <c r="H11999" s="2">
        <f>AVERAGEIF(Table1[[#All],[Category]],Table1[[#This Row],[Category]],Table1[[#All],[DiscountOffer]])</f>
        <v>470</v>
      </c>
      <c r="I11999" s="2">
        <v>1449</v>
      </c>
      <c r="J11999" s="2">
        <f>IF(Table1[[#This Row],[Ratings]]&gt;4,Table1[[#This Row],[OriginalPrice (in Rs)]],0)</f>
        <v>1449</v>
      </c>
      <c r="K11999" s="2">
        <f>Table1[[#This Row],[OriginalPrice (in Rs)]]-Table1[[#This Row],[DiscountOffer]]</f>
        <v>979</v>
      </c>
      <c r="L11999" s="2" t="str">
        <f>IF(Table1[[#This Row],[Discount % (In Rs)]]&gt;50%,"High Discount","Low Discount")</f>
        <v>High Discount</v>
      </c>
      <c r="M11999" s="3">
        <f>Table1[[#This Row],[Discount_Price (In Rs.)]]/Table1[[#This Row],[OriginalPrice (in Rs)]]</f>
        <v>0.67563837129054516</v>
      </c>
      <c r="N11999" s="4">
        <v>4.3</v>
      </c>
      <c r="O11999">
        <v>635</v>
      </c>
      <c r="P11999" t="s">
        <v>20</v>
      </c>
      <c r="Q11999" t="s">
        <v>5394</v>
      </c>
    </row>
    <row r="12000" spans="1:17" x14ac:dyDescent="0.25">
      <c r="A12000" t="s">
        <v>6068</v>
      </c>
      <c r="B12000" s="1">
        <v>12789592</v>
      </c>
      <c r="C12000" t="s">
        <v>87</v>
      </c>
      <c r="D12000" t="s">
        <v>34</v>
      </c>
      <c r="E12000" t="s">
        <v>23</v>
      </c>
      <c r="F12000" t="s">
        <v>30</v>
      </c>
      <c r="G12000" s="2">
        <v>470</v>
      </c>
      <c r="H12000" s="2">
        <f>AVERAGEIF(Table1[[#All],[Category]],Table1[[#This Row],[Category]],Table1[[#All],[DiscountOffer]])</f>
        <v>470</v>
      </c>
      <c r="I12000" s="2">
        <v>1099</v>
      </c>
      <c r="J12000" s="2">
        <f>IF(Table1[[#This Row],[Ratings]]&gt;4,Table1[[#This Row],[OriginalPrice (in Rs)]],0)</f>
        <v>1099</v>
      </c>
      <c r="K12000" s="2">
        <f>Table1[[#This Row],[OriginalPrice (in Rs)]]-Table1[[#This Row],[DiscountOffer]]</f>
        <v>629</v>
      </c>
      <c r="L12000" s="2" t="str">
        <f>IF(Table1[[#This Row],[Discount % (In Rs)]]&gt;50%,"High Discount","Low Discount")</f>
        <v>High Discount</v>
      </c>
      <c r="M12000" s="3">
        <f>Table1[[#This Row],[Discount_Price (In Rs.)]]/Table1[[#This Row],[OriginalPrice (in Rs)]]</f>
        <v>0.5723384895359418</v>
      </c>
      <c r="N12000" s="4">
        <v>4.5</v>
      </c>
      <c r="O12000">
        <v>604</v>
      </c>
      <c r="P12000" t="s">
        <v>20</v>
      </c>
      <c r="Q12000" t="s">
        <v>6069</v>
      </c>
    </row>
    <row r="12001" spans="1:17" x14ac:dyDescent="0.25">
      <c r="A12001" t="s">
        <v>6090</v>
      </c>
      <c r="B12001" s="1">
        <v>12345338</v>
      </c>
      <c r="C12001" t="s">
        <v>456</v>
      </c>
      <c r="D12001" t="s">
        <v>34</v>
      </c>
      <c r="E12001" t="s">
        <v>23</v>
      </c>
      <c r="F12001" t="s">
        <v>30</v>
      </c>
      <c r="G12001" s="2">
        <v>470</v>
      </c>
      <c r="H12001" s="2">
        <f>AVERAGEIF(Table1[[#All],[Category]],Table1[[#This Row],[Category]],Table1[[#All],[DiscountOffer]])</f>
        <v>470</v>
      </c>
      <c r="I12001" s="2">
        <v>1499</v>
      </c>
      <c r="J12001" s="2">
        <f>IF(Table1[[#This Row],[Ratings]]&gt;4,Table1[[#This Row],[OriginalPrice (in Rs)]],0)</f>
        <v>1499</v>
      </c>
      <c r="K12001" s="2">
        <f>Table1[[#This Row],[OriginalPrice (in Rs)]]-Table1[[#This Row],[DiscountOffer]]</f>
        <v>1029</v>
      </c>
      <c r="L12001" s="2" t="str">
        <f>IF(Table1[[#This Row],[Discount % (In Rs)]]&gt;50%,"High Discount","Low Discount")</f>
        <v>High Discount</v>
      </c>
      <c r="M12001" s="3">
        <f>Table1[[#This Row],[Discount_Price (In Rs.)]]/Table1[[#This Row],[OriginalPrice (in Rs)]]</f>
        <v>0.68645763842561702</v>
      </c>
      <c r="N12001" s="4">
        <v>4.3</v>
      </c>
      <c r="O12001">
        <v>604</v>
      </c>
      <c r="P12001" t="s">
        <v>283</v>
      </c>
      <c r="Q12001" t="s">
        <v>6091</v>
      </c>
    </row>
    <row r="12002" spans="1:17" x14ac:dyDescent="0.25">
      <c r="A12002" t="s">
        <v>7223</v>
      </c>
      <c r="B12002" s="1">
        <v>14615028</v>
      </c>
      <c r="C12002" t="s">
        <v>10</v>
      </c>
      <c r="D12002" t="s">
        <v>34</v>
      </c>
      <c r="E12002" t="s">
        <v>23</v>
      </c>
      <c r="F12002" t="s">
        <v>30</v>
      </c>
      <c r="G12002" s="2">
        <v>470</v>
      </c>
      <c r="H12002" s="2">
        <f>AVERAGEIF(Table1[[#All],[Category]],Table1[[#This Row],[Category]],Table1[[#All],[DiscountOffer]])</f>
        <v>470</v>
      </c>
      <c r="I12002" s="2">
        <v>1299</v>
      </c>
      <c r="J12002" s="2">
        <f>IF(Table1[[#This Row],[Ratings]]&gt;4,Table1[[#This Row],[OriginalPrice (in Rs)]],0)</f>
        <v>0</v>
      </c>
      <c r="K12002" s="2">
        <f>Table1[[#This Row],[OriginalPrice (in Rs)]]-Table1[[#This Row],[DiscountOffer]]</f>
        <v>829</v>
      </c>
      <c r="L12002" s="2" t="str">
        <f>IF(Table1[[#This Row],[Discount % (In Rs)]]&gt;50%,"High Discount","Low Discount")</f>
        <v>High Discount</v>
      </c>
      <c r="M12002" s="3">
        <f>Table1[[#This Row],[Discount_Price (In Rs.)]]/Table1[[#This Row],[OriginalPrice (in Rs)]]</f>
        <v>0.63818321785989218</v>
      </c>
      <c r="N12002" s="4">
        <v>3.7</v>
      </c>
      <c r="O12002">
        <v>560</v>
      </c>
      <c r="P12002" t="s">
        <v>37</v>
      </c>
      <c r="Q12002" t="s">
        <v>7224</v>
      </c>
    </row>
    <row r="12003" spans="1:17" x14ac:dyDescent="0.25">
      <c r="A12003" t="s">
        <v>7248</v>
      </c>
      <c r="B12003" s="1">
        <v>13298958</v>
      </c>
      <c r="C12003" t="s">
        <v>10</v>
      </c>
      <c r="D12003" t="s">
        <v>34</v>
      </c>
      <c r="E12003" t="s">
        <v>23</v>
      </c>
      <c r="F12003" t="s">
        <v>30</v>
      </c>
      <c r="G12003" s="2">
        <v>470</v>
      </c>
      <c r="H12003" s="2">
        <f>AVERAGEIF(Table1[[#All],[Category]],Table1[[#This Row],[Category]],Table1[[#All],[DiscountOffer]])</f>
        <v>470</v>
      </c>
      <c r="I12003" s="2">
        <v>999</v>
      </c>
      <c r="J12003" s="2">
        <f>IF(Table1[[#This Row],[Ratings]]&gt;4,Table1[[#This Row],[OriginalPrice (in Rs)]],0)</f>
        <v>0</v>
      </c>
      <c r="K12003" s="2">
        <f>Table1[[#This Row],[OriginalPrice (in Rs)]]-Table1[[#This Row],[DiscountOffer]]</f>
        <v>529</v>
      </c>
      <c r="L12003" s="2" t="str">
        <f>IF(Table1[[#This Row],[Discount % (In Rs)]]&gt;50%,"High Discount","Low Discount")</f>
        <v>High Discount</v>
      </c>
      <c r="M12003" s="3">
        <f>Table1[[#This Row],[Discount_Price (In Rs.)]]/Table1[[#This Row],[OriginalPrice (in Rs)]]</f>
        <v>0.52952952952952947</v>
      </c>
      <c r="N12003" s="4">
        <v>3.9</v>
      </c>
      <c r="O12003">
        <v>559</v>
      </c>
      <c r="P12003" t="s">
        <v>98</v>
      </c>
      <c r="Q12003" t="s">
        <v>7249</v>
      </c>
    </row>
    <row r="12004" spans="1:17" x14ac:dyDescent="0.25">
      <c r="A12004" t="s">
        <v>7467</v>
      </c>
      <c r="B12004" s="1">
        <v>7208072</v>
      </c>
      <c r="C12004" t="s">
        <v>48</v>
      </c>
      <c r="D12004" t="s">
        <v>34</v>
      </c>
      <c r="E12004" t="s">
        <v>23</v>
      </c>
      <c r="F12004" t="s">
        <v>30</v>
      </c>
      <c r="G12004" s="2">
        <v>470</v>
      </c>
      <c r="H12004" s="2">
        <f>AVERAGEIF(Table1[[#All],[Category]],Table1[[#This Row],[Category]],Table1[[#All],[DiscountOffer]])</f>
        <v>470</v>
      </c>
      <c r="I12004" s="2">
        <v>1195</v>
      </c>
      <c r="J12004" s="2">
        <f>IF(Table1[[#This Row],[Ratings]]&gt;4,Table1[[#This Row],[OriginalPrice (in Rs)]],0)</f>
        <v>1195</v>
      </c>
      <c r="K12004" s="2">
        <f>Table1[[#This Row],[OriginalPrice (in Rs)]]-Table1[[#This Row],[DiscountOffer]]</f>
        <v>725</v>
      </c>
      <c r="L12004" s="2" t="str">
        <f>IF(Table1[[#This Row],[Discount % (In Rs)]]&gt;50%,"High Discount","Low Discount")</f>
        <v>High Discount</v>
      </c>
      <c r="M12004" s="3">
        <f>Table1[[#This Row],[Discount_Price (In Rs.)]]/Table1[[#This Row],[OriginalPrice (in Rs)]]</f>
        <v>0.60669456066945604</v>
      </c>
      <c r="N12004" s="4">
        <v>4.3</v>
      </c>
      <c r="O12004">
        <v>551</v>
      </c>
      <c r="P12004" t="s">
        <v>20</v>
      </c>
      <c r="Q12004" t="s">
        <v>7468</v>
      </c>
    </row>
    <row r="12005" spans="1:17" x14ac:dyDescent="0.25">
      <c r="A12005" t="s">
        <v>7561</v>
      </c>
      <c r="B12005" s="1">
        <v>11526630</v>
      </c>
      <c r="C12005" t="s">
        <v>10</v>
      </c>
      <c r="D12005" t="s">
        <v>34</v>
      </c>
      <c r="E12005" t="s">
        <v>23</v>
      </c>
      <c r="F12005" t="s">
        <v>30</v>
      </c>
      <c r="G12005" s="2">
        <v>470</v>
      </c>
      <c r="H12005" s="2">
        <f>AVERAGEIF(Table1[[#All],[Category]],Table1[[#This Row],[Category]],Table1[[#All],[DiscountOffer]])</f>
        <v>470</v>
      </c>
      <c r="I12005" s="2">
        <v>1099</v>
      </c>
      <c r="J12005" s="2">
        <f>IF(Table1[[#This Row],[Ratings]]&gt;4,Table1[[#This Row],[OriginalPrice (in Rs)]],0)</f>
        <v>1099</v>
      </c>
      <c r="K12005" s="2">
        <f>Table1[[#This Row],[OriginalPrice (in Rs)]]-Table1[[#This Row],[DiscountOffer]]</f>
        <v>629</v>
      </c>
      <c r="L12005" s="2" t="str">
        <f>IF(Table1[[#This Row],[Discount % (In Rs)]]&gt;50%,"High Discount","Low Discount")</f>
        <v>High Discount</v>
      </c>
      <c r="M12005" s="3">
        <f>Table1[[#This Row],[Discount_Price (In Rs.)]]/Table1[[#This Row],[OriginalPrice (in Rs)]]</f>
        <v>0.5723384895359418</v>
      </c>
      <c r="N12005" s="4">
        <v>4.3</v>
      </c>
      <c r="O12005">
        <v>548</v>
      </c>
      <c r="P12005" t="s">
        <v>37</v>
      </c>
      <c r="Q12005" t="s">
        <v>7562</v>
      </c>
    </row>
    <row r="12006" spans="1:17" x14ac:dyDescent="0.25">
      <c r="A12006" t="s">
        <v>8907</v>
      </c>
      <c r="B12006" s="1">
        <v>10868192</v>
      </c>
      <c r="C12006" t="s">
        <v>1322</v>
      </c>
      <c r="D12006" t="s">
        <v>34</v>
      </c>
      <c r="E12006" t="s">
        <v>23</v>
      </c>
      <c r="F12006" t="s">
        <v>30</v>
      </c>
      <c r="G12006" s="2">
        <v>470</v>
      </c>
      <c r="H12006" s="2">
        <f>AVERAGEIF(Table1[[#All],[Category]],Table1[[#This Row],[Category]],Table1[[#All],[DiscountOffer]])</f>
        <v>470</v>
      </c>
      <c r="I12006" s="2">
        <v>1499</v>
      </c>
      <c r="J12006" s="2">
        <f>IF(Table1[[#This Row],[Ratings]]&gt;4,Table1[[#This Row],[OriginalPrice (in Rs)]],0)</f>
        <v>1499</v>
      </c>
      <c r="K12006" s="2">
        <f>Table1[[#This Row],[OriginalPrice (in Rs)]]-Table1[[#This Row],[DiscountOffer]]</f>
        <v>1029</v>
      </c>
      <c r="L12006" s="2" t="str">
        <f>IF(Table1[[#This Row],[Discount % (In Rs)]]&gt;50%,"High Discount","Low Discount")</f>
        <v>High Discount</v>
      </c>
      <c r="M12006" s="3">
        <f>Table1[[#This Row],[Discount_Price (In Rs.)]]/Table1[[#This Row],[OriginalPrice (in Rs)]]</f>
        <v>0.68645763842561702</v>
      </c>
      <c r="N12006" s="4">
        <v>4.4000000000000004</v>
      </c>
      <c r="O12006">
        <v>502</v>
      </c>
      <c r="P12006" t="s">
        <v>37</v>
      </c>
      <c r="Q12006" t="s">
        <v>8908</v>
      </c>
    </row>
    <row r="12007" spans="1:17" x14ac:dyDescent="0.25">
      <c r="A12007" t="s">
        <v>9088</v>
      </c>
      <c r="B12007" s="1">
        <v>14615076</v>
      </c>
      <c r="C12007" t="s">
        <v>10</v>
      </c>
      <c r="D12007" t="s">
        <v>34</v>
      </c>
      <c r="E12007" t="s">
        <v>23</v>
      </c>
      <c r="F12007" t="s">
        <v>30</v>
      </c>
      <c r="G12007" s="2">
        <v>470</v>
      </c>
      <c r="H12007" s="2">
        <f>AVERAGEIF(Table1[[#All],[Category]],Table1[[#This Row],[Category]],Table1[[#All],[DiscountOffer]])</f>
        <v>470</v>
      </c>
      <c r="I12007" s="2">
        <v>1299</v>
      </c>
      <c r="J12007" s="2">
        <f>IF(Table1[[#This Row],[Ratings]]&gt;4,Table1[[#This Row],[OriginalPrice (in Rs)]],0)</f>
        <v>1299</v>
      </c>
      <c r="K12007" s="2">
        <f>Table1[[#This Row],[OriginalPrice (in Rs)]]-Table1[[#This Row],[DiscountOffer]]</f>
        <v>829</v>
      </c>
      <c r="L12007" s="2" t="str">
        <f>IF(Table1[[#This Row],[Discount % (In Rs)]]&gt;50%,"High Discount","Low Discount")</f>
        <v>High Discount</v>
      </c>
      <c r="M12007" s="3">
        <f>Table1[[#This Row],[Discount_Price (In Rs.)]]/Table1[[#This Row],[OriginalPrice (in Rs)]]</f>
        <v>0.63818321785989218</v>
      </c>
      <c r="N12007" s="4">
        <v>4.5</v>
      </c>
      <c r="O12007">
        <v>495</v>
      </c>
      <c r="P12007" t="s">
        <v>37</v>
      </c>
      <c r="Q12007" t="s">
        <v>9089</v>
      </c>
    </row>
    <row r="12008" spans="1:17" x14ac:dyDescent="0.25">
      <c r="A12008" t="s">
        <v>9180</v>
      </c>
      <c r="B12008" s="1">
        <v>12054678</v>
      </c>
      <c r="C12008" t="s">
        <v>87</v>
      </c>
      <c r="D12008" t="s">
        <v>34</v>
      </c>
      <c r="E12008" t="s">
        <v>23</v>
      </c>
      <c r="F12008" t="s">
        <v>30</v>
      </c>
      <c r="G12008" s="2">
        <v>470</v>
      </c>
      <c r="H12008" s="2">
        <f>AVERAGEIF(Table1[[#All],[Category]],Table1[[#This Row],[Category]],Table1[[#All],[DiscountOffer]])</f>
        <v>470</v>
      </c>
      <c r="I12008" s="2">
        <v>1399</v>
      </c>
      <c r="J12008" s="2">
        <f>IF(Table1[[#This Row],[Ratings]]&gt;4,Table1[[#This Row],[OriginalPrice (in Rs)]],0)</f>
        <v>0</v>
      </c>
      <c r="K12008" s="2">
        <f>Table1[[#This Row],[OriginalPrice (in Rs)]]-Table1[[#This Row],[DiscountOffer]]</f>
        <v>929</v>
      </c>
      <c r="L12008" s="2" t="str">
        <f>IF(Table1[[#This Row],[Discount % (In Rs)]]&gt;50%,"High Discount","Low Discount")</f>
        <v>High Discount</v>
      </c>
      <c r="M12008" s="3">
        <f>Table1[[#This Row],[Discount_Price (In Rs.)]]/Table1[[#This Row],[OriginalPrice (in Rs)]]</f>
        <v>0.66404574696211582</v>
      </c>
      <c r="N12008" s="4">
        <v>3.7</v>
      </c>
      <c r="O12008">
        <v>492</v>
      </c>
      <c r="P12008" t="s">
        <v>20</v>
      </c>
      <c r="Q12008" t="s">
        <v>9181</v>
      </c>
    </row>
    <row r="12009" spans="1:17" x14ac:dyDescent="0.25">
      <c r="A12009" t="s">
        <v>9352</v>
      </c>
      <c r="B12009" s="1">
        <v>8352839</v>
      </c>
      <c r="C12009" t="s">
        <v>39</v>
      </c>
      <c r="D12009" t="s">
        <v>34</v>
      </c>
      <c r="E12009" t="s">
        <v>23</v>
      </c>
      <c r="F12009" t="s">
        <v>30</v>
      </c>
      <c r="G12009" s="2">
        <v>470</v>
      </c>
      <c r="H12009" s="2">
        <f>AVERAGEIF(Table1[[#All],[Category]],Table1[[#This Row],[Category]],Table1[[#All],[DiscountOffer]])</f>
        <v>470</v>
      </c>
      <c r="I12009" s="2">
        <v>1699</v>
      </c>
      <c r="J12009" s="2">
        <f>IF(Table1[[#This Row],[Ratings]]&gt;4,Table1[[#This Row],[OriginalPrice (in Rs)]],0)</f>
        <v>1699</v>
      </c>
      <c r="K12009" s="2">
        <f>Table1[[#This Row],[OriginalPrice (in Rs)]]-Table1[[#This Row],[DiscountOffer]]</f>
        <v>1229</v>
      </c>
      <c r="L12009" s="2" t="str">
        <f>IF(Table1[[#This Row],[Discount % (In Rs)]]&gt;50%,"High Discount","Low Discount")</f>
        <v>High Discount</v>
      </c>
      <c r="M12009" s="3">
        <f>Table1[[#This Row],[Discount_Price (In Rs.)]]/Table1[[#This Row],[OriginalPrice (in Rs)]]</f>
        <v>0.72336668628605061</v>
      </c>
      <c r="N12009" s="4">
        <v>4.2</v>
      </c>
      <c r="O12009">
        <v>487</v>
      </c>
      <c r="P12009" t="s">
        <v>37</v>
      </c>
      <c r="Q12009" t="s">
        <v>9353</v>
      </c>
    </row>
    <row r="12010" spans="1:17" x14ac:dyDescent="0.25">
      <c r="A12010" t="s">
        <v>9384</v>
      </c>
      <c r="B12010" s="1">
        <v>10962020</v>
      </c>
      <c r="C12010" t="s">
        <v>10</v>
      </c>
      <c r="D12010" t="s">
        <v>34</v>
      </c>
      <c r="E12010" t="s">
        <v>23</v>
      </c>
      <c r="F12010" t="s">
        <v>30</v>
      </c>
      <c r="G12010" s="2">
        <v>470</v>
      </c>
      <c r="H12010" s="2">
        <f>AVERAGEIF(Table1[[#All],[Category]],Table1[[#This Row],[Category]],Table1[[#All],[DiscountOffer]])</f>
        <v>470</v>
      </c>
      <c r="I12010" s="2">
        <v>1799</v>
      </c>
      <c r="J12010" s="2">
        <f>IF(Table1[[#This Row],[Ratings]]&gt;4,Table1[[#This Row],[OriginalPrice (in Rs)]],0)</f>
        <v>1799</v>
      </c>
      <c r="K12010" s="2">
        <f>Table1[[#This Row],[OriginalPrice (in Rs)]]-Table1[[#This Row],[DiscountOffer]]</f>
        <v>1329</v>
      </c>
      <c r="L12010" s="2" t="str">
        <f>IF(Table1[[#This Row],[Discount % (In Rs)]]&gt;50%,"High Discount","Low Discount")</f>
        <v>High Discount</v>
      </c>
      <c r="M12010" s="3">
        <f>Table1[[#This Row],[Discount_Price (In Rs.)]]/Table1[[#This Row],[OriginalPrice (in Rs)]]</f>
        <v>0.73874374652584773</v>
      </c>
      <c r="N12010" s="4">
        <v>4.5</v>
      </c>
      <c r="O12010">
        <v>486</v>
      </c>
      <c r="P12010" t="s">
        <v>37</v>
      </c>
      <c r="Q12010" t="s">
        <v>9385</v>
      </c>
    </row>
    <row r="12011" spans="1:17" x14ac:dyDescent="0.25">
      <c r="A12011" t="s">
        <v>9667</v>
      </c>
      <c r="B12011" s="1">
        <v>13398934</v>
      </c>
      <c r="C12011" t="s">
        <v>10</v>
      </c>
      <c r="D12011" t="s">
        <v>34</v>
      </c>
      <c r="E12011" t="s">
        <v>23</v>
      </c>
      <c r="F12011" t="s">
        <v>30</v>
      </c>
      <c r="G12011" s="2">
        <v>470</v>
      </c>
      <c r="H12011" s="2">
        <f>AVERAGEIF(Table1[[#All],[Category]],Table1[[#This Row],[Category]],Table1[[#All],[DiscountOffer]])</f>
        <v>470</v>
      </c>
      <c r="I12011" s="2">
        <v>1199</v>
      </c>
      <c r="J12011" s="2">
        <f>IF(Table1[[#This Row],[Ratings]]&gt;4,Table1[[#This Row],[OriginalPrice (in Rs)]],0)</f>
        <v>1199</v>
      </c>
      <c r="K12011" s="2">
        <f>Table1[[#This Row],[OriginalPrice (in Rs)]]-Table1[[#This Row],[DiscountOffer]]</f>
        <v>729</v>
      </c>
      <c r="L12011" s="2" t="str">
        <f>IF(Table1[[#This Row],[Discount % (In Rs)]]&gt;50%,"High Discount","Low Discount")</f>
        <v>High Discount</v>
      </c>
      <c r="M12011" s="3">
        <f>Table1[[#This Row],[Discount_Price (In Rs.)]]/Table1[[#This Row],[OriginalPrice (in Rs)]]</f>
        <v>0.60800667222685567</v>
      </c>
      <c r="N12011" s="4">
        <v>4.4000000000000004</v>
      </c>
      <c r="O12011">
        <v>477</v>
      </c>
      <c r="P12011" t="s">
        <v>37</v>
      </c>
      <c r="Q12011" t="s">
        <v>9668</v>
      </c>
    </row>
    <row r="12012" spans="1:17" x14ac:dyDescent="0.25">
      <c r="A12012" t="s">
        <v>9674</v>
      </c>
      <c r="B12012" s="1">
        <v>8841549</v>
      </c>
      <c r="C12012" t="s">
        <v>200</v>
      </c>
      <c r="D12012" t="s">
        <v>34</v>
      </c>
      <c r="E12012" t="s">
        <v>23</v>
      </c>
      <c r="F12012" t="s">
        <v>30</v>
      </c>
      <c r="G12012" s="2">
        <v>470</v>
      </c>
      <c r="H12012" s="2">
        <f>AVERAGEIF(Table1[[#All],[Category]],Table1[[#This Row],[Category]],Table1[[#All],[DiscountOffer]])</f>
        <v>470</v>
      </c>
      <c r="I12012" s="2">
        <v>1499</v>
      </c>
      <c r="J12012" s="2">
        <f>IF(Table1[[#This Row],[Ratings]]&gt;4,Table1[[#This Row],[OriginalPrice (in Rs)]],0)</f>
        <v>1499</v>
      </c>
      <c r="K12012" s="2">
        <f>Table1[[#This Row],[OriginalPrice (in Rs)]]-Table1[[#This Row],[DiscountOffer]]</f>
        <v>1029</v>
      </c>
      <c r="L12012" s="2" t="str">
        <f>IF(Table1[[#This Row],[Discount % (In Rs)]]&gt;50%,"High Discount","Low Discount")</f>
        <v>High Discount</v>
      </c>
      <c r="M12012" s="3">
        <f>Table1[[#This Row],[Discount_Price (In Rs.)]]/Table1[[#This Row],[OriginalPrice (in Rs)]]</f>
        <v>0.68645763842561702</v>
      </c>
      <c r="N12012" s="4">
        <v>4.3</v>
      </c>
      <c r="O12012">
        <v>477</v>
      </c>
      <c r="P12012" t="s">
        <v>20</v>
      </c>
      <c r="Q12012" t="s">
        <v>9675</v>
      </c>
    </row>
    <row r="12013" spans="1:17" x14ac:dyDescent="0.25">
      <c r="A12013" t="s">
        <v>9901</v>
      </c>
      <c r="B12013" s="1">
        <v>9656255</v>
      </c>
      <c r="C12013" t="s">
        <v>10</v>
      </c>
      <c r="D12013" t="s">
        <v>34</v>
      </c>
      <c r="E12013" t="s">
        <v>23</v>
      </c>
      <c r="F12013" t="s">
        <v>30</v>
      </c>
      <c r="G12013" s="2">
        <v>470</v>
      </c>
      <c r="H12013" s="2">
        <f>AVERAGEIF(Table1[[#All],[Category]],Table1[[#This Row],[Category]],Table1[[#All],[DiscountOffer]])</f>
        <v>470</v>
      </c>
      <c r="I12013" s="2">
        <v>1499</v>
      </c>
      <c r="J12013" s="2">
        <f>IF(Table1[[#This Row],[Ratings]]&gt;4,Table1[[#This Row],[OriginalPrice (in Rs)]],0)</f>
        <v>0</v>
      </c>
      <c r="K12013" s="2">
        <f>Table1[[#This Row],[OriginalPrice (in Rs)]]-Table1[[#This Row],[DiscountOffer]]</f>
        <v>1029</v>
      </c>
      <c r="L12013" s="2" t="str">
        <f>IF(Table1[[#This Row],[Discount % (In Rs)]]&gt;50%,"High Discount","Low Discount")</f>
        <v>High Discount</v>
      </c>
      <c r="M12013" s="3">
        <f>Table1[[#This Row],[Discount_Price (In Rs.)]]/Table1[[#This Row],[OriginalPrice (in Rs)]]</f>
        <v>0.68645763842561702</v>
      </c>
      <c r="N12013" s="4">
        <v>4</v>
      </c>
      <c r="O12013">
        <v>471</v>
      </c>
      <c r="P12013" t="s">
        <v>37</v>
      </c>
      <c r="Q12013" t="s">
        <v>9902</v>
      </c>
    </row>
    <row r="12014" spans="1:17" x14ac:dyDescent="0.25">
      <c r="A12014" t="s">
        <v>11234</v>
      </c>
      <c r="B12014" s="1">
        <v>13044628</v>
      </c>
      <c r="C12014" t="s">
        <v>9915</v>
      </c>
      <c r="D12014" t="s">
        <v>34</v>
      </c>
      <c r="E12014" t="s">
        <v>23</v>
      </c>
      <c r="F12014" t="s">
        <v>30</v>
      </c>
      <c r="G12014" s="2">
        <v>470</v>
      </c>
      <c r="H12014" s="2">
        <f>AVERAGEIF(Table1[[#All],[Category]],Table1[[#This Row],[Category]],Table1[[#All],[DiscountOffer]])</f>
        <v>470</v>
      </c>
      <c r="I12014" s="2">
        <v>1799</v>
      </c>
      <c r="J12014" s="2">
        <f>IF(Table1[[#This Row],[Ratings]]&gt;4,Table1[[#This Row],[OriginalPrice (in Rs)]],0)</f>
        <v>1799</v>
      </c>
      <c r="K12014" s="2">
        <f>Table1[[#This Row],[OriginalPrice (in Rs)]]-Table1[[#This Row],[DiscountOffer]]</f>
        <v>1329</v>
      </c>
      <c r="L12014" s="2" t="str">
        <f>IF(Table1[[#This Row],[Discount % (In Rs)]]&gt;50%,"High Discount","Low Discount")</f>
        <v>High Discount</v>
      </c>
      <c r="M12014" s="3">
        <f>Table1[[#This Row],[Discount_Price (In Rs.)]]/Table1[[#This Row],[OriginalPrice (in Rs)]]</f>
        <v>0.73874374652584773</v>
      </c>
      <c r="N12014" s="4">
        <v>4.0999999999999996</v>
      </c>
      <c r="O12014">
        <v>435</v>
      </c>
      <c r="P12014" t="s">
        <v>32</v>
      </c>
      <c r="Q12014" t="s">
        <v>11235</v>
      </c>
    </row>
    <row r="12015" spans="1:17" x14ac:dyDescent="0.25">
      <c r="A12015" t="s">
        <v>11318</v>
      </c>
      <c r="B12015" s="1">
        <v>2370996</v>
      </c>
      <c r="C12015" t="s">
        <v>1703</v>
      </c>
      <c r="D12015" t="s">
        <v>34</v>
      </c>
      <c r="E12015" t="s">
        <v>23</v>
      </c>
      <c r="F12015" t="s">
        <v>30</v>
      </c>
      <c r="G12015" s="2">
        <v>470</v>
      </c>
      <c r="H12015" s="2">
        <f>AVERAGEIF(Table1[[#All],[Category]],Table1[[#This Row],[Category]],Table1[[#All],[DiscountOffer]])</f>
        <v>470</v>
      </c>
      <c r="I12015" s="2">
        <v>1999</v>
      </c>
      <c r="J12015" s="2">
        <f>IF(Table1[[#This Row],[Ratings]]&gt;4,Table1[[#This Row],[OriginalPrice (in Rs)]],0)</f>
        <v>1999</v>
      </c>
      <c r="K12015" s="2">
        <f>Table1[[#This Row],[OriginalPrice (in Rs)]]-Table1[[#This Row],[DiscountOffer]]</f>
        <v>1529</v>
      </c>
      <c r="L12015" s="2" t="str">
        <f>IF(Table1[[#This Row],[Discount % (In Rs)]]&gt;50%,"High Discount","Low Discount")</f>
        <v>High Discount</v>
      </c>
      <c r="M12015" s="3">
        <f>Table1[[#This Row],[Discount_Price (In Rs.)]]/Table1[[#This Row],[OriginalPrice (in Rs)]]</f>
        <v>0.76488244122061033</v>
      </c>
      <c r="N12015" s="4">
        <v>4.2</v>
      </c>
      <c r="O12015">
        <v>433</v>
      </c>
      <c r="P12015" t="s">
        <v>37</v>
      </c>
      <c r="Q12015" t="s">
        <v>11319</v>
      </c>
    </row>
    <row r="12016" spans="1:17" x14ac:dyDescent="0.25">
      <c r="A12016" t="s">
        <v>11349</v>
      </c>
      <c r="B12016" s="1">
        <v>11110262</v>
      </c>
      <c r="C12016" t="s">
        <v>837</v>
      </c>
      <c r="D12016" t="s">
        <v>34</v>
      </c>
      <c r="E12016" t="s">
        <v>23</v>
      </c>
      <c r="F12016" t="s">
        <v>30</v>
      </c>
      <c r="G12016" s="2">
        <v>470</v>
      </c>
      <c r="H12016" s="2">
        <f>AVERAGEIF(Table1[[#All],[Category]],Table1[[#This Row],[Category]],Table1[[#All],[DiscountOffer]])</f>
        <v>470</v>
      </c>
      <c r="I12016" s="2">
        <v>1798</v>
      </c>
      <c r="J12016" s="2">
        <f>IF(Table1[[#This Row],[Ratings]]&gt;4,Table1[[#This Row],[OriginalPrice (in Rs)]],0)</f>
        <v>0</v>
      </c>
      <c r="K12016" s="2">
        <f>Table1[[#This Row],[OriginalPrice (in Rs)]]-Table1[[#This Row],[DiscountOffer]]</f>
        <v>1328</v>
      </c>
      <c r="L12016" s="2" t="str">
        <f>IF(Table1[[#This Row],[Discount % (In Rs)]]&gt;50%,"High Discount","Low Discount")</f>
        <v>High Discount</v>
      </c>
      <c r="M12016" s="3">
        <f>Table1[[#This Row],[Discount_Price (In Rs.)]]/Table1[[#This Row],[OriginalPrice (in Rs)]]</f>
        <v>0.73859844271412678</v>
      </c>
      <c r="N12016" s="4">
        <v>3.7</v>
      </c>
      <c r="O12016">
        <v>432</v>
      </c>
      <c r="P12016" t="s">
        <v>20</v>
      </c>
      <c r="Q12016" t="s">
        <v>11350</v>
      </c>
    </row>
    <row r="12017" spans="1:17" x14ac:dyDescent="0.25">
      <c r="A12017" t="s">
        <v>11418</v>
      </c>
      <c r="B12017" s="1">
        <v>11193504</v>
      </c>
      <c r="C12017" t="s">
        <v>1322</v>
      </c>
      <c r="D12017" t="s">
        <v>34</v>
      </c>
      <c r="E12017" t="s">
        <v>23</v>
      </c>
      <c r="F12017" t="s">
        <v>30</v>
      </c>
      <c r="G12017" s="2">
        <v>470</v>
      </c>
      <c r="H12017" s="2">
        <f>AVERAGEIF(Table1[[#All],[Category]],Table1[[#This Row],[Category]],Table1[[#All],[DiscountOffer]])</f>
        <v>470</v>
      </c>
      <c r="I12017" s="2">
        <v>1499</v>
      </c>
      <c r="J12017" s="2">
        <f>IF(Table1[[#This Row],[Ratings]]&gt;4,Table1[[#This Row],[OriginalPrice (in Rs)]],0)</f>
        <v>1499</v>
      </c>
      <c r="K12017" s="2">
        <f>Table1[[#This Row],[OriginalPrice (in Rs)]]-Table1[[#This Row],[DiscountOffer]]</f>
        <v>1029</v>
      </c>
      <c r="L12017" s="2" t="str">
        <f>IF(Table1[[#This Row],[Discount % (In Rs)]]&gt;50%,"High Discount","Low Discount")</f>
        <v>High Discount</v>
      </c>
      <c r="M12017" s="3">
        <f>Table1[[#This Row],[Discount_Price (In Rs.)]]/Table1[[#This Row],[OriginalPrice (in Rs)]]</f>
        <v>0.68645763842561702</v>
      </c>
      <c r="N12017" s="4">
        <v>4.2</v>
      </c>
      <c r="O12017">
        <v>430</v>
      </c>
      <c r="P12017" t="s">
        <v>37</v>
      </c>
      <c r="Q12017" t="s">
        <v>11419</v>
      </c>
    </row>
    <row r="12018" spans="1:17" x14ac:dyDescent="0.25">
      <c r="A12018" t="s">
        <v>11449</v>
      </c>
      <c r="B12018" s="1">
        <v>10868198</v>
      </c>
      <c r="C12018" t="s">
        <v>1322</v>
      </c>
      <c r="D12018" t="s">
        <v>34</v>
      </c>
      <c r="E12018" t="s">
        <v>23</v>
      </c>
      <c r="F12018" t="s">
        <v>30</v>
      </c>
      <c r="G12018" s="2">
        <v>470</v>
      </c>
      <c r="H12018" s="2">
        <f>AVERAGEIF(Table1[[#All],[Category]],Table1[[#This Row],[Category]],Table1[[#All],[DiscountOffer]])</f>
        <v>470</v>
      </c>
      <c r="I12018" s="2">
        <v>1599</v>
      </c>
      <c r="J12018" s="2">
        <f>IF(Table1[[#This Row],[Ratings]]&gt;4,Table1[[#This Row],[OriginalPrice (in Rs)]],0)</f>
        <v>0</v>
      </c>
      <c r="K12018" s="2">
        <f>Table1[[#This Row],[OriginalPrice (in Rs)]]-Table1[[#This Row],[DiscountOffer]]</f>
        <v>1129</v>
      </c>
      <c r="L12018" s="2" t="str">
        <f>IF(Table1[[#This Row],[Discount % (In Rs)]]&gt;50%,"High Discount","Low Discount")</f>
        <v>High Discount</v>
      </c>
      <c r="M12018" s="3">
        <f>Table1[[#This Row],[Discount_Price (In Rs.)]]/Table1[[#This Row],[OriginalPrice (in Rs)]]</f>
        <v>0.70606629143214505</v>
      </c>
      <c r="N12018" s="4">
        <v>4</v>
      </c>
      <c r="O12018">
        <v>429</v>
      </c>
      <c r="P12018" t="s">
        <v>37</v>
      </c>
      <c r="Q12018" t="s">
        <v>11450</v>
      </c>
    </row>
    <row r="12019" spans="1:17" x14ac:dyDescent="0.25">
      <c r="A12019" t="s">
        <v>11451</v>
      </c>
      <c r="B12019" s="1">
        <v>2420098</v>
      </c>
      <c r="C12019" t="s">
        <v>10</v>
      </c>
      <c r="D12019" t="s">
        <v>34</v>
      </c>
      <c r="E12019" t="s">
        <v>23</v>
      </c>
      <c r="F12019" t="s">
        <v>30</v>
      </c>
      <c r="G12019" s="2">
        <v>470</v>
      </c>
      <c r="H12019" s="2">
        <f>AVERAGEIF(Table1[[#All],[Category]],Table1[[#This Row],[Category]],Table1[[#All],[DiscountOffer]])</f>
        <v>470</v>
      </c>
      <c r="I12019" s="2">
        <v>1699</v>
      </c>
      <c r="J12019" s="2">
        <f>IF(Table1[[#This Row],[Ratings]]&gt;4,Table1[[#This Row],[OriginalPrice (in Rs)]],0)</f>
        <v>1699</v>
      </c>
      <c r="K12019" s="2">
        <f>Table1[[#This Row],[OriginalPrice (in Rs)]]-Table1[[#This Row],[DiscountOffer]]</f>
        <v>1229</v>
      </c>
      <c r="L12019" s="2" t="str">
        <f>IF(Table1[[#This Row],[Discount % (In Rs)]]&gt;50%,"High Discount","Low Discount")</f>
        <v>High Discount</v>
      </c>
      <c r="M12019" s="3">
        <f>Table1[[#This Row],[Discount_Price (In Rs.)]]/Table1[[#This Row],[OriginalPrice (in Rs)]]</f>
        <v>0.72336668628605061</v>
      </c>
      <c r="N12019" s="4">
        <v>4.0999999999999996</v>
      </c>
      <c r="O12019">
        <v>429</v>
      </c>
      <c r="P12019" t="s">
        <v>37</v>
      </c>
      <c r="Q12019" t="s">
        <v>11452</v>
      </c>
    </row>
    <row r="12020" spans="1:17" x14ac:dyDescent="0.25">
      <c r="A12020" t="s">
        <v>11633</v>
      </c>
      <c r="B12020" s="1">
        <v>1982815</v>
      </c>
      <c r="C12020" t="s">
        <v>200</v>
      </c>
      <c r="D12020" t="s">
        <v>34</v>
      </c>
      <c r="E12020" t="s">
        <v>23</v>
      </c>
      <c r="F12020" t="s">
        <v>30</v>
      </c>
      <c r="G12020" s="2">
        <v>470</v>
      </c>
      <c r="H12020" s="2">
        <f>AVERAGEIF(Table1[[#All],[Category]],Table1[[#This Row],[Category]],Table1[[#All],[DiscountOffer]])</f>
        <v>470</v>
      </c>
      <c r="I12020" s="2">
        <v>1599</v>
      </c>
      <c r="J12020" s="2">
        <f>IF(Table1[[#This Row],[Ratings]]&gt;4,Table1[[#This Row],[OriginalPrice (in Rs)]],0)</f>
        <v>1599</v>
      </c>
      <c r="K12020" s="2">
        <f>Table1[[#This Row],[OriginalPrice (in Rs)]]-Table1[[#This Row],[DiscountOffer]]</f>
        <v>1129</v>
      </c>
      <c r="L12020" s="2" t="str">
        <f>IF(Table1[[#This Row],[Discount % (In Rs)]]&gt;50%,"High Discount","Low Discount")</f>
        <v>High Discount</v>
      </c>
      <c r="M12020" s="3">
        <f>Table1[[#This Row],[Discount_Price (In Rs.)]]/Table1[[#This Row],[OriginalPrice (in Rs)]]</f>
        <v>0.70606629143214505</v>
      </c>
      <c r="N12020" s="4">
        <v>4.0999999999999996</v>
      </c>
      <c r="O12020">
        <v>425</v>
      </c>
      <c r="P12020" t="s">
        <v>20</v>
      </c>
      <c r="Q12020" t="s">
        <v>11634</v>
      </c>
    </row>
    <row r="12021" spans="1:17" x14ac:dyDescent="0.25">
      <c r="A12021" t="s">
        <v>11673</v>
      </c>
      <c r="B12021" s="1">
        <v>13398948</v>
      </c>
      <c r="C12021" t="s">
        <v>10</v>
      </c>
      <c r="D12021" t="s">
        <v>34</v>
      </c>
      <c r="E12021" t="s">
        <v>23</v>
      </c>
      <c r="F12021" t="s">
        <v>30</v>
      </c>
      <c r="G12021" s="2">
        <v>470</v>
      </c>
      <c r="H12021" s="2">
        <f>AVERAGEIF(Table1[[#All],[Category]],Table1[[#This Row],[Category]],Table1[[#All],[DiscountOffer]])</f>
        <v>470</v>
      </c>
      <c r="I12021" s="2">
        <v>1499</v>
      </c>
      <c r="J12021" s="2">
        <f>IF(Table1[[#This Row],[Ratings]]&gt;4,Table1[[#This Row],[OriginalPrice (in Rs)]],0)</f>
        <v>0</v>
      </c>
      <c r="K12021" s="2">
        <f>Table1[[#This Row],[OriginalPrice (in Rs)]]-Table1[[#This Row],[DiscountOffer]]</f>
        <v>1029</v>
      </c>
      <c r="L12021" s="2" t="str">
        <f>IF(Table1[[#This Row],[Discount % (In Rs)]]&gt;50%,"High Discount","Low Discount")</f>
        <v>High Discount</v>
      </c>
      <c r="M12021" s="3">
        <f>Table1[[#This Row],[Discount_Price (In Rs.)]]/Table1[[#This Row],[OriginalPrice (in Rs)]]</f>
        <v>0.68645763842561702</v>
      </c>
      <c r="N12021" s="4">
        <v>4</v>
      </c>
      <c r="O12021">
        <v>424</v>
      </c>
      <c r="P12021" t="s">
        <v>98</v>
      </c>
      <c r="Q12021" t="s">
        <v>11674</v>
      </c>
    </row>
    <row r="12022" spans="1:17" x14ac:dyDescent="0.25">
      <c r="A12022" t="s">
        <v>12060</v>
      </c>
      <c r="B12022" s="1">
        <v>7207493</v>
      </c>
      <c r="C12022" t="s">
        <v>10</v>
      </c>
      <c r="D12022" t="s">
        <v>34</v>
      </c>
      <c r="E12022" t="s">
        <v>23</v>
      </c>
      <c r="F12022" t="s">
        <v>30</v>
      </c>
      <c r="G12022" s="2">
        <v>470</v>
      </c>
      <c r="H12022" s="2">
        <f>AVERAGEIF(Table1[[#All],[Category]],Table1[[#This Row],[Category]],Table1[[#All],[DiscountOffer]])</f>
        <v>470</v>
      </c>
      <c r="I12022" s="2">
        <v>1099</v>
      </c>
      <c r="J12022" s="2">
        <f>IF(Table1[[#This Row],[Ratings]]&gt;4,Table1[[#This Row],[OriginalPrice (in Rs)]],0)</f>
        <v>1099</v>
      </c>
      <c r="K12022" s="2">
        <f>Table1[[#This Row],[OriginalPrice (in Rs)]]-Table1[[#This Row],[DiscountOffer]]</f>
        <v>629</v>
      </c>
      <c r="L12022" s="2" t="str">
        <f>IF(Table1[[#This Row],[Discount % (In Rs)]]&gt;50%,"High Discount","Low Discount")</f>
        <v>High Discount</v>
      </c>
      <c r="M12022" s="3">
        <f>Table1[[#This Row],[Discount_Price (In Rs.)]]/Table1[[#This Row],[OriginalPrice (in Rs)]]</f>
        <v>0.5723384895359418</v>
      </c>
      <c r="N12022" s="4">
        <v>4.0999999999999996</v>
      </c>
      <c r="O12022">
        <v>414</v>
      </c>
      <c r="P12022" t="s">
        <v>37</v>
      </c>
      <c r="Q12022" t="s">
        <v>12061</v>
      </c>
    </row>
    <row r="12023" spans="1:17" x14ac:dyDescent="0.25">
      <c r="A12023" t="s">
        <v>12177</v>
      </c>
      <c r="B12023" s="1">
        <v>10905030</v>
      </c>
      <c r="C12023" t="s">
        <v>2766</v>
      </c>
      <c r="D12023" t="s">
        <v>34</v>
      </c>
      <c r="E12023" t="s">
        <v>23</v>
      </c>
      <c r="F12023" t="s">
        <v>30</v>
      </c>
      <c r="G12023" s="2">
        <v>470</v>
      </c>
      <c r="H12023" s="2">
        <f>AVERAGEIF(Table1[[#All],[Category]],Table1[[#This Row],[Category]],Table1[[#All],[DiscountOffer]])</f>
        <v>470</v>
      </c>
      <c r="I12023" s="2">
        <v>1899</v>
      </c>
      <c r="J12023" s="2">
        <f>IF(Table1[[#This Row],[Ratings]]&gt;4,Table1[[#This Row],[OriginalPrice (in Rs)]],0)</f>
        <v>1899</v>
      </c>
      <c r="K12023" s="2">
        <f>Table1[[#This Row],[OriginalPrice (in Rs)]]-Table1[[#This Row],[DiscountOffer]]</f>
        <v>1429</v>
      </c>
      <c r="L12023" s="2" t="str">
        <f>IF(Table1[[#This Row],[Discount % (In Rs)]]&gt;50%,"High Discount","Low Discount")</f>
        <v>High Discount</v>
      </c>
      <c r="M12023" s="3">
        <f>Table1[[#This Row],[Discount_Price (In Rs.)]]/Table1[[#This Row],[OriginalPrice (in Rs)]]</f>
        <v>0.75250131648235918</v>
      </c>
      <c r="N12023" s="4">
        <v>4.4000000000000004</v>
      </c>
      <c r="O12023">
        <v>412</v>
      </c>
      <c r="P12023" t="s">
        <v>20</v>
      </c>
      <c r="Q12023" t="s">
        <v>12178</v>
      </c>
    </row>
    <row r="12024" spans="1:17" x14ac:dyDescent="0.25">
      <c r="A12024" t="s">
        <v>12383</v>
      </c>
      <c r="B12024" s="1">
        <v>14615040</v>
      </c>
      <c r="C12024" t="s">
        <v>10</v>
      </c>
      <c r="D12024" t="s">
        <v>34</v>
      </c>
      <c r="E12024" t="s">
        <v>23</v>
      </c>
      <c r="F12024" t="s">
        <v>30</v>
      </c>
      <c r="G12024" s="2">
        <v>470</v>
      </c>
      <c r="H12024" s="2">
        <f>AVERAGEIF(Table1[[#All],[Category]],Table1[[#This Row],[Category]],Table1[[#All],[DiscountOffer]])</f>
        <v>470</v>
      </c>
      <c r="I12024" s="2">
        <v>1399</v>
      </c>
      <c r="J12024" s="2">
        <f>IF(Table1[[#This Row],[Ratings]]&gt;4,Table1[[#This Row],[OriginalPrice (in Rs)]],0)</f>
        <v>0</v>
      </c>
      <c r="K12024" s="2">
        <f>Table1[[#This Row],[OriginalPrice (in Rs)]]-Table1[[#This Row],[DiscountOffer]]</f>
        <v>929</v>
      </c>
      <c r="L12024" s="2" t="str">
        <f>IF(Table1[[#This Row],[Discount % (In Rs)]]&gt;50%,"High Discount","Low Discount")</f>
        <v>High Discount</v>
      </c>
      <c r="M12024" s="3">
        <f>Table1[[#This Row],[Discount_Price (In Rs.)]]/Table1[[#This Row],[OriginalPrice (in Rs)]]</f>
        <v>0.66404574696211582</v>
      </c>
      <c r="N12024" s="4">
        <v>3.9</v>
      </c>
      <c r="O12024">
        <v>407</v>
      </c>
      <c r="P12024" t="s">
        <v>37</v>
      </c>
      <c r="Q12024" t="s">
        <v>4028</v>
      </c>
    </row>
    <row r="12025" spans="1:17" x14ac:dyDescent="0.25">
      <c r="A12025" t="s">
        <v>12798</v>
      </c>
      <c r="B12025" s="1">
        <v>12789590</v>
      </c>
      <c r="C12025" t="s">
        <v>87</v>
      </c>
      <c r="D12025" t="s">
        <v>34</v>
      </c>
      <c r="E12025" t="s">
        <v>23</v>
      </c>
      <c r="F12025" t="s">
        <v>30</v>
      </c>
      <c r="G12025" s="2">
        <v>470</v>
      </c>
      <c r="H12025" s="2">
        <f>AVERAGEIF(Table1[[#All],[Category]],Table1[[#This Row],[Category]],Table1[[#All],[DiscountOffer]])</f>
        <v>470</v>
      </c>
      <c r="I12025" s="2">
        <v>1099</v>
      </c>
      <c r="J12025" s="2">
        <f>IF(Table1[[#This Row],[Ratings]]&gt;4,Table1[[#This Row],[OriginalPrice (in Rs)]],0)</f>
        <v>0</v>
      </c>
      <c r="K12025" s="2">
        <f>Table1[[#This Row],[OriginalPrice (in Rs)]]-Table1[[#This Row],[DiscountOffer]]</f>
        <v>629</v>
      </c>
      <c r="L12025" s="2" t="str">
        <f>IF(Table1[[#This Row],[Discount % (In Rs)]]&gt;50%,"High Discount","Low Discount")</f>
        <v>High Discount</v>
      </c>
      <c r="M12025" s="3">
        <f>Table1[[#This Row],[Discount_Price (In Rs.)]]/Table1[[#This Row],[OriginalPrice (in Rs)]]</f>
        <v>0.5723384895359418</v>
      </c>
      <c r="N12025" s="4">
        <v>4</v>
      </c>
      <c r="O12025">
        <v>397</v>
      </c>
      <c r="P12025" t="s">
        <v>20</v>
      </c>
      <c r="Q12025" t="s">
        <v>12799</v>
      </c>
    </row>
    <row r="12026" spans="1:17" x14ac:dyDescent="0.25">
      <c r="A12026" t="s">
        <v>13209</v>
      </c>
      <c r="B12026" s="1">
        <v>12340618</v>
      </c>
      <c r="C12026" t="s">
        <v>87</v>
      </c>
      <c r="D12026" t="s">
        <v>34</v>
      </c>
      <c r="E12026" t="s">
        <v>23</v>
      </c>
      <c r="F12026" t="s">
        <v>30</v>
      </c>
      <c r="G12026" s="2">
        <v>470</v>
      </c>
      <c r="H12026" s="2">
        <f>AVERAGEIF(Table1[[#All],[Category]],Table1[[#This Row],[Category]],Table1[[#All],[DiscountOffer]])</f>
        <v>470</v>
      </c>
      <c r="I12026" s="2">
        <v>1149</v>
      </c>
      <c r="J12026" s="2">
        <f>IF(Table1[[#This Row],[Ratings]]&gt;4,Table1[[#This Row],[OriginalPrice (in Rs)]],0)</f>
        <v>0</v>
      </c>
      <c r="K12026" s="2">
        <f>Table1[[#This Row],[OriginalPrice (in Rs)]]-Table1[[#This Row],[DiscountOffer]]</f>
        <v>679</v>
      </c>
      <c r="L12026" s="2" t="str">
        <f>IF(Table1[[#This Row],[Discount % (In Rs)]]&gt;50%,"High Discount","Low Discount")</f>
        <v>High Discount</v>
      </c>
      <c r="M12026" s="3">
        <f>Table1[[#This Row],[Discount_Price (In Rs.)]]/Table1[[#This Row],[OriginalPrice (in Rs)]]</f>
        <v>0.59094865100087035</v>
      </c>
      <c r="N12026" s="4">
        <v>3.8</v>
      </c>
      <c r="O12026">
        <v>388</v>
      </c>
      <c r="P12026" t="s">
        <v>20</v>
      </c>
      <c r="Q12026" t="s">
        <v>13210</v>
      </c>
    </row>
    <row r="12027" spans="1:17" x14ac:dyDescent="0.25">
      <c r="A12027" t="s">
        <v>13438</v>
      </c>
      <c r="B12027" s="1">
        <v>10440508</v>
      </c>
      <c r="C12027" t="s">
        <v>91</v>
      </c>
      <c r="D12027" t="s">
        <v>34</v>
      </c>
      <c r="E12027" t="s">
        <v>23</v>
      </c>
      <c r="F12027" t="s">
        <v>30</v>
      </c>
      <c r="G12027" s="2">
        <v>470</v>
      </c>
      <c r="H12027" s="2">
        <f>AVERAGEIF(Table1[[#All],[Category]],Table1[[#This Row],[Category]],Table1[[#All],[DiscountOffer]])</f>
        <v>470</v>
      </c>
      <c r="I12027" s="2">
        <v>1299</v>
      </c>
      <c r="J12027" s="2">
        <f>IF(Table1[[#This Row],[Ratings]]&gt;4,Table1[[#This Row],[OriginalPrice (in Rs)]],0)</f>
        <v>1299</v>
      </c>
      <c r="K12027" s="2">
        <f>Table1[[#This Row],[OriginalPrice (in Rs)]]-Table1[[#This Row],[DiscountOffer]]</f>
        <v>829</v>
      </c>
      <c r="L12027" s="2" t="str">
        <f>IF(Table1[[#This Row],[Discount % (In Rs)]]&gt;50%,"High Discount","Low Discount")</f>
        <v>High Discount</v>
      </c>
      <c r="M12027" s="3">
        <f>Table1[[#This Row],[Discount_Price (In Rs.)]]/Table1[[#This Row],[OriginalPrice (in Rs)]]</f>
        <v>0.63818321785989218</v>
      </c>
      <c r="N12027" s="4">
        <v>4.3</v>
      </c>
      <c r="O12027">
        <v>383</v>
      </c>
      <c r="P12027" t="s">
        <v>37</v>
      </c>
      <c r="Q12027" t="s">
        <v>13439</v>
      </c>
    </row>
    <row r="12028" spans="1:17" x14ac:dyDescent="0.25">
      <c r="A12028" t="s">
        <v>13498</v>
      </c>
      <c r="B12028" s="1">
        <v>11987158</v>
      </c>
      <c r="C12028" t="s">
        <v>10</v>
      </c>
      <c r="D12028" t="s">
        <v>34</v>
      </c>
      <c r="E12028" t="s">
        <v>23</v>
      </c>
      <c r="F12028" t="s">
        <v>30</v>
      </c>
      <c r="G12028" s="2">
        <v>470</v>
      </c>
      <c r="H12028" s="2">
        <f>AVERAGEIF(Table1[[#All],[Category]],Table1[[#This Row],[Category]],Table1[[#All],[DiscountOffer]])</f>
        <v>470</v>
      </c>
      <c r="I12028" s="2">
        <v>1699</v>
      </c>
      <c r="J12028" s="2">
        <f>IF(Table1[[#This Row],[Ratings]]&gt;4,Table1[[#This Row],[OriginalPrice (in Rs)]],0)</f>
        <v>1699</v>
      </c>
      <c r="K12028" s="2">
        <f>Table1[[#This Row],[OriginalPrice (in Rs)]]-Table1[[#This Row],[DiscountOffer]]</f>
        <v>1229</v>
      </c>
      <c r="L12028" s="2" t="str">
        <f>IF(Table1[[#This Row],[Discount % (In Rs)]]&gt;50%,"High Discount","Low Discount")</f>
        <v>High Discount</v>
      </c>
      <c r="M12028" s="3">
        <f>Table1[[#This Row],[Discount_Price (In Rs.)]]/Table1[[#This Row],[OriginalPrice (in Rs)]]</f>
        <v>0.72336668628605061</v>
      </c>
      <c r="N12028" s="4">
        <v>4.5</v>
      </c>
      <c r="O12028">
        <v>382</v>
      </c>
      <c r="P12028" t="s">
        <v>37</v>
      </c>
      <c r="Q12028" t="s">
        <v>13499</v>
      </c>
    </row>
    <row r="12029" spans="1:17" x14ac:dyDescent="0.25">
      <c r="A12029" t="s">
        <v>13577</v>
      </c>
      <c r="B12029" s="1">
        <v>11193522</v>
      </c>
      <c r="C12029" t="s">
        <v>1322</v>
      </c>
      <c r="D12029" t="s">
        <v>34</v>
      </c>
      <c r="E12029" t="s">
        <v>23</v>
      </c>
      <c r="F12029" t="s">
        <v>30</v>
      </c>
      <c r="G12029" s="2">
        <v>470</v>
      </c>
      <c r="H12029" s="2">
        <f>AVERAGEIF(Table1[[#All],[Category]],Table1[[#This Row],[Category]],Table1[[#All],[DiscountOffer]])</f>
        <v>470</v>
      </c>
      <c r="I12029" s="2">
        <v>1499</v>
      </c>
      <c r="J12029" s="2">
        <f>IF(Table1[[#This Row],[Ratings]]&gt;4,Table1[[#This Row],[OriginalPrice (in Rs)]],0)</f>
        <v>1499</v>
      </c>
      <c r="K12029" s="2">
        <f>Table1[[#This Row],[OriginalPrice (in Rs)]]-Table1[[#This Row],[DiscountOffer]]</f>
        <v>1029</v>
      </c>
      <c r="L12029" s="2" t="str">
        <f>IF(Table1[[#This Row],[Discount % (In Rs)]]&gt;50%,"High Discount","Low Discount")</f>
        <v>High Discount</v>
      </c>
      <c r="M12029" s="3">
        <f>Table1[[#This Row],[Discount_Price (In Rs.)]]/Table1[[#This Row],[OriginalPrice (in Rs)]]</f>
        <v>0.68645763842561702</v>
      </c>
      <c r="N12029" s="4">
        <v>4.2</v>
      </c>
      <c r="O12029">
        <v>380</v>
      </c>
      <c r="P12029" t="s">
        <v>37</v>
      </c>
      <c r="Q12029" t="s">
        <v>13578</v>
      </c>
    </row>
    <row r="12030" spans="1:17" x14ac:dyDescent="0.25">
      <c r="A12030" t="s">
        <v>13792</v>
      </c>
      <c r="B12030" s="1">
        <v>13398886</v>
      </c>
      <c r="C12030" t="s">
        <v>10</v>
      </c>
      <c r="D12030" t="s">
        <v>34</v>
      </c>
      <c r="E12030" t="s">
        <v>23</v>
      </c>
      <c r="F12030" t="s">
        <v>30</v>
      </c>
      <c r="G12030" s="2">
        <v>470</v>
      </c>
      <c r="H12030" s="2">
        <f>AVERAGEIF(Table1[[#All],[Category]],Table1[[#This Row],[Category]],Table1[[#All],[DiscountOffer]])</f>
        <v>470</v>
      </c>
      <c r="I12030" s="2">
        <v>1299</v>
      </c>
      <c r="J12030" s="2">
        <f>IF(Table1[[#This Row],[Ratings]]&gt;4,Table1[[#This Row],[OriginalPrice (in Rs)]],0)</f>
        <v>1299</v>
      </c>
      <c r="K12030" s="2">
        <f>Table1[[#This Row],[OriginalPrice (in Rs)]]-Table1[[#This Row],[DiscountOffer]]</f>
        <v>829</v>
      </c>
      <c r="L12030" s="2" t="str">
        <f>IF(Table1[[#This Row],[Discount % (In Rs)]]&gt;50%,"High Discount","Low Discount")</f>
        <v>High Discount</v>
      </c>
      <c r="M12030" s="3">
        <f>Table1[[#This Row],[Discount_Price (In Rs.)]]/Table1[[#This Row],[OriginalPrice (in Rs)]]</f>
        <v>0.63818321785989218</v>
      </c>
      <c r="N12030" s="4">
        <v>4.2</v>
      </c>
      <c r="O12030">
        <v>376</v>
      </c>
      <c r="P12030" t="s">
        <v>98</v>
      </c>
      <c r="Q12030" t="s">
        <v>13793</v>
      </c>
    </row>
    <row r="12031" spans="1:17" x14ac:dyDescent="0.25">
      <c r="A12031" t="s">
        <v>13983</v>
      </c>
      <c r="B12031" s="1">
        <v>12009538</v>
      </c>
      <c r="C12031" t="s">
        <v>87</v>
      </c>
      <c r="D12031" t="s">
        <v>34</v>
      </c>
      <c r="E12031" t="s">
        <v>23</v>
      </c>
      <c r="F12031" t="s">
        <v>30</v>
      </c>
      <c r="G12031" s="2">
        <v>470</v>
      </c>
      <c r="H12031" s="2">
        <f>AVERAGEIF(Table1[[#All],[Category]],Table1[[#This Row],[Category]],Table1[[#All],[DiscountOffer]])</f>
        <v>470</v>
      </c>
      <c r="I12031" s="2">
        <v>1249</v>
      </c>
      <c r="J12031" s="2">
        <f>IF(Table1[[#This Row],[Ratings]]&gt;4,Table1[[#This Row],[OriginalPrice (in Rs)]],0)</f>
        <v>1249</v>
      </c>
      <c r="K12031" s="2">
        <f>Table1[[#This Row],[OriginalPrice (in Rs)]]-Table1[[#This Row],[DiscountOffer]]</f>
        <v>779</v>
      </c>
      <c r="L12031" s="2" t="str">
        <f>IF(Table1[[#This Row],[Discount % (In Rs)]]&gt;50%,"High Discount","Low Discount")</f>
        <v>High Discount</v>
      </c>
      <c r="M12031" s="3">
        <f>Table1[[#This Row],[Discount_Price (In Rs.)]]/Table1[[#This Row],[OriginalPrice (in Rs)]]</f>
        <v>0.62369895916733387</v>
      </c>
      <c r="N12031" s="4">
        <v>4.3</v>
      </c>
      <c r="O12031">
        <v>372</v>
      </c>
      <c r="P12031" t="s">
        <v>20</v>
      </c>
      <c r="Q12031" t="s">
        <v>13984</v>
      </c>
    </row>
    <row r="12032" spans="1:17" x14ac:dyDescent="0.25">
      <c r="A12032" t="s">
        <v>14482</v>
      </c>
      <c r="B12032" s="1">
        <v>13298988</v>
      </c>
      <c r="C12032" t="s">
        <v>10</v>
      </c>
      <c r="D12032" t="s">
        <v>34</v>
      </c>
      <c r="E12032" t="s">
        <v>23</v>
      </c>
      <c r="F12032" t="s">
        <v>30</v>
      </c>
      <c r="G12032" s="2">
        <v>470</v>
      </c>
      <c r="H12032" s="2">
        <f>AVERAGEIF(Table1[[#All],[Category]],Table1[[#This Row],[Category]],Table1[[#All],[DiscountOffer]])</f>
        <v>470</v>
      </c>
      <c r="I12032" s="2">
        <v>1099</v>
      </c>
      <c r="J12032" s="2">
        <f>IF(Table1[[#This Row],[Ratings]]&gt;4,Table1[[#This Row],[OriginalPrice (in Rs)]],0)</f>
        <v>1099</v>
      </c>
      <c r="K12032" s="2">
        <f>Table1[[#This Row],[OriginalPrice (in Rs)]]-Table1[[#This Row],[DiscountOffer]]</f>
        <v>629</v>
      </c>
      <c r="L12032" s="2" t="str">
        <f>IF(Table1[[#This Row],[Discount % (In Rs)]]&gt;50%,"High Discount","Low Discount")</f>
        <v>High Discount</v>
      </c>
      <c r="M12032" s="3">
        <f>Table1[[#This Row],[Discount_Price (In Rs.)]]/Table1[[#This Row],[OriginalPrice (in Rs)]]</f>
        <v>0.5723384895359418</v>
      </c>
      <c r="N12032" s="4">
        <v>4.5</v>
      </c>
      <c r="O12032">
        <v>361</v>
      </c>
      <c r="P12032" t="s">
        <v>98</v>
      </c>
      <c r="Q12032" t="s">
        <v>14483</v>
      </c>
    </row>
    <row r="12033" spans="1:17" x14ac:dyDescent="0.25">
      <c r="A12033" t="s">
        <v>14600</v>
      </c>
      <c r="B12033" s="1">
        <v>6827201</v>
      </c>
      <c r="C12033" t="s">
        <v>91</v>
      </c>
      <c r="D12033" t="s">
        <v>34</v>
      </c>
      <c r="E12033" t="s">
        <v>23</v>
      </c>
      <c r="F12033" t="s">
        <v>30</v>
      </c>
      <c r="G12033" s="2">
        <v>470</v>
      </c>
      <c r="H12033" s="2">
        <f>AVERAGEIF(Table1[[#All],[Category]],Table1[[#This Row],[Category]],Table1[[#All],[DiscountOffer]])</f>
        <v>470</v>
      </c>
      <c r="I12033" s="2">
        <v>1299</v>
      </c>
      <c r="J12033" s="2">
        <f>IF(Table1[[#This Row],[Ratings]]&gt;4,Table1[[#This Row],[OriginalPrice (in Rs)]],0)</f>
        <v>1299</v>
      </c>
      <c r="K12033" s="2">
        <f>Table1[[#This Row],[OriginalPrice (in Rs)]]-Table1[[#This Row],[DiscountOffer]]</f>
        <v>829</v>
      </c>
      <c r="L12033" s="2" t="str">
        <f>IF(Table1[[#This Row],[Discount % (In Rs)]]&gt;50%,"High Discount","Low Discount")</f>
        <v>High Discount</v>
      </c>
      <c r="M12033" s="3">
        <f>Table1[[#This Row],[Discount_Price (In Rs.)]]/Table1[[#This Row],[OriginalPrice (in Rs)]]</f>
        <v>0.63818321785989218</v>
      </c>
      <c r="N12033" s="4">
        <v>4.2</v>
      </c>
      <c r="O12033">
        <v>359</v>
      </c>
      <c r="P12033" t="s">
        <v>37</v>
      </c>
      <c r="Q12033" t="s">
        <v>14601</v>
      </c>
    </row>
    <row r="12034" spans="1:17" x14ac:dyDescent="0.25">
      <c r="A12034" t="s">
        <v>14602</v>
      </c>
      <c r="B12034" s="1">
        <v>13723028</v>
      </c>
      <c r="C12034" t="s">
        <v>10</v>
      </c>
      <c r="D12034" t="s">
        <v>34</v>
      </c>
      <c r="E12034" t="s">
        <v>23</v>
      </c>
      <c r="F12034" t="s">
        <v>30</v>
      </c>
      <c r="G12034" s="2">
        <v>470</v>
      </c>
      <c r="H12034" s="2">
        <f>AVERAGEIF(Table1[[#All],[Category]],Table1[[#This Row],[Category]],Table1[[#All],[DiscountOffer]])</f>
        <v>470</v>
      </c>
      <c r="I12034" s="2">
        <v>1399</v>
      </c>
      <c r="J12034" s="2">
        <f>IF(Table1[[#This Row],[Ratings]]&gt;4,Table1[[#This Row],[OriginalPrice (in Rs)]],0)</f>
        <v>0</v>
      </c>
      <c r="K12034" s="2">
        <f>Table1[[#This Row],[OriginalPrice (in Rs)]]-Table1[[#This Row],[DiscountOffer]]</f>
        <v>929</v>
      </c>
      <c r="L12034" s="2" t="str">
        <f>IF(Table1[[#This Row],[Discount % (In Rs)]]&gt;50%,"High Discount","Low Discount")</f>
        <v>High Discount</v>
      </c>
      <c r="M12034" s="3">
        <f>Table1[[#This Row],[Discount_Price (In Rs.)]]/Table1[[#This Row],[OriginalPrice (in Rs)]]</f>
        <v>0.66404574696211582</v>
      </c>
      <c r="N12034" s="4">
        <v>4</v>
      </c>
      <c r="O12034">
        <v>359</v>
      </c>
      <c r="P12034" t="s">
        <v>98</v>
      </c>
      <c r="Q12034" t="s">
        <v>14603</v>
      </c>
    </row>
    <row r="12035" spans="1:17" x14ac:dyDescent="0.25">
      <c r="A12035" t="s">
        <v>14657</v>
      </c>
      <c r="B12035" s="1">
        <v>2185691</v>
      </c>
      <c r="C12035" t="s">
        <v>91</v>
      </c>
      <c r="D12035" t="s">
        <v>34</v>
      </c>
      <c r="E12035" t="s">
        <v>23</v>
      </c>
      <c r="F12035" t="s">
        <v>30</v>
      </c>
      <c r="G12035" s="2">
        <v>470</v>
      </c>
      <c r="H12035" s="2">
        <f>AVERAGEIF(Table1[[#All],[Category]],Table1[[#This Row],[Category]],Table1[[#All],[DiscountOffer]])</f>
        <v>470</v>
      </c>
      <c r="I12035" s="2">
        <v>1599</v>
      </c>
      <c r="J12035" s="2">
        <f>IF(Table1[[#This Row],[Ratings]]&gt;4,Table1[[#This Row],[OriginalPrice (in Rs)]],0)</f>
        <v>0</v>
      </c>
      <c r="K12035" s="2">
        <f>Table1[[#This Row],[OriginalPrice (in Rs)]]-Table1[[#This Row],[DiscountOffer]]</f>
        <v>1129</v>
      </c>
      <c r="L12035" s="2" t="str">
        <f>IF(Table1[[#This Row],[Discount % (In Rs)]]&gt;50%,"High Discount","Low Discount")</f>
        <v>High Discount</v>
      </c>
      <c r="M12035" s="3">
        <f>Table1[[#This Row],[Discount_Price (In Rs.)]]/Table1[[#This Row],[OriginalPrice (in Rs)]]</f>
        <v>0.70606629143214505</v>
      </c>
      <c r="N12035" s="4">
        <v>3.8</v>
      </c>
      <c r="O12035">
        <v>358</v>
      </c>
      <c r="P12035" t="s">
        <v>37</v>
      </c>
      <c r="Q12035" t="s">
        <v>14658</v>
      </c>
    </row>
    <row r="12036" spans="1:17" x14ac:dyDescent="0.25">
      <c r="A12036" t="s">
        <v>15083</v>
      </c>
      <c r="B12036" s="1">
        <v>10387519</v>
      </c>
      <c r="C12036" t="s">
        <v>10</v>
      </c>
      <c r="D12036" t="s">
        <v>34</v>
      </c>
      <c r="E12036" t="s">
        <v>23</v>
      </c>
      <c r="F12036" t="s">
        <v>30</v>
      </c>
      <c r="G12036" s="2">
        <v>470</v>
      </c>
      <c r="H12036" s="2">
        <f>AVERAGEIF(Table1[[#All],[Category]],Table1[[#This Row],[Category]],Table1[[#All],[DiscountOffer]])</f>
        <v>470</v>
      </c>
      <c r="I12036" s="2">
        <v>1599</v>
      </c>
      <c r="J12036" s="2">
        <f>IF(Table1[[#This Row],[Ratings]]&gt;4,Table1[[#This Row],[OriginalPrice (in Rs)]],0)</f>
        <v>1599</v>
      </c>
      <c r="K12036" s="2">
        <f>Table1[[#This Row],[OriginalPrice (in Rs)]]-Table1[[#This Row],[DiscountOffer]]</f>
        <v>1129</v>
      </c>
      <c r="L12036" s="2" t="str">
        <f>IF(Table1[[#This Row],[Discount % (In Rs)]]&gt;50%,"High Discount","Low Discount")</f>
        <v>High Discount</v>
      </c>
      <c r="M12036" s="3">
        <f>Table1[[#This Row],[Discount_Price (In Rs.)]]/Table1[[#This Row],[OriginalPrice (in Rs)]]</f>
        <v>0.70606629143214505</v>
      </c>
      <c r="N12036" s="4">
        <v>4.3</v>
      </c>
      <c r="O12036">
        <v>350</v>
      </c>
      <c r="P12036" t="s">
        <v>37</v>
      </c>
      <c r="Q12036" t="s">
        <v>15084</v>
      </c>
    </row>
    <row r="12037" spans="1:17" x14ac:dyDescent="0.25">
      <c r="A12037" t="s">
        <v>15869</v>
      </c>
      <c r="B12037" s="1">
        <v>10133309</v>
      </c>
      <c r="C12037" t="s">
        <v>398</v>
      </c>
      <c r="D12037" t="s">
        <v>34</v>
      </c>
      <c r="E12037" t="s">
        <v>23</v>
      </c>
      <c r="F12037" t="s">
        <v>30</v>
      </c>
      <c r="G12037" s="2">
        <v>470</v>
      </c>
      <c r="H12037" s="2">
        <f>AVERAGEIF(Table1[[#All],[Category]],Table1[[#This Row],[Category]],Table1[[#All],[DiscountOffer]])</f>
        <v>470</v>
      </c>
      <c r="I12037" s="2">
        <v>1799</v>
      </c>
      <c r="J12037" s="2">
        <f>IF(Table1[[#This Row],[Ratings]]&gt;4,Table1[[#This Row],[OriginalPrice (in Rs)]],0)</f>
        <v>1799</v>
      </c>
      <c r="K12037" s="2">
        <f>Table1[[#This Row],[OriginalPrice (in Rs)]]-Table1[[#This Row],[DiscountOffer]]</f>
        <v>1329</v>
      </c>
      <c r="L12037" s="2" t="str">
        <f>IF(Table1[[#This Row],[Discount % (In Rs)]]&gt;50%,"High Discount","Low Discount")</f>
        <v>High Discount</v>
      </c>
      <c r="M12037" s="3">
        <f>Table1[[#This Row],[Discount_Price (In Rs.)]]/Table1[[#This Row],[OriginalPrice (in Rs)]]</f>
        <v>0.73874374652584773</v>
      </c>
      <c r="N12037" s="4">
        <v>4.2</v>
      </c>
      <c r="O12037">
        <v>338</v>
      </c>
      <c r="P12037" t="s">
        <v>37</v>
      </c>
      <c r="Q12037" t="s">
        <v>15870</v>
      </c>
    </row>
    <row r="12038" spans="1:17" x14ac:dyDescent="0.25">
      <c r="A12038" t="s">
        <v>15922</v>
      </c>
      <c r="B12038" s="1">
        <v>11208296</v>
      </c>
      <c r="C12038" t="s">
        <v>161</v>
      </c>
      <c r="D12038" t="s">
        <v>34</v>
      </c>
      <c r="E12038" t="s">
        <v>23</v>
      </c>
      <c r="F12038" t="s">
        <v>30</v>
      </c>
      <c r="G12038" s="2">
        <v>470</v>
      </c>
      <c r="H12038" s="2">
        <f>AVERAGEIF(Table1[[#All],[Category]],Table1[[#This Row],[Category]],Table1[[#All],[DiscountOffer]])</f>
        <v>470</v>
      </c>
      <c r="I12038" s="2">
        <v>1499</v>
      </c>
      <c r="J12038" s="2">
        <f>IF(Table1[[#This Row],[Ratings]]&gt;4,Table1[[#This Row],[OriginalPrice (in Rs)]],0)</f>
        <v>1499</v>
      </c>
      <c r="K12038" s="2">
        <f>Table1[[#This Row],[OriginalPrice (in Rs)]]-Table1[[#This Row],[DiscountOffer]]</f>
        <v>1029</v>
      </c>
      <c r="L12038" s="2" t="str">
        <f>IF(Table1[[#This Row],[Discount % (In Rs)]]&gt;50%,"High Discount","Low Discount")</f>
        <v>High Discount</v>
      </c>
      <c r="M12038" s="3">
        <f>Table1[[#This Row],[Discount_Price (In Rs.)]]/Table1[[#This Row],[OriginalPrice (in Rs)]]</f>
        <v>0.68645763842561702</v>
      </c>
      <c r="N12038" s="4">
        <v>4.4000000000000004</v>
      </c>
      <c r="O12038">
        <v>337</v>
      </c>
      <c r="P12038" t="s">
        <v>20</v>
      </c>
      <c r="Q12038" t="s">
        <v>15923</v>
      </c>
    </row>
    <row r="12039" spans="1:17" x14ac:dyDescent="0.25">
      <c r="A12039" t="s">
        <v>16563</v>
      </c>
      <c r="B12039" s="1">
        <v>7208076</v>
      </c>
      <c r="C12039" t="s">
        <v>48</v>
      </c>
      <c r="D12039" t="s">
        <v>34</v>
      </c>
      <c r="E12039" t="s">
        <v>23</v>
      </c>
      <c r="F12039" t="s">
        <v>30</v>
      </c>
      <c r="G12039" s="2">
        <v>470</v>
      </c>
      <c r="H12039" s="2">
        <f>AVERAGEIF(Table1[[#All],[Category]],Table1[[#This Row],[Category]],Table1[[#All],[DiscountOffer]])</f>
        <v>470</v>
      </c>
      <c r="I12039" s="2">
        <v>995</v>
      </c>
      <c r="J12039" s="2">
        <f>IF(Table1[[#This Row],[Ratings]]&gt;4,Table1[[#This Row],[OriginalPrice (in Rs)]],0)</f>
        <v>0</v>
      </c>
      <c r="K12039" s="2">
        <f>Table1[[#This Row],[OriginalPrice (in Rs)]]-Table1[[#This Row],[DiscountOffer]]</f>
        <v>525</v>
      </c>
      <c r="L12039" s="2" t="str">
        <f>IF(Table1[[#This Row],[Discount % (In Rs)]]&gt;50%,"High Discount","Low Discount")</f>
        <v>High Discount</v>
      </c>
      <c r="M12039" s="3">
        <f>Table1[[#This Row],[Discount_Price (In Rs.)]]/Table1[[#This Row],[OriginalPrice (in Rs)]]</f>
        <v>0.52763819095477382</v>
      </c>
      <c r="N12039" s="4">
        <v>3.9</v>
      </c>
      <c r="O12039">
        <v>327</v>
      </c>
      <c r="P12039" t="s">
        <v>20</v>
      </c>
      <c r="Q12039" t="s">
        <v>16564</v>
      </c>
    </row>
    <row r="12040" spans="1:17" x14ac:dyDescent="0.25">
      <c r="A12040" t="s">
        <v>16766</v>
      </c>
      <c r="B12040" s="1">
        <v>13398704</v>
      </c>
      <c r="C12040" t="s">
        <v>10</v>
      </c>
      <c r="D12040" t="s">
        <v>34</v>
      </c>
      <c r="E12040" t="s">
        <v>23</v>
      </c>
      <c r="F12040" t="s">
        <v>30</v>
      </c>
      <c r="G12040" s="2">
        <v>470</v>
      </c>
      <c r="H12040" s="2">
        <f>AVERAGEIF(Table1[[#All],[Category]],Table1[[#This Row],[Category]],Table1[[#All],[DiscountOffer]])</f>
        <v>470</v>
      </c>
      <c r="I12040" s="2">
        <v>1299</v>
      </c>
      <c r="J12040" s="2">
        <f>IF(Table1[[#This Row],[Ratings]]&gt;4,Table1[[#This Row],[OriginalPrice (in Rs)]],0)</f>
        <v>1299</v>
      </c>
      <c r="K12040" s="2">
        <f>Table1[[#This Row],[OriginalPrice (in Rs)]]-Table1[[#This Row],[DiscountOffer]]</f>
        <v>829</v>
      </c>
      <c r="L12040" s="2" t="str">
        <f>IF(Table1[[#This Row],[Discount % (In Rs)]]&gt;50%,"High Discount","Low Discount")</f>
        <v>High Discount</v>
      </c>
      <c r="M12040" s="3">
        <f>Table1[[#This Row],[Discount_Price (In Rs.)]]/Table1[[#This Row],[OriginalPrice (in Rs)]]</f>
        <v>0.63818321785989218</v>
      </c>
      <c r="N12040" s="4">
        <v>4.2</v>
      </c>
      <c r="O12040">
        <v>323</v>
      </c>
      <c r="P12040" t="s">
        <v>37</v>
      </c>
      <c r="Q12040" t="s">
        <v>16767</v>
      </c>
    </row>
    <row r="12041" spans="1:17" x14ac:dyDescent="0.25">
      <c r="A12041" t="s">
        <v>16814</v>
      </c>
      <c r="B12041" s="1">
        <v>10969324</v>
      </c>
      <c r="C12041" t="s">
        <v>107</v>
      </c>
      <c r="D12041" t="s">
        <v>34</v>
      </c>
      <c r="E12041" t="s">
        <v>23</v>
      </c>
      <c r="F12041" t="s">
        <v>30</v>
      </c>
      <c r="G12041" s="2">
        <v>470</v>
      </c>
      <c r="H12041" s="2">
        <f>AVERAGEIF(Table1[[#All],[Category]],Table1[[#This Row],[Category]],Table1[[#All],[DiscountOffer]])</f>
        <v>470</v>
      </c>
      <c r="I12041" s="2">
        <v>1425</v>
      </c>
      <c r="J12041" s="2">
        <f>IF(Table1[[#This Row],[Ratings]]&gt;4,Table1[[#This Row],[OriginalPrice (in Rs)]],0)</f>
        <v>1425</v>
      </c>
      <c r="K12041" s="2">
        <f>Table1[[#This Row],[OriginalPrice (in Rs)]]-Table1[[#This Row],[DiscountOffer]]</f>
        <v>955</v>
      </c>
      <c r="L12041" s="2" t="str">
        <f>IF(Table1[[#This Row],[Discount % (In Rs)]]&gt;50%,"High Discount","Low Discount")</f>
        <v>High Discount</v>
      </c>
      <c r="M12041" s="3">
        <f>Table1[[#This Row],[Discount_Price (In Rs.)]]/Table1[[#This Row],[OriginalPrice (in Rs)]]</f>
        <v>0.6701754385964912</v>
      </c>
      <c r="N12041" s="4">
        <v>4.2</v>
      </c>
      <c r="O12041">
        <v>322</v>
      </c>
      <c r="P12041" t="s">
        <v>98</v>
      </c>
      <c r="Q12041" t="s">
        <v>16815</v>
      </c>
    </row>
    <row r="12042" spans="1:17" x14ac:dyDescent="0.25">
      <c r="A12042" t="s">
        <v>16818</v>
      </c>
      <c r="B12042" s="1">
        <v>13398928</v>
      </c>
      <c r="C12042" t="s">
        <v>10</v>
      </c>
      <c r="D12042" t="s">
        <v>34</v>
      </c>
      <c r="E12042" t="s">
        <v>23</v>
      </c>
      <c r="F12042" t="s">
        <v>30</v>
      </c>
      <c r="G12042" s="2">
        <v>470</v>
      </c>
      <c r="H12042" s="2">
        <f>AVERAGEIF(Table1[[#All],[Category]],Table1[[#This Row],[Category]],Table1[[#All],[DiscountOffer]])</f>
        <v>470</v>
      </c>
      <c r="I12042" s="2">
        <v>1499</v>
      </c>
      <c r="J12042" s="2">
        <f>IF(Table1[[#This Row],[Ratings]]&gt;4,Table1[[#This Row],[OriginalPrice (in Rs)]],0)</f>
        <v>0</v>
      </c>
      <c r="K12042" s="2">
        <f>Table1[[#This Row],[OriginalPrice (in Rs)]]-Table1[[#This Row],[DiscountOffer]]</f>
        <v>1029</v>
      </c>
      <c r="L12042" s="2" t="str">
        <f>IF(Table1[[#This Row],[Discount % (In Rs)]]&gt;50%,"High Discount","Low Discount")</f>
        <v>High Discount</v>
      </c>
      <c r="M12042" s="3">
        <f>Table1[[#This Row],[Discount_Price (In Rs.)]]/Table1[[#This Row],[OriginalPrice (in Rs)]]</f>
        <v>0.68645763842561702</v>
      </c>
      <c r="N12042" s="4">
        <v>4</v>
      </c>
      <c r="O12042">
        <v>322</v>
      </c>
      <c r="P12042" t="s">
        <v>98</v>
      </c>
      <c r="Q12042" t="s">
        <v>16819</v>
      </c>
    </row>
    <row r="12043" spans="1:17" x14ac:dyDescent="0.25">
      <c r="A12043" t="s">
        <v>16948</v>
      </c>
      <c r="B12043" s="1">
        <v>11055976</v>
      </c>
      <c r="C12043" t="s">
        <v>2218</v>
      </c>
      <c r="D12043" t="s">
        <v>34</v>
      </c>
      <c r="E12043" t="s">
        <v>23</v>
      </c>
      <c r="F12043" t="s">
        <v>30</v>
      </c>
      <c r="G12043" s="2">
        <v>470</v>
      </c>
      <c r="H12043" s="2">
        <f>AVERAGEIF(Table1[[#All],[Category]],Table1[[#This Row],[Category]],Table1[[#All],[DiscountOffer]])</f>
        <v>470</v>
      </c>
      <c r="I12043" s="2">
        <v>1559</v>
      </c>
      <c r="J12043" s="2">
        <f>IF(Table1[[#This Row],[Ratings]]&gt;4,Table1[[#This Row],[OriginalPrice (in Rs)]],0)</f>
        <v>1559</v>
      </c>
      <c r="K12043" s="2">
        <f>Table1[[#This Row],[OriginalPrice (in Rs)]]-Table1[[#This Row],[DiscountOffer]]</f>
        <v>1089</v>
      </c>
      <c r="L12043" s="2" t="str">
        <f>IF(Table1[[#This Row],[Discount % (In Rs)]]&gt;50%,"High Discount","Low Discount")</f>
        <v>High Discount</v>
      </c>
      <c r="M12043" s="3">
        <f>Table1[[#This Row],[Discount_Price (In Rs.)]]/Table1[[#This Row],[OriginalPrice (in Rs)]]</f>
        <v>0.69852469531751127</v>
      </c>
      <c r="N12043" s="4">
        <v>4.4000000000000004</v>
      </c>
      <c r="O12043">
        <v>320</v>
      </c>
      <c r="P12043" t="s">
        <v>32</v>
      </c>
      <c r="Q12043" t="s">
        <v>16949</v>
      </c>
    </row>
    <row r="12044" spans="1:17" x14ac:dyDescent="0.25">
      <c r="A12044" t="s">
        <v>17127</v>
      </c>
      <c r="B12044" s="1">
        <v>12482222</v>
      </c>
      <c r="C12044" t="s">
        <v>104</v>
      </c>
      <c r="D12044" t="s">
        <v>34</v>
      </c>
      <c r="E12044" t="s">
        <v>23</v>
      </c>
      <c r="F12044" t="s">
        <v>30</v>
      </c>
      <c r="G12044" s="2">
        <v>470</v>
      </c>
      <c r="H12044" s="2">
        <f>AVERAGEIF(Table1[[#All],[Category]],Table1[[#This Row],[Category]],Table1[[#All],[DiscountOffer]])</f>
        <v>470</v>
      </c>
      <c r="I12044" s="2">
        <v>1899</v>
      </c>
      <c r="J12044" s="2">
        <f>IF(Table1[[#This Row],[Ratings]]&gt;4,Table1[[#This Row],[OriginalPrice (in Rs)]],0)</f>
        <v>1899</v>
      </c>
      <c r="K12044" s="2">
        <f>Table1[[#This Row],[OriginalPrice (in Rs)]]-Table1[[#This Row],[DiscountOffer]]</f>
        <v>1429</v>
      </c>
      <c r="L12044" s="2" t="str">
        <f>IF(Table1[[#This Row],[Discount % (In Rs)]]&gt;50%,"High Discount","Low Discount")</f>
        <v>High Discount</v>
      </c>
      <c r="M12044" s="3">
        <f>Table1[[#This Row],[Discount_Price (In Rs.)]]/Table1[[#This Row],[OriginalPrice (in Rs)]]</f>
        <v>0.75250131648235918</v>
      </c>
      <c r="N12044" s="4">
        <v>4.3</v>
      </c>
      <c r="O12044">
        <v>317</v>
      </c>
      <c r="P12044" t="s">
        <v>98</v>
      </c>
      <c r="Q12044" t="s">
        <v>17128</v>
      </c>
    </row>
    <row r="12045" spans="1:17" x14ac:dyDescent="0.25">
      <c r="A12045" t="s">
        <v>17326</v>
      </c>
      <c r="B12045" s="1">
        <v>11711658</v>
      </c>
      <c r="C12045" t="s">
        <v>161</v>
      </c>
      <c r="D12045" t="s">
        <v>34</v>
      </c>
      <c r="E12045" t="s">
        <v>23</v>
      </c>
      <c r="F12045" t="s">
        <v>30</v>
      </c>
      <c r="G12045" s="2">
        <v>470</v>
      </c>
      <c r="H12045" s="2">
        <f>AVERAGEIF(Table1[[#All],[Category]],Table1[[#This Row],[Category]],Table1[[#All],[DiscountOffer]])</f>
        <v>470</v>
      </c>
      <c r="I12045" s="2">
        <v>1499</v>
      </c>
      <c r="J12045" s="2">
        <f>IF(Table1[[#This Row],[Ratings]]&gt;4,Table1[[#This Row],[OriginalPrice (in Rs)]],0)</f>
        <v>0</v>
      </c>
      <c r="K12045" s="2">
        <f>Table1[[#This Row],[OriginalPrice (in Rs)]]-Table1[[#This Row],[DiscountOffer]]</f>
        <v>1029</v>
      </c>
      <c r="L12045" s="2" t="str">
        <f>IF(Table1[[#This Row],[Discount % (In Rs)]]&gt;50%,"High Discount","Low Discount")</f>
        <v>High Discount</v>
      </c>
      <c r="M12045" s="3">
        <f>Table1[[#This Row],[Discount_Price (In Rs.)]]/Table1[[#This Row],[OriginalPrice (in Rs)]]</f>
        <v>0.68645763842561702</v>
      </c>
      <c r="N12045" s="4">
        <v>3.5</v>
      </c>
      <c r="O12045">
        <v>314</v>
      </c>
      <c r="P12045" t="s">
        <v>20</v>
      </c>
      <c r="Q12045" t="s">
        <v>17327</v>
      </c>
    </row>
    <row r="12046" spans="1:17" x14ac:dyDescent="0.25">
      <c r="A12046" t="s">
        <v>17407</v>
      </c>
      <c r="B12046" s="1">
        <v>13758810</v>
      </c>
      <c r="C12046" t="s">
        <v>456</v>
      </c>
      <c r="D12046" t="s">
        <v>34</v>
      </c>
      <c r="E12046" t="s">
        <v>23</v>
      </c>
      <c r="F12046" t="s">
        <v>30</v>
      </c>
      <c r="G12046" s="2">
        <v>470</v>
      </c>
      <c r="H12046" s="2">
        <f>AVERAGEIF(Table1[[#All],[Category]],Table1[[#This Row],[Category]],Table1[[#All],[DiscountOffer]])</f>
        <v>470</v>
      </c>
      <c r="I12046" s="2">
        <v>1499</v>
      </c>
      <c r="J12046" s="2">
        <f>IF(Table1[[#This Row],[Ratings]]&gt;4,Table1[[#This Row],[OriginalPrice (in Rs)]],0)</f>
        <v>0</v>
      </c>
      <c r="K12046" s="2">
        <f>Table1[[#This Row],[OriginalPrice (in Rs)]]-Table1[[#This Row],[DiscountOffer]]</f>
        <v>1029</v>
      </c>
      <c r="L12046" s="2" t="str">
        <f>IF(Table1[[#This Row],[Discount % (In Rs)]]&gt;50%,"High Discount","Low Discount")</f>
        <v>High Discount</v>
      </c>
      <c r="M12046" s="3">
        <f>Table1[[#This Row],[Discount_Price (In Rs.)]]/Table1[[#This Row],[OriginalPrice (in Rs)]]</f>
        <v>0.68645763842561702</v>
      </c>
      <c r="N12046" s="4">
        <v>3.8</v>
      </c>
      <c r="O12046">
        <v>313</v>
      </c>
      <c r="P12046" t="s">
        <v>37</v>
      </c>
      <c r="Q12046" t="s">
        <v>17408</v>
      </c>
    </row>
    <row r="12047" spans="1:17" x14ac:dyDescent="0.25">
      <c r="A12047" t="s">
        <v>17668</v>
      </c>
      <c r="B12047" s="1">
        <v>13722892</v>
      </c>
      <c r="C12047" t="s">
        <v>10</v>
      </c>
      <c r="D12047" t="s">
        <v>34</v>
      </c>
      <c r="E12047" t="s">
        <v>23</v>
      </c>
      <c r="F12047" t="s">
        <v>30</v>
      </c>
      <c r="G12047" s="2">
        <v>470</v>
      </c>
      <c r="H12047" s="2">
        <f>AVERAGEIF(Table1[[#All],[Category]],Table1[[#This Row],[Category]],Table1[[#All],[DiscountOffer]])</f>
        <v>470</v>
      </c>
      <c r="I12047" s="2">
        <v>1699</v>
      </c>
      <c r="J12047" s="2">
        <f>IF(Table1[[#This Row],[Ratings]]&gt;4,Table1[[#This Row],[OriginalPrice (in Rs)]],0)</f>
        <v>1699</v>
      </c>
      <c r="K12047" s="2">
        <f>Table1[[#This Row],[OriginalPrice (in Rs)]]-Table1[[#This Row],[DiscountOffer]]</f>
        <v>1229</v>
      </c>
      <c r="L12047" s="2" t="str">
        <f>IF(Table1[[#This Row],[Discount % (In Rs)]]&gt;50%,"High Discount","Low Discount")</f>
        <v>High Discount</v>
      </c>
      <c r="M12047" s="3">
        <f>Table1[[#This Row],[Discount_Price (In Rs.)]]/Table1[[#This Row],[OriginalPrice (in Rs)]]</f>
        <v>0.72336668628605061</v>
      </c>
      <c r="N12047" s="4">
        <v>4.0999999999999996</v>
      </c>
      <c r="O12047">
        <v>309</v>
      </c>
      <c r="P12047" t="s">
        <v>37</v>
      </c>
      <c r="Q12047" t="s">
        <v>17669</v>
      </c>
    </row>
    <row r="12048" spans="1:17" x14ac:dyDescent="0.25">
      <c r="A12048" t="s">
        <v>17672</v>
      </c>
      <c r="B12048" s="1">
        <v>12482218</v>
      </c>
      <c r="C12048" t="s">
        <v>104</v>
      </c>
      <c r="D12048" t="s">
        <v>34</v>
      </c>
      <c r="E12048" t="s">
        <v>23</v>
      </c>
      <c r="F12048" t="s">
        <v>30</v>
      </c>
      <c r="G12048" s="2">
        <v>470</v>
      </c>
      <c r="H12048" s="2">
        <f>AVERAGEIF(Table1[[#All],[Category]],Table1[[#This Row],[Category]],Table1[[#All],[DiscountOffer]])</f>
        <v>470</v>
      </c>
      <c r="I12048" s="2">
        <v>1899</v>
      </c>
      <c r="J12048" s="2">
        <f>IF(Table1[[#This Row],[Ratings]]&gt;4,Table1[[#This Row],[OriginalPrice (in Rs)]],0)</f>
        <v>1899</v>
      </c>
      <c r="K12048" s="2">
        <f>Table1[[#This Row],[OriginalPrice (in Rs)]]-Table1[[#This Row],[DiscountOffer]]</f>
        <v>1429</v>
      </c>
      <c r="L12048" s="2" t="str">
        <f>IF(Table1[[#This Row],[Discount % (In Rs)]]&gt;50%,"High Discount","Low Discount")</f>
        <v>High Discount</v>
      </c>
      <c r="M12048" s="3">
        <f>Table1[[#This Row],[Discount_Price (In Rs.)]]/Table1[[#This Row],[OriginalPrice (in Rs)]]</f>
        <v>0.75250131648235918</v>
      </c>
      <c r="N12048" s="4">
        <v>4.3</v>
      </c>
      <c r="O12048">
        <v>309</v>
      </c>
      <c r="P12048" t="s">
        <v>98</v>
      </c>
      <c r="Q12048" t="s">
        <v>17673</v>
      </c>
    </row>
    <row r="12049" spans="1:17" x14ac:dyDescent="0.25">
      <c r="A12049" t="s">
        <v>17799</v>
      </c>
      <c r="B12049" s="1">
        <v>13634228</v>
      </c>
      <c r="C12049" t="s">
        <v>91</v>
      </c>
      <c r="D12049" t="s">
        <v>34</v>
      </c>
      <c r="E12049" t="s">
        <v>23</v>
      </c>
      <c r="F12049" t="s">
        <v>30</v>
      </c>
      <c r="G12049" s="2">
        <v>470</v>
      </c>
      <c r="H12049" s="2">
        <f>AVERAGEIF(Table1[[#All],[Category]],Table1[[#This Row],[Category]],Table1[[#All],[DiscountOffer]])</f>
        <v>470</v>
      </c>
      <c r="I12049" s="2">
        <v>1499</v>
      </c>
      <c r="J12049" s="2">
        <f>IF(Table1[[#This Row],[Ratings]]&gt;4,Table1[[#This Row],[OriginalPrice (in Rs)]],0)</f>
        <v>1499</v>
      </c>
      <c r="K12049" s="2">
        <f>Table1[[#This Row],[OriginalPrice (in Rs)]]-Table1[[#This Row],[DiscountOffer]]</f>
        <v>1029</v>
      </c>
      <c r="L12049" s="2" t="str">
        <f>IF(Table1[[#This Row],[Discount % (In Rs)]]&gt;50%,"High Discount","Low Discount")</f>
        <v>High Discount</v>
      </c>
      <c r="M12049" s="3">
        <f>Table1[[#This Row],[Discount_Price (In Rs.)]]/Table1[[#This Row],[OriginalPrice (in Rs)]]</f>
        <v>0.68645763842561702</v>
      </c>
      <c r="N12049" s="4">
        <v>4.3</v>
      </c>
      <c r="O12049">
        <v>307</v>
      </c>
      <c r="P12049" t="s">
        <v>37</v>
      </c>
      <c r="Q12049" t="s">
        <v>17800</v>
      </c>
    </row>
    <row r="12050" spans="1:17" x14ac:dyDescent="0.25">
      <c r="A12050" t="s">
        <v>17857</v>
      </c>
      <c r="B12050" s="1">
        <v>10080493</v>
      </c>
      <c r="C12050" t="s">
        <v>87</v>
      </c>
      <c r="D12050" t="s">
        <v>34</v>
      </c>
      <c r="E12050" t="s">
        <v>23</v>
      </c>
      <c r="F12050" t="s">
        <v>30</v>
      </c>
      <c r="G12050" s="2">
        <v>470</v>
      </c>
      <c r="H12050" s="2">
        <f>AVERAGEIF(Table1[[#All],[Category]],Table1[[#This Row],[Category]],Table1[[#All],[DiscountOffer]])</f>
        <v>470</v>
      </c>
      <c r="I12050" s="2">
        <v>1499</v>
      </c>
      <c r="J12050" s="2">
        <f>IF(Table1[[#This Row],[Ratings]]&gt;4,Table1[[#This Row],[OriginalPrice (in Rs)]],0)</f>
        <v>0</v>
      </c>
      <c r="K12050" s="2">
        <f>Table1[[#This Row],[OriginalPrice (in Rs)]]-Table1[[#This Row],[DiscountOffer]]</f>
        <v>1029</v>
      </c>
      <c r="L12050" s="2" t="str">
        <f>IF(Table1[[#This Row],[Discount % (In Rs)]]&gt;50%,"High Discount","Low Discount")</f>
        <v>High Discount</v>
      </c>
      <c r="M12050" s="3">
        <f>Table1[[#This Row],[Discount_Price (In Rs.)]]/Table1[[#This Row],[OriginalPrice (in Rs)]]</f>
        <v>0.68645763842561702</v>
      </c>
      <c r="N12050" s="4">
        <v>3.7</v>
      </c>
      <c r="O12050">
        <v>306</v>
      </c>
      <c r="P12050" t="s">
        <v>20</v>
      </c>
      <c r="Q12050" t="s">
        <v>17858</v>
      </c>
    </row>
    <row r="12051" spans="1:17" x14ac:dyDescent="0.25">
      <c r="A12051" t="s">
        <v>17969</v>
      </c>
      <c r="B12051" s="1">
        <v>2032107</v>
      </c>
      <c r="C12051" t="s">
        <v>10</v>
      </c>
      <c r="D12051" t="s">
        <v>34</v>
      </c>
      <c r="E12051" t="s">
        <v>23</v>
      </c>
      <c r="F12051" t="s">
        <v>30</v>
      </c>
      <c r="G12051" s="2">
        <v>470</v>
      </c>
      <c r="H12051" s="2">
        <f>AVERAGEIF(Table1[[#All],[Category]],Table1[[#This Row],[Category]],Table1[[#All],[DiscountOffer]])</f>
        <v>470</v>
      </c>
      <c r="I12051" s="2">
        <v>1299</v>
      </c>
      <c r="J12051" s="2">
        <f>IF(Table1[[#This Row],[Ratings]]&gt;4,Table1[[#This Row],[OriginalPrice (in Rs)]],0)</f>
        <v>1299</v>
      </c>
      <c r="K12051" s="2">
        <f>Table1[[#This Row],[OriginalPrice (in Rs)]]-Table1[[#This Row],[DiscountOffer]]</f>
        <v>829</v>
      </c>
      <c r="L12051" s="2" t="str">
        <f>IF(Table1[[#This Row],[Discount % (In Rs)]]&gt;50%,"High Discount","Low Discount")</f>
        <v>High Discount</v>
      </c>
      <c r="M12051" s="3">
        <f>Table1[[#This Row],[Discount_Price (In Rs.)]]/Table1[[#This Row],[OriginalPrice (in Rs)]]</f>
        <v>0.63818321785989218</v>
      </c>
      <c r="N12051" s="4">
        <v>4.3</v>
      </c>
      <c r="O12051">
        <v>304</v>
      </c>
      <c r="P12051" t="s">
        <v>20</v>
      </c>
      <c r="Q12051" t="s">
        <v>17970</v>
      </c>
    </row>
    <row r="12052" spans="1:17" x14ac:dyDescent="0.25">
      <c r="A12052" t="s">
        <v>18138</v>
      </c>
      <c r="B12052" s="1">
        <v>14615130</v>
      </c>
      <c r="C12052" t="s">
        <v>10</v>
      </c>
      <c r="D12052" t="s">
        <v>34</v>
      </c>
      <c r="E12052" t="s">
        <v>23</v>
      </c>
      <c r="F12052" t="s">
        <v>30</v>
      </c>
      <c r="G12052" s="2">
        <v>470</v>
      </c>
      <c r="H12052" s="2">
        <f>AVERAGEIF(Table1[[#All],[Category]],Table1[[#This Row],[Category]],Table1[[#All],[DiscountOffer]])</f>
        <v>470</v>
      </c>
      <c r="I12052" s="2">
        <v>1399</v>
      </c>
      <c r="J12052" s="2">
        <f>IF(Table1[[#This Row],[Ratings]]&gt;4,Table1[[#This Row],[OriginalPrice (in Rs)]],0)</f>
        <v>0</v>
      </c>
      <c r="K12052" s="2">
        <f>Table1[[#This Row],[OriginalPrice (in Rs)]]-Table1[[#This Row],[DiscountOffer]]</f>
        <v>929</v>
      </c>
      <c r="L12052" s="2" t="str">
        <f>IF(Table1[[#This Row],[Discount % (In Rs)]]&gt;50%,"High Discount","Low Discount")</f>
        <v>High Discount</v>
      </c>
      <c r="M12052" s="3">
        <f>Table1[[#This Row],[Discount_Price (In Rs.)]]/Table1[[#This Row],[OriginalPrice (in Rs)]]</f>
        <v>0.66404574696211582</v>
      </c>
      <c r="N12052" s="4">
        <v>3.9</v>
      </c>
      <c r="O12052">
        <v>302</v>
      </c>
      <c r="P12052" t="s">
        <v>37</v>
      </c>
      <c r="Q12052" t="s">
        <v>18139</v>
      </c>
    </row>
    <row r="12053" spans="1:17" x14ac:dyDescent="0.25">
      <c r="A12053" t="s">
        <v>18140</v>
      </c>
      <c r="B12053" s="1">
        <v>13205266</v>
      </c>
      <c r="C12053" t="s">
        <v>104</v>
      </c>
      <c r="D12053" t="s">
        <v>34</v>
      </c>
      <c r="E12053" t="s">
        <v>23</v>
      </c>
      <c r="F12053" t="s">
        <v>30</v>
      </c>
      <c r="G12053" s="2">
        <v>470</v>
      </c>
      <c r="H12053" s="2">
        <f>AVERAGEIF(Table1[[#All],[Category]],Table1[[#This Row],[Category]],Table1[[#All],[DiscountOffer]])</f>
        <v>470</v>
      </c>
      <c r="I12053" s="2">
        <v>1499</v>
      </c>
      <c r="J12053" s="2">
        <f>IF(Table1[[#This Row],[Ratings]]&gt;4,Table1[[#This Row],[OriginalPrice (in Rs)]],0)</f>
        <v>1499</v>
      </c>
      <c r="K12053" s="2">
        <f>Table1[[#This Row],[OriginalPrice (in Rs)]]-Table1[[#This Row],[DiscountOffer]]</f>
        <v>1029</v>
      </c>
      <c r="L12053" s="2" t="str">
        <f>IF(Table1[[#This Row],[Discount % (In Rs)]]&gt;50%,"High Discount","Low Discount")</f>
        <v>High Discount</v>
      </c>
      <c r="M12053" s="3">
        <f>Table1[[#This Row],[Discount_Price (In Rs.)]]/Table1[[#This Row],[OriginalPrice (in Rs)]]</f>
        <v>0.68645763842561702</v>
      </c>
      <c r="N12053" s="4">
        <v>4.4000000000000004</v>
      </c>
      <c r="O12053">
        <v>302</v>
      </c>
      <c r="P12053" t="s">
        <v>37</v>
      </c>
      <c r="Q12053" t="s">
        <v>18141</v>
      </c>
    </row>
    <row r="12054" spans="1:17" x14ac:dyDescent="0.25">
      <c r="A12054" t="s">
        <v>18281</v>
      </c>
      <c r="B12054" s="1">
        <v>10991378</v>
      </c>
      <c r="C12054" t="s">
        <v>161</v>
      </c>
      <c r="D12054" t="s">
        <v>34</v>
      </c>
      <c r="E12054" t="s">
        <v>23</v>
      </c>
      <c r="F12054" t="s">
        <v>30</v>
      </c>
      <c r="G12054" s="2">
        <v>470</v>
      </c>
      <c r="H12054" s="2">
        <f>AVERAGEIF(Table1[[#All],[Category]],Table1[[#This Row],[Category]],Table1[[#All],[DiscountOffer]])</f>
        <v>470</v>
      </c>
      <c r="I12054" s="2">
        <v>1499</v>
      </c>
      <c r="J12054" s="2">
        <f>IF(Table1[[#This Row],[Ratings]]&gt;4,Table1[[#This Row],[OriginalPrice (in Rs)]],0)</f>
        <v>1499</v>
      </c>
      <c r="K12054" s="2">
        <f>Table1[[#This Row],[OriginalPrice (in Rs)]]-Table1[[#This Row],[DiscountOffer]]</f>
        <v>1029</v>
      </c>
      <c r="L12054" s="2" t="str">
        <f>IF(Table1[[#This Row],[Discount % (In Rs)]]&gt;50%,"High Discount","Low Discount")</f>
        <v>High Discount</v>
      </c>
      <c r="M12054" s="3">
        <f>Table1[[#This Row],[Discount_Price (In Rs.)]]/Table1[[#This Row],[OriginalPrice (in Rs)]]</f>
        <v>0.68645763842561702</v>
      </c>
      <c r="N12054" s="4">
        <v>4.0999999999999996</v>
      </c>
      <c r="O12054">
        <v>300</v>
      </c>
      <c r="P12054" t="s">
        <v>20</v>
      </c>
      <c r="Q12054" t="s">
        <v>18282</v>
      </c>
    </row>
    <row r="12055" spans="1:17" x14ac:dyDescent="0.25">
      <c r="A12055" t="s">
        <v>18481</v>
      </c>
      <c r="B12055" s="1">
        <v>13398758</v>
      </c>
      <c r="C12055" t="s">
        <v>10</v>
      </c>
      <c r="D12055" t="s">
        <v>34</v>
      </c>
      <c r="E12055" t="s">
        <v>23</v>
      </c>
      <c r="F12055" t="s">
        <v>30</v>
      </c>
      <c r="G12055" s="2">
        <v>470</v>
      </c>
      <c r="H12055" s="2">
        <f>AVERAGEIF(Table1[[#All],[Category]],Table1[[#This Row],[Category]],Table1[[#All],[DiscountOffer]])</f>
        <v>470</v>
      </c>
      <c r="I12055" s="2">
        <v>1499</v>
      </c>
      <c r="J12055" s="2">
        <f>IF(Table1[[#This Row],[Ratings]]&gt;4,Table1[[#This Row],[OriginalPrice (in Rs)]],0)</f>
        <v>0</v>
      </c>
      <c r="K12055" s="2">
        <f>Table1[[#This Row],[OriginalPrice (in Rs)]]-Table1[[#This Row],[DiscountOffer]]</f>
        <v>1029</v>
      </c>
      <c r="L12055" s="2" t="str">
        <f>IF(Table1[[#This Row],[Discount % (In Rs)]]&gt;50%,"High Discount","Low Discount")</f>
        <v>High Discount</v>
      </c>
      <c r="M12055" s="3">
        <f>Table1[[#This Row],[Discount_Price (In Rs.)]]/Table1[[#This Row],[OriginalPrice (in Rs)]]</f>
        <v>0.68645763842561702</v>
      </c>
      <c r="N12055" s="4">
        <v>3.9</v>
      </c>
      <c r="O12055">
        <v>297</v>
      </c>
      <c r="P12055" t="s">
        <v>98</v>
      </c>
      <c r="Q12055" t="s">
        <v>18482</v>
      </c>
    </row>
    <row r="12056" spans="1:17" x14ac:dyDescent="0.25">
      <c r="A12056" t="s">
        <v>18748</v>
      </c>
      <c r="B12056" s="1">
        <v>12338008</v>
      </c>
      <c r="C12056" t="s">
        <v>2766</v>
      </c>
      <c r="D12056" t="s">
        <v>34</v>
      </c>
      <c r="E12056" t="s">
        <v>23</v>
      </c>
      <c r="F12056" t="s">
        <v>30</v>
      </c>
      <c r="G12056" s="2">
        <v>470</v>
      </c>
      <c r="H12056" s="2">
        <f>AVERAGEIF(Table1[[#All],[Category]],Table1[[#This Row],[Category]],Table1[[#All],[DiscountOffer]])</f>
        <v>470</v>
      </c>
      <c r="I12056" s="2">
        <v>1899</v>
      </c>
      <c r="J12056" s="2">
        <f>IF(Table1[[#This Row],[Ratings]]&gt;4,Table1[[#This Row],[OriginalPrice (in Rs)]],0)</f>
        <v>1899</v>
      </c>
      <c r="K12056" s="2">
        <f>Table1[[#This Row],[OriginalPrice (in Rs)]]-Table1[[#This Row],[DiscountOffer]]</f>
        <v>1429</v>
      </c>
      <c r="L12056" s="2" t="str">
        <f>IF(Table1[[#This Row],[Discount % (In Rs)]]&gt;50%,"High Discount","Low Discount")</f>
        <v>High Discount</v>
      </c>
      <c r="M12056" s="3">
        <f>Table1[[#This Row],[Discount_Price (In Rs.)]]/Table1[[#This Row],[OriginalPrice (in Rs)]]</f>
        <v>0.75250131648235918</v>
      </c>
      <c r="N12056" s="4">
        <v>4.4000000000000004</v>
      </c>
      <c r="O12056">
        <v>294</v>
      </c>
      <c r="P12056" t="s">
        <v>20</v>
      </c>
      <c r="Q12056" t="s">
        <v>18749</v>
      </c>
    </row>
    <row r="12057" spans="1:17" x14ac:dyDescent="0.25">
      <c r="A12057" t="s">
        <v>18819</v>
      </c>
      <c r="B12057" s="1">
        <v>13398666</v>
      </c>
      <c r="C12057" t="s">
        <v>10</v>
      </c>
      <c r="D12057" t="s">
        <v>34</v>
      </c>
      <c r="E12057" t="s">
        <v>23</v>
      </c>
      <c r="F12057" t="s">
        <v>30</v>
      </c>
      <c r="G12057" s="2">
        <v>470</v>
      </c>
      <c r="H12057" s="2">
        <f>AVERAGEIF(Table1[[#All],[Category]],Table1[[#This Row],[Category]],Table1[[#All],[DiscountOffer]])</f>
        <v>470</v>
      </c>
      <c r="I12057" s="2">
        <v>1399</v>
      </c>
      <c r="J12057" s="2">
        <f>IF(Table1[[#This Row],[Ratings]]&gt;4,Table1[[#This Row],[OriginalPrice (in Rs)]],0)</f>
        <v>1399</v>
      </c>
      <c r="K12057" s="2">
        <f>Table1[[#This Row],[OriginalPrice (in Rs)]]-Table1[[#This Row],[DiscountOffer]]</f>
        <v>929</v>
      </c>
      <c r="L12057" s="2" t="str">
        <f>IF(Table1[[#This Row],[Discount % (In Rs)]]&gt;50%,"High Discount","Low Discount")</f>
        <v>High Discount</v>
      </c>
      <c r="M12057" s="3">
        <f>Table1[[#This Row],[Discount_Price (In Rs.)]]/Table1[[#This Row],[OriginalPrice (in Rs)]]</f>
        <v>0.66404574696211582</v>
      </c>
      <c r="N12057" s="4">
        <v>4.2</v>
      </c>
      <c r="O12057">
        <v>293</v>
      </c>
      <c r="P12057" t="s">
        <v>37</v>
      </c>
      <c r="Q12057" t="s">
        <v>18820</v>
      </c>
    </row>
    <row r="12058" spans="1:17" x14ac:dyDescent="0.25">
      <c r="A12058" t="s">
        <v>18913</v>
      </c>
      <c r="B12058" s="1">
        <v>13583346</v>
      </c>
      <c r="C12058" t="s">
        <v>1322</v>
      </c>
      <c r="D12058" t="s">
        <v>34</v>
      </c>
      <c r="E12058" t="s">
        <v>23</v>
      </c>
      <c r="F12058" t="s">
        <v>30</v>
      </c>
      <c r="G12058" s="2">
        <v>470</v>
      </c>
      <c r="H12058" s="2">
        <f>AVERAGEIF(Table1[[#All],[Category]],Table1[[#This Row],[Category]],Table1[[#All],[DiscountOffer]])</f>
        <v>470</v>
      </c>
      <c r="I12058" s="2">
        <v>1499</v>
      </c>
      <c r="J12058" s="2">
        <f>IF(Table1[[#This Row],[Ratings]]&gt;4,Table1[[#This Row],[OriginalPrice (in Rs)]],0)</f>
        <v>1499</v>
      </c>
      <c r="K12058" s="2">
        <f>Table1[[#This Row],[OriginalPrice (in Rs)]]-Table1[[#This Row],[DiscountOffer]]</f>
        <v>1029</v>
      </c>
      <c r="L12058" s="2" t="str">
        <f>IF(Table1[[#This Row],[Discount % (In Rs)]]&gt;50%,"High Discount","Low Discount")</f>
        <v>High Discount</v>
      </c>
      <c r="M12058" s="3">
        <f>Table1[[#This Row],[Discount_Price (In Rs.)]]/Table1[[#This Row],[OriginalPrice (in Rs)]]</f>
        <v>0.68645763842561702</v>
      </c>
      <c r="N12058" s="4">
        <v>4.3</v>
      </c>
      <c r="O12058">
        <v>292</v>
      </c>
      <c r="P12058" t="s">
        <v>37</v>
      </c>
      <c r="Q12058" t="s">
        <v>18914</v>
      </c>
    </row>
    <row r="12059" spans="1:17" x14ac:dyDescent="0.25">
      <c r="A12059" t="s">
        <v>18915</v>
      </c>
      <c r="B12059" s="1">
        <v>13205012</v>
      </c>
      <c r="C12059" t="s">
        <v>104</v>
      </c>
      <c r="D12059" t="s">
        <v>34</v>
      </c>
      <c r="E12059" t="s">
        <v>23</v>
      </c>
      <c r="F12059" t="s">
        <v>30</v>
      </c>
      <c r="G12059" s="2">
        <v>470</v>
      </c>
      <c r="H12059" s="2">
        <f>AVERAGEIF(Table1[[#All],[Category]],Table1[[#This Row],[Category]],Table1[[#All],[DiscountOffer]])</f>
        <v>470</v>
      </c>
      <c r="I12059" s="2">
        <v>1499</v>
      </c>
      <c r="J12059" s="2">
        <f>IF(Table1[[#This Row],[Ratings]]&gt;4,Table1[[#This Row],[OriginalPrice (in Rs)]],0)</f>
        <v>1499</v>
      </c>
      <c r="K12059" s="2">
        <f>Table1[[#This Row],[OriginalPrice (in Rs)]]-Table1[[#This Row],[DiscountOffer]]</f>
        <v>1029</v>
      </c>
      <c r="L12059" s="2" t="str">
        <f>IF(Table1[[#This Row],[Discount % (In Rs)]]&gt;50%,"High Discount","Low Discount")</f>
        <v>High Discount</v>
      </c>
      <c r="M12059" s="3">
        <f>Table1[[#This Row],[Discount_Price (In Rs.)]]/Table1[[#This Row],[OriginalPrice (in Rs)]]</f>
        <v>0.68645763842561702</v>
      </c>
      <c r="N12059" s="4">
        <v>4.2</v>
      </c>
      <c r="O12059">
        <v>292</v>
      </c>
      <c r="P12059" t="s">
        <v>98</v>
      </c>
      <c r="Q12059" t="s">
        <v>18916</v>
      </c>
    </row>
    <row r="12060" spans="1:17" x14ac:dyDescent="0.25">
      <c r="A12060" t="s">
        <v>18985</v>
      </c>
      <c r="B12060" s="1">
        <v>7208119</v>
      </c>
      <c r="C12060" t="s">
        <v>48</v>
      </c>
      <c r="D12060" t="s">
        <v>34</v>
      </c>
      <c r="E12060" t="s">
        <v>23</v>
      </c>
      <c r="F12060" t="s">
        <v>30</v>
      </c>
      <c r="G12060" s="2">
        <v>470</v>
      </c>
      <c r="H12060" s="2">
        <f>AVERAGEIF(Table1[[#All],[Category]],Table1[[#This Row],[Category]],Table1[[#All],[DiscountOffer]])</f>
        <v>470</v>
      </c>
      <c r="I12060" s="2">
        <v>995</v>
      </c>
      <c r="J12060" s="2">
        <f>IF(Table1[[#This Row],[Ratings]]&gt;4,Table1[[#This Row],[OriginalPrice (in Rs)]],0)</f>
        <v>995</v>
      </c>
      <c r="K12060" s="2">
        <f>Table1[[#This Row],[OriginalPrice (in Rs)]]-Table1[[#This Row],[DiscountOffer]]</f>
        <v>525</v>
      </c>
      <c r="L12060" s="2" t="str">
        <f>IF(Table1[[#This Row],[Discount % (In Rs)]]&gt;50%,"High Discount","Low Discount")</f>
        <v>High Discount</v>
      </c>
      <c r="M12060" s="3">
        <f>Table1[[#This Row],[Discount_Price (In Rs.)]]/Table1[[#This Row],[OriginalPrice (in Rs)]]</f>
        <v>0.52763819095477382</v>
      </c>
      <c r="N12060" s="4">
        <v>4.2</v>
      </c>
      <c r="O12060">
        <v>291</v>
      </c>
      <c r="P12060" t="s">
        <v>20</v>
      </c>
      <c r="Q12060" t="s">
        <v>18986</v>
      </c>
    </row>
    <row r="12061" spans="1:17" x14ac:dyDescent="0.25">
      <c r="A12061" t="s">
        <v>19271</v>
      </c>
      <c r="B12061" s="1">
        <v>11193718</v>
      </c>
      <c r="C12061" t="s">
        <v>1322</v>
      </c>
      <c r="D12061" t="s">
        <v>34</v>
      </c>
      <c r="E12061" t="s">
        <v>23</v>
      </c>
      <c r="F12061" t="s">
        <v>30</v>
      </c>
      <c r="G12061" s="2">
        <v>470</v>
      </c>
      <c r="H12061" s="2">
        <f>AVERAGEIF(Table1[[#All],[Category]],Table1[[#This Row],[Category]],Table1[[#All],[DiscountOffer]])</f>
        <v>470</v>
      </c>
      <c r="I12061" s="2">
        <v>1499</v>
      </c>
      <c r="J12061" s="2">
        <f>IF(Table1[[#This Row],[Ratings]]&gt;4,Table1[[#This Row],[OriginalPrice (in Rs)]],0)</f>
        <v>0</v>
      </c>
      <c r="K12061" s="2">
        <f>Table1[[#This Row],[OriginalPrice (in Rs)]]-Table1[[#This Row],[DiscountOffer]]</f>
        <v>1029</v>
      </c>
      <c r="L12061" s="2" t="str">
        <f>IF(Table1[[#This Row],[Discount % (In Rs)]]&gt;50%,"High Discount","Low Discount")</f>
        <v>High Discount</v>
      </c>
      <c r="M12061" s="3">
        <f>Table1[[#This Row],[Discount_Price (In Rs.)]]/Table1[[#This Row],[OriginalPrice (in Rs)]]</f>
        <v>0.68645763842561702</v>
      </c>
      <c r="N12061" s="4">
        <v>3.8</v>
      </c>
      <c r="O12061">
        <v>287</v>
      </c>
      <c r="P12061" t="s">
        <v>37</v>
      </c>
      <c r="Q12061" t="s">
        <v>19272</v>
      </c>
    </row>
    <row r="12062" spans="1:17" x14ac:dyDescent="0.25">
      <c r="A12062" t="s">
        <v>19334</v>
      </c>
      <c r="B12062" s="1">
        <v>13453590</v>
      </c>
      <c r="C12062" t="s">
        <v>87</v>
      </c>
      <c r="D12062" t="s">
        <v>34</v>
      </c>
      <c r="E12062" t="s">
        <v>23</v>
      </c>
      <c r="F12062" t="s">
        <v>30</v>
      </c>
      <c r="G12062" s="2">
        <v>470</v>
      </c>
      <c r="H12062" s="2">
        <f>AVERAGEIF(Table1[[#All],[Category]],Table1[[#This Row],[Category]],Table1[[#All],[DiscountOffer]])</f>
        <v>470</v>
      </c>
      <c r="I12062" s="2">
        <v>1149</v>
      </c>
      <c r="J12062" s="2">
        <f>IF(Table1[[#This Row],[Ratings]]&gt;4,Table1[[#This Row],[OriginalPrice (in Rs)]],0)</f>
        <v>0</v>
      </c>
      <c r="K12062" s="2">
        <f>Table1[[#This Row],[OriginalPrice (in Rs)]]-Table1[[#This Row],[DiscountOffer]]</f>
        <v>679</v>
      </c>
      <c r="L12062" s="2" t="str">
        <f>IF(Table1[[#This Row],[Discount % (In Rs)]]&gt;50%,"High Discount","Low Discount")</f>
        <v>High Discount</v>
      </c>
      <c r="M12062" s="3">
        <f>Table1[[#This Row],[Discount_Price (In Rs.)]]/Table1[[#This Row],[OriginalPrice (in Rs)]]</f>
        <v>0.59094865100087035</v>
      </c>
      <c r="N12062" s="4">
        <v>3.9</v>
      </c>
      <c r="O12062">
        <v>286</v>
      </c>
      <c r="P12062" t="s">
        <v>20</v>
      </c>
      <c r="Q12062" t="s">
        <v>19335</v>
      </c>
    </row>
    <row r="12063" spans="1:17" x14ac:dyDescent="0.25">
      <c r="A12063" t="s">
        <v>19660</v>
      </c>
      <c r="B12063" s="1">
        <v>12338012</v>
      </c>
      <c r="C12063" t="s">
        <v>2766</v>
      </c>
      <c r="D12063" t="s">
        <v>34</v>
      </c>
      <c r="E12063" t="s">
        <v>23</v>
      </c>
      <c r="F12063" t="s">
        <v>30</v>
      </c>
      <c r="G12063" s="2">
        <v>470</v>
      </c>
      <c r="H12063" s="2">
        <f>AVERAGEIF(Table1[[#All],[Category]],Table1[[#This Row],[Category]],Table1[[#All],[DiscountOffer]])</f>
        <v>470</v>
      </c>
      <c r="I12063" s="2">
        <v>1899</v>
      </c>
      <c r="J12063" s="2">
        <f>IF(Table1[[#This Row],[Ratings]]&gt;4,Table1[[#This Row],[OriginalPrice (in Rs)]],0)</f>
        <v>1899</v>
      </c>
      <c r="K12063" s="2">
        <f>Table1[[#This Row],[OriginalPrice (in Rs)]]-Table1[[#This Row],[DiscountOffer]]</f>
        <v>1429</v>
      </c>
      <c r="L12063" s="2" t="str">
        <f>IF(Table1[[#This Row],[Discount % (In Rs)]]&gt;50%,"High Discount","Low Discount")</f>
        <v>High Discount</v>
      </c>
      <c r="M12063" s="3">
        <f>Table1[[#This Row],[Discount_Price (In Rs.)]]/Table1[[#This Row],[OriginalPrice (in Rs)]]</f>
        <v>0.75250131648235918</v>
      </c>
      <c r="N12063" s="4">
        <v>4.4000000000000004</v>
      </c>
      <c r="O12063">
        <v>282</v>
      </c>
      <c r="P12063" t="s">
        <v>20</v>
      </c>
      <c r="Q12063" t="s">
        <v>19661</v>
      </c>
    </row>
    <row r="12064" spans="1:17" x14ac:dyDescent="0.25">
      <c r="A12064" t="s">
        <v>19728</v>
      </c>
      <c r="B12064" s="1">
        <v>10962542</v>
      </c>
      <c r="C12064" t="s">
        <v>10</v>
      </c>
      <c r="D12064" t="s">
        <v>34</v>
      </c>
      <c r="E12064" t="s">
        <v>23</v>
      </c>
      <c r="F12064" t="s">
        <v>30</v>
      </c>
      <c r="G12064" s="2">
        <v>470</v>
      </c>
      <c r="H12064" s="2">
        <f>AVERAGEIF(Table1[[#All],[Category]],Table1[[#This Row],[Category]],Table1[[#All],[DiscountOffer]])</f>
        <v>470</v>
      </c>
      <c r="I12064" s="2">
        <v>1599</v>
      </c>
      <c r="J12064" s="2">
        <f>IF(Table1[[#This Row],[Ratings]]&gt;4,Table1[[#This Row],[OriginalPrice (in Rs)]],0)</f>
        <v>1599</v>
      </c>
      <c r="K12064" s="2">
        <f>Table1[[#This Row],[OriginalPrice (in Rs)]]-Table1[[#This Row],[DiscountOffer]]</f>
        <v>1129</v>
      </c>
      <c r="L12064" s="2" t="str">
        <f>IF(Table1[[#This Row],[Discount % (In Rs)]]&gt;50%,"High Discount","Low Discount")</f>
        <v>High Discount</v>
      </c>
      <c r="M12064" s="3">
        <f>Table1[[#This Row],[Discount_Price (In Rs.)]]/Table1[[#This Row],[OriginalPrice (in Rs)]]</f>
        <v>0.70606629143214505</v>
      </c>
      <c r="N12064" s="4">
        <v>4.3</v>
      </c>
      <c r="O12064">
        <v>281</v>
      </c>
      <c r="P12064" t="s">
        <v>37</v>
      </c>
      <c r="Q12064" t="s">
        <v>19729</v>
      </c>
    </row>
    <row r="12065" spans="1:17" x14ac:dyDescent="0.25">
      <c r="A12065" t="s">
        <v>19730</v>
      </c>
      <c r="B12065" s="1">
        <v>1826464</v>
      </c>
      <c r="C12065" t="s">
        <v>791</v>
      </c>
      <c r="D12065" t="s">
        <v>34</v>
      </c>
      <c r="E12065" t="s">
        <v>23</v>
      </c>
      <c r="F12065" t="s">
        <v>30</v>
      </c>
      <c r="G12065" s="2">
        <v>470</v>
      </c>
      <c r="H12065" s="2">
        <f>AVERAGEIF(Table1[[#All],[Category]],Table1[[#This Row],[Category]],Table1[[#All],[DiscountOffer]])</f>
        <v>470</v>
      </c>
      <c r="I12065" s="2">
        <v>1599</v>
      </c>
      <c r="J12065" s="2">
        <f>IF(Table1[[#This Row],[Ratings]]&gt;4,Table1[[#This Row],[OriginalPrice (in Rs)]],0)</f>
        <v>1599</v>
      </c>
      <c r="K12065" s="2">
        <f>Table1[[#This Row],[OriginalPrice (in Rs)]]-Table1[[#This Row],[DiscountOffer]]</f>
        <v>1129</v>
      </c>
      <c r="L12065" s="2" t="str">
        <f>IF(Table1[[#This Row],[Discount % (In Rs)]]&gt;50%,"High Discount","Low Discount")</f>
        <v>High Discount</v>
      </c>
      <c r="M12065" s="3">
        <f>Table1[[#This Row],[Discount_Price (In Rs.)]]/Table1[[#This Row],[OriginalPrice (in Rs)]]</f>
        <v>0.70606629143214505</v>
      </c>
      <c r="N12065" s="4">
        <v>4.2</v>
      </c>
      <c r="O12065">
        <v>281</v>
      </c>
      <c r="P12065" t="s">
        <v>20</v>
      </c>
      <c r="Q12065" t="s">
        <v>19731</v>
      </c>
    </row>
    <row r="12066" spans="1:17" x14ac:dyDescent="0.25">
      <c r="A12066" t="s">
        <v>19798</v>
      </c>
      <c r="B12066" s="1">
        <v>7036419</v>
      </c>
      <c r="C12066" t="s">
        <v>791</v>
      </c>
      <c r="D12066" t="s">
        <v>34</v>
      </c>
      <c r="E12066" t="s">
        <v>23</v>
      </c>
      <c r="F12066" t="s">
        <v>30</v>
      </c>
      <c r="G12066" s="2">
        <v>470</v>
      </c>
      <c r="H12066" s="2">
        <f>AVERAGEIF(Table1[[#All],[Category]],Table1[[#This Row],[Category]],Table1[[#All],[DiscountOffer]])</f>
        <v>470</v>
      </c>
      <c r="I12066" s="2">
        <v>1699</v>
      </c>
      <c r="J12066" s="2">
        <f>IF(Table1[[#This Row],[Ratings]]&gt;4,Table1[[#This Row],[OriginalPrice (in Rs)]],0)</f>
        <v>0</v>
      </c>
      <c r="K12066" s="2">
        <f>Table1[[#This Row],[OriginalPrice (in Rs)]]-Table1[[#This Row],[DiscountOffer]]</f>
        <v>1229</v>
      </c>
      <c r="L12066" s="2" t="str">
        <f>IF(Table1[[#This Row],[Discount % (In Rs)]]&gt;50%,"High Discount","Low Discount")</f>
        <v>High Discount</v>
      </c>
      <c r="M12066" s="3">
        <f>Table1[[#This Row],[Discount_Price (In Rs.)]]/Table1[[#This Row],[OriginalPrice (in Rs)]]</f>
        <v>0.72336668628605061</v>
      </c>
      <c r="N12066" s="4">
        <v>3.7</v>
      </c>
      <c r="O12066">
        <v>280</v>
      </c>
      <c r="P12066" t="s">
        <v>20</v>
      </c>
      <c r="Q12066" t="s">
        <v>19799</v>
      </c>
    </row>
    <row r="12067" spans="1:17" x14ac:dyDescent="0.25">
      <c r="A12067" t="s">
        <v>19879</v>
      </c>
      <c r="B12067" s="1">
        <v>11208244</v>
      </c>
      <c r="C12067" t="s">
        <v>161</v>
      </c>
      <c r="D12067" t="s">
        <v>34</v>
      </c>
      <c r="E12067" t="s">
        <v>23</v>
      </c>
      <c r="F12067" t="s">
        <v>30</v>
      </c>
      <c r="G12067" s="2">
        <v>470</v>
      </c>
      <c r="H12067" s="2">
        <f>AVERAGEIF(Table1[[#All],[Category]],Table1[[#This Row],[Category]],Table1[[#All],[DiscountOffer]])</f>
        <v>470</v>
      </c>
      <c r="I12067" s="2">
        <v>1599</v>
      </c>
      <c r="J12067" s="2">
        <f>IF(Table1[[#This Row],[Ratings]]&gt;4,Table1[[#This Row],[OriginalPrice (in Rs)]],0)</f>
        <v>1599</v>
      </c>
      <c r="K12067" s="2">
        <f>Table1[[#This Row],[OriginalPrice (in Rs)]]-Table1[[#This Row],[DiscountOffer]]</f>
        <v>1129</v>
      </c>
      <c r="L12067" s="2" t="str">
        <f>IF(Table1[[#This Row],[Discount % (In Rs)]]&gt;50%,"High Discount","Low Discount")</f>
        <v>High Discount</v>
      </c>
      <c r="M12067" s="3">
        <f>Table1[[#This Row],[Discount_Price (In Rs.)]]/Table1[[#This Row],[OriginalPrice (in Rs)]]</f>
        <v>0.70606629143214505</v>
      </c>
      <c r="N12067" s="4">
        <v>4.2</v>
      </c>
      <c r="O12067">
        <v>279</v>
      </c>
      <c r="P12067" t="s">
        <v>32</v>
      </c>
      <c r="Q12067" t="s">
        <v>19880</v>
      </c>
    </row>
    <row r="12068" spans="1:17" x14ac:dyDescent="0.25">
      <c r="A12068" t="s">
        <v>20758</v>
      </c>
      <c r="B12068" s="1">
        <v>12300928</v>
      </c>
      <c r="C12068" t="s">
        <v>10</v>
      </c>
      <c r="D12068" t="s">
        <v>34</v>
      </c>
      <c r="E12068" t="s">
        <v>23</v>
      </c>
      <c r="F12068" t="s">
        <v>30</v>
      </c>
      <c r="G12068" s="2">
        <v>470</v>
      </c>
      <c r="H12068" s="2">
        <f>AVERAGEIF(Table1[[#All],[Category]],Table1[[#This Row],[Category]],Table1[[#All],[DiscountOffer]])</f>
        <v>470</v>
      </c>
      <c r="I12068" s="2">
        <v>1699</v>
      </c>
      <c r="J12068" s="2">
        <f>IF(Table1[[#This Row],[Ratings]]&gt;4,Table1[[#This Row],[OriginalPrice (in Rs)]],0)</f>
        <v>1699</v>
      </c>
      <c r="K12068" s="2">
        <f>Table1[[#This Row],[OriginalPrice (in Rs)]]-Table1[[#This Row],[DiscountOffer]]</f>
        <v>1229</v>
      </c>
      <c r="L12068" s="2" t="str">
        <f>IF(Table1[[#This Row],[Discount % (In Rs)]]&gt;50%,"High Discount","Low Discount")</f>
        <v>High Discount</v>
      </c>
      <c r="M12068" s="3">
        <f>Table1[[#This Row],[Discount_Price (In Rs.)]]/Table1[[#This Row],[OriginalPrice (in Rs)]]</f>
        <v>0.72336668628605061</v>
      </c>
      <c r="N12068" s="4">
        <v>4.5999999999999996</v>
      </c>
      <c r="O12068">
        <v>268</v>
      </c>
      <c r="P12068" t="s">
        <v>37</v>
      </c>
      <c r="Q12068" t="s">
        <v>20759</v>
      </c>
    </row>
    <row r="12069" spans="1:17" x14ac:dyDescent="0.25">
      <c r="A12069" t="s">
        <v>20844</v>
      </c>
      <c r="B12069" s="1">
        <v>10962120</v>
      </c>
      <c r="C12069" t="s">
        <v>10</v>
      </c>
      <c r="D12069" t="s">
        <v>34</v>
      </c>
      <c r="E12069" t="s">
        <v>23</v>
      </c>
      <c r="F12069" t="s">
        <v>30</v>
      </c>
      <c r="G12069" s="2">
        <v>470</v>
      </c>
      <c r="H12069" s="2">
        <f>AVERAGEIF(Table1[[#All],[Category]],Table1[[#This Row],[Category]],Table1[[#All],[DiscountOffer]])</f>
        <v>470</v>
      </c>
      <c r="I12069" s="2">
        <v>1099</v>
      </c>
      <c r="J12069" s="2">
        <f>IF(Table1[[#This Row],[Ratings]]&gt;4,Table1[[#This Row],[OriginalPrice (in Rs)]],0)</f>
        <v>1099</v>
      </c>
      <c r="K12069" s="2">
        <f>Table1[[#This Row],[OriginalPrice (in Rs)]]-Table1[[#This Row],[DiscountOffer]]</f>
        <v>629</v>
      </c>
      <c r="L12069" s="2" t="str">
        <f>IF(Table1[[#This Row],[Discount % (In Rs)]]&gt;50%,"High Discount","Low Discount")</f>
        <v>High Discount</v>
      </c>
      <c r="M12069" s="3">
        <f>Table1[[#This Row],[Discount_Price (In Rs.)]]/Table1[[#This Row],[OriginalPrice (in Rs)]]</f>
        <v>0.5723384895359418</v>
      </c>
      <c r="N12069" s="4">
        <v>4.5</v>
      </c>
      <c r="O12069">
        <v>267</v>
      </c>
      <c r="P12069" t="s">
        <v>37</v>
      </c>
      <c r="Q12069" t="s">
        <v>20845</v>
      </c>
    </row>
    <row r="12070" spans="1:17" x14ac:dyDescent="0.25">
      <c r="A12070" t="s">
        <v>21006</v>
      </c>
      <c r="B12070" s="1">
        <v>13204982</v>
      </c>
      <c r="C12070" t="s">
        <v>104</v>
      </c>
      <c r="D12070" t="s">
        <v>34</v>
      </c>
      <c r="E12070" t="s">
        <v>23</v>
      </c>
      <c r="F12070" t="s">
        <v>30</v>
      </c>
      <c r="G12070" s="2">
        <v>470</v>
      </c>
      <c r="H12070" s="2">
        <f>AVERAGEIF(Table1[[#All],[Category]],Table1[[#This Row],[Category]],Table1[[#All],[DiscountOffer]])</f>
        <v>470</v>
      </c>
      <c r="I12070" s="2">
        <v>1499</v>
      </c>
      <c r="J12070" s="2">
        <f>IF(Table1[[#This Row],[Ratings]]&gt;4,Table1[[#This Row],[OriginalPrice (in Rs)]],0)</f>
        <v>1499</v>
      </c>
      <c r="K12070" s="2">
        <f>Table1[[#This Row],[OriginalPrice (in Rs)]]-Table1[[#This Row],[DiscountOffer]]</f>
        <v>1029</v>
      </c>
      <c r="L12070" s="2" t="str">
        <f>IF(Table1[[#This Row],[Discount % (In Rs)]]&gt;50%,"High Discount","Low Discount")</f>
        <v>High Discount</v>
      </c>
      <c r="M12070" s="3">
        <f>Table1[[#This Row],[Discount_Price (In Rs.)]]/Table1[[#This Row],[OriginalPrice (in Rs)]]</f>
        <v>0.68645763842561702</v>
      </c>
      <c r="N12070" s="4">
        <v>4.3</v>
      </c>
      <c r="O12070">
        <v>265</v>
      </c>
      <c r="P12070" t="s">
        <v>37</v>
      </c>
      <c r="Q12070" t="s">
        <v>21007</v>
      </c>
    </row>
    <row r="12071" spans="1:17" x14ac:dyDescent="0.25">
      <c r="A12071" t="s">
        <v>21456</v>
      </c>
      <c r="B12071" s="1">
        <v>13670876</v>
      </c>
      <c r="C12071" t="s">
        <v>107</v>
      </c>
      <c r="D12071" t="s">
        <v>34</v>
      </c>
      <c r="E12071" t="s">
        <v>23</v>
      </c>
      <c r="F12071" t="s">
        <v>30</v>
      </c>
      <c r="G12071" s="2">
        <v>470</v>
      </c>
      <c r="H12071" s="2">
        <f>AVERAGEIF(Table1[[#All],[Category]],Table1[[#This Row],[Category]],Table1[[#All],[DiscountOffer]])</f>
        <v>470</v>
      </c>
      <c r="I12071" s="2">
        <v>1799</v>
      </c>
      <c r="J12071" s="2">
        <f>IF(Table1[[#This Row],[Ratings]]&gt;4,Table1[[#This Row],[OriginalPrice (in Rs)]],0)</f>
        <v>1799</v>
      </c>
      <c r="K12071" s="2">
        <f>Table1[[#This Row],[OriginalPrice (in Rs)]]-Table1[[#This Row],[DiscountOffer]]</f>
        <v>1329</v>
      </c>
      <c r="L12071" s="2" t="str">
        <f>IF(Table1[[#This Row],[Discount % (In Rs)]]&gt;50%,"High Discount","Low Discount")</f>
        <v>High Discount</v>
      </c>
      <c r="M12071" s="3">
        <f>Table1[[#This Row],[Discount_Price (In Rs.)]]/Table1[[#This Row],[OriginalPrice (in Rs)]]</f>
        <v>0.73874374652584773</v>
      </c>
      <c r="N12071" s="4">
        <v>4.4000000000000004</v>
      </c>
      <c r="O12071">
        <v>260</v>
      </c>
      <c r="P12071" t="s">
        <v>324</v>
      </c>
      <c r="Q12071" t="s">
        <v>21457</v>
      </c>
    </row>
    <row r="12072" spans="1:17" x14ac:dyDescent="0.25">
      <c r="A12072" t="s">
        <v>21659</v>
      </c>
      <c r="B12072" s="1">
        <v>16154712</v>
      </c>
      <c r="C12072" t="s">
        <v>11975</v>
      </c>
      <c r="D12072" t="s">
        <v>34</v>
      </c>
      <c r="E12072" t="s">
        <v>23</v>
      </c>
      <c r="F12072" t="s">
        <v>30</v>
      </c>
      <c r="G12072" s="2">
        <v>470</v>
      </c>
      <c r="H12072" s="2">
        <f>AVERAGEIF(Table1[[#All],[Category]],Table1[[#This Row],[Category]],Table1[[#All],[DiscountOffer]])</f>
        <v>470</v>
      </c>
      <c r="I12072" s="2">
        <v>1799</v>
      </c>
      <c r="J12072" s="2">
        <f>IF(Table1[[#This Row],[Ratings]]&gt;4,Table1[[#This Row],[OriginalPrice (in Rs)]],0)</f>
        <v>1799</v>
      </c>
      <c r="K12072" s="2">
        <f>Table1[[#This Row],[OriginalPrice (in Rs)]]-Table1[[#This Row],[DiscountOffer]]</f>
        <v>1329</v>
      </c>
      <c r="L12072" s="2" t="str">
        <f>IF(Table1[[#This Row],[Discount % (In Rs)]]&gt;50%,"High Discount","Low Discount")</f>
        <v>High Discount</v>
      </c>
      <c r="M12072" s="3">
        <f>Table1[[#This Row],[Discount_Price (In Rs.)]]/Table1[[#This Row],[OriginalPrice (in Rs)]]</f>
        <v>0.73874374652584773</v>
      </c>
      <c r="N12072" s="4">
        <v>4.0999999999999996</v>
      </c>
      <c r="O12072">
        <v>258</v>
      </c>
      <c r="P12072" t="s">
        <v>37</v>
      </c>
      <c r="Q12072" t="s">
        <v>21660</v>
      </c>
    </row>
    <row r="12073" spans="1:17" x14ac:dyDescent="0.25">
      <c r="A12073" t="s">
        <v>21661</v>
      </c>
      <c r="B12073" s="1">
        <v>10821298</v>
      </c>
      <c r="C12073" t="s">
        <v>161</v>
      </c>
      <c r="D12073" t="s">
        <v>34</v>
      </c>
      <c r="E12073" t="s">
        <v>23</v>
      </c>
      <c r="F12073" t="s">
        <v>30</v>
      </c>
      <c r="G12073" s="2">
        <v>470</v>
      </c>
      <c r="H12073" s="2">
        <f>AVERAGEIF(Table1[[#All],[Category]],Table1[[#This Row],[Category]],Table1[[#All],[DiscountOffer]])</f>
        <v>470</v>
      </c>
      <c r="I12073" s="2">
        <v>1999</v>
      </c>
      <c r="J12073" s="2">
        <f>IF(Table1[[#This Row],[Ratings]]&gt;4,Table1[[#This Row],[OriginalPrice (in Rs)]],0)</f>
        <v>1999</v>
      </c>
      <c r="K12073" s="2">
        <f>Table1[[#This Row],[OriginalPrice (in Rs)]]-Table1[[#This Row],[DiscountOffer]]</f>
        <v>1529</v>
      </c>
      <c r="L12073" s="2" t="str">
        <f>IF(Table1[[#This Row],[Discount % (In Rs)]]&gt;50%,"High Discount","Low Discount")</f>
        <v>High Discount</v>
      </c>
      <c r="M12073" s="3">
        <f>Table1[[#This Row],[Discount_Price (In Rs.)]]/Table1[[#This Row],[OriginalPrice (in Rs)]]</f>
        <v>0.76488244122061033</v>
      </c>
      <c r="N12073" s="4">
        <v>4.3</v>
      </c>
      <c r="O12073">
        <v>258</v>
      </c>
      <c r="P12073" t="s">
        <v>20</v>
      </c>
      <c r="Q12073" t="s">
        <v>21662</v>
      </c>
    </row>
    <row r="12074" spans="1:17" x14ac:dyDescent="0.25">
      <c r="A12074" t="s">
        <v>22106</v>
      </c>
      <c r="B12074" s="1">
        <v>11003540</v>
      </c>
      <c r="C12074" t="s">
        <v>91</v>
      </c>
      <c r="D12074" t="s">
        <v>34</v>
      </c>
      <c r="E12074" t="s">
        <v>23</v>
      </c>
      <c r="F12074" t="s">
        <v>30</v>
      </c>
      <c r="G12074" s="2">
        <v>470</v>
      </c>
      <c r="H12074" s="2">
        <f>AVERAGEIF(Table1[[#All],[Category]],Table1[[#This Row],[Category]],Table1[[#All],[DiscountOffer]])</f>
        <v>470</v>
      </c>
      <c r="I12074" s="2">
        <v>1199</v>
      </c>
      <c r="J12074" s="2">
        <f>IF(Table1[[#This Row],[Ratings]]&gt;4,Table1[[#This Row],[OriginalPrice (in Rs)]],0)</f>
        <v>1199</v>
      </c>
      <c r="K12074" s="2">
        <f>Table1[[#This Row],[OriginalPrice (in Rs)]]-Table1[[#This Row],[DiscountOffer]]</f>
        <v>729</v>
      </c>
      <c r="L12074" s="2" t="str">
        <f>IF(Table1[[#This Row],[Discount % (In Rs)]]&gt;50%,"High Discount","Low Discount")</f>
        <v>High Discount</v>
      </c>
      <c r="M12074" s="3">
        <f>Table1[[#This Row],[Discount_Price (In Rs.)]]/Table1[[#This Row],[OriginalPrice (in Rs)]]</f>
        <v>0.60800667222685567</v>
      </c>
      <c r="N12074" s="4">
        <v>4.4000000000000004</v>
      </c>
      <c r="O12074">
        <v>253</v>
      </c>
      <c r="P12074" t="s">
        <v>37</v>
      </c>
      <c r="Q12074" t="s">
        <v>22107</v>
      </c>
    </row>
    <row r="12075" spans="1:17" x14ac:dyDescent="0.25">
      <c r="A12075" t="s">
        <v>22110</v>
      </c>
      <c r="B12075" s="1">
        <v>13723000</v>
      </c>
      <c r="C12075" t="s">
        <v>10</v>
      </c>
      <c r="D12075" t="s">
        <v>34</v>
      </c>
      <c r="E12075" t="s">
        <v>23</v>
      </c>
      <c r="F12075" t="s">
        <v>30</v>
      </c>
      <c r="G12075" s="2">
        <v>470</v>
      </c>
      <c r="H12075" s="2">
        <f>AVERAGEIF(Table1[[#All],[Category]],Table1[[#This Row],[Category]],Table1[[#All],[DiscountOffer]])</f>
        <v>470</v>
      </c>
      <c r="I12075" s="2">
        <v>1399</v>
      </c>
      <c r="J12075" s="2">
        <f>IF(Table1[[#This Row],[Ratings]]&gt;4,Table1[[#This Row],[OriginalPrice (in Rs)]],0)</f>
        <v>0</v>
      </c>
      <c r="K12075" s="2">
        <f>Table1[[#This Row],[OriginalPrice (in Rs)]]-Table1[[#This Row],[DiscountOffer]]</f>
        <v>929</v>
      </c>
      <c r="L12075" s="2" t="str">
        <f>IF(Table1[[#This Row],[Discount % (In Rs)]]&gt;50%,"High Discount","Low Discount")</f>
        <v>High Discount</v>
      </c>
      <c r="M12075" s="3">
        <f>Table1[[#This Row],[Discount_Price (In Rs.)]]/Table1[[#This Row],[OriginalPrice (in Rs)]]</f>
        <v>0.66404574696211582</v>
      </c>
      <c r="N12075" s="4">
        <v>4</v>
      </c>
      <c r="O12075">
        <v>253</v>
      </c>
      <c r="P12075" t="s">
        <v>98</v>
      </c>
      <c r="Q12075" t="s">
        <v>22111</v>
      </c>
    </row>
    <row r="12076" spans="1:17" x14ac:dyDescent="0.25">
      <c r="A12076" t="s">
        <v>22577</v>
      </c>
      <c r="B12076" s="1">
        <v>12054676</v>
      </c>
      <c r="C12076" t="s">
        <v>87</v>
      </c>
      <c r="D12076" t="s">
        <v>34</v>
      </c>
      <c r="E12076" t="s">
        <v>23</v>
      </c>
      <c r="F12076" t="s">
        <v>30</v>
      </c>
      <c r="G12076" s="2">
        <v>470</v>
      </c>
      <c r="H12076" s="2">
        <f>AVERAGEIF(Table1[[#All],[Category]],Table1[[#This Row],[Category]],Table1[[#All],[DiscountOffer]])</f>
        <v>470</v>
      </c>
      <c r="I12076" s="2">
        <v>1199</v>
      </c>
      <c r="J12076" s="2">
        <f>IF(Table1[[#This Row],[Ratings]]&gt;4,Table1[[#This Row],[OriginalPrice (in Rs)]],0)</f>
        <v>0</v>
      </c>
      <c r="K12076" s="2">
        <f>Table1[[#This Row],[OriginalPrice (in Rs)]]-Table1[[#This Row],[DiscountOffer]]</f>
        <v>729</v>
      </c>
      <c r="L12076" s="2" t="str">
        <f>IF(Table1[[#This Row],[Discount % (In Rs)]]&gt;50%,"High Discount","Low Discount")</f>
        <v>High Discount</v>
      </c>
      <c r="M12076" s="3">
        <f>Table1[[#This Row],[Discount_Price (In Rs.)]]/Table1[[#This Row],[OriginalPrice (in Rs)]]</f>
        <v>0.60800667222685567</v>
      </c>
      <c r="N12076" s="4">
        <v>3.7</v>
      </c>
      <c r="O12076">
        <v>248</v>
      </c>
      <c r="P12076" t="s">
        <v>20</v>
      </c>
      <c r="Q12076" t="s">
        <v>22578</v>
      </c>
    </row>
    <row r="12077" spans="1:17" x14ac:dyDescent="0.25">
      <c r="A12077" t="s">
        <v>22650</v>
      </c>
      <c r="B12077" s="1">
        <v>13672190</v>
      </c>
      <c r="C12077" t="s">
        <v>91</v>
      </c>
      <c r="D12077" t="s">
        <v>34</v>
      </c>
      <c r="E12077" t="s">
        <v>23</v>
      </c>
      <c r="F12077" t="s">
        <v>30</v>
      </c>
      <c r="G12077" s="2">
        <v>470</v>
      </c>
      <c r="H12077" s="2">
        <f>AVERAGEIF(Table1[[#All],[Category]],Table1[[#This Row],[Category]],Table1[[#All],[DiscountOffer]])</f>
        <v>470</v>
      </c>
      <c r="I12077" s="2">
        <v>1399</v>
      </c>
      <c r="J12077" s="2">
        <f>IF(Table1[[#This Row],[Ratings]]&gt;4,Table1[[#This Row],[OriginalPrice (in Rs)]],0)</f>
        <v>1399</v>
      </c>
      <c r="K12077" s="2">
        <f>Table1[[#This Row],[OriginalPrice (in Rs)]]-Table1[[#This Row],[DiscountOffer]]</f>
        <v>929</v>
      </c>
      <c r="L12077" s="2" t="str">
        <f>IF(Table1[[#This Row],[Discount % (In Rs)]]&gt;50%,"High Discount","Low Discount")</f>
        <v>High Discount</v>
      </c>
      <c r="M12077" s="3">
        <f>Table1[[#This Row],[Discount_Price (In Rs.)]]/Table1[[#This Row],[OriginalPrice (in Rs)]]</f>
        <v>0.66404574696211582</v>
      </c>
      <c r="N12077" s="4">
        <v>4.3</v>
      </c>
      <c r="O12077">
        <v>247</v>
      </c>
      <c r="P12077" t="s">
        <v>37</v>
      </c>
      <c r="Q12077" t="s">
        <v>22651</v>
      </c>
    </row>
    <row r="12078" spans="1:17" x14ac:dyDescent="0.25">
      <c r="A12078" t="s">
        <v>22729</v>
      </c>
      <c r="B12078" s="1">
        <v>14649266</v>
      </c>
      <c r="C12078" t="s">
        <v>22730</v>
      </c>
      <c r="D12078" t="s">
        <v>34</v>
      </c>
      <c r="E12078" t="s">
        <v>23</v>
      </c>
      <c r="F12078" t="s">
        <v>30</v>
      </c>
      <c r="G12078" s="2">
        <v>470</v>
      </c>
      <c r="H12078" s="2">
        <f>AVERAGEIF(Table1[[#All],[Category]],Table1[[#This Row],[Category]],Table1[[#All],[DiscountOffer]])</f>
        <v>470</v>
      </c>
      <c r="I12078" s="2">
        <v>1199</v>
      </c>
      <c r="J12078" s="2">
        <f>IF(Table1[[#This Row],[Ratings]]&gt;4,Table1[[#This Row],[OriginalPrice (in Rs)]],0)</f>
        <v>0</v>
      </c>
      <c r="K12078" s="2">
        <f>Table1[[#This Row],[OriginalPrice (in Rs)]]-Table1[[#This Row],[DiscountOffer]]</f>
        <v>729</v>
      </c>
      <c r="L12078" s="2" t="str">
        <f>IF(Table1[[#This Row],[Discount % (In Rs)]]&gt;50%,"High Discount","Low Discount")</f>
        <v>High Discount</v>
      </c>
      <c r="M12078" s="3">
        <f>Table1[[#This Row],[Discount_Price (In Rs.)]]/Table1[[#This Row],[OriginalPrice (in Rs)]]</f>
        <v>0.60800667222685567</v>
      </c>
      <c r="N12078" s="4">
        <v>4</v>
      </c>
      <c r="O12078">
        <v>246</v>
      </c>
      <c r="P12078" t="s">
        <v>20</v>
      </c>
      <c r="Q12078" t="s">
        <v>22731</v>
      </c>
    </row>
    <row r="12079" spans="1:17" x14ac:dyDescent="0.25">
      <c r="A12079" t="s">
        <v>22756</v>
      </c>
      <c r="B12079" s="1">
        <v>7256725</v>
      </c>
      <c r="C12079" t="s">
        <v>48</v>
      </c>
      <c r="D12079" t="s">
        <v>34</v>
      </c>
      <c r="E12079" t="s">
        <v>23</v>
      </c>
      <c r="F12079" t="s">
        <v>30</v>
      </c>
      <c r="G12079" s="2">
        <v>470</v>
      </c>
      <c r="H12079" s="2">
        <f>AVERAGEIF(Table1[[#All],[Category]],Table1[[#This Row],[Category]],Table1[[#All],[DiscountOffer]])</f>
        <v>470</v>
      </c>
      <c r="I12079" s="2">
        <v>995</v>
      </c>
      <c r="J12079" s="2">
        <f>IF(Table1[[#This Row],[Ratings]]&gt;4,Table1[[#This Row],[OriginalPrice (in Rs)]],0)</f>
        <v>995</v>
      </c>
      <c r="K12079" s="2">
        <f>Table1[[#This Row],[OriginalPrice (in Rs)]]-Table1[[#This Row],[DiscountOffer]]</f>
        <v>525</v>
      </c>
      <c r="L12079" s="2" t="str">
        <f>IF(Table1[[#This Row],[Discount % (In Rs)]]&gt;50%,"High Discount","Low Discount")</f>
        <v>High Discount</v>
      </c>
      <c r="M12079" s="3">
        <f>Table1[[#This Row],[Discount_Price (In Rs.)]]/Table1[[#This Row],[OriginalPrice (in Rs)]]</f>
        <v>0.52763819095477382</v>
      </c>
      <c r="N12079" s="4">
        <v>4.0999999999999996</v>
      </c>
      <c r="O12079">
        <v>246</v>
      </c>
      <c r="P12079" t="s">
        <v>20</v>
      </c>
      <c r="Q12079" t="s">
        <v>22757</v>
      </c>
    </row>
    <row r="12080" spans="1:17" x14ac:dyDescent="0.25">
      <c r="A12080" t="s">
        <v>23304</v>
      </c>
      <c r="B12080" s="1">
        <v>13387698</v>
      </c>
      <c r="C12080" t="s">
        <v>87</v>
      </c>
      <c r="D12080" t="s">
        <v>34</v>
      </c>
      <c r="E12080" t="s">
        <v>23</v>
      </c>
      <c r="F12080" t="s">
        <v>30</v>
      </c>
      <c r="G12080" s="2">
        <v>470</v>
      </c>
      <c r="H12080" s="2">
        <f>AVERAGEIF(Table1[[#All],[Category]],Table1[[#This Row],[Category]],Table1[[#All],[DiscountOffer]])</f>
        <v>470</v>
      </c>
      <c r="I12080" s="2">
        <v>1149</v>
      </c>
      <c r="J12080" s="2">
        <f>IF(Table1[[#This Row],[Ratings]]&gt;4,Table1[[#This Row],[OriginalPrice (in Rs)]],0)</f>
        <v>1149</v>
      </c>
      <c r="K12080" s="2">
        <f>Table1[[#This Row],[OriginalPrice (in Rs)]]-Table1[[#This Row],[DiscountOffer]]</f>
        <v>679</v>
      </c>
      <c r="L12080" s="2" t="str">
        <f>IF(Table1[[#This Row],[Discount % (In Rs)]]&gt;50%,"High Discount","Low Discount")</f>
        <v>High Discount</v>
      </c>
      <c r="M12080" s="3">
        <f>Table1[[#This Row],[Discount_Price (In Rs.)]]/Table1[[#This Row],[OriginalPrice (in Rs)]]</f>
        <v>0.59094865100087035</v>
      </c>
      <c r="N12080" s="4">
        <v>4.2</v>
      </c>
      <c r="O12080">
        <v>240</v>
      </c>
      <c r="P12080" t="s">
        <v>20</v>
      </c>
      <c r="Q12080" t="s">
        <v>23305</v>
      </c>
    </row>
    <row r="12081" spans="1:17" x14ac:dyDescent="0.25">
      <c r="A12081" t="s">
        <v>23323</v>
      </c>
      <c r="B12081" s="1">
        <v>13186706</v>
      </c>
      <c r="C12081" t="s">
        <v>1322</v>
      </c>
      <c r="D12081" t="s">
        <v>34</v>
      </c>
      <c r="E12081" t="s">
        <v>23</v>
      </c>
      <c r="F12081" t="s">
        <v>30</v>
      </c>
      <c r="G12081" s="2">
        <v>470</v>
      </c>
      <c r="H12081" s="2">
        <f>AVERAGEIF(Table1[[#All],[Category]],Table1[[#This Row],[Category]],Table1[[#All],[DiscountOffer]])</f>
        <v>470</v>
      </c>
      <c r="I12081" s="2">
        <v>999</v>
      </c>
      <c r="J12081" s="2">
        <f>IF(Table1[[#This Row],[Ratings]]&gt;4,Table1[[#This Row],[OriginalPrice (in Rs)]],0)</f>
        <v>999</v>
      </c>
      <c r="K12081" s="2">
        <f>Table1[[#This Row],[OriginalPrice (in Rs)]]-Table1[[#This Row],[DiscountOffer]]</f>
        <v>529</v>
      </c>
      <c r="L12081" s="2" t="str">
        <f>IF(Table1[[#This Row],[Discount % (In Rs)]]&gt;50%,"High Discount","Low Discount")</f>
        <v>High Discount</v>
      </c>
      <c r="M12081" s="3">
        <f>Table1[[#This Row],[Discount_Price (In Rs.)]]/Table1[[#This Row],[OriginalPrice (in Rs)]]</f>
        <v>0.52952952952952947</v>
      </c>
      <c r="N12081" s="4">
        <v>4.5999999999999996</v>
      </c>
      <c r="O12081">
        <v>240</v>
      </c>
      <c r="P12081" t="s">
        <v>37</v>
      </c>
      <c r="Q12081" t="s">
        <v>23324</v>
      </c>
    </row>
    <row r="12082" spans="1:17" x14ac:dyDescent="0.25">
      <c r="A12082" t="s">
        <v>23490</v>
      </c>
      <c r="B12082" s="1">
        <v>12009546</v>
      </c>
      <c r="C12082" t="s">
        <v>87</v>
      </c>
      <c r="D12082" t="s">
        <v>34</v>
      </c>
      <c r="E12082" t="s">
        <v>23</v>
      </c>
      <c r="F12082" t="s">
        <v>30</v>
      </c>
      <c r="G12082" s="2">
        <v>470</v>
      </c>
      <c r="H12082" s="2">
        <f>AVERAGEIF(Table1[[#All],[Category]],Table1[[#This Row],[Category]],Table1[[#All],[DiscountOffer]])</f>
        <v>470</v>
      </c>
      <c r="I12082" s="2">
        <v>1199</v>
      </c>
      <c r="J12082" s="2">
        <f>IF(Table1[[#This Row],[Ratings]]&gt;4,Table1[[#This Row],[OriginalPrice (in Rs)]],0)</f>
        <v>0</v>
      </c>
      <c r="K12082" s="2">
        <f>Table1[[#This Row],[OriginalPrice (in Rs)]]-Table1[[#This Row],[DiscountOffer]]</f>
        <v>729</v>
      </c>
      <c r="L12082" s="2" t="str">
        <f>IF(Table1[[#This Row],[Discount % (In Rs)]]&gt;50%,"High Discount","Low Discount")</f>
        <v>High Discount</v>
      </c>
      <c r="M12082" s="3">
        <f>Table1[[#This Row],[Discount_Price (In Rs.)]]/Table1[[#This Row],[OriginalPrice (in Rs)]]</f>
        <v>0.60800667222685567</v>
      </c>
      <c r="N12082" s="4">
        <v>4</v>
      </c>
      <c r="O12082">
        <v>238</v>
      </c>
      <c r="P12082" t="s">
        <v>20</v>
      </c>
      <c r="Q12082" t="s">
        <v>23491</v>
      </c>
    </row>
    <row r="12083" spans="1:17" x14ac:dyDescent="0.25">
      <c r="A12083" t="s">
        <v>23602</v>
      </c>
      <c r="B12083" s="1">
        <v>11681526</v>
      </c>
      <c r="C12083" t="s">
        <v>10</v>
      </c>
      <c r="D12083" t="s">
        <v>34</v>
      </c>
      <c r="E12083" t="s">
        <v>23</v>
      </c>
      <c r="F12083" t="s">
        <v>30</v>
      </c>
      <c r="G12083" s="2">
        <v>470</v>
      </c>
      <c r="H12083" s="2">
        <f>AVERAGEIF(Table1[[#All],[Category]],Table1[[#This Row],[Category]],Table1[[#All],[DiscountOffer]])</f>
        <v>470</v>
      </c>
      <c r="I12083" s="2">
        <v>1399</v>
      </c>
      <c r="J12083" s="2">
        <f>IF(Table1[[#This Row],[Ratings]]&gt;4,Table1[[#This Row],[OriginalPrice (in Rs)]],0)</f>
        <v>1399</v>
      </c>
      <c r="K12083" s="2">
        <f>Table1[[#This Row],[OriginalPrice (in Rs)]]-Table1[[#This Row],[DiscountOffer]]</f>
        <v>929</v>
      </c>
      <c r="L12083" s="2" t="str">
        <f>IF(Table1[[#This Row],[Discount % (In Rs)]]&gt;50%,"High Discount","Low Discount")</f>
        <v>High Discount</v>
      </c>
      <c r="M12083" s="3">
        <f>Table1[[#This Row],[Discount_Price (In Rs.)]]/Table1[[#This Row],[OriginalPrice (in Rs)]]</f>
        <v>0.66404574696211582</v>
      </c>
      <c r="N12083" s="4">
        <v>4.3</v>
      </c>
      <c r="O12083">
        <v>237</v>
      </c>
      <c r="P12083" t="s">
        <v>98</v>
      </c>
      <c r="Q12083" t="s">
        <v>9902</v>
      </c>
    </row>
    <row r="12084" spans="1:17" x14ac:dyDescent="0.25">
      <c r="A12084" t="s">
        <v>23707</v>
      </c>
      <c r="B12084" s="1">
        <v>11391976</v>
      </c>
      <c r="C12084" t="s">
        <v>10</v>
      </c>
      <c r="D12084" t="s">
        <v>34</v>
      </c>
      <c r="E12084" t="s">
        <v>23</v>
      </c>
      <c r="F12084" t="s">
        <v>30</v>
      </c>
      <c r="G12084" s="2">
        <v>470</v>
      </c>
      <c r="H12084" s="2">
        <f>AVERAGEIF(Table1[[#All],[Category]],Table1[[#This Row],[Category]],Table1[[#All],[DiscountOffer]])</f>
        <v>470</v>
      </c>
      <c r="I12084" s="2">
        <v>1399</v>
      </c>
      <c r="J12084" s="2">
        <f>IF(Table1[[#This Row],[Ratings]]&gt;4,Table1[[#This Row],[OriginalPrice (in Rs)]],0)</f>
        <v>0</v>
      </c>
      <c r="K12084" s="2">
        <f>Table1[[#This Row],[OriginalPrice (in Rs)]]-Table1[[#This Row],[DiscountOffer]]</f>
        <v>929</v>
      </c>
      <c r="L12084" s="2" t="str">
        <f>IF(Table1[[#This Row],[Discount % (In Rs)]]&gt;50%,"High Discount","Low Discount")</f>
        <v>High Discount</v>
      </c>
      <c r="M12084" s="3">
        <f>Table1[[#This Row],[Discount_Price (In Rs.)]]/Table1[[#This Row],[OriginalPrice (in Rs)]]</f>
        <v>0.66404574696211582</v>
      </c>
      <c r="N12084" s="4">
        <v>3.9</v>
      </c>
      <c r="O12084">
        <v>236</v>
      </c>
      <c r="P12084" t="s">
        <v>20</v>
      </c>
      <c r="Q12084" t="s">
        <v>23708</v>
      </c>
    </row>
    <row r="12085" spans="1:17" x14ac:dyDescent="0.25">
      <c r="A12085" t="s">
        <v>23821</v>
      </c>
      <c r="B12085" s="1">
        <v>13583348</v>
      </c>
      <c r="C12085" t="s">
        <v>1322</v>
      </c>
      <c r="D12085" t="s">
        <v>34</v>
      </c>
      <c r="E12085" t="s">
        <v>23</v>
      </c>
      <c r="F12085" t="s">
        <v>30</v>
      </c>
      <c r="G12085" s="2">
        <v>470</v>
      </c>
      <c r="H12085" s="2">
        <f>AVERAGEIF(Table1[[#All],[Category]],Table1[[#This Row],[Category]],Table1[[#All],[DiscountOffer]])</f>
        <v>470</v>
      </c>
      <c r="I12085" s="2">
        <v>1699</v>
      </c>
      <c r="J12085" s="2">
        <f>IF(Table1[[#This Row],[Ratings]]&gt;4,Table1[[#This Row],[OriginalPrice (in Rs)]],0)</f>
        <v>1699</v>
      </c>
      <c r="K12085" s="2">
        <f>Table1[[#This Row],[OriginalPrice (in Rs)]]-Table1[[#This Row],[DiscountOffer]]</f>
        <v>1229</v>
      </c>
      <c r="L12085" s="2" t="str">
        <f>IF(Table1[[#This Row],[Discount % (In Rs)]]&gt;50%,"High Discount","Low Discount")</f>
        <v>High Discount</v>
      </c>
      <c r="M12085" s="3">
        <f>Table1[[#This Row],[Discount_Price (In Rs.)]]/Table1[[#This Row],[OriginalPrice (in Rs)]]</f>
        <v>0.72336668628605061</v>
      </c>
      <c r="N12085" s="4">
        <v>4.0999999999999996</v>
      </c>
      <c r="O12085">
        <v>235</v>
      </c>
      <c r="P12085" t="s">
        <v>37</v>
      </c>
      <c r="Q12085" t="s">
        <v>23822</v>
      </c>
    </row>
    <row r="12086" spans="1:17" x14ac:dyDescent="0.25">
      <c r="A12086" t="s">
        <v>24289</v>
      </c>
      <c r="B12086" s="1">
        <v>16352270</v>
      </c>
      <c r="C12086" t="s">
        <v>456</v>
      </c>
      <c r="D12086" t="s">
        <v>34</v>
      </c>
      <c r="E12086" t="s">
        <v>23</v>
      </c>
      <c r="F12086" t="s">
        <v>30</v>
      </c>
      <c r="G12086" s="2">
        <v>470</v>
      </c>
      <c r="H12086" s="2">
        <f>AVERAGEIF(Table1[[#All],[Category]],Table1[[#This Row],[Category]],Table1[[#All],[DiscountOffer]])</f>
        <v>470</v>
      </c>
      <c r="I12086" s="2">
        <v>1499</v>
      </c>
      <c r="J12086" s="2">
        <f>IF(Table1[[#This Row],[Ratings]]&gt;4,Table1[[#This Row],[OriginalPrice (in Rs)]],0)</f>
        <v>1499</v>
      </c>
      <c r="K12086" s="2">
        <f>Table1[[#This Row],[OriginalPrice (in Rs)]]-Table1[[#This Row],[DiscountOffer]]</f>
        <v>1029</v>
      </c>
      <c r="L12086" s="2" t="str">
        <f>IF(Table1[[#This Row],[Discount % (In Rs)]]&gt;50%,"High Discount","Low Discount")</f>
        <v>High Discount</v>
      </c>
      <c r="M12086" s="3">
        <f>Table1[[#This Row],[Discount_Price (In Rs.)]]/Table1[[#This Row],[OriginalPrice (in Rs)]]</f>
        <v>0.68645763842561702</v>
      </c>
      <c r="N12086" s="4">
        <v>4.0999999999999996</v>
      </c>
      <c r="O12086">
        <v>231</v>
      </c>
      <c r="P12086" t="s">
        <v>24291</v>
      </c>
      <c r="Q12086" t="s">
        <v>24290</v>
      </c>
    </row>
    <row r="12087" spans="1:17" x14ac:dyDescent="0.25">
      <c r="A12087" t="s">
        <v>24612</v>
      </c>
      <c r="B12087" s="1">
        <v>11316458</v>
      </c>
      <c r="C12087" t="s">
        <v>2766</v>
      </c>
      <c r="D12087" t="s">
        <v>34</v>
      </c>
      <c r="E12087" t="s">
        <v>23</v>
      </c>
      <c r="F12087" t="s">
        <v>30</v>
      </c>
      <c r="G12087" s="2">
        <v>470</v>
      </c>
      <c r="H12087" s="2">
        <f>AVERAGEIF(Table1[[#All],[Category]],Table1[[#This Row],[Category]],Table1[[#All],[DiscountOffer]])</f>
        <v>470</v>
      </c>
      <c r="I12087" s="2">
        <v>1899</v>
      </c>
      <c r="J12087" s="2">
        <f>IF(Table1[[#This Row],[Ratings]]&gt;4,Table1[[#This Row],[OriginalPrice (in Rs)]],0)</f>
        <v>1899</v>
      </c>
      <c r="K12087" s="2">
        <f>Table1[[#This Row],[OriginalPrice (in Rs)]]-Table1[[#This Row],[DiscountOffer]]</f>
        <v>1429</v>
      </c>
      <c r="L12087" s="2" t="str">
        <f>IF(Table1[[#This Row],[Discount % (In Rs)]]&gt;50%,"High Discount","Low Discount")</f>
        <v>High Discount</v>
      </c>
      <c r="M12087" s="3">
        <f>Table1[[#This Row],[Discount_Price (In Rs.)]]/Table1[[#This Row],[OriginalPrice (in Rs)]]</f>
        <v>0.75250131648235918</v>
      </c>
      <c r="N12087" s="4">
        <v>4.0999999999999996</v>
      </c>
      <c r="O12087">
        <v>228</v>
      </c>
      <c r="P12087" t="s">
        <v>20</v>
      </c>
      <c r="Q12087" t="s">
        <v>24613</v>
      </c>
    </row>
    <row r="12088" spans="1:17" x14ac:dyDescent="0.25">
      <c r="A12088" t="s">
        <v>25085</v>
      </c>
      <c r="B12088" s="1">
        <v>13614686</v>
      </c>
      <c r="C12088" t="s">
        <v>91</v>
      </c>
      <c r="D12088" t="s">
        <v>34</v>
      </c>
      <c r="E12088" t="s">
        <v>23</v>
      </c>
      <c r="F12088" t="s">
        <v>30</v>
      </c>
      <c r="G12088" s="2">
        <v>470</v>
      </c>
      <c r="H12088" s="2">
        <f>AVERAGEIF(Table1[[#All],[Category]],Table1[[#This Row],[Category]],Table1[[#All],[DiscountOffer]])</f>
        <v>470</v>
      </c>
      <c r="I12088" s="2">
        <v>1099</v>
      </c>
      <c r="J12088" s="2">
        <f>IF(Table1[[#This Row],[Ratings]]&gt;4,Table1[[#This Row],[OriginalPrice (in Rs)]],0)</f>
        <v>1099</v>
      </c>
      <c r="K12088" s="2">
        <f>Table1[[#This Row],[OriginalPrice (in Rs)]]-Table1[[#This Row],[DiscountOffer]]</f>
        <v>629</v>
      </c>
      <c r="L12088" s="2" t="str">
        <f>IF(Table1[[#This Row],[Discount % (In Rs)]]&gt;50%,"High Discount","Low Discount")</f>
        <v>High Discount</v>
      </c>
      <c r="M12088" s="3">
        <f>Table1[[#This Row],[Discount_Price (In Rs.)]]/Table1[[#This Row],[OriginalPrice (in Rs)]]</f>
        <v>0.5723384895359418</v>
      </c>
      <c r="N12088" s="4">
        <v>4.3</v>
      </c>
      <c r="O12088">
        <v>223</v>
      </c>
      <c r="P12088" t="s">
        <v>37</v>
      </c>
      <c r="Q12088" t="s">
        <v>25086</v>
      </c>
    </row>
    <row r="12089" spans="1:17" x14ac:dyDescent="0.25">
      <c r="A12089" t="s">
        <v>25312</v>
      </c>
      <c r="B12089" s="1">
        <v>12449392</v>
      </c>
      <c r="C12089" t="s">
        <v>15416</v>
      </c>
      <c r="D12089" t="s">
        <v>34</v>
      </c>
      <c r="E12089" t="s">
        <v>23</v>
      </c>
      <c r="F12089" t="s">
        <v>30</v>
      </c>
      <c r="G12089" s="2">
        <v>470</v>
      </c>
      <c r="H12089" s="2">
        <f>AVERAGEIF(Table1[[#All],[Category]],Table1[[#This Row],[Category]],Table1[[#All],[DiscountOffer]])</f>
        <v>470</v>
      </c>
      <c r="I12089" s="2">
        <v>1850</v>
      </c>
      <c r="J12089" s="2">
        <f>IF(Table1[[#This Row],[Ratings]]&gt;4,Table1[[#This Row],[OriginalPrice (in Rs)]],0)</f>
        <v>0</v>
      </c>
      <c r="K12089" s="2">
        <f>Table1[[#This Row],[OriginalPrice (in Rs)]]-Table1[[#This Row],[DiscountOffer]]</f>
        <v>1380</v>
      </c>
      <c r="L12089" s="2" t="str">
        <f>IF(Table1[[#This Row],[Discount % (In Rs)]]&gt;50%,"High Discount","Low Discount")</f>
        <v>High Discount</v>
      </c>
      <c r="M12089" s="3">
        <f>Table1[[#This Row],[Discount_Price (In Rs.)]]/Table1[[#This Row],[OriginalPrice (in Rs)]]</f>
        <v>0.74594594594594599</v>
      </c>
      <c r="N12089" s="4">
        <v>4</v>
      </c>
      <c r="O12089">
        <v>221</v>
      </c>
      <c r="P12089" t="s">
        <v>98</v>
      </c>
      <c r="Q12089" t="s">
        <v>25313</v>
      </c>
    </row>
    <row r="12090" spans="1:17" x14ac:dyDescent="0.25">
      <c r="A12090" t="s">
        <v>25541</v>
      </c>
      <c r="B12090" s="1">
        <v>11987150</v>
      </c>
      <c r="C12090" t="s">
        <v>10</v>
      </c>
      <c r="D12090" t="s">
        <v>34</v>
      </c>
      <c r="E12090" t="s">
        <v>23</v>
      </c>
      <c r="F12090" t="s">
        <v>30</v>
      </c>
      <c r="G12090" s="2">
        <v>470</v>
      </c>
      <c r="H12090" s="2">
        <f>AVERAGEIF(Table1[[#All],[Category]],Table1[[#This Row],[Category]],Table1[[#All],[DiscountOffer]])</f>
        <v>470</v>
      </c>
      <c r="I12090" s="2">
        <v>1299</v>
      </c>
      <c r="J12090" s="2">
        <f>IF(Table1[[#This Row],[Ratings]]&gt;4,Table1[[#This Row],[OriginalPrice (in Rs)]],0)</f>
        <v>1299</v>
      </c>
      <c r="K12090" s="2">
        <f>Table1[[#This Row],[OriginalPrice (in Rs)]]-Table1[[#This Row],[DiscountOffer]]</f>
        <v>829</v>
      </c>
      <c r="L12090" s="2" t="str">
        <f>IF(Table1[[#This Row],[Discount % (In Rs)]]&gt;50%,"High Discount","Low Discount")</f>
        <v>High Discount</v>
      </c>
      <c r="M12090" s="3">
        <f>Table1[[#This Row],[Discount_Price (In Rs.)]]/Table1[[#This Row],[OriginalPrice (in Rs)]]</f>
        <v>0.63818321785989218</v>
      </c>
      <c r="N12090" s="4">
        <v>4.4000000000000004</v>
      </c>
      <c r="O12090">
        <v>219</v>
      </c>
      <c r="P12090" t="s">
        <v>20</v>
      </c>
      <c r="Q12090" t="s">
        <v>25542</v>
      </c>
    </row>
    <row r="12091" spans="1:17" x14ac:dyDescent="0.25">
      <c r="A12091" t="s">
        <v>25545</v>
      </c>
      <c r="B12091" s="1">
        <v>13383214</v>
      </c>
      <c r="C12091" t="s">
        <v>10</v>
      </c>
      <c r="D12091" t="s">
        <v>34</v>
      </c>
      <c r="E12091" t="s">
        <v>23</v>
      </c>
      <c r="F12091" t="s">
        <v>30</v>
      </c>
      <c r="G12091" s="2">
        <v>470</v>
      </c>
      <c r="H12091" s="2">
        <f>AVERAGEIF(Table1[[#All],[Category]],Table1[[#This Row],[Category]],Table1[[#All],[DiscountOffer]])</f>
        <v>470</v>
      </c>
      <c r="I12091" s="2">
        <v>1699</v>
      </c>
      <c r="J12091" s="2">
        <f>IF(Table1[[#This Row],[Ratings]]&gt;4,Table1[[#This Row],[OriginalPrice (in Rs)]],0)</f>
        <v>0</v>
      </c>
      <c r="K12091" s="2">
        <f>Table1[[#This Row],[OriginalPrice (in Rs)]]-Table1[[#This Row],[DiscountOffer]]</f>
        <v>1229</v>
      </c>
      <c r="L12091" s="2" t="str">
        <f>IF(Table1[[#This Row],[Discount % (In Rs)]]&gt;50%,"High Discount","Low Discount")</f>
        <v>High Discount</v>
      </c>
      <c r="M12091" s="3">
        <f>Table1[[#This Row],[Discount_Price (In Rs.)]]/Table1[[#This Row],[OriginalPrice (in Rs)]]</f>
        <v>0.72336668628605061</v>
      </c>
      <c r="N12091" s="4">
        <v>4</v>
      </c>
      <c r="O12091">
        <v>219</v>
      </c>
      <c r="P12091" t="s">
        <v>98</v>
      </c>
      <c r="Q12091" t="s">
        <v>25546</v>
      </c>
    </row>
    <row r="12092" spans="1:17" x14ac:dyDescent="0.25">
      <c r="A12092" t="s">
        <v>25767</v>
      </c>
      <c r="B12092" s="1">
        <v>5567480</v>
      </c>
      <c r="C12092" t="s">
        <v>10783</v>
      </c>
      <c r="D12092" t="s">
        <v>34</v>
      </c>
      <c r="E12092" t="s">
        <v>23</v>
      </c>
      <c r="F12092" t="s">
        <v>30</v>
      </c>
      <c r="G12092" s="2">
        <v>470</v>
      </c>
      <c r="H12092" s="2">
        <f>AVERAGEIF(Table1[[#All],[Category]],Table1[[#This Row],[Category]],Table1[[#All],[DiscountOffer]])</f>
        <v>470</v>
      </c>
      <c r="I12092" s="2">
        <v>1499</v>
      </c>
      <c r="J12092" s="2">
        <f>IF(Table1[[#This Row],[Ratings]]&gt;4,Table1[[#This Row],[OriginalPrice (in Rs)]],0)</f>
        <v>0</v>
      </c>
      <c r="K12092" s="2">
        <f>Table1[[#This Row],[OriginalPrice (in Rs)]]-Table1[[#This Row],[DiscountOffer]]</f>
        <v>1029</v>
      </c>
      <c r="L12092" s="2" t="str">
        <f>IF(Table1[[#This Row],[Discount % (In Rs)]]&gt;50%,"High Discount","Low Discount")</f>
        <v>High Discount</v>
      </c>
      <c r="M12092" s="3">
        <f>Table1[[#This Row],[Discount_Price (In Rs.)]]/Table1[[#This Row],[OriginalPrice (in Rs)]]</f>
        <v>0.68645763842561702</v>
      </c>
      <c r="N12092" s="4">
        <v>3.9</v>
      </c>
      <c r="O12092">
        <v>217</v>
      </c>
      <c r="P12092" t="s">
        <v>37</v>
      </c>
      <c r="Q12092" t="s">
        <v>25768</v>
      </c>
    </row>
    <row r="12093" spans="1:17" x14ac:dyDescent="0.25">
      <c r="A12093" t="s">
        <v>26001</v>
      </c>
      <c r="B12093" s="1">
        <v>13583354</v>
      </c>
      <c r="C12093" t="s">
        <v>1322</v>
      </c>
      <c r="D12093" t="s">
        <v>34</v>
      </c>
      <c r="E12093" t="s">
        <v>23</v>
      </c>
      <c r="F12093" t="s">
        <v>30</v>
      </c>
      <c r="G12093" s="2">
        <v>470</v>
      </c>
      <c r="H12093" s="2">
        <f>AVERAGEIF(Table1[[#All],[Category]],Table1[[#This Row],[Category]],Table1[[#All],[DiscountOffer]])</f>
        <v>470</v>
      </c>
      <c r="I12093" s="2">
        <v>1499</v>
      </c>
      <c r="J12093" s="2">
        <f>IF(Table1[[#This Row],[Ratings]]&gt;4,Table1[[#This Row],[OriginalPrice (in Rs)]],0)</f>
        <v>1499</v>
      </c>
      <c r="K12093" s="2">
        <f>Table1[[#This Row],[OriginalPrice (in Rs)]]-Table1[[#This Row],[DiscountOffer]]</f>
        <v>1029</v>
      </c>
      <c r="L12093" s="2" t="str">
        <f>IF(Table1[[#This Row],[Discount % (In Rs)]]&gt;50%,"High Discount","Low Discount")</f>
        <v>High Discount</v>
      </c>
      <c r="M12093" s="3">
        <f>Table1[[#This Row],[Discount_Price (In Rs.)]]/Table1[[#This Row],[OriginalPrice (in Rs)]]</f>
        <v>0.68645763842561702</v>
      </c>
      <c r="N12093" s="4">
        <v>4.5999999999999996</v>
      </c>
      <c r="O12093">
        <v>215</v>
      </c>
      <c r="P12093" t="s">
        <v>37</v>
      </c>
      <c r="Q12093" t="s">
        <v>26002</v>
      </c>
    </row>
    <row r="12094" spans="1:17" x14ac:dyDescent="0.25">
      <c r="A12094" t="s">
        <v>26901</v>
      </c>
      <c r="B12094" s="1">
        <v>13383232</v>
      </c>
      <c r="C12094" t="s">
        <v>10</v>
      </c>
      <c r="D12094" t="s">
        <v>34</v>
      </c>
      <c r="E12094" t="s">
        <v>23</v>
      </c>
      <c r="F12094" t="s">
        <v>30</v>
      </c>
      <c r="G12094" s="2">
        <v>470</v>
      </c>
      <c r="H12094" s="2">
        <f>AVERAGEIF(Table1[[#All],[Category]],Table1[[#This Row],[Category]],Table1[[#All],[DiscountOffer]])</f>
        <v>470</v>
      </c>
      <c r="I12094" s="2">
        <v>1699</v>
      </c>
      <c r="J12094" s="2">
        <f>IF(Table1[[#This Row],[Ratings]]&gt;4,Table1[[#This Row],[OriginalPrice (in Rs)]],0)</f>
        <v>1699</v>
      </c>
      <c r="K12094" s="2">
        <f>Table1[[#This Row],[OriginalPrice (in Rs)]]-Table1[[#This Row],[DiscountOffer]]</f>
        <v>1229</v>
      </c>
      <c r="L12094" s="2" t="str">
        <f>IF(Table1[[#This Row],[Discount % (In Rs)]]&gt;50%,"High Discount","Low Discount")</f>
        <v>High Discount</v>
      </c>
      <c r="M12094" s="3">
        <f>Table1[[#This Row],[Discount_Price (In Rs.)]]/Table1[[#This Row],[OriginalPrice (in Rs)]]</f>
        <v>0.72336668628605061</v>
      </c>
      <c r="N12094" s="4">
        <v>4.4000000000000004</v>
      </c>
      <c r="O12094">
        <v>208</v>
      </c>
      <c r="P12094" t="s">
        <v>98</v>
      </c>
      <c r="Q12094" t="s">
        <v>26902</v>
      </c>
    </row>
    <row r="12095" spans="1:17" x14ac:dyDescent="0.25">
      <c r="A12095" t="s">
        <v>27037</v>
      </c>
      <c r="B12095" s="1">
        <v>13722838</v>
      </c>
      <c r="C12095" t="s">
        <v>10</v>
      </c>
      <c r="D12095" t="s">
        <v>34</v>
      </c>
      <c r="E12095" t="s">
        <v>23</v>
      </c>
      <c r="F12095" t="s">
        <v>30</v>
      </c>
      <c r="G12095" s="2">
        <v>470</v>
      </c>
      <c r="H12095" s="2">
        <f>AVERAGEIF(Table1[[#All],[Category]],Table1[[#This Row],[Category]],Table1[[#All],[DiscountOffer]])</f>
        <v>470</v>
      </c>
      <c r="I12095" s="2">
        <v>1599</v>
      </c>
      <c r="J12095" s="2">
        <f>IF(Table1[[#This Row],[Ratings]]&gt;4,Table1[[#This Row],[OriginalPrice (in Rs)]],0)</f>
        <v>1599</v>
      </c>
      <c r="K12095" s="2">
        <f>Table1[[#This Row],[OriginalPrice (in Rs)]]-Table1[[#This Row],[DiscountOffer]]</f>
        <v>1129</v>
      </c>
      <c r="L12095" s="2" t="str">
        <f>IF(Table1[[#This Row],[Discount % (In Rs)]]&gt;50%,"High Discount","Low Discount")</f>
        <v>High Discount</v>
      </c>
      <c r="M12095" s="3">
        <f>Table1[[#This Row],[Discount_Price (In Rs.)]]/Table1[[#This Row],[OriginalPrice (in Rs)]]</f>
        <v>0.70606629143214505</v>
      </c>
      <c r="N12095" s="4">
        <v>4.4000000000000004</v>
      </c>
      <c r="O12095">
        <v>207</v>
      </c>
      <c r="P12095" t="s">
        <v>37</v>
      </c>
      <c r="Q12095" t="s">
        <v>27038</v>
      </c>
    </row>
    <row r="12096" spans="1:17" x14ac:dyDescent="0.25">
      <c r="A12096" t="s">
        <v>27249</v>
      </c>
      <c r="B12096" s="1">
        <v>13777694</v>
      </c>
      <c r="C12096" t="s">
        <v>91</v>
      </c>
      <c r="D12096" t="s">
        <v>34</v>
      </c>
      <c r="E12096" t="s">
        <v>23</v>
      </c>
      <c r="F12096" t="s">
        <v>30</v>
      </c>
      <c r="G12096" s="2">
        <v>470</v>
      </c>
      <c r="H12096" s="2">
        <f>AVERAGEIF(Table1[[#All],[Category]],Table1[[#This Row],[Category]],Table1[[#All],[DiscountOffer]])</f>
        <v>470</v>
      </c>
      <c r="I12096" s="2">
        <v>1299</v>
      </c>
      <c r="J12096" s="2">
        <f>IF(Table1[[#This Row],[Ratings]]&gt;4,Table1[[#This Row],[OriginalPrice (in Rs)]],0)</f>
        <v>1299</v>
      </c>
      <c r="K12096" s="2">
        <f>Table1[[#This Row],[OriginalPrice (in Rs)]]-Table1[[#This Row],[DiscountOffer]]</f>
        <v>829</v>
      </c>
      <c r="L12096" s="2" t="str">
        <f>IF(Table1[[#This Row],[Discount % (In Rs)]]&gt;50%,"High Discount","Low Discount")</f>
        <v>High Discount</v>
      </c>
      <c r="M12096" s="3">
        <f>Table1[[#This Row],[Discount_Price (In Rs.)]]/Table1[[#This Row],[OriginalPrice (in Rs)]]</f>
        <v>0.63818321785989218</v>
      </c>
      <c r="N12096" s="4">
        <v>4.3</v>
      </c>
      <c r="O12096">
        <v>205</v>
      </c>
      <c r="P12096" t="s">
        <v>37</v>
      </c>
      <c r="Q12096" t="s">
        <v>27250</v>
      </c>
    </row>
    <row r="12097" spans="1:17" x14ac:dyDescent="0.25">
      <c r="A12097" t="s">
        <v>27251</v>
      </c>
      <c r="B12097" s="1">
        <v>13333916</v>
      </c>
      <c r="C12097" t="s">
        <v>10</v>
      </c>
      <c r="D12097" t="s">
        <v>34</v>
      </c>
      <c r="E12097" t="s">
        <v>23</v>
      </c>
      <c r="F12097" t="s">
        <v>30</v>
      </c>
      <c r="G12097" s="2">
        <v>470</v>
      </c>
      <c r="H12097" s="2">
        <f>AVERAGEIF(Table1[[#All],[Category]],Table1[[#This Row],[Category]],Table1[[#All],[DiscountOffer]])</f>
        <v>470</v>
      </c>
      <c r="I12097" s="2">
        <v>1399</v>
      </c>
      <c r="J12097" s="2">
        <f>IF(Table1[[#This Row],[Ratings]]&gt;4,Table1[[#This Row],[OriginalPrice (in Rs)]],0)</f>
        <v>1399</v>
      </c>
      <c r="K12097" s="2">
        <f>Table1[[#This Row],[OriginalPrice (in Rs)]]-Table1[[#This Row],[DiscountOffer]]</f>
        <v>929</v>
      </c>
      <c r="L12097" s="2" t="str">
        <f>IF(Table1[[#This Row],[Discount % (In Rs)]]&gt;50%,"High Discount","Low Discount")</f>
        <v>High Discount</v>
      </c>
      <c r="M12097" s="3">
        <f>Table1[[#This Row],[Discount_Price (In Rs.)]]/Table1[[#This Row],[OriginalPrice (in Rs)]]</f>
        <v>0.66404574696211582</v>
      </c>
      <c r="N12097" s="4">
        <v>4.3</v>
      </c>
      <c r="O12097">
        <v>205</v>
      </c>
      <c r="P12097" t="s">
        <v>37</v>
      </c>
      <c r="Q12097" t="s">
        <v>27252</v>
      </c>
    </row>
    <row r="12098" spans="1:17" x14ac:dyDescent="0.25">
      <c r="A12098" t="s">
        <v>27375</v>
      </c>
      <c r="B12098" s="1">
        <v>11681534</v>
      </c>
      <c r="C12098" t="s">
        <v>10</v>
      </c>
      <c r="D12098" t="s">
        <v>34</v>
      </c>
      <c r="E12098" t="s">
        <v>23</v>
      </c>
      <c r="F12098" t="s">
        <v>30</v>
      </c>
      <c r="G12098" s="2">
        <v>470</v>
      </c>
      <c r="H12098" s="2">
        <f>AVERAGEIF(Table1[[#All],[Category]],Table1[[#This Row],[Category]],Table1[[#All],[DiscountOffer]])</f>
        <v>470</v>
      </c>
      <c r="I12098" s="2">
        <v>1399</v>
      </c>
      <c r="J12098" s="2">
        <f>IF(Table1[[#This Row],[Ratings]]&gt;4,Table1[[#This Row],[OriginalPrice (in Rs)]],0)</f>
        <v>0</v>
      </c>
      <c r="K12098" s="2">
        <f>Table1[[#This Row],[OriginalPrice (in Rs)]]-Table1[[#This Row],[DiscountOffer]]</f>
        <v>929</v>
      </c>
      <c r="L12098" s="2" t="str">
        <f>IF(Table1[[#This Row],[Discount % (In Rs)]]&gt;50%,"High Discount","Low Discount")</f>
        <v>High Discount</v>
      </c>
      <c r="M12098" s="3">
        <f>Table1[[#This Row],[Discount_Price (In Rs.)]]/Table1[[#This Row],[OriginalPrice (in Rs)]]</f>
        <v>0.66404574696211582</v>
      </c>
      <c r="N12098" s="4">
        <v>4</v>
      </c>
      <c r="O12098">
        <v>204</v>
      </c>
      <c r="P12098" t="s">
        <v>37</v>
      </c>
      <c r="Q12098" t="s">
        <v>27376</v>
      </c>
    </row>
    <row r="12099" spans="1:17" x14ac:dyDescent="0.25">
      <c r="A12099" t="s">
        <v>27385</v>
      </c>
      <c r="B12099" s="1">
        <v>13383194</v>
      </c>
      <c r="C12099" t="s">
        <v>10</v>
      </c>
      <c r="D12099" t="s">
        <v>34</v>
      </c>
      <c r="E12099" t="s">
        <v>23</v>
      </c>
      <c r="F12099" t="s">
        <v>30</v>
      </c>
      <c r="G12099" s="2">
        <v>470</v>
      </c>
      <c r="H12099" s="2">
        <f>AVERAGEIF(Table1[[#All],[Category]],Table1[[#This Row],[Category]],Table1[[#All],[DiscountOffer]])</f>
        <v>470</v>
      </c>
      <c r="I12099" s="2">
        <v>1599</v>
      </c>
      <c r="J12099" s="2">
        <f>IF(Table1[[#This Row],[Ratings]]&gt;4,Table1[[#This Row],[OriginalPrice (in Rs)]],0)</f>
        <v>1599</v>
      </c>
      <c r="K12099" s="2">
        <f>Table1[[#This Row],[OriginalPrice (in Rs)]]-Table1[[#This Row],[DiscountOffer]]</f>
        <v>1129</v>
      </c>
      <c r="L12099" s="2" t="str">
        <f>IF(Table1[[#This Row],[Discount % (In Rs)]]&gt;50%,"High Discount","Low Discount")</f>
        <v>High Discount</v>
      </c>
      <c r="M12099" s="3">
        <f>Table1[[#This Row],[Discount_Price (In Rs.)]]/Table1[[#This Row],[OriginalPrice (in Rs)]]</f>
        <v>0.70606629143214505</v>
      </c>
      <c r="N12099" s="4">
        <v>4.0999999999999996</v>
      </c>
      <c r="O12099">
        <v>204</v>
      </c>
      <c r="P12099" t="s">
        <v>98</v>
      </c>
      <c r="Q12099" t="s">
        <v>27386</v>
      </c>
    </row>
    <row r="12100" spans="1:17" x14ac:dyDescent="0.25">
      <c r="A12100" t="s">
        <v>27901</v>
      </c>
      <c r="B12100" s="1">
        <v>13722812</v>
      </c>
      <c r="C12100" t="s">
        <v>10</v>
      </c>
      <c r="D12100" t="s">
        <v>34</v>
      </c>
      <c r="E12100" t="s">
        <v>23</v>
      </c>
      <c r="F12100" t="s">
        <v>30</v>
      </c>
      <c r="G12100" s="2">
        <v>470</v>
      </c>
      <c r="H12100" s="2">
        <f>AVERAGEIF(Table1[[#All],[Category]],Table1[[#This Row],[Category]],Table1[[#All],[DiscountOffer]])</f>
        <v>470</v>
      </c>
      <c r="I12100" s="2">
        <v>1699</v>
      </c>
      <c r="J12100" s="2">
        <f>IF(Table1[[#This Row],[Ratings]]&gt;4,Table1[[#This Row],[OriginalPrice (in Rs)]],0)</f>
        <v>1699</v>
      </c>
      <c r="K12100" s="2">
        <f>Table1[[#This Row],[OriginalPrice (in Rs)]]-Table1[[#This Row],[DiscountOffer]]</f>
        <v>1229</v>
      </c>
      <c r="L12100" s="2" t="str">
        <f>IF(Table1[[#This Row],[Discount % (In Rs)]]&gt;50%,"High Discount","Low Discount")</f>
        <v>High Discount</v>
      </c>
      <c r="M12100" s="3">
        <f>Table1[[#This Row],[Discount_Price (In Rs.)]]/Table1[[#This Row],[OriginalPrice (in Rs)]]</f>
        <v>0.72336668628605061</v>
      </c>
      <c r="N12100" s="4">
        <v>4.2</v>
      </c>
      <c r="O12100">
        <v>200</v>
      </c>
      <c r="P12100" t="s">
        <v>37</v>
      </c>
      <c r="Q12100" t="s">
        <v>27902</v>
      </c>
    </row>
    <row r="12101" spans="1:17" x14ac:dyDescent="0.25">
      <c r="A12101" t="s">
        <v>28032</v>
      </c>
      <c r="B12101" s="1">
        <v>13587968</v>
      </c>
      <c r="C12101" t="s">
        <v>104</v>
      </c>
      <c r="D12101" t="s">
        <v>34</v>
      </c>
      <c r="E12101" t="s">
        <v>23</v>
      </c>
      <c r="F12101" t="s">
        <v>30</v>
      </c>
      <c r="G12101" s="2">
        <v>470</v>
      </c>
      <c r="H12101" s="2">
        <f>AVERAGEIF(Table1[[#All],[Category]],Table1[[#This Row],[Category]],Table1[[#All],[DiscountOffer]])</f>
        <v>470</v>
      </c>
      <c r="I12101" s="2">
        <v>1499</v>
      </c>
      <c r="J12101" s="2">
        <f>IF(Table1[[#This Row],[Ratings]]&gt;4,Table1[[#This Row],[OriginalPrice (in Rs)]],0)</f>
        <v>1499</v>
      </c>
      <c r="K12101" s="2">
        <f>Table1[[#This Row],[OriginalPrice (in Rs)]]-Table1[[#This Row],[DiscountOffer]]</f>
        <v>1029</v>
      </c>
      <c r="L12101" s="2" t="str">
        <f>IF(Table1[[#This Row],[Discount % (In Rs)]]&gt;50%,"High Discount","Low Discount")</f>
        <v>High Discount</v>
      </c>
      <c r="M12101" s="3">
        <f>Table1[[#This Row],[Discount_Price (In Rs.)]]/Table1[[#This Row],[OriginalPrice (in Rs)]]</f>
        <v>0.68645763842561702</v>
      </c>
      <c r="N12101" s="4">
        <v>4.4000000000000004</v>
      </c>
      <c r="O12101">
        <v>199</v>
      </c>
      <c r="P12101" t="s">
        <v>98</v>
      </c>
      <c r="Q12101" t="s">
        <v>28033</v>
      </c>
    </row>
    <row r="12102" spans="1:17" x14ac:dyDescent="0.25">
      <c r="A12102" t="s">
        <v>28035</v>
      </c>
      <c r="B12102" s="1">
        <v>10831930</v>
      </c>
      <c r="C12102" t="s">
        <v>2766</v>
      </c>
      <c r="D12102" t="s">
        <v>34</v>
      </c>
      <c r="E12102" t="s">
        <v>23</v>
      </c>
      <c r="F12102" t="s">
        <v>30</v>
      </c>
      <c r="G12102" s="2">
        <v>470</v>
      </c>
      <c r="H12102" s="2">
        <f>AVERAGEIF(Table1[[#All],[Category]],Table1[[#This Row],[Category]],Table1[[#All],[DiscountOffer]])</f>
        <v>470</v>
      </c>
      <c r="I12102" s="2">
        <v>1899</v>
      </c>
      <c r="J12102" s="2">
        <f>IF(Table1[[#This Row],[Ratings]]&gt;4,Table1[[#This Row],[OriginalPrice (in Rs)]],0)</f>
        <v>1899</v>
      </c>
      <c r="K12102" s="2">
        <f>Table1[[#This Row],[OriginalPrice (in Rs)]]-Table1[[#This Row],[DiscountOffer]]</f>
        <v>1429</v>
      </c>
      <c r="L12102" s="2" t="str">
        <f>IF(Table1[[#This Row],[Discount % (In Rs)]]&gt;50%,"High Discount","Low Discount")</f>
        <v>High Discount</v>
      </c>
      <c r="M12102" s="3">
        <f>Table1[[#This Row],[Discount_Price (In Rs.)]]/Table1[[#This Row],[OriginalPrice (in Rs)]]</f>
        <v>0.75250131648235918</v>
      </c>
      <c r="N12102" s="4">
        <v>4.3</v>
      </c>
      <c r="O12102">
        <v>199</v>
      </c>
      <c r="P12102" t="s">
        <v>20</v>
      </c>
      <c r="Q12102" t="s">
        <v>28036</v>
      </c>
    </row>
    <row r="12103" spans="1:17" x14ac:dyDescent="0.25">
      <c r="A12103" t="s">
        <v>28164</v>
      </c>
      <c r="B12103" s="1">
        <v>13672202</v>
      </c>
      <c r="C12103" t="s">
        <v>91</v>
      </c>
      <c r="D12103" t="s">
        <v>34</v>
      </c>
      <c r="E12103" t="s">
        <v>23</v>
      </c>
      <c r="F12103" t="s">
        <v>30</v>
      </c>
      <c r="G12103" s="2">
        <v>470</v>
      </c>
      <c r="H12103" s="2">
        <f>AVERAGEIF(Table1[[#All],[Category]],Table1[[#This Row],[Category]],Table1[[#All],[DiscountOffer]])</f>
        <v>470</v>
      </c>
      <c r="I12103" s="2">
        <v>1499</v>
      </c>
      <c r="J12103" s="2">
        <f>IF(Table1[[#This Row],[Ratings]]&gt;4,Table1[[#This Row],[OriginalPrice (in Rs)]],0)</f>
        <v>0</v>
      </c>
      <c r="K12103" s="2">
        <f>Table1[[#This Row],[OriginalPrice (in Rs)]]-Table1[[#This Row],[DiscountOffer]]</f>
        <v>1029</v>
      </c>
      <c r="L12103" s="2" t="str">
        <f>IF(Table1[[#This Row],[Discount % (In Rs)]]&gt;50%,"High Discount","Low Discount")</f>
        <v>High Discount</v>
      </c>
      <c r="M12103" s="3">
        <f>Table1[[#This Row],[Discount_Price (In Rs.)]]/Table1[[#This Row],[OriginalPrice (in Rs)]]</f>
        <v>0.68645763842561702</v>
      </c>
      <c r="N12103" s="4">
        <v>3.6</v>
      </c>
      <c r="O12103">
        <v>198</v>
      </c>
      <c r="P12103" t="s">
        <v>37</v>
      </c>
      <c r="Q12103" t="s">
        <v>28165</v>
      </c>
    </row>
    <row r="12104" spans="1:17" x14ac:dyDescent="0.25">
      <c r="A12104" t="s">
        <v>28318</v>
      </c>
      <c r="B12104" s="1">
        <v>13668986</v>
      </c>
      <c r="C12104" t="s">
        <v>158</v>
      </c>
      <c r="D12104" t="s">
        <v>34</v>
      </c>
      <c r="E12104" t="s">
        <v>23</v>
      </c>
      <c r="F12104" t="s">
        <v>30</v>
      </c>
      <c r="G12104" s="2">
        <v>470</v>
      </c>
      <c r="H12104" s="2">
        <f>AVERAGEIF(Table1[[#All],[Category]],Table1[[#This Row],[Category]],Table1[[#All],[DiscountOffer]])</f>
        <v>470</v>
      </c>
      <c r="I12104" s="2">
        <v>1399</v>
      </c>
      <c r="J12104" s="2">
        <f>IF(Table1[[#This Row],[Ratings]]&gt;4,Table1[[#This Row],[OriginalPrice (in Rs)]],0)</f>
        <v>1399</v>
      </c>
      <c r="K12104" s="2">
        <f>Table1[[#This Row],[OriginalPrice (in Rs)]]-Table1[[#This Row],[DiscountOffer]]</f>
        <v>929</v>
      </c>
      <c r="L12104" s="2" t="str">
        <f>IF(Table1[[#This Row],[Discount % (In Rs)]]&gt;50%,"High Discount","Low Discount")</f>
        <v>High Discount</v>
      </c>
      <c r="M12104" s="3">
        <f>Table1[[#This Row],[Discount_Price (In Rs.)]]/Table1[[#This Row],[OriginalPrice (in Rs)]]</f>
        <v>0.66404574696211582</v>
      </c>
      <c r="N12104" s="4">
        <v>4.2</v>
      </c>
      <c r="O12104">
        <v>197</v>
      </c>
      <c r="P12104" t="s">
        <v>37</v>
      </c>
      <c r="Q12104" t="s">
        <v>28319</v>
      </c>
    </row>
    <row r="12105" spans="1:17" x14ac:dyDescent="0.25">
      <c r="A12105" t="s">
        <v>28445</v>
      </c>
      <c r="B12105" s="1">
        <v>10387427</v>
      </c>
      <c r="C12105" t="s">
        <v>10</v>
      </c>
      <c r="D12105" t="s">
        <v>34</v>
      </c>
      <c r="E12105" t="s">
        <v>23</v>
      </c>
      <c r="F12105" t="s">
        <v>30</v>
      </c>
      <c r="G12105" s="2">
        <v>470</v>
      </c>
      <c r="H12105" s="2">
        <f>AVERAGEIF(Table1[[#All],[Category]],Table1[[#This Row],[Category]],Table1[[#All],[DiscountOffer]])</f>
        <v>470</v>
      </c>
      <c r="I12105" s="2">
        <v>1399</v>
      </c>
      <c r="J12105" s="2">
        <f>IF(Table1[[#This Row],[Ratings]]&gt;4,Table1[[#This Row],[OriginalPrice (in Rs)]],0)</f>
        <v>1399</v>
      </c>
      <c r="K12105" s="2">
        <f>Table1[[#This Row],[OriginalPrice (in Rs)]]-Table1[[#This Row],[DiscountOffer]]</f>
        <v>929</v>
      </c>
      <c r="L12105" s="2" t="str">
        <f>IF(Table1[[#This Row],[Discount % (In Rs)]]&gt;50%,"High Discount","Low Discount")</f>
        <v>High Discount</v>
      </c>
      <c r="M12105" s="3">
        <f>Table1[[#This Row],[Discount_Price (In Rs.)]]/Table1[[#This Row],[OriginalPrice (in Rs)]]</f>
        <v>0.66404574696211582</v>
      </c>
      <c r="N12105" s="4">
        <v>4.4000000000000004</v>
      </c>
      <c r="O12105">
        <v>196</v>
      </c>
      <c r="P12105" t="s">
        <v>20</v>
      </c>
      <c r="Q12105" t="s">
        <v>28446</v>
      </c>
    </row>
    <row r="12106" spans="1:17" x14ac:dyDescent="0.25">
      <c r="A12106" t="s">
        <v>28570</v>
      </c>
      <c r="B12106" s="1">
        <v>13398664</v>
      </c>
      <c r="C12106" t="s">
        <v>10</v>
      </c>
      <c r="D12106" t="s">
        <v>34</v>
      </c>
      <c r="E12106" t="s">
        <v>23</v>
      </c>
      <c r="F12106" t="s">
        <v>30</v>
      </c>
      <c r="G12106" s="2">
        <v>470</v>
      </c>
      <c r="H12106" s="2">
        <f>AVERAGEIF(Table1[[#All],[Category]],Table1[[#This Row],[Category]],Table1[[#All],[DiscountOffer]])</f>
        <v>470</v>
      </c>
      <c r="I12106" s="2">
        <v>1399</v>
      </c>
      <c r="J12106" s="2">
        <f>IF(Table1[[#This Row],[Ratings]]&gt;4,Table1[[#This Row],[OriginalPrice (in Rs)]],0)</f>
        <v>0</v>
      </c>
      <c r="K12106" s="2">
        <f>Table1[[#This Row],[OriginalPrice (in Rs)]]-Table1[[#This Row],[DiscountOffer]]</f>
        <v>929</v>
      </c>
      <c r="L12106" s="2" t="str">
        <f>IF(Table1[[#This Row],[Discount % (In Rs)]]&gt;50%,"High Discount","Low Discount")</f>
        <v>High Discount</v>
      </c>
      <c r="M12106" s="3">
        <f>Table1[[#This Row],[Discount_Price (In Rs.)]]/Table1[[#This Row],[OriginalPrice (in Rs)]]</f>
        <v>0.66404574696211582</v>
      </c>
      <c r="N12106" s="4">
        <v>3.9</v>
      </c>
      <c r="O12106">
        <v>195</v>
      </c>
      <c r="P12106" t="s">
        <v>37</v>
      </c>
      <c r="Q12106" t="s">
        <v>28571</v>
      </c>
    </row>
    <row r="12107" spans="1:17" x14ac:dyDescent="0.25">
      <c r="A12107" t="s">
        <v>28576</v>
      </c>
      <c r="B12107" s="1">
        <v>13585160</v>
      </c>
      <c r="C12107" t="s">
        <v>11830</v>
      </c>
      <c r="D12107" t="s">
        <v>34</v>
      </c>
      <c r="E12107" t="s">
        <v>23</v>
      </c>
      <c r="F12107" t="s">
        <v>30</v>
      </c>
      <c r="G12107" s="2">
        <v>470</v>
      </c>
      <c r="H12107" s="2">
        <f>AVERAGEIF(Table1[[#All],[Category]],Table1[[#This Row],[Category]],Table1[[#All],[DiscountOffer]])</f>
        <v>470</v>
      </c>
      <c r="I12107" s="2">
        <v>1599</v>
      </c>
      <c r="J12107" s="2">
        <f>IF(Table1[[#This Row],[Ratings]]&gt;4,Table1[[#This Row],[OriginalPrice (in Rs)]],0)</f>
        <v>1599</v>
      </c>
      <c r="K12107" s="2">
        <f>Table1[[#This Row],[OriginalPrice (in Rs)]]-Table1[[#This Row],[DiscountOffer]]</f>
        <v>1129</v>
      </c>
      <c r="L12107" s="2" t="str">
        <f>IF(Table1[[#This Row],[Discount % (In Rs)]]&gt;50%,"High Discount","Low Discount")</f>
        <v>High Discount</v>
      </c>
      <c r="M12107" s="3">
        <f>Table1[[#This Row],[Discount_Price (In Rs.)]]/Table1[[#This Row],[OriginalPrice (in Rs)]]</f>
        <v>0.70606629143214505</v>
      </c>
      <c r="N12107" s="4">
        <v>4.3</v>
      </c>
      <c r="O12107">
        <v>195</v>
      </c>
      <c r="P12107" t="s">
        <v>37</v>
      </c>
      <c r="Q12107" t="s">
        <v>28577</v>
      </c>
    </row>
    <row r="12108" spans="1:17" x14ac:dyDescent="0.25">
      <c r="A12108" t="s">
        <v>28971</v>
      </c>
      <c r="B12108" s="1">
        <v>10991366</v>
      </c>
      <c r="C12108" t="s">
        <v>161</v>
      </c>
      <c r="D12108" t="s">
        <v>34</v>
      </c>
      <c r="E12108" t="s">
        <v>23</v>
      </c>
      <c r="F12108" t="s">
        <v>30</v>
      </c>
      <c r="G12108" s="2">
        <v>470</v>
      </c>
      <c r="H12108" s="2">
        <f>AVERAGEIF(Table1[[#All],[Category]],Table1[[#This Row],[Category]],Table1[[#All],[DiscountOffer]])</f>
        <v>470</v>
      </c>
      <c r="I12108" s="2">
        <v>1599</v>
      </c>
      <c r="J12108" s="2">
        <f>IF(Table1[[#This Row],[Ratings]]&gt;4,Table1[[#This Row],[OriginalPrice (in Rs)]],0)</f>
        <v>1599</v>
      </c>
      <c r="K12108" s="2">
        <f>Table1[[#This Row],[OriginalPrice (in Rs)]]-Table1[[#This Row],[DiscountOffer]]</f>
        <v>1129</v>
      </c>
      <c r="L12108" s="2" t="str">
        <f>IF(Table1[[#This Row],[Discount % (In Rs)]]&gt;50%,"High Discount","Low Discount")</f>
        <v>High Discount</v>
      </c>
      <c r="M12108" s="3">
        <f>Table1[[#This Row],[Discount_Price (In Rs.)]]/Table1[[#This Row],[OriginalPrice (in Rs)]]</f>
        <v>0.70606629143214505</v>
      </c>
      <c r="N12108" s="4">
        <v>4.2</v>
      </c>
      <c r="O12108">
        <v>192</v>
      </c>
      <c r="P12108" t="s">
        <v>20</v>
      </c>
      <c r="Q12108" t="s">
        <v>28972</v>
      </c>
    </row>
    <row r="12109" spans="1:17" x14ac:dyDescent="0.25">
      <c r="A12109" t="s">
        <v>116</v>
      </c>
      <c r="B12109" s="1">
        <v>2017530</v>
      </c>
      <c r="C12109" t="s">
        <v>117</v>
      </c>
      <c r="D12109" t="s">
        <v>34</v>
      </c>
      <c r="E12109" t="s">
        <v>118</v>
      </c>
      <c r="F12109" t="s">
        <v>30</v>
      </c>
      <c r="G12109" s="2">
        <v>470</v>
      </c>
      <c r="H12109" s="2">
        <f>AVERAGEIF(Table1[[#All],[Category]],Table1[[#This Row],[Category]],Table1[[#All],[DiscountOffer]])</f>
        <v>470</v>
      </c>
      <c r="I12109" s="2">
        <v>899</v>
      </c>
      <c r="J12109" s="2">
        <f>IF(Table1[[#This Row],[Ratings]]&gt;4,Table1[[#This Row],[OriginalPrice (in Rs)]],0)</f>
        <v>899</v>
      </c>
      <c r="K12109" s="2">
        <f>Table1[[#This Row],[OriginalPrice (in Rs)]]-Table1[[#This Row],[DiscountOffer]]</f>
        <v>429</v>
      </c>
      <c r="L12109" s="2" t="str">
        <f>IF(Table1[[#This Row],[Discount % (In Rs)]]&gt;50%,"High Discount","Low Discount")</f>
        <v>Low Discount</v>
      </c>
      <c r="M12109" s="3">
        <f>Table1[[#This Row],[Discount_Price (In Rs.)]]/Table1[[#This Row],[OriginalPrice (in Rs)]]</f>
        <v>0.47719688542825361</v>
      </c>
      <c r="N12109" s="4">
        <v>4.4000000000000004</v>
      </c>
      <c r="O12109">
        <v>991</v>
      </c>
      <c r="P12109" t="s">
        <v>115</v>
      </c>
      <c r="Q12109" t="s">
        <v>119</v>
      </c>
    </row>
    <row r="12110" spans="1:17" x14ac:dyDescent="0.25">
      <c r="A12110" t="s">
        <v>122</v>
      </c>
      <c r="B12110" s="1">
        <v>11118428</v>
      </c>
      <c r="C12110" t="s">
        <v>10</v>
      </c>
      <c r="D12110" t="s">
        <v>34</v>
      </c>
      <c r="E12110" t="s">
        <v>118</v>
      </c>
      <c r="F12110" t="s">
        <v>30</v>
      </c>
      <c r="G12110" s="2">
        <v>470</v>
      </c>
      <c r="H12110" s="2">
        <f>AVERAGEIF(Table1[[#All],[Category]],Table1[[#This Row],[Category]],Table1[[#All],[DiscountOffer]])</f>
        <v>470</v>
      </c>
      <c r="I12110" s="2">
        <v>1199</v>
      </c>
      <c r="J12110" s="2">
        <f>IF(Table1[[#This Row],[Ratings]]&gt;4,Table1[[#This Row],[OriginalPrice (in Rs)]],0)</f>
        <v>1199</v>
      </c>
      <c r="K12110" s="2">
        <f>Table1[[#This Row],[OriginalPrice (in Rs)]]-Table1[[#This Row],[DiscountOffer]]</f>
        <v>729</v>
      </c>
      <c r="L12110" s="2" t="str">
        <f>IF(Table1[[#This Row],[Discount % (In Rs)]]&gt;50%,"High Discount","Low Discount")</f>
        <v>High Discount</v>
      </c>
      <c r="M12110" s="3">
        <f>Table1[[#This Row],[Discount_Price (In Rs.)]]/Table1[[#This Row],[OriginalPrice (in Rs)]]</f>
        <v>0.60800667222685567</v>
      </c>
      <c r="N12110" s="4">
        <v>4.4000000000000004</v>
      </c>
      <c r="O12110">
        <v>990</v>
      </c>
      <c r="P12110" t="s">
        <v>115</v>
      </c>
      <c r="Q12110" t="s">
        <v>123</v>
      </c>
    </row>
    <row r="12111" spans="1:17" x14ac:dyDescent="0.25">
      <c r="A12111" t="s">
        <v>630</v>
      </c>
      <c r="B12111" s="1">
        <v>11264146</v>
      </c>
      <c r="C12111" t="s">
        <v>91</v>
      </c>
      <c r="D12111" t="s">
        <v>34</v>
      </c>
      <c r="E12111" t="s">
        <v>118</v>
      </c>
      <c r="F12111" t="s">
        <v>30</v>
      </c>
      <c r="G12111" s="2">
        <v>470</v>
      </c>
      <c r="H12111" s="2">
        <f>AVERAGEIF(Table1[[#All],[Category]],Table1[[#This Row],[Category]],Table1[[#All],[DiscountOffer]])</f>
        <v>470</v>
      </c>
      <c r="I12111" s="2">
        <v>1299</v>
      </c>
      <c r="J12111" s="2">
        <f>IF(Table1[[#This Row],[Ratings]]&gt;4,Table1[[#This Row],[OriginalPrice (in Rs)]],0)</f>
        <v>1299</v>
      </c>
      <c r="K12111" s="2">
        <f>Table1[[#This Row],[OriginalPrice (in Rs)]]-Table1[[#This Row],[DiscountOffer]]</f>
        <v>829</v>
      </c>
      <c r="L12111" s="2" t="str">
        <f>IF(Table1[[#This Row],[Discount % (In Rs)]]&gt;50%,"High Discount","Low Discount")</f>
        <v>High Discount</v>
      </c>
      <c r="M12111" s="3">
        <f>Table1[[#This Row],[Discount_Price (In Rs.)]]/Table1[[#This Row],[OriginalPrice (in Rs)]]</f>
        <v>0.63818321785989218</v>
      </c>
      <c r="N12111" s="4">
        <v>4.2</v>
      </c>
      <c r="O12111">
        <v>952</v>
      </c>
      <c r="P12111" t="s">
        <v>115</v>
      </c>
      <c r="Q12111" t="s">
        <v>631</v>
      </c>
    </row>
    <row r="12112" spans="1:17" x14ac:dyDescent="0.25">
      <c r="A12112" t="s">
        <v>1182</v>
      </c>
      <c r="B12112" s="1">
        <v>11264142</v>
      </c>
      <c r="C12112" t="s">
        <v>91</v>
      </c>
      <c r="D12112" t="s">
        <v>34</v>
      </c>
      <c r="E12112" t="s">
        <v>118</v>
      </c>
      <c r="F12112" t="s">
        <v>30</v>
      </c>
      <c r="G12112" s="2">
        <v>470</v>
      </c>
      <c r="H12112" s="2">
        <f>AVERAGEIF(Table1[[#All],[Category]],Table1[[#This Row],[Category]],Table1[[#All],[DiscountOffer]])</f>
        <v>470</v>
      </c>
      <c r="I12112" s="2">
        <v>1399</v>
      </c>
      <c r="J12112" s="2">
        <f>IF(Table1[[#This Row],[Ratings]]&gt;4,Table1[[#This Row],[OriginalPrice (in Rs)]],0)</f>
        <v>1399</v>
      </c>
      <c r="K12112" s="2">
        <f>Table1[[#This Row],[OriginalPrice (in Rs)]]-Table1[[#This Row],[DiscountOffer]]</f>
        <v>929</v>
      </c>
      <c r="L12112" s="2" t="str">
        <f>IF(Table1[[#This Row],[Discount % (In Rs)]]&gt;50%,"High Discount","Low Discount")</f>
        <v>High Discount</v>
      </c>
      <c r="M12112" s="3">
        <f>Table1[[#This Row],[Discount_Price (In Rs.)]]/Table1[[#This Row],[OriginalPrice (in Rs)]]</f>
        <v>0.66404574696211582</v>
      </c>
      <c r="N12112" s="4">
        <v>4.5</v>
      </c>
      <c r="O12112">
        <v>903</v>
      </c>
      <c r="P12112" t="s">
        <v>115</v>
      </c>
      <c r="Q12112" t="s">
        <v>1183</v>
      </c>
    </row>
    <row r="12113" spans="1:17" x14ac:dyDescent="0.25">
      <c r="A12113" t="s">
        <v>1426</v>
      </c>
      <c r="B12113" s="1">
        <v>11970554</v>
      </c>
      <c r="C12113" t="s">
        <v>87</v>
      </c>
      <c r="D12113" t="s">
        <v>34</v>
      </c>
      <c r="E12113" t="s">
        <v>118</v>
      </c>
      <c r="F12113" t="s">
        <v>30</v>
      </c>
      <c r="G12113" s="2">
        <v>470</v>
      </c>
      <c r="H12113" s="2">
        <f>AVERAGEIF(Table1[[#All],[Category]],Table1[[#This Row],[Category]],Table1[[#All],[DiscountOffer]])</f>
        <v>470</v>
      </c>
      <c r="I12113" s="2">
        <v>899</v>
      </c>
      <c r="J12113" s="2">
        <f>IF(Table1[[#This Row],[Ratings]]&gt;4,Table1[[#This Row],[OriginalPrice (in Rs)]],0)</f>
        <v>899</v>
      </c>
      <c r="K12113" s="2">
        <f>Table1[[#This Row],[OriginalPrice (in Rs)]]-Table1[[#This Row],[DiscountOffer]]</f>
        <v>429</v>
      </c>
      <c r="L12113" s="2" t="str">
        <f>IF(Table1[[#This Row],[Discount % (In Rs)]]&gt;50%,"High Discount","Low Discount")</f>
        <v>Low Discount</v>
      </c>
      <c r="M12113" s="3">
        <f>Table1[[#This Row],[Discount_Price (In Rs.)]]/Table1[[#This Row],[OriginalPrice (in Rs)]]</f>
        <v>0.47719688542825361</v>
      </c>
      <c r="N12113" s="4">
        <v>4.3</v>
      </c>
      <c r="O12113">
        <v>885</v>
      </c>
      <c r="P12113" t="s">
        <v>89</v>
      </c>
      <c r="Q12113" t="s">
        <v>1427</v>
      </c>
    </row>
    <row r="12114" spans="1:17" x14ac:dyDescent="0.25">
      <c r="A12114" t="s">
        <v>2427</v>
      </c>
      <c r="B12114" s="1">
        <v>7030403</v>
      </c>
      <c r="C12114" t="s">
        <v>117</v>
      </c>
      <c r="D12114" t="s">
        <v>34</v>
      </c>
      <c r="E12114" t="s">
        <v>118</v>
      </c>
      <c r="F12114" t="s">
        <v>30</v>
      </c>
      <c r="G12114" s="2">
        <v>470</v>
      </c>
      <c r="H12114" s="2">
        <f>AVERAGEIF(Table1[[#All],[Category]],Table1[[#This Row],[Category]],Table1[[#All],[DiscountOffer]])</f>
        <v>470</v>
      </c>
      <c r="I12114" s="2">
        <v>899</v>
      </c>
      <c r="J12114" s="2">
        <f>IF(Table1[[#This Row],[Ratings]]&gt;4,Table1[[#This Row],[OriginalPrice (in Rs)]],0)</f>
        <v>0</v>
      </c>
      <c r="K12114" s="2">
        <f>Table1[[#This Row],[OriginalPrice (in Rs)]]-Table1[[#This Row],[DiscountOffer]]</f>
        <v>429</v>
      </c>
      <c r="L12114" s="2" t="str">
        <f>IF(Table1[[#This Row],[Discount % (In Rs)]]&gt;50%,"High Discount","Low Discount")</f>
        <v>Low Discount</v>
      </c>
      <c r="M12114" s="3">
        <f>Table1[[#This Row],[Discount_Price (In Rs.)]]/Table1[[#This Row],[OriginalPrice (in Rs)]]</f>
        <v>0.47719688542825361</v>
      </c>
      <c r="N12114" s="4">
        <v>3.9</v>
      </c>
      <c r="O12114">
        <v>812</v>
      </c>
      <c r="P12114" t="s">
        <v>115</v>
      </c>
      <c r="Q12114" t="s">
        <v>2428</v>
      </c>
    </row>
    <row r="12115" spans="1:17" x14ac:dyDescent="0.25">
      <c r="A12115" t="s">
        <v>2808</v>
      </c>
      <c r="B12115" s="1">
        <v>12004884</v>
      </c>
      <c r="C12115" t="s">
        <v>87</v>
      </c>
      <c r="D12115" t="s">
        <v>34</v>
      </c>
      <c r="E12115" t="s">
        <v>118</v>
      </c>
      <c r="F12115" t="s">
        <v>30</v>
      </c>
      <c r="G12115" s="2">
        <v>470</v>
      </c>
      <c r="H12115" s="2">
        <f>AVERAGEIF(Table1[[#All],[Category]],Table1[[#This Row],[Category]],Table1[[#All],[DiscountOffer]])</f>
        <v>470</v>
      </c>
      <c r="I12115" s="2">
        <v>899</v>
      </c>
      <c r="J12115" s="2">
        <f>IF(Table1[[#This Row],[Ratings]]&gt;4,Table1[[#This Row],[OriginalPrice (in Rs)]],0)</f>
        <v>899</v>
      </c>
      <c r="K12115" s="2">
        <f>Table1[[#This Row],[OriginalPrice (in Rs)]]-Table1[[#This Row],[DiscountOffer]]</f>
        <v>429</v>
      </c>
      <c r="L12115" s="2" t="str">
        <f>IF(Table1[[#This Row],[Discount % (In Rs)]]&gt;50%,"High Discount","Low Discount")</f>
        <v>Low Discount</v>
      </c>
      <c r="M12115" s="3">
        <f>Table1[[#This Row],[Discount_Price (In Rs.)]]/Table1[[#This Row],[OriginalPrice (in Rs)]]</f>
        <v>0.47719688542825361</v>
      </c>
      <c r="N12115" s="4">
        <v>4.0999999999999996</v>
      </c>
      <c r="O12115">
        <v>788</v>
      </c>
      <c r="P12115" t="s">
        <v>89</v>
      </c>
      <c r="Q12115" t="s">
        <v>2809</v>
      </c>
    </row>
    <row r="12116" spans="1:17" x14ac:dyDescent="0.25">
      <c r="A12116" t="s">
        <v>2833</v>
      </c>
      <c r="B12116" s="1">
        <v>12696136</v>
      </c>
      <c r="C12116" t="s">
        <v>456</v>
      </c>
      <c r="D12116" t="s">
        <v>34</v>
      </c>
      <c r="E12116" t="s">
        <v>118</v>
      </c>
      <c r="F12116" t="s">
        <v>30</v>
      </c>
      <c r="G12116" s="2">
        <v>470</v>
      </c>
      <c r="H12116" s="2">
        <f>AVERAGEIF(Table1[[#All],[Category]],Table1[[#This Row],[Category]],Table1[[#All],[DiscountOffer]])</f>
        <v>470</v>
      </c>
      <c r="I12116" s="2">
        <v>699</v>
      </c>
      <c r="J12116" s="2">
        <f>IF(Table1[[#This Row],[Ratings]]&gt;4,Table1[[#This Row],[OriginalPrice (in Rs)]],0)</f>
        <v>699</v>
      </c>
      <c r="K12116" s="2">
        <f>Table1[[#This Row],[OriginalPrice (in Rs)]]-Table1[[#This Row],[DiscountOffer]]</f>
        <v>229</v>
      </c>
      <c r="L12116" s="2" t="str">
        <f>IF(Table1[[#This Row],[Discount % (In Rs)]]&gt;50%,"High Discount","Low Discount")</f>
        <v>Low Discount</v>
      </c>
      <c r="M12116" s="3">
        <f>Table1[[#This Row],[Discount_Price (In Rs.)]]/Table1[[#This Row],[OriginalPrice (in Rs)]]</f>
        <v>0.32761087267525035</v>
      </c>
      <c r="N12116" s="4">
        <v>4.2</v>
      </c>
      <c r="O12116">
        <v>787</v>
      </c>
      <c r="P12116" t="s">
        <v>2835</v>
      </c>
      <c r="Q12116" t="s">
        <v>2834</v>
      </c>
    </row>
    <row r="12117" spans="1:17" x14ac:dyDescent="0.25">
      <c r="A12117" t="s">
        <v>3050</v>
      </c>
      <c r="B12117" s="1">
        <v>11489552</v>
      </c>
      <c r="C12117" t="s">
        <v>10</v>
      </c>
      <c r="D12117" t="s">
        <v>34</v>
      </c>
      <c r="E12117" t="s">
        <v>118</v>
      </c>
      <c r="F12117" t="s">
        <v>30</v>
      </c>
      <c r="G12117" s="2">
        <v>470</v>
      </c>
      <c r="H12117" s="2">
        <f>AVERAGEIF(Table1[[#All],[Category]],Table1[[#This Row],[Category]],Table1[[#All],[DiscountOffer]])</f>
        <v>470</v>
      </c>
      <c r="I12117" s="2">
        <v>999</v>
      </c>
      <c r="J12117" s="2">
        <f>IF(Table1[[#This Row],[Ratings]]&gt;4,Table1[[#This Row],[OriginalPrice (in Rs)]],0)</f>
        <v>999</v>
      </c>
      <c r="K12117" s="2">
        <f>Table1[[#This Row],[OriginalPrice (in Rs)]]-Table1[[#This Row],[DiscountOffer]]</f>
        <v>529</v>
      </c>
      <c r="L12117" s="2" t="str">
        <f>IF(Table1[[#This Row],[Discount % (In Rs)]]&gt;50%,"High Discount","Low Discount")</f>
        <v>High Discount</v>
      </c>
      <c r="M12117" s="3">
        <f>Table1[[#This Row],[Discount_Price (In Rs.)]]/Table1[[#This Row],[OriginalPrice (in Rs)]]</f>
        <v>0.52952952952952947</v>
      </c>
      <c r="N12117" s="4">
        <v>4.0999999999999996</v>
      </c>
      <c r="O12117">
        <v>772</v>
      </c>
      <c r="P12117" t="s">
        <v>115</v>
      </c>
      <c r="Q12117" t="s">
        <v>123</v>
      </c>
    </row>
    <row r="12118" spans="1:17" x14ac:dyDescent="0.25">
      <c r="A12118" t="s">
        <v>4031</v>
      </c>
      <c r="B12118" s="1">
        <v>14145170</v>
      </c>
      <c r="C12118" t="s">
        <v>87</v>
      </c>
      <c r="D12118" t="s">
        <v>34</v>
      </c>
      <c r="E12118" t="s">
        <v>118</v>
      </c>
      <c r="F12118" t="s">
        <v>30</v>
      </c>
      <c r="G12118" s="2">
        <v>470</v>
      </c>
      <c r="H12118" s="2">
        <f>AVERAGEIF(Table1[[#All],[Category]],Table1[[#This Row],[Category]],Table1[[#All],[DiscountOffer]])</f>
        <v>470</v>
      </c>
      <c r="I12118" s="2">
        <v>699</v>
      </c>
      <c r="J12118" s="2">
        <f>IF(Table1[[#This Row],[Ratings]]&gt;4,Table1[[#This Row],[OriginalPrice (in Rs)]],0)</f>
        <v>0</v>
      </c>
      <c r="K12118" s="2">
        <f>Table1[[#This Row],[OriginalPrice (in Rs)]]-Table1[[#This Row],[DiscountOffer]]</f>
        <v>229</v>
      </c>
      <c r="L12118" s="2" t="str">
        <f>IF(Table1[[#This Row],[Discount % (In Rs)]]&gt;50%,"High Discount","Low Discount")</f>
        <v>Low Discount</v>
      </c>
      <c r="M12118" s="3">
        <f>Table1[[#This Row],[Discount_Price (In Rs.)]]/Table1[[#This Row],[OriginalPrice (in Rs)]]</f>
        <v>0.32761087267525035</v>
      </c>
      <c r="N12118" s="4">
        <v>3.8</v>
      </c>
      <c r="O12118">
        <v>710</v>
      </c>
      <c r="P12118" t="s">
        <v>1193</v>
      </c>
      <c r="Q12118" t="s">
        <v>4032</v>
      </c>
    </row>
    <row r="12119" spans="1:17" x14ac:dyDescent="0.25">
      <c r="A12119" t="s">
        <v>4455</v>
      </c>
      <c r="B12119" s="1">
        <v>14348874</v>
      </c>
      <c r="C12119" t="s">
        <v>87</v>
      </c>
      <c r="D12119" t="s">
        <v>34</v>
      </c>
      <c r="E12119" t="s">
        <v>118</v>
      </c>
      <c r="F12119" t="s">
        <v>30</v>
      </c>
      <c r="G12119" s="2">
        <v>470</v>
      </c>
      <c r="H12119" s="2">
        <f>AVERAGEIF(Table1[[#All],[Category]],Table1[[#This Row],[Category]],Table1[[#All],[DiscountOffer]])</f>
        <v>470</v>
      </c>
      <c r="I12119" s="2">
        <v>699</v>
      </c>
      <c r="J12119" s="2">
        <f>IF(Table1[[#This Row],[Ratings]]&gt;4,Table1[[#This Row],[OriginalPrice (in Rs)]],0)</f>
        <v>699</v>
      </c>
      <c r="K12119" s="2">
        <f>Table1[[#This Row],[OriginalPrice (in Rs)]]-Table1[[#This Row],[DiscountOffer]]</f>
        <v>229</v>
      </c>
      <c r="L12119" s="2" t="str">
        <f>IF(Table1[[#This Row],[Discount % (In Rs)]]&gt;50%,"High Discount","Low Discount")</f>
        <v>Low Discount</v>
      </c>
      <c r="M12119" s="3">
        <f>Table1[[#This Row],[Discount_Price (In Rs.)]]/Table1[[#This Row],[OriginalPrice (in Rs)]]</f>
        <v>0.32761087267525035</v>
      </c>
      <c r="N12119" s="4">
        <v>4.0999999999999996</v>
      </c>
      <c r="O12119">
        <v>682</v>
      </c>
      <c r="P12119" t="s">
        <v>1193</v>
      </c>
      <c r="Q12119" t="s">
        <v>4456</v>
      </c>
    </row>
    <row r="12120" spans="1:17" x14ac:dyDescent="0.25">
      <c r="A12120" t="s">
        <v>4583</v>
      </c>
      <c r="B12120" s="1">
        <v>14154070</v>
      </c>
      <c r="C12120" t="s">
        <v>87</v>
      </c>
      <c r="D12120" t="s">
        <v>34</v>
      </c>
      <c r="E12120" t="s">
        <v>118</v>
      </c>
      <c r="F12120" t="s">
        <v>30</v>
      </c>
      <c r="G12120" s="2">
        <v>470</v>
      </c>
      <c r="H12120" s="2">
        <f>AVERAGEIF(Table1[[#All],[Category]],Table1[[#This Row],[Category]],Table1[[#All],[DiscountOffer]])</f>
        <v>470</v>
      </c>
      <c r="I12120" s="2">
        <v>699</v>
      </c>
      <c r="J12120" s="2">
        <f>IF(Table1[[#This Row],[Ratings]]&gt;4,Table1[[#This Row],[OriginalPrice (in Rs)]],0)</f>
        <v>0</v>
      </c>
      <c r="K12120" s="2">
        <f>Table1[[#This Row],[OriginalPrice (in Rs)]]-Table1[[#This Row],[DiscountOffer]]</f>
        <v>229</v>
      </c>
      <c r="L12120" s="2" t="str">
        <f>IF(Table1[[#This Row],[Discount % (In Rs)]]&gt;50%,"High Discount","Low Discount")</f>
        <v>Low Discount</v>
      </c>
      <c r="M12120" s="3">
        <f>Table1[[#This Row],[Discount_Price (In Rs.)]]/Table1[[#This Row],[OriginalPrice (in Rs)]]</f>
        <v>0.32761087267525035</v>
      </c>
      <c r="N12120" s="4">
        <v>3.6</v>
      </c>
      <c r="O12120">
        <v>676</v>
      </c>
      <c r="P12120" t="s">
        <v>1193</v>
      </c>
      <c r="Q12120" t="s">
        <v>4584</v>
      </c>
    </row>
    <row r="12121" spans="1:17" x14ac:dyDescent="0.25">
      <c r="A12121" t="s">
        <v>4778</v>
      </c>
      <c r="B12121" s="1">
        <v>12009522</v>
      </c>
      <c r="C12121" t="s">
        <v>87</v>
      </c>
      <c r="D12121" t="s">
        <v>34</v>
      </c>
      <c r="E12121" t="s">
        <v>118</v>
      </c>
      <c r="F12121" t="s">
        <v>30</v>
      </c>
      <c r="G12121" s="2">
        <v>470</v>
      </c>
      <c r="H12121" s="2">
        <f>AVERAGEIF(Table1[[#All],[Category]],Table1[[#This Row],[Category]],Table1[[#All],[DiscountOffer]])</f>
        <v>470</v>
      </c>
      <c r="I12121" s="2">
        <v>1049</v>
      </c>
      <c r="J12121" s="2">
        <f>IF(Table1[[#This Row],[Ratings]]&gt;4,Table1[[#This Row],[OriginalPrice (in Rs)]],0)</f>
        <v>1049</v>
      </c>
      <c r="K12121" s="2">
        <f>Table1[[#This Row],[OriginalPrice (in Rs)]]-Table1[[#This Row],[DiscountOffer]]</f>
        <v>579</v>
      </c>
      <c r="L12121" s="2" t="str">
        <f>IF(Table1[[#This Row],[Discount % (In Rs)]]&gt;50%,"High Discount","Low Discount")</f>
        <v>High Discount</v>
      </c>
      <c r="M12121" s="3">
        <f>Table1[[#This Row],[Discount_Price (In Rs.)]]/Table1[[#This Row],[OriginalPrice (in Rs)]]</f>
        <v>0.55195424213536703</v>
      </c>
      <c r="N12121" s="4">
        <v>4.0999999999999996</v>
      </c>
      <c r="O12121">
        <v>665</v>
      </c>
      <c r="P12121" t="s">
        <v>89</v>
      </c>
      <c r="Q12121" t="s">
        <v>4779</v>
      </c>
    </row>
    <row r="12122" spans="1:17" x14ac:dyDescent="0.25">
      <c r="A12122" t="s">
        <v>4871</v>
      </c>
      <c r="B12122" s="1">
        <v>11118602</v>
      </c>
      <c r="C12122" t="s">
        <v>10</v>
      </c>
      <c r="D12122" t="s">
        <v>34</v>
      </c>
      <c r="E12122" t="s">
        <v>118</v>
      </c>
      <c r="F12122" t="s">
        <v>30</v>
      </c>
      <c r="G12122" s="2">
        <v>470</v>
      </c>
      <c r="H12122" s="2">
        <f>AVERAGEIF(Table1[[#All],[Category]],Table1[[#This Row],[Category]],Table1[[#All],[DiscountOffer]])</f>
        <v>470</v>
      </c>
      <c r="I12122" s="2">
        <v>1199</v>
      </c>
      <c r="J12122" s="2">
        <f>IF(Table1[[#This Row],[Ratings]]&gt;4,Table1[[#This Row],[OriginalPrice (in Rs)]],0)</f>
        <v>1199</v>
      </c>
      <c r="K12122" s="2">
        <f>Table1[[#This Row],[OriginalPrice (in Rs)]]-Table1[[#This Row],[DiscountOffer]]</f>
        <v>729</v>
      </c>
      <c r="L12122" s="2" t="str">
        <f>IF(Table1[[#This Row],[Discount % (In Rs)]]&gt;50%,"High Discount","Low Discount")</f>
        <v>High Discount</v>
      </c>
      <c r="M12122" s="3">
        <f>Table1[[#This Row],[Discount_Price (In Rs.)]]/Table1[[#This Row],[OriginalPrice (in Rs)]]</f>
        <v>0.60800667222685567</v>
      </c>
      <c r="N12122" s="4">
        <v>4.5999999999999996</v>
      </c>
      <c r="O12122">
        <v>662</v>
      </c>
      <c r="P12122" t="s">
        <v>115</v>
      </c>
      <c r="Q12122" t="s">
        <v>4872</v>
      </c>
    </row>
    <row r="12123" spans="1:17" x14ac:dyDescent="0.25">
      <c r="A12123" t="s">
        <v>5455</v>
      </c>
      <c r="B12123" s="1">
        <v>9621443</v>
      </c>
      <c r="C12123" t="s">
        <v>117</v>
      </c>
      <c r="D12123" t="s">
        <v>34</v>
      </c>
      <c r="E12123" t="s">
        <v>118</v>
      </c>
      <c r="F12123" t="s">
        <v>30</v>
      </c>
      <c r="G12123" s="2">
        <v>470</v>
      </c>
      <c r="H12123" s="2">
        <f>AVERAGEIF(Table1[[#All],[Category]],Table1[[#This Row],[Category]],Table1[[#All],[DiscountOffer]])</f>
        <v>470</v>
      </c>
      <c r="I12123" s="2">
        <v>799</v>
      </c>
      <c r="J12123" s="2">
        <f>IF(Table1[[#This Row],[Ratings]]&gt;4,Table1[[#This Row],[OriginalPrice (in Rs)]],0)</f>
        <v>0</v>
      </c>
      <c r="K12123" s="2">
        <f>Table1[[#This Row],[OriginalPrice (in Rs)]]-Table1[[#This Row],[DiscountOffer]]</f>
        <v>329</v>
      </c>
      <c r="L12123" s="2" t="str">
        <f>IF(Table1[[#This Row],[Discount % (In Rs)]]&gt;50%,"High Discount","Low Discount")</f>
        <v>Low Discount</v>
      </c>
      <c r="M12123" s="3">
        <f>Table1[[#This Row],[Discount_Price (In Rs.)]]/Table1[[#This Row],[OriginalPrice (in Rs)]]</f>
        <v>0.41176470588235292</v>
      </c>
      <c r="N12123" s="4">
        <v>3.8</v>
      </c>
      <c r="O12123">
        <v>633</v>
      </c>
      <c r="P12123" t="s">
        <v>15</v>
      </c>
      <c r="Q12123" t="s">
        <v>2428</v>
      </c>
    </row>
    <row r="12124" spans="1:17" x14ac:dyDescent="0.25">
      <c r="A12124" t="s">
        <v>5620</v>
      </c>
      <c r="B12124" s="1">
        <v>11995110</v>
      </c>
      <c r="C12124" t="s">
        <v>91</v>
      </c>
      <c r="D12124" t="s">
        <v>34</v>
      </c>
      <c r="E12124" t="s">
        <v>118</v>
      </c>
      <c r="F12124" t="s">
        <v>30</v>
      </c>
      <c r="G12124" s="2">
        <v>470</v>
      </c>
      <c r="H12124" s="2">
        <f>AVERAGEIF(Table1[[#All],[Category]],Table1[[#This Row],[Category]],Table1[[#All],[DiscountOffer]])</f>
        <v>470</v>
      </c>
      <c r="I12124" s="2">
        <v>1299</v>
      </c>
      <c r="J12124" s="2">
        <f>IF(Table1[[#This Row],[Ratings]]&gt;4,Table1[[#This Row],[OriginalPrice (in Rs)]],0)</f>
        <v>0</v>
      </c>
      <c r="K12124" s="2">
        <f>Table1[[#This Row],[OriginalPrice (in Rs)]]-Table1[[#This Row],[DiscountOffer]]</f>
        <v>829</v>
      </c>
      <c r="L12124" s="2" t="str">
        <f>IF(Table1[[#This Row],[Discount % (In Rs)]]&gt;50%,"High Discount","Low Discount")</f>
        <v>High Discount</v>
      </c>
      <c r="M12124" s="3">
        <f>Table1[[#This Row],[Discount_Price (In Rs.)]]/Table1[[#This Row],[OriginalPrice (in Rs)]]</f>
        <v>0.63818321785989218</v>
      </c>
      <c r="N12124" s="4">
        <v>3.5</v>
      </c>
      <c r="O12124">
        <v>626</v>
      </c>
      <c r="P12124" t="s">
        <v>115</v>
      </c>
      <c r="Q12124" t="s">
        <v>5621</v>
      </c>
    </row>
    <row r="12125" spans="1:17" x14ac:dyDescent="0.25">
      <c r="A12125" t="s">
        <v>5642</v>
      </c>
      <c r="B12125" s="1">
        <v>11118426</v>
      </c>
      <c r="C12125" t="s">
        <v>10</v>
      </c>
      <c r="D12125" t="s">
        <v>34</v>
      </c>
      <c r="E12125" t="s">
        <v>118</v>
      </c>
      <c r="F12125" t="s">
        <v>30</v>
      </c>
      <c r="G12125" s="2">
        <v>470</v>
      </c>
      <c r="H12125" s="2">
        <f>AVERAGEIF(Table1[[#All],[Category]],Table1[[#This Row],[Category]],Table1[[#All],[DiscountOffer]])</f>
        <v>470</v>
      </c>
      <c r="I12125" s="2">
        <v>1499</v>
      </c>
      <c r="J12125" s="2">
        <f>IF(Table1[[#This Row],[Ratings]]&gt;4,Table1[[#This Row],[OriginalPrice (in Rs)]],0)</f>
        <v>0</v>
      </c>
      <c r="K12125" s="2">
        <f>Table1[[#This Row],[OriginalPrice (in Rs)]]-Table1[[#This Row],[DiscountOffer]]</f>
        <v>1029</v>
      </c>
      <c r="L12125" s="2" t="str">
        <f>IF(Table1[[#This Row],[Discount % (In Rs)]]&gt;50%,"High Discount","Low Discount")</f>
        <v>High Discount</v>
      </c>
      <c r="M12125" s="3">
        <f>Table1[[#This Row],[Discount_Price (In Rs.)]]/Table1[[#This Row],[OriginalPrice (in Rs)]]</f>
        <v>0.68645763842561702</v>
      </c>
      <c r="N12125" s="4">
        <v>3.8</v>
      </c>
      <c r="O12125">
        <v>624</v>
      </c>
      <c r="P12125" t="s">
        <v>115</v>
      </c>
      <c r="Q12125" t="s">
        <v>5643</v>
      </c>
    </row>
    <row r="12126" spans="1:17" x14ac:dyDescent="0.25">
      <c r="A12126" t="s">
        <v>5961</v>
      </c>
      <c r="B12126" s="1">
        <v>2383148</v>
      </c>
      <c r="C12126" t="s">
        <v>39</v>
      </c>
      <c r="D12126" t="s">
        <v>34</v>
      </c>
      <c r="E12126" t="s">
        <v>118</v>
      </c>
      <c r="F12126" t="s">
        <v>30</v>
      </c>
      <c r="G12126" s="2">
        <v>470</v>
      </c>
      <c r="H12126" s="2">
        <f>AVERAGEIF(Table1[[#All],[Category]],Table1[[#This Row],[Category]],Table1[[#All],[DiscountOffer]])</f>
        <v>470</v>
      </c>
      <c r="I12126" s="2">
        <v>799</v>
      </c>
      <c r="J12126" s="2">
        <f>IF(Table1[[#This Row],[Ratings]]&gt;4,Table1[[#This Row],[OriginalPrice (in Rs)]],0)</f>
        <v>0</v>
      </c>
      <c r="K12126" s="2">
        <f>Table1[[#This Row],[OriginalPrice (in Rs)]]-Table1[[#This Row],[DiscountOffer]]</f>
        <v>329</v>
      </c>
      <c r="L12126" s="2" t="str">
        <f>IF(Table1[[#This Row],[Discount % (In Rs)]]&gt;50%,"High Discount","Low Discount")</f>
        <v>Low Discount</v>
      </c>
      <c r="M12126" s="3">
        <f>Table1[[#This Row],[Discount_Price (In Rs.)]]/Table1[[#This Row],[OriginalPrice (in Rs)]]</f>
        <v>0.41176470588235292</v>
      </c>
      <c r="N12126" s="4">
        <v>3.9</v>
      </c>
      <c r="O12126">
        <v>609</v>
      </c>
      <c r="P12126" t="s">
        <v>115</v>
      </c>
      <c r="Q12126" t="s">
        <v>5962</v>
      </c>
    </row>
    <row r="12127" spans="1:17" x14ac:dyDescent="0.25">
      <c r="A12127" t="s">
        <v>6886</v>
      </c>
      <c r="B12127" s="1">
        <v>2261828</v>
      </c>
      <c r="C12127" t="s">
        <v>39</v>
      </c>
      <c r="D12127" t="s">
        <v>34</v>
      </c>
      <c r="E12127" t="s">
        <v>118</v>
      </c>
      <c r="F12127" t="s">
        <v>30</v>
      </c>
      <c r="G12127" s="2">
        <v>470</v>
      </c>
      <c r="H12127" s="2">
        <f>AVERAGEIF(Table1[[#All],[Category]],Table1[[#This Row],[Category]],Table1[[#All],[DiscountOffer]])</f>
        <v>470</v>
      </c>
      <c r="I12127" s="2">
        <v>1599</v>
      </c>
      <c r="J12127" s="2">
        <f>IF(Table1[[#This Row],[Ratings]]&gt;4,Table1[[#This Row],[OriginalPrice (in Rs)]],0)</f>
        <v>1599</v>
      </c>
      <c r="K12127" s="2">
        <f>Table1[[#This Row],[OriginalPrice (in Rs)]]-Table1[[#This Row],[DiscountOffer]]</f>
        <v>1129</v>
      </c>
      <c r="L12127" s="2" t="str">
        <f>IF(Table1[[#This Row],[Discount % (In Rs)]]&gt;50%,"High Discount","Low Discount")</f>
        <v>High Discount</v>
      </c>
      <c r="M12127" s="3">
        <f>Table1[[#This Row],[Discount_Price (In Rs.)]]/Table1[[#This Row],[OriginalPrice (in Rs)]]</f>
        <v>0.70606629143214505</v>
      </c>
      <c r="N12127" s="4">
        <v>4.0999999999999996</v>
      </c>
      <c r="O12127">
        <v>573</v>
      </c>
      <c r="P12127" t="s">
        <v>396</v>
      </c>
      <c r="Q12127" t="s">
        <v>5962</v>
      </c>
    </row>
    <row r="12128" spans="1:17" x14ac:dyDescent="0.25">
      <c r="A12128" t="s">
        <v>7121</v>
      </c>
      <c r="B12128" s="1">
        <v>11489640</v>
      </c>
      <c r="C12128" t="s">
        <v>10</v>
      </c>
      <c r="D12128" t="s">
        <v>34</v>
      </c>
      <c r="E12128" t="s">
        <v>118</v>
      </c>
      <c r="F12128" t="s">
        <v>30</v>
      </c>
      <c r="G12128" s="2">
        <v>470</v>
      </c>
      <c r="H12128" s="2">
        <f>AVERAGEIF(Table1[[#All],[Category]],Table1[[#This Row],[Category]],Table1[[#All],[DiscountOffer]])</f>
        <v>470</v>
      </c>
      <c r="I12128" s="2">
        <v>999</v>
      </c>
      <c r="J12128" s="2">
        <f>IF(Table1[[#This Row],[Ratings]]&gt;4,Table1[[#This Row],[OriginalPrice (in Rs)]],0)</f>
        <v>0</v>
      </c>
      <c r="K12128" s="2">
        <f>Table1[[#This Row],[OriginalPrice (in Rs)]]-Table1[[#This Row],[DiscountOffer]]</f>
        <v>529</v>
      </c>
      <c r="L12128" s="2" t="str">
        <f>IF(Table1[[#This Row],[Discount % (In Rs)]]&gt;50%,"High Discount","Low Discount")</f>
        <v>High Discount</v>
      </c>
      <c r="M12128" s="3">
        <f>Table1[[#This Row],[Discount_Price (In Rs.)]]/Table1[[#This Row],[OriginalPrice (in Rs)]]</f>
        <v>0.52952952952952947</v>
      </c>
      <c r="N12128" s="4">
        <v>3.5</v>
      </c>
      <c r="O12128">
        <v>563</v>
      </c>
      <c r="P12128" t="s">
        <v>115</v>
      </c>
      <c r="Q12128" t="s">
        <v>7122</v>
      </c>
    </row>
    <row r="12129" spans="1:17" x14ac:dyDescent="0.25">
      <c r="A12129" t="s">
        <v>7409</v>
      </c>
      <c r="B12129" s="1">
        <v>744398</v>
      </c>
      <c r="C12129" t="s">
        <v>297</v>
      </c>
      <c r="D12129" t="s">
        <v>34</v>
      </c>
      <c r="E12129" t="s">
        <v>118</v>
      </c>
      <c r="F12129" t="s">
        <v>30</v>
      </c>
      <c r="G12129" s="2">
        <v>470</v>
      </c>
      <c r="H12129" s="2">
        <f>AVERAGEIF(Table1[[#All],[Category]],Table1[[#This Row],[Category]],Table1[[#All],[DiscountOffer]])</f>
        <v>470</v>
      </c>
      <c r="I12129" s="2">
        <v>999</v>
      </c>
      <c r="J12129" s="2">
        <f>IF(Table1[[#This Row],[Ratings]]&gt;4,Table1[[#This Row],[OriginalPrice (in Rs)]],0)</f>
        <v>0</v>
      </c>
      <c r="K12129" s="2">
        <f>Table1[[#This Row],[OriginalPrice (in Rs)]]-Table1[[#This Row],[DiscountOffer]]</f>
        <v>529</v>
      </c>
      <c r="L12129" s="2" t="str">
        <f>IF(Table1[[#This Row],[Discount % (In Rs)]]&gt;50%,"High Discount","Low Discount")</f>
        <v>High Discount</v>
      </c>
      <c r="M12129" s="3">
        <f>Table1[[#This Row],[Discount_Price (In Rs.)]]/Table1[[#This Row],[OriginalPrice (in Rs)]]</f>
        <v>0.52952952952952947</v>
      </c>
      <c r="N12129" s="4">
        <v>3.8</v>
      </c>
      <c r="O12129">
        <v>553</v>
      </c>
      <c r="P12129" t="s">
        <v>7411</v>
      </c>
      <c r="Q12129" t="s">
        <v>7410</v>
      </c>
    </row>
    <row r="12130" spans="1:17" x14ac:dyDescent="0.25">
      <c r="A12130" t="s">
        <v>7611</v>
      </c>
      <c r="B12130" s="1">
        <v>11995128</v>
      </c>
      <c r="C12130" t="s">
        <v>91</v>
      </c>
      <c r="D12130" t="s">
        <v>34</v>
      </c>
      <c r="E12130" t="s">
        <v>118</v>
      </c>
      <c r="F12130" t="s">
        <v>30</v>
      </c>
      <c r="G12130" s="2">
        <v>470</v>
      </c>
      <c r="H12130" s="2">
        <f>AVERAGEIF(Table1[[#All],[Category]],Table1[[#This Row],[Category]],Table1[[#All],[DiscountOffer]])</f>
        <v>470</v>
      </c>
      <c r="I12130" s="2">
        <v>1299</v>
      </c>
      <c r="J12130" s="2">
        <f>IF(Table1[[#This Row],[Ratings]]&gt;4,Table1[[#This Row],[OriginalPrice (in Rs)]],0)</f>
        <v>1299</v>
      </c>
      <c r="K12130" s="2">
        <f>Table1[[#This Row],[OriginalPrice (in Rs)]]-Table1[[#This Row],[DiscountOffer]]</f>
        <v>829</v>
      </c>
      <c r="L12130" s="2" t="str">
        <f>IF(Table1[[#This Row],[Discount % (In Rs)]]&gt;50%,"High Discount","Low Discount")</f>
        <v>High Discount</v>
      </c>
      <c r="M12130" s="3">
        <f>Table1[[#This Row],[Discount_Price (In Rs.)]]/Table1[[#This Row],[OriginalPrice (in Rs)]]</f>
        <v>0.63818321785989218</v>
      </c>
      <c r="N12130" s="4">
        <v>4.3</v>
      </c>
      <c r="O12130">
        <v>546</v>
      </c>
      <c r="P12130" t="s">
        <v>115</v>
      </c>
      <c r="Q12130" t="s">
        <v>7612</v>
      </c>
    </row>
    <row r="12131" spans="1:17" x14ac:dyDescent="0.25">
      <c r="A12131" t="s">
        <v>7696</v>
      </c>
      <c r="B12131" s="1">
        <v>6631985</v>
      </c>
      <c r="C12131" t="s">
        <v>113</v>
      </c>
      <c r="D12131" t="s">
        <v>34</v>
      </c>
      <c r="E12131" t="s">
        <v>118</v>
      </c>
      <c r="F12131" t="s">
        <v>30</v>
      </c>
      <c r="G12131" s="2">
        <v>470</v>
      </c>
      <c r="H12131" s="2">
        <f>AVERAGEIF(Table1[[#All],[Category]],Table1[[#This Row],[Category]],Table1[[#All],[DiscountOffer]])</f>
        <v>470</v>
      </c>
      <c r="I12131" s="2">
        <v>1999</v>
      </c>
      <c r="J12131" s="2">
        <f>IF(Table1[[#This Row],[Ratings]]&gt;4,Table1[[#This Row],[OriginalPrice (in Rs)]],0)</f>
        <v>0</v>
      </c>
      <c r="K12131" s="2">
        <f>Table1[[#This Row],[OriginalPrice (in Rs)]]-Table1[[#This Row],[DiscountOffer]]</f>
        <v>1529</v>
      </c>
      <c r="L12131" s="2" t="str">
        <f>IF(Table1[[#This Row],[Discount % (In Rs)]]&gt;50%,"High Discount","Low Discount")</f>
        <v>High Discount</v>
      </c>
      <c r="M12131" s="3">
        <f>Table1[[#This Row],[Discount_Price (In Rs.)]]/Table1[[#This Row],[OriginalPrice (in Rs)]]</f>
        <v>0.76488244122061033</v>
      </c>
      <c r="N12131" s="4">
        <v>3.7</v>
      </c>
      <c r="O12131">
        <v>543</v>
      </c>
      <c r="P12131" t="s">
        <v>396</v>
      </c>
      <c r="Q12131" t="s">
        <v>7697</v>
      </c>
    </row>
    <row r="12132" spans="1:17" x14ac:dyDescent="0.25">
      <c r="A12132" t="s">
        <v>7700</v>
      </c>
      <c r="B12132" s="1">
        <v>2516733</v>
      </c>
      <c r="C12132" t="s">
        <v>117</v>
      </c>
      <c r="D12132" t="s">
        <v>34</v>
      </c>
      <c r="E12132" t="s">
        <v>118</v>
      </c>
      <c r="F12132" t="s">
        <v>30</v>
      </c>
      <c r="G12132" s="2">
        <v>470</v>
      </c>
      <c r="H12132" s="2">
        <f>AVERAGEIF(Table1[[#All],[Category]],Table1[[#This Row],[Category]],Table1[[#All],[DiscountOffer]])</f>
        <v>470</v>
      </c>
      <c r="I12132" s="2">
        <v>899</v>
      </c>
      <c r="J12132" s="2">
        <f>IF(Table1[[#This Row],[Ratings]]&gt;4,Table1[[#This Row],[OriginalPrice (in Rs)]],0)</f>
        <v>899</v>
      </c>
      <c r="K12132" s="2">
        <f>Table1[[#This Row],[OriginalPrice (in Rs)]]-Table1[[#This Row],[DiscountOffer]]</f>
        <v>429</v>
      </c>
      <c r="L12132" s="2" t="str">
        <f>IF(Table1[[#This Row],[Discount % (In Rs)]]&gt;50%,"High Discount","Low Discount")</f>
        <v>Low Discount</v>
      </c>
      <c r="M12132" s="3">
        <f>Table1[[#This Row],[Discount_Price (In Rs.)]]/Table1[[#This Row],[OriginalPrice (in Rs)]]</f>
        <v>0.47719688542825361</v>
      </c>
      <c r="N12132" s="4">
        <v>4.4000000000000004</v>
      </c>
      <c r="O12132">
        <v>543</v>
      </c>
      <c r="P12132" t="s">
        <v>115</v>
      </c>
      <c r="Q12132" t="s">
        <v>7701</v>
      </c>
    </row>
    <row r="12133" spans="1:17" x14ac:dyDescent="0.25">
      <c r="A12133" t="s">
        <v>7889</v>
      </c>
      <c r="B12133" s="1">
        <v>14063006</v>
      </c>
      <c r="C12133" t="s">
        <v>87</v>
      </c>
      <c r="D12133" t="s">
        <v>34</v>
      </c>
      <c r="E12133" t="s">
        <v>118</v>
      </c>
      <c r="F12133" t="s">
        <v>30</v>
      </c>
      <c r="G12133" s="2">
        <v>470</v>
      </c>
      <c r="H12133" s="2">
        <f>AVERAGEIF(Table1[[#All],[Category]],Table1[[#This Row],[Category]],Table1[[#All],[DiscountOffer]])</f>
        <v>470</v>
      </c>
      <c r="I12133" s="2">
        <v>699</v>
      </c>
      <c r="J12133" s="2">
        <f>IF(Table1[[#This Row],[Ratings]]&gt;4,Table1[[#This Row],[OriginalPrice (in Rs)]],0)</f>
        <v>0</v>
      </c>
      <c r="K12133" s="2">
        <f>Table1[[#This Row],[OriginalPrice (in Rs)]]-Table1[[#This Row],[DiscountOffer]]</f>
        <v>229</v>
      </c>
      <c r="L12133" s="2" t="str">
        <f>IF(Table1[[#This Row],[Discount % (In Rs)]]&gt;50%,"High Discount","Low Discount")</f>
        <v>Low Discount</v>
      </c>
      <c r="M12133" s="3">
        <f>Table1[[#This Row],[Discount_Price (In Rs.)]]/Table1[[#This Row],[OriginalPrice (in Rs)]]</f>
        <v>0.32761087267525035</v>
      </c>
      <c r="N12133" s="4">
        <v>3.9</v>
      </c>
      <c r="O12133">
        <v>535</v>
      </c>
      <c r="P12133" t="s">
        <v>1193</v>
      </c>
      <c r="Q12133" t="s">
        <v>7890</v>
      </c>
    </row>
    <row r="12134" spans="1:17" x14ac:dyDescent="0.25">
      <c r="A12134" t="s">
        <v>8076</v>
      </c>
      <c r="B12134" s="1">
        <v>11489692</v>
      </c>
      <c r="C12134" t="s">
        <v>10</v>
      </c>
      <c r="D12134" t="s">
        <v>34</v>
      </c>
      <c r="E12134" t="s">
        <v>118</v>
      </c>
      <c r="F12134" t="s">
        <v>30</v>
      </c>
      <c r="G12134" s="2">
        <v>470</v>
      </c>
      <c r="H12134" s="2">
        <f>AVERAGEIF(Table1[[#All],[Category]],Table1[[#This Row],[Category]],Table1[[#All],[DiscountOffer]])</f>
        <v>470</v>
      </c>
      <c r="I12134" s="2">
        <v>1699</v>
      </c>
      <c r="J12134" s="2">
        <f>IF(Table1[[#This Row],[Ratings]]&gt;4,Table1[[#This Row],[OriginalPrice (in Rs)]],0)</f>
        <v>0</v>
      </c>
      <c r="K12134" s="2">
        <f>Table1[[#This Row],[OriginalPrice (in Rs)]]-Table1[[#This Row],[DiscountOffer]]</f>
        <v>1229</v>
      </c>
      <c r="L12134" s="2" t="str">
        <f>IF(Table1[[#This Row],[Discount % (In Rs)]]&gt;50%,"High Discount","Low Discount")</f>
        <v>High Discount</v>
      </c>
      <c r="M12134" s="3">
        <f>Table1[[#This Row],[Discount_Price (In Rs.)]]/Table1[[#This Row],[OriginalPrice (in Rs)]]</f>
        <v>0.72336668628605061</v>
      </c>
      <c r="N12134" s="4">
        <v>4</v>
      </c>
      <c r="O12134">
        <v>529</v>
      </c>
      <c r="P12134" t="s">
        <v>115</v>
      </c>
      <c r="Q12134" t="s">
        <v>8077</v>
      </c>
    </row>
    <row r="12135" spans="1:17" x14ac:dyDescent="0.25">
      <c r="A12135" t="s">
        <v>8312</v>
      </c>
      <c r="B12135" s="1">
        <v>13287868</v>
      </c>
      <c r="C12135" t="s">
        <v>2560</v>
      </c>
      <c r="D12135" t="s">
        <v>34</v>
      </c>
      <c r="E12135" t="s">
        <v>118</v>
      </c>
      <c r="F12135" t="s">
        <v>30</v>
      </c>
      <c r="G12135" s="2">
        <v>470</v>
      </c>
      <c r="H12135" s="2">
        <f>AVERAGEIF(Table1[[#All],[Category]],Table1[[#This Row],[Category]],Table1[[#All],[DiscountOffer]])</f>
        <v>470</v>
      </c>
      <c r="I12135" s="2">
        <v>1299</v>
      </c>
      <c r="J12135" s="2">
        <f>IF(Table1[[#This Row],[Ratings]]&gt;4,Table1[[#This Row],[OriginalPrice (in Rs)]],0)</f>
        <v>1299</v>
      </c>
      <c r="K12135" s="2">
        <f>Table1[[#This Row],[OriginalPrice (in Rs)]]-Table1[[#This Row],[DiscountOffer]]</f>
        <v>829</v>
      </c>
      <c r="L12135" s="2" t="str">
        <f>IF(Table1[[#This Row],[Discount % (In Rs)]]&gt;50%,"High Discount","Low Discount")</f>
        <v>High Discount</v>
      </c>
      <c r="M12135" s="3">
        <f>Table1[[#This Row],[Discount_Price (In Rs.)]]/Table1[[#This Row],[OriginalPrice (in Rs)]]</f>
        <v>0.63818321785989218</v>
      </c>
      <c r="N12135" s="4">
        <v>4.0999999999999996</v>
      </c>
      <c r="O12135">
        <v>521</v>
      </c>
      <c r="P12135" t="s">
        <v>1193</v>
      </c>
      <c r="Q12135" t="s">
        <v>8313</v>
      </c>
    </row>
    <row r="12136" spans="1:17" x14ac:dyDescent="0.25">
      <c r="A12136" t="s">
        <v>8392</v>
      </c>
      <c r="B12136" s="1">
        <v>11264144</v>
      </c>
      <c r="C12136" t="s">
        <v>91</v>
      </c>
      <c r="D12136" t="s">
        <v>34</v>
      </c>
      <c r="E12136" t="s">
        <v>118</v>
      </c>
      <c r="F12136" t="s">
        <v>30</v>
      </c>
      <c r="G12136" s="2">
        <v>470</v>
      </c>
      <c r="H12136" s="2">
        <f>AVERAGEIF(Table1[[#All],[Category]],Table1[[#This Row],[Category]],Table1[[#All],[DiscountOffer]])</f>
        <v>470</v>
      </c>
      <c r="I12136" s="2">
        <v>1249</v>
      </c>
      <c r="J12136" s="2">
        <f>IF(Table1[[#This Row],[Ratings]]&gt;4,Table1[[#This Row],[OriginalPrice (in Rs)]],0)</f>
        <v>1249</v>
      </c>
      <c r="K12136" s="2">
        <f>Table1[[#This Row],[OriginalPrice (in Rs)]]-Table1[[#This Row],[DiscountOffer]]</f>
        <v>779</v>
      </c>
      <c r="L12136" s="2" t="str">
        <f>IF(Table1[[#This Row],[Discount % (In Rs)]]&gt;50%,"High Discount","Low Discount")</f>
        <v>High Discount</v>
      </c>
      <c r="M12136" s="3">
        <f>Table1[[#This Row],[Discount_Price (In Rs.)]]/Table1[[#This Row],[OriginalPrice (in Rs)]]</f>
        <v>0.62369895916733387</v>
      </c>
      <c r="N12136" s="4">
        <v>4.2</v>
      </c>
      <c r="O12136">
        <v>519</v>
      </c>
      <c r="P12136" t="s">
        <v>115</v>
      </c>
      <c r="Q12136" t="s">
        <v>8393</v>
      </c>
    </row>
    <row r="12137" spans="1:17" x14ac:dyDescent="0.25">
      <c r="A12137" t="s">
        <v>8909</v>
      </c>
      <c r="B12137" s="1">
        <v>11118500</v>
      </c>
      <c r="C12137" t="s">
        <v>10</v>
      </c>
      <c r="D12137" t="s">
        <v>34</v>
      </c>
      <c r="E12137" t="s">
        <v>118</v>
      </c>
      <c r="F12137" t="s">
        <v>30</v>
      </c>
      <c r="G12137" s="2">
        <v>470</v>
      </c>
      <c r="H12137" s="2">
        <f>AVERAGEIF(Table1[[#All],[Category]],Table1[[#This Row],[Category]],Table1[[#All],[DiscountOffer]])</f>
        <v>470</v>
      </c>
      <c r="I12137" s="2">
        <v>1499</v>
      </c>
      <c r="J12137" s="2">
        <f>IF(Table1[[#This Row],[Ratings]]&gt;4,Table1[[#This Row],[OriginalPrice (in Rs)]],0)</f>
        <v>1499</v>
      </c>
      <c r="K12137" s="2">
        <f>Table1[[#This Row],[OriginalPrice (in Rs)]]-Table1[[#This Row],[DiscountOffer]]</f>
        <v>1029</v>
      </c>
      <c r="L12137" s="2" t="str">
        <f>IF(Table1[[#This Row],[Discount % (In Rs)]]&gt;50%,"High Discount","Low Discount")</f>
        <v>High Discount</v>
      </c>
      <c r="M12137" s="3">
        <f>Table1[[#This Row],[Discount_Price (In Rs.)]]/Table1[[#This Row],[OriginalPrice (in Rs)]]</f>
        <v>0.68645763842561702</v>
      </c>
      <c r="N12137" s="4">
        <v>4.3</v>
      </c>
      <c r="O12137">
        <v>502</v>
      </c>
      <c r="P12137" t="s">
        <v>115</v>
      </c>
      <c r="Q12137" t="s">
        <v>5643</v>
      </c>
    </row>
    <row r="12138" spans="1:17" x14ac:dyDescent="0.25">
      <c r="A12138" t="s">
        <v>9153</v>
      </c>
      <c r="B12138" s="1">
        <v>14695606</v>
      </c>
      <c r="C12138" t="s">
        <v>87</v>
      </c>
      <c r="D12138" t="s">
        <v>34</v>
      </c>
      <c r="E12138" t="s">
        <v>118</v>
      </c>
      <c r="F12138" t="s">
        <v>30</v>
      </c>
      <c r="G12138" s="2">
        <v>470</v>
      </c>
      <c r="H12138" s="2">
        <f>AVERAGEIF(Table1[[#All],[Category]],Table1[[#This Row],[Category]],Table1[[#All],[DiscountOffer]])</f>
        <v>470</v>
      </c>
      <c r="I12138" s="2">
        <v>699</v>
      </c>
      <c r="J12138" s="2">
        <f>IF(Table1[[#This Row],[Ratings]]&gt;4,Table1[[#This Row],[OriginalPrice (in Rs)]],0)</f>
        <v>0</v>
      </c>
      <c r="K12138" s="2">
        <f>Table1[[#This Row],[OriginalPrice (in Rs)]]-Table1[[#This Row],[DiscountOffer]]</f>
        <v>229</v>
      </c>
      <c r="L12138" s="2" t="str">
        <f>IF(Table1[[#This Row],[Discount % (In Rs)]]&gt;50%,"High Discount","Low Discount")</f>
        <v>Low Discount</v>
      </c>
      <c r="M12138" s="3">
        <f>Table1[[#This Row],[Discount_Price (In Rs.)]]/Table1[[#This Row],[OriginalPrice (in Rs)]]</f>
        <v>0.32761087267525035</v>
      </c>
      <c r="N12138" s="4">
        <v>4</v>
      </c>
      <c r="O12138">
        <v>493</v>
      </c>
      <c r="P12138" t="s">
        <v>1193</v>
      </c>
      <c r="Q12138" t="s">
        <v>9154</v>
      </c>
    </row>
    <row r="12139" spans="1:17" x14ac:dyDescent="0.25">
      <c r="A12139" t="s">
        <v>9978</v>
      </c>
      <c r="B12139" s="1">
        <v>12035328</v>
      </c>
      <c r="C12139" t="s">
        <v>69</v>
      </c>
      <c r="D12139" t="s">
        <v>34</v>
      </c>
      <c r="E12139" t="s">
        <v>118</v>
      </c>
      <c r="F12139" t="s">
        <v>30</v>
      </c>
      <c r="G12139" s="2">
        <v>470</v>
      </c>
      <c r="H12139" s="2">
        <f>AVERAGEIF(Table1[[#All],[Category]],Table1[[#This Row],[Category]],Table1[[#All],[DiscountOffer]])</f>
        <v>470</v>
      </c>
      <c r="I12139" s="2">
        <v>1299</v>
      </c>
      <c r="J12139" s="2">
        <f>IF(Table1[[#This Row],[Ratings]]&gt;4,Table1[[#This Row],[OriginalPrice (in Rs)]],0)</f>
        <v>0</v>
      </c>
      <c r="K12139" s="2">
        <f>Table1[[#This Row],[OriginalPrice (in Rs)]]-Table1[[#This Row],[DiscountOffer]]</f>
        <v>829</v>
      </c>
      <c r="L12139" s="2" t="str">
        <f>IF(Table1[[#This Row],[Discount % (In Rs)]]&gt;50%,"High Discount","Low Discount")</f>
        <v>High Discount</v>
      </c>
      <c r="M12139" s="3">
        <f>Table1[[#This Row],[Discount_Price (In Rs.)]]/Table1[[#This Row],[OriginalPrice (in Rs)]]</f>
        <v>0.63818321785989218</v>
      </c>
      <c r="N12139" s="4">
        <v>3.2</v>
      </c>
      <c r="O12139">
        <v>469</v>
      </c>
      <c r="P12139" t="s">
        <v>115</v>
      </c>
      <c r="Q12139" t="s">
        <v>9979</v>
      </c>
    </row>
    <row r="12140" spans="1:17" x14ac:dyDescent="0.25">
      <c r="A12140" t="s">
        <v>10205</v>
      </c>
      <c r="B12140" s="1">
        <v>11182846</v>
      </c>
      <c r="C12140" t="s">
        <v>91</v>
      </c>
      <c r="D12140" t="s">
        <v>34</v>
      </c>
      <c r="E12140" t="s">
        <v>118</v>
      </c>
      <c r="F12140" t="s">
        <v>30</v>
      </c>
      <c r="G12140" s="2">
        <v>470</v>
      </c>
      <c r="H12140" s="2">
        <f>AVERAGEIF(Table1[[#All],[Category]],Table1[[#This Row],[Category]],Table1[[#All],[DiscountOffer]])</f>
        <v>470</v>
      </c>
      <c r="I12140" s="2">
        <v>1099</v>
      </c>
      <c r="J12140" s="2">
        <f>IF(Table1[[#This Row],[Ratings]]&gt;4,Table1[[#This Row],[OriginalPrice (in Rs)]],0)</f>
        <v>1099</v>
      </c>
      <c r="K12140" s="2">
        <f>Table1[[#This Row],[OriginalPrice (in Rs)]]-Table1[[#This Row],[DiscountOffer]]</f>
        <v>629</v>
      </c>
      <c r="L12140" s="2" t="str">
        <f>IF(Table1[[#This Row],[Discount % (In Rs)]]&gt;50%,"High Discount","Low Discount")</f>
        <v>High Discount</v>
      </c>
      <c r="M12140" s="3">
        <f>Table1[[#This Row],[Discount_Price (In Rs.)]]/Table1[[#This Row],[OriginalPrice (in Rs)]]</f>
        <v>0.5723384895359418</v>
      </c>
      <c r="N12140" s="4">
        <v>4.5</v>
      </c>
      <c r="O12140">
        <v>463</v>
      </c>
      <c r="P12140" t="s">
        <v>115</v>
      </c>
      <c r="Q12140" t="s">
        <v>10206</v>
      </c>
    </row>
    <row r="12141" spans="1:17" x14ac:dyDescent="0.25">
      <c r="A12141" t="s">
        <v>10282</v>
      </c>
      <c r="B12141" s="1">
        <v>12012690</v>
      </c>
      <c r="C12141" t="s">
        <v>87</v>
      </c>
      <c r="D12141" t="s">
        <v>34</v>
      </c>
      <c r="E12141" t="s">
        <v>118</v>
      </c>
      <c r="F12141" t="s">
        <v>30</v>
      </c>
      <c r="G12141" s="2">
        <v>470</v>
      </c>
      <c r="H12141" s="2">
        <f>AVERAGEIF(Table1[[#All],[Category]],Table1[[#This Row],[Category]],Table1[[#All],[DiscountOffer]])</f>
        <v>470</v>
      </c>
      <c r="I12141" s="2">
        <v>1049</v>
      </c>
      <c r="J12141" s="2">
        <f>IF(Table1[[#This Row],[Ratings]]&gt;4,Table1[[#This Row],[OriginalPrice (in Rs)]],0)</f>
        <v>1049</v>
      </c>
      <c r="K12141" s="2">
        <f>Table1[[#This Row],[OriginalPrice (in Rs)]]-Table1[[#This Row],[DiscountOffer]]</f>
        <v>579</v>
      </c>
      <c r="L12141" s="2" t="str">
        <f>IF(Table1[[#This Row],[Discount % (In Rs)]]&gt;50%,"High Discount","Low Discount")</f>
        <v>High Discount</v>
      </c>
      <c r="M12141" s="3">
        <f>Table1[[#This Row],[Discount_Price (In Rs.)]]/Table1[[#This Row],[OriginalPrice (in Rs)]]</f>
        <v>0.55195424213536703</v>
      </c>
      <c r="N12141" s="4">
        <v>4.5</v>
      </c>
      <c r="O12141">
        <v>461</v>
      </c>
      <c r="P12141" t="s">
        <v>89</v>
      </c>
      <c r="Q12141" t="s">
        <v>10283</v>
      </c>
    </row>
    <row r="12142" spans="1:17" x14ac:dyDescent="0.25">
      <c r="A12142" t="s">
        <v>11013</v>
      </c>
      <c r="B12142" s="1">
        <v>11489610</v>
      </c>
      <c r="C12142" t="s">
        <v>10</v>
      </c>
      <c r="D12142" t="s">
        <v>34</v>
      </c>
      <c r="E12142" t="s">
        <v>118</v>
      </c>
      <c r="F12142" t="s">
        <v>30</v>
      </c>
      <c r="G12142" s="2">
        <v>470</v>
      </c>
      <c r="H12142" s="2">
        <f>AVERAGEIF(Table1[[#All],[Category]],Table1[[#This Row],[Category]],Table1[[#All],[DiscountOffer]])</f>
        <v>470</v>
      </c>
      <c r="I12142" s="2">
        <v>999</v>
      </c>
      <c r="J12142" s="2">
        <f>IF(Table1[[#This Row],[Ratings]]&gt;4,Table1[[#This Row],[OriginalPrice (in Rs)]],0)</f>
        <v>999</v>
      </c>
      <c r="K12142" s="2">
        <f>Table1[[#This Row],[OriginalPrice (in Rs)]]-Table1[[#This Row],[DiscountOffer]]</f>
        <v>529</v>
      </c>
      <c r="L12142" s="2" t="str">
        <f>IF(Table1[[#This Row],[Discount % (In Rs)]]&gt;50%,"High Discount","Low Discount")</f>
        <v>High Discount</v>
      </c>
      <c r="M12142" s="3">
        <f>Table1[[#This Row],[Discount_Price (In Rs.)]]/Table1[[#This Row],[OriginalPrice (in Rs)]]</f>
        <v>0.52952952952952947</v>
      </c>
      <c r="N12142" s="4">
        <v>4.5</v>
      </c>
      <c r="O12142">
        <v>441</v>
      </c>
      <c r="P12142" t="s">
        <v>115</v>
      </c>
      <c r="Q12142" t="s">
        <v>11014</v>
      </c>
    </row>
    <row r="12143" spans="1:17" x14ac:dyDescent="0.25">
      <c r="A12143" t="s">
        <v>11269</v>
      </c>
      <c r="B12143" s="1">
        <v>13757378</v>
      </c>
      <c r="C12143" t="s">
        <v>10</v>
      </c>
      <c r="D12143" t="s">
        <v>34</v>
      </c>
      <c r="E12143" t="s">
        <v>118</v>
      </c>
      <c r="F12143" t="s">
        <v>30</v>
      </c>
      <c r="G12143" s="2">
        <v>470</v>
      </c>
      <c r="H12143" s="2">
        <f>AVERAGEIF(Table1[[#All],[Category]],Table1[[#This Row],[Category]],Table1[[#All],[DiscountOffer]])</f>
        <v>470</v>
      </c>
      <c r="I12143" s="2">
        <v>1299</v>
      </c>
      <c r="J12143" s="2">
        <f>IF(Table1[[#This Row],[Ratings]]&gt;4,Table1[[#This Row],[OriginalPrice (in Rs)]],0)</f>
        <v>1299</v>
      </c>
      <c r="K12143" s="2">
        <f>Table1[[#This Row],[OriginalPrice (in Rs)]]-Table1[[#This Row],[DiscountOffer]]</f>
        <v>829</v>
      </c>
      <c r="L12143" s="2" t="str">
        <f>IF(Table1[[#This Row],[Discount % (In Rs)]]&gt;50%,"High Discount","Low Discount")</f>
        <v>High Discount</v>
      </c>
      <c r="M12143" s="3">
        <f>Table1[[#This Row],[Discount_Price (In Rs.)]]/Table1[[#This Row],[OriginalPrice (in Rs)]]</f>
        <v>0.63818321785989218</v>
      </c>
      <c r="N12143" s="4">
        <v>4.5</v>
      </c>
      <c r="O12143">
        <v>434</v>
      </c>
      <c r="P12143" t="s">
        <v>115</v>
      </c>
      <c r="Q12143" t="s">
        <v>11270</v>
      </c>
    </row>
    <row r="12144" spans="1:17" x14ac:dyDescent="0.25">
      <c r="A12144" t="s">
        <v>11309</v>
      </c>
      <c r="B12144" s="1">
        <v>2383146</v>
      </c>
      <c r="C12144" t="s">
        <v>39</v>
      </c>
      <c r="D12144" t="s">
        <v>34</v>
      </c>
      <c r="E12144" t="s">
        <v>118</v>
      </c>
      <c r="F12144" t="s">
        <v>30</v>
      </c>
      <c r="G12144" s="2">
        <v>470</v>
      </c>
      <c r="H12144" s="2">
        <f>AVERAGEIF(Table1[[#All],[Category]],Table1[[#This Row],[Category]],Table1[[#All],[DiscountOffer]])</f>
        <v>470</v>
      </c>
      <c r="I12144" s="2">
        <v>1599</v>
      </c>
      <c r="J12144" s="2">
        <f>IF(Table1[[#This Row],[Ratings]]&gt;4,Table1[[#This Row],[OriginalPrice (in Rs)]],0)</f>
        <v>1599</v>
      </c>
      <c r="K12144" s="2">
        <f>Table1[[#This Row],[OriginalPrice (in Rs)]]-Table1[[#This Row],[DiscountOffer]]</f>
        <v>1129</v>
      </c>
      <c r="L12144" s="2" t="str">
        <f>IF(Table1[[#This Row],[Discount % (In Rs)]]&gt;50%,"High Discount","Low Discount")</f>
        <v>High Discount</v>
      </c>
      <c r="M12144" s="3">
        <f>Table1[[#This Row],[Discount_Price (In Rs.)]]/Table1[[#This Row],[OriginalPrice (in Rs)]]</f>
        <v>0.70606629143214505</v>
      </c>
      <c r="N12144" s="4">
        <v>4.4000000000000004</v>
      </c>
      <c r="O12144">
        <v>433</v>
      </c>
      <c r="P12144" t="s">
        <v>115</v>
      </c>
      <c r="Q12144" t="s">
        <v>11310</v>
      </c>
    </row>
    <row r="12145" spans="1:17" x14ac:dyDescent="0.25">
      <c r="A12145" t="s">
        <v>12332</v>
      </c>
      <c r="B12145" s="1">
        <v>11118504</v>
      </c>
      <c r="C12145" t="s">
        <v>10</v>
      </c>
      <c r="D12145" t="s">
        <v>34</v>
      </c>
      <c r="E12145" t="s">
        <v>118</v>
      </c>
      <c r="F12145" t="s">
        <v>30</v>
      </c>
      <c r="G12145" s="2">
        <v>470</v>
      </c>
      <c r="H12145" s="2">
        <f>AVERAGEIF(Table1[[#All],[Category]],Table1[[#This Row],[Category]],Table1[[#All],[DiscountOffer]])</f>
        <v>470</v>
      </c>
      <c r="I12145" s="2">
        <v>1499</v>
      </c>
      <c r="J12145" s="2">
        <f>IF(Table1[[#This Row],[Ratings]]&gt;4,Table1[[#This Row],[OriginalPrice (in Rs)]],0)</f>
        <v>0</v>
      </c>
      <c r="K12145" s="2">
        <f>Table1[[#This Row],[OriginalPrice (in Rs)]]-Table1[[#This Row],[DiscountOffer]]</f>
        <v>1029</v>
      </c>
      <c r="L12145" s="2" t="str">
        <f>IF(Table1[[#This Row],[Discount % (In Rs)]]&gt;50%,"High Discount","Low Discount")</f>
        <v>High Discount</v>
      </c>
      <c r="M12145" s="3">
        <f>Table1[[#This Row],[Discount_Price (In Rs.)]]/Table1[[#This Row],[OriginalPrice (in Rs)]]</f>
        <v>0.68645763842561702</v>
      </c>
      <c r="N12145" s="4">
        <v>4</v>
      </c>
      <c r="O12145">
        <v>408</v>
      </c>
      <c r="P12145" t="s">
        <v>115</v>
      </c>
      <c r="Q12145" t="s">
        <v>12333</v>
      </c>
    </row>
    <row r="12146" spans="1:17" x14ac:dyDescent="0.25">
      <c r="A12146" t="s">
        <v>12455</v>
      </c>
      <c r="B12146" s="1">
        <v>12916528</v>
      </c>
      <c r="C12146" t="s">
        <v>117</v>
      </c>
      <c r="D12146" t="s">
        <v>34</v>
      </c>
      <c r="E12146" t="s">
        <v>118</v>
      </c>
      <c r="F12146" t="s">
        <v>30</v>
      </c>
      <c r="G12146" s="2">
        <v>470</v>
      </c>
      <c r="H12146" s="2">
        <f>AVERAGEIF(Table1[[#All],[Category]],Table1[[#This Row],[Category]],Table1[[#All],[DiscountOffer]])</f>
        <v>470</v>
      </c>
      <c r="I12146" s="2">
        <v>699</v>
      </c>
      <c r="J12146" s="2">
        <f>IF(Table1[[#This Row],[Ratings]]&gt;4,Table1[[#This Row],[OriginalPrice (in Rs)]],0)</f>
        <v>0</v>
      </c>
      <c r="K12146" s="2">
        <f>Table1[[#This Row],[OriginalPrice (in Rs)]]-Table1[[#This Row],[DiscountOffer]]</f>
        <v>229</v>
      </c>
      <c r="L12146" s="2" t="str">
        <f>IF(Table1[[#This Row],[Discount % (In Rs)]]&gt;50%,"High Discount","Low Discount")</f>
        <v>Low Discount</v>
      </c>
      <c r="M12146" s="3">
        <f>Table1[[#This Row],[Discount_Price (In Rs.)]]/Table1[[#This Row],[OriginalPrice (in Rs)]]</f>
        <v>0.32761087267525035</v>
      </c>
      <c r="N12146" s="4">
        <v>4</v>
      </c>
      <c r="O12146">
        <v>405</v>
      </c>
      <c r="P12146" t="s">
        <v>115</v>
      </c>
      <c r="Q12146" t="s">
        <v>12456</v>
      </c>
    </row>
    <row r="12147" spans="1:17" x14ac:dyDescent="0.25">
      <c r="A12147" t="s">
        <v>12718</v>
      </c>
      <c r="B12147" s="1">
        <v>13757354</v>
      </c>
      <c r="C12147" t="s">
        <v>10</v>
      </c>
      <c r="D12147" t="s">
        <v>34</v>
      </c>
      <c r="E12147" t="s">
        <v>118</v>
      </c>
      <c r="F12147" t="s">
        <v>30</v>
      </c>
      <c r="G12147" s="2">
        <v>470</v>
      </c>
      <c r="H12147" s="2">
        <f>AVERAGEIF(Table1[[#All],[Category]],Table1[[#This Row],[Category]],Table1[[#All],[DiscountOffer]])</f>
        <v>470</v>
      </c>
      <c r="I12147" s="2">
        <v>1299</v>
      </c>
      <c r="J12147" s="2">
        <f>IF(Table1[[#This Row],[Ratings]]&gt;4,Table1[[#This Row],[OriginalPrice (in Rs)]],0)</f>
        <v>1299</v>
      </c>
      <c r="K12147" s="2">
        <f>Table1[[#This Row],[OriginalPrice (in Rs)]]-Table1[[#This Row],[DiscountOffer]]</f>
        <v>829</v>
      </c>
      <c r="L12147" s="2" t="str">
        <f>IF(Table1[[#This Row],[Discount % (In Rs)]]&gt;50%,"High Discount","Low Discount")</f>
        <v>High Discount</v>
      </c>
      <c r="M12147" s="3">
        <f>Table1[[#This Row],[Discount_Price (In Rs.)]]/Table1[[#This Row],[OriginalPrice (in Rs)]]</f>
        <v>0.63818321785989218</v>
      </c>
      <c r="N12147" s="4">
        <v>4.2</v>
      </c>
      <c r="O12147">
        <v>399</v>
      </c>
      <c r="P12147" t="s">
        <v>115</v>
      </c>
      <c r="Q12147" t="s">
        <v>12719</v>
      </c>
    </row>
    <row r="12148" spans="1:17" x14ac:dyDescent="0.25">
      <c r="A12148" t="s">
        <v>13495</v>
      </c>
      <c r="B12148" s="1">
        <v>11541560</v>
      </c>
      <c r="C12148" t="s">
        <v>10</v>
      </c>
      <c r="D12148" t="s">
        <v>34</v>
      </c>
      <c r="E12148" t="s">
        <v>118</v>
      </c>
      <c r="F12148" t="s">
        <v>30</v>
      </c>
      <c r="G12148" s="2">
        <v>470</v>
      </c>
      <c r="H12148" s="2">
        <f>AVERAGEIF(Table1[[#All],[Category]],Table1[[#This Row],[Category]],Table1[[#All],[DiscountOffer]])</f>
        <v>470</v>
      </c>
      <c r="I12148" s="2">
        <v>1299</v>
      </c>
      <c r="J12148" s="2">
        <f>IF(Table1[[#This Row],[Ratings]]&gt;4,Table1[[#This Row],[OriginalPrice (in Rs)]],0)</f>
        <v>0</v>
      </c>
      <c r="K12148" s="2">
        <f>Table1[[#This Row],[OriginalPrice (in Rs)]]-Table1[[#This Row],[DiscountOffer]]</f>
        <v>829</v>
      </c>
      <c r="L12148" s="2" t="str">
        <f>IF(Table1[[#This Row],[Discount % (In Rs)]]&gt;50%,"High Discount","Low Discount")</f>
        <v>High Discount</v>
      </c>
      <c r="M12148" s="3">
        <f>Table1[[#This Row],[Discount_Price (In Rs.)]]/Table1[[#This Row],[OriginalPrice (in Rs)]]</f>
        <v>0.63818321785989218</v>
      </c>
      <c r="N12148" s="4">
        <v>3.9</v>
      </c>
      <c r="O12148">
        <v>382</v>
      </c>
      <c r="P12148" t="s">
        <v>115</v>
      </c>
      <c r="Q12148" t="s">
        <v>13496</v>
      </c>
    </row>
    <row r="12149" spans="1:17" x14ac:dyDescent="0.25">
      <c r="A12149" t="s">
        <v>14166</v>
      </c>
      <c r="B12149" s="1">
        <v>13757366</v>
      </c>
      <c r="C12149" t="s">
        <v>10</v>
      </c>
      <c r="D12149" t="s">
        <v>34</v>
      </c>
      <c r="E12149" t="s">
        <v>118</v>
      </c>
      <c r="F12149" t="s">
        <v>30</v>
      </c>
      <c r="G12149" s="2">
        <v>470</v>
      </c>
      <c r="H12149" s="2">
        <f>AVERAGEIF(Table1[[#All],[Category]],Table1[[#This Row],[Category]],Table1[[#All],[DiscountOffer]])</f>
        <v>470</v>
      </c>
      <c r="I12149" s="2">
        <v>1299</v>
      </c>
      <c r="J12149" s="2">
        <f>IF(Table1[[#This Row],[Ratings]]&gt;4,Table1[[#This Row],[OriginalPrice (in Rs)]],0)</f>
        <v>0</v>
      </c>
      <c r="K12149" s="2">
        <f>Table1[[#This Row],[OriginalPrice (in Rs)]]-Table1[[#This Row],[DiscountOffer]]</f>
        <v>829</v>
      </c>
      <c r="L12149" s="2" t="str">
        <f>IF(Table1[[#This Row],[Discount % (In Rs)]]&gt;50%,"High Discount","Low Discount")</f>
        <v>High Discount</v>
      </c>
      <c r="M12149" s="3">
        <f>Table1[[#This Row],[Discount_Price (In Rs.)]]/Table1[[#This Row],[OriginalPrice (in Rs)]]</f>
        <v>0.63818321785989218</v>
      </c>
      <c r="N12149" s="4">
        <v>3.9</v>
      </c>
      <c r="O12149">
        <v>368</v>
      </c>
      <c r="P12149" t="s">
        <v>115</v>
      </c>
      <c r="Q12149" t="s">
        <v>14167</v>
      </c>
    </row>
    <row r="12150" spans="1:17" x14ac:dyDescent="0.25">
      <c r="A12150" t="s">
        <v>14448</v>
      </c>
      <c r="B12150" s="1">
        <v>7498194</v>
      </c>
      <c r="C12150" t="s">
        <v>731</v>
      </c>
      <c r="D12150" t="s">
        <v>34</v>
      </c>
      <c r="E12150" t="s">
        <v>118</v>
      </c>
      <c r="F12150" t="s">
        <v>30</v>
      </c>
      <c r="G12150" s="2">
        <v>470</v>
      </c>
      <c r="H12150" s="2">
        <f>AVERAGEIF(Table1[[#All],[Category]],Table1[[#This Row],[Category]],Table1[[#All],[DiscountOffer]])</f>
        <v>470</v>
      </c>
      <c r="I12150" s="2">
        <v>549</v>
      </c>
      <c r="J12150" s="2">
        <f>IF(Table1[[#This Row],[Ratings]]&gt;4,Table1[[#This Row],[OriginalPrice (in Rs)]],0)</f>
        <v>549</v>
      </c>
      <c r="K12150" s="2">
        <f>Table1[[#This Row],[OriginalPrice (in Rs)]]-Table1[[#This Row],[DiscountOffer]]</f>
        <v>79</v>
      </c>
      <c r="L12150" s="2" t="str">
        <f>IF(Table1[[#This Row],[Discount % (In Rs)]]&gt;50%,"High Discount","Low Discount")</f>
        <v>Low Discount</v>
      </c>
      <c r="M12150" s="3">
        <f>Table1[[#This Row],[Discount_Price (In Rs.)]]/Table1[[#This Row],[OriginalPrice (in Rs)]]</f>
        <v>0.14389799635701275</v>
      </c>
      <c r="N12150" s="4">
        <v>4.2</v>
      </c>
      <c r="O12150">
        <v>362</v>
      </c>
      <c r="P12150" t="s">
        <v>14450</v>
      </c>
      <c r="Q12150" t="s">
        <v>14449</v>
      </c>
    </row>
    <row r="12151" spans="1:17" x14ac:dyDescent="0.25">
      <c r="A12151" t="s">
        <v>14789</v>
      </c>
      <c r="B12151" s="1">
        <v>11489658</v>
      </c>
      <c r="C12151" t="s">
        <v>10</v>
      </c>
      <c r="D12151" t="s">
        <v>34</v>
      </c>
      <c r="E12151" t="s">
        <v>118</v>
      </c>
      <c r="F12151" t="s">
        <v>30</v>
      </c>
      <c r="G12151" s="2">
        <v>470</v>
      </c>
      <c r="H12151" s="2">
        <f>AVERAGEIF(Table1[[#All],[Category]],Table1[[#This Row],[Category]],Table1[[#All],[DiscountOffer]])</f>
        <v>470</v>
      </c>
      <c r="I12151" s="2">
        <v>999</v>
      </c>
      <c r="J12151" s="2">
        <f>IF(Table1[[#This Row],[Ratings]]&gt;4,Table1[[#This Row],[OriginalPrice (in Rs)]],0)</f>
        <v>0</v>
      </c>
      <c r="K12151" s="2">
        <f>Table1[[#This Row],[OriginalPrice (in Rs)]]-Table1[[#This Row],[DiscountOffer]]</f>
        <v>529</v>
      </c>
      <c r="L12151" s="2" t="str">
        <f>IF(Table1[[#This Row],[Discount % (In Rs)]]&gt;50%,"High Discount","Low Discount")</f>
        <v>High Discount</v>
      </c>
      <c r="M12151" s="3">
        <f>Table1[[#This Row],[Discount_Price (In Rs.)]]/Table1[[#This Row],[OriginalPrice (in Rs)]]</f>
        <v>0.52952952952952947</v>
      </c>
      <c r="N12151" s="4">
        <v>3.9</v>
      </c>
      <c r="O12151">
        <v>356</v>
      </c>
      <c r="P12151" t="s">
        <v>115</v>
      </c>
      <c r="Q12151" t="s">
        <v>14790</v>
      </c>
    </row>
    <row r="12152" spans="1:17" x14ac:dyDescent="0.25">
      <c r="A12152" t="s">
        <v>14793</v>
      </c>
      <c r="B12152" s="1">
        <v>11489694</v>
      </c>
      <c r="C12152" t="s">
        <v>10</v>
      </c>
      <c r="D12152" t="s">
        <v>34</v>
      </c>
      <c r="E12152" t="s">
        <v>118</v>
      </c>
      <c r="F12152" t="s">
        <v>30</v>
      </c>
      <c r="G12152" s="2">
        <v>470</v>
      </c>
      <c r="H12152" s="2">
        <f>AVERAGEIF(Table1[[#All],[Category]],Table1[[#This Row],[Category]],Table1[[#All],[DiscountOffer]])</f>
        <v>470</v>
      </c>
      <c r="I12152" s="2">
        <v>999</v>
      </c>
      <c r="J12152" s="2">
        <f>IF(Table1[[#This Row],[Ratings]]&gt;4,Table1[[#This Row],[OriginalPrice (in Rs)]],0)</f>
        <v>0</v>
      </c>
      <c r="K12152" s="2">
        <f>Table1[[#This Row],[OriginalPrice (in Rs)]]-Table1[[#This Row],[DiscountOffer]]</f>
        <v>529</v>
      </c>
      <c r="L12152" s="2" t="str">
        <f>IF(Table1[[#This Row],[Discount % (In Rs)]]&gt;50%,"High Discount","Low Discount")</f>
        <v>High Discount</v>
      </c>
      <c r="M12152" s="3">
        <f>Table1[[#This Row],[Discount_Price (In Rs.)]]/Table1[[#This Row],[OriginalPrice (in Rs)]]</f>
        <v>0.52952952952952947</v>
      </c>
      <c r="N12152" s="4">
        <v>3.9</v>
      </c>
      <c r="O12152">
        <v>356</v>
      </c>
      <c r="P12152" t="s">
        <v>115</v>
      </c>
      <c r="Q12152" t="s">
        <v>14794</v>
      </c>
    </row>
    <row r="12153" spans="1:17" x14ac:dyDescent="0.25">
      <c r="A12153" t="s">
        <v>15343</v>
      </c>
      <c r="B12153" s="1">
        <v>13287876</v>
      </c>
      <c r="C12153" t="s">
        <v>2560</v>
      </c>
      <c r="D12153" t="s">
        <v>34</v>
      </c>
      <c r="E12153" t="s">
        <v>118</v>
      </c>
      <c r="F12153" t="s">
        <v>30</v>
      </c>
      <c r="G12153" s="2">
        <v>470</v>
      </c>
      <c r="H12153" s="2">
        <f>AVERAGEIF(Table1[[#All],[Category]],Table1[[#This Row],[Category]],Table1[[#All],[DiscountOffer]])</f>
        <v>470</v>
      </c>
      <c r="I12153" s="2">
        <v>1299</v>
      </c>
      <c r="J12153" s="2">
        <f>IF(Table1[[#This Row],[Ratings]]&gt;4,Table1[[#This Row],[OriginalPrice (in Rs)]],0)</f>
        <v>0</v>
      </c>
      <c r="K12153" s="2">
        <f>Table1[[#This Row],[OriginalPrice (in Rs)]]-Table1[[#This Row],[DiscountOffer]]</f>
        <v>829</v>
      </c>
      <c r="L12153" s="2" t="str">
        <f>IF(Table1[[#This Row],[Discount % (In Rs)]]&gt;50%,"High Discount","Low Discount")</f>
        <v>High Discount</v>
      </c>
      <c r="M12153" s="3">
        <f>Table1[[#This Row],[Discount_Price (In Rs.)]]/Table1[[#This Row],[OriginalPrice (in Rs)]]</f>
        <v>0.63818321785989218</v>
      </c>
      <c r="N12153" s="4">
        <v>3.5</v>
      </c>
      <c r="O12153">
        <v>346</v>
      </c>
      <c r="P12153" t="s">
        <v>1193</v>
      </c>
      <c r="Q12153" t="s">
        <v>15344</v>
      </c>
    </row>
    <row r="12154" spans="1:17" x14ac:dyDescent="0.25">
      <c r="A12154" t="s">
        <v>15413</v>
      </c>
      <c r="B12154" s="1">
        <v>11519718</v>
      </c>
      <c r="C12154" t="s">
        <v>429</v>
      </c>
      <c r="D12154" t="s">
        <v>34</v>
      </c>
      <c r="E12154" t="s">
        <v>118</v>
      </c>
      <c r="F12154" t="s">
        <v>30</v>
      </c>
      <c r="G12154" s="2">
        <v>470</v>
      </c>
      <c r="H12154" s="2">
        <f>AVERAGEIF(Table1[[#All],[Category]],Table1[[#This Row],[Category]],Table1[[#All],[DiscountOffer]])</f>
        <v>470</v>
      </c>
      <c r="I12154" s="2">
        <v>1094</v>
      </c>
      <c r="J12154" s="2">
        <f>IF(Table1[[#This Row],[Ratings]]&gt;4,Table1[[#This Row],[OriginalPrice (in Rs)]],0)</f>
        <v>1094</v>
      </c>
      <c r="K12154" s="2">
        <f>Table1[[#This Row],[OriginalPrice (in Rs)]]-Table1[[#This Row],[DiscountOffer]]</f>
        <v>624</v>
      </c>
      <c r="L12154" s="2" t="str">
        <f>IF(Table1[[#This Row],[Discount % (In Rs)]]&gt;50%,"High Discount","Low Discount")</f>
        <v>High Discount</v>
      </c>
      <c r="M12154" s="3">
        <f>Table1[[#This Row],[Discount_Price (In Rs.)]]/Table1[[#This Row],[OriginalPrice (in Rs)]]</f>
        <v>0.57038391224862883</v>
      </c>
      <c r="N12154" s="4">
        <v>4.0999999999999996</v>
      </c>
      <c r="O12154">
        <v>345</v>
      </c>
      <c r="P12154" t="s">
        <v>89</v>
      </c>
      <c r="Q12154" t="s">
        <v>15414</v>
      </c>
    </row>
    <row r="12155" spans="1:17" x14ac:dyDescent="0.25">
      <c r="A12155" t="s">
        <v>15972</v>
      </c>
      <c r="B12155" s="1">
        <v>10967542</v>
      </c>
      <c r="C12155" t="s">
        <v>10</v>
      </c>
      <c r="D12155" t="s">
        <v>34</v>
      </c>
      <c r="E12155" t="s">
        <v>118</v>
      </c>
      <c r="F12155" t="s">
        <v>30</v>
      </c>
      <c r="G12155" s="2">
        <v>470</v>
      </c>
      <c r="H12155" s="2">
        <f>AVERAGEIF(Table1[[#All],[Category]],Table1[[#This Row],[Category]],Table1[[#All],[DiscountOffer]])</f>
        <v>470</v>
      </c>
      <c r="I12155" s="2">
        <v>1099</v>
      </c>
      <c r="J12155" s="2">
        <f>IF(Table1[[#This Row],[Ratings]]&gt;4,Table1[[#This Row],[OriginalPrice (in Rs)]],0)</f>
        <v>0</v>
      </c>
      <c r="K12155" s="2">
        <f>Table1[[#This Row],[OriginalPrice (in Rs)]]-Table1[[#This Row],[DiscountOffer]]</f>
        <v>629</v>
      </c>
      <c r="L12155" s="2" t="str">
        <f>IF(Table1[[#This Row],[Discount % (In Rs)]]&gt;50%,"High Discount","Low Discount")</f>
        <v>High Discount</v>
      </c>
      <c r="M12155" s="3">
        <f>Table1[[#This Row],[Discount_Price (In Rs.)]]/Table1[[#This Row],[OriginalPrice (in Rs)]]</f>
        <v>0.5723384895359418</v>
      </c>
      <c r="N12155" s="4">
        <v>4</v>
      </c>
      <c r="O12155">
        <v>336</v>
      </c>
      <c r="P12155" t="s">
        <v>115</v>
      </c>
      <c r="Q12155" t="s">
        <v>14790</v>
      </c>
    </row>
    <row r="12156" spans="1:17" x14ac:dyDescent="0.25">
      <c r="A12156" t="s">
        <v>16095</v>
      </c>
      <c r="B12156" s="1">
        <v>14063008</v>
      </c>
      <c r="C12156" t="s">
        <v>87</v>
      </c>
      <c r="D12156" t="s">
        <v>34</v>
      </c>
      <c r="E12156" t="s">
        <v>118</v>
      </c>
      <c r="F12156" t="s">
        <v>30</v>
      </c>
      <c r="G12156" s="2">
        <v>470</v>
      </c>
      <c r="H12156" s="2">
        <f>AVERAGEIF(Table1[[#All],[Category]],Table1[[#This Row],[Category]],Table1[[#All],[DiscountOffer]])</f>
        <v>470</v>
      </c>
      <c r="I12156" s="2">
        <v>699</v>
      </c>
      <c r="J12156" s="2">
        <f>IF(Table1[[#This Row],[Ratings]]&gt;4,Table1[[#This Row],[OriginalPrice (in Rs)]],0)</f>
        <v>699</v>
      </c>
      <c r="K12156" s="2">
        <f>Table1[[#This Row],[OriginalPrice (in Rs)]]-Table1[[#This Row],[DiscountOffer]]</f>
        <v>229</v>
      </c>
      <c r="L12156" s="2" t="str">
        <f>IF(Table1[[#This Row],[Discount % (In Rs)]]&gt;50%,"High Discount","Low Discount")</f>
        <v>Low Discount</v>
      </c>
      <c r="M12156" s="3">
        <f>Table1[[#This Row],[Discount_Price (In Rs.)]]/Table1[[#This Row],[OriginalPrice (in Rs)]]</f>
        <v>0.32761087267525035</v>
      </c>
      <c r="N12156" s="4">
        <v>4.2</v>
      </c>
      <c r="O12156">
        <v>334</v>
      </c>
      <c r="P12156" t="s">
        <v>1193</v>
      </c>
      <c r="Q12156" t="s">
        <v>16096</v>
      </c>
    </row>
    <row r="12157" spans="1:17" x14ac:dyDescent="0.25">
      <c r="A12157" t="s">
        <v>16342</v>
      </c>
      <c r="B12157" s="1">
        <v>11118442</v>
      </c>
      <c r="C12157" t="s">
        <v>10</v>
      </c>
      <c r="D12157" t="s">
        <v>34</v>
      </c>
      <c r="E12157" t="s">
        <v>118</v>
      </c>
      <c r="F12157" t="s">
        <v>30</v>
      </c>
      <c r="G12157" s="2">
        <v>470</v>
      </c>
      <c r="H12157" s="2">
        <f>AVERAGEIF(Table1[[#All],[Category]],Table1[[#This Row],[Category]],Table1[[#All],[DiscountOffer]])</f>
        <v>470</v>
      </c>
      <c r="I12157" s="2">
        <v>1499</v>
      </c>
      <c r="J12157" s="2">
        <f>IF(Table1[[#This Row],[Ratings]]&gt;4,Table1[[#This Row],[OriginalPrice (in Rs)]],0)</f>
        <v>1499</v>
      </c>
      <c r="K12157" s="2">
        <f>Table1[[#This Row],[OriginalPrice (in Rs)]]-Table1[[#This Row],[DiscountOffer]]</f>
        <v>1029</v>
      </c>
      <c r="L12157" s="2" t="str">
        <f>IF(Table1[[#This Row],[Discount % (In Rs)]]&gt;50%,"High Discount","Low Discount")</f>
        <v>High Discount</v>
      </c>
      <c r="M12157" s="3">
        <f>Table1[[#This Row],[Discount_Price (In Rs.)]]/Table1[[#This Row],[OriginalPrice (in Rs)]]</f>
        <v>0.68645763842561702</v>
      </c>
      <c r="N12157" s="4">
        <v>4.3</v>
      </c>
      <c r="O12157">
        <v>330</v>
      </c>
      <c r="P12157" t="s">
        <v>115</v>
      </c>
      <c r="Q12157" t="s">
        <v>16343</v>
      </c>
    </row>
    <row r="12158" spans="1:17" x14ac:dyDescent="0.25">
      <c r="A12158" t="s">
        <v>16718</v>
      </c>
      <c r="B12158" s="1">
        <v>11110660</v>
      </c>
      <c r="C12158" t="s">
        <v>318</v>
      </c>
      <c r="D12158" t="s">
        <v>34</v>
      </c>
      <c r="E12158" t="s">
        <v>118</v>
      </c>
      <c r="F12158" t="s">
        <v>30</v>
      </c>
      <c r="G12158" s="2">
        <v>470</v>
      </c>
      <c r="H12158" s="2">
        <f>AVERAGEIF(Table1[[#All],[Category]],Table1[[#This Row],[Category]],Table1[[#All],[DiscountOffer]])</f>
        <v>470</v>
      </c>
      <c r="I12158" s="2">
        <v>1499</v>
      </c>
      <c r="J12158" s="2">
        <f>IF(Table1[[#This Row],[Ratings]]&gt;4,Table1[[#This Row],[OriginalPrice (in Rs)]],0)</f>
        <v>1499</v>
      </c>
      <c r="K12158" s="2">
        <f>Table1[[#This Row],[OriginalPrice (in Rs)]]-Table1[[#This Row],[DiscountOffer]]</f>
        <v>1029</v>
      </c>
      <c r="L12158" s="2" t="str">
        <f>IF(Table1[[#This Row],[Discount % (In Rs)]]&gt;50%,"High Discount","Low Discount")</f>
        <v>High Discount</v>
      </c>
      <c r="M12158" s="3">
        <f>Table1[[#This Row],[Discount_Price (In Rs.)]]/Table1[[#This Row],[OriginalPrice (in Rs)]]</f>
        <v>0.68645763842561702</v>
      </c>
      <c r="N12158" s="4">
        <v>4.0999999999999996</v>
      </c>
      <c r="O12158">
        <v>324</v>
      </c>
      <c r="P12158" t="s">
        <v>115</v>
      </c>
      <c r="Q12158" t="s">
        <v>16719</v>
      </c>
    </row>
    <row r="12159" spans="1:17" x14ac:dyDescent="0.25">
      <c r="A12159" t="s">
        <v>16730</v>
      </c>
      <c r="B12159" s="1">
        <v>11101304</v>
      </c>
      <c r="C12159" t="s">
        <v>117</v>
      </c>
      <c r="D12159" t="s">
        <v>34</v>
      </c>
      <c r="E12159" t="s">
        <v>118</v>
      </c>
      <c r="F12159" t="s">
        <v>30</v>
      </c>
      <c r="G12159" s="2">
        <v>470</v>
      </c>
      <c r="H12159" s="2">
        <f>AVERAGEIF(Table1[[#All],[Category]],Table1[[#This Row],[Category]],Table1[[#All],[DiscountOffer]])</f>
        <v>470</v>
      </c>
      <c r="I12159" s="2">
        <v>899</v>
      </c>
      <c r="J12159" s="2">
        <f>IF(Table1[[#This Row],[Ratings]]&gt;4,Table1[[#This Row],[OriginalPrice (in Rs)]],0)</f>
        <v>899</v>
      </c>
      <c r="K12159" s="2">
        <f>Table1[[#This Row],[OriginalPrice (in Rs)]]-Table1[[#This Row],[DiscountOffer]]</f>
        <v>429</v>
      </c>
      <c r="L12159" s="2" t="str">
        <f>IF(Table1[[#This Row],[Discount % (In Rs)]]&gt;50%,"High Discount","Low Discount")</f>
        <v>Low Discount</v>
      </c>
      <c r="M12159" s="3">
        <f>Table1[[#This Row],[Discount_Price (In Rs.)]]/Table1[[#This Row],[OriginalPrice (in Rs)]]</f>
        <v>0.47719688542825361</v>
      </c>
      <c r="N12159" s="4">
        <v>4.3</v>
      </c>
      <c r="O12159">
        <v>324</v>
      </c>
      <c r="P12159" t="s">
        <v>115</v>
      </c>
      <c r="Q12159" t="s">
        <v>16731</v>
      </c>
    </row>
    <row r="12160" spans="1:17" x14ac:dyDescent="0.25">
      <c r="A12160" t="s">
        <v>16816</v>
      </c>
      <c r="B12160" s="1">
        <v>13936018</v>
      </c>
      <c r="C12160" t="s">
        <v>158</v>
      </c>
      <c r="D12160" t="s">
        <v>34</v>
      </c>
      <c r="E12160" t="s">
        <v>118</v>
      </c>
      <c r="F12160" t="s">
        <v>30</v>
      </c>
      <c r="G12160" s="2">
        <v>470</v>
      </c>
      <c r="H12160" s="2">
        <f>AVERAGEIF(Table1[[#All],[Category]],Table1[[#This Row],[Category]],Table1[[#All],[DiscountOffer]])</f>
        <v>470</v>
      </c>
      <c r="I12160" s="2">
        <v>1499</v>
      </c>
      <c r="J12160" s="2">
        <f>IF(Table1[[#This Row],[Ratings]]&gt;4,Table1[[#This Row],[OriginalPrice (in Rs)]],0)</f>
        <v>1499</v>
      </c>
      <c r="K12160" s="2">
        <f>Table1[[#This Row],[OriginalPrice (in Rs)]]-Table1[[#This Row],[DiscountOffer]]</f>
        <v>1029</v>
      </c>
      <c r="L12160" s="2" t="str">
        <f>IF(Table1[[#This Row],[Discount % (In Rs)]]&gt;50%,"High Discount","Low Discount")</f>
        <v>High Discount</v>
      </c>
      <c r="M12160" s="3">
        <f>Table1[[#This Row],[Discount_Price (In Rs.)]]/Table1[[#This Row],[OriginalPrice (in Rs)]]</f>
        <v>0.68645763842561702</v>
      </c>
      <c r="N12160" s="4">
        <v>4.0999999999999996</v>
      </c>
      <c r="O12160">
        <v>322</v>
      </c>
      <c r="P12160" t="s">
        <v>396</v>
      </c>
      <c r="Q12160" t="s">
        <v>16817</v>
      </c>
    </row>
    <row r="12161" spans="1:17" x14ac:dyDescent="0.25">
      <c r="A12161" t="s">
        <v>17248</v>
      </c>
      <c r="B12161" s="1">
        <v>12331990</v>
      </c>
      <c r="C12161" t="s">
        <v>39</v>
      </c>
      <c r="D12161" t="s">
        <v>34</v>
      </c>
      <c r="E12161" t="s">
        <v>118</v>
      </c>
      <c r="F12161" t="s">
        <v>30</v>
      </c>
      <c r="G12161" s="2">
        <v>470</v>
      </c>
      <c r="H12161" s="2">
        <f>AVERAGEIF(Table1[[#All],[Category]],Table1[[#This Row],[Category]],Table1[[#All],[DiscountOffer]])</f>
        <v>470</v>
      </c>
      <c r="I12161" s="2">
        <v>1099</v>
      </c>
      <c r="J12161" s="2">
        <f>IF(Table1[[#This Row],[Ratings]]&gt;4,Table1[[#This Row],[OriginalPrice (in Rs)]],0)</f>
        <v>1099</v>
      </c>
      <c r="K12161" s="2">
        <f>Table1[[#This Row],[OriginalPrice (in Rs)]]-Table1[[#This Row],[DiscountOffer]]</f>
        <v>629</v>
      </c>
      <c r="L12161" s="2" t="str">
        <f>IF(Table1[[#This Row],[Discount % (In Rs)]]&gt;50%,"High Discount","Low Discount")</f>
        <v>High Discount</v>
      </c>
      <c r="M12161" s="3">
        <f>Table1[[#This Row],[Discount_Price (In Rs.)]]/Table1[[#This Row],[OriginalPrice (in Rs)]]</f>
        <v>0.5723384895359418</v>
      </c>
      <c r="N12161" s="4">
        <v>4.3</v>
      </c>
      <c r="O12161">
        <v>315</v>
      </c>
      <c r="P12161" t="s">
        <v>115</v>
      </c>
      <c r="Q12161" t="s">
        <v>17249</v>
      </c>
    </row>
    <row r="12162" spans="1:17" x14ac:dyDescent="0.25">
      <c r="A12162" t="s">
        <v>17727</v>
      </c>
      <c r="B12162" s="1">
        <v>11541574</v>
      </c>
      <c r="C12162" t="s">
        <v>10</v>
      </c>
      <c r="D12162" t="s">
        <v>34</v>
      </c>
      <c r="E12162" t="s">
        <v>118</v>
      </c>
      <c r="F12162" t="s">
        <v>30</v>
      </c>
      <c r="G12162" s="2">
        <v>470</v>
      </c>
      <c r="H12162" s="2">
        <f>AVERAGEIF(Table1[[#All],[Category]],Table1[[#This Row],[Category]],Table1[[#All],[DiscountOffer]])</f>
        <v>470</v>
      </c>
      <c r="I12162" s="2">
        <v>1299</v>
      </c>
      <c r="J12162" s="2">
        <f>IF(Table1[[#This Row],[Ratings]]&gt;4,Table1[[#This Row],[OriginalPrice (in Rs)]],0)</f>
        <v>1299</v>
      </c>
      <c r="K12162" s="2">
        <f>Table1[[#This Row],[OriginalPrice (in Rs)]]-Table1[[#This Row],[DiscountOffer]]</f>
        <v>829</v>
      </c>
      <c r="L12162" s="2" t="str">
        <f>IF(Table1[[#This Row],[Discount % (In Rs)]]&gt;50%,"High Discount","Low Discount")</f>
        <v>High Discount</v>
      </c>
      <c r="M12162" s="3">
        <f>Table1[[#This Row],[Discount_Price (In Rs.)]]/Table1[[#This Row],[OriginalPrice (in Rs)]]</f>
        <v>0.63818321785989218</v>
      </c>
      <c r="N12162" s="4">
        <v>4.3</v>
      </c>
      <c r="O12162">
        <v>308</v>
      </c>
      <c r="P12162" t="s">
        <v>115</v>
      </c>
      <c r="Q12162" t="s">
        <v>14790</v>
      </c>
    </row>
    <row r="12163" spans="1:17" x14ac:dyDescent="0.25">
      <c r="A12163" t="s">
        <v>18206</v>
      </c>
      <c r="B12163" s="1">
        <v>11541516</v>
      </c>
      <c r="C12163" t="s">
        <v>10</v>
      </c>
      <c r="D12163" t="s">
        <v>34</v>
      </c>
      <c r="E12163" t="s">
        <v>118</v>
      </c>
      <c r="F12163" t="s">
        <v>30</v>
      </c>
      <c r="G12163" s="2">
        <v>470</v>
      </c>
      <c r="H12163" s="2">
        <f>AVERAGEIF(Table1[[#All],[Category]],Table1[[#This Row],[Category]],Table1[[#All],[DiscountOffer]])</f>
        <v>470</v>
      </c>
      <c r="I12163" s="2">
        <v>1299</v>
      </c>
      <c r="J12163" s="2">
        <f>IF(Table1[[#This Row],[Ratings]]&gt;4,Table1[[#This Row],[OriginalPrice (in Rs)]],0)</f>
        <v>1299</v>
      </c>
      <c r="K12163" s="2">
        <f>Table1[[#This Row],[OriginalPrice (in Rs)]]-Table1[[#This Row],[DiscountOffer]]</f>
        <v>829</v>
      </c>
      <c r="L12163" s="2" t="str">
        <f>IF(Table1[[#This Row],[Discount % (In Rs)]]&gt;50%,"High Discount","Low Discount")</f>
        <v>High Discount</v>
      </c>
      <c r="M12163" s="3">
        <f>Table1[[#This Row],[Discount_Price (In Rs.)]]/Table1[[#This Row],[OriginalPrice (in Rs)]]</f>
        <v>0.63818321785989218</v>
      </c>
      <c r="N12163" s="4">
        <v>4.0999999999999996</v>
      </c>
      <c r="O12163">
        <v>301</v>
      </c>
      <c r="P12163" t="s">
        <v>115</v>
      </c>
      <c r="Q12163" t="s">
        <v>18207</v>
      </c>
    </row>
    <row r="12164" spans="1:17" x14ac:dyDescent="0.25">
      <c r="A12164" t="s">
        <v>18747</v>
      </c>
      <c r="B12164" s="1">
        <v>13339566</v>
      </c>
      <c r="C12164" t="s">
        <v>10</v>
      </c>
      <c r="D12164" t="s">
        <v>34</v>
      </c>
      <c r="E12164" t="s">
        <v>118</v>
      </c>
      <c r="F12164" t="s">
        <v>30</v>
      </c>
      <c r="G12164" s="2">
        <v>470</v>
      </c>
      <c r="H12164" s="2">
        <f>AVERAGEIF(Table1[[#All],[Category]],Table1[[#This Row],[Category]],Table1[[#All],[DiscountOffer]])</f>
        <v>470</v>
      </c>
      <c r="I12164" s="2">
        <v>1799</v>
      </c>
      <c r="J12164" s="2">
        <f>IF(Table1[[#This Row],[Ratings]]&gt;4,Table1[[#This Row],[OriginalPrice (in Rs)]],0)</f>
        <v>1799</v>
      </c>
      <c r="K12164" s="2">
        <f>Table1[[#This Row],[OriginalPrice (in Rs)]]-Table1[[#This Row],[DiscountOffer]]</f>
        <v>1329</v>
      </c>
      <c r="L12164" s="2" t="str">
        <f>IF(Table1[[#This Row],[Discount % (In Rs)]]&gt;50%,"High Discount","Low Discount")</f>
        <v>High Discount</v>
      </c>
      <c r="M12164" s="3">
        <f>Table1[[#This Row],[Discount_Price (In Rs.)]]/Table1[[#This Row],[OriginalPrice (in Rs)]]</f>
        <v>0.73874374652584773</v>
      </c>
      <c r="N12164" s="4">
        <v>4.0999999999999996</v>
      </c>
      <c r="O12164">
        <v>294</v>
      </c>
      <c r="P12164" t="s">
        <v>115</v>
      </c>
      <c r="Q12164" t="s">
        <v>14790</v>
      </c>
    </row>
    <row r="12165" spans="1:17" x14ac:dyDescent="0.25">
      <c r="A12165" t="s">
        <v>19110</v>
      </c>
      <c r="B12165" s="1">
        <v>11489620</v>
      </c>
      <c r="C12165" t="s">
        <v>10</v>
      </c>
      <c r="D12165" t="s">
        <v>34</v>
      </c>
      <c r="E12165" t="s">
        <v>118</v>
      </c>
      <c r="F12165" t="s">
        <v>30</v>
      </c>
      <c r="G12165" s="2">
        <v>470</v>
      </c>
      <c r="H12165" s="2">
        <f>AVERAGEIF(Table1[[#All],[Category]],Table1[[#This Row],[Category]],Table1[[#All],[DiscountOffer]])</f>
        <v>470</v>
      </c>
      <c r="I12165" s="2">
        <v>1399</v>
      </c>
      <c r="J12165" s="2">
        <f>IF(Table1[[#This Row],[Ratings]]&gt;4,Table1[[#This Row],[OriginalPrice (in Rs)]],0)</f>
        <v>0</v>
      </c>
      <c r="K12165" s="2">
        <f>Table1[[#This Row],[OriginalPrice (in Rs)]]-Table1[[#This Row],[DiscountOffer]]</f>
        <v>929</v>
      </c>
      <c r="L12165" s="2" t="str">
        <f>IF(Table1[[#This Row],[Discount % (In Rs)]]&gt;50%,"High Discount","Low Discount")</f>
        <v>High Discount</v>
      </c>
      <c r="M12165" s="3">
        <f>Table1[[#This Row],[Discount_Price (In Rs.)]]/Table1[[#This Row],[OriginalPrice (in Rs)]]</f>
        <v>0.66404574696211582</v>
      </c>
      <c r="N12165" s="4">
        <v>3.6</v>
      </c>
      <c r="O12165">
        <v>289</v>
      </c>
      <c r="P12165" t="s">
        <v>115</v>
      </c>
      <c r="Q12165" t="s">
        <v>14790</v>
      </c>
    </row>
    <row r="12166" spans="1:17" x14ac:dyDescent="0.25">
      <c r="A12166" t="s">
        <v>19420</v>
      </c>
      <c r="B12166" s="1">
        <v>13757364</v>
      </c>
      <c r="C12166" t="s">
        <v>10</v>
      </c>
      <c r="D12166" t="s">
        <v>34</v>
      </c>
      <c r="E12166" t="s">
        <v>118</v>
      </c>
      <c r="F12166" t="s">
        <v>30</v>
      </c>
      <c r="G12166" s="2">
        <v>470</v>
      </c>
      <c r="H12166" s="2">
        <f>AVERAGEIF(Table1[[#All],[Category]],Table1[[#This Row],[Category]],Table1[[#All],[DiscountOffer]])</f>
        <v>470</v>
      </c>
      <c r="I12166" s="2">
        <v>1299</v>
      </c>
      <c r="J12166" s="2">
        <f>IF(Table1[[#This Row],[Ratings]]&gt;4,Table1[[#This Row],[OriginalPrice (in Rs)]],0)</f>
        <v>1299</v>
      </c>
      <c r="K12166" s="2">
        <f>Table1[[#This Row],[OriginalPrice (in Rs)]]-Table1[[#This Row],[DiscountOffer]]</f>
        <v>829</v>
      </c>
      <c r="L12166" s="2" t="str">
        <f>IF(Table1[[#This Row],[Discount % (In Rs)]]&gt;50%,"High Discount","Low Discount")</f>
        <v>High Discount</v>
      </c>
      <c r="M12166" s="3">
        <f>Table1[[#This Row],[Discount_Price (In Rs.)]]/Table1[[#This Row],[OriginalPrice (in Rs)]]</f>
        <v>0.63818321785989218</v>
      </c>
      <c r="N12166" s="4">
        <v>4.0999999999999996</v>
      </c>
      <c r="O12166">
        <v>285</v>
      </c>
      <c r="P12166" t="s">
        <v>115</v>
      </c>
      <c r="Q12166" t="s">
        <v>19421</v>
      </c>
    </row>
    <row r="12167" spans="1:17" x14ac:dyDescent="0.25">
      <c r="A12167" t="s">
        <v>19572</v>
      </c>
      <c r="B12167" s="1">
        <v>11541662</v>
      </c>
      <c r="C12167" t="s">
        <v>10</v>
      </c>
      <c r="D12167" t="s">
        <v>34</v>
      </c>
      <c r="E12167" t="s">
        <v>118</v>
      </c>
      <c r="F12167" t="s">
        <v>30</v>
      </c>
      <c r="G12167" s="2">
        <v>470</v>
      </c>
      <c r="H12167" s="2">
        <f>AVERAGEIF(Table1[[#All],[Category]],Table1[[#This Row],[Category]],Table1[[#All],[DiscountOffer]])</f>
        <v>470</v>
      </c>
      <c r="I12167" s="2">
        <v>1299</v>
      </c>
      <c r="J12167" s="2">
        <f>IF(Table1[[#This Row],[Ratings]]&gt;4,Table1[[#This Row],[OriginalPrice (in Rs)]],0)</f>
        <v>1299</v>
      </c>
      <c r="K12167" s="2">
        <f>Table1[[#This Row],[OriginalPrice (in Rs)]]-Table1[[#This Row],[DiscountOffer]]</f>
        <v>829</v>
      </c>
      <c r="L12167" s="2" t="str">
        <f>IF(Table1[[#This Row],[Discount % (In Rs)]]&gt;50%,"High Discount","Low Discount")</f>
        <v>High Discount</v>
      </c>
      <c r="M12167" s="3">
        <f>Table1[[#This Row],[Discount_Price (In Rs.)]]/Table1[[#This Row],[OriginalPrice (in Rs)]]</f>
        <v>0.63818321785989218</v>
      </c>
      <c r="N12167" s="4">
        <v>4.4000000000000004</v>
      </c>
      <c r="O12167">
        <v>283</v>
      </c>
      <c r="P12167" t="s">
        <v>115</v>
      </c>
      <c r="Q12167" t="s">
        <v>13496</v>
      </c>
    </row>
    <row r="12168" spans="1:17" x14ac:dyDescent="0.25">
      <c r="A12168" t="s">
        <v>20125</v>
      </c>
      <c r="B12168" s="1">
        <v>11489530</v>
      </c>
      <c r="C12168" t="s">
        <v>10</v>
      </c>
      <c r="D12168" t="s">
        <v>34</v>
      </c>
      <c r="E12168" t="s">
        <v>118</v>
      </c>
      <c r="F12168" t="s">
        <v>30</v>
      </c>
      <c r="G12168" s="2">
        <v>470</v>
      </c>
      <c r="H12168" s="2">
        <f>AVERAGEIF(Table1[[#All],[Category]],Table1[[#This Row],[Category]],Table1[[#All],[DiscountOffer]])</f>
        <v>470</v>
      </c>
      <c r="I12168" s="2">
        <v>1299</v>
      </c>
      <c r="J12168" s="2">
        <f>IF(Table1[[#This Row],[Ratings]]&gt;4,Table1[[#This Row],[OriginalPrice (in Rs)]],0)</f>
        <v>1299</v>
      </c>
      <c r="K12168" s="2">
        <f>Table1[[#This Row],[OriginalPrice (in Rs)]]-Table1[[#This Row],[DiscountOffer]]</f>
        <v>829</v>
      </c>
      <c r="L12168" s="2" t="str">
        <f>IF(Table1[[#This Row],[Discount % (In Rs)]]&gt;50%,"High Discount","Low Discount")</f>
        <v>High Discount</v>
      </c>
      <c r="M12168" s="3">
        <f>Table1[[#This Row],[Discount_Price (In Rs.)]]/Table1[[#This Row],[OriginalPrice (in Rs)]]</f>
        <v>0.63818321785989218</v>
      </c>
      <c r="N12168" s="4">
        <v>4.3</v>
      </c>
      <c r="O12168">
        <v>276</v>
      </c>
      <c r="P12168" t="s">
        <v>115</v>
      </c>
      <c r="Q12168" t="s">
        <v>14790</v>
      </c>
    </row>
    <row r="12169" spans="1:17" x14ac:dyDescent="0.25">
      <c r="A12169" t="s">
        <v>20488</v>
      </c>
      <c r="B12169" s="1">
        <v>12772102</v>
      </c>
      <c r="C12169" t="s">
        <v>48</v>
      </c>
      <c r="D12169" t="s">
        <v>34</v>
      </c>
      <c r="E12169" t="s">
        <v>118</v>
      </c>
      <c r="F12169" t="s">
        <v>30</v>
      </c>
      <c r="G12169" s="2">
        <v>470</v>
      </c>
      <c r="H12169" s="2">
        <f>AVERAGEIF(Table1[[#All],[Category]],Table1[[#This Row],[Category]],Table1[[#All],[DiscountOffer]])</f>
        <v>470</v>
      </c>
      <c r="I12169" s="2">
        <v>1095</v>
      </c>
      <c r="J12169" s="2">
        <f>IF(Table1[[#This Row],[Ratings]]&gt;4,Table1[[#This Row],[OriginalPrice (in Rs)]],0)</f>
        <v>1095</v>
      </c>
      <c r="K12169" s="2">
        <f>Table1[[#This Row],[OriginalPrice (in Rs)]]-Table1[[#This Row],[DiscountOffer]]</f>
        <v>625</v>
      </c>
      <c r="L12169" s="2" t="str">
        <f>IF(Table1[[#This Row],[Discount % (In Rs)]]&gt;50%,"High Discount","Low Discount")</f>
        <v>High Discount</v>
      </c>
      <c r="M12169" s="3">
        <f>Table1[[#This Row],[Discount_Price (In Rs.)]]/Table1[[#This Row],[OriginalPrice (in Rs)]]</f>
        <v>0.57077625570776258</v>
      </c>
      <c r="N12169" s="4">
        <v>4.3</v>
      </c>
      <c r="O12169">
        <v>271</v>
      </c>
      <c r="P12169" t="s">
        <v>1193</v>
      </c>
      <c r="Q12169" t="s">
        <v>20489</v>
      </c>
    </row>
    <row r="12170" spans="1:17" x14ac:dyDescent="0.25">
      <c r="A12170" t="s">
        <v>20600</v>
      </c>
      <c r="B12170" s="1">
        <v>10606446</v>
      </c>
      <c r="C12170" t="s">
        <v>113</v>
      </c>
      <c r="D12170" t="s">
        <v>34</v>
      </c>
      <c r="E12170" t="s">
        <v>118</v>
      </c>
      <c r="F12170" t="s">
        <v>30</v>
      </c>
      <c r="G12170" s="2">
        <v>470</v>
      </c>
      <c r="H12170" s="2">
        <f>AVERAGEIF(Table1[[#All],[Category]],Table1[[#This Row],[Category]],Table1[[#All],[DiscountOffer]])</f>
        <v>470</v>
      </c>
      <c r="I12170" s="2">
        <v>2299</v>
      </c>
      <c r="J12170" s="2">
        <f>IF(Table1[[#This Row],[Ratings]]&gt;4,Table1[[#This Row],[OriginalPrice (in Rs)]],0)</f>
        <v>0</v>
      </c>
      <c r="K12170" s="2">
        <f>Table1[[#This Row],[OriginalPrice (in Rs)]]-Table1[[#This Row],[DiscountOffer]]</f>
        <v>1829</v>
      </c>
      <c r="L12170" s="2" t="str">
        <f>IF(Table1[[#This Row],[Discount % (In Rs)]]&gt;50%,"High Discount","Low Discount")</f>
        <v>High Discount</v>
      </c>
      <c r="M12170" s="3">
        <f>Table1[[#This Row],[Discount_Price (In Rs.)]]/Table1[[#This Row],[OriginalPrice (in Rs)]]</f>
        <v>0.7955632883862549</v>
      </c>
      <c r="N12170" s="4">
        <v>3.8</v>
      </c>
      <c r="O12170">
        <v>270</v>
      </c>
      <c r="P12170" t="s">
        <v>396</v>
      </c>
      <c r="Q12170" t="s">
        <v>20601</v>
      </c>
    </row>
    <row r="12171" spans="1:17" x14ac:dyDescent="0.25">
      <c r="A12171" t="s">
        <v>21656</v>
      </c>
      <c r="B12171" s="1">
        <v>11489628</v>
      </c>
      <c r="C12171" t="s">
        <v>10</v>
      </c>
      <c r="D12171" t="s">
        <v>34</v>
      </c>
      <c r="E12171" t="s">
        <v>118</v>
      </c>
      <c r="F12171" t="s">
        <v>30</v>
      </c>
      <c r="G12171" s="2">
        <v>470</v>
      </c>
      <c r="H12171" s="2">
        <f>AVERAGEIF(Table1[[#All],[Category]],Table1[[#This Row],[Category]],Table1[[#All],[DiscountOffer]])</f>
        <v>470</v>
      </c>
      <c r="I12171" s="2">
        <v>1399</v>
      </c>
      <c r="J12171" s="2">
        <f>IF(Table1[[#This Row],[Ratings]]&gt;4,Table1[[#This Row],[OriginalPrice (in Rs)]],0)</f>
        <v>1399</v>
      </c>
      <c r="K12171" s="2">
        <f>Table1[[#This Row],[OriginalPrice (in Rs)]]-Table1[[#This Row],[DiscountOffer]]</f>
        <v>929</v>
      </c>
      <c r="L12171" s="2" t="str">
        <f>IF(Table1[[#This Row],[Discount % (In Rs)]]&gt;50%,"High Discount","Low Discount")</f>
        <v>High Discount</v>
      </c>
      <c r="M12171" s="3">
        <f>Table1[[#This Row],[Discount_Price (In Rs.)]]/Table1[[#This Row],[OriginalPrice (in Rs)]]</f>
        <v>0.66404574696211582</v>
      </c>
      <c r="N12171" s="4">
        <v>4.4000000000000004</v>
      </c>
      <c r="O12171">
        <v>258</v>
      </c>
      <c r="P12171" t="s">
        <v>115</v>
      </c>
      <c r="Q12171" t="s">
        <v>14790</v>
      </c>
    </row>
    <row r="12172" spans="1:17" x14ac:dyDescent="0.25">
      <c r="A12172" t="s">
        <v>21739</v>
      </c>
      <c r="B12172" s="1">
        <v>11007180</v>
      </c>
      <c r="C12172" t="s">
        <v>39</v>
      </c>
      <c r="D12172" t="s">
        <v>34</v>
      </c>
      <c r="E12172" t="s">
        <v>118</v>
      </c>
      <c r="F12172" t="s">
        <v>30</v>
      </c>
      <c r="G12172" s="2">
        <v>470</v>
      </c>
      <c r="H12172" s="2">
        <f>AVERAGEIF(Table1[[#All],[Category]],Table1[[#This Row],[Category]],Table1[[#All],[DiscountOffer]])</f>
        <v>470</v>
      </c>
      <c r="I12172" s="2">
        <v>1299</v>
      </c>
      <c r="J12172" s="2">
        <f>IF(Table1[[#This Row],[Ratings]]&gt;4,Table1[[#This Row],[OriginalPrice (in Rs)]],0)</f>
        <v>1299</v>
      </c>
      <c r="K12172" s="2">
        <f>Table1[[#This Row],[OriginalPrice (in Rs)]]-Table1[[#This Row],[DiscountOffer]]</f>
        <v>829</v>
      </c>
      <c r="L12172" s="2" t="str">
        <f>IF(Table1[[#This Row],[Discount % (In Rs)]]&gt;50%,"High Discount","Low Discount")</f>
        <v>High Discount</v>
      </c>
      <c r="M12172" s="3">
        <f>Table1[[#This Row],[Discount_Price (In Rs.)]]/Table1[[#This Row],[OriginalPrice (in Rs)]]</f>
        <v>0.63818321785989218</v>
      </c>
      <c r="N12172" s="4">
        <v>4.0999999999999996</v>
      </c>
      <c r="O12172">
        <v>257</v>
      </c>
      <c r="P12172" t="s">
        <v>115</v>
      </c>
      <c r="Q12172" t="s">
        <v>21740</v>
      </c>
    </row>
    <row r="12173" spans="1:17" x14ac:dyDescent="0.25">
      <c r="A12173" t="s">
        <v>21832</v>
      </c>
      <c r="B12173" s="1">
        <v>11688504</v>
      </c>
      <c r="C12173" t="s">
        <v>10</v>
      </c>
      <c r="D12173" t="s">
        <v>34</v>
      </c>
      <c r="E12173" t="s">
        <v>118</v>
      </c>
      <c r="F12173" t="s">
        <v>30</v>
      </c>
      <c r="G12173" s="2">
        <v>470</v>
      </c>
      <c r="H12173" s="2">
        <f>AVERAGEIF(Table1[[#All],[Category]],Table1[[#This Row],[Category]],Table1[[#All],[DiscountOffer]])</f>
        <v>470</v>
      </c>
      <c r="I12173" s="2">
        <v>1399</v>
      </c>
      <c r="J12173" s="2">
        <f>IF(Table1[[#This Row],[Ratings]]&gt;4,Table1[[#This Row],[OriginalPrice (in Rs)]],0)</f>
        <v>0</v>
      </c>
      <c r="K12173" s="2">
        <f>Table1[[#This Row],[OriginalPrice (in Rs)]]-Table1[[#This Row],[DiscountOffer]]</f>
        <v>929</v>
      </c>
      <c r="L12173" s="2" t="str">
        <f>IF(Table1[[#This Row],[Discount % (In Rs)]]&gt;50%,"High Discount","Low Discount")</f>
        <v>High Discount</v>
      </c>
      <c r="M12173" s="3">
        <f>Table1[[#This Row],[Discount_Price (In Rs.)]]/Table1[[#This Row],[OriginalPrice (in Rs)]]</f>
        <v>0.66404574696211582</v>
      </c>
      <c r="N12173" s="4">
        <v>4</v>
      </c>
      <c r="O12173">
        <v>256</v>
      </c>
      <c r="P12173" t="s">
        <v>115</v>
      </c>
      <c r="Q12173" t="s">
        <v>21833</v>
      </c>
    </row>
    <row r="12174" spans="1:17" x14ac:dyDescent="0.25">
      <c r="A12174" t="s">
        <v>22481</v>
      </c>
      <c r="B12174" s="1">
        <v>11110638</v>
      </c>
      <c r="C12174" t="s">
        <v>318</v>
      </c>
      <c r="D12174" t="s">
        <v>34</v>
      </c>
      <c r="E12174" t="s">
        <v>118</v>
      </c>
      <c r="F12174" t="s">
        <v>30</v>
      </c>
      <c r="G12174" s="2">
        <v>470</v>
      </c>
      <c r="H12174" s="2">
        <f>AVERAGEIF(Table1[[#All],[Category]],Table1[[#This Row],[Category]],Table1[[#All],[DiscountOffer]])</f>
        <v>470</v>
      </c>
      <c r="I12174" s="2">
        <v>1499</v>
      </c>
      <c r="J12174" s="2">
        <f>IF(Table1[[#This Row],[Ratings]]&gt;4,Table1[[#This Row],[OriginalPrice (in Rs)]],0)</f>
        <v>1499</v>
      </c>
      <c r="K12174" s="2">
        <f>Table1[[#This Row],[OriginalPrice (in Rs)]]-Table1[[#This Row],[DiscountOffer]]</f>
        <v>1029</v>
      </c>
      <c r="L12174" s="2" t="str">
        <f>IF(Table1[[#This Row],[Discount % (In Rs)]]&gt;50%,"High Discount","Low Discount")</f>
        <v>High Discount</v>
      </c>
      <c r="M12174" s="3">
        <f>Table1[[#This Row],[Discount_Price (In Rs.)]]/Table1[[#This Row],[OriginalPrice (in Rs)]]</f>
        <v>0.68645763842561702</v>
      </c>
      <c r="N12174" s="4">
        <v>4.0999999999999996</v>
      </c>
      <c r="O12174">
        <v>249</v>
      </c>
      <c r="P12174" t="s">
        <v>115</v>
      </c>
      <c r="Q12174" t="s">
        <v>22482</v>
      </c>
    </row>
    <row r="12175" spans="1:17" x14ac:dyDescent="0.25">
      <c r="A12175" t="s">
        <v>22575</v>
      </c>
      <c r="B12175" s="1">
        <v>12331978</v>
      </c>
      <c r="C12175" t="s">
        <v>39</v>
      </c>
      <c r="D12175" t="s">
        <v>34</v>
      </c>
      <c r="E12175" t="s">
        <v>118</v>
      </c>
      <c r="F12175" t="s">
        <v>30</v>
      </c>
      <c r="G12175" s="2">
        <v>470</v>
      </c>
      <c r="H12175" s="2">
        <f>AVERAGEIF(Table1[[#All],[Category]],Table1[[#This Row],[Category]],Table1[[#All],[DiscountOffer]])</f>
        <v>470</v>
      </c>
      <c r="I12175" s="2">
        <v>1099</v>
      </c>
      <c r="J12175" s="2">
        <f>IF(Table1[[#This Row],[Ratings]]&gt;4,Table1[[#This Row],[OriginalPrice (in Rs)]],0)</f>
        <v>1099</v>
      </c>
      <c r="K12175" s="2">
        <f>Table1[[#This Row],[OriginalPrice (in Rs)]]-Table1[[#This Row],[DiscountOffer]]</f>
        <v>629</v>
      </c>
      <c r="L12175" s="2" t="str">
        <f>IF(Table1[[#This Row],[Discount % (In Rs)]]&gt;50%,"High Discount","Low Discount")</f>
        <v>High Discount</v>
      </c>
      <c r="M12175" s="3">
        <f>Table1[[#This Row],[Discount_Price (In Rs.)]]/Table1[[#This Row],[OriginalPrice (in Rs)]]</f>
        <v>0.5723384895359418</v>
      </c>
      <c r="N12175" s="4">
        <v>4.2</v>
      </c>
      <c r="O12175">
        <v>248</v>
      </c>
      <c r="P12175" t="s">
        <v>115</v>
      </c>
      <c r="Q12175" t="s">
        <v>22576</v>
      </c>
    </row>
    <row r="12176" spans="1:17" x14ac:dyDescent="0.25">
      <c r="A12176" t="s">
        <v>22584</v>
      </c>
      <c r="B12176" s="1">
        <v>11608682</v>
      </c>
      <c r="C12176" t="s">
        <v>39</v>
      </c>
      <c r="D12176" t="s">
        <v>34</v>
      </c>
      <c r="E12176" t="s">
        <v>118</v>
      </c>
      <c r="F12176" t="s">
        <v>30</v>
      </c>
      <c r="G12176" s="2">
        <v>470</v>
      </c>
      <c r="H12176" s="2">
        <f>AVERAGEIF(Table1[[#All],[Category]],Table1[[#This Row],[Category]],Table1[[#All],[DiscountOffer]])</f>
        <v>470</v>
      </c>
      <c r="I12176" s="2">
        <v>1699</v>
      </c>
      <c r="J12176" s="2">
        <f>IF(Table1[[#This Row],[Ratings]]&gt;4,Table1[[#This Row],[OriginalPrice (in Rs)]],0)</f>
        <v>1699</v>
      </c>
      <c r="K12176" s="2">
        <f>Table1[[#This Row],[OriginalPrice (in Rs)]]-Table1[[#This Row],[DiscountOffer]]</f>
        <v>1229</v>
      </c>
      <c r="L12176" s="2" t="str">
        <f>IF(Table1[[#This Row],[Discount % (In Rs)]]&gt;50%,"High Discount","Low Discount")</f>
        <v>High Discount</v>
      </c>
      <c r="M12176" s="3">
        <f>Table1[[#This Row],[Discount_Price (In Rs.)]]/Table1[[#This Row],[OriginalPrice (in Rs)]]</f>
        <v>0.72336668628605061</v>
      </c>
      <c r="N12176" s="4">
        <v>4.0999999999999996</v>
      </c>
      <c r="O12176">
        <v>248</v>
      </c>
      <c r="P12176" t="s">
        <v>115</v>
      </c>
      <c r="Q12176" t="s">
        <v>22585</v>
      </c>
    </row>
    <row r="12177" spans="1:17" x14ac:dyDescent="0.25">
      <c r="A12177" t="s">
        <v>23596</v>
      </c>
      <c r="B12177" s="1">
        <v>11688388</v>
      </c>
      <c r="C12177" t="s">
        <v>10</v>
      </c>
      <c r="D12177" t="s">
        <v>34</v>
      </c>
      <c r="E12177" t="s">
        <v>118</v>
      </c>
      <c r="F12177" t="s">
        <v>30</v>
      </c>
      <c r="G12177" s="2">
        <v>470</v>
      </c>
      <c r="H12177" s="2">
        <f>AVERAGEIF(Table1[[#All],[Category]],Table1[[#This Row],[Category]],Table1[[#All],[DiscountOffer]])</f>
        <v>470</v>
      </c>
      <c r="I12177" s="2">
        <v>1399</v>
      </c>
      <c r="J12177" s="2">
        <f>IF(Table1[[#This Row],[Ratings]]&gt;4,Table1[[#This Row],[OriginalPrice (in Rs)]],0)</f>
        <v>1399</v>
      </c>
      <c r="K12177" s="2">
        <f>Table1[[#This Row],[OriginalPrice (in Rs)]]-Table1[[#This Row],[DiscountOffer]]</f>
        <v>929</v>
      </c>
      <c r="L12177" s="2" t="str">
        <f>IF(Table1[[#This Row],[Discount % (In Rs)]]&gt;50%,"High Discount","Low Discount")</f>
        <v>High Discount</v>
      </c>
      <c r="M12177" s="3">
        <f>Table1[[#This Row],[Discount_Price (In Rs.)]]/Table1[[#This Row],[OriginalPrice (in Rs)]]</f>
        <v>0.66404574696211582</v>
      </c>
      <c r="N12177" s="4">
        <v>4.4000000000000004</v>
      </c>
      <c r="O12177">
        <v>237</v>
      </c>
      <c r="P12177" t="s">
        <v>115</v>
      </c>
      <c r="Q12177" t="s">
        <v>14790</v>
      </c>
    </row>
    <row r="12178" spans="1:17" x14ac:dyDescent="0.25">
      <c r="A12178" t="s">
        <v>23597</v>
      </c>
      <c r="B12178" s="1">
        <v>11489630</v>
      </c>
      <c r="C12178" t="s">
        <v>10</v>
      </c>
      <c r="D12178" t="s">
        <v>34</v>
      </c>
      <c r="E12178" t="s">
        <v>118</v>
      </c>
      <c r="F12178" t="s">
        <v>30</v>
      </c>
      <c r="G12178" s="2">
        <v>470</v>
      </c>
      <c r="H12178" s="2">
        <f>AVERAGEIF(Table1[[#All],[Category]],Table1[[#This Row],[Category]],Table1[[#All],[DiscountOffer]])</f>
        <v>470</v>
      </c>
      <c r="I12178" s="2">
        <v>1399</v>
      </c>
      <c r="J12178" s="2">
        <f>IF(Table1[[#This Row],[Ratings]]&gt;4,Table1[[#This Row],[OriginalPrice (in Rs)]],0)</f>
        <v>0</v>
      </c>
      <c r="K12178" s="2">
        <f>Table1[[#This Row],[OriginalPrice (in Rs)]]-Table1[[#This Row],[DiscountOffer]]</f>
        <v>929</v>
      </c>
      <c r="L12178" s="2" t="str">
        <f>IF(Table1[[#This Row],[Discount % (In Rs)]]&gt;50%,"High Discount","Low Discount")</f>
        <v>High Discount</v>
      </c>
      <c r="M12178" s="3">
        <f>Table1[[#This Row],[Discount_Price (In Rs.)]]/Table1[[#This Row],[OriginalPrice (in Rs)]]</f>
        <v>0.66404574696211582</v>
      </c>
      <c r="N12178" s="4">
        <v>3.9</v>
      </c>
      <c r="O12178">
        <v>237</v>
      </c>
      <c r="P12178" t="s">
        <v>115</v>
      </c>
      <c r="Q12178" t="s">
        <v>23598</v>
      </c>
    </row>
    <row r="12179" spans="1:17" x14ac:dyDescent="0.25">
      <c r="A12179" t="s">
        <v>23703</v>
      </c>
      <c r="B12179" s="1">
        <v>1814845</v>
      </c>
      <c r="C12179" t="s">
        <v>10</v>
      </c>
      <c r="D12179" t="s">
        <v>34</v>
      </c>
      <c r="E12179" t="s">
        <v>118</v>
      </c>
      <c r="F12179" t="s">
        <v>30</v>
      </c>
      <c r="G12179" s="2">
        <v>470</v>
      </c>
      <c r="H12179" s="2">
        <f>AVERAGEIF(Table1[[#All],[Category]],Table1[[#This Row],[Category]],Table1[[#All],[DiscountOffer]])</f>
        <v>470</v>
      </c>
      <c r="I12179" s="2">
        <v>1299</v>
      </c>
      <c r="J12179" s="2">
        <f>IF(Table1[[#This Row],[Ratings]]&gt;4,Table1[[#This Row],[OriginalPrice (in Rs)]],0)</f>
        <v>1299</v>
      </c>
      <c r="K12179" s="2">
        <f>Table1[[#This Row],[OriginalPrice (in Rs)]]-Table1[[#This Row],[DiscountOffer]]</f>
        <v>829</v>
      </c>
      <c r="L12179" s="2" t="str">
        <f>IF(Table1[[#This Row],[Discount % (In Rs)]]&gt;50%,"High Discount","Low Discount")</f>
        <v>High Discount</v>
      </c>
      <c r="M12179" s="3">
        <f>Table1[[#This Row],[Discount_Price (In Rs.)]]/Table1[[#This Row],[OriginalPrice (in Rs)]]</f>
        <v>0.63818321785989218</v>
      </c>
      <c r="N12179" s="4">
        <v>4.3</v>
      </c>
      <c r="O12179">
        <v>236</v>
      </c>
      <c r="P12179" t="s">
        <v>115</v>
      </c>
      <c r="Q12179" t="s">
        <v>23704</v>
      </c>
    </row>
    <row r="12180" spans="1:17" x14ac:dyDescent="0.25">
      <c r="A12180" t="s">
        <v>23852</v>
      </c>
      <c r="B12180" s="1">
        <v>11489532</v>
      </c>
      <c r="C12180" t="s">
        <v>10</v>
      </c>
      <c r="D12180" t="s">
        <v>34</v>
      </c>
      <c r="E12180" t="s">
        <v>118</v>
      </c>
      <c r="F12180" t="s">
        <v>30</v>
      </c>
      <c r="G12180" s="2">
        <v>470</v>
      </c>
      <c r="H12180" s="2">
        <f>AVERAGEIF(Table1[[#All],[Category]],Table1[[#This Row],[Category]],Table1[[#All],[DiscountOffer]])</f>
        <v>470</v>
      </c>
      <c r="I12180" s="2">
        <v>999</v>
      </c>
      <c r="J12180" s="2">
        <f>IF(Table1[[#This Row],[Ratings]]&gt;4,Table1[[#This Row],[OriginalPrice (in Rs)]],0)</f>
        <v>999</v>
      </c>
      <c r="K12180" s="2">
        <f>Table1[[#This Row],[OriginalPrice (in Rs)]]-Table1[[#This Row],[DiscountOffer]]</f>
        <v>529</v>
      </c>
      <c r="L12180" s="2" t="str">
        <f>IF(Table1[[#This Row],[Discount % (In Rs)]]&gt;50%,"High Discount","Low Discount")</f>
        <v>High Discount</v>
      </c>
      <c r="M12180" s="3">
        <f>Table1[[#This Row],[Discount_Price (In Rs.)]]/Table1[[#This Row],[OriginalPrice (in Rs)]]</f>
        <v>0.52952952952952947</v>
      </c>
      <c r="N12180" s="4">
        <v>4.2</v>
      </c>
      <c r="O12180">
        <v>235</v>
      </c>
      <c r="P12180" t="s">
        <v>115</v>
      </c>
      <c r="Q12180" t="s">
        <v>21833</v>
      </c>
    </row>
    <row r="12181" spans="1:17" x14ac:dyDescent="0.25">
      <c r="A12181" t="s">
        <v>23951</v>
      </c>
      <c r="B12181" s="1">
        <v>2367803</v>
      </c>
      <c r="C12181" t="s">
        <v>10</v>
      </c>
      <c r="D12181" t="s">
        <v>34</v>
      </c>
      <c r="E12181" t="s">
        <v>118</v>
      </c>
      <c r="F12181" t="s">
        <v>30</v>
      </c>
      <c r="G12181" s="2">
        <v>470</v>
      </c>
      <c r="H12181" s="2">
        <f>AVERAGEIF(Table1[[#All],[Category]],Table1[[#This Row],[Category]],Table1[[#All],[DiscountOffer]])</f>
        <v>470</v>
      </c>
      <c r="I12181" s="2">
        <v>1699</v>
      </c>
      <c r="J12181" s="2">
        <f>IF(Table1[[#This Row],[Ratings]]&gt;4,Table1[[#This Row],[OriginalPrice (in Rs)]],0)</f>
        <v>0</v>
      </c>
      <c r="K12181" s="2">
        <f>Table1[[#This Row],[OriginalPrice (in Rs)]]-Table1[[#This Row],[DiscountOffer]]</f>
        <v>1229</v>
      </c>
      <c r="L12181" s="2" t="str">
        <f>IF(Table1[[#This Row],[Discount % (In Rs)]]&gt;50%,"High Discount","Low Discount")</f>
        <v>High Discount</v>
      </c>
      <c r="M12181" s="3">
        <f>Table1[[#This Row],[Discount_Price (In Rs.)]]/Table1[[#This Row],[OriginalPrice (in Rs)]]</f>
        <v>0.72336668628605061</v>
      </c>
      <c r="N12181" s="4">
        <v>3.8</v>
      </c>
      <c r="O12181">
        <v>234</v>
      </c>
      <c r="P12181" t="s">
        <v>115</v>
      </c>
      <c r="Q12181" t="s">
        <v>123</v>
      </c>
    </row>
    <row r="12182" spans="1:17" x14ac:dyDescent="0.25">
      <c r="A12182" t="s">
        <v>24038</v>
      </c>
      <c r="B12182" s="1">
        <v>13757370</v>
      </c>
      <c r="C12182" t="s">
        <v>10</v>
      </c>
      <c r="D12182" t="s">
        <v>34</v>
      </c>
      <c r="E12182" t="s">
        <v>118</v>
      </c>
      <c r="F12182" t="s">
        <v>30</v>
      </c>
      <c r="G12182" s="2">
        <v>470</v>
      </c>
      <c r="H12182" s="2">
        <f>AVERAGEIF(Table1[[#All],[Category]],Table1[[#This Row],[Category]],Table1[[#All],[DiscountOffer]])</f>
        <v>470</v>
      </c>
      <c r="I12182" s="2">
        <v>1299</v>
      </c>
      <c r="J12182" s="2">
        <f>IF(Table1[[#This Row],[Ratings]]&gt;4,Table1[[#This Row],[OriginalPrice (in Rs)]],0)</f>
        <v>1299</v>
      </c>
      <c r="K12182" s="2">
        <f>Table1[[#This Row],[OriginalPrice (in Rs)]]-Table1[[#This Row],[DiscountOffer]]</f>
        <v>829</v>
      </c>
      <c r="L12182" s="2" t="str">
        <f>IF(Table1[[#This Row],[Discount % (In Rs)]]&gt;50%,"High Discount","Low Discount")</f>
        <v>High Discount</v>
      </c>
      <c r="M12182" s="3">
        <f>Table1[[#This Row],[Discount_Price (In Rs.)]]/Table1[[#This Row],[OriginalPrice (in Rs)]]</f>
        <v>0.63818321785989218</v>
      </c>
      <c r="N12182" s="4">
        <v>4.2</v>
      </c>
      <c r="O12182">
        <v>233</v>
      </c>
      <c r="P12182" t="s">
        <v>115</v>
      </c>
      <c r="Q12182" t="s">
        <v>12719</v>
      </c>
    </row>
    <row r="12183" spans="1:17" x14ac:dyDescent="0.25">
      <c r="A12183" t="s">
        <v>24159</v>
      </c>
      <c r="B12183" s="1">
        <v>11688450</v>
      </c>
      <c r="C12183" t="s">
        <v>10</v>
      </c>
      <c r="D12183" t="s">
        <v>34</v>
      </c>
      <c r="E12183" t="s">
        <v>118</v>
      </c>
      <c r="F12183" t="s">
        <v>30</v>
      </c>
      <c r="G12183" s="2">
        <v>470</v>
      </c>
      <c r="H12183" s="2">
        <f>AVERAGEIF(Table1[[#All],[Category]],Table1[[#This Row],[Category]],Table1[[#All],[DiscountOffer]])</f>
        <v>470</v>
      </c>
      <c r="I12183" s="2">
        <v>1499</v>
      </c>
      <c r="J12183" s="2">
        <f>IF(Table1[[#This Row],[Ratings]]&gt;4,Table1[[#This Row],[OriginalPrice (in Rs)]],0)</f>
        <v>1499</v>
      </c>
      <c r="K12183" s="2">
        <f>Table1[[#This Row],[OriginalPrice (in Rs)]]-Table1[[#This Row],[DiscountOffer]]</f>
        <v>1029</v>
      </c>
      <c r="L12183" s="2" t="str">
        <f>IF(Table1[[#This Row],[Discount % (In Rs)]]&gt;50%,"High Discount","Low Discount")</f>
        <v>High Discount</v>
      </c>
      <c r="M12183" s="3">
        <f>Table1[[#This Row],[Discount_Price (In Rs.)]]/Table1[[#This Row],[OriginalPrice (in Rs)]]</f>
        <v>0.68645763842561702</v>
      </c>
      <c r="N12183" s="4">
        <v>4.2</v>
      </c>
      <c r="O12183">
        <v>232</v>
      </c>
      <c r="P12183" t="s">
        <v>115</v>
      </c>
      <c r="Q12183" t="s">
        <v>7122</v>
      </c>
    </row>
    <row r="12184" spans="1:17" x14ac:dyDescent="0.25">
      <c r="A12184" t="s">
        <v>24374</v>
      </c>
      <c r="B12184" s="1">
        <v>12331982</v>
      </c>
      <c r="C12184" t="s">
        <v>39</v>
      </c>
      <c r="D12184" t="s">
        <v>34</v>
      </c>
      <c r="E12184" t="s">
        <v>118</v>
      </c>
      <c r="F12184" t="s">
        <v>30</v>
      </c>
      <c r="G12184" s="2">
        <v>470</v>
      </c>
      <c r="H12184" s="2">
        <f>AVERAGEIF(Table1[[#All],[Category]],Table1[[#This Row],[Category]],Table1[[#All],[DiscountOffer]])</f>
        <v>470</v>
      </c>
      <c r="I12184" s="2">
        <v>1099</v>
      </c>
      <c r="J12184" s="2">
        <f>IF(Table1[[#This Row],[Ratings]]&gt;4,Table1[[#This Row],[OriginalPrice (in Rs)]],0)</f>
        <v>0</v>
      </c>
      <c r="K12184" s="2">
        <f>Table1[[#This Row],[OriginalPrice (in Rs)]]-Table1[[#This Row],[DiscountOffer]]</f>
        <v>629</v>
      </c>
      <c r="L12184" s="2" t="str">
        <f>IF(Table1[[#This Row],[Discount % (In Rs)]]&gt;50%,"High Discount","Low Discount")</f>
        <v>High Discount</v>
      </c>
      <c r="M12184" s="3">
        <f>Table1[[#This Row],[Discount_Price (In Rs.)]]/Table1[[#This Row],[OriginalPrice (in Rs)]]</f>
        <v>0.5723384895359418</v>
      </c>
      <c r="N12184" s="4">
        <v>4</v>
      </c>
      <c r="O12184">
        <v>230</v>
      </c>
      <c r="P12184" t="s">
        <v>115</v>
      </c>
      <c r="Q12184" t="s">
        <v>24375</v>
      </c>
    </row>
    <row r="12185" spans="1:17" x14ac:dyDescent="0.25">
      <c r="A12185" t="s">
        <v>24987</v>
      </c>
      <c r="B12185" s="1">
        <v>11489710</v>
      </c>
      <c r="C12185" t="s">
        <v>10</v>
      </c>
      <c r="D12185" t="s">
        <v>34</v>
      </c>
      <c r="E12185" t="s">
        <v>118</v>
      </c>
      <c r="F12185" t="s">
        <v>30</v>
      </c>
      <c r="G12185" s="2">
        <v>470</v>
      </c>
      <c r="H12185" s="2">
        <f>AVERAGEIF(Table1[[#All],[Category]],Table1[[#This Row],[Category]],Table1[[#All],[DiscountOffer]])</f>
        <v>470</v>
      </c>
      <c r="I12185" s="2">
        <v>1399</v>
      </c>
      <c r="J12185" s="2">
        <f>IF(Table1[[#This Row],[Ratings]]&gt;4,Table1[[#This Row],[OriginalPrice (in Rs)]],0)</f>
        <v>1399</v>
      </c>
      <c r="K12185" s="2">
        <f>Table1[[#This Row],[OriginalPrice (in Rs)]]-Table1[[#This Row],[DiscountOffer]]</f>
        <v>929</v>
      </c>
      <c r="L12185" s="2" t="str">
        <f>IF(Table1[[#This Row],[Discount % (In Rs)]]&gt;50%,"High Discount","Low Discount")</f>
        <v>High Discount</v>
      </c>
      <c r="M12185" s="3">
        <f>Table1[[#This Row],[Discount_Price (In Rs.)]]/Table1[[#This Row],[OriginalPrice (in Rs)]]</f>
        <v>0.66404574696211582</v>
      </c>
      <c r="N12185" s="4">
        <v>4.0999999999999996</v>
      </c>
      <c r="O12185">
        <v>224</v>
      </c>
      <c r="P12185" t="s">
        <v>115</v>
      </c>
      <c r="Q12185" t="s">
        <v>14790</v>
      </c>
    </row>
    <row r="12186" spans="1:17" x14ac:dyDescent="0.25">
      <c r="A12186" t="s">
        <v>25424</v>
      </c>
      <c r="B12186" s="1">
        <v>13757358</v>
      </c>
      <c r="C12186" t="s">
        <v>10</v>
      </c>
      <c r="D12186" t="s">
        <v>34</v>
      </c>
      <c r="E12186" t="s">
        <v>118</v>
      </c>
      <c r="F12186" t="s">
        <v>30</v>
      </c>
      <c r="G12186" s="2">
        <v>470</v>
      </c>
      <c r="H12186" s="2">
        <f>AVERAGEIF(Table1[[#All],[Category]],Table1[[#This Row],[Category]],Table1[[#All],[DiscountOffer]])</f>
        <v>470</v>
      </c>
      <c r="I12186" s="2">
        <v>1299</v>
      </c>
      <c r="J12186" s="2">
        <f>IF(Table1[[#This Row],[Ratings]]&gt;4,Table1[[#This Row],[OriginalPrice (in Rs)]],0)</f>
        <v>1299</v>
      </c>
      <c r="K12186" s="2">
        <f>Table1[[#This Row],[OriginalPrice (in Rs)]]-Table1[[#This Row],[DiscountOffer]]</f>
        <v>829</v>
      </c>
      <c r="L12186" s="2" t="str">
        <f>IF(Table1[[#This Row],[Discount % (In Rs)]]&gt;50%,"High Discount","Low Discount")</f>
        <v>High Discount</v>
      </c>
      <c r="M12186" s="3">
        <f>Table1[[#This Row],[Discount_Price (In Rs.)]]/Table1[[#This Row],[OriginalPrice (in Rs)]]</f>
        <v>0.63818321785989218</v>
      </c>
      <c r="N12186" s="4">
        <v>4.4000000000000004</v>
      </c>
      <c r="O12186">
        <v>220</v>
      </c>
      <c r="P12186" t="s">
        <v>115</v>
      </c>
      <c r="Q12186" t="s">
        <v>25425</v>
      </c>
    </row>
    <row r="12187" spans="1:17" x14ac:dyDescent="0.25">
      <c r="A12187" t="s">
        <v>25857</v>
      </c>
      <c r="B12187" s="1">
        <v>12682142</v>
      </c>
      <c r="C12187" t="s">
        <v>87</v>
      </c>
      <c r="D12187" t="s">
        <v>34</v>
      </c>
      <c r="E12187" t="s">
        <v>118</v>
      </c>
      <c r="F12187" t="s">
        <v>30</v>
      </c>
      <c r="G12187" s="2">
        <v>470</v>
      </c>
      <c r="H12187" s="2">
        <f>AVERAGEIF(Table1[[#All],[Category]],Table1[[#This Row],[Category]],Table1[[#All],[DiscountOffer]])</f>
        <v>470</v>
      </c>
      <c r="I12187" s="2">
        <v>1499</v>
      </c>
      <c r="J12187" s="2">
        <f>IF(Table1[[#This Row],[Ratings]]&gt;4,Table1[[#This Row],[OriginalPrice (in Rs)]],0)</f>
        <v>1499</v>
      </c>
      <c r="K12187" s="2">
        <f>Table1[[#This Row],[OriginalPrice (in Rs)]]-Table1[[#This Row],[DiscountOffer]]</f>
        <v>1029</v>
      </c>
      <c r="L12187" s="2" t="str">
        <f>IF(Table1[[#This Row],[Discount % (In Rs)]]&gt;50%,"High Discount","Low Discount")</f>
        <v>High Discount</v>
      </c>
      <c r="M12187" s="3">
        <f>Table1[[#This Row],[Discount_Price (In Rs.)]]/Table1[[#This Row],[OriginalPrice (in Rs)]]</f>
        <v>0.68645763842561702</v>
      </c>
      <c r="N12187" s="4">
        <v>4.4000000000000004</v>
      </c>
      <c r="O12187">
        <v>216</v>
      </c>
      <c r="P12187" t="s">
        <v>89</v>
      </c>
      <c r="Q12187" t="s">
        <v>25858</v>
      </c>
    </row>
    <row r="12188" spans="1:17" x14ac:dyDescent="0.25">
      <c r="A12188" t="s">
        <v>25998</v>
      </c>
      <c r="B12188" s="1">
        <v>13757388</v>
      </c>
      <c r="C12188" t="s">
        <v>10</v>
      </c>
      <c r="D12188" t="s">
        <v>34</v>
      </c>
      <c r="E12188" t="s">
        <v>118</v>
      </c>
      <c r="F12188" t="s">
        <v>30</v>
      </c>
      <c r="G12188" s="2">
        <v>470</v>
      </c>
      <c r="H12188" s="2">
        <f>AVERAGEIF(Table1[[#All],[Category]],Table1[[#This Row],[Category]],Table1[[#All],[DiscountOffer]])</f>
        <v>470</v>
      </c>
      <c r="I12188" s="2">
        <v>1299</v>
      </c>
      <c r="J12188" s="2">
        <f>IF(Table1[[#This Row],[Ratings]]&gt;4,Table1[[#This Row],[OriginalPrice (in Rs)]],0)</f>
        <v>0</v>
      </c>
      <c r="K12188" s="2">
        <f>Table1[[#This Row],[OriginalPrice (in Rs)]]-Table1[[#This Row],[DiscountOffer]]</f>
        <v>829</v>
      </c>
      <c r="L12188" s="2" t="str">
        <f>IF(Table1[[#This Row],[Discount % (In Rs)]]&gt;50%,"High Discount","Low Discount")</f>
        <v>High Discount</v>
      </c>
      <c r="M12188" s="3">
        <f>Table1[[#This Row],[Discount_Price (In Rs.)]]/Table1[[#This Row],[OriginalPrice (in Rs)]]</f>
        <v>0.63818321785989218</v>
      </c>
      <c r="N12188" s="4">
        <v>4</v>
      </c>
      <c r="O12188">
        <v>215</v>
      </c>
      <c r="P12188" t="s">
        <v>115</v>
      </c>
      <c r="Q12188" t="s">
        <v>25999</v>
      </c>
    </row>
    <row r="12189" spans="1:17" x14ac:dyDescent="0.25">
      <c r="A12189" t="s">
        <v>26016</v>
      </c>
      <c r="B12189" s="1">
        <v>12331988</v>
      </c>
      <c r="C12189" t="s">
        <v>39</v>
      </c>
      <c r="D12189" t="s">
        <v>34</v>
      </c>
      <c r="E12189" t="s">
        <v>118</v>
      </c>
      <c r="F12189" t="s">
        <v>30</v>
      </c>
      <c r="G12189" s="2">
        <v>470</v>
      </c>
      <c r="H12189" s="2">
        <f>AVERAGEIF(Table1[[#All],[Category]],Table1[[#This Row],[Category]],Table1[[#All],[DiscountOffer]])</f>
        <v>470</v>
      </c>
      <c r="I12189" s="2">
        <v>999</v>
      </c>
      <c r="J12189" s="2">
        <f>IF(Table1[[#This Row],[Ratings]]&gt;4,Table1[[#This Row],[OriginalPrice (in Rs)]],0)</f>
        <v>999</v>
      </c>
      <c r="K12189" s="2">
        <f>Table1[[#This Row],[OriginalPrice (in Rs)]]-Table1[[#This Row],[DiscountOffer]]</f>
        <v>529</v>
      </c>
      <c r="L12189" s="2" t="str">
        <f>IF(Table1[[#This Row],[Discount % (In Rs)]]&gt;50%,"High Discount","Low Discount")</f>
        <v>High Discount</v>
      </c>
      <c r="M12189" s="3">
        <f>Table1[[#This Row],[Discount_Price (In Rs.)]]/Table1[[#This Row],[OriginalPrice (in Rs)]]</f>
        <v>0.52952952952952947</v>
      </c>
      <c r="N12189" s="4">
        <v>4.0999999999999996</v>
      </c>
      <c r="O12189">
        <v>215</v>
      </c>
      <c r="P12189" t="s">
        <v>115</v>
      </c>
      <c r="Q12189" t="s">
        <v>26017</v>
      </c>
    </row>
    <row r="12190" spans="1:17" x14ac:dyDescent="0.25">
      <c r="A12190" t="s">
        <v>26121</v>
      </c>
      <c r="B12190" s="1">
        <v>11688442</v>
      </c>
      <c r="C12190" t="s">
        <v>10</v>
      </c>
      <c r="D12190" t="s">
        <v>34</v>
      </c>
      <c r="E12190" t="s">
        <v>118</v>
      </c>
      <c r="F12190" t="s">
        <v>30</v>
      </c>
      <c r="G12190" s="2">
        <v>470</v>
      </c>
      <c r="H12190" s="2">
        <f>AVERAGEIF(Table1[[#All],[Category]],Table1[[#This Row],[Category]],Table1[[#All],[DiscountOffer]])</f>
        <v>470</v>
      </c>
      <c r="I12190" s="2">
        <v>1399</v>
      </c>
      <c r="J12190" s="2">
        <f>IF(Table1[[#This Row],[Ratings]]&gt;4,Table1[[#This Row],[OriginalPrice (in Rs)]],0)</f>
        <v>0</v>
      </c>
      <c r="K12190" s="2">
        <f>Table1[[#This Row],[OriginalPrice (in Rs)]]-Table1[[#This Row],[DiscountOffer]]</f>
        <v>929</v>
      </c>
      <c r="L12190" s="2" t="str">
        <f>IF(Table1[[#This Row],[Discount % (In Rs)]]&gt;50%,"High Discount","Low Discount")</f>
        <v>High Discount</v>
      </c>
      <c r="M12190" s="3">
        <f>Table1[[#This Row],[Discount_Price (In Rs.)]]/Table1[[#This Row],[OriginalPrice (in Rs)]]</f>
        <v>0.66404574696211582</v>
      </c>
      <c r="N12190" s="4">
        <v>3.6</v>
      </c>
      <c r="O12190">
        <v>214</v>
      </c>
      <c r="P12190" t="s">
        <v>115</v>
      </c>
      <c r="Q12190" t="s">
        <v>26122</v>
      </c>
    </row>
    <row r="12191" spans="1:17" x14ac:dyDescent="0.25">
      <c r="A12191" t="s">
        <v>26132</v>
      </c>
      <c r="B12191" s="1">
        <v>2175664</v>
      </c>
      <c r="C12191" t="s">
        <v>39</v>
      </c>
      <c r="D12191" t="s">
        <v>34</v>
      </c>
      <c r="E12191" t="s">
        <v>118</v>
      </c>
      <c r="F12191" t="s">
        <v>30</v>
      </c>
      <c r="G12191" s="2">
        <v>470</v>
      </c>
      <c r="H12191" s="2">
        <f>AVERAGEIF(Table1[[#All],[Category]],Table1[[#This Row],[Category]],Table1[[#All],[DiscountOffer]])</f>
        <v>470</v>
      </c>
      <c r="I12191" s="2">
        <v>1599</v>
      </c>
      <c r="J12191" s="2">
        <f>IF(Table1[[#This Row],[Ratings]]&gt;4,Table1[[#This Row],[OriginalPrice (in Rs)]],0)</f>
        <v>1599</v>
      </c>
      <c r="K12191" s="2">
        <f>Table1[[#This Row],[OriginalPrice (in Rs)]]-Table1[[#This Row],[DiscountOffer]]</f>
        <v>1129</v>
      </c>
      <c r="L12191" s="2" t="str">
        <f>IF(Table1[[#This Row],[Discount % (In Rs)]]&gt;50%,"High Discount","Low Discount")</f>
        <v>High Discount</v>
      </c>
      <c r="M12191" s="3">
        <f>Table1[[#This Row],[Discount_Price (In Rs.)]]/Table1[[#This Row],[OriginalPrice (in Rs)]]</f>
        <v>0.70606629143214505</v>
      </c>
      <c r="N12191" s="4">
        <v>4.2</v>
      </c>
      <c r="O12191">
        <v>214</v>
      </c>
      <c r="P12191" t="s">
        <v>1193</v>
      </c>
      <c r="Q12191" t="s">
        <v>26133</v>
      </c>
    </row>
    <row r="12192" spans="1:17" x14ac:dyDescent="0.25">
      <c r="A12192" t="s">
        <v>26248</v>
      </c>
      <c r="B12192" s="1">
        <v>12331984</v>
      </c>
      <c r="C12192" t="s">
        <v>39</v>
      </c>
      <c r="D12192" t="s">
        <v>34</v>
      </c>
      <c r="E12192" t="s">
        <v>118</v>
      </c>
      <c r="F12192" t="s">
        <v>30</v>
      </c>
      <c r="G12192" s="2">
        <v>470</v>
      </c>
      <c r="H12192" s="2">
        <f>AVERAGEIF(Table1[[#All],[Category]],Table1[[#This Row],[Category]],Table1[[#All],[DiscountOffer]])</f>
        <v>470</v>
      </c>
      <c r="I12192" s="2">
        <v>1099</v>
      </c>
      <c r="J12192" s="2">
        <f>IF(Table1[[#This Row],[Ratings]]&gt;4,Table1[[#This Row],[OriginalPrice (in Rs)]],0)</f>
        <v>0</v>
      </c>
      <c r="K12192" s="2">
        <f>Table1[[#This Row],[OriginalPrice (in Rs)]]-Table1[[#This Row],[DiscountOffer]]</f>
        <v>629</v>
      </c>
      <c r="L12192" s="2" t="str">
        <f>IF(Table1[[#This Row],[Discount % (In Rs)]]&gt;50%,"High Discount","Low Discount")</f>
        <v>High Discount</v>
      </c>
      <c r="M12192" s="3">
        <f>Table1[[#This Row],[Discount_Price (In Rs.)]]/Table1[[#This Row],[OriginalPrice (in Rs)]]</f>
        <v>0.5723384895359418</v>
      </c>
      <c r="N12192" s="4">
        <v>4</v>
      </c>
      <c r="O12192">
        <v>213</v>
      </c>
      <c r="P12192" t="s">
        <v>115</v>
      </c>
      <c r="Q12192" t="s">
        <v>26017</v>
      </c>
    </row>
    <row r="12193" spans="1:17" x14ac:dyDescent="0.25">
      <c r="A12193" t="s">
        <v>26249</v>
      </c>
      <c r="B12193" s="1">
        <v>10967462</v>
      </c>
      <c r="C12193" t="s">
        <v>10</v>
      </c>
      <c r="D12193" t="s">
        <v>34</v>
      </c>
      <c r="E12193" t="s">
        <v>118</v>
      </c>
      <c r="F12193" t="s">
        <v>30</v>
      </c>
      <c r="G12193" s="2">
        <v>470</v>
      </c>
      <c r="H12193" s="2">
        <f>AVERAGEIF(Table1[[#All],[Category]],Table1[[#This Row],[Category]],Table1[[#All],[DiscountOffer]])</f>
        <v>470</v>
      </c>
      <c r="I12193" s="2">
        <v>1099</v>
      </c>
      <c r="J12193" s="2">
        <f>IF(Table1[[#This Row],[Ratings]]&gt;4,Table1[[#This Row],[OriginalPrice (in Rs)]],0)</f>
        <v>1099</v>
      </c>
      <c r="K12193" s="2">
        <f>Table1[[#This Row],[OriginalPrice (in Rs)]]-Table1[[#This Row],[DiscountOffer]]</f>
        <v>629</v>
      </c>
      <c r="L12193" s="2" t="str">
        <f>IF(Table1[[#This Row],[Discount % (In Rs)]]&gt;50%,"High Discount","Low Discount")</f>
        <v>High Discount</v>
      </c>
      <c r="M12193" s="3">
        <f>Table1[[#This Row],[Discount_Price (In Rs.)]]/Table1[[#This Row],[OriginalPrice (in Rs)]]</f>
        <v>0.5723384895359418</v>
      </c>
      <c r="N12193" s="4">
        <v>4.2</v>
      </c>
      <c r="O12193">
        <v>213</v>
      </c>
      <c r="P12193" t="s">
        <v>115</v>
      </c>
      <c r="Q12193" t="s">
        <v>14790</v>
      </c>
    </row>
    <row r="12194" spans="1:17" x14ac:dyDescent="0.25">
      <c r="A12194" t="s">
        <v>26273</v>
      </c>
      <c r="B12194" s="1">
        <v>7590768</v>
      </c>
      <c r="C12194" t="s">
        <v>100</v>
      </c>
      <c r="D12194" t="s">
        <v>34</v>
      </c>
      <c r="E12194" t="s">
        <v>118</v>
      </c>
      <c r="F12194" t="s">
        <v>30</v>
      </c>
      <c r="G12194" s="2">
        <v>470</v>
      </c>
      <c r="H12194" s="2">
        <f>AVERAGEIF(Table1[[#All],[Category]],Table1[[#This Row],[Category]],Table1[[#All],[DiscountOffer]])</f>
        <v>470</v>
      </c>
      <c r="I12194" s="2">
        <v>799</v>
      </c>
      <c r="J12194" s="2">
        <f>IF(Table1[[#This Row],[Ratings]]&gt;4,Table1[[#This Row],[OriginalPrice (in Rs)]],0)</f>
        <v>0</v>
      </c>
      <c r="K12194" s="2">
        <f>Table1[[#This Row],[OriginalPrice (in Rs)]]-Table1[[#This Row],[DiscountOffer]]</f>
        <v>329</v>
      </c>
      <c r="L12194" s="2" t="str">
        <f>IF(Table1[[#This Row],[Discount % (In Rs)]]&gt;50%,"High Discount","Low Discount")</f>
        <v>Low Discount</v>
      </c>
      <c r="M12194" s="3">
        <f>Table1[[#This Row],[Discount_Price (In Rs.)]]/Table1[[#This Row],[OriginalPrice (in Rs)]]</f>
        <v>0.41176470588235292</v>
      </c>
      <c r="N12194" s="4">
        <v>3.9</v>
      </c>
      <c r="O12194">
        <v>213</v>
      </c>
      <c r="P12194" t="s">
        <v>16442</v>
      </c>
      <c r="Q12194" t="s">
        <v>26274</v>
      </c>
    </row>
    <row r="12195" spans="1:17" x14ac:dyDescent="0.25">
      <c r="A12195" t="s">
        <v>27036</v>
      </c>
      <c r="B12195" s="1">
        <v>11541508</v>
      </c>
      <c r="C12195" t="s">
        <v>10</v>
      </c>
      <c r="D12195" t="s">
        <v>34</v>
      </c>
      <c r="E12195" t="s">
        <v>118</v>
      </c>
      <c r="F12195" t="s">
        <v>30</v>
      </c>
      <c r="G12195" s="2">
        <v>470</v>
      </c>
      <c r="H12195" s="2">
        <f>AVERAGEIF(Table1[[#All],[Category]],Table1[[#This Row],[Category]],Table1[[#All],[DiscountOffer]])</f>
        <v>470</v>
      </c>
      <c r="I12195" s="2">
        <v>1499</v>
      </c>
      <c r="J12195" s="2">
        <f>IF(Table1[[#This Row],[Ratings]]&gt;4,Table1[[#This Row],[OriginalPrice (in Rs)]],0)</f>
        <v>0</v>
      </c>
      <c r="K12195" s="2">
        <f>Table1[[#This Row],[OriginalPrice (in Rs)]]-Table1[[#This Row],[DiscountOffer]]</f>
        <v>1029</v>
      </c>
      <c r="L12195" s="2" t="str">
        <f>IF(Table1[[#This Row],[Discount % (In Rs)]]&gt;50%,"High Discount","Low Discount")</f>
        <v>High Discount</v>
      </c>
      <c r="M12195" s="3">
        <f>Table1[[#This Row],[Discount_Price (In Rs.)]]/Table1[[#This Row],[OriginalPrice (in Rs)]]</f>
        <v>0.68645763842561702</v>
      </c>
      <c r="N12195" s="4">
        <v>3.9</v>
      </c>
      <c r="O12195">
        <v>207</v>
      </c>
      <c r="P12195" t="s">
        <v>115</v>
      </c>
      <c r="Q12195" t="s">
        <v>14790</v>
      </c>
    </row>
    <row r="12196" spans="1:17" x14ac:dyDescent="0.25">
      <c r="A12196" t="s">
        <v>27676</v>
      </c>
      <c r="B12196" s="1">
        <v>14122880</v>
      </c>
      <c r="C12196" t="s">
        <v>736</v>
      </c>
      <c r="D12196" t="s">
        <v>34</v>
      </c>
      <c r="E12196" t="s">
        <v>118</v>
      </c>
      <c r="F12196" t="s">
        <v>30</v>
      </c>
      <c r="G12196" s="2">
        <v>470</v>
      </c>
      <c r="H12196" s="2">
        <f>AVERAGEIF(Table1[[#All],[Category]],Table1[[#This Row],[Category]],Table1[[#All],[DiscountOffer]])</f>
        <v>470</v>
      </c>
      <c r="I12196" s="2">
        <v>499</v>
      </c>
      <c r="J12196" s="2">
        <f>IF(Table1[[#This Row],[Ratings]]&gt;4,Table1[[#This Row],[OriginalPrice (in Rs)]],0)</f>
        <v>499</v>
      </c>
      <c r="K12196" s="2">
        <f>Table1[[#This Row],[OriginalPrice (in Rs)]]-Table1[[#This Row],[DiscountOffer]]</f>
        <v>29</v>
      </c>
      <c r="L12196" s="2" t="str">
        <f>IF(Table1[[#This Row],[Discount % (In Rs)]]&gt;50%,"High Discount","Low Discount")</f>
        <v>Low Discount</v>
      </c>
      <c r="M12196" s="3">
        <f>Table1[[#This Row],[Discount_Price (In Rs.)]]/Table1[[#This Row],[OriginalPrice (in Rs)]]</f>
        <v>5.8116232464929862E-2</v>
      </c>
      <c r="N12196" s="4">
        <v>4.4000000000000004</v>
      </c>
      <c r="O12196">
        <v>202</v>
      </c>
      <c r="P12196" t="s">
        <v>115</v>
      </c>
      <c r="Q12196" t="s">
        <v>27677</v>
      </c>
    </row>
    <row r="12197" spans="1:17" x14ac:dyDescent="0.25">
      <c r="A12197" t="s">
        <v>28348</v>
      </c>
      <c r="B12197" s="1">
        <v>13186868</v>
      </c>
      <c r="C12197" t="s">
        <v>1322</v>
      </c>
      <c r="D12197" t="s">
        <v>34</v>
      </c>
      <c r="E12197" t="s">
        <v>118</v>
      </c>
      <c r="F12197" t="s">
        <v>30</v>
      </c>
      <c r="G12197" s="2">
        <v>470</v>
      </c>
      <c r="H12197" s="2">
        <f>AVERAGEIF(Table1[[#All],[Category]],Table1[[#This Row],[Category]],Table1[[#All],[DiscountOffer]])</f>
        <v>470</v>
      </c>
      <c r="I12197" s="2">
        <v>999</v>
      </c>
      <c r="J12197" s="2">
        <f>IF(Table1[[#This Row],[Ratings]]&gt;4,Table1[[#This Row],[OriginalPrice (in Rs)]],0)</f>
        <v>999</v>
      </c>
      <c r="K12197" s="2">
        <f>Table1[[#This Row],[OriginalPrice (in Rs)]]-Table1[[#This Row],[DiscountOffer]]</f>
        <v>529</v>
      </c>
      <c r="L12197" s="2" t="str">
        <f>IF(Table1[[#This Row],[Discount % (In Rs)]]&gt;50%,"High Discount","Low Discount")</f>
        <v>High Discount</v>
      </c>
      <c r="M12197" s="3">
        <f>Table1[[#This Row],[Discount_Price (In Rs.)]]/Table1[[#This Row],[OriginalPrice (in Rs)]]</f>
        <v>0.52952952952952947</v>
      </c>
      <c r="N12197" s="4">
        <v>4.4000000000000004</v>
      </c>
      <c r="O12197">
        <v>197</v>
      </c>
      <c r="P12197" t="s">
        <v>396</v>
      </c>
      <c r="Q12197" t="s">
        <v>28349</v>
      </c>
    </row>
    <row r="12198" spans="1:17" x14ac:dyDescent="0.25">
      <c r="A12198" t="s">
        <v>28736</v>
      </c>
      <c r="B12198" s="1">
        <v>12430764</v>
      </c>
      <c r="C12198" t="s">
        <v>1398</v>
      </c>
      <c r="D12198" t="s">
        <v>34</v>
      </c>
      <c r="E12198" t="s">
        <v>118</v>
      </c>
      <c r="F12198" t="s">
        <v>30</v>
      </c>
      <c r="G12198" s="2">
        <v>470</v>
      </c>
      <c r="H12198" s="2">
        <f>AVERAGEIF(Table1[[#All],[Category]],Table1[[#This Row],[Category]],Table1[[#All],[DiscountOffer]])</f>
        <v>470</v>
      </c>
      <c r="I12198" s="2">
        <v>985</v>
      </c>
      <c r="J12198" s="2">
        <f>IF(Table1[[#This Row],[Ratings]]&gt;4,Table1[[#This Row],[OriginalPrice (in Rs)]],0)</f>
        <v>0</v>
      </c>
      <c r="K12198" s="2">
        <f>Table1[[#This Row],[OriginalPrice (in Rs)]]-Table1[[#This Row],[DiscountOffer]]</f>
        <v>515</v>
      </c>
      <c r="L12198" s="2" t="str">
        <f>IF(Table1[[#This Row],[Discount % (In Rs)]]&gt;50%,"High Discount","Low Discount")</f>
        <v>High Discount</v>
      </c>
      <c r="M12198" s="3">
        <f>Table1[[#This Row],[Discount_Price (In Rs.)]]/Table1[[#This Row],[OriginalPrice (in Rs)]]</f>
        <v>0.52284263959390864</v>
      </c>
      <c r="N12198" s="4">
        <v>3.7</v>
      </c>
      <c r="O12198">
        <v>194</v>
      </c>
      <c r="P12198" t="s">
        <v>396</v>
      </c>
      <c r="Q12198" t="s">
        <v>28737</v>
      </c>
    </row>
    <row r="12199" spans="1:17" x14ac:dyDescent="0.25">
      <c r="A12199" t="s">
        <v>28829</v>
      </c>
      <c r="B12199" s="1">
        <v>13757368</v>
      </c>
      <c r="C12199" t="s">
        <v>10</v>
      </c>
      <c r="D12199" t="s">
        <v>34</v>
      </c>
      <c r="E12199" t="s">
        <v>118</v>
      </c>
      <c r="F12199" t="s">
        <v>30</v>
      </c>
      <c r="G12199" s="2">
        <v>470</v>
      </c>
      <c r="H12199" s="2">
        <f>AVERAGEIF(Table1[[#All],[Category]],Table1[[#This Row],[Category]],Table1[[#All],[DiscountOffer]])</f>
        <v>470</v>
      </c>
      <c r="I12199" s="2">
        <v>1299</v>
      </c>
      <c r="J12199" s="2">
        <f>IF(Table1[[#This Row],[Ratings]]&gt;4,Table1[[#This Row],[OriginalPrice (in Rs)]],0)</f>
        <v>1299</v>
      </c>
      <c r="K12199" s="2">
        <f>Table1[[#This Row],[OriginalPrice (in Rs)]]-Table1[[#This Row],[DiscountOffer]]</f>
        <v>829</v>
      </c>
      <c r="L12199" s="2" t="str">
        <f>IF(Table1[[#This Row],[Discount % (In Rs)]]&gt;50%,"High Discount","Low Discount")</f>
        <v>High Discount</v>
      </c>
      <c r="M12199" s="3">
        <f>Table1[[#This Row],[Discount_Price (In Rs.)]]/Table1[[#This Row],[OriginalPrice (in Rs)]]</f>
        <v>0.63818321785989218</v>
      </c>
      <c r="N12199" s="4">
        <v>4.5</v>
      </c>
      <c r="O12199">
        <v>193</v>
      </c>
      <c r="P12199" t="s">
        <v>115</v>
      </c>
      <c r="Q12199" t="s">
        <v>28830</v>
      </c>
    </row>
    <row r="12200" spans="1:17" x14ac:dyDescent="0.25">
      <c r="A12200" t="s">
        <v>768</v>
      </c>
      <c r="B12200" s="1">
        <v>11012510</v>
      </c>
      <c r="C12200" t="s">
        <v>48</v>
      </c>
      <c r="D12200" t="s">
        <v>34</v>
      </c>
      <c r="E12200" t="s">
        <v>769</v>
      </c>
      <c r="F12200" t="s">
        <v>30</v>
      </c>
      <c r="G12200" s="2">
        <v>470</v>
      </c>
      <c r="H12200" s="2">
        <f>AVERAGEIF(Table1[[#All],[Category]],Table1[[#This Row],[Category]],Table1[[#All],[DiscountOffer]])</f>
        <v>470</v>
      </c>
      <c r="I12200" s="2">
        <v>1195</v>
      </c>
      <c r="J12200" s="2">
        <f>IF(Table1[[#This Row],[Ratings]]&gt;4,Table1[[#This Row],[OriginalPrice (in Rs)]],0)</f>
        <v>1195</v>
      </c>
      <c r="K12200" s="2">
        <f>Table1[[#This Row],[OriginalPrice (in Rs)]]-Table1[[#This Row],[DiscountOffer]]</f>
        <v>725</v>
      </c>
      <c r="L12200" s="2" t="str">
        <f>IF(Table1[[#This Row],[Discount % (In Rs)]]&gt;50%,"High Discount","Low Discount")</f>
        <v>High Discount</v>
      </c>
      <c r="M12200" s="3">
        <f>Table1[[#This Row],[Discount_Price (In Rs.)]]/Table1[[#This Row],[OriginalPrice (in Rs)]]</f>
        <v>0.60669456066945604</v>
      </c>
      <c r="N12200" s="4">
        <v>4.5</v>
      </c>
      <c r="O12200">
        <v>939</v>
      </c>
      <c r="P12200" t="s">
        <v>20</v>
      </c>
      <c r="Q12200" t="s">
        <v>770</v>
      </c>
    </row>
    <row r="12201" spans="1:17" x14ac:dyDescent="0.25">
      <c r="A12201" t="s">
        <v>1503</v>
      </c>
      <c r="B12201" s="1">
        <v>12738028</v>
      </c>
      <c r="C12201" t="s">
        <v>158</v>
      </c>
      <c r="D12201" t="s">
        <v>34</v>
      </c>
      <c r="E12201" t="s">
        <v>769</v>
      </c>
      <c r="F12201" t="s">
        <v>30</v>
      </c>
      <c r="G12201" s="2">
        <v>470</v>
      </c>
      <c r="H12201" s="2">
        <f>AVERAGEIF(Table1[[#All],[Category]],Table1[[#This Row],[Category]],Table1[[#All],[DiscountOffer]])</f>
        <v>470</v>
      </c>
      <c r="I12201" s="2">
        <v>1799</v>
      </c>
      <c r="J12201" s="2">
        <f>IF(Table1[[#This Row],[Ratings]]&gt;4,Table1[[#This Row],[OriginalPrice (in Rs)]],0)</f>
        <v>0</v>
      </c>
      <c r="K12201" s="2">
        <f>Table1[[#This Row],[OriginalPrice (in Rs)]]-Table1[[#This Row],[DiscountOffer]]</f>
        <v>1329</v>
      </c>
      <c r="L12201" s="2" t="str">
        <f>IF(Table1[[#This Row],[Discount % (In Rs)]]&gt;50%,"High Discount","Low Discount")</f>
        <v>High Discount</v>
      </c>
      <c r="M12201" s="3">
        <f>Table1[[#This Row],[Discount_Price (In Rs.)]]/Table1[[#This Row],[OriginalPrice (in Rs)]]</f>
        <v>0.73874374652584773</v>
      </c>
      <c r="N12201" s="4">
        <v>4</v>
      </c>
      <c r="O12201">
        <v>881</v>
      </c>
      <c r="P12201" t="s">
        <v>98</v>
      </c>
      <c r="Q12201" t="s">
        <v>1504</v>
      </c>
    </row>
    <row r="12202" spans="1:17" x14ac:dyDescent="0.25">
      <c r="A12202" t="s">
        <v>1721</v>
      </c>
      <c r="B12202" s="1">
        <v>9657975</v>
      </c>
      <c r="C12202" t="s">
        <v>429</v>
      </c>
      <c r="D12202" t="s">
        <v>34</v>
      </c>
      <c r="E12202" t="s">
        <v>769</v>
      </c>
      <c r="F12202" t="s">
        <v>30</v>
      </c>
      <c r="G12202" s="2">
        <v>470</v>
      </c>
      <c r="H12202" s="2">
        <f>AVERAGEIF(Table1[[#All],[Category]],Table1[[#This Row],[Category]],Table1[[#All],[DiscountOffer]])</f>
        <v>470</v>
      </c>
      <c r="I12202" s="2">
        <v>1294</v>
      </c>
      <c r="J12202" s="2">
        <f>IF(Table1[[#This Row],[Ratings]]&gt;4,Table1[[#This Row],[OriginalPrice (in Rs)]],0)</f>
        <v>1294</v>
      </c>
      <c r="K12202" s="2">
        <f>Table1[[#This Row],[OriginalPrice (in Rs)]]-Table1[[#This Row],[DiscountOffer]]</f>
        <v>824</v>
      </c>
      <c r="L12202" s="2" t="str">
        <f>IF(Table1[[#This Row],[Discount % (In Rs)]]&gt;50%,"High Discount","Low Discount")</f>
        <v>High Discount</v>
      </c>
      <c r="M12202" s="3">
        <f>Table1[[#This Row],[Discount_Price (In Rs.)]]/Table1[[#This Row],[OriginalPrice (in Rs)]]</f>
        <v>0.63678516228748072</v>
      </c>
      <c r="N12202" s="4">
        <v>4.3</v>
      </c>
      <c r="O12202">
        <v>863</v>
      </c>
      <c r="P12202" t="s">
        <v>20</v>
      </c>
      <c r="Q12202" t="s">
        <v>1722</v>
      </c>
    </row>
    <row r="12203" spans="1:17" x14ac:dyDescent="0.25">
      <c r="A12203" t="s">
        <v>2676</v>
      </c>
      <c r="B12203" s="1">
        <v>9338101</v>
      </c>
      <c r="C12203" t="s">
        <v>633</v>
      </c>
      <c r="D12203" t="s">
        <v>34</v>
      </c>
      <c r="E12203" t="s">
        <v>769</v>
      </c>
      <c r="F12203" t="s">
        <v>30</v>
      </c>
      <c r="G12203" s="2">
        <v>470</v>
      </c>
      <c r="H12203" s="2">
        <f>AVERAGEIF(Table1[[#All],[Category]],Table1[[#This Row],[Category]],Table1[[#All],[DiscountOffer]])</f>
        <v>470</v>
      </c>
      <c r="I12203" s="2">
        <v>2198</v>
      </c>
      <c r="J12203" s="2">
        <f>IF(Table1[[#This Row],[Ratings]]&gt;4,Table1[[#This Row],[OriginalPrice (in Rs)]],0)</f>
        <v>2198</v>
      </c>
      <c r="K12203" s="2">
        <f>Table1[[#This Row],[OriginalPrice (in Rs)]]-Table1[[#This Row],[DiscountOffer]]</f>
        <v>1728</v>
      </c>
      <c r="L12203" s="2" t="str">
        <f>IF(Table1[[#This Row],[Discount % (In Rs)]]&gt;50%,"High Discount","Low Discount")</f>
        <v>High Discount</v>
      </c>
      <c r="M12203" s="3">
        <f>Table1[[#This Row],[Discount_Price (In Rs.)]]/Table1[[#This Row],[OriginalPrice (in Rs)]]</f>
        <v>0.7861692447679709</v>
      </c>
      <c r="N12203" s="4">
        <v>4.0999999999999996</v>
      </c>
      <c r="O12203">
        <v>795</v>
      </c>
      <c r="P12203" t="s">
        <v>20</v>
      </c>
      <c r="Q12203" t="s">
        <v>2462</v>
      </c>
    </row>
    <row r="12204" spans="1:17" x14ac:dyDescent="0.25">
      <c r="A12204" t="s">
        <v>3862</v>
      </c>
      <c r="B12204" s="1">
        <v>10753700</v>
      </c>
      <c r="C12204" t="s">
        <v>69</v>
      </c>
      <c r="D12204" t="s">
        <v>34</v>
      </c>
      <c r="E12204" t="s">
        <v>769</v>
      </c>
      <c r="F12204" t="s">
        <v>30</v>
      </c>
      <c r="G12204" s="2">
        <v>470</v>
      </c>
      <c r="H12204" s="2">
        <f>AVERAGEIF(Table1[[#All],[Category]],Table1[[#This Row],[Category]],Table1[[#All],[DiscountOffer]])</f>
        <v>470</v>
      </c>
      <c r="I12204" s="2">
        <v>1995</v>
      </c>
      <c r="J12204" s="2">
        <f>IF(Table1[[#This Row],[Ratings]]&gt;4,Table1[[#This Row],[OriginalPrice (in Rs)]],0)</f>
        <v>1995</v>
      </c>
      <c r="K12204" s="2">
        <f>Table1[[#This Row],[OriginalPrice (in Rs)]]-Table1[[#This Row],[DiscountOffer]]</f>
        <v>1525</v>
      </c>
      <c r="L12204" s="2" t="str">
        <f>IF(Table1[[#This Row],[Discount % (In Rs)]]&gt;50%,"High Discount","Low Discount")</f>
        <v>High Discount</v>
      </c>
      <c r="M12204" s="3">
        <f>Table1[[#This Row],[Discount_Price (In Rs.)]]/Table1[[#This Row],[OriginalPrice (in Rs)]]</f>
        <v>0.76441102756892232</v>
      </c>
      <c r="N12204" s="4">
        <v>4.2</v>
      </c>
      <c r="O12204">
        <v>719</v>
      </c>
      <c r="P12204" t="s">
        <v>98</v>
      </c>
      <c r="Q12204" t="s">
        <v>3863</v>
      </c>
    </row>
    <row r="12205" spans="1:17" x14ac:dyDescent="0.25">
      <c r="A12205" t="s">
        <v>4086</v>
      </c>
      <c r="B12205" s="1">
        <v>14791710</v>
      </c>
      <c r="C12205" t="s">
        <v>4087</v>
      </c>
      <c r="D12205" t="s">
        <v>34</v>
      </c>
      <c r="E12205" t="s">
        <v>769</v>
      </c>
      <c r="F12205" t="s">
        <v>30</v>
      </c>
      <c r="G12205" s="2">
        <v>470</v>
      </c>
      <c r="H12205" s="2">
        <f>AVERAGEIF(Table1[[#All],[Category]],Table1[[#This Row],[Category]],Table1[[#All],[DiscountOffer]])</f>
        <v>470</v>
      </c>
      <c r="I12205" s="2">
        <v>1099</v>
      </c>
      <c r="J12205" s="2">
        <f>IF(Table1[[#This Row],[Ratings]]&gt;4,Table1[[#This Row],[OriginalPrice (in Rs)]],0)</f>
        <v>0</v>
      </c>
      <c r="K12205" s="2">
        <f>Table1[[#This Row],[OriginalPrice (in Rs)]]-Table1[[#This Row],[DiscountOffer]]</f>
        <v>629</v>
      </c>
      <c r="L12205" s="2" t="str">
        <f>IF(Table1[[#This Row],[Discount % (In Rs)]]&gt;50%,"High Discount","Low Discount")</f>
        <v>High Discount</v>
      </c>
      <c r="M12205" s="3">
        <f>Table1[[#This Row],[Discount_Price (In Rs.)]]/Table1[[#This Row],[OriginalPrice (in Rs)]]</f>
        <v>0.5723384895359418</v>
      </c>
      <c r="N12205" s="4">
        <v>3.8</v>
      </c>
      <c r="O12205">
        <v>706</v>
      </c>
      <c r="P12205" t="s">
        <v>98</v>
      </c>
      <c r="Q12205" t="s">
        <v>4088</v>
      </c>
    </row>
    <row r="12206" spans="1:17" x14ac:dyDescent="0.25">
      <c r="A12206" t="s">
        <v>4135</v>
      </c>
      <c r="B12206" s="1">
        <v>10197815</v>
      </c>
      <c r="C12206" t="s">
        <v>117</v>
      </c>
      <c r="D12206" t="s">
        <v>34</v>
      </c>
      <c r="E12206" t="s">
        <v>769</v>
      </c>
      <c r="F12206" t="s">
        <v>30</v>
      </c>
      <c r="G12206" s="2">
        <v>470</v>
      </c>
      <c r="H12206" s="2">
        <f>AVERAGEIF(Table1[[#All],[Category]],Table1[[#This Row],[Category]],Table1[[#All],[DiscountOffer]])</f>
        <v>470</v>
      </c>
      <c r="I12206" s="2">
        <v>1199</v>
      </c>
      <c r="J12206" s="2">
        <f>IF(Table1[[#This Row],[Ratings]]&gt;4,Table1[[#This Row],[OriginalPrice (in Rs)]],0)</f>
        <v>1199</v>
      </c>
      <c r="K12206" s="2">
        <f>Table1[[#This Row],[OriginalPrice (in Rs)]]-Table1[[#This Row],[DiscountOffer]]</f>
        <v>729</v>
      </c>
      <c r="L12206" s="2" t="str">
        <f>IF(Table1[[#This Row],[Discount % (In Rs)]]&gt;50%,"High Discount","Low Discount")</f>
        <v>High Discount</v>
      </c>
      <c r="M12206" s="3">
        <f>Table1[[#This Row],[Discount_Price (In Rs.)]]/Table1[[#This Row],[OriginalPrice (in Rs)]]</f>
        <v>0.60800667222685567</v>
      </c>
      <c r="N12206" s="4">
        <v>4.3</v>
      </c>
      <c r="O12206">
        <v>703</v>
      </c>
      <c r="P12206" t="s">
        <v>32</v>
      </c>
      <c r="Q12206" t="s">
        <v>4136</v>
      </c>
    </row>
    <row r="12207" spans="1:17" x14ac:dyDescent="0.25">
      <c r="A12207" t="s">
        <v>5612</v>
      </c>
      <c r="B12207" s="1">
        <v>8377311</v>
      </c>
      <c r="C12207" t="s">
        <v>3589</v>
      </c>
      <c r="D12207" t="s">
        <v>34</v>
      </c>
      <c r="E12207" t="s">
        <v>769</v>
      </c>
      <c r="F12207" t="s">
        <v>30</v>
      </c>
      <c r="G12207" s="2">
        <v>470</v>
      </c>
      <c r="H12207" s="2">
        <f>AVERAGEIF(Table1[[#All],[Category]],Table1[[#This Row],[Category]],Table1[[#All],[DiscountOffer]])</f>
        <v>470</v>
      </c>
      <c r="I12207" s="2">
        <v>1799</v>
      </c>
      <c r="J12207" s="2">
        <f>IF(Table1[[#This Row],[Ratings]]&gt;4,Table1[[#This Row],[OriginalPrice (in Rs)]],0)</f>
        <v>1799</v>
      </c>
      <c r="K12207" s="2">
        <f>Table1[[#This Row],[OriginalPrice (in Rs)]]-Table1[[#This Row],[DiscountOffer]]</f>
        <v>1329</v>
      </c>
      <c r="L12207" s="2" t="str">
        <f>IF(Table1[[#This Row],[Discount % (In Rs)]]&gt;50%,"High Discount","Low Discount")</f>
        <v>High Discount</v>
      </c>
      <c r="M12207" s="3">
        <f>Table1[[#This Row],[Discount_Price (In Rs.)]]/Table1[[#This Row],[OriginalPrice (in Rs)]]</f>
        <v>0.73874374652584773</v>
      </c>
      <c r="N12207" s="4">
        <v>4.3</v>
      </c>
      <c r="O12207">
        <v>626</v>
      </c>
      <c r="P12207" t="s">
        <v>20</v>
      </c>
      <c r="Q12207" t="s">
        <v>5613</v>
      </c>
    </row>
    <row r="12208" spans="1:17" x14ac:dyDescent="0.25">
      <c r="A12208" t="s">
        <v>5840</v>
      </c>
      <c r="B12208" s="1">
        <v>11120364</v>
      </c>
      <c r="C12208" t="s">
        <v>633</v>
      </c>
      <c r="D12208" t="s">
        <v>34</v>
      </c>
      <c r="E12208" t="s">
        <v>769</v>
      </c>
      <c r="F12208" t="s">
        <v>30</v>
      </c>
      <c r="G12208" s="2">
        <v>470</v>
      </c>
      <c r="H12208" s="2">
        <f>AVERAGEIF(Table1[[#All],[Category]],Table1[[#This Row],[Category]],Table1[[#All],[DiscountOffer]])</f>
        <v>470</v>
      </c>
      <c r="I12208" s="2">
        <v>1299</v>
      </c>
      <c r="J12208" s="2">
        <f>IF(Table1[[#This Row],[Ratings]]&gt;4,Table1[[#This Row],[OriginalPrice (in Rs)]],0)</f>
        <v>1299</v>
      </c>
      <c r="K12208" s="2">
        <f>Table1[[#This Row],[OriginalPrice (in Rs)]]-Table1[[#This Row],[DiscountOffer]]</f>
        <v>829</v>
      </c>
      <c r="L12208" s="2" t="str">
        <f>IF(Table1[[#This Row],[Discount % (In Rs)]]&gt;50%,"High Discount","Low Discount")</f>
        <v>High Discount</v>
      </c>
      <c r="M12208" s="3">
        <f>Table1[[#This Row],[Discount_Price (In Rs.)]]/Table1[[#This Row],[OriginalPrice (in Rs)]]</f>
        <v>0.63818321785989218</v>
      </c>
      <c r="N12208" s="4">
        <v>4.3</v>
      </c>
      <c r="O12208">
        <v>614</v>
      </c>
      <c r="P12208" t="s">
        <v>20</v>
      </c>
      <c r="Q12208" t="s">
        <v>5841</v>
      </c>
    </row>
    <row r="12209" spans="1:17" x14ac:dyDescent="0.25">
      <c r="A12209" t="s">
        <v>5963</v>
      </c>
      <c r="B12209" s="1">
        <v>11333080</v>
      </c>
      <c r="C12209" t="s">
        <v>164</v>
      </c>
      <c r="D12209" t="s">
        <v>34</v>
      </c>
      <c r="E12209" t="s">
        <v>769</v>
      </c>
      <c r="F12209" t="s">
        <v>30</v>
      </c>
      <c r="G12209" s="2">
        <v>470</v>
      </c>
      <c r="H12209" s="2">
        <f>AVERAGEIF(Table1[[#All],[Category]],Table1[[#This Row],[Category]],Table1[[#All],[DiscountOffer]])</f>
        <v>470</v>
      </c>
      <c r="I12209" s="2">
        <v>999</v>
      </c>
      <c r="J12209" s="2">
        <f>IF(Table1[[#This Row],[Ratings]]&gt;4,Table1[[#This Row],[OriginalPrice (in Rs)]],0)</f>
        <v>999</v>
      </c>
      <c r="K12209" s="2">
        <f>Table1[[#This Row],[OriginalPrice (in Rs)]]-Table1[[#This Row],[DiscountOffer]]</f>
        <v>529</v>
      </c>
      <c r="L12209" s="2" t="str">
        <f>IF(Table1[[#This Row],[Discount % (In Rs)]]&gt;50%,"High Discount","Low Discount")</f>
        <v>High Discount</v>
      </c>
      <c r="M12209" s="3">
        <f>Table1[[#This Row],[Discount_Price (In Rs.)]]/Table1[[#This Row],[OriginalPrice (in Rs)]]</f>
        <v>0.52952952952952947</v>
      </c>
      <c r="N12209" s="4">
        <v>4.4000000000000004</v>
      </c>
      <c r="O12209">
        <v>609</v>
      </c>
      <c r="P12209" t="s">
        <v>20</v>
      </c>
      <c r="Q12209" t="s">
        <v>5964</v>
      </c>
    </row>
    <row r="12210" spans="1:17" x14ac:dyDescent="0.25">
      <c r="A12210" t="s">
        <v>8216</v>
      </c>
      <c r="B12210" s="1">
        <v>8643141</v>
      </c>
      <c r="C12210" t="s">
        <v>158</v>
      </c>
      <c r="D12210" t="s">
        <v>34</v>
      </c>
      <c r="E12210" t="s">
        <v>769</v>
      </c>
      <c r="F12210" t="s">
        <v>30</v>
      </c>
      <c r="G12210" s="2">
        <v>470</v>
      </c>
      <c r="H12210" s="2">
        <f>AVERAGEIF(Table1[[#All],[Category]],Table1[[#This Row],[Category]],Table1[[#All],[DiscountOffer]])</f>
        <v>470</v>
      </c>
      <c r="I12210" s="2">
        <v>1399</v>
      </c>
      <c r="J12210" s="2">
        <f>IF(Table1[[#This Row],[Ratings]]&gt;4,Table1[[#This Row],[OriginalPrice (in Rs)]],0)</f>
        <v>0</v>
      </c>
      <c r="K12210" s="2">
        <f>Table1[[#This Row],[OriginalPrice (in Rs)]]-Table1[[#This Row],[DiscountOffer]]</f>
        <v>929</v>
      </c>
      <c r="L12210" s="2" t="str">
        <f>IF(Table1[[#This Row],[Discount % (In Rs)]]&gt;50%,"High Discount","Low Discount")</f>
        <v>High Discount</v>
      </c>
      <c r="M12210" s="3">
        <f>Table1[[#This Row],[Discount_Price (In Rs.)]]/Table1[[#This Row],[OriginalPrice (in Rs)]]</f>
        <v>0.66404574696211582</v>
      </c>
      <c r="N12210" s="4">
        <v>3.8</v>
      </c>
      <c r="O12210">
        <v>525</v>
      </c>
      <c r="P12210" t="s">
        <v>98</v>
      </c>
      <c r="Q12210" t="s">
        <v>8217</v>
      </c>
    </row>
    <row r="12211" spans="1:17" x14ac:dyDescent="0.25">
      <c r="A12211" t="s">
        <v>8352</v>
      </c>
      <c r="B12211" s="1">
        <v>14021452</v>
      </c>
      <c r="C12211" t="s">
        <v>429</v>
      </c>
      <c r="D12211" t="s">
        <v>34</v>
      </c>
      <c r="E12211" t="s">
        <v>769</v>
      </c>
      <c r="F12211" t="s">
        <v>30</v>
      </c>
      <c r="G12211" s="2">
        <v>470</v>
      </c>
      <c r="H12211" s="2">
        <f>AVERAGEIF(Table1[[#All],[Category]],Table1[[#This Row],[Category]],Table1[[#All],[DiscountOffer]])</f>
        <v>470</v>
      </c>
      <c r="I12211" s="2">
        <v>1494</v>
      </c>
      <c r="J12211" s="2">
        <f>IF(Table1[[#This Row],[Ratings]]&gt;4,Table1[[#This Row],[OriginalPrice (in Rs)]],0)</f>
        <v>1494</v>
      </c>
      <c r="K12211" s="2">
        <f>Table1[[#This Row],[OriginalPrice (in Rs)]]-Table1[[#This Row],[DiscountOffer]]</f>
        <v>1024</v>
      </c>
      <c r="L12211" s="2" t="str">
        <f>IF(Table1[[#This Row],[Discount % (In Rs)]]&gt;50%,"High Discount","Low Discount")</f>
        <v>High Discount</v>
      </c>
      <c r="M12211" s="3">
        <f>Table1[[#This Row],[Discount_Price (In Rs.)]]/Table1[[#This Row],[OriginalPrice (in Rs)]]</f>
        <v>0.68540829986613117</v>
      </c>
      <c r="N12211" s="4">
        <v>4.0999999999999996</v>
      </c>
      <c r="O12211">
        <v>520</v>
      </c>
      <c r="P12211" t="s">
        <v>20</v>
      </c>
      <c r="Q12211" t="s">
        <v>8353</v>
      </c>
    </row>
    <row r="12212" spans="1:17" x14ac:dyDescent="0.25">
      <c r="A12212" t="s">
        <v>8631</v>
      </c>
      <c r="B12212" s="1">
        <v>12458046</v>
      </c>
      <c r="C12212" t="s">
        <v>8632</v>
      </c>
      <c r="D12212" t="s">
        <v>34</v>
      </c>
      <c r="E12212" t="s">
        <v>769</v>
      </c>
      <c r="F12212" t="s">
        <v>30</v>
      </c>
      <c r="G12212" s="2">
        <v>470</v>
      </c>
      <c r="H12212" s="2">
        <f>AVERAGEIF(Table1[[#All],[Category]],Table1[[#This Row],[Category]],Table1[[#All],[DiscountOffer]])</f>
        <v>470</v>
      </c>
      <c r="I12212" s="2">
        <v>1499</v>
      </c>
      <c r="J12212" s="2">
        <f>IF(Table1[[#This Row],[Ratings]]&gt;4,Table1[[#This Row],[OriginalPrice (in Rs)]],0)</f>
        <v>1499</v>
      </c>
      <c r="K12212" s="2">
        <f>Table1[[#This Row],[OriginalPrice (in Rs)]]-Table1[[#This Row],[DiscountOffer]]</f>
        <v>1029</v>
      </c>
      <c r="L12212" s="2" t="str">
        <f>IF(Table1[[#This Row],[Discount % (In Rs)]]&gt;50%,"High Discount","Low Discount")</f>
        <v>High Discount</v>
      </c>
      <c r="M12212" s="3">
        <f>Table1[[#This Row],[Discount_Price (In Rs.)]]/Table1[[#This Row],[OriginalPrice (in Rs)]]</f>
        <v>0.68645763842561702</v>
      </c>
      <c r="N12212" s="4">
        <v>4.2</v>
      </c>
      <c r="O12212">
        <v>510</v>
      </c>
      <c r="P12212" t="s">
        <v>687</v>
      </c>
      <c r="Q12212" t="s">
        <v>8633</v>
      </c>
    </row>
    <row r="12213" spans="1:17" x14ac:dyDescent="0.25">
      <c r="A12213" t="s">
        <v>8991</v>
      </c>
      <c r="B12213" s="1">
        <v>11012468</v>
      </c>
      <c r="C12213" t="s">
        <v>48</v>
      </c>
      <c r="D12213" t="s">
        <v>34</v>
      </c>
      <c r="E12213" t="s">
        <v>769</v>
      </c>
      <c r="F12213" t="s">
        <v>30</v>
      </c>
      <c r="G12213" s="2">
        <v>470</v>
      </c>
      <c r="H12213" s="2">
        <f>AVERAGEIF(Table1[[#All],[Category]],Table1[[#This Row],[Category]],Table1[[#All],[DiscountOffer]])</f>
        <v>470</v>
      </c>
      <c r="I12213" s="2">
        <v>1195</v>
      </c>
      <c r="J12213" s="2">
        <f>IF(Table1[[#This Row],[Ratings]]&gt;4,Table1[[#This Row],[OriginalPrice (in Rs)]],0)</f>
        <v>0</v>
      </c>
      <c r="K12213" s="2">
        <f>Table1[[#This Row],[OriginalPrice (in Rs)]]-Table1[[#This Row],[DiscountOffer]]</f>
        <v>725</v>
      </c>
      <c r="L12213" s="2" t="str">
        <f>IF(Table1[[#This Row],[Discount % (In Rs)]]&gt;50%,"High Discount","Low Discount")</f>
        <v>High Discount</v>
      </c>
      <c r="M12213" s="3">
        <f>Table1[[#This Row],[Discount_Price (In Rs.)]]/Table1[[#This Row],[OriginalPrice (in Rs)]]</f>
        <v>0.60669456066945604</v>
      </c>
      <c r="N12213" s="4">
        <v>4</v>
      </c>
      <c r="O12213">
        <v>499</v>
      </c>
      <c r="P12213" t="s">
        <v>20</v>
      </c>
      <c r="Q12213" t="s">
        <v>8992</v>
      </c>
    </row>
    <row r="12214" spans="1:17" x14ac:dyDescent="0.25">
      <c r="A12214" t="s">
        <v>9185</v>
      </c>
      <c r="B12214" s="1">
        <v>6750252</v>
      </c>
      <c r="C12214" t="s">
        <v>3589</v>
      </c>
      <c r="D12214" t="s">
        <v>34</v>
      </c>
      <c r="E12214" t="s">
        <v>769</v>
      </c>
      <c r="F12214" t="s">
        <v>30</v>
      </c>
      <c r="G12214" s="2">
        <v>470</v>
      </c>
      <c r="H12214" s="2">
        <f>AVERAGEIF(Table1[[#All],[Category]],Table1[[#This Row],[Category]],Table1[[#All],[DiscountOffer]])</f>
        <v>470</v>
      </c>
      <c r="I12214" s="2">
        <v>1699</v>
      </c>
      <c r="J12214" s="2">
        <f>IF(Table1[[#This Row],[Ratings]]&gt;4,Table1[[#This Row],[OriginalPrice (in Rs)]],0)</f>
        <v>1699</v>
      </c>
      <c r="K12214" s="2">
        <f>Table1[[#This Row],[OriginalPrice (in Rs)]]-Table1[[#This Row],[DiscountOffer]]</f>
        <v>1229</v>
      </c>
      <c r="L12214" s="2" t="str">
        <f>IF(Table1[[#This Row],[Discount % (In Rs)]]&gt;50%,"High Discount","Low Discount")</f>
        <v>High Discount</v>
      </c>
      <c r="M12214" s="3">
        <f>Table1[[#This Row],[Discount_Price (In Rs.)]]/Table1[[#This Row],[OriginalPrice (in Rs)]]</f>
        <v>0.72336668628605061</v>
      </c>
      <c r="N12214" s="4">
        <v>4.2</v>
      </c>
      <c r="O12214">
        <v>492</v>
      </c>
      <c r="P12214" t="s">
        <v>20</v>
      </c>
      <c r="Q12214" t="s">
        <v>9186</v>
      </c>
    </row>
    <row r="12215" spans="1:17" x14ac:dyDescent="0.25">
      <c r="A12215" t="s">
        <v>10098</v>
      </c>
      <c r="B12215" s="1">
        <v>14791708</v>
      </c>
      <c r="C12215" t="s">
        <v>4087</v>
      </c>
      <c r="D12215" t="s">
        <v>34</v>
      </c>
      <c r="E12215" t="s">
        <v>769</v>
      </c>
      <c r="F12215" t="s">
        <v>30</v>
      </c>
      <c r="G12215" s="2">
        <v>470</v>
      </c>
      <c r="H12215" s="2">
        <f>AVERAGEIF(Table1[[#All],[Category]],Table1[[#This Row],[Category]],Table1[[#All],[DiscountOffer]])</f>
        <v>470</v>
      </c>
      <c r="I12215" s="2">
        <v>1099</v>
      </c>
      <c r="J12215" s="2">
        <f>IF(Table1[[#This Row],[Ratings]]&gt;4,Table1[[#This Row],[OriginalPrice (in Rs)]],0)</f>
        <v>1099</v>
      </c>
      <c r="K12215" s="2">
        <f>Table1[[#This Row],[OriginalPrice (in Rs)]]-Table1[[#This Row],[DiscountOffer]]</f>
        <v>629</v>
      </c>
      <c r="L12215" s="2" t="str">
        <f>IF(Table1[[#This Row],[Discount % (In Rs)]]&gt;50%,"High Discount","Low Discount")</f>
        <v>High Discount</v>
      </c>
      <c r="M12215" s="3">
        <f>Table1[[#This Row],[Discount_Price (In Rs.)]]/Table1[[#This Row],[OriginalPrice (in Rs)]]</f>
        <v>0.5723384895359418</v>
      </c>
      <c r="N12215" s="4">
        <v>4.4000000000000004</v>
      </c>
      <c r="O12215">
        <v>466</v>
      </c>
      <c r="P12215" t="s">
        <v>98</v>
      </c>
      <c r="Q12215" t="s">
        <v>10099</v>
      </c>
    </row>
    <row r="12216" spans="1:17" x14ac:dyDescent="0.25">
      <c r="A12216" t="s">
        <v>10112</v>
      </c>
      <c r="B12216" s="1">
        <v>9338693</v>
      </c>
      <c r="C12216" t="s">
        <v>633</v>
      </c>
      <c r="D12216" t="s">
        <v>34</v>
      </c>
      <c r="E12216" t="s">
        <v>769</v>
      </c>
      <c r="F12216" t="s">
        <v>30</v>
      </c>
      <c r="G12216" s="2">
        <v>470</v>
      </c>
      <c r="H12216" s="2">
        <f>AVERAGEIF(Table1[[#All],[Category]],Table1[[#This Row],[Category]],Table1[[#All],[DiscountOffer]])</f>
        <v>470</v>
      </c>
      <c r="I12216" s="2">
        <v>1998</v>
      </c>
      <c r="J12216" s="2">
        <f>IF(Table1[[#This Row],[Ratings]]&gt;4,Table1[[#This Row],[OriginalPrice (in Rs)]],0)</f>
        <v>1998</v>
      </c>
      <c r="K12216" s="2">
        <f>Table1[[#This Row],[OriginalPrice (in Rs)]]-Table1[[#This Row],[DiscountOffer]]</f>
        <v>1528</v>
      </c>
      <c r="L12216" s="2" t="str">
        <f>IF(Table1[[#This Row],[Discount % (In Rs)]]&gt;50%,"High Discount","Low Discount")</f>
        <v>High Discount</v>
      </c>
      <c r="M12216" s="3">
        <f>Table1[[#This Row],[Discount_Price (In Rs.)]]/Table1[[#This Row],[OriginalPrice (in Rs)]]</f>
        <v>0.76476476476476474</v>
      </c>
      <c r="N12216" s="4">
        <v>4.2</v>
      </c>
      <c r="O12216">
        <v>466</v>
      </c>
      <c r="P12216" t="s">
        <v>20</v>
      </c>
      <c r="Q12216" t="s">
        <v>2660</v>
      </c>
    </row>
    <row r="12217" spans="1:17" x14ac:dyDescent="0.25">
      <c r="A12217" t="s">
        <v>10624</v>
      </c>
      <c r="B12217" s="1">
        <v>1730223</v>
      </c>
      <c r="C12217" t="s">
        <v>4906</v>
      </c>
      <c r="D12217" t="s">
        <v>34</v>
      </c>
      <c r="E12217" t="s">
        <v>769</v>
      </c>
      <c r="F12217" t="s">
        <v>30</v>
      </c>
      <c r="G12217" s="2">
        <v>470</v>
      </c>
      <c r="H12217" s="2">
        <f>AVERAGEIF(Table1[[#All],[Category]],Table1[[#This Row],[Category]],Table1[[#All],[DiscountOffer]])</f>
        <v>470</v>
      </c>
      <c r="I12217" s="2">
        <v>1299</v>
      </c>
      <c r="J12217" s="2">
        <f>IF(Table1[[#This Row],[Ratings]]&gt;4,Table1[[#This Row],[OriginalPrice (in Rs)]],0)</f>
        <v>1299</v>
      </c>
      <c r="K12217" s="2">
        <f>Table1[[#This Row],[OriginalPrice (in Rs)]]-Table1[[#This Row],[DiscountOffer]]</f>
        <v>829</v>
      </c>
      <c r="L12217" s="2" t="str">
        <f>IF(Table1[[#This Row],[Discount % (In Rs)]]&gt;50%,"High Discount","Low Discount")</f>
        <v>High Discount</v>
      </c>
      <c r="M12217" s="3">
        <f>Table1[[#This Row],[Discount_Price (In Rs.)]]/Table1[[#This Row],[OriginalPrice (in Rs)]]</f>
        <v>0.63818321785989218</v>
      </c>
      <c r="N12217" s="4">
        <v>4.0999999999999996</v>
      </c>
      <c r="O12217">
        <v>452</v>
      </c>
      <c r="P12217" t="s">
        <v>142</v>
      </c>
      <c r="Q12217" t="s">
        <v>10625</v>
      </c>
    </row>
    <row r="12218" spans="1:17" x14ac:dyDescent="0.25">
      <c r="A12218" t="s">
        <v>11044</v>
      </c>
      <c r="B12218" s="1">
        <v>11624398</v>
      </c>
      <c r="C12218" t="s">
        <v>11045</v>
      </c>
      <c r="D12218" t="s">
        <v>34</v>
      </c>
      <c r="E12218" t="s">
        <v>769</v>
      </c>
      <c r="F12218" t="s">
        <v>30</v>
      </c>
      <c r="G12218" s="2">
        <v>470</v>
      </c>
      <c r="H12218" s="2">
        <f>AVERAGEIF(Table1[[#All],[Category]],Table1[[#This Row],[Category]],Table1[[#All],[DiscountOffer]])</f>
        <v>470</v>
      </c>
      <c r="I12218" s="2">
        <v>1499</v>
      </c>
      <c r="J12218" s="2">
        <f>IF(Table1[[#This Row],[Ratings]]&gt;4,Table1[[#This Row],[OriginalPrice (in Rs)]],0)</f>
        <v>1499</v>
      </c>
      <c r="K12218" s="2">
        <f>Table1[[#This Row],[OriginalPrice (in Rs)]]-Table1[[#This Row],[DiscountOffer]]</f>
        <v>1029</v>
      </c>
      <c r="L12218" s="2" t="str">
        <f>IF(Table1[[#This Row],[Discount % (In Rs)]]&gt;50%,"High Discount","Low Discount")</f>
        <v>High Discount</v>
      </c>
      <c r="M12218" s="3">
        <f>Table1[[#This Row],[Discount_Price (In Rs.)]]/Table1[[#This Row],[OriginalPrice (in Rs)]]</f>
        <v>0.68645763842561702</v>
      </c>
      <c r="N12218" s="4">
        <v>4.4000000000000004</v>
      </c>
      <c r="O12218">
        <v>440</v>
      </c>
      <c r="P12218" t="s">
        <v>11047</v>
      </c>
      <c r="Q12218" t="s">
        <v>11046</v>
      </c>
    </row>
    <row r="12219" spans="1:17" x14ac:dyDescent="0.25">
      <c r="A12219" t="s">
        <v>12804</v>
      </c>
      <c r="B12219" s="1">
        <v>10604574</v>
      </c>
      <c r="C12219" t="s">
        <v>158</v>
      </c>
      <c r="D12219" t="s">
        <v>34</v>
      </c>
      <c r="E12219" t="s">
        <v>769</v>
      </c>
      <c r="F12219" t="s">
        <v>30</v>
      </c>
      <c r="G12219" s="2">
        <v>470</v>
      </c>
      <c r="H12219" s="2">
        <f>AVERAGEIF(Table1[[#All],[Category]],Table1[[#This Row],[Category]],Table1[[#All],[DiscountOffer]])</f>
        <v>470</v>
      </c>
      <c r="I12219" s="2">
        <v>1799</v>
      </c>
      <c r="J12219" s="2">
        <f>IF(Table1[[#This Row],[Ratings]]&gt;4,Table1[[#This Row],[OriginalPrice (in Rs)]],0)</f>
        <v>1799</v>
      </c>
      <c r="K12219" s="2">
        <f>Table1[[#This Row],[OriginalPrice (in Rs)]]-Table1[[#This Row],[DiscountOffer]]</f>
        <v>1329</v>
      </c>
      <c r="L12219" s="2" t="str">
        <f>IF(Table1[[#This Row],[Discount % (In Rs)]]&gt;50%,"High Discount","Low Discount")</f>
        <v>High Discount</v>
      </c>
      <c r="M12219" s="3">
        <f>Table1[[#This Row],[Discount_Price (In Rs.)]]/Table1[[#This Row],[OriginalPrice (in Rs)]]</f>
        <v>0.73874374652584773</v>
      </c>
      <c r="N12219" s="4">
        <v>4.0999999999999996</v>
      </c>
      <c r="O12219">
        <v>397</v>
      </c>
      <c r="P12219" t="s">
        <v>98</v>
      </c>
      <c r="Q12219" t="s">
        <v>12805</v>
      </c>
    </row>
    <row r="12220" spans="1:17" x14ac:dyDescent="0.25">
      <c r="A12220" t="s">
        <v>13796</v>
      </c>
      <c r="B12220" s="1">
        <v>9658567</v>
      </c>
      <c r="C12220" t="s">
        <v>10</v>
      </c>
      <c r="D12220" t="s">
        <v>34</v>
      </c>
      <c r="E12220" t="s">
        <v>769</v>
      </c>
      <c r="F12220" t="s">
        <v>30</v>
      </c>
      <c r="G12220" s="2">
        <v>470</v>
      </c>
      <c r="H12220" s="2">
        <f>AVERAGEIF(Table1[[#All],[Category]],Table1[[#This Row],[Category]],Table1[[#All],[DiscountOffer]])</f>
        <v>470</v>
      </c>
      <c r="I12220" s="2">
        <v>799</v>
      </c>
      <c r="J12220" s="2">
        <f>IF(Table1[[#This Row],[Ratings]]&gt;4,Table1[[#This Row],[OriginalPrice (in Rs)]],0)</f>
        <v>799</v>
      </c>
      <c r="K12220" s="2">
        <f>Table1[[#This Row],[OriginalPrice (in Rs)]]-Table1[[#This Row],[DiscountOffer]]</f>
        <v>329</v>
      </c>
      <c r="L12220" s="2" t="str">
        <f>IF(Table1[[#This Row],[Discount % (In Rs)]]&gt;50%,"High Discount","Low Discount")</f>
        <v>Low Discount</v>
      </c>
      <c r="M12220" s="3">
        <f>Table1[[#This Row],[Discount_Price (In Rs.)]]/Table1[[#This Row],[OriginalPrice (in Rs)]]</f>
        <v>0.41176470588235292</v>
      </c>
      <c r="N12220" s="4">
        <v>4.0999999999999996</v>
      </c>
      <c r="O12220">
        <v>376</v>
      </c>
      <c r="P12220" t="s">
        <v>98</v>
      </c>
      <c r="Q12220" t="s">
        <v>13797</v>
      </c>
    </row>
    <row r="12221" spans="1:17" x14ac:dyDescent="0.25">
      <c r="A12221" t="s">
        <v>14707</v>
      </c>
      <c r="B12221" s="1">
        <v>9009991</v>
      </c>
      <c r="C12221" t="s">
        <v>4623</v>
      </c>
      <c r="D12221" t="s">
        <v>34</v>
      </c>
      <c r="E12221" t="s">
        <v>769</v>
      </c>
      <c r="F12221" t="s">
        <v>30</v>
      </c>
      <c r="G12221" s="2">
        <v>470</v>
      </c>
      <c r="H12221" s="2">
        <f>AVERAGEIF(Table1[[#All],[Category]],Table1[[#This Row],[Category]],Table1[[#All],[DiscountOffer]])</f>
        <v>470</v>
      </c>
      <c r="I12221" s="2">
        <v>1499</v>
      </c>
      <c r="J12221" s="2">
        <f>IF(Table1[[#This Row],[Ratings]]&gt;4,Table1[[#This Row],[OriginalPrice (in Rs)]],0)</f>
        <v>1499</v>
      </c>
      <c r="K12221" s="2">
        <f>Table1[[#This Row],[OriginalPrice (in Rs)]]-Table1[[#This Row],[DiscountOffer]]</f>
        <v>1029</v>
      </c>
      <c r="L12221" s="2" t="str">
        <f>IF(Table1[[#This Row],[Discount % (In Rs)]]&gt;50%,"High Discount","Low Discount")</f>
        <v>High Discount</v>
      </c>
      <c r="M12221" s="3">
        <f>Table1[[#This Row],[Discount_Price (In Rs.)]]/Table1[[#This Row],[OriginalPrice (in Rs)]]</f>
        <v>0.68645763842561702</v>
      </c>
      <c r="N12221" s="4">
        <v>4.4000000000000004</v>
      </c>
      <c r="O12221">
        <v>357</v>
      </c>
      <c r="P12221" t="s">
        <v>198</v>
      </c>
      <c r="Q12221" t="s">
        <v>14708</v>
      </c>
    </row>
    <row r="12222" spans="1:17" x14ac:dyDescent="0.25">
      <c r="A12222" t="s">
        <v>16143</v>
      </c>
      <c r="B12222" s="1">
        <v>11624482</v>
      </c>
      <c r="C12222" t="s">
        <v>11045</v>
      </c>
      <c r="D12222" t="s">
        <v>34</v>
      </c>
      <c r="E12222" t="s">
        <v>769</v>
      </c>
      <c r="F12222" t="s">
        <v>30</v>
      </c>
      <c r="G12222" s="2">
        <v>470</v>
      </c>
      <c r="H12222" s="2">
        <f>AVERAGEIF(Table1[[#All],[Category]],Table1[[#This Row],[Category]],Table1[[#All],[DiscountOffer]])</f>
        <v>470</v>
      </c>
      <c r="I12222" s="2">
        <v>1499</v>
      </c>
      <c r="J12222" s="2">
        <f>IF(Table1[[#This Row],[Ratings]]&gt;4,Table1[[#This Row],[OriginalPrice (in Rs)]],0)</f>
        <v>1499</v>
      </c>
      <c r="K12222" s="2">
        <f>Table1[[#This Row],[OriginalPrice (in Rs)]]-Table1[[#This Row],[DiscountOffer]]</f>
        <v>1029</v>
      </c>
      <c r="L12222" s="2" t="str">
        <f>IF(Table1[[#This Row],[Discount % (In Rs)]]&gt;50%,"High Discount","Low Discount")</f>
        <v>High Discount</v>
      </c>
      <c r="M12222" s="3">
        <f>Table1[[#This Row],[Discount_Price (In Rs.)]]/Table1[[#This Row],[OriginalPrice (in Rs)]]</f>
        <v>0.68645763842561702</v>
      </c>
      <c r="N12222" s="4">
        <v>4.5</v>
      </c>
      <c r="O12222">
        <v>333</v>
      </c>
      <c r="P12222" t="s">
        <v>11047</v>
      </c>
      <c r="Q12222" t="s">
        <v>16144</v>
      </c>
    </row>
    <row r="12223" spans="1:17" x14ac:dyDescent="0.25">
      <c r="A12223" t="s">
        <v>16350</v>
      </c>
      <c r="B12223" s="1">
        <v>2213875</v>
      </c>
      <c r="C12223" t="s">
        <v>1398</v>
      </c>
      <c r="D12223" t="s">
        <v>34</v>
      </c>
      <c r="E12223" t="s">
        <v>769</v>
      </c>
      <c r="F12223" t="s">
        <v>30</v>
      </c>
      <c r="G12223" s="2">
        <v>470</v>
      </c>
      <c r="H12223" s="2">
        <f>AVERAGEIF(Table1[[#All],[Category]],Table1[[#This Row],[Category]],Table1[[#All],[DiscountOffer]])</f>
        <v>470</v>
      </c>
      <c r="I12223" s="2">
        <v>985</v>
      </c>
      <c r="J12223" s="2">
        <f>IF(Table1[[#This Row],[Ratings]]&gt;4,Table1[[#This Row],[OriginalPrice (in Rs)]],0)</f>
        <v>985</v>
      </c>
      <c r="K12223" s="2">
        <f>Table1[[#This Row],[OriginalPrice (in Rs)]]-Table1[[#This Row],[DiscountOffer]]</f>
        <v>515</v>
      </c>
      <c r="L12223" s="2" t="str">
        <f>IF(Table1[[#This Row],[Discount % (In Rs)]]&gt;50%,"High Discount","Low Discount")</f>
        <v>High Discount</v>
      </c>
      <c r="M12223" s="3">
        <f>Table1[[#This Row],[Discount_Price (In Rs.)]]/Table1[[#This Row],[OriginalPrice (in Rs)]]</f>
        <v>0.52284263959390864</v>
      </c>
      <c r="N12223" s="4">
        <v>4.2</v>
      </c>
      <c r="O12223">
        <v>330</v>
      </c>
      <c r="P12223" t="s">
        <v>209</v>
      </c>
      <c r="Q12223" t="s">
        <v>16351</v>
      </c>
    </row>
    <row r="12224" spans="1:17" x14ac:dyDescent="0.25">
      <c r="A12224" t="s">
        <v>17332</v>
      </c>
      <c r="B12224" s="1">
        <v>7838927</v>
      </c>
      <c r="C12224" t="s">
        <v>8632</v>
      </c>
      <c r="D12224" t="s">
        <v>34</v>
      </c>
      <c r="E12224" t="s">
        <v>769</v>
      </c>
      <c r="F12224" t="s">
        <v>30</v>
      </c>
      <c r="G12224" s="2">
        <v>470</v>
      </c>
      <c r="H12224" s="2">
        <f>AVERAGEIF(Table1[[#All],[Category]],Table1[[#This Row],[Category]],Table1[[#All],[DiscountOffer]])</f>
        <v>470</v>
      </c>
      <c r="I12224" s="2">
        <v>1499</v>
      </c>
      <c r="J12224" s="2">
        <f>IF(Table1[[#This Row],[Ratings]]&gt;4,Table1[[#This Row],[OriginalPrice (in Rs)]],0)</f>
        <v>1499</v>
      </c>
      <c r="K12224" s="2">
        <f>Table1[[#This Row],[OriginalPrice (in Rs)]]-Table1[[#This Row],[DiscountOffer]]</f>
        <v>1029</v>
      </c>
      <c r="L12224" s="2" t="str">
        <f>IF(Table1[[#This Row],[Discount % (In Rs)]]&gt;50%,"High Discount","Low Discount")</f>
        <v>High Discount</v>
      </c>
      <c r="M12224" s="3">
        <f>Table1[[#This Row],[Discount_Price (In Rs.)]]/Table1[[#This Row],[OriginalPrice (in Rs)]]</f>
        <v>0.68645763842561702</v>
      </c>
      <c r="N12224" s="4">
        <v>4.0999999999999996</v>
      </c>
      <c r="O12224">
        <v>314</v>
      </c>
      <c r="P12224" t="s">
        <v>687</v>
      </c>
      <c r="Q12224" t="s">
        <v>17333</v>
      </c>
    </row>
    <row r="12225" spans="1:17" x14ac:dyDescent="0.25">
      <c r="A12225" t="s">
        <v>17497</v>
      </c>
      <c r="B12225" s="1">
        <v>13561020</v>
      </c>
      <c r="C12225" t="s">
        <v>8878</v>
      </c>
      <c r="D12225" t="s">
        <v>34</v>
      </c>
      <c r="E12225" t="s">
        <v>769</v>
      </c>
      <c r="F12225" t="s">
        <v>30</v>
      </c>
      <c r="G12225" s="2">
        <v>470</v>
      </c>
      <c r="H12225" s="2">
        <f>AVERAGEIF(Table1[[#All],[Category]],Table1[[#This Row],[Category]],Table1[[#All],[DiscountOffer]])</f>
        <v>470</v>
      </c>
      <c r="I12225" s="2">
        <v>1099</v>
      </c>
      <c r="J12225" s="2">
        <f>IF(Table1[[#This Row],[Ratings]]&gt;4,Table1[[#This Row],[OriginalPrice (in Rs)]],0)</f>
        <v>1099</v>
      </c>
      <c r="K12225" s="2">
        <f>Table1[[#This Row],[OriginalPrice (in Rs)]]-Table1[[#This Row],[DiscountOffer]]</f>
        <v>629</v>
      </c>
      <c r="L12225" s="2" t="str">
        <f>IF(Table1[[#This Row],[Discount % (In Rs)]]&gt;50%,"High Discount","Low Discount")</f>
        <v>High Discount</v>
      </c>
      <c r="M12225" s="3">
        <f>Table1[[#This Row],[Discount_Price (In Rs.)]]/Table1[[#This Row],[OriginalPrice (in Rs)]]</f>
        <v>0.5723384895359418</v>
      </c>
      <c r="N12225" s="4">
        <v>4.0999999999999996</v>
      </c>
      <c r="O12225">
        <v>311</v>
      </c>
      <c r="P12225" t="s">
        <v>209</v>
      </c>
      <c r="Q12225" t="s">
        <v>17498</v>
      </c>
    </row>
    <row r="12226" spans="1:17" x14ac:dyDescent="0.25">
      <c r="A12226" t="s">
        <v>18067</v>
      </c>
      <c r="B12226" s="1">
        <v>11568556</v>
      </c>
      <c r="C12226" t="s">
        <v>91</v>
      </c>
      <c r="D12226" t="s">
        <v>34</v>
      </c>
      <c r="E12226" t="s">
        <v>769</v>
      </c>
      <c r="F12226" t="s">
        <v>30</v>
      </c>
      <c r="G12226" s="2">
        <v>470</v>
      </c>
      <c r="H12226" s="2">
        <f>AVERAGEIF(Table1[[#All],[Category]],Table1[[#This Row],[Category]],Table1[[#All],[DiscountOffer]])</f>
        <v>470</v>
      </c>
      <c r="I12226" s="2">
        <v>799</v>
      </c>
      <c r="J12226" s="2">
        <f>IF(Table1[[#This Row],[Ratings]]&gt;4,Table1[[#This Row],[OriginalPrice (in Rs)]],0)</f>
        <v>799</v>
      </c>
      <c r="K12226" s="2">
        <f>Table1[[#This Row],[OriginalPrice (in Rs)]]-Table1[[#This Row],[DiscountOffer]]</f>
        <v>329</v>
      </c>
      <c r="L12226" s="2" t="str">
        <f>IF(Table1[[#This Row],[Discount % (In Rs)]]&gt;50%,"High Discount","Low Discount")</f>
        <v>Low Discount</v>
      </c>
      <c r="M12226" s="3">
        <f>Table1[[#This Row],[Discount_Price (In Rs.)]]/Table1[[#This Row],[OriginalPrice (in Rs)]]</f>
        <v>0.41176470588235292</v>
      </c>
      <c r="N12226" s="4">
        <v>4.3</v>
      </c>
      <c r="O12226">
        <v>303</v>
      </c>
      <c r="P12226" t="s">
        <v>1390</v>
      </c>
      <c r="Q12226" t="s">
        <v>18068</v>
      </c>
    </row>
    <row r="12227" spans="1:17" x14ac:dyDescent="0.25">
      <c r="A12227" t="s">
        <v>18283</v>
      </c>
      <c r="B12227" s="1">
        <v>7494171</v>
      </c>
      <c r="C12227" t="s">
        <v>4623</v>
      </c>
      <c r="D12227" t="s">
        <v>34</v>
      </c>
      <c r="E12227" t="s">
        <v>769</v>
      </c>
      <c r="F12227" t="s">
        <v>30</v>
      </c>
      <c r="G12227" s="2">
        <v>470</v>
      </c>
      <c r="H12227" s="2">
        <f>AVERAGEIF(Table1[[#All],[Category]],Table1[[#This Row],[Category]],Table1[[#All],[DiscountOffer]])</f>
        <v>470</v>
      </c>
      <c r="I12227" s="2">
        <v>1599</v>
      </c>
      <c r="J12227" s="2">
        <f>IF(Table1[[#This Row],[Ratings]]&gt;4,Table1[[#This Row],[OriginalPrice (in Rs)]],0)</f>
        <v>1599</v>
      </c>
      <c r="K12227" s="2">
        <f>Table1[[#This Row],[OriginalPrice (in Rs)]]-Table1[[#This Row],[DiscountOffer]]</f>
        <v>1129</v>
      </c>
      <c r="L12227" s="2" t="str">
        <f>IF(Table1[[#This Row],[Discount % (In Rs)]]&gt;50%,"High Discount","Low Discount")</f>
        <v>High Discount</v>
      </c>
      <c r="M12227" s="3">
        <f>Table1[[#This Row],[Discount_Price (In Rs.)]]/Table1[[#This Row],[OriginalPrice (in Rs)]]</f>
        <v>0.70606629143214505</v>
      </c>
      <c r="N12227" s="4">
        <v>4.0999999999999996</v>
      </c>
      <c r="O12227">
        <v>300</v>
      </c>
      <c r="P12227" t="s">
        <v>20</v>
      </c>
      <c r="Q12227" t="s">
        <v>18284</v>
      </c>
    </row>
    <row r="12228" spans="1:17" x14ac:dyDescent="0.25">
      <c r="A12228" t="s">
        <v>19732</v>
      </c>
      <c r="B12228" s="1">
        <v>7842639</v>
      </c>
      <c r="C12228" t="s">
        <v>633</v>
      </c>
      <c r="D12228" t="s">
        <v>34</v>
      </c>
      <c r="E12228" t="s">
        <v>769</v>
      </c>
      <c r="F12228" t="s">
        <v>30</v>
      </c>
      <c r="G12228" s="2">
        <v>470</v>
      </c>
      <c r="H12228" s="2">
        <f>AVERAGEIF(Table1[[#All],[Category]],Table1[[#This Row],[Category]],Table1[[#All],[DiscountOffer]])</f>
        <v>470</v>
      </c>
      <c r="I12228" s="2">
        <v>1699</v>
      </c>
      <c r="J12228" s="2">
        <f>IF(Table1[[#This Row],[Ratings]]&gt;4,Table1[[#This Row],[OriginalPrice (in Rs)]],0)</f>
        <v>1699</v>
      </c>
      <c r="K12228" s="2">
        <f>Table1[[#This Row],[OriginalPrice (in Rs)]]-Table1[[#This Row],[DiscountOffer]]</f>
        <v>1229</v>
      </c>
      <c r="L12228" s="2" t="str">
        <f>IF(Table1[[#This Row],[Discount % (In Rs)]]&gt;50%,"High Discount","Low Discount")</f>
        <v>High Discount</v>
      </c>
      <c r="M12228" s="3">
        <f>Table1[[#This Row],[Discount_Price (In Rs.)]]/Table1[[#This Row],[OriginalPrice (in Rs)]]</f>
        <v>0.72336668628605061</v>
      </c>
      <c r="N12228" s="4">
        <v>4.2</v>
      </c>
      <c r="O12228">
        <v>281</v>
      </c>
      <c r="P12228" t="s">
        <v>20</v>
      </c>
      <c r="Q12228" t="s">
        <v>19733</v>
      </c>
    </row>
    <row r="12229" spans="1:17" x14ac:dyDescent="0.25">
      <c r="A12229" t="s">
        <v>19803</v>
      </c>
      <c r="B12229" s="1">
        <v>7509712</v>
      </c>
      <c r="C12229" t="s">
        <v>69</v>
      </c>
      <c r="D12229" t="s">
        <v>34</v>
      </c>
      <c r="E12229" t="s">
        <v>769</v>
      </c>
      <c r="F12229" t="s">
        <v>30</v>
      </c>
      <c r="G12229" s="2">
        <v>470</v>
      </c>
      <c r="H12229" s="2">
        <f>AVERAGEIF(Table1[[#All],[Category]],Table1[[#This Row],[Category]],Table1[[#All],[DiscountOffer]])</f>
        <v>470</v>
      </c>
      <c r="I12229" s="2">
        <v>2195</v>
      </c>
      <c r="J12229" s="2">
        <f>IF(Table1[[#This Row],[Ratings]]&gt;4,Table1[[#This Row],[OriginalPrice (in Rs)]],0)</f>
        <v>2195</v>
      </c>
      <c r="K12229" s="2">
        <f>Table1[[#This Row],[OriginalPrice (in Rs)]]-Table1[[#This Row],[DiscountOffer]]</f>
        <v>1725</v>
      </c>
      <c r="L12229" s="2" t="str">
        <f>IF(Table1[[#This Row],[Discount % (In Rs)]]&gt;50%,"High Discount","Low Discount")</f>
        <v>High Discount</v>
      </c>
      <c r="M12229" s="3">
        <f>Table1[[#This Row],[Discount_Price (In Rs.)]]/Table1[[#This Row],[OriginalPrice (in Rs)]]</f>
        <v>0.78587699316628701</v>
      </c>
      <c r="N12229" s="4">
        <v>4.3</v>
      </c>
      <c r="O12229">
        <v>280</v>
      </c>
      <c r="P12229" t="s">
        <v>98</v>
      </c>
      <c r="Q12229" t="s">
        <v>19804</v>
      </c>
    </row>
    <row r="12230" spans="1:17" x14ac:dyDescent="0.25">
      <c r="A12230" t="s">
        <v>20223</v>
      </c>
      <c r="B12230" s="1">
        <v>7797233</v>
      </c>
      <c r="C12230" t="s">
        <v>4551</v>
      </c>
      <c r="D12230" t="s">
        <v>34</v>
      </c>
      <c r="E12230" t="s">
        <v>769</v>
      </c>
      <c r="F12230" t="s">
        <v>30</v>
      </c>
      <c r="G12230" s="2">
        <v>470</v>
      </c>
      <c r="H12230" s="2">
        <f>AVERAGEIF(Table1[[#All],[Category]],Table1[[#This Row],[Category]],Table1[[#All],[DiscountOffer]])</f>
        <v>470</v>
      </c>
      <c r="I12230" s="2">
        <v>770</v>
      </c>
      <c r="J12230" s="2">
        <f>IF(Table1[[#This Row],[Ratings]]&gt;4,Table1[[#This Row],[OriginalPrice (in Rs)]],0)</f>
        <v>770</v>
      </c>
      <c r="K12230" s="2">
        <f>Table1[[#This Row],[OriginalPrice (in Rs)]]-Table1[[#This Row],[DiscountOffer]]</f>
        <v>300</v>
      </c>
      <c r="L12230" s="2" t="str">
        <f>IF(Table1[[#This Row],[Discount % (In Rs)]]&gt;50%,"High Discount","Low Discount")</f>
        <v>Low Discount</v>
      </c>
      <c r="M12230" s="3">
        <f>Table1[[#This Row],[Discount_Price (In Rs.)]]/Table1[[#This Row],[OriginalPrice (in Rs)]]</f>
        <v>0.38961038961038963</v>
      </c>
      <c r="N12230" s="4">
        <v>4.4000000000000004</v>
      </c>
      <c r="O12230">
        <v>275</v>
      </c>
      <c r="P12230" t="s">
        <v>32</v>
      </c>
      <c r="Q12230" t="s">
        <v>20224</v>
      </c>
    </row>
    <row r="12231" spans="1:17" x14ac:dyDescent="0.25">
      <c r="A12231" t="s">
        <v>20337</v>
      </c>
      <c r="B12231" s="1">
        <v>13561018</v>
      </c>
      <c r="C12231" t="s">
        <v>8878</v>
      </c>
      <c r="D12231" t="s">
        <v>34</v>
      </c>
      <c r="E12231" t="s">
        <v>769</v>
      </c>
      <c r="F12231" t="s">
        <v>30</v>
      </c>
      <c r="G12231" s="2">
        <v>470</v>
      </c>
      <c r="H12231" s="2">
        <f>AVERAGEIF(Table1[[#All],[Category]],Table1[[#This Row],[Category]],Table1[[#All],[DiscountOffer]])</f>
        <v>470</v>
      </c>
      <c r="I12231" s="2">
        <v>1099</v>
      </c>
      <c r="J12231" s="2">
        <f>IF(Table1[[#This Row],[Ratings]]&gt;4,Table1[[#This Row],[OriginalPrice (in Rs)]],0)</f>
        <v>0</v>
      </c>
      <c r="K12231" s="2">
        <f>Table1[[#This Row],[OriginalPrice (in Rs)]]-Table1[[#This Row],[DiscountOffer]]</f>
        <v>629</v>
      </c>
      <c r="L12231" s="2" t="str">
        <f>IF(Table1[[#This Row],[Discount % (In Rs)]]&gt;50%,"High Discount","Low Discount")</f>
        <v>High Discount</v>
      </c>
      <c r="M12231" s="3">
        <f>Table1[[#This Row],[Discount_Price (In Rs.)]]/Table1[[#This Row],[OriginalPrice (in Rs)]]</f>
        <v>0.5723384895359418</v>
      </c>
      <c r="N12231" s="4">
        <v>3.9</v>
      </c>
      <c r="O12231">
        <v>273</v>
      </c>
      <c r="P12231" t="s">
        <v>209</v>
      </c>
      <c r="Q12231" t="s">
        <v>20338</v>
      </c>
    </row>
    <row r="12232" spans="1:17" x14ac:dyDescent="0.25">
      <c r="A12232" t="s">
        <v>20339</v>
      </c>
      <c r="B12232" s="1">
        <v>5645553</v>
      </c>
      <c r="C12232" t="s">
        <v>4551</v>
      </c>
      <c r="D12232" t="s">
        <v>34</v>
      </c>
      <c r="E12232" t="s">
        <v>769</v>
      </c>
      <c r="F12232" t="s">
        <v>30</v>
      </c>
      <c r="G12232" s="2">
        <v>470</v>
      </c>
      <c r="H12232" s="2">
        <f>AVERAGEIF(Table1[[#All],[Category]],Table1[[#This Row],[Category]],Table1[[#All],[DiscountOffer]])</f>
        <v>470</v>
      </c>
      <c r="I12232" s="2">
        <v>1139</v>
      </c>
      <c r="J12232" s="2">
        <f>IF(Table1[[#This Row],[Ratings]]&gt;4,Table1[[#This Row],[OriginalPrice (in Rs)]],0)</f>
        <v>1139</v>
      </c>
      <c r="K12232" s="2">
        <f>Table1[[#This Row],[OriginalPrice (in Rs)]]-Table1[[#This Row],[DiscountOffer]]</f>
        <v>669</v>
      </c>
      <c r="L12232" s="2" t="str">
        <f>IF(Table1[[#This Row],[Discount % (In Rs)]]&gt;50%,"High Discount","Low Discount")</f>
        <v>High Discount</v>
      </c>
      <c r="M12232" s="3">
        <f>Table1[[#This Row],[Discount_Price (In Rs.)]]/Table1[[#This Row],[OriginalPrice (in Rs)]]</f>
        <v>0.5873573309920983</v>
      </c>
      <c r="N12232" s="4">
        <v>4.2</v>
      </c>
      <c r="O12232">
        <v>273</v>
      </c>
      <c r="P12232" t="s">
        <v>32</v>
      </c>
      <c r="Q12232" t="s">
        <v>20340</v>
      </c>
    </row>
    <row r="12233" spans="1:17" x14ac:dyDescent="0.25">
      <c r="A12233" t="s">
        <v>20852</v>
      </c>
      <c r="B12233" s="1">
        <v>11364530</v>
      </c>
      <c r="C12233" t="s">
        <v>158</v>
      </c>
      <c r="D12233" t="s">
        <v>34</v>
      </c>
      <c r="E12233" t="s">
        <v>769</v>
      </c>
      <c r="F12233" t="s">
        <v>30</v>
      </c>
      <c r="G12233" s="2">
        <v>470</v>
      </c>
      <c r="H12233" s="2">
        <f>AVERAGEIF(Table1[[#All],[Category]],Table1[[#This Row],[Category]],Table1[[#All],[DiscountOffer]])</f>
        <v>470</v>
      </c>
      <c r="I12233" s="2">
        <v>1799</v>
      </c>
      <c r="J12233" s="2">
        <f>IF(Table1[[#This Row],[Ratings]]&gt;4,Table1[[#This Row],[OriginalPrice (in Rs)]],0)</f>
        <v>0</v>
      </c>
      <c r="K12233" s="2">
        <f>Table1[[#This Row],[OriginalPrice (in Rs)]]-Table1[[#This Row],[DiscountOffer]]</f>
        <v>1329</v>
      </c>
      <c r="L12233" s="2" t="str">
        <f>IF(Table1[[#This Row],[Discount % (In Rs)]]&gt;50%,"High Discount","Low Discount")</f>
        <v>High Discount</v>
      </c>
      <c r="M12233" s="3">
        <f>Table1[[#This Row],[Discount_Price (In Rs.)]]/Table1[[#This Row],[OriginalPrice (in Rs)]]</f>
        <v>0.73874374652584773</v>
      </c>
      <c r="N12233" s="4">
        <v>3.8</v>
      </c>
      <c r="O12233">
        <v>267</v>
      </c>
      <c r="P12233" t="s">
        <v>98</v>
      </c>
      <c r="Q12233" t="s">
        <v>20853</v>
      </c>
    </row>
    <row r="12234" spans="1:17" x14ac:dyDescent="0.25">
      <c r="A12234" t="s">
        <v>20998</v>
      </c>
      <c r="B12234" s="1">
        <v>11120370</v>
      </c>
      <c r="C12234" t="s">
        <v>633</v>
      </c>
      <c r="D12234" t="s">
        <v>34</v>
      </c>
      <c r="E12234" t="s">
        <v>769</v>
      </c>
      <c r="F12234" t="s">
        <v>30</v>
      </c>
      <c r="G12234" s="2">
        <v>470</v>
      </c>
      <c r="H12234" s="2">
        <f>AVERAGEIF(Table1[[#All],[Category]],Table1[[#This Row],[Category]],Table1[[#All],[DiscountOffer]])</f>
        <v>470</v>
      </c>
      <c r="I12234" s="2">
        <v>1299</v>
      </c>
      <c r="J12234" s="2">
        <f>IF(Table1[[#This Row],[Ratings]]&gt;4,Table1[[#This Row],[OriginalPrice (in Rs)]],0)</f>
        <v>1299</v>
      </c>
      <c r="K12234" s="2">
        <f>Table1[[#This Row],[OriginalPrice (in Rs)]]-Table1[[#This Row],[DiscountOffer]]</f>
        <v>829</v>
      </c>
      <c r="L12234" s="2" t="str">
        <f>IF(Table1[[#This Row],[Discount % (In Rs)]]&gt;50%,"High Discount","Low Discount")</f>
        <v>High Discount</v>
      </c>
      <c r="M12234" s="3">
        <f>Table1[[#This Row],[Discount_Price (In Rs.)]]/Table1[[#This Row],[OriginalPrice (in Rs)]]</f>
        <v>0.63818321785989218</v>
      </c>
      <c r="N12234" s="4">
        <v>4.0999999999999996</v>
      </c>
      <c r="O12234">
        <v>265</v>
      </c>
      <c r="P12234" t="s">
        <v>20</v>
      </c>
      <c r="Q12234" t="s">
        <v>20999</v>
      </c>
    </row>
    <row r="12235" spans="1:17" x14ac:dyDescent="0.25">
      <c r="A12235" t="s">
        <v>22196</v>
      </c>
      <c r="B12235" s="1">
        <v>3013238</v>
      </c>
      <c r="C12235" t="s">
        <v>4623</v>
      </c>
      <c r="D12235" t="s">
        <v>34</v>
      </c>
      <c r="E12235" t="s">
        <v>769</v>
      </c>
      <c r="F12235" t="s">
        <v>30</v>
      </c>
      <c r="G12235" s="2">
        <v>470</v>
      </c>
      <c r="H12235" s="2">
        <f>AVERAGEIF(Table1[[#All],[Category]],Table1[[#This Row],[Category]],Table1[[#All],[DiscountOffer]])</f>
        <v>470</v>
      </c>
      <c r="I12235" s="2">
        <v>1699</v>
      </c>
      <c r="J12235" s="2">
        <f>IF(Table1[[#This Row],[Ratings]]&gt;4,Table1[[#This Row],[OriginalPrice (in Rs)]],0)</f>
        <v>1699</v>
      </c>
      <c r="K12235" s="2">
        <f>Table1[[#This Row],[OriginalPrice (in Rs)]]-Table1[[#This Row],[DiscountOffer]]</f>
        <v>1229</v>
      </c>
      <c r="L12235" s="2" t="str">
        <f>IF(Table1[[#This Row],[Discount % (In Rs)]]&gt;50%,"High Discount","Low Discount")</f>
        <v>High Discount</v>
      </c>
      <c r="M12235" s="3">
        <f>Table1[[#This Row],[Discount_Price (In Rs.)]]/Table1[[#This Row],[OriginalPrice (in Rs)]]</f>
        <v>0.72336668628605061</v>
      </c>
      <c r="N12235" s="4">
        <v>4.3</v>
      </c>
      <c r="O12235">
        <v>252</v>
      </c>
      <c r="P12235" t="s">
        <v>32</v>
      </c>
      <c r="Q12235" t="s">
        <v>22197</v>
      </c>
    </row>
    <row r="12236" spans="1:17" x14ac:dyDescent="0.25">
      <c r="A12236" t="s">
        <v>22397</v>
      </c>
      <c r="B12236" s="1">
        <v>8934721</v>
      </c>
      <c r="C12236" t="s">
        <v>117</v>
      </c>
      <c r="D12236" t="s">
        <v>34</v>
      </c>
      <c r="E12236" t="s">
        <v>769</v>
      </c>
      <c r="F12236" t="s">
        <v>30</v>
      </c>
      <c r="G12236" s="2">
        <v>470</v>
      </c>
      <c r="H12236" s="2">
        <f>AVERAGEIF(Table1[[#All],[Category]],Table1[[#This Row],[Category]],Table1[[#All],[DiscountOffer]])</f>
        <v>470</v>
      </c>
      <c r="I12236" s="2">
        <v>999</v>
      </c>
      <c r="J12236" s="2">
        <f>IF(Table1[[#This Row],[Ratings]]&gt;4,Table1[[#This Row],[OriginalPrice (in Rs)]],0)</f>
        <v>0</v>
      </c>
      <c r="K12236" s="2">
        <f>Table1[[#This Row],[OriginalPrice (in Rs)]]-Table1[[#This Row],[DiscountOffer]]</f>
        <v>529</v>
      </c>
      <c r="L12236" s="2" t="str">
        <f>IF(Table1[[#This Row],[Discount % (In Rs)]]&gt;50%,"High Discount","Low Discount")</f>
        <v>High Discount</v>
      </c>
      <c r="M12236" s="3">
        <f>Table1[[#This Row],[Discount_Price (In Rs.)]]/Table1[[#This Row],[OriginalPrice (in Rs)]]</f>
        <v>0.52952952952952947</v>
      </c>
      <c r="N12236" s="4">
        <v>3.6</v>
      </c>
      <c r="O12236">
        <v>250</v>
      </c>
      <c r="P12236" t="s">
        <v>32</v>
      </c>
      <c r="Q12236" t="s">
        <v>22398</v>
      </c>
    </row>
    <row r="12237" spans="1:17" x14ac:dyDescent="0.25">
      <c r="A12237" t="s">
        <v>23302</v>
      </c>
      <c r="B12237" s="1">
        <v>6518297</v>
      </c>
      <c r="C12237" t="s">
        <v>110</v>
      </c>
      <c r="D12237" t="s">
        <v>34</v>
      </c>
      <c r="E12237" t="s">
        <v>769</v>
      </c>
      <c r="F12237" t="s">
        <v>30</v>
      </c>
      <c r="G12237" s="2">
        <v>470</v>
      </c>
      <c r="H12237" s="2">
        <f>AVERAGEIF(Table1[[#All],[Category]],Table1[[#This Row],[Category]],Table1[[#All],[DiscountOffer]])</f>
        <v>470</v>
      </c>
      <c r="I12237" s="2">
        <v>1099</v>
      </c>
      <c r="J12237" s="2">
        <f>IF(Table1[[#This Row],[Ratings]]&gt;4,Table1[[#This Row],[OriginalPrice (in Rs)]],0)</f>
        <v>1099</v>
      </c>
      <c r="K12237" s="2">
        <f>Table1[[#This Row],[OriginalPrice (in Rs)]]-Table1[[#This Row],[DiscountOffer]]</f>
        <v>629</v>
      </c>
      <c r="L12237" s="2" t="str">
        <f>IF(Table1[[#This Row],[Discount % (In Rs)]]&gt;50%,"High Discount","Low Discount")</f>
        <v>High Discount</v>
      </c>
      <c r="M12237" s="3">
        <f>Table1[[#This Row],[Discount_Price (In Rs.)]]/Table1[[#This Row],[OriginalPrice (in Rs)]]</f>
        <v>0.5723384895359418</v>
      </c>
      <c r="N12237" s="4">
        <v>4.2</v>
      </c>
      <c r="O12237">
        <v>240</v>
      </c>
      <c r="P12237" t="s">
        <v>20</v>
      </c>
      <c r="Q12237" t="s">
        <v>23303</v>
      </c>
    </row>
    <row r="12238" spans="1:17" x14ac:dyDescent="0.25">
      <c r="A12238" t="s">
        <v>23391</v>
      </c>
      <c r="B12238" s="1">
        <v>8162255</v>
      </c>
      <c r="C12238" t="s">
        <v>4906</v>
      </c>
      <c r="D12238" t="s">
        <v>34</v>
      </c>
      <c r="E12238" t="s">
        <v>769</v>
      </c>
      <c r="F12238" t="s">
        <v>30</v>
      </c>
      <c r="G12238" s="2">
        <v>470</v>
      </c>
      <c r="H12238" s="2">
        <f>AVERAGEIF(Table1[[#All],[Category]],Table1[[#This Row],[Category]],Table1[[#All],[DiscountOffer]])</f>
        <v>470</v>
      </c>
      <c r="I12238" s="2">
        <v>1499</v>
      </c>
      <c r="J12238" s="2">
        <f>IF(Table1[[#This Row],[Ratings]]&gt;4,Table1[[#This Row],[OriginalPrice (in Rs)]],0)</f>
        <v>1499</v>
      </c>
      <c r="K12238" s="2">
        <f>Table1[[#This Row],[OriginalPrice (in Rs)]]-Table1[[#This Row],[DiscountOffer]]</f>
        <v>1029</v>
      </c>
      <c r="L12238" s="2" t="str">
        <f>IF(Table1[[#This Row],[Discount % (In Rs)]]&gt;50%,"High Discount","Low Discount")</f>
        <v>High Discount</v>
      </c>
      <c r="M12238" s="3">
        <f>Table1[[#This Row],[Discount_Price (In Rs.)]]/Table1[[#This Row],[OriginalPrice (in Rs)]]</f>
        <v>0.68645763842561702</v>
      </c>
      <c r="N12238" s="4">
        <v>4.4000000000000004</v>
      </c>
      <c r="O12238">
        <v>239</v>
      </c>
      <c r="P12238" t="s">
        <v>98</v>
      </c>
      <c r="Q12238" t="s">
        <v>23392</v>
      </c>
    </row>
    <row r="12239" spans="1:17" x14ac:dyDescent="0.25">
      <c r="A12239" t="s">
        <v>23825</v>
      </c>
      <c r="B12239" s="1">
        <v>10621328</v>
      </c>
      <c r="C12239" t="s">
        <v>107</v>
      </c>
      <c r="D12239" t="s">
        <v>34</v>
      </c>
      <c r="E12239" t="s">
        <v>769</v>
      </c>
      <c r="F12239" t="s">
        <v>30</v>
      </c>
      <c r="G12239" s="2">
        <v>470</v>
      </c>
      <c r="H12239" s="2">
        <f>AVERAGEIF(Table1[[#All],[Category]],Table1[[#This Row],[Category]],Table1[[#All],[DiscountOffer]])</f>
        <v>470</v>
      </c>
      <c r="I12239" s="2">
        <v>1799</v>
      </c>
      <c r="J12239" s="2">
        <f>IF(Table1[[#This Row],[Ratings]]&gt;4,Table1[[#This Row],[OriginalPrice (in Rs)]],0)</f>
        <v>1799</v>
      </c>
      <c r="K12239" s="2">
        <f>Table1[[#This Row],[OriginalPrice (in Rs)]]-Table1[[#This Row],[DiscountOffer]]</f>
        <v>1329</v>
      </c>
      <c r="L12239" s="2" t="str">
        <f>IF(Table1[[#This Row],[Discount % (In Rs)]]&gt;50%,"High Discount","Low Discount")</f>
        <v>High Discount</v>
      </c>
      <c r="M12239" s="3">
        <f>Table1[[#This Row],[Discount_Price (In Rs.)]]/Table1[[#This Row],[OriginalPrice (in Rs)]]</f>
        <v>0.73874374652584773</v>
      </c>
      <c r="N12239" s="4">
        <v>4.5</v>
      </c>
      <c r="O12239">
        <v>235</v>
      </c>
      <c r="P12239" t="s">
        <v>98</v>
      </c>
      <c r="Q12239" t="s">
        <v>23826</v>
      </c>
    </row>
    <row r="12240" spans="1:17" x14ac:dyDescent="0.25">
      <c r="A12240" t="s">
        <v>24807</v>
      </c>
      <c r="B12240" s="1">
        <v>10874988</v>
      </c>
      <c r="C12240" t="s">
        <v>12531</v>
      </c>
      <c r="D12240" t="s">
        <v>34</v>
      </c>
      <c r="E12240" t="s">
        <v>769</v>
      </c>
      <c r="F12240" t="s">
        <v>30</v>
      </c>
      <c r="G12240" s="2">
        <v>470</v>
      </c>
      <c r="H12240" s="2">
        <f>AVERAGEIF(Table1[[#All],[Category]],Table1[[#This Row],[Category]],Table1[[#All],[DiscountOffer]])</f>
        <v>470</v>
      </c>
      <c r="I12240" s="2">
        <v>1700</v>
      </c>
      <c r="J12240" s="2">
        <f>IF(Table1[[#This Row],[Ratings]]&gt;4,Table1[[#This Row],[OriginalPrice (in Rs)]],0)</f>
        <v>0</v>
      </c>
      <c r="K12240" s="2">
        <f>Table1[[#This Row],[OriginalPrice (in Rs)]]-Table1[[#This Row],[DiscountOffer]]</f>
        <v>1230</v>
      </c>
      <c r="L12240" s="2" t="str">
        <f>IF(Table1[[#This Row],[Discount % (In Rs)]]&gt;50%,"High Discount","Low Discount")</f>
        <v>High Discount</v>
      </c>
      <c r="M12240" s="3">
        <f>Table1[[#This Row],[Discount_Price (In Rs.)]]/Table1[[#This Row],[OriginalPrice (in Rs)]]</f>
        <v>0.72352941176470587</v>
      </c>
      <c r="N12240" s="4">
        <v>3.7</v>
      </c>
      <c r="O12240">
        <v>226</v>
      </c>
      <c r="P12240" t="s">
        <v>24809</v>
      </c>
      <c r="Q12240" t="s">
        <v>24808</v>
      </c>
    </row>
    <row r="12241" spans="1:17" x14ac:dyDescent="0.25">
      <c r="A12241" t="s">
        <v>24981</v>
      </c>
      <c r="B12241" s="1">
        <v>5834686</v>
      </c>
      <c r="C12241" t="s">
        <v>4623</v>
      </c>
      <c r="D12241" t="s">
        <v>34</v>
      </c>
      <c r="E12241" t="s">
        <v>769</v>
      </c>
      <c r="F12241" t="s">
        <v>30</v>
      </c>
      <c r="G12241" s="2">
        <v>470</v>
      </c>
      <c r="H12241" s="2">
        <f>AVERAGEIF(Table1[[#All],[Category]],Table1[[#This Row],[Category]],Table1[[#All],[DiscountOffer]])</f>
        <v>470</v>
      </c>
      <c r="I12241" s="2">
        <v>1299</v>
      </c>
      <c r="J12241" s="2">
        <f>IF(Table1[[#This Row],[Ratings]]&gt;4,Table1[[#This Row],[OriginalPrice (in Rs)]],0)</f>
        <v>1299</v>
      </c>
      <c r="K12241" s="2">
        <f>Table1[[#This Row],[OriginalPrice (in Rs)]]-Table1[[#This Row],[DiscountOffer]]</f>
        <v>829</v>
      </c>
      <c r="L12241" s="2" t="str">
        <f>IF(Table1[[#This Row],[Discount % (In Rs)]]&gt;50%,"High Discount","Low Discount")</f>
        <v>High Discount</v>
      </c>
      <c r="M12241" s="3">
        <f>Table1[[#This Row],[Discount_Price (In Rs.)]]/Table1[[#This Row],[OriginalPrice (in Rs)]]</f>
        <v>0.63818321785989218</v>
      </c>
      <c r="N12241" s="4">
        <v>4.5</v>
      </c>
      <c r="O12241">
        <v>224</v>
      </c>
      <c r="P12241" t="s">
        <v>32</v>
      </c>
      <c r="Q12241" t="s">
        <v>24982</v>
      </c>
    </row>
    <row r="12242" spans="1:17" x14ac:dyDescent="0.25">
      <c r="A12242" t="s">
        <v>24985</v>
      </c>
      <c r="B12242" s="1">
        <v>7842635</v>
      </c>
      <c r="C12242" t="s">
        <v>633</v>
      </c>
      <c r="D12242" t="s">
        <v>34</v>
      </c>
      <c r="E12242" t="s">
        <v>769</v>
      </c>
      <c r="F12242" t="s">
        <v>30</v>
      </c>
      <c r="G12242" s="2">
        <v>470</v>
      </c>
      <c r="H12242" s="2">
        <f>AVERAGEIF(Table1[[#All],[Category]],Table1[[#This Row],[Category]],Table1[[#All],[DiscountOffer]])</f>
        <v>470</v>
      </c>
      <c r="I12242" s="2">
        <v>1299</v>
      </c>
      <c r="J12242" s="2">
        <f>IF(Table1[[#This Row],[Ratings]]&gt;4,Table1[[#This Row],[OriginalPrice (in Rs)]],0)</f>
        <v>1299</v>
      </c>
      <c r="K12242" s="2">
        <f>Table1[[#This Row],[OriginalPrice (in Rs)]]-Table1[[#This Row],[DiscountOffer]]</f>
        <v>829</v>
      </c>
      <c r="L12242" s="2" t="str">
        <f>IF(Table1[[#This Row],[Discount % (In Rs)]]&gt;50%,"High Discount","Low Discount")</f>
        <v>High Discount</v>
      </c>
      <c r="M12242" s="3">
        <f>Table1[[#This Row],[Discount_Price (In Rs.)]]/Table1[[#This Row],[OriginalPrice (in Rs)]]</f>
        <v>0.63818321785989218</v>
      </c>
      <c r="N12242" s="4">
        <v>4.4000000000000004</v>
      </c>
      <c r="O12242">
        <v>224</v>
      </c>
      <c r="P12242" t="s">
        <v>20</v>
      </c>
      <c r="Q12242" t="s">
        <v>24986</v>
      </c>
    </row>
    <row r="12243" spans="1:17" x14ac:dyDescent="0.25">
      <c r="A12243" t="s">
        <v>26494</v>
      </c>
      <c r="B12243" s="1">
        <v>11120368</v>
      </c>
      <c r="C12243" t="s">
        <v>633</v>
      </c>
      <c r="D12243" t="s">
        <v>34</v>
      </c>
      <c r="E12243" t="s">
        <v>769</v>
      </c>
      <c r="F12243" t="s">
        <v>30</v>
      </c>
      <c r="G12243" s="2">
        <v>470</v>
      </c>
      <c r="H12243" s="2">
        <f>AVERAGEIF(Table1[[#All],[Category]],Table1[[#This Row],[Category]],Table1[[#All],[DiscountOffer]])</f>
        <v>470</v>
      </c>
      <c r="I12243" s="2">
        <v>1299</v>
      </c>
      <c r="J12243" s="2">
        <f>IF(Table1[[#This Row],[Ratings]]&gt;4,Table1[[#This Row],[OriginalPrice (in Rs)]],0)</f>
        <v>1299</v>
      </c>
      <c r="K12243" s="2">
        <f>Table1[[#This Row],[OriginalPrice (in Rs)]]-Table1[[#This Row],[DiscountOffer]]</f>
        <v>829</v>
      </c>
      <c r="L12243" s="2" t="str">
        <f>IF(Table1[[#This Row],[Discount % (In Rs)]]&gt;50%,"High Discount","Low Discount")</f>
        <v>High Discount</v>
      </c>
      <c r="M12243" s="3">
        <f>Table1[[#This Row],[Discount_Price (In Rs.)]]/Table1[[#This Row],[OriginalPrice (in Rs)]]</f>
        <v>0.63818321785989218</v>
      </c>
      <c r="N12243" s="4">
        <v>4.3</v>
      </c>
      <c r="O12243">
        <v>211</v>
      </c>
      <c r="P12243" t="s">
        <v>20</v>
      </c>
      <c r="Q12243" t="s">
        <v>26495</v>
      </c>
    </row>
    <row r="12244" spans="1:17" x14ac:dyDescent="0.25">
      <c r="A12244" t="s">
        <v>28162</v>
      </c>
      <c r="B12244" s="1">
        <v>13997480</v>
      </c>
      <c r="C12244" t="s">
        <v>429</v>
      </c>
      <c r="D12244" t="s">
        <v>34</v>
      </c>
      <c r="E12244" t="s">
        <v>769</v>
      </c>
      <c r="F12244" t="s">
        <v>30</v>
      </c>
      <c r="G12244" s="2">
        <v>470</v>
      </c>
      <c r="H12244" s="2">
        <f>AVERAGEIF(Table1[[#All],[Category]],Table1[[#This Row],[Category]],Table1[[#All],[DiscountOffer]])</f>
        <v>470</v>
      </c>
      <c r="I12244" s="2">
        <v>1494</v>
      </c>
      <c r="J12244" s="2">
        <f>IF(Table1[[#This Row],[Ratings]]&gt;4,Table1[[#This Row],[OriginalPrice (in Rs)]],0)</f>
        <v>1494</v>
      </c>
      <c r="K12244" s="2">
        <f>Table1[[#This Row],[OriginalPrice (in Rs)]]-Table1[[#This Row],[DiscountOffer]]</f>
        <v>1024</v>
      </c>
      <c r="L12244" s="2" t="str">
        <f>IF(Table1[[#This Row],[Discount % (In Rs)]]&gt;50%,"High Discount","Low Discount")</f>
        <v>High Discount</v>
      </c>
      <c r="M12244" s="3">
        <f>Table1[[#This Row],[Discount_Price (In Rs.)]]/Table1[[#This Row],[OriginalPrice (in Rs)]]</f>
        <v>0.68540829986613117</v>
      </c>
      <c r="N12244" s="4">
        <v>4.2</v>
      </c>
      <c r="O12244">
        <v>198</v>
      </c>
      <c r="P12244" t="s">
        <v>20</v>
      </c>
      <c r="Q12244" t="s">
        <v>28163</v>
      </c>
    </row>
    <row r="12245" spans="1:17" x14ac:dyDescent="0.25">
      <c r="A12245" t="s">
        <v>28447</v>
      </c>
      <c r="B12245" s="1">
        <v>7842637</v>
      </c>
      <c r="C12245" t="s">
        <v>633</v>
      </c>
      <c r="D12245" t="s">
        <v>34</v>
      </c>
      <c r="E12245" t="s">
        <v>769</v>
      </c>
      <c r="F12245" t="s">
        <v>30</v>
      </c>
      <c r="G12245" s="2">
        <v>470</v>
      </c>
      <c r="H12245" s="2">
        <f>AVERAGEIF(Table1[[#All],[Category]],Table1[[#This Row],[Category]],Table1[[#All],[DiscountOffer]])</f>
        <v>470</v>
      </c>
      <c r="I12245" s="2">
        <v>1499</v>
      </c>
      <c r="J12245" s="2">
        <f>IF(Table1[[#This Row],[Ratings]]&gt;4,Table1[[#This Row],[OriginalPrice (in Rs)]],0)</f>
        <v>1499</v>
      </c>
      <c r="K12245" s="2">
        <f>Table1[[#This Row],[OriginalPrice (in Rs)]]-Table1[[#This Row],[DiscountOffer]]</f>
        <v>1029</v>
      </c>
      <c r="L12245" s="2" t="str">
        <f>IF(Table1[[#This Row],[Discount % (In Rs)]]&gt;50%,"High Discount","Low Discount")</f>
        <v>High Discount</v>
      </c>
      <c r="M12245" s="3">
        <f>Table1[[#This Row],[Discount_Price (In Rs.)]]/Table1[[#This Row],[OriginalPrice (in Rs)]]</f>
        <v>0.68645763842561702</v>
      </c>
      <c r="N12245" s="4">
        <v>4.0999999999999996</v>
      </c>
      <c r="O12245">
        <v>196</v>
      </c>
      <c r="P12245" t="s">
        <v>20</v>
      </c>
      <c r="Q12245" t="s">
        <v>28448</v>
      </c>
    </row>
    <row r="12246" spans="1:17" x14ac:dyDescent="0.25">
      <c r="A12246" t="s">
        <v>28842</v>
      </c>
      <c r="B12246" s="1">
        <v>12980962</v>
      </c>
      <c r="C12246" t="s">
        <v>69</v>
      </c>
      <c r="D12246" t="s">
        <v>34</v>
      </c>
      <c r="E12246" t="s">
        <v>769</v>
      </c>
      <c r="F12246" t="s">
        <v>30</v>
      </c>
      <c r="G12246" s="2">
        <v>470</v>
      </c>
      <c r="H12246" s="2">
        <f>AVERAGEIF(Table1[[#All],[Category]],Table1[[#This Row],[Category]],Table1[[#All],[DiscountOffer]])</f>
        <v>470</v>
      </c>
      <c r="I12246" s="2">
        <v>1999</v>
      </c>
      <c r="J12246" s="2">
        <f>IF(Table1[[#This Row],[Ratings]]&gt;4,Table1[[#This Row],[OriginalPrice (in Rs)]],0)</f>
        <v>0</v>
      </c>
      <c r="K12246" s="2">
        <f>Table1[[#This Row],[OriginalPrice (in Rs)]]-Table1[[#This Row],[DiscountOffer]]</f>
        <v>1529</v>
      </c>
      <c r="L12246" s="2" t="str">
        <f>IF(Table1[[#This Row],[Discount % (In Rs)]]&gt;50%,"High Discount","Low Discount")</f>
        <v>High Discount</v>
      </c>
      <c r="M12246" s="3">
        <f>Table1[[#This Row],[Discount_Price (In Rs.)]]/Table1[[#This Row],[OriginalPrice (in Rs)]]</f>
        <v>0.76488244122061033</v>
      </c>
      <c r="N12246" s="4">
        <v>3.7</v>
      </c>
      <c r="O12246">
        <v>193</v>
      </c>
      <c r="P12246" t="s">
        <v>98</v>
      </c>
      <c r="Q12246" t="s">
        <v>28843</v>
      </c>
    </row>
    <row r="12247" spans="1:17" x14ac:dyDescent="0.25">
      <c r="A12247" t="s">
        <v>28860</v>
      </c>
      <c r="B12247" s="1">
        <v>2322457</v>
      </c>
      <c r="C12247" t="s">
        <v>1398</v>
      </c>
      <c r="D12247" t="s">
        <v>34</v>
      </c>
      <c r="E12247" t="s">
        <v>769</v>
      </c>
      <c r="F12247" t="s">
        <v>30</v>
      </c>
      <c r="G12247" s="2">
        <v>470</v>
      </c>
      <c r="H12247" s="2">
        <f>AVERAGEIF(Table1[[#All],[Category]],Table1[[#This Row],[Category]],Table1[[#All],[DiscountOffer]])</f>
        <v>470</v>
      </c>
      <c r="I12247" s="2">
        <v>985</v>
      </c>
      <c r="J12247" s="2">
        <f>IF(Table1[[#This Row],[Ratings]]&gt;4,Table1[[#This Row],[OriginalPrice (in Rs)]],0)</f>
        <v>985</v>
      </c>
      <c r="K12247" s="2">
        <f>Table1[[#This Row],[OriginalPrice (in Rs)]]-Table1[[#This Row],[DiscountOffer]]</f>
        <v>515</v>
      </c>
      <c r="L12247" s="2" t="str">
        <f>IF(Table1[[#This Row],[Discount % (In Rs)]]&gt;50%,"High Discount","Low Discount")</f>
        <v>High Discount</v>
      </c>
      <c r="M12247" s="3">
        <f>Table1[[#This Row],[Discount_Price (In Rs.)]]/Table1[[#This Row],[OriginalPrice (in Rs)]]</f>
        <v>0.52284263959390864</v>
      </c>
      <c r="N12247" s="4">
        <v>4.3</v>
      </c>
      <c r="O12247">
        <v>193</v>
      </c>
      <c r="P12247" t="s">
        <v>209</v>
      </c>
      <c r="Q12247" t="s">
        <v>28861</v>
      </c>
    </row>
    <row r="12248" spans="1:17" x14ac:dyDescent="0.25">
      <c r="A12248" t="s">
        <v>339</v>
      </c>
      <c r="B12248" s="1">
        <v>11489602</v>
      </c>
      <c r="C12248" t="s">
        <v>10</v>
      </c>
      <c r="D12248" t="s">
        <v>34</v>
      </c>
      <c r="E12248" t="s">
        <v>340</v>
      </c>
      <c r="F12248" t="s">
        <v>30</v>
      </c>
      <c r="G12248" s="2">
        <v>470</v>
      </c>
      <c r="H12248" s="2">
        <f>AVERAGEIF(Table1[[#All],[Category]],Table1[[#This Row],[Category]],Table1[[#All],[DiscountOffer]])</f>
        <v>470</v>
      </c>
      <c r="I12248" s="2">
        <v>1299</v>
      </c>
      <c r="J12248" s="2">
        <f>IF(Table1[[#This Row],[Ratings]]&gt;4,Table1[[#This Row],[OriginalPrice (in Rs)]],0)</f>
        <v>0</v>
      </c>
      <c r="K12248" s="2">
        <f>Table1[[#This Row],[OriginalPrice (in Rs)]]-Table1[[#This Row],[DiscountOffer]]</f>
        <v>829</v>
      </c>
      <c r="L12248" s="2" t="str">
        <f>IF(Table1[[#This Row],[Discount % (In Rs)]]&gt;50%,"High Discount","Low Discount")</f>
        <v>High Discount</v>
      </c>
      <c r="M12248" s="3">
        <f>Table1[[#This Row],[Discount_Price (In Rs.)]]/Table1[[#This Row],[OriginalPrice (in Rs)]]</f>
        <v>0.63818321785989218</v>
      </c>
      <c r="N12248" s="4">
        <v>3.9</v>
      </c>
      <c r="O12248">
        <v>976</v>
      </c>
      <c r="P12248" t="s">
        <v>115</v>
      </c>
      <c r="Q12248" t="s">
        <v>341</v>
      </c>
    </row>
    <row r="12249" spans="1:17" x14ac:dyDescent="0.25">
      <c r="A12249" t="s">
        <v>476</v>
      </c>
      <c r="B12249" s="1">
        <v>12670196</v>
      </c>
      <c r="C12249" t="s">
        <v>107</v>
      </c>
      <c r="D12249" t="s">
        <v>34</v>
      </c>
      <c r="E12249" t="s">
        <v>340</v>
      </c>
      <c r="F12249" t="s">
        <v>30</v>
      </c>
      <c r="G12249" s="2">
        <v>470</v>
      </c>
      <c r="H12249" s="2">
        <f>AVERAGEIF(Table1[[#All],[Category]],Table1[[#This Row],[Category]],Table1[[#All],[DiscountOffer]])</f>
        <v>470</v>
      </c>
      <c r="I12249" s="2">
        <v>1199</v>
      </c>
      <c r="J12249" s="2">
        <f>IF(Table1[[#This Row],[Ratings]]&gt;4,Table1[[#This Row],[OriginalPrice (in Rs)]],0)</f>
        <v>0</v>
      </c>
      <c r="K12249" s="2">
        <f>Table1[[#This Row],[OriginalPrice (in Rs)]]-Table1[[#This Row],[DiscountOffer]]</f>
        <v>729</v>
      </c>
      <c r="L12249" s="2" t="str">
        <f>IF(Table1[[#This Row],[Discount % (In Rs)]]&gt;50%,"High Discount","Low Discount")</f>
        <v>High Discount</v>
      </c>
      <c r="M12249" s="3">
        <f>Table1[[#This Row],[Discount_Price (In Rs.)]]/Table1[[#This Row],[OriginalPrice (in Rs)]]</f>
        <v>0.60800667222685567</v>
      </c>
      <c r="N12249" s="4">
        <v>4</v>
      </c>
      <c r="O12249">
        <v>965</v>
      </c>
      <c r="P12249" t="s">
        <v>396</v>
      </c>
      <c r="Q12249" t="s">
        <v>477</v>
      </c>
    </row>
    <row r="12250" spans="1:17" x14ac:dyDescent="0.25">
      <c r="A12250" t="s">
        <v>1440</v>
      </c>
      <c r="B12250" s="1">
        <v>7078933</v>
      </c>
      <c r="C12250" t="s">
        <v>1441</v>
      </c>
      <c r="D12250" t="s">
        <v>34</v>
      </c>
      <c r="E12250" t="s">
        <v>340</v>
      </c>
      <c r="F12250" t="s">
        <v>30</v>
      </c>
      <c r="G12250" s="2">
        <v>470</v>
      </c>
      <c r="H12250" s="2">
        <f>AVERAGEIF(Table1[[#All],[Category]],Table1[[#This Row],[Category]],Table1[[#All],[DiscountOffer]])</f>
        <v>470</v>
      </c>
      <c r="I12250" s="2">
        <v>1099</v>
      </c>
      <c r="J12250" s="2">
        <f>IF(Table1[[#This Row],[Ratings]]&gt;4,Table1[[#This Row],[OriginalPrice (in Rs)]],0)</f>
        <v>0</v>
      </c>
      <c r="K12250" s="2">
        <f>Table1[[#This Row],[OriginalPrice (in Rs)]]-Table1[[#This Row],[DiscountOffer]]</f>
        <v>629</v>
      </c>
      <c r="L12250" s="2" t="str">
        <f>IF(Table1[[#This Row],[Discount % (In Rs)]]&gt;50%,"High Discount","Low Discount")</f>
        <v>High Discount</v>
      </c>
      <c r="M12250" s="3">
        <f>Table1[[#This Row],[Discount_Price (In Rs.)]]/Table1[[#This Row],[OriginalPrice (in Rs)]]</f>
        <v>0.5723384895359418</v>
      </c>
      <c r="N12250" s="4">
        <v>3.5</v>
      </c>
      <c r="O12250">
        <v>884</v>
      </c>
      <c r="P12250" t="s">
        <v>1443</v>
      </c>
      <c r="Q12250" t="s">
        <v>1442</v>
      </c>
    </row>
    <row r="12251" spans="1:17" x14ac:dyDescent="0.25">
      <c r="A12251" t="s">
        <v>2173</v>
      </c>
      <c r="B12251" s="1">
        <v>13275212</v>
      </c>
      <c r="C12251" t="s">
        <v>87</v>
      </c>
      <c r="D12251" t="s">
        <v>34</v>
      </c>
      <c r="E12251" t="s">
        <v>340</v>
      </c>
      <c r="F12251" t="s">
        <v>30</v>
      </c>
      <c r="G12251" s="2">
        <v>470</v>
      </c>
      <c r="H12251" s="2">
        <f>AVERAGEIF(Table1[[#All],[Category]],Table1[[#This Row],[Category]],Table1[[#All],[DiscountOffer]])</f>
        <v>470</v>
      </c>
      <c r="I12251" s="2">
        <v>1549</v>
      </c>
      <c r="J12251" s="2">
        <f>IF(Table1[[#This Row],[Ratings]]&gt;4,Table1[[#This Row],[OriginalPrice (in Rs)]],0)</f>
        <v>0</v>
      </c>
      <c r="K12251" s="2">
        <f>Table1[[#This Row],[OriginalPrice (in Rs)]]-Table1[[#This Row],[DiscountOffer]]</f>
        <v>1079</v>
      </c>
      <c r="L12251" s="2" t="str">
        <f>IF(Table1[[#This Row],[Discount % (In Rs)]]&gt;50%,"High Discount","Low Discount")</f>
        <v>High Discount</v>
      </c>
      <c r="M12251" s="3">
        <f>Table1[[#This Row],[Discount_Price (In Rs.)]]/Table1[[#This Row],[OriginalPrice (in Rs)]]</f>
        <v>0.6965784377017431</v>
      </c>
      <c r="N12251" s="4">
        <v>3.7</v>
      </c>
      <c r="O12251">
        <v>829</v>
      </c>
      <c r="P12251" t="s">
        <v>89</v>
      </c>
      <c r="Q12251" t="s">
        <v>2174</v>
      </c>
    </row>
    <row r="12252" spans="1:17" x14ac:dyDescent="0.25">
      <c r="A12252" t="s">
        <v>2757</v>
      </c>
      <c r="B12252" s="1">
        <v>9552849</v>
      </c>
      <c r="C12252" t="s">
        <v>158</v>
      </c>
      <c r="D12252" t="s">
        <v>34</v>
      </c>
      <c r="E12252" t="s">
        <v>340</v>
      </c>
      <c r="F12252" t="s">
        <v>30</v>
      </c>
      <c r="G12252" s="2">
        <v>470</v>
      </c>
      <c r="H12252" s="2">
        <f>AVERAGEIF(Table1[[#All],[Category]],Table1[[#This Row],[Category]],Table1[[#All],[DiscountOffer]])</f>
        <v>470</v>
      </c>
      <c r="I12252" s="2">
        <v>1399</v>
      </c>
      <c r="J12252" s="2">
        <f>IF(Table1[[#This Row],[Ratings]]&gt;4,Table1[[#This Row],[OriginalPrice (in Rs)]],0)</f>
        <v>1399</v>
      </c>
      <c r="K12252" s="2">
        <f>Table1[[#This Row],[OriginalPrice (in Rs)]]-Table1[[#This Row],[DiscountOffer]]</f>
        <v>929</v>
      </c>
      <c r="L12252" s="2" t="str">
        <f>IF(Table1[[#This Row],[Discount % (In Rs)]]&gt;50%,"High Discount","Low Discount")</f>
        <v>High Discount</v>
      </c>
      <c r="M12252" s="3">
        <f>Table1[[#This Row],[Discount_Price (In Rs.)]]/Table1[[#This Row],[OriginalPrice (in Rs)]]</f>
        <v>0.66404574696211582</v>
      </c>
      <c r="N12252" s="4">
        <v>4.0999999999999996</v>
      </c>
      <c r="O12252">
        <v>790</v>
      </c>
      <c r="P12252" t="s">
        <v>115</v>
      </c>
      <c r="Q12252" t="s">
        <v>2758</v>
      </c>
    </row>
    <row r="12253" spans="1:17" x14ac:dyDescent="0.25">
      <c r="A12253" t="s">
        <v>2952</v>
      </c>
      <c r="B12253" s="1">
        <v>7188688</v>
      </c>
      <c r="C12253" t="s">
        <v>158</v>
      </c>
      <c r="D12253" t="s">
        <v>34</v>
      </c>
      <c r="E12253" t="s">
        <v>340</v>
      </c>
      <c r="F12253" t="s">
        <v>30</v>
      </c>
      <c r="G12253" s="2">
        <v>470</v>
      </c>
      <c r="H12253" s="2">
        <f>AVERAGEIF(Table1[[#All],[Category]],Table1[[#This Row],[Category]],Table1[[#All],[DiscountOffer]])</f>
        <v>470</v>
      </c>
      <c r="I12253" s="2">
        <v>1599</v>
      </c>
      <c r="J12253" s="2">
        <f>IF(Table1[[#This Row],[Ratings]]&gt;4,Table1[[#This Row],[OriginalPrice (in Rs)]],0)</f>
        <v>0</v>
      </c>
      <c r="K12253" s="2">
        <f>Table1[[#This Row],[OriginalPrice (in Rs)]]-Table1[[#This Row],[DiscountOffer]]</f>
        <v>1129</v>
      </c>
      <c r="L12253" s="2" t="str">
        <f>IF(Table1[[#This Row],[Discount % (In Rs)]]&gt;50%,"High Discount","Low Discount")</f>
        <v>High Discount</v>
      </c>
      <c r="M12253" s="3">
        <f>Table1[[#This Row],[Discount_Price (In Rs.)]]/Table1[[#This Row],[OriginalPrice (in Rs)]]</f>
        <v>0.70606629143214505</v>
      </c>
      <c r="N12253" s="4">
        <v>4</v>
      </c>
      <c r="O12253">
        <v>779</v>
      </c>
      <c r="P12253" t="s">
        <v>115</v>
      </c>
      <c r="Q12253" t="s">
        <v>2953</v>
      </c>
    </row>
    <row r="12254" spans="1:17" x14ac:dyDescent="0.25">
      <c r="A12254" t="s">
        <v>3515</v>
      </c>
      <c r="B12254" s="1">
        <v>12288126</v>
      </c>
      <c r="C12254" t="s">
        <v>158</v>
      </c>
      <c r="D12254" t="s">
        <v>34</v>
      </c>
      <c r="E12254" t="s">
        <v>340</v>
      </c>
      <c r="F12254" t="s">
        <v>30</v>
      </c>
      <c r="G12254" s="2">
        <v>470</v>
      </c>
      <c r="H12254" s="2">
        <f>AVERAGEIF(Table1[[#All],[Category]],Table1[[#This Row],[Category]],Table1[[#All],[DiscountOffer]])</f>
        <v>470</v>
      </c>
      <c r="I12254" s="2">
        <v>1399</v>
      </c>
      <c r="J12254" s="2">
        <f>IF(Table1[[#This Row],[Ratings]]&gt;4,Table1[[#This Row],[OriginalPrice (in Rs)]],0)</f>
        <v>1399</v>
      </c>
      <c r="K12254" s="2">
        <f>Table1[[#This Row],[OriginalPrice (in Rs)]]-Table1[[#This Row],[DiscountOffer]]</f>
        <v>929</v>
      </c>
      <c r="L12254" s="2" t="str">
        <f>IF(Table1[[#This Row],[Discount % (In Rs)]]&gt;50%,"High Discount","Low Discount")</f>
        <v>High Discount</v>
      </c>
      <c r="M12254" s="3">
        <f>Table1[[#This Row],[Discount_Price (In Rs.)]]/Table1[[#This Row],[OriginalPrice (in Rs)]]</f>
        <v>0.66404574696211582</v>
      </c>
      <c r="N12254" s="4">
        <v>4.2</v>
      </c>
      <c r="O12254">
        <v>741</v>
      </c>
      <c r="P12254" t="s">
        <v>396</v>
      </c>
      <c r="Q12254" t="s">
        <v>3516</v>
      </c>
    </row>
    <row r="12255" spans="1:17" x14ac:dyDescent="0.25">
      <c r="A12255" t="s">
        <v>3649</v>
      </c>
      <c r="B12255" s="1">
        <v>9404673</v>
      </c>
      <c r="C12255" t="s">
        <v>2560</v>
      </c>
      <c r="D12255" t="s">
        <v>34</v>
      </c>
      <c r="E12255" t="s">
        <v>340</v>
      </c>
      <c r="F12255" t="s">
        <v>30</v>
      </c>
      <c r="G12255" s="2">
        <v>470</v>
      </c>
      <c r="H12255" s="2">
        <f>AVERAGEIF(Table1[[#All],[Category]],Table1[[#This Row],[Category]],Table1[[#All],[DiscountOffer]])</f>
        <v>470</v>
      </c>
      <c r="I12255" s="2">
        <v>1399</v>
      </c>
      <c r="J12255" s="2">
        <f>IF(Table1[[#This Row],[Ratings]]&gt;4,Table1[[#This Row],[OriginalPrice (in Rs)]],0)</f>
        <v>1399</v>
      </c>
      <c r="K12255" s="2">
        <f>Table1[[#This Row],[OriginalPrice (in Rs)]]-Table1[[#This Row],[DiscountOffer]]</f>
        <v>929</v>
      </c>
      <c r="L12255" s="2" t="str">
        <f>IF(Table1[[#This Row],[Discount % (In Rs)]]&gt;50%,"High Discount","Low Discount")</f>
        <v>High Discount</v>
      </c>
      <c r="M12255" s="3">
        <f>Table1[[#This Row],[Discount_Price (In Rs.)]]/Table1[[#This Row],[OriginalPrice (in Rs)]]</f>
        <v>0.66404574696211582</v>
      </c>
      <c r="N12255" s="4">
        <v>4.4000000000000004</v>
      </c>
      <c r="O12255">
        <v>733</v>
      </c>
      <c r="P12255" t="s">
        <v>1193</v>
      </c>
      <c r="Q12255" t="s">
        <v>3650</v>
      </c>
    </row>
    <row r="12256" spans="1:17" x14ac:dyDescent="0.25">
      <c r="A12256" t="s">
        <v>4264</v>
      </c>
      <c r="B12256" s="1">
        <v>11425704</v>
      </c>
      <c r="C12256" t="s">
        <v>4265</v>
      </c>
      <c r="D12256" t="s">
        <v>34</v>
      </c>
      <c r="E12256" t="s">
        <v>340</v>
      </c>
      <c r="F12256" t="s">
        <v>30</v>
      </c>
      <c r="G12256" s="2">
        <v>470</v>
      </c>
      <c r="H12256" s="2">
        <f>AVERAGEIF(Table1[[#All],[Category]],Table1[[#This Row],[Category]],Table1[[#All],[DiscountOffer]])</f>
        <v>470</v>
      </c>
      <c r="I12256" s="2">
        <v>1999</v>
      </c>
      <c r="J12256" s="2">
        <f>IF(Table1[[#This Row],[Ratings]]&gt;4,Table1[[#This Row],[OriginalPrice (in Rs)]],0)</f>
        <v>0</v>
      </c>
      <c r="K12256" s="2">
        <f>Table1[[#This Row],[OriginalPrice (in Rs)]]-Table1[[#This Row],[DiscountOffer]]</f>
        <v>1529</v>
      </c>
      <c r="L12256" s="2" t="str">
        <f>IF(Table1[[#This Row],[Discount % (In Rs)]]&gt;50%,"High Discount","Low Discount")</f>
        <v>High Discount</v>
      </c>
      <c r="M12256" s="3">
        <f>Table1[[#This Row],[Discount_Price (In Rs.)]]/Table1[[#This Row],[OriginalPrice (in Rs)]]</f>
        <v>0.76488244122061033</v>
      </c>
      <c r="N12256" s="4">
        <v>3.9</v>
      </c>
      <c r="O12256">
        <v>696</v>
      </c>
      <c r="P12256" t="s">
        <v>2214</v>
      </c>
      <c r="Q12256" t="s">
        <v>4266</v>
      </c>
    </row>
    <row r="12257" spans="1:17" x14ac:dyDescent="0.25">
      <c r="A12257" t="s">
        <v>4478</v>
      </c>
      <c r="B12257" s="1">
        <v>12541594</v>
      </c>
      <c r="C12257" t="s">
        <v>158</v>
      </c>
      <c r="D12257" t="s">
        <v>34</v>
      </c>
      <c r="E12257" t="s">
        <v>340</v>
      </c>
      <c r="F12257" t="s">
        <v>30</v>
      </c>
      <c r="G12257" s="2">
        <v>470</v>
      </c>
      <c r="H12257" s="2">
        <f>AVERAGEIF(Table1[[#All],[Category]],Table1[[#This Row],[Category]],Table1[[#All],[DiscountOffer]])</f>
        <v>470</v>
      </c>
      <c r="I12257" s="2">
        <v>1999</v>
      </c>
      <c r="J12257" s="2">
        <f>IF(Table1[[#This Row],[Ratings]]&gt;4,Table1[[#This Row],[OriginalPrice (in Rs)]],0)</f>
        <v>0</v>
      </c>
      <c r="K12257" s="2">
        <f>Table1[[#This Row],[OriginalPrice (in Rs)]]-Table1[[#This Row],[DiscountOffer]]</f>
        <v>1529</v>
      </c>
      <c r="L12257" s="2" t="str">
        <f>IF(Table1[[#This Row],[Discount % (In Rs)]]&gt;50%,"High Discount","Low Discount")</f>
        <v>High Discount</v>
      </c>
      <c r="M12257" s="3">
        <f>Table1[[#This Row],[Discount_Price (In Rs.)]]/Table1[[#This Row],[OriginalPrice (in Rs)]]</f>
        <v>0.76488244122061033</v>
      </c>
      <c r="N12257" s="4">
        <v>3.9</v>
      </c>
      <c r="O12257">
        <v>681</v>
      </c>
      <c r="P12257" t="s">
        <v>115</v>
      </c>
      <c r="Q12257" t="s">
        <v>4479</v>
      </c>
    </row>
    <row r="12258" spans="1:17" x14ac:dyDescent="0.25">
      <c r="A12258" t="s">
        <v>5008</v>
      </c>
      <c r="B12258" s="1">
        <v>11489594</v>
      </c>
      <c r="C12258" t="s">
        <v>10</v>
      </c>
      <c r="D12258" t="s">
        <v>34</v>
      </c>
      <c r="E12258" t="s">
        <v>340</v>
      </c>
      <c r="F12258" t="s">
        <v>30</v>
      </c>
      <c r="G12258" s="2">
        <v>470</v>
      </c>
      <c r="H12258" s="2">
        <f>AVERAGEIF(Table1[[#All],[Category]],Table1[[#This Row],[Category]],Table1[[#All],[DiscountOffer]])</f>
        <v>470</v>
      </c>
      <c r="I12258" s="2">
        <v>1799</v>
      </c>
      <c r="J12258" s="2">
        <f>IF(Table1[[#This Row],[Ratings]]&gt;4,Table1[[#This Row],[OriginalPrice (in Rs)]],0)</f>
        <v>1799</v>
      </c>
      <c r="K12258" s="2">
        <f>Table1[[#This Row],[OriginalPrice (in Rs)]]-Table1[[#This Row],[DiscountOffer]]</f>
        <v>1329</v>
      </c>
      <c r="L12258" s="2" t="str">
        <f>IF(Table1[[#This Row],[Discount % (In Rs)]]&gt;50%,"High Discount","Low Discount")</f>
        <v>High Discount</v>
      </c>
      <c r="M12258" s="3">
        <f>Table1[[#This Row],[Discount_Price (In Rs.)]]/Table1[[#This Row],[OriginalPrice (in Rs)]]</f>
        <v>0.73874374652584773</v>
      </c>
      <c r="N12258" s="4">
        <v>4.0999999999999996</v>
      </c>
      <c r="O12258">
        <v>656</v>
      </c>
      <c r="P12258" t="s">
        <v>115</v>
      </c>
      <c r="Q12258" t="s">
        <v>341</v>
      </c>
    </row>
    <row r="12259" spans="1:17" x14ac:dyDescent="0.25">
      <c r="A12259" t="s">
        <v>5312</v>
      </c>
      <c r="B12259" s="1">
        <v>10861474</v>
      </c>
      <c r="C12259" t="s">
        <v>158</v>
      </c>
      <c r="D12259" t="s">
        <v>34</v>
      </c>
      <c r="E12259" t="s">
        <v>340</v>
      </c>
      <c r="F12259" t="s">
        <v>30</v>
      </c>
      <c r="G12259" s="2">
        <v>470</v>
      </c>
      <c r="H12259" s="2">
        <f>AVERAGEIF(Table1[[#All],[Category]],Table1[[#This Row],[Category]],Table1[[#All],[DiscountOffer]])</f>
        <v>470</v>
      </c>
      <c r="I12259" s="2">
        <v>1999</v>
      </c>
      <c r="J12259" s="2">
        <f>IF(Table1[[#This Row],[Ratings]]&gt;4,Table1[[#This Row],[OriginalPrice (in Rs)]],0)</f>
        <v>1999</v>
      </c>
      <c r="K12259" s="2">
        <f>Table1[[#This Row],[OriginalPrice (in Rs)]]-Table1[[#This Row],[DiscountOffer]]</f>
        <v>1529</v>
      </c>
      <c r="L12259" s="2" t="str">
        <f>IF(Table1[[#This Row],[Discount % (In Rs)]]&gt;50%,"High Discount","Low Discount")</f>
        <v>High Discount</v>
      </c>
      <c r="M12259" s="3">
        <f>Table1[[#This Row],[Discount_Price (In Rs.)]]/Table1[[#This Row],[OriginalPrice (in Rs)]]</f>
        <v>0.76488244122061033</v>
      </c>
      <c r="N12259" s="4">
        <v>4.3</v>
      </c>
      <c r="O12259">
        <v>640</v>
      </c>
      <c r="P12259" t="s">
        <v>115</v>
      </c>
      <c r="Q12259" t="s">
        <v>5313</v>
      </c>
    </row>
    <row r="12260" spans="1:17" x14ac:dyDescent="0.25">
      <c r="A12260" t="s">
        <v>5984</v>
      </c>
      <c r="B12260" s="1">
        <v>12288178</v>
      </c>
      <c r="C12260" t="s">
        <v>158</v>
      </c>
      <c r="D12260" t="s">
        <v>34</v>
      </c>
      <c r="E12260" t="s">
        <v>340</v>
      </c>
      <c r="F12260" t="s">
        <v>30</v>
      </c>
      <c r="G12260" s="2">
        <v>470</v>
      </c>
      <c r="H12260" s="2">
        <f>AVERAGEIF(Table1[[#All],[Category]],Table1[[#This Row],[Category]],Table1[[#All],[DiscountOffer]])</f>
        <v>470</v>
      </c>
      <c r="I12260" s="2">
        <v>1199</v>
      </c>
      <c r="J12260" s="2">
        <f>IF(Table1[[#This Row],[Ratings]]&gt;4,Table1[[#This Row],[OriginalPrice (in Rs)]],0)</f>
        <v>1199</v>
      </c>
      <c r="K12260" s="2">
        <f>Table1[[#This Row],[OriginalPrice (in Rs)]]-Table1[[#This Row],[DiscountOffer]]</f>
        <v>729</v>
      </c>
      <c r="L12260" s="2" t="str">
        <f>IF(Table1[[#This Row],[Discount % (In Rs)]]&gt;50%,"High Discount","Low Discount")</f>
        <v>High Discount</v>
      </c>
      <c r="M12260" s="3">
        <f>Table1[[#This Row],[Discount_Price (In Rs.)]]/Table1[[#This Row],[OriginalPrice (in Rs)]]</f>
        <v>0.60800667222685567</v>
      </c>
      <c r="N12260" s="4">
        <v>4.4000000000000004</v>
      </c>
      <c r="O12260">
        <v>608</v>
      </c>
      <c r="P12260" t="s">
        <v>396</v>
      </c>
      <c r="Q12260" t="s">
        <v>5985</v>
      </c>
    </row>
    <row r="12261" spans="1:17" x14ac:dyDescent="0.25">
      <c r="A12261" t="s">
        <v>6242</v>
      </c>
      <c r="B12261" s="1">
        <v>10604482</v>
      </c>
      <c r="C12261" t="s">
        <v>158</v>
      </c>
      <c r="D12261" t="s">
        <v>34</v>
      </c>
      <c r="E12261" t="s">
        <v>340</v>
      </c>
      <c r="F12261" t="s">
        <v>30</v>
      </c>
      <c r="G12261" s="2">
        <v>470</v>
      </c>
      <c r="H12261" s="2">
        <f>AVERAGEIF(Table1[[#All],[Category]],Table1[[#This Row],[Category]],Table1[[#All],[DiscountOffer]])</f>
        <v>470</v>
      </c>
      <c r="I12261" s="2">
        <v>1999</v>
      </c>
      <c r="J12261" s="2">
        <f>IF(Table1[[#This Row],[Ratings]]&gt;4,Table1[[#This Row],[OriginalPrice (in Rs)]],0)</f>
        <v>1999</v>
      </c>
      <c r="K12261" s="2">
        <f>Table1[[#This Row],[OriginalPrice (in Rs)]]-Table1[[#This Row],[DiscountOffer]]</f>
        <v>1529</v>
      </c>
      <c r="L12261" s="2" t="str">
        <f>IF(Table1[[#This Row],[Discount % (In Rs)]]&gt;50%,"High Discount","Low Discount")</f>
        <v>High Discount</v>
      </c>
      <c r="M12261" s="3">
        <f>Table1[[#This Row],[Discount_Price (In Rs.)]]/Table1[[#This Row],[OriginalPrice (in Rs)]]</f>
        <v>0.76488244122061033</v>
      </c>
      <c r="N12261" s="4">
        <v>4.4000000000000004</v>
      </c>
      <c r="O12261">
        <v>598</v>
      </c>
      <c r="P12261" t="s">
        <v>115</v>
      </c>
      <c r="Q12261" t="s">
        <v>6243</v>
      </c>
    </row>
    <row r="12262" spans="1:17" x14ac:dyDescent="0.25">
      <c r="A12262" t="s">
        <v>6413</v>
      </c>
      <c r="B12262" s="1">
        <v>8317561</v>
      </c>
      <c r="C12262" t="s">
        <v>1322</v>
      </c>
      <c r="D12262" t="s">
        <v>34</v>
      </c>
      <c r="E12262" t="s">
        <v>340</v>
      </c>
      <c r="F12262" t="s">
        <v>30</v>
      </c>
      <c r="G12262" s="2">
        <v>470</v>
      </c>
      <c r="H12262" s="2">
        <f>AVERAGEIF(Table1[[#All],[Category]],Table1[[#This Row],[Category]],Table1[[#All],[DiscountOffer]])</f>
        <v>470</v>
      </c>
      <c r="I12262" s="2">
        <v>1699</v>
      </c>
      <c r="J12262" s="2">
        <f>IF(Table1[[#This Row],[Ratings]]&gt;4,Table1[[#This Row],[OriginalPrice (in Rs)]],0)</f>
        <v>1699</v>
      </c>
      <c r="K12262" s="2">
        <f>Table1[[#This Row],[OriginalPrice (in Rs)]]-Table1[[#This Row],[DiscountOffer]]</f>
        <v>1229</v>
      </c>
      <c r="L12262" s="2" t="str">
        <f>IF(Table1[[#This Row],[Discount % (In Rs)]]&gt;50%,"High Discount","Low Discount")</f>
        <v>High Discount</v>
      </c>
      <c r="M12262" s="3">
        <f>Table1[[#This Row],[Discount_Price (In Rs.)]]/Table1[[#This Row],[OriginalPrice (in Rs)]]</f>
        <v>0.72336668628605061</v>
      </c>
      <c r="N12262" s="4">
        <v>4.0999999999999996</v>
      </c>
      <c r="O12262">
        <v>592</v>
      </c>
      <c r="P12262" t="s">
        <v>396</v>
      </c>
      <c r="Q12262" t="s">
        <v>6414</v>
      </c>
    </row>
    <row r="12263" spans="1:17" x14ac:dyDescent="0.25">
      <c r="A12263" t="s">
        <v>7708</v>
      </c>
      <c r="B12263" s="1">
        <v>7687331</v>
      </c>
      <c r="C12263" t="s">
        <v>158</v>
      </c>
      <c r="D12263" t="s">
        <v>34</v>
      </c>
      <c r="E12263" t="s">
        <v>340</v>
      </c>
      <c r="F12263" t="s">
        <v>30</v>
      </c>
      <c r="G12263" s="2">
        <v>470</v>
      </c>
      <c r="H12263" s="2">
        <f>AVERAGEIF(Table1[[#All],[Category]],Table1[[#This Row],[Category]],Table1[[#All],[DiscountOffer]])</f>
        <v>470</v>
      </c>
      <c r="I12263" s="2">
        <v>1399</v>
      </c>
      <c r="J12263" s="2">
        <f>IF(Table1[[#This Row],[Ratings]]&gt;4,Table1[[#This Row],[OriginalPrice (in Rs)]],0)</f>
        <v>1399</v>
      </c>
      <c r="K12263" s="2">
        <f>Table1[[#This Row],[OriginalPrice (in Rs)]]-Table1[[#This Row],[DiscountOffer]]</f>
        <v>929</v>
      </c>
      <c r="L12263" s="2" t="str">
        <f>IF(Table1[[#This Row],[Discount % (In Rs)]]&gt;50%,"High Discount","Low Discount")</f>
        <v>High Discount</v>
      </c>
      <c r="M12263" s="3">
        <f>Table1[[#This Row],[Discount_Price (In Rs.)]]/Table1[[#This Row],[OriginalPrice (in Rs)]]</f>
        <v>0.66404574696211582</v>
      </c>
      <c r="N12263" s="4">
        <v>4.0999999999999996</v>
      </c>
      <c r="O12263">
        <v>542</v>
      </c>
      <c r="P12263" t="s">
        <v>115</v>
      </c>
      <c r="Q12263" t="s">
        <v>7709</v>
      </c>
    </row>
    <row r="12264" spans="1:17" x14ac:dyDescent="0.25">
      <c r="A12264" t="s">
        <v>7978</v>
      </c>
      <c r="B12264" s="1">
        <v>11118508</v>
      </c>
      <c r="C12264" t="s">
        <v>10</v>
      </c>
      <c r="D12264" t="s">
        <v>34</v>
      </c>
      <c r="E12264" t="s">
        <v>340</v>
      </c>
      <c r="F12264" t="s">
        <v>30</v>
      </c>
      <c r="G12264" s="2">
        <v>470</v>
      </c>
      <c r="H12264" s="2">
        <f>AVERAGEIF(Table1[[#All],[Category]],Table1[[#This Row],[Category]],Table1[[#All],[DiscountOffer]])</f>
        <v>470</v>
      </c>
      <c r="I12264" s="2">
        <v>1299</v>
      </c>
      <c r="J12264" s="2">
        <f>IF(Table1[[#This Row],[Ratings]]&gt;4,Table1[[#This Row],[OriginalPrice (in Rs)]],0)</f>
        <v>1299</v>
      </c>
      <c r="K12264" s="2">
        <f>Table1[[#This Row],[OriginalPrice (in Rs)]]-Table1[[#This Row],[DiscountOffer]]</f>
        <v>829</v>
      </c>
      <c r="L12264" s="2" t="str">
        <f>IF(Table1[[#This Row],[Discount % (In Rs)]]&gt;50%,"High Discount","Low Discount")</f>
        <v>High Discount</v>
      </c>
      <c r="M12264" s="3">
        <f>Table1[[#This Row],[Discount_Price (In Rs.)]]/Table1[[#This Row],[OriginalPrice (in Rs)]]</f>
        <v>0.63818321785989218</v>
      </c>
      <c r="N12264" s="4">
        <v>4.4000000000000004</v>
      </c>
      <c r="O12264">
        <v>532</v>
      </c>
      <c r="P12264" t="s">
        <v>115</v>
      </c>
      <c r="Q12264" t="s">
        <v>7979</v>
      </c>
    </row>
    <row r="12265" spans="1:17" x14ac:dyDescent="0.25">
      <c r="A12265" t="s">
        <v>8145</v>
      </c>
      <c r="B12265" s="1">
        <v>7687291</v>
      </c>
      <c r="C12265" t="s">
        <v>158</v>
      </c>
      <c r="D12265" t="s">
        <v>34</v>
      </c>
      <c r="E12265" t="s">
        <v>340</v>
      </c>
      <c r="F12265" t="s">
        <v>30</v>
      </c>
      <c r="G12265" s="2">
        <v>470</v>
      </c>
      <c r="H12265" s="2">
        <f>AVERAGEIF(Table1[[#All],[Category]],Table1[[#This Row],[Category]],Table1[[#All],[DiscountOffer]])</f>
        <v>470</v>
      </c>
      <c r="I12265" s="2">
        <v>2199</v>
      </c>
      <c r="J12265" s="2">
        <f>IF(Table1[[#This Row],[Ratings]]&gt;4,Table1[[#This Row],[OriginalPrice (in Rs)]],0)</f>
        <v>2199</v>
      </c>
      <c r="K12265" s="2">
        <f>Table1[[#This Row],[OriginalPrice (in Rs)]]-Table1[[#This Row],[DiscountOffer]]</f>
        <v>1729</v>
      </c>
      <c r="L12265" s="2" t="str">
        <f>IF(Table1[[#This Row],[Discount % (In Rs)]]&gt;50%,"High Discount","Low Discount")</f>
        <v>High Discount</v>
      </c>
      <c r="M12265" s="3">
        <f>Table1[[#This Row],[Discount_Price (In Rs.)]]/Table1[[#This Row],[OriginalPrice (in Rs)]]</f>
        <v>0.78626648476580263</v>
      </c>
      <c r="N12265" s="4">
        <v>4.4000000000000004</v>
      </c>
      <c r="O12265">
        <v>527</v>
      </c>
      <c r="P12265" t="s">
        <v>115</v>
      </c>
      <c r="Q12265" t="s">
        <v>8146</v>
      </c>
    </row>
    <row r="12266" spans="1:17" x14ac:dyDescent="0.25">
      <c r="A12266" t="s">
        <v>8181</v>
      </c>
      <c r="B12266" s="1">
        <v>12288160</v>
      </c>
      <c r="C12266" t="s">
        <v>158</v>
      </c>
      <c r="D12266" t="s">
        <v>34</v>
      </c>
      <c r="E12266" t="s">
        <v>340</v>
      </c>
      <c r="F12266" t="s">
        <v>30</v>
      </c>
      <c r="G12266" s="2">
        <v>470</v>
      </c>
      <c r="H12266" s="2">
        <f>AVERAGEIF(Table1[[#All],[Category]],Table1[[#This Row],[Category]],Table1[[#All],[DiscountOffer]])</f>
        <v>470</v>
      </c>
      <c r="I12266" s="2">
        <v>1299</v>
      </c>
      <c r="J12266" s="2">
        <f>IF(Table1[[#This Row],[Ratings]]&gt;4,Table1[[#This Row],[OriginalPrice (in Rs)]],0)</f>
        <v>1299</v>
      </c>
      <c r="K12266" s="2">
        <f>Table1[[#This Row],[OriginalPrice (in Rs)]]-Table1[[#This Row],[DiscountOffer]]</f>
        <v>829</v>
      </c>
      <c r="L12266" s="2" t="str">
        <f>IF(Table1[[#This Row],[Discount % (In Rs)]]&gt;50%,"High Discount","Low Discount")</f>
        <v>High Discount</v>
      </c>
      <c r="M12266" s="3">
        <f>Table1[[#This Row],[Discount_Price (In Rs.)]]/Table1[[#This Row],[OriginalPrice (in Rs)]]</f>
        <v>0.63818321785989218</v>
      </c>
      <c r="N12266" s="4">
        <v>4.0999999999999996</v>
      </c>
      <c r="O12266">
        <v>526</v>
      </c>
      <c r="P12266" t="s">
        <v>396</v>
      </c>
      <c r="Q12266" t="s">
        <v>8182</v>
      </c>
    </row>
    <row r="12267" spans="1:17" x14ac:dyDescent="0.25">
      <c r="A12267" t="s">
        <v>9388</v>
      </c>
      <c r="B12267" s="1">
        <v>12434920</v>
      </c>
      <c r="C12267" t="s">
        <v>27</v>
      </c>
      <c r="D12267" t="s">
        <v>34</v>
      </c>
      <c r="E12267" t="s">
        <v>340</v>
      </c>
      <c r="F12267" t="s">
        <v>30</v>
      </c>
      <c r="G12267" s="2">
        <v>470</v>
      </c>
      <c r="H12267" s="2">
        <f>AVERAGEIF(Table1[[#All],[Category]],Table1[[#This Row],[Category]],Table1[[#All],[DiscountOffer]])</f>
        <v>470</v>
      </c>
      <c r="I12267" s="2">
        <v>495</v>
      </c>
      <c r="J12267" s="2">
        <f>IF(Table1[[#This Row],[Ratings]]&gt;4,Table1[[#This Row],[OriginalPrice (in Rs)]],0)</f>
        <v>495</v>
      </c>
      <c r="K12267" s="2">
        <f>Table1[[#This Row],[OriginalPrice (in Rs)]]-Table1[[#This Row],[DiscountOffer]]</f>
        <v>25</v>
      </c>
      <c r="L12267" s="2" t="str">
        <f>IF(Table1[[#This Row],[Discount % (In Rs)]]&gt;50%,"High Discount","Low Discount")</f>
        <v>Low Discount</v>
      </c>
      <c r="M12267" s="3">
        <f>Table1[[#This Row],[Discount_Price (In Rs.)]]/Table1[[#This Row],[OriginalPrice (in Rs)]]</f>
        <v>5.0505050505050504E-2</v>
      </c>
      <c r="N12267" s="4">
        <v>4.2</v>
      </c>
      <c r="O12267">
        <v>486</v>
      </c>
      <c r="P12267" t="s">
        <v>89</v>
      </c>
      <c r="Q12267" t="s">
        <v>9389</v>
      </c>
    </row>
    <row r="12268" spans="1:17" x14ac:dyDescent="0.25">
      <c r="A12268" t="s">
        <v>9869</v>
      </c>
      <c r="B12268" s="1">
        <v>10308589</v>
      </c>
      <c r="C12268" t="s">
        <v>158</v>
      </c>
      <c r="D12268" t="s">
        <v>34</v>
      </c>
      <c r="E12268" t="s">
        <v>340</v>
      </c>
      <c r="F12268" t="s">
        <v>30</v>
      </c>
      <c r="G12268" s="2">
        <v>470</v>
      </c>
      <c r="H12268" s="2">
        <f>AVERAGEIF(Table1[[#All],[Category]],Table1[[#This Row],[Category]],Table1[[#All],[DiscountOffer]])</f>
        <v>470</v>
      </c>
      <c r="I12268" s="2">
        <v>1499</v>
      </c>
      <c r="J12268" s="2">
        <f>IF(Table1[[#This Row],[Ratings]]&gt;4,Table1[[#This Row],[OriginalPrice (in Rs)]],0)</f>
        <v>0</v>
      </c>
      <c r="K12268" s="2">
        <f>Table1[[#This Row],[OriginalPrice (in Rs)]]-Table1[[#This Row],[DiscountOffer]]</f>
        <v>1029</v>
      </c>
      <c r="L12268" s="2" t="str">
        <f>IF(Table1[[#This Row],[Discount % (In Rs)]]&gt;50%,"High Discount","Low Discount")</f>
        <v>High Discount</v>
      </c>
      <c r="M12268" s="3">
        <f>Table1[[#This Row],[Discount_Price (In Rs.)]]/Table1[[#This Row],[OriginalPrice (in Rs)]]</f>
        <v>0.68645763842561702</v>
      </c>
      <c r="N12268" s="4">
        <v>3.9</v>
      </c>
      <c r="O12268">
        <v>472</v>
      </c>
      <c r="P12268" t="s">
        <v>115</v>
      </c>
      <c r="Q12268" t="s">
        <v>9870</v>
      </c>
    </row>
    <row r="12269" spans="1:17" x14ac:dyDescent="0.25">
      <c r="A12269" t="s">
        <v>10515</v>
      </c>
      <c r="B12269" s="1">
        <v>8803101</v>
      </c>
      <c r="C12269" t="s">
        <v>10</v>
      </c>
      <c r="D12269" t="s">
        <v>34</v>
      </c>
      <c r="E12269" t="s">
        <v>340</v>
      </c>
      <c r="F12269" t="s">
        <v>30</v>
      </c>
      <c r="G12269" s="2">
        <v>470</v>
      </c>
      <c r="H12269" s="2">
        <f>AVERAGEIF(Table1[[#All],[Category]],Table1[[#This Row],[Category]],Table1[[#All],[DiscountOffer]])</f>
        <v>470</v>
      </c>
      <c r="I12269" s="2">
        <v>1899</v>
      </c>
      <c r="J12269" s="2">
        <f>IF(Table1[[#This Row],[Ratings]]&gt;4,Table1[[#This Row],[OriginalPrice (in Rs)]],0)</f>
        <v>1899</v>
      </c>
      <c r="K12269" s="2">
        <f>Table1[[#This Row],[OriginalPrice (in Rs)]]-Table1[[#This Row],[DiscountOffer]]</f>
        <v>1429</v>
      </c>
      <c r="L12269" s="2" t="str">
        <f>IF(Table1[[#This Row],[Discount % (In Rs)]]&gt;50%,"High Discount","Low Discount")</f>
        <v>High Discount</v>
      </c>
      <c r="M12269" s="3">
        <f>Table1[[#This Row],[Discount_Price (In Rs.)]]/Table1[[#This Row],[OriginalPrice (in Rs)]]</f>
        <v>0.75250131648235918</v>
      </c>
      <c r="N12269" s="4">
        <v>4.3</v>
      </c>
      <c r="O12269">
        <v>455</v>
      </c>
      <c r="P12269" t="s">
        <v>115</v>
      </c>
      <c r="Q12269" t="s">
        <v>10516</v>
      </c>
    </row>
    <row r="12270" spans="1:17" x14ac:dyDescent="0.25">
      <c r="A12270" t="s">
        <v>10881</v>
      </c>
      <c r="B12270" s="1">
        <v>11125522</v>
      </c>
      <c r="C12270" t="s">
        <v>837</v>
      </c>
      <c r="D12270" t="s">
        <v>34</v>
      </c>
      <c r="E12270" t="s">
        <v>340</v>
      </c>
      <c r="F12270" t="s">
        <v>30</v>
      </c>
      <c r="G12270" s="2">
        <v>470</v>
      </c>
      <c r="H12270" s="2">
        <f>AVERAGEIF(Table1[[#All],[Category]],Table1[[#This Row],[Category]],Table1[[#All],[DiscountOffer]])</f>
        <v>470</v>
      </c>
      <c r="I12270" s="2">
        <v>1599</v>
      </c>
      <c r="J12270" s="2">
        <f>IF(Table1[[#This Row],[Ratings]]&gt;4,Table1[[#This Row],[OriginalPrice (in Rs)]],0)</f>
        <v>1599</v>
      </c>
      <c r="K12270" s="2">
        <f>Table1[[#This Row],[OriginalPrice (in Rs)]]-Table1[[#This Row],[DiscountOffer]]</f>
        <v>1129</v>
      </c>
      <c r="L12270" s="2" t="str">
        <f>IF(Table1[[#This Row],[Discount % (In Rs)]]&gt;50%,"High Discount","Low Discount")</f>
        <v>High Discount</v>
      </c>
      <c r="M12270" s="3">
        <f>Table1[[#This Row],[Discount_Price (In Rs.)]]/Table1[[#This Row],[OriginalPrice (in Rs)]]</f>
        <v>0.70606629143214505</v>
      </c>
      <c r="N12270" s="4">
        <v>4.4000000000000004</v>
      </c>
      <c r="O12270">
        <v>444</v>
      </c>
      <c r="P12270" t="s">
        <v>89</v>
      </c>
      <c r="Q12270" t="s">
        <v>10882</v>
      </c>
    </row>
    <row r="12271" spans="1:17" x14ac:dyDescent="0.25">
      <c r="A12271" t="s">
        <v>11007</v>
      </c>
      <c r="B12271" s="1">
        <v>13650662</v>
      </c>
      <c r="C12271" t="s">
        <v>633</v>
      </c>
      <c r="D12271" t="s">
        <v>34</v>
      </c>
      <c r="E12271" t="s">
        <v>340</v>
      </c>
      <c r="F12271" t="s">
        <v>30</v>
      </c>
      <c r="G12271" s="2">
        <v>470</v>
      </c>
      <c r="H12271" s="2">
        <f>AVERAGEIF(Table1[[#All],[Category]],Table1[[#This Row],[Category]],Table1[[#All],[DiscountOffer]])</f>
        <v>470</v>
      </c>
      <c r="I12271" s="2">
        <v>1499</v>
      </c>
      <c r="J12271" s="2">
        <f>IF(Table1[[#This Row],[Ratings]]&gt;4,Table1[[#This Row],[OriginalPrice (in Rs)]],0)</f>
        <v>1499</v>
      </c>
      <c r="K12271" s="2">
        <f>Table1[[#This Row],[OriginalPrice (in Rs)]]-Table1[[#This Row],[DiscountOffer]]</f>
        <v>1029</v>
      </c>
      <c r="L12271" s="2" t="str">
        <f>IF(Table1[[#This Row],[Discount % (In Rs)]]&gt;50%,"High Discount","Low Discount")</f>
        <v>High Discount</v>
      </c>
      <c r="M12271" s="3">
        <f>Table1[[#This Row],[Discount_Price (In Rs.)]]/Table1[[#This Row],[OriginalPrice (in Rs)]]</f>
        <v>0.68645763842561702</v>
      </c>
      <c r="N12271" s="4">
        <v>4.4000000000000004</v>
      </c>
      <c r="O12271">
        <v>441</v>
      </c>
      <c r="P12271" t="s">
        <v>396</v>
      </c>
      <c r="Q12271" t="s">
        <v>11008</v>
      </c>
    </row>
    <row r="12272" spans="1:17" x14ac:dyDescent="0.25">
      <c r="A12272" t="s">
        <v>11149</v>
      </c>
      <c r="B12272" s="1">
        <v>13792340</v>
      </c>
      <c r="C12272" t="s">
        <v>751</v>
      </c>
      <c r="D12272" t="s">
        <v>34</v>
      </c>
      <c r="E12272" t="s">
        <v>340</v>
      </c>
      <c r="F12272" t="s">
        <v>30</v>
      </c>
      <c r="G12272" s="2">
        <v>470</v>
      </c>
      <c r="H12272" s="2">
        <f>AVERAGEIF(Table1[[#All],[Category]],Table1[[#This Row],[Category]],Table1[[#All],[DiscountOffer]])</f>
        <v>470</v>
      </c>
      <c r="I12272" s="2">
        <v>1699</v>
      </c>
      <c r="J12272" s="2">
        <f>IF(Table1[[#This Row],[Ratings]]&gt;4,Table1[[#This Row],[OriginalPrice (in Rs)]],0)</f>
        <v>1699</v>
      </c>
      <c r="K12272" s="2">
        <f>Table1[[#This Row],[OriginalPrice (in Rs)]]-Table1[[#This Row],[DiscountOffer]]</f>
        <v>1229</v>
      </c>
      <c r="L12272" s="2" t="str">
        <f>IF(Table1[[#This Row],[Discount % (In Rs)]]&gt;50%,"High Discount","Low Discount")</f>
        <v>High Discount</v>
      </c>
      <c r="M12272" s="3">
        <f>Table1[[#This Row],[Discount_Price (In Rs.)]]/Table1[[#This Row],[OriginalPrice (in Rs)]]</f>
        <v>0.72336668628605061</v>
      </c>
      <c r="N12272" s="4">
        <v>4.3</v>
      </c>
      <c r="O12272">
        <v>437</v>
      </c>
      <c r="P12272" t="s">
        <v>1193</v>
      </c>
      <c r="Q12272" t="s">
        <v>11150</v>
      </c>
    </row>
    <row r="12273" spans="1:17" x14ac:dyDescent="0.25">
      <c r="A12273" t="s">
        <v>11389</v>
      </c>
      <c r="B12273" s="1">
        <v>10604576</v>
      </c>
      <c r="C12273" t="s">
        <v>158</v>
      </c>
      <c r="D12273" t="s">
        <v>34</v>
      </c>
      <c r="E12273" t="s">
        <v>340</v>
      </c>
      <c r="F12273" t="s">
        <v>30</v>
      </c>
      <c r="G12273" s="2">
        <v>470</v>
      </c>
      <c r="H12273" s="2">
        <f>AVERAGEIF(Table1[[#All],[Category]],Table1[[#This Row],[Category]],Table1[[#All],[DiscountOffer]])</f>
        <v>470</v>
      </c>
      <c r="I12273" s="2">
        <v>1599</v>
      </c>
      <c r="J12273" s="2">
        <f>IF(Table1[[#This Row],[Ratings]]&gt;4,Table1[[#This Row],[OriginalPrice (in Rs)]],0)</f>
        <v>1599</v>
      </c>
      <c r="K12273" s="2">
        <f>Table1[[#This Row],[OriginalPrice (in Rs)]]-Table1[[#This Row],[DiscountOffer]]</f>
        <v>1129</v>
      </c>
      <c r="L12273" s="2" t="str">
        <f>IF(Table1[[#This Row],[Discount % (In Rs)]]&gt;50%,"High Discount","Low Discount")</f>
        <v>High Discount</v>
      </c>
      <c r="M12273" s="3">
        <f>Table1[[#This Row],[Discount_Price (In Rs.)]]/Table1[[#This Row],[OriginalPrice (in Rs)]]</f>
        <v>0.70606629143214505</v>
      </c>
      <c r="N12273" s="4">
        <v>4.3</v>
      </c>
      <c r="O12273">
        <v>431</v>
      </c>
      <c r="P12273" t="s">
        <v>115</v>
      </c>
      <c r="Q12273" t="s">
        <v>11390</v>
      </c>
    </row>
    <row r="12274" spans="1:17" x14ac:dyDescent="0.25">
      <c r="A12274" t="s">
        <v>11420</v>
      </c>
      <c r="B12274" s="1">
        <v>12206326</v>
      </c>
      <c r="C12274" t="s">
        <v>837</v>
      </c>
      <c r="D12274" t="s">
        <v>34</v>
      </c>
      <c r="E12274" t="s">
        <v>340</v>
      </c>
      <c r="F12274" t="s">
        <v>30</v>
      </c>
      <c r="G12274" s="2">
        <v>470</v>
      </c>
      <c r="H12274" s="2">
        <f>AVERAGEIF(Table1[[#All],[Category]],Table1[[#This Row],[Category]],Table1[[#All],[DiscountOffer]])</f>
        <v>470</v>
      </c>
      <c r="I12274" s="2">
        <v>1599</v>
      </c>
      <c r="J12274" s="2">
        <f>IF(Table1[[#This Row],[Ratings]]&gt;4,Table1[[#This Row],[OriginalPrice (in Rs)]],0)</f>
        <v>1599</v>
      </c>
      <c r="K12274" s="2">
        <f>Table1[[#This Row],[OriginalPrice (in Rs)]]-Table1[[#This Row],[DiscountOffer]]</f>
        <v>1129</v>
      </c>
      <c r="L12274" s="2" t="str">
        <f>IF(Table1[[#This Row],[Discount % (In Rs)]]&gt;50%,"High Discount","Low Discount")</f>
        <v>High Discount</v>
      </c>
      <c r="M12274" s="3">
        <f>Table1[[#This Row],[Discount_Price (In Rs.)]]/Table1[[#This Row],[OriginalPrice (in Rs)]]</f>
        <v>0.70606629143214505</v>
      </c>
      <c r="N12274" s="4">
        <v>4.0999999999999996</v>
      </c>
      <c r="O12274">
        <v>430</v>
      </c>
      <c r="P12274" t="s">
        <v>396</v>
      </c>
      <c r="Q12274" t="s">
        <v>11421</v>
      </c>
    </row>
    <row r="12275" spans="1:17" x14ac:dyDescent="0.25">
      <c r="A12275" t="s">
        <v>11966</v>
      </c>
      <c r="B12275" s="1">
        <v>2383155</v>
      </c>
      <c r="C12275" t="s">
        <v>39</v>
      </c>
      <c r="D12275" t="s">
        <v>34</v>
      </c>
      <c r="E12275" t="s">
        <v>340</v>
      </c>
      <c r="F12275" t="s">
        <v>30</v>
      </c>
      <c r="G12275" s="2">
        <v>470</v>
      </c>
      <c r="H12275" s="2">
        <f>AVERAGEIF(Table1[[#All],[Category]],Table1[[#This Row],[Category]],Table1[[#All],[DiscountOffer]])</f>
        <v>470</v>
      </c>
      <c r="I12275" s="2">
        <v>1499</v>
      </c>
      <c r="J12275" s="2">
        <f>IF(Table1[[#This Row],[Ratings]]&gt;4,Table1[[#This Row],[OriginalPrice (in Rs)]],0)</f>
        <v>1499</v>
      </c>
      <c r="K12275" s="2">
        <f>Table1[[#This Row],[OriginalPrice (in Rs)]]-Table1[[#This Row],[DiscountOffer]]</f>
        <v>1029</v>
      </c>
      <c r="L12275" s="2" t="str">
        <f>IF(Table1[[#This Row],[Discount % (In Rs)]]&gt;50%,"High Discount","Low Discount")</f>
        <v>High Discount</v>
      </c>
      <c r="M12275" s="3">
        <f>Table1[[#This Row],[Discount_Price (In Rs.)]]/Table1[[#This Row],[OriginalPrice (in Rs)]]</f>
        <v>0.68645763842561702</v>
      </c>
      <c r="N12275" s="4">
        <v>4.2</v>
      </c>
      <c r="O12275">
        <v>416</v>
      </c>
      <c r="P12275" t="s">
        <v>115</v>
      </c>
      <c r="Q12275" t="s">
        <v>11967</v>
      </c>
    </row>
    <row r="12276" spans="1:17" x14ac:dyDescent="0.25">
      <c r="A12276" t="s">
        <v>12180</v>
      </c>
      <c r="B12276" s="1">
        <v>8879717</v>
      </c>
      <c r="C12276" t="s">
        <v>3857</v>
      </c>
      <c r="D12276" t="s">
        <v>34</v>
      </c>
      <c r="E12276" t="s">
        <v>340</v>
      </c>
      <c r="F12276" t="s">
        <v>30</v>
      </c>
      <c r="G12276" s="2">
        <v>470</v>
      </c>
      <c r="H12276" s="2">
        <f>AVERAGEIF(Table1[[#All],[Category]],Table1[[#This Row],[Category]],Table1[[#All],[DiscountOffer]])</f>
        <v>470</v>
      </c>
      <c r="I12276" s="2">
        <v>1999</v>
      </c>
      <c r="J12276" s="2">
        <f>IF(Table1[[#This Row],[Ratings]]&gt;4,Table1[[#This Row],[OriginalPrice (in Rs)]],0)</f>
        <v>0</v>
      </c>
      <c r="K12276" s="2">
        <f>Table1[[#This Row],[OriginalPrice (in Rs)]]-Table1[[#This Row],[DiscountOffer]]</f>
        <v>1529</v>
      </c>
      <c r="L12276" s="2" t="str">
        <f>IF(Table1[[#This Row],[Discount % (In Rs)]]&gt;50%,"High Discount","Low Discount")</f>
        <v>High Discount</v>
      </c>
      <c r="M12276" s="3">
        <f>Table1[[#This Row],[Discount_Price (In Rs.)]]/Table1[[#This Row],[OriginalPrice (in Rs)]]</f>
        <v>0.76488244122061033</v>
      </c>
      <c r="N12276" s="4">
        <v>3.8</v>
      </c>
      <c r="O12276">
        <v>412</v>
      </c>
      <c r="P12276" t="s">
        <v>12182</v>
      </c>
      <c r="Q12276" t="s">
        <v>12181</v>
      </c>
    </row>
    <row r="12277" spans="1:17" x14ac:dyDescent="0.25">
      <c r="A12277" t="s">
        <v>12860</v>
      </c>
      <c r="B12277" s="1">
        <v>10425960</v>
      </c>
      <c r="C12277" t="s">
        <v>251</v>
      </c>
      <c r="D12277" t="s">
        <v>34</v>
      </c>
      <c r="E12277" t="s">
        <v>340</v>
      </c>
      <c r="F12277" t="s">
        <v>30</v>
      </c>
      <c r="G12277" s="2">
        <v>470</v>
      </c>
      <c r="H12277" s="2">
        <f>AVERAGEIF(Table1[[#All],[Category]],Table1[[#This Row],[Category]],Table1[[#All],[DiscountOffer]])</f>
        <v>470</v>
      </c>
      <c r="I12277" s="2">
        <v>2599</v>
      </c>
      <c r="J12277" s="2">
        <f>IF(Table1[[#This Row],[Ratings]]&gt;4,Table1[[#This Row],[OriginalPrice (in Rs)]],0)</f>
        <v>0</v>
      </c>
      <c r="K12277" s="2">
        <f>Table1[[#This Row],[OriginalPrice (in Rs)]]-Table1[[#This Row],[DiscountOffer]]</f>
        <v>2129</v>
      </c>
      <c r="L12277" s="2" t="str">
        <f>IF(Table1[[#This Row],[Discount % (In Rs)]]&gt;50%,"High Discount","Low Discount")</f>
        <v>High Discount</v>
      </c>
      <c r="M12277" s="3">
        <f>Table1[[#This Row],[Discount_Price (In Rs.)]]/Table1[[#This Row],[OriginalPrice (in Rs)]]</f>
        <v>0.81916121585225088</v>
      </c>
      <c r="N12277" s="4">
        <v>3.8</v>
      </c>
      <c r="O12277">
        <v>396</v>
      </c>
      <c r="P12277" t="s">
        <v>6268</v>
      </c>
      <c r="Q12277" t="s">
        <v>12861</v>
      </c>
    </row>
    <row r="12278" spans="1:17" x14ac:dyDescent="0.25">
      <c r="A12278" t="s">
        <v>13108</v>
      </c>
      <c r="B12278" s="1">
        <v>11772772</v>
      </c>
      <c r="C12278" t="s">
        <v>87</v>
      </c>
      <c r="D12278" t="s">
        <v>34</v>
      </c>
      <c r="E12278" t="s">
        <v>340</v>
      </c>
      <c r="F12278" t="s">
        <v>30</v>
      </c>
      <c r="G12278" s="2">
        <v>470</v>
      </c>
      <c r="H12278" s="2">
        <f>AVERAGEIF(Table1[[#All],[Category]],Table1[[#This Row],[Category]],Table1[[#All],[DiscountOffer]])</f>
        <v>470</v>
      </c>
      <c r="I12278" s="2">
        <v>1549</v>
      </c>
      <c r="J12278" s="2">
        <f>IF(Table1[[#This Row],[Ratings]]&gt;4,Table1[[#This Row],[OriginalPrice (in Rs)]],0)</f>
        <v>1549</v>
      </c>
      <c r="K12278" s="2">
        <f>Table1[[#This Row],[OriginalPrice (in Rs)]]-Table1[[#This Row],[DiscountOffer]]</f>
        <v>1079</v>
      </c>
      <c r="L12278" s="2" t="str">
        <f>IF(Table1[[#This Row],[Discount % (In Rs)]]&gt;50%,"High Discount","Low Discount")</f>
        <v>High Discount</v>
      </c>
      <c r="M12278" s="3">
        <f>Table1[[#This Row],[Discount_Price (In Rs.)]]/Table1[[#This Row],[OriginalPrice (in Rs)]]</f>
        <v>0.6965784377017431</v>
      </c>
      <c r="N12278" s="4">
        <v>4.3</v>
      </c>
      <c r="O12278">
        <v>390</v>
      </c>
      <c r="P12278" t="s">
        <v>89</v>
      </c>
      <c r="Q12278" t="s">
        <v>13109</v>
      </c>
    </row>
    <row r="12279" spans="1:17" x14ac:dyDescent="0.25">
      <c r="A12279" t="s">
        <v>13213</v>
      </c>
      <c r="B12279" s="1">
        <v>2261831</v>
      </c>
      <c r="C12279" t="s">
        <v>39</v>
      </c>
      <c r="D12279" t="s">
        <v>34</v>
      </c>
      <c r="E12279" t="s">
        <v>340</v>
      </c>
      <c r="F12279" t="s">
        <v>30</v>
      </c>
      <c r="G12279" s="2">
        <v>470</v>
      </c>
      <c r="H12279" s="2">
        <f>AVERAGEIF(Table1[[#All],[Category]],Table1[[#This Row],[Category]],Table1[[#All],[DiscountOffer]])</f>
        <v>470</v>
      </c>
      <c r="I12279" s="2">
        <v>1499</v>
      </c>
      <c r="J12279" s="2">
        <f>IF(Table1[[#This Row],[Ratings]]&gt;4,Table1[[#This Row],[OriginalPrice (in Rs)]],0)</f>
        <v>0</v>
      </c>
      <c r="K12279" s="2">
        <f>Table1[[#This Row],[OriginalPrice (in Rs)]]-Table1[[#This Row],[DiscountOffer]]</f>
        <v>1029</v>
      </c>
      <c r="L12279" s="2" t="str">
        <f>IF(Table1[[#This Row],[Discount % (In Rs)]]&gt;50%,"High Discount","Low Discount")</f>
        <v>High Discount</v>
      </c>
      <c r="M12279" s="3">
        <f>Table1[[#This Row],[Discount_Price (In Rs.)]]/Table1[[#This Row],[OriginalPrice (in Rs)]]</f>
        <v>0.68645763842561702</v>
      </c>
      <c r="N12279" s="4">
        <v>3.8</v>
      </c>
      <c r="O12279">
        <v>388</v>
      </c>
      <c r="P12279" t="s">
        <v>115</v>
      </c>
      <c r="Q12279" t="s">
        <v>13214</v>
      </c>
    </row>
    <row r="12280" spans="1:17" x14ac:dyDescent="0.25">
      <c r="A12280" t="s">
        <v>13300</v>
      </c>
      <c r="B12280" s="1">
        <v>13362280</v>
      </c>
      <c r="C12280" t="s">
        <v>751</v>
      </c>
      <c r="D12280" t="s">
        <v>34</v>
      </c>
      <c r="E12280" t="s">
        <v>340</v>
      </c>
      <c r="F12280" t="s">
        <v>30</v>
      </c>
      <c r="G12280" s="2">
        <v>470</v>
      </c>
      <c r="H12280" s="2">
        <f>AVERAGEIF(Table1[[#All],[Category]],Table1[[#This Row],[Category]],Table1[[#All],[DiscountOffer]])</f>
        <v>470</v>
      </c>
      <c r="I12280" s="2">
        <v>1699</v>
      </c>
      <c r="J12280" s="2">
        <f>IF(Table1[[#This Row],[Ratings]]&gt;4,Table1[[#This Row],[OriginalPrice (in Rs)]],0)</f>
        <v>0</v>
      </c>
      <c r="K12280" s="2">
        <f>Table1[[#This Row],[OriginalPrice (in Rs)]]-Table1[[#This Row],[DiscountOffer]]</f>
        <v>1229</v>
      </c>
      <c r="L12280" s="2" t="str">
        <f>IF(Table1[[#This Row],[Discount % (In Rs)]]&gt;50%,"High Discount","Low Discount")</f>
        <v>High Discount</v>
      </c>
      <c r="M12280" s="3">
        <f>Table1[[#This Row],[Discount_Price (In Rs.)]]/Table1[[#This Row],[OriginalPrice (in Rs)]]</f>
        <v>0.72336668628605061</v>
      </c>
      <c r="N12280" s="4">
        <v>3.9</v>
      </c>
      <c r="O12280">
        <v>386</v>
      </c>
      <c r="P12280" t="s">
        <v>89</v>
      </c>
      <c r="Q12280" t="s">
        <v>13301</v>
      </c>
    </row>
    <row r="12281" spans="1:17" x14ac:dyDescent="0.25">
      <c r="A12281" t="s">
        <v>13302</v>
      </c>
      <c r="B12281" s="1">
        <v>13792358</v>
      </c>
      <c r="C12281" t="s">
        <v>751</v>
      </c>
      <c r="D12281" t="s">
        <v>34</v>
      </c>
      <c r="E12281" t="s">
        <v>340</v>
      </c>
      <c r="F12281" t="s">
        <v>30</v>
      </c>
      <c r="G12281" s="2">
        <v>470</v>
      </c>
      <c r="H12281" s="2">
        <f>AVERAGEIF(Table1[[#All],[Category]],Table1[[#This Row],[Category]],Table1[[#All],[DiscountOffer]])</f>
        <v>470</v>
      </c>
      <c r="I12281" s="2">
        <v>1699</v>
      </c>
      <c r="J12281" s="2">
        <f>IF(Table1[[#This Row],[Ratings]]&gt;4,Table1[[#This Row],[OriginalPrice (in Rs)]],0)</f>
        <v>1699</v>
      </c>
      <c r="K12281" s="2">
        <f>Table1[[#This Row],[OriginalPrice (in Rs)]]-Table1[[#This Row],[DiscountOffer]]</f>
        <v>1229</v>
      </c>
      <c r="L12281" s="2" t="str">
        <f>IF(Table1[[#This Row],[Discount % (In Rs)]]&gt;50%,"High Discount","Low Discount")</f>
        <v>High Discount</v>
      </c>
      <c r="M12281" s="3">
        <f>Table1[[#This Row],[Discount_Price (In Rs.)]]/Table1[[#This Row],[OriginalPrice (in Rs)]]</f>
        <v>0.72336668628605061</v>
      </c>
      <c r="N12281" s="4">
        <v>4.5</v>
      </c>
      <c r="O12281">
        <v>386</v>
      </c>
      <c r="P12281" t="s">
        <v>89</v>
      </c>
      <c r="Q12281" t="s">
        <v>13303</v>
      </c>
    </row>
    <row r="12282" spans="1:17" x14ac:dyDescent="0.25">
      <c r="A12282" t="s">
        <v>13669</v>
      </c>
      <c r="B12282" s="1">
        <v>10058323</v>
      </c>
      <c r="C12282" t="s">
        <v>10</v>
      </c>
      <c r="D12282" t="s">
        <v>34</v>
      </c>
      <c r="E12282" t="s">
        <v>340</v>
      </c>
      <c r="F12282" t="s">
        <v>30</v>
      </c>
      <c r="G12282" s="2">
        <v>470</v>
      </c>
      <c r="H12282" s="2">
        <f>AVERAGEIF(Table1[[#All],[Category]],Table1[[#This Row],[Category]],Table1[[#All],[DiscountOffer]])</f>
        <v>470</v>
      </c>
      <c r="I12282" s="2">
        <v>1999</v>
      </c>
      <c r="J12282" s="2">
        <f>IF(Table1[[#This Row],[Ratings]]&gt;4,Table1[[#This Row],[OriginalPrice (in Rs)]],0)</f>
        <v>0</v>
      </c>
      <c r="K12282" s="2">
        <f>Table1[[#This Row],[OriginalPrice (in Rs)]]-Table1[[#This Row],[DiscountOffer]]</f>
        <v>1529</v>
      </c>
      <c r="L12282" s="2" t="str">
        <f>IF(Table1[[#This Row],[Discount % (In Rs)]]&gt;50%,"High Discount","Low Discount")</f>
        <v>High Discount</v>
      </c>
      <c r="M12282" s="3">
        <f>Table1[[#This Row],[Discount_Price (In Rs.)]]/Table1[[#This Row],[OriginalPrice (in Rs)]]</f>
        <v>0.76488244122061033</v>
      </c>
      <c r="N12282" s="4">
        <v>3.8</v>
      </c>
      <c r="O12282">
        <v>379</v>
      </c>
      <c r="P12282" t="s">
        <v>115</v>
      </c>
      <c r="Q12282" t="s">
        <v>13670</v>
      </c>
    </row>
    <row r="12283" spans="1:17" x14ac:dyDescent="0.25">
      <c r="A12283" t="s">
        <v>14917</v>
      </c>
      <c r="B12283" s="1">
        <v>10308663</v>
      </c>
      <c r="C12283" t="s">
        <v>158</v>
      </c>
      <c r="D12283" t="s">
        <v>34</v>
      </c>
      <c r="E12283" t="s">
        <v>340</v>
      </c>
      <c r="F12283" t="s">
        <v>30</v>
      </c>
      <c r="G12283" s="2">
        <v>470</v>
      </c>
      <c r="H12283" s="2">
        <f>AVERAGEIF(Table1[[#All],[Category]],Table1[[#This Row],[Category]],Table1[[#All],[DiscountOffer]])</f>
        <v>470</v>
      </c>
      <c r="I12283" s="2">
        <v>1499</v>
      </c>
      <c r="J12283" s="2">
        <f>IF(Table1[[#This Row],[Ratings]]&gt;4,Table1[[#This Row],[OriginalPrice (in Rs)]],0)</f>
        <v>0</v>
      </c>
      <c r="K12283" s="2">
        <f>Table1[[#This Row],[OriginalPrice (in Rs)]]-Table1[[#This Row],[DiscountOffer]]</f>
        <v>1029</v>
      </c>
      <c r="L12283" s="2" t="str">
        <f>IF(Table1[[#This Row],[Discount % (In Rs)]]&gt;50%,"High Discount","Low Discount")</f>
        <v>High Discount</v>
      </c>
      <c r="M12283" s="3">
        <f>Table1[[#This Row],[Discount_Price (In Rs.)]]/Table1[[#This Row],[OriginalPrice (in Rs)]]</f>
        <v>0.68645763842561702</v>
      </c>
      <c r="N12283" s="4">
        <v>3.8</v>
      </c>
      <c r="O12283">
        <v>353</v>
      </c>
      <c r="P12283" t="s">
        <v>115</v>
      </c>
      <c r="Q12283" t="s">
        <v>14918</v>
      </c>
    </row>
    <row r="12284" spans="1:17" x14ac:dyDescent="0.25">
      <c r="A12284" t="s">
        <v>14965</v>
      </c>
      <c r="B12284" s="1">
        <v>11425706</v>
      </c>
      <c r="C12284" t="s">
        <v>4265</v>
      </c>
      <c r="D12284" t="s">
        <v>34</v>
      </c>
      <c r="E12284" t="s">
        <v>340</v>
      </c>
      <c r="F12284" t="s">
        <v>30</v>
      </c>
      <c r="G12284" s="2">
        <v>470</v>
      </c>
      <c r="H12284" s="2">
        <f>AVERAGEIF(Table1[[#All],[Category]],Table1[[#This Row],[Category]],Table1[[#All],[DiscountOffer]])</f>
        <v>470</v>
      </c>
      <c r="I12284" s="2">
        <v>1999</v>
      </c>
      <c r="J12284" s="2">
        <f>IF(Table1[[#This Row],[Ratings]]&gt;4,Table1[[#This Row],[OriginalPrice (in Rs)]],0)</f>
        <v>1999</v>
      </c>
      <c r="K12284" s="2">
        <f>Table1[[#This Row],[OriginalPrice (in Rs)]]-Table1[[#This Row],[DiscountOffer]]</f>
        <v>1529</v>
      </c>
      <c r="L12284" s="2" t="str">
        <f>IF(Table1[[#This Row],[Discount % (In Rs)]]&gt;50%,"High Discount","Low Discount")</f>
        <v>High Discount</v>
      </c>
      <c r="M12284" s="3">
        <f>Table1[[#This Row],[Discount_Price (In Rs.)]]/Table1[[#This Row],[OriginalPrice (in Rs)]]</f>
        <v>0.76488244122061033</v>
      </c>
      <c r="N12284" s="4">
        <v>4.2</v>
      </c>
      <c r="O12284">
        <v>352</v>
      </c>
      <c r="P12284" t="s">
        <v>2214</v>
      </c>
      <c r="Q12284" t="s">
        <v>14966</v>
      </c>
    </row>
    <row r="12285" spans="1:17" x14ac:dyDescent="0.25">
      <c r="A12285" t="s">
        <v>15472</v>
      </c>
      <c r="B12285" s="1">
        <v>2214343</v>
      </c>
      <c r="C12285" t="s">
        <v>39</v>
      </c>
      <c r="D12285" t="s">
        <v>34</v>
      </c>
      <c r="E12285" t="s">
        <v>340</v>
      </c>
      <c r="F12285" t="s">
        <v>30</v>
      </c>
      <c r="G12285" s="2">
        <v>470</v>
      </c>
      <c r="H12285" s="2">
        <f>AVERAGEIF(Table1[[#All],[Category]],Table1[[#This Row],[Category]],Table1[[#All],[DiscountOffer]])</f>
        <v>470</v>
      </c>
      <c r="I12285" s="2">
        <v>1899</v>
      </c>
      <c r="J12285" s="2">
        <f>IF(Table1[[#This Row],[Ratings]]&gt;4,Table1[[#This Row],[OriginalPrice (in Rs)]],0)</f>
        <v>1899</v>
      </c>
      <c r="K12285" s="2">
        <f>Table1[[#This Row],[OriginalPrice (in Rs)]]-Table1[[#This Row],[DiscountOffer]]</f>
        <v>1429</v>
      </c>
      <c r="L12285" s="2" t="str">
        <f>IF(Table1[[#This Row],[Discount % (In Rs)]]&gt;50%,"High Discount","Low Discount")</f>
        <v>High Discount</v>
      </c>
      <c r="M12285" s="3">
        <f>Table1[[#This Row],[Discount_Price (In Rs.)]]/Table1[[#This Row],[OriginalPrice (in Rs)]]</f>
        <v>0.75250131648235918</v>
      </c>
      <c r="N12285" s="4">
        <v>4.0999999999999996</v>
      </c>
      <c r="O12285">
        <v>344</v>
      </c>
      <c r="P12285" t="s">
        <v>115</v>
      </c>
      <c r="Q12285" t="s">
        <v>15473</v>
      </c>
    </row>
    <row r="12286" spans="1:17" x14ac:dyDescent="0.25">
      <c r="A12286" t="s">
        <v>15540</v>
      </c>
      <c r="B12286" s="1">
        <v>10906172</v>
      </c>
      <c r="C12286" t="s">
        <v>87</v>
      </c>
      <c r="D12286" t="s">
        <v>34</v>
      </c>
      <c r="E12286" t="s">
        <v>340</v>
      </c>
      <c r="F12286" t="s">
        <v>30</v>
      </c>
      <c r="G12286" s="2">
        <v>470</v>
      </c>
      <c r="H12286" s="2">
        <f>AVERAGEIF(Table1[[#All],[Category]],Table1[[#This Row],[Category]],Table1[[#All],[DiscountOffer]])</f>
        <v>470</v>
      </c>
      <c r="I12286" s="2">
        <v>1399</v>
      </c>
      <c r="J12286" s="2">
        <f>IF(Table1[[#This Row],[Ratings]]&gt;4,Table1[[#This Row],[OriginalPrice (in Rs)]],0)</f>
        <v>1399</v>
      </c>
      <c r="K12286" s="2">
        <f>Table1[[#This Row],[OriginalPrice (in Rs)]]-Table1[[#This Row],[DiscountOffer]]</f>
        <v>929</v>
      </c>
      <c r="L12286" s="2" t="str">
        <f>IF(Table1[[#This Row],[Discount % (In Rs)]]&gt;50%,"High Discount","Low Discount")</f>
        <v>High Discount</v>
      </c>
      <c r="M12286" s="3">
        <f>Table1[[#This Row],[Discount_Price (In Rs.)]]/Table1[[#This Row],[OriginalPrice (in Rs)]]</f>
        <v>0.66404574696211582</v>
      </c>
      <c r="N12286" s="4">
        <v>4.3</v>
      </c>
      <c r="O12286">
        <v>343</v>
      </c>
      <c r="P12286" t="s">
        <v>89</v>
      </c>
      <c r="Q12286" t="s">
        <v>15541</v>
      </c>
    </row>
    <row r="12287" spans="1:17" x14ac:dyDescent="0.25">
      <c r="A12287" t="s">
        <v>16076</v>
      </c>
      <c r="B12287" s="1">
        <v>12838868</v>
      </c>
      <c r="C12287" t="s">
        <v>11930</v>
      </c>
      <c r="D12287" t="s">
        <v>34</v>
      </c>
      <c r="E12287" t="s">
        <v>340</v>
      </c>
      <c r="F12287" t="s">
        <v>30</v>
      </c>
      <c r="G12287" s="2">
        <v>470</v>
      </c>
      <c r="H12287" s="2">
        <f>AVERAGEIF(Table1[[#All],[Category]],Table1[[#This Row],[Category]],Table1[[#All],[DiscountOffer]])</f>
        <v>470</v>
      </c>
      <c r="I12287" s="2">
        <v>1299</v>
      </c>
      <c r="J12287" s="2">
        <f>IF(Table1[[#This Row],[Ratings]]&gt;4,Table1[[#This Row],[OriginalPrice (in Rs)]],0)</f>
        <v>1299</v>
      </c>
      <c r="K12287" s="2">
        <f>Table1[[#This Row],[OriginalPrice (in Rs)]]-Table1[[#This Row],[DiscountOffer]]</f>
        <v>829</v>
      </c>
      <c r="L12287" s="2" t="str">
        <f>IF(Table1[[#This Row],[Discount % (In Rs)]]&gt;50%,"High Discount","Low Discount")</f>
        <v>High Discount</v>
      </c>
      <c r="M12287" s="3">
        <f>Table1[[#This Row],[Discount_Price (In Rs.)]]/Table1[[#This Row],[OriginalPrice (in Rs)]]</f>
        <v>0.63818321785989218</v>
      </c>
      <c r="N12287" s="4">
        <v>4.2</v>
      </c>
      <c r="O12287">
        <v>334</v>
      </c>
      <c r="P12287" t="s">
        <v>89</v>
      </c>
      <c r="Q12287" t="s">
        <v>16077</v>
      </c>
    </row>
    <row r="12288" spans="1:17" x14ac:dyDescent="0.25">
      <c r="A12288" t="s">
        <v>17674</v>
      </c>
      <c r="B12288" s="1">
        <v>10861466</v>
      </c>
      <c r="C12288" t="s">
        <v>158</v>
      </c>
      <c r="D12288" t="s">
        <v>34</v>
      </c>
      <c r="E12288" t="s">
        <v>340</v>
      </c>
      <c r="F12288" t="s">
        <v>30</v>
      </c>
      <c r="G12288" s="2">
        <v>470</v>
      </c>
      <c r="H12288" s="2">
        <f>AVERAGEIF(Table1[[#All],[Category]],Table1[[#This Row],[Category]],Table1[[#All],[DiscountOffer]])</f>
        <v>470</v>
      </c>
      <c r="I12288" s="2">
        <v>1999</v>
      </c>
      <c r="J12288" s="2">
        <f>IF(Table1[[#This Row],[Ratings]]&gt;4,Table1[[#This Row],[OriginalPrice (in Rs)]],0)</f>
        <v>0</v>
      </c>
      <c r="K12288" s="2">
        <f>Table1[[#This Row],[OriginalPrice (in Rs)]]-Table1[[#This Row],[DiscountOffer]]</f>
        <v>1529</v>
      </c>
      <c r="L12288" s="2" t="str">
        <f>IF(Table1[[#This Row],[Discount % (In Rs)]]&gt;50%,"High Discount","Low Discount")</f>
        <v>High Discount</v>
      </c>
      <c r="M12288" s="3">
        <f>Table1[[#This Row],[Discount_Price (In Rs.)]]/Table1[[#This Row],[OriginalPrice (in Rs)]]</f>
        <v>0.76488244122061033</v>
      </c>
      <c r="N12288" s="4">
        <v>4</v>
      </c>
      <c r="O12288">
        <v>309</v>
      </c>
      <c r="P12288" t="s">
        <v>115</v>
      </c>
      <c r="Q12288" t="s">
        <v>17675</v>
      </c>
    </row>
    <row r="12289" spans="1:17" x14ac:dyDescent="0.25">
      <c r="A12289" t="s">
        <v>17680</v>
      </c>
      <c r="B12289" s="1">
        <v>16099724</v>
      </c>
      <c r="C12289" t="s">
        <v>87</v>
      </c>
      <c r="D12289" t="s">
        <v>34</v>
      </c>
      <c r="E12289" t="s">
        <v>340</v>
      </c>
      <c r="F12289" t="s">
        <v>30</v>
      </c>
      <c r="G12289" s="2">
        <v>470</v>
      </c>
      <c r="H12289" s="2">
        <f>AVERAGEIF(Table1[[#All],[Category]],Table1[[#This Row],[Category]],Table1[[#All],[DiscountOffer]])</f>
        <v>470</v>
      </c>
      <c r="I12289" s="2">
        <v>899</v>
      </c>
      <c r="J12289" s="2">
        <f>IF(Table1[[#This Row],[Ratings]]&gt;4,Table1[[#This Row],[OriginalPrice (in Rs)]],0)</f>
        <v>899</v>
      </c>
      <c r="K12289" s="2">
        <f>Table1[[#This Row],[OriginalPrice (in Rs)]]-Table1[[#This Row],[DiscountOffer]]</f>
        <v>429</v>
      </c>
      <c r="L12289" s="2" t="str">
        <f>IF(Table1[[#This Row],[Discount % (In Rs)]]&gt;50%,"High Discount","Low Discount")</f>
        <v>Low Discount</v>
      </c>
      <c r="M12289" s="3">
        <f>Table1[[#This Row],[Discount_Price (In Rs.)]]/Table1[[#This Row],[OriginalPrice (in Rs)]]</f>
        <v>0.47719688542825361</v>
      </c>
      <c r="N12289" s="4">
        <v>4.4000000000000004</v>
      </c>
      <c r="O12289">
        <v>309</v>
      </c>
      <c r="P12289" t="s">
        <v>89</v>
      </c>
      <c r="Q12289" t="s">
        <v>17681</v>
      </c>
    </row>
    <row r="12290" spans="1:17" x14ac:dyDescent="0.25">
      <c r="A12290" t="s">
        <v>17721</v>
      </c>
      <c r="B12290" s="1">
        <v>7215785</v>
      </c>
      <c r="C12290" t="s">
        <v>48</v>
      </c>
      <c r="D12290" t="s">
        <v>34</v>
      </c>
      <c r="E12290" t="s">
        <v>340</v>
      </c>
      <c r="F12290" t="s">
        <v>30</v>
      </c>
      <c r="G12290" s="2">
        <v>470</v>
      </c>
      <c r="H12290" s="2">
        <f>AVERAGEIF(Table1[[#All],[Category]],Table1[[#This Row],[Category]],Table1[[#All],[DiscountOffer]])</f>
        <v>470</v>
      </c>
      <c r="I12290" s="2">
        <v>1195</v>
      </c>
      <c r="J12290" s="2">
        <f>IF(Table1[[#This Row],[Ratings]]&gt;4,Table1[[#This Row],[OriginalPrice (in Rs)]],0)</f>
        <v>1195</v>
      </c>
      <c r="K12290" s="2">
        <f>Table1[[#This Row],[OriginalPrice (in Rs)]]-Table1[[#This Row],[DiscountOffer]]</f>
        <v>725</v>
      </c>
      <c r="L12290" s="2" t="str">
        <f>IF(Table1[[#This Row],[Discount % (In Rs)]]&gt;50%,"High Discount","Low Discount")</f>
        <v>High Discount</v>
      </c>
      <c r="M12290" s="3">
        <f>Table1[[#This Row],[Discount_Price (In Rs.)]]/Table1[[#This Row],[OriginalPrice (in Rs)]]</f>
        <v>0.60669456066945604</v>
      </c>
      <c r="N12290" s="4">
        <v>4.4000000000000004</v>
      </c>
      <c r="O12290">
        <v>308</v>
      </c>
      <c r="P12290" t="s">
        <v>1193</v>
      </c>
      <c r="Q12290" t="s">
        <v>17722</v>
      </c>
    </row>
    <row r="12291" spans="1:17" x14ac:dyDescent="0.25">
      <c r="A12291" t="s">
        <v>18294</v>
      </c>
      <c r="B12291" s="1">
        <v>12541662</v>
      </c>
      <c r="C12291" t="s">
        <v>158</v>
      </c>
      <c r="D12291" t="s">
        <v>34</v>
      </c>
      <c r="E12291" t="s">
        <v>340</v>
      </c>
      <c r="F12291" t="s">
        <v>30</v>
      </c>
      <c r="G12291" s="2">
        <v>470</v>
      </c>
      <c r="H12291" s="2">
        <f>AVERAGEIF(Table1[[#All],[Category]],Table1[[#This Row],[Category]],Table1[[#All],[DiscountOffer]])</f>
        <v>470</v>
      </c>
      <c r="I12291" s="2">
        <v>1999</v>
      </c>
      <c r="J12291" s="2">
        <f>IF(Table1[[#This Row],[Ratings]]&gt;4,Table1[[#This Row],[OriginalPrice (in Rs)]],0)</f>
        <v>1999</v>
      </c>
      <c r="K12291" s="2">
        <f>Table1[[#This Row],[OriginalPrice (in Rs)]]-Table1[[#This Row],[DiscountOffer]]</f>
        <v>1529</v>
      </c>
      <c r="L12291" s="2" t="str">
        <f>IF(Table1[[#This Row],[Discount % (In Rs)]]&gt;50%,"High Discount","Low Discount")</f>
        <v>High Discount</v>
      </c>
      <c r="M12291" s="3">
        <f>Table1[[#This Row],[Discount_Price (In Rs.)]]/Table1[[#This Row],[OriginalPrice (in Rs)]]</f>
        <v>0.76488244122061033</v>
      </c>
      <c r="N12291" s="4">
        <v>4.2</v>
      </c>
      <c r="O12291">
        <v>300</v>
      </c>
      <c r="P12291" t="s">
        <v>115</v>
      </c>
      <c r="Q12291" t="s">
        <v>18295</v>
      </c>
    </row>
    <row r="12292" spans="1:17" x14ac:dyDescent="0.25">
      <c r="A12292" t="s">
        <v>18303</v>
      </c>
      <c r="B12292" s="1">
        <v>11139386</v>
      </c>
      <c r="C12292" t="s">
        <v>9491</v>
      </c>
      <c r="D12292" t="s">
        <v>34</v>
      </c>
      <c r="E12292" t="s">
        <v>340</v>
      </c>
      <c r="F12292" t="s">
        <v>30</v>
      </c>
      <c r="G12292" s="2">
        <v>470</v>
      </c>
      <c r="H12292" s="2">
        <f>AVERAGEIF(Table1[[#All],[Category]],Table1[[#This Row],[Category]],Table1[[#All],[DiscountOffer]])</f>
        <v>470</v>
      </c>
      <c r="I12292" s="2">
        <v>2998</v>
      </c>
      <c r="J12292" s="2">
        <f>IF(Table1[[#This Row],[Ratings]]&gt;4,Table1[[#This Row],[OriginalPrice (in Rs)]],0)</f>
        <v>2998</v>
      </c>
      <c r="K12292" s="2">
        <f>Table1[[#This Row],[OriginalPrice (in Rs)]]-Table1[[#This Row],[DiscountOffer]]</f>
        <v>2528</v>
      </c>
      <c r="L12292" s="2" t="str">
        <f>IF(Table1[[#This Row],[Discount % (In Rs)]]&gt;50%,"High Discount","Low Discount")</f>
        <v>High Discount</v>
      </c>
      <c r="M12292" s="3">
        <f>Table1[[#This Row],[Discount_Price (In Rs.)]]/Table1[[#This Row],[OriginalPrice (in Rs)]]</f>
        <v>0.84322881921280857</v>
      </c>
      <c r="N12292" s="4">
        <v>4.4000000000000004</v>
      </c>
      <c r="O12292">
        <v>300</v>
      </c>
      <c r="P12292" t="s">
        <v>2214</v>
      </c>
      <c r="Q12292" t="s">
        <v>18304</v>
      </c>
    </row>
    <row r="12293" spans="1:17" x14ac:dyDescent="0.25">
      <c r="A12293" t="s">
        <v>18485</v>
      </c>
      <c r="B12293" s="1">
        <v>13740918</v>
      </c>
      <c r="C12293" t="s">
        <v>18486</v>
      </c>
      <c r="D12293" t="s">
        <v>34</v>
      </c>
      <c r="E12293" t="s">
        <v>340</v>
      </c>
      <c r="F12293" t="s">
        <v>30</v>
      </c>
      <c r="G12293" s="2">
        <v>470</v>
      </c>
      <c r="H12293" s="2">
        <f>AVERAGEIF(Table1[[#All],[Category]],Table1[[#This Row],[Category]],Table1[[#All],[DiscountOffer]])</f>
        <v>470</v>
      </c>
      <c r="I12293" s="2">
        <v>1899</v>
      </c>
      <c r="J12293" s="2">
        <f>IF(Table1[[#This Row],[Ratings]]&gt;4,Table1[[#This Row],[OriginalPrice (in Rs)]],0)</f>
        <v>1899</v>
      </c>
      <c r="K12293" s="2">
        <f>Table1[[#This Row],[OriginalPrice (in Rs)]]-Table1[[#This Row],[DiscountOffer]]</f>
        <v>1429</v>
      </c>
      <c r="L12293" s="2" t="str">
        <f>IF(Table1[[#This Row],[Discount % (In Rs)]]&gt;50%,"High Discount","Low Discount")</f>
        <v>High Discount</v>
      </c>
      <c r="M12293" s="3">
        <f>Table1[[#This Row],[Discount_Price (In Rs.)]]/Table1[[#This Row],[OriginalPrice (in Rs)]]</f>
        <v>0.75250131648235918</v>
      </c>
      <c r="N12293" s="4">
        <v>4.4000000000000004</v>
      </c>
      <c r="O12293">
        <v>297</v>
      </c>
      <c r="P12293" t="s">
        <v>89</v>
      </c>
      <c r="Q12293" t="s">
        <v>18487</v>
      </c>
    </row>
    <row r="12294" spans="1:17" x14ac:dyDescent="0.25">
      <c r="A12294" t="s">
        <v>18838</v>
      </c>
      <c r="B12294" s="1">
        <v>1560464</v>
      </c>
      <c r="C12294" t="s">
        <v>318</v>
      </c>
      <c r="D12294" t="s">
        <v>34</v>
      </c>
      <c r="E12294" t="s">
        <v>340</v>
      </c>
      <c r="F12294" t="s">
        <v>30</v>
      </c>
      <c r="G12294" s="2">
        <v>470</v>
      </c>
      <c r="H12294" s="2">
        <f>AVERAGEIF(Table1[[#All],[Category]],Table1[[#This Row],[Category]],Table1[[#All],[DiscountOffer]])</f>
        <v>470</v>
      </c>
      <c r="I12294" s="2">
        <v>999</v>
      </c>
      <c r="J12294" s="2">
        <f>IF(Table1[[#This Row],[Ratings]]&gt;4,Table1[[#This Row],[OriginalPrice (in Rs)]],0)</f>
        <v>0</v>
      </c>
      <c r="K12294" s="2">
        <f>Table1[[#This Row],[OriginalPrice (in Rs)]]-Table1[[#This Row],[DiscountOffer]]</f>
        <v>529</v>
      </c>
      <c r="L12294" s="2" t="str">
        <f>IF(Table1[[#This Row],[Discount % (In Rs)]]&gt;50%,"High Discount","Low Discount")</f>
        <v>High Discount</v>
      </c>
      <c r="M12294" s="3">
        <f>Table1[[#This Row],[Discount_Price (In Rs.)]]/Table1[[#This Row],[OriginalPrice (in Rs)]]</f>
        <v>0.52952952952952947</v>
      </c>
      <c r="N12294" s="4">
        <v>3.9</v>
      </c>
      <c r="O12294">
        <v>293</v>
      </c>
      <c r="P12294" t="s">
        <v>89</v>
      </c>
      <c r="Q12294" t="s">
        <v>18839</v>
      </c>
    </row>
    <row r="12295" spans="1:17" x14ac:dyDescent="0.25">
      <c r="A12295" t="s">
        <v>19203</v>
      </c>
      <c r="B12295" s="1">
        <v>13275224</v>
      </c>
      <c r="C12295" t="s">
        <v>87</v>
      </c>
      <c r="D12295" t="s">
        <v>34</v>
      </c>
      <c r="E12295" t="s">
        <v>340</v>
      </c>
      <c r="F12295" t="s">
        <v>30</v>
      </c>
      <c r="G12295" s="2">
        <v>470</v>
      </c>
      <c r="H12295" s="2">
        <f>AVERAGEIF(Table1[[#All],[Category]],Table1[[#This Row],[Category]],Table1[[#All],[DiscountOffer]])</f>
        <v>470</v>
      </c>
      <c r="I12295" s="2">
        <v>1799</v>
      </c>
      <c r="J12295" s="2">
        <f>IF(Table1[[#This Row],[Ratings]]&gt;4,Table1[[#This Row],[OriginalPrice (in Rs)]],0)</f>
        <v>0</v>
      </c>
      <c r="K12295" s="2">
        <f>Table1[[#This Row],[OriginalPrice (in Rs)]]-Table1[[#This Row],[DiscountOffer]]</f>
        <v>1329</v>
      </c>
      <c r="L12295" s="2" t="str">
        <f>IF(Table1[[#This Row],[Discount % (In Rs)]]&gt;50%,"High Discount","Low Discount")</f>
        <v>High Discount</v>
      </c>
      <c r="M12295" s="3">
        <f>Table1[[#This Row],[Discount_Price (In Rs.)]]/Table1[[#This Row],[OriginalPrice (in Rs)]]</f>
        <v>0.73874374652584773</v>
      </c>
      <c r="N12295" s="4">
        <v>3.8</v>
      </c>
      <c r="O12295">
        <v>288</v>
      </c>
      <c r="P12295" t="s">
        <v>89</v>
      </c>
      <c r="Q12295" t="s">
        <v>19204</v>
      </c>
    </row>
    <row r="12296" spans="1:17" x14ac:dyDescent="0.25">
      <c r="A12296" t="s">
        <v>19205</v>
      </c>
      <c r="B12296" s="1">
        <v>13108074</v>
      </c>
      <c r="C12296" t="s">
        <v>107</v>
      </c>
      <c r="D12296" t="s">
        <v>34</v>
      </c>
      <c r="E12296" t="s">
        <v>340</v>
      </c>
      <c r="F12296" t="s">
        <v>30</v>
      </c>
      <c r="G12296" s="2">
        <v>470</v>
      </c>
      <c r="H12296" s="2">
        <f>AVERAGEIF(Table1[[#All],[Category]],Table1[[#This Row],[Category]],Table1[[#All],[DiscountOffer]])</f>
        <v>470</v>
      </c>
      <c r="I12296" s="2">
        <v>1999</v>
      </c>
      <c r="J12296" s="2">
        <f>IF(Table1[[#This Row],[Ratings]]&gt;4,Table1[[#This Row],[OriginalPrice (in Rs)]],0)</f>
        <v>0</v>
      </c>
      <c r="K12296" s="2">
        <f>Table1[[#This Row],[OriginalPrice (in Rs)]]-Table1[[#This Row],[DiscountOffer]]</f>
        <v>1529</v>
      </c>
      <c r="L12296" s="2" t="str">
        <f>IF(Table1[[#This Row],[Discount % (In Rs)]]&gt;50%,"High Discount","Low Discount")</f>
        <v>High Discount</v>
      </c>
      <c r="M12296" s="3">
        <f>Table1[[#This Row],[Discount_Price (In Rs.)]]/Table1[[#This Row],[OriginalPrice (in Rs)]]</f>
        <v>0.76488244122061033</v>
      </c>
      <c r="N12296" s="4">
        <v>3.9</v>
      </c>
      <c r="O12296">
        <v>288</v>
      </c>
      <c r="P12296" t="s">
        <v>115</v>
      </c>
      <c r="Q12296" t="s">
        <v>19206</v>
      </c>
    </row>
    <row r="12297" spans="1:17" x14ac:dyDescent="0.25">
      <c r="A12297" t="s">
        <v>19726</v>
      </c>
      <c r="B12297" s="1">
        <v>11334624</v>
      </c>
      <c r="C12297" t="s">
        <v>837</v>
      </c>
      <c r="D12297" t="s">
        <v>34</v>
      </c>
      <c r="E12297" t="s">
        <v>340</v>
      </c>
      <c r="F12297" t="s">
        <v>30</v>
      </c>
      <c r="G12297" s="2">
        <v>470</v>
      </c>
      <c r="H12297" s="2">
        <f>AVERAGEIF(Table1[[#All],[Category]],Table1[[#This Row],[Category]],Table1[[#All],[DiscountOffer]])</f>
        <v>470</v>
      </c>
      <c r="I12297" s="2">
        <v>1599</v>
      </c>
      <c r="J12297" s="2">
        <f>IF(Table1[[#This Row],[Ratings]]&gt;4,Table1[[#This Row],[OriginalPrice (in Rs)]],0)</f>
        <v>1599</v>
      </c>
      <c r="K12297" s="2">
        <f>Table1[[#This Row],[OriginalPrice (in Rs)]]-Table1[[#This Row],[DiscountOffer]]</f>
        <v>1129</v>
      </c>
      <c r="L12297" s="2" t="str">
        <f>IF(Table1[[#This Row],[Discount % (In Rs)]]&gt;50%,"High Discount","Low Discount")</f>
        <v>High Discount</v>
      </c>
      <c r="M12297" s="3">
        <f>Table1[[#This Row],[Discount_Price (In Rs.)]]/Table1[[#This Row],[OriginalPrice (in Rs)]]</f>
        <v>0.70606629143214505</v>
      </c>
      <c r="N12297" s="4">
        <v>4.2</v>
      </c>
      <c r="O12297">
        <v>281</v>
      </c>
      <c r="P12297" t="s">
        <v>89</v>
      </c>
      <c r="Q12297" t="s">
        <v>19727</v>
      </c>
    </row>
    <row r="12298" spans="1:17" x14ac:dyDescent="0.25">
      <c r="A12298" t="s">
        <v>21102</v>
      </c>
      <c r="B12298" s="1">
        <v>5865436</v>
      </c>
      <c r="C12298" t="s">
        <v>1322</v>
      </c>
      <c r="D12298" t="s">
        <v>34</v>
      </c>
      <c r="E12298" t="s">
        <v>340</v>
      </c>
      <c r="F12298" t="s">
        <v>30</v>
      </c>
      <c r="G12298" s="2">
        <v>470</v>
      </c>
      <c r="H12298" s="2">
        <f>AVERAGEIF(Table1[[#All],[Category]],Table1[[#This Row],[Category]],Table1[[#All],[DiscountOffer]])</f>
        <v>470</v>
      </c>
      <c r="I12298" s="2">
        <v>1799</v>
      </c>
      <c r="J12298" s="2">
        <f>IF(Table1[[#This Row],[Ratings]]&gt;4,Table1[[#This Row],[OriginalPrice (in Rs)]],0)</f>
        <v>0</v>
      </c>
      <c r="K12298" s="2">
        <f>Table1[[#This Row],[OriginalPrice (in Rs)]]-Table1[[#This Row],[DiscountOffer]]</f>
        <v>1329</v>
      </c>
      <c r="L12298" s="2" t="str">
        <f>IF(Table1[[#This Row],[Discount % (In Rs)]]&gt;50%,"High Discount","Low Discount")</f>
        <v>High Discount</v>
      </c>
      <c r="M12298" s="3">
        <f>Table1[[#This Row],[Discount_Price (In Rs.)]]/Table1[[#This Row],[OriginalPrice (in Rs)]]</f>
        <v>0.73874374652584773</v>
      </c>
      <c r="N12298" s="4">
        <v>3.7</v>
      </c>
      <c r="O12298">
        <v>264</v>
      </c>
      <c r="P12298" t="s">
        <v>396</v>
      </c>
      <c r="Q12298" t="s">
        <v>21103</v>
      </c>
    </row>
    <row r="12299" spans="1:17" x14ac:dyDescent="0.25">
      <c r="A12299" t="s">
        <v>21450</v>
      </c>
      <c r="B12299" s="1">
        <v>13296746</v>
      </c>
      <c r="C12299" t="s">
        <v>837</v>
      </c>
      <c r="D12299" t="s">
        <v>34</v>
      </c>
      <c r="E12299" t="s">
        <v>340</v>
      </c>
      <c r="F12299" t="s">
        <v>30</v>
      </c>
      <c r="G12299" s="2">
        <v>470</v>
      </c>
      <c r="H12299" s="2">
        <f>AVERAGEIF(Table1[[#All],[Category]],Table1[[#This Row],[Category]],Table1[[#All],[DiscountOffer]])</f>
        <v>470</v>
      </c>
      <c r="I12299" s="2">
        <v>1399</v>
      </c>
      <c r="J12299" s="2">
        <f>IF(Table1[[#This Row],[Ratings]]&gt;4,Table1[[#This Row],[OriginalPrice (in Rs)]],0)</f>
        <v>1399</v>
      </c>
      <c r="K12299" s="2">
        <f>Table1[[#This Row],[OriginalPrice (in Rs)]]-Table1[[#This Row],[DiscountOffer]]</f>
        <v>929</v>
      </c>
      <c r="L12299" s="2" t="str">
        <f>IF(Table1[[#This Row],[Discount % (In Rs)]]&gt;50%,"High Discount","Low Discount")</f>
        <v>High Discount</v>
      </c>
      <c r="M12299" s="3">
        <f>Table1[[#This Row],[Discount_Price (In Rs.)]]/Table1[[#This Row],[OriginalPrice (in Rs)]]</f>
        <v>0.66404574696211582</v>
      </c>
      <c r="N12299" s="4">
        <v>4.4000000000000004</v>
      </c>
      <c r="O12299">
        <v>260</v>
      </c>
      <c r="P12299" t="s">
        <v>89</v>
      </c>
      <c r="Q12299" t="s">
        <v>21451</v>
      </c>
    </row>
    <row r="12300" spans="1:17" x14ac:dyDescent="0.25">
      <c r="A12300" t="s">
        <v>22299</v>
      </c>
      <c r="B12300" s="1">
        <v>13168730</v>
      </c>
      <c r="C12300" t="s">
        <v>110</v>
      </c>
      <c r="D12300" t="s">
        <v>34</v>
      </c>
      <c r="E12300" t="s">
        <v>340</v>
      </c>
      <c r="F12300" t="s">
        <v>30</v>
      </c>
      <c r="G12300" s="2">
        <v>470</v>
      </c>
      <c r="H12300" s="2">
        <f>AVERAGEIF(Table1[[#All],[Category]],Table1[[#This Row],[Category]],Table1[[#All],[DiscountOffer]])</f>
        <v>470</v>
      </c>
      <c r="I12300" s="2">
        <v>1999</v>
      </c>
      <c r="J12300" s="2">
        <f>IF(Table1[[#This Row],[Ratings]]&gt;4,Table1[[#This Row],[OriginalPrice (in Rs)]],0)</f>
        <v>0</v>
      </c>
      <c r="K12300" s="2">
        <f>Table1[[#This Row],[OriginalPrice (in Rs)]]-Table1[[#This Row],[DiscountOffer]]</f>
        <v>1529</v>
      </c>
      <c r="L12300" s="2" t="str">
        <f>IF(Table1[[#This Row],[Discount % (In Rs)]]&gt;50%,"High Discount","Low Discount")</f>
        <v>High Discount</v>
      </c>
      <c r="M12300" s="3">
        <f>Table1[[#This Row],[Discount_Price (In Rs.)]]/Table1[[#This Row],[OriginalPrice (in Rs)]]</f>
        <v>0.76488244122061033</v>
      </c>
      <c r="N12300" s="4">
        <v>3.4</v>
      </c>
      <c r="O12300">
        <v>251</v>
      </c>
      <c r="P12300" t="s">
        <v>15</v>
      </c>
      <c r="Q12300" t="s">
        <v>22300</v>
      </c>
    </row>
    <row r="12301" spans="1:17" x14ac:dyDescent="0.25">
      <c r="A12301" t="s">
        <v>22579</v>
      </c>
      <c r="B12301" s="1">
        <v>11489708</v>
      </c>
      <c r="C12301" t="s">
        <v>10</v>
      </c>
      <c r="D12301" t="s">
        <v>34</v>
      </c>
      <c r="E12301" t="s">
        <v>340</v>
      </c>
      <c r="F12301" t="s">
        <v>30</v>
      </c>
      <c r="G12301" s="2">
        <v>470</v>
      </c>
      <c r="H12301" s="2">
        <f>AVERAGEIF(Table1[[#All],[Category]],Table1[[#This Row],[Category]],Table1[[#All],[DiscountOffer]])</f>
        <v>470</v>
      </c>
      <c r="I12301" s="2">
        <v>1299</v>
      </c>
      <c r="J12301" s="2">
        <f>IF(Table1[[#This Row],[Ratings]]&gt;4,Table1[[#This Row],[OriginalPrice (in Rs)]],0)</f>
        <v>1299</v>
      </c>
      <c r="K12301" s="2">
        <f>Table1[[#This Row],[OriginalPrice (in Rs)]]-Table1[[#This Row],[DiscountOffer]]</f>
        <v>829</v>
      </c>
      <c r="L12301" s="2" t="str">
        <f>IF(Table1[[#This Row],[Discount % (In Rs)]]&gt;50%,"High Discount","Low Discount")</f>
        <v>High Discount</v>
      </c>
      <c r="M12301" s="3">
        <f>Table1[[#This Row],[Discount_Price (In Rs.)]]/Table1[[#This Row],[OriginalPrice (in Rs)]]</f>
        <v>0.63818321785989218</v>
      </c>
      <c r="N12301" s="4">
        <v>4.2</v>
      </c>
      <c r="O12301">
        <v>248</v>
      </c>
      <c r="P12301" t="s">
        <v>115</v>
      </c>
      <c r="Q12301" t="s">
        <v>22580</v>
      </c>
    </row>
    <row r="12302" spans="1:17" x14ac:dyDescent="0.25">
      <c r="A12302" t="s">
        <v>22733</v>
      </c>
      <c r="B12302" s="1">
        <v>2386311</v>
      </c>
      <c r="C12302" t="s">
        <v>3065</v>
      </c>
      <c r="D12302" t="s">
        <v>34</v>
      </c>
      <c r="E12302" t="s">
        <v>340</v>
      </c>
      <c r="F12302" t="s">
        <v>30</v>
      </c>
      <c r="G12302" s="2">
        <v>470</v>
      </c>
      <c r="H12302" s="2">
        <f>AVERAGEIF(Table1[[#All],[Category]],Table1[[#This Row],[Category]],Table1[[#All],[DiscountOffer]])</f>
        <v>470</v>
      </c>
      <c r="I12302" s="2">
        <v>1199</v>
      </c>
      <c r="J12302" s="2">
        <f>IF(Table1[[#This Row],[Ratings]]&gt;4,Table1[[#This Row],[OriginalPrice (in Rs)]],0)</f>
        <v>0</v>
      </c>
      <c r="K12302" s="2">
        <f>Table1[[#This Row],[OriginalPrice (in Rs)]]-Table1[[#This Row],[DiscountOffer]]</f>
        <v>729</v>
      </c>
      <c r="L12302" s="2" t="str">
        <f>IF(Table1[[#This Row],[Discount % (In Rs)]]&gt;50%,"High Discount","Low Discount")</f>
        <v>High Discount</v>
      </c>
      <c r="M12302" s="3">
        <f>Table1[[#This Row],[Discount_Price (In Rs.)]]/Table1[[#This Row],[OriginalPrice (in Rs)]]</f>
        <v>0.60800667222685567</v>
      </c>
      <c r="N12302" s="4">
        <v>3.9</v>
      </c>
      <c r="O12302">
        <v>246</v>
      </c>
      <c r="P12302" t="s">
        <v>115</v>
      </c>
      <c r="Q12302" t="s">
        <v>22734</v>
      </c>
    </row>
    <row r="12303" spans="1:17" x14ac:dyDescent="0.25">
      <c r="A12303" t="s">
        <v>22900</v>
      </c>
      <c r="B12303" s="1">
        <v>11489632</v>
      </c>
      <c r="C12303" t="s">
        <v>10</v>
      </c>
      <c r="D12303" t="s">
        <v>34</v>
      </c>
      <c r="E12303" t="s">
        <v>340</v>
      </c>
      <c r="F12303" t="s">
        <v>30</v>
      </c>
      <c r="G12303" s="2">
        <v>470</v>
      </c>
      <c r="H12303" s="2">
        <f>AVERAGEIF(Table1[[#All],[Category]],Table1[[#This Row],[Category]],Table1[[#All],[DiscountOffer]])</f>
        <v>470</v>
      </c>
      <c r="I12303" s="2">
        <v>1199</v>
      </c>
      <c r="J12303" s="2">
        <f>IF(Table1[[#This Row],[Ratings]]&gt;4,Table1[[#This Row],[OriginalPrice (in Rs)]],0)</f>
        <v>1199</v>
      </c>
      <c r="K12303" s="2">
        <f>Table1[[#This Row],[OriginalPrice (in Rs)]]-Table1[[#This Row],[DiscountOffer]]</f>
        <v>729</v>
      </c>
      <c r="L12303" s="2" t="str">
        <f>IF(Table1[[#This Row],[Discount % (In Rs)]]&gt;50%,"High Discount","Low Discount")</f>
        <v>High Discount</v>
      </c>
      <c r="M12303" s="3">
        <f>Table1[[#This Row],[Discount_Price (In Rs.)]]/Table1[[#This Row],[OriginalPrice (in Rs)]]</f>
        <v>0.60800667222685567</v>
      </c>
      <c r="N12303" s="4">
        <v>4.2</v>
      </c>
      <c r="O12303">
        <v>244</v>
      </c>
      <c r="P12303" t="s">
        <v>115</v>
      </c>
      <c r="Q12303" t="s">
        <v>7979</v>
      </c>
    </row>
    <row r="12304" spans="1:17" x14ac:dyDescent="0.25">
      <c r="A12304" t="s">
        <v>23110</v>
      </c>
      <c r="B12304" s="1">
        <v>5125414</v>
      </c>
      <c r="C12304" t="s">
        <v>837</v>
      </c>
      <c r="D12304" t="s">
        <v>34</v>
      </c>
      <c r="E12304" t="s">
        <v>340</v>
      </c>
      <c r="F12304" t="s">
        <v>30</v>
      </c>
      <c r="G12304" s="2">
        <v>470</v>
      </c>
      <c r="H12304" s="2">
        <f>AVERAGEIF(Table1[[#All],[Category]],Table1[[#This Row],[Category]],Table1[[#All],[DiscountOffer]])</f>
        <v>470</v>
      </c>
      <c r="I12304" s="2">
        <v>2100</v>
      </c>
      <c r="J12304" s="2">
        <f>IF(Table1[[#This Row],[Ratings]]&gt;4,Table1[[#This Row],[OriginalPrice (in Rs)]],0)</f>
        <v>2100</v>
      </c>
      <c r="K12304" s="2">
        <f>Table1[[#This Row],[OriginalPrice (in Rs)]]-Table1[[#This Row],[DiscountOffer]]</f>
        <v>1630</v>
      </c>
      <c r="L12304" s="2" t="str">
        <f>IF(Table1[[#This Row],[Discount % (In Rs)]]&gt;50%,"High Discount","Low Discount")</f>
        <v>High Discount</v>
      </c>
      <c r="M12304" s="3">
        <f>Table1[[#This Row],[Discount_Price (In Rs.)]]/Table1[[#This Row],[OriginalPrice (in Rs)]]</f>
        <v>0.77619047619047621</v>
      </c>
      <c r="N12304" s="4">
        <v>4.2</v>
      </c>
      <c r="O12304">
        <v>242</v>
      </c>
      <c r="P12304" t="s">
        <v>396</v>
      </c>
      <c r="Q12304" t="s">
        <v>23111</v>
      </c>
    </row>
    <row r="12305" spans="1:17" x14ac:dyDescent="0.25">
      <c r="A12305" t="s">
        <v>23313</v>
      </c>
      <c r="B12305" s="1">
        <v>11651860</v>
      </c>
      <c r="C12305" t="s">
        <v>616</v>
      </c>
      <c r="D12305" t="s">
        <v>34</v>
      </c>
      <c r="E12305" t="s">
        <v>340</v>
      </c>
      <c r="F12305" t="s">
        <v>30</v>
      </c>
      <c r="G12305" s="2">
        <v>470</v>
      </c>
      <c r="H12305" s="2">
        <f>AVERAGEIF(Table1[[#All],[Category]],Table1[[#This Row],[Category]],Table1[[#All],[DiscountOffer]])</f>
        <v>470</v>
      </c>
      <c r="I12305" s="2">
        <v>1699</v>
      </c>
      <c r="J12305" s="2">
        <f>IF(Table1[[#This Row],[Ratings]]&gt;4,Table1[[#This Row],[OriginalPrice (in Rs)]],0)</f>
        <v>0</v>
      </c>
      <c r="K12305" s="2">
        <f>Table1[[#This Row],[OriginalPrice (in Rs)]]-Table1[[#This Row],[DiscountOffer]]</f>
        <v>1229</v>
      </c>
      <c r="L12305" s="2" t="str">
        <f>IF(Table1[[#This Row],[Discount % (In Rs)]]&gt;50%,"High Discount","Low Discount")</f>
        <v>High Discount</v>
      </c>
      <c r="M12305" s="3">
        <f>Table1[[#This Row],[Discount_Price (In Rs.)]]/Table1[[#This Row],[OriginalPrice (in Rs)]]</f>
        <v>0.72336668628605061</v>
      </c>
      <c r="N12305" s="4">
        <v>3.8</v>
      </c>
      <c r="O12305">
        <v>240</v>
      </c>
      <c r="P12305" t="s">
        <v>600</v>
      </c>
      <c r="Q12305" t="s">
        <v>23314</v>
      </c>
    </row>
    <row r="12306" spans="1:17" x14ac:dyDescent="0.25">
      <c r="A12306" t="s">
        <v>23390</v>
      </c>
      <c r="B12306" s="1">
        <v>2383154</v>
      </c>
      <c r="C12306" t="s">
        <v>39</v>
      </c>
      <c r="D12306" t="s">
        <v>34</v>
      </c>
      <c r="E12306" t="s">
        <v>340</v>
      </c>
      <c r="F12306" t="s">
        <v>30</v>
      </c>
      <c r="G12306" s="2">
        <v>470</v>
      </c>
      <c r="H12306" s="2">
        <f>AVERAGEIF(Table1[[#All],[Category]],Table1[[#This Row],[Category]],Table1[[#All],[DiscountOffer]])</f>
        <v>470</v>
      </c>
      <c r="I12306" s="2">
        <v>1299</v>
      </c>
      <c r="J12306" s="2">
        <f>IF(Table1[[#This Row],[Ratings]]&gt;4,Table1[[#This Row],[OriginalPrice (in Rs)]],0)</f>
        <v>1299</v>
      </c>
      <c r="K12306" s="2">
        <f>Table1[[#This Row],[OriginalPrice (in Rs)]]-Table1[[#This Row],[DiscountOffer]]</f>
        <v>829</v>
      </c>
      <c r="L12306" s="2" t="str">
        <f>IF(Table1[[#This Row],[Discount % (In Rs)]]&gt;50%,"High Discount","Low Discount")</f>
        <v>High Discount</v>
      </c>
      <c r="M12306" s="3">
        <f>Table1[[#This Row],[Discount_Price (In Rs.)]]/Table1[[#This Row],[OriginalPrice (in Rs)]]</f>
        <v>0.63818321785989218</v>
      </c>
      <c r="N12306" s="4">
        <v>4.3</v>
      </c>
      <c r="O12306">
        <v>239</v>
      </c>
      <c r="P12306" t="s">
        <v>115</v>
      </c>
      <c r="Q12306" t="s">
        <v>11967</v>
      </c>
    </row>
    <row r="12307" spans="1:17" x14ac:dyDescent="0.25">
      <c r="A12307" t="s">
        <v>23612</v>
      </c>
      <c r="B12307" s="1">
        <v>10440474</v>
      </c>
      <c r="C12307" t="s">
        <v>91</v>
      </c>
      <c r="D12307" t="s">
        <v>34</v>
      </c>
      <c r="E12307" t="s">
        <v>340</v>
      </c>
      <c r="F12307" t="s">
        <v>30</v>
      </c>
      <c r="G12307" s="2">
        <v>470</v>
      </c>
      <c r="H12307" s="2">
        <f>AVERAGEIF(Table1[[#All],[Category]],Table1[[#This Row],[Category]],Table1[[#All],[DiscountOffer]])</f>
        <v>470</v>
      </c>
      <c r="I12307" s="2">
        <v>1549</v>
      </c>
      <c r="J12307" s="2">
        <f>IF(Table1[[#This Row],[Ratings]]&gt;4,Table1[[#This Row],[OriginalPrice (in Rs)]],0)</f>
        <v>1549</v>
      </c>
      <c r="K12307" s="2">
        <f>Table1[[#This Row],[OriginalPrice (in Rs)]]-Table1[[#This Row],[DiscountOffer]]</f>
        <v>1079</v>
      </c>
      <c r="L12307" s="2" t="str">
        <f>IF(Table1[[#This Row],[Discount % (In Rs)]]&gt;50%,"High Discount","Low Discount")</f>
        <v>High Discount</v>
      </c>
      <c r="M12307" s="3">
        <f>Table1[[#This Row],[Discount_Price (In Rs.)]]/Table1[[#This Row],[OriginalPrice (in Rs)]]</f>
        <v>0.6965784377017431</v>
      </c>
      <c r="N12307" s="4">
        <v>4.3</v>
      </c>
      <c r="O12307">
        <v>237</v>
      </c>
      <c r="P12307" t="s">
        <v>396</v>
      </c>
      <c r="Q12307" t="s">
        <v>23613</v>
      </c>
    </row>
    <row r="12308" spans="1:17" x14ac:dyDescent="0.25">
      <c r="A12308" t="s">
        <v>23727</v>
      </c>
      <c r="B12308" s="1">
        <v>13774432</v>
      </c>
      <c r="C12308" t="s">
        <v>9637</v>
      </c>
      <c r="D12308" t="s">
        <v>34</v>
      </c>
      <c r="E12308" t="s">
        <v>340</v>
      </c>
      <c r="F12308" t="s">
        <v>30</v>
      </c>
      <c r="G12308" s="2">
        <v>470</v>
      </c>
      <c r="H12308" s="2">
        <f>AVERAGEIF(Table1[[#All],[Category]],Table1[[#This Row],[Category]],Table1[[#All],[DiscountOffer]])</f>
        <v>470</v>
      </c>
      <c r="I12308" s="2">
        <v>2295</v>
      </c>
      <c r="J12308" s="2">
        <f>IF(Table1[[#This Row],[Ratings]]&gt;4,Table1[[#This Row],[OriginalPrice (in Rs)]],0)</f>
        <v>2295</v>
      </c>
      <c r="K12308" s="2">
        <f>Table1[[#This Row],[OriginalPrice (in Rs)]]-Table1[[#This Row],[DiscountOffer]]</f>
        <v>1825</v>
      </c>
      <c r="L12308" s="2" t="str">
        <f>IF(Table1[[#This Row],[Discount % (In Rs)]]&gt;50%,"High Discount","Low Discount")</f>
        <v>High Discount</v>
      </c>
      <c r="M12308" s="3">
        <f>Table1[[#This Row],[Discount_Price (In Rs.)]]/Table1[[#This Row],[OriginalPrice (in Rs)]]</f>
        <v>0.79520697167755994</v>
      </c>
      <c r="N12308" s="4">
        <v>4.3</v>
      </c>
      <c r="O12308">
        <v>236</v>
      </c>
      <c r="P12308" t="s">
        <v>115</v>
      </c>
      <c r="Q12308" t="s">
        <v>23728</v>
      </c>
    </row>
    <row r="12309" spans="1:17" x14ac:dyDescent="0.25">
      <c r="A12309" t="s">
        <v>23947</v>
      </c>
      <c r="B12309" s="1">
        <v>12800738</v>
      </c>
      <c r="C12309" t="s">
        <v>837</v>
      </c>
      <c r="D12309" t="s">
        <v>34</v>
      </c>
      <c r="E12309" t="s">
        <v>340</v>
      </c>
      <c r="F12309" t="s">
        <v>30</v>
      </c>
      <c r="G12309" s="2">
        <v>470</v>
      </c>
      <c r="H12309" s="2">
        <f>AVERAGEIF(Table1[[#All],[Category]],Table1[[#This Row],[Category]],Table1[[#All],[DiscountOffer]])</f>
        <v>470</v>
      </c>
      <c r="I12309" s="2">
        <v>1599</v>
      </c>
      <c r="J12309" s="2">
        <f>IF(Table1[[#This Row],[Ratings]]&gt;4,Table1[[#This Row],[OriginalPrice (in Rs)]],0)</f>
        <v>1599</v>
      </c>
      <c r="K12309" s="2">
        <f>Table1[[#This Row],[OriginalPrice (in Rs)]]-Table1[[#This Row],[DiscountOffer]]</f>
        <v>1129</v>
      </c>
      <c r="L12309" s="2" t="str">
        <f>IF(Table1[[#This Row],[Discount % (In Rs)]]&gt;50%,"High Discount","Low Discount")</f>
        <v>High Discount</v>
      </c>
      <c r="M12309" s="3">
        <f>Table1[[#This Row],[Discount_Price (In Rs.)]]/Table1[[#This Row],[OriginalPrice (in Rs)]]</f>
        <v>0.70606629143214505</v>
      </c>
      <c r="N12309" s="4">
        <v>4.3</v>
      </c>
      <c r="O12309">
        <v>234</v>
      </c>
      <c r="P12309" t="s">
        <v>396</v>
      </c>
      <c r="Q12309" t="s">
        <v>23948</v>
      </c>
    </row>
    <row r="12310" spans="1:17" x14ac:dyDescent="0.25">
      <c r="A12310" t="s">
        <v>24477</v>
      </c>
      <c r="B12310" s="1">
        <v>11118506</v>
      </c>
      <c r="C12310" t="s">
        <v>10</v>
      </c>
      <c r="D12310" t="s">
        <v>34</v>
      </c>
      <c r="E12310" t="s">
        <v>340</v>
      </c>
      <c r="F12310" t="s">
        <v>30</v>
      </c>
      <c r="G12310" s="2">
        <v>470</v>
      </c>
      <c r="H12310" s="2">
        <f>AVERAGEIF(Table1[[#All],[Category]],Table1[[#This Row],[Category]],Table1[[#All],[DiscountOffer]])</f>
        <v>470</v>
      </c>
      <c r="I12310" s="2">
        <v>1299</v>
      </c>
      <c r="J12310" s="2">
        <f>IF(Table1[[#This Row],[Ratings]]&gt;4,Table1[[#This Row],[OriginalPrice (in Rs)]],0)</f>
        <v>0</v>
      </c>
      <c r="K12310" s="2">
        <f>Table1[[#This Row],[OriginalPrice (in Rs)]]-Table1[[#This Row],[DiscountOffer]]</f>
        <v>829</v>
      </c>
      <c r="L12310" s="2" t="str">
        <f>IF(Table1[[#This Row],[Discount % (In Rs)]]&gt;50%,"High Discount","Low Discount")</f>
        <v>High Discount</v>
      </c>
      <c r="M12310" s="3">
        <f>Table1[[#This Row],[Discount_Price (In Rs.)]]/Table1[[#This Row],[OriginalPrice (in Rs)]]</f>
        <v>0.63818321785989218</v>
      </c>
      <c r="N12310" s="4">
        <v>3.9</v>
      </c>
      <c r="O12310">
        <v>229</v>
      </c>
      <c r="P12310" t="s">
        <v>115</v>
      </c>
      <c r="Q12310" t="s">
        <v>24478</v>
      </c>
    </row>
    <row r="12311" spans="1:17" x14ac:dyDescent="0.25">
      <c r="A12311" t="s">
        <v>24912</v>
      </c>
      <c r="B12311" s="1">
        <v>11510116</v>
      </c>
      <c r="C12311" t="s">
        <v>9491</v>
      </c>
      <c r="D12311" t="s">
        <v>34</v>
      </c>
      <c r="E12311" t="s">
        <v>340</v>
      </c>
      <c r="F12311" t="s">
        <v>30</v>
      </c>
      <c r="G12311" s="2">
        <v>470</v>
      </c>
      <c r="H12311" s="2">
        <f>AVERAGEIF(Table1[[#All],[Category]],Table1[[#This Row],[Category]],Table1[[#All],[DiscountOffer]])</f>
        <v>470</v>
      </c>
      <c r="I12311" s="2">
        <v>2998</v>
      </c>
      <c r="J12311" s="2">
        <f>IF(Table1[[#This Row],[Ratings]]&gt;4,Table1[[#This Row],[OriginalPrice (in Rs)]],0)</f>
        <v>0</v>
      </c>
      <c r="K12311" s="2">
        <f>Table1[[#This Row],[OriginalPrice (in Rs)]]-Table1[[#This Row],[DiscountOffer]]</f>
        <v>2528</v>
      </c>
      <c r="L12311" s="2" t="str">
        <f>IF(Table1[[#This Row],[Discount % (In Rs)]]&gt;50%,"High Discount","Low Discount")</f>
        <v>High Discount</v>
      </c>
      <c r="M12311" s="3">
        <f>Table1[[#This Row],[Discount_Price (In Rs.)]]/Table1[[#This Row],[OriginalPrice (in Rs)]]</f>
        <v>0.84322881921280857</v>
      </c>
      <c r="N12311" s="4">
        <v>4</v>
      </c>
      <c r="O12311">
        <v>225</v>
      </c>
      <c r="P12311" t="s">
        <v>2214</v>
      </c>
      <c r="Q12311" t="s">
        <v>24913</v>
      </c>
    </row>
    <row r="12312" spans="1:17" x14ac:dyDescent="0.25">
      <c r="A12312" t="s">
        <v>25537</v>
      </c>
      <c r="B12312" s="1">
        <v>11118510</v>
      </c>
      <c r="C12312" t="s">
        <v>10</v>
      </c>
      <c r="D12312" t="s">
        <v>34</v>
      </c>
      <c r="E12312" t="s">
        <v>340</v>
      </c>
      <c r="F12312" t="s">
        <v>30</v>
      </c>
      <c r="G12312" s="2">
        <v>470</v>
      </c>
      <c r="H12312" s="2">
        <f>AVERAGEIF(Table1[[#All],[Category]],Table1[[#This Row],[Category]],Table1[[#All],[DiscountOffer]])</f>
        <v>470</v>
      </c>
      <c r="I12312" s="2">
        <v>1299</v>
      </c>
      <c r="J12312" s="2">
        <f>IF(Table1[[#This Row],[Ratings]]&gt;4,Table1[[#This Row],[OriginalPrice (in Rs)]],0)</f>
        <v>1299</v>
      </c>
      <c r="K12312" s="2">
        <f>Table1[[#This Row],[OriginalPrice (in Rs)]]-Table1[[#This Row],[DiscountOffer]]</f>
        <v>829</v>
      </c>
      <c r="L12312" s="2" t="str">
        <f>IF(Table1[[#This Row],[Discount % (In Rs)]]&gt;50%,"High Discount","Low Discount")</f>
        <v>High Discount</v>
      </c>
      <c r="M12312" s="3">
        <f>Table1[[#This Row],[Discount_Price (In Rs.)]]/Table1[[#This Row],[OriginalPrice (in Rs)]]</f>
        <v>0.63818321785989218</v>
      </c>
      <c r="N12312" s="4">
        <v>4.3</v>
      </c>
      <c r="O12312">
        <v>219</v>
      </c>
      <c r="P12312" t="s">
        <v>115</v>
      </c>
      <c r="Q12312" t="s">
        <v>25538</v>
      </c>
    </row>
    <row r="12313" spans="1:17" x14ac:dyDescent="0.25">
      <c r="A12313" t="s">
        <v>25543</v>
      </c>
      <c r="B12313" s="1">
        <v>11992706</v>
      </c>
      <c r="C12313" t="s">
        <v>87</v>
      </c>
      <c r="D12313" t="s">
        <v>34</v>
      </c>
      <c r="E12313" t="s">
        <v>340</v>
      </c>
      <c r="F12313" t="s">
        <v>30</v>
      </c>
      <c r="G12313" s="2">
        <v>470</v>
      </c>
      <c r="H12313" s="2">
        <f>AVERAGEIF(Table1[[#All],[Category]],Table1[[#This Row],[Category]],Table1[[#All],[DiscountOffer]])</f>
        <v>470</v>
      </c>
      <c r="I12313" s="2">
        <v>1399</v>
      </c>
      <c r="J12313" s="2">
        <f>IF(Table1[[#This Row],[Ratings]]&gt;4,Table1[[#This Row],[OriginalPrice (in Rs)]],0)</f>
        <v>0</v>
      </c>
      <c r="K12313" s="2">
        <f>Table1[[#This Row],[OriginalPrice (in Rs)]]-Table1[[#This Row],[DiscountOffer]]</f>
        <v>929</v>
      </c>
      <c r="L12313" s="2" t="str">
        <f>IF(Table1[[#This Row],[Discount % (In Rs)]]&gt;50%,"High Discount","Low Discount")</f>
        <v>High Discount</v>
      </c>
      <c r="M12313" s="3">
        <f>Table1[[#This Row],[Discount_Price (In Rs.)]]/Table1[[#This Row],[OriginalPrice (in Rs)]]</f>
        <v>0.66404574696211582</v>
      </c>
      <c r="N12313" s="4">
        <v>4</v>
      </c>
      <c r="O12313">
        <v>219</v>
      </c>
      <c r="P12313" t="s">
        <v>89</v>
      </c>
      <c r="Q12313" t="s">
        <v>25544</v>
      </c>
    </row>
    <row r="12314" spans="1:17" x14ac:dyDescent="0.25">
      <c r="A12314" t="s">
        <v>25640</v>
      </c>
      <c r="B12314" s="1">
        <v>11541598</v>
      </c>
      <c r="C12314" t="s">
        <v>10</v>
      </c>
      <c r="D12314" t="s">
        <v>34</v>
      </c>
      <c r="E12314" t="s">
        <v>340</v>
      </c>
      <c r="F12314" t="s">
        <v>30</v>
      </c>
      <c r="G12314" s="2">
        <v>470</v>
      </c>
      <c r="H12314" s="2">
        <f>AVERAGEIF(Table1[[#All],[Category]],Table1[[#This Row],[Category]],Table1[[#All],[DiscountOffer]])</f>
        <v>470</v>
      </c>
      <c r="I12314" s="2">
        <v>1399</v>
      </c>
      <c r="J12314" s="2">
        <f>IF(Table1[[#This Row],[Ratings]]&gt;4,Table1[[#This Row],[OriginalPrice (in Rs)]],0)</f>
        <v>1399</v>
      </c>
      <c r="K12314" s="2">
        <f>Table1[[#This Row],[OriginalPrice (in Rs)]]-Table1[[#This Row],[DiscountOffer]]</f>
        <v>929</v>
      </c>
      <c r="L12314" s="2" t="str">
        <f>IF(Table1[[#This Row],[Discount % (In Rs)]]&gt;50%,"High Discount","Low Discount")</f>
        <v>High Discount</v>
      </c>
      <c r="M12314" s="3">
        <f>Table1[[#This Row],[Discount_Price (In Rs.)]]/Table1[[#This Row],[OriginalPrice (in Rs)]]</f>
        <v>0.66404574696211582</v>
      </c>
      <c r="N12314" s="4">
        <v>4.3</v>
      </c>
      <c r="O12314">
        <v>218</v>
      </c>
      <c r="P12314" t="s">
        <v>115</v>
      </c>
      <c r="Q12314" t="s">
        <v>25641</v>
      </c>
    </row>
    <row r="12315" spans="1:17" x14ac:dyDescent="0.25">
      <c r="A12315" t="s">
        <v>25642</v>
      </c>
      <c r="B12315" s="1">
        <v>11541600</v>
      </c>
      <c r="C12315" t="s">
        <v>10</v>
      </c>
      <c r="D12315" t="s">
        <v>34</v>
      </c>
      <c r="E12315" t="s">
        <v>340</v>
      </c>
      <c r="F12315" t="s">
        <v>30</v>
      </c>
      <c r="G12315" s="2">
        <v>470</v>
      </c>
      <c r="H12315" s="2">
        <f>AVERAGEIF(Table1[[#All],[Category]],Table1[[#This Row],[Category]],Table1[[#All],[DiscountOffer]])</f>
        <v>470</v>
      </c>
      <c r="I12315" s="2">
        <v>1399</v>
      </c>
      <c r="J12315" s="2">
        <f>IF(Table1[[#This Row],[Ratings]]&gt;4,Table1[[#This Row],[OriginalPrice (in Rs)]],0)</f>
        <v>1399</v>
      </c>
      <c r="K12315" s="2">
        <f>Table1[[#This Row],[OriginalPrice (in Rs)]]-Table1[[#This Row],[DiscountOffer]]</f>
        <v>929</v>
      </c>
      <c r="L12315" s="2" t="str">
        <f>IF(Table1[[#This Row],[Discount % (In Rs)]]&gt;50%,"High Discount","Low Discount")</f>
        <v>High Discount</v>
      </c>
      <c r="M12315" s="3">
        <f>Table1[[#This Row],[Discount_Price (In Rs.)]]/Table1[[#This Row],[OriginalPrice (in Rs)]]</f>
        <v>0.66404574696211582</v>
      </c>
      <c r="N12315" s="4">
        <v>4.5</v>
      </c>
      <c r="O12315">
        <v>218</v>
      </c>
      <c r="P12315" t="s">
        <v>115</v>
      </c>
      <c r="Q12315" t="s">
        <v>25641</v>
      </c>
    </row>
    <row r="12316" spans="1:17" x14ac:dyDescent="0.25">
      <c r="A12316" t="s">
        <v>25860</v>
      </c>
      <c r="B12316" s="1">
        <v>7761646</v>
      </c>
      <c r="C12316" t="s">
        <v>110</v>
      </c>
      <c r="D12316" t="s">
        <v>34</v>
      </c>
      <c r="E12316" t="s">
        <v>340</v>
      </c>
      <c r="F12316" t="s">
        <v>30</v>
      </c>
      <c r="G12316" s="2">
        <v>470</v>
      </c>
      <c r="H12316" s="2">
        <f>AVERAGEIF(Table1[[#All],[Category]],Table1[[#This Row],[Category]],Table1[[#All],[DiscountOffer]])</f>
        <v>470</v>
      </c>
      <c r="I12316" s="2">
        <v>1699</v>
      </c>
      <c r="J12316" s="2">
        <f>IF(Table1[[#This Row],[Ratings]]&gt;4,Table1[[#This Row],[OriginalPrice (in Rs)]],0)</f>
        <v>1699</v>
      </c>
      <c r="K12316" s="2">
        <f>Table1[[#This Row],[OriginalPrice (in Rs)]]-Table1[[#This Row],[DiscountOffer]]</f>
        <v>1229</v>
      </c>
      <c r="L12316" s="2" t="str">
        <f>IF(Table1[[#This Row],[Discount % (In Rs)]]&gt;50%,"High Discount","Low Discount")</f>
        <v>High Discount</v>
      </c>
      <c r="M12316" s="3">
        <f>Table1[[#This Row],[Discount_Price (In Rs.)]]/Table1[[#This Row],[OriginalPrice (in Rs)]]</f>
        <v>0.72336668628605061</v>
      </c>
      <c r="N12316" s="4">
        <v>4.0999999999999996</v>
      </c>
      <c r="O12316">
        <v>216</v>
      </c>
      <c r="P12316" t="s">
        <v>89</v>
      </c>
      <c r="Q12316" t="s">
        <v>25861</v>
      </c>
    </row>
    <row r="12317" spans="1:17" x14ac:dyDescent="0.25">
      <c r="A12317" t="s">
        <v>26007</v>
      </c>
      <c r="B12317" s="1">
        <v>13974986</v>
      </c>
      <c r="C12317" t="s">
        <v>4265</v>
      </c>
      <c r="D12317" t="s">
        <v>34</v>
      </c>
      <c r="E12317" t="s">
        <v>340</v>
      </c>
      <c r="F12317" t="s">
        <v>30</v>
      </c>
      <c r="G12317" s="2">
        <v>470</v>
      </c>
      <c r="H12317" s="2">
        <f>AVERAGEIF(Table1[[#All],[Category]],Table1[[#This Row],[Category]],Table1[[#All],[DiscountOffer]])</f>
        <v>470</v>
      </c>
      <c r="I12317" s="2">
        <v>1999</v>
      </c>
      <c r="J12317" s="2">
        <f>IF(Table1[[#This Row],[Ratings]]&gt;4,Table1[[#This Row],[OriginalPrice (in Rs)]],0)</f>
        <v>1999</v>
      </c>
      <c r="K12317" s="2">
        <f>Table1[[#This Row],[OriginalPrice (in Rs)]]-Table1[[#This Row],[DiscountOffer]]</f>
        <v>1529</v>
      </c>
      <c r="L12317" s="2" t="str">
        <f>IF(Table1[[#This Row],[Discount % (In Rs)]]&gt;50%,"High Discount","Low Discount")</f>
        <v>High Discount</v>
      </c>
      <c r="M12317" s="3">
        <f>Table1[[#This Row],[Discount_Price (In Rs.)]]/Table1[[#This Row],[OriginalPrice (in Rs)]]</f>
        <v>0.76488244122061033</v>
      </c>
      <c r="N12317" s="4">
        <v>4.4000000000000004</v>
      </c>
      <c r="O12317">
        <v>215</v>
      </c>
      <c r="P12317" t="s">
        <v>2214</v>
      </c>
      <c r="Q12317" t="s">
        <v>26008</v>
      </c>
    </row>
    <row r="12318" spans="1:17" x14ac:dyDescent="0.25">
      <c r="A12318" t="s">
        <v>27260</v>
      </c>
      <c r="B12318" s="1">
        <v>12288128</v>
      </c>
      <c r="C12318" t="s">
        <v>158</v>
      </c>
      <c r="D12318" t="s">
        <v>34</v>
      </c>
      <c r="E12318" t="s">
        <v>340</v>
      </c>
      <c r="F12318" t="s">
        <v>30</v>
      </c>
      <c r="G12318" s="2">
        <v>470</v>
      </c>
      <c r="H12318" s="2">
        <f>AVERAGEIF(Table1[[#All],[Category]],Table1[[#This Row],[Category]],Table1[[#All],[DiscountOffer]])</f>
        <v>470</v>
      </c>
      <c r="I12318" s="2">
        <v>1399</v>
      </c>
      <c r="J12318" s="2">
        <f>IF(Table1[[#This Row],[Ratings]]&gt;4,Table1[[#This Row],[OriginalPrice (in Rs)]],0)</f>
        <v>1399</v>
      </c>
      <c r="K12318" s="2">
        <f>Table1[[#This Row],[OriginalPrice (in Rs)]]-Table1[[#This Row],[DiscountOffer]]</f>
        <v>929</v>
      </c>
      <c r="L12318" s="2" t="str">
        <f>IF(Table1[[#This Row],[Discount % (In Rs)]]&gt;50%,"High Discount","Low Discount")</f>
        <v>High Discount</v>
      </c>
      <c r="M12318" s="3">
        <f>Table1[[#This Row],[Discount_Price (In Rs.)]]/Table1[[#This Row],[OriginalPrice (in Rs)]]</f>
        <v>0.66404574696211582</v>
      </c>
      <c r="N12318" s="4">
        <v>4.0999999999999996</v>
      </c>
      <c r="O12318">
        <v>205</v>
      </c>
      <c r="P12318" t="s">
        <v>396</v>
      </c>
      <c r="Q12318" t="s">
        <v>27261</v>
      </c>
    </row>
    <row r="12319" spans="1:17" x14ac:dyDescent="0.25">
      <c r="A12319" t="s">
        <v>27377</v>
      </c>
      <c r="B12319" s="1">
        <v>13659232</v>
      </c>
      <c r="C12319" t="s">
        <v>751</v>
      </c>
      <c r="D12319" t="s">
        <v>34</v>
      </c>
      <c r="E12319" t="s">
        <v>340</v>
      </c>
      <c r="F12319" t="s">
        <v>30</v>
      </c>
      <c r="G12319" s="2">
        <v>470</v>
      </c>
      <c r="H12319" s="2">
        <f>AVERAGEIF(Table1[[#All],[Category]],Table1[[#This Row],[Category]],Table1[[#All],[DiscountOffer]])</f>
        <v>470</v>
      </c>
      <c r="I12319" s="2">
        <v>1499</v>
      </c>
      <c r="J12319" s="2">
        <f>IF(Table1[[#This Row],[Ratings]]&gt;4,Table1[[#This Row],[OriginalPrice (in Rs)]],0)</f>
        <v>1499</v>
      </c>
      <c r="K12319" s="2">
        <f>Table1[[#This Row],[OriginalPrice (in Rs)]]-Table1[[#This Row],[DiscountOffer]]</f>
        <v>1029</v>
      </c>
      <c r="L12319" s="2" t="str">
        <f>IF(Table1[[#This Row],[Discount % (In Rs)]]&gt;50%,"High Discount","Low Discount")</f>
        <v>High Discount</v>
      </c>
      <c r="M12319" s="3">
        <f>Table1[[#This Row],[Discount_Price (In Rs.)]]/Table1[[#This Row],[OriginalPrice (in Rs)]]</f>
        <v>0.68645763842561702</v>
      </c>
      <c r="N12319" s="4">
        <v>4.3</v>
      </c>
      <c r="O12319">
        <v>204</v>
      </c>
      <c r="P12319" t="s">
        <v>1193</v>
      </c>
      <c r="Q12319" t="s">
        <v>27378</v>
      </c>
    </row>
    <row r="12320" spans="1:17" x14ac:dyDescent="0.25">
      <c r="A12320" t="s">
        <v>27379</v>
      </c>
      <c r="B12320" s="1">
        <v>16043964</v>
      </c>
      <c r="C12320" t="s">
        <v>158</v>
      </c>
      <c r="D12320" t="s">
        <v>34</v>
      </c>
      <c r="E12320" t="s">
        <v>340</v>
      </c>
      <c r="F12320" t="s">
        <v>30</v>
      </c>
      <c r="G12320" s="2">
        <v>470</v>
      </c>
      <c r="H12320" s="2">
        <f>AVERAGEIF(Table1[[#All],[Category]],Table1[[#This Row],[Category]],Table1[[#All],[DiscountOffer]])</f>
        <v>470</v>
      </c>
      <c r="I12320" s="2">
        <v>1499</v>
      </c>
      <c r="J12320" s="2">
        <f>IF(Table1[[#This Row],[Ratings]]&gt;4,Table1[[#This Row],[OriginalPrice (in Rs)]],0)</f>
        <v>1499</v>
      </c>
      <c r="K12320" s="2">
        <f>Table1[[#This Row],[OriginalPrice (in Rs)]]-Table1[[#This Row],[DiscountOffer]]</f>
        <v>1029</v>
      </c>
      <c r="L12320" s="2" t="str">
        <f>IF(Table1[[#This Row],[Discount % (In Rs)]]&gt;50%,"High Discount","Low Discount")</f>
        <v>High Discount</v>
      </c>
      <c r="M12320" s="3">
        <f>Table1[[#This Row],[Discount_Price (In Rs.)]]/Table1[[#This Row],[OriginalPrice (in Rs)]]</f>
        <v>0.68645763842561702</v>
      </c>
      <c r="N12320" s="4">
        <v>4.3</v>
      </c>
      <c r="O12320">
        <v>204</v>
      </c>
      <c r="P12320" t="s">
        <v>115</v>
      </c>
      <c r="Q12320" t="s">
        <v>27380</v>
      </c>
    </row>
    <row r="12321" spans="1:17" x14ac:dyDescent="0.25">
      <c r="A12321" t="s">
        <v>27654</v>
      </c>
      <c r="B12321" s="1">
        <v>13774426</v>
      </c>
      <c r="C12321" t="s">
        <v>9637</v>
      </c>
      <c r="D12321" t="s">
        <v>34</v>
      </c>
      <c r="E12321" t="s">
        <v>340</v>
      </c>
      <c r="F12321" t="s">
        <v>30</v>
      </c>
      <c r="G12321" s="2">
        <v>470</v>
      </c>
      <c r="H12321" s="2">
        <f>AVERAGEIF(Table1[[#All],[Category]],Table1[[#This Row],[Category]],Table1[[#All],[DiscountOffer]])</f>
        <v>470</v>
      </c>
      <c r="I12321" s="2">
        <v>2195</v>
      </c>
      <c r="J12321" s="2">
        <f>IF(Table1[[#This Row],[Ratings]]&gt;4,Table1[[#This Row],[OriginalPrice (in Rs)]],0)</f>
        <v>2195</v>
      </c>
      <c r="K12321" s="2">
        <f>Table1[[#This Row],[OriginalPrice (in Rs)]]-Table1[[#This Row],[DiscountOffer]]</f>
        <v>1725</v>
      </c>
      <c r="L12321" s="2" t="str">
        <f>IF(Table1[[#This Row],[Discount % (In Rs)]]&gt;50%,"High Discount","Low Discount")</f>
        <v>High Discount</v>
      </c>
      <c r="M12321" s="3">
        <f>Table1[[#This Row],[Discount_Price (In Rs.)]]/Table1[[#This Row],[OriginalPrice (in Rs)]]</f>
        <v>0.78587699316628701</v>
      </c>
      <c r="N12321" s="4">
        <v>4.2</v>
      </c>
      <c r="O12321">
        <v>202</v>
      </c>
      <c r="P12321" t="s">
        <v>115</v>
      </c>
      <c r="Q12321" t="s">
        <v>27655</v>
      </c>
    </row>
    <row r="12322" spans="1:17" x14ac:dyDescent="0.25">
      <c r="A12322" t="s">
        <v>28330</v>
      </c>
      <c r="B12322" s="1">
        <v>8879719</v>
      </c>
      <c r="C12322" t="s">
        <v>3857</v>
      </c>
      <c r="D12322" t="s">
        <v>34</v>
      </c>
      <c r="E12322" t="s">
        <v>340</v>
      </c>
      <c r="F12322" t="s">
        <v>30</v>
      </c>
      <c r="G12322" s="2">
        <v>470</v>
      </c>
      <c r="H12322" s="2">
        <f>AVERAGEIF(Table1[[#All],[Category]],Table1[[#This Row],[Category]],Table1[[#All],[DiscountOffer]])</f>
        <v>470</v>
      </c>
      <c r="I12322" s="2">
        <v>1999</v>
      </c>
      <c r="J12322" s="2">
        <f>IF(Table1[[#This Row],[Ratings]]&gt;4,Table1[[#This Row],[OriginalPrice (in Rs)]],0)</f>
        <v>1999</v>
      </c>
      <c r="K12322" s="2">
        <f>Table1[[#This Row],[OriginalPrice (in Rs)]]-Table1[[#This Row],[DiscountOffer]]</f>
        <v>1529</v>
      </c>
      <c r="L12322" s="2" t="str">
        <f>IF(Table1[[#This Row],[Discount % (In Rs)]]&gt;50%,"High Discount","Low Discount")</f>
        <v>High Discount</v>
      </c>
      <c r="M12322" s="3">
        <f>Table1[[#This Row],[Discount_Price (In Rs.)]]/Table1[[#This Row],[OriginalPrice (in Rs)]]</f>
        <v>0.76488244122061033</v>
      </c>
      <c r="N12322" s="4">
        <v>4.5</v>
      </c>
      <c r="O12322">
        <v>197</v>
      </c>
      <c r="P12322" t="s">
        <v>12182</v>
      </c>
      <c r="Q12322" t="s">
        <v>28331</v>
      </c>
    </row>
    <row r="12323" spans="1:17" x14ac:dyDescent="0.25">
      <c r="A12323" t="s">
        <v>28967</v>
      </c>
      <c r="B12323" s="1">
        <v>9781829</v>
      </c>
      <c r="C12323" t="s">
        <v>262</v>
      </c>
      <c r="D12323" t="s">
        <v>34</v>
      </c>
      <c r="E12323" t="s">
        <v>340</v>
      </c>
      <c r="F12323" t="s">
        <v>30</v>
      </c>
      <c r="G12323" s="2">
        <v>470</v>
      </c>
      <c r="H12323" s="2">
        <f>AVERAGEIF(Table1[[#All],[Category]],Table1[[#This Row],[Category]],Table1[[#All],[DiscountOffer]])</f>
        <v>470</v>
      </c>
      <c r="I12323" s="2">
        <v>1399</v>
      </c>
      <c r="J12323" s="2">
        <f>IF(Table1[[#This Row],[Ratings]]&gt;4,Table1[[#This Row],[OriginalPrice (in Rs)]],0)</f>
        <v>1399</v>
      </c>
      <c r="K12323" s="2">
        <f>Table1[[#This Row],[OriginalPrice (in Rs)]]-Table1[[#This Row],[DiscountOffer]]</f>
        <v>929</v>
      </c>
      <c r="L12323" s="2" t="str">
        <f>IF(Table1[[#This Row],[Discount % (In Rs)]]&gt;50%,"High Discount","Low Discount")</f>
        <v>High Discount</v>
      </c>
      <c r="M12323" s="3">
        <f>Table1[[#This Row],[Discount_Price (In Rs.)]]/Table1[[#This Row],[OriginalPrice (in Rs)]]</f>
        <v>0.66404574696211582</v>
      </c>
      <c r="N12323" s="4">
        <v>4.3</v>
      </c>
      <c r="O12323">
        <v>192</v>
      </c>
      <c r="P12323" t="s">
        <v>115</v>
      </c>
      <c r="Q12323" t="s">
        <v>28968</v>
      </c>
    </row>
    <row r="12324" spans="1:17" x14ac:dyDescent="0.25">
      <c r="A12324" t="s">
        <v>28996</v>
      </c>
      <c r="B12324" s="1">
        <v>1349209</v>
      </c>
      <c r="C12324" t="s">
        <v>28997</v>
      </c>
      <c r="D12324" t="s">
        <v>34</v>
      </c>
      <c r="E12324" t="s">
        <v>340</v>
      </c>
      <c r="F12324" t="s">
        <v>30</v>
      </c>
      <c r="G12324" s="2">
        <v>470</v>
      </c>
      <c r="H12324" s="2">
        <f>AVERAGEIF(Table1[[#All],[Category]],Table1[[#This Row],[Category]],Table1[[#All],[DiscountOffer]])</f>
        <v>470</v>
      </c>
      <c r="I12324" s="2">
        <v>995</v>
      </c>
      <c r="J12324" s="2">
        <f>IF(Table1[[#This Row],[Ratings]]&gt;4,Table1[[#This Row],[OriginalPrice (in Rs)]],0)</f>
        <v>995</v>
      </c>
      <c r="K12324" s="2">
        <f>Table1[[#This Row],[OriginalPrice (in Rs)]]-Table1[[#This Row],[DiscountOffer]]</f>
        <v>525</v>
      </c>
      <c r="L12324" s="2" t="str">
        <f>IF(Table1[[#This Row],[Discount % (In Rs)]]&gt;50%,"High Discount","Low Discount")</f>
        <v>High Discount</v>
      </c>
      <c r="M12324" s="3">
        <f>Table1[[#This Row],[Discount_Price (In Rs.)]]/Table1[[#This Row],[OriginalPrice (in Rs)]]</f>
        <v>0.52763819095477382</v>
      </c>
      <c r="N12324" s="4">
        <v>4.3</v>
      </c>
      <c r="O12324">
        <v>192</v>
      </c>
      <c r="P12324" t="s">
        <v>1193</v>
      </c>
      <c r="Q12324" t="s">
        <v>28998</v>
      </c>
    </row>
    <row r="12325" spans="1:17" x14ac:dyDescent="0.25">
      <c r="A12325" t="s">
        <v>29105</v>
      </c>
      <c r="B12325" s="1">
        <v>13567576</v>
      </c>
      <c r="C12325" t="s">
        <v>91</v>
      </c>
      <c r="D12325" t="s">
        <v>34</v>
      </c>
      <c r="E12325" t="s">
        <v>340</v>
      </c>
      <c r="F12325" t="s">
        <v>30</v>
      </c>
      <c r="G12325" s="2">
        <v>470</v>
      </c>
      <c r="H12325" s="2">
        <f>AVERAGEIF(Table1[[#All],[Category]],Table1[[#This Row],[Category]],Table1[[#All],[DiscountOffer]])</f>
        <v>470</v>
      </c>
      <c r="I12325" s="2">
        <v>1399</v>
      </c>
      <c r="J12325" s="2">
        <f>IF(Table1[[#This Row],[Ratings]]&gt;4,Table1[[#This Row],[OriginalPrice (in Rs)]],0)</f>
        <v>1399</v>
      </c>
      <c r="K12325" s="2">
        <f>Table1[[#This Row],[OriginalPrice (in Rs)]]-Table1[[#This Row],[DiscountOffer]]</f>
        <v>929</v>
      </c>
      <c r="L12325" s="2" t="str">
        <f>IF(Table1[[#This Row],[Discount % (In Rs)]]&gt;50%,"High Discount","Low Discount")</f>
        <v>High Discount</v>
      </c>
      <c r="M12325" s="3">
        <f>Table1[[#This Row],[Discount_Price (In Rs.)]]/Table1[[#This Row],[OriginalPrice (in Rs)]]</f>
        <v>0.66404574696211582</v>
      </c>
      <c r="N12325" s="4">
        <v>4.2</v>
      </c>
      <c r="O12325">
        <v>191</v>
      </c>
      <c r="P12325" t="s">
        <v>396</v>
      </c>
      <c r="Q12325" t="s">
        <v>29106</v>
      </c>
    </row>
    <row r="12326" spans="1:17" x14ac:dyDescent="0.25">
      <c r="A12326" t="s">
        <v>2086</v>
      </c>
      <c r="B12326" s="1">
        <v>5447367</v>
      </c>
      <c r="C12326" t="s">
        <v>10</v>
      </c>
      <c r="D12326" t="s">
        <v>34</v>
      </c>
      <c r="E12326" t="s">
        <v>1809</v>
      </c>
      <c r="F12326" t="s">
        <v>30</v>
      </c>
      <c r="G12326" s="2">
        <v>470</v>
      </c>
      <c r="H12326" s="2">
        <f>AVERAGEIF(Table1[[#All],[Category]],Table1[[#This Row],[Category]],Table1[[#All],[DiscountOffer]])</f>
        <v>470</v>
      </c>
      <c r="I12326" s="2">
        <v>1699</v>
      </c>
      <c r="J12326" s="2">
        <f>IF(Table1[[#This Row],[Ratings]]&gt;4,Table1[[#This Row],[OriginalPrice (in Rs)]],0)</f>
        <v>1699</v>
      </c>
      <c r="K12326" s="2">
        <f>Table1[[#This Row],[OriginalPrice (in Rs)]]-Table1[[#This Row],[DiscountOffer]]</f>
        <v>1229</v>
      </c>
      <c r="L12326" s="2" t="str">
        <f>IF(Table1[[#This Row],[Discount % (In Rs)]]&gt;50%,"High Discount","Low Discount")</f>
        <v>High Discount</v>
      </c>
      <c r="M12326" s="3">
        <f>Table1[[#This Row],[Discount_Price (In Rs.)]]/Table1[[#This Row],[OriginalPrice (in Rs)]]</f>
        <v>0.72336668628605061</v>
      </c>
      <c r="N12326" s="4">
        <v>4.0999999999999996</v>
      </c>
      <c r="O12326">
        <v>836</v>
      </c>
      <c r="P12326" t="s">
        <v>98</v>
      </c>
      <c r="Q12326" t="s">
        <v>2087</v>
      </c>
    </row>
    <row r="12327" spans="1:17" x14ac:dyDescent="0.25">
      <c r="A12327" t="s">
        <v>2291</v>
      </c>
      <c r="B12327" s="1">
        <v>6726654</v>
      </c>
      <c r="C12327" t="s">
        <v>39</v>
      </c>
      <c r="D12327" t="s">
        <v>34</v>
      </c>
      <c r="E12327" t="s">
        <v>1809</v>
      </c>
      <c r="F12327" t="s">
        <v>30</v>
      </c>
      <c r="G12327" s="2">
        <v>470</v>
      </c>
      <c r="H12327" s="2">
        <f>AVERAGEIF(Table1[[#All],[Category]],Table1[[#This Row],[Category]],Table1[[#All],[DiscountOffer]])</f>
        <v>470</v>
      </c>
      <c r="I12327" s="2">
        <v>1499</v>
      </c>
      <c r="J12327" s="2">
        <f>IF(Table1[[#This Row],[Ratings]]&gt;4,Table1[[#This Row],[OriginalPrice (in Rs)]],0)</f>
        <v>1499</v>
      </c>
      <c r="K12327" s="2">
        <f>Table1[[#This Row],[OriginalPrice (in Rs)]]-Table1[[#This Row],[DiscountOffer]]</f>
        <v>1029</v>
      </c>
      <c r="L12327" s="2" t="str">
        <f>IF(Table1[[#This Row],[Discount % (In Rs)]]&gt;50%,"High Discount","Low Discount")</f>
        <v>High Discount</v>
      </c>
      <c r="M12327" s="3">
        <f>Table1[[#This Row],[Discount_Price (In Rs.)]]/Table1[[#This Row],[OriginalPrice (in Rs)]]</f>
        <v>0.68645763842561702</v>
      </c>
      <c r="N12327" s="4">
        <v>4.4000000000000004</v>
      </c>
      <c r="O12327">
        <v>822</v>
      </c>
      <c r="P12327" t="s">
        <v>20</v>
      </c>
      <c r="Q12327" t="s">
        <v>2292</v>
      </c>
    </row>
    <row r="12328" spans="1:17" x14ac:dyDescent="0.25">
      <c r="A12328" t="s">
        <v>2879</v>
      </c>
      <c r="B12328" s="1">
        <v>16159528</v>
      </c>
      <c r="C12328" t="s">
        <v>456</v>
      </c>
      <c r="D12328" t="s">
        <v>34</v>
      </c>
      <c r="E12328" t="s">
        <v>1809</v>
      </c>
      <c r="F12328" t="s">
        <v>30</v>
      </c>
      <c r="G12328" s="2">
        <v>470</v>
      </c>
      <c r="H12328" s="2">
        <f>AVERAGEIF(Table1[[#All],[Category]],Table1[[#This Row],[Category]],Table1[[#All],[DiscountOffer]])</f>
        <v>470</v>
      </c>
      <c r="I12328" s="2">
        <v>799</v>
      </c>
      <c r="J12328" s="2">
        <f>IF(Table1[[#This Row],[Ratings]]&gt;4,Table1[[#This Row],[OriginalPrice (in Rs)]],0)</f>
        <v>799</v>
      </c>
      <c r="K12328" s="2">
        <f>Table1[[#This Row],[OriginalPrice (in Rs)]]-Table1[[#This Row],[DiscountOffer]]</f>
        <v>329</v>
      </c>
      <c r="L12328" s="2" t="str">
        <f>IF(Table1[[#This Row],[Discount % (In Rs)]]&gt;50%,"High Discount","Low Discount")</f>
        <v>Low Discount</v>
      </c>
      <c r="M12328" s="3">
        <f>Table1[[#This Row],[Discount_Price (In Rs.)]]/Table1[[#This Row],[OriginalPrice (in Rs)]]</f>
        <v>0.41176470588235292</v>
      </c>
      <c r="N12328" s="4">
        <v>4.3</v>
      </c>
      <c r="O12328">
        <v>784</v>
      </c>
      <c r="P12328" t="s">
        <v>37</v>
      </c>
      <c r="Q12328" t="s">
        <v>2880</v>
      </c>
    </row>
    <row r="12329" spans="1:17" x14ac:dyDescent="0.25">
      <c r="A12329" t="s">
        <v>2926</v>
      </c>
      <c r="B12329" s="1">
        <v>9478599</v>
      </c>
      <c r="C12329" t="s">
        <v>10</v>
      </c>
      <c r="D12329" t="s">
        <v>34</v>
      </c>
      <c r="E12329" t="s">
        <v>1809</v>
      </c>
      <c r="F12329" t="s">
        <v>30</v>
      </c>
      <c r="G12329" s="2">
        <v>470</v>
      </c>
      <c r="H12329" s="2">
        <f>AVERAGEIF(Table1[[#All],[Category]],Table1[[#This Row],[Category]],Table1[[#All],[DiscountOffer]])</f>
        <v>470</v>
      </c>
      <c r="I12329" s="2">
        <v>1399</v>
      </c>
      <c r="J12329" s="2">
        <f>IF(Table1[[#This Row],[Ratings]]&gt;4,Table1[[#This Row],[OriginalPrice (in Rs)]],0)</f>
        <v>1399</v>
      </c>
      <c r="K12329" s="2">
        <f>Table1[[#This Row],[OriginalPrice (in Rs)]]-Table1[[#This Row],[DiscountOffer]]</f>
        <v>929</v>
      </c>
      <c r="L12329" s="2" t="str">
        <f>IF(Table1[[#This Row],[Discount % (In Rs)]]&gt;50%,"High Discount","Low Discount")</f>
        <v>High Discount</v>
      </c>
      <c r="M12329" s="3">
        <f>Table1[[#This Row],[Discount_Price (In Rs.)]]/Table1[[#This Row],[OriginalPrice (in Rs)]]</f>
        <v>0.66404574696211582</v>
      </c>
      <c r="N12329" s="4">
        <v>4.3</v>
      </c>
      <c r="O12329">
        <v>781</v>
      </c>
      <c r="P12329" t="s">
        <v>98</v>
      </c>
      <c r="Q12329" t="s">
        <v>2927</v>
      </c>
    </row>
    <row r="12330" spans="1:17" x14ac:dyDescent="0.25">
      <c r="A12330" t="s">
        <v>3194</v>
      </c>
      <c r="B12330" s="1">
        <v>5447385</v>
      </c>
      <c r="C12330" t="s">
        <v>10</v>
      </c>
      <c r="D12330" t="s">
        <v>34</v>
      </c>
      <c r="E12330" t="s">
        <v>1809</v>
      </c>
      <c r="F12330" t="s">
        <v>30</v>
      </c>
      <c r="G12330" s="2">
        <v>470</v>
      </c>
      <c r="H12330" s="2">
        <f>AVERAGEIF(Table1[[#All],[Category]],Table1[[#This Row],[Category]],Table1[[#All],[DiscountOffer]])</f>
        <v>470</v>
      </c>
      <c r="I12330" s="2">
        <v>1399</v>
      </c>
      <c r="J12330" s="2">
        <f>IF(Table1[[#This Row],[Ratings]]&gt;4,Table1[[#This Row],[OriginalPrice (in Rs)]],0)</f>
        <v>1399</v>
      </c>
      <c r="K12330" s="2">
        <f>Table1[[#This Row],[OriginalPrice (in Rs)]]-Table1[[#This Row],[DiscountOffer]]</f>
        <v>929</v>
      </c>
      <c r="L12330" s="2" t="str">
        <f>IF(Table1[[#This Row],[Discount % (In Rs)]]&gt;50%,"High Discount","Low Discount")</f>
        <v>High Discount</v>
      </c>
      <c r="M12330" s="3">
        <f>Table1[[#This Row],[Discount_Price (In Rs.)]]/Table1[[#This Row],[OriginalPrice (in Rs)]]</f>
        <v>0.66404574696211582</v>
      </c>
      <c r="N12330" s="4">
        <v>4.0999999999999996</v>
      </c>
      <c r="O12330">
        <v>763</v>
      </c>
      <c r="P12330" t="s">
        <v>98</v>
      </c>
      <c r="Q12330" t="s">
        <v>3195</v>
      </c>
    </row>
    <row r="12331" spans="1:17" x14ac:dyDescent="0.25">
      <c r="A12331" t="s">
        <v>3294</v>
      </c>
      <c r="B12331" s="1">
        <v>6397681</v>
      </c>
      <c r="C12331" t="s">
        <v>10</v>
      </c>
      <c r="D12331" t="s">
        <v>34</v>
      </c>
      <c r="E12331" t="s">
        <v>1809</v>
      </c>
      <c r="F12331" t="s">
        <v>30</v>
      </c>
      <c r="G12331" s="2">
        <v>470</v>
      </c>
      <c r="H12331" s="2">
        <f>AVERAGEIF(Table1[[#All],[Category]],Table1[[#This Row],[Category]],Table1[[#All],[DiscountOffer]])</f>
        <v>470</v>
      </c>
      <c r="I12331" s="2">
        <v>1299</v>
      </c>
      <c r="J12331" s="2">
        <f>IF(Table1[[#This Row],[Ratings]]&gt;4,Table1[[#This Row],[OriginalPrice (in Rs)]],0)</f>
        <v>1299</v>
      </c>
      <c r="K12331" s="2">
        <f>Table1[[#This Row],[OriginalPrice (in Rs)]]-Table1[[#This Row],[DiscountOffer]]</f>
        <v>829</v>
      </c>
      <c r="L12331" s="2" t="str">
        <f>IF(Table1[[#This Row],[Discount % (In Rs)]]&gt;50%,"High Discount","Low Discount")</f>
        <v>High Discount</v>
      </c>
      <c r="M12331" s="3">
        <f>Table1[[#This Row],[Discount_Price (In Rs.)]]/Table1[[#This Row],[OriginalPrice (in Rs)]]</f>
        <v>0.63818321785989218</v>
      </c>
      <c r="N12331" s="4">
        <v>4.2</v>
      </c>
      <c r="O12331">
        <v>757</v>
      </c>
      <c r="P12331" t="s">
        <v>98</v>
      </c>
      <c r="Q12331" t="s">
        <v>3295</v>
      </c>
    </row>
    <row r="12332" spans="1:17" x14ac:dyDescent="0.25">
      <c r="A12332" t="s">
        <v>3989</v>
      </c>
      <c r="B12332" s="1">
        <v>1949983</v>
      </c>
      <c r="C12332" t="s">
        <v>10</v>
      </c>
      <c r="D12332" t="s">
        <v>34</v>
      </c>
      <c r="E12332" t="s">
        <v>1809</v>
      </c>
      <c r="F12332" t="s">
        <v>30</v>
      </c>
      <c r="G12332" s="2">
        <v>470</v>
      </c>
      <c r="H12332" s="2">
        <f>AVERAGEIF(Table1[[#All],[Category]],Table1[[#This Row],[Category]],Table1[[#All],[DiscountOffer]])</f>
        <v>470</v>
      </c>
      <c r="I12332" s="2">
        <v>1099</v>
      </c>
      <c r="J12332" s="2">
        <f>IF(Table1[[#This Row],[Ratings]]&gt;4,Table1[[#This Row],[OriginalPrice (in Rs)]],0)</f>
        <v>1099</v>
      </c>
      <c r="K12332" s="2">
        <f>Table1[[#This Row],[OriginalPrice (in Rs)]]-Table1[[#This Row],[DiscountOffer]]</f>
        <v>629</v>
      </c>
      <c r="L12332" s="2" t="str">
        <f>IF(Table1[[#This Row],[Discount % (In Rs)]]&gt;50%,"High Discount","Low Discount")</f>
        <v>High Discount</v>
      </c>
      <c r="M12332" s="3">
        <f>Table1[[#This Row],[Discount_Price (In Rs.)]]/Table1[[#This Row],[OriginalPrice (in Rs)]]</f>
        <v>0.5723384895359418</v>
      </c>
      <c r="N12332" s="4">
        <v>4.4000000000000004</v>
      </c>
      <c r="O12332">
        <v>712</v>
      </c>
      <c r="P12332" t="s">
        <v>98</v>
      </c>
      <c r="Q12332" t="s">
        <v>3990</v>
      </c>
    </row>
    <row r="12333" spans="1:17" x14ac:dyDescent="0.25">
      <c r="A12333" t="s">
        <v>5550</v>
      </c>
      <c r="B12333" s="1">
        <v>10377129</v>
      </c>
      <c r="C12333" t="s">
        <v>10</v>
      </c>
      <c r="D12333" t="s">
        <v>34</v>
      </c>
      <c r="E12333" t="s">
        <v>1809</v>
      </c>
      <c r="F12333" t="s">
        <v>30</v>
      </c>
      <c r="G12333" s="2">
        <v>470</v>
      </c>
      <c r="H12333" s="2">
        <f>AVERAGEIF(Table1[[#All],[Category]],Table1[[#This Row],[Category]],Table1[[#All],[DiscountOffer]])</f>
        <v>470</v>
      </c>
      <c r="I12333" s="2">
        <v>1799</v>
      </c>
      <c r="J12333" s="2">
        <f>IF(Table1[[#This Row],[Ratings]]&gt;4,Table1[[#This Row],[OriginalPrice (in Rs)]],0)</f>
        <v>1799</v>
      </c>
      <c r="K12333" s="2">
        <f>Table1[[#This Row],[OriginalPrice (in Rs)]]-Table1[[#This Row],[DiscountOffer]]</f>
        <v>1329</v>
      </c>
      <c r="L12333" s="2" t="str">
        <f>IF(Table1[[#This Row],[Discount % (In Rs)]]&gt;50%,"High Discount","Low Discount")</f>
        <v>High Discount</v>
      </c>
      <c r="M12333" s="3">
        <f>Table1[[#This Row],[Discount_Price (In Rs.)]]/Table1[[#This Row],[OriginalPrice (in Rs)]]</f>
        <v>0.73874374652584773</v>
      </c>
      <c r="N12333" s="4">
        <v>4.2</v>
      </c>
      <c r="O12333">
        <v>629</v>
      </c>
      <c r="P12333" t="s">
        <v>98</v>
      </c>
      <c r="Q12333" t="s">
        <v>5551</v>
      </c>
    </row>
    <row r="12334" spans="1:17" x14ac:dyDescent="0.25">
      <c r="A12334" t="s">
        <v>5598</v>
      </c>
      <c r="B12334" s="1">
        <v>6397172</v>
      </c>
      <c r="C12334" t="s">
        <v>10</v>
      </c>
      <c r="D12334" t="s">
        <v>34</v>
      </c>
      <c r="E12334" t="s">
        <v>1809</v>
      </c>
      <c r="F12334" t="s">
        <v>30</v>
      </c>
      <c r="G12334" s="2">
        <v>470</v>
      </c>
      <c r="H12334" s="2">
        <f>AVERAGEIF(Table1[[#All],[Category]],Table1[[#This Row],[Category]],Table1[[#All],[DiscountOffer]])</f>
        <v>470</v>
      </c>
      <c r="I12334" s="2">
        <v>999</v>
      </c>
      <c r="J12334" s="2">
        <f>IF(Table1[[#This Row],[Ratings]]&gt;4,Table1[[#This Row],[OriginalPrice (in Rs)]],0)</f>
        <v>999</v>
      </c>
      <c r="K12334" s="2">
        <f>Table1[[#This Row],[OriginalPrice (in Rs)]]-Table1[[#This Row],[DiscountOffer]]</f>
        <v>529</v>
      </c>
      <c r="L12334" s="2" t="str">
        <f>IF(Table1[[#This Row],[Discount % (In Rs)]]&gt;50%,"High Discount","Low Discount")</f>
        <v>High Discount</v>
      </c>
      <c r="M12334" s="3">
        <f>Table1[[#This Row],[Discount_Price (In Rs.)]]/Table1[[#This Row],[OriginalPrice (in Rs)]]</f>
        <v>0.52952952952952947</v>
      </c>
      <c r="N12334" s="4">
        <v>4.4000000000000004</v>
      </c>
      <c r="O12334">
        <v>627</v>
      </c>
      <c r="P12334" t="s">
        <v>98</v>
      </c>
      <c r="Q12334" t="s">
        <v>5599</v>
      </c>
    </row>
    <row r="12335" spans="1:17" x14ac:dyDescent="0.25">
      <c r="A12335" t="s">
        <v>6570</v>
      </c>
      <c r="B12335" s="1">
        <v>6397323</v>
      </c>
      <c r="C12335" t="s">
        <v>10</v>
      </c>
      <c r="D12335" t="s">
        <v>34</v>
      </c>
      <c r="E12335" t="s">
        <v>1809</v>
      </c>
      <c r="F12335" t="s">
        <v>30</v>
      </c>
      <c r="G12335" s="2">
        <v>470</v>
      </c>
      <c r="H12335" s="2">
        <f>AVERAGEIF(Table1[[#All],[Category]],Table1[[#This Row],[Category]],Table1[[#All],[DiscountOffer]])</f>
        <v>470</v>
      </c>
      <c r="I12335" s="2">
        <v>999</v>
      </c>
      <c r="J12335" s="2">
        <f>IF(Table1[[#This Row],[Ratings]]&gt;4,Table1[[#This Row],[OriginalPrice (in Rs)]],0)</f>
        <v>0</v>
      </c>
      <c r="K12335" s="2">
        <f>Table1[[#This Row],[OriginalPrice (in Rs)]]-Table1[[#This Row],[DiscountOffer]]</f>
        <v>529</v>
      </c>
      <c r="L12335" s="2" t="str">
        <f>IF(Table1[[#This Row],[Discount % (In Rs)]]&gt;50%,"High Discount","Low Discount")</f>
        <v>High Discount</v>
      </c>
      <c r="M12335" s="3">
        <f>Table1[[#This Row],[Discount_Price (In Rs.)]]/Table1[[#This Row],[OriginalPrice (in Rs)]]</f>
        <v>0.52952952952952947</v>
      </c>
      <c r="N12335" s="4">
        <v>3.1</v>
      </c>
      <c r="O12335">
        <v>586</v>
      </c>
      <c r="P12335" t="s">
        <v>98</v>
      </c>
      <c r="Q12335" t="s">
        <v>6571</v>
      </c>
    </row>
    <row r="12336" spans="1:17" x14ac:dyDescent="0.25">
      <c r="A12336" t="s">
        <v>7303</v>
      </c>
      <c r="B12336" s="1">
        <v>9479027</v>
      </c>
      <c r="C12336" t="s">
        <v>10</v>
      </c>
      <c r="D12336" t="s">
        <v>34</v>
      </c>
      <c r="E12336" t="s">
        <v>1809</v>
      </c>
      <c r="F12336" t="s">
        <v>30</v>
      </c>
      <c r="G12336" s="2">
        <v>470</v>
      </c>
      <c r="H12336" s="2">
        <f>AVERAGEIF(Table1[[#All],[Category]],Table1[[#This Row],[Category]],Table1[[#All],[DiscountOffer]])</f>
        <v>470</v>
      </c>
      <c r="I12336" s="2">
        <v>1099</v>
      </c>
      <c r="J12336" s="2">
        <f>IF(Table1[[#This Row],[Ratings]]&gt;4,Table1[[#This Row],[OriginalPrice (in Rs)]],0)</f>
        <v>1099</v>
      </c>
      <c r="K12336" s="2">
        <f>Table1[[#This Row],[OriginalPrice (in Rs)]]-Table1[[#This Row],[DiscountOffer]]</f>
        <v>629</v>
      </c>
      <c r="L12336" s="2" t="str">
        <f>IF(Table1[[#This Row],[Discount % (In Rs)]]&gt;50%,"High Discount","Low Discount")</f>
        <v>High Discount</v>
      </c>
      <c r="M12336" s="3">
        <f>Table1[[#This Row],[Discount_Price (In Rs.)]]/Table1[[#This Row],[OriginalPrice (in Rs)]]</f>
        <v>0.5723384895359418</v>
      </c>
      <c r="N12336" s="4">
        <v>4.4000000000000004</v>
      </c>
      <c r="O12336">
        <v>557</v>
      </c>
      <c r="P12336" t="s">
        <v>98</v>
      </c>
      <c r="Q12336" t="s">
        <v>7304</v>
      </c>
    </row>
    <row r="12337" spans="1:17" x14ac:dyDescent="0.25">
      <c r="A12337" t="s">
        <v>7893</v>
      </c>
      <c r="B12337" s="1">
        <v>16457834</v>
      </c>
      <c r="C12337" t="s">
        <v>456</v>
      </c>
      <c r="D12337" t="s">
        <v>34</v>
      </c>
      <c r="E12337" t="s">
        <v>1809</v>
      </c>
      <c r="F12337" t="s">
        <v>30</v>
      </c>
      <c r="G12337" s="2">
        <v>470</v>
      </c>
      <c r="H12337" s="2">
        <f>AVERAGEIF(Table1[[#All],[Category]],Table1[[#This Row],[Category]],Table1[[#All],[DiscountOffer]])</f>
        <v>470</v>
      </c>
      <c r="I12337" s="2">
        <v>799</v>
      </c>
      <c r="J12337" s="2">
        <f>IF(Table1[[#This Row],[Ratings]]&gt;4,Table1[[#This Row],[OriginalPrice (in Rs)]],0)</f>
        <v>799</v>
      </c>
      <c r="K12337" s="2">
        <f>Table1[[#This Row],[OriginalPrice (in Rs)]]-Table1[[#This Row],[DiscountOffer]]</f>
        <v>329</v>
      </c>
      <c r="L12337" s="2" t="str">
        <f>IF(Table1[[#This Row],[Discount % (In Rs)]]&gt;50%,"High Discount","Low Discount")</f>
        <v>Low Discount</v>
      </c>
      <c r="M12337" s="3">
        <f>Table1[[#This Row],[Discount_Price (In Rs.)]]/Table1[[#This Row],[OriginalPrice (in Rs)]]</f>
        <v>0.41176470588235292</v>
      </c>
      <c r="N12337" s="4">
        <v>4.4000000000000004</v>
      </c>
      <c r="O12337">
        <v>535</v>
      </c>
      <c r="P12337" t="s">
        <v>37</v>
      </c>
      <c r="Q12337" t="s">
        <v>7894</v>
      </c>
    </row>
    <row r="12338" spans="1:17" x14ac:dyDescent="0.25">
      <c r="A12338" t="s">
        <v>8356</v>
      </c>
      <c r="B12338" s="1">
        <v>9478503</v>
      </c>
      <c r="C12338" t="s">
        <v>10</v>
      </c>
      <c r="D12338" t="s">
        <v>34</v>
      </c>
      <c r="E12338" t="s">
        <v>1809</v>
      </c>
      <c r="F12338" t="s">
        <v>30</v>
      </c>
      <c r="G12338" s="2">
        <v>470</v>
      </c>
      <c r="H12338" s="2">
        <f>AVERAGEIF(Table1[[#All],[Category]],Table1[[#This Row],[Category]],Table1[[#All],[DiscountOffer]])</f>
        <v>470</v>
      </c>
      <c r="I12338" s="2">
        <v>1899</v>
      </c>
      <c r="J12338" s="2">
        <f>IF(Table1[[#This Row],[Ratings]]&gt;4,Table1[[#This Row],[OriginalPrice (in Rs)]],0)</f>
        <v>1899</v>
      </c>
      <c r="K12338" s="2">
        <f>Table1[[#This Row],[OriginalPrice (in Rs)]]-Table1[[#This Row],[DiscountOffer]]</f>
        <v>1429</v>
      </c>
      <c r="L12338" s="2" t="str">
        <f>IF(Table1[[#This Row],[Discount % (In Rs)]]&gt;50%,"High Discount","Low Discount")</f>
        <v>High Discount</v>
      </c>
      <c r="M12338" s="3">
        <f>Table1[[#This Row],[Discount_Price (In Rs.)]]/Table1[[#This Row],[OriginalPrice (in Rs)]]</f>
        <v>0.75250131648235918</v>
      </c>
      <c r="N12338" s="4">
        <v>4.3</v>
      </c>
      <c r="O12338">
        <v>520</v>
      </c>
      <c r="P12338" t="s">
        <v>98</v>
      </c>
      <c r="Q12338" t="s">
        <v>8357</v>
      </c>
    </row>
    <row r="12339" spans="1:17" x14ac:dyDescent="0.25">
      <c r="A12339" t="s">
        <v>8396</v>
      </c>
      <c r="B12339" s="1">
        <v>11990814</v>
      </c>
      <c r="C12339" t="s">
        <v>10</v>
      </c>
      <c r="D12339" t="s">
        <v>34</v>
      </c>
      <c r="E12339" t="s">
        <v>1809</v>
      </c>
      <c r="F12339" t="s">
        <v>30</v>
      </c>
      <c r="G12339" s="2">
        <v>470</v>
      </c>
      <c r="H12339" s="2">
        <f>AVERAGEIF(Table1[[#All],[Category]],Table1[[#This Row],[Category]],Table1[[#All],[DiscountOffer]])</f>
        <v>470</v>
      </c>
      <c r="I12339" s="2">
        <v>1599</v>
      </c>
      <c r="J12339" s="2">
        <f>IF(Table1[[#This Row],[Ratings]]&gt;4,Table1[[#This Row],[OriginalPrice (in Rs)]],0)</f>
        <v>1599</v>
      </c>
      <c r="K12339" s="2">
        <f>Table1[[#This Row],[OriginalPrice (in Rs)]]-Table1[[#This Row],[DiscountOffer]]</f>
        <v>1129</v>
      </c>
      <c r="L12339" s="2" t="str">
        <f>IF(Table1[[#This Row],[Discount % (In Rs)]]&gt;50%,"High Discount","Low Discount")</f>
        <v>High Discount</v>
      </c>
      <c r="M12339" s="3">
        <f>Table1[[#This Row],[Discount_Price (In Rs.)]]/Table1[[#This Row],[OriginalPrice (in Rs)]]</f>
        <v>0.70606629143214505</v>
      </c>
      <c r="N12339" s="4">
        <v>4.3</v>
      </c>
      <c r="O12339">
        <v>519</v>
      </c>
      <c r="P12339" t="s">
        <v>98</v>
      </c>
      <c r="Q12339" t="s">
        <v>8397</v>
      </c>
    </row>
    <row r="12340" spans="1:17" x14ac:dyDescent="0.25">
      <c r="A12340" t="s">
        <v>8845</v>
      </c>
      <c r="B12340" s="1">
        <v>1949962</v>
      </c>
      <c r="C12340" t="s">
        <v>10</v>
      </c>
      <c r="D12340" t="s">
        <v>34</v>
      </c>
      <c r="E12340" t="s">
        <v>1809</v>
      </c>
      <c r="F12340" t="s">
        <v>30</v>
      </c>
      <c r="G12340" s="2">
        <v>470</v>
      </c>
      <c r="H12340" s="2">
        <f>AVERAGEIF(Table1[[#All],[Category]],Table1[[#This Row],[Category]],Table1[[#All],[DiscountOffer]])</f>
        <v>470</v>
      </c>
      <c r="I12340" s="2">
        <v>1699</v>
      </c>
      <c r="J12340" s="2">
        <f>IF(Table1[[#This Row],[Ratings]]&gt;4,Table1[[#This Row],[OriginalPrice (in Rs)]],0)</f>
        <v>1699</v>
      </c>
      <c r="K12340" s="2">
        <f>Table1[[#This Row],[OriginalPrice (in Rs)]]-Table1[[#This Row],[DiscountOffer]]</f>
        <v>1229</v>
      </c>
      <c r="L12340" s="2" t="str">
        <f>IF(Table1[[#This Row],[Discount % (In Rs)]]&gt;50%,"High Discount","Low Discount")</f>
        <v>High Discount</v>
      </c>
      <c r="M12340" s="3">
        <f>Table1[[#This Row],[Discount_Price (In Rs.)]]/Table1[[#This Row],[OriginalPrice (in Rs)]]</f>
        <v>0.72336668628605061</v>
      </c>
      <c r="N12340" s="4">
        <v>4.4000000000000004</v>
      </c>
      <c r="O12340">
        <v>504</v>
      </c>
      <c r="P12340" t="s">
        <v>98</v>
      </c>
      <c r="Q12340" t="s">
        <v>8846</v>
      </c>
    </row>
    <row r="12341" spans="1:17" x14ac:dyDescent="0.25">
      <c r="A12341" t="s">
        <v>9214</v>
      </c>
      <c r="B12341" s="1">
        <v>9478817</v>
      </c>
      <c r="C12341" t="s">
        <v>10</v>
      </c>
      <c r="D12341" t="s">
        <v>34</v>
      </c>
      <c r="E12341" t="s">
        <v>1809</v>
      </c>
      <c r="F12341" t="s">
        <v>30</v>
      </c>
      <c r="G12341" s="2">
        <v>470</v>
      </c>
      <c r="H12341" s="2">
        <f>AVERAGEIF(Table1[[#All],[Category]],Table1[[#This Row],[Category]],Table1[[#All],[DiscountOffer]])</f>
        <v>470</v>
      </c>
      <c r="I12341" s="2">
        <v>1699</v>
      </c>
      <c r="J12341" s="2">
        <f>IF(Table1[[#This Row],[Ratings]]&gt;4,Table1[[#This Row],[OriginalPrice (in Rs)]],0)</f>
        <v>1699</v>
      </c>
      <c r="K12341" s="2">
        <f>Table1[[#This Row],[OriginalPrice (in Rs)]]-Table1[[#This Row],[DiscountOffer]]</f>
        <v>1229</v>
      </c>
      <c r="L12341" s="2" t="str">
        <f>IF(Table1[[#This Row],[Discount % (In Rs)]]&gt;50%,"High Discount","Low Discount")</f>
        <v>High Discount</v>
      </c>
      <c r="M12341" s="3">
        <f>Table1[[#This Row],[Discount_Price (In Rs.)]]/Table1[[#This Row],[OriginalPrice (in Rs)]]</f>
        <v>0.72336668628605061</v>
      </c>
      <c r="N12341" s="4">
        <v>4.2</v>
      </c>
      <c r="O12341">
        <v>491</v>
      </c>
      <c r="P12341" t="s">
        <v>98</v>
      </c>
      <c r="Q12341" t="s">
        <v>9215</v>
      </c>
    </row>
    <row r="12342" spans="1:17" x14ac:dyDescent="0.25">
      <c r="A12342" t="s">
        <v>9665</v>
      </c>
      <c r="B12342" s="1">
        <v>12562910</v>
      </c>
      <c r="C12342" t="s">
        <v>10</v>
      </c>
      <c r="D12342" t="s">
        <v>34</v>
      </c>
      <c r="E12342" t="s">
        <v>1809</v>
      </c>
      <c r="F12342" t="s">
        <v>30</v>
      </c>
      <c r="G12342" s="2">
        <v>470</v>
      </c>
      <c r="H12342" s="2">
        <f>AVERAGEIF(Table1[[#All],[Category]],Table1[[#This Row],[Category]],Table1[[#All],[DiscountOffer]])</f>
        <v>470</v>
      </c>
      <c r="I12342" s="2">
        <v>1099</v>
      </c>
      <c r="J12342" s="2">
        <f>IF(Table1[[#This Row],[Ratings]]&gt;4,Table1[[#This Row],[OriginalPrice (in Rs)]],0)</f>
        <v>1099</v>
      </c>
      <c r="K12342" s="2">
        <f>Table1[[#This Row],[OriginalPrice (in Rs)]]-Table1[[#This Row],[DiscountOffer]]</f>
        <v>629</v>
      </c>
      <c r="L12342" s="2" t="str">
        <f>IF(Table1[[#This Row],[Discount % (In Rs)]]&gt;50%,"High Discount","Low Discount")</f>
        <v>High Discount</v>
      </c>
      <c r="M12342" s="3">
        <f>Table1[[#This Row],[Discount_Price (In Rs.)]]/Table1[[#This Row],[OriginalPrice (in Rs)]]</f>
        <v>0.5723384895359418</v>
      </c>
      <c r="N12342" s="4">
        <v>4.5</v>
      </c>
      <c r="O12342">
        <v>477</v>
      </c>
      <c r="P12342" t="s">
        <v>98</v>
      </c>
      <c r="Q12342" t="s">
        <v>9666</v>
      </c>
    </row>
    <row r="12343" spans="1:17" x14ac:dyDescent="0.25">
      <c r="A12343" t="s">
        <v>9865</v>
      </c>
      <c r="B12343" s="1">
        <v>1949995</v>
      </c>
      <c r="C12343" t="s">
        <v>10</v>
      </c>
      <c r="D12343" t="s">
        <v>34</v>
      </c>
      <c r="E12343" t="s">
        <v>1809</v>
      </c>
      <c r="F12343" t="s">
        <v>30</v>
      </c>
      <c r="G12343" s="2">
        <v>470</v>
      </c>
      <c r="H12343" s="2">
        <f>AVERAGEIF(Table1[[#All],[Category]],Table1[[#This Row],[Category]],Table1[[#All],[DiscountOffer]])</f>
        <v>470</v>
      </c>
      <c r="I12343" s="2">
        <v>1299</v>
      </c>
      <c r="J12343" s="2">
        <f>IF(Table1[[#This Row],[Ratings]]&gt;4,Table1[[#This Row],[OriginalPrice (in Rs)]],0)</f>
        <v>0</v>
      </c>
      <c r="K12343" s="2">
        <f>Table1[[#This Row],[OriginalPrice (in Rs)]]-Table1[[#This Row],[DiscountOffer]]</f>
        <v>829</v>
      </c>
      <c r="L12343" s="2" t="str">
        <f>IF(Table1[[#This Row],[Discount % (In Rs)]]&gt;50%,"High Discount","Low Discount")</f>
        <v>High Discount</v>
      </c>
      <c r="M12343" s="3">
        <f>Table1[[#This Row],[Discount_Price (In Rs.)]]/Table1[[#This Row],[OriginalPrice (in Rs)]]</f>
        <v>0.63818321785989218</v>
      </c>
      <c r="N12343" s="4">
        <v>3.6</v>
      </c>
      <c r="O12343">
        <v>472</v>
      </c>
      <c r="P12343" t="s">
        <v>98</v>
      </c>
      <c r="Q12343" t="s">
        <v>9866</v>
      </c>
    </row>
    <row r="12344" spans="1:17" x14ac:dyDescent="0.25">
      <c r="A12344" t="s">
        <v>9983</v>
      </c>
      <c r="B12344" s="1">
        <v>9478609</v>
      </c>
      <c r="C12344" t="s">
        <v>10</v>
      </c>
      <c r="D12344" t="s">
        <v>34</v>
      </c>
      <c r="E12344" t="s">
        <v>1809</v>
      </c>
      <c r="F12344" t="s">
        <v>30</v>
      </c>
      <c r="G12344" s="2">
        <v>470</v>
      </c>
      <c r="H12344" s="2">
        <f>AVERAGEIF(Table1[[#All],[Category]],Table1[[#This Row],[Category]],Table1[[#All],[DiscountOffer]])</f>
        <v>470</v>
      </c>
      <c r="I12344" s="2">
        <v>1999</v>
      </c>
      <c r="J12344" s="2">
        <f>IF(Table1[[#This Row],[Ratings]]&gt;4,Table1[[#This Row],[OriginalPrice (in Rs)]],0)</f>
        <v>1999</v>
      </c>
      <c r="K12344" s="2">
        <f>Table1[[#This Row],[OriginalPrice (in Rs)]]-Table1[[#This Row],[DiscountOffer]]</f>
        <v>1529</v>
      </c>
      <c r="L12344" s="2" t="str">
        <f>IF(Table1[[#This Row],[Discount % (In Rs)]]&gt;50%,"High Discount","Low Discount")</f>
        <v>High Discount</v>
      </c>
      <c r="M12344" s="3">
        <f>Table1[[#This Row],[Discount_Price (In Rs.)]]/Table1[[#This Row],[OriginalPrice (in Rs)]]</f>
        <v>0.76488244122061033</v>
      </c>
      <c r="N12344" s="4">
        <v>4.3</v>
      </c>
      <c r="O12344">
        <v>469</v>
      </c>
      <c r="P12344" t="s">
        <v>98</v>
      </c>
      <c r="Q12344" t="s">
        <v>9984</v>
      </c>
    </row>
    <row r="12345" spans="1:17" x14ac:dyDescent="0.25">
      <c r="A12345" t="s">
        <v>10387</v>
      </c>
      <c r="B12345" s="1">
        <v>12877388</v>
      </c>
      <c r="C12345" t="s">
        <v>10388</v>
      </c>
      <c r="D12345" t="s">
        <v>34</v>
      </c>
      <c r="E12345" t="s">
        <v>1809</v>
      </c>
      <c r="F12345" t="s">
        <v>30</v>
      </c>
      <c r="G12345" s="2">
        <v>470</v>
      </c>
      <c r="H12345" s="2">
        <f>AVERAGEIF(Table1[[#All],[Category]],Table1[[#This Row],[Category]],Table1[[#All],[DiscountOffer]])</f>
        <v>470</v>
      </c>
      <c r="I12345" s="2">
        <v>1999</v>
      </c>
      <c r="J12345" s="2">
        <f>IF(Table1[[#This Row],[Ratings]]&gt;4,Table1[[#This Row],[OriginalPrice (in Rs)]],0)</f>
        <v>1999</v>
      </c>
      <c r="K12345" s="2">
        <f>Table1[[#This Row],[OriginalPrice (in Rs)]]-Table1[[#This Row],[DiscountOffer]]</f>
        <v>1529</v>
      </c>
      <c r="L12345" s="2" t="str">
        <f>IF(Table1[[#This Row],[Discount % (In Rs)]]&gt;50%,"High Discount","Low Discount")</f>
        <v>High Discount</v>
      </c>
      <c r="M12345" s="3">
        <f>Table1[[#This Row],[Discount_Price (In Rs.)]]/Table1[[#This Row],[OriginalPrice (in Rs)]]</f>
        <v>0.76488244122061033</v>
      </c>
      <c r="N12345" s="4">
        <v>4.0999999999999996</v>
      </c>
      <c r="O12345">
        <v>458</v>
      </c>
      <c r="P12345" t="s">
        <v>32</v>
      </c>
      <c r="Q12345" t="s">
        <v>10389</v>
      </c>
    </row>
    <row r="12346" spans="1:17" x14ac:dyDescent="0.25">
      <c r="A12346" t="s">
        <v>11676</v>
      </c>
      <c r="B12346" s="1">
        <v>6397531</v>
      </c>
      <c r="C12346" t="s">
        <v>10</v>
      </c>
      <c r="D12346" t="s">
        <v>34</v>
      </c>
      <c r="E12346" t="s">
        <v>1809</v>
      </c>
      <c r="F12346" t="s">
        <v>30</v>
      </c>
      <c r="G12346" s="2">
        <v>470</v>
      </c>
      <c r="H12346" s="2">
        <f>AVERAGEIF(Table1[[#All],[Category]],Table1[[#This Row],[Category]],Table1[[#All],[DiscountOffer]])</f>
        <v>470</v>
      </c>
      <c r="I12346" s="2">
        <v>999</v>
      </c>
      <c r="J12346" s="2">
        <f>IF(Table1[[#This Row],[Ratings]]&gt;4,Table1[[#This Row],[OriginalPrice (in Rs)]],0)</f>
        <v>999</v>
      </c>
      <c r="K12346" s="2">
        <f>Table1[[#This Row],[OriginalPrice (in Rs)]]-Table1[[#This Row],[DiscountOffer]]</f>
        <v>529</v>
      </c>
      <c r="L12346" s="2" t="str">
        <f>IF(Table1[[#This Row],[Discount % (In Rs)]]&gt;50%,"High Discount","Low Discount")</f>
        <v>High Discount</v>
      </c>
      <c r="M12346" s="3">
        <f>Table1[[#This Row],[Discount_Price (In Rs.)]]/Table1[[#This Row],[OriginalPrice (in Rs)]]</f>
        <v>0.52952952952952947</v>
      </c>
      <c r="N12346" s="4">
        <v>4.2</v>
      </c>
      <c r="O12346">
        <v>424</v>
      </c>
      <c r="P12346" t="s">
        <v>98</v>
      </c>
      <c r="Q12346" t="s">
        <v>11677</v>
      </c>
    </row>
    <row r="12347" spans="1:17" x14ac:dyDescent="0.25">
      <c r="A12347" t="s">
        <v>12119</v>
      </c>
      <c r="B12347" s="1">
        <v>12465520</v>
      </c>
      <c r="C12347" t="s">
        <v>456</v>
      </c>
      <c r="D12347" t="s">
        <v>34</v>
      </c>
      <c r="E12347" t="s">
        <v>1809</v>
      </c>
      <c r="F12347" t="s">
        <v>30</v>
      </c>
      <c r="G12347" s="2">
        <v>470</v>
      </c>
      <c r="H12347" s="2">
        <f>AVERAGEIF(Table1[[#All],[Category]],Table1[[#This Row],[Category]],Table1[[#All],[DiscountOffer]])</f>
        <v>470</v>
      </c>
      <c r="I12347" s="2">
        <v>1299</v>
      </c>
      <c r="J12347" s="2">
        <f>IF(Table1[[#This Row],[Ratings]]&gt;4,Table1[[#This Row],[OriginalPrice (in Rs)]],0)</f>
        <v>1299</v>
      </c>
      <c r="K12347" s="2">
        <f>Table1[[#This Row],[OriginalPrice (in Rs)]]-Table1[[#This Row],[DiscountOffer]]</f>
        <v>829</v>
      </c>
      <c r="L12347" s="2" t="str">
        <f>IF(Table1[[#This Row],[Discount % (In Rs)]]&gt;50%,"High Discount","Low Discount")</f>
        <v>High Discount</v>
      </c>
      <c r="M12347" s="3">
        <f>Table1[[#This Row],[Discount_Price (In Rs.)]]/Table1[[#This Row],[OriginalPrice (in Rs)]]</f>
        <v>0.63818321785989218</v>
      </c>
      <c r="N12347" s="4">
        <v>4.0999999999999996</v>
      </c>
      <c r="O12347">
        <v>413</v>
      </c>
      <c r="P12347" t="s">
        <v>37</v>
      </c>
      <c r="Q12347" t="s">
        <v>12120</v>
      </c>
    </row>
    <row r="12348" spans="1:17" x14ac:dyDescent="0.25">
      <c r="A12348" t="s">
        <v>12384</v>
      </c>
      <c r="B12348" s="1">
        <v>5447357</v>
      </c>
      <c r="C12348" t="s">
        <v>10</v>
      </c>
      <c r="D12348" t="s">
        <v>34</v>
      </c>
      <c r="E12348" t="s">
        <v>1809</v>
      </c>
      <c r="F12348" t="s">
        <v>30</v>
      </c>
      <c r="G12348" s="2">
        <v>470</v>
      </c>
      <c r="H12348" s="2">
        <f>AVERAGEIF(Table1[[#All],[Category]],Table1[[#This Row],[Category]],Table1[[#All],[DiscountOffer]])</f>
        <v>470</v>
      </c>
      <c r="I12348" s="2">
        <v>1599</v>
      </c>
      <c r="J12348" s="2">
        <f>IF(Table1[[#This Row],[Ratings]]&gt;4,Table1[[#This Row],[OriginalPrice (in Rs)]],0)</f>
        <v>1599</v>
      </c>
      <c r="K12348" s="2">
        <f>Table1[[#This Row],[OriginalPrice (in Rs)]]-Table1[[#This Row],[DiscountOffer]]</f>
        <v>1129</v>
      </c>
      <c r="L12348" s="2" t="str">
        <f>IF(Table1[[#This Row],[Discount % (In Rs)]]&gt;50%,"High Discount","Low Discount")</f>
        <v>High Discount</v>
      </c>
      <c r="M12348" s="3">
        <f>Table1[[#This Row],[Discount_Price (In Rs.)]]/Table1[[#This Row],[OriginalPrice (in Rs)]]</f>
        <v>0.70606629143214505</v>
      </c>
      <c r="N12348" s="4">
        <v>4.3</v>
      </c>
      <c r="O12348">
        <v>407</v>
      </c>
      <c r="P12348" t="s">
        <v>98</v>
      </c>
      <c r="Q12348" t="s">
        <v>9666</v>
      </c>
    </row>
    <row r="12349" spans="1:17" x14ac:dyDescent="0.25">
      <c r="A12349" t="s">
        <v>12530</v>
      </c>
      <c r="B12349" s="1">
        <v>11303816</v>
      </c>
      <c r="C12349" t="s">
        <v>12531</v>
      </c>
      <c r="D12349" t="s">
        <v>34</v>
      </c>
      <c r="E12349" t="s">
        <v>1809</v>
      </c>
      <c r="F12349" t="s">
        <v>30</v>
      </c>
      <c r="G12349" s="2">
        <v>470</v>
      </c>
      <c r="H12349" s="2">
        <f>AVERAGEIF(Table1[[#All],[Category]],Table1[[#This Row],[Category]],Table1[[#All],[DiscountOffer]])</f>
        <v>470</v>
      </c>
      <c r="I12349" s="2">
        <v>2000</v>
      </c>
      <c r="J12349" s="2">
        <f>IF(Table1[[#This Row],[Ratings]]&gt;4,Table1[[#This Row],[OriginalPrice (in Rs)]],0)</f>
        <v>2000</v>
      </c>
      <c r="K12349" s="2">
        <f>Table1[[#This Row],[OriginalPrice (in Rs)]]-Table1[[#This Row],[DiscountOffer]]</f>
        <v>1530</v>
      </c>
      <c r="L12349" s="2" t="str">
        <f>IF(Table1[[#This Row],[Discount % (In Rs)]]&gt;50%,"High Discount","Low Discount")</f>
        <v>High Discount</v>
      </c>
      <c r="M12349" s="3">
        <f>Table1[[#This Row],[Discount_Price (In Rs.)]]/Table1[[#This Row],[OriginalPrice (in Rs)]]</f>
        <v>0.76500000000000001</v>
      </c>
      <c r="N12349" s="4">
        <v>4.3</v>
      </c>
      <c r="O12349">
        <v>403</v>
      </c>
      <c r="P12349" t="s">
        <v>32</v>
      </c>
      <c r="Q12349" t="s">
        <v>12532</v>
      </c>
    </row>
    <row r="12350" spans="1:17" x14ac:dyDescent="0.25">
      <c r="A12350" t="s">
        <v>12897</v>
      </c>
      <c r="B12350" s="1">
        <v>9478923</v>
      </c>
      <c r="C12350" t="s">
        <v>10</v>
      </c>
      <c r="D12350" t="s">
        <v>34</v>
      </c>
      <c r="E12350" t="s">
        <v>1809</v>
      </c>
      <c r="F12350" t="s">
        <v>30</v>
      </c>
      <c r="G12350" s="2">
        <v>470</v>
      </c>
      <c r="H12350" s="2">
        <f>AVERAGEIF(Table1[[#All],[Category]],Table1[[#This Row],[Category]],Table1[[#All],[DiscountOffer]])</f>
        <v>470</v>
      </c>
      <c r="I12350" s="2">
        <v>2099</v>
      </c>
      <c r="J12350" s="2">
        <f>IF(Table1[[#This Row],[Ratings]]&gt;4,Table1[[#This Row],[OriginalPrice (in Rs)]],0)</f>
        <v>2099</v>
      </c>
      <c r="K12350" s="2">
        <f>Table1[[#This Row],[OriginalPrice (in Rs)]]-Table1[[#This Row],[DiscountOffer]]</f>
        <v>1629</v>
      </c>
      <c r="L12350" s="2" t="str">
        <f>IF(Table1[[#This Row],[Discount % (In Rs)]]&gt;50%,"High Discount","Low Discount")</f>
        <v>High Discount</v>
      </c>
      <c r="M12350" s="3">
        <f>Table1[[#This Row],[Discount_Price (In Rs.)]]/Table1[[#This Row],[OriginalPrice (in Rs)]]</f>
        <v>0.77608384945212006</v>
      </c>
      <c r="N12350" s="4">
        <v>4.4000000000000004</v>
      </c>
      <c r="O12350">
        <v>395</v>
      </c>
      <c r="P12350" t="s">
        <v>98</v>
      </c>
      <c r="Q12350" t="s">
        <v>12898</v>
      </c>
    </row>
    <row r="12351" spans="1:17" x14ac:dyDescent="0.25">
      <c r="A12351" t="s">
        <v>13263</v>
      </c>
      <c r="B12351" s="1">
        <v>10135631</v>
      </c>
      <c r="C12351" t="s">
        <v>39</v>
      </c>
      <c r="D12351" t="s">
        <v>34</v>
      </c>
      <c r="E12351" t="s">
        <v>1809</v>
      </c>
      <c r="F12351" t="s">
        <v>30</v>
      </c>
      <c r="G12351" s="2">
        <v>470</v>
      </c>
      <c r="H12351" s="2">
        <f>AVERAGEIF(Table1[[#All],[Category]],Table1[[#This Row],[Category]],Table1[[#All],[DiscountOffer]])</f>
        <v>470</v>
      </c>
      <c r="I12351" s="2">
        <v>1599</v>
      </c>
      <c r="J12351" s="2">
        <f>IF(Table1[[#This Row],[Ratings]]&gt;4,Table1[[#This Row],[OriginalPrice (in Rs)]],0)</f>
        <v>1599</v>
      </c>
      <c r="K12351" s="2">
        <f>Table1[[#This Row],[OriginalPrice (in Rs)]]-Table1[[#This Row],[DiscountOffer]]</f>
        <v>1129</v>
      </c>
      <c r="L12351" s="2" t="str">
        <f>IF(Table1[[#This Row],[Discount % (In Rs)]]&gt;50%,"High Discount","Low Discount")</f>
        <v>High Discount</v>
      </c>
      <c r="M12351" s="3">
        <f>Table1[[#This Row],[Discount_Price (In Rs.)]]/Table1[[#This Row],[OriginalPrice (in Rs)]]</f>
        <v>0.70606629143214505</v>
      </c>
      <c r="N12351" s="4">
        <v>4.4000000000000004</v>
      </c>
      <c r="O12351">
        <v>387</v>
      </c>
      <c r="P12351" t="s">
        <v>20</v>
      </c>
      <c r="Q12351" t="s">
        <v>13264</v>
      </c>
    </row>
    <row r="12352" spans="1:17" x14ac:dyDescent="0.25">
      <c r="A12352" t="s">
        <v>13940</v>
      </c>
      <c r="B12352" s="1">
        <v>5447270</v>
      </c>
      <c r="C12352" t="s">
        <v>10</v>
      </c>
      <c r="D12352" t="s">
        <v>34</v>
      </c>
      <c r="E12352" t="s">
        <v>1809</v>
      </c>
      <c r="F12352" t="s">
        <v>30</v>
      </c>
      <c r="G12352" s="2">
        <v>470</v>
      </c>
      <c r="H12352" s="2">
        <f>AVERAGEIF(Table1[[#All],[Category]],Table1[[#This Row],[Category]],Table1[[#All],[DiscountOffer]])</f>
        <v>470</v>
      </c>
      <c r="I12352" s="2">
        <v>1499</v>
      </c>
      <c r="J12352" s="2">
        <f>IF(Table1[[#This Row],[Ratings]]&gt;4,Table1[[#This Row],[OriginalPrice (in Rs)]],0)</f>
        <v>1499</v>
      </c>
      <c r="K12352" s="2">
        <f>Table1[[#This Row],[OriginalPrice (in Rs)]]-Table1[[#This Row],[DiscountOffer]]</f>
        <v>1029</v>
      </c>
      <c r="L12352" s="2" t="str">
        <f>IF(Table1[[#This Row],[Discount % (In Rs)]]&gt;50%,"High Discount","Low Discount")</f>
        <v>High Discount</v>
      </c>
      <c r="M12352" s="3">
        <f>Table1[[#This Row],[Discount_Price (In Rs.)]]/Table1[[#This Row],[OriginalPrice (in Rs)]]</f>
        <v>0.68645763842561702</v>
      </c>
      <c r="N12352" s="4">
        <v>4.3</v>
      </c>
      <c r="O12352">
        <v>373</v>
      </c>
      <c r="P12352" t="s">
        <v>98</v>
      </c>
      <c r="Q12352" t="s">
        <v>13941</v>
      </c>
    </row>
    <row r="12353" spans="1:17" x14ac:dyDescent="0.25">
      <c r="A12353" t="s">
        <v>14400</v>
      </c>
      <c r="B12353" s="1">
        <v>11990820</v>
      </c>
      <c r="C12353" t="s">
        <v>10</v>
      </c>
      <c r="D12353" t="s">
        <v>34</v>
      </c>
      <c r="E12353" t="s">
        <v>1809</v>
      </c>
      <c r="F12353" t="s">
        <v>30</v>
      </c>
      <c r="G12353" s="2">
        <v>470</v>
      </c>
      <c r="H12353" s="2">
        <f>AVERAGEIF(Table1[[#All],[Category]],Table1[[#This Row],[Category]],Table1[[#All],[DiscountOffer]])</f>
        <v>470</v>
      </c>
      <c r="I12353" s="2">
        <v>1799</v>
      </c>
      <c r="J12353" s="2">
        <f>IF(Table1[[#This Row],[Ratings]]&gt;4,Table1[[#This Row],[OriginalPrice (in Rs)]],0)</f>
        <v>1799</v>
      </c>
      <c r="K12353" s="2">
        <f>Table1[[#This Row],[OriginalPrice (in Rs)]]-Table1[[#This Row],[DiscountOffer]]</f>
        <v>1329</v>
      </c>
      <c r="L12353" s="2" t="str">
        <f>IF(Table1[[#This Row],[Discount % (In Rs)]]&gt;50%,"High Discount","Low Discount")</f>
        <v>High Discount</v>
      </c>
      <c r="M12353" s="3">
        <f>Table1[[#This Row],[Discount_Price (In Rs.)]]/Table1[[#This Row],[OriginalPrice (in Rs)]]</f>
        <v>0.73874374652584773</v>
      </c>
      <c r="N12353" s="4">
        <v>4.5</v>
      </c>
      <c r="O12353">
        <v>363</v>
      </c>
      <c r="P12353" t="s">
        <v>98</v>
      </c>
      <c r="Q12353" t="s">
        <v>14401</v>
      </c>
    </row>
    <row r="12354" spans="1:17" x14ac:dyDescent="0.25">
      <c r="A12354" t="s">
        <v>14439</v>
      </c>
      <c r="B12354" s="1">
        <v>6397664</v>
      </c>
      <c r="C12354" t="s">
        <v>10</v>
      </c>
      <c r="D12354" t="s">
        <v>34</v>
      </c>
      <c r="E12354" t="s">
        <v>1809</v>
      </c>
      <c r="F12354" t="s">
        <v>30</v>
      </c>
      <c r="G12354" s="2">
        <v>470</v>
      </c>
      <c r="H12354" s="2">
        <f>AVERAGEIF(Table1[[#All],[Category]],Table1[[#This Row],[Category]],Table1[[#All],[DiscountOffer]])</f>
        <v>470</v>
      </c>
      <c r="I12354" s="2">
        <v>1299</v>
      </c>
      <c r="J12354" s="2">
        <f>IF(Table1[[#This Row],[Ratings]]&gt;4,Table1[[#This Row],[OriginalPrice (in Rs)]],0)</f>
        <v>1299</v>
      </c>
      <c r="K12354" s="2">
        <f>Table1[[#This Row],[OriginalPrice (in Rs)]]-Table1[[#This Row],[DiscountOffer]]</f>
        <v>829</v>
      </c>
      <c r="L12354" s="2" t="str">
        <f>IF(Table1[[#This Row],[Discount % (In Rs)]]&gt;50%,"High Discount","Low Discount")</f>
        <v>High Discount</v>
      </c>
      <c r="M12354" s="3">
        <f>Table1[[#This Row],[Discount_Price (In Rs.)]]/Table1[[#This Row],[OriginalPrice (in Rs)]]</f>
        <v>0.63818321785989218</v>
      </c>
      <c r="N12354" s="4">
        <v>4.7</v>
      </c>
      <c r="O12354">
        <v>362</v>
      </c>
      <c r="P12354" t="s">
        <v>98</v>
      </c>
      <c r="Q12354" t="s">
        <v>14440</v>
      </c>
    </row>
    <row r="12355" spans="1:17" x14ac:dyDescent="0.25">
      <c r="A12355" t="s">
        <v>14784</v>
      </c>
      <c r="B12355" s="1">
        <v>10135733</v>
      </c>
      <c r="C12355" t="s">
        <v>39</v>
      </c>
      <c r="D12355" t="s">
        <v>34</v>
      </c>
      <c r="E12355" t="s">
        <v>1809</v>
      </c>
      <c r="F12355" t="s">
        <v>30</v>
      </c>
      <c r="G12355" s="2">
        <v>470</v>
      </c>
      <c r="H12355" s="2">
        <f>AVERAGEIF(Table1[[#All],[Category]],Table1[[#This Row],[Category]],Table1[[#All],[DiscountOffer]])</f>
        <v>470</v>
      </c>
      <c r="I12355" s="2">
        <v>1999</v>
      </c>
      <c r="J12355" s="2">
        <f>IF(Table1[[#This Row],[Ratings]]&gt;4,Table1[[#This Row],[OriginalPrice (in Rs)]],0)</f>
        <v>1999</v>
      </c>
      <c r="K12355" s="2">
        <f>Table1[[#This Row],[OriginalPrice (in Rs)]]-Table1[[#This Row],[DiscountOffer]]</f>
        <v>1529</v>
      </c>
      <c r="L12355" s="2" t="str">
        <f>IF(Table1[[#This Row],[Discount % (In Rs)]]&gt;50%,"High Discount","Low Discount")</f>
        <v>High Discount</v>
      </c>
      <c r="M12355" s="3">
        <f>Table1[[#This Row],[Discount_Price (In Rs.)]]/Table1[[#This Row],[OriginalPrice (in Rs)]]</f>
        <v>0.76488244122061033</v>
      </c>
      <c r="N12355" s="4">
        <v>4.2</v>
      </c>
      <c r="O12355">
        <v>356</v>
      </c>
      <c r="P12355" t="s">
        <v>20</v>
      </c>
      <c r="Q12355" t="s">
        <v>14785</v>
      </c>
    </row>
    <row r="12356" spans="1:17" x14ac:dyDescent="0.25">
      <c r="A12356" t="s">
        <v>15028</v>
      </c>
      <c r="B12356" s="1">
        <v>4451292</v>
      </c>
      <c r="C12356" t="s">
        <v>39</v>
      </c>
      <c r="D12356" t="s">
        <v>34</v>
      </c>
      <c r="E12356" t="s">
        <v>1809</v>
      </c>
      <c r="F12356" t="s">
        <v>30</v>
      </c>
      <c r="G12356" s="2">
        <v>470</v>
      </c>
      <c r="H12356" s="2">
        <f>AVERAGEIF(Table1[[#All],[Category]],Table1[[#This Row],[Category]],Table1[[#All],[DiscountOffer]])</f>
        <v>470</v>
      </c>
      <c r="I12356" s="2">
        <v>1699</v>
      </c>
      <c r="J12356" s="2">
        <f>IF(Table1[[#This Row],[Ratings]]&gt;4,Table1[[#This Row],[OriginalPrice (in Rs)]],0)</f>
        <v>0</v>
      </c>
      <c r="K12356" s="2">
        <f>Table1[[#This Row],[OriginalPrice (in Rs)]]-Table1[[#This Row],[DiscountOffer]]</f>
        <v>1229</v>
      </c>
      <c r="L12356" s="2" t="str">
        <f>IF(Table1[[#This Row],[Discount % (In Rs)]]&gt;50%,"High Discount","Low Discount")</f>
        <v>High Discount</v>
      </c>
      <c r="M12356" s="3">
        <f>Table1[[#This Row],[Discount_Price (In Rs.)]]/Table1[[#This Row],[OriginalPrice (in Rs)]]</f>
        <v>0.72336668628605061</v>
      </c>
      <c r="N12356" s="4">
        <v>3.7</v>
      </c>
      <c r="O12356">
        <v>351</v>
      </c>
      <c r="P12356" t="s">
        <v>20</v>
      </c>
      <c r="Q12356" t="s">
        <v>15029</v>
      </c>
    </row>
    <row r="12357" spans="1:17" x14ac:dyDescent="0.25">
      <c r="A12357" t="s">
        <v>15356</v>
      </c>
      <c r="B12357" s="1">
        <v>5710989</v>
      </c>
      <c r="C12357" t="s">
        <v>1322</v>
      </c>
      <c r="D12357" t="s">
        <v>34</v>
      </c>
      <c r="E12357" t="s">
        <v>1809</v>
      </c>
      <c r="F12357" t="s">
        <v>30</v>
      </c>
      <c r="G12357" s="2">
        <v>470</v>
      </c>
      <c r="H12357" s="2">
        <f>AVERAGEIF(Table1[[#All],[Category]],Table1[[#This Row],[Category]],Table1[[#All],[DiscountOffer]])</f>
        <v>470</v>
      </c>
      <c r="I12357" s="2">
        <v>2499</v>
      </c>
      <c r="J12357" s="2">
        <f>IF(Table1[[#This Row],[Ratings]]&gt;4,Table1[[#This Row],[OriginalPrice (in Rs)]],0)</f>
        <v>0</v>
      </c>
      <c r="K12357" s="2">
        <f>Table1[[#This Row],[OriginalPrice (in Rs)]]-Table1[[#This Row],[DiscountOffer]]</f>
        <v>2029</v>
      </c>
      <c r="L12357" s="2" t="str">
        <f>IF(Table1[[#This Row],[Discount % (In Rs)]]&gt;50%,"High Discount","Low Discount")</f>
        <v>High Discount</v>
      </c>
      <c r="M12357" s="3">
        <f>Table1[[#This Row],[Discount_Price (In Rs.)]]/Table1[[#This Row],[OriginalPrice (in Rs)]]</f>
        <v>0.81192476990796314</v>
      </c>
      <c r="N12357" s="4">
        <v>3.8</v>
      </c>
      <c r="O12357">
        <v>346</v>
      </c>
      <c r="P12357" t="s">
        <v>20</v>
      </c>
      <c r="Q12357" t="s">
        <v>15357</v>
      </c>
    </row>
    <row r="12358" spans="1:17" x14ac:dyDescent="0.25">
      <c r="A12358" t="s">
        <v>15795</v>
      </c>
      <c r="B12358" s="1">
        <v>6397403</v>
      </c>
      <c r="C12358" t="s">
        <v>10</v>
      </c>
      <c r="D12358" t="s">
        <v>34</v>
      </c>
      <c r="E12358" t="s">
        <v>1809</v>
      </c>
      <c r="F12358" t="s">
        <v>30</v>
      </c>
      <c r="G12358" s="2">
        <v>470</v>
      </c>
      <c r="H12358" s="2">
        <f>AVERAGEIF(Table1[[#All],[Category]],Table1[[#This Row],[Category]],Table1[[#All],[DiscountOffer]])</f>
        <v>470</v>
      </c>
      <c r="I12358" s="2">
        <v>1299</v>
      </c>
      <c r="J12358" s="2">
        <f>IF(Table1[[#This Row],[Ratings]]&gt;4,Table1[[#This Row],[OriginalPrice (in Rs)]],0)</f>
        <v>0</v>
      </c>
      <c r="K12358" s="2">
        <f>Table1[[#This Row],[OriginalPrice (in Rs)]]-Table1[[#This Row],[DiscountOffer]]</f>
        <v>829</v>
      </c>
      <c r="L12358" s="2" t="str">
        <f>IF(Table1[[#This Row],[Discount % (In Rs)]]&gt;50%,"High Discount","Low Discount")</f>
        <v>High Discount</v>
      </c>
      <c r="M12358" s="3">
        <f>Table1[[#This Row],[Discount_Price (In Rs.)]]/Table1[[#This Row],[OriginalPrice (in Rs)]]</f>
        <v>0.63818321785989218</v>
      </c>
      <c r="N12358" s="4">
        <v>4</v>
      </c>
      <c r="O12358">
        <v>339</v>
      </c>
      <c r="P12358" t="s">
        <v>98</v>
      </c>
      <c r="Q12358" t="s">
        <v>15796</v>
      </c>
    </row>
    <row r="12359" spans="1:17" x14ac:dyDescent="0.25">
      <c r="A12359" t="s">
        <v>15797</v>
      </c>
      <c r="B12359" s="1">
        <v>9478873</v>
      </c>
      <c r="C12359" t="s">
        <v>10</v>
      </c>
      <c r="D12359" t="s">
        <v>34</v>
      </c>
      <c r="E12359" t="s">
        <v>1809</v>
      </c>
      <c r="F12359" t="s">
        <v>30</v>
      </c>
      <c r="G12359" s="2">
        <v>470</v>
      </c>
      <c r="H12359" s="2">
        <f>AVERAGEIF(Table1[[#All],[Category]],Table1[[#This Row],[Category]],Table1[[#All],[DiscountOffer]])</f>
        <v>470</v>
      </c>
      <c r="I12359" s="2">
        <v>1299</v>
      </c>
      <c r="J12359" s="2">
        <f>IF(Table1[[#This Row],[Ratings]]&gt;4,Table1[[#This Row],[OriginalPrice (in Rs)]],0)</f>
        <v>1299</v>
      </c>
      <c r="K12359" s="2">
        <f>Table1[[#This Row],[OriginalPrice (in Rs)]]-Table1[[#This Row],[DiscountOffer]]</f>
        <v>829</v>
      </c>
      <c r="L12359" s="2" t="str">
        <f>IF(Table1[[#This Row],[Discount % (In Rs)]]&gt;50%,"High Discount","Low Discount")</f>
        <v>High Discount</v>
      </c>
      <c r="M12359" s="3">
        <f>Table1[[#This Row],[Discount_Price (In Rs.)]]/Table1[[#This Row],[OriginalPrice (in Rs)]]</f>
        <v>0.63818321785989218</v>
      </c>
      <c r="N12359" s="4">
        <v>4.0999999999999996</v>
      </c>
      <c r="O12359">
        <v>339</v>
      </c>
      <c r="P12359" t="s">
        <v>98</v>
      </c>
      <c r="Q12359" t="s">
        <v>15798</v>
      </c>
    </row>
    <row r="12360" spans="1:17" x14ac:dyDescent="0.25">
      <c r="A12360" t="s">
        <v>15926</v>
      </c>
      <c r="B12360" s="1">
        <v>9403337</v>
      </c>
      <c r="C12360" t="s">
        <v>91</v>
      </c>
      <c r="D12360" t="s">
        <v>34</v>
      </c>
      <c r="E12360" t="s">
        <v>1809</v>
      </c>
      <c r="F12360" t="s">
        <v>30</v>
      </c>
      <c r="G12360" s="2">
        <v>470</v>
      </c>
      <c r="H12360" s="2">
        <f>AVERAGEIF(Table1[[#All],[Category]],Table1[[#This Row],[Category]],Table1[[#All],[DiscountOffer]])</f>
        <v>470</v>
      </c>
      <c r="I12360" s="2">
        <v>1599</v>
      </c>
      <c r="J12360" s="2">
        <f>IF(Table1[[#This Row],[Ratings]]&gt;4,Table1[[#This Row],[OriginalPrice (in Rs)]],0)</f>
        <v>1599</v>
      </c>
      <c r="K12360" s="2">
        <f>Table1[[#This Row],[OriginalPrice (in Rs)]]-Table1[[#This Row],[DiscountOffer]]</f>
        <v>1129</v>
      </c>
      <c r="L12360" s="2" t="str">
        <f>IF(Table1[[#This Row],[Discount % (In Rs)]]&gt;50%,"High Discount","Low Discount")</f>
        <v>High Discount</v>
      </c>
      <c r="M12360" s="3">
        <f>Table1[[#This Row],[Discount_Price (In Rs.)]]/Table1[[#This Row],[OriginalPrice (in Rs)]]</f>
        <v>0.70606629143214505</v>
      </c>
      <c r="N12360" s="4">
        <v>4.3</v>
      </c>
      <c r="O12360">
        <v>337</v>
      </c>
      <c r="P12360" t="s">
        <v>37</v>
      </c>
      <c r="Q12360" t="s">
        <v>15927</v>
      </c>
    </row>
    <row r="12361" spans="1:17" x14ac:dyDescent="0.25">
      <c r="A12361" t="s">
        <v>16344</v>
      </c>
      <c r="B12361" s="1">
        <v>10135601</v>
      </c>
      <c r="C12361" t="s">
        <v>39</v>
      </c>
      <c r="D12361" t="s">
        <v>34</v>
      </c>
      <c r="E12361" t="s">
        <v>1809</v>
      </c>
      <c r="F12361" t="s">
        <v>30</v>
      </c>
      <c r="G12361" s="2">
        <v>470</v>
      </c>
      <c r="H12361" s="2">
        <f>AVERAGEIF(Table1[[#All],[Category]],Table1[[#This Row],[Category]],Table1[[#All],[DiscountOffer]])</f>
        <v>470</v>
      </c>
      <c r="I12361" s="2">
        <v>1499</v>
      </c>
      <c r="J12361" s="2">
        <f>IF(Table1[[#This Row],[Ratings]]&gt;4,Table1[[#This Row],[OriginalPrice (in Rs)]],0)</f>
        <v>1499</v>
      </c>
      <c r="K12361" s="2">
        <f>Table1[[#This Row],[OriginalPrice (in Rs)]]-Table1[[#This Row],[DiscountOffer]]</f>
        <v>1029</v>
      </c>
      <c r="L12361" s="2" t="str">
        <f>IF(Table1[[#This Row],[Discount % (In Rs)]]&gt;50%,"High Discount","Low Discount")</f>
        <v>High Discount</v>
      </c>
      <c r="M12361" s="3">
        <f>Table1[[#This Row],[Discount_Price (In Rs.)]]/Table1[[#This Row],[OriginalPrice (in Rs)]]</f>
        <v>0.68645763842561702</v>
      </c>
      <c r="N12361" s="4">
        <v>4.0999999999999996</v>
      </c>
      <c r="O12361">
        <v>330</v>
      </c>
      <c r="P12361" t="s">
        <v>20</v>
      </c>
      <c r="Q12361" t="s">
        <v>16345</v>
      </c>
    </row>
    <row r="12362" spans="1:17" x14ac:dyDescent="0.25">
      <c r="A12362" t="s">
        <v>16601</v>
      </c>
      <c r="B12362" s="1">
        <v>12098732</v>
      </c>
      <c r="C12362" t="s">
        <v>91</v>
      </c>
      <c r="D12362" t="s">
        <v>34</v>
      </c>
      <c r="E12362" t="s">
        <v>1809</v>
      </c>
      <c r="F12362" t="s">
        <v>30</v>
      </c>
      <c r="G12362" s="2">
        <v>470</v>
      </c>
      <c r="H12362" s="2">
        <f>AVERAGEIF(Table1[[#All],[Category]],Table1[[#This Row],[Category]],Table1[[#All],[DiscountOffer]])</f>
        <v>470</v>
      </c>
      <c r="I12362" s="2">
        <v>1299</v>
      </c>
      <c r="J12362" s="2">
        <f>IF(Table1[[#This Row],[Ratings]]&gt;4,Table1[[#This Row],[OriginalPrice (in Rs)]],0)</f>
        <v>1299</v>
      </c>
      <c r="K12362" s="2">
        <f>Table1[[#This Row],[OriginalPrice (in Rs)]]-Table1[[#This Row],[DiscountOffer]]</f>
        <v>829</v>
      </c>
      <c r="L12362" s="2" t="str">
        <f>IF(Table1[[#This Row],[Discount % (In Rs)]]&gt;50%,"High Discount","Low Discount")</f>
        <v>High Discount</v>
      </c>
      <c r="M12362" s="3">
        <f>Table1[[#This Row],[Discount_Price (In Rs.)]]/Table1[[#This Row],[OriginalPrice (in Rs)]]</f>
        <v>0.63818321785989218</v>
      </c>
      <c r="N12362" s="4">
        <v>4.4000000000000004</v>
      </c>
      <c r="O12362">
        <v>326</v>
      </c>
      <c r="P12362" t="s">
        <v>37</v>
      </c>
      <c r="Q12362" t="s">
        <v>16602</v>
      </c>
    </row>
    <row r="12363" spans="1:17" x14ac:dyDescent="0.25">
      <c r="A12363" t="s">
        <v>16873</v>
      </c>
      <c r="B12363" s="1">
        <v>14331206</v>
      </c>
      <c r="C12363" t="s">
        <v>10</v>
      </c>
      <c r="D12363" t="s">
        <v>34</v>
      </c>
      <c r="E12363" t="s">
        <v>1809</v>
      </c>
      <c r="F12363" t="s">
        <v>30</v>
      </c>
      <c r="G12363" s="2">
        <v>470</v>
      </c>
      <c r="H12363" s="2">
        <f>AVERAGEIF(Table1[[#All],[Category]],Table1[[#This Row],[Category]],Table1[[#All],[DiscountOffer]])</f>
        <v>470</v>
      </c>
      <c r="I12363" s="2">
        <v>1199</v>
      </c>
      <c r="J12363" s="2">
        <f>IF(Table1[[#This Row],[Ratings]]&gt;4,Table1[[#This Row],[OriginalPrice (in Rs)]],0)</f>
        <v>1199</v>
      </c>
      <c r="K12363" s="2">
        <f>Table1[[#This Row],[OriginalPrice (in Rs)]]-Table1[[#This Row],[DiscountOffer]]</f>
        <v>729</v>
      </c>
      <c r="L12363" s="2" t="str">
        <f>IF(Table1[[#This Row],[Discount % (In Rs)]]&gt;50%,"High Discount","Low Discount")</f>
        <v>High Discount</v>
      </c>
      <c r="M12363" s="3">
        <f>Table1[[#This Row],[Discount_Price (In Rs.)]]/Table1[[#This Row],[OriginalPrice (in Rs)]]</f>
        <v>0.60800667222685567</v>
      </c>
      <c r="N12363" s="4">
        <v>4.2</v>
      </c>
      <c r="O12363">
        <v>321</v>
      </c>
      <c r="P12363" t="s">
        <v>98</v>
      </c>
      <c r="Q12363" t="s">
        <v>16874</v>
      </c>
    </row>
    <row r="12364" spans="1:17" x14ac:dyDescent="0.25">
      <c r="A12364" t="s">
        <v>16954</v>
      </c>
      <c r="B12364" s="1">
        <v>11990894</v>
      </c>
      <c r="C12364" t="s">
        <v>10</v>
      </c>
      <c r="D12364" t="s">
        <v>34</v>
      </c>
      <c r="E12364" t="s">
        <v>1809</v>
      </c>
      <c r="F12364" t="s">
        <v>30</v>
      </c>
      <c r="G12364" s="2">
        <v>470</v>
      </c>
      <c r="H12364" s="2">
        <f>AVERAGEIF(Table1[[#All],[Category]],Table1[[#This Row],[Category]],Table1[[#All],[DiscountOffer]])</f>
        <v>470</v>
      </c>
      <c r="I12364" s="2">
        <v>1799</v>
      </c>
      <c r="J12364" s="2">
        <f>IF(Table1[[#This Row],[Ratings]]&gt;4,Table1[[#This Row],[OriginalPrice (in Rs)]],0)</f>
        <v>1799</v>
      </c>
      <c r="K12364" s="2">
        <f>Table1[[#This Row],[OriginalPrice (in Rs)]]-Table1[[#This Row],[DiscountOffer]]</f>
        <v>1329</v>
      </c>
      <c r="L12364" s="2" t="str">
        <f>IF(Table1[[#This Row],[Discount % (In Rs)]]&gt;50%,"High Discount","Low Discount")</f>
        <v>High Discount</v>
      </c>
      <c r="M12364" s="3">
        <f>Table1[[#This Row],[Discount_Price (In Rs.)]]/Table1[[#This Row],[OriginalPrice (in Rs)]]</f>
        <v>0.73874374652584773</v>
      </c>
      <c r="N12364" s="4">
        <v>4.3</v>
      </c>
      <c r="O12364">
        <v>320</v>
      </c>
      <c r="P12364" t="s">
        <v>98</v>
      </c>
      <c r="Q12364" t="s">
        <v>16955</v>
      </c>
    </row>
    <row r="12365" spans="1:17" x14ac:dyDescent="0.25">
      <c r="A12365" t="s">
        <v>17006</v>
      </c>
      <c r="B12365" s="1">
        <v>11990808</v>
      </c>
      <c r="C12365" t="s">
        <v>10</v>
      </c>
      <c r="D12365" t="s">
        <v>34</v>
      </c>
      <c r="E12365" t="s">
        <v>1809</v>
      </c>
      <c r="F12365" t="s">
        <v>30</v>
      </c>
      <c r="G12365" s="2">
        <v>470</v>
      </c>
      <c r="H12365" s="2">
        <f>AVERAGEIF(Table1[[#All],[Category]],Table1[[#This Row],[Category]],Table1[[#All],[DiscountOffer]])</f>
        <v>470</v>
      </c>
      <c r="I12365" s="2">
        <v>1599</v>
      </c>
      <c r="J12365" s="2">
        <f>IF(Table1[[#This Row],[Ratings]]&gt;4,Table1[[#This Row],[OriginalPrice (in Rs)]],0)</f>
        <v>1599</v>
      </c>
      <c r="K12365" s="2">
        <f>Table1[[#This Row],[OriginalPrice (in Rs)]]-Table1[[#This Row],[DiscountOffer]]</f>
        <v>1129</v>
      </c>
      <c r="L12365" s="2" t="str">
        <f>IF(Table1[[#This Row],[Discount % (In Rs)]]&gt;50%,"High Discount","Low Discount")</f>
        <v>High Discount</v>
      </c>
      <c r="M12365" s="3">
        <f>Table1[[#This Row],[Discount_Price (In Rs.)]]/Table1[[#This Row],[OriginalPrice (in Rs)]]</f>
        <v>0.70606629143214505</v>
      </c>
      <c r="N12365" s="4">
        <v>4.5</v>
      </c>
      <c r="O12365">
        <v>319</v>
      </c>
      <c r="P12365" t="s">
        <v>98</v>
      </c>
      <c r="Q12365" t="s">
        <v>17007</v>
      </c>
    </row>
    <row r="12366" spans="1:17" x14ac:dyDescent="0.25">
      <c r="A12366" t="s">
        <v>17187</v>
      </c>
      <c r="B12366" s="1">
        <v>14331440</v>
      </c>
      <c r="C12366" t="s">
        <v>10</v>
      </c>
      <c r="D12366" t="s">
        <v>34</v>
      </c>
      <c r="E12366" t="s">
        <v>1809</v>
      </c>
      <c r="F12366" t="s">
        <v>30</v>
      </c>
      <c r="G12366" s="2">
        <v>470</v>
      </c>
      <c r="H12366" s="2">
        <f>AVERAGEIF(Table1[[#All],[Category]],Table1[[#This Row],[Category]],Table1[[#All],[DiscountOffer]])</f>
        <v>470</v>
      </c>
      <c r="I12366" s="2">
        <v>1199</v>
      </c>
      <c r="J12366" s="2">
        <f>IF(Table1[[#This Row],[Ratings]]&gt;4,Table1[[#This Row],[OriginalPrice (in Rs)]],0)</f>
        <v>1199</v>
      </c>
      <c r="K12366" s="2">
        <f>Table1[[#This Row],[OriginalPrice (in Rs)]]-Table1[[#This Row],[DiscountOffer]]</f>
        <v>729</v>
      </c>
      <c r="L12366" s="2" t="str">
        <f>IF(Table1[[#This Row],[Discount % (In Rs)]]&gt;50%,"High Discount","Low Discount")</f>
        <v>High Discount</v>
      </c>
      <c r="M12366" s="3">
        <f>Table1[[#This Row],[Discount_Price (In Rs.)]]/Table1[[#This Row],[OriginalPrice (in Rs)]]</f>
        <v>0.60800667222685567</v>
      </c>
      <c r="N12366" s="4">
        <v>4.5</v>
      </c>
      <c r="O12366">
        <v>316</v>
      </c>
      <c r="P12366" t="s">
        <v>98</v>
      </c>
      <c r="Q12366" t="s">
        <v>17188</v>
      </c>
    </row>
    <row r="12367" spans="1:17" x14ac:dyDescent="0.25">
      <c r="A12367" t="s">
        <v>17256</v>
      </c>
      <c r="B12367" s="1">
        <v>6726585</v>
      </c>
      <c r="C12367" t="s">
        <v>39</v>
      </c>
      <c r="D12367" t="s">
        <v>34</v>
      </c>
      <c r="E12367" t="s">
        <v>1809</v>
      </c>
      <c r="F12367" t="s">
        <v>30</v>
      </c>
      <c r="G12367" s="2">
        <v>470</v>
      </c>
      <c r="H12367" s="2">
        <f>AVERAGEIF(Table1[[#All],[Category]],Table1[[#This Row],[Category]],Table1[[#All],[DiscountOffer]])</f>
        <v>470</v>
      </c>
      <c r="I12367" s="2">
        <v>1499</v>
      </c>
      <c r="J12367" s="2">
        <f>IF(Table1[[#This Row],[Ratings]]&gt;4,Table1[[#This Row],[OriginalPrice (in Rs)]],0)</f>
        <v>1499</v>
      </c>
      <c r="K12367" s="2">
        <f>Table1[[#This Row],[OriginalPrice (in Rs)]]-Table1[[#This Row],[DiscountOffer]]</f>
        <v>1029</v>
      </c>
      <c r="L12367" s="2" t="str">
        <f>IF(Table1[[#This Row],[Discount % (In Rs)]]&gt;50%,"High Discount","Low Discount")</f>
        <v>High Discount</v>
      </c>
      <c r="M12367" s="3">
        <f>Table1[[#This Row],[Discount_Price (In Rs.)]]/Table1[[#This Row],[OriginalPrice (in Rs)]]</f>
        <v>0.68645763842561702</v>
      </c>
      <c r="N12367" s="4">
        <v>4.7</v>
      </c>
      <c r="O12367">
        <v>315</v>
      </c>
      <c r="P12367" t="s">
        <v>20</v>
      </c>
      <c r="Q12367" t="s">
        <v>17257</v>
      </c>
    </row>
    <row r="12368" spans="1:17" x14ac:dyDescent="0.25">
      <c r="A12368" t="s">
        <v>17499</v>
      </c>
      <c r="B12368" s="1">
        <v>10146139</v>
      </c>
      <c r="C12368" t="s">
        <v>91</v>
      </c>
      <c r="D12368" t="s">
        <v>34</v>
      </c>
      <c r="E12368" t="s">
        <v>1809</v>
      </c>
      <c r="F12368" t="s">
        <v>30</v>
      </c>
      <c r="G12368" s="2">
        <v>470</v>
      </c>
      <c r="H12368" s="2">
        <f>AVERAGEIF(Table1[[#All],[Category]],Table1[[#This Row],[Category]],Table1[[#All],[DiscountOffer]])</f>
        <v>470</v>
      </c>
      <c r="I12368" s="2">
        <v>1199</v>
      </c>
      <c r="J12368" s="2">
        <f>IF(Table1[[#This Row],[Ratings]]&gt;4,Table1[[#This Row],[OriginalPrice (in Rs)]],0)</f>
        <v>1199</v>
      </c>
      <c r="K12368" s="2">
        <f>Table1[[#This Row],[OriginalPrice (in Rs)]]-Table1[[#This Row],[DiscountOffer]]</f>
        <v>729</v>
      </c>
      <c r="L12368" s="2" t="str">
        <f>IF(Table1[[#This Row],[Discount % (In Rs)]]&gt;50%,"High Discount","Low Discount")</f>
        <v>High Discount</v>
      </c>
      <c r="M12368" s="3">
        <f>Table1[[#This Row],[Discount_Price (In Rs.)]]/Table1[[#This Row],[OriginalPrice (in Rs)]]</f>
        <v>0.60800667222685567</v>
      </c>
      <c r="N12368" s="4">
        <v>4.5999999999999996</v>
      </c>
      <c r="O12368">
        <v>311</v>
      </c>
      <c r="P12368" t="s">
        <v>37</v>
      </c>
      <c r="Q12368" t="s">
        <v>17500</v>
      </c>
    </row>
    <row r="12369" spans="1:17" x14ac:dyDescent="0.25">
      <c r="A12369" t="s">
        <v>17578</v>
      </c>
      <c r="B12369" s="1">
        <v>11990990</v>
      </c>
      <c r="C12369" t="s">
        <v>10</v>
      </c>
      <c r="D12369" t="s">
        <v>34</v>
      </c>
      <c r="E12369" t="s">
        <v>1809</v>
      </c>
      <c r="F12369" t="s">
        <v>30</v>
      </c>
      <c r="G12369" s="2">
        <v>470</v>
      </c>
      <c r="H12369" s="2">
        <f>AVERAGEIF(Table1[[#All],[Category]],Table1[[#This Row],[Category]],Table1[[#All],[DiscountOffer]])</f>
        <v>470</v>
      </c>
      <c r="I12369" s="2">
        <v>1099</v>
      </c>
      <c r="J12369" s="2">
        <f>IF(Table1[[#This Row],[Ratings]]&gt;4,Table1[[#This Row],[OriginalPrice (in Rs)]],0)</f>
        <v>1099</v>
      </c>
      <c r="K12369" s="2">
        <f>Table1[[#This Row],[OriginalPrice (in Rs)]]-Table1[[#This Row],[DiscountOffer]]</f>
        <v>629</v>
      </c>
      <c r="L12369" s="2" t="str">
        <f>IF(Table1[[#This Row],[Discount % (In Rs)]]&gt;50%,"High Discount","Low Discount")</f>
        <v>High Discount</v>
      </c>
      <c r="M12369" s="3">
        <f>Table1[[#This Row],[Discount_Price (In Rs.)]]/Table1[[#This Row],[OriginalPrice (in Rs)]]</f>
        <v>0.5723384895359418</v>
      </c>
      <c r="N12369" s="4">
        <v>4.2</v>
      </c>
      <c r="O12369">
        <v>310</v>
      </c>
      <c r="P12369" t="s">
        <v>98</v>
      </c>
      <c r="Q12369" t="s">
        <v>17579</v>
      </c>
    </row>
    <row r="12370" spans="1:17" x14ac:dyDescent="0.25">
      <c r="A12370" t="s">
        <v>17725</v>
      </c>
      <c r="B12370" s="1">
        <v>12098920</v>
      </c>
      <c r="C12370" t="s">
        <v>91</v>
      </c>
      <c r="D12370" t="s">
        <v>34</v>
      </c>
      <c r="E12370" t="s">
        <v>1809</v>
      </c>
      <c r="F12370" t="s">
        <v>30</v>
      </c>
      <c r="G12370" s="2">
        <v>470</v>
      </c>
      <c r="H12370" s="2">
        <f>AVERAGEIF(Table1[[#All],[Category]],Table1[[#This Row],[Category]],Table1[[#All],[DiscountOffer]])</f>
        <v>470</v>
      </c>
      <c r="I12370" s="2">
        <v>1299</v>
      </c>
      <c r="J12370" s="2">
        <f>IF(Table1[[#This Row],[Ratings]]&gt;4,Table1[[#This Row],[OriginalPrice (in Rs)]],0)</f>
        <v>1299</v>
      </c>
      <c r="K12370" s="2">
        <f>Table1[[#This Row],[OriginalPrice (in Rs)]]-Table1[[#This Row],[DiscountOffer]]</f>
        <v>829</v>
      </c>
      <c r="L12370" s="2" t="str">
        <f>IF(Table1[[#This Row],[Discount % (In Rs)]]&gt;50%,"High Discount","Low Discount")</f>
        <v>High Discount</v>
      </c>
      <c r="M12370" s="3">
        <f>Table1[[#This Row],[Discount_Price (In Rs.)]]/Table1[[#This Row],[OriginalPrice (in Rs)]]</f>
        <v>0.63818321785989218</v>
      </c>
      <c r="N12370" s="4">
        <v>4.0999999999999996</v>
      </c>
      <c r="O12370">
        <v>308</v>
      </c>
      <c r="P12370" t="s">
        <v>37</v>
      </c>
      <c r="Q12370" t="s">
        <v>17726</v>
      </c>
    </row>
    <row r="12371" spans="1:17" x14ac:dyDescent="0.25">
      <c r="A12371" t="s">
        <v>17728</v>
      </c>
      <c r="B12371" s="1">
        <v>1237437</v>
      </c>
      <c r="C12371" t="s">
        <v>10</v>
      </c>
      <c r="D12371" t="s">
        <v>34</v>
      </c>
      <c r="E12371" t="s">
        <v>1809</v>
      </c>
      <c r="F12371" t="s">
        <v>30</v>
      </c>
      <c r="G12371" s="2">
        <v>470</v>
      </c>
      <c r="H12371" s="2">
        <f>AVERAGEIF(Table1[[#All],[Category]],Table1[[#This Row],[Category]],Table1[[#All],[DiscountOffer]])</f>
        <v>470</v>
      </c>
      <c r="I12371" s="2">
        <v>1299</v>
      </c>
      <c r="J12371" s="2">
        <f>IF(Table1[[#This Row],[Ratings]]&gt;4,Table1[[#This Row],[OriginalPrice (in Rs)]],0)</f>
        <v>1299</v>
      </c>
      <c r="K12371" s="2">
        <f>Table1[[#This Row],[OriginalPrice (in Rs)]]-Table1[[#This Row],[DiscountOffer]]</f>
        <v>829</v>
      </c>
      <c r="L12371" s="2" t="str">
        <f>IF(Table1[[#This Row],[Discount % (In Rs)]]&gt;50%,"High Discount","Low Discount")</f>
        <v>High Discount</v>
      </c>
      <c r="M12371" s="3">
        <f>Table1[[#This Row],[Discount_Price (In Rs.)]]/Table1[[#This Row],[OriginalPrice (in Rs)]]</f>
        <v>0.63818321785989218</v>
      </c>
      <c r="N12371" s="4">
        <v>4.4000000000000004</v>
      </c>
      <c r="O12371">
        <v>308</v>
      </c>
      <c r="P12371" t="s">
        <v>98</v>
      </c>
      <c r="Q12371" t="s">
        <v>17729</v>
      </c>
    </row>
    <row r="12372" spans="1:17" x14ac:dyDescent="0.25">
      <c r="A12372" t="s">
        <v>17734</v>
      </c>
      <c r="B12372" s="1">
        <v>10135735</v>
      </c>
      <c r="C12372" t="s">
        <v>39</v>
      </c>
      <c r="D12372" t="s">
        <v>34</v>
      </c>
      <c r="E12372" t="s">
        <v>1809</v>
      </c>
      <c r="F12372" t="s">
        <v>30</v>
      </c>
      <c r="G12372" s="2">
        <v>470</v>
      </c>
      <c r="H12372" s="2">
        <f>AVERAGEIF(Table1[[#All],[Category]],Table1[[#This Row],[Category]],Table1[[#All],[DiscountOffer]])</f>
        <v>470</v>
      </c>
      <c r="I12372" s="2">
        <v>1699</v>
      </c>
      <c r="J12372" s="2">
        <f>IF(Table1[[#This Row],[Ratings]]&gt;4,Table1[[#This Row],[OriginalPrice (in Rs)]],0)</f>
        <v>0</v>
      </c>
      <c r="K12372" s="2">
        <f>Table1[[#This Row],[OriginalPrice (in Rs)]]-Table1[[#This Row],[DiscountOffer]]</f>
        <v>1229</v>
      </c>
      <c r="L12372" s="2" t="str">
        <f>IF(Table1[[#This Row],[Discount % (In Rs)]]&gt;50%,"High Discount","Low Discount")</f>
        <v>High Discount</v>
      </c>
      <c r="M12372" s="3">
        <f>Table1[[#This Row],[Discount_Price (In Rs.)]]/Table1[[#This Row],[OriginalPrice (in Rs)]]</f>
        <v>0.72336668628605061</v>
      </c>
      <c r="N12372" s="4">
        <v>2.4</v>
      </c>
      <c r="O12372">
        <v>308</v>
      </c>
      <c r="P12372" t="s">
        <v>20</v>
      </c>
      <c r="Q12372" t="s">
        <v>17735</v>
      </c>
    </row>
    <row r="12373" spans="1:17" x14ac:dyDescent="0.25">
      <c r="A12373" t="s">
        <v>17803</v>
      </c>
      <c r="B12373" s="1">
        <v>5447331</v>
      </c>
      <c r="C12373" t="s">
        <v>10</v>
      </c>
      <c r="D12373" t="s">
        <v>34</v>
      </c>
      <c r="E12373" t="s">
        <v>1809</v>
      </c>
      <c r="F12373" t="s">
        <v>30</v>
      </c>
      <c r="G12373" s="2">
        <v>470</v>
      </c>
      <c r="H12373" s="2">
        <f>AVERAGEIF(Table1[[#All],[Category]],Table1[[#This Row],[Category]],Table1[[#All],[DiscountOffer]])</f>
        <v>470</v>
      </c>
      <c r="I12373" s="2">
        <v>1699</v>
      </c>
      <c r="J12373" s="2">
        <f>IF(Table1[[#This Row],[Ratings]]&gt;4,Table1[[#This Row],[OriginalPrice (in Rs)]],0)</f>
        <v>1699</v>
      </c>
      <c r="K12373" s="2">
        <f>Table1[[#This Row],[OriginalPrice (in Rs)]]-Table1[[#This Row],[DiscountOffer]]</f>
        <v>1229</v>
      </c>
      <c r="L12373" s="2" t="str">
        <f>IF(Table1[[#This Row],[Discount % (In Rs)]]&gt;50%,"High Discount","Low Discount")</f>
        <v>High Discount</v>
      </c>
      <c r="M12373" s="3">
        <f>Table1[[#This Row],[Discount_Price (In Rs.)]]/Table1[[#This Row],[OriginalPrice (in Rs)]]</f>
        <v>0.72336668628605061</v>
      </c>
      <c r="N12373" s="4">
        <v>4.2</v>
      </c>
      <c r="O12373">
        <v>307</v>
      </c>
      <c r="P12373" t="s">
        <v>98</v>
      </c>
      <c r="Q12373" t="s">
        <v>17804</v>
      </c>
    </row>
    <row r="12374" spans="1:17" x14ac:dyDescent="0.25">
      <c r="A12374" t="s">
        <v>17973</v>
      </c>
      <c r="B12374" s="1">
        <v>12098730</v>
      </c>
      <c r="C12374" t="s">
        <v>91</v>
      </c>
      <c r="D12374" t="s">
        <v>34</v>
      </c>
      <c r="E12374" t="s">
        <v>1809</v>
      </c>
      <c r="F12374" t="s">
        <v>30</v>
      </c>
      <c r="G12374" s="2">
        <v>470</v>
      </c>
      <c r="H12374" s="2">
        <f>AVERAGEIF(Table1[[#All],[Category]],Table1[[#This Row],[Category]],Table1[[#All],[DiscountOffer]])</f>
        <v>470</v>
      </c>
      <c r="I12374" s="2">
        <v>1449</v>
      </c>
      <c r="J12374" s="2">
        <f>IF(Table1[[#This Row],[Ratings]]&gt;4,Table1[[#This Row],[OriginalPrice (in Rs)]],0)</f>
        <v>0</v>
      </c>
      <c r="K12374" s="2">
        <f>Table1[[#This Row],[OriginalPrice (in Rs)]]-Table1[[#This Row],[DiscountOffer]]</f>
        <v>979</v>
      </c>
      <c r="L12374" s="2" t="str">
        <f>IF(Table1[[#This Row],[Discount % (In Rs)]]&gt;50%,"High Discount","Low Discount")</f>
        <v>High Discount</v>
      </c>
      <c r="M12374" s="3">
        <f>Table1[[#This Row],[Discount_Price (In Rs.)]]/Table1[[#This Row],[OriginalPrice (in Rs)]]</f>
        <v>0.67563837129054516</v>
      </c>
      <c r="N12374" s="4">
        <v>4</v>
      </c>
      <c r="O12374">
        <v>304</v>
      </c>
      <c r="P12374" t="s">
        <v>37</v>
      </c>
      <c r="Q12374" t="s">
        <v>17974</v>
      </c>
    </row>
    <row r="12375" spans="1:17" x14ac:dyDescent="0.25">
      <c r="A12375" t="s">
        <v>17975</v>
      </c>
      <c r="B12375" s="1">
        <v>12098948</v>
      </c>
      <c r="C12375" t="s">
        <v>91</v>
      </c>
      <c r="D12375" t="s">
        <v>34</v>
      </c>
      <c r="E12375" t="s">
        <v>1809</v>
      </c>
      <c r="F12375" t="s">
        <v>30</v>
      </c>
      <c r="G12375" s="2">
        <v>470</v>
      </c>
      <c r="H12375" s="2">
        <f>AVERAGEIF(Table1[[#All],[Category]],Table1[[#This Row],[Category]],Table1[[#All],[DiscountOffer]])</f>
        <v>470</v>
      </c>
      <c r="I12375" s="2">
        <v>1499</v>
      </c>
      <c r="J12375" s="2">
        <f>IF(Table1[[#This Row],[Ratings]]&gt;4,Table1[[#This Row],[OriginalPrice (in Rs)]],0)</f>
        <v>0</v>
      </c>
      <c r="K12375" s="2">
        <f>Table1[[#This Row],[OriginalPrice (in Rs)]]-Table1[[#This Row],[DiscountOffer]]</f>
        <v>1029</v>
      </c>
      <c r="L12375" s="2" t="str">
        <f>IF(Table1[[#This Row],[Discount % (In Rs)]]&gt;50%,"High Discount","Low Discount")</f>
        <v>High Discount</v>
      </c>
      <c r="M12375" s="3">
        <f>Table1[[#This Row],[Discount_Price (In Rs.)]]/Table1[[#This Row],[OriginalPrice (in Rs)]]</f>
        <v>0.68645763842561702</v>
      </c>
      <c r="N12375" s="4">
        <v>4</v>
      </c>
      <c r="O12375">
        <v>304</v>
      </c>
      <c r="P12375" t="s">
        <v>37</v>
      </c>
      <c r="Q12375" t="s">
        <v>17976</v>
      </c>
    </row>
    <row r="12376" spans="1:17" x14ac:dyDescent="0.25">
      <c r="A12376" t="s">
        <v>18136</v>
      </c>
      <c r="B12376" s="1">
        <v>12098750</v>
      </c>
      <c r="C12376" t="s">
        <v>91</v>
      </c>
      <c r="D12376" t="s">
        <v>34</v>
      </c>
      <c r="E12376" t="s">
        <v>1809</v>
      </c>
      <c r="F12376" t="s">
        <v>30</v>
      </c>
      <c r="G12376" s="2">
        <v>470</v>
      </c>
      <c r="H12376" s="2">
        <f>AVERAGEIF(Table1[[#All],[Category]],Table1[[#This Row],[Category]],Table1[[#All],[DiscountOffer]])</f>
        <v>470</v>
      </c>
      <c r="I12376" s="2">
        <v>1349</v>
      </c>
      <c r="J12376" s="2">
        <f>IF(Table1[[#This Row],[Ratings]]&gt;4,Table1[[#This Row],[OriginalPrice (in Rs)]],0)</f>
        <v>1349</v>
      </c>
      <c r="K12376" s="2">
        <f>Table1[[#This Row],[OriginalPrice (in Rs)]]-Table1[[#This Row],[DiscountOffer]]</f>
        <v>879</v>
      </c>
      <c r="L12376" s="2" t="str">
        <f>IF(Table1[[#This Row],[Discount % (In Rs)]]&gt;50%,"High Discount","Low Discount")</f>
        <v>High Discount</v>
      </c>
      <c r="M12376" s="3">
        <f>Table1[[#This Row],[Discount_Price (In Rs.)]]/Table1[[#This Row],[OriginalPrice (in Rs)]]</f>
        <v>0.65159377316530764</v>
      </c>
      <c r="N12376" s="4">
        <v>4.2</v>
      </c>
      <c r="O12376">
        <v>302</v>
      </c>
      <c r="P12376" t="s">
        <v>37</v>
      </c>
      <c r="Q12376" t="s">
        <v>18137</v>
      </c>
    </row>
    <row r="12377" spans="1:17" x14ac:dyDescent="0.25">
      <c r="A12377" t="s">
        <v>18152</v>
      </c>
      <c r="B12377" s="1">
        <v>11990716</v>
      </c>
      <c r="C12377" t="s">
        <v>10</v>
      </c>
      <c r="D12377" t="s">
        <v>34</v>
      </c>
      <c r="E12377" t="s">
        <v>1809</v>
      </c>
      <c r="F12377" t="s">
        <v>30</v>
      </c>
      <c r="G12377" s="2">
        <v>470</v>
      </c>
      <c r="H12377" s="2">
        <f>AVERAGEIF(Table1[[#All],[Category]],Table1[[#This Row],[Category]],Table1[[#All],[DiscountOffer]])</f>
        <v>470</v>
      </c>
      <c r="I12377" s="2">
        <v>2099</v>
      </c>
      <c r="J12377" s="2">
        <f>IF(Table1[[#This Row],[Ratings]]&gt;4,Table1[[#This Row],[OriginalPrice (in Rs)]],0)</f>
        <v>2099</v>
      </c>
      <c r="K12377" s="2">
        <f>Table1[[#This Row],[OriginalPrice (in Rs)]]-Table1[[#This Row],[DiscountOffer]]</f>
        <v>1629</v>
      </c>
      <c r="L12377" s="2" t="str">
        <f>IF(Table1[[#This Row],[Discount % (In Rs)]]&gt;50%,"High Discount","Low Discount")</f>
        <v>High Discount</v>
      </c>
      <c r="M12377" s="3">
        <f>Table1[[#This Row],[Discount_Price (In Rs.)]]/Table1[[#This Row],[OriginalPrice (in Rs)]]</f>
        <v>0.77608384945212006</v>
      </c>
      <c r="N12377" s="4">
        <v>4.4000000000000004</v>
      </c>
      <c r="O12377">
        <v>302</v>
      </c>
      <c r="P12377" t="s">
        <v>98</v>
      </c>
      <c r="Q12377" t="s">
        <v>18153</v>
      </c>
    </row>
    <row r="12378" spans="1:17" x14ac:dyDescent="0.25">
      <c r="A12378" t="s">
        <v>18276</v>
      </c>
      <c r="B12378" s="1">
        <v>10146161</v>
      </c>
      <c r="C12378" t="s">
        <v>91</v>
      </c>
      <c r="D12378" t="s">
        <v>34</v>
      </c>
      <c r="E12378" t="s">
        <v>1809</v>
      </c>
      <c r="F12378" t="s">
        <v>30</v>
      </c>
      <c r="G12378" s="2">
        <v>470</v>
      </c>
      <c r="H12378" s="2">
        <f>AVERAGEIF(Table1[[#All],[Category]],Table1[[#This Row],[Category]],Table1[[#All],[DiscountOffer]])</f>
        <v>470</v>
      </c>
      <c r="I12378" s="2">
        <v>1199</v>
      </c>
      <c r="J12378" s="2">
        <f>IF(Table1[[#This Row],[Ratings]]&gt;4,Table1[[#This Row],[OriginalPrice (in Rs)]],0)</f>
        <v>0</v>
      </c>
      <c r="K12378" s="2">
        <f>Table1[[#This Row],[OriginalPrice (in Rs)]]-Table1[[#This Row],[DiscountOffer]]</f>
        <v>729</v>
      </c>
      <c r="L12378" s="2" t="str">
        <f>IF(Table1[[#This Row],[Discount % (In Rs)]]&gt;50%,"High Discount","Low Discount")</f>
        <v>High Discount</v>
      </c>
      <c r="M12378" s="3">
        <f>Table1[[#This Row],[Discount_Price (In Rs.)]]/Table1[[#This Row],[OriginalPrice (in Rs)]]</f>
        <v>0.60800667222685567</v>
      </c>
      <c r="N12378" s="4">
        <v>3.7</v>
      </c>
      <c r="O12378">
        <v>300</v>
      </c>
      <c r="P12378" t="s">
        <v>37</v>
      </c>
      <c r="Q12378" t="s">
        <v>18277</v>
      </c>
    </row>
    <row r="12379" spans="1:17" x14ac:dyDescent="0.25">
      <c r="A12379" t="s">
        <v>18288</v>
      </c>
      <c r="B12379" s="1">
        <v>9403249</v>
      </c>
      <c r="C12379" t="s">
        <v>91</v>
      </c>
      <c r="D12379" t="s">
        <v>34</v>
      </c>
      <c r="E12379" t="s">
        <v>1809</v>
      </c>
      <c r="F12379" t="s">
        <v>30</v>
      </c>
      <c r="G12379" s="2">
        <v>470</v>
      </c>
      <c r="H12379" s="2">
        <f>AVERAGEIF(Table1[[#All],[Category]],Table1[[#This Row],[Category]],Table1[[#All],[DiscountOffer]])</f>
        <v>470</v>
      </c>
      <c r="I12379" s="2">
        <v>1949</v>
      </c>
      <c r="J12379" s="2">
        <f>IF(Table1[[#This Row],[Ratings]]&gt;4,Table1[[#This Row],[OriginalPrice (in Rs)]],0)</f>
        <v>1949</v>
      </c>
      <c r="K12379" s="2">
        <f>Table1[[#This Row],[OriginalPrice (in Rs)]]-Table1[[#This Row],[DiscountOffer]]</f>
        <v>1479</v>
      </c>
      <c r="L12379" s="2" t="str">
        <f>IF(Table1[[#This Row],[Discount % (In Rs)]]&gt;50%,"High Discount","Low Discount")</f>
        <v>High Discount</v>
      </c>
      <c r="M12379" s="3">
        <f>Table1[[#This Row],[Discount_Price (In Rs.)]]/Table1[[#This Row],[OriginalPrice (in Rs)]]</f>
        <v>0.75885069266290406</v>
      </c>
      <c r="N12379" s="4">
        <v>4.0999999999999996</v>
      </c>
      <c r="O12379">
        <v>300</v>
      </c>
      <c r="P12379" t="s">
        <v>37</v>
      </c>
      <c r="Q12379" t="s">
        <v>18289</v>
      </c>
    </row>
    <row r="12380" spans="1:17" x14ac:dyDescent="0.25">
      <c r="A12380" t="s">
        <v>18407</v>
      </c>
      <c r="B12380" s="1">
        <v>11990776</v>
      </c>
      <c r="C12380" t="s">
        <v>10</v>
      </c>
      <c r="D12380" t="s">
        <v>34</v>
      </c>
      <c r="E12380" t="s">
        <v>1809</v>
      </c>
      <c r="F12380" t="s">
        <v>30</v>
      </c>
      <c r="G12380" s="2">
        <v>470</v>
      </c>
      <c r="H12380" s="2">
        <f>AVERAGEIF(Table1[[#All],[Category]],Table1[[#This Row],[Category]],Table1[[#All],[DiscountOffer]])</f>
        <v>470</v>
      </c>
      <c r="I12380" s="2">
        <v>1599</v>
      </c>
      <c r="J12380" s="2">
        <f>IF(Table1[[#This Row],[Ratings]]&gt;4,Table1[[#This Row],[OriginalPrice (in Rs)]],0)</f>
        <v>1599</v>
      </c>
      <c r="K12380" s="2">
        <f>Table1[[#This Row],[OriginalPrice (in Rs)]]-Table1[[#This Row],[DiscountOffer]]</f>
        <v>1129</v>
      </c>
      <c r="L12380" s="2" t="str">
        <f>IF(Table1[[#This Row],[Discount % (In Rs)]]&gt;50%,"High Discount","Low Discount")</f>
        <v>High Discount</v>
      </c>
      <c r="M12380" s="3">
        <f>Table1[[#This Row],[Discount_Price (In Rs.)]]/Table1[[#This Row],[OriginalPrice (in Rs)]]</f>
        <v>0.70606629143214505</v>
      </c>
      <c r="N12380" s="4">
        <v>4.2</v>
      </c>
      <c r="O12380">
        <v>298</v>
      </c>
      <c r="P12380" t="s">
        <v>98</v>
      </c>
      <c r="Q12380" t="s">
        <v>18408</v>
      </c>
    </row>
    <row r="12381" spans="1:17" x14ac:dyDescent="0.25">
      <c r="A12381" t="s">
        <v>18821</v>
      </c>
      <c r="B12381" s="1">
        <v>1377733</v>
      </c>
      <c r="C12381" t="s">
        <v>318</v>
      </c>
      <c r="D12381" t="s">
        <v>34</v>
      </c>
      <c r="E12381" t="s">
        <v>1809</v>
      </c>
      <c r="F12381" t="s">
        <v>30</v>
      </c>
      <c r="G12381" s="2">
        <v>470</v>
      </c>
      <c r="H12381" s="2">
        <f>AVERAGEIF(Table1[[#All],[Category]],Table1[[#This Row],[Category]],Table1[[#All],[DiscountOffer]])</f>
        <v>470</v>
      </c>
      <c r="I12381" s="2">
        <v>1499</v>
      </c>
      <c r="J12381" s="2">
        <f>IF(Table1[[#This Row],[Ratings]]&gt;4,Table1[[#This Row],[OriginalPrice (in Rs)]],0)</f>
        <v>1499</v>
      </c>
      <c r="K12381" s="2">
        <f>Table1[[#This Row],[OriginalPrice (in Rs)]]-Table1[[#This Row],[DiscountOffer]]</f>
        <v>1029</v>
      </c>
      <c r="L12381" s="2" t="str">
        <f>IF(Table1[[#This Row],[Discount % (In Rs)]]&gt;50%,"High Discount","Low Discount")</f>
        <v>High Discount</v>
      </c>
      <c r="M12381" s="3">
        <f>Table1[[#This Row],[Discount_Price (In Rs.)]]/Table1[[#This Row],[OriginalPrice (in Rs)]]</f>
        <v>0.68645763842561702</v>
      </c>
      <c r="N12381" s="4">
        <v>4.3</v>
      </c>
      <c r="O12381">
        <v>293</v>
      </c>
      <c r="P12381" t="s">
        <v>20</v>
      </c>
      <c r="Q12381" t="s">
        <v>18822</v>
      </c>
    </row>
    <row r="12382" spans="1:17" x14ac:dyDescent="0.25">
      <c r="A12382" t="s">
        <v>19111</v>
      </c>
      <c r="B12382" s="1">
        <v>12098882</v>
      </c>
      <c r="C12382" t="s">
        <v>91</v>
      </c>
      <c r="D12382" t="s">
        <v>34</v>
      </c>
      <c r="E12382" t="s">
        <v>1809</v>
      </c>
      <c r="F12382" t="s">
        <v>30</v>
      </c>
      <c r="G12382" s="2">
        <v>470</v>
      </c>
      <c r="H12382" s="2">
        <f>AVERAGEIF(Table1[[#All],[Category]],Table1[[#This Row],[Category]],Table1[[#All],[DiscountOffer]])</f>
        <v>470</v>
      </c>
      <c r="I12382" s="2">
        <v>1449</v>
      </c>
      <c r="J12382" s="2">
        <f>IF(Table1[[#This Row],[Ratings]]&gt;4,Table1[[#This Row],[OriginalPrice (in Rs)]],0)</f>
        <v>1449</v>
      </c>
      <c r="K12382" s="2">
        <f>Table1[[#This Row],[OriginalPrice (in Rs)]]-Table1[[#This Row],[DiscountOffer]]</f>
        <v>979</v>
      </c>
      <c r="L12382" s="2" t="str">
        <f>IF(Table1[[#This Row],[Discount % (In Rs)]]&gt;50%,"High Discount","Low Discount")</f>
        <v>High Discount</v>
      </c>
      <c r="M12382" s="3">
        <f>Table1[[#This Row],[Discount_Price (In Rs.)]]/Table1[[#This Row],[OriginalPrice (in Rs)]]</f>
        <v>0.67563837129054516</v>
      </c>
      <c r="N12382" s="4">
        <v>4.4000000000000004</v>
      </c>
      <c r="O12382">
        <v>289</v>
      </c>
      <c r="P12382" t="s">
        <v>37</v>
      </c>
      <c r="Q12382" t="s">
        <v>16602</v>
      </c>
    </row>
    <row r="12383" spans="1:17" x14ac:dyDescent="0.25">
      <c r="A12383" t="s">
        <v>19199</v>
      </c>
      <c r="B12383" s="1">
        <v>12098690</v>
      </c>
      <c r="C12383" t="s">
        <v>91</v>
      </c>
      <c r="D12383" t="s">
        <v>34</v>
      </c>
      <c r="E12383" t="s">
        <v>1809</v>
      </c>
      <c r="F12383" t="s">
        <v>30</v>
      </c>
      <c r="G12383" s="2">
        <v>470</v>
      </c>
      <c r="H12383" s="2">
        <f>AVERAGEIF(Table1[[#All],[Category]],Table1[[#This Row],[Category]],Table1[[#All],[DiscountOffer]])</f>
        <v>470</v>
      </c>
      <c r="I12383" s="2">
        <v>1599</v>
      </c>
      <c r="J12383" s="2">
        <f>IF(Table1[[#This Row],[Ratings]]&gt;4,Table1[[#This Row],[OriginalPrice (in Rs)]],0)</f>
        <v>1599</v>
      </c>
      <c r="K12383" s="2">
        <f>Table1[[#This Row],[OriginalPrice (in Rs)]]-Table1[[#This Row],[DiscountOffer]]</f>
        <v>1129</v>
      </c>
      <c r="L12383" s="2" t="str">
        <f>IF(Table1[[#This Row],[Discount % (In Rs)]]&gt;50%,"High Discount","Low Discount")</f>
        <v>High Discount</v>
      </c>
      <c r="M12383" s="3">
        <f>Table1[[#This Row],[Discount_Price (In Rs.)]]/Table1[[#This Row],[OriginalPrice (in Rs)]]</f>
        <v>0.70606629143214505</v>
      </c>
      <c r="N12383" s="4">
        <v>4.4000000000000004</v>
      </c>
      <c r="O12383">
        <v>288</v>
      </c>
      <c r="P12383" t="s">
        <v>37</v>
      </c>
      <c r="Q12383" t="s">
        <v>19200</v>
      </c>
    </row>
    <row r="12384" spans="1:17" x14ac:dyDescent="0.25">
      <c r="A12384" t="s">
        <v>19269</v>
      </c>
      <c r="B12384" s="1">
        <v>12098726</v>
      </c>
      <c r="C12384" t="s">
        <v>91</v>
      </c>
      <c r="D12384" t="s">
        <v>34</v>
      </c>
      <c r="E12384" t="s">
        <v>1809</v>
      </c>
      <c r="F12384" t="s">
        <v>30</v>
      </c>
      <c r="G12384" s="2">
        <v>470</v>
      </c>
      <c r="H12384" s="2">
        <f>AVERAGEIF(Table1[[#All],[Category]],Table1[[#This Row],[Category]],Table1[[#All],[DiscountOffer]])</f>
        <v>470</v>
      </c>
      <c r="I12384" s="2">
        <v>1449</v>
      </c>
      <c r="J12384" s="2">
        <f>IF(Table1[[#This Row],[Ratings]]&gt;4,Table1[[#This Row],[OriginalPrice (in Rs)]],0)</f>
        <v>1449</v>
      </c>
      <c r="K12384" s="2">
        <f>Table1[[#This Row],[OriginalPrice (in Rs)]]-Table1[[#This Row],[DiscountOffer]]</f>
        <v>979</v>
      </c>
      <c r="L12384" s="2" t="str">
        <f>IF(Table1[[#This Row],[Discount % (In Rs)]]&gt;50%,"High Discount","Low Discount")</f>
        <v>High Discount</v>
      </c>
      <c r="M12384" s="3">
        <f>Table1[[#This Row],[Discount_Price (In Rs.)]]/Table1[[#This Row],[OriginalPrice (in Rs)]]</f>
        <v>0.67563837129054516</v>
      </c>
      <c r="N12384" s="4">
        <v>4.2</v>
      </c>
      <c r="O12384">
        <v>287</v>
      </c>
      <c r="P12384" t="s">
        <v>37</v>
      </c>
      <c r="Q12384" t="s">
        <v>19270</v>
      </c>
    </row>
    <row r="12385" spans="1:17" x14ac:dyDescent="0.25">
      <c r="A12385" t="s">
        <v>19507</v>
      </c>
      <c r="B12385" s="1">
        <v>12098628</v>
      </c>
      <c r="C12385" t="s">
        <v>91</v>
      </c>
      <c r="D12385" t="s">
        <v>34</v>
      </c>
      <c r="E12385" t="s">
        <v>1809</v>
      </c>
      <c r="F12385" t="s">
        <v>30</v>
      </c>
      <c r="G12385" s="2">
        <v>470</v>
      </c>
      <c r="H12385" s="2">
        <f>AVERAGEIF(Table1[[#All],[Category]],Table1[[#This Row],[Category]],Table1[[#All],[DiscountOffer]])</f>
        <v>470</v>
      </c>
      <c r="I12385" s="2">
        <v>1399</v>
      </c>
      <c r="J12385" s="2">
        <f>IF(Table1[[#This Row],[Ratings]]&gt;4,Table1[[#This Row],[OriginalPrice (in Rs)]],0)</f>
        <v>0</v>
      </c>
      <c r="K12385" s="2">
        <f>Table1[[#This Row],[OriginalPrice (in Rs)]]-Table1[[#This Row],[DiscountOffer]]</f>
        <v>929</v>
      </c>
      <c r="L12385" s="2" t="str">
        <f>IF(Table1[[#This Row],[Discount % (In Rs)]]&gt;50%,"High Discount","Low Discount")</f>
        <v>High Discount</v>
      </c>
      <c r="M12385" s="3">
        <f>Table1[[#This Row],[Discount_Price (In Rs.)]]/Table1[[#This Row],[OriginalPrice (in Rs)]]</f>
        <v>0.66404574696211582</v>
      </c>
      <c r="N12385" s="4">
        <v>4</v>
      </c>
      <c r="O12385">
        <v>284</v>
      </c>
      <c r="P12385" t="s">
        <v>37</v>
      </c>
      <c r="Q12385" t="s">
        <v>19508</v>
      </c>
    </row>
    <row r="12386" spans="1:17" x14ac:dyDescent="0.25">
      <c r="A12386" t="s">
        <v>19724</v>
      </c>
      <c r="B12386" s="1">
        <v>10847844</v>
      </c>
      <c r="C12386" t="s">
        <v>87</v>
      </c>
      <c r="D12386" t="s">
        <v>34</v>
      </c>
      <c r="E12386" t="s">
        <v>1809</v>
      </c>
      <c r="F12386" t="s">
        <v>30</v>
      </c>
      <c r="G12386" s="2">
        <v>470</v>
      </c>
      <c r="H12386" s="2">
        <f>AVERAGEIF(Table1[[#All],[Category]],Table1[[#This Row],[Category]],Table1[[#All],[DiscountOffer]])</f>
        <v>470</v>
      </c>
      <c r="I12386" s="2">
        <v>1449</v>
      </c>
      <c r="J12386" s="2">
        <f>IF(Table1[[#This Row],[Ratings]]&gt;4,Table1[[#This Row],[OriginalPrice (in Rs)]],0)</f>
        <v>0</v>
      </c>
      <c r="K12386" s="2">
        <f>Table1[[#This Row],[OriginalPrice (in Rs)]]-Table1[[#This Row],[DiscountOffer]]</f>
        <v>979</v>
      </c>
      <c r="L12386" s="2" t="str">
        <f>IF(Table1[[#This Row],[Discount % (In Rs)]]&gt;50%,"High Discount","Low Discount")</f>
        <v>High Discount</v>
      </c>
      <c r="M12386" s="3">
        <f>Table1[[#This Row],[Discount_Price (In Rs.)]]/Table1[[#This Row],[OriginalPrice (in Rs)]]</f>
        <v>0.67563837129054516</v>
      </c>
      <c r="N12386" s="4">
        <v>4</v>
      </c>
      <c r="O12386">
        <v>281</v>
      </c>
      <c r="P12386" t="s">
        <v>20</v>
      </c>
      <c r="Q12386" t="s">
        <v>19725</v>
      </c>
    </row>
    <row r="12387" spans="1:17" x14ac:dyDescent="0.25">
      <c r="A12387" t="s">
        <v>19738</v>
      </c>
      <c r="B12387" s="1">
        <v>10825584</v>
      </c>
      <c r="C12387" t="s">
        <v>161</v>
      </c>
      <c r="D12387" t="s">
        <v>34</v>
      </c>
      <c r="E12387" t="s">
        <v>1809</v>
      </c>
      <c r="F12387" t="s">
        <v>30</v>
      </c>
      <c r="G12387" s="2">
        <v>470</v>
      </c>
      <c r="H12387" s="2">
        <f>AVERAGEIF(Table1[[#All],[Category]],Table1[[#This Row],[Category]],Table1[[#All],[DiscountOffer]])</f>
        <v>470</v>
      </c>
      <c r="I12387" s="2">
        <v>2299</v>
      </c>
      <c r="J12387" s="2">
        <f>IF(Table1[[#This Row],[Ratings]]&gt;4,Table1[[#This Row],[OriginalPrice (in Rs)]],0)</f>
        <v>2299</v>
      </c>
      <c r="K12387" s="2">
        <f>Table1[[#This Row],[OriginalPrice (in Rs)]]-Table1[[#This Row],[DiscountOffer]]</f>
        <v>1829</v>
      </c>
      <c r="L12387" s="2" t="str">
        <f>IF(Table1[[#This Row],[Discount % (In Rs)]]&gt;50%,"High Discount","Low Discount")</f>
        <v>High Discount</v>
      </c>
      <c r="M12387" s="3">
        <f>Table1[[#This Row],[Discount_Price (In Rs.)]]/Table1[[#This Row],[OriginalPrice (in Rs)]]</f>
        <v>0.7955632883862549</v>
      </c>
      <c r="N12387" s="4">
        <v>4.3</v>
      </c>
      <c r="O12387">
        <v>281</v>
      </c>
      <c r="P12387" t="s">
        <v>20</v>
      </c>
      <c r="Q12387" t="s">
        <v>19739</v>
      </c>
    </row>
    <row r="12388" spans="1:17" x14ac:dyDescent="0.25">
      <c r="A12388" t="s">
        <v>19875</v>
      </c>
      <c r="B12388" s="1">
        <v>6726558</v>
      </c>
      <c r="C12388" t="s">
        <v>39</v>
      </c>
      <c r="D12388" t="s">
        <v>34</v>
      </c>
      <c r="E12388" t="s">
        <v>1809</v>
      </c>
      <c r="F12388" t="s">
        <v>30</v>
      </c>
      <c r="G12388" s="2">
        <v>470</v>
      </c>
      <c r="H12388" s="2">
        <f>AVERAGEIF(Table1[[#All],[Category]],Table1[[#This Row],[Category]],Table1[[#All],[DiscountOffer]])</f>
        <v>470</v>
      </c>
      <c r="I12388" s="2">
        <v>1499</v>
      </c>
      <c r="J12388" s="2">
        <f>IF(Table1[[#This Row],[Ratings]]&gt;4,Table1[[#This Row],[OriginalPrice (in Rs)]],0)</f>
        <v>1499</v>
      </c>
      <c r="K12388" s="2">
        <f>Table1[[#This Row],[OriginalPrice (in Rs)]]-Table1[[#This Row],[DiscountOffer]]</f>
        <v>1029</v>
      </c>
      <c r="L12388" s="2" t="str">
        <f>IF(Table1[[#This Row],[Discount % (In Rs)]]&gt;50%,"High Discount","Low Discount")</f>
        <v>High Discount</v>
      </c>
      <c r="M12388" s="3">
        <f>Table1[[#This Row],[Discount_Price (In Rs.)]]/Table1[[#This Row],[OriginalPrice (in Rs)]]</f>
        <v>0.68645763842561702</v>
      </c>
      <c r="N12388" s="4">
        <v>4.3</v>
      </c>
      <c r="O12388">
        <v>279</v>
      </c>
      <c r="P12388" t="s">
        <v>20</v>
      </c>
      <c r="Q12388" t="s">
        <v>19876</v>
      </c>
    </row>
    <row r="12389" spans="1:17" x14ac:dyDescent="0.25">
      <c r="A12389" t="s">
        <v>20045</v>
      </c>
      <c r="B12389" s="1">
        <v>6726550</v>
      </c>
      <c r="C12389" t="s">
        <v>39</v>
      </c>
      <c r="D12389" t="s">
        <v>34</v>
      </c>
      <c r="E12389" t="s">
        <v>1809</v>
      </c>
      <c r="F12389" t="s">
        <v>30</v>
      </c>
      <c r="G12389" s="2">
        <v>470</v>
      </c>
      <c r="H12389" s="2">
        <f>AVERAGEIF(Table1[[#All],[Category]],Table1[[#This Row],[Category]],Table1[[#All],[DiscountOffer]])</f>
        <v>470</v>
      </c>
      <c r="I12389" s="2">
        <v>1599</v>
      </c>
      <c r="J12389" s="2">
        <f>IF(Table1[[#This Row],[Ratings]]&gt;4,Table1[[#This Row],[OriginalPrice (in Rs)]],0)</f>
        <v>1599</v>
      </c>
      <c r="K12389" s="2">
        <f>Table1[[#This Row],[OriginalPrice (in Rs)]]-Table1[[#This Row],[DiscountOffer]]</f>
        <v>1129</v>
      </c>
      <c r="L12389" s="2" t="str">
        <f>IF(Table1[[#This Row],[Discount % (In Rs)]]&gt;50%,"High Discount","Low Discount")</f>
        <v>High Discount</v>
      </c>
      <c r="M12389" s="3">
        <f>Table1[[#This Row],[Discount_Price (In Rs.)]]/Table1[[#This Row],[OriginalPrice (in Rs)]]</f>
        <v>0.70606629143214505</v>
      </c>
      <c r="N12389" s="4">
        <v>4.4000000000000004</v>
      </c>
      <c r="O12389">
        <v>277</v>
      </c>
      <c r="P12389" t="s">
        <v>20</v>
      </c>
      <c r="Q12389" t="s">
        <v>20046</v>
      </c>
    </row>
    <row r="12390" spans="1:17" x14ac:dyDescent="0.25">
      <c r="A12390" t="s">
        <v>20754</v>
      </c>
      <c r="B12390" s="1">
        <v>1950019</v>
      </c>
      <c r="C12390" t="s">
        <v>10</v>
      </c>
      <c r="D12390" t="s">
        <v>34</v>
      </c>
      <c r="E12390" t="s">
        <v>1809</v>
      </c>
      <c r="F12390" t="s">
        <v>30</v>
      </c>
      <c r="G12390" s="2">
        <v>470</v>
      </c>
      <c r="H12390" s="2">
        <f>AVERAGEIF(Table1[[#All],[Category]],Table1[[#This Row],[Category]],Table1[[#All],[DiscountOffer]])</f>
        <v>470</v>
      </c>
      <c r="I12390" s="2">
        <v>1499</v>
      </c>
      <c r="J12390" s="2">
        <f>IF(Table1[[#This Row],[Ratings]]&gt;4,Table1[[#This Row],[OriginalPrice (in Rs)]],0)</f>
        <v>1499</v>
      </c>
      <c r="K12390" s="2">
        <f>Table1[[#This Row],[OriginalPrice (in Rs)]]-Table1[[#This Row],[DiscountOffer]]</f>
        <v>1029</v>
      </c>
      <c r="L12390" s="2" t="str">
        <f>IF(Table1[[#This Row],[Discount % (In Rs)]]&gt;50%,"High Discount","Low Discount")</f>
        <v>High Discount</v>
      </c>
      <c r="M12390" s="3">
        <f>Table1[[#This Row],[Discount_Price (In Rs.)]]/Table1[[#This Row],[OriginalPrice (in Rs)]]</f>
        <v>0.68645763842561702</v>
      </c>
      <c r="N12390" s="4">
        <v>4.3</v>
      </c>
      <c r="O12390">
        <v>268</v>
      </c>
      <c r="P12390" t="s">
        <v>98</v>
      </c>
      <c r="Q12390" t="s">
        <v>20755</v>
      </c>
    </row>
    <row r="12391" spans="1:17" x14ac:dyDescent="0.25">
      <c r="A12391" t="s">
        <v>21010</v>
      </c>
      <c r="B12391" s="1">
        <v>9479087</v>
      </c>
      <c r="C12391" t="s">
        <v>10</v>
      </c>
      <c r="D12391" t="s">
        <v>34</v>
      </c>
      <c r="E12391" t="s">
        <v>1809</v>
      </c>
      <c r="F12391" t="s">
        <v>30</v>
      </c>
      <c r="G12391" s="2">
        <v>470</v>
      </c>
      <c r="H12391" s="2">
        <f>AVERAGEIF(Table1[[#All],[Category]],Table1[[#This Row],[Category]],Table1[[#All],[DiscountOffer]])</f>
        <v>470</v>
      </c>
      <c r="I12391" s="2">
        <v>1699</v>
      </c>
      <c r="J12391" s="2">
        <f>IF(Table1[[#This Row],[Ratings]]&gt;4,Table1[[#This Row],[OriginalPrice (in Rs)]],0)</f>
        <v>1699</v>
      </c>
      <c r="K12391" s="2">
        <f>Table1[[#This Row],[OriginalPrice (in Rs)]]-Table1[[#This Row],[DiscountOffer]]</f>
        <v>1229</v>
      </c>
      <c r="L12391" s="2" t="str">
        <f>IF(Table1[[#This Row],[Discount % (In Rs)]]&gt;50%,"High Discount","Low Discount")</f>
        <v>High Discount</v>
      </c>
      <c r="M12391" s="3">
        <f>Table1[[#This Row],[Discount_Price (In Rs.)]]/Table1[[#This Row],[OriginalPrice (in Rs)]]</f>
        <v>0.72336668628605061</v>
      </c>
      <c r="N12391" s="4">
        <v>4.5</v>
      </c>
      <c r="O12391">
        <v>265</v>
      </c>
      <c r="P12391" t="s">
        <v>98</v>
      </c>
      <c r="Q12391" t="s">
        <v>21011</v>
      </c>
    </row>
    <row r="12392" spans="1:17" x14ac:dyDescent="0.25">
      <c r="A12392" t="s">
        <v>21263</v>
      </c>
      <c r="B12392" s="1">
        <v>12098848</v>
      </c>
      <c r="C12392" t="s">
        <v>91</v>
      </c>
      <c r="D12392" t="s">
        <v>34</v>
      </c>
      <c r="E12392" t="s">
        <v>1809</v>
      </c>
      <c r="F12392" t="s">
        <v>30</v>
      </c>
      <c r="G12392" s="2">
        <v>470</v>
      </c>
      <c r="H12392" s="2">
        <f>AVERAGEIF(Table1[[#All],[Category]],Table1[[#This Row],[Category]],Table1[[#All],[DiscountOffer]])</f>
        <v>470</v>
      </c>
      <c r="I12392" s="2">
        <v>1449</v>
      </c>
      <c r="J12392" s="2">
        <f>IF(Table1[[#This Row],[Ratings]]&gt;4,Table1[[#This Row],[OriginalPrice (in Rs)]],0)</f>
        <v>1449</v>
      </c>
      <c r="K12392" s="2">
        <f>Table1[[#This Row],[OriginalPrice (in Rs)]]-Table1[[#This Row],[DiscountOffer]]</f>
        <v>979</v>
      </c>
      <c r="L12392" s="2" t="str">
        <f>IF(Table1[[#This Row],[Discount % (In Rs)]]&gt;50%,"High Discount","Low Discount")</f>
        <v>High Discount</v>
      </c>
      <c r="M12392" s="3">
        <f>Table1[[#This Row],[Discount_Price (In Rs.)]]/Table1[[#This Row],[OriginalPrice (in Rs)]]</f>
        <v>0.67563837129054516</v>
      </c>
      <c r="N12392" s="4">
        <v>4.3</v>
      </c>
      <c r="O12392">
        <v>262</v>
      </c>
      <c r="P12392" t="s">
        <v>37</v>
      </c>
      <c r="Q12392" t="s">
        <v>21264</v>
      </c>
    </row>
    <row r="12393" spans="1:17" x14ac:dyDescent="0.25">
      <c r="A12393" t="s">
        <v>21544</v>
      </c>
      <c r="B12393" s="1">
        <v>10033943</v>
      </c>
      <c r="C12393" t="s">
        <v>91</v>
      </c>
      <c r="D12393" t="s">
        <v>34</v>
      </c>
      <c r="E12393" t="s">
        <v>1809</v>
      </c>
      <c r="F12393" t="s">
        <v>30</v>
      </c>
      <c r="G12393" s="2">
        <v>470</v>
      </c>
      <c r="H12393" s="2">
        <f>AVERAGEIF(Table1[[#All],[Category]],Table1[[#This Row],[Category]],Table1[[#All],[DiscountOffer]])</f>
        <v>470</v>
      </c>
      <c r="I12393" s="2">
        <v>1699</v>
      </c>
      <c r="J12393" s="2">
        <f>IF(Table1[[#This Row],[Ratings]]&gt;4,Table1[[#This Row],[OriginalPrice (in Rs)]],0)</f>
        <v>1699</v>
      </c>
      <c r="K12393" s="2">
        <f>Table1[[#This Row],[OriginalPrice (in Rs)]]-Table1[[#This Row],[DiscountOffer]]</f>
        <v>1229</v>
      </c>
      <c r="L12393" s="2" t="str">
        <f>IF(Table1[[#This Row],[Discount % (In Rs)]]&gt;50%,"High Discount","Low Discount")</f>
        <v>High Discount</v>
      </c>
      <c r="M12393" s="3">
        <f>Table1[[#This Row],[Discount_Price (In Rs.)]]/Table1[[#This Row],[OriginalPrice (in Rs)]]</f>
        <v>0.72336668628605061</v>
      </c>
      <c r="N12393" s="4">
        <v>4.2</v>
      </c>
      <c r="O12393">
        <v>259</v>
      </c>
      <c r="P12393" t="s">
        <v>37</v>
      </c>
      <c r="Q12393" t="s">
        <v>21545</v>
      </c>
    </row>
    <row r="12394" spans="1:17" x14ac:dyDescent="0.25">
      <c r="A12394" t="s">
        <v>21847</v>
      </c>
      <c r="B12394" s="1">
        <v>13441068</v>
      </c>
      <c r="C12394" t="s">
        <v>456</v>
      </c>
      <c r="D12394" t="s">
        <v>34</v>
      </c>
      <c r="E12394" t="s">
        <v>1809</v>
      </c>
      <c r="F12394" t="s">
        <v>30</v>
      </c>
      <c r="G12394" s="2">
        <v>470</v>
      </c>
      <c r="H12394" s="2">
        <f>AVERAGEIF(Table1[[#All],[Category]],Table1[[#This Row],[Category]],Table1[[#All],[DiscountOffer]])</f>
        <v>470</v>
      </c>
      <c r="I12394" s="2">
        <v>1299</v>
      </c>
      <c r="J12394" s="2">
        <f>IF(Table1[[#This Row],[Ratings]]&gt;4,Table1[[#This Row],[OriginalPrice (in Rs)]],0)</f>
        <v>1299</v>
      </c>
      <c r="K12394" s="2">
        <f>Table1[[#This Row],[OriginalPrice (in Rs)]]-Table1[[#This Row],[DiscountOffer]]</f>
        <v>829</v>
      </c>
      <c r="L12394" s="2" t="str">
        <f>IF(Table1[[#This Row],[Discount % (In Rs)]]&gt;50%,"High Discount","Low Discount")</f>
        <v>High Discount</v>
      </c>
      <c r="M12394" s="3">
        <f>Table1[[#This Row],[Discount_Price (In Rs.)]]/Table1[[#This Row],[OriginalPrice (in Rs)]]</f>
        <v>0.63818321785989218</v>
      </c>
      <c r="N12394" s="4">
        <v>4.2</v>
      </c>
      <c r="O12394">
        <v>256</v>
      </c>
      <c r="P12394" t="s">
        <v>1803</v>
      </c>
      <c r="Q12394" t="s">
        <v>21848</v>
      </c>
    </row>
    <row r="12395" spans="1:17" x14ac:dyDescent="0.25">
      <c r="A12395" t="s">
        <v>21927</v>
      </c>
      <c r="B12395" s="1">
        <v>9479001</v>
      </c>
      <c r="C12395" t="s">
        <v>10</v>
      </c>
      <c r="D12395" t="s">
        <v>34</v>
      </c>
      <c r="E12395" t="s">
        <v>1809</v>
      </c>
      <c r="F12395" t="s">
        <v>30</v>
      </c>
      <c r="G12395" s="2">
        <v>470</v>
      </c>
      <c r="H12395" s="2">
        <f>AVERAGEIF(Table1[[#All],[Category]],Table1[[#This Row],[Category]],Table1[[#All],[DiscountOffer]])</f>
        <v>470</v>
      </c>
      <c r="I12395" s="2">
        <v>1499</v>
      </c>
      <c r="J12395" s="2">
        <f>IF(Table1[[#This Row],[Ratings]]&gt;4,Table1[[#This Row],[OriginalPrice (in Rs)]],0)</f>
        <v>1499</v>
      </c>
      <c r="K12395" s="2">
        <f>Table1[[#This Row],[OriginalPrice (in Rs)]]-Table1[[#This Row],[DiscountOffer]]</f>
        <v>1029</v>
      </c>
      <c r="L12395" s="2" t="str">
        <f>IF(Table1[[#This Row],[Discount % (In Rs)]]&gt;50%,"High Discount","Low Discount")</f>
        <v>High Discount</v>
      </c>
      <c r="M12395" s="3">
        <f>Table1[[#This Row],[Discount_Price (In Rs.)]]/Table1[[#This Row],[OriginalPrice (in Rs)]]</f>
        <v>0.68645763842561702</v>
      </c>
      <c r="N12395" s="4">
        <v>4.2</v>
      </c>
      <c r="O12395">
        <v>255</v>
      </c>
      <c r="P12395" t="s">
        <v>98</v>
      </c>
      <c r="Q12395" t="s">
        <v>21928</v>
      </c>
    </row>
    <row r="12396" spans="1:17" x14ac:dyDescent="0.25">
      <c r="A12396" t="s">
        <v>22009</v>
      </c>
      <c r="B12396" s="1">
        <v>12098844</v>
      </c>
      <c r="C12396" t="s">
        <v>91</v>
      </c>
      <c r="D12396" t="s">
        <v>34</v>
      </c>
      <c r="E12396" t="s">
        <v>1809</v>
      </c>
      <c r="F12396" t="s">
        <v>30</v>
      </c>
      <c r="G12396" s="2">
        <v>470</v>
      </c>
      <c r="H12396" s="2">
        <f>AVERAGEIF(Table1[[#All],[Category]],Table1[[#This Row],[Category]],Table1[[#All],[DiscountOffer]])</f>
        <v>470</v>
      </c>
      <c r="I12396" s="2">
        <v>1499</v>
      </c>
      <c r="J12396" s="2">
        <f>IF(Table1[[#This Row],[Ratings]]&gt;4,Table1[[#This Row],[OriginalPrice (in Rs)]],0)</f>
        <v>1499</v>
      </c>
      <c r="K12396" s="2">
        <f>Table1[[#This Row],[OriginalPrice (in Rs)]]-Table1[[#This Row],[DiscountOffer]]</f>
        <v>1029</v>
      </c>
      <c r="L12396" s="2" t="str">
        <f>IF(Table1[[#This Row],[Discount % (In Rs)]]&gt;50%,"High Discount","Low Discount")</f>
        <v>High Discount</v>
      </c>
      <c r="M12396" s="3">
        <f>Table1[[#This Row],[Discount_Price (In Rs.)]]/Table1[[#This Row],[OriginalPrice (in Rs)]]</f>
        <v>0.68645763842561702</v>
      </c>
      <c r="N12396" s="4">
        <v>4.5</v>
      </c>
      <c r="O12396">
        <v>254</v>
      </c>
      <c r="P12396" t="s">
        <v>37</v>
      </c>
      <c r="Q12396" t="s">
        <v>22010</v>
      </c>
    </row>
    <row r="12397" spans="1:17" x14ac:dyDescent="0.25">
      <c r="A12397" t="s">
        <v>22189</v>
      </c>
      <c r="B12397" s="1">
        <v>13061332</v>
      </c>
      <c r="C12397" t="s">
        <v>10</v>
      </c>
      <c r="D12397" t="s">
        <v>34</v>
      </c>
      <c r="E12397" t="s">
        <v>1809</v>
      </c>
      <c r="F12397" t="s">
        <v>30</v>
      </c>
      <c r="G12397" s="2">
        <v>470</v>
      </c>
      <c r="H12397" s="2">
        <f>AVERAGEIF(Table1[[#All],[Category]],Table1[[#This Row],[Category]],Table1[[#All],[DiscountOffer]])</f>
        <v>470</v>
      </c>
      <c r="I12397" s="2">
        <v>1399</v>
      </c>
      <c r="J12397" s="2">
        <f>IF(Table1[[#This Row],[Ratings]]&gt;4,Table1[[#This Row],[OriginalPrice (in Rs)]],0)</f>
        <v>1399</v>
      </c>
      <c r="K12397" s="2">
        <f>Table1[[#This Row],[OriginalPrice (in Rs)]]-Table1[[#This Row],[DiscountOffer]]</f>
        <v>929</v>
      </c>
      <c r="L12397" s="2" t="str">
        <f>IF(Table1[[#This Row],[Discount % (In Rs)]]&gt;50%,"High Discount","Low Discount")</f>
        <v>High Discount</v>
      </c>
      <c r="M12397" s="3">
        <f>Table1[[#This Row],[Discount_Price (In Rs.)]]/Table1[[#This Row],[OriginalPrice (in Rs)]]</f>
        <v>0.66404574696211582</v>
      </c>
      <c r="N12397" s="4">
        <v>4.3</v>
      </c>
      <c r="O12397">
        <v>252</v>
      </c>
      <c r="P12397" t="s">
        <v>98</v>
      </c>
      <c r="Q12397" t="s">
        <v>22190</v>
      </c>
    </row>
    <row r="12398" spans="1:17" x14ac:dyDescent="0.25">
      <c r="A12398" t="s">
        <v>22200</v>
      </c>
      <c r="B12398" s="1">
        <v>11990250</v>
      </c>
      <c r="C12398" t="s">
        <v>10</v>
      </c>
      <c r="D12398" t="s">
        <v>34</v>
      </c>
      <c r="E12398" t="s">
        <v>1809</v>
      </c>
      <c r="F12398" t="s">
        <v>30</v>
      </c>
      <c r="G12398" s="2">
        <v>470</v>
      </c>
      <c r="H12398" s="2">
        <f>AVERAGEIF(Table1[[#All],[Category]],Table1[[#This Row],[Category]],Table1[[#All],[DiscountOffer]])</f>
        <v>470</v>
      </c>
      <c r="I12398" s="2">
        <v>1999</v>
      </c>
      <c r="J12398" s="2">
        <f>IF(Table1[[#This Row],[Ratings]]&gt;4,Table1[[#This Row],[OriginalPrice (in Rs)]],0)</f>
        <v>0</v>
      </c>
      <c r="K12398" s="2">
        <f>Table1[[#This Row],[OriginalPrice (in Rs)]]-Table1[[#This Row],[DiscountOffer]]</f>
        <v>1529</v>
      </c>
      <c r="L12398" s="2" t="str">
        <f>IF(Table1[[#This Row],[Discount % (In Rs)]]&gt;50%,"High Discount","Low Discount")</f>
        <v>High Discount</v>
      </c>
      <c r="M12398" s="3">
        <f>Table1[[#This Row],[Discount_Price (In Rs.)]]/Table1[[#This Row],[OriginalPrice (in Rs)]]</f>
        <v>0.76488244122061033</v>
      </c>
      <c r="N12398" s="4">
        <v>4</v>
      </c>
      <c r="O12398">
        <v>252</v>
      </c>
      <c r="P12398" t="s">
        <v>98</v>
      </c>
      <c r="Q12398" t="s">
        <v>22201</v>
      </c>
    </row>
    <row r="12399" spans="1:17" x14ac:dyDescent="0.25">
      <c r="A12399" t="s">
        <v>22289</v>
      </c>
      <c r="B12399" s="1">
        <v>12736792</v>
      </c>
      <c r="C12399" t="s">
        <v>10</v>
      </c>
      <c r="D12399" t="s">
        <v>34</v>
      </c>
      <c r="E12399" t="s">
        <v>1809</v>
      </c>
      <c r="F12399" t="s">
        <v>30</v>
      </c>
      <c r="G12399" s="2">
        <v>470</v>
      </c>
      <c r="H12399" s="2">
        <f>AVERAGEIF(Table1[[#All],[Category]],Table1[[#This Row],[Category]],Table1[[#All],[DiscountOffer]])</f>
        <v>470</v>
      </c>
      <c r="I12399" s="2">
        <v>1299</v>
      </c>
      <c r="J12399" s="2">
        <f>IF(Table1[[#This Row],[Ratings]]&gt;4,Table1[[#This Row],[OriginalPrice (in Rs)]],0)</f>
        <v>1299</v>
      </c>
      <c r="K12399" s="2">
        <f>Table1[[#This Row],[OriginalPrice (in Rs)]]-Table1[[#This Row],[DiscountOffer]]</f>
        <v>829</v>
      </c>
      <c r="L12399" s="2" t="str">
        <f>IF(Table1[[#This Row],[Discount % (In Rs)]]&gt;50%,"High Discount","Low Discount")</f>
        <v>High Discount</v>
      </c>
      <c r="M12399" s="3">
        <f>Table1[[#This Row],[Discount_Price (In Rs.)]]/Table1[[#This Row],[OriginalPrice (in Rs)]]</f>
        <v>0.63818321785989218</v>
      </c>
      <c r="N12399" s="4">
        <v>4.5</v>
      </c>
      <c r="O12399">
        <v>251</v>
      </c>
      <c r="P12399" t="s">
        <v>98</v>
      </c>
      <c r="Q12399" t="s">
        <v>22290</v>
      </c>
    </row>
    <row r="12400" spans="1:17" x14ac:dyDescent="0.25">
      <c r="A12400" t="s">
        <v>22496</v>
      </c>
      <c r="B12400" s="1">
        <v>10825640</v>
      </c>
      <c r="C12400" t="s">
        <v>161</v>
      </c>
      <c r="D12400" t="s">
        <v>34</v>
      </c>
      <c r="E12400" t="s">
        <v>1809</v>
      </c>
      <c r="F12400" t="s">
        <v>30</v>
      </c>
      <c r="G12400" s="2">
        <v>470</v>
      </c>
      <c r="H12400" s="2">
        <f>AVERAGEIF(Table1[[#All],[Category]],Table1[[#This Row],[Category]],Table1[[#All],[DiscountOffer]])</f>
        <v>470</v>
      </c>
      <c r="I12400" s="2">
        <v>1999</v>
      </c>
      <c r="J12400" s="2">
        <f>IF(Table1[[#This Row],[Ratings]]&gt;4,Table1[[#This Row],[OriginalPrice (in Rs)]],0)</f>
        <v>1999</v>
      </c>
      <c r="K12400" s="2">
        <f>Table1[[#This Row],[OriginalPrice (in Rs)]]-Table1[[#This Row],[DiscountOffer]]</f>
        <v>1529</v>
      </c>
      <c r="L12400" s="2" t="str">
        <f>IF(Table1[[#This Row],[Discount % (In Rs)]]&gt;50%,"High Discount","Low Discount")</f>
        <v>High Discount</v>
      </c>
      <c r="M12400" s="3">
        <f>Table1[[#This Row],[Discount_Price (In Rs.)]]/Table1[[#This Row],[OriginalPrice (in Rs)]]</f>
        <v>0.76488244122061033</v>
      </c>
      <c r="N12400" s="4">
        <v>4.2</v>
      </c>
      <c r="O12400">
        <v>249</v>
      </c>
      <c r="P12400" t="s">
        <v>20</v>
      </c>
      <c r="Q12400" t="s">
        <v>22497</v>
      </c>
    </row>
    <row r="12401" spans="1:17" x14ac:dyDescent="0.25">
      <c r="A12401" t="s">
        <v>22508</v>
      </c>
      <c r="B12401" s="1">
        <v>15597016</v>
      </c>
      <c r="C12401" t="s">
        <v>456</v>
      </c>
      <c r="D12401" t="s">
        <v>34</v>
      </c>
      <c r="E12401" t="s">
        <v>1809</v>
      </c>
      <c r="F12401" t="s">
        <v>30</v>
      </c>
      <c r="G12401" s="2">
        <v>470</v>
      </c>
      <c r="H12401" s="2">
        <f>AVERAGEIF(Table1[[#All],[Category]],Table1[[#This Row],[Category]],Table1[[#All],[DiscountOffer]])</f>
        <v>470</v>
      </c>
      <c r="I12401" s="2">
        <v>1499</v>
      </c>
      <c r="J12401" s="2">
        <f>IF(Table1[[#This Row],[Ratings]]&gt;4,Table1[[#This Row],[OriginalPrice (in Rs)]],0)</f>
        <v>1499</v>
      </c>
      <c r="K12401" s="2">
        <f>Table1[[#This Row],[OriginalPrice (in Rs)]]-Table1[[#This Row],[DiscountOffer]]</f>
        <v>1029</v>
      </c>
      <c r="L12401" s="2" t="str">
        <f>IF(Table1[[#This Row],[Discount % (In Rs)]]&gt;50%,"High Discount","Low Discount")</f>
        <v>High Discount</v>
      </c>
      <c r="M12401" s="3">
        <f>Table1[[#This Row],[Discount_Price (In Rs.)]]/Table1[[#This Row],[OriginalPrice (in Rs)]]</f>
        <v>0.68645763842561702</v>
      </c>
      <c r="N12401" s="4">
        <v>4.5</v>
      </c>
      <c r="O12401">
        <v>249</v>
      </c>
      <c r="P12401" t="s">
        <v>37</v>
      </c>
      <c r="Q12401" t="s">
        <v>22509</v>
      </c>
    </row>
    <row r="12402" spans="1:17" x14ac:dyDescent="0.25">
      <c r="A12402" t="s">
        <v>22591</v>
      </c>
      <c r="B12402" s="1">
        <v>5633354</v>
      </c>
      <c r="C12402" t="s">
        <v>39</v>
      </c>
      <c r="D12402" t="s">
        <v>34</v>
      </c>
      <c r="E12402" t="s">
        <v>1809</v>
      </c>
      <c r="F12402" t="s">
        <v>30</v>
      </c>
      <c r="G12402" s="2">
        <v>470</v>
      </c>
      <c r="H12402" s="2">
        <f>AVERAGEIF(Table1[[#All],[Category]],Table1[[#This Row],[Category]],Table1[[#All],[DiscountOffer]])</f>
        <v>470</v>
      </c>
      <c r="I12402" s="2">
        <v>2499</v>
      </c>
      <c r="J12402" s="2">
        <f>IF(Table1[[#This Row],[Ratings]]&gt;4,Table1[[#This Row],[OriginalPrice (in Rs)]],0)</f>
        <v>2499</v>
      </c>
      <c r="K12402" s="2">
        <f>Table1[[#This Row],[OriginalPrice (in Rs)]]-Table1[[#This Row],[DiscountOffer]]</f>
        <v>2029</v>
      </c>
      <c r="L12402" s="2" t="str">
        <f>IF(Table1[[#This Row],[Discount % (In Rs)]]&gt;50%,"High Discount","Low Discount")</f>
        <v>High Discount</v>
      </c>
      <c r="M12402" s="3">
        <f>Table1[[#This Row],[Discount_Price (In Rs.)]]/Table1[[#This Row],[OriginalPrice (in Rs)]]</f>
        <v>0.81192476990796314</v>
      </c>
      <c r="N12402" s="4">
        <v>4.2</v>
      </c>
      <c r="O12402">
        <v>248</v>
      </c>
      <c r="P12402" t="s">
        <v>20</v>
      </c>
      <c r="Q12402" t="s">
        <v>22592</v>
      </c>
    </row>
    <row r="12403" spans="1:17" x14ac:dyDescent="0.25">
      <c r="A12403" t="s">
        <v>22646</v>
      </c>
      <c r="B12403" s="1">
        <v>12098650</v>
      </c>
      <c r="C12403" t="s">
        <v>91</v>
      </c>
      <c r="D12403" t="s">
        <v>34</v>
      </c>
      <c r="E12403" t="s">
        <v>1809</v>
      </c>
      <c r="F12403" t="s">
        <v>30</v>
      </c>
      <c r="G12403" s="2">
        <v>470</v>
      </c>
      <c r="H12403" s="2">
        <f>AVERAGEIF(Table1[[#All],[Category]],Table1[[#This Row],[Category]],Table1[[#All],[DiscountOffer]])</f>
        <v>470</v>
      </c>
      <c r="I12403" s="2">
        <v>1349</v>
      </c>
      <c r="J12403" s="2">
        <f>IF(Table1[[#This Row],[Ratings]]&gt;4,Table1[[#This Row],[OriginalPrice (in Rs)]],0)</f>
        <v>1349</v>
      </c>
      <c r="K12403" s="2">
        <f>Table1[[#This Row],[OriginalPrice (in Rs)]]-Table1[[#This Row],[DiscountOffer]]</f>
        <v>879</v>
      </c>
      <c r="L12403" s="2" t="str">
        <f>IF(Table1[[#This Row],[Discount % (In Rs)]]&gt;50%,"High Discount","Low Discount")</f>
        <v>High Discount</v>
      </c>
      <c r="M12403" s="3">
        <f>Table1[[#This Row],[Discount_Price (In Rs.)]]/Table1[[#This Row],[OriginalPrice (in Rs)]]</f>
        <v>0.65159377316530764</v>
      </c>
      <c r="N12403" s="4">
        <v>4.4000000000000004</v>
      </c>
      <c r="O12403">
        <v>247</v>
      </c>
      <c r="P12403" t="s">
        <v>37</v>
      </c>
      <c r="Q12403" t="s">
        <v>22647</v>
      </c>
    </row>
    <row r="12404" spans="1:17" x14ac:dyDescent="0.25">
      <c r="A12404" t="s">
        <v>22658</v>
      </c>
      <c r="B12404" s="1">
        <v>11419394</v>
      </c>
      <c r="C12404" t="s">
        <v>12531</v>
      </c>
      <c r="D12404" t="s">
        <v>34</v>
      </c>
      <c r="E12404" t="s">
        <v>1809</v>
      </c>
      <c r="F12404" t="s">
        <v>30</v>
      </c>
      <c r="G12404" s="2">
        <v>470</v>
      </c>
      <c r="H12404" s="2">
        <f>AVERAGEIF(Table1[[#All],[Category]],Table1[[#This Row],[Category]],Table1[[#All],[DiscountOffer]])</f>
        <v>470</v>
      </c>
      <c r="I12404" s="2">
        <v>2000</v>
      </c>
      <c r="J12404" s="2">
        <f>IF(Table1[[#This Row],[Ratings]]&gt;4,Table1[[#This Row],[OriginalPrice (in Rs)]],0)</f>
        <v>2000</v>
      </c>
      <c r="K12404" s="2">
        <f>Table1[[#This Row],[OriginalPrice (in Rs)]]-Table1[[#This Row],[DiscountOffer]]</f>
        <v>1530</v>
      </c>
      <c r="L12404" s="2" t="str">
        <f>IF(Table1[[#This Row],[Discount % (In Rs)]]&gt;50%,"High Discount","Low Discount")</f>
        <v>High Discount</v>
      </c>
      <c r="M12404" s="3">
        <f>Table1[[#This Row],[Discount_Price (In Rs.)]]/Table1[[#This Row],[OriginalPrice (in Rs)]]</f>
        <v>0.76500000000000001</v>
      </c>
      <c r="N12404" s="4">
        <v>4.0999999999999996</v>
      </c>
      <c r="O12404">
        <v>247</v>
      </c>
      <c r="P12404" t="s">
        <v>32</v>
      </c>
      <c r="Q12404" t="s">
        <v>22659</v>
      </c>
    </row>
    <row r="12405" spans="1:17" x14ac:dyDescent="0.25">
      <c r="A12405" t="s">
        <v>22808</v>
      </c>
      <c r="B12405" s="1">
        <v>12098762</v>
      </c>
      <c r="C12405" t="s">
        <v>91</v>
      </c>
      <c r="D12405" t="s">
        <v>34</v>
      </c>
      <c r="E12405" t="s">
        <v>1809</v>
      </c>
      <c r="F12405" t="s">
        <v>30</v>
      </c>
      <c r="G12405" s="2">
        <v>470</v>
      </c>
      <c r="H12405" s="2">
        <f>AVERAGEIF(Table1[[#All],[Category]],Table1[[#This Row],[Category]],Table1[[#All],[DiscountOffer]])</f>
        <v>470</v>
      </c>
      <c r="I12405" s="2">
        <v>1399</v>
      </c>
      <c r="J12405" s="2">
        <f>IF(Table1[[#This Row],[Ratings]]&gt;4,Table1[[#This Row],[OriginalPrice (in Rs)]],0)</f>
        <v>1399</v>
      </c>
      <c r="K12405" s="2">
        <f>Table1[[#This Row],[OriginalPrice (in Rs)]]-Table1[[#This Row],[DiscountOffer]]</f>
        <v>929</v>
      </c>
      <c r="L12405" s="2" t="str">
        <f>IF(Table1[[#This Row],[Discount % (In Rs)]]&gt;50%,"High Discount","Low Discount")</f>
        <v>High Discount</v>
      </c>
      <c r="M12405" s="3">
        <f>Table1[[#This Row],[Discount_Price (In Rs.)]]/Table1[[#This Row],[OriginalPrice (in Rs)]]</f>
        <v>0.66404574696211582</v>
      </c>
      <c r="N12405" s="4">
        <v>4.3</v>
      </c>
      <c r="O12405">
        <v>245</v>
      </c>
      <c r="P12405" t="s">
        <v>37</v>
      </c>
      <c r="Q12405" t="s">
        <v>18137</v>
      </c>
    </row>
    <row r="12406" spans="1:17" x14ac:dyDescent="0.25">
      <c r="A12406" t="s">
        <v>22898</v>
      </c>
      <c r="B12406" s="1">
        <v>14331442</v>
      </c>
      <c r="C12406" t="s">
        <v>10</v>
      </c>
      <c r="D12406" t="s">
        <v>34</v>
      </c>
      <c r="E12406" t="s">
        <v>1809</v>
      </c>
      <c r="F12406" t="s">
        <v>30</v>
      </c>
      <c r="G12406" s="2">
        <v>470</v>
      </c>
      <c r="H12406" s="2">
        <f>AVERAGEIF(Table1[[#All],[Category]],Table1[[#This Row],[Category]],Table1[[#All],[DiscountOffer]])</f>
        <v>470</v>
      </c>
      <c r="I12406" s="2">
        <v>1199</v>
      </c>
      <c r="J12406" s="2">
        <f>IF(Table1[[#This Row],[Ratings]]&gt;4,Table1[[#This Row],[OriginalPrice (in Rs)]],0)</f>
        <v>1199</v>
      </c>
      <c r="K12406" s="2">
        <f>Table1[[#This Row],[OriginalPrice (in Rs)]]-Table1[[#This Row],[DiscountOffer]]</f>
        <v>729</v>
      </c>
      <c r="L12406" s="2" t="str">
        <f>IF(Table1[[#This Row],[Discount % (In Rs)]]&gt;50%,"High Discount","Low Discount")</f>
        <v>High Discount</v>
      </c>
      <c r="M12406" s="3">
        <f>Table1[[#This Row],[Discount_Price (In Rs.)]]/Table1[[#This Row],[OriginalPrice (in Rs)]]</f>
        <v>0.60800667222685567</v>
      </c>
      <c r="N12406" s="4">
        <v>4.2</v>
      </c>
      <c r="O12406">
        <v>244</v>
      </c>
      <c r="P12406" t="s">
        <v>98</v>
      </c>
      <c r="Q12406" t="s">
        <v>22899</v>
      </c>
    </row>
    <row r="12407" spans="1:17" x14ac:dyDescent="0.25">
      <c r="A12407" t="s">
        <v>23090</v>
      </c>
      <c r="B12407" s="1">
        <v>12098912</v>
      </c>
      <c r="C12407" t="s">
        <v>91</v>
      </c>
      <c r="D12407" t="s">
        <v>34</v>
      </c>
      <c r="E12407" t="s">
        <v>1809</v>
      </c>
      <c r="F12407" t="s">
        <v>30</v>
      </c>
      <c r="G12407" s="2">
        <v>470</v>
      </c>
      <c r="H12407" s="2">
        <f>AVERAGEIF(Table1[[#All],[Category]],Table1[[#This Row],[Category]],Table1[[#All],[DiscountOffer]])</f>
        <v>470</v>
      </c>
      <c r="I12407" s="2">
        <v>1499</v>
      </c>
      <c r="J12407" s="2">
        <f>IF(Table1[[#This Row],[Ratings]]&gt;4,Table1[[#This Row],[OriginalPrice (in Rs)]],0)</f>
        <v>0</v>
      </c>
      <c r="K12407" s="2">
        <f>Table1[[#This Row],[OriginalPrice (in Rs)]]-Table1[[#This Row],[DiscountOffer]]</f>
        <v>1029</v>
      </c>
      <c r="L12407" s="2" t="str">
        <f>IF(Table1[[#This Row],[Discount % (In Rs)]]&gt;50%,"High Discount","Low Discount")</f>
        <v>High Discount</v>
      </c>
      <c r="M12407" s="3">
        <f>Table1[[#This Row],[Discount_Price (In Rs.)]]/Table1[[#This Row],[OriginalPrice (in Rs)]]</f>
        <v>0.68645763842561702</v>
      </c>
      <c r="N12407" s="4">
        <v>3.7</v>
      </c>
      <c r="O12407">
        <v>242</v>
      </c>
      <c r="P12407" t="s">
        <v>37</v>
      </c>
      <c r="Q12407" t="s">
        <v>23091</v>
      </c>
    </row>
    <row r="12408" spans="1:17" x14ac:dyDescent="0.25">
      <c r="A12408" t="s">
        <v>23094</v>
      </c>
      <c r="B12408" s="1">
        <v>6726633</v>
      </c>
      <c r="C12408" t="s">
        <v>39</v>
      </c>
      <c r="D12408" t="s">
        <v>34</v>
      </c>
      <c r="E12408" t="s">
        <v>1809</v>
      </c>
      <c r="F12408" t="s">
        <v>30</v>
      </c>
      <c r="G12408" s="2">
        <v>470</v>
      </c>
      <c r="H12408" s="2">
        <f>AVERAGEIF(Table1[[#All],[Category]],Table1[[#This Row],[Category]],Table1[[#All],[DiscountOffer]])</f>
        <v>470</v>
      </c>
      <c r="I12408" s="2">
        <v>1599</v>
      </c>
      <c r="J12408" s="2">
        <f>IF(Table1[[#This Row],[Ratings]]&gt;4,Table1[[#This Row],[OriginalPrice (in Rs)]],0)</f>
        <v>1599</v>
      </c>
      <c r="K12408" s="2">
        <f>Table1[[#This Row],[OriginalPrice (in Rs)]]-Table1[[#This Row],[DiscountOffer]]</f>
        <v>1129</v>
      </c>
      <c r="L12408" s="2" t="str">
        <f>IF(Table1[[#This Row],[Discount % (In Rs)]]&gt;50%,"High Discount","Low Discount")</f>
        <v>High Discount</v>
      </c>
      <c r="M12408" s="3">
        <f>Table1[[#This Row],[Discount_Price (In Rs.)]]/Table1[[#This Row],[OriginalPrice (in Rs)]]</f>
        <v>0.70606629143214505</v>
      </c>
      <c r="N12408" s="4">
        <v>4.3</v>
      </c>
      <c r="O12408">
        <v>242</v>
      </c>
      <c r="P12408" t="s">
        <v>20</v>
      </c>
      <c r="Q12408" t="s">
        <v>23095</v>
      </c>
    </row>
    <row r="12409" spans="1:17" x14ac:dyDescent="0.25">
      <c r="A12409" t="s">
        <v>23096</v>
      </c>
      <c r="B12409" s="1">
        <v>10135717</v>
      </c>
      <c r="C12409" t="s">
        <v>39</v>
      </c>
      <c r="D12409" t="s">
        <v>34</v>
      </c>
      <c r="E12409" t="s">
        <v>1809</v>
      </c>
      <c r="F12409" t="s">
        <v>30</v>
      </c>
      <c r="G12409" s="2">
        <v>470</v>
      </c>
      <c r="H12409" s="2">
        <f>AVERAGEIF(Table1[[#All],[Category]],Table1[[#This Row],[Category]],Table1[[#All],[DiscountOffer]])</f>
        <v>470</v>
      </c>
      <c r="I12409" s="2">
        <v>1599</v>
      </c>
      <c r="J12409" s="2">
        <f>IF(Table1[[#This Row],[Ratings]]&gt;4,Table1[[#This Row],[OriginalPrice (in Rs)]],0)</f>
        <v>1599</v>
      </c>
      <c r="K12409" s="2">
        <f>Table1[[#This Row],[OriginalPrice (in Rs)]]-Table1[[#This Row],[DiscountOffer]]</f>
        <v>1129</v>
      </c>
      <c r="L12409" s="2" t="str">
        <f>IF(Table1[[#This Row],[Discount % (In Rs)]]&gt;50%,"High Discount","Low Discount")</f>
        <v>High Discount</v>
      </c>
      <c r="M12409" s="3">
        <f>Table1[[#This Row],[Discount_Price (In Rs.)]]/Table1[[#This Row],[OriginalPrice (in Rs)]]</f>
        <v>0.70606629143214505</v>
      </c>
      <c r="N12409" s="4">
        <v>4.0999999999999996</v>
      </c>
      <c r="O12409">
        <v>242</v>
      </c>
      <c r="P12409" t="s">
        <v>20</v>
      </c>
      <c r="Q12409" t="s">
        <v>23097</v>
      </c>
    </row>
    <row r="12410" spans="1:17" x14ac:dyDescent="0.25">
      <c r="A12410" t="s">
        <v>23213</v>
      </c>
      <c r="B12410" s="1">
        <v>5447320</v>
      </c>
      <c r="C12410" t="s">
        <v>10</v>
      </c>
      <c r="D12410" t="s">
        <v>34</v>
      </c>
      <c r="E12410" t="s">
        <v>1809</v>
      </c>
      <c r="F12410" t="s">
        <v>30</v>
      </c>
      <c r="G12410" s="2">
        <v>470</v>
      </c>
      <c r="H12410" s="2">
        <f>AVERAGEIF(Table1[[#All],[Category]],Table1[[#This Row],[Category]],Table1[[#All],[DiscountOffer]])</f>
        <v>470</v>
      </c>
      <c r="I12410" s="2">
        <v>1699</v>
      </c>
      <c r="J12410" s="2">
        <f>IF(Table1[[#This Row],[Ratings]]&gt;4,Table1[[#This Row],[OriginalPrice (in Rs)]],0)</f>
        <v>1699</v>
      </c>
      <c r="K12410" s="2">
        <f>Table1[[#This Row],[OriginalPrice (in Rs)]]-Table1[[#This Row],[DiscountOffer]]</f>
        <v>1229</v>
      </c>
      <c r="L12410" s="2" t="str">
        <f>IF(Table1[[#This Row],[Discount % (In Rs)]]&gt;50%,"High Discount","Low Discount")</f>
        <v>High Discount</v>
      </c>
      <c r="M12410" s="3">
        <f>Table1[[#This Row],[Discount_Price (In Rs.)]]/Table1[[#This Row],[OriginalPrice (in Rs)]]</f>
        <v>0.72336668628605061</v>
      </c>
      <c r="N12410" s="4">
        <v>4.0999999999999996</v>
      </c>
      <c r="O12410">
        <v>241</v>
      </c>
      <c r="P12410" t="s">
        <v>98</v>
      </c>
      <c r="Q12410" t="s">
        <v>16874</v>
      </c>
    </row>
    <row r="12411" spans="1:17" x14ac:dyDescent="0.25">
      <c r="A12411" t="s">
        <v>23501</v>
      </c>
      <c r="B12411" s="1">
        <v>12098638</v>
      </c>
      <c r="C12411" t="s">
        <v>91</v>
      </c>
      <c r="D12411" t="s">
        <v>34</v>
      </c>
      <c r="E12411" t="s">
        <v>1809</v>
      </c>
      <c r="F12411" t="s">
        <v>30</v>
      </c>
      <c r="G12411" s="2">
        <v>470</v>
      </c>
      <c r="H12411" s="2">
        <f>AVERAGEIF(Table1[[#All],[Category]],Table1[[#This Row],[Category]],Table1[[#All],[DiscountOffer]])</f>
        <v>470</v>
      </c>
      <c r="I12411" s="2">
        <v>1599</v>
      </c>
      <c r="J12411" s="2">
        <f>IF(Table1[[#This Row],[Ratings]]&gt;4,Table1[[#This Row],[OriginalPrice (in Rs)]],0)</f>
        <v>1599</v>
      </c>
      <c r="K12411" s="2">
        <f>Table1[[#This Row],[OriginalPrice (in Rs)]]-Table1[[#This Row],[DiscountOffer]]</f>
        <v>1129</v>
      </c>
      <c r="L12411" s="2" t="str">
        <f>IF(Table1[[#This Row],[Discount % (In Rs)]]&gt;50%,"High Discount","Low Discount")</f>
        <v>High Discount</v>
      </c>
      <c r="M12411" s="3">
        <f>Table1[[#This Row],[Discount_Price (In Rs.)]]/Table1[[#This Row],[OriginalPrice (in Rs)]]</f>
        <v>0.70606629143214505</v>
      </c>
      <c r="N12411" s="4">
        <v>4.3</v>
      </c>
      <c r="O12411">
        <v>238</v>
      </c>
      <c r="P12411" t="s">
        <v>37</v>
      </c>
      <c r="Q12411" t="s">
        <v>23502</v>
      </c>
    </row>
    <row r="12412" spans="1:17" x14ac:dyDescent="0.25">
      <c r="A12412" t="s">
        <v>23601</v>
      </c>
      <c r="B12412" s="1">
        <v>12960494</v>
      </c>
      <c r="C12412" t="s">
        <v>91</v>
      </c>
      <c r="D12412" t="s">
        <v>34</v>
      </c>
      <c r="E12412" t="s">
        <v>1809</v>
      </c>
      <c r="F12412" t="s">
        <v>30</v>
      </c>
      <c r="G12412" s="2">
        <v>470</v>
      </c>
      <c r="H12412" s="2">
        <f>AVERAGEIF(Table1[[#All],[Category]],Table1[[#This Row],[Category]],Table1[[#All],[DiscountOffer]])</f>
        <v>470</v>
      </c>
      <c r="I12412" s="2">
        <v>1399</v>
      </c>
      <c r="J12412" s="2">
        <f>IF(Table1[[#This Row],[Ratings]]&gt;4,Table1[[#This Row],[OriginalPrice (in Rs)]],0)</f>
        <v>0</v>
      </c>
      <c r="K12412" s="2">
        <f>Table1[[#This Row],[OriginalPrice (in Rs)]]-Table1[[#This Row],[DiscountOffer]]</f>
        <v>929</v>
      </c>
      <c r="L12412" s="2" t="str">
        <f>IF(Table1[[#This Row],[Discount % (In Rs)]]&gt;50%,"High Discount","Low Discount")</f>
        <v>High Discount</v>
      </c>
      <c r="M12412" s="3">
        <f>Table1[[#This Row],[Discount_Price (In Rs.)]]/Table1[[#This Row],[OriginalPrice (in Rs)]]</f>
        <v>0.66404574696211582</v>
      </c>
      <c r="N12412" s="4">
        <v>3.9</v>
      </c>
      <c r="O12412">
        <v>237</v>
      </c>
      <c r="P12412" t="s">
        <v>37</v>
      </c>
      <c r="Q12412" t="s">
        <v>16602</v>
      </c>
    </row>
    <row r="12413" spans="1:17" x14ac:dyDescent="0.25">
      <c r="A12413" t="s">
        <v>23705</v>
      </c>
      <c r="B12413" s="1">
        <v>1863646</v>
      </c>
      <c r="C12413" t="s">
        <v>91</v>
      </c>
      <c r="D12413" t="s">
        <v>34</v>
      </c>
      <c r="E12413" t="s">
        <v>1809</v>
      </c>
      <c r="F12413" t="s">
        <v>30</v>
      </c>
      <c r="G12413" s="2">
        <v>470</v>
      </c>
      <c r="H12413" s="2">
        <f>AVERAGEIF(Table1[[#All],[Category]],Table1[[#This Row],[Category]],Table1[[#All],[DiscountOffer]])</f>
        <v>470</v>
      </c>
      <c r="I12413" s="2">
        <v>1399</v>
      </c>
      <c r="J12413" s="2">
        <f>IF(Table1[[#This Row],[Ratings]]&gt;4,Table1[[#This Row],[OriginalPrice (in Rs)]],0)</f>
        <v>1399</v>
      </c>
      <c r="K12413" s="2">
        <f>Table1[[#This Row],[OriginalPrice (in Rs)]]-Table1[[#This Row],[DiscountOffer]]</f>
        <v>929</v>
      </c>
      <c r="L12413" s="2" t="str">
        <f>IF(Table1[[#This Row],[Discount % (In Rs)]]&gt;50%,"High Discount","Low Discount")</f>
        <v>High Discount</v>
      </c>
      <c r="M12413" s="3">
        <f>Table1[[#This Row],[Discount_Price (In Rs.)]]/Table1[[#This Row],[OriginalPrice (in Rs)]]</f>
        <v>0.66404574696211582</v>
      </c>
      <c r="N12413" s="4">
        <v>4.5</v>
      </c>
      <c r="O12413">
        <v>236</v>
      </c>
      <c r="P12413" t="s">
        <v>37</v>
      </c>
      <c r="Q12413" t="s">
        <v>23706</v>
      </c>
    </row>
    <row r="12414" spans="1:17" x14ac:dyDescent="0.25">
      <c r="A12414" t="s">
        <v>23814</v>
      </c>
      <c r="B12414" s="1">
        <v>12098940</v>
      </c>
      <c r="C12414" t="s">
        <v>91</v>
      </c>
      <c r="D12414" t="s">
        <v>34</v>
      </c>
      <c r="E12414" t="s">
        <v>1809</v>
      </c>
      <c r="F12414" t="s">
        <v>30</v>
      </c>
      <c r="G12414" s="2">
        <v>470</v>
      </c>
      <c r="H12414" s="2">
        <f>AVERAGEIF(Table1[[#All],[Category]],Table1[[#This Row],[Category]],Table1[[#All],[DiscountOffer]])</f>
        <v>470</v>
      </c>
      <c r="I12414" s="2">
        <v>1449</v>
      </c>
      <c r="J12414" s="2">
        <f>IF(Table1[[#This Row],[Ratings]]&gt;4,Table1[[#This Row],[OriginalPrice (in Rs)]],0)</f>
        <v>1449</v>
      </c>
      <c r="K12414" s="2">
        <f>Table1[[#This Row],[OriginalPrice (in Rs)]]-Table1[[#This Row],[DiscountOffer]]</f>
        <v>979</v>
      </c>
      <c r="L12414" s="2" t="str">
        <f>IF(Table1[[#This Row],[Discount % (In Rs)]]&gt;50%,"High Discount","Low Discount")</f>
        <v>High Discount</v>
      </c>
      <c r="M12414" s="3">
        <f>Table1[[#This Row],[Discount_Price (In Rs.)]]/Table1[[#This Row],[OriginalPrice (in Rs)]]</f>
        <v>0.67563837129054516</v>
      </c>
      <c r="N12414" s="4">
        <v>4.2</v>
      </c>
      <c r="O12414">
        <v>235</v>
      </c>
      <c r="P12414" t="s">
        <v>37</v>
      </c>
      <c r="Q12414" t="s">
        <v>23815</v>
      </c>
    </row>
    <row r="12415" spans="1:17" x14ac:dyDescent="0.25">
      <c r="A12415" t="s">
        <v>23949</v>
      </c>
      <c r="B12415" s="1">
        <v>12098852</v>
      </c>
      <c r="C12415" t="s">
        <v>91</v>
      </c>
      <c r="D12415" t="s">
        <v>34</v>
      </c>
      <c r="E12415" t="s">
        <v>1809</v>
      </c>
      <c r="F12415" t="s">
        <v>30</v>
      </c>
      <c r="G12415" s="2">
        <v>470</v>
      </c>
      <c r="H12415" s="2">
        <f>AVERAGEIF(Table1[[#All],[Category]],Table1[[#This Row],[Category]],Table1[[#All],[DiscountOffer]])</f>
        <v>470</v>
      </c>
      <c r="I12415" s="2">
        <v>1599</v>
      </c>
      <c r="J12415" s="2">
        <f>IF(Table1[[#This Row],[Ratings]]&gt;4,Table1[[#This Row],[OriginalPrice (in Rs)]],0)</f>
        <v>1599</v>
      </c>
      <c r="K12415" s="2">
        <f>Table1[[#This Row],[OriginalPrice (in Rs)]]-Table1[[#This Row],[DiscountOffer]]</f>
        <v>1129</v>
      </c>
      <c r="L12415" s="2" t="str">
        <f>IF(Table1[[#This Row],[Discount % (In Rs)]]&gt;50%,"High Discount","Low Discount")</f>
        <v>High Discount</v>
      </c>
      <c r="M12415" s="3">
        <f>Table1[[#This Row],[Discount_Price (In Rs.)]]/Table1[[#This Row],[OriginalPrice (in Rs)]]</f>
        <v>0.70606629143214505</v>
      </c>
      <c r="N12415" s="4">
        <v>4.4000000000000004</v>
      </c>
      <c r="O12415">
        <v>234</v>
      </c>
      <c r="P12415" t="s">
        <v>37</v>
      </c>
      <c r="Q12415" t="s">
        <v>23950</v>
      </c>
    </row>
    <row r="12416" spans="1:17" x14ac:dyDescent="0.25">
      <c r="A12416" t="s">
        <v>24157</v>
      </c>
      <c r="B12416" s="1">
        <v>12098752</v>
      </c>
      <c r="C12416" t="s">
        <v>91</v>
      </c>
      <c r="D12416" t="s">
        <v>34</v>
      </c>
      <c r="E12416" t="s">
        <v>1809</v>
      </c>
      <c r="F12416" t="s">
        <v>30</v>
      </c>
      <c r="G12416" s="2">
        <v>470</v>
      </c>
      <c r="H12416" s="2">
        <f>AVERAGEIF(Table1[[#All],[Category]],Table1[[#This Row],[Category]],Table1[[#All],[DiscountOffer]])</f>
        <v>470</v>
      </c>
      <c r="I12416" s="2">
        <v>1449</v>
      </c>
      <c r="J12416" s="2">
        <f>IF(Table1[[#This Row],[Ratings]]&gt;4,Table1[[#This Row],[OriginalPrice (in Rs)]],0)</f>
        <v>0</v>
      </c>
      <c r="K12416" s="2">
        <f>Table1[[#This Row],[OriginalPrice (in Rs)]]-Table1[[#This Row],[DiscountOffer]]</f>
        <v>979</v>
      </c>
      <c r="L12416" s="2" t="str">
        <f>IF(Table1[[#This Row],[Discount % (In Rs)]]&gt;50%,"High Discount","Low Discount")</f>
        <v>High Discount</v>
      </c>
      <c r="M12416" s="3">
        <f>Table1[[#This Row],[Discount_Price (In Rs.)]]/Table1[[#This Row],[OriginalPrice (in Rs)]]</f>
        <v>0.67563837129054516</v>
      </c>
      <c r="N12416" s="4">
        <v>4</v>
      </c>
      <c r="O12416">
        <v>232</v>
      </c>
      <c r="P12416" t="s">
        <v>37</v>
      </c>
      <c r="Q12416" t="s">
        <v>24158</v>
      </c>
    </row>
    <row r="12417" spans="1:17" x14ac:dyDescent="0.25">
      <c r="A12417" t="s">
        <v>24184</v>
      </c>
      <c r="B12417" s="1">
        <v>13011366</v>
      </c>
      <c r="C12417" t="s">
        <v>107</v>
      </c>
      <c r="D12417" t="s">
        <v>34</v>
      </c>
      <c r="E12417" t="s">
        <v>1809</v>
      </c>
      <c r="F12417" t="s">
        <v>30</v>
      </c>
      <c r="G12417" s="2">
        <v>470</v>
      </c>
      <c r="H12417" s="2">
        <f>AVERAGEIF(Table1[[#All],[Category]],Table1[[#This Row],[Category]],Table1[[#All],[DiscountOffer]])</f>
        <v>470</v>
      </c>
      <c r="I12417" s="2">
        <v>2199</v>
      </c>
      <c r="J12417" s="2">
        <f>IF(Table1[[#This Row],[Ratings]]&gt;4,Table1[[#This Row],[OriginalPrice (in Rs)]],0)</f>
        <v>2199</v>
      </c>
      <c r="K12417" s="2">
        <f>Table1[[#This Row],[OriginalPrice (in Rs)]]-Table1[[#This Row],[DiscountOffer]]</f>
        <v>1729</v>
      </c>
      <c r="L12417" s="2" t="str">
        <f>IF(Table1[[#This Row],[Discount % (In Rs)]]&gt;50%,"High Discount","Low Discount")</f>
        <v>High Discount</v>
      </c>
      <c r="M12417" s="3">
        <f>Table1[[#This Row],[Discount_Price (In Rs.)]]/Table1[[#This Row],[OriginalPrice (in Rs)]]</f>
        <v>0.78626648476580263</v>
      </c>
      <c r="N12417" s="4">
        <v>4.5</v>
      </c>
      <c r="O12417">
        <v>232</v>
      </c>
      <c r="P12417" t="s">
        <v>98</v>
      </c>
      <c r="Q12417" t="s">
        <v>24185</v>
      </c>
    </row>
    <row r="12418" spans="1:17" x14ac:dyDescent="0.25">
      <c r="A12418" t="s">
        <v>24272</v>
      </c>
      <c r="B12418" s="1">
        <v>12098648</v>
      </c>
      <c r="C12418" t="s">
        <v>91</v>
      </c>
      <c r="D12418" t="s">
        <v>34</v>
      </c>
      <c r="E12418" t="s">
        <v>1809</v>
      </c>
      <c r="F12418" t="s">
        <v>30</v>
      </c>
      <c r="G12418" s="2">
        <v>470</v>
      </c>
      <c r="H12418" s="2">
        <f>AVERAGEIF(Table1[[#All],[Category]],Table1[[#This Row],[Category]],Table1[[#All],[DiscountOffer]])</f>
        <v>470</v>
      </c>
      <c r="I12418" s="2">
        <v>1599</v>
      </c>
      <c r="J12418" s="2">
        <f>IF(Table1[[#This Row],[Ratings]]&gt;4,Table1[[#This Row],[OriginalPrice (in Rs)]],0)</f>
        <v>1599</v>
      </c>
      <c r="K12418" s="2">
        <f>Table1[[#This Row],[OriginalPrice (in Rs)]]-Table1[[#This Row],[DiscountOffer]]</f>
        <v>1129</v>
      </c>
      <c r="L12418" s="2" t="str">
        <f>IF(Table1[[#This Row],[Discount % (In Rs)]]&gt;50%,"High Discount","Low Discount")</f>
        <v>High Discount</v>
      </c>
      <c r="M12418" s="3">
        <f>Table1[[#This Row],[Discount_Price (In Rs.)]]/Table1[[#This Row],[OriginalPrice (in Rs)]]</f>
        <v>0.70606629143214505</v>
      </c>
      <c r="N12418" s="4">
        <v>4.2</v>
      </c>
      <c r="O12418">
        <v>231</v>
      </c>
      <c r="P12418" t="s">
        <v>37</v>
      </c>
      <c r="Q12418" t="s">
        <v>24273</v>
      </c>
    </row>
    <row r="12419" spans="1:17" x14ac:dyDescent="0.25">
      <c r="A12419" t="s">
        <v>24379</v>
      </c>
      <c r="B12419" s="1">
        <v>12098686</v>
      </c>
      <c r="C12419" t="s">
        <v>91</v>
      </c>
      <c r="D12419" t="s">
        <v>34</v>
      </c>
      <c r="E12419" t="s">
        <v>1809</v>
      </c>
      <c r="F12419" t="s">
        <v>30</v>
      </c>
      <c r="G12419" s="2">
        <v>470</v>
      </c>
      <c r="H12419" s="2">
        <f>AVERAGEIF(Table1[[#All],[Category]],Table1[[#This Row],[Category]],Table1[[#All],[DiscountOffer]])</f>
        <v>470</v>
      </c>
      <c r="I12419" s="2">
        <v>1449</v>
      </c>
      <c r="J12419" s="2">
        <f>IF(Table1[[#This Row],[Ratings]]&gt;4,Table1[[#This Row],[OriginalPrice (in Rs)]],0)</f>
        <v>0</v>
      </c>
      <c r="K12419" s="2">
        <f>Table1[[#This Row],[OriginalPrice (in Rs)]]-Table1[[#This Row],[DiscountOffer]]</f>
        <v>979</v>
      </c>
      <c r="L12419" s="2" t="str">
        <f>IF(Table1[[#This Row],[Discount % (In Rs)]]&gt;50%,"High Discount","Low Discount")</f>
        <v>High Discount</v>
      </c>
      <c r="M12419" s="3">
        <f>Table1[[#This Row],[Discount_Price (In Rs.)]]/Table1[[#This Row],[OriginalPrice (in Rs)]]</f>
        <v>0.67563837129054516</v>
      </c>
      <c r="N12419" s="4">
        <v>4</v>
      </c>
      <c r="O12419">
        <v>230</v>
      </c>
      <c r="P12419" t="s">
        <v>37</v>
      </c>
      <c r="Q12419" t="s">
        <v>24380</v>
      </c>
    </row>
    <row r="12420" spans="1:17" x14ac:dyDescent="0.25">
      <c r="A12420" t="s">
        <v>24381</v>
      </c>
      <c r="B12420" s="1">
        <v>12737876</v>
      </c>
      <c r="C12420" t="s">
        <v>158</v>
      </c>
      <c r="D12420" t="s">
        <v>34</v>
      </c>
      <c r="E12420" t="s">
        <v>1809</v>
      </c>
      <c r="F12420" t="s">
        <v>30</v>
      </c>
      <c r="G12420" s="2">
        <v>470</v>
      </c>
      <c r="H12420" s="2">
        <f>AVERAGEIF(Table1[[#All],[Category]],Table1[[#This Row],[Category]],Table1[[#All],[DiscountOffer]])</f>
        <v>470</v>
      </c>
      <c r="I12420" s="2">
        <v>1499</v>
      </c>
      <c r="J12420" s="2">
        <f>IF(Table1[[#This Row],[Ratings]]&gt;4,Table1[[#This Row],[OriginalPrice (in Rs)]],0)</f>
        <v>0</v>
      </c>
      <c r="K12420" s="2">
        <f>Table1[[#This Row],[OriginalPrice (in Rs)]]-Table1[[#This Row],[DiscountOffer]]</f>
        <v>1029</v>
      </c>
      <c r="L12420" s="2" t="str">
        <f>IF(Table1[[#This Row],[Discount % (In Rs)]]&gt;50%,"High Discount","Low Discount")</f>
        <v>High Discount</v>
      </c>
      <c r="M12420" s="3">
        <f>Table1[[#This Row],[Discount_Price (In Rs.)]]/Table1[[#This Row],[OriginalPrice (in Rs)]]</f>
        <v>0.68645763842561702</v>
      </c>
      <c r="N12420" s="4">
        <v>3.9</v>
      </c>
      <c r="O12420">
        <v>230</v>
      </c>
      <c r="P12420" t="s">
        <v>98</v>
      </c>
      <c r="Q12420" t="s">
        <v>24382</v>
      </c>
    </row>
    <row r="12421" spans="1:17" x14ac:dyDescent="0.25">
      <c r="A12421" t="s">
        <v>24495</v>
      </c>
      <c r="B12421" s="1">
        <v>9696155</v>
      </c>
      <c r="C12421" t="s">
        <v>39</v>
      </c>
      <c r="D12421" t="s">
        <v>34</v>
      </c>
      <c r="E12421" t="s">
        <v>1809</v>
      </c>
      <c r="F12421" t="s">
        <v>30</v>
      </c>
      <c r="G12421" s="2">
        <v>470</v>
      </c>
      <c r="H12421" s="2">
        <f>AVERAGEIF(Table1[[#All],[Category]],Table1[[#This Row],[Category]],Table1[[#All],[DiscountOffer]])</f>
        <v>470</v>
      </c>
      <c r="I12421" s="2">
        <v>1999</v>
      </c>
      <c r="J12421" s="2">
        <f>IF(Table1[[#This Row],[Ratings]]&gt;4,Table1[[#This Row],[OriginalPrice (in Rs)]],0)</f>
        <v>0</v>
      </c>
      <c r="K12421" s="2">
        <f>Table1[[#This Row],[OriginalPrice (in Rs)]]-Table1[[#This Row],[DiscountOffer]]</f>
        <v>1529</v>
      </c>
      <c r="L12421" s="2" t="str">
        <f>IF(Table1[[#This Row],[Discount % (In Rs)]]&gt;50%,"High Discount","Low Discount")</f>
        <v>High Discount</v>
      </c>
      <c r="M12421" s="3">
        <f>Table1[[#This Row],[Discount_Price (In Rs.)]]/Table1[[#This Row],[OriginalPrice (in Rs)]]</f>
        <v>0.76488244122061033</v>
      </c>
      <c r="N12421" s="4">
        <v>4</v>
      </c>
      <c r="O12421">
        <v>229</v>
      </c>
      <c r="P12421" t="s">
        <v>20</v>
      </c>
      <c r="Q12421" t="s">
        <v>24496</v>
      </c>
    </row>
    <row r="12422" spans="1:17" x14ac:dyDescent="0.25">
      <c r="A12422" t="s">
        <v>24601</v>
      </c>
      <c r="B12422" s="1">
        <v>9887871</v>
      </c>
      <c r="C12422" t="s">
        <v>9707</v>
      </c>
      <c r="D12422" t="s">
        <v>34</v>
      </c>
      <c r="E12422" t="s">
        <v>1809</v>
      </c>
      <c r="F12422" t="s">
        <v>30</v>
      </c>
      <c r="G12422" s="2">
        <v>470</v>
      </c>
      <c r="H12422" s="2">
        <f>AVERAGEIF(Table1[[#All],[Category]],Table1[[#This Row],[Category]],Table1[[#All],[DiscountOffer]])</f>
        <v>470</v>
      </c>
      <c r="I12422" s="2">
        <v>1299</v>
      </c>
      <c r="J12422" s="2">
        <f>IF(Table1[[#This Row],[Ratings]]&gt;4,Table1[[#This Row],[OriginalPrice (in Rs)]],0)</f>
        <v>0</v>
      </c>
      <c r="K12422" s="2">
        <f>Table1[[#This Row],[OriginalPrice (in Rs)]]-Table1[[#This Row],[DiscountOffer]]</f>
        <v>829</v>
      </c>
      <c r="L12422" s="2" t="str">
        <f>IF(Table1[[#This Row],[Discount % (In Rs)]]&gt;50%,"High Discount","Low Discount")</f>
        <v>High Discount</v>
      </c>
      <c r="M12422" s="3">
        <f>Table1[[#This Row],[Discount_Price (In Rs.)]]/Table1[[#This Row],[OriginalPrice (in Rs)]]</f>
        <v>0.63818321785989218</v>
      </c>
      <c r="N12422" s="4">
        <v>3.8</v>
      </c>
      <c r="O12422">
        <v>228</v>
      </c>
      <c r="P12422" t="s">
        <v>20</v>
      </c>
      <c r="Q12422" t="s">
        <v>24602</v>
      </c>
    </row>
    <row r="12423" spans="1:17" x14ac:dyDescent="0.25">
      <c r="A12423" t="s">
        <v>24604</v>
      </c>
      <c r="B12423" s="1">
        <v>12098804</v>
      </c>
      <c r="C12423" t="s">
        <v>91</v>
      </c>
      <c r="D12423" t="s">
        <v>34</v>
      </c>
      <c r="E12423" t="s">
        <v>1809</v>
      </c>
      <c r="F12423" t="s">
        <v>30</v>
      </c>
      <c r="G12423" s="2">
        <v>470</v>
      </c>
      <c r="H12423" s="2">
        <f>AVERAGEIF(Table1[[#All],[Category]],Table1[[#This Row],[Category]],Table1[[#All],[DiscountOffer]])</f>
        <v>470</v>
      </c>
      <c r="I12423" s="2">
        <v>1449</v>
      </c>
      <c r="J12423" s="2">
        <f>IF(Table1[[#This Row],[Ratings]]&gt;4,Table1[[#This Row],[OriginalPrice (in Rs)]],0)</f>
        <v>1449</v>
      </c>
      <c r="K12423" s="2">
        <f>Table1[[#This Row],[OriginalPrice (in Rs)]]-Table1[[#This Row],[DiscountOffer]]</f>
        <v>979</v>
      </c>
      <c r="L12423" s="2" t="str">
        <f>IF(Table1[[#This Row],[Discount % (In Rs)]]&gt;50%,"High Discount","Low Discount")</f>
        <v>High Discount</v>
      </c>
      <c r="M12423" s="3">
        <f>Table1[[#This Row],[Discount_Price (In Rs.)]]/Table1[[#This Row],[OriginalPrice (in Rs)]]</f>
        <v>0.67563837129054516</v>
      </c>
      <c r="N12423" s="4">
        <v>4.2</v>
      </c>
      <c r="O12423">
        <v>228</v>
      </c>
      <c r="P12423" t="s">
        <v>37</v>
      </c>
      <c r="Q12423" t="s">
        <v>24605</v>
      </c>
    </row>
    <row r="12424" spans="1:17" x14ac:dyDescent="0.25">
      <c r="A12424" t="s">
        <v>24608</v>
      </c>
      <c r="B12424" s="1">
        <v>10033957</v>
      </c>
      <c r="C12424" t="s">
        <v>91</v>
      </c>
      <c r="D12424" t="s">
        <v>34</v>
      </c>
      <c r="E12424" t="s">
        <v>1809</v>
      </c>
      <c r="F12424" t="s">
        <v>30</v>
      </c>
      <c r="G12424" s="2">
        <v>470</v>
      </c>
      <c r="H12424" s="2">
        <f>AVERAGEIF(Table1[[#All],[Category]],Table1[[#This Row],[Category]],Table1[[#All],[DiscountOffer]])</f>
        <v>470</v>
      </c>
      <c r="I12424" s="2">
        <v>1749</v>
      </c>
      <c r="J12424" s="2">
        <f>IF(Table1[[#This Row],[Ratings]]&gt;4,Table1[[#This Row],[OriginalPrice (in Rs)]],0)</f>
        <v>0</v>
      </c>
      <c r="K12424" s="2">
        <f>Table1[[#This Row],[OriginalPrice (in Rs)]]-Table1[[#This Row],[DiscountOffer]]</f>
        <v>1279</v>
      </c>
      <c r="L12424" s="2" t="str">
        <f>IF(Table1[[#This Row],[Discount % (In Rs)]]&gt;50%,"High Discount","Low Discount")</f>
        <v>High Discount</v>
      </c>
      <c r="M12424" s="3">
        <f>Table1[[#This Row],[Discount_Price (In Rs.)]]/Table1[[#This Row],[OriginalPrice (in Rs)]]</f>
        <v>0.7312750142938822</v>
      </c>
      <c r="N12424" s="4">
        <v>4</v>
      </c>
      <c r="O12424">
        <v>228</v>
      </c>
      <c r="P12424" t="s">
        <v>37</v>
      </c>
      <c r="Q12424" t="s">
        <v>24609</v>
      </c>
    </row>
    <row r="12425" spans="1:17" x14ac:dyDescent="0.25">
      <c r="A12425" t="s">
        <v>24902</v>
      </c>
      <c r="B12425" s="1">
        <v>12098926</v>
      </c>
      <c r="C12425" t="s">
        <v>91</v>
      </c>
      <c r="D12425" t="s">
        <v>34</v>
      </c>
      <c r="E12425" t="s">
        <v>1809</v>
      </c>
      <c r="F12425" t="s">
        <v>30</v>
      </c>
      <c r="G12425" s="2">
        <v>470</v>
      </c>
      <c r="H12425" s="2">
        <f>AVERAGEIF(Table1[[#All],[Category]],Table1[[#This Row],[Category]],Table1[[#All],[DiscountOffer]])</f>
        <v>470</v>
      </c>
      <c r="I12425" s="2">
        <v>1499</v>
      </c>
      <c r="J12425" s="2">
        <f>IF(Table1[[#This Row],[Ratings]]&gt;4,Table1[[#This Row],[OriginalPrice (in Rs)]],0)</f>
        <v>0</v>
      </c>
      <c r="K12425" s="2">
        <f>Table1[[#This Row],[OriginalPrice (in Rs)]]-Table1[[#This Row],[DiscountOffer]]</f>
        <v>1029</v>
      </c>
      <c r="L12425" s="2" t="str">
        <f>IF(Table1[[#This Row],[Discount % (In Rs)]]&gt;50%,"High Discount","Low Discount")</f>
        <v>High Discount</v>
      </c>
      <c r="M12425" s="3">
        <f>Table1[[#This Row],[Discount_Price (In Rs.)]]/Table1[[#This Row],[OriginalPrice (in Rs)]]</f>
        <v>0.68645763842561702</v>
      </c>
      <c r="N12425" s="4">
        <v>3.8</v>
      </c>
      <c r="O12425">
        <v>225</v>
      </c>
      <c r="P12425" t="s">
        <v>37</v>
      </c>
      <c r="Q12425" t="s">
        <v>24903</v>
      </c>
    </row>
    <row r="12426" spans="1:17" x14ac:dyDescent="0.25">
      <c r="A12426" t="s">
        <v>25095</v>
      </c>
      <c r="B12426" s="1">
        <v>11951598</v>
      </c>
      <c r="C12426" t="s">
        <v>91</v>
      </c>
      <c r="D12426" t="s">
        <v>34</v>
      </c>
      <c r="E12426" t="s">
        <v>1809</v>
      </c>
      <c r="F12426" t="s">
        <v>30</v>
      </c>
      <c r="G12426" s="2">
        <v>470</v>
      </c>
      <c r="H12426" s="2">
        <f>AVERAGEIF(Table1[[#All],[Category]],Table1[[#This Row],[Category]],Table1[[#All],[DiscountOffer]])</f>
        <v>470</v>
      </c>
      <c r="I12426" s="2">
        <v>1499</v>
      </c>
      <c r="J12426" s="2">
        <f>IF(Table1[[#This Row],[Ratings]]&gt;4,Table1[[#This Row],[OriginalPrice (in Rs)]],0)</f>
        <v>0</v>
      </c>
      <c r="K12426" s="2">
        <f>Table1[[#This Row],[OriginalPrice (in Rs)]]-Table1[[#This Row],[DiscountOffer]]</f>
        <v>1029</v>
      </c>
      <c r="L12426" s="2" t="str">
        <f>IF(Table1[[#This Row],[Discount % (In Rs)]]&gt;50%,"High Discount","Low Discount")</f>
        <v>High Discount</v>
      </c>
      <c r="M12426" s="3">
        <f>Table1[[#This Row],[Discount_Price (In Rs.)]]/Table1[[#This Row],[OriginalPrice (in Rs)]]</f>
        <v>0.68645763842561702</v>
      </c>
      <c r="N12426" s="4">
        <v>3.9</v>
      </c>
      <c r="O12426">
        <v>223</v>
      </c>
      <c r="P12426" t="s">
        <v>37</v>
      </c>
      <c r="Q12426" t="s">
        <v>25096</v>
      </c>
    </row>
    <row r="12427" spans="1:17" x14ac:dyDescent="0.25">
      <c r="A12427" t="s">
        <v>25539</v>
      </c>
      <c r="B12427" s="1">
        <v>12098724</v>
      </c>
      <c r="C12427" t="s">
        <v>91</v>
      </c>
      <c r="D12427" t="s">
        <v>34</v>
      </c>
      <c r="E12427" t="s">
        <v>1809</v>
      </c>
      <c r="F12427" t="s">
        <v>30</v>
      </c>
      <c r="G12427" s="2">
        <v>470</v>
      </c>
      <c r="H12427" s="2">
        <f>AVERAGEIF(Table1[[#All],[Category]],Table1[[#This Row],[Category]],Table1[[#All],[DiscountOffer]])</f>
        <v>470</v>
      </c>
      <c r="I12427" s="2">
        <v>1299</v>
      </c>
      <c r="J12427" s="2">
        <f>IF(Table1[[#This Row],[Ratings]]&gt;4,Table1[[#This Row],[OriginalPrice (in Rs)]],0)</f>
        <v>1299</v>
      </c>
      <c r="K12427" s="2">
        <f>Table1[[#This Row],[OriginalPrice (in Rs)]]-Table1[[#This Row],[DiscountOffer]]</f>
        <v>829</v>
      </c>
      <c r="L12427" s="2" t="str">
        <f>IF(Table1[[#This Row],[Discount % (In Rs)]]&gt;50%,"High Discount","Low Discount")</f>
        <v>High Discount</v>
      </c>
      <c r="M12427" s="3">
        <f>Table1[[#This Row],[Discount_Price (In Rs.)]]/Table1[[#This Row],[OriginalPrice (in Rs)]]</f>
        <v>0.63818321785989218</v>
      </c>
      <c r="N12427" s="4">
        <v>4.5</v>
      </c>
      <c r="O12427">
        <v>219</v>
      </c>
      <c r="P12427" t="s">
        <v>37</v>
      </c>
      <c r="Q12427" t="s">
        <v>25540</v>
      </c>
    </row>
    <row r="12428" spans="1:17" x14ac:dyDescent="0.25">
      <c r="A12428" t="s">
        <v>25551</v>
      </c>
      <c r="B12428" s="1">
        <v>9403121</v>
      </c>
      <c r="C12428" t="s">
        <v>91</v>
      </c>
      <c r="D12428" t="s">
        <v>34</v>
      </c>
      <c r="E12428" t="s">
        <v>1809</v>
      </c>
      <c r="F12428" t="s">
        <v>30</v>
      </c>
      <c r="G12428" s="2">
        <v>470</v>
      </c>
      <c r="H12428" s="2">
        <f>AVERAGEIF(Table1[[#All],[Category]],Table1[[#This Row],[Category]],Table1[[#All],[DiscountOffer]])</f>
        <v>470</v>
      </c>
      <c r="I12428" s="2">
        <v>1699</v>
      </c>
      <c r="J12428" s="2">
        <f>IF(Table1[[#This Row],[Ratings]]&gt;4,Table1[[#This Row],[OriginalPrice (in Rs)]],0)</f>
        <v>1699</v>
      </c>
      <c r="K12428" s="2">
        <f>Table1[[#This Row],[OriginalPrice (in Rs)]]-Table1[[#This Row],[DiscountOffer]]</f>
        <v>1229</v>
      </c>
      <c r="L12428" s="2" t="str">
        <f>IF(Table1[[#This Row],[Discount % (In Rs)]]&gt;50%,"High Discount","Low Discount")</f>
        <v>High Discount</v>
      </c>
      <c r="M12428" s="3">
        <f>Table1[[#This Row],[Discount_Price (In Rs.)]]/Table1[[#This Row],[OriginalPrice (in Rs)]]</f>
        <v>0.72336668628605061</v>
      </c>
      <c r="N12428" s="4">
        <v>4.0999999999999996</v>
      </c>
      <c r="O12428">
        <v>219</v>
      </c>
      <c r="P12428" t="s">
        <v>37</v>
      </c>
      <c r="Q12428" t="s">
        <v>18277</v>
      </c>
    </row>
    <row r="12429" spans="1:17" x14ac:dyDescent="0.25">
      <c r="A12429" t="s">
        <v>26000</v>
      </c>
      <c r="B12429" s="1">
        <v>12098774</v>
      </c>
      <c r="C12429" t="s">
        <v>91</v>
      </c>
      <c r="D12429" t="s">
        <v>34</v>
      </c>
      <c r="E12429" t="s">
        <v>1809</v>
      </c>
      <c r="F12429" t="s">
        <v>30</v>
      </c>
      <c r="G12429" s="2">
        <v>470</v>
      </c>
      <c r="H12429" s="2">
        <f>AVERAGEIF(Table1[[#All],[Category]],Table1[[#This Row],[Category]],Table1[[#All],[DiscountOffer]])</f>
        <v>470</v>
      </c>
      <c r="I12429" s="2">
        <v>1449</v>
      </c>
      <c r="J12429" s="2">
        <f>IF(Table1[[#This Row],[Ratings]]&gt;4,Table1[[#This Row],[OriginalPrice (in Rs)]],0)</f>
        <v>1449</v>
      </c>
      <c r="K12429" s="2">
        <f>Table1[[#This Row],[OriginalPrice (in Rs)]]-Table1[[#This Row],[DiscountOffer]]</f>
        <v>979</v>
      </c>
      <c r="L12429" s="2" t="str">
        <f>IF(Table1[[#This Row],[Discount % (In Rs)]]&gt;50%,"High Discount","Low Discount")</f>
        <v>High Discount</v>
      </c>
      <c r="M12429" s="3">
        <f>Table1[[#This Row],[Discount_Price (In Rs.)]]/Table1[[#This Row],[OriginalPrice (in Rs)]]</f>
        <v>0.67563837129054516</v>
      </c>
      <c r="N12429" s="4">
        <v>4.4000000000000004</v>
      </c>
      <c r="O12429">
        <v>215</v>
      </c>
      <c r="P12429" t="s">
        <v>37</v>
      </c>
      <c r="Q12429" t="s">
        <v>16602</v>
      </c>
    </row>
    <row r="12430" spans="1:17" x14ac:dyDescent="0.25">
      <c r="A12430" t="s">
        <v>26111</v>
      </c>
      <c r="B12430" s="1">
        <v>10856410</v>
      </c>
      <c r="C12430" t="s">
        <v>10</v>
      </c>
      <c r="D12430" t="s">
        <v>34</v>
      </c>
      <c r="E12430" t="s">
        <v>1809</v>
      </c>
      <c r="F12430" t="s">
        <v>30</v>
      </c>
      <c r="G12430" s="2">
        <v>470</v>
      </c>
      <c r="H12430" s="2">
        <f>AVERAGEIF(Table1[[#All],[Category]],Table1[[#This Row],[Category]],Table1[[#All],[DiscountOffer]])</f>
        <v>470</v>
      </c>
      <c r="I12430" s="2">
        <v>1099</v>
      </c>
      <c r="J12430" s="2">
        <f>IF(Table1[[#This Row],[Ratings]]&gt;4,Table1[[#This Row],[OriginalPrice (in Rs)]],0)</f>
        <v>0</v>
      </c>
      <c r="K12430" s="2">
        <f>Table1[[#This Row],[OriginalPrice (in Rs)]]-Table1[[#This Row],[DiscountOffer]]</f>
        <v>629</v>
      </c>
      <c r="L12430" s="2" t="str">
        <f>IF(Table1[[#This Row],[Discount % (In Rs)]]&gt;50%,"High Discount","Low Discount")</f>
        <v>High Discount</v>
      </c>
      <c r="M12430" s="3">
        <f>Table1[[#This Row],[Discount_Price (In Rs.)]]/Table1[[#This Row],[OriginalPrice (in Rs)]]</f>
        <v>0.5723384895359418</v>
      </c>
      <c r="N12430" s="4">
        <v>3.9</v>
      </c>
      <c r="O12430">
        <v>214</v>
      </c>
      <c r="P12430" t="s">
        <v>98</v>
      </c>
      <c r="Q12430" t="s">
        <v>26112</v>
      </c>
    </row>
    <row r="12431" spans="1:17" x14ac:dyDescent="0.25">
      <c r="A12431" t="s">
        <v>26127</v>
      </c>
      <c r="B12431" s="1">
        <v>9888093</v>
      </c>
      <c r="C12431" t="s">
        <v>9707</v>
      </c>
      <c r="D12431" t="s">
        <v>34</v>
      </c>
      <c r="E12431" t="s">
        <v>1809</v>
      </c>
      <c r="F12431" t="s">
        <v>30</v>
      </c>
      <c r="G12431" s="2">
        <v>470</v>
      </c>
      <c r="H12431" s="2">
        <f>AVERAGEIF(Table1[[#All],[Category]],Table1[[#This Row],[Category]],Table1[[#All],[DiscountOffer]])</f>
        <v>470</v>
      </c>
      <c r="I12431" s="2">
        <v>1499</v>
      </c>
      <c r="J12431" s="2">
        <f>IF(Table1[[#This Row],[Ratings]]&gt;4,Table1[[#This Row],[OriginalPrice (in Rs)]],0)</f>
        <v>0</v>
      </c>
      <c r="K12431" s="2">
        <f>Table1[[#This Row],[OriginalPrice (in Rs)]]-Table1[[#This Row],[DiscountOffer]]</f>
        <v>1029</v>
      </c>
      <c r="L12431" s="2" t="str">
        <f>IF(Table1[[#This Row],[Discount % (In Rs)]]&gt;50%,"High Discount","Low Discount")</f>
        <v>High Discount</v>
      </c>
      <c r="M12431" s="3">
        <f>Table1[[#This Row],[Discount_Price (In Rs.)]]/Table1[[#This Row],[OriginalPrice (in Rs)]]</f>
        <v>0.68645763842561702</v>
      </c>
      <c r="N12431" s="4">
        <v>4</v>
      </c>
      <c r="O12431">
        <v>214</v>
      </c>
      <c r="P12431" t="s">
        <v>20</v>
      </c>
      <c r="Q12431" t="s">
        <v>26128</v>
      </c>
    </row>
    <row r="12432" spans="1:17" x14ac:dyDescent="0.25">
      <c r="A12432" t="s">
        <v>26139</v>
      </c>
      <c r="B12432" s="1">
        <v>10135677</v>
      </c>
      <c r="C12432" t="s">
        <v>39</v>
      </c>
      <c r="D12432" t="s">
        <v>34</v>
      </c>
      <c r="E12432" t="s">
        <v>1809</v>
      </c>
      <c r="F12432" t="s">
        <v>30</v>
      </c>
      <c r="G12432" s="2">
        <v>470</v>
      </c>
      <c r="H12432" s="2">
        <f>AVERAGEIF(Table1[[#All],[Category]],Table1[[#This Row],[Category]],Table1[[#All],[DiscountOffer]])</f>
        <v>470</v>
      </c>
      <c r="I12432" s="2">
        <v>1999</v>
      </c>
      <c r="J12432" s="2">
        <f>IF(Table1[[#This Row],[Ratings]]&gt;4,Table1[[#This Row],[OriginalPrice (in Rs)]],0)</f>
        <v>0</v>
      </c>
      <c r="K12432" s="2">
        <f>Table1[[#This Row],[OriginalPrice (in Rs)]]-Table1[[#This Row],[DiscountOffer]]</f>
        <v>1529</v>
      </c>
      <c r="L12432" s="2" t="str">
        <f>IF(Table1[[#This Row],[Discount % (In Rs)]]&gt;50%,"High Discount","Low Discount")</f>
        <v>High Discount</v>
      </c>
      <c r="M12432" s="3">
        <f>Table1[[#This Row],[Discount_Price (In Rs.)]]/Table1[[#This Row],[OriginalPrice (in Rs)]]</f>
        <v>0.76488244122061033</v>
      </c>
      <c r="N12432" s="4">
        <v>4</v>
      </c>
      <c r="O12432">
        <v>214</v>
      </c>
      <c r="P12432" t="s">
        <v>20</v>
      </c>
      <c r="Q12432" t="s">
        <v>26140</v>
      </c>
    </row>
    <row r="12433" spans="1:17" x14ac:dyDescent="0.25">
      <c r="A12433" t="s">
        <v>26255</v>
      </c>
      <c r="B12433" s="1">
        <v>11952108</v>
      </c>
      <c r="C12433" t="s">
        <v>91</v>
      </c>
      <c r="D12433" t="s">
        <v>34</v>
      </c>
      <c r="E12433" t="s">
        <v>1809</v>
      </c>
      <c r="F12433" t="s">
        <v>30</v>
      </c>
      <c r="G12433" s="2">
        <v>470</v>
      </c>
      <c r="H12433" s="2">
        <f>AVERAGEIF(Table1[[#All],[Category]],Table1[[#This Row],[Category]],Table1[[#All],[DiscountOffer]])</f>
        <v>470</v>
      </c>
      <c r="I12433" s="2">
        <v>1649</v>
      </c>
      <c r="J12433" s="2">
        <f>IF(Table1[[#This Row],[Ratings]]&gt;4,Table1[[#This Row],[OriginalPrice (in Rs)]],0)</f>
        <v>1649</v>
      </c>
      <c r="K12433" s="2">
        <f>Table1[[#This Row],[OriginalPrice (in Rs)]]-Table1[[#This Row],[DiscountOffer]]</f>
        <v>1179</v>
      </c>
      <c r="L12433" s="2" t="str">
        <f>IF(Table1[[#This Row],[Discount % (In Rs)]]&gt;50%,"High Discount","Low Discount")</f>
        <v>High Discount</v>
      </c>
      <c r="M12433" s="3">
        <f>Table1[[#This Row],[Discount_Price (In Rs.)]]/Table1[[#This Row],[OriginalPrice (in Rs)]]</f>
        <v>0.71497877501516072</v>
      </c>
      <c r="N12433" s="4">
        <v>4.3</v>
      </c>
      <c r="O12433">
        <v>213</v>
      </c>
      <c r="P12433" t="s">
        <v>37</v>
      </c>
      <c r="Q12433" t="s">
        <v>26256</v>
      </c>
    </row>
    <row r="12434" spans="1:17" x14ac:dyDescent="0.25">
      <c r="A12434" t="s">
        <v>26261</v>
      </c>
      <c r="B12434" s="1">
        <v>6397214</v>
      </c>
      <c r="C12434" t="s">
        <v>596</v>
      </c>
      <c r="D12434" t="s">
        <v>34</v>
      </c>
      <c r="E12434" t="s">
        <v>1809</v>
      </c>
      <c r="F12434" t="s">
        <v>30</v>
      </c>
      <c r="G12434" s="2">
        <v>470</v>
      </c>
      <c r="H12434" s="2">
        <f>AVERAGEIF(Table1[[#All],[Category]],Table1[[#This Row],[Category]],Table1[[#All],[DiscountOffer]])</f>
        <v>470</v>
      </c>
      <c r="I12434" s="2">
        <v>1699</v>
      </c>
      <c r="J12434" s="2">
        <f>IF(Table1[[#This Row],[Ratings]]&gt;4,Table1[[#This Row],[OriginalPrice (in Rs)]],0)</f>
        <v>0</v>
      </c>
      <c r="K12434" s="2">
        <f>Table1[[#This Row],[OriginalPrice (in Rs)]]-Table1[[#This Row],[DiscountOffer]]</f>
        <v>1229</v>
      </c>
      <c r="L12434" s="2" t="str">
        <f>IF(Table1[[#This Row],[Discount % (In Rs)]]&gt;50%,"High Discount","Low Discount")</f>
        <v>High Discount</v>
      </c>
      <c r="M12434" s="3">
        <f>Table1[[#This Row],[Discount_Price (In Rs.)]]/Table1[[#This Row],[OriginalPrice (in Rs)]]</f>
        <v>0.72336668628605061</v>
      </c>
      <c r="N12434" s="4">
        <v>4</v>
      </c>
      <c r="O12434">
        <v>213</v>
      </c>
      <c r="P12434" t="s">
        <v>98</v>
      </c>
      <c r="Q12434" t="s">
        <v>26262</v>
      </c>
    </row>
    <row r="12435" spans="1:17" x14ac:dyDescent="0.25">
      <c r="A12435" t="s">
        <v>26600</v>
      </c>
      <c r="B12435" s="1">
        <v>13061354</v>
      </c>
      <c r="C12435" t="s">
        <v>10</v>
      </c>
      <c r="D12435" t="s">
        <v>34</v>
      </c>
      <c r="E12435" t="s">
        <v>1809</v>
      </c>
      <c r="F12435" t="s">
        <v>30</v>
      </c>
      <c r="G12435" s="2">
        <v>470</v>
      </c>
      <c r="H12435" s="2">
        <f>AVERAGEIF(Table1[[#All],[Category]],Table1[[#This Row],[Category]],Table1[[#All],[DiscountOffer]])</f>
        <v>470</v>
      </c>
      <c r="I12435" s="2">
        <v>1399</v>
      </c>
      <c r="J12435" s="2">
        <f>IF(Table1[[#This Row],[Ratings]]&gt;4,Table1[[#This Row],[OriginalPrice (in Rs)]],0)</f>
        <v>1399</v>
      </c>
      <c r="K12435" s="2">
        <f>Table1[[#This Row],[OriginalPrice (in Rs)]]-Table1[[#This Row],[DiscountOffer]]</f>
        <v>929</v>
      </c>
      <c r="L12435" s="2" t="str">
        <f>IF(Table1[[#This Row],[Discount % (In Rs)]]&gt;50%,"High Discount","Low Discount")</f>
        <v>High Discount</v>
      </c>
      <c r="M12435" s="3">
        <f>Table1[[#This Row],[Discount_Price (In Rs.)]]/Table1[[#This Row],[OriginalPrice (in Rs)]]</f>
        <v>0.66404574696211582</v>
      </c>
      <c r="N12435" s="4">
        <v>4.5</v>
      </c>
      <c r="O12435">
        <v>210</v>
      </c>
      <c r="P12435" t="s">
        <v>98</v>
      </c>
      <c r="Q12435" t="s">
        <v>26601</v>
      </c>
    </row>
    <row r="12436" spans="1:17" x14ac:dyDescent="0.25">
      <c r="A12436" t="s">
        <v>26887</v>
      </c>
      <c r="B12436" s="1">
        <v>14331668</v>
      </c>
      <c r="C12436" t="s">
        <v>10</v>
      </c>
      <c r="D12436" t="s">
        <v>34</v>
      </c>
      <c r="E12436" t="s">
        <v>1809</v>
      </c>
      <c r="F12436" t="s">
        <v>30</v>
      </c>
      <c r="G12436" s="2">
        <v>470</v>
      </c>
      <c r="H12436" s="2">
        <f>AVERAGEIF(Table1[[#All],[Category]],Table1[[#This Row],[Category]],Table1[[#All],[DiscountOffer]])</f>
        <v>470</v>
      </c>
      <c r="I12436" s="2">
        <v>1199</v>
      </c>
      <c r="J12436" s="2">
        <f>IF(Table1[[#This Row],[Ratings]]&gt;4,Table1[[#This Row],[OriginalPrice (in Rs)]],0)</f>
        <v>1199</v>
      </c>
      <c r="K12436" s="2">
        <f>Table1[[#This Row],[OriginalPrice (in Rs)]]-Table1[[#This Row],[DiscountOffer]]</f>
        <v>729</v>
      </c>
      <c r="L12436" s="2" t="str">
        <f>IF(Table1[[#This Row],[Discount % (In Rs)]]&gt;50%,"High Discount","Low Discount")</f>
        <v>High Discount</v>
      </c>
      <c r="M12436" s="3">
        <f>Table1[[#This Row],[Discount_Price (In Rs.)]]/Table1[[#This Row],[OriginalPrice (in Rs)]]</f>
        <v>0.60800667222685567</v>
      </c>
      <c r="N12436" s="4">
        <v>4.3</v>
      </c>
      <c r="O12436">
        <v>208</v>
      </c>
      <c r="P12436" t="s">
        <v>98</v>
      </c>
      <c r="Q12436" t="s">
        <v>26888</v>
      </c>
    </row>
    <row r="12437" spans="1:17" x14ac:dyDescent="0.25">
      <c r="A12437" t="s">
        <v>26895</v>
      </c>
      <c r="B12437" s="1">
        <v>1811837</v>
      </c>
      <c r="C12437" t="s">
        <v>39</v>
      </c>
      <c r="D12437" t="s">
        <v>34</v>
      </c>
      <c r="E12437" t="s">
        <v>1809</v>
      </c>
      <c r="F12437" t="s">
        <v>30</v>
      </c>
      <c r="G12437" s="2">
        <v>470</v>
      </c>
      <c r="H12437" s="2">
        <f>AVERAGEIF(Table1[[#All],[Category]],Table1[[#This Row],[Category]],Table1[[#All],[DiscountOffer]])</f>
        <v>470</v>
      </c>
      <c r="I12437" s="2">
        <v>1399</v>
      </c>
      <c r="J12437" s="2">
        <f>IF(Table1[[#This Row],[Ratings]]&gt;4,Table1[[#This Row],[OriginalPrice (in Rs)]],0)</f>
        <v>1399</v>
      </c>
      <c r="K12437" s="2">
        <f>Table1[[#This Row],[OriginalPrice (in Rs)]]-Table1[[#This Row],[DiscountOffer]]</f>
        <v>929</v>
      </c>
      <c r="L12437" s="2" t="str">
        <f>IF(Table1[[#This Row],[Discount % (In Rs)]]&gt;50%,"High Discount","Low Discount")</f>
        <v>High Discount</v>
      </c>
      <c r="M12437" s="3">
        <f>Table1[[#This Row],[Discount_Price (In Rs.)]]/Table1[[#This Row],[OriginalPrice (in Rs)]]</f>
        <v>0.66404574696211582</v>
      </c>
      <c r="N12437" s="4">
        <v>4.3</v>
      </c>
      <c r="O12437">
        <v>208</v>
      </c>
      <c r="P12437" t="s">
        <v>20</v>
      </c>
      <c r="Q12437" t="s">
        <v>26896</v>
      </c>
    </row>
    <row r="12438" spans="1:17" x14ac:dyDescent="0.25">
      <c r="A12438" t="s">
        <v>27154</v>
      </c>
      <c r="B12438" s="1">
        <v>9478827</v>
      </c>
      <c r="C12438" t="s">
        <v>10</v>
      </c>
      <c r="D12438" t="s">
        <v>34</v>
      </c>
      <c r="E12438" t="s">
        <v>1809</v>
      </c>
      <c r="F12438" t="s">
        <v>30</v>
      </c>
      <c r="G12438" s="2">
        <v>470</v>
      </c>
      <c r="H12438" s="2">
        <f>AVERAGEIF(Table1[[#All],[Category]],Table1[[#This Row],[Category]],Table1[[#All],[DiscountOffer]])</f>
        <v>470</v>
      </c>
      <c r="I12438" s="2">
        <v>1699</v>
      </c>
      <c r="J12438" s="2">
        <f>IF(Table1[[#This Row],[Ratings]]&gt;4,Table1[[#This Row],[OriginalPrice (in Rs)]],0)</f>
        <v>0</v>
      </c>
      <c r="K12438" s="2">
        <f>Table1[[#This Row],[OriginalPrice (in Rs)]]-Table1[[#This Row],[DiscountOffer]]</f>
        <v>1229</v>
      </c>
      <c r="L12438" s="2" t="str">
        <f>IF(Table1[[#This Row],[Discount % (In Rs)]]&gt;50%,"High Discount","Low Discount")</f>
        <v>High Discount</v>
      </c>
      <c r="M12438" s="3">
        <f>Table1[[#This Row],[Discount_Price (In Rs.)]]/Table1[[#This Row],[OriginalPrice (in Rs)]]</f>
        <v>0.72336668628605061</v>
      </c>
      <c r="N12438" s="4">
        <v>4</v>
      </c>
      <c r="O12438">
        <v>206</v>
      </c>
      <c r="P12438" t="s">
        <v>37</v>
      </c>
      <c r="Q12438" t="s">
        <v>27155</v>
      </c>
    </row>
    <row r="12439" spans="1:17" x14ac:dyDescent="0.25">
      <c r="A12439" t="s">
        <v>27258</v>
      </c>
      <c r="B12439" s="1">
        <v>4424008</v>
      </c>
      <c r="C12439" t="s">
        <v>91</v>
      </c>
      <c r="D12439" t="s">
        <v>34</v>
      </c>
      <c r="E12439" t="s">
        <v>1809</v>
      </c>
      <c r="F12439" t="s">
        <v>30</v>
      </c>
      <c r="G12439" s="2">
        <v>470</v>
      </c>
      <c r="H12439" s="2">
        <f>AVERAGEIF(Table1[[#All],[Category]],Table1[[#This Row],[Category]],Table1[[#All],[DiscountOffer]])</f>
        <v>470</v>
      </c>
      <c r="I12439" s="2">
        <v>1399</v>
      </c>
      <c r="J12439" s="2">
        <f>IF(Table1[[#This Row],[Ratings]]&gt;4,Table1[[#This Row],[OriginalPrice (in Rs)]],0)</f>
        <v>1399</v>
      </c>
      <c r="K12439" s="2">
        <f>Table1[[#This Row],[OriginalPrice (in Rs)]]-Table1[[#This Row],[DiscountOffer]]</f>
        <v>929</v>
      </c>
      <c r="L12439" s="2" t="str">
        <f>IF(Table1[[#This Row],[Discount % (In Rs)]]&gt;50%,"High Discount","Low Discount")</f>
        <v>High Discount</v>
      </c>
      <c r="M12439" s="3">
        <f>Table1[[#This Row],[Discount_Price (In Rs.)]]/Table1[[#This Row],[OriginalPrice (in Rs)]]</f>
        <v>0.66404574696211582</v>
      </c>
      <c r="N12439" s="4">
        <v>4.3</v>
      </c>
      <c r="O12439">
        <v>205</v>
      </c>
      <c r="P12439" t="s">
        <v>37</v>
      </c>
      <c r="Q12439" t="s">
        <v>27259</v>
      </c>
    </row>
    <row r="12440" spans="1:17" x14ac:dyDescent="0.25">
      <c r="A12440" t="s">
        <v>27262</v>
      </c>
      <c r="B12440" s="1">
        <v>11295082</v>
      </c>
      <c r="C12440" t="s">
        <v>12531</v>
      </c>
      <c r="D12440" t="s">
        <v>34</v>
      </c>
      <c r="E12440" t="s">
        <v>1809</v>
      </c>
      <c r="F12440" t="s">
        <v>30</v>
      </c>
      <c r="G12440" s="2">
        <v>470</v>
      </c>
      <c r="H12440" s="2">
        <f>AVERAGEIF(Table1[[#All],[Category]],Table1[[#This Row],[Category]],Table1[[#All],[DiscountOffer]])</f>
        <v>470</v>
      </c>
      <c r="I12440" s="2">
        <v>1400</v>
      </c>
      <c r="J12440" s="2">
        <f>IF(Table1[[#This Row],[Ratings]]&gt;4,Table1[[#This Row],[OriginalPrice (in Rs)]],0)</f>
        <v>0</v>
      </c>
      <c r="K12440" s="2">
        <f>Table1[[#This Row],[OriginalPrice (in Rs)]]-Table1[[#This Row],[DiscountOffer]]</f>
        <v>930</v>
      </c>
      <c r="L12440" s="2" t="str">
        <f>IF(Table1[[#This Row],[Discount % (In Rs)]]&gt;50%,"High Discount","Low Discount")</f>
        <v>High Discount</v>
      </c>
      <c r="M12440" s="3">
        <f>Table1[[#This Row],[Discount_Price (In Rs.)]]/Table1[[#This Row],[OriginalPrice (in Rs)]]</f>
        <v>0.66428571428571426</v>
      </c>
      <c r="N12440" s="4">
        <v>3.9</v>
      </c>
      <c r="O12440">
        <v>205</v>
      </c>
      <c r="P12440" t="s">
        <v>32</v>
      </c>
      <c r="Q12440" t="s">
        <v>27263</v>
      </c>
    </row>
    <row r="12441" spans="1:17" x14ac:dyDescent="0.25">
      <c r="A12441" t="s">
        <v>27373</v>
      </c>
      <c r="B12441" s="1">
        <v>12960490</v>
      </c>
      <c r="C12441" t="s">
        <v>91</v>
      </c>
      <c r="D12441" t="s">
        <v>34</v>
      </c>
      <c r="E12441" t="s">
        <v>1809</v>
      </c>
      <c r="F12441" t="s">
        <v>30</v>
      </c>
      <c r="G12441" s="2">
        <v>470</v>
      </c>
      <c r="H12441" s="2">
        <f>AVERAGEIF(Table1[[#All],[Category]],Table1[[#This Row],[Category]],Table1[[#All],[DiscountOffer]])</f>
        <v>470</v>
      </c>
      <c r="I12441" s="2">
        <v>1399</v>
      </c>
      <c r="J12441" s="2">
        <f>IF(Table1[[#This Row],[Ratings]]&gt;4,Table1[[#This Row],[OriginalPrice (in Rs)]],0)</f>
        <v>1399</v>
      </c>
      <c r="K12441" s="2">
        <f>Table1[[#This Row],[OriginalPrice (in Rs)]]-Table1[[#This Row],[DiscountOffer]]</f>
        <v>929</v>
      </c>
      <c r="L12441" s="2" t="str">
        <f>IF(Table1[[#This Row],[Discount % (In Rs)]]&gt;50%,"High Discount","Low Discount")</f>
        <v>High Discount</v>
      </c>
      <c r="M12441" s="3">
        <f>Table1[[#This Row],[Discount_Price (In Rs.)]]/Table1[[#This Row],[OriginalPrice (in Rs)]]</f>
        <v>0.66404574696211582</v>
      </c>
      <c r="N12441" s="4">
        <v>4.5</v>
      </c>
      <c r="O12441">
        <v>204</v>
      </c>
      <c r="P12441" t="s">
        <v>37</v>
      </c>
      <c r="Q12441" t="s">
        <v>27374</v>
      </c>
    </row>
    <row r="12442" spans="1:17" x14ac:dyDescent="0.25">
      <c r="A12442" t="s">
        <v>27508</v>
      </c>
      <c r="B12442" s="1">
        <v>12960576</v>
      </c>
      <c r="C12442" t="s">
        <v>91</v>
      </c>
      <c r="D12442" t="s">
        <v>34</v>
      </c>
      <c r="E12442" t="s">
        <v>1809</v>
      </c>
      <c r="F12442" t="s">
        <v>30</v>
      </c>
      <c r="G12442" s="2">
        <v>470</v>
      </c>
      <c r="H12442" s="2">
        <f>AVERAGEIF(Table1[[#All],[Category]],Table1[[#This Row],[Category]],Table1[[#All],[DiscountOffer]])</f>
        <v>470</v>
      </c>
      <c r="I12442" s="2">
        <v>1399</v>
      </c>
      <c r="J12442" s="2">
        <f>IF(Table1[[#This Row],[Ratings]]&gt;4,Table1[[#This Row],[OriginalPrice (in Rs)]],0)</f>
        <v>1399</v>
      </c>
      <c r="K12442" s="2">
        <f>Table1[[#This Row],[OriginalPrice (in Rs)]]-Table1[[#This Row],[DiscountOffer]]</f>
        <v>929</v>
      </c>
      <c r="L12442" s="2" t="str">
        <f>IF(Table1[[#This Row],[Discount % (In Rs)]]&gt;50%,"High Discount","Low Discount")</f>
        <v>High Discount</v>
      </c>
      <c r="M12442" s="3">
        <f>Table1[[#This Row],[Discount_Price (In Rs.)]]/Table1[[#This Row],[OriginalPrice (in Rs)]]</f>
        <v>0.66404574696211582</v>
      </c>
      <c r="N12442" s="4">
        <v>4.2</v>
      </c>
      <c r="O12442">
        <v>203</v>
      </c>
      <c r="P12442" t="s">
        <v>37</v>
      </c>
      <c r="Q12442" t="s">
        <v>18277</v>
      </c>
    </row>
    <row r="12443" spans="1:17" x14ac:dyDescent="0.25">
      <c r="A12443" t="s">
        <v>27786</v>
      </c>
      <c r="B12443" s="1">
        <v>9400905</v>
      </c>
      <c r="C12443" t="s">
        <v>91</v>
      </c>
      <c r="D12443" t="s">
        <v>34</v>
      </c>
      <c r="E12443" t="s">
        <v>1809</v>
      </c>
      <c r="F12443" t="s">
        <v>30</v>
      </c>
      <c r="G12443" s="2">
        <v>470</v>
      </c>
      <c r="H12443" s="2">
        <f>AVERAGEIF(Table1[[#All],[Category]],Table1[[#This Row],[Category]],Table1[[#All],[DiscountOffer]])</f>
        <v>470</v>
      </c>
      <c r="I12443" s="2">
        <v>1699</v>
      </c>
      <c r="J12443" s="2">
        <f>IF(Table1[[#This Row],[Ratings]]&gt;4,Table1[[#This Row],[OriginalPrice (in Rs)]],0)</f>
        <v>1699</v>
      </c>
      <c r="K12443" s="2">
        <f>Table1[[#This Row],[OriginalPrice (in Rs)]]-Table1[[#This Row],[DiscountOffer]]</f>
        <v>1229</v>
      </c>
      <c r="L12443" s="2" t="str">
        <f>IF(Table1[[#This Row],[Discount % (In Rs)]]&gt;50%,"High Discount","Low Discount")</f>
        <v>High Discount</v>
      </c>
      <c r="M12443" s="3">
        <f>Table1[[#This Row],[Discount_Price (In Rs.)]]/Table1[[#This Row],[OriginalPrice (in Rs)]]</f>
        <v>0.72336668628605061</v>
      </c>
      <c r="N12443" s="4">
        <v>4.0999999999999996</v>
      </c>
      <c r="O12443">
        <v>201</v>
      </c>
      <c r="P12443" t="s">
        <v>37</v>
      </c>
      <c r="Q12443" t="s">
        <v>27787</v>
      </c>
    </row>
    <row r="12444" spans="1:17" x14ac:dyDescent="0.25">
      <c r="A12444" t="s">
        <v>27790</v>
      </c>
      <c r="B12444" s="1">
        <v>10033955</v>
      </c>
      <c r="C12444" t="s">
        <v>91</v>
      </c>
      <c r="D12444" t="s">
        <v>34</v>
      </c>
      <c r="E12444" t="s">
        <v>1809</v>
      </c>
      <c r="F12444" t="s">
        <v>30</v>
      </c>
      <c r="G12444" s="2">
        <v>470</v>
      </c>
      <c r="H12444" s="2">
        <f>AVERAGEIF(Table1[[#All],[Category]],Table1[[#This Row],[Category]],Table1[[#All],[DiscountOffer]])</f>
        <v>470</v>
      </c>
      <c r="I12444" s="2">
        <v>1949</v>
      </c>
      <c r="J12444" s="2">
        <f>IF(Table1[[#This Row],[Ratings]]&gt;4,Table1[[#This Row],[OriginalPrice (in Rs)]],0)</f>
        <v>1949</v>
      </c>
      <c r="K12444" s="2">
        <f>Table1[[#This Row],[OriginalPrice (in Rs)]]-Table1[[#This Row],[DiscountOffer]]</f>
        <v>1479</v>
      </c>
      <c r="L12444" s="2" t="str">
        <f>IF(Table1[[#This Row],[Discount % (In Rs)]]&gt;50%,"High Discount","Low Discount")</f>
        <v>High Discount</v>
      </c>
      <c r="M12444" s="3">
        <f>Table1[[#This Row],[Discount_Price (In Rs.)]]/Table1[[#This Row],[OriginalPrice (in Rs)]]</f>
        <v>0.75885069266290406</v>
      </c>
      <c r="N12444" s="4">
        <v>4.3</v>
      </c>
      <c r="O12444">
        <v>201</v>
      </c>
      <c r="P12444" t="s">
        <v>37</v>
      </c>
      <c r="Q12444" t="s">
        <v>27791</v>
      </c>
    </row>
    <row r="12445" spans="1:17" x14ac:dyDescent="0.25">
      <c r="A12445" t="s">
        <v>28030</v>
      </c>
      <c r="B12445" s="1">
        <v>11951458</v>
      </c>
      <c r="C12445" t="s">
        <v>91</v>
      </c>
      <c r="D12445" t="s">
        <v>34</v>
      </c>
      <c r="E12445" t="s">
        <v>1809</v>
      </c>
      <c r="F12445" t="s">
        <v>30</v>
      </c>
      <c r="G12445" s="2">
        <v>470</v>
      </c>
      <c r="H12445" s="2">
        <f>AVERAGEIF(Table1[[#All],[Category]],Table1[[#This Row],[Category]],Table1[[#All],[DiscountOffer]])</f>
        <v>470</v>
      </c>
      <c r="I12445" s="2">
        <v>1449</v>
      </c>
      <c r="J12445" s="2">
        <f>IF(Table1[[#This Row],[Ratings]]&gt;4,Table1[[#This Row],[OriginalPrice (in Rs)]],0)</f>
        <v>0</v>
      </c>
      <c r="K12445" s="2">
        <f>Table1[[#This Row],[OriginalPrice (in Rs)]]-Table1[[#This Row],[DiscountOffer]]</f>
        <v>979</v>
      </c>
      <c r="L12445" s="2" t="str">
        <f>IF(Table1[[#This Row],[Discount % (In Rs)]]&gt;50%,"High Discount","Low Discount")</f>
        <v>High Discount</v>
      </c>
      <c r="M12445" s="3">
        <f>Table1[[#This Row],[Discount_Price (In Rs.)]]/Table1[[#This Row],[OriginalPrice (in Rs)]]</f>
        <v>0.67563837129054516</v>
      </c>
      <c r="N12445" s="4">
        <v>3.8</v>
      </c>
      <c r="O12445">
        <v>199</v>
      </c>
      <c r="P12445" t="s">
        <v>37</v>
      </c>
      <c r="Q12445" t="s">
        <v>28031</v>
      </c>
    </row>
    <row r="12446" spans="1:17" x14ac:dyDescent="0.25">
      <c r="A12446" t="s">
        <v>28442</v>
      </c>
      <c r="B12446" s="1">
        <v>14331624</v>
      </c>
      <c r="C12446" t="s">
        <v>10</v>
      </c>
      <c r="D12446" t="s">
        <v>34</v>
      </c>
      <c r="E12446" t="s">
        <v>1809</v>
      </c>
      <c r="F12446" t="s">
        <v>30</v>
      </c>
      <c r="G12446" s="2">
        <v>470</v>
      </c>
      <c r="H12446" s="2">
        <f>AVERAGEIF(Table1[[#All],[Category]],Table1[[#This Row],[Category]],Table1[[#All],[DiscountOffer]])</f>
        <v>470</v>
      </c>
      <c r="I12446" s="2">
        <v>1199</v>
      </c>
      <c r="J12446" s="2">
        <f>IF(Table1[[#This Row],[Ratings]]&gt;4,Table1[[#This Row],[OriginalPrice (in Rs)]],0)</f>
        <v>1199</v>
      </c>
      <c r="K12446" s="2">
        <f>Table1[[#This Row],[OriginalPrice (in Rs)]]-Table1[[#This Row],[DiscountOffer]]</f>
        <v>729</v>
      </c>
      <c r="L12446" s="2" t="str">
        <f>IF(Table1[[#This Row],[Discount % (In Rs)]]&gt;50%,"High Discount","Low Discount")</f>
        <v>High Discount</v>
      </c>
      <c r="M12446" s="3">
        <f>Table1[[#This Row],[Discount_Price (In Rs.)]]/Table1[[#This Row],[OriginalPrice (in Rs)]]</f>
        <v>0.60800667222685567</v>
      </c>
      <c r="N12446" s="4">
        <v>4.4000000000000004</v>
      </c>
      <c r="O12446">
        <v>196</v>
      </c>
      <c r="P12446" t="s">
        <v>98</v>
      </c>
      <c r="Q12446" t="s">
        <v>28443</v>
      </c>
    </row>
    <row r="12447" spans="1:17" x14ac:dyDescent="0.25">
      <c r="A12447" t="s">
        <v>28566</v>
      </c>
      <c r="B12447" s="1">
        <v>12098736</v>
      </c>
      <c r="C12447" t="s">
        <v>91</v>
      </c>
      <c r="D12447" t="s">
        <v>34</v>
      </c>
      <c r="E12447" t="s">
        <v>1809</v>
      </c>
      <c r="F12447" t="s">
        <v>30</v>
      </c>
      <c r="G12447" s="2">
        <v>470</v>
      </c>
      <c r="H12447" s="2">
        <f>AVERAGEIF(Table1[[#All],[Category]],Table1[[#This Row],[Category]],Table1[[#All],[DiscountOffer]])</f>
        <v>470</v>
      </c>
      <c r="I12447" s="2">
        <v>1299</v>
      </c>
      <c r="J12447" s="2">
        <f>IF(Table1[[#This Row],[Ratings]]&gt;4,Table1[[#This Row],[OriginalPrice (in Rs)]],0)</f>
        <v>1299</v>
      </c>
      <c r="K12447" s="2">
        <f>Table1[[#This Row],[OriginalPrice (in Rs)]]-Table1[[#This Row],[DiscountOffer]]</f>
        <v>829</v>
      </c>
      <c r="L12447" s="2" t="str">
        <f>IF(Table1[[#This Row],[Discount % (In Rs)]]&gt;50%,"High Discount","Low Discount")</f>
        <v>High Discount</v>
      </c>
      <c r="M12447" s="3">
        <f>Table1[[#This Row],[Discount_Price (In Rs.)]]/Table1[[#This Row],[OriginalPrice (in Rs)]]</f>
        <v>0.63818321785989218</v>
      </c>
      <c r="N12447" s="4">
        <v>4.3</v>
      </c>
      <c r="O12447">
        <v>195</v>
      </c>
      <c r="P12447" t="s">
        <v>37</v>
      </c>
      <c r="Q12447" t="s">
        <v>28567</v>
      </c>
    </row>
    <row r="12448" spans="1:17" x14ac:dyDescent="0.25">
      <c r="A12448" t="s">
        <v>28707</v>
      </c>
      <c r="B12448" s="1">
        <v>12960508</v>
      </c>
      <c r="C12448" t="s">
        <v>91</v>
      </c>
      <c r="D12448" t="s">
        <v>34</v>
      </c>
      <c r="E12448" t="s">
        <v>1809</v>
      </c>
      <c r="F12448" t="s">
        <v>30</v>
      </c>
      <c r="G12448" s="2">
        <v>470</v>
      </c>
      <c r="H12448" s="2">
        <f>AVERAGEIF(Table1[[#All],[Category]],Table1[[#This Row],[Category]],Table1[[#All],[DiscountOffer]])</f>
        <v>470</v>
      </c>
      <c r="I12448" s="2">
        <v>1649</v>
      </c>
      <c r="J12448" s="2">
        <f>IF(Table1[[#This Row],[Ratings]]&gt;4,Table1[[#This Row],[OriginalPrice (in Rs)]],0)</f>
        <v>1649</v>
      </c>
      <c r="K12448" s="2">
        <f>Table1[[#This Row],[OriginalPrice (in Rs)]]-Table1[[#This Row],[DiscountOffer]]</f>
        <v>1179</v>
      </c>
      <c r="L12448" s="2" t="str">
        <f>IF(Table1[[#This Row],[Discount % (In Rs)]]&gt;50%,"High Discount","Low Discount")</f>
        <v>High Discount</v>
      </c>
      <c r="M12448" s="3">
        <f>Table1[[#This Row],[Discount_Price (In Rs.)]]/Table1[[#This Row],[OriginalPrice (in Rs)]]</f>
        <v>0.71497877501516072</v>
      </c>
      <c r="N12448" s="4">
        <v>4.2</v>
      </c>
      <c r="O12448">
        <v>194</v>
      </c>
      <c r="P12448" t="s">
        <v>37</v>
      </c>
      <c r="Q12448" t="s">
        <v>28708</v>
      </c>
    </row>
    <row r="12449" spans="1:17" x14ac:dyDescent="0.25">
      <c r="A12449" t="s">
        <v>28726</v>
      </c>
      <c r="B12449" s="1">
        <v>13315454</v>
      </c>
      <c r="C12449" t="s">
        <v>28727</v>
      </c>
      <c r="D12449" t="s">
        <v>34</v>
      </c>
      <c r="E12449" t="s">
        <v>1809</v>
      </c>
      <c r="F12449" t="s">
        <v>30</v>
      </c>
      <c r="G12449" s="2">
        <v>470</v>
      </c>
      <c r="H12449" s="2">
        <f>AVERAGEIF(Table1[[#All],[Category]],Table1[[#This Row],[Category]],Table1[[#All],[DiscountOffer]])</f>
        <v>470</v>
      </c>
      <c r="I12449" s="2">
        <v>4897</v>
      </c>
      <c r="J12449" s="2">
        <f>IF(Table1[[#This Row],[Ratings]]&gt;4,Table1[[#This Row],[OriginalPrice (in Rs)]],0)</f>
        <v>4897</v>
      </c>
      <c r="K12449" s="2">
        <f>Table1[[#This Row],[OriginalPrice (in Rs)]]-Table1[[#This Row],[DiscountOffer]]</f>
        <v>4427</v>
      </c>
      <c r="L12449" s="2" t="str">
        <f>IF(Table1[[#This Row],[Discount % (In Rs)]]&gt;50%,"High Discount","Low Discount")</f>
        <v>High Discount</v>
      </c>
      <c r="M12449" s="3">
        <f>Table1[[#This Row],[Discount_Price (In Rs.)]]/Table1[[#This Row],[OriginalPrice (in Rs)]]</f>
        <v>0.90402287114559932</v>
      </c>
      <c r="N12449" s="4">
        <v>4.2</v>
      </c>
      <c r="O12449">
        <v>194</v>
      </c>
      <c r="P12449" t="s">
        <v>209</v>
      </c>
      <c r="Q12449" t="s">
        <v>28728</v>
      </c>
    </row>
    <row r="12450" spans="1:17" x14ac:dyDescent="0.25">
      <c r="A12450" t="s">
        <v>28969</v>
      </c>
      <c r="B12450" s="1">
        <v>11990930</v>
      </c>
      <c r="C12450" t="s">
        <v>10</v>
      </c>
      <c r="D12450" t="s">
        <v>34</v>
      </c>
      <c r="E12450" t="s">
        <v>1809</v>
      </c>
      <c r="F12450" t="s">
        <v>30</v>
      </c>
      <c r="G12450" s="2">
        <v>470</v>
      </c>
      <c r="H12450" s="2">
        <f>AVERAGEIF(Table1[[#All],[Category]],Table1[[#This Row],[Category]],Table1[[#All],[DiscountOffer]])</f>
        <v>470</v>
      </c>
      <c r="I12450" s="2">
        <v>1399</v>
      </c>
      <c r="J12450" s="2">
        <f>IF(Table1[[#This Row],[Ratings]]&gt;4,Table1[[#This Row],[OriginalPrice (in Rs)]],0)</f>
        <v>1399</v>
      </c>
      <c r="K12450" s="2">
        <f>Table1[[#This Row],[OriginalPrice (in Rs)]]-Table1[[#This Row],[DiscountOffer]]</f>
        <v>929</v>
      </c>
      <c r="L12450" s="2" t="str">
        <f>IF(Table1[[#This Row],[Discount % (In Rs)]]&gt;50%,"High Discount","Low Discount")</f>
        <v>High Discount</v>
      </c>
      <c r="M12450" s="3">
        <f>Table1[[#This Row],[Discount_Price (In Rs.)]]/Table1[[#This Row],[OriginalPrice (in Rs)]]</f>
        <v>0.66404574696211582</v>
      </c>
      <c r="N12450" s="4">
        <v>4.5999999999999996</v>
      </c>
      <c r="O12450">
        <v>192</v>
      </c>
      <c r="P12450" t="s">
        <v>98</v>
      </c>
      <c r="Q12450" t="s">
        <v>28970</v>
      </c>
    </row>
    <row r="12451" spans="1:17" x14ac:dyDescent="0.25">
      <c r="A12451" t="s">
        <v>28977</v>
      </c>
      <c r="B12451" s="1">
        <v>11951560</v>
      </c>
      <c r="C12451" t="s">
        <v>91</v>
      </c>
      <c r="D12451" t="s">
        <v>34</v>
      </c>
      <c r="E12451" t="s">
        <v>1809</v>
      </c>
      <c r="F12451" t="s">
        <v>30</v>
      </c>
      <c r="G12451" s="2">
        <v>470</v>
      </c>
      <c r="H12451" s="2">
        <f>AVERAGEIF(Table1[[#All],[Category]],Table1[[#This Row],[Category]],Table1[[#All],[DiscountOffer]])</f>
        <v>470</v>
      </c>
      <c r="I12451" s="2">
        <v>1849</v>
      </c>
      <c r="J12451" s="2">
        <f>IF(Table1[[#This Row],[Ratings]]&gt;4,Table1[[#This Row],[OriginalPrice (in Rs)]],0)</f>
        <v>1849</v>
      </c>
      <c r="K12451" s="2">
        <f>Table1[[#This Row],[OriginalPrice (in Rs)]]-Table1[[#This Row],[DiscountOffer]]</f>
        <v>1379</v>
      </c>
      <c r="L12451" s="2" t="str">
        <f>IF(Table1[[#This Row],[Discount % (In Rs)]]&gt;50%,"High Discount","Low Discount")</f>
        <v>High Discount</v>
      </c>
      <c r="M12451" s="3">
        <f>Table1[[#This Row],[Discount_Price (In Rs.)]]/Table1[[#This Row],[OriginalPrice (in Rs)]]</f>
        <v>0.74580854515954575</v>
      </c>
      <c r="N12451" s="4">
        <v>4.5</v>
      </c>
      <c r="O12451">
        <v>192</v>
      </c>
      <c r="P12451" t="s">
        <v>37</v>
      </c>
      <c r="Q12451" t="s">
        <v>18137</v>
      </c>
    </row>
    <row r="12452" spans="1:17" x14ac:dyDescent="0.25">
      <c r="A12452" t="s">
        <v>29109</v>
      </c>
      <c r="B12452" s="1">
        <v>12098818</v>
      </c>
      <c r="C12452" t="s">
        <v>91</v>
      </c>
      <c r="D12452" t="s">
        <v>34</v>
      </c>
      <c r="E12452" t="s">
        <v>1809</v>
      </c>
      <c r="F12452" t="s">
        <v>30</v>
      </c>
      <c r="G12452" s="2">
        <v>470</v>
      </c>
      <c r="H12452" s="2">
        <f>AVERAGEIF(Table1[[#All],[Category]],Table1[[#This Row],[Category]],Table1[[#All],[DiscountOffer]])</f>
        <v>470</v>
      </c>
      <c r="I12452" s="2">
        <v>1449</v>
      </c>
      <c r="J12452" s="2">
        <f>IF(Table1[[#This Row],[Ratings]]&gt;4,Table1[[#This Row],[OriginalPrice (in Rs)]],0)</f>
        <v>0</v>
      </c>
      <c r="K12452" s="2">
        <f>Table1[[#This Row],[OriginalPrice (in Rs)]]-Table1[[#This Row],[DiscountOffer]]</f>
        <v>979</v>
      </c>
      <c r="L12452" s="2" t="str">
        <f>IF(Table1[[#This Row],[Discount % (In Rs)]]&gt;50%,"High Discount","Low Discount")</f>
        <v>High Discount</v>
      </c>
      <c r="M12452" s="3">
        <f>Table1[[#This Row],[Discount_Price (In Rs.)]]/Table1[[#This Row],[OriginalPrice (in Rs)]]</f>
        <v>0.67563837129054516</v>
      </c>
      <c r="N12452" s="4">
        <v>3.9</v>
      </c>
      <c r="O12452">
        <v>191</v>
      </c>
      <c r="P12452" t="s">
        <v>37</v>
      </c>
      <c r="Q12452" t="s">
        <v>29110</v>
      </c>
    </row>
    <row r="12453" spans="1:17" x14ac:dyDescent="0.25">
      <c r="A12453" t="s">
        <v>277</v>
      </c>
      <c r="B12453" s="1">
        <v>9901951</v>
      </c>
      <c r="C12453" t="s">
        <v>10</v>
      </c>
      <c r="D12453" t="s">
        <v>34</v>
      </c>
      <c r="E12453" t="s">
        <v>278</v>
      </c>
      <c r="F12453" t="s">
        <v>30</v>
      </c>
      <c r="G12453" s="2">
        <v>470</v>
      </c>
      <c r="H12453" s="2">
        <f>AVERAGEIF(Table1[[#All],[Category]],Table1[[#This Row],[Category]],Table1[[#All],[DiscountOffer]])</f>
        <v>470</v>
      </c>
      <c r="I12453" s="2">
        <v>1199</v>
      </c>
      <c r="J12453" s="2">
        <f>IF(Table1[[#This Row],[Ratings]]&gt;4,Table1[[#This Row],[OriginalPrice (in Rs)]],0)</f>
        <v>1199</v>
      </c>
      <c r="K12453" s="2">
        <f>Table1[[#This Row],[OriginalPrice (in Rs)]]-Table1[[#This Row],[DiscountOffer]]</f>
        <v>729</v>
      </c>
      <c r="L12453" s="2" t="str">
        <f>IF(Table1[[#This Row],[Discount % (In Rs)]]&gt;50%,"High Discount","Low Discount")</f>
        <v>High Discount</v>
      </c>
      <c r="M12453" s="3">
        <f>Table1[[#This Row],[Discount_Price (In Rs.)]]/Table1[[#This Row],[OriginalPrice (in Rs)]]</f>
        <v>0.60800667222685567</v>
      </c>
      <c r="N12453" s="4">
        <v>4.3</v>
      </c>
      <c r="O12453">
        <v>980</v>
      </c>
      <c r="P12453" t="s">
        <v>37</v>
      </c>
      <c r="Q12453" t="s">
        <v>279</v>
      </c>
    </row>
    <row r="12454" spans="1:17" x14ac:dyDescent="0.25">
      <c r="A12454" t="s">
        <v>296</v>
      </c>
      <c r="B12454" s="1">
        <v>596473</v>
      </c>
      <c r="C12454" t="s">
        <v>297</v>
      </c>
      <c r="D12454" t="s">
        <v>34</v>
      </c>
      <c r="E12454" t="s">
        <v>278</v>
      </c>
      <c r="F12454" t="s">
        <v>30</v>
      </c>
      <c r="G12454" s="2">
        <v>470</v>
      </c>
      <c r="H12454" s="2">
        <f>AVERAGEIF(Table1[[#All],[Category]],Table1[[#This Row],[Category]],Table1[[#All],[DiscountOffer]])</f>
        <v>470</v>
      </c>
      <c r="I12454" s="2">
        <v>1595</v>
      </c>
      <c r="J12454" s="2">
        <f>IF(Table1[[#This Row],[Ratings]]&gt;4,Table1[[#This Row],[OriginalPrice (in Rs)]],0)</f>
        <v>1595</v>
      </c>
      <c r="K12454" s="2">
        <f>Table1[[#This Row],[OriginalPrice (in Rs)]]-Table1[[#This Row],[DiscountOffer]]</f>
        <v>1125</v>
      </c>
      <c r="L12454" s="2" t="str">
        <f>IF(Table1[[#This Row],[Discount % (In Rs)]]&gt;50%,"High Discount","Low Discount")</f>
        <v>High Discount</v>
      </c>
      <c r="M12454" s="3">
        <f>Table1[[#This Row],[Discount_Price (In Rs.)]]/Table1[[#This Row],[OriginalPrice (in Rs)]]</f>
        <v>0.70532915360501569</v>
      </c>
      <c r="N12454" s="4">
        <v>4.2</v>
      </c>
      <c r="O12454">
        <v>978</v>
      </c>
      <c r="P12454" t="s">
        <v>32</v>
      </c>
      <c r="Q12454" t="s">
        <v>298</v>
      </c>
    </row>
    <row r="12455" spans="1:17" x14ac:dyDescent="0.25">
      <c r="A12455" t="s">
        <v>1114</v>
      </c>
      <c r="B12455" s="1">
        <v>9478295</v>
      </c>
      <c r="C12455" t="s">
        <v>10</v>
      </c>
      <c r="D12455" t="s">
        <v>34</v>
      </c>
      <c r="E12455" t="s">
        <v>278</v>
      </c>
      <c r="F12455" t="s">
        <v>30</v>
      </c>
      <c r="G12455" s="2">
        <v>470</v>
      </c>
      <c r="H12455" s="2">
        <f>AVERAGEIF(Table1[[#All],[Category]],Table1[[#This Row],[Category]],Table1[[#All],[DiscountOffer]])</f>
        <v>470</v>
      </c>
      <c r="I12455" s="2">
        <v>1599</v>
      </c>
      <c r="J12455" s="2">
        <f>IF(Table1[[#This Row],[Ratings]]&gt;4,Table1[[#This Row],[OriginalPrice (in Rs)]],0)</f>
        <v>0</v>
      </c>
      <c r="K12455" s="2">
        <f>Table1[[#This Row],[OriginalPrice (in Rs)]]-Table1[[#This Row],[DiscountOffer]]</f>
        <v>1129</v>
      </c>
      <c r="L12455" s="2" t="str">
        <f>IF(Table1[[#This Row],[Discount % (In Rs)]]&gt;50%,"High Discount","Low Discount")</f>
        <v>High Discount</v>
      </c>
      <c r="M12455" s="3">
        <f>Table1[[#This Row],[Discount_Price (In Rs.)]]/Table1[[#This Row],[OriginalPrice (in Rs)]]</f>
        <v>0.70606629143214505</v>
      </c>
      <c r="N12455" s="4">
        <v>4</v>
      </c>
      <c r="O12455">
        <v>909</v>
      </c>
      <c r="P12455" t="s">
        <v>98</v>
      </c>
      <c r="Q12455" t="s">
        <v>1115</v>
      </c>
    </row>
    <row r="12456" spans="1:17" x14ac:dyDescent="0.25">
      <c r="A12456" t="s">
        <v>1365</v>
      </c>
      <c r="B12456" s="1">
        <v>11991406</v>
      </c>
      <c r="C12456" t="s">
        <v>10</v>
      </c>
      <c r="D12456" t="s">
        <v>34</v>
      </c>
      <c r="E12456" t="s">
        <v>278</v>
      </c>
      <c r="F12456" t="s">
        <v>30</v>
      </c>
      <c r="G12456" s="2">
        <v>470</v>
      </c>
      <c r="H12456" s="2">
        <f>AVERAGEIF(Table1[[#All],[Category]],Table1[[#This Row],[Category]],Table1[[#All],[DiscountOffer]])</f>
        <v>470</v>
      </c>
      <c r="I12456" s="2">
        <v>1199</v>
      </c>
      <c r="J12456" s="2">
        <f>IF(Table1[[#This Row],[Ratings]]&gt;4,Table1[[#This Row],[OriginalPrice (in Rs)]],0)</f>
        <v>0</v>
      </c>
      <c r="K12456" s="2">
        <f>Table1[[#This Row],[OriginalPrice (in Rs)]]-Table1[[#This Row],[DiscountOffer]]</f>
        <v>729</v>
      </c>
      <c r="L12456" s="2" t="str">
        <f>IF(Table1[[#This Row],[Discount % (In Rs)]]&gt;50%,"High Discount","Low Discount")</f>
        <v>High Discount</v>
      </c>
      <c r="M12456" s="3">
        <f>Table1[[#This Row],[Discount_Price (In Rs.)]]/Table1[[#This Row],[OriginalPrice (in Rs)]]</f>
        <v>0.60800667222685567</v>
      </c>
      <c r="N12456" s="4">
        <v>3.6</v>
      </c>
      <c r="O12456">
        <v>888</v>
      </c>
      <c r="P12456" t="s">
        <v>98</v>
      </c>
      <c r="Q12456" t="s">
        <v>1366</v>
      </c>
    </row>
    <row r="12457" spans="1:17" x14ac:dyDescent="0.25">
      <c r="A12457" t="s">
        <v>1367</v>
      </c>
      <c r="B12457" s="1">
        <v>12222024</v>
      </c>
      <c r="C12457" t="s">
        <v>158</v>
      </c>
      <c r="D12457" t="s">
        <v>34</v>
      </c>
      <c r="E12457" t="s">
        <v>278</v>
      </c>
      <c r="F12457" t="s">
        <v>30</v>
      </c>
      <c r="G12457" s="2">
        <v>470</v>
      </c>
      <c r="H12457" s="2">
        <f>AVERAGEIF(Table1[[#All],[Category]],Table1[[#This Row],[Category]],Table1[[#All],[DiscountOffer]])</f>
        <v>470</v>
      </c>
      <c r="I12457" s="2">
        <v>1299</v>
      </c>
      <c r="J12457" s="2">
        <f>IF(Table1[[#This Row],[Ratings]]&gt;4,Table1[[#This Row],[OriginalPrice (in Rs)]],0)</f>
        <v>1299</v>
      </c>
      <c r="K12457" s="2">
        <f>Table1[[#This Row],[OriginalPrice (in Rs)]]-Table1[[#This Row],[DiscountOffer]]</f>
        <v>829</v>
      </c>
      <c r="L12457" s="2" t="str">
        <f>IF(Table1[[#This Row],[Discount % (In Rs)]]&gt;50%,"High Discount","Low Discount")</f>
        <v>High Discount</v>
      </c>
      <c r="M12457" s="3">
        <f>Table1[[#This Row],[Discount_Price (In Rs.)]]/Table1[[#This Row],[OriginalPrice (in Rs)]]</f>
        <v>0.63818321785989218</v>
      </c>
      <c r="N12457" s="4">
        <v>4.0999999999999996</v>
      </c>
      <c r="O12457">
        <v>888</v>
      </c>
      <c r="P12457" t="s">
        <v>37</v>
      </c>
      <c r="Q12457" t="s">
        <v>1368</v>
      </c>
    </row>
    <row r="12458" spans="1:17" x14ac:dyDescent="0.25">
      <c r="A12458" t="s">
        <v>1458</v>
      </c>
      <c r="B12458" s="1">
        <v>11991112</v>
      </c>
      <c r="C12458" t="s">
        <v>10</v>
      </c>
      <c r="D12458" t="s">
        <v>34</v>
      </c>
      <c r="E12458" t="s">
        <v>278</v>
      </c>
      <c r="F12458" t="s">
        <v>30</v>
      </c>
      <c r="G12458" s="2">
        <v>470</v>
      </c>
      <c r="H12458" s="2">
        <f>AVERAGEIF(Table1[[#All],[Category]],Table1[[#This Row],[Category]],Table1[[#All],[DiscountOffer]])</f>
        <v>470</v>
      </c>
      <c r="I12458" s="2">
        <v>1199</v>
      </c>
      <c r="J12458" s="2">
        <f>IF(Table1[[#This Row],[Ratings]]&gt;4,Table1[[#This Row],[OriginalPrice (in Rs)]],0)</f>
        <v>1199</v>
      </c>
      <c r="K12458" s="2">
        <f>Table1[[#This Row],[OriginalPrice (in Rs)]]-Table1[[#This Row],[DiscountOffer]]</f>
        <v>729</v>
      </c>
      <c r="L12458" s="2" t="str">
        <f>IF(Table1[[#This Row],[Discount % (In Rs)]]&gt;50%,"High Discount","Low Discount")</f>
        <v>High Discount</v>
      </c>
      <c r="M12458" s="3">
        <f>Table1[[#This Row],[Discount_Price (In Rs.)]]/Table1[[#This Row],[OriginalPrice (in Rs)]]</f>
        <v>0.60800667222685567</v>
      </c>
      <c r="N12458" s="4">
        <v>4.2</v>
      </c>
      <c r="O12458">
        <v>883</v>
      </c>
      <c r="P12458" t="s">
        <v>98</v>
      </c>
      <c r="Q12458" t="s">
        <v>1459</v>
      </c>
    </row>
    <row r="12459" spans="1:17" x14ac:dyDescent="0.25">
      <c r="A12459" t="s">
        <v>1709</v>
      </c>
      <c r="B12459" s="1">
        <v>9478001</v>
      </c>
      <c r="C12459" t="s">
        <v>10</v>
      </c>
      <c r="D12459" t="s">
        <v>34</v>
      </c>
      <c r="E12459" t="s">
        <v>278</v>
      </c>
      <c r="F12459" t="s">
        <v>30</v>
      </c>
      <c r="G12459" s="2">
        <v>470</v>
      </c>
      <c r="H12459" s="2">
        <f>AVERAGEIF(Table1[[#All],[Category]],Table1[[#This Row],[Category]],Table1[[#All],[DiscountOffer]])</f>
        <v>470</v>
      </c>
      <c r="I12459" s="2">
        <v>2399</v>
      </c>
      <c r="J12459" s="2">
        <f>IF(Table1[[#This Row],[Ratings]]&gt;4,Table1[[#This Row],[OriginalPrice (in Rs)]],0)</f>
        <v>2399</v>
      </c>
      <c r="K12459" s="2">
        <f>Table1[[#This Row],[OriginalPrice (in Rs)]]-Table1[[#This Row],[DiscountOffer]]</f>
        <v>1929</v>
      </c>
      <c r="L12459" s="2" t="str">
        <f>IF(Table1[[#This Row],[Discount % (In Rs)]]&gt;50%,"High Discount","Low Discount")</f>
        <v>High Discount</v>
      </c>
      <c r="M12459" s="3">
        <f>Table1[[#This Row],[Discount_Price (In Rs.)]]/Table1[[#This Row],[OriginalPrice (in Rs)]]</f>
        <v>0.80408503543142973</v>
      </c>
      <c r="N12459" s="4">
        <v>4.2</v>
      </c>
      <c r="O12459">
        <v>864</v>
      </c>
      <c r="P12459" t="s">
        <v>98</v>
      </c>
      <c r="Q12459" t="s">
        <v>1710</v>
      </c>
    </row>
    <row r="12460" spans="1:17" x14ac:dyDescent="0.25">
      <c r="A12460" t="s">
        <v>1760</v>
      </c>
      <c r="B12460" s="1">
        <v>5960830</v>
      </c>
      <c r="C12460" t="s">
        <v>10</v>
      </c>
      <c r="D12460" t="s">
        <v>34</v>
      </c>
      <c r="E12460" t="s">
        <v>278</v>
      </c>
      <c r="F12460" t="s">
        <v>30</v>
      </c>
      <c r="G12460" s="2">
        <v>470</v>
      </c>
      <c r="H12460" s="2">
        <f>AVERAGEIF(Table1[[#All],[Category]],Table1[[#This Row],[Category]],Table1[[#All],[DiscountOffer]])</f>
        <v>470</v>
      </c>
      <c r="I12460" s="2">
        <v>1399</v>
      </c>
      <c r="J12460" s="2">
        <f>IF(Table1[[#This Row],[Ratings]]&gt;4,Table1[[#This Row],[OriginalPrice (in Rs)]],0)</f>
        <v>1399</v>
      </c>
      <c r="K12460" s="2">
        <f>Table1[[#This Row],[OriginalPrice (in Rs)]]-Table1[[#This Row],[DiscountOffer]]</f>
        <v>929</v>
      </c>
      <c r="L12460" s="2" t="str">
        <f>IF(Table1[[#This Row],[Discount % (In Rs)]]&gt;50%,"High Discount","Low Discount")</f>
        <v>High Discount</v>
      </c>
      <c r="M12460" s="3">
        <f>Table1[[#This Row],[Discount_Price (In Rs.)]]/Table1[[#This Row],[OriginalPrice (in Rs)]]</f>
        <v>0.66404574696211582</v>
      </c>
      <c r="N12460" s="4">
        <v>4.2</v>
      </c>
      <c r="O12460">
        <v>860</v>
      </c>
      <c r="P12460" t="s">
        <v>98</v>
      </c>
      <c r="Q12460" t="s">
        <v>1761</v>
      </c>
    </row>
    <row r="12461" spans="1:17" x14ac:dyDescent="0.25">
      <c r="A12461" t="s">
        <v>1838</v>
      </c>
      <c r="B12461" s="1">
        <v>11991426</v>
      </c>
      <c r="C12461" t="s">
        <v>10</v>
      </c>
      <c r="D12461" t="s">
        <v>34</v>
      </c>
      <c r="E12461" t="s">
        <v>278</v>
      </c>
      <c r="F12461" t="s">
        <v>30</v>
      </c>
      <c r="G12461" s="2">
        <v>470</v>
      </c>
      <c r="H12461" s="2">
        <f>AVERAGEIF(Table1[[#All],[Category]],Table1[[#This Row],[Category]],Table1[[#All],[DiscountOffer]])</f>
        <v>470</v>
      </c>
      <c r="I12461" s="2">
        <v>1199</v>
      </c>
      <c r="J12461" s="2">
        <f>IF(Table1[[#This Row],[Ratings]]&gt;4,Table1[[#This Row],[OriginalPrice (in Rs)]],0)</f>
        <v>1199</v>
      </c>
      <c r="K12461" s="2">
        <f>Table1[[#This Row],[OriginalPrice (in Rs)]]-Table1[[#This Row],[DiscountOffer]]</f>
        <v>729</v>
      </c>
      <c r="L12461" s="2" t="str">
        <f>IF(Table1[[#This Row],[Discount % (In Rs)]]&gt;50%,"High Discount","Low Discount")</f>
        <v>High Discount</v>
      </c>
      <c r="M12461" s="3">
        <f>Table1[[#This Row],[Discount_Price (In Rs.)]]/Table1[[#This Row],[OriginalPrice (in Rs)]]</f>
        <v>0.60800667222685567</v>
      </c>
      <c r="N12461" s="4">
        <v>4.4000000000000004</v>
      </c>
      <c r="O12461">
        <v>854</v>
      </c>
      <c r="P12461" t="s">
        <v>98</v>
      </c>
      <c r="Q12461" t="s">
        <v>1839</v>
      </c>
    </row>
    <row r="12462" spans="1:17" x14ac:dyDescent="0.25">
      <c r="A12462" t="s">
        <v>1911</v>
      </c>
      <c r="B12462" s="1">
        <v>12335282</v>
      </c>
      <c r="C12462" t="s">
        <v>10</v>
      </c>
      <c r="D12462" t="s">
        <v>34</v>
      </c>
      <c r="E12462" t="s">
        <v>278</v>
      </c>
      <c r="F12462" t="s">
        <v>30</v>
      </c>
      <c r="G12462" s="2">
        <v>470</v>
      </c>
      <c r="H12462" s="2">
        <f>AVERAGEIF(Table1[[#All],[Category]],Table1[[#This Row],[Category]],Table1[[#All],[DiscountOffer]])</f>
        <v>470</v>
      </c>
      <c r="I12462" s="2">
        <v>1399</v>
      </c>
      <c r="J12462" s="2">
        <f>IF(Table1[[#This Row],[Ratings]]&gt;4,Table1[[#This Row],[OriginalPrice (in Rs)]],0)</f>
        <v>1399</v>
      </c>
      <c r="K12462" s="2">
        <f>Table1[[#This Row],[OriginalPrice (in Rs)]]-Table1[[#This Row],[DiscountOffer]]</f>
        <v>929</v>
      </c>
      <c r="L12462" s="2" t="str">
        <f>IF(Table1[[#This Row],[Discount % (In Rs)]]&gt;50%,"High Discount","Low Discount")</f>
        <v>High Discount</v>
      </c>
      <c r="M12462" s="3">
        <f>Table1[[#This Row],[Discount_Price (In Rs.)]]/Table1[[#This Row],[OriginalPrice (in Rs)]]</f>
        <v>0.66404574696211582</v>
      </c>
      <c r="N12462" s="4">
        <v>4.4000000000000004</v>
      </c>
      <c r="O12462">
        <v>848</v>
      </c>
      <c r="P12462" t="s">
        <v>98</v>
      </c>
      <c r="Q12462" t="s">
        <v>1912</v>
      </c>
    </row>
    <row r="12463" spans="1:17" x14ac:dyDescent="0.25">
      <c r="A12463" t="s">
        <v>2082</v>
      </c>
      <c r="B12463" s="1">
        <v>10742386</v>
      </c>
      <c r="C12463" t="s">
        <v>87</v>
      </c>
      <c r="D12463" t="s">
        <v>34</v>
      </c>
      <c r="E12463" t="s">
        <v>278</v>
      </c>
      <c r="F12463" t="s">
        <v>30</v>
      </c>
      <c r="G12463" s="2">
        <v>470</v>
      </c>
      <c r="H12463" s="2">
        <f>AVERAGEIF(Table1[[#All],[Category]],Table1[[#This Row],[Category]],Table1[[#All],[DiscountOffer]])</f>
        <v>470</v>
      </c>
      <c r="I12463" s="2">
        <v>1349</v>
      </c>
      <c r="J12463" s="2">
        <f>IF(Table1[[#This Row],[Ratings]]&gt;4,Table1[[#This Row],[OriginalPrice (in Rs)]],0)</f>
        <v>1349</v>
      </c>
      <c r="K12463" s="2">
        <f>Table1[[#This Row],[OriginalPrice (in Rs)]]-Table1[[#This Row],[DiscountOffer]]</f>
        <v>879</v>
      </c>
      <c r="L12463" s="2" t="str">
        <f>IF(Table1[[#This Row],[Discount % (In Rs)]]&gt;50%,"High Discount","Low Discount")</f>
        <v>High Discount</v>
      </c>
      <c r="M12463" s="3">
        <f>Table1[[#This Row],[Discount_Price (In Rs.)]]/Table1[[#This Row],[OriginalPrice (in Rs)]]</f>
        <v>0.65159377316530764</v>
      </c>
      <c r="N12463" s="4">
        <v>4.2</v>
      </c>
      <c r="O12463">
        <v>836</v>
      </c>
      <c r="P12463" t="s">
        <v>20</v>
      </c>
      <c r="Q12463" t="s">
        <v>2083</v>
      </c>
    </row>
    <row r="12464" spans="1:17" x14ac:dyDescent="0.25">
      <c r="A12464" t="s">
        <v>2154</v>
      </c>
      <c r="B12464" s="1">
        <v>11991302</v>
      </c>
      <c r="C12464" t="s">
        <v>10</v>
      </c>
      <c r="D12464" t="s">
        <v>34</v>
      </c>
      <c r="E12464" t="s">
        <v>278</v>
      </c>
      <c r="F12464" t="s">
        <v>30</v>
      </c>
      <c r="G12464" s="2">
        <v>470</v>
      </c>
      <c r="H12464" s="2">
        <f>AVERAGEIF(Table1[[#All],[Category]],Table1[[#This Row],[Category]],Table1[[#All],[DiscountOffer]])</f>
        <v>470</v>
      </c>
      <c r="I12464" s="2">
        <v>1199</v>
      </c>
      <c r="J12464" s="2">
        <f>IF(Table1[[#This Row],[Ratings]]&gt;4,Table1[[#This Row],[OriginalPrice (in Rs)]],0)</f>
        <v>1199</v>
      </c>
      <c r="K12464" s="2">
        <f>Table1[[#This Row],[OriginalPrice (in Rs)]]-Table1[[#This Row],[DiscountOffer]]</f>
        <v>729</v>
      </c>
      <c r="L12464" s="2" t="str">
        <f>IF(Table1[[#This Row],[Discount % (In Rs)]]&gt;50%,"High Discount","Low Discount")</f>
        <v>High Discount</v>
      </c>
      <c r="M12464" s="3">
        <f>Table1[[#This Row],[Discount_Price (In Rs.)]]/Table1[[#This Row],[OriginalPrice (in Rs)]]</f>
        <v>0.60800667222685567</v>
      </c>
      <c r="N12464" s="4">
        <v>4.4000000000000004</v>
      </c>
      <c r="O12464">
        <v>830</v>
      </c>
      <c r="P12464" t="s">
        <v>98</v>
      </c>
      <c r="Q12464" t="s">
        <v>1366</v>
      </c>
    </row>
    <row r="12465" spans="1:17" x14ac:dyDescent="0.25">
      <c r="A12465" t="s">
        <v>2161</v>
      </c>
      <c r="B12465" s="1">
        <v>4653850</v>
      </c>
      <c r="C12465" t="s">
        <v>56</v>
      </c>
      <c r="D12465" t="s">
        <v>34</v>
      </c>
      <c r="E12465" t="s">
        <v>278</v>
      </c>
      <c r="F12465" t="s">
        <v>30</v>
      </c>
      <c r="G12465" s="2">
        <v>470</v>
      </c>
      <c r="H12465" s="2">
        <f>AVERAGEIF(Table1[[#All],[Category]],Table1[[#This Row],[Category]],Table1[[#All],[DiscountOffer]])</f>
        <v>470</v>
      </c>
      <c r="I12465" s="2">
        <v>1999</v>
      </c>
      <c r="J12465" s="2">
        <f>IF(Table1[[#This Row],[Ratings]]&gt;4,Table1[[#This Row],[OriginalPrice (in Rs)]],0)</f>
        <v>1999</v>
      </c>
      <c r="K12465" s="2">
        <f>Table1[[#This Row],[OriginalPrice (in Rs)]]-Table1[[#This Row],[DiscountOffer]]</f>
        <v>1529</v>
      </c>
      <c r="L12465" s="2" t="str">
        <f>IF(Table1[[#This Row],[Discount % (In Rs)]]&gt;50%,"High Discount","Low Discount")</f>
        <v>High Discount</v>
      </c>
      <c r="M12465" s="3">
        <f>Table1[[#This Row],[Discount_Price (In Rs.)]]/Table1[[#This Row],[OriginalPrice (in Rs)]]</f>
        <v>0.76488244122061033</v>
      </c>
      <c r="N12465" s="4">
        <v>4.0999999999999996</v>
      </c>
      <c r="O12465">
        <v>830</v>
      </c>
      <c r="P12465" t="s">
        <v>98</v>
      </c>
      <c r="Q12465" t="s">
        <v>2162</v>
      </c>
    </row>
    <row r="12466" spans="1:17" x14ac:dyDescent="0.25">
      <c r="A12466" t="s">
        <v>2354</v>
      </c>
      <c r="B12466" s="1">
        <v>596480</v>
      </c>
      <c r="C12466" t="s">
        <v>297</v>
      </c>
      <c r="D12466" t="s">
        <v>34</v>
      </c>
      <c r="E12466" t="s">
        <v>278</v>
      </c>
      <c r="F12466" t="s">
        <v>30</v>
      </c>
      <c r="G12466" s="2">
        <v>470</v>
      </c>
      <c r="H12466" s="2">
        <f>AVERAGEIF(Table1[[#All],[Category]],Table1[[#This Row],[Category]],Table1[[#All],[DiscountOffer]])</f>
        <v>470</v>
      </c>
      <c r="I12466" s="2">
        <v>1595</v>
      </c>
      <c r="J12466" s="2">
        <f>IF(Table1[[#This Row],[Ratings]]&gt;4,Table1[[#This Row],[OriginalPrice (in Rs)]],0)</f>
        <v>1595</v>
      </c>
      <c r="K12466" s="2">
        <f>Table1[[#This Row],[OriginalPrice (in Rs)]]-Table1[[#This Row],[DiscountOffer]]</f>
        <v>1125</v>
      </c>
      <c r="L12466" s="2" t="str">
        <f>IF(Table1[[#This Row],[Discount % (In Rs)]]&gt;50%,"High Discount","Low Discount")</f>
        <v>High Discount</v>
      </c>
      <c r="M12466" s="3">
        <f>Table1[[#This Row],[Discount_Price (In Rs.)]]/Table1[[#This Row],[OriginalPrice (in Rs)]]</f>
        <v>0.70532915360501569</v>
      </c>
      <c r="N12466" s="4">
        <v>4.3</v>
      </c>
      <c r="O12466">
        <v>817</v>
      </c>
      <c r="P12466" t="s">
        <v>32</v>
      </c>
      <c r="Q12466" t="s">
        <v>2355</v>
      </c>
    </row>
    <row r="12467" spans="1:17" x14ac:dyDescent="0.25">
      <c r="A12467" t="s">
        <v>3014</v>
      </c>
      <c r="B12467" s="1">
        <v>9478083</v>
      </c>
      <c r="C12467" t="s">
        <v>10</v>
      </c>
      <c r="D12467" t="s">
        <v>34</v>
      </c>
      <c r="E12467" t="s">
        <v>278</v>
      </c>
      <c r="F12467" t="s">
        <v>30</v>
      </c>
      <c r="G12467" s="2">
        <v>470</v>
      </c>
      <c r="H12467" s="2">
        <f>AVERAGEIF(Table1[[#All],[Category]],Table1[[#This Row],[Category]],Table1[[#All],[DiscountOffer]])</f>
        <v>470</v>
      </c>
      <c r="I12467" s="2">
        <v>1599</v>
      </c>
      <c r="J12467" s="2">
        <f>IF(Table1[[#This Row],[Ratings]]&gt;4,Table1[[#This Row],[OriginalPrice (in Rs)]],0)</f>
        <v>0</v>
      </c>
      <c r="K12467" s="2">
        <f>Table1[[#This Row],[OriginalPrice (in Rs)]]-Table1[[#This Row],[DiscountOffer]]</f>
        <v>1129</v>
      </c>
      <c r="L12467" s="2" t="str">
        <f>IF(Table1[[#This Row],[Discount % (In Rs)]]&gt;50%,"High Discount","Low Discount")</f>
        <v>High Discount</v>
      </c>
      <c r="M12467" s="3">
        <f>Table1[[#This Row],[Discount_Price (In Rs.)]]/Table1[[#This Row],[OriginalPrice (in Rs)]]</f>
        <v>0.70606629143214505</v>
      </c>
      <c r="N12467" s="4">
        <v>3.9</v>
      </c>
      <c r="O12467">
        <v>775</v>
      </c>
      <c r="P12467" t="s">
        <v>98</v>
      </c>
      <c r="Q12467" t="s">
        <v>3015</v>
      </c>
    </row>
    <row r="12468" spans="1:17" x14ac:dyDescent="0.25">
      <c r="A12468" t="s">
        <v>3173</v>
      </c>
      <c r="B12468" s="1">
        <v>15808980</v>
      </c>
      <c r="C12468" t="s">
        <v>456</v>
      </c>
      <c r="D12468" t="s">
        <v>34</v>
      </c>
      <c r="E12468" t="s">
        <v>278</v>
      </c>
      <c r="F12468" t="s">
        <v>30</v>
      </c>
      <c r="G12468" s="2">
        <v>470</v>
      </c>
      <c r="H12468" s="2">
        <f>AVERAGEIF(Table1[[#All],[Category]],Table1[[#This Row],[Category]],Table1[[#All],[DiscountOffer]])</f>
        <v>470</v>
      </c>
      <c r="I12468" s="2">
        <v>799</v>
      </c>
      <c r="J12468" s="2">
        <f>IF(Table1[[#This Row],[Ratings]]&gt;4,Table1[[#This Row],[OriginalPrice (in Rs)]],0)</f>
        <v>799</v>
      </c>
      <c r="K12468" s="2">
        <f>Table1[[#This Row],[OriginalPrice (in Rs)]]-Table1[[#This Row],[DiscountOffer]]</f>
        <v>329</v>
      </c>
      <c r="L12468" s="2" t="str">
        <f>IF(Table1[[#This Row],[Discount % (In Rs)]]&gt;50%,"High Discount","Low Discount")</f>
        <v>Low Discount</v>
      </c>
      <c r="M12468" s="3">
        <f>Table1[[#This Row],[Discount_Price (In Rs.)]]/Table1[[#This Row],[OriginalPrice (in Rs)]]</f>
        <v>0.41176470588235292</v>
      </c>
      <c r="N12468" s="4">
        <v>4.0999999999999996</v>
      </c>
      <c r="O12468">
        <v>765</v>
      </c>
      <c r="P12468" t="s">
        <v>1803</v>
      </c>
      <c r="Q12468" t="s">
        <v>3174</v>
      </c>
    </row>
    <row r="12469" spans="1:17" x14ac:dyDescent="0.25">
      <c r="A12469" t="s">
        <v>3255</v>
      </c>
      <c r="B12469" s="1">
        <v>12737878</v>
      </c>
      <c r="C12469" t="s">
        <v>158</v>
      </c>
      <c r="D12469" t="s">
        <v>34</v>
      </c>
      <c r="E12469" t="s">
        <v>278</v>
      </c>
      <c r="F12469" t="s">
        <v>30</v>
      </c>
      <c r="G12469" s="2">
        <v>470</v>
      </c>
      <c r="H12469" s="2">
        <f>AVERAGEIF(Table1[[#All],[Category]],Table1[[#This Row],[Category]],Table1[[#All],[DiscountOffer]])</f>
        <v>470</v>
      </c>
      <c r="I12469" s="2">
        <v>1799</v>
      </c>
      <c r="J12469" s="2">
        <f>IF(Table1[[#This Row],[Ratings]]&gt;4,Table1[[#This Row],[OriginalPrice (in Rs)]],0)</f>
        <v>1799</v>
      </c>
      <c r="K12469" s="2">
        <f>Table1[[#This Row],[OriginalPrice (in Rs)]]-Table1[[#This Row],[DiscountOffer]]</f>
        <v>1329</v>
      </c>
      <c r="L12469" s="2" t="str">
        <f>IF(Table1[[#This Row],[Discount % (In Rs)]]&gt;50%,"High Discount","Low Discount")</f>
        <v>High Discount</v>
      </c>
      <c r="M12469" s="3">
        <f>Table1[[#This Row],[Discount_Price (In Rs.)]]/Table1[[#This Row],[OriginalPrice (in Rs)]]</f>
        <v>0.73874374652584773</v>
      </c>
      <c r="N12469" s="4">
        <v>4.0999999999999996</v>
      </c>
      <c r="O12469">
        <v>760</v>
      </c>
      <c r="P12469" t="s">
        <v>37</v>
      </c>
      <c r="Q12469" t="s">
        <v>3256</v>
      </c>
    </row>
    <row r="12470" spans="1:17" x14ac:dyDescent="0.25">
      <c r="A12470" t="s">
        <v>3458</v>
      </c>
      <c r="B12470" s="1">
        <v>9477715</v>
      </c>
      <c r="C12470" t="s">
        <v>10</v>
      </c>
      <c r="D12470" t="s">
        <v>34</v>
      </c>
      <c r="E12470" t="s">
        <v>278</v>
      </c>
      <c r="F12470" t="s">
        <v>30</v>
      </c>
      <c r="G12470" s="2">
        <v>470</v>
      </c>
      <c r="H12470" s="2">
        <f>AVERAGEIF(Table1[[#All],[Category]],Table1[[#This Row],[Category]],Table1[[#All],[DiscountOffer]])</f>
        <v>470</v>
      </c>
      <c r="I12470" s="2">
        <v>1299</v>
      </c>
      <c r="J12470" s="2">
        <f>IF(Table1[[#This Row],[Ratings]]&gt;4,Table1[[#This Row],[OriginalPrice (in Rs)]],0)</f>
        <v>1299</v>
      </c>
      <c r="K12470" s="2">
        <f>Table1[[#This Row],[OriginalPrice (in Rs)]]-Table1[[#This Row],[DiscountOffer]]</f>
        <v>829</v>
      </c>
      <c r="L12470" s="2" t="str">
        <f>IF(Table1[[#This Row],[Discount % (In Rs)]]&gt;50%,"High Discount","Low Discount")</f>
        <v>High Discount</v>
      </c>
      <c r="M12470" s="3">
        <f>Table1[[#This Row],[Discount_Price (In Rs.)]]/Table1[[#This Row],[OriginalPrice (in Rs)]]</f>
        <v>0.63818321785989218</v>
      </c>
      <c r="N12470" s="4">
        <v>4.4000000000000004</v>
      </c>
      <c r="O12470">
        <v>745</v>
      </c>
      <c r="P12470" t="s">
        <v>98</v>
      </c>
      <c r="Q12470" t="s">
        <v>3459</v>
      </c>
    </row>
    <row r="12471" spans="1:17" x14ac:dyDescent="0.25">
      <c r="A12471" t="s">
        <v>3485</v>
      </c>
      <c r="B12471" s="1">
        <v>9901953</v>
      </c>
      <c r="C12471" t="s">
        <v>10</v>
      </c>
      <c r="D12471" t="s">
        <v>34</v>
      </c>
      <c r="E12471" t="s">
        <v>278</v>
      </c>
      <c r="F12471" t="s">
        <v>30</v>
      </c>
      <c r="G12471" s="2">
        <v>470</v>
      </c>
      <c r="H12471" s="2">
        <f>AVERAGEIF(Table1[[#All],[Category]],Table1[[#This Row],[Category]],Table1[[#All],[DiscountOffer]])</f>
        <v>470</v>
      </c>
      <c r="I12471" s="2">
        <v>1099</v>
      </c>
      <c r="J12471" s="2">
        <f>IF(Table1[[#This Row],[Ratings]]&gt;4,Table1[[#This Row],[OriginalPrice (in Rs)]],0)</f>
        <v>1099</v>
      </c>
      <c r="K12471" s="2">
        <f>Table1[[#This Row],[OriginalPrice (in Rs)]]-Table1[[#This Row],[DiscountOffer]]</f>
        <v>629</v>
      </c>
      <c r="L12471" s="2" t="str">
        <f>IF(Table1[[#This Row],[Discount % (In Rs)]]&gt;50%,"High Discount","Low Discount")</f>
        <v>High Discount</v>
      </c>
      <c r="M12471" s="3">
        <f>Table1[[#This Row],[Discount_Price (In Rs.)]]/Table1[[#This Row],[OriginalPrice (in Rs)]]</f>
        <v>0.5723384895359418</v>
      </c>
      <c r="N12471" s="4">
        <v>4.3</v>
      </c>
      <c r="O12471">
        <v>743</v>
      </c>
      <c r="P12471" t="s">
        <v>98</v>
      </c>
      <c r="Q12471" t="s">
        <v>3486</v>
      </c>
    </row>
    <row r="12472" spans="1:17" x14ac:dyDescent="0.25">
      <c r="A12472" t="s">
        <v>3496</v>
      </c>
      <c r="B12472" s="1">
        <v>10584392</v>
      </c>
      <c r="C12472" t="s">
        <v>388</v>
      </c>
      <c r="D12472" t="s">
        <v>34</v>
      </c>
      <c r="E12472" t="s">
        <v>278</v>
      </c>
      <c r="F12472" t="s">
        <v>30</v>
      </c>
      <c r="G12472" s="2">
        <v>470</v>
      </c>
      <c r="H12472" s="2">
        <f>AVERAGEIF(Table1[[#All],[Category]],Table1[[#This Row],[Category]],Table1[[#All],[DiscountOffer]])</f>
        <v>470</v>
      </c>
      <c r="I12472" s="2">
        <v>1699</v>
      </c>
      <c r="J12472" s="2">
        <f>IF(Table1[[#This Row],[Ratings]]&gt;4,Table1[[#This Row],[OriginalPrice (in Rs)]],0)</f>
        <v>1699</v>
      </c>
      <c r="K12472" s="2">
        <f>Table1[[#This Row],[OriginalPrice (in Rs)]]-Table1[[#This Row],[DiscountOffer]]</f>
        <v>1229</v>
      </c>
      <c r="L12472" s="2" t="str">
        <f>IF(Table1[[#This Row],[Discount % (In Rs)]]&gt;50%,"High Discount","Low Discount")</f>
        <v>High Discount</v>
      </c>
      <c r="M12472" s="3">
        <f>Table1[[#This Row],[Discount_Price (In Rs.)]]/Table1[[#This Row],[OriginalPrice (in Rs)]]</f>
        <v>0.72336668628605061</v>
      </c>
      <c r="N12472" s="4">
        <v>4.3</v>
      </c>
      <c r="O12472">
        <v>742</v>
      </c>
      <c r="P12472" t="s">
        <v>20</v>
      </c>
      <c r="Q12472" t="s">
        <v>3497</v>
      </c>
    </row>
    <row r="12473" spans="1:17" x14ac:dyDescent="0.25">
      <c r="A12473" t="s">
        <v>3531</v>
      </c>
      <c r="B12473" s="1">
        <v>6011985</v>
      </c>
      <c r="C12473" t="s">
        <v>10</v>
      </c>
      <c r="D12473" t="s">
        <v>34</v>
      </c>
      <c r="E12473" t="s">
        <v>278</v>
      </c>
      <c r="F12473" t="s">
        <v>30</v>
      </c>
      <c r="G12473" s="2">
        <v>470</v>
      </c>
      <c r="H12473" s="2">
        <f>AVERAGEIF(Table1[[#All],[Category]],Table1[[#This Row],[Category]],Table1[[#All],[DiscountOffer]])</f>
        <v>470</v>
      </c>
      <c r="I12473" s="2">
        <v>1199</v>
      </c>
      <c r="J12473" s="2">
        <f>IF(Table1[[#This Row],[Ratings]]&gt;4,Table1[[#This Row],[OriginalPrice (in Rs)]],0)</f>
        <v>0</v>
      </c>
      <c r="K12473" s="2">
        <f>Table1[[#This Row],[OriginalPrice (in Rs)]]-Table1[[#This Row],[DiscountOffer]]</f>
        <v>729</v>
      </c>
      <c r="L12473" s="2" t="str">
        <f>IF(Table1[[#This Row],[Discount % (In Rs)]]&gt;50%,"High Discount","Low Discount")</f>
        <v>High Discount</v>
      </c>
      <c r="M12473" s="3">
        <f>Table1[[#This Row],[Discount_Price (In Rs.)]]/Table1[[#This Row],[OriginalPrice (in Rs)]]</f>
        <v>0.60800667222685567</v>
      </c>
      <c r="N12473" s="4">
        <v>3.9</v>
      </c>
      <c r="O12473">
        <v>739</v>
      </c>
      <c r="P12473" t="s">
        <v>98</v>
      </c>
      <c r="Q12473" t="s">
        <v>3532</v>
      </c>
    </row>
    <row r="12474" spans="1:17" x14ac:dyDescent="0.25">
      <c r="A12474" t="s">
        <v>3602</v>
      </c>
      <c r="B12474" s="1">
        <v>9478117</v>
      </c>
      <c r="C12474" t="s">
        <v>10</v>
      </c>
      <c r="D12474" t="s">
        <v>34</v>
      </c>
      <c r="E12474" t="s">
        <v>278</v>
      </c>
      <c r="F12474" t="s">
        <v>30</v>
      </c>
      <c r="G12474" s="2">
        <v>470</v>
      </c>
      <c r="H12474" s="2">
        <f>AVERAGEIF(Table1[[#All],[Category]],Table1[[#This Row],[Category]],Table1[[#All],[DiscountOffer]])</f>
        <v>470</v>
      </c>
      <c r="I12474" s="2">
        <v>1599</v>
      </c>
      <c r="J12474" s="2">
        <f>IF(Table1[[#This Row],[Ratings]]&gt;4,Table1[[#This Row],[OriginalPrice (in Rs)]],0)</f>
        <v>1599</v>
      </c>
      <c r="K12474" s="2">
        <f>Table1[[#This Row],[OriginalPrice (in Rs)]]-Table1[[#This Row],[DiscountOffer]]</f>
        <v>1129</v>
      </c>
      <c r="L12474" s="2" t="str">
        <f>IF(Table1[[#This Row],[Discount % (In Rs)]]&gt;50%,"High Discount","Low Discount")</f>
        <v>High Discount</v>
      </c>
      <c r="M12474" s="3">
        <f>Table1[[#This Row],[Discount_Price (In Rs.)]]/Table1[[#This Row],[OriginalPrice (in Rs)]]</f>
        <v>0.70606629143214505</v>
      </c>
      <c r="N12474" s="4">
        <v>4.0999999999999996</v>
      </c>
      <c r="O12474">
        <v>735</v>
      </c>
      <c r="P12474" t="s">
        <v>98</v>
      </c>
      <c r="Q12474" t="s">
        <v>3603</v>
      </c>
    </row>
    <row r="12475" spans="1:17" x14ac:dyDescent="0.25">
      <c r="A12475" t="s">
        <v>3651</v>
      </c>
      <c r="B12475" s="1">
        <v>11991116</v>
      </c>
      <c r="C12475" t="s">
        <v>10</v>
      </c>
      <c r="D12475" t="s">
        <v>34</v>
      </c>
      <c r="E12475" t="s">
        <v>278</v>
      </c>
      <c r="F12475" t="s">
        <v>30</v>
      </c>
      <c r="G12475" s="2">
        <v>470</v>
      </c>
      <c r="H12475" s="2">
        <f>AVERAGEIF(Table1[[#All],[Category]],Table1[[#This Row],[Category]],Table1[[#All],[DiscountOffer]])</f>
        <v>470</v>
      </c>
      <c r="I12475" s="2">
        <v>999</v>
      </c>
      <c r="J12475" s="2">
        <f>IF(Table1[[#This Row],[Ratings]]&gt;4,Table1[[#This Row],[OriginalPrice (in Rs)]],0)</f>
        <v>999</v>
      </c>
      <c r="K12475" s="2">
        <f>Table1[[#This Row],[OriginalPrice (in Rs)]]-Table1[[#This Row],[DiscountOffer]]</f>
        <v>529</v>
      </c>
      <c r="L12475" s="2" t="str">
        <f>IF(Table1[[#This Row],[Discount % (In Rs)]]&gt;50%,"High Discount","Low Discount")</f>
        <v>High Discount</v>
      </c>
      <c r="M12475" s="3">
        <f>Table1[[#This Row],[Discount_Price (In Rs.)]]/Table1[[#This Row],[OriginalPrice (in Rs)]]</f>
        <v>0.52952952952952947</v>
      </c>
      <c r="N12475" s="4">
        <v>4.4000000000000004</v>
      </c>
      <c r="O12475">
        <v>733</v>
      </c>
      <c r="P12475" t="s">
        <v>98</v>
      </c>
      <c r="Q12475" t="s">
        <v>3652</v>
      </c>
    </row>
    <row r="12476" spans="1:17" x14ac:dyDescent="0.25">
      <c r="A12476" t="s">
        <v>3693</v>
      </c>
      <c r="B12476" s="1">
        <v>1643043</v>
      </c>
      <c r="C12476" t="s">
        <v>297</v>
      </c>
      <c r="D12476" t="s">
        <v>34</v>
      </c>
      <c r="E12476" t="s">
        <v>278</v>
      </c>
      <c r="F12476" t="s">
        <v>30</v>
      </c>
      <c r="G12476" s="2">
        <v>470</v>
      </c>
      <c r="H12476" s="2">
        <f>AVERAGEIF(Table1[[#All],[Category]],Table1[[#This Row],[Category]],Table1[[#All],[DiscountOffer]])</f>
        <v>470</v>
      </c>
      <c r="I12476" s="2">
        <v>1199</v>
      </c>
      <c r="J12476" s="2">
        <f>IF(Table1[[#This Row],[Ratings]]&gt;4,Table1[[#This Row],[OriginalPrice (in Rs)]],0)</f>
        <v>0</v>
      </c>
      <c r="K12476" s="2">
        <f>Table1[[#This Row],[OriginalPrice (in Rs)]]-Table1[[#This Row],[DiscountOffer]]</f>
        <v>729</v>
      </c>
      <c r="L12476" s="2" t="str">
        <f>IF(Table1[[#This Row],[Discount % (In Rs)]]&gt;50%,"High Discount","Low Discount")</f>
        <v>High Discount</v>
      </c>
      <c r="M12476" s="3">
        <f>Table1[[#This Row],[Discount_Price (In Rs.)]]/Table1[[#This Row],[OriginalPrice (in Rs)]]</f>
        <v>0.60800667222685567</v>
      </c>
      <c r="N12476" s="4">
        <v>4</v>
      </c>
      <c r="O12476">
        <v>730</v>
      </c>
      <c r="P12476" t="s">
        <v>32</v>
      </c>
      <c r="Q12476" t="s">
        <v>3694</v>
      </c>
    </row>
    <row r="12477" spans="1:17" x14ac:dyDescent="0.25">
      <c r="A12477" t="s">
        <v>3859</v>
      </c>
      <c r="B12477" s="1">
        <v>6011860</v>
      </c>
      <c r="C12477" t="s">
        <v>10</v>
      </c>
      <c r="D12477" t="s">
        <v>34</v>
      </c>
      <c r="E12477" t="s">
        <v>278</v>
      </c>
      <c r="F12477" t="s">
        <v>30</v>
      </c>
      <c r="G12477" s="2">
        <v>470</v>
      </c>
      <c r="H12477" s="2">
        <f>AVERAGEIF(Table1[[#All],[Category]],Table1[[#This Row],[Category]],Table1[[#All],[DiscountOffer]])</f>
        <v>470</v>
      </c>
      <c r="I12477" s="2">
        <v>1399</v>
      </c>
      <c r="J12477" s="2">
        <f>IF(Table1[[#This Row],[Ratings]]&gt;4,Table1[[#This Row],[OriginalPrice (in Rs)]],0)</f>
        <v>1399</v>
      </c>
      <c r="K12477" s="2">
        <f>Table1[[#This Row],[OriginalPrice (in Rs)]]-Table1[[#This Row],[DiscountOffer]]</f>
        <v>929</v>
      </c>
      <c r="L12477" s="2" t="str">
        <f>IF(Table1[[#This Row],[Discount % (In Rs)]]&gt;50%,"High Discount","Low Discount")</f>
        <v>High Discount</v>
      </c>
      <c r="M12477" s="3">
        <f>Table1[[#This Row],[Discount_Price (In Rs.)]]/Table1[[#This Row],[OriginalPrice (in Rs)]]</f>
        <v>0.66404574696211582</v>
      </c>
      <c r="N12477" s="4">
        <v>4.2</v>
      </c>
      <c r="O12477">
        <v>719</v>
      </c>
      <c r="P12477" t="s">
        <v>98</v>
      </c>
      <c r="Q12477" t="s">
        <v>1459</v>
      </c>
    </row>
    <row r="12478" spans="1:17" x14ac:dyDescent="0.25">
      <c r="A12478" t="s">
        <v>4189</v>
      </c>
      <c r="B12478" s="1">
        <v>1484032</v>
      </c>
      <c r="C12478" t="s">
        <v>318</v>
      </c>
      <c r="D12478" t="s">
        <v>34</v>
      </c>
      <c r="E12478" t="s">
        <v>278</v>
      </c>
      <c r="F12478" t="s">
        <v>30</v>
      </c>
      <c r="G12478" s="2">
        <v>470</v>
      </c>
      <c r="H12478" s="2">
        <f>AVERAGEIF(Table1[[#All],[Category]],Table1[[#This Row],[Category]],Table1[[#All],[DiscountOffer]])</f>
        <v>470</v>
      </c>
      <c r="I12478" s="2">
        <v>1199</v>
      </c>
      <c r="J12478" s="2">
        <f>IF(Table1[[#This Row],[Ratings]]&gt;4,Table1[[#This Row],[OriginalPrice (in Rs)]],0)</f>
        <v>1199</v>
      </c>
      <c r="K12478" s="2">
        <f>Table1[[#This Row],[OriginalPrice (in Rs)]]-Table1[[#This Row],[DiscountOffer]]</f>
        <v>729</v>
      </c>
      <c r="L12478" s="2" t="str">
        <f>IF(Table1[[#This Row],[Discount % (In Rs)]]&gt;50%,"High Discount","Low Discount")</f>
        <v>High Discount</v>
      </c>
      <c r="M12478" s="3">
        <f>Table1[[#This Row],[Discount_Price (In Rs.)]]/Table1[[#This Row],[OriginalPrice (in Rs)]]</f>
        <v>0.60800667222685567</v>
      </c>
      <c r="N12478" s="4">
        <v>4.2</v>
      </c>
      <c r="O12478">
        <v>700</v>
      </c>
      <c r="P12478" t="s">
        <v>20</v>
      </c>
      <c r="Q12478" t="s">
        <v>4190</v>
      </c>
    </row>
    <row r="12479" spans="1:17" x14ac:dyDescent="0.25">
      <c r="A12479" t="s">
        <v>4261</v>
      </c>
      <c r="B12479" s="1">
        <v>12895378</v>
      </c>
      <c r="C12479" t="s">
        <v>4262</v>
      </c>
      <c r="D12479" t="s">
        <v>34</v>
      </c>
      <c r="E12479" t="s">
        <v>278</v>
      </c>
      <c r="F12479" t="s">
        <v>30</v>
      </c>
      <c r="G12479" s="2">
        <v>470</v>
      </c>
      <c r="H12479" s="2">
        <f>AVERAGEIF(Table1[[#All],[Category]],Table1[[#This Row],[Category]],Table1[[#All],[DiscountOffer]])</f>
        <v>470</v>
      </c>
      <c r="I12479" s="2">
        <v>1799</v>
      </c>
      <c r="J12479" s="2">
        <f>IF(Table1[[#This Row],[Ratings]]&gt;4,Table1[[#This Row],[OriginalPrice (in Rs)]],0)</f>
        <v>1799</v>
      </c>
      <c r="K12479" s="2">
        <f>Table1[[#This Row],[OriginalPrice (in Rs)]]-Table1[[#This Row],[DiscountOffer]]</f>
        <v>1329</v>
      </c>
      <c r="L12479" s="2" t="str">
        <f>IF(Table1[[#This Row],[Discount % (In Rs)]]&gt;50%,"High Discount","Low Discount")</f>
        <v>High Discount</v>
      </c>
      <c r="M12479" s="3">
        <f>Table1[[#This Row],[Discount_Price (In Rs.)]]/Table1[[#This Row],[OriginalPrice (in Rs)]]</f>
        <v>0.73874374652584773</v>
      </c>
      <c r="N12479" s="4">
        <v>4.3</v>
      </c>
      <c r="O12479">
        <v>696</v>
      </c>
      <c r="P12479" t="s">
        <v>20</v>
      </c>
      <c r="Q12479" t="s">
        <v>4263</v>
      </c>
    </row>
    <row r="12480" spans="1:17" x14ac:dyDescent="0.25">
      <c r="A12480" t="s">
        <v>4553</v>
      </c>
      <c r="B12480" s="1">
        <v>4653848</v>
      </c>
      <c r="C12480" t="s">
        <v>56</v>
      </c>
      <c r="D12480" t="s">
        <v>34</v>
      </c>
      <c r="E12480" t="s">
        <v>278</v>
      </c>
      <c r="F12480" t="s">
        <v>30</v>
      </c>
      <c r="G12480" s="2">
        <v>470</v>
      </c>
      <c r="H12480" s="2">
        <f>AVERAGEIF(Table1[[#All],[Category]],Table1[[#This Row],[Category]],Table1[[#All],[DiscountOffer]])</f>
        <v>470</v>
      </c>
      <c r="I12480" s="2">
        <v>1999</v>
      </c>
      <c r="J12480" s="2">
        <f>IF(Table1[[#This Row],[Ratings]]&gt;4,Table1[[#This Row],[OriginalPrice (in Rs)]],0)</f>
        <v>0</v>
      </c>
      <c r="K12480" s="2">
        <f>Table1[[#This Row],[OriginalPrice (in Rs)]]-Table1[[#This Row],[DiscountOffer]]</f>
        <v>1529</v>
      </c>
      <c r="L12480" s="2" t="str">
        <f>IF(Table1[[#This Row],[Discount % (In Rs)]]&gt;50%,"High Discount","Low Discount")</f>
        <v>High Discount</v>
      </c>
      <c r="M12480" s="3">
        <f>Table1[[#This Row],[Discount_Price (In Rs.)]]/Table1[[#This Row],[OriginalPrice (in Rs)]]</f>
        <v>0.76488244122061033</v>
      </c>
      <c r="N12480" s="4">
        <v>3.8</v>
      </c>
      <c r="O12480">
        <v>677</v>
      </c>
      <c r="P12480" t="s">
        <v>98</v>
      </c>
      <c r="Q12480" t="s">
        <v>4554</v>
      </c>
    </row>
    <row r="12481" spans="1:17" x14ac:dyDescent="0.25">
      <c r="A12481" t="s">
        <v>4850</v>
      </c>
      <c r="B12481" s="1">
        <v>9478371</v>
      </c>
      <c r="C12481" t="s">
        <v>10</v>
      </c>
      <c r="D12481" t="s">
        <v>34</v>
      </c>
      <c r="E12481" t="s">
        <v>278</v>
      </c>
      <c r="F12481" t="s">
        <v>30</v>
      </c>
      <c r="G12481" s="2">
        <v>470</v>
      </c>
      <c r="H12481" s="2">
        <f>AVERAGEIF(Table1[[#All],[Category]],Table1[[#This Row],[Category]],Table1[[#All],[DiscountOffer]])</f>
        <v>470</v>
      </c>
      <c r="I12481" s="2">
        <v>1899</v>
      </c>
      <c r="J12481" s="2">
        <f>IF(Table1[[#This Row],[Ratings]]&gt;4,Table1[[#This Row],[OriginalPrice (in Rs)]],0)</f>
        <v>1899</v>
      </c>
      <c r="K12481" s="2">
        <f>Table1[[#This Row],[OriginalPrice (in Rs)]]-Table1[[#This Row],[DiscountOffer]]</f>
        <v>1429</v>
      </c>
      <c r="L12481" s="2" t="str">
        <f>IF(Table1[[#This Row],[Discount % (In Rs)]]&gt;50%,"High Discount","Low Discount")</f>
        <v>High Discount</v>
      </c>
      <c r="M12481" s="3">
        <f>Table1[[#This Row],[Discount_Price (In Rs.)]]/Table1[[#This Row],[OriginalPrice (in Rs)]]</f>
        <v>0.75250131648235918</v>
      </c>
      <c r="N12481" s="4">
        <v>4.5999999999999996</v>
      </c>
      <c r="O12481">
        <v>663</v>
      </c>
      <c r="P12481" t="s">
        <v>37</v>
      </c>
      <c r="Q12481" t="s">
        <v>4851</v>
      </c>
    </row>
    <row r="12482" spans="1:17" x14ac:dyDescent="0.25">
      <c r="A12482" t="s">
        <v>4952</v>
      </c>
      <c r="B12482" s="1">
        <v>11991064</v>
      </c>
      <c r="C12482" t="s">
        <v>10</v>
      </c>
      <c r="D12482" t="s">
        <v>34</v>
      </c>
      <c r="E12482" t="s">
        <v>278</v>
      </c>
      <c r="F12482" t="s">
        <v>30</v>
      </c>
      <c r="G12482" s="2">
        <v>470</v>
      </c>
      <c r="H12482" s="2">
        <f>AVERAGEIF(Table1[[#All],[Category]],Table1[[#This Row],[Category]],Table1[[#All],[DiscountOffer]])</f>
        <v>470</v>
      </c>
      <c r="I12482" s="2">
        <v>1199</v>
      </c>
      <c r="J12482" s="2">
        <f>IF(Table1[[#This Row],[Ratings]]&gt;4,Table1[[#This Row],[OriginalPrice (in Rs)]],0)</f>
        <v>0</v>
      </c>
      <c r="K12482" s="2">
        <f>Table1[[#This Row],[OriginalPrice (in Rs)]]-Table1[[#This Row],[DiscountOffer]]</f>
        <v>729</v>
      </c>
      <c r="L12482" s="2" t="str">
        <f>IF(Table1[[#This Row],[Discount % (In Rs)]]&gt;50%,"High Discount","Low Discount")</f>
        <v>High Discount</v>
      </c>
      <c r="M12482" s="3">
        <f>Table1[[#This Row],[Discount_Price (In Rs.)]]/Table1[[#This Row],[OriginalPrice (in Rs)]]</f>
        <v>0.60800667222685567</v>
      </c>
      <c r="N12482" s="4">
        <v>4</v>
      </c>
      <c r="O12482">
        <v>659</v>
      </c>
      <c r="P12482" t="s">
        <v>98</v>
      </c>
      <c r="Q12482" t="s">
        <v>4953</v>
      </c>
    </row>
    <row r="12483" spans="1:17" x14ac:dyDescent="0.25">
      <c r="A12483" t="s">
        <v>5046</v>
      </c>
      <c r="B12483" s="1">
        <v>6533820</v>
      </c>
      <c r="C12483" t="s">
        <v>318</v>
      </c>
      <c r="D12483" t="s">
        <v>34</v>
      </c>
      <c r="E12483" t="s">
        <v>278</v>
      </c>
      <c r="F12483" t="s">
        <v>30</v>
      </c>
      <c r="G12483" s="2">
        <v>470</v>
      </c>
      <c r="H12483" s="2">
        <f>AVERAGEIF(Table1[[#All],[Category]],Table1[[#This Row],[Category]],Table1[[#All],[DiscountOffer]])</f>
        <v>470</v>
      </c>
      <c r="I12483" s="2">
        <v>1299</v>
      </c>
      <c r="J12483" s="2">
        <f>IF(Table1[[#This Row],[Ratings]]&gt;4,Table1[[#This Row],[OriginalPrice (in Rs)]],0)</f>
        <v>0</v>
      </c>
      <c r="K12483" s="2">
        <f>Table1[[#This Row],[OriginalPrice (in Rs)]]-Table1[[#This Row],[DiscountOffer]]</f>
        <v>829</v>
      </c>
      <c r="L12483" s="2" t="str">
        <f>IF(Table1[[#This Row],[Discount % (In Rs)]]&gt;50%,"High Discount","Low Discount")</f>
        <v>High Discount</v>
      </c>
      <c r="M12483" s="3">
        <f>Table1[[#This Row],[Discount_Price (In Rs.)]]/Table1[[#This Row],[OriginalPrice (in Rs)]]</f>
        <v>0.63818321785989218</v>
      </c>
      <c r="N12483" s="4">
        <v>3.9</v>
      </c>
      <c r="O12483">
        <v>654</v>
      </c>
      <c r="P12483" t="s">
        <v>20</v>
      </c>
      <c r="Q12483" t="s">
        <v>5047</v>
      </c>
    </row>
    <row r="12484" spans="1:17" x14ac:dyDescent="0.25">
      <c r="A12484" t="s">
        <v>5211</v>
      </c>
      <c r="B12484" s="1">
        <v>6011928</v>
      </c>
      <c r="C12484" t="s">
        <v>10</v>
      </c>
      <c r="D12484" t="s">
        <v>34</v>
      </c>
      <c r="E12484" t="s">
        <v>278</v>
      </c>
      <c r="F12484" t="s">
        <v>30</v>
      </c>
      <c r="G12484" s="2">
        <v>470</v>
      </c>
      <c r="H12484" s="2">
        <f>AVERAGEIF(Table1[[#All],[Category]],Table1[[#This Row],[Category]],Table1[[#All],[DiscountOffer]])</f>
        <v>470</v>
      </c>
      <c r="I12484" s="2">
        <v>1599</v>
      </c>
      <c r="J12484" s="2">
        <f>IF(Table1[[#This Row],[Ratings]]&gt;4,Table1[[#This Row],[OriginalPrice (in Rs)]],0)</f>
        <v>1599</v>
      </c>
      <c r="K12484" s="2">
        <f>Table1[[#This Row],[OriginalPrice (in Rs)]]-Table1[[#This Row],[DiscountOffer]]</f>
        <v>1129</v>
      </c>
      <c r="L12484" s="2" t="str">
        <f>IF(Table1[[#This Row],[Discount % (In Rs)]]&gt;50%,"High Discount","Low Discount")</f>
        <v>High Discount</v>
      </c>
      <c r="M12484" s="3">
        <f>Table1[[#This Row],[Discount_Price (In Rs.)]]/Table1[[#This Row],[OriginalPrice (in Rs)]]</f>
        <v>0.70606629143214505</v>
      </c>
      <c r="N12484" s="4">
        <v>4.4000000000000004</v>
      </c>
      <c r="O12484">
        <v>645</v>
      </c>
      <c r="P12484" t="s">
        <v>98</v>
      </c>
      <c r="Q12484" t="s">
        <v>5212</v>
      </c>
    </row>
    <row r="12485" spans="1:17" x14ac:dyDescent="0.25">
      <c r="A12485" t="s">
        <v>5427</v>
      </c>
      <c r="B12485" s="1">
        <v>9902035</v>
      </c>
      <c r="C12485" t="s">
        <v>10</v>
      </c>
      <c r="D12485" t="s">
        <v>34</v>
      </c>
      <c r="E12485" t="s">
        <v>278</v>
      </c>
      <c r="F12485" t="s">
        <v>30</v>
      </c>
      <c r="G12485" s="2">
        <v>470</v>
      </c>
      <c r="H12485" s="2">
        <f>AVERAGEIF(Table1[[#All],[Category]],Table1[[#This Row],[Category]],Table1[[#All],[DiscountOffer]])</f>
        <v>470</v>
      </c>
      <c r="I12485" s="2">
        <v>1099</v>
      </c>
      <c r="J12485" s="2">
        <f>IF(Table1[[#This Row],[Ratings]]&gt;4,Table1[[#This Row],[OriginalPrice (in Rs)]],0)</f>
        <v>1099</v>
      </c>
      <c r="K12485" s="2">
        <f>Table1[[#This Row],[OriginalPrice (in Rs)]]-Table1[[#This Row],[DiscountOffer]]</f>
        <v>629</v>
      </c>
      <c r="L12485" s="2" t="str">
        <f>IF(Table1[[#This Row],[Discount % (In Rs)]]&gt;50%,"High Discount","Low Discount")</f>
        <v>High Discount</v>
      </c>
      <c r="M12485" s="3">
        <f>Table1[[#This Row],[Discount_Price (In Rs.)]]/Table1[[#This Row],[OriginalPrice (in Rs)]]</f>
        <v>0.5723384895359418</v>
      </c>
      <c r="N12485" s="4">
        <v>4.2</v>
      </c>
      <c r="O12485">
        <v>634</v>
      </c>
      <c r="P12485" t="s">
        <v>98</v>
      </c>
      <c r="Q12485" t="s">
        <v>279</v>
      </c>
    </row>
    <row r="12486" spans="1:17" x14ac:dyDescent="0.25">
      <c r="A12486" t="s">
        <v>5594</v>
      </c>
      <c r="B12486" s="1">
        <v>2280937</v>
      </c>
      <c r="C12486" t="s">
        <v>158</v>
      </c>
      <c r="D12486" t="s">
        <v>34</v>
      </c>
      <c r="E12486" t="s">
        <v>278</v>
      </c>
      <c r="F12486" t="s">
        <v>30</v>
      </c>
      <c r="G12486" s="2">
        <v>470</v>
      </c>
      <c r="H12486" s="2">
        <f>AVERAGEIF(Table1[[#All],[Category]],Table1[[#This Row],[Category]],Table1[[#All],[DiscountOffer]])</f>
        <v>470</v>
      </c>
      <c r="I12486" s="2">
        <v>1799</v>
      </c>
      <c r="J12486" s="2">
        <f>IF(Table1[[#This Row],[Ratings]]&gt;4,Table1[[#This Row],[OriginalPrice (in Rs)]],0)</f>
        <v>1799</v>
      </c>
      <c r="K12486" s="2">
        <f>Table1[[#This Row],[OriginalPrice (in Rs)]]-Table1[[#This Row],[DiscountOffer]]</f>
        <v>1329</v>
      </c>
      <c r="L12486" s="2" t="str">
        <f>IF(Table1[[#This Row],[Discount % (In Rs)]]&gt;50%,"High Discount","Low Discount")</f>
        <v>High Discount</v>
      </c>
      <c r="M12486" s="3">
        <f>Table1[[#This Row],[Discount_Price (In Rs.)]]/Table1[[#This Row],[OriginalPrice (in Rs)]]</f>
        <v>0.73874374652584773</v>
      </c>
      <c r="N12486" s="4">
        <v>4.4000000000000004</v>
      </c>
      <c r="O12486">
        <v>627</v>
      </c>
      <c r="P12486" t="s">
        <v>32</v>
      </c>
      <c r="Q12486" t="s">
        <v>5595</v>
      </c>
    </row>
    <row r="12487" spans="1:17" x14ac:dyDescent="0.25">
      <c r="A12487" t="s">
        <v>5644</v>
      </c>
      <c r="B12487" s="1">
        <v>12737888</v>
      </c>
      <c r="C12487" t="s">
        <v>158</v>
      </c>
      <c r="D12487" t="s">
        <v>34</v>
      </c>
      <c r="E12487" t="s">
        <v>278</v>
      </c>
      <c r="F12487" t="s">
        <v>30</v>
      </c>
      <c r="G12487" s="2">
        <v>470</v>
      </c>
      <c r="H12487" s="2">
        <f>AVERAGEIF(Table1[[#All],[Category]],Table1[[#This Row],[Category]],Table1[[#All],[DiscountOffer]])</f>
        <v>470</v>
      </c>
      <c r="I12487" s="2">
        <v>1799</v>
      </c>
      <c r="J12487" s="2">
        <f>IF(Table1[[#This Row],[Ratings]]&gt;4,Table1[[#This Row],[OriginalPrice (in Rs)]],0)</f>
        <v>1799</v>
      </c>
      <c r="K12487" s="2">
        <f>Table1[[#This Row],[OriginalPrice (in Rs)]]-Table1[[#This Row],[DiscountOffer]]</f>
        <v>1329</v>
      </c>
      <c r="L12487" s="2" t="str">
        <f>IF(Table1[[#This Row],[Discount % (In Rs)]]&gt;50%,"High Discount","Low Discount")</f>
        <v>High Discount</v>
      </c>
      <c r="M12487" s="3">
        <f>Table1[[#This Row],[Discount_Price (In Rs.)]]/Table1[[#This Row],[OriginalPrice (in Rs)]]</f>
        <v>0.73874374652584773</v>
      </c>
      <c r="N12487" s="4">
        <v>4.4000000000000004</v>
      </c>
      <c r="O12487">
        <v>624</v>
      </c>
      <c r="P12487" t="s">
        <v>37</v>
      </c>
      <c r="Q12487" t="s">
        <v>5645</v>
      </c>
    </row>
    <row r="12488" spans="1:17" x14ac:dyDescent="0.25">
      <c r="A12488" t="s">
        <v>5683</v>
      </c>
      <c r="B12488" s="1">
        <v>6011817</v>
      </c>
      <c r="C12488" t="s">
        <v>10</v>
      </c>
      <c r="D12488" t="s">
        <v>34</v>
      </c>
      <c r="E12488" t="s">
        <v>278</v>
      </c>
      <c r="F12488" t="s">
        <v>30</v>
      </c>
      <c r="G12488" s="2">
        <v>470</v>
      </c>
      <c r="H12488" s="2">
        <f>AVERAGEIF(Table1[[#All],[Category]],Table1[[#This Row],[Category]],Table1[[#All],[DiscountOffer]])</f>
        <v>470</v>
      </c>
      <c r="I12488" s="2">
        <v>1499</v>
      </c>
      <c r="J12488" s="2">
        <f>IF(Table1[[#This Row],[Ratings]]&gt;4,Table1[[#This Row],[OriginalPrice (in Rs)]],0)</f>
        <v>1499</v>
      </c>
      <c r="K12488" s="2">
        <f>Table1[[#This Row],[OriginalPrice (in Rs)]]-Table1[[#This Row],[DiscountOffer]]</f>
        <v>1029</v>
      </c>
      <c r="L12488" s="2" t="str">
        <f>IF(Table1[[#This Row],[Discount % (In Rs)]]&gt;50%,"High Discount","Low Discount")</f>
        <v>High Discount</v>
      </c>
      <c r="M12488" s="3">
        <f>Table1[[#This Row],[Discount_Price (In Rs.)]]/Table1[[#This Row],[OriginalPrice (in Rs)]]</f>
        <v>0.68645763842561702</v>
      </c>
      <c r="N12488" s="4">
        <v>4.2</v>
      </c>
      <c r="O12488">
        <v>622</v>
      </c>
      <c r="P12488" t="s">
        <v>37</v>
      </c>
      <c r="Q12488" t="s">
        <v>5684</v>
      </c>
    </row>
    <row r="12489" spans="1:17" x14ac:dyDescent="0.25">
      <c r="A12489" t="s">
        <v>5791</v>
      </c>
      <c r="B12489" s="1">
        <v>6011988</v>
      </c>
      <c r="C12489" t="s">
        <v>10</v>
      </c>
      <c r="D12489" t="s">
        <v>34</v>
      </c>
      <c r="E12489" t="s">
        <v>278</v>
      </c>
      <c r="F12489" t="s">
        <v>30</v>
      </c>
      <c r="G12489" s="2">
        <v>470</v>
      </c>
      <c r="H12489" s="2">
        <f>AVERAGEIF(Table1[[#All],[Category]],Table1[[#This Row],[Category]],Table1[[#All],[DiscountOffer]])</f>
        <v>470</v>
      </c>
      <c r="I12489" s="2">
        <v>1299</v>
      </c>
      <c r="J12489" s="2">
        <f>IF(Table1[[#This Row],[Ratings]]&gt;4,Table1[[#This Row],[OriginalPrice (in Rs)]],0)</f>
        <v>0</v>
      </c>
      <c r="K12489" s="2">
        <f>Table1[[#This Row],[OriginalPrice (in Rs)]]-Table1[[#This Row],[DiscountOffer]]</f>
        <v>829</v>
      </c>
      <c r="L12489" s="2" t="str">
        <f>IF(Table1[[#This Row],[Discount % (In Rs)]]&gt;50%,"High Discount","Low Discount")</f>
        <v>High Discount</v>
      </c>
      <c r="M12489" s="3">
        <f>Table1[[#This Row],[Discount_Price (In Rs.)]]/Table1[[#This Row],[OriginalPrice (in Rs)]]</f>
        <v>0.63818321785989218</v>
      </c>
      <c r="N12489" s="4">
        <v>4</v>
      </c>
      <c r="O12489">
        <v>617</v>
      </c>
      <c r="P12489" t="s">
        <v>98</v>
      </c>
      <c r="Q12489" t="s">
        <v>5792</v>
      </c>
    </row>
    <row r="12490" spans="1:17" x14ac:dyDescent="0.25">
      <c r="A12490" t="s">
        <v>5804</v>
      </c>
      <c r="B12490" s="1">
        <v>11257750</v>
      </c>
      <c r="C12490" t="s">
        <v>456</v>
      </c>
      <c r="D12490" t="s">
        <v>34</v>
      </c>
      <c r="E12490" t="s">
        <v>278</v>
      </c>
      <c r="F12490" t="s">
        <v>30</v>
      </c>
      <c r="G12490" s="2">
        <v>470</v>
      </c>
      <c r="H12490" s="2">
        <f>AVERAGEIF(Table1[[#All],[Category]],Table1[[#This Row],[Category]],Table1[[#All],[DiscountOffer]])</f>
        <v>470</v>
      </c>
      <c r="I12490" s="2">
        <v>1499</v>
      </c>
      <c r="J12490" s="2">
        <f>IF(Table1[[#This Row],[Ratings]]&gt;4,Table1[[#This Row],[OriginalPrice (in Rs)]],0)</f>
        <v>1499</v>
      </c>
      <c r="K12490" s="2">
        <f>Table1[[#This Row],[OriginalPrice (in Rs)]]-Table1[[#This Row],[DiscountOffer]]</f>
        <v>1029</v>
      </c>
      <c r="L12490" s="2" t="str">
        <f>IF(Table1[[#This Row],[Discount % (In Rs)]]&gt;50%,"High Discount","Low Discount")</f>
        <v>High Discount</v>
      </c>
      <c r="M12490" s="3">
        <f>Table1[[#This Row],[Discount_Price (In Rs.)]]/Table1[[#This Row],[OriginalPrice (in Rs)]]</f>
        <v>0.68645763842561702</v>
      </c>
      <c r="N12490" s="4">
        <v>4.4000000000000004</v>
      </c>
      <c r="O12490">
        <v>616</v>
      </c>
      <c r="P12490" t="s">
        <v>37</v>
      </c>
      <c r="Q12490" t="s">
        <v>5805</v>
      </c>
    </row>
    <row r="12491" spans="1:17" x14ac:dyDescent="0.25">
      <c r="A12491" t="s">
        <v>5995</v>
      </c>
      <c r="B12491" s="1">
        <v>10922022</v>
      </c>
      <c r="C12491" t="s">
        <v>388</v>
      </c>
      <c r="D12491" t="s">
        <v>34</v>
      </c>
      <c r="E12491" t="s">
        <v>278</v>
      </c>
      <c r="F12491" t="s">
        <v>30</v>
      </c>
      <c r="G12491" s="2">
        <v>470</v>
      </c>
      <c r="H12491" s="2">
        <f>AVERAGEIF(Table1[[#All],[Category]],Table1[[#This Row],[Category]],Table1[[#All],[DiscountOffer]])</f>
        <v>470</v>
      </c>
      <c r="I12491" s="2">
        <v>1699</v>
      </c>
      <c r="J12491" s="2">
        <f>IF(Table1[[#This Row],[Ratings]]&gt;4,Table1[[#This Row],[OriginalPrice (in Rs)]],0)</f>
        <v>1699</v>
      </c>
      <c r="K12491" s="2">
        <f>Table1[[#This Row],[OriginalPrice (in Rs)]]-Table1[[#This Row],[DiscountOffer]]</f>
        <v>1229</v>
      </c>
      <c r="L12491" s="2" t="str">
        <f>IF(Table1[[#This Row],[Discount % (In Rs)]]&gt;50%,"High Discount","Low Discount")</f>
        <v>High Discount</v>
      </c>
      <c r="M12491" s="3">
        <f>Table1[[#This Row],[Discount_Price (In Rs.)]]/Table1[[#This Row],[OriginalPrice (in Rs)]]</f>
        <v>0.72336668628605061</v>
      </c>
      <c r="N12491" s="4">
        <v>4.0999999999999996</v>
      </c>
      <c r="O12491">
        <v>607</v>
      </c>
      <c r="P12491" t="s">
        <v>20</v>
      </c>
      <c r="Q12491" t="s">
        <v>5996</v>
      </c>
    </row>
    <row r="12492" spans="1:17" x14ac:dyDescent="0.25">
      <c r="A12492" t="s">
        <v>6070</v>
      </c>
      <c r="B12492" s="1">
        <v>9901957</v>
      </c>
      <c r="C12492" t="s">
        <v>10</v>
      </c>
      <c r="D12492" t="s">
        <v>34</v>
      </c>
      <c r="E12492" t="s">
        <v>278</v>
      </c>
      <c r="F12492" t="s">
        <v>30</v>
      </c>
      <c r="G12492" s="2">
        <v>470</v>
      </c>
      <c r="H12492" s="2">
        <f>AVERAGEIF(Table1[[#All],[Category]],Table1[[#This Row],[Category]],Table1[[#All],[DiscountOffer]])</f>
        <v>470</v>
      </c>
      <c r="I12492" s="2">
        <v>1199</v>
      </c>
      <c r="J12492" s="2">
        <f>IF(Table1[[#This Row],[Ratings]]&gt;4,Table1[[#This Row],[OriginalPrice (in Rs)]],0)</f>
        <v>1199</v>
      </c>
      <c r="K12492" s="2">
        <f>Table1[[#This Row],[OriginalPrice (in Rs)]]-Table1[[#This Row],[DiscountOffer]]</f>
        <v>729</v>
      </c>
      <c r="L12492" s="2" t="str">
        <f>IF(Table1[[#This Row],[Discount % (In Rs)]]&gt;50%,"High Discount","Low Discount")</f>
        <v>High Discount</v>
      </c>
      <c r="M12492" s="3">
        <f>Table1[[#This Row],[Discount_Price (In Rs.)]]/Table1[[#This Row],[OriginalPrice (in Rs)]]</f>
        <v>0.60800667222685567</v>
      </c>
      <c r="N12492" s="4">
        <v>4.4000000000000004</v>
      </c>
      <c r="O12492">
        <v>604</v>
      </c>
      <c r="P12492" t="s">
        <v>98</v>
      </c>
      <c r="Q12492" t="s">
        <v>6071</v>
      </c>
    </row>
    <row r="12493" spans="1:17" x14ac:dyDescent="0.25">
      <c r="A12493" t="s">
        <v>6076</v>
      </c>
      <c r="B12493" s="1">
        <v>9968719</v>
      </c>
      <c r="C12493" t="s">
        <v>39</v>
      </c>
      <c r="D12493" t="s">
        <v>34</v>
      </c>
      <c r="E12493" t="s">
        <v>278</v>
      </c>
      <c r="F12493" t="s">
        <v>30</v>
      </c>
      <c r="G12493" s="2">
        <v>470</v>
      </c>
      <c r="H12493" s="2">
        <f>AVERAGEIF(Table1[[#All],[Category]],Table1[[#This Row],[Category]],Table1[[#All],[DiscountOffer]])</f>
        <v>470</v>
      </c>
      <c r="I12493" s="2">
        <v>1599</v>
      </c>
      <c r="J12493" s="2">
        <f>IF(Table1[[#This Row],[Ratings]]&gt;4,Table1[[#This Row],[OriginalPrice (in Rs)]],0)</f>
        <v>1599</v>
      </c>
      <c r="K12493" s="2">
        <f>Table1[[#This Row],[OriginalPrice (in Rs)]]-Table1[[#This Row],[DiscountOffer]]</f>
        <v>1129</v>
      </c>
      <c r="L12493" s="2" t="str">
        <f>IF(Table1[[#This Row],[Discount % (In Rs)]]&gt;50%,"High Discount","Low Discount")</f>
        <v>High Discount</v>
      </c>
      <c r="M12493" s="3">
        <f>Table1[[#This Row],[Discount_Price (In Rs.)]]/Table1[[#This Row],[OriginalPrice (in Rs)]]</f>
        <v>0.70606629143214505</v>
      </c>
      <c r="N12493" s="4">
        <v>4.3</v>
      </c>
      <c r="O12493">
        <v>604</v>
      </c>
      <c r="P12493" t="s">
        <v>20</v>
      </c>
      <c r="Q12493" t="s">
        <v>6077</v>
      </c>
    </row>
    <row r="12494" spans="1:17" x14ac:dyDescent="0.25">
      <c r="A12494" t="s">
        <v>6155</v>
      </c>
      <c r="B12494" s="1">
        <v>11991534</v>
      </c>
      <c r="C12494" t="s">
        <v>10</v>
      </c>
      <c r="D12494" t="s">
        <v>34</v>
      </c>
      <c r="E12494" t="s">
        <v>278</v>
      </c>
      <c r="F12494" t="s">
        <v>30</v>
      </c>
      <c r="G12494" s="2">
        <v>470</v>
      </c>
      <c r="H12494" s="2">
        <f>AVERAGEIF(Table1[[#All],[Category]],Table1[[#This Row],[Category]],Table1[[#All],[DiscountOffer]])</f>
        <v>470</v>
      </c>
      <c r="I12494" s="2">
        <v>1199</v>
      </c>
      <c r="J12494" s="2">
        <f>IF(Table1[[#This Row],[Ratings]]&gt;4,Table1[[#This Row],[OriginalPrice (in Rs)]],0)</f>
        <v>0</v>
      </c>
      <c r="K12494" s="2">
        <f>Table1[[#This Row],[OriginalPrice (in Rs)]]-Table1[[#This Row],[DiscountOffer]]</f>
        <v>729</v>
      </c>
      <c r="L12494" s="2" t="str">
        <f>IF(Table1[[#This Row],[Discount % (In Rs)]]&gt;50%,"High Discount","Low Discount")</f>
        <v>High Discount</v>
      </c>
      <c r="M12494" s="3">
        <f>Table1[[#This Row],[Discount_Price (In Rs.)]]/Table1[[#This Row],[OriginalPrice (in Rs)]]</f>
        <v>0.60800667222685567</v>
      </c>
      <c r="N12494" s="4">
        <v>3.9</v>
      </c>
      <c r="O12494">
        <v>601</v>
      </c>
      <c r="P12494" t="s">
        <v>98</v>
      </c>
      <c r="Q12494" t="s">
        <v>6156</v>
      </c>
    </row>
    <row r="12495" spans="1:17" x14ac:dyDescent="0.25">
      <c r="A12495" t="s">
        <v>6403</v>
      </c>
      <c r="B12495" s="1">
        <v>11991300</v>
      </c>
      <c r="C12495" t="s">
        <v>10</v>
      </c>
      <c r="D12495" t="s">
        <v>34</v>
      </c>
      <c r="E12495" t="s">
        <v>278</v>
      </c>
      <c r="F12495" t="s">
        <v>30</v>
      </c>
      <c r="G12495" s="2">
        <v>470</v>
      </c>
      <c r="H12495" s="2">
        <f>AVERAGEIF(Table1[[#All],[Category]],Table1[[#This Row],[Category]],Table1[[#All],[DiscountOffer]])</f>
        <v>470</v>
      </c>
      <c r="I12495" s="2">
        <v>1199</v>
      </c>
      <c r="J12495" s="2">
        <f>IF(Table1[[#This Row],[Ratings]]&gt;4,Table1[[#This Row],[OriginalPrice (in Rs)]],0)</f>
        <v>1199</v>
      </c>
      <c r="K12495" s="2">
        <f>Table1[[#This Row],[OriginalPrice (in Rs)]]-Table1[[#This Row],[DiscountOffer]]</f>
        <v>729</v>
      </c>
      <c r="L12495" s="2" t="str">
        <f>IF(Table1[[#This Row],[Discount % (In Rs)]]&gt;50%,"High Discount","Low Discount")</f>
        <v>High Discount</v>
      </c>
      <c r="M12495" s="3">
        <f>Table1[[#This Row],[Discount_Price (In Rs.)]]/Table1[[#This Row],[OriginalPrice (in Rs)]]</f>
        <v>0.60800667222685567</v>
      </c>
      <c r="N12495" s="4">
        <v>4.2</v>
      </c>
      <c r="O12495">
        <v>592</v>
      </c>
      <c r="P12495" t="s">
        <v>98</v>
      </c>
      <c r="Q12495" t="s">
        <v>6404</v>
      </c>
    </row>
    <row r="12496" spans="1:17" x14ac:dyDescent="0.25">
      <c r="A12496" t="s">
        <v>6511</v>
      </c>
      <c r="B12496" s="1">
        <v>596474</v>
      </c>
      <c r="C12496" t="s">
        <v>297</v>
      </c>
      <c r="D12496" t="s">
        <v>34</v>
      </c>
      <c r="E12496" t="s">
        <v>278</v>
      </c>
      <c r="F12496" t="s">
        <v>30</v>
      </c>
      <c r="G12496" s="2">
        <v>470</v>
      </c>
      <c r="H12496" s="2">
        <f>AVERAGEIF(Table1[[#All],[Category]],Table1[[#This Row],[Category]],Table1[[#All],[DiscountOffer]])</f>
        <v>470</v>
      </c>
      <c r="I12496" s="2">
        <v>1595</v>
      </c>
      <c r="J12496" s="2">
        <f>IF(Table1[[#This Row],[Ratings]]&gt;4,Table1[[#This Row],[OriginalPrice (in Rs)]],0)</f>
        <v>1595</v>
      </c>
      <c r="K12496" s="2">
        <f>Table1[[#This Row],[OriginalPrice (in Rs)]]-Table1[[#This Row],[DiscountOffer]]</f>
        <v>1125</v>
      </c>
      <c r="L12496" s="2" t="str">
        <f>IF(Table1[[#This Row],[Discount % (In Rs)]]&gt;50%,"High Discount","Low Discount")</f>
        <v>High Discount</v>
      </c>
      <c r="M12496" s="3">
        <f>Table1[[#This Row],[Discount_Price (In Rs.)]]/Table1[[#This Row],[OriginalPrice (in Rs)]]</f>
        <v>0.70532915360501569</v>
      </c>
      <c r="N12496" s="4">
        <v>4.2</v>
      </c>
      <c r="O12496">
        <v>588</v>
      </c>
      <c r="P12496" t="s">
        <v>32</v>
      </c>
      <c r="Q12496" t="s">
        <v>6512</v>
      </c>
    </row>
    <row r="12497" spans="1:17" x14ac:dyDescent="0.25">
      <c r="A12497" t="s">
        <v>6562</v>
      </c>
      <c r="B12497" s="1">
        <v>5960814</v>
      </c>
      <c r="C12497" t="s">
        <v>10</v>
      </c>
      <c r="D12497" t="s">
        <v>34</v>
      </c>
      <c r="E12497" t="s">
        <v>278</v>
      </c>
      <c r="F12497" t="s">
        <v>30</v>
      </c>
      <c r="G12497" s="2">
        <v>470</v>
      </c>
      <c r="H12497" s="2">
        <f>AVERAGEIF(Table1[[#All],[Category]],Table1[[#This Row],[Category]],Table1[[#All],[DiscountOffer]])</f>
        <v>470</v>
      </c>
      <c r="I12497" s="2">
        <v>1399</v>
      </c>
      <c r="J12497" s="2">
        <f>IF(Table1[[#This Row],[Ratings]]&gt;4,Table1[[#This Row],[OriginalPrice (in Rs)]],0)</f>
        <v>1399</v>
      </c>
      <c r="K12497" s="2">
        <f>Table1[[#This Row],[OriginalPrice (in Rs)]]-Table1[[#This Row],[DiscountOffer]]</f>
        <v>929</v>
      </c>
      <c r="L12497" s="2" t="str">
        <f>IF(Table1[[#This Row],[Discount % (In Rs)]]&gt;50%,"High Discount","Low Discount")</f>
        <v>High Discount</v>
      </c>
      <c r="M12497" s="3">
        <f>Table1[[#This Row],[Discount_Price (In Rs.)]]/Table1[[#This Row],[OriginalPrice (in Rs)]]</f>
        <v>0.66404574696211582</v>
      </c>
      <c r="N12497" s="4">
        <v>4.5</v>
      </c>
      <c r="O12497">
        <v>586</v>
      </c>
      <c r="P12497" t="s">
        <v>98</v>
      </c>
      <c r="Q12497" t="s">
        <v>6563</v>
      </c>
    </row>
    <row r="12498" spans="1:17" x14ac:dyDescent="0.25">
      <c r="A12498" t="s">
        <v>6778</v>
      </c>
      <c r="B12498" s="1">
        <v>10278993</v>
      </c>
      <c r="C12498" t="s">
        <v>1703</v>
      </c>
      <c r="D12498" t="s">
        <v>34</v>
      </c>
      <c r="E12498" t="s">
        <v>278</v>
      </c>
      <c r="F12498" t="s">
        <v>30</v>
      </c>
      <c r="G12498" s="2">
        <v>470</v>
      </c>
      <c r="H12498" s="2">
        <f>AVERAGEIF(Table1[[#All],[Category]],Table1[[#This Row],[Category]],Table1[[#All],[DiscountOffer]])</f>
        <v>470</v>
      </c>
      <c r="I12498" s="2">
        <v>2199</v>
      </c>
      <c r="J12498" s="2">
        <f>IF(Table1[[#This Row],[Ratings]]&gt;4,Table1[[#This Row],[OriginalPrice (in Rs)]],0)</f>
        <v>0</v>
      </c>
      <c r="K12498" s="2">
        <f>Table1[[#This Row],[OriginalPrice (in Rs)]]-Table1[[#This Row],[DiscountOffer]]</f>
        <v>1729</v>
      </c>
      <c r="L12498" s="2" t="str">
        <f>IF(Table1[[#This Row],[Discount % (In Rs)]]&gt;50%,"High Discount","Low Discount")</f>
        <v>High Discount</v>
      </c>
      <c r="M12498" s="3">
        <f>Table1[[#This Row],[Discount_Price (In Rs.)]]/Table1[[#This Row],[OriginalPrice (in Rs)]]</f>
        <v>0.78626648476580263</v>
      </c>
      <c r="N12498" s="4">
        <v>3.7</v>
      </c>
      <c r="O12498">
        <v>577</v>
      </c>
      <c r="P12498" t="s">
        <v>20</v>
      </c>
      <c r="Q12498" t="s">
        <v>6779</v>
      </c>
    </row>
    <row r="12499" spans="1:17" x14ac:dyDescent="0.25">
      <c r="A12499" t="s">
        <v>6816</v>
      </c>
      <c r="B12499" s="1">
        <v>12335334</v>
      </c>
      <c r="C12499" t="s">
        <v>10</v>
      </c>
      <c r="D12499" t="s">
        <v>34</v>
      </c>
      <c r="E12499" t="s">
        <v>278</v>
      </c>
      <c r="F12499" t="s">
        <v>30</v>
      </c>
      <c r="G12499" s="2">
        <v>470</v>
      </c>
      <c r="H12499" s="2">
        <f>AVERAGEIF(Table1[[#All],[Category]],Table1[[#This Row],[Category]],Table1[[#All],[DiscountOffer]])</f>
        <v>470</v>
      </c>
      <c r="I12499" s="2">
        <v>1499</v>
      </c>
      <c r="J12499" s="2">
        <f>IF(Table1[[#This Row],[Ratings]]&gt;4,Table1[[#This Row],[OriginalPrice (in Rs)]],0)</f>
        <v>1499</v>
      </c>
      <c r="K12499" s="2">
        <f>Table1[[#This Row],[OriginalPrice (in Rs)]]-Table1[[#This Row],[DiscountOffer]]</f>
        <v>1029</v>
      </c>
      <c r="L12499" s="2" t="str">
        <f>IF(Table1[[#This Row],[Discount % (In Rs)]]&gt;50%,"High Discount","Low Discount")</f>
        <v>High Discount</v>
      </c>
      <c r="M12499" s="3">
        <f>Table1[[#This Row],[Discount_Price (In Rs.)]]/Table1[[#This Row],[OriginalPrice (in Rs)]]</f>
        <v>0.68645763842561702</v>
      </c>
      <c r="N12499" s="4">
        <v>4.2</v>
      </c>
      <c r="O12499">
        <v>576</v>
      </c>
      <c r="P12499" t="s">
        <v>98</v>
      </c>
      <c r="Q12499" t="s">
        <v>6817</v>
      </c>
    </row>
    <row r="12500" spans="1:17" x14ac:dyDescent="0.25">
      <c r="A12500" t="s">
        <v>6887</v>
      </c>
      <c r="B12500" s="1">
        <v>10922026</v>
      </c>
      <c r="C12500" t="s">
        <v>388</v>
      </c>
      <c r="D12500" t="s">
        <v>34</v>
      </c>
      <c r="E12500" t="s">
        <v>278</v>
      </c>
      <c r="F12500" t="s">
        <v>30</v>
      </c>
      <c r="G12500" s="2">
        <v>470</v>
      </c>
      <c r="H12500" s="2">
        <f>AVERAGEIF(Table1[[#All],[Category]],Table1[[#This Row],[Category]],Table1[[#All],[DiscountOffer]])</f>
        <v>470</v>
      </c>
      <c r="I12500" s="2">
        <v>1699</v>
      </c>
      <c r="J12500" s="2">
        <f>IF(Table1[[#This Row],[Ratings]]&gt;4,Table1[[#This Row],[OriginalPrice (in Rs)]],0)</f>
        <v>0</v>
      </c>
      <c r="K12500" s="2">
        <f>Table1[[#This Row],[OriginalPrice (in Rs)]]-Table1[[#This Row],[DiscountOffer]]</f>
        <v>1229</v>
      </c>
      <c r="L12500" s="2" t="str">
        <f>IF(Table1[[#This Row],[Discount % (In Rs)]]&gt;50%,"High Discount","Low Discount")</f>
        <v>High Discount</v>
      </c>
      <c r="M12500" s="3">
        <f>Table1[[#This Row],[Discount_Price (In Rs.)]]/Table1[[#This Row],[OriginalPrice (in Rs)]]</f>
        <v>0.72336668628605061</v>
      </c>
      <c r="N12500" s="4">
        <v>3.9</v>
      </c>
      <c r="O12500">
        <v>573</v>
      </c>
      <c r="P12500" t="s">
        <v>20</v>
      </c>
      <c r="Q12500" t="s">
        <v>6888</v>
      </c>
    </row>
    <row r="12501" spans="1:17" x14ac:dyDescent="0.25">
      <c r="A12501" t="s">
        <v>6952</v>
      </c>
      <c r="B12501" s="1">
        <v>9477841</v>
      </c>
      <c r="C12501" t="s">
        <v>10</v>
      </c>
      <c r="D12501" t="s">
        <v>34</v>
      </c>
      <c r="E12501" t="s">
        <v>278</v>
      </c>
      <c r="F12501" t="s">
        <v>30</v>
      </c>
      <c r="G12501" s="2">
        <v>470</v>
      </c>
      <c r="H12501" s="2">
        <f>AVERAGEIF(Table1[[#All],[Category]],Table1[[#This Row],[Category]],Table1[[#All],[DiscountOffer]])</f>
        <v>470</v>
      </c>
      <c r="I12501" s="2">
        <v>1599</v>
      </c>
      <c r="J12501" s="2">
        <f>IF(Table1[[#This Row],[Ratings]]&gt;4,Table1[[#This Row],[OriginalPrice (in Rs)]],0)</f>
        <v>1599</v>
      </c>
      <c r="K12501" s="2">
        <f>Table1[[#This Row],[OriginalPrice (in Rs)]]-Table1[[#This Row],[DiscountOffer]]</f>
        <v>1129</v>
      </c>
      <c r="L12501" s="2" t="str">
        <f>IF(Table1[[#This Row],[Discount % (In Rs)]]&gt;50%,"High Discount","Low Discount")</f>
        <v>High Discount</v>
      </c>
      <c r="M12501" s="3">
        <f>Table1[[#This Row],[Discount_Price (In Rs.)]]/Table1[[#This Row],[OriginalPrice (in Rs)]]</f>
        <v>0.70606629143214505</v>
      </c>
      <c r="N12501" s="4">
        <v>4.2</v>
      </c>
      <c r="O12501">
        <v>570</v>
      </c>
      <c r="P12501" t="s">
        <v>1390</v>
      </c>
      <c r="Q12501" t="s">
        <v>6953</v>
      </c>
    </row>
    <row r="12502" spans="1:17" x14ac:dyDescent="0.25">
      <c r="A12502" t="s">
        <v>7791</v>
      </c>
      <c r="B12502" s="1">
        <v>11954526</v>
      </c>
      <c r="C12502" t="s">
        <v>1703</v>
      </c>
      <c r="D12502" t="s">
        <v>34</v>
      </c>
      <c r="E12502" t="s">
        <v>278</v>
      </c>
      <c r="F12502" t="s">
        <v>30</v>
      </c>
      <c r="G12502" s="2">
        <v>470</v>
      </c>
      <c r="H12502" s="2">
        <f>AVERAGEIF(Table1[[#All],[Category]],Table1[[#This Row],[Category]],Table1[[#All],[DiscountOffer]])</f>
        <v>470</v>
      </c>
      <c r="I12502" s="2">
        <v>2199</v>
      </c>
      <c r="J12502" s="2">
        <f>IF(Table1[[#This Row],[Ratings]]&gt;4,Table1[[#This Row],[OriginalPrice (in Rs)]],0)</f>
        <v>2199</v>
      </c>
      <c r="K12502" s="2">
        <f>Table1[[#This Row],[OriginalPrice (in Rs)]]-Table1[[#This Row],[DiscountOffer]]</f>
        <v>1729</v>
      </c>
      <c r="L12502" s="2" t="str">
        <f>IF(Table1[[#This Row],[Discount % (In Rs)]]&gt;50%,"High Discount","Low Discount")</f>
        <v>High Discount</v>
      </c>
      <c r="M12502" s="3">
        <f>Table1[[#This Row],[Discount_Price (In Rs.)]]/Table1[[#This Row],[OriginalPrice (in Rs)]]</f>
        <v>0.78626648476580263</v>
      </c>
      <c r="N12502" s="4">
        <v>4.3</v>
      </c>
      <c r="O12502">
        <v>539</v>
      </c>
      <c r="P12502" t="s">
        <v>20</v>
      </c>
      <c r="Q12502" t="s">
        <v>7792</v>
      </c>
    </row>
    <row r="12503" spans="1:17" x14ac:dyDescent="0.25">
      <c r="A12503" t="s">
        <v>8070</v>
      </c>
      <c r="B12503" s="1">
        <v>10710902</v>
      </c>
      <c r="C12503" t="s">
        <v>87</v>
      </c>
      <c r="D12503" t="s">
        <v>34</v>
      </c>
      <c r="E12503" t="s">
        <v>278</v>
      </c>
      <c r="F12503" t="s">
        <v>30</v>
      </c>
      <c r="G12503" s="2">
        <v>470</v>
      </c>
      <c r="H12503" s="2">
        <f>AVERAGEIF(Table1[[#All],[Category]],Table1[[#This Row],[Category]],Table1[[#All],[DiscountOffer]])</f>
        <v>470</v>
      </c>
      <c r="I12503" s="2">
        <v>1399</v>
      </c>
      <c r="J12503" s="2">
        <f>IF(Table1[[#This Row],[Ratings]]&gt;4,Table1[[#This Row],[OriginalPrice (in Rs)]],0)</f>
        <v>1399</v>
      </c>
      <c r="K12503" s="2">
        <f>Table1[[#This Row],[OriginalPrice (in Rs)]]-Table1[[#This Row],[DiscountOffer]]</f>
        <v>929</v>
      </c>
      <c r="L12503" s="2" t="str">
        <f>IF(Table1[[#This Row],[Discount % (In Rs)]]&gt;50%,"High Discount","Low Discount")</f>
        <v>High Discount</v>
      </c>
      <c r="M12503" s="3">
        <f>Table1[[#This Row],[Discount_Price (In Rs.)]]/Table1[[#This Row],[OriginalPrice (in Rs)]]</f>
        <v>0.66404574696211582</v>
      </c>
      <c r="N12503" s="4">
        <v>4.3</v>
      </c>
      <c r="O12503">
        <v>529</v>
      </c>
      <c r="P12503" t="s">
        <v>20</v>
      </c>
      <c r="Q12503" t="s">
        <v>8071</v>
      </c>
    </row>
    <row r="12504" spans="1:17" x14ac:dyDescent="0.25">
      <c r="A12504" t="s">
        <v>8316</v>
      </c>
      <c r="B12504" s="1">
        <v>6848994</v>
      </c>
      <c r="C12504" t="s">
        <v>56</v>
      </c>
      <c r="D12504" t="s">
        <v>34</v>
      </c>
      <c r="E12504" t="s">
        <v>278</v>
      </c>
      <c r="F12504" t="s">
        <v>30</v>
      </c>
      <c r="G12504" s="2">
        <v>470</v>
      </c>
      <c r="H12504" s="2">
        <f>AVERAGEIF(Table1[[#All],[Category]],Table1[[#This Row],[Category]],Table1[[#All],[DiscountOffer]])</f>
        <v>470</v>
      </c>
      <c r="I12504" s="2">
        <v>1499</v>
      </c>
      <c r="J12504" s="2">
        <f>IF(Table1[[#This Row],[Ratings]]&gt;4,Table1[[#This Row],[OriginalPrice (in Rs)]],0)</f>
        <v>1499</v>
      </c>
      <c r="K12504" s="2">
        <f>Table1[[#This Row],[OriginalPrice (in Rs)]]-Table1[[#This Row],[DiscountOffer]]</f>
        <v>1029</v>
      </c>
      <c r="L12504" s="2" t="str">
        <f>IF(Table1[[#This Row],[Discount % (In Rs)]]&gt;50%,"High Discount","Low Discount")</f>
        <v>High Discount</v>
      </c>
      <c r="M12504" s="3">
        <f>Table1[[#This Row],[Discount_Price (In Rs.)]]/Table1[[#This Row],[OriginalPrice (in Rs)]]</f>
        <v>0.68645763842561702</v>
      </c>
      <c r="N12504" s="4">
        <v>4.2</v>
      </c>
      <c r="O12504">
        <v>521</v>
      </c>
      <c r="P12504" t="s">
        <v>98</v>
      </c>
      <c r="Q12504" t="s">
        <v>8317</v>
      </c>
    </row>
    <row r="12505" spans="1:17" x14ac:dyDescent="0.25">
      <c r="A12505" t="s">
        <v>8423</v>
      </c>
      <c r="B12505" s="1">
        <v>10462968</v>
      </c>
      <c r="C12505" t="s">
        <v>10</v>
      </c>
      <c r="D12505" t="s">
        <v>34</v>
      </c>
      <c r="E12505" t="s">
        <v>278</v>
      </c>
      <c r="F12505" t="s">
        <v>30</v>
      </c>
      <c r="G12505" s="2">
        <v>470</v>
      </c>
      <c r="H12505" s="2">
        <f>AVERAGEIF(Table1[[#All],[Category]],Table1[[#This Row],[Category]],Table1[[#All],[DiscountOffer]])</f>
        <v>470</v>
      </c>
      <c r="I12505" s="2">
        <v>1799</v>
      </c>
      <c r="J12505" s="2">
        <f>IF(Table1[[#This Row],[Ratings]]&gt;4,Table1[[#This Row],[OriginalPrice (in Rs)]],0)</f>
        <v>1799</v>
      </c>
      <c r="K12505" s="2">
        <f>Table1[[#This Row],[OriginalPrice (in Rs)]]-Table1[[#This Row],[DiscountOffer]]</f>
        <v>1329</v>
      </c>
      <c r="L12505" s="2" t="str">
        <f>IF(Table1[[#This Row],[Discount % (In Rs)]]&gt;50%,"High Discount","Low Discount")</f>
        <v>High Discount</v>
      </c>
      <c r="M12505" s="3">
        <f>Table1[[#This Row],[Discount_Price (In Rs.)]]/Table1[[#This Row],[OriginalPrice (in Rs)]]</f>
        <v>0.73874374652584773</v>
      </c>
      <c r="N12505" s="4">
        <v>4.3</v>
      </c>
      <c r="O12505">
        <v>518</v>
      </c>
      <c r="P12505" t="s">
        <v>37</v>
      </c>
      <c r="Q12505" t="s">
        <v>8424</v>
      </c>
    </row>
    <row r="12506" spans="1:17" x14ac:dyDescent="0.25">
      <c r="A12506" t="s">
        <v>8579</v>
      </c>
      <c r="B12506" s="1">
        <v>9478141</v>
      </c>
      <c r="C12506" t="s">
        <v>10</v>
      </c>
      <c r="D12506" t="s">
        <v>34</v>
      </c>
      <c r="E12506" t="s">
        <v>278</v>
      </c>
      <c r="F12506" t="s">
        <v>30</v>
      </c>
      <c r="G12506" s="2">
        <v>470</v>
      </c>
      <c r="H12506" s="2">
        <f>AVERAGEIF(Table1[[#All],[Category]],Table1[[#This Row],[Category]],Table1[[#All],[DiscountOffer]])</f>
        <v>470</v>
      </c>
      <c r="I12506" s="2">
        <v>1999</v>
      </c>
      <c r="J12506" s="2">
        <f>IF(Table1[[#This Row],[Ratings]]&gt;4,Table1[[#This Row],[OriginalPrice (in Rs)]],0)</f>
        <v>0</v>
      </c>
      <c r="K12506" s="2">
        <f>Table1[[#This Row],[OriginalPrice (in Rs)]]-Table1[[#This Row],[DiscountOffer]]</f>
        <v>1529</v>
      </c>
      <c r="L12506" s="2" t="str">
        <f>IF(Table1[[#This Row],[Discount % (In Rs)]]&gt;50%,"High Discount","Low Discount")</f>
        <v>High Discount</v>
      </c>
      <c r="M12506" s="3">
        <f>Table1[[#This Row],[Discount_Price (In Rs.)]]/Table1[[#This Row],[OriginalPrice (in Rs)]]</f>
        <v>0.76488244122061033</v>
      </c>
      <c r="N12506" s="4">
        <v>3.8</v>
      </c>
      <c r="O12506">
        <v>512</v>
      </c>
      <c r="P12506" t="s">
        <v>98</v>
      </c>
      <c r="Q12506" t="s">
        <v>8580</v>
      </c>
    </row>
    <row r="12507" spans="1:17" x14ac:dyDescent="0.25">
      <c r="A12507" t="s">
        <v>8664</v>
      </c>
      <c r="B12507" s="1">
        <v>11991508</v>
      </c>
      <c r="C12507" t="s">
        <v>10</v>
      </c>
      <c r="D12507" t="s">
        <v>34</v>
      </c>
      <c r="E12507" t="s">
        <v>278</v>
      </c>
      <c r="F12507" t="s">
        <v>30</v>
      </c>
      <c r="G12507" s="2">
        <v>470</v>
      </c>
      <c r="H12507" s="2">
        <f>AVERAGEIF(Table1[[#All],[Category]],Table1[[#This Row],[Category]],Table1[[#All],[DiscountOffer]])</f>
        <v>470</v>
      </c>
      <c r="I12507" s="2">
        <v>1599</v>
      </c>
      <c r="J12507" s="2">
        <f>IF(Table1[[#This Row],[Ratings]]&gt;4,Table1[[#This Row],[OriginalPrice (in Rs)]],0)</f>
        <v>1599</v>
      </c>
      <c r="K12507" s="2">
        <f>Table1[[#This Row],[OriginalPrice (in Rs)]]-Table1[[#This Row],[DiscountOffer]]</f>
        <v>1129</v>
      </c>
      <c r="L12507" s="2" t="str">
        <f>IF(Table1[[#This Row],[Discount % (In Rs)]]&gt;50%,"High Discount","Low Discount")</f>
        <v>High Discount</v>
      </c>
      <c r="M12507" s="3">
        <f>Table1[[#This Row],[Discount_Price (In Rs.)]]/Table1[[#This Row],[OriginalPrice (in Rs)]]</f>
        <v>0.70606629143214505</v>
      </c>
      <c r="N12507" s="4">
        <v>4.0999999999999996</v>
      </c>
      <c r="O12507">
        <v>509</v>
      </c>
      <c r="P12507" t="s">
        <v>98</v>
      </c>
      <c r="Q12507" t="s">
        <v>8665</v>
      </c>
    </row>
    <row r="12508" spans="1:17" x14ac:dyDescent="0.25">
      <c r="A12508" t="s">
        <v>8698</v>
      </c>
      <c r="B12508" s="1">
        <v>10462964</v>
      </c>
      <c r="C12508" t="s">
        <v>10</v>
      </c>
      <c r="D12508" t="s">
        <v>34</v>
      </c>
      <c r="E12508" t="s">
        <v>278</v>
      </c>
      <c r="F12508" t="s">
        <v>30</v>
      </c>
      <c r="G12508" s="2">
        <v>470</v>
      </c>
      <c r="H12508" s="2">
        <f>AVERAGEIF(Table1[[#All],[Category]],Table1[[#This Row],[Category]],Table1[[#All],[DiscountOffer]])</f>
        <v>470</v>
      </c>
      <c r="I12508" s="2">
        <v>1699</v>
      </c>
      <c r="J12508" s="2">
        <f>IF(Table1[[#This Row],[Ratings]]&gt;4,Table1[[#This Row],[OriginalPrice (in Rs)]],0)</f>
        <v>0</v>
      </c>
      <c r="K12508" s="2">
        <f>Table1[[#This Row],[OriginalPrice (in Rs)]]-Table1[[#This Row],[DiscountOffer]]</f>
        <v>1229</v>
      </c>
      <c r="L12508" s="2" t="str">
        <f>IF(Table1[[#This Row],[Discount % (In Rs)]]&gt;50%,"High Discount","Low Discount")</f>
        <v>High Discount</v>
      </c>
      <c r="M12508" s="3">
        <f>Table1[[#This Row],[Discount_Price (In Rs.)]]/Table1[[#This Row],[OriginalPrice (in Rs)]]</f>
        <v>0.72336668628605061</v>
      </c>
      <c r="N12508" s="4">
        <v>4</v>
      </c>
      <c r="O12508">
        <v>508</v>
      </c>
      <c r="P12508" t="s">
        <v>98</v>
      </c>
      <c r="Q12508" t="s">
        <v>8699</v>
      </c>
    </row>
    <row r="12509" spans="1:17" x14ac:dyDescent="0.25">
      <c r="A12509" t="s">
        <v>9000</v>
      </c>
      <c r="B12509" s="1">
        <v>12335306</v>
      </c>
      <c r="C12509" t="s">
        <v>10</v>
      </c>
      <c r="D12509" t="s">
        <v>34</v>
      </c>
      <c r="E12509" t="s">
        <v>278</v>
      </c>
      <c r="F12509" t="s">
        <v>30</v>
      </c>
      <c r="G12509" s="2">
        <v>470</v>
      </c>
      <c r="H12509" s="2">
        <f>AVERAGEIF(Table1[[#All],[Category]],Table1[[#This Row],[Category]],Table1[[#All],[DiscountOffer]])</f>
        <v>470</v>
      </c>
      <c r="I12509" s="2">
        <v>1699</v>
      </c>
      <c r="J12509" s="2">
        <f>IF(Table1[[#This Row],[Ratings]]&gt;4,Table1[[#This Row],[OriginalPrice (in Rs)]],0)</f>
        <v>1699</v>
      </c>
      <c r="K12509" s="2">
        <f>Table1[[#This Row],[OriginalPrice (in Rs)]]-Table1[[#This Row],[DiscountOffer]]</f>
        <v>1229</v>
      </c>
      <c r="L12509" s="2" t="str">
        <f>IF(Table1[[#This Row],[Discount % (In Rs)]]&gt;50%,"High Discount","Low Discount")</f>
        <v>High Discount</v>
      </c>
      <c r="M12509" s="3">
        <f>Table1[[#This Row],[Discount_Price (In Rs.)]]/Table1[[#This Row],[OriginalPrice (in Rs)]]</f>
        <v>0.72336668628605061</v>
      </c>
      <c r="N12509" s="4">
        <v>4.7</v>
      </c>
      <c r="O12509">
        <v>499</v>
      </c>
      <c r="P12509" t="s">
        <v>98</v>
      </c>
      <c r="Q12509" t="s">
        <v>9001</v>
      </c>
    </row>
    <row r="12510" spans="1:17" x14ac:dyDescent="0.25">
      <c r="A12510" t="s">
        <v>9096</v>
      </c>
      <c r="B12510" s="1">
        <v>11991108</v>
      </c>
      <c r="C12510" t="s">
        <v>10</v>
      </c>
      <c r="D12510" t="s">
        <v>34</v>
      </c>
      <c r="E12510" t="s">
        <v>278</v>
      </c>
      <c r="F12510" t="s">
        <v>30</v>
      </c>
      <c r="G12510" s="2">
        <v>470</v>
      </c>
      <c r="H12510" s="2">
        <f>AVERAGEIF(Table1[[#All],[Category]],Table1[[#This Row],[Category]],Table1[[#All],[DiscountOffer]])</f>
        <v>470</v>
      </c>
      <c r="I12510" s="2">
        <v>999</v>
      </c>
      <c r="J12510" s="2">
        <f>IF(Table1[[#This Row],[Ratings]]&gt;4,Table1[[#This Row],[OriginalPrice (in Rs)]],0)</f>
        <v>0</v>
      </c>
      <c r="K12510" s="2">
        <f>Table1[[#This Row],[OriginalPrice (in Rs)]]-Table1[[#This Row],[DiscountOffer]]</f>
        <v>529</v>
      </c>
      <c r="L12510" s="2" t="str">
        <f>IF(Table1[[#This Row],[Discount % (In Rs)]]&gt;50%,"High Discount","Low Discount")</f>
        <v>High Discount</v>
      </c>
      <c r="M12510" s="3">
        <f>Table1[[#This Row],[Discount_Price (In Rs.)]]/Table1[[#This Row],[OriginalPrice (in Rs)]]</f>
        <v>0.52952952952952947</v>
      </c>
      <c r="N12510" s="4">
        <v>3.7</v>
      </c>
      <c r="O12510">
        <v>495</v>
      </c>
      <c r="P12510" t="s">
        <v>37</v>
      </c>
      <c r="Q12510" t="s">
        <v>9097</v>
      </c>
    </row>
    <row r="12511" spans="1:17" x14ac:dyDescent="0.25">
      <c r="A12511" t="s">
        <v>9126</v>
      </c>
      <c r="B12511" s="1">
        <v>15198584</v>
      </c>
      <c r="C12511" t="s">
        <v>456</v>
      </c>
      <c r="D12511" t="s">
        <v>34</v>
      </c>
      <c r="E12511" t="s">
        <v>278</v>
      </c>
      <c r="F12511" t="s">
        <v>30</v>
      </c>
      <c r="G12511" s="2">
        <v>470</v>
      </c>
      <c r="H12511" s="2">
        <f>AVERAGEIF(Table1[[#All],[Category]],Table1[[#This Row],[Category]],Table1[[#All],[DiscountOffer]])</f>
        <v>470</v>
      </c>
      <c r="I12511" s="2">
        <v>799</v>
      </c>
      <c r="J12511" s="2">
        <f>IF(Table1[[#This Row],[Ratings]]&gt;4,Table1[[#This Row],[OriginalPrice (in Rs)]],0)</f>
        <v>799</v>
      </c>
      <c r="K12511" s="2">
        <f>Table1[[#This Row],[OriginalPrice (in Rs)]]-Table1[[#This Row],[DiscountOffer]]</f>
        <v>329</v>
      </c>
      <c r="L12511" s="2" t="str">
        <f>IF(Table1[[#This Row],[Discount % (In Rs)]]&gt;50%,"High Discount","Low Discount")</f>
        <v>Low Discount</v>
      </c>
      <c r="M12511" s="3">
        <f>Table1[[#This Row],[Discount_Price (In Rs.)]]/Table1[[#This Row],[OriginalPrice (in Rs)]]</f>
        <v>0.41176470588235292</v>
      </c>
      <c r="N12511" s="4">
        <v>4.0999999999999996</v>
      </c>
      <c r="O12511">
        <v>494</v>
      </c>
      <c r="P12511" t="s">
        <v>1803</v>
      </c>
      <c r="Q12511" t="s">
        <v>9127</v>
      </c>
    </row>
    <row r="12512" spans="1:17" x14ac:dyDescent="0.25">
      <c r="A12512" t="s">
        <v>9875</v>
      </c>
      <c r="B12512" s="1">
        <v>1010448</v>
      </c>
      <c r="C12512" t="s">
        <v>297</v>
      </c>
      <c r="D12512" t="s">
        <v>34</v>
      </c>
      <c r="E12512" t="s">
        <v>278</v>
      </c>
      <c r="F12512" t="s">
        <v>30</v>
      </c>
      <c r="G12512" s="2">
        <v>470</v>
      </c>
      <c r="H12512" s="2">
        <f>AVERAGEIF(Table1[[#All],[Category]],Table1[[#This Row],[Category]],Table1[[#All],[DiscountOffer]])</f>
        <v>470</v>
      </c>
      <c r="I12512" s="2">
        <v>1599</v>
      </c>
      <c r="J12512" s="2">
        <f>IF(Table1[[#This Row],[Ratings]]&gt;4,Table1[[#This Row],[OriginalPrice (in Rs)]],0)</f>
        <v>1599</v>
      </c>
      <c r="K12512" s="2">
        <f>Table1[[#This Row],[OriginalPrice (in Rs)]]-Table1[[#This Row],[DiscountOffer]]</f>
        <v>1129</v>
      </c>
      <c r="L12512" s="2" t="str">
        <f>IF(Table1[[#This Row],[Discount % (In Rs)]]&gt;50%,"High Discount","Low Discount")</f>
        <v>High Discount</v>
      </c>
      <c r="M12512" s="3">
        <f>Table1[[#This Row],[Discount_Price (In Rs.)]]/Table1[[#This Row],[OriginalPrice (in Rs)]]</f>
        <v>0.70606629143214505</v>
      </c>
      <c r="N12512" s="4">
        <v>4.5</v>
      </c>
      <c r="O12512">
        <v>472</v>
      </c>
      <c r="P12512" t="s">
        <v>32</v>
      </c>
      <c r="Q12512" t="s">
        <v>9876</v>
      </c>
    </row>
    <row r="12513" spans="1:17" x14ac:dyDescent="0.25">
      <c r="A12513" t="s">
        <v>9909</v>
      </c>
      <c r="B12513" s="1">
        <v>6838371</v>
      </c>
      <c r="C12513" t="s">
        <v>9910</v>
      </c>
      <c r="D12513" t="s">
        <v>34</v>
      </c>
      <c r="E12513" t="s">
        <v>278</v>
      </c>
      <c r="F12513" t="s">
        <v>30</v>
      </c>
      <c r="G12513" s="2">
        <v>470</v>
      </c>
      <c r="H12513" s="2">
        <f>AVERAGEIF(Table1[[#All],[Category]],Table1[[#This Row],[Category]],Table1[[#All],[DiscountOffer]])</f>
        <v>470</v>
      </c>
      <c r="I12513" s="2">
        <v>1999</v>
      </c>
      <c r="J12513" s="2">
        <f>IF(Table1[[#This Row],[Ratings]]&gt;4,Table1[[#This Row],[OriginalPrice (in Rs)]],0)</f>
        <v>1999</v>
      </c>
      <c r="K12513" s="2">
        <f>Table1[[#This Row],[OriginalPrice (in Rs)]]-Table1[[#This Row],[DiscountOffer]]</f>
        <v>1529</v>
      </c>
      <c r="L12513" s="2" t="str">
        <f>IF(Table1[[#This Row],[Discount % (In Rs)]]&gt;50%,"High Discount","Low Discount")</f>
        <v>High Discount</v>
      </c>
      <c r="M12513" s="3">
        <f>Table1[[#This Row],[Discount_Price (In Rs.)]]/Table1[[#This Row],[OriginalPrice (in Rs)]]</f>
        <v>0.76488244122061033</v>
      </c>
      <c r="N12513" s="4">
        <v>4.4000000000000004</v>
      </c>
      <c r="O12513">
        <v>471</v>
      </c>
      <c r="P12513" t="s">
        <v>20</v>
      </c>
      <c r="Q12513" t="s">
        <v>9911</v>
      </c>
    </row>
    <row r="12514" spans="1:17" x14ac:dyDescent="0.25">
      <c r="A12514" t="s">
        <v>9981</v>
      </c>
      <c r="B12514" s="1">
        <v>11991404</v>
      </c>
      <c r="C12514" t="s">
        <v>10</v>
      </c>
      <c r="D12514" t="s">
        <v>34</v>
      </c>
      <c r="E12514" t="s">
        <v>278</v>
      </c>
      <c r="F12514" t="s">
        <v>30</v>
      </c>
      <c r="G12514" s="2">
        <v>470</v>
      </c>
      <c r="H12514" s="2">
        <f>AVERAGEIF(Table1[[#All],[Category]],Table1[[#This Row],[Category]],Table1[[#All],[DiscountOffer]])</f>
        <v>470</v>
      </c>
      <c r="I12514" s="2">
        <v>1399</v>
      </c>
      <c r="J12514" s="2">
        <f>IF(Table1[[#This Row],[Ratings]]&gt;4,Table1[[#This Row],[OriginalPrice (in Rs)]],0)</f>
        <v>1399</v>
      </c>
      <c r="K12514" s="2">
        <f>Table1[[#This Row],[OriginalPrice (in Rs)]]-Table1[[#This Row],[DiscountOffer]]</f>
        <v>929</v>
      </c>
      <c r="L12514" s="2" t="str">
        <f>IF(Table1[[#This Row],[Discount % (In Rs)]]&gt;50%,"High Discount","Low Discount")</f>
        <v>High Discount</v>
      </c>
      <c r="M12514" s="3">
        <f>Table1[[#This Row],[Discount_Price (In Rs.)]]/Table1[[#This Row],[OriginalPrice (in Rs)]]</f>
        <v>0.66404574696211582</v>
      </c>
      <c r="N12514" s="4">
        <v>4.3</v>
      </c>
      <c r="O12514">
        <v>469</v>
      </c>
      <c r="P12514" t="s">
        <v>98</v>
      </c>
      <c r="Q12514" t="s">
        <v>1366</v>
      </c>
    </row>
    <row r="12515" spans="1:17" x14ac:dyDescent="0.25">
      <c r="A12515" t="s">
        <v>10058</v>
      </c>
      <c r="B12515" s="1">
        <v>2126162</v>
      </c>
      <c r="C12515" t="s">
        <v>1703</v>
      </c>
      <c r="D12515" t="s">
        <v>34</v>
      </c>
      <c r="E12515" t="s">
        <v>278</v>
      </c>
      <c r="F12515" t="s">
        <v>30</v>
      </c>
      <c r="G12515" s="2">
        <v>470</v>
      </c>
      <c r="H12515" s="2">
        <f>AVERAGEIF(Table1[[#All],[Category]],Table1[[#This Row],[Category]],Table1[[#All],[DiscountOffer]])</f>
        <v>470</v>
      </c>
      <c r="I12515" s="2">
        <v>2099</v>
      </c>
      <c r="J12515" s="2">
        <f>IF(Table1[[#This Row],[Ratings]]&gt;4,Table1[[#This Row],[OriginalPrice (in Rs)]],0)</f>
        <v>2099</v>
      </c>
      <c r="K12515" s="2">
        <f>Table1[[#This Row],[OriginalPrice (in Rs)]]-Table1[[#This Row],[DiscountOffer]]</f>
        <v>1629</v>
      </c>
      <c r="L12515" s="2" t="str">
        <f>IF(Table1[[#This Row],[Discount % (In Rs)]]&gt;50%,"High Discount","Low Discount")</f>
        <v>High Discount</v>
      </c>
      <c r="M12515" s="3">
        <f>Table1[[#This Row],[Discount_Price (In Rs.)]]/Table1[[#This Row],[OriginalPrice (in Rs)]]</f>
        <v>0.77608384945212006</v>
      </c>
      <c r="N12515" s="4">
        <v>4.2</v>
      </c>
      <c r="O12515">
        <v>467</v>
      </c>
      <c r="P12515" t="s">
        <v>20</v>
      </c>
      <c r="Q12515" t="s">
        <v>10059</v>
      </c>
    </row>
    <row r="12516" spans="1:17" x14ac:dyDescent="0.25">
      <c r="A12516" t="s">
        <v>10385</v>
      </c>
      <c r="B12516" s="1">
        <v>9478323</v>
      </c>
      <c r="C12516" t="s">
        <v>10</v>
      </c>
      <c r="D12516" t="s">
        <v>34</v>
      </c>
      <c r="E12516" t="s">
        <v>278</v>
      </c>
      <c r="F12516" t="s">
        <v>30</v>
      </c>
      <c r="G12516" s="2">
        <v>470</v>
      </c>
      <c r="H12516" s="2">
        <f>AVERAGEIF(Table1[[#All],[Category]],Table1[[#This Row],[Category]],Table1[[#All],[DiscountOffer]])</f>
        <v>470</v>
      </c>
      <c r="I12516" s="2">
        <v>1399</v>
      </c>
      <c r="J12516" s="2">
        <f>IF(Table1[[#This Row],[Ratings]]&gt;4,Table1[[#This Row],[OriginalPrice (in Rs)]],0)</f>
        <v>1399</v>
      </c>
      <c r="K12516" s="2">
        <f>Table1[[#This Row],[OriginalPrice (in Rs)]]-Table1[[#This Row],[DiscountOffer]]</f>
        <v>929</v>
      </c>
      <c r="L12516" s="2" t="str">
        <f>IF(Table1[[#This Row],[Discount % (In Rs)]]&gt;50%,"High Discount","Low Discount")</f>
        <v>High Discount</v>
      </c>
      <c r="M12516" s="3">
        <f>Table1[[#This Row],[Discount_Price (In Rs.)]]/Table1[[#This Row],[OriginalPrice (in Rs)]]</f>
        <v>0.66404574696211582</v>
      </c>
      <c r="N12516" s="4">
        <v>4.5</v>
      </c>
      <c r="O12516">
        <v>458</v>
      </c>
      <c r="P12516" t="s">
        <v>37</v>
      </c>
      <c r="Q12516" t="s">
        <v>10386</v>
      </c>
    </row>
    <row r="12517" spans="1:17" x14ac:dyDescent="0.25">
      <c r="A12517" t="s">
        <v>10507</v>
      </c>
      <c r="B12517" s="1">
        <v>11991068</v>
      </c>
      <c r="C12517" t="s">
        <v>10</v>
      </c>
      <c r="D12517" t="s">
        <v>34</v>
      </c>
      <c r="E12517" t="s">
        <v>278</v>
      </c>
      <c r="F12517" t="s">
        <v>30</v>
      </c>
      <c r="G12517" s="2">
        <v>470</v>
      </c>
      <c r="H12517" s="2">
        <f>AVERAGEIF(Table1[[#All],[Category]],Table1[[#This Row],[Category]],Table1[[#All],[DiscountOffer]])</f>
        <v>470</v>
      </c>
      <c r="I12517" s="2">
        <v>1199</v>
      </c>
      <c r="J12517" s="2">
        <f>IF(Table1[[#This Row],[Ratings]]&gt;4,Table1[[#This Row],[OriginalPrice (in Rs)]],0)</f>
        <v>1199</v>
      </c>
      <c r="K12517" s="2">
        <f>Table1[[#This Row],[OriginalPrice (in Rs)]]-Table1[[#This Row],[DiscountOffer]]</f>
        <v>729</v>
      </c>
      <c r="L12517" s="2" t="str">
        <f>IF(Table1[[#This Row],[Discount % (In Rs)]]&gt;50%,"High Discount","Low Discount")</f>
        <v>High Discount</v>
      </c>
      <c r="M12517" s="3">
        <f>Table1[[#This Row],[Discount_Price (In Rs.)]]/Table1[[#This Row],[OriginalPrice (in Rs)]]</f>
        <v>0.60800667222685567</v>
      </c>
      <c r="N12517" s="4">
        <v>4.3</v>
      </c>
      <c r="O12517">
        <v>455</v>
      </c>
      <c r="P12517" t="s">
        <v>98</v>
      </c>
      <c r="Q12517" t="s">
        <v>10508</v>
      </c>
    </row>
    <row r="12518" spans="1:17" x14ac:dyDescent="0.25">
      <c r="A12518" t="s">
        <v>10591</v>
      </c>
      <c r="B12518" s="1">
        <v>13035292</v>
      </c>
      <c r="C12518" t="s">
        <v>87</v>
      </c>
      <c r="D12518" t="s">
        <v>34</v>
      </c>
      <c r="E12518" t="s">
        <v>278</v>
      </c>
      <c r="F12518" t="s">
        <v>30</v>
      </c>
      <c r="G12518" s="2">
        <v>470</v>
      </c>
      <c r="H12518" s="2">
        <f>AVERAGEIF(Table1[[#All],[Category]],Table1[[#This Row],[Category]],Table1[[#All],[DiscountOffer]])</f>
        <v>470</v>
      </c>
      <c r="I12518" s="2">
        <v>1599</v>
      </c>
      <c r="J12518" s="2">
        <f>IF(Table1[[#This Row],[Ratings]]&gt;4,Table1[[#This Row],[OriginalPrice (in Rs)]],0)</f>
        <v>1599</v>
      </c>
      <c r="K12518" s="2">
        <f>Table1[[#This Row],[OriginalPrice (in Rs)]]-Table1[[#This Row],[DiscountOffer]]</f>
        <v>1129</v>
      </c>
      <c r="L12518" s="2" t="str">
        <f>IF(Table1[[#This Row],[Discount % (In Rs)]]&gt;50%,"High Discount","Low Discount")</f>
        <v>High Discount</v>
      </c>
      <c r="M12518" s="3">
        <f>Table1[[#This Row],[Discount_Price (In Rs.)]]/Table1[[#This Row],[OriginalPrice (in Rs)]]</f>
        <v>0.70606629143214505</v>
      </c>
      <c r="N12518" s="4">
        <v>4.5</v>
      </c>
      <c r="O12518">
        <v>453</v>
      </c>
      <c r="P12518" t="s">
        <v>20</v>
      </c>
      <c r="Q12518" t="s">
        <v>10592</v>
      </c>
    </row>
    <row r="12519" spans="1:17" x14ac:dyDescent="0.25">
      <c r="A12519" t="s">
        <v>10694</v>
      </c>
      <c r="B12519" s="1">
        <v>11991600</v>
      </c>
      <c r="C12519" t="s">
        <v>10</v>
      </c>
      <c r="D12519" t="s">
        <v>34</v>
      </c>
      <c r="E12519" t="s">
        <v>278</v>
      </c>
      <c r="F12519" t="s">
        <v>30</v>
      </c>
      <c r="G12519" s="2">
        <v>470</v>
      </c>
      <c r="H12519" s="2">
        <f>AVERAGEIF(Table1[[#All],[Category]],Table1[[#This Row],[Category]],Table1[[#All],[DiscountOffer]])</f>
        <v>470</v>
      </c>
      <c r="I12519" s="2">
        <v>1699</v>
      </c>
      <c r="J12519" s="2">
        <f>IF(Table1[[#This Row],[Ratings]]&gt;4,Table1[[#This Row],[OriginalPrice (in Rs)]],0)</f>
        <v>1699</v>
      </c>
      <c r="K12519" s="2">
        <f>Table1[[#This Row],[OriginalPrice (in Rs)]]-Table1[[#This Row],[DiscountOffer]]</f>
        <v>1229</v>
      </c>
      <c r="L12519" s="2" t="str">
        <f>IF(Table1[[#This Row],[Discount % (In Rs)]]&gt;50%,"High Discount","Low Discount")</f>
        <v>High Discount</v>
      </c>
      <c r="M12519" s="3">
        <f>Table1[[#This Row],[Discount_Price (In Rs.)]]/Table1[[#This Row],[OriginalPrice (in Rs)]]</f>
        <v>0.72336668628605061</v>
      </c>
      <c r="N12519" s="4">
        <v>4.4000000000000004</v>
      </c>
      <c r="O12519">
        <v>450</v>
      </c>
      <c r="P12519" t="s">
        <v>98</v>
      </c>
      <c r="Q12519" t="s">
        <v>10695</v>
      </c>
    </row>
    <row r="12520" spans="1:17" x14ac:dyDescent="0.25">
      <c r="A12520" t="s">
        <v>10972</v>
      </c>
      <c r="B12520" s="1">
        <v>11991072</v>
      </c>
      <c r="C12520" t="s">
        <v>10</v>
      </c>
      <c r="D12520" t="s">
        <v>34</v>
      </c>
      <c r="E12520" t="s">
        <v>278</v>
      </c>
      <c r="F12520" t="s">
        <v>30</v>
      </c>
      <c r="G12520" s="2">
        <v>470</v>
      </c>
      <c r="H12520" s="2">
        <f>AVERAGEIF(Table1[[#All],[Category]],Table1[[#This Row],[Category]],Table1[[#All],[DiscountOffer]])</f>
        <v>470</v>
      </c>
      <c r="I12520" s="2">
        <v>1699</v>
      </c>
      <c r="J12520" s="2">
        <f>IF(Table1[[#This Row],[Ratings]]&gt;4,Table1[[#This Row],[OriginalPrice (in Rs)]],0)</f>
        <v>1699</v>
      </c>
      <c r="K12520" s="2">
        <f>Table1[[#This Row],[OriginalPrice (in Rs)]]-Table1[[#This Row],[DiscountOffer]]</f>
        <v>1229</v>
      </c>
      <c r="L12520" s="2" t="str">
        <f>IF(Table1[[#This Row],[Discount % (In Rs)]]&gt;50%,"High Discount","Low Discount")</f>
        <v>High Discount</v>
      </c>
      <c r="M12520" s="3">
        <f>Table1[[#This Row],[Discount_Price (In Rs.)]]/Table1[[#This Row],[OriginalPrice (in Rs)]]</f>
        <v>0.72336668628605061</v>
      </c>
      <c r="N12520" s="4">
        <v>4.3</v>
      </c>
      <c r="O12520">
        <v>442</v>
      </c>
      <c r="P12520" t="s">
        <v>98</v>
      </c>
      <c r="Q12520" t="s">
        <v>10973</v>
      </c>
    </row>
    <row r="12521" spans="1:17" x14ac:dyDescent="0.25">
      <c r="A12521" t="s">
        <v>11110</v>
      </c>
      <c r="B12521" s="1">
        <v>1484031</v>
      </c>
      <c r="C12521" t="s">
        <v>318</v>
      </c>
      <c r="D12521" t="s">
        <v>34</v>
      </c>
      <c r="E12521" t="s">
        <v>278</v>
      </c>
      <c r="F12521" t="s">
        <v>30</v>
      </c>
      <c r="G12521" s="2">
        <v>470</v>
      </c>
      <c r="H12521" s="2">
        <f>AVERAGEIF(Table1[[#All],[Category]],Table1[[#This Row],[Category]],Table1[[#All],[DiscountOffer]])</f>
        <v>470</v>
      </c>
      <c r="I12521" s="2">
        <v>1199</v>
      </c>
      <c r="J12521" s="2">
        <f>IF(Table1[[#This Row],[Ratings]]&gt;4,Table1[[#This Row],[OriginalPrice (in Rs)]],0)</f>
        <v>1199</v>
      </c>
      <c r="K12521" s="2">
        <f>Table1[[#This Row],[OriginalPrice (in Rs)]]-Table1[[#This Row],[DiscountOffer]]</f>
        <v>729</v>
      </c>
      <c r="L12521" s="2" t="str">
        <f>IF(Table1[[#This Row],[Discount % (In Rs)]]&gt;50%,"High Discount","Low Discount")</f>
        <v>High Discount</v>
      </c>
      <c r="M12521" s="3">
        <f>Table1[[#This Row],[Discount_Price (In Rs.)]]/Table1[[#This Row],[OriginalPrice (in Rs)]]</f>
        <v>0.60800667222685567</v>
      </c>
      <c r="N12521" s="4">
        <v>4.3</v>
      </c>
      <c r="O12521">
        <v>438</v>
      </c>
      <c r="P12521" t="s">
        <v>20</v>
      </c>
      <c r="Q12521" t="s">
        <v>11111</v>
      </c>
    </row>
    <row r="12522" spans="1:17" x14ac:dyDescent="0.25">
      <c r="A12522" t="s">
        <v>11590</v>
      </c>
      <c r="B12522" s="1">
        <v>12335250</v>
      </c>
      <c r="C12522" t="s">
        <v>10</v>
      </c>
      <c r="D12522" t="s">
        <v>34</v>
      </c>
      <c r="E12522" t="s">
        <v>278</v>
      </c>
      <c r="F12522" t="s">
        <v>30</v>
      </c>
      <c r="G12522" s="2">
        <v>470</v>
      </c>
      <c r="H12522" s="2">
        <f>AVERAGEIF(Table1[[#All],[Category]],Table1[[#This Row],[Category]],Table1[[#All],[DiscountOffer]])</f>
        <v>470</v>
      </c>
      <c r="I12522" s="2">
        <v>1399</v>
      </c>
      <c r="J12522" s="2">
        <f>IF(Table1[[#This Row],[Ratings]]&gt;4,Table1[[#This Row],[OriginalPrice (in Rs)]],0)</f>
        <v>1399</v>
      </c>
      <c r="K12522" s="2">
        <f>Table1[[#This Row],[OriginalPrice (in Rs)]]-Table1[[#This Row],[DiscountOffer]]</f>
        <v>929</v>
      </c>
      <c r="L12522" s="2" t="str">
        <f>IF(Table1[[#This Row],[Discount % (In Rs)]]&gt;50%,"High Discount","Low Discount")</f>
        <v>High Discount</v>
      </c>
      <c r="M12522" s="3">
        <f>Table1[[#This Row],[Discount_Price (In Rs.)]]/Table1[[#This Row],[OriginalPrice (in Rs)]]</f>
        <v>0.66404574696211582</v>
      </c>
      <c r="N12522" s="4">
        <v>4.4000000000000004</v>
      </c>
      <c r="O12522">
        <v>426</v>
      </c>
      <c r="P12522" t="s">
        <v>98</v>
      </c>
      <c r="Q12522" t="s">
        <v>11591</v>
      </c>
    </row>
    <row r="12523" spans="1:17" x14ac:dyDescent="0.25">
      <c r="A12523" t="s">
        <v>11718</v>
      </c>
      <c r="B12523" s="1">
        <v>11991126</v>
      </c>
      <c r="C12523" t="s">
        <v>10</v>
      </c>
      <c r="D12523" t="s">
        <v>34</v>
      </c>
      <c r="E12523" t="s">
        <v>278</v>
      </c>
      <c r="F12523" t="s">
        <v>30</v>
      </c>
      <c r="G12523" s="2">
        <v>470</v>
      </c>
      <c r="H12523" s="2">
        <f>AVERAGEIF(Table1[[#All],[Category]],Table1[[#This Row],[Category]],Table1[[#All],[DiscountOffer]])</f>
        <v>470</v>
      </c>
      <c r="I12523" s="2">
        <v>1599</v>
      </c>
      <c r="J12523" s="2">
        <f>IF(Table1[[#This Row],[Ratings]]&gt;4,Table1[[#This Row],[OriginalPrice (in Rs)]],0)</f>
        <v>0</v>
      </c>
      <c r="K12523" s="2">
        <f>Table1[[#This Row],[OriginalPrice (in Rs)]]-Table1[[#This Row],[DiscountOffer]]</f>
        <v>1129</v>
      </c>
      <c r="L12523" s="2" t="str">
        <f>IF(Table1[[#This Row],[Discount % (In Rs)]]&gt;50%,"High Discount","Low Discount")</f>
        <v>High Discount</v>
      </c>
      <c r="M12523" s="3">
        <f>Table1[[#This Row],[Discount_Price (In Rs.)]]/Table1[[#This Row],[OriginalPrice (in Rs)]]</f>
        <v>0.70606629143214505</v>
      </c>
      <c r="N12523" s="4">
        <v>3.9</v>
      </c>
      <c r="O12523">
        <v>423</v>
      </c>
      <c r="P12523" t="s">
        <v>98</v>
      </c>
      <c r="Q12523" t="s">
        <v>11719</v>
      </c>
    </row>
    <row r="12524" spans="1:17" x14ac:dyDescent="0.25">
      <c r="A12524" t="s">
        <v>11757</v>
      </c>
      <c r="B12524" s="1">
        <v>6011962</v>
      </c>
      <c r="C12524" t="s">
        <v>10</v>
      </c>
      <c r="D12524" t="s">
        <v>34</v>
      </c>
      <c r="E12524" t="s">
        <v>278</v>
      </c>
      <c r="F12524" t="s">
        <v>30</v>
      </c>
      <c r="G12524" s="2">
        <v>470</v>
      </c>
      <c r="H12524" s="2">
        <f>AVERAGEIF(Table1[[#All],[Category]],Table1[[#This Row],[Category]],Table1[[#All],[DiscountOffer]])</f>
        <v>470</v>
      </c>
      <c r="I12524" s="2">
        <v>1699</v>
      </c>
      <c r="J12524" s="2">
        <f>IF(Table1[[#This Row],[Ratings]]&gt;4,Table1[[#This Row],[OriginalPrice (in Rs)]],0)</f>
        <v>1699</v>
      </c>
      <c r="K12524" s="2">
        <f>Table1[[#This Row],[OriginalPrice (in Rs)]]-Table1[[#This Row],[DiscountOffer]]</f>
        <v>1229</v>
      </c>
      <c r="L12524" s="2" t="str">
        <f>IF(Table1[[#This Row],[Discount % (In Rs)]]&gt;50%,"High Discount","Low Discount")</f>
        <v>High Discount</v>
      </c>
      <c r="M12524" s="3">
        <f>Table1[[#This Row],[Discount_Price (In Rs.)]]/Table1[[#This Row],[OriginalPrice (in Rs)]]</f>
        <v>0.72336668628605061</v>
      </c>
      <c r="N12524" s="4">
        <v>4.2</v>
      </c>
      <c r="O12524">
        <v>422</v>
      </c>
      <c r="P12524" t="s">
        <v>37</v>
      </c>
      <c r="Q12524" t="s">
        <v>11758</v>
      </c>
    </row>
    <row r="12525" spans="1:17" x14ac:dyDescent="0.25">
      <c r="A12525" t="s">
        <v>11869</v>
      </c>
      <c r="B12525" s="1">
        <v>2249869</v>
      </c>
      <c r="C12525" t="s">
        <v>56</v>
      </c>
      <c r="D12525" t="s">
        <v>34</v>
      </c>
      <c r="E12525" t="s">
        <v>278</v>
      </c>
      <c r="F12525" t="s">
        <v>30</v>
      </c>
      <c r="G12525" s="2">
        <v>470</v>
      </c>
      <c r="H12525" s="2">
        <f>AVERAGEIF(Table1[[#All],[Category]],Table1[[#This Row],[Category]],Table1[[#All],[DiscountOffer]])</f>
        <v>470</v>
      </c>
      <c r="I12525" s="2">
        <v>1799</v>
      </c>
      <c r="J12525" s="2">
        <f>IF(Table1[[#This Row],[Ratings]]&gt;4,Table1[[#This Row],[OriginalPrice (in Rs)]],0)</f>
        <v>1799</v>
      </c>
      <c r="K12525" s="2">
        <f>Table1[[#This Row],[OriginalPrice (in Rs)]]-Table1[[#This Row],[DiscountOffer]]</f>
        <v>1329</v>
      </c>
      <c r="L12525" s="2" t="str">
        <f>IF(Table1[[#This Row],[Discount % (In Rs)]]&gt;50%,"High Discount","Low Discount")</f>
        <v>High Discount</v>
      </c>
      <c r="M12525" s="3">
        <f>Table1[[#This Row],[Discount_Price (In Rs.)]]/Table1[[#This Row],[OriginalPrice (in Rs)]]</f>
        <v>0.73874374652584773</v>
      </c>
      <c r="N12525" s="4">
        <v>4.3</v>
      </c>
      <c r="O12525">
        <v>419</v>
      </c>
      <c r="P12525" t="s">
        <v>98</v>
      </c>
      <c r="Q12525" t="s">
        <v>11870</v>
      </c>
    </row>
    <row r="12526" spans="1:17" x14ac:dyDescent="0.25">
      <c r="A12526" t="s">
        <v>11871</v>
      </c>
      <c r="B12526" s="1">
        <v>13035298</v>
      </c>
      <c r="C12526" t="s">
        <v>87</v>
      </c>
      <c r="D12526" t="s">
        <v>34</v>
      </c>
      <c r="E12526" t="s">
        <v>278</v>
      </c>
      <c r="F12526" t="s">
        <v>30</v>
      </c>
      <c r="G12526" s="2">
        <v>470</v>
      </c>
      <c r="H12526" s="2">
        <f>AVERAGEIF(Table1[[#All],[Category]],Table1[[#This Row],[Category]],Table1[[#All],[DiscountOffer]])</f>
        <v>470</v>
      </c>
      <c r="I12526" s="2">
        <v>1849</v>
      </c>
      <c r="J12526" s="2">
        <f>IF(Table1[[#This Row],[Ratings]]&gt;4,Table1[[#This Row],[OriginalPrice (in Rs)]],0)</f>
        <v>1849</v>
      </c>
      <c r="K12526" s="2">
        <f>Table1[[#This Row],[OriginalPrice (in Rs)]]-Table1[[#This Row],[DiscountOffer]]</f>
        <v>1379</v>
      </c>
      <c r="L12526" s="2" t="str">
        <f>IF(Table1[[#This Row],[Discount % (In Rs)]]&gt;50%,"High Discount","Low Discount")</f>
        <v>High Discount</v>
      </c>
      <c r="M12526" s="3">
        <f>Table1[[#This Row],[Discount_Price (In Rs.)]]/Table1[[#This Row],[OriginalPrice (in Rs)]]</f>
        <v>0.74580854515954575</v>
      </c>
      <c r="N12526" s="4">
        <v>4.0999999999999996</v>
      </c>
      <c r="O12526">
        <v>419</v>
      </c>
      <c r="P12526" t="s">
        <v>20</v>
      </c>
      <c r="Q12526" t="s">
        <v>11872</v>
      </c>
    </row>
    <row r="12527" spans="1:17" x14ac:dyDescent="0.25">
      <c r="A12527" t="s">
        <v>12117</v>
      </c>
      <c r="B12527" s="1">
        <v>11991342</v>
      </c>
      <c r="C12527" t="s">
        <v>10</v>
      </c>
      <c r="D12527" t="s">
        <v>34</v>
      </c>
      <c r="E12527" t="s">
        <v>278</v>
      </c>
      <c r="F12527" t="s">
        <v>30</v>
      </c>
      <c r="G12527" s="2">
        <v>470</v>
      </c>
      <c r="H12527" s="2">
        <f>AVERAGEIF(Table1[[#All],[Category]],Table1[[#This Row],[Category]],Table1[[#All],[DiscountOffer]])</f>
        <v>470</v>
      </c>
      <c r="I12527" s="2">
        <v>1999</v>
      </c>
      <c r="J12527" s="2">
        <f>IF(Table1[[#This Row],[Ratings]]&gt;4,Table1[[#This Row],[OriginalPrice (in Rs)]],0)</f>
        <v>1999</v>
      </c>
      <c r="K12527" s="2">
        <f>Table1[[#This Row],[OriginalPrice (in Rs)]]-Table1[[#This Row],[DiscountOffer]]</f>
        <v>1529</v>
      </c>
      <c r="L12527" s="2" t="str">
        <f>IF(Table1[[#This Row],[Discount % (In Rs)]]&gt;50%,"High Discount","Low Discount")</f>
        <v>High Discount</v>
      </c>
      <c r="M12527" s="3">
        <f>Table1[[#This Row],[Discount_Price (In Rs.)]]/Table1[[#This Row],[OriginalPrice (in Rs)]]</f>
        <v>0.76488244122061033</v>
      </c>
      <c r="N12527" s="4">
        <v>4.3</v>
      </c>
      <c r="O12527">
        <v>413</v>
      </c>
      <c r="P12527" t="s">
        <v>98</v>
      </c>
      <c r="Q12527" t="s">
        <v>12118</v>
      </c>
    </row>
    <row r="12528" spans="1:17" x14ac:dyDescent="0.25">
      <c r="A12528" t="s">
        <v>12175</v>
      </c>
      <c r="B12528" s="1">
        <v>5960782</v>
      </c>
      <c r="C12528" t="s">
        <v>10</v>
      </c>
      <c r="D12528" t="s">
        <v>34</v>
      </c>
      <c r="E12528" t="s">
        <v>278</v>
      </c>
      <c r="F12528" t="s">
        <v>30</v>
      </c>
      <c r="G12528" s="2">
        <v>470</v>
      </c>
      <c r="H12528" s="2">
        <f>AVERAGEIF(Table1[[#All],[Category]],Table1[[#This Row],[Category]],Table1[[#All],[DiscountOffer]])</f>
        <v>470</v>
      </c>
      <c r="I12528" s="2">
        <v>1699</v>
      </c>
      <c r="J12528" s="2">
        <f>IF(Table1[[#This Row],[Ratings]]&gt;4,Table1[[#This Row],[OriginalPrice (in Rs)]],0)</f>
        <v>1699</v>
      </c>
      <c r="K12528" s="2">
        <f>Table1[[#This Row],[OriginalPrice (in Rs)]]-Table1[[#This Row],[DiscountOffer]]</f>
        <v>1229</v>
      </c>
      <c r="L12528" s="2" t="str">
        <f>IF(Table1[[#This Row],[Discount % (In Rs)]]&gt;50%,"High Discount","Low Discount")</f>
        <v>High Discount</v>
      </c>
      <c r="M12528" s="3">
        <f>Table1[[#This Row],[Discount_Price (In Rs.)]]/Table1[[#This Row],[OriginalPrice (in Rs)]]</f>
        <v>0.72336668628605061</v>
      </c>
      <c r="N12528" s="4">
        <v>4.3</v>
      </c>
      <c r="O12528">
        <v>412</v>
      </c>
      <c r="P12528" t="s">
        <v>98</v>
      </c>
      <c r="Q12528" t="s">
        <v>12176</v>
      </c>
    </row>
    <row r="12529" spans="1:17" x14ac:dyDescent="0.25">
      <c r="A12529" t="s">
        <v>12261</v>
      </c>
      <c r="B12529" s="1">
        <v>9477991</v>
      </c>
      <c r="C12529" t="s">
        <v>10</v>
      </c>
      <c r="D12529" t="s">
        <v>34</v>
      </c>
      <c r="E12529" t="s">
        <v>278</v>
      </c>
      <c r="F12529" t="s">
        <v>30</v>
      </c>
      <c r="G12529" s="2">
        <v>470</v>
      </c>
      <c r="H12529" s="2">
        <f>AVERAGEIF(Table1[[#All],[Category]],Table1[[#This Row],[Category]],Table1[[#All],[DiscountOffer]])</f>
        <v>470</v>
      </c>
      <c r="I12529" s="2">
        <v>1599</v>
      </c>
      <c r="J12529" s="2">
        <f>IF(Table1[[#This Row],[Ratings]]&gt;4,Table1[[#This Row],[OriginalPrice (in Rs)]],0)</f>
        <v>1599</v>
      </c>
      <c r="K12529" s="2">
        <f>Table1[[#This Row],[OriginalPrice (in Rs)]]-Table1[[#This Row],[DiscountOffer]]</f>
        <v>1129</v>
      </c>
      <c r="L12529" s="2" t="str">
        <f>IF(Table1[[#This Row],[Discount % (In Rs)]]&gt;50%,"High Discount","Low Discount")</f>
        <v>High Discount</v>
      </c>
      <c r="M12529" s="3">
        <f>Table1[[#This Row],[Discount_Price (In Rs.)]]/Table1[[#This Row],[OriginalPrice (in Rs)]]</f>
        <v>0.70606629143214505</v>
      </c>
      <c r="N12529" s="4">
        <v>4.3</v>
      </c>
      <c r="O12529">
        <v>410</v>
      </c>
      <c r="P12529" t="s">
        <v>37</v>
      </c>
      <c r="Q12529" t="s">
        <v>12262</v>
      </c>
    </row>
    <row r="12530" spans="1:17" x14ac:dyDescent="0.25">
      <c r="A12530" t="s">
        <v>12302</v>
      </c>
      <c r="B12530" s="1">
        <v>12984942</v>
      </c>
      <c r="C12530" t="s">
        <v>87</v>
      </c>
      <c r="D12530" t="s">
        <v>34</v>
      </c>
      <c r="E12530" t="s">
        <v>278</v>
      </c>
      <c r="F12530" t="s">
        <v>30</v>
      </c>
      <c r="G12530" s="2">
        <v>470</v>
      </c>
      <c r="H12530" s="2">
        <f>AVERAGEIF(Table1[[#All],[Category]],Table1[[#This Row],[Category]],Table1[[#All],[DiscountOffer]])</f>
        <v>470</v>
      </c>
      <c r="I12530" s="2">
        <v>1649</v>
      </c>
      <c r="J12530" s="2">
        <f>IF(Table1[[#This Row],[Ratings]]&gt;4,Table1[[#This Row],[OriginalPrice (in Rs)]],0)</f>
        <v>1649</v>
      </c>
      <c r="K12530" s="2">
        <f>Table1[[#This Row],[OriginalPrice (in Rs)]]-Table1[[#This Row],[DiscountOffer]]</f>
        <v>1179</v>
      </c>
      <c r="L12530" s="2" t="str">
        <f>IF(Table1[[#This Row],[Discount % (In Rs)]]&gt;50%,"High Discount","Low Discount")</f>
        <v>High Discount</v>
      </c>
      <c r="M12530" s="3">
        <f>Table1[[#This Row],[Discount_Price (In Rs.)]]/Table1[[#This Row],[OriginalPrice (in Rs)]]</f>
        <v>0.71497877501516072</v>
      </c>
      <c r="N12530" s="4">
        <v>4.2</v>
      </c>
      <c r="O12530">
        <v>409</v>
      </c>
      <c r="P12530" t="s">
        <v>20</v>
      </c>
      <c r="Q12530" t="s">
        <v>12303</v>
      </c>
    </row>
    <row r="12531" spans="1:17" x14ac:dyDescent="0.25">
      <c r="A12531" t="s">
        <v>12621</v>
      </c>
      <c r="B12531" s="1">
        <v>11991292</v>
      </c>
      <c r="C12531" t="s">
        <v>10</v>
      </c>
      <c r="D12531" t="s">
        <v>34</v>
      </c>
      <c r="E12531" t="s">
        <v>278</v>
      </c>
      <c r="F12531" t="s">
        <v>30</v>
      </c>
      <c r="G12531" s="2">
        <v>470</v>
      </c>
      <c r="H12531" s="2">
        <f>AVERAGEIF(Table1[[#All],[Category]],Table1[[#This Row],[Category]],Table1[[#All],[DiscountOffer]])</f>
        <v>470</v>
      </c>
      <c r="I12531" s="2">
        <v>1699</v>
      </c>
      <c r="J12531" s="2">
        <f>IF(Table1[[#This Row],[Ratings]]&gt;4,Table1[[#This Row],[OriginalPrice (in Rs)]],0)</f>
        <v>1699</v>
      </c>
      <c r="K12531" s="2">
        <f>Table1[[#This Row],[OriginalPrice (in Rs)]]-Table1[[#This Row],[DiscountOffer]]</f>
        <v>1229</v>
      </c>
      <c r="L12531" s="2" t="str">
        <f>IF(Table1[[#This Row],[Discount % (In Rs)]]&gt;50%,"High Discount","Low Discount")</f>
        <v>High Discount</v>
      </c>
      <c r="M12531" s="3">
        <f>Table1[[#This Row],[Discount_Price (In Rs.)]]/Table1[[#This Row],[OriginalPrice (in Rs)]]</f>
        <v>0.72336668628605061</v>
      </c>
      <c r="N12531" s="4">
        <v>4.5</v>
      </c>
      <c r="O12531">
        <v>401</v>
      </c>
      <c r="P12531" t="s">
        <v>98</v>
      </c>
      <c r="Q12531" t="s">
        <v>12622</v>
      </c>
    </row>
    <row r="12532" spans="1:17" x14ac:dyDescent="0.25">
      <c r="A12532" t="s">
        <v>12624</v>
      </c>
      <c r="B12532" s="1">
        <v>6838413</v>
      </c>
      <c r="C12532" t="s">
        <v>398</v>
      </c>
      <c r="D12532" t="s">
        <v>34</v>
      </c>
      <c r="E12532" t="s">
        <v>278</v>
      </c>
      <c r="F12532" t="s">
        <v>30</v>
      </c>
      <c r="G12532" s="2">
        <v>470</v>
      </c>
      <c r="H12532" s="2">
        <f>AVERAGEIF(Table1[[#All],[Category]],Table1[[#This Row],[Category]],Table1[[#All],[DiscountOffer]])</f>
        <v>470</v>
      </c>
      <c r="I12532" s="2">
        <v>1899</v>
      </c>
      <c r="J12532" s="2">
        <f>IF(Table1[[#This Row],[Ratings]]&gt;4,Table1[[#This Row],[OriginalPrice (in Rs)]],0)</f>
        <v>1899</v>
      </c>
      <c r="K12532" s="2">
        <f>Table1[[#This Row],[OriginalPrice (in Rs)]]-Table1[[#This Row],[DiscountOffer]]</f>
        <v>1429</v>
      </c>
      <c r="L12532" s="2" t="str">
        <f>IF(Table1[[#This Row],[Discount % (In Rs)]]&gt;50%,"High Discount","Low Discount")</f>
        <v>High Discount</v>
      </c>
      <c r="M12532" s="3">
        <f>Table1[[#This Row],[Discount_Price (In Rs.)]]/Table1[[#This Row],[OriginalPrice (in Rs)]]</f>
        <v>0.75250131648235918</v>
      </c>
      <c r="N12532" s="4">
        <v>4.3</v>
      </c>
      <c r="O12532">
        <v>401</v>
      </c>
      <c r="P12532" t="s">
        <v>20</v>
      </c>
      <c r="Q12532" t="s">
        <v>12625</v>
      </c>
    </row>
    <row r="12533" spans="1:17" x14ac:dyDescent="0.25">
      <c r="A12533" t="s">
        <v>12662</v>
      </c>
      <c r="B12533" s="1">
        <v>12737924</v>
      </c>
      <c r="C12533" t="s">
        <v>158</v>
      </c>
      <c r="D12533" t="s">
        <v>34</v>
      </c>
      <c r="E12533" t="s">
        <v>278</v>
      </c>
      <c r="F12533" t="s">
        <v>30</v>
      </c>
      <c r="G12533" s="2">
        <v>470</v>
      </c>
      <c r="H12533" s="2">
        <f>AVERAGEIF(Table1[[#All],[Category]],Table1[[#This Row],[Category]],Table1[[#All],[DiscountOffer]])</f>
        <v>470</v>
      </c>
      <c r="I12533" s="2">
        <v>1799</v>
      </c>
      <c r="J12533" s="2">
        <f>IF(Table1[[#This Row],[Ratings]]&gt;4,Table1[[#This Row],[OriginalPrice (in Rs)]],0)</f>
        <v>0</v>
      </c>
      <c r="K12533" s="2">
        <f>Table1[[#This Row],[OriginalPrice (in Rs)]]-Table1[[#This Row],[DiscountOffer]]</f>
        <v>1329</v>
      </c>
      <c r="L12533" s="2" t="str">
        <f>IF(Table1[[#This Row],[Discount % (In Rs)]]&gt;50%,"High Discount","Low Discount")</f>
        <v>High Discount</v>
      </c>
      <c r="M12533" s="3">
        <f>Table1[[#This Row],[Discount_Price (In Rs.)]]/Table1[[#This Row],[OriginalPrice (in Rs)]]</f>
        <v>0.73874374652584773</v>
      </c>
      <c r="N12533" s="4">
        <v>3.7</v>
      </c>
      <c r="O12533">
        <v>400</v>
      </c>
      <c r="P12533" t="s">
        <v>37</v>
      </c>
      <c r="Q12533" t="s">
        <v>12663</v>
      </c>
    </row>
    <row r="12534" spans="1:17" x14ac:dyDescent="0.25">
      <c r="A12534" t="s">
        <v>12716</v>
      </c>
      <c r="B12534" s="1">
        <v>11991556</v>
      </c>
      <c r="C12534" t="s">
        <v>10</v>
      </c>
      <c r="D12534" t="s">
        <v>34</v>
      </c>
      <c r="E12534" t="s">
        <v>278</v>
      </c>
      <c r="F12534" t="s">
        <v>30</v>
      </c>
      <c r="G12534" s="2">
        <v>470</v>
      </c>
      <c r="H12534" s="2">
        <f>AVERAGEIF(Table1[[#All],[Category]],Table1[[#This Row],[Category]],Table1[[#All],[DiscountOffer]])</f>
        <v>470</v>
      </c>
      <c r="I12534" s="2">
        <v>1199</v>
      </c>
      <c r="J12534" s="2">
        <f>IF(Table1[[#This Row],[Ratings]]&gt;4,Table1[[#This Row],[OriginalPrice (in Rs)]],0)</f>
        <v>1199</v>
      </c>
      <c r="K12534" s="2">
        <f>Table1[[#This Row],[OriginalPrice (in Rs)]]-Table1[[#This Row],[DiscountOffer]]</f>
        <v>729</v>
      </c>
      <c r="L12534" s="2" t="str">
        <f>IF(Table1[[#This Row],[Discount % (In Rs)]]&gt;50%,"High Discount","Low Discount")</f>
        <v>High Discount</v>
      </c>
      <c r="M12534" s="3">
        <f>Table1[[#This Row],[Discount_Price (In Rs.)]]/Table1[[#This Row],[OriginalPrice (in Rs)]]</f>
        <v>0.60800667222685567</v>
      </c>
      <c r="N12534" s="4">
        <v>4.2</v>
      </c>
      <c r="O12534">
        <v>399</v>
      </c>
      <c r="P12534" t="s">
        <v>98</v>
      </c>
      <c r="Q12534" t="s">
        <v>12717</v>
      </c>
    </row>
    <row r="12535" spans="1:17" x14ac:dyDescent="0.25">
      <c r="A12535" t="s">
        <v>12800</v>
      </c>
      <c r="B12535" s="1">
        <v>11991362</v>
      </c>
      <c r="C12535" t="s">
        <v>10</v>
      </c>
      <c r="D12535" t="s">
        <v>34</v>
      </c>
      <c r="E12535" t="s">
        <v>278</v>
      </c>
      <c r="F12535" t="s">
        <v>30</v>
      </c>
      <c r="G12535" s="2">
        <v>470</v>
      </c>
      <c r="H12535" s="2">
        <f>AVERAGEIF(Table1[[#All],[Category]],Table1[[#This Row],[Category]],Table1[[#All],[DiscountOffer]])</f>
        <v>470</v>
      </c>
      <c r="I12535" s="2">
        <v>1399</v>
      </c>
      <c r="J12535" s="2">
        <f>IF(Table1[[#This Row],[Ratings]]&gt;4,Table1[[#This Row],[OriginalPrice (in Rs)]],0)</f>
        <v>1399</v>
      </c>
      <c r="K12535" s="2">
        <f>Table1[[#This Row],[OriginalPrice (in Rs)]]-Table1[[#This Row],[DiscountOffer]]</f>
        <v>929</v>
      </c>
      <c r="L12535" s="2" t="str">
        <f>IF(Table1[[#This Row],[Discount % (In Rs)]]&gt;50%,"High Discount","Low Discount")</f>
        <v>High Discount</v>
      </c>
      <c r="M12535" s="3">
        <f>Table1[[#This Row],[Discount_Price (In Rs.)]]/Table1[[#This Row],[OriginalPrice (in Rs)]]</f>
        <v>0.66404574696211582</v>
      </c>
      <c r="N12535" s="4">
        <v>4.2</v>
      </c>
      <c r="O12535">
        <v>397</v>
      </c>
      <c r="P12535" t="s">
        <v>98</v>
      </c>
      <c r="Q12535" t="s">
        <v>12801</v>
      </c>
    </row>
    <row r="12536" spans="1:17" x14ac:dyDescent="0.25">
      <c r="A12536" t="s">
        <v>12814</v>
      </c>
      <c r="B12536" s="1">
        <v>13123470</v>
      </c>
      <c r="C12536" t="s">
        <v>10</v>
      </c>
      <c r="D12536" t="s">
        <v>34</v>
      </c>
      <c r="E12536" t="s">
        <v>278</v>
      </c>
      <c r="F12536" t="s">
        <v>30</v>
      </c>
      <c r="G12536" s="2">
        <v>470</v>
      </c>
      <c r="H12536" s="2">
        <f>AVERAGEIF(Table1[[#All],[Category]],Table1[[#This Row],[Category]],Table1[[#All],[DiscountOffer]])</f>
        <v>470</v>
      </c>
      <c r="I12536" s="2">
        <v>999</v>
      </c>
      <c r="J12536" s="2">
        <f>IF(Table1[[#This Row],[Ratings]]&gt;4,Table1[[#This Row],[OriginalPrice (in Rs)]],0)</f>
        <v>0</v>
      </c>
      <c r="K12536" s="2">
        <f>Table1[[#This Row],[OriginalPrice (in Rs)]]-Table1[[#This Row],[DiscountOffer]]</f>
        <v>529</v>
      </c>
      <c r="L12536" s="2" t="str">
        <f>IF(Table1[[#This Row],[Discount % (In Rs)]]&gt;50%,"High Discount","Low Discount")</f>
        <v>High Discount</v>
      </c>
      <c r="M12536" s="3">
        <f>Table1[[#This Row],[Discount_Price (In Rs.)]]/Table1[[#This Row],[OriginalPrice (in Rs)]]</f>
        <v>0.52952952952952947</v>
      </c>
      <c r="N12536" s="4">
        <v>4</v>
      </c>
      <c r="O12536">
        <v>397</v>
      </c>
      <c r="P12536" t="s">
        <v>98</v>
      </c>
      <c r="Q12536" t="s">
        <v>12815</v>
      </c>
    </row>
    <row r="12537" spans="1:17" x14ac:dyDescent="0.25">
      <c r="A12537" t="s">
        <v>13112</v>
      </c>
      <c r="B12537" s="1">
        <v>6011888</v>
      </c>
      <c r="C12537" t="s">
        <v>10</v>
      </c>
      <c r="D12537" t="s">
        <v>34</v>
      </c>
      <c r="E12537" t="s">
        <v>278</v>
      </c>
      <c r="F12537" t="s">
        <v>30</v>
      </c>
      <c r="G12537" s="2">
        <v>470</v>
      </c>
      <c r="H12537" s="2">
        <f>AVERAGEIF(Table1[[#All],[Category]],Table1[[#This Row],[Category]],Table1[[#All],[DiscountOffer]])</f>
        <v>470</v>
      </c>
      <c r="I12537" s="2">
        <v>1599</v>
      </c>
      <c r="J12537" s="2">
        <f>IF(Table1[[#This Row],[Ratings]]&gt;4,Table1[[#This Row],[OriginalPrice (in Rs)]],0)</f>
        <v>1599</v>
      </c>
      <c r="K12537" s="2">
        <f>Table1[[#This Row],[OriginalPrice (in Rs)]]-Table1[[#This Row],[DiscountOffer]]</f>
        <v>1129</v>
      </c>
      <c r="L12537" s="2" t="str">
        <f>IF(Table1[[#This Row],[Discount % (In Rs)]]&gt;50%,"High Discount","Low Discount")</f>
        <v>High Discount</v>
      </c>
      <c r="M12537" s="3">
        <f>Table1[[#This Row],[Discount_Price (In Rs.)]]/Table1[[#This Row],[OriginalPrice (in Rs)]]</f>
        <v>0.70606629143214505</v>
      </c>
      <c r="N12537" s="4">
        <v>4.2</v>
      </c>
      <c r="O12537">
        <v>390</v>
      </c>
      <c r="P12537" t="s">
        <v>37</v>
      </c>
      <c r="Q12537" t="s">
        <v>13113</v>
      </c>
    </row>
    <row r="12538" spans="1:17" x14ac:dyDescent="0.25">
      <c r="A12538" t="s">
        <v>13265</v>
      </c>
      <c r="B12538" s="1">
        <v>1428178</v>
      </c>
      <c r="C12538" t="s">
        <v>388</v>
      </c>
      <c r="D12538" t="s">
        <v>34</v>
      </c>
      <c r="E12538" t="s">
        <v>278</v>
      </c>
      <c r="F12538" t="s">
        <v>30</v>
      </c>
      <c r="G12538" s="2">
        <v>470</v>
      </c>
      <c r="H12538" s="2">
        <f>AVERAGEIF(Table1[[#All],[Category]],Table1[[#This Row],[Category]],Table1[[#All],[DiscountOffer]])</f>
        <v>470</v>
      </c>
      <c r="I12538" s="2">
        <v>1699</v>
      </c>
      <c r="J12538" s="2">
        <f>IF(Table1[[#This Row],[Ratings]]&gt;4,Table1[[#This Row],[OriginalPrice (in Rs)]],0)</f>
        <v>1699</v>
      </c>
      <c r="K12538" s="2">
        <f>Table1[[#This Row],[OriginalPrice (in Rs)]]-Table1[[#This Row],[DiscountOffer]]</f>
        <v>1229</v>
      </c>
      <c r="L12538" s="2" t="str">
        <f>IF(Table1[[#This Row],[Discount % (In Rs)]]&gt;50%,"High Discount","Low Discount")</f>
        <v>High Discount</v>
      </c>
      <c r="M12538" s="3">
        <f>Table1[[#This Row],[Discount_Price (In Rs.)]]/Table1[[#This Row],[OriginalPrice (in Rs)]]</f>
        <v>0.72336668628605061</v>
      </c>
      <c r="N12538" s="4">
        <v>4.0999999999999996</v>
      </c>
      <c r="O12538">
        <v>387</v>
      </c>
      <c r="P12538" t="s">
        <v>20</v>
      </c>
      <c r="Q12538" t="s">
        <v>13266</v>
      </c>
    </row>
    <row r="12539" spans="1:17" x14ac:dyDescent="0.25">
      <c r="A12539" t="s">
        <v>13298</v>
      </c>
      <c r="B12539" s="1">
        <v>1643072</v>
      </c>
      <c r="C12539" t="s">
        <v>297</v>
      </c>
      <c r="D12539" t="s">
        <v>34</v>
      </c>
      <c r="E12539" t="s">
        <v>278</v>
      </c>
      <c r="F12539" t="s">
        <v>30</v>
      </c>
      <c r="G12539" s="2">
        <v>470</v>
      </c>
      <c r="H12539" s="2">
        <f>AVERAGEIF(Table1[[#All],[Category]],Table1[[#This Row],[Category]],Table1[[#All],[DiscountOffer]])</f>
        <v>470</v>
      </c>
      <c r="I12539" s="2">
        <v>1599</v>
      </c>
      <c r="J12539" s="2">
        <f>IF(Table1[[#This Row],[Ratings]]&gt;4,Table1[[#This Row],[OriginalPrice (in Rs)]],0)</f>
        <v>1599</v>
      </c>
      <c r="K12539" s="2">
        <f>Table1[[#This Row],[OriginalPrice (in Rs)]]-Table1[[#This Row],[DiscountOffer]]</f>
        <v>1129</v>
      </c>
      <c r="L12539" s="2" t="str">
        <f>IF(Table1[[#This Row],[Discount % (In Rs)]]&gt;50%,"High Discount","Low Discount")</f>
        <v>High Discount</v>
      </c>
      <c r="M12539" s="3">
        <f>Table1[[#This Row],[Discount_Price (In Rs.)]]/Table1[[#This Row],[OriginalPrice (in Rs)]]</f>
        <v>0.70606629143214505</v>
      </c>
      <c r="N12539" s="4">
        <v>4.2</v>
      </c>
      <c r="O12539">
        <v>386</v>
      </c>
      <c r="P12539" t="s">
        <v>32</v>
      </c>
      <c r="Q12539" t="s">
        <v>13299</v>
      </c>
    </row>
    <row r="12540" spans="1:17" x14ac:dyDescent="0.25">
      <c r="A12540" t="s">
        <v>13761</v>
      </c>
      <c r="B12540" s="1">
        <v>11991232</v>
      </c>
      <c r="C12540" t="s">
        <v>10</v>
      </c>
      <c r="D12540" t="s">
        <v>34</v>
      </c>
      <c r="E12540" t="s">
        <v>278</v>
      </c>
      <c r="F12540" t="s">
        <v>30</v>
      </c>
      <c r="G12540" s="2">
        <v>470</v>
      </c>
      <c r="H12540" s="2">
        <f>AVERAGEIF(Table1[[#All],[Category]],Table1[[#This Row],[Category]],Table1[[#All],[DiscountOffer]])</f>
        <v>470</v>
      </c>
      <c r="I12540" s="2">
        <v>1399</v>
      </c>
      <c r="J12540" s="2">
        <f>IF(Table1[[#This Row],[Ratings]]&gt;4,Table1[[#This Row],[OriginalPrice (in Rs)]],0)</f>
        <v>1399</v>
      </c>
      <c r="K12540" s="2">
        <f>Table1[[#This Row],[OriginalPrice (in Rs)]]-Table1[[#This Row],[DiscountOffer]]</f>
        <v>929</v>
      </c>
      <c r="L12540" s="2" t="str">
        <f>IF(Table1[[#This Row],[Discount % (In Rs)]]&gt;50%,"High Discount","Low Discount")</f>
        <v>High Discount</v>
      </c>
      <c r="M12540" s="3">
        <f>Table1[[#This Row],[Discount_Price (In Rs.)]]/Table1[[#This Row],[OriginalPrice (in Rs)]]</f>
        <v>0.66404574696211582</v>
      </c>
      <c r="N12540" s="4">
        <v>4.0999999999999996</v>
      </c>
      <c r="O12540">
        <v>377</v>
      </c>
      <c r="P12540" t="s">
        <v>98</v>
      </c>
      <c r="Q12540" t="s">
        <v>13762</v>
      </c>
    </row>
    <row r="12541" spans="1:17" x14ac:dyDescent="0.25">
      <c r="A12541" t="s">
        <v>13763</v>
      </c>
      <c r="B12541" s="1">
        <v>6838421</v>
      </c>
      <c r="C12541" t="s">
        <v>398</v>
      </c>
      <c r="D12541" t="s">
        <v>34</v>
      </c>
      <c r="E12541" t="s">
        <v>278</v>
      </c>
      <c r="F12541" t="s">
        <v>30</v>
      </c>
      <c r="G12541" s="2">
        <v>470</v>
      </c>
      <c r="H12541" s="2">
        <f>AVERAGEIF(Table1[[#All],[Category]],Table1[[#This Row],[Category]],Table1[[#All],[DiscountOffer]])</f>
        <v>470</v>
      </c>
      <c r="I12541" s="2">
        <v>1899</v>
      </c>
      <c r="J12541" s="2">
        <f>IF(Table1[[#This Row],[Ratings]]&gt;4,Table1[[#This Row],[OriginalPrice (in Rs)]],0)</f>
        <v>1899</v>
      </c>
      <c r="K12541" s="2">
        <f>Table1[[#This Row],[OriginalPrice (in Rs)]]-Table1[[#This Row],[DiscountOffer]]</f>
        <v>1429</v>
      </c>
      <c r="L12541" s="2" t="str">
        <f>IF(Table1[[#This Row],[Discount % (In Rs)]]&gt;50%,"High Discount","Low Discount")</f>
        <v>High Discount</v>
      </c>
      <c r="M12541" s="3">
        <f>Table1[[#This Row],[Discount_Price (In Rs.)]]/Table1[[#This Row],[OriginalPrice (in Rs)]]</f>
        <v>0.75250131648235918</v>
      </c>
      <c r="N12541" s="4">
        <v>4.4000000000000004</v>
      </c>
      <c r="O12541">
        <v>377</v>
      </c>
      <c r="P12541" t="s">
        <v>20</v>
      </c>
      <c r="Q12541" t="s">
        <v>13764</v>
      </c>
    </row>
    <row r="12542" spans="1:17" x14ac:dyDescent="0.25">
      <c r="A12542" t="s">
        <v>13841</v>
      </c>
      <c r="B12542" s="1">
        <v>2033497</v>
      </c>
      <c r="C12542" t="s">
        <v>388</v>
      </c>
      <c r="D12542" t="s">
        <v>34</v>
      </c>
      <c r="E12542" t="s">
        <v>278</v>
      </c>
      <c r="F12542" t="s">
        <v>30</v>
      </c>
      <c r="G12542" s="2">
        <v>470</v>
      </c>
      <c r="H12542" s="2">
        <f>AVERAGEIF(Table1[[#All],[Category]],Table1[[#This Row],[Category]],Table1[[#All],[DiscountOffer]])</f>
        <v>470</v>
      </c>
      <c r="I12542" s="2">
        <v>1699</v>
      </c>
      <c r="J12542" s="2">
        <f>IF(Table1[[#This Row],[Ratings]]&gt;4,Table1[[#This Row],[OriginalPrice (in Rs)]],0)</f>
        <v>1699</v>
      </c>
      <c r="K12542" s="2">
        <f>Table1[[#This Row],[OriginalPrice (in Rs)]]-Table1[[#This Row],[DiscountOffer]]</f>
        <v>1229</v>
      </c>
      <c r="L12542" s="2" t="str">
        <f>IF(Table1[[#This Row],[Discount % (In Rs)]]&gt;50%,"High Discount","Low Discount")</f>
        <v>High Discount</v>
      </c>
      <c r="M12542" s="3">
        <f>Table1[[#This Row],[Discount_Price (In Rs.)]]/Table1[[#This Row],[OriginalPrice (in Rs)]]</f>
        <v>0.72336668628605061</v>
      </c>
      <c r="N12542" s="4">
        <v>4.0999999999999996</v>
      </c>
      <c r="O12542">
        <v>375</v>
      </c>
      <c r="P12542" t="s">
        <v>20</v>
      </c>
      <c r="Q12542" t="s">
        <v>13842</v>
      </c>
    </row>
    <row r="12543" spans="1:17" x14ac:dyDescent="0.25">
      <c r="A12543" t="s">
        <v>14170</v>
      </c>
      <c r="B12543" s="1">
        <v>15158884</v>
      </c>
      <c r="C12543" t="s">
        <v>10</v>
      </c>
      <c r="D12543" t="s">
        <v>34</v>
      </c>
      <c r="E12543" t="s">
        <v>278</v>
      </c>
      <c r="F12543" t="s">
        <v>30</v>
      </c>
      <c r="G12543" s="2">
        <v>470</v>
      </c>
      <c r="H12543" s="2">
        <f>AVERAGEIF(Table1[[#All],[Category]],Table1[[#This Row],[Category]],Table1[[#All],[DiscountOffer]])</f>
        <v>470</v>
      </c>
      <c r="I12543" s="2">
        <v>1299</v>
      </c>
      <c r="J12543" s="2">
        <f>IF(Table1[[#This Row],[Ratings]]&gt;4,Table1[[#This Row],[OriginalPrice (in Rs)]],0)</f>
        <v>1299</v>
      </c>
      <c r="K12543" s="2">
        <f>Table1[[#This Row],[OriginalPrice (in Rs)]]-Table1[[#This Row],[DiscountOffer]]</f>
        <v>829</v>
      </c>
      <c r="L12543" s="2" t="str">
        <f>IF(Table1[[#This Row],[Discount % (In Rs)]]&gt;50%,"High Discount","Low Discount")</f>
        <v>High Discount</v>
      </c>
      <c r="M12543" s="3">
        <f>Table1[[#This Row],[Discount_Price (In Rs.)]]/Table1[[#This Row],[OriginalPrice (in Rs)]]</f>
        <v>0.63818321785989218</v>
      </c>
      <c r="N12543" s="4">
        <v>4.5</v>
      </c>
      <c r="O12543">
        <v>368</v>
      </c>
      <c r="P12543" t="s">
        <v>98</v>
      </c>
      <c r="Q12543" t="s">
        <v>14171</v>
      </c>
    </row>
    <row r="12544" spans="1:17" x14ac:dyDescent="0.25">
      <c r="A12544" t="s">
        <v>14274</v>
      </c>
      <c r="B12544" s="1">
        <v>9478121</v>
      </c>
      <c r="C12544" t="s">
        <v>10</v>
      </c>
      <c r="D12544" t="s">
        <v>34</v>
      </c>
      <c r="E12544" t="s">
        <v>278</v>
      </c>
      <c r="F12544" t="s">
        <v>30</v>
      </c>
      <c r="G12544" s="2">
        <v>470</v>
      </c>
      <c r="H12544" s="2">
        <f>AVERAGEIF(Table1[[#All],[Category]],Table1[[#This Row],[Category]],Table1[[#All],[DiscountOffer]])</f>
        <v>470</v>
      </c>
      <c r="I12544" s="2">
        <v>1599</v>
      </c>
      <c r="J12544" s="2">
        <f>IF(Table1[[#This Row],[Ratings]]&gt;4,Table1[[#This Row],[OriginalPrice (in Rs)]],0)</f>
        <v>1599</v>
      </c>
      <c r="K12544" s="2">
        <f>Table1[[#This Row],[OriginalPrice (in Rs)]]-Table1[[#This Row],[DiscountOffer]]</f>
        <v>1129</v>
      </c>
      <c r="L12544" s="2" t="str">
        <f>IF(Table1[[#This Row],[Discount % (In Rs)]]&gt;50%,"High Discount","Low Discount")</f>
        <v>High Discount</v>
      </c>
      <c r="M12544" s="3">
        <f>Table1[[#This Row],[Discount_Price (In Rs.)]]/Table1[[#This Row],[OriginalPrice (in Rs)]]</f>
        <v>0.70606629143214505</v>
      </c>
      <c r="N12544" s="4">
        <v>4.5</v>
      </c>
      <c r="O12544">
        <v>366</v>
      </c>
      <c r="P12544" t="s">
        <v>98</v>
      </c>
      <c r="Q12544" t="s">
        <v>14275</v>
      </c>
    </row>
    <row r="12545" spans="1:17" x14ac:dyDescent="0.25">
      <c r="A12545" t="s">
        <v>14304</v>
      </c>
      <c r="B12545" s="1">
        <v>9478043</v>
      </c>
      <c r="C12545" t="s">
        <v>10</v>
      </c>
      <c r="D12545" t="s">
        <v>34</v>
      </c>
      <c r="E12545" t="s">
        <v>278</v>
      </c>
      <c r="F12545" t="s">
        <v>30</v>
      </c>
      <c r="G12545" s="2">
        <v>470</v>
      </c>
      <c r="H12545" s="2">
        <f>AVERAGEIF(Table1[[#All],[Category]],Table1[[#This Row],[Category]],Table1[[#All],[DiscountOffer]])</f>
        <v>470</v>
      </c>
      <c r="I12545" s="2">
        <v>1399</v>
      </c>
      <c r="J12545" s="2">
        <f>IF(Table1[[#This Row],[Ratings]]&gt;4,Table1[[#This Row],[OriginalPrice (in Rs)]],0)</f>
        <v>1399</v>
      </c>
      <c r="K12545" s="2">
        <f>Table1[[#This Row],[OriginalPrice (in Rs)]]-Table1[[#This Row],[DiscountOffer]]</f>
        <v>929</v>
      </c>
      <c r="L12545" s="2" t="str">
        <f>IF(Table1[[#This Row],[Discount % (In Rs)]]&gt;50%,"High Discount","Low Discount")</f>
        <v>High Discount</v>
      </c>
      <c r="M12545" s="3">
        <f>Table1[[#This Row],[Discount_Price (In Rs.)]]/Table1[[#This Row],[OriginalPrice (in Rs)]]</f>
        <v>0.66404574696211582</v>
      </c>
      <c r="N12545" s="4">
        <v>4.5999999999999996</v>
      </c>
      <c r="O12545">
        <v>365</v>
      </c>
      <c r="P12545" t="s">
        <v>37</v>
      </c>
      <c r="Q12545" t="s">
        <v>14305</v>
      </c>
    </row>
    <row r="12546" spans="1:17" x14ac:dyDescent="0.25">
      <c r="A12546" t="s">
        <v>14437</v>
      </c>
      <c r="B12546" s="1">
        <v>11991414</v>
      </c>
      <c r="C12546" t="s">
        <v>10</v>
      </c>
      <c r="D12546" t="s">
        <v>34</v>
      </c>
      <c r="E12546" t="s">
        <v>278</v>
      </c>
      <c r="F12546" t="s">
        <v>30</v>
      </c>
      <c r="G12546" s="2">
        <v>470</v>
      </c>
      <c r="H12546" s="2">
        <f>AVERAGEIF(Table1[[#All],[Category]],Table1[[#This Row],[Category]],Table1[[#All],[DiscountOffer]])</f>
        <v>470</v>
      </c>
      <c r="I12546" s="2">
        <v>1099</v>
      </c>
      <c r="J12546" s="2">
        <f>IF(Table1[[#This Row],[Ratings]]&gt;4,Table1[[#This Row],[OriginalPrice (in Rs)]],0)</f>
        <v>0</v>
      </c>
      <c r="K12546" s="2">
        <f>Table1[[#This Row],[OriginalPrice (in Rs)]]-Table1[[#This Row],[DiscountOffer]]</f>
        <v>629</v>
      </c>
      <c r="L12546" s="2" t="str">
        <f>IF(Table1[[#This Row],[Discount % (In Rs)]]&gt;50%,"High Discount","Low Discount")</f>
        <v>High Discount</v>
      </c>
      <c r="M12546" s="3">
        <f>Table1[[#This Row],[Discount_Price (In Rs.)]]/Table1[[#This Row],[OriginalPrice (in Rs)]]</f>
        <v>0.5723384895359418</v>
      </c>
      <c r="N12546" s="4">
        <v>3.8</v>
      </c>
      <c r="O12546">
        <v>362</v>
      </c>
      <c r="P12546" t="s">
        <v>98</v>
      </c>
      <c r="Q12546" t="s">
        <v>14438</v>
      </c>
    </row>
    <row r="12547" spans="1:17" x14ac:dyDescent="0.25">
      <c r="A12547" t="s">
        <v>14486</v>
      </c>
      <c r="B12547" s="1">
        <v>1859237</v>
      </c>
      <c r="C12547" t="s">
        <v>39</v>
      </c>
      <c r="D12547" t="s">
        <v>34</v>
      </c>
      <c r="E12547" t="s">
        <v>278</v>
      </c>
      <c r="F12547" t="s">
        <v>30</v>
      </c>
      <c r="G12547" s="2">
        <v>470</v>
      </c>
      <c r="H12547" s="2">
        <f>AVERAGEIF(Table1[[#All],[Category]],Table1[[#This Row],[Category]],Table1[[#All],[DiscountOffer]])</f>
        <v>470</v>
      </c>
      <c r="I12547" s="2">
        <v>1599</v>
      </c>
      <c r="J12547" s="2">
        <f>IF(Table1[[#This Row],[Ratings]]&gt;4,Table1[[#This Row],[OriginalPrice (in Rs)]],0)</f>
        <v>1599</v>
      </c>
      <c r="K12547" s="2">
        <f>Table1[[#This Row],[OriginalPrice (in Rs)]]-Table1[[#This Row],[DiscountOffer]]</f>
        <v>1129</v>
      </c>
      <c r="L12547" s="2" t="str">
        <f>IF(Table1[[#This Row],[Discount % (In Rs)]]&gt;50%,"High Discount","Low Discount")</f>
        <v>High Discount</v>
      </c>
      <c r="M12547" s="3">
        <f>Table1[[#This Row],[Discount_Price (In Rs.)]]/Table1[[#This Row],[OriginalPrice (in Rs)]]</f>
        <v>0.70606629143214505</v>
      </c>
      <c r="N12547" s="4">
        <v>4.3</v>
      </c>
      <c r="O12547">
        <v>361</v>
      </c>
      <c r="P12547" t="s">
        <v>20</v>
      </c>
      <c r="Q12547" t="s">
        <v>14487</v>
      </c>
    </row>
    <row r="12548" spans="1:17" x14ac:dyDescent="0.25">
      <c r="A12548" t="s">
        <v>14561</v>
      </c>
      <c r="B12548" s="1">
        <v>9478227</v>
      </c>
      <c r="C12548" t="s">
        <v>10</v>
      </c>
      <c r="D12548" t="s">
        <v>34</v>
      </c>
      <c r="E12548" t="s">
        <v>278</v>
      </c>
      <c r="F12548" t="s">
        <v>30</v>
      </c>
      <c r="G12548" s="2">
        <v>470</v>
      </c>
      <c r="H12548" s="2">
        <f>AVERAGEIF(Table1[[#All],[Category]],Table1[[#This Row],[Category]],Table1[[#All],[DiscountOffer]])</f>
        <v>470</v>
      </c>
      <c r="I12548" s="2">
        <v>2399</v>
      </c>
      <c r="J12548" s="2">
        <f>IF(Table1[[#This Row],[Ratings]]&gt;4,Table1[[#This Row],[OriginalPrice (in Rs)]],0)</f>
        <v>2399</v>
      </c>
      <c r="K12548" s="2">
        <f>Table1[[#This Row],[OriginalPrice (in Rs)]]-Table1[[#This Row],[DiscountOffer]]</f>
        <v>1929</v>
      </c>
      <c r="L12548" s="2" t="str">
        <f>IF(Table1[[#This Row],[Discount % (In Rs)]]&gt;50%,"High Discount","Low Discount")</f>
        <v>High Discount</v>
      </c>
      <c r="M12548" s="3">
        <f>Table1[[#This Row],[Discount_Price (In Rs.)]]/Table1[[#This Row],[OriginalPrice (in Rs)]]</f>
        <v>0.80408503543142973</v>
      </c>
      <c r="N12548" s="4">
        <v>4.0999999999999996</v>
      </c>
      <c r="O12548">
        <v>360</v>
      </c>
      <c r="P12548" t="s">
        <v>37</v>
      </c>
      <c r="Q12548" t="s">
        <v>14562</v>
      </c>
    </row>
    <row r="12549" spans="1:17" x14ac:dyDescent="0.25">
      <c r="A12549" t="s">
        <v>14606</v>
      </c>
      <c r="B12549" s="1">
        <v>12670334</v>
      </c>
      <c r="C12549" t="s">
        <v>10</v>
      </c>
      <c r="D12549" t="s">
        <v>34</v>
      </c>
      <c r="E12549" t="s">
        <v>278</v>
      </c>
      <c r="F12549" t="s">
        <v>30</v>
      </c>
      <c r="G12549" s="2">
        <v>470</v>
      </c>
      <c r="H12549" s="2">
        <f>AVERAGEIF(Table1[[#All],[Category]],Table1[[#This Row],[Category]],Table1[[#All],[DiscountOffer]])</f>
        <v>470</v>
      </c>
      <c r="I12549" s="2">
        <v>1499</v>
      </c>
      <c r="J12549" s="2">
        <f>IF(Table1[[#This Row],[Ratings]]&gt;4,Table1[[#This Row],[OriginalPrice (in Rs)]],0)</f>
        <v>1499</v>
      </c>
      <c r="K12549" s="2">
        <f>Table1[[#This Row],[OriginalPrice (in Rs)]]-Table1[[#This Row],[DiscountOffer]]</f>
        <v>1029</v>
      </c>
      <c r="L12549" s="2" t="str">
        <f>IF(Table1[[#This Row],[Discount % (In Rs)]]&gt;50%,"High Discount","Low Discount")</f>
        <v>High Discount</v>
      </c>
      <c r="M12549" s="3">
        <f>Table1[[#This Row],[Discount_Price (In Rs.)]]/Table1[[#This Row],[OriginalPrice (in Rs)]]</f>
        <v>0.68645763842561702</v>
      </c>
      <c r="N12549" s="4">
        <v>4.2</v>
      </c>
      <c r="O12549">
        <v>359</v>
      </c>
      <c r="P12549" t="s">
        <v>98</v>
      </c>
      <c r="Q12549" t="s">
        <v>14607</v>
      </c>
    </row>
    <row r="12550" spans="1:17" x14ac:dyDescent="0.25">
      <c r="A12550" t="s">
        <v>14655</v>
      </c>
      <c r="B12550" s="1">
        <v>6011916</v>
      </c>
      <c r="C12550" t="s">
        <v>10</v>
      </c>
      <c r="D12550" t="s">
        <v>34</v>
      </c>
      <c r="E12550" t="s">
        <v>278</v>
      </c>
      <c r="F12550" t="s">
        <v>30</v>
      </c>
      <c r="G12550" s="2">
        <v>470</v>
      </c>
      <c r="H12550" s="2">
        <f>AVERAGEIF(Table1[[#All],[Category]],Table1[[#This Row],[Category]],Table1[[#All],[DiscountOffer]])</f>
        <v>470</v>
      </c>
      <c r="I12550" s="2">
        <v>1499</v>
      </c>
      <c r="J12550" s="2">
        <f>IF(Table1[[#This Row],[Ratings]]&gt;4,Table1[[#This Row],[OriginalPrice (in Rs)]],0)</f>
        <v>0</v>
      </c>
      <c r="K12550" s="2">
        <f>Table1[[#This Row],[OriginalPrice (in Rs)]]-Table1[[#This Row],[DiscountOffer]]</f>
        <v>1029</v>
      </c>
      <c r="L12550" s="2" t="str">
        <f>IF(Table1[[#This Row],[Discount % (In Rs)]]&gt;50%,"High Discount","Low Discount")</f>
        <v>High Discount</v>
      </c>
      <c r="M12550" s="3">
        <f>Table1[[#This Row],[Discount_Price (In Rs.)]]/Table1[[#This Row],[OriginalPrice (in Rs)]]</f>
        <v>0.68645763842561702</v>
      </c>
      <c r="N12550" s="4">
        <v>3.9</v>
      </c>
      <c r="O12550">
        <v>358</v>
      </c>
      <c r="P12550" t="s">
        <v>37</v>
      </c>
      <c r="Q12550" t="s">
        <v>14656</v>
      </c>
    </row>
    <row r="12551" spans="1:17" x14ac:dyDescent="0.25">
      <c r="A12551" t="s">
        <v>15091</v>
      </c>
      <c r="B12551" s="1">
        <v>11954346</v>
      </c>
      <c r="C12551" t="s">
        <v>398</v>
      </c>
      <c r="D12551" t="s">
        <v>34</v>
      </c>
      <c r="E12551" t="s">
        <v>278</v>
      </c>
      <c r="F12551" t="s">
        <v>30</v>
      </c>
      <c r="G12551" s="2">
        <v>470</v>
      </c>
      <c r="H12551" s="2">
        <f>AVERAGEIF(Table1[[#All],[Category]],Table1[[#This Row],[Category]],Table1[[#All],[DiscountOffer]])</f>
        <v>470</v>
      </c>
      <c r="I12551" s="2">
        <v>2199</v>
      </c>
      <c r="J12551" s="2">
        <f>IF(Table1[[#This Row],[Ratings]]&gt;4,Table1[[#This Row],[OriginalPrice (in Rs)]],0)</f>
        <v>2199</v>
      </c>
      <c r="K12551" s="2">
        <f>Table1[[#This Row],[OriginalPrice (in Rs)]]-Table1[[#This Row],[DiscountOffer]]</f>
        <v>1729</v>
      </c>
      <c r="L12551" s="2" t="str">
        <f>IF(Table1[[#This Row],[Discount % (In Rs)]]&gt;50%,"High Discount","Low Discount")</f>
        <v>High Discount</v>
      </c>
      <c r="M12551" s="3">
        <f>Table1[[#This Row],[Discount_Price (In Rs.)]]/Table1[[#This Row],[OriginalPrice (in Rs)]]</f>
        <v>0.78626648476580263</v>
      </c>
      <c r="N12551" s="4">
        <v>4.2</v>
      </c>
      <c r="O12551">
        <v>350</v>
      </c>
      <c r="P12551" t="s">
        <v>20</v>
      </c>
      <c r="Q12551" t="s">
        <v>15092</v>
      </c>
    </row>
    <row r="12552" spans="1:17" x14ac:dyDescent="0.25">
      <c r="A12552" t="s">
        <v>15101</v>
      </c>
      <c r="B12552" s="1">
        <v>11991058</v>
      </c>
      <c r="C12552" t="s">
        <v>10</v>
      </c>
      <c r="D12552" t="s">
        <v>34</v>
      </c>
      <c r="E12552" t="s">
        <v>278</v>
      </c>
      <c r="F12552" t="s">
        <v>30</v>
      </c>
      <c r="G12552" s="2">
        <v>470</v>
      </c>
      <c r="H12552" s="2">
        <f>AVERAGEIF(Table1[[#All],[Category]],Table1[[#This Row],[Category]],Table1[[#All],[DiscountOffer]])</f>
        <v>470</v>
      </c>
      <c r="I12552" s="2">
        <v>999</v>
      </c>
      <c r="J12552" s="2">
        <f>IF(Table1[[#This Row],[Ratings]]&gt;4,Table1[[#This Row],[OriginalPrice (in Rs)]],0)</f>
        <v>0</v>
      </c>
      <c r="K12552" s="2">
        <f>Table1[[#This Row],[OriginalPrice (in Rs)]]-Table1[[#This Row],[DiscountOffer]]</f>
        <v>529</v>
      </c>
      <c r="L12552" s="2" t="str">
        <f>IF(Table1[[#This Row],[Discount % (In Rs)]]&gt;50%,"High Discount","Low Discount")</f>
        <v>High Discount</v>
      </c>
      <c r="M12552" s="3">
        <f>Table1[[#This Row],[Discount_Price (In Rs.)]]/Table1[[#This Row],[OriginalPrice (in Rs)]]</f>
        <v>0.52952952952952947</v>
      </c>
      <c r="N12552" s="4">
        <v>4</v>
      </c>
      <c r="O12552">
        <v>350</v>
      </c>
      <c r="P12552" t="s">
        <v>98</v>
      </c>
      <c r="Q12552" t="s">
        <v>15102</v>
      </c>
    </row>
    <row r="12553" spans="1:17" x14ac:dyDescent="0.25">
      <c r="A12553" t="s">
        <v>15214</v>
      </c>
      <c r="B12553" s="1">
        <v>11991408</v>
      </c>
      <c r="C12553" t="s">
        <v>10</v>
      </c>
      <c r="D12553" t="s">
        <v>34</v>
      </c>
      <c r="E12553" t="s">
        <v>278</v>
      </c>
      <c r="F12553" t="s">
        <v>30</v>
      </c>
      <c r="G12553" s="2">
        <v>470</v>
      </c>
      <c r="H12553" s="2">
        <f>AVERAGEIF(Table1[[#All],[Category]],Table1[[#This Row],[Category]],Table1[[#All],[DiscountOffer]])</f>
        <v>470</v>
      </c>
      <c r="I12553" s="2">
        <v>1099</v>
      </c>
      <c r="J12553" s="2">
        <f>IF(Table1[[#This Row],[Ratings]]&gt;4,Table1[[#This Row],[OriginalPrice (in Rs)]],0)</f>
        <v>1099</v>
      </c>
      <c r="K12553" s="2">
        <f>Table1[[#This Row],[OriginalPrice (in Rs)]]-Table1[[#This Row],[DiscountOffer]]</f>
        <v>629</v>
      </c>
      <c r="L12553" s="2" t="str">
        <f>IF(Table1[[#This Row],[Discount % (In Rs)]]&gt;50%,"High Discount","Low Discount")</f>
        <v>High Discount</v>
      </c>
      <c r="M12553" s="3">
        <f>Table1[[#This Row],[Discount_Price (In Rs.)]]/Table1[[#This Row],[OriginalPrice (in Rs)]]</f>
        <v>0.5723384895359418</v>
      </c>
      <c r="N12553" s="4">
        <v>4.4000000000000004</v>
      </c>
      <c r="O12553">
        <v>348</v>
      </c>
      <c r="P12553" t="s">
        <v>98</v>
      </c>
      <c r="Q12553" t="s">
        <v>14171</v>
      </c>
    </row>
    <row r="12554" spans="1:17" x14ac:dyDescent="0.25">
      <c r="A12554" t="s">
        <v>15463</v>
      </c>
      <c r="B12554" s="1">
        <v>11991038</v>
      </c>
      <c r="C12554" t="s">
        <v>10</v>
      </c>
      <c r="D12554" t="s">
        <v>34</v>
      </c>
      <c r="E12554" t="s">
        <v>278</v>
      </c>
      <c r="F12554" t="s">
        <v>30</v>
      </c>
      <c r="G12554" s="2">
        <v>470</v>
      </c>
      <c r="H12554" s="2">
        <f>AVERAGEIF(Table1[[#All],[Category]],Table1[[#This Row],[Category]],Table1[[#All],[DiscountOffer]])</f>
        <v>470</v>
      </c>
      <c r="I12554" s="2">
        <v>1399</v>
      </c>
      <c r="J12554" s="2">
        <f>IF(Table1[[#This Row],[Ratings]]&gt;4,Table1[[#This Row],[OriginalPrice (in Rs)]],0)</f>
        <v>1399</v>
      </c>
      <c r="K12554" s="2">
        <f>Table1[[#This Row],[OriginalPrice (in Rs)]]-Table1[[#This Row],[DiscountOffer]]</f>
        <v>929</v>
      </c>
      <c r="L12554" s="2" t="str">
        <f>IF(Table1[[#This Row],[Discount % (In Rs)]]&gt;50%,"High Discount","Low Discount")</f>
        <v>High Discount</v>
      </c>
      <c r="M12554" s="3">
        <f>Table1[[#This Row],[Discount_Price (In Rs.)]]/Table1[[#This Row],[OriginalPrice (in Rs)]]</f>
        <v>0.66404574696211582</v>
      </c>
      <c r="N12554" s="4">
        <v>4.3</v>
      </c>
      <c r="O12554">
        <v>344</v>
      </c>
      <c r="P12554" t="s">
        <v>98</v>
      </c>
      <c r="Q12554" t="s">
        <v>15464</v>
      </c>
    </row>
    <row r="12555" spans="1:17" x14ac:dyDescent="0.25">
      <c r="A12555" t="s">
        <v>15474</v>
      </c>
      <c r="B12555" s="1">
        <v>10128971</v>
      </c>
      <c r="C12555" t="s">
        <v>6621</v>
      </c>
      <c r="D12555" t="s">
        <v>34</v>
      </c>
      <c r="E12555" t="s">
        <v>278</v>
      </c>
      <c r="F12555" t="s">
        <v>30</v>
      </c>
      <c r="G12555" s="2">
        <v>470</v>
      </c>
      <c r="H12555" s="2">
        <f>AVERAGEIF(Table1[[#All],[Category]],Table1[[#This Row],[Category]],Table1[[#All],[DiscountOffer]])</f>
        <v>470</v>
      </c>
      <c r="I12555" s="2">
        <v>1999</v>
      </c>
      <c r="J12555" s="2">
        <f>IF(Table1[[#This Row],[Ratings]]&gt;4,Table1[[#This Row],[OriginalPrice (in Rs)]],0)</f>
        <v>1999</v>
      </c>
      <c r="K12555" s="2">
        <f>Table1[[#This Row],[OriginalPrice (in Rs)]]-Table1[[#This Row],[DiscountOffer]]</f>
        <v>1529</v>
      </c>
      <c r="L12555" s="2" t="str">
        <f>IF(Table1[[#This Row],[Discount % (In Rs)]]&gt;50%,"High Discount","Low Discount")</f>
        <v>High Discount</v>
      </c>
      <c r="M12555" s="3">
        <f>Table1[[#This Row],[Discount_Price (In Rs.)]]/Table1[[#This Row],[OriginalPrice (in Rs)]]</f>
        <v>0.76488244122061033</v>
      </c>
      <c r="N12555" s="4">
        <v>4.3</v>
      </c>
      <c r="O12555">
        <v>344</v>
      </c>
      <c r="P12555" t="s">
        <v>20</v>
      </c>
      <c r="Q12555" t="s">
        <v>15475</v>
      </c>
    </row>
    <row r="12556" spans="1:17" x14ac:dyDescent="0.25">
      <c r="A12556" t="s">
        <v>15660</v>
      </c>
      <c r="B12556" s="1">
        <v>12533752</v>
      </c>
      <c r="C12556" t="s">
        <v>10</v>
      </c>
      <c r="D12556" t="s">
        <v>34</v>
      </c>
      <c r="E12556" t="s">
        <v>278</v>
      </c>
      <c r="F12556" t="s">
        <v>30</v>
      </c>
      <c r="G12556" s="2">
        <v>470</v>
      </c>
      <c r="H12556" s="2">
        <f>AVERAGEIF(Table1[[#All],[Category]],Table1[[#This Row],[Category]],Table1[[#All],[DiscountOffer]])</f>
        <v>470</v>
      </c>
      <c r="I12556" s="2">
        <v>1699</v>
      </c>
      <c r="J12556" s="2">
        <f>IF(Table1[[#This Row],[Ratings]]&gt;4,Table1[[#This Row],[OriginalPrice (in Rs)]],0)</f>
        <v>0</v>
      </c>
      <c r="K12556" s="2">
        <f>Table1[[#This Row],[OriginalPrice (in Rs)]]-Table1[[#This Row],[DiscountOffer]]</f>
        <v>1229</v>
      </c>
      <c r="L12556" s="2" t="str">
        <f>IF(Table1[[#This Row],[Discount % (In Rs)]]&gt;50%,"High Discount","Low Discount")</f>
        <v>High Discount</v>
      </c>
      <c r="M12556" s="3">
        <f>Table1[[#This Row],[Discount_Price (In Rs.)]]/Table1[[#This Row],[OriginalPrice (in Rs)]]</f>
        <v>0.72336668628605061</v>
      </c>
      <c r="N12556" s="4">
        <v>3.9</v>
      </c>
      <c r="O12556">
        <v>341</v>
      </c>
      <c r="P12556" t="s">
        <v>98</v>
      </c>
      <c r="Q12556" t="s">
        <v>5684</v>
      </c>
    </row>
    <row r="12557" spans="1:17" x14ac:dyDescent="0.25">
      <c r="A12557" t="s">
        <v>15801</v>
      </c>
      <c r="B12557" s="1">
        <v>9968723</v>
      </c>
      <c r="C12557" t="s">
        <v>39</v>
      </c>
      <c r="D12557" t="s">
        <v>34</v>
      </c>
      <c r="E12557" t="s">
        <v>278</v>
      </c>
      <c r="F12557" t="s">
        <v>30</v>
      </c>
      <c r="G12557" s="2">
        <v>470</v>
      </c>
      <c r="H12557" s="2">
        <f>AVERAGEIF(Table1[[#All],[Category]],Table1[[#This Row],[Category]],Table1[[#All],[DiscountOffer]])</f>
        <v>470</v>
      </c>
      <c r="I12557" s="2">
        <v>1599</v>
      </c>
      <c r="J12557" s="2">
        <f>IF(Table1[[#This Row],[Ratings]]&gt;4,Table1[[#This Row],[OriginalPrice (in Rs)]],0)</f>
        <v>0</v>
      </c>
      <c r="K12557" s="2">
        <f>Table1[[#This Row],[OriginalPrice (in Rs)]]-Table1[[#This Row],[DiscountOffer]]</f>
        <v>1129</v>
      </c>
      <c r="L12557" s="2" t="str">
        <f>IF(Table1[[#This Row],[Discount % (In Rs)]]&gt;50%,"High Discount","Low Discount")</f>
        <v>High Discount</v>
      </c>
      <c r="M12557" s="3">
        <f>Table1[[#This Row],[Discount_Price (In Rs.)]]/Table1[[#This Row],[OriginalPrice (in Rs)]]</f>
        <v>0.70606629143214505</v>
      </c>
      <c r="N12557" s="4">
        <v>4</v>
      </c>
      <c r="O12557">
        <v>339</v>
      </c>
      <c r="P12557" t="s">
        <v>20</v>
      </c>
      <c r="Q12557" t="s">
        <v>15802</v>
      </c>
    </row>
    <row r="12558" spans="1:17" x14ac:dyDescent="0.25">
      <c r="A12558" t="s">
        <v>15919</v>
      </c>
      <c r="B12558" s="1">
        <v>11991372</v>
      </c>
      <c r="C12558" t="s">
        <v>10</v>
      </c>
      <c r="D12558" t="s">
        <v>34</v>
      </c>
      <c r="E12558" t="s">
        <v>278</v>
      </c>
      <c r="F12558" t="s">
        <v>30</v>
      </c>
      <c r="G12558" s="2">
        <v>470</v>
      </c>
      <c r="H12558" s="2">
        <f>AVERAGEIF(Table1[[#All],[Category]],Table1[[#This Row],[Category]],Table1[[#All],[DiscountOffer]])</f>
        <v>470</v>
      </c>
      <c r="I12558" s="2">
        <v>1099</v>
      </c>
      <c r="J12558" s="2">
        <f>IF(Table1[[#This Row],[Ratings]]&gt;4,Table1[[#This Row],[OriginalPrice (in Rs)]],0)</f>
        <v>0</v>
      </c>
      <c r="K12558" s="2">
        <f>Table1[[#This Row],[OriginalPrice (in Rs)]]-Table1[[#This Row],[DiscountOffer]]</f>
        <v>629</v>
      </c>
      <c r="L12558" s="2" t="str">
        <f>IF(Table1[[#This Row],[Discount % (In Rs)]]&gt;50%,"High Discount","Low Discount")</f>
        <v>High Discount</v>
      </c>
      <c r="M12558" s="3">
        <f>Table1[[#This Row],[Discount_Price (In Rs.)]]/Table1[[#This Row],[OriginalPrice (in Rs)]]</f>
        <v>0.5723384895359418</v>
      </c>
      <c r="N12558" s="4">
        <v>3.8</v>
      </c>
      <c r="O12558">
        <v>337</v>
      </c>
      <c r="P12558" t="s">
        <v>37</v>
      </c>
      <c r="Q12558" t="s">
        <v>10508</v>
      </c>
    </row>
    <row r="12559" spans="1:17" x14ac:dyDescent="0.25">
      <c r="A12559" t="s">
        <v>16022</v>
      </c>
      <c r="B12559" s="1">
        <v>11991124</v>
      </c>
      <c r="C12559" t="s">
        <v>10</v>
      </c>
      <c r="D12559" t="s">
        <v>34</v>
      </c>
      <c r="E12559" t="s">
        <v>278</v>
      </c>
      <c r="F12559" t="s">
        <v>30</v>
      </c>
      <c r="G12559" s="2">
        <v>470</v>
      </c>
      <c r="H12559" s="2">
        <f>AVERAGEIF(Table1[[#All],[Category]],Table1[[#This Row],[Category]],Table1[[#All],[DiscountOffer]])</f>
        <v>470</v>
      </c>
      <c r="I12559" s="2">
        <v>1599</v>
      </c>
      <c r="J12559" s="2">
        <f>IF(Table1[[#This Row],[Ratings]]&gt;4,Table1[[#This Row],[OriginalPrice (in Rs)]],0)</f>
        <v>0</v>
      </c>
      <c r="K12559" s="2">
        <f>Table1[[#This Row],[OriginalPrice (in Rs)]]-Table1[[#This Row],[DiscountOffer]]</f>
        <v>1129</v>
      </c>
      <c r="L12559" s="2" t="str">
        <f>IF(Table1[[#This Row],[Discount % (In Rs)]]&gt;50%,"High Discount","Low Discount")</f>
        <v>High Discount</v>
      </c>
      <c r="M12559" s="3">
        <f>Table1[[#This Row],[Discount_Price (In Rs.)]]/Table1[[#This Row],[OriginalPrice (in Rs)]]</f>
        <v>0.70606629143214505</v>
      </c>
      <c r="N12559" s="4">
        <v>3.9</v>
      </c>
      <c r="O12559">
        <v>335</v>
      </c>
      <c r="P12559" t="s">
        <v>98</v>
      </c>
      <c r="Q12559" t="s">
        <v>10973</v>
      </c>
    </row>
    <row r="12560" spans="1:17" x14ac:dyDescent="0.25">
      <c r="A12560" t="s">
        <v>16025</v>
      </c>
      <c r="B12560" s="1">
        <v>12737886</v>
      </c>
      <c r="C12560" t="s">
        <v>158</v>
      </c>
      <c r="D12560" t="s">
        <v>34</v>
      </c>
      <c r="E12560" t="s">
        <v>278</v>
      </c>
      <c r="F12560" t="s">
        <v>30</v>
      </c>
      <c r="G12560" s="2">
        <v>470</v>
      </c>
      <c r="H12560" s="2">
        <f>AVERAGEIF(Table1[[#All],[Category]],Table1[[#This Row],[Category]],Table1[[#All],[DiscountOffer]])</f>
        <v>470</v>
      </c>
      <c r="I12560" s="2">
        <v>1799</v>
      </c>
      <c r="J12560" s="2">
        <f>IF(Table1[[#This Row],[Ratings]]&gt;4,Table1[[#This Row],[OriginalPrice (in Rs)]],0)</f>
        <v>1799</v>
      </c>
      <c r="K12560" s="2">
        <f>Table1[[#This Row],[OriginalPrice (in Rs)]]-Table1[[#This Row],[DiscountOffer]]</f>
        <v>1329</v>
      </c>
      <c r="L12560" s="2" t="str">
        <f>IF(Table1[[#This Row],[Discount % (In Rs)]]&gt;50%,"High Discount","Low Discount")</f>
        <v>High Discount</v>
      </c>
      <c r="M12560" s="3">
        <f>Table1[[#This Row],[Discount_Price (In Rs.)]]/Table1[[#This Row],[OriginalPrice (in Rs)]]</f>
        <v>0.73874374652584773</v>
      </c>
      <c r="N12560" s="4">
        <v>4.0999999999999996</v>
      </c>
      <c r="O12560">
        <v>335</v>
      </c>
      <c r="P12560" t="s">
        <v>37</v>
      </c>
      <c r="Q12560" t="s">
        <v>16026</v>
      </c>
    </row>
    <row r="12561" spans="1:17" x14ac:dyDescent="0.25">
      <c r="A12561" t="s">
        <v>16284</v>
      </c>
      <c r="B12561" s="1">
        <v>549615</v>
      </c>
      <c r="C12561" t="s">
        <v>388</v>
      </c>
      <c r="D12561" t="s">
        <v>34</v>
      </c>
      <c r="E12561" t="s">
        <v>278</v>
      </c>
      <c r="F12561" t="s">
        <v>30</v>
      </c>
      <c r="G12561" s="2">
        <v>470</v>
      </c>
      <c r="H12561" s="2">
        <f>AVERAGEIF(Table1[[#All],[Category]],Table1[[#This Row],[Category]],Table1[[#All],[DiscountOffer]])</f>
        <v>470</v>
      </c>
      <c r="I12561" s="2">
        <v>1699</v>
      </c>
      <c r="J12561" s="2">
        <f>IF(Table1[[#This Row],[Ratings]]&gt;4,Table1[[#This Row],[OriginalPrice (in Rs)]],0)</f>
        <v>1699</v>
      </c>
      <c r="K12561" s="2">
        <f>Table1[[#This Row],[OriginalPrice (in Rs)]]-Table1[[#This Row],[DiscountOffer]]</f>
        <v>1229</v>
      </c>
      <c r="L12561" s="2" t="str">
        <f>IF(Table1[[#This Row],[Discount % (In Rs)]]&gt;50%,"High Discount","Low Discount")</f>
        <v>High Discount</v>
      </c>
      <c r="M12561" s="3">
        <f>Table1[[#This Row],[Discount_Price (In Rs.)]]/Table1[[#This Row],[OriginalPrice (in Rs)]]</f>
        <v>0.72336668628605061</v>
      </c>
      <c r="N12561" s="4">
        <v>4.2</v>
      </c>
      <c r="O12561">
        <v>331</v>
      </c>
      <c r="P12561" t="s">
        <v>20</v>
      </c>
      <c r="Q12561" t="s">
        <v>16285</v>
      </c>
    </row>
    <row r="12562" spans="1:17" x14ac:dyDescent="0.25">
      <c r="A12562" t="s">
        <v>16720</v>
      </c>
      <c r="B12562" s="1">
        <v>10128959</v>
      </c>
      <c r="C12562" t="s">
        <v>6621</v>
      </c>
      <c r="D12562" t="s">
        <v>34</v>
      </c>
      <c r="E12562" t="s">
        <v>278</v>
      </c>
      <c r="F12562" t="s">
        <v>30</v>
      </c>
      <c r="G12562" s="2">
        <v>470</v>
      </c>
      <c r="H12562" s="2">
        <f>AVERAGEIF(Table1[[#All],[Category]],Table1[[#This Row],[Category]],Table1[[#All],[DiscountOffer]])</f>
        <v>470</v>
      </c>
      <c r="I12562" s="2">
        <v>1999</v>
      </c>
      <c r="J12562" s="2">
        <f>IF(Table1[[#This Row],[Ratings]]&gt;4,Table1[[#This Row],[OriginalPrice (in Rs)]],0)</f>
        <v>1999</v>
      </c>
      <c r="K12562" s="2">
        <f>Table1[[#This Row],[OriginalPrice (in Rs)]]-Table1[[#This Row],[DiscountOffer]]</f>
        <v>1529</v>
      </c>
      <c r="L12562" s="2" t="str">
        <f>IF(Table1[[#This Row],[Discount % (In Rs)]]&gt;50%,"High Discount","Low Discount")</f>
        <v>High Discount</v>
      </c>
      <c r="M12562" s="3">
        <f>Table1[[#This Row],[Discount_Price (In Rs.)]]/Table1[[#This Row],[OriginalPrice (in Rs)]]</f>
        <v>0.76488244122061033</v>
      </c>
      <c r="N12562" s="4">
        <v>4.3</v>
      </c>
      <c r="O12562">
        <v>324</v>
      </c>
      <c r="P12562" t="s">
        <v>20</v>
      </c>
      <c r="Q12562" t="s">
        <v>16721</v>
      </c>
    </row>
    <row r="12563" spans="1:17" x14ac:dyDescent="0.25">
      <c r="A12563" t="s">
        <v>17008</v>
      </c>
      <c r="B12563" s="1">
        <v>9477833</v>
      </c>
      <c r="C12563" t="s">
        <v>10</v>
      </c>
      <c r="D12563" t="s">
        <v>34</v>
      </c>
      <c r="E12563" t="s">
        <v>278</v>
      </c>
      <c r="F12563" t="s">
        <v>30</v>
      </c>
      <c r="G12563" s="2">
        <v>470</v>
      </c>
      <c r="H12563" s="2">
        <f>AVERAGEIF(Table1[[#All],[Category]],Table1[[#This Row],[Category]],Table1[[#All],[DiscountOffer]])</f>
        <v>470</v>
      </c>
      <c r="I12563" s="2">
        <v>1799</v>
      </c>
      <c r="J12563" s="2">
        <f>IF(Table1[[#This Row],[Ratings]]&gt;4,Table1[[#This Row],[OriginalPrice (in Rs)]],0)</f>
        <v>1799</v>
      </c>
      <c r="K12563" s="2">
        <f>Table1[[#This Row],[OriginalPrice (in Rs)]]-Table1[[#This Row],[DiscountOffer]]</f>
        <v>1329</v>
      </c>
      <c r="L12563" s="2" t="str">
        <f>IF(Table1[[#This Row],[Discount % (In Rs)]]&gt;50%,"High Discount","Low Discount")</f>
        <v>High Discount</v>
      </c>
      <c r="M12563" s="3">
        <f>Table1[[#This Row],[Discount_Price (In Rs.)]]/Table1[[#This Row],[OriginalPrice (in Rs)]]</f>
        <v>0.73874374652584773</v>
      </c>
      <c r="N12563" s="4">
        <v>4.0999999999999996</v>
      </c>
      <c r="O12563">
        <v>319</v>
      </c>
      <c r="P12563" t="s">
        <v>1390</v>
      </c>
      <c r="Q12563" t="s">
        <v>17009</v>
      </c>
    </row>
    <row r="12564" spans="1:17" x14ac:dyDescent="0.25">
      <c r="A12564" t="s">
        <v>17334</v>
      </c>
      <c r="B12564" s="1">
        <v>9477851</v>
      </c>
      <c r="C12564" t="s">
        <v>10</v>
      </c>
      <c r="D12564" t="s">
        <v>34</v>
      </c>
      <c r="E12564" t="s">
        <v>278</v>
      </c>
      <c r="F12564" t="s">
        <v>30</v>
      </c>
      <c r="G12564" s="2">
        <v>470</v>
      </c>
      <c r="H12564" s="2">
        <f>AVERAGEIF(Table1[[#All],[Category]],Table1[[#This Row],[Category]],Table1[[#All],[DiscountOffer]])</f>
        <v>470</v>
      </c>
      <c r="I12564" s="2">
        <v>1699</v>
      </c>
      <c r="J12564" s="2">
        <f>IF(Table1[[#This Row],[Ratings]]&gt;4,Table1[[#This Row],[OriginalPrice (in Rs)]],0)</f>
        <v>1699</v>
      </c>
      <c r="K12564" s="2">
        <f>Table1[[#This Row],[OriginalPrice (in Rs)]]-Table1[[#This Row],[DiscountOffer]]</f>
        <v>1229</v>
      </c>
      <c r="L12564" s="2" t="str">
        <f>IF(Table1[[#This Row],[Discount % (In Rs)]]&gt;50%,"High Discount","Low Discount")</f>
        <v>High Discount</v>
      </c>
      <c r="M12564" s="3">
        <f>Table1[[#This Row],[Discount_Price (In Rs.)]]/Table1[[#This Row],[OriginalPrice (in Rs)]]</f>
        <v>0.72336668628605061</v>
      </c>
      <c r="N12564" s="4">
        <v>4.0999999999999996</v>
      </c>
      <c r="O12564">
        <v>314</v>
      </c>
      <c r="P12564" t="s">
        <v>98</v>
      </c>
      <c r="Q12564" t="s">
        <v>17335</v>
      </c>
    </row>
    <row r="12565" spans="1:17" x14ac:dyDescent="0.25">
      <c r="A12565" t="s">
        <v>17466</v>
      </c>
      <c r="B12565" s="1">
        <v>15181554</v>
      </c>
      <c r="C12565" t="s">
        <v>456</v>
      </c>
      <c r="D12565" t="s">
        <v>34</v>
      </c>
      <c r="E12565" t="s">
        <v>278</v>
      </c>
      <c r="F12565" t="s">
        <v>30</v>
      </c>
      <c r="G12565" s="2">
        <v>470</v>
      </c>
      <c r="H12565" s="2">
        <f>AVERAGEIF(Table1[[#All],[Category]],Table1[[#This Row],[Category]],Table1[[#All],[DiscountOffer]])</f>
        <v>470</v>
      </c>
      <c r="I12565" s="2">
        <v>1299</v>
      </c>
      <c r="J12565" s="2">
        <f>IF(Table1[[#This Row],[Ratings]]&gt;4,Table1[[#This Row],[OriginalPrice (in Rs)]],0)</f>
        <v>1299</v>
      </c>
      <c r="K12565" s="2">
        <f>Table1[[#This Row],[OriginalPrice (in Rs)]]-Table1[[#This Row],[DiscountOffer]]</f>
        <v>829</v>
      </c>
      <c r="L12565" s="2" t="str">
        <f>IF(Table1[[#This Row],[Discount % (In Rs)]]&gt;50%,"High Discount","Low Discount")</f>
        <v>High Discount</v>
      </c>
      <c r="M12565" s="3">
        <f>Table1[[#This Row],[Discount_Price (In Rs.)]]/Table1[[#This Row],[OriginalPrice (in Rs)]]</f>
        <v>0.63818321785989218</v>
      </c>
      <c r="N12565" s="4">
        <v>4.5</v>
      </c>
      <c r="O12565">
        <v>312</v>
      </c>
      <c r="P12565" t="s">
        <v>1803</v>
      </c>
      <c r="Q12565" t="s">
        <v>17467</v>
      </c>
    </row>
    <row r="12566" spans="1:17" x14ac:dyDescent="0.25">
      <c r="A12566" t="s">
        <v>17505</v>
      </c>
      <c r="B12566" s="1">
        <v>15158542</v>
      </c>
      <c r="C12566" t="s">
        <v>10</v>
      </c>
      <c r="D12566" t="s">
        <v>34</v>
      </c>
      <c r="E12566" t="s">
        <v>278</v>
      </c>
      <c r="F12566" t="s">
        <v>30</v>
      </c>
      <c r="G12566" s="2">
        <v>470</v>
      </c>
      <c r="H12566" s="2">
        <f>AVERAGEIF(Table1[[#All],[Category]],Table1[[#This Row],[Category]],Table1[[#All],[DiscountOffer]])</f>
        <v>470</v>
      </c>
      <c r="I12566" s="2">
        <v>1399</v>
      </c>
      <c r="J12566" s="2">
        <f>IF(Table1[[#This Row],[Ratings]]&gt;4,Table1[[#This Row],[OriginalPrice (in Rs)]],0)</f>
        <v>0</v>
      </c>
      <c r="K12566" s="2">
        <f>Table1[[#This Row],[OriginalPrice (in Rs)]]-Table1[[#This Row],[DiscountOffer]]</f>
        <v>929</v>
      </c>
      <c r="L12566" s="2" t="str">
        <f>IF(Table1[[#This Row],[Discount % (In Rs)]]&gt;50%,"High Discount","Low Discount")</f>
        <v>High Discount</v>
      </c>
      <c r="M12566" s="3">
        <f>Table1[[#This Row],[Discount_Price (In Rs.)]]/Table1[[#This Row],[OriginalPrice (in Rs)]]</f>
        <v>0.66404574696211582</v>
      </c>
      <c r="N12566" s="4">
        <v>4</v>
      </c>
      <c r="O12566">
        <v>311</v>
      </c>
      <c r="P12566" t="s">
        <v>98</v>
      </c>
      <c r="Q12566" t="s">
        <v>14171</v>
      </c>
    </row>
    <row r="12567" spans="1:17" x14ac:dyDescent="0.25">
      <c r="A12567" t="s">
        <v>17508</v>
      </c>
      <c r="B12567" s="1">
        <v>12670300</v>
      </c>
      <c r="C12567" t="s">
        <v>10</v>
      </c>
      <c r="D12567" t="s">
        <v>34</v>
      </c>
      <c r="E12567" t="s">
        <v>278</v>
      </c>
      <c r="F12567" t="s">
        <v>30</v>
      </c>
      <c r="G12567" s="2">
        <v>470</v>
      </c>
      <c r="H12567" s="2">
        <f>AVERAGEIF(Table1[[#All],[Category]],Table1[[#This Row],[Category]],Table1[[#All],[DiscountOffer]])</f>
        <v>470</v>
      </c>
      <c r="I12567" s="2">
        <v>1999</v>
      </c>
      <c r="J12567" s="2">
        <f>IF(Table1[[#This Row],[Ratings]]&gt;4,Table1[[#This Row],[OriginalPrice (in Rs)]],0)</f>
        <v>1999</v>
      </c>
      <c r="K12567" s="2">
        <f>Table1[[#This Row],[OriginalPrice (in Rs)]]-Table1[[#This Row],[DiscountOffer]]</f>
        <v>1529</v>
      </c>
      <c r="L12567" s="2" t="str">
        <f>IF(Table1[[#This Row],[Discount % (In Rs)]]&gt;50%,"High Discount","Low Discount")</f>
        <v>High Discount</v>
      </c>
      <c r="M12567" s="3">
        <f>Table1[[#This Row],[Discount_Price (In Rs.)]]/Table1[[#This Row],[OriginalPrice (in Rs)]]</f>
        <v>0.76488244122061033</v>
      </c>
      <c r="N12567" s="4">
        <v>4.5</v>
      </c>
      <c r="O12567">
        <v>311</v>
      </c>
      <c r="P12567" t="s">
        <v>98</v>
      </c>
      <c r="Q12567" t="s">
        <v>17509</v>
      </c>
    </row>
    <row r="12568" spans="1:17" x14ac:dyDescent="0.25">
      <c r="A12568" t="s">
        <v>17582</v>
      </c>
      <c r="B12568" s="1">
        <v>11991570</v>
      </c>
      <c r="C12568" t="s">
        <v>10</v>
      </c>
      <c r="D12568" t="s">
        <v>34</v>
      </c>
      <c r="E12568" t="s">
        <v>278</v>
      </c>
      <c r="F12568" t="s">
        <v>30</v>
      </c>
      <c r="G12568" s="2">
        <v>470</v>
      </c>
      <c r="H12568" s="2">
        <f>AVERAGEIF(Table1[[#All],[Category]],Table1[[#This Row],[Category]],Table1[[#All],[DiscountOffer]])</f>
        <v>470</v>
      </c>
      <c r="I12568" s="2">
        <v>1499</v>
      </c>
      <c r="J12568" s="2">
        <f>IF(Table1[[#This Row],[Ratings]]&gt;4,Table1[[#This Row],[OriginalPrice (in Rs)]],0)</f>
        <v>1499</v>
      </c>
      <c r="K12568" s="2">
        <f>Table1[[#This Row],[OriginalPrice (in Rs)]]-Table1[[#This Row],[DiscountOffer]]</f>
        <v>1029</v>
      </c>
      <c r="L12568" s="2" t="str">
        <f>IF(Table1[[#This Row],[Discount % (In Rs)]]&gt;50%,"High Discount","Low Discount")</f>
        <v>High Discount</v>
      </c>
      <c r="M12568" s="3">
        <f>Table1[[#This Row],[Discount_Price (In Rs.)]]/Table1[[#This Row],[OriginalPrice (in Rs)]]</f>
        <v>0.68645763842561702</v>
      </c>
      <c r="N12568" s="4">
        <v>4.3</v>
      </c>
      <c r="O12568">
        <v>310</v>
      </c>
      <c r="P12568" t="s">
        <v>98</v>
      </c>
      <c r="Q12568" t="s">
        <v>17583</v>
      </c>
    </row>
    <row r="12569" spans="1:17" x14ac:dyDescent="0.25">
      <c r="A12569" t="s">
        <v>17584</v>
      </c>
      <c r="B12569" s="1">
        <v>596475</v>
      </c>
      <c r="C12569" t="s">
        <v>297</v>
      </c>
      <c r="D12569" t="s">
        <v>34</v>
      </c>
      <c r="E12569" t="s">
        <v>278</v>
      </c>
      <c r="F12569" t="s">
        <v>30</v>
      </c>
      <c r="G12569" s="2">
        <v>470</v>
      </c>
      <c r="H12569" s="2">
        <f>AVERAGEIF(Table1[[#All],[Category]],Table1[[#This Row],[Category]],Table1[[#All],[DiscountOffer]])</f>
        <v>470</v>
      </c>
      <c r="I12569" s="2">
        <v>1595</v>
      </c>
      <c r="J12569" s="2">
        <f>IF(Table1[[#This Row],[Ratings]]&gt;4,Table1[[#This Row],[OriginalPrice (in Rs)]],0)</f>
        <v>1595</v>
      </c>
      <c r="K12569" s="2">
        <f>Table1[[#This Row],[OriginalPrice (in Rs)]]-Table1[[#This Row],[DiscountOffer]]</f>
        <v>1125</v>
      </c>
      <c r="L12569" s="2" t="str">
        <f>IF(Table1[[#This Row],[Discount % (In Rs)]]&gt;50%,"High Discount","Low Discount")</f>
        <v>High Discount</v>
      </c>
      <c r="M12569" s="3">
        <f>Table1[[#This Row],[Discount_Price (In Rs.)]]/Table1[[#This Row],[OriginalPrice (in Rs)]]</f>
        <v>0.70532915360501569</v>
      </c>
      <c r="N12569" s="4">
        <v>4.4000000000000004</v>
      </c>
      <c r="O12569">
        <v>310</v>
      </c>
      <c r="P12569" t="s">
        <v>32</v>
      </c>
      <c r="Q12569" t="s">
        <v>17585</v>
      </c>
    </row>
    <row r="12570" spans="1:17" x14ac:dyDescent="0.25">
      <c r="A12570" t="s">
        <v>17662</v>
      </c>
      <c r="B12570" s="1">
        <v>11991020</v>
      </c>
      <c r="C12570" t="s">
        <v>10</v>
      </c>
      <c r="D12570" t="s">
        <v>34</v>
      </c>
      <c r="E12570" t="s">
        <v>278</v>
      </c>
      <c r="F12570" t="s">
        <v>30</v>
      </c>
      <c r="G12570" s="2">
        <v>470</v>
      </c>
      <c r="H12570" s="2">
        <f>AVERAGEIF(Table1[[#All],[Category]],Table1[[#This Row],[Category]],Table1[[#All],[DiscountOffer]])</f>
        <v>470</v>
      </c>
      <c r="I12570" s="2">
        <v>1499</v>
      </c>
      <c r="J12570" s="2">
        <f>IF(Table1[[#This Row],[Ratings]]&gt;4,Table1[[#This Row],[OriginalPrice (in Rs)]],0)</f>
        <v>1499</v>
      </c>
      <c r="K12570" s="2">
        <f>Table1[[#This Row],[OriginalPrice (in Rs)]]-Table1[[#This Row],[DiscountOffer]]</f>
        <v>1029</v>
      </c>
      <c r="L12570" s="2" t="str">
        <f>IF(Table1[[#This Row],[Discount % (In Rs)]]&gt;50%,"High Discount","Low Discount")</f>
        <v>High Discount</v>
      </c>
      <c r="M12570" s="3">
        <f>Table1[[#This Row],[Discount_Price (In Rs.)]]/Table1[[#This Row],[OriginalPrice (in Rs)]]</f>
        <v>0.68645763842561702</v>
      </c>
      <c r="N12570" s="4">
        <v>4.0999999999999996</v>
      </c>
      <c r="O12570">
        <v>309</v>
      </c>
      <c r="P12570" t="s">
        <v>98</v>
      </c>
      <c r="Q12570" t="s">
        <v>17663</v>
      </c>
    </row>
    <row r="12571" spans="1:17" x14ac:dyDescent="0.25">
      <c r="A12571" t="s">
        <v>17732</v>
      </c>
      <c r="B12571" s="1">
        <v>11991422</v>
      </c>
      <c r="C12571" t="s">
        <v>10</v>
      </c>
      <c r="D12571" t="s">
        <v>34</v>
      </c>
      <c r="E12571" t="s">
        <v>278</v>
      </c>
      <c r="F12571" t="s">
        <v>30</v>
      </c>
      <c r="G12571" s="2">
        <v>470</v>
      </c>
      <c r="H12571" s="2">
        <f>AVERAGEIF(Table1[[#All],[Category]],Table1[[#This Row],[Category]],Table1[[#All],[DiscountOffer]])</f>
        <v>470</v>
      </c>
      <c r="I12571" s="2">
        <v>1599</v>
      </c>
      <c r="J12571" s="2">
        <f>IF(Table1[[#This Row],[Ratings]]&gt;4,Table1[[#This Row],[OriginalPrice (in Rs)]],0)</f>
        <v>1599</v>
      </c>
      <c r="K12571" s="2">
        <f>Table1[[#This Row],[OriginalPrice (in Rs)]]-Table1[[#This Row],[DiscountOffer]]</f>
        <v>1129</v>
      </c>
      <c r="L12571" s="2" t="str">
        <f>IF(Table1[[#This Row],[Discount % (In Rs)]]&gt;50%,"High Discount","Low Discount")</f>
        <v>High Discount</v>
      </c>
      <c r="M12571" s="3">
        <f>Table1[[#This Row],[Discount_Price (In Rs.)]]/Table1[[#This Row],[OriginalPrice (in Rs)]]</f>
        <v>0.70606629143214505</v>
      </c>
      <c r="N12571" s="4">
        <v>4.0999999999999996</v>
      </c>
      <c r="O12571">
        <v>308</v>
      </c>
      <c r="P12571" t="s">
        <v>98</v>
      </c>
      <c r="Q12571" t="s">
        <v>17733</v>
      </c>
    </row>
    <row r="12572" spans="1:17" x14ac:dyDescent="0.25">
      <c r="A12572" t="s">
        <v>17977</v>
      </c>
      <c r="B12572" s="1">
        <v>10922020</v>
      </c>
      <c r="C12572" t="s">
        <v>388</v>
      </c>
      <c r="D12572" t="s">
        <v>34</v>
      </c>
      <c r="E12572" t="s">
        <v>278</v>
      </c>
      <c r="F12572" t="s">
        <v>30</v>
      </c>
      <c r="G12572" s="2">
        <v>470</v>
      </c>
      <c r="H12572" s="2">
        <f>AVERAGEIF(Table1[[#All],[Category]],Table1[[#This Row],[Category]],Table1[[#All],[DiscountOffer]])</f>
        <v>470</v>
      </c>
      <c r="I12572" s="2">
        <v>1699</v>
      </c>
      <c r="J12572" s="2">
        <f>IF(Table1[[#This Row],[Ratings]]&gt;4,Table1[[#This Row],[OriginalPrice (in Rs)]],0)</f>
        <v>0</v>
      </c>
      <c r="K12572" s="2">
        <f>Table1[[#This Row],[OriginalPrice (in Rs)]]-Table1[[#This Row],[DiscountOffer]]</f>
        <v>1229</v>
      </c>
      <c r="L12572" s="2" t="str">
        <f>IF(Table1[[#This Row],[Discount % (In Rs)]]&gt;50%,"High Discount","Low Discount")</f>
        <v>High Discount</v>
      </c>
      <c r="M12572" s="3">
        <f>Table1[[#This Row],[Discount_Price (In Rs.)]]/Table1[[#This Row],[OriginalPrice (in Rs)]]</f>
        <v>0.72336668628605061</v>
      </c>
      <c r="N12572" s="4">
        <v>4</v>
      </c>
      <c r="O12572">
        <v>304</v>
      </c>
      <c r="P12572" t="s">
        <v>20</v>
      </c>
      <c r="Q12572" t="s">
        <v>17978</v>
      </c>
    </row>
    <row r="12573" spans="1:17" x14ac:dyDescent="0.25">
      <c r="A12573" t="s">
        <v>17987</v>
      </c>
      <c r="B12573" s="1">
        <v>10115571</v>
      </c>
      <c r="C12573" t="s">
        <v>39</v>
      </c>
      <c r="D12573" t="s">
        <v>34</v>
      </c>
      <c r="E12573" t="s">
        <v>278</v>
      </c>
      <c r="F12573" t="s">
        <v>30</v>
      </c>
      <c r="G12573" s="2">
        <v>470</v>
      </c>
      <c r="H12573" s="2">
        <f>AVERAGEIF(Table1[[#All],[Category]],Table1[[#This Row],[Category]],Table1[[#All],[DiscountOffer]])</f>
        <v>470</v>
      </c>
      <c r="I12573" s="2">
        <v>2699</v>
      </c>
      <c r="J12573" s="2">
        <f>IF(Table1[[#This Row],[Ratings]]&gt;4,Table1[[#This Row],[OriginalPrice (in Rs)]],0)</f>
        <v>0</v>
      </c>
      <c r="K12573" s="2">
        <f>Table1[[#This Row],[OriginalPrice (in Rs)]]-Table1[[#This Row],[DiscountOffer]]</f>
        <v>2229</v>
      </c>
      <c r="L12573" s="2" t="str">
        <f>IF(Table1[[#This Row],[Discount % (In Rs)]]&gt;50%,"High Discount","Low Discount")</f>
        <v>High Discount</v>
      </c>
      <c r="M12573" s="3">
        <f>Table1[[#This Row],[Discount_Price (In Rs.)]]/Table1[[#This Row],[OriginalPrice (in Rs)]]</f>
        <v>0.82586143015931823</v>
      </c>
      <c r="N12573" s="4">
        <v>3.9</v>
      </c>
      <c r="O12573">
        <v>304</v>
      </c>
      <c r="P12573" t="s">
        <v>20</v>
      </c>
      <c r="Q12573" t="s">
        <v>17988</v>
      </c>
    </row>
    <row r="12574" spans="1:17" x14ac:dyDescent="0.25">
      <c r="A12574" t="s">
        <v>18056</v>
      </c>
      <c r="B12574" s="1">
        <v>11991538</v>
      </c>
      <c r="C12574" t="s">
        <v>10</v>
      </c>
      <c r="D12574" t="s">
        <v>34</v>
      </c>
      <c r="E12574" t="s">
        <v>278</v>
      </c>
      <c r="F12574" t="s">
        <v>30</v>
      </c>
      <c r="G12574" s="2">
        <v>470</v>
      </c>
      <c r="H12574" s="2">
        <f>AVERAGEIF(Table1[[#All],[Category]],Table1[[#This Row],[Category]],Table1[[#All],[DiscountOffer]])</f>
        <v>470</v>
      </c>
      <c r="I12574" s="2">
        <v>1699</v>
      </c>
      <c r="J12574" s="2">
        <f>IF(Table1[[#This Row],[Ratings]]&gt;4,Table1[[#This Row],[OriginalPrice (in Rs)]],0)</f>
        <v>0</v>
      </c>
      <c r="K12574" s="2">
        <f>Table1[[#This Row],[OriginalPrice (in Rs)]]-Table1[[#This Row],[DiscountOffer]]</f>
        <v>1229</v>
      </c>
      <c r="L12574" s="2" t="str">
        <f>IF(Table1[[#This Row],[Discount % (In Rs)]]&gt;50%,"High Discount","Low Discount")</f>
        <v>High Discount</v>
      </c>
      <c r="M12574" s="3">
        <f>Table1[[#This Row],[Discount_Price (In Rs.)]]/Table1[[#This Row],[OriginalPrice (in Rs)]]</f>
        <v>0.72336668628605061</v>
      </c>
      <c r="N12574" s="4">
        <v>3.9</v>
      </c>
      <c r="O12574">
        <v>303</v>
      </c>
      <c r="P12574" t="s">
        <v>98</v>
      </c>
      <c r="Q12574" t="s">
        <v>18057</v>
      </c>
    </row>
    <row r="12575" spans="1:17" x14ac:dyDescent="0.25">
      <c r="A12575" t="s">
        <v>18285</v>
      </c>
      <c r="B12575" s="1">
        <v>11991572</v>
      </c>
      <c r="C12575" t="s">
        <v>10</v>
      </c>
      <c r="D12575" t="s">
        <v>34</v>
      </c>
      <c r="E12575" t="s">
        <v>278</v>
      </c>
      <c r="F12575" t="s">
        <v>30</v>
      </c>
      <c r="G12575" s="2">
        <v>470</v>
      </c>
      <c r="H12575" s="2">
        <f>AVERAGEIF(Table1[[#All],[Category]],Table1[[#This Row],[Category]],Table1[[#All],[DiscountOffer]])</f>
        <v>470</v>
      </c>
      <c r="I12575" s="2">
        <v>1699</v>
      </c>
      <c r="J12575" s="2">
        <f>IF(Table1[[#This Row],[Ratings]]&gt;4,Table1[[#This Row],[OriginalPrice (in Rs)]],0)</f>
        <v>1699</v>
      </c>
      <c r="K12575" s="2">
        <f>Table1[[#This Row],[OriginalPrice (in Rs)]]-Table1[[#This Row],[DiscountOffer]]</f>
        <v>1229</v>
      </c>
      <c r="L12575" s="2" t="str">
        <f>IF(Table1[[#This Row],[Discount % (In Rs)]]&gt;50%,"High Discount","Low Discount")</f>
        <v>High Discount</v>
      </c>
      <c r="M12575" s="3">
        <f>Table1[[#This Row],[Discount_Price (In Rs.)]]/Table1[[#This Row],[OriginalPrice (in Rs)]]</f>
        <v>0.72336668628605061</v>
      </c>
      <c r="N12575" s="4">
        <v>4.3</v>
      </c>
      <c r="O12575">
        <v>300</v>
      </c>
      <c r="P12575" t="s">
        <v>98</v>
      </c>
      <c r="Q12575" t="s">
        <v>18057</v>
      </c>
    </row>
    <row r="12576" spans="1:17" x14ac:dyDescent="0.25">
      <c r="A12576" t="s">
        <v>18744</v>
      </c>
      <c r="B12576" s="1">
        <v>11991384</v>
      </c>
      <c r="C12576" t="s">
        <v>10</v>
      </c>
      <c r="D12576" t="s">
        <v>34</v>
      </c>
      <c r="E12576" t="s">
        <v>278</v>
      </c>
      <c r="F12576" t="s">
        <v>30</v>
      </c>
      <c r="G12576" s="2">
        <v>470</v>
      </c>
      <c r="H12576" s="2">
        <f>AVERAGEIF(Table1[[#All],[Category]],Table1[[#This Row],[Category]],Table1[[#All],[DiscountOffer]])</f>
        <v>470</v>
      </c>
      <c r="I12576" s="2">
        <v>1099</v>
      </c>
      <c r="J12576" s="2">
        <f>IF(Table1[[#This Row],[Ratings]]&gt;4,Table1[[#This Row],[OriginalPrice (in Rs)]],0)</f>
        <v>0</v>
      </c>
      <c r="K12576" s="2">
        <f>Table1[[#This Row],[OriginalPrice (in Rs)]]-Table1[[#This Row],[DiscountOffer]]</f>
        <v>629</v>
      </c>
      <c r="L12576" s="2" t="str">
        <f>IF(Table1[[#This Row],[Discount % (In Rs)]]&gt;50%,"High Discount","Low Discount")</f>
        <v>High Discount</v>
      </c>
      <c r="M12576" s="3">
        <f>Table1[[#This Row],[Discount_Price (In Rs.)]]/Table1[[#This Row],[OriginalPrice (in Rs)]]</f>
        <v>0.5723384895359418</v>
      </c>
      <c r="N12576" s="4">
        <v>3.9</v>
      </c>
      <c r="O12576">
        <v>294</v>
      </c>
      <c r="P12576" t="s">
        <v>98</v>
      </c>
      <c r="Q12576" t="s">
        <v>9097</v>
      </c>
    </row>
    <row r="12577" spans="1:17" x14ac:dyDescent="0.25">
      <c r="A12577" t="s">
        <v>18830</v>
      </c>
      <c r="B12577" s="1">
        <v>11991094</v>
      </c>
      <c r="C12577" t="s">
        <v>10</v>
      </c>
      <c r="D12577" t="s">
        <v>34</v>
      </c>
      <c r="E12577" t="s">
        <v>278</v>
      </c>
      <c r="F12577" t="s">
        <v>30</v>
      </c>
      <c r="G12577" s="2">
        <v>470</v>
      </c>
      <c r="H12577" s="2">
        <f>AVERAGEIF(Table1[[#All],[Category]],Table1[[#This Row],[Category]],Table1[[#All],[DiscountOffer]])</f>
        <v>470</v>
      </c>
      <c r="I12577" s="2">
        <v>1699</v>
      </c>
      <c r="J12577" s="2">
        <f>IF(Table1[[#This Row],[Ratings]]&gt;4,Table1[[#This Row],[OriginalPrice (in Rs)]],0)</f>
        <v>1699</v>
      </c>
      <c r="K12577" s="2">
        <f>Table1[[#This Row],[OriginalPrice (in Rs)]]-Table1[[#This Row],[DiscountOffer]]</f>
        <v>1229</v>
      </c>
      <c r="L12577" s="2" t="str">
        <f>IF(Table1[[#This Row],[Discount % (In Rs)]]&gt;50%,"High Discount","Low Discount")</f>
        <v>High Discount</v>
      </c>
      <c r="M12577" s="3">
        <f>Table1[[#This Row],[Discount_Price (In Rs.)]]/Table1[[#This Row],[OriginalPrice (in Rs)]]</f>
        <v>0.72336668628605061</v>
      </c>
      <c r="N12577" s="4">
        <v>4.4000000000000004</v>
      </c>
      <c r="O12577">
        <v>293</v>
      </c>
      <c r="P12577" t="s">
        <v>98</v>
      </c>
      <c r="Q12577" t="s">
        <v>18831</v>
      </c>
    </row>
    <row r="12578" spans="1:17" x14ac:dyDescent="0.25">
      <c r="A12578" t="s">
        <v>18971</v>
      </c>
      <c r="B12578" s="1">
        <v>9478233</v>
      </c>
      <c r="C12578" t="s">
        <v>10</v>
      </c>
      <c r="D12578" t="s">
        <v>34</v>
      </c>
      <c r="E12578" t="s">
        <v>278</v>
      </c>
      <c r="F12578" t="s">
        <v>30</v>
      </c>
      <c r="G12578" s="2">
        <v>470</v>
      </c>
      <c r="H12578" s="2">
        <f>AVERAGEIF(Table1[[#All],[Category]],Table1[[#This Row],[Category]],Table1[[#All],[DiscountOffer]])</f>
        <v>470</v>
      </c>
      <c r="I12578" s="2">
        <v>1899</v>
      </c>
      <c r="J12578" s="2">
        <f>IF(Table1[[#This Row],[Ratings]]&gt;4,Table1[[#This Row],[OriginalPrice (in Rs)]],0)</f>
        <v>1899</v>
      </c>
      <c r="K12578" s="2">
        <f>Table1[[#This Row],[OriginalPrice (in Rs)]]-Table1[[#This Row],[DiscountOffer]]</f>
        <v>1429</v>
      </c>
      <c r="L12578" s="2" t="str">
        <f>IF(Table1[[#This Row],[Discount % (In Rs)]]&gt;50%,"High Discount","Low Discount")</f>
        <v>High Discount</v>
      </c>
      <c r="M12578" s="3">
        <f>Table1[[#This Row],[Discount_Price (In Rs.)]]/Table1[[#This Row],[OriginalPrice (in Rs)]]</f>
        <v>0.75250131648235918</v>
      </c>
      <c r="N12578" s="4">
        <v>4.5999999999999996</v>
      </c>
      <c r="O12578">
        <v>291</v>
      </c>
      <c r="P12578" t="s">
        <v>98</v>
      </c>
      <c r="Q12578" t="s">
        <v>18972</v>
      </c>
    </row>
    <row r="12579" spans="1:17" x14ac:dyDescent="0.25">
      <c r="A12579" t="s">
        <v>19039</v>
      </c>
      <c r="B12579" s="1">
        <v>13023312</v>
      </c>
      <c r="C12579" t="s">
        <v>87</v>
      </c>
      <c r="D12579" t="s">
        <v>34</v>
      </c>
      <c r="E12579" t="s">
        <v>278</v>
      </c>
      <c r="F12579" t="s">
        <v>30</v>
      </c>
      <c r="G12579" s="2">
        <v>470</v>
      </c>
      <c r="H12579" s="2">
        <f>AVERAGEIF(Table1[[#All],[Category]],Table1[[#This Row],[Category]],Table1[[#All],[DiscountOffer]])</f>
        <v>470</v>
      </c>
      <c r="I12579" s="2">
        <v>1599</v>
      </c>
      <c r="J12579" s="2">
        <f>IF(Table1[[#This Row],[Ratings]]&gt;4,Table1[[#This Row],[OriginalPrice (in Rs)]],0)</f>
        <v>1599</v>
      </c>
      <c r="K12579" s="2">
        <f>Table1[[#This Row],[OriginalPrice (in Rs)]]-Table1[[#This Row],[DiscountOffer]]</f>
        <v>1129</v>
      </c>
      <c r="L12579" s="2" t="str">
        <f>IF(Table1[[#This Row],[Discount % (In Rs)]]&gt;50%,"High Discount","Low Discount")</f>
        <v>High Discount</v>
      </c>
      <c r="M12579" s="3">
        <f>Table1[[#This Row],[Discount_Price (In Rs.)]]/Table1[[#This Row],[OriginalPrice (in Rs)]]</f>
        <v>0.70606629143214505</v>
      </c>
      <c r="N12579" s="4">
        <v>4.2</v>
      </c>
      <c r="O12579">
        <v>290</v>
      </c>
      <c r="P12579" t="s">
        <v>20</v>
      </c>
      <c r="Q12579" t="s">
        <v>19040</v>
      </c>
    </row>
    <row r="12580" spans="1:17" x14ac:dyDescent="0.25">
      <c r="A12580" t="s">
        <v>19049</v>
      </c>
      <c r="B12580" s="1">
        <v>12738002</v>
      </c>
      <c r="C12580" t="s">
        <v>158</v>
      </c>
      <c r="D12580" t="s">
        <v>34</v>
      </c>
      <c r="E12580" t="s">
        <v>278</v>
      </c>
      <c r="F12580" t="s">
        <v>30</v>
      </c>
      <c r="G12580" s="2">
        <v>470</v>
      </c>
      <c r="H12580" s="2">
        <f>AVERAGEIF(Table1[[#All],[Category]],Table1[[#This Row],[Category]],Table1[[#All],[DiscountOffer]])</f>
        <v>470</v>
      </c>
      <c r="I12580" s="2">
        <v>2299</v>
      </c>
      <c r="J12580" s="2">
        <f>IF(Table1[[#This Row],[Ratings]]&gt;4,Table1[[#This Row],[OriginalPrice (in Rs)]],0)</f>
        <v>2299</v>
      </c>
      <c r="K12580" s="2">
        <f>Table1[[#This Row],[OriginalPrice (in Rs)]]-Table1[[#This Row],[DiscountOffer]]</f>
        <v>1829</v>
      </c>
      <c r="L12580" s="2" t="str">
        <f>IF(Table1[[#This Row],[Discount % (In Rs)]]&gt;50%,"High Discount","Low Discount")</f>
        <v>High Discount</v>
      </c>
      <c r="M12580" s="3">
        <f>Table1[[#This Row],[Discount_Price (In Rs.)]]/Table1[[#This Row],[OriginalPrice (in Rs)]]</f>
        <v>0.7955632883862549</v>
      </c>
      <c r="N12580" s="4">
        <v>4.3</v>
      </c>
      <c r="O12580">
        <v>290</v>
      </c>
      <c r="P12580" t="s">
        <v>98</v>
      </c>
      <c r="Q12580" t="s">
        <v>19050</v>
      </c>
    </row>
    <row r="12581" spans="1:17" x14ac:dyDescent="0.25">
      <c r="A12581" t="s">
        <v>19422</v>
      </c>
      <c r="B12581" s="1">
        <v>11991282</v>
      </c>
      <c r="C12581" t="s">
        <v>10</v>
      </c>
      <c r="D12581" t="s">
        <v>34</v>
      </c>
      <c r="E12581" t="s">
        <v>278</v>
      </c>
      <c r="F12581" t="s">
        <v>30</v>
      </c>
      <c r="G12581" s="2">
        <v>470</v>
      </c>
      <c r="H12581" s="2">
        <f>AVERAGEIF(Table1[[#All],[Category]],Table1[[#This Row],[Category]],Table1[[#All],[DiscountOffer]])</f>
        <v>470</v>
      </c>
      <c r="I12581" s="2">
        <v>1299</v>
      </c>
      <c r="J12581" s="2">
        <f>IF(Table1[[#This Row],[Ratings]]&gt;4,Table1[[#This Row],[OriginalPrice (in Rs)]],0)</f>
        <v>1299</v>
      </c>
      <c r="K12581" s="2">
        <f>Table1[[#This Row],[OriginalPrice (in Rs)]]-Table1[[#This Row],[DiscountOffer]]</f>
        <v>829</v>
      </c>
      <c r="L12581" s="2" t="str">
        <f>IF(Table1[[#This Row],[Discount % (In Rs)]]&gt;50%,"High Discount","Low Discount")</f>
        <v>High Discount</v>
      </c>
      <c r="M12581" s="3">
        <f>Table1[[#This Row],[Discount_Price (In Rs.)]]/Table1[[#This Row],[OriginalPrice (in Rs)]]</f>
        <v>0.63818321785989218</v>
      </c>
      <c r="N12581" s="4">
        <v>4.0999999999999996</v>
      </c>
      <c r="O12581">
        <v>285</v>
      </c>
      <c r="P12581" t="s">
        <v>37</v>
      </c>
      <c r="Q12581" t="s">
        <v>19423</v>
      </c>
    </row>
    <row r="12582" spans="1:17" x14ac:dyDescent="0.25">
      <c r="A12582" t="s">
        <v>19430</v>
      </c>
      <c r="B12582" s="1">
        <v>10856128</v>
      </c>
      <c r="C12582" t="s">
        <v>158</v>
      </c>
      <c r="D12582" t="s">
        <v>34</v>
      </c>
      <c r="E12582" t="s">
        <v>278</v>
      </c>
      <c r="F12582" t="s">
        <v>30</v>
      </c>
      <c r="G12582" s="2">
        <v>470</v>
      </c>
      <c r="H12582" s="2">
        <f>AVERAGEIF(Table1[[#All],[Category]],Table1[[#This Row],[Category]],Table1[[#All],[DiscountOffer]])</f>
        <v>470</v>
      </c>
      <c r="I12582" s="2">
        <v>1899</v>
      </c>
      <c r="J12582" s="2">
        <f>IF(Table1[[#This Row],[Ratings]]&gt;4,Table1[[#This Row],[OriginalPrice (in Rs)]],0)</f>
        <v>1899</v>
      </c>
      <c r="K12582" s="2">
        <f>Table1[[#This Row],[OriginalPrice (in Rs)]]-Table1[[#This Row],[DiscountOffer]]</f>
        <v>1429</v>
      </c>
      <c r="L12582" s="2" t="str">
        <f>IF(Table1[[#This Row],[Discount % (In Rs)]]&gt;50%,"High Discount","Low Discount")</f>
        <v>High Discount</v>
      </c>
      <c r="M12582" s="3">
        <f>Table1[[#This Row],[Discount_Price (In Rs.)]]/Table1[[#This Row],[OriginalPrice (in Rs)]]</f>
        <v>0.75250131648235918</v>
      </c>
      <c r="N12582" s="4">
        <v>4.4000000000000004</v>
      </c>
      <c r="O12582">
        <v>285</v>
      </c>
      <c r="P12582" t="s">
        <v>32</v>
      </c>
      <c r="Q12582" t="s">
        <v>19431</v>
      </c>
    </row>
    <row r="12583" spans="1:17" x14ac:dyDescent="0.25">
      <c r="A12583" t="s">
        <v>19789</v>
      </c>
      <c r="B12583" s="1">
        <v>11991352</v>
      </c>
      <c r="C12583" t="s">
        <v>10</v>
      </c>
      <c r="D12583" t="s">
        <v>34</v>
      </c>
      <c r="E12583" t="s">
        <v>278</v>
      </c>
      <c r="F12583" t="s">
        <v>30</v>
      </c>
      <c r="G12583" s="2">
        <v>470</v>
      </c>
      <c r="H12583" s="2">
        <f>AVERAGEIF(Table1[[#All],[Category]],Table1[[#This Row],[Category]],Table1[[#All],[DiscountOffer]])</f>
        <v>470</v>
      </c>
      <c r="I12583" s="2">
        <v>1399</v>
      </c>
      <c r="J12583" s="2">
        <f>IF(Table1[[#This Row],[Ratings]]&gt;4,Table1[[#This Row],[OriginalPrice (in Rs)]],0)</f>
        <v>1399</v>
      </c>
      <c r="K12583" s="2">
        <f>Table1[[#This Row],[OriginalPrice (in Rs)]]-Table1[[#This Row],[DiscountOffer]]</f>
        <v>929</v>
      </c>
      <c r="L12583" s="2" t="str">
        <f>IF(Table1[[#This Row],[Discount % (In Rs)]]&gt;50%,"High Discount","Low Discount")</f>
        <v>High Discount</v>
      </c>
      <c r="M12583" s="3">
        <f>Table1[[#This Row],[Discount_Price (In Rs.)]]/Table1[[#This Row],[OriginalPrice (in Rs)]]</f>
        <v>0.66404574696211582</v>
      </c>
      <c r="N12583" s="4">
        <v>4.4000000000000004</v>
      </c>
      <c r="O12583">
        <v>280</v>
      </c>
      <c r="P12583" t="s">
        <v>98</v>
      </c>
      <c r="Q12583" t="s">
        <v>19790</v>
      </c>
    </row>
    <row r="12584" spans="1:17" x14ac:dyDescent="0.25">
      <c r="A12584" t="s">
        <v>20039</v>
      </c>
      <c r="B12584" s="1">
        <v>12533714</v>
      </c>
      <c r="C12584" t="s">
        <v>10</v>
      </c>
      <c r="D12584" t="s">
        <v>34</v>
      </c>
      <c r="E12584" t="s">
        <v>278</v>
      </c>
      <c r="F12584" t="s">
        <v>30</v>
      </c>
      <c r="G12584" s="2">
        <v>470</v>
      </c>
      <c r="H12584" s="2">
        <f>AVERAGEIF(Table1[[#All],[Category]],Table1[[#This Row],[Category]],Table1[[#All],[DiscountOffer]])</f>
        <v>470</v>
      </c>
      <c r="I12584" s="2">
        <v>1399</v>
      </c>
      <c r="J12584" s="2">
        <f>IF(Table1[[#This Row],[Ratings]]&gt;4,Table1[[#This Row],[OriginalPrice (in Rs)]],0)</f>
        <v>1399</v>
      </c>
      <c r="K12584" s="2">
        <f>Table1[[#This Row],[OriginalPrice (in Rs)]]-Table1[[#This Row],[DiscountOffer]]</f>
        <v>929</v>
      </c>
      <c r="L12584" s="2" t="str">
        <f>IF(Table1[[#This Row],[Discount % (In Rs)]]&gt;50%,"High Discount","Low Discount")</f>
        <v>High Discount</v>
      </c>
      <c r="M12584" s="3">
        <f>Table1[[#This Row],[Discount_Price (In Rs.)]]/Table1[[#This Row],[OriginalPrice (in Rs)]]</f>
        <v>0.66404574696211582</v>
      </c>
      <c r="N12584" s="4">
        <v>4.3</v>
      </c>
      <c r="O12584">
        <v>277</v>
      </c>
      <c r="P12584" t="s">
        <v>37</v>
      </c>
      <c r="Q12584" t="s">
        <v>20040</v>
      </c>
    </row>
    <row r="12585" spans="1:17" x14ac:dyDescent="0.25">
      <c r="A12585" t="s">
        <v>20049</v>
      </c>
      <c r="B12585" s="1">
        <v>11991034</v>
      </c>
      <c r="C12585" t="s">
        <v>10</v>
      </c>
      <c r="D12585" t="s">
        <v>34</v>
      </c>
      <c r="E12585" t="s">
        <v>278</v>
      </c>
      <c r="F12585" t="s">
        <v>30</v>
      </c>
      <c r="G12585" s="2">
        <v>470</v>
      </c>
      <c r="H12585" s="2">
        <f>AVERAGEIF(Table1[[#All],[Category]],Table1[[#This Row],[Category]],Table1[[#All],[DiscountOffer]])</f>
        <v>470</v>
      </c>
      <c r="I12585" s="2">
        <v>1699</v>
      </c>
      <c r="J12585" s="2">
        <f>IF(Table1[[#This Row],[Ratings]]&gt;4,Table1[[#This Row],[OriginalPrice (in Rs)]],0)</f>
        <v>0</v>
      </c>
      <c r="K12585" s="2">
        <f>Table1[[#This Row],[OriginalPrice (in Rs)]]-Table1[[#This Row],[DiscountOffer]]</f>
        <v>1229</v>
      </c>
      <c r="L12585" s="2" t="str">
        <f>IF(Table1[[#This Row],[Discount % (In Rs)]]&gt;50%,"High Discount","Low Discount")</f>
        <v>High Discount</v>
      </c>
      <c r="M12585" s="3">
        <f>Table1[[#This Row],[Discount_Price (In Rs.)]]/Table1[[#This Row],[OriginalPrice (in Rs)]]</f>
        <v>0.72336668628605061</v>
      </c>
      <c r="N12585" s="4">
        <v>3.7</v>
      </c>
      <c r="O12585">
        <v>277</v>
      </c>
      <c r="P12585" t="s">
        <v>98</v>
      </c>
      <c r="Q12585" t="s">
        <v>1459</v>
      </c>
    </row>
    <row r="12586" spans="1:17" x14ac:dyDescent="0.25">
      <c r="A12586" t="s">
        <v>20282</v>
      </c>
      <c r="B12586" s="1">
        <v>11991074</v>
      </c>
      <c r="C12586" t="s">
        <v>10</v>
      </c>
      <c r="D12586" t="s">
        <v>34</v>
      </c>
      <c r="E12586" t="s">
        <v>278</v>
      </c>
      <c r="F12586" t="s">
        <v>30</v>
      </c>
      <c r="G12586" s="2">
        <v>470</v>
      </c>
      <c r="H12586" s="2">
        <f>AVERAGEIF(Table1[[#All],[Category]],Table1[[#This Row],[Category]],Table1[[#All],[DiscountOffer]])</f>
        <v>470</v>
      </c>
      <c r="I12586" s="2">
        <v>1499</v>
      </c>
      <c r="J12586" s="2">
        <f>IF(Table1[[#This Row],[Ratings]]&gt;4,Table1[[#This Row],[OriginalPrice (in Rs)]],0)</f>
        <v>0</v>
      </c>
      <c r="K12586" s="2">
        <f>Table1[[#This Row],[OriginalPrice (in Rs)]]-Table1[[#This Row],[DiscountOffer]]</f>
        <v>1029</v>
      </c>
      <c r="L12586" s="2" t="str">
        <f>IF(Table1[[#This Row],[Discount % (In Rs)]]&gt;50%,"High Discount","Low Discount")</f>
        <v>High Discount</v>
      </c>
      <c r="M12586" s="3">
        <f>Table1[[#This Row],[Discount_Price (In Rs.)]]/Table1[[#This Row],[OriginalPrice (in Rs)]]</f>
        <v>0.68645763842561702</v>
      </c>
      <c r="N12586" s="4">
        <v>3.6</v>
      </c>
      <c r="O12586">
        <v>274</v>
      </c>
      <c r="P12586" t="s">
        <v>37</v>
      </c>
      <c r="Q12586" t="s">
        <v>20283</v>
      </c>
    </row>
    <row r="12587" spans="1:17" x14ac:dyDescent="0.25">
      <c r="A12587" t="s">
        <v>20413</v>
      </c>
      <c r="B12587" s="1">
        <v>1866231</v>
      </c>
      <c r="C12587" t="s">
        <v>10</v>
      </c>
      <c r="D12587" t="s">
        <v>34</v>
      </c>
      <c r="E12587" t="s">
        <v>278</v>
      </c>
      <c r="F12587" t="s">
        <v>30</v>
      </c>
      <c r="G12587" s="2">
        <v>470</v>
      </c>
      <c r="H12587" s="2">
        <f>AVERAGEIF(Table1[[#All],[Category]],Table1[[#This Row],[Category]],Table1[[#All],[DiscountOffer]])</f>
        <v>470</v>
      </c>
      <c r="I12587" s="2">
        <v>1299</v>
      </c>
      <c r="J12587" s="2">
        <f>IF(Table1[[#This Row],[Ratings]]&gt;4,Table1[[#This Row],[OriginalPrice (in Rs)]],0)</f>
        <v>0</v>
      </c>
      <c r="K12587" s="2">
        <f>Table1[[#This Row],[OriginalPrice (in Rs)]]-Table1[[#This Row],[DiscountOffer]]</f>
        <v>829</v>
      </c>
      <c r="L12587" s="2" t="str">
        <f>IF(Table1[[#This Row],[Discount % (In Rs)]]&gt;50%,"High Discount","Low Discount")</f>
        <v>High Discount</v>
      </c>
      <c r="M12587" s="3">
        <f>Table1[[#This Row],[Discount_Price (In Rs.)]]/Table1[[#This Row],[OriginalPrice (in Rs)]]</f>
        <v>0.63818321785989218</v>
      </c>
      <c r="N12587" s="4">
        <v>4</v>
      </c>
      <c r="O12587">
        <v>272</v>
      </c>
      <c r="P12587" t="s">
        <v>98</v>
      </c>
      <c r="Q12587" t="s">
        <v>20414</v>
      </c>
    </row>
    <row r="12588" spans="1:17" x14ac:dyDescent="0.25">
      <c r="A12588" t="s">
        <v>20428</v>
      </c>
      <c r="B12588" s="1">
        <v>12670318</v>
      </c>
      <c r="C12588" t="s">
        <v>10</v>
      </c>
      <c r="D12588" t="s">
        <v>34</v>
      </c>
      <c r="E12588" t="s">
        <v>278</v>
      </c>
      <c r="F12588" t="s">
        <v>30</v>
      </c>
      <c r="G12588" s="2">
        <v>470</v>
      </c>
      <c r="H12588" s="2">
        <f>AVERAGEIF(Table1[[#All],[Category]],Table1[[#This Row],[Category]],Table1[[#All],[DiscountOffer]])</f>
        <v>470</v>
      </c>
      <c r="I12588" s="2">
        <v>1999</v>
      </c>
      <c r="J12588" s="2">
        <f>IF(Table1[[#This Row],[Ratings]]&gt;4,Table1[[#This Row],[OriginalPrice (in Rs)]],0)</f>
        <v>0</v>
      </c>
      <c r="K12588" s="2">
        <f>Table1[[#This Row],[OriginalPrice (in Rs)]]-Table1[[#This Row],[DiscountOffer]]</f>
        <v>1529</v>
      </c>
      <c r="L12588" s="2" t="str">
        <f>IF(Table1[[#This Row],[Discount % (In Rs)]]&gt;50%,"High Discount","Low Discount")</f>
        <v>High Discount</v>
      </c>
      <c r="M12588" s="3">
        <f>Table1[[#This Row],[Discount_Price (In Rs.)]]/Table1[[#This Row],[OriginalPrice (in Rs)]]</f>
        <v>0.76488244122061033</v>
      </c>
      <c r="N12588" s="4">
        <v>4</v>
      </c>
      <c r="O12588">
        <v>272</v>
      </c>
      <c r="P12588" t="s">
        <v>98</v>
      </c>
      <c r="Q12588" t="s">
        <v>20429</v>
      </c>
    </row>
    <row r="12589" spans="1:17" x14ac:dyDescent="0.25">
      <c r="A12589" t="s">
        <v>20492</v>
      </c>
      <c r="B12589" s="1">
        <v>5596327</v>
      </c>
      <c r="C12589" t="s">
        <v>39</v>
      </c>
      <c r="D12589" t="s">
        <v>34</v>
      </c>
      <c r="E12589" t="s">
        <v>278</v>
      </c>
      <c r="F12589" t="s">
        <v>30</v>
      </c>
      <c r="G12589" s="2">
        <v>470</v>
      </c>
      <c r="H12589" s="2">
        <f>AVERAGEIF(Table1[[#All],[Category]],Table1[[#This Row],[Category]],Table1[[#All],[DiscountOffer]])</f>
        <v>470</v>
      </c>
      <c r="I12589" s="2">
        <v>1499</v>
      </c>
      <c r="J12589" s="2">
        <f>IF(Table1[[#This Row],[Ratings]]&gt;4,Table1[[#This Row],[OriginalPrice (in Rs)]],0)</f>
        <v>0</v>
      </c>
      <c r="K12589" s="2">
        <f>Table1[[#This Row],[OriginalPrice (in Rs)]]-Table1[[#This Row],[DiscountOffer]]</f>
        <v>1029</v>
      </c>
      <c r="L12589" s="2" t="str">
        <f>IF(Table1[[#This Row],[Discount % (In Rs)]]&gt;50%,"High Discount","Low Discount")</f>
        <v>High Discount</v>
      </c>
      <c r="M12589" s="3">
        <f>Table1[[#This Row],[Discount_Price (In Rs.)]]/Table1[[#This Row],[OriginalPrice (in Rs)]]</f>
        <v>0.68645763842561702</v>
      </c>
      <c r="N12589" s="4">
        <v>3.9</v>
      </c>
      <c r="O12589">
        <v>271</v>
      </c>
      <c r="P12589" t="s">
        <v>20</v>
      </c>
      <c r="Q12589" t="s">
        <v>20493</v>
      </c>
    </row>
    <row r="12590" spans="1:17" x14ac:dyDescent="0.25">
      <c r="A12590" t="s">
        <v>20494</v>
      </c>
      <c r="B12590" s="1">
        <v>10462984</v>
      </c>
      <c r="C12590" t="s">
        <v>10</v>
      </c>
      <c r="D12590" t="s">
        <v>34</v>
      </c>
      <c r="E12590" t="s">
        <v>278</v>
      </c>
      <c r="F12590" t="s">
        <v>30</v>
      </c>
      <c r="G12590" s="2">
        <v>470</v>
      </c>
      <c r="H12590" s="2">
        <f>AVERAGEIF(Table1[[#All],[Category]],Table1[[#This Row],[Category]],Table1[[#All],[DiscountOffer]])</f>
        <v>470</v>
      </c>
      <c r="I12590" s="2">
        <v>1699</v>
      </c>
      <c r="J12590" s="2">
        <f>IF(Table1[[#This Row],[Ratings]]&gt;4,Table1[[#This Row],[OriginalPrice (in Rs)]],0)</f>
        <v>1699</v>
      </c>
      <c r="K12590" s="2">
        <f>Table1[[#This Row],[OriginalPrice (in Rs)]]-Table1[[#This Row],[DiscountOffer]]</f>
        <v>1229</v>
      </c>
      <c r="L12590" s="2" t="str">
        <f>IF(Table1[[#This Row],[Discount % (In Rs)]]&gt;50%,"High Discount","Low Discount")</f>
        <v>High Discount</v>
      </c>
      <c r="M12590" s="3">
        <f>Table1[[#This Row],[Discount_Price (In Rs.)]]/Table1[[#This Row],[OriginalPrice (in Rs)]]</f>
        <v>0.72336668628605061</v>
      </c>
      <c r="N12590" s="4">
        <v>4.0999999999999996</v>
      </c>
      <c r="O12590">
        <v>271</v>
      </c>
      <c r="P12590" t="s">
        <v>98</v>
      </c>
      <c r="Q12590" t="s">
        <v>20495</v>
      </c>
    </row>
    <row r="12591" spans="1:17" x14ac:dyDescent="0.25">
      <c r="A12591" t="s">
        <v>20497</v>
      </c>
      <c r="B12591" s="1">
        <v>11954562</v>
      </c>
      <c r="C12591" t="s">
        <v>1703</v>
      </c>
      <c r="D12591" t="s">
        <v>34</v>
      </c>
      <c r="E12591" t="s">
        <v>278</v>
      </c>
      <c r="F12591" t="s">
        <v>30</v>
      </c>
      <c r="G12591" s="2">
        <v>470</v>
      </c>
      <c r="H12591" s="2">
        <f>AVERAGEIF(Table1[[#All],[Category]],Table1[[#This Row],[Category]],Table1[[#All],[DiscountOffer]])</f>
        <v>470</v>
      </c>
      <c r="I12591" s="2">
        <v>2199</v>
      </c>
      <c r="J12591" s="2">
        <f>IF(Table1[[#This Row],[Ratings]]&gt;4,Table1[[#This Row],[OriginalPrice (in Rs)]],0)</f>
        <v>0</v>
      </c>
      <c r="K12591" s="2">
        <f>Table1[[#This Row],[OriginalPrice (in Rs)]]-Table1[[#This Row],[DiscountOffer]]</f>
        <v>1729</v>
      </c>
      <c r="L12591" s="2" t="str">
        <f>IF(Table1[[#This Row],[Discount % (In Rs)]]&gt;50%,"High Discount","Low Discount")</f>
        <v>High Discount</v>
      </c>
      <c r="M12591" s="3">
        <f>Table1[[#This Row],[Discount_Price (In Rs.)]]/Table1[[#This Row],[OriginalPrice (in Rs)]]</f>
        <v>0.78626648476580263</v>
      </c>
      <c r="N12591" s="4">
        <v>4</v>
      </c>
      <c r="O12591">
        <v>271</v>
      </c>
      <c r="P12591" t="s">
        <v>20</v>
      </c>
      <c r="Q12591" t="s">
        <v>20498</v>
      </c>
    </row>
    <row r="12592" spans="1:17" x14ac:dyDescent="0.25">
      <c r="A12592" t="s">
        <v>20505</v>
      </c>
      <c r="B12592" s="1">
        <v>15181550</v>
      </c>
      <c r="C12592" t="s">
        <v>456</v>
      </c>
      <c r="D12592" t="s">
        <v>34</v>
      </c>
      <c r="E12592" t="s">
        <v>278</v>
      </c>
      <c r="F12592" t="s">
        <v>30</v>
      </c>
      <c r="G12592" s="2">
        <v>470</v>
      </c>
      <c r="H12592" s="2">
        <f>AVERAGEIF(Table1[[#All],[Category]],Table1[[#This Row],[Category]],Table1[[#All],[DiscountOffer]])</f>
        <v>470</v>
      </c>
      <c r="I12592" s="2">
        <v>1999</v>
      </c>
      <c r="J12592" s="2">
        <f>IF(Table1[[#This Row],[Ratings]]&gt;4,Table1[[#This Row],[OriginalPrice (in Rs)]],0)</f>
        <v>1999</v>
      </c>
      <c r="K12592" s="2">
        <f>Table1[[#This Row],[OriginalPrice (in Rs)]]-Table1[[#This Row],[DiscountOffer]]</f>
        <v>1529</v>
      </c>
      <c r="L12592" s="2" t="str">
        <f>IF(Table1[[#This Row],[Discount % (In Rs)]]&gt;50%,"High Discount","Low Discount")</f>
        <v>High Discount</v>
      </c>
      <c r="M12592" s="3">
        <f>Table1[[#This Row],[Discount_Price (In Rs.)]]/Table1[[#This Row],[OriginalPrice (in Rs)]]</f>
        <v>0.76488244122061033</v>
      </c>
      <c r="N12592" s="4">
        <v>4.4000000000000004</v>
      </c>
      <c r="O12592">
        <v>271</v>
      </c>
      <c r="P12592" t="s">
        <v>1803</v>
      </c>
      <c r="Q12592" t="s">
        <v>20506</v>
      </c>
    </row>
    <row r="12593" spans="1:17" x14ac:dyDescent="0.25">
      <c r="A12593" t="s">
        <v>20590</v>
      </c>
      <c r="B12593" s="1">
        <v>11991244</v>
      </c>
      <c r="C12593" t="s">
        <v>10</v>
      </c>
      <c r="D12593" t="s">
        <v>34</v>
      </c>
      <c r="E12593" t="s">
        <v>278</v>
      </c>
      <c r="F12593" t="s">
        <v>30</v>
      </c>
      <c r="G12593" s="2">
        <v>470</v>
      </c>
      <c r="H12593" s="2">
        <f>AVERAGEIF(Table1[[#All],[Category]],Table1[[#This Row],[Category]],Table1[[#All],[DiscountOffer]])</f>
        <v>470</v>
      </c>
      <c r="I12593" s="2">
        <v>1699</v>
      </c>
      <c r="J12593" s="2">
        <f>IF(Table1[[#This Row],[Ratings]]&gt;4,Table1[[#This Row],[OriginalPrice (in Rs)]],0)</f>
        <v>1699</v>
      </c>
      <c r="K12593" s="2">
        <f>Table1[[#This Row],[OriginalPrice (in Rs)]]-Table1[[#This Row],[DiscountOffer]]</f>
        <v>1229</v>
      </c>
      <c r="L12593" s="2" t="str">
        <f>IF(Table1[[#This Row],[Discount % (In Rs)]]&gt;50%,"High Discount","Low Discount")</f>
        <v>High Discount</v>
      </c>
      <c r="M12593" s="3">
        <f>Table1[[#This Row],[Discount_Price (In Rs.)]]/Table1[[#This Row],[OriginalPrice (in Rs)]]</f>
        <v>0.72336668628605061</v>
      </c>
      <c r="N12593" s="4">
        <v>4.0999999999999996</v>
      </c>
      <c r="O12593">
        <v>270</v>
      </c>
      <c r="P12593" t="s">
        <v>37</v>
      </c>
      <c r="Q12593" t="s">
        <v>20591</v>
      </c>
    </row>
    <row r="12594" spans="1:17" x14ac:dyDescent="0.25">
      <c r="A12594" t="s">
        <v>20596</v>
      </c>
      <c r="B12594" s="1">
        <v>11991142</v>
      </c>
      <c r="C12594" t="s">
        <v>10</v>
      </c>
      <c r="D12594" t="s">
        <v>34</v>
      </c>
      <c r="E12594" t="s">
        <v>278</v>
      </c>
      <c r="F12594" t="s">
        <v>30</v>
      </c>
      <c r="G12594" s="2">
        <v>470</v>
      </c>
      <c r="H12594" s="2">
        <f>AVERAGEIF(Table1[[#All],[Category]],Table1[[#This Row],[Category]],Table1[[#All],[DiscountOffer]])</f>
        <v>470</v>
      </c>
      <c r="I12594" s="2">
        <v>1999</v>
      </c>
      <c r="J12594" s="2">
        <f>IF(Table1[[#This Row],[Ratings]]&gt;4,Table1[[#This Row],[OriginalPrice (in Rs)]],0)</f>
        <v>1999</v>
      </c>
      <c r="K12594" s="2">
        <f>Table1[[#This Row],[OriginalPrice (in Rs)]]-Table1[[#This Row],[DiscountOffer]]</f>
        <v>1529</v>
      </c>
      <c r="L12594" s="2" t="str">
        <f>IF(Table1[[#This Row],[Discount % (In Rs)]]&gt;50%,"High Discount","Low Discount")</f>
        <v>High Discount</v>
      </c>
      <c r="M12594" s="3">
        <f>Table1[[#This Row],[Discount_Price (In Rs.)]]/Table1[[#This Row],[OriginalPrice (in Rs)]]</f>
        <v>0.76488244122061033</v>
      </c>
      <c r="N12594" s="4">
        <v>4.2</v>
      </c>
      <c r="O12594">
        <v>270</v>
      </c>
      <c r="P12594" t="s">
        <v>98</v>
      </c>
      <c r="Q12594" t="s">
        <v>20597</v>
      </c>
    </row>
    <row r="12595" spans="1:17" x14ac:dyDescent="0.25">
      <c r="A12595" t="s">
        <v>20680</v>
      </c>
      <c r="B12595" s="1">
        <v>9731411</v>
      </c>
      <c r="C12595" t="s">
        <v>91</v>
      </c>
      <c r="D12595" t="s">
        <v>34</v>
      </c>
      <c r="E12595" t="s">
        <v>278</v>
      </c>
      <c r="F12595" t="s">
        <v>30</v>
      </c>
      <c r="G12595" s="2">
        <v>470</v>
      </c>
      <c r="H12595" s="2">
        <f>AVERAGEIF(Table1[[#All],[Category]],Table1[[#This Row],[Category]],Table1[[#All],[DiscountOffer]])</f>
        <v>470</v>
      </c>
      <c r="I12595" s="2">
        <v>1299</v>
      </c>
      <c r="J12595" s="2">
        <f>IF(Table1[[#This Row],[Ratings]]&gt;4,Table1[[#This Row],[OriginalPrice (in Rs)]],0)</f>
        <v>1299</v>
      </c>
      <c r="K12595" s="2">
        <f>Table1[[#This Row],[OriginalPrice (in Rs)]]-Table1[[#This Row],[DiscountOffer]]</f>
        <v>829</v>
      </c>
      <c r="L12595" s="2" t="str">
        <f>IF(Table1[[#This Row],[Discount % (In Rs)]]&gt;50%,"High Discount","Low Discount")</f>
        <v>High Discount</v>
      </c>
      <c r="M12595" s="3">
        <f>Table1[[#This Row],[Discount_Price (In Rs.)]]/Table1[[#This Row],[OriginalPrice (in Rs)]]</f>
        <v>0.63818321785989218</v>
      </c>
      <c r="N12595" s="4">
        <v>4.5999999999999996</v>
      </c>
      <c r="O12595">
        <v>269</v>
      </c>
      <c r="P12595" t="s">
        <v>20</v>
      </c>
      <c r="Q12595" t="s">
        <v>20681</v>
      </c>
    </row>
    <row r="12596" spans="1:17" x14ac:dyDescent="0.25">
      <c r="A12596" t="s">
        <v>20684</v>
      </c>
      <c r="B12596" s="1">
        <v>11991436</v>
      </c>
      <c r="C12596" t="s">
        <v>10</v>
      </c>
      <c r="D12596" t="s">
        <v>34</v>
      </c>
      <c r="E12596" t="s">
        <v>278</v>
      </c>
      <c r="F12596" t="s">
        <v>30</v>
      </c>
      <c r="G12596" s="2">
        <v>470</v>
      </c>
      <c r="H12596" s="2">
        <f>AVERAGEIF(Table1[[#All],[Category]],Table1[[#This Row],[Category]],Table1[[#All],[DiscountOffer]])</f>
        <v>470</v>
      </c>
      <c r="I12596" s="2">
        <v>1399</v>
      </c>
      <c r="J12596" s="2">
        <f>IF(Table1[[#This Row],[Ratings]]&gt;4,Table1[[#This Row],[OriginalPrice (in Rs)]],0)</f>
        <v>1399</v>
      </c>
      <c r="K12596" s="2">
        <f>Table1[[#This Row],[OriginalPrice (in Rs)]]-Table1[[#This Row],[DiscountOffer]]</f>
        <v>929</v>
      </c>
      <c r="L12596" s="2" t="str">
        <f>IF(Table1[[#This Row],[Discount % (In Rs)]]&gt;50%,"High Discount","Low Discount")</f>
        <v>High Discount</v>
      </c>
      <c r="M12596" s="3">
        <f>Table1[[#This Row],[Discount_Price (In Rs.)]]/Table1[[#This Row],[OriginalPrice (in Rs)]]</f>
        <v>0.66404574696211582</v>
      </c>
      <c r="N12596" s="4">
        <v>4.5</v>
      </c>
      <c r="O12596">
        <v>269</v>
      </c>
      <c r="P12596" t="s">
        <v>37</v>
      </c>
      <c r="Q12596" t="s">
        <v>20685</v>
      </c>
    </row>
    <row r="12597" spans="1:17" x14ac:dyDescent="0.25">
      <c r="A12597" t="s">
        <v>20848</v>
      </c>
      <c r="B12597" s="1">
        <v>15158550</v>
      </c>
      <c r="C12597" t="s">
        <v>10</v>
      </c>
      <c r="D12597" t="s">
        <v>34</v>
      </c>
      <c r="E12597" t="s">
        <v>278</v>
      </c>
      <c r="F12597" t="s">
        <v>30</v>
      </c>
      <c r="G12597" s="2">
        <v>470</v>
      </c>
      <c r="H12597" s="2">
        <f>AVERAGEIF(Table1[[#All],[Category]],Table1[[#This Row],[Category]],Table1[[#All],[DiscountOffer]])</f>
        <v>470</v>
      </c>
      <c r="I12597" s="2">
        <v>1399</v>
      </c>
      <c r="J12597" s="2">
        <f>IF(Table1[[#This Row],[Ratings]]&gt;4,Table1[[#This Row],[OriginalPrice (in Rs)]],0)</f>
        <v>1399</v>
      </c>
      <c r="K12597" s="2">
        <f>Table1[[#This Row],[OriginalPrice (in Rs)]]-Table1[[#This Row],[DiscountOffer]]</f>
        <v>929</v>
      </c>
      <c r="L12597" s="2" t="str">
        <f>IF(Table1[[#This Row],[Discount % (In Rs)]]&gt;50%,"High Discount","Low Discount")</f>
        <v>High Discount</v>
      </c>
      <c r="M12597" s="3">
        <f>Table1[[#This Row],[Discount_Price (In Rs.)]]/Table1[[#This Row],[OriginalPrice (in Rs)]]</f>
        <v>0.66404574696211582</v>
      </c>
      <c r="N12597" s="4">
        <v>4.4000000000000004</v>
      </c>
      <c r="O12597">
        <v>267</v>
      </c>
      <c r="P12597" t="s">
        <v>98</v>
      </c>
      <c r="Q12597" t="s">
        <v>20849</v>
      </c>
    </row>
    <row r="12598" spans="1:17" x14ac:dyDescent="0.25">
      <c r="A12598" t="s">
        <v>20929</v>
      </c>
      <c r="B12598" s="1">
        <v>13039016</v>
      </c>
      <c r="C12598" t="s">
        <v>262</v>
      </c>
      <c r="D12598" t="s">
        <v>34</v>
      </c>
      <c r="E12598" t="s">
        <v>278</v>
      </c>
      <c r="F12598" t="s">
        <v>30</v>
      </c>
      <c r="G12598" s="2">
        <v>470</v>
      </c>
      <c r="H12598" s="2">
        <f>AVERAGEIF(Table1[[#All],[Category]],Table1[[#This Row],[Category]],Table1[[#All],[DiscountOffer]])</f>
        <v>470</v>
      </c>
      <c r="I12598" s="2">
        <v>1699</v>
      </c>
      <c r="J12598" s="2">
        <f>IF(Table1[[#This Row],[Ratings]]&gt;4,Table1[[#This Row],[OriginalPrice (in Rs)]],0)</f>
        <v>1699</v>
      </c>
      <c r="K12598" s="2">
        <f>Table1[[#This Row],[OriginalPrice (in Rs)]]-Table1[[#This Row],[DiscountOffer]]</f>
        <v>1229</v>
      </c>
      <c r="L12598" s="2" t="str">
        <f>IF(Table1[[#This Row],[Discount % (In Rs)]]&gt;50%,"High Discount","Low Discount")</f>
        <v>High Discount</v>
      </c>
      <c r="M12598" s="3">
        <f>Table1[[#This Row],[Discount_Price (In Rs.)]]/Table1[[#This Row],[OriginalPrice (in Rs)]]</f>
        <v>0.72336668628605061</v>
      </c>
      <c r="N12598" s="4">
        <v>4.4000000000000004</v>
      </c>
      <c r="O12598">
        <v>266</v>
      </c>
      <c r="P12598" t="s">
        <v>20</v>
      </c>
      <c r="Q12598" t="s">
        <v>20930</v>
      </c>
    </row>
    <row r="12599" spans="1:17" x14ac:dyDescent="0.25">
      <c r="A12599" t="s">
        <v>21096</v>
      </c>
      <c r="B12599" s="1">
        <v>15158566</v>
      </c>
      <c r="C12599" t="s">
        <v>10</v>
      </c>
      <c r="D12599" t="s">
        <v>34</v>
      </c>
      <c r="E12599" t="s">
        <v>278</v>
      </c>
      <c r="F12599" t="s">
        <v>30</v>
      </c>
      <c r="G12599" s="2">
        <v>470</v>
      </c>
      <c r="H12599" s="2">
        <f>AVERAGEIF(Table1[[#All],[Category]],Table1[[#This Row],[Category]],Table1[[#All],[DiscountOffer]])</f>
        <v>470</v>
      </c>
      <c r="I12599" s="2">
        <v>1399</v>
      </c>
      <c r="J12599" s="2">
        <f>IF(Table1[[#This Row],[Ratings]]&gt;4,Table1[[#This Row],[OriginalPrice (in Rs)]],0)</f>
        <v>1399</v>
      </c>
      <c r="K12599" s="2">
        <f>Table1[[#This Row],[OriginalPrice (in Rs)]]-Table1[[#This Row],[DiscountOffer]]</f>
        <v>929</v>
      </c>
      <c r="L12599" s="2" t="str">
        <f>IF(Table1[[#This Row],[Discount % (In Rs)]]&gt;50%,"High Discount","Low Discount")</f>
        <v>High Discount</v>
      </c>
      <c r="M12599" s="3">
        <f>Table1[[#This Row],[Discount_Price (In Rs.)]]/Table1[[#This Row],[OriginalPrice (in Rs)]]</f>
        <v>0.66404574696211582</v>
      </c>
      <c r="N12599" s="4">
        <v>4.5</v>
      </c>
      <c r="O12599">
        <v>264</v>
      </c>
      <c r="P12599" t="s">
        <v>98</v>
      </c>
      <c r="Q12599" t="s">
        <v>14171</v>
      </c>
    </row>
    <row r="12600" spans="1:17" x14ac:dyDescent="0.25">
      <c r="A12600" t="s">
        <v>21454</v>
      </c>
      <c r="B12600" s="1">
        <v>12533808</v>
      </c>
      <c r="C12600" t="s">
        <v>10</v>
      </c>
      <c r="D12600" t="s">
        <v>34</v>
      </c>
      <c r="E12600" t="s">
        <v>278</v>
      </c>
      <c r="F12600" t="s">
        <v>30</v>
      </c>
      <c r="G12600" s="2">
        <v>470</v>
      </c>
      <c r="H12600" s="2">
        <f>AVERAGEIF(Table1[[#All],[Category]],Table1[[#This Row],[Category]],Table1[[#All],[DiscountOffer]])</f>
        <v>470</v>
      </c>
      <c r="I12600" s="2">
        <v>1699</v>
      </c>
      <c r="J12600" s="2">
        <f>IF(Table1[[#This Row],[Ratings]]&gt;4,Table1[[#This Row],[OriginalPrice (in Rs)]],0)</f>
        <v>1699</v>
      </c>
      <c r="K12600" s="2">
        <f>Table1[[#This Row],[OriginalPrice (in Rs)]]-Table1[[#This Row],[DiscountOffer]]</f>
        <v>1229</v>
      </c>
      <c r="L12600" s="2" t="str">
        <f>IF(Table1[[#This Row],[Discount % (In Rs)]]&gt;50%,"High Discount","Low Discount")</f>
        <v>High Discount</v>
      </c>
      <c r="M12600" s="3">
        <f>Table1[[#This Row],[Discount_Price (In Rs.)]]/Table1[[#This Row],[OriginalPrice (in Rs)]]</f>
        <v>0.72336668628605061</v>
      </c>
      <c r="N12600" s="4">
        <v>4.2</v>
      </c>
      <c r="O12600">
        <v>260</v>
      </c>
      <c r="P12600" t="s">
        <v>98</v>
      </c>
      <c r="Q12600" t="s">
        <v>21455</v>
      </c>
    </row>
    <row r="12601" spans="1:17" x14ac:dyDescent="0.25">
      <c r="A12601" t="s">
        <v>21536</v>
      </c>
      <c r="B12601" s="1">
        <v>12533742</v>
      </c>
      <c r="C12601" t="s">
        <v>10</v>
      </c>
      <c r="D12601" t="s">
        <v>34</v>
      </c>
      <c r="E12601" t="s">
        <v>278</v>
      </c>
      <c r="F12601" t="s">
        <v>30</v>
      </c>
      <c r="G12601" s="2">
        <v>470</v>
      </c>
      <c r="H12601" s="2">
        <f>AVERAGEIF(Table1[[#All],[Category]],Table1[[#This Row],[Category]],Table1[[#All],[DiscountOffer]])</f>
        <v>470</v>
      </c>
      <c r="I12601" s="2">
        <v>1499</v>
      </c>
      <c r="J12601" s="2">
        <f>IF(Table1[[#This Row],[Ratings]]&gt;4,Table1[[#This Row],[OriginalPrice (in Rs)]],0)</f>
        <v>0</v>
      </c>
      <c r="K12601" s="2">
        <f>Table1[[#This Row],[OriginalPrice (in Rs)]]-Table1[[#This Row],[DiscountOffer]]</f>
        <v>1029</v>
      </c>
      <c r="L12601" s="2" t="str">
        <f>IF(Table1[[#This Row],[Discount % (In Rs)]]&gt;50%,"High Discount","Low Discount")</f>
        <v>High Discount</v>
      </c>
      <c r="M12601" s="3">
        <f>Table1[[#This Row],[Discount_Price (In Rs.)]]/Table1[[#This Row],[OriginalPrice (in Rs)]]</f>
        <v>0.68645763842561702</v>
      </c>
      <c r="N12601" s="4">
        <v>3.9</v>
      </c>
      <c r="O12601">
        <v>259</v>
      </c>
      <c r="P12601" t="s">
        <v>98</v>
      </c>
      <c r="Q12601" t="s">
        <v>21537</v>
      </c>
    </row>
    <row r="12602" spans="1:17" x14ac:dyDescent="0.25">
      <c r="A12602" t="s">
        <v>21538</v>
      </c>
      <c r="B12602" s="1">
        <v>12670282</v>
      </c>
      <c r="C12602" t="s">
        <v>10</v>
      </c>
      <c r="D12602" t="s">
        <v>34</v>
      </c>
      <c r="E12602" t="s">
        <v>278</v>
      </c>
      <c r="F12602" t="s">
        <v>30</v>
      </c>
      <c r="G12602" s="2">
        <v>470</v>
      </c>
      <c r="H12602" s="2">
        <f>AVERAGEIF(Table1[[#All],[Category]],Table1[[#This Row],[Category]],Table1[[#All],[DiscountOffer]])</f>
        <v>470</v>
      </c>
      <c r="I12602" s="2">
        <v>1499</v>
      </c>
      <c r="J12602" s="2">
        <f>IF(Table1[[#This Row],[Ratings]]&gt;4,Table1[[#This Row],[OriginalPrice (in Rs)]],0)</f>
        <v>0</v>
      </c>
      <c r="K12602" s="2">
        <f>Table1[[#This Row],[OriginalPrice (in Rs)]]-Table1[[#This Row],[DiscountOffer]]</f>
        <v>1029</v>
      </c>
      <c r="L12602" s="2" t="str">
        <f>IF(Table1[[#This Row],[Discount % (In Rs)]]&gt;50%,"High Discount","Low Discount")</f>
        <v>High Discount</v>
      </c>
      <c r="M12602" s="3">
        <f>Table1[[#This Row],[Discount_Price (In Rs.)]]/Table1[[#This Row],[OriginalPrice (in Rs)]]</f>
        <v>0.68645763842561702</v>
      </c>
      <c r="N12602" s="4">
        <v>3.9</v>
      </c>
      <c r="O12602">
        <v>259</v>
      </c>
      <c r="P12602" t="s">
        <v>98</v>
      </c>
      <c r="Q12602" t="s">
        <v>21539</v>
      </c>
    </row>
    <row r="12603" spans="1:17" x14ac:dyDescent="0.25">
      <c r="A12603" t="s">
        <v>21542</v>
      </c>
      <c r="B12603" s="1">
        <v>9477791</v>
      </c>
      <c r="C12603" t="s">
        <v>10</v>
      </c>
      <c r="D12603" t="s">
        <v>34</v>
      </c>
      <c r="E12603" t="s">
        <v>278</v>
      </c>
      <c r="F12603" t="s">
        <v>30</v>
      </c>
      <c r="G12603" s="2">
        <v>470</v>
      </c>
      <c r="H12603" s="2">
        <f>AVERAGEIF(Table1[[#All],[Category]],Table1[[#This Row],[Category]],Table1[[#All],[DiscountOffer]])</f>
        <v>470</v>
      </c>
      <c r="I12603" s="2">
        <v>1599</v>
      </c>
      <c r="J12603" s="2">
        <f>IF(Table1[[#This Row],[Ratings]]&gt;4,Table1[[#This Row],[OriginalPrice (in Rs)]],0)</f>
        <v>1599</v>
      </c>
      <c r="K12603" s="2">
        <f>Table1[[#This Row],[OriginalPrice (in Rs)]]-Table1[[#This Row],[DiscountOffer]]</f>
        <v>1129</v>
      </c>
      <c r="L12603" s="2" t="str">
        <f>IF(Table1[[#This Row],[Discount % (In Rs)]]&gt;50%,"High Discount","Low Discount")</f>
        <v>High Discount</v>
      </c>
      <c r="M12603" s="3">
        <f>Table1[[#This Row],[Discount_Price (In Rs.)]]/Table1[[#This Row],[OriginalPrice (in Rs)]]</f>
        <v>0.70606629143214505</v>
      </c>
      <c r="N12603" s="4">
        <v>4.2</v>
      </c>
      <c r="O12603">
        <v>259</v>
      </c>
      <c r="P12603" t="s">
        <v>20</v>
      </c>
      <c r="Q12603" t="s">
        <v>21543</v>
      </c>
    </row>
    <row r="12604" spans="1:17" x14ac:dyDescent="0.25">
      <c r="A12604" t="s">
        <v>21836</v>
      </c>
      <c r="B12604" s="1">
        <v>10854220</v>
      </c>
      <c r="C12604" t="s">
        <v>87</v>
      </c>
      <c r="D12604" t="s">
        <v>34</v>
      </c>
      <c r="E12604" t="s">
        <v>278</v>
      </c>
      <c r="F12604" t="s">
        <v>30</v>
      </c>
      <c r="G12604" s="2">
        <v>470</v>
      </c>
      <c r="H12604" s="2">
        <f>AVERAGEIF(Table1[[#All],[Category]],Table1[[#This Row],[Category]],Table1[[#All],[DiscountOffer]])</f>
        <v>470</v>
      </c>
      <c r="I12604" s="2">
        <v>1599</v>
      </c>
      <c r="J12604" s="2">
        <f>IF(Table1[[#This Row],[Ratings]]&gt;4,Table1[[#This Row],[OriginalPrice (in Rs)]],0)</f>
        <v>1599</v>
      </c>
      <c r="K12604" s="2">
        <f>Table1[[#This Row],[OriginalPrice (in Rs)]]-Table1[[#This Row],[DiscountOffer]]</f>
        <v>1129</v>
      </c>
      <c r="L12604" s="2" t="str">
        <f>IF(Table1[[#This Row],[Discount % (In Rs)]]&gt;50%,"High Discount","Low Discount")</f>
        <v>High Discount</v>
      </c>
      <c r="M12604" s="3">
        <f>Table1[[#This Row],[Discount_Price (In Rs.)]]/Table1[[#This Row],[OriginalPrice (in Rs)]]</f>
        <v>0.70606629143214505</v>
      </c>
      <c r="N12604" s="4">
        <v>4.2</v>
      </c>
      <c r="O12604">
        <v>256</v>
      </c>
      <c r="P12604" t="s">
        <v>20</v>
      </c>
      <c r="Q12604" t="s">
        <v>21837</v>
      </c>
    </row>
    <row r="12605" spans="1:17" x14ac:dyDescent="0.25">
      <c r="A12605" t="s">
        <v>21840</v>
      </c>
      <c r="B12605" s="1">
        <v>10128951</v>
      </c>
      <c r="C12605" t="s">
        <v>6621</v>
      </c>
      <c r="D12605" t="s">
        <v>34</v>
      </c>
      <c r="E12605" t="s">
        <v>278</v>
      </c>
      <c r="F12605" t="s">
        <v>30</v>
      </c>
      <c r="G12605" s="2">
        <v>470</v>
      </c>
      <c r="H12605" s="2">
        <f>AVERAGEIF(Table1[[#All],[Category]],Table1[[#This Row],[Category]],Table1[[#All],[DiscountOffer]])</f>
        <v>470</v>
      </c>
      <c r="I12605" s="2">
        <v>2099</v>
      </c>
      <c r="J12605" s="2">
        <f>IF(Table1[[#This Row],[Ratings]]&gt;4,Table1[[#This Row],[OriginalPrice (in Rs)]],0)</f>
        <v>2099</v>
      </c>
      <c r="K12605" s="2">
        <f>Table1[[#This Row],[OriginalPrice (in Rs)]]-Table1[[#This Row],[DiscountOffer]]</f>
        <v>1629</v>
      </c>
      <c r="L12605" s="2" t="str">
        <f>IF(Table1[[#This Row],[Discount % (In Rs)]]&gt;50%,"High Discount","Low Discount")</f>
        <v>High Discount</v>
      </c>
      <c r="M12605" s="3">
        <f>Table1[[#This Row],[Discount_Price (In Rs.)]]/Table1[[#This Row],[OriginalPrice (in Rs)]]</f>
        <v>0.77608384945212006</v>
      </c>
      <c r="N12605" s="4">
        <v>4.0999999999999996</v>
      </c>
      <c r="O12605">
        <v>256</v>
      </c>
      <c r="P12605" t="s">
        <v>20</v>
      </c>
      <c r="Q12605" t="s">
        <v>21841</v>
      </c>
    </row>
    <row r="12606" spans="1:17" x14ac:dyDescent="0.25">
      <c r="A12606" t="s">
        <v>21931</v>
      </c>
      <c r="B12606" s="1">
        <v>2126170</v>
      </c>
      <c r="C12606" t="s">
        <v>398</v>
      </c>
      <c r="D12606" t="s">
        <v>34</v>
      </c>
      <c r="E12606" t="s">
        <v>278</v>
      </c>
      <c r="F12606" t="s">
        <v>30</v>
      </c>
      <c r="G12606" s="2">
        <v>470</v>
      </c>
      <c r="H12606" s="2">
        <f>AVERAGEIF(Table1[[#All],[Category]],Table1[[#This Row],[Category]],Table1[[#All],[DiscountOffer]])</f>
        <v>470</v>
      </c>
      <c r="I12606" s="2">
        <v>1899</v>
      </c>
      <c r="J12606" s="2">
        <f>IF(Table1[[#This Row],[Ratings]]&gt;4,Table1[[#This Row],[OriginalPrice (in Rs)]],0)</f>
        <v>1899</v>
      </c>
      <c r="K12606" s="2">
        <f>Table1[[#This Row],[OriginalPrice (in Rs)]]-Table1[[#This Row],[DiscountOffer]]</f>
        <v>1429</v>
      </c>
      <c r="L12606" s="2" t="str">
        <f>IF(Table1[[#This Row],[Discount % (In Rs)]]&gt;50%,"High Discount","Low Discount")</f>
        <v>High Discount</v>
      </c>
      <c r="M12606" s="3">
        <f>Table1[[#This Row],[Discount_Price (In Rs.)]]/Table1[[#This Row],[OriginalPrice (in Rs)]]</f>
        <v>0.75250131648235918</v>
      </c>
      <c r="N12606" s="4">
        <v>4.4000000000000004</v>
      </c>
      <c r="O12606">
        <v>255</v>
      </c>
      <c r="P12606" t="s">
        <v>20</v>
      </c>
      <c r="Q12606" t="s">
        <v>21932</v>
      </c>
    </row>
    <row r="12607" spans="1:17" x14ac:dyDescent="0.25">
      <c r="A12607" t="s">
        <v>22112</v>
      </c>
      <c r="B12607" s="1">
        <v>596470</v>
      </c>
      <c r="C12607" t="s">
        <v>297</v>
      </c>
      <c r="D12607" t="s">
        <v>34</v>
      </c>
      <c r="E12607" t="s">
        <v>278</v>
      </c>
      <c r="F12607" t="s">
        <v>30</v>
      </c>
      <c r="G12607" s="2">
        <v>470</v>
      </c>
      <c r="H12607" s="2">
        <f>AVERAGEIF(Table1[[#All],[Category]],Table1[[#This Row],[Category]],Table1[[#All],[DiscountOffer]])</f>
        <v>470</v>
      </c>
      <c r="I12607" s="2">
        <v>1595</v>
      </c>
      <c r="J12607" s="2">
        <f>IF(Table1[[#This Row],[Ratings]]&gt;4,Table1[[#This Row],[OriginalPrice (in Rs)]],0)</f>
        <v>1595</v>
      </c>
      <c r="K12607" s="2">
        <f>Table1[[#This Row],[OriginalPrice (in Rs)]]-Table1[[#This Row],[DiscountOffer]]</f>
        <v>1125</v>
      </c>
      <c r="L12607" s="2" t="str">
        <f>IF(Table1[[#This Row],[Discount % (In Rs)]]&gt;50%,"High Discount","Low Discount")</f>
        <v>High Discount</v>
      </c>
      <c r="M12607" s="3">
        <f>Table1[[#This Row],[Discount_Price (In Rs.)]]/Table1[[#This Row],[OriginalPrice (in Rs)]]</f>
        <v>0.70532915360501569</v>
      </c>
      <c r="N12607" s="4">
        <v>4.3</v>
      </c>
      <c r="O12607">
        <v>253</v>
      </c>
      <c r="P12607" t="s">
        <v>32</v>
      </c>
      <c r="Q12607" t="s">
        <v>22113</v>
      </c>
    </row>
    <row r="12608" spans="1:17" x14ac:dyDescent="0.25">
      <c r="A12608" t="s">
        <v>22494</v>
      </c>
      <c r="B12608" s="1">
        <v>11991198</v>
      </c>
      <c r="C12608" t="s">
        <v>10</v>
      </c>
      <c r="D12608" t="s">
        <v>34</v>
      </c>
      <c r="E12608" t="s">
        <v>278</v>
      </c>
      <c r="F12608" t="s">
        <v>30</v>
      </c>
      <c r="G12608" s="2">
        <v>470</v>
      </c>
      <c r="H12608" s="2">
        <f>AVERAGEIF(Table1[[#All],[Category]],Table1[[#This Row],[Category]],Table1[[#All],[DiscountOffer]])</f>
        <v>470</v>
      </c>
      <c r="I12608" s="2">
        <v>1999</v>
      </c>
      <c r="J12608" s="2">
        <f>IF(Table1[[#This Row],[Ratings]]&gt;4,Table1[[#This Row],[OriginalPrice (in Rs)]],0)</f>
        <v>0</v>
      </c>
      <c r="K12608" s="2">
        <f>Table1[[#This Row],[OriginalPrice (in Rs)]]-Table1[[#This Row],[DiscountOffer]]</f>
        <v>1529</v>
      </c>
      <c r="L12608" s="2" t="str">
        <f>IF(Table1[[#This Row],[Discount % (In Rs)]]&gt;50%,"High Discount","Low Discount")</f>
        <v>High Discount</v>
      </c>
      <c r="M12608" s="3">
        <f>Table1[[#This Row],[Discount_Price (In Rs.)]]/Table1[[#This Row],[OriginalPrice (in Rs)]]</f>
        <v>0.76488244122061033</v>
      </c>
      <c r="N12608" s="4">
        <v>3.9</v>
      </c>
      <c r="O12608">
        <v>249</v>
      </c>
      <c r="P12608" t="s">
        <v>98</v>
      </c>
      <c r="Q12608" t="s">
        <v>22495</v>
      </c>
    </row>
    <row r="12609" spans="1:17" x14ac:dyDescent="0.25">
      <c r="A12609" t="s">
        <v>22586</v>
      </c>
      <c r="B12609" s="1">
        <v>10128953</v>
      </c>
      <c r="C12609" t="s">
        <v>6621</v>
      </c>
      <c r="D12609" t="s">
        <v>34</v>
      </c>
      <c r="E12609" t="s">
        <v>278</v>
      </c>
      <c r="F12609" t="s">
        <v>30</v>
      </c>
      <c r="G12609" s="2">
        <v>470</v>
      </c>
      <c r="H12609" s="2">
        <f>AVERAGEIF(Table1[[#All],[Category]],Table1[[#This Row],[Category]],Table1[[#All],[DiscountOffer]])</f>
        <v>470</v>
      </c>
      <c r="I12609" s="2">
        <v>1699</v>
      </c>
      <c r="J12609" s="2">
        <f>IF(Table1[[#This Row],[Ratings]]&gt;4,Table1[[#This Row],[OriginalPrice (in Rs)]],0)</f>
        <v>1699</v>
      </c>
      <c r="K12609" s="2">
        <f>Table1[[#This Row],[OriginalPrice (in Rs)]]-Table1[[#This Row],[DiscountOffer]]</f>
        <v>1229</v>
      </c>
      <c r="L12609" s="2" t="str">
        <f>IF(Table1[[#This Row],[Discount % (In Rs)]]&gt;50%,"High Discount","Low Discount")</f>
        <v>High Discount</v>
      </c>
      <c r="M12609" s="3">
        <f>Table1[[#This Row],[Discount_Price (In Rs.)]]/Table1[[#This Row],[OriginalPrice (in Rs)]]</f>
        <v>0.72336668628605061</v>
      </c>
      <c r="N12609" s="4">
        <v>4.2</v>
      </c>
      <c r="O12609">
        <v>248</v>
      </c>
      <c r="P12609" t="s">
        <v>20</v>
      </c>
      <c r="Q12609" t="s">
        <v>22587</v>
      </c>
    </row>
    <row r="12610" spans="1:17" x14ac:dyDescent="0.25">
      <c r="A12610" t="s">
        <v>22590</v>
      </c>
      <c r="B12610" s="1">
        <v>11991334</v>
      </c>
      <c r="C12610" t="s">
        <v>10</v>
      </c>
      <c r="D12610" t="s">
        <v>34</v>
      </c>
      <c r="E12610" t="s">
        <v>278</v>
      </c>
      <c r="F12610" t="s">
        <v>30</v>
      </c>
      <c r="G12610" s="2">
        <v>470</v>
      </c>
      <c r="H12610" s="2">
        <f>AVERAGEIF(Table1[[#All],[Category]],Table1[[#This Row],[Category]],Table1[[#All],[DiscountOffer]])</f>
        <v>470</v>
      </c>
      <c r="I12610" s="2">
        <v>1899</v>
      </c>
      <c r="J12610" s="2">
        <f>IF(Table1[[#This Row],[Ratings]]&gt;4,Table1[[#This Row],[OriginalPrice (in Rs)]],0)</f>
        <v>1899</v>
      </c>
      <c r="K12610" s="2">
        <f>Table1[[#This Row],[OriginalPrice (in Rs)]]-Table1[[#This Row],[DiscountOffer]]</f>
        <v>1429</v>
      </c>
      <c r="L12610" s="2" t="str">
        <f>IF(Table1[[#This Row],[Discount % (In Rs)]]&gt;50%,"High Discount","Low Discount")</f>
        <v>High Discount</v>
      </c>
      <c r="M12610" s="3">
        <f>Table1[[#This Row],[Discount_Price (In Rs.)]]/Table1[[#This Row],[OriginalPrice (in Rs)]]</f>
        <v>0.75250131648235918</v>
      </c>
      <c r="N12610" s="4">
        <v>4.2</v>
      </c>
      <c r="O12610">
        <v>248</v>
      </c>
      <c r="P12610" t="s">
        <v>98</v>
      </c>
      <c r="Q12610" t="s">
        <v>1761</v>
      </c>
    </row>
    <row r="12611" spans="1:17" x14ac:dyDescent="0.25">
      <c r="A12611" t="s">
        <v>22645</v>
      </c>
      <c r="B12611" s="1">
        <v>14332364</v>
      </c>
      <c r="C12611" t="s">
        <v>10</v>
      </c>
      <c r="D12611" t="s">
        <v>34</v>
      </c>
      <c r="E12611" t="s">
        <v>278</v>
      </c>
      <c r="F12611" t="s">
        <v>30</v>
      </c>
      <c r="G12611" s="2">
        <v>470</v>
      </c>
      <c r="H12611" s="2">
        <f>AVERAGEIF(Table1[[#All],[Category]],Table1[[#This Row],[Category]],Table1[[#All],[DiscountOffer]])</f>
        <v>470</v>
      </c>
      <c r="I12611" s="2">
        <v>1099</v>
      </c>
      <c r="J12611" s="2">
        <f>IF(Table1[[#This Row],[Ratings]]&gt;4,Table1[[#This Row],[OriginalPrice (in Rs)]],0)</f>
        <v>1099</v>
      </c>
      <c r="K12611" s="2">
        <f>Table1[[#This Row],[OriginalPrice (in Rs)]]-Table1[[#This Row],[DiscountOffer]]</f>
        <v>629</v>
      </c>
      <c r="L12611" s="2" t="str">
        <f>IF(Table1[[#This Row],[Discount % (In Rs)]]&gt;50%,"High Discount","Low Discount")</f>
        <v>High Discount</v>
      </c>
      <c r="M12611" s="3">
        <f>Table1[[#This Row],[Discount_Price (In Rs.)]]/Table1[[#This Row],[OriginalPrice (in Rs)]]</f>
        <v>0.5723384895359418</v>
      </c>
      <c r="N12611" s="4">
        <v>4.2</v>
      </c>
      <c r="O12611">
        <v>247</v>
      </c>
      <c r="P12611" t="s">
        <v>98</v>
      </c>
      <c r="Q12611" t="s">
        <v>10973</v>
      </c>
    </row>
    <row r="12612" spans="1:17" x14ac:dyDescent="0.25">
      <c r="A12612" t="s">
        <v>22809</v>
      </c>
      <c r="B12612" s="1">
        <v>9731439</v>
      </c>
      <c r="C12612" t="s">
        <v>91</v>
      </c>
      <c r="D12612" t="s">
        <v>34</v>
      </c>
      <c r="E12612" t="s">
        <v>278</v>
      </c>
      <c r="F12612" t="s">
        <v>30</v>
      </c>
      <c r="G12612" s="2">
        <v>470</v>
      </c>
      <c r="H12612" s="2">
        <f>AVERAGEIF(Table1[[#All],[Category]],Table1[[#This Row],[Category]],Table1[[#All],[DiscountOffer]])</f>
        <v>470</v>
      </c>
      <c r="I12612" s="2">
        <v>1449</v>
      </c>
      <c r="J12612" s="2">
        <f>IF(Table1[[#This Row],[Ratings]]&gt;4,Table1[[#This Row],[OriginalPrice (in Rs)]],0)</f>
        <v>0</v>
      </c>
      <c r="K12612" s="2">
        <f>Table1[[#This Row],[OriginalPrice (in Rs)]]-Table1[[#This Row],[DiscountOffer]]</f>
        <v>979</v>
      </c>
      <c r="L12612" s="2" t="str">
        <f>IF(Table1[[#This Row],[Discount % (In Rs)]]&gt;50%,"High Discount","Low Discount")</f>
        <v>High Discount</v>
      </c>
      <c r="M12612" s="3">
        <f>Table1[[#This Row],[Discount_Price (In Rs.)]]/Table1[[#This Row],[OriginalPrice (in Rs)]]</f>
        <v>0.67563837129054516</v>
      </c>
      <c r="N12612" s="4">
        <v>4</v>
      </c>
      <c r="O12612">
        <v>245</v>
      </c>
      <c r="P12612" t="s">
        <v>20</v>
      </c>
      <c r="Q12612" t="s">
        <v>22810</v>
      </c>
    </row>
    <row r="12613" spans="1:17" x14ac:dyDescent="0.25">
      <c r="A12613" t="s">
        <v>22901</v>
      </c>
      <c r="B12613" s="1">
        <v>9968721</v>
      </c>
      <c r="C12613" t="s">
        <v>39</v>
      </c>
      <c r="D12613" t="s">
        <v>34</v>
      </c>
      <c r="E12613" t="s">
        <v>278</v>
      </c>
      <c r="F12613" t="s">
        <v>30</v>
      </c>
      <c r="G12613" s="2">
        <v>470</v>
      </c>
      <c r="H12613" s="2">
        <f>AVERAGEIF(Table1[[#All],[Category]],Table1[[#This Row],[Category]],Table1[[#All],[DiscountOffer]])</f>
        <v>470</v>
      </c>
      <c r="I12613" s="2">
        <v>1499</v>
      </c>
      <c r="J12613" s="2">
        <f>IF(Table1[[#This Row],[Ratings]]&gt;4,Table1[[#This Row],[OriginalPrice (in Rs)]],0)</f>
        <v>1499</v>
      </c>
      <c r="K12613" s="2">
        <f>Table1[[#This Row],[OriginalPrice (in Rs)]]-Table1[[#This Row],[DiscountOffer]]</f>
        <v>1029</v>
      </c>
      <c r="L12613" s="2" t="str">
        <f>IF(Table1[[#This Row],[Discount % (In Rs)]]&gt;50%,"High Discount","Low Discount")</f>
        <v>High Discount</v>
      </c>
      <c r="M12613" s="3">
        <f>Table1[[#This Row],[Discount_Price (In Rs.)]]/Table1[[#This Row],[OriginalPrice (in Rs)]]</f>
        <v>0.68645763842561702</v>
      </c>
      <c r="N12613" s="4">
        <v>4.5</v>
      </c>
      <c r="O12613">
        <v>244</v>
      </c>
      <c r="P12613" t="s">
        <v>20</v>
      </c>
      <c r="Q12613" t="s">
        <v>22902</v>
      </c>
    </row>
    <row r="12614" spans="1:17" x14ac:dyDescent="0.25">
      <c r="A12614" t="s">
        <v>22990</v>
      </c>
      <c r="B12614" s="1">
        <v>9731487</v>
      </c>
      <c r="C12614" t="s">
        <v>91</v>
      </c>
      <c r="D12614" t="s">
        <v>34</v>
      </c>
      <c r="E12614" t="s">
        <v>278</v>
      </c>
      <c r="F12614" t="s">
        <v>30</v>
      </c>
      <c r="G12614" s="2">
        <v>470</v>
      </c>
      <c r="H12614" s="2">
        <f>AVERAGEIF(Table1[[#All],[Category]],Table1[[#This Row],[Category]],Table1[[#All],[DiscountOffer]])</f>
        <v>470</v>
      </c>
      <c r="I12614" s="2">
        <v>1499</v>
      </c>
      <c r="J12614" s="2">
        <f>IF(Table1[[#This Row],[Ratings]]&gt;4,Table1[[#This Row],[OriginalPrice (in Rs)]],0)</f>
        <v>0</v>
      </c>
      <c r="K12614" s="2">
        <f>Table1[[#This Row],[OriginalPrice (in Rs)]]-Table1[[#This Row],[DiscountOffer]]</f>
        <v>1029</v>
      </c>
      <c r="L12614" s="2" t="str">
        <f>IF(Table1[[#This Row],[Discount % (In Rs)]]&gt;50%,"High Discount","Low Discount")</f>
        <v>High Discount</v>
      </c>
      <c r="M12614" s="3">
        <f>Table1[[#This Row],[Discount_Price (In Rs.)]]/Table1[[#This Row],[OriginalPrice (in Rs)]]</f>
        <v>0.68645763842561702</v>
      </c>
      <c r="N12614" s="4">
        <v>3.9</v>
      </c>
      <c r="O12614">
        <v>243</v>
      </c>
      <c r="P12614" t="s">
        <v>20</v>
      </c>
      <c r="Q12614" t="s">
        <v>22991</v>
      </c>
    </row>
    <row r="12615" spans="1:17" x14ac:dyDescent="0.25">
      <c r="A12615" t="s">
        <v>22994</v>
      </c>
      <c r="B12615" s="1">
        <v>11991010</v>
      </c>
      <c r="C12615" t="s">
        <v>10</v>
      </c>
      <c r="D12615" t="s">
        <v>34</v>
      </c>
      <c r="E12615" t="s">
        <v>278</v>
      </c>
      <c r="F12615" t="s">
        <v>30</v>
      </c>
      <c r="G12615" s="2">
        <v>470</v>
      </c>
      <c r="H12615" s="2">
        <f>AVERAGEIF(Table1[[#All],[Category]],Table1[[#This Row],[Category]],Table1[[#All],[DiscountOffer]])</f>
        <v>470</v>
      </c>
      <c r="I12615" s="2">
        <v>1699</v>
      </c>
      <c r="J12615" s="2">
        <f>IF(Table1[[#This Row],[Ratings]]&gt;4,Table1[[#This Row],[OriginalPrice (in Rs)]],0)</f>
        <v>0</v>
      </c>
      <c r="K12615" s="2">
        <f>Table1[[#This Row],[OriginalPrice (in Rs)]]-Table1[[#This Row],[DiscountOffer]]</f>
        <v>1229</v>
      </c>
      <c r="L12615" s="2" t="str">
        <f>IF(Table1[[#This Row],[Discount % (In Rs)]]&gt;50%,"High Discount","Low Discount")</f>
        <v>High Discount</v>
      </c>
      <c r="M12615" s="3">
        <f>Table1[[#This Row],[Discount_Price (In Rs.)]]/Table1[[#This Row],[OriginalPrice (in Rs)]]</f>
        <v>0.72336668628605061</v>
      </c>
      <c r="N12615" s="4">
        <v>3.9</v>
      </c>
      <c r="O12615">
        <v>243</v>
      </c>
      <c r="P12615" t="s">
        <v>98</v>
      </c>
      <c r="Q12615" t="s">
        <v>22995</v>
      </c>
    </row>
    <row r="12616" spans="1:17" x14ac:dyDescent="0.25">
      <c r="A12616" t="s">
        <v>23101</v>
      </c>
      <c r="B12616" s="1">
        <v>11009102</v>
      </c>
      <c r="C12616" t="s">
        <v>388</v>
      </c>
      <c r="D12616" t="s">
        <v>34</v>
      </c>
      <c r="E12616" t="s">
        <v>278</v>
      </c>
      <c r="F12616" t="s">
        <v>30</v>
      </c>
      <c r="G12616" s="2">
        <v>470</v>
      </c>
      <c r="H12616" s="2">
        <f>AVERAGEIF(Table1[[#All],[Category]],Table1[[#This Row],[Category]],Table1[[#All],[DiscountOffer]])</f>
        <v>470</v>
      </c>
      <c r="I12616" s="2">
        <v>1699</v>
      </c>
      <c r="J12616" s="2">
        <f>IF(Table1[[#This Row],[Ratings]]&gt;4,Table1[[#This Row],[OriginalPrice (in Rs)]],0)</f>
        <v>1699</v>
      </c>
      <c r="K12616" s="2">
        <f>Table1[[#This Row],[OriginalPrice (in Rs)]]-Table1[[#This Row],[DiscountOffer]]</f>
        <v>1229</v>
      </c>
      <c r="L12616" s="2" t="str">
        <f>IF(Table1[[#This Row],[Discount % (In Rs)]]&gt;50%,"High Discount","Low Discount")</f>
        <v>High Discount</v>
      </c>
      <c r="M12616" s="3">
        <f>Table1[[#This Row],[Discount_Price (In Rs.)]]/Table1[[#This Row],[OriginalPrice (in Rs)]]</f>
        <v>0.72336668628605061</v>
      </c>
      <c r="N12616" s="4">
        <v>4.5</v>
      </c>
      <c r="O12616">
        <v>242</v>
      </c>
      <c r="P12616" t="s">
        <v>20</v>
      </c>
      <c r="Q12616" t="s">
        <v>23102</v>
      </c>
    </row>
    <row r="12617" spans="1:17" x14ac:dyDescent="0.25">
      <c r="A12617" t="s">
        <v>23206</v>
      </c>
      <c r="B12617" s="1">
        <v>11991250</v>
      </c>
      <c r="C12617" t="s">
        <v>10</v>
      </c>
      <c r="D12617" t="s">
        <v>34</v>
      </c>
      <c r="E12617" t="s">
        <v>278</v>
      </c>
      <c r="F12617" t="s">
        <v>30</v>
      </c>
      <c r="G12617" s="2">
        <v>470</v>
      </c>
      <c r="H12617" s="2">
        <f>AVERAGEIF(Table1[[#All],[Category]],Table1[[#This Row],[Category]],Table1[[#All],[DiscountOffer]])</f>
        <v>470</v>
      </c>
      <c r="I12617" s="2">
        <v>1099</v>
      </c>
      <c r="J12617" s="2">
        <f>IF(Table1[[#This Row],[Ratings]]&gt;4,Table1[[#This Row],[OriginalPrice (in Rs)]],0)</f>
        <v>1099</v>
      </c>
      <c r="K12617" s="2">
        <f>Table1[[#This Row],[OriginalPrice (in Rs)]]-Table1[[#This Row],[DiscountOffer]]</f>
        <v>629</v>
      </c>
      <c r="L12617" s="2" t="str">
        <f>IF(Table1[[#This Row],[Discount % (In Rs)]]&gt;50%,"High Discount","Low Discount")</f>
        <v>High Discount</v>
      </c>
      <c r="M12617" s="3">
        <f>Table1[[#This Row],[Discount_Price (In Rs.)]]/Table1[[#This Row],[OriginalPrice (in Rs)]]</f>
        <v>0.5723384895359418</v>
      </c>
      <c r="N12617" s="4">
        <v>4.0999999999999996</v>
      </c>
      <c r="O12617">
        <v>241</v>
      </c>
      <c r="P12617" t="s">
        <v>37</v>
      </c>
      <c r="Q12617" t="s">
        <v>12717</v>
      </c>
    </row>
    <row r="12618" spans="1:17" x14ac:dyDescent="0.25">
      <c r="A12618" t="s">
        <v>23315</v>
      </c>
      <c r="B12618" s="1">
        <v>6838438</v>
      </c>
      <c r="C12618" t="s">
        <v>1703</v>
      </c>
      <c r="D12618" t="s">
        <v>34</v>
      </c>
      <c r="E12618" t="s">
        <v>278</v>
      </c>
      <c r="F12618" t="s">
        <v>30</v>
      </c>
      <c r="G12618" s="2">
        <v>470</v>
      </c>
      <c r="H12618" s="2">
        <f>AVERAGEIF(Table1[[#All],[Category]],Table1[[#This Row],[Category]],Table1[[#All],[DiscountOffer]])</f>
        <v>470</v>
      </c>
      <c r="I12618" s="2">
        <v>1899</v>
      </c>
      <c r="J12618" s="2">
        <f>IF(Table1[[#This Row],[Ratings]]&gt;4,Table1[[#This Row],[OriginalPrice (in Rs)]],0)</f>
        <v>1899</v>
      </c>
      <c r="K12618" s="2">
        <f>Table1[[#This Row],[OriginalPrice (in Rs)]]-Table1[[#This Row],[DiscountOffer]]</f>
        <v>1429</v>
      </c>
      <c r="L12618" s="2" t="str">
        <f>IF(Table1[[#This Row],[Discount % (In Rs)]]&gt;50%,"High Discount","Low Discount")</f>
        <v>High Discount</v>
      </c>
      <c r="M12618" s="3">
        <f>Table1[[#This Row],[Discount_Price (In Rs.)]]/Table1[[#This Row],[OriginalPrice (in Rs)]]</f>
        <v>0.75250131648235918</v>
      </c>
      <c r="N12618" s="4">
        <v>4.2</v>
      </c>
      <c r="O12618">
        <v>240</v>
      </c>
      <c r="P12618" t="s">
        <v>20</v>
      </c>
      <c r="Q12618" t="s">
        <v>23316</v>
      </c>
    </row>
    <row r="12619" spans="1:17" x14ac:dyDescent="0.25">
      <c r="A12619" t="s">
        <v>23395</v>
      </c>
      <c r="B12619" s="1">
        <v>12259084</v>
      </c>
      <c r="C12619" t="s">
        <v>104</v>
      </c>
      <c r="D12619" t="s">
        <v>34</v>
      </c>
      <c r="E12619" t="s">
        <v>278</v>
      </c>
      <c r="F12619" t="s">
        <v>30</v>
      </c>
      <c r="G12619" s="2">
        <v>470</v>
      </c>
      <c r="H12619" s="2">
        <f>AVERAGEIF(Table1[[#All],[Category]],Table1[[#This Row],[Category]],Table1[[#All],[DiscountOffer]])</f>
        <v>470</v>
      </c>
      <c r="I12619" s="2">
        <v>2199</v>
      </c>
      <c r="J12619" s="2">
        <f>IF(Table1[[#This Row],[Ratings]]&gt;4,Table1[[#This Row],[OriginalPrice (in Rs)]],0)</f>
        <v>2199</v>
      </c>
      <c r="K12619" s="2">
        <f>Table1[[#This Row],[OriginalPrice (in Rs)]]-Table1[[#This Row],[DiscountOffer]]</f>
        <v>1729</v>
      </c>
      <c r="L12619" s="2" t="str">
        <f>IF(Table1[[#This Row],[Discount % (In Rs)]]&gt;50%,"High Discount","Low Discount")</f>
        <v>High Discount</v>
      </c>
      <c r="M12619" s="3">
        <f>Table1[[#This Row],[Discount_Price (In Rs.)]]/Table1[[#This Row],[OriginalPrice (in Rs)]]</f>
        <v>0.78626648476580263</v>
      </c>
      <c r="N12619" s="4">
        <v>4.0999999999999996</v>
      </c>
      <c r="O12619">
        <v>239</v>
      </c>
      <c r="P12619" t="s">
        <v>32</v>
      </c>
      <c r="Q12619" t="s">
        <v>23396</v>
      </c>
    </row>
    <row r="12620" spans="1:17" x14ac:dyDescent="0.25">
      <c r="A12620" t="s">
        <v>23512</v>
      </c>
      <c r="B12620" s="1">
        <v>10832116</v>
      </c>
      <c r="C12620" t="s">
        <v>11045</v>
      </c>
      <c r="D12620" t="s">
        <v>34</v>
      </c>
      <c r="E12620" t="s">
        <v>278</v>
      </c>
      <c r="F12620" t="s">
        <v>30</v>
      </c>
      <c r="G12620" s="2">
        <v>470</v>
      </c>
      <c r="H12620" s="2">
        <f>AVERAGEIF(Table1[[#All],[Category]],Table1[[#This Row],[Category]],Table1[[#All],[DiscountOffer]])</f>
        <v>470</v>
      </c>
      <c r="I12620" s="2">
        <v>1999</v>
      </c>
      <c r="J12620" s="2">
        <f>IF(Table1[[#This Row],[Ratings]]&gt;4,Table1[[#This Row],[OriginalPrice (in Rs)]],0)</f>
        <v>1999</v>
      </c>
      <c r="K12620" s="2">
        <f>Table1[[#This Row],[OriginalPrice (in Rs)]]-Table1[[#This Row],[DiscountOffer]]</f>
        <v>1529</v>
      </c>
      <c r="L12620" s="2" t="str">
        <f>IF(Table1[[#This Row],[Discount % (In Rs)]]&gt;50%,"High Discount","Low Discount")</f>
        <v>High Discount</v>
      </c>
      <c r="M12620" s="3">
        <f>Table1[[#This Row],[Discount_Price (In Rs.)]]/Table1[[#This Row],[OriginalPrice (in Rs)]]</f>
        <v>0.76488244122061033</v>
      </c>
      <c r="N12620" s="4">
        <v>4.2</v>
      </c>
      <c r="O12620">
        <v>238</v>
      </c>
      <c r="P12620" t="s">
        <v>12653</v>
      </c>
      <c r="Q12620" t="s">
        <v>23513</v>
      </c>
    </row>
    <row r="12621" spans="1:17" x14ac:dyDescent="0.25">
      <c r="A12621" t="s">
        <v>23514</v>
      </c>
      <c r="B12621" s="1">
        <v>10884956</v>
      </c>
      <c r="C12621" t="s">
        <v>398</v>
      </c>
      <c r="D12621" t="s">
        <v>34</v>
      </c>
      <c r="E12621" t="s">
        <v>278</v>
      </c>
      <c r="F12621" t="s">
        <v>30</v>
      </c>
      <c r="G12621" s="2">
        <v>470</v>
      </c>
      <c r="H12621" s="2">
        <f>AVERAGEIF(Table1[[#All],[Category]],Table1[[#This Row],[Category]],Table1[[#All],[DiscountOffer]])</f>
        <v>470</v>
      </c>
      <c r="I12621" s="2">
        <v>1999</v>
      </c>
      <c r="J12621" s="2">
        <f>IF(Table1[[#This Row],[Ratings]]&gt;4,Table1[[#This Row],[OriginalPrice (in Rs)]],0)</f>
        <v>1999</v>
      </c>
      <c r="K12621" s="2">
        <f>Table1[[#This Row],[OriginalPrice (in Rs)]]-Table1[[#This Row],[DiscountOffer]]</f>
        <v>1529</v>
      </c>
      <c r="L12621" s="2" t="str">
        <f>IF(Table1[[#This Row],[Discount % (In Rs)]]&gt;50%,"High Discount","Low Discount")</f>
        <v>High Discount</v>
      </c>
      <c r="M12621" s="3">
        <f>Table1[[#This Row],[Discount_Price (In Rs.)]]/Table1[[#This Row],[OriginalPrice (in Rs)]]</f>
        <v>0.76488244122061033</v>
      </c>
      <c r="N12621" s="4">
        <v>4.3</v>
      </c>
      <c r="O12621">
        <v>238</v>
      </c>
      <c r="P12621" t="s">
        <v>20</v>
      </c>
      <c r="Q12621" t="s">
        <v>23515</v>
      </c>
    </row>
    <row r="12622" spans="1:17" x14ac:dyDescent="0.25">
      <c r="A12622" t="s">
        <v>23520</v>
      </c>
      <c r="B12622" s="1">
        <v>15158498</v>
      </c>
      <c r="C12622" t="s">
        <v>10</v>
      </c>
      <c r="D12622" t="s">
        <v>34</v>
      </c>
      <c r="E12622" t="s">
        <v>278</v>
      </c>
      <c r="F12622" t="s">
        <v>30</v>
      </c>
      <c r="G12622" s="2">
        <v>470</v>
      </c>
      <c r="H12622" s="2">
        <f>AVERAGEIF(Table1[[#All],[Category]],Table1[[#This Row],[Category]],Table1[[#All],[DiscountOffer]])</f>
        <v>470</v>
      </c>
      <c r="I12622" s="2">
        <v>799</v>
      </c>
      <c r="J12622" s="2">
        <f>IF(Table1[[#This Row],[Ratings]]&gt;4,Table1[[#This Row],[OriginalPrice (in Rs)]],0)</f>
        <v>0</v>
      </c>
      <c r="K12622" s="2">
        <f>Table1[[#This Row],[OriginalPrice (in Rs)]]-Table1[[#This Row],[DiscountOffer]]</f>
        <v>329</v>
      </c>
      <c r="L12622" s="2" t="str">
        <f>IF(Table1[[#This Row],[Discount % (In Rs)]]&gt;50%,"High Discount","Low Discount")</f>
        <v>Low Discount</v>
      </c>
      <c r="M12622" s="3">
        <f>Table1[[#This Row],[Discount_Price (In Rs.)]]/Table1[[#This Row],[OriginalPrice (in Rs)]]</f>
        <v>0.41176470588235292</v>
      </c>
      <c r="N12622" s="4">
        <v>4</v>
      </c>
      <c r="O12622">
        <v>238</v>
      </c>
      <c r="P12622" t="s">
        <v>98</v>
      </c>
      <c r="Q12622" t="s">
        <v>23521</v>
      </c>
    </row>
    <row r="12623" spans="1:17" x14ac:dyDescent="0.25">
      <c r="A12623" t="s">
        <v>23607</v>
      </c>
      <c r="B12623" s="1">
        <v>12868778</v>
      </c>
      <c r="C12623" t="s">
        <v>23608</v>
      </c>
      <c r="D12623" t="s">
        <v>34</v>
      </c>
      <c r="E12623" t="s">
        <v>278</v>
      </c>
      <c r="F12623" t="s">
        <v>30</v>
      </c>
      <c r="G12623" s="2">
        <v>470</v>
      </c>
      <c r="H12623" s="2">
        <f>AVERAGEIF(Table1[[#All],[Category]],Table1[[#This Row],[Category]],Table1[[#All],[DiscountOffer]])</f>
        <v>470</v>
      </c>
      <c r="I12623" s="2">
        <v>1499</v>
      </c>
      <c r="J12623" s="2">
        <f>IF(Table1[[#This Row],[Ratings]]&gt;4,Table1[[#This Row],[OriginalPrice (in Rs)]],0)</f>
        <v>1499</v>
      </c>
      <c r="K12623" s="2">
        <f>Table1[[#This Row],[OriginalPrice (in Rs)]]-Table1[[#This Row],[DiscountOffer]]</f>
        <v>1029</v>
      </c>
      <c r="L12623" s="2" t="str">
        <f>IF(Table1[[#This Row],[Discount % (In Rs)]]&gt;50%,"High Discount","Low Discount")</f>
        <v>High Discount</v>
      </c>
      <c r="M12623" s="3">
        <f>Table1[[#This Row],[Discount_Price (In Rs.)]]/Table1[[#This Row],[OriginalPrice (in Rs)]]</f>
        <v>0.68645763842561702</v>
      </c>
      <c r="N12623" s="4">
        <v>4.4000000000000004</v>
      </c>
      <c r="O12623">
        <v>237</v>
      </c>
      <c r="P12623" t="s">
        <v>831</v>
      </c>
      <c r="Q12623" t="s">
        <v>23609</v>
      </c>
    </row>
    <row r="12624" spans="1:17" x14ac:dyDescent="0.25">
      <c r="A12624" t="s">
        <v>23610</v>
      </c>
      <c r="B12624" s="1">
        <v>11991182</v>
      </c>
      <c r="C12624" t="s">
        <v>10</v>
      </c>
      <c r="D12624" t="s">
        <v>34</v>
      </c>
      <c r="E12624" t="s">
        <v>278</v>
      </c>
      <c r="F12624" t="s">
        <v>30</v>
      </c>
      <c r="G12624" s="2">
        <v>470</v>
      </c>
      <c r="H12624" s="2">
        <f>AVERAGEIF(Table1[[#All],[Category]],Table1[[#This Row],[Category]],Table1[[#All],[DiscountOffer]])</f>
        <v>470</v>
      </c>
      <c r="I12624" s="2">
        <v>1499</v>
      </c>
      <c r="J12624" s="2">
        <f>IF(Table1[[#This Row],[Ratings]]&gt;4,Table1[[#This Row],[OriginalPrice (in Rs)]],0)</f>
        <v>1499</v>
      </c>
      <c r="K12624" s="2">
        <f>Table1[[#This Row],[OriginalPrice (in Rs)]]-Table1[[#This Row],[DiscountOffer]]</f>
        <v>1029</v>
      </c>
      <c r="L12624" s="2" t="str">
        <f>IF(Table1[[#This Row],[Discount % (In Rs)]]&gt;50%,"High Discount","Low Discount")</f>
        <v>High Discount</v>
      </c>
      <c r="M12624" s="3">
        <f>Table1[[#This Row],[Discount_Price (In Rs.)]]/Table1[[#This Row],[OriginalPrice (in Rs)]]</f>
        <v>0.68645763842561702</v>
      </c>
      <c r="N12624" s="4">
        <v>4.3</v>
      </c>
      <c r="O12624">
        <v>237</v>
      </c>
      <c r="P12624" t="s">
        <v>98</v>
      </c>
      <c r="Q12624" t="s">
        <v>23611</v>
      </c>
    </row>
    <row r="12625" spans="1:17" x14ac:dyDescent="0.25">
      <c r="A12625" t="s">
        <v>23823</v>
      </c>
      <c r="B12625" s="1">
        <v>11991602</v>
      </c>
      <c r="C12625" t="s">
        <v>10</v>
      </c>
      <c r="D12625" t="s">
        <v>34</v>
      </c>
      <c r="E12625" t="s">
        <v>278</v>
      </c>
      <c r="F12625" t="s">
        <v>30</v>
      </c>
      <c r="G12625" s="2">
        <v>470</v>
      </c>
      <c r="H12625" s="2">
        <f>AVERAGEIF(Table1[[#All],[Category]],Table1[[#This Row],[Category]],Table1[[#All],[DiscountOffer]])</f>
        <v>470</v>
      </c>
      <c r="I12625" s="2">
        <v>1699</v>
      </c>
      <c r="J12625" s="2">
        <f>IF(Table1[[#This Row],[Ratings]]&gt;4,Table1[[#This Row],[OriginalPrice (in Rs)]],0)</f>
        <v>0</v>
      </c>
      <c r="K12625" s="2">
        <f>Table1[[#This Row],[OriginalPrice (in Rs)]]-Table1[[#This Row],[DiscountOffer]]</f>
        <v>1229</v>
      </c>
      <c r="L12625" s="2" t="str">
        <f>IF(Table1[[#This Row],[Discount % (In Rs)]]&gt;50%,"High Discount","Low Discount")</f>
        <v>High Discount</v>
      </c>
      <c r="M12625" s="3">
        <f>Table1[[#This Row],[Discount_Price (In Rs.)]]/Table1[[#This Row],[OriginalPrice (in Rs)]]</f>
        <v>0.72336668628605061</v>
      </c>
      <c r="N12625" s="4">
        <v>4</v>
      </c>
      <c r="O12625">
        <v>235</v>
      </c>
      <c r="P12625" t="s">
        <v>98</v>
      </c>
      <c r="Q12625" t="s">
        <v>23824</v>
      </c>
    </row>
    <row r="12626" spans="1:17" x14ac:dyDescent="0.25">
      <c r="A12626" t="s">
        <v>24044</v>
      </c>
      <c r="B12626" s="1">
        <v>12670350</v>
      </c>
      <c r="C12626" t="s">
        <v>10</v>
      </c>
      <c r="D12626" t="s">
        <v>34</v>
      </c>
      <c r="E12626" t="s">
        <v>278</v>
      </c>
      <c r="F12626" t="s">
        <v>30</v>
      </c>
      <c r="G12626" s="2">
        <v>470</v>
      </c>
      <c r="H12626" s="2">
        <f>AVERAGEIF(Table1[[#All],[Category]],Table1[[#This Row],[Category]],Table1[[#All],[DiscountOffer]])</f>
        <v>470</v>
      </c>
      <c r="I12626" s="2">
        <v>1599</v>
      </c>
      <c r="J12626" s="2">
        <f>IF(Table1[[#This Row],[Ratings]]&gt;4,Table1[[#This Row],[OriginalPrice (in Rs)]],0)</f>
        <v>1599</v>
      </c>
      <c r="K12626" s="2">
        <f>Table1[[#This Row],[OriginalPrice (in Rs)]]-Table1[[#This Row],[DiscountOffer]]</f>
        <v>1129</v>
      </c>
      <c r="L12626" s="2" t="str">
        <f>IF(Table1[[#This Row],[Discount % (In Rs)]]&gt;50%,"High Discount","Low Discount")</f>
        <v>High Discount</v>
      </c>
      <c r="M12626" s="3">
        <f>Table1[[#This Row],[Discount_Price (In Rs.)]]/Table1[[#This Row],[OriginalPrice (in Rs)]]</f>
        <v>0.70606629143214505</v>
      </c>
      <c r="N12626" s="4">
        <v>4.2</v>
      </c>
      <c r="O12626">
        <v>233</v>
      </c>
      <c r="P12626" t="s">
        <v>37</v>
      </c>
      <c r="Q12626" t="s">
        <v>24045</v>
      </c>
    </row>
    <row r="12627" spans="1:17" x14ac:dyDescent="0.25">
      <c r="A12627" t="s">
        <v>24047</v>
      </c>
      <c r="B12627" s="1">
        <v>10607430</v>
      </c>
      <c r="C12627" t="s">
        <v>158</v>
      </c>
      <c r="D12627" t="s">
        <v>34</v>
      </c>
      <c r="E12627" t="s">
        <v>278</v>
      </c>
      <c r="F12627" t="s">
        <v>30</v>
      </c>
      <c r="G12627" s="2">
        <v>470</v>
      </c>
      <c r="H12627" s="2">
        <f>AVERAGEIF(Table1[[#All],[Category]],Table1[[#This Row],[Category]],Table1[[#All],[DiscountOffer]])</f>
        <v>470</v>
      </c>
      <c r="I12627" s="2">
        <v>1699</v>
      </c>
      <c r="J12627" s="2">
        <f>IF(Table1[[#This Row],[Ratings]]&gt;4,Table1[[#This Row],[OriginalPrice (in Rs)]],0)</f>
        <v>1699</v>
      </c>
      <c r="K12627" s="2">
        <f>Table1[[#This Row],[OriginalPrice (in Rs)]]-Table1[[#This Row],[DiscountOffer]]</f>
        <v>1229</v>
      </c>
      <c r="L12627" s="2" t="str">
        <f>IF(Table1[[#This Row],[Discount % (In Rs)]]&gt;50%,"High Discount","Low Discount")</f>
        <v>High Discount</v>
      </c>
      <c r="M12627" s="3">
        <f>Table1[[#This Row],[Discount_Price (In Rs.)]]/Table1[[#This Row],[OriginalPrice (in Rs)]]</f>
        <v>0.72336668628605061</v>
      </c>
      <c r="N12627" s="4">
        <v>4.3</v>
      </c>
      <c r="O12627">
        <v>233</v>
      </c>
      <c r="P12627" t="s">
        <v>98</v>
      </c>
      <c r="Q12627" t="s">
        <v>24048</v>
      </c>
    </row>
    <row r="12628" spans="1:17" x14ac:dyDescent="0.25">
      <c r="A12628" t="s">
        <v>24070</v>
      </c>
      <c r="B12628" s="1">
        <v>13123502</v>
      </c>
      <c r="C12628" t="s">
        <v>10</v>
      </c>
      <c r="D12628" t="s">
        <v>34</v>
      </c>
      <c r="E12628" t="s">
        <v>278</v>
      </c>
      <c r="F12628" t="s">
        <v>30</v>
      </c>
      <c r="G12628" s="2">
        <v>470</v>
      </c>
      <c r="H12628" s="2">
        <f>AVERAGEIF(Table1[[#All],[Category]],Table1[[#This Row],[Category]],Table1[[#All],[DiscountOffer]])</f>
        <v>470</v>
      </c>
      <c r="I12628" s="2">
        <v>999</v>
      </c>
      <c r="J12628" s="2">
        <f>IF(Table1[[#This Row],[Ratings]]&gt;4,Table1[[#This Row],[OriginalPrice (in Rs)]],0)</f>
        <v>999</v>
      </c>
      <c r="K12628" s="2">
        <f>Table1[[#This Row],[OriginalPrice (in Rs)]]-Table1[[#This Row],[DiscountOffer]]</f>
        <v>529</v>
      </c>
      <c r="L12628" s="2" t="str">
        <f>IF(Table1[[#This Row],[Discount % (In Rs)]]&gt;50%,"High Discount","Low Discount")</f>
        <v>High Discount</v>
      </c>
      <c r="M12628" s="3">
        <f>Table1[[#This Row],[Discount_Price (In Rs.)]]/Table1[[#This Row],[OriginalPrice (in Rs)]]</f>
        <v>0.52952952952952947</v>
      </c>
      <c r="N12628" s="4">
        <v>4.2</v>
      </c>
      <c r="O12628">
        <v>233</v>
      </c>
      <c r="P12628" t="s">
        <v>98</v>
      </c>
      <c r="Q12628" t="s">
        <v>24071</v>
      </c>
    </row>
    <row r="12629" spans="1:17" x14ac:dyDescent="0.25">
      <c r="A12629" t="s">
        <v>24155</v>
      </c>
      <c r="B12629" s="1">
        <v>11991588</v>
      </c>
      <c r="C12629" t="s">
        <v>10</v>
      </c>
      <c r="D12629" t="s">
        <v>34</v>
      </c>
      <c r="E12629" t="s">
        <v>278</v>
      </c>
      <c r="F12629" t="s">
        <v>30</v>
      </c>
      <c r="G12629" s="2">
        <v>470</v>
      </c>
      <c r="H12629" s="2">
        <f>AVERAGEIF(Table1[[#All],[Category]],Table1[[#This Row],[Category]],Table1[[#All],[DiscountOffer]])</f>
        <v>470</v>
      </c>
      <c r="I12629" s="2">
        <v>1299</v>
      </c>
      <c r="J12629" s="2">
        <f>IF(Table1[[#This Row],[Ratings]]&gt;4,Table1[[#This Row],[OriginalPrice (in Rs)]],0)</f>
        <v>1299</v>
      </c>
      <c r="K12629" s="2">
        <f>Table1[[#This Row],[OriginalPrice (in Rs)]]-Table1[[#This Row],[DiscountOffer]]</f>
        <v>829</v>
      </c>
      <c r="L12629" s="2" t="str">
        <f>IF(Table1[[#This Row],[Discount % (In Rs)]]&gt;50%,"High Discount","Low Discount")</f>
        <v>High Discount</v>
      </c>
      <c r="M12629" s="3">
        <f>Table1[[#This Row],[Discount_Price (In Rs.)]]/Table1[[#This Row],[OriginalPrice (in Rs)]]</f>
        <v>0.63818321785989218</v>
      </c>
      <c r="N12629" s="4">
        <v>4.2</v>
      </c>
      <c r="O12629">
        <v>232</v>
      </c>
      <c r="P12629" t="s">
        <v>98</v>
      </c>
      <c r="Q12629" t="s">
        <v>24156</v>
      </c>
    </row>
    <row r="12630" spans="1:17" x14ac:dyDescent="0.25">
      <c r="A12630" t="s">
        <v>24274</v>
      </c>
      <c r="B12630" s="1">
        <v>11991054</v>
      </c>
      <c r="C12630" t="s">
        <v>10</v>
      </c>
      <c r="D12630" t="s">
        <v>34</v>
      </c>
      <c r="E12630" t="s">
        <v>278</v>
      </c>
      <c r="F12630" t="s">
        <v>30</v>
      </c>
      <c r="G12630" s="2">
        <v>470</v>
      </c>
      <c r="H12630" s="2">
        <f>AVERAGEIF(Table1[[#All],[Category]],Table1[[#This Row],[Category]],Table1[[#All],[DiscountOffer]])</f>
        <v>470</v>
      </c>
      <c r="I12630" s="2">
        <v>1599</v>
      </c>
      <c r="J12630" s="2">
        <f>IF(Table1[[#This Row],[Ratings]]&gt;4,Table1[[#This Row],[OriginalPrice (in Rs)]],0)</f>
        <v>1599</v>
      </c>
      <c r="K12630" s="2">
        <f>Table1[[#This Row],[OriginalPrice (in Rs)]]-Table1[[#This Row],[DiscountOffer]]</f>
        <v>1129</v>
      </c>
      <c r="L12630" s="2" t="str">
        <f>IF(Table1[[#This Row],[Discount % (In Rs)]]&gt;50%,"High Discount","Low Discount")</f>
        <v>High Discount</v>
      </c>
      <c r="M12630" s="3">
        <f>Table1[[#This Row],[Discount_Price (In Rs.)]]/Table1[[#This Row],[OriginalPrice (in Rs)]]</f>
        <v>0.70606629143214505</v>
      </c>
      <c r="N12630" s="4">
        <v>4.4000000000000004</v>
      </c>
      <c r="O12630">
        <v>231</v>
      </c>
      <c r="P12630" t="s">
        <v>37</v>
      </c>
      <c r="Q12630" t="s">
        <v>24275</v>
      </c>
    </row>
    <row r="12631" spans="1:17" x14ac:dyDescent="0.25">
      <c r="A12631" t="s">
        <v>24276</v>
      </c>
      <c r="B12631" s="1">
        <v>12670348</v>
      </c>
      <c r="C12631" t="s">
        <v>10</v>
      </c>
      <c r="D12631" t="s">
        <v>34</v>
      </c>
      <c r="E12631" t="s">
        <v>278</v>
      </c>
      <c r="F12631" t="s">
        <v>30</v>
      </c>
      <c r="G12631" s="2">
        <v>470</v>
      </c>
      <c r="H12631" s="2">
        <f>AVERAGEIF(Table1[[#All],[Category]],Table1[[#This Row],[Category]],Table1[[#All],[DiscountOffer]])</f>
        <v>470</v>
      </c>
      <c r="I12631" s="2">
        <v>1599</v>
      </c>
      <c r="J12631" s="2">
        <f>IF(Table1[[#This Row],[Ratings]]&gt;4,Table1[[#This Row],[OriginalPrice (in Rs)]],0)</f>
        <v>1599</v>
      </c>
      <c r="K12631" s="2">
        <f>Table1[[#This Row],[OriginalPrice (in Rs)]]-Table1[[#This Row],[DiscountOffer]]</f>
        <v>1129</v>
      </c>
      <c r="L12631" s="2" t="str">
        <f>IF(Table1[[#This Row],[Discount % (In Rs)]]&gt;50%,"High Discount","Low Discount")</f>
        <v>High Discount</v>
      </c>
      <c r="M12631" s="3">
        <f>Table1[[#This Row],[Discount_Price (In Rs.)]]/Table1[[#This Row],[OriginalPrice (in Rs)]]</f>
        <v>0.70606629143214505</v>
      </c>
      <c r="N12631" s="4">
        <v>4.3</v>
      </c>
      <c r="O12631">
        <v>231</v>
      </c>
      <c r="P12631" t="s">
        <v>98</v>
      </c>
      <c r="Q12631" t="s">
        <v>24277</v>
      </c>
    </row>
    <row r="12632" spans="1:17" x14ac:dyDescent="0.25">
      <c r="A12632" t="s">
        <v>24279</v>
      </c>
      <c r="B12632" s="1">
        <v>12789930</v>
      </c>
      <c r="C12632" t="s">
        <v>87</v>
      </c>
      <c r="D12632" t="s">
        <v>34</v>
      </c>
      <c r="E12632" t="s">
        <v>278</v>
      </c>
      <c r="F12632" t="s">
        <v>30</v>
      </c>
      <c r="G12632" s="2">
        <v>470</v>
      </c>
      <c r="H12632" s="2">
        <f>AVERAGEIF(Table1[[#All],[Category]],Table1[[#This Row],[Category]],Table1[[#All],[DiscountOffer]])</f>
        <v>470</v>
      </c>
      <c r="I12632" s="2">
        <v>1949</v>
      </c>
      <c r="J12632" s="2">
        <f>IF(Table1[[#This Row],[Ratings]]&gt;4,Table1[[#This Row],[OriginalPrice (in Rs)]],0)</f>
        <v>1949</v>
      </c>
      <c r="K12632" s="2">
        <f>Table1[[#This Row],[OriginalPrice (in Rs)]]-Table1[[#This Row],[DiscountOffer]]</f>
        <v>1479</v>
      </c>
      <c r="L12632" s="2" t="str">
        <f>IF(Table1[[#This Row],[Discount % (In Rs)]]&gt;50%,"High Discount","Low Discount")</f>
        <v>High Discount</v>
      </c>
      <c r="M12632" s="3">
        <f>Table1[[#This Row],[Discount_Price (In Rs.)]]/Table1[[#This Row],[OriginalPrice (in Rs)]]</f>
        <v>0.75885069266290406</v>
      </c>
      <c r="N12632" s="4">
        <v>4.0999999999999996</v>
      </c>
      <c r="O12632">
        <v>231</v>
      </c>
      <c r="P12632" t="s">
        <v>20</v>
      </c>
      <c r="Q12632" t="s">
        <v>24280</v>
      </c>
    </row>
    <row r="12633" spans="1:17" x14ac:dyDescent="0.25">
      <c r="A12633" t="s">
        <v>24499</v>
      </c>
      <c r="B12633" s="1">
        <v>1391509</v>
      </c>
      <c r="C12633" t="s">
        <v>189</v>
      </c>
      <c r="D12633" t="s">
        <v>34</v>
      </c>
      <c r="E12633" t="s">
        <v>278</v>
      </c>
      <c r="F12633" t="s">
        <v>30</v>
      </c>
      <c r="G12633" s="2">
        <v>470</v>
      </c>
      <c r="H12633" s="2">
        <f>AVERAGEIF(Table1[[#All],[Category]],Table1[[#This Row],[Category]],Table1[[#All],[DiscountOffer]])</f>
        <v>470</v>
      </c>
      <c r="I12633" s="2">
        <v>2199</v>
      </c>
      <c r="J12633" s="2">
        <f>IF(Table1[[#This Row],[Ratings]]&gt;4,Table1[[#This Row],[OriginalPrice (in Rs)]],0)</f>
        <v>0</v>
      </c>
      <c r="K12633" s="2">
        <f>Table1[[#This Row],[OriginalPrice (in Rs)]]-Table1[[#This Row],[DiscountOffer]]</f>
        <v>1729</v>
      </c>
      <c r="L12633" s="2" t="str">
        <f>IF(Table1[[#This Row],[Discount % (In Rs)]]&gt;50%,"High Discount","Low Discount")</f>
        <v>High Discount</v>
      </c>
      <c r="M12633" s="3">
        <f>Table1[[#This Row],[Discount_Price (In Rs.)]]/Table1[[#This Row],[OriginalPrice (in Rs)]]</f>
        <v>0.78626648476580263</v>
      </c>
      <c r="N12633" s="4">
        <v>3.7</v>
      </c>
      <c r="O12633">
        <v>229</v>
      </c>
      <c r="P12633" t="s">
        <v>20</v>
      </c>
      <c r="Q12633" t="s">
        <v>24500</v>
      </c>
    </row>
    <row r="12634" spans="1:17" x14ac:dyDescent="0.25">
      <c r="A12634" t="s">
        <v>24596</v>
      </c>
      <c r="B12634" s="1">
        <v>9731561</v>
      </c>
      <c r="C12634" t="s">
        <v>91</v>
      </c>
      <c r="D12634" t="s">
        <v>34</v>
      </c>
      <c r="E12634" t="s">
        <v>278</v>
      </c>
      <c r="F12634" t="s">
        <v>30</v>
      </c>
      <c r="G12634" s="2">
        <v>470</v>
      </c>
      <c r="H12634" s="2">
        <f>AVERAGEIF(Table1[[#All],[Category]],Table1[[#This Row],[Category]],Table1[[#All],[DiscountOffer]])</f>
        <v>470</v>
      </c>
      <c r="I12634" s="2">
        <v>1199</v>
      </c>
      <c r="J12634" s="2">
        <f>IF(Table1[[#This Row],[Ratings]]&gt;4,Table1[[#This Row],[OriginalPrice (in Rs)]],0)</f>
        <v>1199</v>
      </c>
      <c r="K12634" s="2">
        <f>Table1[[#This Row],[OriginalPrice (in Rs)]]-Table1[[#This Row],[DiscountOffer]]</f>
        <v>729</v>
      </c>
      <c r="L12634" s="2" t="str">
        <f>IF(Table1[[#This Row],[Discount % (In Rs)]]&gt;50%,"High Discount","Low Discount")</f>
        <v>High Discount</v>
      </c>
      <c r="M12634" s="3">
        <f>Table1[[#This Row],[Discount_Price (In Rs.)]]/Table1[[#This Row],[OriginalPrice (in Rs)]]</f>
        <v>0.60800667222685567</v>
      </c>
      <c r="N12634" s="4">
        <v>4.2</v>
      </c>
      <c r="O12634">
        <v>228</v>
      </c>
      <c r="P12634" t="s">
        <v>20</v>
      </c>
      <c r="Q12634" t="s">
        <v>24597</v>
      </c>
    </row>
    <row r="12635" spans="1:17" x14ac:dyDescent="0.25">
      <c r="A12635" t="s">
        <v>24603</v>
      </c>
      <c r="B12635" s="1">
        <v>11991542</v>
      </c>
      <c r="C12635" t="s">
        <v>10</v>
      </c>
      <c r="D12635" t="s">
        <v>34</v>
      </c>
      <c r="E12635" t="s">
        <v>278</v>
      </c>
      <c r="F12635" t="s">
        <v>30</v>
      </c>
      <c r="G12635" s="2">
        <v>470</v>
      </c>
      <c r="H12635" s="2">
        <f>AVERAGEIF(Table1[[#All],[Category]],Table1[[#This Row],[Category]],Table1[[#All],[DiscountOffer]])</f>
        <v>470</v>
      </c>
      <c r="I12635" s="2">
        <v>1399</v>
      </c>
      <c r="J12635" s="2">
        <f>IF(Table1[[#This Row],[Ratings]]&gt;4,Table1[[#This Row],[OriginalPrice (in Rs)]],0)</f>
        <v>1399</v>
      </c>
      <c r="K12635" s="2">
        <f>Table1[[#This Row],[OriginalPrice (in Rs)]]-Table1[[#This Row],[DiscountOffer]]</f>
        <v>929</v>
      </c>
      <c r="L12635" s="2" t="str">
        <f>IF(Table1[[#This Row],[Discount % (In Rs)]]&gt;50%,"High Discount","Low Discount")</f>
        <v>High Discount</v>
      </c>
      <c r="M12635" s="3">
        <f>Table1[[#This Row],[Discount_Price (In Rs.)]]/Table1[[#This Row],[OriginalPrice (in Rs)]]</f>
        <v>0.66404574696211582</v>
      </c>
      <c r="N12635" s="4">
        <v>4.0999999999999996</v>
      </c>
      <c r="O12635">
        <v>228</v>
      </c>
      <c r="P12635" t="s">
        <v>37</v>
      </c>
      <c r="Q12635" t="s">
        <v>11719</v>
      </c>
    </row>
    <row r="12636" spans="1:17" x14ac:dyDescent="0.25">
      <c r="A12636" t="s">
        <v>24610</v>
      </c>
      <c r="B12636" s="1">
        <v>10462992</v>
      </c>
      <c r="C12636" t="s">
        <v>10</v>
      </c>
      <c r="D12636" t="s">
        <v>34</v>
      </c>
      <c r="E12636" t="s">
        <v>278</v>
      </c>
      <c r="F12636" t="s">
        <v>30</v>
      </c>
      <c r="G12636" s="2">
        <v>470</v>
      </c>
      <c r="H12636" s="2">
        <f>AVERAGEIF(Table1[[#All],[Category]],Table1[[#This Row],[Category]],Table1[[#All],[DiscountOffer]])</f>
        <v>470</v>
      </c>
      <c r="I12636" s="2">
        <v>1799</v>
      </c>
      <c r="J12636" s="2">
        <f>IF(Table1[[#This Row],[Ratings]]&gt;4,Table1[[#This Row],[OriginalPrice (in Rs)]],0)</f>
        <v>1799</v>
      </c>
      <c r="K12636" s="2">
        <f>Table1[[#This Row],[OriginalPrice (in Rs)]]-Table1[[#This Row],[DiscountOffer]]</f>
        <v>1329</v>
      </c>
      <c r="L12636" s="2" t="str">
        <f>IF(Table1[[#This Row],[Discount % (In Rs)]]&gt;50%,"High Discount","Low Discount")</f>
        <v>High Discount</v>
      </c>
      <c r="M12636" s="3">
        <f>Table1[[#This Row],[Discount_Price (In Rs.)]]/Table1[[#This Row],[OriginalPrice (in Rs)]]</f>
        <v>0.73874374652584773</v>
      </c>
      <c r="N12636" s="4">
        <v>4.4000000000000004</v>
      </c>
      <c r="O12636">
        <v>228</v>
      </c>
      <c r="P12636" t="s">
        <v>98</v>
      </c>
      <c r="Q12636" t="s">
        <v>24611</v>
      </c>
    </row>
    <row r="12637" spans="1:17" x14ac:dyDescent="0.25">
      <c r="A12637" t="s">
        <v>24800</v>
      </c>
      <c r="B12637" s="1">
        <v>11991042</v>
      </c>
      <c r="C12637" t="s">
        <v>10</v>
      </c>
      <c r="D12637" t="s">
        <v>34</v>
      </c>
      <c r="E12637" t="s">
        <v>278</v>
      </c>
      <c r="F12637" t="s">
        <v>30</v>
      </c>
      <c r="G12637" s="2">
        <v>470</v>
      </c>
      <c r="H12637" s="2">
        <f>AVERAGEIF(Table1[[#All],[Category]],Table1[[#This Row],[Category]],Table1[[#All],[DiscountOffer]])</f>
        <v>470</v>
      </c>
      <c r="I12637" s="2">
        <v>1499</v>
      </c>
      <c r="J12637" s="2">
        <f>IF(Table1[[#This Row],[Ratings]]&gt;4,Table1[[#This Row],[OriginalPrice (in Rs)]],0)</f>
        <v>0</v>
      </c>
      <c r="K12637" s="2">
        <f>Table1[[#This Row],[OriginalPrice (in Rs)]]-Table1[[#This Row],[DiscountOffer]]</f>
        <v>1029</v>
      </c>
      <c r="L12637" s="2" t="str">
        <f>IF(Table1[[#This Row],[Discount % (In Rs)]]&gt;50%,"High Discount","Low Discount")</f>
        <v>High Discount</v>
      </c>
      <c r="M12637" s="3">
        <f>Table1[[#This Row],[Discount_Price (In Rs.)]]/Table1[[#This Row],[OriginalPrice (in Rs)]]</f>
        <v>0.68645763842561702</v>
      </c>
      <c r="N12637" s="4">
        <v>3.9</v>
      </c>
      <c r="O12637">
        <v>226</v>
      </c>
      <c r="P12637" t="s">
        <v>98</v>
      </c>
      <c r="Q12637" t="s">
        <v>24801</v>
      </c>
    </row>
    <row r="12638" spans="1:17" x14ac:dyDescent="0.25">
      <c r="A12638" t="s">
        <v>25094</v>
      </c>
      <c r="B12638" s="1">
        <v>15158544</v>
      </c>
      <c r="C12638" t="s">
        <v>10</v>
      </c>
      <c r="D12638" t="s">
        <v>34</v>
      </c>
      <c r="E12638" t="s">
        <v>278</v>
      </c>
      <c r="F12638" t="s">
        <v>30</v>
      </c>
      <c r="G12638" s="2">
        <v>470</v>
      </c>
      <c r="H12638" s="2">
        <f>AVERAGEIF(Table1[[#All],[Category]],Table1[[#This Row],[Category]],Table1[[#All],[DiscountOffer]])</f>
        <v>470</v>
      </c>
      <c r="I12638" s="2">
        <v>1399</v>
      </c>
      <c r="J12638" s="2">
        <f>IF(Table1[[#This Row],[Ratings]]&gt;4,Table1[[#This Row],[OriginalPrice (in Rs)]],0)</f>
        <v>0</v>
      </c>
      <c r="K12638" s="2">
        <f>Table1[[#This Row],[OriginalPrice (in Rs)]]-Table1[[#This Row],[DiscountOffer]]</f>
        <v>929</v>
      </c>
      <c r="L12638" s="2" t="str">
        <f>IF(Table1[[#This Row],[Discount % (In Rs)]]&gt;50%,"High Discount","Low Discount")</f>
        <v>High Discount</v>
      </c>
      <c r="M12638" s="3">
        <f>Table1[[#This Row],[Discount_Price (In Rs.)]]/Table1[[#This Row],[OriginalPrice (in Rs)]]</f>
        <v>0.66404574696211582</v>
      </c>
      <c r="N12638" s="4">
        <v>4</v>
      </c>
      <c r="O12638">
        <v>223</v>
      </c>
      <c r="P12638" t="s">
        <v>98</v>
      </c>
      <c r="Q12638" t="s">
        <v>12717</v>
      </c>
    </row>
    <row r="12639" spans="1:17" x14ac:dyDescent="0.25">
      <c r="A12639" t="s">
        <v>25102</v>
      </c>
      <c r="B12639" s="1">
        <v>10405893</v>
      </c>
      <c r="C12639" t="s">
        <v>388</v>
      </c>
      <c r="D12639" t="s">
        <v>34</v>
      </c>
      <c r="E12639" t="s">
        <v>278</v>
      </c>
      <c r="F12639" t="s">
        <v>30</v>
      </c>
      <c r="G12639" s="2">
        <v>470</v>
      </c>
      <c r="H12639" s="2">
        <f>AVERAGEIF(Table1[[#All],[Category]],Table1[[#This Row],[Category]],Table1[[#All],[DiscountOffer]])</f>
        <v>470</v>
      </c>
      <c r="I12639" s="2">
        <v>2499</v>
      </c>
      <c r="J12639" s="2">
        <f>IF(Table1[[#This Row],[Ratings]]&gt;4,Table1[[#This Row],[OriginalPrice (in Rs)]],0)</f>
        <v>2499</v>
      </c>
      <c r="K12639" s="2">
        <f>Table1[[#This Row],[OriginalPrice (in Rs)]]-Table1[[#This Row],[DiscountOffer]]</f>
        <v>2029</v>
      </c>
      <c r="L12639" s="2" t="str">
        <f>IF(Table1[[#This Row],[Discount % (In Rs)]]&gt;50%,"High Discount","Low Discount")</f>
        <v>High Discount</v>
      </c>
      <c r="M12639" s="3">
        <f>Table1[[#This Row],[Discount_Price (In Rs.)]]/Table1[[#This Row],[OriginalPrice (in Rs)]]</f>
        <v>0.81192476990796314</v>
      </c>
      <c r="N12639" s="4">
        <v>4.4000000000000004</v>
      </c>
      <c r="O12639">
        <v>223</v>
      </c>
      <c r="P12639" t="s">
        <v>20</v>
      </c>
      <c r="Q12639" t="s">
        <v>25103</v>
      </c>
    </row>
    <row r="12640" spans="1:17" x14ac:dyDescent="0.25">
      <c r="A12640" t="s">
        <v>25208</v>
      </c>
      <c r="B12640" s="1">
        <v>2466282</v>
      </c>
      <c r="C12640" t="s">
        <v>900</v>
      </c>
      <c r="D12640" t="s">
        <v>34</v>
      </c>
      <c r="E12640" t="s">
        <v>278</v>
      </c>
      <c r="F12640" t="s">
        <v>30</v>
      </c>
      <c r="G12640" s="2">
        <v>470</v>
      </c>
      <c r="H12640" s="2">
        <f>AVERAGEIF(Table1[[#All],[Category]],Table1[[#This Row],[Category]],Table1[[#All],[DiscountOffer]])</f>
        <v>470</v>
      </c>
      <c r="I12640" s="2">
        <v>1499</v>
      </c>
      <c r="J12640" s="2">
        <f>IF(Table1[[#This Row],[Ratings]]&gt;4,Table1[[#This Row],[OriginalPrice (in Rs)]],0)</f>
        <v>1499</v>
      </c>
      <c r="K12640" s="2">
        <f>Table1[[#This Row],[OriginalPrice (in Rs)]]-Table1[[#This Row],[DiscountOffer]]</f>
        <v>1029</v>
      </c>
      <c r="L12640" s="2" t="str">
        <f>IF(Table1[[#This Row],[Discount % (In Rs)]]&gt;50%,"High Discount","Low Discount")</f>
        <v>High Discount</v>
      </c>
      <c r="M12640" s="3">
        <f>Table1[[#This Row],[Discount_Price (In Rs.)]]/Table1[[#This Row],[OriginalPrice (in Rs)]]</f>
        <v>0.68645763842561702</v>
      </c>
      <c r="N12640" s="4">
        <v>4.3</v>
      </c>
      <c r="O12640">
        <v>222</v>
      </c>
      <c r="P12640" t="s">
        <v>37</v>
      </c>
      <c r="Q12640" t="s">
        <v>25209</v>
      </c>
    </row>
    <row r="12641" spans="1:17" x14ac:dyDescent="0.25">
      <c r="A12641" t="s">
        <v>25426</v>
      </c>
      <c r="B12641" s="1">
        <v>6533832</v>
      </c>
      <c r="C12641" t="s">
        <v>318</v>
      </c>
      <c r="D12641" t="s">
        <v>34</v>
      </c>
      <c r="E12641" t="s">
        <v>278</v>
      </c>
      <c r="F12641" t="s">
        <v>30</v>
      </c>
      <c r="G12641" s="2">
        <v>470</v>
      </c>
      <c r="H12641" s="2">
        <f>AVERAGEIF(Table1[[#All],[Category]],Table1[[#This Row],[Category]],Table1[[#All],[DiscountOffer]])</f>
        <v>470</v>
      </c>
      <c r="I12641" s="2">
        <v>1299</v>
      </c>
      <c r="J12641" s="2">
        <f>IF(Table1[[#This Row],[Ratings]]&gt;4,Table1[[#This Row],[OriginalPrice (in Rs)]],0)</f>
        <v>1299</v>
      </c>
      <c r="K12641" s="2">
        <f>Table1[[#This Row],[OriginalPrice (in Rs)]]-Table1[[#This Row],[DiscountOffer]]</f>
        <v>829</v>
      </c>
      <c r="L12641" s="2" t="str">
        <f>IF(Table1[[#This Row],[Discount % (In Rs)]]&gt;50%,"High Discount","Low Discount")</f>
        <v>High Discount</v>
      </c>
      <c r="M12641" s="3">
        <f>Table1[[#This Row],[Discount_Price (In Rs.)]]/Table1[[#This Row],[OriginalPrice (in Rs)]]</f>
        <v>0.63818321785989218</v>
      </c>
      <c r="N12641" s="4">
        <v>4.3</v>
      </c>
      <c r="O12641">
        <v>220</v>
      </c>
      <c r="P12641" t="s">
        <v>20</v>
      </c>
      <c r="Q12641" t="s">
        <v>25427</v>
      </c>
    </row>
    <row r="12642" spans="1:17" x14ac:dyDescent="0.25">
      <c r="A12642" t="s">
        <v>25431</v>
      </c>
      <c r="B12642" s="1">
        <v>11991008</v>
      </c>
      <c r="C12642" t="s">
        <v>10</v>
      </c>
      <c r="D12642" t="s">
        <v>34</v>
      </c>
      <c r="E12642" t="s">
        <v>278</v>
      </c>
      <c r="F12642" t="s">
        <v>30</v>
      </c>
      <c r="G12642" s="2">
        <v>470</v>
      </c>
      <c r="H12642" s="2">
        <f>AVERAGEIF(Table1[[#All],[Category]],Table1[[#This Row],[Category]],Table1[[#All],[DiscountOffer]])</f>
        <v>470</v>
      </c>
      <c r="I12642" s="2">
        <v>1699</v>
      </c>
      <c r="J12642" s="2">
        <f>IF(Table1[[#This Row],[Ratings]]&gt;4,Table1[[#This Row],[OriginalPrice (in Rs)]],0)</f>
        <v>1699</v>
      </c>
      <c r="K12642" s="2">
        <f>Table1[[#This Row],[OriginalPrice (in Rs)]]-Table1[[#This Row],[DiscountOffer]]</f>
        <v>1229</v>
      </c>
      <c r="L12642" s="2" t="str">
        <f>IF(Table1[[#This Row],[Discount % (In Rs)]]&gt;50%,"High Discount","Low Discount")</f>
        <v>High Discount</v>
      </c>
      <c r="M12642" s="3">
        <f>Table1[[#This Row],[Discount_Price (In Rs.)]]/Table1[[#This Row],[OriginalPrice (in Rs)]]</f>
        <v>0.72336668628605061</v>
      </c>
      <c r="N12642" s="4">
        <v>4.5999999999999996</v>
      </c>
      <c r="O12642">
        <v>220</v>
      </c>
      <c r="P12642" t="s">
        <v>37</v>
      </c>
      <c r="Q12642" t="s">
        <v>9097</v>
      </c>
    </row>
    <row r="12643" spans="1:17" x14ac:dyDescent="0.25">
      <c r="A12643" t="s">
        <v>25432</v>
      </c>
      <c r="B12643" s="1">
        <v>10758204</v>
      </c>
      <c r="C12643" t="s">
        <v>69</v>
      </c>
      <c r="D12643" t="s">
        <v>34</v>
      </c>
      <c r="E12643" t="s">
        <v>278</v>
      </c>
      <c r="F12643" t="s">
        <v>30</v>
      </c>
      <c r="G12643" s="2">
        <v>470</v>
      </c>
      <c r="H12643" s="2">
        <f>AVERAGEIF(Table1[[#All],[Category]],Table1[[#This Row],[Category]],Table1[[#All],[DiscountOffer]])</f>
        <v>470</v>
      </c>
      <c r="I12643" s="2">
        <v>1899</v>
      </c>
      <c r="J12643" s="2">
        <f>IF(Table1[[#This Row],[Ratings]]&gt;4,Table1[[#This Row],[OriginalPrice (in Rs)]],0)</f>
        <v>0</v>
      </c>
      <c r="K12643" s="2">
        <f>Table1[[#This Row],[OriginalPrice (in Rs)]]-Table1[[#This Row],[DiscountOffer]]</f>
        <v>1429</v>
      </c>
      <c r="L12643" s="2" t="str">
        <f>IF(Table1[[#This Row],[Discount % (In Rs)]]&gt;50%,"High Discount","Low Discount")</f>
        <v>High Discount</v>
      </c>
      <c r="M12643" s="3">
        <f>Table1[[#This Row],[Discount_Price (In Rs.)]]/Table1[[#This Row],[OriginalPrice (in Rs)]]</f>
        <v>0.75250131648235918</v>
      </c>
      <c r="N12643" s="4">
        <v>4</v>
      </c>
      <c r="O12643">
        <v>220</v>
      </c>
      <c r="P12643" t="s">
        <v>98</v>
      </c>
      <c r="Q12643" t="s">
        <v>25433</v>
      </c>
    </row>
    <row r="12644" spans="1:17" x14ac:dyDescent="0.25">
      <c r="A12644" t="s">
        <v>25647</v>
      </c>
      <c r="B12644" s="1">
        <v>11991512</v>
      </c>
      <c r="C12644" t="s">
        <v>10</v>
      </c>
      <c r="D12644" t="s">
        <v>34</v>
      </c>
      <c r="E12644" t="s">
        <v>278</v>
      </c>
      <c r="F12644" t="s">
        <v>30</v>
      </c>
      <c r="G12644" s="2">
        <v>470</v>
      </c>
      <c r="H12644" s="2">
        <f>AVERAGEIF(Table1[[#All],[Category]],Table1[[#This Row],[Category]],Table1[[#All],[DiscountOffer]])</f>
        <v>470</v>
      </c>
      <c r="I12644" s="2">
        <v>1699</v>
      </c>
      <c r="J12644" s="2">
        <f>IF(Table1[[#This Row],[Ratings]]&gt;4,Table1[[#This Row],[OriginalPrice (in Rs)]],0)</f>
        <v>1699</v>
      </c>
      <c r="K12644" s="2">
        <f>Table1[[#This Row],[OriginalPrice (in Rs)]]-Table1[[#This Row],[DiscountOffer]]</f>
        <v>1229</v>
      </c>
      <c r="L12644" s="2" t="str">
        <f>IF(Table1[[#This Row],[Discount % (In Rs)]]&gt;50%,"High Discount","Low Discount")</f>
        <v>High Discount</v>
      </c>
      <c r="M12644" s="3">
        <f>Table1[[#This Row],[Discount_Price (In Rs.)]]/Table1[[#This Row],[OriginalPrice (in Rs)]]</f>
        <v>0.72336668628605061</v>
      </c>
      <c r="N12644" s="4">
        <v>4.4000000000000004</v>
      </c>
      <c r="O12644">
        <v>218</v>
      </c>
      <c r="P12644" t="s">
        <v>37</v>
      </c>
      <c r="Q12644" t="s">
        <v>1459</v>
      </c>
    </row>
    <row r="12645" spans="1:17" x14ac:dyDescent="0.25">
      <c r="A12645" t="s">
        <v>25648</v>
      </c>
      <c r="B12645" s="1">
        <v>13019460</v>
      </c>
      <c r="C12645" t="s">
        <v>388</v>
      </c>
      <c r="D12645" t="s">
        <v>34</v>
      </c>
      <c r="E12645" t="s">
        <v>278</v>
      </c>
      <c r="F12645" t="s">
        <v>30</v>
      </c>
      <c r="G12645" s="2">
        <v>470</v>
      </c>
      <c r="H12645" s="2">
        <f>AVERAGEIF(Table1[[#All],[Category]],Table1[[#This Row],[Category]],Table1[[#All],[DiscountOffer]])</f>
        <v>470</v>
      </c>
      <c r="I12645" s="2">
        <v>1699</v>
      </c>
      <c r="J12645" s="2">
        <f>IF(Table1[[#This Row],[Ratings]]&gt;4,Table1[[#This Row],[OriginalPrice (in Rs)]],0)</f>
        <v>1699</v>
      </c>
      <c r="K12645" s="2">
        <f>Table1[[#This Row],[OriginalPrice (in Rs)]]-Table1[[#This Row],[DiscountOffer]]</f>
        <v>1229</v>
      </c>
      <c r="L12645" s="2" t="str">
        <f>IF(Table1[[#This Row],[Discount % (In Rs)]]&gt;50%,"High Discount","Low Discount")</f>
        <v>High Discount</v>
      </c>
      <c r="M12645" s="3">
        <f>Table1[[#This Row],[Discount_Price (In Rs.)]]/Table1[[#This Row],[OriginalPrice (in Rs)]]</f>
        <v>0.72336668628605061</v>
      </c>
      <c r="N12645" s="4">
        <v>4.5999999999999996</v>
      </c>
      <c r="O12645">
        <v>218</v>
      </c>
      <c r="P12645" t="s">
        <v>20</v>
      </c>
      <c r="Q12645" t="s">
        <v>6888</v>
      </c>
    </row>
    <row r="12646" spans="1:17" x14ac:dyDescent="0.25">
      <c r="A12646" t="s">
        <v>25650</v>
      </c>
      <c r="B12646" s="1">
        <v>10279121</v>
      </c>
      <c r="C12646" t="s">
        <v>1703</v>
      </c>
      <c r="D12646" t="s">
        <v>34</v>
      </c>
      <c r="E12646" t="s">
        <v>278</v>
      </c>
      <c r="F12646" t="s">
        <v>30</v>
      </c>
      <c r="G12646" s="2">
        <v>470</v>
      </c>
      <c r="H12646" s="2">
        <f>AVERAGEIF(Table1[[#All],[Category]],Table1[[#This Row],[Category]],Table1[[#All],[DiscountOffer]])</f>
        <v>470</v>
      </c>
      <c r="I12646" s="2">
        <v>1899</v>
      </c>
      <c r="J12646" s="2">
        <f>IF(Table1[[#This Row],[Ratings]]&gt;4,Table1[[#This Row],[OriginalPrice (in Rs)]],0)</f>
        <v>1899</v>
      </c>
      <c r="K12646" s="2">
        <f>Table1[[#This Row],[OriginalPrice (in Rs)]]-Table1[[#This Row],[DiscountOffer]]</f>
        <v>1429</v>
      </c>
      <c r="L12646" s="2" t="str">
        <f>IF(Table1[[#This Row],[Discount % (In Rs)]]&gt;50%,"High Discount","Low Discount")</f>
        <v>High Discount</v>
      </c>
      <c r="M12646" s="3">
        <f>Table1[[#This Row],[Discount_Price (In Rs.)]]/Table1[[#This Row],[OriginalPrice (in Rs)]]</f>
        <v>0.75250131648235918</v>
      </c>
      <c r="N12646" s="4">
        <v>4.4000000000000004</v>
      </c>
      <c r="O12646">
        <v>218</v>
      </c>
      <c r="P12646" t="s">
        <v>20</v>
      </c>
      <c r="Q12646" t="s">
        <v>25651</v>
      </c>
    </row>
    <row r="12647" spans="1:17" x14ac:dyDescent="0.25">
      <c r="A12647" t="s">
        <v>25752</v>
      </c>
      <c r="B12647" s="1">
        <v>10420534</v>
      </c>
      <c r="C12647" t="s">
        <v>388</v>
      </c>
      <c r="D12647" t="s">
        <v>34</v>
      </c>
      <c r="E12647" t="s">
        <v>278</v>
      </c>
      <c r="F12647" t="s">
        <v>30</v>
      </c>
      <c r="G12647" s="2">
        <v>470</v>
      </c>
      <c r="H12647" s="2">
        <f>AVERAGEIF(Table1[[#All],[Category]],Table1[[#This Row],[Category]],Table1[[#All],[DiscountOffer]])</f>
        <v>470</v>
      </c>
      <c r="I12647" s="2">
        <v>1499</v>
      </c>
      <c r="J12647" s="2">
        <f>IF(Table1[[#This Row],[Ratings]]&gt;4,Table1[[#This Row],[OriginalPrice (in Rs)]],0)</f>
        <v>1499</v>
      </c>
      <c r="K12647" s="2">
        <f>Table1[[#This Row],[OriginalPrice (in Rs)]]-Table1[[#This Row],[DiscountOffer]]</f>
        <v>1029</v>
      </c>
      <c r="L12647" s="2" t="str">
        <f>IF(Table1[[#This Row],[Discount % (In Rs)]]&gt;50%,"High Discount","Low Discount")</f>
        <v>High Discount</v>
      </c>
      <c r="M12647" s="3">
        <f>Table1[[#This Row],[Discount_Price (In Rs.)]]/Table1[[#This Row],[OriginalPrice (in Rs)]]</f>
        <v>0.68645763842561702</v>
      </c>
      <c r="N12647" s="4">
        <v>4.5</v>
      </c>
      <c r="O12647">
        <v>217</v>
      </c>
      <c r="P12647" t="s">
        <v>20</v>
      </c>
      <c r="Q12647" t="s">
        <v>25753</v>
      </c>
    </row>
    <row r="12648" spans="1:17" x14ac:dyDescent="0.25">
      <c r="A12648" t="s">
        <v>25754</v>
      </c>
      <c r="B12648" s="1">
        <v>12868758</v>
      </c>
      <c r="C12648" t="s">
        <v>23608</v>
      </c>
      <c r="D12648" t="s">
        <v>34</v>
      </c>
      <c r="E12648" t="s">
        <v>278</v>
      </c>
      <c r="F12648" t="s">
        <v>30</v>
      </c>
      <c r="G12648" s="2">
        <v>470</v>
      </c>
      <c r="H12648" s="2">
        <f>AVERAGEIF(Table1[[#All],[Category]],Table1[[#This Row],[Category]],Table1[[#All],[DiscountOffer]])</f>
        <v>470</v>
      </c>
      <c r="I12648" s="2">
        <v>1499</v>
      </c>
      <c r="J12648" s="2">
        <f>IF(Table1[[#This Row],[Ratings]]&gt;4,Table1[[#This Row],[OriginalPrice (in Rs)]],0)</f>
        <v>1499</v>
      </c>
      <c r="K12648" s="2">
        <f>Table1[[#This Row],[OriginalPrice (in Rs)]]-Table1[[#This Row],[DiscountOffer]]</f>
        <v>1029</v>
      </c>
      <c r="L12648" s="2" t="str">
        <f>IF(Table1[[#This Row],[Discount % (In Rs)]]&gt;50%,"High Discount","Low Discount")</f>
        <v>High Discount</v>
      </c>
      <c r="M12648" s="3">
        <f>Table1[[#This Row],[Discount_Price (In Rs.)]]/Table1[[#This Row],[OriginalPrice (in Rs)]]</f>
        <v>0.68645763842561702</v>
      </c>
      <c r="N12648" s="4">
        <v>4.2</v>
      </c>
      <c r="O12648">
        <v>217</v>
      </c>
      <c r="P12648" t="s">
        <v>831</v>
      </c>
      <c r="Q12648" t="s">
        <v>25755</v>
      </c>
    </row>
    <row r="12649" spans="1:17" x14ac:dyDescent="0.25">
      <c r="A12649" t="s">
        <v>25756</v>
      </c>
      <c r="B12649" s="1">
        <v>12533746</v>
      </c>
      <c r="C12649" t="s">
        <v>10</v>
      </c>
      <c r="D12649" t="s">
        <v>34</v>
      </c>
      <c r="E12649" t="s">
        <v>278</v>
      </c>
      <c r="F12649" t="s">
        <v>30</v>
      </c>
      <c r="G12649" s="2">
        <v>470</v>
      </c>
      <c r="H12649" s="2">
        <f>AVERAGEIF(Table1[[#All],[Category]],Table1[[#This Row],[Category]],Table1[[#All],[DiscountOffer]])</f>
        <v>470</v>
      </c>
      <c r="I12649" s="2">
        <v>1499</v>
      </c>
      <c r="J12649" s="2">
        <f>IF(Table1[[#This Row],[Ratings]]&gt;4,Table1[[#This Row],[OriginalPrice (in Rs)]],0)</f>
        <v>0</v>
      </c>
      <c r="K12649" s="2">
        <f>Table1[[#This Row],[OriginalPrice (in Rs)]]-Table1[[#This Row],[DiscountOffer]]</f>
        <v>1029</v>
      </c>
      <c r="L12649" s="2" t="str">
        <f>IF(Table1[[#This Row],[Discount % (In Rs)]]&gt;50%,"High Discount","Low Discount")</f>
        <v>High Discount</v>
      </c>
      <c r="M12649" s="3">
        <f>Table1[[#This Row],[Discount_Price (In Rs.)]]/Table1[[#This Row],[OriginalPrice (in Rs)]]</f>
        <v>0.68645763842561702</v>
      </c>
      <c r="N12649" s="4">
        <v>3.8</v>
      </c>
      <c r="O12649">
        <v>217</v>
      </c>
      <c r="P12649" t="s">
        <v>37</v>
      </c>
      <c r="Q12649" t="s">
        <v>25757</v>
      </c>
    </row>
    <row r="12650" spans="1:17" x14ac:dyDescent="0.25">
      <c r="A12650" t="s">
        <v>26125</v>
      </c>
      <c r="B12650" s="1">
        <v>12868764</v>
      </c>
      <c r="C12650" t="s">
        <v>23608</v>
      </c>
      <c r="D12650" t="s">
        <v>34</v>
      </c>
      <c r="E12650" t="s">
        <v>278</v>
      </c>
      <c r="F12650" t="s">
        <v>30</v>
      </c>
      <c r="G12650" s="2">
        <v>470</v>
      </c>
      <c r="H12650" s="2">
        <f>AVERAGEIF(Table1[[#All],[Category]],Table1[[#This Row],[Category]],Table1[[#All],[DiscountOffer]])</f>
        <v>470</v>
      </c>
      <c r="I12650" s="2">
        <v>1499</v>
      </c>
      <c r="J12650" s="2">
        <f>IF(Table1[[#This Row],[Ratings]]&gt;4,Table1[[#This Row],[OriginalPrice (in Rs)]],0)</f>
        <v>0</v>
      </c>
      <c r="K12650" s="2">
        <f>Table1[[#This Row],[OriginalPrice (in Rs)]]-Table1[[#This Row],[DiscountOffer]]</f>
        <v>1029</v>
      </c>
      <c r="L12650" s="2" t="str">
        <f>IF(Table1[[#This Row],[Discount % (In Rs)]]&gt;50%,"High Discount","Low Discount")</f>
        <v>High Discount</v>
      </c>
      <c r="M12650" s="3">
        <f>Table1[[#This Row],[Discount_Price (In Rs.)]]/Table1[[#This Row],[OriginalPrice (in Rs)]]</f>
        <v>0.68645763842561702</v>
      </c>
      <c r="N12650" s="4">
        <v>4</v>
      </c>
      <c r="O12650">
        <v>214</v>
      </c>
      <c r="P12650" t="s">
        <v>831</v>
      </c>
      <c r="Q12650" t="s">
        <v>26126</v>
      </c>
    </row>
    <row r="12651" spans="1:17" x14ac:dyDescent="0.25">
      <c r="A12651" t="s">
        <v>26253</v>
      </c>
      <c r="B12651" s="1">
        <v>9477809</v>
      </c>
      <c r="C12651" t="s">
        <v>10</v>
      </c>
      <c r="D12651" t="s">
        <v>34</v>
      </c>
      <c r="E12651" t="s">
        <v>278</v>
      </c>
      <c r="F12651" t="s">
        <v>30</v>
      </c>
      <c r="G12651" s="2">
        <v>470</v>
      </c>
      <c r="H12651" s="2">
        <f>AVERAGEIF(Table1[[#All],[Category]],Table1[[#This Row],[Category]],Table1[[#All],[DiscountOffer]])</f>
        <v>470</v>
      </c>
      <c r="I12651" s="2">
        <v>1399</v>
      </c>
      <c r="J12651" s="2">
        <f>IF(Table1[[#This Row],[Ratings]]&gt;4,Table1[[#This Row],[OriginalPrice (in Rs)]],0)</f>
        <v>0</v>
      </c>
      <c r="K12651" s="2">
        <f>Table1[[#This Row],[OriginalPrice (in Rs)]]-Table1[[#This Row],[DiscountOffer]]</f>
        <v>929</v>
      </c>
      <c r="L12651" s="2" t="str">
        <f>IF(Table1[[#This Row],[Discount % (In Rs)]]&gt;50%,"High Discount","Low Discount")</f>
        <v>High Discount</v>
      </c>
      <c r="M12651" s="3">
        <f>Table1[[#This Row],[Discount_Price (In Rs.)]]/Table1[[#This Row],[OriginalPrice (in Rs)]]</f>
        <v>0.66404574696211582</v>
      </c>
      <c r="N12651" s="4">
        <v>3.9</v>
      </c>
      <c r="O12651">
        <v>213</v>
      </c>
      <c r="P12651" t="s">
        <v>37</v>
      </c>
      <c r="Q12651" t="s">
        <v>26254</v>
      </c>
    </row>
    <row r="12652" spans="1:17" x14ac:dyDescent="0.25">
      <c r="A12652" t="s">
        <v>26375</v>
      </c>
      <c r="B12652" s="1">
        <v>11991580</v>
      </c>
      <c r="C12652" t="s">
        <v>10</v>
      </c>
      <c r="D12652" t="s">
        <v>34</v>
      </c>
      <c r="E12652" t="s">
        <v>278</v>
      </c>
      <c r="F12652" t="s">
        <v>30</v>
      </c>
      <c r="G12652" s="2">
        <v>470</v>
      </c>
      <c r="H12652" s="2">
        <f>AVERAGEIF(Table1[[#All],[Category]],Table1[[#This Row],[Category]],Table1[[#All],[DiscountOffer]])</f>
        <v>470</v>
      </c>
      <c r="I12652" s="2">
        <v>1499</v>
      </c>
      <c r="J12652" s="2">
        <f>IF(Table1[[#This Row],[Ratings]]&gt;4,Table1[[#This Row],[OriginalPrice (in Rs)]],0)</f>
        <v>0</v>
      </c>
      <c r="K12652" s="2">
        <f>Table1[[#This Row],[OriginalPrice (in Rs)]]-Table1[[#This Row],[DiscountOffer]]</f>
        <v>1029</v>
      </c>
      <c r="L12652" s="2" t="str">
        <f>IF(Table1[[#This Row],[Discount % (In Rs)]]&gt;50%,"High Discount","Low Discount")</f>
        <v>High Discount</v>
      </c>
      <c r="M12652" s="3">
        <f>Table1[[#This Row],[Discount_Price (In Rs.)]]/Table1[[#This Row],[OriginalPrice (in Rs)]]</f>
        <v>0.68645763842561702</v>
      </c>
      <c r="N12652" s="4">
        <v>3.6</v>
      </c>
      <c r="O12652">
        <v>212</v>
      </c>
      <c r="P12652" t="s">
        <v>37</v>
      </c>
      <c r="Q12652" t="s">
        <v>20414</v>
      </c>
    </row>
    <row r="12653" spans="1:17" x14ac:dyDescent="0.25">
      <c r="A12653" t="s">
        <v>26376</v>
      </c>
      <c r="B12653" s="1">
        <v>12533676</v>
      </c>
      <c r="C12653" t="s">
        <v>10</v>
      </c>
      <c r="D12653" t="s">
        <v>34</v>
      </c>
      <c r="E12653" t="s">
        <v>278</v>
      </c>
      <c r="F12653" t="s">
        <v>30</v>
      </c>
      <c r="G12653" s="2">
        <v>470</v>
      </c>
      <c r="H12653" s="2">
        <f>AVERAGEIF(Table1[[#All],[Category]],Table1[[#This Row],[Category]],Table1[[#All],[DiscountOffer]])</f>
        <v>470</v>
      </c>
      <c r="I12653" s="2">
        <v>1499</v>
      </c>
      <c r="J12653" s="2">
        <f>IF(Table1[[#This Row],[Ratings]]&gt;4,Table1[[#This Row],[OriginalPrice (in Rs)]],0)</f>
        <v>0</v>
      </c>
      <c r="K12653" s="2">
        <f>Table1[[#This Row],[OriginalPrice (in Rs)]]-Table1[[#This Row],[DiscountOffer]]</f>
        <v>1029</v>
      </c>
      <c r="L12653" s="2" t="str">
        <f>IF(Table1[[#This Row],[Discount % (In Rs)]]&gt;50%,"High Discount","Low Discount")</f>
        <v>High Discount</v>
      </c>
      <c r="M12653" s="3">
        <f>Table1[[#This Row],[Discount_Price (In Rs.)]]/Table1[[#This Row],[OriginalPrice (in Rs)]]</f>
        <v>0.68645763842561702</v>
      </c>
      <c r="N12653" s="4">
        <v>4</v>
      </c>
      <c r="O12653">
        <v>212</v>
      </c>
      <c r="P12653" t="s">
        <v>37</v>
      </c>
      <c r="Q12653" t="s">
        <v>11719</v>
      </c>
    </row>
    <row r="12654" spans="1:17" x14ac:dyDescent="0.25">
      <c r="A12654" t="s">
        <v>26501</v>
      </c>
      <c r="B12654" s="1">
        <v>12533766</v>
      </c>
      <c r="C12654" t="s">
        <v>10</v>
      </c>
      <c r="D12654" t="s">
        <v>34</v>
      </c>
      <c r="E12654" t="s">
        <v>278</v>
      </c>
      <c r="F12654" t="s">
        <v>30</v>
      </c>
      <c r="G12654" s="2">
        <v>470</v>
      </c>
      <c r="H12654" s="2">
        <f>AVERAGEIF(Table1[[#All],[Category]],Table1[[#This Row],[Category]],Table1[[#All],[DiscountOffer]])</f>
        <v>470</v>
      </c>
      <c r="I12654" s="2">
        <v>1799</v>
      </c>
      <c r="J12654" s="2">
        <f>IF(Table1[[#This Row],[Ratings]]&gt;4,Table1[[#This Row],[OriginalPrice (in Rs)]],0)</f>
        <v>0</v>
      </c>
      <c r="K12654" s="2">
        <f>Table1[[#This Row],[OriginalPrice (in Rs)]]-Table1[[#This Row],[DiscountOffer]]</f>
        <v>1329</v>
      </c>
      <c r="L12654" s="2" t="str">
        <f>IF(Table1[[#This Row],[Discount % (In Rs)]]&gt;50%,"High Discount","Low Discount")</f>
        <v>High Discount</v>
      </c>
      <c r="M12654" s="3">
        <f>Table1[[#This Row],[Discount_Price (In Rs.)]]/Table1[[#This Row],[OriginalPrice (in Rs)]]</f>
        <v>0.73874374652584773</v>
      </c>
      <c r="N12654" s="4">
        <v>4</v>
      </c>
      <c r="O12654">
        <v>211</v>
      </c>
      <c r="P12654" t="s">
        <v>98</v>
      </c>
      <c r="Q12654" t="s">
        <v>26502</v>
      </c>
    </row>
    <row r="12655" spans="1:17" x14ac:dyDescent="0.25">
      <c r="A12655" t="s">
        <v>27041</v>
      </c>
      <c r="B12655" s="1">
        <v>10420480</v>
      </c>
      <c r="C12655" t="s">
        <v>388</v>
      </c>
      <c r="D12655" t="s">
        <v>34</v>
      </c>
      <c r="E12655" t="s">
        <v>278</v>
      </c>
      <c r="F12655" t="s">
        <v>30</v>
      </c>
      <c r="G12655" s="2">
        <v>470</v>
      </c>
      <c r="H12655" s="2">
        <f>AVERAGEIF(Table1[[#All],[Category]],Table1[[#This Row],[Category]],Table1[[#All],[DiscountOffer]])</f>
        <v>470</v>
      </c>
      <c r="I12655" s="2">
        <v>1699</v>
      </c>
      <c r="J12655" s="2">
        <f>IF(Table1[[#This Row],[Ratings]]&gt;4,Table1[[#This Row],[OriginalPrice (in Rs)]],0)</f>
        <v>0</v>
      </c>
      <c r="K12655" s="2">
        <f>Table1[[#This Row],[OriginalPrice (in Rs)]]-Table1[[#This Row],[DiscountOffer]]</f>
        <v>1229</v>
      </c>
      <c r="L12655" s="2" t="str">
        <f>IF(Table1[[#This Row],[Discount % (In Rs)]]&gt;50%,"High Discount","Low Discount")</f>
        <v>High Discount</v>
      </c>
      <c r="M12655" s="3">
        <f>Table1[[#This Row],[Discount_Price (In Rs.)]]/Table1[[#This Row],[OriginalPrice (in Rs)]]</f>
        <v>0.72336668628605061</v>
      </c>
      <c r="N12655" s="4">
        <v>4</v>
      </c>
      <c r="O12655">
        <v>207</v>
      </c>
      <c r="P12655" t="s">
        <v>20</v>
      </c>
      <c r="Q12655" t="s">
        <v>25753</v>
      </c>
    </row>
    <row r="12656" spans="1:17" x14ac:dyDescent="0.25">
      <c r="A12656" t="s">
        <v>27148</v>
      </c>
      <c r="B12656" s="1">
        <v>2266772</v>
      </c>
      <c r="C12656" t="s">
        <v>900</v>
      </c>
      <c r="D12656" t="s">
        <v>34</v>
      </c>
      <c r="E12656" t="s">
        <v>278</v>
      </c>
      <c r="F12656" t="s">
        <v>30</v>
      </c>
      <c r="G12656" s="2">
        <v>470</v>
      </c>
      <c r="H12656" s="2">
        <f>AVERAGEIF(Table1[[#All],[Category]],Table1[[#This Row],[Category]],Table1[[#All],[DiscountOffer]])</f>
        <v>470</v>
      </c>
      <c r="I12656" s="2">
        <v>1499</v>
      </c>
      <c r="J12656" s="2">
        <f>IF(Table1[[#This Row],[Ratings]]&gt;4,Table1[[#This Row],[OriginalPrice (in Rs)]],0)</f>
        <v>0</v>
      </c>
      <c r="K12656" s="2">
        <f>Table1[[#This Row],[OriginalPrice (in Rs)]]-Table1[[#This Row],[DiscountOffer]]</f>
        <v>1029</v>
      </c>
      <c r="L12656" s="2" t="str">
        <f>IF(Table1[[#This Row],[Discount % (In Rs)]]&gt;50%,"High Discount","Low Discount")</f>
        <v>High Discount</v>
      </c>
      <c r="M12656" s="3">
        <f>Table1[[#This Row],[Discount_Price (In Rs.)]]/Table1[[#This Row],[OriginalPrice (in Rs)]]</f>
        <v>0.68645763842561702</v>
      </c>
      <c r="N12656" s="4">
        <v>3.7</v>
      </c>
      <c r="O12656">
        <v>206</v>
      </c>
      <c r="P12656" t="s">
        <v>37</v>
      </c>
      <c r="Q12656" t="s">
        <v>27149</v>
      </c>
    </row>
    <row r="12657" spans="1:17" x14ac:dyDescent="0.25">
      <c r="A12657" t="s">
        <v>27165</v>
      </c>
      <c r="B12657" s="1">
        <v>12737968</v>
      </c>
      <c r="C12657" t="s">
        <v>158</v>
      </c>
      <c r="D12657" t="s">
        <v>34</v>
      </c>
      <c r="E12657" t="s">
        <v>278</v>
      </c>
      <c r="F12657" t="s">
        <v>30</v>
      </c>
      <c r="G12657" s="2">
        <v>470</v>
      </c>
      <c r="H12657" s="2">
        <f>AVERAGEIF(Table1[[#All],[Category]],Table1[[#This Row],[Category]],Table1[[#All],[DiscountOffer]])</f>
        <v>470</v>
      </c>
      <c r="I12657" s="2">
        <v>2299</v>
      </c>
      <c r="J12657" s="2">
        <f>IF(Table1[[#This Row],[Ratings]]&gt;4,Table1[[#This Row],[OriginalPrice (in Rs)]],0)</f>
        <v>0</v>
      </c>
      <c r="K12657" s="2">
        <f>Table1[[#This Row],[OriginalPrice (in Rs)]]-Table1[[#This Row],[DiscountOffer]]</f>
        <v>1829</v>
      </c>
      <c r="L12657" s="2" t="str">
        <f>IF(Table1[[#This Row],[Discount % (In Rs)]]&gt;50%,"High Discount","Low Discount")</f>
        <v>High Discount</v>
      </c>
      <c r="M12657" s="3">
        <f>Table1[[#This Row],[Discount_Price (In Rs.)]]/Table1[[#This Row],[OriginalPrice (in Rs)]]</f>
        <v>0.7955632883862549</v>
      </c>
      <c r="N12657" s="4">
        <v>4</v>
      </c>
      <c r="O12657">
        <v>206</v>
      </c>
      <c r="P12657" t="s">
        <v>98</v>
      </c>
      <c r="Q12657" t="s">
        <v>27166</v>
      </c>
    </row>
    <row r="12658" spans="1:17" x14ac:dyDescent="0.25">
      <c r="A12658" t="s">
        <v>27257</v>
      </c>
      <c r="B12658" s="1">
        <v>11991592</v>
      </c>
      <c r="C12658" t="s">
        <v>10</v>
      </c>
      <c r="D12658" t="s">
        <v>34</v>
      </c>
      <c r="E12658" t="s">
        <v>278</v>
      </c>
      <c r="F12658" t="s">
        <v>30</v>
      </c>
      <c r="G12658" s="2">
        <v>470</v>
      </c>
      <c r="H12658" s="2">
        <f>AVERAGEIF(Table1[[#All],[Category]],Table1[[#This Row],[Category]],Table1[[#All],[DiscountOffer]])</f>
        <v>470</v>
      </c>
      <c r="I12658" s="2">
        <v>1399</v>
      </c>
      <c r="J12658" s="2">
        <f>IF(Table1[[#This Row],[Ratings]]&gt;4,Table1[[#This Row],[OriginalPrice (in Rs)]],0)</f>
        <v>0</v>
      </c>
      <c r="K12658" s="2">
        <f>Table1[[#This Row],[OriginalPrice (in Rs)]]-Table1[[#This Row],[DiscountOffer]]</f>
        <v>929</v>
      </c>
      <c r="L12658" s="2" t="str">
        <f>IF(Table1[[#This Row],[Discount % (In Rs)]]&gt;50%,"High Discount","Low Discount")</f>
        <v>High Discount</v>
      </c>
      <c r="M12658" s="3">
        <f>Table1[[#This Row],[Discount_Price (In Rs.)]]/Table1[[#This Row],[OriginalPrice (in Rs)]]</f>
        <v>0.66404574696211582</v>
      </c>
      <c r="N12658" s="4">
        <v>3.9</v>
      </c>
      <c r="O12658">
        <v>205</v>
      </c>
      <c r="P12658" t="s">
        <v>37</v>
      </c>
      <c r="Q12658" t="s">
        <v>10973</v>
      </c>
    </row>
    <row r="12659" spans="1:17" x14ac:dyDescent="0.25">
      <c r="A12659" t="s">
        <v>27285</v>
      </c>
      <c r="B12659" s="1">
        <v>11952292</v>
      </c>
      <c r="C12659" t="s">
        <v>91</v>
      </c>
      <c r="D12659" t="s">
        <v>34</v>
      </c>
      <c r="E12659" t="s">
        <v>278</v>
      </c>
      <c r="F12659" t="s">
        <v>30</v>
      </c>
      <c r="G12659" s="2">
        <v>470</v>
      </c>
      <c r="H12659" s="2">
        <f>AVERAGEIF(Table1[[#All],[Category]],Table1[[#This Row],[Category]],Table1[[#All],[DiscountOffer]])</f>
        <v>470</v>
      </c>
      <c r="I12659" s="2">
        <v>1949</v>
      </c>
      <c r="J12659" s="2">
        <f>IF(Table1[[#This Row],[Ratings]]&gt;4,Table1[[#This Row],[OriginalPrice (in Rs)]],0)</f>
        <v>0</v>
      </c>
      <c r="K12659" s="2">
        <f>Table1[[#This Row],[OriginalPrice (in Rs)]]-Table1[[#This Row],[DiscountOffer]]</f>
        <v>1479</v>
      </c>
      <c r="L12659" s="2" t="str">
        <f>IF(Table1[[#This Row],[Discount % (In Rs)]]&gt;50%,"High Discount","Low Discount")</f>
        <v>High Discount</v>
      </c>
      <c r="M12659" s="3">
        <f>Table1[[#This Row],[Discount_Price (In Rs.)]]/Table1[[#This Row],[OriginalPrice (in Rs)]]</f>
        <v>0.75885069266290406</v>
      </c>
      <c r="N12659" s="4">
        <v>3.9</v>
      </c>
      <c r="O12659">
        <v>205</v>
      </c>
      <c r="P12659" t="s">
        <v>20</v>
      </c>
      <c r="Q12659" t="s">
        <v>27286</v>
      </c>
    </row>
    <row r="12660" spans="1:17" x14ac:dyDescent="0.25">
      <c r="A12660" t="s">
        <v>27389</v>
      </c>
      <c r="B12660" s="1">
        <v>11952528</v>
      </c>
      <c r="C12660" t="s">
        <v>91</v>
      </c>
      <c r="D12660" t="s">
        <v>34</v>
      </c>
      <c r="E12660" t="s">
        <v>278</v>
      </c>
      <c r="F12660" t="s">
        <v>30</v>
      </c>
      <c r="G12660" s="2">
        <v>470</v>
      </c>
      <c r="H12660" s="2">
        <f>AVERAGEIF(Table1[[#All],[Category]],Table1[[#This Row],[Category]],Table1[[#All],[DiscountOffer]])</f>
        <v>470</v>
      </c>
      <c r="I12660" s="2">
        <v>1949</v>
      </c>
      <c r="J12660" s="2">
        <f>IF(Table1[[#This Row],[Ratings]]&gt;4,Table1[[#This Row],[OriginalPrice (in Rs)]],0)</f>
        <v>1949</v>
      </c>
      <c r="K12660" s="2">
        <f>Table1[[#This Row],[OriginalPrice (in Rs)]]-Table1[[#This Row],[DiscountOffer]]</f>
        <v>1479</v>
      </c>
      <c r="L12660" s="2" t="str">
        <f>IF(Table1[[#This Row],[Discount % (In Rs)]]&gt;50%,"High Discount","Low Discount")</f>
        <v>High Discount</v>
      </c>
      <c r="M12660" s="3">
        <f>Table1[[#This Row],[Discount_Price (In Rs.)]]/Table1[[#This Row],[OriginalPrice (in Rs)]]</f>
        <v>0.75885069266290406</v>
      </c>
      <c r="N12660" s="4">
        <v>4.2</v>
      </c>
      <c r="O12660">
        <v>204</v>
      </c>
      <c r="P12660" t="s">
        <v>20</v>
      </c>
      <c r="Q12660" t="s">
        <v>27390</v>
      </c>
    </row>
    <row r="12661" spans="1:17" x14ac:dyDescent="0.25">
      <c r="A12661" t="s">
        <v>27781</v>
      </c>
      <c r="B12661" s="1">
        <v>9478101</v>
      </c>
      <c r="C12661" t="s">
        <v>10</v>
      </c>
      <c r="D12661" t="s">
        <v>34</v>
      </c>
      <c r="E12661" t="s">
        <v>278</v>
      </c>
      <c r="F12661" t="s">
        <v>30</v>
      </c>
      <c r="G12661" s="2">
        <v>470</v>
      </c>
      <c r="H12661" s="2">
        <f>AVERAGEIF(Table1[[#All],[Category]],Table1[[#This Row],[Category]],Table1[[#All],[DiscountOffer]])</f>
        <v>470</v>
      </c>
      <c r="I12661" s="2">
        <v>1499</v>
      </c>
      <c r="J12661" s="2">
        <f>IF(Table1[[#This Row],[Ratings]]&gt;4,Table1[[#This Row],[OriginalPrice (in Rs)]],0)</f>
        <v>0</v>
      </c>
      <c r="K12661" s="2">
        <f>Table1[[#This Row],[OriginalPrice (in Rs)]]-Table1[[#This Row],[DiscountOffer]]</f>
        <v>1029</v>
      </c>
      <c r="L12661" s="2" t="str">
        <f>IF(Table1[[#This Row],[Discount % (In Rs)]]&gt;50%,"High Discount","Low Discount")</f>
        <v>High Discount</v>
      </c>
      <c r="M12661" s="3">
        <f>Table1[[#This Row],[Discount_Price (In Rs.)]]/Table1[[#This Row],[OriginalPrice (in Rs)]]</f>
        <v>0.68645763842561702</v>
      </c>
      <c r="N12661" s="4">
        <v>3.9</v>
      </c>
      <c r="O12661">
        <v>201</v>
      </c>
      <c r="P12661" t="s">
        <v>37</v>
      </c>
      <c r="Q12661" t="s">
        <v>27782</v>
      </c>
    </row>
    <row r="12662" spans="1:17" x14ac:dyDescent="0.25">
      <c r="A12662" t="s">
        <v>27899</v>
      </c>
      <c r="B12662" s="1">
        <v>10032079</v>
      </c>
      <c r="C12662" t="s">
        <v>91</v>
      </c>
      <c r="D12662" t="s">
        <v>34</v>
      </c>
      <c r="E12662" t="s">
        <v>278</v>
      </c>
      <c r="F12662" t="s">
        <v>30</v>
      </c>
      <c r="G12662" s="2">
        <v>470</v>
      </c>
      <c r="H12662" s="2">
        <f>AVERAGEIF(Table1[[#All],[Category]],Table1[[#This Row],[Category]],Table1[[#All],[DiscountOffer]])</f>
        <v>470</v>
      </c>
      <c r="I12662" s="2">
        <v>1599</v>
      </c>
      <c r="J12662" s="2">
        <f>IF(Table1[[#This Row],[Ratings]]&gt;4,Table1[[#This Row],[OriginalPrice (in Rs)]],0)</f>
        <v>1599</v>
      </c>
      <c r="K12662" s="2">
        <f>Table1[[#This Row],[OriginalPrice (in Rs)]]-Table1[[#This Row],[DiscountOffer]]</f>
        <v>1129</v>
      </c>
      <c r="L12662" s="2" t="str">
        <f>IF(Table1[[#This Row],[Discount % (In Rs)]]&gt;50%,"High Discount","Low Discount")</f>
        <v>High Discount</v>
      </c>
      <c r="M12662" s="3">
        <f>Table1[[#This Row],[Discount_Price (In Rs.)]]/Table1[[#This Row],[OriginalPrice (in Rs)]]</f>
        <v>0.70606629143214505</v>
      </c>
      <c r="N12662" s="4">
        <v>4.3</v>
      </c>
      <c r="O12662">
        <v>200</v>
      </c>
      <c r="P12662" t="s">
        <v>20</v>
      </c>
      <c r="Q12662" t="s">
        <v>27900</v>
      </c>
    </row>
    <row r="12663" spans="1:17" x14ac:dyDescent="0.25">
      <c r="A12663" t="s">
        <v>27905</v>
      </c>
      <c r="B12663" s="1">
        <v>11991196</v>
      </c>
      <c r="C12663" t="s">
        <v>10</v>
      </c>
      <c r="D12663" t="s">
        <v>34</v>
      </c>
      <c r="E12663" t="s">
        <v>278</v>
      </c>
      <c r="F12663" t="s">
        <v>30</v>
      </c>
      <c r="G12663" s="2">
        <v>470</v>
      </c>
      <c r="H12663" s="2">
        <f>AVERAGEIF(Table1[[#All],[Category]],Table1[[#This Row],[Category]],Table1[[#All],[DiscountOffer]])</f>
        <v>470</v>
      </c>
      <c r="I12663" s="2">
        <v>1799</v>
      </c>
      <c r="J12663" s="2">
        <f>IF(Table1[[#This Row],[Ratings]]&gt;4,Table1[[#This Row],[OriginalPrice (in Rs)]],0)</f>
        <v>0</v>
      </c>
      <c r="K12663" s="2">
        <f>Table1[[#This Row],[OriginalPrice (in Rs)]]-Table1[[#This Row],[DiscountOffer]]</f>
        <v>1329</v>
      </c>
      <c r="L12663" s="2" t="str">
        <f>IF(Table1[[#This Row],[Discount % (In Rs)]]&gt;50%,"High Discount","Low Discount")</f>
        <v>High Discount</v>
      </c>
      <c r="M12663" s="3">
        <f>Table1[[#This Row],[Discount_Price (In Rs.)]]/Table1[[#This Row],[OriginalPrice (in Rs)]]</f>
        <v>0.73874374652584773</v>
      </c>
      <c r="N12663" s="4">
        <v>4</v>
      </c>
      <c r="O12663">
        <v>200</v>
      </c>
      <c r="P12663" t="s">
        <v>98</v>
      </c>
      <c r="Q12663" t="s">
        <v>18057</v>
      </c>
    </row>
    <row r="12664" spans="1:17" x14ac:dyDescent="0.25">
      <c r="A12664" t="s">
        <v>28061</v>
      </c>
      <c r="B12664" s="1">
        <v>16324952</v>
      </c>
      <c r="C12664" t="s">
        <v>456</v>
      </c>
      <c r="D12664" t="s">
        <v>34</v>
      </c>
      <c r="E12664" t="s">
        <v>278</v>
      </c>
      <c r="F12664" t="s">
        <v>30</v>
      </c>
      <c r="G12664" s="2">
        <v>470</v>
      </c>
      <c r="H12664" s="2">
        <f>AVERAGEIF(Table1[[#All],[Category]],Table1[[#This Row],[Category]],Table1[[#All],[DiscountOffer]])</f>
        <v>470</v>
      </c>
      <c r="I12664" s="2">
        <v>1299</v>
      </c>
      <c r="J12664" s="2">
        <f>IF(Table1[[#This Row],[Ratings]]&gt;4,Table1[[#This Row],[OriginalPrice (in Rs)]],0)</f>
        <v>1299</v>
      </c>
      <c r="K12664" s="2">
        <f>Table1[[#This Row],[OriginalPrice (in Rs)]]-Table1[[#This Row],[DiscountOffer]]</f>
        <v>829</v>
      </c>
      <c r="L12664" s="2" t="str">
        <f>IF(Table1[[#This Row],[Discount % (In Rs)]]&gt;50%,"High Discount","Low Discount")</f>
        <v>High Discount</v>
      </c>
      <c r="M12664" s="3">
        <f>Table1[[#This Row],[Discount_Price (In Rs.)]]/Table1[[#This Row],[OriginalPrice (in Rs)]]</f>
        <v>0.63818321785989218</v>
      </c>
      <c r="N12664" s="4">
        <v>4.0999999999999996</v>
      </c>
      <c r="O12664">
        <v>199</v>
      </c>
      <c r="P12664" t="s">
        <v>1803</v>
      </c>
      <c r="Q12664" t="s">
        <v>28062</v>
      </c>
    </row>
    <row r="12665" spans="1:17" x14ac:dyDescent="0.25">
      <c r="A12665" t="s">
        <v>28155</v>
      </c>
      <c r="B12665" s="1">
        <v>14332084</v>
      </c>
      <c r="C12665" t="s">
        <v>10</v>
      </c>
      <c r="D12665" t="s">
        <v>34</v>
      </c>
      <c r="E12665" t="s">
        <v>278</v>
      </c>
      <c r="F12665" t="s">
        <v>30</v>
      </c>
      <c r="G12665" s="2">
        <v>470</v>
      </c>
      <c r="H12665" s="2">
        <f>AVERAGEIF(Table1[[#All],[Category]],Table1[[#This Row],[Category]],Table1[[#All],[DiscountOffer]])</f>
        <v>470</v>
      </c>
      <c r="I12665" s="2">
        <v>1099</v>
      </c>
      <c r="J12665" s="2">
        <f>IF(Table1[[#This Row],[Ratings]]&gt;4,Table1[[#This Row],[OriginalPrice (in Rs)]],0)</f>
        <v>1099</v>
      </c>
      <c r="K12665" s="2">
        <f>Table1[[#This Row],[OriginalPrice (in Rs)]]-Table1[[#This Row],[DiscountOffer]]</f>
        <v>629</v>
      </c>
      <c r="L12665" s="2" t="str">
        <f>IF(Table1[[#This Row],[Discount % (In Rs)]]&gt;50%,"High Discount","Low Discount")</f>
        <v>High Discount</v>
      </c>
      <c r="M12665" s="3">
        <f>Table1[[#This Row],[Discount_Price (In Rs.)]]/Table1[[#This Row],[OriginalPrice (in Rs)]]</f>
        <v>0.5723384895359418</v>
      </c>
      <c r="N12665" s="4">
        <v>4.4000000000000004</v>
      </c>
      <c r="O12665">
        <v>198</v>
      </c>
      <c r="P12665" t="s">
        <v>37</v>
      </c>
      <c r="Q12665" t="s">
        <v>28156</v>
      </c>
    </row>
    <row r="12666" spans="1:17" x14ac:dyDescent="0.25">
      <c r="A12666" t="s">
        <v>28168</v>
      </c>
      <c r="B12666" s="1">
        <v>11972826</v>
      </c>
      <c r="C12666" t="s">
        <v>39</v>
      </c>
      <c r="D12666" t="s">
        <v>34</v>
      </c>
      <c r="E12666" t="s">
        <v>278</v>
      </c>
      <c r="F12666" t="s">
        <v>30</v>
      </c>
      <c r="G12666" s="2">
        <v>470</v>
      </c>
      <c r="H12666" s="2">
        <f>AVERAGEIF(Table1[[#All],[Category]],Table1[[#This Row],[Category]],Table1[[#All],[DiscountOffer]])</f>
        <v>470</v>
      </c>
      <c r="I12666" s="2">
        <v>1599</v>
      </c>
      <c r="J12666" s="2">
        <f>IF(Table1[[#This Row],[Ratings]]&gt;4,Table1[[#This Row],[OriginalPrice (in Rs)]],0)</f>
        <v>1599</v>
      </c>
      <c r="K12666" s="2">
        <f>Table1[[#This Row],[OriginalPrice (in Rs)]]-Table1[[#This Row],[DiscountOffer]]</f>
        <v>1129</v>
      </c>
      <c r="L12666" s="2" t="str">
        <f>IF(Table1[[#This Row],[Discount % (In Rs)]]&gt;50%,"High Discount","Low Discount")</f>
        <v>High Discount</v>
      </c>
      <c r="M12666" s="3">
        <f>Table1[[#This Row],[Discount_Price (In Rs.)]]/Table1[[#This Row],[OriginalPrice (in Rs)]]</f>
        <v>0.70606629143214505</v>
      </c>
      <c r="N12666" s="4">
        <v>4.4000000000000004</v>
      </c>
      <c r="O12666">
        <v>198</v>
      </c>
      <c r="P12666" t="s">
        <v>20</v>
      </c>
      <c r="Q12666" t="s">
        <v>28169</v>
      </c>
    </row>
    <row r="12667" spans="1:17" x14ac:dyDescent="0.25">
      <c r="A12667" t="s">
        <v>28170</v>
      </c>
      <c r="B12667" s="1">
        <v>5960894</v>
      </c>
      <c r="C12667" t="s">
        <v>10</v>
      </c>
      <c r="D12667" t="s">
        <v>34</v>
      </c>
      <c r="E12667" t="s">
        <v>278</v>
      </c>
      <c r="F12667" t="s">
        <v>30</v>
      </c>
      <c r="G12667" s="2">
        <v>470</v>
      </c>
      <c r="H12667" s="2">
        <f>AVERAGEIF(Table1[[#All],[Category]],Table1[[#This Row],[Category]],Table1[[#All],[DiscountOffer]])</f>
        <v>470</v>
      </c>
      <c r="I12667" s="2">
        <v>1699</v>
      </c>
      <c r="J12667" s="2">
        <f>IF(Table1[[#This Row],[Ratings]]&gt;4,Table1[[#This Row],[OriginalPrice (in Rs)]],0)</f>
        <v>0</v>
      </c>
      <c r="K12667" s="2">
        <f>Table1[[#This Row],[OriginalPrice (in Rs)]]-Table1[[#This Row],[DiscountOffer]]</f>
        <v>1229</v>
      </c>
      <c r="L12667" s="2" t="str">
        <f>IF(Table1[[#This Row],[Discount % (In Rs)]]&gt;50%,"High Discount","Low Discount")</f>
        <v>High Discount</v>
      </c>
      <c r="M12667" s="3">
        <f>Table1[[#This Row],[Discount_Price (In Rs.)]]/Table1[[#This Row],[OriginalPrice (in Rs)]]</f>
        <v>0.72336668628605061</v>
      </c>
      <c r="N12667" s="4">
        <v>3.9</v>
      </c>
      <c r="O12667">
        <v>198</v>
      </c>
      <c r="P12667" t="s">
        <v>37</v>
      </c>
      <c r="Q12667" t="s">
        <v>20414</v>
      </c>
    </row>
    <row r="12668" spans="1:17" x14ac:dyDescent="0.25">
      <c r="A12668" t="s">
        <v>28171</v>
      </c>
      <c r="B12668" s="1">
        <v>11991330</v>
      </c>
      <c r="C12668" t="s">
        <v>10</v>
      </c>
      <c r="D12668" t="s">
        <v>34</v>
      </c>
      <c r="E12668" t="s">
        <v>278</v>
      </c>
      <c r="F12668" t="s">
        <v>30</v>
      </c>
      <c r="G12668" s="2">
        <v>470</v>
      </c>
      <c r="H12668" s="2">
        <f>AVERAGEIF(Table1[[#All],[Category]],Table1[[#This Row],[Category]],Table1[[#All],[DiscountOffer]])</f>
        <v>470</v>
      </c>
      <c r="I12668" s="2">
        <v>1699</v>
      </c>
      <c r="J12668" s="2">
        <f>IF(Table1[[#This Row],[Ratings]]&gt;4,Table1[[#This Row],[OriginalPrice (in Rs)]],0)</f>
        <v>1699</v>
      </c>
      <c r="K12668" s="2">
        <f>Table1[[#This Row],[OriginalPrice (in Rs)]]-Table1[[#This Row],[DiscountOffer]]</f>
        <v>1229</v>
      </c>
      <c r="L12668" s="2" t="str">
        <f>IF(Table1[[#This Row],[Discount % (In Rs)]]&gt;50%,"High Discount","Low Discount")</f>
        <v>High Discount</v>
      </c>
      <c r="M12668" s="3">
        <f>Table1[[#This Row],[Discount_Price (In Rs.)]]/Table1[[#This Row],[OriginalPrice (in Rs)]]</f>
        <v>0.72336668628605061</v>
      </c>
      <c r="N12668" s="4">
        <v>4.3</v>
      </c>
      <c r="O12668">
        <v>198</v>
      </c>
      <c r="P12668" t="s">
        <v>98</v>
      </c>
      <c r="Q12668" t="s">
        <v>28172</v>
      </c>
    </row>
    <row r="12669" spans="1:17" x14ac:dyDescent="0.25">
      <c r="A12669" t="s">
        <v>28181</v>
      </c>
      <c r="B12669" s="1">
        <v>11991454</v>
      </c>
      <c r="C12669" t="s">
        <v>10</v>
      </c>
      <c r="D12669" t="s">
        <v>34</v>
      </c>
      <c r="E12669" t="s">
        <v>278</v>
      </c>
      <c r="F12669" t="s">
        <v>30</v>
      </c>
      <c r="G12669" s="2">
        <v>470</v>
      </c>
      <c r="H12669" s="2">
        <f>AVERAGEIF(Table1[[#All],[Category]],Table1[[#This Row],[Category]],Table1[[#All],[DiscountOffer]])</f>
        <v>470</v>
      </c>
      <c r="I12669" s="2">
        <v>1999</v>
      </c>
      <c r="J12669" s="2">
        <f>IF(Table1[[#This Row],[Ratings]]&gt;4,Table1[[#This Row],[OriginalPrice (in Rs)]],0)</f>
        <v>1999</v>
      </c>
      <c r="K12669" s="2">
        <f>Table1[[#This Row],[OriginalPrice (in Rs)]]-Table1[[#This Row],[DiscountOffer]]</f>
        <v>1529</v>
      </c>
      <c r="L12669" s="2" t="str">
        <f>IF(Table1[[#This Row],[Discount % (In Rs)]]&gt;50%,"High Discount","Low Discount")</f>
        <v>High Discount</v>
      </c>
      <c r="M12669" s="3">
        <f>Table1[[#This Row],[Discount_Price (In Rs.)]]/Table1[[#This Row],[OriginalPrice (in Rs)]]</f>
        <v>0.76488244122061033</v>
      </c>
      <c r="N12669" s="4">
        <v>4.3</v>
      </c>
      <c r="O12669">
        <v>198</v>
      </c>
      <c r="P12669" t="s">
        <v>37</v>
      </c>
      <c r="Q12669" t="s">
        <v>28182</v>
      </c>
    </row>
    <row r="12670" spans="1:17" x14ac:dyDescent="0.25">
      <c r="A12670" t="s">
        <v>28327</v>
      </c>
      <c r="B12670" s="1">
        <v>11973052</v>
      </c>
      <c r="C12670" t="s">
        <v>39</v>
      </c>
      <c r="D12670" t="s">
        <v>34</v>
      </c>
      <c r="E12670" t="s">
        <v>278</v>
      </c>
      <c r="F12670" t="s">
        <v>30</v>
      </c>
      <c r="G12670" s="2">
        <v>470</v>
      </c>
      <c r="H12670" s="2">
        <f>AVERAGEIF(Table1[[#All],[Category]],Table1[[#This Row],[Category]],Table1[[#All],[DiscountOffer]])</f>
        <v>470</v>
      </c>
      <c r="I12670" s="2">
        <v>1799</v>
      </c>
      <c r="J12670" s="2">
        <f>IF(Table1[[#This Row],[Ratings]]&gt;4,Table1[[#This Row],[OriginalPrice (in Rs)]],0)</f>
        <v>0</v>
      </c>
      <c r="K12670" s="2">
        <f>Table1[[#This Row],[OriginalPrice (in Rs)]]-Table1[[#This Row],[DiscountOffer]]</f>
        <v>1329</v>
      </c>
      <c r="L12670" s="2" t="str">
        <f>IF(Table1[[#This Row],[Discount % (In Rs)]]&gt;50%,"High Discount","Low Discount")</f>
        <v>High Discount</v>
      </c>
      <c r="M12670" s="3">
        <f>Table1[[#This Row],[Discount_Price (In Rs.)]]/Table1[[#This Row],[OriginalPrice (in Rs)]]</f>
        <v>0.73874374652584773</v>
      </c>
      <c r="N12670" s="4">
        <v>4</v>
      </c>
      <c r="O12670">
        <v>197</v>
      </c>
      <c r="P12670" t="s">
        <v>20</v>
      </c>
      <c r="Q12670" t="s">
        <v>28328</v>
      </c>
    </row>
    <row r="12671" spans="1:17" x14ac:dyDescent="0.25">
      <c r="A12671" t="s">
        <v>28332</v>
      </c>
      <c r="B12671" s="1">
        <v>11991152</v>
      </c>
      <c r="C12671" t="s">
        <v>10</v>
      </c>
      <c r="D12671" t="s">
        <v>34</v>
      </c>
      <c r="E12671" t="s">
        <v>278</v>
      </c>
      <c r="F12671" t="s">
        <v>30</v>
      </c>
      <c r="G12671" s="2">
        <v>470</v>
      </c>
      <c r="H12671" s="2">
        <f>AVERAGEIF(Table1[[#All],[Category]],Table1[[#This Row],[Category]],Table1[[#All],[DiscountOffer]])</f>
        <v>470</v>
      </c>
      <c r="I12671" s="2">
        <v>1999</v>
      </c>
      <c r="J12671" s="2">
        <f>IF(Table1[[#This Row],[Ratings]]&gt;4,Table1[[#This Row],[OriginalPrice (in Rs)]],0)</f>
        <v>1999</v>
      </c>
      <c r="K12671" s="2">
        <f>Table1[[#This Row],[OriginalPrice (in Rs)]]-Table1[[#This Row],[DiscountOffer]]</f>
        <v>1529</v>
      </c>
      <c r="L12671" s="2" t="str">
        <f>IF(Table1[[#This Row],[Discount % (In Rs)]]&gt;50%,"High Discount","Low Discount")</f>
        <v>High Discount</v>
      </c>
      <c r="M12671" s="3">
        <f>Table1[[#This Row],[Discount_Price (In Rs.)]]/Table1[[#This Row],[OriginalPrice (in Rs)]]</f>
        <v>0.76488244122061033</v>
      </c>
      <c r="N12671" s="4">
        <v>4.0999999999999996</v>
      </c>
      <c r="O12671">
        <v>197</v>
      </c>
      <c r="P12671" t="s">
        <v>98</v>
      </c>
      <c r="Q12671" t="s">
        <v>28333</v>
      </c>
    </row>
    <row r="12672" spans="1:17" x14ac:dyDescent="0.25">
      <c r="A12672" t="s">
        <v>28453</v>
      </c>
      <c r="B12672" s="1">
        <v>11991492</v>
      </c>
      <c r="C12672" t="s">
        <v>10</v>
      </c>
      <c r="D12672" t="s">
        <v>34</v>
      </c>
      <c r="E12672" t="s">
        <v>278</v>
      </c>
      <c r="F12672" t="s">
        <v>30</v>
      </c>
      <c r="G12672" s="2">
        <v>470</v>
      </c>
      <c r="H12672" s="2">
        <f>AVERAGEIF(Table1[[#All],[Category]],Table1[[#This Row],[Category]],Table1[[#All],[DiscountOffer]])</f>
        <v>470</v>
      </c>
      <c r="I12672" s="2">
        <v>1999</v>
      </c>
      <c r="J12672" s="2">
        <f>IF(Table1[[#This Row],[Ratings]]&gt;4,Table1[[#This Row],[OriginalPrice (in Rs)]],0)</f>
        <v>0</v>
      </c>
      <c r="K12672" s="2">
        <f>Table1[[#This Row],[OriginalPrice (in Rs)]]-Table1[[#This Row],[DiscountOffer]]</f>
        <v>1529</v>
      </c>
      <c r="L12672" s="2" t="str">
        <f>IF(Table1[[#This Row],[Discount % (In Rs)]]&gt;50%,"High Discount","Low Discount")</f>
        <v>High Discount</v>
      </c>
      <c r="M12672" s="3">
        <f>Table1[[#This Row],[Discount_Price (In Rs.)]]/Table1[[#This Row],[OriginalPrice (in Rs)]]</f>
        <v>0.76488244122061033</v>
      </c>
      <c r="N12672" s="4">
        <v>4</v>
      </c>
      <c r="O12672">
        <v>196</v>
      </c>
      <c r="P12672" t="s">
        <v>98</v>
      </c>
      <c r="Q12672" t="s">
        <v>28454</v>
      </c>
    </row>
    <row r="12673" spans="1:17" x14ac:dyDescent="0.25">
      <c r="A12673" t="s">
        <v>28574</v>
      </c>
      <c r="B12673" s="1">
        <v>11991598</v>
      </c>
      <c r="C12673" t="s">
        <v>10</v>
      </c>
      <c r="D12673" t="s">
        <v>34</v>
      </c>
      <c r="E12673" t="s">
        <v>278</v>
      </c>
      <c r="F12673" t="s">
        <v>30</v>
      </c>
      <c r="G12673" s="2">
        <v>470</v>
      </c>
      <c r="H12673" s="2">
        <f>AVERAGEIF(Table1[[#All],[Category]],Table1[[#This Row],[Category]],Table1[[#All],[DiscountOffer]])</f>
        <v>470</v>
      </c>
      <c r="I12673" s="2">
        <v>1499</v>
      </c>
      <c r="J12673" s="2">
        <f>IF(Table1[[#This Row],[Ratings]]&gt;4,Table1[[#This Row],[OriginalPrice (in Rs)]],0)</f>
        <v>1499</v>
      </c>
      <c r="K12673" s="2">
        <f>Table1[[#This Row],[OriginalPrice (in Rs)]]-Table1[[#This Row],[DiscountOffer]]</f>
        <v>1029</v>
      </c>
      <c r="L12673" s="2" t="str">
        <f>IF(Table1[[#This Row],[Discount % (In Rs)]]&gt;50%,"High Discount","Low Discount")</f>
        <v>High Discount</v>
      </c>
      <c r="M12673" s="3">
        <f>Table1[[#This Row],[Discount_Price (In Rs.)]]/Table1[[#This Row],[OriginalPrice (in Rs)]]</f>
        <v>0.68645763842561702</v>
      </c>
      <c r="N12673" s="4">
        <v>4.0999999999999996</v>
      </c>
      <c r="O12673">
        <v>195</v>
      </c>
      <c r="P12673" t="s">
        <v>37</v>
      </c>
      <c r="Q12673" t="s">
        <v>28575</v>
      </c>
    </row>
    <row r="12674" spans="1:17" x14ac:dyDescent="0.25">
      <c r="A12674" t="s">
        <v>28716</v>
      </c>
      <c r="B12674" s="1">
        <v>11952360</v>
      </c>
      <c r="C12674" t="s">
        <v>91</v>
      </c>
      <c r="D12674" t="s">
        <v>34</v>
      </c>
      <c r="E12674" t="s">
        <v>278</v>
      </c>
      <c r="F12674" t="s">
        <v>30</v>
      </c>
      <c r="G12674" s="2">
        <v>470</v>
      </c>
      <c r="H12674" s="2">
        <f>AVERAGEIF(Table1[[#All],[Category]],Table1[[#This Row],[Category]],Table1[[#All],[DiscountOffer]])</f>
        <v>470</v>
      </c>
      <c r="I12674" s="2">
        <v>1999</v>
      </c>
      <c r="J12674" s="2">
        <f>IF(Table1[[#This Row],[Ratings]]&gt;4,Table1[[#This Row],[OriginalPrice (in Rs)]],0)</f>
        <v>0</v>
      </c>
      <c r="K12674" s="2">
        <f>Table1[[#This Row],[OriginalPrice (in Rs)]]-Table1[[#This Row],[DiscountOffer]]</f>
        <v>1529</v>
      </c>
      <c r="L12674" s="2" t="str">
        <f>IF(Table1[[#This Row],[Discount % (In Rs)]]&gt;50%,"High Discount","Low Discount")</f>
        <v>High Discount</v>
      </c>
      <c r="M12674" s="3">
        <f>Table1[[#This Row],[Discount_Price (In Rs.)]]/Table1[[#This Row],[OriginalPrice (in Rs)]]</f>
        <v>0.76488244122061033</v>
      </c>
      <c r="N12674" s="4">
        <v>3.9</v>
      </c>
      <c r="O12674">
        <v>194</v>
      </c>
      <c r="P12674" t="s">
        <v>20</v>
      </c>
      <c r="Q12674" t="s">
        <v>28717</v>
      </c>
    </row>
    <row r="12675" spans="1:17" x14ac:dyDescent="0.25">
      <c r="A12675" t="s">
        <v>28832</v>
      </c>
      <c r="B12675" s="1">
        <v>16100944</v>
      </c>
      <c r="C12675" t="s">
        <v>87</v>
      </c>
      <c r="D12675" t="s">
        <v>34</v>
      </c>
      <c r="E12675" t="s">
        <v>278</v>
      </c>
      <c r="F12675" t="s">
        <v>30</v>
      </c>
      <c r="G12675" s="2">
        <v>470</v>
      </c>
      <c r="H12675" s="2">
        <f>AVERAGEIF(Table1[[#All],[Category]],Table1[[#This Row],[Category]],Table1[[#All],[DiscountOffer]])</f>
        <v>470</v>
      </c>
      <c r="I12675" s="2">
        <v>1399</v>
      </c>
      <c r="J12675" s="2">
        <f>IF(Table1[[#This Row],[Ratings]]&gt;4,Table1[[#This Row],[OriginalPrice (in Rs)]],0)</f>
        <v>1399</v>
      </c>
      <c r="K12675" s="2">
        <f>Table1[[#This Row],[OriginalPrice (in Rs)]]-Table1[[#This Row],[DiscountOffer]]</f>
        <v>929</v>
      </c>
      <c r="L12675" s="2" t="str">
        <f>IF(Table1[[#This Row],[Discount % (In Rs)]]&gt;50%,"High Discount","Low Discount")</f>
        <v>High Discount</v>
      </c>
      <c r="M12675" s="3">
        <f>Table1[[#This Row],[Discount_Price (In Rs.)]]/Table1[[#This Row],[OriginalPrice (in Rs)]]</f>
        <v>0.66404574696211582</v>
      </c>
      <c r="N12675" s="4">
        <v>4.4000000000000004</v>
      </c>
      <c r="O12675">
        <v>193</v>
      </c>
      <c r="P12675" t="s">
        <v>20</v>
      </c>
      <c r="Q12675" t="s">
        <v>28833</v>
      </c>
    </row>
    <row r="12676" spans="1:17" x14ac:dyDescent="0.25">
      <c r="A12676" t="s">
        <v>28837</v>
      </c>
      <c r="B12676" s="1">
        <v>11952492</v>
      </c>
      <c r="C12676" t="s">
        <v>91</v>
      </c>
      <c r="D12676" t="s">
        <v>34</v>
      </c>
      <c r="E12676" t="s">
        <v>278</v>
      </c>
      <c r="F12676" t="s">
        <v>30</v>
      </c>
      <c r="G12676" s="2">
        <v>470</v>
      </c>
      <c r="H12676" s="2">
        <f>AVERAGEIF(Table1[[#All],[Category]],Table1[[#This Row],[Category]],Table1[[#All],[DiscountOffer]])</f>
        <v>470</v>
      </c>
      <c r="I12676" s="2">
        <v>1799</v>
      </c>
      <c r="J12676" s="2">
        <f>IF(Table1[[#This Row],[Ratings]]&gt;4,Table1[[#This Row],[OriginalPrice (in Rs)]],0)</f>
        <v>0</v>
      </c>
      <c r="K12676" s="2">
        <f>Table1[[#This Row],[OriginalPrice (in Rs)]]-Table1[[#This Row],[DiscountOffer]]</f>
        <v>1329</v>
      </c>
      <c r="L12676" s="2" t="str">
        <f>IF(Table1[[#This Row],[Discount % (In Rs)]]&gt;50%,"High Discount","Low Discount")</f>
        <v>High Discount</v>
      </c>
      <c r="M12676" s="3">
        <f>Table1[[#This Row],[Discount_Price (In Rs.)]]/Table1[[#This Row],[OriginalPrice (in Rs)]]</f>
        <v>0.73874374652584773</v>
      </c>
      <c r="N12676" s="4">
        <v>3.4</v>
      </c>
      <c r="O12676">
        <v>193</v>
      </c>
      <c r="P12676" t="s">
        <v>20</v>
      </c>
      <c r="Q12676" t="s">
        <v>28838</v>
      </c>
    </row>
    <row r="12677" spans="1:17" x14ac:dyDescent="0.25">
      <c r="A12677" t="s">
        <v>28980</v>
      </c>
      <c r="B12677" s="1">
        <v>11952536</v>
      </c>
      <c r="C12677" t="s">
        <v>91</v>
      </c>
      <c r="D12677" t="s">
        <v>34</v>
      </c>
      <c r="E12677" t="s">
        <v>278</v>
      </c>
      <c r="F12677" t="s">
        <v>30</v>
      </c>
      <c r="G12677" s="2">
        <v>470</v>
      </c>
      <c r="H12677" s="2">
        <f>AVERAGEIF(Table1[[#All],[Category]],Table1[[#This Row],[Category]],Table1[[#All],[DiscountOffer]])</f>
        <v>470</v>
      </c>
      <c r="I12677" s="2">
        <v>1949</v>
      </c>
      <c r="J12677" s="2">
        <f>IF(Table1[[#This Row],[Ratings]]&gt;4,Table1[[#This Row],[OriginalPrice (in Rs)]],0)</f>
        <v>1949</v>
      </c>
      <c r="K12677" s="2">
        <f>Table1[[#This Row],[OriginalPrice (in Rs)]]-Table1[[#This Row],[DiscountOffer]]</f>
        <v>1479</v>
      </c>
      <c r="L12677" s="2" t="str">
        <f>IF(Table1[[#This Row],[Discount % (In Rs)]]&gt;50%,"High Discount","Low Discount")</f>
        <v>High Discount</v>
      </c>
      <c r="M12677" s="3">
        <f>Table1[[#This Row],[Discount_Price (In Rs.)]]/Table1[[#This Row],[OriginalPrice (in Rs)]]</f>
        <v>0.75885069266290406</v>
      </c>
      <c r="N12677" s="4">
        <v>4.2</v>
      </c>
      <c r="O12677">
        <v>192</v>
      </c>
      <c r="P12677" t="s">
        <v>20</v>
      </c>
      <c r="Q12677" t="s">
        <v>28981</v>
      </c>
    </row>
    <row r="12678" spans="1:17" x14ac:dyDescent="0.25">
      <c r="A12678" t="s">
        <v>29115</v>
      </c>
      <c r="B12678" s="1">
        <v>11991430</v>
      </c>
      <c r="C12678" t="s">
        <v>10</v>
      </c>
      <c r="D12678" t="s">
        <v>34</v>
      </c>
      <c r="E12678" t="s">
        <v>278</v>
      </c>
      <c r="F12678" t="s">
        <v>30</v>
      </c>
      <c r="G12678" s="2">
        <v>470</v>
      </c>
      <c r="H12678" s="2">
        <f>AVERAGEIF(Table1[[#All],[Category]],Table1[[#This Row],[Category]],Table1[[#All],[DiscountOffer]])</f>
        <v>470</v>
      </c>
      <c r="I12678" s="2">
        <v>1999</v>
      </c>
      <c r="J12678" s="2">
        <f>IF(Table1[[#This Row],[Ratings]]&gt;4,Table1[[#This Row],[OriginalPrice (in Rs)]],0)</f>
        <v>1999</v>
      </c>
      <c r="K12678" s="2">
        <f>Table1[[#This Row],[OriginalPrice (in Rs)]]-Table1[[#This Row],[DiscountOffer]]</f>
        <v>1529</v>
      </c>
      <c r="L12678" s="2" t="str">
        <f>IF(Table1[[#This Row],[Discount % (In Rs)]]&gt;50%,"High Discount","Low Discount")</f>
        <v>High Discount</v>
      </c>
      <c r="M12678" s="3">
        <f>Table1[[#This Row],[Discount_Price (In Rs.)]]/Table1[[#This Row],[OriginalPrice (in Rs)]]</f>
        <v>0.76488244122061033</v>
      </c>
      <c r="N12678" s="4">
        <v>4.0999999999999996</v>
      </c>
      <c r="O12678">
        <v>191</v>
      </c>
      <c r="P12678" t="s">
        <v>37</v>
      </c>
      <c r="Q12678" t="s">
        <v>29116</v>
      </c>
    </row>
    <row r="12679" spans="1:17" x14ac:dyDescent="0.25">
      <c r="A12679" t="s">
        <v>4501</v>
      </c>
      <c r="B12679" s="1">
        <v>1164692</v>
      </c>
      <c r="C12679" t="s">
        <v>380</v>
      </c>
      <c r="D12679" t="s">
        <v>34</v>
      </c>
      <c r="E12679" t="s">
        <v>58</v>
      </c>
      <c r="F12679" t="s">
        <v>30</v>
      </c>
      <c r="G12679" s="2">
        <v>470</v>
      </c>
      <c r="H12679" s="2">
        <f>AVERAGEIF(Table1[[#All],[Category]],Table1[[#This Row],[Category]],Table1[[#All],[DiscountOffer]])</f>
        <v>470</v>
      </c>
      <c r="I12679" s="2">
        <v>349</v>
      </c>
      <c r="J12679" s="2">
        <f>IF(Table1[[#This Row],[Ratings]]&gt;4,Table1[[#This Row],[OriginalPrice (in Rs)]],0)</f>
        <v>349</v>
      </c>
      <c r="K12679" s="2">
        <f>Table1[[#This Row],[OriginalPrice (in Rs)]]-Table1[[#This Row],[DiscountOffer]]</f>
        <v>-121</v>
      </c>
      <c r="L12679" s="2" t="str">
        <f>IF(Table1[[#This Row],[Discount % (In Rs)]]&gt;50%,"High Discount","Low Discount")</f>
        <v>Low Discount</v>
      </c>
      <c r="M12679" s="3">
        <f>Table1[[#This Row],[Discount_Price (In Rs.)]]/Table1[[#This Row],[OriginalPrice (in Rs)]]</f>
        <v>-0.34670487106017189</v>
      </c>
      <c r="N12679" s="4">
        <v>4.3</v>
      </c>
      <c r="O12679">
        <v>680</v>
      </c>
      <c r="P12679" t="s">
        <v>32</v>
      </c>
      <c r="Q12679" t="s">
        <v>4502</v>
      </c>
    </row>
    <row r="12680" spans="1:17" x14ac:dyDescent="0.25">
      <c r="A12680" t="s">
        <v>7153</v>
      </c>
      <c r="B12680" s="1">
        <v>1164597</v>
      </c>
      <c r="C12680" t="s">
        <v>380</v>
      </c>
      <c r="D12680" t="s">
        <v>34</v>
      </c>
      <c r="E12680" t="s">
        <v>58</v>
      </c>
      <c r="F12680" t="s">
        <v>30</v>
      </c>
      <c r="G12680" s="2">
        <v>470</v>
      </c>
      <c r="H12680" s="2">
        <f>AVERAGEIF(Table1[[#All],[Category]],Table1[[#This Row],[Category]],Table1[[#All],[DiscountOffer]])</f>
        <v>470</v>
      </c>
      <c r="I12680" s="2">
        <v>699</v>
      </c>
      <c r="J12680" s="2">
        <f>IF(Table1[[#This Row],[Ratings]]&gt;4,Table1[[#This Row],[OriginalPrice (in Rs)]],0)</f>
        <v>0</v>
      </c>
      <c r="K12680" s="2">
        <f>Table1[[#This Row],[OriginalPrice (in Rs)]]-Table1[[#This Row],[DiscountOffer]]</f>
        <v>229</v>
      </c>
      <c r="L12680" s="2" t="str">
        <f>IF(Table1[[#This Row],[Discount % (In Rs)]]&gt;50%,"High Discount","Low Discount")</f>
        <v>Low Discount</v>
      </c>
      <c r="M12680" s="3">
        <f>Table1[[#This Row],[Discount_Price (In Rs.)]]/Table1[[#This Row],[OriginalPrice (in Rs)]]</f>
        <v>0.32761087267525035</v>
      </c>
      <c r="N12680" s="4">
        <v>3.5</v>
      </c>
      <c r="O12680">
        <v>562</v>
      </c>
      <c r="P12680" t="s">
        <v>32</v>
      </c>
      <c r="Q12680" t="s">
        <v>7154</v>
      </c>
    </row>
    <row r="12681" spans="1:17" x14ac:dyDescent="0.25">
      <c r="A12681" t="s">
        <v>15480</v>
      </c>
      <c r="B12681" s="1">
        <v>13194732</v>
      </c>
      <c r="C12681" t="s">
        <v>456</v>
      </c>
      <c r="D12681" t="s">
        <v>34</v>
      </c>
      <c r="E12681" t="s">
        <v>58</v>
      </c>
      <c r="F12681" t="s">
        <v>30</v>
      </c>
      <c r="G12681" s="2">
        <v>470</v>
      </c>
      <c r="H12681" s="2">
        <f>AVERAGEIF(Table1[[#All],[Category]],Table1[[#This Row],[Category]],Table1[[#All],[DiscountOffer]])</f>
        <v>470</v>
      </c>
      <c r="I12681" s="2">
        <v>1499</v>
      </c>
      <c r="J12681" s="2">
        <f>IF(Table1[[#This Row],[Ratings]]&gt;4,Table1[[#This Row],[OriginalPrice (in Rs)]],0)</f>
        <v>1499</v>
      </c>
      <c r="K12681" s="2">
        <f>Table1[[#This Row],[OriginalPrice (in Rs)]]-Table1[[#This Row],[DiscountOffer]]</f>
        <v>1029</v>
      </c>
      <c r="L12681" s="2" t="str">
        <f>IF(Table1[[#This Row],[Discount % (In Rs)]]&gt;50%,"High Discount","Low Discount")</f>
        <v>High Discount</v>
      </c>
      <c r="M12681" s="3">
        <f>Table1[[#This Row],[Discount_Price (In Rs.)]]/Table1[[#This Row],[OriginalPrice (in Rs)]]</f>
        <v>0.68645763842561702</v>
      </c>
      <c r="N12681" s="4">
        <v>4.3</v>
      </c>
      <c r="O12681">
        <v>344</v>
      </c>
      <c r="P12681" t="s">
        <v>37</v>
      </c>
      <c r="Q12681" t="s">
        <v>15481</v>
      </c>
    </row>
    <row r="12682" spans="1:17" x14ac:dyDescent="0.25">
      <c r="A12682" t="s">
        <v>19588</v>
      </c>
      <c r="B12682" s="1">
        <v>1164605</v>
      </c>
      <c r="C12682" t="s">
        <v>380</v>
      </c>
      <c r="D12682" t="s">
        <v>34</v>
      </c>
      <c r="E12682" t="s">
        <v>58</v>
      </c>
      <c r="F12682" t="s">
        <v>30</v>
      </c>
      <c r="G12682" s="2">
        <v>470</v>
      </c>
      <c r="H12682" s="2">
        <f>AVERAGEIF(Table1[[#All],[Category]],Table1[[#This Row],[Category]],Table1[[#All],[DiscountOffer]])</f>
        <v>470</v>
      </c>
      <c r="I12682" s="2">
        <v>699</v>
      </c>
      <c r="J12682" s="2">
        <f>IF(Table1[[#This Row],[Ratings]]&gt;4,Table1[[#This Row],[OriginalPrice (in Rs)]],0)</f>
        <v>699</v>
      </c>
      <c r="K12682" s="2">
        <f>Table1[[#This Row],[OriginalPrice (in Rs)]]-Table1[[#This Row],[DiscountOffer]]</f>
        <v>229</v>
      </c>
      <c r="L12682" s="2" t="str">
        <f>IF(Table1[[#This Row],[Discount % (In Rs)]]&gt;50%,"High Discount","Low Discount")</f>
        <v>Low Discount</v>
      </c>
      <c r="M12682" s="3">
        <f>Table1[[#This Row],[Discount_Price (In Rs.)]]/Table1[[#This Row],[OriginalPrice (in Rs)]]</f>
        <v>0.32761087267525035</v>
      </c>
      <c r="N12682" s="4">
        <v>4.2</v>
      </c>
      <c r="O12682">
        <v>283</v>
      </c>
      <c r="P12682" t="s">
        <v>32</v>
      </c>
      <c r="Q12682" t="s">
        <v>19589</v>
      </c>
    </row>
    <row r="12683" spans="1:17" x14ac:dyDescent="0.25">
      <c r="A12683" t="s">
        <v>38</v>
      </c>
      <c r="B12683" s="1">
        <v>2490950</v>
      </c>
      <c r="C12683" t="s">
        <v>39</v>
      </c>
      <c r="D12683" t="s">
        <v>34</v>
      </c>
      <c r="E12683" t="s">
        <v>40</v>
      </c>
      <c r="F12683" t="s">
        <v>30</v>
      </c>
      <c r="G12683" s="2">
        <v>470</v>
      </c>
      <c r="H12683" s="2">
        <f>AVERAGEIF(Table1[[#All],[Category]],Table1[[#This Row],[Category]],Table1[[#All],[DiscountOffer]])</f>
        <v>470</v>
      </c>
      <c r="I12683" s="2">
        <v>599</v>
      </c>
      <c r="J12683" s="2">
        <f>IF(Table1[[#This Row],[Ratings]]&gt;4,Table1[[#This Row],[OriginalPrice (in Rs)]],0)</f>
        <v>599</v>
      </c>
      <c r="K12683" s="2">
        <f>Table1[[#This Row],[OriginalPrice (in Rs)]]-Table1[[#This Row],[DiscountOffer]]</f>
        <v>129</v>
      </c>
      <c r="L12683" s="2" t="str">
        <f>IF(Table1[[#This Row],[Discount % (In Rs)]]&gt;50%,"High Discount","Low Discount")</f>
        <v>Low Discount</v>
      </c>
      <c r="M12683" s="3">
        <f>Table1[[#This Row],[Discount_Price (In Rs.)]]/Table1[[#This Row],[OriginalPrice (in Rs)]]</f>
        <v>0.21535893155258765</v>
      </c>
      <c r="N12683" s="4">
        <v>4.5</v>
      </c>
      <c r="O12683">
        <v>999</v>
      </c>
      <c r="P12683" t="s">
        <v>37</v>
      </c>
      <c r="Q12683" t="s">
        <v>41</v>
      </c>
    </row>
    <row r="12684" spans="1:17" x14ac:dyDescent="0.25">
      <c r="A12684" t="s">
        <v>47</v>
      </c>
      <c r="B12684" s="1">
        <v>8439415</v>
      </c>
      <c r="C12684" t="s">
        <v>48</v>
      </c>
      <c r="D12684" t="s">
        <v>34</v>
      </c>
      <c r="E12684" t="s">
        <v>40</v>
      </c>
      <c r="F12684" t="s">
        <v>30</v>
      </c>
      <c r="G12684" s="2">
        <v>470</v>
      </c>
      <c r="H12684" s="2">
        <f>AVERAGEIF(Table1[[#All],[Category]],Table1[[#This Row],[Category]],Table1[[#All],[DiscountOffer]])</f>
        <v>470</v>
      </c>
      <c r="I12684" s="2">
        <v>1395</v>
      </c>
      <c r="J12684" s="2">
        <f>IF(Table1[[#This Row],[Ratings]]&gt;4,Table1[[#This Row],[OriginalPrice (in Rs)]],0)</f>
        <v>0</v>
      </c>
      <c r="K12684" s="2">
        <f>Table1[[#This Row],[OriginalPrice (in Rs)]]-Table1[[#This Row],[DiscountOffer]]</f>
        <v>925</v>
      </c>
      <c r="L12684" s="2" t="str">
        <f>IF(Table1[[#This Row],[Discount % (In Rs)]]&gt;50%,"High Discount","Low Discount")</f>
        <v>High Discount</v>
      </c>
      <c r="M12684" s="3">
        <f>Table1[[#This Row],[Discount_Price (In Rs.)]]/Table1[[#This Row],[OriginalPrice (in Rs)]]</f>
        <v>0.6630824372759857</v>
      </c>
      <c r="N12684" s="4">
        <v>3.6</v>
      </c>
      <c r="O12684">
        <v>998</v>
      </c>
      <c r="P12684" t="s">
        <v>20</v>
      </c>
      <c r="Q12684" t="s">
        <v>49</v>
      </c>
    </row>
    <row r="12685" spans="1:17" x14ac:dyDescent="0.25">
      <c r="A12685" t="s">
        <v>106</v>
      </c>
      <c r="B12685" s="1">
        <v>11535928</v>
      </c>
      <c r="C12685" t="s">
        <v>107</v>
      </c>
      <c r="D12685" t="s">
        <v>34</v>
      </c>
      <c r="E12685" t="s">
        <v>40</v>
      </c>
      <c r="F12685" t="s">
        <v>30</v>
      </c>
      <c r="G12685" s="2">
        <v>470</v>
      </c>
      <c r="H12685" s="2">
        <f>AVERAGEIF(Table1[[#All],[Category]],Table1[[#This Row],[Category]],Table1[[#All],[DiscountOffer]])</f>
        <v>470</v>
      </c>
      <c r="I12685" s="2">
        <v>1299</v>
      </c>
      <c r="J12685" s="2">
        <f>IF(Table1[[#This Row],[Ratings]]&gt;4,Table1[[#This Row],[OriginalPrice (in Rs)]],0)</f>
        <v>0</v>
      </c>
      <c r="K12685" s="2">
        <f>Table1[[#This Row],[OriginalPrice (in Rs)]]-Table1[[#This Row],[DiscountOffer]]</f>
        <v>829</v>
      </c>
      <c r="L12685" s="2" t="str">
        <f>IF(Table1[[#This Row],[Discount % (In Rs)]]&gt;50%,"High Discount","Low Discount")</f>
        <v>High Discount</v>
      </c>
      <c r="M12685" s="3">
        <f>Table1[[#This Row],[Discount_Price (In Rs.)]]/Table1[[#This Row],[OriginalPrice (in Rs)]]</f>
        <v>0.63818321785989218</v>
      </c>
      <c r="N12685" s="4">
        <v>3.9</v>
      </c>
      <c r="O12685">
        <v>992</v>
      </c>
      <c r="P12685" t="s">
        <v>98</v>
      </c>
      <c r="Q12685" t="s">
        <v>108</v>
      </c>
    </row>
    <row r="12686" spans="1:17" x14ac:dyDescent="0.25">
      <c r="A12686" t="s">
        <v>109</v>
      </c>
      <c r="B12686" s="1">
        <v>6552977</v>
      </c>
      <c r="C12686" t="s">
        <v>110</v>
      </c>
      <c r="D12686" t="s">
        <v>34</v>
      </c>
      <c r="E12686" t="s">
        <v>40</v>
      </c>
      <c r="F12686" t="s">
        <v>30</v>
      </c>
      <c r="G12686" s="2">
        <v>470</v>
      </c>
      <c r="H12686" s="2">
        <f>AVERAGEIF(Table1[[#All],[Category]],Table1[[#This Row],[Category]],Table1[[#All],[DiscountOffer]])</f>
        <v>470</v>
      </c>
      <c r="I12686" s="2">
        <v>1299</v>
      </c>
      <c r="J12686" s="2">
        <f>IF(Table1[[#This Row],[Ratings]]&gt;4,Table1[[#This Row],[OriginalPrice (in Rs)]],0)</f>
        <v>1299</v>
      </c>
      <c r="K12686" s="2">
        <f>Table1[[#This Row],[OriginalPrice (in Rs)]]-Table1[[#This Row],[DiscountOffer]]</f>
        <v>829</v>
      </c>
      <c r="L12686" s="2" t="str">
        <f>IF(Table1[[#This Row],[Discount % (In Rs)]]&gt;50%,"High Discount","Low Discount")</f>
        <v>High Discount</v>
      </c>
      <c r="M12686" s="3">
        <f>Table1[[#This Row],[Discount_Price (In Rs.)]]/Table1[[#This Row],[OriginalPrice (in Rs)]]</f>
        <v>0.63818321785989218</v>
      </c>
      <c r="N12686" s="4">
        <v>4.4000000000000004</v>
      </c>
      <c r="O12686">
        <v>991</v>
      </c>
      <c r="P12686" t="s">
        <v>20</v>
      </c>
      <c r="Q12686" t="s">
        <v>111</v>
      </c>
    </row>
    <row r="12687" spans="1:17" x14ac:dyDescent="0.25">
      <c r="A12687" t="s">
        <v>160</v>
      </c>
      <c r="B12687" s="1">
        <v>9451341</v>
      </c>
      <c r="C12687" t="s">
        <v>161</v>
      </c>
      <c r="D12687" t="s">
        <v>34</v>
      </c>
      <c r="E12687" t="s">
        <v>40</v>
      </c>
      <c r="F12687" t="s">
        <v>30</v>
      </c>
      <c r="G12687" s="2">
        <v>470</v>
      </c>
      <c r="H12687" s="2">
        <f>AVERAGEIF(Table1[[#All],[Category]],Table1[[#This Row],[Category]],Table1[[#All],[DiscountOffer]])</f>
        <v>470</v>
      </c>
      <c r="I12687" s="2">
        <v>1699</v>
      </c>
      <c r="J12687" s="2">
        <f>IF(Table1[[#This Row],[Ratings]]&gt;4,Table1[[#This Row],[OriginalPrice (in Rs)]],0)</f>
        <v>1699</v>
      </c>
      <c r="K12687" s="2">
        <f>Table1[[#This Row],[OriginalPrice (in Rs)]]-Table1[[#This Row],[DiscountOffer]]</f>
        <v>1229</v>
      </c>
      <c r="L12687" s="2" t="str">
        <f>IF(Table1[[#This Row],[Discount % (In Rs)]]&gt;50%,"High Discount","Low Discount")</f>
        <v>High Discount</v>
      </c>
      <c r="M12687" s="3">
        <f>Table1[[#This Row],[Discount_Price (In Rs.)]]/Table1[[#This Row],[OriginalPrice (in Rs)]]</f>
        <v>0.72336668628605061</v>
      </c>
      <c r="N12687" s="4">
        <v>4.5</v>
      </c>
      <c r="O12687">
        <v>988</v>
      </c>
      <c r="P12687" t="s">
        <v>32</v>
      </c>
      <c r="Q12687" t="s">
        <v>162</v>
      </c>
    </row>
    <row r="12688" spans="1:17" x14ac:dyDescent="0.25">
      <c r="A12688" t="s">
        <v>167</v>
      </c>
      <c r="B12688" s="1">
        <v>11235516</v>
      </c>
      <c r="C12688" t="s">
        <v>48</v>
      </c>
      <c r="D12688" t="s">
        <v>34</v>
      </c>
      <c r="E12688" t="s">
        <v>40</v>
      </c>
      <c r="F12688" t="s">
        <v>30</v>
      </c>
      <c r="G12688" s="2">
        <v>470</v>
      </c>
      <c r="H12688" s="2">
        <f>AVERAGEIF(Table1[[#All],[Category]],Table1[[#This Row],[Category]],Table1[[#All],[DiscountOffer]])</f>
        <v>470</v>
      </c>
      <c r="I12688" s="2">
        <v>995</v>
      </c>
      <c r="J12688" s="2">
        <f>IF(Table1[[#This Row],[Ratings]]&gt;4,Table1[[#This Row],[OriginalPrice (in Rs)]],0)</f>
        <v>995</v>
      </c>
      <c r="K12688" s="2">
        <f>Table1[[#This Row],[OriginalPrice (in Rs)]]-Table1[[#This Row],[DiscountOffer]]</f>
        <v>525</v>
      </c>
      <c r="L12688" s="2" t="str">
        <f>IF(Table1[[#This Row],[Discount % (In Rs)]]&gt;50%,"High Discount","Low Discount")</f>
        <v>High Discount</v>
      </c>
      <c r="M12688" s="3">
        <f>Table1[[#This Row],[Discount_Price (In Rs.)]]/Table1[[#This Row],[OriginalPrice (in Rs)]]</f>
        <v>0.52763819095477382</v>
      </c>
      <c r="N12688" s="4">
        <v>4.2</v>
      </c>
      <c r="O12688">
        <v>988</v>
      </c>
      <c r="P12688" t="s">
        <v>20</v>
      </c>
      <c r="Q12688" t="s">
        <v>168</v>
      </c>
    </row>
    <row r="12689" spans="1:17" x14ac:dyDescent="0.25">
      <c r="A12689" t="s">
        <v>181</v>
      </c>
      <c r="B12689" s="1">
        <v>8986005</v>
      </c>
      <c r="C12689" t="s">
        <v>182</v>
      </c>
      <c r="D12689" t="s">
        <v>34</v>
      </c>
      <c r="E12689" t="s">
        <v>40</v>
      </c>
      <c r="F12689" t="s">
        <v>30</v>
      </c>
      <c r="G12689" s="2">
        <v>470</v>
      </c>
      <c r="H12689" s="2">
        <f>AVERAGEIF(Table1[[#All],[Category]],Table1[[#This Row],[Category]],Table1[[#All],[DiscountOffer]])</f>
        <v>470</v>
      </c>
      <c r="I12689" s="2">
        <v>1199</v>
      </c>
      <c r="J12689" s="2">
        <f>IF(Table1[[#This Row],[Ratings]]&gt;4,Table1[[#This Row],[OriginalPrice (in Rs)]],0)</f>
        <v>1199</v>
      </c>
      <c r="K12689" s="2">
        <f>Table1[[#This Row],[OriginalPrice (in Rs)]]-Table1[[#This Row],[DiscountOffer]]</f>
        <v>729</v>
      </c>
      <c r="L12689" s="2" t="str">
        <f>IF(Table1[[#This Row],[Discount % (In Rs)]]&gt;50%,"High Discount","Low Discount")</f>
        <v>High Discount</v>
      </c>
      <c r="M12689" s="3">
        <f>Table1[[#This Row],[Discount_Price (In Rs.)]]/Table1[[#This Row],[OriginalPrice (in Rs)]]</f>
        <v>0.60800667222685567</v>
      </c>
      <c r="N12689" s="4">
        <v>4.4000000000000004</v>
      </c>
      <c r="O12689">
        <v>987</v>
      </c>
      <c r="P12689" t="s">
        <v>20</v>
      </c>
      <c r="Q12689" t="s">
        <v>183</v>
      </c>
    </row>
    <row r="12690" spans="1:17" x14ac:dyDescent="0.25">
      <c r="A12690" t="s">
        <v>215</v>
      </c>
      <c r="B12690" s="1">
        <v>10856472</v>
      </c>
      <c r="C12690" t="s">
        <v>10</v>
      </c>
      <c r="D12690" t="s">
        <v>34</v>
      </c>
      <c r="E12690" t="s">
        <v>40</v>
      </c>
      <c r="F12690" t="s">
        <v>30</v>
      </c>
      <c r="G12690" s="2">
        <v>470</v>
      </c>
      <c r="H12690" s="2">
        <f>AVERAGEIF(Table1[[#All],[Category]],Table1[[#This Row],[Category]],Table1[[#All],[DiscountOffer]])</f>
        <v>470</v>
      </c>
      <c r="I12690" s="2">
        <v>1499</v>
      </c>
      <c r="J12690" s="2">
        <f>IF(Table1[[#This Row],[Ratings]]&gt;4,Table1[[#This Row],[OriginalPrice (in Rs)]],0)</f>
        <v>1499</v>
      </c>
      <c r="K12690" s="2">
        <f>Table1[[#This Row],[OriginalPrice (in Rs)]]-Table1[[#This Row],[DiscountOffer]]</f>
        <v>1029</v>
      </c>
      <c r="L12690" s="2" t="str">
        <f>IF(Table1[[#This Row],[Discount % (In Rs)]]&gt;50%,"High Discount","Low Discount")</f>
        <v>High Discount</v>
      </c>
      <c r="M12690" s="3">
        <f>Table1[[#This Row],[Discount_Price (In Rs.)]]/Table1[[#This Row],[OriginalPrice (in Rs)]]</f>
        <v>0.68645763842561702</v>
      </c>
      <c r="N12690" s="4">
        <v>4.2</v>
      </c>
      <c r="O12690">
        <v>985</v>
      </c>
      <c r="P12690" t="s">
        <v>37</v>
      </c>
      <c r="Q12690" t="s">
        <v>216</v>
      </c>
    </row>
    <row r="12691" spans="1:17" x14ac:dyDescent="0.25">
      <c r="A12691" t="s">
        <v>245</v>
      </c>
      <c r="B12691" s="1">
        <v>11157486</v>
      </c>
      <c r="C12691" t="s">
        <v>246</v>
      </c>
      <c r="D12691" t="s">
        <v>34</v>
      </c>
      <c r="E12691" t="s">
        <v>40</v>
      </c>
      <c r="F12691" t="s">
        <v>30</v>
      </c>
      <c r="G12691" s="2">
        <v>470</v>
      </c>
      <c r="H12691" s="2">
        <f>AVERAGEIF(Table1[[#All],[Category]],Table1[[#This Row],[Category]],Table1[[#All],[DiscountOffer]])</f>
        <v>470</v>
      </c>
      <c r="I12691" s="2">
        <v>999</v>
      </c>
      <c r="J12691" s="2">
        <f>IF(Table1[[#This Row],[Ratings]]&gt;4,Table1[[#This Row],[OriginalPrice (in Rs)]],0)</f>
        <v>999</v>
      </c>
      <c r="K12691" s="2">
        <f>Table1[[#This Row],[OriginalPrice (in Rs)]]-Table1[[#This Row],[DiscountOffer]]</f>
        <v>529</v>
      </c>
      <c r="L12691" s="2" t="str">
        <f>IF(Table1[[#This Row],[Discount % (In Rs)]]&gt;50%,"High Discount","Low Discount")</f>
        <v>High Discount</v>
      </c>
      <c r="M12691" s="3">
        <f>Table1[[#This Row],[Discount_Price (In Rs.)]]/Table1[[#This Row],[OriginalPrice (in Rs)]]</f>
        <v>0.52952952952952947</v>
      </c>
      <c r="N12691" s="4">
        <v>4.3</v>
      </c>
      <c r="O12691">
        <v>982</v>
      </c>
      <c r="P12691" t="s">
        <v>37</v>
      </c>
      <c r="Q12691" t="s">
        <v>247</v>
      </c>
    </row>
    <row r="12692" spans="1:17" x14ac:dyDescent="0.25">
      <c r="A12692" t="s">
        <v>257</v>
      </c>
      <c r="B12692" s="1">
        <v>9240973</v>
      </c>
      <c r="C12692" t="s">
        <v>161</v>
      </c>
      <c r="D12692" t="s">
        <v>34</v>
      </c>
      <c r="E12692" t="s">
        <v>40</v>
      </c>
      <c r="F12692" t="s">
        <v>30</v>
      </c>
      <c r="G12692" s="2">
        <v>470</v>
      </c>
      <c r="H12692" s="2">
        <f>AVERAGEIF(Table1[[#All],[Category]],Table1[[#This Row],[Category]],Table1[[#All],[DiscountOffer]])</f>
        <v>470</v>
      </c>
      <c r="I12692" s="2">
        <v>1599</v>
      </c>
      <c r="J12692" s="2">
        <f>IF(Table1[[#This Row],[Ratings]]&gt;4,Table1[[#This Row],[OriginalPrice (in Rs)]],0)</f>
        <v>1599</v>
      </c>
      <c r="K12692" s="2">
        <f>Table1[[#This Row],[OriginalPrice (in Rs)]]-Table1[[#This Row],[DiscountOffer]]</f>
        <v>1129</v>
      </c>
      <c r="L12692" s="2" t="str">
        <f>IF(Table1[[#This Row],[Discount % (In Rs)]]&gt;50%,"High Discount","Low Discount")</f>
        <v>High Discount</v>
      </c>
      <c r="M12692" s="3">
        <f>Table1[[#This Row],[Discount_Price (In Rs.)]]/Table1[[#This Row],[OriginalPrice (in Rs)]]</f>
        <v>0.70606629143214505</v>
      </c>
      <c r="N12692" s="4">
        <v>4.3</v>
      </c>
      <c r="O12692">
        <v>981</v>
      </c>
      <c r="P12692" t="s">
        <v>32</v>
      </c>
      <c r="Q12692" t="s">
        <v>258</v>
      </c>
    </row>
    <row r="12693" spans="1:17" x14ac:dyDescent="0.25">
      <c r="A12693" t="s">
        <v>280</v>
      </c>
      <c r="B12693" s="1">
        <v>11709228</v>
      </c>
      <c r="C12693" t="s">
        <v>281</v>
      </c>
      <c r="D12693" t="s">
        <v>34</v>
      </c>
      <c r="E12693" t="s">
        <v>40</v>
      </c>
      <c r="F12693" t="s">
        <v>30</v>
      </c>
      <c r="G12693" s="2">
        <v>470</v>
      </c>
      <c r="H12693" s="2">
        <f>AVERAGEIF(Table1[[#All],[Category]],Table1[[#This Row],[Category]],Table1[[#All],[DiscountOffer]])</f>
        <v>470</v>
      </c>
      <c r="I12693" s="2">
        <v>1299</v>
      </c>
      <c r="J12693" s="2">
        <f>IF(Table1[[#This Row],[Ratings]]&gt;4,Table1[[#This Row],[OriginalPrice (in Rs)]],0)</f>
        <v>1299</v>
      </c>
      <c r="K12693" s="2">
        <f>Table1[[#This Row],[OriginalPrice (in Rs)]]-Table1[[#This Row],[DiscountOffer]]</f>
        <v>829</v>
      </c>
      <c r="L12693" s="2" t="str">
        <f>IF(Table1[[#This Row],[Discount % (In Rs)]]&gt;50%,"High Discount","Low Discount")</f>
        <v>High Discount</v>
      </c>
      <c r="M12693" s="3">
        <f>Table1[[#This Row],[Discount_Price (In Rs.)]]/Table1[[#This Row],[OriginalPrice (in Rs)]]</f>
        <v>0.63818321785989218</v>
      </c>
      <c r="N12693" s="4">
        <v>4.3</v>
      </c>
      <c r="O12693">
        <v>980</v>
      </c>
      <c r="P12693" t="s">
        <v>283</v>
      </c>
      <c r="Q12693" t="s">
        <v>282</v>
      </c>
    </row>
    <row r="12694" spans="1:17" x14ac:dyDescent="0.25">
      <c r="A12694" t="s">
        <v>342</v>
      </c>
      <c r="B12694" s="1">
        <v>10162419</v>
      </c>
      <c r="C12694" t="s">
        <v>91</v>
      </c>
      <c r="D12694" t="s">
        <v>34</v>
      </c>
      <c r="E12694" t="s">
        <v>40</v>
      </c>
      <c r="F12694" t="s">
        <v>30</v>
      </c>
      <c r="G12694" s="2">
        <v>470</v>
      </c>
      <c r="H12694" s="2">
        <f>AVERAGEIF(Table1[[#All],[Category]],Table1[[#This Row],[Category]],Table1[[#All],[DiscountOffer]])</f>
        <v>470</v>
      </c>
      <c r="I12694" s="2">
        <v>1299</v>
      </c>
      <c r="J12694" s="2">
        <f>IF(Table1[[#This Row],[Ratings]]&gt;4,Table1[[#This Row],[OriginalPrice (in Rs)]],0)</f>
        <v>1299</v>
      </c>
      <c r="K12694" s="2">
        <f>Table1[[#This Row],[OriginalPrice (in Rs)]]-Table1[[#This Row],[DiscountOffer]]</f>
        <v>829</v>
      </c>
      <c r="L12694" s="2" t="str">
        <f>IF(Table1[[#This Row],[Discount % (In Rs)]]&gt;50%,"High Discount","Low Discount")</f>
        <v>High Discount</v>
      </c>
      <c r="M12694" s="3">
        <f>Table1[[#This Row],[Discount_Price (In Rs.)]]/Table1[[#This Row],[OriginalPrice (in Rs)]]</f>
        <v>0.63818321785989218</v>
      </c>
      <c r="N12694" s="4">
        <v>4.2</v>
      </c>
      <c r="O12694">
        <v>976</v>
      </c>
      <c r="P12694" t="s">
        <v>37</v>
      </c>
      <c r="Q12694" t="s">
        <v>343</v>
      </c>
    </row>
    <row r="12695" spans="1:17" x14ac:dyDescent="0.25">
      <c r="A12695" t="s">
        <v>416</v>
      </c>
      <c r="B12695" s="1">
        <v>10856446</v>
      </c>
      <c r="C12695" t="s">
        <v>10</v>
      </c>
      <c r="D12695" t="s">
        <v>34</v>
      </c>
      <c r="E12695" t="s">
        <v>40</v>
      </c>
      <c r="F12695" t="s">
        <v>30</v>
      </c>
      <c r="G12695" s="2">
        <v>470</v>
      </c>
      <c r="H12695" s="2">
        <f>AVERAGEIF(Table1[[#All],[Category]],Table1[[#This Row],[Category]],Table1[[#All],[DiscountOffer]])</f>
        <v>470</v>
      </c>
      <c r="I12695" s="2">
        <v>1499</v>
      </c>
      <c r="J12695" s="2">
        <f>IF(Table1[[#This Row],[Ratings]]&gt;4,Table1[[#This Row],[OriginalPrice (in Rs)]],0)</f>
        <v>1499</v>
      </c>
      <c r="K12695" s="2">
        <f>Table1[[#This Row],[OriginalPrice (in Rs)]]-Table1[[#This Row],[DiscountOffer]]</f>
        <v>1029</v>
      </c>
      <c r="L12695" s="2" t="str">
        <f>IF(Table1[[#This Row],[Discount % (In Rs)]]&gt;50%,"High Discount","Low Discount")</f>
        <v>High Discount</v>
      </c>
      <c r="M12695" s="3">
        <f>Table1[[#This Row],[Discount_Price (In Rs.)]]/Table1[[#This Row],[OriginalPrice (in Rs)]]</f>
        <v>0.68645763842561702</v>
      </c>
      <c r="N12695" s="4">
        <v>4.2</v>
      </c>
      <c r="O12695">
        <v>971</v>
      </c>
      <c r="P12695" t="s">
        <v>37</v>
      </c>
      <c r="Q12695" t="s">
        <v>417</v>
      </c>
    </row>
    <row r="12696" spans="1:17" x14ac:dyDescent="0.25">
      <c r="A12696" t="s">
        <v>460</v>
      </c>
      <c r="B12696" s="1">
        <v>13532760</v>
      </c>
      <c r="C12696" t="s">
        <v>182</v>
      </c>
      <c r="D12696" t="s">
        <v>34</v>
      </c>
      <c r="E12696" t="s">
        <v>40</v>
      </c>
      <c r="F12696" t="s">
        <v>30</v>
      </c>
      <c r="G12696" s="2">
        <v>470</v>
      </c>
      <c r="H12696" s="2">
        <f>AVERAGEIF(Table1[[#All],[Category]],Table1[[#This Row],[Category]],Table1[[#All],[DiscountOffer]])</f>
        <v>470</v>
      </c>
      <c r="I12696" s="2">
        <v>1399</v>
      </c>
      <c r="J12696" s="2">
        <f>IF(Table1[[#This Row],[Ratings]]&gt;4,Table1[[#This Row],[OriginalPrice (in Rs)]],0)</f>
        <v>0</v>
      </c>
      <c r="K12696" s="2">
        <f>Table1[[#This Row],[OriginalPrice (in Rs)]]-Table1[[#This Row],[DiscountOffer]]</f>
        <v>929</v>
      </c>
      <c r="L12696" s="2" t="str">
        <f>IF(Table1[[#This Row],[Discount % (In Rs)]]&gt;50%,"High Discount","Low Discount")</f>
        <v>High Discount</v>
      </c>
      <c r="M12696" s="3">
        <f>Table1[[#This Row],[Discount_Price (In Rs.)]]/Table1[[#This Row],[OriginalPrice (in Rs)]]</f>
        <v>0.66404574696211582</v>
      </c>
      <c r="N12696" s="4">
        <v>4</v>
      </c>
      <c r="O12696">
        <v>966</v>
      </c>
      <c r="P12696" t="s">
        <v>283</v>
      </c>
      <c r="Q12696" t="s">
        <v>461</v>
      </c>
    </row>
    <row r="12697" spans="1:17" x14ac:dyDescent="0.25">
      <c r="A12697" t="s">
        <v>516</v>
      </c>
      <c r="B12697" s="1">
        <v>10374655</v>
      </c>
      <c r="C12697" t="s">
        <v>161</v>
      </c>
      <c r="D12697" t="s">
        <v>34</v>
      </c>
      <c r="E12697" t="s">
        <v>40</v>
      </c>
      <c r="F12697" t="s">
        <v>30</v>
      </c>
      <c r="G12697" s="2">
        <v>470</v>
      </c>
      <c r="H12697" s="2">
        <f>AVERAGEIF(Table1[[#All],[Category]],Table1[[#This Row],[Category]],Table1[[#All],[DiscountOffer]])</f>
        <v>470</v>
      </c>
      <c r="I12697" s="2">
        <v>1299</v>
      </c>
      <c r="J12697" s="2">
        <f>IF(Table1[[#This Row],[Ratings]]&gt;4,Table1[[#This Row],[OriginalPrice (in Rs)]],0)</f>
        <v>1299</v>
      </c>
      <c r="K12697" s="2">
        <f>Table1[[#This Row],[OriginalPrice (in Rs)]]-Table1[[#This Row],[DiscountOffer]]</f>
        <v>829</v>
      </c>
      <c r="L12697" s="2" t="str">
        <f>IF(Table1[[#This Row],[Discount % (In Rs)]]&gt;50%,"High Discount","Low Discount")</f>
        <v>High Discount</v>
      </c>
      <c r="M12697" s="3">
        <f>Table1[[#This Row],[Discount_Price (In Rs.)]]/Table1[[#This Row],[OriginalPrice (in Rs)]]</f>
        <v>0.63818321785989218</v>
      </c>
      <c r="N12697" s="4">
        <v>4.2</v>
      </c>
      <c r="O12697">
        <v>962</v>
      </c>
      <c r="P12697" t="s">
        <v>32</v>
      </c>
      <c r="Q12697" t="s">
        <v>517</v>
      </c>
    </row>
    <row r="12698" spans="1:17" x14ac:dyDescent="0.25">
      <c r="A12698" t="s">
        <v>553</v>
      </c>
      <c r="B12698" s="1">
        <v>8861985</v>
      </c>
      <c r="C12698" t="s">
        <v>200</v>
      </c>
      <c r="D12698" t="s">
        <v>34</v>
      </c>
      <c r="E12698" t="s">
        <v>40</v>
      </c>
      <c r="F12698" t="s">
        <v>30</v>
      </c>
      <c r="G12698" s="2">
        <v>470</v>
      </c>
      <c r="H12698" s="2">
        <f>AVERAGEIF(Table1[[#All],[Category]],Table1[[#This Row],[Category]],Table1[[#All],[DiscountOffer]])</f>
        <v>470</v>
      </c>
      <c r="I12698" s="2">
        <v>1499</v>
      </c>
      <c r="J12698" s="2">
        <f>IF(Table1[[#This Row],[Ratings]]&gt;4,Table1[[#This Row],[OriginalPrice (in Rs)]],0)</f>
        <v>1499</v>
      </c>
      <c r="K12698" s="2">
        <f>Table1[[#This Row],[OriginalPrice (in Rs)]]-Table1[[#This Row],[DiscountOffer]]</f>
        <v>1029</v>
      </c>
      <c r="L12698" s="2" t="str">
        <f>IF(Table1[[#This Row],[Discount % (In Rs)]]&gt;50%,"High Discount","Low Discount")</f>
        <v>High Discount</v>
      </c>
      <c r="M12698" s="3">
        <f>Table1[[#This Row],[Discount_Price (In Rs.)]]/Table1[[#This Row],[OriginalPrice (in Rs)]]</f>
        <v>0.68645763842561702</v>
      </c>
      <c r="N12698" s="4">
        <v>4.4000000000000004</v>
      </c>
      <c r="O12698">
        <v>959</v>
      </c>
      <c r="P12698" t="s">
        <v>20</v>
      </c>
      <c r="Q12698" t="s">
        <v>554</v>
      </c>
    </row>
    <row r="12699" spans="1:17" x14ac:dyDescent="0.25">
      <c r="A12699" t="s">
        <v>586</v>
      </c>
      <c r="B12699" s="1">
        <v>7269182</v>
      </c>
      <c r="C12699" t="s">
        <v>200</v>
      </c>
      <c r="D12699" t="s">
        <v>34</v>
      </c>
      <c r="E12699" t="s">
        <v>40</v>
      </c>
      <c r="F12699" t="s">
        <v>30</v>
      </c>
      <c r="G12699" s="2">
        <v>470</v>
      </c>
      <c r="H12699" s="2">
        <f>AVERAGEIF(Table1[[#All],[Category]],Table1[[#This Row],[Category]],Table1[[#All],[DiscountOffer]])</f>
        <v>470</v>
      </c>
      <c r="I12699" s="2">
        <v>1499</v>
      </c>
      <c r="J12699" s="2">
        <f>IF(Table1[[#This Row],[Ratings]]&gt;4,Table1[[#This Row],[OriginalPrice (in Rs)]],0)</f>
        <v>0</v>
      </c>
      <c r="K12699" s="2">
        <f>Table1[[#This Row],[OriginalPrice (in Rs)]]-Table1[[#This Row],[DiscountOffer]]</f>
        <v>1029</v>
      </c>
      <c r="L12699" s="2" t="str">
        <f>IF(Table1[[#This Row],[Discount % (In Rs)]]&gt;50%,"High Discount","Low Discount")</f>
        <v>High Discount</v>
      </c>
      <c r="M12699" s="3">
        <f>Table1[[#This Row],[Discount_Price (In Rs.)]]/Table1[[#This Row],[OriginalPrice (in Rs)]]</f>
        <v>0.68645763842561702</v>
      </c>
      <c r="N12699" s="4">
        <v>3.9</v>
      </c>
      <c r="O12699">
        <v>957</v>
      </c>
      <c r="P12699" t="s">
        <v>20</v>
      </c>
      <c r="Q12699" t="s">
        <v>587</v>
      </c>
    </row>
    <row r="12700" spans="1:17" x14ac:dyDescent="0.25">
      <c r="A12700" t="s">
        <v>632</v>
      </c>
      <c r="B12700" s="1">
        <v>9340227</v>
      </c>
      <c r="C12700" t="s">
        <v>633</v>
      </c>
      <c r="D12700" t="s">
        <v>34</v>
      </c>
      <c r="E12700" t="s">
        <v>40</v>
      </c>
      <c r="F12700" t="s">
        <v>30</v>
      </c>
      <c r="G12700" s="2">
        <v>470</v>
      </c>
      <c r="H12700" s="2">
        <f>AVERAGEIF(Table1[[#All],[Category]],Table1[[#This Row],[Category]],Table1[[#All],[DiscountOffer]])</f>
        <v>470</v>
      </c>
      <c r="I12700" s="2">
        <v>1998</v>
      </c>
      <c r="J12700" s="2">
        <f>IF(Table1[[#This Row],[Ratings]]&gt;4,Table1[[#This Row],[OriginalPrice (in Rs)]],0)</f>
        <v>0</v>
      </c>
      <c r="K12700" s="2">
        <f>Table1[[#This Row],[OriginalPrice (in Rs)]]-Table1[[#This Row],[DiscountOffer]]</f>
        <v>1528</v>
      </c>
      <c r="L12700" s="2" t="str">
        <f>IF(Table1[[#This Row],[Discount % (In Rs)]]&gt;50%,"High Discount","Low Discount")</f>
        <v>High Discount</v>
      </c>
      <c r="M12700" s="3">
        <f>Table1[[#This Row],[Discount_Price (In Rs.)]]/Table1[[#This Row],[OriginalPrice (in Rs)]]</f>
        <v>0.76476476476476474</v>
      </c>
      <c r="N12700" s="4">
        <v>3.9</v>
      </c>
      <c r="O12700">
        <v>952</v>
      </c>
      <c r="P12700" t="s">
        <v>20</v>
      </c>
      <c r="Q12700" t="s">
        <v>634</v>
      </c>
    </row>
    <row r="12701" spans="1:17" x14ac:dyDescent="0.25">
      <c r="A12701" t="s">
        <v>666</v>
      </c>
      <c r="B12701" s="1">
        <v>10733250</v>
      </c>
      <c r="C12701" t="s">
        <v>69</v>
      </c>
      <c r="D12701" t="s">
        <v>34</v>
      </c>
      <c r="E12701" t="s">
        <v>40</v>
      </c>
      <c r="F12701" t="s">
        <v>30</v>
      </c>
      <c r="G12701" s="2">
        <v>470</v>
      </c>
      <c r="H12701" s="2">
        <f>AVERAGEIF(Table1[[#All],[Category]],Table1[[#This Row],[Category]],Table1[[#All],[DiscountOffer]])</f>
        <v>470</v>
      </c>
      <c r="I12701" s="2">
        <v>1295</v>
      </c>
      <c r="J12701" s="2">
        <f>IF(Table1[[#This Row],[Ratings]]&gt;4,Table1[[#This Row],[OriginalPrice (in Rs)]],0)</f>
        <v>0</v>
      </c>
      <c r="K12701" s="2">
        <f>Table1[[#This Row],[OriginalPrice (in Rs)]]-Table1[[#This Row],[DiscountOffer]]</f>
        <v>825</v>
      </c>
      <c r="L12701" s="2" t="str">
        <f>IF(Table1[[#This Row],[Discount % (In Rs)]]&gt;50%,"High Discount","Low Discount")</f>
        <v>High Discount</v>
      </c>
      <c r="M12701" s="3">
        <f>Table1[[#This Row],[Discount_Price (In Rs.)]]/Table1[[#This Row],[OriginalPrice (in Rs)]]</f>
        <v>0.63706563706563701</v>
      </c>
      <c r="N12701" s="4">
        <v>3.9</v>
      </c>
      <c r="O12701">
        <v>949</v>
      </c>
      <c r="P12701" t="s">
        <v>98</v>
      </c>
      <c r="Q12701" t="s">
        <v>667</v>
      </c>
    </row>
    <row r="12702" spans="1:17" x14ac:dyDescent="0.25">
      <c r="A12702" t="s">
        <v>682</v>
      </c>
      <c r="B12702" s="1">
        <v>8195047</v>
      </c>
      <c r="C12702" t="s">
        <v>87</v>
      </c>
      <c r="D12702" t="s">
        <v>34</v>
      </c>
      <c r="E12702" t="s">
        <v>40</v>
      </c>
      <c r="F12702" t="s">
        <v>30</v>
      </c>
      <c r="G12702" s="2">
        <v>470</v>
      </c>
      <c r="H12702" s="2">
        <f>AVERAGEIF(Table1[[#All],[Category]],Table1[[#This Row],[Category]],Table1[[#All],[DiscountOffer]])</f>
        <v>470</v>
      </c>
      <c r="I12702" s="2">
        <v>949</v>
      </c>
      <c r="J12702" s="2">
        <f>IF(Table1[[#This Row],[Ratings]]&gt;4,Table1[[#This Row],[OriginalPrice (in Rs)]],0)</f>
        <v>949</v>
      </c>
      <c r="K12702" s="2">
        <f>Table1[[#This Row],[OriginalPrice (in Rs)]]-Table1[[#This Row],[DiscountOffer]]</f>
        <v>479</v>
      </c>
      <c r="L12702" s="2" t="str">
        <f>IF(Table1[[#This Row],[Discount % (In Rs)]]&gt;50%,"High Discount","Low Discount")</f>
        <v>High Discount</v>
      </c>
      <c r="M12702" s="3">
        <f>Table1[[#This Row],[Discount_Price (In Rs.)]]/Table1[[#This Row],[OriginalPrice (in Rs)]]</f>
        <v>0.50474183350895685</v>
      </c>
      <c r="N12702" s="4">
        <v>4.0999999999999996</v>
      </c>
      <c r="O12702">
        <v>948</v>
      </c>
      <c r="P12702" t="s">
        <v>20</v>
      </c>
      <c r="Q12702" t="s">
        <v>683</v>
      </c>
    </row>
    <row r="12703" spans="1:17" x14ac:dyDescent="0.25">
      <c r="A12703" t="s">
        <v>710</v>
      </c>
      <c r="B12703" s="1">
        <v>12009564</v>
      </c>
      <c r="C12703" t="s">
        <v>87</v>
      </c>
      <c r="D12703" t="s">
        <v>34</v>
      </c>
      <c r="E12703" t="s">
        <v>40</v>
      </c>
      <c r="F12703" t="s">
        <v>30</v>
      </c>
      <c r="G12703" s="2">
        <v>470</v>
      </c>
      <c r="H12703" s="2">
        <f>AVERAGEIF(Table1[[#All],[Category]],Table1[[#This Row],[Category]],Table1[[#All],[DiscountOffer]])</f>
        <v>470</v>
      </c>
      <c r="I12703" s="2">
        <v>799</v>
      </c>
      <c r="J12703" s="2">
        <f>IF(Table1[[#This Row],[Ratings]]&gt;4,Table1[[#This Row],[OriginalPrice (in Rs)]],0)</f>
        <v>799</v>
      </c>
      <c r="K12703" s="2">
        <f>Table1[[#This Row],[OriginalPrice (in Rs)]]-Table1[[#This Row],[DiscountOffer]]</f>
        <v>329</v>
      </c>
      <c r="L12703" s="2" t="str">
        <f>IF(Table1[[#This Row],[Discount % (In Rs)]]&gt;50%,"High Discount","Low Discount")</f>
        <v>Low Discount</v>
      </c>
      <c r="M12703" s="3">
        <f>Table1[[#This Row],[Discount_Price (In Rs.)]]/Table1[[#This Row],[OriginalPrice (in Rs)]]</f>
        <v>0.41176470588235292</v>
      </c>
      <c r="N12703" s="4">
        <v>4.0999999999999996</v>
      </c>
      <c r="O12703">
        <v>946</v>
      </c>
      <c r="P12703" t="s">
        <v>20</v>
      </c>
      <c r="Q12703" t="s">
        <v>711</v>
      </c>
    </row>
    <row r="12704" spans="1:17" x14ac:dyDescent="0.25">
      <c r="A12704" t="s">
        <v>761</v>
      </c>
      <c r="B12704" s="1">
        <v>13453596</v>
      </c>
      <c r="C12704" t="s">
        <v>87</v>
      </c>
      <c r="D12704" t="s">
        <v>34</v>
      </c>
      <c r="E12704" t="s">
        <v>40</v>
      </c>
      <c r="F12704" t="s">
        <v>30</v>
      </c>
      <c r="G12704" s="2">
        <v>470</v>
      </c>
      <c r="H12704" s="2">
        <f>AVERAGEIF(Table1[[#All],[Category]],Table1[[#This Row],[Category]],Table1[[#All],[DiscountOffer]])</f>
        <v>470</v>
      </c>
      <c r="I12704" s="2">
        <v>849</v>
      </c>
      <c r="J12704" s="2">
        <f>IF(Table1[[#This Row],[Ratings]]&gt;4,Table1[[#This Row],[OriginalPrice (in Rs)]],0)</f>
        <v>0</v>
      </c>
      <c r="K12704" s="2">
        <f>Table1[[#This Row],[OriginalPrice (in Rs)]]-Table1[[#This Row],[DiscountOffer]]</f>
        <v>379</v>
      </c>
      <c r="L12704" s="2" t="str">
        <f>IF(Table1[[#This Row],[Discount % (In Rs)]]&gt;50%,"High Discount","Low Discount")</f>
        <v>Low Discount</v>
      </c>
      <c r="M12704" s="3">
        <f>Table1[[#This Row],[Discount_Price (In Rs.)]]/Table1[[#This Row],[OriginalPrice (in Rs)]]</f>
        <v>0.44640753828032981</v>
      </c>
      <c r="N12704" s="4">
        <v>3.9</v>
      </c>
      <c r="O12704">
        <v>940</v>
      </c>
      <c r="P12704" t="s">
        <v>20</v>
      </c>
      <c r="Q12704" t="s">
        <v>762</v>
      </c>
    </row>
    <row r="12705" spans="1:17" x14ac:dyDescent="0.25">
      <c r="A12705" t="s">
        <v>847</v>
      </c>
      <c r="B12705" s="1">
        <v>8325255</v>
      </c>
      <c r="C12705" t="s">
        <v>39</v>
      </c>
      <c r="D12705" t="s">
        <v>34</v>
      </c>
      <c r="E12705" t="s">
        <v>40</v>
      </c>
      <c r="F12705" t="s">
        <v>30</v>
      </c>
      <c r="G12705" s="2">
        <v>470</v>
      </c>
      <c r="H12705" s="2">
        <f>AVERAGEIF(Table1[[#All],[Category]],Table1[[#This Row],[Category]],Table1[[#All],[DiscountOffer]])</f>
        <v>470</v>
      </c>
      <c r="I12705" s="2">
        <v>899</v>
      </c>
      <c r="J12705" s="2">
        <f>IF(Table1[[#This Row],[Ratings]]&gt;4,Table1[[#This Row],[OriginalPrice (in Rs)]],0)</f>
        <v>899</v>
      </c>
      <c r="K12705" s="2">
        <f>Table1[[#This Row],[OriginalPrice (in Rs)]]-Table1[[#This Row],[DiscountOffer]]</f>
        <v>429</v>
      </c>
      <c r="L12705" s="2" t="str">
        <f>IF(Table1[[#This Row],[Discount % (In Rs)]]&gt;50%,"High Discount","Low Discount")</f>
        <v>Low Discount</v>
      </c>
      <c r="M12705" s="3">
        <f>Table1[[#This Row],[Discount_Price (In Rs.)]]/Table1[[#This Row],[OriginalPrice (in Rs)]]</f>
        <v>0.47719688542825361</v>
      </c>
      <c r="N12705" s="4">
        <v>4.2</v>
      </c>
      <c r="O12705">
        <v>933</v>
      </c>
      <c r="P12705" t="s">
        <v>37</v>
      </c>
      <c r="Q12705" t="s">
        <v>848</v>
      </c>
    </row>
    <row r="12706" spans="1:17" x14ac:dyDescent="0.25">
      <c r="A12706" t="s">
        <v>863</v>
      </c>
      <c r="B12706" s="1">
        <v>13843034</v>
      </c>
      <c r="C12706" t="s">
        <v>158</v>
      </c>
      <c r="D12706" t="s">
        <v>34</v>
      </c>
      <c r="E12706" t="s">
        <v>40</v>
      </c>
      <c r="F12706" t="s">
        <v>30</v>
      </c>
      <c r="G12706" s="2">
        <v>470</v>
      </c>
      <c r="H12706" s="2">
        <f>AVERAGEIF(Table1[[#All],[Category]],Table1[[#This Row],[Category]],Table1[[#All],[DiscountOffer]])</f>
        <v>470</v>
      </c>
      <c r="I12706" s="2">
        <v>999</v>
      </c>
      <c r="J12706" s="2">
        <f>IF(Table1[[#This Row],[Ratings]]&gt;4,Table1[[#This Row],[OriginalPrice (in Rs)]],0)</f>
        <v>999</v>
      </c>
      <c r="K12706" s="2">
        <f>Table1[[#This Row],[OriginalPrice (in Rs)]]-Table1[[#This Row],[DiscountOffer]]</f>
        <v>529</v>
      </c>
      <c r="L12706" s="2" t="str">
        <f>IF(Table1[[#This Row],[Discount % (In Rs)]]&gt;50%,"High Discount","Low Discount")</f>
        <v>High Discount</v>
      </c>
      <c r="M12706" s="3">
        <f>Table1[[#This Row],[Discount_Price (In Rs.)]]/Table1[[#This Row],[OriginalPrice (in Rs)]]</f>
        <v>0.52952952952952947</v>
      </c>
      <c r="N12706" s="4">
        <v>4.2</v>
      </c>
      <c r="O12706">
        <v>931</v>
      </c>
      <c r="P12706" t="s">
        <v>37</v>
      </c>
      <c r="Q12706" t="s">
        <v>864</v>
      </c>
    </row>
    <row r="12707" spans="1:17" x14ac:dyDescent="0.25">
      <c r="A12707" t="s">
        <v>878</v>
      </c>
      <c r="B12707" s="1">
        <v>8964507</v>
      </c>
      <c r="C12707" t="s">
        <v>10</v>
      </c>
      <c r="D12707" t="s">
        <v>34</v>
      </c>
      <c r="E12707" t="s">
        <v>40</v>
      </c>
      <c r="F12707" t="s">
        <v>30</v>
      </c>
      <c r="G12707" s="2">
        <v>470</v>
      </c>
      <c r="H12707" s="2">
        <f>AVERAGEIF(Table1[[#All],[Category]],Table1[[#This Row],[Category]],Table1[[#All],[DiscountOffer]])</f>
        <v>470</v>
      </c>
      <c r="I12707" s="2">
        <v>999</v>
      </c>
      <c r="J12707" s="2">
        <f>IF(Table1[[#This Row],[Ratings]]&gt;4,Table1[[#This Row],[OriginalPrice (in Rs)]],0)</f>
        <v>999</v>
      </c>
      <c r="K12707" s="2">
        <f>Table1[[#This Row],[OriginalPrice (in Rs)]]-Table1[[#This Row],[DiscountOffer]]</f>
        <v>529</v>
      </c>
      <c r="L12707" s="2" t="str">
        <f>IF(Table1[[#This Row],[Discount % (In Rs)]]&gt;50%,"High Discount","Low Discount")</f>
        <v>High Discount</v>
      </c>
      <c r="M12707" s="3">
        <f>Table1[[#This Row],[Discount_Price (In Rs.)]]/Table1[[#This Row],[OriginalPrice (in Rs)]]</f>
        <v>0.52952952952952947</v>
      </c>
      <c r="N12707" s="4">
        <v>4.4000000000000004</v>
      </c>
      <c r="O12707">
        <v>930</v>
      </c>
      <c r="P12707" t="s">
        <v>37</v>
      </c>
      <c r="Q12707" t="s">
        <v>879</v>
      </c>
    </row>
    <row r="12708" spans="1:17" x14ac:dyDescent="0.25">
      <c r="A12708" t="s">
        <v>899</v>
      </c>
      <c r="B12708" s="1">
        <v>8935419</v>
      </c>
      <c r="C12708" t="s">
        <v>900</v>
      </c>
      <c r="D12708" t="s">
        <v>34</v>
      </c>
      <c r="E12708" t="s">
        <v>40</v>
      </c>
      <c r="F12708" t="s">
        <v>30</v>
      </c>
      <c r="G12708" s="2">
        <v>470</v>
      </c>
      <c r="H12708" s="2">
        <f>AVERAGEIF(Table1[[#All],[Category]],Table1[[#This Row],[Category]],Table1[[#All],[DiscountOffer]])</f>
        <v>470</v>
      </c>
      <c r="I12708" s="2">
        <v>1649</v>
      </c>
      <c r="J12708" s="2">
        <f>IF(Table1[[#This Row],[Ratings]]&gt;4,Table1[[#This Row],[OriginalPrice (in Rs)]],0)</f>
        <v>1649</v>
      </c>
      <c r="K12708" s="2">
        <f>Table1[[#This Row],[OriginalPrice (in Rs)]]-Table1[[#This Row],[DiscountOffer]]</f>
        <v>1179</v>
      </c>
      <c r="L12708" s="2" t="str">
        <f>IF(Table1[[#This Row],[Discount % (In Rs)]]&gt;50%,"High Discount","Low Discount")</f>
        <v>High Discount</v>
      </c>
      <c r="M12708" s="3">
        <f>Table1[[#This Row],[Discount_Price (In Rs.)]]/Table1[[#This Row],[OriginalPrice (in Rs)]]</f>
        <v>0.71497877501516072</v>
      </c>
      <c r="N12708" s="4">
        <v>4.4000000000000004</v>
      </c>
      <c r="O12708">
        <v>928</v>
      </c>
      <c r="P12708" t="s">
        <v>37</v>
      </c>
      <c r="Q12708" t="s">
        <v>901</v>
      </c>
    </row>
    <row r="12709" spans="1:17" x14ac:dyDescent="0.25">
      <c r="A12709" t="s">
        <v>943</v>
      </c>
      <c r="B12709" s="1">
        <v>11735666</v>
      </c>
      <c r="C12709" t="s">
        <v>161</v>
      </c>
      <c r="D12709" t="s">
        <v>34</v>
      </c>
      <c r="E12709" t="s">
        <v>40</v>
      </c>
      <c r="F12709" t="s">
        <v>30</v>
      </c>
      <c r="G12709" s="2">
        <v>470</v>
      </c>
      <c r="H12709" s="2">
        <f>AVERAGEIF(Table1[[#All],[Category]],Table1[[#This Row],[Category]],Table1[[#All],[DiscountOffer]])</f>
        <v>470</v>
      </c>
      <c r="I12709" s="2">
        <v>699</v>
      </c>
      <c r="J12709" s="2">
        <f>IF(Table1[[#This Row],[Ratings]]&gt;4,Table1[[#This Row],[OriginalPrice (in Rs)]],0)</f>
        <v>699</v>
      </c>
      <c r="K12709" s="2">
        <f>Table1[[#This Row],[OriginalPrice (in Rs)]]-Table1[[#This Row],[DiscountOffer]]</f>
        <v>229</v>
      </c>
      <c r="L12709" s="2" t="str">
        <f>IF(Table1[[#This Row],[Discount % (In Rs)]]&gt;50%,"High Discount","Low Discount")</f>
        <v>Low Discount</v>
      </c>
      <c r="M12709" s="3">
        <f>Table1[[#This Row],[Discount_Price (In Rs.)]]/Table1[[#This Row],[OriginalPrice (in Rs)]]</f>
        <v>0.32761087267525035</v>
      </c>
      <c r="N12709" s="4">
        <v>4.4000000000000004</v>
      </c>
      <c r="O12709">
        <v>925</v>
      </c>
      <c r="P12709" t="s">
        <v>32</v>
      </c>
      <c r="Q12709" t="s">
        <v>944</v>
      </c>
    </row>
    <row r="12710" spans="1:17" x14ac:dyDescent="0.25">
      <c r="A12710" t="s">
        <v>945</v>
      </c>
      <c r="B12710" s="1">
        <v>13377766</v>
      </c>
      <c r="C12710" t="s">
        <v>182</v>
      </c>
      <c r="D12710" t="s">
        <v>34</v>
      </c>
      <c r="E12710" t="s">
        <v>40</v>
      </c>
      <c r="F12710" t="s">
        <v>30</v>
      </c>
      <c r="G12710" s="2">
        <v>470</v>
      </c>
      <c r="H12710" s="2">
        <f>AVERAGEIF(Table1[[#All],[Category]],Table1[[#This Row],[Category]],Table1[[#All],[DiscountOffer]])</f>
        <v>470</v>
      </c>
      <c r="I12710" s="2">
        <v>999</v>
      </c>
      <c r="J12710" s="2">
        <f>IF(Table1[[#This Row],[Ratings]]&gt;4,Table1[[#This Row],[OriginalPrice (in Rs)]],0)</f>
        <v>999</v>
      </c>
      <c r="K12710" s="2">
        <f>Table1[[#This Row],[OriginalPrice (in Rs)]]-Table1[[#This Row],[DiscountOffer]]</f>
        <v>529</v>
      </c>
      <c r="L12710" s="2" t="str">
        <f>IF(Table1[[#This Row],[Discount % (In Rs)]]&gt;50%,"High Discount","Low Discount")</f>
        <v>High Discount</v>
      </c>
      <c r="M12710" s="3">
        <f>Table1[[#This Row],[Discount_Price (In Rs.)]]/Table1[[#This Row],[OriginalPrice (in Rs)]]</f>
        <v>0.52952952952952947</v>
      </c>
      <c r="N12710" s="4">
        <v>4.2</v>
      </c>
      <c r="O12710">
        <v>925</v>
      </c>
      <c r="P12710" t="s">
        <v>37</v>
      </c>
      <c r="Q12710" t="s">
        <v>946</v>
      </c>
    </row>
    <row r="12711" spans="1:17" x14ac:dyDescent="0.25">
      <c r="A12711" t="s">
        <v>963</v>
      </c>
      <c r="B12711" s="1">
        <v>13916976</v>
      </c>
      <c r="C12711" t="s">
        <v>900</v>
      </c>
      <c r="D12711" t="s">
        <v>34</v>
      </c>
      <c r="E12711" t="s">
        <v>40</v>
      </c>
      <c r="F12711" t="s">
        <v>30</v>
      </c>
      <c r="G12711" s="2">
        <v>470</v>
      </c>
      <c r="H12711" s="2">
        <f>AVERAGEIF(Table1[[#All],[Category]],Table1[[#This Row],[Category]],Table1[[#All],[DiscountOffer]])</f>
        <v>470</v>
      </c>
      <c r="I12711" s="2">
        <v>2549</v>
      </c>
      <c r="J12711" s="2">
        <f>IF(Table1[[#This Row],[Ratings]]&gt;4,Table1[[#This Row],[OriginalPrice (in Rs)]],0)</f>
        <v>2549</v>
      </c>
      <c r="K12711" s="2">
        <f>Table1[[#This Row],[OriginalPrice (in Rs)]]-Table1[[#This Row],[DiscountOffer]]</f>
        <v>2079</v>
      </c>
      <c r="L12711" s="2" t="str">
        <f>IF(Table1[[#This Row],[Discount % (In Rs)]]&gt;50%,"High Discount","Low Discount")</f>
        <v>High Discount</v>
      </c>
      <c r="M12711" s="3">
        <f>Table1[[#This Row],[Discount_Price (In Rs.)]]/Table1[[#This Row],[OriginalPrice (in Rs)]]</f>
        <v>0.81561396626127891</v>
      </c>
      <c r="N12711" s="4">
        <v>4.5</v>
      </c>
      <c r="O12711">
        <v>922</v>
      </c>
      <c r="P12711" t="s">
        <v>37</v>
      </c>
      <c r="Q12711" t="s">
        <v>964</v>
      </c>
    </row>
    <row r="12712" spans="1:17" x14ac:dyDescent="0.25">
      <c r="A12712" t="s">
        <v>1009</v>
      </c>
      <c r="B12712" s="1">
        <v>11373682</v>
      </c>
      <c r="C12712" t="s">
        <v>10</v>
      </c>
      <c r="D12712" t="s">
        <v>34</v>
      </c>
      <c r="E12712" t="s">
        <v>40</v>
      </c>
      <c r="F12712" t="s">
        <v>30</v>
      </c>
      <c r="G12712" s="2">
        <v>470</v>
      </c>
      <c r="H12712" s="2">
        <f>AVERAGEIF(Table1[[#All],[Category]],Table1[[#This Row],[Category]],Table1[[#All],[DiscountOffer]])</f>
        <v>470</v>
      </c>
      <c r="I12712" s="2">
        <v>599</v>
      </c>
      <c r="J12712" s="2">
        <f>IF(Table1[[#This Row],[Ratings]]&gt;4,Table1[[#This Row],[OriginalPrice (in Rs)]],0)</f>
        <v>599</v>
      </c>
      <c r="K12712" s="2">
        <f>Table1[[#This Row],[OriginalPrice (in Rs)]]-Table1[[#This Row],[DiscountOffer]]</f>
        <v>129</v>
      </c>
      <c r="L12712" s="2" t="str">
        <f>IF(Table1[[#This Row],[Discount % (In Rs)]]&gt;50%,"High Discount","Low Discount")</f>
        <v>Low Discount</v>
      </c>
      <c r="M12712" s="3">
        <f>Table1[[#This Row],[Discount_Price (In Rs.)]]/Table1[[#This Row],[OriginalPrice (in Rs)]]</f>
        <v>0.21535893155258765</v>
      </c>
      <c r="N12712" s="4">
        <v>4.3</v>
      </c>
      <c r="O12712">
        <v>918</v>
      </c>
      <c r="P12712" t="s">
        <v>37</v>
      </c>
      <c r="Q12712" t="s">
        <v>1010</v>
      </c>
    </row>
    <row r="12713" spans="1:17" x14ac:dyDescent="0.25">
      <c r="A12713" t="s">
        <v>1023</v>
      </c>
      <c r="B12713" s="1">
        <v>7645398</v>
      </c>
      <c r="C12713" t="s">
        <v>161</v>
      </c>
      <c r="D12713" t="s">
        <v>34</v>
      </c>
      <c r="E12713" t="s">
        <v>40</v>
      </c>
      <c r="F12713" t="s">
        <v>30</v>
      </c>
      <c r="G12713" s="2">
        <v>470</v>
      </c>
      <c r="H12713" s="2">
        <f>AVERAGEIF(Table1[[#All],[Category]],Table1[[#This Row],[Category]],Table1[[#All],[DiscountOffer]])</f>
        <v>470</v>
      </c>
      <c r="I12713" s="2">
        <v>1499</v>
      </c>
      <c r="J12713" s="2">
        <f>IF(Table1[[#This Row],[Ratings]]&gt;4,Table1[[#This Row],[OriginalPrice (in Rs)]],0)</f>
        <v>0</v>
      </c>
      <c r="K12713" s="2">
        <f>Table1[[#This Row],[OriginalPrice (in Rs)]]-Table1[[#This Row],[DiscountOffer]]</f>
        <v>1029</v>
      </c>
      <c r="L12713" s="2" t="str">
        <f>IF(Table1[[#This Row],[Discount % (In Rs)]]&gt;50%,"High Discount","Low Discount")</f>
        <v>High Discount</v>
      </c>
      <c r="M12713" s="3">
        <f>Table1[[#This Row],[Discount_Price (In Rs.)]]/Table1[[#This Row],[OriginalPrice (in Rs)]]</f>
        <v>0.68645763842561702</v>
      </c>
      <c r="N12713" s="4">
        <v>3.5</v>
      </c>
      <c r="O12713">
        <v>917</v>
      </c>
      <c r="P12713" t="s">
        <v>32</v>
      </c>
      <c r="Q12713" t="s">
        <v>1024</v>
      </c>
    </row>
    <row r="12714" spans="1:17" x14ac:dyDescent="0.25">
      <c r="A12714" t="s">
        <v>1066</v>
      </c>
      <c r="B12714" s="1">
        <v>11271956</v>
      </c>
      <c r="C12714" t="s">
        <v>91</v>
      </c>
      <c r="D12714" t="s">
        <v>34</v>
      </c>
      <c r="E12714" t="s">
        <v>40</v>
      </c>
      <c r="F12714" t="s">
        <v>30</v>
      </c>
      <c r="G12714" s="2">
        <v>470</v>
      </c>
      <c r="H12714" s="2">
        <f>AVERAGEIF(Table1[[#All],[Category]],Table1[[#This Row],[Category]],Table1[[#All],[DiscountOffer]])</f>
        <v>470</v>
      </c>
      <c r="I12714" s="2">
        <v>999</v>
      </c>
      <c r="J12714" s="2">
        <f>IF(Table1[[#This Row],[Ratings]]&gt;4,Table1[[#This Row],[OriginalPrice (in Rs)]],0)</f>
        <v>999</v>
      </c>
      <c r="K12714" s="2">
        <f>Table1[[#This Row],[OriginalPrice (in Rs)]]-Table1[[#This Row],[DiscountOffer]]</f>
        <v>529</v>
      </c>
      <c r="L12714" s="2" t="str">
        <f>IF(Table1[[#This Row],[Discount % (In Rs)]]&gt;50%,"High Discount","Low Discount")</f>
        <v>High Discount</v>
      </c>
      <c r="M12714" s="3">
        <f>Table1[[#This Row],[Discount_Price (In Rs.)]]/Table1[[#This Row],[OriginalPrice (in Rs)]]</f>
        <v>0.52952952952952947</v>
      </c>
      <c r="N12714" s="4">
        <v>4.0999999999999996</v>
      </c>
      <c r="O12714">
        <v>913</v>
      </c>
      <c r="P12714" t="s">
        <v>37</v>
      </c>
      <c r="Q12714" t="s">
        <v>1067</v>
      </c>
    </row>
    <row r="12715" spans="1:17" x14ac:dyDescent="0.25">
      <c r="A12715" t="s">
        <v>1078</v>
      </c>
      <c r="B12715" s="1">
        <v>9339767</v>
      </c>
      <c r="C12715" t="s">
        <v>633</v>
      </c>
      <c r="D12715" t="s">
        <v>34</v>
      </c>
      <c r="E12715" t="s">
        <v>40</v>
      </c>
      <c r="F12715" t="s">
        <v>30</v>
      </c>
      <c r="G12715" s="2">
        <v>470</v>
      </c>
      <c r="H12715" s="2">
        <f>AVERAGEIF(Table1[[#All],[Category]],Table1[[#This Row],[Category]],Table1[[#All],[DiscountOffer]])</f>
        <v>470</v>
      </c>
      <c r="I12715" s="2">
        <v>1998</v>
      </c>
      <c r="J12715" s="2">
        <f>IF(Table1[[#This Row],[Ratings]]&gt;4,Table1[[#This Row],[OriginalPrice (in Rs)]],0)</f>
        <v>1998</v>
      </c>
      <c r="K12715" s="2">
        <f>Table1[[#This Row],[OriginalPrice (in Rs)]]-Table1[[#This Row],[DiscountOffer]]</f>
        <v>1528</v>
      </c>
      <c r="L12715" s="2" t="str">
        <f>IF(Table1[[#This Row],[Discount % (In Rs)]]&gt;50%,"High Discount","Low Discount")</f>
        <v>High Discount</v>
      </c>
      <c r="M12715" s="3">
        <f>Table1[[#This Row],[Discount_Price (In Rs.)]]/Table1[[#This Row],[OriginalPrice (in Rs)]]</f>
        <v>0.76476476476476474</v>
      </c>
      <c r="N12715" s="4">
        <v>4.0999999999999996</v>
      </c>
      <c r="O12715">
        <v>912</v>
      </c>
      <c r="P12715" t="s">
        <v>20</v>
      </c>
      <c r="Q12715" t="s">
        <v>1079</v>
      </c>
    </row>
    <row r="12716" spans="1:17" x14ac:dyDescent="0.25">
      <c r="A12716" t="s">
        <v>1088</v>
      </c>
      <c r="B12716" s="1">
        <v>11182738</v>
      </c>
      <c r="C12716" t="s">
        <v>91</v>
      </c>
      <c r="D12716" t="s">
        <v>34</v>
      </c>
      <c r="E12716" t="s">
        <v>40</v>
      </c>
      <c r="F12716" t="s">
        <v>30</v>
      </c>
      <c r="G12716" s="2">
        <v>470</v>
      </c>
      <c r="H12716" s="2">
        <f>AVERAGEIF(Table1[[#All],[Category]],Table1[[#This Row],[Category]],Table1[[#All],[DiscountOffer]])</f>
        <v>470</v>
      </c>
      <c r="I12716" s="2">
        <v>1299</v>
      </c>
      <c r="J12716" s="2">
        <f>IF(Table1[[#This Row],[Ratings]]&gt;4,Table1[[#This Row],[OriginalPrice (in Rs)]],0)</f>
        <v>0</v>
      </c>
      <c r="K12716" s="2">
        <f>Table1[[#This Row],[OriginalPrice (in Rs)]]-Table1[[#This Row],[DiscountOffer]]</f>
        <v>829</v>
      </c>
      <c r="L12716" s="2" t="str">
        <f>IF(Table1[[#This Row],[Discount % (In Rs)]]&gt;50%,"High Discount","Low Discount")</f>
        <v>High Discount</v>
      </c>
      <c r="M12716" s="3">
        <f>Table1[[#This Row],[Discount_Price (In Rs.)]]/Table1[[#This Row],[OriginalPrice (in Rs)]]</f>
        <v>0.63818321785989218</v>
      </c>
      <c r="N12716" s="4">
        <v>3.9</v>
      </c>
      <c r="O12716">
        <v>911</v>
      </c>
      <c r="P12716" t="s">
        <v>37</v>
      </c>
      <c r="Q12716" t="s">
        <v>1089</v>
      </c>
    </row>
    <row r="12717" spans="1:17" x14ac:dyDescent="0.25">
      <c r="A12717" t="s">
        <v>1100</v>
      </c>
      <c r="B12717" s="1">
        <v>7477729</v>
      </c>
      <c r="C12717" t="s">
        <v>1101</v>
      </c>
      <c r="D12717" t="s">
        <v>34</v>
      </c>
      <c r="E12717" t="s">
        <v>40</v>
      </c>
      <c r="F12717" t="s">
        <v>30</v>
      </c>
      <c r="G12717" s="2">
        <v>470</v>
      </c>
      <c r="H12717" s="2">
        <f>AVERAGEIF(Table1[[#All],[Category]],Table1[[#This Row],[Category]],Table1[[#All],[DiscountOffer]])</f>
        <v>470</v>
      </c>
      <c r="I12717" s="2">
        <v>1170</v>
      </c>
      <c r="J12717" s="2">
        <f>IF(Table1[[#This Row],[Ratings]]&gt;4,Table1[[#This Row],[OriginalPrice (in Rs)]],0)</f>
        <v>0</v>
      </c>
      <c r="K12717" s="2">
        <f>Table1[[#This Row],[OriginalPrice (in Rs)]]-Table1[[#This Row],[DiscountOffer]]</f>
        <v>700</v>
      </c>
      <c r="L12717" s="2" t="str">
        <f>IF(Table1[[#This Row],[Discount % (In Rs)]]&gt;50%,"High Discount","Low Discount")</f>
        <v>High Discount</v>
      </c>
      <c r="M12717" s="3">
        <f>Table1[[#This Row],[Discount_Price (In Rs.)]]/Table1[[#This Row],[OriginalPrice (in Rs)]]</f>
        <v>0.59829059829059827</v>
      </c>
      <c r="N12717" s="4">
        <v>3.8</v>
      </c>
      <c r="O12717">
        <v>910</v>
      </c>
      <c r="P12717" t="s">
        <v>283</v>
      </c>
      <c r="Q12717" t="s">
        <v>1102</v>
      </c>
    </row>
    <row r="12718" spans="1:17" x14ac:dyDescent="0.25">
      <c r="A12718" t="s">
        <v>1170</v>
      </c>
      <c r="B12718" s="1">
        <v>10821238</v>
      </c>
      <c r="C12718" t="s">
        <v>161</v>
      </c>
      <c r="D12718" t="s">
        <v>34</v>
      </c>
      <c r="E12718" t="s">
        <v>40</v>
      </c>
      <c r="F12718" t="s">
        <v>30</v>
      </c>
      <c r="G12718" s="2">
        <v>470</v>
      </c>
      <c r="H12718" s="2">
        <f>AVERAGEIF(Table1[[#All],[Category]],Table1[[#This Row],[Category]],Table1[[#All],[DiscountOffer]])</f>
        <v>470</v>
      </c>
      <c r="I12718" s="2">
        <v>1399</v>
      </c>
      <c r="J12718" s="2">
        <f>IF(Table1[[#This Row],[Ratings]]&gt;4,Table1[[#This Row],[OriginalPrice (in Rs)]],0)</f>
        <v>1399</v>
      </c>
      <c r="K12718" s="2">
        <f>Table1[[#This Row],[OriginalPrice (in Rs)]]-Table1[[#This Row],[DiscountOffer]]</f>
        <v>929</v>
      </c>
      <c r="L12718" s="2" t="str">
        <f>IF(Table1[[#This Row],[Discount % (In Rs)]]&gt;50%,"High Discount","Low Discount")</f>
        <v>High Discount</v>
      </c>
      <c r="M12718" s="3">
        <f>Table1[[#This Row],[Discount_Price (In Rs.)]]/Table1[[#This Row],[OriginalPrice (in Rs)]]</f>
        <v>0.66404574696211582</v>
      </c>
      <c r="N12718" s="4">
        <v>4.5999999999999996</v>
      </c>
      <c r="O12718">
        <v>904</v>
      </c>
      <c r="P12718" t="s">
        <v>32</v>
      </c>
      <c r="Q12718" t="s">
        <v>1171</v>
      </c>
    </row>
    <row r="12719" spans="1:17" x14ac:dyDescent="0.25">
      <c r="A12719" t="s">
        <v>1188</v>
      </c>
      <c r="B12719" s="1">
        <v>9340383</v>
      </c>
      <c r="C12719" t="s">
        <v>633</v>
      </c>
      <c r="D12719" t="s">
        <v>34</v>
      </c>
      <c r="E12719" t="s">
        <v>40</v>
      </c>
      <c r="F12719" t="s">
        <v>30</v>
      </c>
      <c r="G12719" s="2">
        <v>470</v>
      </c>
      <c r="H12719" s="2">
        <f>AVERAGEIF(Table1[[#All],[Category]],Table1[[#This Row],[Category]],Table1[[#All],[DiscountOffer]])</f>
        <v>470</v>
      </c>
      <c r="I12719" s="2">
        <v>1998</v>
      </c>
      <c r="J12719" s="2">
        <f>IF(Table1[[#This Row],[Ratings]]&gt;4,Table1[[#This Row],[OriginalPrice (in Rs)]],0)</f>
        <v>0</v>
      </c>
      <c r="K12719" s="2">
        <f>Table1[[#This Row],[OriginalPrice (in Rs)]]-Table1[[#This Row],[DiscountOffer]]</f>
        <v>1528</v>
      </c>
      <c r="L12719" s="2" t="str">
        <f>IF(Table1[[#This Row],[Discount % (In Rs)]]&gt;50%,"High Discount","Low Discount")</f>
        <v>High Discount</v>
      </c>
      <c r="M12719" s="3">
        <f>Table1[[#This Row],[Discount_Price (In Rs.)]]/Table1[[#This Row],[OriginalPrice (in Rs)]]</f>
        <v>0.76476476476476474</v>
      </c>
      <c r="N12719" s="4">
        <v>4</v>
      </c>
      <c r="O12719">
        <v>903</v>
      </c>
      <c r="P12719" t="s">
        <v>20</v>
      </c>
      <c r="Q12719" t="s">
        <v>1189</v>
      </c>
    </row>
    <row r="12720" spans="1:17" x14ac:dyDescent="0.25">
      <c r="A12720" t="s">
        <v>1205</v>
      </c>
      <c r="B12720" s="1">
        <v>6939221</v>
      </c>
      <c r="C12720" t="s">
        <v>161</v>
      </c>
      <c r="D12720" t="s">
        <v>34</v>
      </c>
      <c r="E12720" t="s">
        <v>40</v>
      </c>
      <c r="F12720" t="s">
        <v>30</v>
      </c>
      <c r="G12720" s="2">
        <v>470</v>
      </c>
      <c r="H12720" s="2">
        <f>AVERAGEIF(Table1[[#All],[Category]],Table1[[#This Row],[Category]],Table1[[#All],[DiscountOffer]])</f>
        <v>470</v>
      </c>
      <c r="I12720" s="2">
        <v>1799</v>
      </c>
      <c r="J12720" s="2">
        <f>IF(Table1[[#This Row],[Ratings]]&gt;4,Table1[[#This Row],[OriginalPrice (in Rs)]],0)</f>
        <v>1799</v>
      </c>
      <c r="K12720" s="2">
        <f>Table1[[#This Row],[OriginalPrice (in Rs)]]-Table1[[#This Row],[DiscountOffer]]</f>
        <v>1329</v>
      </c>
      <c r="L12720" s="2" t="str">
        <f>IF(Table1[[#This Row],[Discount % (In Rs)]]&gt;50%,"High Discount","Low Discount")</f>
        <v>High Discount</v>
      </c>
      <c r="M12720" s="3">
        <f>Table1[[#This Row],[Discount_Price (In Rs.)]]/Table1[[#This Row],[OriginalPrice (in Rs)]]</f>
        <v>0.73874374652584773</v>
      </c>
      <c r="N12720" s="4">
        <v>4.4000000000000004</v>
      </c>
      <c r="O12720">
        <v>902</v>
      </c>
      <c r="P12720" t="s">
        <v>32</v>
      </c>
      <c r="Q12720" t="s">
        <v>1206</v>
      </c>
    </row>
    <row r="12721" spans="1:17" x14ac:dyDescent="0.25">
      <c r="A12721" t="s">
        <v>1207</v>
      </c>
      <c r="B12721" s="1">
        <v>12009576</v>
      </c>
      <c r="C12721" t="s">
        <v>87</v>
      </c>
      <c r="D12721" t="s">
        <v>34</v>
      </c>
      <c r="E12721" t="s">
        <v>40</v>
      </c>
      <c r="F12721" t="s">
        <v>30</v>
      </c>
      <c r="G12721" s="2">
        <v>470</v>
      </c>
      <c r="H12721" s="2">
        <f>AVERAGEIF(Table1[[#All],[Category]],Table1[[#This Row],[Category]],Table1[[#All],[DiscountOffer]])</f>
        <v>470</v>
      </c>
      <c r="I12721" s="2">
        <v>799</v>
      </c>
      <c r="J12721" s="2">
        <f>IF(Table1[[#This Row],[Ratings]]&gt;4,Table1[[#This Row],[OriginalPrice (in Rs)]],0)</f>
        <v>799</v>
      </c>
      <c r="K12721" s="2">
        <f>Table1[[#This Row],[OriginalPrice (in Rs)]]-Table1[[#This Row],[DiscountOffer]]</f>
        <v>329</v>
      </c>
      <c r="L12721" s="2" t="str">
        <f>IF(Table1[[#This Row],[Discount % (In Rs)]]&gt;50%,"High Discount","Low Discount")</f>
        <v>Low Discount</v>
      </c>
      <c r="M12721" s="3">
        <f>Table1[[#This Row],[Discount_Price (In Rs.)]]/Table1[[#This Row],[OriginalPrice (in Rs)]]</f>
        <v>0.41176470588235292</v>
      </c>
      <c r="N12721" s="4">
        <v>4.0999999999999996</v>
      </c>
      <c r="O12721">
        <v>902</v>
      </c>
      <c r="P12721" t="s">
        <v>20</v>
      </c>
      <c r="Q12721" t="s">
        <v>1208</v>
      </c>
    </row>
    <row r="12722" spans="1:17" x14ac:dyDescent="0.25">
      <c r="A12722" t="s">
        <v>1232</v>
      </c>
      <c r="B12722" s="1">
        <v>11021016</v>
      </c>
      <c r="C12722" t="s">
        <v>10</v>
      </c>
      <c r="D12722" t="s">
        <v>34</v>
      </c>
      <c r="E12722" t="s">
        <v>40</v>
      </c>
      <c r="F12722" t="s">
        <v>30</v>
      </c>
      <c r="G12722" s="2">
        <v>470</v>
      </c>
      <c r="H12722" s="2">
        <f>AVERAGEIF(Table1[[#All],[Category]],Table1[[#This Row],[Category]],Table1[[#All],[DiscountOffer]])</f>
        <v>470</v>
      </c>
      <c r="I12722" s="2">
        <v>1499</v>
      </c>
      <c r="J12722" s="2">
        <f>IF(Table1[[#This Row],[Ratings]]&gt;4,Table1[[#This Row],[OriginalPrice (in Rs)]],0)</f>
        <v>1499</v>
      </c>
      <c r="K12722" s="2">
        <f>Table1[[#This Row],[OriginalPrice (in Rs)]]-Table1[[#This Row],[DiscountOffer]]</f>
        <v>1029</v>
      </c>
      <c r="L12722" s="2" t="str">
        <f>IF(Table1[[#This Row],[Discount % (In Rs)]]&gt;50%,"High Discount","Low Discount")</f>
        <v>High Discount</v>
      </c>
      <c r="M12722" s="3">
        <f>Table1[[#This Row],[Discount_Price (In Rs.)]]/Table1[[#This Row],[OriginalPrice (in Rs)]]</f>
        <v>0.68645763842561702</v>
      </c>
      <c r="N12722" s="4">
        <v>4.2</v>
      </c>
      <c r="O12722">
        <v>900</v>
      </c>
      <c r="P12722" t="s">
        <v>98</v>
      </c>
      <c r="Q12722" t="s">
        <v>1233</v>
      </c>
    </row>
    <row r="12723" spans="1:17" x14ac:dyDescent="0.25">
      <c r="A12723" t="s">
        <v>1247</v>
      </c>
      <c r="B12723" s="1">
        <v>1617114</v>
      </c>
      <c r="C12723" t="s">
        <v>1101</v>
      </c>
      <c r="D12723" t="s">
        <v>34</v>
      </c>
      <c r="E12723" t="s">
        <v>40</v>
      </c>
      <c r="F12723" t="s">
        <v>30</v>
      </c>
      <c r="G12723" s="2">
        <v>470</v>
      </c>
      <c r="H12723" s="2">
        <f>AVERAGEIF(Table1[[#All],[Category]],Table1[[#This Row],[Category]],Table1[[#All],[DiscountOffer]])</f>
        <v>470</v>
      </c>
      <c r="I12723" s="2">
        <v>1290</v>
      </c>
      <c r="J12723" s="2">
        <f>IF(Table1[[#This Row],[Ratings]]&gt;4,Table1[[#This Row],[OriginalPrice (in Rs)]],0)</f>
        <v>1290</v>
      </c>
      <c r="K12723" s="2">
        <f>Table1[[#This Row],[OriginalPrice (in Rs)]]-Table1[[#This Row],[DiscountOffer]]</f>
        <v>820</v>
      </c>
      <c r="L12723" s="2" t="str">
        <f>IF(Table1[[#This Row],[Discount % (In Rs)]]&gt;50%,"High Discount","Low Discount")</f>
        <v>High Discount</v>
      </c>
      <c r="M12723" s="3">
        <f>Table1[[#This Row],[Discount_Price (In Rs.)]]/Table1[[#This Row],[OriginalPrice (in Rs)]]</f>
        <v>0.63565891472868219</v>
      </c>
      <c r="N12723" s="4">
        <v>4.0999999999999996</v>
      </c>
      <c r="O12723">
        <v>899</v>
      </c>
      <c r="P12723" t="s">
        <v>283</v>
      </c>
      <c r="Q12723" t="s">
        <v>1248</v>
      </c>
    </row>
    <row r="12724" spans="1:17" x14ac:dyDescent="0.25">
      <c r="A12724" t="s">
        <v>1300</v>
      </c>
      <c r="B12724" s="1">
        <v>8160645</v>
      </c>
      <c r="C12724" t="s">
        <v>262</v>
      </c>
      <c r="D12724" t="s">
        <v>34</v>
      </c>
      <c r="E12724" t="s">
        <v>40</v>
      </c>
      <c r="F12724" t="s">
        <v>30</v>
      </c>
      <c r="G12724" s="2">
        <v>470</v>
      </c>
      <c r="H12724" s="2">
        <f>AVERAGEIF(Table1[[#All],[Category]],Table1[[#This Row],[Category]],Table1[[#All],[DiscountOffer]])</f>
        <v>470</v>
      </c>
      <c r="I12724" s="2">
        <v>1699</v>
      </c>
      <c r="J12724" s="2">
        <f>IF(Table1[[#This Row],[Ratings]]&gt;4,Table1[[#This Row],[OriginalPrice (in Rs)]],0)</f>
        <v>1699</v>
      </c>
      <c r="K12724" s="2">
        <f>Table1[[#This Row],[OriginalPrice (in Rs)]]-Table1[[#This Row],[DiscountOffer]]</f>
        <v>1229</v>
      </c>
      <c r="L12724" s="2" t="str">
        <f>IF(Table1[[#This Row],[Discount % (In Rs)]]&gt;50%,"High Discount","Low Discount")</f>
        <v>High Discount</v>
      </c>
      <c r="M12724" s="3">
        <f>Table1[[#This Row],[Discount_Price (In Rs.)]]/Table1[[#This Row],[OriginalPrice (in Rs)]]</f>
        <v>0.72336668628605061</v>
      </c>
      <c r="N12724" s="4">
        <v>4.3</v>
      </c>
      <c r="O12724">
        <v>893</v>
      </c>
      <c r="P12724" t="s">
        <v>37</v>
      </c>
      <c r="Q12724" t="s">
        <v>1301</v>
      </c>
    </row>
    <row r="12725" spans="1:17" x14ac:dyDescent="0.25">
      <c r="A12725" t="s">
        <v>1343</v>
      </c>
      <c r="B12725" s="1">
        <v>7287261</v>
      </c>
      <c r="C12725" t="s">
        <v>262</v>
      </c>
      <c r="D12725" t="s">
        <v>34</v>
      </c>
      <c r="E12725" t="s">
        <v>40</v>
      </c>
      <c r="F12725" t="s">
        <v>30</v>
      </c>
      <c r="G12725" s="2">
        <v>470</v>
      </c>
      <c r="H12725" s="2">
        <f>AVERAGEIF(Table1[[#All],[Category]],Table1[[#This Row],[Category]],Table1[[#All],[DiscountOffer]])</f>
        <v>470</v>
      </c>
      <c r="I12725" s="2">
        <v>1499</v>
      </c>
      <c r="J12725" s="2">
        <f>IF(Table1[[#This Row],[Ratings]]&gt;4,Table1[[#This Row],[OriginalPrice (in Rs)]],0)</f>
        <v>0</v>
      </c>
      <c r="K12725" s="2">
        <f>Table1[[#This Row],[OriginalPrice (in Rs)]]-Table1[[#This Row],[DiscountOffer]]</f>
        <v>1029</v>
      </c>
      <c r="L12725" s="2" t="str">
        <f>IF(Table1[[#This Row],[Discount % (In Rs)]]&gt;50%,"High Discount","Low Discount")</f>
        <v>High Discount</v>
      </c>
      <c r="M12725" s="3">
        <f>Table1[[#This Row],[Discount_Price (In Rs.)]]/Table1[[#This Row],[OriginalPrice (in Rs)]]</f>
        <v>0.68645763842561702</v>
      </c>
      <c r="N12725" s="4">
        <v>4</v>
      </c>
      <c r="O12725">
        <v>890</v>
      </c>
      <c r="P12725" t="s">
        <v>37</v>
      </c>
      <c r="Q12725" t="s">
        <v>1344</v>
      </c>
    </row>
    <row r="12726" spans="1:17" x14ac:dyDescent="0.25">
      <c r="A12726" t="s">
        <v>1345</v>
      </c>
      <c r="B12726" s="1">
        <v>8282019</v>
      </c>
      <c r="C12726" t="s">
        <v>91</v>
      </c>
      <c r="D12726" t="s">
        <v>34</v>
      </c>
      <c r="E12726" t="s">
        <v>40</v>
      </c>
      <c r="F12726" t="s">
        <v>30</v>
      </c>
      <c r="G12726" s="2">
        <v>470</v>
      </c>
      <c r="H12726" s="2">
        <f>AVERAGEIF(Table1[[#All],[Category]],Table1[[#This Row],[Category]],Table1[[#All],[DiscountOffer]])</f>
        <v>470</v>
      </c>
      <c r="I12726" s="2">
        <v>1499</v>
      </c>
      <c r="J12726" s="2">
        <f>IF(Table1[[#This Row],[Ratings]]&gt;4,Table1[[#This Row],[OriginalPrice (in Rs)]],0)</f>
        <v>1499</v>
      </c>
      <c r="K12726" s="2">
        <f>Table1[[#This Row],[OriginalPrice (in Rs)]]-Table1[[#This Row],[DiscountOffer]]</f>
        <v>1029</v>
      </c>
      <c r="L12726" s="2" t="str">
        <f>IF(Table1[[#This Row],[Discount % (In Rs)]]&gt;50%,"High Discount","Low Discount")</f>
        <v>High Discount</v>
      </c>
      <c r="M12726" s="3">
        <f>Table1[[#This Row],[Discount_Price (In Rs.)]]/Table1[[#This Row],[OriginalPrice (in Rs)]]</f>
        <v>0.68645763842561702</v>
      </c>
      <c r="N12726" s="4">
        <v>4.2</v>
      </c>
      <c r="O12726">
        <v>890</v>
      </c>
      <c r="P12726" t="s">
        <v>37</v>
      </c>
      <c r="Q12726" t="s">
        <v>1346</v>
      </c>
    </row>
    <row r="12727" spans="1:17" x14ac:dyDescent="0.25">
      <c r="A12727" t="s">
        <v>1352</v>
      </c>
      <c r="B12727" s="1">
        <v>11966466</v>
      </c>
      <c r="C12727" t="s">
        <v>633</v>
      </c>
      <c r="D12727" t="s">
        <v>34</v>
      </c>
      <c r="E12727" t="s">
        <v>40</v>
      </c>
      <c r="F12727" t="s">
        <v>30</v>
      </c>
      <c r="G12727" s="2">
        <v>470</v>
      </c>
      <c r="H12727" s="2">
        <f>AVERAGEIF(Table1[[#All],[Category]],Table1[[#This Row],[Category]],Table1[[#All],[DiscountOffer]])</f>
        <v>470</v>
      </c>
      <c r="I12727" s="2">
        <v>1299</v>
      </c>
      <c r="J12727" s="2">
        <f>IF(Table1[[#This Row],[Ratings]]&gt;4,Table1[[#This Row],[OriginalPrice (in Rs)]],0)</f>
        <v>1299</v>
      </c>
      <c r="K12727" s="2">
        <f>Table1[[#This Row],[OriginalPrice (in Rs)]]-Table1[[#This Row],[DiscountOffer]]</f>
        <v>829</v>
      </c>
      <c r="L12727" s="2" t="str">
        <f>IF(Table1[[#This Row],[Discount % (In Rs)]]&gt;50%,"High Discount","Low Discount")</f>
        <v>High Discount</v>
      </c>
      <c r="M12727" s="3">
        <f>Table1[[#This Row],[Discount_Price (In Rs.)]]/Table1[[#This Row],[OriginalPrice (in Rs)]]</f>
        <v>0.63818321785989218</v>
      </c>
      <c r="N12727" s="4">
        <v>4.3</v>
      </c>
      <c r="O12727">
        <v>889</v>
      </c>
      <c r="P12727" t="s">
        <v>20</v>
      </c>
      <c r="Q12727" t="s">
        <v>1353</v>
      </c>
    </row>
    <row r="12728" spans="1:17" x14ac:dyDescent="0.25">
      <c r="A12728" t="s">
        <v>1369</v>
      </c>
      <c r="B12728" s="1">
        <v>10964434</v>
      </c>
      <c r="C12728" t="s">
        <v>10</v>
      </c>
      <c r="D12728" t="s">
        <v>34</v>
      </c>
      <c r="E12728" t="s">
        <v>40</v>
      </c>
      <c r="F12728" t="s">
        <v>30</v>
      </c>
      <c r="G12728" s="2">
        <v>470</v>
      </c>
      <c r="H12728" s="2">
        <f>AVERAGEIF(Table1[[#All],[Category]],Table1[[#This Row],[Category]],Table1[[#All],[DiscountOffer]])</f>
        <v>470</v>
      </c>
      <c r="I12728" s="2">
        <v>799</v>
      </c>
      <c r="J12728" s="2">
        <f>IF(Table1[[#This Row],[Ratings]]&gt;4,Table1[[#This Row],[OriginalPrice (in Rs)]],0)</f>
        <v>799</v>
      </c>
      <c r="K12728" s="2">
        <f>Table1[[#This Row],[OriginalPrice (in Rs)]]-Table1[[#This Row],[DiscountOffer]]</f>
        <v>329</v>
      </c>
      <c r="L12728" s="2" t="str">
        <f>IF(Table1[[#This Row],[Discount % (In Rs)]]&gt;50%,"High Discount","Low Discount")</f>
        <v>Low Discount</v>
      </c>
      <c r="M12728" s="3">
        <f>Table1[[#This Row],[Discount_Price (In Rs.)]]/Table1[[#This Row],[OriginalPrice (in Rs)]]</f>
        <v>0.41176470588235292</v>
      </c>
      <c r="N12728" s="4">
        <v>4.4000000000000004</v>
      </c>
      <c r="O12728">
        <v>888</v>
      </c>
      <c r="P12728" t="s">
        <v>37</v>
      </c>
      <c r="Q12728" t="s">
        <v>1370</v>
      </c>
    </row>
    <row r="12729" spans="1:17" x14ac:dyDescent="0.25">
      <c r="A12729" t="s">
        <v>1500</v>
      </c>
      <c r="B12729" s="1">
        <v>1244305</v>
      </c>
      <c r="C12729" t="s">
        <v>91</v>
      </c>
      <c r="D12729" t="s">
        <v>34</v>
      </c>
      <c r="E12729" t="s">
        <v>40</v>
      </c>
      <c r="F12729" t="s">
        <v>30</v>
      </c>
      <c r="G12729" s="2">
        <v>470</v>
      </c>
      <c r="H12729" s="2">
        <f>AVERAGEIF(Table1[[#All],[Category]],Table1[[#This Row],[Category]],Table1[[#All],[DiscountOffer]])</f>
        <v>470</v>
      </c>
      <c r="I12729" s="2">
        <v>1349</v>
      </c>
      <c r="J12729" s="2">
        <f>IF(Table1[[#This Row],[Ratings]]&gt;4,Table1[[#This Row],[OriginalPrice (in Rs)]],0)</f>
        <v>1349</v>
      </c>
      <c r="K12729" s="2">
        <f>Table1[[#This Row],[OriginalPrice (in Rs)]]-Table1[[#This Row],[DiscountOffer]]</f>
        <v>879</v>
      </c>
      <c r="L12729" s="2" t="str">
        <f>IF(Table1[[#This Row],[Discount % (In Rs)]]&gt;50%,"High Discount","Low Discount")</f>
        <v>High Discount</v>
      </c>
      <c r="M12729" s="3">
        <f>Table1[[#This Row],[Discount_Price (In Rs.)]]/Table1[[#This Row],[OriginalPrice (in Rs)]]</f>
        <v>0.65159377316530764</v>
      </c>
      <c r="N12729" s="4">
        <v>4.3</v>
      </c>
      <c r="O12729">
        <v>881</v>
      </c>
      <c r="P12729" t="s">
        <v>37</v>
      </c>
      <c r="Q12729" t="s">
        <v>1501</v>
      </c>
    </row>
    <row r="12730" spans="1:17" x14ac:dyDescent="0.25">
      <c r="A12730" t="s">
        <v>1511</v>
      </c>
      <c r="B12730" s="1">
        <v>9341399</v>
      </c>
      <c r="C12730" t="s">
        <v>633</v>
      </c>
      <c r="D12730" t="s">
        <v>34</v>
      </c>
      <c r="E12730" t="s">
        <v>40</v>
      </c>
      <c r="F12730" t="s">
        <v>30</v>
      </c>
      <c r="G12730" s="2">
        <v>470</v>
      </c>
      <c r="H12730" s="2">
        <f>AVERAGEIF(Table1[[#All],[Category]],Table1[[#This Row],[Category]],Table1[[#All],[DiscountOffer]])</f>
        <v>470</v>
      </c>
      <c r="I12730" s="2">
        <v>1998</v>
      </c>
      <c r="J12730" s="2">
        <f>IF(Table1[[#This Row],[Ratings]]&gt;4,Table1[[#This Row],[OriginalPrice (in Rs)]],0)</f>
        <v>1998</v>
      </c>
      <c r="K12730" s="2">
        <f>Table1[[#This Row],[OriginalPrice (in Rs)]]-Table1[[#This Row],[DiscountOffer]]</f>
        <v>1528</v>
      </c>
      <c r="L12730" s="2" t="str">
        <f>IF(Table1[[#This Row],[Discount % (In Rs)]]&gt;50%,"High Discount","Low Discount")</f>
        <v>High Discount</v>
      </c>
      <c r="M12730" s="3">
        <f>Table1[[#This Row],[Discount_Price (In Rs.)]]/Table1[[#This Row],[OriginalPrice (in Rs)]]</f>
        <v>0.76476476476476474</v>
      </c>
      <c r="N12730" s="4">
        <v>4.2</v>
      </c>
      <c r="O12730">
        <v>880</v>
      </c>
      <c r="P12730" t="s">
        <v>20</v>
      </c>
      <c r="Q12730" t="s">
        <v>634</v>
      </c>
    </row>
    <row r="12731" spans="1:17" x14ac:dyDescent="0.25">
      <c r="A12731" t="s">
        <v>1518</v>
      </c>
      <c r="B12731" s="1">
        <v>13709580</v>
      </c>
      <c r="C12731" t="s">
        <v>69</v>
      </c>
      <c r="D12731" t="s">
        <v>34</v>
      </c>
      <c r="E12731" t="s">
        <v>40</v>
      </c>
      <c r="F12731" t="s">
        <v>30</v>
      </c>
      <c r="G12731" s="2">
        <v>470</v>
      </c>
      <c r="H12731" s="2">
        <f>AVERAGEIF(Table1[[#All],[Category]],Table1[[#This Row],[Category]],Table1[[#All],[DiscountOffer]])</f>
        <v>470</v>
      </c>
      <c r="I12731" s="2">
        <v>1499</v>
      </c>
      <c r="J12731" s="2">
        <f>IF(Table1[[#This Row],[Ratings]]&gt;4,Table1[[#This Row],[OriginalPrice (in Rs)]],0)</f>
        <v>1499</v>
      </c>
      <c r="K12731" s="2">
        <f>Table1[[#This Row],[OriginalPrice (in Rs)]]-Table1[[#This Row],[DiscountOffer]]</f>
        <v>1029</v>
      </c>
      <c r="L12731" s="2" t="str">
        <f>IF(Table1[[#This Row],[Discount % (In Rs)]]&gt;50%,"High Discount","Low Discount")</f>
        <v>High Discount</v>
      </c>
      <c r="M12731" s="3">
        <f>Table1[[#This Row],[Discount_Price (In Rs.)]]/Table1[[#This Row],[OriginalPrice (in Rs)]]</f>
        <v>0.68645763842561702</v>
      </c>
      <c r="N12731" s="4">
        <v>4.4000000000000004</v>
      </c>
      <c r="O12731">
        <v>879</v>
      </c>
      <c r="P12731" t="s">
        <v>98</v>
      </c>
      <c r="Q12731" t="s">
        <v>1519</v>
      </c>
    </row>
    <row r="12732" spans="1:17" x14ac:dyDescent="0.25">
      <c r="A12732" t="s">
        <v>1550</v>
      </c>
      <c r="B12732" s="1">
        <v>6911333</v>
      </c>
      <c r="C12732" t="s">
        <v>1441</v>
      </c>
      <c r="D12732" t="s">
        <v>34</v>
      </c>
      <c r="E12732" t="s">
        <v>40</v>
      </c>
      <c r="F12732" t="s">
        <v>30</v>
      </c>
      <c r="G12732" s="2">
        <v>470</v>
      </c>
      <c r="H12732" s="2">
        <f>AVERAGEIF(Table1[[#All],[Category]],Table1[[#This Row],[Category]],Table1[[#All],[DiscountOffer]])</f>
        <v>470</v>
      </c>
      <c r="I12732" s="2">
        <v>999</v>
      </c>
      <c r="J12732" s="2">
        <f>IF(Table1[[#This Row],[Ratings]]&gt;4,Table1[[#This Row],[OriginalPrice (in Rs)]],0)</f>
        <v>0</v>
      </c>
      <c r="K12732" s="2">
        <f>Table1[[#This Row],[OriginalPrice (in Rs)]]-Table1[[#This Row],[DiscountOffer]]</f>
        <v>529</v>
      </c>
      <c r="L12732" s="2" t="str">
        <f>IF(Table1[[#This Row],[Discount % (In Rs)]]&gt;50%,"High Discount","Low Discount")</f>
        <v>High Discount</v>
      </c>
      <c r="M12732" s="3">
        <f>Table1[[#This Row],[Discount_Price (In Rs.)]]/Table1[[#This Row],[OriginalPrice (in Rs)]]</f>
        <v>0.52952952952952947</v>
      </c>
      <c r="N12732" s="4">
        <v>3.9</v>
      </c>
      <c r="O12732">
        <v>877</v>
      </c>
      <c r="P12732" t="s">
        <v>324</v>
      </c>
      <c r="Q12732" t="s">
        <v>1551</v>
      </c>
    </row>
    <row r="12733" spans="1:17" x14ac:dyDescent="0.25">
      <c r="A12733" t="s">
        <v>1601</v>
      </c>
      <c r="B12733" s="1">
        <v>12111056</v>
      </c>
      <c r="C12733" t="s">
        <v>87</v>
      </c>
      <c r="D12733" t="s">
        <v>34</v>
      </c>
      <c r="E12733" t="s">
        <v>40</v>
      </c>
      <c r="F12733" t="s">
        <v>30</v>
      </c>
      <c r="G12733" s="2">
        <v>470</v>
      </c>
      <c r="H12733" s="2">
        <f>AVERAGEIF(Table1[[#All],[Category]],Table1[[#This Row],[Category]],Table1[[#All],[DiscountOffer]])</f>
        <v>470</v>
      </c>
      <c r="I12733" s="2">
        <v>999</v>
      </c>
      <c r="J12733" s="2">
        <f>IF(Table1[[#This Row],[Ratings]]&gt;4,Table1[[#This Row],[OriginalPrice (in Rs)]],0)</f>
        <v>999</v>
      </c>
      <c r="K12733" s="2">
        <f>Table1[[#This Row],[OriginalPrice (in Rs)]]-Table1[[#This Row],[DiscountOffer]]</f>
        <v>529</v>
      </c>
      <c r="L12733" s="2" t="str">
        <f>IF(Table1[[#This Row],[Discount % (In Rs)]]&gt;50%,"High Discount","Low Discount")</f>
        <v>High Discount</v>
      </c>
      <c r="M12733" s="3">
        <f>Table1[[#This Row],[Discount_Price (In Rs.)]]/Table1[[#This Row],[OriginalPrice (in Rs)]]</f>
        <v>0.52952952952952947</v>
      </c>
      <c r="N12733" s="4">
        <v>4.0999999999999996</v>
      </c>
      <c r="O12733">
        <v>873</v>
      </c>
      <c r="P12733" t="s">
        <v>20</v>
      </c>
      <c r="Q12733" t="s">
        <v>1602</v>
      </c>
    </row>
    <row r="12734" spans="1:17" x14ac:dyDescent="0.25">
      <c r="A12734" t="s">
        <v>1644</v>
      </c>
      <c r="B12734" s="1">
        <v>2522867</v>
      </c>
      <c r="C12734" t="s">
        <v>91</v>
      </c>
      <c r="D12734" t="s">
        <v>34</v>
      </c>
      <c r="E12734" t="s">
        <v>40</v>
      </c>
      <c r="F12734" t="s">
        <v>30</v>
      </c>
      <c r="G12734" s="2">
        <v>470</v>
      </c>
      <c r="H12734" s="2">
        <f>AVERAGEIF(Table1[[#All],[Category]],Table1[[#This Row],[Category]],Table1[[#All],[DiscountOffer]])</f>
        <v>470</v>
      </c>
      <c r="I12734" s="2">
        <v>1099</v>
      </c>
      <c r="J12734" s="2">
        <f>IF(Table1[[#This Row],[Ratings]]&gt;4,Table1[[#This Row],[OriginalPrice (in Rs)]],0)</f>
        <v>1099</v>
      </c>
      <c r="K12734" s="2">
        <f>Table1[[#This Row],[OriginalPrice (in Rs)]]-Table1[[#This Row],[DiscountOffer]]</f>
        <v>629</v>
      </c>
      <c r="L12734" s="2" t="str">
        <f>IF(Table1[[#This Row],[Discount % (In Rs)]]&gt;50%,"High Discount","Low Discount")</f>
        <v>High Discount</v>
      </c>
      <c r="M12734" s="3">
        <f>Table1[[#This Row],[Discount_Price (In Rs.)]]/Table1[[#This Row],[OriginalPrice (in Rs)]]</f>
        <v>0.5723384895359418</v>
      </c>
      <c r="N12734" s="4">
        <v>4.5</v>
      </c>
      <c r="O12734">
        <v>869</v>
      </c>
      <c r="P12734" t="s">
        <v>37</v>
      </c>
      <c r="Q12734" t="s">
        <v>1645</v>
      </c>
    </row>
    <row r="12735" spans="1:17" x14ac:dyDescent="0.25">
      <c r="A12735" t="s">
        <v>1652</v>
      </c>
      <c r="B12735" s="1">
        <v>9240703</v>
      </c>
      <c r="C12735" t="s">
        <v>161</v>
      </c>
      <c r="D12735" t="s">
        <v>34</v>
      </c>
      <c r="E12735" t="s">
        <v>40</v>
      </c>
      <c r="F12735" t="s">
        <v>30</v>
      </c>
      <c r="G12735" s="2">
        <v>470</v>
      </c>
      <c r="H12735" s="2">
        <f>AVERAGEIF(Table1[[#All],[Category]],Table1[[#This Row],[Category]],Table1[[#All],[DiscountOffer]])</f>
        <v>470</v>
      </c>
      <c r="I12735" s="2">
        <v>1599</v>
      </c>
      <c r="J12735" s="2">
        <f>IF(Table1[[#This Row],[Ratings]]&gt;4,Table1[[#This Row],[OriginalPrice (in Rs)]],0)</f>
        <v>1599</v>
      </c>
      <c r="K12735" s="2">
        <f>Table1[[#This Row],[OriginalPrice (in Rs)]]-Table1[[#This Row],[DiscountOffer]]</f>
        <v>1129</v>
      </c>
      <c r="L12735" s="2" t="str">
        <f>IF(Table1[[#This Row],[Discount % (In Rs)]]&gt;50%,"High Discount","Low Discount")</f>
        <v>High Discount</v>
      </c>
      <c r="M12735" s="3">
        <f>Table1[[#This Row],[Discount_Price (In Rs.)]]/Table1[[#This Row],[OriginalPrice (in Rs)]]</f>
        <v>0.70606629143214505</v>
      </c>
      <c r="N12735" s="4">
        <v>4.2</v>
      </c>
      <c r="O12735">
        <v>868</v>
      </c>
      <c r="P12735" t="s">
        <v>32</v>
      </c>
      <c r="Q12735" t="s">
        <v>1653</v>
      </c>
    </row>
    <row r="12736" spans="1:17" x14ac:dyDescent="0.25">
      <c r="A12736" t="s">
        <v>1654</v>
      </c>
      <c r="B12736" s="1">
        <v>807931</v>
      </c>
      <c r="C12736" t="s">
        <v>200</v>
      </c>
      <c r="D12736" t="s">
        <v>34</v>
      </c>
      <c r="E12736" t="s">
        <v>40</v>
      </c>
      <c r="F12736" t="s">
        <v>30</v>
      </c>
      <c r="G12736" s="2">
        <v>470</v>
      </c>
      <c r="H12736" s="2">
        <f>AVERAGEIF(Table1[[#All],[Category]],Table1[[#This Row],[Category]],Table1[[#All],[DiscountOffer]])</f>
        <v>470</v>
      </c>
      <c r="I12736" s="2">
        <v>699</v>
      </c>
      <c r="J12736" s="2">
        <f>IF(Table1[[#This Row],[Ratings]]&gt;4,Table1[[#This Row],[OriginalPrice (in Rs)]],0)</f>
        <v>699</v>
      </c>
      <c r="K12736" s="2">
        <f>Table1[[#This Row],[OriginalPrice (in Rs)]]-Table1[[#This Row],[DiscountOffer]]</f>
        <v>229</v>
      </c>
      <c r="L12736" s="2" t="str">
        <f>IF(Table1[[#This Row],[Discount % (In Rs)]]&gt;50%,"High Discount","Low Discount")</f>
        <v>Low Discount</v>
      </c>
      <c r="M12736" s="3">
        <f>Table1[[#This Row],[Discount_Price (In Rs.)]]/Table1[[#This Row],[OriginalPrice (in Rs)]]</f>
        <v>0.32761087267525035</v>
      </c>
      <c r="N12736" s="4">
        <v>4.4000000000000004</v>
      </c>
      <c r="O12736">
        <v>868</v>
      </c>
      <c r="P12736" t="s">
        <v>20</v>
      </c>
      <c r="Q12736" t="s">
        <v>1655</v>
      </c>
    </row>
    <row r="12737" spans="1:17" x14ac:dyDescent="0.25">
      <c r="A12737" t="s">
        <v>1668</v>
      </c>
      <c r="B12737" s="1">
        <v>11364332</v>
      </c>
      <c r="C12737" t="s">
        <v>158</v>
      </c>
      <c r="D12737" t="s">
        <v>34</v>
      </c>
      <c r="E12737" t="s">
        <v>40</v>
      </c>
      <c r="F12737" t="s">
        <v>30</v>
      </c>
      <c r="G12737" s="2">
        <v>470</v>
      </c>
      <c r="H12737" s="2">
        <f>AVERAGEIF(Table1[[#All],[Category]],Table1[[#This Row],[Category]],Table1[[#All],[DiscountOffer]])</f>
        <v>470</v>
      </c>
      <c r="I12737" s="2">
        <v>1299</v>
      </c>
      <c r="J12737" s="2">
        <f>IF(Table1[[#This Row],[Ratings]]&gt;4,Table1[[#This Row],[OriginalPrice (in Rs)]],0)</f>
        <v>1299</v>
      </c>
      <c r="K12737" s="2">
        <f>Table1[[#This Row],[OriginalPrice (in Rs)]]-Table1[[#This Row],[DiscountOffer]]</f>
        <v>829</v>
      </c>
      <c r="L12737" s="2" t="str">
        <f>IF(Table1[[#This Row],[Discount % (In Rs)]]&gt;50%,"High Discount","Low Discount")</f>
        <v>High Discount</v>
      </c>
      <c r="M12737" s="3">
        <f>Table1[[#This Row],[Discount_Price (In Rs.)]]/Table1[[#This Row],[OriginalPrice (in Rs)]]</f>
        <v>0.63818321785989218</v>
      </c>
      <c r="N12737" s="4">
        <v>4.0999999999999996</v>
      </c>
      <c r="O12737">
        <v>867</v>
      </c>
      <c r="P12737" t="s">
        <v>37</v>
      </c>
      <c r="Q12737" t="s">
        <v>1669</v>
      </c>
    </row>
    <row r="12738" spans="1:17" x14ac:dyDescent="0.25">
      <c r="A12738" t="s">
        <v>1690</v>
      </c>
      <c r="B12738" s="1">
        <v>2490953</v>
      </c>
      <c r="C12738" t="s">
        <v>39</v>
      </c>
      <c r="D12738" t="s">
        <v>34</v>
      </c>
      <c r="E12738" t="s">
        <v>40</v>
      </c>
      <c r="F12738" t="s">
        <v>30</v>
      </c>
      <c r="G12738" s="2">
        <v>470</v>
      </c>
      <c r="H12738" s="2">
        <f>AVERAGEIF(Table1[[#All],[Category]],Table1[[#This Row],[Category]],Table1[[#All],[DiscountOffer]])</f>
        <v>470</v>
      </c>
      <c r="I12738" s="2">
        <v>599</v>
      </c>
      <c r="J12738" s="2">
        <f>IF(Table1[[#This Row],[Ratings]]&gt;4,Table1[[#This Row],[OriginalPrice (in Rs)]],0)</f>
        <v>0</v>
      </c>
      <c r="K12738" s="2">
        <f>Table1[[#This Row],[OriginalPrice (in Rs)]]-Table1[[#This Row],[DiscountOffer]]</f>
        <v>129</v>
      </c>
      <c r="L12738" s="2" t="str">
        <f>IF(Table1[[#This Row],[Discount % (In Rs)]]&gt;50%,"High Discount","Low Discount")</f>
        <v>Low Discount</v>
      </c>
      <c r="M12738" s="3">
        <f>Table1[[#This Row],[Discount_Price (In Rs.)]]/Table1[[#This Row],[OriginalPrice (in Rs)]]</f>
        <v>0.21535893155258765</v>
      </c>
      <c r="N12738" s="4">
        <v>3.8</v>
      </c>
      <c r="O12738">
        <v>866</v>
      </c>
      <c r="P12738" t="s">
        <v>37</v>
      </c>
      <c r="Q12738" t="s">
        <v>1691</v>
      </c>
    </row>
    <row r="12739" spans="1:17" x14ac:dyDescent="0.25">
      <c r="A12739" t="s">
        <v>1711</v>
      </c>
      <c r="B12739" s="1">
        <v>1109295</v>
      </c>
      <c r="C12739" t="s">
        <v>110</v>
      </c>
      <c r="D12739" t="s">
        <v>34</v>
      </c>
      <c r="E12739" t="s">
        <v>40</v>
      </c>
      <c r="F12739" t="s">
        <v>30</v>
      </c>
      <c r="G12739" s="2">
        <v>470</v>
      </c>
      <c r="H12739" s="2">
        <f>AVERAGEIF(Table1[[#All],[Category]],Table1[[#This Row],[Category]],Table1[[#All],[DiscountOffer]])</f>
        <v>470</v>
      </c>
      <c r="I12739" s="2">
        <v>999</v>
      </c>
      <c r="J12739" s="2">
        <f>IF(Table1[[#This Row],[Ratings]]&gt;4,Table1[[#This Row],[OriginalPrice (in Rs)]],0)</f>
        <v>999</v>
      </c>
      <c r="K12739" s="2">
        <f>Table1[[#This Row],[OriginalPrice (in Rs)]]-Table1[[#This Row],[DiscountOffer]]</f>
        <v>529</v>
      </c>
      <c r="L12739" s="2" t="str">
        <f>IF(Table1[[#This Row],[Discount % (In Rs)]]&gt;50%,"High Discount","Low Discount")</f>
        <v>High Discount</v>
      </c>
      <c r="M12739" s="3">
        <f>Table1[[#This Row],[Discount_Price (In Rs.)]]/Table1[[#This Row],[OriginalPrice (in Rs)]]</f>
        <v>0.52952952952952947</v>
      </c>
      <c r="N12739" s="4">
        <v>4.0999999999999996</v>
      </c>
      <c r="O12739">
        <v>864</v>
      </c>
      <c r="P12739" t="s">
        <v>20</v>
      </c>
      <c r="Q12739" t="s">
        <v>1712</v>
      </c>
    </row>
    <row r="12740" spans="1:17" x14ac:dyDescent="0.25">
      <c r="A12740" t="s">
        <v>1801</v>
      </c>
      <c r="B12740" s="1">
        <v>10367061</v>
      </c>
      <c r="C12740" t="s">
        <v>456</v>
      </c>
      <c r="D12740" t="s">
        <v>34</v>
      </c>
      <c r="E12740" t="s">
        <v>40</v>
      </c>
      <c r="F12740" t="s">
        <v>30</v>
      </c>
      <c r="G12740" s="2">
        <v>470</v>
      </c>
      <c r="H12740" s="2">
        <f>AVERAGEIF(Table1[[#All],[Category]],Table1[[#This Row],[Category]],Table1[[#All],[DiscountOffer]])</f>
        <v>470</v>
      </c>
      <c r="I12740" s="2">
        <v>799</v>
      </c>
      <c r="J12740" s="2">
        <f>IF(Table1[[#This Row],[Ratings]]&gt;4,Table1[[#This Row],[OriginalPrice (in Rs)]],0)</f>
        <v>799</v>
      </c>
      <c r="K12740" s="2">
        <f>Table1[[#This Row],[OriginalPrice (in Rs)]]-Table1[[#This Row],[DiscountOffer]]</f>
        <v>329</v>
      </c>
      <c r="L12740" s="2" t="str">
        <f>IF(Table1[[#This Row],[Discount % (In Rs)]]&gt;50%,"High Discount","Low Discount")</f>
        <v>Low Discount</v>
      </c>
      <c r="M12740" s="3">
        <f>Table1[[#This Row],[Discount_Price (In Rs.)]]/Table1[[#This Row],[OriginalPrice (in Rs)]]</f>
        <v>0.41176470588235292</v>
      </c>
      <c r="N12740" s="4">
        <v>4.2</v>
      </c>
      <c r="O12740">
        <v>858</v>
      </c>
      <c r="P12740" t="s">
        <v>1803</v>
      </c>
      <c r="Q12740" t="s">
        <v>1802</v>
      </c>
    </row>
    <row r="12741" spans="1:17" x14ac:dyDescent="0.25">
      <c r="A12741" t="s">
        <v>1872</v>
      </c>
      <c r="B12741" s="1">
        <v>7287325</v>
      </c>
      <c r="C12741" t="s">
        <v>262</v>
      </c>
      <c r="D12741" t="s">
        <v>34</v>
      </c>
      <c r="E12741" t="s">
        <v>40</v>
      </c>
      <c r="F12741" t="s">
        <v>30</v>
      </c>
      <c r="G12741" s="2">
        <v>470</v>
      </c>
      <c r="H12741" s="2">
        <f>AVERAGEIF(Table1[[#All],[Category]],Table1[[#This Row],[Category]],Table1[[#All],[DiscountOffer]])</f>
        <v>470</v>
      </c>
      <c r="I12741" s="2">
        <v>1299</v>
      </c>
      <c r="J12741" s="2">
        <f>IF(Table1[[#This Row],[Ratings]]&gt;4,Table1[[#This Row],[OriginalPrice (in Rs)]],0)</f>
        <v>0</v>
      </c>
      <c r="K12741" s="2">
        <f>Table1[[#This Row],[OriginalPrice (in Rs)]]-Table1[[#This Row],[DiscountOffer]]</f>
        <v>829</v>
      </c>
      <c r="L12741" s="2" t="str">
        <f>IF(Table1[[#This Row],[Discount % (In Rs)]]&gt;50%,"High Discount","Low Discount")</f>
        <v>High Discount</v>
      </c>
      <c r="M12741" s="3">
        <f>Table1[[#This Row],[Discount_Price (In Rs.)]]/Table1[[#This Row],[OriginalPrice (in Rs)]]</f>
        <v>0.63818321785989218</v>
      </c>
      <c r="N12741" s="4">
        <v>3.4</v>
      </c>
      <c r="O12741">
        <v>851</v>
      </c>
      <c r="P12741" t="s">
        <v>37</v>
      </c>
      <c r="Q12741" t="s">
        <v>1873</v>
      </c>
    </row>
    <row r="12742" spans="1:17" x14ac:dyDescent="0.25">
      <c r="A12742" t="s">
        <v>1979</v>
      </c>
      <c r="B12742" s="1">
        <v>13238794</v>
      </c>
      <c r="C12742" t="s">
        <v>96</v>
      </c>
      <c r="D12742" t="s">
        <v>34</v>
      </c>
      <c r="E12742" t="s">
        <v>40</v>
      </c>
      <c r="F12742" t="s">
        <v>30</v>
      </c>
      <c r="G12742" s="2">
        <v>470</v>
      </c>
      <c r="H12742" s="2">
        <f>AVERAGEIF(Table1[[#All],[Category]],Table1[[#This Row],[Category]],Table1[[#All],[DiscountOffer]])</f>
        <v>470</v>
      </c>
      <c r="I12742" s="2">
        <v>1799</v>
      </c>
      <c r="J12742" s="2">
        <f>IF(Table1[[#This Row],[Ratings]]&gt;4,Table1[[#This Row],[OriginalPrice (in Rs)]],0)</f>
        <v>1799</v>
      </c>
      <c r="K12742" s="2">
        <f>Table1[[#This Row],[OriginalPrice (in Rs)]]-Table1[[#This Row],[DiscountOffer]]</f>
        <v>1329</v>
      </c>
      <c r="L12742" s="2" t="str">
        <f>IF(Table1[[#This Row],[Discount % (In Rs)]]&gt;50%,"High Discount","Low Discount")</f>
        <v>High Discount</v>
      </c>
      <c r="M12742" s="3">
        <f>Table1[[#This Row],[Discount_Price (In Rs.)]]/Table1[[#This Row],[OriginalPrice (in Rs)]]</f>
        <v>0.73874374652584773</v>
      </c>
      <c r="N12742" s="4">
        <v>4.3</v>
      </c>
      <c r="O12742">
        <v>844</v>
      </c>
      <c r="P12742" t="s">
        <v>98</v>
      </c>
      <c r="Q12742" t="s">
        <v>1980</v>
      </c>
    </row>
    <row r="12743" spans="1:17" x14ac:dyDescent="0.25">
      <c r="A12743" t="s">
        <v>2002</v>
      </c>
      <c r="B12743" s="1">
        <v>1973570</v>
      </c>
      <c r="C12743" t="s">
        <v>1101</v>
      </c>
      <c r="D12743" t="s">
        <v>34</v>
      </c>
      <c r="E12743" t="s">
        <v>40</v>
      </c>
      <c r="F12743" t="s">
        <v>30</v>
      </c>
      <c r="G12743" s="2">
        <v>470</v>
      </c>
      <c r="H12743" s="2">
        <f>AVERAGEIF(Table1[[#All],[Category]],Table1[[#This Row],[Category]],Table1[[#All],[DiscountOffer]])</f>
        <v>470</v>
      </c>
      <c r="I12743" s="2">
        <v>1470</v>
      </c>
      <c r="J12743" s="2">
        <f>IF(Table1[[#This Row],[Ratings]]&gt;4,Table1[[#This Row],[OriginalPrice (in Rs)]],0)</f>
        <v>0</v>
      </c>
      <c r="K12743" s="2">
        <f>Table1[[#This Row],[OriginalPrice (in Rs)]]-Table1[[#This Row],[DiscountOffer]]</f>
        <v>1000</v>
      </c>
      <c r="L12743" s="2" t="str">
        <f>IF(Table1[[#This Row],[Discount % (In Rs)]]&gt;50%,"High Discount","Low Discount")</f>
        <v>High Discount</v>
      </c>
      <c r="M12743" s="3">
        <f>Table1[[#This Row],[Discount_Price (In Rs.)]]/Table1[[#This Row],[OriginalPrice (in Rs)]]</f>
        <v>0.68027210884353739</v>
      </c>
      <c r="N12743" s="4">
        <v>4</v>
      </c>
      <c r="O12743">
        <v>842</v>
      </c>
      <c r="P12743" t="s">
        <v>283</v>
      </c>
      <c r="Q12743" t="s">
        <v>2003</v>
      </c>
    </row>
    <row r="12744" spans="1:17" x14ac:dyDescent="0.25">
      <c r="A12744" t="s">
        <v>2021</v>
      </c>
      <c r="B12744" s="1">
        <v>9339527</v>
      </c>
      <c r="C12744" t="s">
        <v>633</v>
      </c>
      <c r="D12744" t="s">
        <v>34</v>
      </c>
      <c r="E12744" t="s">
        <v>40</v>
      </c>
      <c r="F12744" t="s">
        <v>30</v>
      </c>
      <c r="G12744" s="2">
        <v>470</v>
      </c>
      <c r="H12744" s="2">
        <f>AVERAGEIF(Table1[[#All],[Category]],Table1[[#This Row],[Category]],Table1[[#All],[DiscountOffer]])</f>
        <v>470</v>
      </c>
      <c r="I12744" s="2">
        <v>1998</v>
      </c>
      <c r="J12744" s="2">
        <f>IF(Table1[[#This Row],[Ratings]]&gt;4,Table1[[#This Row],[OriginalPrice (in Rs)]],0)</f>
        <v>1998</v>
      </c>
      <c r="K12744" s="2">
        <f>Table1[[#This Row],[OriginalPrice (in Rs)]]-Table1[[#This Row],[DiscountOffer]]</f>
        <v>1528</v>
      </c>
      <c r="L12744" s="2" t="str">
        <f>IF(Table1[[#This Row],[Discount % (In Rs)]]&gt;50%,"High Discount","Low Discount")</f>
        <v>High Discount</v>
      </c>
      <c r="M12744" s="3">
        <f>Table1[[#This Row],[Discount_Price (In Rs.)]]/Table1[[#This Row],[OriginalPrice (in Rs)]]</f>
        <v>0.76476476476476474</v>
      </c>
      <c r="N12744" s="4">
        <v>4.0999999999999996</v>
      </c>
      <c r="O12744">
        <v>841</v>
      </c>
      <c r="P12744" t="s">
        <v>20</v>
      </c>
      <c r="Q12744" t="s">
        <v>2022</v>
      </c>
    </row>
    <row r="12745" spans="1:17" x14ac:dyDescent="0.25">
      <c r="A12745" t="s">
        <v>2023</v>
      </c>
      <c r="B12745" s="1">
        <v>11002194</v>
      </c>
      <c r="C12745" t="s">
        <v>91</v>
      </c>
      <c r="D12745" t="s">
        <v>34</v>
      </c>
      <c r="E12745" t="s">
        <v>40</v>
      </c>
      <c r="F12745" t="s">
        <v>30</v>
      </c>
      <c r="G12745" s="2">
        <v>470</v>
      </c>
      <c r="H12745" s="2">
        <f>AVERAGEIF(Table1[[#All],[Category]],Table1[[#This Row],[Category]],Table1[[#All],[DiscountOffer]])</f>
        <v>470</v>
      </c>
      <c r="I12745" s="2">
        <v>899</v>
      </c>
      <c r="J12745" s="2">
        <f>IF(Table1[[#This Row],[Ratings]]&gt;4,Table1[[#This Row],[OriginalPrice (in Rs)]],0)</f>
        <v>899</v>
      </c>
      <c r="K12745" s="2">
        <f>Table1[[#This Row],[OriginalPrice (in Rs)]]-Table1[[#This Row],[DiscountOffer]]</f>
        <v>429</v>
      </c>
      <c r="L12745" s="2" t="str">
        <f>IF(Table1[[#This Row],[Discount % (In Rs)]]&gt;50%,"High Discount","Low Discount")</f>
        <v>Low Discount</v>
      </c>
      <c r="M12745" s="3">
        <f>Table1[[#This Row],[Discount_Price (In Rs.)]]/Table1[[#This Row],[OriginalPrice (in Rs)]]</f>
        <v>0.47719688542825361</v>
      </c>
      <c r="N12745" s="4">
        <v>4.4000000000000004</v>
      </c>
      <c r="O12745">
        <v>841</v>
      </c>
      <c r="P12745" t="s">
        <v>37</v>
      </c>
      <c r="Q12745" t="s">
        <v>2024</v>
      </c>
    </row>
    <row r="12746" spans="1:17" x14ac:dyDescent="0.25">
      <c r="A12746" t="s">
        <v>2043</v>
      </c>
      <c r="B12746" s="1">
        <v>13904908</v>
      </c>
      <c r="C12746" t="s">
        <v>262</v>
      </c>
      <c r="D12746" t="s">
        <v>34</v>
      </c>
      <c r="E12746" t="s">
        <v>40</v>
      </c>
      <c r="F12746" t="s">
        <v>30</v>
      </c>
      <c r="G12746" s="2">
        <v>470</v>
      </c>
      <c r="H12746" s="2">
        <f>AVERAGEIF(Table1[[#All],[Category]],Table1[[#This Row],[Category]],Table1[[#All],[DiscountOffer]])</f>
        <v>470</v>
      </c>
      <c r="I12746" s="2">
        <v>999</v>
      </c>
      <c r="J12746" s="2">
        <f>IF(Table1[[#This Row],[Ratings]]&gt;4,Table1[[#This Row],[OriginalPrice (in Rs)]],0)</f>
        <v>999</v>
      </c>
      <c r="K12746" s="2">
        <f>Table1[[#This Row],[OriginalPrice (in Rs)]]-Table1[[#This Row],[DiscountOffer]]</f>
        <v>529</v>
      </c>
      <c r="L12746" s="2" t="str">
        <f>IF(Table1[[#This Row],[Discount % (In Rs)]]&gt;50%,"High Discount","Low Discount")</f>
        <v>High Discount</v>
      </c>
      <c r="M12746" s="3">
        <f>Table1[[#This Row],[Discount_Price (In Rs.)]]/Table1[[#This Row],[OriginalPrice (in Rs)]]</f>
        <v>0.52952952952952947</v>
      </c>
      <c r="N12746" s="4">
        <v>4.4000000000000004</v>
      </c>
      <c r="O12746">
        <v>840</v>
      </c>
      <c r="P12746" t="s">
        <v>283</v>
      </c>
      <c r="Q12746" t="s">
        <v>2044</v>
      </c>
    </row>
    <row r="12747" spans="1:17" x14ac:dyDescent="0.25">
      <c r="A12747" t="s">
        <v>2084</v>
      </c>
      <c r="B12747" s="1">
        <v>13204882</v>
      </c>
      <c r="C12747" t="s">
        <v>104</v>
      </c>
      <c r="D12747" t="s">
        <v>34</v>
      </c>
      <c r="E12747" t="s">
        <v>40</v>
      </c>
      <c r="F12747" t="s">
        <v>30</v>
      </c>
      <c r="G12747" s="2">
        <v>470</v>
      </c>
      <c r="H12747" s="2">
        <f>AVERAGEIF(Table1[[#All],[Category]],Table1[[#This Row],[Category]],Table1[[#All],[DiscountOffer]])</f>
        <v>470</v>
      </c>
      <c r="I12747" s="2">
        <v>1699</v>
      </c>
      <c r="J12747" s="2">
        <f>IF(Table1[[#This Row],[Ratings]]&gt;4,Table1[[#This Row],[OriginalPrice (in Rs)]],0)</f>
        <v>1699</v>
      </c>
      <c r="K12747" s="2">
        <f>Table1[[#This Row],[OriginalPrice (in Rs)]]-Table1[[#This Row],[DiscountOffer]]</f>
        <v>1229</v>
      </c>
      <c r="L12747" s="2" t="str">
        <f>IF(Table1[[#This Row],[Discount % (In Rs)]]&gt;50%,"High Discount","Low Discount")</f>
        <v>High Discount</v>
      </c>
      <c r="M12747" s="3">
        <f>Table1[[#This Row],[Discount_Price (In Rs.)]]/Table1[[#This Row],[OriginalPrice (in Rs)]]</f>
        <v>0.72336668628605061</v>
      </c>
      <c r="N12747" s="4">
        <v>4.4000000000000004</v>
      </c>
      <c r="O12747">
        <v>836</v>
      </c>
      <c r="P12747" t="s">
        <v>98</v>
      </c>
      <c r="Q12747" t="s">
        <v>2085</v>
      </c>
    </row>
    <row r="12748" spans="1:17" x14ac:dyDescent="0.25">
      <c r="A12748" t="s">
        <v>2116</v>
      </c>
      <c r="B12748" s="1">
        <v>4441317</v>
      </c>
      <c r="C12748" t="s">
        <v>48</v>
      </c>
      <c r="D12748" t="s">
        <v>34</v>
      </c>
      <c r="E12748" t="s">
        <v>40</v>
      </c>
      <c r="F12748" t="s">
        <v>30</v>
      </c>
      <c r="G12748" s="2">
        <v>470</v>
      </c>
      <c r="H12748" s="2">
        <f>AVERAGEIF(Table1[[#All],[Category]],Table1[[#This Row],[Category]],Table1[[#All],[DiscountOffer]])</f>
        <v>470</v>
      </c>
      <c r="I12748" s="2">
        <v>895</v>
      </c>
      <c r="J12748" s="2">
        <f>IF(Table1[[#This Row],[Ratings]]&gt;4,Table1[[#This Row],[OriginalPrice (in Rs)]],0)</f>
        <v>895</v>
      </c>
      <c r="K12748" s="2">
        <f>Table1[[#This Row],[OriginalPrice (in Rs)]]-Table1[[#This Row],[DiscountOffer]]</f>
        <v>425</v>
      </c>
      <c r="L12748" s="2" t="str">
        <f>IF(Table1[[#This Row],[Discount % (In Rs)]]&gt;50%,"High Discount","Low Discount")</f>
        <v>Low Discount</v>
      </c>
      <c r="M12748" s="3">
        <f>Table1[[#This Row],[Discount_Price (In Rs.)]]/Table1[[#This Row],[OriginalPrice (in Rs)]]</f>
        <v>0.47486033519553073</v>
      </c>
      <c r="N12748" s="4">
        <v>4.0999999999999996</v>
      </c>
      <c r="O12748">
        <v>834</v>
      </c>
      <c r="P12748" t="s">
        <v>20</v>
      </c>
      <c r="Q12748" t="s">
        <v>2117</v>
      </c>
    </row>
    <row r="12749" spans="1:17" x14ac:dyDescent="0.25">
      <c r="A12749" t="s">
        <v>2143</v>
      </c>
      <c r="B12749" s="1">
        <v>2468600</v>
      </c>
      <c r="C12749" t="s">
        <v>196</v>
      </c>
      <c r="D12749" t="s">
        <v>34</v>
      </c>
      <c r="E12749" t="s">
        <v>40</v>
      </c>
      <c r="F12749" t="s">
        <v>30</v>
      </c>
      <c r="G12749" s="2">
        <v>470</v>
      </c>
      <c r="H12749" s="2">
        <f>AVERAGEIF(Table1[[#All],[Category]],Table1[[#This Row],[Category]],Table1[[#All],[DiscountOffer]])</f>
        <v>470</v>
      </c>
      <c r="I12749" s="2">
        <v>2199</v>
      </c>
      <c r="J12749" s="2">
        <f>IF(Table1[[#This Row],[Ratings]]&gt;4,Table1[[#This Row],[OriginalPrice (in Rs)]],0)</f>
        <v>0</v>
      </c>
      <c r="K12749" s="2">
        <f>Table1[[#This Row],[OriginalPrice (in Rs)]]-Table1[[#This Row],[DiscountOffer]]</f>
        <v>1729</v>
      </c>
      <c r="L12749" s="2" t="str">
        <f>IF(Table1[[#This Row],[Discount % (In Rs)]]&gt;50%,"High Discount","Low Discount")</f>
        <v>High Discount</v>
      </c>
      <c r="M12749" s="3">
        <f>Table1[[#This Row],[Discount_Price (In Rs.)]]/Table1[[#This Row],[OriginalPrice (in Rs)]]</f>
        <v>0.78626648476580263</v>
      </c>
      <c r="N12749" s="4">
        <v>3.9</v>
      </c>
      <c r="O12749">
        <v>831</v>
      </c>
      <c r="P12749" t="s">
        <v>198</v>
      </c>
      <c r="Q12749" t="s">
        <v>2144</v>
      </c>
    </row>
    <row r="12750" spans="1:17" x14ac:dyDescent="0.25">
      <c r="A12750" t="s">
        <v>2156</v>
      </c>
      <c r="B12750" s="1">
        <v>1731802</v>
      </c>
      <c r="C12750" t="s">
        <v>534</v>
      </c>
      <c r="D12750" t="s">
        <v>34</v>
      </c>
      <c r="E12750" t="s">
        <v>40</v>
      </c>
      <c r="F12750" t="s">
        <v>30</v>
      </c>
      <c r="G12750" s="2">
        <v>470</v>
      </c>
      <c r="H12750" s="2">
        <f>AVERAGEIF(Table1[[#All],[Category]],Table1[[#This Row],[Category]],Table1[[#All],[DiscountOffer]])</f>
        <v>470</v>
      </c>
      <c r="I12750" s="2">
        <v>1499</v>
      </c>
      <c r="J12750" s="2">
        <f>IF(Table1[[#This Row],[Ratings]]&gt;4,Table1[[#This Row],[OriginalPrice (in Rs)]],0)</f>
        <v>1499</v>
      </c>
      <c r="K12750" s="2">
        <f>Table1[[#This Row],[OriginalPrice (in Rs)]]-Table1[[#This Row],[DiscountOffer]]</f>
        <v>1029</v>
      </c>
      <c r="L12750" s="2" t="str">
        <f>IF(Table1[[#This Row],[Discount % (In Rs)]]&gt;50%,"High Discount","Low Discount")</f>
        <v>High Discount</v>
      </c>
      <c r="M12750" s="3">
        <f>Table1[[#This Row],[Discount_Price (In Rs.)]]/Table1[[#This Row],[OriginalPrice (in Rs)]]</f>
        <v>0.68645763842561702</v>
      </c>
      <c r="N12750" s="4">
        <v>4.4000000000000004</v>
      </c>
      <c r="O12750">
        <v>830</v>
      </c>
      <c r="P12750" t="s">
        <v>37</v>
      </c>
      <c r="Q12750" t="s">
        <v>2157</v>
      </c>
    </row>
    <row r="12751" spans="1:17" x14ac:dyDescent="0.25">
      <c r="A12751" t="s">
        <v>2215</v>
      </c>
      <c r="B12751" s="1">
        <v>11240346</v>
      </c>
      <c r="C12751" t="s">
        <v>161</v>
      </c>
      <c r="D12751" t="s">
        <v>34</v>
      </c>
      <c r="E12751" t="s">
        <v>40</v>
      </c>
      <c r="F12751" t="s">
        <v>30</v>
      </c>
      <c r="G12751" s="2">
        <v>470</v>
      </c>
      <c r="H12751" s="2">
        <f>AVERAGEIF(Table1[[#All],[Category]],Table1[[#This Row],[Category]],Table1[[#All],[DiscountOffer]])</f>
        <v>470</v>
      </c>
      <c r="I12751" s="2">
        <v>1199</v>
      </c>
      <c r="J12751" s="2">
        <f>IF(Table1[[#This Row],[Ratings]]&gt;4,Table1[[#This Row],[OriginalPrice (in Rs)]],0)</f>
        <v>1199</v>
      </c>
      <c r="K12751" s="2">
        <f>Table1[[#This Row],[OriginalPrice (in Rs)]]-Table1[[#This Row],[DiscountOffer]]</f>
        <v>729</v>
      </c>
      <c r="L12751" s="2" t="str">
        <f>IF(Table1[[#This Row],[Discount % (In Rs)]]&gt;50%,"High Discount","Low Discount")</f>
        <v>High Discount</v>
      </c>
      <c r="M12751" s="3">
        <f>Table1[[#This Row],[Discount_Price (In Rs.)]]/Table1[[#This Row],[OriginalPrice (in Rs)]]</f>
        <v>0.60800667222685567</v>
      </c>
      <c r="N12751" s="4">
        <v>4.2</v>
      </c>
      <c r="O12751">
        <v>826</v>
      </c>
      <c r="P12751" t="s">
        <v>32</v>
      </c>
      <c r="Q12751" t="s">
        <v>2216</v>
      </c>
    </row>
    <row r="12752" spans="1:17" x14ac:dyDescent="0.25">
      <c r="A12752" t="s">
        <v>2217</v>
      </c>
      <c r="B12752" s="1">
        <v>14269434</v>
      </c>
      <c r="C12752" t="s">
        <v>2218</v>
      </c>
      <c r="D12752" t="s">
        <v>34</v>
      </c>
      <c r="E12752" t="s">
        <v>40</v>
      </c>
      <c r="F12752" t="s">
        <v>30</v>
      </c>
      <c r="G12752" s="2">
        <v>470</v>
      </c>
      <c r="H12752" s="2">
        <f>AVERAGEIF(Table1[[#All],[Category]],Table1[[#This Row],[Category]],Table1[[#All],[DiscountOffer]])</f>
        <v>470</v>
      </c>
      <c r="I12752" s="2">
        <v>1599</v>
      </c>
      <c r="J12752" s="2">
        <f>IF(Table1[[#This Row],[Ratings]]&gt;4,Table1[[#This Row],[OriginalPrice (in Rs)]],0)</f>
        <v>1599</v>
      </c>
      <c r="K12752" s="2">
        <f>Table1[[#This Row],[OriginalPrice (in Rs)]]-Table1[[#This Row],[DiscountOffer]]</f>
        <v>1129</v>
      </c>
      <c r="L12752" s="2" t="str">
        <f>IF(Table1[[#This Row],[Discount % (In Rs)]]&gt;50%,"High Discount","Low Discount")</f>
        <v>High Discount</v>
      </c>
      <c r="M12752" s="3">
        <f>Table1[[#This Row],[Discount_Price (In Rs.)]]/Table1[[#This Row],[OriginalPrice (in Rs)]]</f>
        <v>0.70606629143214505</v>
      </c>
      <c r="N12752" s="4">
        <v>4.0999999999999996</v>
      </c>
      <c r="O12752">
        <v>826</v>
      </c>
      <c r="P12752" t="s">
        <v>32</v>
      </c>
      <c r="Q12752" t="s">
        <v>2219</v>
      </c>
    </row>
    <row r="12753" spans="1:17" x14ac:dyDescent="0.25">
      <c r="A12753" t="s">
        <v>2220</v>
      </c>
      <c r="B12753" s="1">
        <v>12222032</v>
      </c>
      <c r="C12753" t="s">
        <v>158</v>
      </c>
      <c r="D12753" t="s">
        <v>34</v>
      </c>
      <c r="E12753" t="s">
        <v>40</v>
      </c>
      <c r="F12753" t="s">
        <v>30</v>
      </c>
      <c r="G12753" s="2">
        <v>470</v>
      </c>
      <c r="H12753" s="2">
        <f>AVERAGEIF(Table1[[#All],[Category]],Table1[[#This Row],[Category]],Table1[[#All],[DiscountOffer]])</f>
        <v>470</v>
      </c>
      <c r="I12753" s="2">
        <v>899</v>
      </c>
      <c r="J12753" s="2">
        <f>IF(Table1[[#This Row],[Ratings]]&gt;4,Table1[[#This Row],[OriginalPrice (in Rs)]],0)</f>
        <v>0</v>
      </c>
      <c r="K12753" s="2">
        <f>Table1[[#This Row],[OriginalPrice (in Rs)]]-Table1[[#This Row],[DiscountOffer]]</f>
        <v>429</v>
      </c>
      <c r="L12753" s="2" t="str">
        <f>IF(Table1[[#This Row],[Discount % (In Rs)]]&gt;50%,"High Discount","Low Discount")</f>
        <v>Low Discount</v>
      </c>
      <c r="M12753" s="3">
        <f>Table1[[#This Row],[Discount_Price (In Rs.)]]/Table1[[#This Row],[OriginalPrice (in Rs)]]</f>
        <v>0.47719688542825361</v>
      </c>
      <c r="N12753" s="4">
        <v>3.7</v>
      </c>
      <c r="O12753">
        <v>826</v>
      </c>
      <c r="P12753" t="s">
        <v>37</v>
      </c>
      <c r="Q12753" t="s">
        <v>2221</v>
      </c>
    </row>
    <row r="12754" spans="1:17" x14ac:dyDescent="0.25">
      <c r="A12754" t="s">
        <v>2234</v>
      </c>
      <c r="B12754" s="1">
        <v>7256677</v>
      </c>
      <c r="C12754" t="s">
        <v>48</v>
      </c>
      <c r="D12754" t="s">
        <v>34</v>
      </c>
      <c r="E12754" t="s">
        <v>40</v>
      </c>
      <c r="F12754" t="s">
        <v>30</v>
      </c>
      <c r="G12754" s="2">
        <v>470</v>
      </c>
      <c r="H12754" s="2">
        <f>AVERAGEIF(Table1[[#All],[Category]],Table1[[#This Row],[Category]],Table1[[#All],[DiscountOffer]])</f>
        <v>470</v>
      </c>
      <c r="I12754" s="2">
        <v>1095</v>
      </c>
      <c r="J12754" s="2">
        <f>IF(Table1[[#This Row],[Ratings]]&gt;4,Table1[[#This Row],[OriginalPrice (in Rs)]],0)</f>
        <v>1095</v>
      </c>
      <c r="K12754" s="2">
        <f>Table1[[#This Row],[OriginalPrice (in Rs)]]-Table1[[#This Row],[DiscountOffer]]</f>
        <v>625</v>
      </c>
      <c r="L12754" s="2" t="str">
        <f>IF(Table1[[#This Row],[Discount % (In Rs)]]&gt;50%,"High Discount","Low Discount")</f>
        <v>High Discount</v>
      </c>
      <c r="M12754" s="3">
        <f>Table1[[#This Row],[Discount_Price (In Rs.)]]/Table1[[#This Row],[OriginalPrice (in Rs)]]</f>
        <v>0.57077625570776258</v>
      </c>
      <c r="N12754" s="4">
        <v>4.4000000000000004</v>
      </c>
      <c r="O12754">
        <v>825</v>
      </c>
      <c r="P12754" t="s">
        <v>20</v>
      </c>
      <c r="Q12754" t="s">
        <v>2235</v>
      </c>
    </row>
    <row r="12755" spans="1:17" x14ac:dyDescent="0.25">
      <c r="A12755" t="s">
        <v>2236</v>
      </c>
      <c r="B12755" s="1">
        <v>6406469</v>
      </c>
      <c r="C12755" t="s">
        <v>616</v>
      </c>
      <c r="D12755" t="s">
        <v>34</v>
      </c>
      <c r="E12755" t="s">
        <v>40</v>
      </c>
      <c r="F12755" t="s">
        <v>30</v>
      </c>
      <c r="G12755" s="2">
        <v>470</v>
      </c>
      <c r="H12755" s="2">
        <f>AVERAGEIF(Table1[[#All],[Category]],Table1[[#This Row],[Category]],Table1[[#All],[DiscountOffer]])</f>
        <v>470</v>
      </c>
      <c r="I12755" s="2">
        <v>999</v>
      </c>
      <c r="J12755" s="2">
        <f>IF(Table1[[#This Row],[Ratings]]&gt;4,Table1[[#This Row],[OriginalPrice (in Rs)]],0)</f>
        <v>999</v>
      </c>
      <c r="K12755" s="2">
        <f>Table1[[#This Row],[OriginalPrice (in Rs)]]-Table1[[#This Row],[DiscountOffer]]</f>
        <v>529</v>
      </c>
      <c r="L12755" s="2" t="str">
        <f>IF(Table1[[#This Row],[Discount % (In Rs)]]&gt;50%,"High Discount","Low Discount")</f>
        <v>High Discount</v>
      </c>
      <c r="M12755" s="3">
        <f>Table1[[#This Row],[Discount_Price (In Rs.)]]/Table1[[#This Row],[OriginalPrice (in Rs)]]</f>
        <v>0.52952952952952947</v>
      </c>
      <c r="N12755" s="4">
        <v>4.0999999999999996</v>
      </c>
      <c r="O12755">
        <v>825</v>
      </c>
      <c r="P12755" t="s">
        <v>98</v>
      </c>
      <c r="Q12755" t="s">
        <v>2237</v>
      </c>
    </row>
    <row r="12756" spans="1:17" x14ac:dyDescent="0.25">
      <c r="A12756" t="s">
        <v>2250</v>
      </c>
      <c r="B12756" s="1">
        <v>10958316</v>
      </c>
      <c r="C12756" t="s">
        <v>10</v>
      </c>
      <c r="D12756" t="s">
        <v>34</v>
      </c>
      <c r="E12756" t="s">
        <v>40</v>
      </c>
      <c r="F12756" t="s">
        <v>30</v>
      </c>
      <c r="G12756" s="2">
        <v>470</v>
      </c>
      <c r="H12756" s="2">
        <f>AVERAGEIF(Table1[[#All],[Category]],Table1[[#This Row],[Category]],Table1[[#All],[DiscountOffer]])</f>
        <v>470</v>
      </c>
      <c r="I12756" s="2">
        <v>1099</v>
      </c>
      <c r="J12756" s="2">
        <f>IF(Table1[[#This Row],[Ratings]]&gt;4,Table1[[#This Row],[OriginalPrice (in Rs)]],0)</f>
        <v>0</v>
      </c>
      <c r="K12756" s="2">
        <f>Table1[[#This Row],[OriginalPrice (in Rs)]]-Table1[[#This Row],[DiscountOffer]]</f>
        <v>629</v>
      </c>
      <c r="L12756" s="2" t="str">
        <f>IF(Table1[[#This Row],[Discount % (In Rs)]]&gt;50%,"High Discount","Low Discount")</f>
        <v>High Discount</v>
      </c>
      <c r="M12756" s="3">
        <f>Table1[[#This Row],[Discount_Price (In Rs.)]]/Table1[[#This Row],[OriginalPrice (in Rs)]]</f>
        <v>0.5723384895359418</v>
      </c>
      <c r="N12756" s="4">
        <v>4</v>
      </c>
      <c r="O12756">
        <v>824</v>
      </c>
      <c r="P12756" t="s">
        <v>37</v>
      </c>
      <c r="Q12756" t="s">
        <v>2251</v>
      </c>
    </row>
    <row r="12757" spans="1:17" x14ac:dyDescent="0.25">
      <c r="A12757" t="s">
        <v>2273</v>
      </c>
      <c r="B12757" s="1">
        <v>10019827</v>
      </c>
      <c r="C12757" t="s">
        <v>2274</v>
      </c>
      <c r="D12757" t="s">
        <v>34</v>
      </c>
      <c r="E12757" t="s">
        <v>40</v>
      </c>
      <c r="F12757" t="s">
        <v>30</v>
      </c>
      <c r="G12757" s="2">
        <v>470</v>
      </c>
      <c r="H12757" s="2">
        <f>AVERAGEIF(Table1[[#All],[Category]],Table1[[#This Row],[Category]],Table1[[#All],[DiscountOffer]])</f>
        <v>470</v>
      </c>
      <c r="I12757" s="2">
        <v>1490</v>
      </c>
      <c r="J12757" s="2">
        <f>IF(Table1[[#This Row],[Ratings]]&gt;4,Table1[[#This Row],[OriginalPrice (in Rs)]],0)</f>
        <v>1490</v>
      </c>
      <c r="K12757" s="2">
        <f>Table1[[#This Row],[OriginalPrice (in Rs)]]-Table1[[#This Row],[DiscountOffer]]</f>
        <v>1020</v>
      </c>
      <c r="L12757" s="2" t="str">
        <f>IF(Table1[[#This Row],[Discount % (In Rs)]]&gt;50%,"High Discount","Low Discount")</f>
        <v>High Discount</v>
      </c>
      <c r="M12757" s="3">
        <f>Table1[[#This Row],[Discount_Price (In Rs.)]]/Table1[[#This Row],[OriginalPrice (in Rs)]]</f>
        <v>0.68456375838926176</v>
      </c>
      <c r="N12757" s="4">
        <v>4.4000000000000004</v>
      </c>
      <c r="O12757">
        <v>823</v>
      </c>
      <c r="P12757" t="s">
        <v>37</v>
      </c>
      <c r="Q12757" t="s">
        <v>2275</v>
      </c>
    </row>
    <row r="12758" spans="1:17" x14ac:dyDescent="0.25">
      <c r="A12758" t="s">
        <v>2276</v>
      </c>
      <c r="B12758" s="1">
        <v>9341667</v>
      </c>
      <c r="C12758" t="s">
        <v>633</v>
      </c>
      <c r="D12758" t="s">
        <v>34</v>
      </c>
      <c r="E12758" t="s">
        <v>40</v>
      </c>
      <c r="F12758" t="s">
        <v>30</v>
      </c>
      <c r="G12758" s="2">
        <v>470</v>
      </c>
      <c r="H12758" s="2">
        <f>AVERAGEIF(Table1[[#All],[Category]],Table1[[#This Row],[Category]],Table1[[#All],[DiscountOffer]])</f>
        <v>470</v>
      </c>
      <c r="I12758" s="2">
        <v>1998</v>
      </c>
      <c r="J12758" s="2">
        <f>IF(Table1[[#This Row],[Ratings]]&gt;4,Table1[[#This Row],[OriginalPrice (in Rs)]],0)</f>
        <v>1998</v>
      </c>
      <c r="K12758" s="2">
        <f>Table1[[#This Row],[OriginalPrice (in Rs)]]-Table1[[#This Row],[DiscountOffer]]</f>
        <v>1528</v>
      </c>
      <c r="L12758" s="2" t="str">
        <f>IF(Table1[[#This Row],[Discount % (In Rs)]]&gt;50%,"High Discount","Low Discount")</f>
        <v>High Discount</v>
      </c>
      <c r="M12758" s="3">
        <f>Table1[[#This Row],[Discount_Price (In Rs.)]]/Table1[[#This Row],[OriginalPrice (in Rs)]]</f>
        <v>0.76476476476476474</v>
      </c>
      <c r="N12758" s="4">
        <v>4.3</v>
      </c>
      <c r="O12758">
        <v>823</v>
      </c>
      <c r="P12758" t="s">
        <v>20</v>
      </c>
      <c r="Q12758" t="s">
        <v>634</v>
      </c>
    </row>
    <row r="12759" spans="1:17" x14ac:dyDescent="0.25">
      <c r="A12759" t="s">
        <v>2285</v>
      </c>
      <c r="B12759" s="1">
        <v>8500553</v>
      </c>
      <c r="C12759" t="s">
        <v>87</v>
      </c>
      <c r="D12759" t="s">
        <v>34</v>
      </c>
      <c r="E12759" t="s">
        <v>40</v>
      </c>
      <c r="F12759" t="s">
        <v>30</v>
      </c>
      <c r="G12759" s="2">
        <v>470</v>
      </c>
      <c r="H12759" s="2">
        <f>AVERAGEIF(Table1[[#All],[Category]],Table1[[#This Row],[Category]],Table1[[#All],[DiscountOffer]])</f>
        <v>470</v>
      </c>
      <c r="I12759" s="2">
        <v>1149</v>
      </c>
      <c r="J12759" s="2">
        <f>IF(Table1[[#This Row],[Ratings]]&gt;4,Table1[[#This Row],[OriginalPrice (in Rs)]],0)</f>
        <v>1149</v>
      </c>
      <c r="K12759" s="2">
        <f>Table1[[#This Row],[OriginalPrice (in Rs)]]-Table1[[#This Row],[DiscountOffer]]</f>
        <v>679</v>
      </c>
      <c r="L12759" s="2" t="str">
        <f>IF(Table1[[#This Row],[Discount % (In Rs)]]&gt;50%,"High Discount","Low Discount")</f>
        <v>High Discount</v>
      </c>
      <c r="M12759" s="3">
        <f>Table1[[#This Row],[Discount_Price (In Rs.)]]/Table1[[#This Row],[OriginalPrice (in Rs)]]</f>
        <v>0.59094865100087035</v>
      </c>
      <c r="N12759" s="4">
        <v>4.4000000000000004</v>
      </c>
      <c r="O12759">
        <v>822</v>
      </c>
      <c r="P12759" t="s">
        <v>20</v>
      </c>
      <c r="Q12759" t="s">
        <v>2286</v>
      </c>
    </row>
    <row r="12760" spans="1:17" x14ac:dyDescent="0.25">
      <c r="A12760" t="s">
        <v>2289</v>
      </c>
      <c r="B12760" s="1">
        <v>15301030</v>
      </c>
      <c r="C12760" t="s">
        <v>69</v>
      </c>
      <c r="D12760" t="s">
        <v>34</v>
      </c>
      <c r="E12760" t="s">
        <v>40</v>
      </c>
      <c r="F12760" t="s">
        <v>30</v>
      </c>
      <c r="G12760" s="2">
        <v>470</v>
      </c>
      <c r="H12760" s="2">
        <f>AVERAGEIF(Table1[[#All],[Category]],Table1[[#This Row],[Category]],Table1[[#All],[DiscountOffer]])</f>
        <v>470</v>
      </c>
      <c r="I12760" s="2">
        <v>1499</v>
      </c>
      <c r="J12760" s="2">
        <f>IF(Table1[[#This Row],[Ratings]]&gt;4,Table1[[#This Row],[OriginalPrice (in Rs)]],0)</f>
        <v>1499</v>
      </c>
      <c r="K12760" s="2">
        <f>Table1[[#This Row],[OriginalPrice (in Rs)]]-Table1[[#This Row],[DiscountOffer]]</f>
        <v>1029</v>
      </c>
      <c r="L12760" s="2" t="str">
        <f>IF(Table1[[#This Row],[Discount % (In Rs)]]&gt;50%,"High Discount","Low Discount")</f>
        <v>High Discount</v>
      </c>
      <c r="M12760" s="3">
        <f>Table1[[#This Row],[Discount_Price (In Rs.)]]/Table1[[#This Row],[OriginalPrice (in Rs)]]</f>
        <v>0.68645763842561702</v>
      </c>
      <c r="N12760" s="4">
        <v>4.2</v>
      </c>
      <c r="O12760">
        <v>822</v>
      </c>
      <c r="P12760" t="s">
        <v>98</v>
      </c>
      <c r="Q12760" t="s">
        <v>2290</v>
      </c>
    </row>
    <row r="12761" spans="1:17" x14ac:dyDescent="0.25">
      <c r="A12761" t="s">
        <v>2302</v>
      </c>
      <c r="B12761" s="1">
        <v>9340077</v>
      </c>
      <c r="C12761" t="s">
        <v>633</v>
      </c>
      <c r="D12761" t="s">
        <v>34</v>
      </c>
      <c r="E12761" t="s">
        <v>40</v>
      </c>
      <c r="F12761" t="s">
        <v>30</v>
      </c>
      <c r="G12761" s="2">
        <v>470</v>
      </c>
      <c r="H12761" s="2">
        <f>AVERAGEIF(Table1[[#All],[Category]],Table1[[#This Row],[Category]],Table1[[#All],[DiscountOffer]])</f>
        <v>470</v>
      </c>
      <c r="I12761" s="2">
        <v>1998</v>
      </c>
      <c r="J12761" s="2">
        <f>IF(Table1[[#This Row],[Ratings]]&gt;4,Table1[[#This Row],[OriginalPrice (in Rs)]],0)</f>
        <v>1998</v>
      </c>
      <c r="K12761" s="2">
        <f>Table1[[#This Row],[OriginalPrice (in Rs)]]-Table1[[#This Row],[DiscountOffer]]</f>
        <v>1528</v>
      </c>
      <c r="L12761" s="2" t="str">
        <f>IF(Table1[[#This Row],[Discount % (In Rs)]]&gt;50%,"High Discount","Low Discount")</f>
        <v>High Discount</v>
      </c>
      <c r="M12761" s="3">
        <f>Table1[[#This Row],[Discount_Price (In Rs.)]]/Table1[[#This Row],[OriginalPrice (in Rs)]]</f>
        <v>0.76476476476476474</v>
      </c>
      <c r="N12761" s="4">
        <v>4.2</v>
      </c>
      <c r="O12761">
        <v>820</v>
      </c>
      <c r="P12761" t="s">
        <v>20</v>
      </c>
      <c r="Q12761" t="s">
        <v>634</v>
      </c>
    </row>
    <row r="12762" spans="1:17" x14ac:dyDescent="0.25">
      <c r="A12762" t="s">
        <v>2305</v>
      </c>
      <c r="B12762" s="1">
        <v>11995810</v>
      </c>
      <c r="C12762" t="s">
        <v>87</v>
      </c>
      <c r="D12762" t="s">
        <v>34</v>
      </c>
      <c r="E12762" t="s">
        <v>40</v>
      </c>
      <c r="F12762" t="s">
        <v>30</v>
      </c>
      <c r="G12762" s="2">
        <v>470</v>
      </c>
      <c r="H12762" s="2">
        <f>AVERAGEIF(Table1[[#All],[Category]],Table1[[#This Row],[Category]],Table1[[#All],[DiscountOffer]])</f>
        <v>470</v>
      </c>
      <c r="I12762" s="2">
        <v>899</v>
      </c>
      <c r="J12762" s="2">
        <f>IF(Table1[[#This Row],[Ratings]]&gt;4,Table1[[#This Row],[OriginalPrice (in Rs)]],0)</f>
        <v>0</v>
      </c>
      <c r="K12762" s="2">
        <f>Table1[[#This Row],[OriginalPrice (in Rs)]]-Table1[[#This Row],[DiscountOffer]]</f>
        <v>429</v>
      </c>
      <c r="L12762" s="2" t="str">
        <f>IF(Table1[[#This Row],[Discount % (In Rs)]]&gt;50%,"High Discount","Low Discount")</f>
        <v>Low Discount</v>
      </c>
      <c r="M12762" s="3">
        <f>Table1[[#This Row],[Discount_Price (In Rs.)]]/Table1[[#This Row],[OriginalPrice (in Rs)]]</f>
        <v>0.47719688542825361</v>
      </c>
      <c r="N12762" s="4">
        <v>4</v>
      </c>
      <c r="O12762">
        <v>820</v>
      </c>
      <c r="P12762" t="s">
        <v>20</v>
      </c>
      <c r="Q12762" t="s">
        <v>2306</v>
      </c>
    </row>
    <row r="12763" spans="1:17" x14ac:dyDescent="0.25">
      <c r="A12763" t="s">
        <v>2336</v>
      </c>
      <c r="B12763" s="1">
        <v>9340649</v>
      </c>
      <c r="C12763" t="s">
        <v>633</v>
      </c>
      <c r="D12763" t="s">
        <v>34</v>
      </c>
      <c r="E12763" t="s">
        <v>40</v>
      </c>
      <c r="F12763" t="s">
        <v>30</v>
      </c>
      <c r="G12763" s="2">
        <v>470</v>
      </c>
      <c r="H12763" s="2">
        <f>AVERAGEIF(Table1[[#All],[Category]],Table1[[#This Row],[Category]],Table1[[#All],[DiscountOffer]])</f>
        <v>470</v>
      </c>
      <c r="I12763" s="2">
        <v>1998</v>
      </c>
      <c r="J12763" s="2">
        <f>IF(Table1[[#This Row],[Ratings]]&gt;4,Table1[[#This Row],[OriginalPrice (in Rs)]],0)</f>
        <v>1998</v>
      </c>
      <c r="K12763" s="2">
        <f>Table1[[#This Row],[OriginalPrice (in Rs)]]-Table1[[#This Row],[DiscountOffer]]</f>
        <v>1528</v>
      </c>
      <c r="L12763" s="2" t="str">
        <f>IF(Table1[[#This Row],[Discount % (In Rs)]]&gt;50%,"High Discount","Low Discount")</f>
        <v>High Discount</v>
      </c>
      <c r="M12763" s="3">
        <f>Table1[[#This Row],[Discount_Price (In Rs.)]]/Table1[[#This Row],[OriginalPrice (in Rs)]]</f>
        <v>0.76476476476476474</v>
      </c>
      <c r="N12763" s="4">
        <v>4.3</v>
      </c>
      <c r="O12763">
        <v>818</v>
      </c>
      <c r="P12763" t="s">
        <v>20</v>
      </c>
      <c r="Q12763" t="s">
        <v>2337</v>
      </c>
    </row>
    <row r="12764" spans="1:17" x14ac:dyDescent="0.25">
      <c r="A12764" t="s">
        <v>2338</v>
      </c>
      <c r="B12764" s="1">
        <v>9339651</v>
      </c>
      <c r="C12764" t="s">
        <v>633</v>
      </c>
      <c r="D12764" t="s">
        <v>34</v>
      </c>
      <c r="E12764" t="s">
        <v>40</v>
      </c>
      <c r="F12764" t="s">
        <v>30</v>
      </c>
      <c r="G12764" s="2">
        <v>470</v>
      </c>
      <c r="H12764" s="2">
        <f>AVERAGEIF(Table1[[#All],[Category]],Table1[[#This Row],[Category]],Table1[[#All],[DiscountOffer]])</f>
        <v>470</v>
      </c>
      <c r="I12764" s="2">
        <v>1998</v>
      </c>
      <c r="J12764" s="2">
        <f>IF(Table1[[#This Row],[Ratings]]&gt;4,Table1[[#This Row],[OriginalPrice (in Rs)]],0)</f>
        <v>1998</v>
      </c>
      <c r="K12764" s="2">
        <f>Table1[[#This Row],[OriginalPrice (in Rs)]]-Table1[[#This Row],[DiscountOffer]]</f>
        <v>1528</v>
      </c>
      <c r="L12764" s="2" t="str">
        <f>IF(Table1[[#This Row],[Discount % (In Rs)]]&gt;50%,"High Discount","Low Discount")</f>
        <v>High Discount</v>
      </c>
      <c r="M12764" s="3">
        <f>Table1[[#This Row],[Discount_Price (In Rs.)]]/Table1[[#This Row],[OriginalPrice (in Rs)]]</f>
        <v>0.76476476476476474</v>
      </c>
      <c r="N12764" s="4">
        <v>4.2</v>
      </c>
      <c r="O12764">
        <v>818</v>
      </c>
      <c r="P12764" t="s">
        <v>20</v>
      </c>
      <c r="Q12764" t="s">
        <v>2022</v>
      </c>
    </row>
    <row r="12765" spans="1:17" x14ac:dyDescent="0.25">
      <c r="A12765" t="s">
        <v>2406</v>
      </c>
      <c r="B12765" s="1">
        <v>11987136</v>
      </c>
      <c r="C12765" t="s">
        <v>10</v>
      </c>
      <c r="D12765" t="s">
        <v>34</v>
      </c>
      <c r="E12765" t="s">
        <v>40</v>
      </c>
      <c r="F12765" t="s">
        <v>30</v>
      </c>
      <c r="G12765" s="2">
        <v>470</v>
      </c>
      <c r="H12765" s="2">
        <f>AVERAGEIF(Table1[[#All],[Category]],Table1[[#This Row],[Category]],Table1[[#All],[DiscountOffer]])</f>
        <v>470</v>
      </c>
      <c r="I12765" s="2">
        <v>1299</v>
      </c>
      <c r="J12765" s="2">
        <f>IF(Table1[[#This Row],[Ratings]]&gt;4,Table1[[#This Row],[OriginalPrice (in Rs)]],0)</f>
        <v>1299</v>
      </c>
      <c r="K12765" s="2">
        <f>Table1[[#This Row],[OriginalPrice (in Rs)]]-Table1[[#This Row],[DiscountOffer]]</f>
        <v>829</v>
      </c>
      <c r="L12765" s="2" t="str">
        <f>IF(Table1[[#This Row],[Discount % (In Rs)]]&gt;50%,"High Discount","Low Discount")</f>
        <v>High Discount</v>
      </c>
      <c r="M12765" s="3">
        <f>Table1[[#This Row],[Discount_Price (In Rs.)]]/Table1[[#This Row],[OriginalPrice (in Rs)]]</f>
        <v>0.63818321785989218</v>
      </c>
      <c r="N12765" s="4">
        <v>4.2</v>
      </c>
      <c r="O12765">
        <v>813</v>
      </c>
      <c r="P12765" t="s">
        <v>37</v>
      </c>
      <c r="Q12765" t="s">
        <v>2407</v>
      </c>
    </row>
    <row r="12766" spans="1:17" x14ac:dyDescent="0.25">
      <c r="A12766" t="s">
        <v>2422</v>
      </c>
      <c r="B12766" s="1">
        <v>12031392</v>
      </c>
      <c r="C12766" t="s">
        <v>69</v>
      </c>
      <c r="D12766" t="s">
        <v>34</v>
      </c>
      <c r="E12766" t="s">
        <v>40</v>
      </c>
      <c r="F12766" t="s">
        <v>30</v>
      </c>
      <c r="G12766" s="2">
        <v>470</v>
      </c>
      <c r="H12766" s="2">
        <f>AVERAGEIF(Table1[[#All],[Category]],Table1[[#This Row],[Category]],Table1[[#All],[DiscountOffer]])</f>
        <v>470</v>
      </c>
      <c r="I12766" s="2">
        <v>1499</v>
      </c>
      <c r="J12766" s="2">
        <f>IF(Table1[[#This Row],[Ratings]]&gt;4,Table1[[#This Row],[OriginalPrice (in Rs)]],0)</f>
        <v>1499</v>
      </c>
      <c r="K12766" s="2">
        <f>Table1[[#This Row],[OriginalPrice (in Rs)]]-Table1[[#This Row],[DiscountOffer]]</f>
        <v>1029</v>
      </c>
      <c r="L12766" s="2" t="str">
        <f>IF(Table1[[#This Row],[Discount % (In Rs)]]&gt;50%,"High Discount","Low Discount")</f>
        <v>High Discount</v>
      </c>
      <c r="M12766" s="3">
        <f>Table1[[#This Row],[Discount_Price (In Rs.)]]/Table1[[#This Row],[OriginalPrice (in Rs)]]</f>
        <v>0.68645763842561702</v>
      </c>
      <c r="N12766" s="4">
        <v>4.3</v>
      </c>
      <c r="O12766">
        <v>812</v>
      </c>
      <c r="P12766" t="s">
        <v>98</v>
      </c>
      <c r="Q12766" t="s">
        <v>2423</v>
      </c>
    </row>
    <row r="12767" spans="1:17" x14ac:dyDescent="0.25">
      <c r="A12767" t="s">
        <v>2426</v>
      </c>
      <c r="B12767" s="1">
        <v>9340751</v>
      </c>
      <c r="C12767" t="s">
        <v>633</v>
      </c>
      <c r="D12767" t="s">
        <v>34</v>
      </c>
      <c r="E12767" t="s">
        <v>40</v>
      </c>
      <c r="F12767" t="s">
        <v>30</v>
      </c>
      <c r="G12767" s="2">
        <v>470</v>
      </c>
      <c r="H12767" s="2">
        <f>AVERAGEIF(Table1[[#All],[Category]],Table1[[#This Row],[Category]],Table1[[#All],[DiscountOffer]])</f>
        <v>470</v>
      </c>
      <c r="I12767" s="2">
        <v>1998</v>
      </c>
      <c r="J12767" s="2">
        <f>IF(Table1[[#This Row],[Ratings]]&gt;4,Table1[[#This Row],[OriginalPrice (in Rs)]],0)</f>
        <v>1998</v>
      </c>
      <c r="K12767" s="2">
        <f>Table1[[#This Row],[OriginalPrice (in Rs)]]-Table1[[#This Row],[DiscountOffer]]</f>
        <v>1528</v>
      </c>
      <c r="L12767" s="2" t="str">
        <f>IF(Table1[[#This Row],[Discount % (In Rs)]]&gt;50%,"High Discount","Low Discount")</f>
        <v>High Discount</v>
      </c>
      <c r="M12767" s="3">
        <f>Table1[[#This Row],[Discount_Price (In Rs.)]]/Table1[[#This Row],[OriginalPrice (in Rs)]]</f>
        <v>0.76476476476476474</v>
      </c>
      <c r="N12767" s="4">
        <v>4.2</v>
      </c>
      <c r="O12767">
        <v>812</v>
      </c>
      <c r="P12767" t="s">
        <v>20</v>
      </c>
      <c r="Q12767" t="s">
        <v>2337</v>
      </c>
    </row>
    <row r="12768" spans="1:17" x14ac:dyDescent="0.25">
      <c r="A12768" t="s">
        <v>2461</v>
      </c>
      <c r="B12768" s="1">
        <v>9338305</v>
      </c>
      <c r="C12768" t="s">
        <v>633</v>
      </c>
      <c r="D12768" t="s">
        <v>34</v>
      </c>
      <c r="E12768" t="s">
        <v>40</v>
      </c>
      <c r="F12768" t="s">
        <v>30</v>
      </c>
      <c r="G12768" s="2">
        <v>470</v>
      </c>
      <c r="H12768" s="2">
        <f>AVERAGEIF(Table1[[#All],[Category]],Table1[[#This Row],[Category]],Table1[[#All],[DiscountOffer]])</f>
        <v>470</v>
      </c>
      <c r="I12768" s="2">
        <v>1898</v>
      </c>
      <c r="J12768" s="2">
        <f>IF(Table1[[#This Row],[Ratings]]&gt;4,Table1[[#This Row],[OriginalPrice (in Rs)]],0)</f>
        <v>0</v>
      </c>
      <c r="K12768" s="2">
        <f>Table1[[#This Row],[OriginalPrice (in Rs)]]-Table1[[#This Row],[DiscountOffer]]</f>
        <v>1428</v>
      </c>
      <c r="L12768" s="2" t="str">
        <f>IF(Table1[[#This Row],[Discount % (In Rs)]]&gt;50%,"High Discount","Low Discount")</f>
        <v>High Discount</v>
      </c>
      <c r="M12768" s="3">
        <f>Table1[[#This Row],[Discount_Price (In Rs.)]]/Table1[[#This Row],[OriginalPrice (in Rs)]]</f>
        <v>0.75237091675447842</v>
      </c>
      <c r="N12768" s="4">
        <v>3.8</v>
      </c>
      <c r="O12768">
        <v>810</v>
      </c>
      <c r="P12768" t="s">
        <v>20</v>
      </c>
      <c r="Q12768" t="s">
        <v>2462</v>
      </c>
    </row>
    <row r="12769" spans="1:17" x14ac:dyDescent="0.25">
      <c r="A12769" t="s">
        <v>2463</v>
      </c>
      <c r="B12769" s="1">
        <v>11955218</v>
      </c>
      <c r="C12769" t="s">
        <v>10</v>
      </c>
      <c r="D12769" t="s">
        <v>34</v>
      </c>
      <c r="E12769" t="s">
        <v>40</v>
      </c>
      <c r="F12769" t="s">
        <v>30</v>
      </c>
      <c r="G12769" s="2">
        <v>470</v>
      </c>
      <c r="H12769" s="2">
        <f>AVERAGEIF(Table1[[#All],[Category]],Table1[[#This Row],[Category]],Table1[[#All],[DiscountOffer]])</f>
        <v>470</v>
      </c>
      <c r="I12769" s="2">
        <v>799</v>
      </c>
      <c r="J12769" s="2">
        <f>IF(Table1[[#This Row],[Ratings]]&gt;4,Table1[[#This Row],[OriginalPrice (in Rs)]],0)</f>
        <v>0</v>
      </c>
      <c r="K12769" s="2">
        <f>Table1[[#This Row],[OriginalPrice (in Rs)]]-Table1[[#This Row],[DiscountOffer]]</f>
        <v>329</v>
      </c>
      <c r="L12769" s="2" t="str">
        <f>IF(Table1[[#This Row],[Discount % (In Rs)]]&gt;50%,"High Discount","Low Discount")</f>
        <v>Low Discount</v>
      </c>
      <c r="M12769" s="3">
        <f>Table1[[#This Row],[Discount_Price (In Rs.)]]/Table1[[#This Row],[OriginalPrice (in Rs)]]</f>
        <v>0.41176470588235292</v>
      </c>
      <c r="N12769" s="4">
        <v>3.8</v>
      </c>
      <c r="O12769">
        <v>810</v>
      </c>
      <c r="P12769" t="s">
        <v>37</v>
      </c>
      <c r="Q12769" t="s">
        <v>2464</v>
      </c>
    </row>
    <row r="12770" spans="1:17" x14ac:dyDescent="0.25">
      <c r="A12770" t="s">
        <v>2488</v>
      </c>
      <c r="B12770" s="1">
        <v>9340203</v>
      </c>
      <c r="C12770" t="s">
        <v>633</v>
      </c>
      <c r="D12770" t="s">
        <v>34</v>
      </c>
      <c r="E12770" t="s">
        <v>40</v>
      </c>
      <c r="F12770" t="s">
        <v>30</v>
      </c>
      <c r="G12770" s="2">
        <v>470</v>
      </c>
      <c r="H12770" s="2">
        <f>AVERAGEIF(Table1[[#All],[Category]],Table1[[#This Row],[Category]],Table1[[#All],[DiscountOffer]])</f>
        <v>470</v>
      </c>
      <c r="I12770" s="2">
        <v>1998</v>
      </c>
      <c r="J12770" s="2">
        <f>IF(Table1[[#This Row],[Ratings]]&gt;4,Table1[[#This Row],[OriginalPrice (in Rs)]],0)</f>
        <v>1998</v>
      </c>
      <c r="K12770" s="2">
        <f>Table1[[#This Row],[OriginalPrice (in Rs)]]-Table1[[#This Row],[DiscountOffer]]</f>
        <v>1528</v>
      </c>
      <c r="L12770" s="2" t="str">
        <f>IF(Table1[[#This Row],[Discount % (In Rs)]]&gt;50%,"High Discount","Low Discount")</f>
        <v>High Discount</v>
      </c>
      <c r="M12770" s="3">
        <f>Table1[[#This Row],[Discount_Price (In Rs.)]]/Table1[[#This Row],[OriginalPrice (in Rs)]]</f>
        <v>0.76476476476476474</v>
      </c>
      <c r="N12770" s="4">
        <v>4.3</v>
      </c>
      <c r="O12770">
        <v>808</v>
      </c>
      <c r="P12770" t="s">
        <v>20</v>
      </c>
      <c r="Q12770" t="s">
        <v>2489</v>
      </c>
    </row>
    <row r="12771" spans="1:17" x14ac:dyDescent="0.25">
      <c r="A12771" t="s">
        <v>2500</v>
      </c>
      <c r="B12771" s="1">
        <v>9339647</v>
      </c>
      <c r="C12771" t="s">
        <v>633</v>
      </c>
      <c r="D12771" t="s">
        <v>34</v>
      </c>
      <c r="E12771" t="s">
        <v>40</v>
      </c>
      <c r="F12771" t="s">
        <v>30</v>
      </c>
      <c r="G12771" s="2">
        <v>470</v>
      </c>
      <c r="H12771" s="2">
        <f>AVERAGEIF(Table1[[#All],[Category]],Table1[[#This Row],[Category]],Table1[[#All],[DiscountOffer]])</f>
        <v>470</v>
      </c>
      <c r="I12771" s="2">
        <v>2098</v>
      </c>
      <c r="J12771" s="2">
        <f>IF(Table1[[#This Row],[Ratings]]&gt;4,Table1[[#This Row],[OriginalPrice (in Rs)]],0)</f>
        <v>0</v>
      </c>
      <c r="K12771" s="2">
        <f>Table1[[#This Row],[OriginalPrice (in Rs)]]-Table1[[#This Row],[DiscountOffer]]</f>
        <v>1628</v>
      </c>
      <c r="L12771" s="2" t="str">
        <f>IF(Table1[[#This Row],[Discount % (In Rs)]]&gt;50%,"High Discount","Low Discount")</f>
        <v>High Discount</v>
      </c>
      <c r="M12771" s="3">
        <f>Table1[[#This Row],[Discount_Price (In Rs.)]]/Table1[[#This Row],[OriginalPrice (in Rs)]]</f>
        <v>0.77597712106768346</v>
      </c>
      <c r="N12771" s="4">
        <v>3.8</v>
      </c>
      <c r="O12771">
        <v>807</v>
      </c>
      <c r="P12771" t="s">
        <v>20</v>
      </c>
      <c r="Q12771" t="s">
        <v>2501</v>
      </c>
    </row>
    <row r="12772" spans="1:17" x14ac:dyDescent="0.25">
      <c r="A12772" t="s">
        <v>2526</v>
      </c>
      <c r="B12772" s="1">
        <v>9339903</v>
      </c>
      <c r="C12772" t="s">
        <v>633</v>
      </c>
      <c r="D12772" t="s">
        <v>34</v>
      </c>
      <c r="E12772" t="s">
        <v>40</v>
      </c>
      <c r="F12772" t="s">
        <v>30</v>
      </c>
      <c r="G12772" s="2">
        <v>470</v>
      </c>
      <c r="H12772" s="2">
        <f>AVERAGEIF(Table1[[#All],[Category]],Table1[[#This Row],[Category]],Table1[[#All],[DiscountOffer]])</f>
        <v>470</v>
      </c>
      <c r="I12772" s="2">
        <v>1998</v>
      </c>
      <c r="J12772" s="2">
        <f>IF(Table1[[#This Row],[Ratings]]&gt;4,Table1[[#This Row],[OriginalPrice (in Rs)]],0)</f>
        <v>0</v>
      </c>
      <c r="K12772" s="2">
        <f>Table1[[#This Row],[OriginalPrice (in Rs)]]-Table1[[#This Row],[DiscountOffer]]</f>
        <v>1528</v>
      </c>
      <c r="L12772" s="2" t="str">
        <f>IF(Table1[[#This Row],[Discount % (In Rs)]]&gt;50%,"High Discount","Low Discount")</f>
        <v>High Discount</v>
      </c>
      <c r="M12772" s="3">
        <f>Table1[[#This Row],[Discount_Price (In Rs.)]]/Table1[[#This Row],[OriginalPrice (in Rs)]]</f>
        <v>0.76476476476476474</v>
      </c>
      <c r="N12772" s="4">
        <v>3.8</v>
      </c>
      <c r="O12772">
        <v>805</v>
      </c>
      <c r="P12772" t="s">
        <v>20</v>
      </c>
      <c r="Q12772" t="s">
        <v>2337</v>
      </c>
    </row>
    <row r="12773" spans="1:17" x14ac:dyDescent="0.25">
      <c r="A12773" t="s">
        <v>2559</v>
      </c>
      <c r="B12773" s="1">
        <v>5831458</v>
      </c>
      <c r="C12773" t="s">
        <v>2560</v>
      </c>
      <c r="D12773" t="s">
        <v>34</v>
      </c>
      <c r="E12773" t="s">
        <v>40</v>
      </c>
      <c r="F12773" t="s">
        <v>30</v>
      </c>
      <c r="G12773" s="2">
        <v>470</v>
      </c>
      <c r="H12773" s="2">
        <f>AVERAGEIF(Table1[[#All],[Category]],Table1[[#This Row],[Category]],Table1[[#All],[DiscountOffer]])</f>
        <v>470</v>
      </c>
      <c r="I12773" s="2">
        <v>999</v>
      </c>
      <c r="J12773" s="2">
        <f>IF(Table1[[#This Row],[Ratings]]&gt;4,Table1[[#This Row],[OriginalPrice (in Rs)]],0)</f>
        <v>999</v>
      </c>
      <c r="K12773" s="2">
        <f>Table1[[#This Row],[OriginalPrice (in Rs)]]-Table1[[#This Row],[DiscountOffer]]</f>
        <v>529</v>
      </c>
      <c r="L12773" s="2" t="str">
        <f>IF(Table1[[#This Row],[Discount % (In Rs)]]&gt;50%,"High Discount","Low Discount")</f>
        <v>High Discount</v>
      </c>
      <c r="M12773" s="3">
        <f>Table1[[#This Row],[Discount_Price (In Rs.)]]/Table1[[#This Row],[OriginalPrice (in Rs)]]</f>
        <v>0.52952952952952947</v>
      </c>
      <c r="N12773" s="4">
        <v>4.3</v>
      </c>
      <c r="O12773">
        <v>803</v>
      </c>
      <c r="P12773" t="s">
        <v>20</v>
      </c>
      <c r="Q12773" t="s">
        <v>2561</v>
      </c>
    </row>
    <row r="12774" spans="1:17" x14ac:dyDescent="0.25">
      <c r="A12774" t="s">
        <v>2569</v>
      </c>
      <c r="B12774" s="1">
        <v>11296160</v>
      </c>
      <c r="C12774" t="s">
        <v>10</v>
      </c>
      <c r="D12774" t="s">
        <v>34</v>
      </c>
      <c r="E12774" t="s">
        <v>40</v>
      </c>
      <c r="F12774" t="s">
        <v>30</v>
      </c>
      <c r="G12774" s="2">
        <v>470</v>
      </c>
      <c r="H12774" s="2">
        <f>AVERAGEIF(Table1[[#All],[Category]],Table1[[#This Row],[Category]],Table1[[#All],[DiscountOffer]])</f>
        <v>470</v>
      </c>
      <c r="I12774" s="2">
        <v>799</v>
      </c>
      <c r="J12774" s="2">
        <f>IF(Table1[[#This Row],[Ratings]]&gt;4,Table1[[#This Row],[OriginalPrice (in Rs)]],0)</f>
        <v>799</v>
      </c>
      <c r="K12774" s="2">
        <f>Table1[[#This Row],[OriginalPrice (in Rs)]]-Table1[[#This Row],[DiscountOffer]]</f>
        <v>329</v>
      </c>
      <c r="L12774" s="2" t="str">
        <f>IF(Table1[[#This Row],[Discount % (In Rs)]]&gt;50%,"High Discount","Low Discount")</f>
        <v>Low Discount</v>
      </c>
      <c r="M12774" s="3">
        <f>Table1[[#This Row],[Discount_Price (In Rs.)]]/Table1[[#This Row],[OriginalPrice (in Rs)]]</f>
        <v>0.41176470588235292</v>
      </c>
      <c r="N12774" s="4">
        <v>4.4000000000000004</v>
      </c>
      <c r="O12774">
        <v>802</v>
      </c>
      <c r="P12774" t="s">
        <v>37</v>
      </c>
      <c r="Q12774" t="s">
        <v>2570</v>
      </c>
    </row>
    <row r="12775" spans="1:17" x14ac:dyDescent="0.25">
      <c r="A12775" t="s">
        <v>2579</v>
      </c>
      <c r="B12775" s="1">
        <v>9340125</v>
      </c>
      <c r="C12775" t="s">
        <v>633</v>
      </c>
      <c r="D12775" t="s">
        <v>34</v>
      </c>
      <c r="E12775" t="s">
        <v>40</v>
      </c>
      <c r="F12775" t="s">
        <v>30</v>
      </c>
      <c r="G12775" s="2">
        <v>470</v>
      </c>
      <c r="H12775" s="2">
        <f>AVERAGEIF(Table1[[#All],[Category]],Table1[[#This Row],[Category]],Table1[[#All],[DiscountOffer]])</f>
        <v>470</v>
      </c>
      <c r="I12775" s="2">
        <v>1998</v>
      </c>
      <c r="J12775" s="2">
        <f>IF(Table1[[#This Row],[Ratings]]&gt;4,Table1[[#This Row],[OriginalPrice (in Rs)]],0)</f>
        <v>1998</v>
      </c>
      <c r="K12775" s="2">
        <f>Table1[[#This Row],[OriginalPrice (in Rs)]]-Table1[[#This Row],[DiscountOffer]]</f>
        <v>1528</v>
      </c>
      <c r="L12775" s="2" t="str">
        <f>IF(Table1[[#This Row],[Discount % (In Rs)]]&gt;50%,"High Discount","Low Discount")</f>
        <v>High Discount</v>
      </c>
      <c r="M12775" s="3">
        <f>Table1[[#This Row],[Discount_Price (In Rs.)]]/Table1[[#This Row],[OriginalPrice (in Rs)]]</f>
        <v>0.76476476476476474</v>
      </c>
      <c r="N12775" s="4">
        <v>4.2</v>
      </c>
      <c r="O12775">
        <v>801</v>
      </c>
      <c r="P12775" t="s">
        <v>20</v>
      </c>
      <c r="Q12775" t="s">
        <v>2580</v>
      </c>
    </row>
    <row r="12776" spans="1:17" x14ac:dyDescent="0.25">
      <c r="A12776" t="s">
        <v>2621</v>
      </c>
      <c r="B12776" s="1">
        <v>11373642</v>
      </c>
      <c r="C12776" t="s">
        <v>10</v>
      </c>
      <c r="D12776" t="s">
        <v>34</v>
      </c>
      <c r="E12776" t="s">
        <v>40</v>
      </c>
      <c r="F12776" t="s">
        <v>30</v>
      </c>
      <c r="G12776" s="2">
        <v>470</v>
      </c>
      <c r="H12776" s="2">
        <f>AVERAGEIF(Table1[[#All],[Category]],Table1[[#This Row],[Category]],Table1[[#All],[DiscountOffer]])</f>
        <v>470</v>
      </c>
      <c r="I12776" s="2">
        <v>599</v>
      </c>
      <c r="J12776" s="2">
        <f>IF(Table1[[#This Row],[Ratings]]&gt;4,Table1[[#This Row],[OriginalPrice (in Rs)]],0)</f>
        <v>599</v>
      </c>
      <c r="K12776" s="2">
        <f>Table1[[#This Row],[OriginalPrice (in Rs)]]-Table1[[#This Row],[DiscountOffer]]</f>
        <v>129</v>
      </c>
      <c r="L12776" s="2" t="str">
        <f>IF(Table1[[#This Row],[Discount % (In Rs)]]&gt;50%,"High Discount","Low Discount")</f>
        <v>Low Discount</v>
      </c>
      <c r="M12776" s="3">
        <f>Table1[[#This Row],[Discount_Price (In Rs.)]]/Table1[[#This Row],[OriginalPrice (in Rs)]]</f>
        <v>0.21535893155258765</v>
      </c>
      <c r="N12776" s="4">
        <v>4.3</v>
      </c>
      <c r="O12776">
        <v>798</v>
      </c>
      <c r="P12776" t="s">
        <v>37</v>
      </c>
      <c r="Q12776" t="s">
        <v>2622</v>
      </c>
    </row>
    <row r="12777" spans="1:17" x14ac:dyDescent="0.25">
      <c r="A12777" t="s">
        <v>2659</v>
      </c>
      <c r="B12777" s="1">
        <v>9338847</v>
      </c>
      <c r="C12777" t="s">
        <v>633</v>
      </c>
      <c r="D12777" t="s">
        <v>34</v>
      </c>
      <c r="E12777" t="s">
        <v>40</v>
      </c>
      <c r="F12777" t="s">
        <v>30</v>
      </c>
      <c r="G12777" s="2">
        <v>470</v>
      </c>
      <c r="H12777" s="2">
        <f>AVERAGEIF(Table1[[#All],[Category]],Table1[[#This Row],[Category]],Table1[[#All],[DiscountOffer]])</f>
        <v>470</v>
      </c>
      <c r="I12777" s="2">
        <v>1998</v>
      </c>
      <c r="J12777" s="2">
        <f>IF(Table1[[#This Row],[Ratings]]&gt;4,Table1[[#This Row],[OriginalPrice (in Rs)]],0)</f>
        <v>1998</v>
      </c>
      <c r="K12777" s="2">
        <f>Table1[[#This Row],[OriginalPrice (in Rs)]]-Table1[[#This Row],[DiscountOffer]]</f>
        <v>1528</v>
      </c>
      <c r="L12777" s="2" t="str">
        <f>IF(Table1[[#This Row],[Discount % (In Rs)]]&gt;50%,"High Discount","Low Discount")</f>
        <v>High Discount</v>
      </c>
      <c r="M12777" s="3">
        <f>Table1[[#This Row],[Discount_Price (In Rs.)]]/Table1[[#This Row],[OriginalPrice (in Rs)]]</f>
        <v>0.76476476476476474</v>
      </c>
      <c r="N12777" s="4">
        <v>4.5</v>
      </c>
      <c r="O12777">
        <v>796</v>
      </c>
      <c r="P12777" t="s">
        <v>20</v>
      </c>
      <c r="Q12777" t="s">
        <v>2660</v>
      </c>
    </row>
    <row r="12778" spans="1:17" x14ac:dyDescent="0.25">
      <c r="A12778" t="s">
        <v>2674</v>
      </c>
      <c r="B12778" s="1">
        <v>9339997</v>
      </c>
      <c r="C12778" t="s">
        <v>633</v>
      </c>
      <c r="D12778" t="s">
        <v>34</v>
      </c>
      <c r="E12778" t="s">
        <v>40</v>
      </c>
      <c r="F12778" t="s">
        <v>30</v>
      </c>
      <c r="G12778" s="2">
        <v>470</v>
      </c>
      <c r="H12778" s="2">
        <f>AVERAGEIF(Table1[[#All],[Category]],Table1[[#This Row],[Category]],Table1[[#All],[DiscountOffer]])</f>
        <v>470</v>
      </c>
      <c r="I12778" s="2">
        <v>1998</v>
      </c>
      <c r="J12778" s="2">
        <f>IF(Table1[[#This Row],[Ratings]]&gt;4,Table1[[#This Row],[OriginalPrice (in Rs)]],0)</f>
        <v>1998</v>
      </c>
      <c r="K12778" s="2">
        <f>Table1[[#This Row],[OriginalPrice (in Rs)]]-Table1[[#This Row],[DiscountOffer]]</f>
        <v>1528</v>
      </c>
      <c r="L12778" s="2" t="str">
        <f>IF(Table1[[#This Row],[Discount % (In Rs)]]&gt;50%,"High Discount","Low Discount")</f>
        <v>High Discount</v>
      </c>
      <c r="M12778" s="3">
        <f>Table1[[#This Row],[Discount_Price (In Rs.)]]/Table1[[#This Row],[OriginalPrice (in Rs)]]</f>
        <v>0.76476476476476474</v>
      </c>
      <c r="N12778" s="4">
        <v>4.3</v>
      </c>
      <c r="O12778">
        <v>795</v>
      </c>
      <c r="P12778" t="s">
        <v>20</v>
      </c>
      <c r="Q12778" t="s">
        <v>2489</v>
      </c>
    </row>
    <row r="12779" spans="1:17" x14ac:dyDescent="0.25">
      <c r="A12779" t="s">
        <v>2675</v>
      </c>
      <c r="B12779" s="1">
        <v>9338625</v>
      </c>
      <c r="C12779" t="s">
        <v>633</v>
      </c>
      <c r="D12779" t="s">
        <v>34</v>
      </c>
      <c r="E12779" t="s">
        <v>40</v>
      </c>
      <c r="F12779" t="s">
        <v>30</v>
      </c>
      <c r="G12779" s="2">
        <v>470</v>
      </c>
      <c r="H12779" s="2">
        <f>AVERAGEIF(Table1[[#All],[Category]],Table1[[#This Row],[Category]],Table1[[#All],[DiscountOffer]])</f>
        <v>470</v>
      </c>
      <c r="I12779" s="2">
        <v>1998</v>
      </c>
      <c r="J12779" s="2">
        <f>IF(Table1[[#This Row],[Ratings]]&gt;4,Table1[[#This Row],[OriginalPrice (in Rs)]],0)</f>
        <v>1998</v>
      </c>
      <c r="K12779" s="2">
        <f>Table1[[#This Row],[OriginalPrice (in Rs)]]-Table1[[#This Row],[DiscountOffer]]</f>
        <v>1528</v>
      </c>
      <c r="L12779" s="2" t="str">
        <f>IF(Table1[[#This Row],[Discount % (In Rs)]]&gt;50%,"High Discount","Low Discount")</f>
        <v>High Discount</v>
      </c>
      <c r="M12779" s="3">
        <f>Table1[[#This Row],[Discount_Price (In Rs.)]]/Table1[[#This Row],[OriginalPrice (in Rs)]]</f>
        <v>0.76476476476476474</v>
      </c>
      <c r="N12779" s="4">
        <v>4.5</v>
      </c>
      <c r="O12779">
        <v>795</v>
      </c>
      <c r="P12779" t="s">
        <v>20</v>
      </c>
      <c r="Q12779" t="s">
        <v>2462</v>
      </c>
    </row>
    <row r="12780" spans="1:17" x14ac:dyDescent="0.25">
      <c r="A12780" t="s">
        <v>2690</v>
      </c>
      <c r="B12780" s="1">
        <v>8367607</v>
      </c>
      <c r="C12780" t="s">
        <v>837</v>
      </c>
      <c r="D12780" t="s">
        <v>34</v>
      </c>
      <c r="E12780" t="s">
        <v>40</v>
      </c>
      <c r="F12780" t="s">
        <v>30</v>
      </c>
      <c r="G12780" s="2">
        <v>470</v>
      </c>
      <c r="H12780" s="2">
        <f>AVERAGEIF(Table1[[#All],[Category]],Table1[[#This Row],[Category]],Table1[[#All],[DiscountOffer]])</f>
        <v>470</v>
      </c>
      <c r="I12780" s="2">
        <v>1290</v>
      </c>
      <c r="J12780" s="2">
        <f>IF(Table1[[#This Row],[Ratings]]&gt;4,Table1[[#This Row],[OriginalPrice (in Rs)]],0)</f>
        <v>0</v>
      </c>
      <c r="K12780" s="2">
        <f>Table1[[#This Row],[OriginalPrice (in Rs)]]-Table1[[#This Row],[DiscountOffer]]</f>
        <v>820</v>
      </c>
      <c r="L12780" s="2" t="str">
        <f>IF(Table1[[#This Row],[Discount % (In Rs)]]&gt;50%,"High Discount","Low Discount")</f>
        <v>High Discount</v>
      </c>
      <c r="M12780" s="3">
        <f>Table1[[#This Row],[Discount_Price (In Rs.)]]/Table1[[#This Row],[OriginalPrice (in Rs)]]</f>
        <v>0.63565891472868219</v>
      </c>
      <c r="N12780" s="4">
        <v>3.9</v>
      </c>
      <c r="O12780">
        <v>794</v>
      </c>
      <c r="P12780" t="s">
        <v>37</v>
      </c>
      <c r="Q12780" t="s">
        <v>2691</v>
      </c>
    </row>
    <row r="12781" spans="1:17" x14ac:dyDescent="0.25">
      <c r="A12781" t="s">
        <v>2721</v>
      </c>
      <c r="B12781" s="1">
        <v>9341439</v>
      </c>
      <c r="C12781" t="s">
        <v>633</v>
      </c>
      <c r="D12781" t="s">
        <v>34</v>
      </c>
      <c r="E12781" t="s">
        <v>40</v>
      </c>
      <c r="F12781" t="s">
        <v>30</v>
      </c>
      <c r="G12781" s="2">
        <v>470</v>
      </c>
      <c r="H12781" s="2">
        <f>AVERAGEIF(Table1[[#All],[Category]],Table1[[#This Row],[Category]],Table1[[#All],[DiscountOffer]])</f>
        <v>470</v>
      </c>
      <c r="I12781" s="2">
        <v>1998</v>
      </c>
      <c r="J12781" s="2">
        <f>IF(Table1[[#This Row],[Ratings]]&gt;4,Table1[[#This Row],[OriginalPrice (in Rs)]],0)</f>
        <v>1998</v>
      </c>
      <c r="K12781" s="2">
        <f>Table1[[#This Row],[OriginalPrice (in Rs)]]-Table1[[#This Row],[DiscountOffer]]</f>
        <v>1528</v>
      </c>
      <c r="L12781" s="2" t="str">
        <f>IF(Table1[[#This Row],[Discount % (In Rs)]]&gt;50%,"High Discount","Low Discount")</f>
        <v>High Discount</v>
      </c>
      <c r="M12781" s="3">
        <f>Table1[[#This Row],[Discount_Price (In Rs.)]]/Table1[[#This Row],[OriginalPrice (in Rs)]]</f>
        <v>0.76476476476476474</v>
      </c>
      <c r="N12781" s="4">
        <v>4.0999999999999996</v>
      </c>
      <c r="O12781">
        <v>793</v>
      </c>
      <c r="P12781" t="s">
        <v>20</v>
      </c>
      <c r="Q12781" t="s">
        <v>2337</v>
      </c>
    </row>
    <row r="12782" spans="1:17" x14ac:dyDescent="0.25">
      <c r="A12782" t="s">
        <v>2734</v>
      </c>
      <c r="B12782" s="1">
        <v>2114485</v>
      </c>
      <c r="C12782" t="s">
        <v>10</v>
      </c>
      <c r="D12782" t="s">
        <v>34</v>
      </c>
      <c r="E12782" t="s">
        <v>40</v>
      </c>
      <c r="F12782" t="s">
        <v>30</v>
      </c>
      <c r="G12782" s="2">
        <v>470</v>
      </c>
      <c r="H12782" s="2">
        <f>AVERAGEIF(Table1[[#All],[Category]],Table1[[#This Row],[Category]],Table1[[#All],[DiscountOffer]])</f>
        <v>470</v>
      </c>
      <c r="I12782" s="2">
        <v>899</v>
      </c>
      <c r="J12782" s="2">
        <f>IF(Table1[[#This Row],[Ratings]]&gt;4,Table1[[#This Row],[OriginalPrice (in Rs)]],0)</f>
        <v>0</v>
      </c>
      <c r="K12782" s="2">
        <f>Table1[[#This Row],[OriginalPrice (in Rs)]]-Table1[[#This Row],[DiscountOffer]]</f>
        <v>429</v>
      </c>
      <c r="L12782" s="2" t="str">
        <f>IF(Table1[[#This Row],[Discount % (In Rs)]]&gt;50%,"High Discount","Low Discount")</f>
        <v>Low Discount</v>
      </c>
      <c r="M12782" s="3">
        <f>Table1[[#This Row],[Discount_Price (In Rs.)]]/Table1[[#This Row],[OriginalPrice (in Rs)]]</f>
        <v>0.47719688542825361</v>
      </c>
      <c r="N12782" s="4">
        <v>3.9</v>
      </c>
      <c r="O12782">
        <v>792</v>
      </c>
      <c r="P12782" t="s">
        <v>37</v>
      </c>
      <c r="Q12782" t="s">
        <v>2735</v>
      </c>
    </row>
    <row r="12783" spans="1:17" x14ac:dyDescent="0.25">
      <c r="A12783" t="s">
        <v>2749</v>
      </c>
      <c r="B12783" s="1">
        <v>8158669</v>
      </c>
      <c r="C12783" t="s">
        <v>87</v>
      </c>
      <c r="D12783" t="s">
        <v>34</v>
      </c>
      <c r="E12783" t="s">
        <v>40</v>
      </c>
      <c r="F12783" t="s">
        <v>30</v>
      </c>
      <c r="G12783" s="2">
        <v>470</v>
      </c>
      <c r="H12783" s="2">
        <f>AVERAGEIF(Table1[[#All],[Category]],Table1[[#This Row],[Category]],Table1[[#All],[DiscountOffer]])</f>
        <v>470</v>
      </c>
      <c r="I12783" s="2">
        <v>949</v>
      </c>
      <c r="J12783" s="2">
        <f>IF(Table1[[#This Row],[Ratings]]&gt;4,Table1[[#This Row],[OriginalPrice (in Rs)]],0)</f>
        <v>0</v>
      </c>
      <c r="K12783" s="2">
        <f>Table1[[#This Row],[OriginalPrice (in Rs)]]-Table1[[#This Row],[DiscountOffer]]</f>
        <v>479</v>
      </c>
      <c r="L12783" s="2" t="str">
        <f>IF(Table1[[#This Row],[Discount % (In Rs)]]&gt;50%,"High Discount","Low Discount")</f>
        <v>High Discount</v>
      </c>
      <c r="M12783" s="3">
        <f>Table1[[#This Row],[Discount_Price (In Rs.)]]/Table1[[#This Row],[OriginalPrice (in Rs)]]</f>
        <v>0.50474183350895685</v>
      </c>
      <c r="N12783" s="4">
        <v>4</v>
      </c>
      <c r="O12783">
        <v>791</v>
      </c>
      <c r="P12783" t="s">
        <v>20</v>
      </c>
      <c r="Q12783" t="s">
        <v>2750</v>
      </c>
    </row>
    <row r="12784" spans="1:17" x14ac:dyDescent="0.25">
      <c r="A12784" t="s">
        <v>2780</v>
      </c>
      <c r="B12784" s="1">
        <v>9338369</v>
      </c>
      <c r="C12784" t="s">
        <v>633</v>
      </c>
      <c r="D12784" t="s">
        <v>34</v>
      </c>
      <c r="E12784" t="s">
        <v>40</v>
      </c>
      <c r="F12784" t="s">
        <v>30</v>
      </c>
      <c r="G12784" s="2">
        <v>470</v>
      </c>
      <c r="H12784" s="2">
        <f>AVERAGEIF(Table1[[#All],[Category]],Table1[[#This Row],[Category]],Table1[[#All],[DiscountOffer]])</f>
        <v>470</v>
      </c>
      <c r="I12784" s="2">
        <v>1898</v>
      </c>
      <c r="J12784" s="2">
        <f>IF(Table1[[#This Row],[Ratings]]&gt;4,Table1[[#This Row],[OriginalPrice (in Rs)]],0)</f>
        <v>1898</v>
      </c>
      <c r="K12784" s="2">
        <f>Table1[[#This Row],[OriginalPrice (in Rs)]]-Table1[[#This Row],[DiscountOffer]]</f>
        <v>1428</v>
      </c>
      <c r="L12784" s="2" t="str">
        <f>IF(Table1[[#This Row],[Discount % (In Rs)]]&gt;50%,"High Discount","Low Discount")</f>
        <v>High Discount</v>
      </c>
      <c r="M12784" s="3">
        <f>Table1[[#This Row],[Discount_Price (In Rs.)]]/Table1[[#This Row],[OriginalPrice (in Rs)]]</f>
        <v>0.75237091675447842</v>
      </c>
      <c r="N12784" s="4">
        <v>4.0999999999999996</v>
      </c>
      <c r="O12784">
        <v>789</v>
      </c>
      <c r="P12784" t="s">
        <v>20</v>
      </c>
      <c r="Q12784" t="s">
        <v>2462</v>
      </c>
    </row>
    <row r="12785" spans="1:17" x14ac:dyDescent="0.25">
      <c r="A12785" t="s">
        <v>2781</v>
      </c>
      <c r="B12785" s="1">
        <v>9338509</v>
      </c>
      <c r="C12785" t="s">
        <v>633</v>
      </c>
      <c r="D12785" t="s">
        <v>34</v>
      </c>
      <c r="E12785" t="s">
        <v>40</v>
      </c>
      <c r="F12785" t="s">
        <v>30</v>
      </c>
      <c r="G12785" s="2">
        <v>470</v>
      </c>
      <c r="H12785" s="2">
        <f>AVERAGEIF(Table1[[#All],[Category]],Table1[[#This Row],[Category]],Table1[[#All],[DiscountOffer]])</f>
        <v>470</v>
      </c>
      <c r="I12785" s="2">
        <v>1998</v>
      </c>
      <c r="J12785" s="2">
        <f>IF(Table1[[#This Row],[Ratings]]&gt;4,Table1[[#This Row],[OriginalPrice (in Rs)]],0)</f>
        <v>1998</v>
      </c>
      <c r="K12785" s="2">
        <f>Table1[[#This Row],[OriginalPrice (in Rs)]]-Table1[[#This Row],[DiscountOffer]]</f>
        <v>1528</v>
      </c>
      <c r="L12785" s="2" t="str">
        <f>IF(Table1[[#This Row],[Discount % (In Rs)]]&gt;50%,"High Discount","Low Discount")</f>
        <v>High Discount</v>
      </c>
      <c r="M12785" s="3">
        <f>Table1[[#This Row],[Discount_Price (In Rs.)]]/Table1[[#This Row],[OriginalPrice (in Rs)]]</f>
        <v>0.76476476476476474</v>
      </c>
      <c r="N12785" s="4">
        <v>4.4000000000000004</v>
      </c>
      <c r="O12785">
        <v>789</v>
      </c>
      <c r="P12785" t="s">
        <v>20</v>
      </c>
      <c r="Q12785" t="s">
        <v>2462</v>
      </c>
    </row>
    <row r="12786" spans="1:17" x14ac:dyDescent="0.25">
      <c r="A12786" t="s">
        <v>2782</v>
      </c>
      <c r="B12786" s="1">
        <v>9339525</v>
      </c>
      <c r="C12786" t="s">
        <v>633</v>
      </c>
      <c r="D12786" t="s">
        <v>34</v>
      </c>
      <c r="E12786" t="s">
        <v>40</v>
      </c>
      <c r="F12786" t="s">
        <v>30</v>
      </c>
      <c r="G12786" s="2">
        <v>470</v>
      </c>
      <c r="H12786" s="2">
        <f>AVERAGEIF(Table1[[#All],[Category]],Table1[[#This Row],[Category]],Table1[[#All],[DiscountOffer]])</f>
        <v>470</v>
      </c>
      <c r="I12786" s="2">
        <v>1998</v>
      </c>
      <c r="J12786" s="2">
        <f>IF(Table1[[#This Row],[Ratings]]&gt;4,Table1[[#This Row],[OriginalPrice (in Rs)]],0)</f>
        <v>1998</v>
      </c>
      <c r="K12786" s="2">
        <f>Table1[[#This Row],[OriginalPrice (in Rs)]]-Table1[[#This Row],[DiscountOffer]]</f>
        <v>1528</v>
      </c>
      <c r="L12786" s="2" t="str">
        <f>IF(Table1[[#This Row],[Discount % (In Rs)]]&gt;50%,"High Discount","Low Discount")</f>
        <v>High Discount</v>
      </c>
      <c r="M12786" s="3">
        <f>Table1[[#This Row],[Discount_Price (In Rs.)]]/Table1[[#This Row],[OriginalPrice (in Rs)]]</f>
        <v>0.76476476476476474</v>
      </c>
      <c r="N12786" s="4">
        <v>4.2</v>
      </c>
      <c r="O12786">
        <v>789</v>
      </c>
      <c r="P12786" t="s">
        <v>20</v>
      </c>
      <c r="Q12786" t="s">
        <v>2022</v>
      </c>
    </row>
    <row r="12787" spans="1:17" x14ac:dyDescent="0.25">
      <c r="A12787" t="s">
        <v>2783</v>
      </c>
      <c r="B12787" s="1">
        <v>9339357</v>
      </c>
      <c r="C12787" t="s">
        <v>633</v>
      </c>
      <c r="D12787" t="s">
        <v>34</v>
      </c>
      <c r="E12787" t="s">
        <v>40</v>
      </c>
      <c r="F12787" t="s">
        <v>30</v>
      </c>
      <c r="G12787" s="2">
        <v>470</v>
      </c>
      <c r="H12787" s="2">
        <f>AVERAGEIF(Table1[[#All],[Category]],Table1[[#This Row],[Category]],Table1[[#All],[DiscountOffer]])</f>
        <v>470</v>
      </c>
      <c r="I12787" s="2">
        <v>1998</v>
      </c>
      <c r="J12787" s="2">
        <f>IF(Table1[[#This Row],[Ratings]]&gt;4,Table1[[#This Row],[OriginalPrice (in Rs)]],0)</f>
        <v>1998</v>
      </c>
      <c r="K12787" s="2">
        <f>Table1[[#This Row],[OriginalPrice (in Rs)]]-Table1[[#This Row],[DiscountOffer]]</f>
        <v>1528</v>
      </c>
      <c r="L12787" s="2" t="str">
        <f>IF(Table1[[#This Row],[Discount % (In Rs)]]&gt;50%,"High Discount","Low Discount")</f>
        <v>High Discount</v>
      </c>
      <c r="M12787" s="3">
        <f>Table1[[#This Row],[Discount_Price (In Rs.)]]/Table1[[#This Row],[OriginalPrice (in Rs)]]</f>
        <v>0.76476476476476474</v>
      </c>
      <c r="N12787" s="4">
        <v>4.0999999999999996</v>
      </c>
      <c r="O12787">
        <v>789</v>
      </c>
      <c r="P12787" t="s">
        <v>20</v>
      </c>
      <c r="Q12787" t="s">
        <v>2784</v>
      </c>
    </row>
    <row r="12788" spans="1:17" x14ac:dyDescent="0.25">
      <c r="A12788" t="s">
        <v>2785</v>
      </c>
      <c r="B12788" s="1">
        <v>9338735</v>
      </c>
      <c r="C12788" t="s">
        <v>633</v>
      </c>
      <c r="D12788" t="s">
        <v>34</v>
      </c>
      <c r="E12788" t="s">
        <v>40</v>
      </c>
      <c r="F12788" t="s">
        <v>30</v>
      </c>
      <c r="G12788" s="2">
        <v>470</v>
      </c>
      <c r="H12788" s="2">
        <f>AVERAGEIF(Table1[[#All],[Category]],Table1[[#This Row],[Category]],Table1[[#All],[DiscountOffer]])</f>
        <v>470</v>
      </c>
      <c r="I12788" s="2">
        <v>1998</v>
      </c>
      <c r="J12788" s="2">
        <f>IF(Table1[[#This Row],[Ratings]]&gt;4,Table1[[#This Row],[OriginalPrice (in Rs)]],0)</f>
        <v>1998</v>
      </c>
      <c r="K12788" s="2">
        <f>Table1[[#This Row],[OriginalPrice (in Rs)]]-Table1[[#This Row],[DiscountOffer]]</f>
        <v>1528</v>
      </c>
      <c r="L12788" s="2" t="str">
        <f>IF(Table1[[#This Row],[Discount % (In Rs)]]&gt;50%,"High Discount","Low Discount")</f>
        <v>High Discount</v>
      </c>
      <c r="M12788" s="3">
        <f>Table1[[#This Row],[Discount_Price (In Rs.)]]/Table1[[#This Row],[OriginalPrice (in Rs)]]</f>
        <v>0.76476476476476474</v>
      </c>
      <c r="N12788" s="4">
        <v>4.0999999999999996</v>
      </c>
      <c r="O12788">
        <v>789</v>
      </c>
      <c r="P12788" t="s">
        <v>20</v>
      </c>
      <c r="Q12788" t="s">
        <v>2660</v>
      </c>
    </row>
    <row r="12789" spans="1:17" x14ac:dyDescent="0.25">
      <c r="A12789" t="s">
        <v>2786</v>
      </c>
      <c r="B12789" s="1">
        <v>9552789</v>
      </c>
      <c r="C12789" t="s">
        <v>158</v>
      </c>
      <c r="D12789" t="s">
        <v>34</v>
      </c>
      <c r="E12789" t="s">
        <v>40</v>
      </c>
      <c r="F12789" t="s">
        <v>30</v>
      </c>
      <c r="G12789" s="2">
        <v>470</v>
      </c>
      <c r="H12789" s="2">
        <f>AVERAGEIF(Table1[[#All],[Category]],Table1[[#This Row],[Category]],Table1[[#All],[DiscountOffer]])</f>
        <v>470</v>
      </c>
      <c r="I12789" s="2">
        <v>799</v>
      </c>
      <c r="J12789" s="2">
        <f>IF(Table1[[#This Row],[Ratings]]&gt;4,Table1[[#This Row],[OriginalPrice (in Rs)]],0)</f>
        <v>799</v>
      </c>
      <c r="K12789" s="2">
        <f>Table1[[#This Row],[OriginalPrice (in Rs)]]-Table1[[#This Row],[DiscountOffer]]</f>
        <v>329</v>
      </c>
      <c r="L12789" s="2" t="str">
        <f>IF(Table1[[#This Row],[Discount % (In Rs)]]&gt;50%,"High Discount","Low Discount")</f>
        <v>Low Discount</v>
      </c>
      <c r="M12789" s="3">
        <f>Table1[[#This Row],[Discount_Price (In Rs.)]]/Table1[[#This Row],[OriginalPrice (in Rs)]]</f>
        <v>0.41176470588235292</v>
      </c>
      <c r="N12789" s="4">
        <v>4.2</v>
      </c>
      <c r="O12789">
        <v>789</v>
      </c>
      <c r="P12789" t="s">
        <v>98</v>
      </c>
      <c r="Q12789" t="s">
        <v>2787</v>
      </c>
    </row>
    <row r="12790" spans="1:17" x14ac:dyDescent="0.25">
      <c r="A12790" t="s">
        <v>2788</v>
      </c>
      <c r="B12790" s="1">
        <v>4658096</v>
      </c>
      <c r="C12790" t="s">
        <v>633</v>
      </c>
      <c r="D12790" t="s">
        <v>34</v>
      </c>
      <c r="E12790" t="s">
        <v>40</v>
      </c>
      <c r="F12790" t="s">
        <v>30</v>
      </c>
      <c r="G12790" s="2">
        <v>470</v>
      </c>
      <c r="H12790" s="2">
        <f>AVERAGEIF(Table1[[#All],[Category]],Table1[[#This Row],[Category]],Table1[[#All],[DiscountOffer]])</f>
        <v>470</v>
      </c>
      <c r="I12790" s="2">
        <v>999</v>
      </c>
      <c r="J12790" s="2">
        <f>IF(Table1[[#This Row],[Ratings]]&gt;4,Table1[[#This Row],[OriginalPrice (in Rs)]],0)</f>
        <v>999</v>
      </c>
      <c r="K12790" s="2">
        <f>Table1[[#This Row],[OriginalPrice (in Rs)]]-Table1[[#This Row],[DiscountOffer]]</f>
        <v>529</v>
      </c>
      <c r="L12790" s="2" t="str">
        <f>IF(Table1[[#This Row],[Discount % (In Rs)]]&gt;50%,"High Discount","Low Discount")</f>
        <v>High Discount</v>
      </c>
      <c r="M12790" s="3">
        <f>Table1[[#This Row],[Discount_Price (In Rs.)]]/Table1[[#This Row],[OriginalPrice (in Rs)]]</f>
        <v>0.52952952952952947</v>
      </c>
      <c r="N12790" s="4">
        <v>4.3</v>
      </c>
      <c r="O12790">
        <v>789</v>
      </c>
      <c r="P12790" t="s">
        <v>20</v>
      </c>
      <c r="Q12790" t="s">
        <v>1353</v>
      </c>
    </row>
    <row r="12791" spans="1:17" x14ac:dyDescent="0.25">
      <c r="A12791" t="s">
        <v>2801</v>
      </c>
      <c r="B12791" s="1">
        <v>10856466</v>
      </c>
      <c r="C12791" t="s">
        <v>10</v>
      </c>
      <c r="D12791" t="s">
        <v>34</v>
      </c>
      <c r="E12791" t="s">
        <v>40</v>
      </c>
      <c r="F12791" t="s">
        <v>30</v>
      </c>
      <c r="G12791" s="2">
        <v>470</v>
      </c>
      <c r="H12791" s="2">
        <f>AVERAGEIF(Table1[[#All],[Category]],Table1[[#This Row],[Category]],Table1[[#All],[DiscountOffer]])</f>
        <v>470</v>
      </c>
      <c r="I12791" s="2">
        <v>1499</v>
      </c>
      <c r="J12791" s="2">
        <f>IF(Table1[[#This Row],[Ratings]]&gt;4,Table1[[#This Row],[OriginalPrice (in Rs)]],0)</f>
        <v>1499</v>
      </c>
      <c r="K12791" s="2">
        <f>Table1[[#This Row],[OriginalPrice (in Rs)]]-Table1[[#This Row],[DiscountOffer]]</f>
        <v>1029</v>
      </c>
      <c r="L12791" s="2" t="str">
        <f>IF(Table1[[#This Row],[Discount % (In Rs)]]&gt;50%,"High Discount","Low Discount")</f>
        <v>High Discount</v>
      </c>
      <c r="M12791" s="3">
        <f>Table1[[#This Row],[Discount_Price (In Rs.)]]/Table1[[#This Row],[OriginalPrice (in Rs)]]</f>
        <v>0.68645763842561702</v>
      </c>
      <c r="N12791" s="4">
        <v>4.2</v>
      </c>
      <c r="O12791">
        <v>788</v>
      </c>
      <c r="P12791" t="s">
        <v>37</v>
      </c>
      <c r="Q12791" t="s">
        <v>2802</v>
      </c>
    </row>
    <row r="12792" spans="1:17" x14ac:dyDescent="0.25">
      <c r="A12792" t="s">
        <v>2831</v>
      </c>
      <c r="B12792" s="1">
        <v>10821268</v>
      </c>
      <c r="C12792" t="s">
        <v>161</v>
      </c>
      <c r="D12792" t="s">
        <v>34</v>
      </c>
      <c r="E12792" t="s">
        <v>40</v>
      </c>
      <c r="F12792" t="s">
        <v>30</v>
      </c>
      <c r="G12792" s="2">
        <v>470</v>
      </c>
      <c r="H12792" s="2">
        <f>AVERAGEIF(Table1[[#All],[Category]],Table1[[#This Row],[Category]],Table1[[#All],[DiscountOffer]])</f>
        <v>470</v>
      </c>
      <c r="I12792" s="2">
        <v>1199</v>
      </c>
      <c r="J12792" s="2">
        <f>IF(Table1[[#This Row],[Ratings]]&gt;4,Table1[[#This Row],[OriginalPrice (in Rs)]],0)</f>
        <v>0</v>
      </c>
      <c r="K12792" s="2">
        <f>Table1[[#This Row],[OriginalPrice (in Rs)]]-Table1[[#This Row],[DiscountOffer]]</f>
        <v>729</v>
      </c>
      <c r="L12792" s="2" t="str">
        <f>IF(Table1[[#This Row],[Discount % (In Rs)]]&gt;50%,"High Discount","Low Discount")</f>
        <v>High Discount</v>
      </c>
      <c r="M12792" s="3">
        <f>Table1[[#This Row],[Discount_Price (In Rs.)]]/Table1[[#This Row],[OriginalPrice (in Rs)]]</f>
        <v>0.60800667222685567</v>
      </c>
      <c r="N12792" s="4">
        <v>4</v>
      </c>
      <c r="O12792">
        <v>787</v>
      </c>
      <c r="P12792" t="s">
        <v>32</v>
      </c>
      <c r="Q12792" t="s">
        <v>2832</v>
      </c>
    </row>
    <row r="12793" spans="1:17" x14ac:dyDescent="0.25">
      <c r="A12793" t="s">
        <v>2892</v>
      </c>
      <c r="B12793" s="1">
        <v>13194568</v>
      </c>
      <c r="C12793" t="s">
        <v>87</v>
      </c>
      <c r="D12793" t="s">
        <v>34</v>
      </c>
      <c r="E12793" t="s">
        <v>40</v>
      </c>
      <c r="F12793" t="s">
        <v>30</v>
      </c>
      <c r="G12793" s="2">
        <v>470</v>
      </c>
      <c r="H12793" s="2">
        <f>AVERAGEIF(Table1[[#All],[Category]],Table1[[#This Row],[Category]],Table1[[#All],[DiscountOffer]])</f>
        <v>470</v>
      </c>
      <c r="I12793" s="2">
        <v>899</v>
      </c>
      <c r="J12793" s="2">
        <f>IF(Table1[[#This Row],[Ratings]]&gt;4,Table1[[#This Row],[OriginalPrice (in Rs)]],0)</f>
        <v>899</v>
      </c>
      <c r="K12793" s="2">
        <f>Table1[[#This Row],[OriginalPrice (in Rs)]]-Table1[[#This Row],[DiscountOffer]]</f>
        <v>429</v>
      </c>
      <c r="L12793" s="2" t="str">
        <f>IF(Table1[[#This Row],[Discount % (In Rs)]]&gt;50%,"High Discount","Low Discount")</f>
        <v>Low Discount</v>
      </c>
      <c r="M12793" s="3">
        <f>Table1[[#This Row],[Discount_Price (In Rs.)]]/Table1[[#This Row],[OriginalPrice (in Rs)]]</f>
        <v>0.47719688542825361</v>
      </c>
      <c r="N12793" s="4">
        <v>4.3</v>
      </c>
      <c r="O12793">
        <v>783</v>
      </c>
      <c r="P12793" t="s">
        <v>20</v>
      </c>
      <c r="Q12793" t="s">
        <v>2893</v>
      </c>
    </row>
    <row r="12794" spans="1:17" x14ac:dyDescent="0.25">
      <c r="A12794" t="s">
        <v>2911</v>
      </c>
      <c r="B12794" s="1">
        <v>2490952</v>
      </c>
      <c r="C12794" t="s">
        <v>39</v>
      </c>
      <c r="D12794" t="s">
        <v>34</v>
      </c>
      <c r="E12794" t="s">
        <v>40</v>
      </c>
      <c r="F12794" t="s">
        <v>30</v>
      </c>
      <c r="G12794" s="2">
        <v>470</v>
      </c>
      <c r="H12794" s="2">
        <f>AVERAGEIF(Table1[[#All],[Category]],Table1[[#This Row],[Category]],Table1[[#All],[DiscountOffer]])</f>
        <v>470</v>
      </c>
      <c r="I12794" s="2">
        <v>599</v>
      </c>
      <c r="J12794" s="2">
        <f>IF(Table1[[#This Row],[Ratings]]&gt;4,Table1[[#This Row],[OriginalPrice (in Rs)]],0)</f>
        <v>599</v>
      </c>
      <c r="K12794" s="2">
        <f>Table1[[#This Row],[OriginalPrice (in Rs)]]-Table1[[#This Row],[DiscountOffer]]</f>
        <v>129</v>
      </c>
      <c r="L12794" s="2" t="str">
        <f>IF(Table1[[#This Row],[Discount % (In Rs)]]&gt;50%,"High Discount","Low Discount")</f>
        <v>Low Discount</v>
      </c>
      <c r="M12794" s="3">
        <f>Table1[[#This Row],[Discount_Price (In Rs.)]]/Table1[[#This Row],[OriginalPrice (in Rs)]]</f>
        <v>0.21535893155258765</v>
      </c>
      <c r="N12794" s="4">
        <v>4.4000000000000004</v>
      </c>
      <c r="O12794">
        <v>782</v>
      </c>
      <c r="P12794" t="s">
        <v>37</v>
      </c>
      <c r="Q12794" t="s">
        <v>2912</v>
      </c>
    </row>
    <row r="12795" spans="1:17" x14ac:dyDescent="0.25">
      <c r="A12795" t="s">
        <v>3034</v>
      </c>
      <c r="B12795" s="1">
        <v>11271806</v>
      </c>
      <c r="C12795" t="s">
        <v>91</v>
      </c>
      <c r="D12795" t="s">
        <v>34</v>
      </c>
      <c r="E12795" t="s">
        <v>40</v>
      </c>
      <c r="F12795" t="s">
        <v>30</v>
      </c>
      <c r="G12795" s="2">
        <v>470</v>
      </c>
      <c r="H12795" s="2">
        <f>AVERAGEIF(Table1[[#All],[Category]],Table1[[#This Row],[Category]],Table1[[#All],[DiscountOffer]])</f>
        <v>470</v>
      </c>
      <c r="I12795" s="2">
        <v>1399</v>
      </c>
      <c r="J12795" s="2">
        <f>IF(Table1[[#This Row],[Ratings]]&gt;4,Table1[[#This Row],[OriginalPrice (in Rs)]],0)</f>
        <v>1399</v>
      </c>
      <c r="K12795" s="2">
        <f>Table1[[#This Row],[OriginalPrice (in Rs)]]-Table1[[#This Row],[DiscountOffer]]</f>
        <v>929</v>
      </c>
      <c r="L12795" s="2" t="str">
        <f>IF(Table1[[#This Row],[Discount % (In Rs)]]&gt;50%,"High Discount","Low Discount")</f>
        <v>High Discount</v>
      </c>
      <c r="M12795" s="3">
        <f>Table1[[#This Row],[Discount_Price (In Rs.)]]/Table1[[#This Row],[OriginalPrice (in Rs)]]</f>
        <v>0.66404574696211582</v>
      </c>
      <c r="N12795" s="4">
        <v>4.0999999999999996</v>
      </c>
      <c r="O12795">
        <v>773</v>
      </c>
      <c r="P12795" t="s">
        <v>37</v>
      </c>
      <c r="Q12795" t="s">
        <v>3035</v>
      </c>
    </row>
    <row r="12796" spans="1:17" x14ac:dyDescent="0.25">
      <c r="A12796" t="s">
        <v>3059</v>
      </c>
      <c r="B12796" s="1">
        <v>8238855</v>
      </c>
      <c r="C12796" t="s">
        <v>87</v>
      </c>
      <c r="D12796" t="s">
        <v>34</v>
      </c>
      <c r="E12796" t="s">
        <v>40</v>
      </c>
      <c r="F12796" t="s">
        <v>30</v>
      </c>
      <c r="G12796" s="2">
        <v>470</v>
      </c>
      <c r="H12796" s="2">
        <f>AVERAGEIF(Table1[[#All],[Category]],Table1[[#This Row],[Category]],Table1[[#All],[DiscountOffer]])</f>
        <v>470</v>
      </c>
      <c r="I12796" s="2">
        <v>1199</v>
      </c>
      <c r="J12796" s="2">
        <f>IF(Table1[[#This Row],[Ratings]]&gt;4,Table1[[#This Row],[OriginalPrice (in Rs)]],0)</f>
        <v>1199</v>
      </c>
      <c r="K12796" s="2">
        <f>Table1[[#This Row],[OriginalPrice (in Rs)]]-Table1[[#This Row],[DiscountOffer]]</f>
        <v>729</v>
      </c>
      <c r="L12796" s="2" t="str">
        <f>IF(Table1[[#This Row],[Discount % (In Rs)]]&gt;50%,"High Discount","Low Discount")</f>
        <v>High Discount</v>
      </c>
      <c r="M12796" s="3">
        <f>Table1[[#This Row],[Discount_Price (In Rs.)]]/Table1[[#This Row],[OriginalPrice (in Rs)]]</f>
        <v>0.60800667222685567</v>
      </c>
      <c r="N12796" s="4">
        <v>4.3</v>
      </c>
      <c r="O12796">
        <v>771</v>
      </c>
      <c r="P12796" t="s">
        <v>20</v>
      </c>
      <c r="Q12796" t="s">
        <v>3060</v>
      </c>
    </row>
    <row r="12797" spans="1:17" x14ac:dyDescent="0.25">
      <c r="A12797" t="s">
        <v>3062</v>
      </c>
      <c r="B12797" s="1">
        <v>12364798</v>
      </c>
      <c r="C12797" t="s">
        <v>110</v>
      </c>
      <c r="D12797" t="s">
        <v>34</v>
      </c>
      <c r="E12797" t="s">
        <v>40</v>
      </c>
      <c r="F12797" t="s">
        <v>30</v>
      </c>
      <c r="G12797" s="2">
        <v>470</v>
      </c>
      <c r="H12797" s="2">
        <f>AVERAGEIF(Table1[[#All],[Category]],Table1[[#This Row],[Category]],Table1[[#All],[DiscountOffer]])</f>
        <v>470</v>
      </c>
      <c r="I12797" s="2">
        <v>1590</v>
      </c>
      <c r="J12797" s="2">
        <f>IF(Table1[[#This Row],[Ratings]]&gt;4,Table1[[#This Row],[OriginalPrice (in Rs)]],0)</f>
        <v>0</v>
      </c>
      <c r="K12797" s="2">
        <f>Table1[[#This Row],[OriginalPrice (in Rs)]]-Table1[[#This Row],[DiscountOffer]]</f>
        <v>1120</v>
      </c>
      <c r="L12797" s="2" t="str">
        <f>IF(Table1[[#This Row],[Discount % (In Rs)]]&gt;50%,"High Discount","Low Discount")</f>
        <v>High Discount</v>
      </c>
      <c r="M12797" s="3">
        <f>Table1[[#This Row],[Discount_Price (In Rs.)]]/Table1[[#This Row],[OriginalPrice (in Rs)]]</f>
        <v>0.70440251572327039</v>
      </c>
      <c r="N12797" s="4">
        <v>3.8</v>
      </c>
      <c r="O12797">
        <v>771</v>
      </c>
      <c r="P12797" t="s">
        <v>20</v>
      </c>
      <c r="Q12797" t="s">
        <v>3063</v>
      </c>
    </row>
    <row r="12798" spans="1:17" x14ac:dyDescent="0.25">
      <c r="A12798" t="s">
        <v>3110</v>
      </c>
      <c r="B12798" s="1">
        <v>10856186</v>
      </c>
      <c r="C12798" t="s">
        <v>158</v>
      </c>
      <c r="D12798" t="s">
        <v>34</v>
      </c>
      <c r="E12798" t="s">
        <v>40</v>
      </c>
      <c r="F12798" t="s">
        <v>30</v>
      </c>
      <c r="G12798" s="2">
        <v>470</v>
      </c>
      <c r="H12798" s="2">
        <f>AVERAGEIF(Table1[[#All],[Category]],Table1[[#This Row],[Category]],Table1[[#All],[DiscountOffer]])</f>
        <v>470</v>
      </c>
      <c r="I12798" s="2">
        <v>1199</v>
      </c>
      <c r="J12798" s="2">
        <f>IF(Table1[[#This Row],[Ratings]]&gt;4,Table1[[#This Row],[OriginalPrice (in Rs)]],0)</f>
        <v>1199</v>
      </c>
      <c r="K12798" s="2">
        <f>Table1[[#This Row],[OriginalPrice (in Rs)]]-Table1[[#This Row],[DiscountOffer]]</f>
        <v>729</v>
      </c>
      <c r="L12798" s="2" t="str">
        <f>IF(Table1[[#This Row],[Discount % (In Rs)]]&gt;50%,"High Discount","Low Discount")</f>
        <v>High Discount</v>
      </c>
      <c r="M12798" s="3">
        <f>Table1[[#This Row],[Discount_Price (In Rs.)]]/Table1[[#This Row],[OriginalPrice (in Rs)]]</f>
        <v>0.60800667222685567</v>
      </c>
      <c r="N12798" s="4">
        <v>4.5999999999999996</v>
      </c>
      <c r="O12798">
        <v>768</v>
      </c>
      <c r="P12798" t="s">
        <v>98</v>
      </c>
      <c r="Q12798" t="s">
        <v>3111</v>
      </c>
    </row>
    <row r="12799" spans="1:17" x14ac:dyDescent="0.25">
      <c r="A12799" t="s">
        <v>3132</v>
      </c>
      <c r="B12799" s="1">
        <v>9801601</v>
      </c>
      <c r="C12799" t="s">
        <v>87</v>
      </c>
      <c r="D12799" t="s">
        <v>34</v>
      </c>
      <c r="E12799" t="s">
        <v>40</v>
      </c>
      <c r="F12799" t="s">
        <v>30</v>
      </c>
      <c r="G12799" s="2">
        <v>470</v>
      </c>
      <c r="H12799" s="2">
        <f>AVERAGEIF(Table1[[#All],[Category]],Table1[[#This Row],[Category]],Table1[[#All],[DiscountOffer]])</f>
        <v>470</v>
      </c>
      <c r="I12799" s="2">
        <v>849</v>
      </c>
      <c r="J12799" s="2">
        <f>IF(Table1[[#This Row],[Ratings]]&gt;4,Table1[[#This Row],[OriginalPrice (in Rs)]],0)</f>
        <v>0</v>
      </c>
      <c r="K12799" s="2">
        <f>Table1[[#This Row],[OriginalPrice (in Rs)]]-Table1[[#This Row],[DiscountOffer]]</f>
        <v>379</v>
      </c>
      <c r="L12799" s="2" t="str">
        <f>IF(Table1[[#This Row],[Discount % (In Rs)]]&gt;50%,"High Discount","Low Discount")</f>
        <v>Low Discount</v>
      </c>
      <c r="M12799" s="3">
        <f>Table1[[#This Row],[Discount_Price (In Rs.)]]/Table1[[#This Row],[OriginalPrice (in Rs)]]</f>
        <v>0.44640753828032981</v>
      </c>
      <c r="N12799" s="4">
        <v>3.9</v>
      </c>
      <c r="O12799">
        <v>767</v>
      </c>
      <c r="P12799" t="s">
        <v>20</v>
      </c>
      <c r="Q12799" t="s">
        <v>3133</v>
      </c>
    </row>
    <row r="12800" spans="1:17" x14ac:dyDescent="0.25">
      <c r="A12800" t="s">
        <v>3151</v>
      </c>
      <c r="B12800" s="1">
        <v>12031382</v>
      </c>
      <c r="C12800" t="s">
        <v>69</v>
      </c>
      <c r="D12800" t="s">
        <v>34</v>
      </c>
      <c r="E12800" t="s">
        <v>40</v>
      </c>
      <c r="F12800" t="s">
        <v>30</v>
      </c>
      <c r="G12800" s="2">
        <v>470</v>
      </c>
      <c r="H12800" s="2">
        <f>AVERAGEIF(Table1[[#All],[Category]],Table1[[#This Row],[Category]],Table1[[#All],[DiscountOffer]])</f>
        <v>470</v>
      </c>
      <c r="I12800" s="2">
        <v>1499</v>
      </c>
      <c r="J12800" s="2">
        <f>IF(Table1[[#This Row],[Ratings]]&gt;4,Table1[[#This Row],[OriginalPrice (in Rs)]],0)</f>
        <v>0</v>
      </c>
      <c r="K12800" s="2">
        <f>Table1[[#This Row],[OriginalPrice (in Rs)]]-Table1[[#This Row],[DiscountOffer]]</f>
        <v>1029</v>
      </c>
      <c r="L12800" s="2" t="str">
        <f>IF(Table1[[#This Row],[Discount % (In Rs)]]&gt;50%,"High Discount","Low Discount")</f>
        <v>High Discount</v>
      </c>
      <c r="M12800" s="3">
        <f>Table1[[#This Row],[Discount_Price (In Rs.)]]/Table1[[#This Row],[OriginalPrice (in Rs)]]</f>
        <v>0.68645763842561702</v>
      </c>
      <c r="N12800" s="4">
        <v>4</v>
      </c>
      <c r="O12800">
        <v>766</v>
      </c>
      <c r="P12800" t="s">
        <v>98</v>
      </c>
      <c r="Q12800" t="s">
        <v>3152</v>
      </c>
    </row>
    <row r="12801" spans="1:17" x14ac:dyDescent="0.25">
      <c r="A12801" t="s">
        <v>3169</v>
      </c>
      <c r="B12801" s="1">
        <v>10019885</v>
      </c>
      <c r="C12801" t="s">
        <v>2274</v>
      </c>
      <c r="D12801" t="s">
        <v>34</v>
      </c>
      <c r="E12801" t="s">
        <v>40</v>
      </c>
      <c r="F12801" t="s">
        <v>30</v>
      </c>
      <c r="G12801" s="2">
        <v>470</v>
      </c>
      <c r="H12801" s="2">
        <f>AVERAGEIF(Table1[[#All],[Category]],Table1[[#This Row],[Category]],Table1[[#All],[DiscountOffer]])</f>
        <v>470</v>
      </c>
      <c r="I12801" s="2">
        <v>1590</v>
      </c>
      <c r="J12801" s="2">
        <f>IF(Table1[[#This Row],[Ratings]]&gt;4,Table1[[#This Row],[OriginalPrice (in Rs)]],0)</f>
        <v>0</v>
      </c>
      <c r="K12801" s="2">
        <f>Table1[[#This Row],[OriginalPrice (in Rs)]]-Table1[[#This Row],[DiscountOffer]]</f>
        <v>1120</v>
      </c>
      <c r="L12801" s="2" t="str">
        <f>IF(Table1[[#This Row],[Discount % (In Rs)]]&gt;50%,"High Discount","Low Discount")</f>
        <v>High Discount</v>
      </c>
      <c r="M12801" s="3">
        <f>Table1[[#This Row],[Discount_Price (In Rs.)]]/Table1[[#This Row],[OriginalPrice (in Rs)]]</f>
        <v>0.70440251572327039</v>
      </c>
      <c r="N12801" s="4">
        <v>3.9</v>
      </c>
      <c r="O12801">
        <v>765</v>
      </c>
      <c r="P12801" t="s">
        <v>37</v>
      </c>
      <c r="Q12801" t="s">
        <v>3170</v>
      </c>
    </row>
    <row r="12802" spans="1:17" x14ac:dyDescent="0.25">
      <c r="A12802" t="s">
        <v>3180</v>
      </c>
      <c r="B12802" s="1">
        <v>11002110</v>
      </c>
      <c r="C12802" t="s">
        <v>91</v>
      </c>
      <c r="D12802" t="s">
        <v>34</v>
      </c>
      <c r="E12802" t="s">
        <v>40</v>
      </c>
      <c r="F12802" t="s">
        <v>30</v>
      </c>
      <c r="G12802" s="2">
        <v>470</v>
      </c>
      <c r="H12802" s="2">
        <f>AVERAGEIF(Table1[[#All],[Category]],Table1[[#This Row],[Category]],Table1[[#All],[DiscountOffer]])</f>
        <v>470</v>
      </c>
      <c r="I12802" s="2">
        <v>1199</v>
      </c>
      <c r="J12802" s="2">
        <f>IF(Table1[[#This Row],[Ratings]]&gt;4,Table1[[#This Row],[OriginalPrice (in Rs)]],0)</f>
        <v>1199</v>
      </c>
      <c r="K12802" s="2">
        <f>Table1[[#This Row],[OriginalPrice (in Rs)]]-Table1[[#This Row],[DiscountOffer]]</f>
        <v>729</v>
      </c>
      <c r="L12802" s="2" t="str">
        <f>IF(Table1[[#This Row],[Discount % (In Rs)]]&gt;50%,"High Discount","Low Discount")</f>
        <v>High Discount</v>
      </c>
      <c r="M12802" s="3">
        <f>Table1[[#This Row],[Discount_Price (In Rs.)]]/Table1[[#This Row],[OriginalPrice (in Rs)]]</f>
        <v>0.60800667222685567</v>
      </c>
      <c r="N12802" s="4">
        <v>4.2</v>
      </c>
      <c r="O12802">
        <v>764</v>
      </c>
      <c r="P12802" t="s">
        <v>37</v>
      </c>
      <c r="Q12802" t="s">
        <v>3181</v>
      </c>
    </row>
    <row r="12803" spans="1:17" x14ac:dyDescent="0.25">
      <c r="A12803" t="s">
        <v>3182</v>
      </c>
      <c r="B12803" s="1">
        <v>11636294</v>
      </c>
      <c r="C12803" t="s">
        <v>1587</v>
      </c>
      <c r="D12803" t="s">
        <v>34</v>
      </c>
      <c r="E12803" t="s">
        <v>40</v>
      </c>
      <c r="F12803" t="s">
        <v>30</v>
      </c>
      <c r="G12803" s="2">
        <v>470</v>
      </c>
      <c r="H12803" s="2">
        <f>AVERAGEIF(Table1[[#All],[Category]],Table1[[#This Row],[Category]],Table1[[#All],[DiscountOffer]])</f>
        <v>470</v>
      </c>
      <c r="I12803" s="2">
        <v>1199</v>
      </c>
      <c r="J12803" s="2">
        <f>IF(Table1[[#This Row],[Ratings]]&gt;4,Table1[[#This Row],[OriginalPrice (in Rs)]],0)</f>
        <v>1199</v>
      </c>
      <c r="K12803" s="2">
        <f>Table1[[#This Row],[OriginalPrice (in Rs)]]-Table1[[#This Row],[DiscountOffer]]</f>
        <v>729</v>
      </c>
      <c r="L12803" s="2" t="str">
        <f>IF(Table1[[#This Row],[Discount % (In Rs)]]&gt;50%,"High Discount","Low Discount")</f>
        <v>High Discount</v>
      </c>
      <c r="M12803" s="3">
        <f>Table1[[#This Row],[Discount_Price (In Rs.)]]/Table1[[#This Row],[OriginalPrice (in Rs)]]</f>
        <v>0.60800667222685567</v>
      </c>
      <c r="N12803" s="4">
        <v>4.2</v>
      </c>
      <c r="O12803">
        <v>764</v>
      </c>
      <c r="P12803" t="s">
        <v>98</v>
      </c>
      <c r="Q12803" t="s">
        <v>3183</v>
      </c>
    </row>
    <row r="12804" spans="1:17" x14ac:dyDescent="0.25">
      <c r="A12804" t="s">
        <v>3213</v>
      </c>
      <c r="B12804" s="1">
        <v>10964478</v>
      </c>
      <c r="C12804" t="s">
        <v>10</v>
      </c>
      <c r="D12804" t="s">
        <v>34</v>
      </c>
      <c r="E12804" t="s">
        <v>40</v>
      </c>
      <c r="F12804" t="s">
        <v>30</v>
      </c>
      <c r="G12804" s="2">
        <v>470</v>
      </c>
      <c r="H12804" s="2">
        <f>AVERAGEIF(Table1[[#All],[Category]],Table1[[#This Row],[Category]],Table1[[#All],[DiscountOffer]])</f>
        <v>470</v>
      </c>
      <c r="I12804" s="2">
        <v>599</v>
      </c>
      <c r="J12804" s="2">
        <f>IF(Table1[[#This Row],[Ratings]]&gt;4,Table1[[#This Row],[OriginalPrice (in Rs)]],0)</f>
        <v>599</v>
      </c>
      <c r="K12804" s="2">
        <f>Table1[[#This Row],[OriginalPrice (in Rs)]]-Table1[[#This Row],[DiscountOffer]]</f>
        <v>129</v>
      </c>
      <c r="L12804" s="2" t="str">
        <f>IF(Table1[[#This Row],[Discount % (In Rs)]]&gt;50%,"High Discount","Low Discount")</f>
        <v>Low Discount</v>
      </c>
      <c r="M12804" s="3">
        <f>Table1[[#This Row],[Discount_Price (In Rs.)]]/Table1[[#This Row],[OriginalPrice (in Rs)]]</f>
        <v>0.21535893155258765</v>
      </c>
      <c r="N12804" s="4">
        <v>4.2</v>
      </c>
      <c r="O12804">
        <v>762</v>
      </c>
      <c r="P12804" t="s">
        <v>37</v>
      </c>
      <c r="Q12804" t="s">
        <v>3214</v>
      </c>
    </row>
    <row r="12805" spans="1:17" x14ac:dyDescent="0.25">
      <c r="A12805" t="s">
        <v>3215</v>
      </c>
      <c r="B12805" s="1">
        <v>1406107</v>
      </c>
      <c r="C12805" t="s">
        <v>900</v>
      </c>
      <c r="D12805" t="s">
        <v>34</v>
      </c>
      <c r="E12805" t="s">
        <v>40</v>
      </c>
      <c r="F12805" t="s">
        <v>30</v>
      </c>
      <c r="G12805" s="2">
        <v>470</v>
      </c>
      <c r="H12805" s="2">
        <f>AVERAGEIF(Table1[[#All],[Category]],Table1[[#This Row],[Category]],Table1[[#All],[DiscountOffer]])</f>
        <v>470</v>
      </c>
      <c r="I12805" s="2">
        <v>799</v>
      </c>
      <c r="J12805" s="2">
        <f>IF(Table1[[#This Row],[Ratings]]&gt;4,Table1[[#This Row],[OriginalPrice (in Rs)]],0)</f>
        <v>799</v>
      </c>
      <c r="K12805" s="2">
        <f>Table1[[#This Row],[OriginalPrice (in Rs)]]-Table1[[#This Row],[DiscountOffer]]</f>
        <v>329</v>
      </c>
      <c r="L12805" s="2" t="str">
        <f>IF(Table1[[#This Row],[Discount % (In Rs)]]&gt;50%,"High Discount","Low Discount")</f>
        <v>Low Discount</v>
      </c>
      <c r="M12805" s="3">
        <f>Table1[[#This Row],[Discount_Price (In Rs.)]]/Table1[[#This Row],[OriginalPrice (in Rs)]]</f>
        <v>0.41176470588235292</v>
      </c>
      <c r="N12805" s="4">
        <v>4.5</v>
      </c>
      <c r="O12805">
        <v>762</v>
      </c>
      <c r="P12805" t="s">
        <v>37</v>
      </c>
      <c r="Q12805" t="s">
        <v>3216</v>
      </c>
    </row>
    <row r="12806" spans="1:17" x14ac:dyDescent="0.25">
      <c r="A12806" t="s">
        <v>3407</v>
      </c>
      <c r="B12806" s="1">
        <v>8330195</v>
      </c>
      <c r="C12806" t="s">
        <v>10</v>
      </c>
      <c r="D12806" t="s">
        <v>34</v>
      </c>
      <c r="E12806" t="s">
        <v>40</v>
      </c>
      <c r="F12806" t="s">
        <v>30</v>
      </c>
      <c r="G12806" s="2">
        <v>470</v>
      </c>
      <c r="H12806" s="2">
        <f>AVERAGEIF(Table1[[#All],[Category]],Table1[[#This Row],[Category]],Table1[[#All],[DiscountOffer]])</f>
        <v>470</v>
      </c>
      <c r="I12806" s="2">
        <v>499</v>
      </c>
      <c r="J12806" s="2">
        <f>IF(Table1[[#This Row],[Ratings]]&gt;4,Table1[[#This Row],[OriginalPrice (in Rs)]],0)</f>
        <v>499</v>
      </c>
      <c r="K12806" s="2">
        <f>Table1[[#This Row],[OriginalPrice (in Rs)]]-Table1[[#This Row],[DiscountOffer]]</f>
        <v>29</v>
      </c>
      <c r="L12806" s="2" t="str">
        <f>IF(Table1[[#This Row],[Discount % (In Rs)]]&gt;50%,"High Discount","Low Discount")</f>
        <v>Low Discount</v>
      </c>
      <c r="M12806" s="3">
        <f>Table1[[#This Row],[Discount_Price (In Rs.)]]/Table1[[#This Row],[OriginalPrice (in Rs)]]</f>
        <v>5.8116232464929862E-2</v>
      </c>
      <c r="N12806" s="4">
        <v>4.5</v>
      </c>
      <c r="O12806">
        <v>749</v>
      </c>
      <c r="P12806" t="s">
        <v>37</v>
      </c>
      <c r="Q12806" t="s">
        <v>3408</v>
      </c>
    </row>
    <row r="12807" spans="1:17" x14ac:dyDescent="0.25">
      <c r="A12807" t="s">
        <v>3430</v>
      </c>
      <c r="B12807" s="1">
        <v>9722997</v>
      </c>
      <c r="C12807" t="s">
        <v>900</v>
      </c>
      <c r="D12807" t="s">
        <v>34</v>
      </c>
      <c r="E12807" t="s">
        <v>40</v>
      </c>
      <c r="F12807" t="s">
        <v>30</v>
      </c>
      <c r="G12807" s="2">
        <v>470</v>
      </c>
      <c r="H12807" s="2">
        <f>AVERAGEIF(Table1[[#All],[Category]],Table1[[#This Row],[Category]],Table1[[#All],[DiscountOffer]])</f>
        <v>470</v>
      </c>
      <c r="I12807" s="2">
        <v>1849</v>
      </c>
      <c r="J12807" s="2">
        <f>IF(Table1[[#This Row],[Ratings]]&gt;4,Table1[[#This Row],[OriginalPrice (in Rs)]],0)</f>
        <v>1849</v>
      </c>
      <c r="K12807" s="2">
        <f>Table1[[#This Row],[OriginalPrice (in Rs)]]-Table1[[#This Row],[DiscountOffer]]</f>
        <v>1379</v>
      </c>
      <c r="L12807" s="2" t="str">
        <f>IF(Table1[[#This Row],[Discount % (In Rs)]]&gt;50%,"High Discount","Low Discount")</f>
        <v>High Discount</v>
      </c>
      <c r="M12807" s="3">
        <f>Table1[[#This Row],[Discount_Price (In Rs.)]]/Table1[[#This Row],[OriginalPrice (in Rs)]]</f>
        <v>0.74580854515954575</v>
      </c>
      <c r="N12807" s="4">
        <v>4.5999999999999996</v>
      </c>
      <c r="O12807">
        <v>747</v>
      </c>
      <c r="P12807" t="s">
        <v>37</v>
      </c>
      <c r="Q12807" t="s">
        <v>3431</v>
      </c>
    </row>
    <row r="12808" spans="1:17" x14ac:dyDescent="0.25">
      <c r="A12808" t="s">
        <v>3443</v>
      </c>
      <c r="B12808" s="1">
        <v>2393019</v>
      </c>
      <c r="C12808" t="s">
        <v>91</v>
      </c>
      <c r="D12808" t="s">
        <v>34</v>
      </c>
      <c r="E12808" t="s">
        <v>40</v>
      </c>
      <c r="F12808" t="s">
        <v>30</v>
      </c>
      <c r="G12808" s="2">
        <v>470</v>
      </c>
      <c r="H12808" s="2">
        <f>AVERAGEIF(Table1[[#All],[Category]],Table1[[#This Row],[Category]],Table1[[#All],[DiscountOffer]])</f>
        <v>470</v>
      </c>
      <c r="I12808" s="2">
        <v>1399</v>
      </c>
      <c r="J12808" s="2">
        <f>IF(Table1[[#This Row],[Ratings]]&gt;4,Table1[[#This Row],[OriginalPrice (in Rs)]],0)</f>
        <v>1399</v>
      </c>
      <c r="K12808" s="2">
        <f>Table1[[#This Row],[OriginalPrice (in Rs)]]-Table1[[#This Row],[DiscountOffer]]</f>
        <v>929</v>
      </c>
      <c r="L12808" s="2" t="str">
        <f>IF(Table1[[#This Row],[Discount % (In Rs)]]&gt;50%,"High Discount","Low Discount")</f>
        <v>High Discount</v>
      </c>
      <c r="M12808" s="3">
        <f>Table1[[#This Row],[Discount_Price (In Rs.)]]/Table1[[#This Row],[OriginalPrice (in Rs)]]</f>
        <v>0.66404574696211582</v>
      </c>
      <c r="N12808" s="4">
        <v>4.2</v>
      </c>
      <c r="O12808">
        <v>746</v>
      </c>
      <c r="P12808" t="s">
        <v>37</v>
      </c>
      <c r="Q12808" t="s">
        <v>3444</v>
      </c>
    </row>
    <row r="12809" spans="1:17" x14ac:dyDescent="0.25">
      <c r="A12809" t="s">
        <v>3500</v>
      </c>
      <c r="B12809" s="1">
        <v>10964506</v>
      </c>
      <c r="C12809" t="s">
        <v>10</v>
      </c>
      <c r="D12809" t="s">
        <v>34</v>
      </c>
      <c r="E12809" t="s">
        <v>40</v>
      </c>
      <c r="F12809" t="s">
        <v>30</v>
      </c>
      <c r="G12809" s="2">
        <v>470</v>
      </c>
      <c r="H12809" s="2">
        <f>AVERAGEIF(Table1[[#All],[Category]],Table1[[#This Row],[Category]],Table1[[#All],[DiscountOffer]])</f>
        <v>470</v>
      </c>
      <c r="I12809" s="2">
        <v>599</v>
      </c>
      <c r="J12809" s="2">
        <f>IF(Table1[[#This Row],[Ratings]]&gt;4,Table1[[#This Row],[OriginalPrice (in Rs)]],0)</f>
        <v>599</v>
      </c>
      <c r="K12809" s="2">
        <f>Table1[[#This Row],[OriginalPrice (in Rs)]]-Table1[[#This Row],[DiscountOffer]]</f>
        <v>129</v>
      </c>
      <c r="L12809" s="2" t="str">
        <f>IF(Table1[[#This Row],[Discount % (In Rs)]]&gt;50%,"High Discount","Low Discount")</f>
        <v>Low Discount</v>
      </c>
      <c r="M12809" s="3">
        <f>Table1[[#This Row],[Discount_Price (In Rs.)]]/Table1[[#This Row],[OriginalPrice (in Rs)]]</f>
        <v>0.21535893155258765</v>
      </c>
      <c r="N12809" s="4">
        <v>4.2</v>
      </c>
      <c r="O12809">
        <v>742</v>
      </c>
      <c r="P12809" t="s">
        <v>37</v>
      </c>
      <c r="Q12809" t="s">
        <v>3501</v>
      </c>
    </row>
    <row r="12810" spans="1:17" x14ac:dyDescent="0.25">
      <c r="A12810" t="s">
        <v>3502</v>
      </c>
      <c r="B12810" s="1">
        <v>11193818</v>
      </c>
      <c r="C12810" t="s">
        <v>1322</v>
      </c>
      <c r="D12810" t="s">
        <v>34</v>
      </c>
      <c r="E12810" t="s">
        <v>40</v>
      </c>
      <c r="F12810" t="s">
        <v>30</v>
      </c>
      <c r="G12810" s="2">
        <v>470</v>
      </c>
      <c r="H12810" s="2">
        <f>AVERAGEIF(Table1[[#All],[Category]],Table1[[#This Row],[Category]],Table1[[#All],[DiscountOffer]])</f>
        <v>470</v>
      </c>
      <c r="I12810" s="2">
        <v>999</v>
      </c>
      <c r="J12810" s="2">
        <f>IF(Table1[[#This Row],[Ratings]]&gt;4,Table1[[#This Row],[OriginalPrice (in Rs)]],0)</f>
        <v>999</v>
      </c>
      <c r="K12810" s="2">
        <f>Table1[[#This Row],[OriginalPrice (in Rs)]]-Table1[[#This Row],[DiscountOffer]]</f>
        <v>529</v>
      </c>
      <c r="L12810" s="2" t="str">
        <f>IF(Table1[[#This Row],[Discount % (In Rs)]]&gt;50%,"High Discount","Low Discount")</f>
        <v>High Discount</v>
      </c>
      <c r="M12810" s="3">
        <f>Table1[[#This Row],[Discount_Price (In Rs.)]]/Table1[[#This Row],[OriginalPrice (in Rs)]]</f>
        <v>0.52952952952952947</v>
      </c>
      <c r="N12810" s="4">
        <v>4.3</v>
      </c>
      <c r="O12810">
        <v>742</v>
      </c>
      <c r="P12810" t="s">
        <v>37</v>
      </c>
      <c r="Q12810" t="s">
        <v>3503</v>
      </c>
    </row>
    <row r="12811" spans="1:17" x14ac:dyDescent="0.25">
      <c r="A12811" t="s">
        <v>3517</v>
      </c>
      <c r="B12811" s="1">
        <v>10934794</v>
      </c>
      <c r="C12811" t="s">
        <v>107</v>
      </c>
      <c r="D12811" t="s">
        <v>34</v>
      </c>
      <c r="E12811" t="s">
        <v>40</v>
      </c>
      <c r="F12811" t="s">
        <v>30</v>
      </c>
      <c r="G12811" s="2">
        <v>470</v>
      </c>
      <c r="H12811" s="2">
        <f>AVERAGEIF(Table1[[#All],[Category]],Table1[[#This Row],[Category]],Table1[[#All],[DiscountOffer]])</f>
        <v>470</v>
      </c>
      <c r="I12811" s="2">
        <v>1599</v>
      </c>
      <c r="J12811" s="2">
        <f>IF(Table1[[#This Row],[Ratings]]&gt;4,Table1[[#This Row],[OriginalPrice (in Rs)]],0)</f>
        <v>0</v>
      </c>
      <c r="K12811" s="2">
        <f>Table1[[#This Row],[OriginalPrice (in Rs)]]-Table1[[#This Row],[DiscountOffer]]</f>
        <v>1129</v>
      </c>
      <c r="L12811" s="2" t="str">
        <f>IF(Table1[[#This Row],[Discount % (In Rs)]]&gt;50%,"High Discount","Low Discount")</f>
        <v>High Discount</v>
      </c>
      <c r="M12811" s="3">
        <f>Table1[[#This Row],[Discount_Price (In Rs.)]]/Table1[[#This Row],[OriginalPrice (in Rs)]]</f>
        <v>0.70606629143214505</v>
      </c>
      <c r="N12811" s="4">
        <v>3.9</v>
      </c>
      <c r="O12811">
        <v>741</v>
      </c>
      <c r="P12811" t="s">
        <v>98</v>
      </c>
      <c r="Q12811" t="s">
        <v>3518</v>
      </c>
    </row>
    <row r="12812" spans="1:17" x14ac:dyDescent="0.25">
      <c r="A12812" t="s">
        <v>3522</v>
      </c>
      <c r="B12812" s="1">
        <v>9801593</v>
      </c>
      <c r="C12812" t="s">
        <v>87</v>
      </c>
      <c r="D12812" t="s">
        <v>34</v>
      </c>
      <c r="E12812" t="s">
        <v>40</v>
      </c>
      <c r="F12812" t="s">
        <v>30</v>
      </c>
      <c r="G12812" s="2">
        <v>470</v>
      </c>
      <c r="H12812" s="2">
        <f>AVERAGEIF(Table1[[#All],[Category]],Table1[[#This Row],[Category]],Table1[[#All],[DiscountOffer]])</f>
        <v>470</v>
      </c>
      <c r="I12812" s="2">
        <v>849</v>
      </c>
      <c r="J12812" s="2">
        <f>IF(Table1[[#This Row],[Ratings]]&gt;4,Table1[[#This Row],[OriginalPrice (in Rs)]],0)</f>
        <v>849</v>
      </c>
      <c r="K12812" s="2">
        <f>Table1[[#This Row],[OriginalPrice (in Rs)]]-Table1[[#This Row],[DiscountOffer]]</f>
        <v>379</v>
      </c>
      <c r="L12812" s="2" t="str">
        <f>IF(Table1[[#This Row],[Discount % (In Rs)]]&gt;50%,"High Discount","Low Discount")</f>
        <v>Low Discount</v>
      </c>
      <c r="M12812" s="3">
        <f>Table1[[#This Row],[Discount_Price (In Rs.)]]/Table1[[#This Row],[OriginalPrice (in Rs)]]</f>
        <v>0.44640753828032981</v>
      </c>
      <c r="N12812" s="4">
        <v>4.0999999999999996</v>
      </c>
      <c r="O12812">
        <v>741</v>
      </c>
      <c r="P12812" t="s">
        <v>20</v>
      </c>
      <c r="Q12812" t="s">
        <v>3523</v>
      </c>
    </row>
    <row r="12813" spans="1:17" x14ac:dyDescent="0.25">
      <c r="A12813" t="s">
        <v>3588</v>
      </c>
      <c r="B12813" s="1">
        <v>10423014</v>
      </c>
      <c r="C12813" t="s">
        <v>3589</v>
      </c>
      <c r="D12813" t="s">
        <v>34</v>
      </c>
      <c r="E12813" t="s">
        <v>40</v>
      </c>
      <c r="F12813" t="s">
        <v>30</v>
      </c>
      <c r="G12813" s="2">
        <v>470</v>
      </c>
      <c r="H12813" s="2">
        <f>AVERAGEIF(Table1[[#All],[Category]],Table1[[#This Row],[Category]],Table1[[#All],[DiscountOffer]])</f>
        <v>470</v>
      </c>
      <c r="I12813" s="2">
        <v>2999</v>
      </c>
      <c r="J12813" s="2">
        <f>IF(Table1[[#This Row],[Ratings]]&gt;4,Table1[[#This Row],[OriginalPrice (in Rs)]],0)</f>
        <v>2999</v>
      </c>
      <c r="K12813" s="2">
        <f>Table1[[#This Row],[OriginalPrice (in Rs)]]-Table1[[#This Row],[DiscountOffer]]</f>
        <v>2529</v>
      </c>
      <c r="L12813" s="2" t="str">
        <f>IF(Table1[[#This Row],[Discount % (In Rs)]]&gt;50%,"High Discount","Low Discount")</f>
        <v>High Discount</v>
      </c>
      <c r="M12813" s="3">
        <f>Table1[[#This Row],[Discount_Price (In Rs.)]]/Table1[[#This Row],[OriginalPrice (in Rs)]]</f>
        <v>0.84328109369789928</v>
      </c>
      <c r="N12813" s="4">
        <v>4.3</v>
      </c>
      <c r="O12813">
        <v>736</v>
      </c>
      <c r="P12813" t="s">
        <v>20</v>
      </c>
      <c r="Q12813" t="s">
        <v>3590</v>
      </c>
    </row>
    <row r="12814" spans="1:17" x14ac:dyDescent="0.25">
      <c r="A12814" t="s">
        <v>3621</v>
      </c>
      <c r="B12814" s="1">
        <v>10535832</v>
      </c>
      <c r="C12814" t="s">
        <v>87</v>
      </c>
      <c r="D12814" t="s">
        <v>34</v>
      </c>
      <c r="E12814" t="s">
        <v>40</v>
      </c>
      <c r="F12814" t="s">
        <v>30</v>
      </c>
      <c r="G12814" s="2">
        <v>470</v>
      </c>
      <c r="H12814" s="2">
        <f>AVERAGEIF(Table1[[#All],[Category]],Table1[[#This Row],[Category]],Table1[[#All],[DiscountOffer]])</f>
        <v>470</v>
      </c>
      <c r="I12814" s="2">
        <v>1299</v>
      </c>
      <c r="J12814" s="2">
        <f>IF(Table1[[#This Row],[Ratings]]&gt;4,Table1[[#This Row],[OriginalPrice (in Rs)]],0)</f>
        <v>1299</v>
      </c>
      <c r="K12814" s="2">
        <f>Table1[[#This Row],[OriginalPrice (in Rs)]]-Table1[[#This Row],[DiscountOffer]]</f>
        <v>829</v>
      </c>
      <c r="L12814" s="2" t="str">
        <f>IF(Table1[[#This Row],[Discount % (In Rs)]]&gt;50%,"High Discount","Low Discount")</f>
        <v>High Discount</v>
      </c>
      <c r="M12814" s="3">
        <f>Table1[[#This Row],[Discount_Price (In Rs.)]]/Table1[[#This Row],[OriginalPrice (in Rs)]]</f>
        <v>0.63818321785989218</v>
      </c>
      <c r="N12814" s="4">
        <v>4.4000000000000004</v>
      </c>
      <c r="O12814">
        <v>734</v>
      </c>
      <c r="P12814" t="s">
        <v>20</v>
      </c>
      <c r="Q12814" t="s">
        <v>3622</v>
      </c>
    </row>
    <row r="12815" spans="1:17" x14ac:dyDescent="0.25">
      <c r="A12815" t="s">
        <v>3665</v>
      </c>
      <c r="B12815" s="1">
        <v>12822658</v>
      </c>
      <c r="C12815" t="s">
        <v>78</v>
      </c>
      <c r="D12815" t="s">
        <v>34</v>
      </c>
      <c r="E12815" t="s">
        <v>40</v>
      </c>
      <c r="F12815" t="s">
        <v>30</v>
      </c>
      <c r="G12815" s="2">
        <v>470</v>
      </c>
      <c r="H12815" s="2">
        <f>AVERAGEIF(Table1[[#All],[Category]],Table1[[#This Row],[Category]],Table1[[#All],[DiscountOffer]])</f>
        <v>470</v>
      </c>
      <c r="I12815" s="2">
        <v>949</v>
      </c>
      <c r="J12815" s="2">
        <f>IF(Table1[[#This Row],[Ratings]]&gt;4,Table1[[#This Row],[OriginalPrice (in Rs)]],0)</f>
        <v>949</v>
      </c>
      <c r="K12815" s="2">
        <f>Table1[[#This Row],[OriginalPrice (in Rs)]]-Table1[[#This Row],[DiscountOffer]]</f>
        <v>479</v>
      </c>
      <c r="L12815" s="2" t="str">
        <f>IF(Table1[[#This Row],[Discount % (In Rs)]]&gt;50%,"High Discount","Low Discount")</f>
        <v>High Discount</v>
      </c>
      <c r="M12815" s="3">
        <f>Table1[[#This Row],[Discount_Price (In Rs.)]]/Table1[[#This Row],[OriginalPrice (in Rs)]]</f>
        <v>0.50474183350895685</v>
      </c>
      <c r="N12815" s="4">
        <v>4.2</v>
      </c>
      <c r="O12815">
        <v>732</v>
      </c>
      <c r="P12815" t="s">
        <v>20</v>
      </c>
      <c r="Q12815" t="s">
        <v>3666</v>
      </c>
    </row>
    <row r="12816" spans="1:17" x14ac:dyDescent="0.25">
      <c r="A12816" t="s">
        <v>3677</v>
      </c>
      <c r="B12816" s="1">
        <v>8643235</v>
      </c>
      <c r="C12816" t="s">
        <v>158</v>
      </c>
      <c r="D12816" t="s">
        <v>34</v>
      </c>
      <c r="E12816" t="s">
        <v>40</v>
      </c>
      <c r="F12816" t="s">
        <v>30</v>
      </c>
      <c r="G12816" s="2">
        <v>470</v>
      </c>
      <c r="H12816" s="2">
        <f>AVERAGEIF(Table1[[#All],[Category]],Table1[[#This Row],[Category]],Table1[[#All],[DiscountOffer]])</f>
        <v>470</v>
      </c>
      <c r="I12816" s="2">
        <v>1299</v>
      </c>
      <c r="J12816" s="2">
        <f>IF(Table1[[#This Row],[Ratings]]&gt;4,Table1[[#This Row],[OriginalPrice (in Rs)]],0)</f>
        <v>1299</v>
      </c>
      <c r="K12816" s="2">
        <f>Table1[[#This Row],[OriginalPrice (in Rs)]]-Table1[[#This Row],[DiscountOffer]]</f>
        <v>829</v>
      </c>
      <c r="L12816" s="2" t="str">
        <f>IF(Table1[[#This Row],[Discount % (In Rs)]]&gt;50%,"High Discount","Low Discount")</f>
        <v>High Discount</v>
      </c>
      <c r="M12816" s="3">
        <f>Table1[[#This Row],[Discount_Price (In Rs.)]]/Table1[[#This Row],[OriginalPrice (in Rs)]]</f>
        <v>0.63818321785989218</v>
      </c>
      <c r="N12816" s="4">
        <v>4.3</v>
      </c>
      <c r="O12816">
        <v>731</v>
      </c>
      <c r="P12816" t="s">
        <v>37</v>
      </c>
      <c r="Q12816" t="s">
        <v>3678</v>
      </c>
    </row>
    <row r="12817" spans="1:17" x14ac:dyDescent="0.25">
      <c r="A12817" t="s">
        <v>3679</v>
      </c>
      <c r="B12817" s="1">
        <v>12151584</v>
      </c>
      <c r="C12817" t="s">
        <v>3680</v>
      </c>
      <c r="D12817" t="s">
        <v>34</v>
      </c>
      <c r="E12817" t="s">
        <v>40</v>
      </c>
      <c r="F12817" t="s">
        <v>30</v>
      </c>
      <c r="G12817" s="2">
        <v>470</v>
      </c>
      <c r="H12817" s="2">
        <f>AVERAGEIF(Table1[[#All],[Category]],Table1[[#This Row],[Category]],Table1[[#All],[DiscountOffer]])</f>
        <v>470</v>
      </c>
      <c r="I12817" s="2">
        <v>645</v>
      </c>
      <c r="J12817" s="2">
        <f>IF(Table1[[#This Row],[Ratings]]&gt;4,Table1[[#This Row],[OriginalPrice (in Rs)]],0)</f>
        <v>0</v>
      </c>
      <c r="K12817" s="2">
        <f>Table1[[#This Row],[OriginalPrice (in Rs)]]-Table1[[#This Row],[DiscountOffer]]</f>
        <v>175</v>
      </c>
      <c r="L12817" s="2" t="str">
        <f>IF(Table1[[#This Row],[Discount % (In Rs)]]&gt;50%,"High Discount","Low Discount")</f>
        <v>Low Discount</v>
      </c>
      <c r="M12817" s="3">
        <f>Table1[[#This Row],[Discount_Price (In Rs.)]]/Table1[[#This Row],[OriginalPrice (in Rs)]]</f>
        <v>0.27131782945736432</v>
      </c>
      <c r="N12817" s="4">
        <v>3.8</v>
      </c>
      <c r="O12817">
        <v>731</v>
      </c>
      <c r="P12817" t="s">
        <v>37</v>
      </c>
      <c r="Q12817" t="s">
        <v>3681</v>
      </c>
    </row>
    <row r="12818" spans="1:17" x14ac:dyDescent="0.25">
      <c r="A12818" t="s">
        <v>3698</v>
      </c>
      <c r="B12818" s="1">
        <v>14568520</v>
      </c>
      <c r="C12818" t="s">
        <v>3699</v>
      </c>
      <c r="D12818" t="s">
        <v>34</v>
      </c>
      <c r="E12818" t="s">
        <v>40</v>
      </c>
      <c r="F12818" t="s">
        <v>30</v>
      </c>
      <c r="G12818" s="2">
        <v>470</v>
      </c>
      <c r="H12818" s="2">
        <f>AVERAGEIF(Table1[[#All],[Category]],Table1[[#This Row],[Category]],Table1[[#All],[DiscountOffer]])</f>
        <v>470</v>
      </c>
      <c r="I12818" s="2">
        <v>999</v>
      </c>
      <c r="J12818" s="2">
        <f>IF(Table1[[#This Row],[Ratings]]&gt;4,Table1[[#This Row],[OriginalPrice (in Rs)]],0)</f>
        <v>999</v>
      </c>
      <c r="K12818" s="2">
        <f>Table1[[#This Row],[OriginalPrice (in Rs)]]-Table1[[#This Row],[DiscountOffer]]</f>
        <v>529</v>
      </c>
      <c r="L12818" s="2" t="str">
        <f>IF(Table1[[#This Row],[Discount % (In Rs)]]&gt;50%,"High Discount","Low Discount")</f>
        <v>High Discount</v>
      </c>
      <c r="M12818" s="3">
        <f>Table1[[#This Row],[Discount_Price (In Rs.)]]/Table1[[#This Row],[OriginalPrice (in Rs)]]</f>
        <v>0.52952952952952947</v>
      </c>
      <c r="N12818" s="4">
        <v>4.3</v>
      </c>
      <c r="O12818">
        <v>729</v>
      </c>
      <c r="P12818" t="s">
        <v>20</v>
      </c>
      <c r="Q12818" t="s">
        <v>3700</v>
      </c>
    </row>
    <row r="12819" spans="1:17" x14ac:dyDescent="0.25">
      <c r="A12819" t="s">
        <v>3742</v>
      </c>
      <c r="B12819" s="1">
        <v>9528617</v>
      </c>
      <c r="C12819" t="s">
        <v>91</v>
      </c>
      <c r="D12819" t="s">
        <v>34</v>
      </c>
      <c r="E12819" t="s">
        <v>40</v>
      </c>
      <c r="F12819" t="s">
        <v>30</v>
      </c>
      <c r="G12819" s="2">
        <v>470</v>
      </c>
      <c r="H12819" s="2">
        <f>AVERAGEIF(Table1[[#All],[Category]],Table1[[#This Row],[Category]],Table1[[#All],[DiscountOffer]])</f>
        <v>470</v>
      </c>
      <c r="I12819" s="2">
        <v>1099</v>
      </c>
      <c r="J12819" s="2">
        <f>IF(Table1[[#This Row],[Ratings]]&gt;4,Table1[[#This Row],[OriginalPrice (in Rs)]],0)</f>
        <v>1099</v>
      </c>
      <c r="K12819" s="2">
        <f>Table1[[#This Row],[OriginalPrice (in Rs)]]-Table1[[#This Row],[DiscountOffer]]</f>
        <v>629</v>
      </c>
      <c r="L12819" s="2" t="str">
        <f>IF(Table1[[#This Row],[Discount % (In Rs)]]&gt;50%,"High Discount","Low Discount")</f>
        <v>High Discount</v>
      </c>
      <c r="M12819" s="3">
        <f>Table1[[#This Row],[Discount_Price (In Rs.)]]/Table1[[#This Row],[OriginalPrice (in Rs)]]</f>
        <v>0.5723384895359418</v>
      </c>
      <c r="N12819" s="4">
        <v>4.3</v>
      </c>
      <c r="O12819">
        <v>726</v>
      </c>
      <c r="P12819" t="s">
        <v>37</v>
      </c>
      <c r="Q12819" t="s">
        <v>3743</v>
      </c>
    </row>
    <row r="12820" spans="1:17" x14ac:dyDescent="0.25">
      <c r="A12820" t="s">
        <v>3761</v>
      </c>
      <c r="B12820" s="1">
        <v>12382156</v>
      </c>
      <c r="C12820" t="s">
        <v>837</v>
      </c>
      <c r="D12820" t="s">
        <v>34</v>
      </c>
      <c r="E12820" t="s">
        <v>40</v>
      </c>
      <c r="F12820" t="s">
        <v>30</v>
      </c>
      <c r="G12820" s="2">
        <v>470</v>
      </c>
      <c r="H12820" s="2">
        <f>AVERAGEIF(Table1[[#All],[Category]],Table1[[#This Row],[Category]],Table1[[#All],[DiscountOffer]])</f>
        <v>470</v>
      </c>
      <c r="I12820" s="2">
        <v>1399</v>
      </c>
      <c r="J12820" s="2">
        <f>IF(Table1[[#This Row],[Ratings]]&gt;4,Table1[[#This Row],[OriginalPrice (in Rs)]],0)</f>
        <v>1399</v>
      </c>
      <c r="K12820" s="2">
        <f>Table1[[#This Row],[OriginalPrice (in Rs)]]-Table1[[#This Row],[DiscountOffer]]</f>
        <v>929</v>
      </c>
      <c r="L12820" s="2" t="str">
        <f>IF(Table1[[#This Row],[Discount % (In Rs)]]&gt;50%,"High Discount","Low Discount")</f>
        <v>High Discount</v>
      </c>
      <c r="M12820" s="3">
        <f>Table1[[#This Row],[Discount_Price (In Rs.)]]/Table1[[#This Row],[OriginalPrice (in Rs)]]</f>
        <v>0.66404574696211582</v>
      </c>
      <c r="N12820" s="4">
        <v>4.0999999999999996</v>
      </c>
      <c r="O12820">
        <v>725</v>
      </c>
      <c r="P12820" t="s">
        <v>20</v>
      </c>
      <c r="Q12820" t="s">
        <v>3762</v>
      </c>
    </row>
    <row r="12821" spans="1:17" x14ac:dyDescent="0.25">
      <c r="A12821" t="s">
        <v>3797</v>
      </c>
      <c r="B12821" s="1">
        <v>11683422</v>
      </c>
      <c r="C12821" t="s">
        <v>388</v>
      </c>
      <c r="D12821" t="s">
        <v>34</v>
      </c>
      <c r="E12821" t="s">
        <v>40</v>
      </c>
      <c r="F12821" t="s">
        <v>30</v>
      </c>
      <c r="G12821" s="2">
        <v>470</v>
      </c>
      <c r="H12821" s="2">
        <f>AVERAGEIF(Table1[[#All],[Category]],Table1[[#This Row],[Category]],Table1[[#All],[DiscountOffer]])</f>
        <v>470</v>
      </c>
      <c r="I12821" s="2">
        <v>899</v>
      </c>
      <c r="J12821" s="2">
        <f>IF(Table1[[#This Row],[Ratings]]&gt;4,Table1[[#This Row],[OriginalPrice (in Rs)]],0)</f>
        <v>899</v>
      </c>
      <c r="K12821" s="2">
        <f>Table1[[#This Row],[OriginalPrice (in Rs)]]-Table1[[#This Row],[DiscountOffer]]</f>
        <v>429</v>
      </c>
      <c r="L12821" s="2" t="str">
        <f>IF(Table1[[#This Row],[Discount % (In Rs)]]&gt;50%,"High Discount","Low Discount")</f>
        <v>Low Discount</v>
      </c>
      <c r="M12821" s="3">
        <f>Table1[[#This Row],[Discount_Price (In Rs.)]]/Table1[[#This Row],[OriginalPrice (in Rs)]]</f>
        <v>0.47719688542825361</v>
      </c>
      <c r="N12821" s="4">
        <v>4.4000000000000004</v>
      </c>
      <c r="O12821">
        <v>723</v>
      </c>
      <c r="P12821" t="s">
        <v>20</v>
      </c>
      <c r="Q12821" t="s">
        <v>3798</v>
      </c>
    </row>
    <row r="12822" spans="1:17" x14ac:dyDescent="0.25">
      <c r="A12822" t="s">
        <v>3832</v>
      </c>
      <c r="B12822" s="1">
        <v>13179752</v>
      </c>
      <c r="C12822" t="s">
        <v>91</v>
      </c>
      <c r="D12822" t="s">
        <v>34</v>
      </c>
      <c r="E12822" t="s">
        <v>40</v>
      </c>
      <c r="F12822" t="s">
        <v>30</v>
      </c>
      <c r="G12822" s="2">
        <v>470</v>
      </c>
      <c r="H12822" s="2">
        <f>AVERAGEIF(Table1[[#All],[Category]],Table1[[#This Row],[Category]],Table1[[#All],[DiscountOffer]])</f>
        <v>470</v>
      </c>
      <c r="I12822" s="2">
        <v>999</v>
      </c>
      <c r="J12822" s="2">
        <f>IF(Table1[[#This Row],[Ratings]]&gt;4,Table1[[#This Row],[OriginalPrice (in Rs)]],0)</f>
        <v>999</v>
      </c>
      <c r="K12822" s="2">
        <f>Table1[[#This Row],[OriginalPrice (in Rs)]]-Table1[[#This Row],[DiscountOffer]]</f>
        <v>529</v>
      </c>
      <c r="L12822" s="2" t="str">
        <f>IF(Table1[[#This Row],[Discount % (In Rs)]]&gt;50%,"High Discount","Low Discount")</f>
        <v>High Discount</v>
      </c>
      <c r="M12822" s="3">
        <f>Table1[[#This Row],[Discount_Price (In Rs.)]]/Table1[[#This Row],[OriginalPrice (in Rs)]]</f>
        <v>0.52952952952952947</v>
      </c>
      <c r="N12822" s="4">
        <v>4.3</v>
      </c>
      <c r="O12822">
        <v>721</v>
      </c>
      <c r="P12822" t="s">
        <v>37</v>
      </c>
      <c r="Q12822" t="s">
        <v>3833</v>
      </c>
    </row>
    <row r="12823" spans="1:17" x14ac:dyDescent="0.25">
      <c r="A12823" t="s">
        <v>3856</v>
      </c>
      <c r="B12823" s="1">
        <v>4369826</v>
      </c>
      <c r="C12823" t="s">
        <v>3857</v>
      </c>
      <c r="D12823" t="s">
        <v>34</v>
      </c>
      <c r="E12823" t="s">
        <v>40</v>
      </c>
      <c r="F12823" t="s">
        <v>30</v>
      </c>
      <c r="G12823" s="2">
        <v>470</v>
      </c>
      <c r="H12823" s="2">
        <f>AVERAGEIF(Table1[[#All],[Category]],Table1[[#This Row],[Category]],Table1[[#All],[DiscountOffer]])</f>
        <v>470</v>
      </c>
      <c r="I12823" s="2">
        <v>1199</v>
      </c>
      <c r="J12823" s="2">
        <f>IF(Table1[[#This Row],[Ratings]]&gt;4,Table1[[#This Row],[OriginalPrice (in Rs)]],0)</f>
        <v>1199</v>
      </c>
      <c r="K12823" s="2">
        <f>Table1[[#This Row],[OriginalPrice (in Rs)]]-Table1[[#This Row],[DiscountOffer]]</f>
        <v>729</v>
      </c>
      <c r="L12823" s="2" t="str">
        <f>IF(Table1[[#This Row],[Discount % (In Rs)]]&gt;50%,"High Discount","Low Discount")</f>
        <v>High Discount</v>
      </c>
      <c r="M12823" s="3">
        <f>Table1[[#This Row],[Discount_Price (In Rs.)]]/Table1[[#This Row],[OriginalPrice (in Rs)]]</f>
        <v>0.60800667222685567</v>
      </c>
      <c r="N12823" s="4">
        <v>4.2</v>
      </c>
      <c r="O12823">
        <v>719</v>
      </c>
      <c r="P12823" t="s">
        <v>32</v>
      </c>
      <c r="Q12823" t="s">
        <v>3858</v>
      </c>
    </row>
    <row r="12824" spans="1:17" x14ac:dyDescent="0.25">
      <c r="A12824" t="s">
        <v>3877</v>
      </c>
      <c r="B12824" s="1">
        <v>11683428</v>
      </c>
      <c r="C12824" t="s">
        <v>388</v>
      </c>
      <c r="D12824" t="s">
        <v>34</v>
      </c>
      <c r="E12824" t="s">
        <v>40</v>
      </c>
      <c r="F12824" t="s">
        <v>30</v>
      </c>
      <c r="G12824" s="2">
        <v>470</v>
      </c>
      <c r="H12824" s="2">
        <f>AVERAGEIF(Table1[[#All],[Category]],Table1[[#This Row],[Category]],Table1[[#All],[DiscountOffer]])</f>
        <v>470</v>
      </c>
      <c r="I12824" s="2">
        <v>799</v>
      </c>
      <c r="J12824" s="2">
        <f>IF(Table1[[#This Row],[Ratings]]&gt;4,Table1[[#This Row],[OriginalPrice (in Rs)]],0)</f>
        <v>799</v>
      </c>
      <c r="K12824" s="2">
        <f>Table1[[#This Row],[OriginalPrice (in Rs)]]-Table1[[#This Row],[DiscountOffer]]</f>
        <v>329</v>
      </c>
      <c r="L12824" s="2" t="str">
        <f>IF(Table1[[#This Row],[Discount % (In Rs)]]&gt;50%,"High Discount","Low Discount")</f>
        <v>Low Discount</v>
      </c>
      <c r="M12824" s="3">
        <f>Table1[[#This Row],[Discount_Price (In Rs.)]]/Table1[[#This Row],[OriginalPrice (in Rs)]]</f>
        <v>0.41176470588235292</v>
      </c>
      <c r="N12824" s="4">
        <v>4.0999999999999996</v>
      </c>
      <c r="O12824">
        <v>718</v>
      </c>
      <c r="P12824" t="s">
        <v>20</v>
      </c>
      <c r="Q12824" t="s">
        <v>3878</v>
      </c>
    </row>
    <row r="12825" spans="1:17" x14ac:dyDescent="0.25">
      <c r="A12825" t="s">
        <v>3892</v>
      </c>
      <c r="B12825" s="1">
        <v>11364470</v>
      </c>
      <c r="C12825" t="s">
        <v>158</v>
      </c>
      <c r="D12825" t="s">
        <v>34</v>
      </c>
      <c r="E12825" t="s">
        <v>40</v>
      </c>
      <c r="F12825" t="s">
        <v>30</v>
      </c>
      <c r="G12825" s="2">
        <v>470</v>
      </c>
      <c r="H12825" s="2">
        <f>AVERAGEIF(Table1[[#All],[Category]],Table1[[#This Row],[Category]],Table1[[#All],[DiscountOffer]])</f>
        <v>470</v>
      </c>
      <c r="I12825" s="2">
        <v>1499</v>
      </c>
      <c r="J12825" s="2">
        <f>IF(Table1[[#This Row],[Ratings]]&gt;4,Table1[[#This Row],[OriginalPrice (in Rs)]],0)</f>
        <v>1499</v>
      </c>
      <c r="K12825" s="2">
        <f>Table1[[#This Row],[OriginalPrice (in Rs)]]-Table1[[#This Row],[DiscountOffer]]</f>
        <v>1029</v>
      </c>
      <c r="L12825" s="2" t="str">
        <f>IF(Table1[[#This Row],[Discount % (In Rs)]]&gt;50%,"High Discount","Low Discount")</f>
        <v>High Discount</v>
      </c>
      <c r="M12825" s="3">
        <f>Table1[[#This Row],[Discount_Price (In Rs.)]]/Table1[[#This Row],[OriginalPrice (in Rs)]]</f>
        <v>0.68645763842561702</v>
      </c>
      <c r="N12825" s="4">
        <v>4.3</v>
      </c>
      <c r="O12825">
        <v>717</v>
      </c>
      <c r="P12825" t="s">
        <v>37</v>
      </c>
      <c r="Q12825" t="s">
        <v>3893</v>
      </c>
    </row>
    <row r="12826" spans="1:17" x14ac:dyDescent="0.25">
      <c r="A12826" t="s">
        <v>3909</v>
      </c>
      <c r="B12826" s="1">
        <v>6552985</v>
      </c>
      <c r="C12826" t="s">
        <v>110</v>
      </c>
      <c r="D12826" t="s">
        <v>34</v>
      </c>
      <c r="E12826" t="s">
        <v>40</v>
      </c>
      <c r="F12826" t="s">
        <v>30</v>
      </c>
      <c r="G12826" s="2">
        <v>470</v>
      </c>
      <c r="H12826" s="2">
        <f>AVERAGEIF(Table1[[#All],[Category]],Table1[[#This Row],[Category]],Table1[[#All],[DiscountOffer]])</f>
        <v>470</v>
      </c>
      <c r="I12826" s="2">
        <v>1199</v>
      </c>
      <c r="J12826" s="2">
        <f>IF(Table1[[#This Row],[Ratings]]&gt;4,Table1[[#This Row],[OriginalPrice (in Rs)]],0)</f>
        <v>1199</v>
      </c>
      <c r="K12826" s="2">
        <f>Table1[[#This Row],[OriginalPrice (in Rs)]]-Table1[[#This Row],[DiscountOffer]]</f>
        <v>729</v>
      </c>
      <c r="L12826" s="2" t="str">
        <f>IF(Table1[[#This Row],[Discount % (In Rs)]]&gt;50%,"High Discount","Low Discount")</f>
        <v>High Discount</v>
      </c>
      <c r="M12826" s="3">
        <f>Table1[[#This Row],[Discount_Price (In Rs.)]]/Table1[[#This Row],[OriginalPrice (in Rs)]]</f>
        <v>0.60800667222685567</v>
      </c>
      <c r="N12826" s="4">
        <v>4.2</v>
      </c>
      <c r="O12826">
        <v>716</v>
      </c>
      <c r="P12826" t="s">
        <v>20</v>
      </c>
      <c r="Q12826" t="s">
        <v>3910</v>
      </c>
    </row>
    <row r="12827" spans="1:17" x14ac:dyDescent="0.25">
      <c r="A12827" t="s">
        <v>3925</v>
      </c>
      <c r="B12827" s="1">
        <v>10604446</v>
      </c>
      <c r="C12827" t="s">
        <v>158</v>
      </c>
      <c r="D12827" t="s">
        <v>34</v>
      </c>
      <c r="E12827" t="s">
        <v>40</v>
      </c>
      <c r="F12827" t="s">
        <v>30</v>
      </c>
      <c r="G12827" s="2">
        <v>470</v>
      </c>
      <c r="H12827" s="2">
        <f>AVERAGEIF(Table1[[#All],[Category]],Table1[[#This Row],[Category]],Table1[[#All],[DiscountOffer]])</f>
        <v>470</v>
      </c>
      <c r="I12827" s="2">
        <v>1299</v>
      </c>
      <c r="J12827" s="2">
        <f>IF(Table1[[#This Row],[Ratings]]&gt;4,Table1[[#This Row],[OriginalPrice (in Rs)]],0)</f>
        <v>0</v>
      </c>
      <c r="K12827" s="2">
        <f>Table1[[#This Row],[OriginalPrice (in Rs)]]-Table1[[#This Row],[DiscountOffer]]</f>
        <v>829</v>
      </c>
      <c r="L12827" s="2" t="str">
        <f>IF(Table1[[#This Row],[Discount % (In Rs)]]&gt;50%,"High Discount","Low Discount")</f>
        <v>High Discount</v>
      </c>
      <c r="M12827" s="3">
        <f>Table1[[#This Row],[Discount_Price (In Rs.)]]/Table1[[#This Row],[OriginalPrice (in Rs)]]</f>
        <v>0.63818321785989218</v>
      </c>
      <c r="N12827" s="4">
        <v>3.9</v>
      </c>
      <c r="O12827">
        <v>715</v>
      </c>
      <c r="P12827" t="s">
        <v>98</v>
      </c>
      <c r="Q12827" t="s">
        <v>3926</v>
      </c>
    </row>
    <row r="12828" spans="1:17" x14ac:dyDescent="0.25">
      <c r="A12828" t="s">
        <v>3964</v>
      </c>
      <c r="B12828" s="1">
        <v>2472406</v>
      </c>
      <c r="C12828" t="s">
        <v>158</v>
      </c>
      <c r="D12828" t="s">
        <v>34</v>
      </c>
      <c r="E12828" t="s">
        <v>40</v>
      </c>
      <c r="F12828" t="s">
        <v>30</v>
      </c>
      <c r="G12828" s="2">
        <v>470</v>
      </c>
      <c r="H12828" s="2">
        <f>AVERAGEIF(Table1[[#All],[Category]],Table1[[#This Row],[Category]],Table1[[#All],[DiscountOffer]])</f>
        <v>470</v>
      </c>
      <c r="I12828" s="2">
        <v>1199</v>
      </c>
      <c r="J12828" s="2">
        <f>IF(Table1[[#This Row],[Ratings]]&gt;4,Table1[[#This Row],[OriginalPrice (in Rs)]],0)</f>
        <v>1199</v>
      </c>
      <c r="K12828" s="2">
        <f>Table1[[#This Row],[OriginalPrice (in Rs)]]-Table1[[#This Row],[DiscountOffer]]</f>
        <v>729</v>
      </c>
      <c r="L12828" s="2" t="str">
        <f>IF(Table1[[#This Row],[Discount % (In Rs)]]&gt;50%,"High Discount","Low Discount")</f>
        <v>High Discount</v>
      </c>
      <c r="M12828" s="3">
        <f>Table1[[#This Row],[Discount_Price (In Rs.)]]/Table1[[#This Row],[OriginalPrice (in Rs)]]</f>
        <v>0.60800667222685567</v>
      </c>
      <c r="N12828" s="4">
        <v>4.2</v>
      </c>
      <c r="O12828">
        <v>713</v>
      </c>
      <c r="P12828" t="s">
        <v>37</v>
      </c>
      <c r="Q12828" t="s">
        <v>3965</v>
      </c>
    </row>
    <row r="12829" spans="1:17" x14ac:dyDescent="0.25">
      <c r="A12829" t="s">
        <v>3971</v>
      </c>
      <c r="B12829" s="1">
        <v>2312844</v>
      </c>
      <c r="C12829" t="s">
        <v>10</v>
      </c>
      <c r="D12829" t="s">
        <v>34</v>
      </c>
      <c r="E12829" t="s">
        <v>40</v>
      </c>
      <c r="F12829" t="s">
        <v>30</v>
      </c>
      <c r="G12829" s="2">
        <v>470</v>
      </c>
      <c r="H12829" s="2">
        <f>AVERAGEIF(Table1[[#All],[Category]],Table1[[#This Row],[Category]],Table1[[#All],[DiscountOffer]])</f>
        <v>470</v>
      </c>
      <c r="I12829" s="2">
        <v>799</v>
      </c>
      <c r="J12829" s="2">
        <f>IF(Table1[[#This Row],[Ratings]]&gt;4,Table1[[#This Row],[OriginalPrice (in Rs)]],0)</f>
        <v>799</v>
      </c>
      <c r="K12829" s="2">
        <f>Table1[[#This Row],[OriginalPrice (in Rs)]]-Table1[[#This Row],[DiscountOffer]]</f>
        <v>329</v>
      </c>
      <c r="L12829" s="2" t="str">
        <f>IF(Table1[[#This Row],[Discount % (In Rs)]]&gt;50%,"High Discount","Low Discount")</f>
        <v>Low Discount</v>
      </c>
      <c r="M12829" s="3">
        <f>Table1[[#This Row],[Discount_Price (In Rs.)]]/Table1[[#This Row],[OriginalPrice (in Rs)]]</f>
        <v>0.41176470588235292</v>
      </c>
      <c r="N12829" s="4">
        <v>4.0999999999999996</v>
      </c>
      <c r="O12829">
        <v>713</v>
      </c>
      <c r="P12829" t="s">
        <v>37</v>
      </c>
      <c r="Q12829" t="s">
        <v>3972</v>
      </c>
    </row>
    <row r="12830" spans="1:17" x14ac:dyDescent="0.25">
      <c r="A12830" t="s">
        <v>3995</v>
      </c>
      <c r="B12830" s="1">
        <v>12802686</v>
      </c>
      <c r="C12830" t="s">
        <v>3996</v>
      </c>
      <c r="D12830" t="s">
        <v>34</v>
      </c>
      <c r="E12830" t="s">
        <v>40</v>
      </c>
      <c r="F12830" t="s">
        <v>30</v>
      </c>
      <c r="G12830" s="2">
        <v>470</v>
      </c>
      <c r="H12830" s="2">
        <f>AVERAGEIF(Table1[[#All],[Category]],Table1[[#This Row],[Category]],Table1[[#All],[DiscountOffer]])</f>
        <v>470</v>
      </c>
      <c r="I12830" s="2">
        <v>978</v>
      </c>
      <c r="J12830" s="2">
        <f>IF(Table1[[#This Row],[Ratings]]&gt;4,Table1[[#This Row],[OriginalPrice (in Rs)]],0)</f>
        <v>978</v>
      </c>
      <c r="K12830" s="2">
        <f>Table1[[#This Row],[OriginalPrice (in Rs)]]-Table1[[#This Row],[DiscountOffer]]</f>
        <v>508</v>
      </c>
      <c r="L12830" s="2" t="str">
        <f>IF(Table1[[#This Row],[Discount % (In Rs)]]&gt;50%,"High Discount","Low Discount")</f>
        <v>High Discount</v>
      </c>
      <c r="M12830" s="3">
        <f>Table1[[#This Row],[Discount_Price (In Rs.)]]/Table1[[#This Row],[OriginalPrice (in Rs)]]</f>
        <v>0.51942740286298572</v>
      </c>
      <c r="N12830" s="4">
        <v>4.3</v>
      </c>
      <c r="O12830">
        <v>712</v>
      </c>
      <c r="P12830" t="s">
        <v>20</v>
      </c>
      <c r="Q12830" t="s">
        <v>3997</v>
      </c>
    </row>
    <row r="12831" spans="1:17" x14ac:dyDescent="0.25">
      <c r="A12831" t="s">
        <v>4009</v>
      </c>
      <c r="B12831" s="1">
        <v>10856214</v>
      </c>
      <c r="C12831" t="s">
        <v>158</v>
      </c>
      <c r="D12831" t="s">
        <v>34</v>
      </c>
      <c r="E12831" t="s">
        <v>40</v>
      </c>
      <c r="F12831" t="s">
        <v>30</v>
      </c>
      <c r="G12831" s="2">
        <v>470</v>
      </c>
      <c r="H12831" s="2">
        <f>AVERAGEIF(Table1[[#All],[Category]],Table1[[#This Row],[Category]],Table1[[#All],[DiscountOffer]])</f>
        <v>470</v>
      </c>
      <c r="I12831" s="2">
        <v>1299</v>
      </c>
      <c r="J12831" s="2">
        <f>IF(Table1[[#This Row],[Ratings]]&gt;4,Table1[[#This Row],[OriginalPrice (in Rs)]],0)</f>
        <v>1299</v>
      </c>
      <c r="K12831" s="2">
        <f>Table1[[#This Row],[OriginalPrice (in Rs)]]-Table1[[#This Row],[DiscountOffer]]</f>
        <v>829</v>
      </c>
      <c r="L12831" s="2" t="str">
        <f>IF(Table1[[#This Row],[Discount % (In Rs)]]&gt;50%,"High Discount","Low Discount")</f>
        <v>High Discount</v>
      </c>
      <c r="M12831" s="3">
        <f>Table1[[#This Row],[Discount_Price (In Rs.)]]/Table1[[#This Row],[OriginalPrice (in Rs)]]</f>
        <v>0.63818321785989218</v>
      </c>
      <c r="N12831" s="4">
        <v>4.3</v>
      </c>
      <c r="O12831">
        <v>711</v>
      </c>
      <c r="P12831" t="s">
        <v>98</v>
      </c>
      <c r="Q12831" t="s">
        <v>4010</v>
      </c>
    </row>
    <row r="12832" spans="1:17" x14ac:dyDescent="0.25">
      <c r="A12832" t="s">
        <v>4025</v>
      </c>
      <c r="B12832" s="1">
        <v>5151607</v>
      </c>
      <c r="C12832" t="s">
        <v>1101</v>
      </c>
      <c r="D12832" t="s">
        <v>34</v>
      </c>
      <c r="E12832" t="s">
        <v>40</v>
      </c>
      <c r="F12832" t="s">
        <v>30</v>
      </c>
      <c r="G12832" s="2">
        <v>470</v>
      </c>
      <c r="H12832" s="2">
        <f>AVERAGEIF(Table1[[#All],[Category]],Table1[[#This Row],[Category]],Table1[[#All],[DiscountOffer]])</f>
        <v>470</v>
      </c>
      <c r="I12832" s="2">
        <v>1170</v>
      </c>
      <c r="J12832" s="2">
        <f>IF(Table1[[#This Row],[Ratings]]&gt;4,Table1[[#This Row],[OriginalPrice (in Rs)]],0)</f>
        <v>0</v>
      </c>
      <c r="K12832" s="2">
        <f>Table1[[#This Row],[OriginalPrice (in Rs)]]-Table1[[#This Row],[DiscountOffer]]</f>
        <v>700</v>
      </c>
      <c r="L12832" s="2" t="str">
        <f>IF(Table1[[#This Row],[Discount % (In Rs)]]&gt;50%,"High Discount","Low Discount")</f>
        <v>High Discount</v>
      </c>
      <c r="M12832" s="3">
        <f>Table1[[#This Row],[Discount_Price (In Rs.)]]/Table1[[#This Row],[OriginalPrice (in Rs)]]</f>
        <v>0.59829059829059827</v>
      </c>
      <c r="N12832" s="4">
        <v>3.8</v>
      </c>
      <c r="O12832">
        <v>710</v>
      </c>
      <c r="P12832" t="s">
        <v>283</v>
      </c>
      <c r="Q12832" t="s">
        <v>4026</v>
      </c>
    </row>
    <row r="12833" spans="1:17" x14ac:dyDescent="0.25">
      <c r="A12833" t="s">
        <v>4066</v>
      </c>
      <c r="B12833" s="1">
        <v>1437351</v>
      </c>
      <c r="C12833" t="s">
        <v>110</v>
      </c>
      <c r="D12833" t="s">
        <v>34</v>
      </c>
      <c r="E12833" t="s">
        <v>40</v>
      </c>
      <c r="F12833" t="s">
        <v>30</v>
      </c>
      <c r="G12833" s="2">
        <v>470</v>
      </c>
      <c r="H12833" s="2">
        <f>AVERAGEIF(Table1[[#All],[Category]],Table1[[#This Row],[Category]],Table1[[#All],[DiscountOffer]])</f>
        <v>470</v>
      </c>
      <c r="I12833" s="2">
        <v>1199</v>
      </c>
      <c r="J12833" s="2">
        <f>IF(Table1[[#This Row],[Ratings]]&gt;4,Table1[[#This Row],[OriginalPrice (in Rs)]],0)</f>
        <v>1199</v>
      </c>
      <c r="K12833" s="2">
        <f>Table1[[#This Row],[OriginalPrice (in Rs)]]-Table1[[#This Row],[DiscountOffer]]</f>
        <v>729</v>
      </c>
      <c r="L12833" s="2" t="str">
        <f>IF(Table1[[#This Row],[Discount % (In Rs)]]&gt;50%,"High Discount","Low Discount")</f>
        <v>High Discount</v>
      </c>
      <c r="M12833" s="3">
        <f>Table1[[#This Row],[Discount_Price (In Rs.)]]/Table1[[#This Row],[OriginalPrice (in Rs)]]</f>
        <v>0.60800667222685567</v>
      </c>
      <c r="N12833" s="4">
        <v>4.5</v>
      </c>
      <c r="O12833">
        <v>708</v>
      </c>
      <c r="P12833" t="s">
        <v>20</v>
      </c>
      <c r="Q12833" t="s">
        <v>4067</v>
      </c>
    </row>
    <row r="12834" spans="1:17" x14ac:dyDescent="0.25">
      <c r="A12834" t="s">
        <v>4068</v>
      </c>
      <c r="B12834" s="1">
        <v>1791090</v>
      </c>
      <c r="C12834" t="s">
        <v>91</v>
      </c>
      <c r="D12834" t="s">
        <v>34</v>
      </c>
      <c r="E12834" t="s">
        <v>40</v>
      </c>
      <c r="F12834" t="s">
        <v>30</v>
      </c>
      <c r="G12834" s="2">
        <v>470</v>
      </c>
      <c r="H12834" s="2">
        <f>AVERAGEIF(Table1[[#All],[Category]],Table1[[#This Row],[Category]],Table1[[#All],[DiscountOffer]])</f>
        <v>470</v>
      </c>
      <c r="I12834" s="2">
        <v>1499</v>
      </c>
      <c r="J12834" s="2">
        <f>IF(Table1[[#This Row],[Ratings]]&gt;4,Table1[[#This Row],[OriginalPrice (in Rs)]],0)</f>
        <v>1499</v>
      </c>
      <c r="K12834" s="2">
        <f>Table1[[#This Row],[OriginalPrice (in Rs)]]-Table1[[#This Row],[DiscountOffer]]</f>
        <v>1029</v>
      </c>
      <c r="L12834" s="2" t="str">
        <f>IF(Table1[[#This Row],[Discount % (In Rs)]]&gt;50%,"High Discount","Low Discount")</f>
        <v>High Discount</v>
      </c>
      <c r="M12834" s="3">
        <f>Table1[[#This Row],[Discount_Price (In Rs.)]]/Table1[[#This Row],[OriginalPrice (in Rs)]]</f>
        <v>0.68645763842561702</v>
      </c>
      <c r="N12834" s="4">
        <v>4.0999999999999996</v>
      </c>
      <c r="O12834">
        <v>708</v>
      </c>
      <c r="P12834" t="s">
        <v>37</v>
      </c>
      <c r="Q12834" t="s">
        <v>4069</v>
      </c>
    </row>
    <row r="12835" spans="1:17" x14ac:dyDescent="0.25">
      <c r="A12835" t="s">
        <v>4113</v>
      </c>
      <c r="B12835" s="1">
        <v>11182394</v>
      </c>
      <c r="C12835" t="s">
        <v>91</v>
      </c>
      <c r="D12835" t="s">
        <v>34</v>
      </c>
      <c r="E12835" t="s">
        <v>40</v>
      </c>
      <c r="F12835" t="s">
        <v>30</v>
      </c>
      <c r="G12835" s="2">
        <v>470</v>
      </c>
      <c r="H12835" s="2">
        <f>AVERAGEIF(Table1[[#All],[Category]],Table1[[#This Row],[Category]],Table1[[#All],[DiscountOffer]])</f>
        <v>470</v>
      </c>
      <c r="I12835" s="2">
        <v>1299</v>
      </c>
      <c r="J12835" s="2">
        <f>IF(Table1[[#This Row],[Ratings]]&gt;4,Table1[[#This Row],[OriginalPrice (in Rs)]],0)</f>
        <v>1299</v>
      </c>
      <c r="K12835" s="2">
        <f>Table1[[#This Row],[OriginalPrice (in Rs)]]-Table1[[#This Row],[DiscountOffer]]</f>
        <v>829</v>
      </c>
      <c r="L12835" s="2" t="str">
        <f>IF(Table1[[#This Row],[Discount % (In Rs)]]&gt;50%,"High Discount","Low Discount")</f>
        <v>High Discount</v>
      </c>
      <c r="M12835" s="3">
        <f>Table1[[#This Row],[Discount_Price (In Rs.)]]/Table1[[#This Row],[OriginalPrice (in Rs)]]</f>
        <v>0.63818321785989218</v>
      </c>
      <c r="N12835" s="4">
        <v>4.0999999999999996</v>
      </c>
      <c r="O12835">
        <v>705</v>
      </c>
      <c r="P12835" t="s">
        <v>37</v>
      </c>
      <c r="Q12835" t="s">
        <v>4114</v>
      </c>
    </row>
    <row r="12836" spans="1:17" x14ac:dyDescent="0.25">
      <c r="A12836" t="s">
        <v>4148</v>
      </c>
      <c r="B12836" s="1">
        <v>8643161</v>
      </c>
      <c r="C12836" t="s">
        <v>158</v>
      </c>
      <c r="D12836" t="s">
        <v>34</v>
      </c>
      <c r="E12836" t="s">
        <v>40</v>
      </c>
      <c r="F12836" t="s">
        <v>30</v>
      </c>
      <c r="G12836" s="2">
        <v>470</v>
      </c>
      <c r="H12836" s="2">
        <f>AVERAGEIF(Table1[[#All],[Category]],Table1[[#This Row],[Category]],Table1[[#All],[DiscountOffer]])</f>
        <v>470</v>
      </c>
      <c r="I12836" s="2">
        <v>1199</v>
      </c>
      <c r="J12836" s="2">
        <f>IF(Table1[[#This Row],[Ratings]]&gt;4,Table1[[#This Row],[OriginalPrice (in Rs)]],0)</f>
        <v>0</v>
      </c>
      <c r="K12836" s="2">
        <f>Table1[[#This Row],[OriginalPrice (in Rs)]]-Table1[[#This Row],[DiscountOffer]]</f>
        <v>729</v>
      </c>
      <c r="L12836" s="2" t="str">
        <f>IF(Table1[[#This Row],[Discount % (In Rs)]]&gt;50%,"High Discount","Low Discount")</f>
        <v>High Discount</v>
      </c>
      <c r="M12836" s="3">
        <f>Table1[[#This Row],[Discount_Price (In Rs.)]]/Table1[[#This Row],[OriginalPrice (in Rs)]]</f>
        <v>0.60800667222685567</v>
      </c>
      <c r="N12836" s="4">
        <v>3.9</v>
      </c>
      <c r="O12836">
        <v>702</v>
      </c>
      <c r="P12836" t="s">
        <v>37</v>
      </c>
      <c r="Q12836" t="s">
        <v>4149</v>
      </c>
    </row>
    <row r="12837" spans="1:17" x14ac:dyDescent="0.25">
      <c r="A12837" t="s">
        <v>4222</v>
      </c>
      <c r="B12837" s="1">
        <v>12052842</v>
      </c>
      <c r="C12837" t="s">
        <v>4223</v>
      </c>
      <c r="D12837" t="s">
        <v>34</v>
      </c>
      <c r="E12837" t="s">
        <v>40</v>
      </c>
      <c r="F12837" t="s">
        <v>30</v>
      </c>
      <c r="G12837" s="2">
        <v>470</v>
      </c>
      <c r="H12837" s="2">
        <f>AVERAGEIF(Table1[[#All],[Category]],Table1[[#This Row],[Category]],Table1[[#All],[DiscountOffer]])</f>
        <v>470</v>
      </c>
      <c r="I12837" s="2">
        <v>1595</v>
      </c>
      <c r="J12837" s="2">
        <f>IF(Table1[[#This Row],[Ratings]]&gt;4,Table1[[#This Row],[OriginalPrice (in Rs)]],0)</f>
        <v>1595</v>
      </c>
      <c r="K12837" s="2">
        <f>Table1[[#This Row],[OriginalPrice (in Rs)]]-Table1[[#This Row],[DiscountOffer]]</f>
        <v>1125</v>
      </c>
      <c r="L12837" s="2" t="str">
        <f>IF(Table1[[#This Row],[Discount % (In Rs)]]&gt;50%,"High Discount","Low Discount")</f>
        <v>High Discount</v>
      </c>
      <c r="M12837" s="3">
        <f>Table1[[#This Row],[Discount_Price (In Rs.)]]/Table1[[#This Row],[OriginalPrice (in Rs)]]</f>
        <v>0.70532915360501569</v>
      </c>
      <c r="N12837" s="4">
        <v>4.4000000000000004</v>
      </c>
      <c r="O12837">
        <v>698</v>
      </c>
      <c r="P12837" t="s">
        <v>37</v>
      </c>
      <c r="Q12837" t="s">
        <v>4224</v>
      </c>
    </row>
    <row r="12838" spans="1:17" x14ac:dyDescent="0.25">
      <c r="A12838" t="s">
        <v>4245</v>
      </c>
      <c r="B12838" s="1">
        <v>10958406</v>
      </c>
      <c r="C12838" t="s">
        <v>10</v>
      </c>
      <c r="D12838" t="s">
        <v>34</v>
      </c>
      <c r="E12838" t="s">
        <v>40</v>
      </c>
      <c r="F12838" t="s">
        <v>30</v>
      </c>
      <c r="G12838" s="2">
        <v>470</v>
      </c>
      <c r="H12838" s="2">
        <f>AVERAGEIF(Table1[[#All],[Category]],Table1[[#This Row],[Category]],Table1[[#All],[DiscountOffer]])</f>
        <v>470</v>
      </c>
      <c r="I12838" s="2">
        <v>999</v>
      </c>
      <c r="J12838" s="2">
        <f>IF(Table1[[#This Row],[Ratings]]&gt;4,Table1[[#This Row],[OriginalPrice (in Rs)]],0)</f>
        <v>999</v>
      </c>
      <c r="K12838" s="2">
        <f>Table1[[#This Row],[OriginalPrice (in Rs)]]-Table1[[#This Row],[DiscountOffer]]</f>
        <v>529</v>
      </c>
      <c r="L12838" s="2" t="str">
        <f>IF(Table1[[#This Row],[Discount % (In Rs)]]&gt;50%,"High Discount","Low Discount")</f>
        <v>High Discount</v>
      </c>
      <c r="M12838" s="3">
        <f>Table1[[#This Row],[Discount_Price (In Rs.)]]/Table1[[#This Row],[OriginalPrice (in Rs)]]</f>
        <v>0.52952952952952947</v>
      </c>
      <c r="N12838" s="4">
        <v>4.2</v>
      </c>
      <c r="O12838">
        <v>697</v>
      </c>
      <c r="P12838" t="s">
        <v>37</v>
      </c>
      <c r="Q12838" t="s">
        <v>4246</v>
      </c>
    </row>
    <row r="12839" spans="1:17" x14ac:dyDescent="0.25">
      <c r="A12839" t="s">
        <v>4267</v>
      </c>
      <c r="B12839" s="1">
        <v>13239978</v>
      </c>
      <c r="C12839" t="s">
        <v>87</v>
      </c>
      <c r="D12839" t="s">
        <v>34</v>
      </c>
      <c r="E12839" t="s">
        <v>40</v>
      </c>
      <c r="F12839" t="s">
        <v>30</v>
      </c>
      <c r="G12839" s="2">
        <v>470</v>
      </c>
      <c r="H12839" s="2">
        <f>AVERAGEIF(Table1[[#All],[Category]],Table1[[#This Row],[Category]],Table1[[#All],[DiscountOffer]])</f>
        <v>470</v>
      </c>
      <c r="I12839" s="2">
        <v>949</v>
      </c>
      <c r="J12839" s="2">
        <f>IF(Table1[[#This Row],[Ratings]]&gt;4,Table1[[#This Row],[OriginalPrice (in Rs)]],0)</f>
        <v>949</v>
      </c>
      <c r="K12839" s="2">
        <f>Table1[[#This Row],[OriginalPrice (in Rs)]]-Table1[[#This Row],[DiscountOffer]]</f>
        <v>479</v>
      </c>
      <c r="L12839" s="2" t="str">
        <f>IF(Table1[[#This Row],[Discount % (In Rs)]]&gt;50%,"High Discount","Low Discount")</f>
        <v>High Discount</v>
      </c>
      <c r="M12839" s="3">
        <f>Table1[[#This Row],[Discount_Price (In Rs.)]]/Table1[[#This Row],[OriginalPrice (in Rs)]]</f>
        <v>0.50474183350895685</v>
      </c>
      <c r="N12839" s="4">
        <v>4.3</v>
      </c>
      <c r="O12839">
        <v>696</v>
      </c>
      <c r="P12839" t="s">
        <v>20</v>
      </c>
      <c r="Q12839" t="s">
        <v>4268</v>
      </c>
    </row>
    <row r="12840" spans="1:17" x14ac:dyDescent="0.25">
      <c r="A12840" t="s">
        <v>4303</v>
      </c>
      <c r="B12840" s="1">
        <v>12220398</v>
      </c>
      <c r="C12840" t="s">
        <v>161</v>
      </c>
      <c r="D12840" t="s">
        <v>34</v>
      </c>
      <c r="E12840" t="s">
        <v>40</v>
      </c>
      <c r="F12840" t="s">
        <v>30</v>
      </c>
      <c r="G12840" s="2">
        <v>470</v>
      </c>
      <c r="H12840" s="2">
        <f>AVERAGEIF(Table1[[#All],[Category]],Table1[[#This Row],[Category]],Table1[[#All],[DiscountOffer]])</f>
        <v>470</v>
      </c>
      <c r="I12840" s="2">
        <v>699</v>
      </c>
      <c r="J12840" s="2">
        <f>IF(Table1[[#This Row],[Ratings]]&gt;4,Table1[[#This Row],[OriginalPrice (in Rs)]],0)</f>
        <v>699</v>
      </c>
      <c r="K12840" s="2">
        <f>Table1[[#This Row],[OriginalPrice (in Rs)]]-Table1[[#This Row],[DiscountOffer]]</f>
        <v>229</v>
      </c>
      <c r="L12840" s="2" t="str">
        <f>IF(Table1[[#This Row],[Discount % (In Rs)]]&gt;50%,"High Discount","Low Discount")</f>
        <v>Low Discount</v>
      </c>
      <c r="M12840" s="3">
        <f>Table1[[#This Row],[Discount_Price (In Rs.)]]/Table1[[#This Row],[OriginalPrice (in Rs)]]</f>
        <v>0.32761087267525035</v>
      </c>
      <c r="N12840" s="4">
        <v>4.2</v>
      </c>
      <c r="O12840">
        <v>692</v>
      </c>
      <c r="P12840" t="s">
        <v>32</v>
      </c>
      <c r="Q12840" t="s">
        <v>4304</v>
      </c>
    </row>
    <row r="12841" spans="1:17" x14ac:dyDescent="0.25">
      <c r="A12841" t="s">
        <v>4453</v>
      </c>
      <c r="B12841" s="1">
        <v>11711862</v>
      </c>
      <c r="C12841" t="s">
        <v>39</v>
      </c>
      <c r="D12841" t="s">
        <v>34</v>
      </c>
      <c r="E12841" t="s">
        <v>40</v>
      </c>
      <c r="F12841" t="s">
        <v>30</v>
      </c>
      <c r="G12841" s="2">
        <v>470</v>
      </c>
      <c r="H12841" s="2">
        <f>AVERAGEIF(Table1[[#All],[Category]],Table1[[#This Row],[Category]],Table1[[#All],[DiscountOffer]])</f>
        <v>470</v>
      </c>
      <c r="I12841" s="2">
        <v>1099</v>
      </c>
      <c r="J12841" s="2">
        <f>IF(Table1[[#This Row],[Ratings]]&gt;4,Table1[[#This Row],[OriginalPrice (in Rs)]],0)</f>
        <v>1099</v>
      </c>
      <c r="K12841" s="2">
        <f>Table1[[#This Row],[OriginalPrice (in Rs)]]-Table1[[#This Row],[DiscountOffer]]</f>
        <v>629</v>
      </c>
      <c r="L12841" s="2" t="str">
        <f>IF(Table1[[#This Row],[Discount % (In Rs)]]&gt;50%,"High Discount","Low Discount")</f>
        <v>High Discount</v>
      </c>
      <c r="M12841" s="3">
        <f>Table1[[#This Row],[Discount_Price (In Rs.)]]/Table1[[#This Row],[OriginalPrice (in Rs)]]</f>
        <v>0.5723384895359418</v>
      </c>
      <c r="N12841" s="4">
        <v>4.2</v>
      </c>
      <c r="O12841">
        <v>682</v>
      </c>
      <c r="P12841" t="s">
        <v>37</v>
      </c>
      <c r="Q12841" t="s">
        <v>4454</v>
      </c>
    </row>
    <row r="12842" spans="1:17" x14ac:dyDescent="0.25">
      <c r="A12842" t="s">
        <v>4497</v>
      </c>
      <c r="B12842" s="1">
        <v>11513008</v>
      </c>
      <c r="C12842" t="s">
        <v>107</v>
      </c>
      <c r="D12842" t="s">
        <v>34</v>
      </c>
      <c r="E12842" t="s">
        <v>40</v>
      </c>
      <c r="F12842" t="s">
        <v>30</v>
      </c>
      <c r="G12842" s="2">
        <v>470</v>
      </c>
      <c r="H12842" s="2">
        <f>AVERAGEIF(Table1[[#All],[Category]],Table1[[#This Row],[Category]],Table1[[#All],[DiscountOffer]])</f>
        <v>470</v>
      </c>
      <c r="I12842" s="2">
        <v>1499</v>
      </c>
      <c r="J12842" s="2">
        <f>IF(Table1[[#This Row],[Ratings]]&gt;4,Table1[[#This Row],[OriginalPrice (in Rs)]],0)</f>
        <v>1499</v>
      </c>
      <c r="K12842" s="2">
        <f>Table1[[#This Row],[OriginalPrice (in Rs)]]-Table1[[#This Row],[DiscountOffer]]</f>
        <v>1029</v>
      </c>
      <c r="L12842" s="2" t="str">
        <f>IF(Table1[[#This Row],[Discount % (In Rs)]]&gt;50%,"High Discount","Low Discount")</f>
        <v>High Discount</v>
      </c>
      <c r="M12842" s="3">
        <f>Table1[[#This Row],[Discount_Price (In Rs.)]]/Table1[[#This Row],[OriginalPrice (in Rs)]]</f>
        <v>0.68645763842561702</v>
      </c>
      <c r="N12842" s="4">
        <v>4.2</v>
      </c>
      <c r="O12842">
        <v>680</v>
      </c>
      <c r="P12842" t="s">
        <v>98</v>
      </c>
      <c r="Q12842" t="s">
        <v>4498</v>
      </c>
    </row>
    <row r="12843" spans="1:17" x14ac:dyDescent="0.25">
      <c r="A12843" t="s">
        <v>4507</v>
      </c>
      <c r="B12843" s="1">
        <v>1085630</v>
      </c>
      <c r="C12843" t="s">
        <v>39</v>
      </c>
      <c r="D12843" t="s">
        <v>34</v>
      </c>
      <c r="E12843" t="s">
        <v>40</v>
      </c>
      <c r="F12843" t="s">
        <v>30</v>
      </c>
      <c r="G12843" s="2">
        <v>470</v>
      </c>
      <c r="H12843" s="2">
        <f>AVERAGEIF(Table1[[#All],[Category]],Table1[[#This Row],[Category]],Table1[[#All],[DiscountOffer]])</f>
        <v>470</v>
      </c>
      <c r="I12843" s="2">
        <v>699</v>
      </c>
      <c r="J12843" s="2">
        <f>IF(Table1[[#This Row],[Ratings]]&gt;4,Table1[[#This Row],[OriginalPrice (in Rs)]],0)</f>
        <v>0</v>
      </c>
      <c r="K12843" s="2">
        <f>Table1[[#This Row],[OriginalPrice (in Rs)]]-Table1[[#This Row],[DiscountOffer]]</f>
        <v>229</v>
      </c>
      <c r="L12843" s="2" t="str">
        <f>IF(Table1[[#This Row],[Discount % (In Rs)]]&gt;50%,"High Discount","Low Discount")</f>
        <v>Low Discount</v>
      </c>
      <c r="M12843" s="3">
        <f>Table1[[#This Row],[Discount_Price (In Rs.)]]/Table1[[#This Row],[OriginalPrice (in Rs)]]</f>
        <v>0.32761087267525035</v>
      </c>
      <c r="N12843" s="4">
        <v>3.9</v>
      </c>
      <c r="O12843">
        <v>679</v>
      </c>
      <c r="P12843" t="s">
        <v>37</v>
      </c>
      <c r="Q12843" t="s">
        <v>4508</v>
      </c>
    </row>
    <row r="12844" spans="1:17" x14ac:dyDescent="0.25">
      <c r="A12844" t="s">
        <v>4509</v>
      </c>
      <c r="B12844" s="1">
        <v>2315748</v>
      </c>
      <c r="C12844" t="s">
        <v>10</v>
      </c>
      <c r="D12844" t="s">
        <v>34</v>
      </c>
      <c r="E12844" t="s">
        <v>40</v>
      </c>
      <c r="F12844" t="s">
        <v>30</v>
      </c>
      <c r="G12844" s="2">
        <v>470</v>
      </c>
      <c r="H12844" s="2">
        <f>AVERAGEIF(Table1[[#All],[Category]],Table1[[#This Row],[Category]],Table1[[#All],[DiscountOffer]])</f>
        <v>470</v>
      </c>
      <c r="I12844" s="2">
        <v>899</v>
      </c>
      <c r="J12844" s="2">
        <f>IF(Table1[[#This Row],[Ratings]]&gt;4,Table1[[#This Row],[OriginalPrice (in Rs)]],0)</f>
        <v>0</v>
      </c>
      <c r="K12844" s="2">
        <f>Table1[[#This Row],[OriginalPrice (in Rs)]]-Table1[[#This Row],[DiscountOffer]]</f>
        <v>429</v>
      </c>
      <c r="L12844" s="2" t="str">
        <f>IF(Table1[[#This Row],[Discount % (In Rs)]]&gt;50%,"High Discount","Low Discount")</f>
        <v>Low Discount</v>
      </c>
      <c r="M12844" s="3">
        <f>Table1[[#This Row],[Discount_Price (In Rs.)]]/Table1[[#This Row],[OriginalPrice (in Rs)]]</f>
        <v>0.47719688542825361</v>
      </c>
      <c r="N12844" s="4">
        <v>4</v>
      </c>
      <c r="O12844">
        <v>679</v>
      </c>
      <c r="P12844" t="s">
        <v>37</v>
      </c>
      <c r="Q12844" t="s">
        <v>4510</v>
      </c>
    </row>
    <row r="12845" spans="1:17" x14ac:dyDescent="0.25">
      <c r="A12845" t="s">
        <v>4548</v>
      </c>
      <c r="B12845" s="1">
        <v>1764443</v>
      </c>
      <c r="C12845" t="s">
        <v>10</v>
      </c>
      <c r="D12845" t="s">
        <v>34</v>
      </c>
      <c r="E12845" t="s">
        <v>40</v>
      </c>
      <c r="F12845" t="s">
        <v>30</v>
      </c>
      <c r="G12845" s="2">
        <v>470</v>
      </c>
      <c r="H12845" s="2">
        <f>AVERAGEIF(Table1[[#All],[Category]],Table1[[#This Row],[Category]],Table1[[#All],[DiscountOffer]])</f>
        <v>470</v>
      </c>
      <c r="I12845" s="2">
        <v>1899</v>
      </c>
      <c r="J12845" s="2">
        <f>IF(Table1[[#This Row],[Ratings]]&gt;4,Table1[[#This Row],[OriginalPrice (in Rs)]],0)</f>
        <v>1899</v>
      </c>
      <c r="K12845" s="2">
        <f>Table1[[#This Row],[OriginalPrice (in Rs)]]-Table1[[#This Row],[DiscountOffer]]</f>
        <v>1429</v>
      </c>
      <c r="L12845" s="2" t="str">
        <f>IF(Table1[[#This Row],[Discount % (In Rs)]]&gt;50%,"High Discount","Low Discount")</f>
        <v>High Discount</v>
      </c>
      <c r="M12845" s="3">
        <f>Table1[[#This Row],[Discount_Price (In Rs.)]]/Table1[[#This Row],[OriginalPrice (in Rs)]]</f>
        <v>0.75250131648235918</v>
      </c>
      <c r="N12845" s="4">
        <v>4.5</v>
      </c>
      <c r="O12845">
        <v>677</v>
      </c>
      <c r="P12845" t="s">
        <v>37</v>
      </c>
      <c r="Q12845" t="s">
        <v>4549</v>
      </c>
    </row>
    <row r="12846" spans="1:17" x14ac:dyDescent="0.25">
      <c r="A12846" t="s">
        <v>4559</v>
      </c>
      <c r="B12846" s="1">
        <v>10015995</v>
      </c>
      <c r="C12846" t="s">
        <v>87</v>
      </c>
      <c r="D12846" t="s">
        <v>34</v>
      </c>
      <c r="E12846" t="s">
        <v>40</v>
      </c>
      <c r="F12846" t="s">
        <v>30</v>
      </c>
      <c r="G12846" s="2">
        <v>470</v>
      </c>
      <c r="H12846" s="2">
        <f>AVERAGEIF(Table1[[#All],[Category]],Table1[[#This Row],[Category]],Table1[[#All],[DiscountOffer]])</f>
        <v>470</v>
      </c>
      <c r="I12846" s="2">
        <v>999</v>
      </c>
      <c r="J12846" s="2">
        <f>IF(Table1[[#This Row],[Ratings]]&gt;4,Table1[[#This Row],[OriginalPrice (in Rs)]],0)</f>
        <v>999</v>
      </c>
      <c r="K12846" s="2">
        <f>Table1[[#This Row],[OriginalPrice (in Rs)]]-Table1[[#This Row],[DiscountOffer]]</f>
        <v>529</v>
      </c>
      <c r="L12846" s="2" t="str">
        <f>IF(Table1[[#This Row],[Discount % (In Rs)]]&gt;50%,"High Discount","Low Discount")</f>
        <v>High Discount</v>
      </c>
      <c r="M12846" s="3">
        <f>Table1[[#This Row],[Discount_Price (In Rs.)]]/Table1[[#This Row],[OriginalPrice (in Rs)]]</f>
        <v>0.52952952952952947</v>
      </c>
      <c r="N12846" s="4">
        <v>4.2</v>
      </c>
      <c r="O12846">
        <v>677</v>
      </c>
      <c r="P12846" t="s">
        <v>20</v>
      </c>
      <c r="Q12846" t="s">
        <v>4560</v>
      </c>
    </row>
    <row r="12847" spans="1:17" x14ac:dyDescent="0.25">
      <c r="A12847" t="s">
        <v>4660</v>
      </c>
      <c r="B12847" s="1">
        <v>9039205</v>
      </c>
      <c r="C12847" t="s">
        <v>251</v>
      </c>
      <c r="D12847" t="s">
        <v>34</v>
      </c>
      <c r="E12847" t="s">
        <v>40</v>
      </c>
      <c r="F12847" t="s">
        <v>30</v>
      </c>
      <c r="G12847" s="2">
        <v>470</v>
      </c>
      <c r="H12847" s="2">
        <f>AVERAGEIF(Table1[[#All],[Category]],Table1[[#This Row],[Category]],Table1[[#All],[DiscountOffer]])</f>
        <v>470</v>
      </c>
      <c r="I12847" s="2">
        <v>1399</v>
      </c>
      <c r="J12847" s="2">
        <f>IF(Table1[[#This Row],[Ratings]]&gt;4,Table1[[#This Row],[OriginalPrice (in Rs)]],0)</f>
        <v>0</v>
      </c>
      <c r="K12847" s="2">
        <f>Table1[[#This Row],[OriginalPrice (in Rs)]]-Table1[[#This Row],[DiscountOffer]]</f>
        <v>929</v>
      </c>
      <c r="L12847" s="2" t="str">
        <f>IF(Table1[[#This Row],[Discount % (In Rs)]]&gt;50%,"High Discount","Low Discount")</f>
        <v>High Discount</v>
      </c>
      <c r="M12847" s="3">
        <f>Table1[[#This Row],[Discount_Price (In Rs.)]]/Table1[[#This Row],[OriginalPrice (in Rs)]]</f>
        <v>0.66404574696211582</v>
      </c>
      <c r="N12847" s="4">
        <v>4</v>
      </c>
      <c r="O12847">
        <v>671</v>
      </c>
      <c r="P12847" t="s">
        <v>20</v>
      </c>
      <c r="Q12847" t="s">
        <v>4661</v>
      </c>
    </row>
    <row r="12848" spans="1:17" x14ac:dyDescent="0.25">
      <c r="A12848" t="s">
        <v>4670</v>
      </c>
      <c r="B12848" s="1">
        <v>12429960</v>
      </c>
      <c r="C12848" t="s">
        <v>87</v>
      </c>
      <c r="D12848" t="s">
        <v>34</v>
      </c>
      <c r="E12848" t="s">
        <v>40</v>
      </c>
      <c r="F12848" t="s">
        <v>30</v>
      </c>
      <c r="G12848" s="2">
        <v>470</v>
      </c>
      <c r="H12848" s="2">
        <f>AVERAGEIF(Table1[[#All],[Category]],Table1[[#This Row],[Category]],Table1[[#All],[DiscountOffer]])</f>
        <v>470</v>
      </c>
      <c r="I12848" s="2">
        <v>849</v>
      </c>
      <c r="J12848" s="2">
        <f>IF(Table1[[#This Row],[Ratings]]&gt;4,Table1[[#This Row],[OriginalPrice (in Rs)]],0)</f>
        <v>0</v>
      </c>
      <c r="K12848" s="2">
        <f>Table1[[#This Row],[OriginalPrice (in Rs)]]-Table1[[#This Row],[DiscountOffer]]</f>
        <v>379</v>
      </c>
      <c r="L12848" s="2" t="str">
        <f>IF(Table1[[#This Row],[Discount % (In Rs)]]&gt;50%,"High Discount","Low Discount")</f>
        <v>Low Discount</v>
      </c>
      <c r="M12848" s="3">
        <f>Table1[[#This Row],[Discount_Price (In Rs.)]]/Table1[[#This Row],[OriginalPrice (in Rs)]]</f>
        <v>0.44640753828032981</v>
      </c>
      <c r="N12848" s="4">
        <v>3.9</v>
      </c>
      <c r="O12848">
        <v>671</v>
      </c>
      <c r="P12848" t="s">
        <v>20</v>
      </c>
      <c r="Q12848" t="s">
        <v>4671</v>
      </c>
    </row>
    <row r="12849" spans="1:17" x14ac:dyDescent="0.25">
      <c r="A12849" t="s">
        <v>4717</v>
      </c>
      <c r="B12849" s="1">
        <v>8979875</v>
      </c>
      <c r="C12849" t="s">
        <v>1703</v>
      </c>
      <c r="D12849" t="s">
        <v>34</v>
      </c>
      <c r="E12849" t="s">
        <v>40</v>
      </c>
      <c r="F12849" t="s">
        <v>30</v>
      </c>
      <c r="G12849" s="2">
        <v>470</v>
      </c>
      <c r="H12849" s="2">
        <f>AVERAGEIF(Table1[[#All],[Category]],Table1[[#This Row],[Category]],Table1[[#All],[DiscountOffer]])</f>
        <v>470</v>
      </c>
      <c r="I12849" s="2">
        <v>899</v>
      </c>
      <c r="J12849" s="2">
        <f>IF(Table1[[#This Row],[Ratings]]&gt;4,Table1[[#This Row],[OriginalPrice (in Rs)]],0)</f>
        <v>0</v>
      </c>
      <c r="K12849" s="2">
        <f>Table1[[#This Row],[OriginalPrice (in Rs)]]-Table1[[#This Row],[DiscountOffer]]</f>
        <v>429</v>
      </c>
      <c r="L12849" s="2" t="str">
        <f>IF(Table1[[#This Row],[Discount % (In Rs)]]&gt;50%,"High Discount","Low Discount")</f>
        <v>Low Discount</v>
      </c>
      <c r="M12849" s="3">
        <f>Table1[[#This Row],[Discount_Price (In Rs.)]]/Table1[[#This Row],[OriginalPrice (in Rs)]]</f>
        <v>0.47719688542825361</v>
      </c>
      <c r="N12849" s="4">
        <v>4</v>
      </c>
      <c r="O12849">
        <v>669</v>
      </c>
      <c r="P12849" t="s">
        <v>37</v>
      </c>
      <c r="Q12849" t="s">
        <v>4718</v>
      </c>
    </row>
    <row r="12850" spans="1:17" x14ac:dyDescent="0.25">
      <c r="A12850" t="s">
        <v>4755</v>
      </c>
      <c r="B12850" s="1">
        <v>11711838</v>
      </c>
      <c r="C12850" t="s">
        <v>39</v>
      </c>
      <c r="D12850" t="s">
        <v>34</v>
      </c>
      <c r="E12850" t="s">
        <v>40</v>
      </c>
      <c r="F12850" t="s">
        <v>30</v>
      </c>
      <c r="G12850" s="2">
        <v>470</v>
      </c>
      <c r="H12850" s="2">
        <f>AVERAGEIF(Table1[[#All],[Category]],Table1[[#This Row],[Category]],Table1[[#All],[DiscountOffer]])</f>
        <v>470</v>
      </c>
      <c r="I12850" s="2">
        <v>1099</v>
      </c>
      <c r="J12850" s="2">
        <f>IF(Table1[[#This Row],[Ratings]]&gt;4,Table1[[#This Row],[OriginalPrice (in Rs)]],0)</f>
        <v>0</v>
      </c>
      <c r="K12850" s="2">
        <f>Table1[[#This Row],[OriginalPrice (in Rs)]]-Table1[[#This Row],[DiscountOffer]]</f>
        <v>629</v>
      </c>
      <c r="L12850" s="2" t="str">
        <f>IF(Table1[[#This Row],[Discount % (In Rs)]]&gt;50%,"High Discount","Low Discount")</f>
        <v>High Discount</v>
      </c>
      <c r="M12850" s="3">
        <f>Table1[[#This Row],[Discount_Price (In Rs.)]]/Table1[[#This Row],[OriginalPrice (in Rs)]]</f>
        <v>0.5723384895359418</v>
      </c>
      <c r="N12850" s="4">
        <v>4</v>
      </c>
      <c r="O12850">
        <v>666</v>
      </c>
      <c r="P12850" t="s">
        <v>37</v>
      </c>
      <c r="Q12850" t="s">
        <v>4756</v>
      </c>
    </row>
    <row r="12851" spans="1:17" x14ac:dyDescent="0.25">
      <c r="A12851" t="s">
        <v>4761</v>
      </c>
      <c r="B12851" s="1">
        <v>10636610</v>
      </c>
      <c r="C12851" t="s">
        <v>48</v>
      </c>
      <c r="D12851" t="s">
        <v>34</v>
      </c>
      <c r="E12851" t="s">
        <v>40</v>
      </c>
      <c r="F12851" t="s">
        <v>30</v>
      </c>
      <c r="G12851" s="2">
        <v>470</v>
      </c>
      <c r="H12851" s="2">
        <f>AVERAGEIF(Table1[[#All],[Category]],Table1[[#This Row],[Category]],Table1[[#All],[DiscountOffer]])</f>
        <v>470</v>
      </c>
      <c r="I12851" s="2">
        <v>995</v>
      </c>
      <c r="J12851" s="2">
        <f>IF(Table1[[#This Row],[Ratings]]&gt;4,Table1[[#This Row],[OriginalPrice (in Rs)]],0)</f>
        <v>0</v>
      </c>
      <c r="K12851" s="2">
        <f>Table1[[#This Row],[OriginalPrice (in Rs)]]-Table1[[#This Row],[DiscountOffer]]</f>
        <v>525</v>
      </c>
      <c r="L12851" s="2" t="str">
        <f>IF(Table1[[#This Row],[Discount % (In Rs)]]&gt;50%,"High Discount","Low Discount")</f>
        <v>High Discount</v>
      </c>
      <c r="M12851" s="3">
        <f>Table1[[#This Row],[Discount_Price (In Rs.)]]/Table1[[#This Row],[OriginalPrice (in Rs)]]</f>
        <v>0.52763819095477382</v>
      </c>
      <c r="N12851" s="4">
        <v>3.9</v>
      </c>
      <c r="O12851">
        <v>666</v>
      </c>
      <c r="P12851" t="s">
        <v>20</v>
      </c>
      <c r="Q12851" t="s">
        <v>4762</v>
      </c>
    </row>
    <row r="12852" spans="1:17" x14ac:dyDescent="0.25">
      <c r="A12852" t="s">
        <v>4782</v>
      </c>
      <c r="B12852" s="1">
        <v>2371016</v>
      </c>
      <c r="C12852" t="s">
        <v>398</v>
      </c>
      <c r="D12852" t="s">
        <v>34</v>
      </c>
      <c r="E12852" t="s">
        <v>40</v>
      </c>
      <c r="F12852" t="s">
        <v>30</v>
      </c>
      <c r="G12852" s="2">
        <v>470</v>
      </c>
      <c r="H12852" s="2">
        <f>AVERAGEIF(Table1[[#All],[Category]],Table1[[#This Row],[Category]],Table1[[#All],[DiscountOffer]])</f>
        <v>470</v>
      </c>
      <c r="I12852" s="2">
        <v>1799</v>
      </c>
      <c r="J12852" s="2">
        <f>IF(Table1[[#This Row],[Ratings]]&gt;4,Table1[[#This Row],[OriginalPrice (in Rs)]],0)</f>
        <v>1799</v>
      </c>
      <c r="K12852" s="2">
        <f>Table1[[#This Row],[OriginalPrice (in Rs)]]-Table1[[#This Row],[DiscountOffer]]</f>
        <v>1329</v>
      </c>
      <c r="L12852" s="2" t="str">
        <f>IF(Table1[[#This Row],[Discount % (In Rs)]]&gt;50%,"High Discount","Low Discount")</f>
        <v>High Discount</v>
      </c>
      <c r="M12852" s="3">
        <f>Table1[[#This Row],[Discount_Price (In Rs.)]]/Table1[[#This Row],[OriginalPrice (in Rs)]]</f>
        <v>0.73874374652584773</v>
      </c>
      <c r="N12852" s="4">
        <v>4.5</v>
      </c>
      <c r="O12852">
        <v>665</v>
      </c>
      <c r="P12852" t="s">
        <v>37</v>
      </c>
      <c r="Q12852" t="s">
        <v>4783</v>
      </c>
    </row>
    <row r="12853" spans="1:17" x14ac:dyDescent="0.25">
      <c r="A12853" t="s">
        <v>4811</v>
      </c>
      <c r="B12853" s="1">
        <v>10080483</v>
      </c>
      <c r="C12853" t="s">
        <v>87</v>
      </c>
      <c r="D12853" t="s">
        <v>34</v>
      </c>
      <c r="E12853" t="s">
        <v>40</v>
      </c>
      <c r="F12853" t="s">
        <v>30</v>
      </c>
      <c r="G12853" s="2">
        <v>470</v>
      </c>
      <c r="H12853" s="2">
        <f>AVERAGEIF(Table1[[#All],[Category]],Table1[[#This Row],[Category]],Table1[[#All],[DiscountOffer]])</f>
        <v>470</v>
      </c>
      <c r="I12853" s="2">
        <v>1149</v>
      </c>
      <c r="J12853" s="2">
        <f>IF(Table1[[#This Row],[Ratings]]&gt;4,Table1[[#This Row],[OriginalPrice (in Rs)]],0)</f>
        <v>1149</v>
      </c>
      <c r="K12853" s="2">
        <f>Table1[[#This Row],[OriginalPrice (in Rs)]]-Table1[[#This Row],[DiscountOffer]]</f>
        <v>679</v>
      </c>
      <c r="L12853" s="2" t="str">
        <f>IF(Table1[[#This Row],[Discount % (In Rs)]]&gt;50%,"High Discount","Low Discount")</f>
        <v>High Discount</v>
      </c>
      <c r="M12853" s="3">
        <f>Table1[[#This Row],[Discount_Price (In Rs.)]]/Table1[[#This Row],[OriginalPrice (in Rs)]]</f>
        <v>0.59094865100087035</v>
      </c>
      <c r="N12853" s="4">
        <v>4.2</v>
      </c>
      <c r="O12853">
        <v>664</v>
      </c>
      <c r="P12853" t="s">
        <v>20</v>
      </c>
      <c r="Q12853" t="s">
        <v>4812</v>
      </c>
    </row>
    <row r="12854" spans="1:17" x14ac:dyDescent="0.25">
      <c r="A12854" t="s">
        <v>4814</v>
      </c>
      <c r="B12854" s="1">
        <v>13532770</v>
      </c>
      <c r="C12854" t="s">
        <v>182</v>
      </c>
      <c r="D12854" t="s">
        <v>34</v>
      </c>
      <c r="E12854" t="s">
        <v>40</v>
      </c>
      <c r="F12854" t="s">
        <v>30</v>
      </c>
      <c r="G12854" s="2">
        <v>470</v>
      </c>
      <c r="H12854" s="2">
        <f>AVERAGEIF(Table1[[#All],[Category]],Table1[[#This Row],[Category]],Table1[[#All],[DiscountOffer]])</f>
        <v>470</v>
      </c>
      <c r="I12854" s="2">
        <v>1399</v>
      </c>
      <c r="J12854" s="2">
        <f>IF(Table1[[#This Row],[Ratings]]&gt;4,Table1[[#This Row],[OriginalPrice (in Rs)]],0)</f>
        <v>1399</v>
      </c>
      <c r="K12854" s="2">
        <f>Table1[[#This Row],[OriginalPrice (in Rs)]]-Table1[[#This Row],[DiscountOffer]]</f>
        <v>929</v>
      </c>
      <c r="L12854" s="2" t="str">
        <f>IF(Table1[[#This Row],[Discount % (In Rs)]]&gt;50%,"High Discount","Low Discount")</f>
        <v>High Discount</v>
      </c>
      <c r="M12854" s="3">
        <f>Table1[[#This Row],[Discount_Price (In Rs.)]]/Table1[[#This Row],[OriginalPrice (in Rs)]]</f>
        <v>0.66404574696211582</v>
      </c>
      <c r="N12854" s="4">
        <v>4.3</v>
      </c>
      <c r="O12854">
        <v>664</v>
      </c>
      <c r="P12854" t="s">
        <v>283</v>
      </c>
      <c r="Q12854" t="s">
        <v>4815</v>
      </c>
    </row>
    <row r="12855" spans="1:17" x14ac:dyDescent="0.25">
      <c r="A12855" t="s">
        <v>4908</v>
      </c>
      <c r="B12855" s="1">
        <v>10128417</v>
      </c>
      <c r="C12855" t="s">
        <v>246</v>
      </c>
      <c r="D12855" t="s">
        <v>34</v>
      </c>
      <c r="E12855" t="s">
        <v>40</v>
      </c>
      <c r="F12855" t="s">
        <v>30</v>
      </c>
      <c r="G12855" s="2">
        <v>470</v>
      </c>
      <c r="H12855" s="2">
        <f>AVERAGEIF(Table1[[#All],[Category]],Table1[[#This Row],[Category]],Table1[[#All],[DiscountOffer]])</f>
        <v>470</v>
      </c>
      <c r="I12855" s="2">
        <v>1499</v>
      </c>
      <c r="J12855" s="2">
        <f>IF(Table1[[#This Row],[Ratings]]&gt;4,Table1[[#This Row],[OriginalPrice (in Rs)]],0)</f>
        <v>1499</v>
      </c>
      <c r="K12855" s="2">
        <f>Table1[[#This Row],[OriginalPrice (in Rs)]]-Table1[[#This Row],[DiscountOffer]]</f>
        <v>1029</v>
      </c>
      <c r="L12855" s="2" t="str">
        <f>IF(Table1[[#This Row],[Discount % (In Rs)]]&gt;50%,"High Discount","Low Discount")</f>
        <v>High Discount</v>
      </c>
      <c r="M12855" s="3">
        <f>Table1[[#This Row],[Discount_Price (In Rs.)]]/Table1[[#This Row],[OriginalPrice (in Rs)]]</f>
        <v>0.68645763842561702</v>
      </c>
      <c r="N12855" s="4">
        <v>4.3</v>
      </c>
      <c r="O12855">
        <v>660</v>
      </c>
      <c r="P12855" t="s">
        <v>37</v>
      </c>
      <c r="Q12855" t="s">
        <v>4909</v>
      </c>
    </row>
    <row r="12856" spans="1:17" x14ac:dyDescent="0.25">
      <c r="A12856" t="s">
        <v>4946</v>
      </c>
      <c r="B12856" s="1">
        <v>10015985</v>
      </c>
      <c r="C12856" t="s">
        <v>87</v>
      </c>
      <c r="D12856" t="s">
        <v>34</v>
      </c>
      <c r="E12856" t="s">
        <v>40</v>
      </c>
      <c r="F12856" t="s">
        <v>30</v>
      </c>
      <c r="G12856" s="2">
        <v>470</v>
      </c>
      <c r="H12856" s="2">
        <f>AVERAGEIF(Table1[[#All],[Category]],Table1[[#This Row],[Category]],Table1[[#All],[DiscountOffer]])</f>
        <v>470</v>
      </c>
      <c r="I12856" s="2">
        <v>1049</v>
      </c>
      <c r="J12856" s="2">
        <f>IF(Table1[[#This Row],[Ratings]]&gt;4,Table1[[#This Row],[OriginalPrice (in Rs)]],0)</f>
        <v>0</v>
      </c>
      <c r="K12856" s="2">
        <f>Table1[[#This Row],[OriginalPrice (in Rs)]]-Table1[[#This Row],[DiscountOffer]]</f>
        <v>579</v>
      </c>
      <c r="L12856" s="2" t="str">
        <f>IF(Table1[[#This Row],[Discount % (In Rs)]]&gt;50%,"High Discount","Low Discount")</f>
        <v>High Discount</v>
      </c>
      <c r="M12856" s="3">
        <f>Table1[[#This Row],[Discount_Price (In Rs.)]]/Table1[[#This Row],[OriginalPrice (in Rs)]]</f>
        <v>0.55195424213536703</v>
      </c>
      <c r="N12856" s="4">
        <v>3.7</v>
      </c>
      <c r="O12856">
        <v>659</v>
      </c>
      <c r="P12856" t="s">
        <v>20</v>
      </c>
      <c r="Q12856" t="s">
        <v>4947</v>
      </c>
    </row>
    <row r="12857" spans="1:17" x14ac:dyDescent="0.25">
      <c r="A12857" t="s">
        <v>4948</v>
      </c>
      <c r="B12857" s="1">
        <v>1341216</v>
      </c>
      <c r="C12857" t="s">
        <v>900</v>
      </c>
      <c r="D12857" t="s">
        <v>34</v>
      </c>
      <c r="E12857" t="s">
        <v>40</v>
      </c>
      <c r="F12857" t="s">
        <v>30</v>
      </c>
      <c r="G12857" s="2">
        <v>470</v>
      </c>
      <c r="H12857" s="2">
        <f>AVERAGEIF(Table1[[#All],[Category]],Table1[[#This Row],[Category]],Table1[[#All],[DiscountOffer]])</f>
        <v>470</v>
      </c>
      <c r="I12857" s="2">
        <v>1149</v>
      </c>
      <c r="J12857" s="2">
        <f>IF(Table1[[#This Row],[Ratings]]&gt;4,Table1[[#This Row],[OriginalPrice (in Rs)]],0)</f>
        <v>1149</v>
      </c>
      <c r="K12857" s="2">
        <f>Table1[[#This Row],[OriginalPrice (in Rs)]]-Table1[[#This Row],[DiscountOffer]]</f>
        <v>679</v>
      </c>
      <c r="L12857" s="2" t="str">
        <f>IF(Table1[[#This Row],[Discount % (In Rs)]]&gt;50%,"High Discount","Low Discount")</f>
        <v>High Discount</v>
      </c>
      <c r="M12857" s="3">
        <f>Table1[[#This Row],[Discount_Price (In Rs.)]]/Table1[[#This Row],[OriginalPrice (in Rs)]]</f>
        <v>0.59094865100087035</v>
      </c>
      <c r="N12857" s="4">
        <v>4.2</v>
      </c>
      <c r="O12857">
        <v>659</v>
      </c>
      <c r="P12857" t="s">
        <v>37</v>
      </c>
      <c r="Q12857" t="s">
        <v>4949</v>
      </c>
    </row>
    <row r="12858" spans="1:17" x14ac:dyDescent="0.25">
      <c r="A12858" t="s">
        <v>4950</v>
      </c>
      <c r="B12858" s="1">
        <v>7207024</v>
      </c>
      <c r="C12858" t="s">
        <v>10</v>
      </c>
      <c r="D12858" t="s">
        <v>34</v>
      </c>
      <c r="E12858" t="s">
        <v>40</v>
      </c>
      <c r="F12858" t="s">
        <v>30</v>
      </c>
      <c r="G12858" s="2">
        <v>470</v>
      </c>
      <c r="H12858" s="2">
        <f>AVERAGEIF(Table1[[#All],[Category]],Table1[[#This Row],[Category]],Table1[[#All],[DiscountOffer]])</f>
        <v>470</v>
      </c>
      <c r="I12858" s="2">
        <v>1199</v>
      </c>
      <c r="J12858" s="2">
        <f>IF(Table1[[#This Row],[Ratings]]&gt;4,Table1[[#This Row],[OriginalPrice (in Rs)]],0)</f>
        <v>1199</v>
      </c>
      <c r="K12858" s="2">
        <f>Table1[[#This Row],[OriginalPrice (in Rs)]]-Table1[[#This Row],[DiscountOffer]]</f>
        <v>729</v>
      </c>
      <c r="L12858" s="2" t="str">
        <f>IF(Table1[[#This Row],[Discount % (In Rs)]]&gt;50%,"High Discount","Low Discount")</f>
        <v>High Discount</v>
      </c>
      <c r="M12858" s="3">
        <f>Table1[[#This Row],[Discount_Price (In Rs.)]]/Table1[[#This Row],[OriginalPrice (in Rs)]]</f>
        <v>0.60800667222685567</v>
      </c>
      <c r="N12858" s="4">
        <v>4.2</v>
      </c>
      <c r="O12858">
        <v>659</v>
      </c>
      <c r="P12858" t="s">
        <v>37</v>
      </c>
      <c r="Q12858" t="s">
        <v>4951</v>
      </c>
    </row>
    <row r="12859" spans="1:17" x14ac:dyDescent="0.25">
      <c r="A12859" t="s">
        <v>4954</v>
      </c>
      <c r="B12859" s="1">
        <v>13709560</v>
      </c>
      <c r="C12859" t="s">
        <v>69</v>
      </c>
      <c r="D12859" t="s">
        <v>34</v>
      </c>
      <c r="E12859" t="s">
        <v>40</v>
      </c>
      <c r="F12859" t="s">
        <v>30</v>
      </c>
      <c r="G12859" s="2">
        <v>470</v>
      </c>
      <c r="H12859" s="2">
        <f>AVERAGEIF(Table1[[#All],[Category]],Table1[[#This Row],[Category]],Table1[[#All],[DiscountOffer]])</f>
        <v>470</v>
      </c>
      <c r="I12859" s="2">
        <v>1499</v>
      </c>
      <c r="J12859" s="2">
        <f>IF(Table1[[#This Row],[Ratings]]&gt;4,Table1[[#This Row],[OriginalPrice (in Rs)]],0)</f>
        <v>1499</v>
      </c>
      <c r="K12859" s="2">
        <f>Table1[[#This Row],[OriginalPrice (in Rs)]]-Table1[[#This Row],[DiscountOffer]]</f>
        <v>1029</v>
      </c>
      <c r="L12859" s="2" t="str">
        <f>IF(Table1[[#This Row],[Discount % (In Rs)]]&gt;50%,"High Discount","Low Discount")</f>
        <v>High Discount</v>
      </c>
      <c r="M12859" s="3">
        <f>Table1[[#This Row],[Discount_Price (In Rs.)]]/Table1[[#This Row],[OriginalPrice (in Rs)]]</f>
        <v>0.68645763842561702</v>
      </c>
      <c r="N12859" s="4">
        <v>4.3</v>
      </c>
      <c r="O12859">
        <v>659</v>
      </c>
      <c r="P12859" t="s">
        <v>98</v>
      </c>
      <c r="Q12859" t="s">
        <v>4955</v>
      </c>
    </row>
    <row r="12860" spans="1:17" x14ac:dyDescent="0.25">
      <c r="A12860" t="s">
        <v>4983</v>
      </c>
      <c r="B12860" s="1">
        <v>10504730</v>
      </c>
      <c r="C12860" t="s">
        <v>48</v>
      </c>
      <c r="D12860" t="s">
        <v>34</v>
      </c>
      <c r="E12860" t="s">
        <v>40</v>
      </c>
      <c r="F12860" t="s">
        <v>30</v>
      </c>
      <c r="G12860" s="2">
        <v>470</v>
      </c>
      <c r="H12860" s="2">
        <f>AVERAGEIF(Table1[[#All],[Category]],Table1[[#This Row],[Category]],Table1[[#All],[DiscountOffer]])</f>
        <v>470</v>
      </c>
      <c r="I12860" s="2">
        <v>1095</v>
      </c>
      <c r="J12860" s="2">
        <f>IF(Table1[[#This Row],[Ratings]]&gt;4,Table1[[#This Row],[OriginalPrice (in Rs)]],0)</f>
        <v>1095</v>
      </c>
      <c r="K12860" s="2">
        <f>Table1[[#This Row],[OriginalPrice (in Rs)]]-Table1[[#This Row],[DiscountOffer]]</f>
        <v>625</v>
      </c>
      <c r="L12860" s="2" t="str">
        <f>IF(Table1[[#This Row],[Discount % (In Rs)]]&gt;50%,"High Discount","Low Discount")</f>
        <v>High Discount</v>
      </c>
      <c r="M12860" s="3">
        <f>Table1[[#This Row],[Discount_Price (In Rs.)]]/Table1[[#This Row],[OriginalPrice (in Rs)]]</f>
        <v>0.57077625570776258</v>
      </c>
      <c r="N12860" s="4">
        <v>4.2</v>
      </c>
      <c r="O12860">
        <v>657</v>
      </c>
      <c r="P12860" t="s">
        <v>20</v>
      </c>
      <c r="Q12860" t="s">
        <v>4984</v>
      </c>
    </row>
    <row r="12861" spans="1:17" x14ac:dyDescent="0.25">
      <c r="A12861" t="s">
        <v>4985</v>
      </c>
      <c r="B12861" s="1">
        <v>10716734</v>
      </c>
      <c r="C12861" t="s">
        <v>262</v>
      </c>
      <c r="D12861" t="s">
        <v>34</v>
      </c>
      <c r="E12861" t="s">
        <v>40</v>
      </c>
      <c r="F12861" t="s">
        <v>30</v>
      </c>
      <c r="G12861" s="2">
        <v>470</v>
      </c>
      <c r="H12861" s="2">
        <f>AVERAGEIF(Table1[[#All],[Category]],Table1[[#This Row],[Category]],Table1[[#All],[DiscountOffer]])</f>
        <v>470</v>
      </c>
      <c r="I12861" s="2">
        <v>1499</v>
      </c>
      <c r="J12861" s="2">
        <f>IF(Table1[[#This Row],[Ratings]]&gt;4,Table1[[#This Row],[OriginalPrice (in Rs)]],0)</f>
        <v>0</v>
      </c>
      <c r="K12861" s="2">
        <f>Table1[[#This Row],[OriginalPrice (in Rs)]]-Table1[[#This Row],[DiscountOffer]]</f>
        <v>1029</v>
      </c>
      <c r="L12861" s="2" t="str">
        <f>IF(Table1[[#This Row],[Discount % (In Rs)]]&gt;50%,"High Discount","Low Discount")</f>
        <v>High Discount</v>
      </c>
      <c r="M12861" s="3">
        <f>Table1[[#This Row],[Discount_Price (In Rs.)]]/Table1[[#This Row],[OriginalPrice (in Rs)]]</f>
        <v>0.68645763842561702</v>
      </c>
      <c r="N12861" s="4">
        <v>4</v>
      </c>
      <c r="O12861">
        <v>657</v>
      </c>
      <c r="P12861" t="s">
        <v>37</v>
      </c>
      <c r="Q12861" t="s">
        <v>4986</v>
      </c>
    </row>
    <row r="12862" spans="1:17" x14ac:dyDescent="0.25">
      <c r="A12862" t="s">
        <v>5030</v>
      </c>
      <c r="B12862" s="1">
        <v>11677820</v>
      </c>
      <c r="C12862" t="s">
        <v>262</v>
      </c>
      <c r="D12862" t="s">
        <v>34</v>
      </c>
      <c r="E12862" t="s">
        <v>40</v>
      </c>
      <c r="F12862" t="s">
        <v>30</v>
      </c>
      <c r="G12862" s="2">
        <v>470</v>
      </c>
      <c r="H12862" s="2">
        <f>AVERAGEIF(Table1[[#All],[Category]],Table1[[#This Row],[Category]],Table1[[#All],[DiscountOffer]])</f>
        <v>470</v>
      </c>
      <c r="I12862" s="2">
        <v>1299</v>
      </c>
      <c r="J12862" s="2">
        <f>IF(Table1[[#This Row],[Ratings]]&gt;4,Table1[[#This Row],[OriginalPrice (in Rs)]],0)</f>
        <v>1299</v>
      </c>
      <c r="K12862" s="2">
        <f>Table1[[#This Row],[OriginalPrice (in Rs)]]-Table1[[#This Row],[DiscountOffer]]</f>
        <v>829</v>
      </c>
      <c r="L12862" s="2" t="str">
        <f>IF(Table1[[#This Row],[Discount % (In Rs)]]&gt;50%,"High Discount","Low Discount")</f>
        <v>High Discount</v>
      </c>
      <c r="M12862" s="3">
        <f>Table1[[#This Row],[Discount_Price (In Rs.)]]/Table1[[#This Row],[OriginalPrice (in Rs)]]</f>
        <v>0.63818321785989218</v>
      </c>
      <c r="N12862" s="4">
        <v>4.3</v>
      </c>
      <c r="O12862">
        <v>655</v>
      </c>
      <c r="P12862" t="s">
        <v>283</v>
      </c>
      <c r="Q12862" t="s">
        <v>5031</v>
      </c>
    </row>
    <row r="12863" spans="1:17" x14ac:dyDescent="0.25">
      <c r="A12863" t="s">
        <v>5117</v>
      </c>
      <c r="B12863" s="1">
        <v>6552966</v>
      </c>
      <c r="C12863" t="s">
        <v>110</v>
      </c>
      <c r="D12863" t="s">
        <v>34</v>
      </c>
      <c r="E12863" t="s">
        <v>40</v>
      </c>
      <c r="F12863" t="s">
        <v>30</v>
      </c>
      <c r="G12863" s="2">
        <v>470</v>
      </c>
      <c r="H12863" s="2">
        <f>AVERAGEIF(Table1[[#All],[Category]],Table1[[#This Row],[Category]],Table1[[#All],[DiscountOffer]])</f>
        <v>470</v>
      </c>
      <c r="I12863" s="2">
        <v>1299</v>
      </c>
      <c r="J12863" s="2">
        <f>IF(Table1[[#This Row],[Ratings]]&gt;4,Table1[[#This Row],[OriginalPrice (in Rs)]],0)</f>
        <v>0</v>
      </c>
      <c r="K12863" s="2">
        <f>Table1[[#This Row],[OriginalPrice (in Rs)]]-Table1[[#This Row],[DiscountOffer]]</f>
        <v>829</v>
      </c>
      <c r="L12863" s="2" t="str">
        <f>IF(Table1[[#This Row],[Discount % (In Rs)]]&gt;50%,"High Discount","Low Discount")</f>
        <v>High Discount</v>
      </c>
      <c r="M12863" s="3">
        <f>Table1[[#This Row],[Discount_Price (In Rs.)]]/Table1[[#This Row],[OriginalPrice (in Rs)]]</f>
        <v>0.63818321785989218</v>
      </c>
      <c r="N12863" s="4">
        <v>4</v>
      </c>
      <c r="O12863">
        <v>650</v>
      </c>
      <c r="P12863" t="s">
        <v>20</v>
      </c>
      <c r="Q12863" t="s">
        <v>5118</v>
      </c>
    </row>
    <row r="12864" spans="1:17" x14ac:dyDescent="0.25">
      <c r="A12864" t="s">
        <v>5144</v>
      </c>
      <c r="B12864" s="1">
        <v>12664634</v>
      </c>
      <c r="C12864" t="s">
        <v>182</v>
      </c>
      <c r="D12864" t="s">
        <v>34</v>
      </c>
      <c r="E12864" t="s">
        <v>40</v>
      </c>
      <c r="F12864" t="s">
        <v>30</v>
      </c>
      <c r="G12864" s="2">
        <v>470</v>
      </c>
      <c r="H12864" s="2">
        <f>AVERAGEIF(Table1[[#All],[Category]],Table1[[#This Row],[Category]],Table1[[#All],[DiscountOffer]])</f>
        <v>470</v>
      </c>
      <c r="I12864" s="2">
        <v>1399</v>
      </c>
      <c r="J12864" s="2">
        <f>IF(Table1[[#This Row],[Ratings]]&gt;4,Table1[[#This Row],[OriginalPrice (in Rs)]],0)</f>
        <v>1399</v>
      </c>
      <c r="K12864" s="2">
        <f>Table1[[#This Row],[OriginalPrice (in Rs)]]-Table1[[#This Row],[DiscountOffer]]</f>
        <v>929</v>
      </c>
      <c r="L12864" s="2" t="str">
        <f>IF(Table1[[#This Row],[Discount % (In Rs)]]&gt;50%,"High Discount","Low Discount")</f>
        <v>High Discount</v>
      </c>
      <c r="M12864" s="3">
        <f>Table1[[#This Row],[Discount_Price (In Rs.)]]/Table1[[#This Row],[OriginalPrice (in Rs)]]</f>
        <v>0.66404574696211582</v>
      </c>
      <c r="N12864" s="4">
        <v>4.4000000000000004</v>
      </c>
      <c r="O12864">
        <v>648</v>
      </c>
      <c r="P12864" t="s">
        <v>283</v>
      </c>
      <c r="Q12864" t="s">
        <v>5145</v>
      </c>
    </row>
    <row r="12865" spans="1:17" x14ac:dyDescent="0.25">
      <c r="A12865" t="s">
        <v>5151</v>
      </c>
      <c r="B12865" s="1">
        <v>13179848</v>
      </c>
      <c r="C12865" t="s">
        <v>91</v>
      </c>
      <c r="D12865" t="s">
        <v>34</v>
      </c>
      <c r="E12865" t="s">
        <v>40</v>
      </c>
      <c r="F12865" t="s">
        <v>30</v>
      </c>
      <c r="G12865" s="2">
        <v>470</v>
      </c>
      <c r="H12865" s="2">
        <f>AVERAGEIF(Table1[[#All],[Category]],Table1[[#This Row],[Category]],Table1[[#All],[DiscountOffer]])</f>
        <v>470</v>
      </c>
      <c r="I12865" s="2">
        <v>1399</v>
      </c>
      <c r="J12865" s="2">
        <f>IF(Table1[[#This Row],[Ratings]]&gt;4,Table1[[#This Row],[OriginalPrice (in Rs)]],0)</f>
        <v>1399</v>
      </c>
      <c r="K12865" s="2">
        <f>Table1[[#This Row],[OriginalPrice (in Rs)]]-Table1[[#This Row],[DiscountOffer]]</f>
        <v>929</v>
      </c>
      <c r="L12865" s="2" t="str">
        <f>IF(Table1[[#This Row],[Discount % (In Rs)]]&gt;50%,"High Discount","Low Discount")</f>
        <v>High Discount</v>
      </c>
      <c r="M12865" s="3">
        <f>Table1[[#This Row],[Discount_Price (In Rs.)]]/Table1[[#This Row],[OriginalPrice (in Rs)]]</f>
        <v>0.66404574696211582</v>
      </c>
      <c r="N12865" s="4">
        <v>4.3</v>
      </c>
      <c r="O12865">
        <v>648</v>
      </c>
      <c r="P12865" t="s">
        <v>37</v>
      </c>
      <c r="Q12865" t="s">
        <v>5152</v>
      </c>
    </row>
    <row r="12866" spans="1:17" x14ac:dyDescent="0.25">
      <c r="A12866" t="s">
        <v>5215</v>
      </c>
      <c r="B12866" s="1">
        <v>2357270</v>
      </c>
      <c r="C12866" t="s">
        <v>10</v>
      </c>
      <c r="D12866" t="s">
        <v>34</v>
      </c>
      <c r="E12866" t="s">
        <v>40</v>
      </c>
      <c r="F12866" t="s">
        <v>30</v>
      </c>
      <c r="G12866" s="2">
        <v>470</v>
      </c>
      <c r="H12866" s="2">
        <f>AVERAGEIF(Table1[[#All],[Category]],Table1[[#This Row],[Category]],Table1[[#All],[DiscountOffer]])</f>
        <v>470</v>
      </c>
      <c r="I12866" s="2">
        <v>999</v>
      </c>
      <c r="J12866" s="2">
        <f>IF(Table1[[#This Row],[Ratings]]&gt;4,Table1[[#This Row],[OriginalPrice (in Rs)]],0)</f>
        <v>0</v>
      </c>
      <c r="K12866" s="2">
        <f>Table1[[#This Row],[OriginalPrice (in Rs)]]-Table1[[#This Row],[DiscountOffer]]</f>
        <v>529</v>
      </c>
      <c r="L12866" s="2" t="str">
        <f>IF(Table1[[#This Row],[Discount % (In Rs)]]&gt;50%,"High Discount","Low Discount")</f>
        <v>High Discount</v>
      </c>
      <c r="M12866" s="3">
        <f>Table1[[#This Row],[Discount_Price (In Rs.)]]/Table1[[#This Row],[OriginalPrice (in Rs)]]</f>
        <v>0.52952952952952947</v>
      </c>
      <c r="N12866" s="4">
        <v>3.9</v>
      </c>
      <c r="O12866">
        <v>645</v>
      </c>
      <c r="P12866" t="s">
        <v>37</v>
      </c>
      <c r="Q12866" t="s">
        <v>5216</v>
      </c>
    </row>
    <row r="12867" spans="1:17" x14ac:dyDescent="0.25">
      <c r="A12867" t="s">
        <v>5234</v>
      </c>
      <c r="B12867" s="1">
        <v>8195043</v>
      </c>
      <c r="C12867" t="s">
        <v>87</v>
      </c>
      <c r="D12867" t="s">
        <v>34</v>
      </c>
      <c r="E12867" t="s">
        <v>40</v>
      </c>
      <c r="F12867" t="s">
        <v>30</v>
      </c>
      <c r="G12867" s="2">
        <v>470</v>
      </c>
      <c r="H12867" s="2">
        <f>AVERAGEIF(Table1[[#All],[Category]],Table1[[#This Row],[Category]],Table1[[#All],[DiscountOffer]])</f>
        <v>470</v>
      </c>
      <c r="I12867" s="2">
        <v>849</v>
      </c>
      <c r="J12867" s="2">
        <f>IF(Table1[[#This Row],[Ratings]]&gt;4,Table1[[#This Row],[OriginalPrice (in Rs)]],0)</f>
        <v>0</v>
      </c>
      <c r="K12867" s="2">
        <f>Table1[[#This Row],[OriginalPrice (in Rs)]]-Table1[[#This Row],[DiscountOffer]]</f>
        <v>379</v>
      </c>
      <c r="L12867" s="2" t="str">
        <f>IF(Table1[[#This Row],[Discount % (In Rs)]]&gt;50%,"High Discount","Low Discount")</f>
        <v>Low Discount</v>
      </c>
      <c r="M12867" s="3">
        <f>Table1[[#This Row],[Discount_Price (In Rs.)]]/Table1[[#This Row],[OriginalPrice (in Rs)]]</f>
        <v>0.44640753828032981</v>
      </c>
      <c r="N12867" s="4">
        <v>3.8</v>
      </c>
      <c r="O12867">
        <v>644</v>
      </c>
      <c r="P12867" t="s">
        <v>20</v>
      </c>
      <c r="Q12867" t="s">
        <v>5235</v>
      </c>
    </row>
    <row r="12868" spans="1:17" x14ac:dyDescent="0.25">
      <c r="A12868" t="s">
        <v>5236</v>
      </c>
      <c r="B12868" s="1">
        <v>11401808</v>
      </c>
      <c r="C12868" t="s">
        <v>10</v>
      </c>
      <c r="D12868" t="s">
        <v>34</v>
      </c>
      <c r="E12868" t="s">
        <v>40</v>
      </c>
      <c r="F12868" t="s">
        <v>30</v>
      </c>
      <c r="G12868" s="2">
        <v>470</v>
      </c>
      <c r="H12868" s="2">
        <f>AVERAGEIF(Table1[[#All],[Category]],Table1[[#This Row],[Category]],Table1[[#All],[DiscountOffer]])</f>
        <v>470</v>
      </c>
      <c r="I12868" s="2">
        <v>899</v>
      </c>
      <c r="J12868" s="2">
        <f>IF(Table1[[#This Row],[Ratings]]&gt;4,Table1[[#This Row],[OriginalPrice (in Rs)]],0)</f>
        <v>899</v>
      </c>
      <c r="K12868" s="2">
        <f>Table1[[#This Row],[OriginalPrice (in Rs)]]-Table1[[#This Row],[DiscountOffer]]</f>
        <v>429</v>
      </c>
      <c r="L12868" s="2" t="str">
        <f>IF(Table1[[#This Row],[Discount % (In Rs)]]&gt;50%,"High Discount","Low Discount")</f>
        <v>Low Discount</v>
      </c>
      <c r="M12868" s="3">
        <f>Table1[[#This Row],[Discount_Price (In Rs.)]]/Table1[[#This Row],[OriginalPrice (in Rs)]]</f>
        <v>0.47719688542825361</v>
      </c>
      <c r="N12868" s="4">
        <v>4.0999999999999996</v>
      </c>
      <c r="O12868">
        <v>644</v>
      </c>
      <c r="P12868" t="s">
        <v>37</v>
      </c>
      <c r="Q12868" t="s">
        <v>5237</v>
      </c>
    </row>
    <row r="12869" spans="1:17" x14ac:dyDescent="0.25">
      <c r="A12869" t="s">
        <v>5272</v>
      </c>
      <c r="B12869" s="1">
        <v>13532790</v>
      </c>
      <c r="C12869" t="s">
        <v>182</v>
      </c>
      <c r="D12869" t="s">
        <v>34</v>
      </c>
      <c r="E12869" t="s">
        <v>40</v>
      </c>
      <c r="F12869" t="s">
        <v>30</v>
      </c>
      <c r="G12869" s="2">
        <v>470</v>
      </c>
      <c r="H12869" s="2">
        <f>AVERAGEIF(Table1[[#All],[Category]],Table1[[#This Row],[Category]],Table1[[#All],[DiscountOffer]])</f>
        <v>470</v>
      </c>
      <c r="I12869" s="2">
        <v>1399</v>
      </c>
      <c r="J12869" s="2">
        <f>IF(Table1[[#This Row],[Ratings]]&gt;4,Table1[[#This Row],[OriginalPrice (in Rs)]],0)</f>
        <v>1399</v>
      </c>
      <c r="K12869" s="2">
        <f>Table1[[#This Row],[OriginalPrice (in Rs)]]-Table1[[#This Row],[DiscountOffer]]</f>
        <v>929</v>
      </c>
      <c r="L12869" s="2" t="str">
        <f>IF(Table1[[#This Row],[Discount % (In Rs)]]&gt;50%,"High Discount","Low Discount")</f>
        <v>High Discount</v>
      </c>
      <c r="M12869" s="3">
        <f>Table1[[#This Row],[Discount_Price (In Rs.)]]/Table1[[#This Row],[OriginalPrice (in Rs)]]</f>
        <v>0.66404574696211582</v>
      </c>
      <c r="N12869" s="4">
        <v>4.3</v>
      </c>
      <c r="O12869">
        <v>642</v>
      </c>
      <c r="P12869" t="s">
        <v>283</v>
      </c>
      <c r="Q12869" t="s">
        <v>5273</v>
      </c>
    </row>
    <row r="12870" spans="1:17" x14ac:dyDescent="0.25">
      <c r="A12870" t="s">
        <v>5327</v>
      </c>
      <c r="B12870" s="1">
        <v>12375550</v>
      </c>
      <c r="C12870" t="s">
        <v>837</v>
      </c>
      <c r="D12870" t="s">
        <v>34</v>
      </c>
      <c r="E12870" t="s">
        <v>40</v>
      </c>
      <c r="F12870" t="s">
        <v>30</v>
      </c>
      <c r="G12870" s="2">
        <v>470</v>
      </c>
      <c r="H12870" s="2">
        <f>AVERAGEIF(Table1[[#All],[Category]],Table1[[#This Row],[Category]],Table1[[#All],[DiscountOffer]])</f>
        <v>470</v>
      </c>
      <c r="I12870" s="2">
        <v>1699</v>
      </c>
      <c r="J12870" s="2">
        <f>IF(Table1[[#This Row],[Ratings]]&gt;4,Table1[[#This Row],[OriginalPrice (in Rs)]],0)</f>
        <v>1699</v>
      </c>
      <c r="K12870" s="2">
        <f>Table1[[#This Row],[OriginalPrice (in Rs)]]-Table1[[#This Row],[DiscountOffer]]</f>
        <v>1229</v>
      </c>
      <c r="L12870" s="2" t="str">
        <f>IF(Table1[[#This Row],[Discount % (In Rs)]]&gt;50%,"High Discount","Low Discount")</f>
        <v>High Discount</v>
      </c>
      <c r="M12870" s="3">
        <f>Table1[[#This Row],[Discount_Price (In Rs.)]]/Table1[[#This Row],[OriginalPrice (in Rs)]]</f>
        <v>0.72336668628605061</v>
      </c>
      <c r="N12870" s="4">
        <v>4.3</v>
      </c>
      <c r="O12870">
        <v>639</v>
      </c>
      <c r="P12870" t="s">
        <v>20</v>
      </c>
      <c r="Q12870" t="s">
        <v>5328</v>
      </c>
    </row>
    <row r="12871" spans="1:17" x14ac:dyDescent="0.25">
      <c r="A12871" t="s">
        <v>5343</v>
      </c>
      <c r="B12871" s="1">
        <v>6552995</v>
      </c>
      <c r="C12871" t="s">
        <v>110</v>
      </c>
      <c r="D12871" t="s">
        <v>34</v>
      </c>
      <c r="E12871" t="s">
        <v>40</v>
      </c>
      <c r="F12871" t="s">
        <v>30</v>
      </c>
      <c r="G12871" s="2">
        <v>470</v>
      </c>
      <c r="H12871" s="2">
        <f>AVERAGEIF(Table1[[#All],[Category]],Table1[[#This Row],[Category]],Table1[[#All],[DiscountOffer]])</f>
        <v>470</v>
      </c>
      <c r="I12871" s="2">
        <v>1199</v>
      </c>
      <c r="J12871" s="2">
        <f>IF(Table1[[#This Row],[Ratings]]&gt;4,Table1[[#This Row],[OriginalPrice (in Rs)]],0)</f>
        <v>1199</v>
      </c>
      <c r="K12871" s="2">
        <f>Table1[[#This Row],[OriginalPrice (in Rs)]]-Table1[[#This Row],[DiscountOffer]]</f>
        <v>729</v>
      </c>
      <c r="L12871" s="2" t="str">
        <f>IF(Table1[[#This Row],[Discount % (In Rs)]]&gt;50%,"High Discount","Low Discount")</f>
        <v>High Discount</v>
      </c>
      <c r="M12871" s="3">
        <f>Table1[[#This Row],[Discount_Price (In Rs.)]]/Table1[[#This Row],[OriginalPrice (in Rs)]]</f>
        <v>0.60800667222685567</v>
      </c>
      <c r="N12871" s="4">
        <v>4.2</v>
      </c>
      <c r="O12871">
        <v>638</v>
      </c>
      <c r="P12871" t="s">
        <v>20</v>
      </c>
      <c r="Q12871" t="s">
        <v>111</v>
      </c>
    </row>
    <row r="12872" spans="1:17" x14ac:dyDescent="0.25">
      <c r="A12872" t="s">
        <v>5346</v>
      </c>
      <c r="B12872" s="1">
        <v>11052604</v>
      </c>
      <c r="C12872" t="s">
        <v>161</v>
      </c>
      <c r="D12872" t="s">
        <v>34</v>
      </c>
      <c r="E12872" t="s">
        <v>40</v>
      </c>
      <c r="F12872" t="s">
        <v>30</v>
      </c>
      <c r="G12872" s="2">
        <v>470</v>
      </c>
      <c r="H12872" s="2">
        <f>AVERAGEIF(Table1[[#All],[Category]],Table1[[#This Row],[Category]],Table1[[#All],[DiscountOffer]])</f>
        <v>470</v>
      </c>
      <c r="I12872" s="2">
        <v>699</v>
      </c>
      <c r="J12872" s="2">
        <f>IF(Table1[[#This Row],[Ratings]]&gt;4,Table1[[#This Row],[OriginalPrice (in Rs)]],0)</f>
        <v>699</v>
      </c>
      <c r="K12872" s="2">
        <f>Table1[[#This Row],[OriginalPrice (in Rs)]]-Table1[[#This Row],[DiscountOffer]]</f>
        <v>229</v>
      </c>
      <c r="L12872" s="2" t="str">
        <f>IF(Table1[[#This Row],[Discount % (In Rs)]]&gt;50%,"High Discount","Low Discount")</f>
        <v>Low Discount</v>
      </c>
      <c r="M12872" s="3">
        <f>Table1[[#This Row],[Discount_Price (In Rs.)]]/Table1[[#This Row],[OriginalPrice (in Rs)]]</f>
        <v>0.32761087267525035</v>
      </c>
      <c r="N12872" s="4">
        <v>4.2</v>
      </c>
      <c r="O12872">
        <v>638</v>
      </c>
      <c r="P12872" t="s">
        <v>32</v>
      </c>
      <c r="Q12872" t="s">
        <v>5347</v>
      </c>
    </row>
    <row r="12873" spans="1:17" x14ac:dyDescent="0.25">
      <c r="A12873" t="s">
        <v>5361</v>
      </c>
      <c r="B12873" s="1">
        <v>10962118</v>
      </c>
      <c r="C12873" t="s">
        <v>10</v>
      </c>
      <c r="D12873" t="s">
        <v>34</v>
      </c>
      <c r="E12873" t="s">
        <v>40</v>
      </c>
      <c r="F12873" t="s">
        <v>30</v>
      </c>
      <c r="G12873" s="2">
        <v>470</v>
      </c>
      <c r="H12873" s="2">
        <f>AVERAGEIF(Table1[[#All],[Category]],Table1[[#This Row],[Category]],Table1[[#All],[DiscountOffer]])</f>
        <v>470</v>
      </c>
      <c r="I12873" s="2">
        <v>1199</v>
      </c>
      <c r="J12873" s="2">
        <f>IF(Table1[[#This Row],[Ratings]]&gt;4,Table1[[#This Row],[OriginalPrice (in Rs)]],0)</f>
        <v>1199</v>
      </c>
      <c r="K12873" s="2">
        <f>Table1[[#This Row],[OriginalPrice (in Rs)]]-Table1[[#This Row],[DiscountOffer]]</f>
        <v>729</v>
      </c>
      <c r="L12873" s="2" t="str">
        <f>IF(Table1[[#This Row],[Discount % (In Rs)]]&gt;50%,"High Discount","Low Discount")</f>
        <v>High Discount</v>
      </c>
      <c r="M12873" s="3">
        <f>Table1[[#This Row],[Discount_Price (In Rs.)]]/Table1[[#This Row],[OriginalPrice (in Rs)]]</f>
        <v>0.60800667222685567</v>
      </c>
      <c r="N12873" s="4">
        <v>4.0999999999999996</v>
      </c>
      <c r="O12873">
        <v>637</v>
      </c>
      <c r="P12873" t="s">
        <v>37</v>
      </c>
      <c r="Q12873" t="s">
        <v>5362</v>
      </c>
    </row>
    <row r="12874" spans="1:17" x14ac:dyDescent="0.25">
      <c r="A12874" t="s">
        <v>5365</v>
      </c>
      <c r="B12874" s="1">
        <v>10964492</v>
      </c>
      <c r="C12874" t="s">
        <v>10</v>
      </c>
      <c r="D12874" t="s">
        <v>34</v>
      </c>
      <c r="E12874" t="s">
        <v>40</v>
      </c>
      <c r="F12874" t="s">
        <v>30</v>
      </c>
      <c r="G12874" s="2">
        <v>470</v>
      </c>
      <c r="H12874" s="2">
        <f>AVERAGEIF(Table1[[#All],[Category]],Table1[[#This Row],[Category]],Table1[[#All],[DiscountOffer]])</f>
        <v>470</v>
      </c>
      <c r="I12874" s="2">
        <v>699</v>
      </c>
      <c r="J12874" s="2">
        <f>IF(Table1[[#This Row],[Ratings]]&gt;4,Table1[[#This Row],[OriginalPrice (in Rs)]],0)</f>
        <v>0</v>
      </c>
      <c r="K12874" s="2">
        <f>Table1[[#This Row],[OriginalPrice (in Rs)]]-Table1[[#This Row],[DiscountOffer]]</f>
        <v>229</v>
      </c>
      <c r="L12874" s="2" t="str">
        <f>IF(Table1[[#This Row],[Discount % (In Rs)]]&gt;50%,"High Discount","Low Discount")</f>
        <v>Low Discount</v>
      </c>
      <c r="M12874" s="3">
        <f>Table1[[#This Row],[Discount_Price (In Rs.)]]/Table1[[#This Row],[OriginalPrice (in Rs)]]</f>
        <v>0.32761087267525035</v>
      </c>
      <c r="N12874" s="4">
        <v>3.8</v>
      </c>
      <c r="O12874">
        <v>637</v>
      </c>
      <c r="P12874" t="s">
        <v>37</v>
      </c>
      <c r="Q12874" t="s">
        <v>5366</v>
      </c>
    </row>
    <row r="12875" spans="1:17" x14ac:dyDescent="0.25">
      <c r="A12875" t="s">
        <v>5399</v>
      </c>
      <c r="B12875" s="1">
        <v>11735662</v>
      </c>
      <c r="C12875" t="s">
        <v>161</v>
      </c>
      <c r="D12875" t="s">
        <v>34</v>
      </c>
      <c r="E12875" t="s">
        <v>40</v>
      </c>
      <c r="F12875" t="s">
        <v>30</v>
      </c>
      <c r="G12875" s="2">
        <v>470</v>
      </c>
      <c r="H12875" s="2">
        <f>AVERAGEIF(Table1[[#All],[Category]],Table1[[#This Row],[Category]],Table1[[#All],[DiscountOffer]])</f>
        <v>470</v>
      </c>
      <c r="I12875" s="2">
        <v>699</v>
      </c>
      <c r="J12875" s="2">
        <f>IF(Table1[[#This Row],[Ratings]]&gt;4,Table1[[#This Row],[OriginalPrice (in Rs)]],0)</f>
        <v>699</v>
      </c>
      <c r="K12875" s="2">
        <f>Table1[[#This Row],[OriginalPrice (in Rs)]]-Table1[[#This Row],[DiscountOffer]]</f>
        <v>229</v>
      </c>
      <c r="L12875" s="2" t="str">
        <f>IF(Table1[[#This Row],[Discount % (In Rs)]]&gt;50%,"High Discount","Low Discount")</f>
        <v>Low Discount</v>
      </c>
      <c r="M12875" s="3">
        <f>Table1[[#This Row],[Discount_Price (In Rs.)]]/Table1[[#This Row],[OriginalPrice (in Rs)]]</f>
        <v>0.32761087267525035</v>
      </c>
      <c r="N12875" s="4">
        <v>4.3</v>
      </c>
      <c r="O12875">
        <v>635</v>
      </c>
      <c r="P12875" t="s">
        <v>32</v>
      </c>
      <c r="Q12875" t="s">
        <v>5400</v>
      </c>
    </row>
    <row r="12876" spans="1:17" x14ac:dyDescent="0.25">
      <c r="A12876" t="s">
        <v>5430</v>
      </c>
      <c r="B12876" s="1">
        <v>12221966</v>
      </c>
      <c r="C12876" t="s">
        <v>158</v>
      </c>
      <c r="D12876" t="s">
        <v>34</v>
      </c>
      <c r="E12876" t="s">
        <v>40</v>
      </c>
      <c r="F12876" t="s">
        <v>30</v>
      </c>
      <c r="G12876" s="2">
        <v>470</v>
      </c>
      <c r="H12876" s="2">
        <f>AVERAGEIF(Table1[[#All],[Category]],Table1[[#This Row],[Category]],Table1[[#All],[DiscountOffer]])</f>
        <v>470</v>
      </c>
      <c r="I12876" s="2">
        <v>899</v>
      </c>
      <c r="J12876" s="2">
        <f>IF(Table1[[#This Row],[Ratings]]&gt;4,Table1[[#This Row],[OriginalPrice (in Rs)]],0)</f>
        <v>899</v>
      </c>
      <c r="K12876" s="2">
        <f>Table1[[#This Row],[OriginalPrice (in Rs)]]-Table1[[#This Row],[DiscountOffer]]</f>
        <v>429</v>
      </c>
      <c r="L12876" s="2" t="str">
        <f>IF(Table1[[#This Row],[Discount % (In Rs)]]&gt;50%,"High Discount","Low Discount")</f>
        <v>Low Discount</v>
      </c>
      <c r="M12876" s="3">
        <f>Table1[[#This Row],[Discount_Price (In Rs.)]]/Table1[[#This Row],[OriginalPrice (in Rs)]]</f>
        <v>0.47719688542825361</v>
      </c>
      <c r="N12876" s="4">
        <v>4.5999999999999996</v>
      </c>
      <c r="O12876">
        <v>634</v>
      </c>
      <c r="P12876" t="s">
        <v>37</v>
      </c>
      <c r="Q12876" t="s">
        <v>5431</v>
      </c>
    </row>
    <row r="12877" spans="1:17" x14ac:dyDescent="0.25">
      <c r="A12877" t="s">
        <v>5444</v>
      </c>
      <c r="B12877" s="1">
        <v>11844134</v>
      </c>
      <c r="C12877" t="s">
        <v>5445</v>
      </c>
      <c r="D12877" t="s">
        <v>34</v>
      </c>
      <c r="E12877" t="s">
        <v>40</v>
      </c>
      <c r="F12877" t="s">
        <v>30</v>
      </c>
      <c r="G12877" s="2">
        <v>470</v>
      </c>
      <c r="H12877" s="2">
        <f>AVERAGEIF(Table1[[#All],[Category]],Table1[[#This Row],[Category]],Table1[[#All],[DiscountOffer]])</f>
        <v>470</v>
      </c>
      <c r="I12877" s="2">
        <v>1395</v>
      </c>
      <c r="J12877" s="2">
        <f>IF(Table1[[#This Row],[Ratings]]&gt;4,Table1[[#This Row],[OriginalPrice (in Rs)]],0)</f>
        <v>1395</v>
      </c>
      <c r="K12877" s="2">
        <f>Table1[[#This Row],[OriginalPrice (in Rs)]]-Table1[[#This Row],[DiscountOffer]]</f>
        <v>925</v>
      </c>
      <c r="L12877" s="2" t="str">
        <f>IF(Table1[[#This Row],[Discount % (In Rs)]]&gt;50%,"High Discount","Low Discount")</f>
        <v>High Discount</v>
      </c>
      <c r="M12877" s="3">
        <f>Table1[[#This Row],[Discount_Price (In Rs.)]]/Table1[[#This Row],[OriginalPrice (in Rs)]]</f>
        <v>0.6630824372759857</v>
      </c>
      <c r="N12877" s="4">
        <v>4.3</v>
      </c>
      <c r="O12877">
        <v>633</v>
      </c>
      <c r="P12877" t="s">
        <v>37</v>
      </c>
      <c r="Q12877" t="s">
        <v>5446</v>
      </c>
    </row>
    <row r="12878" spans="1:17" x14ac:dyDescent="0.25">
      <c r="A12878" t="s">
        <v>5447</v>
      </c>
      <c r="B12878" s="1">
        <v>12031404</v>
      </c>
      <c r="C12878" t="s">
        <v>69</v>
      </c>
      <c r="D12878" t="s">
        <v>34</v>
      </c>
      <c r="E12878" t="s">
        <v>40</v>
      </c>
      <c r="F12878" t="s">
        <v>30</v>
      </c>
      <c r="G12878" s="2">
        <v>470</v>
      </c>
      <c r="H12878" s="2">
        <f>AVERAGEIF(Table1[[#All],[Category]],Table1[[#This Row],[Category]],Table1[[#All],[DiscountOffer]])</f>
        <v>470</v>
      </c>
      <c r="I12878" s="2">
        <v>1499</v>
      </c>
      <c r="J12878" s="2">
        <f>IF(Table1[[#This Row],[Ratings]]&gt;4,Table1[[#This Row],[OriginalPrice (in Rs)]],0)</f>
        <v>0</v>
      </c>
      <c r="K12878" s="2">
        <f>Table1[[#This Row],[OriginalPrice (in Rs)]]-Table1[[#This Row],[DiscountOffer]]</f>
        <v>1029</v>
      </c>
      <c r="L12878" s="2" t="str">
        <f>IF(Table1[[#This Row],[Discount % (In Rs)]]&gt;50%,"High Discount","Low Discount")</f>
        <v>High Discount</v>
      </c>
      <c r="M12878" s="3">
        <f>Table1[[#This Row],[Discount_Price (In Rs.)]]/Table1[[#This Row],[OriginalPrice (in Rs)]]</f>
        <v>0.68645763842561702</v>
      </c>
      <c r="N12878" s="4">
        <v>3.8</v>
      </c>
      <c r="O12878">
        <v>633</v>
      </c>
      <c r="P12878" t="s">
        <v>98</v>
      </c>
      <c r="Q12878" t="s">
        <v>5448</v>
      </c>
    </row>
    <row r="12879" spans="1:17" x14ac:dyDescent="0.25">
      <c r="A12879" t="s">
        <v>5546</v>
      </c>
      <c r="B12879" s="1">
        <v>1710948</v>
      </c>
      <c r="C12879" t="s">
        <v>39</v>
      </c>
      <c r="D12879" t="s">
        <v>34</v>
      </c>
      <c r="E12879" t="s">
        <v>40</v>
      </c>
      <c r="F12879" t="s">
        <v>30</v>
      </c>
      <c r="G12879" s="2">
        <v>470</v>
      </c>
      <c r="H12879" s="2">
        <f>AVERAGEIF(Table1[[#All],[Category]],Table1[[#This Row],[Category]],Table1[[#All],[DiscountOffer]])</f>
        <v>470</v>
      </c>
      <c r="I12879" s="2">
        <v>1099</v>
      </c>
      <c r="J12879" s="2">
        <f>IF(Table1[[#This Row],[Ratings]]&gt;4,Table1[[#This Row],[OriginalPrice (in Rs)]],0)</f>
        <v>1099</v>
      </c>
      <c r="K12879" s="2">
        <f>Table1[[#This Row],[OriginalPrice (in Rs)]]-Table1[[#This Row],[DiscountOffer]]</f>
        <v>629</v>
      </c>
      <c r="L12879" s="2" t="str">
        <f>IF(Table1[[#This Row],[Discount % (In Rs)]]&gt;50%,"High Discount","Low Discount")</f>
        <v>High Discount</v>
      </c>
      <c r="M12879" s="3">
        <f>Table1[[#This Row],[Discount_Price (In Rs.)]]/Table1[[#This Row],[OriginalPrice (in Rs)]]</f>
        <v>0.5723384895359418</v>
      </c>
      <c r="N12879" s="4">
        <v>4.5</v>
      </c>
      <c r="O12879">
        <v>629</v>
      </c>
      <c r="P12879" t="s">
        <v>37</v>
      </c>
      <c r="Q12879" t="s">
        <v>5547</v>
      </c>
    </row>
    <row r="12880" spans="1:17" x14ac:dyDescent="0.25">
      <c r="A12880" t="s">
        <v>5548</v>
      </c>
      <c r="B12880" s="1">
        <v>12374876</v>
      </c>
      <c r="C12880" t="s">
        <v>837</v>
      </c>
      <c r="D12880" t="s">
        <v>34</v>
      </c>
      <c r="E12880" t="s">
        <v>40</v>
      </c>
      <c r="F12880" t="s">
        <v>30</v>
      </c>
      <c r="G12880" s="2">
        <v>470</v>
      </c>
      <c r="H12880" s="2">
        <f>AVERAGEIF(Table1[[#All],[Category]],Table1[[#This Row],[Category]],Table1[[#All],[DiscountOffer]])</f>
        <v>470</v>
      </c>
      <c r="I12880" s="2">
        <v>1479</v>
      </c>
      <c r="J12880" s="2">
        <f>IF(Table1[[#This Row],[Ratings]]&gt;4,Table1[[#This Row],[OriginalPrice (in Rs)]],0)</f>
        <v>0</v>
      </c>
      <c r="K12880" s="2">
        <f>Table1[[#This Row],[OriginalPrice (in Rs)]]-Table1[[#This Row],[DiscountOffer]]</f>
        <v>1009</v>
      </c>
      <c r="L12880" s="2" t="str">
        <f>IF(Table1[[#This Row],[Discount % (In Rs)]]&gt;50%,"High Discount","Low Discount")</f>
        <v>High Discount</v>
      </c>
      <c r="M12880" s="3">
        <f>Table1[[#This Row],[Discount_Price (In Rs.)]]/Table1[[#This Row],[OriginalPrice (in Rs)]]</f>
        <v>0.6822177146720757</v>
      </c>
      <c r="N12880" s="4">
        <v>3.9</v>
      </c>
      <c r="O12880">
        <v>629</v>
      </c>
      <c r="P12880" t="s">
        <v>20</v>
      </c>
      <c r="Q12880" t="s">
        <v>5549</v>
      </c>
    </row>
    <row r="12881" spans="1:17" x14ac:dyDescent="0.25">
      <c r="A12881" t="s">
        <v>5570</v>
      </c>
      <c r="B12881" s="1">
        <v>10054581</v>
      </c>
      <c r="C12881" t="s">
        <v>1101</v>
      </c>
      <c r="D12881" t="s">
        <v>34</v>
      </c>
      <c r="E12881" t="s">
        <v>40</v>
      </c>
      <c r="F12881" t="s">
        <v>30</v>
      </c>
      <c r="G12881" s="2">
        <v>470</v>
      </c>
      <c r="H12881" s="2">
        <f>AVERAGEIF(Table1[[#All],[Category]],Table1[[#This Row],[Category]],Table1[[#All],[DiscountOffer]])</f>
        <v>470</v>
      </c>
      <c r="I12881" s="2">
        <v>1170</v>
      </c>
      <c r="J12881" s="2">
        <f>IF(Table1[[#This Row],[Ratings]]&gt;4,Table1[[#This Row],[OriginalPrice (in Rs)]],0)</f>
        <v>1170</v>
      </c>
      <c r="K12881" s="2">
        <f>Table1[[#This Row],[OriginalPrice (in Rs)]]-Table1[[#This Row],[DiscountOffer]]</f>
        <v>700</v>
      </c>
      <c r="L12881" s="2" t="str">
        <f>IF(Table1[[#This Row],[Discount % (In Rs)]]&gt;50%,"High Discount","Low Discount")</f>
        <v>High Discount</v>
      </c>
      <c r="M12881" s="3">
        <f>Table1[[#This Row],[Discount_Price (In Rs.)]]/Table1[[#This Row],[OriginalPrice (in Rs)]]</f>
        <v>0.59829059829059827</v>
      </c>
      <c r="N12881" s="4">
        <v>4.2</v>
      </c>
      <c r="O12881">
        <v>628</v>
      </c>
      <c r="P12881" t="s">
        <v>283</v>
      </c>
      <c r="Q12881" t="s">
        <v>5571</v>
      </c>
    </row>
    <row r="12882" spans="1:17" x14ac:dyDescent="0.25">
      <c r="A12882" t="s">
        <v>5572</v>
      </c>
      <c r="B12882" s="1">
        <v>11144258</v>
      </c>
      <c r="C12882" t="s">
        <v>39</v>
      </c>
      <c r="D12882" t="s">
        <v>34</v>
      </c>
      <c r="E12882" t="s">
        <v>40</v>
      </c>
      <c r="F12882" t="s">
        <v>30</v>
      </c>
      <c r="G12882" s="2">
        <v>470</v>
      </c>
      <c r="H12882" s="2">
        <f>AVERAGEIF(Table1[[#All],[Category]],Table1[[#This Row],[Category]],Table1[[#All],[DiscountOffer]])</f>
        <v>470</v>
      </c>
      <c r="I12882" s="2">
        <v>1499</v>
      </c>
      <c r="J12882" s="2">
        <f>IF(Table1[[#This Row],[Ratings]]&gt;4,Table1[[#This Row],[OriginalPrice (in Rs)]],0)</f>
        <v>0</v>
      </c>
      <c r="K12882" s="2">
        <f>Table1[[#This Row],[OriginalPrice (in Rs)]]-Table1[[#This Row],[DiscountOffer]]</f>
        <v>1029</v>
      </c>
      <c r="L12882" s="2" t="str">
        <f>IF(Table1[[#This Row],[Discount % (In Rs)]]&gt;50%,"High Discount","Low Discount")</f>
        <v>High Discount</v>
      </c>
      <c r="M12882" s="3">
        <f>Table1[[#This Row],[Discount_Price (In Rs.)]]/Table1[[#This Row],[OriginalPrice (in Rs)]]</f>
        <v>0.68645763842561702</v>
      </c>
      <c r="N12882" s="4">
        <v>3.8</v>
      </c>
      <c r="O12882">
        <v>628</v>
      </c>
      <c r="P12882" t="s">
        <v>37</v>
      </c>
      <c r="Q12882" t="s">
        <v>5573</v>
      </c>
    </row>
    <row r="12883" spans="1:17" x14ac:dyDescent="0.25">
      <c r="A12883" t="s">
        <v>5574</v>
      </c>
      <c r="B12883" s="1">
        <v>11144044</v>
      </c>
      <c r="C12883" t="s">
        <v>39</v>
      </c>
      <c r="D12883" t="s">
        <v>34</v>
      </c>
      <c r="E12883" t="s">
        <v>40</v>
      </c>
      <c r="F12883" t="s">
        <v>30</v>
      </c>
      <c r="G12883" s="2">
        <v>470</v>
      </c>
      <c r="H12883" s="2">
        <f>AVERAGEIF(Table1[[#All],[Category]],Table1[[#This Row],[Category]],Table1[[#All],[DiscountOffer]])</f>
        <v>470</v>
      </c>
      <c r="I12883" s="2">
        <v>1599</v>
      </c>
      <c r="J12883" s="2">
        <f>IF(Table1[[#This Row],[Ratings]]&gt;4,Table1[[#This Row],[OriginalPrice (in Rs)]],0)</f>
        <v>1599</v>
      </c>
      <c r="K12883" s="2">
        <f>Table1[[#This Row],[OriginalPrice (in Rs)]]-Table1[[#This Row],[DiscountOffer]]</f>
        <v>1129</v>
      </c>
      <c r="L12883" s="2" t="str">
        <f>IF(Table1[[#This Row],[Discount % (In Rs)]]&gt;50%,"High Discount","Low Discount")</f>
        <v>High Discount</v>
      </c>
      <c r="M12883" s="3">
        <f>Table1[[#This Row],[Discount_Price (In Rs.)]]/Table1[[#This Row],[OriginalPrice (in Rs)]]</f>
        <v>0.70606629143214505</v>
      </c>
      <c r="N12883" s="4">
        <v>4.2</v>
      </c>
      <c r="O12883">
        <v>628</v>
      </c>
      <c r="P12883" t="s">
        <v>37</v>
      </c>
      <c r="Q12883" t="s">
        <v>5575</v>
      </c>
    </row>
    <row r="12884" spans="1:17" x14ac:dyDescent="0.25">
      <c r="A12884" t="s">
        <v>5646</v>
      </c>
      <c r="B12884" s="1">
        <v>9340989</v>
      </c>
      <c r="C12884" t="s">
        <v>633</v>
      </c>
      <c r="D12884" t="s">
        <v>34</v>
      </c>
      <c r="E12884" t="s">
        <v>40</v>
      </c>
      <c r="F12884" t="s">
        <v>30</v>
      </c>
      <c r="G12884" s="2">
        <v>470</v>
      </c>
      <c r="H12884" s="2">
        <f>AVERAGEIF(Table1[[#All],[Category]],Table1[[#This Row],[Category]],Table1[[#All],[DiscountOffer]])</f>
        <v>470</v>
      </c>
      <c r="I12884" s="2">
        <v>1998</v>
      </c>
      <c r="J12884" s="2">
        <f>IF(Table1[[#This Row],[Ratings]]&gt;4,Table1[[#This Row],[OriginalPrice (in Rs)]],0)</f>
        <v>1998</v>
      </c>
      <c r="K12884" s="2">
        <f>Table1[[#This Row],[OriginalPrice (in Rs)]]-Table1[[#This Row],[DiscountOffer]]</f>
        <v>1528</v>
      </c>
      <c r="L12884" s="2" t="str">
        <f>IF(Table1[[#This Row],[Discount % (In Rs)]]&gt;50%,"High Discount","Low Discount")</f>
        <v>High Discount</v>
      </c>
      <c r="M12884" s="3">
        <f>Table1[[#This Row],[Discount_Price (In Rs.)]]/Table1[[#This Row],[OriginalPrice (in Rs)]]</f>
        <v>0.76476476476476474</v>
      </c>
      <c r="N12884" s="4">
        <v>4.4000000000000004</v>
      </c>
      <c r="O12884">
        <v>624</v>
      </c>
      <c r="P12884" t="s">
        <v>20</v>
      </c>
      <c r="Q12884" t="s">
        <v>2337</v>
      </c>
    </row>
    <row r="12885" spans="1:17" x14ac:dyDescent="0.25">
      <c r="A12885" t="s">
        <v>5649</v>
      </c>
      <c r="B12885" s="1">
        <v>7211068</v>
      </c>
      <c r="C12885" t="s">
        <v>87</v>
      </c>
      <c r="D12885" t="s">
        <v>34</v>
      </c>
      <c r="E12885" t="s">
        <v>40</v>
      </c>
      <c r="F12885" t="s">
        <v>30</v>
      </c>
      <c r="G12885" s="2">
        <v>470</v>
      </c>
      <c r="H12885" s="2">
        <f>AVERAGEIF(Table1[[#All],[Category]],Table1[[#This Row],[Category]],Table1[[#All],[DiscountOffer]])</f>
        <v>470</v>
      </c>
      <c r="I12885" s="2">
        <v>999</v>
      </c>
      <c r="J12885" s="2">
        <f>IF(Table1[[#This Row],[Ratings]]&gt;4,Table1[[#This Row],[OriginalPrice (in Rs)]],0)</f>
        <v>999</v>
      </c>
      <c r="K12885" s="2">
        <f>Table1[[#This Row],[OriginalPrice (in Rs)]]-Table1[[#This Row],[DiscountOffer]]</f>
        <v>529</v>
      </c>
      <c r="L12885" s="2" t="str">
        <f>IF(Table1[[#This Row],[Discount % (In Rs)]]&gt;50%,"High Discount","Low Discount")</f>
        <v>High Discount</v>
      </c>
      <c r="M12885" s="3">
        <f>Table1[[#This Row],[Discount_Price (In Rs.)]]/Table1[[#This Row],[OriginalPrice (in Rs)]]</f>
        <v>0.52952952952952947</v>
      </c>
      <c r="N12885" s="4">
        <v>4.4000000000000004</v>
      </c>
      <c r="O12885">
        <v>624</v>
      </c>
      <c r="P12885" t="s">
        <v>20</v>
      </c>
      <c r="Q12885" t="s">
        <v>5650</v>
      </c>
    </row>
    <row r="12886" spans="1:17" x14ac:dyDescent="0.25">
      <c r="A12886" t="s">
        <v>5771</v>
      </c>
      <c r="B12886" s="1">
        <v>4317331</v>
      </c>
      <c r="C12886" t="s">
        <v>10</v>
      </c>
      <c r="D12886" t="s">
        <v>34</v>
      </c>
      <c r="E12886" t="s">
        <v>40</v>
      </c>
      <c r="F12886" t="s">
        <v>30</v>
      </c>
      <c r="G12886" s="2">
        <v>470</v>
      </c>
      <c r="H12886" s="2">
        <f>AVERAGEIF(Table1[[#All],[Category]],Table1[[#This Row],[Category]],Table1[[#All],[DiscountOffer]])</f>
        <v>470</v>
      </c>
      <c r="I12886" s="2">
        <v>1099</v>
      </c>
      <c r="J12886" s="2">
        <f>IF(Table1[[#This Row],[Ratings]]&gt;4,Table1[[#This Row],[OriginalPrice (in Rs)]],0)</f>
        <v>0</v>
      </c>
      <c r="K12886" s="2">
        <f>Table1[[#This Row],[OriginalPrice (in Rs)]]-Table1[[#This Row],[DiscountOffer]]</f>
        <v>629</v>
      </c>
      <c r="L12886" s="2" t="str">
        <f>IF(Table1[[#This Row],[Discount % (In Rs)]]&gt;50%,"High Discount","Low Discount")</f>
        <v>High Discount</v>
      </c>
      <c r="M12886" s="3">
        <f>Table1[[#This Row],[Discount_Price (In Rs.)]]/Table1[[#This Row],[OriginalPrice (in Rs)]]</f>
        <v>0.5723384895359418</v>
      </c>
      <c r="N12886" s="4">
        <v>3.9</v>
      </c>
      <c r="O12886">
        <v>618</v>
      </c>
      <c r="P12886" t="s">
        <v>37</v>
      </c>
      <c r="Q12886" t="s">
        <v>5772</v>
      </c>
    </row>
    <row r="12887" spans="1:17" x14ac:dyDescent="0.25">
      <c r="A12887" t="s">
        <v>5900</v>
      </c>
      <c r="B12887" s="1">
        <v>13532782</v>
      </c>
      <c r="C12887" t="s">
        <v>182</v>
      </c>
      <c r="D12887" t="s">
        <v>34</v>
      </c>
      <c r="E12887" t="s">
        <v>40</v>
      </c>
      <c r="F12887" t="s">
        <v>30</v>
      </c>
      <c r="G12887" s="2">
        <v>470</v>
      </c>
      <c r="H12887" s="2">
        <f>AVERAGEIF(Table1[[#All],[Category]],Table1[[#This Row],[Category]],Table1[[#All],[DiscountOffer]])</f>
        <v>470</v>
      </c>
      <c r="I12887" s="2">
        <v>1399</v>
      </c>
      <c r="J12887" s="2">
        <f>IF(Table1[[#This Row],[Ratings]]&gt;4,Table1[[#This Row],[OriginalPrice (in Rs)]],0)</f>
        <v>0</v>
      </c>
      <c r="K12887" s="2">
        <f>Table1[[#This Row],[OriginalPrice (in Rs)]]-Table1[[#This Row],[DiscountOffer]]</f>
        <v>929</v>
      </c>
      <c r="L12887" s="2" t="str">
        <f>IF(Table1[[#This Row],[Discount % (In Rs)]]&gt;50%,"High Discount","Low Discount")</f>
        <v>High Discount</v>
      </c>
      <c r="M12887" s="3">
        <f>Table1[[#This Row],[Discount_Price (In Rs.)]]/Table1[[#This Row],[OriginalPrice (in Rs)]]</f>
        <v>0.66404574696211582</v>
      </c>
      <c r="N12887" s="4">
        <v>3.8</v>
      </c>
      <c r="O12887">
        <v>611</v>
      </c>
      <c r="P12887" t="s">
        <v>283</v>
      </c>
      <c r="Q12887" t="s">
        <v>5901</v>
      </c>
    </row>
    <row r="12888" spans="1:17" x14ac:dyDescent="0.25">
      <c r="A12888" t="s">
        <v>5906</v>
      </c>
      <c r="B12888" s="1">
        <v>11401654</v>
      </c>
      <c r="C12888" t="s">
        <v>10</v>
      </c>
      <c r="D12888" t="s">
        <v>34</v>
      </c>
      <c r="E12888" t="s">
        <v>40</v>
      </c>
      <c r="F12888" t="s">
        <v>30</v>
      </c>
      <c r="G12888" s="2">
        <v>470</v>
      </c>
      <c r="H12888" s="2">
        <f>AVERAGEIF(Table1[[#All],[Category]],Table1[[#This Row],[Category]],Table1[[#All],[DiscountOffer]])</f>
        <v>470</v>
      </c>
      <c r="I12888" s="2">
        <v>899</v>
      </c>
      <c r="J12888" s="2">
        <f>IF(Table1[[#This Row],[Ratings]]&gt;4,Table1[[#This Row],[OriginalPrice (in Rs)]],0)</f>
        <v>0</v>
      </c>
      <c r="K12888" s="2">
        <f>Table1[[#This Row],[OriginalPrice (in Rs)]]-Table1[[#This Row],[DiscountOffer]]</f>
        <v>429</v>
      </c>
      <c r="L12888" s="2" t="str">
        <f>IF(Table1[[#This Row],[Discount % (In Rs)]]&gt;50%,"High Discount","Low Discount")</f>
        <v>Low Discount</v>
      </c>
      <c r="M12888" s="3">
        <f>Table1[[#This Row],[Discount_Price (In Rs.)]]/Table1[[#This Row],[OriginalPrice (in Rs)]]</f>
        <v>0.47719688542825361</v>
      </c>
      <c r="N12888" s="4">
        <v>4</v>
      </c>
      <c r="O12888">
        <v>611</v>
      </c>
      <c r="P12888" t="s">
        <v>37</v>
      </c>
      <c r="Q12888" t="s">
        <v>5907</v>
      </c>
    </row>
    <row r="12889" spans="1:17" x14ac:dyDescent="0.25">
      <c r="A12889" t="s">
        <v>5926</v>
      </c>
      <c r="B12889" s="1">
        <v>2495151</v>
      </c>
      <c r="C12889" t="s">
        <v>39</v>
      </c>
      <c r="D12889" t="s">
        <v>34</v>
      </c>
      <c r="E12889" t="s">
        <v>40</v>
      </c>
      <c r="F12889" t="s">
        <v>30</v>
      </c>
      <c r="G12889" s="2">
        <v>470</v>
      </c>
      <c r="H12889" s="2">
        <f>AVERAGEIF(Table1[[#All],[Category]],Table1[[#This Row],[Category]],Table1[[#All],[DiscountOffer]])</f>
        <v>470</v>
      </c>
      <c r="I12889" s="2">
        <v>1099</v>
      </c>
      <c r="J12889" s="2">
        <f>IF(Table1[[#This Row],[Ratings]]&gt;4,Table1[[#This Row],[OriginalPrice (in Rs)]],0)</f>
        <v>1099</v>
      </c>
      <c r="K12889" s="2">
        <f>Table1[[#This Row],[OriginalPrice (in Rs)]]-Table1[[#This Row],[DiscountOffer]]</f>
        <v>629</v>
      </c>
      <c r="L12889" s="2" t="str">
        <f>IF(Table1[[#This Row],[Discount % (In Rs)]]&gt;50%,"High Discount","Low Discount")</f>
        <v>High Discount</v>
      </c>
      <c r="M12889" s="3">
        <f>Table1[[#This Row],[Discount_Price (In Rs.)]]/Table1[[#This Row],[OriginalPrice (in Rs)]]</f>
        <v>0.5723384895359418</v>
      </c>
      <c r="N12889" s="4">
        <v>4.4000000000000004</v>
      </c>
      <c r="O12889">
        <v>610</v>
      </c>
      <c r="P12889" t="s">
        <v>37</v>
      </c>
      <c r="Q12889" t="s">
        <v>4756</v>
      </c>
    </row>
    <row r="12890" spans="1:17" x14ac:dyDescent="0.25">
      <c r="A12890" t="s">
        <v>5929</v>
      </c>
      <c r="B12890" s="1">
        <v>8352779</v>
      </c>
      <c r="C12890" t="s">
        <v>39</v>
      </c>
      <c r="D12890" t="s">
        <v>34</v>
      </c>
      <c r="E12890" t="s">
        <v>40</v>
      </c>
      <c r="F12890" t="s">
        <v>30</v>
      </c>
      <c r="G12890" s="2">
        <v>470</v>
      </c>
      <c r="H12890" s="2">
        <f>AVERAGEIF(Table1[[#All],[Category]],Table1[[#This Row],[Category]],Table1[[#All],[DiscountOffer]])</f>
        <v>470</v>
      </c>
      <c r="I12890" s="2">
        <v>1399</v>
      </c>
      <c r="J12890" s="2">
        <f>IF(Table1[[#This Row],[Ratings]]&gt;4,Table1[[#This Row],[OriginalPrice (in Rs)]],0)</f>
        <v>1399</v>
      </c>
      <c r="K12890" s="2">
        <f>Table1[[#This Row],[OriginalPrice (in Rs)]]-Table1[[#This Row],[DiscountOffer]]</f>
        <v>929</v>
      </c>
      <c r="L12890" s="2" t="str">
        <f>IF(Table1[[#This Row],[Discount % (In Rs)]]&gt;50%,"High Discount","Low Discount")</f>
        <v>High Discount</v>
      </c>
      <c r="M12890" s="3">
        <f>Table1[[#This Row],[Discount_Price (In Rs.)]]/Table1[[#This Row],[OriginalPrice (in Rs)]]</f>
        <v>0.66404574696211582</v>
      </c>
      <c r="N12890" s="4">
        <v>4.4000000000000004</v>
      </c>
      <c r="O12890">
        <v>610</v>
      </c>
      <c r="P12890" t="s">
        <v>37</v>
      </c>
      <c r="Q12890" t="s">
        <v>5930</v>
      </c>
    </row>
    <row r="12891" spans="1:17" x14ac:dyDescent="0.25">
      <c r="A12891" t="s">
        <v>5933</v>
      </c>
      <c r="B12891" s="1">
        <v>11680624</v>
      </c>
      <c r="C12891" t="s">
        <v>10</v>
      </c>
      <c r="D12891" t="s">
        <v>34</v>
      </c>
      <c r="E12891" t="s">
        <v>40</v>
      </c>
      <c r="F12891" t="s">
        <v>30</v>
      </c>
      <c r="G12891" s="2">
        <v>470</v>
      </c>
      <c r="H12891" s="2">
        <f>AVERAGEIF(Table1[[#All],[Category]],Table1[[#This Row],[Category]],Table1[[#All],[DiscountOffer]])</f>
        <v>470</v>
      </c>
      <c r="I12891" s="2">
        <v>899</v>
      </c>
      <c r="J12891" s="2">
        <f>IF(Table1[[#This Row],[Ratings]]&gt;4,Table1[[#This Row],[OriginalPrice (in Rs)]],0)</f>
        <v>0</v>
      </c>
      <c r="K12891" s="2">
        <f>Table1[[#This Row],[OriginalPrice (in Rs)]]-Table1[[#This Row],[DiscountOffer]]</f>
        <v>429</v>
      </c>
      <c r="L12891" s="2" t="str">
        <f>IF(Table1[[#This Row],[Discount % (In Rs)]]&gt;50%,"High Discount","Low Discount")</f>
        <v>Low Discount</v>
      </c>
      <c r="M12891" s="3">
        <f>Table1[[#This Row],[Discount_Price (In Rs.)]]/Table1[[#This Row],[OriginalPrice (in Rs)]]</f>
        <v>0.47719688542825361</v>
      </c>
      <c r="N12891" s="4">
        <v>3.7</v>
      </c>
      <c r="O12891">
        <v>610</v>
      </c>
      <c r="P12891" t="s">
        <v>5935</v>
      </c>
      <c r="Q12891" t="s">
        <v>5934</v>
      </c>
    </row>
    <row r="12892" spans="1:17" x14ac:dyDescent="0.25">
      <c r="A12892" t="s">
        <v>5986</v>
      </c>
      <c r="B12892" s="1">
        <v>10962748</v>
      </c>
      <c r="C12892" t="s">
        <v>10</v>
      </c>
      <c r="D12892" t="s">
        <v>34</v>
      </c>
      <c r="E12892" t="s">
        <v>40</v>
      </c>
      <c r="F12892" t="s">
        <v>30</v>
      </c>
      <c r="G12892" s="2">
        <v>470</v>
      </c>
      <c r="H12892" s="2">
        <f>AVERAGEIF(Table1[[#All],[Category]],Table1[[#This Row],[Category]],Table1[[#All],[DiscountOffer]])</f>
        <v>470</v>
      </c>
      <c r="I12892" s="2">
        <v>1299</v>
      </c>
      <c r="J12892" s="2">
        <f>IF(Table1[[#This Row],[Ratings]]&gt;4,Table1[[#This Row],[OriginalPrice (in Rs)]],0)</f>
        <v>1299</v>
      </c>
      <c r="K12892" s="2">
        <f>Table1[[#This Row],[OriginalPrice (in Rs)]]-Table1[[#This Row],[DiscountOffer]]</f>
        <v>829</v>
      </c>
      <c r="L12892" s="2" t="str">
        <f>IF(Table1[[#This Row],[Discount % (In Rs)]]&gt;50%,"High Discount","Low Discount")</f>
        <v>High Discount</v>
      </c>
      <c r="M12892" s="3">
        <f>Table1[[#This Row],[Discount_Price (In Rs.)]]/Table1[[#This Row],[OriginalPrice (in Rs)]]</f>
        <v>0.63818321785989218</v>
      </c>
      <c r="N12892" s="4">
        <v>4.0999999999999996</v>
      </c>
      <c r="O12892">
        <v>608</v>
      </c>
      <c r="P12892" t="s">
        <v>37</v>
      </c>
      <c r="Q12892" t="s">
        <v>5987</v>
      </c>
    </row>
    <row r="12893" spans="1:17" x14ac:dyDescent="0.25">
      <c r="A12893" t="s">
        <v>6038</v>
      </c>
      <c r="B12893" s="1">
        <v>12129998</v>
      </c>
      <c r="C12893" t="s">
        <v>633</v>
      </c>
      <c r="D12893" t="s">
        <v>34</v>
      </c>
      <c r="E12893" t="s">
        <v>40</v>
      </c>
      <c r="F12893" t="s">
        <v>30</v>
      </c>
      <c r="G12893" s="2">
        <v>470</v>
      </c>
      <c r="H12893" s="2">
        <f>AVERAGEIF(Table1[[#All],[Category]],Table1[[#This Row],[Category]],Table1[[#All],[DiscountOffer]])</f>
        <v>470</v>
      </c>
      <c r="I12893" s="2">
        <v>1299</v>
      </c>
      <c r="J12893" s="2">
        <f>IF(Table1[[#This Row],[Ratings]]&gt;4,Table1[[#This Row],[OriginalPrice (in Rs)]],0)</f>
        <v>0</v>
      </c>
      <c r="K12893" s="2">
        <f>Table1[[#This Row],[OriginalPrice (in Rs)]]-Table1[[#This Row],[DiscountOffer]]</f>
        <v>829</v>
      </c>
      <c r="L12893" s="2" t="str">
        <f>IF(Table1[[#This Row],[Discount % (In Rs)]]&gt;50%,"High Discount","Low Discount")</f>
        <v>High Discount</v>
      </c>
      <c r="M12893" s="3">
        <f>Table1[[#This Row],[Discount_Price (In Rs.)]]/Table1[[#This Row],[OriginalPrice (in Rs)]]</f>
        <v>0.63818321785989218</v>
      </c>
      <c r="N12893" s="4">
        <v>2</v>
      </c>
      <c r="O12893">
        <v>605</v>
      </c>
      <c r="P12893" t="s">
        <v>20</v>
      </c>
      <c r="Q12893" t="s">
        <v>6039</v>
      </c>
    </row>
    <row r="12894" spans="1:17" x14ac:dyDescent="0.25">
      <c r="A12894" t="s">
        <v>6050</v>
      </c>
      <c r="B12894" s="1">
        <v>11364154</v>
      </c>
      <c r="C12894" t="s">
        <v>158</v>
      </c>
      <c r="D12894" t="s">
        <v>34</v>
      </c>
      <c r="E12894" t="s">
        <v>40</v>
      </c>
      <c r="F12894" t="s">
        <v>30</v>
      </c>
      <c r="G12894" s="2">
        <v>470</v>
      </c>
      <c r="H12894" s="2">
        <f>AVERAGEIF(Table1[[#All],[Category]],Table1[[#This Row],[Category]],Table1[[#All],[DiscountOffer]])</f>
        <v>470</v>
      </c>
      <c r="I12894" s="2">
        <v>999</v>
      </c>
      <c r="J12894" s="2">
        <f>IF(Table1[[#This Row],[Ratings]]&gt;4,Table1[[#This Row],[OriginalPrice (in Rs)]],0)</f>
        <v>999</v>
      </c>
      <c r="K12894" s="2">
        <f>Table1[[#This Row],[OriginalPrice (in Rs)]]-Table1[[#This Row],[DiscountOffer]]</f>
        <v>529</v>
      </c>
      <c r="L12894" s="2" t="str">
        <f>IF(Table1[[#This Row],[Discount % (In Rs)]]&gt;50%,"High Discount","Low Discount")</f>
        <v>High Discount</v>
      </c>
      <c r="M12894" s="3">
        <f>Table1[[#This Row],[Discount_Price (In Rs.)]]/Table1[[#This Row],[OriginalPrice (in Rs)]]</f>
        <v>0.52952952952952947</v>
      </c>
      <c r="N12894" s="4">
        <v>4.2</v>
      </c>
      <c r="O12894">
        <v>605</v>
      </c>
      <c r="P12894" t="s">
        <v>98</v>
      </c>
      <c r="Q12894" t="s">
        <v>6051</v>
      </c>
    </row>
    <row r="12895" spans="1:17" x14ac:dyDescent="0.25">
      <c r="A12895" t="s">
        <v>6072</v>
      </c>
      <c r="B12895" s="1">
        <v>11677786</v>
      </c>
      <c r="C12895" t="s">
        <v>262</v>
      </c>
      <c r="D12895" t="s">
        <v>34</v>
      </c>
      <c r="E12895" t="s">
        <v>40</v>
      </c>
      <c r="F12895" t="s">
        <v>30</v>
      </c>
      <c r="G12895" s="2">
        <v>470</v>
      </c>
      <c r="H12895" s="2">
        <f>AVERAGEIF(Table1[[#All],[Category]],Table1[[#This Row],[Category]],Table1[[#All],[DiscountOffer]])</f>
        <v>470</v>
      </c>
      <c r="I12895" s="2">
        <v>1299</v>
      </c>
      <c r="J12895" s="2">
        <f>IF(Table1[[#This Row],[Ratings]]&gt;4,Table1[[#This Row],[OriginalPrice (in Rs)]],0)</f>
        <v>1299</v>
      </c>
      <c r="K12895" s="2">
        <f>Table1[[#This Row],[OriginalPrice (in Rs)]]-Table1[[#This Row],[DiscountOffer]]</f>
        <v>829</v>
      </c>
      <c r="L12895" s="2" t="str">
        <f>IF(Table1[[#This Row],[Discount % (In Rs)]]&gt;50%,"High Discount","Low Discount")</f>
        <v>High Discount</v>
      </c>
      <c r="M12895" s="3">
        <f>Table1[[#This Row],[Discount_Price (In Rs.)]]/Table1[[#This Row],[OriginalPrice (in Rs)]]</f>
        <v>0.63818321785989218</v>
      </c>
      <c r="N12895" s="4">
        <v>4.3</v>
      </c>
      <c r="O12895">
        <v>604</v>
      </c>
      <c r="P12895" t="s">
        <v>283</v>
      </c>
      <c r="Q12895" t="s">
        <v>6073</v>
      </c>
    </row>
    <row r="12896" spans="1:17" x14ac:dyDescent="0.25">
      <c r="A12896" t="s">
        <v>6080</v>
      </c>
      <c r="B12896" s="1">
        <v>6791178</v>
      </c>
      <c r="C12896" t="s">
        <v>837</v>
      </c>
      <c r="D12896" t="s">
        <v>34</v>
      </c>
      <c r="E12896" t="s">
        <v>40</v>
      </c>
      <c r="F12896" t="s">
        <v>30</v>
      </c>
      <c r="G12896" s="2">
        <v>470</v>
      </c>
      <c r="H12896" s="2">
        <f>AVERAGEIF(Table1[[#All],[Category]],Table1[[#This Row],[Category]],Table1[[#All],[DiscountOffer]])</f>
        <v>470</v>
      </c>
      <c r="I12896" s="2">
        <v>1998</v>
      </c>
      <c r="J12896" s="2">
        <f>IF(Table1[[#This Row],[Ratings]]&gt;4,Table1[[#This Row],[OriginalPrice (in Rs)]],0)</f>
        <v>1998</v>
      </c>
      <c r="K12896" s="2">
        <f>Table1[[#This Row],[OriginalPrice (in Rs)]]-Table1[[#This Row],[DiscountOffer]]</f>
        <v>1528</v>
      </c>
      <c r="L12896" s="2" t="str">
        <f>IF(Table1[[#This Row],[Discount % (In Rs)]]&gt;50%,"High Discount","Low Discount")</f>
        <v>High Discount</v>
      </c>
      <c r="M12896" s="3">
        <f>Table1[[#This Row],[Discount_Price (In Rs.)]]/Table1[[#This Row],[OriginalPrice (in Rs)]]</f>
        <v>0.76476476476476474</v>
      </c>
      <c r="N12896" s="4">
        <v>4.4000000000000004</v>
      </c>
      <c r="O12896">
        <v>604</v>
      </c>
      <c r="P12896" t="s">
        <v>20</v>
      </c>
      <c r="Q12896" t="s">
        <v>6081</v>
      </c>
    </row>
    <row r="12897" spans="1:17" x14ac:dyDescent="0.25">
      <c r="A12897" t="s">
        <v>6095</v>
      </c>
      <c r="B12897" s="1">
        <v>12800760</v>
      </c>
      <c r="C12897" t="s">
        <v>837</v>
      </c>
      <c r="D12897" t="s">
        <v>34</v>
      </c>
      <c r="E12897" t="s">
        <v>40</v>
      </c>
      <c r="F12897" t="s">
        <v>30</v>
      </c>
      <c r="G12897" s="2">
        <v>470</v>
      </c>
      <c r="H12897" s="2">
        <f>AVERAGEIF(Table1[[#All],[Category]],Table1[[#This Row],[Category]],Table1[[#All],[DiscountOffer]])</f>
        <v>470</v>
      </c>
      <c r="I12897" s="2">
        <v>1479</v>
      </c>
      <c r="J12897" s="2">
        <f>IF(Table1[[#This Row],[Ratings]]&gt;4,Table1[[#This Row],[OriginalPrice (in Rs)]],0)</f>
        <v>1479</v>
      </c>
      <c r="K12897" s="2">
        <f>Table1[[#This Row],[OriginalPrice (in Rs)]]-Table1[[#This Row],[DiscountOffer]]</f>
        <v>1009</v>
      </c>
      <c r="L12897" s="2" t="str">
        <f>IF(Table1[[#This Row],[Discount % (In Rs)]]&gt;50%,"High Discount","Low Discount")</f>
        <v>High Discount</v>
      </c>
      <c r="M12897" s="3">
        <f>Table1[[#This Row],[Discount_Price (In Rs.)]]/Table1[[#This Row],[OriginalPrice (in Rs)]]</f>
        <v>0.6822177146720757</v>
      </c>
      <c r="N12897" s="4">
        <v>4.0999999999999996</v>
      </c>
      <c r="O12897">
        <v>603</v>
      </c>
      <c r="P12897" t="s">
        <v>20</v>
      </c>
      <c r="Q12897" t="s">
        <v>6096</v>
      </c>
    </row>
    <row r="12898" spans="1:17" x14ac:dyDescent="0.25">
      <c r="A12898" t="s">
        <v>6097</v>
      </c>
      <c r="B12898" s="1">
        <v>11271818</v>
      </c>
      <c r="C12898" t="s">
        <v>91</v>
      </c>
      <c r="D12898" t="s">
        <v>34</v>
      </c>
      <c r="E12898" t="s">
        <v>40</v>
      </c>
      <c r="F12898" t="s">
        <v>30</v>
      </c>
      <c r="G12898" s="2">
        <v>470</v>
      </c>
      <c r="H12898" s="2">
        <f>AVERAGEIF(Table1[[#All],[Category]],Table1[[#This Row],[Category]],Table1[[#All],[DiscountOffer]])</f>
        <v>470</v>
      </c>
      <c r="I12898" s="2">
        <v>1499</v>
      </c>
      <c r="J12898" s="2">
        <f>IF(Table1[[#This Row],[Ratings]]&gt;4,Table1[[#This Row],[OriginalPrice (in Rs)]],0)</f>
        <v>0</v>
      </c>
      <c r="K12898" s="2">
        <f>Table1[[#This Row],[OriginalPrice (in Rs)]]-Table1[[#This Row],[DiscountOffer]]</f>
        <v>1029</v>
      </c>
      <c r="L12898" s="2" t="str">
        <f>IF(Table1[[#This Row],[Discount % (In Rs)]]&gt;50%,"High Discount","Low Discount")</f>
        <v>High Discount</v>
      </c>
      <c r="M12898" s="3">
        <f>Table1[[#This Row],[Discount_Price (In Rs.)]]/Table1[[#This Row],[OriginalPrice (in Rs)]]</f>
        <v>0.68645763842561702</v>
      </c>
      <c r="N12898" s="4">
        <v>3.4</v>
      </c>
      <c r="O12898">
        <v>603</v>
      </c>
      <c r="P12898" t="s">
        <v>37</v>
      </c>
      <c r="Q12898" t="s">
        <v>6098</v>
      </c>
    </row>
    <row r="12899" spans="1:17" x14ac:dyDescent="0.25">
      <c r="A12899" t="s">
        <v>6104</v>
      </c>
      <c r="B12899" s="1">
        <v>1546306</v>
      </c>
      <c r="C12899" t="s">
        <v>56</v>
      </c>
      <c r="D12899" t="s">
        <v>34</v>
      </c>
      <c r="E12899" t="s">
        <v>40</v>
      </c>
      <c r="F12899" t="s">
        <v>30</v>
      </c>
      <c r="G12899" s="2">
        <v>470</v>
      </c>
      <c r="H12899" s="2">
        <f>AVERAGEIF(Table1[[#All],[Category]],Table1[[#This Row],[Category]],Table1[[#All],[DiscountOffer]])</f>
        <v>470</v>
      </c>
      <c r="I12899" s="2">
        <v>699</v>
      </c>
      <c r="J12899" s="2">
        <f>IF(Table1[[#This Row],[Ratings]]&gt;4,Table1[[#This Row],[OriginalPrice (in Rs)]],0)</f>
        <v>0</v>
      </c>
      <c r="K12899" s="2">
        <f>Table1[[#This Row],[OriginalPrice (in Rs)]]-Table1[[#This Row],[DiscountOffer]]</f>
        <v>229</v>
      </c>
      <c r="L12899" s="2" t="str">
        <f>IF(Table1[[#This Row],[Discount % (In Rs)]]&gt;50%,"High Discount","Low Discount")</f>
        <v>Low Discount</v>
      </c>
      <c r="M12899" s="3">
        <f>Table1[[#This Row],[Discount_Price (In Rs.)]]/Table1[[#This Row],[OriginalPrice (in Rs)]]</f>
        <v>0.32761087267525035</v>
      </c>
      <c r="N12899" s="4">
        <v>3.5</v>
      </c>
      <c r="O12899">
        <v>603</v>
      </c>
      <c r="P12899" t="s">
        <v>37</v>
      </c>
      <c r="Q12899" t="s">
        <v>6105</v>
      </c>
    </row>
    <row r="12900" spans="1:17" x14ac:dyDescent="0.25">
      <c r="A12900" t="s">
        <v>6108</v>
      </c>
      <c r="B12900" s="1">
        <v>1901032</v>
      </c>
      <c r="C12900" t="s">
        <v>110</v>
      </c>
      <c r="D12900" t="s">
        <v>34</v>
      </c>
      <c r="E12900" t="s">
        <v>40</v>
      </c>
      <c r="F12900" t="s">
        <v>30</v>
      </c>
      <c r="G12900" s="2">
        <v>470</v>
      </c>
      <c r="H12900" s="2">
        <f>AVERAGEIF(Table1[[#All],[Category]],Table1[[#This Row],[Category]],Table1[[#All],[DiscountOffer]])</f>
        <v>470</v>
      </c>
      <c r="I12900" s="2">
        <v>999</v>
      </c>
      <c r="J12900" s="2">
        <f>IF(Table1[[#This Row],[Ratings]]&gt;4,Table1[[#This Row],[OriginalPrice (in Rs)]],0)</f>
        <v>0</v>
      </c>
      <c r="K12900" s="2">
        <f>Table1[[#This Row],[OriginalPrice (in Rs)]]-Table1[[#This Row],[DiscountOffer]]</f>
        <v>529</v>
      </c>
      <c r="L12900" s="2" t="str">
        <f>IF(Table1[[#This Row],[Discount % (In Rs)]]&gt;50%,"High Discount","Low Discount")</f>
        <v>High Discount</v>
      </c>
      <c r="M12900" s="3">
        <f>Table1[[#This Row],[Discount_Price (In Rs.)]]/Table1[[#This Row],[OriginalPrice (in Rs)]]</f>
        <v>0.52952952952952947</v>
      </c>
      <c r="N12900" s="4">
        <v>4</v>
      </c>
      <c r="O12900">
        <v>603</v>
      </c>
      <c r="P12900" t="s">
        <v>20</v>
      </c>
      <c r="Q12900" t="s">
        <v>6109</v>
      </c>
    </row>
    <row r="12901" spans="1:17" x14ac:dyDescent="0.25">
      <c r="A12901" t="s">
        <v>6130</v>
      </c>
      <c r="B12901" s="1">
        <v>11549424</v>
      </c>
      <c r="C12901" t="s">
        <v>158</v>
      </c>
      <c r="D12901" t="s">
        <v>34</v>
      </c>
      <c r="E12901" t="s">
        <v>40</v>
      </c>
      <c r="F12901" t="s">
        <v>30</v>
      </c>
      <c r="G12901" s="2">
        <v>470</v>
      </c>
      <c r="H12901" s="2">
        <f>AVERAGEIF(Table1[[#All],[Category]],Table1[[#This Row],[Category]],Table1[[#All],[DiscountOffer]])</f>
        <v>470</v>
      </c>
      <c r="I12901" s="2">
        <v>1399</v>
      </c>
      <c r="J12901" s="2">
        <f>IF(Table1[[#This Row],[Ratings]]&gt;4,Table1[[#This Row],[OriginalPrice (in Rs)]],0)</f>
        <v>1399</v>
      </c>
      <c r="K12901" s="2">
        <f>Table1[[#This Row],[OriginalPrice (in Rs)]]-Table1[[#This Row],[DiscountOffer]]</f>
        <v>929</v>
      </c>
      <c r="L12901" s="2" t="str">
        <f>IF(Table1[[#This Row],[Discount % (In Rs)]]&gt;50%,"High Discount","Low Discount")</f>
        <v>High Discount</v>
      </c>
      <c r="M12901" s="3">
        <f>Table1[[#This Row],[Discount_Price (In Rs.)]]/Table1[[#This Row],[OriginalPrice (in Rs)]]</f>
        <v>0.66404574696211582</v>
      </c>
      <c r="N12901" s="4">
        <v>4.0999999999999996</v>
      </c>
      <c r="O12901">
        <v>602</v>
      </c>
      <c r="P12901" t="s">
        <v>98</v>
      </c>
      <c r="Q12901" t="s">
        <v>6131</v>
      </c>
    </row>
    <row r="12902" spans="1:17" x14ac:dyDescent="0.25">
      <c r="A12902" t="s">
        <v>6136</v>
      </c>
      <c r="B12902" s="1">
        <v>11272226</v>
      </c>
      <c r="C12902" t="s">
        <v>91</v>
      </c>
      <c r="D12902" t="s">
        <v>34</v>
      </c>
      <c r="E12902" t="s">
        <v>40</v>
      </c>
      <c r="F12902" t="s">
        <v>30</v>
      </c>
      <c r="G12902" s="2">
        <v>470</v>
      </c>
      <c r="H12902" s="2">
        <f>AVERAGEIF(Table1[[#All],[Category]],Table1[[#This Row],[Category]],Table1[[#All],[DiscountOffer]])</f>
        <v>470</v>
      </c>
      <c r="I12902" s="2">
        <v>799</v>
      </c>
      <c r="J12902" s="2">
        <f>IF(Table1[[#This Row],[Ratings]]&gt;4,Table1[[#This Row],[OriginalPrice (in Rs)]],0)</f>
        <v>799</v>
      </c>
      <c r="K12902" s="2">
        <f>Table1[[#This Row],[OriginalPrice (in Rs)]]-Table1[[#This Row],[DiscountOffer]]</f>
        <v>329</v>
      </c>
      <c r="L12902" s="2" t="str">
        <f>IF(Table1[[#This Row],[Discount % (In Rs)]]&gt;50%,"High Discount","Low Discount")</f>
        <v>Low Discount</v>
      </c>
      <c r="M12902" s="3">
        <f>Table1[[#This Row],[Discount_Price (In Rs.)]]/Table1[[#This Row],[OriginalPrice (in Rs)]]</f>
        <v>0.41176470588235292</v>
      </c>
      <c r="N12902" s="4">
        <v>4.4000000000000004</v>
      </c>
      <c r="O12902">
        <v>602</v>
      </c>
      <c r="P12902" t="s">
        <v>37</v>
      </c>
      <c r="Q12902" t="s">
        <v>6137</v>
      </c>
    </row>
    <row r="12903" spans="1:17" x14ac:dyDescent="0.25">
      <c r="A12903" t="s">
        <v>6180</v>
      </c>
      <c r="B12903" s="1">
        <v>13738616</v>
      </c>
      <c r="C12903" t="s">
        <v>262</v>
      </c>
      <c r="D12903" t="s">
        <v>34</v>
      </c>
      <c r="E12903" t="s">
        <v>40</v>
      </c>
      <c r="F12903" t="s">
        <v>30</v>
      </c>
      <c r="G12903" s="2">
        <v>470</v>
      </c>
      <c r="H12903" s="2">
        <f>AVERAGEIF(Table1[[#All],[Category]],Table1[[#This Row],[Category]],Table1[[#All],[DiscountOffer]])</f>
        <v>470</v>
      </c>
      <c r="I12903" s="2">
        <v>1299</v>
      </c>
      <c r="J12903" s="2">
        <f>IF(Table1[[#This Row],[Ratings]]&gt;4,Table1[[#This Row],[OriginalPrice (in Rs)]],0)</f>
        <v>1299</v>
      </c>
      <c r="K12903" s="2">
        <f>Table1[[#This Row],[OriginalPrice (in Rs)]]-Table1[[#This Row],[DiscountOffer]]</f>
        <v>829</v>
      </c>
      <c r="L12903" s="2" t="str">
        <f>IF(Table1[[#This Row],[Discount % (In Rs)]]&gt;50%,"High Discount","Low Discount")</f>
        <v>High Discount</v>
      </c>
      <c r="M12903" s="3">
        <f>Table1[[#This Row],[Discount_Price (In Rs.)]]/Table1[[#This Row],[OriginalPrice (in Rs)]]</f>
        <v>0.63818321785989218</v>
      </c>
      <c r="N12903" s="4">
        <v>4.4000000000000004</v>
      </c>
      <c r="O12903">
        <v>600</v>
      </c>
      <c r="P12903" t="s">
        <v>37</v>
      </c>
      <c r="Q12903" t="s">
        <v>6181</v>
      </c>
    </row>
    <row r="12904" spans="1:17" x14ac:dyDescent="0.25">
      <c r="A12904" t="s">
        <v>6182</v>
      </c>
      <c r="B12904" s="1">
        <v>8860719</v>
      </c>
      <c r="C12904" t="s">
        <v>246</v>
      </c>
      <c r="D12904" t="s">
        <v>34</v>
      </c>
      <c r="E12904" t="s">
        <v>40</v>
      </c>
      <c r="F12904" t="s">
        <v>30</v>
      </c>
      <c r="G12904" s="2">
        <v>470</v>
      </c>
      <c r="H12904" s="2">
        <f>AVERAGEIF(Table1[[#All],[Category]],Table1[[#This Row],[Category]],Table1[[#All],[DiscountOffer]])</f>
        <v>470</v>
      </c>
      <c r="I12904" s="2">
        <v>1499</v>
      </c>
      <c r="J12904" s="2">
        <f>IF(Table1[[#This Row],[Ratings]]&gt;4,Table1[[#This Row],[OriginalPrice (in Rs)]],0)</f>
        <v>1499</v>
      </c>
      <c r="K12904" s="2">
        <f>Table1[[#This Row],[OriginalPrice (in Rs)]]-Table1[[#This Row],[DiscountOffer]]</f>
        <v>1029</v>
      </c>
      <c r="L12904" s="2" t="str">
        <f>IF(Table1[[#This Row],[Discount % (In Rs)]]&gt;50%,"High Discount","Low Discount")</f>
        <v>High Discount</v>
      </c>
      <c r="M12904" s="3">
        <f>Table1[[#This Row],[Discount_Price (In Rs.)]]/Table1[[#This Row],[OriginalPrice (in Rs)]]</f>
        <v>0.68645763842561702</v>
      </c>
      <c r="N12904" s="4">
        <v>4.2</v>
      </c>
      <c r="O12904">
        <v>600</v>
      </c>
      <c r="P12904" t="s">
        <v>37</v>
      </c>
      <c r="Q12904" t="s">
        <v>6183</v>
      </c>
    </row>
    <row r="12905" spans="1:17" x14ac:dyDescent="0.25">
      <c r="A12905" t="s">
        <v>6207</v>
      </c>
      <c r="B12905" s="1">
        <v>13532722</v>
      </c>
      <c r="C12905" t="s">
        <v>182</v>
      </c>
      <c r="D12905" t="s">
        <v>34</v>
      </c>
      <c r="E12905" t="s">
        <v>40</v>
      </c>
      <c r="F12905" t="s">
        <v>30</v>
      </c>
      <c r="G12905" s="2">
        <v>470</v>
      </c>
      <c r="H12905" s="2">
        <f>AVERAGEIF(Table1[[#All],[Category]],Table1[[#This Row],[Category]],Table1[[#All],[DiscountOffer]])</f>
        <v>470</v>
      </c>
      <c r="I12905" s="2">
        <v>1299</v>
      </c>
      <c r="J12905" s="2">
        <f>IF(Table1[[#This Row],[Ratings]]&gt;4,Table1[[#This Row],[OriginalPrice (in Rs)]],0)</f>
        <v>1299</v>
      </c>
      <c r="K12905" s="2">
        <f>Table1[[#This Row],[OriginalPrice (in Rs)]]-Table1[[#This Row],[DiscountOffer]]</f>
        <v>829</v>
      </c>
      <c r="L12905" s="2" t="str">
        <f>IF(Table1[[#This Row],[Discount % (In Rs)]]&gt;50%,"High Discount","Low Discount")</f>
        <v>High Discount</v>
      </c>
      <c r="M12905" s="3">
        <f>Table1[[#This Row],[Discount_Price (In Rs.)]]/Table1[[#This Row],[OriginalPrice (in Rs)]]</f>
        <v>0.63818321785989218</v>
      </c>
      <c r="N12905" s="4">
        <v>4.2</v>
      </c>
      <c r="O12905">
        <v>599</v>
      </c>
      <c r="P12905" t="s">
        <v>20</v>
      </c>
      <c r="Q12905" t="s">
        <v>6208</v>
      </c>
    </row>
    <row r="12906" spans="1:17" x14ac:dyDescent="0.25">
      <c r="A12906" t="s">
        <v>6211</v>
      </c>
      <c r="B12906" s="1">
        <v>11183034</v>
      </c>
      <c r="C12906" t="s">
        <v>91</v>
      </c>
      <c r="D12906" t="s">
        <v>34</v>
      </c>
      <c r="E12906" t="s">
        <v>40</v>
      </c>
      <c r="F12906" t="s">
        <v>30</v>
      </c>
      <c r="G12906" s="2">
        <v>470</v>
      </c>
      <c r="H12906" s="2">
        <f>AVERAGEIF(Table1[[#All],[Category]],Table1[[#This Row],[Category]],Table1[[#All],[DiscountOffer]])</f>
        <v>470</v>
      </c>
      <c r="I12906" s="2">
        <v>1499</v>
      </c>
      <c r="J12906" s="2">
        <f>IF(Table1[[#This Row],[Ratings]]&gt;4,Table1[[#This Row],[OriginalPrice (in Rs)]],0)</f>
        <v>1499</v>
      </c>
      <c r="K12906" s="2">
        <f>Table1[[#This Row],[OriginalPrice (in Rs)]]-Table1[[#This Row],[DiscountOffer]]</f>
        <v>1029</v>
      </c>
      <c r="L12906" s="2" t="str">
        <f>IF(Table1[[#This Row],[Discount % (In Rs)]]&gt;50%,"High Discount","Low Discount")</f>
        <v>High Discount</v>
      </c>
      <c r="M12906" s="3">
        <f>Table1[[#This Row],[Discount_Price (In Rs.)]]/Table1[[#This Row],[OriginalPrice (in Rs)]]</f>
        <v>0.68645763842561702</v>
      </c>
      <c r="N12906" s="4">
        <v>4.3</v>
      </c>
      <c r="O12906">
        <v>599</v>
      </c>
      <c r="P12906" t="s">
        <v>37</v>
      </c>
      <c r="Q12906" t="s">
        <v>6212</v>
      </c>
    </row>
    <row r="12907" spans="1:17" x14ac:dyDescent="0.25">
      <c r="A12907" t="s">
        <v>6289</v>
      </c>
      <c r="B12907" s="1">
        <v>13532786</v>
      </c>
      <c r="C12907" t="s">
        <v>182</v>
      </c>
      <c r="D12907" t="s">
        <v>34</v>
      </c>
      <c r="E12907" t="s">
        <v>40</v>
      </c>
      <c r="F12907" t="s">
        <v>30</v>
      </c>
      <c r="G12907" s="2">
        <v>470</v>
      </c>
      <c r="H12907" s="2">
        <f>AVERAGEIF(Table1[[#All],[Category]],Table1[[#This Row],[Category]],Table1[[#All],[DiscountOffer]])</f>
        <v>470</v>
      </c>
      <c r="I12907" s="2">
        <v>1399</v>
      </c>
      <c r="J12907" s="2">
        <f>IF(Table1[[#This Row],[Ratings]]&gt;4,Table1[[#This Row],[OriginalPrice (in Rs)]],0)</f>
        <v>0</v>
      </c>
      <c r="K12907" s="2">
        <f>Table1[[#This Row],[OriginalPrice (in Rs)]]-Table1[[#This Row],[DiscountOffer]]</f>
        <v>929</v>
      </c>
      <c r="L12907" s="2" t="str">
        <f>IF(Table1[[#This Row],[Discount % (In Rs)]]&gt;50%,"High Discount","Low Discount")</f>
        <v>High Discount</v>
      </c>
      <c r="M12907" s="3">
        <f>Table1[[#This Row],[Discount_Price (In Rs.)]]/Table1[[#This Row],[OriginalPrice (in Rs)]]</f>
        <v>0.66404574696211582</v>
      </c>
      <c r="N12907" s="4">
        <v>3.8</v>
      </c>
      <c r="O12907">
        <v>596</v>
      </c>
      <c r="P12907" t="s">
        <v>283</v>
      </c>
      <c r="Q12907" t="s">
        <v>6290</v>
      </c>
    </row>
    <row r="12908" spans="1:17" x14ac:dyDescent="0.25">
      <c r="A12908" t="s">
        <v>6291</v>
      </c>
      <c r="B12908" s="1">
        <v>13581118</v>
      </c>
      <c r="C12908" t="s">
        <v>158</v>
      </c>
      <c r="D12908" t="s">
        <v>34</v>
      </c>
      <c r="E12908" t="s">
        <v>40</v>
      </c>
      <c r="F12908" t="s">
        <v>30</v>
      </c>
      <c r="G12908" s="2">
        <v>470</v>
      </c>
      <c r="H12908" s="2">
        <f>AVERAGEIF(Table1[[#All],[Category]],Table1[[#This Row],[Category]],Table1[[#All],[DiscountOffer]])</f>
        <v>470</v>
      </c>
      <c r="I12908" s="2">
        <v>1499</v>
      </c>
      <c r="J12908" s="2">
        <f>IF(Table1[[#This Row],[Ratings]]&gt;4,Table1[[#This Row],[OriginalPrice (in Rs)]],0)</f>
        <v>1499</v>
      </c>
      <c r="K12908" s="2">
        <f>Table1[[#This Row],[OriginalPrice (in Rs)]]-Table1[[#This Row],[DiscountOffer]]</f>
        <v>1029</v>
      </c>
      <c r="L12908" s="2" t="str">
        <f>IF(Table1[[#This Row],[Discount % (In Rs)]]&gt;50%,"High Discount","Low Discount")</f>
        <v>High Discount</v>
      </c>
      <c r="M12908" s="3">
        <f>Table1[[#This Row],[Discount_Price (In Rs.)]]/Table1[[#This Row],[OriginalPrice (in Rs)]]</f>
        <v>0.68645763842561702</v>
      </c>
      <c r="N12908" s="4">
        <v>4.7</v>
      </c>
      <c r="O12908">
        <v>596</v>
      </c>
      <c r="P12908" t="s">
        <v>37</v>
      </c>
      <c r="Q12908" t="s">
        <v>6292</v>
      </c>
    </row>
    <row r="12909" spans="1:17" x14ac:dyDescent="0.25">
      <c r="A12909" t="s">
        <v>6293</v>
      </c>
      <c r="B12909" s="1">
        <v>8593717</v>
      </c>
      <c r="C12909" t="s">
        <v>10</v>
      </c>
      <c r="D12909" t="s">
        <v>34</v>
      </c>
      <c r="E12909" t="s">
        <v>40</v>
      </c>
      <c r="F12909" t="s">
        <v>30</v>
      </c>
      <c r="G12909" s="2">
        <v>470</v>
      </c>
      <c r="H12909" s="2">
        <f>AVERAGEIF(Table1[[#All],[Category]],Table1[[#This Row],[Category]],Table1[[#All],[DiscountOffer]])</f>
        <v>470</v>
      </c>
      <c r="I12909" s="2">
        <v>599</v>
      </c>
      <c r="J12909" s="2">
        <f>IF(Table1[[#This Row],[Ratings]]&gt;4,Table1[[#This Row],[OriginalPrice (in Rs)]],0)</f>
        <v>599</v>
      </c>
      <c r="K12909" s="2">
        <f>Table1[[#This Row],[OriginalPrice (in Rs)]]-Table1[[#This Row],[DiscountOffer]]</f>
        <v>129</v>
      </c>
      <c r="L12909" s="2" t="str">
        <f>IF(Table1[[#This Row],[Discount % (In Rs)]]&gt;50%,"High Discount","Low Discount")</f>
        <v>Low Discount</v>
      </c>
      <c r="M12909" s="3">
        <f>Table1[[#This Row],[Discount_Price (In Rs.)]]/Table1[[#This Row],[OriginalPrice (in Rs)]]</f>
        <v>0.21535893155258765</v>
      </c>
      <c r="N12909" s="4">
        <v>4.5</v>
      </c>
      <c r="O12909">
        <v>596</v>
      </c>
      <c r="P12909" t="s">
        <v>37</v>
      </c>
      <c r="Q12909" t="s">
        <v>6294</v>
      </c>
    </row>
    <row r="12910" spans="1:17" x14ac:dyDescent="0.25">
      <c r="A12910" t="s">
        <v>6368</v>
      </c>
      <c r="B12910" s="1">
        <v>10019867</v>
      </c>
      <c r="C12910" t="s">
        <v>2274</v>
      </c>
      <c r="D12910" t="s">
        <v>34</v>
      </c>
      <c r="E12910" t="s">
        <v>40</v>
      </c>
      <c r="F12910" t="s">
        <v>30</v>
      </c>
      <c r="G12910" s="2">
        <v>470</v>
      </c>
      <c r="H12910" s="2">
        <f>AVERAGEIF(Table1[[#All],[Category]],Table1[[#This Row],[Category]],Table1[[#All],[DiscountOffer]])</f>
        <v>470</v>
      </c>
      <c r="I12910" s="2">
        <v>1199</v>
      </c>
      <c r="J12910" s="2">
        <f>IF(Table1[[#This Row],[Ratings]]&gt;4,Table1[[#This Row],[OriginalPrice (in Rs)]],0)</f>
        <v>1199</v>
      </c>
      <c r="K12910" s="2">
        <f>Table1[[#This Row],[OriginalPrice (in Rs)]]-Table1[[#This Row],[DiscountOffer]]</f>
        <v>729</v>
      </c>
      <c r="L12910" s="2" t="str">
        <f>IF(Table1[[#This Row],[Discount % (In Rs)]]&gt;50%,"High Discount","Low Discount")</f>
        <v>High Discount</v>
      </c>
      <c r="M12910" s="3">
        <f>Table1[[#This Row],[Discount_Price (In Rs.)]]/Table1[[#This Row],[OriginalPrice (in Rs)]]</f>
        <v>0.60800667222685567</v>
      </c>
      <c r="N12910" s="4">
        <v>4.4000000000000004</v>
      </c>
      <c r="O12910">
        <v>593</v>
      </c>
      <c r="P12910" t="s">
        <v>37</v>
      </c>
      <c r="Q12910" t="s">
        <v>6369</v>
      </c>
    </row>
    <row r="12911" spans="1:17" x14ac:dyDescent="0.25">
      <c r="A12911" t="s">
        <v>6378</v>
      </c>
      <c r="B12911" s="1">
        <v>9265367</v>
      </c>
      <c r="C12911" t="s">
        <v>91</v>
      </c>
      <c r="D12911" t="s">
        <v>34</v>
      </c>
      <c r="E12911" t="s">
        <v>40</v>
      </c>
      <c r="F12911" t="s">
        <v>30</v>
      </c>
      <c r="G12911" s="2">
        <v>470</v>
      </c>
      <c r="H12911" s="2">
        <f>AVERAGEIF(Table1[[#All],[Category]],Table1[[#This Row],[Category]],Table1[[#All],[DiscountOffer]])</f>
        <v>470</v>
      </c>
      <c r="I12911" s="2">
        <v>899</v>
      </c>
      <c r="J12911" s="2">
        <f>IF(Table1[[#This Row],[Ratings]]&gt;4,Table1[[#This Row],[OriginalPrice (in Rs)]],0)</f>
        <v>899</v>
      </c>
      <c r="K12911" s="2">
        <f>Table1[[#This Row],[OriginalPrice (in Rs)]]-Table1[[#This Row],[DiscountOffer]]</f>
        <v>429</v>
      </c>
      <c r="L12911" s="2" t="str">
        <f>IF(Table1[[#This Row],[Discount % (In Rs)]]&gt;50%,"High Discount","Low Discount")</f>
        <v>Low Discount</v>
      </c>
      <c r="M12911" s="3">
        <f>Table1[[#This Row],[Discount_Price (In Rs.)]]/Table1[[#This Row],[OriginalPrice (in Rs)]]</f>
        <v>0.47719688542825361</v>
      </c>
      <c r="N12911" s="4">
        <v>4.3</v>
      </c>
      <c r="O12911">
        <v>593</v>
      </c>
      <c r="P12911" t="s">
        <v>37</v>
      </c>
      <c r="Q12911" t="s">
        <v>6379</v>
      </c>
    </row>
    <row r="12912" spans="1:17" x14ac:dyDescent="0.25">
      <c r="A12912" t="s">
        <v>6410</v>
      </c>
      <c r="B12912" s="1">
        <v>12087518</v>
      </c>
      <c r="C12912" t="s">
        <v>6411</v>
      </c>
      <c r="D12912" t="s">
        <v>34</v>
      </c>
      <c r="E12912" t="s">
        <v>40</v>
      </c>
      <c r="F12912" t="s">
        <v>30</v>
      </c>
      <c r="G12912" s="2">
        <v>470</v>
      </c>
      <c r="H12912" s="2">
        <f>AVERAGEIF(Table1[[#All],[Category]],Table1[[#This Row],[Category]],Table1[[#All],[DiscountOffer]])</f>
        <v>470</v>
      </c>
      <c r="I12912" s="2">
        <v>1685</v>
      </c>
      <c r="J12912" s="2">
        <f>IF(Table1[[#This Row],[Ratings]]&gt;4,Table1[[#This Row],[OriginalPrice (in Rs)]],0)</f>
        <v>1685</v>
      </c>
      <c r="K12912" s="2">
        <f>Table1[[#This Row],[OriginalPrice (in Rs)]]-Table1[[#This Row],[DiscountOffer]]</f>
        <v>1215</v>
      </c>
      <c r="L12912" s="2" t="str">
        <f>IF(Table1[[#This Row],[Discount % (In Rs)]]&gt;50%,"High Discount","Low Discount")</f>
        <v>High Discount</v>
      </c>
      <c r="M12912" s="3">
        <f>Table1[[#This Row],[Discount_Price (In Rs.)]]/Table1[[#This Row],[OriginalPrice (in Rs)]]</f>
        <v>0.72106824925816027</v>
      </c>
      <c r="N12912" s="4">
        <v>4.5</v>
      </c>
      <c r="O12912">
        <v>592</v>
      </c>
      <c r="P12912" t="s">
        <v>37</v>
      </c>
      <c r="Q12912" t="s">
        <v>6412</v>
      </c>
    </row>
    <row r="12913" spans="1:17" x14ac:dyDescent="0.25">
      <c r="A12913" t="s">
        <v>6437</v>
      </c>
      <c r="B12913" s="1">
        <v>10641924</v>
      </c>
      <c r="C12913" t="s">
        <v>87</v>
      </c>
      <c r="D12913" t="s">
        <v>34</v>
      </c>
      <c r="E12913" t="s">
        <v>40</v>
      </c>
      <c r="F12913" t="s">
        <v>30</v>
      </c>
      <c r="G12913" s="2">
        <v>470</v>
      </c>
      <c r="H12913" s="2">
        <f>AVERAGEIF(Table1[[#All],[Category]],Table1[[#This Row],[Category]],Table1[[#All],[DiscountOffer]])</f>
        <v>470</v>
      </c>
      <c r="I12913" s="2">
        <v>999</v>
      </c>
      <c r="J12913" s="2">
        <f>IF(Table1[[#This Row],[Ratings]]&gt;4,Table1[[#This Row],[OriginalPrice (in Rs)]],0)</f>
        <v>0</v>
      </c>
      <c r="K12913" s="2">
        <f>Table1[[#This Row],[OriginalPrice (in Rs)]]-Table1[[#This Row],[DiscountOffer]]</f>
        <v>529</v>
      </c>
      <c r="L12913" s="2" t="str">
        <f>IF(Table1[[#This Row],[Discount % (In Rs)]]&gt;50%,"High Discount","Low Discount")</f>
        <v>High Discount</v>
      </c>
      <c r="M12913" s="3">
        <f>Table1[[#This Row],[Discount_Price (In Rs.)]]/Table1[[#This Row],[OriginalPrice (in Rs)]]</f>
        <v>0.52952952952952947</v>
      </c>
      <c r="N12913" s="4">
        <v>4</v>
      </c>
      <c r="O12913">
        <v>591</v>
      </c>
      <c r="P12913" t="s">
        <v>20</v>
      </c>
      <c r="Q12913" t="s">
        <v>6438</v>
      </c>
    </row>
    <row r="12914" spans="1:17" x14ac:dyDescent="0.25">
      <c r="A12914" t="s">
        <v>6490</v>
      </c>
      <c r="B12914" s="1">
        <v>11256318</v>
      </c>
      <c r="C12914" t="s">
        <v>39</v>
      </c>
      <c r="D12914" t="s">
        <v>34</v>
      </c>
      <c r="E12914" t="s">
        <v>40</v>
      </c>
      <c r="F12914" t="s">
        <v>30</v>
      </c>
      <c r="G12914" s="2">
        <v>470</v>
      </c>
      <c r="H12914" s="2">
        <f>AVERAGEIF(Table1[[#All],[Category]],Table1[[#This Row],[Category]],Table1[[#All],[DiscountOffer]])</f>
        <v>470</v>
      </c>
      <c r="I12914" s="2">
        <v>1499</v>
      </c>
      <c r="J12914" s="2">
        <f>IF(Table1[[#This Row],[Ratings]]&gt;4,Table1[[#This Row],[OriginalPrice (in Rs)]],0)</f>
        <v>1499</v>
      </c>
      <c r="K12914" s="2">
        <f>Table1[[#This Row],[OriginalPrice (in Rs)]]-Table1[[#This Row],[DiscountOffer]]</f>
        <v>1029</v>
      </c>
      <c r="L12914" s="2" t="str">
        <f>IF(Table1[[#This Row],[Discount % (In Rs)]]&gt;50%,"High Discount","Low Discount")</f>
        <v>High Discount</v>
      </c>
      <c r="M12914" s="3">
        <f>Table1[[#This Row],[Discount_Price (In Rs.)]]/Table1[[#This Row],[OriginalPrice (in Rs)]]</f>
        <v>0.68645763842561702</v>
      </c>
      <c r="N12914" s="4">
        <v>4.3</v>
      </c>
      <c r="O12914">
        <v>589</v>
      </c>
      <c r="P12914" t="s">
        <v>37</v>
      </c>
      <c r="Q12914" t="s">
        <v>6491</v>
      </c>
    </row>
    <row r="12915" spans="1:17" x14ac:dyDescent="0.25">
      <c r="A12915" t="s">
        <v>6717</v>
      </c>
      <c r="B12915" s="1">
        <v>11364266</v>
      </c>
      <c r="C12915" t="s">
        <v>158</v>
      </c>
      <c r="D12915" t="s">
        <v>34</v>
      </c>
      <c r="E12915" t="s">
        <v>40</v>
      </c>
      <c r="F12915" t="s">
        <v>30</v>
      </c>
      <c r="G12915" s="2">
        <v>470</v>
      </c>
      <c r="H12915" s="2">
        <f>AVERAGEIF(Table1[[#All],[Category]],Table1[[#This Row],[Category]],Table1[[#All],[DiscountOffer]])</f>
        <v>470</v>
      </c>
      <c r="I12915" s="2">
        <v>1299</v>
      </c>
      <c r="J12915" s="2">
        <f>IF(Table1[[#This Row],[Ratings]]&gt;4,Table1[[#This Row],[OriginalPrice (in Rs)]],0)</f>
        <v>1299</v>
      </c>
      <c r="K12915" s="2">
        <f>Table1[[#This Row],[OriginalPrice (in Rs)]]-Table1[[#This Row],[DiscountOffer]]</f>
        <v>829</v>
      </c>
      <c r="L12915" s="2" t="str">
        <f>IF(Table1[[#This Row],[Discount % (In Rs)]]&gt;50%,"High Discount","Low Discount")</f>
        <v>High Discount</v>
      </c>
      <c r="M12915" s="3">
        <f>Table1[[#This Row],[Discount_Price (In Rs.)]]/Table1[[#This Row],[OriginalPrice (in Rs)]]</f>
        <v>0.63818321785989218</v>
      </c>
      <c r="N12915" s="4">
        <v>4.2</v>
      </c>
      <c r="O12915">
        <v>579</v>
      </c>
      <c r="P12915" t="s">
        <v>37</v>
      </c>
      <c r="Q12915" t="s">
        <v>6718</v>
      </c>
    </row>
    <row r="12916" spans="1:17" x14ac:dyDescent="0.25">
      <c r="A12916" t="s">
        <v>6725</v>
      </c>
      <c r="B12916" s="1">
        <v>9341677</v>
      </c>
      <c r="C12916" t="s">
        <v>633</v>
      </c>
      <c r="D12916" t="s">
        <v>34</v>
      </c>
      <c r="E12916" t="s">
        <v>40</v>
      </c>
      <c r="F12916" t="s">
        <v>30</v>
      </c>
      <c r="G12916" s="2">
        <v>470</v>
      </c>
      <c r="H12916" s="2">
        <f>AVERAGEIF(Table1[[#All],[Category]],Table1[[#This Row],[Category]],Table1[[#All],[DiscountOffer]])</f>
        <v>470</v>
      </c>
      <c r="I12916" s="2">
        <v>1998</v>
      </c>
      <c r="J12916" s="2">
        <f>IF(Table1[[#This Row],[Ratings]]&gt;4,Table1[[#This Row],[OriginalPrice (in Rs)]],0)</f>
        <v>1998</v>
      </c>
      <c r="K12916" s="2">
        <f>Table1[[#This Row],[OriginalPrice (in Rs)]]-Table1[[#This Row],[DiscountOffer]]</f>
        <v>1528</v>
      </c>
      <c r="L12916" s="2" t="str">
        <f>IF(Table1[[#This Row],[Discount % (In Rs)]]&gt;50%,"High Discount","Low Discount")</f>
        <v>High Discount</v>
      </c>
      <c r="M12916" s="3">
        <f>Table1[[#This Row],[Discount_Price (In Rs.)]]/Table1[[#This Row],[OriginalPrice (in Rs)]]</f>
        <v>0.76476476476476474</v>
      </c>
      <c r="N12916" s="4">
        <v>4.5</v>
      </c>
      <c r="O12916">
        <v>579</v>
      </c>
      <c r="P12916" t="s">
        <v>20</v>
      </c>
      <c r="Q12916" t="s">
        <v>6726</v>
      </c>
    </row>
    <row r="12917" spans="1:17" x14ac:dyDescent="0.25">
      <c r="A12917" t="s">
        <v>6746</v>
      </c>
      <c r="B12917" s="1">
        <v>11021000</v>
      </c>
      <c r="C12917" t="s">
        <v>10</v>
      </c>
      <c r="D12917" t="s">
        <v>34</v>
      </c>
      <c r="E12917" t="s">
        <v>40</v>
      </c>
      <c r="F12917" t="s">
        <v>30</v>
      </c>
      <c r="G12917" s="2">
        <v>470</v>
      </c>
      <c r="H12917" s="2">
        <f>AVERAGEIF(Table1[[#All],[Category]],Table1[[#This Row],[Category]],Table1[[#All],[DiscountOffer]])</f>
        <v>470</v>
      </c>
      <c r="I12917" s="2">
        <v>1499</v>
      </c>
      <c r="J12917" s="2">
        <f>IF(Table1[[#This Row],[Ratings]]&gt;4,Table1[[#This Row],[OriginalPrice (in Rs)]],0)</f>
        <v>1499</v>
      </c>
      <c r="K12917" s="2">
        <f>Table1[[#This Row],[OriginalPrice (in Rs)]]-Table1[[#This Row],[DiscountOffer]]</f>
        <v>1029</v>
      </c>
      <c r="L12917" s="2" t="str">
        <f>IF(Table1[[#This Row],[Discount % (In Rs)]]&gt;50%,"High Discount","Low Discount")</f>
        <v>High Discount</v>
      </c>
      <c r="M12917" s="3">
        <f>Table1[[#This Row],[Discount_Price (In Rs.)]]/Table1[[#This Row],[OriginalPrice (in Rs)]]</f>
        <v>0.68645763842561702</v>
      </c>
      <c r="N12917" s="4">
        <v>4.2</v>
      </c>
      <c r="O12917">
        <v>578</v>
      </c>
      <c r="P12917" t="s">
        <v>98</v>
      </c>
      <c r="Q12917" t="s">
        <v>6747</v>
      </c>
    </row>
    <row r="12918" spans="1:17" x14ac:dyDescent="0.25">
      <c r="A12918" t="s">
        <v>6812</v>
      </c>
      <c r="B12918" s="1">
        <v>8178447</v>
      </c>
      <c r="C12918" t="s">
        <v>3589</v>
      </c>
      <c r="D12918" t="s">
        <v>34</v>
      </c>
      <c r="E12918" t="s">
        <v>40</v>
      </c>
      <c r="F12918" t="s">
        <v>30</v>
      </c>
      <c r="G12918" s="2">
        <v>470</v>
      </c>
      <c r="H12918" s="2">
        <f>AVERAGEIF(Table1[[#All],[Category]],Table1[[#This Row],[Category]],Table1[[#All],[DiscountOffer]])</f>
        <v>470</v>
      </c>
      <c r="I12918" s="2">
        <v>1199</v>
      </c>
      <c r="J12918" s="2">
        <f>IF(Table1[[#This Row],[Ratings]]&gt;4,Table1[[#This Row],[OriginalPrice (in Rs)]],0)</f>
        <v>1199</v>
      </c>
      <c r="K12918" s="2">
        <f>Table1[[#This Row],[OriginalPrice (in Rs)]]-Table1[[#This Row],[DiscountOffer]]</f>
        <v>729</v>
      </c>
      <c r="L12918" s="2" t="str">
        <f>IF(Table1[[#This Row],[Discount % (In Rs)]]&gt;50%,"High Discount","Low Discount")</f>
        <v>High Discount</v>
      </c>
      <c r="M12918" s="3">
        <f>Table1[[#This Row],[Discount_Price (In Rs.)]]/Table1[[#This Row],[OriginalPrice (in Rs)]]</f>
        <v>0.60800667222685567</v>
      </c>
      <c r="N12918" s="4">
        <v>4.2</v>
      </c>
      <c r="O12918">
        <v>576</v>
      </c>
      <c r="P12918" t="s">
        <v>20</v>
      </c>
      <c r="Q12918" t="s">
        <v>6813</v>
      </c>
    </row>
    <row r="12919" spans="1:17" x14ac:dyDescent="0.25">
      <c r="A12919" t="s">
        <v>6836</v>
      </c>
      <c r="B12919" s="1">
        <v>9341323</v>
      </c>
      <c r="C12919" t="s">
        <v>633</v>
      </c>
      <c r="D12919" t="s">
        <v>34</v>
      </c>
      <c r="E12919" t="s">
        <v>40</v>
      </c>
      <c r="F12919" t="s">
        <v>30</v>
      </c>
      <c r="G12919" s="2">
        <v>470</v>
      </c>
      <c r="H12919" s="2">
        <f>AVERAGEIF(Table1[[#All],[Category]],Table1[[#This Row],[Category]],Table1[[#All],[DiscountOffer]])</f>
        <v>470</v>
      </c>
      <c r="I12919" s="2">
        <v>1998</v>
      </c>
      <c r="J12919" s="2">
        <f>IF(Table1[[#This Row],[Ratings]]&gt;4,Table1[[#This Row],[OriginalPrice (in Rs)]],0)</f>
        <v>1998</v>
      </c>
      <c r="K12919" s="2">
        <f>Table1[[#This Row],[OriginalPrice (in Rs)]]-Table1[[#This Row],[DiscountOffer]]</f>
        <v>1528</v>
      </c>
      <c r="L12919" s="2" t="str">
        <f>IF(Table1[[#This Row],[Discount % (In Rs)]]&gt;50%,"High Discount","Low Discount")</f>
        <v>High Discount</v>
      </c>
      <c r="M12919" s="3">
        <f>Table1[[#This Row],[Discount_Price (In Rs.)]]/Table1[[#This Row],[OriginalPrice (in Rs)]]</f>
        <v>0.76476476476476474</v>
      </c>
      <c r="N12919" s="4">
        <v>4.2</v>
      </c>
      <c r="O12919">
        <v>575</v>
      </c>
      <c r="P12919" t="s">
        <v>20</v>
      </c>
      <c r="Q12919" t="s">
        <v>6837</v>
      </c>
    </row>
    <row r="12920" spans="1:17" x14ac:dyDescent="0.25">
      <c r="A12920" t="s">
        <v>6864</v>
      </c>
      <c r="B12920" s="1">
        <v>11373664</v>
      </c>
      <c r="C12920" t="s">
        <v>10</v>
      </c>
      <c r="D12920" t="s">
        <v>34</v>
      </c>
      <c r="E12920" t="s">
        <v>40</v>
      </c>
      <c r="F12920" t="s">
        <v>30</v>
      </c>
      <c r="G12920" s="2">
        <v>470</v>
      </c>
      <c r="H12920" s="2">
        <f>AVERAGEIF(Table1[[#All],[Category]],Table1[[#This Row],[Category]],Table1[[#All],[DiscountOffer]])</f>
        <v>470</v>
      </c>
      <c r="I12920" s="2">
        <v>599</v>
      </c>
      <c r="J12920" s="2">
        <f>IF(Table1[[#This Row],[Ratings]]&gt;4,Table1[[#This Row],[OriginalPrice (in Rs)]],0)</f>
        <v>599</v>
      </c>
      <c r="K12920" s="2">
        <f>Table1[[#This Row],[OriginalPrice (in Rs)]]-Table1[[#This Row],[DiscountOffer]]</f>
        <v>129</v>
      </c>
      <c r="L12920" s="2" t="str">
        <f>IF(Table1[[#This Row],[Discount % (In Rs)]]&gt;50%,"High Discount","Low Discount")</f>
        <v>Low Discount</v>
      </c>
      <c r="M12920" s="3">
        <f>Table1[[#This Row],[Discount_Price (In Rs.)]]/Table1[[#This Row],[OriginalPrice (in Rs)]]</f>
        <v>0.21535893155258765</v>
      </c>
      <c r="N12920" s="4">
        <v>4.0999999999999996</v>
      </c>
      <c r="O12920">
        <v>574</v>
      </c>
      <c r="P12920" t="s">
        <v>37</v>
      </c>
      <c r="Q12920" t="s">
        <v>6865</v>
      </c>
    </row>
    <row r="12921" spans="1:17" x14ac:dyDescent="0.25">
      <c r="A12921" t="s">
        <v>6882</v>
      </c>
      <c r="B12921" s="1">
        <v>10962206</v>
      </c>
      <c r="C12921" t="s">
        <v>10</v>
      </c>
      <c r="D12921" t="s">
        <v>34</v>
      </c>
      <c r="E12921" t="s">
        <v>40</v>
      </c>
      <c r="F12921" t="s">
        <v>30</v>
      </c>
      <c r="G12921" s="2">
        <v>470</v>
      </c>
      <c r="H12921" s="2">
        <f>AVERAGEIF(Table1[[#All],[Category]],Table1[[#This Row],[Category]],Table1[[#All],[DiscountOffer]])</f>
        <v>470</v>
      </c>
      <c r="I12921" s="2">
        <v>1499</v>
      </c>
      <c r="J12921" s="2">
        <f>IF(Table1[[#This Row],[Ratings]]&gt;4,Table1[[#This Row],[OriginalPrice (in Rs)]],0)</f>
        <v>1499</v>
      </c>
      <c r="K12921" s="2">
        <f>Table1[[#This Row],[OriginalPrice (in Rs)]]-Table1[[#This Row],[DiscountOffer]]</f>
        <v>1029</v>
      </c>
      <c r="L12921" s="2" t="str">
        <f>IF(Table1[[#This Row],[Discount % (In Rs)]]&gt;50%,"High Discount","Low Discount")</f>
        <v>High Discount</v>
      </c>
      <c r="M12921" s="3">
        <f>Table1[[#This Row],[Discount_Price (In Rs.)]]/Table1[[#This Row],[OriginalPrice (in Rs)]]</f>
        <v>0.68645763842561702</v>
      </c>
      <c r="N12921" s="4">
        <v>4.0999999999999996</v>
      </c>
      <c r="O12921">
        <v>573</v>
      </c>
      <c r="P12921" t="s">
        <v>37</v>
      </c>
      <c r="Q12921" t="s">
        <v>6883</v>
      </c>
    </row>
    <row r="12922" spans="1:17" x14ac:dyDescent="0.25">
      <c r="A12922" t="s">
        <v>6889</v>
      </c>
      <c r="B12922" s="1">
        <v>11683412</v>
      </c>
      <c r="C12922" t="s">
        <v>388</v>
      </c>
      <c r="D12922" t="s">
        <v>34</v>
      </c>
      <c r="E12922" t="s">
        <v>40</v>
      </c>
      <c r="F12922" t="s">
        <v>30</v>
      </c>
      <c r="G12922" s="2">
        <v>470</v>
      </c>
      <c r="H12922" s="2">
        <f>AVERAGEIF(Table1[[#All],[Category]],Table1[[#This Row],[Category]],Table1[[#All],[DiscountOffer]])</f>
        <v>470</v>
      </c>
      <c r="I12922" s="2">
        <v>899</v>
      </c>
      <c r="J12922" s="2">
        <f>IF(Table1[[#This Row],[Ratings]]&gt;4,Table1[[#This Row],[OriginalPrice (in Rs)]],0)</f>
        <v>0</v>
      </c>
      <c r="K12922" s="2">
        <f>Table1[[#This Row],[OriginalPrice (in Rs)]]-Table1[[#This Row],[DiscountOffer]]</f>
        <v>429</v>
      </c>
      <c r="L12922" s="2" t="str">
        <f>IF(Table1[[#This Row],[Discount % (In Rs)]]&gt;50%,"High Discount","Low Discount")</f>
        <v>Low Discount</v>
      </c>
      <c r="M12922" s="3">
        <f>Table1[[#This Row],[Discount_Price (In Rs.)]]/Table1[[#This Row],[OriginalPrice (in Rs)]]</f>
        <v>0.47719688542825361</v>
      </c>
      <c r="N12922" s="4">
        <v>3.9</v>
      </c>
      <c r="O12922">
        <v>573</v>
      </c>
      <c r="P12922" t="s">
        <v>20</v>
      </c>
      <c r="Q12922" t="s">
        <v>6890</v>
      </c>
    </row>
    <row r="12923" spans="1:17" x14ac:dyDescent="0.25">
      <c r="A12923" t="s">
        <v>6906</v>
      </c>
      <c r="B12923" s="1">
        <v>11364340</v>
      </c>
      <c r="C12923" t="s">
        <v>158</v>
      </c>
      <c r="D12923" t="s">
        <v>34</v>
      </c>
      <c r="E12923" t="s">
        <v>40</v>
      </c>
      <c r="F12923" t="s">
        <v>30</v>
      </c>
      <c r="G12923" s="2">
        <v>470</v>
      </c>
      <c r="H12923" s="2">
        <f>AVERAGEIF(Table1[[#All],[Category]],Table1[[#This Row],[Category]],Table1[[#All],[DiscountOffer]])</f>
        <v>470</v>
      </c>
      <c r="I12923" s="2">
        <v>1299</v>
      </c>
      <c r="J12923" s="2">
        <f>IF(Table1[[#This Row],[Ratings]]&gt;4,Table1[[#This Row],[OriginalPrice (in Rs)]],0)</f>
        <v>1299</v>
      </c>
      <c r="K12923" s="2">
        <f>Table1[[#This Row],[OriginalPrice (in Rs)]]-Table1[[#This Row],[DiscountOffer]]</f>
        <v>829</v>
      </c>
      <c r="L12923" s="2" t="str">
        <f>IF(Table1[[#This Row],[Discount % (In Rs)]]&gt;50%,"High Discount","Low Discount")</f>
        <v>High Discount</v>
      </c>
      <c r="M12923" s="3">
        <f>Table1[[#This Row],[Discount_Price (In Rs.)]]/Table1[[#This Row],[OriginalPrice (in Rs)]]</f>
        <v>0.63818321785989218</v>
      </c>
      <c r="N12923" s="4">
        <v>4.4000000000000004</v>
      </c>
      <c r="O12923">
        <v>572</v>
      </c>
      <c r="P12923" t="s">
        <v>37</v>
      </c>
      <c r="Q12923" t="s">
        <v>6907</v>
      </c>
    </row>
    <row r="12924" spans="1:17" x14ac:dyDescent="0.25">
      <c r="A12924" t="s">
        <v>6908</v>
      </c>
      <c r="B12924" s="1">
        <v>6543979</v>
      </c>
      <c r="C12924" t="s">
        <v>4623</v>
      </c>
      <c r="D12924" t="s">
        <v>34</v>
      </c>
      <c r="E12924" t="s">
        <v>40</v>
      </c>
      <c r="F12924" t="s">
        <v>30</v>
      </c>
      <c r="G12924" s="2">
        <v>470</v>
      </c>
      <c r="H12924" s="2">
        <f>AVERAGEIF(Table1[[#All],[Category]],Table1[[#This Row],[Category]],Table1[[#All],[DiscountOffer]])</f>
        <v>470</v>
      </c>
      <c r="I12924" s="2">
        <v>1299</v>
      </c>
      <c r="J12924" s="2">
        <f>IF(Table1[[#This Row],[Ratings]]&gt;4,Table1[[#This Row],[OriginalPrice (in Rs)]],0)</f>
        <v>0</v>
      </c>
      <c r="K12924" s="2">
        <f>Table1[[#This Row],[OriginalPrice (in Rs)]]-Table1[[#This Row],[DiscountOffer]]</f>
        <v>829</v>
      </c>
      <c r="L12924" s="2" t="str">
        <f>IF(Table1[[#This Row],[Discount % (In Rs)]]&gt;50%,"High Discount","Low Discount")</f>
        <v>High Discount</v>
      </c>
      <c r="M12924" s="3">
        <f>Table1[[#This Row],[Discount_Price (In Rs.)]]/Table1[[#This Row],[OriginalPrice (in Rs)]]</f>
        <v>0.63818321785989218</v>
      </c>
      <c r="N12924" s="4">
        <v>3.6</v>
      </c>
      <c r="O12924">
        <v>572</v>
      </c>
      <c r="P12924" t="s">
        <v>32</v>
      </c>
      <c r="Q12924" t="s">
        <v>6909</v>
      </c>
    </row>
    <row r="12925" spans="1:17" x14ac:dyDescent="0.25">
      <c r="A12925" t="s">
        <v>7010</v>
      </c>
      <c r="B12925" s="1">
        <v>10856138</v>
      </c>
      <c r="C12925" t="s">
        <v>158</v>
      </c>
      <c r="D12925" t="s">
        <v>34</v>
      </c>
      <c r="E12925" t="s">
        <v>40</v>
      </c>
      <c r="F12925" t="s">
        <v>30</v>
      </c>
      <c r="G12925" s="2">
        <v>470</v>
      </c>
      <c r="H12925" s="2">
        <f>AVERAGEIF(Table1[[#All],[Category]],Table1[[#This Row],[Category]],Table1[[#All],[DiscountOffer]])</f>
        <v>470</v>
      </c>
      <c r="I12925" s="2">
        <v>1199</v>
      </c>
      <c r="J12925" s="2">
        <f>IF(Table1[[#This Row],[Ratings]]&gt;4,Table1[[#This Row],[OriginalPrice (in Rs)]],0)</f>
        <v>1199</v>
      </c>
      <c r="K12925" s="2">
        <f>Table1[[#This Row],[OriginalPrice (in Rs)]]-Table1[[#This Row],[DiscountOffer]]</f>
        <v>729</v>
      </c>
      <c r="L12925" s="2" t="str">
        <f>IF(Table1[[#This Row],[Discount % (In Rs)]]&gt;50%,"High Discount","Low Discount")</f>
        <v>High Discount</v>
      </c>
      <c r="M12925" s="3">
        <f>Table1[[#This Row],[Discount_Price (In Rs.)]]/Table1[[#This Row],[OriginalPrice (in Rs)]]</f>
        <v>0.60800667222685567</v>
      </c>
      <c r="N12925" s="4">
        <v>4.2</v>
      </c>
      <c r="O12925">
        <v>567</v>
      </c>
      <c r="P12925" t="s">
        <v>98</v>
      </c>
      <c r="Q12925" t="s">
        <v>7011</v>
      </c>
    </row>
    <row r="12926" spans="1:17" x14ac:dyDescent="0.25">
      <c r="A12926" t="s">
        <v>7012</v>
      </c>
      <c r="B12926" s="1">
        <v>16008634</v>
      </c>
      <c r="C12926" t="s">
        <v>429</v>
      </c>
      <c r="D12926" t="s">
        <v>34</v>
      </c>
      <c r="E12926" t="s">
        <v>40</v>
      </c>
      <c r="F12926" t="s">
        <v>30</v>
      </c>
      <c r="G12926" s="2">
        <v>470</v>
      </c>
      <c r="H12926" s="2">
        <f>AVERAGEIF(Table1[[#All],[Category]],Table1[[#This Row],[Category]],Table1[[#All],[DiscountOffer]])</f>
        <v>470</v>
      </c>
      <c r="I12926" s="2">
        <v>1298</v>
      </c>
      <c r="J12926" s="2">
        <f>IF(Table1[[#This Row],[Ratings]]&gt;4,Table1[[#This Row],[OriginalPrice (in Rs)]],0)</f>
        <v>0</v>
      </c>
      <c r="K12926" s="2">
        <f>Table1[[#This Row],[OriginalPrice (in Rs)]]-Table1[[#This Row],[DiscountOffer]]</f>
        <v>828</v>
      </c>
      <c r="L12926" s="2" t="str">
        <f>IF(Table1[[#This Row],[Discount % (In Rs)]]&gt;50%,"High Discount","Low Discount")</f>
        <v>High Discount</v>
      </c>
      <c r="M12926" s="3">
        <f>Table1[[#This Row],[Discount_Price (In Rs.)]]/Table1[[#This Row],[OriginalPrice (in Rs)]]</f>
        <v>0.63790446841294302</v>
      </c>
      <c r="N12926" s="4">
        <v>4</v>
      </c>
      <c r="O12926">
        <v>567</v>
      </c>
      <c r="P12926" t="s">
        <v>20</v>
      </c>
      <c r="Q12926" t="s">
        <v>7013</v>
      </c>
    </row>
    <row r="12927" spans="1:17" x14ac:dyDescent="0.25">
      <c r="A12927" t="s">
        <v>7060</v>
      </c>
      <c r="B12927" s="1">
        <v>14087582</v>
      </c>
      <c r="C12927" t="s">
        <v>158</v>
      </c>
      <c r="D12927" t="s">
        <v>34</v>
      </c>
      <c r="E12927" t="s">
        <v>40</v>
      </c>
      <c r="F12927" t="s">
        <v>30</v>
      </c>
      <c r="G12927" s="2">
        <v>470</v>
      </c>
      <c r="H12927" s="2">
        <f>AVERAGEIF(Table1[[#All],[Category]],Table1[[#This Row],[Category]],Table1[[#All],[DiscountOffer]])</f>
        <v>470</v>
      </c>
      <c r="I12927" s="2">
        <v>1499</v>
      </c>
      <c r="J12927" s="2">
        <f>IF(Table1[[#This Row],[Ratings]]&gt;4,Table1[[#This Row],[OriginalPrice (in Rs)]],0)</f>
        <v>1499</v>
      </c>
      <c r="K12927" s="2">
        <f>Table1[[#This Row],[OriginalPrice (in Rs)]]-Table1[[#This Row],[DiscountOffer]]</f>
        <v>1029</v>
      </c>
      <c r="L12927" s="2" t="str">
        <f>IF(Table1[[#This Row],[Discount % (In Rs)]]&gt;50%,"High Discount","Low Discount")</f>
        <v>High Discount</v>
      </c>
      <c r="M12927" s="3">
        <f>Table1[[#This Row],[Discount_Price (In Rs.)]]/Table1[[#This Row],[OriginalPrice (in Rs)]]</f>
        <v>0.68645763842561702</v>
      </c>
      <c r="N12927" s="4">
        <v>4.3</v>
      </c>
      <c r="O12927">
        <v>565</v>
      </c>
      <c r="P12927" t="s">
        <v>98</v>
      </c>
      <c r="Q12927" t="s">
        <v>7061</v>
      </c>
    </row>
    <row r="12928" spans="1:17" x14ac:dyDescent="0.25">
      <c r="A12928" t="s">
        <v>7086</v>
      </c>
      <c r="B12928" s="1">
        <v>7269103</v>
      </c>
      <c r="C12928" t="s">
        <v>200</v>
      </c>
      <c r="D12928" t="s">
        <v>34</v>
      </c>
      <c r="E12928" t="s">
        <v>40</v>
      </c>
      <c r="F12928" t="s">
        <v>30</v>
      </c>
      <c r="G12928" s="2">
        <v>470</v>
      </c>
      <c r="H12928" s="2">
        <f>AVERAGEIF(Table1[[#All],[Category]],Table1[[#This Row],[Category]],Table1[[#All],[DiscountOffer]])</f>
        <v>470</v>
      </c>
      <c r="I12928" s="2">
        <v>1299</v>
      </c>
      <c r="J12928" s="2">
        <f>IF(Table1[[#This Row],[Ratings]]&gt;4,Table1[[#This Row],[OriginalPrice (in Rs)]],0)</f>
        <v>1299</v>
      </c>
      <c r="K12928" s="2">
        <f>Table1[[#This Row],[OriginalPrice (in Rs)]]-Table1[[#This Row],[DiscountOffer]]</f>
        <v>829</v>
      </c>
      <c r="L12928" s="2" t="str">
        <f>IF(Table1[[#This Row],[Discount % (In Rs)]]&gt;50%,"High Discount","Low Discount")</f>
        <v>High Discount</v>
      </c>
      <c r="M12928" s="3">
        <f>Table1[[#This Row],[Discount_Price (In Rs.)]]/Table1[[#This Row],[OriginalPrice (in Rs)]]</f>
        <v>0.63818321785989218</v>
      </c>
      <c r="N12928" s="4">
        <v>4.0999999999999996</v>
      </c>
      <c r="O12928">
        <v>564</v>
      </c>
      <c r="P12928" t="s">
        <v>20</v>
      </c>
      <c r="Q12928" t="s">
        <v>7087</v>
      </c>
    </row>
    <row r="12929" spans="1:17" x14ac:dyDescent="0.25">
      <c r="A12929" t="s">
        <v>7092</v>
      </c>
      <c r="B12929" s="1">
        <v>13399332</v>
      </c>
      <c r="C12929" t="s">
        <v>10</v>
      </c>
      <c r="D12929" t="s">
        <v>34</v>
      </c>
      <c r="E12929" t="s">
        <v>40</v>
      </c>
      <c r="F12929" t="s">
        <v>30</v>
      </c>
      <c r="G12929" s="2">
        <v>470</v>
      </c>
      <c r="H12929" s="2">
        <f>AVERAGEIF(Table1[[#All],[Category]],Table1[[#This Row],[Category]],Table1[[#All],[DiscountOffer]])</f>
        <v>470</v>
      </c>
      <c r="I12929" s="2">
        <v>1699</v>
      </c>
      <c r="J12929" s="2">
        <f>IF(Table1[[#This Row],[Ratings]]&gt;4,Table1[[#This Row],[OriginalPrice (in Rs)]],0)</f>
        <v>0</v>
      </c>
      <c r="K12929" s="2">
        <f>Table1[[#This Row],[OriginalPrice (in Rs)]]-Table1[[#This Row],[DiscountOffer]]</f>
        <v>1229</v>
      </c>
      <c r="L12929" s="2" t="str">
        <f>IF(Table1[[#This Row],[Discount % (In Rs)]]&gt;50%,"High Discount","Low Discount")</f>
        <v>High Discount</v>
      </c>
      <c r="M12929" s="3">
        <f>Table1[[#This Row],[Discount_Price (In Rs.)]]/Table1[[#This Row],[OriginalPrice (in Rs)]]</f>
        <v>0.72336668628605061</v>
      </c>
      <c r="N12929" s="4">
        <v>3.3</v>
      </c>
      <c r="O12929">
        <v>564</v>
      </c>
      <c r="P12929" t="s">
        <v>98</v>
      </c>
      <c r="Q12929" t="s">
        <v>7093</v>
      </c>
    </row>
    <row r="12930" spans="1:17" x14ac:dyDescent="0.25">
      <c r="A12930" t="s">
        <v>7159</v>
      </c>
      <c r="B12930" s="1">
        <v>14370128</v>
      </c>
      <c r="C12930" t="s">
        <v>78</v>
      </c>
      <c r="D12930" t="s">
        <v>34</v>
      </c>
      <c r="E12930" t="s">
        <v>40</v>
      </c>
      <c r="F12930" t="s">
        <v>30</v>
      </c>
      <c r="G12930" s="2">
        <v>470</v>
      </c>
      <c r="H12930" s="2">
        <f>AVERAGEIF(Table1[[#All],[Category]],Table1[[#This Row],[Category]],Table1[[#All],[DiscountOffer]])</f>
        <v>470</v>
      </c>
      <c r="I12930" s="2">
        <v>949</v>
      </c>
      <c r="J12930" s="2">
        <f>IF(Table1[[#This Row],[Ratings]]&gt;4,Table1[[#This Row],[OriginalPrice (in Rs)]],0)</f>
        <v>949</v>
      </c>
      <c r="K12930" s="2">
        <f>Table1[[#This Row],[OriginalPrice (in Rs)]]-Table1[[#This Row],[DiscountOffer]]</f>
        <v>479</v>
      </c>
      <c r="L12930" s="2" t="str">
        <f>IF(Table1[[#This Row],[Discount % (In Rs)]]&gt;50%,"High Discount","Low Discount")</f>
        <v>High Discount</v>
      </c>
      <c r="M12930" s="3">
        <f>Table1[[#This Row],[Discount_Price (In Rs.)]]/Table1[[#This Row],[OriginalPrice (in Rs)]]</f>
        <v>0.50474183350895685</v>
      </c>
      <c r="N12930" s="4">
        <v>4.3</v>
      </c>
      <c r="O12930">
        <v>562</v>
      </c>
      <c r="P12930" t="s">
        <v>20</v>
      </c>
      <c r="Q12930" t="s">
        <v>7160</v>
      </c>
    </row>
    <row r="12931" spans="1:17" x14ac:dyDescent="0.25">
      <c r="A12931" t="s">
        <v>7193</v>
      </c>
      <c r="B12931" s="1">
        <v>13594078</v>
      </c>
      <c r="C12931" t="s">
        <v>182</v>
      </c>
      <c r="D12931" t="s">
        <v>34</v>
      </c>
      <c r="E12931" t="s">
        <v>40</v>
      </c>
      <c r="F12931" t="s">
        <v>30</v>
      </c>
      <c r="G12931" s="2">
        <v>470</v>
      </c>
      <c r="H12931" s="2">
        <f>AVERAGEIF(Table1[[#All],[Category]],Table1[[#This Row],[Category]],Table1[[#All],[DiscountOffer]])</f>
        <v>470</v>
      </c>
      <c r="I12931" s="2">
        <v>1299</v>
      </c>
      <c r="J12931" s="2">
        <f>IF(Table1[[#This Row],[Ratings]]&gt;4,Table1[[#This Row],[OriginalPrice (in Rs)]],0)</f>
        <v>1299</v>
      </c>
      <c r="K12931" s="2">
        <f>Table1[[#This Row],[OriginalPrice (in Rs)]]-Table1[[#This Row],[DiscountOffer]]</f>
        <v>829</v>
      </c>
      <c r="L12931" s="2" t="str">
        <f>IF(Table1[[#This Row],[Discount % (In Rs)]]&gt;50%,"High Discount","Low Discount")</f>
        <v>High Discount</v>
      </c>
      <c r="M12931" s="3">
        <f>Table1[[#This Row],[Discount_Price (In Rs.)]]/Table1[[#This Row],[OriginalPrice (in Rs)]]</f>
        <v>0.63818321785989218</v>
      </c>
      <c r="N12931" s="4">
        <v>4.5999999999999996</v>
      </c>
      <c r="O12931">
        <v>561</v>
      </c>
      <c r="P12931" t="s">
        <v>20</v>
      </c>
      <c r="Q12931" t="s">
        <v>7194</v>
      </c>
    </row>
    <row r="12932" spans="1:17" x14ac:dyDescent="0.25">
      <c r="A12932" t="s">
        <v>7198</v>
      </c>
      <c r="B12932" s="1">
        <v>12490556</v>
      </c>
      <c r="C12932" t="s">
        <v>4906</v>
      </c>
      <c r="D12932" t="s">
        <v>34</v>
      </c>
      <c r="E12932" t="s">
        <v>40</v>
      </c>
      <c r="F12932" t="s">
        <v>30</v>
      </c>
      <c r="G12932" s="2">
        <v>470</v>
      </c>
      <c r="H12932" s="2">
        <f>AVERAGEIF(Table1[[#All],[Category]],Table1[[#This Row],[Category]],Table1[[#All],[DiscountOffer]])</f>
        <v>470</v>
      </c>
      <c r="I12932" s="2">
        <v>1499</v>
      </c>
      <c r="J12932" s="2">
        <f>IF(Table1[[#This Row],[Ratings]]&gt;4,Table1[[#This Row],[OriginalPrice (in Rs)]],0)</f>
        <v>1499</v>
      </c>
      <c r="K12932" s="2">
        <f>Table1[[#This Row],[OriginalPrice (in Rs)]]-Table1[[#This Row],[DiscountOffer]]</f>
        <v>1029</v>
      </c>
      <c r="L12932" s="2" t="str">
        <f>IF(Table1[[#This Row],[Discount % (In Rs)]]&gt;50%,"High Discount","Low Discount")</f>
        <v>High Discount</v>
      </c>
      <c r="M12932" s="3">
        <f>Table1[[#This Row],[Discount_Price (In Rs.)]]/Table1[[#This Row],[OriginalPrice (in Rs)]]</f>
        <v>0.68645763842561702</v>
      </c>
      <c r="N12932" s="4">
        <v>4.4000000000000004</v>
      </c>
      <c r="O12932">
        <v>561</v>
      </c>
      <c r="P12932" t="s">
        <v>20</v>
      </c>
      <c r="Q12932" t="s">
        <v>7199</v>
      </c>
    </row>
    <row r="12933" spans="1:17" x14ac:dyDescent="0.25">
      <c r="A12933" t="s">
        <v>7221</v>
      </c>
      <c r="B12933" s="1">
        <v>11524104</v>
      </c>
      <c r="C12933" t="s">
        <v>2274</v>
      </c>
      <c r="D12933" t="s">
        <v>34</v>
      </c>
      <c r="E12933" t="s">
        <v>40</v>
      </c>
      <c r="F12933" t="s">
        <v>30</v>
      </c>
      <c r="G12933" s="2">
        <v>470</v>
      </c>
      <c r="H12933" s="2">
        <f>AVERAGEIF(Table1[[#All],[Category]],Table1[[#This Row],[Category]],Table1[[#All],[DiscountOffer]])</f>
        <v>470</v>
      </c>
      <c r="I12933" s="2">
        <v>1299</v>
      </c>
      <c r="J12933" s="2">
        <f>IF(Table1[[#This Row],[Ratings]]&gt;4,Table1[[#This Row],[OriginalPrice (in Rs)]],0)</f>
        <v>1299</v>
      </c>
      <c r="K12933" s="2">
        <f>Table1[[#This Row],[OriginalPrice (in Rs)]]-Table1[[#This Row],[DiscountOffer]]</f>
        <v>829</v>
      </c>
      <c r="L12933" s="2" t="str">
        <f>IF(Table1[[#This Row],[Discount % (In Rs)]]&gt;50%,"High Discount","Low Discount")</f>
        <v>High Discount</v>
      </c>
      <c r="M12933" s="3">
        <f>Table1[[#This Row],[Discount_Price (In Rs.)]]/Table1[[#This Row],[OriginalPrice (in Rs)]]</f>
        <v>0.63818321785989218</v>
      </c>
      <c r="N12933" s="4">
        <v>4.5999999999999996</v>
      </c>
      <c r="O12933">
        <v>560</v>
      </c>
      <c r="P12933" t="s">
        <v>20</v>
      </c>
      <c r="Q12933" t="s">
        <v>7222</v>
      </c>
    </row>
    <row r="12934" spans="1:17" x14ac:dyDescent="0.25">
      <c r="A12934" t="s">
        <v>7229</v>
      </c>
      <c r="B12934" s="1">
        <v>4323238</v>
      </c>
      <c r="C12934" t="s">
        <v>388</v>
      </c>
      <c r="D12934" t="s">
        <v>34</v>
      </c>
      <c r="E12934" t="s">
        <v>40</v>
      </c>
      <c r="F12934" t="s">
        <v>30</v>
      </c>
      <c r="G12934" s="2">
        <v>470</v>
      </c>
      <c r="H12934" s="2">
        <f>AVERAGEIF(Table1[[#All],[Category]],Table1[[#This Row],[Category]],Table1[[#All],[DiscountOffer]])</f>
        <v>470</v>
      </c>
      <c r="I12934" s="2">
        <v>799</v>
      </c>
      <c r="J12934" s="2">
        <f>IF(Table1[[#This Row],[Ratings]]&gt;4,Table1[[#This Row],[OriginalPrice (in Rs)]],0)</f>
        <v>0</v>
      </c>
      <c r="K12934" s="2">
        <f>Table1[[#This Row],[OriginalPrice (in Rs)]]-Table1[[#This Row],[DiscountOffer]]</f>
        <v>329</v>
      </c>
      <c r="L12934" s="2" t="str">
        <f>IF(Table1[[#This Row],[Discount % (In Rs)]]&gt;50%,"High Discount","Low Discount")</f>
        <v>Low Discount</v>
      </c>
      <c r="M12934" s="3">
        <f>Table1[[#This Row],[Discount_Price (In Rs.)]]/Table1[[#This Row],[OriginalPrice (in Rs)]]</f>
        <v>0.41176470588235292</v>
      </c>
      <c r="N12934" s="4">
        <v>4</v>
      </c>
      <c r="O12934">
        <v>560</v>
      </c>
      <c r="P12934" t="s">
        <v>20</v>
      </c>
      <c r="Q12934" t="s">
        <v>7230</v>
      </c>
    </row>
    <row r="12935" spans="1:17" x14ac:dyDescent="0.25">
      <c r="A12935" t="s">
        <v>7231</v>
      </c>
      <c r="B12935" s="1">
        <v>9044831</v>
      </c>
      <c r="C12935" t="s">
        <v>91</v>
      </c>
      <c r="D12935" t="s">
        <v>34</v>
      </c>
      <c r="E12935" t="s">
        <v>40</v>
      </c>
      <c r="F12935" t="s">
        <v>30</v>
      </c>
      <c r="G12935" s="2">
        <v>470</v>
      </c>
      <c r="H12935" s="2">
        <f>AVERAGEIF(Table1[[#All],[Category]],Table1[[#This Row],[Category]],Table1[[#All],[DiscountOffer]])</f>
        <v>470</v>
      </c>
      <c r="I12935" s="2">
        <v>799</v>
      </c>
      <c r="J12935" s="2">
        <f>IF(Table1[[#This Row],[Ratings]]&gt;4,Table1[[#This Row],[OriginalPrice (in Rs)]],0)</f>
        <v>0</v>
      </c>
      <c r="K12935" s="2">
        <f>Table1[[#This Row],[OriginalPrice (in Rs)]]-Table1[[#This Row],[DiscountOffer]]</f>
        <v>329</v>
      </c>
      <c r="L12935" s="2" t="str">
        <f>IF(Table1[[#This Row],[Discount % (In Rs)]]&gt;50%,"High Discount","Low Discount")</f>
        <v>Low Discount</v>
      </c>
      <c r="M12935" s="3">
        <f>Table1[[#This Row],[Discount_Price (In Rs.)]]/Table1[[#This Row],[OriginalPrice (in Rs)]]</f>
        <v>0.41176470588235292</v>
      </c>
      <c r="N12935" s="4">
        <v>3.8</v>
      </c>
      <c r="O12935">
        <v>560</v>
      </c>
      <c r="P12935" t="s">
        <v>37</v>
      </c>
      <c r="Q12935" t="s">
        <v>7232</v>
      </c>
    </row>
    <row r="12936" spans="1:17" x14ac:dyDescent="0.25">
      <c r="A12936" t="s">
        <v>7246</v>
      </c>
      <c r="B12936" s="1">
        <v>11272632</v>
      </c>
      <c r="C12936" t="s">
        <v>91</v>
      </c>
      <c r="D12936" t="s">
        <v>34</v>
      </c>
      <c r="E12936" t="s">
        <v>40</v>
      </c>
      <c r="F12936" t="s">
        <v>30</v>
      </c>
      <c r="G12936" s="2">
        <v>470</v>
      </c>
      <c r="H12936" s="2">
        <f>AVERAGEIF(Table1[[#All],[Category]],Table1[[#This Row],[Category]],Table1[[#All],[DiscountOffer]])</f>
        <v>470</v>
      </c>
      <c r="I12936" s="2">
        <v>1099</v>
      </c>
      <c r="J12936" s="2">
        <f>IF(Table1[[#This Row],[Ratings]]&gt;4,Table1[[#This Row],[OriginalPrice (in Rs)]],0)</f>
        <v>1099</v>
      </c>
      <c r="K12936" s="2">
        <f>Table1[[#This Row],[OriginalPrice (in Rs)]]-Table1[[#This Row],[DiscountOffer]]</f>
        <v>629</v>
      </c>
      <c r="L12936" s="2" t="str">
        <f>IF(Table1[[#This Row],[Discount % (In Rs)]]&gt;50%,"High Discount","Low Discount")</f>
        <v>High Discount</v>
      </c>
      <c r="M12936" s="3">
        <f>Table1[[#This Row],[Discount_Price (In Rs.)]]/Table1[[#This Row],[OriginalPrice (in Rs)]]</f>
        <v>0.5723384895359418</v>
      </c>
      <c r="N12936" s="4">
        <v>4.3</v>
      </c>
      <c r="O12936">
        <v>559</v>
      </c>
      <c r="P12936" t="s">
        <v>37</v>
      </c>
      <c r="Q12936" t="s">
        <v>7247</v>
      </c>
    </row>
    <row r="12937" spans="1:17" x14ac:dyDescent="0.25">
      <c r="A12937" t="s">
        <v>7321</v>
      </c>
      <c r="B12937" s="1">
        <v>15158324</v>
      </c>
      <c r="C12937" t="s">
        <v>107</v>
      </c>
      <c r="D12937" t="s">
        <v>34</v>
      </c>
      <c r="E12937" t="s">
        <v>40</v>
      </c>
      <c r="F12937" t="s">
        <v>30</v>
      </c>
      <c r="G12937" s="2">
        <v>470</v>
      </c>
      <c r="H12937" s="2">
        <f>AVERAGEIF(Table1[[#All],[Category]],Table1[[#This Row],[Category]],Table1[[#All],[DiscountOffer]])</f>
        <v>470</v>
      </c>
      <c r="I12937" s="2">
        <v>1199</v>
      </c>
      <c r="J12937" s="2">
        <f>IF(Table1[[#This Row],[Ratings]]&gt;4,Table1[[#This Row],[OriginalPrice (in Rs)]],0)</f>
        <v>1199</v>
      </c>
      <c r="K12937" s="2">
        <f>Table1[[#This Row],[OriginalPrice (in Rs)]]-Table1[[#This Row],[DiscountOffer]]</f>
        <v>729</v>
      </c>
      <c r="L12937" s="2" t="str">
        <f>IF(Table1[[#This Row],[Discount % (In Rs)]]&gt;50%,"High Discount","Low Discount")</f>
        <v>High Discount</v>
      </c>
      <c r="M12937" s="3">
        <f>Table1[[#This Row],[Discount_Price (In Rs.)]]/Table1[[#This Row],[OriginalPrice (in Rs)]]</f>
        <v>0.60800667222685567</v>
      </c>
      <c r="N12937" s="4">
        <v>4.0999999999999996</v>
      </c>
      <c r="O12937">
        <v>556</v>
      </c>
      <c r="P12937" t="s">
        <v>98</v>
      </c>
      <c r="Q12937" t="s">
        <v>7322</v>
      </c>
    </row>
    <row r="12938" spans="1:17" x14ac:dyDescent="0.25">
      <c r="A12938" t="s">
        <v>7326</v>
      </c>
      <c r="B12938" s="1">
        <v>11005646</v>
      </c>
      <c r="C12938" t="s">
        <v>91</v>
      </c>
      <c r="D12938" t="s">
        <v>34</v>
      </c>
      <c r="E12938" t="s">
        <v>40</v>
      </c>
      <c r="F12938" t="s">
        <v>30</v>
      </c>
      <c r="G12938" s="2">
        <v>470</v>
      </c>
      <c r="H12938" s="2">
        <f>AVERAGEIF(Table1[[#All],[Category]],Table1[[#This Row],[Category]],Table1[[#All],[DiscountOffer]])</f>
        <v>470</v>
      </c>
      <c r="I12938" s="2">
        <v>1499</v>
      </c>
      <c r="J12938" s="2">
        <f>IF(Table1[[#This Row],[Ratings]]&gt;4,Table1[[#This Row],[OriginalPrice (in Rs)]],0)</f>
        <v>0</v>
      </c>
      <c r="K12938" s="2">
        <f>Table1[[#This Row],[OriginalPrice (in Rs)]]-Table1[[#This Row],[DiscountOffer]]</f>
        <v>1029</v>
      </c>
      <c r="L12938" s="2" t="str">
        <f>IF(Table1[[#This Row],[Discount % (In Rs)]]&gt;50%,"High Discount","Low Discount")</f>
        <v>High Discount</v>
      </c>
      <c r="M12938" s="3">
        <f>Table1[[#This Row],[Discount_Price (In Rs.)]]/Table1[[#This Row],[OriginalPrice (in Rs)]]</f>
        <v>0.68645763842561702</v>
      </c>
      <c r="N12938" s="4">
        <v>3.9</v>
      </c>
      <c r="O12938">
        <v>556</v>
      </c>
      <c r="P12938" t="s">
        <v>37</v>
      </c>
      <c r="Q12938" t="s">
        <v>7327</v>
      </c>
    </row>
    <row r="12939" spans="1:17" x14ac:dyDescent="0.25">
      <c r="A12939" t="s">
        <v>7401</v>
      </c>
      <c r="B12939" s="1">
        <v>12259162</v>
      </c>
      <c r="C12939" t="s">
        <v>104</v>
      </c>
      <c r="D12939" t="s">
        <v>34</v>
      </c>
      <c r="E12939" t="s">
        <v>40</v>
      </c>
      <c r="F12939" t="s">
        <v>30</v>
      </c>
      <c r="G12939" s="2">
        <v>470</v>
      </c>
      <c r="H12939" s="2">
        <f>AVERAGEIF(Table1[[#All],[Category]],Table1[[#This Row],[Category]],Table1[[#All],[DiscountOffer]])</f>
        <v>470</v>
      </c>
      <c r="I12939" s="2">
        <v>1699</v>
      </c>
      <c r="J12939" s="2">
        <f>IF(Table1[[#This Row],[Ratings]]&gt;4,Table1[[#This Row],[OriginalPrice (in Rs)]],0)</f>
        <v>1699</v>
      </c>
      <c r="K12939" s="2">
        <f>Table1[[#This Row],[OriginalPrice (in Rs)]]-Table1[[#This Row],[DiscountOffer]]</f>
        <v>1229</v>
      </c>
      <c r="L12939" s="2" t="str">
        <f>IF(Table1[[#This Row],[Discount % (In Rs)]]&gt;50%,"High Discount","Low Discount")</f>
        <v>High Discount</v>
      </c>
      <c r="M12939" s="3">
        <f>Table1[[#This Row],[Discount_Price (In Rs.)]]/Table1[[#This Row],[OriginalPrice (in Rs)]]</f>
        <v>0.72336668628605061</v>
      </c>
      <c r="N12939" s="4">
        <v>4.2</v>
      </c>
      <c r="O12939">
        <v>553</v>
      </c>
      <c r="P12939" t="s">
        <v>98</v>
      </c>
      <c r="Q12939" t="s">
        <v>7402</v>
      </c>
    </row>
    <row r="12940" spans="1:17" x14ac:dyDescent="0.25">
      <c r="A12940" t="s">
        <v>7407</v>
      </c>
      <c r="B12940" s="1">
        <v>13186780</v>
      </c>
      <c r="C12940" t="s">
        <v>633</v>
      </c>
      <c r="D12940" t="s">
        <v>34</v>
      </c>
      <c r="E12940" t="s">
        <v>40</v>
      </c>
      <c r="F12940" t="s">
        <v>30</v>
      </c>
      <c r="G12940" s="2">
        <v>470</v>
      </c>
      <c r="H12940" s="2">
        <f>AVERAGEIF(Table1[[#All],[Category]],Table1[[#This Row],[Category]],Table1[[#All],[DiscountOffer]])</f>
        <v>470</v>
      </c>
      <c r="I12940" s="2">
        <v>999</v>
      </c>
      <c r="J12940" s="2">
        <f>IF(Table1[[#This Row],[Ratings]]&gt;4,Table1[[#This Row],[OriginalPrice (in Rs)]],0)</f>
        <v>999</v>
      </c>
      <c r="K12940" s="2">
        <f>Table1[[#This Row],[OriginalPrice (in Rs)]]-Table1[[#This Row],[DiscountOffer]]</f>
        <v>529</v>
      </c>
      <c r="L12940" s="2" t="str">
        <f>IF(Table1[[#This Row],[Discount % (In Rs)]]&gt;50%,"High Discount","Low Discount")</f>
        <v>High Discount</v>
      </c>
      <c r="M12940" s="3">
        <f>Table1[[#This Row],[Discount_Price (In Rs.)]]/Table1[[#This Row],[OriginalPrice (in Rs)]]</f>
        <v>0.52952952952952947</v>
      </c>
      <c r="N12940" s="4">
        <v>4.4000000000000004</v>
      </c>
      <c r="O12940">
        <v>553</v>
      </c>
      <c r="P12940" t="s">
        <v>20</v>
      </c>
      <c r="Q12940" t="s">
        <v>7408</v>
      </c>
    </row>
    <row r="12941" spans="1:17" x14ac:dyDescent="0.25">
      <c r="A12941" t="s">
        <v>7443</v>
      </c>
      <c r="B12941" s="1">
        <v>9340035</v>
      </c>
      <c r="C12941" t="s">
        <v>633</v>
      </c>
      <c r="D12941" t="s">
        <v>34</v>
      </c>
      <c r="E12941" t="s">
        <v>40</v>
      </c>
      <c r="F12941" t="s">
        <v>30</v>
      </c>
      <c r="G12941" s="2">
        <v>470</v>
      </c>
      <c r="H12941" s="2">
        <f>AVERAGEIF(Table1[[#All],[Category]],Table1[[#This Row],[Category]],Table1[[#All],[DiscountOffer]])</f>
        <v>470</v>
      </c>
      <c r="I12941" s="2">
        <v>1998</v>
      </c>
      <c r="J12941" s="2">
        <f>IF(Table1[[#This Row],[Ratings]]&gt;4,Table1[[#This Row],[OriginalPrice (in Rs)]],0)</f>
        <v>1998</v>
      </c>
      <c r="K12941" s="2">
        <f>Table1[[#This Row],[OriginalPrice (in Rs)]]-Table1[[#This Row],[DiscountOffer]]</f>
        <v>1528</v>
      </c>
      <c r="L12941" s="2" t="str">
        <f>IF(Table1[[#This Row],[Discount % (In Rs)]]&gt;50%,"High Discount","Low Discount")</f>
        <v>High Discount</v>
      </c>
      <c r="M12941" s="3">
        <f>Table1[[#This Row],[Discount_Price (In Rs.)]]/Table1[[#This Row],[OriginalPrice (in Rs)]]</f>
        <v>0.76476476476476474</v>
      </c>
      <c r="N12941" s="4">
        <v>4.5999999999999996</v>
      </c>
      <c r="O12941">
        <v>552</v>
      </c>
      <c r="P12941" t="s">
        <v>20</v>
      </c>
      <c r="Q12941" t="s">
        <v>2489</v>
      </c>
    </row>
    <row r="12942" spans="1:17" x14ac:dyDescent="0.25">
      <c r="A12942" t="s">
        <v>7447</v>
      </c>
      <c r="B12942" s="1">
        <v>11735670</v>
      </c>
      <c r="C12942" t="s">
        <v>161</v>
      </c>
      <c r="D12942" t="s">
        <v>34</v>
      </c>
      <c r="E12942" t="s">
        <v>40</v>
      </c>
      <c r="F12942" t="s">
        <v>30</v>
      </c>
      <c r="G12942" s="2">
        <v>470</v>
      </c>
      <c r="H12942" s="2">
        <f>AVERAGEIF(Table1[[#All],[Category]],Table1[[#This Row],[Category]],Table1[[#All],[DiscountOffer]])</f>
        <v>470</v>
      </c>
      <c r="I12942" s="2">
        <v>699</v>
      </c>
      <c r="J12942" s="2">
        <f>IF(Table1[[#This Row],[Ratings]]&gt;4,Table1[[#This Row],[OriginalPrice (in Rs)]],0)</f>
        <v>699</v>
      </c>
      <c r="K12942" s="2">
        <f>Table1[[#This Row],[OriginalPrice (in Rs)]]-Table1[[#This Row],[DiscountOffer]]</f>
        <v>229</v>
      </c>
      <c r="L12942" s="2" t="str">
        <f>IF(Table1[[#This Row],[Discount % (In Rs)]]&gt;50%,"High Discount","Low Discount")</f>
        <v>Low Discount</v>
      </c>
      <c r="M12942" s="3">
        <f>Table1[[#This Row],[Discount_Price (In Rs.)]]/Table1[[#This Row],[OriginalPrice (in Rs)]]</f>
        <v>0.32761087267525035</v>
      </c>
      <c r="N12942" s="4">
        <v>4.4000000000000004</v>
      </c>
      <c r="O12942">
        <v>552</v>
      </c>
      <c r="P12942" t="s">
        <v>32</v>
      </c>
      <c r="Q12942" t="s">
        <v>7448</v>
      </c>
    </row>
    <row r="12943" spans="1:17" x14ac:dyDescent="0.25">
      <c r="A12943" t="s">
        <v>7471</v>
      </c>
      <c r="B12943" s="1">
        <v>13670892</v>
      </c>
      <c r="C12943" t="s">
        <v>107</v>
      </c>
      <c r="D12943" t="s">
        <v>34</v>
      </c>
      <c r="E12943" t="s">
        <v>40</v>
      </c>
      <c r="F12943" t="s">
        <v>30</v>
      </c>
      <c r="G12943" s="2">
        <v>470</v>
      </c>
      <c r="H12943" s="2">
        <f>AVERAGEIF(Table1[[#All],[Category]],Table1[[#This Row],[Category]],Table1[[#All],[DiscountOffer]])</f>
        <v>470</v>
      </c>
      <c r="I12943" s="2">
        <v>1299</v>
      </c>
      <c r="J12943" s="2">
        <f>IF(Table1[[#This Row],[Ratings]]&gt;4,Table1[[#This Row],[OriginalPrice (in Rs)]],0)</f>
        <v>0</v>
      </c>
      <c r="K12943" s="2">
        <f>Table1[[#This Row],[OriginalPrice (in Rs)]]-Table1[[#This Row],[DiscountOffer]]</f>
        <v>829</v>
      </c>
      <c r="L12943" s="2" t="str">
        <f>IF(Table1[[#This Row],[Discount % (In Rs)]]&gt;50%,"High Discount","Low Discount")</f>
        <v>High Discount</v>
      </c>
      <c r="M12943" s="3">
        <f>Table1[[#This Row],[Discount_Price (In Rs.)]]/Table1[[#This Row],[OriginalPrice (in Rs)]]</f>
        <v>0.63818321785989218</v>
      </c>
      <c r="N12943" s="4">
        <v>4</v>
      </c>
      <c r="O12943">
        <v>551</v>
      </c>
      <c r="P12943" t="s">
        <v>324</v>
      </c>
      <c r="Q12943" t="s">
        <v>7472</v>
      </c>
    </row>
    <row r="12944" spans="1:17" x14ac:dyDescent="0.25">
      <c r="A12944" t="s">
        <v>7513</v>
      </c>
      <c r="B12944" s="1">
        <v>11092674</v>
      </c>
      <c r="C12944" t="s">
        <v>10</v>
      </c>
      <c r="D12944" t="s">
        <v>34</v>
      </c>
      <c r="E12944" t="s">
        <v>40</v>
      </c>
      <c r="F12944" t="s">
        <v>30</v>
      </c>
      <c r="G12944" s="2">
        <v>470</v>
      </c>
      <c r="H12944" s="2">
        <f>AVERAGEIF(Table1[[#All],[Category]],Table1[[#This Row],[Category]],Table1[[#All],[DiscountOffer]])</f>
        <v>470</v>
      </c>
      <c r="I12944" s="2">
        <v>899</v>
      </c>
      <c r="J12944" s="2">
        <f>IF(Table1[[#This Row],[Ratings]]&gt;4,Table1[[#This Row],[OriginalPrice (in Rs)]],0)</f>
        <v>0</v>
      </c>
      <c r="K12944" s="2">
        <f>Table1[[#This Row],[OriginalPrice (in Rs)]]-Table1[[#This Row],[DiscountOffer]]</f>
        <v>429</v>
      </c>
      <c r="L12944" s="2" t="str">
        <f>IF(Table1[[#This Row],[Discount % (In Rs)]]&gt;50%,"High Discount","Low Discount")</f>
        <v>Low Discount</v>
      </c>
      <c r="M12944" s="3">
        <f>Table1[[#This Row],[Discount_Price (In Rs.)]]/Table1[[#This Row],[OriginalPrice (in Rs)]]</f>
        <v>0.47719688542825361</v>
      </c>
      <c r="N12944" s="4">
        <v>3.9</v>
      </c>
      <c r="O12944">
        <v>550</v>
      </c>
      <c r="P12944" t="s">
        <v>37</v>
      </c>
      <c r="Q12944" t="s">
        <v>7514</v>
      </c>
    </row>
    <row r="12945" spans="1:17" x14ac:dyDescent="0.25">
      <c r="A12945" t="s">
        <v>7563</v>
      </c>
      <c r="B12945" s="1">
        <v>11003408</v>
      </c>
      <c r="C12945" t="s">
        <v>91</v>
      </c>
      <c r="D12945" t="s">
        <v>34</v>
      </c>
      <c r="E12945" t="s">
        <v>40</v>
      </c>
      <c r="F12945" t="s">
        <v>30</v>
      </c>
      <c r="G12945" s="2">
        <v>470</v>
      </c>
      <c r="H12945" s="2">
        <f>AVERAGEIF(Table1[[#All],[Category]],Table1[[#This Row],[Category]],Table1[[#All],[DiscountOffer]])</f>
        <v>470</v>
      </c>
      <c r="I12945" s="2">
        <v>1199</v>
      </c>
      <c r="J12945" s="2">
        <f>IF(Table1[[#This Row],[Ratings]]&gt;4,Table1[[#This Row],[OriginalPrice (in Rs)]],0)</f>
        <v>0</v>
      </c>
      <c r="K12945" s="2">
        <f>Table1[[#This Row],[OriginalPrice (in Rs)]]-Table1[[#This Row],[DiscountOffer]]</f>
        <v>729</v>
      </c>
      <c r="L12945" s="2" t="str">
        <f>IF(Table1[[#This Row],[Discount % (In Rs)]]&gt;50%,"High Discount","Low Discount")</f>
        <v>High Discount</v>
      </c>
      <c r="M12945" s="3">
        <f>Table1[[#This Row],[Discount_Price (In Rs.)]]/Table1[[#This Row],[OriginalPrice (in Rs)]]</f>
        <v>0.60800667222685567</v>
      </c>
      <c r="N12945" s="4">
        <v>3.6</v>
      </c>
      <c r="O12945">
        <v>548</v>
      </c>
      <c r="P12945" t="s">
        <v>37</v>
      </c>
      <c r="Q12945" t="s">
        <v>7564</v>
      </c>
    </row>
    <row r="12946" spans="1:17" x14ac:dyDescent="0.25">
      <c r="A12946" t="s">
        <v>7590</v>
      </c>
      <c r="B12946" s="1">
        <v>11188656</v>
      </c>
      <c r="C12946" t="s">
        <v>39</v>
      </c>
      <c r="D12946" t="s">
        <v>34</v>
      </c>
      <c r="E12946" t="s">
        <v>40</v>
      </c>
      <c r="F12946" t="s">
        <v>30</v>
      </c>
      <c r="G12946" s="2">
        <v>470</v>
      </c>
      <c r="H12946" s="2">
        <f>AVERAGEIF(Table1[[#All],[Category]],Table1[[#This Row],[Category]],Table1[[#All],[DiscountOffer]])</f>
        <v>470</v>
      </c>
      <c r="I12946" s="2">
        <v>1499</v>
      </c>
      <c r="J12946" s="2">
        <f>IF(Table1[[#This Row],[Ratings]]&gt;4,Table1[[#This Row],[OriginalPrice (in Rs)]],0)</f>
        <v>1499</v>
      </c>
      <c r="K12946" s="2">
        <f>Table1[[#This Row],[OriginalPrice (in Rs)]]-Table1[[#This Row],[DiscountOffer]]</f>
        <v>1029</v>
      </c>
      <c r="L12946" s="2" t="str">
        <f>IF(Table1[[#This Row],[Discount % (In Rs)]]&gt;50%,"High Discount","Low Discount")</f>
        <v>High Discount</v>
      </c>
      <c r="M12946" s="3">
        <f>Table1[[#This Row],[Discount_Price (In Rs.)]]/Table1[[#This Row],[OriginalPrice (in Rs)]]</f>
        <v>0.68645763842561702</v>
      </c>
      <c r="N12946" s="4">
        <v>4.5</v>
      </c>
      <c r="O12946">
        <v>547</v>
      </c>
      <c r="P12946" t="s">
        <v>37</v>
      </c>
      <c r="Q12946" t="s">
        <v>7591</v>
      </c>
    </row>
    <row r="12947" spans="1:17" x14ac:dyDescent="0.25">
      <c r="A12947" t="s">
        <v>7639</v>
      </c>
      <c r="B12947" s="1">
        <v>11701614</v>
      </c>
      <c r="C12947" t="s">
        <v>69</v>
      </c>
      <c r="D12947" t="s">
        <v>34</v>
      </c>
      <c r="E12947" t="s">
        <v>40</v>
      </c>
      <c r="F12947" t="s">
        <v>30</v>
      </c>
      <c r="G12947" s="2">
        <v>470</v>
      </c>
      <c r="H12947" s="2">
        <f>AVERAGEIF(Table1[[#All],[Category]],Table1[[#This Row],[Category]],Table1[[#All],[DiscountOffer]])</f>
        <v>470</v>
      </c>
      <c r="I12947" s="2">
        <v>1299</v>
      </c>
      <c r="J12947" s="2">
        <f>IF(Table1[[#This Row],[Ratings]]&gt;4,Table1[[#This Row],[OriginalPrice (in Rs)]],0)</f>
        <v>1299</v>
      </c>
      <c r="K12947" s="2">
        <f>Table1[[#This Row],[OriginalPrice (in Rs)]]-Table1[[#This Row],[DiscountOffer]]</f>
        <v>829</v>
      </c>
      <c r="L12947" s="2" t="str">
        <f>IF(Table1[[#This Row],[Discount % (In Rs)]]&gt;50%,"High Discount","Low Discount")</f>
        <v>High Discount</v>
      </c>
      <c r="M12947" s="3">
        <f>Table1[[#This Row],[Discount_Price (In Rs.)]]/Table1[[#This Row],[OriginalPrice (in Rs)]]</f>
        <v>0.63818321785989218</v>
      </c>
      <c r="N12947" s="4">
        <v>4.2</v>
      </c>
      <c r="O12947">
        <v>545</v>
      </c>
      <c r="P12947" t="s">
        <v>98</v>
      </c>
      <c r="Q12947" t="s">
        <v>7640</v>
      </c>
    </row>
    <row r="12948" spans="1:17" x14ac:dyDescent="0.25">
      <c r="A12948" t="s">
        <v>7669</v>
      </c>
      <c r="B12948" s="1">
        <v>13187266</v>
      </c>
      <c r="C12948" t="s">
        <v>1322</v>
      </c>
      <c r="D12948" t="s">
        <v>34</v>
      </c>
      <c r="E12948" t="s">
        <v>40</v>
      </c>
      <c r="F12948" t="s">
        <v>30</v>
      </c>
      <c r="G12948" s="2">
        <v>470</v>
      </c>
      <c r="H12948" s="2">
        <f>AVERAGEIF(Table1[[#All],[Category]],Table1[[#This Row],[Category]],Table1[[#All],[DiscountOffer]])</f>
        <v>470</v>
      </c>
      <c r="I12948" s="2">
        <v>1199</v>
      </c>
      <c r="J12948" s="2">
        <f>IF(Table1[[#This Row],[Ratings]]&gt;4,Table1[[#This Row],[OriginalPrice (in Rs)]],0)</f>
        <v>1199</v>
      </c>
      <c r="K12948" s="2">
        <f>Table1[[#This Row],[OriginalPrice (in Rs)]]-Table1[[#This Row],[DiscountOffer]]</f>
        <v>729</v>
      </c>
      <c r="L12948" s="2" t="str">
        <f>IF(Table1[[#This Row],[Discount % (In Rs)]]&gt;50%,"High Discount","Low Discount")</f>
        <v>High Discount</v>
      </c>
      <c r="M12948" s="3">
        <f>Table1[[#This Row],[Discount_Price (In Rs.)]]/Table1[[#This Row],[OriginalPrice (in Rs)]]</f>
        <v>0.60800667222685567</v>
      </c>
      <c r="N12948" s="4">
        <v>4.5</v>
      </c>
      <c r="O12948">
        <v>544</v>
      </c>
      <c r="P12948" t="s">
        <v>37</v>
      </c>
      <c r="Q12948" t="s">
        <v>7670</v>
      </c>
    </row>
    <row r="12949" spans="1:17" x14ac:dyDescent="0.25">
      <c r="A12949" t="s">
        <v>7712</v>
      </c>
      <c r="B12949" s="1">
        <v>8159649</v>
      </c>
      <c r="C12949" t="s">
        <v>3996</v>
      </c>
      <c r="D12949" t="s">
        <v>34</v>
      </c>
      <c r="E12949" t="s">
        <v>40</v>
      </c>
      <c r="F12949" t="s">
        <v>30</v>
      </c>
      <c r="G12949" s="2">
        <v>470</v>
      </c>
      <c r="H12949" s="2">
        <f>AVERAGEIF(Table1[[#All],[Category]],Table1[[#This Row],[Category]],Table1[[#All],[DiscountOffer]])</f>
        <v>470</v>
      </c>
      <c r="I12949" s="2">
        <v>489</v>
      </c>
      <c r="J12949" s="2">
        <f>IF(Table1[[#This Row],[Ratings]]&gt;4,Table1[[#This Row],[OriginalPrice (in Rs)]],0)</f>
        <v>489</v>
      </c>
      <c r="K12949" s="2">
        <f>Table1[[#This Row],[OriginalPrice (in Rs)]]-Table1[[#This Row],[DiscountOffer]]</f>
        <v>19</v>
      </c>
      <c r="L12949" s="2" t="str">
        <f>IF(Table1[[#This Row],[Discount % (In Rs)]]&gt;50%,"High Discount","Low Discount")</f>
        <v>Low Discount</v>
      </c>
      <c r="M12949" s="3">
        <f>Table1[[#This Row],[Discount_Price (In Rs.)]]/Table1[[#This Row],[OriginalPrice (in Rs)]]</f>
        <v>3.8854805725971372E-2</v>
      </c>
      <c r="N12949" s="4">
        <v>4.3</v>
      </c>
      <c r="O12949">
        <v>542</v>
      </c>
      <c r="P12949" t="s">
        <v>20</v>
      </c>
      <c r="Q12949" t="s">
        <v>7713</v>
      </c>
    </row>
    <row r="12950" spans="1:17" x14ac:dyDescent="0.25">
      <c r="A12950" t="s">
        <v>7854</v>
      </c>
      <c r="B12950" s="1">
        <v>2495152</v>
      </c>
      <c r="C12950" t="s">
        <v>39</v>
      </c>
      <c r="D12950" t="s">
        <v>34</v>
      </c>
      <c r="E12950" t="s">
        <v>40</v>
      </c>
      <c r="F12950" t="s">
        <v>30</v>
      </c>
      <c r="G12950" s="2">
        <v>470</v>
      </c>
      <c r="H12950" s="2">
        <f>AVERAGEIF(Table1[[#All],[Category]],Table1[[#This Row],[Category]],Table1[[#All],[DiscountOffer]])</f>
        <v>470</v>
      </c>
      <c r="I12950" s="2">
        <v>1099</v>
      </c>
      <c r="J12950" s="2">
        <f>IF(Table1[[#This Row],[Ratings]]&gt;4,Table1[[#This Row],[OriginalPrice (in Rs)]],0)</f>
        <v>1099</v>
      </c>
      <c r="K12950" s="2">
        <f>Table1[[#This Row],[OriginalPrice (in Rs)]]-Table1[[#This Row],[DiscountOffer]]</f>
        <v>629</v>
      </c>
      <c r="L12950" s="2" t="str">
        <f>IF(Table1[[#This Row],[Discount % (In Rs)]]&gt;50%,"High Discount","Low Discount")</f>
        <v>High Discount</v>
      </c>
      <c r="M12950" s="3">
        <f>Table1[[#This Row],[Discount_Price (In Rs.)]]/Table1[[#This Row],[OriginalPrice (in Rs)]]</f>
        <v>0.5723384895359418</v>
      </c>
      <c r="N12950" s="4">
        <v>4.3</v>
      </c>
      <c r="O12950">
        <v>536</v>
      </c>
      <c r="P12950" t="s">
        <v>37</v>
      </c>
      <c r="Q12950" t="s">
        <v>1691</v>
      </c>
    </row>
    <row r="12951" spans="1:17" x14ac:dyDescent="0.25">
      <c r="A12951" t="s">
        <v>7855</v>
      </c>
      <c r="B12951" s="1">
        <v>4441307</v>
      </c>
      <c r="C12951" t="s">
        <v>48</v>
      </c>
      <c r="D12951" t="s">
        <v>34</v>
      </c>
      <c r="E12951" t="s">
        <v>40</v>
      </c>
      <c r="F12951" t="s">
        <v>30</v>
      </c>
      <c r="G12951" s="2">
        <v>470</v>
      </c>
      <c r="H12951" s="2">
        <f>AVERAGEIF(Table1[[#All],[Category]],Table1[[#This Row],[Category]],Table1[[#All],[DiscountOffer]])</f>
        <v>470</v>
      </c>
      <c r="I12951" s="2">
        <v>1195</v>
      </c>
      <c r="J12951" s="2">
        <f>IF(Table1[[#This Row],[Ratings]]&gt;4,Table1[[#This Row],[OriginalPrice (in Rs)]],0)</f>
        <v>1195</v>
      </c>
      <c r="K12951" s="2">
        <f>Table1[[#This Row],[OriginalPrice (in Rs)]]-Table1[[#This Row],[DiscountOffer]]</f>
        <v>725</v>
      </c>
      <c r="L12951" s="2" t="str">
        <f>IF(Table1[[#This Row],[Discount % (In Rs)]]&gt;50%,"High Discount","Low Discount")</f>
        <v>High Discount</v>
      </c>
      <c r="M12951" s="3">
        <f>Table1[[#This Row],[Discount_Price (In Rs.)]]/Table1[[#This Row],[OriginalPrice (in Rs)]]</f>
        <v>0.60669456066945604</v>
      </c>
      <c r="N12951" s="4">
        <v>4.0999999999999996</v>
      </c>
      <c r="O12951">
        <v>536</v>
      </c>
      <c r="P12951" t="s">
        <v>20</v>
      </c>
      <c r="Q12951" t="s">
        <v>7856</v>
      </c>
    </row>
    <row r="12952" spans="1:17" x14ac:dyDescent="0.25">
      <c r="A12952" t="s">
        <v>7912</v>
      </c>
      <c r="B12952" s="1">
        <v>11737802</v>
      </c>
      <c r="C12952" t="s">
        <v>388</v>
      </c>
      <c r="D12952" t="s">
        <v>34</v>
      </c>
      <c r="E12952" t="s">
        <v>40</v>
      </c>
      <c r="F12952" t="s">
        <v>30</v>
      </c>
      <c r="G12952" s="2">
        <v>470</v>
      </c>
      <c r="H12952" s="2">
        <f>AVERAGEIF(Table1[[#All],[Category]],Table1[[#This Row],[Category]],Table1[[#All],[DiscountOffer]])</f>
        <v>470</v>
      </c>
      <c r="I12952" s="2">
        <v>799</v>
      </c>
      <c r="J12952" s="2">
        <f>IF(Table1[[#This Row],[Ratings]]&gt;4,Table1[[#This Row],[OriginalPrice (in Rs)]],0)</f>
        <v>0</v>
      </c>
      <c r="K12952" s="2">
        <f>Table1[[#This Row],[OriginalPrice (in Rs)]]-Table1[[#This Row],[DiscountOffer]]</f>
        <v>329</v>
      </c>
      <c r="L12952" s="2" t="str">
        <f>IF(Table1[[#This Row],[Discount % (In Rs)]]&gt;50%,"High Discount","Low Discount")</f>
        <v>Low Discount</v>
      </c>
      <c r="M12952" s="3">
        <f>Table1[[#This Row],[Discount_Price (In Rs.)]]/Table1[[#This Row],[OriginalPrice (in Rs)]]</f>
        <v>0.41176470588235292</v>
      </c>
      <c r="N12952" s="4">
        <v>4</v>
      </c>
      <c r="O12952">
        <v>534</v>
      </c>
      <c r="P12952" t="s">
        <v>20</v>
      </c>
      <c r="Q12952" t="s">
        <v>7913</v>
      </c>
    </row>
    <row r="12953" spans="1:17" x14ac:dyDescent="0.25">
      <c r="A12953" t="s">
        <v>7914</v>
      </c>
      <c r="B12953" s="1">
        <v>4441327</v>
      </c>
      <c r="C12953" t="s">
        <v>48</v>
      </c>
      <c r="D12953" t="s">
        <v>34</v>
      </c>
      <c r="E12953" t="s">
        <v>40</v>
      </c>
      <c r="F12953" t="s">
        <v>30</v>
      </c>
      <c r="G12953" s="2">
        <v>470</v>
      </c>
      <c r="H12953" s="2">
        <f>AVERAGEIF(Table1[[#All],[Category]],Table1[[#This Row],[Category]],Table1[[#All],[DiscountOffer]])</f>
        <v>470</v>
      </c>
      <c r="I12953" s="2">
        <v>995</v>
      </c>
      <c r="J12953" s="2">
        <f>IF(Table1[[#This Row],[Ratings]]&gt;4,Table1[[#This Row],[OriginalPrice (in Rs)]],0)</f>
        <v>995</v>
      </c>
      <c r="K12953" s="2">
        <f>Table1[[#This Row],[OriginalPrice (in Rs)]]-Table1[[#This Row],[DiscountOffer]]</f>
        <v>525</v>
      </c>
      <c r="L12953" s="2" t="str">
        <f>IF(Table1[[#This Row],[Discount % (In Rs)]]&gt;50%,"High Discount","Low Discount")</f>
        <v>High Discount</v>
      </c>
      <c r="M12953" s="3">
        <f>Table1[[#This Row],[Discount_Price (In Rs.)]]/Table1[[#This Row],[OriginalPrice (in Rs)]]</f>
        <v>0.52763819095477382</v>
      </c>
      <c r="N12953" s="4">
        <v>4.0999999999999996</v>
      </c>
      <c r="O12953">
        <v>534</v>
      </c>
      <c r="P12953" t="s">
        <v>20</v>
      </c>
      <c r="Q12953" t="s">
        <v>7915</v>
      </c>
    </row>
    <row r="12954" spans="1:17" x14ac:dyDescent="0.25">
      <c r="A12954" t="s">
        <v>7947</v>
      </c>
      <c r="B12954" s="1">
        <v>11002798</v>
      </c>
      <c r="C12954" t="s">
        <v>91</v>
      </c>
      <c r="D12954" t="s">
        <v>34</v>
      </c>
      <c r="E12954" t="s">
        <v>40</v>
      </c>
      <c r="F12954" t="s">
        <v>30</v>
      </c>
      <c r="G12954" s="2">
        <v>470</v>
      </c>
      <c r="H12954" s="2">
        <f>AVERAGEIF(Table1[[#All],[Category]],Table1[[#This Row],[Category]],Table1[[#All],[DiscountOffer]])</f>
        <v>470</v>
      </c>
      <c r="I12954" s="2">
        <v>1699</v>
      </c>
      <c r="J12954" s="2">
        <f>IF(Table1[[#This Row],[Ratings]]&gt;4,Table1[[#This Row],[OriginalPrice (in Rs)]],0)</f>
        <v>0</v>
      </c>
      <c r="K12954" s="2">
        <f>Table1[[#This Row],[OriginalPrice (in Rs)]]-Table1[[#This Row],[DiscountOffer]]</f>
        <v>1229</v>
      </c>
      <c r="L12954" s="2" t="str">
        <f>IF(Table1[[#This Row],[Discount % (In Rs)]]&gt;50%,"High Discount","Low Discount")</f>
        <v>High Discount</v>
      </c>
      <c r="M12954" s="3">
        <f>Table1[[#This Row],[Discount_Price (In Rs.)]]/Table1[[#This Row],[OriginalPrice (in Rs)]]</f>
        <v>0.72336668628605061</v>
      </c>
      <c r="N12954" s="4">
        <v>4</v>
      </c>
      <c r="O12954">
        <v>533</v>
      </c>
      <c r="P12954" t="s">
        <v>37</v>
      </c>
      <c r="Q12954" t="s">
        <v>7948</v>
      </c>
    </row>
    <row r="12955" spans="1:17" x14ac:dyDescent="0.25">
      <c r="A12955" t="s">
        <v>8042</v>
      </c>
      <c r="B12955" s="1">
        <v>2464263</v>
      </c>
      <c r="C12955" t="s">
        <v>39</v>
      </c>
      <c r="D12955" t="s">
        <v>34</v>
      </c>
      <c r="E12955" t="s">
        <v>40</v>
      </c>
      <c r="F12955" t="s">
        <v>30</v>
      </c>
      <c r="G12955" s="2">
        <v>470</v>
      </c>
      <c r="H12955" s="2">
        <f>AVERAGEIF(Table1[[#All],[Category]],Table1[[#This Row],[Category]],Table1[[#All],[DiscountOffer]])</f>
        <v>470</v>
      </c>
      <c r="I12955" s="2">
        <v>699</v>
      </c>
      <c r="J12955" s="2">
        <f>IF(Table1[[#This Row],[Ratings]]&gt;4,Table1[[#This Row],[OriginalPrice (in Rs)]],0)</f>
        <v>699</v>
      </c>
      <c r="K12955" s="2">
        <f>Table1[[#This Row],[OriginalPrice (in Rs)]]-Table1[[#This Row],[DiscountOffer]]</f>
        <v>229</v>
      </c>
      <c r="L12955" s="2" t="str">
        <f>IF(Table1[[#This Row],[Discount % (In Rs)]]&gt;50%,"High Discount","Low Discount")</f>
        <v>Low Discount</v>
      </c>
      <c r="M12955" s="3">
        <f>Table1[[#This Row],[Discount_Price (In Rs.)]]/Table1[[#This Row],[OriginalPrice (in Rs)]]</f>
        <v>0.32761087267525035</v>
      </c>
      <c r="N12955" s="4">
        <v>4.2</v>
      </c>
      <c r="O12955">
        <v>530</v>
      </c>
      <c r="P12955" t="s">
        <v>37</v>
      </c>
      <c r="Q12955" t="s">
        <v>8043</v>
      </c>
    </row>
    <row r="12956" spans="1:17" x14ac:dyDescent="0.25">
      <c r="A12956" t="s">
        <v>8068</v>
      </c>
      <c r="B12956" s="1">
        <v>9446365</v>
      </c>
      <c r="C12956" t="s">
        <v>39</v>
      </c>
      <c r="D12956" t="s">
        <v>34</v>
      </c>
      <c r="E12956" t="s">
        <v>40</v>
      </c>
      <c r="F12956" t="s">
        <v>30</v>
      </c>
      <c r="G12956" s="2">
        <v>470</v>
      </c>
      <c r="H12956" s="2">
        <f>AVERAGEIF(Table1[[#All],[Category]],Table1[[#This Row],[Category]],Table1[[#All],[DiscountOffer]])</f>
        <v>470</v>
      </c>
      <c r="I12956" s="2">
        <v>1399</v>
      </c>
      <c r="J12956" s="2">
        <f>IF(Table1[[#This Row],[Ratings]]&gt;4,Table1[[#This Row],[OriginalPrice (in Rs)]],0)</f>
        <v>0</v>
      </c>
      <c r="K12956" s="2">
        <f>Table1[[#This Row],[OriginalPrice (in Rs)]]-Table1[[#This Row],[DiscountOffer]]</f>
        <v>929</v>
      </c>
      <c r="L12956" s="2" t="str">
        <f>IF(Table1[[#This Row],[Discount % (In Rs)]]&gt;50%,"High Discount","Low Discount")</f>
        <v>High Discount</v>
      </c>
      <c r="M12956" s="3">
        <f>Table1[[#This Row],[Discount_Price (In Rs.)]]/Table1[[#This Row],[OriginalPrice (in Rs)]]</f>
        <v>0.66404574696211582</v>
      </c>
      <c r="N12956" s="4">
        <v>3.8</v>
      </c>
      <c r="O12956">
        <v>529</v>
      </c>
      <c r="P12956" t="s">
        <v>37</v>
      </c>
      <c r="Q12956" t="s">
        <v>8069</v>
      </c>
    </row>
    <row r="12957" spans="1:17" x14ac:dyDescent="0.25">
      <c r="A12957" t="s">
        <v>8212</v>
      </c>
      <c r="B12957" s="1">
        <v>12289122</v>
      </c>
      <c r="C12957" t="s">
        <v>87</v>
      </c>
      <c r="D12957" t="s">
        <v>34</v>
      </c>
      <c r="E12957" t="s">
        <v>40</v>
      </c>
      <c r="F12957" t="s">
        <v>30</v>
      </c>
      <c r="G12957" s="2">
        <v>470</v>
      </c>
      <c r="H12957" s="2">
        <f>AVERAGEIF(Table1[[#All],[Category]],Table1[[#This Row],[Category]],Table1[[#All],[DiscountOffer]])</f>
        <v>470</v>
      </c>
      <c r="I12957" s="2">
        <v>1099</v>
      </c>
      <c r="J12957" s="2">
        <f>IF(Table1[[#This Row],[Ratings]]&gt;4,Table1[[#This Row],[OriginalPrice (in Rs)]],0)</f>
        <v>1099</v>
      </c>
      <c r="K12957" s="2">
        <f>Table1[[#This Row],[OriginalPrice (in Rs)]]-Table1[[#This Row],[DiscountOffer]]</f>
        <v>629</v>
      </c>
      <c r="L12957" s="2" t="str">
        <f>IF(Table1[[#This Row],[Discount % (In Rs)]]&gt;50%,"High Discount","Low Discount")</f>
        <v>High Discount</v>
      </c>
      <c r="M12957" s="3">
        <f>Table1[[#This Row],[Discount_Price (In Rs.)]]/Table1[[#This Row],[OriginalPrice (in Rs)]]</f>
        <v>0.5723384895359418</v>
      </c>
      <c r="N12957" s="4">
        <v>4.0999999999999996</v>
      </c>
      <c r="O12957">
        <v>525</v>
      </c>
      <c r="P12957" t="s">
        <v>20</v>
      </c>
      <c r="Q12957" t="s">
        <v>8213</v>
      </c>
    </row>
    <row r="12958" spans="1:17" x14ac:dyDescent="0.25">
      <c r="A12958" t="s">
        <v>8214</v>
      </c>
      <c r="B12958" s="1">
        <v>1297703</v>
      </c>
      <c r="C12958" t="s">
        <v>318</v>
      </c>
      <c r="D12958" t="s">
        <v>34</v>
      </c>
      <c r="E12958" t="s">
        <v>40</v>
      </c>
      <c r="F12958" t="s">
        <v>30</v>
      </c>
      <c r="G12958" s="2">
        <v>470</v>
      </c>
      <c r="H12958" s="2">
        <f>AVERAGEIF(Table1[[#All],[Category]],Table1[[#This Row],[Category]],Table1[[#All],[DiscountOffer]])</f>
        <v>470</v>
      </c>
      <c r="I12958" s="2">
        <v>1099</v>
      </c>
      <c r="J12958" s="2">
        <f>IF(Table1[[#This Row],[Ratings]]&gt;4,Table1[[#This Row],[OriginalPrice (in Rs)]],0)</f>
        <v>1099</v>
      </c>
      <c r="K12958" s="2">
        <f>Table1[[#This Row],[OriginalPrice (in Rs)]]-Table1[[#This Row],[DiscountOffer]]</f>
        <v>629</v>
      </c>
      <c r="L12958" s="2" t="str">
        <f>IF(Table1[[#This Row],[Discount % (In Rs)]]&gt;50%,"High Discount","Low Discount")</f>
        <v>High Discount</v>
      </c>
      <c r="M12958" s="3">
        <f>Table1[[#This Row],[Discount_Price (In Rs.)]]/Table1[[#This Row],[OriginalPrice (in Rs)]]</f>
        <v>0.5723384895359418</v>
      </c>
      <c r="N12958" s="4">
        <v>4.2</v>
      </c>
      <c r="O12958">
        <v>525</v>
      </c>
      <c r="P12958" t="s">
        <v>37</v>
      </c>
      <c r="Q12958" t="s">
        <v>8215</v>
      </c>
    </row>
    <row r="12959" spans="1:17" x14ac:dyDescent="0.25">
      <c r="A12959" t="s">
        <v>8223</v>
      </c>
      <c r="B12959" s="1">
        <v>9920745</v>
      </c>
      <c r="C12959" t="s">
        <v>87</v>
      </c>
      <c r="D12959" t="s">
        <v>34</v>
      </c>
      <c r="E12959" t="s">
        <v>40</v>
      </c>
      <c r="F12959" t="s">
        <v>30</v>
      </c>
      <c r="G12959" s="2">
        <v>470</v>
      </c>
      <c r="H12959" s="2">
        <f>AVERAGEIF(Table1[[#All],[Category]],Table1[[#This Row],[Category]],Table1[[#All],[DiscountOffer]])</f>
        <v>470</v>
      </c>
      <c r="I12959" s="2">
        <v>949</v>
      </c>
      <c r="J12959" s="2">
        <f>IF(Table1[[#This Row],[Ratings]]&gt;4,Table1[[#This Row],[OriginalPrice (in Rs)]],0)</f>
        <v>949</v>
      </c>
      <c r="K12959" s="2">
        <f>Table1[[#This Row],[OriginalPrice (in Rs)]]-Table1[[#This Row],[DiscountOffer]]</f>
        <v>479</v>
      </c>
      <c r="L12959" s="2" t="str">
        <f>IF(Table1[[#This Row],[Discount % (In Rs)]]&gt;50%,"High Discount","Low Discount")</f>
        <v>High Discount</v>
      </c>
      <c r="M12959" s="3">
        <f>Table1[[#This Row],[Discount_Price (In Rs.)]]/Table1[[#This Row],[OriginalPrice (in Rs)]]</f>
        <v>0.50474183350895685</v>
      </c>
      <c r="N12959" s="4">
        <v>4.3</v>
      </c>
      <c r="O12959">
        <v>525</v>
      </c>
      <c r="P12959" t="s">
        <v>20</v>
      </c>
      <c r="Q12959" t="s">
        <v>4812</v>
      </c>
    </row>
    <row r="12960" spans="1:17" x14ac:dyDescent="0.25">
      <c r="A12960" t="s">
        <v>8237</v>
      </c>
      <c r="B12960" s="1">
        <v>10961438</v>
      </c>
      <c r="C12960" t="s">
        <v>519</v>
      </c>
      <c r="D12960" t="s">
        <v>34</v>
      </c>
      <c r="E12960" t="s">
        <v>40</v>
      </c>
      <c r="F12960" t="s">
        <v>30</v>
      </c>
      <c r="G12960" s="2">
        <v>470</v>
      </c>
      <c r="H12960" s="2">
        <f>AVERAGEIF(Table1[[#All],[Category]],Table1[[#This Row],[Category]],Table1[[#All],[DiscountOffer]])</f>
        <v>470</v>
      </c>
      <c r="I12960" s="2">
        <v>1299</v>
      </c>
      <c r="J12960" s="2">
        <f>IF(Table1[[#This Row],[Ratings]]&gt;4,Table1[[#This Row],[OriginalPrice (in Rs)]],0)</f>
        <v>1299</v>
      </c>
      <c r="K12960" s="2">
        <f>Table1[[#This Row],[OriginalPrice (in Rs)]]-Table1[[#This Row],[DiscountOffer]]</f>
        <v>829</v>
      </c>
      <c r="L12960" s="2" t="str">
        <f>IF(Table1[[#This Row],[Discount % (In Rs)]]&gt;50%,"High Discount","Low Discount")</f>
        <v>High Discount</v>
      </c>
      <c r="M12960" s="3">
        <f>Table1[[#This Row],[Discount_Price (In Rs.)]]/Table1[[#This Row],[OriginalPrice (in Rs)]]</f>
        <v>0.63818321785989218</v>
      </c>
      <c r="N12960" s="4">
        <v>4.5</v>
      </c>
      <c r="O12960">
        <v>524</v>
      </c>
      <c r="P12960" t="s">
        <v>98</v>
      </c>
      <c r="Q12960" t="s">
        <v>8238</v>
      </c>
    </row>
    <row r="12961" spans="1:17" x14ac:dyDescent="0.25">
      <c r="A12961" t="s">
        <v>8241</v>
      </c>
      <c r="B12961" s="1">
        <v>8325337</v>
      </c>
      <c r="C12961" t="s">
        <v>39</v>
      </c>
      <c r="D12961" t="s">
        <v>34</v>
      </c>
      <c r="E12961" t="s">
        <v>40</v>
      </c>
      <c r="F12961" t="s">
        <v>30</v>
      </c>
      <c r="G12961" s="2">
        <v>470</v>
      </c>
      <c r="H12961" s="2">
        <f>AVERAGEIF(Table1[[#All],[Category]],Table1[[#This Row],[Category]],Table1[[#All],[DiscountOffer]])</f>
        <v>470</v>
      </c>
      <c r="I12961" s="2">
        <v>749</v>
      </c>
      <c r="J12961" s="2">
        <f>IF(Table1[[#This Row],[Ratings]]&gt;4,Table1[[#This Row],[OriginalPrice (in Rs)]],0)</f>
        <v>0</v>
      </c>
      <c r="K12961" s="2">
        <f>Table1[[#This Row],[OriginalPrice (in Rs)]]-Table1[[#This Row],[DiscountOffer]]</f>
        <v>279</v>
      </c>
      <c r="L12961" s="2" t="str">
        <f>IF(Table1[[#This Row],[Discount % (In Rs)]]&gt;50%,"High Discount","Low Discount")</f>
        <v>Low Discount</v>
      </c>
      <c r="M12961" s="3">
        <f>Table1[[#This Row],[Discount_Price (In Rs.)]]/Table1[[#This Row],[OriginalPrice (in Rs)]]</f>
        <v>0.37249666221628841</v>
      </c>
      <c r="N12961" s="4">
        <v>3.7</v>
      </c>
      <c r="O12961">
        <v>524</v>
      </c>
      <c r="P12961" t="s">
        <v>37</v>
      </c>
      <c r="Q12961" t="s">
        <v>8242</v>
      </c>
    </row>
    <row r="12962" spans="1:17" x14ac:dyDescent="0.25">
      <c r="A12962" t="s">
        <v>8265</v>
      </c>
      <c r="B12962" s="1">
        <v>1328700</v>
      </c>
      <c r="C12962" t="s">
        <v>39</v>
      </c>
      <c r="D12962" t="s">
        <v>34</v>
      </c>
      <c r="E12962" t="s">
        <v>40</v>
      </c>
      <c r="F12962" t="s">
        <v>30</v>
      </c>
      <c r="G12962" s="2">
        <v>470</v>
      </c>
      <c r="H12962" s="2">
        <f>AVERAGEIF(Table1[[#All],[Category]],Table1[[#This Row],[Category]],Table1[[#All],[DiscountOffer]])</f>
        <v>470</v>
      </c>
      <c r="I12962" s="2">
        <v>1499</v>
      </c>
      <c r="J12962" s="2">
        <f>IF(Table1[[#This Row],[Ratings]]&gt;4,Table1[[#This Row],[OriginalPrice (in Rs)]],0)</f>
        <v>0</v>
      </c>
      <c r="K12962" s="2">
        <f>Table1[[#This Row],[OriginalPrice (in Rs)]]-Table1[[#This Row],[DiscountOffer]]</f>
        <v>1029</v>
      </c>
      <c r="L12962" s="2" t="str">
        <f>IF(Table1[[#This Row],[Discount % (In Rs)]]&gt;50%,"High Discount","Low Discount")</f>
        <v>High Discount</v>
      </c>
      <c r="M12962" s="3">
        <f>Table1[[#This Row],[Discount_Price (In Rs.)]]/Table1[[#This Row],[OriginalPrice (in Rs)]]</f>
        <v>0.68645763842561702</v>
      </c>
      <c r="N12962" s="4">
        <v>3.9</v>
      </c>
      <c r="O12962">
        <v>523</v>
      </c>
      <c r="P12962" t="s">
        <v>37</v>
      </c>
      <c r="Q12962" t="s">
        <v>8266</v>
      </c>
    </row>
    <row r="12963" spans="1:17" x14ac:dyDescent="0.25">
      <c r="A12963" t="s">
        <v>8314</v>
      </c>
      <c r="B12963" s="1">
        <v>1969381</v>
      </c>
      <c r="C12963" t="s">
        <v>200</v>
      </c>
      <c r="D12963" t="s">
        <v>34</v>
      </c>
      <c r="E12963" t="s">
        <v>40</v>
      </c>
      <c r="F12963" t="s">
        <v>30</v>
      </c>
      <c r="G12963" s="2">
        <v>470</v>
      </c>
      <c r="H12963" s="2">
        <f>AVERAGEIF(Table1[[#All],[Category]],Table1[[#This Row],[Category]],Table1[[#All],[DiscountOffer]])</f>
        <v>470</v>
      </c>
      <c r="I12963" s="2">
        <v>1399</v>
      </c>
      <c r="J12963" s="2">
        <f>IF(Table1[[#This Row],[Ratings]]&gt;4,Table1[[#This Row],[OriginalPrice (in Rs)]],0)</f>
        <v>1399</v>
      </c>
      <c r="K12963" s="2">
        <f>Table1[[#This Row],[OriginalPrice (in Rs)]]-Table1[[#This Row],[DiscountOffer]]</f>
        <v>929</v>
      </c>
      <c r="L12963" s="2" t="str">
        <f>IF(Table1[[#This Row],[Discount % (In Rs)]]&gt;50%,"High Discount","Low Discount")</f>
        <v>High Discount</v>
      </c>
      <c r="M12963" s="3">
        <f>Table1[[#This Row],[Discount_Price (In Rs.)]]/Table1[[#This Row],[OriginalPrice (in Rs)]]</f>
        <v>0.66404574696211582</v>
      </c>
      <c r="N12963" s="4">
        <v>4.0999999999999996</v>
      </c>
      <c r="O12963">
        <v>521</v>
      </c>
      <c r="P12963" t="s">
        <v>20</v>
      </c>
      <c r="Q12963" t="s">
        <v>8315</v>
      </c>
    </row>
    <row r="12964" spans="1:17" x14ac:dyDescent="0.25">
      <c r="A12964" t="s">
        <v>8320</v>
      </c>
      <c r="B12964" s="1">
        <v>11932614</v>
      </c>
      <c r="C12964" t="s">
        <v>87</v>
      </c>
      <c r="D12964" t="s">
        <v>34</v>
      </c>
      <c r="E12964" t="s">
        <v>40</v>
      </c>
      <c r="F12964" t="s">
        <v>30</v>
      </c>
      <c r="G12964" s="2">
        <v>470</v>
      </c>
      <c r="H12964" s="2">
        <f>AVERAGEIF(Table1[[#All],[Category]],Table1[[#This Row],[Category]],Table1[[#All],[DiscountOffer]])</f>
        <v>470</v>
      </c>
      <c r="I12964" s="2">
        <v>1799</v>
      </c>
      <c r="J12964" s="2">
        <f>IF(Table1[[#This Row],[Ratings]]&gt;4,Table1[[#This Row],[OriginalPrice (in Rs)]],0)</f>
        <v>0</v>
      </c>
      <c r="K12964" s="2">
        <f>Table1[[#This Row],[OriginalPrice (in Rs)]]-Table1[[#This Row],[DiscountOffer]]</f>
        <v>1329</v>
      </c>
      <c r="L12964" s="2" t="str">
        <f>IF(Table1[[#This Row],[Discount % (In Rs)]]&gt;50%,"High Discount","Low Discount")</f>
        <v>High Discount</v>
      </c>
      <c r="M12964" s="3">
        <f>Table1[[#This Row],[Discount_Price (In Rs.)]]/Table1[[#This Row],[OriginalPrice (in Rs)]]</f>
        <v>0.73874374652584773</v>
      </c>
      <c r="N12964" s="4">
        <v>4</v>
      </c>
      <c r="O12964">
        <v>521</v>
      </c>
      <c r="P12964" t="s">
        <v>20</v>
      </c>
      <c r="Q12964" t="s">
        <v>8321</v>
      </c>
    </row>
    <row r="12965" spans="1:17" x14ac:dyDescent="0.25">
      <c r="A12965" t="s">
        <v>8350</v>
      </c>
      <c r="B12965" s="1">
        <v>11401662</v>
      </c>
      <c r="C12965" t="s">
        <v>10</v>
      </c>
      <c r="D12965" t="s">
        <v>34</v>
      </c>
      <c r="E12965" t="s">
        <v>40</v>
      </c>
      <c r="F12965" t="s">
        <v>30</v>
      </c>
      <c r="G12965" s="2">
        <v>470</v>
      </c>
      <c r="H12965" s="2">
        <f>AVERAGEIF(Table1[[#All],[Category]],Table1[[#This Row],[Category]],Table1[[#All],[DiscountOffer]])</f>
        <v>470</v>
      </c>
      <c r="I12965" s="2">
        <v>1099</v>
      </c>
      <c r="J12965" s="2">
        <f>IF(Table1[[#This Row],[Ratings]]&gt;4,Table1[[#This Row],[OriginalPrice (in Rs)]],0)</f>
        <v>0</v>
      </c>
      <c r="K12965" s="2">
        <f>Table1[[#This Row],[OriginalPrice (in Rs)]]-Table1[[#This Row],[DiscountOffer]]</f>
        <v>629</v>
      </c>
      <c r="L12965" s="2" t="str">
        <f>IF(Table1[[#This Row],[Discount % (In Rs)]]&gt;50%,"High Discount","Low Discount")</f>
        <v>High Discount</v>
      </c>
      <c r="M12965" s="3">
        <f>Table1[[#This Row],[Discount_Price (In Rs.)]]/Table1[[#This Row],[OriginalPrice (in Rs)]]</f>
        <v>0.5723384895359418</v>
      </c>
      <c r="N12965" s="4">
        <v>3.9</v>
      </c>
      <c r="O12965">
        <v>520</v>
      </c>
      <c r="P12965" t="s">
        <v>37</v>
      </c>
      <c r="Q12965" t="s">
        <v>8351</v>
      </c>
    </row>
    <row r="12966" spans="1:17" x14ac:dyDescent="0.25">
      <c r="A12966" t="s">
        <v>8364</v>
      </c>
      <c r="B12966" s="1">
        <v>8325407</v>
      </c>
      <c r="C12966" t="s">
        <v>39</v>
      </c>
      <c r="D12966" t="s">
        <v>34</v>
      </c>
      <c r="E12966" t="s">
        <v>40</v>
      </c>
      <c r="F12966" t="s">
        <v>30</v>
      </c>
      <c r="G12966" s="2">
        <v>470</v>
      </c>
      <c r="H12966" s="2">
        <f>AVERAGEIF(Table1[[#All],[Category]],Table1[[#This Row],[Category]],Table1[[#All],[DiscountOffer]])</f>
        <v>470</v>
      </c>
      <c r="I12966" s="2">
        <v>899</v>
      </c>
      <c r="J12966" s="2">
        <f>IF(Table1[[#This Row],[Ratings]]&gt;4,Table1[[#This Row],[OriginalPrice (in Rs)]],0)</f>
        <v>899</v>
      </c>
      <c r="K12966" s="2">
        <f>Table1[[#This Row],[OriginalPrice (in Rs)]]-Table1[[#This Row],[DiscountOffer]]</f>
        <v>429</v>
      </c>
      <c r="L12966" s="2" t="str">
        <f>IF(Table1[[#This Row],[Discount % (In Rs)]]&gt;50%,"High Discount","Low Discount")</f>
        <v>Low Discount</v>
      </c>
      <c r="M12966" s="3">
        <f>Table1[[#This Row],[Discount_Price (In Rs.)]]/Table1[[#This Row],[OriginalPrice (in Rs)]]</f>
        <v>0.47719688542825361</v>
      </c>
      <c r="N12966" s="4">
        <v>4.2</v>
      </c>
      <c r="O12966">
        <v>520</v>
      </c>
      <c r="P12966" t="s">
        <v>37</v>
      </c>
      <c r="Q12966" t="s">
        <v>8365</v>
      </c>
    </row>
    <row r="12967" spans="1:17" x14ac:dyDescent="0.25">
      <c r="A12967" t="s">
        <v>8394</v>
      </c>
      <c r="B12967" s="1">
        <v>12382154</v>
      </c>
      <c r="C12967" t="s">
        <v>837</v>
      </c>
      <c r="D12967" t="s">
        <v>34</v>
      </c>
      <c r="E12967" t="s">
        <v>40</v>
      </c>
      <c r="F12967" t="s">
        <v>30</v>
      </c>
      <c r="G12967" s="2">
        <v>470</v>
      </c>
      <c r="H12967" s="2">
        <f>AVERAGEIF(Table1[[#All],[Category]],Table1[[#This Row],[Category]],Table1[[#All],[DiscountOffer]])</f>
        <v>470</v>
      </c>
      <c r="I12967" s="2">
        <v>1399</v>
      </c>
      <c r="J12967" s="2">
        <f>IF(Table1[[#This Row],[Ratings]]&gt;4,Table1[[#This Row],[OriginalPrice (in Rs)]],0)</f>
        <v>0</v>
      </c>
      <c r="K12967" s="2">
        <f>Table1[[#This Row],[OriginalPrice (in Rs)]]-Table1[[#This Row],[DiscountOffer]]</f>
        <v>929</v>
      </c>
      <c r="L12967" s="2" t="str">
        <f>IF(Table1[[#This Row],[Discount % (In Rs)]]&gt;50%,"High Discount","Low Discount")</f>
        <v>High Discount</v>
      </c>
      <c r="M12967" s="3">
        <f>Table1[[#This Row],[Discount_Price (In Rs.)]]/Table1[[#This Row],[OriginalPrice (in Rs)]]</f>
        <v>0.66404574696211582</v>
      </c>
      <c r="N12967" s="4">
        <v>3.9</v>
      </c>
      <c r="O12967">
        <v>519</v>
      </c>
      <c r="P12967" t="s">
        <v>20</v>
      </c>
      <c r="Q12967" t="s">
        <v>8395</v>
      </c>
    </row>
    <row r="12968" spans="1:17" x14ac:dyDescent="0.25">
      <c r="A12968" t="s">
        <v>8398</v>
      </c>
      <c r="B12968" s="1">
        <v>2312853</v>
      </c>
      <c r="C12968" t="s">
        <v>10</v>
      </c>
      <c r="D12968" t="s">
        <v>34</v>
      </c>
      <c r="E12968" t="s">
        <v>40</v>
      </c>
      <c r="F12968" t="s">
        <v>30</v>
      </c>
      <c r="G12968" s="2">
        <v>470</v>
      </c>
      <c r="H12968" s="2">
        <f>AVERAGEIF(Table1[[#All],[Category]],Table1[[#This Row],[Category]],Table1[[#All],[DiscountOffer]])</f>
        <v>470</v>
      </c>
      <c r="I12968" s="2">
        <v>899</v>
      </c>
      <c r="J12968" s="2">
        <f>IF(Table1[[#This Row],[Ratings]]&gt;4,Table1[[#This Row],[OriginalPrice (in Rs)]],0)</f>
        <v>899</v>
      </c>
      <c r="K12968" s="2">
        <f>Table1[[#This Row],[OriginalPrice (in Rs)]]-Table1[[#This Row],[DiscountOffer]]</f>
        <v>429</v>
      </c>
      <c r="L12968" s="2" t="str">
        <f>IF(Table1[[#This Row],[Discount % (In Rs)]]&gt;50%,"High Discount","Low Discount")</f>
        <v>Low Discount</v>
      </c>
      <c r="M12968" s="3">
        <f>Table1[[#This Row],[Discount_Price (In Rs.)]]/Table1[[#This Row],[OriginalPrice (in Rs)]]</f>
        <v>0.47719688542825361</v>
      </c>
      <c r="N12968" s="4">
        <v>4.0999999999999996</v>
      </c>
      <c r="O12968">
        <v>519</v>
      </c>
      <c r="P12968" t="s">
        <v>37</v>
      </c>
      <c r="Q12968" t="s">
        <v>3972</v>
      </c>
    </row>
    <row r="12969" spans="1:17" x14ac:dyDescent="0.25">
      <c r="A12969" t="s">
        <v>8399</v>
      </c>
      <c r="B12969" s="1">
        <v>1744646</v>
      </c>
      <c r="C12969" t="s">
        <v>182</v>
      </c>
      <c r="D12969" t="s">
        <v>34</v>
      </c>
      <c r="E12969" t="s">
        <v>40</v>
      </c>
      <c r="F12969" t="s">
        <v>30</v>
      </c>
      <c r="G12969" s="2">
        <v>470</v>
      </c>
      <c r="H12969" s="2">
        <f>AVERAGEIF(Table1[[#All],[Category]],Table1[[#This Row],[Category]],Table1[[#All],[DiscountOffer]])</f>
        <v>470</v>
      </c>
      <c r="I12969" s="2">
        <v>999</v>
      </c>
      <c r="J12969" s="2">
        <f>IF(Table1[[#This Row],[Ratings]]&gt;4,Table1[[#This Row],[OriginalPrice (in Rs)]],0)</f>
        <v>0</v>
      </c>
      <c r="K12969" s="2">
        <f>Table1[[#This Row],[OriginalPrice (in Rs)]]-Table1[[#This Row],[DiscountOffer]]</f>
        <v>529</v>
      </c>
      <c r="L12969" s="2" t="str">
        <f>IF(Table1[[#This Row],[Discount % (In Rs)]]&gt;50%,"High Discount","Low Discount")</f>
        <v>High Discount</v>
      </c>
      <c r="M12969" s="3">
        <f>Table1[[#This Row],[Discount_Price (In Rs.)]]/Table1[[#This Row],[OriginalPrice (in Rs)]]</f>
        <v>0.52952952952952947</v>
      </c>
      <c r="N12969" s="4">
        <v>2.7</v>
      </c>
      <c r="O12969">
        <v>519</v>
      </c>
      <c r="P12969" t="s">
        <v>20</v>
      </c>
      <c r="Q12969" t="s">
        <v>8400</v>
      </c>
    </row>
    <row r="12970" spans="1:17" x14ac:dyDescent="0.25">
      <c r="A12970" t="s">
        <v>8420</v>
      </c>
      <c r="B12970" s="1">
        <v>12290170</v>
      </c>
      <c r="C12970" t="s">
        <v>5445</v>
      </c>
      <c r="D12970" t="s">
        <v>34</v>
      </c>
      <c r="E12970" t="s">
        <v>40</v>
      </c>
      <c r="F12970" t="s">
        <v>30</v>
      </c>
      <c r="G12970" s="2">
        <v>470</v>
      </c>
      <c r="H12970" s="2">
        <f>AVERAGEIF(Table1[[#All],[Category]],Table1[[#This Row],[Category]],Table1[[#All],[DiscountOffer]])</f>
        <v>470</v>
      </c>
      <c r="I12970" s="2">
        <v>1395</v>
      </c>
      <c r="J12970" s="2">
        <f>IF(Table1[[#This Row],[Ratings]]&gt;4,Table1[[#This Row],[OriginalPrice (in Rs)]],0)</f>
        <v>0</v>
      </c>
      <c r="K12970" s="2">
        <f>Table1[[#This Row],[OriginalPrice (in Rs)]]-Table1[[#This Row],[DiscountOffer]]</f>
        <v>925</v>
      </c>
      <c r="L12970" s="2" t="str">
        <f>IF(Table1[[#This Row],[Discount % (In Rs)]]&gt;50%,"High Discount","Low Discount")</f>
        <v>High Discount</v>
      </c>
      <c r="M12970" s="3">
        <f>Table1[[#This Row],[Discount_Price (In Rs.)]]/Table1[[#This Row],[OriginalPrice (in Rs)]]</f>
        <v>0.6630824372759857</v>
      </c>
      <c r="N12970" s="4">
        <v>3.9</v>
      </c>
      <c r="O12970">
        <v>518</v>
      </c>
      <c r="P12970" t="s">
        <v>37</v>
      </c>
      <c r="Q12970" t="s">
        <v>8421</v>
      </c>
    </row>
    <row r="12971" spans="1:17" x14ac:dyDescent="0.25">
      <c r="A12971" t="s">
        <v>8441</v>
      </c>
      <c r="B12971" s="1">
        <v>12289164</v>
      </c>
      <c r="C12971" t="s">
        <v>87</v>
      </c>
      <c r="D12971" t="s">
        <v>34</v>
      </c>
      <c r="E12971" t="s">
        <v>40</v>
      </c>
      <c r="F12971" t="s">
        <v>30</v>
      </c>
      <c r="G12971" s="2">
        <v>470</v>
      </c>
      <c r="H12971" s="2">
        <f>AVERAGEIF(Table1[[#All],[Category]],Table1[[#This Row],[Category]],Table1[[#All],[DiscountOffer]])</f>
        <v>470</v>
      </c>
      <c r="I12971" s="2">
        <v>1199</v>
      </c>
      <c r="J12971" s="2">
        <f>IF(Table1[[#This Row],[Ratings]]&gt;4,Table1[[#This Row],[OriginalPrice (in Rs)]],0)</f>
        <v>1199</v>
      </c>
      <c r="K12971" s="2">
        <f>Table1[[#This Row],[OriginalPrice (in Rs)]]-Table1[[#This Row],[DiscountOffer]]</f>
        <v>729</v>
      </c>
      <c r="L12971" s="2" t="str">
        <f>IF(Table1[[#This Row],[Discount % (In Rs)]]&gt;50%,"High Discount","Low Discount")</f>
        <v>High Discount</v>
      </c>
      <c r="M12971" s="3">
        <f>Table1[[#This Row],[Discount_Price (In Rs.)]]/Table1[[#This Row],[OriginalPrice (in Rs)]]</f>
        <v>0.60800667222685567</v>
      </c>
      <c r="N12971" s="4">
        <v>4.5999999999999996</v>
      </c>
      <c r="O12971">
        <v>517</v>
      </c>
      <c r="P12971" t="s">
        <v>20</v>
      </c>
      <c r="Q12971" t="s">
        <v>8442</v>
      </c>
    </row>
    <row r="12972" spans="1:17" x14ac:dyDescent="0.25">
      <c r="A12972" t="s">
        <v>8443</v>
      </c>
      <c r="B12972" s="1">
        <v>10162667</v>
      </c>
      <c r="C12972" t="s">
        <v>91</v>
      </c>
      <c r="D12972" t="s">
        <v>34</v>
      </c>
      <c r="E12972" t="s">
        <v>40</v>
      </c>
      <c r="F12972" t="s">
        <v>30</v>
      </c>
      <c r="G12972" s="2">
        <v>470</v>
      </c>
      <c r="H12972" s="2">
        <f>AVERAGEIF(Table1[[#All],[Category]],Table1[[#This Row],[Category]],Table1[[#All],[DiscountOffer]])</f>
        <v>470</v>
      </c>
      <c r="I12972" s="2">
        <v>1499</v>
      </c>
      <c r="J12972" s="2">
        <f>IF(Table1[[#This Row],[Ratings]]&gt;4,Table1[[#This Row],[OriginalPrice (in Rs)]],0)</f>
        <v>1499</v>
      </c>
      <c r="K12972" s="2">
        <f>Table1[[#This Row],[OriginalPrice (in Rs)]]-Table1[[#This Row],[DiscountOffer]]</f>
        <v>1029</v>
      </c>
      <c r="L12972" s="2" t="str">
        <f>IF(Table1[[#This Row],[Discount % (In Rs)]]&gt;50%,"High Discount","Low Discount")</f>
        <v>High Discount</v>
      </c>
      <c r="M12972" s="3">
        <f>Table1[[#This Row],[Discount_Price (In Rs.)]]/Table1[[#This Row],[OriginalPrice (in Rs)]]</f>
        <v>0.68645763842561702</v>
      </c>
      <c r="N12972" s="4">
        <v>4.2</v>
      </c>
      <c r="O12972">
        <v>517</v>
      </c>
      <c r="P12972" t="s">
        <v>283</v>
      </c>
      <c r="Q12972" t="s">
        <v>8444</v>
      </c>
    </row>
    <row r="12973" spans="1:17" x14ac:dyDescent="0.25">
      <c r="A12973" t="s">
        <v>8475</v>
      </c>
      <c r="B12973" s="1">
        <v>11223680</v>
      </c>
      <c r="C12973" t="s">
        <v>4623</v>
      </c>
      <c r="D12973" t="s">
        <v>34</v>
      </c>
      <c r="E12973" t="s">
        <v>40</v>
      </c>
      <c r="F12973" t="s">
        <v>30</v>
      </c>
      <c r="G12973" s="2">
        <v>470</v>
      </c>
      <c r="H12973" s="2">
        <f>AVERAGEIF(Table1[[#All],[Category]],Table1[[#This Row],[Category]],Table1[[#All],[DiscountOffer]])</f>
        <v>470</v>
      </c>
      <c r="I12973" s="2">
        <v>1499</v>
      </c>
      <c r="J12973" s="2">
        <f>IF(Table1[[#This Row],[Ratings]]&gt;4,Table1[[#This Row],[OriginalPrice (in Rs)]],0)</f>
        <v>1499</v>
      </c>
      <c r="K12973" s="2">
        <f>Table1[[#This Row],[OriginalPrice (in Rs)]]-Table1[[#This Row],[DiscountOffer]]</f>
        <v>1029</v>
      </c>
      <c r="L12973" s="2" t="str">
        <f>IF(Table1[[#This Row],[Discount % (In Rs)]]&gt;50%,"High Discount","Low Discount")</f>
        <v>High Discount</v>
      </c>
      <c r="M12973" s="3">
        <f>Table1[[#This Row],[Discount_Price (In Rs.)]]/Table1[[#This Row],[OriginalPrice (in Rs)]]</f>
        <v>0.68645763842561702</v>
      </c>
      <c r="N12973" s="4">
        <v>4.2</v>
      </c>
      <c r="O12973">
        <v>516</v>
      </c>
      <c r="P12973" t="s">
        <v>32</v>
      </c>
      <c r="Q12973" t="s">
        <v>8476</v>
      </c>
    </row>
    <row r="12974" spans="1:17" x14ac:dyDescent="0.25">
      <c r="A12974" t="s">
        <v>8526</v>
      </c>
      <c r="B12974" s="1">
        <v>13670868</v>
      </c>
      <c r="C12974" t="s">
        <v>107</v>
      </c>
      <c r="D12974" t="s">
        <v>34</v>
      </c>
      <c r="E12974" t="s">
        <v>40</v>
      </c>
      <c r="F12974" t="s">
        <v>30</v>
      </c>
      <c r="G12974" s="2">
        <v>470</v>
      </c>
      <c r="H12974" s="2">
        <f>AVERAGEIF(Table1[[#All],[Category]],Table1[[#This Row],[Category]],Table1[[#All],[DiscountOffer]])</f>
        <v>470</v>
      </c>
      <c r="I12974" s="2">
        <v>1599</v>
      </c>
      <c r="J12974" s="2">
        <f>IF(Table1[[#This Row],[Ratings]]&gt;4,Table1[[#This Row],[OriginalPrice (in Rs)]],0)</f>
        <v>1599</v>
      </c>
      <c r="K12974" s="2">
        <f>Table1[[#This Row],[OriginalPrice (in Rs)]]-Table1[[#This Row],[DiscountOffer]]</f>
        <v>1129</v>
      </c>
      <c r="L12974" s="2" t="str">
        <f>IF(Table1[[#This Row],[Discount % (In Rs)]]&gt;50%,"High Discount","Low Discount")</f>
        <v>High Discount</v>
      </c>
      <c r="M12974" s="3">
        <f>Table1[[#This Row],[Discount_Price (In Rs.)]]/Table1[[#This Row],[OriginalPrice (in Rs)]]</f>
        <v>0.70606629143214505</v>
      </c>
      <c r="N12974" s="4">
        <v>4.0999999999999996</v>
      </c>
      <c r="O12974">
        <v>514</v>
      </c>
      <c r="P12974" t="s">
        <v>324</v>
      </c>
      <c r="Q12974" t="s">
        <v>8527</v>
      </c>
    </row>
    <row r="12975" spans="1:17" x14ac:dyDescent="0.25">
      <c r="A12975" t="s">
        <v>8530</v>
      </c>
      <c r="B12975" s="1">
        <v>1978691</v>
      </c>
      <c r="C12975" t="s">
        <v>164</v>
      </c>
      <c r="D12975" t="s">
        <v>34</v>
      </c>
      <c r="E12975" t="s">
        <v>40</v>
      </c>
      <c r="F12975" t="s">
        <v>30</v>
      </c>
      <c r="G12975" s="2">
        <v>470</v>
      </c>
      <c r="H12975" s="2">
        <f>AVERAGEIF(Table1[[#All],[Category]],Table1[[#This Row],[Category]],Table1[[#All],[DiscountOffer]])</f>
        <v>470</v>
      </c>
      <c r="I12975" s="2">
        <v>1599</v>
      </c>
      <c r="J12975" s="2">
        <f>IF(Table1[[#This Row],[Ratings]]&gt;4,Table1[[#This Row],[OriginalPrice (in Rs)]],0)</f>
        <v>1599</v>
      </c>
      <c r="K12975" s="2">
        <f>Table1[[#This Row],[OriginalPrice (in Rs)]]-Table1[[#This Row],[DiscountOffer]]</f>
        <v>1129</v>
      </c>
      <c r="L12975" s="2" t="str">
        <f>IF(Table1[[#This Row],[Discount % (In Rs)]]&gt;50%,"High Discount","Low Discount")</f>
        <v>High Discount</v>
      </c>
      <c r="M12975" s="3">
        <f>Table1[[#This Row],[Discount_Price (In Rs.)]]/Table1[[#This Row],[OriginalPrice (in Rs)]]</f>
        <v>0.70606629143214505</v>
      </c>
      <c r="N12975" s="4">
        <v>4.2</v>
      </c>
      <c r="O12975">
        <v>514</v>
      </c>
      <c r="P12975" t="s">
        <v>20</v>
      </c>
      <c r="Q12975" t="s">
        <v>8531</v>
      </c>
    </row>
    <row r="12976" spans="1:17" x14ac:dyDescent="0.25">
      <c r="A12976" t="s">
        <v>8536</v>
      </c>
      <c r="B12976" s="1">
        <v>8339531</v>
      </c>
      <c r="C12976" t="s">
        <v>10</v>
      </c>
      <c r="D12976" t="s">
        <v>34</v>
      </c>
      <c r="E12976" t="s">
        <v>40</v>
      </c>
      <c r="F12976" t="s">
        <v>30</v>
      </c>
      <c r="G12976" s="2">
        <v>470</v>
      </c>
      <c r="H12976" s="2">
        <f>AVERAGEIF(Table1[[#All],[Category]],Table1[[#This Row],[Category]],Table1[[#All],[DiscountOffer]])</f>
        <v>470</v>
      </c>
      <c r="I12976" s="2">
        <v>699</v>
      </c>
      <c r="J12976" s="2">
        <f>IF(Table1[[#This Row],[Ratings]]&gt;4,Table1[[#This Row],[OriginalPrice (in Rs)]],0)</f>
        <v>699</v>
      </c>
      <c r="K12976" s="2">
        <f>Table1[[#This Row],[OriginalPrice (in Rs)]]-Table1[[#This Row],[DiscountOffer]]</f>
        <v>229</v>
      </c>
      <c r="L12976" s="2" t="str">
        <f>IF(Table1[[#This Row],[Discount % (In Rs)]]&gt;50%,"High Discount","Low Discount")</f>
        <v>Low Discount</v>
      </c>
      <c r="M12976" s="3">
        <f>Table1[[#This Row],[Discount_Price (In Rs.)]]/Table1[[#This Row],[OriginalPrice (in Rs)]]</f>
        <v>0.32761087267525035</v>
      </c>
      <c r="N12976" s="4">
        <v>4.4000000000000004</v>
      </c>
      <c r="O12976">
        <v>514</v>
      </c>
      <c r="P12976" t="s">
        <v>37</v>
      </c>
      <c r="Q12976" t="s">
        <v>8537</v>
      </c>
    </row>
    <row r="12977" spans="1:17" x14ac:dyDescent="0.25">
      <c r="A12977" t="s">
        <v>8577</v>
      </c>
      <c r="B12977" s="1">
        <v>9341537</v>
      </c>
      <c r="C12977" t="s">
        <v>633</v>
      </c>
      <c r="D12977" t="s">
        <v>34</v>
      </c>
      <c r="E12977" t="s">
        <v>40</v>
      </c>
      <c r="F12977" t="s">
        <v>30</v>
      </c>
      <c r="G12977" s="2">
        <v>470</v>
      </c>
      <c r="H12977" s="2">
        <f>AVERAGEIF(Table1[[#All],[Category]],Table1[[#This Row],[Category]],Table1[[#All],[DiscountOffer]])</f>
        <v>470</v>
      </c>
      <c r="I12977" s="2">
        <v>1998</v>
      </c>
      <c r="J12977" s="2">
        <f>IF(Table1[[#This Row],[Ratings]]&gt;4,Table1[[#This Row],[OriginalPrice (in Rs)]],0)</f>
        <v>1998</v>
      </c>
      <c r="K12977" s="2">
        <f>Table1[[#This Row],[OriginalPrice (in Rs)]]-Table1[[#This Row],[DiscountOffer]]</f>
        <v>1528</v>
      </c>
      <c r="L12977" s="2" t="str">
        <f>IF(Table1[[#This Row],[Discount % (In Rs)]]&gt;50%,"High Discount","Low Discount")</f>
        <v>High Discount</v>
      </c>
      <c r="M12977" s="3">
        <f>Table1[[#This Row],[Discount_Price (In Rs.)]]/Table1[[#This Row],[OriginalPrice (in Rs)]]</f>
        <v>0.76476476476476474</v>
      </c>
      <c r="N12977" s="4">
        <v>4.2</v>
      </c>
      <c r="O12977">
        <v>512</v>
      </c>
      <c r="P12977" t="s">
        <v>20</v>
      </c>
      <c r="Q12977" t="s">
        <v>8578</v>
      </c>
    </row>
    <row r="12978" spans="1:17" x14ac:dyDescent="0.25">
      <c r="A12978" t="s">
        <v>8700</v>
      </c>
      <c r="B12978" s="1">
        <v>11514704</v>
      </c>
      <c r="C12978" t="s">
        <v>158</v>
      </c>
      <c r="D12978" t="s">
        <v>34</v>
      </c>
      <c r="E12978" t="s">
        <v>40</v>
      </c>
      <c r="F12978" t="s">
        <v>30</v>
      </c>
      <c r="G12978" s="2">
        <v>470</v>
      </c>
      <c r="H12978" s="2">
        <f>AVERAGEIF(Table1[[#All],[Category]],Table1[[#This Row],[Category]],Table1[[#All],[DiscountOffer]])</f>
        <v>470</v>
      </c>
      <c r="I12978" s="2">
        <v>799</v>
      </c>
      <c r="J12978" s="2">
        <f>IF(Table1[[#This Row],[Ratings]]&gt;4,Table1[[#This Row],[OriginalPrice (in Rs)]],0)</f>
        <v>799</v>
      </c>
      <c r="K12978" s="2">
        <f>Table1[[#This Row],[OriginalPrice (in Rs)]]-Table1[[#This Row],[DiscountOffer]]</f>
        <v>329</v>
      </c>
      <c r="L12978" s="2" t="str">
        <f>IF(Table1[[#This Row],[Discount % (In Rs)]]&gt;50%,"High Discount","Low Discount")</f>
        <v>Low Discount</v>
      </c>
      <c r="M12978" s="3">
        <f>Table1[[#This Row],[Discount_Price (In Rs.)]]/Table1[[#This Row],[OriginalPrice (in Rs)]]</f>
        <v>0.41176470588235292</v>
      </c>
      <c r="N12978" s="4">
        <v>4.4000000000000004</v>
      </c>
      <c r="O12978">
        <v>508</v>
      </c>
      <c r="P12978" t="s">
        <v>37</v>
      </c>
      <c r="Q12978" t="s">
        <v>8701</v>
      </c>
    </row>
    <row r="12979" spans="1:17" x14ac:dyDescent="0.25">
      <c r="A12979" t="s">
        <v>8771</v>
      </c>
      <c r="B12979" s="1">
        <v>12194288</v>
      </c>
      <c r="C12979" t="s">
        <v>10</v>
      </c>
      <c r="D12979" t="s">
        <v>34</v>
      </c>
      <c r="E12979" t="s">
        <v>40</v>
      </c>
      <c r="F12979" t="s">
        <v>30</v>
      </c>
      <c r="G12979" s="2">
        <v>470</v>
      </c>
      <c r="H12979" s="2">
        <f>AVERAGEIF(Table1[[#All],[Category]],Table1[[#This Row],[Category]],Table1[[#All],[DiscountOffer]])</f>
        <v>470</v>
      </c>
      <c r="I12979" s="2">
        <v>999</v>
      </c>
      <c r="J12979" s="2">
        <f>IF(Table1[[#This Row],[Ratings]]&gt;4,Table1[[#This Row],[OriginalPrice (in Rs)]],0)</f>
        <v>0</v>
      </c>
      <c r="K12979" s="2">
        <f>Table1[[#This Row],[OriginalPrice (in Rs)]]-Table1[[#This Row],[DiscountOffer]]</f>
        <v>529</v>
      </c>
      <c r="L12979" s="2" t="str">
        <f>IF(Table1[[#This Row],[Discount % (In Rs)]]&gt;50%,"High Discount","Low Discount")</f>
        <v>High Discount</v>
      </c>
      <c r="M12979" s="3">
        <f>Table1[[#This Row],[Discount_Price (In Rs.)]]/Table1[[#This Row],[OriginalPrice (in Rs)]]</f>
        <v>0.52952952952952947</v>
      </c>
      <c r="N12979" s="4">
        <v>3.7</v>
      </c>
      <c r="O12979">
        <v>506</v>
      </c>
      <c r="P12979" t="s">
        <v>37</v>
      </c>
      <c r="Q12979" t="s">
        <v>8772</v>
      </c>
    </row>
    <row r="12980" spans="1:17" x14ac:dyDescent="0.25">
      <c r="A12980" t="s">
        <v>8807</v>
      </c>
      <c r="B12980" s="1">
        <v>2495141</v>
      </c>
      <c r="C12980" t="s">
        <v>39</v>
      </c>
      <c r="D12980" t="s">
        <v>34</v>
      </c>
      <c r="E12980" t="s">
        <v>40</v>
      </c>
      <c r="F12980" t="s">
        <v>30</v>
      </c>
      <c r="G12980" s="2">
        <v>470</v>
      </c>
      <c r="H12980" s="2">
        <f>AVERAGEIF(Table1[[#All],[Category]],Table1[[#This Row],[Category]],Table1[[#All],[DiscountOffer]])</f>
        <v>470</v>
      </c>
      <c r="I12980" s="2">
        <v>1299</v>
      </c>
      <c r="J12980" s="2">
        <f>IF(Table1[[#This Row],[Ratings]]&gt;4,Table1[[#This Row],[OriginalPrice (in Rs)]],0)</f>
        <v>1299</v>
      </c>
      <c r="K12980" s="2">
        <f>Table1[[#This Row],[OriginalPrice (in Rs)]]-Table1[[#This Row],[DiscountOffer]]</f>
        <v>829</v>
      </c>
      <c r="L12980" s="2" t="str">
        <f>IF(Table1[[#This Row],[Discount % (In Rs)]]&gt;50%,"High Discount","Low Discount")</f>
        <v>High Discount</v>
      </c>
      <c r="M12980" s="3">
        <f>Table1[[#This Row],[Discount_Price (In Rs.)]]/Table1[[#This Row],[OriginalPrice (in Rs)]]</f>
        <v>0.63818321785989218</v>
      </c>
      <c r="N12980" s="4">
        <v>4.4000000000000004</v>
      </c>
      <c r="O12980">
        <v>505</v>
      </c>
      <c r="P12980" t="s">
        <v>37</v>
      </c>
      <c r="Q12980" t="s">
        <v>8808</v>
      </c>
    </row>
    <row r="12981" spans="1:17" x14ac:dyDescent="0.25">
      <c r="A12981" t="s">
        <v>8886</v>
      </c>
      <c r="B12981" s="1">
        <v>11005692</v>
      </c>
      <c r="C12981" t="s">
        <v>91</v>
      </c>
      <c r="D12981" t="s">
        <v>34</v>
      </c>
      <c r="E12981" t="s">
        <v>40</v>
      </c>
      <c r="F12981" t="s">
        <v>30</v>
      </c>
      <c r="G12981" s="2">
        <v>470</v>
      </c>
      <c r="H12981" s="2">
        <f>AVERAGEIF(Table1[[#All],[Category]],Table1[[#This Row],[Category]],Table1[[#All],[DiscountOffer]])</f>
        <v>470</v>
      </c>
      <c r="I12981" s="2">
        <v>1399</v>
      </c>
      <c r="J12981" s="2">
        <f>IF(Table1[[#This Row],[Ratings]]&gt;4,Table1[[#This Row],[OriginalPrice (in Rs)]],0)</f>
        <v>0</v>
      </c>
      <c r="K12981" s="2">
        <f>Table1[[#This Row],[OriginalPrice (in Rs)]]-Table1[[#This Row],[DiscountOffer]]</f>
        <v>929</v>
      </c>
      <c r="L12981" s="2" t="str">
        <f>IF(Table1[[#This Row],[Discount % (In Rs)]]&gt;50%,"High Discount","Low Discount")</f>
        <v>High Discount</v>
      </c>
      <c r="M12981" s="3">
        <f>Table1[[#This Row],[Discount_Price (In Rs.)]]/Table1[[#This Row],[OriginalPrice (in Rs)]]</f>
        <v>0.66404574696211582</v>
      </c>
      <c r="N12981" s="4">
        <v>4</v>
      </c>
      <c r="O12981">
        <v>503</v>
      </c>
      <c r="P12981" t="s">
        <v>37</v>
      </c>
      <c r="Q12981" t="s">
        <v>8887</v>
      </c>
    </row>
    <row r="12982" spans="1:17" x14ac:dyDescent="0.25">
      <c r="A12982" t="s">
        <v>8888</v>
      </c>
      <c r="B12982" s="1">
        <v>11364274</v>
      </c>
      <c r="C12982" t="s">
        <v>158</v>
      </c>
      <c r="D12982" t="s">
        <v>34</v>
      </c>
      <c r="E12982" t="s">
        <v>40</v>
      </c>
      <c r="F12982" t="s">
        <v>30</v>
      </c>
      <c r="G12982" s="2">
        <v>470</v>
      </c>
      <c r="H12982" s="2">
        <f>AVERAGEIF(Table1[[#All],[Category]],Table1[[#This Row],[Category]],Table1[[#All],[DiscountOffer]])</f>
        <v>470</v>
      </c>
      <c r="I12982" s="2">
        <v>1399</v>
      </c>
      <c r="J12982" s="2">
        <f>IF(Table1[[#This Row],[Ratings]]&gt;4,Table1[[#This Row],[OriginalPrice (in Rs)]],0)</f>
        <v>1399</v>
      </c>
      <c r="K12982" s="2">
        <f>Table1[[#This Row],[OriginalPrice (in Rs)]]-Table1[[#This Row],[DiscountOffer]]</f>
        <v>929</v>
      </c>
      <c r="L12982" s="2" t="str">
        <f>IF(Table1[[#This Row],[Discount % (In Rs)]]&gt;50%,"High Discount","Low Discount")</f>
        <v>High Discount</v>
      </c>
      <c r="M12982" s="3">
        <f>Table1[[#This Row],[Discount_Price (In Rs.)]]/Table1[[#This Row],[OriginalPrice (in Rs)]]</f>
        <v>0.66404574696211582</v>
      </c>
      <c r="N12982" s="4">
        <v>4.0999999999999996</v>
      </c>
      <c r="O12982">
        <v>503</v>
      </c>
      <c r="P12982" t="s">
        <v>98</v>
      </c>
      <c r="Q12982" t="s">
        <v>8889</v>
      </c>
    </row>
    <row r="12983" spans="1:17" x14ac:dyDescent="0.25">
      <c r="A12983" t="s">
        <v>8892</v>
      </c>
      <c r="B12983" s="1">
        <v>12194214</v>
      </c>
      <c r="C12983" t="s">
        <v>10</v>
      </c>
      <c r="D12983" t="s">
        <v>34</v>
      </c>
      <c r="E12983" t="s">
        <v>40</v>
      </c>
      <c r="F12983" t="s">
        <v>30</v>
      </c>
      <c r="G12983" s="2">
        <v>470</v>
      </c>
      <c r="H12983" s="2">
        <f>AVERAGEIF(Table1[[#All],[Category]],Table1[[#This Row],[Category]],Table1[[#All],[DiscountOffer]])</f>
        <v>470</v>
      </c>
      <c r="I12983" s="2">
        <v>999</v>
      </c>
      <c r="J12983" s="2">
        <f>IF(Table1[[#This Row],[Ratings]]&gt;4,Table1[[#This Row],[OriginalPrice (in Rs)]],0)</f>
        <v>999</v>
      </c>
      <c r="K12983" s="2">
        <f>Table1[[#This Row],[OriginalPrice (in Rs)]]-Table1[[#This Row],[DiscountOffer]]</f>
        <v>529</v>
      </c>
      <c r="L12983" s="2" t="str">
        <f>IF(Table1[[#This Row],[Discount % (In Rs)]]&gt;50%,"High Discount","Low Discount")</f>
        <v>High Discount</v>
      </c>
      <c r="M12983" s="3">
        <f>Table1[[#This Row],[Discount_Price (In Rs.)]]/Table1[[#This Row],[OriginalPrice (in Rs)]]</f>
        <v>0.52952952952952947</v>
      </c>
      <c r="N12983" s="4">
        <v>4.2</v>
      </c>
      <c r="O12983">
        <v>503</v>
      </c>
      <c r="P12983" t="s">
        <v>37</v>
      </c>
      <c r="Q12983" t="s">
        <v>8893</v>
      </c>
    </row>
    <row r="12984" spans="1:17" x14ac:dyDescent="0.25">
      <c r="A12984" t="s">
        <v>8997</v>
      </c>
      <c r="B12984" s="1">
        <v>10856420</v>
      </c>
      <c r="C12984" t="s">
        <v>10</v>
      </c>
      <c r="D12984" t="s">
        <v>34</v>
      </c>
      <c r="E12984" t="s">
        <v>40</v>
      </c>
      <c r="F12984" t="s">
        <v>30</v>
      </c>
      <c r="G12984" s="2">
        <v>470</v>
      </c>
      <c r="H12984" s="2">
        <f>AVERAGEIF(Table1[[#All],[Category]],Table1[[#This Row],[Category]],Table1[[#All],[DiscountOffer]])</f>
        <v>470</v>
      </c>
      <c r="I12984" s="2">
        <v>1499</v>
      </c>
      <c r="J12984" s="2">
        <f>IF(Table1[[#This Row],[Ratings]]&gt;4,Table1[[#This Row],[OriginalPrice (in Rs)]],0)</f>
        <v>0</v>
      </c>
      <c r="K12984" s="2">
        <f>Table1[[#This Row],[OriginalPrice (in Rs)]]-Table1[[#This Row],[DiscountOffer]]</f>
        <v>1029</v>
      </c>
      <c r="L12984" s="2" t="str">
        <f>IF(Table1[[#This Row],[Discount % (In Rs)]]&gt;50%,"High Discount","Low Discount")</f>
        <v>High Discount</v>
      </c>
      <c r="M12984" s="3">
        <f>Table1[[#This Row],[Discount_Price (In Rs.)]]/Table1[[#This Row],[OriginalPrice (in Rs)]]</f>
        <v>0.68645763842561702</v>
      </c>
      <c r="N12984" s="4">
        <v>4</v>
      </c>
      <c r="O12984">
        <v>499</v>
      </c>
      <c r="P12984" t="s">
        <v>37</v>
      </c>
      <c r="Q12984" t="s">
        <v>8998</v>
      </c>
    </row>
    <row r="12985" spans="1:17" x14ac:dyDescent="0.25">
      <c r="A12985" t="s">
        <v>9028</v>
      </c>
      <c r="B12985" s="1">
        <v>5151616</v>
      </c>
      <c r="C12985" t="s">
        <v>1101</v>
      </c>
      <c r="D12985" t="s">
        <v>34</v>
      </c>
      <c r="E12985" t="s">
        <v>40</v>
      </c>
      <c r="F12985" t="s">
        <v>30</v>
      </c>
      <c r="G12985" s="2">
        <v>470</v>
      </c>
      <c r="H12985" s="2">
        <f>AVERAGEIF(Table1[[#All],[Category]],Table1[[#This Row],[Category]],Table1[[#All],[DiscountOffer]])</f>
        <v>470</v>
      </c>
      <c r="I12985" s="2">
        <v>1170</v>
      </c>
      <c r="J12985" s="2">
        <f>IF(Table1[[#This Row],[Ratings]]&gt;4,Table1[[#This Row],[OriginalPrice (in Rs)]],0)</f>
        <v>1170</v>
      </c>
      <c r="K12985" s="2">
        <f>Table1[[#This Row],[OriginalPrice (in Rs)]]-Table1[[#This Row],[DiscountOffer]]</f>
        <v>700</v>
      </c>
      <c r="L12985" s="2" t="str">
        <f>IF(Table1[[#This Row],[Discount % (In Rs)]]&gt;50%,"High Discount","Low Discount")</f>
        <v>High Discount</v>
      </c>
      <c r="M12985" s="3">
        <f>Table1[[#This Row],[Discount_Price (In Rs.)]]/Table1[[#This Row],[OriginalPrice (in Rs)]]</f>
        <v>0.59829059829059827</v>
      </c>
      <c r="N12985" s="4">
        <v>4.2</v>
      </c>
      <c r="O12985">
        <v>498</v>
      </c>
      <c r="P12985" t="s">
        <v>283</v>
      </c>
      <c r="Q12985" t="s">
        <v>9029</v>
      </c>
    </row>
    <row r="12986" spans="1:17" x14ac:dyDescent="0.25">
      <c r="A12986" t="s">
        <v>9030</v>
      </c>
      <c r="B12986" s="1">
        <v>11193684</v>
      </c>
      <c r="C12986" t="s">
        <v>1322</v>
      </c>
      <c r="D12986" t="s">
        <v>34</v>
      </c>
      <c r="E12986" t="s">
        <v>40</v>
      </c>
      <c r="F12986" t="s">
        <v>30</v>
      </c>
      <c r="G12986" s="2">
        <v>470</v>
      </c>
      <c r="H12986" s="2">
        <f>AVERAGEIF(Table1[[#All],[Category]],Table1[[#This Row],[Category]],Table1[[#All],[DiscountOffer]])</f>
        <v>470</v>
      </c>
      <c r="I12986" s="2">
        <v>1299</v>
      </c>
      <c r="J12986" s="2">
        <f>IF(Table1[[#This Row],[Ratings]]&gt;4,Table1[[#This Row],[OriginalPrice (in Rs)]],0)</f>
        <v>1299</v>
      </c>
      <c r="K12986" s="2">
        <f>Table1[[#This Row],[OriginalPrice (in Rs)]]-Table1[[#This Row],[DiscountOffer]]</f>
        <v>829</v>
      </c>
      <c r="L12986" s="2" t="str">
        <f>IF(Table1[[#This Row],[Discount % (In Rs)]]&gt;50%,"High Discount","Low Discount")</f>
        <v>High Discount</v>
      </c>
      <c r="M12986" s="3">
        <f>Table1[[#This Row],[Discount_Price (In Rs.)]]/Table1[[#This Row],[OriginalPrice (in Rs)]]</f>
        <v>0.63818321785989218</v>
      </c>
      <c r="N12986" s="4">
        <v>4.2</v>
      </c>
      <c r="O12986">
        <v>498</v>
      </c>
      <c r="P12986" t="s">
        <v>37</v>
      </c>
      <c r="Q12986" t="s">
        <v>9031</v>
      </c>
    </row>
    <row r="12987" spans="1:17" x14ac:dyDescent="0.25">
      <c r="A12987" t="s">
        <v>9061</v>
      </c>
      <c r="B12987" s="1">
        <v>10494132</v>
      </c>
      <c r="C12987" t="s">
        <v>161</v>
      </c>
      <c r="D12987" t="s">
        <v>34</v>
      </c>
      <c r="E12987" t="s">
        <v>40</v>
      </c>
      <c r="F12987" t="s">
        <v>30</v>
      </c>
      <c r="G12987" s="2">
        <v>470</v>
      </c>
      <c r="H12987" s="2">
        <f>AVERAGEIF(Table1[[#All],[Category]],Table1[[#This Row],[Category]],Table1[[#All],[DiscountOffer]])</f>
        <v>470</v>
      </c>
      <c r="I12987" s="2">
        <v>1399</v>
      </c>
      <c r="J12987" s="2">
        <f>IF(Table1[[#This Row],[Ratings]]&gt;4,Table1[[#This Row],[OriginalPrice (in Rs)]],0)</f>
        <v>0</v>
      </c>
      <c r="K12987" s="2">
        <f>Table1[[#This Row],[OriginalPrice (in Rs)]]-Table1[[#This Row],[DiscountOffer]]</f>
        <v>929</v>
      </c>
      <c r="L12987" s="2" t="str">
        <f>IF(Table1[[#This Row],[Discount % (In Rs)]]&gt;50%,"High Discount","Low Discount")</f>
        <v>High Discount</v>
      </c>
      <c r="M12987" s="3">
        <f>Table1[[#This Row],[Discount_Price (In Rs.)]]/Table1[[#This Row],[OriginalPrice (in Rs)]]</f>
        <v>0.66404574696211582</v>
      </c>
      <c r="N12987" s="4">
        <v>3.9</v>
      </c>
      <c r="O12987">
        <v>496</v>
      </c>
      <c r="P12987" t="s">
        <v>32</v>
      </c>
      <c r="Q12987" t="s">
        <v>9062</v>
      </c>
    </row>
    <row r="12988" spans="1:17" x14ac:dyDescent="0.25">
      <c r="A12988" t="s">
        <v>9090</v>
      </c>
      <c r="B12988" s="1">
        <v>9339585</v>
      </c>
      <c r="C12988" t="s">
        <v>633</v>
      </c>
      <c r="D12988" t="s">
        <v>34</v>
      </c>
      <c r="E12988" t="s">
        <v>40</v>
      </c>
      <c r="F12988" t="s">
        <v>30</v>
      </c>
      <c r="G12988" s="2">
        <v>470</v>
      </c>
      <c r="H12988" s="2">
        <f>AVERAGEIF(Table1[[#All],[Category]],Table1[[#This Row],[Category]],Table1[[#All],[DiscountOffer]])</f>
        <v>470</v>
      </c>
      <c r="I12988" s="2">
        <v>1998</v>
      </c>
      <c r="J12988" s="2">
        <f>IF(Table1[[#This Row],[Ratings]]&gt;4,Table1[[#This Row],[OriginalPrice (in Rs)]],0)</f>
        <v>1998</v>
      </c>
      <c r="K12988" s="2">
        <f>Table1[[#This Row],[OriginalPrice (in Rs)]]-Table1[[#This Row],[DiscountOffer]]</f>
        <v>1528</v>
      </c>
      <c r="L12988" s="2" t="str">
        <f>IF(Table1[[#This Row],[Discount % (In Rs)]]&gt;50%,"High Discount","Low Discount")</f>
        <v>High Discount</v>
      </c>
      <c r="M12988" s="3">
        <f>Table1[[#This Row],[Discount_Price (In Rs.)]]/Table1[[#This Row],[OriginalPrice (in Rs)]]</f>
        <v>0.76476476476476474</v>
      </c>
      <c r="N12988" s="4">
        <v>4.2</v>
      </c>
      <c r="O12988">
        <v>495</v>
      </c>
      <c r="P12988" t="s">
        <v>20</v>
      </c>
      <c r="Q12988" t="s">
        <v>2022</v>
      </c>
    </row>
    <row r="12989" spans="1:17" x14ac:dyDescent="0.25">
      <c r="A12989" t="s">
        <v>9121</v>
      </c>
      <c r="B12989" s="1">
        <v>2426461</v>
      </c>
      <c r="C12989" t="s">
        <v>1322</v>
      </c>
      <c r="D12989" t="s">
        <v>34</v>
      </c>
      <c r="E12989" t="s">
        <v>40</v>
      </c>
      <c r="F12989" t="s">
        <v>30</v>
      </c>
      <c r="G12989" s="2">
        <v>470</v>
      </c>
      <c r="H12989" s="2">
        <f>AVERAGEIF(Table1[[#All],[Category]],Table1[[#This Row],[Category]],Table1[[#All],[DiscountOffer]])</f>
        <v>470</v>
      </c>
      <c r="I12989" s="2">
        <v>1699</v>
      </c>
      <c r="J12989" s="2">
        <f>IF(Table1[[#This Row],[Ratings]]&gt;4,Table1[[#This Row],[OriginalPrice (in Rs)]],0)</f>
        <v>1699</v>
      </c>
      <c r="K12989" s="2">
        <f>Table1[[#This Row],[OriginalPrice (in Rs)]]-Table1[[#This Row],[DiscountOffer]]</f>
        <v>1229</v>
      </c>
      <c r="L12989" s="2" t="str">
        <f>IF(Table1[[#This Row],[Discount % (In Rs)]]&gt;50%,"High Discount","Low Discount")</f>
        <v>High Discount</v>
      </c>
      <c r="M12989" s="3">
        <f>Table1[[#This Row],[Discount_Price (In Rs.)]]/Table1[[#This Row],[OriginalPrice (in Rs)]]</f>
        <v>0.72336668628605061</v>
      </c>
      <c r="N12989" s="4">
        <v>4.2</v>
      </c>
      <c r="O12989">
        <v>494</v>
      </c>
      <c r="P12989" t="s">
        <v>37</v>
      </c>
      <c r="Q12989" t="s">
        <v>9122</v>
      </c>
    </row>
    <row r="12990" spans="1:17" x14ac:dyDescent="0.25">
      <c r="A12990" t="s">
        <v>9123</v>
      </c>
      <c r="B12990" s="1">
        <v>9338217</v>
      </c>
      <c r="C12990" t="s">
        <v>633</v>
      </c>
      <c r="D12990" t="s">
        <v>34</v>
      </c>
      <c r="E12990" t="s">
        <v>40</v>
      </c>
      <c r="F12990" t="s">
        <v>30</v>
      </c>
      <c r="G12990" s="2">
        <v>470</v>
      </c>
      <c r="H12990" s="2">
        <f>AVERAGEIF(Table1[[#All],[Category]],Table1[[#This Row],[Category]],Table1[[#All],[DiscountOffer]])</f>
        <v>470</v>
      </c>
      <c r="I12990" s="2">
        <v>1898</v>
      </c>
      <c r="J12990" s="2">
        <f>IF(Table1[[#This Row],[Ratings]]&gt;4,Table1[[#This Row],[OriginalPrice (in Rs)]],0)</f>
        <v>1898</v>
      </c>
      <c r="K12990" s="2">
        <f>Table1[[#This Row],[OriginalPrice (in Rs)]]-Table1[[#This Row],[DiscountOffer]]</f>
        <v>1428</v>
      </c>
      <c r="L12990" s="2" t="str">
        <f>IF(Table1[[#This Row],[Discount % (In Rs)]]&gt;50%,"High Discount","Low Discount")</f>
        <v>High Discount</v>
      </c>
      <c r="M12990" s="3">
        <f>Table1[[#This Row],[Discount_Price (In Rs.)]]/Table1[[#This Row],[OriginalPrice (in Rs)]]</f>
        <v>0.75237091675447842</v>
      </c>
      <c r="N12990" s="4">
        <v>4.3</v>
      </c>
      <c r="O12990">
        <v>494</v>
      </c>
      <c r="P12990" t="s">
        <v>20</v>
      </c>
      <c r="Q12990" t="s">
        <v>2462</v>
      </c>
    </row>
    <row r="12991" spans="1:17" x14ac:dyDescent="0.25">
      <c r="A12991" t="s">
        <v>9124</v>
      </c>
      <c r="B12991" s="1">
        <v>7206980</v>
      </c>
      <c r="C12991" t="s">
        <v>10</v>
      </c>
      <c r="D12991" t="s">
        <v>34</v>
      </c>
      <c r="E12991" t="s">
        <v>40</v>
      </c>
      <c r="F12991" t="s">
        <v>30</v>
      </c>
      <c r="G12991" s="2">
        <v>470</v>
      </c>
      <c r="H12991" s="2">
        <f>AVERAGEIF(Table1[[#All],[Category]],Table1[[#This Row],[Category]],Table1[[#All],[DiscountOffer]])</f>
        <v>470</v>
      </c>
      <c r="I12991" s="2">
        <v>1999</v>
      </c>
      <c r="J12991" s="2">
        <f>IF(Table1[[#This Row],[Ratings]]&gt;4,Table1[[#This Row],[OriginalPrice (in Rs)]],0)</f>
        <v>1999</v>
      </c>
      <c r="K12991" s="2">
        <f>Table1[[#This Row],[OriginalPrice (in Rs)]]-Table1[[#This Row],[DiscountOffer]]</f>
        <v>1529</v>
      </c>
      <c r="L12991" s="2" t="str">
        <f>IF(Table1[[#This Row],[Discount % (In Rs)]]&gt;50%,"High Discount","Low Discount")</f>
        <v>High Discount</v>
      </c>
      <c r="M12991" s="3">
        <f>Table1[[#This Row],[Discount_Price (In Rs.)]]/Table1[[#This Row],[OriginalPrice (in Rs)]]</f>
        <v>0.76488244122061033</v>
      </c>
      <c r="N12991" s="4">
        <v>4.5</v>
      </c>
      <c r="O12991">
        <v>494</v>
      </c>
      <c r="P12991" t="s">
        <v>37</v>
      </c>
      <c r="Q12991" t="s">
        <v>9125</v>
      </c>
    </row>
    <row r="12992" spans="1:17" x14ac:dyDescent="0.25">
      <c r="A12992" t="s">
        <v>9147</v>
      </c>
      <c r="B12992" s="1">
        <v>11550408</v>
      </c>
      <c r="C12992" t="s">
        <v>534</v>
      </c>
      <c r="D12992" t="s">
        <v>34</v>
      </c>
      <c r="E12992" t="s">
        <v>40</v>
      </c>
      <c r="F12992" t="s">
        <v>30</v>
      </c>
      <c r="G12992" s="2">
        <v>470</v>
      </c>
      <c r="H12992" s="2">
        <f>AVERAGEIF(Table1[[#All],[Category]],Table1[[#This Row],[Category]],Table1[[#All],[DiscountOffer]])</f>
        <v>470</v>
      </c>
      <c r="I12992" s="2">
        <v>1599</v>
      </c>
      <c r="J12992" s="2">
        <f>IF(Table1[[#This Row],[Ratings]]&gt;4,Table1[[#This Row],[OriginalPrice (in Rs)]],0)</f>
        <v>0</v>
      </c>
      <c r="K12992" s="2">
        <f>Table1[[#This Row],[OriginalPrice (in Rs)]]-Table1[[#This Row],[DiscountOffer]]</f>
        <v>1129</v>
      </c>
      <c r="L12992" s="2" t="str">
        <f>IF(Table1[[#This Row],[Discount % (In Rs)]]&gt;50%,"High Discount","Low Discount")</f>
        <v>High Discount</v>
      </c>
      <c r="M12992" s="3">
        <f>Table1[[#This Row],[Discount_Price (In Rs.)]]/Table1[[#This Row],[OriginalPrice (in Rs)]]</f>
        <v>0.70606629143214505</v>
      </c>
      <c r="N12992" s="4">
        <v>3.9</v>
      </c>
      <c r="O12992">
        <v>493</v>
      </c>
      <c r="P12992" t="s">
        <v>37</v>
      </c>
      <c r="Q12992" t="s">
        <v>9148</v>
      </c>
    </row>
    <row r="12993" spans="1:17" x14ac:dyDescent="0.25">
      <c r="A12993" t="s">
        <v>9178</v>
      </c>
      <c r="B12993" s="1">
        <v>1911757</v>
      </c>
      <c r="C12993" t="s">
        <v>3589</v>
      </c>
      <c r="D12993" t="s">
        <v>34</v>
      </c>
      <c r="E12993" t="s">
        <v>40</v>
      </c>
      <c r="F12993" t="s">
        <v>30</v>
      </c>
      <c r="G12993" s="2">
        <v>470</v>
      </c>
      <c r="H12993" s="2">
        <f>AVERAGEIF(Table1[[#All],[Category]],Table1[[#This Row],[Category]],Table1[[#All],[DiscountOffer]])</f>
        <v>470</v>
      </c>
      <c r="I12993" s="2">
        <v>1199</v>
      </c>
      <c r="J12993" s="2">
        <f>IF(Table1[[#This Row],[Ratings]]&gt;4,Table1[[#This Row],[OriginalPrice (in Rs)]],0)</f>
        <v>1199</v>
      </c>
      <c r="K12993" s="2">
        <f>Table1[[#This Row],[OriginalPrice (in Rs)]]-Table1[[#This Row],[DiscountOffer]]</f>
        <v>729</v>
      </c>
      <c r="L12993" s="2" t="str">
        <f>IF(Table1[[#This Row],[Discount % (In Rs)]]&gt;50%,"High Discount","Low Discount")</f>
        <v>High Discount</v>
      </c>
      <c r="M12993" s="3">
        <f>Table1[[#This Row],[Discount_Price (In Rs.)]]/Table1[[#This Row],[OriginalPrice (in Rs)]]</f>
        <v>0.60800667222685567</v>
      </c>
      <c r="N12993" s="4">
        <v>4.2</v>
      </c>
      <c r="O12993">
        <v>492</v>
      </c>
      <c r="P12993" t="s">
        <v>20</v>
      </c>
      <c r="Q12993" t="s">
        <v>9179</v>
      </c>
    </row>
    <row r="12994" spans="1:17" x14ac:dyDescent="0.25">
      <c r="A12994" t="s">
        <v>9182</v>
      </c>
      <c r="B12994" s="1">
        <v>10051315</v>
      </c>
      <c r="C12994" t="s">
        <v>87</v>
      </c>
      <c r="D12994" t="s">
        <v>34</v>
      </c>
      <c r="E12994" t="s">
        <v>40</v>
      </c>
      <c r="F12994" t="s">
        <v>30</v>
      </c>
      <c r="G12994" s="2">
        <v>470</v>
      </c>
      <c r="H12994" s="2">
        <f>AVERAGEIF(Table1[[#All],[Category]],Table1[[#This Row],[Category]],Table1[[#All],[DiscountOffer]])</f>
        <v>470</v>
      </c>
      <c r="I12994" s="2">
        <v>1499</v>
      </c>
      <c r="J12994" s="2">
        <f>IF(Table1[[#This Row],[Ratings]]&gt;4,Table1[[#This Row],[OriginalPrice (in Rs)]],0)</f>
        <v>0</v>
      </c>
      <c r="K12994" s="2">
        <f>Table1[[#This Row],[OriginalPrice (in Rs)]]-Table1[[#This Row],[DiscountOffer]]</f>
        <v>1029</v>
      </c>
      <c r="L12994" s="2" t="str">
        <f>IF(Table1[[#This Row],[Discount % (In Rs)]]&gt;50%,"High Discount","Low Discount")</f>
        <v>High Discount</v>
      </c>
      <c r="M12994" s="3">
        <f>Table1[[#This Row],[Discount_Price (In Rs.)]]/Table1[[#This Row],[OriginalPrice (in Rs)]]</f>
        <v>0.68645763842561702</v>
      </c>
      <c r="N12994" s="4">
        <v>4</v>
      </c>
      <c r="O12994">
        <v>492</v>
      </c>
      <c r="P12994" t="s">
        <v>20</v>
      </c>
      <c r="Q12994" t="s">
        <v>9183</v>
      </c>
    </row>
    <row r="12995" spans="1:17" x14ac:dyDescent="0.25">
      <c r="A12995" t="s">
        <v>9218</v>
      </c>
      <c r="B12995" s="1">
        <v>9341283</v>
      </c>
      <c r="C12995" t="s">
        <v>633</v>
      </c>
      <c r="D12995" t="s">
        <v>34</v>
      </c>
      <c r="E12995" t="s">
        <v>40</v>
      </c>
      <c r="F12995" t="s">
        <v>30</v>
      </c>
      <c r="G12995" s="2">
        <v>470</v>
      </c>
      <c r="H12995" s="2">
        <f>AVERAGEIF(Table1[[#All],[Category]],Table1[[#This Row],[Category]],Table1[[#All],[DiscountOffer]])</f>
        <v>470</v>
      </c>
      <c r="I12995" s="2">
        <v>1998</v>
      </c>
      <c r="J12995" s="2">
        <f>IF(Table1[[#This Row],[Ratings]]&gt;4,Table1[[#This Row],[OriginalPrice (in Rs)]],0)</f>
        <v>1998</v>
      </c>
      <c r="K12995" s="2">
        <f>Table1[[#This Row],[OriginalPrice (in Rs)]]-Table1[[#This Row],[DiscountOffer]]</f>
        <v>1528</v>
      </c>
      <c r="L12995" s="2" t="str">
        <f>IF(Table1[[#This Row],[Discount % (In Rs)]]&gt;50%,"High Discount","Low Discount")</f>
        <v>High Discount</v>
      </c>
      <c r="M12995" s="3">
        <f>Table1[[#This Row],[Discount_Price (In Rs.)]]/Table1[[#This Row],[OriginalPrice (in Rs)]]</f>
        <v>0.76476476476476474</v>
      </c>
      <c r="N12995" s="4">
        <v>4.3</v>
      </c>
      <c r="O12995">
        <v>491</v>
      </c>
      <c r="P12995" t="s">
        <v>20</v>
      </c>
      <c r="Q12995" t="s">
        <v>2489</v>
      </c>
    </row>
    <row r="12996" spans="1:17" x14ac:dyDescent="0.25">
      <c r="A12996" t="s">
        <v>9252</v>
      </c>
      <c r="B12996" s="1">
        <v>9340725</v>
      </c>
      <c r="C12996" t="s">
        <v>633</v>
      </c>
      <c r="D12996" t="s">
        <v>34</v>
      </c>
      <c r="E12996" t="s">
        <v>40</v>
      </c>
      <c r="F12996" t="s">
        <v>30</v>
      </c>
      <c r="G12996" s="2">
        <v>470</v>
      </c>
      <c r="H12996" s="2">
        <f>AVERAGEIF(Table1[[#All],[Category]],Table1[[#This Row],[Category]],Table1[[#All],[DiscountOffer]])</f>
        <v>470</v>
      </c>
      <c r="I12996" s="2">
        <v>1998</v>
      </c>
      <c r="J12996" s="2">
        <f>IF(Table1[[#This Row],[Ratings]]&gt;4,Table1[[#This Row],[OriginalPrice (in Rs)]],0)</f>
        <v>1998</v>
      </c>
      <c r="K12996" s="2">
        <f>Table1[[#This Row],[OriginalPrice (in Rs)]]-Table1[[#This Row],[DiscountOffer]]</f>
        <v>1528</v>
      </c>
      <c r="L12996" s="2" t="str">
        <f>IF(Table1[[#This Row],[Discount % (In Rs)]]&gt;50%,"High Discount","Low Discount")</f>
        <v>High Discount</v>
      </c>
      <c r="M12996" s="3">
        <f>Table1[[#This Row],[Discount_Price (In Rs.)]]/Table1[[#This Row],[OriginalPrice (in Rs)]]</f>
        <v>0.76476476476476474</v>
      </c>
      <c r="N12996" s="4">
        <v>4.4000000000000004</v>
      </c>
      <c r="O12996">
        <v>490</v>
      </c>
      <c r="P12996" t="s">
        <v>20</v>
      </c>
      <c r="Q12996" t="s">
        <v>2337</v>
      </c>
    </row>
    <row r="12997" spans="1:17" x14ac:dyDescent="0.25">
      <c r="A12997" t="s">
        <v>9290</v>
      </c>
      <c r="B12997" s="1">
        <v>6707873</v>
      </c>
      <c r="C12997" t="s">
        <v>87</v>
      </c>
      <c r="D12997" t="s">
        <v>34</v>
      </c>
      <c r="E12997" t="s">
        <v>40</v>
      </c>
      <c r="F12997" t="s">
        <v>30</v>
      </c>
      <c r="G12997" s="2">
        <v>470</v>
      </c>
      <c r="H12997" s="2">
        <f>AVERAGEIF(Table1[[#All],[Category]],Table1[[#This Row],[Category]],Table1[[#All],[DiscountOffer]])</f>
        <v>470</v>
      </c>
      <c r="I12997" s="2">
        <v>1249</v>
      </c>
      <c r="J12997" s="2">
        <f>IF(Table1[[#This Row],[Ratings]]&gt;4,Table1[[#This Row],[OriginalPrice (in Rs)]],0)</f>
        <v>1249</v>
      </c>
      <c r="K12997" s="2">
        <f>Table1[[#This Row],[OriginalPrice (in Rs)]]-Table1[[#This Row],[DiscountOffer]]</f>
        <v>779</v>
      </c>
      <c r="L12997" s="2" t="str">
        <f>IF(Table1[[#This Row],[Discount % (In Rs)]]&gt;50%,"High Discount","Low Discount")</f>
        <v>High Discount</v>
      </c>
      <c r="M12997" s="3">
        <f>Table1[[#This Row],[Discount_Price (In Rs.)]]/Table1[[#This Row],[OriginalPrice (in Rs)]]</f>
        <v>0.62369895916733387</v>
      </c>
      <c r="N12997" s="4">
        <v>4.0999999999999996</v>
      </c>
      <c r="O12997">
        <v>489</v>
      </c>
      <c r="P12997" t="s">
        <v>20</v>
      </c>
      <c r="Q12997" t="s">
        <v>9291</v>
      </c>
    </row>
    <row r="12998" spans="1:17" x14ac:dyDescent="0.25">
      <c r="A12998" t="s">
        <v>9292</v>
      </c>
      <c r="B12998" s="1">
        <v>10409547</v>
      </c>
      <c r="C12998" t="s">
        <v>791</v>
      </c>
      <c r="D12998" t="s">
        <v>34</v>
      </c>
      <c r="E12998" t="s">
        <v>40</v>
      </c>
      <c r="F12998" t="s">
        <v>30</v>
      </c>
      <c r="G12998" s="2">
        <v>470</v>
      </c>
      <c r="H12998" s="2">
        <f>AVERAGEIF(Table1[[#All],[Category]],Table1[[#This Row],[Category]],Table1[[#All],[DiscountOffer]])</f>
        <v>470</v>
      </c>
      <c r="I12998" s="2">
        <v>1499</v>
      </c>
      <c r="J12998" s="2">
        <f>IF(Table1[[#This Row],[Ratings]]&gt;4,Table1[[#This Row],[OriginalPrice (in Rs)]],0)</f>
        <v>0</v>
      </c>
      <c r="K12998" s="2">
        <f>Table1[[#This Row],[OriginalPrice (in Rs)]]-Table1[[#This Row],[DiscountOffer]]</f>
        <v>1029</v>
      </c>
      <c r="L12998" s="2" t="str">
        <f>IF(Table1[[#This Row],[Discount % (In Rs)]]&gt;50%,"High Discount","Low Discount")</f>
        <v>High Discount</v>
      </c>
      <c r="M12998" s="3">
        <f>Table1[[#This Row],[Discount_Price (In Rs.)]]/Table1[[#This Row],[OriginalPrice (in Rs)]]</f>
        <v>0.68645763842561702</v>
      </c>
      <c r="N12998" s="4">
        <v>3.9</v>
      </c>
      <c r="O12998">
        <v>489</v>
      </c>
      <c r="P12998" t="s">
        <v>20</v>
      </c>
      <c r="Q12998" t="s">
        <v>9293</v>
      </c>
    </row>
    <row r="12999" spans="1:17" x14ac:dyDescent="0.25">
      <c r="A12999" t="s">
        <v>9296</v>
      </c>
      <c r="B12999" s="1">
        <v>9341507</v>
      </c>
      <c r="C12999" t="s">
        <v>633</v>
      </c>
      <c r="D12999" t="s">
        <v>34</v>
      </c>
      <c r="E12999" t="s">
        <v>40</v>
      </c>
      <c r="F12999" t="s">
        <v>30</v>
      </c>
      <c r="G12999" s="2">
        <v>470</v>
      </c>
      <c r="H12999" s="2">
        <f>AVERAGEIF(Table1[[#All],[Category]],Table1[[#This Row],[Category]],Table1[[#All],[DiscountOffer]])</f>
        <v>470</v>
      </c>
      <c r="I12999" s="2">
        <v>1998</v>
      </c>
      <c r="J12999" s="2">
        <f>IF(Table1[[#This Row],[Ratings]]&gt;4,Table1[[#This Row],[OriginalPrice (in Rs)]],0)</f>
        <v>1998</v>
      </c>
      <c r="K12999" s="2">
        <f>Table1[[#This Row],[OriginalPrice (in Rs)]]-Table1[[#This Row],[DiscountOffer]]</f>
        <v>1528</v>
      </c>
      <c r="L12999" s="2" t="str">
        <f>IF(Table1[[#This Row],[Discount % (In Rs)]]&gt;50%,"High Discount","Low Discount")</f>
        <v>High Discount</v>
      </c>
      <c r="M12999" s="3">
        <f>Table1[[#This Row],[Discount_Price (In Rs.)]]/Table1[[#This Row],[OriginalPrice (in Rs)]]</f>
        <v>0.76476476476476474</v>
      </c>
      <c r="N12999" s="4">
        <v>4.4000000000000004</v>
      </c>
      <c r="O12999">
        <v>489</v>
      </c>
      <c r="P12999" t="s">
        <v>20</v>
      </c>
      <c r="Q12999" t="s">
        <v>2489</v>
      </c>
    </row>
    <row r="13000" spans="1:17" x14ac:dyDescent="0.25">
      <c r="A13000" t="s">
        <v>9331</v>
      </c>
      <c r="B13000" s="1">
        <v>8195041</v>
      </c>
      <c r="C13000" t="s">
        <v>87</v>
      </c>
      <c r="D13000" t="s">
        <v>34</v>
      </c>
      <c r="E13000" t="s">
        <v>40</v>
      </c>
      <c r="F13000" t="s">
        <v>30</v>
      </c>
      <c r="G13000" s="2">
        <v>470</v>
      </c>
      <c r="H13000" s="2">
        <f>AVERAGEIF(Table1[[#All],[Category]],Table1[[#This Row],[Category]],Table1[[#All],[DiscountOffer]])</f>
        <v>470</v>
      </c>
      <c r="I13000" s="2">
        <v>899</v>
      </c>
      <c r="J13000" s="2">
        <f>IF(Table1[[#This Row],[Ratings]]&gt;4,Table1[[#This Row],[OriginalPrice (in Rs)]],0)</f>
        <v>899</v>
      </c>
      <c r="K13000" s="2">
        <f>Table1[[#This Row],[OriginalPrice (in Rs)]]-Table1[[#This Row],[DiscountOffer]]</f>
        <v>429</v>
      </c>
      <c r="L13000" s="2" t="str">
        <f>IF(Table1[[#This Row],[Discount % (In Rs)]]&gt;50%,"High Discount","Low Discount")</f>
        <v>Low Discount</v>
      </c>
      <c r="M13000" s="3">
        <f>Table1[[#This Row],[Discount_Price (In Rs.)]]/Table1[[#This Row],[OriginalPrice (in Rs)]]</f>
        <v>0.47719688542825361</v>
      </c>
      <c r="N13000" s="4">
        <v>4.0999999999999996</v>
      </c>
      <c r="O13000">
        <v>488</v>
      </c>
      <c r="P13000" t="s">
        <v>20</v>
      </c>
      <c r="Q13000" t="s">
        <v>9332</v>
      </c>
    </row>
    <row r="13001" spans="1:17" x14ac:dyDescent="0.25">
      <c r="A13001" t="s">
        <v>9347</v>
      </c>
      <c r="B13001" s="1">
        <v>2521911</v>
      </c>
      <c r="C13001" t="s">
        <v>91</v>
      </c>
      <c r="D13001" t="s">
        <v>34</v>
      </c>
      <c r="E13001" t="s">
        <v>40</v>
      </c>
      <c r="F13001" t="s">
        <v>30</v>
      </c>
      <c r="G13001" s="2">
        <v>470</v>
      </c>
      <c r="H13001" s="2">
        <f>AVERAGEIF(Table1[[#All],[Category]],Table1[[#This Row],[Category]],Table1[[#All],[DiscountOffer]])</f>
        <v>470</v>
      </c>
      <c r="I13001" s="2">
        <v>1499</v>
      </c>
      <c r="J13001" s="2">
        <f>IF(Table1[[#This Row],[Ratings]]&gt;4,Table1[[#This Row],[OriginalPrice (in Rs)]],0)</f>
        <v>1499</v>
      </c>
      <c r="K13001" s="2">
        <f>Table1[[#This Row],[OriginalPrice (in Rs)]]-Table1[[#This Row],[DiscountOffer]]</f>
        <v>1029</v>
      </c>
      <c r="L13001" s="2" t="str">
        <f>IF(Table1[[#This Row],[Discount % (In Rs)]]&gt;50%,"High Discount","Low Discount")</f>
        <v>High Discount</v>
      </c>
      <c r="M13001" s="3">
        <f>Table1[[#This Row],[Discount_Price (In Rs.)]]/Table1[[#This Row],[OriginalPrice (in Rs)]]</f>
        <v>0.68645763842561702</v>
      </c>
      <c r="N13001" s="4">
        <v>4.0999999999999996</v>
      </c>
      <c r="O13001">
        <v>487</v>
      </c>
      <c r="P13001" t="s">
        <v>37</v>
      </c>
      <c r="Q13001" t="s">
        <v>9348</v>
      </c>
    </row>
    <row r="13002" spans="1:17" x14ac:dyDescent="0.25">
      <c r="A13002" t="s">
        <v>9382</v>
      </c>
      <c r="B13002" s="1">
        <v>12340612</v>
      </c>
      <c r="C13002" t="s">
        <v>87</v>
      </c>
      <c r="D13002" t="s">
        <v>34</v>
      </c>
      <c r="E13002" t="s">
        <v>40</v>
      </c>
      <c r="F13002" t="s">
        <v>30</v>
      </c>
      <c r="G13002" s="2">
        <v>470</v>
      </c>
      <c r="H13002" s="2">
        <f>AVERAGEIF(Table1[[#All],[Category]],Table1[[#This Row],[Category]],Table1[[#All],[DiscountOffer]])</f>
        <v>470</v>
      </c>
      <c r="I13002" s="2">
        <v>1199</v>
      </c>
      <c r="J13002" s="2">
        <f>IF(Table1[[#This Row],[Ratings]]&gt;4,Table1[[#This Row],[OriginalPrice (in Rs)]],0)</f>
        <v>0</v>
      </c>
      <c r="K13002" s="2">
        <f>Table1[[#This Row],[OriginalPrice (in Rs)]]-Table1[[#This Row],[DiscountOffer]]</f>
        <v>729</v>
      </c>
      <c r="L13002" s="2" t="str">
        <f>IF(Table1[[#This Row],[Discount % (In Rs)]]&gt;50%,"High Discount","Low Discount")</f>
        <v>High Discount</v>
      </c>
      <c r="M13002" s="3">
        <f>Table1[[#This Row],[Discount_Price (In Rs.)]]/Table1[[#This Row],[OriginalPrice (in Rs)]]</f>
        <v>0.60800667222685567</v>
      </c>
      <c r="N13002" s="4">
        <v>4</v>
      </c>
      <c r="O13002">
        <v>486</v>
      </c>
      <c r="P13002" t="s">
        <v>20</v>
      </c>
      <c r="Q13002" t="s">
        <v>9383</v>
      </c>
    </row>
    <row r="13003" spans="1:17" x14ac:dyDescent="0.25">
      <c r="A13003" t="s">
        <v>9486</v>
      </c>
      <c r="B13003" s="1">
        <v>11401678</v>
      </c>
      <c r="C13003" t="s">
        <v>10</v>
      </c>
      <c r="D13003" t="s">
        <v>34</v>
      </c>
      <c r="E13003" t="s">
        <v>40</v>
      </c>
      <c r="F13003" t="s">
        <v>30</v>
      </c>
      <c r="G13003" s="2">
        <v>470</v>
      </c>
      <c r="H13003" s="2">
        <f>AVERAGEIF(Table1[[#All],[Category]],Table1[[#This Row],[Category]],Table1[[#All],[DiscountOffer]])</f>
        <v>470</v>
      </c>
      <c r="I13003" s="2">
        <v>1099</v>
      </c>
      <c r="J13003" s="2">
        <f>IF(Table1[[#This Row],[Ratings]]&gt;4,Table1[[#This Row],[OriginalPrice (in Rs)]],0)</f>
        <v>1099</v>
      </c>
      <c r="K13003" s="2">
        <f>Table1[[#This Row],[OriginalPrice (in Rs)]]-Table1[[#This Row],[DiscountOffer]]</f>
        <v>629</v>
      </c>
      <c r="L13003" s="2" t="str">
        <f>IF(Table1[[#This Row],[Discount % (In Rs)]]&gt;50%,"High Discount","Low Discount")</f>
        <v>High Discount</v>
      </c>
      <c r="M13003" s="3">
        <f>Table1[[#This Row],[Discount_Price (In Rs.)]]/Table1[[#This Row],[OriginalPrice (in Rs)]]</f>
        <v>0.5723384895359418</v>
      </c>
      <c r="N13003" s="4">
        <v>4.4000000000000004</v>
      </c>
      <c r="O13003">
        <v>483</v>
      </c>
      <c r="P13003" t="s">
        <v>37</v>
      </c>
      <c r="Q13003" t="s">
        <v>8351</v>
      </c>
    </row>
    <row r="13004" spans="1:17" x14ac:dyDescent="0.25">
      <c r="A13004" t="s">
        <v>9487</v>
      </c>
      <c r="B13004" s="1">
        <v>9340569</v>
      </c>
      <c r="C13004" t="s">
        <v>633</v>
      </c>
      <c r="D13004" t="s">
        <v>34</v>
      </c>
      <c r="E13004" t="s">
        <v>40</v>
      </c>
      <c r="F13004" t="s">
        <v>30</v>
      </c>
      <c r="G13004" s="2">
        <v>470</v>
      </c>
      <c r="H13004" s="2">
        <f>AVERAGEIF(Table1[[#All],[Category]],Table1[[#This Row],[Category]],Table1[[#All],[DiscountOffer]])</f>
        <v>470</v>
      </c>
      <c r="I13004" s="2">
        <v>1998</v>
      </c>
      <c r="J13004" s="2">
        <f>IF(Table1[[#This Row],[Ratings]]&gt;4,Table1[[#This Row],[OriginalPrice (in Rs)]],0)</f>
        <v>1998</v>
      </c>
      <c r="K13004" s="2">
        <f>Table1[[#This Row],[OriginalPrice (in Rs)]]-Table1[[#This Row],[DiscountOffer]]</f>
        <v>1528</v>
      </c>
      <c r="L13004" s="2" t="str">
        <f>IF(Table1[[#This Row],[Discount % (In Rs)]]&gt;50%,"High Discount","Low Discount")</f>
        <v>High Discount</v>
      </c>
      <c r="M13004" s="3">
        <f>Table1[[#This Row],[Discount_Price (In Rs.)]]/Table1[[#This Row],[OriginalPrice (in Rs)]]</f>
        <v>0.76476476476476474</v>
      </c>
      <c r="N13004" s="4">
        <v>4.2</v>
      </c>
      <c r="O13004">
        <v>483</v>
      </c>
      <c r="P13004" t="s">
        <v>20</v>
      </c>
      <c r="Q13004" t="s">
        <v>2337</v>
      </c>
    </row>
    <row r="13005" spans="1:17" x14ac:dyDescent="0.25">
      <c r="A13005" t="s">
        <v>9514</v>
      </c>
      <c r="B13005" s="1">
        <v>11005624</v>
      </c>
      <c r="C13005" t="s">
        <v>91</v>
      </c>
      <c r="D13005" t="s">
        <v>34</v>
      </c>
      <c r="E13005" t="s">
        <v>40</v>
      </c>
      <c r="F13005" t="s">
        <v>30</v>
      </c>
      <c r="G13005" s="2">
        <v>470</v>
      </c>
      <c r="H13005" s="2">
        <f>AVERAGEIF(Table1[[#All],[Category]],Table1[[#This Row],[Category]],Table1[[#All],[DiscountOffer]])</f>
        <v>470</v>
      </c>
      <c r="I13005" s="2">
        <v>1649</v>
      </c>
      <c r="J13005" s="2">
        <f>IF(Table1[[#This Row],[Ratings]]&gt;4,Table1[[#This Row],[OriginalPrice (in Rs)]],0)</f>
        <v>1649</v>
      </c>
      <c r="K13005" s="2">
        <f>Table1[[#This Row],[OriginalPrice (in Rs)]]-Table1[[#This Row],[DiscountOffer]]</f>
        <v>1179</v>
      </c>
      <c r="L13005" s="2" t="str">
        <f>IF(Table1[[#This Row],[Discount % (In Rs)]]&gt;50%,"High Discount","Low Discount")</f>
        <v>High Discount</v>
      </c>
      <c r="M13005" s="3">
        <f>Table1[[#This Row],[Discount_Price (In Rs.)]]/Table1[[#This Row],[OriginalPrice (in Rs)]]</f>
        <v>0.71497877501516072</v>
      </c>
      <c r="N13005" s="4">
        <v>4.4000000000000004</v>
      </c>
      <c r="O13005">
        <v>482</v>
      </c>
      <c r="P13005" t="s">
        <v>37</v>
      </c>
      <c r="Q13005" t="s">
        <v>9515</v>
      </c>
    </row>
    <row r="13006" spans="1:17" x14ac:dyDescent="0.25">
      <c r="A13006" t="s">
        <v>9518</v>
      </c>
      <c r="B13006" s="1">
        <v>9338345</v>
      </c>
      <c r="C13006" t="s">
        <v>633</v>
      </c>
      <c r="D13006" t="s">
        <v>34</v>
      </c>
      <c r="E13006" t="s">
        <v>40</v>
      </c>
      <c r="F13006" t="s">
        <v>30</v>
      </c>
      <c r="G13006" s="2">
        <v>470</v>
      </c>
      <c r="H13006" s="2">
        <f>AVERAGEIF(Table1[[#All],[Category]],Table1[[#This Row],[Category]],Table1[[#All],[DiscountOffer]])</f>
        <v>470</v>
      </c>
      <c r="I13006" s="2">
        <v>1898</v>
      </c>
      <c r="J13006" s="2">
        <f>IF(Table1[[#This Row],[Ratings]]&gt;4,Table1[[#This Row],[OriginalPrice (in Rs)]],0)</f>
        <v>0</v>
      </c>
      <c r="K13006" s="2">
        <f>Table1[[#This Row],[OriginalPrice (in Rs)]]-Table1[[#This Row],[DiscountOffer]]</f>
        <v>1428</v>
      </c>
      <c r="L13006" s="2" t="str">
        <f>IF(Table1[[#This Row],[Discount % (In Rs)]]&gt;50%,"High Discount","Low Discount")</f>
        <v>High Discount</v>
      </c>
      <c r="M13006" s="3">
        <f>Table1[[#This Row],[Discount_Price (In Rs.)]]/Table1[[#This Row],[OriginalPrice (in Rs)]]</f>
        <v>0.75237091675447842</v>
      </c>
      <c r="N13006" s="4">
        <v>3.8</v>
      </c>
      <c r="O13006">
        <v>482</v>
      </c>
      <c r="P13006" t="s">
        <v>20</v>
      </c>
      <c r="Q13006" t="s">
        <v>2462</v>
      </c>
    </row>
    <row r="13007" spans="1:17" x14ac:dyDescent="0.25">
      <c r="A13007" t="s">
        <v>9519</v>
      </c>
      <c r="B13007" s="1">
        <v>11537354</v>
      </c>
      <c r="C13007" t="s">
        <v>465</v>
      </c>
      <c r="D13007" t="s">
        <v>34</v>
      </c>
      <c r="E13007" t="s">
        <v>40</v>
      </c>
      <c r="F13007" t="s">
        <v>30</v>
      </c>
      <c r="G13007" s="2">
        <v>470</v>
      </c>
      <c r="H13007" s="2">
        <f>AVERAGEIF(Table1[[#All],[Category]],Table1[[#This Row],[Category]],Table1[[#All],[DiscountOffer]])</f>
        <v>470</v>
      </c>
      <c r="I13007" s="2">
        <v>1999</v>
      </c>
      <c r="J13007" s="2">
        <f>IF(Table1[[#This Row],[Ratings]]&gt;4,Table1[[#This Row],[OriginalPrice (in Rs)]],0)</f>
        <v>1999</v>
      </c>
      <c r="K13007" s="2">
        <f>Table1[[#This Row],[OriginalPrice (in Rs)]]-Table1[[#This Row],[DiscountOffer]]</f>
        <v>1529</v>
      </c>
      <c r="L13007" s="2" t="str">
        <f>IF(Table1[[#This Row],[Discount % (In Rs)]]&gt;50%,"High Discount","Low Discount")</f>
        <v>High Discount</v>
      </c>
      <c r="M13007" s="3">
        <f>Table1[[#This Row],[Discount_Price (In Rs.)]]/Table1[[#This Row],[OriginalPrice (in Rs)]]</f>
        <v>0.76488244122061033</v>
      </c>
      <c r="N13007" s="4">
        <v>4.5</v>
      </c>
      <c r="O13007">
        <v>482</v>
      </c>
      <c r="P13007" t="s">
        <v>98</v>
      </c>
      <c r="Q13007" t="s">
        <v>9520</v>
      </c>
    </row>
    <row r="13008" spans="1:17" x14ac:dyDescent="0.25">
      <c r="A13008" t="s">
        <v>9553</v>
      </c>
      <c r="B13008" s="1">
        <v>10054519</v>
      </c>
      <c r="C13008" t="s">
        <v>1101</v>
      </c>
      <c r="D13008" t="s">
        <v>34</v>
      </c>
      <c r="E13008" t="s">
        <v>40</v>
      </c>
      <c r="F13008" t="s">
        <v>30</v>
      </c>
      <c r="G13008" s="2">
        <v>470</v>
      </c>
      <c r="H13008" s="2">
        <f>AVERAGEIF(Table1[[#All],[Category]],Table1[[#This Row],[Category]],Table1[[#All],[DiscountOffer]])</f>
        <v>470</v>
      </c>
      <c r="I13008" s="2">
        <v>1170</v>
      </c>
      <c r="J13008" s="2">
        <f>IF(Table1[[#This Row],[Ratings]]&gt;4,Table1[[#This Row],[OriginalPrice (in Rs)]],0)</f>
        <v>1170</v>
      </c>
      <c r="K13008" s="2">
        <f>Table1[[#This Row],[OriginalPrice (in Rs)]]-Table1[[#This Row],[DiscountOffer]]</f>
        <v>700</v>
      </c>
      <c r="L13008" s="2" t="str">
        <f>IF(Table1[[#This Row],[Discount % (In Rs)]]&gt;50%,"High Discount","Low Discount")</f>
        <v>High Discount</v>
      </c>
      <c r="M13008" s="3">
        <f>Table1[[#This Row],[Discount_Price (In Rs.)]]/Table1[[#This Row],[OriginalPrice (in Rs)]]</f>
        <v>0.59829059829059827</v>
      </c>
      <c r="N13008" s="4">
        <v>4.2</v>
      </c>
      <c r="O13008">
        <v>480</v>
      </c>
      <c r="P13008" t="s">
        <v>283</v>
      </c>
      <c r="Q13008" t="s">
        <v>9554</v>
      </c>
    </row>
    <row r="13009" spans="1:17" x14ac:dyDescent="0.25">
      <c r="A13009" t="s">
        <v>9562</v>
      </c>
      <c r="B13009" s="1">
        <v>10025137</v>
      </c>
      <c r="C13009" t="s">
        <v>87</v>
      </c>
      <c r="D13009" t="s">
        <v>34</v>
      </c>
      <c r="E13009" t="s">
        <v>40</v>
      </c>
      <c r="F13009" t="s">
        <v>30</v>
      </c>
      <c r="G13009" s="2">
        <v>470</v>
      </c>
      <c r="H13009" s="2">
        <f>AVERAGEIF(Table1[[#All],[Category]],Table1[[#This Row],[Category]],Table1[[#All],[DiscountOffer]])</f>
        <v>470</v>
      </c>
      <c r="I13009" s="2">
        <v>999</v>
      </c>
      <c r="J13009" s="2">
        <f>IF(Table1[[#This Row],[Ratings]]&gt;4,Table1[[#This Row],[OriginalPrice (in Rs)]],0)</f>
        <v>0</v>
      </c>
      <c r="K13009" s="2">
        <f>Table1[[#This Row],[OriginalPrice (in Rs)]]-Table1[[#This Row],[DiscountOffer]]</f>
        <v>529</v>
      </c>
      <c r="L13009" s="2" t="str">
        <f>IF(Table1[[#This Row],[Discount % (In Rs)]]&gt;50%,"High Discount","Low Discount")</f>
        <v>High Discount</v>
      </c>
      <c r="M13009" s="3">
        <f>Table1[[#This Row],[Discount_Price (In Rs.)]]/Table1[[#This Row],[OriginalPrice (in Rs)]]</f>
        <v>0.52952952952952947</v>
      </c>
      <c r="N13009" s="4">
        <v>3.9</v>
      </c>
      <c r="O13009">
        <v>480</v>
      </c>
      <c r="P13009" t="s">
        <v>20</v>
      </c>
      <c r="Q13009" t="s">
        <v>9563</v>
      </c>
    </row>
    <row r="13010" spans="1:17" x14ac:dyDescent="0.25">
      <c r="A13010" t="s">
        <v>9590</v>
      </c>
      <c r="B13010" s="1">
        <v>10658926</v>
      </c>
      <c r="C13010" t="s">
        <v>107</v>
      </c>
      <c r="D13010" t="s">
        <v>34</v>
      </c>
      <c r="E13010" t="s">
        <v>40</v>
      </c>
      <c r="F13010" t="s">
        <v>30</v>
      </c>
      <c r="G13010" s="2">
        <v>470</v>
      </c>
      <c r="H13010" s="2">
        <f>AVERAGEIF(Table1[[#All],[Category]],Table1[[#This Row],[Category]],Table1[[#All],[DiscountOffer]])</f>
        <v>470</v>
      </c>
      <c r="I13010" s="2">
        <v>1199</v>
      </c>
      <c r="J13010" s="2">
        <f>IF(Table1[[#This Row],[Ratings]]&gt;4,Table1[[#This Row],[OriginalPrice (in Rs)]],0)</f>
        <v>1199</v>
      </c>
      <c r="K13010" s="2">
        <f>Table1[[#This Row],[OriginalPrice (in Rs)]]-Table1[[#This Row],[DiscountOffer]]</f>
        <v>729</v>
      </c>
      <c r="L13010" s="2" t="str">
        <f>IF(Table1[[#This Row],[Discount % (In Rs)]]&gt;50%,"High Discount","Low Discount")</f>
        <v>High Discount</v>
      </c>
      <c r="M13010" s="3">
        <f>Table1[[#This Row],[Discount_Price (In Rs.)]]/Table1[[#This Row],[OriginalPrice (in Rs)]]</f>
        <v>0.60800667222685567</v>
      </c>
      <c r="N13010" s="4">
        <v>4.5</v>
      </c>
      <c r="O13010">
        <v>479</v>
      </c>
      <c r="P13010" t="s">
        <v>98</v>
      </c>
      <c r="Q13010" t="s">
        <v>9591</v>
      </c>
    </row>
    <row r="13011" spans="1:17" x14ac:dyDescent="0.25">
      <c r="A13011" t="s">
        <v>9592</v>
      </c>
      <c r="B13011" s="1">
        <v>13298956</v>
      </c>
      <c r="C13011" t="s">
        <v>10</v>
      </c>
      <c r="D13011" t="s">
        <v>34</v>
      </c>
      <c r="E13011" t="s">
        <v>40</v>
      </c>
      <c r="F13011" t="s">
        <v>30</v>
      </c>
      <c r="G13011" s="2">
        <v>470</v>
      </c>
      <c r="H13011" s="2">
        <f>AVERAGEIF(Table1[[#All],[Category]],Table1[[#This Row],[Category]],Table1[[#All],[DiscountOffer]])</f>
        <v>470</v>
      </c>
      <c r="I13011" s="2">
        <v>1299</v>
      </c>
      <c r="J13011" s="2">
        <f>IF(Table1[[#This Row],[Ratings]]&gt;4,Table1[[#This Row],[OriginalPrice (in Rs)]],0)</f>
        <v>1299</v>
      </c>
      <c r="K13011" s="2">
        <f>Table1[[#This Row],[OriginalPrice (in Rs)]]-Table1[[#This Row],[DiscountOffer]]</f>
        <v>829</v>
      </c>
      <c r="L13011" s="2" t="str">
        <f>IF(Table1[[#This Row],[Discount % (In Rs)]]&gt;50%,"High Discount","Low Discount")</f>
        <v>High Discount</v>
      </c>
      <c r="M13011" s="3">
        <f>Table1[[#This Row],[Discount_Price (In Rs.)]]/Table1[[#This Row],[OriginalPrice (in Rs)]]</f>
        <v>0.63818321785989218</v>
      </c>
      <c r="N13011" s="4">
        <v>4.4000000000000004</v>
      </c>
      <c r="O13011">
        <v>479</v>
      </c>
      <c r="P13011" t="s">
        <v>98</v>
      </c>
      <c r="Q13011" t="s">
        <v>9593</v>
      </c>
    </row>
    <row r="13012" spans="1:17" x14ac:dyDescent="0.25">
      <c r="A13012" t="s">
        <v>9598</v>
      </c>
      <c r="B13012" s="1">
        <v>9341449</v>
      </c>
      <c r="C13012" t="s">
        <v>633</v>
      </c>
      <c r="D13012" t="s">
        <v>34</v>
      </c>
      <c r="E13012" t="s">
        <v>40</v>
      </c>
      <c r="F13012" t="s">
        <v>30</v>
      </c>
      <c r="G13012" s="2">
        <v>470</v>
      </c>
      <c r="H13012" s="2">
        <f>AVERAGEIF(Table1[[#All],[Category]],Table1[[#This Row],[Category]],Table1[[#All],[DiscountOffer]])</f>
        <v>470</v>
      </c>
      <c r="I13012" s="2">
        <v>1998</v>
      </c>
      <c r="J13012" s="2">
        <f>IF(Table1[[#This Row],[Ratings]]&gt;4,Table1[[#This Row],[OriginalPrice (in Rs)]],0)</f>
        <v>1998</v>
      </c>
      <c r="K13012" s="2">
        <f>Table1[[#This Row],[OriginalPrice (in Rs)]]-Table1[[#This Row],[DiscountOffer]]</f>
        <v>1528</v>
      </c>
      <c r="L13012" s="2" t="str">
        <f>IF(Table1[[#This Row],[Discount % (In Rs)]]&gt;50%,"High Discount","Low Discount")</f>
        <v>High Discount</v>
      </c>
      <c r="M13012" s="3">
        <f>Table1[[#This Row],[Discount_Price (In Rs.)]]/Table1[[#This Row],[OriginalPrice (in Rs)]]</f>
        <v>0.76476476476476474</v>
      </c>
      <c r="N13012" s="4">
        <v>4.3</v>
      </c>
      <c r="O13012">
        <v>479</v>
      </c>
      <c r="P13012" t="s">
        <v>20</v>
      </c>
      <c r="Q13012" t="s">
        <v>2337</v>
      </c>
    </row>
    <row r="13013" spans="1:17" x14ac:dyDescent="0.25">
      <c r="A13013" t="s">
        <v>9599</v>
      </c>
      <c r="B13013" s="1">
        <v>10162047</v>
      </c>
      <c r="C13013" t="s">
        <v>91</v>
      </c>
      <c r="D13013" t="s">
        <v>34</v>
      </c>
      <c r="E13013" t="s">
        <v>40</v>
      </c>
      <c r="F13013" t="s">
        <v>30</v>
      </c>
      <c r="G13013" s="2">
        <v>470</v>
      </c>
      <c r="H13013" s="2">
        <f>AVERAGEIF(Table1[[#All],[Category]],Table1[[#This Row],[Category]],Table1[[#All],[DiscountOffer]])</f>
        <v>470</v>
      </c>
      <c r="I13013" s="2">
        <v>1999</v>
      </c>
      <c r="J13013" s="2">
        <f>IF(Table1[[#This Row],[Ratings]]&gt;4,Table1[[#This Row],[OriginalPrice (in Rs)]],0)</f>
        <v>0</v>
      </c>
      <c r="K13013" s="2">
        <f>Table1[[#This Row],[OriginalPrice (in Rs)]]-Table1[[#This Row],[DiscountOffer]]</f>
        <v>1529</v>
      </c>
      <c r="L13013" s="2" t="str">
        <f>IF(Table1[[#This Row],[Discount % (In Rs)]]&gt;50%,"High Discount","Low Discount")</f>
        <v>High Discount</v>
      </c>
      <c r="M13013" s="3">
        <f>Table1[[#This Row],[Discount_Price (In Rs.)]]/Table1[[#This Row],[OriginalPrice (in Rs)]]</f>
        <v>0.76488244122061033</v>
      </c>
      <c r="N13013" s="4">
        <v>3.7</v>
      </c>
      <c r="O13013">
        <v>479</v>
      </c>
      <c r="P13013" t="s">
        <v>37</v>
      </c>
      <c r="Q13013" t="s">
        <v>9600</v>
      </c>
    </row>
    <row r="13014" spans="1:17" x14ac:dyDescent="0.25">
      <c r="A13014" t="s">
        <v>9627</v>
      </c>
      <c r="B13014" s="1">
        <v>9341703</v>
      </c>
      <c r="C13014" t="s">
        <v>633</v>
      </c>
      <c r="D13014" t="s">
        <v>34</v>
      </c>
      <c r="E13014" t="s">
        <v>40</v>
      </c>
      <c r="F13014" t="s">
        <v>30</v>
      </c>
      <c r="G13014" s="2">
        <v>470</v>
      </c>
      <c r="H13014" s="2">
        <f>AVERAGEIF(Table1[[#All],[Category]],Table1[[#This Row],[Category]],Table1[[#All],[DiscountOffer]])</f>
        <v>470</v>
      </c>
      <c r="I13014" s="2">
        <v>2098</v>
      </c>
      <c r="J13014" s="2">
        <f>IF(Table1[[#This Row],[Ratings]]&gt;4,Table1[[#This Row],[OriginalPrice (in Rs)]],0)</f>
        <v>0</v>
      </c>
      <c r="K13014" s="2">
        <f>Table1[[#This Row],[OriginalPrice (in Rs)]]-Table1[[#This Row],[DiscountOffer]]</f>
        <v>1628</v>
      </c>
      <c r="L13014" s="2" t="str">
        <f>IF(Table1[[#This Row],[Discount % (In Rs)]]&gt;50%,"High Discount","Low Discount")</f>
        <v>High Discount</v>
      </c>
      <c r="M13014" s="3">
        <f>Table1[[#This Row],[Discount_Price (In Rs.)]]/Table1[[#This Row],[OriginalPrice (in Rs)]]</f>
        <v>0.77597712106768346</v>
      </c>
      <c r="N13014" s="4">
        <v>4</v>
      </c>
      <c r="O13014">
        <v>478</v>
      </c>
      <c r="P13014" t="s">
        <v>20</v>
      </c>
      <c r="Q13014" t="s">
        <v>6726</v>
      </c>
    </row>
    <row r="13015" spans="1:17" x14ac:dyDescent="0.25">
      <c r="A13015" t="s">
        <v>9672</v>
      </c>
      <c r="B13015" s="1">
        <v>10632192</v>
      </c>
      <c r="C13015" t="s">
        <v>48</v>
      </c>
      <c r="D13015" t="s">
        <v>34</v>
      </c>
      <c r="E13015" t="s">
        <v>40</v>
      </c>
      <c r="F13015" t="s">
        <v>30</v>
      </c>
      <c r="G13015" s="2">
        <v>470</v>
      </c>
      <c r="H13015" s="2">
        <f>AVERAGEIF(Table1[[#All],[Category]],Table1[[#This Row],[Category]],Table1[[#All],[DiscountOffer]])</f>
        <v>470</v>
      </c>
      <c r="I13015" s="2">
        <v>1395</v>
      </c>
      <c r="J13015" s="2">
        <f>IF(Table1[[#This Row],[Ratings]]&gt;4,Table1[[#This Row],[OriginalPrice (in Rs)]],0)</f>
        <v>0</v>
      </c>
      <c r="K13015" s="2">
        <f>Table1[[#This Row],[OriginalPrice (in Rs)]]-Table1[[#This Row],[DiscountOffer]]</f>
        <v>925</v>
      </c>
      <c r="L13015" s="2" t="str">
        <f>IF(Table1[[#This Row],[Discount % (In Rs)]]&gt;50%,"High Discount","Low Discount")</f>
        <v>High Discount</v>
      </c>
      <c r="M13015" s="3">
        <f>Table1[[#This Row],[Discount_Price (In Rs.)]]/Table1[[#This Row],[OriginalPrice (in Rs)]]</f>
        <v>0.6630824372759857</v>
      </c>
      <c r="N13015" s="4">
        <v>3.8</v>
      </c>
      <c r="O13015">
        <v>477</v>
      </c>
      <c r="P13015" t="s">
        <v>20</v>
      </c>
      <c r="Q13015" t="s">
        <v>9673</v>
      </c>
    </row>
    <row r="13016" spans="1:17" x14ac:dyDescent="0.25">
      <c r="A13016" t="s">
        <v>9678</v>
      </c>
      <c r="B13016" s="1">
        <v>9341445</v>
      </c>
      <c r="C13016" t="s">
        <v>633</v>
      </c>
      <c r="D13016" t="s">
        <v>34</v>
      </c>
      <c r="E13016" t="s">
        <v>40</v>
      </c>
      <c r="F13016" t="s">
        <v>30</v>
      </c>
      <c r="G13016" s="2">
        <v>470</v>
      </c>
      <c r="H13016" s="2">
        <f>AVERAGEIF(Table1[[#All],[Category]],Table1[[#This Row],[Category]],Table1[[#All],[DiscountOffer]])</f>
        <v>470</v>
      </c>
      <c r="I13016" s="2">
        <v>1998</v>
      </c>
      <c r="J13016" s="2">
        <f>IF(Table1[[#This Row],[Ratings]]&gt;4,Table1[[#This Row],[OriginalPrice (in Rs)]],0)</f>
        <v>1998</v>
      </c>
      <c r="K13016" s="2">
        <f>Table1[[#This Row],[OriginalPrice (in Rs)]]-Table1[[#This Row],[DiscountOffer]]</f>
        <v>1528</v>
      </c>
      <c r="L13016" s="2" t="str">
        <f>IF(Table1[[#This Row],[Discount % (In Rs)]]&gt;50%,"High Discount","Low Discount")</f>
        <v>High Discount</v>
      </c>
      <c r="M13016" s="3">
        <f>Table1[[#This Row],[Discount_Price (In Rs.)]]/Table1[[#This Row],[OriginalPrice (in Rs)]]</f>
        <v>0.76476476476476474</v>
      </c>
      <c r="N13016" s="4">
        <v>4.0999999999999996</v>
      </c>
      <c r="O13016">
        <v>477</v>
      </c>
      <c r="P13016" t="s">
        <v>20</v>
      </c>
      <c r="Q13016" t="s">
        <v>2337</v>
      </c>
    </row>
    <row r="13017" spans="1:17" x14ac:dyDescent="0.25">
      <c r="A13017" t="s">
        <v>9760</v>
      </c>
      <c r="B13017" s="1">
        <v>11401690</v>
      </c>
      <c r="C13017" t="s">
        <v>10</v>
      </c>
      <c r="D13017" t="s">
        <v>34</v>
      </c>
      <c r="E13017" t="s">
        <v>40</v>
      </c>
      <c r="F13017" t="s">
        <v>30</v>
      </c>
      <c r="G13017" s="2">
        <v>470</v>
      </c>
      <c r="H13017" s="2">
        <f>AVERAGEIF(Table1[[#All],[Category]],Table1[[#This Row],[Category]],Table1[[#All],[DiscountOffer]])</f>
        <v>470</v>
      </c>
      <c r="I13017" s="2">
        <v>999</v>
      </c>
      <c r="J13017" s="2">
        <f>IF(Table1[[#This Row],[Ratings]]&gt;4,Table1[[#This Row],[OriginalPrice (in Rs)]],0)</f>
        <v>0</v>
      </c>
      <c r="K13017" s="2">
        <f>Table1[[#This Row],[OriginalPrice (in Rs)]]-Table1[[#This Row],[DiscountOffer]]</f>
        <v>529</v>
      </c>
      <c r="L13017" s="2" t="str">
        <f>IF(Table1[[#This Row],[Discount % (In Rs)]]&gt;50%,"High Discount","Low Discount")</f>
        <v>High Discount</v>
      </c>
      <c r="M13017" s="3">
        <f>Table1[[#This Row],[Discount_Price (In Rs.)]]/Table1[[#This Row],[OriginalPrice (in Rs)]]</f>
        <v>0.52952952952952947</v>
      </c>
      <c r="N13017" s="4">
        <v>3.9</v>
      </c>
      <c r="O13017">
        <v>475</v>
      </c>
      <c r="P13017" t="s">
        <v>37</v>
      </c>
      <c r="Q13017" t="s">
        <v>9761</v>
      </c>
    </row>
    <row r="13018" spans="1:17" x14ac:dyDescent="0.25">
      <c r="A13018" t="s">
        <v>9789</v>
      </c>
      <c r="B13018" s="1">
        <v>10015983</v>
      </c>
      <c r="C13018" t="s">
        <v>87</v>
      </c>
      <c r="D13018" t="s">
        <v>34</v>
      </c>
      <c r="E13018" t="s">
        <v>40</v>
      </c>
      <c r="F13018" t="s">
        <v>30</v>
      </c>
      <c r="G13018" s="2">
        <v>470</v>
      </c>
      <c r="H13018" s="2">
        <f>AVERAGEIF(Table1[[#All],[Category]],Table1[[#This Row],[Category]],Table1[[#All],[DiscountOffer]])</f>
        <v>470</v>
      </c>
      <c r="I13018" s="2">
        <v>1049</v>
      </c>
      <c r="J13018" s="2">
        <f>IF(Table1[[#This Row],[Ratings]]&gt;4,Table1[[#This Row],[OriginalPrice (in Rs)]],0)</f>
        <v>0</v>
      </c>
      <c r="K13018" s="2">
        <f>Table1[[#This Row],[OriginalPrice (in Rs)]]-Table1[[#This Row],[DiscountOffer]]</f>
        <v>579</v>
      </c>
      <c r="L13018" s="2" t="str">
        <f>IF(Table1[[#This Row],[Discount % (In Rs)]]&gt;50%,"High Discount","Low Discount")</f>
        <v>High Discount</v>
      </c>
      <c r="M13018" s="3">
        <f>Table1[[#This Row],[Discount_Price (In Rs.)]]/Table1[[#This Row],[OriginalPrice (in Rs)]]</f>
        <v>0.55195424213536703</v>
      </c>
      <c r="N13018" s="4">
        <v>3.7</v>
      </c>
      <c r="O13018">
        <v>474</v>
      </c>
      <c r="P13018" t="s">
        <v>20</v>
      </c>
      <c r="Q13018" t="s">
        <v>4812</v>
      </c>
    </row>
    <row r="13019" spans="1:17" x14ac:dyDescent="0.25">
      <c r="A13019" t="s">
        <v>9794</v>
      </c>
      <c r="B13019" s="1">
        <v>9717171</v>
      </c>
      <c r="C13019" t="s">
        <v>1071</v>
      </c>
      <c r="D13019" t="s">
        <v>34</v>
      </c>
      <c r="E13019" t="s">
        <v>40</v>
      </c>
      <c r="F13019" t="s">
        <v>30</v>
      </c>
      <c r="G13019" s="2">
        <v>470</v>
      </c>
      <c r="H13019" s="2">
        <f>AVERAGEIF(Table1[[#All],[Category]],Table1[[#This Row],[Category]],Table1[[#All],[DiscountOffer]])</f>
        <v>470</v>
      </c>
      <c r="I13019" s="2">
        <v>1799</v>
      </c>
      <c r="J13019" s="2">
        <f>IF(Table1[[#This Row],[Ratings]]&gt;4,Table1[[#This Row],[OriginalPrice (in Rs)]],0)</f>
        <v>0</v>
      </c>
      <c r="K13019" s="2">
        <f>Table1[[#This Row],[OriginalPrice (in Rs)]]-Table1[[#This Row],[DiscountOffer]]</f>
        <v>1329</v>
      </c>
      <c r="L13019" s="2" t="str">
        <f>IF(Table1[[#This Row],[Discount % (In Rs)]]&gt;50%,"High Discount","Low Discount")</f>
        <v>High Discount</v>
      </c>
      <c r="M13019" s="3">
        <f>Table1[[#This Row],[Discount_Price (In Rs.)]]/Table1[[#This Row],[OriginalPrice (in Rs)]]</f>
        <v>0.73874374652584773</v>
      </c>
      <c r="N13019" s="4">
        <v>3.9</v>
      </c>
      <c r="O13019">
        <v>474</v>
      </c>
      <c r="P13019" t="s">
        <v>20</v>
      </c>
      <c r="Q13019" t="s">
        <v>9795</v>
      </c>
    </row>
    <row r="13020" spans="1:17" x14ac:dyDescent="0.25">
      <c r="A13020" t="s">
        <v>9798</v>
      </c>
      <c r="B13020" s="1">
        <v>11271830</v>
      </c>
      <c r="C13020" t="s">
        <v>91</v>
      </c>
      <c r="D13020" t="s">
        <v>34</v>
      </c>
      <c r="E13020" t="s">
        <v>40</v>
      </c>
      <c r="F13020" t="s">
        <v>30</v>
      </c>
      <c r="G13020" s="2">
        <v>470</v>
      </c>
      <c r="H13020" s="2">
        <f>AVERAGEIF(Table1[[#All],[Category]],Table1[[#This Row],[Category]],Table1[[#All],[DiscountOffer]])</f>
        <v>470</v>
      </c>
      <c r="I13020" s="2">
        <v>899</v>
      </c>
      <c r="J13020" s="2">
        <f>IF(Table1[[#This Row],[Ratings]]&gt;4,Table1[[#This Row],[OriginalPrice (in Rs)]],0)</f>
        <v>899</v>
      </c>
      <c r="K13020" s="2">
        <f>Table1[[#This Row],[OriginalPrice (in Rs)]]-Table1[[#This Row],[DiscountOffer]]</f>
        <v>429</v>
      </c>
      <c r="L13020" s="2" t="str">
        <f>IF(Table1[[#This Row],[Discount % (In Rs)]]&gt;50%,"High Discount","Low Discount")</f>
        <v>Low Discount</v>
      </c>
      <c r="M13020" s="3">
        <f>Table1[[#This Row],[Discount_Price (In Rs.)]]/Table1[[#This Row],[OriginalPrice (in Rs)]]</f>
        <v>0.47719688542825361</v>
      </c>
      <c r="N13020" s="4">
        <v>4.3</v>
      </c>
      <c r="O13020">
        <v>474</v>
      </c>
      <c r="P13020" t="s">
        <v>37</v>
      </c>
      <c r="Q13020" t="s">
        <v>9799</v>
      </c>
    </row>
    <row r="13021" spans="1:17" x14ac:dyDescent="0.25">
      <c r="A13021" t="s">
        <v>9829</v>
      </c>
      <c r="B13021" s="1">
        <v>8841533</v>
      </c>
      <c r="C13021" t="s">
        <v>200</v>
      </c>
      <c r="D13021" t="s">
        <v>34</v>
      </c>
      <c r="E13021" t="s">
        <v>40</v>
      </c>
      <c r="F13021" t="s">
        <v>30</v>
      </c>
      <c r="G13021" s="2">
        <v>470</v>
      </c>
      <c r="H13021" s="2">
        <f>AVERAGEIF(Table1[[#All],[Category]],Table1[[#This Row],[Category]],Table1[[#All],[DiscountOffer]])</f>
        <v>470</v>
      </c>
      <c r="I13021" s="2">
        <v>1499</v>
      </c>
      <c r="J13021" s="2">
        <f>IF(Table1[[#This Row],[Ratings]]&gt;4,Table1[[#This Row],[OriginalPrice (in Rs)]],0)</f>
        <v>1499</v>
      </c>
      <c r="K13021" s="2">
        <f>Table1[[#This Row],[OriginalPrice (in Rs)]]-Table1[[#This Row],[DiscountOffer]]</f>
        <v>1029</v>
      </c>
      <c r="L13021" s="2" t="str">
        <f>IF(Table1[[#This Row],[Discount % (In Rs)]]&gt;50%,"High Discount","Low Discount")</f>
        <v>High Discount</v>
      </c>
      <c r="M13021" s="3">
        <f>Table1[[#This Row],[Discount_Price (In Rs.)]]/Table1[[#This Row],[OriginalPrice (in Rs)]]</f>
        <v>0.68645763842561702</v>
      </c>
      <c r="N13021" s="4">
        <v>4.2</v>
      </c>
      <c r="O13021">
        <v>473</v>
      </c>
      <c r="P13021" t="s">
        <v>20</v>
      </c>
      <c r="Q13021" t="s">
        <v>9830</v>
      </c>
    </row>
    <row r="13022" spans="1:17" x14ac:dyDescent="0.25">
      <c r="A13022" t="s">
        <v>9835</v>
      </c>
      <c r="B13022" s="1">
        <v>9341485</v>
      </c>
      <c r="C13022" t="s">
        <v>633</v>
      </c>
      <c r="D13022" t="s">
        <v>34</v>
      </c>
      <c r="E13022" t="s">
        <v>40</v>
      </c>
      <c r="F13022" t="s">
        <v>30</v>
      </c>
      <c r="G13022" s="2">
        <v>470</v>
      </c>
      <c r="H13022" s="2">
        <f>AVERAGEIF(Table1[[#All],[Category]],Table1[[#This Row],[Category]],Table1[[#All],[DiscountOffer]])</f>
        <v>470</v>
      </c>
      <c r="I13022" s="2">
        <v>1998</v>
      </c>
      <c r="J13022" s="2">
        <f>IF(Table1[[#This Row],[Ratings]]&gt;4,Table1[[#This Row],[OriginalPrice (in Rs)]],0)</f>
        <v>1998</v>
      </c>
      <c r="K13022" s="2">
        <f>Table1[[#This Row],[OriginalPrice (in Rs)]]-Table1[[#This Row],[DiscountOffer]]</f>
        <v>1528</v>
      </c>
      <c r="L13022" s="2" t="str">
        <f>IF(Table1[[#This Row],[Discount % (In Rs)]]&gt;50%,"High Discount","Low Discount")</f>
        <v>High Discount</v>
      </c>
      <c r="M13022" s="3">
        <f>Table1[[#This Row],[Discount_Price (In Rs.)]]/Table1[[#This Row],[OriginalPrice (in Rs)]]</f>
        <v>0.76476476476476474</v>
      </c>
      <c r="N13022" s="4">
        <v>4.0999999999999996</v>
      </c>
      <c r="O13022">
        <v>473</v>
      </c>
      <c r="P13022" t="s">
        <v>20</v>
      </c>
      <c r="Q13022" t="s">
        <v>6837</v>
      </c>
    </row>
    <row r="13023" spans="1:17" x14ac:dyDescent="0.25">
      <c r="A13023" t="s">
        <v>9871</v>
      </c>
      <c r="B13023" s="1">
        <v>2521912</v>
      </c>
      <c r="C13023" t="s">
        <v>91</v>
      </c>
      <c r="D13023" t="s">
        <v>34</v>
      </c>
      <c r="E13023" t="s">
        <v>40</v>
      </c>
      <c r="F13023" t="s">
        <v>30</v>
      </c>
      <c r="G13023" s="2">
        <v>470</v>
      </c>
      <c r="H13023" s="2">
        <f>AVERAGEIF(Table1[[#All],[Category]],Table1[[#This Row],[Category]],Table1[[#All],[DiscountOffer]])</f>
        <v>470</v>
      </c>
      <c r="I13023" s="2">
        <v>1499</v>
      </c>
      <c r="J13023" s="2">
        <f>IF(Table1[[#This Row],[Ratings]]&gt;4,Table1[[#This Row],[OriginalPrice (in Rs)]],0)</f>
        <v>0</v>
      </c>
      <c r="K13023" s="2">
        <f>Table1[[#This Row],[OriginalPrice (in Rs)]]-Table1[[#This Row],[DiscountOffer]]</f>
        <v>1029</v>
      </c>
      <c r="L13023" s="2" t="str">
        <f>IF(Table1[[#This Row],[Discount % (In Rs)]]&gt;50%,"High Discount","Low Discount")</f>
        <v>High Discount</v>
      </c>
      <c r="M13023" s="3">
        <f>Table1[[#This Row],[Discount_Price (In Rs.)]]/Table1[[#This Row],[OriginalPrice (in Rs)]]</f>
        <v>0.68645763842561702</v>
      </c>
      <c r="N13023" s="4">
        <v>4</v>
      </c>
      <c r="O13023">
        <v>472</v>
      </c>
      <c r="P13023" t="s">
        <v>37</v>
      </c>
      <c r="Q13023" t="s">
        <v>9872</v>
      </c>
    </row>
    <row r="13024" spans="1:17" x14ac:dyDescent="0.25">
      <c r="A13024" t="s">
        <v>9873</v>
      </c>
      <c r="B13024" s="1">
        <v>13670856</v>
      </c>
      <c r="C13024" t="s">
        <v>107</v>
      </c>
      <c r="D13024" t="s">
        <v>34</v>
      </c>
      <c r="E13024" t="s">
        <v>40</v>
      </c>
      <c r="F13024" t="s">
        <v>30</v>
      </c>
      <c r="G13024" s="2">
        <v>470</v>
      </c>
      <c r="H13024" s="2">
        <f>AVERAGEIF(Table1[[#All],[Category]],Table1[[#This Row],[Category]],Table1[[#All],[DiscountOffer]])</f>
        <v>470</v>
      </c>
      <c r="I13024" s="2">
        <v>1599</v>
      </c>
      <c r="J13024" s="2">
        <f>IF(Table1[[#This Row],[Ratings]]&gt;4,Table1[[#This Row],[OriginalPrice (in Rs)]],0)</f>
        <v>1599</v>
      </c>
      <c r="K13024" s="2">
        <f>Table1[[#This Row],[OriginalPrice (in Rs)]]-Table1[[#This Row],[DiscountOffer]]</f>
        <v>1129</v>
      </c>
      <c r="L13024" s="2" t="str">
        <f>IF(Table1[[#This Row],[Discount % (In Rs)]]&gt;50%,"High Discount","Low Discount")</f>
        <v>High Discount</v>
      </c>
      <c r="M13024" s="3">
        <f>Table1[[#This Row],[Discount_Price (In Rs.)]]/Table1[[#This Row],[OriginalPrice (in Rs)]]</f>
        <v>0.70606629143214505</v>
      </c>
      <c r="N13024" s="4">
        <v>4.3</v>
      </c>
      <c r="O13024">
        <v>472</v>
      </c>
      <c r="P13024" t="s">
        <v>324</v>
      </c>
      <c r="Q13024" t="s">
        <v>9874</v>
      </c>
    </row>
    <row r="13025" spans="1:17" x14ac:dyDescent="0.25">
      <c r="A13025" t="s">
        <v>9877</v>
      </c>
      <c r="B13025" s="1">
        <v>8635059</v>
      </c>
      <c r="C13025" t="s">
        <v>534</v>
      </c>
      <c r="D13025" t="s">
        <v>34</v>
      </c>
      <c r="E13025" t="s">
        <v>40</v>
      </c>
      <c r="F13025" t="s">
        <v>30</v>
      </c>
      <c r="G13025" s="2">
        <v>470</v>
      </c>
      <c r="H13025" s="2">
        <f>AVERAGEIF(Table1[[#All],[Category]],Table1[[#This Row],[Category]],Table1[[#All],[DiscountOffer]])</f>
        <v>470</v>
      </c>
      <c r="I13025" s="2">
        <v>1799</v>
      </c>
      <c r="J13025" s="2">
        <f>IF(Table1[[#This Row],[Ratings]]&gt;4,Table1[[#This Row],[OriginalPrice (in Rs)]],0)</f>
        <v>1799</v>
      </c>
      <c r="K13025" s="2">
        <f>Table1[[#This Row],[OriginalPrice (in Rs)]]-Table1[[#This Row],[DiscountOffer]]</f>
        <v>1329</v>
      </c>
      <c r="L13025" s="2" t="str">
        <f>IF(Table1[[#This Row],[Discount % (In Rs)]]&gt;50%,"High Discount","Low Discount")</f>
        <v>High Discount</v>
      </c>
      <c r="M13025" s="3">
        <f>Table1[[#This Row],[Discount_Price (In Rs.)]]/Table1[[#This Row],[OriginalPrice (in Rs)]]</f>
        <v>0.73874374652584773</v>
      </c>
      <c r="N13025" s="4">
        <v>4.0999999999999996</v>
      </c>
      <c r="O13025">
        <v>472</v>
      </c>
      <c r="P13025" t="s">
        <v>37</v>
      </c>
      <c r="Q13025" t="s">
        <v>9878</v>
      </c>
    </row>
    <row r="13026" spans="1:17" x14ac:dyDescent="0.25">
      <c r="A13026" t="s">
        <v>9936</v>
      </c>
      <c r="B13026" s="1">
        <v>8340315</v>
      </c>
      <c r="C13026" t="s">
        <v>246</v>
      </c>
      <c r="D13026" t="s">
        <v>34</v>
      </c>
      <c r="E13026" t="s">
        <v>40</v>
      </c>
      <c r="F13026" t="s">
        <v>30</v>
      </c>
      <c r="G13026" s="2">
        <v>470</v>
      </c>
      <c r="H13026" s="2">
        <f>AVERAGEIF(Table1[[#All],[Category]],Table1[[#This Row],[Category]],Table1[[#All],[DiscountOffer]])</f>
        <v>470</v>
      </c>
      <c r="I13026" s="2">
        <v>1699</v>
      </c>
      <c r="J13026" s="2">
        <f>IF(Table1[[#This Row],[Ratings]]&gt;4,Table1[[#This Row],[OriginalPrice (in Rs)]],0)</f>
        <v>1699</v>
      </c>
      <c r="K13026" s="2">
        <f>Table1[[#This Row],[OriginalPrice (in Rs)]]-Table1[[#This Row],[DiscountOffer]]</f>
        <v>1229</v>
      </c>
      <c r="L13026" s="2" t="str">
        <f>IF(Table1[[#This Row],[Discount % (In Rs)]]&gt;50%,"High Discount","Low Discount")</f>
        <v>High Discount</v>
      </c>
      <c r="M13026" s="3">
        <f>Table1[[#This Row],[Discount_Price (In Rs.)]]/Table1[[#This Row],[OriginalPrice (in Rs)]]</f>
        <v>0.72336668628605061</v>
      </c>
      <c r="N13026" s="4">
        <v>4.4000000000000004</v>
      </c>
      <c r="O13026">
        <v>470</v>
      </c>
      <c r="P13026" t="s">
        <v>37</v>
      </c>
      <c r="Q13026" t="s">
        <v>9937</v>
      </c>
    </row>
    <row r="13027" spans="1:17" x14ac:dyDescent="0.25">
      <c r="A13027" t="s">
        <v>10016</v>
      </c>
      <c r="B13027" s="1">
        <v>8593791</v>
      </c>
      <c r="C13027" t="s">
        <v>10</v>
      </c>
      <c r="D13027" t="s">
        <v>34</v>
      </c>
      <c r="E13027" t="s">
        <v>40</v>
      </c>
      <c r="F13027" t="s">
        <v>30</v>
      </c>
      <c r="G13027" s="2">
        <v>470</v>
      </c>
      <c r="H13027" s="2">
        <f>AVERAGEIF(Table1[[#All],[Category]],Table1[[#This Row],[Category]],Table1[[#All],[DiscountOffer]])</f>
        <v>470</v>
      </c>
      <c r="I13027" s="2">
        <v>599</v>
      </c>
      <c r="J13027" s="2">
        <f>IF(Table1[[#This Row],[Ratings]]&gt;4,Table1[[#This Row],[OriginalPrice (in Rs)]],0)</f>
        <v>599</v>
      </c>
      <c r="K13027" s="2">
        <f>Table1[[#This Row],[OriginalPrice (in Rs)]]-Table1[[#This Row],[DiscountOffer]]</f>
        <v>129</v>
      </c>
      <c r="L13027" s="2" t="str">
        <f>IF(Table1[[#This Row],[Discount % (In Rs)]]&gt;50%,"High Discount","Low Discount")</f>
        <v>Low Discount</v>
      </c>
      <c r="M13027" s="3">
        <f>Table1[[#This Row],[Discount_Price (In Rs.)]]/Table1[[#This Row],[OriginalPrice (in Rs)]]</f>
        <v>0.21535893155258765</v>
      </c>
      <c r="N13027" s="4">
        <v>4.2</v>
      </c>
      <c r="O13027">
        <v>468</v>
      </c>
      <c r="P13027" t="s">
        <v>37</v>
      </c>
      <c r="Q13027" t="s">
        <v>10017</v>
      </c>
    </row>
    <row r="13028" spans="1:17" x14ac:dyDescent="0.25">
      <c r="A13028" t="s">
        <v>10018</v>
      </c>
      <c r="B13028" s="1">
        <v>7256687</v>
      </c>
      <c r="C13028" t="s">
        <v>48</v>
      </c>
      <c r="D13028" t="s">
        <v>34</v>
      </c>
      <c r="E13028" t="s">
        <v>40</v>
      </c>
      <c r="F13028" t="s">
        <v>30</v>
      </c>
      <c r="G13028" s="2">
        <v>470</v>
      </c>
      <c r="H13028" s="2">
        <f>AVERAGEIF(Table1[[#All],[Category]],Table1[[#This Row],[Category]],Table1[[#All],[DiscountOffer]])</f>
        <v>470</v>
      </c>
      <c r="I13028" s="2">
        <v>995</v>
      </c>
      <c r="J13028" s="2">
        <f>IF(Table1[[#This Row],[Ratings]]&gt;4,Table1[[#This Row],[OriginalPrice (in Rs)]],0)</f>
        <v>995</v>
      </c>
      <c r="K13028" s="2">
        <f>Table1[[#This Row],[OriginalPrice (in Rs)]]-Table1[[#This Row],[DiscountOffer]]</f>
        <v>525</v>
      </c>
      <c r="L13028" s="2" t="str">
        <f>IF(Table1[[#This Row],[Discount % (In Rs)]]&gt;50%,"High Discount","Low Discount")</f>
        <v>High Discount</v>
      </c>
      <c r="M13028" s="3">
        <f>Table1[[#This Row],[Discount_Price (In Rs.)]]/Table1[[#This Row],[OriginalPrice (in Rs)]]</f>
        <v>0.52763819095477382</v>
      </c>
      <c r="N13028" s="4">
        <v>4.2</v>
      </c>
      <c r="O13028">
        <v>468</v>
      </c>
      <c r="P13028" t="s">
        <v>20</v>
      </c>
      <c r="Q13028" t="s">
        <v>10019</v>
      </c>
    </row>
    <row r="13029" spans="1:17" x14ac:dyDescent="0.25">
      <c r="A13029" t="s">
        <v>10020</v>
      </c>
      <c r="B13029" s="1">
        <v>7437276</v>
      </c>
      <c r="C13029" t="s">
        <v>48</v>
      </c>
      <c r="D13029" t="s">
        <v>34</v>
      </c>
      <c r="E13029" t="s">
        <v>40</v>
      </c>
      <c r="F13029" t="s">
        <v>30</v>
      </c>
      <c r="G13029" s="2">
        <v>470</v>
      </c>
      <c r="H13029" s="2">
        <f>AVERAGEIF(Table1[[#All],[Category]],Table1[[#This Row],[Category]],Table1[[#All],[DiscountOffer]])</f>
        <v>470</v>
      </c>
      <c r="I13029" s="2">
        <v>995</v>
      </c>
      <c r="J13029" s="2">
        <f>IF(Table1[[#This Row],[Ratings]]&gt;4,Table1[[#This Row],[OriginalPrice (in Rs)]],0)</f>
        <v>995</v>
      </c>
      <c r="K13029" s="2">
        <f>Table1[[#This Row],[OriginalPrice (in Rs)]]-Table1[[#This Row],[DiscountOffer]]</f>
        <v>525</v>
      </c>
      <c r="L13029" s="2" t="str">
        <f>IF(Table1[[#This Row],[Discount % (In Rs)]]&gt;50%,"High Discount","Low Discount")</f>
        <v>High Discount</v>
      </c>
      <c r="M13029" s="3">
        <f>Table1[[#This Row],[Discount_Price (In Rs.)]]/Table1[[#This Row],[OriginalPrice (in Rs)]]</f>
        <v>0.52763819095477382</v>
      </c>
      <c r="N13029" s="4">
        <v>4.5</v>
      </c>
      <c r="O13029">
        <v>468</v>
      </c>
      <c r="P13029" t="s">
        <v>20</v>
      </c>
      <c r="Q13029" t="s">
        <v>10021</v>
      </c>
    </row>
    <row r="13030" spans="1:17" x14ac:dyDescent="0.25">
      <c r="A13030" t="s">
        <v>10052</v>
      </c>
      <c r="B13030" s="1">
        <v>9395909</v>
      </c>
      <c r="C13030" t="s">
        <v>837</v>
      </c>
      <c r="D13030" t="s">
        <v>34</v>
      </c>
      <c r="E13030" t="s">
        <v>40</v>
      </c>
      <c r="F13030" t="s">
        <v>30</v>
      </c>
      <c r="G13030" s="2">
        <v>470</v>
      </c>
      <c r="H13030" s="2">
        <f>AVERAGEIF(Table1[[#All],[Category]],Table1[[#This Row],[Category]],Table1[[#All],[DiscountOffer]])</f>
        <v>470</v>
      </c>
      <c r="I13030" s="2">
        <v>1290</v>
      </c>
      <c r="J13030" s="2">
        <f>IF(Table1[[#This Row],[Ratings]]&gt;4,Table1[[#This Row],[OriginalPrice (in Rs)]],0)</f>
        <v>1290</v>
      </c>
      <c r="K13030" s="2">
        <f>Table1[[#This Row],[OriginalPrice (in Rs)]]-Table1[[#This Row],[DiscountOffer]]</f>
        <v>820</v>
      </c>
      <c r="L13030" s="2" t="str">
        <f>IF(Table1[[#This Row],[Discount % (In Rs)]]&gt;50%,"High Discount","Low Discount")</f>
        <v>High Discount</v>
      </c>
      <c r="M13030" s="3">
        <f>Table1[[#This Row],[Discount_Price (In Rs.)]]/Table1[[#This Row],[OriginalPrice (in Rs)]]</f>
        <v>0.63565891472868219</v>
      </c>
      <c r="N13030" s="4">
        <v>4.2</v>
      </c>
      <c r="O13030">
        <v>467</v>
      </c>
      <c r="P13030" t="s">
        <v>37</v>
      </c>
      <c r="Q13030" t="s">
        <v>10053</v>
      </c>
    </row>
    <row r="13031" spans="1:17" x14ac:dyDescent="0.25">
      <c r="A13031" t="s">
        <v>10055</v>
      </c>
      <c r="B13031" s="1">
        <v>9338955</v>
      </c>
      <c r="C13031" t="s">
        <v>633</v>
      </c>
      <c r="D13031" t="s">
        <v>34</v>
      </c>
      <c r="E13031" t="s">
        <v>40</v>
      </c>
      <c r="F13031" t="s">
        <v>30</v>
      </c>
      <c r="G13031" s="2">
        <v>470</v>
      </c>
      <c r="H13031" s="2">
        <f>AVERAGEIF(Table1[[#All],[Category]],Table1[[#This Row],[Category]],Table1[[#All],[DiscountOffer]])</f>
        <v>470</v>
      </c>
      <c r="I13031" s="2">
        <v>1998</v>
      </c>
      <c r="J13031" s="2">
        <f>IF(Table1[[#This Row],[Ratings]]&gt;4,Table1[[#This Row],[OriginalPrice (in Rs)]],0)</f>
        <v>1998</v>
      </c>
      <c r="K13031" s="2">
        <f>Table1[[#This Row],[OriginalPrice (in Rs)]]-Table1[[#This Row],[DiscountOffer]]</f>
        <v>1528</v>
      </c>
      <c r="L13031" s="2" t="str">
        <f>IF(Table1[[#This Row],[Discount % (In Rs)]]&gt;50%,"High Discount","Low Discount")</f>
        <v>High Discount</v>
      </c>
      <c r="M13031" s="3">
        <f>Table1[[#This Row],[Discount_Price (In Rs.)]]/Table1[[#This Row],[OriginalPrice (in Rs)]]</f>
        <v>0.76476476476476474</v>
      </c>
      <c r="N13031" s="4">
        <v>4.4000000000000004</v>
      </c>
      <c r="O13031">
        <v>467</v>
      </c>
      <c r="P13031" t="s">
        <v>20</v>
      </c>
      <c r="Q13031" t="s">
        <v>2660</v>
      </c>
    </row>
    <row r="13032" spans="1:17" x14ac:dyDescent="0.25">
      <c r="A13032" t="s">
        <v>10109</v>
      </c>
      <c r="B13032" s="1">
        <v>9340731</v>
      </c>
      <c r="C13032" t="s">
        <v>633</v>
      </c>
      <c r="D13032" t="s">
        <v>34</v>
      </c>
      <c r="E13032" t="s">
        <v>40</v>
      </c>
      <c r="F13032" t="s">
        <v>30</v>
      </c>
      <c r="G13032" s="2">
        <v>470</v>
      </c>
      <c r="H13032" s="2">
        <f>AVERAGEIF(Table1[[#All],[Category]],Table1[[#This Row],[Category]],Table1[[#All],[DiscountOffer]])</f>
        <v>470</v>
      </c>
      <c r="I13032" s="2">
        <v>1998</v>
      </c>
      <c r="J13032" s="2">
        <f>IF(Table1[[#This Row],[Ratings]]&gt;4,Table1[[#This Row],[OriginalPrice (in Rs)]],0)</f>
        <v>0</v>
      </c>
      <c r="K13032" s="2">
        <f>Table1[[#This Row],[OriginalPrice (in Rs)]]-Table1[[#This Row],[DiscountOffer]]</f>
        <v>1528</v>
      </c>
      <c r="L13032" s="2" t="str">
        <f>IF(Table1[[#This Row],[Discount % (In Rs)]]&gt;50%,"High Discount","Low Discount")</f>
        <v>High Discount</v>
      </c>
      <c r="M13032" s="3">
        <f>Table1[[#This Row],[Discount_Price (In Rs.)]]/Table1[[#This Row],[OriginalPrice (in Rs)]]</f>
        <v>0.76476476476476474</v>
      </c>
      <c r="N13032" s="4">
        <v>3.9</v>
      </c>
      <c r="O13032">
        <v>466</v>
      </c>
      <c r="P13032" t="s">
        <v>20</v>
      </c>
      <c r="Q13032" t="s">
        <v>10110</v>
      </c>
    </row>
    <row r="13033" spans="1:17" x14ac:dyDescent="0.25">
      <c r="A13033" t="s">
        <v>10111</v>
      </c>
      <c r="B13033" s="1">
        <v>9341551</v>
      </c>
      <c r="C13033" t="s">
        <v>633</v>
      </c>
      <c r="D13033" t="s">
        <v>34</v>
      </c>
      <c r="E13033" t="s">
        <v>40</v>
      </c>
      <c r="F13033" t="s">
        <v>30</v>
      </c>
      <c r="G13033" s="2">
        <v>470</v>
      </c>
      <c r="H13033" s="2">
        <f>AVERAGEIF(Table1[[#All],[Category]],Table1[[#This Row],[Category]],Table1[[#All],[DiscountOffer]])</f>
        <v>470</v>
      </c>
      <c r="I13033" s="2">
        <v>1998</v>
      </c>
      <c r="J13033" s="2">
        <f>IF(Table1[[#This Row],[Ratings]]&gt;4,Table1[[#This Row],[OriginalPrice (in Rs)]],0)</f>
        <v>1998</v>
      </c>
      <c r="K13033" s="2">
        <f>Table1[[#This Row],[OriginalPrice (in Rs)]]-Table1[[#This Row],[DiscountOffer]]</f>
        <v>1528</v>
      </c>
      <c r="L13033" s="2" t="str">
        <f>IF(Table1[[#This Row],[Discount % (In Rs)]]&gt;50%,"High Discount","Low Discount")</f>
        <v>High Discount</v>
      </c>
      <c r="M13033" s="3">
        <f>Table1[[#This Row],[Discount_Price (In Rs.)]]/Table1[[#This Row],[OriginalPrice (in Rs)]]</f>
        <v>0.76476476476476474</v>
      </c>
      <c r="N13033" s="4">
        <v>4.4000000000000004</v>
      </c>
      <c r="O13033">
        <v>466</v>
      </c>
      <c r="P13033" t="s">
        <v>20</v>
      </c>
      <c r="Q13033" t="s">
        <v>2489</v>
      </c>
    </row>
    <row r="13034" spans="1:17" x14ac:dyDescent="0.25">
      <c r="A13034" t="s">
        <v>10115</v>
      </c>
      <c r="B13034" s="1">
        <v>10016003</v>
      </c>
      <c r="C13034" t="s">
        <v>87</v>
      </c>
      <c r="D13034" t="s">
        <v>34</v>
      </c>
      <c r="E13034" t="s">
        <v>40</v>
      </c>
      <c r="F13034" t="s">
        <v>30</v>
      </c>
      <c r="G13034" s="2">
        <v>470</v>
      </c>
      <c r="H13034" s="2">
        <f>AVERAGEIF(Table1[[#All],[Category]],Table1[[#This Row],[Category]],Table1[[#All],[DiscountOffer]])</f>
        <v>470</v>
      </c>
      <c r="I13034" s="2">
        <v>999</v>
      </c>
      <c r="J13034" s="2">
        <f>IF(Table1[[#This Row],[Ratings]]&gt;4,Table1[[#This Row],[OriginalPrice (in Rs)]],0)</f>
        <v>999</v>
      </c>
      <c r="K13034" s="2">
        <f>Table1[[#This Row],[OriginalPrice (in Rs)]]-Table1[[#This Row],[DiscountOffer]]</f>
        <v>529</v>
      </c>
      <c r="L13034" s="2" t="str">
        <f>IF(Table1[[#This Row],[Discount % (In Rs)]]&gt;50%,"High Discount","Low Discount")</f>
        <v>High Discount</v>
      </c>
      <c r="M13034" s="3">
        <f>Table1[[#This Row],[Discount_Price (In Rs.)]]/Table1[[#This Row],[OriginalPrice (in Rs)]]</f>
        <v>0.52952952952952947</v>
      </c>
      <c r="N13034" s="4">
        <v>4.0999999999999996</v>
      </c>
      <c r="O13034">
        <v>466</v>
      </c>
      <c r="P13034" t="s">
        <v>20</v>
      </c>
      <c r="Q13034" t="s">
        <v>10116</v>
      </c>
    </row>
    <row r="13035" spans="1:17" x14ac:dyDescent="0.25">
      <c r="A13035" t="s">
        <v>10117</v>
      </c>
      <c r="B13035" s="1">
        <v>13634890</v>
      </c>
      <c r="C13035" t="s">
        <v>78</v>
      </c>
      <c r="D13035" t="s">
        <v>34</v>
      </c>
      <c r="E13035" t="s">
        <v>40</v>
      </c>
      <c r="F13035" t="s">
        <v>30</v>
      </c>
      <c r="G13035" s="2">
        <v>470</v>
      </c>
      <c r="H13035" s="2">
        <f>AVERAGEIF(Table1[[#All],[Category]],Table1[[#This Row],[Category]],Table1[[#All],[DiscountOffer]])</f>
        <v>470</v>
      </c>
      <c r="I13035" s="2">
        <v>999</v>
      </c>
      <c r="J13035" s="2">
        <f>IF(Table1[[#This Row],[Ratings]]&gt;4,Table1[[#This Row],[OriginalPrice (in Rs)]],0)</f>
        <v>999</v>
      </c>
      <c r="K13035" s="2">
        <f>Table1[[#This Row],[OriginalPrice (in Rs)]]-Table1[[#This Row],[DiscountOffer]]</f>
        <v>529</v>
      </c>
      <c r="L13035" s="2" t="str">
        <f>IF(Table1[[#This Row],[Discount % (In Rs)]]&gt;50%,"High Discount","Low Discount")</f>
        <v>High Discount</v>
      </c>
      <c r="M13035" s="3">
        <f>Table1[[#This Row],[Discount_Price (In Rs.)]]/Table1[[#This Row],[OriginalPrice (in Rs)]]</f>
        <v>0.52952952952952947</v>
      </c>
      <c r="N13035" s="4">
        <v>4.4000000000000004</v>
      </c>
      <c r="O13035">
        <v>466</v>
      </c>
      <c r="P13035" t="s">
        <v>20</v>
      </c>
      <c r="Q13035" t="s">
        <v>10118</v>
      </c>
    </row>
    <row r="13036" spans="1:17" x14ac:dyDescent="0.25">
      <c r="A13036" t="s">
        <v>10140</v>
      </c>
      <c r="B13036" s="1">
        <v>12289130</v>
      </c>
      <c r="C13036" t="s">
        <v>87</v>
      </c>
      <c r="D13036" t="s">
        <v>34</v>
      </c>
      <c r="E13036" t="s">
        <v>40</v>
      </c>
      <c r="F13036" t="s">
        <v>30</v>
      </c>
      <c r="G13036" s="2">
        <v>470</v>
      </c>
      <c r="H13036" s="2">
        <f>AVERAGEIF(Table1[[#All],[Category]],Table1[[#This Row],[Category]],Table1[[#All],[DiscountOffer]])</f>
        <v>470</v>
      </c>
      <c r="I13036" s="2">
        <v>1049</v>
      </c>
      <c r="J13036" s="2">
        <f>IF(Table1[[#This Row],[Ratings]]&gt;4,Table1[[#This Row],[OriginalPrice (in Rs)]],0)</f>
        <v>1049</v>
      </c>
      <c r="K13036" s="2">
        <f>Table1[[#This Row],[OriginalPrice (in Rs)]]-Table1[[#This Row],[DiscountOffer]]</f>
        <v>579</v>
      </c>
      <c r="L13036" s="2" t="str">
        <f>IF(Table1[[#This Row],[Discount % (In Rs)]]&gt;50%,"High Discount","Low Discount")</f>
        <v>High Discount</v>
      </c>
      <c r="M13036" s="3">
        <f>Table1[[#This Row],[Discount_Price (In Rs.)]]/Table1[[#This Row],[OriginalPrice (in Rs)]]</f>
        <v>0.55195424213536703</v>
      </c>
      <c r="N13036" s="4">
        <v>4.2</v>
      </c>
      <c r="O13036">
        <v>465</v>
      </c>
      <c r="P13036" t="s">
        <v>20</v>
      </c>
      <c r="Q13036" t="s">
        <v>10141</v>
      </c>
    </row>
    <row r="13037" spans="1:17" x14ac:dyDescent="0.25">
      <c r="A13037" t="s">
        <v>10177</v>
      </c>
      <c r="B13037" s="1">
        <v>11875214</v>
      </c>
      <c r="C13037" t="s">
        <v>87</v>
      </c>
      <c r="D13037" t="s">
        <v>34</v>
      </c>
      <c r="E13037" t="s">
        <v>40</v>
      </c>
      <c r="F13037" t="s">
        <v>30</v>
      </c>
      <c r="G13037" s="2">
        <v>470</v>
      </c>
      <c r="H13037" s="2">
        <f>AVERAGEIF(Table1[[#All],[Category]],Table1[[#This Row],[Category]],Table1[[#All],[DiscountOffer]])</f>
        <v>470</v>
      </c>
      <c r="I13037" s="2">
        <v>1399</v>
      </c>
      <c r="J13037" s="2">
        <f>IF(Table1[[#This Row],[Ratings]]&gt;4,Table1[[#This Row],[OriginalPrice (in Rs)]],0)</f>
        <v>1399</v>
      </c>
      <c r="K13037" s="2">
        <f>Table1[[#This Row],[OriginalPrice (in Rs)]]-Table1[[#This Row],[DiscountOffer]]</f>
        <v>929</v>
      </c>
      <c r="L13037" s="2" t="str">
        <f>IF(Table1[[#This Row],[Discount % (In Rs)]]&gt;50%,"High Discount","Low Discount")</f>
        <v>High Discount</v>
      </c>
      <c r="M13037" s="3">
        <f>Table1[[#This Row],[Discount_Price (In Rs.)]]/Table1[[#This Row],[OriginalPrice (in Rs)]]</f>
        <v>0.66404574696211582</v>
      </c>
      <c r="N13037" s="4">
        <v>4.0999999999999996</v>
      </c>
      <c r="O13037">
        <v>464</v>
      </c>
      <c r="P13037" t="s">
        <v>20</v>
      </c>
      <c r="Q13037" t="s">
        <v>10178</v>
      </c>
    </row>
    <row r="13038" spans="1:17" x14ac:dyDescent="0.25">
      <c r="A13038" t="s">
        <v>10181</v>
      </c>
      <c r="B13038" s="1">
        <v>9339943</v>
      </c>
      <c r="C13038" t="s">
        <v>633</v>
      </c>
      <c r="D13038" t="s">
        <v>34</v>
      </c>
      <c r="E13038" t="s">
        <v>40</v>
      </c>
      <c r="F13038" t="s">
        <v>30</v>
      </c>
      <c r="G13038" s="2">
        <v>470</v>
      </c>
      <c r="H13038" s="2">
        <f>AVERAGEIF(Table1[[#All],[Category]],Table1[[#This Row],[Category]],Table1[[#All],[DiscountOffer]])</f>
        <v>470</v>
      </c>
      <c r="I13038" s="2">
        <v>1998</v>
      </c>
      <c r="J13038" s="2">
        <f>IF(Table1[[#This Row],[Ratings]]&gt;4,Table1[[#This Row],[OriginalPrice (in Rs)]],0)</f>
        <v>0</v>
      </c>
      <c r="K13038" s="2">
        <f>Table1[[#This Row],[OriginalPrice (in Rs)]]-Table1[[#This Row],[DiscountOffer]]</f>
        <v>1528</v>
      </c>
      <c r="L13038" s="2" t="str">
        <f>IF(Table1[[#This Row],[Discount % (In Rs)]]&gt;50%,"High Discount","Low Discount")</f>
        <v>High Discount</v>
      </c>
      <c r="M13038" s="3">
        <f>Table1[[#This Row],[Discount_Price (In Rs.)]]/Table1[[#This Row],[OriginalPrice (in Rs)]]</f>
        <v>0.76476476476476474</v>
      </c>
      <c r="N13038" s="4">
        <v>4</v>
      </c>
      <c r="O13038">
        <v>464</v>
      </c>
      <c r="P13038" t="s">
        <v>20</v>
      </c>
      <c r="Q13038" t="s">
        <v>2337</v>
      </c>
    </row>
    <row r="13039" spans="1:17" x14ac:dyDescent="0.25">
      <c r="A13039" t="s">
        <v>10208</v>
      </c>
      <c r="B13039" s="1">
        <v>2426493</v>
      </c>
      <c r="C13039" t="s">
        <v>1322</v>
      </c>
      <c r="D13039" t="s">
        <v>34</v>
      </c>
      <c r="E13039" t="s">
        <v>40</v>
      </c>
      <c r="F13039" t="s">
        <v>30</v>
      </c>
      <c r="G13039" s="2">
        <v>470</v>
      </c>
      <c r="H13039" s="2">
        <f>AVERAGEIF(Table1[[#All],[Category]],Table1[[#This Row],[Category]],Table1[[#All],[DiscountOffer]])</f>
        <v>470</v>
      </c>
      <c r="I13039" s="2">
        <v>1499</v>
      </c>
      <c r="J13039" s="2">
        <f>IF(Table1[[#This Row],[Ratings]]&gt;4,Table1[[#This Row],[OriginalPrice (in Rs)]],0)</f>
        <v>0</v>
      </c>
      <c r="K13039" s="2">
        <f>Table1[[#This Row],[OriginalPrice (in Rs)]]-Table1[[#This Row],[DiscountOffer]]</f>
        <v>1029</v>
      </c>
      <c r="L13039" s="2" t="str">
        <f>IF(Table1[[#This Row],[Discount % (In Rs)]]&gt;50%,"High Discount","Low Discount")</f>
        <v>High Discount</v>
      </c>
      <c r="M13039" s="3">
        <f>Table1[[#This Row],[Discount_Price (In Rs.)]]/Table1[[#This Row],[OriginalPrice (in Rs)]]</f>
        <v>0.68645763842561702</v>
      </c>
      <c r="N13039" s="4">
        <v>3.6</v>
      </c>
      <c r="O13039">
        <v>463</v>
      </c>
      <c r="P13039" t="s">
        <v>37</v>
      </c>
      <c r="Q13039" t="s">
        <v>10209</v>
      </c>
    </row>
    <row r="13040" spans="1:17" x14ac:dyDescent="0.25">
      <c r="A13040" t="s">
        <v>10284</v>
      </c>
      <c r="B13040" s="1">
        <v>10231977</v>
      </c>
      <c r="C13040" t="s">
        <v>3589</v>
      </c>
      <c r="D13040" t="s">
        <v>34</v>
      </c>
      <c r="E13040" t="s">
        <v>40</v>
      </c>
      <c r="F13040" t="s">
        <v>30</v>
      </c>
      <c r="G13040" s="2">
        <v>470</v>
      </c>
      <c r="H13040" s="2">
        <f>AVERAGEIF(Table1[[#All],[Category]],Table1[[#This Row],[Category]],Table1[[#All],[DiscountOffer]])</f>
        <v>470</v>
      </c>
      <c r="I13040" s="2">
        <v>1299</v>
      </c>
      <c r="J13040" s="2">
        <f>IF(Table1[[#This Row],[Ratings]]&gt;4,Table1[[#This Row],[OriginalPrice (in Rs)]],0)</f>
        <v>0</v>
      </c>
      <c r="K13040" s="2">
        <f>Table1[[#This Row],[OriginalPrice (in Rs)]]-Table1[[#This Row],[DiscountOffer]]</f>
        <v>829</v>
      </c>
      <c r="L13040" s="2" t="str">
        <f>IF(Table1[[#This Row],[Discount % (In Rs)]]&gt;50%,"High Discount","Low Discount")</f>
        <v>High Discount</v>
      </c>
      <c r="M13040" s="3">
        <f>Table1[[#This Row],[Discount_Price (In Rs.)]]/Table1[[#This Row],[OriginalPrice (in Rs)]]</f>
        <v>0.63818321785989218</v>
      </c>
      <c r="N13040" s="4">
        <v>3.8</v>
      </c>
      <c r="O13040">
        <v>461</v>
      </c>
      <c r="P13040" t="s">
        <v>37</v>
      </c>
      <c r="Q13040" t="s">
        <v>10285</v>
      </c>
    </row>
    <row r="13041" spans="1:17" x14ac:dyDescent="0.25">
      <c r="A13041" t="s">
        <v>10288</v>
      </c>
      <c r="B13041" s="1">
        <v>14424858</v>
      </c>
      <c r="C13041" t="s">
        <v>87</v>
      </c>
      <c r="D13041" t="s">
        <v>34</v>
      </c>
      <c r="E13041" t="s">
        <v>40</v>
      </c>
      <c r="F13041" t="s">
        <v>30</v>
      </c>
      <c r="G13041" s="2">
        <v>470</v>
      </c>
      <c r="H13041" s="2">
        <f>AVERAGEIF(Table1[[#All],[Category]],Table1[[#This Row],[Category]],Table1[[#All],[DiscountOffer]])</f>
        <v>470</v>
      </c>
      <c r="I13041" s="2">
        <v>649</v>
      </c>
      <c r="J13041" s="2">
        <f>IF(Table1[[#This Row],[Ratings]]&gt;4,Table1[[#This Row],[OriginalPrice (in Rs)]],0)</f>
        <v>649</v>
      </c>
      <c r="K13041" s="2">
        <f>Table1[[#This Row],[OriginalPrice (in Rs)]]-Table1[[#This Row],[DiscountOffer]]</f>
        <v>179</v>
      </c>
      <c r="L13041" s="2" t="str">
        <f>IF(Table1[[#This Row],[Discount % (In Rs)]]&gt;50%,"High Discount","Low Discount")</f>
        <v>Low Discount</v>
      </c>
      <c r="M13041" s="3">
        <f>Table1[[#This Row],[Discount_Price (In Rs.)]]/Table1[[#This Row],[OriginalPrice (in Rs)]]</f>
        <v>0.27580893682588598</v>
      </c>
      <c r="N13041" s="4">
        <v>4.2</v>
      </c>
      <c r="O13041">
        <v>461</v>
      </c>
      <c r="P13041" t="s">
        <v>20</v>
      </c>
      <c r="Q13041" t="s">
        <v>10289</v>
      </c>
    </row>
    <row r="13042" spans="1:17" x14ac:dyDescent="0.25">
      <c r="A13042" t="s">
        <v>10290</v>
      </c>
      <c r="B13042" s="1">
        <v>11735686</v>
      </c>
      <c r="C13042" t="s">
        <v>161</v>
      </c>
      <c r="D13042" t="s">
        <v>34</v>
      </c>
      <c r="E13042" t="s">
        <v>40</v>
      </c>
      <c r="F13042" t="s">
        <v>30</v>
      </c>
      <c r="G13042" s="2">
        <v>470</v>
      </c>
      <c r="H13042" s="2">
        <f>AVERAGEIF(Table1[[#All],[Category]],Table1[[#This Row],[Category]],Table1[[#All],[DiscountOffer]])</f>
        <v>470</v>
      </c>
      <c r="I13042" s="2">
        <v>699</v>
      </c>
      <c r="J13042" s="2">
        <f>IF(Table1[[#This Row],[Ratings]]&gt;4,Table1[[#This Row],[OriginalPrice (in Rs)]],0)</f>
        <v>699</v>
      </c>
      <c r="K13042" s="2">
        <f>Table1[[#This Row],[OriginalPrice (in Rs)]]-Table1[[#This Row],[DiscountOffer]]</f>
        <v>229</v>
      </c>
      <c r="L13042" s="2" t="str">
        <f>IF(Table1[[#This Row],[Discount % (In Rs)]]&gt;50%,"High Discount","Low Discount")</f>
        <v>Low Discount</v>
      </c>
      <c r="M13042" s="3">
        <f>Table1[[#This Row],[Discount_Price (In Rs.)]]/Table1[[#This Row],[OriginalPrice (in Rs)]]</f>
        <v>0.32761087267525035</v>
      </c>
      <c r="N13042" s="4">
        <v>4.3</v>
      </c>
      <c r="O13042">
        <v>461</v>
      </c>
      <c r="P13042" t="s">
        <v>32</v>
      </c>
      <c r="Q13042" t="s">
        <v>10291</v>
      </c>
    </row>
    <row r="13043" spans="1:17" x14ac:dyDescent="0.25">
      <c r="A13043" t="s">
        <v>10292</v>
      </c>
      <c r="B13043" s="1">
        <v>8073877</v>
      </c>
      <c r="C13043" t="s">
        <v>633</v>
      </c>
      <c r="D13043" t="s">
        <v>34</v>
      </c>
      <c r="E13043" t="s">
        <v>40</v>
      </c>
      <c r="F13043" t="s">
        <v>30</v>
      </c>
      <c r="G13043" s="2">
        <v>470</v>
      </c>
      <c r="H13043" s="2">
        <f>AVERAGEIF(Table1[[#All],[Category]],Table1[[#This Row],[Category]],Table1[[#All],[DiscountOffer]])</f>
        <v>470</v>
      </c>
      <c r="I13043" s="2">
        <v>999</v>
      </c>
      <c r="J13043" s="2">
        <f>IF(Table1[[#This Row],[Ratings]]&gt;4,Table1[[#This Row],[OriginalPrice (in Rs)]],0)</f>
        <v>0</v>
      </c>
      <c r="K13043" s="2">
        <f>Table1[[#This Row],[OriginalPrice (in Rs)]]-Table1[[#This Row],[DiscountOffer]]</f>
        <v>529</v>
      </c>
      <c r="L13043" s="2" t="str">
        <f>IF(Table1[[#This Row],[Discount % (In Rs)]]&gt;50%,"High Discount","Low Discount")</f>
        <v>High Discount</v>
      </c>
      <c r="M13043" s="3">
        <f>Table1[[#This Row],[Discount_Price (In Rs.)]]/Table1[[#This Row],[OriginalPrice (in Rs)]]</f>
        <v>0.52952952952952947</v>
      </c>
      <c r="N13043" s="4">
        <v>3.7</v>
      </c>
      <c r="O13043">
        <v>461</v>
      </c>
      <c r="P13043" t="s">
        <v>20</v>
      </c>
      <c r="Q13043" t="s">
        <v>10293</v>
      </c>
    </row>
    <row r="13044" spans="1:17" x14ac:dyDescent="0.25">
      <c r="A13044" t="s">
        <v>10307</v>
      </c>
      <c r="B13044" s="1">
        <v>2137522</v>
      </c>
      <c r="C13044" t="s">
        <v>87</v>
      </c>
      <c r="D13044" t="s">
        <v>34</v>
      </c>
      <c r="E13044" t="s">
        <v>40</v>
      </c>
      <c r="F13044" t="s">
        <v>30</v>
      </c>
      <c r="G13044" s="2">
        <v>470</v>
      </c>
      <c r="H13044" s="2">
        <f>AVERAGEIF(Table1[[#All],[Category]],Table1[[#This Row],[Category]],Table1[[#All],[DiscountOffer]])</f>
        <v>470</v>
      </c>
      <c r="I13044" s="2">
        <v>1199</v>
      </c>
      <c r="J13044" s="2">
        <f>IF(Table1[[#This Row],[Ratings]]&gt;4,Table1[[#This Row],[OriginalPrice (in Rs)]],0)</f>
        <v>0</v>
      </c>
      <c r="K13044" s="2">
        <f>Table1[[#This Row],[OriginalPrice (in Rs)]]-Table1[[#This Row],[DiscountOffer]]</f>
        <v>729</v>
      </c>
      <c r="L13044" s="2" t="str">
        <f>IF(Table1[[#This Row],[Discount % (In Rs)]]&gt;50%,"High Discount","Low Discount")</f>
        <v>High Discount</v>
      </c>
      <c r="M13044" s="3">
        <f>Table1[[#This Row],[Discount_Price (In Rs.)]]/Table1[[#This Row],[OriginalPrice (in Rs)]]</f>
        <v>0.60800667222685567</v>
      </c>
      <c r="N13044" s="4">
        <v>4</v>
      </c>
      <c r="O13044">
        <v>460</v>
      </c>
      <c r="P13044" t="s">
        <v>20</v>
      </c>
      <c r="Q13044" t="s">
        <v>10308</v>
      </c>
    </row>
    <row r="13045" spans="1:17" x14ac:dyDescent="0.25">
      <c r="A13045" t="s">
        <v>10349</v>
      </c>
      <c r="B13045" s="1">
        <v>13298984</v>
      </c>
      <c r="C13045" t="s">
        <v>10</v>
      </c>
      <c r="D13045" t="s">
        <v>34</v>
      </c>
      <c r="E13045" t="s">
        <v>40</v>
      </c>
      <c r="F13045" t="s">
        <v>30</v>
      </c>
      <c r="G13045" s="2">
        <v>470</v>
      </c>
      <c r="H13045" s="2">
        <f>AVERAGEIF(Table1[[#All],[Category]],Table1[[#This Row],[Category]],Table1[[#All],[DiscountOffer]])</f>
        <v>470</v>
      </c>
      <c r="I13045" s="2">
        <v>1199</v>
      </c>
      <c r="J13045" s="2">
        <f>IF(Table1[[#This Row],[Ratings]]&gt;4,Table1[[#This Row],[OriginalPrice (in Rs)]],0)</f>
        <v>1199</v>
      </c>
      <c r="K13045" s="2">
        <f>Table1[[#This Row],[OriginalPrice (in Rs)]]-Table1[[#This Row],[DiscountOffer]]</f>
        <v>729</v>
      </c>
      <c r="L13045" s="2" t="str">
        <f>IF(Table1[[#This Row],[Discount % (In Rs)]]&gt;50%,"High Discount","Low Discount")</f>
        <v>High Discount</v>
      </c>
      <c r="M13045" s="3">
        <f>Table1[[#This Row],[Discount_Price (In Rs.)]]/Table1[[#This Row],[OriginalPrice (in Rs)]]</f>
        <v>0.60800667222685567</v>
      </c>
      <c r="N13045" s="4">
        <v>4.0999999999999996</v>
      </c>
      <c r="O13045">
        <v>459</v>
      </c>
      <c r="P13045" t="s">
        <v>98</v>
      </c>
      <c r="Q13045" t="s">
        <v>10350</v>
      </c>
    </row>
    <row r="13046" spans="1:17" x14ac:dyDescent="0.25">
      <c r="A13046" t="s">
        <v>10351</v>
      </c>
      <c r="B13046" s="1">
        <v>6552958</v>
      </c>
      <c r="C13046" t="s">
        <v>110</v>
      </c>
      <c r="D13046" t="s">
        <v>34</v>
      </c>
      <c r="E13046" t="s">
        <v>40</v>
      </c>
      <c r="F13046" t="s">
        <v>30</v>
      </c>
      <c r="G13046" s="2">
        <v>470</v>
      </c>
      <c r="H13046" s="2">
        <f>AVERAGEIF(Table1[[#All],[Category]],Table1[[#This Row],[Category]],Table1[[#All],[DiscountOffer]])</f>
        <v>470</v>
      </c>
      <c r="I13046" s="2">
        <v>1299</v>
      </c>
      <c r="J13046" s="2">
        <f>IF(Table1[[#This Row],[Ratings]]&gt;4,Table1[[#This Row],[OriginalPrice (in Rs)]],0)</f>
        <v>0</v>
      </c>
      <c r="K13046" s="2">
        <f>Table1[[#This Row],[OriginalPrice (in Rs)]]-Table1[[#This Row],[DiscountOffer]]</f>
        <v>829</v>
      </c>
      <c r="L13046" s="2" t="str">
        <f>IF(Table1[[#This Row],[Discount % (In Rs)]]&gt;50%,"High Discount","Low Discount")</f>
        <v>High Discount</v>
      </c>
      <c r="M13046" s="3">
        <f>Table1[[#This Row],[Discount_Price (In Rs.)]]/Table1[[#This Row],[OriginalPrice (in Rs)]]</f>
        <v>0.63818321785989218</v>
      </c>
      <c r="N13046" s="4">
        <v>3.6</v>
      </c>
      <c r="O13046">
        <v>459</v>
      </c>
      <c r="P13046" t="s">
        <v>20</v>
      </c>
      <c r="Q13046" t="s">
        <v>10352</v>
      </c>
    </row>
    <row r="13047" spans="1:17" x14ac:dyDescent="0.25">
      <c r="A13047" t="s">
        <v>10455</v>
      </c>
      <c r="B13047" s="1">
        <v>10856422</v>
      </c>
      <c r="C13047" t="s">
        <v>10</v>
      </c>
      <c r="D13047" t="s">
        <v>34</v>
      </c>
      <c r="E13047" t="s">
        <v>40</v>
      </c>
      <c r="F13047" t="s">
        <v>30</v>
      </c>
      <c r="G13047" s="2">
        <v>470</v>
      </c>
      <c r="H13047" s="2">
        <f>AVERAGEIF(Table1[[#All],[Category]],Table1[[#This Row],[Category]],Table1[[#All],[DiscountOffer]])</f>
        <v>470</v>
      </c>
      <c r="I13047" s="2">
        <v>1499</v>
      </c>
      <c r="J13047" s="2">
        <f>IF(Table1[[#This Row],[Ratings]]&gt;4,Table1[[#This Row],[OriginalPrice (in Rs)]],0)</f>
        <v>1499</v>
      </c>
      <c r="K13047" s="2">
        <f>Table1[[#This Row],[OriginalPrice (in Rs)]]-Table1[[#This Row],[DiscountOffer]]</f>
        <v>1029</v>
      </c>
      <c r="L13047" s="2" t="str">
        <f>IF(Table1[[#This Row],[Discount % (In Rs)]]&gt;50%,"High Discount","Low Discount")</f>
        <v>High Discount</v>
      </c>
      <c r="M13047" s="3">
        <f>Table1[[#This Row],[Discount_Price (In Rs.)]]/Table1[[#This Row],[OriginalPrice (in Rs)]]</f>
        <v>0.68645763842561702</v>
      </c>
      <c r="N13047" s="4">
        <v>4.3</v>
      </c>
      <c r="O13047">
        <v>456</v>
      </c>
      <c r="P13047" t="s">
        <v>37</v>
      </c>
      <c r="Q13047" t="s">
        <v>10456</v>
      </c>
    </row>
    <row r="13048" spans="1:17" x14ac:dyDescent="0.25">
      <c r="A13048" t="s">
        <v>10467</v>
      </c>
      <c r="B13048" s="1">
        <v>12438742</v>
      </c>
      <c r="C13048" t="s">
        <v>10468</v>
      </c>
      <c r="D13048" t="s">
        <v>34</v>
      </c>
      <c r="E13048" t="s">
        <v>40</v>
      </c>
      <c r="F13048" t="s">
        <v>30</v>
      </c>
      <c r="G13048" s="2">
        <v>470</v>
      </c>
      <c r="H13048" s="2">
        <f>AVERAGEIF(Table1[[#All],[Category]],Table1[[#This Row],[Category]],Table1[[#All],[DiscountOffer]])</f>
        <v>470</v>
      </c>
      <c r="I13048" s="2">
        <v>999</v>
      </c>
      <c r="J13048" s="2">
        <f>IF(Table1[[#This Row],[Ratings]]&gt;4,Table1[[#This Row],[OriginalPrice (in Rs)]],0)</f>
        <v>999</v>
      </c>
      <c r="K13048" s="2">
        <f>Table1[[#This Row],[OriginalPrice (in Rs)]]-Table1[[#This Row],[DiscountOffer]]</f>
        <v>529</v>
      </c>
      <c r="L13048" s="2" t="str">
        <f>IF(Table1[[#This Row],[Discount % (In Rs)]]&gt;50%,"High Discount","Low Discount")</f>
        <v>High Discount</v>
      </c>
      <c r="M13048" s="3">
        <f>Table1[[#This Row],[Discount_Price (In Rs.)]]/Table1[[#This Row],[OriginalPrice (in Rs)]]</f>
        <v>0.52952952952952947</v>
      </c>
      <c r="N13048" s="4">
        <v>4.4000000000000004</v>
      </c>
      <c r="O13048">
        <v>456</v>
      </c>
      <c r="P13048" t="s">
        <v>85</v>
      </c>
      <c r="Q13048" t="s">
        <v>10469</v>
      </c>
    </row>
    <row r="13049" spans="1:17" x14ac:dyDescent="0.25">
      <c r="A13049" t="s">
        <v>10509</v>
      </c>
      <c r="B13049" s="1">
        <v>13204974</v>
      </c>
      <c r="C13049" t="s">
        <v>104</v>
      </c>
      <c r="D13049" t="s">
        <v>34</v>
      </c>
      <c r="E13049" t="s">
        <v>40</v>
      </c>
      <c r="F13049" t="s">
        <v>30</v>
      </c>
      <c r="G13049" s="2">
        <v>470</v>
      </c>
      <c r="H13049" s="2">
        <f>AVERAGEIF(Table1[[#All],[Category]],Table1[[#This Row],[Category]],Table1[[#All],[DiscountOffer]])</f>
        <v>470</v>
      </c>
      <c r="I13049" s="2">
        <v>1299</v>
      </c>
      <c r="J13049" s="2">
        <f>IF(Table1[[#This Row],[Ratings]]&gt;4,Table1[[#This Row],[OriginalPrice (in Rs)]],0)</f>
        <v>1299</v>
      </c>
      <c r="K13049" s="2">
        <f>Table1[[#This Row],[OriginalPrice (in Rs)]]-Table1[[#This Row],[DiscountOffer]]</f>
        <v>829</v>
      </c>
      <c r="L13049" s="2" t="str">
        <f>IF(Table1[[#This Row],[Discount % (In Rs)]]&gt;50%,"High Discount","Low Discount")</f>
        <v>High Discount</v>
      </c>
      <c r="M13049" s="3">
        <f>Table1[[#This Row],[Discount_Price (In Rs.)]]/Table1[[#This Row],[OriginalPrice (in Rs)]]</f>
        <v>0.63818321785989218</v>
      </c>
      <c r="N13049" s="4">
        <v>4.3</v>
      </c>
      <c r="O13049">
        <v>455</v>
      </c>
      <c r="P13049" t="s">
        <v>98</v>
      </c>
      <c r="Q13049" t="s">
        <v>10510</v>
      </c>
    </row>
    <row r="13050" spans="1:17" x14ac:dyDescent="0.25">
      <c r="A13050" t="s">
        <v>10511</v>
      </c>
      <c r="B13050" s="1">
        <v>11364410</v>
      </c>
      <c r="C13050" t="s">
        <v>158</v>
      </c>
      <c r="D13050" t="s">
        <v>34</v>
      </c>
      <c r="E13050" t="s">
        <v>40</v>
      </c>
      <c r="F13050" t="s">
        <v>30</v>
      </c>
      <c r="G13050" s="2">
        <v>470</v>
      </c>
      <c r="H13050" s="2">
        <f>AVERAGEIF(Table1[[#All],[Category]],Table1[[#This Row],[Category]],Table1[[#All],[DiscountOffer]])</f>
        <v>470</v>
      </c>
      <c r="I13050" s="2">
        <v>1299</v>
      </c>
      <c r="J13050" s="2">
        <f>IF(Table1[[#This Row],[Ratings]]&gt;4,Table1[[#This Row],[OriginalPrice (in Rs)]],0)</f>
        <v>1299</v>
      </c>
      <c r="K13050" s="2">
        <f>Table1[[#This Row],[OriginalPrice (in Rs)]]-Table1[[#This Row],[DiscountOffer]]</f>
        <v>829</v>
      </c>
      <c r="L13050" s="2" t="str">
        <f>IF(Table1[[#This Row],[Discount % (In Rs)]]&gt;50%,"High Discount","Low Discount")</f>
        <v>High Discount</v>
      </c>
      <c r="M13050" s="3">
        <f>Table1[[#This Row],[Discount_Price (In Rs.)]]/Table1[[#This Row],[OriginalPrice (in Rs)]]</f>
        <v>0.63818321785989218</v>
      </c>
      <c r="N13050" s="4">
        <v>4.3</v>
      </c>
      <c r="O13050">
        <v>455</v>
      </c>
      <c r="P13050" t="s">
        <v>98</v>
      </c>
      <c r="Q13050" t="s">
        <v>10512</v>
      </c>
    </row>
    <row r="13051" spans="1:17" x14ac:dyDescent="0.25">
      <c r="A13051" t="s">
        <v>10587</v>
      </c>
      <c r="B13051" s="1">
        <v>13677012</v>
      </c>
      <c r="C13051" t="s">
        <v>3589</v>
      </c>
      <c r="D13051" t="s">
        <v>34</v>
      </c>
      <c r="E13051" t="s">
        <v>40</v>
      </c>
      <c r="F13051" t="s">
        <v>30</v>
      </c>
      <c r="G13051" s="2">
        <v>470</v>
      </c>
      <c r="H13051" s="2">
        <f>AVERAGEIF(Table1[[#All],[Category]],Table1[[#This Row],[Category]],Table1[[#All],[DiscountOffer]])</f>
        <v>470</v>
      </c>
      <c r="I13051" s="2">
        <v>1199</v>
      </c>
      <c r="J13051" s="2">
        <f>IF(Table1[[#This Row],[Ratings]]&gt;4,Table1[[#This Row],[OriginalPrice (in Rs)]],0)</f>
        <v>1199</v>
      </c>
      <c r="K13051" s="2">
        <f>Table1[[#This Row],[OriginalPrice (in Rs)]]-Table1[[#This Row],[DiscountOffer]]</f>
        <v>729</v>
      </c>
      <c r="L13051" s="2" t="str">
        <f>IF(Table1[[#This Row],[Discount % (In Rs)]]&gt;50%,"High Discount","Low Discount")</f>
        <v>High Discount</v>
      </c>
      <c r="M13051" s="3">
        <f>Table1[[#This Row],[Discount_Price (In Rs.)]]/Table1[[#This Row],[OriginalPrice (in Rs)]]</f>
        <v>0.60800667222685567</v>
      </c>
      <c r="N13051" s="4">
        <v>4.4000000000000004</v>
      </c>
      <c r="O13051">
        <v>453</v>
      </c>
      <c r="P13051" t="s">
        <v>37</v>
      </c>
      <c r="Q13051" t="s">
        <v>10588</v>
      </c>
    </row>
    <row r="13052" spans="1:17" x14ac:dyDescent="0.25">
      <c r="A13052" t="s">
        <v>10595</v>
      </c>
      <c r="B13052" s="1">
        <v>13843040</v>
      </c>
      <c r="C13052" t="s">
        <v>158</v>
      </c>
      <c r="D13052" t="s">
        <v>34</v>
      </c>
      <c r="E13052" t="s">
        <v>40</v>
      </c>
      <c r="F13052" t="s">
        <v>30</v>
      </c>
      <c r="G13052" s="2">
        <v>470</v>
      </c>
      <c r="H13052" s="2">
        <f>AVERAGEIF(Table1[[#All],[Category]],Table1[[#This Row],[Category]],Table1[[#All],[DiscountOffer]])</f>
        <v>470</v>
      </c>
      <c r="I13052" s="2">
        <v>999</v>
      </c>
      <c r="J13052" s="2">
        <f>IF(Table1[[#This Row],[Ratings]]&gt;4,Table1[[#This Row],[OriginalPrice (in Rs)]],0)</f>
        <v>999</v>
      </c>
      <c r="K13052" s="2">
        <f>Table1[[#This Row],[OriginalPrice (in Rs)]]-Table1[[#This Row],[DiscountOffer]]</f>
        <v>529</v>
      </c>
      <c r="L13052" s="2" t="str">
        <f>IF(Table1[[#This Row],[Discount % (In Rs)]]&gt;50%,"High Discount","Low Discount")</f>
        <v>High Discount</v>
      </c>
      <c r="M13052" s="3">
        <f>Table1[[#This Row],[Discount_Price (In Rs.)]]/Table1[[#This Row],[OriginalPrice (in Rs)]]</f>
        <v>0.52952952952952947</v>
      </c>
      <c r="N13052" s="4">
        <v>4.3</v>
      </c>
      <c r="O13052">
        <v>453</v>
      </c>
      <c r="P13052" t="s">
        <v>98</v>
      </c>
      <c r="Q13052" t="s">
        <v>10596</v>
      </c>
    </row>
    <row r="13053" spans="1:17" x14ac:dyDescent="0.25">
      <c r="A13053" t="s">
        <v>10597</v>
      </c>
      <c r="B13053" s="1">
        <v>2437893</v>
      </c>
      <c r="C13053" t="s">
        <v>398</v>
      </c>
      <c r="D13053" t="s">
        <v>34</v>
      </c>
      <c r="E13053" t="s">
        <v>40</v>
      </c>
      <c r="F13053" t="s">
        <v>30</v>
      </c>
      <c r="G13053" s="2">
        <v>470</v>
      </c>
      <c r="H13053" s="2">
        <f>AVERAGEIF(Table1[[#All],[Category]],Table1[[#This Row],[Category]],Table1[[#All],[DiscountOffer]])</f>
        <v>470</v>
      </c>
      <c r="I13053" s="2">
        <v>999</v>
      </c>
      <c r="J13053" s="2">
        <f>IF(Table1[[#This Row],[Ratings]]&gt;4,Table1[[#This Row],[OriginalPrice (in Rs)]],0)</f>
        <v>0</v>
      </c>
      <c r="K13053" s="2">
        <f>Table1[[#This Row],[OriginalPrice (in Rs)]]-Table1[[#This Row],[DiscountOffer]]</f>
        <v>529</v>
      </c>
      <c r="L13053" s="2" t="str">
        <f>IF(Table1[[#This Row],[Discount % (In Rs)]]&gt;50%,"High Discount","Low Discount")</f>
        <v>High Discount</v>
      </c>
      <c r="M13053" s="3">
        <f>Table1[[#This Row],[Discount_Price (In Rs.)]]/Table1[[#This Row],[OriginalPrice (in Rs)]]</f>
        <v>0.52952952952952947</v>
      </c>
      <c r="N13053" s="4">
        <v>3.7</v>
      </c>
      <c r="O13053">
        <v>453</v>
      </c>
      <c r="P13053" t="s">
        <v>37</v>
      </c>
      <c r="Q13053" t="s">
        <v>10598</v>
      </c>
    </row>
    <row r="13054" spans="1:17" x14ac:dyDescent="0.25">
      <c r="A13054" t="s">
        <v>10665</v>
      </c>
      <c r="B13054" s="1">
        <v>12220430</v>
      </c>
      <c r="C13054" t="s">
        <v>161</v>
      </c>
      <c r="D13054" t="s">
        <v>34</v>
      </c>
      <c r="E13054" t="s">
        <v>40</v>
      </c>
      <c r="F13054" t="s">
        <v>30</v>
      </c>
      <c r="G13054" s="2">
        <v>470</v>
      </c>
      <c r="H13054" s="2">
        <f>AVERAGEIF(Table1[[#All],[Category]],Table1[[#This Row],[Category]],Table1[[#All],[DiscountOffer]])</f>
        <v>470</v>
      </c>
      <c r="I13054" s="2">
        <v>699</v>
      </c>
      <c r="J13054" s="2">
        <f>IF(Table1[[#This Row],[Ratings]]&gt;4,Table1[[#This Row],[OriginalPrice (in Rs)]],0)</f>
        <v>699</v>
      </c>
      <c r="K13054" s="2">
        <f>Table1[[#This Row],[OriginalPrice (in Rs)]]-Table1[[#This Row],[DiscountOffer]]</f>
        <v>229</v>
      </c>
      <c r="L13054" s="2" t="str">
        <f>IF(Table1[[#This Row],[Discount % (In Rs)]]&gt;50%,"High Discount","Low Discount")</f>
        <v>Low Discount</v>
      </c>
      <c r="M13054" s="3">
        <f>Table1[[#This Row],[Discount_Price (In Rs.)]]/Table1[[#This Row],[OriginalPrice (in Rs)]]</f>
        <v>0.32761087267525035</v>
      </c>
      <c r="N13054" s="4">
        <v>4.3</v>
      </c>
      <c r="O13054">
        <v>451</v>
      </c>
      <c r="P13054" t="s">
        <v>32</v>
      </c>
      <c r="Q13054" t="s">
        <v>10666</v>
      </c>
    </row>
    <row r="13055" spans="1:17" x14ac:dyDescent="0.25">
      <c r="A13055" t="s">
        <v>10692</v>
      </c>
      <c r="B13055" s="1">
        <v>9069855</v>
      </c>
      <c r="C13055" t="s">
        <v>158</v>
      </c>
      <c r="D13055" t="s">
        <v>34</v>
      </c>
      <c r="E13055" t="s">
        <v>40</v>
      </c>
      <c r="F13055" t="s">
        <v>30</v>
      </c>
      <c r="G13055" s="2">
        <v>470</v>
      </c>
      <c r="H13055" s="2">
        <f>AVERAGEIF(Table1[[#All],[Category]],Table1[[#This Row],[Category]],Table1[[#All],[DiscountOffer]])</f>
        <v>470</v>
      </c>
      <c r="I13055" s="2">
        <v>1299</v>
      </c>
      <c r="J13055" s="2">
        <f>IF(Table1[[#This Row],[Ratings]]&gt;4,Table1[[#This Row],[OriginalPrice (in Rs)]],0)</f>
        <v>1299</v>
      </c>
      <c r="K13055" s="2">
        <f>Table1[[#This Row],[OriginalPrice (in Rs)]]-Table1[[#This Row],[DiscountOffer]]</f>
        <v>829</v>
      </c>
      <c r="L13055" s="2" t="str">
        <f>IF(Table1[[#This Row],[Discount % (In Rs)]]&gt;50%,"High Discount","Low Discount")</f>
        <v>High Discount</v>
      </c>
      <c r="M13055" s="3">
        <f>Table1[[#This Row],[Discount_Price (In Rs.)]]/Table1[[#This Row],[OriginalPrice (in Rs)]]</f>
        <v>0.63818321785989218</v>
      </c>
      <c r="N13055" s="4">
        <v>4.3</v>
      </c>
      <c r="O13055">
        <v>450</v>
      </c>
      <c r="P13055" t="s">
        <v>37</v>
      </c>
      <c r="Q13055" t="s">
        <v>10693</v>
      </c>
    </row>
    <row r="13056" spans="1:17" x14ac:dyDescent="0.25">
      <c r="A13056" t="s">
        <v>10699</v>
      </c>
      <c r="B13056" s="1">
        <v>13179970</v>
      </c>
      <c r="C13056" t="s">
        <v>91</v>
      </c>
      <c r="D13056" t="s">
        <v>34</v>
      </c>
      <c r="E13056" t="s">
        <v>40</v>
      </c>
      <c r="F13056" t="s">
        <v>30</v>
      </c>
      <c r="G13056" s="2">
        <v>470</v>
      </c>
      <c r="H13056" s="2">
        <f>AVERAGEIF(Table1[[#All],[Category]],Table1[[#This Row],[Category]],Table1[[#All],[DiscountOffer]])</f>
        <v>470</v>
      </c>
      <c r="I13056" s="2">
        <v>1499</v>
      </c>
      <c r="J13056" s="2">
        <f>IF(Table1[[#This Row],[Ratings]]&gt;4,Table1[[#This Row],[OriginalPrice (in Rs)]],0)</f>
        <v>1499</v>
      </c>
      <c r="K13056" s="2">
        <f>Table1[[#This Row],[OriginalPrice (in Rs)]]-Table1[[#This Row],[DiscountOffer]]</f>
        <v>1029</v>
      </c>
      <c r="L13056" s="2" t="str">
        <f>IF(Table1[[#This Row],[Discount % (In Rs)]]&gt;50%,"High Discount","Low Discount")</f>
        <v>High Discount</v>
      </c>
      <c r="M13056" s="3">
        <f>Table1[[#This Row],[Discount_Price (In Rs.)]]/Table1[[#This Row],[OriginalPrice (in Rs)]]</f>
        <v>0.68645763842561702</v>
      </c>
      <c r="N13056" s="4">
        <v>4.0999999999999996</v>
      </c>
      <c r="O13056">
        <v>450</v>
      </c>
      <c r="P13056" t="s">
        <v>37</v>
      </c>
      <c r="Q13056" t="s">
        <v>10700</v>
      </c>
    </row>
    <row r="13057" spans="1:17" x14ac:dyDescent="0.25">
      <c r="A13057" t="s">
        <v>10747</v>
      </c>
      <c r="B13057" s="1">
        <v>12261650</v>
      </c>
      <c r="C13057" t="s">
        <v>87</v>
      </c>
      <c r="D13057" t="s">
        <v>34</v>
      </c>
      <c r="E13057" t="s">
        <v>40</v>
      </c>
      <c r="F13057" t="s">
        <v>30</v>
      </c>
      <c r="G13057" s="2">
        <v>470</v>
      </c>
      <c r="H13057" s="2">
        <f>AVERAGEIF(Table1[[#All],[Category]],Table1[[#This Row],[Category]],Table1[[#All],[DiscountOffer]])</f>
        <v>470</v>
      </c>
      <c r="I13057" s="2">
        <v>1049</v>
      </c>
      <c r="J13057" s="2">
        <f>IF(Table1[[#This Row],[Ratings]]&gt;4,Table1[[#This Row],[OriginalPrice (in Rs)]],0)</f>
        <v>1049</v>
      </c>
      <c r="K13057" s="2">
        <f>Table1[[#This Row],[OriginalPrice (in Rs)]]-Table1[[#This Row],[DiscountOffer]]</f>
        <v>579</v>
      </c>
      <c r="L13057" s="2" t="str">
        <f>IF(Table1[[#This Row],[Discount % (In Rs)]]&gt;50%,"High Discount","Low Discount")</f>
        <v>High Discount</v>
      </c>
      <c r="M13057" s="3">
        <f>Table1[[#This Row],[Discount_Price (In Rs.)]]/Table1[[#This Row],[OriginalPrice (in Rs)]]</f>
        <v>0.55195424213536703</v>
      </c>
      <c r="N13057" s="4">
        <v>4.0999999999999996</v>
      </c>
      <c r="O13057">
        <v>448</v>
      </c>
      <c r="P13057" t="s">
        <v>20</v>
      </c>
      <c r="Q13057" t="s">
        <v>10748</v>
      </c>
    </row>
    <row r="13058" spans="1:17" x14ac:dyDescent="0.25">
      <c r="A13058" t="s">
        <v>10785</v>
      </c>
      <c r="B13058" s="1">
        <v>13320984</v>
      </c>
      <c r="C13058" t="s">
        <v>39</v>
      </c>
      <c r="D13058" t="s">
        <v>34</v>
      </c>
      <c r="E13058" t="s">
        <v>40</v>
      </c>
      <c r="F13058" t="s">
        <v>30</v>
      </c>
      <c r="G13058" s="2">
        <v>470</v>
      </c>
      <c r="H13058" s="2">
        <f>AVERAGEIF(Table1[[#All],[Category]],Table1[[#This Row],[Category]],Table1[[#All],[DiscountOffer]])</f>
        <v>470</v>
      </c>
      <c r="I13058" s="2">
        <v>849</v>
      </c>
      <c r="J13058" s="2">
        <f>IF(Table1[[#This Row],[Ratings]]&gt;4,Table1[[#This Row],[OriginalPrice (in Rs)]],0)</f>
        <v>849</v>
      </c>
      <c r="K13058" s="2">
        <f>Table1[[#This Row],[OriginalPrice (in Rs)]]-Table1[[#This Row],[DiscountOffer]]</f>
        <v>379</v>
      </c>
      <c r="L13058" s="2" t="str">
        <f>IF(Table1[[#This Row],[Discount % (In Rs)]]&gt;50%,"High Discount","Low Discount")</f>
        <v>Low Discount</v>
      </c>
      <c r="M13058" s="3">
        <f>Table1[[#This Row],[Discount_Price (In Rs.)]]/Table1[[#This Row],[OriginalPrice (in Rs)]]</f>
        <v>0.44640753828032981</v>
      </c>
      <c r="N13058" s="4">
        <v>4.2</v>
      </c>
      <c r="O13058">
        <v>447</v>
      </c>
      <c r="P13058" t="s">
        <v>37</v>
      </c>
      <c r="Q13058" t="s">
        <v>10786</v>
      </c>
    </row>
    <row r="13059" spans="1:17" x14ac:dyDescent="0.25">
      <c r="A13059" t="s">
        <v>10935</v>
      </c>
      <c r="B13059" s="1">
        <v>12194356</v>
      </c>
      <c r="C13059" t="s">
        <v>10</v>
      </c>
      <c r="D13059" t="s">
        <v>34</v>
      </c>
      <c r="E13059" t="s">
        <v>40</v>
      </c>
      <c r="F13059" t="s">
        <v>30</v>
      </c>
      <c r="G13059" s="2">
        <v>470</v>
      </c>
      <c r="H13059" s="2">
        <f>AVERAGEIF(Table1[[#All],[Category]],Table1[[#This Row],[Category]],Table1[[#All],[DiscountOffer]])</f>
        <v>470</v>
      </c>
      <c r="I13059" s="2">
        <v>999</v>
      </c>
      <c r="J13059" s="2">
        <f>IF(Table1[[#This Row],[Ratings]]&gt;4,Table1[[#This Row],[OriginalPrice (in Rs)]],0)</f>
        <v>999</v>
      </c>
      <c r="K13059" s="2">
        <f>Table1[[#This Row],[OriginalPrice (in Rs)]]-Table1[[#This Row],[DiscountOffer]]</f>
        <v>529</v>
      </c>
      <c r="L13059" s="2" t="str">
        <f>IF(Table1[[#This Row],[Discount % (In Rs)]]&gt;50%,"High Discount","Low Discount")</f>
        <v>High Discount</v>
      </c>
      <c r="M13059" s="3">
        <f>Table1[[#This Row],[Discount_Price (In Rs.)]]/Table1[[#This Row],[OriginalPrice (in Rs)]]</f>
        <v>0.52952952952952947</v>
      </c>
      <c r="N13059" s="4">
        <v>4.2</v>
      </c>
      <c r="O13059">
        <v>443</v>
      </c>
      <c r="P13059" t="s">
        <v>37</v>
      </c>
      <c r="Q13059" t="s">
        <v>10936</v>
      </c>
    </row>
    <row r="13060" spans="1:17" x14ac:dyDescent="0.25">
      <c r="A13060" t="s">
        <v>11011</v>
      </c>
      <c r="B13060" s="1">
        <v>8325229</v>
      </c>
      <c r="C13060" t="s">
        <v>39</v>
      </c>
      <c r="D13060" t="s">
        <v>34</v>
      </c>
      <c r="E13060" t="s">
        <v>40</v>
      </c>
      <c r="F13060" t="s">
        <v>30</v>
      </c>
      <c r="G13060" s="2">
        <v>470</v>
      </c>
      <c r="H13060" s="2">
        <f>AVERAGEIF(Table1[[#All],[Category]],Table1[[#This Row],[Category]],Table1[[#All],[DiscountOffer]])</f>
        <v>470</v>
      </c>
      <c r="I13060" s="2">
        <v>899</v>
      </c>
      <c r="J13060" s="2">
        <f>IF(Table1[[#This Row],[Ratings]]&gt;4,Table1[[#This Row],[OriginalPrice (in Rs)]],0)</f>
        <v>899</v>
      </c>
      <c r="K13060" s="2">
        <f>Table1[[#This Row],[OriginalPrice (in Rs)]]-Table1[[#This Row],[DiscountOffer]]</f>
        <v>429</v>
      </c>
      <c r="L13060" s="2" t="str">
        <f>IF(Table1[[#This Row],[Discount % (In Rs)]]&gt;50%,"High Discount","Low Discount")</f>
        <v>Low Discount</v>
      </c>
      <c r="M13060" s="3">
        <f>Table1[[#This Row],[Discount_Price (In Rs.)]]/Table1[[#This Row],[OriginalPrice (in Rs)]]</f>
        <v>0.47719688542825361</v>
      </c>
      <c r="N13060" s="4">
        <v>4.4000000000000004</v>
      </c>
      <c r="O13060">
        <v>441</v>
      </c>
      <c r="P13060" t="s">
        <v>37</v>
      </c>
      <c r="Q13060" t="s">
        <v>11012</v>
      </c>
    </row>
    <row r="13061" spans="1:17" x14ac:dyDescent="0.25">
      <c r="A13061" t="s">
        <v>11048</v>
      </c>
      <c r="B13061" s="1">
        <v>10821230</v>
      </c>
      <c r="C13061" t="s">
        <v>161</v>
      </c>
      <c r="D13061" t="s">
        <v>34</v>
      </c>
      <c r="E13061" t="s">
        <v>40</v>
      </c>
      <c r="F13061" t="s">
        <v>30</v>
      </c>
      <c r="G13061" s="2">
        <v>470</v>
      </c>
      <c r="H13061" s="2">
        <f>AVERAGEIF(Table1[[#All],[Category]],Table1[[#This Row],[Category]],Table1[[#All],[DiscountOffer]])</f>
        <v>470</v>
      </c>
      <c r="I13061" s="2">
        <v>1699</v>
      </c>
      <c r="J13061" s="2">
        <f>IF(Table1[[#This Row],[Ratings]]&gt;4,Table1[[#This Row],[OriginalPrice (in Rs)]],0)</f>
        <v>1699</v>
      </c>
      <c r="K13061" s="2">
        <f>Table1[[#This Row],[OriginalPrice (in Rs)]]-Table1[[#This Row],[DiscountOffer]]</f>
        <v>1229</v>
      </c>
      <c r="L13061" s="2" t="str">
        <f>IF(Table1[[#This Row],[Discount % (In Rs)]]&gt;50%,"High Discount","Low Discount")</f>
        <v>High Discount</v>
      </c>
      <c r="M13061" s="3">
        <f>Table1[[#This Row],[Discount_Price (In Rs.)]]/Table1[[#This Row],[OriginalPrice (in Rs)]]</f>
        <v>0.72336668628605061</v>
      </c>
      <c r="N13061" s="4">
        <v>4.3</v>
      </c>
      <c r="O13061">
        <v>440</v>
      </c>
      <c r="P13061" t="s">
        <v>32</v>
      </c>
      <c r="Q13061" t="s">
        <v>11049</v>
      </c>
    </row>
    <row r="13062" spans="1:17" x14ac:dyDescent="0.25">
      <c r="A13062" t="s">
        <v>11080</v>
      </c>
      <c r="B13062" s="1">
        <v>9680317</v>
      </c>
      <c r="C13062" t="s">
        <v>161</v>
      </c>
      <c r="D13062" t="s">
        <v>34</v>
      </c>
      <c r="E13062" t="s">
        <v>40</v>
      </c>
      <c r="F13062" t="s">
        <v>30</v>
      </c>
      <c r="G13062" s="2">
        <v>470</v>
      </c>
      <c r="H13062" s="2">
        <f>AVERAGEIF(Table1[[#All],[Category]],Table1[[#This Row],[Category]],Table1[[#All],[DiscountOffer]])</f>
        <v>470</v>
      </c>
      <c r="I13062" s="2">
        <v>1799</v>
      </c>
      <c r="J13062" s="2">
        <f>IF(Table1[[#This Row],[Ratings]]&gt;4,Table1[[#This Row],[OriginalPrice (in Rs)]],0)</f>
        <v>0</v>
      </c>
      <c r="K13062" s="2">
        <f>Table1[[#This Row],[OriginalPrice (in Rs)]]-Table1[[#This Row],[DiscountOffer]]</f>
        <v>1329</v>
      </c>
      <c r="L13062" s="2" t="str">
        <f>IF(Table1[[#This Row],[Discount % (In Rs)]]&gt;50%,"High Discount","Low Discount")</f>
        <v>High Discount</v>
      </c>
      <c r="M13062" s="3">
        <f>Table1[[#This Row],[Discount_Price (In Rs.)]]/Table1[[#This Row],[OriginalPrice (in Rs)]]</f>
        <v>0.73874374652584773</v>
      </c>
      <c r="N13062" s="4">
        <v>3.8</v>
      </c>
      <c r="O13062">
        <v>439</v>
      </c>
      <c r="P13062" t="s">
        <v>32</v>
      </c>
      <c r="Q13062" t="s">
        <v>11081</v>
      </c>
    </row>
    <row r="13063" spans="1:17" x14ac:dyDescent="0.25">
      <c r="A13063" t="s">
        <v>11124</v>
      </c>
      <c r="B13063" s="1">
        <v>733684</v>
      </c>
      <c r="C13063" t="s">
        <v>182</v>
      </c>
      <c r="D13063" t="s">
        <v>34</v>
      </c>
      <c r="E13063" t="s">
        <v>40</v>
      </c>
      <c r="F13063" t="s">
        <v>30</v>
      </c>
      <c r="G13063" s="2">
        <v>470</v>
      </c>
      <c r="H13063" s="2">
        <f>AVERAGEIF(Table1[[#All],[Category]],Table1[[#This Row],[Category]],Table1[[#All],[DiscountOffer]])</f>
        <v>470</v>
      </c>
      <c r="I13063" s="2">
        <v>999</v>
      </c>
      <c r="J13063" s="2">
        <f>IF(Table1[[#This Row],[Ratings]]&gt;4,Table1[[#This Row],[OriginalPrice (in Rs)]],0)</f>
        <v>0</v>
      </c>
      <c r="K13063" s="2">
        <f>Table1[[#This Row],[OriginalPrice (in Rs)]]-Table1[[#This Row],[DiscountOffer]]</f>
        <v>529</v>
      </c>
      <c r="L13063" s="2" t="str">
        <f>IF(Table1[[#This Row],[Discount % (In Rs)]]&gt;50%,"High Discount","Low Discount")</f>
        <v>High Discount</v>
      </c>
      <c r="M13063" s="3">
        <f>Table1[[#This Row],[Discount_Price (In Rs.)]]/Table1[[#This Row],[OriginalPrice (in Rs)]]</f>
        <v>0.52952952952952947</v>
      </c>
      <c r="N13063" s="4">
        <v>3.8</v>
      </c>
      <c r="O13063">
        <v>438</v>
      </c>
      <c r="P13063" t="s">
        <v>20</v>
      </c>
      <c r="Q13063" t="s">
        <v>11125</v>
      </c>
    </row>
    <row r="13064" spans="1:17" x14ac:dyDescent="0.25">
      <c r="A13064" t="s">
        <v>11229</v>
      </c>
      <c r="B13064" s="1">
        <v>6604900</v>
      </c>
      <c r="C13064" t="s">
        <v>262</v>
      </c>
      <c r="D13064" t="s">
        <v>34</v>
      </c>
      <c r="E13064" t="s">
        <v>40</v>
      </c>
      <c r="F13064" t="s">
        <v>30</v>
      </c>
      <c r="G13064" s="2">
        <v>470</v>
      </c>
      <c r="H13064" s="2">
        <f>AVERAGEIF(Table1[[#All],[Category]],Table1[[#This Row],[Category]],Table1[[#All],[DiscountOffer]])</f>
        <v>470</v>
      </c>
      <c r="I13064" s="2">
        <v>1399</v>
      </c>
      <c r="J13064" s="2">
        <f>IF(Table1[[#This Row],[Ratings]]&gt;4,Table1[[#This Row],[OriginalPrice (in Rs)]],0)</f>
        <v>1399</v>
      </c>
      <c r="K13064" s="2">
        <f>Table1[[#This Row],[OriginalPrice (in Rs)]]-Table1[[#This Row],[DiscountOffer]]</f>
        <v>929</v>
      </c>
      <c r="L13064" s="2" t="str">
        <f>IF(Table1[[#This Row],[Discount % (In Rs)]]&gt;50%,"High Discount","Low Discount")</f>
        <v>High Discount</v>
      </c>
      <c r="M13064" s="3">
        <f>Table1[[#This Row],[Discount_Price (In Rs.)]]/Table1[[#This Row],[OriginalPrice (in Rs)]]</f>
        <v>0.66404574696211582</v>
      </c>
      <c r="N13064" s="4">
        <v>4.3</v>
      </c>
      <c r="O13064">
        <v>435</v>
      </c>
      <c r="P13064" t="s">
        <v>37</v>
      </c>
      <c r="Q13064" t="s">
        <v>11230</v>
      </c>
    </row>
    <row r="13065" spans="1:17" x14ac:dyDescent="0.25">
      <c r="A13065" t="s">
        <v>11307</v>
      </c>
      <c r="B13065" s="1">
        <v>10051319</v>
      </c>
      <c r="C13065" t="s">
        <v>87</v>
      </c>
      <c r="D13065" t="s">
        <v>34</v>
      </c>
      <c r="E13065" t="s">
        <v>40</v>
      </c>
      <c r="F13065" t="s">
        <v>30</v>
      </c>
      <c r="G13065" s="2">
        <v>470</v>
      </c>
      <c r="H13065" s="2">
        <f>AVERAGEIF(Table1[[#All],[Category]],Table1[[#This Row],[Category]],Table1[[#All],[DiscountOffer]])</f>
        <v>470</v>
      </c>
      <c r="I13065" s="2">
        <v>1499</v>
      </c>
      <c r="J13065" s="2">
        <f>IF(Table1[[#This Row],[Ratings]]&gt;4,Table1[[#This Row],[OriginalPrice (in Rs)]],0)</f>
        <v>1499</v>
      </c>
      <c r="K13065" s="2">
        <f>Table1[[#This Row],[OriginalPrice (in Rs)]]-Table1[[#This Row],[DiscountOffer]]</f>
        <v>1029</v>
      </c>
      <c r="L13065" s="2" t="str">
        <f>IF(Table1[[#This Row],[Discount % (In Rs)]]&gt;50%,"High Discount","Low Discount")</f>
        <v>High Discount</v>
      </c>
      <c r="M13065" s="3">
        <f>Table1[[#This Row],[Discount_Price (In Rs.)]]/Table1[[#This Row],[OriginalPrice (in Rs)]]</f>
        <v>0.68645763842561702</v>
      </c>
      <c r="N13065" s="4">
        <v>4.4000000000000004</v>
      </c>
      <c r="O13065">
        <v>433</v>
      </c>
      <c r="P13065" t="s">
        <v>20</v>
      </c>
      <c r="Q13065" t="s">
        <v>11308</v>
      </c>
    </row>
    <row r="13066" spans="1:17" x14ac:dyDescent="0.25">
      <c r="A13066" t="s">
        <v>11322</v>
      </c>
      <c r="B13066" s="1">
        <v>993974</v>
      </c>
      <c r="C13066" t="s">
        <v>8560</v>
      </c>
      <c r="D13066" t="s">
        <v>34</v>
      </c>
      <c r="E13066" t="s">
        <v>40</v>
      </c>
      <c r="F13066" t="s">
        <v>30</v>
      </c>
      <c r="G13066" s="2">
        <v>470</v>
      </c>
      <c r="H13066" s="2">
        <f>AVERAGEIF(Table1[[#All],[Category]],Table1[[#This Row],[Category]],Table1[[#All],[DiscountOffer]])</f>
        <v>470</v>
      </c>
      <c r="I13066" s="2">
        <v>999</v>
      </c>
      <c r="J13066" s="2">
        <f>IF(Table1[[#This Row],[Ratings]]&gt;4,Table1[[#This Row],[OriginalPrice (in Rs)]],0)</f>
        <v>999</v>
      </c>
      <c r="K13066" s="2">
        <f>Table1[[#This Row],[OriginalPrice (in Rs)]]-Table1[[#This Row],[DiscountOffer]]</f>
        <v>529</v>
      </c>
      <c r="L13066" s="2" t="str">
        <f>IF(Table1[[#This Row],[Discount % (In Rs)]]&gt;50%,"High Discount","Low Discount")</f>
        <v>High Discount</v>
      </c>
      <c r="M13066" s="3">
        <f>Table1[[#This Row],[Discount_Price (In Rs.)]]/Table1[[#This Row],[OriginalPrice (in Rs)]]</f>
        <v>0.52952952952952947</v>
      </c>
      <c r="N13066" s="4">
        <v>4.4000000000000004</v>
      </c>
      <c r="O13066">
        <v>433</v>
      </c>
      <c r="P13066" t="s">
        <v>20</v>
      </c>
      <c r="Q13066" t="s">
        <v>11323</v>
      </c>
    </row>
    <row r="13067" spans="1:17" x14ac:dyDescent="0.25">
      <c r="A13067" t="s">
        <v>11443</v>
      </c>
      <c r="B13067" s="1">
        <v>6543982</v>
      </c>
      <c r="C13067" t="s">
        <v>4623</v>
      </c>
      <c r="D13067" t="s">
        <v>34</v>
      </c>
      <c r="E13067" t="s">
        <v>40</v>
      </c>
      <c r="F13067" t="s">
        <v>30</v>
      </c>
      <c r="G13067" s="2">
        <v>470</v>
      </c>
      <c r="H13067" s="2">
        <f>AVERAGEIF(Table1[[#All],[Category]],Table1[[#This Row],[Category]],Table1[[#All],[DiscountOffer]])</f>
        <v>470</v>
      </c>
      <c r="I13067" s="2">
        <v>1099</v>
      </c>
      <c r="J13067" s="2">
        <f>IF(Table1[[#This Row],[Ratings]]&gt;4,Table1[[#This Row],[OriginalPrice (in Rs)]],0)</f>
        <v>1099</v>
      </c>
      <c r="K13067" s="2">
        <f>Table1[[#This Row],[OriginalPrice (in Rs)]]-Table1[[#This Row],[DiscountOffer]]</f>
        <v>629</v>
      </c>
      <c r="L13067" s="2" t="str">
        <f>IF(Table1[[#This Row],[Discount % (In Rs)]]&gt;50%,"High Discount","Low Discount")</f>
        <v>High Discount</v>
      </c>
      <c r="M13067" s="3">
        <f>Table1[[#This Row],[Discount_Price (In Rs.)]]/Table1[[#This Row],[OriginalPrice (in Rs)]]</f>
        <v>0.5723384895359418</v>
      </c>
      <c r="N13067" s="4">
        <v>4.2</v>
      </c>
      <c r="O13067">
        <v>429</v>
      </c>
      <c r="P13067" t="s">
        <v>32</v>
      </c>
      <c r="Q13067" t="s">
        <v>11444</v>
      </c>
    </row>
    <row r="13068" spans="1:17" x14ac:dyDescent="0.25">
      <c r="A13068" t="s">
        <v>11445</v>
      </c>
      <c r="B13068" s="1">
        <v>11144148</v>
      </c>
      <c r="C13068" t="s">
        <v>39</v>
      </c>
      <c r="D13068" t="s">
        <v>34</v>
      </c>
      <c r="E13068" t="s">
        <v>40</v>
      </c>
      <c r="F13068" t="s">
        <v>30</v>
      </c>
      <c r="G13068" s="2">
        <v>470</v>
      </c>
      <c r="H13068" s="2">
        <f>AVERAGEIF(Table1[[#All],[Category]],Table1[[#This Row],[Category]],Table1[[#All],[DiscountOffer]])</f>
        <v>470</v>
      </c>
      <c r="I13068" s="2">
        <v>1299</v>
      </c>
      <c r="J13068" s="2">
        <f>IF(Table1[[#This Row],[Ratings]]&gt;4,Table1[[#This Row],[OriginalPrice (in Rs)]],0)</f>
        <v>1299</v>
      </c>
      <c r="K13068" s="2">
        <f>Table1[[#This Row],[OriginalPrice (in Rs)]]-Table1[[#This Row],[DiscountOffer]]</f>
        <v>829</v>
      </c>
      <c r="L13068" s="2" t="str">
        <f>IF(Table1[[#This Row],[Discount % (In Rs)]]&gt;50%,"High Discount","Low Discount")</f>
        <v>High Discount</v>
      </c>
      <c r="M13068" s="3">
        <f>Table1[[#This Row],[Discount_Price (In Rs.)]]/Table1[[#This Row],[OriginalPrice (in Rs)]]</f>
        <v>0.63818321785989218</v>
      </c>
      <c r="N13068" s="4">
        <v>4.3</v>
      </c>
      <c r="O13068">
        <v>429</v>
      </c>
      <c r="P13068" t="s">
        <v>37</v>
      </c>
      <c r="Q13068" t="s">
        <v>11446</v>
      </c>
    </row>
    <row r="13069" spans="1:17" x14ac:dyDescent="0.25">
      <c r="A13069" t="s">
        <v>11499</v>
      </c>
      <c r="B13069" s="1">
        <v>10080479</v>
      </c>
      <c r="C13069" t="s">
        <v>87</v>
      </c>
      <c r="D13069" t="s">
        <v>34</v>
      </c>
      <c r="E13069" t="s">
        <v>40</v>
      </c>
      <c r="F13069" t="s">
        <v>30</v>
      </c>
      <c r="G13069" s="2">
        <v>470</v>
      </c>
      <c r="H13069" s="2">
        <f>AVERAGEIF(Table1[[#All],[Category]],Table1[[#This Row],[Category]],Table1[[#All],[DiscountOffer]])</f>
        <v>470</v>
      </c>
      <c r="I13069" s="2">
        <v>1249</v>
      </c>
      <c r="J13069" s="2">
        <f>IF(Table1[[#This Row],[Ratings]]&gt;4,Table1[[#This Row],[OriginalPrice (in Rs)]],0)</f>
        <v>1249</v>
      </c>
      <c r="K13069" s="2">
        <f>Table1[[#This Row],[OriginalPrice (in Rs)]]-Table1[[#This Row],[DiscountOffer]]</f>
        <v>779</v>
      </c>
      <c r="L13069" s="2" t="str">
        <f>IF(Table1[[#This Row],[Discount % (In Rs)]]&gt;50%,"High Discount","Low Discount")</f>
        <v>High Discount</v>
      </c>
      <c r="M13069" s="3">
        <f>Table1[[#This Row],[Discount_Price (In Rs.)]]/Table1[[#This Row],[OriginalPrice (in Rs)]]</f>
        <v>0.62369895916733387</v>
      </c>
      <c r="N13069" s="4">
        <v>4.3</v>
      </c>
      <c r="O13069">
        <v>428</v>
      </c>
      <c r="P13069" t="s">
        <v>20</v>
      </c>
      <c r="Q13069" t="s">
        <v>11500</v>
      </c>
    </row>
    <row r="13070" spans="1:17" x14ac:dyDescent="0.25">
      <c r="A13070" t="s">
        <v>11544</v>
      </c>
      <c r="B13070" s="1">
        <v>13382002</v>
      </c>
      <c r="C13070" t="s">
        <v>196</v>
      </c>
      <c r="D13070" t="s">
        <v>34</v>
      </c>
      <c r="E13070" t="s">
        <v>40</v>
      </c>
      <c r="F13070" t="s">
        <v>30</v>
      </c>
      <c r="G13070" s="2">
        <v>470</v>
      </c>
      <c r="H13070" s="2">
        <f>AVERAGEIF(Table1[[#All],[Category]],Table1[[#This Row],[Category]],Table1[[#All],[DiscountOffer]])</f>
        <v>470</v>
      </c>
      <c r="I13070" s="2">
        <v>1599</v>
      </c>
      <c r="J13070" s="2">
        <f>IF(Table1[[#This Row],[Ratings]]&gt;4,Table1[[#This Row],[OriginalPrice (in Rs)]],0)</f>
        <v>1599</v>
      </c>
      <c r="K13070" s="2">
        <f>Table1[[#This Row],[OriginalPrice (in Rs)]]-Table1[[#This Row],[DiscountOffer]]</f>
        <v>1129</v>
      </c>
      <c r="L13070" s="2" t="str">
        <f>IF(Table1[[#This Row],[Discount % (In Rs)]]&gt;50%,"High Discount","Low Discount")</f>
        <v>High Discount</v>
      </c>
      <c r="M13070" s="3">
        <f>Table1[[#This Row],[Discount_Price (In Rs.)]]/Table1[[#This Row],[OriginalPrice (in Rs)]]</f>
        <v>0.70606629143214505</v>
      </c>
      <c r="N13070" s="4">
        <v>4.3</v>
      </c>
      <c r="O13070">
        <v>427</v>
      </c>
      <c r="P13070" t="s">
        <v>198</v>
      </c>
      <c r="Q13070" t="s">
        <v>11545</v>
      </c>
    </row>
    <row r="13071" spans="1:17" x14ac:dyDescent="0.25">
      <c r="A13071" t="s">
        <v>11550</v>
      </c>
      <c r="B13071" s="1">
        <v>13187284</v>
      </c>
      <c r="C13071" t="s">
        <v>1322</v>
      </c>
      <c r="D13071" t="s">
        <v>34</v>
      </c>
      <c r="E13071" t="s">
        <v>40</v>
      </c>
      <c r="F13071" t="s">
        <v>30</v>
      </c>
      <c r="G13071" s="2">
        <v>470</v>
      </c>
      <c r="H13071" s="2">
        <f>AVERAGEIF(Table1[[#All],[Category]],Table1[[#This Row],[Category]],Table1[[#All],[DiscountOffer]])</f>
        <v>470</v>
      </c>
      <c r="I13071" s="2">
        <v>899</v>
      </c>
      <c r="J13071" s="2">
        <f>IF(Table1[[#This Row],[Ratings]]&gt;4,Table1[[#This Row],[OriginalPrice (in Rs)]],0)</f>
        <v>899</v>
      </c>
      <c r="K13071" s="2">
        <f>Table1[[#This Row],[OriginalPrice (in Rs)]]-Table1[[#This Row],[DiscountOffer]]</f>
        <v>429</v>
      </c>
      <c r="L13071" s="2" t="str">
        <f>IF(Table1[[#This Row],[Discount % (In Rs)]]&gt;50%,"High Discount","Low Discount")</f>
        <v>Low Discount</v>
      </c>
      <c r="M13071" s="3">
        <f>Table1[[#This Row],[Discount_Price (In Rs.)]]/Table1[[#This Row],[OriginalPrice (in Rs)]]</f>
        <v>0.47719688542825361</v>
      </c>
      <c r="N13071" s="4">
        <v>4.2</v>
      </c>
      <c r="O13071">
        <v>427</v>
      </c>
      <c r="P13071" t="s">
        <v>37</v>
      </c>
      <c r="Q13071" t="s">
        <v>11551</v>
      </c>
    </row>
    <row r="13072" spans="1:17" x14ac:dyDescent="0.25">
      <c r="A13072" t="s">
        <v>11601</v>
      </c>
      <c r="B13072" s="1">
        <v>1562846</v>
      </c>
      <c r="C13072" t="s">
        <v>5445</v>
      </c>
      <c r="D13072" t="s">
        <v>34</v>
      </c>
      <c r="E13072" t="s">
        <v>40</v>
      </c>
      <c r="F13072" t="s">
        <v>30</v>
      </c>
      <c r="G13072" s="2">
        <v>470</v>
      </c>
      <c r="H13072" s="2">
        <f>AVERAGEIF(Table1[[#All],[Category]],Table1[[#This Row],[Category]],Table1[[#All],[DiscountOffer]])</f>
        <v>470</v>
      </c>
      <c r="I13072" s="2">
        <v>995</v>
      </c>
      <c r="J13072" s="2">
        <f>IF(Table1[[#This Row],[Ratings]]&gt;4,Table1[[#This Row],[OriginalPrice (in Rs)]],0)</f>
        <v>995</v>
      </c>
      <c r="K13072" s="2">
        <f>Table1[[#This Row],[OriginalPrice (in Rs)]]-Table1[[#This Row],[DiscountOffer]]</f>
        <v>525</v>
      </c>
      <c r="L13072" s="2" t="str">
        <f>IF(Table1[[#This Row],[Discount % (In Rs)]]&gt;50%,"High Discount","Low Discount")</f>
        <v>High Discount</v>
      </c>
      <c r="M13072" s="3">
        <f>Table1[[#This Row],[Discount_Price (In Rs.)]]/Table1[[#This Row],[OriginalPrice (in Rs)]]</f>
        <v>0.52763819095477382</v>
      </c>
      <c r="N13072" s="4">
        <v>4.0999999999999996</v>
      </c>
      <c r="O13072">
        <v>426</v>
      </c>
      <c r="P13072" t="s">
        <v>98</v>
      </c>
      <c r="Q13072" t="s">
        <v>11602</v>
      </c>
    </row>
    <row r="13073" spans="1:17" x14ac:dyDescent="0.25">
      <c r="A13073" t="s">
        <v>11605</v>
      </c>
      <c r="B13073" s="1">
        <v>13843050</v>
      </c>
      <c r="C13073" t="s">
        <v>158</v>
      </c>
      <c r="D13073" t="s">
        <v>34</v>
      </c>
      <c r="E13073" t="s">
        <v>40</v>
      </c>
      <c r="F13073" t="s">
        <v>30</v>
      </c>
      <c r="G13073" s="2">
        <v>470</v>
      </c>
      <c r="H13073" s="2">
        <f>AVERAGEIF(Table1[[#All],[Category]],Table1[[#This Row],[Category]],Table1[[#All],[DiscountOffer]])</f>
        <v>470</v>
      </c>
      <c r="I13073" s="2">
        <v>999</v>
      </c>
      <c r="J13073" s="2">
        <f>IF(Table1[[#This Row],[Ratings]]&gt;4,Table1[[#This Row],[OriginalPrice (in Rs)]],0)</f>
        <v>999</v>
      </c>
      <c r="K13073" s="2">
        <f>Table1[[#This Row],[OriginalPrice (in Rs)]]-Table1[[#This Row],[DiscountOffer]]</f>
        <v>529</v>
      </c>
      <c r="L13073" s="2" t="str">
        <f>IF(Table1[[#This Row],[Discount % (In Rs)]]&gt;50%,"High Discount","Low Discount")</f>
        <v>High Discount</v>
      </c>
      <c r="M13073" s="3">
        <f>Table1[[#This Row],[Discount_Price (In Rs.)]]/Table1[[#This Row],[OriginalPrice (in Rs)]]</f>
        <v>0.52952952952952947</v>
      </c>
      <c r="N13073" s="4">
        <v>4.4000000000000004</v>
      </c>
      <c r="O13073">
        <v>426</v>
      </c>
      <c r="P13073" t="s">
        <v>37</v>
      </c>
      <c r="Q13073" t="s">
        <v>11606</v>
      </c>
    </row>
    <row r="13074" spans="1:17" x14ac:dyDescent="0.25">
      <c r="A13074" t="s">
        <v>11669</v>
      </c>
      <c r="B13074" s="1">
        <v>8883899</v>
      </c>
      <c r="C13074" t="s">
        <v>91</v>
      </c>
      <c r="D13074" t="s">
        <v>34</v>
      </c>
      <c r="E13074" t="s">
        <v>40</v>
      </c>
      <c r="F13074" t="s">
        <v>30</v>
      </c>
      <c r="G13074" s="2">
        <v>470</v>
      </c>
      <c r="H13074" s="2">
        <f>AVERAGEIF(Table1[[#All],[Category]],Table1[[#This Row],[Category]],Table1[[#All],[DiscountOffer]])</f>
        <v>470</v>
      </c>
      <c r="I13074" s="2">
        <v>1299</v>
      </c>
      <c r="J13074" s="2">
        <f>IF(Table1[[#This Row],[Ratings]]&gt;4,Table1[[#This Row],[OriginalPrice (in Rs)]],0)</f>
        <v>1299</v>
      </c>
      <c r="K13074" s="2">
        <f>Table1[[#This Row],[OriginalPrice (in Rs)]]-Table1[[#This Row],[DiscountOffer]]</f>
        <v>829</v>
      </c>
      <c r="L13074" s="2" t="str">
        <f>IF(Table1[[#This Row],[Discount % (In Rs)]]&gt;50%,"High Discount","Low Discount")</f>
        <v>High Discount</v>
      </c>
      <c r="M13074" s="3">
        <f>Table1[[#This Row],[Discount_Price (In Rs.)]]/Table1[[#This Row],[OriginalPrice (in Rs)]]</f>
        <v>0.63818321785989218</v>
      </c>
      <c r="N13074" s="4">
        <v>4.2</v>
      </c>
      <c r="O13074">
        <v>424</v>
      </c>
      <c r="P13074" t="s">
        <v>37</v>
      </c>
      <c r="Q13074" t="s">
        <v>11670</v>
      </c>
    </row>
    <row r="13075" spans="1:17" x14ac:dyDescent="0.25">
      <c r="A13075" t="s">
        <v>11791</v>
      </c>
      <c r="B13075" s="1">
        <v>13133120</v>
      </c>
      <c r="C13075" t="s">
        <v>87</v>
      </c>
      <c r="D13075" t="s">
        <v>34</v>
      </c>
      <c r="E13075" t="s">
        <v>40</v>
      </c>
      <c r="F13075" t="s">
        <v>30</v>
      </c>
      <c r="G13075" s="2">
        <v>470</v>
      </c>
      <c r="H13075" s="2">
        <f>AVERAGEIF(Table1[[#All],[Category]],Table1[[#This Row],[Category]],Table1[[#All],[DiscountOffer]])</f>
        <v>470</v>
      </c>
      <c r="I13075" s="2">
        <v>949</v>
      </c>
      <c r="J13075" s="2">
        <f>IF(Table1[[#This Row],[Ratings]]&gt;4,Table1[[#This Row],[OriginalPrice (in Rs)]],0)</f>
        <v>0</v>
      </c>
      <c r="K13075" s="2">
        <f>Table1[[#This Row],[OriginalPrice (in Rs)]]-Table1[[#This Row],[DiscountOffer]]</f>
        <v>479</v>
      </c>
      <c r="L13075" s="2" t="str">
        <f>IF(Table1[[#This Row],[Discount % (In Rs)]]&gt;50%,"High Discount","Low Discount")</f>
        <v>High Discount</v>
      </c>
      <c r="M13075" s="3">
        <f>Table1[[#This Row],[Discount_Price (In Rs.)]]/Table1[[#This Row],[OriginalPrice (in Rs)]]</f>
        <v>0.50474183350895685</v>
      </c>
      <c r="N13075" s="4">
        <v>3.7</v>
      </c>
      <c r="O13075">
        <v>421</v>
      </c>
      <c r="P13075" t="s">
        <v>20</v>
      </c>
      <c r="Q13075" t="s">
        <v>11792</v>
      </c>
    </row>
    <row r="13076" spans="1:17" x14ac:dyDescent="0.25">
      <c r="A13076" t="s">
        <v>11821</v>
      </c>
      <c r="B13076" s="1">
        <v>11966476</v>
      </c>
      <c r="C13076" t="s">
        <v>633</v>
      </c>
      <c r="D13076" t="s">
        <v>34</v>
      </c>
      <c r="E13076" t="s">
        <v>40</v>
      </c>
      <c r="F13076" t="s">
        <v>30</v>
      </c>
      <c r="G13076" s="2">
        <v>470</v>
      </c>
      <c r="H13076" s="2">
        <f>AVERAGEIF(Table1[[#All],[Category]],Table1[[#This Row],[Category]],Table1[[#All],[DiscountOffer]])</f>
        <v>470</v>
      </c>
      <c r="I13076" s="2">
        <v>1299</v>
      </c>
      <c r="J13076" s="2">
        <f>IF(Table1[[#This Row],[Ratings]]&gt;4,Table1[[#This Row],[OriginalPrice (in Rs)]],0)</f>
        <v>1299</v>
      </c>
      <c r="K13076" s="2">
        <f>Table1[[#This Row],[OriginalPrice (in Rs)]]-Table1[[#This Row],[DiscountOffer]]</f>
        <v>829</v>
      </c>
      <c r="L13076" s="2" t="str">
        <f>IF(Table1[[#This Row],[Discount % (In Rs)]]&gt;50%,"High Discount","Low Discount")</f>
        <v>High Discount</v>
      </c>
      <c r="M13076" s="3">
        <f>Table1[[#This Row],[Discount_Price (In Rs.)]]/Table1[[#This Row],[OriginalPrice (in Rs)]]</f>
        <v>0.63818321785989218</v>
      </c>
      <c r="N13076" s="4">
        <v>4.4000000000000004</v>
      </c>
      <c r="O13076">
        <v>420</v>
      </c>
      <c r="P13076" t="s">
        <v>20</v>
      </c>
      <c r="Q13076" t="s">
        <v>11822</v>
      </c>
    </row>
    <row r="13077" spans="1:17" x14ac:dyDescent="0.25">
      <c r="A13077" t="s">
        <v>11899</v>
      </c>
      <c r="B13077" s="1">
        <v>10962332</v>
      </c>
      <c r="C13077" t="s">
        <v>10</v>
      </c>
      <c r="D13077" t="s">
        <v>34</v>
      </c>
      <c r="E13077" t="s">
        <v>40</v>
      </c>
      <c r="F13077" t="s">
        <v>30</v>
      </c>
      <c r="G13077" s="2">
        <v>470</v>
      </c>
      <c r="H13077" s="2">
        <f>AVERAGEIF(Table1[[#All],[Category]],Table1[[#This Row],[Category]],Table1[[#All],[DiscountOffer]])</f>
        <v>470</v>
      </c>
      <c r="I13077" s="2">
        <v>1299</v>
      </c>
      <c r="J13077" s="2">
        <f>IF(Table1[[#This Row],[Ratings]]&gt;4,Table1[[#This Row],[OriginalPrice (in Rs)]],0)</f>
        <v>1299</v>
      </c>
      <c r="K13077" s="2">
        <f>Table1[[#This Row],[OriginalPrice (in Rs)]]-Table1[[#This Row],[DiscountOffer]]</f>
        <v>829</v>
      </c>
      <c r="L13077" s="2" t="str">
        <f>IF(Table1[[#This Row],[Discount % (In Rs)]]&gt;50%,"High Discount","Low Discount")</f>
        <v>High Discount</v>
      </c>
      <c r="M13077" s="3">
        <f>Table1[[#This Row],[Discount_Price (In Rs.)]]/Table1[[#This Row],[OriginalPrice (in Rs)]]</f>
        <v>0.63818321785989218</v>
      </c>
      <c r="N13077" s="4">
        <v>4.0999999999999996</v>
      </c>
      <c r="O13077">
        <v>418</v>
      </c>
      <c r="P13077" t="s">
        <v>37</v>
      </c>
      <c r="Q13077" t="s">
        <v>11900</v>
      </c>
    </row>
    <row r="13078" spans="1:17" x14ac:dyDescent="0.25">
      <c r="A13078" t="s">
        <v>11938</v>
      </c>
      <c r="B13078" s="1">
        <v>10535814</v>
      </c>
      <c r="C13078" t="s">
        <v>87</v>
      </c>
      <c r="D13078" t="s">
        <v>34</v>
      </c>
      <c r="E13078" t="s">
        <v>40</v>
      </c>
      <c r="F13078" t="s">
        <v>30</v>
      </c>
      <c r="G13078" s="2">
        <v>470</v>
      </c>
      <c r="H13078" s="2">
        <f>AVERAGEIF(Table1[[#All],[Category]],Table1[[#This Row],[Category]],Table1[[#All],[DiscountOffer]])</f>
        <v>470</v>
      </c>
      <c r="I13078" s="2">
        <v>1249</v>
      </c>
      <c r="J13078" s="2">
        <f>IF(Table1[[#This Row],[Ratings]]&gt;4,Table1[[#This Row],[OriginalPrice (in Rs)]],0)</f>
        <v>0</v>
      </c>
      <c r="K13078" s="2">
        <f>Table1[[#This Row],[OriginalPrice (in Rs)]]-Table1[[#This Row],[DiscountOffer]]</f>
        <v>779</v>
      </c>
      <c r="L13078" s="2" t="str">
        <f>IF(Table1[[#This Row],[Discount % (In Rs)]]&gt;50%,"High Discount","Low Discount")</f>
        <v>High Discount</v>
      </c>
      <c r="M13078" s="3">
        <f>Table1[[#This Row],[Discount_Price (In Rs.)]]/Table1[[#This Row],[OriginalPrice (in Rs)]]</f>
        <v>0.62369895916733387</v>
      </c>
      <c r="N13078" s="4">
        <v>4</v>
      </c>
      <c r="O13078">
        <v>417</v>
      </c>
      <c r="P13078" t="s">
        <v>20</v>
      </c>
      <c r="Q13078" t="s">
        <v>11939</v>
      </c>
    </row>
    <row r="13079" spans="1:17" x14ac:dyDescent="0.25">
      <c r="A13079" t="s">
        <v>11965</v>
      </c>
      <c r="B13079" s="1">
        <v>13180010</v>
      </c>
      <c r="C13079" t="s">
        <v>91</v>
      </c>
      <c r="D13079" t="s">
        <v>34</v>
      </c>
      <c r="E13079" t="s">
        <v>40</v>
      </c>
      <c r="F13079" t="s">
        <v>30</v>
      </c>
      <c r="G13079" s="2">
        <v>470</v>
      </c>
      <c r="H13079" s="2">
        <f>AVERAGEIF(Table1[[#All],[Category]],Table1[[#This Row],[Category]],Table1[[#All],[DiscountOffer]])</f>
        <v>470</v>
      </c>
      <c r="I13079" s="2">
        <v>1399</v>
      </c>
      <c r="J13079" s="2">
        <f>IF(Table1[[#This Row],[Ratings]]&gt;4,Table1[[#This Row],[OriginalPrice (in Rs)]],0)</f>
        <v>0</v>
      </c>
      <c r="K13079" s="2">
        <f>Table1[[#This Row],[OriginalPrice (in Rs)]]-Table1[[#This Row],[DiscountOffer]]</f>
        <v>929</v>
      </c>
      <c r="L13079" s="2" t="str">
        <f>IF(Table1[[#This Row],[Discount % (In Rs)]]&gt;50%,"High Discount","Low Discount")</f>
        <v>High Discount</v>
      </c>
      <c r="M13079" s="3">
        <f>Table1[[#This Row],[Discount_Price (In Rs.)]]/Table1[[#This Row],[OriginalPrice (in Rs)]]</f>
        <v>0.66404574696211582</v>
      </c>
      <c r="N13079" s="4">
        <v>3.8</v>
      </c>
      <c r="O13079">
        <v>416</v>
      </c>
      <c r="P13079" t="s">
        <v>37</v>
      </c>
      <c r="Q13079" t="s">
        <v>3833</v>
      </c>
    </row>
    <row r="13080" spans="1:17" x14ac:dyDescent="0.25">
      <c r="A13080" t="s">
        <v>11974</v>
      </c>
      <c r="B13080" s="1">
        <v>16156728</v>
      </c>
      <c r="C13080" t="s">
        <v>11975</v>
      </c>
      <c r="D13080" t="s">
        <v>34</v>
      </c>
      <c r="E13080" t="s">
        <v>40</v>
      </c>
      <c r="F13080" t="s">
        <v>30</v>
      </c>
      <c r="G13080" s="2">
        <v>470</v>
      </c>
      <c r="H13080" s="2">
        <f>AVERAGEIF(Table1[[#All],[Category]],Table1[[#This Row],[Category]],Table1[[#All],[DiscountOffer]])</f>
        <v>470</v>
      </c>
      <c r="I13080" s="2">
        <v>2449</v>
      </c>
      <c r="J13080" s="2">
        <f>IF(Table1[[#This Row],[Ratings]]&gt;4,Table1[[#This Row],[OriginalPrice (in Rs)]],0)</f>
        <v>0</v>
      </c>
      <c r="K13080" s="2">
        <f>Table1[[#This Row],[OriginalPrice (in Rs)]]-Table1[[#This Row],[DiscountOffer]]</f>
        <v>1979</v>
      </c>
      <c r="L13080" s="2" t="str">
        <f>IF(Table1[[#This Row],[Discount % (In Rs)]]&gt;50%,"High Discount","Low Discount")</f>
        <v>High Discount</v>
      </c>
      <c r="M13080" s="3">
        <f>Table1[[#This Row],[Discount_Price (In Rs.)]]/Table1[[#This Row],[OriginalPrice (in Rs)]]</f>
        <v>0.80808493262556147</v>
      </c>
      <c r="N13080" s="4">
        <v>3.8</v>
      </c>
      <c r="O13080">
        <v>416</v>
      </c>
      <c r="P13080" t="s">
        <v>37</v>
      </c>
      <c r="Q13080" t="s">
        <v>11976</v>
      </c>
    </row>
    <row r="13081" spans="1:17" x14ac:dyDescent="0.25">
      <c r="A13081" t="s">
        <v>11981</v>
      </c>
      <c r="B13081" s="1">
        <v>11373686</v>
      </c>
      <c r="C13081" t="s">
        <v>10</v>
      </c>
      <c r="D13081" t="s">
        <v>34</v>
      </c>
      <c r="E13081" t="s">
        <v>40</v>
      </c>
      <c r="F13081" t="s">
        <v>30</v>
      </c>
      <c r="G13081" s="2">
        <v>470</v>
      </c>
      <c r="H13081" s="2">
        <f>AVERAGEIF(Table1[[#All],[Category]],Table1[[#This Row],[Category]],Table1[[#All],[DiscountOffer]])</f>
        <v>470</v>
      </c>
      <c r="I13081" s="2">
        <v>999</v>
      </c>
      <c r="J13081" s="2">
        <f>IF(Table1[[#This Row],[Ratings]]&gt;4,Table1[[#This Row],[OriginalPrice (in Rs)]],0)</f>
        <v>999</v>
      </c>
      <c r="K13081" s="2">
        <f>Table1[[#This Row],[OriginalPrice (in Rs)]]-Table1[[#This Row],[DiscountOffer]]</f>
        <v>529</v>
      </c>
      <c r="L13081" s="2" t="str">
        <f>IF(Table1[[#This Row],[Discount % (In Rs)]]&gt;50%,"High Discount","Low Discount")</f>
        <v>High Discount</v>
      </c>
      <c r="M13081" s="3">
        <f>Table1[[#This Row],[Discount_Price (In Rs.)]]/Table1[[#This Row],[OriginalPrice (in Rs)]]</f>
        <v>0.52952952952952947</v>
      </c>
      <c r="N13081" s="4">
        <v>4.2</v>
      </c>
      <c r="O13081">
        <v>416</v>
      </c>
      <c r="P13081" t="s">
        <v>37</v>
      </c>
      <c r="Q13081" t="s">
        <v>11982</v>
      </c>
    </row>
    <row r="13082" spans="1:17" x14ac:dyDescent="0.25">
      <c r="A13082" t="s">
        <v>12062</v>
      </c>
      <c r="B13082" s="1">
        <v>12800756</v>
      </c>
      <c r="C13082" t="s">
        <v>837</v>
      </c>
      <c r="D13082" t="s">
        <v>34</v>
      </c>
      <c r="E13082" t="s">
        <v>40</v>
      </c>
      <c r="F13082" t="s">
        <v>30</v>
      </c>
      <c r="G13082" s="2">
        <v>470</v>
      </c>
      <c r="H13082" s="2">
        <f>AVERAGEIF(Table1[[#All],[Category]],Table1[[#This Row],[Category]],Table1[[#All],[DiscountOffer]])</f>
        <v>470</v>
      </c>
      <c r="I13082" s="2">
        <v>1479</v>
      </c>
      <c r="J13082" s="2">
        <f>IF(Table1[[#This Row],[Ratings]]&gt;4,Table1[[#This Row],[OriginalPrice (in Rs)]],0)</f>
        <v>1479</v>
      </c>
      <c r="K13082" s="2">
        <f>Table1[[#This Row],[OriginalPrice (in Rs)]]-Table1[[#This Row],[DiscountOffer]]</f>
        <v>1009</v>
      </c>
      <c r="L13082" s="2" t="str">
        <f>IF(Table1[[#This Row],[Discount % (In Rs)]]&gt;50%,"High Discount","Low Discount")</f>
        <v>High Discount</v>
      </c>
      <c r="M13082" s="3">
        <f>Table1[[#This Row],[Discount_Price (In Rs.)]]/Table1[[#This Row],[OriginalPrice (in Rs)]]</f>
        <v>0.6822177146720757</v>
      </c>
      <c r="N13082" s="4">
        <v>4.4000000000000004</v>
      </c>
      <c r="O13082">
        <v>414</v>
      </c>
      <c r="P13082" t="s">
        <v>20</v>
      </c>
      <c r="Q13082" t="s">
        <v>12063</v>
      </c>
    </row>
    <row r="13083" spans="1:17" x14ac:dyDescent="0.25">
      <c r="A13083" t="s">
        <v>12072</v>
      </c>
      <c r="B13083" s="1">
        <v>7206136</v>
      </c>
      <c r="C13083" t="s">
        <v>48</v>
      </c>
      <c r="D13083" t="s">
        <v>34</v>
      </c>
      <c r="E13083" t="s">
        <v>40</v>
      </c>
      <c r="F13083" t="s">
        <v>30</v>
      </c>
      <c r="G13083" s="2">
        <v>470</v>
      </c>
      <c r="H13083" s="2">
        <f>AVERAGEIF(Table1[[#All],[Category]],Table1[[#This Row],[Category]],Table1[[#All],[DiscountOffer]])</f>
        <v>470</v>
      </c>
      <c r="I13083" s="2">
        <v>995</v>
      </c>
      <c r="J13083" s="2">
        <f>IF(Table1[[#This Row],[Ratings]]&gt;4,Table1[[#This Row],[OriginalPrice (in Rs)]],0)</f>
        <v>995</v>
      </c>
      <c r="K13083" s="2">
        <f>Table1[[#This Row],[OriginalPrice (in Rs)]]-Table1[[#This Row],[DiscountOffer]]</f>
        <v>525</v>
      </c>
      <c r="L13083" s="2" t="str">
        <f>IF(Table1[[#This Row],[Discount % (In Rs)]]&gt;50%,"High Discount","Low Discount")</f>
        <v>High Discount</v>
      </c>
      <c r="M13083" s="3">
        <f>Table1[[#This Row],[Discount_Price (In Rs.)]]/Table1[[#This Row],[OriginalPrice (in Rs)]]</f>
        <v>0.52763819095477382</v>
      </c>
      <c r="N13083" s="4">
        <v>4.7</v>
      </c>
      <c r="O13083">
        <v>414</v>
      </c>
      <c r="P13083" t="s">
        <v>20</v>
      </c>
      <c r="Q13083" t="s">
        <v>12073</v>
      </c>
    </row>
    <row r="13084" spans="1:17" x14ac:dyDescent="0.25">
      <c r="A13084" t="s">
        <v>12074</v>
      </c>
      <c r="B13084" s="1">
        <v>11144304</v>
      </c>
      <c r="C13084" t="s">
        <v>39</v>
      </c>
      <c r="D13084" t="s">
        <v>34</v>
      </c>
      <c r="E13084" t="s">
        <v>40</v>
      </c>
      <c r="F13084" t="s">
        <v>30</v>
      </c>
      <c r="G13084" s="2">
        <v>470</v>
      </c>
      <c r="H13084" s="2">
        <f>AVERAGEIF(Table1[[#All],[Category]],Table1[[#This Row],[Category]],Table1[[#All],[DiscountOffer]])</f>
        <v>470</v>
      </c>
      <c r="I13084" s="2">
        <v>999</v>
      </c>
      <c r="J13084" s="2">
        <f>IF(Table1[[#This Row],[Ratings]]&gt;4,Table1[[#This Row],[OriginalPrice (in Rs)]],0)</f>
        <v>999</v>
      </c>
      <c r="K13084" s="2">
        <f>Table1[[#This Row],[OriginalPrice (in Rs)]]-Table1[[#This Row],[DiscountOffer]]</f>
        <v>529</v>
      </c>
      <c r="L13084" s="2" t="str">
        <f>IF(Table1[[#This Row],[Discount % (In Rs)]]&gt;50%,"High Discount","Low Discount")</f>
        <v>High Discount</v>
      </c>
      <c r="M13084" s="3">
        <f>Table1[[#This Row],[Discount_Price (In Rs.)]]/Table1[[#This Row],[OriginalPrice (in Rs)]]</f>
        <v>0.52952952952952947</v>
      </c>
      <c r="N13084" s="4">
        <v>4.4000000000000004</v>
      </c>
      <c r="O13084">
        <v>414</v>
      </c>
      <c r="P13084" t="s">
        <v>37</v>
      </c>
      <c r="Q13084" t="s">
        <v>12075</v>
      </c>
    </row>
    <row r="13085" spans="1:17" x14ac:dyDescent="0.25">
      <c r="A13085" t="s">
        <v>12171</v>
      </c>
      <c r="B13085" s="1">
        <v>9052855</v>
      </c>
      <c r="C13085" t="s">
        <v>900</v>
      </c>
      <c r="D13085" t="s">
        <v>34</v>
      </c>
      <c r="E13085" t="s">
        <v>40</v>
      </c>
      <c r="F13085" t="s">
        <v>30</v>
      </c>
      <c r="G13085" s="2">
        <v>470</v>
      </c>
      <c r="H13085" s="2">
        <f>AVERAGEIF(Table1[[#All],[Category]],Table1[[#This Row],[Category]],Table1[[#All],[DiscountOffer]])</f>
        <v>470</v>
      </c>
      <c r="I13085" s="2">
        <v>1249</v>
      </c>
      <c r="J13085" s="2">
        <f>IF(Table1[[#This Row],[Ratings]]&gt;4,Table1[[#This Row],[OriginalPrice (in Rs)]],0)</f>
        <v>1249</v>
      </c>
      <c r="K13085" s="2">
        <f>Table1[[#This Row],[OriginalPrice (in Rs)]]-Table1[[#This Row],[DiscountOffer]]</f>
        <v>779</v>
      </c>
      <c r="L13085" s="2" t="str">
        <f>IF(Table1[[#This Row],[Discount % (In Rs)]]&gt;50%,"High Discount","Low Discount")</f>
        <v>High Discount</v>
      </c>
      <c r="M13085" s="3">
        <f>Table1[[#This Row],[Discount_Price (In Rs.)]]/Table1[[#This Row],[OriginalPrice (in Rs)]]</f>
        <v>0.62369895916733387</v>
      </c>
      <c r="N13085" s="4">
        <v>4.3</v>
      </c>
      <c r="O13085">
        <v>412</v>
      </c>
      <c r="P13085" t="s">
        <v>37</v>
      </c>
      <c r="Q13085" t="s">
        <v>12172</v>
      </c>
    </row>
    <row r="13086" spans="1:17" x14ac:dyDescent="0.25">
      <c r="A13086" t="s">
        <v>12183</v>
      </c>
      <c r="B13086" s="1">
        <v>13424908</v>
      </c>
      <c r="C13086" t="s">
        <v>465</v>
      </c>
      <c r="D13086" t="s">
        <v>34</v>
      </c>
      <c r="E13086" t="s">
        <v>40</v>
      </c>
      <c r="F13086" t="s">
        <v>30</v>
      </c>
      <c r="G13086" s="2">
        <v>470</v>
      </c>
      <c r="H13086" s="2">
        <f>AVERAGEIF(Table1[[#All],[Category]],Table1[[#This Row],[Category]],Table1[[#All],[DiscountOffer]])</f>
        <v>470</v>
      </c>
      <c r="I13086" s="2">
        <v>2199</v>
      </c>
      <c r="J13086" s="2">
        <f>IF(Table1[[#This Row],[Ratings]]&gt;4,Table1[[#This Row],[OriginalPrice (in Rs)]],0)</f>
        <v>2199</v>
      </c>
      <c r="K13086" s="2">
        <f>Table1[[#This Row],[OriginalPrice (in Rs)]]-Table1[[#This Row],[DiscountOffer]]</f>
        <v>1729</v>
      </c>
      <c r="L13086" s="2" t="str">
        <f>IF(Table1[[#This Row],[Discount % (In Rs)]]&gt;50%,"High Discount","Low Discount")</f>
        <v>High Discount</v>
      </c>
      <c r="M13086" s="3">
        <f>Table1[[#This Row],[Discount_Price (In Rs.)]]/Table1[[#This Row],[OriginalPrice (in Rs)]]</f>
        <v>0.78626648476580263</v>
      </c>
      <c r="N13086" s="4">
        <v>4.3</v>
      </c>
      <c r="O13086">
        <v>412</v>
      </c>
      <c r="P13086" t="s">
        <v>98</v>
      </c>
      <c r="Q13086" t="s">
        <v>12184</v>
      </c>
    </row>
    <row r="13087" spans="1:17" x14ac:dyDescent="0.25">
      <c r="A13087" t="s">
        <v>12190</v>
      </c>
      <c r="B13087" s="1">
        <v>11092656</v>
      </c>
      <c r="C13087" t="s">
        <v>10</v>
      </c>
      <c r="D13087" t="s">
        <v>34</v>
      </c>
      <c r="E13087" t="s">
        <v>40</v>
      </c>
      <c r="F13087" t="s">
        <v>30</v>
      </c>
      <c r="G13087" s="2">
        <v>470</v>
      </c>
      <c r="H13087" s="2">
        <f>AVERAGEIF(Table1[[#All],[Category]],Table1[[#This Row],[Category]],Table1[[#All],[DiscountOffer]])</f>
        <v>470</v>
      </c>
      <c r="I13087" s="2">
        <v>999</v>
      </c>
      <c r="J13087" s="2">
        <f>IF(Table1[[#This Row],[Ratings]]&gt;4,Table1[[#This Row],[OriginalPrice (in Rs)]],0)</f>
        <v>999</v>
      </c>
      <c r="K13087" s="2">
        <f>Table1[[#This Row],[OriginalPrice (in Rs)]]-Table1[[#This Row],[DiscountOffer]]</f>
        <v>529</v>
      </c>
      <c r="L13087" s="2" t="str">
        <f>IF(Table1[[#This Row],[Discount % (In Rs)]]&gt;50%,"High Discount","Low Discount")</f>
        <v>High Discount</v>
      </c>
      <c r="M13087" s="3">
        <f>Table1[[#This Row],[Discount_Price (In Rs.)]]/Table1[[#This Row],[OriginalPrice (in Rs)]]</f>
        <v>0.52952952952952947</v>
      </c>
      <c r="N13087" s="4">
        <v>4.0999999999999996</v>
      </c>
      <c r="O13087">
        <v>412</v>
      </c>
      <c r="P13087" t="s">
        <v>37</v>
      </c>
      <c r="Q13087" t="s">
        <v>12191</v>
      </c>
    </row>
    <row r="13088" spans="1:17" x14ac:dyDescent="0.25">
      <c r="A13088" t="s">
        <v>12263</v>
      </c>
      <c r="B13088" s="1">
        <v>6939238</v>
      </c>
      <c r="C13088" t="s">
        <v>161</v>
      </c>
      <c r="D13088" t="s">
        <v>34</v>
      </c>
      <c r="E13088" t="s">
        <v>40</v>
      </c>
      <c r="F13088" t="s">
        <v>30</v>
      </c>
      <c r="G13088" s="2">
        <v>470</v>
      </c>
      <c r="H13088" s="2">
        <f>AVERAGEIF(Table1[[#All],[Category]],Table1[[#This Row],[Category]],Table1[[#All],[DiscountOffer]])</f>
        <v>470</v>
      </c>
      <c r="I13088" s="2">
        <v>1899</v>
      </c>
      <c r="J13088" s="2">
        <f>IF(Table1[[#This Row],[Ratings]]&gt;4,Table1[[#This Row],[OriginalPrice (in Rs)]],0)</f>
        <v>1899</v>
      </c>
      <c r="K13088" s="2">
        <f>Table1[[#This Row],[OriginalPrice (in Rs)]]-Table1[[#This Row],[DiscountOffer]]</f>
        <v>1429</v>
      </c>
      <c r="L13088" s="2" t="str">
        <f>IF(Table1[[#This Row],[Discount % (In Rs)]]&gt;50%,"High Discount","Low Discount")</f>
        <v>High Discount</v>
      </c>
      <c r="M13088" s="3">
        <f>Table1[[#This Row],[Discount_Price (In Rs.)]]/Table1[[#This Row],[OriginalPrice (in Rs)]]</f>
        <v>0.75250131648235918</v>
      </c>
      <c r="N13088" s="4">
        <v>4.2</v>
      </c>
      <c r="O13088">
        <v>410</v>
      </c>
      <c r="P13088" t="s">
        <v>32</v>
      </c>
      <c r="Q13088" t="s">
        <v>12264</v>
      </c>
    </row>
    <row r="13089" spans="1:17" x14ac:dyDescent="0.25">
      <c r="A13089" t="s">
        <v>12299</v>
      </c>
      <c r="B13089" s="1">
        <v>7477722</v>
      </c>
      <c r="C13089" t="s">
        <v>1101</v>
      </c>
      <c r="D13089" t="s">
        <v>34</v>
      </c>
      <c r="E13089" t="s">
        <v>40</v>
      </c>
      <c r="F13089" t="s">
        <v>30</v>
      </c>
      <c r="G13089" s="2">
        <v>470</v>
      </c>
      <c r="H13089" s="2">
        <f>AVERAGEIF(Table1[[#All],[Category]],Table1[[#This Row],[Category]],Table1[[#All],[DiscountOffer]])</f>
        <v>470</v>
      </c>
      <c r="I13089" s="2">
        <v>1290</v>
      </c>
      <c r="J13089" s="2">
        <f>IF(Table1[[#This Row],[Ratings]]&gt;4,Table1[[#This Row],[OriginalPrice (in Rs)]],0)</f>
        <v>1290</v>
      </c>
      <c r="K13089" s="2">
        <f>Table1[[#This Row],[OriginalPrice (in Rs)]]-Table1[[#This Row],[DiscountOffer]]</f>
        <v>820</v>
      </c>
      <c r="L13089" s="2" t="str">
        <f>IF(Table1[[#This Row],[Discount % (In Rs)]]&gt;50%,"High Discount","Low Discount")</f>
        <v>High Discount</v>
      </c>
      <c r="M13089" s="3">
        <f>Table1[[#This Row],[Discount_Price (In Rs.)]]/Table1[[#This Row],[OriginalPrice (in Rs)]]</f>
        <v>0.63565891472868219</v>
      </c>
      <c r="N13089" s="4">
        <v>4.3</v>
      </c>
      <c r="O13089">
        <v>409</v>
      </c>
      <c r="P13089" t="s">
        <v>283</v>
      </c>
      <c r="Q13089" t="s">
        <v>12300</v>
      </c>
    </row>
    <row r="13090" spans="1:17" x14ac:dyDescent="0.25">
      <c r="A13090" t="s">
        <v>12345</v>
      </c>
      <c r="B13090" s="1">
        <v>13481926</v>
      </c>
      <c r="C13090" t="s">
        <v>78</v>
      </c>
      <c r="D13090" t="s">
        <v>34</v>
      </c>
      <c r="E13090" t="s">
        <v>40</v>
      </c>
      <c r="F13090" t="s">
        <v>30</v>
      </c>
      <c r="G13090" s="2">
        <v>470</v>
      </c>
      <c r="H13090" s="2">
        <f>AVERAGEIF(Table1[[#All],[Category]],Table1[[#This Row],[Category]],Table1[[#All],[DiscountOffer]])</f>
        <v>470</v>
      </c>
      <c r="I13090" s="2">
        <v>999</v>
      </c>
      <c r="J13090" s="2">
        <f>IF(Table1[[#This Row],[Ratings]]&gt;4,Table1[[#This Row],[OriginalPrice (in Rs)]],0)</f>
        <v>999</v>
      </c>
      <c r="K13090" s="2">
        <f>Table1[[#This Row],[OriginalPrice (in Rs)]]-Table1[[#This Row],[DiscountOffer]]</f>
        <v>529</v>
      </c>
      <c r="L13090" s="2" t="str">
        <f>IF(Table1[[#This Row],[Discount % (In Rs)]]&gt;50%,"High Discount","Low Discount")</f>
        <v>High Discount</v>
      </c>
      <c r="M13090" s="3">
        <f>Table1[[#This Row],[Discount_Price (In Rs.)]]/Table1[[#This Row],[OriginalPrice (in Rs)]]</f>
        <v>0.52952952952952947</v>
      </c>
      <c r="N13090" s="4">
        <v>4.3</v>
      </c>
      <c r="O13090">
        <v>408</v>
      </c>
      <c r="P13090" t="s">
        <v>20</v>
      </c>
      <c r="Q13090" t="s">
        <v>12346</v>
      </c>
    </row>
    <row r="13091" spans="1:17" x14ac:dyDescent="0.25">
      <c r="A13091" t="s">
        <v>12347</v>
      </c>
      <c r="B13091" s="1">
        <v>11080354</v>
      </c>
      <c r="C13091" t="s">
        <v>1401</v>
      </c>
      <c r="D13091" t="s">
        <v>34</v>
      </c>
      <c r="E13091" t="s">
        <v>40</v>
      </c>
      <c r="F13091" t="s">
        <v>30</v>
      </c>
      <c r="G13091" s="2">
        <v>470</v>
      </c>
      <c r="H13091" s="2">
        <f>AVERAGEIF(Table1[[#All],[Category]],Table1[[#This Row],[Category]],Table1[[#All],[DiscountOffer]])</f>
        <v>470</v>
      </c>
      <c r="I13091" s="2">
        <v>999</v>
      </c>
      <c r="J13091" s="2">
        <f>IF(Table1[[#This Row],[Ratings]]&gt;4,Table1[[#This Row],[OriginalPrice (in Rs)]],0)</f>
        <v>999</v>
      </c>
      <c r="K13091" s="2">
        <f>Table1[[#This Row],[OriginalPrice (in Rs)]]-Table1[[#This Row],[DiscountOffer]]</f>
        <v>529</v>
      </c>
      <c r="L13091" s="2" t="str">
        <f>IF(Table1[[#This Row],[Discount % (In Rs)]]&gt;50%,"High Discount","Low Discount")</f>
        <v>High Discount</v>
      </c>
      <c r="M13091" s="3">
        <f>Table1[[#This Row],[Discount_Price (In Rs.)]]/Table1[[#This Row],[OriginalPrice (in Rs)]]</f>
        <v>0.52952952952952947</v>
      </c>
      <c r="N13091" s="4">
        <v>4.4000000000000004</v>
      </c>
      <c r="O13091">
        <v>408</v>
      </c>
      <c r="P13091" t="s">
        <v>85</v>
      </c>
      <c r="Q13091" t="s">
        <v>12348</v>
      </c>
    </row>
    <row r="13092" spans="1:17" x14ac:dyDescent="0.25">
      <c r="A13092" t="s">
        <v>12381</v>
      </c>
      <c r="B13092" s="1">
        <v>8986029</v>
      </c>
      <c r="C13092" t="s">
        <v>182</v>
      </c>
      <c r="D13092" t="s">
        <v>34</v>
      </c>
      <c r="E13092" t="s">
        <v>40</v>
      </c>
      <c r="F13092" t="s">
        <v>30</v>
      </c>
      <c r="G13092" s="2">
        <v>470</v>
      </c>
      <c r="H13092" s="2">
        <f>AVERAGEIF(Table1[[#All],[Category]],Table1[[#This Row],[Category]],Table1[[#All],[DiscountOffer]])</f>
        <v>470</v>
      </c>
      <c r="I13092" s="2">
        <v>1199</v>
      </c>
      <c r="J13092" s="2">
        <f>IF(Table1[[#This Row],[Ratings]]&gt;4,Table1[[#This Row],[OriginalPrice (in Rs)]],0)</f>
        <v>1199</v>
      </c>
      <c r="K13092" s="2">
        <f>Table1[[#This Row],[OriginalPrice (in Rs)]]-Table1[[#This Row],[DiscountOffer]]</f>
        <v>729</v>
      </c>
      <c r="L13092" s="2" t="str">
        <f>IF(Table1[[#This Row],[Discount % (In Rs)]]&gt;50%,"High Discount","Low Discount")</f>
        <v>High Discount</v>
      </c>
      <c r="M13092" s="3">
        <f>Table1[[#This Row],[Discount_Price (In Rs.)]]/Table1[[#This Row],[OriginalPrice (in Rs)]]</f>
        <v>0.60800667222685567</v>
      </c>
      <c r="N13092" s="4">
        <v>4.4000000000000004</v>
      </c>
      <c r="O13092">
        <v>407</v>
      </c>
      <c r="P13092" t="s">
        <v>20</v>
      </c>
      <c r="Q13092" t="s">
        <v>12382</v>
      </c>
    </row>
    <row r="13093" spans="1:17" x14ac:dyDescent="0.25">
      <c r="A13093" t="s">
        <v>12419</v>
      </c>
      <c r="B13093" s="1">
        <v>744055</v>
      </c>
      <c r="C13093" t="s">
        <v>900</v>
      </c>
      <c r="D13093" t="s">
        <v>34</v>
      </c>
      <c r="E13093" t="s">
        <v>40</v>
      </c>
      <c r="F13093" t="s">
        <v>30</v>
      </c>
      <c r="G13093" s="2">
        <v>470</v>
      </c>
      <c r="H13093" s="2">
        <f>AVERAGEIF(Table1[[#All],[Category]],Table1[[#This Row],[Category]],Table1[[#All],[DiscountOffer]])</f>
        <v>470</v>
      </c>
      <c r="I13093" s="2">
        <v>599</v>
      </c>
      <c r="J13093" s="2">
        <f>IF(Table1[[#This Row],[Ratings]]&gt;4,Table1[[#This Row],[OriginalPrice (in Rs)]],0)</f>
        <v>0</v>
      </c>
      <c r="K13093" s="2">
        <f>Table1[[#This Row],[OriginalPrice (in Rs)]]-Table1[[#This Row],[DiscountOffer]]</f>
        <v>129</v>
      </c>
      <c r="L13093" s="2" t="str">
        <f>IF(Table1[[#This Row],[Discount % (In Rs)]]&gt;50%,"High Discount","Low Discount")</f>
        <v>Low Discount</v>
      </c>
      <c r="M13093" s="3">
        <f>Table1[[#This Row],[Discount_Price (In Rs.)]]/Table1[[#This Row],[OriginalPrice (in Rs)]]</f>
        <v>0.21535893155258765</v>
      </c>
      <c r="N13093" s="4">
        <v>3.9</v>
      </c>
      <c r="O13093">
        <v>406</v>
      </c>
      <c r="P13093" t="s">
        <v>37</v>
      </c>
      <c r="Q13093" t="s">
        <v>12420</v>
      </c>
    </row>
    <row r="13094" spans="1:17" x14ac:dyDescent="0.25">
      <c r="A13094" t="s">
        <v>12421</v>
      </c>
      <c r="B13094" s="1">
        <v>13321028</v>
      </c>
      <c r="C13094" t="s">
        <v>39</v>
      </c>
      <c r="D13094" t="s">
        <v>34</v>
      </c>
      <c r="E13094" t="s">
        <v>40</v>
      </c>
      <c r="F13094" t="s">
        <v>30</v>
      </c>
      <c r="G13094" s="2">
        <v>470</v>
      </c>
      <c r="H13094" s="2">
        <f>AVERAGEIF(Table1[[#All],[Category]],Table1[[#This Row],[Category]],Table1[[#All],[DiscountOffer]])</f>
        <v>470</v>
      </c>
      <c r="I13094" s="2">
        <v>849</v>
      </c>
      <c r="J13094" s="2">
        <f>IF(Table1[[#This Row],[Ratings]]&gt;4,Table1[[#This Row],[OriginalPrice (in Rs)]],0)</f>
        <v>849</v>
      </c>
      <c r="K13094" s="2">
        <f>Table1[[#This Row],[OriginalPrice (in Rs)]]-Table1[[#This Row],[DiscountOffer]]</f>
        <v>379</v>
      </c>
      <c r="L13094" s="2" t="str">
        <f>IF(Table1[[#This Row],[Discount % (In Rs)]]&gt;50%,"High Discount","Low Discount")</f>
        <v>Low Discount</v>
      </c>
      <c r="M13094" s="3">
        <f>Table1[[#This Row],[Discount_Price (In Rs.)]]/Table1[[#This Row],[OriginalPrice (in Rs)]]</f>
        <v>0.44640753828032981</v>
      </c>
      <c r="N13094" s="4">
        <v>4.0999999999999996</v>
      </c>
      <c r="O13094">
        <v>406</v>
      </c>
      <c r="P13094" t="s">
        <v>37</v>
      </c>
      <c r="Q13094" t="s">
        <v>12422</v>
      </c>
    </row>
    <row r="13095" spans="1:17" x14ac:dyDescent="0.25">
      <c r="A13095" t="s">
        <v>12469</v>
      </c>
      <c r="B13095" s="1">
        <v>10934734</v>
      </c>
      <c r="C13095" t="s">
        <v>3589</v>
      </c>
      <c r="D13095" t="s">
        <v>34</v>
      </c>
      <c r="E13095" t="s">
        <v>40</v>
      </c>
      <c r="F13095" t="s">
        <v>30</v>
      </c>
      <c r="G13095" s="2">
        <v>470</v>
      </c>
      <c r="H13095" s="2">
        <f>AVERAGEIF(Table1[[#All],[Category]],Table1[[#This Row],[Category]],Table1[[#All],[DiscountOffer]])</f>
        <v>470</v>
      </c>
      <c r="I13095" s="2">
        <v>1199</v>
      </c>
      <c r="J13095" s="2">
        <f>IF(Table1[[#This Row],[Ratings]]&gt;4,Table1[[#This Row],[OriginalPrice (in Rs)]],0)</f>
        <v>1199</v>
      </c>
      <c r="K13095" s="2">
        <f>Table1[[#This Row],[OriginalPrice (in Rs)]]-Table1[[#This Row],[DiscountOffer]]</f>
        <v>729</v>
      </c>
      <c r="L13095" s="2" t="str">
        <f>IF(Table1[[#This Row],[Discount % (In Rs)]]&gt;50%,"High Discount","Low Discount")</f>
        <v>High Discount</v>
      </c>
      <c r="M13095" s="3">
        <f>Table1[[#This Row],[Discount_Price (In Rs.)]]/Table1[[#This Row],[OriginalPrice (in Rs)]]</f>
        <v>0.60800667222685567</v>
      </c>
      <c r="N13095" s="4">
        <v>4.2</v>
      </c>
      <c r="O13095">
        <v>404</v>
      </c>
      <c r="P13095" t="s">
        <v>20</v>
      </c>
      <c r="Q13095" t="s">
        <v>12470</v>
      </c>
    </row>
    <row r="13096" spans="1:17" x14ac:dyDescent="0.25">
      <c r="A13096" t="s">
        <v>12471</v>
      </c>
      <c r="B13096" s="1">
        <v>11887578</v>
      </c>
      <c r="C13096" t="s">
        <v>12472</v>
      </c>
      <c r="D13096" t="s">
        <v>34</v>
      </c>
      <c r="E13096" t="s">
        <v>40</v>
      </c>
      <c r="F13096" t="s">
        <v>30</v>
      </c>
      <c r="G13096" s="2">
        <v>470</v>
      </c>
      <c r="H13096" s="2">
        <f>AVERAGEIF(Table1[[#All],[Category]],Table1[[#This Row],[Category]],Table1[[#All],[DiscountOffer]])</f>
        <v>470</v>
      </c>
      <c r="I13096" s="2">
        <v>1400</v>
      </c>
      <c r="J13096" s="2">
        <f>IF(Table1[[#This Row],[Ratings]]&gt;4,Table1[[#This Row],[OriginalPrice (in Rs)]],0)</f>
        <v>1400</v>
      </c>
      <c r="K13096" s="2">
        <f>Table1[[#This Row],[OriginalPrice (in Rs)]]-Table1[[#This Row],[DiscountOffer]]</f>
        <v>930</v>
      </c>
      <c r="L13096" s="2" t="str">
        <f>IF(Table1[[#This Row],[Discount % (In Rs)]]&gt;50%,"High Discount","Low Discount")</f>
        <v>High Discount</v>
      </c>
      <c r="M13096" s="3">
        <f>Table1[[#This Row],[Discount_Price (In Rs.)]]/Table1[[#This Row],[OriginalPrice (in Rs)]]</f>
        <v>0.66428571428571426</v>
      </c>
      <c r="N13096" s="4">
        <v>4.5999999999999996</v>
      </c>
      <c r="O13096">
        <v>404</v>
      </c>
      <c r="P13096" t="s">
        <v>37</v>
      </c>
      <c r="Q13096" t="s">
        <v>12473</v>
      </c>
    </row>
    <row r="13097" spans="1:17" x14ac:dyDescent="0.25">
      <c r="A13097" t="s">
        <v>12522</v>
      </c>
      <c r="B13097" s="1">
        <v>7477695</v>
      </c>
      <c r="C13097" t="s">
        <v>1101</v>
      </c>
      <c r="D13097" t="s">
        <v>34</v>
      </c>
      <c r="E13097" t="s">
        <v>40</v>
      </c>
      <c r="F13097" t="s">
        <v>30</v>
      </c>
      <c r="G13097" s="2">
        <v>470</v>
      </c>
      <c r="H13097" s="2">
        <f>AVERAGEIF(Table1[[#All],[Category]],Table1[[#This Row],[Category]],Table1[[#All],[DiscountOffer]])</f>
        <v>470</v>
      </c>
      <c r="I13097" s="2">
        <v>1290</v>
      </c>
      <c r="J13097" s="2">
        <f>IF(Table1[[#This Row],[Ratings]]&gt;4,Table1[[#This Row],[OriginalPrice (in Rs)]],0)</f>
        <v>1290</v>
      </c>
      <c r="K13097" s="2">
        <f>Table1[[#This Row],[OriginalPrice (in Rs)]]-Table1[[#This Row],[DiscountOffer]]</f>
        <v>820</v>
      </c>
      <c r="L13097" s="2" t="str">
        <f>IF(Table1[[#This Row],[Discount % (In Rs)]]&gt;50%,"High Discount","Low Discount")</f>
        <v>High Discount</v>
      </c>
      <c r="M13097" s="3">
        <f>Table1[[#This Row],[Discount_Price (In Rs.)]]/Table1[[#This Row],[OriginalPrice (in Rs)]]</f>
        <v>0.63565891472868219</v>
      </c>
      <c r="N13097" s="4">
        <v>4.0999999999999996</v>
      </c>
      <c r="O13097">
        <v>403</v>
      </c>
      <c r="P13097" t="s">
        <v>283</v>
      </c>
      <c r="Q13097" t="s">
        <v>12523</v>
      </c>
    </row>
    <row r="13098" spans="1:17" x14ac:dyDescent="0.25">
      <c r="A13098" t="s">
        <v>12524</v>
      </c>
      <c r="B13098" s="1">
        <v>13205180</v>
      </c>
      <c r="C13098" t="s">
        <v>104</v>
      </c>
      <c r="D13098" t="s">
        <v>34</v>
      </c>
      <c r="E13098" t="s">
        <v>40</v>
      </c>
      <c r="F13098" t="s">
        <v>30</v>
      </c>
      <c r="G13098" s="2">
        <v>470</v>
      </c>
      <c r="H13098" s="2">
        <f>AVERAGEIF(Table1[[#All],[Category]],Table1[[#This Row],[Category]],Table1[[#All],[DiscountOffer]])</f>
        <v>470</v>
      </c>
      <c r="I13098" s="2">
        <v>1499</v>
      </c>
      <c r="J13098" s="2">
        <f>IF(Table1[[#This Row],[Ratings]]&gt;4,Table1[[#This Row],[OriginalPrice (in Rs)]],0)</f>
        <v>1499</v>
      </c>
      <c r="K13098" s="2">
        <f>Table1[[#This Row],[OriginalPrice (in Rs)]]-Table1[[#This Row],[DiscountOffer]]</f>
        <v>1029</v>
      </c>
      <c r="L13098" s="2" t="str">
        <f>IF(Table1[[#This Row],[Discount % (In Rs)]]&gt;50%,"High Discount","Low Discount")</f>
        <v>High Discount</v>
      </c>
      <c r="M13098" s="3">
        <f>Table1[[#This Row],[Discount_Price (In Rs.)]]/Table1[[#This Row],[OriginalPrice (in Rs)]]</f>
        <v>0.68645763842561702</v>
      </c>
      <c r="N13098" s="4">
        <v>4.0999999999999996</v>
      </c>
      <c r="O13098">
        <v>403</v>
      </c>
      <c r="P13098" t="s">
        <v>98</v>
      </c>
      <c r="Q13098" t="s">
        <v>12525</v>
      </c>
    </row>
    <row r="13099" spans="1:17" x14ac:dyDescent="0.25">
      <c r="A13099" t="s">
        <v>12535</v>
      </c>
      <c r="B13099" s="1">
        <v>10897692</v>
      </c>
      <c r="C13099" t="s">
        <v>12536</v>
      </c>
      <c r="D13099" t="s">
        <v>34</v>
      </c>
      <c r="E13099" t="s">
        <v>40</v>
      </c>
      <c r="F13099" t="s">
        <v>30</v>
      </c>
      <c r="G13099" s="2">
        <v>470</v>
      </c>
      <c r="H13099" s="2">
        <f>AVERAGEIF(Table1[[#All],[Category]],Table1[[#This Row],[Category]],Table1[[#All],[DiscountOffer]])</f>
        <v>470</v>
      </c>
      <c r="I13099" s="2">
        <v>999</v>
      </c>
      <c r="J13099" s="2">
        <f>IF(Table1[[#This Row],[Ratings]]&gt;4,Table1[[#This Row],[OriginalPrice (in Rs)]],0)</f>
        <v>999</v>
      </c>
      <c r="K13099" s="2">
        <f>Table1[[#This Row],[OriginalPrice (in Rs)]]-Table1[[#This Row],[DiscountOffer]]</f>
        <v>529</v>
      </c>
      <c r="L13099" s="2" t="str">
        <f>IF(Table1[[#This Row],[Discount % (In Rs)]]&gt;50%,"High Discount","Low Discount")</f>
        <v>High Discount</v>
      </c>
      <c r="M13099" s="3">
        <f>Table1[[#This Row],[Discount_Price (In Rs.)]]/Table1[[#This Row],[OriginalPrice (in Rs)]]</f>
        <v>0.52952952952952947</v>
      </c>
      <c r="N13099" s="4">
        <v>4.3</v>
      </c>
      <c r="O13099">
        <v>403</v>
      </c>
      <c r="P13099" t="s">
        <v>37</v>
      </c>
      <c r="Q13099" t="s">
        <v>12537</v>
      </c>
    </row>
    <row r="13100" spans="1:17" x14ac:dyDescent="0.25">
      <c r="A13100" t="s">
        <v>12577</v>
      </c>
      <c r="B13100" s="1">
        <v>2354932</v>
      </c>
      <c r="C13100" t="s">
        <v>91</v>
      </c>
      <c r="D13100" t="s">
        <v>34</v>
      </c>
      <c r="E13100" t="s">
        <v>40</v>
      </c>
      <c r="F13100" t="s">
        <v>30</v>
      </c>
      <c r="G13100" s="2">
        <v>470</v>
      </c>
      <c r="H13100" s="2">
        <f>AVERAGEIF(Table1[[#All],[Category]],Table1[[#This Row],[Category]],Table1[[#All],[DiscountOffer]])</f>
        <v>470</v>
      </c>
      <c r="I13100" s="2">
        <v>1949</v>
      </c>
      <c r="J13100" s="2">
        <f>IF(Table1[[#This Row],[Ratings]]&gt;4,Table1[[#This Row],[OriginalPrice (in Rs)]],0)</f>
        <v>0</v>
      </c>
      <c r="K13100" s="2">
        <f>Table1[[#This Row],[OriginalPrice (in Rs)]]-Table1[[#This Row],[DiscountOffer]]</f>
        <v>1479</v>
      </c>
      <c r="L13100" s="2" t="str">
        <f>IF(Table1[[#This Row],[Discount % (In Rs)]]&gt;50%,"High Discount","Low Discount")</f>
        <v>High Discount</v>
      </c>
      <c r="M13100" s="3">
        <f>Table1[[#This Row],[Discount_Price (In Rs.)]]/Table1[[#This Row],[OriginalPrice (in Rs)]]</f>
        <v>0.75885069266290406</v>
      </c>
      <c r="N13100" s="4">
        <v>4</v>
      </c>
      <c r="O13100">
        <v>402</v>
      </c>
      <c r="P13100" t="s">
        <v>37</v>
      </c>
      <c r="Q13100" t="s">
        <v>12578</v>
      </c>
    </row>
    <row r="13101" spans="1:17" x14ac:dyDescent="0.25">
      <c r="A13101" t="s">
        <v>12617</v>
      </c>
      <c r="B13101" s="1">
        <v>11373668</v>
      </c>
      <c r="C13101" t="s">
        <v>10</v>
      </c>
      <c r="D13101" t="s">
        <v>34</v>
      </c>
      <c r="E13101" t="s">
        <v>40</v>
      </c>
      <c r="F13101" t="s">
        <v>30</v>
      </c>
      <c r="G13101" s="2">
        <v>470</v>
      </c>
      <c r="H13101" s="2">
        <f>AVERAGEIF(Table1[[#All],[Category]],Table1[[#This Row],[Category]],Table1[[#All],[DiscountOffer]])</f>
        <v>470</v>
      </c>
      <c r="I13101" s="2">
        <v>1099</v>
      </c>
      <c r="J13101" s="2">
        <f>IF(Table1[[#This Row],[Ratings]]&gt;4,Table1[[#This Row],[OriginalPrice (in Rs)]],0)</f>
        <v>0</v>
      </c>
      <c r="K13101" s="2">
        <f>Table1[[#This Row],[OriginalPrice (in Rs)]]-Table1[[#This Row],[DiscountOffer]]</f>
        <v>629</v>
      </c>
      <c r="L13101" s="2" t="str">
        <f>IF(Table1[[#This Row],[Discount % (In Rs)]]&gt;50%,"High Discount","Low Discount")</f>
        <v>High Discount</v>
      </c>
      <c r="M13101" s="3">
        <f>Table1[[#This Row],[Discount_Price (In Rs.)]]/Table1[[#This Row],[OriginalPrice (in Rs)]]</f>
        <v>0.5723384895359418</v>
      </c>
      <c r="N13101" s="4">
        <v>3.8</v>
      </c>
      <c r="O13101">
        <v>401</v>
      </c>
      <c r="P13101" t="s">
        <v>37</v>
      </c>
      <c r="Q13101" t="s">
        <v>12618</v>
      </c>
    </row>
    <row r="13102" spans="1:17" x14ac:dyDescent="0.25">
      <c r="A13102" t="s">
        <v>12714</v>
      </c>
      <c r="B13102" s="1">
        <v>12194036</v>
      </c>
      <c r="C13102" t="s">
        <v>10</v>
      </c>
      <c r="D13102" t="s">
        <v>34</v>
      </c>
      <c r="E13102" t="s">
        <v>40</v>
      </c>
      <c r="F13102" t="s">
        <v>30</v>
      </c>
      <c r="G13102" s="2">
        <v>470</v>
      </c>
      <c r="H13102" s="2">
        <f>AVERAGEIF(Table1[[#All],[Category]],Table1[[#This Row],[Category]],Table1[[#All],[DiscountOffer]])</f>
        <v>470</v>
      </c>
      <c r="I13102" s="2">
        <v>1099</v>
      </c>
      <c r="J13102" s="2">
        <f>IF(Table1[[#This Row],[Ratings]]&gt;4,Table1[[#This Row],[OriginalPrice (in Rs)]],0)</f>
        <v>1099</v>
      </c>
      <c r="K13102" s="2">
        <f>Table1[[#This Row],[OriginalPrice (in Rs)]]-Table1[[#This Row],[DiscountOffer]]</f>
        <v>629</v>
      </c>
      <c r="L13102" s="2" t="str">
        <f>IF(Table1[[#This Row],[Discount % (In Rs)]]&gt;50%,"High Discount","Low Discount")</f>
        <v>High Discount</v>
      </c>
      <c r="M13102" s="3">
        <f>Table1[[#This Row],[Discount_Price (In Rs.)]]/Table1[[#This Row],[OriginalPrice (in Rs)]]</f>
        <v>0.5723384895359418</v>
      </c>
      <c r="N13102" s="4">
        <v>4.4000000000000004</v>
      </c>
      <c r="O13102">
        <v>399</v>
      </c>
      <c r="P13102" t="s">
        <v>37</v>
      </c>
      <c r="Q13102" t="s">
        <v>12715</v>
      </c>
    </row>
    <row r="13103" spans="1:17" x14ac:dyDescent="0.25">
      <c r="A13103" t="s">
        <v>12720</v>
      </c>
      <c r="B13103" s="1">
        <v>11942258</v>
      </c>
      <c r="C13103" t="s">
        <v>107</v>
      </c>
      <c r="D13103" t="s">
        <v>34</v>
      </c>
      <c r="E13103" t="s">
        <v>40</v>
      </c>
      <c r="F13103" t="s">
        <v>30</v>
      </c>
      <c r="G13103" s="2">
        <v>470</v>
      </c>
      <c r="H13103" s="2">
        <f>AVERAGEIF(Table1[[#All],[Category]],Table1[[#This Row],[Category]],Table1[[#All],[DiscountOffer]])</f>
        <v>470</v>
      </c>
      <c r="I13103" s="2">
        <v>1599</v>
      </c>
      <c r="J13103" s="2">
        <f>IF(Table1[[#This Row],[Ratings]]&gt;4,Table1[[#This Row],[OriginalPrice (in Rs)]],0)</f>
        <v>1599</v>
      </c>
      <c r="K13103" s="2">
        <f>Table1[[#This Row],[OriginalPrice (in Rs)]]-Table1[[#This Row],[DiscountOffer]]</f>
        <v>1129</v>
      </c>
      <c r="L13103" s="2" t="str">
        <f>IF(Table1[[#This Row],[Discount % (In Rs)]]&gt;50%,"High Discount","Low Discount")</f>
        <v>High Discount</v>
      </c>
      <c r="M13103" s="3">
        <f>Table1[[#This Row],[Discount_Price (In Rs.)]]/Table1[[#This Row],[OriginalPrice (in Rs)]]</f>
        <v>0.70606629143214505</v>
      </c>
      <c r="N13103" s="4">
        <v>4.4000000000000004</v>
      </c>
      <c r="O13103">
        <v>399</v>
      </c>
      <c r="P13103" t="s">
        <v>98</v>
      </c>
      <c r="Q13103" t="s">
        <v>12721</v>
      </c>
    </row>
    <row r="13104" spans="1:17" x14ac:dyDescent="0.25">
      <c r="A13104" t="s">
        <v>12746</v>
      </c>
      <c r="B13104" s="1">
        <v>10054489</v>
      </c>
      <c r="C13104" t="s">
        <v>1101</v>
      </c>
      <c r="D13104" t="s">
        <v>34</v>
      </c>
      <c r="E13104" t="s">
        <v>40</v>
      </c>
      <c r="F13104" t="s">
        <v>30</v>
      </c>
      <c r="G13104" s="2">
        <v>470</v>
      </c>
      <c r="H13104" s="2">
        <f>AVERAGEIF(Table1[[#All],[Category]],Table1[[#This Row],[Category]],Table1[[#All],[DiscountOffer]])</f>
        <v>470</v>
      </c>
      <c r="I13104" s="2">
        <v>1170</v>
      </c>
      <c r="J13104" s="2">
        <f>IF(Table1[[#This Row],[Ratings]]&gt;4,Table1[[#This Row],[OriginalPrice (in Rs)]],0)</f>
        <v>1170</v>
      </c>
      <c r="K13104" s="2">
        <f>Table1[[#This Row],[OriginalPrice (in Rs)]]-Table1[[#This Row],[DiscountOffer]]</f>
        <v>700</v>
      </c>
      <c r="L13104" s="2" t="str">
        <f>IF(Table1[[#This Row],[Discount % (In Rs)]]&gt;50%,"High Discount","Low Discount")</f>
        <v>High Discount</v>
      </c>
      <c r="M13104" s="3">
        <f>Table1[[#This Row],[Discount_Price (In Rs.)]]/Table1[[#This Row],[OriginalPrice (in Rs)]]</f>
        <v>0.59829059829059827</v>
      </c>
      <c r="N13104" s="4">
        <v>4.0999999999999996</v>
      </c>
      <c r="O13104">
        <v>398</v>
      </c>
      <c r="P13104" t="s">
        <v>283</v>
      </c>
      <c r="Q13104" t="s">
        <v>12747</v>
      </c>
    </row>
    <row r="13105" spans="1:17" x14ac:dyDescent="0.25">
      <c r="A13105" t="s">
        <v>12748</v>
      </c>
      <c r="B13105" s="1">
        <v>11401764</v>
      </c>
      <c r="C13105" t="s">
        <v>10</v>
      </c>
      <c r="D13105" t="s">
        <v>34</v>
      </c>
      <c r="E13105" t="s">
        <v>40</v>
      </c>
      <c r="F13105" t="s">
        <v>30</v>
      </c>
      <c r="G13105" s="2">
        <v>470</v>
      </c>
      <c r="H13105" s="2">
        <f>AVERAGEIF(Table1[[#All],[Category]],Table1[[#This Row],[Category]],Table1[[#All],[DiscountOffer]])</f>
        <v>470</v>
      </c>
      <c r="I13105" s="2">
        <v>1299</v>
      </c>
      <c r="J13105" s="2">
        <f>IF(Table1[[#This Row],[Ratings]]&gt;4,Table1[[#This Row],[OriginalPrice (in Rs)]],0)</f>
        <v>1299</v>
      </c>
      <c r="K13105" s="2">
        <f>Table1[[#This Row],[OriginalPrice (in Rs)]]-Table1[[#This Row],[DiscountOffer]]</f>
        <v>829</v>
      </c>
      <c r="L13105" s="2" t="str">
        <f>IF(Table1[[#This Row],[Discount % (In Rs)]]&gt;50%,"High Discount","Low Discount")</f>
        <v>High Discount</v>
      </c>
      <c r="M13105" s="3">
        <f>Table1[[#This Row],[Discount_Price (In Rs.)]]/Table1[[#This Row],[OriginalPrice (in Rs)]]</f>
        <v>0.63818321785989218</v>
      </c>
      <c r="N13105" s="4">
        <v>4.5999999999999996</v>
      </c>
      <c r="O13105">
        <v>398</v>
      </c>
      <c r="P13105" t="s">
        <v>37</v>
      </c>
      <c r="Q13105" t="s">
        <v>9761</v>
      </c>
    </row>
    <row r="13106" spans="1:17" x14ac:dyDescent="0.25">
      <c r="A13106" t="s">
        <v>12796</v>
      </c>
      <c r="B13106" s="1">
        <v>12009520</v>
      </c>
      <c r="C13106" t="s">
        <v>87</v>
      </c>
      <c r="D13106" t="s">
        <v>34</v>
      </c>
      <c r="E13106" t="s">
        <v>40</v>
      </c>
      <c r="F13106" t="s">
        <v>30</v>
      </c>
      <c r="G13106" s="2">
        <v>470</v>
      </c>
      <c r="H13106" s="2">
        <f>AVERAGEIF(Table1[[#All],[Category]],Table1[[#This Row],[Category]],Table1[[#All],[DiscountOffer]])</f>
        <v>470</v>
      </c>
      <c r="I13106" s="2">
        <v>1049</v>
      </c>
      <c r="J13106" s="2">
        <f>IF(Table1[[#This Row],[Ratings]]&gt;4,Table1[[#This Row],[OriginalPrice (in Rs)]],0)</f>
        <v>1049</v>
      </c>
      <c r="K13106" s="2">
        <f>Table1[[#This Row],[OriginalPrice (in Rs)]]-Table1[[#This Row],[DiscountOffer]]</f>
        <v>579</v>
      </c>
      <c r="L13106" s="2" t="str">
        <f>IF(Table1[[#This Row],[Discount % (In Rs)]]&gt;50%,"High Discount","Low Discount")</f>
        <v>High Discount</v>
      </c>
      <c r="M13106" s="3">
        <f>Table1[[#This Row],[Discount_Price (In Rs.)]]/Table1[[#This Row],[OriginalPrice (in Rs)]]</f>
        <v>0.55195424213536703</v>
      </c>
      <c r="N13106" s="4">
        <v>4.2</v>
      </c>
      <c r="O13106">
        <v>397</v>
      </c>
      <c r="P13106" t="s">
        <v>20</v>
      </c>
      <c r="Q13106" t="s">
        <v>12797</v>
      </c>
    </row>
    <row r="13107" spans="1:17" x14ac:dyDescent="0.25">
      <c r="A13107" t="s">
        <v>12802</v>
      </c>
      <c r="B13107" s="1">
        <v>10237903</v>
      </c>
      <c r="C13107" t="s">
        <v>4623</v>
      </c>
      <c r="D13107" t="s">
        <v>34</v>
      </c>
      <c r="E13107" t="s">
        <v>40</v>
      </c>
      <c r="F13107" t="s">
        <v>30</v>
      </c>
      <c r="G13107" s="2">
        <v>470</v>
      </c>
      <c r="H13107" s="2">
        <f>AVERAGEIF(Table1[[#All],[Category]],Table1[[#This Row],[Category]],Table1[[#All],[DiscountOffer]])</f>
        <v>470</v>
      </c>
      <c r="I13107" s="2">
        <v>1499</v>
      </c>
      <c r="J13107" s="2">
        <f>IF(Table1[[#This Row],[Ratings]]&gt;4,Table1[[#This Row],[OriginalPrice (in Rs)]],0)</f>
        <v>1499</v>
      </c>
      <c r="K13107" s="2">
        <f>Table1[[#This Row],[OriginalPrice (in Rs)]]-Table1[[#This Row],[DiscountOffer]]</f>
        <v>1029</v>
      </c>
      <c r="L13107" s="2" t="str">
        <f>IF(Table1[[#This Row],[Discount % (In Rs)]]&gt;50%,"High Discount","Low Discount")</f>
        <v>High Discount</v>
      </c>
      <c r="M13107" s="3">
        <f>Table1[[#This Row],[Discount_Price (In Rs.)]]/Table1[[#This Row],[OriginalPrice (in Rs)]]</f>
        <v>0.68645763842561702</v>
      </c>
      <c r="N13107" s="4">
        <v>4.3</v>
      </c>
      <c r="O13107">
        <v>397</v>
      </c>
      <c r="P13107" t="s">
        <v>62</v>
      </c>
      <c r="Q13107" t="s">
        <v>12803</v>
      </c>
    </row>
    <row r="13108" spans="1:17" x14ac:dyDescent="0.25">
      <c r="A13108" t="s">
        <v>12808</v>
      </c>
      <c r="B13108" s="1">
        <v>9921237</v>
      </c>
      <c r="C13108" t="s">
        <v>134</v>
      </c>
      <c r="D13108" t="s">
        <v>34</v>
      </c>
      <c r="E13108" t="s">
        <v>40</v>
      </c>
      <c r="F13108" t="s">
        <v>30</v>
      </c>
      <c r="G13108" s="2">
        <v>470</v>
      </c>
      <c r="H13108" s="2">
        <f>AVERAGEIF(Table1[[#All],[Category]],Table1[[#This Row],[Category]],Table1[[#All],[DiscountOffer]])</f>
        <v>470</v>
      </c>
      <c r="I13108" s="2">
        <v>2499</v>
      </c>
      <c r="J13108" s="2">
        <f>IF(Table1[[#This Row],[Ratings]]&gt;4,Table1[[#This Row],[OriginalPrice (in Rs)]],0)</f>
        <v>2499</v>
      </c>
      <c r="K13108" s="2">
        <f>Table1[[#This Row],[OriginalPrice (in Rs)]]-Table1[[#This Row],[DiscountOffer]]</f>
        <v>2029</v>
      </c>
      <c r="L13108" s="2" t="str">
        <f>IF(Table1[[#This Row],[Discount % (In Rs)]]&gt;50%,"High Discount","Low Discount")</f>
        <v>High Discount</v>
      </c>
      <c r="M13108" s="3">
        <f>Table1[[#This Row],[Discount_Price (In Rs.)]]/Table1[[#This Row],[OriginalPrice (in Rs)]]</f>
        <v>0.81192476990796314</v>
      </c>
      <c r="N13108" s="4">
        <v>4.0999999999999996</v>
      </c>
      <c r="O13108">
        <v>397</v>
      </c>
      <c r="P13108" t="s">
        <v>37</v>
      </c>
      <c r="Q13108" t="s">
        <v>12809</v>
      </c>
    </row>
    <row r="13109" spans="1:17" x14ac:dyDescent="0.25">
      <c r="A13109" t="s">
        <v>12851</v>
      </c>
      <c r="B13109" s="1">
        <v>9527923</v>
      </c>
      <c r="C13109" t="s">
        <v>91</v>
      </c>
      <c r="D13109" t="s">
        <v>34</v>
      </c>
      <c r="E13109" t="s">
        <v>40</v>
      </c>
      <c r="F13109" t="s">
        <v>30</v>
      </c>
      <c r="G13109" s="2">
        <v>470</v>
      </c>
      <c r="H13109" s="2">
        <f>AVERAGEIF(Table1[[#All],[Category]],Table1[[#This Row],[Category]],Table1[[#All],[DiscountOffer]])</f>
        <v>470</v>
      </c>
      <c r="I13109" s="2">
        <v>1349</v>
      </c>
      <c r="J13109" s="2">
        <f>IF(Table1[[#This Row],[Ratings]]&gt;4,Table1[[#This Row],[OriginalPrice (in Rs)]],0)</f>
        <v>1349</v>
      </c>
      <c r="K13109" s="2">
        <f>Table1[[#This Row],[OriginalPrice (in Rs)]]-Table1[[#This Row],[DiscountOffer]]</f>
        <v>879</v>
      </c>
      <c r="L13109" s="2" t="str">
        <f>IF(Table1[[#This Row],[Discount % (In Rs)]]&gt;50%,"High Discount","Low Discount")</f>
        <v>High Discount</v>
      </c>
      <c r="M13109" s="3">
        <f>Table1[[#This Row],[Discount_Price (In Rs.)]]/Table1[[#This Row],[OriginalPrice (in Rs)]]</f>
        <v>0.65159377316530764</v>
      </c>
      <c r="N13109" s="4">
        <v>4.0999999999999996</v>
      </c>
      <c r="O13109">
        <v>396</v>
      </c>
      <c r="P13109" t="s">
        <v>37</v>
      </c>
      <c r="Q13109" t="s">
        <v>12852</v>
      </c>
    </row>
    <row r="13110" spans="1:17" x14ac:dyDescent="0.25">
      <c r="A13110" t="s">
        <v>12907</v>
      </c>
      <c r="B13110" s="1">
        <v>11144312</v>
      </c>
      <c r="C13110" t="s">
        <v>39</v>
      </c>
      <c r="D13110" t="s">
        <v>34</v>
      </c>
      <c r="E13110" t="s">
        <v>40</v>
      </c>
      <c r="F13110" t="s">
        <v>30</v>
      </c>
      <c r="G13110" s="2">
        <v>470</v>
      </c>
      <c r="H13110" s="2">
        <f>AVERAGEIF(Table1[[#All],[Category]],Table1[[#This Row],[Category]],Table1[[#All],[DiscountOffer]])</f>
        <v>470</v>
      </c>
      <c r="I13110" s="2">
        <v>799</v>
      </c>
      <c r="J13110" s="2">
        <f>IF(Table1[[#This Row],[Ratings]]&gt;4,Table1[[#This Row],[OriginalPrice (in Rs)]],0)</f>
        <v>799</v>
      </c>
      <c r="K13110" s="2">
        <f>Table1[[#This Row],[OriginalPrice (in Rs)]]-Table1[[#This Row],[DiscountOffer]]</f>
        <v>329</v>
      </c>
      <c r="L13110" s="2" t="str">
        <f>IF(Table1[[#This Row],[Discount % (In Rs)]]&gt;50%,"High Discount","Low Discount")</f>
        <v>Low Discount</v>
      </c>
      <c r="M13110" s="3">
        <f>Table1[[#This Row],[Discount_Price (In Rs.)]]/Table1[[#This Row],[OriginalPrice (in Rs)]]</f>
        <v>0.41176470588235292</v>
      </c>
      <c r="N13110" s="4">
        <v>4.2</v>
      </c>
      <c r="O13110">
        <v>395</v>
      </c>
      <c r="P13110" t="s">
        <v>37</v>
      </c>
      <c r="Q13110" t="s">
        <v>12422</v>
      </c>
    </row>
    <row r="13111" spans="1:17" x14ac:dyDescent="0.25">
      <c r="A13111" t="s">
        <v>12947</v>
      </c>
      <c r="B13111" s="1">
        <v>2057664</v>
      </c>
      <c r="C13111" t="s">
        <v>131</v>
      </c>
      <c r="D13111" t="s">
        <v>34</v>
      </c>
      <c r="E13111" t="s">
        <v>40</v>
      </c>
      <c r="F13111" t="s">
        <v>30</v>
      </c>
      <c r="G13111" s="2">
        <v>470</v>
      </c>
      <c r="H13111" s="2">
        <f>AVERAGEIF(Table1[[#All],[Category]],Table1[[#This Row],[Category]],Table1[[#All],[DiscountOffer]])</f>
        <v>470</v>
      </c>
      <c r="I13111" s="2">
        <v>1199</v>
      </c>
      <c r="J13111" s="2">
        <f>IF(Table1[[#This Row],[Ratings]]&gt;4,Table1[[#This Row],[OriginalPrice (in Rs)]],0)</f>
        <v>0</v>
      </c>
      <c r="K13111" s="2">
        <f>Table1[[#This Row],[OriginalPrice (in Rs)]]-Table1[[#This Row],[DiscountOffer]]</f>
        <v>729</v>
      </c>
      <c r="L13111" s="2" t="str">
        <f>IF(Table1[[#This Row],[Discount % (In Rs)]]&gt;50%,"High Discount","Low Discount")</f>
        <v>High Discount</v>
      </c>
      <c r="M13111" s="3">
        <f>Table1[[#This Row],[Discount_Price (In Rs.)]]/Table1[[#This Row],[OriginalPrice (in Rs)]]</f>
        <v>0.60800667222685567</v>
      </c>
      <c r="N13111" s="4">
        <v>3.5</v>
      </c>
      <c r="O13111">
        <v>394</v>
      </c>
      <c r="P13111" t="s">
        <v>32</v>
      </c>
      <c r="Q13111" t="s">
        <v>12948</v>
      </c>
    </row>
    <row r="13112" spans="1:17" x14ac:dyDescent="0.25">
      <c r="A13112" t="s">
        <v>12952</v>
      </c>
      <c r="B13112" s="1">
        <v>12259152</v>
      </c>
      <c r="C13112" t="s">
        <v>104</v>
      </c>
      <c r="D13112" t="s">
        <v>34</v>
      </c>
      <c r="E13112" t="s">
        <v>40</v>
      </c>
      <c r="F13112" t="s">
        <v>30</v>
      </c>
      <c r="G13112" s="2">
        <v>470</v>
      </c>
      <c r="H13112" s="2">
        <f>AVERAGEIF(Table1[[#All],[Category]],Table1[[#This Row],[Category]],Table1[[#All],[DiscountOffer]])</f>
        <v>470</v>
      </c>
      <c r="I13112" s="2">
        <v>1999</v>
      </c>
      <c r="J13112" s="2">
        <f>IF(Table1[[#This Row],[Ratings]]&gt;4,Table1[[#This Row],[OriginalPrice (in Rs)]],0)</f>
        <v>1999</v>
      </c>
      <c r="K13112" s="2">
        <f>Table1[[#This Row],[OriginalPrice (in Rs)]]-Table1[[#This Row],[DiscountOffer]]</f>
        <v>1529</v>
      </c>
      <c r="L13112" s="2" t="str">
        <f>IF(Table1[[#This Row],[Discount % (In Rs)]]&gt;50%,"High Discount","Low Discount")</f>
        <v>High Discount</v>
      </c>
      <c r="M13112" s="3">
        <f>Table1[[#This Row],[Discount_Price (In Rs.)]]/Table1[[#This Row],[OriginalPrice (in Rs)]]</f>
        <v>0.76488244122061033</v>
      </c>
      <c r="N13112" s="4">
        <v>4.4000000000000004</v>
      </c>
      <c r="O13112">
        <v>394</v>
      </c>
      <c r="P13112" t="s">
        <v>98</v>
      </c>
      <c r="Q13112" t="s">
        <v>12953</v>
      </c>
    </row>
    <row r="13113" spans="1:17" x14ac:dyDescent="0.25">
      <c r="A13113" t="s">
        <v>12954</v>
      </c>
      <c r="B13113" s="1">
        <v>11208216</v>
      </c>
      <c r="C13113" t="s">
        <v>161</v>
      </c>
      <c r="D13113" t="s">
        <v>34</v>
      </c>
      <c r="E13113" t="s">
        <v>40</v>
      </c>
      <c r="F13113" t="s">
        <v>30</v>
      </c>
      <c r="G13113" s="2">
        <v>470</v>
      </c>
      <c r="H13113" s="2">
        <f>AVERAGEIF(Table1[[#All],[Category]],Table1[[#This Row],[Category]],Table1[[#All],[DiscountOffer]])</f>
        <v>470</v>
      </c>
      <c r="I13113" s="2">
        <v>699</v>
      </c>
      <c r="J13113" s="2">
        <f>IF(Table1[[#This Row],[Ratings]]&gt;4,Table1[[#This Row],[OriginalPrice (in Rs)]],0)</f>
        <v>699</v>
      </c>
      <c r="K13113" s="2">
        <f>Table1[[#This Row],[OriginalPrice (in Rs)]]-Table1[[#This Row],[DiscountOffer]]</f>
        <v>229</v>
      </c>
      <c r="L13113" s="2" t="str">
        <f>IF(Table1[[#This Row],[Discount % (In Rs)]]&gt;50%,"High Discount","Low Discount")</f>
        <v>Low Discount</v>
      </c>
      <c r="M13113" s="3">
        <f>Table1[[#This Row],[Discount_Price (In Rs.)]]/Table1[[#This Row],[OriginalPrice (in Rs)]]</f>
        <v>0.32761087267525035</v>
      </c>
      <c r="N13113" s="4">
        <v>4.5</v>
      </c>
      <c r="O13113">
        <v>394</v>
      </c>
      <c r="P13113" t="s">
        <v>32</v>
      </c>
      <c r="Q13113" t="s">
        <v>12955</v>
      </c>
    </row>
    <row r="13114" spans="1:17" x14ac:dyDescent="0.25">
      <c r="A13114" t="s">
        <v>12985</v>
      </c>
      <c r="B13114" s="1">
        <v>11942280</v>
      </c>
      <c r="C13114" t="s">
        <v>107</v>
      </c>
      <c r="D13114" t="s">
        <v>34</v>
      </c>
      <c r="E13114" t="s">
        <v>40</v>
      </c>
      <c r="F13114" t="s">
        <v>30</v>
      </c>
      <c r="G13114" s="2">
        <v>470</v>
      </c>
      <c r="H13114" s="2">
        <f>AVERAGEIF(Table1[[#All],[Category]],Table1[[#This Row],[Category]],Table1[[#All],[DiscountOffer]])</f>
        <v>470</v>
      </c>
      <c r="I13114" s="2">
        <v>1599</v>
      </c>
      <c r="J13114" s="2">
        <f>IF(Table1[[#This Row],[Ratings]]&gt;4,Table1[[#This Row],[OriginalPrice (in Rs)]],0)</f>
        <v>1599</v>
      </c>
      <c r="K13114" s="2">
        <f>Table1[[#This Row],[OriginalPrice (in Rs)]]-Table1[[#This Row],[DiscountOffer]]</f>
        <v>1129</v>
      </c>
      <c r="L13114" s="2" t="str">
        <f>IF(Table1[[#This Row],[Discount % (In Rs)]]&gt;50%,"High Discount","Low Discount")</f>
        <v>High Discount</v>
      </c>
      <c r="M13114" s="3">
        <f>Table1[[#This Row],[Discount_Price (In Rs.)]]/Table1[[#This Row],[OriginalPrice (in Rs)]]</f>
        <v>0.70606629143214505</v>
      </c>
      <c r="N13114" s="4">
        <v>4.0999999999999996</v>
      </c>
      <c r="O13114">
        <v>393</v>
      </c>
      <c r="P13114" t="s">
        <v>98</v>
      </c>
      <c r="Q13114" t="s">
        <v>12986</v>
      </c>
    </row>
    <row r="13115" spans="1:17" x14ac:dyDescent="0.25">
      <c r="A13115" t="s">
        <v>12987</v>
      </c>
      <c r="B13115" s="1">
        <v>12526222</v>
      </c>
      <c r="C13115" t="s">
        <v>87</v>
      </c>
      <c r="D13115" t="s">
        <v>34</v>
      </c>
      <c r="E13115" t="s">
        <v>40</v>
      </c>
      <c r="F13115" t="s">
        <v>30</v>
      </c>
      <c r="G13115" s="2">
        <v>470</v>
      </c>
      <c r="H13115" s="2">
        <f>AVERAGEIF(Table1[[#All],[Category]],Table1[[#This Row],[Category]],Table1[[#All],[DiscountOffer]])</f>
        <v>470</v>
      </c>
      <c r="I13115" s="2">
        <v>1599</v>
      </c>
      <c r="J13115" s="2">
        <f>IF(Table1[[#This Row],[Ratings]]&gt;4,Table1[[#This Row],[OriginalPrice (in Rs)]],0)</f>
        <v>1599</v>
      </c>
      <c r="K13115" s="2">
        <f>Table1[[#This Row],[OriginalPrice (in Rs)]]-Table1[[#This Row],[DiscountOffer]]</f>
        <v>1129</v>
      </c>
      <c r="L13115" s="2" t="str">
        <f>IF(Table1[[#This Row],[Discount % (In Rs)]]&gt;50%,"High Discount","Low Discount")</f>
        <v>High Discount</v>
      </c>
      <c r="M13115" s="3">
        <f>Table1[[#This Row],[Discount_Price (In Rs.)]]/Table1[[#This Row],[OriginalPrice (in Rs)]]</f>
        <v>0.70606629143214505</v>
      </c>
      <c r="N13115" s="4">
        <v>4.3</v>
      </c>
      <c r="O13115">
        <v>393</v>
      </c>
      <c r="P13115" t="s">
        <v>20</v>
      </c>
      <c r="Q13115" t="s">
        <v>12988</v>
      </c>
    </row>
    <row r="13116" spans="1:17" x14ac:dyDescent="0.25">
      <c r="A13116" t="s">
        <v>13027</v>
      </c>
      <c r="B13116" s="1">
        <v>9070369</v>
      </c>
      <c r="C13116" t="s">
        <v>158</v>
      </c>
      <c r="D13116" t="s">
        <v>34</v>
      </c>
      <c r="E13116" t="s">
        <v>40</v>
      </c>
      <c r="F13116" t="s">
        <v>30</v>
      </c>
      <c r="G13116" s="2">
        <v>470</v>
      </c>
      <c r="H13116" s="2">
        <f>AVERAGEIF(Table1[[#All],[Category]],Table1[[#This Row],[Category]],Table1[[#All],[DiscountOffer]])</f>
        <v>470</v>
      </c>
      <c r="I13116" s="2">
        <v>1399</v>
      </c>
      <c r="J13116" s="2">
        <f>IF(Table1[[#This Row],[Ratings]]&gt;4,Table1[[#This Row],[OriginalPrice (in Rs)]],0)</f>
        <v>0</v>
      </c>
      <c r="K13116" s="2">
        <f>Table1[[#This Row],[OriginalPrice (in Rs)]]-Table1[[#This Row],[DiscountOffer]]</f>
        <v>929</v>
      </c>
      <c r="L13116" s="2" t="str">
        <f>IF(Table1[[#This Row],[Discount % (In Rs)]]&gt;50%,"High Discount","Low Discount")</f>
        <v>High Discount</v>
      </c>
      <c r="M13116" s="3">
        <f>Table1[[#This Row],[Discount_Price (In Rs.)]]/Table1[[#This Row],[OriginalPrice (in Rs)]]</f>
        <v>0.66404574696211582</v>
      </c>
      <c r="N13116" s="4">
        <v>3.9</v>
      </c>
      <c r="O13116">
        <v>392</v>
      </c>
      <c r="P13116" t="s">
        <v>283</v>
      </c>
      <c r="Q13116" t="s">
        <v>13028</v>
      </c>
    </row>
    <row r="13117" spans="1:17" x14ac:dyDescent="0.25">
      <c r="A13117" t="s">
        <v>13029</v>
      </c>
      <c r="B13117" s="1">
        <v>1953534</v>
      </c>
      <c r="C13117" t="s">
        <v>110</v>
      </c>
      <c r="D13117" t="s">
        <v>34</v>
      </c>
      <c r="E13117" t="s">
        <v>40</v>
      </c>
      <c r="F13117" t="s">
        <v>30</v>
      </c>
      <c r="G13117" s="2">
        <v>470</v>
      </c>
      <c r="H13117" s="2">
        <f>AVERAGEIF(Table1[[#All],[Category]],Table1[[#This Row],[Category]],Table1[[#All],[DiscountOffer]])</f>
        <v>470</v>
      </c>
      <c r="I13117" s="2">
        <v>1399</v>
      </c>
      <c r="J13117" s="2">
        <f>IF(Table1[[#This Row],[Ratings]]&gt;4,Table1[[#This Row],[OriginalPrice (in Rs)]],0)</f>
        <v>1399</v>
      </c>
      <c r="K13117" s="2">
        <f>Table1[[#This Row],[OriginalPrice (in Rs)]]-Table1[[#This Row],[DiscountOffer]]</f>
        <v>929</v>
      </c>
      <c r="L13117" s="2" t="str">
        <f>IF(Table1[[#This Row],[Discount % (In Rs)]]&gt;50%,"High Discount","Low Discount")</f>
        <v>High Discount</v>
      </c>
      <c r="M13117" s="3">
        <f>Table1[[#This Row],[Discount_Price (In Rs.)]]/Table1[[#This Row],[OriginalPrice (in Rs)]]</f>
        <v>0.66404574696211582</v>
      </c>
      <c r="N13117" s="4">
        <v>4.4000000000000004</v>
      </c>
      <c r="O13117">
        <v>392</v>
      </c>
      <c r="P13117" t="s">
        <v>20</v>
      </c>
      <c r="Q13117" t="s">
        <v>13030</v>
      </c>
    </row>
    <row r="13118" spans="1:17" x14ac:dyDescent="0.25">
      <c r="A13118" t="s">
        <v>13034</v>
      </c>
      <c r="B13118" s="1">
        <v>12802604</v>
      </c>
      <c r="C13118" t="s">
        <v>3996</v>
      </c>
      <c r="D13118" t="s">
        <v>34</v>
      </c>
      <c r="E13118" t="s">
        <v>40</v>
      </c>
      <c r="F13118" t="s">
        <v>30</v>
      </c>
      <c r="G13118" s="2">
        <v>470</v>
      </c>
      <c r="H13118" s="2">
        <f>AVERAGEIF(Table1[[#All],[Category]],Table1[[#This Row],[Category]],Table1[[#All],[DiscountOffer]])</f>
        <v>470</v>
      </c>
      <c r="I13118" s="2">
        <v>978</v>
      </c>
      <c r="J13118" s="2">
        <f>IF(Table1[[#This Row],[Ratings]]&gt;4,Table1[[#This Row],[OriginalPrice (in Rs)]],0)</f>
        <v>978</v>
      </c>
      <c r="K13118" s="2">
        <f>Table1[[#This Row],[OriginalPrice (in Rs)]]-Table1[[#This Row],[DiscountOffer]]</f>
        <v>508</v>
      </c>
      <c r="L13118" s="2" t="str">
        <f>IF(Table1[[#This Row],[Discount % (In Rs)]]&gt;50%,"High Discount","Low Discount")</f>
        <v>High Discount</v>
      </c>
      <c r="M13118" s="3">
        <f>Table1[[#This Row],[Discount_Price (In Rs.)]]/Table1[[#This Row],[OriginalPrice (in Rs)]]</f>
        <v>0.51942740286298572</v>
      </c>
      <c r="N13118" s="4">
        <v>4.7</v>
      </c>
      <c r="O13118">
        <v>392</v>
      </c>
      <c r="P13118" t="s">
        <v>20</v>
      </c>
      <c r="Q13118" t="s">
        <v>13035</v>
      </c>
    </row>
    <row r="13119" spans="1:17" x14ac:dyDescent="0.25">
      <c r="A13119" t="s">
        <v>13066</v>
      </c>
      <c r="B13119" s="1">
        <v>2204606</v>
      </c>
      <c r="C13119" t="s">
        <v>91</v>
      </c>
      <c r="D13119" t="s">
        <v>34</v>
      </c>
      <c r="E13119" t="s">
        <v>40</v>
      </c>
      <c r="F13119" t="s">
        <v>30</v>
      </c>
      <c r="G13119" s="2">
        <v>470</v>
      </c>
      <c r="H13119" s="2">
        <f>AVERAGEIF(Table1[[#All],[Category]],Table1[[#This Row],[Category]],Table1[[#All],[DiscountOffer]])</f>
        <v>470</v>
      </c>
      <c r="I13119" s="2">
        <v>1349</v>
      </c>
      <c r="J13119" s="2">
        <f>IF(Table1[[#This Row],[Ratings]]&gt;4,Table1[[#This Row],[OriginalPrice (in Rs)]],0)</f>
        <v>0</v>
      </c>
      <c r="K13119" s="2">
        <f>Table1[[#This Row],[OriginalPrice (in Rs)]]-Table1[[#This Row],[DiscountOffer]]</f>
        <v>879</v>
      </c>
      <c r="L13119" s="2" t="str">
        <f>IF(Table1[[#This Row],[Discount % (In Rs)]]&gt;50%,"High Discount","Low Discount")</f>
        <v>High Discount</v>
      </c>
      <c r="M13119" s="3">
        <f>Table1[[#This Row],[Discount_Price (In Rs.)]]/Table1[[#This Row],[OriginalPrice (in Rs)]]</f>
        <v>0.65159377316530764</v>
      </c>
      <c r="N13119" s="4">
        <v>3.8</v>
      </c>
      <c r="O13119">
        <v>391</v>
      </c>
      <c r="P13119" t="s">
        <v>37</v>
      </c>
      <c r="Q13119" t="s">
        <v>13067</v>
      </c>
    </row>
    <row r="13120" spans="1:17" x14ac:dyDescent="0.25">
      <c r="A13120" t="s">
        <v>13068</v>
      </c>
      <c r="B13120" s="1">
        <v>14063334</v>
      </c>
      <c r="C13120" t="s">
        <v>69</v>
      </c>
      <c r="D13120" t="s">
        <v>34</v>
      </c>
      <c r="E13120" t="s">
        <v>40</v>
      </c>
      <c r="F13120" t="s">
        <v>30</v>
      </c>
      <c r="G13120" s="2">
        <v>470</v>
      </c>
      <c r="H13120" s="2">
        <f>AVERAGEIF(Table1[[#All],[Category]],Table1[[#This Row],[Category]],Table1[[#All],[DiscountOffer]])</f>
        <v>470</v>
      </c>
      <c r="I13120" s="2">
        <v>1499</v>
      </c>
      <c r="J13120" s="2">
        <f>IF(Table1[[#This Row],[Ratings]]&gt;4,Table1[[#This Row],[OriginalPrice (in Rs)]],0)</f>
        <v>0</v>
      </c>
      <c r="K13120" s="2">
        <f>Table1[[#This Row],[OriginalPrice (in Rs)]]-Table1[[#This Row],[DiscountOffer]]</f>
        <v>1029</v>
      </c>
      <c r="L13120" s="2" t="str">
        <f>IF(Table1[[#This Row],[Discount % (In Rs)]]&gt;50%,"High Discount","Low Discount")</f>
        <v>High Discount</v>
      </c>
      <c r="M13120" s="3">
        <f>Table1[[#This Row],[Discount_Price (In Rs.)]]/Table1[[#This Row],[OriginalPrice (in Rs)]]</f>
        <v>0.68645763842561702</v>
      </c>
      <c r="N13120" s="4">
        <v>3.6</v>
      </c>
      <c r="O13120">
        <v>391</v>
      </c>
      <c r="P13120" t="s">
        <v>98</v>
      </c>
      <c r="Q13120" t="s">
        <v>13069</v>
      </c>
    </row>
    <row r="13121" spans="1:17" x14ac:dyDescent="0.25">
      <c r="A13121" t="s">
        <v>13105</v>
      </c>
      <c r="B13121" s="1">
        <v>9528591</v>
      </c>
      <c r="C13121" t="s">
        <v>91</v>
      </c>
      <c r="D13121" t="s">
        <v>34</v>
      </c>
      <c r="E13121" t="s">
        <v>40</v>
      </c>
      <c r="F13121" t="s">
        <v>30</v>
      </c>
      <c r="G13121" s="2">
        <v>470</v>
      </c>
      <c r="H13121" s="2">
        <f>AVERAGEIF(Table1[[#All],[Category]],Table1[[#This Row],[Category]],Table1[[#All],[DiscountOffer]])</f>
        <v>470</v>
      </c>
      <c r="I13121" s="2">
        <v>1099</v>
      </c>
      <c r="J13121" s="2">
        <f>IF(Table1[[#This Row],[Ratings]]&gt;4,Table1[[#This Row],[OriginalPrice (in Rs)]],0)</f>
        <v>1099</v>
      </c>
      <c r="K13121" s="2">
        <f>Table1[[#This Row],[OriginalPrice (in Rs)]]-Table1[[#This Row],[DiscountOffer]]</f>
        <v>629</v>
      </c>
      <c r="L13121" s="2" t="str">
        <f>IF(Table1[[#This Row],[Discount % (In Rs)]]&gt;50%,"High Discount","Low Discount")</f>
        <v>High Discount</v>
      </c>
      <c r="M13121" s="3">
        <f>Table1[[#This Row],[Discount_Price (In Rs.)]]/Table1[[#This Row],[OriginalPrice (in Rs)]]</f>
        <v>0.5723384895359418</v>
      </c>
      <c r="N13121" s="4">
        <v>4.4000000000000004</v>
      </c>
      <c r="O13121">
        <v>390</v>
      </c>
      <c r="P13121" t="s">
        <v>37</v>
      </c>
      <c r="Q13121" t="s">
        <v>13106</v>
      </c>
    </row>
    <row r="13122" spans="1:17" x14ac:dyDescent="0.25">
      <c r="A13122" t="s">
        <v>13116</v>
      </c>
      <c r="B13122" s="1">
        <v>10073599</v>
      </c>
      <c r="C13122" t="s">
        <v>78</v>
      </c>
      <c r="D13122" t="s">
        <v>34</v>
      </c>
      <c r="E13122" t="s">
        <v>40</v>
      </c>
      <c r="F13122" t="s">
        <v>30</v>
      </c>
      <c r="G13122" s="2">
        <v>470</v>
      </c>
      <c r="H13122" s="2">
        <f>AVERAGEIF(Table1[[#All],[Category]],Table1[[#This Row],[Category]],Table1[[#All],[DiscountOffer]])</f>
        <v>470</v>
      </c>
      <c r="I13122" s="2">
        <v>1899</v>
      </c>
      <c r="J13122" s="2">
        <f>IF(Table1[[#This Row],[Ratings]]&gt;4,Table1[[#This Row],[OriginalPrice (in Rs)]],0)</f>
        <v>1899</v>
      </c>
      <c r="K13122" s="2">
        <f>Table1[[#This Row],[OriginalPrice (in Rs)]]-Table1[[#This Row],[DiscountOffer]]</f>
        <v>1429</v>
      </c>
      <c r="L13122" s="2" t="str">
        <f>IF(Table1[[#This Row],[Discount % (In Rs)]]&gt;50%,"High Discount","Low Discount")</f>
        <v>High Discount</v>
      </c>
      <c r="M13122" s="3">
        <f>Table1[[#This Row],[Discount_Price (In Rs.)]]/Table1[[#This Row],[OriginalPrice (in Rs)]]</f>
        <v>0.75250131648235918</v>
      </c>
      <c r="N13122" s="4">
        <v>4.0999999999999996</v>
      </c>
      <c r="O13122">
        <v>390</v>
      </c>
      <c r="P13122" t="s">
        <v>32</v>
      </c>
      <c r="Q13122" t="s">
        <v>13117</v>
      </c>
    </row>
    <row r="13123" spans="1:17" x14ac:dyDescent="0.25">
      <c r="A13123" t="s">
        <v>13129</v>
      </c>
      <c r="B13123" s="1">
        <v>7256676</v>
      </c>
      <c r="C13123" t="s">
        <v>48</v>
      </c>
      <c r="D13123" t="s">
        <v>34</v>
      </c>
      <c r="E13123" t="s">
        <v>40</v>
      </c>
      <c r="F13123" t="s">
        <v>30</v>
      </c>
      <c r="G13123" s="2">
        <v>470</v>
      </c>
      <c r="H13123" s="2">
        <f>AVERAGEIF(Table1[[#All],[Category]],Table1[[#This Row],[Category]],Table1[[#All],[DiscountOffer]])</f>
        <v>470</v>
      </c>
      <c r="I13123" s="2">
        <v>995</v>
      </c>
      <c r="J13123" s="2">
        <f>IF(Table1[[#This Row],[Ratings]]&gt;4,Table1[[#This Row],[OriginalPrice (in Rs)]],0)</f>
        <v>995</v>
      </c>
      <c r="K13123" s="2">
        <f>Table1[[#This Row],[OriginalPrice (in Rs)]]-Table1[[#This Row],[DiscountOffer]]</f>
        <v>525</v>
      </c>
      <c r="L13123" s="2" t="str">
        <f>IF(Table1[[#This Row],[Discount % (In Rs)]]&gt;50%,"High Discount","Low Discount")</f>
        <v>High Discount</v>
      </c>
      <c r="M13123" s="3">
        <f>Table1[[#This Row],[Discount_Price (In Rs.)]]/Table1[[#This Row],[OriginalPrice (in Rs)]]</f>
        <v>0.52763819095477382</v>
      </c>
      <c r="N13123" s="4">
        <v>4.3</v>
      </c>
      <c r="O13123">
        <v>390</v>
      </c>
      <c r="P13123" t="s">
        <v>20</v>
      </c>
      <c r="Q13123" t="s">
        <v>13130</v>
      </c>
    </row>
    <row r="13124" spans="1:17" x14ac:dyDescent="0.25">
      <c r="A13124" t="s">
        <v>13164</v>
      </c>
      <c r="B13124" s="1">
        <v>13403822</v>
      </c>
      <c r="C13124" t="s">
        <v>11051</v>
      </c>
      <c r="D13124" t="s">
        <v>34</v>
      </c>
      <c r="E13124" t="s">
        <v>40</v>
      </c>
      <c r="F13124" t="s">
        <v>30</v>
      </c>
      <c r="G13124" s="2">
        <v>470</v>
      </c>
      <c r="H13124" s="2">
        <f>AVERAGEIF(Table1[[#All],[Category]],Table1[[#This Row],[Category]],Table1[[#All],[DiscountOffer]])</f>
        <v>470</v>
      </c>
      <c r="I13124" s="2">
        <v>1199</v>
      </c>
      <c r="J13124" s="2">
        <f>IF(Table1[[#This Row],[Ratings]]&gt;4,Table1[[#This Row],[OriginalPrice (in Rs)]],0)</f>
        <v>1199</v>
      </c>
      <c r="K13124" s="2">
        <f>Table1[[#This Row],[OriginalPrice (in Rs)]]-Table1[[#This Row],[DiscountOffer]]</f>
        <v>729</v>
      </c>
      <c r="L13124" s="2" t="str">
        <f>IF(Table1[[#This Row],[Discount % (In Rs)]]&gt;50%,"High Discount","Low Discount")</f>
        <v>High Discount</v>
      </c>
      <c r="M13124" s="3">
        <f>Table1[[#This Row],[Discount_Price (In Rs.)]]/Table1[[#This Row],[OriginalPrice (in Rs)]]</f>
        <v>0.60800667222685567</v>
      </c>
      <c r="N13124" s="4">
        <v>4.4000000000000004</v>
      </c>
      <c r="O13124">
        <v>389</v>
      </c>
      <c r="P13124" t="s">
        <v>20</v>
      </c>
      <c r="Q13124" t="s">
        <v>13165</v>
      </c>
    </row>
    <row r="13125" spans="1:17" x14ac:dyDescent="0.25">
      <c r="A13125" t="s">
        <v>13211</v>
      </c>
      <c r="B13125" s="1">
        <v>11549484</v>
      </c>
      <c r="C13125" t="s">
        <v>158</v>
      </c>
      <c r="D13125" t="s">
        <v>34</v>
      </c>
      <c r="E13125" t="s">
        <v>40</v>
      </c>
      <c r="F13125" t="s">
        <v>30</v>
      </c>
      <c r="G13125" s="2">
        <v>470</v>
      </c>
      <c r="H13125" s="2">
        <f>AVERAGEIF(Table1[[#All],[Category]],Table1[[#This Row],[Category]],Table1[[#All],[DiscountOffer]])</f>
        <v>470</v>
      </c>
      <c r="I13125" s="2">
        <v>1399</v>
      </c>
      <c r="J13125" s="2">
        <f>IF(Table1[[#This Row],[Ratings]]&gt;4,Table1[[#This Row],[OriginalPrice (in Rs)]],0)</f>
        <v>1399</v>
      </c>
      <c r="K13125" s="2">
        <f>Table1[[#This Row],[OriginalPrice (in Rs)]]-Table1[[#This Row],[DiscountOffer]]</f>
        <v>929</v>
      </c>
      <c r="L13125" s="2" t="str">
        <f>IF(Table1[[#This Row],[Discount % (In Rs)]]&gt;50%,"High Discount","Low Discount")</f>
        <v>High Discount</v>
      </c>
      <c r="M13125" s="3">
        <f>Table1[[#This Row],[Discount_Price (In Rs.)]]/Table1[[#This Row],[OriginalPrice (in Rs)]]</f>
        <v>0.66404574696211582</v>
      </c>
      <c r="N13125" s="4">
        <v>4.2</v>
      </c>
      <c r="O13125">
        <v>388</v>
      </c>
      <c r="P13125" t="s">
        <v>98</v>
      </c>
      <c r="Q13125" t="s">
        <v>13212</v>
      </c>
    </row>
    <row r="13126" spans="1:17" x14ac:dyDescent="0.25">
      <c r="A13126" t="s">
        <v>13223</v>
      </c>
      <c r="B13126" s="1">
        <v>10415722</v>
      </c>
      <c r="C13126" t="s">
        <v>13224</v>
      </c>
      <c r="D13126" t="s">
        <v>34</v>
      </c>
      <c r="E13126" t="s">
        <v>40</v>
      </c>
      <c r="F13126" t="s">
        <v>30</v>
      </c>
      <c r="G13126" s="2">
        <v>470</v>
      </c>
      <c r="H13126" s="2">
        <f>AVERAGEIF(Table1[[#All],[Category]],Table1[[#This Row],[Category]],Table1[[#All],[DiscountOffer]])</f>
        <v>470</v>
      </c>
      <c r="I13126" s="2">
        <v>999</v>
      </c>
      <c r="J13126" s="2">
        <f>IF(Table1[[#This Row],[Ratings]]&gt;4,Table1[[#This Row],[OriginalPrice (in Rs)]],0)</f>
        <v>999</v>
      </c>
      <c r="K13126" s="2">
        <f>Table1[[#This Row],[OriginalPrice (in Rs)]]-Table1[[#This Row],[DiscountOffer]]</f>
        <v>529</v>
      </c>
      <c r="L13126" s="2" t="str">
        <f>IF(Table1[[#This Row],[Discount % (In Rs)]]&gt;50%,"High Discount","Low Discount")</f>
        <v>High Discount</v>
      </c>
      <c r="M13126" s="3">
        <f>Table1[[#This Row],[Discount_Price (In Rs.)]]/Table1[[#This Row],[OriginalPrice (in Rs)]]</f>
        <v>0.52952952952952947</v>
      </c>
      <c r="N13126" s="4">
        <v>4.2</v>
      </c>
      <c r="O13126">
        <v>388</v>
      </c>
      <c r="P13126" t="s">
        <v>20</v>
      </c>
      <c r="Q13126" t="s">
        <v>13225</v>
      </c>
    </row>
    <row r="13127" spans="1:17" x14ac:dyDescent="0.25">
      <c r="A13127" t="s">
        <v>13259</v>
      </c>
      <c r="B13127" s="1">
        <v>14021454</v>
      </c>
      <c r="C13127" t="s">
        <v>429</v>
      </c>
      <c r="D13127" t="s">
        <v>34</v>
      </c>
      <c r="E13127" t="s">
        <v>40</v>
      </c>
      <c r="F13127" t="s">
        <v>30</v>
      </c>
      <c r="G13127" s="2">
        <v>470</v>
      </c>
      <c r="H13127" s="2">
        <f>AVERAGEIF(Table1[[#All],[Category]],Table1[[#This Row],[Category]],Table1[[#All],[DiscountOffer]])</f>
        <v>470</v>
      </c>
      <c r="I13127" s="2">
        <v>1494</v>
      </c>
      <c r="J13127" s="2">
        <f>IF(Table1[[#This Row],[Ratings]]&gt;4,Table1[[#This Row],[OriginalPrice (in Rs)]],0)</f>
        <v>0</v>
      </c>
      <c r="K13127" s="2">
        <f>Table1[[#This Row],[OriginalPrice (in Rs)]]-Table1[[#This Row],[DiscountOffer]]</f>
        <v>1024</v>
      </c>
      <c r="L13127" s="2" t="str">
        <f>IF(Table1[[#This Row],[Discount % (In Rs)]]&gt;50%,"High Discount","Low Discount")</f>
        <v>High Discount</v>
      </c>
      <c r="M13127" s="3">
        <f>Table1[[#This Row],[Discount_Price (In Rs.)]]/Table1[[#This Row],[OriginalPrice (in Rs)]]</f>
        <v>0.68540829986613117</v>
      </c>
      <c r="N13127" s="4">
        <v>3.9</v>
      </c>
      <c r="O13127">
        <v>387</v>
      </c>
      <c r="P13127" t="s">
        <v>20</v>
      </c>
      <c r="Q13127" t="s">
        <v>13260</v>
      </c>
    </row>
    <row r="13128" spans="1:17" x14ac:dyDescent="0.25">
      <c r="A13128" t="s">
        <v>13271</v>
      </c>
      <c r="B13128" s="1">
        <v>7206116</v>
      </c>
      <c r="C13128" t="s">
        <v>48</v>
      </c>
      <c r="D13128" t="s">
        <v>34</v>
      </c>
      <c r="E13128" t="s">
        <v>40</v>
      </c>
      <c r="F13128" t="s">
        <v>30</v>
      </c>
      <c r="G13128" s="2">
        <v>470</v>
      </c>
      <c r="H13128" s="2">
        <f>AVERAGEIF(Table1[[#All],[Category]],Table1[[#This Row],[Category]],Table1[[#All],[DiscountOffer]])</f>
        <v>470</v>
      </c>
      <c r="I13128" s="2">
        <v>995</v>
      </c>
      <c r="J13128" s="2">
        <f>IF(Table1[[#This Row],[Ratings]]&gt;4,Table1[[#This Row],[OriginalPrice (in Rs)]],0)</f>
        <v>995</v>
      </c>
      <c r="K13128" s="2">
        <f>Table1[[#This Row],[OriginalPrice (in Rs)]]-Table1[[#This Row],[DiscountOffer]]</f>
        <v>525</v>
      </c>
      <c r="L13128" s="2" t="str">
        <f>IF(Table1[[#This Row],[Discount % (In Rs)]]&gt;50%,"High Discount","Low Discount")</f>
        <v>High Discount</v>
      </c>
      <c r="M13128" s="3">
        <f>Table1[[#This Row],[Discount_Price (In Rs.)]]/Table1[[#This Row],[OriginalPrice (in Rs)]]</f>
        <v>0.52763819095477382</v>
      </c>
      <c r="N13128" s="4">
        <v>4.2</v>
      </c>
      <c r="O13128">
        <v>387</v>
      </c>
      <c r="P13128" t="s">
        <v>20</v>
      </c>
      <c r="Q13128" t="s">
        <v>13272</v>
      </c>
    </row>
    <row r="13129" spans="1:17" x14ac:dyDescent="0.25">
      <c r="A13129" t="s">
        <v>13446</v>
      </c>
      <c r="B13129" s="1">
        <v>4323251</v>
      </c>
      <c r="C13129" t="s">
        <v>388</v>
      </c>
      <c r="D13129" t="s">
        <v>34</v>
      </c>
      <c r="E13129" t="s">
        <v>40</v>
      </c>
      <c r="F13129" t="s">
        <v>30</v>
      </c>
      <c r="G13129" s="2">
        <v>470</v>
      </c>
      <c r="H13129" s="2">
        <f>AVERAGEIF(Table1[[#All],[Category]],Table1[[#This Row],[Category]],Table1[[#All],[DiscountOffer]])</f>
        <v>470</v>
      </c>
      <c r="I13129" s="2">
        <v>799</v>
      </c>
      <c r="J13129" s="2">
        <f>IF(Table1[[#This Row],[Ratings]]&gt;4,Table1[[#This Row],[OriginalPrice (in Rs)]],0)</f>
        <v>799</v>
      </c>
      <c r="K13129" s="2">
        <f>Table1[[#This Row],[OriginalPrice (in Rs)]]-Table1[[#This Row],[DiscountOffer]]</f>
        <v>329</v>
      </c>
      <c r="L13129" s="2" t="str">
        <f>IF(Table1[[#This Row],[Discount % (In Rs)]]&gt;50%,"High Discount","Low Discount")</f>
        <v>Low Discount</v>
      </c>
      <c r="M13129" s="3">
        <f>Table1[[#This Row],[Discount_Price (In Rs.)]]/Table1[[#This Row],[OriginalPrice (in Rs)]]</f>
        <v>0.41176470588235292</v>
      </c>
      <c r="N13129" s="4">
        <v>4.3</v>
      </c>
      <c r="O13129">
        <v>383</v>
      </c>
      <c r="P13129" t="s">
        <v>20</v>
      </c>
      <c r="Q13129" t="s">
        <v>13447</v>
      </c>
    </row>
    <row r="13130" spans="1:17" x14ac:dyDescent="0.25">
      <c r="A13130" t="s">
        <v>13450</v>
      </c>
      <c r="B13130" s="1">
        <v>11683424</v>
      </c>
      <c r="C13130" t="s">
        <v>388</v>
      </c>
      <c r="D13130" t="s">
        <v>34</v>
      </c>
      <c r="E13130" t="s">
        <v>40</v>
      </c>
      <c r="F13130" t="s">
        <v>30</v>
      </c>
      <c r="G13130" s="2">
        <v>470</v>
      </c>
      <c r="H13130" s="2">
        <f>AVERAGEIF(Table1[[#All],[Category]],Table1[[#This Row],[Category]],Table1[[#All],[DiscountOffer]])</f>
        <v>470</v>
      </c>
      <c r="I13130" s="2">
        <v>899</v>
      </c>
      <c r="J13130" s="2">
        <f>IF(Table1[[#This Row],[Ratings]]&gt;4,Table1[[#This Row],[OriginalPrice (in Rs)]],0)</f>
        <v>899</v>
      </c>
      <c r="K13130" s="2">
        <f>Table1[[#This Row],[OriginalPrice (in Rs)]]-Table1[[#This Row],[DiscountOffer]]</f>
        <v>429</v>
      </c>
      <c r="L13130" s="2" t="str">
        <f>IF(Table1[[#This Row],[Discount % (In Rs)]]&gt;50%,"High Discount","Low Discount")</f>
        <v>Low Discount</v>
      </c>
      <c r="M13130" s="3">
        <f>Table1[[#This Row],[Discount_Price (In Rs.)]]/Table1[[#This Row],[OriginalPrice (in Rs)]]</f>
        <v>0.47719688542825361</v>
      </c>
      <c r="N13130" s="4">
        <v>4.0999999999999996</v>
      </c>
      <c r="O13130">
        <v>383</v>
      </c>
      <c r="P13130" t="s">
        <v>20</v>
      </c>
      <c r="Q13130" t="s">
        <v>13451</v>
      </c>
    </row>
    <row r="13131" spans="1:17" x14ac:dyDescent="0.25">
      <c r="A13131" t="s">
        <v>13452</v>
      </c>
      <c r="B13131" s="1">
        <v>1297897</v>
      </c>
      <c r="C13131" t="s">
        <v>297</v>
      </c>
      <c r="D13131" t="s">
        <v>34</v>
      </c>
      <c r="E13131" t="s">
        <v>40</v>
      </c>
      <c r="F13131" t="s">
        <v>30</v>
      </c>
      <c r="G13131" s="2">
        <v>470</v>
      </c>
      <c r="H13131" s="2">
        <f>AVERAGEIF(Table1[[#All],[Category]],Table1[[#This Row],[Category]],Table1[[#All],[DiscountOffer]])</f>
        <v>470</v>
      </c>
      <c r="I13131" s="2">
        <v>999</v>
      </c>
      <c r="J13131" s="2">
        <f>IF(Table1[[#This Row],[Ratings]]&gt;4,Table1[[#This Row],[OriginalPrice (in Rs)]],0)</f>
        <v>999</v>
      </c>
      <c r="K13131" s="2">
        <f>Table1[[#This Row],[OriginalPrice (in Rs)]]-Table1[[#This Row],[DiscountOffer]]</f>
        <v>529</v>
      </c>
      <c r="L13131" s="2" t="str">
        <f>IF(Table1[[#This Row],[Discount % (In Rs)]]&gt;50%,"High Discount","Low Discount")</f>
        <v>High Discount</v>
      </c>
      <c r="M13131" s="3">
        <f>Table1[[#This Row],[Discount_Price (In Rs.)]]/Table1[[#This Row],[OriginalPrice (in Rs)]]</f>
        <v>0.52952952952952947</v>
      </c>
      <c r="N13131" s="4">
        <v>4.2</v>
      </c>
      <c r="O13131">
        <v>383</v>
      </c>
      <c r="P13131" t="s">
        <v>32</v>
      </c>
      <c r="Q13131" t="s">
        <v>13453</v>
      </c>
    </row>
    <row r="13132" spans="1:17" x14ac:dyDescent="0.25">
      <c r="A13132" t="s">
        <v>13493</v>
      </c>
      <c r="B13132" s="1">
        <v>12921096</v>
      </c>
      <c r="C13132" t="s">
        <v>87</v>
      </c>
      <c r="D13132" t="s">
        <v>34</v>
      </c>
      <c r="E13132" t="s">
        <v>40</v>
      </c>
      <c r="F13132" t="s">
        <v>30</v>
      </c>
      <c r="G13132" s="2">
        <v>470</v>
      </c>
      <c r="H13132" s="2">
        <f>AVERAGEIF(Table1[[#All],[Category]],Table1[[#This Row],[Category]],Table1[[#All],[DiscountOffer]])</f>
        <v>470</v>
      </c>
      <c r="I13132" s="2">
        <v>1199</v>
      </c>
      <c r="J13132" s="2">
        <f>IF(Table1[[#This Row],[Ratings]]&gt;4,Table1[[#This Row],[OriginalPrice (in Rs)]],0)</f>
        <v>0</v>
      </c>
      <c r="K13132" s="2">
        <f>Table1[[#This Row],[OriginalPrice (in Rs)]]-Table1[[#This Row],[DiscountOffer]]</f>
        <v>729</v>
      </c>
      <c r="L13132" s="2" t="str">
        <f>IF(Table1[[#This Row],[Discount % (In Rs)]]&gt;50%,"High Discount","Low Discount")</f>
        <v>High Discount</v>
      </c>
      <c r="M13132" s="3">
        <f>Table1[[#This Row],[Discount_Price (In Rs.)]]/Table1[[#This Row],[OriginalPrice (in Rs)]]</f>
        <v>0.60800667222685567</v>
      </c>
      <c r="N13132" s="4">
        <v>3.7</v>
      </c>
      <c r="O13132">
        <v>382</v>
      </c>
      <c r="P13132" t="s">
        <v>20</v>
      </c>
      <c r="Q13132" t="s">
        <v>13494</v>
      </c>
    </row>
    <row r="13133" spans="1:17" x14ac:dyDescent="0.25">
      <c r="A13133" t="s">
        <v>13582</v>
      </c>
      <c r="B13133" s="1">
        <v>8227221</v>
      </c>
      <c r="C13133" t="s">
        <v>1322</v>
      </c>
      <c r="D13133" t="s">
        <v>34</v>
      </c>
      <c r="E13133" t="s">
        <v>40</v>
      </c>
      <c r="F13133" t="s">
        <v>30</v>
      </c>
      <c r="G13133" s="2">
        <v>470</v>
      </c>
      <c r="H13133" s="2">
        <f>AVERAGEIF(Table1[[#All],[Category]],Table1[[#This Row],[Category]],Table1[[#All],[DiscountOffer]])</f>
        <v>470</v>
      </c>
      <c r="I13133" s="2">
        <v>1699</v>
      </c>
      <c r="J13133" s="2">
        <f>IF(Table1[[#This Row],[Ratings]]&gt;4,Table1[[#This Row],[OriginalPrice (in Rs)]],0)</f>
        <v>1699</v>
      </c>
      <c r="K13133" s="2">
        <f>Table1[[#This Row],[OriginalPrice (in Rs)]]-Table1[[#This Row],[DiscountOffer]]</f>
        <v>1229</v>
      </c>
      <c r="L13133" s="2" t="str">
        <f>IF(Table1[[#This Row],[Discount % (In Rs)]]&gt;50%,"High Discount","Low Discount")</f>
        <v>High Discount</v>
      </c>
      <c r="M13133" s="3">
        <f>Table1[[#This Row],[Discount_Price (In Rs.)]]/Table1[[#This Row],[OriginalPrice (in Rs)]]</f>
        <v>0.72336668628605061</v>
      </c>
      <c r="N13133" s="4">
        <v>4.2</v>
      </c>
      <c r="O13133">
        <v>380</v>
      </c>
      <c r="P13133" t="s">
        <v>37</v>
      </c>
      <c r="Q13133" t="s">
        <v>13583</v>
      </c>
    </row>
    <row r="13134" spans="1:17" x14ac:dyDescent="0.25">
      <c r="A13134" t="s">
        <v>13729</v>
      </c>
      <c r="B13134" s="1">
        <v>12762108</v>
      </c>
      <c r="C13134" t="s">
        <v>751</v>
      </c>
      <c r="D13134" t="s">
        <v>34</v>
      </c>
      <c r="E13134" t="s">
        <v>40</v>
      </c>
      <c r="F13134" t="s">
        <v>30</v>
      </c>
      <c r="G13134" s="2">
        <v>470</v>
      </c>
      <c r="H13134" s="2">
        <f>AVERAGEIF(Table1[[#All],[Category]],Table1[[#This Row],[Category]],Table1[[#All],[DiscountOffer]])</f>
        <v>470</v>
      </c>
      <c r="I13134" s="2">
        <v>1499</v>
      </c>
      <c r="J13134" s="2">
        <f>IF(Table1[[#This Row],[Ratings]]&gt;4,Table1[[#This Row],[OriginalPrice (in Rs)]],0)</f>
        <v>1499</v>
      </c>
      <c r="K13134" s="2">
        <f>Table1[[#This Row],[OriginalPrice (in Rs)]]-Table1[[#This Row],[DiscountOffer]]</f>
        <v>1029</v>
      </c>
      <c r="L13134" s="2" t="str">
        <f>IF(Table1[[#This Row],[Discount % (In Rs)]]&gt;50%,"High Discount","Low Discount")</f>
        <v>High Discount</v>
      </c>
      <c r="M13134" s="3">
        <f>Table1[[#This Row],[Discount_Price (In Rs.)]]/Table1[[#This Row],[OriginalPrice (in Rs)]]</f>
        <v>0.68645763842561702</v>
      </c>
      <c r="N13134" s="4">
        <v>4.3</v>
      </c>
      <c r="O13134">
        <v>378</v>
      </c>
      <c r="P13134" t="s">
        <v>20</v>
      </c>
      <c r="Q13134" t="s">
        <v>13730</v>
      </c>
    </row>
    <row r="13135" spans="1:17" x14ac:dyDescent="0.25">
      <c r="A13135" t="s">
        <v>13731</v>
      </c>
      <c r="B13135" s="1">
        <v>10521044</v>
      </c>
      <c r="C13135" t="s">
        <v>465</v>
      </c>
      <c r="D13135" t="s">
        <v>34</v>
      </c>
      <c r="E13135" t="s">
        <v>40</v>
      </c>
      <c r="F13135" t="s">
        <v>30</v>
      </c>
      <c r="G13135" s="2">
        <v>470</v>
      </c>
      <c r="H13135" s="2">
        <f>AVERAGEIF(Table1[[#All],[Category]],Table1[[#This Row],[Category]],Table1[[#All],[DiscountOffer]])</f>
        <v>470</v>
      </c>
      <c r="I13135" s="2">
        <v>1799</v>
      </c>
      <c r="J13135" s="2">
        <f>IF(Table1[[#This Row],[Ratings]]&gt;4,Table1[[#This Row],[OriginalPrice (in Rs)]],0)</f>
        <v>0</v>
      </c>
      <c r="K13135" s="2">
        <f>Table1[[#This Row],[OriginalPrice (in Rs)]]-Table1[[#This Row],[DiscountOffer]]</f>
        <v>1329</v>
      </c>
      <c r="L13135" s="2" t="str">
        <f>IF(Table1[[#This Row],[Discount % (In Rs)]]&gt;50%,"High Discount","Low Discount")</f>
        <v>High Discount</v>
      </c>
      <c r="M13135" s="3">
        <f>Table1[[#This Row],[Discount_Price (In Rs.)]]/Table1[[#This Row],[OriginalPrice (in Rs)]]</f>
        <v>0.73874374652584773</v>
      </c>
      <c r="N13135" s="4">
        <v>4</v>
      </c>
      <c r="O13135">
        <v>378</v>
      </c>
      <c r="P13135" t="s">
        <v>98</v>
      </c>
      <c r="Q13135" t="s">
        <v>13732</v>
      </c>
    </row>
    <row r="13136" spans="1:17" x14ac:dyDescent="0.25">
      <c r="A13136" t="s">
        <v>13739</v>
      </c>
      <c r="B13136" s="1">
        <v>14370124</v>
      </c>
      <c r="C13136" t="s">
        <v>78</v>
      </c>
      <c r="D13136" t="s">
        <v>34</v>
      </c>
      <c r="E13136" t="s">
        <v>40</v>
      </c>
      <c r="F13136" t="s">
        <v>30</v>
      </c>
      <c r="G13136" s="2">
        <v>470</v>
      </c>
      <c r="H13136" s="2">
        <f>AVERAGEIF(Table1[[#All],[Category]],Table1[[#This Row],[Category]],Table1[[#All],[DiscountOffer]])</f>
        <v>470</v>
      </c>
      <c r="I13136" s="2">
        <v>949</v>
      </c>
      <c r="J13136" s="2">
        <f>IF(Table1[[#This Row],[Ratings]]&gt;4,Table1[[#This Row],[OriginalPrice (in Rs)]],0)</f>
        <v>0</v>
      </c>
      <c r="K13136" s="2">
        <f>Table1[[#This Row],[OriginalPrice (in Rs)]]-Table1[[#This Row],[DiscountOffer]]</f>
        <v>479</v>
      </c>
      <c r="L13136" s="2" t="str">
        <f>IF(Table1[[#This Row],[Discount % (In Rs)]]&gt;50%,"High Discount","Low Discount")</f>
        <v>High Discount</v>
      </c>
      <c r="M13136" s="3">
        <f>Table1[[#This Row],[Discount_Price (In Rs.)]]/Table1[[#This Row],[OriginalPrice (in Rs)]]</f>
        <v>0.50474183350895685</v>
      </c>
      <c r="N13136" s="4">
        <v>3.9</v>
      </c>
      <c r="O13136">
        <v>378</v>
      </c>
      <c r="P13136" t="s">
        <v>20</v>
      </c>
      <c r="Q13136" t="s">
        <v>13740</v>
      </c>
    </row>
    <row r="13137" spans="1:17" x14ac:dyDescent="0.25">
      <c r="A13137" t="s">
        <v>13759</v>
      </c>
      <c r="B13137" s="1">
        <v>9972369</v>
      </c>
      <c r="C13137" t="s">
        <v>39</v>
      </c>
      <c r="D13137" t="s">
        <v>34</v>
      </c>
      <c r="E13137" t="s">
        <v>40</v>
      </c>
      <c r="F13137" t="s">
        <v>30</v>
      </c>
      <c r="G13137" s="2">
        <v>470</v>
      </c>
      <c r="H13137" s="2">
        <f>AVERAGEIF(Table1[[#All],[Category]],Table1[[#This Row],[Category]],Table1[[#All],[DiscountOffer]])</f>
        <v>470</v>
      </c>
      <c r="I13137" s="2">
        <v>1099</v>
      </c>
      <c r="J13137" s="2">
        <f>IF(Table1[[#This Row],[Ratings]]&gt;4,Table1[[#This Row],[OriginalPrice (in Rs)]],0)</f>
        <v>1099</v>
      </c>
      <c r="K13137" s="2">
        <f>Table1[[#This Row],[OriginalPrice (in Rs)]]-Table1[[#This Row],[DiscountOffer]]</f>
        <v>629</v>
      </c>
      <c r="L13137" s="2" t="str">
        <f>IF(Table1[[#This Row],[Discount % (In Rs)]]&gt;50%,"High Discount","Low Discount")</f>
        <v>High Discount</v>
      </c>
      <c r="M13137" s="3">
        <f>Table1[[#This Row],[Discount_Price (In Rs.)]]/Table1[[#This Row],[OriginalPrice (in Rs)]]</f>
        <v>0.5723384895359418</v>
      </c>
      <c r="N13137" s="4">
        <v>4.2</v>
      </c>
      <c r="O13137">
        <v>377</v>
      </c>
      <c r="P13137" t="s">
        <v>37</v>
      </c>
      <c r="Q13137" t="s">
        <v>13760</v>
      </c>
    </row>
    <row r="13138" spans="1:17" x14ac:dyDescent="0.25">
      <c r="A13138" t="s">
        <v>13767</v>
      </c>
      <c r="B13138" s="1">
        <v>393801</v>
      </c>
      <c r="C13138" t="s">
        <v>321</v>
      </c>
      <c r="D13138" t="s">
        <v>34</v>
      </c>
      <c r="E13138" t="s">
        <v>40</v>
      </c>
      <c r="F13138" t="s">
        <v>30</v>
      </c>
      <c r="G13138" s="2">
        <v>470</v>
      </c>
      <c r="H13138" s="2">
        <f>AVERAGEIF(Table1[[#All],[Category]],Table1[[#This Row],[Category]],Table1[[#All],[DiscountOffer]])</f>
        <v>470</v>
      </c>
      <c r="I13138" s="2">
        <v>299</v>
      </c>
      <c r="J13138" s="2">
        <f>IF(Table1[[#This Row],[Ratings]]&gt;4,Table1[[#This Row],[OriginalPrice (in Rs)]],0)</f>
        <v>299</v>
      </c>
      <c r="K13138" s="2">
        <f>Table1[[#This Row],[OriginalPrice (in Rs)]]-Table1[[#This Row],[DiscountOffer]]</f>
        <v>-171</v>
      </c>
      <c r="L13138" s="2" t="str">
        <f>IF(Table1[[#This Row],[Discount % (In Rs)]]&gt;50%,"High Discount","Low Discount")</f>
        <v>Low Discount</v>
      </c>
      <c r="M13138" s="3">
        <f>Table1[[#This Row],[Discount_Price (In Rs.)]]/Table1[[#This Row],[OriginalPrice (in Rs)]]</f>
        <v>-0.57190635451505012</v>
      </c>
      <c r="N13138" s="4">
        <v>4.0999999999999996</v>
      </c>
      <c r="O13138">
        <v>377</v>
      </c>
      <c r="P13138" t="s">
        <v>20</v>
      </c>
      <c r="Q13138" t="s">
        <v>13768</v>
      </c>
    </row>
    <row r="13139" spans="1:17" x14ac:dyDescent="0.25">
      <c r="A13139" t="s">
        <v>13798</v>
      </c>
      <c r="B13139" s="1">
        <v>11284644</v>
      </c>
      <c r="C13139" t="s">
        <v>13799</v>
      </c>
      <c r="D13139" t="s">
        <v>34</v>
      </c>
      <c r="E13139" t="s">
        <v>40</v>
      </c>
      <c r="F13139" t="s">
        <v>30</v>
      </c>
      <c r="G13139" s="2">
        <v>470</v>
      </c>
      <c r="H13139" s="2">
        <f>AVERAGEIF(Table1[[#All],[Category]],Table1[[#This Row],[Category]],Table1[[#All],[DiscountOffer]])</f>
        <v>470</v>
      </c>
      <c r="I13139" s="2">
        <v>1299</v>
      </c>
      <c r="J13139" s="2">
        <f>IF(Table1[[#This Row],[Ratings]]&gt;4,Table1[[#This Row],[OriginalPrice (in Rs)]],0)</f>
        <v>1299</v>
      </c>
      <c r="K13139" s="2">
        <f>Table1[[#This Row],[OriginalPrice (in Rs)]]-Table1[[#This Row],[DiscountOffer]]</f>
        <v>829</v>
      </c>
      <c r="L13139" s="2" t="str">
        <f>IF(Table1[[#This Row],[Discount % (In Rs)]]&gt;50%,"High Discount","Low Discount")</f>
        <v>High Discount</v>
      </c>
      <c r="M13139" s="3">
        <f>Table1[[#This Row],[Discount_Price (In Rs.)]]/Table1[[#This Row],[OriginalPrice (in Rs)]]</f>
        <v>0.63818321785989218</v>
      </c>
      <c r="N13139" s="4">
        <v>4.4000000000000004</v>
      </c>
      <c r="O13139">
        <v>376</v>
      </c>
      <c r="P13139" t="s">
        <v>283</v>
      </c>
      <c r="Q13139" t="s">
        <v>13800</v>
      </c>
    </row>
    <row r="13140" spans="1:17" x14ac:dyDescent="0.25">
      <c r="A13140" t="s">
        <v>13830</v>
      </c>
      <c r="B13140" s="1">
        <v>2471334</v>
      </c>
      <c r="C13140" t="s">
        <v>1441</v>
      </c>
      <c r="D13140" t="s">
        <v>34</v>
      </c>
      <c r="E13140" t="s">
        <v>40</v>
      </c>
      <c r="F13140" t="s">
        <v>30</v>
      </c>
      <c r="G13140" s="2">
        <v>470</v>
      </c>
      <c r="H13140" s="2">
        <f>AVERAGEIF(Table1[[#All],[Category]],Table1[[#This Row],[Category]],Table1[[#All],[DiscountOffer]])</f>
        <v>470</v>
      </c>
      <c r="I13140" s="2">
        <v>1099</v>
      </c>
      <c r="J13140" s="2">
        <f>IF(Table1[[#This Row],[Ratings]]&gt;4,Table1[[#This Row],[OriginalPrice (in Rs)]],0)</f>
        <v>1099</v>
      </c>
      <c r="K13140" s="2">
        <f>Table1[[#This Row],[OriginalPrice (in Rs)]]-Table1[[#This Row],[DiscountOffer]]</f>
        <v>629</v>
      </c>
      <c r="L13140" s="2" t="str">
        <f>IF(Table1[[#This Row],[Discount % (In Rs)]]&gt;50%,"High Discount","Low Discount")</f>
        <v>High Discount</v>
      </c>
      <c r="M13140" s="3">
        <f>Table1[[#This Row],[Discount_Price (In Rs.)]]/Table1[[#This Row],[OriginalPrice (in Rs)]]</f>
        <v>0.5723384895359418</v>
      </c>
      <c r="N13140" s="4">
        <v>4.3</v>
      </c>
      <c r="O13140">
        <v>375</v>
      </c>
      <c r="P13140" t="s">
        <v>324</v>
      </c>
      <c r="Q13140" t="s">
        <v>13831</v>
      </c>
    </row>
    <row r="13141" spans="1:17" x14ac:dyDescent="0.25">
      <c r="A13141" t="s">
        <v>13834</v>
      </c>
      <c r="B13141" s="1">
        <v>13205192</v>
      </c>
      <c r="C13141" t="s">
        <v>104</v>
      </c>
      <c r="D13141" t="s">
        <v>34</v>
      </c>
      <c r="E13141" t="s">
        <v>40</v>
      </c>
      <c r="F13141" t="s">
        <v>30</v>
      </c>
      <c r="G13141" s="2">
        <v>470</v>
      </c>
      <c r="H13141" s="2">
        <f>AVERAGEIF(Table1[[#All],[Category]],Table1[[#This Row],[Category]],Table1[[#All],[DiscountOffer]])</f>
        <v>470</v>
      </c>
      <c r="I13141" s="2">
        <v>1499</v>
      </c>
      <c r="J13141" s="2">
        <f>IF(Table1[[#This Row],[Ratings]]&gt;4,Table1[[#This Row],[OriginalPrice (in Rs)]],0)</f>
        <v>1499</v>
      </c>
      <c r="K13141" s="2">
        <f>Table1[[#This Row],[OriginalPrice (in Rs)]]-Table1[[#This Row],[DiscountOffer]]</f>
        <v>1029</v>
      </c>
      <c r="L13141" s="2" t="str">
        <f>IF(Table1[[#This Row],[Discount % (In Rs)]]&gt;50%,"High Discount","Low Discount")</f>
        <v>High Discount</v>
      </c>
      <c r="M13141" s="3">
        <f>Table1[[#This Row],[Discount_Price (In Rs.)]]/Table1[[#This Row],[OriginalPrice (in Rs)]]</f>
        <v>0.68645763842561702</v>
      </c>
      <c r="N13141" s="4">
        <v>4.4000000000000004</v>
      </c>
      <c r="O13141">
        <v>375</v>
      </c>
      <c r="P13141" t="s">
        <v>98</v>
      </c>
      <c r="Q13141" t="s">
        <v>13835</v>
      </c>
    </row>
    <row r="13142" spans="1:17" x14ac:dyDescent="0.25">
      <c r="A13142" t="s">
        <v>13836</v>
      </c>
      <c r="B13142" s="1">
        <v>12432446</v>
      </c>
      <c r="C13142" t="s">
        <v>87</v>
      </c>
      <c r="D13142" t="s">
        <v>34</v>
      </c>
      <c r="E13142" t="s">
        <v>40</v>
      </c>
      <c r="F13142" t="s">
        <v>30</v>
      </c>
      <c r="G13142" s="2">
        <v>470</v>
      </c>
      <c r="H13142" s="2">
        <f>AVERAGEIF(Table1[[#All],[Category]],Table1[[#This Row],[Category]],Table1[[#All],[DiscountOffer]])</f>
        <v>470</v>
      </c>
      <c r="I13142" s="2">
        <v>1599</v>
      </c>
      <c r="J13142" s="2">
        <f>IF(Table1[[#This Row],[Ratings]]&gt;4,Table1[[#This Row],[OriginalPrice (in Rs)]],0)</f>
        <v>0</v>
      </c>
      <c r="K13142" s="2">
        <f>Table1[[#This Row],[OriginalPrice (in Rs)]]-Table1[[#This Row],[DiscountOffer]]</f>
        <v>1129</v>
      </c>
      <c r="L13142" s="2" t="str">
        <f>IF(Table1[[#This Row],[Discount % (In Rs)]]&gt;50%,"High Discount","Low Discount")</f>
        <v>High Discount</v>
      </c>
      <c r="M13142" s="3">
        <f>Table1[[#This Row],[Discount_Price (In Rs.)]]/Table1[[#This Row],[OriginalPrice (in Rs)]]</f>
        <v>0.70606629143214505</v>
      </c>
      <c r="N13142" s="4">
        <v>3.8</v>
      </c>
      <c r="O13142">
        <v>375</v>
      </c>
      <c r="P13142" t="s">
        <v>20</v>
      </c>
      <c r="Q13142" t="s">
        <v>13837</v>
      </c>
    </row>
    <row r="13143" spans="1:17" x14ac:dyDescent="0.25">
      <c r="A13143" t="s">
        <v>13901</v>
      </c>
      <c r="B13143" s="1">
        <v>11110576</v>
      </c>
      <c r="C13143" t="s">
        <v>837</v>
      </c>
      <c r="D13143" t="s">
        <v>34</v>
      </c>
      <c r="E13143" t="s">
        <v>40</v>
      </c>
      <c r="F13143" t="s">
        <v>30</v>
      </c>
      <c r="G13143" s="2">
        <v>470</v>
      </c>
      <c r="H13143" s="2">
        <f>AVERAGEIF(Table1[[#All],[Category]],Table1[[#This Row],[Category]],Table1[[#All],[DiscountOffer]])</f>
        <v>470</v>
      </c>
      <c r="I13143" s="2">
        <v>1479</v>
      </c>
      <c r="J13143" s="2">
        <f>IF(Table1[[#This Row],[Ratings]]&gt;4,Table1[[#This Row],[OriginalPrice (in Rs)]],0)</f>
        <v>0</v>
      </c>
      <c r="K13143" s="2">
        <f>Table1[[#This Row],[OriginalPrice (in Rs)]]-Table1[[#This Row],[DiscountOffer]]</f>
        <v>1009</v>
      </c>
      <c r="L13143" s="2" t="str">
        <f>IF(Table1[[#This Row],[Discount % (In Rs)]]&gt;50%,"High Discount","Low Discount")</f>
        <v>High Discount</v>
      </c>
      <c r="M13143" s="3">
        <f>Table1[[#This Row],[Discount_Price (In Rs.)]]/Table1[[#This Row],[OriginalPrice (in Rs)]]</f>
        <v>0.6822177146720757</v>
      </c>
      <c r="N13143" s="4">
        <v>3.8</v>
      </c>
      <c r="O13143">
        <v>374</v>
      </c>
      <c r="P13143" t="s">
        <v>20</v>
      </c>
      <c r="Q13143" t="s">
        <v>13902</v>
      </c>
    </row>
    <row r="13144" spans="1:17" x14ac:dyDescent="0.25">
      <c r="A13144" t="s">
        <v>13909</v>
      </c>
      <c r="B13144" s="1">
        <v>10964404</v>
      </c>
      <c r="C13144" t="s">
        <v>10</v>
      </c>
      <c r="D13144" t="s">
        <v>34</v>
      </c>
      <c r="E13144" t="s">
        <v>40</v>
      </c>
      <c r="F13144" t="s">
        <v>30</v>
      </c>
      <c r="G13144" s="2">
        <v>470</v>
      </c>
      <c r="H13144" s="2">
        <f>AVERAGEIF(Table1[[#All],[Category]],Table1[[#This Row],[Category]],Table1[[#All],[DiscountOffer]])</f>
        <v>470</v>
      </c>
      <c r="I13144" s="2">
        <v>499</v>
      </c>
      <c r="J13144" s="2">
        <f>IF(Table1[[#This Row],[Ratings]]&gt;4,Table1[[#This Row],[OriginalPrice (in Rs)]],0)</f>
        <v>499</v>
      </c>
      <c r="K13144" s="2">
        <f>Table1[[#This Row],[OriginalPrice (in Rs)]]-Table1[[#This Row],[DiscountOffer]]</f>
        <v>29</v>
      </c>
      <c r="L13144" s="2" t="str">
        <f>IF(Table1[[#This Row],[Discount % (In Rs)]]&gt;50%,"High Discount","Low Discount")</f>
        <v>Low Discount</v>
      </c>
      <c r="M13144" s="3">
        <f>Table1[[#This Row],[Discount_Price (In Rs.)]]/Table1[[#This Row],[OriginalPrice (in Rs)]]</f>
        <v>5.8116232464929862E-2</v>
      </c>
      <c r="N13144" s="4">
        <v>4.4000000000000004</v>
      </c>
      <c r="O13144">
        <v>374</v>
      </c>
      <c r="P13144" t="s">
        <v>37</v>
      </c>
      <c r="Q13144" t="s">
        <v>13910</v>
      </c>
    </row>
    <row r="13145" spans="1:17" x14ac:dyDescent="0.25">
      <c r="A13145" t="s">
        <v>13936</v>
      </c>
      <c r="B13145" s="1">
        <v>13581058</v>
      </c>
      <c r="C13145" t="s">
        <v>158</v>
      </c>
      <c r="D13145" t="s">
        <v>34</v>
      </c>
      <c r="E13145" t="s">
        <v>40</v>
      </c>
      <c r="F13145" t="s">
        <v>30</v>
      </c>
      <c r="G13145" s="2">
        <v>470</v>
      </c>
      <c r="H13145" s="2">
        <f>AVERAGEIF(Table1[[#All],[Category]],Table1[[#This Row],[Category]],Table1[[#All],[DiscountOffer]])</f>
        <v>470</v>
      </c>
      <c r="I13145" s="2">
        <v>1399</v>
      </c>
      <c r="J13145" s="2">
        <f>IF(Table1[[#This Row],[Ratings]]&gt;4,Table1[[#This Row],[OriginalPrice (in Rs)]],0)</f>
        <v>0</v>
      </c>
      <c r="K13145" s="2">
        <f>Table1[[#This Row],[OriginalPrice (in Rs)]]-Table1[[#This Row],[DiscountOffer]]</f>
        <v>929</v>
      </c>
      <c r="L13145" s="2" t="str">
        <f>IF(Table1[[#This Row],[Discount % (In Rs)]]&gt;50%,"High Discount","Low Discount")</f>
        <v>High Discount</v>
      </c>
      <c r="M13145" s="3">
        <f>Table1[[#This Row],[Discount_Price (In Rs.)]]/Table1[[#This Row],[OriginalPrice (in Rs)]]</f>
        <v>0.66404574696211582</v>
      </c>
      <c r="N13145" s="4">
        <v>4</v>
      </c>
      <c r="O13145">
        <v>373</v>
      </c>
      <c r="P13145" t="s">
        <v>37</v>
      </c>
      <c r="Q13145" t="s">
        <v>13937</v>
      </c>
    </row>
    <row r="13146" spans="1:17" x14ac:dyDescent="0.25">
      <c r="A13146" t="s">
        <v>13938</v>
      </c>
      <c r="B13146" s="1">
        <v>13843150</v>
      </c>
      <c r="C13146" t="s">
        <v>158</v>
      </c>
      <c r="D13146" t="s">
        <v>34</v>
      </c>
      <c r="E13146" t="s">
        <v>40</v>
      </c>
      <c r="F13146" t="s">
        <v>30</v>
      </c>
      <c r="G13146" s="2">
        <v>470</v>
      </c>
      <c r="H13146" s="2">
        <f>AVERAGEIF(Table1[[#All],[Category]],Table1[[#This Row],[Category]],Table1[[#All],[DiscountOffer]])</f>
        <v>470</v>
      </c>
      <c r="I13146" s="2">
        <v>1399</v>
      </c>
      <c r="J13146" s="2">
        <f>IF(Table1[[#This Row],[Ratings]]&gt;4,Table1[[#This Row],[OriginalPrice (in Rs)]],0)</f>
        <v>1399</v>
      </c>
      <c r="K13146" s="2">
        <f>Table1[[#This Row],[OriginalPrice (in Rs)]]-Table1[[#This Row],[DiscountOffer]]</f>
        <v>929</v>
      </c>
      <c r="L13146" s="2" t="str">
        <f>IF(Table1[[#This Row],[Discount % (In Rs)]]&gt;50%,"High Discount","Low Discount")</f>
        <v>High Discount</v>
      </c>
      <c r="M13146" s="3">
        <f>Table1[[#This Row],[Discount_Price (In Rs.)]]/Table1[[#This Row],[OriginalPrice (in Rs)]]</f>
        <v>0.66404574696211582</v>
      </c>
      <c r="N13146" s="4">
        <v>4.2</v>
      </c>
      <c r="O13146">
        <v>373</v>
      </c>
      <c r="P13146" t="s">
        <v>37</v>
      </c>
      <c r="Q13146" t="s">
        <v>13939</v>
      </c>
    </row>
    <row r="13147" spans="1:17" x14ac:dyDescent="0.25">
      <c r="A13147" t="s">
        <v>13944</v>
      </c>
      <c r="B13147" s="1">
        <v>12220452</v>
      </c>
      <c r="C13147" t="s">
        <v>161</v>
      </c>
      <c r="D13147" t="s">
        <v>34</v>
      </c>
      <c r="E13147" t="s">
        <v>40</v>
      </c>
      <c r="F13147" t="s">
        <v>30</v>
      </c>
      <c r="G13147" s="2">
        <v>470</v>
      </c>
      <c r="H13147" s="2">
        <f>AVERAGEIF(Table1[[#All],[Category]],Table1[[#This Row],[Category]],Table1[[#All],[DiscountOffer]])</f>
        <v>470</v>
      </c>
      <c r="I13147" s="2">
        <v>699</v>
      </c>
      <c r="J13147" s="2">
        <f>IF(Table1[[#This Row],[Ratings]]&gt;4,Table1[[#This Row],[OriginalPrice (in Rs)]],0)</f>
        <v>699</v>
      </c>
      <c r="K13147" s="2">
        <f>Table1[[#This Row],[OriginalPrice (in Rs)]]-Table1[[#This Row],[DiscountOffer]]</f>
        <v>229</v>
      </c>
      <c r="L13147" s="2" t="str">
        <f>IF(Table1[[#This Row],[Discount % (In Rs)]]&gt;50%,"High Discount","Low Discount")</f>
        <v>Low Discount</v>
      </c>
      <c r="M13147" s="3">
        <f>Table1[[#This Row],[Discount_Price (In Rs.)]]/Table1[[#This Row],[OriginalPrice (in Rs)]]</f>
        <v>0.32761087267525035</v>
      </c>
      <c r="N13147" s="4">
        <v>4.2</v>
      </c>
      <c r="O13147">
        <v>373</v>
      </c>
      <c r="P13147" t="s">
        <v>32</v>
      </c>
      <c r="Q13147" t="s">
        <v>13945</v>
      </c>
    </row>
    <row r="13148" spans="1:17" x14ac:dyDescent="0.25">
      <c r="A13148" t="s">
        <v>13977</v>
      </c>
      <c r="B13148" s="1">
        <v>14208176</v>
      </c>
      <c r="C13148" t="s">
        <v>53</v>
      </c>
      <c r="D13148" t="s">
        <v>34</v>
      </c>
      <c r="E13148" t="s">
        <v>40</v>
      </c>
      <c r="F13148" t="s">
        <v>30</v>
      </c>
      <c r="G13148" s="2">
        <v>470</v>
      </c>
      <c r="H13148" s="2">
        <f>AVERAGEIF(Table1[[#All],[Category]],Table1[[#This Row],[Category]],Table1[[#All],[DiscountOffer]])</f>
        <v>470</v>
      </c>
      <c r="I13148" s="2">
        <v>1199</v>
      </c>
      <c r="J13148" s="2">
        <f>IF(Table1[[#This Row],[Ratings]]&gt;4,Table1[[#This Row],[OriginalPrice (in Rs)]],0)</f>
        <v>1199</v>
      </c>
      <c r="K13148" s="2">
        <f>Table1[[#This Row],[OriginalPrice (in Rs)]]-Table1[[#This Row],[DiscountOffer]]</f>
        <v>729</v>
      </c>
      <c r="L13148" s="2" t="str">
        <f>IF(Table1[[#This Row],[Discount % (In Rs)]]&gt;50%,"High Discount","Low Discount")</f>
        <v>High Discount</v>
      </c>
      <c r="M13148" s="3">
        <f>Table1[[#This Row],[Discount_Price (In Rs.)]]/Table1[[#This Row],[OriginalPrice (in Rs)]]</f>
        <v>0.60800667222685567</v>
      </c>
      <c r="N13148" s="4">
        <v>4.2</v>
      </c>
      <c r="O13148">
        <v>372</v>
      </c>
      <c r="P13148" t="s">
        <v>98</v>
      </c>
      <c r="Q13148" t="s">
        <v>13978</v>
      </c>
    </row>
    <row r="13149" spans="1:17" x14ac:dyDescent="0.25">
      <c r="A13149" t="s">
        <v>13979</v>
      </c>
      <c r="B13149" s="1">
        <v>11272416</v>
      </c>
      <c r="C13149" t="s">
        <v>91</v>
      </c>
      <c r="D13149" t="s">
        <v>34</v>
      </c>
      <c r="E13149" t="s">
        <v>40</v>
      </c>
      <c r="F13149" t="s">
        <v>30</v>
      </c>
      <c r="G13149" s="2">
        <v>470</v>
      </c>
      <c r="H13149" s="2">
        <f>AVERAGEIF(Table1[[#All],[Category]],Table1[[#This Row],[Category]],Table1[[#All],[DiscountOffer]])</f>
        <v>470</v>
      </c>
      <c r="I13149" s="2">
        <v>1199</v>
      </c>
      <c r="J13149" s="2">
        <f>IF(Table1[[#This Row],[Ratings]]&gt;4,Table1[[#This Row],[OriginalPrice (in Rs)]],0)</f>
        <v>1199</v>
      </c>
      <c r="K13149" s="2">
        <f>Table1[[#This Row],[OriginalPrice (in Rs)]]-Table1[[#This Row],[DiscountOffer]]</f>
        <v>729</v>
      </c>
      <c r="L13149" s="2" t="str">
        <f>IF(Table1[[#This Row],[Discount % (In Rs)]]&gt;50%,"High Discount","Low Discount")</f>
        <v>High Discount</v>
      </c>
      <c r="M13149" s="3">
        <f>Table1[[#This Row],[Discount_Price (In Rs.)]]/Table1[[#This Row],[OriginalPrice (in Rs)]]</f>
        <v>0.60800667222685567</v>
      </c>
      <c r="N13149" s="4">
        <v>4.2</v>
      </c>
      <c r="O13149">
        <v>372</v>
      </c>
      <c r="P13149" t="s">
        <v>37</v>
      </c>
      <c r="Q13149" t="s">
        <v>13980</v>
      </c>
    </row>
    <row r="13150" spans="1:17" x14ac:dyDescent="0.25">
      <c r="A13150" t="s">
        <v>13985</v>
      </c>
      <c r="B13150" s="1">
        <v>10234843</v>
      </c>
      <c r="C13150" t="s">
        <v>39</v>
      </c>
      <c r="D13150" t="s">
        <v>34</v>
      </c>
      <c r="E13150" t="s">
        <v>40</v>
      </c>
      <c r="F13150" t="s">
        <v>30</v>
      </c>
      <c r="G13150" s="2">
        <v>470</v>
      </c>
      <c r="H13150" s="2">
        <f>AVERAGEIF(Table1[[#All],[Category]],Table1[[#This Row],[Category]],Table1[[#All],[DiscountOffer]])</f>
        <v>470</v>
      </c>
      <c r="I13150" s="2">
        <v>1499</v>
      </c>
      <c r="J13150" s="2">
        <f>IF(Table1[[#This Row],[Ratings]]&gt;4,Table1[[#This Row],[OriginalPrice (in Rs)]],0)</f>
        <v>1499</v>
      </c>
      <c r="K13150" s="2">
        <f>Table1[[#This Row],[OriginalPrice (in Rs)]]-Table1[[#This Row],[DiscountOffer]]</f>
        <v>1029</v>
      </c>
      <c r="L13150" s="2" t="str">
        <f>IF(Table1[[#This Row],[Discount % (In Rs)]]&gt;50%,"High Discount","Low Discount")</f>
        <v>High Discount</v>
      </c>
      <c r="M13150" s="3">
        <f>Table1[[#This Row],[Discount_Price (In Rs.)]]/Table1[[#This Row],[OriginalPrice (in Rs)]]</f>
        <v>0.68645763842561702</v>
      </c>
      <c r="N13150" s="4">
        <v>4.0999999999999996</v>
      </c>
      <c r="O13150">
        <v>372</v>
      </c>
      <c r="P13150" t="s">
        <v>37</v>
      </c>
      <c r="Q13150" t="s">
        <v>13986</v>
      </c>
    </row>
    <row r="13151" spans="1:17" x14ac:dyDescent="0.25">
      <c r="A13151" t="s">
        <v>13988</v>
      </c>
      <c r="B13151" s="1">
        <v>12259198</v>
      </c>
      <c r="C13151" t="s">
        <v>104</v>
      </c>
      <c r="D13151" t="s">
        <v>34</v>
      </c>
      <c r="E13151" t="s">
        <v>40</v>
      </c>
      <c r="F13151" t="s">
        <v>30</v>
      </c>
      <c r="G13151" s="2">
        <v>470</v>
      </c>
      <c r="H13151" s="2">
        <f>AVERAGEIF(Table1[[#All],[Category]],Table1[[#This Row],[Category]],Table1[[#All],[DiscountOffer]])</f>
        <v>470</v>
      </c>
      <c r="I13151" s="2">
        <v>1699</v>
      </c>
      <c r="J13151" s="2">
        <f>IF(Table1[[#This Row],[Ratings]]&gt;4,Table1[[#This Row],[OriginalPrice (in Rs)]],0)</f>
        <v>0</v>
      </c>
      <c r="K13151" s="2">
        <f>Table1[[#This Row],[OriginalPrice (in Rs)]]-Table1[[#This Row],[DiscountOffer]]</f>
        <v>1229</v>
      </c>
      <c r="L13151" s="2" t="str">
        <f>IF(Table1[[#This Row],[Discount % (In Rs)]]&gt;50%,"High Discount","Low Discount")</f>
        <v>High Discount</v>
      </c>
      <c r="M13151" s="3">
        <f>Table1[[#This Row],[Discount_Price (In Rs.)]]/Table1[[#This Row],[OriginalPrice (in Rs)]]</f>
        <v>0.72336668628605061</v>
      </c>
      <c r="N13151" s="4">
        <v>4</v>
      </c>
      <c r="O13151">
        <v>372</v>
      </c>
      <c r="P13151" t="s">
        <v>98</v>
      </c>
      <c r="Q13151" t="s">
        <v>13989</v>
      </c>
    </row>
    <row r="13152" spans="1:17" x14ac:dyDescent="0.25">
      <c r="A13152" t="s">
        <v>14024</v>
      </c>
      <c r="B13152" s="1">
        <v>11549392</v>
      </c>
      <c r="C13152" t="s">
        <v>158</v>
      </c>
      <c r="D13152" t="s">
        <v>34</v>
      </c>
      <c r="E13152" t="s">
        <v>40</v>
      </c>
      <c r="F13152" t="s">
        <v>30</v>
      </c>
      <c r="G13152" s="2">
        <v>470</v>
      </c>
      <c r="H13152" s="2">
        <f>AVERAGEIF(Table1[[#All],[Category]],Table1[[#This Row],[Category]],Table1[[#All],[DiscountOffer]])</f>
        <v>470</v>
      </c>
      <c r="I13152" s="2">
        <v>1099</v>
      </c>
      <c r="J13152" s="2">
        <f>IF(Table1[[#This Row],[Ratings]]&gt;4,Table1[[#This Row],[OriginalPrice (in Rs)]],0)</f>
        <v>1099</v>
      </c>
      <c r="K13152" s="2">
        <f>Table1[[#This Row],[OriginalPrice (in Rs)]]-Table1[[#This Row],[DiscountOffer]]</f>
        <v>629</v>
      </c>
      <c r="L13152" s="2" t="str">
        <f>IF(Table1[[#This Row],[Discount % (In Rs)]]&gt;50%,"High Discount","Low Discount")</f>
        <v>High Discount</v>
      </c>
      <c r="M13152" s="3">
        <f>Table1[[#This Row],[Discount_Price (In Rs.)]]/Table1[[#This Row],[OriginalPrice (in Rs)]]</f>
        <v>0.5723384895359418</v>
      </c>
      <c r="N13152" s="4">
        <v>4.4000000000000004</v>
      </c>
      <c r="O13152">
        <v>371</v>
      </c>
      <c r="P13152" t="s">
        <v>98</v>
      </c>
      <c r="Q13152" t="s">
        <v>14025</v>
      </c>
    </row>
    <row r="13153" spans="1:17" x14ac:dyDescent="0.25">
      <c r="A13153" t="s">
        <v>14026</v>
      </c>
      <c r="B13153" s="1">
        <v>9280925</v>
      </c>
      <c r="C13153" t="s">
        <v>87</v>
      </c>
      <c r="D13153" t="s">
        <v>34</v>
      </c>
      <c r="E13153" t="s">
        <v>40</v>
      </c>
      <c r="F13153" t="s">
        <v>30</v>
      </c>
      <c r="G13153" s="2">
        <v>470</v>
      </c>
      <c r="H13153" s="2">
        <f>AVERAGEIF(Table1[[#All],[Category]],Table1[[#This Row],[Category]],Table1[[#All],[DiscountOffer]])</f>
        <v>470</v>
      </c>
      <c r="I13153" s="2">
        <v>1149</v>
      </c>
      <c r="J13153" s="2">
        <f>IF(Table1[[#This Row],[Ratings]]&gt;4,Table1[[#This Row],[OriginalPrice (in Rs)]],0)</f>
        <v>1149</v>
      </c>
      <c r="K13153" s="2">
        <f>Table1[[#This Row],[OriginalPrice (in Rs)]]-Table1[[#This Row],[DiscountOffer]]</f>
        <v>679</v>
      </c>
      <c r="L13153" s="2" t="str">
        <f>IF(Table1[[#This Row],[Discount % (In Rs)]]&gt;50%,"High Discount","Low Discount")</f>
        <v>High Discount</v>
      </c>
      <c r="M13153" s="3">
        <f>Table1[[#This Row],[Discount_Price (In Rs.)]]/Table1[[#This Row],[OriginalPrice (in Rs)]]</f>
        <v>0.59094865100087035</v>
      </c>
      <c r="N13153" s="4">
        <v>4.5</v>
      </c>
      <c r="O13153">
        <v>371</v>
      </c>
      <c r="P13153" t="s">
        <v>20</v>
      </c>
      <c r="Q13153" t="s">
        <v>14027</v>
      </c>
    </row>
    <row r="13154" spans="1:17" x14ac:dyDescent="0.25">
      <c r="A13154" t="s">
        <v>14028</v>
      </c>
      <c r="B13154" s="1">
        <v>11144106</v>
      </c>
      <c r="C13154" t="s">
        <v>39</v>
      </c>
      <c r="D13154" t="s">
        <v>34</v>
      </c>
      <c r="E13154" t="s">
        <v>40</v>
      </c>
      <c r="F13154" t="s">
        <v>30</v>
      </c>
      <c r="G13154" s="2">
        <v>470</v>
      </c>
      <c r="H13154" s="2">
        <f>AVERAGEIF(Table1[[#All],[Category]],Table1[[#This Row],[Category]],Table1[[#All],[DiscountOffer]])</f>
        <v>470</v>
      </c>
      <c r="I13154" s="2">
        <v>1199</v>
      </c>
      <c r="J13154" s="2">
        <f>IF(Table1[[#This Row],[Ratings]]&gt;4,Table1[[#This Row],[OriginalPrice (in Rs)]],0)</f>
        <v>0</v>
      </c>
      <c r="K13154" s="2">
        <f>Table1[[#This Row],[OriginalPrice (in Rs)]]-Table1[[#This Row],[DiscountOffer]]</f>
        <v>729</v>
      </c>
      <c r="L13154" s="2" t="str">
        <f>IF(Table1[[#This Row],[Discount % (In Rs)]]&gt;50%,"High Discount","Low Discount")</f>
        <v>High Discount</v>
      </c>
      <c r="M13154" s="3">
        <f>Table1[[#This Row],[Discount_Price (In Rs.)]]/Table1[[#This Row],[OriginalPrice (in Rs)]]</f>
        <v>0.60800667222685567</v>
      </c>
      <c r="N13154" s="4">
        <v>4</v>
      </c>
      <c r="O13154">
        <v>371</v>
      </c>
      <c r="P13154" t="s">
        <v>37</v>
      </c>
      <c r="Q13154" t="s">
        <v>14029</v>
      </c>
    </row>
    <row r="13155" spans="1:17" x14ac:dyDescent="0.25">
      <c r="A13155" t="s">
        <v>14030</v>
      </c>
      <c r="B13155" s="1">
        <v>2047217</v>
      </c>
      <c r="C13155" t="s">
        <v>10</v>
      </c>
      <c r="D13155" t="s">
        <v>34</v>
      </c>
      <c r="E13155" t="s">
        <v>40</v>
      </c>
      <c r="F13155" t="s">
        <v>30</v>
      </c>
      <c r="G13155" s="2">
        <v>470</v>
      </c>
      <c r="H13155" s="2">
        <f>AVERAGEIF(Table1[[#All],[Category]],Table1[[#This Row],[Category]],Table1[[#All],[DiscountOffer]])</f>
        <v>470</v>
      </c>
      <c r="I13155" s="2">
        <v>1299</v>
      </c>
      <c r="J13155" s="2">
        <f>IF(Table1[[#This Row],[Ratings]]&gt;4,Table1[[#This Row],[OriginalPrice (in Rs)]],0)</f>
        <v>0</v>
      </c>
      <c r="K13155" s="2">
        <f>Table1[[#This Row],[OriginalPrice (in Rs)]]-Table1[[#This Row],[DiscountOffer]]</f>
        <v>829</v>
      </c>
      <c r="L13155" s="2" t="str">
        <f>IF(Table1[[#This Row],[Discount % (In Rs)]]&gt;50%,"High Discount","Low Discount")</f>
        <v>High Discount</v>
      </c>
      <c r="M13155" s="3">
        <f>Table1[[#This Row],[Discount_Price (In Rs.)]]/Table1[[#This Row],[OriginalPrice (in Rs)]]</f>
        <v>0.63818321785989218</v>
      </c>
      <c r="N13155" s="4">
        <v>3.8</v>
      </c>
      <c r="O13155">
        <v>371</v>
      </c>
      <c r="P13155" t="s">
        <v>37</v>
      </c>
      <c r="Q13155" t="s">
        <v>14031</v>
      </c>
    </row>
    <row r="13156" spans="1:17" x14ac:dyDescent="0.25">
      <c r="A13156" t="s">
        <v>14069</v>
      </c>
      <c r="B13156" s="1">
        <v>13493050</v>
      </c>
      <c r="C13156" t="s">
        <v>87</v>
      </c>
      <c r="D13156" t="s">
        <v>34</v>
      </c>
      <c r="E13156" t="s">
        <v>40</v>
      </c>
      <c r="F13156" t="s">
        <v>30</v>
      </c>
      <c r="G13156" s="2">
        <v>470</v>
      </c>
      <c r="H13156" s="2">
        <f>AVERAGEIF(Table1[[#All],[Category]],Table1[[#This Row],[Category]],Table1[[#All],[DiscountOffer]])</f>
        <v>470</v>
      </c>
      <c r="I13156" s="2">
        <v>1099</v>
      </c>
      <c r="J13156" s="2">
        <f>IF(Table1[[#This Row],[Ratings]]&gt;4,Table1[[#This Row],[OriginalPrice (in Rs)]],0)</f>
        <v>1099</v>
      </c>
      <c r="K13156" s="2">
        <f>Table1[[#This Row],[OriginalPrice (in Rs)]]-Table1[[#This Row],[DiscountOffer]]</f>
        <v>629</v>
      </c>
      <c r="L13156" s="2" t="str">
        <f>IF(Table1[[#This Row],[Discount % (In Rs)]]&gt;50%,"High Discount","Low Discount")</f>
        <v>High Discount</v>
      </c>
      <c r="M13156" s="3">
        <f>Table1[[#This Row],[Discount_Price (In Rs.)]]/Table1[[#This Row],[OriginalPrice (in Rs)]]</f>
        <v>0.5723384895359418</v>
      </c>
      <c r="N13156" s="4">
        <v>4.2</v>
      </c>
      <c r="O13156">
        <v>370</v>
      </c>
      <c r="P13156" t="s">
        <v>20</v>
      </c>
      <c r="Q13156" t="s">
        <v>14070</v>
      </c>
    </row>
    <row r="13157" spans="1:17" x14ac:dyDescent="0.25">
      <c r="A13157" t="s">
        <v>14164</v>
      </c>
      <c r="B13157" s="1">
        <v>12261660</v>
      </c>
      <c r="C13157" t="s">
        <v>87</v>
      </c>
      <c r="D13157" t="s">
        <v>34</v>
      </c>
      <c r="E13157" t="s">
        <v>40</v>
      </c>
      <c r="F13157" t="s">
        <v>30</v>
      </c>
      <c r="G13157" s="2">
        <v>470</v>
      </c>
      <c r="H13157" s="2">
        <f>AVERAGEIF(Table1[[#All],[Category]],Table1[[#This Row],[Category]],Table1[[#All],[DiscountOffer]])</f>
        <v>470</v>
      </c>
      <c r="I13157" s="2">
        <v>1099</v>
      </c>
      <c r="J13157" s="2">
        <f>IF(Table1[[#This Row],[Ratings]]&gt;4,Table1[[#This Row],[OriginalPrice (in Rs)]],0)</f>
        <v>1099</v>
      </c>
      <c r="K13157" s="2">
        <f>Table1[[#This Row],[OriginalPrice (in Rs)]]-Table1[[#This Row],[DiscountOffer]]</f>
        <v>629</v>
      </c>
      <c r="L13157" s="2" t="str">
        <f>IF(Table1[[#This Row],[Discount % (In Rs)]]&gt;50%,"High Discount","Low Discount")</f>
        <v>High Discount</v>
      </c>
      <c r="M13157" s="3">
        <f>Table1[[#This Row],[Discount_Price (In Rs.)]]/Table1[[#This Row],[OriginalPrice (in Rs)]]</f>
        <v>0.5723384895359418</v>
      </c>
      <c r="N13157" s="4">
        <v>4.3</v>
      </c>
      <c r="O13157">
        <v>368</v>
      </c>
      <c r="P13157" t="s">
        <v>20</v>
      </c>
      <c r="Q13157" t="s">
        <v>14165</v>
      </c>
    </row>
    <row r="13158" spans="1:17" x14ac:dyDescent="0.25">
      <c r="A13158" t="s">
        <v>14168</v>
      </c>
      <c r="B13158" s="1">
        <v>4374524</v>
      </c>
      <c r="C13158" t="s">
        <v>110</v>
      </c>
      <c r="D13158" t="s">
        <v>34</v>
      </c>
      <c r="E13158" t="s">
        <v>40</v>
      </c>
      <c r="F13158" t="s">
        <v>30</v>
      </c>
      <c r="G13158" s="2">
        <v>470</v>
      </c>
      <c r="H13158" s="2">
        <f>AVERAGEIF(Table1[[#All],[Category]],Table1[[#This Row],[Category]],Table1[[#All],[DiscountOffer]])</f>
        <v>470</v>
      </c>
      <c r="I13158" s="2">
        <v>1299</v>
      </c>
      <c r="J13158" s="2">
        <f>IF(Table1[[#This Row],[Ratings]]&gt;4,Table1[[#This Row],[OriginalPrice (in Rs)]],0)</f>
        <v>0</v>
      </c>
      <c r="K13158" s="2">
        <f>Table1[[#This Row],[OriginalPrice (in Rs)]]-Table1[[#This Row],[DiscountOffer]]</f>
        <v>829</v>
      </c>
      <c r="L13158" s="2" t="str">
        <f>IF(Table1[[#This Row],[Discount % (In Rs)]]&gt;50%,"High Discount","Low Discount")</f>
        <v>High Discount</v>
      </c>
      <c r="M13158" s="3">
        <f>Table1[[#This Row],[Discount_Price (In Rs.)]]/Table1[[#This Row],[OriginalPrice (in Rs)]]</f>
        <v>0.63818321785989218</v>
      </c>
      <c r="N13158" s="4">
        <v>3.8</v>
      </c>
      <c r="O13158">
        <v>368</v>
      </c>
      <c r="P13158" t="s">
        <v>20</v>
      </c>
      <c r="Q13158" t="s">
        <v>14169</v>
      </c>
    </row>
    <row r="13159" spans="1:17" x14ac:dyDescent="0.25">
      <c r="A13159" t="s">
        <v>14219</v>
      </c>
      <c r="B13159" s="1">
        <v>11711850</v>
      </c>
      <c r="C13159" t="s">
        <v>39</v>
      </c>
      <c r="D13159" t="s">
        <v>34</v>
      </c>
      <c r="E13159" t="s">
        <v>40</v>
      </c>
      <c r="F13159" t="s">
        <v>30</v>
      </c>
      <c r="G13159" s="2">
        <v>470</v>
      </c>
      <c r="H13159" s="2">
        <f>AVERAGEIF(Table1[[#All],[Category]],Table1[[#This Row],[Category]],Table1[[#All],[DiscountOffer]])</f>
        <v>470</v>
      </c>
      <c r="I13159" s="2">
        <v>1399</v>
      </c>
      <c r="J13159" s="2">
        <f>IF(Table1[[#This Row],[Ratings]]&gt;4,Table1[[#This Row],[OriginalPrice (in Rs)]],0)</f>
        <v>1399</v>
      </c>
      <c r="K13159" s="2">
        <f>Table1[[#This Row],[OriginalPrice (in Rs)]]-Table1[[#This Row],[DiscountOffer]]</f>
        <v>929</v>
      </c>
      <c r="L13159" s="2" t="str">
        <f>IF(Table1[[#This Row],[Discount % (In Rs)]]&gt;50%,"High Discount","Low Discount")</f>
        <v>High Discount</v>
      </c>
      <c r="M13159" s="3">
        <f>Table1[[#This Row],[Discount_Price (In Rs.)]]/Table1[[#This Row],[OriginalPrice (in Rs)]]</f>
        <v>0.66404574696211582</v>
      </c>
      <c r="N13159" s="4">
        <v>4.4000000000000004</v>
      </c>
      <c r="O13159">
        <v>367</v>
      </c>
      <c r="P13159" t="s">
        <v>37</v>
      </c>
      <c r="Q13159" t="s">
        <v>14220</v>
      </c>
    </row>
    <row r="13160" spans="1:17" x14ac:dyDescent="0.25">
      <c r="A13160" t="s">
        <v>14230</v>
      </c>
      <c r="B13160" s="1">
        <v>10932878</v>
      </c>
      <c r="C13160" t="s">
        <v>1401</v>
      </c>
      <c r="D13160" t="s">
        <v>34</v>
      </c>
      <c r="E13160" t="s">
        <v>40</v>
      </c>
      <c r="F13160" t="s">
        <v>30</v>
      </c>
      <c r="G13160" s="2">
        <v>470</v>
      </c>
      <c r="H13160" s="2">
        <f>AVERAGEIF(Table1[[#All],[Category]],Table1[[#This Row],[Category]],Table1[[#All],[DiscountOffer]])</f>
        <v>470</v>
      </c>
      <c r="I13160" s="2">
        <v>999</v>
      </c>
      <c r="J13160" s="2">
        <f>IF(Table1[[#This Row],[Ratings]]&gt;4,Table1[[#This Row],[OriginalPrice (in Rs)]],0)</f>
        <v>999</v>
      </c>
      <c r="K13160" s="2">
        <f>Table1[[#This Row],[OriginalPrice (in Rs)]]-Table1[[#This Row],[DiscountOffer]]</f>
        <v>529</v>
      </c>
      <c r="L13160" s="2" t="str">
        <f>IF(Table1[[#This Row],[Discount % (In Rs)]]&gt;50%,"High Discount","Low Discount")</f>
        <v>High Discount</v>
      </c>
      <c r="M13160" s="3">
        <f>Table1[[#This Row],[Discount_Price (In Rs.)]]/Table1[[#This Row],[OriginalPrice (in Rs)]]</f>
        <v>0.52952952952952947</v>
      </c>
      <c r="N13160" s="4">
        <v>4.0999999999999996</v>
      </c>
      <c r="O13160">
        <v>367</v>
      </c>
      <c r="P13160" t="s">
        <v>85</v>
      </c>
      <c r="Q13160" t="s">
        <v>14231</v>
      </c>
    </row>
    <row r="13161" spans="1:17" x14ac:dyDescent="0.25">
      <c r="A13161" t="s">
        <v>14270</v>
      </c>
      <c r="B13161" s="1">
        <v>8278035</v>
      </c>
      <c r="C13161" t="s">
        <v>91</v>
      </c>
      <c r="D13161" t="s">
        <v>34</v>
      </c>
      <c r="E13161" t="s">
        <v>40</v>
      </c>
      <c r="F13161" t="s">
        <v>30</v>
      </c>
      <c r="G13161" s="2">
        <v>470</v>
      </c>
      <c r="H13161" s="2">
        <f>AVERAGEIF(Table1[[#All],[Category]],Table1[[#This Row],[Category]],Table1[[#All],[DiscountOffer]])</f>
        <v>470</v>
      </c>
      <c r="I13161" s="2">
        <v>1099</v>
      </c>
      <c r="J13161" s="2">
        <f>IF(Table1[[#This Row],[Ratings]]&gt;4,Table1[[#This Row],[OriginalPrice (in Rs)]],0)</f>
        <v>1099</v>
      </c>
      <c r="K13161" s="2">
        <f>Table1[[#This Row],[OriginalPrice (in Rs)]]-Table1[[#This Row],[DiscountOffer]]</f>
        <v>629</v>
      </c>
      <c r="L13161" s="2" t="str">
        <f>IF(Table1[[#This Row],[Discount % (In Rs)]]&gt;50%,"High Discount","Low Discount")</f>
        <v>High Discount</v>
      </c>
      <c r="M13161" s="3">
        <f>Table1[[#This Row],[Discount_Price (In Rs.)]]/Table1[[#This Row],[OriginalPrice (in Rs)]]</f>
        <v>0.5723384895359418</v>
      </c>
      <c r="N13161" s="4">
        <v>4.4000000000000004</v>
      </c>
      <c r="O13161">
        <v>366</v>
      </c>
      <c r="P13161" t="s">
        <v>37</v>
      </c>
      <c r="Q13161" t="s">
        <v>14271</v>
      </c>
    </row>
    <row r="13162" spans="1:17" x14ac:dyDescent="0.25">
      <c r="A13162" t="s">
        <v>14272</v>
      </c>
      <c r="B13162" s="1">
        <v>13843036</v>
      </c>
      <c r="C13162" t="s">
        <v>158</v>
      </c>
      <c r="D13162" t="s">
        <v>34</v>
      </c>
      <c r="E13162" t="s">
        <v>40</v>
      </c>
      <c r="F13162" t="s">
        <v>30</v>
      </c>
      <c r="G13162" s="2">
        <v>470</v>
      </c>
      <c r="H13162" s="2">
        <f>AVERAGEIF(Table1[[#All],[Category]],Table1[[#This Row],[Category]],Table1[[#All],[DiscountOffer]])</f>
        <v>470</v>
      </c>
      <c r="I13162" s="2">
        <v>1499</v>
      </c>
      <c r="J13162" s="2">
        <f>IF(Table1[[#This Row],[Ratings]]&gt;4,Table1[[#This Row],[OriginalPrice (in Rs)]],0)</f>
        <v>1499</v>
      </c>
      <c r="K13162" s="2">
        <f>Table1[[#This Row],[OriginalPrice (in Rs)]]-Table1[[#This Row],[DiscountOffer]]</f>
        <v>1029</v>
      </c>
      <c r="L13162" s="2" t="str">
        <f>IF(Table1[[#This Row],[Discount % (In Rs)]]&gt;50%,"High Discount","Low Discount")</f>
        <v>High Discount</v>
      </c>
      <c r="M13162" s="3">
        <f>Table1[[#This Row],[Discount_Price (In Rs.)]]/Table1[[#This Row],[OriginalPrice (in Rs)]]</f>
        <v>0.68645763842561702</v>
      </c>
      <c r="N13162" s="4">
        <v>4.7</v>
      </c>
      <c r="O13162">
        <v>366</v>
      </c>
      <c r="P13162" t="s">
        <v>98</v>
      </c>
      <c r="Q13162" t="s">
        <v>14273</v>
      </c>
    </row>
    <row r="13163" spans="1:17" x14ac:dyDescent="0.25">
      <c r="A13163" t="s">
        <v>14351</v>
      </c>
      <c r="B13163" s="1">
        <v>11711852</v>
      </c>
      <c r="C13163" t="s">
        <v>39</v>
      </c>
      <c r="D13163" t="s">
        <v>34</v>
      </c>
      <c r="E13163" t="s">
        <v>40</v>
      </c>
      <c r="F13163" t="s">
        <v>30</v>
      </c>
      <c r="G13163" s="2">
        <v>470</v>
      </c>
      <c r="H13163" s="2">
        <f>AVERAGEIF(Table1[[#All],[Category]],Table1[[#This Row],[Category]],Table1[[#All],[DiscountOffer]])</f>
        <v>470</v>
      </c>
      <c r="I13163" s="2">
        <v>1099</v>
      </c>
      <c r="J13163" s="2">
        <f>IF(Table1[[#This Row],[Ratings]]&gt;4,Table1[[#This Row],[OriginalPrice (in Rs)]],0)</f>
        <v>1099</v>
      </c>
      <c r="K13163" s="2">
        <f>Table1[[#This Row],[OriginalPrice (in Rs)]]-Table1[[#This Row],[DiscountOffer]]</f>
        <v>629</v>
      </c>
      <c r="L13163" s="2" t="str">
        <f>IF(Table1[[#This Row],[Discount % (In Rs)]]&gt;50%,"High Discount","Low Discount")</f>
        <v>High Discount</v>
      </c>
      <c r="M13163" s="3">
        <f>Table1[[#This Row],[Discount_Price (In Rs.)]]/Table1[[#This Row],[OriginalPrice (in Rs)]]</f>
        <v>0.5723384895359418</v>
      </c>
      <c r="N13163" s="4">
        <v>4.5</v>
      </c>
      <c r="O13163">
        <v>364</v>
      </c>
      <c r="P13163" t="s">
        <v>37</v>
      </c>
      <c r="Q13163" t="s">
        <v>14352</v>
      </c>
    </row>
    <row r="13164" spans="1:17" x14ac:dyDescent="0.25">
      <c r="A13164" t="s">
        <v>14353</v>
      </c>
      <c r="B13164" s="1">
        <v>13581116</v>
      </c>
      <c r="C13164" t="s">
        <v>158</v>
      </c>
      <c r="D13164" t="s">
        <v>34</v>
      </c>
      <c r="E13164" t="s">
        <v>40</v>
      </c>
      <c r="F13164" t="s">
        <v>30</v>
      </c>
      <c r="G13164" s="2">
        <v>470</v>
      </c>
      <c r="H13164" s="2">
        <f>AVERAGEIF(Table1[[#All],[Category]],Table1[[#This Row],[Category]],Table1[[#All],[DiscountOffer]])</f>
        <v>470</v>
      </c>
      <c r="I13164" s="2">
        <v>1299</v>
      </c>
      <c r="J13164" s="2">
        <f>IF(Table1[[#This Row],[Ratings]]&gt;4,Table1[[#This Row],[OriginalPrice (in Rs)]],0)</f>
        <v>1299</v>
      </c>
      <c r="K13164" s="2">
        <f>Table1[[#This Row],[OriginalPrice (in Rs)]]-Table1[[#This Row],[DiscountOffer]]</f>
        <v>829</v>
      </c>
      <c r="L13164" s="2" t="str">
        <f>IF(Table1[[#This Row],[Discount % (In Rs)]]&gt;50%,"High Discount","Low Discount")</f>
        <v>High Discount</v>
      </c>
      <c r="M13164" s="3">
        <f>Table1[[#This Row],[Discount_Price (In Rs.)]]/Table1[[#This Row],[OriginalPrice (in Rs)]]</f>
        <v>0.63818321785989218</v>
      </c>
      <c r="N13164" s="4">
        <v>4.2</v>
      </c>
      <c r="O13164">
        <v>364</v>
      </c>
      <c r="P13164" t="s">
        <v>98</v>
      </c>
      <c r="Q13164" t="s">
        <v>14354</v>
      </c>
    </row>
    <row r="13165" spans="1:17" x14ac:dyDescent="0.25">
      <c r="A13165" t="s">
        <v>14356</v>
      </c>
      <c r="B13165" s="1">
        <v>10620024</v>
      </c>
      <c r="C13165" t="s">
        <v>56</v>
      </c>
      <c r="D13165" t="s">
        <v>34</v>
      </c>
      <c r="E13165" t="s">
        <v>40</v>
      </c>
      <c r="F13165" t="s">
        <v>30</v>
      </c>
      <c r="G13165" s="2">
        <v>470</v>
      </c>
      <c r="H13165" s="2">
        <f>AVERAGEIF(Table1[[#All],[Category]],Table1[[#This Row],[Category]],Table1[[#All],[DiscountOffer]])</f>
        <v>470</v>
      </c>
      <c r="I13165" s="2">
        <v>899</v>
      </c>
      <c r="J13165" s="2">
        <f>IF(Table1[[#This Row],[Ratings]]&gt;4,Table1[[#This Row],[OriginalPrice (in Rs)]],0)</f>
        <v>899</v>
      </c>
      <c r="K13165" s="2">
        <f>Table1[[#This Row],[OriginalPrice (in Rs)]]-Table1[[#This Row],[DiscountOffer]]</f>
        <v>429</v>
      </c>
      <c r="L13165" s="2" t="str">
        <f>IF(Table1[[#This Row],[Discount % (In Rs)]]&gt;50%,"High Discount","Low Discount")</f>
        <v>Low Discount</v>
      </c>
      <c r="M13165" s="3">
        <f>Table1[[#This Row],[Discount_Price (In Rs.)]]/Table1[[#This Row],[OriginalPrice (in Rs)]]</f>
        <v>0.47719688542825361</v>
      </c>
      <c r="N13165" s="4">
        <v>4.4000000000000004</v>
      </c>
      <c r="O13165">
        <v>364</v>
      </c>
      <c r="P13165" t="s">
        <v>1390</v>
      </c>
      <c r="Q13165" t="s">
        <v>14357</v>
      </c>
    </row>
    <row r="13166" spans="1:17" x14ac:dyDescent="0.25">
      <c r="A13166" t="s">
        <v>14488</v>
      </c>
      <c r="B13166" s="1">
        <v>13531116</v>
      </c>
      <c r="C13166" t="s">
        <v>837</v>
      </c>
      <c r="D13166" t="s">
        <v>34</v>
      </c>
      <c r="E13166" t="s">
        <v>40</v>
      </c>
      <c r="F13166" t="s">
        <v>30</v>
      </c>
      <c r="G13166" s="2">
        <v>470</v>
      </c>
      <c r="H13166" s="2">
        <f>AVERAGEIF(Table1[[#All],[Category]],Table1[[#This Row],[Category]],Table1[[#All],[DiscountOffer]])</f>
        <v>470</v>
      </c>
      <c r="I13166" s="2">
        <v>1699</v>
      </c>
      <c r="J13166" s="2">
        <f>IF(Table1[[#This Row],[Ratings]]&gt;4,Table1[[#This Row],[OriginalPrice (in Rs)]],0)</f>
        <v>1699</v>
      </c>
      <c r="K13166" s="2">
        <f>Table1[[#This Row],[OriginalPrice (in Rs)]]-Table1[[#This Row],[DiscountOffer]]</f>
        <v>1229</v>
      </c>
      <c r="L13166" s="2" t="str">
        <f>IF(Table1[[#This Row],[Discount % (In Rs)]]&gt;50%,"High Discount","Low Discount")</f>
        <v>High Discount</v>
      </c>
      <c r="M13166" s="3">
        <f>Table1[[#This Row],[Discount_Price (In Rs.)]]/Table1[[#This Row],[OriginalPrice (in Rs)]]</f>
        <v>0.72336668628605061</v>
      </c>
      <c r="N13166" s="4">
        <v>4.3</v>
      </c>
      <c r="O13166">
        <v>361</v>
      </c>
      <c r="P13166" t="s">
        <v>20</v>
      </c>
      <c r="Q13166" t="s">
        <v>14489</v>
      </c>
    </row>
    <row r="13167" spans="1:17" x14ac:dyDescent="0.25">
      <c r="A13167" t="s">
        <v>14549</v>
      </c>
      <c r="B13167" s="1">
        <v>11524110</v>
      </c>
      <c r="C13167" t="s">
        <v>2274</v>
      </c>
      <c r="D13167" t="s">
        <v>34</v>
      </c>
      <c r="E13167" t="s">
        <v>40</v>
      </c>
      <c r="F13167" t="s">
        <v>30</v>
      </c>
      <c r="G13167" s="2">
        <v>470</v>
      </c>
      <c r="H13167" s="2">
        <f>AVERAGEIF(Table1[[#All],[Category]],Table1[[#This Row],[Category]],Table1[[#All],[DiscountOffer]])</f>
        <v>470</v>
      </c>
      <c r="I13167" s="2">
        <v>1290</v>
      </c>
      <c r="J13167" s="2">
        <f>IF(Table1[[#This Row],[Ratings]]&gt;4,Table1[[#This Row],[OriginalPrice (in Rs)]],0)</f>
        <v>0</v>
      </c>
      <c r="K13167" s="2">
        <f>Table1[[#This Row],[OriginalPrice (in Rs)]]-Table1[[#This Row],[DiscountOffer]]</f>
        <v>820</v>
      </c>
      <c r="L13167" s="2" t="str">
        <f>IF(Table1[[#This Row],[Discount % (In Rs)]]&gt;50%,"High Discount","Low Discount")</f>
        <v>High Discount</v>
      </c>
      <c r="M13167" s="3">
        <f>Table1[[#This Row],[Discount_Price (In Rs.)]]/Table1[[#This Row],[OriginalPrice (in Rs)]]</f>
        <v>0.63565891472868219</v>
      </c>
      <c r="N13167" s="4">
        <v>3.7</v>
      </c>
      <c r="O13167">
        <v>360</v>
      </c>
      <c r="P13167" t="s">
        <v>20</v>
      </c>
      <c r="Q13167" t="s">
        <v>14550</v>
      </c>
    </row>
    <row r="13168" spans="1:17" x14ac:dyDescent="0.25">
      <c r="A13168" t="s">
        <v>14565</v>
      </c>
      <c r="B13168" s="1">
        <v>7078932</v>
      </c>
      <c r="C13168" t="s">
        <v>1441</v>
      </c>
      <c r="D13168" t="s">
        <v>34</v>
      </c>
      <c r="E13168" t="s">
        <v>40</v>
      </c>
      <c r="F13168" t="s">
        <v>30</v>
      </c>
      <c r="G13168" s="2">
        <v>470</v>
      </c>
      <c r="H13168" s="2">
        <f>AVERAGEIF(Table1[[#All],[Category]],Table1[[#This Row],[Category]],Table1[[#All],[DiscountOffer]])</f>
        <v>470</v>
      </c>
      <c r="I13168" s="2">
        <v>899</v>
      </c>
      <c r="J13168" s="2">
        <f>IF(Table1[[#This Row],[Ratings]]&gt;4,Table1[[#This Row],[OriginalPrice (in Rs)]],0)</f>
        <v>0</v>
      </c>
      <c r="K13168" s="2">
        <f>Table1[[#This Row],[OriginalPrice (in Rs)]]-Table1[[#This Row],[DiscountOffer]]</f>
        <v>429</v>
      </c>
      <c r="L13168" s="2" t="str">
        <f>IF(Table1[[#This Row],[Discount % (In Rs)]]&gt;50%,"High Discount","Low Discount")</f>
        <v>Low Discount</v>
      </c>
      <c r="M13168" s="3">
        <f>Table1[[#This Row],[Discount_Price (In Rs.)]]/Table1[[#This Row],[OriginalPrice (in Rs)]]</f>
        <v>0.47719688542825361</v>
      </c>
      <c r="N13168" s="4">
        <v>4</v>
      </c>
      <c r="O13168">
        <v>360</v>
      </c>
      <c r="P13168" t="s">
        <v>324</v>
      </c>
      <c r="Q13168" t="s">
        <v>14566</v>
      </c>
    </row>
    <row r="13169" spans="1:17" x14ac:dyDescent="0.25">
      <c r="A13169" t="s">
        <v>14613</v>
      </c>
      <c r="B13169" s="1">
        <v>7256657</v>
      </c>
      <c r="C13169" t="s">
        <v>48</v>
      </c>
      <c r="D13169" t="s">
        <v>34</v>
      </c>
      <c r="E13169" t="s">
        <v>40</v>
      </c>
      <c r="F13169" t="s">
        <v>30</v>
      </c>
      <c r="G13169" s="2">
        <v>470</v>
      </c>
      <c r="H13169" s="2">
        <f>AVERAGEIF(Table1[[#All],[Category]],Table1[[#This Row],[Category]],Table1[[#All],[DiscountOffer]])</f>
        <v>470</v>
      </c>
      <c r="I13169" s="2">
        <v>995</v>
      </c>
      <c r="J13169" s="2">
        <f>IF(Table1[[#This Row],[Ratings]]&gt;4,Table1[[#This Row],[OriginalPrice (in Rs)]],0)</f>
        <v>995</v>
      </c>
      <c r="K13169" s="2">
        <f>Table1[[#This Row],[OriginalPrice (in Rs)]]-Table1[[#This Row],[DiscountOffer]]</f>
        <v>525</v>
      </c>
      <c r="L13169" s="2" t="str">
        <f>IF(Table1[[#This Row],[Discount % (In Rs)]]&gt;50%,"High Discount","Low Discount")</f>
        <v>High Discount</v>
      </c>
      <c r="M13169" s="3">
        <f>Table1[[#This Row],[Discount_Price (In Rs.)]]/Table1[[#This Row],[OriginalPrice (in Rs)]]</f>
        <v>0.52763819095477382</v>
      </c>
      <c r="N13169" s="4">
        <v>4.2</v>
      </c>
      <c r="O13169">
        <v>359</v>
      </c>
      <c r="P13169" t="s">
        <v>20</v>
      </c>
      <c r="Q13169" t="s">
        <v>14614</v>
      </c>
    </row>
    <row r="13170" spans="1:17" x14ac:dyDescent="0.25">
      <c r="A13170" t="s">
        <v>14702</v>
      </c>
      <c r="B13170" s="1">
        <v>16642220</v>
      </c>
      <c r="C13170" t="s">
        <v>78</v>
      </c>
      <c r="D13170" t="s">
        <v>34</v>
      </c>
      <c r="E13170" t="s">
        <v>40</v>
      </c>
      <c r="F13170" t="s">
        <v>30</v>
      </c>
      <c r="G13170" s="2">
        <v>470</v>
      </c>
      <c r="H13170" s="2">
        <f>AVERAGEIF(Table1[[#All],[Category]],Table1[[#This Row],[Category]],Table1[[#All],[DiscountOffer]])</f>
        <v>470</v>
      </c>
      <c r="I13170" s="2">
        <v>1149</v>
      </c>
      <c r="J13170" s="2">
        <f>IF(Table1[[#This Row],[Ratings]]&gt;4,Table1[[#This Row],[OriginalPrice (in Rs)]],0)</f>
        <v>1149</v>
      </c>
      <c r="K13170" s="2">
        <f>Table1[[#This Row],[OriginalPrice (in Rs)]]-Table1[[#This Row],[DiscountOffer]]</f>
        <v>679</v>
      </c>
      <c r="L13170" s="2" t="str">
        <f>IF(Table1[[#This Row],[Discount % (In Rs)]]&gt;50%,"High Discount","Low Discount")</f>
        <v>High Discount</v>
      </c>
      <c r="M13170" s="3">
        <f>Table1[[#This Row],[Discount_Price (In Rs.)]]/Table1[[#This Row],[OriginalPrice (in Rs)]]</f>
        <v>0.59094865100087035</v>
      </c>
      <c r="N13170" s="4">
        <v>4.0999999999999996</v>
      </c>
      <c r="O13170">
        <v>357</v>
      </c>
      <c r="P13170" t="s">
        <v>32</v>
      </c>
      <c r="Q13170" t="s">
        <v>14703</v>
      </c>
    </row>
    <row r="13171" spans="1:17" x14ac:dyDescent="0.25">
      <c r="A13171" t="s">
        <v>14704</v>
      </c>
      <c r="B13171" s="1">
        <v>13205016</v>
      </c>
      <c r="C13171" t="s">
        <v>104</v>
      </c>
      <c r="D13171" t="s">
        <v>34</v>
      </c>
      <c r="E13171" t="s">
        <v>40</v>
      </c>
      <c r="F13171" t="s">
        <v>30</v>
      </c>
      <c r="G13171" s="2">
        <v>470</v>
      </c>
      <c r="H13171" s="2">
        <f>AVERAGEIF(Table1[[#All],[Category]],Table1[[#This Row],[Category]],Table1[[#All],[DiscountOffer]])</f>
        <v>470</v>
      </c>
      <c r="I13171" s="2">
        <v>1299</v>
      </c>
      <c r="J13171" s="2">
        <f>IF(Table1[[#This Row],[Ratings]]&gt;4,Table1[[#This Row],[OriginalPrice (in Rs)]],0)</f>
        <v>0</v>
      </c>
      <c r="K13171" s="2">
        <f>Table1[[#This Row],[OriginalPrice (in Rs)]]-Table1[[#This Row],[DiscountOffer]]</f>
        <v>829</v>
      </c>
      <c r="L13171" s="2" t="str">
        <f>IF(Table1[[#This Row],[Discount % (In Rs)]]&gt;50%,"High Discount","Low Discount")</f>
        <v>High Discount</v>
      </c>
      <c r="M13171" s="3">
        <f>Table1[[#This Row],[Discount_Price (In Rs.)]]/Table1[[#This Row],[OriginalPrice (in Rs)]]</f>
        <v>0.63818321785989218</v>
      </c>
      <c r="N13171" s="4">
        <v>3.9</v>
      </c>
      <c r="O13171">
        <v>357</v>
      </c>
      <c r="P13171" t="s">
        <v>98</v>
      </c>
      <c r="Q13171" t="s">
        <v>14705</v>
      </c>
    </row>
    <row r="13172" spans="1:17" x14ac:dyDescent="0.25">
      <c r="A13172" t="s">
        <v>14709</v>
      </c>
      <c r="B13172" s="1">
        <v>13879858</v>
      </c>
      <c r="C13172" t="s">
        <v>39</v>
      </c>
      <c r="D13172" t="s">
        <v>34</v>
      </c>
      <c r="E13172" t="s">
        <v>40</v>
      </c>
      <c r="F13172" t="s">
        <v>30</v>
      </c>
      <c r="G13172" s="2">
        <v>470</v>
      </c>
      <c r="H13172" s="2">
        <f>AVERAGEIF(Table1[[#All],[Category]],Table1[[#This Row],[Category]],Table1[[#All],[DiscountOffer]])</f>
        <v>470</v>
      </c>
      <c r="I13172" s="2">
        <v>1599</v>
      </c>
      <c r="J13172" s="2">
        <f>IF(Table1[[#This Row],[Ratings]]&gt;4,Table1[[#This Row],[OriginalPrice (in Rs)]],0)</f>
        <v>1599</v>
      </c>
      <c r="K13172" s="2">
        <f>Table1[[#This Row],[OriginalPrice (in Rs)]]-Table1[[#This Row],[DiscountOffer]]</f>
        <v>1129</v>
      </c>
      <c r="L13172" s="2" t="str">
        <f>IF(Table1[[#This Row],[Discount % (In Rs)]]&gt;50%,"High Discount","Low Discount")</f>
        <v>High Discount</v>
      </c>
      <c r="M13172" s="3">
        <f>Table1[[#This Row],[Discount_Price (In Rs.)]]/Table1[[#This Row],[OriginalPrice (in Rs)]]</f>
        <v>0.70606629143214505</v>
      </c>
      <c r="N13172" s="4">
        <v>4.2</v>
      </c>
      <c r="O13172">
        <v>357</v>
      </c>
      <c r="P13172" t="s">
        <v>37</v>
      </c>
      <c r="Q13172" t="s">
        <v>14710</v>
      </c>
    </row>
    <row r="13173" spans="1:17" x14ac:dyDescent="0.25">
      <c r="A13173" t="s">
        <v>14770</v>
      </c>
      <c r="B13173" s="1">
        <v>10632120</v>
      </c>
      <c r="C13173" t="s">
        <v>48</v>
      </c>
      <c r="D13173" t="s">
        <v>34</v>
      </c>
      <c r="E13173" t="s">
        <v>40</v>
      </c>
      <c r="F13173" t="s">
        <v>30</v>
      </c>
      <c r="G13173" s="2">
        <v>470</v>
      </c>
      <c r="H13173" s="2">
        <f>AVERAGEIF(Table1[[#All],[Category]],Table1[[#This Row],[Category]],Table1[[#All],[DiscountOffer]])</f>
        <v>470</v>
      </c>
      <c r="I13173" s="2">
        <v>1095</v>
      </c>
      <c r="J13173" s="2">
        <f>IF(Table1[[#This Row],[Ratings]]&gt;4,Table1[[#This Row],[OriginalPrice (in Rs)]],0)</f>
        <v>1095</v>
      </c>
      <c r="K13173" s="2">
        <f>Table1[[#This Row],[OriginalPrice (in Rs)]]-Table1[[#This Row],[DiscountOffer]]</f>
        <v>625</v>
      </c>
      <c r="L13173" s="2" t="str">
        <f>IF(Table1[[#This Row],[Discount % (In Rs)]]&gt;50%,"High Discount","Low Discount")</f>
        <v>High Discount</v>
      </c>
      <c r="M13173" s="3">
        <f>Table1[[#This Row],[Discount_Price (In Rs.)]]/Table1[[#This Row],[OriginalPrice (in Rs)]]</f>
        <v>0.57077625570776258</v>
      </c>
      <c r="N13173" s="4">
        <v>4.0999999999999996</v>
      </c>
      <c r="O13173">
        <v>356</v>
      </c>
      <c r="P13173" t="s">
        <v>20</v>
      </c>
      <c r="Q13173" t="s">
        <v>14771</v>
      </c>
    </row>
    <row r="13174" spans="1:17" x14ac:dyDescent="0.25">
      <c r="A13174" t="s">
        <v>14772</v>
      </c>
      <c r="B13174" s="1">
        <v>8485171</v>
      </c>
      <c r="C13174" t="s">
        <v>182</v>
      </c>
      <c r="D13174" t="s">
        <v>34</v>
      </c>
      <c r="E13174" t="s">
        <v>40</v>
      </c>
      <c r="F13174" t="s">
        <v>30</v>
      </c>
      <c r="G13174" s="2">
        <v>470</v>
      </c>
      <c r="H13174" s="2">
        <f>AVERAGEIF(Table1[[#All],[Category]],Table1[[#This Row],[Category]],Table1[[#All],[DiscountOffer]])</f>
        <v>470</v>
      </c>
      <c r="I13174" s="2">
        <v>1199</v>
      </c>
      <c r="J13174" s="2">
        <f>IF(Table1[[#This Row],[Ratings]]&gt;4,Table1[[#This Row],[OriginalPrice (in Rs)]],0)</f>
        <v>1199</v>
      </c>
      <c r="K13174" s="2">
        <f>Table1[[#This Row],[OriginalPrice (in Rs)]]-Table1[[#This Row],[DiscountOffer]]</f>
        <v>729</v>
      </c>
      <c r="L13174" s="2" t="str">
        <f>IF(Table1[[#This Row],[Discount % (In Rs)]]&gt;50%,"High Discount","Low Discount")</f>
        <v>High Discount</v>
      </c>
      <c r="M13174" s="3">
        <f>Table1[[#This Row],[Discount_Price (In Rs.)]]/Table1[[#This Row],[OriginalPrice (in Rs)]]</f>
        <v>0.60800667222685567</v>
      </c>
      <c r="N13174" s="4">
        <v>4.0999999999999996</v>
      </c>
      <c r="O13174">
        <v>356</v>
      </c>
      <c r="P13174" t="s">
        <v>20</v>
      </c>
      <c r="Q13174" t="s">
        <v>14773</v>
      </c>
    </row>
    <row r="13175" spans="1:17" x14ac:dyDescent="0.25">
      <c r="A13175" t="s">
        <v>14775</v>
      </c>
      <c r="B13175" s="1">
        <v>9959579</v>
      </c>
      <c r="C13175" t="s">
        <v>4623</v>
      </c>
      <c r="D13175" t="s">
        <v>34</v>
      </c>
      <c r="E13175" t="s">
        <v>40</v>
      </c>
      <c r="F13175" t="s">
        <v>30</v>
      </c>
      <c r="G13175" s="2">
        <v>470</v>
      </c>
      <c r="H13175" s="2">
        <f>AVERAGEIF(Table1[[#All],[Category]],Table1[[#This Row],[Category]],Table1[[#All],[DiscountOffer]])</f>
        <v>470</v>
      </c>
      <c r="I13175" s="2">
        <v>1499</v>
      </c>
      <c r="J13175" s="2">
        <f>IF(Table1[[#This Row],[Ratings]]&gt;4,Table1[[#This Row],[OriginalPrice (in Rs)]],0)</f>
        <v>1499</v>
      </c>
      <c r="K13175" s="2">
        <f>Table1[[#This Row],[OriginalPrice (in Rs)]]-Table1[[#This Row],[DiscountOffer]]</f>
        <v>1029</v>
      </c>
      <c r="L13175" s="2" t="str">
        <f>IF(Table1[[#This Row],[Discount % (In Rs)]]&gt;50%,"High Discount","Low Discount")</f>
        <v>High Discount</v>
      </c>
      <c r="M13175" s="3">
        <f>Table1[[#This Row],[Discount_Price (In Rs.)]]/Table1[[#This Row],[OriginalPrice (in Rs)]]</f>
        <v>0.68645763842561702</v>
      </c>
      <c r="N13175" s="4">
        <v>4.4000000000000004</v>
      </c>
      <c r="O13175">
        <v>356</v>
      </c>
      <c r="P13175" t="s">
        <v>14777</v>
      </c>
      <c r="Q13175" t="s">
        <v>14776</v>
      </c>
    </row>
    <row r="13176" spans="1:17" x14ac:dyDescent="0.25">
      <c r="A13176" t="s">
        <v>14787</v>
      </c>
      <c r="B13176" s="1">
        <v>11683410</v>
      </c>
      <c r="C13176" t="s">
        <v>388</v>
      </c>
      <c r="D13176" t="s">
        <v>34</v>
      </c>
      <c r="E13176" t="s">
        <v>40</v>
      </c>
      <c r="F13176" t="s">
        <v>30</v>
      </c>
      <c r="G13176" s="2">
        <v>470</v>
      </c>
      <c r="H13176" s="2">
        <f>AVERAGEIF(Table1[[#All],[Category]],Table1[[#This Row],[Category]],Table1[[#All],[DiscountOffer]])</f>
        <v>470</v>
      </c>
      <c r="I13176" s="2">
        <v>899</v>
      </c>
      <c r="J13176" s="2">
        <f>IF(Table1[[#This Row],[Ratings]]&gt;4,Table1[[#This Row],[OriginalPrice (in Rs)]],0)</f>
        <v>899</v>
      </c>
      <c r="K13176" s="2">
        <f>Table1[[#This Row],[OriginalPrice (in Rs)]]-Table1[[#This Row],[DiscountOffer]]</f>
        <v>429</v>
      </c>
      <c r="L13176" s="2" t="str">
        <f>IF(Table1[[#This Row],[Discount % (In Rs)]]&gt;50%,"High Discount","Low Discount")</f>
        <v>Low Discount</v>
      </c>
      <c r="M13176" s="3">
        <f>Table1[[#This Row],[Discount_Price (In Rs.)]]/Table1[[#This Row],[OriginalPrice (in Rs)]]</f>
        <v>0.47719688542825361</v>
      </c>
      <c r="N13176" s="4">
        <v>4.5999999999999996</v>
      </c>
      <c r="O13176">
        <v>356</v>
      </c>
      <c r="P13176" t="s">
        <v>20</v>
      </c>
      <c r="Q13176" t="s">
        <v>14788</v>
      </c>
    </row>
    <row r="13177" spans="1:17" x14ac:dyDescent="0.25">
      <c r="A13177" t="s">
        <v>14791</v>
      </c>
      <c r="B13177" s="1">
        <v>11398736</v>
      </c>
      <c r="C13177" t="s">
        <v>10</v>
      </c>
      <c r="D13177" t="s">
        <v>34</v>
      </c>
      <c r="E13177" t="s">
        <v>40</v>
      </c>
      <c r="F13177" t="s">
        <v>30</v>
      </c>
      <c r="G13177" s="2">
        <v>470</v>
      </c>
      <c r="H13177" s="2">
        <f>AVERAGEIF(Table1[[#All],[Category]],Table1[[#This Row],[Category]],Table1[[#All],[DiscountOffer]])</f>
        <v>470</v>
      </c>
      <c r="I13177" s="2">
        <v>999</v>
      </c>
      <c r="J13177" s="2">
        <f>IF(Table1[[#This Row],[Ratings]]&gt;4,Table1[[#This Row],[OriginalPrice (in Rs)]],0)</f>
        <v>999</v>
      </c>
      <c r="K13177" s="2">
        <f>Table1[[#This Row],[OriginalPrice (in Rs)]]-Table1[[#This Row],[DiscountOffer]]</f>
        <v>529</v>
      </c>
      <c r="L13177" s="2" t="str">
        <f>IF(Table1[[#This Row],[Discount % (In Rs)]]&gt;50%,"High Discount","Low Discount")</f>
        <v>High Discount</v>
      </c>
      <c r="M13177" s="3">
        <f>Table1[[#This Row],[Discount_Price (In Rs.)]]/Table1[[#This Row],[OriginalPrice (in Rs)]]</f>
        <v>0.52952952952952947</v>
      </c>
      <c r="N13177" s="4">
        <v>4.5999999999999996</v>
      </c>
      <c r="O13177">
        <v>356</v>
      </c>
      <c r="P13177" t="s">
        <v>37</v>
      </c>
      <c r="Q13177" t="s">
        <v>14792</v>
      </c>
    </row>
    <row r="13178" spans="1:17" x14ac:dyDescent="0.25">
      <c r="A13178" t="s">
        <v>14834</v>
      </c>
      <c r="B13178" s="1">
        <v>12664838</v>
      </c>
      <c r="C13178" t="s">
        <v>182</v>
      </c>
      <c r="D13178" t="s">
        <v>34</v>
      </c>
      <c r="E13178" t="s">
        <v>40</v>
      </c>
      <c r="F13178" t="s">
        <v>30</v>
      </c>
      <c r="G13178" s="2">
        <v>470</v>
      </c>
      <c r="H13178" s="2">
        <f>AVERAGEIF(Table1[[#All],[Category]],Table1[[#This Row],[Category]],Table1[[#All],[DiscountOffer]])</f>
        <v>470</v>
      </c>
      <c r="I13178" s="2">
        <v>1399</v>
      </c>
      <c r="J13178" s="2">
        <f>IF(Table1[[#This Row],[Ratings]]&gt;4,Table1[[#This Row],[OriginalPrice (in Rs)]],0)</f>
        <v>1399</v>
      </c>
      <c r="K13178" s="2">
        <f>Table1[[#This Row],[OriginalPrice (in Rs)]]-Table1[[#This Row],[DiscountOffer]]</f>
        <v>929</v>
      </c>
      <c r="L13178" s="2" t="str">
        <f>IF(Table1[[#This Row],[Discount % (In Rs)]]&gt;50%,"High Discount","Low Discount")</f>
        <v>High Discount</v>
      </c>
      <c r="M13178" s="3">
        <f>Table1[[#This Row],[Discount_Price (In Rs.)]]/Table1[[#This Row],[OriginalPrice (in Rs)]]</f>
        <v>0.66404574696211582</v>
      </c>
      <c r="N13178" s="4">
        <v>4.4000000000000004</v>
      </c>
      <c r="O13178">
        <v>355</v>
      </c>
      <c r="P13178" t="s">
        <v>283</v>
      </c>
      <c r="Q13178" t="s">
        <v>14835</v>
      </c>
    </row>
    <row r="13179" spans="1:17" x14ac:dyDescent="0.25">
      <c r="A13179" t="s">
        <v>14836</v>
      </c>
      <c r="B13179" s="1">
        <v>11381142</v>
      </c>
      <c r="C13179" t="s">
        <v>39</v>
      </c>
      <c r="D13179" t="s">
        <v>34</v>
      </c>
      <c r="E13179" t="s">
        <v>40</v>
      </c>
      <c r="F13179" t="s">
        <v>30</v>
      </c>
      <c r="G13179" s="2">
        <v>470</v>
      </c>
      <c r="H13179" s="2">
        <f>AVERAGEIF(Table1[[#All],[Category]],Table1[[#This Row],[Category]],Table1[[#All],[DiscountOffer]])</f>
        <v>470</v>
      </c>
      <c r="I13179" s="2">
        <v>799</v>
      </c>
      <c r="J13179" s="2">
        <f>IF(Table1[[#This Row],[Ratings]]&gt;4,Table1[[#This Row],[OriginalPrice (in Rs)]],0)</f>
        <v>799</v>
      </c>
      <c r="K13179" s="2">
        <f>Table1[[#This Row],[OriginalPrice (in Rs)]]-Table1[[#This Row],[DiscountOffer]]</f>
        <v>329</v>
      </c>
      <c r="L13179" s="2" t="str">
        <f>IF(Table1[[#This Row],[Discount % (In Rs)]]&gt;50%,"High Discount","Low Discount")</f>
        <v>Low Discount</v>
      </c>
      <c r="M13179" s="3">
        <f>Table1[[#This Row],[Discount_Price (In Rs.)]]/Table1[[#This Row],[OriginalPrice (in Rs)]]</f>
        <v>0.41176470588235292</v>
      </c>
      <c r="N13179" s="4">
        <v>4.2</v>
      </c>
      <c r="O13179">
        <v>355</v>
      </c>
      <c r="P13179" t="s">
        <v>37</v>
      </c>
      <c r="Q13179" t="s">
        <v>14837</v>
      </c>
    </row>
    <row r="13180" spans="1:17" x14ac:dyDescent="0.25">
      <c r="A13180" t="s">
        <v>14871</v>
      </c>
      <c r="B13180" s="1">
        <v>9265373</v>
      </c>
      <c r="C13180" t="s">
        <v>91</v>
      </c>
      <c r="D13180" t="s">
        <v>34</v>
      </c>
      <c r="E13180" t="s">
        <v>40</v>
      </c>
      <c r="F13180" t="s">
        <v>30</v>
      </c>
      <c r="G13180" s="2">
        <v>470</v>
      </c>
      <c r="H13180" s="2">
        <f>AVERAGEIF(Table1[[#All],[Category]],Table1[[#This Row],[Category]],Table1[[#All],[DiscountOffer]])</f>
        <v>470</v>
      </c>
      <c r="I13180" s="2">
        <v>1099</v>
      </c>
      <c r="J13180" s="2">
        <f>IF(Table1[[#This Row],[Ratings]]&gt;4,Table1[[#This Row],[OriginalPrice (in Rs)]],0)</f>
        <v>1099</v>
      </c>
      <c r="K13180" s="2">
        <f>Table1[[#This Row],[OriginalPrice (in Rs)]]-Table1[[#This Row],[DiscountOffer]]</f>
        <v>629</v>
      </c>
      <c r="L13180" s="2" t="str">
        <f>IF(Table1[[#This Row],[Discount % (In Rs)]]&gt;50%,"High Discount","Low Discount")</f>
        <v>High Discount</v>
      </c>
      <c r="M13180" s="3">
        <f>Table1[[#This Row],[Discount_Price (In Rs.)]]/Table1[[#This Row],[OriginalPrice (in Rs)]]</f>
        <v>0.5723384895359418</v>
      </c>
      <c r="N13180" s="4">
        <v>4.3</v>
      </c>
      <c r="O13180">
        <v>354</v>
      </c>
      <c r="P13180" t="s">
        <v>37</v>
      </c>
      <c r="Q13180" t="s">
        <v>14872</v>
      </c>
    </row>
    <row r="13181" spans="1:17" x14ac:dyDescent="0.25">
      <c r="A13181" t="s">
        <v>14875</v>
      </c>
      <c r="B13181" s="1">
        <v>5963970</v>
      </c>
      <c r="C13181" t="s">
        <v>1322</v>
      </c>
      <c r="D13181" t="s">
        <v>34</v>
      </c>
      <c r="E13181" t="s">
        <v>40</v>
      </c>
      <c r="F13181" t="s">
        <v>30</v>
      </c>
      <c r="G13181" s="2">
        <v>470</v>
      </c>
      <c r="H13181" s="2">
        <f>AVERAGEIF(Table1[[#All],[Category]],Table1[[#This Row],[Category]],Table1[[#All],[DiscountOffer]])</f>
        <v>470</v>
      </c>
      <c r="I13181" s="2">
        <v>699</v>
      </c>
      <c r="J13181" s="2">
        <f>IF(Table1[[#This Row],[Ratings]]&gt;4,Table1[[#This Row],[OriginalPrice (in Rs)]],0)</f>
        <v>699</v>
      </c>
      <c r="K13181" s="2">
        <f>Table1[[#This Row],[OriginalPrice (in Rs)]]-Table1[[#This Row],[DiscountOffer]]</f>
        <v>229</v>
      </c>
      <c r="L13181" s="2" t="str">
        <f>IF(Table1[[#This Row],[Discount % (In Rs)]]&gt;50%,"High Discount","Low Discount")</f>
        <v>Low Discount</v>
      </c>
      <c r="M13181" s="3">
        <f>Table1[[#This Row],[Discount_Price (In Rs.)]]/Table1[[#This Row],[OriginalPrice (in Rs)]]</f>
        <v>0.32761087267525035</v>
      </c>
      <c r="N13181" s="4">
        <v>4.3</v>
      </c>
      <c r="O13181">
        <v>354</v>
      </c>
      <c r="P13181" t="s">
        <v>37</v>
      </c>
      <c r="Q13181" t="s">
        <v>14876</v>
      </c>
    </row>
    <row r="13182" spans="1:17" x14ac:dyDescent="0.25">
      <c r="A13182" t="s">
        <v>14877</v>
      </c>
      <c r="B13182" s="1">
        <v>11144288</v>
      </c>
      <c r="C13182" t="s">
        <v>39</v>
      </c>
      <c r="D13182" t="s">
        <v>34</v>
      </c>
      <c r="E13182" t="s">
        <v>40</v>
      </c>
      <c r="F13182" t="s">
        <v>30</v>
      </c>
      <c r="G13182" s="2">
        <v>470</v>
      </c>
      <c r="H13182" s="2">
        <f>AVERAGEIF(Table1[[#All],[Category]],Table1[[#This Row],[Category]],Table1[[#All],[DiscountOffer]])</f>
        <v>470</v>
      </c>
      <c r="I13182" s="2">
        <v>999</v>
      </c>
      <c r="J13182" s="2">
        <f>IF(Table1[[#This Row],[Ratings]]&gt;4,Table1[[#This Row],[OriginalPrice (in Rs)]],0)</f>
        <v>999</v>
      </c>
      <c r="K13182" s="2">
        <f>Table1[[#This Row],[OriginalPrice (in Rs)]]-Table1[[#This Row],[DiscountOffer]]</f>
        <v>529</v>
      </c>
      <c r="L13182" s="2" t="str">
        <f>IF(Table1[[#This Row],[Discount % (In Rs)]]&gt;50%,"High Discount","Low Discount")</f>
        <v>High Discount</v>
      </c>
      <c r="M13182" s="3">
        <f>Table1[[#This Row],[Discount_Price (In Rs.)]]/Table1[[#This Row],[OriginalPrice (in Rs)]]</f>
        <v>0.52952952952952947</v>
      </c>
      <c r="N13182" s="4">
        <v>4.2</v>
      </c>
      <c r="O13182">
        <v>354</v>
      </c>
      <c r="P13182" t="s">
        <v>37</v>
      </c>
      <c r="Q13182" t="s">
        <v>14878</v>
      </c>
    </row>
    <row r="13183" spans="1:17" x14ac:dyDescent="0.25">
      <c r="A13183" t="s">
        <v>14911</v>
      </c>
      <c r="B13183" s="1">
        <v>10728546</v>
      </c>
      <c r="C13183" t="s">
        <v>107</v>
      </c>
      <c r="D13183" t="s">
        <v>34</v>
      </c>
      <c r="E13183" t="s">
        <v>40</v>
      </c>
      <c r="F13183" t="s">
        <v>30</v>
      </c>
      <c r="G13183" s="2">
        <v>470</v>
      </c>
      <c r="H13183" s="2">
        <f>AVERAGEIF(Table1[[#All],[Category]],Table1[[#This Row],[Category]],Table1[[#All],[DiscountOffer]])</f>
        <v>470</v>
      </c>
      <c r="I13183" s="2">
        <v>1099</v>
      </c>
      <c r="J13183" s="2">
        <f>IF(Table1[[#This Row],[Ratings]]&gt;4,Table1[[#This Row],[OriginalPrice (in Rs)]],0)</f>
        <v>1099</v>
      </c>
      <c r="K13183" s="2">
        <f>Table1[[#This Row],[OriginalPrice (in Rs)]]-Table1[[#This Row],[DiscountOffer]]</f>
        <v>629</v>
      </c>
      <c r="L13183" s="2" t="str">
        <f>IF(Table1[[#This Row],[Discount % (In Rs)]]&gt;50%,"High Discount","Low Discount")</f>
        <v>High Discount</v>
      </c>
      <c r="M13183" s="3">
        <f>Table1[[#This Row],[Discount_Price (In Rs.)]]/Table1[[#This Row],[OriginalPrice (in Rs)]]</f>
        <v>0.5723384895359418</v>
      </c>
      <c r="N13183" s="4">
        <v>4.0999999999999996</v>
      </c>
      <c r="O13183">
        <v>353</v>
      </c>
      <c r="P13183" t="s">
        <v>98</v>
      </c>
      <c r="Q13183" t="s">
        <v>14912</v>
      </c>
    </row>
    <row r="13184" spans="1:17" x14ac:dyDescent="0.25">
      <c r="A13184" t="s">
        <v>14926</v>
      </c>
      <c r="B13184" s="1">
        <v>13194570</v>
      </c>
      <c r="C13184" t="s">
        <v>87</v>
      </c>
      <c r="D13184" t="s">
        <v>34</v>
      </c>
      <c r="E13184" t="s">
        <v>40</v>
      </c>
      <c r="F13184" t="s">
        <v>30</v>
      </c>
      <c r="G13184" s="2">
        <v>470</v>
      </c>
      <c r="H13184" s="2">
        <f>AVERAGEIF(Table1[[#All],[Category]],Table1[[#This Row],[Category]],Table1[[#All],[DiscountOffer]])</f>
        <v>470</v>
      </c>
      <c r="I13184" s="2">
        <v>899</v>
      </c>
      <c r="J13184" s="2">
        <f>IF(Table1[[#This Row],[Ratings]]&gt;4,Table1[[#This Row],[OriginalPrice (in Rs)]],0)</f>
        <v>0</v>
      </c>
      <c r="K13184" s="2">
        <f>Table1[[#This Row],[OriginalPrice (in Rs)]]-Table1[[#This Row],[DiscountOffer]]</f>
        <v>429</v>
      </c>
      <c r="L13184" s="2" t="str">
        <f>IF(Table1[[#This Row],[Discount % (In Rs)]]&gt;50%,"High Discount","Low Discount")</f>
        <v>Low Discount</v>
      </c>
      <c r="M13184" s="3">
        <f>Table1[[#This Row],[Discount_Price (In Rs.)]]/Table1[[#This Row],[OriginalPrice (in Rs)]]</f>
        <v>0.47719688542825361</v>
      </c>
      <c r="N13184" s="4">
        <v>4</v>
      </c>
      <c r="O13184">
        <v>353</v>
      </c>
      <c r="P13184" t="s">
        <v>20</v>
      </c>
      <c r="Q13184" t="s">
        <v>14927</v>
      </c>
    </row>
    <row r="13185" spans="1:17" x14ac:dyDescent="0.25">
      <c r="A13185" t="s">
        <v>14928</v>
      </c>
      <c r="B13185" s="1">
        <v>11552838</v>
      </c>
      <c r="C13185" t="s">
        <v>9637</v>
      </c>
      <c r="D13185" t="s">
        <v>34</v>
      </c>
      <c r="E13185" t="s">
        <v>40</v>
      </c>
      <c r="F13185" t="s">
        <v>30</v>
      </c>
      <c r="G13185" s="2">
        <v>470</v>
      </c>
      <c r="H13185" s="2">
        <f>AVERAGEIF(Table1[[#All],[Category]],Table1[[#This Row],[Category]],Table1[[#All],[DiscountOffer]])</f>
        <v>470</v>
      </c>
      <c r="I13185" s="2">
        <v>1995</v>
      </c>
      <c r="J13185" s="2">
        <f>IF(Table1[[#This Row],[Ratings]]&gt;4,Table1[[#This Row],[OriginalPrice (in Rs)]],0)</f>
        <v>1995</v>
      </c>
      <c r="K13185" s="2">
        <f>Table1[[#This Row],[OriginalPrice (in Rs)]]-Table1[[#This Row],[DiscountOffer]]</f>
        <v>1525</v>
      </c>
      <c r="L13185" s="2" t="str">
        <f>IF(Table1[[#This Row],[Discount % (In Rs)]]&gt;50%,"High Discount","Low Discount")</f>
        <v>High Discount</v>
      </c>
      <c r="M13185" s="3">
        <f>Table1[[#This Row],[Discount_Price (In Rs.)]]/Table1[[#This Row],[OriginalPrice (in Rs)]]</f>
        <v>0.76441102756892232</v>
      </c>
      <c r="N13185" s="4">
        <v>4.2</v>
      </c>
      <c r="O13185">
        <v>353</v>
      </c>
      <c r="P13185" t="s">
        <v>37</v>
      </c>
      <c r="Q13185" t="s">
        <v>14929</v>
      </c>
    </row>
    <row r="13186" spans="1:17" x14ac:dyDescent="0.25">
      <c r="A13186" t="s">
        <v>14954</v>
      </c>
      <c r="B13186" s="1">
        <v>8474043</v>
      </c>
      <c r="C13186" t="s">
        <v>837</v>
      </c>
      <c r="D13186" t="s">
        <v>34</v>
      </c>
      <c r="E13186" t="s">
        <v>40</v>
      </c>
      <c r="F13186" t="s">
        <v>30</v>
      </c>
      <c r="G13186" s="2">
        <v>470</v>
      </c>
      <c r="H13186" s="2">
        <f>AVERAGEIF(Table1[[#All],[Category]],Table1[[#This Row],[Category]],Table1[[#All],[DiscountOffer]])</f>
        <v>470</v>
      </c>
      <c r="I13186" s="2">
        <v>1290</v>
      </c>
      <c r="J13186" s="2">
        <f>IF(Table1[[#This Row],[Ratings]]&gt;4,Table1[[#This Row],[OriginalPrice (in Rs)]],0)</f>
        <v>1290</v>
      </c>
      <c r="K13186" s="2">
        <f>Table1[[#This Row],[OriginalPrice (in Rs)]]-Table1[[#This Row],[DiscountOffer]]</f>
        <v>820</v>
      </c>
      <c r="L13186" s="2" t="str">
        <f>IF(Table1[[#This Row],[Discount % (In Rs)]]&gt;50%,"High Discount","Low Discount")</f>
        <v>High Discount</v>
      </c>
      <c r="M13186" s="3">
        <f>Table1[[#This Row],[Discount_Price (In Rs.)]]/Table1[[#This Row],[OriginalPrice (in Rs)]]</f>
        <v>0.63565891472868219</v>
      </c>
      <c r="N13186" s="4">
        <v>4.0999999999999996</v>
      </c>
      <c r="O13186">
        <v>352</v>
      </c>
      <c r="P13186" t="s">
        <v>37</v>
      </c>
      <c r="Q13186" t="s">
        <v>14955</v>
      </c>
    </row>
    <row r="13187" spans="1:17" x14ac:dyDescent="0.25">
      <c r="A13187" t="s">
        <v>14956</v>
      </c>
      <c r="B13187" s="1">
        <v>11330252</v>
      </c>
      <c r="C13187" t="s">
        <v>87</v>
      </c>
      <c r="D13187" t="s">
        <v>34</v>
      </c>
      <c r="E13187" t="s">
        <v>40</v>
      </c>
      <c r="F13187" t="s">
        <v>30</v>
      </c>
      <c r="G13187" s="2">
        <v>470</v>
      </c>
      <c r="H13187" s="2">
        <f>AVERAGEIF(Table1[[#All],[Category]],Table1[[#This Row],[Category]],Table1[[#All],[DiscountOffer]])</f>
        <v>470</v>
      </c>
      <c r="I13187" s="2">
        <v>1299</v>
      </c>
      <c r="J13187" s="2">
        <f>IF(Table1[[#This Row],[Ratings]]&gt;4,Table1[[#This Row],[OriginalPrice (in Rs)]],0)</f>
        <v>1299</v>
      </c>
      <c r="K13187" s="2">
        <f>Table1[[#This Row],[OriginalPrice (in Rs)]]-Table1[[#This Row],[DiscountOffer]]</f>
        <v>829</v>
      </c>
      <c r="L13187" s="2" t="str">
        <f>IF(Table1[[#This Row],[Discount % (In Rs)]]&gt;50%,"High Discount","Low Discount")</f>
        <v>High Discount</v>
      </c>
      <c r="M13187" s="3">
        <f>Table1[[#This Row],[Discount_Price (In Rs.)]]/Table1[[#This Row],[OriginalPrice (in Rs)]]</f>
        <v>0.63818321785989218</v>
      </c>
      <c r="N13187" s="4">
        <v>4.2</v>
      </c>
      <c r="O13187">
        <v>352</v>
      </c>
      <c r="P13187" t="s">
        <v>20</v>
      </c>
      <c r="Q13187" t="s">
        <v>14957</v>
      </c>
    </row>
    <row r="13188" spans="1:17" x14ac:dyDescent="0.25">
      <c r="A13188" t="s">
        <v>14975</v>
      </c>
      <c r="B13188" s="1">
        <v>10964424</v>
      </c>
      <c r="C13188" t="s">
        <v>10</v>
      </c>
      <c r="D13188" t="s">
        <v>34</v>
      </c>
      <c r="E13188" t="s">
        <v>40</v>
      </c>
      <c r="F13188" t="s">
        <v>30</v>
      </c>
      <c r="G13188" s="2">
        <v>470</v>
      </c>
      <c r="H13188" s="2">
        <f>AVERAGEIF(Table1[[#All],[Category]],Table1[[#This Row],[Category]],Table1[[#All],[DiscountOffer]])</f>
        <v>470</v>
      </c>
      <c r="I13188" s="2">
        <v>699</v>
      </c>
      <c r="J13188" s="2">
        <f>IF(Table1[[#This Row],[Ratings]]&gt;4,Table1[[#This Row],[OriginalPrice (in Rs)]],0)</f>
        <v>0</v>
      </c>
      <c r="K13188" s="2">
        <f>Table1[[#This Row],[OriginalPrice (in Rs)]]-Table1[[#This Row],[DiscountOffer]]</f>
        <v>229</v>
      </c>
      <c r="L13188" s="2" t="str">
        <f>IF(Table1[[#This Row],[Discount % (In Rs)]]&gt;50%,"High Discount","Low Discount")</f>
        <v>Low Discount</v>
      </c>
      <c r="M13188" s="3">
        <f>Table1[[#This Row],[Discount_Price (In Rs.)]]/Table1[[#This Row],[OriginalPrice (in Rs)]]</f>
        <v>0.32761087267525035</v>
      </c>
      <c r="N13188" s="4">
        <v>3.7</v>
      </c>
      <c r="O13188">
        <v>352</v>
      </c>
      <c r="P13188" t="s">
        <v>37</v>
      </c>
      <c r="Q13188" t="s">
        <v>14976</v>
      </c>
    </row>
    <row r="13189" spans="1:17" x14ac:dyDescent="0.25">
      <c r="A13189" t="s">
        <v>15026</v>
      </c>
      <c r="B13189" s="1">
        <v>9921187</v>
      </c>
      <c r="C13189" t="s">
        <v>134</v>
      </c>
      <c r="D13189" t="s">
        <v>34</v>
      </c>
      <c r="E13189" t="s">
        <v>40</v>
      </c>
      <c r="F13189" t="s">
        <v>30</v>
      </c>
      <c r="G13189" s="2">
        <v>470</v>
      </c>
      <c r="H13189" s="2">
        <f>AVERAGEIF(Table1[[#All],[Category]],Table1[[#This Row],[Category]],Table1[[#All],[DiscountOffer]])</f>
        <v>470</v>
      </c>
      <c r="I13189" s="2">
        <v>1686</v>
      </c>
      <c r="J13189" s="2">
        <f>IF(Table1[[#This Row],[Ratings]]&gt;4,Table1[[#This Row],[OriginalPrice (in Rs)]],0)</f>
        <v>1686</v>
      </c>
      <c r="K13189" s="2">
        <f>Table1[[#This Row],[OriginalPrice (in Rs)]]-Table1[[#This Row],[DiscountOffer]]</f>
        <v>1216</v>
      </c>
      <c r="L13189" s="2" t="str">
        <f>IF(Table1[[#This Row],[Discount % (In Rs)]]&gt;50%,"High Discount","Low Discount")</f>
        <v>High Discount</v>
      </c>
      <c r="M13189" s="3">
        <f>Table1[[#This Row],[Discount_Price (In Rs.)]]/Table1[[#This Row],[OriginalPrice (in Rs)]]</f>
        <v>0.72123368920521946</v>
      </c>
      <c r="N13189" s="4">
        <v>4.3</v>
      </c>
      <c r="O13189">
        <v>351</v>
      </c>
      <c r="P13189" t="s">
        <v>283</v>
      </c>
      <c r="Q13189" t="s">
        <v>15027</v>
      </c>
    </row>
    <row r="13190" spans="1:17" x14ac:dyDescent="0.25">
      <c r="A13190" t="s">
        <v>15042</v>
      </c>
      <c r="B13190" s="1">
        <v>10961824</v>
      </c>
      <c r="C13190" t="s">
        <v>10</v>
      </c>
      <c r="D13190" t="s">
        <v>34</v>
      </c>
      <c r="E13190" t="s">
        <v>40</v>
      </c>
      <c r="F13190" t="s">
        <v>30</v>
      </c>
      <c r="G13190" s="2">
        <v>470</v>
      </c>
      <c r="H13190" s="2">
        <f>AVERAGEIF(Table1[[#All],[Category]],Table1[[#This Row],[Category]],Table1[[#All],[DiscountOffer]])</f>
        <v>470</v>
      </c>
      <c r="I13190" s="2">
        <v>699</v>
      </c>
      <c r="J13190" s="2">
        <f>IF(Table1[[#This Row],[Ratings]]&gt;4,Table1[[#This Row],[OriginalPrice (in Rs)]],0)</f>
        <v>0</v>
      </c>
      <c r="K13190" s="2">
        <f>Table1[[#This Row],[OriginalPrice (in Rs)]]-Table1[[#This Row],[DiscountOffer]]</f>
        <v>229</v>
      </c>
      <c r="L13190" s="2" t="str">
        <f>IF(Table1[[#This Row],[Discount % (In Rs)]]&gt;50%,"High Discount","Low Discount")</f>
        <v>Low Discount</v>
      </c>
      <c r="M13190" s="3">
        <f>Table1[[#This Row],[Discount_Price (In Rs.)]]/Table1[[#This Row],[OriginalPrice (in Rs)]]</f>
        <v>0.32761087267525035</v>
      </c>
      <c r="N13190" s="4">
        <v>4</v>
      </c>
      <c r="O13190">
        <v>351</v>
      </c>
      <c r="P13190" t="s">
        <v>37</v>
      </c>
      <c r="Q13190" t="s">
        <v>15043</v>
      </c>
    </row>
    <row r="13191" spans="1:17" x14ac:dyDescent="0.25">
      <c r="A13191" t="s">
        <v>15044</v>
      </c>
      <c r="B13191" s="1">
        <v>13843106</v>
      </c>
      <c r="C13191" t="s">
        <v>158</v>
      </c>
      <c r="D13191" t="s">
        <v>34</v>
      </c>
      <c r="E13191" t="s">
        <v>40</v>
      </c>
      <c r="F13191" t="s">
        <v>30</v>
      </c>
      <c r="G13191" s="2">
        <v>470</v>
      </c>
      <c r="H13191" s="2">
        <f>AVERAGEIF(Table1[[#All],[Category]],Table1[[#This Row],[Category]],Table1[[#All],[DiscountOffer]])</f>
        <v>470</v>
      </c>
      <c r="I13191" s="2">
        <v>799</v>
      </c>
      <c r="J13191" s="2">
        <f>IF(Table1[[#This Row],[Ratings]]&gt;4,Table1[[#This Row],[OriginalPrice (in Rs)]],0)</f>
        <v>0</v>
      </c>
      <c r="K13191" s="2">
        <f>Table1[[#This Row],[OriginalPrice (in Rs)]]-Table1[[#This Row],[DiscountOffer]]</f>
        <v>329</v>
      </c>
      <c r="L13191" s="2" t="str">
        <f>IF(Table1[[#This Row],[Discount % (In Rs)]]&gt;50%,"High Discount","Low Discount")</f>
        <v>Low Discount</v>
      </c>
      <c r="M13191" s="3">
        <f>Table1[[#This Row],[Discount_Price (In Rs.)]]/Table1[[#This Row],[OriginalPrice (in Rs)]]</f>
        <v>0.41176470588235292</v>
      </c>
      <c r="N13191" s="4">
        <v>4</v>
      </c>
      <c r="O13191">
        <v>351</v>
      </c>
      <c r="P13191" t="s">
        <v>37</v>
      </c>
      <c r="Q13191" t="s">
        <v>15045</v>
      </c>
    </row>
    <row r="13192" spans="1:17" x14ac:dyDescent="0.25">
      <c r="A13192" t="s">
        <v>15048</v>
      </c>
      <c r="B13192" s="1">
        <v>11401828</v>
      </c>
      <c r="C13192" t="s">
        <v>10</v>
      </c>
      <c r="D13192" t="s">
        <v>34</v>
      </c>
      <c r="E13192" t="s">
        <v>40</v>
      </c>
      <c r="F13192" t="s">
        <v>30</v>
      </c>
      <c r="G13192" s="2">
        <v>470</v>
      </c>
      <c r="H13192" s="2">
        <f>AVERAGEIF(Table1[[#All],[Category]],Table1[[#This Row],[Category]],Table1[[#All],[DiscountOffer]])</f>
        <v>470</v>
      </c>
      <c r="I13192" s="2">
        <v>999</v>
      </c>
      <c r="J13192" s="2">
        <f>IF(Table1[[#This Row],[Ratings]]&gt;4,Table1[[#This Row],[OriginalPrice (in Rs)]],0)</f>
        <v>0</v>
      </c>
      <c r="K13192" s="2">
        <f>Table1[[#This Row],[OriginalPrice (in Rs)]]-Table1[[#This Row],[DiscountOffer]]</f>
        <v>529</v>
      </c>
      <c r="L13192" s="2" t="str">
        <f>IF(Table1[[#This Row],[Discount % (In Rs)]]&gt;50%,"High Discount","Low Discount")</f>
        <v>High Discount</v>
      </c>
      <c r="M13192" s="3">
        <f>Table1[[#This Row],[Discount_Price (In Rs.)]]/Table1[[#This Row],[OriginalPrice (in Rs)]]</f>
        <v>0.52952952952952947</v>
      </c>
      <c r="N13192" s="4">
        <v>4</v>
      </c>
      <c r="O13192">
        <v>351</v>
      </c>
      <c r="P13192" t="s">
        <v>37</v>
      </c>
      <c r="Q13192" t="s">
        <v>9761</v>
      </c>
    </row>
    <row r="13193" spans="1:17" x14ac:dyDescent="0.25">
      <c r="A13193" t="s">
        <v>15129</v>
      </c>
      <c r="B13193" s="1">
        <v>11711848</v>
      </c>
      <c r="C13193" t="s">
        <v>39</v>
      </c>
      <c r="D13193" t="s">
        <v>34</v>
      </c>
      <c r="E13193" t="s">
        <v>40</v>
      </c>
      <c r="F13193" t="s">
        <v>30</v>
      </c>
      <c r="G13193" s="2">
        <v>470</v>
      </c>
      <c r="H13193" s="2">
        <f>AVERAGEIF(Table1[[#All],[Category]],Table1[[#This Row],[Category]],Table1[[#All],[DiscountOffer]])</f>
        <v>470</v>
      </c>
      <c r="I13193" s="2">
        <v>1099</v>
      </c>
      <c r="J13193" s="2">
        <f>IF(Table1[[#This Row],[Ratings]]&gt;4,Table1[[#This Row],[OriginalPrice (in Rs)]],0)</f>
        <v>1099</v>
      </c>
      <c r="K13193" s="2">
        <f>Table1[[#This Row],[OriginalPrice (in Rs)]]-Table1[[#This Row],[DiscountOffer]]</f>
        <v>629</v>
      </c>
      <c r="L13193" s="2" t="str">
        <f>IF(Table1[[#This Row],[Discount % (In Rs)]]&gt;50%,"High Discount","Low Discount")</f>
        <v>High Discount</v>
      </c>
      <c r="M13193" s="3">
        <f>Table1[[#This Row],[Discount_Price (In Rs.)]]/Table1[[#This Row],[OriginalPrice (in Rs)]]</f>
        <v>0.5723384895359418</v>
      </c>
      <c r="N13193" s="4">
        <v>4.3</v>
      </c>
      <c r="O13193">
        <v>349</v>
      </c>
      <c r="P13193" t="s">
        <v>37</v>
      </c>
      <c r="Q13193" t="s">
        <v>15130</v>
      </c>
    </row>
    <row r="13194" spans="1:17" x14ac:dyDescent="0.25">
      <c r="A13194" t="s">
        <v>15131</v>
      </c>
      <c r="B13194" s="1">
        <v>8965341</v>
      </c>
      <c r="C13194" t="s">
        <v>519</v>
      </c>
      <c r="D13194" t="s">
        <v>34</v>
      </c>
      <c r="E13194" t="s">
        <v>40</v>
      </c>
      <c r="F13194" t="s">
        <v>30</v>
      </c>
      <c r="G13194" s="2">
        <v>470</v>
      </c>
      <c r="H13194" s="2">
        <f>AVERAGEIF(Table1[[#All],[Category]],Table1[[#This Row],[Category]],Table1[[#All],[DiscountOffer]])</f>
        <v>470</v>
      </c>
      <c r="I13194" s="2">
        <v>1299</v>
      </c>
      <c r="J13194" s="2">
        <f>IF(Table1[[#This Row],[Ratings]]&gt;4,Table1[[#This Row],[OriginalPrice (in Rs)]],0)</f>
        <v>0</v>
      </c>
      <c r="K13194" s="2">
        <f>Table1[[#This Row],[OriginalPrice (in Rs)]]-Table1[[#This Row],[DiscountOffer]]</f>
        <v>829</v>
      </c>
      <c r="L13194" s="2" t="str">
        <f>IF(Table1[[#This Row],[Discount % (In Rs)]]&gt;50%,"High Discount","Low Discount")</f>
        <v>High Discount</v>
      </c>
      <c r="M13194" s="3">
        <f>Table1[[#This Row],[Discount_Price (In Rs.)]]/Table1[[#This Row],[OriginalPrice (in Rs)]]</f>
        <v>0.63818321785989218</v>
      </c>
      <c r="N13194" s="4">
        <v>3.5</v>
      </c>
      <c r="O13194">
        <v>349</v>
      </c>
      <c r="P13194" t="s">
        <v>98</v>
      </c>
      <c r="Q13194" t="s">
        <v>15132</v>
      </c>
    </row>
    <row r="13195" spans="1:17" x14ac:dyDescent="0.25">
      <c r="A13195" t="s">
        <v>15212</v>
      </c>
      <c r="B13195" s="1">
        <v>7275960</v>
      </c>
      <c r="C13195" t="s">
        <v>2560</v>
      </c>
      <c r="D13195" t="s">
        <v>34</v>
      </c>
      <c r="E13195" t="s">
        <v>40</v>
      </c>
      <c r="F13195" t="s">
        <v>30</v>
      </c>
      <c r="G13195" s="2">
        <v>470</v>
      </c>
      <c r="H13195" s="2">
        <f>AVERAGEIF(Table1[[#All],[Category]],Table1[[#This Row],[Category]],Table1[[#All],[DiscountOffer]])</f>
        <v>470</v>
      </c>
      <c r="I13195" s="2">
        <v>1099</v>
      </c>
      <c r="J13195" s="2">
        <f>IF(Table1[[#This Row],[Ratings]]&gt;4,Table1[[#This Row],[OriginalPrice (in Rs)]],0)</f>
        <v>1099</v>
      </c>
      <c r="K13195" s="2">
        <f>Table1[[#This Row],[OriginalPrice (in Rs)]]-Table1[[#This Row],[DiscountOffer]]</f>
        <v>629</v>
      </c>
      <c r="L13195" s="2" t="str">
        <f>IF(Table1[[#This Row],[Discount % (In Rs)]]&gt;50%,"High Discount","Low Discount")</f>
        <v>High Discount</v>
      </c>
      <c r="M13195" s="3">
        <f>Table1[[#This Row],[Discount_Price (In Rs.)]]/Table1[[#This Row],[OriginalPrice (in Rs)]]</f>
        <v>0.5723384895359418</v>
      </c>
      <c r="N13195" s="4">
        <v>4.0999999999999996</v>
      </c>
      <c r="O13195">
        <v>348</v>
      </c>
      <c r="P13195" t="s">
        <v>20</v>
      </c>
      <c r="Q13195" t="s">
        <v>15213</v>
      </c>
    </row>
    <row r="13196" spans="1:17" x14ac:dyDescent="0.25">
      <c r="A13196" t="s">
        <v>15216</v>
      </c>
      <c r="B13196" s="1">
        <v>15720974</v>
      </c>
      <c r="C13196" t="s">
        <v>107</v>
      </c>
      <c r="D13196" t="s">
        <v>34</v>
      </c>
      <c r="E13196" t="s">
        <v>40</v>
      </c>
      <c r="F13196" t="s">
        <v>30</v>
      </c>
      <c r="G13196" s="2">
        <v>470</v>
      </c>
      <c r="H13196" s="2">
        <f>AVERAGEIF(Table1[[#All],[Category]],Table1[[#This Row],[Category]],Table1[[#All],[DiscountOffer]])</f>
        <v>470</v>
      </c>
      <c r="I13196" s="2">
        <v>1399</v>
      </c>
      <c r="J13196" s="2">
        <f>IF(Table1[[#This Row],[Ratings]]&gt;4,Table1[[#This Row],[OriginalPrice (in Rs)]],0)</f>
        <v>1399</v>
      </c>
      <c r="K13196" s="2">
        <f>Table1[[#This Row],[OriginalPrice (in Rs)]]-Table1[[#This Row],[DiscountOffer]]</f>
        <v>929</v>
      </c>
      <c r="L13196" s="2" t="str">
        <f>IF(Table1[[#This Row],[Discount % (In Rs)]]&gt;50%,"High Discount","Low Discount")</f>
        <v>High Discount</v>
      </c>
      <c r="M13196" s="3">
        <f>Table1[[#This Row],[Discount_Price (In Rs.)]]/Table1[[#This Row],[OriginalPrice (in Rs)]]</f>
        <v>0.66404574696211582</v>
      </c>
      <c r="N13196" s="4">
        <v>4.2</v>
      </c>
      <c r="O13196">
        <v>348</v>
      </c>
      <c r="P13196" t="s">
        <v>37</v>
      </c>
      <c r="Q13196" t="s">
        <v>15217</v>
      </c>
    </row>
    <row r="13197" spans="1:17" x14ac:dyDescent="0.25">
      <c r="A13197" t="s">
        <v>15230</v>
      </c>
      <c r="B13197" s="1">
        <v>7269183</v>
      </c>
      <c r="C13197" t="s">
        <v>200</v>
      </c>
      <c r="D13197" t="s">
        <v>34</v>
      </c>
      <c r="E13197" t="s">
        <v>40</v>
      </c>
      <c r="F13197" t="s">
        <v>30</v>
      </c>
      <c r="G13197" s="2">
        <v>470</v>
      </c>
      <c r="H13197" s="2">
        <f>AVERAGEIF(Table1[[#All],[Category]],Table1[[#This Row],[Category]],Table1[[#All],[DiscountOffer]])</f>
        <v>470</v>
      </c>
      <c r="I13197" s="2">
        <v>699</v>
      </c>
      <c r="J13197" s="2">
        <f>IF(Table1[[#This Row],[Ratings]]&gt;4,Table1[[#This Row],[OriginalPrice (in Rs)]],0)</f>
        <v>699</v>
      </c>
      <c r="K13197" s="2">
        <f>Table1[[#This Row],[OriginalPrice (in Rs)]]-Table1[[#This Row],[DiscountOffer]]</f>
        <v>229</v>
      </c>
      <c r="L13197" s="2" t="str">
        <f>IF(Table1[[#This Row],[Discount % (In Rs)]]&gt;50%,"High Discount","Low Discount")</f>
        <v>Low Discount</v>
      </c>
      <c r="M13197" s="3">
        <f>Table1[[#This Row],[Discount_Price (In Rs.)]]/Table1[[#This Row],[OriginalPrice (in Rs)]]</f>
        <v>0.32761087267525035</v>
      </c>
      <c r="N13197" s="4">
        <v>4.0999999999999996</v>
      </c>
      <c r="O13197">
        <v>348</v>
      </c>
      <c r="P13197" t="s">
        <v>20</v>
      </c>
      <c r="Q13197" t="s">
        <v>15231</v>
      </c>
    </row>
    <row r="13198" spans="1:17" x14ac:dyDescent="0.25">
      <c r="A13198" t="s">
        <v>15232</v>
      </c>
      <c r="B13198" s="1">
        <v>13614754</v>
      </c>
      <c r="C13198" t="s">
        <v>91</v>
      </c>
      <c r="D13198" t="s">
        <v>34</v>
      </c>
      <c r="E13198" t="s">
        <v>40</v>
      </c>
      <c r="F13198" t="s">
        <v>30</v>
      </c>
      <c r="G13198" s="2">
        <v>470</v>
      </c>
      <c r="H13198" s="2">
        <f>AVERAGEIF(Table1[[#All],[Category]],Table1[[#This Row],[Category]],Table1[[#All],[DiscountOffer]])</f>
        <v>470</v>
      </c>
      <c r="I13198" s="2">
        <v>899</v>
      </c>
      <c r="J13198" s="2">
        <f>IF(Table1[[#This Row],[Ratings]]&gt;4,Table1[[#This Row],[OriginalPrice (in Rs)]],0)</f>
        <v>0</v>
      </c>
      <c r="K13198" s="2">
        <f>Table1[[#This Row],[OriginalPrice (in Rs)]]-Table1[[#This Row],[DiscountOffer]]</f>
        <v>429</v>
      </c>
      <c r="L13198" s="2" t="str">
        <f>IF(Table1[[#This Row],[Discount % (In Rs)]]&gt;50%,"High Discount","Low Discount")</f>
        <v>Low Discount</v>
      </c>
      <c r="M13198" s="3">
        <f>Table1[[#This Row],[Discount_Price (In Rs.)]]/Table1[[#This Row],[OriginalPrice (in Rs)]]</f>
        <v>0.47719688542825361</v>
      </c>
      <c r="N13198" s="4">
        <v>3.6</v>
      </c>
      <c r="O13198">
        <v>348</v>
      </c>
      <c r="P13198" t="s">
        <v>37</v>
      </c>
      <c r="Q13198" t="s">
        <v>15233</v>
      </c>
    </row>
    <row r="13199" spans="1:17" x14ac:dyDescent="0.25">
      <c r="A13199" t="s">
        <v>15282</v>
      </c>
      <c r="B13199" s="1">
        <v>11711830</v>
      </c>
      <c r="C13199" t="s">
        <v>39</v>
      </c>
      <c r="D13199" t="s">
        <v>34</v>
      </c>
      <c r="E13199" t="s">
        <v>40</v>
      </c>
      <c r="F13199" t="s">
        <v>30</v>
      </c>
      <c r="G13199" s="2">
        <v>470</v>
      </c>
      <c r="H13199" s="2">
        <f>AVERAGEIF(Table1[[#All],[Category]],Table1[[#This Row],[Category]],Table1[[#All],[DiscountOffer]])</f>
        <v>470</v>
      </c>
      <c r="I13199" s="2">
        <v>1299</v>
      </c>
      <c r="J13199" s="2">
        <f>IF(Table1[[#This Row],[Ratings]]&gt;4,Table1[[#This Row],[OriginalPrice (in Rs)]],0)</f>
        <v>1299</v>
      </c>
      <c r="K13199" s="2">
        <f>Table1[[#This Row],[OriginalPrice (in Rs)]]-Table1[[#This Row],[DiscountOffer]]</f>
        <v>829</v>
      </c>
      <c r="L13199" s="2" t="str">
        <f>IF(Table1[[#This Row],[Discount % (In Rs)]]&gt;50%,"High Discount","Low Discount")</f>
        <v>High Discount</v>
      </c>
      <c r="M13199" s="3">
        <f>Table1[[#This Row],[Discount_Price (In Rs.)]]/Table1[[#This Row],[OriginalPrice (in Rs)]]</f>
        <v>0.63818321785989218</v>
      </c>
      <c r="N13199" s="4">
        <v>4.3</v>
      </c>
      <c r="O13199">
        <v>347</v>
      </c>
      <c r="P13199" t="s">
        <v>37</v>
      </c>
      <c r="Q13199" t="s">
        <v>15283</v>
      </c>
    </row>
    <row r="13200" spans="1:17" x14ac:dyDescent="0.25">
      <c r="A13200" t="s">
        <v>15339</v>
      </c>
      <c r="B13200" s="1">
        <v>10074647</v>
      </c>
      <c r="C13200" t="s">
        <v>78</v>
      </c>
      <c r="D13200" t="s">
        <v>34</v>
      </c>
      <c r="E13200" t="s">
        <v>40</v>
      </c>
      <c r="F13200" t="s">
        <v>30</v>
      </c>
      <c r="G13200" s="2">
        <v>470</v>
      </c>
      <c r="H13200" s="2">
        <f>AVERAGEIF(Table1[[#All],[Category]],Table1[[#This Row],[Category]],Table1[[#All],[DiscountOffer]])</f>
        <v>470</v>
      </c>
      <c r="I13200" s="2">
        <v>1199</v>
      </c>
      <c r="J13200" s="2">
        <f>IF(Table1[[#This Row],[Ratings]]&gt;4,Table1[[#This Row],[OriginalPrice (in Rs)]],0)</f>
        <v>1199</v>
      </c>
      <c r="K13200" s="2">
        <f>Table1[[#This Row],[OriginalPrice (in Rs)]]-Table1[[#This Row],[DiscountOffer]]</f>
        <v>729</v>
      </c>
      <c r="L13200" s="2" t="str">
        <f>IF(Table1[[#This Row],[Discount % (In Rs)]]&gt;50%,"High Discount","Low Discount")</f>
        <v>High Discount</v>
      </c>
      <c r="M13200" s="3">
        <f>Table1[[#This Row],[Discount_Price (In Rs.)]]/Table1[[#This Row],[OriginalPrice (in Rs)]]</f>
        <v>0.60800667222685567</v>
      </c>
      <c r="N13200" s="4">
        <v>4.5</v>
      </c>
      <c r="O13200">
        <v>346</v>
      </c>
      <c r="P13200" t="s">
        <v>32</v>
      </c>
      <c r="Q13200" t="s">
        <v>15340</v>
      </c>
    </row>
    <row r="13201" spans="1:17" x14ac:dyDescent="0.25">
      <c r="A13201" t="s">
        <v>15345</v>
      </c>
      <c r="B13201" s="1">
        <v>13287888</v>
      </c>
      <c r="C13201" t="s">
        <v>2560</v>
      </c>
      <c r="D13201" t="s">
        <v>34</v>
      </c>
      <c r="E13201" t="s">
        <v>40</v>
      </c>
      <c r="F13201" t="s">
        <v>30</v>
      </c>
      <c r="G13201" s="2">
        <v>470</v>
      </c>
      <c r="H13201" s="2">
        <f>AVERAGEIF(Table1[[#All],[Category]],Table1[[#This Row],[Category]],Table1[[#All],[DiscountOffer]])</f>
        <v>470</v>
      </c>
      <c r="I13201" s="2">
        <v>1299</v>
      </c>
      <c r="J13201" s="2">
        <f>IF(Table1[[#This Row],[Ratings]]&gt;4,Table1[[#This Row],[OriginalPrice (in Rs)]],0)</f>
        <v>1299</v>
      </c>
      <c r="K13201" s="2">
        <f>Table1[[#This Row],[OriginalPrice (in Rs)]]-Table1[[#This Row],[DiscountOffer]]</f>
        <v>829</v>
      </c>
      <c r="L13201" s="2" t="str">
        <f>IF(Table1[[#This Row],[Discount % (In Rs)]]&gt;50%,"High Discount","Low Discount")</f>
        <v>High Discount</v>
      </c>
      <c r="M13201" s="3">
        <f>Table1[[#This Row],[Discount_Price (In Rs.)]]/Table1[[#This Row],[OriginalPrice (in Rs)]]</f>
        <v>0.63818321785989218</v>
      </c>
      <c r="N13201" s="4">
        <v>4.3</v>
      </c>
      <c r="O13201">
        <v>346</v>
      </c>
      <c r="P13201" t="s">
        <v>37</v>
      </c>
      <c r="Q13201" t="s">
        <v>15346</v>
      </c>
    </row>
    <row r="13202" spans="1:17" x14ac:dyDescent="0.25">
      <c r="A13202" t="s">
        <v>15362</v>
      </c>
      <c r="B13202" s="1">
        <v>5963966</v>
      </c>
      <c r="C13202" t="s">
        <v>1322</v>
      </c>
      <c r="D13202" t="s">
        <v>34</v>
      </c>
      <c r="E13202" t="s">
        <v>40</v>
      </c>
      <c r="F13202" t="s">
        <v>30</v>
      </c>
      <c r="G13202" s="2">
        <v>470</v>
      </c>
      <c r="H13202" s="2">
        <f>AVERAGEIF(Table1[[#All],[Category]],Table1[[#This Row],[Category]],Table1[[#All],[DiscountOffer]])</f>
        <v>470</v>
      </c>
      <c r="I13202" s="2">
        <v>699</v>
      </c>
      <c r="J13202" s="2">
        <f>IF(Table1[[#This Row],[Ratings]]&gt;4,Table1[[#This Row],[OriginalPrice (in Rs)]],0)</f>
        <v>699</v>
      </c>
      <c r="K13202" s="2">
        <f>Table1[[#This Row],[OriginalPrice (in Rs)]]-Table1[[#This Row],[DiscountOffer]]</f>
        <v>229</v>
      </c>
      <c r="L13202" s="2" t="str">
        <f>IF(Table1[[#This Row],[Discount % (In Rs)]]&gt;50%,"High Discount","Low Discount")</f>
        <v>Low Discount</v>
      </c>
      <c r="M13202" s="3">
        <f>Table1[[#This Row],[Discount_Price (In Rs.)]]/Table1[[#This Row],[OriginalPrice (in Rs)]]</f>
        <v>0.32761087267525035</v>
      </c>
      <c r="N13202" s="4">
        <v>4.0999999999999996</v>
      </c>
      <c r="O13202">
        <v>346</v>
      </c>
      <c r="P13202" t="s">
        <v>37</v>
      </c>
      <c r="Q13202" t="s">
        <v>15363</v>
      </c>
    </row>
    <row r="13203" spans="1:17" x14ac:dyDescent="0.25">
      <c r="A13203" t="s">
        <v>15415</v>
      </c>
      <c r="B13203" s="1">
        <v>12192224</v>
      </c>
      <c r="C13203" t="s">
        <v>15416</v>
      </c>
      <c r="D13203" t="s">
        <v>34</v>
      </c>
      <c r="E13203" t="s">
        <v>40</v>
      </c>
      <c r="F13203" t="s">
        <v>30</v>
      </c>
      <c r="G13203" s="2">
        <v>470</v>
      </c>
      <c r="H13203" s="2">
        <f>AVERAGEIF(Table1[[#All],[Category]],Table1[[#This Row],[Category]],Table1[[#All],[DiscountOffer]])</f>
        <v>470</v>
      </c>
      <c r="I13203" s="2">
        <v>1599</v>
      </c>
      <c r="J13203" s="2">
        <f>IF(Table1[[#This Row],[Ratings]]&gt;4,Table1[[#This Row],[OriginalPrice (in Rs)]],0)</f>
        <v>0</v>
      </c>
      <c r="K13203" s="2">
        <f>Table1[[#This Row],[OriginalPrice (in Rs)]]-Table1[[#This Row],[DiscountOffer]]</f>
        <v>1129</v>
      </c>
      <c r="L13203" s="2" t="str">
        <f>IF(Table1[[#This Row],[Discount % (In Rs)]]&gt;50%,"High Discount","Low Discount")</f>
        <v>High Discount</v>
      </c>
      <c r="M13203" s="3">
        <f>Table1[[#This Row],[Discount_Price (In Rs.)]]/Table1[[#This Row],[OriginalPrice (in Rs)]]</f>
        <v>0.70606629143214505</v>
      </c>
      <c r="N13203" s="4">
        <v>4</v>
      </c>
      <c r="O13203">
        <v>345</v>
      </c>
      <c r="P13203" t="s">
        <v>98</v>
      </c>
      <c r="Q13203" t="s">
        <v>15417</v>
      </c>
    </row>
    <row r="13204" spans="1:17" x14ac:dyDescent="0.25">
      <c r="A13204" t="s">
        <v>15579</v>
      </c>
      <c r="B13204" s="1">
        <v>10728034</v>
      </c>
      <c r="C13204" t="s">
        <v>4776</v>
      </c>
      <c r="D13204" t="s">
        <v>34</v>
      </c>
      <c r="E13204" t="s">
        <v>40</v>
      </c>
      <c r="F13204" t="s">
        <v>30</v>
      </c>
      <c r="G13204" s="2">
        <v>470</v>
      </c>
      <c r="H13204" s="2">
        <f>AVERAGEIF(Table1[[#All],[Category]],Table1[[#This Row],[Category]],Table1[[#All],[DiscountOffer]])</f>
        <v>470</v>
      </c>
      <c r="I13204" s="2">
        <v>1000</v>
      </c>
      <c r="J13204" s="2">
        <f>IF(Table1[[#This Row],[Ratings]]&gt;4,Table1[[#This Row],[OriginalPrice (in Rs)]],0)</f>
        <v>0</v>
      </c>
      <c r="K13204" s="2">
        <f>Table1[[#This Row],[OriginalPrice (in Rs)]]-Table1[[#This Row],[DiscountOffer]]</f>
        <v>530</v>
      </c>
      <c r="L13204" s="2" t="str">
        <f>IF(Table1[[#This Row],[Discount % (In Rs)]]&gt;50%,"High Discount","Low Discount")</f>
        <v>High Discount</v>
      </c>
      <c r="M13204" s="3">
        <f>Table1[[#This Row],[Discount_Price (In Rs.)]]/Table1[[#This Row],[OriginalPrice (in Rs)]]</f>
        <v>0.53</v>
      </c>
      <c r="N13204" s="4">
        <v>4</v>
      </c>
      <c r="O13204">
        <v>342</v>
      </c>
      <c r="P13204" t="s">
        <v>98</v>
      </c>
      <c r="Q13204" t="s">
        <v>15580</v>
      </c>
    </row>
    <row r="13205" spans="1:17" x14ac:dyDescent="0.25">
      <c r="A13205" t="s">
        <v>15583</v>
      </c>
      <c r="B13205" s="1">
        <v>10934816</v>
      </c>
      <c r="C13205" t="s">
        <v>107</v>
      </c>
      <c r="D13205" t="s">
        <v>34</v>
      </c>
      <c r="E13205" t="s">
        <v>40</v>
      </c>
      <c r="F13205" t="s">
        <v>30</v>
      </c>
      <c r="G13205" s="2">
        <v>470</v>
      </c>
      <c r="H13205" s="2">
        <f>AVERAGEIF(Table1[[#All],[Category]],Table1[[#This Row],[Category]],Table1[[#All],[DiscountOffer]])</f>
        <v>470</v>
      </c>
      <c r="I13205" s="2">
        <v>1299</v>
      </c>
      <c r="J13205" s="2">
        <f>IF(Table1[[#This Row],[Ratings]]&gt;4,Table1[[#This Row],[OriginalPrice (in Rs)]],0)</f>
        <v>1299</v>
      </c>
      <c r="K13205" s="2">
        <f>Table1[[#This Row],[OriginalPrice (in Rs)]]-Table1[[#This Row],[DiscountOffer]]</f>
        <v>829</v>
      </c>
      <c r="L13205" s="2" t="str">
        <f>IF(Table1[[#This Row],[Discount % (In Rs)]]&gt;50%,"High Discount","Low Discount")</f>
        <v>High Discount</v>
      </c>
      <c r="M13205" s="3">
        <f>Table1[[#This Row],[Discount_Price (In Rs.)]]/Table1[[#This Row],[OriginalPrice (in Rs)]]</f>
        <v>0.63818321785989218</v>
      </c>
      <c r="N13205" s="4">
        <v>4.3</v>
      </c>
      <c r="O13205">
        <v>342</v>
      </c>
      <c r="P13205" t="s">
        <v>98</v>
      </c>
      <c r="Q13205" t="s">
        <v>15584</v>
      </c>
    </row>
    <row r="13206" spans="1:17" x14ac:dyDescent="0.25">
      <c r="A13206" t="s">
        <v>15588</v>
      </c>
      <c r="B13206" s="1">
        <v>10868452</v>
      </c>
      <c r="C13206" t="s">
        <v>1322</v>
      </c>
      <c r="D13206" t="s">
        <v>34</v>
      </c>
      <c r="E13206" t="s">
        <v>40</v>
      </c>
      <c r="F13206" t="s">
        <v>30</v>
      </c>
      <c r="G13206" s="2">
        <v>470</v>
      </c>
      <c r="H13206" s="2">
        <f>AVERAGEIF(Table1[[#All],[Category]],Table1[[#This Row],[Category]],Table1[[#All],[DiscountOffer]])</f>
        <v>470</v>
      </c>
      <c r="I13206" s="2">
        <v>1699</v>
      </c>
      <c r="J13206" s="2">
        <f>IF(Table1[[#This Row],[Ratings]]&gt;4,Table1[[#This Row],[OriginalPrice (in Rs)]],0)</f>
        <v>0</v>
      </c>
      <c r="K13206" s="2">
        <f>Table1[[#This Row],[OriginalPrice (in Rs)]]-Table1[[#This Row],[DiscountOffer]]</f>
        <v>1229</v>
      </c>
      <c r="L13206" s="2" t="str">
        <f>IF(Table1[[#This Row],[Discount % (In Rs)]]&gt;50%,"High Discount","Low Discount")</f>
        <v>High Discount</v>
      </c>
      <c r="M13206" s="3">
        <f>Table1[[#This Row],[Discount_Price (In Rs.)]]/Table1[[#This Row],[OriginalPrice (in Rs)]]</f>
        <v>0.72336668628605061</v>
      </c>
      <c r="N13206" s="4">
        <v>4</v>
      </c>
      <c r="O13206">
        <v>342</v>
      </c>
      <c r="P13206" t="s">
        <v>37</v>
      </c>
      <c r="Q13206" t="s">
        <v>15589</v>
      </c>
    </row>
    <row r="13207" spans="1:17" x14ac:dyDescent="0.25">
      <c r="A13207" t="s">
        <v>15656</v>
      </c>
      <c r="B13207" s="1">
        <v>11157496</v>
      </c>
      <c r="C13207" t="s">
        <v>246</v>
      </c>
      <c r="D13207" t="s">
        <v>34</v>
      </c>
      <c r="E13207" t="s">
        <v>40</v>
      </c>
      <c r="F13207" t="s">
        <v>30</v>
      </c>
      <c r="G13207" s="2">
        <v>470</v>
      </c>
      <c r="H13207" s="2">
        <f>AVERAGEIF(Table1[[#All],[Category]],Table1[[#This Row],[Category]],Table1[[#All],[DiscountOffer]])</f>
        <v>470</v>
      </c>
      <c r="I13207" s="2">
        <v>1199</v>
      </c>
      <c r="J13207" s="2">
        <f>IF(Table1[[#This Row],[Ratings]]&gt;4,Table1[[#This Row],[OriginalPrice (in Rs)]],0)</f>
        <v>1199</v>
      </c>
      <c r="K13207" s="2">
        <f>Table1[[#This Row],[OriginalPrice (in Rs)]]-Table1[[#This Row],[DiscountOffer]]</f>
        <v>729</v>
      </c>
      <c r="L13207" s="2" t="str">
        <f>IF(Table1[[#This Row],[Discount % (In Rs)]]&gt;50%,"High Discount","Low Discount")</f>
        <v>High Discount</v>
      </c>
      <c r="M13207" s="3">
        <f>Table1[[#This Row],[Discount_Price (In Rs.)]]/Table1[[#This Row],[OriginalPrice (in Rs)]]</f>
        <v>0.60800667222685567</v>
      </c>
      <c r="N13207" s="4">
        <v>4.4000000000000004</v>
      </c>
      <c r="O13207">
        <v>341</v>
      </c>
      <c r="P13207" t="s">
        <v>37</v>
      </c>
      <c r="Q13207" t="s">
        <v>15657</v>
      </c>
    </row>
    <row r="13208" spans="1:17" x14ac:dyDescent="0.25">
      <c r="A13208" t="s">
        <v>15682</v>
      </c>
      <c r="B13208" s="1">
        <v>2127365</v>
      </c>
      <c r="C13208" t="s">
        <v>110</v>
      </c>
      <c r="D13208" t="s">
        <v>34</v>
      </c>
      <c r="E13208" t="s">
        <v>40</v>
      </c>
      <c r="F13208" t="s">
        <v>30</v>
      </c>
      <c r="G13208" s="2">
        <v>470</v>
      </c>
      <c r="H13208" s="2">
        <f>AVERAGEIF(Table1[[#All],[Category]],Table1[[#This Row],[Category]],Table1[[#All],[DiscountOffer]])</f>
        <v>470</v>
      </c>
      <c r="I13208" s="2">
        <v>999</v>
      </c>
      <c r="J13208" s="2">
        <f>IF(Table1[[#This Row],[Ratings]]&gt;4,Table1[[#This Row],[OriginalPrice (in Rs)]],0)</f>
        <v>0</v>
      </c>
      <c r="K13208" s="2">
        <f>Table1[[#This Row],[OriginalPrice (in Rs)]]-Table1[[#This Row],[DiscountOffer]]</f>
        <v>529</v>
      </c>
      <c r="L13208" s="2" t="str">
        <f>IF(Table1[[#This Row],[Discount % (In Rs)]]&gt;50%,"High Discount","Low Discount")</f>
        <v>High Discount</v>
      </c>
      <c r="M13208" s="3">
        <f>Table1[[#This Row],[Discount_Price (In Rs.)]]/Table1[[#This Row],[OriginalPrice (in Rs)]]</f>
        <v>0.52952952952952947</v>
      </c>
      <c r="N13208" s="4">
        <v>4</v>
      </c>
      <c r="O13208">
        <v>341</v>
      </c>
      <c r="P13208" t="s">
        <v>20</v>
      </c>
      <c r="Q13208" t="s">
        <v>15683</v>
      </c>
    </row>
    <row r="13209" spans="1:17" x14ac:dyDescent="0.25">
      <c r="A13209" t="s">
        <v>15793</v>
      </c>
      <c r="B13209" s="1">
        <v>13493066</v>
      </c>
      <c r="C13209" t="s">
        <v>87</v>
      </c>
      <c r="D13209" t="s">
        <v>34</v>
      </c>
      <c r="E13209" t="s">
        <v>40</v>
      </c>
      <c r="F13209" t="s">
        <v>30</v>
      </c>
      <c r="G13209" s="2">
        <v>470</v>
      </c>
      <c r="H13209" s="2">
        <f>AVERAGEIF(Table1[[#All],[Category]],Table1[[#This Row],[Category]],Table1[[#All],[DiscountOffer]])</f>
        <v>470</v>
      </c>
      <c r="I13209" s="2">
        <v>1099</v>
      </c>
      <c r="J13209" s="2">
        <f>IF(Table1[[#This Row],[Ratings]]&gt;4,Table1[[#This Row],[OriginalPrice (in Rs)]],0)</f>
        <v>1099</v>
      </c>
      <c r="K13209" s="2">
        <f>Table1[[#This Row],[OriginalPrice (in Rs)]]-Table1[[#This Row],[DiscountOffer]]</f>
        <v>629</v>
      </c>
      <c r="L13209" s="2" t="str">
        <f>IF(Table1[[#This Row],[Discount % (In Rs)]]&gt;50%,"High Discount","Low Discount")</f>
        <v>High Discount</v>
      </c>
      <c r="M13209" s="3">
        <f>Table1[[#This Row],[Discount_Price (In Rs.)]]/Table1[[#This Row],[OriginalPrice (in Rs)]]</f>
        <v>0.5723384895359418</v>
      </c>
      <c r="N13209" s="4">
        <v>4.2</v>
      </c>
      <c r="O13209">
        <v>339</v>
      </c>
      <c r="P13209" t="s">
        <v>20</v>
      </c>
      <c r="Q13209" t="s">
        <v>15794</v>
      </c>
    </row>
    <row r="13210" spans="1:17" x14ac:dyDescent="0.25">
      <c r="A13210" t="s">
        <v>15859</v>
      </c>
      <c r="B13210" s="1">
        <v>13645682</v>
      </c>
      <c r="C13210" t="s">
        <v>91</v>
      </c>
      <c r="D13210" t="s">
        <v>34</v>
      </c>
      <c r="E13210" t="s">
        <v>40</v>
      </c>
      <c r="F13210" t="s">
        <v>30</v>
      </c>
      <c r="G13210" s="2">
        <v>470</v>
      </c>
      <c r="H13210" s="2">
        <f>AVERAGEIF(Table1[[#All],[Category]],Table1[[#This Row],[Category]],Table1[[#All],[DiscountOffer]])</f>
        <v>470</v>
      </c>
      <c r="I13210" s="2">
        <v>1199</v>
      </c>
      <c r="J13210" s="2">
        <f>IF(Table1[[#This Row],[Ratings]]&gt;4,Table1[[#This Row],[OriginalPrice (in Rs)]],0)</f>
        <v>1199</v>
      </c>
      <c r="K13210" s="2">
        <f>Table1[[#This Row],[OriginalPrice (in Rs)]]-Table1[[#This Row],[DiscountOffer]]</f>
        <v>729</v>
      </c>
      <c r="L13210" s="2" t="str">
        <f>IF(Table1[[#This Row],[Discount % (In Rs)]]&gt;50%,"High Discount","Low Discount")</f>
        <v>High Discount</v>
      </c>
      <c r="M13210" s="3">
        <f>Table1[[#This Row],[Discount_Price (In Rs.)]]/Table1[[#This Row],[OriginalPrice (in Rs)]]</f>
        <v>0.60800667222685567</v>
      </c>
      <c r="N13210" s="4">
        <v>4.2</v>
      </c>
      <c r="O13210">
        <v>338</v>
      </c>
      <c r="P13210" t="s">
        <v>37</v>
      </c>
      <c r="Q13210" t="s">
        <v>15860</v>
      </c>
    </row>
    <row r="13211" spans="1:17" x14ac:dyDescent="0.25">
      <c r="A13211" t="s">
        <v>15861</v>
      </c>
      <c r="B13211" s="1">
        <v>5648890</v>
      </c>
      <c r="C13211" t="s">
        <v>837</v>
      </c>
      <c r="D13211" t="s">
        <v>34</v>
      </c>
      <c r="E13211" t="s">
        <v>40</v>
      </c>
      <c r="F13211" t="s">
        <v>30</v>
      </c>
      <c r="G13211" s="2">
        <v>470</v>
      </c>
      <c r="H13211" s="2">
        <f>AVERAGEIF(Table1[[#All],[Category]],Table1[[#This Row],[Category]],Table1[[#All],[DiscountOffer]])</f>
        <v>470</v>
      </c>
      <c r="I13211" s="2">
        <v>1290</v>
      </c>
      <c r="J13211" s="2">
        <f>IF(Table1[[#This Row],[Ratings]]&gt;4,Table1[[#This Row],[OriginalPrice (in Rs)]],0)</f>
        <v>1290</v>
      </c>
      <c r="K13211" s="2">
        <f>Table1[[#This Row],[OriginalPrice (in Rs)]]-Table1[[#This Row],[DiscountOffer]]</f>
        <v>820</v>
      </c>
      <c r="L13211" s="2" t="str">
        <f>IF(Table1[[#This Row],[Discount % (In Rs)]]&gt;50%,"High Discount","Low Discount")</f>
        <v>High Discount</v>
      </c>
      <c r="M13211" s="3">
        <f>Table1[[#This Row],[Discount_Price (In Rs.)]]/Table1[[#This Row],[OriginalPrice (in Rs)]]</f>
        <v>0.63565891472868219</v>
      </c>
      <c r="N13211" s="4">
        <v>4.2</v>
      </c>
      <c r="O13211">
        <v>338</v>
      </c>
      <c r="P13211" t="s">
        <v>37</v>
      </c>
      <c r="Q13211" t="s">
        <v>15862</v>
      </c>
    </row>
    <row r="13212" spans="1:17" x14ac:dyDescent="0.25">
      <c r="A13212" t="s">
        <v>15865</v>
      </c>
      <c r="B13212" s="1">
        <v>13420684</v>
      </c>
      <c r="C13212" t="s">
        <v>96</v>
      </c>
      <c r="D13212" t="s">
        <v>34</v>
      </c>
      <c r="E13212" t="s">
        <v>40</v>
      </c>
      <c r="F13212" t="s">
        <v>30</v>
      </c>
      <c r="G13212" s="2">
        <v>470</v>
      </c>
      <c r="H13212" s="2">
        <f>AVERAGEIF(Table1[[#All],[Category]],Table1[[#This Row],[Category]],Table1[[#All],[DiscountOffer]])</f>
        <v>470</v>
      </c>
      <c r="I13212" s="2">
        <v>1599</v>
      </c>
      <c r="J13212" s="2">
        <f>IF(Table1[[#This Row],[Ratings]]&gt;4,Table1[[#This Row],[OriginalPrice (in Rs)]],0)</f>
        <v>1599</v>
      </c>
      <c r="K13212" s="2">
        <f>Table1[[#This Row],[OriginalPrice (in Rs)]]-Table1[[#This Row],[DiscountOffer]]</f>
        <v>1129</v>
      </c>
      <c r="L13212" s="2" t="str">
        <f>IF(Table1[[#This Row],[Discount % (In Rs)]]&gt;50%,"High Discount","Low Discount")</f>
        <v>High Discount</v>
      </c>
      <c r="M13212" s="3">
        <f>Table1[[#This Row],[Discount_Price (In Rs.)]]/Table1[[#This Row],[OriginalPrice (in Rs)]]</f>
        <v>0.70606629143214505</v>
      </c>
      <c r="N13212" s="4">
        <v>4.2</v>
      </c>
      <c r="O13212">
        <v>338</v>
      </c>
      <c r="P13212" t="s">
        <v>98</v>
      </c>
      <c r="Q13212" t="s">
        <v>15866</v>
      </c>
    </row>
    <row r="13213" spans="1:17" x14ac:dyDescent="0.25">
      <c r="A13213" t="s">
        <v>15871</v>
      </c>
      <c r="B13213" s="1">
        <v>13424874</v>
      </c>
      <c r="C13213" t="s">
        <v>465</v>
      </c>
      <c r="D13213" t="s">
        <v>34</v>
      </c>
      <c r="E13213" t="s">
        <v>40</v>
      </c>
      <c r="F13213" t="s">
        <v>30</v>
      </c>
      <c r="G13213" s="2">
        <v>470</v>
      </c>
      <c r="H13213" s="2">
        <f>AVERAGEIF(Table1[[#All],[Category]],Table1[[#This Row],[Category]],Table1[[#All],[DiscountOffer]])</f>
        <v>470</v>
      </c>
      <c r="I13213" s="2">
        <v>2199</v>
      </c>
      <c r="J13213" s="2">
        <f>IF(Table1[[#This Row],[Ratings]]&gt;4,Table1[[#This Row],[OriginalPrice (in Rs)]],0)</f>
        <v>2199</v>
      </c>
      <c r="K13213" s="2">
        <f>Table1[[#This Row],[OriginalPrice (in Rs)]]-Table1[[#This Row],[DiscountOffer]]</f>
        <v>1729</v>
      </c>
      <c r="L13213" s="2" t="str">
        <f>IF(Table1[[#This Row],[Discount % (In Rs)]]&gt;50%,"High Discount","Low Discount")</f>
        <v>High Discount</v>
      </c>
      <c r="M13213" s="3">
        <f>Table1[[#This Row],[Discount_Price (In Rs.)]]/Table1[[#This Row],[OriginalPrice (in Rs)]]</f>
        <v>0.78626648476580263</v>
      </c>
      <c r="N13213" s="4">
        <v>4.3</v>
      </c>
      <c r="O13213">
        <v>338</v>
      </c>
      <c r="P13213" t="s">
        <v>98</v>
      </c>
      <c r="Q13213" t="s">
        <v>15872</v>
      </c>
    </row>
    <row r="13214" spans="1:17" x14ac:dyDescent="0.25">
      <c r="A13214" t="s">
        <v>15917</v>
      </c>
      <c r="B13214" s="1">
        <v>13298998</v>
      </c>
      <c r="C13214" t="s">
        <v>10</v>
      </c>
      <c r="D13214" t="s">
        <v>34</v>
      </c>
      <c r="E13214" t="s">
        <v>40</v>
      </c>
      <c r="F13214" t="s">
        <v>30</v>
      </c>
      <c r="G13214" s="2">
        <v>470</v>
      </c>
      <c r="H13214" s="2">
        <f>AVERAGEIF(Table1[[#All],[Category]],Table1[[#This Row],[Category]],Table1[[#All],[DiscountOffer]])</f>
        <v>470</v>
      </c>
      <c r="I13214" s="2">
        <v>1099</v>
      </c>
      <c r="J13214" s="2">
        <f>IF(Table1[[#This Row],[Ratings]]&gt;4,Table1[[#This Row],[OriginalPrice (in Rs)]],0)</f>
        <v>0</v>
      </c>
      <c r="K13214" s="2">
        <f>Table1[[#This Row],[OriginalPrice (in Rs)]]-Table1[[#This Row],[DiscountOffer]]</f>
        <v>629</v>
      </c>
      <c r="L13214" s="2" t="str">
        <f>IF(Table1[[#This Row],[Discount % (In Rs)]]&gt;50%,"High Discount","Low Discount")</f>
        <v>High Discount</v>
      </c>
      <c r="M13214" s="3">
        <f>Table1[[#This Row],[Discount_Price (In Rs.)]]/Table1[[#This Row],[OriginalPrice (in Rs)]]</f>
        <v>0.5723384895359418</v>
      </c>
      <c r="N13214" s="4">
        <v>3.7</v>
      </c>
      <c r="O13214">
        <v>337</v>
      </c>
      <c r="P13214" t="s">
        <v>98</v>
      </c>
      <c r="Q13214" t="s">
        <v>15918</v>
      </c>
    </row>
    <row r="13215" spans="1:17" x14ac:dyDescent="0.25">
      <c r="A13215" t="s">
        <v>15973</v>
      </c>
      <c r="B13215" s="1">
        <v>2334851</v>
      </c>
      <c r="C13215" t="s">
        <v>39</v>
      </c>
      <c r="D13215" t="s">
        <v>34</v>
      </c>
      <c r="E13215" t="s">
        <v>40</v>
      </c>
      <c r="F13215" t="s">
        <v>30</v>
      </c>
      <c r="G13215" s="2">
        <v>470</v>
      </c>
      <c r="H13215" s="2">
        <f>AVERAGEIF(Table1[[#All],[Category]],Table1[[#This Row],[Category]],Table1[[#All],[DiscountOffer]])</f>
        <v>470</v>
      </c>
      <c r="I13215" s="2">
        <v>1399</v>
      </c>
      <c r="J13215" s="2">
        <f>IF(Table1[[#This Row],[Ratings]]&gt;4,Table1[[#This Row],[OriginalPrice (in Rs)]],0)</f>
        <v>1399</v>
      </c>
      <c r="K13215" s="2">
        <f>Table1[[#This Row],[OriginalPrice (in Rs)]]-Table1[[#This Row],[DiscountOffer]]</f>
        <v>929</v>
      </c>
      <c r="L13215" s="2" t="str">
        <f>IF(Table1[[#This Row],[Discount % (In Rs)]]&gt;50%,"High Discount","Low Discount")</f>
        <v>High Discount</v>
      </c>
      <c r="M13215" s="3">
        <f>Table1[[#This Row],[Discount_Price (In Rs.)]]/Table1[[#This Row],[OriginalPrice (in Rs)]]</f>
        <v>0.66404574696211582</v>
      </c>
      <c r="N13215" s="4">
        <v>4.3</v>
      </c>
      <c r="O13215">
        <v>336</v>
      </c>
      <c r="P13215" t="s">
        <v>37</v>
      </c>
      <c r="Q13215" t="s">
        <v>15974</v>
      </c>
    </row>
    <row r="13216" spans="1:17" x14ac:dyDescent="0.25">
      <c r="A13216" t="s">
        <v>15975</v>
      </c>
      <c r="B13216" s="1">
        <v>13555056</v>
      </c>
      <c r="C13216" t="s">
        <v>69</v>
      </c>
      <c r="D13216" t="s">
        <v>34</v>
      </c>
      <c r="E13216" t="s">
        <v>40</v>
      </c>
      <c r="F13216" t="s">
        <v>30</v>
      </c>
      <c r="G13216" s="2">
        <v>470</v>
      </c>
      <c r="H13216" s="2">
        <f>AVERAGEIF(Table1[[#All],[Category]],Table1[[#This Row],[Category]],Table1[[#All],[DiscountOffer]])</f>
        <v>470</v>
      </c>
      <c r="I13216" s="2">
        <v>1499</v>
      </c>
      <c r="J13216" s="2">
        <f>IF(Table1[[#This Row],[Ratings]]&gt;4,Table1[[#This Row],[OriginalPrice (in Rs)]],0)</f>
        <v>0</v>
      </c>
      <c r="K13216" s="2">
        <f>Table1[[#This Row],[OriginalPrice (in Rs)]]-Table1[[#This Row],[DiscountOffer]]</f>
        <v>1029</v>
      </c>
      <c r="L13216" s="2" t="str">
        <f>IF(Table1[[#This Row],[Discount % (In Rs)]]&gt;50%,"High Discount","Low Discount")</f>
        <v>High Discount</v>
      </c>
      <c r="M13216" s="3">
        <f>Table1[[#This Row],[Discount_Price (In Rs.)]]/Table1[[#This Row],[OriginalPrice (in Rs)]]</f>
        <v>0.68645763842561702</v>
      </c>
      <c r="N13216" s="4">
        <v>3.9</v>
      </c>
      <c r="O13216">
        <v>336</v>
      </c>
      <c r="P13216" t="s">
        <v>98</v>
      </c>
      <c r="Q13216" t="s">
        <v>15976</v>
      </c>
    </row>
    <row r="13217" spans="1:17" x14ac:dyDescent="0.25">
      <c r="A13217" t="s">
        <v>15977</v>
      </c>
      <c r="B13217" s="1">
        <v>10127115</v>
      </c>
      <c r="C13217" t="s">
        <v>87</v>
      </c>
      <c r="D13217" t="s">
        <v>34</v>
      </c>
      <c r="E13217" t="s">
        <v>40</v>
      </c>
      <c r="F13217" t="s">
        <v>30</v>
      </c>
      <c r="G13217" s="2">
        <v>470</v>
      </c>
      <c r="H13217" s="2">
        <f>AVERAGEIF(Table1[[#All],[Category]],Table1[[#This Row],[Category]],Table1[[#All],[DiscountOffer]])</f>
        <v>470</v>
      </c>
      <c r="I13217" s="2">
        <v>1549</v>
      </c>
      <c r="J13217" s="2">
        <f>IF(Table1[[#This Row],[Ratings]]&gt;4,Table1[[#This Row],[OriginalPrice (in Rs)]],0)</f>
        <v>1549</v>
      </c>
      <c r="K13217" s="2">
        <f>Table1[[#This Row],[OriginalPrice (in Rs)]]-Table1[[#This Row],[DiscountOffer]]</f>
        <v>1079</v>
      </c>
      <c r="L13217" s="2" t="str">
        <f>IF(Table1[[#This Row],[Discount % (In Rs)]]&gt;50%,"High Discount","Low Discount")</f>
        <v>High Discount</v>
      </c>
      <c r="M13217" s="3">
        <f>Table1[[#This Row],[Discount_Price (In Rs.)]]/Table1[[#This Row],[OriginalPrice (in Rs)]]</f>
        <v>0.6965784377017431</v>
      </c>
      <c r="N13217" s="4">
        <v>4.0999999999999996</v>
      </c>
      <c r="O13217">
        <v>336</v>
      </c>
      <c r="P13217" t="s">
        <v>20</v>
      </c>
      <c r="Q13217" t="s">
        <v>15978</v>
      </c>
    </row>
    <row r="13218" spans="1:17" x14ac:dyDescent="0.25">
      <c r="A13218" t="s">
        <v>15979</v>
      </c>
      <c r="B13218" s="1">
        <v>10962594</v>
      </c>
      <c r="C13218" t="s">
        <v>10</v>
      </c>
      <c r="D13218" t="s">
        <v>34</v>
      </c>
      <c r="E13218" t="s">
        <v>40</v>
      </c>
      <c r="F13218" t="s">
        <v>30</v>
      </c>
      <c r="G13218" s="2">
        <v>470</v>
      </c>
      <c r="H13218" s="2">
        <f>AVERAGEIF(Table1[[#All],[Category]],Table1[[#This Row],[Category]],Table1[[#All],[DiscountOffer]])</f>
        <v>470</v>
      </c>
      <c r="I13218" s="2">
        <v>1899</v>
      </c>
      <c r="J13218" s="2">
        <f>IF(Table1[[#This Row],[Ratings]]&gt;4,Table1[[#This Row],[OriginalPrice (in Rs)]],0)</f>
        <v>1899</v>
      </c>
      <c r="K13218" s="2">
        <f>Table1[[#This Row],[OriginalPrice (in Rs)]]-Table1[[#This Row],[DiscountOffer]]</f>
        <v>1429</v>
      </c>
      <c r="L13218" s="2" t="str">
        <f>IF(Table1[[#This Row],[Discount % (In Rs)]]&gt;50%,"High Discount","Low Discount")</f>
        <v>High Discount</v>
      </c>
      <c r="M13218" s="3">
        <f>Table1[[#This Row],[Discount_Price (In Rs.)]]/Table1[[#This Row],[OriginalPrice (in Rs)]]</f>
        <v>0.75250131648235918</v>
      </c>
      <c r="N13218" s="4">
        <v>4.3</v>
      </c>
      <c r="O13218">
        <v>336</v>
      </c>
      <c r="P13218" t="s">
        <v>37</v>
      </c>
      <c r="Q13218" t="s">
        <v>15980</v>
      </c>
    </row>
    <row r="13219" spans="1:17" x14ac:dyDescent="0.25">
      <c r="A13219" t="s">
        <v>16078</v>
      </c>
      <c r="B13219" s="1">
        <v>11272330</v>
      </c>
      <c r="C13219" t="s">
        <v>91</v>
      </c>
      <c r="D13219" t="s">
        <v>34</v>
      </c>
      <c r="E13219" t="s">
        <v>40</v>
      </c>
      <c r="F13219" t="s">
        <v>30</v>
      </c>
      <c r="G13219" s="2">
        <v>470</v>
      </c>
      <c r="H13219" s="2">
        <f>AVERAGEIF(Table1[[#All],[Category]],Table1[[#This Row],[Category]],Table1[[#All],[DiscountOffer]])</f>
        <v>470</v>
      </c>
      <c r="I13219" s="2">
        <v>1299</v>
      </c>
      <c r="J13219" s="2">
        <f>IF(Table1[[#This Row],[Ratings]]&gt;4,Table1[[#This Row],[OriginalPrice (in Rs)]],0)</f>
        <v>1299</v>
      </c>
      <c r="K13219" s="2">
        <f>Table1[[#This Row],[OriginalPrice (in Rs)]]-Table1[[#This Row],[DiscountOffer]]</f>
        <v>829</v>
      </c>
      <c r="L13219" s="2" t="str">
        <f>IF(Table1[[#This Row],[Discount % (In Rs)]]&gt;50%,"High Discount","Low Discount")</f>
        <v>High Discount</v>
      </c>
      <c r="M13219" s="3">
        <f>Table1[[#This Row],[Discount_Price (In Rs.)]]/Table1[[#This Row],[OriginalPrice (in Rs)]]</f>
        <v>0.63818321785989218</v>
      </c>
      <c r="N13219" s="4">
        <v>4.3</v>
      </c>
      <c r="O13219">
        <v>334</v>
      </c>
      <c r="P13219" t="s">
        <v>37</v>
      </c>
      <c r="Q13219" t="s">
        <v>16079</v>
      </c>
    </row>
    <row r="13220" spans="1:17" x14ac:dyDescent="0.25">
      <c r="A13220" t="s">
        <v>16080</v>
      </c>
      <c r="B13220" s="1">
        <v>13719150</v>
      </c>
      <c r="C13220" t="s">
        <v>69</v>
      </c>
      <c r="D13220" t="s">
        <v>34</v>
      </c>
      <c r="E13220" t="s">
        <v>40</v>
      </c>
      <c r="F13220" t="s">
        <v>30</v>
      </c>
      <c r="G13220" s="2">
        <v>470</v>
      </c>
      <c r="H13220" s="2">
        <f>AVERAGEIF(Table1[[#All],[Category]],Table1[[#This Row],[Category]],Table1[[#All],[DiscountOffer]])</f>
        <v>470</v>
      </c>
      <c r="I13220" s="2">
        <v>1499</v>
      </c>
      <c r="J13220" s="2">
        <f>IF(Table1[[#This Row],[Ratings]]&gt;4,Table1[[#This Row],[OriginalPrice (in Rs)]],0)</f>
        <v>1499</v>
      </c>
      <c r="K13220" s="2">
        <f>Table1[[#This Row],[OriginalPrice (in Rs)]]-Table1[[#This Row],[DiscountOffer]]</f>
        <v>1029</v>
      </c>
      <c r="L13220" s="2" t="str">
        <f>IF(Table1[[#This Row],[Discount % (In Rs)]]&gt;50%,"High Discount","Low Discount")</f>
        <v>High Discount</v>
      </c>
      <c r="M13220" s="3">
        <f>Table1[[#This Row],[Discount_Price (In Rs.)]]/Table1[[#This Row],[OriginalPrice (in Rs)]]</f>
        <v>0.68645763842561702</v>
      </c>
      <c r="N13220" s="4">
        <v>4.4000000000000004</v>
      </c>
      <c r="O13220">
        <v>334</v>
      </c>
      <c r="P13220" t="s">
        <v>98</v>
      </c>
      <c r="Q13220" t="s">
        <v>16081</v>
      </c>
    </row>
    <row r="13221" spans="1:17" x14ac:dyDescent="0.25">
      <c r="A13221" t="s">
        <v>16097</v>
      </c>
      <c r="B13221" s="1">
        <v>11401748</v>
      </c>
      <c r="C13221" t="s">
        <v>10</v>
      </c>
      <c r="D13221" t="s">
        <v>34</v>
      </c>
      <c r="E13221" t="s">
        <v>40</v>
      </c>
      <c r="F13221" t="s">
        <v>30</v>
      </c>
      <c r="G13221" s="2">
        <v>470</v>
      </c>
      <c r="H13221" s="2">
        <f>AVERAGEIF(Table1[[#All],[Category]],Table1[[#This Row],[Category]],Table1[[#All],[DiscountOffer]])</f>
        <v>470</v>
      </c>
      <c r="I13221" s="2">
        <v>899</v>
      </c>
      <c r="J13221" s="2">
        <f>IF(Table1[[#This Row],[Ratings]]&gt;4,Table1[[#This Row],[OriginalPrice (in Rs)]],0)</f>
        <v>899</v>
      </c>
      <c r="K13221" s="2">
        <f>Table1[[#This Row],[OriginalPrice (in Rs)]]-Table1[[#This Row],[DiscountOffer]]</f>
        <v>429</v>
      </c>
      <c r="L13221" s="2" t="str">
        <f>IF(Table1[[#This Row],[Discount % (In Rs)]]&gt;50%,"High Discount","Low Discount")</f>
        <v>Low Discount</v>
      </c>
      <c r="M13221" s="3">
        <f>Table1[[#This Row],[Discount_Price (In Rs.)]]/Table1[[#This Row],[OriginalPrice (in Rs)]]</f>
        <v>0.47719688542825361</v>
      </c>
      <c r="N13221" s="4">
        <v>4.5</v>
      </c>
      <c r="O13221">
        <v>334</v>
      </c>
      <c r="P13221" t="s">
        <v>37</v>
      </c>
      <c r="Q13221" t="s">
        <v>16098</v>
      </c>
    </row>
    <row r="13222" spans="1:17" x14ac:dyDescent="0.25">
      <c r="A13222" t="s">
        <v>16134</v>
      </c>
      <c r="B13222" s="1">
        <v>1314316</v>
      </c>
      <c r="C13222" t="s">
        <v>110</v>
      </c>
      <c r="D13222" t="s">
        <v>34</v>
      </c>
      <c r="E13222" t="s">
        <v>40</v>
      </c>
      <c r="F13222" t="s">
        <v>30</v>
      </c>
      <c r="G13222" s="2">
        <v>470</v>
      </c>
      <c r="H13222" s="2">
        <f>AVERAGEIF(Table1[[#All],[Category]],Table1[[#This Row],[Category]],Table1[[#All],[DiscountOffer]])</f>
        <v>470</v>
      </c>
      <c r="I13222" s="2">
        <v>1099</v>
      </c>
      <c r="J13222" s="2">
        <f>IF(Table1[[#This Row],[Ratings]]&gt;4,Table1[[#This Row],[OriginalPrice (in Rs)]],0)</f>
        <v>0</v>
      </c>
      <c r="K13222" s="2">
        <f>Table1[[#This Row],[OriginalPrice (in Rs)]]-Table1[[#This Row],[DiscountOffer]]</f>
        <v>629</v>
      </c>
      <c r="L13222" s="2" t="str">
        <f>IF(Table1[[#This Row],[Discount % (In Rs)]]&gt;50%,"High Discount","Low Discount")</f>
        <v>High Discount</v>
      </c>
      <c r="M13222" s="3">
        <f>Table1[[#This Row],[Discount_Price (In Rs.)]]/Table1[[#This Row],[OriginalPrice (in Rs)]]</f>
        <v>0.5723384895359418</v>
      </c>
      <c r="N13222" s="4">
        <v>3.9</v>
      </c>
      <c r="O13222">
        <v>333</v>
      </c>
      <c r="P13222" t="s">
        <v>20</v>
      </c>
      <c r="Q13222" t="s">
        <v>16135</v>
      </c>
    </row>
    <row r="13223" spans="1:17" x14ac:dyDescent="0.25">
      <c r="A13223" t="s">
        <v>16199</v>
      </c>
      <c r="B13223" s="1">
        <v>7269192</v>
      </c>
      <c r="C13223" t="s">
        <v>200</v>
      </c>
      <c r="D13223" t="s">
        <v>34</v>
      </c>
      <c r="E13223" t="s">
        <v>40</v>
      </c>
      <c r="F13223" t="s">
        <v>30</v>
      </c>
      <c r="G13223" s="2">
        <v>470</v>
      </c>
      <c r="H13223" s="2">
        <f>AVERAGEIF(Table1[[#All],[Category]],Table1[[#This Row],[Category]],Table1[[#All],[DiscountOffer]])</f>
        <v>470</v>
      </c>
      <c r="I13223" s="2">
        <v>1499</v>
      </c>
      <c r="J13223" s="2">
        <f>IF(Table1[[#This Row],[Ratings]]&gt;4,Table1[[#This Row],[OriginalPrice (in Rs)]],0)</f>
        <v>1499</v>
      </c>
      <c r="K13223" s="2">
        <f>Table1[[#This Row],[OriginalPrice (in Rs)]]-Table1[[#This Row],[DiscountOffer]]</f>
        <v>1029</v>
      </c>
      <c r="L13223" s="2" t="str">
        <f>IF(Table1[[#This Row],[Discount % (In Rs)]]&gt;50%,"High Discount","Low Discount")</f>
        <v>High Discount</v>
      </c>
      <c r="M13223" s="3">
        <f>Table1[[#This Row],[Discount_Price (In Rs.)]]/Table1[[#This Row],[OriginalPrice (in Rs)]]</f>
        <v>0.68645763842561702</v>
      </c>
      <c r="N13223" s="4">
        <v>4.2</v>
      </c>
      <c r="O13223">
        <v>332</v>
      </c>
      <c r="P13223" t="s">
        <v>20</v>
      </c>
      <c r="Q13223" t="s">
        <v>16200</v>
      </c>
    </row>
    <row r="13224" spans="1:17" x14ac:dyDescent="0.25">
      <c r="A13224" t="s">
        <v>16206</v>
      </c>
      <c r="B13224" s="1">
        <v>11002326</v>
      </c>
      <c r="C13224" t="s">
        <v>91</v>
      </c>
      <c r="D13224" t="s">
        <v>34</v>
      </c>
      <c r="E13224" t="s">
        <v>40</v>
      </c>
      <c r="F13224" t="s">
        <v>30</v>
      </c>
      <c r="G13224" s="2">
        <v>470</v>
      </c>
      <c r="H13224" s="2">
        <f>AVERAGEIF(Table1[[#All],[Category]],Table1[[#This Row],[Category]],Table1[[#All],[DiscountOffer]])</f>
        <v>470</v>
      </c>
      <c r="I13224" s="2">
        <v>699</v>
      </c>
      <c r="J13224" s="2">
        <f>IF(Table1[[#This Row],[Ratings]]&gt;4,Table1[[#This Row],[OriginalPrice (in Rs)]],0)</f>
        <v>699</v>
      </c>
      <c r="K13224" s="2">
        <f>Table1[[#This Row],[OriginalPrice (in Rs)]]-Table1[[#This Row],[DiscountOffer]]</f>
        <v>229</v>
      </c>
      <c r="L13224" s="2" t="str">
        <f>IF(Table1[[#This Row],[Discount % (In Rs)]]&gt;50%,"High Discount","Low Discount")</f>
        <v>Low Discount</v>
      </c>
      <c r="M13224" s="3">
        <f>Table1[[#This Row],[Discount_Price (In Rs.)]]/Table1[[#This Row],[OriginalPrice (in Rs)]]</f>
        <v>0.32761087267525035</v>
      </c>
      <c r="N13224" s="4">
        <v>4.0999999999999996</v>
      </c>
      <c r="O13224">
        <v>332</v>
      </c>
      <c r="P13224" t="s">
        <v>37</v>
      </c>
      <c r="Q13224" t="s">
        <v>16207</v>
      </c>
    </row>
    <row r="13225" spans="1:17" x14ac:dyDescent="0.25">
      <c r="A13225" t="s">
        <v>16275</v>
      </c>
      <c r="B13225" s="1">
        <v>10399469</v>
      </c>
      <c r="C13225" t="s">
        <v>3589</v>
      </c>
      <c r="D13225" t="s">
        <v>34</v>
      </c>
      <c r="E13225" t="s">
        <v>40</v>
      </c>
      <c r="F13225" t="s">
        <v>30</v>
      </c>
      <c r="G13225" s="2">
        <v>470</v>
      </c>
      <c r="H13225" s="2">
        <f>AVERAGEIF(Table1[[#All],[Category]],Table1[[#This Row],[Category]],Table1[[#All],[DiscountOffer]])</f>
        <v>470</v>
      </c>
      <c r="I13225" s="2">
        <v>1299</v>
      </c>
      <c r="J13225" s="2">
        <f>IF(Table1[[#This Row],[Ratings]]&gt;4,Table1[[#This Row],[OriginalPrice (in Rs)]],0)</f>
        <v>1299</v>
      </c>
      <c r="K13225" s="2">
        <f>Table1[[#This Row],[OriginalPrice (in Rs)]]-Table1[[#This Row],[DiscountOffer]]</f>
        <v>829</v>
      </c>
      <c r="L13225" s="2" t="str">
        <f>IF(Table1[[#This Row],[Discount % (In Rs)]]&gt;50%,"High Discount","Low Discount")</f>
        <v>High Discount</v>
      </c>
      <c r="M13225" s="3">
        <f>Table1[[#This Row],[Discount_Price (In Rs.)]]/Table1[[#This Row],[OriginalPrice (in Rs)]]</f>
        <v>0.63818321785989218</v>
      </c>
      <c r="N13225" s="4">
        <v>4.5</v>
      </c>
      <c r="O13225">
        <v>331</v>
      </c>
      <c r="P13225" t="s">
        <v>37</v>
      </c>
      <c r="Q13225" t="s">
        <v>16276</v>
      </c>
    </row>
    <row r="13226" spans="1:17" x14ac:dyDescent="0.25">
      <c r="A13226" t="s">
        <v>16279</v>
      </c>
      <c r="B13226" s="1">
        <v>10962376</v>
      </c>
      <c r="C13226" t="s">
        <v>10</v>
      </c>
      <c r="D13226" t="s">
        <v>34</v>
      </c>
      <c r="E13226" t="s">
        <v>40</v>
      </c>
      <c r="F13226" t="s">
        <v>30</v>
      </c>
      <c r="G13226" s="2">
        <v>470</v>
      </c>
      <c r="H13226" s="2">
        <f>AVERAGEIF(Table1[[#All],[Category]],Table1[[#This Row],[Category]],Table1[[#All],[DiscountOffer]])</f>
        <v>470</v>
      </c>
      <c r="I13226" s="2">
        <v>1399</v>
      </c>
      <c r="J13226" s="2">
        <f>IF(Table1[[#This Row],[Ratings]]&gt;4,Table1[[#This Row],[OriginalPrice (in Rs)]],0)</f>
        <v>1399</v>
      </c>
      <c r="K13226" s="2">
        <f>Table1[[#This Row],[OriginalPrice (in Rs)]]-Table1[[#This Row],[DiscountOffer]]</f>
        <v>929</v>
      </c>
      <c r="L13226" s="2" t="str">
        <f>IF(Table1[[#This Row],[Discount % (In Rs)]]&gt;50%,"High Discount","Low Discount")</f>
        <v>High Discount</v>
      </c>
      <c r="M13226" s="3">
        <f>Table1[[#This Row],[Discount_Price (In Rs.)]]/Table1[[#This Row],[OriginalPrice (in Rs)]]</f>
        <v>0.66404574696211582</v>
      </c>
      <c r="N13226" s="4">
        <v>4.2</v>
      </c>
      <c r="O13226">
        <v>331</v>
      </c>
      <c r="P13226" t="s">
        <v>37</v>
      </c>
      <c r="Q13226" t="s">
        <v>16280</v>
      </c>
    </row>
    <row r="13227" spans="1:17" x14ac:dyDescent="0.25">
      <c r="A13227" t="s">
        <v>16290</v>
      </c>
      <c r="B13227" s="1">
        <v>11296072</v>
      </c>
      <c r="C13227" t="s">
        <v>10</v>
      </c>
      <c r="D13227" t="s">
        <v>34</v>
      </c>
      <c r="E13227" t="s">
        <v>40</v>
      </c>
      <c r="F13227" t="s">
        <v>30</v>
      </c>
      <c r="G13227" s="2">
        <v>470</v>
      </c>
      <c r="H13227" s="2">
        <f>AVERAGEIF(Table1[[#All],[Category]],Table1[[#This Row],[Category]],Table1[[#All],[DiscountOffer]])</f>
        <v>470</v>
      </c>
      <c r="I13227" s="2">
        <v>799</v>
      </c>
      <c r="J13227" s="2">
        <f>IF(Table1[[#This Row],[Ratings]]&gt;4,Table1[[#This Row],[OriginalPrice (in Rs)]],0)</f>
        <v>799</v>
      </c>
      <c r="K13227" s="2">
        <f>Table1[[#This Row],[OriginalPrice (in Rs)]]-Table1[[#This Row],[DiscountOffer]]</f>
        <v>329</v>
      </c>
      <c r="L13227" s="2" t="str">
        <f>IF(Table1[[#This Row],[Discount % (In Rs)]]&gt;50%,"High Discount","Low Discount")</f>
        <v>Low Discount</v>
      </c>
      <c r="M13227" s="3">
        <f>Table1[[#This Row],[Discount_Price (In Rs.)]]/Table1[[#This Row],[OriginalPrice (in Rs)]]</f>
        <v>0.41176470588235292</v>
      </c>
      <c r="N13227" s="4">
        <v>4.2</v>
      </c>
      <c r="O13227">
        <v>331</v>
      </c>
      <c r="P13227" t="s">
        <v>37</v>
      </c>
      <c r="Q13227" t="s">
        <v>16291</v>
      </c>
    </row>
    <row r="13228" spans="1:17" x14ac:dyDescent="0.25">
      <c r="A13228" t="s">
        <v>16292</v>
      </c>
      <c r="B13228" s="1">
        <v>13391994</v>
      </c>
      <c r="C13228" t="s">
        <v>87</v>
      </c>
      <c r="D13228" t="s">
        <v>34</v>
      </c>
      <c r="E13228" t="s">
        <v>40</v>
      </c>
      <c r="F13228" t="s">
        <v>30</v>
      </c>
      <c r="G13228" s="2">
        <v>470</v>
      </c>
      <c r="H13228" s="2">
        <f>AVERAGEIF(Table1[[#All],[Category]],Table1[[#This Row],[Category]],Table1[[#All],[DiscountOffer]])</f>
        <v>470</v>
      </c>
      <c r="I13228" s="2">
        <v>999</v>
      </c>
      <c r="J13228" s="2">
        <f>IF(Table1[[#This Row],[Ratings]]&gt;4,Table1[[#This Row],[OriginalPrice (in Rs)]],0)</f>
        <v>999</v>
      </c>
      <c r="K13228" s="2">
        <f>Table1[[#This Row],[OriginalPrice (in Rs)]]-Table1[[#This Row],[DiscountOffer]]</f>
        <v>529</v>
      </c>
      <c r="L13228" s="2" t="str">
        <f>IF(Table1[[#This Row],[Discount % (In Rs)]]&gt;50%,"High Discount","Low Discount")</f>
        <v>High Discount</v>
      </c>
      <c r="M13228" s="3">
        <f>Table1[[#This Row],[Discount_Price (In Rs.)]]/Table1[[#This Row],[OriginalPrice (in Rs)]]</f>
        <v>0.52952952952952947</v>
      </c>
      <c r="N13228" s="4">
        <v>4.4000000000000004</v>
      </c>
      <c r="O13228">
        <v>331</v>
      </c>
      <c r="P13228" t="s">
        <v>20</v>
      </c>
      <c r="Q13228" t="s">
        <v>4812</v>
      </c>
    </row>
    <row r="13229" spans="1:17" x14ac:dyDescent="0.25">
      <c r="A13229" t="s">
        <v>16293</v>
      </c>
      <c r="B13229" s="1">
        <v>13843168</v>
      </c>
      <c r="C13229" t="s">
        <v>158</v>
      </c>
      <c r="D13229" t="s">
        <v>34</v>
      </c>
      <c r="E13229" t="s">
        <v>40</v>
      </c>
      <c r="F13229" t="s">
        <v>30</v>
      </c>
      <c r="G13229" s="2">
        <v>470</v>
      </c>
      <c r="H13229" s="2">
        <f>AVERAGEIF(Table1[[#All],[Category]],Table1[[#This Row],[Category]],Table1[[#All],[DiscountOffer]])</f>
        <v>470</v>
      </c>
      <c r="I13229" s="2">
        <v>999</v>
      </c>
      <c r="J13229" s="2">
        <f>IF(Table1[[#This Row],[Ratings]]&gt;4,Table1[[#This Row],[OriginalPrice (in Rs)]],0)</f>
        <v>999</v>
      </c>
      <c r="K13229" s="2">
        <f>Table1[[#This Row],[OriginalPrice (in Rs)]]-Table1[[#This Row],[DiscountOffer]]</f>
        <v>529</v>
      </c>
      <c r="L13229" s="2" t="str">
        <f>IF(Table1[[#This Row],[Discount % (In Rs)]]&gt;50%,"High Discount","Low Discount")</f>
        <v>High Discount</v>
      </c>
      <c r="M13229" s="3">
        <f>Table1[[#This Row],[Discount_Price (In Rs.)]]/Table1[[#This Row],[OriginalPrice (in Rs)]]</f>
        <v>0.52952952952952947</v>
      </c>
      <c r="N13229" s="4">
        <v>4.4000000000000004</v>
      </c>
      <c r="O13229">
        <v>331</v>
      </c>
      <c r="P13229" t="s">
        <v>37</v>
      </c>
      <c r="Q13229" t="s">
        <v>16294</v>
      </c>
    </row>
    <row r="13230" spans="1:17" x14ac:dyDescent="0.25">
      <c r="A13230" t="s">
        <v>16295</v>
      </c>
      <c r="B13230" s="1">
        <v>11549398</v>
      </c>
      <c r="C13230" t="s">
        <v>158</v>
      </c>
      <c r="D13230" t="s">
        <v>34</v>
      </c>
      <c r="E13230" t="s">
        <v>40</v>
      </c>
      <c r="F13230" t="s">
        <v>30</v>
      </c>
      <c r="G13230" s="2">
        <v>470</v>
      </c>
      <c r="H13230" s="2">
        <f>AVERAGEIF(Table1[[#All],[Category]],Table1[[#This Row],[Category]],Table1[[#All],[DiscountOffer]])</f>
        <v>470</v>
      </c>
      <c r="I13230" s="2">
        <v>999</v>
      </c>
      <c r="J13230" s="2">
        <f>IF(Table1[[#This Row],[Ratings]]&gt;4,Table1[[#This Row],[OriginalPrice (in Rs)]],0)</f>
        <v>999</v>
      </c>
      <c r="K13230" s="2">
        <f>Table1[[#This Row],[OriginalPrice (in Rs)]]-Table1[[#This Row],[DiscountOffer]]</f>
        <v>529</v>
      </c>
      <c r="L13230" s="2" t="str">
        <f>IF(Table1[[#This Row],[Discount % (In Rs)]]&gt;50%,"High Discount","Low Discount")</f>
        <v>High Discount</v>
      </c>
      <c r="M13230" s="3">
        <f>Table1[[#This Row],[Discount_Price (In Rs.)]]/Table1[[#This Row],[OriginalPrice (in Rs)]]</f>
        <v>0.52952952952952947</v>
      </c>
      <c r="N13230" s="4">
        <v>4.2</v>
      </c>
      <c r="O13230">
        <v>331</v>
      </c>
      <c r="P13230" t="s">
        <v>37</v>
      </c>
      <c r="Q13230" t="s">
        <v>16296</v>
      </c>
    </row>
    <row r="13231" spans="1:17" x14ac:dyDescent="0.25">
      <c r="A13231" t="s">
        <v>16346</v>
      </c>
      <c r="B13231" s="1">
        <v>10771680</v>
      </c>
      <c r="C13231" t="s">
        <v>134</v>
      </c>
      <c r="D13231" t="s">
        <v>34</v>
      </c>
      <c r="E13231" t="s">
        <v>40</v>
      </c>
      <c r="F13231" t="s">
        <v>30</v>
      </c>
      <c r="G13231" s="2">
        <v>470</v>
      </c>
      <c r="H13231" s="2">
        <f>AVERAGEIF(Table1[[#All],[Category]],Table1[[#This Row],[Category]],Table1[[#All],[DiscountOffer]])</f>
        <v>470</v>
      </c>
      <c r="I13231" s="2">
        <v>1689</v>
      </c>
      <c r="J13231" s="2">
        <f>IF(Table1[[#This Row],[Ratings]]&gt;4,Table1[[#This Row],[OriginalPrice (in Rs)]],0)</f>
        <v>1689</v>
      </c>
      <c r="K13231" s="2">
        <f>Table1[[#This Row],[OriginalPrice (in Rs)]]-Table1[[#This Row],[DiscountOffer]]</f>
        <v>1219</v>
      </c>
      <c r="L13231" s="2" t="str">
        <f>IF(Table1[[#This Row],[Discount % (In Rs)]]&gt;50%,"High Discount","Low Discount")</f>
        <v>High Discount</v>
      </c>
      <c r="M13231" s="3">
        <f>Table1[[#This Row],[Discount_Price (In Rs.)]]/Table1[[#This Row],[OriginalPrice (in Rs)]]</f>
        <v>0.72172883362936646</v>
      </c>
      <c r="N13231" s="4">
        <v>4.2</v>
      </c>
      <c r="O13231">
        <v>330</v>
      </c>
      <c r="P13231" t="s">
        <v>283</v>
      </c>
      <c r="Q13231" t="s">
        <v>16347</v>
      </c>
    </row>
    <row r="13232" spans="1:17" x14ac:dyDescent="0.25">
      <c r="A13232" t="s">
        <v>16348</v>
      </c>
      <c r="B13232" s="1">
        <v>14350794</v>
      </c>
      <c r="C13232" t="s">
        <v>87</v>
      </c>
      <c r="D13232" t="s">
        <v>34</v>
      </c>
      <c r="E13232" t="s">
        <v>40</v>
      </c>
      <c r="F13232" t="s">
        <v>30</v>
      </c>
      <c r="G13232" s="2">
        <v>470</v>
      </c>
      <c r="H13232" s="2">
        <f>AVERAGEIF(Table1[[#All],[Category]],Table1[[#This Row],[Category]],Table1[[#All],[DiscountOffer]])</f>
        <v>470</v>
      </c>
      <c r="I13232" s="2">
        <v>549</v>
      </c>
      <c r="J13232" s="2">
        <f>IF(Table1[[#This Row],[Ratings]]&gt;4,Table1[[#This Row],[OriginalPrice (in Rs)]],0)</f>
        <v>549</v>
      </c>
      <c r="K13232" s="2">
        <f>Table1[[#This Row],[OriginalPrice (in Rs)]]-Table1[[#This Row],[DiscountOffer]]</f>
        <v>79</v>
      </c>
      <c r="L13232" s="2" t="str">
        <f>IF(Table1[[#This Row],[Discount % (In Rs)]]&gt;50%,"High Discount","Low Discount")</f>
        <v>Low Discount</v>
      </c>
      <c r="M13232" s="3">
        <f>Table1[[#This Row],[Discount_Price (In Rs.)]]/Table1[[#This Row],[OriginalPrice (in Rs)]]</f>
        <v>0.14389799635701275</v>
      </c>
      <c r="N13232" s="4">
        <v>4.2</v>
      </c>
      <c r="O13232">
        <v>330</v>
      </c>
      <c r="P13232" t="s">
        <v>20</v>
      </c>
      <c r="Q13232" t="s">
        <v>16349</v>
      </c>
    </row>
    <row r="13233" spans="1:17" x14ac:dyDescent="0.25">
      <c r="A13233" t="s">
        <v>16352</v>
      </c>
      <c r="B13233" s="1">
        <v>11401776</v>
      </c>
      <c r="C13233" t="s">
        <v>10</v>
      </c>
      <c r="D13233" t="s">
        <v>34</v>
      </c>
      <c r="E13233" t="s">
        <v>40</v>
      </c>
      <c r="F13233" t="s">
        <v>30</v>
      </c>
      <c r="G13233" s="2">
        <v>470</v>
      </c>
      <c r="H13233" s="2">
        <f>AVERAGEIF(Table1[[#All],[Category]],Table1[[#This Row],[Category]],Table1[[#All],[DiscountOffer]])</f>
        <v>470</v>
      </c>
      <c r="I13233" s="2">
        <v>999</v>
      </c>
      <c r="J13233" s="2">
        <f>IF(Table1[[#This Row],[Ratings]]&gt;4,Table1[[#This Row],[OriginalPrice (in Rs)]],0)</f>
        <v>0</v>
      </c>
      <c r="K13233" s="2">
        <f>Table1[[#This Row],[OriginalPrice (in Rs)]]-Table1[[#This Row],[DiscountOffer]]</f>
        <v>529</v>
      </c>
      <c r="L13233" s="2" t="str">
        <f>IF(Table1[[#This Row],[Discount % (In Rs)]]&gt;50%,"High Discount","Low Discount")</f>
        <v>High Discount</v>
      </c>
      <c r="M13233" s="3">
        <f>Table1[[#This Row],[Discount_Price (In Rs.)]]/Table1[[#This Row],[OriginalPrice (in Rs)]]</f>
        <v>0.52952952952952947</v>
      </c>
      <c r="N13233" s="4">
        <v>3.8</v>
      </c>
      <c r="O13233">
        <v>330</v>
      </c>
      <c r="P13233" t="s">
        <v>37</v>
      </c>
      <c r="Q13233" t="s">
        <v>16353</v>
      </c>
    </row>
    <row r="13234" spans="1:17" x14ac:dyDescent="0.25">
      <c r="A13234" t="s">
        <v>16438</v>
      </c>
      <c r="B13234" s="1">
        <v>13843268</v>
      </c>
      <c r="C13234" t="s">
        <v>158</v>
      </c>
      <c r="D13234" t="s">
        <v>34</v>
      </c>
      <c r="E13234" t="s">
        <v>40</v>
      </c>
      <c r="F13234" t="s">
        <v>30</v>
      </c>
      <c r="G13234" s="2">
        <v>470</v>
      </c>
      <c r="H13234" s="2">
        <f>AVERAGEIF(Table1[[#All],[Category]],Table1[[#This Row],[Category]],Table1[[#All],[DiscountOffer]])</f>
        <v>470</v>
      </c>
      <c r="I13234" s="2">
        <v>999</v>
      </c>
      <c r="J13234" s="2">
        <f>IF(Table1[[#This Row],[Ratings]]&gt;4,Table1[[#This Row],[OriginalPrice (in Rs)]],0)</f>
        <v>0</v>
      </c>
      <c r="K13234" s="2">
        <f>Table1[[#This Row],[OriginalPrice (in Rs)]]-Table1[[#This Row],[DiscountOffer]]</f>
        <v>529</v>
      </c>
      <c r="L13234" s="2" t="str">
        <f>IF(Table1[[#This Row],[Discount % (In Rs)]]&gt;50%,"High Discount","Low Discount")</f>
        <v>High Discount</v>
      </c>
      <c r="M13234" s="3">
        <f>Table1[[#This Row],[Discount_Price (In Rs.)]]/Table1[[#This Row],[OriginalPrice (in Rs)]]</f>
        <v>0.52952952952952947</v>
      </c>
      <c r="N13234" s="4">
        <v>3.9</v>
      </c>
      <c r="O13234">
        <v>329</v>
      </c>
      <c r="P13234" t="s">
        <v>37</v>
      </c>
      <c r="Q13234" t="s">
        <v>16439</v>
      </c>
    </row>
    <row r="13235" spans="1:17" x14ac:dyDescent="0.25">
      <c r="A13235" t="s">
        <v>16492</v>
      </c>
      <c r="B13235" s="1">
        <v>10054485</v>
      </c>
      <c r="C13235" t="s">
        <v>1101</v>
      </c>
      <c r="D13235" t="s">
        <v>34</v>
      </c>
      <c r="E13235" t="s">
        <v>40</v>
      </c>
      <c r="F13235" t="s">
        <v>30</v>
      </c>
      <c r="G13235" s="2">
        <v>470</v>
      </c>
      <c r="H13235" s="2">
        <f>AVERAGEIF(Table1[[#All],[Category]],Table1[[#This Row],[Category]],Table1[[#All],[DiscountOffer]])</f>
        <v>470</v>
      </c>
      <c r="I13235" s="2">
        <v>1170</v>
      </c>
      <c r="J13235" s="2">
        <f>IF(Table1[[#This Row],[Ratings]]&gt;4,Table1[[#This Row],[OriginalPrice (in Rs)]],0)</f>
        <v>0</v>
      </c>
      <c r="K13235" s="2">
        <f>Table1[[#This Row],[OriginalPrice (in Rs)]]-Table1[[#This Row],[DiscountOffer]]</f>
        <v>700</v>
      </c>
      <c r="L13235" s="2" t="str">
        <f>IF(Table1[[#This Row],[Discount % (In Rs)]]&gt;50%,"High Discount","Low Discount")</f>
        <v>High Discount</v>
      </c>
      <c r="M13235" s="3">
        <f>Table1[[#This Row],[Discount_Price (In Rs.)]]/Table1[[#This Row],[OriginalPrice (in Rs)]]</f>
        <v>0.59829059829059827</v>
      </c>
      <c r="N13235" s="4">
        <v>3.9</v>
      </c>
      <c r="O13235">
        <v>328</v>
      </c>
      <c r="P13235" t="s">
        <v>283</v>
      </c>
      <c r="Q13235" t="s">
        <v>16493</v>
      </c>
    </row>
    <row r="13236" spans="1:17" x14ac:dyDescent="0.25">
      <c r="A13236" t="s">
        <v>16494</v>
      </c>
      <c r="B13236" s="1">
        <v>13644344</v>
      </c>
      <c r="C13236" t="s">
        <v>182</v>
      </c>
      <c r="D13236" t="s">
        <v>34</v>
      </c>
      <c r="E13236" t="s">
        <v>40</v>
      </c>
      <c r="F13236" t="s">
        <v>30</v>
      </c>
      <c r="G13236" s="2">
        <v>470</v>
      </c>
      <c r="H13236" s="2">
        <f>AVERAGEIF(Table1[[#All],[Category]],Table1[[#This Row],[Category]],Table1[[#All],[DiscountOffer]])</f>
        <v>470</v>
      </c>
      <c r="I13236" s="2">
        <v>1299</v>
      </c>
      <c r="J13236" s="2">
        <f>IF(Table1[[#This Row],[Ratings]]&gt;4,Table1[[#This Row],[OriginalPrice (in Rs)]],0)</f>
        <v>1299</v>
      </c>
      <c r="K13236" s="2">
        <f>Table1[[#This Row],[OriginalPrice (in Rs)]]-Table1[[#This Row],[DiscountOffer]]</f>
        <v>829</v>
      </c>
      <c r="L13236" s="2" t="str">
        <f>IF(Table1[[#This Row],[Discount % (In Rs)]]&gt;50%,"High Discount","Low Discount")</f>
        <v>High Discount</v>
      </c>
      <c r="M13236" s="3">
        <f>Table1[[#This Row],[Discount_Price (In Rs.)]]/Table1[[#This Row],[OriginalPrice (in Rs)]]</f>
        <v>0.63818321785989218</v>
      </c>
      <c r="N13236" s="4">
        <v>4.3</v>
      </c>
      <c r="O13236">
        <v>328</v>
      </c>
      <c r="P13236" t="s">
        <v>20</v>
      </c>
      <c r="Q13236" t="s">
        <v>16495</v>
      </c>
    </row>
    <row r="13237" spans="1:17" x14ac:dyDescent="0.25">
      <c r="A13237" t="s">
        <v>16501</v>
      </c>
      <c r="B13237" s="1">
        <v>10868474</v>
      </c>
      <c r="C13237" t="s">
        <v>1322</v>
      </c>
      <c r="D13237" t="s">
        <v>34</v>
      </c>
      <c r="E13237" t="s">
        <v>40</v>
      </c>
      <c r="F13237" t="s">
        <v>30</v>
      </c>
      <c r="G13237" s="2">
        <v>470</v>
      </c>
      <c r="H13237" s="2">
        <f>AVERAGEIF(Table1[[#All],[Category]],Table1[[#This Row],[Category]],Table1[[#All],[DiscountOffer]])</f>
        <v>470</v>
      </c>
      <c r="I13237" s="2">
        <v>1699</v>
      </c>
      <c r="J13237" s="2">
        <f>IF(Table1[[#This Row],[Ratings]]&gt;4,Table1[[#This Row],[OriginalPrice (in Rs)]],0)</f>
        <v>1699</v>
      </c>
      <c r="K13237" s="2">
        <f>Table1[[#This Row],[OriginalPrice (in Rs)]]-Table1[[#This Row],[DiscountOffer]]</f>
        <v>1229</v>
      </c>
      <c r="L13237" s="2" t="str">
        <f>IF(Table1[[#This Row],[Discount % (In Rs)]]&gt;50%,"High Discount","Low Discount")</f>
        <v>High Discount</v>
      </c>
      <c r="M13237" s="3">
        <f>Table1[[#This Row],[Discount_Price (In Rs.)]]/Table1[[#This Row],[OriginalPrice (in Rs)]]</f>
        <v>0.72336668628605061</v>
      </c>
      <c r="N13237" s="4">
        <v>4.0999999999999996</v>
      </c>
      <c r="O13237">
        <v>328</v>
      </c>
      <c r="P13237" t="s">
        <v>37</v>
      </c>
      <c r="Q13237" t="s">
        <v>16502</v>
      </c>
    </row>
    <row r="13238" spans="1:17" x14ac:dyDescent="0.25">
      <c r="A13238" t="s">
        <v>16504</v>
      </c>
      <c r="B13238" s="1">
        <v>11401698</v>
      </c>
      <c r="C13238" t="s">
        <v>10</v>
      </c>
      <c r="D13238" t="s">
        <v>34</v>
      </c>
      <c r="E13238" t="s">
        <v>40</v>
      </c>
      <c r="F13238" t="s">
        <v>30</v>
      </c>
      <c r="G13238" s="2">
        <v>470</v>
      </c>
      <c r="H13238" s="2">
        <f>AVERAGEIF(Table1[[#All],[Category]],Table1[[#This Row],[Category]],Table1[[#All],[DiscountOffer]])</f>
        <v>470</v>
      </c>
      <c r="I13238" s="2">
        <v>999</v>
      </c>
      <c r="J13238" s="2">
        <f>IF(Table1[[#This Row],[Ratings]]&gt;4,Table1[[#This Row],[OriginalPrice (in Rs)]],0)</f>
        <v>999</v>
      </c>
      <c r="K13238" s="2">
        <f>Table1[[#This Row],[OriginalPrice (in Rs)]]-Table1[[#This Row],[DiscountOffer]]</f>
        <v>529</v>
      </c>
      <c r="L13238" s="2" t="str">
        <f>IF(Table1[[#This Row],[Discount % (In Rs)]]&gt;50%,"High Discount","Low Discount")</f>
        <v>High Discount</v>
      </c>
      <c r="M13238" s="3">
        <f>Table1[[#This Row],[Discount_Price (In Rs.)]]/Table1[[#This Row],[OriginalPrice (in Rs)]]</f>
        <v>0.52952952952952947</v>
      </c>
      <c r="N13238" s="4">
        <v>4.0999999999999996</v>
      </c>
      <c r="O13238">
        <v>328</v>
      </c>
      <c r="P13238" t="s">
        <v>37</v>
      </c>
      <c r="Q13238" t="s">
        <v>16505</v>
      </c>
    </row>
    <row r="13239" spans="1:17" x14ac:dyDescent="0.25">
      <c r="A13239" t="s">
        <v>16651</v>
      </c>
      <c r="B13239" s="1">
        <v>9527891</v>
      </c>
      <c r="C13239" t="s">
        <v>91</v>
      </c>
      <c r="D13239" t="s">
        <v>34</v>
      </c>
      <c r="E13239" t="s">
        <v>40</v>
      </c>
      <c r="F13239" t="s">
        <v>30</v>
      </c>
      <c r="G13239" s="2">
        <v>470</v>
      </c>
      <c r="H13239" s="2">
        <f>AVERAGEIF(Table1[[#All],[Category]],Table1[[#This Row],[Category]],Table1[[#All],[DiscountOffer]])</f>
        <v>470</v>
      </c>
      <c r="I13239" s="2">
        <v>1199</v>
      </c>
      <c r="J13239" s="2">
        <f>IF(Table1[[#This Row],[Ratings]]&gt;4,Table1[[#This Row],[OriginalPrice (in Rs)]],0)</f>
        <v>1199</v>
      </c>
      <c r="K13239" s="2">
        <f>Table1[[#This Row],[OriginalPrice (in Rs)]]-Table1[[#This Row],[DiscountOffer]]</f>
        <v>729</v>
      </c>
      <c r="L13239" s="2" t="str">
        <f>IF(Table1[[#This Row],[Discount % (In Rs)]]&gt;50%,"High Discount","Low Discount")</f>
        <v>High Discount</v>
      </c>
      <c r="M13239" s="3">
        <f>Table1[[#This Row],[Discount_Price (In Rs.)]]/Table1[[#This Row],[OriginalPrice (in Rs)]]</f>
        <v>0.60800667222685567</v>
      </c>
      <c r="N13239" s="4">
        <v>4.3</v>
      </c>
      <c r="O13239">
        <v>325</v>
      </c>
      <c r="P13239" t="s">
        <v>37</v>
      </c>
      <c r="Q13239" t="s">
        <v>16207</v>
      </c>
    </row>
    <row r="13240" spans="1:17" x14ac:dyDescent="0.25">
      <c r="A13240" t="s">
        <v>16652</v>
      </c>
      <c r="B13240" s="1">
        <v>13204970</v>
      </c>
      <c r="C13240" t="s">
        <v>104</v>
      </c>
      <c r="D13240" t="s">
        <v>34</v>
      </c>
      <c r="E13240" t="s">
        <v>40</v>
      </c>
      <c r="F13240" t="s">
        <v>30</v>
      </c>
      <c r="G13240" s="2">
        <v>470</v>
      </c>
      <c r="H13240" s="2">
        <f>AVERAGEIF(Table1[[#All],[Category]],Table1[[#This Row],[Category]],Table1[[#All],[DiscountOffer]])</f>
        <v>470</v>
      </c>
      <c r="I13240" s="2">
        <v>1299</v>
      </c>
      <c r="J13240" s="2">
        <f>IF(Table1[[#This Row],[Ratings]]&gt;4,Table1[[#This Row],[OriginalPrice (in Rs)]],0)</f>
        <v>1299</v>
      </c>
      <c r="K13240" s="2">
        <f>Table1[[#This Row],[OriginalPrice (in Rs)]]-Table1[[#This Row],[DiscountOffer]]</f>
        <v>829</v>
      </c>
      <c r="L13240" s="2" t="str">
        <f>IF(Table1[[#This Row],[Discount % (In Rs)]]&gt;50%,"High Discount","Low Discount")</f>
        <v>High Discount</v>
      </c>
      <c r="M13240" s="3">
        <f>Table1[[#This Row],[Discount_Price (In Rs.)]]/Table1[[#This Row],[OriginalPrice (in Rs)]]</f>
        <v>0.63818321785989218</v>
      </c>
      <c r="N13240" s="4">
        <v>4.2</v>
      </c>
      <c r="O13240">
        <v>325</v>
      </c>
      <c r="P13240" t="s">
        <v>98</v>
      </c>
      <c r="Q13240" t="s">
        <v>16653</v>
      </c>
    </row>
    <row r="13241" spans="1:17" x14ac:dyDescent="0.25">
      <c r="A13241" t="s">
        <v>16714</v>
      </c>
      <c r="B13241" s="1">
        <v>11850728</v>
      </c>
      <c r="C13241" t="s">
        <v>107</v>
      </c>
      <c r="D13241" t="s">
        <v>34</v>
      </c>
      <c r="E13241" t="s">
        <v>40</v>
      </c>
      <c r="F13241" t="s">
        <v>30</v>
      </c>
      <c r="G13241" s="2">
        <v>470</v>
      </c>
      <c r="H13241" s="2">
        <f>AVERAGEIF(Table1[[#All],[Category]],Table1[[#This Row],[Category]],Table1[[#All],[DiscountOffer]])</f>
        <v>470</v>
      </c>
      <c r="I13241" s="2">
        <v>1199</v>
      </c>
      <c r="J13241" s="2">
        <f>IF(Table1[[#This Row],[Ratings]]&gt;4,Table1[[#This Row],[OriginalPrice (in Rs)]],0)</f>
        <v>1199</v>
      </c>
      <c r="K13241" s="2">
        <f>Table1[[#This Row],[OriginalPrice (in Rs)]]-Table1[[#This Row],[DiscountOffer]]</f>
        <v>729</v>
      </c>
      <c r="L13241" s="2" t="str">
        <f>IF(Table1[[#This Row],[Discount % (In Rs)]]&gt;50%,"High Discount","Low Discount")</f>
        <v>High Discount</v>
      </c>
      <c r="M13241" s="3">
        <f>Table1[[#This Row],[Discount_Price (In Rs.)]]/Table1[[#This Row],[OriginalPrice (in Rs)]]</f>
        <v>0.60800667222685567</v>
      </c>
      <c r="N13241" s="4">
        <v>4.2</v>
      </c>
      <c r="O13241">
        <v>324</v>
      </c>
      <c r="P13241" t="s">
        <v>98</v>
      </c>
      <c r="Q13241" t="s">
        <v>16715</v>
      </c>
    </row>
    <row r="13242" spans="1:17" x14ac:dyDescent="0.25">
      <c r="A13242" t="s">
        <v>16728</v>
      </c>
      <c r="B13242" s="1">
        <v>12368206</v>
      </c>
      <c r="C13242" t="s">
        <v>10</v>
      </c>
      <c r="D13242" t="s">
        <v>34</v>
      </c>
      <c r="E13242" t="s">
        <v>40</v>
      </c>
      <c r="F13242" t="s">
        <v>30</v>
      </c>
      <c r="G13242" s="2">
        <v>470</v>
      </c>
      <c r="H13242" s="2">
        <f>AVERAGEIF(Table1[[#All],[Category]],Table1[[#This Row],[Category]],Table1[[#All],[DiscountOffer]])</f>
        <v>470</v>
      </c>
      <c r="I13242" s="2">
        <v>799</v>
      </c>
      <c r="J13242" s="2">
        <f>IF(Table1[[#This Row],[Ratings]]&gt;4,Table1[[#This Row],[OriginalPrice (in Rs)]],0)</f>
        <v>799</v>
      </c>
      <c r="K13242" s="2">
        <f>Table1[[#This Row],[OriginalPrice (in Rs)]]-Table1[[#This Row],[DiscountOffer]]</f>
        <v>329</v>
      </c>
      <c r="L13242" s="2" t="str">
        <f>IF(Table1[[#This Row],[Discount % (In Rs)]]&gt;50%,"High Discount","Low Discount")</f>
        <v>Low Discount</v>
      </c>
      <c r="M13242" s="3">
        <f>Table1[[#This Row],[Discount_Price (In Rs.)]]/Table1[[#This Row],[OriginalPrice (in Rs)]]</f>
        <v>0.41176470588235292</v>
      </c>
      <c r="N13242" s="4">
        <v>4.0999999999999996</v>
      </c>
      <c r="O13242">
        <v>324</v>
      </c>
      <c r="P13242" t="s">
        <v>37</v>
      </c>
      <c r="Q13242" t="s">
        <v>16729</v>
      </c>
    </row>
    <row r="13243" spans="1:17" x14ac:dyDescent="0.25">
      <c r="A13243" t="s">
        <v>16732</v>
      </c>
      <c r="B13243" s="1">
        <v>2122236</v>
      </c>
      <c r="C13243" t="s">
        <v>182</v>
      </c>
      <c r="D13243" t="s">
        <v>34</v>
      </c>
      <c r="E13243" t="s">
        <v>40</v>
      </c>
      <c r="F13243" t="s">
        <v>30</v>
      </c>
      <c r="G13243" s="2">
        <v>470</v>
      </c>
      <c r="H13243" s="2">
        <f>AVERAGEIF(Table1[[#All],[Category]],Table1[[#This Row],[Category]],Table1[[#All],[DiscountOffer]])</f>
        <v>470</v>
      </c>
      <c r="I13243" s="2">
        <v>999</v>
      </c>
      <c r="J13243" s="2">
        <f>IF(Table1[[#This Row],[Ratings]]&gt;4,Table1[[#This Row],[OriginalPrice (in Rs)]],0)</f>
        <v>999</v>
      </c>
      <c r="K13243" s="2">
        <f>Table1[[#This Row],[OriginalPrice (in Rs)]]-Table1[[#This Row],[DiscountOffer]]</f>
        <v>529</v>
      </c>
      <c r="L13243" s="2" t="str">
        <f>IF(Table1[[#This Row],[Discount % (In Rs)]]&gt;50%,"High Discount","Low Discount")</f>
        <v>High Discount</v>
      </c>
      <c r="M13243" s="3">
        <f>Table1[[#This Row],[Discount_Price (In Rs.)]]/Table1[[#This Row],[OriginalPrice (in Rs)]]</f>
        <v>0.52952952952952947</v>
      </c>
      <c r="N13243" s="4">
        <v>4.2</v>
      </c>
      <c r="O13243">
        <v>324</v>
      </c>
      <c r="P13243" t="s">
        <v>20</v>
      </c>
      <c r="Q13243" t="s">
        <v>16733</v>
      </c>
    </row>
    <row r="13244" spans="1:17" x14ac:dyDescent="0.25">
      <c r="A13244" t="s">
        <v>16768</v>
      </c>
      <c r="B13244" s="1">
        <v>12031412</v>
      </c>
      <c r="C13244" t="s">
        <v>69</v>
      </c>
      <c r="D13244" t="s">
        <v>34</v>
      </c>
      <c r="E13244" t="s">
        <v>40</v>
      </c>
      <c r="F13244" t="s">
        <v>30</v>
      </c>
      <c r="G13244" s="2">
        <v>470</v>
      </c>
      <c r="H13244" s="2">
        <f>AVERAGEIF(Table1[[#All],[Category]],Table1[[#This Row],[Category]],Table1[[#All],[DiscountOffer]])</f>
        <v>470</v>
      </c>
      <c r="I13244" s="2">
        <v>1499</v>
      </c>
      <c r="J13244" s="2">
        <f>IF(Table1[[#This Row],[Ratings]]&gt;4,Table1[[#This Row],[OriginalPrice (in Rs)]],0)</f>
        <v>0</v>
      </c>
      <c r="K13244" s="2">
        <f>Table1[[#This Row],[OriginalPrice (in Rs)]]-Table1[[#This Row],[DiscountOffer]]</f>
        <v>1029</v>
      </c>
      <c r="L13244" s="2" t="str">
        <f>IF(Table1[[#This Row],[Discount % (In Rs)]]&gt;50%,"High Discount","Low Discount")</f>
        <v>High Discount</v>
      </c>
      <c r="M13244" s="3">
        <f>Table1[[#This Row],[Discount_Price (In Rs.)]]/Table1[[#This Row],[OriginalPrice (in Rs)]]</f>
        <v>0.68645763842561702</v>
      </c>
      <c r="N13244" s="4">
        <v>4</v>
      </c>
      <c r="O13244">
        <v>323</v>
      </c>
      <c r="P13244" t="s">
        <v>98</v>
      </c>
      <c r="Q13244" t="s">
        <v>16769</v>
      </c>
    </row>
    <row r="13245" spans="1:17" x14ac:dyDescent="0.25">
      <c r="A13245" t="s">
        <v>16812</v>
      </c>
      <c r="B13245" s="1">
        <v>11184982</v>
      </c>
      <c r="C13245" t="s">
        <v>39</v>
      </c>
      <c r="D13245" t="s">
        <v>34</v>
      </c>
      <c r="E13245" t="s">
        <v>40</v>
      </c>
      <c r="F13245" t="s">
        <v>30</v>
      </c>
      <c r="G13245" s="2">
        <v>470</v>
      </c>
      <c r="H13245" s="2">
        <f>AVERAGEIF(Table1[[#All],[Category]],Table1[[#This Row],[Category]],Table1[[#All],[DiscountOffer]])</f>
        <v>470</v>
      </c>
      <c r="I13245" s="2">
        <v>1399</v>
      </c>
      <c r="J13245" s="2">
        <f>IF(Table1[[#This Row],[Ratings]]&gt;4,Table1[[#This Row],[OriginalPrice (in Rs)]],0)</f>
        <v>1399</v>
      </c>
      <c r="K13245" s="2">
        <f>Table1[[#This Row],[OriginalPrice (in Rs)]]-Table1[[#This Row],[DiscountOffer]]</f>
        <v>929</v>
      </c>
      <c r="L13245" s="2" t="str">
        <f>IF(Table1[[#This Row],[Discount % (In Rs)]]&gt;50%,"High Discount","Low Discount")</f>
        <v>High Discount</v>
      </c>
      <c r="M13245" s="3">
        <f>Table1[[#This Row],[Discount_Price (In Rs.)]]/Table1[[#This Row],[OriginalPrice (in Rs)]]</f>
        <v>0.66404574696211582</v>
      </c>
      <c r="N13245" s="4">
        <v>4.5</v>
      </c>
      <c r="O13245">
        <v>322</v>
      </c>
      <c r="P13245" t="s">
        <v>37</v>
      </c>
      <c r="Q13245" t="s">
        <v>16813</v>
      </c>
    </row>
    <row r="13246" spans="1:17" x14ac:dyDescent="0.25">
      <c r="A13246" t="s">
        <v>16820</v>
      </c>
      <c r="B13246" s="1">
        <v>13670874</v>
      </c>
      <c r="C13246" t="s">
        <v>107</v>
      </c>
      <c r="D13246" t="s">
        <v>34</v>
      </c>
      <c r="E13246" t="s">
        <v>40</v>
      </c>
      <c r="F13246" t="s">
        <v>30</v>
      </c>
      <c r="G13246" s="2">
        <v>470</v>
      </c>
      <c r="H13246" s="2">
        <f>AVERAGEIF(Table1[[#All],[Category]],Table1[[#This Row],[Category]],Table1[[#All],[DiscountOffer]])</f>
        <v>470</v>
      </c>
      <c r="I13246" s="2">
        <v>1499</v>
      </c>
      <c r="J13246" s="2">
        <f>IF(Table1[[#This Row],[Ratings]]&gt;4,Table1[[#This Row],[OriginalPrice (in Rs)]],0)</f>
        <v>1499</v>
      </c>
      <c r="K13246" s="2">
        <f>Table1[[#This Row],[OriginalPrice (in Rs)]]-Table1[[#This Row],[DiscountOffer]]</f>
        <v>1029</v>
      </c>
      <c r="L13246" s="2" t="str">
        <f>IF(Table1[[#This Row],[Discount % (In Rs)]]&gt;50%,"High Discount","Low Discount")</f>
        <v>High Discount</v>
      </c>
      <c r="M13246" s="3">
        <f>Table1[[#This Row],[Discount_Price (In Rs.)]]/Table1[[#This Row],[OriginalPrice (in Rs)]]</f>
        <v>0.68645763842561702</v>
      </c>
      <c r="N13246" s="4">
        <v>4.5</v>
      </c>
      <c r="O13246">
        <v>322</v>
      </c>
      <c r="P13246" t="s">
        <v>324</v>
      </c>
      <c r="Q13246" t="s">
        <v>16821</v>
      </c>
    </row>
    <row r="13247" spans="1:17" x14ac:dyDescent="0.25">
      <c r="A13247" t="s">
        <v>16822</v>
      </c>
      <c r="B13247" s="1">
        <v>11537346</v>
      </c>
      <c r="C13247" t="s">
        <v>465</v>
      </c>
      <c r="D13247" t="s">
        <v>34</v>
      </c>
      <c r="E13247" t="s">
        <v>40</v>
      </c>
      <c r="F13247" t="s">
        <v>30</v>
      </c>
      <c r="G13247" s="2">
        <v>470</v>
      </c>
      <c r="H13247" s="2">
        <f>AVERAGEIF(Table1[[#All],[Category]],Table1[[#This Row],[Category]],Table1[[#All],[DiscountOffer]])</f>
        <v>470</v>
      </c>
      <c r="I13247" s="2">
        <v>1999</v>
      </c>
      <c r="J13247" s="2">
        <f>IF(Table1[[#This Row],[Ratings]]&gt;4,Table1[[#This Row],[OriginalPrice (in Rs)]],0)</f>
        <v>1999</v>
      </c>
      <c r="K13247" s="2">
        <f>Table1[[#This Row],[OriginalPrice (in Rs)]]-Table1[[#This Row],[DiscountOffer]]</f>
        <v>1529</v>
      </c>
      <c r="L13247" s="2" t="str">
        <f>IF(Table1[[#This Row],[Discount % (In Rs)]]&gt;50%,"High Discount","Low Discount")</f>
        <v>High Discount</v>
      </c>
      <c r="M13247" s="3">
        <f>Table1[[#This Row],[Discount_Price (In Rs.)]]/Table1[[#This Row],[OriginalPrice (in Rs)]]</f>
        <v>0.76488244122061033</v>
      </c>
      <c r="N13247" s="4">
        <v>4.0999999999999996</v>
      </c>
      <c r="O13247">
        <v>322</v>
      </c>
      <c r="P13247" t="s">
        <v>98</v>
      </c>
      <c r="Q13247" t="s">
        <v>16823</v>
      </c>
    </row>
    <row r="13248" spans="1:17" x14ac:dyDescent="0.25">
      <c r="A13248" t="s">
        <v>16824</v>
      </c>
      <c r="B13248" s="1">
        <v>14427244</v>
      </c>
      <c r="C13248" t="s">
        <v>87</v>
      </c>
      <c r="D13248" t="s">
        <v>34</v>
      </c>
      <c r="E13248" t="s">
        <v>40</v>
      </c>
      <c r="F13248" t="s">
        <v>30</v>
      </c>
      <c r="G13248" s="2">
        <v>470</v>
      </c>
      <c r="H13248" s="2">
        <f>AVERAGEIF(Table1[[#All],[Category]],Table1[[#This Row],[Category]],Table1[[#All],[DiscountOffer]])</f>
        <v>470</v>
      </c>
      <c r="I13248" s="2">
        <v>499</v>
      </c>
      <c r="J13248" s="2">
        <f>IF(Table1[[#This Row],[Ratings]]&gt;4,Table1[[#This Row],[OriginalPrice (in Rs)]],0)</f>
        <v>0</v>
      </c>
      <c r="K13248" s="2">
        <f>Table1[[#This Row],[OriginalPrice (in Rs)]]-Table1[[#This Row],[DiscountOffer]]</f>
        <v>29</v>
      </c>
      <c r="L13248" s="2" t="str">
        <f>IF(Table1[[#This Row],[Discount % (In Rs)]]&gt;50%,"High Discount","Low Discount")</f>
        <v>Low Discount</v>
      </c>
      <c r="M13248" s="3">
        <f>Table1[[#This Row],[Discount_Price (In Rs.)]]/Table1[[#This Row],[OriginalPrice (in Rs)]]</f>
        <v>5.8116232464929862E-2</v>
      </c>
      <c r="N13248" s="4">
        <v>3.4</v>
      </c>
      <c r="O13248">
        <v>322</v>
      </c>
      <c r="P13248" t="s">
        <v>20</v>
      </c>
      <c r="Q13248" t="s">
        <v>16825</v>
      </c>
    </row>
    <row r="13249" spans="1:17" x14ac:dyDescent="0.25">
      <c r="A13249" t="s">
        <v>16875</v>
      </c>
      <c r="B13249" s="1">
        <v>10962300</v>
      </c>
      <c r="C13249" t="s">
        <v>10</v>
      </c>
      <c r="D13249" t="s">
        <v>34</v>
      </c>
      <c r="E13249" t="s">
        <v>40</v>
      </c>
      <c r="F13249" t="s">
        <v>30</v>
      </c>
      <c r="G13249" s="2">
        <v>470</v>
      </c>
      <c r="H13249" s="2">
        <f>AVERAGEIF(Table1[[#All],[Category]],Table1[[#This Row],[Category]],Table1[[#All],[DiscountOffer]])</f>
        <v>470</v>
      </c>
      <c r="I13249" s="2">
        <v>1499</v>
      </c>
      <c r="J13249" s="2">
        <f>IF(Table1[[#This Row],[Ratings]]&gt;4,Table1[[#This Row],[OriginalPrice (in Rs)]],0)</f>
        <v>0</v>
      </c>
      <c r="K13249" s="2">
        <f>Table1[[#This Row],[OriginalPrice (in Rs)]]-Table1[[#This Row],[DiscountOffer]]</f>
        <v>1029</v>
      </c>
      <c r="L13249" s="2" t="str">
        <f>IF(Table1[[#This Row],[Discount % (In Rs)]]&gt;50%,"High Discount","Low Discount")</f>
        <v>High Discount</v>
      </c>
      <c r="M13249" s="3">
        <f>Table1[[#This Row],[Discount_Price (In Rs.)]]/Table1[[#This Row],[OriginalPrice (in Rs)]]</f>
        <v>0.68645763842561702</v>
      </c>
      <c r="N13249" s="4">
        <v>3.9</v>
      </c>
      <c r="O13249">
        <v>321</v>
      </c>
      <c r="P13249" t="s">
        <v>37</v>
      </c>
      <c r="Q13249" t="s">
        <v>16876</v>
      </c>
    </row>
    <row r="13250" spans="1:17" x14ac:dyDescent="0.25">
      <c r="A13250" t="s">
        <v>16895</v>
      </c>
      <c r="B13250" s="1">
        <v>14348878</v>
      </c>
      <c r="C13250" t="s">
        <v>87</v>
      </c>
      <c r="D13250" t="s">
        <v>34</v>
      </c>
      <c r="E13250" t="s">
        <v>40</v>
      </c>
      <c r="F13250" t="s">
        <v>30</v>
      </c>
      <c r="G13250" s="2">
        <v>470</v>
      </c>
      <c r="H13250" s="2">
        <f>AVERAGEIF(Table1[[#All],[Category]],Table1[[#This Row],[Category]],Table1[[#All],[DiscountOffer]])</f>
        <v>470</v>
      </c>
      <c r="I13250" s="2">
        <v>749</v>
      </c>
      <c r="J13250" s="2">
        <f>IF(Table1[[#This Row],[Ratings]]&gt;4,Table1[[#This Row],[OriginalPrice (in Rs)]],0)</f>
        <v>0</v>
      </c>
      <c r="K13250" s="2">
        <f>Table1[[#This Row],[OriginalPrice (in Rs)]]-Table1[[#This Row],[DiscountOffer]]</f>
        <v>279</v>
      </c>
      <c r="L13250" s="2" t="str">
        <f>IF(Table1[[#This Row],[Discount % (In Rs)]]&gt;50%,"High Discount","Low Discount")</f>
        <v>Low Discount</v>
      </c>
      <c r="M13250" s="3">
        <f>Table1[[#This Row],[Discount_Price (In Rs.)]]/Table1[[#This Row],[OriginalPrice (in Rs)]]</f>
        <v>0.37249666221628841</v>
      </c>
      <c r="N13250" s="4">
        <v>3.9</v>
      </c>
      <c r="O13250">
        <v>321</v>
      </c>
      <c r="P13250" t="s">
        <v>20</v>
      </c>
      <c r="Q13250" t="s">
        <v>16896</v>
      </c>
    </row>
    <row r="13251" spans="1:17" x14ac:dyDescent="0.25">
      <c r="A13251" t="s">
        <v>16950</v>
      </c>
      <c r="B13251" s="1">
        <v>13399372</v>
      </c>
      <c r="C13251" t="s">
        <v>10</v>
      </c>
      <c r="D13251" t="s">
        <v>34</v>
      </c>
      <c r="E13251" t="s">
        <v>40</v>
      </c>
      <c r="F13251" t="s">
        <v>30</v>
      </c>
      <c r="G13251" s="2">
        <v>470</v>
      </c>
      <c r="H13251" s="2">
        <f>AVERAGEIF(Table1[[#All],[Category]],Table1[[#This Row],[Category]],Table1[[#All],[DiscountOffer]])</f>
        <v>470</v>
      </c>
      <c r="I13251" s="2">
        <v>1699</v>
      </c>
      <c r="J13251" s="2">
        <f>IF(Table1[[#This Row],[Ratings]]&gt;4,Table1[[#This Row],[OriginalPrice (in Rs)]],0)</f>
        <v>0</v>
      </c>
      <c r="K13251" s="2">
        <f>Table1[[#This Row],[OriginalPrice (in Rs)]]-Table1[[#This Row],[DiscountOffer]]</f>
        <v>1229</v>
      </c>
      <c r="L13251" s="2" t="str">
        <f>IF(Table1[[#This Row],[Discount % (In Rs)]]&gt;50%,"High Discount","Low Discount")</f>
        <v>High Discount</v>
      </c>
      <c r="M13251" s="3">
        <f>Table1[[#This Row],[Discount_Price (In Rs.)]]/Table1[[#This Row],[OriginalPrice (in Rs)]]</f>
        <v>0.72336668628605061</v>
      </c>
      <c r="N13251" s="4">
        <v>3.8</v>
      </c>
      <c r="O13251">
        <v>320</v>
      </c>
      <c r="P13251" t="s">
        <v>98</v>
      </c>
      <c r="Q13251" t="s">
        <v>16951</v>
      </c>
    </row>
    <row r="13252" spans="1:17" x14ac:dyDescent="0.25">
      <c r="A13252" t="s">
        <v>16960</v>
      </c>
      <c r="B13252" s="1">
        <v>13843278</v>
      </c>
      <c r="C13252" t="s">
        <v>158</v>
      </c>
      <c r="D13252" t="s">
        <v>34</v>
      </c>
      <c r="E13252" t="s">
        <v>40</v>
      </c>
      <c r="F13252" t="s">
        <v>30</v>
      </c>
      <c r="G13252" s="2">
        <v>470</v>
      </c>
      <c r="H13252" s="2">
        <f>AVERAGEIF(Table1[[#All],[Category]],Table1[[#This Row],[Category]],Table1[[#All],[DiscountOffer]])</f>
        <v>470</v>
      </c>
      <c r="I13252" s="2">
        <v>999</v>
      </c>
      <c r="J13252" s="2">
        <f>IF(Table1[[#This Row],[Ratings]]&gt;4,Table1[[#This Row],[OriginalPrice (in Rs)]],0)</f>
        <v>0</v>
      </c>
      <c r="K13252" s="2">
        <f>Table1[[#This Row],[OriginalPrice (in Rs)]]-Table1[[#This Row],[DiscountOffer]]</f>
        <v>529</v>
      </c>
      <c r="L13252" s="2" t="str">
        <f>IF(Table1[[#This Row],[Discount % (In Rs)]]&gt;50%,"High Discount","Low Discount")</f>
        <v>High Discount</v>
      </c>
      <c r="M13252" s="3">
        <f>Table1[[#This Row],[Discount_Price (In Rs.)]]/Table1[[#This Row],[OriginalPrice (in Rs)]]</f>
        <v>0.52952952952952947</v>
      </c>
      <c r="N13252" s="4">
        <v>4</v>
      </c>
      <c r="O13252">
        <v>320</v>
      </c>
      <c r="P13252" t="s">
        <v>37</v>
      </c>
      <c r="Q13252" t="s">
        <v>16961</v>
      </c>
    </row>
    <row r="13253" spans="1:17" x14ac:dyDescent="0.25">
      <c r="A13253" t="s">
        <v>17002</v>
      </c>
      <c r="B13253" s="1">
        <v>13843242</v>
      </c>
      <c r="C13253" t="s">
        <v>158</v>
      </c>
      <c r="D13253" t="s">
        <v>34</v>
      </c>
      <c r="E13253" t="s">
        <v>40</v>
      </c>
      <c r="F13253" t="s">
        <v>30</v>
      </c>
      <c r="G13253" s="2">
        <v>470</v>
      </c>
      <c r="H13253" s="2">
        <f>AVERAGEIF(Table1[[#All],[Category]],Table1[[#This Row],[Category]],Table1[[#All],[DiscountOffer]])</f>
        <v>470</v>
      </c>
      <c r="I13253" s="2">
        <v>1499</v>
      </c>
      <c r="J13253" s="2">
        <f>IF(Table1[[#This Row],[Ratings]]&gt;4,Table1[[#This Row],[OriginalPrice (in Rs)]],0)</f>
        <v>1499</v>
      </c>
      <c r="K13253" s="2">
        <f>Table1[[#This Row],[OriginalPrice (in Rs)]]-Table1[[#This Row],[DiscountOffer]]</f>
        <v>1029</v>
      </c>
      <c r="L13253" s="2" t="str">
        <f>IF(Table1[[#This Row],[Discount % (In Rs)]]&gt;50%,"High Discount","Low Discount")</f>
        <v>High Discount</v>
      </c>
      <c r="M13253" s="3">
        <f>Table1[[#This Row],[Discount_Price (In Rs.)]]/Table1[[#This Row],[OriginalPrice (in Rs)]]</f>
        <v>0.68645763842561702</v>
      </c>
      <c r="N13253" s="4">
        <v>4.4000000000000004</v>
      </c>
      <c r="O13253">
        <v>319</v>
      </c>
      <c r="P13253" t="s">
        <v>98</v>
      </c>
      <c r="Q13253" t="s">
        <v>17003</v>
      </c>
    </row>
    <row r="13254" spans="1:17" x14ac:dyDescent="0.25">
      <c r="A13254" t="s">
        <v>17016</v>
      </c>
      <c r="B13254" s="1">
        <v>11901406</v>
      </c>
      <c r="C13254" t="s">
        <v>633</v>
      </c>
      <c r="D13254" t="s">
        <v>34</v>
      </c>
      <c r="E13254" t="s">
        <v>40</v>
      </c>
      <c r="F13254" t="s">
        <v>30</v>
      </c>
      <c r="G13254" s="2">
        <v>470</v>
      </c>
      <c r="H13254" s="2">
        <f>AVERAGEIF(Table1[[#All],[Category]],Table1[[#This Row],[Category]],Table1[[#All],[DiscountOffer]])</f>
        <v>470</v>
      </c>
      <c r="I13254" s="2">
        <v>999</v>
      </c>
      <c r="J13254" s="2">
        <f>IF(Table1[[#This Row],[Ratings]]&gt;4,Table1[[#This Row],[OriginalPrice (in Rs)]],0)</f>
        <v>0</v>
      </c>
      <c r="K13254" s="2">
        <f>Table1[[#This Row],[OriginalPrice (in Rs)]]-Table1[[#This Row],[DiscountOffer]]</f>
        <v>529</v>
      </c>
      <c r="L13254" s="2" t="str">
        <f>IF(Table1[[#This Row],[Discount % (In Rs)]]&gt;50%,"High Discount","Low Discount")</f>
        <v>High Discount</v>
      </c>
      <c r="M13254" s="3">
        <f>Table1[[#This Row],[Discount_Price (In Rs.)]]/Table1[[#This Row],[OriginalPrice (in Rs)]]</f>
        <v>0.52952952952952947</v>
      </c>
      <c r="N13254" s="4">
        <v>4</v>
      </c>
      <c r="O13254">
        <v>319</v>
      </c>
      <c r="P13254" t="s">
        <v>20</v>
      </c>
      <c r="Q13254" t="s">
        <v>17017</v>
      </c>
    </row>
    <row r="13255" spans="1:17" x14ac:dyDescent="0.25">
      <c r="A13255" t="s">
        <v>17065</v>
      </c>
      <c r="B13255" s="1">
        <v>13179754</v>
      </c>
      <c r="C13255" t="s">
        <v>91</v>
      </c>
      <c r="D13255" t="s">
        <v>34</v>
      </c>
      <c r="E13255" t="s">
        <v>40</v>
      </c>
      <c r="F13255" t="s">
        <v>30</v>
      </c>
      <c r="G13255" s="2">
        <v>470</v>
      </c>
      <c r="H13255" s="2">
        <f>AVERAGEIF(Table1[[#All],[Category]],Table1[[#This Row],[Category]],Table1[[#All],[DiscountOffer]])</f>
        <v>470</v>
      </c>
      <c r="I13255" s="2">
        <v>1399</v>
      </c>
      <c r="J13255" s="2">
        <f>IF(Table1[[#This Row],[Ratings]]&gt;4,Table1[[#This Row],[OriginalPrice (in Rs)]],0)</f>
        <v>1399</v>
      </c>
      <c r="K13255" s="2">
        <f>Table1[[#This Row],[OriginalPrice (in Rs)]]-Table1[[#This Row],[DiscountOffer]]</f>
        <v>929</v>
      </c>
      <c r="L13255" s="2" t="str">
        <f>IF(Table1[[#This Row],[Discount % (In Rs)]]&gt;50%,"High Discount","Low Discount")</f>
        <v>High Discount</v>
      </c>
      <c r="M13255" s="3">
        <f>Table1[[#This Row],[Discount_Price (In Rs.)]]/Table1[[#This Row],[OriginalPrice (in Rs)]]</f>
        <v>0.66404574696211582</v>
      </c>
      <c r="N13255" s="4">
        <v>4.4000000000000004</v>
      </c>
      <c r="O13255">
        <v>318</v>
      </c>
      <c r="P13255" t="s">
        <v>37</v>
      </c>
      <c r="Q13255" t="s">
        <v>17066</v>
      </c>
    </row>
    <row r="13256" spans="1:17" x14ac:dyDescent="0.25">
      <c r="A13256" t="s">
        <v>17123</v>
      </c>
      <c r="B13256" s="1">
        <v>11020984</v>
      </c>
      <c r="C13256" t="s">
        <v>10</v>
      </c>
      <c r="D13256" t="s">
        <v>34</v>
      </c>
      <c r="E13256" t="s">
        <v>40</v>
      </c>
      <c r="F13256" t="s">
        <v>30</v>
      </c>
      <c r="G13256" s="2">
        <v>470</v>
      </c>
      <c r="H13256" s="2">
        <f>AVERAGEIF(Table1[[#All],[Category]],Table1[[#This Row],[Category]],Table1[[#All],[DiscountOffer]])</f>
        <v>470</v>
      </c>
      <c r="I13256" s="2">
        <v>1499</v>
      </c>
      <c r="J13256" s="2">
        <f>IF(Table1[[#This Row],[Ratings]]&gt;4,Table1[[#This Row],[OriginalPrice (in Rs)]],0)</f>
        <v>1499</v>
      </c>
      <c r="K13256" s="2">
        <f>Table1[[#This Row],[OriginalPrice (in Rs)]]-Table1[[#This Row],[DiscountOffer]]</f>
        <v>1029</v>
      </c>
      <c r="L13256" s="2" t="str">
        <f>IF(Table1[[#This Row],[Discount % (In Rs)]]&gt;50%,"High Discount","Low Discount")</f>
        <v>High Discount</v>
      </c>
      <c r="M13256" s="3">
        <f>Table1[[#This Row],[Discount_Price (In Rs.)]]/Table1[[#This Row],[OriginalPrice (in Rs)]]</f>
        <v>0.68645763842561702</v>
      </c>
      <c r="N13256" s="4">
        <v>4.5</v>
      </c>
      <c r="O13256">
        <v>317</v>
      </c>
      <c r="P13256" t="s">
        <v>98</v>
      </c>
      <c r="Q13256" t="s">
        <v>17124</v>
      </c>
    </row>
    <row r="13257" spans="1:17" x14ac:dyDescent="0.25">
      <c r="A13257" t="s">
        <v>17193</v>
      </c>
      <c r="B13257" s="1">
        <v>13611162</v>
      </c>
      <c r="C13257" t="s">
        <v>10</v>
      </c>
      <c r="D13257" t="s">
        <v>34</v>
      </c>
      <c r="E13257" t="s">
        <v>40</v>
      </c>
      <c r="F13257" t="s">
        <v>30</v>
      </c>
      <c r="G13257" s="2">
        <v>470</v>
      </c>
      <c r="H13257" s="2">
        <f>AVERAGEIF(Table1[[#All],[Category]],Table1[[#This Row],[Category]],Table1[[#All],[DiscountOffer]])</f>
        <v>470</v>
      </c>
      <c r="I13257" s="2">
        <v>1899</v>
      </c>
      <c r="J13257" s="2">
        <f>IF(Table1[[#This Row],[Ratings]]&gt;4,Table1[[#This Row],[OriginalPrice (in Rs)]],0)</f>
        <v>1899</v>
      </c>
      <c r="K13257" s="2">
        <f>Table1[[#This Row],[OriginalPrice (in Rs)]]-Table1[[#This Row],[DiscountOffer]]</f>
        <v>1429</v>
      </c>
      <c r="L13257" s="2" t="str">
        <f>IF(Table1[[#This Row],[Discount % (In Rs)]]&gt;50%,"High Discount","Low Discount")</f>
        <v>High Discount</v>
      </c>
      <c r="M13257" s="3">
        <f>Table1[[#This Row],[Discount_Price (In Rs.)]]/Table1[[#This Row],[OriginalPrice (in Rs)]]</f>
        <v>0.75250131648235918</v>
      </c>
      <c r="N13257" s="4">
        <v>4.5999999999999996</v>
      </c>
      <c r="O13257">
        <v>316</v>
      </c>
      <c r="P13257" t="s">
        <v>37</v>
      </c>
      <c r="Q13257" t="s">
        <v>17194</v>
      </c>
    </row>
    <row r="13258" spans="1:17" x14ac:dyDescent="0.25">
      <c r="A13258" t="s">
        <v>17197</v>
      </c>
      <c r="B13258" s="1">
        <v>1760291</v>
      </c>
      <c r="C13258" t="s">
        <v>182</v>
      </c>
      <c r="D13258" t="s">
        <v>34</v>
      </c>
      <c r="E13258" t="s">
        <v>40</v>
      </c>
      <c r="F13258" t="s">
        <v>30</v>
      </c>
      <c r="G13258" s="2">
        <v>470</v>
      </c>
      <c r="H13258" s="2">
        <f>AVERAGEIF(Table1[[#All],[Category]],Table1[[#This Row],[Category]],Table1[[#All],[DiscountOffer]])</f>
        <v>470</v>
      </c>
      <c r="I13258" s="2">
        <v>999</v>
      </c>
      <c r="J13258" s="2">
        <f>IF(Table1[[#This Row],[Ratings]]&gt;4,Table1[[#This Row],[OriginalPrice (in Rs)]],0)</f>
        <v>999</v>
      </c>
      <c r="K13258" s="2">
        <f>Table1[[#This Row],[OriginalPrice (in Rs)]]-Table1[[#This Row],[DiscountOffer]]</f>
        <v>529</v>
      </c>
      <c r="L13258" s="2" t="str">
        <f>IF(Table1[[#This Row],[Discount % (In Rs)]]&gt;50%,"High Discount","Low Discount")</f>
        <v>High Discount</v>
      </c>
      <c r="M13258" s="3">
        <f>Table1[[#This Row],[Discount_Price (In Rs.)]]/Table1[[#This Row],[OriginalPrice (in Rs)]]</f>
        <v>0.52952952952952947</v>
      </c>
      <c r="N13258" s="4">
        <v>4.5999999999999996</v>
      </c>
      <c r="O13258">
        <v>316</v>
      </c>
      <c r="P13258" t="s">
        <v>20</v>
      </c>
      <c r="Q13258" t="s">
        <v>17198</v>
      </c>
    </row>
    <row r="13259" spans="1:17" x14ac:dyDescent="0.25">
      <c r="A13259" t="s">
        <v>17250</v>
      </c>
      <c r="B13259" s="1">
        <v>2102648</v>
      </c>
      <c r="C13259" t="s">
        <v>182</v>
      </c>
      <c r="D13259" t="s">
        <v>34</v>
      </c>
      <c r="E13259" t="s">
        <v>40</v>
      </c>
      <c r="F13259" t="s">
        <v>30</v>
      </c>
      <c r="G13259" s="2">
        <v>470</v>
      </c>
      <c r="H13259" s="2">
        <f>AVERAGEIF(Table1[[#All],[Category]],Table1[[#This Row],[Category]],Table1[[#All],[DiscountOffer]])</f>
        <v>470</v>
      </c>
      <c r="I13259" s="2">
        <v>1199</v>
      </c>
      <c r="J13259" s="2">
        <f>IF(Table1[[#This Row],[Ratings]]&gt;4,Table1[[#This Row],[OriginalPrice (in Rs)]],0)</f>
        <v>0</v>
      </c>
      <c r="K13259" s="2">
        <f>Table1[[#This Row],[OriginalPrice (in Rs)]]-Table1[[#This Row],[DiscountOffer]]</f>
        <v>729</v>
      </c>
      <c r="L13259" s="2" t="str">
        <f>IF(Table1[[#This Row],[Discount % (In Rs)]]&gt;50%,"High Discount","Low Discount")</f>
        <v>High Discount</v>
      </c>
      <c r="M13259" s="3">
        <f>Table1[[#This Row],[Discount_Price (In Rs.)]]/Table1[[#This Row],[OriginalPrice (in Rs)]]</f>
        <v>0.60800667222685567</v>
      </c>
      <c r="N13259" s="4">
        <v>3.6</v>
      </c>
      <c r="O13259">
        <v>315</v>
      </c>
      <c r="P13259" t="s">
        <v>20</v>
      </c>
      <c r="Q13259" t="s">
        <v>17251</v>
      </c>
    </row>
    <row r="13260" spans="1:17" x14ac:dyDescent="0.25">
      <c r="A13260" t="s">
        <v>17254</v>
      </c>
      <c r="B13260" s="1">
        <v>9340183</v>
      </c>
      <c r="C13260" t="s">
        <v>262</v>
      </c>
      <c r="D13260" t="s">
        <v>34</v>
      </c>
      <c r="E13260" t="s">
        <v>40</v>
      </c>
      <c r="F13260" t="s">
        <v>30</v>
      </c>
      <c r="G13260" s="2">
        <v>470</v>
      </c>
      <c r="H13260" s="2">
        <f>AVERAGEIF(Table1[[#All],[Category]],Table1[[#This Row],[Category]],Table1[[#All],[DiscountOffer]])</f>
        <v>470</v>
      </c>
      <c r="I13260" s="2">
        <v>1499</v>
      </c>
      <c r="J13260" s="2">
        <f>IF(Table1[[#This Row],[Ratings]]&gt;4,Table1[[#This Row],[OriginalPrice (in Rs)]],0)</f>
        <v>1499</v>
      </c>
      <c r="K13260" s="2">
        <f>Table1[[#This Row],[OriginalPrice (in Rs)]]-Table1[[#This Row],[DiscountOffer]]</f>
        <v>1029</v>
      </c>
      <c r="L13260" s="2" t="str">
        <f>IF(Table1[[#This Row],[Discount % (In Rs)]]&gt;50%,"High Discount","Low Discount")</f>
        <v>High Discount</v>
      </c>
      <c r="M13260" s="3">
        <f>Table1[[#This Row],[Discount_Price (In Rs.)]]/Table1[[#This Row],[OriginalPrice (in Rs)]]</f>
        <v>0.68645763842561702</v>
      </c>
      <c r="N13260" s="4">
        <v>4.2</v>
      </c>
      <c r="O13260">
        <v>315</v>
      </c>
      <c r="P13260" t="s">
        <v>37</v>
      </c>
      <c r="Q13260" t="s">
        <v>17255</v>
      </c>
    </row>
    <row r="13261" spans="1:17" x14ac:dyDescent="0.25">
      <c r="A13261" t="s">
        <v>17268</v>
      </c>
      <c r="B13261" s="1">
        <v>17124604</v>
      </c>
      <c r="C13261" t="s">
        <v>456</v>
      </c>
      <c r="D13261" t="s">
        <v>34</v>
      </c>
      <c r="E13261" t="s">
        <v>40</v>
      </c>
      <c r="F13261" t="s">
        <v>30</v>
      </c>
      <c r="G13261" s="2">
        <v>470</v>
      </c>
      <c r="H13261" s="2">
        <f>AVERAGEIF(Table1[[#All],[Category]],Table1[[#This Row],[Category]],Table1[[#All],[DiscountOffer]])</f>
        <v>470</v>
      </c>
      <c r="I13261" s="2">
        <v>299</v>
      </c>
      <c r="J13261" s="2">
        <f>IF(Table1[[#This Row],[Ratings]]&gt;4,Table1[[#This Row],[OriginalPrice (in Rs)]],0)</f>
        <v>299</v>
      </c>
      <c r="K13261" s="2">
        <f>Table1[[#This Row],[OriginalPrice (in Rs)]]-Table1[[#This Row],[DiscountOffer]]</f>
        <v>-171</v>
      </c>
      <c r="L13261" s="2" t="str">
        <f>IF(Table1[[#This Row],[Discount % (In Rs)]]&gt;50%,"High Discount","Low Discount")</f>
        <v>Low Discount</v>
      </c>
      <c r="M13261" s="3">
        <f>Table1[[#This Row],[Discount_Price (In Rs.)]]/Table1[[#This Row],[OriginalPrice (in Rs)]]</f>
        <v>-0.57190635451505012</v>
      </c>
      <c r="N13261" s="4">
        <v>4.2</v>
      </c>
      <c r="O13261">
        <v>315</v>
      </c>
      <c r="P13261" t="s">
        <v>1803</v>
      </c>
      <c r="Q13261" t="s">
        <v>17269</v>
      </c>
    </row>
    <row r="13262" spans="1:17" x14ac:dyDescent="0.25">
      <c r="A13262" t="s">
        <v>17322</v>
      </c>
      <c r="B13262" s="1">
        <v>11844146</v>
      </c>
      <c r="C13262" t="s">
        <v>5445</v>
      </c>
      <c r="D13262" t="s">
        <v>34</v>
      </c>
      <c r="E13262" t="s">
        <v>40</v>
      </c>
      <c r="F13262" t="s">
        <v>30</v>
      </c>
      <c r="G13262" s="2">
        <v>470</v>
      </c>
      <c r="H13262" s="2">
        <f>AVERAGEIF(Table1[[#All],[Category]],Table1[[#This Row],[Category]],Table1[[#All],[DiscountOffer]])</f>
        <v>470</v>
      </c>
      <c r="I13262" s="2">
        <v>1295</v>
      </c>
      <c r="J13262" s="2">
        <f>IF(Table1[[#This Row],[Ratings]]&gt;4,Table1[[#This Row],[OriginalPrice (in Rs)]],0)</f>
        <v>1295</v>
      </c>
      <c r="K13262" s="2">
        <f>Table1[[#This Row],[OriginalPrice (in Rs)]]-Table1[[#This Row],[DiscountOffer]]</f>
        <v>825</v>
      </c>
      <c r="L13262" s="2" t="str">
        <f>IF(Table1[[#This Row],[Discount % (In Rs)]]&gt;50%,"High Discount","Low Discount")</f>
        <v>High Discount</v>
      </c>
      <c r="M13262" s="3">
        <f>Table1[[#This Row],[Discount_Price (In Rs.)]]/Table1[[#This Row],[OriginalPrice (in Rs)]]</f>
        <v>0.63706563706563701</v>
      </c>
      <c r="N13262" s="4">
        <v>4.2</v>
      </c>
      <c r="O13262">
        <v>314</v>
      </c>
      <c r="P13262" t="s">
        <v>98</v>
      </c>
      <c r="Q13262" t="s">
        <v>17323</v>
      </c>
    </row>
    <row r="13263" spans="1:17" x14ac:dyDescent="0.25">
      <c r="A13263" t="s">
        <v>17324</v>
      </c>
      <c r="B13263" s="1">
        <v>9686459</v>
      </c>
      <c r="C13263" t="s">
        <v>3477</v>
      </c>
      <c r="D13263" t="s">
        <v>34</v>
      </c>
      <c r="E13263" t="s">
        <v>40</v>
      </c>
      <c r="F13263" t="s">
        <v>30</v>
      </c>
      <c r="G13263" s="2">
        <v>470</v>
      </c>
      <c r="H13263" s="2">
        <f>AVERAGEIF(Table1[[#All],[Category]],Table1[[#This Row],[Category]],Table1[[#All],[DiscountOffer]])</f>
        <v>470</v>
      </c>
      <c r="I13263" s="2">
        <v>1299</v>
      </c>
      <c r="J13263" s="2">
        <f>IF(Table1[[#This Row],[Ratings]]&gt;4,Table1[[#This Row],[OriginalPrice (in Rs)]],0)</f>
        <v>1299</v>
      </c>
      <c r="K13263" s="2">
        <f>Table1[[#This Row],[OriginalPrice (in Rs)]]-Table1[[#This Row],[DiscountOffer]]</f>
        <v>829</v>
      </c>
      <c r="L13263" s="2" t="str">
        <f>IF(Table1[[#This Row],[Discount % (In Rs)]]&gt;50%,"High Discount","Low Discount")</f>
        <v>High Discount</v>
      </c>
      <c r="M13263" s="3">
        <f>Table1[[#This Row],[Discount_Price (In Rs.)]]/Table1[[#This Row],[OriginalPrice (in Rs)]]</f>
        <v>0.63818321785989218</v>
      </c>
      <c r="N13263" s="4">
        <v>4.0999999999999996</v>
      </c>
      <c r="O13263">
        <v>314</v>
      </c>
      <c r="P13263" t="s">
        <v>3479</v>
      </c>
      <c r="Q13263" t="s">
        <v>17325</v>
      </c>
    </row>
    <row r="13264" spans="1:17" x14ac:dyDescent="0.25">
      <c r="A13264" t="s">
        <v>17330</v>
      </c>
      <c r="B13264" s="1">
        <v>12135368</v>
      </c>
      <c r="C13264" t="s">
        <v>96</v>
      </c>
      <c r="D13264" t="s">
        <v>34</v>
      </c>
      <c r="E13264" t="s">
        <v>40</v>
      </c>
      <c r="F13264" t="s">
        <v>30</v>
      </c>
      <c r="G13264" s="2">
        <v>470</v>
      </c>
      <c r="H13264" s="2">
        <f>AVERAGEIF(Table1[[#All],[Category]],Table1[[#This Row],[Category]],Table1[[#All],[DiscountOffer]])</f>
        <v>470</v>
      </c>
      <c r="I13264" s="2">
        <v>1499</v>
      </c>
      <c r="J13264" s="2">
        <f>IF(Table1[[#This Row],[Ratings]]&gt;4,Table1[[#This Row],[OriginalPrice (in Rs)]],0)</f>
        <v>1499</v>
      </c>
      <c r="K13264" s="2">
        <f>Table1[[#This Row],[OriginalPrice (in Rs)]]-Table1[[#This Row],[DiscountOffer]]</f>
        <v>1029</v>
      </c>
      <c r="L13264" s="2" t="str">
        <f>IF(Table1[[#This Row],[Discount % (In Rs)]]&gt;50%,"High Discount","Low Discount")</f>
        <v>High Discount</v>
      </c>
      <c r="M13264" s="3">
        <f>Table1[[#This Row],[Discount_Price (In Rs.)]]/Table1[[#This Row],[OriginalPrice (in Rs)]]</f>
        <v>0.68645763842561702</v>
      </c>
      <c r="N13264" s="4">
        <v>4.0999999999999996</v>
      </c>
      <c r="O13264">
        <v>314</v>
      </c>
      <c r="P13264" t="s">
        <v>98</v>
      </c>
      <c r="Q13264" t="s">
        <v>17331</v>
      </c>
    </row>
    <row r="13265" spans="1:17" x14ac:dyDescent="0.25">
      <c r="A13265" t="s">
        <v>17401</v>
      </c>
      <c r="B13265" s="1">
        <v>11097408</v>
      </c>
      <c r="C13265" t="s">
        <v>519</v>
      </c>
      <c r="D13265" t="s">
        <v>34</v>
      </c>
      <c r="E13265" t="s">
        <v>40</v>
      </c>
      <c r="F13265" t="s">
        <v>30</v>
      </c>
      <c r="G13265" s="2">
        <v>470</v>
      </c>
      <c r="H13265" s="2">
        <f>AVERAGEIF(Table1[[#All],[Category]],Table1[[#This Row],[Category]],Table1[[#All],[DiscountOffer]])</f>
        <v>470</v>
      </c>
      <c r="I13265" s="2">
        <v>1399</v>
      </c>
      <c r="J13265" s="2">
        <f>IF(Table1[[#This Row],[Ratings]]&gt;4,Table1[[#This Row],[OriginalPrice (in Rs)]],0)</f>
        <v>1399</v>
      </c>
      <c r="K13265" s="2">
        <f>Table1[[#This Row],[OriginalPrice (in Rs)]]-Table1[[#This Row],[DiscountOffer]]</f>
        <v>929</v>
      </c>
      <c r="L13265" s="2" t="str">
        <f>IF(Table1[[#This Row],[Discount % (In Rs)]]&gt;50%,"High Discount","Low Discount")</f>
        <v>High Discount</v>
      </c>
      <c r="M13265" s="3">
        <f>Table1[[#This Row],[Discount_Price (In Rs.)]]/Table1[[#This Row],[OriginalPrice (in Rs)]]</f>
        <v>0.66404574696211582</v>
      </c>
      <c r="N13265" s="4">
        <v>4.0999999999999996</v>
      </c>
      <c r="O13265">
        <v>313</v>
      </c>
      <c r="P13265" t="s">
        <v>98</v>
      </c>
      <c r="Q13265" t="s">
        <v>17402</v>
      </c>
    </row>
    <row r="13266" spans="1:17" x14ac:dyDescent="0.25">
      <c r="A13266" t="s">
        <v>17445</v>
      </c>
      <c r="B13266" s="1">
        <v>13493074</v>
      </c>
      <c r="C13266" t="s">
        <v>87</v>
      </c>
      <c r="D13266" t="s">
        <v>34</v>
      </c>
      <c r="E13266" t="s">
        <v>40</v>
      </c>
      <c r="F13266" t="s">
        <v>30</v>
      </c>
      <c r="G13266" s="2">
        <v>470</v>
      </c>
      <c r="H13266" s="2">
        <f>AVERAGEIF(Table1[[#All],[Category]],Table1[[#This Row],[Category]],Table1[[#All],[DiscountOffer]])</f>
        <v>470</v>
      </c>
      <c r="I13266" s="2">
        <v>1249</v>
      </c>
      <c r="J13266" s="2">
        <f>IF(Table1[[#This Row],[Ratings]]&gt;4,Table1[[#This Row],[OriginalPrice (in Rs)]],0)</f>
        <v>1249</v>
      </c>
      <c r="K13266" s="2">
        <f>Table1[[#This Row],[OriginalPrice (in Rs)]]-Table1[[#This Row],[DiscountOffer]]</f>
        <v>779</v>
      </c>
      <c r="L13266" s="2" t="str">
        <f>IF(Table1[[#This Row],[Discount % (In Rs)]]&gt;50%,"High Discount","Low Discount")</f>
        <v>High Discount</v>
      </c>
      <c r="M13266" s="3">
        <f>Table1[[#This Row],[Discount_Price (In Rs.)]]/Table1[[#This Row],[OriginalPrice (in Rs)]]</f>
        <v>0.62369895916733387</v>
      </c>
      <c r="N13266" s="4">
        <v>4.2</v>
      </c>
      <c r="O13266">
        <v>312</v>
      </c>
      <c r="P13266" t="s">
        <v>20</v>
      </c>
      <c r="Q13266" t="s">
        <v>17446</v>
      </c>
    </row>
    <row r="13267" spans="1:17" x14ac:dyDescent="0.25">
      <c r="A13267" t="s">
        <v>17459</v>
      </c>
      <c r="B13267" s="1">
        <v>14424866</v>
      </c>
      <c r="C13267" t="s">
        <v>87</v>
      </c>
      <c r="D13267" t="s">
        <v>34</v>
      </c>
      <c r="E13267" t="s">
        <v>40</v>
      </c>
      <c r="F13267" t="s">
        <v>30</v>
      </c>
      <c r="G13267" s="2">
        <v>470</v>
      </c>
      <c r="H13267" s="2">
        <f>AVERAGEIF(Table1[[#All],[Category]],Table1[[#This Row],[Category]],Table1[[#All],[DiscountOffer]])</f>
        <v>470</v>
      </c>
      <c r="I13267" s="2">
        <v>649</v>
      </c>
      <c r="J13267" s="2">
        <f>IF(Table1[[#This Row],[Ratings]]&gt;4,Table1[[#This Row],[OriginalPrice (in Rs)]],0)</f>
        <v>649</v>
      </c>
      <c r="K13267" s="2">
        <f>Table1[[#This Row],[OriginalPrice (in Rs)]]-Table1[[#This Row],[DiscountOffer]]</f>
        <v>179</v>
      </c>
      <c r="L13267" s="2" t="str">
        <f>IF(Table1[[#This Row],[Discount % (In Rs)]]&gt;50%,"High Discount","Low Discount")</f>
        <v>Low Discount</v>
      </c>
      <c r="M13267" s="3">
        <f>Table1[[#This Row],[Discount_Price (In Rs.)]]/Table1[[#This Row],[OriginalPrice (in Rs)]]</f>
        <v>0.27580893682588598</v>
      </c>
      <c r="N13267" s="4">
        <v>4.3</v>
      </c>
      <c r="O13267">
        <v>312</v>
      </c>
      <c r="P13267" t="s">
        <v>20</v>
      </c>
      <c r="Q13267" t="s">
        <v>17460</v>
      </c>
    </row>
    <row r="13268" spans="1:17" x14ac:dyDescent="0.25">
      <c r="A13268" t="s">
        <v>17503</v>
      </c>
      <c r="B13268" s="1">
        <v>11144142</v>
      </c>
      <c r="C13268" t="s">
        <v>39</v>
      </c>
      <c r="D13268" t="s">
        <v>34</v>
      </c>
      <c r="E13268" t="s">
        <v>40</v>
      </c>
      <c r="F13268" t="s">
        <v>30</v>
      </c>
      <c r="G13268" s="2">
        <v>470</v>
      </c>
      <c r="H13268" s="2">
        <f>AVERAGEIF(Table1[[#All],[Category]],Table1[[#This Row],[Category]],Table1[[#All],[DiscountOffer]])</f>
        <v>470</v>
      </c>
      <c r="I13268" s="2">
        <v>1399</v>
      </c>
      <c r="J13268" s="2">
        <f>IF(Table1[[#This Row],[Ratings]]&gt;4,Table1[[#This Row],[OriginalPrice (in Rs)]],0)</f>
        <v>1399</v>
      </c>
      <c r="K13268" s="2">
        <f>Table1[[#This Row],[OriginalPrice (in Rs)]]-Table1[[#This Row],[DiscountOffer]]</f>
        <v>929</v>
      </c>
      <c r="L13268" s="2" t="str">
        <f>IF(Table1[[#This Row],[Discount % (In Rs)]]&gt;50%,"High Discount","Low Discount")</f>
        <v>High Discount</v>
      </c>
      <c r="M13268" s="3">
        <f>Table1[[#This Row],[Discount_Price (In Rs.)]]/Table1[[#This Row],[OriginalPrice (in Rs)]]</f>
        <v>0.66404574696211582</v>
      </c>
      <c r="N13268" s="4">
        <v>4.3</v>
      </c>
      <c r="O13268">
        <v>311</v>
      </c>
      <c r="P13268" t="s">
        <v>37</v>
      </c>
      <c r="Q13268" t="s">
        <v>17504</v>
      </c>
    </row>
    <row r="13269" spans="1:17" x14ac:dyDescent="0.25">
      <c r="A13269" t="s">
        <v>17576</v>
      </c>
      <c r="B13269" s="1">
        <v>1556612</v>
      </c>
      <c r="C13269" t="s">
        <v>1101</v>
      </c>
      <c r="D13269" t="s">
        <v>34</v>
      </c>
      <c r="E13269" t="s">
        <v>40</v>
      </c>
      <c r="F13269" t="s">
        <v>30</v>
      </c>
      <c r="G13269" s="2">
        <v>470</v>
      </c>
      <c r="H13269" s="2">
        <f>AVERAGEIF(Table1[[#All],[Category]],Table1[[#This Row],[Category]],Table1[[#All],[DiscountOffer]])</f>
        <v>470</v>
      </c>
      <c r="I13269" s="2">
        <v>1080</v>
      </c>
      <c r="J13269" s="2">
        <f>IF(Table1[[#This Row],[Ratings]]&gt;4,Table1[[#This Row],[OriginalPrice (in Rs)]],0)</f>
        <v>1080</v>
      </c>
      <c r="K13269" s="2">
        <f>Table1[[#This Row],[OriginalPrice (in Rs)]]-Table1[[#This Row],[DiscountOffer]]</f>
        <v>610</v>
      </c>
      <c r="L13269" s="2" t="str">
        <f>IF(Table1[[#This Row],[Discount % (In Rs)]]&gt;50%,"High Discount","Low Discount")</f>
        <v>High Discount</v>
      </c>
      <c r="M13269" s="3">
        <f>Table1[[#This Row],[Discount_Price (In Rs.)]]/Table1[[#This Row],[OriginalPrice (in Rs)]]</f>
        <v>0.56481481481481477</v>
      </c>
      <c r="N13269" s="4">
        <v>4.2</v>
      </c>
      <c r="O13269">
        <v>310</v>
      </c>
      <c r="P13269" t="s">
        <v>283</v>
      </c>
      <c r="Q13269" t="s">
        <v>17577</v>
      </c>
    </row>
    <row r="13270" spans="1:17" x14ac:dyDescent="0.25">
      <c r="A13270" t="s">
        <v>17586</v>
      </c>
      <c r="B13270" s="1">
        <v>8841583</v>
      </c>
      <c r="C13270" t="s">
        <v>200</v>
      </c>
      <c r="D13270" t="s">
        <v>34</v>
      </c>
      <c r="E13270" t="s">
        <v>40</v>
      </c>
      <c r="F13270" t="s">
        <v>30</v>
      </c>
      <c r="G13270" s="2">
        <v>470</v>
      </c>
      <c r="H13270" s="2">
        <f>AVERAGEIF(Table1[[#All],[Category]],Table1[[#This Row],[Category]],Table1[[#All],[DiscountOffer]])</f>
        <v>470</v>
      </c>
      <c r="I13270" s="2">
        <v>1599</v>
      </c>
      <c r="J13270" s="2">
        <f>IF(Table1[[#This Row],[Ratings]]&gt;4,Table1[[#This Row],[OriginalPrice (in Rs)]],0)</f>
        <v>0</v>
      </c>
      <c r="K13270" s="2">
        <f>Table1[[#This Row],[OriginalPrice (in Rs)]]-Table1[[#This Row],[DiscountOffer]]</f>
        <v>1129</v>
      </c>
      <c r="L13270" s="2" t="str">
        <f>IF(Table1[[#This Row],[Discount % (In Rs)]]&gt;50%,"High Discount","Low Discount")</f>
        <v>High Discount</v>
      </c>
      <c r="M13270" s="3">
        <f>Table1[[#This Row],[Discount_Price (In Rs.)]]/Table1[[#This Row],[OriginalPrice (in Rs)]]</f>
        <v>0.70606629143214505</v>
      </c>
      <c r="N13270" s="4">
        <v>4</v>
      </c>
      <c r="O13270">
        <v>310</v>
      </c>
      <c r="P13270" t="s">
        <v>20</v>
      </c>
      <c r="Q13270" t="s">
        <v>17587</v>
      </c>
    </row>
    <row r="13271" spans="1:17" x14ac:dyDescent="0.25">
      <c r="A13271" t="s">
        <v>17658</v>
      </c>
      <c r="B13271" s="1">
        <v>7772549</v>
      </c>
      <c r="C13271" t="s">
        <v>262</v>
      </c>
      <c r="D13271" t="s">
        <v>34</v>
      </c>
      <c r="E13271" t="s">
        <v>40</v>
      </c>
      <c r="F13271" t="s">
        <v>30</v>
      </c>
      <c r="G13271" s="2">
        <v>470</v>
      </c>
      <c r="H13271" s="2">
        <f>AVERAGEIF(Table1[[#All],[Category]],Table1[[#This Row],[Category]],Table1[[#All],[DiscountOffer]])</f>
        <v>470</v>
      </c>
      <c r="I13271" s="2">
        <v>1499</v>
      </c>
      <c r="J13271" s="2">
        <f>IF(Table1[[#This Row],[Ratings]]&gt;4,Table1[[#This Row],[OriginalPrice (in Rs)]],0)</f>
        <v>1499</v>
      </c>
      <c r="K13271" s="2">
        <f>Table1[[#This Row],[OriginalPrice (in Rs)]]-Table1[[#This Row],[DiscountOffer]]</f>
        <v>1029</v>
      </c>
      <c r="L13271" s="2" t="str">
        <f>IF(Table1[[#This Row],[Discount % (In Rs)]]&gt;50%,"High Discount","Low Discount")</f>
        <v>High Discount</v>
      </c>
      <c r="M13271" s="3">
        <f>Table1[[#This Row],[Discount_Price (In Rs.)]]/Table1[[#This Row],[OriginalPrice (in Rs)]]</f>
        <v>0.68645763842561702</v>
      </c>
      <c r="N13271" s="4">
        <v>4.3</v>
      </c>
      <c r="O13271">
        <v>309</v>
      </c>
      <c r="P13271" t="s">
        <v>37</v>
      </c>
      <c r="Q13271" t="s">
        <v>17659</v>
      </c>
    </row>
    <row r="13272" spans="1:17" x14ac:dyDescent="0.25">
      <c r="A13272" t="s">
        <v>17660</v>
      </c>
      <c r="B13272" s="1">
        <v>13724292</v>
      </c>
      <c r="C13272" t="s">
        <v>837</v>
      </c>
      <c r="D13272" t="s">
        <v>34</v>
      </c>
      <c r="E13272" t="s">
        <v>40</v>
      </c>
      <c r="F13272" t="s">
        <v>30</v>
      </c>
      <c r="G13272" s="2">
        <v>470</v>
      </c>
      <c r="H13272" s="2">
        <f>AVERAGEIF(Table1[[#All],[Category]],Table1[[#This Row],[Category]],Table1[[#All],[DiscountOffer]])</f>
        <v>470</v>
      </c>
      <c r="I13272" s="2">
        <v>1499</v>
      </c>
      <c r="J13272" s="2">
        <f>IF(Table1[[#This Row],[Ratings]]&gt;4,Table1[[#This Row],[OriginalPrice (in Rs)]],0)</f>
        <v>1499</v>
      </c>
      <c r="K13272" s="2">
        <f>Table1[[#This Row],[OriginalPrice (in Rs)]]-Table1[[#This Row],[DiscountOffer]]</f>
        <v>1029</v>
      </c>
      <c r="L13272" s="2" t="str">
        <f>IF(Table1[[#This Row],[Discount % (In Rs)]]&gt;50%,"High Discount","Low Discount")</f>
        <v>High Discount</v>
      </c>
      <c r="M13272" s="3">
        <f>Table1[[#This Row],[Discount_Price (In Rs.)]]/Table1[[#This Row],[OriginalPrice (in Rs)]]</f>
        <v>0.68645763842561702</v>
      </c>
      <c r="N13272" s="4">
        <v>4.0999999999999996</v>
      </c>
      <c r="O13272">
        <v>309</v>
      </c>
      <c r="P13272" t="s">
        <v>20</v>
      </c>
      <c r="Q13272" t="s">
        <v>17661</v>
      </c>
    </row>
    <row r="13273" spans="1:17" x14ac:dyDescent="0.25">
      <c r="A13273" t="s">
        <v>17664</v>
      </c>
      <c r="B13273" s="1">
        <v>11155286</v>
      </c>
      <c r="C13273" t="s">
        <v>2274</v>
      </c>
      <c r="D13273" t="s">
        <v>34</v>
      </c>
      <c r="E13273" t="s">
        <v>40</v>
      </c>
      <c r="F13273" t="s">
        <v>30</v>
      </c>
      <c r="G13273" s="2">
        <v>470</v>
      </c>
      <c r="H13273" s="2">
        <f>AVERAGEIF(Table1[[#All],[Category]],Table1[[#This Row],[Category]],Table1[[#All],[DiscountOffer]])</f>
        <v>470</v>
      </c>
      <c r="I13273" s="2">
        <v>1599</v>
      </c>
      <c r="J13273" s="2">
        <f>IF(Table1[[#This Row],[Ratings]]&gt;4,Table1[[#This Row],[OriginalPrice (in Rs)]],0)</f>
        <v>0</v>
      </c>
      <c r="K13273" s="2">
        <f>Table1[[#This Row],[OriginalPrice (in Rs)]]-Table1[[#This Row],[DiscountOffer]]</f>
        <v>1129</v>
      </c>
      <c r="L13273" s="2" t="str">
        <f>IF(Table1[[#This Row],[Discount % (In Rs)]]&gt;50%,"High Discount","Low Discount")</f>
        <v>High Discount</v>
      </c>
      <c r="M13273" s="3">
        <f>Table1[[#This Row],[Discount_Price (In Rs.)]]/Table1[[#This Row],[OriginalPrice (in Rs)]]</f>
        <v>0.70606629143214505</v>
      </c>
      <c r="N13273" s="4">
        <v>3.9</v>
      </c>
      <c r="O13273">
        <v>309</v>
      </c>
      <c r="P13273" t="s">
        <v>37</v>
      </c>
      <c r="Q13273" t="s">
        <v>17665</v>
      </c>
    </row>
    <row r="13274" spans="1:17" x14ac:dyDescent="0.25">
      <c r="A13274" t="s">
        <v>17730</v>
      </c>
      <c r="B13274" s="1">
        <v>13238818</v>
      </c>
      <c r="C13274" t="s">
        <v>96</v>
      </c>
      <c r="D13274" t="s">
        <v>34</v>
      </c>
      <c r="E13274" t="s">
        <v>40</v>
      </c>
      <c r="F13274" t="s">
        <v>30</v>
      </c>
      <c r="G13274" s="2">
        <v>470</v>
      </c>
      <c r="H13274" s="2">
        <f>AVERAGEIF(Table1[[#All],[Category]],Table1[[#This Row],[Category]],Table1[[#All],[DiscountOffer]])</f>
        <v>470</v>
      </c>
      <c r="I13274" s="2">
        <v>1499</v>
      </c>
      <c r="J13274" s="2">
        <f>IF(Table1[[#This Row],[Ratings]]&gt;4,Table1[[#This Row],[OriginalPrice (in Rs)]],0)</f>
        <v>1499</v>
      </c>
      <c r="K13274" s="2">
        <f>Table1[[#This Row],[OriginalPrice (in Rs)]]-Table1[[#This Row],[DiscountOffer]]</f>
        <v>1029</v>
      </c>
      <c r="L13274" s="2" t="str">
        <f>IF(Table1[[#This Row],[Discount % (In Rs)]]&gt;50%,"High Discount","Low Discount")</f>
        <v>High Discount</v>
      </c>
      <c r="M13274" s="3">
        <f>Table1[[#This Row],[Discount_Price (In Rs.)]]/Table1[[#This Row],[OriginalPrice (in Rs)]]</f>
        <v>0.68645763842561702</v>
      </c>
      <c r="N13274" s="4">
        <v>4.3</v>
      </c>
      <c r="O13274">
        <v>308</v>
      </c>
      <c r="P13274" t="s">
        <v>98</v>
      </c>
      <c r="Q13274" t="s">
        <v>17731</v>
      </c>
    </row>
    <row r="13275" spans="1:17" x14ac:dyDescent="0.25">
      <c r="A13275" t="s">
        <v>17791</v>
      </c>
      <c r="B13275" s="1">
        <v>6767279</v>
      </c>
      <c r="C13275" t="s">
        <v>182</v>
      </c>
      <c r="D13275" t="s">
        <v>34</v>
      </c>
      <c r="E13275" t="s">
        <v>40</v>
      </c>
      <c r="F13275" t="s">
        <v>30</v>
      </c>
      <c r="G13275" s="2">
        <v>470</v>
      </c>
      <c r="H13275" s="2">
        <f>AVERAGEIF(Table1[[#All],[Category]],Table1[[#This Row],[Category]],Table1[[#All],[DiscountOffer]])</f>
        <v>470</v>
      </c>
      <c r="I13275" s="2">
        <v>1199</v>
      </c>
      <c r="J13275" s="2">
        <f>IF(Table1[[#This Row],[Ratings]]&gt;4,Table1[[#This Row],[OriginalPrice (in Rs)]],0)</f>
        <v>1199</v>
      </c>
      <c r="K13275" s="2">
        <f>Table1[[#This Row],[OriginalPrice (in Rs)]]-Table1[[#This Row],[DiscountOffer]]</f>
        <v>729</v>
      </c>
      <c r="L13275" s="2" t="str">
        <f>IF(Table1[[#This Row],[Discount % (In Rs)]]&gt;50%,"High Discount","Low Discount")</f>
        <v>High Discount</v>
      </c>
      <c r="M13275" s="3">
        <f>Table1[[#This Row],[Discount_Price (In Rs.)]]/Table1[[#This Row],[OriginalPrice (in Rs)]]</f>
        <v>0.60800667222685567</v>
      </c>
      <c r="N13275" s="4">
        <v>4.2</v>
      </c>
      <c r="O13275">
        <v>307</v>
      </c>
      <c r="P13275" t="s">
        <v>20</v>
      </c>
      <c r="Q13275" t="s">
        <v>17792</v>
      </c>
    </row>
    <row r="13276" spans="1:17" x14ac:dyDescent="0.25">
      <c r="A13276" t="s">
        <v>17795</v>
      </c>
      <c r="B13276" s="1">
        <v>12390408</v>
      </c>
      <c r="C13276" t="s">
        <v>48</v>
      </c>
      <c r="D13276" t="s">
        <v>34</v>
      </c>
      <c r="E13276" t="s">
        <v>40</v>
      </c>
      <c r="F13276" t="s">
        <v>30</v>
      </c>
      <c r="G13276" s="2">
        <v>470</v>
      </c>
      <c r="H13276" s="2">
        <f>AVERAGEIF(Table1[[#All],[Category]],Table1[[#This Row],[Category]],Table1[[#All],[DiscountOffer]])</f>
        <v>470</v>
      </c>
      <c r="I13276" s="2">
        <v>1495</v>
      </c>
      <c r="J13276" s="2">
        <f>IF(Table1[[#This Row],[Ratings]]&gt;4,Table1[[#This Row],[OriginalPrice (in Rs)]],0)</f>
        <v>1495</v>
      </c>
      <c r="K13276" s="2">
        <f>Table1[[#This Row],[OriginalPrice (in Rs)]]-Table1[[#This Row],[DiscountOffer]]</f>
        <v>1025</v>
      </c>
      <c r="L13276" s="2" t="str">
        <f>IF(Table1[[#This Row],[Discount % (In Rs)]]&gt;50%,"High Discount","Low Discount")</f>
        <v>High Discount</v>
      </c>
      <c r="M13276" s="3">
        <f>Table1[[#This Row],[Discount_Price (In Rs.)]]/Table1[[#This Row],[OriginalPrice (in Rs)]]</f>
        <v>0.68561872909698995</v>
      </c>
      <c r="N13276" s="4">
        <v>4.2</v>
      </c>
      <c r="O13276">
        <v>307</v>
      </c>
      <c r="P13276" t="s">
        <v>20</v>
      </c>
      <c r="Q13276" t="s">
        <v>17796</v>
      </c>
    </row>
    <row r="13277" spans="1:17" x14ac:dyDescent="0.25">
      <c r="A13277" t="s">
        <v>17797</v>
      </c>
      <c r="B13277" s="1">
        <v>13205358</v>
      </c>
      <c r="C13277" t="s">
        <v>104</v>
      </c>
      <c r="D13277" t="s">
        <v>34</v>
      </c>
      <c r="E13277" t="s">
        <v>40</v>
      </c>
      <c r="F13277" t="s">
        <v>30</v>
      </c>
      <c r="G13277" s="2">
        <v>470</v>
      </c>
      <c r="H13277" s="2">
        <f>AVERAGEIF(Table1[[#All],[Category]],Table1[[#This Row],[Category]],Table1[[#All],[DiscountOffer]])</f>
        <v>470</v>
      </c>
      <c r="I13277" s="2">
        <v>1499</v>
      </c>
      <c r="J13277" s="2">
        <f>IF(Table1[[#This Row],[Ratings]]&gt;4,Table1[[#This Row],[OriginalPrice (in Rs)]],0)</f>
        <v>1499</v>
      </c>
      <c r="K13277" s="2">
        <f>Table1[[#This Row],[OriginalPrice (in Rs)]]-Table1[[#This Row],[DiscountOffer]]</f>
        <v>1029</v>
      </c>
      <c r="L13277" s="2" t="str">
        <f>IF(Table1[[#This Row],[Discount % (In Rs)]]&gt;50%,"High Discount","Low Discount")</f>
        <v>High Discount</v>
      </c>
      <c r="M13277" s="3">
        <f>Table1[[#This Row],[Discount_Price (In Rs.)]]/Table1[[#This Row],[OriginalPrice (in Rs)]]</f>
        <v>0.68645763842561702</v>
      </c>
      <c r="N13277" s="4">
        <v>4.0999999999999996</v>
      </c>
      <c r="O13277">
        <v>307</v>
      </c>
      <c r="P13277" t="s">
        <v>98</v>
      </c>
      <c r="Q13277" t="s">
        <v>17798</v>
      </c>
    </row>
    <row r="13278" spans="1:17" x14ac:dyDescent="0.25">
      <c r="A13278" t="s">
        <v>17813</v>
      </c>
      <c r="B13278" s="1">
        <v>393791</v>
      </c>
      <c r="C13278" t="s">
        <v>321</v>
      </c>
      <c r="D13278" t="s">
        <v>34</v>
      </c>
      <c r="E13278" t="s">
        <v>40</v>
      </c>
      <c r="F13278" t="s">
        <v>30</v>
      </c>
      <c r="G13278" s="2">
        <v>470</v>
      </c>
      <c r="H13278" s="2">
        <f>AVERAGEIF(Table1[[#All],[Category]],Table1[[#This Row],[Category]],Table1[[#All],[DiscountOffer]])</f>
        <v>470</v>
      </c>
      <c r="I13278" s="2">
        <v>299</v>
      </c>
      <c r="J13278" s="2">
        <f>IF(Table1[[#This Row],[Ratings]]&gt;4,Table1[[#This Row],[OriginalPrice (in Rs)]],0)</f>
        <v>299</v>
      </c>
      <c r="K13278" s="2">
        <f>Table1[[#This Row],[OriginalPrice (in Rs)]]-Table1[[#This Row],[DiscountOffer]]</f>
        <v>-171</v>
      </c>
      <c r="L13278" s="2" t="str">
        <f>IF(Table1[[#This Row],[Discount % (In Rs)]]&gt;50%,"High Discount","Low Discount")</f>
        <v>Low Discount</v>
      </c>
      <c r="M13278" s="3">
        <f>Table1[[#This Row],[Discount_Price (In Rs.)]]/Table1[[#This Row],[OriginalPrice (in Rs)]]</f>
        <v>-0.57190635451505012</v>
      </c>
      <c r="N13278" s="4">
        <v>4.3</v>
      </c>
      <c r="O13278">
        <v>307</v>
      </c>
      <c r="P13278" t="s">
        <v>20</v>
      </c>
      <c r="Q13278" t="s">
        <v>17814</v>
      </c>
    </row>
    <row r="13279" spans="1:17" x14ac:dyDescent="0.25">
      <c r="A13279" t="s">
        <v>17918</v>
      </c>
      <c r="B13279" s="1">
        <v>16569560</v>
      </c>
      <c r="C13279" t="s">
        <v>87</v>
      </c>
      <c r="D13279" t="s">
        <v>34</v>
      </c>
      <c r="E13279" t="s">
        <v>40</v>
      </c>
      <c r="F13279" t="s">
        <v>30</v>
      </c>
      <c r="G13279" s="2">
        <v>470</v>
      </c>
      <c r="H13279" s="2">
        <f>AVERAGEIF(Table1[[#All],[Category]],Table1[[#This Row],[Category]],Table1[[#All],[DiscountOffer]])</f>
        <v>470</v>
      </c>
      <c r="I13279" s="2">
        <v>899</v>
      </c>
      <c r="J13279" s="2">
        <f>IF(Table1[[#This Row],[Ratings]]&gt;4,Table1[[#This Row],[OriginalPrice (in Rs)]],0)</f>
        <v>0</v>
      </c>
      <c r="K13279" s="2">
        <f>Table1[[#This Row],[OriginalPrice (in Rs)]]-Table1[[#This Row],[DiscountOffer]]</f>
        <v>429</v>
      </c>
      <c r="L13279" s="2" t="str">
        <f>IF(Table1[[#This Row],[Discount % (In Rs)]]&gt;50%,"High Discount","Low Discount")</f>
        <v>Low Discount</v>
      </c>
      <c r="M13279" s="3">
        <f>Table1[[#This Row],[Discount_Price (In Rs.)]]/Table1[[#This Row],[OriginalPrice (in Rs)]]</f>
        <v>0.47719688542825361</v>
      </c>
      <c r="N13279" s="4">
        <v>3.8</v>
      </c>
      <c r="O13279">
        <v>305</v>
      </c>
      <c r="P13279" t="s">
        <v>20</v>
      </c>
      <c r="Q13279" t="s">
        <v>17919</v>
      </c>
    </row>
    <row r="13280" spans="1:17" x14ac:dyDescent="0.25">
      <c r="A13280" t="s">
        <v>17920</v>
      </c>
      <c r="B13280" s="1">
        <v>12822702</v>
      </c>
      <c r="C13280" t="s">
        <v>78</v>
      </c>
      <c r="D13280" t="s">
        <v>34</v>
      </c>
      <c r="E13280" t="s">
        <v>40</v>
      </c>
      <c r="F13280" t="s">
        <v>30</v>
      </c>
      <c r="G13280" s="2">
        <v>470</v>
      </c>
      <c r="H13280" s="2">
        <f>AVERAGEIF(Table1[[#All],[Category]],Table1[[#This Row],[Category]],Table1[[#All],[DiscountOffer]])</f>
        <v>470</v>
      </c>
      <c r="I13280" s="2">
        <v>949</v>
      </c>
      <c r="J13280" s="2">
        <f>IF(Table1[[#This Row],[Ratings]]&gt;4,Table1[[#This Row],[OriginalPrice (in Rs)]],0)</f>
        <v>949</v>
      </c>
      <c r="K13280" s="2">
        <f>Table1[[#This Row],[OriginalPrice (in Rs)]]-Table1[[#This Row],[DiscountOffer]]</f>
        <v>479</v>
      </c>
      <c r="L13280" s="2" t="str">
        <f>IF(Table1[[#This Row],[Discount % (In Rs)]]&gt;50%,"High Discount","Low Discount")</f>
        <v>High Discount</v>
      </c>
      <c r="M13280" s="3">
        <f>Table1[[#This Row],[Discount_Price (In Rs.)]]/Table1[[#This Row],[OriginalPrice (in Rs)]]</f>
        <v>0.50474183350895685</v>
      </c>
      <c r="N13280" s="4">
        <v>4.4000000000000004</v>
      </c>
      <c r="O13280">
        <v>305</v>
      </c>
      <c r="P13280" t="s">
        <v>20</v>
      </c>
      <c r="Q13280" t="s">
        <v>17921</v>
      </c>
    </row>
    <row r="13281" spans="1:17" x14ac:dyDescent="0.25">
      <c r="A13281" t="s">
        <v>17922</v>
      </c>
      <c r="B13281" s="1">
        <v>11011454</v>
      </c>
      <c r="C13281" t="s">
        <v>48</v>
      </c>
      <c r="D13281" t="s">
        <v>34</v>
      </c>
      <c r="E13281" t="s">
        <v>40</v>
      </c>
      <c r="F13281" t="s">
        <v>30</v>
      </c>
      <c r="G13281" s="2">
        <v>470</v>
      </c>
      <c r="H13281" s="2">
        <f>AVERAGEIF(Table1[[#All],[Category]],Table1[[#This Row],[Category]],Table1[[#All],[DiscountOffer]])</f>
        <v>470</v>
      </c>
      <c r="I13281" s="2">
        <v>995</v>
      </c>
      <c r="J13281" s="2">
        <f>IF(Table1[[#This Row],[Ratings]]&gt;4,Table1[[#This Row],[OriginalPrice (in Rs)]],0)</f>
        <v>995</v>
      </c>
      <c r="K13281" s="2">
        <f>Table1[[#This Row],[OriginalPrice (in Rs)]]-Table1[[#This Row],[DiscountOffer]]</f>
        <v>525</v>
      </c>
      <c r="L13281" s="2" t="str">
        <f>IF(Table1[[#This Row],[Discount % (In Rs)]]&gt;50%,"High Discount","Low Discount")</f>
        <v>High Discount</v>
      </c>
      <c r="M13281" s="3">
        <f>Table1[[#This Row],[Discount_Price (In Rs.)]]/Table1[[#This Row],[OriginalPrice (in Rs)]]</f>
        <v>0.52763819095477382</v>
      </c>
      <c r="N13281" s="4">
        <v>4.5</v>
      </c>
      <c r="O13281">
        <v>305</v>
      </c>
      <c r="P13281" t="s">
        <v>20</v>
      </c>
      <c r="Q13281" t="s">
        <v>17923</v>
      </c>
    </row>
    <row r="13282" spans="1:17" x14ac:dyDescent="0.25">
      <c r="A13282" t="s">
        <v>17971</v>
      </c>
      <c r="B13282" s="1">
        <v>11193510</v>
      </c>
      <c r="C13282" t="s">
        <v>1322</v>
      </c>
      <c r="D13282" t="s">
        <v>34</v>
      </c>
      <c r="E13282" t="s">
        <v>40</v>
      </c>
      <c r="F13282" t="s">
        <v>30</v>
      </c>
      <c r="G13282" s="2">
        <v>470</v>
      </c>
      <c r="H13282" s="2">
        <f>AVERAGEIF(Table1[[#All],[Category]],Table1[[#This Row],[Category]],Table1[[#All],[DiscountOffer]])</f>
        <v>470</v>
      </c>
      <c r="I13282" s="2">
        <v>1399</v>
      </c>
      <c r="J13282" s="2">
        <f>IF(Table1[[#This Row],[Ratings]]&gt;4,Table1[[#This Row],[OriginalPrice (in Rs)]],0)</f>
        <v>1399</v>
      </c>
      <c r="K13282" s="2">
        <f>Table1[[#This Row],[OriginalPrice (in Rs)]]-Table1[[#This Row],[DiscountOffer]]</f>
        <v>929</v>
      </c>
      <c r="L13282" s="2" t="str">
        <f>IF(Table1[[#This Row],[Discount % (In Rs)]]&gt;50%,"High Discount","Low Discount")</f>
        <v>High Discount</v>
      </c>
      <c r="M13282" s="3">
        <f>Table1[[#This Row],[Discount_Price (In Rs.)]]/Table1[[#This Row],[OriginalPrice (in Rs)]]</f>
        <v>0.66404574696211582</v>
      </c>
      <c r="N13282" s="4">
        <v>4.2</v>
      </c>
      <c r="O13282">
        <v>304</v>
      </c>
      <c r="P13282" t="s">
        <v>37</v>
      </c>
      <c r="Q13282" t="s">
        <v>17972</v>
      </c>
    </row>
    <row r="13283" spans="1:17" x14ac:dyDescent="0.25">
      <c r="A13283" t="s">
        <v>18069</v>
      </c>
      <c r="B13283" s="1">
        <v>11683420</v>
      </c>
      <c r="C13283" t="s">
        <v>388</v>
      </c>
      <c r="D13283" t="s">
        <v>34</v>
      </c>
      <c r="E13283" t="s">
        <v>40</v>
      </c>
      <c r="F13283" t="s">
        <v>30</v>
      </c>
      <c r="G13283" s="2">
        <v>470</v>
      </c>
      <c r="H13283" s="2">
        <f>AVERAGEIF(Table1[[#All],[Category]],Table1[[#This Row],[Category]],Table1[[#All],[DiscountOffer]])</f>
        <v>470</v>
      </c>
      <c r="I13283" s="2">
        <v>899</v>
      </c>
      <c r="J13283" s="2">
        <f>IF(Table1[[#This Row],[Ratings]]&gt;4,Table1[[#This Row],[OriginalPrice (in Rs)]],0)</f>
        <v>0</v>
      </c>
      <c r="K13283" s="2">
        <f>Table1[[#This Row],[OriginalPrice (in Rs)]]-Table1[[#This Row],[DiscountOffer]]</f>
        <v>429</v>
      </c>
      <c r="L13283" s="2" t="str">
        <f>IF(Table1[[#This Row],[Discount % (In Rs)]]&gt;50%,"High Discount","Low Discount")</f>
        <v>Low Discount</v>
      </c>
      <c r="M13283" s="3">
        <f>Table1[[#This Row],[Discount_Price (In Rs.)]]/Table1[[#This Row],[OriginalPrice (in Rs)]]</f>
        <v>0.47719688542825361</v>
      </c>
      <c r="N13283" s="4">
        <v>4</v>
      </c>
      <c r="O13283">
        <v>303</v>
      </c>
      <c r="P13283" t="s">
        <v>20</v>
      </c>
      <c r="Q13283" t="s">
        <v>18070</v>
      </c>
    </row>
    <row r="13284" spans="1:17" x14ac:dyDescent="0.25">
      <c r="A13284" t="s">
        <v>18130</v>
      </c>
      <c r="B13284" s="1">
        <v>10399477</v>
      </c>
      <c r="C13284" t="s">
        <v>3589</v>
      </c>
      <c r="D13284" t="s">
        <v>34</v>
      </c>
      <c r="E13284" t="s">
        <v>40</v>
      </c>
      <c r="F13284" t="s">
        <v>30</v>
      </c>
      <c r="G13284" s="2">
        <v>470</v>
      </c>
      <c r="H13284" s="2">
        <f>AVERAGEIF(Table1[[#All],[Category]],Table1[[#This Row],[Category]],Table1[[#All],[DiscountOffer]])</f>
        <v>470</v>
      </c>
      <c r="I13284" s="2">
        <v>1199</v>
      </c>
      <c r="J13284" s="2">
        <f>IF(Table1[[#This Row],[Ratings]]&gt;4,Table1[[#This Row],[OriginalPrice (in Rs)]],0)</f>
        <v>1199</v>
      </c>
      <c r="K13284" s="2">
        <f>Table1[[#This Row],[OriginalPrice (in Rs)]]-Table1[[#This Row],[DiscountOffer]]</f>
        <v>729</v>
      </c>
      <c r="L13284" s="2" t="str">
        <f>IF(Table1[[#This Row],[Discount % (In Rs)]]&gt;50%,"High Discount","Low Discount")</f>
        <v>High Discount</v>
      </c>
      <c r="M13284" s="3">
        <f>Table1[[#This Row],[Discount_Price (In Rs.)]]/Table1[[#This Row],[OriginalPrice (in Rs)]]</f>
        <v>0.60800667222685567</v>
      </c>
      <c r="N13284" s="4">
        <v>4.3</v>
      </c>
      <c r="O13284">
        <v>302</v>
      </c>
      <c r="P13284" t="s">
        <v>20</v>
      </c>
      <c r="Q13284" t="s">
        <v>18131</v>
      </c>
    </row>
    <row r="13285" spans="1:17" x14ac:dyDescent="0.25">
      <c r="A13285" t="s">
        <v>18132</v>
      </c>
      <c r="B13285" s="1">
        <v>1109329</v>
      </c>
      <c r="C13285" t="s">
        <v>110</v>
      </c>
      <c r="D13285" t="s">
        <v>34</v>
      </c>
      <c r="E13285" t="s">
        <v>40</v>
      </c>
      <c r="F13285" t="s">
        <v>30</v>
      </c>
      <c r="G13285" s="2">
        <v>470</v>
      </c>
      <c r="H13285" s="2">
        <f>AVERAGEIF(Table1[[#All],[Category]],Table1[[#This Row],[Category]],Table1[[#All],[DiscountOffer]])</f>
        <v>470</v>
      </c>
      <c r="I13285" s="2">
        <v>1199</v>
      </c>
      <c r="J13285" s="2">
        <f>IF(Table1[[#This Row],[Ratings]]&gt;4,Table1[[#This Row],[OriginalPrice (in Rs)]],0)</f>
        <v>1199</v>
      </c>
      <c r="K13285" s="2">
        <f>Table1[[#This Row],[OriginalPrice (in Rs)]]-Table1[[#This Row],[DiscountOffer]]</f>
        <v>729</v>
      </c>
      <c r="L13285" s="2" t="str">
        <f>IF(Table1[[#This Row],[Discount % (In Rs)]]&gt;50%,"High Discount","Low Discount")</f>
        <v>High Discount</v>
      </c>
      <c r="M13285" s="3">
        <f>Table1[[#This Row],[Discount_Price (In Rs.)]]/Table1[[#This Row],[OriginalPrice (in Rs)]]</f>
        <v>0.60800667222685567</v>
      </c>
      <c r="N13285" s="4">
        <v>4.0999999999999996</v>
      </c>
      <c r="O13285">
        <v>302</v>
      </c>
      <c r="P13285" t="s">
        <v>20</v>
      </c>
      <c r="Q13285" t="s">
        <v>18133</v>
      </c>
    </row>
    <row r="13286" spans="1:17" x14ac:dyDescent="0.25">
      <c r="A13286" t="s">
        <v>18134</v>
      </c>
      <c r="B13286" s="1">
        <v>13614054</v>
      </c>
      <c r="C13286" t="s">
        <v>91</v>
      </c>
      <c r="D13286" t="s">
        <v>34</v>
      </c>
      <c r="E13286" t="s">
        <v>40</v>
      </c>
      <c r="F13286" t="s">
        <v>30</v>
      </c>
      <c r="G13286" s="2">
        <v>470</v>
      </c>
      <c r="H13286" s="2">
        <f>AVERAGEIF(Table1[[#All],[Category]],Table1[[#This Row],[Category]],Table1[[#All],[DiscountOffer]])</f>
        <v>470</v>
      </c>
      <c r="I13286" s="2">
        <v>1299</v>
      </c>
      <c r="J13286" s="2">
        <f>IF(Table1[[#This Row],[Ratings]]&gt;4,Table1[[#This Row],[OriginalPrice (in Rs)]],0)</f>
        <v>1299</v>
      </c>
      <c r="K13286" s="2">
        <f>Table1[[#This Row],[OriginalPrice (in Rs)]]-Table1[[#This Row],[DiscountOffer]]</f>
        <v>829</v>
      </c>
      <c r="L13286" s="2" t="str">
        <f>IF(Table1[[#This Row],[Discount % (In Rs)]]&gt;50%,"High Discount","Low Discount")</f>
        <v>High Discount</v>
      </c>
      <c r="M13286" s="3">
        <f>Table1[[#This Row],[Discount_Price (In Rs.)]]/Table1[[#This Row],[OriginalPrice (in Rs)]]</f>
        <v>0.63818321785989218</v>
      </c>
      <c r="N13286" s="4">
        <v>4.3</v>
      </c>
      <c r="O13286">
        <v>302</v>
      </c>
      <c r="P13286" t="s">
        <v>37</v>
      </c>
      <c r="Q13286" t="s">
        <v>18135</v>
      </c>
    </row>
    <row r="13287" spans="1:17" x14ac:dyDescent="0.25">
      <c r="A13287" t="s">
        <v>18159</v>
      </c>
      <c r="B13287" s="1">
        <v>8661705</v>
      </c>
      <c r="C13287" t="s">
        <v>10</v>
      </c>
      <c r="D13287" t="s">
        <v>34</v>
      </c>
      <c r="E13287" t="s">
        <v>40</v>
      </c>
      <c r="F13287" t="s">
        <v>30</v>
      </c>
      <c r="G13287" s="2">
        <v>470</v>
      </c>
      <c r="H13287" s="2">
        <f>AVERAGEIF(Table1[[#All],[Category]],Table1[[#This Row],[Category]],Table1[[#All],[DiscountOffer]])</f>
        <v>470</v>
      </c>
      <c r="I13287" s="2">
        <v>599</v>
      </c>
      <c r="J13287" s="2">
        <f>IF(Table1[[#This Row],[Ratings]]&gt;4,Table1[[#This Row],[OriginalPrice (in Rs)]],0)</f>
        <v>599</v>
      </c>
      <c r="K13287" s="2">
        <f>Table1[[#This Row],[OriginalPrice (in Rs)]]-Table1[[#This Row],[DiscountOffer]]</f>
        <v>129</v>
      </c>
      <c r="L13287" s="2" t="str">
        <f>IF(Table1[[#This Row],[Discount % (In Rs)]]&gt;50%,"High Discount","Low Discount")</f>
        <v>Low Discount</v>
      </c>
      <c r="M13287" s="3">
        <f>Table1[[#This Row],[Discount_Price (In Rs.)]]/Table1[[#This Row],[OriginalPrice (in Rs)]]</f>
        <v>0.21535893155258765</v>
      </c>
      <c r="N13287" s="4">
        <v>4.2</v>
      </c>
      <c r="O13287">
        <v>302</v>
      </c>
      <c r="P13287" t="s">
        <v>37</v>
      </c>
      <c r="Q13287" t="s">
        <v>18160</v>
      </c>
    </row>
    <row r="13288" spans="1:17" x14ac:dyDescent="0.25">
      <c r="A13288" t="s">
        <v>18204</v>
      </c>
      <c r="B13288" s="1">
        <v>12299776</v>
      </c>
      <c r="C13288" t="s">
        <v>281</v>
      </c>
      <c r="D13288" t="s">
        <v>34</v>
      </c>
      <c r="E13288" t="s">
        <v>40</v>
      </c>
      <c r="F13288" t="s">
        <v>30</v>
      </c>
      <c r="G13288" s="2">
        <v>470</v>
      </c>
      <c r="H13288" s="2">
        <f>AVERAGEIF(Table1[[#All],[Category]],Table1[[#This Row],[Category]],Table1[[#All],[DiscountOffer]])</f>
        <v>470</v>
      </c>
      <c r="I13288" s="2">
        <v>1299</v>
      </c>
      <c r="J13288" s="2">
        <f>IF(Table1[[#This Row],[Ratings]]&gt;4,Table1[[#This Row],[OriginalPrice (in Rs)]],0)</f>
        <v>1299</v>
      </c>
      <c r="K13288" s="2">
        <f>Table1[[#This Row],[OriginalPrice (in Rs)]]-Table1[[#This Row],[DiscountOffer]]</f>
        <v>829</v>
      </c>
      <c r="L13288" s="2" t="str">
        <f>IF(Table1[[#This Row],[Discount % (In Rs)]]&gt;50%,"High Discount","Low Discount")</f>
        <v>High Discount</v>
      </c>
      <c r="M13288" s="3">
        <f>Table1[[#This Row],[Discount_Price (In Rs.)]]/Table1[[#This Row],[OriginalPrice (in Rs)]]</f>
        <v>0.63818321785989218</v>
      </c>
      <c r="N13288" s="4">
        <v>4.3</v>
      </c>
      <c r="O13288">
        <v>301</v>
      </c>
      <c r="P13288" t="s">
        <v>283</v>
      </c>
      <c r="Q13288" t="s">
        <v>18205</v>
      </c>
    </row>
    <row r="13289" spans="1:17" x14ac:dyDescent="0.25">
      <c r="A13289" t="s">
        <v>18208</v>
      </c>
      <c r="B13289" s="1">
        <v>10773458</v>
      </c>
      <c r="C13289" t="s">
        <v>262</v>
      </c>
      <c r="D13289" t="s">
        <v>34</v>
      </c>
      <c r="E13289" t="s">
        <v>40</v>
      </c>
      <c r="F13289" t="s">
        <v>30</v>
      </c>
      <c r="G13289" s="2">
        <v>470</v>
      </c>
      <c r="H13289" s="2">
        <f>AVERAGEIF(Table1[[#All],[Category]],Table1[[#This Row],[Category]],Table1[[#All],[DiscountOffer]])</f>
        <v>470</v>
      </c>
      <c r="I13289" s="2">
        <v>1299</v>
      </c>
      <c r="J13289" s="2">
        <f>IF(Table1[[#This Row],[Ratings]]&gt;4,Table1[[#This Row],[OriginalPrice (in Rs)]],0)</f>
        <v>1299</v>
      </c>
      <c r="K13289" s="2">
        <f>Table1[[#This Row],[OriginalPrice (in Rs)]]-Table1[[#This Row],[DiscountOffer]]</f>
        <v>829</v>
      </c>
      <c r="L13289" s="2" t="str">
        <f>IF(Table1[[#This Row],[Discount % (In Rs)]]&gt;50%,"High Discount","Low Discount")</f>
        <v>High Discount</v>
      </c>
      <c r="M13289" s="3">
        <f>Table1[[#This Row],[Discount_Price (In Rs.)]]/Table1[[#This Row],[OriginalPrice (in Rs)]]</f>
        <v>0.63818321785989218</v>
      </c>
      <c r="N13289" s="4">
        <v>4.0999999999999996</v>
      </c>
      <c r="O13289">
        <v>301</v>
      </c>
      <c r="P13289" t="s">
        <v>37</v>
      </c>
      <c r="Q13289" t="s">
        <v>18209</v>
      </c>
    </row>
    <row r="13290" spans="1:17" x14ac:dyDescent="0.25">
      <c r="A13290" t="s">
        <v>18211</v>
      </c>
      <c r="B13290" s="1">
        <v>11089946</v>
      </c>
      <c r="C13290" t="s">
        <v>3589</v>
      </c>
      <c r="D13290" t="s">
        <v>34</v>
      </c>
      <c r="E13290" t="s">
        <v>40</v>
      </c>
      <c r="F13290" t="s">
        <v>30</v>
      </c>
      <c r="G13290" s="2">
        <v>470</v>
      </c>
      <c r="H13290" s="2">
        <f>AVERAGEIF(Table1[[#All],[Category]],Table1[[#This Row],[Category]],Table1[[#All],[DiscountOffer]])</f>
        <v>470</v>
      </c>
      <c r="I13290" s="2">
        <v>1799</v>
      </c>
      <c r="J13290" s="2">
        <f>IF(Table1[[#This Row],[Ratings]]&gt;4,Table1[[#This Row],[OriginalPrice (in Rs)]],0)</f>
        <v>1799</v>
      </c>
      <c r="K13290" s="2">
        <f>Table1[[#This Row],[OriginalPrice (in Rs)]]-Table1[[#This Row],[DiscountOffer]]</f>
        <v>1329</v>
      </c>
      <c r="L13290" s="2" t="str">
        <f>IF(Table1[[#This Row],[Discount % (In Rs)]]&gt;50%,"High Discount","Low Discount")</f>
        <v>High Discount</v>
      </c>
      <c r="M13290" s="3">
        <f>Table1[[#This Row],[Discount_Price (In Rs.)]]/Table1[[#This Row],[OriginalPrice (in Rs)]]</f>
        <v>0.73874374652584773</v>
      </c>
      <c r="N13290" s="4">
        <v>4.3</v>
      </c>
      <c r="O13290">
        <v>301</v>
      </c>
      <c r="P13290" t="s">
        <v>37</v>
      </c>
      <c r="Q13290" t="s">
        <v>18212</v>
      </c>
    </row>
    <row r="13291" spans="1:17" x14ac:dyDescent="0.25">
      <c r="A13291" t="s">
        <v>18217</v>
      </c>
      <c r="B13291" s="1">
        <v>2507001</v>
      </c>
      <c r="C13291" t="s">
        <v>10</v>
      </c>
      <c r="D13291" t="s">
        <v>34</v>
      </c>
      <c r="E13291" t="s">
        <v>40</v>
      </c>
      <c r="F13291" t="s">
        <v>30</v>
      </c>
      <c r="G13291" s="2">
        <v>470</v>
      </c>
      <c r="H13291" s="2">
        <f>AVERAGEIF(Table1[[#All],[Category]],Table1[[#This Row],[Category]],Table1[[#All],[DiscountOffer]])</f>
        <v>470</v>
      </c>
      <c r="I13291" s="2">
        <v>699</v>
      </c>
      <c r="J13291" s="2">
        <f>IF(Table1[[#This Row],[Ratings]]&gt;4,Table1[[#This Row],[OriginalPrice (in Rs)]],0)</f>
        <v>0</v>
      </c>
      <c r="K13291" s="2">
        <f>Table1[[#This Row],[OriginalPrice (in Rs)]]-Table1[[#This Row],[DiscountOffer]]</f>
        <v>229</v>
      </c>
      <c r="L13291" s="2" t="str">
        <f>IF(Table1[[#This Row],[Discount % (In Rs)]]&gt;50%,"High Discount","Low Discount")</f>
        <v>Low Discount</v>
      </c>
      <c r="M13291" s="3">
        <f>Table1[[#This Row],[Discount_Price (In Rs.)]]/Table1[[#This Row],[OriginalPrice (in Rs)]]</f>
        <v>0.32761087267525035</v>
      </c>
      <c r="N13291" s="4">
        <v>3.9</v>
      </c>
      <c r="O13291">
        <v>301</v>
      </c>
      <c r="P13291" t="s">
        <v>37</v>
      </c>
      <c r="Q13291" t="s">
        <v>6294</v>
      </c>
    </row>
    <row r="13292" spans="1:17" x14ac:dyDescent="0.25">
      <c r="A13292" t="s">
        <v>18278</v>
      </c>
      <c r="B13292" s="1">
        <v>11632146</v>
      </c>
      <c r="C13292" t="s">
        <v>251</v>
      </c>
      <c r="D13292" t="s">
        <v>34</v>
      </c>
      <c r="E13292" t="s">
        <v>40</v>
      </c>
      <c r="F13292" t="s">
        <v>30</v>
      </c>
      <c r="G13292" s="2">
        <v>470</v>
      </c>
      <c r="H13292" s="2">
        <f>AVERAGEIF(Table1[[#All],[Category]],Table1[[#This Row],[Category]],Table1[[#All],[DiscountOffer]])</f>
        <v>470</v>
      </c>
      <c r="I13292" s="2">
        <v>1399</v>
      </c>
      <c r="J13292" s="2">
        <f>IF(Table1[[#This Row],[Ratings]]&gt;4,Table1[[#This Row],[OriginalPrice (in Rs)]],0)</f>
        <v>1399</v>
      </c>
      <c r="K13292" s="2">
        <f>Table1[[#This Row],[OriginalPrice (in Rs)]]-Table1[[#This Row],[DiscountOffer]]</f>
        <v>929</v>
      </c>
      <c r="L13292" s="2" t="str">
        <f>IF(Table1[[#This Row],[Discount % (In Rs)]]&gt;50%,"High Discount","Low Discount")</f>
        <v>High Discount</v>
      </c>
      <c r="M13292" s="3">
        <f>Table1[[#This Row],[Discount_Price (In Rs.)]]/Table1[[#This Row],[OriginalPrice (in Rs)]]</f>
        <v>0.66404574696211582</v>
      </c>
      <c r="N13292" s="4">
        <v>4.0999999999999996</v>
      </c>
      <c r="O13292">
        <v>300</v>
      </c>
      <c r="P13292" t="s">
        <v>20</v>
      </c>
      <c r="Q13292" t="s">
        <v>18279</v>
      </c>
    </row>
    <row r="13293" spans="1:17" x14ac:dyDescent="0.25">
      <c r="A13293" t="s">
        <v>18286</v>
      </c>
      <c r="B13293" s="1">
        <v>13611402</v>
      </c>
      <c r="C13293" t="s">
        <v>10</v>
      </c>
      <c r="D13293" t="s">
        <v>34</v>
      </c>
      <c r="E13293" t="s">
        <v>40</v>
      </c>
      <c r="F13293" t="s">
        <v>30</v>
      </c>
      <c r="G13293" s="2">
        <v>470</v>
      </c>
      <c r="H13293" s="2">
        <f>AVERAGEIF(Table1[[#All],[Category]],Table1[[#This Row],[Category]],Table1[[#All],[DiscountOffer]])</f>
        <v>470</v>
      </c>
      <c r="I13293" s="2">
        <v>1899</v>
      </c>
      <c r="J13293" s="2">
        <f>IF(Table1[[#This Row],[Ratings]]&gt;4,Table1[[#This Row],[OriginalPrice (in Rs)]],0)</f>
        <v>1899</v>
      </c>
      <c r="K13293" s="2">
        <f>Table1[[#This Row],[OriginalPrice (in Rs)]]-Table1[[#This Row],[DiscountOffer]]</f>
        <v>1429</v>
      </c>
      <c r="L13293" s="2" t="str">
        <f>IF(Table1[[#This Row],[Discount % (In Rs)]]&gt;50%,"High Discount","Low Discount")</f>
        <v>High Discount</v>
      </c>
      <c r="M13293" s="3">
        <f>Table1[[#This Row],[Discount_Price (In Rs.)]]/Table1[[#This Row],[OriginalPrice (in Rs)]]</f>
        <v>0.75250131648235918</v>
      </c>
      <c r="N13293" s="4">
        <v>4.4000000000000004</v>
      </c>
      <c r="O13293">
        <v>300</v>
      </c>
      <c r="P13293" t="s">
        <v>37</v>
      </c>
      <c r="Q13293" t="s">
        <v>18287</v>
      </c>
    </row>
    <row r="13294" spans="1:17" x14ac:dyDescent="0.25">
      <c r="A13294" t="s">
        <v>18307</v>
      </c>
      <c r="B13294" s="1">
        <v>10970138</v>
      </c>
      <c r="C13294" t="s">
        <v>10</v>
      </c>
      <c r="D13294" t="s">
        <v>34</v>
      </c>
      <c r="E13294" t="s">
        <v>40</v>
      </c>
      <c r="F13294" t="s">
        <v>30</v>
      </c>
      <c r="G13294" s="2">
        <v>470</v>
      </c>
      <c r="H13294" s="2">
        <f>AVERAGEIF(Table1[[#All],[Category]],Table1[[#This Row],[Category]],Table1[[#All],[DiscountOffer]])</f>
        <v>470</v>
      </c>
      <c r="I13294" s="2">
        <v>899</v>
      </c>
      <c r="J13294" s="2">
        <f>IF(Table1[[#This Row],[Ratings]]&gt;4,Table1[[#This Row],[OriginalPrice (in Rs)]],0)</f>
        <v>899</v>
      </c>
      <c r="K13294" s="2">
        <f>Table1[[#This Row],[OriginalPrice (in Rs)]]-Table1[[#This Row],[DiscountOffer]]</f>
        <v>429</v>
      </c>
      <c r="L13294" s="2" t="str">
        <f>IF(Table1[[#This Row],[Discount % (In Rs)]]&gt;50%,"High Discount","Low Discount")</f>
        <v>Low Discount</v>
      </c>
      <c r="M13294" s="3">
        <f>Table1[[#This Row],[Discount_Price (In Rs.)]]/Table1[[#This Row],[OriginalPrice (in Rs)]]</f>
        <v>0.47719688542825361</v>
      </c>
      <c r="N13294" s="4">
        <v>4.0999999999999996</v>
      </c>
      <c r="O13294">
        <v>300</v>
      </c>
      <c r="P13294" t="s">
        <v>37</v>
      </c>
      <c r="Q13294" t="s">
        <v>18308</v>
      </c>
    </row>
    <row r="13295" spans="1:17" x14ac:dyDescent="0.25">
      <c r="A13295" t="s">
        <v>18309</v>
      </c>
      <c r="B13295" s="1">
        <v>13133130</v>
      </c>
      <c r="C13295" t="s">
        <v>87</v>
      </c>
      <c r="D13295" t="s">
        <v>34</v>
      </c>
      <c r="E13295" t="s">
        <v>40</v>
      </c>
      <c r="F13295" t="s">
        <v>30</v>
      </c>
      <c r="G13295" s="2">
        <v>470</v>
      </c>
      <c r="H13295" s="2">
        <f>AVERAGEIF(Table1[[#All],[Category]],Table1[[#This Row],[Category]],Table1[[#All],[DiscountOffer]])</f>
        <v>470</v>
      </c>
      <c r="I13295" s="2">
        <v>949</v>
      </c>
      <c r="J13295" s="2">
        <f>IF(Table1[[#This Row],[Ratings]]&gt;4,Table1[[#This Row],[OriginalPrice (in Rs)]],0)</f>
        <v>0</v>
      </c>
      <c r="K13295" s="2">
        <f>Table1[[#This Row],[OriginalPrice (in Rs)]]-Table1[[#This Row],[DiscountOffer]]</f>
        <v>479</v>
      </c>
      <c r="L13295" s="2" t="str">
        <f>IF(Table1[[#This Row],[Discount % (In Rs)]]&gt;50%,"High Discount","Low Discount")</f>
        <v>High Discount</v>
      </c>
      <c r="M13295" s="3">
        <f>Table1[[#This Row],[Discount_Price (In Rs.)]]/Table1[[#This Row],[OriginalPrice (in Rs)]]</f>
        <v>0.50474183350895685</v>
      </c>
      <c r="N13295" s="4">
        <v>3.9</v>
      </c>
      <c r="O13295">
        <v>300</v>
      </c>
      <c r="P13295" t="s">
        <v>20</v>
      </c>
      <c r="Q13295" t="s">
        <v>18310</v>
      </c>
    </row>
    <row r="13296" spans="1:17" x14ac:dyDescent="0.25">
      <c r="A13296" t="s">
        <v>18353</v>
      </c>
      <c r="B13296" s="1">
        <v>13641430</v>
      </c>
      <c r="C13296" t="s">
        <v>87</v>
      </c>
      <c r="D13296" t="s">
        <v>34</v>
      </c>
      <c r="E13296" t="s">
        <v>40</v>
      </c>
      <c r="F13296" t="s">
        <v>30</v>
      </c>
      <c r="G13296" s="2">
        <v>470</v>
      </c>
      <c r="H13296" s="2">
        <f>AVERAGEIF(Table1[[#All],[Category]],Table1[[#This Row],[Category]],Table1[[#All],[DiscountOffer]])</f>
        <v>470</v>
      </c>
      <c r="I13296" s="2">
        <v>849</v>
      </c>
      <c r="J13296" s="2">
        <f>IF(Table1[[#This Row],[Ratings]]&gt;4,Table1[[#This Row],[OriginalPrice (in Rs)]],0)</f>
        <v>849</v>
      </c>
      <c r="K13296" s="2">
        <f>Table1[[#This Row],[OriginalPrice (in Rs)]]-Table1[[#This Row],[DiscountOffer]]</f>
        <v>379</v>
      </c>
      <c r="L13296" s="2" t="str">
        <f>IF(Table1[[#This Row],[Discount % (In Rs)]]&gt;50%,"High Discount","Low Discount")</f>
        <v>Low Discount</v>
      </c>
      <c r="M13296" s="3">
        <f>Table1[[#This Row],[Discount_Price (In Rs.)]]/Table1[[#This Row],[OriginalPrice (in Rs)]]</f>
        <v>0.44640753828032981</v>
      </c>
      <c r="N13296" s="4">
        <v>4.2</v>
      </c>
      <c r="O13296">
        <v>299</v>
      </c>
      <c r="P13296" t="s">
        <v>20</v>
      </c>
      <c r="Q13296" t="s">
        <v>18354</v>
      </c>
    </row>
    <row r="13297" spans="1:17" x14ac:dyDescent="0.25">
      <c r="A13297" t="s">
        <v>18402</v>
      </c>
      <c r="B13297" s="1">
        <v>12034010</v>
      </c>
      <c r="C13297" t="s">
        <v>87</v>
      </c>
      <c r="D13297" t="s">
        <v>34</v>
      </c>
      <c r="E13297" t="s">
        <v>40</v>
      </c>
      <c r="F13297" t="s">
        <v>30</v>
      </c>
      <c r="G13297" s="2">
        <v>470</v>
      </c>
      <c r="H13297" s="2">
        <f>AVERAGEIF(Table1[[#All],[Category]],Table1[[#This Row],[Category]],Table1[[#All],[DiscountOffer]])</f>
        <v>470</v>
      </c>
      <c r="I13297" s="2">
        <v>1149</v>
      </c>
      <c r="J13297" s="2">
        <f>IF(Table1[[#This Row],[Ratings]]&gt;4,Table1[[#This Row],[OriginalPrice (in Rs)]],0)</f>
        <v>0</v>
      </c>
      <c r="K13297" s="2">
        <f>Table1[[#This Row],[OriginalPrice (in Rs)]]-Table1[[#This Row],[DiscountOffer]]</f>
        <v>679</v>
      </c>
      <c r="L13297" s="2" t="str">
        <f>IF(Table1[[#This Row],[Discount % (In Rs)]]&gt;50%,"High Discount","Low Discount")</f>
        <v>High Discount</v>
      </c>
      <c r="M13297" s="3">
        <f>Table1[[#This Row],[Discount_Price (In Rs.)]]/Table1[[#This Row],[OriginalPrice (in Rs)]]</f>
        <v>0.59094865100087035</v>
      </c>
      <c r="N13297" s="4">
        <v>3.9</v>
      </c>
      <c r="O13297">
        <v>298</v>
      </c>
      <c r="P13297" t="s">
        <v>20</v>
      </c>
      <c r="Q13297" t="s">
        <v>18403</v>
      </c>
    </row>
    <row r="13298" spans="1:17" x14ac:dyDescent="0.25">
      <c r="A13298" t="s">
        <v>18405</v>
      </c>
      <c r="B13298" s="1">
        <v>10127117</v>
      </c>
      <c r="C13298" t="s">
        <v>87</v>
      </c>
      <c r="D13298" t="s">
        <v>34</v>
      </c>
      <c r="E13298" t="s">
        <v>40</v>
      </c>
      <c r="F13298" t="s">
        <v>30</v>
      </c>
      <c r="G13298" s="2">
        <v>470</v>
      </c>
      <c r="H13298" s="2">
        <f>AVERAGEIF(Table1[[#All],[Category]],Table1[[#This Row],[Category]],Table1[[#All],[DiscountOffer]])</f>
        <v>470</v>
      </c>
      <c r="I13298" s="2">
        <v>1549</v>
      </c>
      <c r="J13298" s="2">
        <f>IF(Table1[[#This Row],[Ratings]]&gt;4,Table1[[#This Row],[OriginalPrice (in Rs)]],0)</f>
        <v>1549</v>
      </c>
      <c r="K13298" s="2">
        <f>Table1[[#This Row],[OriginalPrice (in Rs)]]-Table1[[#This Row],[DiscountOffer]]</f>
        <v>1079</v>
      </c>
      <c r="L13298" s="2" t="str">
        <f>IF(Table1[[#This Row],[Discount % (In Rs)]]&gt;50%,"High Discount","Low Discount")</f>
        <v>High Discount</v>
      </c>
      <c r="M13298" s="3">
        <f>Table1[[#This Row],[Discount_Price (In Rs.)]]/Table1[[#This Row],[OriginalPrice (in Rs)]]</f>
        <v>0.6965784377017431</v>
      </c>
      <c r="N13298" s="4">
        <v>4.0999999999999996</v>
      </c>
      <c r="O13298">
        <v>298</v>
      </c>
      <c r="P13298" t="s">
        <v>20</v>
      </c>
      <c r="Q13298" t="s">
        <v>18406</v>
      </c>
    </row>
    <row r="13299" spans="1:17" x14ac:dyDescent="0.25">
      <c r="A13299" t="s">
        <v>18417</v>
      </c>
      <c r="B13299" s="1">
        <v>14424518</v>
      </c>
      <c r="C13299" t="s">
        <v>87</v>
      </c>
      <c r="D13299" t="s">
        <v>34</v>
      </c>
      <c r="E13299" t="s">
        <v>40</v>
      </c>
      <c r="F13299" t="s">
        <v>30</v>
      </c>
      <c r="G13299" s="2">
        <v>470</v>
      </c>
      <c r="H13299" s="2">
        <f>AVERAGEIF(Table1[[#All],[Category]],Table1[[#This Row],[Category]],Table1[[#All],[DiscountOffer]])</f>
        <v>470</v>
      </c>
      <c r="I13299" s="2">
        <v>499</v>
      </c>
      <c r="J13299" s="2">
        <f>IF(Table1[[#This Row],[Ratings]]&gt;4,Table1[[#This Row],[OriginalPrice (in Rs)]],0)</f>
        <v>0</v>
      </c>
      <c r="K13299" s="2">
        <f>Table1[[#This Row],[OriginalPrice (in Rs)]]-Table1[[#This Row],[DiscountOffer]]</f>
        <v>29</v>
      </c>
      <c r="L13299" s="2" t="str">
        <f>IF(Table1[[#This Row],[Discount % (In Rs)]]&gt;50%,"High Discount","Low Discount")</f>
        <v>Low Discount</v>
      </c>
      <c r="M13299" s="3">
        <f>Table1[[#This Row],[Discount_Price (In Rs.)]]/Table1[[#This Row],[OriginalPrice (in Rs)]]</f>
        <v>5.8116232464929862E-2</v>
      </c>
      <c r="N13299" s="4">
        <v>3.5</v>
      </c>
      <c r="O13299">
        <v>298</v>
      </c>
      <c r="P13299" t="s">
        <v>20</v>
      </c>
      <c r="Q13299" t="s">
        <v>18418</v>
      </c>
    </row>
    <row r="13300" spans="1:17" x14ac:dyDescent="0.25">
      <c r="A13300" t="s">
        <v>18421</v>
      </c>
      <c r="B13300" s="1">
        <v>4323246</v>
      </c>
      <c r="C13300" t="s">
        <v>388</v>
      </c>
      <c r="D13300" t="s">
        <v>34</v>
      </c>
      <c r="E13300" t="s">
        <v>40</v>
      </c>
      <c r="F13300" t="s">
        <v>30</v>
      </c>
      <c r="G13300" s="2">
        <v>470</v>
      </c>
      <c r="H13300" s="2">
        <f>AVERAGEIF(Table1[[#All],[Category]],Table1[[#This Row],[Category]],Table1[[#All],[DiscountOffer]])</f>
        <v>470</v>
      </c>
      <c r="I13300" s="2">
        <v>799</v>
      </c>
      <c r="J13300" s="2">
        <f>IF(Table1[[#This Row],[Ratings]]&gt;4,Table1[[#This Row],[OriginalPrice (in Rs)]],0)</f>
        <v>799</v>
      </c>
      <c r="K13300" s="2">
        <f>Table1[[#This Row],[OriginalPrice (in Rs)]]-Table1[[#This Row],[DiscountOffer]]</f>
        <v>329</v>
      </c>
      <c r="L13300" s="2" t="str">
        <f>IF(Table1[[#This Row],[Discount % (In Rs)]]&gt;50%,"High Discount","Low Discount")</f>
        <v>Low Discount</v>
      </c>
      <c r="M13300" s="3">
        <f>Table1[[#This Row],[Discount_Price (In Rs.)]]/Table1[[#This Row],[OriginalPrice (in Rs)]]</f>
        <v>0.41176470588235292</v>
      </c>
      <c r="N13300" s="4">
        <v>4.3</v>
      </c>
      <c r="O13300">
        <v>298</v>
      </c>
      <c r="P13300" t="s">
        <v>20</v>
      </c>
      <c r="Q13300" t="s">
        <v>18422</v>
      </c>
    </row>
    <row r="13301" spans="1:17" x14ac:dyDescent="0.25">
      <c r="A13301" t="s">
        <v>18479</v>
      </c>
      <c r="B13301" s="1">
        <v>13179876</v>
      </c>
      <c r="C13301" t="s">
        <v>91</v>
      </c>
      <c r="D13301" t="s">
        <v>34</v>
      </c>
      <c r="E13301" t="s">
        <v>40</v>
      </c>
      <c r="F13301" t="s">
        <v>30</v>
      </c>
      <c r="G13301" s="2">
        <v>470</v>
      </c>
      <c r="H13301" s="2">
        <f>AVERAGEIF(Table1[[#All],[Category]],Table1[[#This Row],[Category]],Table1[[#All],[DiscountOffer]])</f>
        <v>470</v>
      </c>
      <c r="I13301" s="2">
        <v>1299</v>
      </c>
      <c r="J13301" s="2">
        <f>IF(Table1[[#This Row],[Ratings]]&gt;4,Table1[[#This Row],[OriginalPrice (in Rs)]],0)</f>
        <v>1299</v>
      </c>
      <c r="K13301" s="2">
        <f>Table1[[#This Row],[OriginalPrice (in Rs)]]-Table1[[#This Row],[DiscountOffer]]</f>
        <v>829</v>
      </c>
      <c r="L13301" s="2" t="str">
        <f>IF(Table1[[#This Row],[Discount % (In Rs)]]&gt;50%,"High Discount","Low Discount")</f>
        <v>High Discount</v>
      </c>
      <c r="M13301" s="3">
        <f>Table1[[#This Row],[Discount_Price (In Rs.)]]/Table1[[#This Row],[OriginalPrice (in Rs)]]</f>
        <v>0.63818321785989218</v>
      </c>
      <c r="N13301" s="4">
        <v>4.2</v>
      </c>
      <c r="O13301">
        <v>297</v>
      </c>
      <c r="P13301" t="s">
        <v>37</v>
      </c>
      <c r="Q13301" t="s">
        <v>18480</v>
      </c>
    </row>
    <row r="13302" spans="1:17" x14ac:dyDescent="0.25">
      <c r="A13302" t="s">
        <v>18499</v>
      </c>
      <c r="B13302" s="1">
        <v>13526218</v>
      </c>
      <c r="C13302" t="s">
        <v>87</v>
      </c>
      <c r="D13302" t="s">
        <v>34</v>
      </c>
      <c r="E13302" t="s">
        <v>40</v>
      </c>
      <c r="F13302" t="s">
        <v>30</v>
      </c>
      <c r="G13302" s="2">
        <v>470</v>
      </c>
      <c r="H13302" s="2">
        <f>AVERAGEIF(Table1[[#All],[Category]],Table1[[#This Row],[Category]],Table1[[#All],[DiscountOffer]])</f>
        <v>470</v>
      </c>
      <c r="I13302" s="2">
        <v>949</v>
      </c>
      <c r="J13302" s="2">
        <f>IF(Table1[[#This Row],[Ratings]]&gt;4,Table1[[#This Row],[OriginalPrice (in Rs)]],0)</f>
        <v>949</v>
      </c>
      <c r="K13302" s="2">
        <f>Table1[[#This Row],[OriginalPrice (in Rs)]]-Table1[[#This Row],[DiscountOffer]]</f>
        <v>479</v>
      </c>
      <c r="L13302" s="2" t="str">
        <f>IF(Table1[[#This Row],[Discount % (In Rs)]]&gt;50%,"High Discount","Low Discount")</f>
        <v>High Discount</v>
      </c>
      <c r="M13302" s="3">
        <f>Table1[[#This Row],[Discount_Price (In Rs.)]]/Table1[[#This Row],[OriginalPrice (in Rs)]]</f>
        <v>0.50474183350895685</v>
      </c>
      <c r="N13302" s="4">
        <v>4.4000000000000004</v>
      </c>
      <c r="O13302">
        <v>297</v>
      </c>
      <c r="P13302" t="s">
        <v>20</v>
      </c>
      <c r="Q13302" t="s">
        <v>18500</v>
      </c>
    </row>
    <row r="13303" spans="1:17" x14ac:dyDescent="0.25">
      <c r="A13303" t="s">
        <v>18559</v>
      </c>
      <c r="B13303" s="1">
        <v>13645658</v>
      </c>
      <c r="C13303" t="s">
        <v>91</v>
      </c>
      <c r="D13303" t="s">
        <v>34</v>
      </c>
      <c r="E13303" t="s">
        <v>40</v>
      </c>
      <c r="F13303" t="s">
        <v>30</v>
      </c>
      <c r="G13303" s="2">
        <v>470</v>
      </c>
      <c r="H13303" s="2">
        <f>AVERAGEIF(Table1[[#All],[Category]],Table1[[#This Row],[Category]],Table1[[#All],[DiscountOffer]])</f>
        <v>470</v>
      </c>
      <c r="I13303" s="2">
        <v>1299</v>
      </c>
      <c r="J13303" s="2">
        <f>IF(Table1[[#This Row],[Ratings]]&gt;4,Table1[[#This Row],[OriginalPrice (in Rs)]],0)</f>
        <v>1299</v>
      </c>
      <c r="K13303" s="2">
        <f>Table1[[#This Row],[OriginalPrice (in Rs)]]-Table1[[#This Row],[DiscountOffer]]</f>
        <v>829</v>
      </c>
      <c r="L13303" s="2" t="str">
        <f>IF(Table1[[#This Row],[Discount % (In Rs)]]&gt;50%,"High Discount","Low Discount")</f>
        <v>High Discount</v>
      </c>
      <c r="M13303" s="3">
        <f>Table1[[#This Row],[Discount_Price (In Rs.)]]/Table1[[#This Row],[OriginalPrice (in Rs)]]</f>
        <v>0.63818321785989218</v>
      </c>
      <c r="N13303" s="4">
        <v>4.4000000000000004</v>
      </c>
      <c r="O13303">
        <v>296</v>
      </c>
      <c r="P13303" t="s">
        <v>37</v>
      </c>
      <c r="Q13303" t="s">
        <v>18560</v>
      </c>
    </row>
    <row r="13304" spans="1:17" x14ac:dyDescent="0.25">
      <c r="A13304" t="s">
        <v>18561</v>
      </c>
      <c r="B13304" s="1">
        <v>8318237</v>
      </c>
      <c r="C13304" t="s">
        <v>39</v>
      </c>
      <c r="D13304" t="s">
        <v>34</v>
      </c>
      <c r="E13304" t="s">
        <v>40</v>
      </c>
      <c r="F13304" t="s">
        <v>30</v>
      </c>
      <c r="G13304" s="2">
        <v>470</v>
      </c>
      <c r="H13304" s="2">
        <f>AVERAGEIF(Table1[[#All],[Category]],Table1[[#This Row],[Category]],Table1[[#All],[DiscountOffer]])</f>
        <v>470</v>
      </c>
      <c r="I13304" s="2">
        <v>1399</v>
      </c>
      <c r="J13304" s="2">
        <f>IF(Table1[[#This Row],[Ratings]]&gt;4,Table1[[#This Row],[OriginalPrice (in Rs)]],0)</f>
        <v>1399</v>
      </c>
      <c r="K13304" s="2">
        <f>Table1[[#This Row],[OriginalPrice (in Rs)]]-Table1[[#This Row],[DiscountOffer]]</f>
        <v>929</v>
      </c>
      <c r="L13304" s="2" t="str">
        <f>IF(Table1[[#This Row],[Discount % (In Rs)]]&gt;50%,"High Discount","Low Discount")</f>
        <v>High Discount</v>
      </c>
      <c r="M13304" s="3">
        <f>Table1[[#This Row],[Discount_Price (In Rs.)]]/Table1[[#This Row],[OriginalPrice (in Rs)]]</f>
        <v>0.66404574696211582</v>
      </c>
      <c r="N13304" s="4">
        <v>4.4000000000000004</v>
      </c>
      <c r="O13304">
        <v>296</v>
      </c>
      <c r="P13304" t="s">
        <v>37</v>
      </c>
      <c r="Q13304" t="s">
        <v>18562</v>
      </c>
    </row>
    <row r="13305" spans="1:17" x14ac:dyDescent="0.25">
      <c r="A13305" t="s">
        <v>18566</v>
      </c>
      <c r="B13305" s="1">
        <v>13843060</v>
      </c>
      <c r="C13305" t="s">
        <v>158</v>
      </c>
      <c r="D13305" t="s">
        <v>34</v>
      </c>
      <c r="E13305" t="s">
        <v>40</v>
      </c>
      <c r="F13305" t="s">
        <v>30</v>
      </c>
      <c r="G13305" s="2">
        <v>470</v>
      </c>
      <c r="H13305" s="2">
        <f>AVERAGEIF(Table1[[#All],[Category]],Table1[[#This Row],[Category]],Table1[[#All],[DiscountOffer]])</f>
        <v>470</v>
      </c>
      <c r="I13305" s="2">
        <v>1499</v>
      </c>
      <c r="J13305" s="2">
        <f>IF(Table1[[#This Row],[Ratings]]&gt;4,Table1[[#This Row],[OriginalPrice (in Rs)]],0)</f>
        <v>1499</v>
      </c>
      <c r="K13305" s="2">
        <f>Table1[[#This Row],[OriginalPrice (in Rs)]]-Table1[[#This Row],[DiscountOffer]]</f>
        <v>1029</v>
      </c>
      <c r="L13305" s="2" t="str">
        <f>IF(Table1[[#This Row],[Discount % (In Rs)]]&gt;50%,"High Discount","Low Discount")</f>
        <v>High Discount</v>
      </c>
      <c r="M13305" s="3">
        <f>Table1[[#This Row],[Discount_Price (In Rs.)]]/Table1[[#This Row],[OriginalPrice (in Rs)]]</f>
        <v>0.68645763842561702</v>
      </c>
      <c r="N13305" s="4">
        <v>4.0999999999999996</v>
      </c>
      <c r="O13305">
        <v>296</v>
      </c>
      <c r="P13305" t="s">
        <v>98</v>
      </c>
      <c r="Q13305" t="s">
        <v>18567</v>
      </c>
    </row>
    <row r="13306" spans="1:17" x14ac:dyDescent="0.25">
      <c r="A13306" t="s">
        <v>18582</v>
      </c>
      <c r="B13306" s="1">
        <v>7206163</v>
      </c>
      <c r="C13306" t="s">
        <v>48</v>
      </c>
      <c r="D13306" t="s">
        <v>34</v>
      </c>
      <c r="E13306" t="s">
        <v>40</v>
      </c>
      <c r="F13306" t="s">
        <v>30</v>
      </c>
      <c r="G13306" s="2">
        <v>470</v>
      </c>
      <c r="H13306" s="2">
        <f>AVERAGEIF(Table1[[#All],[Category]],Table1[[#This Row],[Category]],Table1[[#All],[DiscountOffer]])</f>
        <v>470</v>
      </c>
      <c r="I13306" s="2">
        <v>995</v>
      </c>
      <c r="J13306" s="2">
        <f>IF(Table1[[#This Row],[Ratings]]&gt;4,Table1[[#This Row],[OriginalPrice (in Rs)]],0)</f>
        <v>995</v>
      </c>
      <c r="K13306" s="2">
        <f>Table1[[#This Row],[OriginalPrice (in Rs)]]-Table1[[#This Row],[DiscountOffer]]</f>
        <v>525</v>
      </c>
      <c r="L13306" s="2" t="str">
        <f>IF(Table1[[#This Row],[Discount % (In Rs)]]&gt;50%,"High Discount","Low Discount")</f>
        <v>High Discount</v>
      </c>
      <c r="M13306" s="3">
        <f>Table1[[#This Row],[Discount_Price (In Rs.)]]/Table1[[#This Row],[OriginalPrice (in Rs)]]</f>
        <v>0.52763819095477382</v>
      </c>
      <c r="N13306" s="4">
        <v>4.3</v>
      </c>
      <c r="O13306">
        <v>296</v>
      </c>
      <c r="P13306" t="s">
        <v>20</v>
      </c>
      <c r="Q13306" t="s">
        <v>18583</v>
      </c>
    </row>
    <row r="13307" spans="1:17" x14ac:dyDescent="0.25">
      <c r="A13307" t="s">
        <v>18651</v>
      </c>
      <c r="B13307" s="1">
        <v>13879790</v>
      </c>
      <c r="C13307" t="s">
        <v>39</v>
      </c>
      <c r="D13307" t="s">
        <v>34</v>
      </c>
      <c r="E13307" t="s">
        <v>40</v>
      </c>
      <c r="F13307" t="s">
        <v>30</v>
      </c>
      <c r="G13307" s="2">
        <v>470</v>
      </c>
      <c r="H13307" s="2">
        <f>AVERAGEIF(Table1[[#All],[Category]],Table1[[#This Row],[Category]],Table1[[#All],[DiscountOffer]])</f>
        <v>470</v>
      </c>
      <c r="I13307" s="2">
        <v>1399</v>
      </c>
      <c r="J13307" s="2">
        <f>IF(Table1[[#This Row],[Ratings]]&gt;4,Table1[[#This Row],[OriginalPrice (in Rs)]],0)</f>
        <v>1399</v>
      </c>
      <c r="K13307" s="2">
        <f>Table1[[#This Row],[OriginalPrice (in Rs)]]-Table1[[#This Row],[DiscountOffer]]</f>
        <v>929</v>
      </c>
      <c r="L13307" s="2" t="str">
        <f>IF(Table1[[#This Row],[Discount % (In Rs)]]&gt;50%,"High Discount","Low Discount")</f>
        <v>High Discount</v>
      </c>
      <c r="M13307" s="3">
        <f>Table1[[#This Row],[Discount_Price (In Rs.)]]/Table1[[#This Row],[OriginalPrice (in Rs)]]</f>
        <v>0.66404574696211582</v>
      </c>
      <c r="N13307" s="4">
        <v>4.3</v>
      </c>
      <c r="O13307">
        <v>295</v>
      </c>
      <c r="P13307" t="s">
        <v>37</v>
      </c>
      <c r="Q13307" t="s">
        <v>18652</v>
      </c>
    </row>
    <row r="13308" spans="1:17" x14ac:dyDescent="0.25">
      <c r="A13308" t="s">
        <v>18655</v>
      </c>
      <c r="B13308" s="1">
        <v>9855727</v>
      </c>
      <c r="C13308" t="s">
        <v>7347</v>
      </c>
      <c r="D13308" t="s">
        <v>34</v>
      </c>
      <c r="E13308" t="s">
        <v>40</v>
      </c>
      <c r="F13308" t="s">
        <v>30</v>
      </c>
      <c r="G13308" s="2">
        <v>470</v>
      </c>
      <c r="H13308" s="2">
        <f>AVERAGEIF(Table1[[#All],[Category]],Table1[[#This Row],[Category]],Table1[[#All],[DiscountOffer]])</f>
        <v>470</v>
      </c>
      <c r="I13308" s="2">
        <v>1699</v>
      </c>
      <c r="J13308" s="2">
        <f>IF(Table1[[#This Row],[Ratings]]&gt;4,Table1[[#This Row],[OriginalPrice (in Rs)]],0)</f>
        <v>1699</v>
      </c>
      <c r="K13308" s="2">
        <f>Table1[[#This Row],[OriginalPrice (in Rs)]]-Table1[[#This Row],[DiscountOffer]]</f>
        <v>1229</v>
      </c>
      <c r="L13308" s="2" t="str">
        <f>IF(Table1[[#This Row],[Discount % (In Rs)]]&gt;50%,"High Discount","Low Discount")</f>
        <v>High Discount</v>
      </c>
      <c r="M13308" s="3">
        <f>Table1[[#This Row],[Discount_Price (In Rs.)]]/Table1[[#This Row],[OriginalPrice (in Rs)]]</f>
        <v>0.72336668628605061</v>
      </c>
      <c r="N13308" s="4">
        <v>4.0999999999999996</v>
      </c>
      <c r="O13308">
        <v>295</v>
      </c>
      <c r="P13308" t="s">
        <v>32</v>
      </c>
      <c r="Q13308" t="s">
        <v>18656</v>
      </c>
    </row>
    <row r="13309" spans="1:17" x14ac:dyDescent="0.25">
      <c r="A13309" t="s">
        <v>18657</v>
      </c>
      <c r="B13309" s="1">
        <v>11552708</v>
      </c>
      <c r="C13309" t="s">
        <v>9637</v>
      </c>
      <c r="D13309" t="s">
        <v>34</v>
      </c>
      <c r="E13309" t="s">
        <v>40</v>
      </c>
      <c r="F13309" t="s">
        <v>30</v>
      </c>
      <c r="G13309" s="2">
        <v>470</v>
      </c>
      <c r="H13309" s="2">
        <f>AVERAGEIF(Table1[[#All],[Category]],Table1[[#This Row],[Category]],Table1[[#All],[DiscountOffer]])</f>
        <v>470</v>
      </c>
      <c r="I13309" s="2">
        <v>1895</v>
      </c>
      <c r="J13309" s="2">
        <f>IF(Table1[[#This Row],[Ratings]]&gt;4,Table1[[#This Row],[OriginalPrice (in Rs)]],0)</f>
        <v>1895</v>
      </c>
      <c r="K13309" s="2">
        <f>Table1[[#This Row],[OriginalPrice (in Rs)]]-Table1[[#This Row],[DiscountOffer]]</f>
        <v>1425</v>
      </c>
      <c r="L13309" s="2" t="str">
        <f>IF(Table1[[#This Row],[Discount % (In Rs)]]&gt;50%,"High Discount","Low Discount")</f>
        <v>High Discount</v>
      </c>
      <c r="M13309" s="3">
        <f>Table1[[#This Row],[Discount_Price (In Rs.)]]/Table1[[#This Row],[OriginalPrice (in Rs)]]</f>
        <v>0.75197889182058042</v>
      </c>
      <c r="N13309" s="4">
        <v>4.5</v>
      </c>
      <c r="O13309">
        <v>295</v>
      </c>
      <c r="P13309" t="s">
        <v>37</v>
      </c>
      <c r="Q13309" t="s">
        <v>18658</v>
      </c>
    </row>
    <row r="13310" spans="1:17" x14ac:dyDescent="0.25">
      <c r="A13310" t="s">
        <v>18659</v>
      </c>
      <c r="B13310" s="1">
        <v>11407170</v>
      </c>
      <c r="C13310" t="s">
        <v>246</v>
      </c>
      <c r="D13310" t="s">
        <v>34</v>
      </c>
      <c r="E13310" t="s">
        <v>40</v>
      </c>
      <c r="F13310" t="s">
        <v>30</v>
      </c>
      <c r="G13310" s="2">
        <v>470</v>
      </c>
      <c r="H13310" s="2">
        <f>AVERAGEIF(Table1[[#All],[Category]],Table1[[#This Row],[Category]],Table1[[#All],[DiscountOffer]])</f>
        <v>470</v>
      </c>
      <c r="I13310" s="2">
        <v>1899</v>
      </c>
      <c r="J13310" s="2">
        <f>IF(Table1[[#This Row],[Ratings]]&gt;4,Table1[[#This Row],[OriginalPrice (in Rs)]],0)</f>
        <v>1899</v>
      </c>
      <c r="K13310" s="2">
        <f>Table1[[#This Row],[OriginalPrice (in Rs)]]-Table1[[#This Row],[DiscountOffer]]</f>
        <v>1429</v>
      </c>
      <c r="L13310" s="2" t="str">
        <f>IF(Table1[[#This Row],[Discount % (In Rs)]]&gt;50%,"High Discount","Low Discount")</f>
        <v>High Discount</v>
      </c>
      <c r="M13310" s="3">
        <f>Table1[[#This Row],[Discount_Price (In Rs.)]]/Table1[[#This Row],[OriginalPrice (in Rs)]]</f>
        <v>0.75250131648235918</v>
      </c>
      <c r="N13310" s="4">
        <v>4.2</v>
      </c>
      <c r="O13310">
        <v>295</v>
      </c>
      <c r="P13310" t="s">
        <v>37</v>
      </c>
      <c r="Q13310" t="s">
        <v>18660</v>
      </c>
    </row>
    <row r="13311" spans="1:17" x14ac:dyDescent="0.25">
      <c r="A13311" t="s">
        <v>18663</v>
      </c>
      <c r="B13311" s="1">
        <v>11656722</v>
      </c>
      <c r="C13311" t="s">
        <v>113</v>
      </c>
      <c r="D13311" t="s">
        <v>34</v>
      </c>
      <c r="E13311" t="s">
        <v>40</v>
      </c>
      <c r="F13311" t="s">
        <v>30</v>
      </c>
      <c r="G13311" s="2">
        <v>470</v>
      </c>
      <c r="H13311" s="2">
        <f>AVERAGEIF(Table1[[#All],[Category]],Table1[[#This Row],[Category]],Table1[[#All],[DiscountOffer]])</f>
        <v>470</v>
      </c>
      <c r="I13311" s="2">
        <v>2499</v>
      </c>
      <c r="J13311" s="2">
        <f>IF(Table1[[#This Row],[Ratings]]&gt;4,Table1[[#This Row],[OriginalPrice (in Rs)]],0)</f>
        <v>2499</v>
      </c>
      <c r="K13311" s="2">
        <f>Table1[[#This Row],[OriginalPrice (in Rs)]]-Table1[[#This Row],[DiscountOffer]]</f>
        <v>2029</v>
      </c>
      <c r="L13311" s="2" t="str">
        <f>IF(Table1[[#This Row],[Discount % (In Rs)]]&gt;50%,"High Discount","Low Discount")</f>
        <v>High Discount</v>
      </c>
      <c r="M13311" s="3">
        <f>Table1[[#This Row],[Discount_Price (In Rs.)]]/Table1[[#This Row],[OriginalPrice (in Rs)]]</f>
        <v>0.81192476990796314</v>
      </c>
      <c r="N13311" s="4">
        <v>4.2</v>
      </c>
      <c r="O13311">
        <v>295</v>
      </c>
      <c r="P13311" t="s">
        <v>37</v>
      </c>
      <c r="Q13311" t="s">
        <v>18664</v>
      </c>
    </row>
    <row r="13312" spans="1:17" x14ac:dyDescent="0.25">
      <c r="A13312" t="s">
        <v>18667</v>
      </c>
      <c r="B13312" s="1">
        <v>14424534</v>
      </c>
      <c r="C13312" t="s">
        <v>87</v>
      </c>
      <c r="D13312" t="s">
        <v>34</v>
      </c>
      <c r="E13312" t="s">
        <v>40</v>
      </c>
      <c r="F13312" t="s">
        <v>30</v>
      </c>
      <c r="G13312" s="2">
        <v>470</v>
      </c>
      <c r="H13312" s="2">
        <f>AVERAGEIF(Table1[[#All],[Category]],Table1[[#This Row],[Category]],Table1[[#All],[DiscountOffer]])</f>
        <v>470</v>
      </c>
      <c r="I13312" s="2">
        <v>499</v>
      </c>
      <c r="J13312" s="2">
        <f>IF(Table1[[#This Row],[Ratings]]&gt;4,Table1[[#This Row],[OriginalPrice (in Rs)]],0)</f>
        <v>499</v>
      </c>
      <c r="K13312" s="2">
        <f>Table1[[#This Row],[OriginalPrice (in Rs)]]-Table1[[#This Row],[DiscountOffer]]</f>
        <v>29</v>
      </c>
      <c r="L13312" s="2" t="str">
        <f>IF(Table1[[#This Row],[Discount % (In Rs)]]&gt;50%,"High Discount","Low Discount")</f>
        <v>Low Discount</v>
      </c>
      <c r="M13312" s="3">
        <f>Table1[[#This Row],[Discount_Price (In Rs.)]]/Table1[[#This Row],[OriginalPrice (in Rs)]]</f>
        <v>5.8116232464929862E-2</v>
      </c>
      <c r="N13312" s="4">
        <v>4.4000000000000004</v>
      </c>
      <c r="O13312">
        <v>295</v>
      </c>
      <c r="P13312" t="s">
        <v>20</v>
      </c>
      <c r="Q13312" t="s">
        <v>18668</v>
      </c>
    </row>
    <row r="13313" spans="1:17" x14ac:dyDescent="0.25">
      <c r="A13313" t="s">
        <v>18925</v>
      </c>
      <c r="B13313" s="1">
        <v>14327262</v>
      </c>
      <c r="C13313" t="s">
        <v>87</v>
      </c>
      <c r="D13313" t="s">
        <v>34</v>
      </c>
      <c r="E13313" t="s">
        <v>40</v>
      </c>
      <c r="F13313" t="s">
        <v>30</v>
      </c>
      <c r="G13313" s="2">
        <v>470</v>
      </c>
      <c r="H13313" s="2">
        <f>AVERAGEIF(Table1[[#All],[Category]],Table1[[#This Row],[Category]],Table1[[#All],[DiscountOffer]])</f>
        <v>470</v>
      </c>
      <c r="I13313" s="2">
        <v>749</v>
      </c>
      <c r="J13313" s="2">
        <f>IF(Table1[[#This Row],[Ratings]]&gt;4,Table1[[#This Row],[OriginalPrice (in Rs)]],0)</f>
        <v>749</v>
      </c>
      <c r="K13313" s="2">
        <f>Table1[[#This Row],[OriginalPrice (in Rs)]]-Table1[[#This Row],[DiscountOffer]]</f>
        <v>279</v>
      </c>
      <c r="L13313" s="2" t="str">
        <f>IF(Table1[[#This Row],[Discount % (In Rs)]]&gt;50%,"High Discount","Low Discount")</f>
        <v>Low Discount</v>
      </c>
      <c r="M13313" s="3">
        <f>Table1[[#This Row],[Discount_Price (In Rs.)]]/Table1[[#This Row],[OriginalPrice (in Rs)]]</f>
        <v>0.37249666221628841</v>
      </c>
      <c r="N13313" s="4">
        <v>4.2</v>
      </c>
      <c r="O13313">
        <v>292</v>
      </c>
      <c r="P13313" t="s">
        <v>20</v>
      </c>
      <c r="Q13313" t="s">
        <v>18926</v>
      </c>
    </row>
    <row r="13314" spans="1:17" x14ac:dyDescent="0.25">
      <c r="A13314" t="s">
        <v>18927</v>
      </c>
      <c r="B13314" s="1">
        <v>11396714</v>
      </c>
      <c r="C13314" t="s">
        <v>10</v>
      </c>
      <c r="D13314" t="s">
        <v>34</v>
      </c>
      <c r="E13314" t="s">
        <v>40</v>
      </c>
      <c r="F13314" t="s">
        <v>30</v>
      </c>
      <c r="G13314" s="2">
        <v>470</v>
      </c>
      <c r="H13314" s="2">
        <f>AVERAGEIF(Table1[[#All],[Category]],Table1[[#This Row],[Category]],Table1[[#All],[DiscountOffer]])</f>
        <v>470</v>
      </c>
      <c r="I13314" s="2">
        <v>899</v>
      </c>
      <c r="J13314" s="2">
        <f>IF(Table1[[#This Row],[Ratings]]&gt;4,Table1[[#This Row],[OriginalPrice (in Rs)]],0)</f>
        <v>899</v>
      </c>
      <c r="K13314" s="2">
        <f>Table1[[#This Row],[OriginalPrice (in Rs)]]-Table1[[#This Row],[DiscountOffer]]</f>
        <v>429</v>
      </c>
      <c r="L13314" s="2" t="str">
        <f>IF(Table1[[#This Row],[Discount % (In Rs)]]&gt;50%,"High Discount","Low Discount")</f>
        <v>Low Discount</v>
      </c>
      <c r="M13314" s="3">
        <f>Table1[[#This Row],[Discount_Price (In Rs.)]]/Table1[[#This Row],[OriginalPrice (in Rs)]]</f>
        <v>0.47719688542825361</v>
      </c>
      <c r="N13314" s="4">
        <v>4.2</v>
      </c>
      <c r="O13314">
        <v>292</v>
      </c>
      <c r="P13314" t="s">
        <v>37</v>
      </c>
      <c r="Q13314" t="s">
        <v>18928</v>
      </c>
    </row>
    <row r="13315" spans="1:17" x14ac:dyDescent="0.25">
      <c r="A13315" t="s">
        <v>18967</v>
      </c>
      <c r="B13315" s="1">
        <v>13670860</v>
      </c>
      <c r="C13315" t="s">
        <v>107</v>
      </c>
      <c r="D13315" t="s">
        <v>34</v>
      </c>
      <c r="E13315" t="s">
        <v>40</v>
      </c>
      <c r="F13315" t="s">
        <v>30</v>
      </c>
      <c r="G13315" s="2">
        <v>470</v>
      </c>
      <c r="H13315" s="2">
        <f>AVERAGEIF(Table1[[#All],[Category]],Table1[[#This Row],[Category]],Table1[[#All],[DiscountOffer]])</f>
        <v>470</v>
      </c>
      <c r="I13315" s="2">
        <v>1499</v>
      </c>
      <c r="J13315" s="2">
        <f>IF(Table1[[#This Row],[Ratings]]&gt;4,Table1[[#This Row],[OriginalPrice (in Rs)]],0)</f>
        <v>0</v>
      </c>
      <c r="K13315" s="2">
        <f>Table1[[#This Row],[OriginalPrice (in Rs)]]-Table1[[#This Row],[DiscountOffer]]</f>
        <v>1029</v>
      </c>
      <c r="L13315" s="2" t="str">
        <f>IF(Table1[[#This Row],[Discount % (In Rs)]]&gt;50%,"High Discount","Low Discount")</f>
        <v>High Discount</v>
      </c>
      <c r="M13315" s="3">
        <f>Table1[[#This Row],[Discount_Price (In Rs.)]]/Table1[[#This Row],[OriginalPrice (in Rs)]]</f>
        <v>0.68645763842561702</v>
      </c>
      <c r="N13315" s="4">
        <v>3.8</v>
      </c>
      <c r="O13315">
        <v>291</v>
      </c>
      <c r="P13315" t="s">
        <v>324</v>
      </c>
      <c r="Q13315" t="s">
        <v>18968</v>
      </c>
    </row>
    <row r="13316" spans="1:17" x14ac:dyDescent="0.25">
      <c r="A13316" t="s">
        <v>18983</v>
      </c>
      <c r="B13316" s="1">
        <v>11622990</v>
      </c>
      <c r="C13316" t="s">
        <v>87</v>
      </c>
      <c r="D13316" t="s">
        <v>34</v>
      </c>
      <c r="E13316" t="s">
        <v>40</v>
      </c>
      <c r="F13316" t="s">
        <v>30</v>
      </c>
      <c r="G13316" s="2">
        <v>470</v>
      </c>
      <c r="H13316" s="2">
        <f>AVERAGEIF(Table1[[#All],[Category]],Table1[[#This Row],[Category]],Table1[[#All],[DiscountOffer]])</f>
        <v>470</v>
      </c>
      <c r="I13316" s="2">
        <v>949</v>
      </c>
      <c r="J13316" s="2">
        <f>IF(Table1[[#This Row],[Ratings]]&gt;4,Table1[[#This Row],[OriginalPrice (in Rs)]],0)</f>
        <v>949</v>
      </c>
      <c r="K13316" s="2">
        <f>Table1[[#This Row],[OriginalPrice (in Rs)]]-Table1[[#This Row],[DiscountOffer]]</f>
        <v>479</v>
      </c>
      <c r="L13316" s="2" t="str">
        <f>IF(Table1[[#This Row],[Discount % (In Rs)]]&gt;50%,"High Discount","Low Discount")</f>
        <v>High Discount</v>
      </c>
      <c r="M13316" s="3">
        <f>Table1[[#This Row],[Discount_Price (In Rs.)]]/Table1[[#This Row],[OriginalPrice (in Rs)]]</f>
        <v>0.50474183350895685</v>
      </c>
      <c r="N13316" s="4">
        <v>4.2</v>
      </c>
      <c r="O13316">
        <v>291</v>
      </c>
      <c r="P13316" t="s">
        <v>20</v>
      </c>
      <c r="Q13316" t="s">
        <v>18984</v>
      </c>
    </row>
    <row r="13317" spans="1:17" x14ac:dyDescent="0.25">
      <c r="A13317" t="s">
        <v>19033</v>
      </c>
      <c r="B13317" s="1">
        <v>10237905</v>
      </c>
      <c r="C13317" t="s">
        <v>4623</v>
      </c>
      <c r="D13317" t="s">
        <v>34</v>
      </c>
      <c r="E13317" t="s">
        <v>40</v>
      </c>
      <c r="F13317" t="s">
        <v>30</v>
      </c>
      <c r="G13317" s="2">
        <v>470</v>
      </c>
      <c r="H13317" s="2">
        <f>AVERAGEIF(Table1[[#All],[Category]],Table1[[#This Row],[Category]],Table1[[#All],[DiscountOffer]])</f>
        <v>470</v>
      </c>
      <c r="I13317" s="2">
        <v>1499</v>
      </c>
      <c r="J13317" s="2">
        <f>IF(Table1[[#This Row],[Ratings]]&gt;4,Table1[[#This Row],[OriginalPrice (in Rs)]],0)</f>
        <v>1499</v>
      </c>
      <c r="K13317" s="2">
        <f>Table1[[#This Row],[OriginalPrice (in Rs)]]-Table1[[#This Row],[DiscountOffer]]</f>
        <v>1029</v>
      </c>
      <c r="L13317" s="2" t="str">
        <f>IF(Table1[[#This Row],[Discount % (In Rs)]]&gt;50%,"High Discount","Low Discount")</f>
        <v>High Discount</v>
      </c>
      <c r="M13317" s="3">
        <f>Table1[[#This Row],[Discount_Price (In Rs.)]]/Table1[[#This Row],[OriginalPrice (in Rs)]]</f>
        <v>0.68645763842561702</v>
      </c>
      <c r="N13317" s="4">
        <v>4.3</v>
      </c>
      <c r="O13317">
        <v>290</v>
      </c>
      <c r="P13317" t="s">
        <v>62</v>
      </c>
      <c r="Q13317" t="s">
        <v>19034</v>
      </c>
    </row>
    <row r="13318" spans="1:17" x14ac:dyDescent="0.25">
      <c r="A13318" t="s">
        <v>19035</v>
      </c>
      <c r="B13318" s="1">
        <v>11144076</v>
      </c>
      <c r="C13318" t="s">
        <v>39</v>
      </c>
      <c r="D13318" t="s">
        <v>34</v>
      </c>
      <c r="E13318" t="s">
        <v>40</v>
      </c>
      <c r="F13318" t="s">
        <v>30</v>
      </c>
      <c r="G13318" s="2">
        <v>470</v>
      </c>
      <c r="H13318" s="2">
        <f>AVERAGEIF(Table1[[#All],[Category]],Table1[[#This Row],[Category]],Table1[[#All],[DiscountOffer]])</f>
        <v>470</v>
      </c>
      <c r="I13318" s="2">
        <v>1599</v>
      </c>
      <c r="J13318" s="2">
        <f>IF(Table1[[#This Row],[Ratings]]&gt;4,Table1[[#This Row],[OriginalPrice (in Rs)]],0)</f>
        <v>0</v>
      </c>
      <c r="K13318" s="2">
        <f>Table1[[#This Row],[OriginalPrice (in Rs)]]-Table1[[#This Row],[DiscountOffer]]</f>
        <v>1129</v>
      </c>
      <c r="L13318" s="2" t="str">
        <f>IF(Table1[[#This Row],[Discount % (In Rs)]]&gt;50%,"High Discount","Low Discount")</f>
        <v>High Discount</v>
      </c>
      <c r="M13318" s="3">
        <f>Table1[[#This Row],[Discount_Price (In Rs.)]]/Table1[[#This Row],[OriginalPrice (in Rs)]]</f>
        <v>0.70606629143214505</v>
      </c>
      <c r="N13318" s="4">
        <v>3.8</v>
      </c>
      <c r="O13318">
        <v>290</v>
      </c>
      <c r="P13318" t="s">
        <v>37</v>
      </c>
      <c r="Q13318" t="s">
        <v>19036</v>
      </c>
    </row>
    <row r="13319" spans="1:17" x14ac:dyDescent="0.25">
      <c r="A13319" t="s">
        <v>19061</v>
      </c>
      <c r="B13319" s="1">
        <v>11235626</v>
      </c>
      <c r="C13319" t="s">
        <v>48</v>
      </c>
      <c r="D13319" t="s">
        <v>34</v>
      </c>
      <c r="E13319" t="s">
        <v>40</v>
      </c>
      <c r="F13319" t="s">
        <v>30</v>
      </c>
      <c r="G13319" s="2">
        <v>470</v>
      </c>
      <c r="H13319" s="2">
        <f>AVERAGEIF(Table1[[#All],[Category]],Table1[[#This Row],[Category]],Table1[[#All],[DiscountOffer]])</f>
        <v>470</v>
      </c>
      <c r="I13319" s="2">
        <v>995</v>
      </c>
      <c r="J13319" s="2">
        <f>IF(Table1[[#This Row],[Ratings]]&gt;4,Table1[[#This Row],[OriginalPrice (in Rs)]],0)</f>
        <v>995</v>
      </c>
      <c r="K13319" s="2">
        <f>Table1[[#This Row],[OriginalPrice (in Rs)]]-Table1[[#This Row],[DiscountOffer]]</f>
        <v>525</v>
      </c>
      <c r="L13319" s="2" t="str">
        <f>IF(Table1[[#This Row],[Discount % (In Rs)]]&gt;50%,"High Discount","Low Discount")</f>
        <v>High Discount</v>
      </c>
      <c r="M13319" s="3">
        <f>Table1[[#This Row],[Discount_Price (In Rs.)]]/Table1[[#This Row],[OriginalPrice (in Rs)]]</f>
        <v>0.52763819095477382</v>
      </c>
      <c r="N13319" s="4">
        <v>4.3</v>
      </c>
      <c r="O13319">
        <v>290</v>
      </c>
      <c r="P13319" t="s">
        <v>20</v>
      </c>
      <c r="Q13319" t="s">
        <v>19062</v>
      </c>
    </row>
    <row r="13320" spans="1:17" x14ac:dyDescent="0.25">
      <c r="A13320" t="s">
        <v>19116</v>
      </c>
      <c r="B13320" s="1">
        <v>13611368</v>
      </c>
      <c r="C13320" t="s">
        <v>10</v>
      </c>
      <c r="D13320" t="s">
        <v>34</v>
      </c>
      <c r="E13320" t="s">
        <v>40</v>
      </c>
      <c r="F13320" t="s">
        <v>30</v>
      </c>
      <c r="G13320" s="2">
        <v>470</v>
      </c>
      <c r="H13320" s="2">
        <f>AVERAGEIF(Table1[[#All],[Category]],Table1[[#This Row],[Category]],Table1[[#All],[DiscountOffer]])</f>
        <v>470</v>
      </c>
      <c r="I13320" s="2">
        <v>1699</v>
      </c>
      <c r="J13320" s="2">
        <f>IF(Table1[[#This Row],[Ratings]]&gt;4,Table1[[#This Row],[OriginalPrice (in Rs)]],0)</f>
        <v>1699</v>
      </c>
      <c r="K13320" s="2">
        <f>Table1[[#This Row],[OriginalPrice (in Rs)]]-Table1[[#This Row],[DiscountOffer]]</f>
        <v>1229</v>
      </c>
      <c r="L13320" s="2" t="str">
        <f>IF(Table1[[#This Row],[Discount % (In Rs)]]&gt;50%,"High Discount","Low Discount")</f>
        <v>High Discount</v>
      </c>
      <c r="M13320" s="3">
        <f>Table1[[#This Row],[Discount_Price (In Rs.)]]/Table1[[#This Row],[OriginalPrice (in Rs)]]</f>
        <v>0.72336668628605061</v>
      </c>
      <c r="N13320" s="4">
        <v>4.3</v>
      </c>
      <c r="O13320">
        <v>289</v>
      </c>
      <c r="P13320" t="s">
        <v>37</v>
      </c>
      <c r="Q13320" t="s">
        <v>19117</v>
      </c>
    </row>
    <row r="13321" spans="1:17" x14ac:dyDescent="0.25">
      <c r="A13321" t="s">
        <v>19131</v>
      </c>
      <c r="B13321" s="1">
        <v>14350802</v>
      </c>
      <c r="C13321" t="s">
        <v>87</v>
      </c>
      <c r="D13321" t="s">
        <v>34</v>
      </c>
      <c r="E13321" t="s">
        <v>40</v>
      </c>
      <c r="F13321" t="s">
        <v>30</v>
      </c>
      <c r="G13321" s="2">
        <v>470</v>
      </c>
      <c r="H13321" s="2">
        <f>AVERAGEIF(Table1[[#All],[Category]],Table1[[#This Row],[Category]],Table1[[#All],[DiscountOffer]])</f>
        <v>470</v>
      </c>
      <c r="I13321" s="2">
        <v>549</v>
      </c>
      <c r="J13321" s="2">
        <f>IF(Table1[[#This Row],[Ratings]]&gt;4,Table1[[#This Row],[OriginalPrice (in Rs)]],0)</f>
        <v>549</v>
      </c>
      <c r="K13321" s="2">
        <f>Table1[[#This Row],[OriginalPrice (in Rs)]]-Table1[[#This Row],[DiscountOffer]]</f>
        <v>79</v>
      </c>
      <c r="L13321" s="2" t="str">
        <f>IF(Table1[[#This Row],[Discount % (In Rs)]]&gt;50%,"High Discount","Low Discount")</f>
        <v>Low Discount</v>
      </c>
      <c r="M13321" s="3">
        <f>Table1[[#This Row],[Discount_Price (In Rs.)]]/Table1[[#This Row],[OriginalPrice (in Rs)]]</f>
        <v>0.14389799635701275</v>
      </c>
      <c r="N13321" s="4">
        <v>4.2</v>
      </c>
      <c r="O13321">
        <v>289</v>
      </c>
      <c r="P13321" t="s">
        <v>20</v>
      </c>
      <c r="Q13321" t="s">
        <v>19132</v>
      </c>
    </row>
    <row r="13322" spans="1:17" x14ac:dyDescent="0.25">
      <c r="A13322" t="s">
        <v>19133</v>
      </c>
      <c r="B13322" s="1">
        <v>8342043</v>
      </c>
      <c r="C13322" t="s">
        <v>10</v>
      </c>
      <c r="D13322" t="s">
        <v>34</v>
      </c>
      <c r="E13322" t="s">
        <v>40</v>
      </c>
      <c r="F13322" t="s">
        <v>30</v>
      </c>
      <c r="G13322" s="2">
        <v>470</v>
      </c>
      <c r="H13322" s="2">
        <f>AVERAGEIF(Table1[[#All],[Category]],Table1[[#This Row],[Category]],Table1[[#All],[DiscountOffer]])</f>
        <v>470</v>
      </c>
      <c r="I13322" s="2">
        <v>599</v>
      </c>
      <c r="J13322" s="2">
        <f>IF(Table1[[#This Row],[Ratings]]&gt;4,Table1[[#This Row],[OriginalPrice (in Rs)]],0)</f>
        <v>599</v>
      </c>
      <c r="K13322" s="2">
        <f>Table1[[#This Row],[OriginalPrice (in Rs)]]-Table1[[#This Row],[DiscountOffer]]</f>
        <v>129</v>
      </c>
      <c r="L13322" s="2" t="str">
        <f>IF(Table1[[#This Row],[Discount % (In Rs)]]&gt;50%,"High Discount","Low Discount")</f>
        <v>Low Discount</v>
      </c>
      <c r="M13322" s="3">
        <f>Table1[[#This Row],[Discount_Price (In Rs.)]]/Table1[[#This Row],[OriginalPrice (in Rs)]]</f>
        <v>0.21535893155258765</v>
      </c>
      <c r="N13322" s="4">
        <v>4.3</v>
      </c>
      <c r="O13322">
        <v>289</v>
      </c>
      <c r="P13322" t="s">
        <v>37</v>
      </c>
      <c r="Q13322" t="s">
        <v>19134</v>
      </c>
    </row>
    <row r="13323" spans="1:17" x14ac:dyDescent="0.25">
      <c r="A13323" t="s">
        <v>19212</v>
      </c>
      <c r="B13323" s="1">
        <v>16099784</v>
      </c>
      <c r="C13323" t="s">
        <v>87</v>
      </c>
      <c r="D13323" t="s">
        <v>34</v>
      </c>
      <c r="E13323" t="s">
        <v>40</v>
      </c>
      <c r="F13323" t="s">
        <v>30</v>
      </c>
      <c r="G13323" s="2">
        <v>470</v>
      </c>
      <c r="H13323" s="2">
        <f>AVERAGEIF(Table1[[#All],[Category]],Table1[[#This Row],[Category]],Table1[[#All],[DiscountOffer]])</f>
        <v>470</v>
      </c>
      <c r="I13323" s="2">
        <v>849</v>
      </c>
      <c r="J13323" s="2">
        <f>IF(Table1[[#This Row],[Ratings]]&gt;4,Table1[[#This Row],[OriginalPrice (in Rs)]],0)</f>
        <v>849</v>
      </c>
      <c r="K13323" s="2">
        <f>Table1[[#This Row],[OriginalPrice (in Rs)]]-Table1[[#This Row],[DiscountOffer]]</f>
        <v>379</v>
      </c>
      <c r="L13323" s="2" t="str">
        <f>IF(Table1[[#This Row],[Discount % (In Rs)]]&gt;50%,"High Discount","Low Discount")</f>
        <v>Low Discount</v>
      </c>
      <c r="M13323" s="3">
        <f>Table1[[#This Row],[Discount_Price (In Rs.)]]/Table1[[#This Row],[OriginalPrice (in Rs)]]</f>
        <v>0.44640753828032981</v>
      </c>
      <c r="N13323" s="4">
        <v>4.0999999999999996</v>
      </c>
      <c r="O13323">
        <v>288</v>
      </c>
      <c r="P13323" t="s">
        <v>20</v>
      </c>
      <c r="Q13323" t="s">
        <v>19213</v>
      </c>
    </row>
    <row r="13324" spans="1:17" x14ac:dyDescent="0.25">
      <c r="A13324" t="s">
        <v>19336</v>
      </c>
      <c r="B13324" s="1">
        <v>15954042</v>
      </c>
      <c r="C13324" t="s">
        <v>87</v>
      </c>
      <c r="D13324" t="s">
        <v>34</v>
      </c>
      <c r="E13324" t="s">
        <v>40</v>
      </c>
      <c r="F13324" t="s">
        <v>30</v>
      </c>
      <c r="G13324" s="2">
        <v>470</v>
      </c>
      <c r="H13324" s="2">
        <f>AVERAGEIF(Table1[[#All],[Category]],Table1[[#This Row],[Category]],Table1[[#All],[DiscountOffer]])</f>
        <v>470</v>
      </c>
      <c r="I13324" s="2">
        <v>1149</v>
      </c>
      <c r="J13324" s="2">
        <f>IF(Table1[[#This Row],[Ratings]]&gt;4,Table1[[#This Row],[OriginalPrice (in Rs)]],0)</f>
        <v>0</v>
      </c>
      <c r="K13324" s="2">
        <f>Table1[[#This Row],[OriginalPrice (in Rs)]]-Table1[[#This Row],[DiscountOffer]]</f>
        <v>679</v>
      </c>
      <c r="L13324" s="2" t="str">
        <f>IF(Table1[[#This Row],[Discount % (In Rs)]]&gt;50%,"High Discount","Low Discount")</f>
        <v>High Discount</v>
      </c>
      <c r="M13324" s="3">
        <f>Table1[[#This Row],[Discount_Price (In Rs.)]]/Table1[[#This Row],[OriginalPrice (in Rs)]]</f>
        <v>0.59094865100087035</v>
      </c>
      <c r="N13324" s="4">
        <v>3.9</v>
      </c>
      <c r="O13324">
        <v>286</v>
      </c>
      <c r="P13324" t="s">
        <v>20</v>
      </c>
      <c r="Q13324" t="s">
        <v>19337</v>
      </c>
    </row>
    <row r="13325" spans="1:17" x14ac:dyDescent="0.25">
      <c r="A13325" t="s">
        <v>19338</v>
      </c>
      <c r="B13325" s="1">
        <v>13187342</v>
      </c>
      <c r="C13325" t="s">
        <v>1322</v>
      </c>
      <c r="D13325" t="s">
        <v>34</v>
      </c>
      <c r="E13325" t="s">
        <v>40</v>
      </c>
      <c r="F13325" t="s">
        <v>30</v>
      </c>
      <c r="G13325" s="2">
        <v>470</v>
      </c>
      <c r="H13325" s="2">
        <f>AVERAGEIF(Table1[[#All],[Category]],Table1[[#This Row],[Category]],Table1[[#All],[DiscountOffer]])</f>
        <v>470</v>
      </c>
      <c r="I13325" s="2">
        <v>1199</v>
      </c>
      <c r="J13325" s="2">
        <f>IF(Table1[[#This Row],[Ratings]]&gt;4,Table1[[#This Row],[OriginalPrice (in Rs)]],0)</f>
        <v>1199</v>
      </c>
      <c r="K13325" s="2">
        <f>Table1[[#This Row],[OriginalPrice (in Rs)]]-Table1[[#This Row],[DiscountOffer]]</f>
        <v>729</v>
      </c>
      <c r="L13325" s="2" t="str">
        <f>IF(Table1[[#This Row],[Discount % (In Rs)]]&gt;50%,"High Discount","Low Discount")</f>
        <v>High Discount</v>
      </c>
      <c r="M13325" s="3">
        <f>Table1[[#This Row],[Discount_Price (In Rs.)]]/Table1[[#This Row],[OriginalPrice (in Rs)]]</f>
        <v>0.60800667222685567</v>
      </c>
      <c r="N13325" s="4">
        <v>4.3</v>
      </c>
      <c r="O13325">
        <v>286</v>
      </c>
      <c r="P13325" t="s">
        <v>37</v>
      </c>
      <c r="Q13325" t="s">
        <v>19339</v>
      </c>
    </row>
    <row r="13326" spans="1:17" x14ac:dyDescent="0.25">
      <c r="A13326" t="s">
        <v>19344</v>
      </c>
      <c r="B13326" s="1">
        <v>11552822</v>
      </c>
      <c r="C13326" t="s">
        <v>9637</v>
      </c>
      <c r="D13326" t="s">
        <v>34</v>
      </c>
      <c r="E13326" t="s">
        <v>40</v>
      </c>
      <c r="F13326" t="s">
        <v>30</v>
      </c>
      <c r="G13326" s="2">
        <v>470</v>
      </c>
      <c r="H13326" s="2">
        <f>AVERAGEIF(Table1[[#All],[Category]],Table1[[#This Row],[Category]],Table1[[#All],[DiscountOffer]])</f>
        <v>470</v>
      </c>
      <c r="I13326" s="2">
        <v>1895</v>
      </c>
      <c r="J13326" s="2">
        <f>IF(Table1[[#This Row],[Ratings]]&gt;4,Table1[[#This Row],[OriginalPrice (in Rs)]],0)</f>
        <v>1895</v>
      </c>
      <c r="K13326" s="2">
        <f>Table1[[#This Row],[OriginalPrice (in Rs)]]-Table1[[#This Row],[DiscountOffer]]</f>
        <v>1425</v>
      </c>
      <c r="L13326" s="2" t="str">
        <f>IF(Table1[[#This Row],[Discount % (In Rs)]]&gt;50%,"High Discount","Low Discount")</f>
        <v>High Discount</v>
      </c>
      <c r="M13326" s="3">
        <f>Table1[[#This Row],[Discount_Price (In Rs.)]]/Table1[[#This Row],[OriginalPrice (in Rs)]]</f>
        <v>0.75197889182058042</v>
      </c>
      <c r="N13326" s="4">
        <v>4.3</v>
      </c>
      <c r="O13326">
        <v>286</v>
      </c>
      <c r="P13326" t="s">
        <v>37</v>
      </c>
      <c r="Q13326" t="s">
        <v>19345</v>
      </c>
    </row>
    <row r="13327" spans="1:17" x14ac:dyDescent="0.25">
      <c r="A13327" t="s">
        <v>19346</v>
      </c>
      <c r="B13327" s="1">
        <v>9340507</v>
      </c>
      <c r="C13327" t="s">
        <v>633</v>
      </c>
      <c r="D13327" t="s">
        <v>34</v>
      </c>
      <c r="E13327" t="s">
        <v>40</v>
      </c>
      <c r="F13327" t="s">
        <v>30</v>
      </c>
      <c r="G13327" s="2">
        <v>470</v>
      </c>
      <c r="H13327" s="2">
        <f>AVERAGEIF(Table1[[#All],[Category]],Table1[[#This Row],[Category]],Table1[[#All],[DiscountOffer]])</f>
        <v>470</v>
      </c>
      <c r="I13327" s="2">
        <v>1998</v>
      </c>
      <c r="J13327" s="2">
        <f>IF(Table1[[#This Row],[Ratings]]&gt;4,Table1[[#This Row],[OriginalPrice (in Rs)]],0)</f>
        <v>1998</v>
      </c>
      <c r="K13327" s="2">
        <f>Table1[[#This Row],[OriginalPrice (in Rs)]]-Table1[[#This Row],[DiscountOffer]]</f>
        <v>1528</v>
      </c>
      <c r="L13327" s="2" t="str">
        <f>IF(Table1[[#This Row],[Discount % (In Rs)]]&gt;50%,"High Discount","Low Discount")</f>
        <v>High Discount</v>
      </c>
      <c r="M13327" s="3">
        <f>Table1[[#This Row],[Discount_Price (In Rs.)]]/Table1[[#This Row],[OriginalPrice (in Rs)]]</f>
        <v>0.76476476476476474</v>
      </c>
      <c r="N13327" s="4">
        <v>4.2</v>
      </c>
      <c r="O13327">
        <v>286</v>
      </c>
      <c r="P13327" t="s">
        <v>20</v>
      </c>
      <c r="Q13327" t="s">
        <v>19347</v>
      </c>
    </row>
    <row r="13328" spans="1:17" x14ac:dyDescent="0.25">
      <c r="A13328" t="s">
        <v>19350</v>
      </c>
      <c r="B13328" s="1">
        <v>14424544</v>
      </c>
      <c r="C13328" t="s">
        <v>87</v>
      </c>
      <c r="D13328" t="s">
        <v>34</v>
      </c>
      <c r="E13328" t="s">
        <v>40</v>
      </c>
      <c r="F13328" t="s">
        <v>30</v>
      </c>
      <c r="G13328" s="2">
        <v>470</v>
      </c>
      <c r="H13328" s="2">
        <f>AVERAGEIF(Table1[[#All],[Category]],Table1[[#This Row],[Category]],Table1[[#All],[DiscountOffer]])</f>
        <v>470</v>
      </c>
      <c r="I13328" s="2">
        <v>499</v>
      </c>
      <c r="J13328" s="2">
        <f>IF(Table1[[#This Row],[Ratings]]&gt;4,Table1[[#This Row],[OriginalPrice (in Rs)]],0)</f>
        <v>499</v>
      </c>
      <c r="K13328" s="2">
        <f>Table1[[#This Row],[OriginalPrice (in Rs)]]-Table1[[#This Row],[DiscountOffer]]</f>
        <v>29</v>
      </c>
      <c r="L13328" s="2" t="str">
        <f>IF(Table1[[#This Row],[Discount % (In Rs)]]&gt;50%,"High Discount","Low Discount")</f>
        <v>Low Discount</v>
      </c>
      <c r="M13328" s="3">
        <f>Table1[[#This Row],[Discount_Price (In Rs.)]]/Table1[[#This Row],[OriginalPrice (in Rs)]]</f>
        <v>5.8116232464929862E-2</v>
      </c>
      <c r="N13328" s="4">
        <v>4.4000000000000004</v>
      </c>
      <c r="O13328">
        <v>286</v>
      </c>
      <c r="P13328" t="s">
        <v>20</v>
      </c>
      <c r="Q13328" t="s">
        <v>19351</v>
      </c>
    </row>
    <row r="13329" spans="1:17" x14ac:dyDescent="0.25">
      <c r="A13329" t="s">
        <v>19416</v>
      </c>
      <c r="B13329" s="1">
        <v>10632050</v>
      </c>
      <c r="C13329" t="s">
        <v>48</v>
      </c>
      <c r="D13329" t="s">
        <v>34</v>
      </c>
      <c r="E13329" t="s">
        <v>40</v>
      </c>
      <c r="F13329" t="s">
        <v>30</v>
      </c>
      <c r="G13329" s="2">
        <v>470</v>
      </c>
      <c r="H13329" s="2">
        <f>AVERAGEIF(Table1[[#All],[Category]],Table1[[#This Row],[Category]],Table1[[#All],[DiscountOffer]])</f>
        <v>470</v>
      </c>
      <c r="I13329" s="2">
        <v>1095</v>
      </c>
      <c r="J13329" s="2">
        <f>IF(Table1[[#This Row],[Ratings]]&gt;4,Table1[[#This Row],[OriginalPrice (in Rs)]],0)</f>
        <v>1095</v>
      </c>
      <c r="K13329" s="2">
        <f>Table1[[#This Row],[OriginalPrice (in Rs)]]-Table1[[#This Row],[DiscountOffer]]</f>
        <v>625</v>
      </c>
      <c r="L13329" s="2" t="str">
        <f>IF(Table1[[#This Row],[Discount % (In Rs)]]&gt;50%,"High Discount","Low Discount")</f>
        <v>High Discount</v>
      </c>
      <c r="M13329" s="3">
        <f>Table1[[#This Row],[Discount_Price (In Rs.)]]/Table1[[#This Row],[OriginalPrice (in Rs)]]</f>
        <v>0.57077625570776258</v>
      </c>
      <c r="N13329" s="4">
        <v>4.0999999999999996</v>
      </c>
      <c r="O13329">
        <v>285</v>
      </c>
      <c r="P13329" t="s">
        <v>20</v>
      </c>
      <c r="Q13329" t="s">
        <v>19417</v>
      </c>
    </row>
    <row r="13330" spans="1:17" x14ac:dyDescent="0.25">
      <c r="A13330" t="s">
        <v>19418</v>
      </c>
      <c r="B13330" s="1">
        <v>11308028</v>
      </c>
      <c r="C13330" t="s">
        <v>3589</v>
      </c>
      <c r="D13330" t="s">
        <v>34</v>
      </c>
      <c r="E13330" t="s">
        <v>40</v>
      </c>
      <c r="F13330" t="s">
        <v>30</v>
      </c>
      <c r="G13330" s="2">
        <v>470</v>
      </c>
      <c r="H13330" s="2">
        <f>AVERAGEIF(Table1[[#All],[Category]],Table1[[#This Row],[Category]],Table1[[#All],[DiscountOffer]])</f>
        <v>470</v>
      </c>
      <c r="I13330" s="2">
        <v>1199</v>
      </c>
      <c r="J13330" s="2">
        <f>IF(Table1[[#This Row],[Ratings]]&gt;4,Table1[[#This Row],[OriginalPrice (in Rs)]],0)</f>
        <v>1199</v>
      </c>
      <c r="K13330" s="2">
        <f>Table1[[#This Row],[OriginalPrice (in Rs)]]-Table1[[#This Row],[DiscountOffer]]</f>
        <v>729</v>
      </c>
      <c r="L13330" s="2" t="str">
        <f>IF(Table1[[#This Row],[Discount % (In Rs)]]&gt;50%,"High Discount","Low Discount")</f>
        <v>High Discount</v>
      </c>
      <c r="M13330" s="3">
        <f>Table1[[#This Row],[Discount_Price (In Rs.)]]/Table1[[#This Row],[OriginalPrice (in Rs)]]</f>
        <v>0.60800667222685567</v>
      </c>
      <c r="N13330" s="4">
        <v>4.3</v>
      </c>
      <c r="O13330">
        <v>285</v>
      </c>
      <c r="P13330" t="s">
        <v>37</v>
      </c>
      <c r="Q13330" t="s">
        <v>19419</v>
      </c>
    </row>
    <row r="13331" spans="1:17" x14ac:dyDescent="0.25">
      <c r="A13331" t="s">
        <v>19425</v>
      </c>
      <c r="B13331" s="1">
        <v>13532710</v>
      </c>
      <c r="C13331" t="s">
        <v>182</v>
      </c>
      <c r="D13331" t="s">
        <v>34</v>
      </c>
      <c r="E13331" t="s">
        <v>40</v>
      </c>
      <c r="F13331" t="s">
        <v>30</v>
      </c>
      <c r="G13331" s="2">
        <v>470</v>
      </c>
      <c r="H13331" s="2">
        <f>AVERAGEIF(Table1[[#All],[Category]],Table1[[#This Row],[Category]],Table1[[#All],[DiscountOffer]])</f>
        <v>470</v>
      </c>
      <c r="I13331" s="2">
        <v>1399</v>
      </c>
      <c r="J13331" s="2">
        <f>IF(Table1[[#This Row],[Ratings]]&gt;4,Table1[[#This Row],[OriginalPrice (in Rs)]],0)</f>
        <v>1399</v>
      </c>
      <c r="K13331" s="2">
        <f>Table1[[#This Row],[OriginalPrice (in Rs)]]-Table1[[#This Row],[DiscountOffer]]</f>
        <v>929</v>
      </c>
      <c r="L13331" s="2" t="str">
        <f>IF(Table1[[#This Row],[Discount % (In Rs)]]&gt;50%,"High Discount","Low Discount")</f>
        <v>High Discount</v>
      </c>
      <c r="M13331" s="3">
        <f>Table1[[#This Row],[Discount_Price (In Rs.)]]/Table1[[#This Row],[OriginalPrice (in Rs)]]</f>
        <v>0.66404574696211582</v>
      </c>
      <c r="N13331" s="4">
        <v>4.4000000000000004</v>
      </c>
      <c r="O13331">
        <v>285</v>
      </c>
      <c r="P13331" t="s">
        <v>283</v>
      </c>
      <c r="Q13331" t="s">
        <v>11125</v>
      </c>
    </row>
    <row r="13332" spans="1:17" x14ac:dyDescent="0.25">
      <c r="A13332" t="s">
        <v>19441</v>
      </c>
      <c r="B13332" s="1">
        <v>7256885</v>
      </c>
      <c r="C13332" t="s">
        <v>48</v>
      </c>
      <c r="D13332" t="s">
        <v>34</v>
      </c>
      <c r="E13332" t="s">
        <v>40</v>
      </c>
      <c r="F13332" t="s">
        <v>30</v>
      </c>
      <c r="G13332" s="2">
        <v>470</v>
      </c>
      <c r="H13332" s="2">
        <f>AVERAGEIF(Table1[[#All],[Category]],Table1[[#This Row],[Category]],Table1[[#All],[DiscountOffer]])</f>
        <v>470</v>
      </c>
      <c r="I13332" s="2">
        <v>995</v>
      </c>
      <c r="J13332" s="2">
        <f>IF(Table1[[#This Row],[Ratings]]&gt;4,Table1[[#This Row],[OriginalPrice (in Rs)]],0)</f>
        <v>995</v>
      </c>
      <c r="K13332" s="2">
        <f>Table1[[#This Row],[OriginalPrice (in Rs)]]-Table1[[#This Row],[DiscountOffer]]</f>
        <v>525</v>
      </c>
      <c r="L13332" s="2" t="str">
        <f>IF(Table1[[#This Row],[Discount % (In Rs)]]&gt;50%,"High Discount","Low Discount")</f>
        <v>High Discount</v>
      </c>
      <c r="M13332" s="3">
        <f>Table1[[#This Row],[Discount_Price (In Rs.)]]/Table1[[#This Row],[OriginalPrice (in Rs)]]</f>
        <v>0.52763819095477382</v>
      </c>
      <c r="N13332" s="4">
        <v>4.2</v>
      </c>
      <c r="O13332">
        <v>285</v>
      </c>
      <c r="P13332" t="s">
        <v>20</v>
      </c>
      <c r="Q13332" t="s">
        <v>19442</v>
      </c>
    </row>
    <row r="13333" spans="1:17" x14ac:dyDescent="0.25">
      <c r="A13333" t="s">
        <v>19522</v>
      </c>
      <c r="B13333" s="1">
        <v>11931038</v>
      </c>
      <c r="C13333" t="s">
        <v>39</v>
      </c>
      <c r="D13333" t="s">
        <v>34</v>
      </c>
      <c r="E13333" t="s">
        <v>40</v>
      </c>
      <c r="F13333" t="s">
        <v>30</v>
      </c>
      <c r="G13333" s="2">
        <v>470</v>
      </c>
      <c r="H13333" s="2">
        <f>AVERAGEIF(Table1[[#All],[Category]],Table1[[#This Row],[Category]],Table1[[#All],[DiscountOffer]])</f>
        <v>470</v>
      </c>
      <c r="I13333" s="2">
        <v>799</v>
      </c>
      <c r="J13333" s="2">
        <f>IF(Table1[[#This Row],[Ratings]]&gt;4,Table1[[#This Row],[OriginalPrice (in Rs)]],0)</f>
        <v>799</v>
      </c>
      <c r="K13333" s="2">
        <f>Table1[[#This Row],[OriginalPrice (in Rs)]]-Table1[[#This Row],[DiscountOffer]]</f>
        <v>329</v>
      </c>
      <c r="L13333" s="2" t="str">
        <f>IF(Table1[[#This Row],[Discount % (In Rs)]]&gt;50%,"High Discount","Low Discount")</f>
        <v>Low Discount</v>
      </c>
      <c r="M13333" s="3">
        <f>Table1[[#This Row],[Discount_Price (In Rs.)]]/Table1[[#This Row],[OriginalPrice (in Rs)]]</f>
        <v>0.41176470588235292</v>
      </c>
      <c r="N13333" s="4">
        <v>4.2</v>
      </c>
      <c r="O13333">
        <v>284</v>
      </c>
      <c r="P13333" t="s">
        <v>37</v>
      </c>
      <c r="Q13333" t="s">
        <v>19523</v>
      </c>
    </row>
    <row r="13334" spans="1:17" x14ac:dyDescent="0.25">
      <c r="A13334" t="s">
        <v>19524</v>
      </c>
      <c r="B13334" s="1">
        <v>11143598</v>
      </c>
      <c r="C13334" t="s">
        <v>39</v>
      </c>
      <c r="D13334" t="s">
        <v>34</v>
      </c>
      <c r="E13334" t="s">
        <v>40</v>
      </c>
      <c r="F13334" t="s">
        <v>30</v>
      </c>
      <c r="G13334" s="2">
        <v>470</v>
      </c>
      <c r="H13334" s="2">
        <f>AVERAGEIF(Table1[[#All],[Category]],Table1[[#This Row],[Category]],Table1[[#All],[DiscountOffer]])</f>
        <v>470</v>
      </c>
      <c r="I13334" s="2">
        <v>899</v>
      </c>
      <c r="J13334" s="2">
        <f>IF(Table1[[#This Row],[Ratings]]&gt;4,Table1[[#This Row],[OriginalPrice (in Rs)]],0)</f>
        <v>899</v>
      </c>
      <c r="K13334" s="2">
        <f>Table1[[#This Row],[OriginalPrice (in Rs)]]-Table1[[#This Row],[DiscountOffer]]</f>
        <v>429</v>
      </c>
      <c r="L13334" s="2" t="str">
        <f>IF(Table1[[#This Row],[Discount % (In Rs)]]&gt;50%,"High Discount","Low Discount")</f>
        <v>Low Discount</v>
      </c>
      <c r="M13334" s="3">
        <f>Table1[[#This Row],[Discount_Price (In Rs.)]]/Table1[[#This Row],[OriginalPrice (in Rs)]]</f>
        <v>0.47719688542825361</v>
      </c>
      <c r="N13334" s="4">
        <v>4.2</v>
      </c>
      <c r="O13334">
        <v>284</v>
      </c>
      <c r="P13334" t="s">
        <v>37</v>
      </c>
      <c r="Q13334" t="s">
        <v>19525</v>
      </c>
    </row>
    <row r="13335" spans="1:17" x14ac:dyDescent="0.25">
      <c r="A13335" t="s">
        <v>19526</v>
      </c>
      <c r="B13335" s="1">
        <v>13791818</v>
      </c>
      <c r="C13335" t="s">
        <v>48</v>
      </c>
      <c r="D13335" t="s">
        <v>34</v>
      </c>
      <c r="E13335" t="s">
        <v>40</v>
      </c>
      <c r="F13335" t="s">
        <v>30</v>
      </c>
      <c r="G13335" s="2">
        <v>470</v>
      </c>
      <c r="H13335" s="2">
        <f>AVERAGEIF(Table1[[#All],[Category]],Table1[[#This Row],[Category]],Table1[[#All],[DiscountOffer]])</f>
        <v>470</v>
      </c>
      <c r="I13335" s="2">
        <v>995</v>
      </c>
      <c r="J13335" s="2">
        <f>IF(Table1[[#This Row],[Ratings]]&gt;4,Table1[[#This Row],[OriginalPrice (in Rs)]],0)</f>
        <v>995</v>
      </c>
      <c r="K13335" s="2">
        <f>Table1[[#This Row],[OriginalPrice (in Rs)]]-Table1[[#This Row],[DiscountOffer]]</f>
        <v>525</v>
      </c>
      <c r="L13335" s="2" t="str">
        <f>IF(Table1[[#This Row],[Discount % (In Rs)]]&gt;50%,"High Discount","Low Discount")</f>
        <v>High Discount</v>
      </c>
      <c r="M13335" s="3">
        <f>Table1[[#This Row],[Discount_Price (In Rs.)]]/Table1[[#This Row],[OriginalPrice (in Rs)]]</f>
        <v>0.52763819095477382</v>
      </c>
      <c r="N13335" s="4">
        <v>4.0999999999999996</v>
      </c>
      <c r="O13335">
        <v>284</v>
      </c>
      <c r="P13335" t="s">
        <v>20</v>
      </c>
      <c r="Q13335" t="s">
        <v>19527</v>
      </c>
    </row>
    <row r="13336" spans="1:17" x14ac:dyDescent="0.25">
      <c r="A13336" t="s">
        <v>19579</v>
      </c>
      <c r="B13336" s="1">
        <v>11097734</v>
      </c>
      <c r="C13336" t="s">
        <v>3477</v>
      </c>
      <c r="D13336" t="s">
        <v>34</v>
      </c>
      <c r="E13336" t="s">
        <v>40</v>
      </c>
      <c r="F13336" t="s">
        <v>30</v>
      </c>
      <c r="G13336" s="2">
        <v>470</v>
      </c>
      <c r="H13336" s="2">
        <f>AVERAGEIF(Table1[[#All],[Category]],Table1[[#This Row],[Category]],Table1[[#All],[DiscountOffer]])</f>
        <v>470</v>
      </c>
      <c r="I13336" s="2">
        <v>1999</v>
      </c>
      <c r="J13336" s="2">
        <f>IF(Table1[[#This Row],[Ratings]]&gt;4,Table1[[#This Row],[OriginalPrice (in Rs)]],0)</f>
        <v>1999</v>
      </c>
      <c r="K13336" s="2">
        <f>Table1[[#This Row],[OriginalPrice (in Rs)]]-Table1[[#This Row],[DiscountOffer]]</f>
        <v>1529</v>
      </c>
      <c r="L13336" s="2" t="str">
        <f>IF(Table1[[#This Row],[Discount % (In Rs)]]&gt;50%,"High Discount","Low Discount")</f>
        <v>High Discount</v>
      </c>
      <c r="M13336" s="3">
        <f>Table1[[#This Row],[Discount_Price (In Rs.)]]/Table1[[#This Row],[OriginalPrice (in Rs)]]</f>
        <v>0.76488244122061033</v>
      </c>
      <c r="N13336" s="4">
        <v>4.5999999999999996</v>
      </c>
      <c r="O13336">
        <v>283</v>
      </c>
      <c r="P13336" t="s">
        <v>98</v>
      </c>
      <c r="Q13336" t="s">
        <v>19580</v>
      </c>
    </row>
    <row r="13337" spans="1:17" x14ac:dyDescent="0.25">
      <c r="A13337" t="s">
        <v>19590</v>
      </c>
      <c r="B13337" s="1">
        <v>11690892</v>
      </c>
      <c r="C13337" t="s">
        <v>10</v>
      </c>
      <c r="D13337" t="s">
        <v>34</v>
      </c>
      <c r="E13337" t="s">
        <v>40</v>
      </c>
      <c r="F13337" t="s">
        <v>30</v>
      </c>
      <c r="G13337" s="2">
        <v>470</v>
      </c>
      <c r="H13337" s="2">
        <f>AVERAGEIF(Table1[[#All],[Category]],Table1[[#This Row],[Category]],Table1[[#All],[DiscountOffer]])</f>
        <v>470</v>
      </c>
      <c r="I13337" s="2">
        <v>799</v>
      </c>
      <c r="J13337" s="2">
        <f>IF(Table1[[#This Row],[Ratings]]&gt;4,Table1[[#This Row],[OriginalPrice (in Rs)]],0)</f>
        <v>0</v>
      </c>
      <c r="K13337" s="2">
        <f>Table1[[#This Row],[OriginalPrice (in Rs)]]-Table1[[#This Row],[DiscountOffer]]</f>
        <v>329</v>
      </c>
      <c r="L13337" s="2" t="str">
        <f>IF(Table1[[#This Row],[Discount % (In Rs)]]&gt;50%,"High Discount","Low Discount")</f>
        <v>Low Discount</v>
      </c>
      <c r="M13337" s="3">
        <f>Table1[[#This Row],[Discount_Price (In Rs.)]]/Table1[[#This Row],[OriginalPrice (in Rs)]]</f>
        <v>0.41176470588235292</v>
      </c>
      <c r="N13337" s="4">
        <v>4</v>
      </c>
      <c r="O13337">
        <v>283</v>
      </c>
      <c r="P13337" t="s">
        <v>37</v>
      </c>
      <c r="Q13337" t="s">
        <v>19591</v>
      </c>
    </row>
    <row r="13338" spans="1:17" x14ac:dyDescent="0.25">
      <c r="A13338" t="s">
        <v>19654</v>
      </c>
      <c r="B13338" s="1">
        <v>2102598</v>
      </c>
      <c r="C13338" t="s">
        <v>182</v>
      </c>
      <c r="D13338" t="s">
        <v>34</v>
      </c>
      <c r="E13338" t="s">
        <v>40</v>
      </c>
      <c r="F13338" t="s">
        <v>30</v>
      </c>
      <c r="G13338" s="2">
        <v>470</v>
      </c>
      <c r="H13338" s="2">
        <f>AVERAGEIF(Table1[[#All],[Category]],Table1[[#This Row],[Category]],Table1[[#All],[DiscountOffer]])</f>
        <v>470</v>
      </c>
      <c r="I13338" s="2">
        <v>1199</v>
      </c>
      <c r="J13338" s="2">
        <f>IF(Table1[[#This Row],[Ratings]]&gt;4,Table1[[#This Row],[OriginalPrice (in Rs)]],0)</f>
        <v>0</v>
      </c>
      <c r="K13338" s="2">
        <f>Table1[[#This Row],[OriginalPrice (in Rs)]]-Table1[[#This Row],[DiscountOffer]]</f>
        <v>729</v>
      </c>
      <c r="L13338" s="2" t="str">
        <f>IF(Table1[[#This Row],[Discount % (In Rs)]]&gt;50%,"High Discount","Low Discount")</f>
        <v>High Discount</v>
      </c>
      <c r="M13338" s="3">
        <f>Table1[[#This Row],[Discount_Price (In Rs.)]]/Table1[[#This Row],[OriginalPrice (in Rs)]]</f>
        <v>0.60800667222685567</v>
      </c>
      <c r="N13338" s="4">
        <v>3.9</v>
      </c>
      <c r="O13338">
        <v>282</v>
      </c>
      <c r="P13338" t="s">
        <v>20</v>
      </c>
      <c r="Q13338" t="s">
        <v>19655</v>
      </c>
    </row>
    <row r="13339" spans="1:17" x14ac:dyDescent="0.25">
      <c r="A13339" t="s">
        <v>19658</v>
      </c>
      <c r="B13339" s="1">
        <v>13244012</v>
      </c>
      <c r="C13339" t="s">
        <v>87</v>
      </c>
      <c r="D13339" t="s">
        <v>34</v>
      </c>
      <c r="E13339" t="s">
        <v>40</v>
      </c>
      <c r="F13339" t="s">
        <v>30</v>
      </c>
      <c r="G13339" s="2">
        <v>470</v>
      </c>
      <c r="H13339" s="2">
        <f>AVERAGEIF(Table1[[#All],[Category]],Table1[[#This Row],[Category]],Table1[[#All],[DiscountOffer]])</f>
        <v>470</v>
      </c>
      <c r="I13339" s="2">
        <v>1749</v>
      </c>
      <c r="J13339" s="2">
        <f>IF(Table1[[#This Row],[Ratings]]&gt;4,Table1[[#This Row],[OriginalPrice (in Rs)]],0)</f>
        <v>0</v>
      </c>
      <c r="K13339" s="2">
        <f>Table1[[#This Row],[OriginalPrice (in Rs)]]-Table1[[#This Row],[DiscountOffer]]</f>
        <v>1279</v>
      </c>
      <c r="L13339" s="2" t="str">
        <f>IF(Table1[[#This Row],[Discount % (In Rs)]]&gt;50%,"High Discount","Low Discount")</f>
        <v>High Discount</v>
      </c>
      <c r="M13339" s="3">
        <f>Table1[[#This Row],[Discount_Price (In Rs.)]]/Table1[[#This Row],[OriginalPrice (in Rs)]]</f>
        <v>0.7312750142938822</v>
      </c>
      <c r="N13339" s="4">
        <v>3.8</v>
      </c>
      <c r="O13339">
        <v>282</v>
      </c>
      <c r="P13339" t="s">
        <v>20</v>
      </c>
      <c r="Q13339" t="s">
        <v>19659</v>
      </c>
    </row>
    <row r="13340" spans="1:17" x14ac:dyDescent="0.25">
      <c r="A13340" t="s">
        <v>19674</v>
      </c>
      <c r="B13340" s="1">
        <v>11398740</v>
      </c>
      <c r="C13340" t="s">
        <v>10</v>
      </c>
      <c r="D13340" t="s">
        <v>34</v>
      </c>
      <c r="E13340" t="s">
        <v>40</v>
      </c>
      <c r="F13340" t="s">
        <v>30</v>
      </c>
      <c r="G13340" s="2">
        <v>470</v>
      </c>
      <c r="H13340" s="2">
        <f>AVERAGEIF(Table1[[#All],[Category]],Table1[[#This Row],[Category]],Table1[[#All],[DiscountOffer]])</f>
        <v>470</v>
      </c>
      <c r="I13340" s="2">
        <v>899</v>
      </c>
      <c r="J13340" s="2">
        <f>IF(Table1[[#This Row],[Ratings]]&gt;4,Table1[[#This Row],[OriginalPrice (in Rs)]],0)</f>
        <v>899</v>
      </c>
      <c r="K13340" s="2">
        <f>Table1[[#This Row],[OriginalPrice (in Rs)]]-Table1[[#This Row],[DiscountOffer]]</f>
        <v>429</v>
      </c>
      <c r="L13340" s="2" t="str">
        <f>IF(Table1[[#This Row],[Discount % (In Rs)]]&gt;50%,"High Discount","Low Discount")</f>
        <v>Low Discount</v>
      </c>
      <c r="M13340" s="3">
        <f>Table1[[#This Row],[Discount_Price (In Rs.)]]/Table1[[#This Row],[OriginalPrice (in Rs)]]</f>
        <v>0.47719688542825361</v>
      </c>
      <c r="N13340" s="4">
        <v>4.3</v>
      </c>
      <c r="O13340">
        <v>282</v>
      </c>
      <c r="P13340" t="s">
        <v>37</v>
      </c>
      <c r="Q13340" t="s">
        <v>19675</v>
      </c>
    </row>
    <row r="13341" spans="1:17" x14ac:dyDescent="0.25">
      <c r="A13341" t="s">
        <v>19722</v>
      </c>
      <c r="B13341" s="1">
        <v>11535924</v>
      </c>
      <c r="C13341" t="s">
        <v>107</v>
      </c>
      <c r="D13341" t="s">
        <v>34</v>
      </c>
      <c r="E13341" t="s">
        <v>40</v>
      </c>
      <c r="F13341" t="s">
        <v>30</v>
      </c>
      <c r="G13341" s="2">
        <v>470</v>
      </c>
      <c r="H13341" s="2">
        <f>AVERAGEIF(Table1[[#All],[Category]],Table1[[#This Row],[Category]],Table1[[#All],[DiscountOffer]])</f>
        <v>470</v>
      </c>
      <c r="I13341" s="2">
        <v>1399</v>
      </c>
      <c r="J13341" s="2">
        <f>IF(Table1[[#This Row],[Ratings]]&gt;4,Table1[[#This Row],[OriginalPrice (in Rs)]],0)</f>
        <v>1399</v>
      </c>
      <c r="K13341" s="2">
        <f>Table1[[#This Row],[OriginalPrice (in Rs)]]-Table1[[#This Row],[DiscountOffer]]</f>
        <v>929</v>
      </c>
      <c r="L13341" s="2" t="str">
        <f>IF(Table1[[#This Row],[Discount % (In Rs)]]&gt;50%,"High Discount","Low Discount")</f>
        <v>High Discount</v>
      </c>
      <c r="M13341" s="3">
        <f>Table1[[#This Row],[Discount_Price (In Rs.)]]/Table1[[#This Row],[OriginalPrice (in Rs)]]</f>
        <v>0.66404574696211582</v>
      </c>
      <c r="N13341" s="4">
        <v>4.0999999999999996</v>
      </c>
      <c r="O13341">
        <v>281</v>
      </c>
      <c r="P13341" t="s">
        <v>98</v>
      </c>
      <c r="Q13341" t="s">
        <v>19723</v>
      </c>
    </row>
    <row r="13342" spans="1:17" x14ac:dyDescent="0.25">
      <c r="A13342" t="s">
        <v>19742</v>
      </c>
      <c r="B13342" s="1">
        <v>14424400</v>
      </c>
      <c r="C13342" t="s">
        <v>87</v>
      </c>
      <c r="D13342" t="s">
        <v>34</v>
      </c>
      <c r="E13342" t="s">
        <v>40</v>
      </c>
      <c r="F13342" t="s">
        <v>30</v>
      </c>
      <c r="G13342" s="2">
        <v>470</v>
      </c>
      <c r="H13342" s="2">
        <f>AVERAGEIF(Table1[[#All],[Category]],Table1[[#This Row],[Category]],Table1[[#All],[DiscountOffer]])</f>
        <v>470</v>
      </c>
      <c r="I13342" s="2">
        <v>549</v>
      </c>
      <c r="J13342" s="2">
        <f>IF(Table1[[#This Row],[Ratings]]&gt;4,Table1[[#This Row],[OriginalPrice (in Rs)]],0)</f>
        <v>0</v>
      </c>
      <c r="K13342" s="2">
        <f>Table1[[#This Row],[OriginalPrice (in Rs)]]-Table1[[#This Row],[DiscountOffer]]</f>
        <v>79</v>
      </c>
      <c r="L13342" s="2" t="str">
        <f>IF(Table1[[#This Row],[Discount % (In Rs)]]&gt;50%,"High Discount","Low Discount")</f>
        <v>Low Discount</v>
      </c>
      <c r="M13342" s="3">
        <f>Table1[[#This Row],[Discount_Price (In Rs.)]]/Table1[[#This Row],[OriginalPrice (in Rs)]]</f>
        <v>0.14389799635701275</v>
      </c>
      <c r="N13342" s="4">
        <v>4</v>
      </c>
      <c r="O13342">
        <v>281</v>
      </c>
      <c r="P13342" t="s">
        <v>20</v>
      </c>
      <c r="Q13342" t="s">
        <v>19743</v>
      </c>
    </row>
    <row r="13343" spans="1:17" x14ac:dyDescent="0.25">
      <c r="A13343" t="s">
        <v>19744</v>
      </c>
      <c r="B13343" s="1">
        <v>16360424</v>
      </c>
      <c r="C13343" t="s">
        <v>87</v>
      </c>
      <c r="D13343" t="s">
        <v>34</v>
      </c>
      <c r="E13343" t="s">
        <v>40</v>
      </c>
      <c r="F13343" t="s">
        <v>30</v>
      </c>
      <c r="G13343" s="2">
        <v>470</v>
      </c>
      <c r="H13343" s="2">
        <f>AVERAGEIF(Table1[[#All],[Category]],Table1[[#This Row],[Category]],Table1[[#All],[DiscountOffer]])</f>
        <v>470</v>
      </c>
      <c r="I13343" s="2">
        <v>849</v>
      </c>
      <c r="J13343" s="2">
        <f>IF(Table1[[#This Row],[Ratings]]&gt;4,Table1[[#This Row],[OriginalPrice (in Rs)]],0)</f>
        <v>849</v>
      </c>
      <c r="K13343" s="2">
        <f>Table1[[#This Row],[OriginalPrice (in Rs)]]-Table1[[#This Row],[DiscountOffer]]</f>
        <v>379</v>
      </c>
      <c r="L13343" s="2" t="str">
        <f>IF(Table1[[#This Row],[Discount % (In Rs)]]&gt;50%,"High Discount","Low Discount")</f>
        <v>Low Discount</v>
      </c>
      <c r="M13343" s="3">
        <f>Table1[[#This Row],[Discount_Price (In Rs.)]]/Table1[[#This Row],[OriginalPrice (in Rs)]]</f>
        <v>0.44640753828032981</v>
      </c>
      <c r="N13343" s="4">
        <v>4.3</v>
      </c>
      <c r="O13343">
        <v>281</v>
      </c>
      <c r="P13343" t="s">
        <v>20</v>
      </c>
      <c r="Q13343" t="s">
        <v>19745</v>
      </c>
    </row>
    <row r="13344" spans="1:17" x14ac:dyDescent="0.25">
      <c r="A13344" t="s">
        <v>19746</v>
      </c>
      <c r="B13344" s="1">
        <v>10728568</v>
      </c>
      <c r="C13344" t="s">
        <v>107</v>
      </c>
      <c r="D13344" t="s">
        <v>34</v>
      </c>
      <c r="E13344" t="s">
        <v>40</v>
      </c>
      <c r="F13344" t="s">
        <v>30</v>
      </c>
      <c r="G13344" s="2">
        <v>470</v>
      </c>
      <c r="H13344" s="2">
        <f>AVERAGEIF(Table1[[#All],[Category]],Table1[[#This Row],[Category]],Table1[[#All],[DiscountOffer]])</f>
        <v>470</v>
      </c>
      <c r="I13344" s="2">
        <v>999</v>
      </c>
      <c r="J13344" s="2">
        <f>IF(Table1[[#This Row],[Ratings]]&gt;4,Table1[[#This Row],[OriginalPrice (in Rs)]],0)</f>
        <v>999</v>
      </c>
      <c r="K13344" s="2">
        <f>Table1[[#This Row],[OriginalPrice (in Rs)]]-Table1[[#This Row],[DiscountOffer]]</f>
        <v>529</v>
      </c>
      <c r="L13344" s="2" t="str">
        <f>IF(Table1[[#This Row],[Discount % (In Rs)]]&gt;50%,"High Discount","Low Discount")</f>
        <v>High Discount</v>
      </c>
      <c r="M13344" s="3">
        <f>Table1[[#This Row],[Discount_Price (In Rs.)]]/Table1[[#This Row],[OriginalPrice (in Rs)]]</f>
        <v>0.52952952952952947</v>
      </c>
      <c r="N13344" s="4">
        <v>4.2</v>
      </c>
      <c r="O13344">
        <v>281</v>
      </c>
      <c r="P13344" t="s">
        <v>98</v>
      </c>
      <c r="Q13344" t="s">
        <v>19747</v>
      </c>
    </row>
    <row r="13345" spans="1:17" x14ac:dyDescent="0.25">
      <c r="A13345" t="s">
        <v>19787</v>
      </c>
      <c r="B13345" s="1">
        <v>13738012</v>
      </c>
      <c r="C13345" t="s">
        <v>1101</v>
      </c>
      <c r="D13345" t="s">
        <v>34</v>
      </c>
      <c r="E13345" t="s">
        <v>40</v>
      </c>
      <c r="F13345" t="s">
        <v>30</v>
      </c>
      <c r="G13345" s="2">
        <v>470</v>
      </c>
      <c r="H13345" s="2">
        <f>AVERAGEIF(Table1[[#All],[Category]],Table1[[#This Row],[Category]],Table1[[#All],[DiscountOffer]])</f>
        <v>470</v>
      </c>
      <c r="I13345" s="2">
        <v>1170</v>
      </c>
      <c r="J13345" s="2">
        <f>IF(Table1[[#This Row],[Ratings]]&gt;4,Table1[[#This Row],[OriginalPrice (in Rs)]],0)</f>
        <v>1170</v>
      </c>
      <c r="K13345" s="2">
        <f>Table1[[#This Row],[OriginalPrice (in Rs)]]-Table1[[#This Row],[DiscountOffer]]</f>
        <v>700</v>
      </c>
      <c r="L13345" s="2" t="str">
        <f>IF(Table1[[#This Row],[Discount % (In Rs)]]&gt;50%,"High Discount","Low Discount")</f>
        <v>High Discount</v>
      </c>
      <c r="M13345" s="3">
        <f>Table1[[#This Row],[Discount_Price (In Rs.)]]/Table1[[#This Row],[OriginalPrice (in Rs)]]</f>
        <v>0.59829059829059827</v>
      </c>
      <c r="N13345" s="4">
        <v>4.5999999999999996</v>
      </c>
      <c r="O13345">
        <v>280</v>
      </c>
      <c r="P13345" t="s">
        <v>283</v>
      </c>
      <c r="Q13345" t="s">
        <v>19788</v>
      </c>
    </row>
    <row r="13346" spans="1:17" x14ac:dyDescent="0.25">
      <c r="A13346" t="s">
        <v>19808</v>
      </c>
      <c r="B13346" s="1">
        <v>14424540</v>
      </c>
      <c r="C13346" t="s">
        <v>87</v>
      </c>
      <c r="D13346" t="s">
        <v>34</v>
      </c>
      <c r="E13346" t="s">
        <v>40</v>
      </c>
      <c r="F13346" t="s">
        <v>30</v>
      </c>
      <c r="G13346" s="2">
        <v>470</v>
      </c>
      <c r="H13346" s="2">
        <f>AVERAGEIF(Table1[[#All],[Category]],Table1[[#This Row],[Category]],Table1[[#All],[DiscountOffer]])</f>
        <v>470</v>
      </c>
      <c r="I13346" s="2">
        <v>499</v>
      </c>
      <c r="J13346" s="2">
        <f>IF(Table1[[#This Row],[Ratings]]&gt;4,Table1[[#This Row],[OriginalPrice (in Rs)]],0)</f>
        <v>499</v>
      </c>
      <c r="K13346" s="2">
        <f>Table1[[#This Row],[OriginalPrice (in Rs)]]-Table1[[#This Row],[DiscountOffer]]</f>
        <v>29</v>
      </c>
      <c r="L13346" s="2" t="str">
        <f>IF(Table1[[#This Row],[Discount % (In Rs)]]&gt;50%,"High Discount","Low Discount")</f>
        <v>Low Discount</v>
      </c>
      <c r="M13346" s="3">
        <f>Table1[[#This Row],[Discount_Price (In Rs.)]]/Table1[[#This Row],[OriginalPrice (in Rs)]]</f>
        <v>5.8116232464929862E-2</v>
      </c>
      <c r="N13346" s="4">
        <v>4.4000000000000004</v>
      </c>
      <c r="O13346">
        <v>280</v>
      </c>
      <c r="P13346" t="s">
        <v>20</v>
      </c>
      <c r="Q13346" t="s">
        <v>19809</v>
      </c>
    </row>
    <row r="13347" spans="1:17" x14ac:dyDescent="0.25">
      <c r="A13347" t="s">
        <v>19893</v>
      </c>
      <c r="B13347" s="1">
        <v>1901033</v>
      </c>
      <c r="C13347" t="s">
        <v>110</v>
      </c>
      <c r="D13347" t="s">
        <v>34</v>
      </c>
      <c r="E13347" t="s">
        <v>40</v>
      </c>
      <c r="F13347" t="s">
        <v>30</v>
      </c>
      <c r="G13347" s="2">
        <v>470</v>
      </c>
      <c r="H13347" s="2">
        <f>AVERAGEIF(Table1[[#All],[Category]],Table1[[#This Row],[Category]],Table1[[#All],[DiscountOffer]])</f>
        <v>470</v>
      </c>
      <c r="I13347" s="2">
        <v>999</v>
      </c>
      <c r="J13347" s="2">
        <f>IF(Table1[[#This Row],[Ratings]]&gt;4,Table1[[#This Row],[OriginalPrice (in Rs)]],0)</f>
        <v>999</v>
      </c>
      <c r="K13347" s="2">
        <f>Table1[[#This Row],[OriginalPrice (in Rs)]]-Table1[[#This Row],[DiscountOffer]]</f>
        <v>529</v>
      </c>
      <c r="L13347" s="2" t="str">
        <f>IF(Table1[[#This Row],[Discount % (In Rs)]]&gt;50%,"High Discount","Low Discount")</f>
        <v>High Discount</v>
      </c>
      <c r="M13347" s="3">
        <f>Table1[[#This Row],[Discount_Price (In Rs.)]]/Table1[[#This Row],[OriginalPrice (in Rs)]]</f>
        <v>0.52952952952952947</v>
      </c>
      <c r="N13347" s="4">
        <v>4.4000000000000004</v>
      </c>
      <c r="O13347">
        <v>279</v>
      </c>
      <c r="P13347" t="s">
        <v>20</v>
      </c>
      <c r="Q13347" t="s">
        <v>19894</v>
      </c>
    </row>
    <row r="13348" spans="1:17" x14ac:dyDescent="0.25">
      <c r="A13348" t="s">
        <v>19958</v>
      </c>
      <c r="B13348" s="1">
        <v>11208250</v>
      </c>
      <c r="C13348" t="s">
        <v>161</v>
      </c>
      <c r="D13348" t="s">
        <v>34</v>
      </c>
      <c r="E13348" t="s">
        <v>40</v>
      </c>
      <c r="F13348" t="s">
        <v>30</v>
      </c>
      <c r="G13348" s="2">
        <v>470</v>
      </c>
      <c r="H13348" s="2">
        <f>AVERAGEIF(Table1[[#All],[Category]],Table1[[#This Row],[Category]],Table1[[#All],[DiscountOffer]])</f>
        <v>470</v>
      </c>
      <c r="I13348" s="2">
        <v>1199</v>
      </c>
      <c r="J13348" s="2">
        <f>IF(Table1[[#This Row],[Ratings]]&gt;4,Table1[[#This Row],[OriginalPrice (in Rs)]],0)</f>
        <v>1199</v>
      </c>
      <c r="K13348" s="2">
        <f>Table1[[#This Row],[OriginalPrice (in Rs)]]-Table1[[#This Row],[DiscountOffer]]</f>
        <v>729</v>
      </c>
      <c r="L13348" s="2" t="str">
        <f>IF(Table1[[#This Row],[Discount % (In Rs)]]&gt;50%,"High Discount","Low Discount")</f>
        <v>High Discount</v>
      </c>
      <c r="M13348" s="3">
        <f>Table1[[#This Row],[Discount_Price (In Rs.)]]/Table1[[#This Row],[OriginalPrice (in Rs)]]</f>
        <v>0.60800667222685567</v>
      </c>
      <c r="N13348" s="4">
        <v>4.0999999999999996</v>
      </c>
      <c r="O13348">
        <v>278</v>
      </c>
      <c r="P13348" t="s">
        <v>32</v>
      </c>
      <c r="Q13348" t="s">
        <v>19959</v>
      </c>
    </row>
    <row r="13349" spans="1:17" x14ac:dyDescent="0.25">
      <c r="A13349" t="s">
        <v>19960</v>
      </c>
      <c r="B13349" s="1">
        <v>13205324</v>
      </c>
      <c r="C13349" t="s">
        <v>104</v>
      </c>
      <c r="D13349" t="s">
        <v>34</v>
      </c>
      <c r="E13349" t="s">
        <v>40</v>
      </c>
      <c r="F13349" t="s">
        <v>30</v>
      </c>
      <c r="G13349" s="2">
        <v>470</v>
      </c>
      <c r="H13349" s="2">
        <f>AVERAGEIF(Table1[[#All],[Category]],Table1[[#This Row],[Category]],Table1[[#All],[DiscountOffer]])</f>
        <v>470</v>
      </c>
      <c r="I13349" s="2">
        <v>1299</v>
      </c>
      <c r="J13349" s="2">
        <f>IF(Table1[[#This Row],[Ratings]]&gt;4,Table1[[#This Row],[OriginalPrice (in Rs)]],0)</f>
        <v>1299</v>
      </c>
      <c r="K13349" s="2">
        <f>Table1[[#This Row],[OriginalPrice (in Rs)]]-Table1[[#This Row],[DiscountOffer]]</f>
        <v>829</v>
      </c>
      <c r="L13349" s="2" t="str">
        <f>IF(Table1[[#This Row],[Discount % (In Rs)]]&gt;50%,"High Discount","Low Discount")</f>
        <v>High Discount</v>
      </c>
      <c r="M13349" s="3">
        <f>Table1[[#This Row],[Discount_Price (In Rs.)]]/Table1[[#This Row],[OriginalPrice (in Rs)]]</f>
        <v>0.63818321785989218</v>
      </c>
      <c r="N13349" s="4">
        <v>4.2</v>
      </c>
      <c r="O13349">
        <v>278</v>
      </c>
      <c r="P13349" t="s">
        <v>98</v>
      </c>
      <c r="Q13349" t="s">
        <v>19961</v>
      </c>
    </row>
    <row r="13350" spans="1:17" x14ac:dyDescent="0.25">
      <c r="A13350" t="s">
        <v>20041</v>
      </c>
      <c r="B13350" s="1">
        <v>14161784</v>
      </c>
      <c r="C13350" t="s">
        <v>3589</v>
      </c>
      <c r="D13350" t="s">
        <v>34</v>
      </c>
      <c r="E13350" t="s">
        <v>40</v>
      </c>
      <c r="F13350" t="s">
        <v>30</v>
      </c>
      <c r="G13350" s="2">
        <v>470</v>
      </c>
      <c r="H13350" s="2">
        <f>AVERAGEIF(Table1[[#All],[Category]],Table1[[#This Row],[Category]],Table1[[#All],[DiscountOffer]])</f>
        <v>470</v>
      </c>
      <c r="I13350" s="2">
        <v>1499</v>
      </c>
      <c r="J13350" s="2">
        <f>IF(Table1[[#This Row],[Ratings]]&gt;4,Table1[[#This Row],[OriginalPrice (in Rs)]],0)</f>
        <v>1499</v>
      </c>
      <c r="K13350" s="2">
        <f>Table1[[#This Row],[OriginalPrice (in Rs)]]-Table1[[#This Row],[DiscountOffer]]</f>
        <v>1029</v>
      </c>
      <c r="L13350" s="2" t="str">
        <f>IF(Table1[[#This Row],[Discount % (In Rs)]]&gt;50%,"High Discount","Low Discount")</f>
        <v>High Discount</v>
      </c>
      <c r="M13350" s="3">
        <f>Table1[[#This Row],[Discount_Price (In Rs.)]]/Table1[[#This Row],[OriginalPrice (in Rs)]]</f>
        <v>0.68645763842561702</v>
      </c>
      <c r="N13350" s="4">
        <v>4.3</v>
      </c>
      <c r="O13350">
        <v>277</v>
      </c>
      <c r="P13350" t="s">
        <v>37</v>
      </c>
      <c r="Q13350" t="s">
        <v>20042</v>
      </c>
    </row>
    <row r="13351" spans="1:17" x14ac:dyDescent="0.25">
      <c r="A13351" t="s">
        <v>20050</v>
      </c>
      <c r="B13351" s="1">
        <v>9341035</v>
      </c>
      <c r="C13351" t="s">
        <v>633</v>
      </c>
      <c r="D13351" t="s">
        <v>34</v>
      </c>
      <c r="E13351" t="s">
        <v>40</v>
      </c>
      <c r="F13351" t="s">
        <v>30</v>
      </c>
      <c r="G13351" s="2">
        <v>470</v>
      </c>
      <c r="H13351" s="2">
        <f>AVERAGEIF(Table1[[#All],[Category]],Table1[[#This Row],[Category]],Table1[[#All],[DiscountOffer]])</f>
        <v>470</v>
      </c>
      <c r="I13351" s="2">
        <v>1998</v>
      </c>
      <c r="J13351" s="2">
        <f>IF(Table1[[#This Row],[Ratings]]&gt;4,Table1[[#This Row],[OriginalPrice (in Rs)]],0)</f>
        <v>0</v>
      </c>
      <c r="K13351" s="2">
        <f>Table1[[#This Row],[OriginalPrice (in Rs)]]-Table1[[#This Row],[DiscountOffer]]</f>
        <v>1528</v>
      </c>
      <c r="L13351" s="2" t="str">
        <f>IF(Table1[[#This Row],[Discount % (In Rs)]]&gt;50%,"High Discount","Low Discount")</f>
        <v>High Discount</v>
      </c>
      <c r="M13351" s="3">
        <f>Table1[[#This Row],[Discount_Price (In Rs.)]]/Table1[[#This Row],[OriginalPrice (in Rs)]]</f>
        <v>0.76476476476476474</v>
      </c>
      <c r="N13351" s="4">
        <v>3.4</v>
      </c>
      <c r="O13351">
        <v>277</v>
      </c>
      <c r="P13351" t="s">
        <v>20</v>
      </c>
      <c r="Q13351" t="s">
        <v>20051</v>
      </c>
    </row>
    <row r="13352" spans="1:17" x14ac:dyDescent="0.25">
      <c r="A13352" t="s">
        <v>20127</v>
      </c>
      <c r="B13352" s="1">
        <v>13724256</v>
      </c>
      <c r="C13352" t="s">
        <v>837</v>
      </c>
      <c r="D13352" t="s">
        <v>34</v>
      </c>
      <c r="E13352" t="s">
        <v>40</v>
      </c>
      <c r="F13352" t="s">
        <v>30</v>
      </c>
      <c r="G13352" s="2">
        <v>470</v>
      </c>
      <c r="H13352" s="2">
        <f>AVERAGEIF(Table1[[#All],[Category]],Table1[[#This Row],[Category]],Table1[[#All],[DiscountOffer]])</f>
        <v>470</v>
      </c>
      <c r="I13352" s="2">
        <v>1499</v>
      </c>
      <c r="J13352" s="2">
        <f>IF(Table1[[#This Row],[Ratings]]&gt;4,Table1[[#This Row],[OriginalPrice (in Rs)]],0)</f>
        <v>1499</v>
      </c>
      <c r="K13352" s="2">
        <f>Table1[[#This Row],[OriginalPrice (in Rs)]]-Table1[[#This Row],[DiscountOffer]]</f>
        <v>1029</v>
      </c>
      <c r="L13352" s="2" t="str">
        <f>IF(Table1[[#This Row],[Discount % (In Rs)]]&gt;50%,"High Discount","Low Discount")</f>
        <v>High Discount</v>
      </c>
      <c r="M13352" s="3">
        <f>Table1[[#This Row],[Discount_Price (In Rs.)]]/Table1[[#This Row],[OriginalPrice (in Rs)]]</f>
        <v>0.68645763842561702</v>
      </c>
      <c r="N13352" s="4">
        <v>4.2</v>
      </c>
      <c r="O13352">
        <v>276</v>
      </c>
      <c r="P13352" t="s">
        <v>20</v>
      </c>
      <c r="Q13352" t="s">
        <v>20128</v>
      </c>
    </row>
    <row r="13353" spans="1:17" x14ac:dyDescent="0.25">
      <c r="A13353" t="s">
        <v>20138</v>
      </c>
      <c r="B13353" s="1">
        <v>11381110</v>
      </c>
      <c r="C13353" t="s">
        <v>39</v>
      </c>
      <c r="D13353" t="s">
        <v>34</v>
      </c>
      <c r="E13353" t="s">
        <v>40</v>
      </c>
      <c r="F13353" t="s">
        <v>30</v>
      </c>
      <c r="G13353" s="2">
        <v>470</v>
      </c>
      <c r="H13353" s="2">
        <f>AVERAGEIF(Table1[[#All],[Category]],Table1[[#This Row],[Category]],Table1[[#All],[DiscountOffer]])</f>
        <v>470</v>
      </c>
      <c r="I13353" s="2">
        <v>899</v>
      </c>
      <c r="J13353" s="2">
        <f>IF(Table1[[#This Row],[Ratings]]&gt;4,Table1[[#This Row],[OriginalPrice (in Rs)]],0)</f>
        <v>0</v>
      </c>
      <c r="K13353" s="2">
        <f>Table1[[#This Row],[OriginalPrice (in Rs)]]-Table1[[#This Row],[DiscountOffer]]</f>
        <v>429</v>
      </c>
      <c r="L13353" s="2" t="str">
        <f>IF(Table1[[#This Row],[Discount % (In Rs)]]&gt;50%,"High Discount","Low Discount")</f>
        <v>Low Discount</v>
      </c>
      <c r="M13353" s="3">
        <f>Table1[[#This Row],[Discount_Price (In Rs.)]]/Table1[[#This Row],[OriginalPrice (in Rs)]]</f>
        <v>0.47719688542825361</v>
      </c>
      <c r="N13353" s="4">
        <v>3.8</v>
      </c>
      <c r="O13353">
        <v>276</v>
      </c>
      <c r="P13353" t="s">
        <v>37</v>
      </c>
      <c r="Q13353" t="s">
        <v>20139</v>
      </c>
    </row>
    <row r="13354" spans="1:17" x14ac:dyDescent="0.25">
      <c r="A13354" t="s">
        <v>20211</v>
      </c>
      <c r="B13354" s="1">
        <v>2185695</v>
      </c>
      <c r="C13354" t="s">
        <v>91</v>
      </c>
      <c r="D13354" t="s">
        <v>34</v>
      </c>
      <c r="E13354" t="s">
        <v>40</v>
      </c>
      <c r="F13354" t="s">
        <v>30</v>
      </c>
      <c r="G13354" s="2">
        <v>470</v>
      </c>
      <c r="H13354" s="2">
        <f>AVERAGEIF(Table1[[#All],[Category]],Table1[[#This Row],[Category]],Table1[[#All],[DiscountOffer]])</f>
        <v>470</v>
      </c>
      <c r="I13354" s="2">
        <v>1549</v>
      </c>
      <c r="J13354" s="2">
        <f>IF(Table1[[#This Row],[Ratings]]&gt;4,Table1[[#This Row],[OriginalPrice (in Rs)]],0)</f>
        <v>0</v>
      </c>
      <c r="K13354" s="2">
        <f>Table1[[#This Row],[OriginalPrice (in Rs)]]-Table1[[#This Row],[DiscountOffer]]</f>
        <v>1079</v>
      </c>
      <c r="L13354" s="2" t="str">
        <f>IF(Table1[[#This Row],[Discount % (In Rs)]]&gt;50%,"High Discount","Low Discount")</f>
        <v>High Discount</v>
      </c>
      <c r="M13354" s="3">
        <f>Table1[[#This Row],[Discount_Price (In Rs.)]]/Table1[[#This Row],[OriginalPrice (in Rs)]]</f>
        <v>0.6965784377017431</v>
      </c>
      <c r="N13354" s="4">
        <v>4</v>
      </c>
      <c r="O13354">
        <v>275</v>
      </c>
      <c r="P13354" t="s">
        <v>37</v>
      </c>
      <c r="Q13354" t="s">
        <v>20212</v>
      </c>
    </row>
    <row r="13355" spans="1:17" x14ac:dyDescent="0.25">
      <c r="A13355" t="s">
        <v>20213</v>
      </c>
      <c r="B13355" s="1">
        <v>13670890</v>
      </c>
      <c r="C13355" t="s">
        <v>107</v>
      </c>
      <c r="D13355" t="s">
        <v>34</v>
      </c>
      <c r="E13355" t="s">
        <v>40</v>
      </c>
      <c r="F13355" t="s">
        <v>30</v>
      </c>
      <c r="G13355" s="2">
        <v>470</v>
      </c>
      <c r="H13355" s="2">
        <f>AVERAGEIF(Table1[[#All],[Category]],Table1[[#This Row],[Category]],Table1[[#All],[DiscountOffer]])</f>
        <v>470</v>
      </c>
      <c r="I13355" s="2">
        <v>1799</v>
      </c>
      <c r="J13355" s="2">
        <f>IF(Table1[[#This Row],[Ratings]]&gt;4,Table1[[#This Row],[OriginalPrice (in Rs)]],0)</f>
        <v>0</v>
      </c>
      <c r="K13355" s="2">
        <f>Table1[[#This Row],[OriginalPrice (in Rs)]]-Table1[[#This Row],[DiscountOffer]]</f>
        <v>1329</v>
      </c>
      <c r="L13355" s="2" t="str">
        <f>IF(Table1[[#This Row],[Discount % (In Rs)]]&gt;50%,"High Discount","Low Discount")</f>
        <v>High Discount</v>
      </c>
      <c r="M13355" s="3">
        <f>Table1[[#This Row],[Discount_Price (In Rs.)]]/Table1[[#This Row],[OriginalPrice (in Rs)]]</f>
        <v>0.73874374652584773</v>
      </c>
      <c r="N13355" s="4">
        <v>3.7</v>
      </c>
      <c r="O13355">
        <v>275</v>
      </c>
      <c r="P13355" t="s">
        <v>324</v>
      </c>
      <c r="Q13355" t="s">
        <v>20214</v>
      </c>
    </row>
    <row r="13356" spans="1:17" x14ac:dyDescent="0.25">
      <c r="A13356" t="s">
        <v>20280</v>
      </c>
      <c r="B13356" s="1">
        <v>13737932</v>
      </c>
      <c r="C13356" t="s">
        <v>1101</v>
      </c>
      <c r="D13356" t="s">
        <v>34</v>
      </c>
      <c r="E13356" t="s">
        <v>40</v>
      </c>
      <c r="F13356" t="s">
        <v>30</v>
      </c>
      <c r="G13356" s="2">
        <v>470</v>
      </c>
      <c r="H13356" s="2">
        <f>AVERAGEIF(Table1[[#All],[Category]],Table1[[#This Row],[Category]],Table1[[#All],[DiscountOffer]])</f>
        <v>470</v>
      </c>
      <c r="I13356" s="2">
        <v>1380</v>
      </c>
      <c r="J13356" s="2">
        <f>IF(Table1[[#This Row],[Ratings]]&gt;4,Table1[[#This Row],[OriginalPrice (in Rs)]],0)</f>
        <v>1380</v>
      </c>
      <c r="K13356" s="2">
        <f>Table1[[#This Row],[OriginalPrice (in Rs)]]-Table1[[#This Row],[DiscountOffer]]</f>
        <v>910</v>
      </c>
      <c r="L13356" s="2" t="str">
        <f>IF(Table1[[#This Row],[Discount % (In Rs)]]&gt;50%,"High Discount","Low Discount")</f>
        <v>High Discount</v>
      </c>
      <c r="M13356" s="3">
        <f>Table1[[#This Row],[Discount_Price (In Rs.)]]/Table1[[#This Row],[OriginalPrice (in Rs)]]</f>
        <v>0.65942028985507251</v>
      </c>
      <c r="N13356" s="4">
        <v>4.3</v>
      </c>
      <c r="O13356">
        <v>274</v>
      </c>
      <c r="P13356" t="s">
        <v>37</v>
      </c>
      <c r="Q13356" t="s">
        <v>20281</v>
      </c>
    </row>
    <row r="13357" spans="1:17" x14ac:dyDescent="0.25">
      <c r="A13357" t="s">
        <v>20342</v>
      </c>
      <c r="B13357" s="1">
        <v>11183798</v>
      </c>
      <c r="C13357" t="s">
        <v>91</v>
      </c>
      <c r="D13357" t="s">
        <v>34</v>
      </c>
      <c r="E13357" t="s">
        <v>40</v>
      </c>
      <c r="F13357" t="s">
        <v>30</v>
      </c>
      <c r="G13357" s="2">
        <v>470</v>
      </c>
      <c r="H13357" s="2">
        <f>AVERAGEIF(Table1[[#All],[Category]],Table1[[#This Row],[Category]],Table1[[#All],[DiscountOffer]])</f>
        <v>470</v>
      </c>
      <c r="I13357" s="2">
        <v>1399</v>
      </c>
      <c r="J13357" s="2">
        <f>IF(Table1[[#This Row],[Ratings]]&gt;4,Table1[[#This Row],[OriginalPrice (in Rs)]],0)</f>
        <v>0</v>
      </c>
      <c r="K13357" s="2">
        <f>Table1[[#This Row],[OriginalPrice (in Rs)]]-Table1[[#This Row],[DiscountOffer]]</f>
        <v>929</v>
      </c>
      <c r="L13357" s="2" t="str">
        <f>IF(Table1[[#This Row],[Discount % (In Rs)]]&gt;50%,"High Discount","Low Discount")</f>
        <v>High Discount</v>
      </c>
      <c r="M13357" s="3">
        <f>Table1[[#This Row],[Discount_Price (In Rs.)]]/Table1[[#This Row],[OriginalPrice (in Rs)]]</f>
        <v>0.66404574696211582</v>
      </c>
      <c r="N13357" s="4">
        <v>3.9</v>
      </c>
      <c r="O13357">
        <v>273</v>
      </c>
      <c r="P13357" t="s">
        <v>37</v>
      </c>
      <c r="Q13357" t="s">
        <v>16207</v>
      </c>
    </row>
    <row r="13358" spans="1:17" x14ac:dyDescent="0.25">
      <c r="A13358" t="s">
        <v>20412</v>
      </c>
      <c r="B13358" s="1">
        <v>13186748</v>
      </c>
      <c r="C13358" t="s">
        <v>633</v>
      </c>
      <c r="D13358" t="s">
        <v>34</v>
      </c>
      <c r="E13358" t="s">
        <v>40</v>
      </c>
      <c r="F13358" t="s">
        <v>30</v>
      </c>
      <c r="G13358" s="2">
        <v>470</v>
      </c>
      <c r="H13358" s="2">
        <f>AVERAGEIF(Table1[[#All],[Category]],Table1[[#This Row],[Category]],Table1[[#All],[DiscountOffer]])</f>
        <v>470</v>
      </c>
      <c r="I13358" s="2">
        <v>1299</v>
      </c>
      <c r="J13358" s="2">
        <f>IF(Table1[[#This Row],[Ratings]]&gt;4,Table1[[#This Row],[OriginalPrice (in Rs)]],0)</f>
        <v>1299</v>
      </c>
      <c r="K13358" s="2">
        <f>Table1[[#This Row],[OriginalPrice (in Rs)]]-Table1[[#This Row],[DiscountOffer]]</f>
        <v>829</v>
      </c>
      <c r="L13358" s="2" t="str">
        <f>IF(Table1[[#This Row],[Discount % (In Rs)]]&gt;50%,"High Discount","Low Discount")</f>
        <v>High Discount</v>
      </c>
      <c r="M13358" s="3">
        <f>Table1[[#This Row],[Discount_Price (In Rs.)]]/Table1[[#This Row],[OriginalPrice (in Rs)]]</f>
        <v>0.63818321785989218</v>
      </c>
      <c r="N13358" s="4">
        <v>4.2</v>
      </c>
      <c r="O13358">
        <v>272</v>
      </c>
      <c r="P13358" t="s">
        <v>20</v>
      </c>
      <c r="Q13358" t="s">
        <v>11822</v>
      </c>
    </row>
    <row r="13359" spans="1:17" x14ac:dyDescent="0.25">
      <c r="A13359" t="s">
        <v>20415</v>
      </c>
      <c r="B13359" s="1">
        <v>10182339</v>
      </c>
      <c r="C13359" t="s">
        <v>4623</v>
      </c>
      <c r="D13359" t="s">
        <v>34</v>
      </c>
      <c r="E13359" t="s">
        <v>40</v>
      </c>
      <c r="F13359" t="s">
        <v>30</v>
      </c>
      <c r="G13359" s="2">
        <v>470</v>
      </c>
      <c r="H13359" s="2">
        <f>AVERAGEIF(Table1[[#All],[Category]],Table1[[#This Row],[Category]],Table1[[#All],[DiscountOffer]])</f>
        <v>470</v>
      </c>
      <c r="I13359" s="2">
        <v>1599</v>
      </c>
      <c r="J13359" s="2">
        <f>IF(Table1[[#This Row],[Ratings]]&gt;4,Table1[[#This Row],[OriginalPrice (in Rs)]],0)</f>
        <v>1599</v>
      </c>
      <c r="K13359" s="2">
        <f>Table1[[#This Row],[OriginalPrice (in Rs)]]-Table1[[#This Row],[DiscountOffer]]</f>
        <v>1129</v>
      </c>
      <c r="L13359" s="2" t="str">
        <f>IF(Table1[[#This Row],[Discount % (In Rs)]]&gt;50%,"High Discount","Low Discount")</f>
        <v>High Discount</v>
      </c>
      <c r="M13359" s="3">
        <f>Table1[[#This Row],[Discount_Price (In Rs.)]]/Table1[[#This Row],[OriginalPrice (in Rs)]]</f>
        <v>0.70606629143214505</v>
      </c>
      <c r="N13359" s="4">
        <v>4.3</v>
      </c>
      <c r="O13359">
        <v>272</v>
      </c>
      <c r="P13359" t="s">
        <v>32</v>
      </c>
      <c r="Q13359" t="s">
        <v>20416</v>
      </c>
    </row>
    <row r="13360" spans="1:17" x14ac:dyDescent="0.25">
      <c r="A13360" t="s">
        <v>20419</v>
      </c>
      <c r="B13360" s="1">
        <v>13536308</v>
      </c>
      <c r="C13360" t="s">
        <v>87</v>
      </c>
      <c r="D13360" t="s">
        <v>34</v>
      </c>
      <c r="E13360" t="s">
        <v>40</v>
      </c>
      <c r="F13360" t="s">
        <v>30</v>
      </c>
      <c r="G13360" s="2">
        <v>470</v>
      </c>
      <c r="H13360" s="2">
        <f>AVERAGEIF(Table1[[#All],[Category]],Table1[[#This Row],[Category]],Table1[[#All],[DiscountOffer]])</f>
        <v>470</v>
      </c>
      <c r="I13360" s="2">
        <v>1749</v>
      </c>
      <c r="J13360" s="2">
        <f>IF(Table1[[#This Row],[Ratings]]&gt;4,Table1[[#This Row],[OriginalPrice (in Rs)]],0)</f>
        <v>1749</v>
      </c>
      <c r="K13360" s="2">
        <f>Table1[[#This Row],[OriginalPrice (in Rs)]]-Table1[[#This Row],[DiscountOffer]]</f>
        <v>1279</v>
      </c>
      <c r="L13360" s="2" t="str">
        <f>IF(Table1[[#This Row],[Discount % (In Rs)]]&gt;50%,"High Discount","Low Discount")</f>
        <v>High Discount</v>
      </c>
      <c r="M13360" s="3">
        <f>Table1[[#This Row],[Discount_Price (In Rs.)]]/Table1[[#This Row],[OriginalPrice (in Rs)]]</f>
        <v>0.7312750142938822</v>
      </c>
      <c r="N13360" s="4">
        <v>4.4000000000000004</v>
      </c>
      <c r="O13360">
        <v>272</v>
      </c>
      <c r="P13360" t="s">
        <v>20</v>
      </c>
      <c r="Q13360" t="s">
        <v>4812</v>
      </c>
    </row>
    <row r="13361" spans="1:17" x14ac:dyDescent="0.25">
      <c r="A13361" t="s">
        <v>20430</v>
      </c>
      <c r="B13361" s="1">
        <v>1575778</v>
      </c>
      <c r="C13361" t="s">
        <v>534</v>
      </c>
      <c r="D13361" t="s">
        <v>34</v>
      </c>
      <c r="E13361" t="s">
        <v>40</v>
      </c>
      <c r="F13361" t="s">
        <v>30</v>
      </c>
      <c r="G13361" s="2">
        <v>470</v>
      </c>
      <c r="H13361" s="2">
        <f>AVERAGEIF(Table1[[#All],[Category]],Table1[[#This Row],[Category]],Table1[[#All],[DiscountOffer]])</f>
        <v>470</v>
      </c>
      <c r="I13361" s="2">
        <v>2499</v>
      </c>
      <c r="J13361" s="2">
        <f>IF(Table1[[#This Row],[Ratings]]&gt;4,Table1[[#This Row],[OriginalPrice (in Rs)]],0)</f>
        <v>0</v>
      </c>
      <c r="K13361" s="2">
        <f>Table1[[#This Row],[OriginalPrice (in Rs)]]-Table1[[#This Row],[DiscountOffer]]</f>
        <v>2029</v>
      </c>
      <c r="L13361" s="2" t="str">
        <f>IF(Table1[[#This Row],[Discount % (In Rs)]]&gt;50%,"High Discount","Low Discount")</f>
        <v>High Discount</v>
      </c>
      <c r="M13361" s="3">
        <f>Table1[[#This Row],[Discount_Price (In Rs.)]]/Table1[[#This Row],[OriginalPrice (in Rs)]]</f>
        <v>0.81192476990796314</v>
      </c>
      <c r="N13361" s="4">
        <v>3.9</v>
      </c>
      <c r="O13361">
        <v>272</v>
      </c>
      <c r="P13361" t="s">
        <v>37</v>
      </c>
      <c r="Q13361" t="s">
        <v>20431</v>
      </c>
    </row>
    <row r="13362" spans="1:17" x14ac:dyDescent="0.25">
      <c r="A13362" t="s">
        <v>20577</v>
      </c>
      <c r="B13362" s="1">
        <v>12718832</v>
      </c>
      <c r="C13362" t="s">
        <v>429</v>
      </c>
      <c r="D13362" t="s">
        <v>34</v>
      </c>
      <c r="E13362" t="s">
        <v>40</v>
      </c>
      <c r="F13362" t="s">
        <v>30</v>
      </c>
      <c r="G13362" s="2">
        <v>470</v>
      </c>
      <c r="H13362" s="2">
        <f>AVERAGEIF(Table1[[#All],[Category]],Table1[[#This Row],[Category]],Table1[[#All],[DiscountOffer]])</f>
        <v>470</v>
      </c>
      <c r="I13362" s="2">
        <v>1098</v>
      </c>
      <c r="J13362" s="2">
        <f>IF(Table1[[#This Row],[Ratings]]&gt;4,Table1[[#This Row],[OriginalPrice (in Rs)]],0)</f>
        <v>1098</v>
      </c>
      <c r="K13362" s="2">
        <f>Table1[[#This Row],[OriginalPrice (in Rs)]]-Table1[[#This Row],[DiscountOffer]]</f>
        <v>628</v>
      </c>
      <c r="L13362" s="2" t="str">
        <f>IF(Table1[[#This Row],[Discount % (In Rs)]]&gt;50%,"High Discount","Low Discount")</f>
        <v>High Discount</v>
      </c>
      <c r="M13362" s="3">
        <f>Table1[[#This Row],[Discount_Price (In Rs.)]]/Table1[[#This Row],[OriginalPrice (in Rs)]]</f>
        <v>0.57194899817850642</v>
      </c>
      <c r="N13362" s="4">
        <v>4.0999999999999996</v>
      </c>
      <c r="O13362">
        <v>270</v>
      </c>
      <c r="P13362" t="s">
        <v>20</v>
      </c>
      <c r="Q13362" t="s">
        <v>20578</v>
      </c>
    </row>
    <row r="13363" spans="1:17" x14ac:dyDescent="0.25">
      <c r="A13363" t="s">
        <v>20581</v>
      </c>
      <c r="B13363" s="1">
        <v>10868402</v>
      </c>
      <c r="C13363" t="s">
        <v>1322</v>
      </c>
      <c r="D13363" t="s">
        <v>34</v>
      </c>
      <c r="E13363" t="s">
        <v>40</v>
      </c>
      <c r="F13363" t="s">
        <v>30</v>
      </c>
      <c r="G13363" s="2">
        <v>470</v>
      </c>
      <c r="H13363" s="2">
        <f>AVERAGEIF(Table1[[#All],[Category]],Table1[[#This Row],[Category]],Table1[[#All],[DiscountOffer]])</f>
        <v>470</v>
      </c>
      <c r="I13363" s="2">
        <v>1399</v>
      </c>
      <c r="J13363" s="2">
        <f>IF(Table1[[#This Row],[Ratings]]&gt;4,Table1[[#This Row],[OriginalPrice (in Rs)]],0)</f>
        <v>0</v>
      </c>
      <c r="K13363" s="2">
        <f>Table1[[#This Row],[OriginalPrice (in Rs)]]-Table1[[#This Row],[DiscountOffer]]</f>
        <v>929</v>
      </c>
      <c r="L13363" s="2" t="str">
        <f>IF(Table1[[#This Row],[Discount % (In Rs)]]&gt;50%,"High Discount","Low Discount")</f>
        <v>High Discount</v>
      </c>
      <c r="M13363" s="3">
        <f>Table1[[#This Row],[Discount_Price (In Rs.)]]/Table1[[#This Row],[OriginalPrice (in Rs)]]</f>
        <v>0.66404574696211582</v>
      </c>
      <c r="N13363" s="4">
        <v>4</v>
      </c>
      <c r="O13363">
        <v>270</v>
      </c>
      <c r="P13363" t="s">
        <v>37</v>
      </c>
      <c r="Q13363" t="s">
        <v>20582</v>
      </c>
    </row>
    <row r="13364" spans="1:17" x14ac:dyDescent="0.25">
      <c r="A13364" t="s">
        <v>20586</v>
      </c>
      <c r="B13364" s="1">
        <v>5803893</v>
      </c>
      <c r="C13364" t="s">
        <v>110</v>
      </c>
      <c r="D13364" t="s">
        <v>34</v>
      </c>
      <c r="E13364" t="s">
        <v>40</v>
      </c>
      <c r="F13364" t="s">
        <v>30</v>
      </c>
      <c r="G13364" s="2">
        <v>470</v>
      </c>
      <c r="H13364" s="2">
        <f>AVERAGEIF(Table1[[#All],[Category]],Table1[[#This Row],[Category]],Table1[[#All],[DiscountOffer]])</f>
        <v>470</v>
      </c>
      <c r="I13364" s="2">
        <v>1599</v>
      </c>
      <c r="J13364" s="2">
        <f>IF(Table1[[#This Row],[Ratings]]&gt;4,Table1[[#This Row],[OriginalPrice (in Rs)]],0)</f>
        <v>0</v>
      </c>
      <c r="K13364" s="2">
        <f>Table1[[#This Row],[OriginalPrice (in Rs)]]-Table1[[#This Row],[DiscountOffer]]</f>
        <v>1129</v>
      </c>
      <c r="L13364" s="2" t="str">
        <f>IF(Table1[[#This Row],[Discount % (In Rs)]]&gt;50%,"High Discount","Low Discount")</f>
        <v>High Discount</v>
      </c>
      <c r="M13364" s="3">
        <f>Table1[[#This Row],[Discount_Price (In Rs.)]]/Table1[[#This Row],[OriginalPrice (in Rs)]]</f>
        <v>0.70606629143214505</v>
      </c>
      <c r="N13364" s="4">
        <v>3.9</v>
      </c>
      <c r="O13364">
        <v>270</v>
      </c>
      <c r="P13364" t="s">
        <v>20</v>
      </c>
      <c r="Q13364" t="s">
        <v>20587</v>
      </c>
    </row>
    <row r="13365" spans="1:17" x14ac:dyDescent="0.25">
      <c r="A13365" t="s">
        <v>20608</v>
      </c>
      <c r="B13365" s="1">
        <v>10891964</v>
      </c>
      <c r="C13365" t="s">
        <v>87</v>
      </c>
      <c r="D13365" t="s">
        <v>34</v>
      </c>
      <c r="E13365" t="s">
        <v>40</v>
      </c>
      <c r="F13365" t="s">
        <v>30</v>
      </c>
      <c r="G13365" s="2">
        <v>470</v>
      </c>
      <c r="H13365" s="2">
        <f>AVERAGEIF(Table1[[#All],[Category]],Table1[[#This Row],[Category]],Table1[[#All],[DiscountOffer]])</f>
        <v>470</v>
      </c>
      <c r="I13365" s="2">
        <v>949</v>
      </c>
      <c r="J13365" s="2">
        <f>IF(Table1[[#This Row],[Ratings]]&gt;4,Table1[[#This Row],[OriginalPrice (in Rs)]],0)</f>
        <v>949</v>
      </c>
      <c r="K13365" s="2">
        <f>Table1[[#This Row],[OriginalPrice (in Rs)]]-Table1[[#This Row],[DiscountOffer]]</f>
        <v>479</v>
      </c>
      <c r="L13365" s="2" t="str">
        <f>IF(Table1[[#This Row],[Discount % (In Rs)]]&gt;50%,"High Discount","Low Discount")</f>
        <v>High Discount</v>
      </c>
      <c r="M13365" s="3">
        <f>Table1[[#This Row],[Discount_Price (In Rs.)]]/Table1[[#This Row],[OriginalPrice (in Rs)]]</f>
        <v>0.50474183350895685</v>
      </c>
      <c r="N13365" s="4">
        <v>4.4000000000000004</v>
      </c>
      <c r="O13365">
        <v>270</v>
      </c>
      <c r="P13365" t="s">
        <v>20</v>
      </c>
      <c r="Q13365" t="s">
        <v>20609</v>
      </c>
    </row>
    <row r="13366" spans="1:17" x14ac:dyDescent="0.25">
      <c r="A13366" t="s">
        <v>20678</v>
      </c>
      <c r="B13366" s="1">
        <v>13668984</v>
      </c>
      <c r="C13366" t="s">
        <v>158</v>
      </c>
      <c r="D13366" t="s">
        <v>34</v>
      </c>
      <c r="E13366" t="s">
        <v>40</v>
      </c>
      <c r="F13366" t="s">
        <v>30</v>
      </c>
      <c r="G13366" s="2">
        <v>470</v>
      </c>
      <c r="H13366" s="2">
        <f>AVERAGEIF(Table1[[#All],[Category]],Table1[[#This Row],[Category]],Table1[[#All],[DiscountOffer]])</f>
        <v>470</v>
      </c>
      <c r="I13366" s="2">
        <v>1199</v>
      </c>
      <c r="J13366" s="2">
        <f>IF(Table1[[#This Row],[Ratings]]&gt;4,Table1[[#This Row],[OriginalPrice (in Rs)]],0)</f>
        <v>1199</v>
      </c>
      <c r="K13366" s="2">
        <f>Table1[[#This Row],[OriginalPrice (in Rs)]]-Table1[[#This Row],[DiscountOffer]]</f>
        <v>729</v>
      </c>
      <c r="L13366" s="2" t="str">
        <f>IF(Table1[[#This Row],[Discount % (In Rs)]]&gt;50%,"High Discount","Low Discount")</f>
        <v>High Discount</v>
      </c>
      <c r="M13366" s="3">
        <f>Table1[[#This Row],[Discount_Price (In Rs.)]]/Table1[[#This Row],[OriginalPrice (in Rs)]]</f>
        <v>0.60800667222685567</v>
      </c>
      <c r="N13366" s="4">
        <v>4.2</v>
      </c>
      <c r="O13366">
        <v>269</v>
      </c>
      <c r="P13366" t="s">
        <v>37</v>
      </c>
      <c r="Q13366" t="s">
        <v>20679</v>
      </c>
    </row>
    <row r="13367" spans="1:17" x14ac:dyDescent="0.25">
      <c r="A13367" t="s">
        <v>20706</v>
      </c>
      <c r="B13367" s="1">
        <v>1489933</v>
      </c>
      <c r="C13367" t="s">
        <v>900</v>
      </c>
      <c r="D13367" t="s">
        <v>34</v>
      </c>
      <c r="E13367" t="s">
        <v>40</v>
      </c>
      <c r="F13367" t="s">
        <v>30</v>
      </c>
      <c r="G13367" s="2">
        <v>470</v>
      </c>
      <c r="H13367" s="2">
        <f>AVERAGEIF(Table1[[#All],[Category]],Table1[[#This Row],[Category]],Table1[[#All],[DiscountOffer]])</f>
        <v>470</v>
      </c>
      <c r="I13367" s="2">
        <v>849</v>
      </c>
      <c r="J13367" s="2">
        <f>IF(Table1[[#This Row],[Ratings]]&gt;4,Table1[[#This Row],[OriginalPrice (in Rs)]],0)</f>
        <v>849</v>
      </c>
      <c r="K13367" s="2">
        <f>Table1[[#This Row],[OriginalPrice (in Rs)]]-Table1[[#This Row],[DiscountOffer]]</f>
        <v>379</v>
      </c>
      <c r="L13367" s="2" t="str">
        <f>IF(Table1[[#This Row],[Discount % (In Rs)]]&gt;50%,"High Discount","Low Discount")</f>
        <v>Low Discount</v>
      </c>
      <c r="M13367" s="3">
        <f>Table1[[#This Row],[Discount_Price (In Rs.)]]/Table1[[#This Row],[OriginalPrice (in Rs)]]</f>
        <v>0.44640753828032981</v>
      </c>
      <c r="N13367" s="4">
        <v>4.3</v>
      </c>
      <c r="O13367">
        <v>269</v>
      </c>
      <c r="P13367" t="s">
        <v>37</v>
      </c>
      <c r="Q13367" t="s">
        <v>20707</v>
      </c>
    </row>
    <row r="13368" spans="1:17" x14ac:dyDescent="0.25">
      <c r="A13368" t="s">
        <v>20748</v>
      </c>
      <c r="B13368" s="1">
        <v>13614052</v>
      </c>
      <c r="C13368" t="s">
        <v>91</v>
      </c>
      <c r="D13368" t="s">
        <v>34</v>
      </c>
      <c r="E13368" t="s">
        <v>40</v>
      </c>
      <c r="F13368" t="s">
        <v>30</v>
      </c>
      <c r="G13368" s="2">
        <v>470</v>
      </c>
      <c r="H13368" s="2">
        <f>AVERAGEIF(Table1[[#All],[Category]],Table1[[#This Row],[Category]],Table1[[#All],[DiscountOffer]])</f>
        <v>470</v>
      </c>
      <c r="I13368" s="2">
        <v>1199</v>
      </c>
      <c r="J13368" s="2">
        <f>IF(Table1[[#This Row],[Ratings]]&gt;4,Table1[[#This Row],[OriginalPrice (in Rs)]],0)</f>
        <v>1199</v>
      </c>
      <c r="K13368" s="2">
        <f>Table1[[#This Row],[OriginalPrice (in Rs)]]-Table1[[#This Row],[DiscountOffer]]</f>
        <v>729</v>
      </c>
      <c r="L13368" s="2" t="str">
        <f>IF(Table1[[#This Row],[Discount % (In Rs)]]&gt;50%,"High Discount","Low Discount")</f>
        <v>High Discount</v>
      </c>
      <c r="M13368" s="3">
        <f>Table1[[#This Row],[Discount_Price (In Rs.)]]/Table1[[#This Row],[OriginalPrice (in Rs)]]</f>
        <v>0.60800667222685567</v>
      </c>
      <c r="N13368" s="4">
        <v>4.3</v>
      </c>
      <c r="O13368">
        <v>268</v>
      </c>
      <c r="P13368" t="s">
        <v>37</v>
      </c>
      <c r="Q13368" t="s">
        <v>20749</v>
      </c>
    </row>
    <row r="13369" spans="1:17" x14ac:dyDescent="0.25">
      <c r="A13369" t="s">
        <v>20846</v>
      </c>
      <c r="B13369" s="1">
        <v>11110628</v>
      </c>
      <c r="C13369" t="s">
        <v>318</v>
      </c>
      <c r="D13369" t="s">
        <v>34</v>
      </c>
      <c r="E13369" t="s">
        <v>40</v>
      </c>
      <c r="F13369" t="s">
        <v>30</v>
      </c>
      <c r="G13369" s="2">
        <v>470</v>
      </c>
      <c r="H13369" s="2">
        <f>AVERAGEIF(Table1[[#All],[Category]],Table1[[#This Row],[Category]],Table1[[#All],[DiscountOffer]])</f>
        <v>470</v>
      </c>
      <c r="I13369" s="2">
        <v>1399</v>
      </c>
      <c r="J13369" s="2">
        <f>IF(Table1[[#This Row],[Ratings]]&gt;4,Table1[[#This Row],[OriginalPrice (in Rs)]],0)</f>
        <v>1399</v>
      </c>
      <c r="K13369" s="2">
        <f>Table1[[#This Row],[OriginalPrice (in Rs)]]-Table1[[#This Row],[DiscountOffer]]</f>
        <v>929</v>
      </c>
      <c r="L13369" s="2" t="str">
        <f>IF(Table1[[#This Row],[Discount % (In Rs)]]&gt;50%,"High Discount","Low Discount")</f>
        <v>High Discount</v>
      </c>
      <c r="M13369" s="3">
        <f>Table1[[#This Row],[Discount_Price (In Rs.)]]/Table1[[#This Row],[OriginalPrice (in Rs)]]</f>
        <v>0.66404574696211582</v>
      </c>
      <c r="N13369" s="4">
        <v>4.0999999999999996</v>
      </c>
      <c r="O13369">
        <v>267</v>
      </c>
      <c r="P13369" t="s">
        <v>20</v>
      </c>
      <c r="Q13369" t="s">
        <v>20847</v>
      </c>
    </row>
    <row r="13370" spans="1:17" x14ac:dyDescent="0.25">
      <c r="A13370" t="s">
        <v>20862</v>
      </c>
      <c r="B13370" s="1">
        <v>14350804</v>
      </c>
      <c r="C13370" t="s">
        <v>87</v>
      </c>
      <c r="D13370" t="s">
        <v>34</v>
      </c>
      <c r="E13370" t="s">
        <v>40</v>
      </c>
      <c r="F13370" t="s">
        <v>30</v>
      </c>
      <c r="G13370" s="2">
        <v>470</v>
      </c>
      <c r="H13370" s="2">
        <f>AVERAGEIF(Table1[[#All],[Category]],Table1[[#This Row],[Category]],Table1[[#All],[DiscountOffer]])</f>
        <v>470</v>
      </c>
      <c r="I13370" s="2">
        <v>549</v>
      </c>
      <c r="J13370" s="2">
        <f>IF(Table1[[#This Row],[Ratings]]&gt;4,Table1[[#This Row],[OriginalPrice (in Rs)]],0)</f>
        <v>0</v>
      </c>
      <c r="K13370" s="2">
        <f>Table1[[#This Row],[OriginalPrice (in Rs)]]-Table1[[#This Row],[DiscountOffer]]</f>
        <v>79</v>
      </c>
      <c r="L13370" s="2" t="str">
        <f>IF(Table1[[#This Row],[Discount % (In Rs)]]&gt;50%,"High Discount","Low Discount")</f>
        <v>Low Discount</v>
      </c>
      <c r="M13370" s="3">
        <f>Table1[[#This Row],[Discount_Price (In Rs.)]]/Table1[[#This Row],[OriginalPrice (in Rs)]]</f>
        <v>0.14389799635701275</v>
      </c>
      <c r="N13370" s="4">
        <v>3.9</v>
      </c>
      <c r="O13370">
        <v>267</v>
      </c>
      <c r="P13370" t="s">
        <v>20</v>
      </c>
      <c r="Q13370" t="s">
        <v>20863</v>
      </c>
    </row>
    <row r="13371" spans="1:17" x14ac:dyDescent="0.25">
      <c r="A13371" t="s">
        <v>20931</v>
      </c>
      <c r="B13371" s="1">
        <v>12259184</v>
      </c>
      <c r="C13371" t="s">
        <v>104</v>
      </c>
      <c r="D13371" t="s">
        <v>34</v>
      </c>
      <c r="E13371" t="s">
        <v>40</v>
      </c>
      <c r="F13371" t="s">
        <v>30</v>
      </c>
      <c r="G13371" s="2">
        <v>470</v>
      </c>
      <c r="H13371" s="2">
        <f>AVERAGEIF(Table1[[#All],[Category]],Table1[[#This Row],[Category]],Table1[[#All],[DiscountOffer]])</f>
        <v>470</v>
      </c>
      <c r="I13371" s="2">
        <v>1699</v>
      </c>
      <c r="J13371" s="2">
        <f>IF(Table1[[#This Row],[Ratings]]&gt;4,Table1[[#This Row],[OriginalPrice (in Rs)]],0)</f>
        <v>0</v>
      </c>
      <c r="K13371" s="2">
        <f>Table1[[#This Row],[OriginalPrice (in Rs)]]-Table1[[#This Row],[DiscountOffer]]</f>
        <v>1229</v>
      </c>
      <c r="L13371" s="2" t="str">
        <f>IF(Table1[[#This Row],[Discount % (In Rs)]]&gt;50%,"High Discount","Low Discount")</f>
        <v>High Discount</v>
      </c>
      <c r="M13371" s="3">
        <f>Table1[[#This Row],[Discount_Price (In Rs.)]]/Table1[[#This Row],[OriginalPrice (in Rs)]]</f>
        <v>0.72336668628605061</v>
      </c>
      <c r="N13371" s="4">
        <v>3.9</v>
      </c>
      <c r="O13371">
        <v>266</v>
      </c>
      <c r="P13371" t="s">
        <v>98</v>
      </c>
      <c r="Q13371" t="s">
        <v>20932</v>
      </c>
    </row>
    <row r="13372" spans="1:17" x14ac:dyDescent="0.25">
      <c r="A13372" t="s">
        <v>21004</v>
      </c>
      <c r="B13372" s="1">
        <v>13204992</v>
      </c>
      <c r="C13372" t="s">
        <v>104</v>
      </c>
      <c r="D13372" t="s">
        <v>34</v>
      </c>
      <c r="E13372" t="s">
        <v>40</v>
      </c>
      <c r="F13372" t="s">
        <v>30</v>
      </c>
      <c r="G13372" s="2">
        <v>470</v>
      </c>
      <c r="H13372" s="2">
        <f>AVERAGEIF(Table1[[#All],[Category]],Table1[[#This Row],[Category]],Table1[[#All],[DiscountOffer]])</f>
        <v>470</v>
      </c>
      <c r="I13372" s="2">
        <v>1499</v>
      </c>
      <c r="J13372" s="2">
        <f>IF(Table1[[#This Row],[Ratings]]&gt;4,Table1[[#This Row],[OriginalPrice (in Rs)]],0)</f>
        <v>1499</v>
      </c>
      <c r="K13372" s="2">
        <f>Table1[[#This Row],[OriginalPrice (in Rs)]]-Table1[[#This Row],[DiscountOffer]]</f>
        <v>1029</v>
      </c>
      <c r="L13372" s="2" t="str">
        <f>IF(Table1[[#This Row],[Discount % (In Rs)]]&gt;50%,"High Discount","Low Discount")</f>
        <v>High Discount</v>
      </c>
      <c r="M13372" s="3">
        <f>Table1[[#This Row],[Discount_Price (In Rs.)]]/Table1[[#This Row],[OriginalPrice (in Rs)]]</f>
        <v>0.68645763842561702</v>
      </c>
      <c r="N13372" s="4">
        <v>4.2</v>
      </c>
      <c r="O13372">
        <v>265</v>
      </c>
      <c r="P13372" t="s">
        <v>98</v>
      </c>
      <c r="Q13372" t="s">
        <v>21005</v>
      </c>
    </row>
    <row r="13373" spans="1:17" x14ac:dyDescent="0.25">
      <c r="A13373" t="s">
        <v>21024</v>
      </c>
      <c r="B13373" s="1">
        <v>17155504</v>
      </c>
      <c r="C13373" t="s">
        <v>456</v>
      </c>
      <c r="D13373" t="s">
        <v>34</v>
      </c>
      <c r="E13373" t="s">
        <v>40</v>
      </c>
      <c r="F13373" t="s">
        <v>30</v>
      </c>
      <c r="G13373" s="2">
        <v>470</v>
      </c>
      <c r="H13373" s="2">
        <f>AVERAGEIF(Table1[[#All],[Category]],Table1[[#This Row],[Category]],Table1[[#All],[DiscountOffer]])</f>
        <v>470</v>
      </c>
      <c r="I13373" s="2">
        <v>799</v>
      </c>
      <c r="J13373" s="2">
        <f>IF(Table1[[#This Row],[Ratings]]&gt;4,Table1[[#This Row],[OriginalPrice (in Rs)]],0)</f>
        <v>0</v>
      </c>
      <c r="K13373" s="2">
        <f>Table1[[#This Row],[OriginalPrice (in Rs)]]-Table1[[#This Row],[DiscountOffer]]</f>
        <v>329</v>
      </c>
      <c r="L13373" s="2" t="str">
        <f>IF(Table1[[#This Row],[Discount % (In Rs)]]&gt;50%,"High Discount","Low Discount")</f>
        <v>Low Discount</v>
      </c>
      <c r="M13373" s="3">
        <f>Table1[[#This Row],[Discount_Price (In Rs.)]]/Table1[[#This Row],[OriginalPrice (in Rs)]]</f>
        <v>0.41176470588235292</v>
      </c>
      <c r="N13373" s="4">
        <v>3.8</v>
      </c>
      <c r="O13373">
        <v>265</v>
      </c>
      <c r="P13373" t="s">
        <v>37</v>
      </c>
      <c r="Q13373" t="s">
        <v>21025</v>
      </c>
    </row>
    <row r="13374" spans="1:17" x14ac:dyDescent="0.25">
      <c r="A13374" t="s">
        <v>21094</v>
      </c>
      <c r="B13374" s="1">
        <v>8485265</v>
      </c>
      <c r="C13374" t="s">
        <v>182</v>
      </c>
      <c r="D13374" t="s">
        <v>34</v>
      </c>
      <c r="E13374" t="s">
        <v>40</v>
      </c>
      <c r="F13374" t="s">
        <v>30</v>
      </c>
      <c r="G13374" s="2">
        <v>470</v>
      </c>
      <c r="H13374" s="2">
        <f>AVERAGEIF(Table1[[#All],[Category]],Table1[[#This Row],[Category]],Table1[[#All],[DiscountOffer]])</f>
        <v>470</v>
      </c>
      <c r="I13374" s="2">
        <v>1199</v>
      </c>
      <c r="J13374" s="2">
        <f>IF(Table1[[#This Row],[Ratings]]&gt;4,Table1[[#This Row],[OriginalPrice (in Rs)]],0)</f>
        <v>1199</v>
      </c>
      <c r="K13374" s="2">
        <f>Table1[[#This Row],[OriginalPrice (in Rs)]]-Table1[[#This Row],[DiscountOffer]]</f>
        <v>729</v>
      </c>
      <c r="L13374" s="2" t="str">
        <f>IF(Table1[[#This Row],[Discount % (In Rs)]]&gt;50%,"High Discount","Low Discount")</f>
        <v>High Discount</v>
      </c>
      <c r="M13374" s="3">
        <f>Table1[[#This Row],[Discount_Price (In Rs.)]]/Table1[[#This Row],[OriginalPrice (in Rs)]]</f>
        <v>0.60800667222685567</v>
      </c>
      <c r="N13374" s="4">
        <v>4.4000000000000004</v>
      </c>
      <c r="O13374">
        <v>264</v>
      </c>
      <c r="P13374" t="s">
        <v>20</v>
      </c>
      <c r="Q13374" t="s">
        <v>21095</v>
      </c>
    </row>
    <row r="13375" spans="1:17" x14ac:dyDescent="0.25">
      <c r="A13375" t="s">
        <v>21181</v>
      </c>
      <c r="B13375" s="1">
        <v>13298964</v>
      </c>
      <c r="C13375" t="s">
        <v>10</v>
      </c>
      <c r="D13375" t="s">
        <v>34</v>
      </c>
      <c r="E13375" t="s">
        <v>40</v>
      </c>
      <c r="F13375" t="s">
        <v>30</v>
      </c>
      <c r="G13375" s="2">
        <v>470</v>
      </c>
      <c r="H13375" s="2">
        <f>AVERAGEIF(Table1[[#All],[Category]],Table1[[#This Row],[Category]],Table1[[#All],[DiscountOffer]])</f>
        <v>470</v>
      </c>
      <c r="I13375" s="2">
        <v>1099</v>
      </c>
      <c r="J13375" s="2">
        <f>IF(Table1[[#This Row],[Ratings]]&gt;4,Table1[[#This Row],[OriginalPrice (in Rs)]],0)</f>
        <v>1099</v>
      </c>
      <c r="K13375" s="2">
        <f>Table1[[#This Row],[OriginalPrice (in Rs)]]-Table1[[#This Row],[DiscountOffer]]</f>
        <v>629</v>
      </c>
      <c r="L13375" s="2" t="str">
        <f>IF(Table1[[#This Row],[Discount % (In Rs)]]&gt;50%,"High Discount","Low Discount")</f>
        <v>High Discount</v>
      </c>
      <c r="M13375" s="3">
        <f>Table1[[#This Row],[Discount_Price (In Rs.)]]/Table1[[#This Row],[OriginalPrice (in Rs)]]</f>
        <v>0.5723384895359418</v>
      </c>
      <c r="N13375" s="4">
        <v>4.5999999999999996</v>
      </c>
      <c r="O13375">
        <v>263</v>
      </c>
      <c r="P13375" t="s">
        <v>98</v>
      </c>
      <c r="Q13375" t="s">
        <v>21182</v>
      </c>
    </row>
    <row r="13376" spans="1:17" x14ac:dyDescent="0.25">
      <c r="A13376" t="s">
        <v>21265</v>
      </c>
      <c r="B13376" s="1">
        <v>7225021</v>
      </c>
      <c r="C13376" t="s">
        <v>5445</v>
      </c>
      <c r="D13376" t="s">
        <v>34</v>
      </c>
      <c r="E13376" t="s">
        <v>40</v>
      </c>
      <c r="F13376" t="s">
        <v>30</v>
      </c>
      <c r="G13376" s="2">
        <v>470</v>
      </c>
      <c r="H13376" s="2">
        <f>AVERAGEIF(Table1[[#All],[Category]],Table1[[#This Row],[Category]],Table1[[#All],[DiscountOffer]])</f>
        <v>470</v>
      </c>
      <c r="I13376" s="2">
        <v>1495</v>
      </c>
      <c r="J13376" s="2">
        <f>IF(Table1[[#This Row],[Ratings]]&gt;4,Table1[[#This Row],[OriginalPrice (in Rs)]],0)</f>
        <v>0</v>
      </c>
      <c r="K13376" s="2">
        <f>Table1[[#This Row],[OriginalPrice (in Rs)]]-Table1[[#This Row],[DiscountOffer]]</f>
        <v>1025</v>
      </c>
      <c r="L13376" s="2" t="str">
        <f>IF(Table1[[#This Row],[Discount % (In Rs)]]&gt;50%,"High Discount","Low Discount")</f>
        <v>High Discount</v>
      </c>
      <c r="M13376" s="3">
        <f>Table1[[#This Row],[Discount_Price (In Rs.)]]/Table1[[#This Row],[OriginalPrice (in Rs)]]</f>
        <v>0.68561872909698995</v>
      </c>
      <c r="N13376" s="4">
        <v>4</v>
      </c>
      <c r="O13376">
        <v>262</v>
      </c>
      <c r="P13376" t="s">
        <v>98</v>
      </c>
      <c r="Q13376" t="s">
        <v>21266</v>
      </c>
    </row>
    <row r="13377" spans="1:17" x14ac:dyDescent="0.25">
      <c r="A13377" t="s">
        <v>21282</v>
      </c>
      <c r="B13377" s="1">
        <v>14350798</v>
      </c>
      <c r="C13377" t="s">
        <v>87</v>
      </c>
      <c r="D13377" t="s">
        <v>34</v>
      </c>
      <c r="E13377" t="s">
        <v>40</v>
      </c>
      <c r="F13377" t="s">
        <v>30</v>
      </c>
      <c r="G13377" s="2">
        <v>470</v>
      </c>
      <c r="H13377" s="2">
        <f>AVERAGEIF(Table1[[#All],[Category]],Table1[[#This Row],[Category]],Table1[[#All],[DiscountOffer]])</f>
        <v>470</v>
      </c>
      <c r="I13377" s="2">
        <v>849</v>
      </c>
      <c r="J13377" s="2">
        <f>IF(Table1[[#This Row],[Ratings]]&gt;4,Table1[[#This Row],[OriginalPrice (in Rs)]],0)</f>
        <v>849</v>
      </c>
      <c r="K13377" s="2">
        <f>Table1[[#This Row],[OriginalPrice (in Rs)]]-Table1[[#This Row],[DiscountOffer]]</f>
        <v>379</v>
      </c>
      <c r="L13377" s="2" t="str">
        <f>IF(Table1[[#This Row],[Discount % (In Rs)]]&gt;50%,"High Discount","Low Discount")</f>
        <v>Low Discount</v>
      </c>
      <c r="M13377" s="3">
        <f>Table1[[#This Row],[Discount_Price (In Rs.)]]/Table1[[#This Row],[OriginalPrice (in Rs)]]</f>
        <v>0.44640753828032981</v>
      </c>
      <c r="N13377" s="4">
        <v>4.5999999999999996</v>
      </c>
      <c r="O13377">
        <v>262</v>
      </c>
      <c r="P13377" t="s">
        <v>20</v>
      </c>
      <c r="Q13377" t="s">
        <v>21283</v>
      </c>
    </row>
    <row r="13378" spans="1:17" x14ac:dyDescent="0.25">
      <c r="A13378" t="s">
        <v>21358</v>
      </c>
      <c r="B13378" s="1">
        <v>8814767</v>
      </c>
      <c r="C13378" t="s">
        <v>10</v>
      </c>
      <c r="D13378" t="s">
        <v>34</v>
      </c>
      <c r="E13378" t="s">
        <v>40</v>
      </c>
      <c r="F13378" t="s">
        <v>30</v>
      </c>
      <c r="G13378" s="2">
        <v>470</v>
      </c>
      <c r="H13378" s="2">
        <f>AVERAGEIF(Table1[[#All],[Category]],Table1[[#This Row],[Category]],Table1[[#All],[DiscountOffer]])</f>
        <v>470</v>
      </c>
      <c r="I13378" s="2">
        <v>1199</v>
      </c>
      <c r="J13378" s="2">
        <f>IF(Table1[[#This Row],[Ratings]]&gt;4,Table1[[#This Row],[OriginalPrice (in Rs)]],0)</f>
        <v>1199</v>
      </c>
      <c r="K13378" s="2">
        <f>Table1[[#This Row],[OriginalPrice (in Rs)]]-Table1[[#This Row],[DiscountOffer]]</f>
        <v>729</v>
      </c>
      <c r="L13378" s="2" t="str">
        <f>IF(Table1[[#This Row],[Discount % (In Rs)]]&gt;50%,"High Discount","Low Discount")</f>
        <v>High Discount</v>
      </c>
      <c r="M13378" s="3">
        <f>Table1[[#This Row],[Discount_Price (In Rs.)]]/Table1[[#This Row],[OriginalPrice (in Rs)]]</f>
        <v>0.60800667222685567</v>
      </c>
      <c r="N13378" s="4">
        <v>4.0999999999999996</v>
      </c>
      <c r="O13378">
        <v>261</v>
      </c>
      <c r="P13378" t="s">
        <v>37</v>
      </c>
      <c r="Q13378" t="s">
        <v>21359</v>
      </c>
    </row>
    <row r="13379" spans="1:17" x14ac:dyDescent="0.25">
      <c r="A13379" t="s">
        <v>21368</v>
      </c>
      <c r="B13379" s="1">
        <v>14444098</v>
      </c>
      <c r="C13379" t="s">
        <v>87</v>
      </c>
      <c r="D13379" t="s">
        <v>34</v>
      </c>
      <c r="E13379" t="s">
        <v>40</v>
      </c>
      <c r="F13379" t="s">
        <v>30</v>
      </c>
      <c r="G13379" s="2">
        <v>470</v>
      </c>
      <c r="H13379" s="2">
        <f>AVERAGEIF(Table1[[#All],[Category]],Table1[[#This Row],[Category]],Table1[[#All],[DiscountOffer]])</f>
        <v>470</v>
      </c>
      <c r="I13379" s="2">
        <v>699</v>
      </c>
      <c r="J13379" s="2">
        <f>IF(Table1[[#This Row],[Ratings]]&gt;4,Table1[[#This Row],[OriginalPrice (in Rs)]],0)</f>
        <v>699</v>
      </c>
      <c r="K13379" s="2">
        <f>Table1[[#This Row],[OriginalPrice (in Rs)]]-Table1[[#This Row],[DiscountOffer]]</f>
        <v>229</v>
      </c>
      <c r="L13379" s="2" t="str">
        <f>IF(Table1[[#This Row],[Discount % (In Rs)]]&gt;50%,"High Discount","Low Discount")</f>
        <v>Low Discount</v>
      </c>
      <c r="M13379" s="3">
        <f>Table1[[#This Row],[Discount_Price (In Rs.)]]/Table1[[#This Row],[OriginalPrice (in Rs)]]</f>
        <v>0.32761087267525035</v>
      </c>
      <c r="N13379" s="4">
        <v>4.2</v>
      </c>
      <c r="O13379">
        <v>261</v>
      </c>
      <c r="P13379" t="s">
        <v>20</v>
      </c>
      <c r="Q13379" t="s">
        <v>21369</v>
      </c>
    </row>
    <row r="13380" spans="1:17" x14ac:dyDescent="0.25">
      <c r="A13380" t="s">
        <v>21652</v>
      </c>
      <c r="B13380" s="1">
        <v>2432635</v>
      </c>
      <c r="C13380" t="s">
        <v>5445</v>
      </c>
      <c r="D13380" t="s">
        <v>34</v>
      </c>
      <c r="E13380" t="s">
        <v>40</v>
      </c>
      <c r="F13380" t="s">
        <v>30</v>
      </c>
      <c r="G13380" s="2">
        <v>470</v>
      </c>
      <c r="H13380" s="2">
        <f>AVERAGEIF(Table1[[#All],[Category]],Table1[[#This Row],[Category]],Table1[[#All],[DiscountOffer]])</f>
        <v>470</v>
      </c>
      <c r="I13380" s="2">
        <v>1045</v>
      </c>
      <c r="J13380" s="2">
        <f>IF(Table1[[#This Row],[Ratings]]&gt;4,Table1[[#This Row],[OriginalPrice (in Rs)]],0)</f>
        <v>0</v>
      </c>
      <c r="K13380" s="2">
        <f>Table1[[#This Row],[OriginalPrice (in Rs)]]-Table1[[#This Row],[DiscountOffer]]</f>
        <v>575</v>
      </c>
      <c r="L13380" s="2" t="str">
        <f>IF(Table1[[#This Row],[Discount % (In Rs)]]&gt;50%,"High Discount","Low Discount")</f>
        <v>High Discount</v>
      </c>
      <c r="M13380" s="3">
        <f>Table1[[#This Row],[Discount_Price (In Rs.)]]/Table1[[#This Row],[OriginalPrice (in Rs)]]</f>
        <v>0.55023923444976075</v>
      </c>
      <c r="N13380" s="4">
        <v>3.9</v>
      </c>
      <c r="O13380">
        <v>258</v>
      </c>
      <c r="P13380" t="s">
        <v>98</v>
      </c>
      <c r="Q13380" t="s">
        <v>21653</v>
      </c>
    </row>
    <row r="13381" spans="1:17" x14ac:dyDescent="0.25">
      <c r="A13381" t="s">
        <v>21745</v>
      </c>
      <c r="B13381" s="1">
        <v>7269178</v>
      </c>
      <c r="C13381" t="s">
        <v>200</v>
      </c>
      <c r="D13381" t="s">
        <v>34</v>
      </c>
      <c r="E13381" t="s">
        <v>40</v>
      </c>
      <c r="F13381" t="s">
        <v>30</v>
      </c>
      <c r="G13381" s="2">
        <v>470</v>
      </c>
      <c r="H13381" s="2">
        <f>AVERAGEIF(Table1[[#All],[Category]],Table1[[#This Row],[Category]],Table1[[#All],[DiscountOffer]])</f>
        <v>470</v>
      </c>
      <c r="I13381" s="2">
        <v>1699</v>
      </c>
      <c r="J13381" s="2">
        <f>IF(Table1[[#This Row],[Ratings]]&gt;4,Table1[[#This Row],[OriginalPrice (in Rs)]],0)</f>
        <v>0</v>
      </c>
      <c r="K13381" s="2">
        <f>Table1[[#This Row],[OriginalPrice (in Rs)]]-Table1[[#This Row],[DiscountOffer]]</f>
        <v>1229</v>
      </c>
      <c r="L13381" s="2" t="str">
        <f>IF(Table1[[#This Row],[Discount % (In Rs)]]&gt;50%,"High Discount","Low Discount")</f>
        <v>High Discount</v>
      </c>
      <c r="M13381" s="3">
        <f>Table1[[#This Row],[Discount_Price (In Rs.)]]/Table1[[#This Row],[OriginalPrice (in Rs)]]</f>
        <v>0.72336668628605061</v>
      </c>
      <c r="N13381" s="4">
        <v>3.9</v>
      </c>
      <c r="O13381">
        <v>257</v>
      </c>
      <c r="P13381" t="s">
        <v>20</v>
      </c>
      <c r="Q13381" t="s">
        <v>21746</v>
      </c>
    </row>
    <row r="13382" spans="1:17" x14ac:dyDescent="0.25">
      <c r="A13382" t="s">
        <v>21747</v>
      </c>
      <c r="B13382" s="1">
        <v>8661661</v>
      </c>
      <c r="C13382" t="s">
        <v>10</v>
      </c>
      <c r="D13382" t="s">
        <v>34</v>
      </c>
      <c r="E13382" t="s">
        <v>40</v>
      </c>
      <c r="F13382" t="s">
        <v>30</v>
      </c>
      <c r="G13382" s="2">
        <v>470</v>
      </c>
      <c r="H13382" s="2">
        <f>AVERAGEIF(Table1[[#All],[Category]],Table1[[#This Row],[Category]],Table1[[#All],[DiscountOffer]])</f>
        <v>470</v>
      </c>
      <c r="I13382" s="2">
        <v>599</v>
      </c>
      <c r="J13382" s="2">
        <f>IF(Table1[[#This Row],[Ratings]]&gt;4,Table1[[#This Row],[OriginalPrice (in Rs)]],0)</f>
        <v>0</v>
      </c>
      <c r="K13382" s="2">
        <f>Table1[[#This Row],[OriginalPrice (in Rs)]]-Table1[[#This Row],[DiscountOffer]]</f>
        <v>129</v>
      </c>
      <c r="L13382" s="2" t="str">
        <f>IF(Table1[[#This Row],[Discount % (In Rs)]]&gt;50%,"High Discount","Low Discount")</f>
        <v>Low Discount</v>
      </c>
      <c r="M13382" s="3">
        <f>Table1[[#This Row],[Discount_Price (In Rs.)]]/Table1[[#This Row],[OriginalPrice (in Rs)]]</f>
        <v>0.21535893155258765</v>
      </c>
      <c r="N13382" s="4">
        <v>4</v>
      </c>
      <c r="O13382">
        <v>257</v>
      </c>
      <c r="P13382" t="s">
        <v>37</v>
      </c>
      <c r="Q13382" t="s">
        <v>3972</v>
      </c>
    </row>
    <row r="13383" spans="1:17" x14ac:dyDescent="0.25">
      <c r="A13383" t="s">
        <v>21825</v>
      </c>
      <c r="B13383" s="1">
        <v>10503358</v>
      </c>
      <c r="C13383" t="s">
        <v>87</v>
      </c>
      <c r="D13383" t="s">
        <v>34</v>
      </c>
      <c r="E13383" t="s">
        <v>40</v>
      </c>
      <c r="F13383" t="s">
        <v>30</v>
      </c>
      <c r="G13383" s="2">
        <v>470</v>
      </c>
      <c r="H13383" s="2">
        <f>AVERAGEIF(Table1[[#All],[Category]],Table1[[#This Row],[Category]],Table1[[#All],[DiscountOffer]])</f>
        <v>470</v>
      </c>
      <c r="I13383" s="2">
        <v>1099</v>
      </c>
      <c r="J13383" s="2">
        <f>IF(Table1[[#This Row],[Ratings]]&gt;4,Table1[[#This Row],[OriginalPrice (in Rs)]],0)</f>
        <v>0</v>
      </c>
      <c r="K13383" s="2">
        <f>Table1[[#This Row],[OriginalPrice (in Rs)]]-Table1[[#This Row],[DiscountOffer]]</f>
        <v>629</v>
      </c>
      <c r="L13383" s="2" t="str">
        <f>IF(Table1[[#This Row],[Discount % (In Rs)]]&gt;50%,"High Discount","Low Discount")</f>
        <v>High Discount</v>
      </c>
      <c r="M13383" s="3">
        <f>Table1[[#This Row],[Discount_Price (In Rs.)]]/Table1[[#This Row],[OriginalPrice (in Rs)]]</f>
        <v>0.5723384895359418</v>
      </c>
      <c r="N13383" s="4">
        <v>3.9</v>
      </c>
      <c r="O13383">
        <v>256</v>
      </c>
      <c r="P13383" t="s">
        <v>20</v>
      </c>
      <c r="Q13383" t="s">
        <v>21826</v>
      </c>
    </row>
    <row r="13384" spans="1:17" x14ac:dyDescent="0.25">
      <c r="A13384" t="s">
        <v>21834</v>
      </c>
      <c r="B13384" s="1">
        <v>14161788</v>
      </c>
      <c r="C13384" t="s">
        <v>3589</v>
      </c>
      <c r="D13384" t="s">
        <v>34</v>
      </c>
      <c r="E13384" t="s">
        <v>40</v>
      </c>
      <c r="F13384" t="s">
        <v>30</v>
      </c>
      <c r="G13384" s="2">
        <v>470</v>
      </c>
      <c r="H13384" s="2">
        <f>AVERAGEIF(Table1[[#All],[Category]],Table1[[#This Row],[Category]],Table1[[#All],[DiscountOffer]])</f>
        <v>470</v>
      </c>
      <c r="I13384" s="2">
        <v>1499</v>
      </c>
      <c r="J13384" s="2">
        <f>IF(Table1[[#This Row],[Ratings]]&gt;4,Table1[[#This Row],[OriginalPrice (in Rs)]],0)</f>
        <v>0</v>
      </c>
      <c r="K13384" s="2">
        <f>Table1[[#This Row],[OriginalPrice (in Rs)]]-Table1[[#This Row],[DiscountOffer]]</f>
        <v>1029</v>
      </c>
      <c r="L13384" s="2" t="str">
        <f>IF(Table1[[#This Row],[Discount % (In Rs)]]&gt;50%,"High Discount","Low Discount")</f>
        <v>High Discount</v>
      </c>
      <c r="M13384" s="3">
        <f>Table1[[#This Row],[Discount_Price (In Rs.)]]/Table1[[#This Row],[OriginalPrice (in Rs)]]</f>
        <v>0.68645763842561702</v>
      </c>
      <c r="N13384" s="4">
        <v>3.9</v>
      </c>
      <c r="O13384">
        <v>256</v>
      </c>
      <c r="P13384" t="s">
        <v>37</v>
      </c>
      <c r="Q13384" t="s">
        <v>21835</v>
      </c>
    </row>
    <row r="13385" spans="1:17" x14ac:dyDescent="0.25">
      <c r="A13385" t="s">
        <v>21921</v>
      </c>
      <c r="B13385" s="1">
        <v>12121848</v>
      </c>
      <c r="C13385" t="s">
        <v>388</v>
      </c>
      <c r="D13385" t="s">
        <v>34</v>
      </c>
      <c r="E13385" t="s">
        <v>40</v>
      </c>
      <c r="F13385" t="s">
        <v>30</v>
      </c>
      <c r="G13385" s="2">
        <v>470</v>
      </c>
      <c r="H13385" s="2">
        <f>AVERAGEIF(Table1[[#All],[Category]],Table1[[#This Row],[Category]],Table1[[#All],[DiscountOffer]])</f>
        <v>470</v>
      </c>
      <c r="I13385" s="2">
        <v>1299</v>
      </c>
      <c r="J13385" s="2">
        <f>IF(Table1[[#This Row],[Ratings]]&gt;4,Table1[[#This Row],[OriginalPrice (in Rs)]],0)</f>
        <v>1299</v>
      </c>
      <c r="K13385" s="2">
        <f>Table1[[#This Row],[OriginalPrice (in Rs)]]-Table1[[#This Row],[DiscountOffer]]</f>
        <v>829</v>
      </c>
      <c r="L13385" s="2" t="str">
        <f>IF(Table1[[#This Row],[Discount % (In Rs)]]&gt;50%,"High Discount","Low Discount")</f>
        <v>High Discount</v>
      </c>
      <c r="M13385" s="3">
        <f>Table1[[#This Row],[Discount_Price (In Rs.)]]/Table1[[#This Row],[OriginalPrice (in Rs)]]</f>
        <v>0.63818321785989218</v>
      </c>
      <c r="N13385" s="4">
        <v>4.5</v>
      </c>
      <c r="O13385">
        <v>255</v>
      </c>
      <c r="P13385" t="s">
        <v>20</v>
      </c>
      <c r="Q13385" t="s">
        <v>21922</v>
      </c>
    </row>
    <row r="13386" spans="1:17" x14ac:dyDescent="0.25">
      <c r="A13386" t="s">
        <v>21923</v>
      </c>
      <c r="B13386" s="1">
        <v>12290182</v>
      </c>
      <c r="C13386" t="s">
        <v>5445</v>
      </c>
      <c r="D13386" t="s">
        <v>34</v>
      </c>
      <c r="E13386" t="s">
        <v>40</v>
      </c>
      <c r="F13386" t="s">
        <v>30</v>
      </c>
      <c r="G13386" s="2">
        <v>470</v>
      </c>
      <c r="H13386" s="2">
        <f>AVERAGEIF(Table1[[#All],[Category]],Table1[[#This Row],[Category]],Table1[[#All],[DiscountOffer]])</f>
        <v>470</v>
      </c>
      <c r="I13386" s="2">
        <v>1395</v>
      </c>
      <c r="J13386" s="2">
        <f>IF(Table1[[#This Row],[Ratings]]&gt;4,Table1[[#This Row],[OriginalPrice (in Rs)]],0)</f>
        <v>1395</v>
      </c>
      <c r="K13386" s="2">
        <f>Table1[[#This Row],[OriginalPrice (in Rs)]]-Table1[[#This Row],[DiscountOffer]]</f>
        <v>925</v>
      </c>
      <c r="L13386" s="2" t="str">
        <f>IF(Table1[[#This Row],[Discount % (In Rs)]]&gt;50%,"High Discount","Low Discount")</f>
        <v>High Discount</v>
      </c>
      <c r="M13386" s="3">
        <f>Table1[[#This Row],[Discount_Price (In Rs.)]]/Table1[[#This Row],[OriginalPrice (in Rs)]]</f>
        <v>0.6630824372759857</v>
      </c>
      <c r="N13386" s="4">
        <v>4.4000000000000004</v>
      </c>
      <c r="O13386">
        <v>255</v>
      </c>
      <c r="P13386" t="s">
        <v>37</v>
      </c>
      <c r="Q13386" t="s">
        <v>21924</v>
      </c>
    </row>
    <row r="13387" spans="1:17" x14ac:dyDescent="0.25">
      <c r="A13387" t="s">
        <v>21925</v>
      </c>
      <c r="B13387" s="1">
        <v>13719140</v>
      </c>
      <c r="C13387" t="s">
        <v>69</v>
      </c>
      <c r="D13387" t="s">
        <v>34</v>
      </c>
      <c r="E13387" t="s">
        <v>40</v>
      </c>
      <c r="F13387" t="s">
        <v>30</v>
      </c>
      <c r="G13387" s="2">
        <v>470</v>
      </c>
      <c r="H13387" s="2">
        <f>AVERAGEIF(Table1[[#All],[Category]],Table1[[#This Row],[Category]],Table1[[#All],[DiscountOffer]])</f>
        <v>470</v>
      </c>
      <c r="I13387" s="2">
        <v>1499</v>
      </c>
      <c r="J13387" s="2">
        <f>IF(Table1[[#This Row],[Ratings]]&gt;4,Table1[[#This Row],[OriginalPrice (in Rs)]],0)</f>
        <v>1499</v>
      </c>
      <c r="K13387" s="2">
        <f>Table1[[#This Row],[OriginalPrice (in Rs)]]-Table1[[#This Row],[DiscountOffer]]</f>
        <v>1029</v>
      </c>
      <c r="L13387" s="2" t="str">
        <f>IF(Table1[[#This Row],[Discount % (In Rs)]]&gt;50%,"High Discount","Low Discount")</f>
        <v>High Discount</v>
      </c>
      <c r="M13387" s="3">
        <f>Table1[[#This Row],[Discount_Price (In Rs.)]]/Table1[[#This Row],[OriginalPrice (in Rs)]]</f>
        <v>0.68645763842561702</v>
      </c>
      <c r="N13387" s="4">
        <v>4.4000000000000004</v>
      </c>
      <c r="O13387">
        <v>255</v>
      </c>
      <c r="P13387" t="s">
        <v>98</v>
      </c>
      <c r="Q13387" t="s">
        <v>21926</v>
      </c>
    </row>
    <row r="13388" spans="1:17" x14ac:dyDescent="0.25">
      <c r="A13388" t="s">
        <v>21945</v>
      </c>
      <c r="B13388" s="1">
        <v>13178056</v>
      </c>
      <c r="C13388" t="s">
        <v>87</v>
      </c>
      <c r="D13388" t="s">
        <v>34</v>
      </c>
      <c r="E13388" t="s">
        <v>40</v>
      </c>
      <c r="F13388" t="s">
        <v>30</v>
      </c>
      <c r="G13388" s="2">
        <v>470</v>
      </c>
      <c r="H13388" s="2">
        <f>AVERAGEIF(Table1[[#All],[Category]],Table1[[#This Row],[Category]],Table1[[#All],[DiscountOffer]])</f>
        <v>470</v>
      </c>
      <c r="I13388" s="2">
        <v>949</v>
      </c>
      <c r="J13388" s="2">
        <f>IF(Table1[[#This Row],[Ratings]]&gt;4,Table1[[#This Row],[OriginalPrice (in Rs)]],0)</f>
        <v>949</v>
      </c>
      <c r="K13388" s="2">
        <f>Table1[[#This Row],[OriginalPrice (in Rs)]]-Table1[[#This Row],[DiscountOffer]]</f>
        <v>479</v>
      </c>
      <c r="L13388" s="2" t="str">
        <f>IF(Table1[[#This Row],[Discount % (In Rs)]]&gt;50%,"High Discount","Low Discount")</f>
        <v>High Discount</v>
      </c>
      <c r="M13388" s="3">
        <f>Table1[[#This Row],[Discount_Price (In Rs.)]]/Table1[[#This Row],[OriginalPrice (in Rs)]]</f>
        <v>0.50474183350895685</v>
      </c>
      <c r="N13388" s="4">
        <v>4.0999999999999996</v>
      </c>
      <c r="O13388">
        <v>255</v>
      </c>
      <c r="P13388" t="s">
        <v>20</v>
      </c>
      <c r="Q13388" t="s">
        <v>18500</v>
      </c>
    </row>
    <row r="13389" spans="1:17" x14ac:dyDescent="0.25">
      <c r="A13389" t="s">
        <v>22014</v>
      </c>
      <c r="B13389" s="1">
        <v>9340671</v>
      </c>
      <c r="C13389" t="s">
        <v>633</v>
      </c>
      <c r="D13389" t="s">
        <v>34</v>
      </c>
      <c r="E13389" t="s">
        <v>40</v>
      </c>
      <c r="F13389" t="s">
        <v>30</v>
      </c>
      <c r="G13389" s="2">
        <v>470</v>
      </c>
      <c r="H13389" s="2">
        <f>AVERAGEIF(Table1[[#All],[Category]],Table1[[#This Row],[Category]],Table1[[#All],[DiscountOffer]])</f>
        <v>470</v>
      </c>
      <c r="I13389" s="2">
        <v>1998</v>
      </c>
      <c r="J13389" s="2">
        <f>IF(Table1[[#This Row],[Ratings]]&gt;4,Table1[[#This Row],[OriginalPrice (in Rs)]],0)</f>
        <v>0</v>
      </c>
      <c r="K13389" s="2">
        <f>Table1[[#This Row],[OriginalPrice (in Rs)]]-Table1[[#This Row],[DiscountOffer]]</f>
        <v>1528</v>
      </c>
      <c r="L13389" s="2" t="str">
        <f>IF(Table1[[#This Row],[Discount % (In Rs)]]&gt;50%,"High Discount","Low Discount")</f>
        <v>High Discount</v>
      </c>
      <c r="M13389" s="3">
        <f>Table1[[#This Row],[Discount_Price (In Rs.)]]/Table1[[#This Row],[OriginalPrice (in Rs)]]</f>
        <v>0.76476476476476474</v>
      </c>
      <c r="N13389" s="4">
        <v>3.4</v>
      </c>
      <c r="O13389">
        <v>254</v>
      </c>
      <c r="P13389" t="s">
        <v>20</v>
      </c>
      <c r="Q13389" t="s">
        <v>19347</v>
      </c>
    </row>
    <row r="13390" spans="1:17" x14ac:dyDescent="0.25">
      <c r="A13390" t="s">
        <v>22108</v>
      </c>
      <c r="B13390" s="1">
        <v>12290262</v>
      </c>
      <c r="C13390" t="s">
        <v>5445</v>
      </c>
      <c r="D13390" t="s">
        <v>34</v>
      </c>
      <c r="E13390" t="s">
        <v>40</v>
      </c>
      <c r="F13390" t="s">
        <v>30</v>
      </c>
      <c r="G13390" s="2">
        <v>470</v>
      </c>
      <c r="H13390" s="2">
        <f>AVERAGEIF(Table1[[#All],[Category]],Table1[[#This Row],[Category]],Table1[[#All],[DiscountOffer]])</f>
        <v>470</v>
      </c>
      <c r="I13390" s="2">
        <v>1395</v>
      </c>
      <c r="J13390" s="2">
        <f>IF(Table1[[#This Row],[Ratings]]&gt;4,Table1[[#This Row],[OriginalPrice (in Rs)]],0)</f>
        <v>1395</v>
      </c>
      <c r="K13390" s="2">
        <f>Table1[[#This Row],[OriginalPrice (in Rs)]]-Table1[[#This Row],[DiscountOffer]]</f>
        <v>925</v>
      </c>
      <c r="L13390" s="2" t="str">
        <f>IF(Table1[[#This Row],[Discount % (In Rs)]]&gt;50%,"High Discount","Low Discount")</f>
        <v>High Discount</v>
      </c>
      <c r="M13390" s="3">
        <f>Table1[[#This Row],[Discount_Price (In Rs.)]]/Table1[[#This Row],[OriginalPrice (in Rs)]]</f>
        <v>0.6630824372759857</v>
      </c>
      <c r="N13390" s="4">
        <v>4.3</v>
      </c>
      <c r="O13390">
        <v>253</v>
      </c>
      <c r="P13390" t="s">
        <v>98</v>
      </c>
      <c r="Q13390" t="s">
        <v>22109</v>
      </c>
    </row>
    <row r="13391" spans="1:17" x14ac:dyDescent="0.25">
      <c r="A13391" t="s">
        <v>22124</v>
      </c>
      <c r="B13391" s="1">
        <v>1510876</v>
      </c>
      <c r="C13391" t="s">
        <v>158</v>
      </c>
      <c r="D13391" t="s">
        <v>34</v>
      </c>
      <c r="E13391" t="s">
        <v>40</v>
      </c>
      <c r="F13391" t="s">
        <v>30</v>
      </c>
      <c r="G13391" s="2">
        <v>470</v>
      </c>
      <c r="H13391" s="2">
        <f>AVERAGEIF(Table1[[#All],[Category]],Table1[[#This Row],[Category]],Table1[[#All],[DiscountOffer]])</f>
        <v>470</v>
      </c>
      <c r="I13391" s="2">
        <v>999</v>
      </c>
      <c r="J13391" s="2">
        <f>IF(Table1[[#This Row],[Ratings]]&gt;4,Table1[[#This Row],[OriginalPrice (in Rs)]],0)</f>
        <v>999</v>
      </c>
      <c r="K13391" s="2">
        <f>Table1[[#This Row],[OriginalPrice (in Rs)]]-Table1[[#This Row],[DiscountOffer]]</f>
        <v>529</v>
      </c>
      <c r="L13391" s="2" t="str">
        <f>IF(Table1[[#This Row],[Discount % (In Rs)]]&gt;50%,"High Discount","Low Discount")</f>
        <v>High Discount</v>
      </c>
      <c r="M13391" s="3">
        <f>Table1[[#This Row],[Discount_Price (In Rs.)]]/Table1[[#This Row],[OriginalPrice (in Rs)]]</f>
        <v>0.52952952952952947</v>
      </c>
      <c r="N13391" s="4">
        <v>4.3</v>
      </c>
      <c r="O13391">
        <v>253</v>
      </c>
      <c r="P13391" t="s">
        <v>98</v>
      </c>
      <c r="Q13391" t="s">
        <v>22125</v>
      </c>
    </row>
    <row r="13392" spans="1:17" x14ac:dyDescent="0.25">
      <c r="A13392" t="s">
        <v>22191</v>
      </c>
      <c r="B13392" s="1">
        <v>13778146</v>
      </c>
      <c r="C13392" t="s">
        <v>91</v>
      </c>
      <c r="D13392" t="s">
        <v>34</v>
      </c>
      <c r="E13392" t="s">
        <v>40</v>
      </c>
      <c r="F13392" t="s">
        <v>30</v>
      </c>
      <c r="G13392" s="2">
        <v>470</v>
      </c>
      <c r="H13392" s="2">
        <f>AVERAGEIF(Table1[[#All],[Category]],Table1[[#This Row],[Category]],Table1[[#All],[DiscountOffer]])</f>
        <v>470</v>
      </c>
      <c r="I13392" s="2">
        <v>1499</v>
      </c>
      <c r="J13392" s="2">
        <f>IF(Table1[[#This Row],[Ratings]]&gt;4,Table1[[#This Row],[OriginalPrice (in Rs)]],0)</f>
        <v>1499</v>
      </c>
      <c r="K13392" s="2">
        <f>Table1[[#This Row],[OriginalPrice (in Rs)]]-Table1[[#This Row],[DiscountOffer]]</f>
        <v>1029</v>
      </c>
      <c r="L13392" s="2" t="str">
        <f>IF(Table1[[#This Row],[Discount % (In Rs)]]&gt;50%,"High Discount","Low Discount")</f>
        <v>High Discount</v>
      </c>
      <c r="M13392" s="3">
        <f>Table1[[#This Row],[Discount_Price (In Rs.)]]/Table1[[#This Row],[OriginalPrice (in Rs)]]</f>
        <v>0.68645763842561702</v>
      </c>
      <c r="N13392" s="4">
        <v>4.5</v>
      </c>
      <c r="O13392">
        <v>252</v>
      </c>
      <c r="P13392" t="s">
        <v>37</v>
      </c>
      <c r="Q13392" t="s">
        <v>22192</v>
      </c>
    </row>
    <row r="13393" spans="1:17" x14ac:dyDescent="0.25">
      <c r="A13393" t="s">
        <v>22198</v>
      </c>
      <c r="B13393" s="1">
        <v>14008968</v>
      </c>
      <c r="C13393" t="s">
        <v>2964</v>
      </c>
      <c r="D13393" t="s">
        <v>34</v>
      </c>
      <c r="E13393" t="s">
        <v>40</v>
      </c>
      <c r="F13393" t="s">
        <v>30</v>
      </c>
      <c r="G13393" s="2">
        <v>470</v>
      </c>
      <c r="H13393" s="2">
        <f>AVERAGEIF(Table1[[#All],[Category]],Table1[[#This Row],[Category]],Table1[[#All],[DiscountOffer]])</f>
        <v>470</v>
      </c>
      <c r="I13393" s="2">
        <v>1999</v>
      </c>
      <c r="J13393" s="2">
        <f>IF(Table1[[#This Row],[Ratings]]&gt;4,Table1[[#This Row],[OriginalPrice (in Rs)]],0)</f>
        <v>0</v>
      </c>
      <c r="K13393" s="2">
        <f>Table1[[#This Row],[OriginalPrice (in Rs)]]-Table1[[#This Row],[DiscountOffer]]</f>
        <v>1529</v>
      </c>
      <c r="L13393" s="2" t="str">
        <f>IF(Table1[[#This Row],[Discount % (In Rs)]]&gt;50%,"High Discount","Low Discount")</f>
        <v>High Discount</v>
      </c>
      <c r="M13393" s="3">
        <f>Table1[[#This Row],[Discount_Price (In Rs.)]]/Table1[[#This Row],[OriginalPrice (in Rs)]]</f>
        <v>0.76488244122061033</v>
      </c>
      <c r="N13393" s="4">
        <v>3.9</v>
      </c>
      <c r="O13393">
        <v>252</v>
      </c>
      <c r="P13393" t="s">
        <v>20</v>
      </c>
      <c r="Q13393" t="s">
        <v>22199</v>
      </c>
    </row>
    <row r="13394" spans="1:17" x14ac:dyDescent="0.25">
      <c r="A13394" t="s">
        <v>22291</v>
      </c>
      <c r="B13394" s="1">
        <v>11180794</v>
      </c>
      <c r="C13394" t="s">
        <v>519</v>
      </c>
      <c r="D13394" t="s">
        <v>34</v>
      </c>
      <c r="E13394" t="s">
        <v>40</v>
      </c>
      <c r="F13394" t="s">
        <v>30</v>
      </c>
      <c r="G13394" s="2">
        <v>470</v>
      </c>
      <c r="H13394" s="2">
        <f>AVERAGEIF(Table1[[#All],[Category]],Table1[[#This Row],[Category]],Table1[[#All],[DiscountOffer]])</f>
        <v>470</v>
      </c>
      <c r="I13394" s="2">
        <v>1499</v>
      </c>
      <c r="J13394" s="2">
        <f>IF(Table1[[#This Row],[Ratings]]&gt;4,Table1[[#This Row],[OriginalPrice (in Rs)]],0)</f>
        <v>1499</v>
      </c>
      <c r="K13394" s="2">
        <f>Table1[[#This Row],[OriginalPrice (in Rs)]]-Table1[[#This Row],[DiscountOffer]]</f>
        <v>1029</v>
      </c>
      <c r="L13394" s="2" t="str">
        <f>IF(Table1[[#This Row],[Discount % (In Rs)]]&gt;50%,"High Discount","Low Discount")</f>
        <v>High Discount</v>
      </c>
      <c r="M13394" s="3">
        <f>Table1[[#This Row],[Discount_Price (In Rs.)]]/Table1[[#This Row],[OriginalPrice (in Rs)]]</f>
        <v>0.68645763842561702</v>
      </c>
      <c r="N13394" s="4">
        <v>4.4000000000000004</v>
      </c>
      <c r="O13394">
        <v>251</v>
      </c>
      <c r="P13394" t="s">
        <v>98</v>
      </c>
      <c r="Q13394" t="s">
        <v>22292</v>
      </c>
    </row>
    <row r="13395" spans="1:17" x14ac:dyDescent="0.25">
      <c r="A13395" t="s">
        <v>22293</v>
      </c>
      <c r="B13395" s="1">
        <v>11021032</v>
      </c>
      <c r="C13395" t="s">
        <v>10</v>
      </c>
      <c r="D13395" t="s">
        <v>34</v>
      </c>
      <c r="E13395" t="s">
        <v>40</v>
      </c>
      <c r="F13395" t="s">
        <v>30</v>
      </c>
      <c r="G13395" s="2">
        <v>470</v>
      </c>
      <c r="H13395" s="2">
        <f>AVERAGEIF(Table1[[#All],[Category]],Table1[[#This Row],[Category]],Table1[[#All],[DiscountOffer]])</f>
        <v>470</v>
      </c>
      <c r="I13395" s="2">
        <v>1699</v>
      </c>
      <c r="J13395" s="2">
        <f>IF(Table1[[#This Row],[Ratings]]&gt;4,Table1[[#This Row],[OriginalPrice (in Rs)]],0)</f>
        <v>1699</v>
      </c>
      <c r="K13395" s="2">
        <f>Table1[[#This Row],[OriginalPrice (in Rs)]]-Table1[[#This Row],[DiscountOffer]]</f>
        <v>1229</v>
      </c>
      <c r="L13395" s="2" t="str">
        <f>IF(Table1[[#This Row],[Discount % (In Rs)]]&gt;50%,"High Discount","Low Discount")</f>
        <v>High Discount</v>
      </c>
      <c r="M13395" s="3">
        <f>Table1[[#This Row],[Discount_Price (In Rs.)]]/Table1[[#This Row],[OriginalPrice (in Rs)]]</f>
        <v>0.72336668628605061</v>
      </c>
      <c r="N13395" s="4">
        <v>4.2</v>
      </c>
      <c r="O13395">
        <v>251</v>
      </c>
      <c r="P13395" t="s">
        <v>98</v>
      </c>
      <c r="Q13395" t="s">
        <v>22294</v>
      </c>
    </row>
    <row r="13396" spans="1:17" x14ac:dyDescent="0.25">
      <c r="A13396" t="s">
        <v>22295</v>
      </c>
      <c r="B13396" s="1">
        <v>13431480</v>
      </c>
      <c r="C13396" t="s">
        <v>837</v>
      </c>
      <c r="D13396" t="s">
        <v>34</v>
      </c>
      <c r="E13396" t="s">
        <v>40</v>
      </c>
      <c r="F13396" t="s">
        <v>30</v>
      </c>
      <c r="G13396" s="2">
        <v>470</v>
      </c>
      <c r="H13396" s="2">
        <f>AVERAGEIF(Table1[[#All],[Category]],Table1[[#This Row],[Category]],Table1[[#All],[DiscountOffer]])</f>
        <v>470</v>
      </c>
      <c r="I13396" s="2">
        <v>1699</v>
      </c>
      <c r="J13396" s="2">
        <f>IF(Table1[[#This Row],[Ratings]]&gt;4,Table1[[#This Row],[OriginalPrice (in Rs)]],0)</f>
        <v>1699</v>
      </c>
      <c r="K13396" s="2">
        <f>Table1[[#This Row],[OriginalPrice (in Rs)]]-Table1[[#This Row],[DiscountOffer]]</f>
        <v>1229</v>
      </c>
      <c r="L13396" s="2" t="str">
        <f>IF(Table1[[#This Row],[Discount % (In Rs)]]&gt;50%,"High Discount","Low Discount")</f>
        <v>High Discount</v>
      </c>
      <c r="M13396" s="3">
        <f>Table1[[#This Row],[Discount_Price (In Rs.)]]/Table1[[#This Row],[OriginalPrice (in Rs)]]</f>
        <v>0.72336668628605061</v>
      </c>
      <c r="N13396" s="4">
        <v>4.3</v>
      </c>
      <c r="O13396">
        <v>251</v>
      </c>
      <c r="P13396" t="s">
        <v>20</v>
      </c>
      <c r="Q13396" t="s">
        <v>22296</v>
      </c>
    </row>
    <row r="13397" spans="1:17" x14ac:dyDescent="0.25">
      <c r="A13397" t="s">
        <v>22368</v>
      </c>
      <c r="B13397" s="1">
        <v>8834853</v>
      </c>
      <c r="C13397" t="s">
        <v>110</v>
      </c>
      <c r="D13397" t="s">
        <v>34</v>
      </c>
      <c r="E13397" t="s">
        <v>40</v>
      </c>
      <c r="F13397" t="s">
        <v>30</v>
      </c>
      <c r="G13397" s="2">
        <v>470</v>
      </c>
      <c r="H13397" s="2">
        <f>AVERAGEIF(Table1[[#All],[Category]],Table1[[#This Row],[Category]],Table1[[#All],[DiscountOffer]])</f>
        <v>470</v>
      </c>
      <c r="I13397" s="2">
        <v>1299</v>
      </c>
      <c r="J13397" s="2">
        <f>IF(Table1[[#This Row],[Ratings]]&gt;4,Table1[[#This Row],[OriginalPrice (in Rs)]],0)</f>
        <v>0</v>
      </c>
      <c r="K13397" s="2">
        <f>Table1[[#This Row],[OriginalPrice (in Rs)]]-Table1[[#This Row],[DiscountOffer]]</f>
        <v>829</v>
      </c>
      <c r="L13397" s="2" t="str">
        <f>IF(Table1[[#This Row],[Discount % (In Rs)]]&gt;50%,"High Discount","Low Discount")</f>
        <v>High Discount</v>
      </c>
      <c r="M13397" s="3">
        <f>Table1[[#This Row],[Discount_Price (In Rs.)]]/Table1[[#This Row],[OriginalPrice (in Rs)]]</f>
        <v>0.63818321785989218</v>
      </c>
      <c r="N13397" s="4">
        <v>3.6</v>
      </c>
      <c r="O13397">
        <v>250</v>
      </c>
      <c r="P13397" t="s">
        <v>20</v>
      </c>
      <c r="Q13397" t="s">
        <v>22369</v>
      </c>
    </row>
    <row r="13398" spans="1:17" x14ac:dyDescent="0.25">
      <c r="A13398" t="s">
        <v>22370</v>
      </c>
      <c r="B13398" s="1">
        <v>13645730</v>
      </c>
      <c r="C13398" t="s">
        <v>91</v>
      </c>
      <c r="D13398" t="s">
        <v>34</v>
      </c>
      <c r="E13398" t="s">
        <v>40</v>
      </c>
      <c r="F13398" t="s">
        <v>30</v>
      </c>
      <c r="G13398" s="2">
        <v>470</v>
      </c>
      <c r="H13398" s="2">
        <f>AVERAGEIF(Table1[[#All],[Category]],Table1[[#This Row],[Category]],Table1[[#All],[DiscountOffer]])</f>
        <v>470</v>
      </c>
      <c r="I13398" s="2">
        <v>1399</v>
      </c>
      <c r="J13398" s="2">
        <f>IF(Table1[[#This Row],[Ratings]]&gt;4,Table1[[#This Row],[OriginalPrice (in Rs)]],0)</f>
        <v>1399</v>
      </c>
      <c r="K13398" s="2">
        <f>Table1[[#This Row],[OriginalPrice (in Rs)]]-Table1[[#This Row],[DiscountOffer]]</f>
        <v>929</v>
      </c>
      <c r="L13398" s="2" t="str">
        <f>IF(Table1[[#This Row],[Discount % (In Rs)]]&gt;50%,"High Discount","Low Discount")</f>
        <v>High Discount</v>
      </c>
      <c r="M13398" s="3">
        <f>Table1[[#This Row],[Discount_Price (In Rs.)]]/Table1[[#This Row],[OriginalPrice (in Rs)]]</f>
        <v>0.66404574696211582</v>
      </c>
      <c r="N13398" s="4">
        <v>4.0999999999999996</v>
      </c>
      <c r="O13398">
        <v>250</v>
      </c>
      <c r="P13398" t="s">
        <v>37</v>
      </c>
      <c r="Q13398" t="s">
        <v>22371</v>
      </c>
    </row>
    <row r="13399" spans="1:17" x14ac:dyDescent="0.25">
      <c r="A13399" t="s">
        <v>22372</v>
      </c>
      <c r="B13399" s="1">
        <v>13205304</v>
      </c>
      <c r="C13399" t="s">
        <v>104</v>
      </c>
      <c r="D13399" t="s">
        <v>34</v>
      </c>
      <c r="E13399" t="s">
        <v>40</v>
      </c>
      <c r="F13399" t="s">
        <v>30</v>
      </c>
      <c r="G13399" s="2">
        <v>470</v>
      </c>
      <c r="H13399" s="2">
        <f>AVERAGEIF(Table1[[#All],[Category]],Table1[[#This Row],[Category]],Table1[[#All],[DiscountOffer]])</f>
        <v>470</v>
      </c>
      <c r="I13399" s="2">
        <v>1499</v>
      </c>
      <c r="J13399" s="2">
        <f>IF(Table1[[#This Row],[Ratings]]&gt;4,Table1[[#This Row],[OriginalPrice (in Rs)]],0)</f>
        <v>1499</v>
      </c>
      <c r="K13399" s="2">
        <f>Table1[[#This Row],[OriginalPrice (in Rs)]]-Table1[[#This Row],[DiscountOffer]]</f>
        <v>1029</v>
      </c>
      <c r="L13399" s="2" t="str">
        <f>IF(Table1[[#This Row],[Discount % (In Rs)]]&gt;50%,"High Discount","Low Discount")</f>
        <v>High Discount</v>
      </c>
      <c r="M13399" s="3">
        <f>Table1[[#This Row],[Discount_Price (In Rs.)]]/Table1[[#This Row],[OriginalPrice (in Rs)]]</f>
        <v>0.68645763842561702</v>
      </c>
      <c r="N13399" s="4">
        <v>4.3</v>
      </c>
      <c r="O13399">
        <v>250</v>
      </c>
      <c r="P13399" t="s">
        <v>98</v>
      </c>
      <c r="Q13399" t="s">
        <v>22373</v>
      </c>
    </row>
    <row r="13400" spans="1:17" x14ac:dyDescent="0.25">
      <c r="A13400" t="s">
        <v>22374</v>
      </c>
      <c r="B13400" s="1">
        <v>11462366</v>
      </c>
      <c r="C13400" t="s">
        <v>3065</v>
      </c>
      <c r="D13400" t="s">
        <v>34</v>
      </c>
      <c r="E13400" t="s">
        <v>40</v>
      </c>
      <c r="F13400" t="s">
        <v>30</v>
      </c>
      <c r="G13400" s="2">
        <v>470</v>
      </c>
      <c r="H13400" s="2">
        <f>AVERAGEIF(Table1[[#All],[Category]],Table1[[#This Row],[Category]],Table1[[#All],[DiscountOffer]])</f>
        <v>470</v>
      </c>
      <c r="I13400" s="2">
        <v>1499</v>
      </c>
      <c r="J13400" s="2">
        <f>IF(Table1[[#This Row],[Ratings]]&gt;4,Table1[[#This Row],[OriginalPrice (in Rs)]],0)</f>
        <v>1499</v>
      </c>
      <c r="K13400" s="2">
        <f>Table1[[#This Row],[OriginalPrice (in Rs)]]-Table1[[#This Row],[DiscountOffer]]</f>
        <v>1029</v>
      </c>
      <c r="L13400" s="2" t="str">
        <f>IF(Table1[[#This Row],[Discount % (In Rs)]]&gt;50%,"High Discount","Low Discount")</f>
        <v>High Discount</v>
      </c>
      <c r="M13400" s="3">
        <f>Table1[[#This Row],[Discount_Price (In Rs.)]]/Table1[[#This Row],[OriginalPrice (in Rs)]]</f>
        <v>0.68645763842561702</v>
      </c>
      <c r="N13400" s="4">
        <v>4.0999999999999996</v>
      </c>
      <c r="O13400">
        <v>250</v>
      </c>
      <c r="P13400" t="s">
        <v>20</v>
      </c>
      <c r="Q13400" t="s">
        <v>22375</v>
      </c>
    </row>
    <row r="13401" spans="1:17" x14ac:dyDescent="0.25">
      <c r="A13401" t="s">
        <v>22468</v>
      </c>
      <c r="B13401" s="1">
        <v>14015654</v>
      </c>
      <c r="C13401" t="s">
        <v>10</v>
      </c>
      <c r="D13401" t="s">
        <v>34</v>
      </c>
      <c r="E13401" t="s">
        <v>40</v>
      </c>
      <c r="F13401" t="s">
        <v>30</v>
      </c>
      <c r="G13401" s="2">
        <v>470</v>
      </c>
      <c r="H13401" s="2">
        <f>AVERAGEIF(Table1[[#All],[Category]],Table1[[#This Row],[Category]],Table1[[#All],[DiscountOffer]])</f>
        <v>470</v>
      </c>
      <c r="I13401" s="2">
        <v>1099</v>
      </c>
      <c r="J13401" s="2">
        <f>IF(Table1[[#This Row],[Ratings]]&gt;4,Table1[[#This Row],[OriginalPrice (in Rs)]],0)</f>
        <v>1099</v>
      </c>
      <c r="K13401" s="2">
        <f>Table1[[#This Row],[OriginalPrice (in Rs)]]-Table1[[#This Row],[DiscountOffer]]</f>
        <v>629</v>
      </c>
      <c r="L13401" s="2" t="str">
        <f>IF(Table1[[#This Row],[Discount % (In Rs)]]&gt;50%,"High Discount","Low Discount")</f>
        <v>High Discount</v>
      </c>
      <c r="M13401" s="3">
        <f>Table1[[#This Row],[Discount_Price (In Rs.)]]/Table1[[#This Row],[OriginalPrice (in Rs)]]</f>
        <v>0.5723384895359418</v>
      </c>
      <c r="N13401" s="4">
        <v>4.4000000000000004</v>
      </c>
      <c r="O13401">
        <v>249</v>
      </c>
      <c r="P13401" t="s">
        <v>37</v>
      </c>
      <c r="Q13401" t="s">
        <v>22469</v>
      </c>
    </row>
    <row r="13402" spans="1:17" x14ac:dyDescent="0.25">
      <c r="A13402" t="s">
        <v>22472</v>
      </c>
      <c r="B13402" s="1">
        <v>5151599</v>
      </c>
      <c r="C13402" t="s">
        <v>1101</v>
      </c>
      <c r="D13402" t="s">
        <v>34</v>
      </c>
      <c r="E13402" t="s">
        <v>40</v>
      </c>
      <c r="F13402" t="s">
        <v>30</v>
      </c>
      <c r="G13402" s="2">
        <v>470</v>
      </c>
      <c r="H13402" s="2">
        <f>AVERAGEIF(Table1[[#All],[Category]],Table1[[#This Row],[Category]],Table1[[#All],[DiscountOffer]])</f>
        <v>470</v>
      </c>
      <c r="I13402" s="2">
        <v>1290</v>
      </c>
      <c r="J13402" s="2">
        <f>IF(Table1[[#This Row],[Ratings]]&gt;4,Table1[[#This Row],[OriginalPrice (in Rs)]],0)</f>
        <v>1290</v>
      </c>
      <c r="K13402" s="2">
        <f>Table1[[#This Row],[OriginalPrice (in Rs)]]-Table1[[#This Row],[DiscountOffer]]</f>
        <v>820</v>
      </c>
      <c r="L13402" s="2" t="str">
        <f>IF(Table1[[#This Row],[Discount % (In Rs)]]&gt;50%,"High Discount","Low Discount")</f>
        <v>High Discount</v>
      </c>
      <c r="M13402" s="3">
        <f>Table1[[#This Row],[Discount_Price (In Rs.)]]/Table1[[#This Row],[OriginalPrice (in Rs)]]</f>
        <v>0.63565891472868219</v>
      </c>
      <c r="N13402" s="4">
        <v>4.2</v>
      </c>
      <c r="O13402">
        <v>249</v>
      </c>
      <c r="P13402" t="s">
        <v>283</v>
      </c>
      <c r="Q13402" t="s">
        <v>22473</v>
      </c>
    </row>
    <row r="13403" spans="1:17" x14ac:dyDescent="0.25">
      <c r="A13403" t="s">
        <v>22474</v>
      </c>
      <c r="B13403" s="1">
        <v>13532768</v>
      </c>
      <c r="C13403" t="s">
        <v>182</v>
      </c>
      <c r="D13403" t="s">
        <v>34</v>
      </c>
      <c r="E13403" t="s">
        <v>40</v>
      </c>
      <c r="F13403" t="s">
        <v>30</v>
      </c>
      <c r="G13403" s="2">
        <v>470</v>
      </c>
      <c r="H13403" s="2">
        <f>AVERAGEIF(Table1[[#All],[Category]],Table1[[#This Row],[Category]],Table1[[#All],[DiscountOffer]])</f>
        <v>470</v>
      </c>
      <c r="I13403" s="2">
        <v>1299</v>
      </c>
      <c r="J13403" s="2">
        <f>IF(Table1[[#This Row],[Ratings]]&gt;4,Table1[[#This Row],[OriginalPrice (in Rs)]],0)</f>
        <v>0</v>
      </c>
      <c r="K13403" s="2">
        <f>Table1[[#This Row],[OriginalPrice (in Rs)]]-Table1[[#This Row],[DiscountOffer]]</f>
        <v>829</v>
      </c>
      <c r="L13403" s="2" t="str">
        <f>IF(Table1[[#This Row],[Discount % (In Rs)]]&gt;50%,"High Discount","Low Discount")</f>
        <v>High Discount</v>
      </c>
      <c r="M13403" s="3">
        <f>Table1[[#This Row],[Discount_Price (In Rs.)]]/Table1[[#This Row],[OriginalPrice (in Rs)]]</f>
        <v>0.63818321785989218</v>
      </c>
      <c r="N13403" s="4">
        <v>3.9</v>
      </c>
      <c r="O13403">
        <v>249</v>
      </c>
      <c r="P13403" t="s">
        <v>20</v>
      </c>
      <c r="Q13403" t="s">
        <v>22475</v>
      </c>
    </row>
    <row r="13404" spans="1:17" x14ac:dyDescent="0.25">
      <c r="A13404" t="s">
        <v>22476</v>
      </c>
      <c r="B13404" s="1">
        <v>12428088</v>
      </c>
      <c r="C13404" t="s">
        <v>1587</v>
      </c>
      <c r="D13404" t="s">
        <v>34</v>
      </c>
      <c r="E13404" t="s">
        <v>40</v>
      </c>
      <c r="F13404" t="s">
        <v>30</v>
      </c>
      <c r="G13404" s="2">
        <v>470</v>
      </c>
      <c r="H13404" s="2">
        <f>AVERAGEIF(Table1[[#All],[Category]],Table1[[#This Row],[Category]],Table1[[#All],[DiscountOffer]])</f>
        <v>470</v>
      </c>
      <c r="I13404" s="2">
        <v>1399</v>
      </c>
      <c r="J13404" s="2">
        <f>IF(Table1[[#This Row],[Ratings]]&gt;4,Table1[[#This Row],[OriginalPrice (in Rs)]],0)</f>
        <v>0</v>
      </c>
      <c r="K13404" s="2">
        <f>Table1[[#This Row],[OriginalPrice (in Rs)]]-Table1[[#This Row],[DiscountOffer]]</f>
        <v>929</v>
      </c>
      <c r="L13404" s="2" t="str">
        <f>IF(Table1[[#This Row],[Discount % (In Rs)]]&gt;50%,"High Discount","Low Discount")</f>
        <v>High Discount</v>
      </c>
      <c r="M13404" s="3">
        <f>Table1[[#This Row],[Discount_Price (In Rs.)]]/Table1[[#This Row],[OriginalPrice (in Rs)]]</f>
        <v>0.66404574696211582</v>
      </c>
      <c r="N13404" s="4">
        <v>4</v>
      </c>
      <c r="O13404">
        <v>249</v>
      </c>
      <c r="P13404" t="s">
        <v>98</v>
      </c>
      <c r="Q13404" t="s">
        <v>22477</v>
      </c>
    </row>
    <row r="13405" spans="1:17" x14ac:dyDescent="0.25">
      <c r="A13405" t="s">
        <v>22478</v>
      </c>
      <c r="B13405" s="1">
        <v>17347938</v>
      </c>
      <c r="C13405" t="s">
        <v>22479</v>
      </c>
      <c r="D13405" t="s">
        <v>34</v>
      </c>
      <c r="E13405" t="s">
        <v>40</v>
      </c>
      <c r="F13405" t="s">
        <v>30</v>
      </c>
      <c r="G13405" s="2">
        <v>470</v>
      </c>
      <c r="H13405" s="2">
        <f>AVERAGEIF(Table1[[#All],[Category]],Table1[[#This Row],[Category]],Table1[[#All],[DiscountOffer]])</f>
        <v>470</v>
      </c>
      <c r="I13405" s="2">
        <v>1499</v>
      </c>
      <c r="J13405" s="2">
        <f>IF(Table1[[#This Row],[Ratings]]&gt;4,Table1[[#This Row],[OriginalPrice (in Rs)]],0)</f>
        <v>1499</v>
      </c>
      <c r="K13405" s="2">
        <f>Table1[[#This Row],[OriginalPrice (in Rs)]]-Table1[[#This Row],[DiscountOffer]]</f>
        <v>1029</v>
      </c>
      <c r="L13405" s="2" t="str">
        <f>IF(Table1[[#This Row],[Discount % (In Rs)]]&gt;50%,"High Discount","Low Discount")</f>
        <v>High Discount</v>
      </c>
      <c r="M13405" s="3">
        <f>Table1[[#This Row],[Discount_Price (In Rs.)]]/Table1[[#This Row],[OriginalPrice (in Rs)]]</f>
        <v>0.68645763842561702</v>
      </c>
      <c r="N13405" s="4">
        <v>4.2</v>
      </c>
      <c r="O13405">
        <v>249</v>
      </c>
      <c r="P13405" t="s">
        <v>32</v>
      </c>
      <c r="Q13405" t="s">
        <v>22480</v>
      </c>
    </row>
    <row r="13406" spans="1:17" x14ac:dyDescent="0.25">
      <c r="A13406" t="s">
        <v>22483</v>
      </c>
      <c r="B13406" s="1">
        <v>11302836</v>
      </c>
      <c r="C13406" t="s">
        <v>39</v>
      </c>
      <c r="D13406" t="s">
        <v>34</v>
      </c>
      <c r="E13406" t="s">
        <v>40</v>
      </c>
      <c r="F13406" t="s">
        <v>30</v>
      </c>
      <c r="G13406" s="2">
        <v>470</v>
      </c>
      <c r="H13406" s="2">
        <f>AVERAGEIF(Table1[[#All],[Category]],Table1[[#This Row],[Category]],Table1[[#All],[DiscountOffer]])</f>
        <v>470</v>
      </c>
      <c r="I13406" s="2">
        <v>1699</v>
      </c>
      <c r="J13406" s="2">
        <f>IF(Table1[[#This Row],[Ratings]]&gt;4,Table1[[#This Row],[OriginalPrice (in Rs)]],0)</f>
        <v>1699</v>
      </c>
      <c r="K13406" s="2">
        <f>Table1[[#This Row],[OriginalPrice (in Rs)]]-Table1[[#This Row],[DiscountOffer]]</f>
        <v>1229</v>
      </c>
      <c r="L13406" s="2" t="str">
        <f>IF(Table1[[#This Row],[Discount % (In Rs)]]&gt;50%,"High Discount","Low Discount")</f>
        <v>High Discount</v>
      </c>
      <c r="M13406" s="3">
        <f>Table1[[#This Row],[Discount_Price (In Rs.)]]/Table1[[#This Row],[OriginalPrice (in Rs)]]</f>
        <v>0.72336668628605061</v>
      </c>
      <c r="N13406" s="4">
        <v>4.2</v>
      </c>
      <c r="O13406">
        <v>249</v>
      </c>
      <c r="P13406" t="s">
        <v>37</v>
      </c>
      <c r="Q13406" t="s">
        <v>22484</v>
      </c>
    </row>
    <row r="13407" spans="1:17" x14ac:dyDescent="0.25">
      <c r="A13407" t="s">
        <v>22581</v>
      </c>
      <c r="B13407" s="1">
        <v>10604512</v>
      </c>
      <c r="C13407" t="s">
        <v>158</v>
      </c>
      <c r="D13407" t="s">
        <v>34</v>
      </c>
      <c r="E13407" t="s">
        <v>40</v>
      </c>
      <c r="F13407" t="s">
        <v>30</v>
      </c>
      <c r="G13407" s="2">
        <v>470</v>
      </c>
      <c r="H13407" s="2">
        <f>AVERAGEIF(Table1[[#All],[Category]],Table1[[#This Row],[Category]],Table1[[#All],[DiscountOffer]])</f>
        <v>470</v>
      </c>
      <c r="I13407" s="2">
        <v>1399</v>
      </c>
      <c r="J13407" s="2">
        <f>IF(Table1[[#This Row],[Ratings]]&gt;4,Table1[[#This Row],[OriginalPrice (in Rs)]],0)</f>
        <v>1399</v>
      </c>
      <c r="K13407" s="2">
        <f>Table1[[#This Row],[OriginalPrice (in Rs)]]-Table1[[#This Row],[DiscountOffer]]</f>
        <v>929</v>
      </c>
      <c r="L13407" s="2" t="str">
        <f>IF(Table1[[#This Row],[Discount % (In Rs)]]&gt;50%,"High Discount","Low Discount")</f>
        <v>High Discount</v>
      </c>
      <c r="M13407" s="3">
        <f>Table1[[#This Row],[Discount_Price (In Rs.)]]/Table1[[#This Row],[OriginalPrice (in Rs)]]</f>
        <v>0.66404574696211582</v>
      </c>
      <c r="N13407" s="4">
        <v>4.2</v>
      </c>
      <c r="O13407">
        <v>248</v>
      </c>
      <c r="P13407" t="s">
        <v>98</v>
      </c>
      <c r="Q13407" t="s">
        <v>22582</v>
      </c>
    </row>
    <row r="13408" spans="1:17" x14ac:dyDescent="0.25">
      <c r="A13408" t="s">
        <v>22735</v>
      </c>
      <c r="B13408" s="1">
        <v>13724288</v>
      </c>
      <c r="C13408" t="s">
        <v>837</v>
      </c>
      <c r="D13408" t="s">
        <v>34</v>
      </c>
      <c r="E13408" t="s">
        <v>40</v>
      </c>
      <c r="F13408" t="s">
        <v>30</v>
      </c>
      <c r="G13408" s="2">
        <v>470</v>
      </c>
      <c r="H13408" s="2">
        <f>AVERAGEIF(Table1[[#All],[Category]],Table1[[#This Row],[Category]],Table1[[#All],[DiscountOffer]])</f>
        <v>470</v>
      </c>
      <c r="I13408" s="2">
        <v>1399</v>
      </c>
      <c r="J13408" s="2">
        <f>IF(Table1[[#This Row],[Ratings]]&gt;4,Table1[[#This Row],[OriginalPrice (in Rs)]],0)</f>
        <v>1399</v>
      </c>
      <c r="K13408" s="2">
        <f>Table1[[#This Row],[OriginalPrice (in Rs)]]-Table1[[#This Row],[DiscountOffer]]</f>
        <v>929</v>
      </c>
      <c r="L13408" s="2" t="str">
        <f>IF(Table1[[#This Row],[Discount % (In Rs)]]&gt;50%,"High Discount","Low Discount")</f>
        <v>High Discount</v>
      </c>
      <c r="M13408" s="3">
        <f>Table1[[#This Row],[Discount_Price (In Rs.)]]/Table1[[#This Row],[OriginalPrice (in Rs)]]</f>
        <v>0.66404574696211582</v>
      </c>
      <c r="N13408" s="4">
        <v>4.7</v>
      </c>
      <c r="O13408">
        <v>246</v>
      </c>
      <c r="P13408" t="s">
        <v>20</v>
      </c>
      <c r="Q13408" t="s">
        <v>22736</v>
      </c>
    </row>
    <row r="13409" spans="1:17" x14ac:dyDescent="0.25">
      <c r="A13409" t="s">
        <v>22737</v>
      </c>
      <c r="B13409" s="1">
        <v>13724274</v>
      </c>
      <c r="C13409" t="s">
        <v>837</v>
      </c>
      <c r="D13409" t="s">
        <v>34</v>
      </c>
      <c r="E13409" t="s">
        <v>40</v>
      </c>
      <c r="F13409" t="s">
        <v>30</v>
      </c>
      <c r="G13409" s="2">
        <v>470</v>
      </c>
      <c r="H13409" s="2">
        <f>AVERAGEIF(Table1[[#All],[Category]],Table1[[#This Row],[Category]],Table1[[#All],[DiscountOffer]])</f>
        <v>470</v>
      </c>
      <c r="I13409" s="2">
        <v>1399</v>
      </c>
      <c r="J13409" s="2">
        <f>IF(Table1[[#This Row],[Ratings]]&gt;4,Table1[[#This Row],[OriginalPrice (in Rs)]],0)</f>
        <v>0</v>
      </c>
      <c r="K13409" s="2">
        <f>Table1[[#This Row],[OriginalPrice (in Rs)]]-Table1[[#This Row],[DiscountOffer]]</f>
        <v>929</v>
      </c>
      <c r="L13409" s="2" t="str">
        <f>IF(Table1[[#This Row],[Discount % (In Rs)]]&gt;50%,"High Discount","Low Discount")</f>
        <v>High Discount</v>
      </c>
      <c r="M13409" s="3">
        <f>Table1[[#This Row],[Discount_Price (In Rs.)]]/Table1[[#This Row],[OriginalPrice (in Rs)]]</f>
        <v>0.66404574696211582</v>
      </c>
      <c r="N13409" s="4">
        <v>4</v>
      </c>
      <c r="O13409">
        <v>246</v>
      </c>
      <c r="P13409" t="s">
        <v>20</v>
      </c>
      <c r="Q13409" t="s">
        <v>22738</v>
      </c>
    </row>
    <row r="13410" spans="1:17" x14ac:dyDescent="0.25">
      <c r="A13410" t="s">
        <v>22739</v>
      </c>
      <c r="B13410" s="1">
        <v>13096852</v>
      </c>
      <c r="C13410" t="s">
        <v>39</v>
      </c>
      <c r="D13410" t="s">
        <v>34</v>
      </c>
      <c r="E13410" t="s">
        <v>40</v>
      </c>
      <c r="F13410" t="s">
        <v>30</v>
      </c>
      <c r="G13410" s="2">
        <v>470</v>
      </c>
      <c r="H13410" s="2">
        <f>AVERAGEIF(Table1[[#All],[Category]],Table1[[#This Row],[Category]],Table1[[#All],[DiscountOffer]])</f>
        <v>470</v>
      </c>
      <c r="I13410" s="2">
        <v>1599</v>
      </c>
      <c r="J13410" s="2">
        <f>IF(Table1[[#This Row],[Ratings]]&gt;4,Table1[[#This Row],[OriginalPrice (in Rs)]],0)</f>
        <v>1599</v>
      </c>
      <c r="K13410" s="2">
        <f>Table1[[#This Row],[OriginalPrice (in Rs)]]-Table1[[#This Row],[DiscountOffer]]</f>
        <v>1129</v>
      </c>
      <c r="L13410" s="2" t="str">
        <f>IF(Table1[[#This Row],[Discount % (In Rs)]]&gt;50%,"High Discount","Low Discount")</f>
        <v>High Discount</v>
      </c>
      <c r="M13410" s="3">
        <f>Table1[[#This Row],[Discount_Price (In Rs.)]]/Table1[[#This Row],[OriginalPrice (in Rs)]]</f>
        <v>0.70606629143214505</v>
      </c>
      <c r="N13410" s="4">
        <v>4.3</v>
      </c>
      <c r="O13410">
        <v>246</v>
      </c>
      <c r="P13410" t="s">
        <v>37</v>
      </c>
      <c r="Q13410" t="s">
        <v>22740</v>
      </c>
    </row>
    <row r="13411" spans="1:17" x14ac:dyDescent="0.25">
      <c r="A13411" t="s">
        <v>22753</v>
      </c>
      <c r="B13411" s="1">
        <v>10969330</v>
      </c>
      <c r="C13411" t="s">
        <v>5379</v>
      </c>
      <c r="D13411" t="s">
        <v>34</v>
      </c>
      <c r="E13411" t="s">
        <v>40</v>
      </c>
      <c r="F13411" t="s">
        <v>30</v>
      </c>
      <c r="G13411" s="2">
        <v>470</v>
      </c>
      <c r="H13411" s="2">
        <f>AVERAGEIF(Table1[[#All],[Category]],Table1[[#This Row],[Category]],Table1[[#All],[DiscountOffer]])</f>
        <v>470</v>
      </c>
      <c r="I13411" s="2">
        <v>599</v>
      </c>
      <c r="J13411" s="2">
        <f>IF(Table1[[#This Row],[Ratings]]&gt;4,Table1[[#This Row],[OriginalPrice (in Rs)]],0)</f>
        <v>0</v>
      </c>
      <c r="K13411" s="2">
        <f>Table1[[#This Row],[OriginalPrice (in Rs)]]-Table1[[#This Row],[DiscountOffer]]</f>
        <v>129</v>
      </c>
      <c r="L13411" s="2" t="str">
        <f>IF(Table1[[#This Row],[Discount % (In Rs)]]&gt;50%,"High Discount","Low Discount")</f>
        <v>Low Discount</v>
      </c>
      <c r="M13411" s="3">
        <f>Table1[[#This Row],[Discount_Price (In Rs.)]]/Table1[[#This Row],[OriginalPrice (in Rs)]]</f>
        <v>0.21535893155258765</v>
      </c>
      <c r="N13411" s="4">
        <v>3.9</v>
      </c>
      <c r="O13411">
        <v>246</v>
      </c>
      <c r="P13411" t="s">
        <v>20</v>
      </c>
      <c r="Q13411" t="s">
        <v>22754</v>
      </c>
    </row>
    <row r="13412" spans="1:17" x14ac:dyDescent="0.25">
      <c r="A13412" t="s">
        <v>22758</v>
      </c>
      <c r="B13412" s="1">
        <v>10662292</v>
      </c>
      <c r="C13412" t="s">
        <v>39</v>
      </c>
      <c r="D13412" t="s">
        <v>34</v>
      </c>
      <c r="E13412" t="s">
        <v>40</v>
      </c>
      <c r="F13412" t="s">
        <v>30</v>
      </c>
      <c r="G13412" s="2">
        <v>470</v>
      </c>
      <c r="H13412" s="2">
        <f>AVERAGEIF(Table1[[#All],[Category]],Table1[[#This Row],[Category]],Table1[[#All],[DiscountOffer]])</f>
        <v>470</v>
      </c>
      <c r="I13412" s="2">
        <v>999</v>
      </c>
      <c r="J13412" s="2">
        <f>IF(Table1[[#This Row],[Ratings]]&gt;4,Table1[[#This Row],[OriginalPrice (in Rs)]],0)</f>
        <v>999</v>
      </c>
      <c r="K13412" s="2">
        <f>Table1[[#This Row],[OriginalPrice (in Rs)]]-Table1[[#This Row],[DiscountOffer]]</f>
        <v>529</v>
      </c>
      <c r="L13412" s="2" t="str">
        <f>IF(Table1[[#This Row],[Discount % (In Rs)]]&gt;50%,"High Discount","Low Discount")</f>
        <v>High Discount</v>
      </c>
      <c r="M13412" s="3">
        <f>Table1[[#This Row],[Discount_Price (In Rs.)]]/Table1[[#This Row],[OriginalPrice (in Rs)]]</f>
        <v>0.52952952952952947</v>
      </c>
      <c r="N13412" s="4">
        <v>4.5</v>
      </c>
      <c r="O13412">
        <v>246</v>
      </c>
      <c r="P13412" t="s">
        <v>37</v>
      </c>
      <c r="Q13412" t="s">
        <v>22759</v>
      </c>
    </row>
    <row r="13413" spans="1:17" x14ac:dyDescent="0.25">
      <c r="A13413" t="s">
        <v>22815</v>
      </c>
      <c r="B13413" s="1">
        <v>14088040</v>
      </c>
      <c r="C13413" t="s">
        <v>11115</v>
      </c>
      <c r="D13413" t="s">
        <v>34</v>
      </c>
      <c r="E13413" t="s">
        <v>40</v>
      </c>
      <c r="F13413" t="s">
        <v>30</v>
      </c>
      <c r="G13413" s="2">
        <v>470</v>
      </c>
      <c r="H13413" s="2">
        <f>AVERAGEIF(Table1[[#All],[Category]],Table1[[#This Row],[Category]],Table1[[#All],[DiscountOffer]])</f>
        <v>470</v>
      </c>
      <c r="I13413" s="2">
        <v>1699</v>
      </c>
      <c r="J13413" s="2">
        <f>IF(Table1[[#This Row],[Ratings]]&gt;4,Table1[[#This Row],[OriginalPrice (in Rs)]],0)</f>
        <v>1699</v>
      </c>
      <c r="K13413" s="2">
        <f>Table1[[#This Row],[OriginalPrice (in Rs)]]-Table1[[#This Row],[DiscountOffer]]</f>
        <v>1229</v>
      </c>
      <c r="L13413" s="2" t="str">
        <f>IF(Table1[[#This Row],[Discount % (In Rs)]]&gt;50%,"High Discount","Low Discount")</f>
        <v>High Discount</v>
      </c>
      <c r="M13413" s="3">
        <f>Table1[[#This Row],[Discount_Price (In Rs.)]]/Table1[[#This Row],[OriginalPrice (in Rs)]]</f>
        <v>0.72336668628605061</v>
      </c>
      <c r="N13413" s="4">
        <v>4.2</v>
      </c>
      <c r="O13413">
        <v>245</v>
      </c>
      <c r="P13413" t="s">
        <v>37</v>
      </c>
      <c r="Q13413" t="s">
        <v>22816</v>
      </c>
    </row>
    <row r="13414" spans="1:17" x14ac:dyDescent="0.25">
      <c r="A13414" t="s">
        <v>22819</v>
      </c>
      <c r="B13414" s="1">
        <v>11932640</v>
      </c>
      <c r="C13414" t="s">
        <v>87</v>
      </c>
      <c r="D13414" t="s">
        <v>34</v>
      </c>
      <c r="E13414" t="s">
        <v>40</v>
      </c>
      <c r="F13414" t="s">
        <v>30</v>
      </c>
      <c r="G13414" s="2">
        <v>470</v>
      </c>
      <c r="H13414" s="2">
        <f>AVERAGEIF(Table1[[#All],[Category]],Table1[[#This Row],[Category]],Table1[[#All],[DiscountOffer]])</f>
        <v>470</v>
      </c>
      <c r="I13414" s="2">
        <v>2199</v>
      </c>
      <c r="J13414" s="2">
        <f>IF(Table1[[#This Row],[Ratings]]&gt;4,Table1[[#This Row],[OriginalPrice (in Rs)]],0)</f>
        <v>2199</v>
      </c>
      <c r="K13414" s="2">
        <f>Table1[[#This Row],[OriginalPrice (in Rs)]]-Table1[[#This Row],[DiscountOffer]]</f>
        <v>1729</v>
      </c>
      <c r="L13414" s="2" t="str">
        <f>IF(Table1[[#This Row],[Discount % (In Rs)]]&gt;50%,"High Discount","Low Discount")</f>
        <v>High Discount</v>
      </c>
      <c r="M13414" s="3">
        <f>Table1[[#This Row],[Discount_Price (In Rs.)]]/Table1[[#This Row],[OriginalPrice (in Rs)]]</f>
        <v>0.78626648476580263</v>
      </c>
      <c r="N13414" s="4">
        <v>4.0999999999999996</v>
      </c>
      <c r="O13414">
        <v>245</v>
      </c>
      <c r="P13414" t="s">
        <v>20</v>
      </c>
      <c r="Q13414" t="s">
        <v>22820</v>
      </c>
    </row>
    <row r="13415" spans="1:17" x14ac:dyDescent="0.25">
      <c r="A13415" t="s">
        <v>22826</v>
      </c>
      <c r="B13415" s="1">
        <v>15221804</v>
      </c>
      <c r="C13415" t="s">
        <v>87</v>
      </c>
      <c r="D13415" t="s">
        <v>34</v>
      </c>
      <c r="E13415" t="s">
        <v>40</v>
      </c>
      <c r="F13415" t="s">
        <v>30</v>
      </c>
      <c r="G13415" s="2">
        <v>470</v>
      </c>
      <c r="H13415" s="2">
        <f>AVERAGEIF(Table1[[#All],[Category]],Table1[[#This Row],[Category]],Table1[[#All],[DiscountOffer]])</f>
        <v>470</v>
      </c>
      <c r="I13415" s="2">
        <v>949</v>
      </c>
      <c r="J13415" s="2">
        <f>IF(Table1[[#This Row],[Ratings]]&gt;4,Table1[[#This Row],[OriginalPrice (in Rs)]],0)</f>
        <v>0</v>
      </c>
      <c r="K13415" s="2">
        <f>Table1[[#This Row],[OriginalPrice (in Rs)]]-Table1[[#This Row],[DiscountOffer]]</f>
        <v>479</v>
      </c>
      <c r="L13415" s="2" t="str">
        <f>IF(Table1[[#This Row],[Discount % (In Rs)]]&gt;50%,"High Discount","Low Discount")</f>
        <v>High Discount</v>
      </c>
      <c r="M13415" s="3">
        <f>Table1[[#This Row],[Discount_Price (In Rs.)]]/Table1[[#This Row],[OriginalPrice (in Rs)]]</f>
        <v>0.50474183350895685</v>
      </c>
      <c r="N13415" s="4">
        <v>4</v>
      </c>
      <c r="O13415">
        <v>245</v>
      </c>
      <c r="P13415" t="s">
        <v>20</v>
      </c>
      <c r="Q13415" t="s">
        <v>22827</v>
      </c>
    </row>
    <row r="13416" spans="1:17" x14ac:dyDescent="0.25">
      <c r="A13416" t="s">
        <v>22828</v>
      </c>
      <c r="B13416" s="1">
        <v>12438736</v>
      </c>
      <c r="C13416" t="s">
        <v>10468</v>
      </c>
      <c r="D13416" t="s">
        <v>34</v>
      </c>
      <c r="E13416" t="s">
        <v>40</v>
      </c>
      <c r="F13416" t="s">
        <v>30</v>
      </c>
      <c r="G13416" s="2">
        <v>470</v>
      </c>
      <c r="H13416" s="2">
        <f>AVERAGEIF(Table1[[#All],[Category]],Table1[[#This Row],[Category]],Table1[[#All],[DiscountOffer]])</f>
        <v>470</v>
      </c>
      <c r="I13416" s="2">
        <v>999</v>
      </c>
      <c r="J13416" s="2">
        <f>IF(Table1[[#This Row],[Ratings]]&gt;4,Table1[[#This Row],[OriginalPrice (in Rs)]],0)</f>
        <v>0</v>
      </c>
      <c r="K13416" s="2">
        <f>Table1[[#This Row],[OriginalPrice (in Rs)]]-Table1[[#This Row],[DiscountOffer]]</f>
        <v>529</v>
      </c>
      <c r="L13416" s="2" t="str">
        <f>IF(Table1[[#This Row],[Discount % (In Rs)]]&gt;50%,"High Discount","Low Discount")</f>
        <v>High Discount</v>
      </c>
      <c r="M13416" s="3">
        <f>Table1[[#This Row],[Discount_Price (In Rs.)]]/Table1[[#This Row],[OriginalPrice (in Rs)]]</f>
        <v>0.52952952952952947</v>
      </c>
      <c r="N13416" s="4">
        <v>3.4</v>
      </c>
      <c r="O13416">
        <v>245</v>
      </c>
      <c r="P13416" t="s">
        <v>85</v>
      </c>
      <c r="Q13416" t="s">
        <v>22829</v>
      </c>
    </row>
    <row r="13417" spans="1:17" x14ac:dyDescent="0.25">
      <c r="A13417" t="s">
        <v>22914</v>
      </c>
      <c r="B13417" s="1">
        <v>13298990</v>
      </c>
      <c r="C13417" t="s">
        <v>10</v>
      </c>
      <c r="D13417" t="s">
        <v>34</v>
      </c>
      <c r="E13417" t="s">
        <v>40</v>
      </c>
      <c r="F13417" t="s">
        <v>30</v>
      </c>
      <c r="G13417" s="2">
        <v>470</v>
      </c>
      <c r="H13417" s="2">
        <f>AVERAGEIF(Table1[[#All],[Category]],Table1[[#This Row],[Category]],Table1[[#All],[DiscountOffer]])</f>
        <v>470</v>
      </c>
      <c r="I13417" s="2">
        <v>999</v>
      </c>
      <c r="J13417" s="2">
        <f>IF(Table1[[#This Row],[Ratings]]&gt;4,Table1[[#This Row],[OriginalPrice (in Rs)]],0)</f>
        <v>0</v>
      </c>
      <c r="K13417" s="2">
        <f>Table1[[#This Row],[OriginalPrice (in Rs)]]-Table1[[#This Row],[DiscountOffer]]</f>
        <v>529</v>
      </c>
      <c r="L13417" s="2" t="str">
        <f>IF(Table1[[#This Row],[Discount % (In Rs)]]&gt;50%,"High Discount","Low Discount")</f>
        <v>High Discount</v>
      </c>
      <c r="M13417" s="3">
        <f>Table1[[#This Row],[Discount_Price (In Rs.)]]/Table1[[#This Row],[OriginalPrice (in Rs)]]</f>
        <v>0.52952952952952947</v>
      </c>
      <c r="N13417" s="4">
        <v>3.6</v>
      </c>
      <c r="O13417">
        <v>244</v>
      </c>
      <c r="P13417" t="s">
        <v>98</v>
      </c>
      <c r="Q13417" t="s">
        <v>22915</v>
      </c>
    </row>
    <row r="13418" spans="1:17" x14ac:dyDescent="0.25">
      <c r="A13418" t="s">
        <v>22988</v>
      </c>
      <c r="B13418" s="1">
        <v>14087682</v>
      </c>
      <c r="C13418" t="s">
        <v>11115</v>
      </c>
      <c r="D13418" t="s">
        <v>34</v>
      </c>
      <c r="E13418" t="s">
        <v>40</v>
      </c>
      <c r="F13418" t="s">
        <v>30</v>
      </c>
      <c r="G13418" s="2">
        <v>470</v>
      </c>
      <c r="H13418" s="2">
        <f>AVERAGEIF(Table1[[#All],[Category]],Table1[[#This Row],[Category]],Table1[[#All],[DiscountOffer]])</f>
        <v>470</v>
      </c>
      <c r="I13418" s="2">
        <v>1499</v>
      </c>
      <c r="J13418" s="2">
        <f>IF(Table1[[#This Row],[Ratings]]&gt;4,Table1[[#This Row],[OriginalPrice (in Rs)]],0)</f>
        <v>1499</v>
      </c>
      <c r="K13418" s="2">
        <f>Table1[[#This Row],[OriginalPrice (in Rs)]]-Table1[[#This Row],[DiscountOffer]]</f>
        <v>1029</v>
      </c>
      <c r="L13418" s="2" t="str">
        <f>IF(Table1[[#This Row],[Discount % (In Rs)]]&gt;50%,"High Discount","Low Discount")</f>
        <v>High Discount</v>
      </c>
      <c r="M13418" s="3">
        <f>Table1[[#This Row],[Discount_Price (In Rs.)]]/Table1[[#This Row],[OriginalPrice (in Rs)]]</f>
        <v>0.68645763842561702</v>
      </c>
      <c r="N13418" s="4">
        <v>4.4000000000000004</v>
      </c>
      <c r="O13418">
        <v>243</v>
      </c>
      <c r="P13418" t="s">
        <v>37</v>
      </c>
      <c r="Q13418" t="s">
        <v>22989</v>
      </c>
    </row>
    <row r="13419" spans="1:17" x14ac:dyDescent="0.25">
      <c r="A13419" t="s">
        <v>22992</v>
      </c>
      <c r="B13419" s="1">
        <v>9076963</v>
      </c>
      <c r="C13419" t="s">
        <v>4623</v>
      </c>
      <c r="D13419" t="s">
        <v>34</v>
      </c>
      <c r="E13419" t="s">
        <v>40</v>
      </c>
      <c r="F13419" t="s">
        <v>30</v>
      </c>
      <c r="G13419" s="2">
        <v>470</v>
      </c>
      <c r="H13419" s="2">
        <f>AVERAGEIF(Table1[[#All],[Category]],Table1[[#This Row],[Category]],Table1[[#All],[DiscountOffer]])</f>
        <v>470</v>
      </c>
      <c r="I13419" s="2">
        <v>1599</v>
      </c>
      <c r="J13419" s="2">
        <f>IF(Table1[[#This Row],[Ratings]]&gt;4,Table1[[#This Row],[OriginalPrice (in Rs)]],0)</f>
        <v>1599</v>
      </c>
      <c r="K13419" s="2">
        <f>Table1[[#This Row],[OriginalPrice (in Rs)]]-Table1[[#This Row],[DiscountOffer]]</f>
        <v>1129</v>
      </c>
      <c r="L13419" s="2" t="str">
        <f>IF(Table1[[#This Row],[Discount % (In Rs)]]&gt;50%,"High Discount","Low Discount")</f>
        <v>High Discount</v>
      </c>
      <c r="M13419" s="3">
        <f>Table1[[#This Row],[Discount_Price (In Rs.)]]/Table1[[#This Row],[OriginalPrice (in Rs)]]</f>
        <v>0.70606629143214505</v>
      </c>
      <c r="N13419" s="4">
        <v>4.4000000000000004</v>
      </c>
      <c r="O13419">
        <v>243</v>
      </c>
      <c r="P13419" t="s">
        <v>32</v>
      </c>
      <c r="Q13419" t="s">
        <v>22993</v>
      </c>
    </row>
    <row r="13420" spans="1:17" x14ac:dyDescent="0.25">
      <c r="A13420" t="s">
        <v>23012</v>
      </c>
      <c r="B13420" s="1">
        <v>14444094</v>
      </c>
      <c r="C13420" t="s">
        <v>87</v>
      </c>
      <c r="D13420" t="s">
        <v>34</v>
      </c>
      <c r="E13420" t="s">
        <v>40</v>
      </c>
      <c r="F13420" t="s">
        <v>30</v>
      </c>
      <c r="G13420" s="2">
        <v>470</v>
      </c>
      <c r="H13420" s="2">
        <f>AVERAGEIF(Table1[[#All],[Category]],Table1[[#This Row],[Category]],Table1[[#All],[DiscountOffer]])</f>
        <v>470</v>
      </c>
      <c r="I13420" s="2">
        <v>699</v>
      </c>
      <c r="J13420" s="2">
        <f>IF(Table1[[#This Row],[Ratings]]&gt;4,Table1[[#This Row],[OriginalPrice (in Rs)]],0)</f>
        <v>699</v>
      </c>
      <c r="K13420" s="2">
        <f>Table1[[#This Row],[OriginalPrice (in Rs)]]-Table1[[#This Row],[DiscountOffer]]</f>
        <v>229</v>
      </c>
      <c r="L13420" s="2" t="str">
        <f>IF(Table1[[#This Row],[Discount % (In Rs)]]&gt;50%,"High Discount","Low Discount")</f>
        <v>Low Discount</v>
      </c>
      <c r="M13420" s="3">
        <f>Table1[[#This Row],[Discount_Price (In Rs.)]]/Table1[[#This Row],[OriginalPrice (in Rs)]]</f>
        <v>0.32761087267525035</v>
      </c>
      <c r="N13420" s="4">
        <v>4.4000000000000004</v>
      </c>
      <c r="O13420">
        <v>243</v>
      </c>
      <c r="P13420" t="s">
        <v>20</v>
      </c>
      <c r="Q13420" t="s">
        <v>23013</v>
      </c>
    </row>
    <row r="13421" spans="1:17" x14ac:dyDescent="0.25">
      <c r="A13421" t="s">
        <v>23016</v>
      </c>
      <c r="B13421" s="1">
        <v>13228556</v>
      </c>
      <c r="C13421" t="s">
        <v>791</v>
      </c>
      <c r="D13421" t="s">
        <v>34</v>
      </c>
      <c r="E13421" t="s">
        <v>40</v>
      </c>
      <c r="F13421" t="s">
        <v>30</v>
      </c>
      <c r="G13421" s="2">
        <v>470</v>
      </c>
      <c r="H13421" s="2">
        <f>AVERAGEIF(Table1[[#All],[Category]],Table1[[#This Row],[Category]],Table1[[#All],[DiscountOffer]])</f>
        <v>470</v>
      </c>
      <c r="I13421" s="2">
        <v>898</v>
      </c>
      <c r="J13421" s="2">
        <f>IF(Table1[[#This Row],[Ratings]]&gt;4,Table1[[#This Row],[OriginalPrice (in Rs)]],0)</f>
        <v>898</v>
      </c>
      <c r="K13421" s="2">
        <f>Table1[[#This Row],[OriginalPrice (in Rs)]]-Table1[[#This Row],[DiscountOffer]]</f>
        <v>428</v>
      </c>
      <c r="L13421" s="2" t="str">
        <f>IF(Table1[[#This Row],[Discount % (In Rs)]]&gt;50%,"High Discount","Low Discount")</f>
        <v>Low Discount</v>
      </c>
      <c r="M13421" s="3">
        <f>Table1[[#This Row],[Discount_Price (In Rs.)]]/Table1[[#This Row],[OriginalPrice (in Rs)]]</f>
        <v>0.47661469933184858</v>
      </c>
      <c r="N13421" s="4">
        <v>4.3</v>
      </c>
      <c r="O13421">
        <v>243</v>
      </c>
      <c r="P13421" t="s">
        <v>20</v>
      </c>
      <c r="Q13421" t="s">
        <v>23017</v>
      </c>
    </row>
    <row r="13422" spans="1:17" x14ac:dyDescent="0.25">
      <c r="A13422" t="s">
        <v>23018</v>
      </c>
      <c r="B13422" s="1">
        <v>10868570</v>
      </c>
      <c r="C13422" t="s">
        <v>1322</v>
      </c>
      <c r="D13422" t="s">
        <v>34</v>
      </c>
      <c r="E13422" t="s">
        <v>40</v>
      </c>
      <c r="F13422" t="s">
        <v>30</v>
      </c>
      <c r="G13422" s="2">
        <v>470</v>
      </c>
      <c r="H13422" s="2">
        <f>AVERAGEIF(Table1[[#All],[Category]],Table1[[#This Row],[Category]],Table1[[#All],[DiscountOffer]])</f>
        <v>470</v>
      </c>
      <c r="I13422" s="2">
        <v>899</v>
      </c>
      <c r="J13422" s="2">
        <f>IF(Table1[[#This Row],[Ratings]]&gt;4,Table1[[#This Row],[OriginalPrice (in Rs)]],0)</f>
        <v>899</v>
      </c>
      <c r="K13422" s="2">
        <f>Table1[[#This Row],[OriginalPrice (in Rs)]]-Table1[[#This Row],[DiscountOffer]]</f>
        <v>429</v>
      </c>
      <c r="L13422" s="2" t="str">
        <f>IF(Table1[[#This Row],[Discount % (In Rs)]]&gt;50%,"High Discount","Low Discount")</f>
        <v>Low Discount</v>
      </c>
      <c r="M13422" s="3">
        <f>Table1[[#This Row],[Discount_Price (In Rs.)]]/Table1[[#This Row],[OriginalPrice (in Rs)]]</f>
        <v>0.47719688542825361</v>
      </c>
      <c r="N13422" s="4">
        <v>4.2</v>
      </c>
      <c r="O13422">
        <v>243</v>
      </c>
      <c r="P13422" t="s">
        <v>37</v>
      </c>
      <c r="Q13422" t="s">
        <v>23019</v>
      </c>
    </row>
    <row r="13423" spans="1:17" x14ac:dyDescent="0.25">
      <c r="A13423" t="s">
        <v>23020</v>
      </c>
      <c r="B13423" s="1">
        <v>2331521</v>
      </c>
      <c r="C13423" t="s">
        <v>91</v>
      </c>
      <c r="D13423" t="s">
        <v>34</v>
      </c>
      <c r="E13423" t="s">
        <v>40</v>
      </c>
      <c r="F13423" t="s">
        <v>30</v>
      </c>
      <c r="G13423" s="2">
        <v>470</v>
      </c>
      <c r="H13423" s="2">
        <f>AVERAGEIF(Table1[[#All],[Category]],Table1[[#This Row],[Category]],Table1[[#All],[DiscountOffer]])</f>
        <v>470</v>
      </c>
      <c r="I13423" s="2">
        <v>899</v>
      </c>
      <c r="J13423" s="2">
        <f>IF(Table1[[#This Row],[Ratings]]&gt;4,Table1[[#This Row],[OriginalPrice (in Rs)]],0)</f>
        <v>899</v>
      </c>
      <c r="K13423" s="2">
        <f>Table1[[#This Row],[OriginalPrice (in Rs)]]-Table1[[#This Row],[DiscountOffer]]</f>
        <v>429</v>
      </c>
      <c r="L13423" s="2" t="str">
        <f>IF(Table1[[#This Row],[Discount % (In Rs)]]&gt;50%,"High Discount","Low Discount")</f>
        <v>Low Discount</v>
      </c>
      <c r="M13423" s="3">
        <f>Table1[[#This Row],[Discount_Price (In Rs.)]]/Table1[[#This Row],[OriginalPrice (in Rs)]]</f>
        <v>0.47719688542825361</v>
      </c>
      <c r="N13423" s="4">
        <v>4.5</v>
      </c>
      <c r="O13423">
        <v>243</v>
      </c>
      <c r="P13423" t="s">
        <v>37</v>
      </c>
      <c r="Q13423" t="s">
        <v>23021</v>
      </c>
    </row>
    <row r="13424" spans="1:17" x14ac:dyDescent="0.25">
      <c r="A13424" t="s">
        <v>23022</v>
      </c>
      <c r="B13424" s="1">
        <v>1571701</v>
      </c>
      <c r="C13424" t="s">
        <v>182</v>
      </c>
      <c r="D13424" t="s">
        <v>34</v>
      </c>
      <c r="E13424" t="s">
        <v>40</v>
      </c>
      <c r="F13424" t="s">
        <v>30</v>
      </c>
      <c r="G13424" s="2">
        <v>470</v>
      </c>
      <c r="H13424" s="2">
        <f>AVERAGEIF(Table1[[#All],[Category]],Table1[[#This Row],[Category]],Table1[[#All],[DiscountOffer]])</f>
        <v>470</v>
      </c>
      <c r="I13424" s="2">
        <v>999</v>
      </c>
      <c r="J13424" s="2">
        <f>IF(Table1[[#This Row],[Ratings]]&gt;4,Table1[[#This Row],[OriginalPrice (in Rs)]],0)</f>
        <v>999</v>
      </c>
      <c r="K13424" s="2">
        <f>Table1[[#This Row],[OriginalPrice (in Rs)]]-Table1[[#This Row],[DiscountOffer]]</f>
        <v>529</v>
      </c>
      <c r="L13424" s="2" t="str">
        <f>IF(Table1[[#This Row],[Discount % (In Rs)]]&gt;50%,"High Discount","Low Discount")</f>
        <v>High Discount</v>
      </c>
      <c r="M13424" s="3">
        <f>Table1[[#This Row],[Discount_Price (In Rs.)]]/Table1[[#This Row],[OriginalPrice (in Rs)]]</f>
        <v>0.52952952952952947</v>
      </c>
      <c r="N13424" s="4">
        <v>4.0999999999999996</v>
      </c>
      <c r="O13424">
        <v>243</v>
      </c>
      <c r="P13424" t="s">
        <v>20</v>
      </c>
      <c r="Q13424" t="s">
        <v>23023</v>
      </c>
    </row>
    <row r="13425" spans="1:17" x14ac:dyDescent="0.25">
      <c r="A13425" t="s">
        <v>23024</v>
      </c>
      <c r="B13425" s="1">
        <v>17124770</v>
      </c>
      <c r="C13425" t="s">
        <v>456</v>
      </c>
      <c r="D13425" t="s">
        <v>34</v>
      </c>
      <c r="E13425" t="s">
        <v>40</v>
      </c>
      <c r="F13425" t="s">
        <v>30</v>
      </c>
      <c r="G13425" s="2">
        <v>470</v>
      </c>
      <c r="H13425" s="2">
        <f>AVERAGEIF(Table1[[#All],[Category]],Table1[[#This Row],[Category]],Table1[[#All],[DiscountOffer]])</f>
        <v>470</v>
      </c>
      <c r="I13425" s="2">
        <v>1299</v>
      </c>
      <c r="J13425" s="2">
        <f>IF(Table1[[#This Row],[Ratings]]&gt;4,Table1[[#This Row],[OriginalPrice (in Rs)]],0)</f>
        <v>1299</v>
      </c>
      <c r="K13425" s="2">
        <f>Table1[[#This Row],[OriginalPrice (in Rs)]]-Table1[[#This Row],[DiscountOffer]]</f>
        <v>829</v>
      </c>
      <c r="L13425" s="2" t="str">
        <f>IF(Table1[[#This Row],[Discount % (In Rs)]]&gt;50%,"High Discount","Low Discount")</f>
        <v>High Discount</v>
      </c>
      <c r="M13425" s="3">
        <f>Table1[[#This Row],[Discount_Price (In Rs.)]]/Table1[[#This Row],[OriginalPrice (in Rs)]]</f>
        <v>0.63818321785989218</v>
      </c>
      <c r="N13425" s="4">
        <v>4.0999999999999996</v>
      </c>
      <c r="O13425">
        <v>243</v>
      </c>
      <c r="P13425" t="s">
        <v>37</v>
      </c>
      <c r="Q13425" t="s">
        <v>23025</v>
      </c>
    </row>
    <row r="13426" spans="1:17" x14ac:dyDescent="0.25">
      <c r="A13426" t="s">
        <v>23104</v>
      </c>
      <c r="B13426" s="1">
        <v>9406389</v>
      </c>
      <c r="C13426" t="s">
        <v>161</v>
      </c>
      <c r="D13426" t="s">
        <v>34</v>
      </c>
      <c r="E13426" t="s">
        <v>40</v>
      </c>
      <c r="F13426" t="s">
        <v>30</v>
      </c>
      <c r="G13426" s="2">
        <v>470</v>
      </c>
      <c r="H13426" s="2">
        <f>AVERAGEIF(Table1[[#All],[Category]],Table1[[#This Row],[Category]],Table1[[#All],[DiscountOffer]])</f>
        <v>470</v>
      </c>
      <c r="I13426" s="2">
        <v>1799</v>
      </c>
      <c r="J13426" s="2">
        <f>IF(Table1[[#This Row],[Ratings]]&gt;4,Table1[[#This Row],[OriginalPrice (in Rs)]],0)</f>
        <v>0</v>
      </c>
      <c r="K13426" s="2">
        <f>Table1[[#This Row],[OriginalPrice (in Rs)]]-Table1[[#This Row],[DiscountOffer]]</f>
        <v>1329</v>
      </c>
      <c r="L13426" s="2" t="str">
        <f>IF(Table1[[#This Row],[Discount % (In Rs)]]&gt;50%,"High Discount","Low Discount")</f>
        <v>High Discount</v>
      </c>
      <c r="M13426" s="3">
        <f>Table1[[#This Row],[Discount_Price (In Rs.)]]/Table1[[#This Row],[OriginalPrice (in Rs)]]</f>
        <v>0.73874374652584773</v>
      </c>
      <c r="N13426" s="4">
        <v>4</v>
      </c>
      <c r="O13426">
        <v>242</v>
      </c>
      <c r="P13426" t="s">
        <v>32</v>
      </c>
      <c r="Q13426" t="s">
        <v>23105</v>
      </c>
    </row>
    <row r="13427" spans="1:17" x14ac:dyDescent="0.25">
      <c r="A13427" t="s">
        <v>23117</v>
      </c>
      <c r="B13427" s="1">
        <v>13321468</v>
      </c>
      <c r="C13427" t="s">
        <v>10</v>
      </c>
      <c r="D13427" t="s">
        <v>34</v>
      </c>
      <c r="E13427" t="s">
        <v>40</v>
      </c>
      <c r="F13427" t="s">
        <v>30</v>
      </c>
      <c r="G13427" s="2">
        <v>470</v>
      </c>
      <c r="H13427" s="2">
        <f>AVERAGEIF(Table1[[#All],[Category]],Table1[[#This Row],[Category]],Table1[[#All],[DiscountOffer]])</f>
        <v>470</v>
      </c>
      <c r="I13427" s="2">
        <v>699</v>
      </c>
      <c r="J13427" s="2">
        <f>IF(Table1[[#This Row],[Ratings]]&gt;4,Table1[[#This Row],[OriginalPrice (in Rs)]],0)</f>
        <v>699</v>
      </c>
      <c r="K13427" s="2">
        <f>Table1[[#This Row],[OriginalPrice (in Rs)]]-Table1[[#This Row],[DiscountOffer]]</f>
        <v>229</v>
      </c>
      <c r="L13427" s="2" t="str">
        <f>IF(Table1[[#This Row],[Discount % (In Rs)]]&gt;50%,"High Discount","Low Discount")</f>
        <v>Low Discount</v>
      </c>
      <c r="M13427" s="3">
        <f>Table1[[#This Row],[Discount_Price (In Rs.)]]/Table1[[#This Row],[OriginalPrice (in Rs)]]</f>
        <v>0.32761087267525035</v>
      </c>
      <c r="N13427" s="4">
        <v>4.3</v>
      </c>
      <c r="O13427">
        <v>242</v>
      </c>
      <c r="P13427" t="s">
        <v>37</v>
      </c>
      <c r="Q13427" t="s">
        <v>23118</v>
      </c>
    </row>
    <row r="13428" spans="1:17" x14ac:dyDescent="0.25">
      <c r="A13428" t="s">
        <v>23123</v>
      </c>
      <c r="B13428" s="1">
        <v>12875702</v>
      </c>
      <c r="C13428" t="s">
        <v>10</v>
      </c>
      <c r="D13428" t="s">
        <v>34</v>
      </c>
      <c r="E13428" t="s">
        <v>40</v>
      </c>
      <c r="F13428" t="s">
        <v>30</v>
      </c>
      <c r="G13428" s="2">
        <v>470</v>
      </c>
      <c r="H13428" s="2">
        <f>AVERAGEIF(Table1[[#All],[Category]],Table1[[#This Row],[Category]],Table1[[#All],[DiscountOffer]])</f>
        <v>470</v>
      </c>
      <c r="I13428" s="2">
        <v>799</v>
      </c>
      <c r="J13428" s="2">
        <f>IF(Table1[[#This Row],[Ratings]]&gt;4,Table1[[#This Row],[OriginalPrice (in Rs)]],0)</f>
        <v>799</v>
      </c>
      <c r="K13428" s="2">
        <f>Table1[[#This Row],[OriginalPrice (in Rs)]]-Table1[[#This Row],[DiscountOffer]]</f>
        <v>329</v>
      </c>
      <c r="L13428" s="2" t="str">
        <f>IF(Table1[[#This Row],[Discount % (In Rs)]]&gt;50%,"High Discount","Low Discount")</f>
        <v>Low Discount</v>
      </c>
      <c r="M13428" s="3">
        <f>Table1[[#This Row],[Discount_Price (In Rs.)]]/Table1[[#This Row],[OriginalPrice (in Rs)]]</f>
        <v>0.41176470588235292</v>
      </c>
      <c r="N13428" s="4">
        <v>4.2</v>
      </c>
      <c r="O13428">
        <v>242</v>
      </c>
      <c r="P13428" t="s">
        <v>37</v>
      </c>
      <c r="Q13428" t="s">
        <v>23124</v>
      </c>
    </row>
    <row r="13429" spans="1:17" x14ac:dyDescent="0.25">
      <c r="A13429" t="s">
        <v>23125</v>
      </c>
      <c r="B13429" s="1">
        <v>5561633</v>
      </c>
      <c r="C13429" t="s">
        <v>388</v>
      </c>
      <c r="D13429" t="s">
        <v>34</v>
      </c>
      <c r="E13429" t="s">
        <v>40</v>
      </c>
      <c r="F13429" t="s">
        <v>30</v>
      </c>
      <c r="G13429" s="2">
        <v>470</v>
      </c>
      <c r="H13429" s="2">
        <f>AVERAGEIF(Table1[[#All],[Category]],Table1[[#This Row],[Category]],Table1[[#All],[DiscountOffer]])</f>
        <v>470</v>
      </c>
      <c r="I13429" s="2">
        <v>799</v>
      </c>
      <c r="J13429" s="2">
        <f>IF(Table1[[#This Row],[Ratings]]&gt;4,Table1[[#This Row],[OriginalPrice (in Rs)]],0)</f>
        <v>0</v>
      </c>
      <c r="K13429" s="2">
        <f>Table1[[#This Row],[OriginalPrice (in Rs)]]-Table1[[#This Row],[DiscountOffer]]</f>
        <v>329</v>
      </c>
      <c r="L13429" s="2" t="str">
        <f>IF(Table1[[#This Row],[Discount % (In Rs)]]&gt;50%,"High Discount","Low Discount")</f>
        <v>Low Discount</v>
      </c>
      <c r="M13429" s="3">
        <f>Table1[[#This Row],[Discount_Price (In Rs.)]]/Table1[[#This Row],[OriginalPrice (in Rs)]]</f>
        <v>0.41176470588235292</v>
      </c>
      <c r="N13429" s="4">
        <v>3.7</v>
      </c>
      <c r="O13429">
        <v>242</v>
      </c>
      <c r="P13429" t="s">
        <v>20</v>
      </c>
      <c r="Q13429" t="s">
        <v>23126</v>
      </c>
    </row>
    <row r="13430" spans="1:17" x14ac:dyDescent="0.25">
      <c r="A13430" t="s">
        <v>23128</v>
      </c>
      <c r="B13430" s="1">
        <v>12510322</v>
      </c>
      <c r="C13430" t="s">
        <v>8560</v>
      </c>
      <c r="D13430" t="s">
        <v>34</v>
      </c>
      <c r="E13430" t="s">
        <v>40</v>
      </c>
      <c r="F13430" t="s">
        <v>30</v>
      </c>
      <c r="G13430" s="2">
        <v>470</v>
      </c>
      <c r="H13430" s="2">
        <f>AVERAGEIF(Table1[[#All],[Category]],Table1[[#This Row],[Category]],Table1[[#All],[DiscountOffer]])</f>
        <v>470</v>
      </c>
      <c r="I13430" s="2">
        <v>899</v>
      </c>
      <c r="J13430" s="2">
        <f>IF(Table1[[#This Row],[Ratings]]&gt;4,Table1[[#This Row],[OriginalPrice (in Rs)]],0)</f>
        <v>899</v>
      </c>
      <c r="K13430" s="2">
        <f>Table1[[#This Row],[OriginalPrice (in Rs)]]-Table1[[#This Row],[DiscountOffer]]</f>
        <v>429</v>
      </c>
      <c r="L13430" s="2" t="str">
        <f>IF(Table1[[#This Row],[Discount % (In Rs)]]&gt;50%,"High Discount","Low Discount")</f>
        <v>Low Discount</v>
      </c>
      <c r="M13430" s="3">
        <f>Table1[[#This Row],[Discount_Price (In Rs.)]]/Table1[[#This Row],[OriginalPrice (in Rs)]]</f>
        <v>0.47719688542825361</v>
      </c>
      <c r="N13430" s="4">
        <v>4.4000000000000004</v>
      </c>
      <c r="O13430">
        <v>242</v>
      </c>
      <c r="P13430" t="s">
        <v>283</v>
      </c>
      <c r="Q13430" t="s">
        <v>23129</v>
      </c>
    </row>
    <row r="13431" spans="1:17" x14ac:dyDescent="0.25">
      <c r="A13431" t="s">
        <v>23130</v>
      </c>
      <c r="B13431" s="1">
        <v>11934536</v>
      </c>
      <c r="C13431" t="s">
        <v>10</v>
      </c>
      <c r="D13431" t="s">
        <v>34</v>
      </c>
      <c r="E13431" t="s">
        <v>40</v>
      </c>
      <c r="F13431" t="s">
        <v>30</v>
      </c>
      <c r="G13431" s="2">
        <v>470</v>
      </c>
      <c r="H13431" s="2">
        <f>AVERAGEIF(Table1[[#All],[Category]],Table1[[#This Row],[Category]],Table1[[#All],[DiscountOffer]])</f>
        <v>470</v>
      </c>
      <c r="I13431" s="2">
        <v>999</v>
      </c>
      <c r="J13431" s="2">
        <f>IF(Table1[[#This Row],[Ratings]]&gt;4,Table1[[#This Row],[OriginalPrice (in Rs)]],0)</f>
        <v>999</v>
      </c>
      <c r="K13431" s="2">
        <f>Table1[[#This Row],[OriginalPrice (in Rs)]]-Table1[[#This Row],[DiscountOffer]]</f>
        <v>529</v>
      </c>
      <c r="L13431" s="2" t="str">
        <f>IF(Table1[[#This Row],[Discount % (In Rs)]]&gt;50%,"High Discount","Low Discount")</f>
        <v>High Discount</v>
      </c>
      <c r="M13431" s="3">
        <f>Table1[[#This Row],[Discount_Price (In Rs.)]]/Table1[[#This Row],[OriginalPrice (in Rs)]]</f>
        <v>0.52952952952952947</v>
      </c>
      <c r="N13431" s="4">
        <v>4.2</v>
      </c>
      <c r="O13431">
        <v>242</v>
      </c>
      <c r="P13431" t="s">
        <v>37</v>
      </c>
      <c r="Q13431" t="s">
        <v>23131</v>
      </c>
    </row>
    <row r="13432" spans="1:17" x14ac:dyDescent="0.25">
      <c r="A13432" t="s">
        <v>23132</v>
      </c>
      <c r="B13432" s="1">
        <v>12082364</v>
      </c>
      <c r="C13432" t="s">
        <v>456</v>
      </c>
      <c r="D13432" t="s">
        <v>34</v>
      </c>
      <c r="E13432" t="s">
        <v>40</v>
      </c>
      <c r="F13432" t="s">
        <v>30</v>
      </c>
      <c r="G13432" s="2">
        <v>470</v>
      </c>
      <c r="H13432" s="2">
        <f>AVERAGEIF(Table1[[#All],[Category]],Table1[[#This Row],[Category]],Table1[[#All],[DiscountOffer]])</f>
        <v>470</v>
      </c>
      <c r="I13432" s="2">
        <v>699</v>
      </c>
      <c r="J13432" s="2">
        <f>IF(Table1[[#This Row],[Ratings]]&gt;4,Table1[[#This Row],[OriginalPrice (in Rs)]],0)</f>
        <v>0</v>
      </c>
      <c r="K13432" s="2">
        <f>Table1[[#This Row],[OriginalPrice (in Rs)]]-Table1[[#This Row],[DiscountOffer]]</f>
        <v>229</v>
      </c>
      <c r="L13432" s="2" t="str">
        <f>IF(Table1[[#This Row],[Discount % (In Rs)]]&gt;50%,"High Discount","Low Discount")</f>
        <v>Low Discount</v>
      </c>
      <c r="M13432" s="3">
        <f>Table1[[#This Row],[Discount_Price (In Rs.)]]/Table1[[#This Row],[OriginalPrice (in Rs)]]</f>
        <v>0.32761087267525035</v>
      </c>
      <c r="N13432" s="4">
        <v>3.8</v>
      </c>
      <c r="O13432">
        <v>242</v>
      </c>
      <c r="P13432" t="s">
        <v>1803</v>
      </c>
      <c r="Q13432" t="s">
        <v>23133</v>
      </c>
    </row>
    <row r="13433" spans="1:17" x14ac:dyDescent="0.25">
      <c r="A13433" t="s">
        <v>23207</v>
      </c>
      <c r="B13433" s="1">
        <v>13401784</v>
      </c>
      <c r="C13433" t="s">
        <v>87</v>
      </c>
      <c r="D13433" t="s">
        <v>34</v>
      </c>
      <c r="E13433" t="s">
        <v>40</v>
      </c>
      <c r="F13433" t="s">
        <v>30</v>
      </c>
      <c r="G13433" s="2">
        <v>470</v>
      </c>
      <c r="H13433" s="2">
        <f>AVERAGEIF(Table1[[#All],[Category]],Table1[[#This Row],[Category]],Table1[[#All],[DiscountOffer]])</f>
        <v>470</v>
      </c>
      <c r="I13433" s="2">
        <v>1349</v>
      </c>
      <c r="J13433" s="2">
        <f>IF(Table1[[#This Row],[Ratings]]&gt;4,Table1[[#This Row],[OriginalPrice (in Rs)]],0)</f>
        <v>1349</v>
      </c>
      <c r="K13433" s="2">
        <f>Table1[[#This Row],[OriginalPrice (in Rs)]]-Table1[[#This Row],[DiscountOffer]]</f>
        <v>879</v>
      </c>
      <c r="L13433" s="2" t="str">
        <f>IF(Table1[[#This Row],[Discount % (In Rs)]]&gt;50%,"High Discount","Low Discount")</f>
        <v>High Discount</v>
      </c>
      <c r="M13433" s="3">
        <f>Table1[[#This Row],[Discount_Price (In Rs.)]]/Table1[[#This Row],[OriginalPrice (in Rs)]]</f>
        <v>0.65159377316530764</v>
      </c>
      <c r="N13433" s="4">
        <v>4.2</v>
      </c>
      <c r="O13433">
        <v>241</v>
      </c>
      <c r="P13433" t="s">
        <v>20</v>
      </c>
      <c r="Q13433" t="s">
        <v>23208</v>
      </c>
    </row>
    <row r="13434" spans="1:17" x14ac:dyDescent="0.25">
      <c r="A13434" t="s">
        <v>23306</v>
      </c>
      <c r="B13434" s="1">
        <v>13348038</v>
      </c>
      <c r="C13434" t="s">
        <v>91</v>
      </c>
      <c r="D13434" t="s">
        <v>34</v>
      </c>
      <c r="E13434" t="s">
        <v>40</v>
      </c>
      <c r="F13434" t="s">
        <v>30</v>
      </c>
      <c r="G13434" s="2">
        <v>470</v>
      </c>
      <c r="H13434" s="2">
        <f>AVERAGEIF(Table1[[#All],[Category]],Table1[[#This Row],[Category]],Table1[[#All],[DiscountOffer]])</f>
        <v>470</v>
      </c>
      <c r="I13434" s="2">
        <v>1199</v>
      </c>
      <c r="J13434" s="2">
        <f>IF(Table1[[#This Row],[Ratings]]&gt;4,Table1[[#This Row],[OriginalPrice (in Rs)]],0)</f>
        <v>1199</v>
      </c>
      <c r="K13434" s="2">
        <f>Table1[[#This Row],[OriginalPrice (in Rs)]]-Table1[[#This Row],[DiscountOffer]]</f>
        <v>729</v>
      </c>
      <c r="L13434" s="2" t="str">
        <f>IF(Table1[[#This Row],[Discount % (In Rs)]]&gt;50%,"High Discount","Low Discount")</f>
        <v>High Discount</v>
      </c>
      <c r="M13434" s="3">
        <f>Table1[[#This Row],[Discount_Price (In Rs.)]]/Table1[[#This Row],[OriginalPrice (in Rs)]]</f>
        <v>0.60800667222685567</v>
      </c>
      <c r="N13434" s="4">
        <v>4.4000000000000004</v>
      </c>
      <c r="O13434">
        <v>240</v>
      </c>
      <c r="P13434" t="s">
        <v>37</v>
      </c>
      <c r="Q13434" t="s">
        <v>23307</v>
      </c>
    </row>
    <row r="13435" spans="1:17" x14ac:dyDescent="0.25">
      <c r="A13435" t="s">
        <v>23311</v>
      </c>
      <c r="B13435" s="1">
        <v>7772488</v>
      </c>
      <c r="C13435" t="s">
        <v>262</v>
      </c>
      <c r="D13435" t="s">
        <v>34</v>
      </c>
      <c r="E13435" t="s">
        <v>40</v>
      </c>
      <c r="F13435" t="s">
        <v>30</v>
      </c>
      <c r="G13435" s="2">
        <v>470</v>
      </c>
      <c r="H13435" s="2">
        <f>AVERAGEIF(Table1[[#All],[Category]],Table1[[#This Row],[Category]],Table1[[#All],[DiscountOffer]])</f>
        <v>470</v>
      </c>
      <c r="I13435" s="2">
        <v>1499</v>
      </c>
      <c r="J13435" s="2">
        <f>IF(Table1[[#This Row],[Ratings]]&gt;4,Table1[[#This Row],[OriginalPrice (in Rs)]],0)</f>
        <v>1499</v>
      </c>
      <c r="K13435" s="2">
        <f>Table1[[#This Row],[OriginalPrice (in Rs)]]-Table1[[#This Row],[DiscountOffer]]</f>
        <v>1029</v>
      </c>
      <c r="L13435" s="2" t="str">
        <f>IF(Table1[[#This Row],[Discount % (In Rs)]]&gt;50%,"High Discount","Low Discount")</f>
        <v>High Discount</v>
      </c>
      <c r="M13435" s="3">
        <f>Table1[[#This Row],[Discount_Price (In Rs.)]]/Table1[[#This Row],[OriginalPrice (in Rs)]]</f>
        <v>0.68645763842561702</v>
      </c>
      <c r="N13435" s="4">
        <v>4.3</v>
      </c>
      <c r="O13435">
        <v>240</v>
      </c>
      <c r="P13435" t="s">
        <v>37</v>
      </c>
      <c r="Q13435" t="s">
        <v>23312</v>
      </c>
    </row>
    <row r="13436" spans="1:17" x14ac:dyDescent="0.25">
      <c r="A13436" t="s">
        <v>23321</v>
      </c>
      <c r="B13436" s="1">
        <v>12221956</v>
      </c>
      <c r="C13436" t="s">
        <v>158</v>
      </c>
      <c r="D13436" t="s">
        <v>34</v>
      </c>
      <c r="E13436" t="s">
        <v>40</v>
      </c>
      <c r="F13436" t="s">
        <v>30</v>
      </c>
      <c r="G13436" s="2">
        <v>470</v>
      </c>
      <c r="H13436" s="2">
        <f>AVERAGEIF(Table1[[#All],[Category]],Table1[[#This Row],[Category]],Table1[[#All],[DiscountOffer]])</f>
        <v>470</v>
      </c>
      <c r="I13436" s="2">
        <v>899</v>
      </c>
      <c r="J13436" s="2">
        <f>IF(Table1[[#This Row],[Ratings]]&gt;4,Table1[[#This Row],[OriginalPrice (in Rs)]],0)</f>
        <v>899</v>
      </c>
      <c r="K13436" s="2">
        <f>Table1[[#This Row],[OriginalPrice (in Rs)]]-Table1[[#This Row],[DiscountOffer]]</f>
        <v>429</v>
      </c>
      <c r="L13436" s="2" t="str">
        <f>IF(Table1[[#This Row],[Discount % (In Rs)]]&gt;50%,"High Discount","Low Discount")</f>
        <v>Low Discount</v>
      </c>
      <c r="M13436" s="3">
        <f>Table1[[#This Row],[Discount_Price (In Rs.)]]/Table1[[#This Row],[OriginalPrice (in Rs)]]</f>
        <v>0.47719688542825361</v>
      </c>
      <c r="N13436" s="4">
        <v>4.7</v>
      </c>
      <c r="O13436">
        <v>240</v>
      </c>
      <c r="P13436" t="s">
        <v>37</v>
      </c>
      <c r="Q13436" t="s">
        <v>23322</v>
      </c>
    </row>
    <row r="13437" spans="1:17" x14ac:dyDescent="0.25">
      <c r="A13437" t="s">
        <v>23386</v>
      </c>
      <c r="B13437" s="1">
        <v>13843044</v>
      </c>
      <c r="C13437" t="s">
        <v>158</v>
      </c>
      <c r="D13437" t="s">
        <v>34</v>
      </c>
      <c r="E13437" t="s">
        <v>40</v>
      </c>
      <c r="F13437" t="s">
        <v>30</v>
      </c>
      <c r="G13437" s="2">
        <v>470</v>
      </c>
      <c r="H13437" s="2">
        <f>AVERAGEIF(Table1[[#All],[Category]],Table1[[#This Row],[Category]],Table1[[#All],[DiscountOffer]])</f>
        <v>470</v>
      </c>
      <c r="I13437" s="2">
        <v>1199</v>
      </c>
      <c r="J13437" s="2">
        <f>IF(Table1[[#This Row],[Ratings]]&gt;4,Table1[[#This Row],[OriginalPrice (in Rs)]],0)</f>
        <v>0</v>
      </c>
      <c r="K13437" s="2">
        <f>Table1[[#This Row],[OriginalPrice (in Rs)]]-Table1[[#This Row],[DiscountOffer]]</f>
        <v>729</v>
      </c>
      <c r="L13437" s="2" t="str">
        <f>IF(Table1[[#This Row],[Discount % (In Rs)]]&gt;50%,"High Discount","Low Discount")</f>
        <v>High Discount</v>
      </c>
      <c r="M13437" s="3">
        <f>Table1[[#This Row],[Discount_Price (In Rs.)]]/Table1[[#This Row],[OriginalPrice (in Rs)]]</f>
        <v>0.60800667222685567</v>
      </c>
      <c r="N13437" s="4">
        <v>4</v>
      </c>
      <c r="O13437">
        <v>239</v>
      </c>
      <c r="P13437" t="s">
        <v>98</v>
      </c>
      <c r="Q13437" t="s">
        <v>23387</v>
      </c>
    </row>
    <row r="13438" spans="1:17" x14ac:dyDescent="0.25">
      <c r="A13438" t="s">
        <v>23388</v>
      </c>
      <c r="B13438" s="1">
        <v>14935572</v>
      </c>
      <c r="C13438" t="s">
        <v>10</v>
      </c>
      <c r="D13438" t="s">
        <v>34</v>
      </c>
      <c r="E13438" t="s">
        <v>40</v>
      </c>
      <c r="F13438" t="s">
        <v>30</v>
      </c>
      <c r="G13438" s="2">
        <v>470</v>
      </c>
      <c r="H13438" s="2">
        <f>AVERAGEIF(Table1[[#All],[Category]],Table1[[#This Row],[Category]],Table1[[#All],[DiscountOffer]])</f>
        <v>470</v>
      </c>
      <c r="I13438" s="2">
        <v>1299</v>
      </c>
      <c r="J13438" s="2">
        <f>IF(Table1[[#This Row],[Ratings]]&gt;4,Table1[[#This Row],[OriginalPrice (in Rs)]],0)</f>
        <v>1299</v>
      </c>
      <c r="K13438" s="2">
        <f>Table1[[#This Row],[OriginalPrice (in Rs)]]-Table1[[#This Row],[DiscountOffer]]</f>
        <v>829</v>
      </c>
      <c r="L13438" s="2" t="str">
        <f>IF(Table1[[#This Row],[Discount % (In Rs)]]&gt;50%,"High Discount","Low Discount")</f>
        <v>High Discount</v>
      </c>
      <c r="M13438" s="3">
        <f>Table1[[#This Row],[Discount_Price (In Rs.)]]/Table1[[#This Row],[OriginalPrice (in Rs)]]</f>
        <v>0.63818321785989218</v>
      </c>
      <c r="N13438" s="4">
        <v>4.0999999999999996</v>
      </c>
      <c r="O13438">
        <v>239</v>
      </c>
      <c r="P13438" t="s">
        <v>98</v>
      </c>
      <c r="Q13438" t="s">
        <v>23389</v>
      </c>
    </row>
    <row r="13439" spans="1:17" x14ac:dyDescent="0.25">
      <c r="A13439" t="s">
        <v>23393</v>
      </c>
      <c r="B13439" s="1">
        <v>11625556</v>
      </c>
      <c r="C13439" t="s">
        <v>1071</v>
      </c>
      <c r="D13439" t="s">
        <v>34</v>
      </c>
      <c r="E13439" t="s">
        <v>40</v>
      </c>
      <c r="F13439" t="s">
        <v>30</v>
      </c>
      <c r="G13439" s="2">
        <v>470</v>
      </c>
      <c r="H13439" s="2">
        <f>AVERAGEIF(Table1[[#All],[Category]],Table1[[#This Row],[Category]],Table1[[#All],[DiscountOffer]])</f>
        <v>470</v>
      </c>
      <c r="I13439" s="2">
        <v>1799</v>
      </c>
      <c r="J13439" s="2">
        <f>IF(Table1[[#This Row],[Ratings]]&gt;4,Table1[[#This Row],[OriginalPrice (in Rs)]],0)</f>
        <v>1799</v>
      </c>
      <c r="K13439" s="2">
        <f>Table1[[#This Row],[OriginalPrice (in Rs)]]-Table1[[#This Row],[DiscountOffer]]</f>
        <v>1329</v>
      </c>
      <c r="L13439" s="2" t="str">
        <f>IF(Table1[[#This Row],[Discount % (In Rs)]]&gt;50%,"High Discount","Low Discount")</f>
        <v>High Discount</v>
      </c>
      <c r="M13439" s="3">
        <f>Table1[[#This Row],[Discount_Price (In Rs.)]]/Table1[[#This Row],[OriginalPrice (in Rs)]]</f>
        <v>0.73874374652584773</v>
      </c>
      <c r="N13439" s="4">
        <v>4.0999999999999996</v>
      </c>
      <c r="O13439">
        <v>239</v>
      </c>
      <c r="P13439" t="s">
        <v>20</v>
      </c>
      <c r="Q13439" t="s">
        <v>23394</v>
      </c>
    </row>
    <row r="13440" spans="1:17" x14ac:dyDescent="0.25">
      <c r="A13440" t="s">
        <v>23403</v>
      </c>
      <c r="B13440" s="1">
        <v>13204946</v>
      </c>
      <c r="C13440" t="s">
        <v>104</v>
      </c>
      <c r="D13440" t="s">
        <v>34</v>
      </c>
      <c r="E13440" t="s">
        <v>40</v>
      </c>
      <c r="F13440" t="s">
        <v>30</v>
      </c>
      <c r="G13440" s="2">
        <v>470</v>
      </c>
      <c r="H13440" s="2">
        <f>AVERAGEIF(Table1[[#All],[Category]],Table1[[#This Row],[Category]],Table1[[#All],[DiscountOffer]])</f>
        <v>470</v>
      </c>
      <c r="I13440" s="2">
        <v>999</v>
      </c>
      <c r="J13440" s="2">
        <f>IF(Table1[[#This Row],[Ratings]]&gt;4,Table1[[#This Row],[OriginalPrice (in Rs)]],0)</f>
        <v>0</v>
      </c>
      <c r="K13440" s="2">
        <f>Table1[[#This Row],[OriginalPrice (in Rs)]]-Table1[[#This Row],[DiscountOffer]]</f>
        <v>529</v>
      </c>
      <c r="L13440" s="2" t="str">
        <f>IF(Table1[[#This Row],[Discount % (In Rs)]]&gt;50%,"High Discount","Low Discount")</f>
        <v>High Discount</v>
      </c>
      <c r="M13440" s="3">
        <f>Table1[[#This Row],[Discount_Price (In Rs.)]]/Table1[[#This Row],[OriginalPrice (in Rs)]]</f>
        <v>0.52952952952952947</v>
      </c>
      <c r="N13440" s="4">
        <v>3.9</v>
      </c>
      <c r="O13440">
        <v>239</v>
      </c>
      <c r="P13440" t="s">
        <v>98</v>
      </c>
      <c r="Q13440" t="s">
        <v>23404</v>
      </c>
    </row>
    <row r="13441" spans="1:17" x14ac:dyDescent="0.25">
      <c r="A13441" t="s">
        <v>23486</v>
      </c>
      <c r="B13441" s="1">
        <v>2349940</v>
      </c>
      <c r="C13441" t="s">
        <v>131</v>
      </c>
      <c r="D13441" t="s">
        <v>34</v>
      </c>
      <c r="E13441" t="s">
        <v>40</v>
      </c>
      <c r="F13441" t="s">
        <v>30</v>
      </c>
      <c r="G13441" s="2">
        <v>470</v>
      </c>
      <c r="H13441" s="2">
        <f>AVERAGEIF(Table1[[#All],[Category]],Table1[[#This Row],[Category]],Table1[[#All],[DiscountOffer]])</f>
        <v>470</v>
      </c>
      <c r="I13441" s="2">
        <v>1099</v>
      </c>
      <c r="J13441" s="2">
        <f>IF(Table1[[#This Row],[Ratings]]&gt;4,Table1[[#This Row],[OriginalPrice (in Rs)]],0)</f>
        <v>0</v>
      </c>
      <c r="K13441" s="2">
        <f>Table1[[#This Row],[OriginalPrice (in Rs)]]-Table1[[#This Row],[DiscountOffer]]</f>
        <v>629</v>
      </c>
      <c r="L13441" s="2" t="str">
        <f>IF(Table1[[#This Row],[Discount % (In Rs)]]&gt;50%,"High Discount","Low Discount")</f>
        <v>High Discount</v>
      </c>
      <c r="M13441" s="3">
        <f>Table1[[#This Row],[Discount_Price (In Rs.)]]/Table1[[#This Row],[OriginalPrice (in Rs)]]</f>
        <v>0.5723384895359418</v>
      </c>
      <c r="N13441" s="4">
        <v>3.9</v>
      </c>
      <c r="O13441">
        <v>238</v>
      </c>
      <c r="P13441" t="s">
        <v>32</v>
      </c>
      <c r="Q13441" t="s">
        <v>23487</v>
      </c>
    </row>
    <row r="13442" spans="1:17" x14ac:dyDescent="0.25">
      <c r="A13442" t="s">
        <v>23488</v>
      </c>
      <c r="B13442" s="1">
        <v>14087576</v>
      </c>
      <c r="C13442" t="s">
        <v>158</v>
      </c>
      <c r="D13442" t="s">
        <v>34</v>
      </c>
      <c r="E13442" t="s">
        <v>40</v>
      </c>
      <c r="F13442" t="s">
        <v>30</v>
      </c>
      <c r="G13442" s="2">
        <v>470</v>
      </c>
      <c r="H13442" s="2">
        <f>AVERAGEIF(Table1[[#All],[Category]],Table1[[#This Row],[Category]],Table1[[#All],[DiscountOffer]])</f>
        <v>470</v>
      </c>
      <c r="I13442" s="2">
        <v>1199</v>
      </c>
      <c r="J13442" s="2">
        <f>IF(Table1[[#This Row],[Ratings]]&gt;4,Table1[[#This Row],[OriginalPrice (in Rs)]],0)</f>
        <v>1199</v>
      </c>
      <c r="K13442" s="2">
        <f>Table1[[#This Row],[OriginalPrice (in Rs)]]-Table1[[#This Row],[DiscountOffer]]</f>
        <v>729</v>
      </c>
      <c r="L13442" s="2" t="str">
        <f>IF(Table1[[#This Row],[Discount % (In Rs)]]&gt;50%,"High Discount","Low Discount")</f>
        <v>High Discount</v>
      </c>
      <c r="M13442" s="3">
        <f>Table1[[#This Row],[Discount_Price (In Rs.)]]/Table1[[#This Row],[OriginalPrice (in Rs)]]</f>
        <v>0.60800667222685567</v>
      </c>
      <c r="N13442" s="4">
        <v>4.5</v>
      </c>
      <c r="O13442">
        <v>238</v>
      </c>
      <c r="P13442" t="s">
        <v>37</v>
      </c>
      <c r="Q13442" t="s">
        <v>23489</v>
      </c>
    </row>
    <row r="13443" spans="1:17" x14ac:dyDescent="0.25">
      <c r="A13443" t="s">
        <v>23494</v>
      </c>
      <c r="B13443" s="1">
        <v>11844142</v>
      </c>
      <c r="C13443" t="s">
        <v>5445</v>
      </c>
      <c r="D13443" t="s">
        <v>34</v>
      </c>
      <c r="E13443" t="s">
        <v>40</v>
      </c>
      <c r="F13443" t="s">
        <v>30</v>
      </c>
      <c r="G13443" s="2">
        <v>470</v>
      </c>
      <c r="H13443" s="2">
        <f>AVERAGEIF(Table1[[#All],[Category]],Table1[[#This Row],[Category]],Table1[[#All],[DiscountOffer]])</f>
        <v>470</v>
      </c>
      <c r="I13443" s="2">
        <v>1395</v>
      </c>
      <c r="J13443" s="2">
        <f>IF(Table1[[#This Row],[Ratings]]&gt;4,Table1[[#This Row],[OriginalPrice (in Rs)]],0)</f>
        <v>1395</v>
      </c>
      <c r="K13443" s="2">
        <f>Table1[[#This Row],[OriginalPrice (in Rs)]]-Table1[[#This Row],[DiscountOffer]]</f>
        <v>925</v>
      </c>
      <c r="L13443" s="2" t="str">
        <f>IF(Table1[[#This Row],[Discount % (In Rs)]]&gt;50%,"High Discount","Low Discount")</f>
        <v>High Discount</v>
      </c>
      <c r="M13443" s="3">
        <f>Table1[[#This Row],[Discount_Price (In Rs.)]]/Table1[[#This Row],[OriginalPrice (in Rs)]]</f>
        <v>0.6630824372759857</v>
      </c>
      <c r="N13443" s="4">
        <v>4.2</v>
      </c>
      <c r="O13443">
        <v>238</v>
      </c>
      <c r="P13443" t="s">
        <v>98</v>
      </c>
      <c r="Q13443" t="s">
        <v>23495</v>
      </c>
    </row>
    <row r="13444" spans="1:17" x14ac:dyDescent="0.25">
      <c r="A13444" t="s">
        <v>23503</v>
      </c>
      <c r="B13444" s="1">
        <v>10962552</v>
      </c>
      <c r="C13444" t="s">
        <v>10</v>
      </c>
      <c r="D13444" t="s">
        <v>34</v>
      </c>
      <c r="E13444" t="s">
        <v>40</v>
      </c>
      <c r="F13444" t="s">
        <v>30</v>
      </c>
      <c r="G13444" s="2">
        <v>470</v>
      </c>
      <c r="H13444" s="2">
        <f>AVERAGEIF(Table1[[#All],[Category]],Table1[[#This Row],[Category]],Table1[[#All],[DiscountOffer]])</f>
        <v>470</v>
      </c>
      <c r="I13444" s="2">
        <v>1599</v>
      </c>
      <c r="J13444" s="2">
        <f>IF(Table1[[#This Row],[Ratings]]&gt;4,Table1[[#This Row],[OriginalPrice (in Rs)]],0)</f>
        <v>1599</v>
      </c>
      <c r="K13444" s="2">
        <f>Table1[[#This Row],[OriginalPrice (in Rs)]]-Table1[[#This Row],[DiscountOffer]]</f>
        <v>1129</v>
      </c>
      <c r="L13444" s="2" t="str">
        <f>IF(Table1[[#This Row],[Discount % (In Rs)]]&gt;50%,"High Discount","Low Discount")</f>
        <v>High Discount</v>
      </c>
      <c r="M13444" s="3">
        <f>Table1[[#This Row],[Discount_Price (In Rs.)]]/Table1[[#This Row],[OriginalPrice (in Rs)]]</f>
        <v>0.70606629143214505</v>
      </c>
      <c r="N13444" s="4">
        <v>4.0999999999999996</v>
      </c>
      <c r="O13444">
        <v>238</v>
      </c>
      <c r="P13444" t="s">
        <v>37</v>
      </c>
      <c r="Q13444" t="s">
        <v>23504</v>
      </c>
    </row>
    <row r="13445" spans="1:17" x14ac:dyDescent="0.25">
      <c r="A13445" t="s">
        <v>23522</v>
      </c>
      <c r="B13445" s="1">
        <v>14087556</v>
      </c>
      <c r="C13445" t="s">
        <v>158</v>
      </c>
      <c r="D13445" t="s">
        <v>34</v>
      </c>
      <c r="E13445" t="s">
        <v>40</v>
      </c>
      <c r="F13445" t="s">
        <v>30</v>
      </c>
      <c r="G13445" s="2">
        <v>470</v>
      </c>
      <c r="H13445" s="2">
        <f>AVERAGEIF(Table1[[#All],[Category]],Table1[[#This Row],[Category]],Table1[[#All],[DiscountOffer]])</f>
        <v>470</v>
      </c>
      <c r="I13445" s="2">
        <v>899</v>
      </c>
      <c r="J13445" s="2">
        <f>IF(Table1[[#This Row],[Ratings]]&gt;4,Table1[[#This Row],[OriginalPrice (in Rs)]],0)</f>
        <v>899</v>
      </c>
      <c r="K13445" s="2">
        <f>Table1[[#This Row],[OriginalPrice (in Rs)]]-Table1[[#This Row],[DiscountOffer]]</f>
        <v>429</v>
      </c>
      <c r="L13445" s="2" t="str">
        <f>IF(Table1[[#This Row],[Discount % (In Rs)]]&gt;50%,"High Discount","Low Discount")</f>
        <v>Low Discount</v>
      </c>
      <c r="M13445" s="3">
        <f>Table1[[#This Row],[Discount_Price (In Rs.)]]/Table1[[#This Row],[OriginalPrice (in Rs)]]</f>
        <v>0.47719688542825361</v>
      </c>
      <c r="N13445" s="4">
        <v>4.0999999999999996</v>
      </c>
      <c r="O13445">
        <v>238</v>
      </c>
      <c r="P13445" t="s">
        <v>37</v>
      </c>
      <c r="Q13445" t="s">
        <v>23523</v>
      </c>
    </row>
    <row r="13446" spans="1:17" x14ac:dyDescent="0.25">
      <c r="A13446" t="s">
        <v>23586</v>
      </c>
      <c r="B13446" s="1">
        <v>2438576</v>
      </c>
      <c r="C13446" t="s">
        <v>182</v>
      </c>
      <c r="D13446" t="s">
        <v>34</v>
      </c>
      <c r="E13446" t="s">
        <v>40</v>
      </c>
      <c r="F13446" t="s">
        <v>30</v>
      </c>
      <c r="G13446" s="2">
        <v>470</v>
      </c>
      <c r="H13446" s="2">
        <f>AVERAGEIF(Table1[[#All],[Category]],Table1[[#This Row],[Category]],Table1[[#All],[DiscountOffer]])</f>
        <v>470</v>
      </c>
      <c r="I13446" s="2">
        <v>1099</v>
      </c>
      <c r="J13446" s="2">
        <f>IF(Table1[[#This Row],[Ratings]]&gt;4,Table1[[#This Row],[OriginalPrice (in Rs)]],0)</f>
        <v>1099</v>
      </c>
      <c r="K13446" s="2">
        <f>Table1[[#This Row],[OriginalPrice (in Rs)]]-Table1[[#This Row],[DiscountOffer]]</f>
        <v>629</v>
      </c>
      <c r="L13446" s="2" t="str">
        <f>IF(Table1[[#This Row],[Discount % (In Rs)]]&gt;50%,"High Discount","Low Discount")</f>
        <v>High Discount</v>
      </c>
      <c r="M13446" s="3">
        <f>Table1[[#This Row],[Discount_Price (In Rs.)]]/Table1[[#This Row],[OriginalPrice (in Rs)]]</f>
        <v>0.5723384895359418</v>
      </c>
      <c r="N13446" s="4">
        <v>4.4000000000000004</v>
      </c>
      <c r="O13446">
        <v>237</v>
      </c>
      <c r="P13446" t="s">
        <v>20</v>
      </c>
      <c r="Q13446" t="s">
        <v>23587</v>
      </c>
    </row>
    <row r="13447" spans="1:17" x14ac:dyDescent="0.25">
      <c r="A13447" t="s">
        <v>23592</v>
      </c>
      <c r="B13447" s="1">
        <v>10962192</v>
      </c>
      <c r="C13447" t="s">
        <v>10</v>
      </c>
      <c r="D13447" t="s">
        <v>34</v>
      </c>
      <c r="E13447" t="s">
        <v>40</v>
      </c>
      <c r="F13447" t="s">
        <v>30</v>
      </c>
      <c r="G13447" s="2">
        <v>470</v>
      </c>
      <c r="H13447" s="2">
        <f>AVERAGEIF(Table1[[#All],[Category]],Table1[[#This Row],[Category]],Table1[[#All],[DiscountOffer]])</f>
        <v>470</v>
      </c>
      <c r="I13447" s="2">
        <v>1299</v>
      </c>
      <c r="J13447" s="2">
        <f>IF(Table1[[#This Row],[Ratings]]&gt;4,Table1[[#This Row],[OriginalPrice (in Rs)]],0)</f>
        <v>1299</v>
      </c>
      <c r="K13447" s="2">
        <f>Table1[[#This Row],[OriginalPrice (in Rs)]]-Table1[[#This Row],[DiscountOffer]]</f>
        <v>829</v>
      </c>
      <c r="L13447" s="2" t="str">
        <f>IF(Table1[[#This Row],[Discount % (In Rs)]]&gt;50%,"High Discount","Low Discount")</f>
        <v>High Discount</v>
      </c>
      <c r="M13447" s="3">
        <f>Table1[[#This Row],[Discount_Price (In Rs.)]]/Table1[[#This Row],[OriginalPrice (in Rs)]]</f>
        <v>0.63818321785989218</v>
      </c>
      <c r="N13447" s="4">
        <v>4.3</v>
      </c>
      <c r="O13447">
        <v>237</v>
      </c>
      <c r="P13447" t="s">
        <v>37</v>
      </c>
      <c r="Q13447" t="s">
        <v>23593</v>
      </c>
    </row>
    <row r="13448" spans="1:17" x14ac:dyDescent="0.25">
      <c r="A13448" t="s">
        <v>23594</v>
      </c>
      <c r="B13448" s="1">
        <v>13205228</v>
      </c>
      <c r="C13448" t="s">
        <v>104</v>
      </c>
      <c r="D13448" t="s">
        <v>34</v>
      </c>
      <c r="E13448" t="s">
        <v>40</v>
      </c>
      <c r="F13448" t="s">
        <v>30</v>
      </c>
      <c r="G13448" s="2">
        <v>470</v>
      </c>
      <c r="H13448" s="2">
        <f>AVERAGEIF(Table1[[#All],[Category]],Table1[[#This Row],[Category]],Table1[[#All],[DiscountOffer]])</f>
        <v>470</v>
      </c>
      <c r="I13448" s="2">
        <v>1299</v>
      </c>
      <c r="J13448" s="2">
        <f>IF(Table1[[#This Row],[Ratings]]&gt;4,Table1[[#This Row],[OriginalPrice (in Rs)]],0)</f>
        <v>1299</v>
      </c>
      <c r="K13448" s="2">
        <f>Table1[[#This Row],[OriginalPrice (in Rs)]]-Table1[[#This Row],[DiscountOffer]]</f>
        <v>829</v>
      </c>
      <c r="L13448" s="2" t="str">
        <f>IF(Table1[[#This Row],[Discount % (In Rs)]]&gt;50%,"High Discount","Low Discount")</f>
        <v>High Discount</v>
      </c>
      <c r="M13448" s="3">
        <f>Table1[[#This Row],[Discount_Price (In Rs.)]]/Table1[[#This Row],[OriginalPrice (in Rs)]]</f>
        <v>0.63818321785989218</v>
      </c>
      <c r="N13448" s="4">
        <v>4.2</v>
      </c>
      <c r="O13448">
        <v>237</v>
      </c>
      <c r="P13448" t="s">
        <v>98</v>
      </c>
      <c r="Q13448" t="s">
        <v>23595</v>
      </c>
    </row>
    <row r="13449" spans="1:17" x14ac:dyDescent="0.25">
      <c r="A13449" t="s">
        <v>23603</v>
      </c>
      <c r="B13449" s="1">
        <v>13750096</v>
      </c>
      <c r="C13449" t="s">
        <v>110</v>
      </c>
      <c r="D13449" t="s">
        <v>34</v>
      </c>
      <c r="E13449" t="s">
        <v>40</v>
      </c>
      <c r="F13449" t="s">
        <v>30</v>
      </c>
      <c r="G13449" s="2">
        <v>470</v>
      </c>
      <c r="H13449" s="2">
        <f>AVERAGEIF(Table1[[#All],[Category]],Table1[[#This Row],[Category]],Table1[[#All],[DiscountOffer]])</f>
        <v>470</v>
      </c>
      <c r="I13449" s="2">
        <v>1499</v>
      </c>
      <c r="J13449" s="2">
        <f>IF(Table1[[#This Row],[Ratings]]&gt;4,Table1[[#This Row],[OriginalPrice (in Rs)]],0)</f>
        <v>1499</v>
      </c>
      <c r="K13449" s="2">
        <f>Table1[[#This Row],[OriginalPrice (in Rs)]]-Table1[[#This Row],[DiscountOffer]]</f>
        <v>1029</v>
      </c>
      <c r="L13449" s="2" t="str">
        <f>IF(Table1[[#This Row],[Discount % (In Rs)]]&gt;50%,"High Discount","Low Discount")</f>
        <v>High Discount</v>
      </c>
      <c r="M13449" s="3">
        <f>Table1[[#This Row],[Discount_Price (In Rs.)]]/Table1[[#This Row],[OriginalPrice (in Rs)]]</f>
        <v>0.68645763842561702</v>
      </c>
      <c r="N13449" s="4">
        <v>4.3</v>
      </c>
      <c r="O13449">
        <v>237</v>
      </c>
      <c r="P13449" t="s">
        <v>20</v>
      </c>
      <c r="Q13449" t="s">
        <v>23604</v>
      </c>
    </row>
    <row r="13450" spans="1:17" x14ac:dyDescent="0.25">
      <c r="A13450" t="s">
        <v>23605</v>
      </c>
      <c r="B13450" s="1">
        <v>12316502</v>
      </c>
      <c r="C13450" t="s">
        <v>107</v>
      </c>
      <c r="D13450" t="s">
        <v>34</v>
      </c>
      <c r="E13450" t="s">
        <v>40</v>
      </c>
      <c r="F13450" t="s">
        <v>30</v>
      </c>
      <c r="G13450" s="2">
        <v>470</v>
      </c>
      <c r="H13450" s="2">
        <f>AVERAGEIF(Table1[[#All],[Category]],Table1[[#This Row],[Category]],Table1[[#All],[DiscountOffer]])</f>
        <v>470</v>
      </c>
      <c r="I13450" s="2">
        <v>1499</v>
      </c>
      <c r="J13450" s="2">
        <f>IF(Table1[[#This Row],[Ratings]]&gt;4,Table1[[#This Row],[OriginalPrice (in Rs)]],0)</f>
        <v>0</v>
      </c>
      <c r="K13450" s="2">
        <f>Table1[[#This Row],[OriginalPrice (in Rs)]]-Table1[[#This Row],[DiscountOffer]]</f>
        <v>1029</v>
      </c>
      <c r="L13450" s="2" t="str">
        <f>IF(Table1[[#This Row],[Discount % (In Rs)]]&gt;50%,"High Discount","Low Discount")</f>
        <v>High Discount</v>
      </c>
      <c r="M13450" s="3">
        <f>Table1[[#This Row],[Discount_Price (In Rs.)]]/Table1[[#This Row],[OriginalPrice (in Rs)]]</f>
        <v>0.68645763842561702</v>
      </c>
      <c r="N13450" s="4">
        <v>4</v>
      </c>
      <c r="O13450">
        <v>237</v>
      </c>
      <c r="P13450" t="s">
        <v>98</v>
      </c>
      <c r="Q13450" t="s">
        <v>23606</v>
      </c>
    </row>
    <row r="13451" spans="1:17" x14ac:dyDescent="0.25">
      <c r="A13451" t="s">
        <v>23615</v>
      </c>
      <c r="B13451" s="1">
        <v>14063336</v>
      </c>
      <c r="C13451" t="s">
        <v>69</v>
      </c>
      <c r="D13451" t="s">
        <v>34</v>
      </c>
      <c r="E13451" t="s">
        <v>40</v>
      </c>
      <c r="F13451" t="s">
        <v>30</v>
      </c>
      <c r="G13451" s="2">
        <v>470</v>
      </c>
      <c r="H13451" s="2">
        <f>AVERAGEIF(Table1[[#All],[Category]],Table1[[#This Row],[Category]],Table1[[#All],[DiscountOffer]])</f>
        <v>470</v>
      </c>
      <c r="I13451" s="2">
        <v>1699</v>
      </c>
      <c r="J13451" s="2">
        <f>IF(Table1[[#This Row],[Ratings]]&gt;4,Table1[[#This Row],[OriginalPrice (in Rs)]],0)</f>
        <v>0</v>
      </c>
      <c r="K13451" s="2">
        <f>Table1[[#This Row],[OriginalPrice (in Rs)]]-Table1[[#This Row],[DiscountOffer]]</f>
        <v>1229</v>
      </c>
      <c r="L13451" s="2" t="str">
        <f>IF(Table1[[#This Row],[Discount % (In Rs)]]&gt;50%,"High Discount","Low Discount")</f>
        <v>High Discount</v>
      </c>
      <c r="M13451" s="3">
        <f>Table1[[#This Row],[Discount_Price (In Rs.)]]/Table1[[#This Row],[OriginalPrice (in Rs)]]</f>
        <v>0.72336668628605061</v>
      </c>
      <c r="N13451" s="4">
        <v>3.8</v>
      </c>
      <c r="O13451">
        <v>237</v>
      </c>
      <c r="P13451" t="s">
        <v>37</v>
      </c>
      <c r="Q13451" t="s">
        <v>23616</v>
      </c>
    </row>
    <row r="13452" spans="1:17" x14ac:dyDescent="0.25">
      <c r="A13452" t="s">
        <v>23622</v>
      </c>
      <c r="B13452" s="1">
        <v>9340119</v>
      </c>
      <c r="C13452" t="s">
        <v>633</v>
      </c>
      <c r="D13452" t="s">
        <v>34</v>
      </c>
      <c r="E13452" t="s">
        <v>40</v>
      </c>
      <c r="F13452" t="s">
        <v>30</v>
      </c>
      <c r="G13452" s="2">
        <v>470</v>
      </c>
      <c r="H13452" s="2">
        <f>AVERAGEIF(Table1[[#All],[Category]],Table1[[#This Row],[Category]],Table1[[#All],[DiscountOffer]])</f>
        <v>470</v>
      </c>
      <c r="I13452" s="2">
        <v>1998</v>
      </c>
      <c r="J13452" s="2">
        <f>IF(Table1[[#This Row],[Ratings]]&gt;4,Table1[[#This Row],[OriginalPrice (in Rs)]],0)</f>
        <v>0</v>
      </c>
      <c r="K13452" s="2">
        <f>Table1[[#This Row],[OriginalPrice (in Rs)]]-Table1[[#This Row],[DiscountOffer]]</f>
        <v>1528</v>
      </c>
      <c r="L13452" s="2" t="str">
        <f>IF(Table1[[#This Row],[Discount % (In Rs)]]&gt;50%,"High Discount","Low Discount")</f>
        <v>High Discount</v>
      </c>
      <c r="M13452" s="3">
        <f>Table1[[#This Row],[Discount_Price (In Rs.)]]/Table1[[#This Row],[OriginalPrice (in Rs)]]</f>
        <v>0.76476476476476474</v>
      </c>
      <c r="N13452" s="4">
        <v>3.7</v>
      </c>
      <c r="O13452">
        <v>237</v>
      </c>
      <c r="P13452" t="s">
        <v>20</v>
      </c>
      <c r="Q13452" t="s">
        <v>2580</v>
      </c>
    </row>
    <row r="13453" spans="1:17" x14ac:dyDescent="0.25">
      <c r="A13453" t="s">
        <v>23711</v>
      </c>
      <c r="B13453" s="1">
        <v>12220458</v>
      </c>
      <c r="C13453" t="s">
        <v>161</v>
      </c>
      <c r="D13453" t="s">
        <v>34</v>
      </c>
      <c r="E13453" t="s">
        <v>40</v>
      </c>
      <c r="F13453" t="s">
        <v>30</v>
      </c>
      <c r="G13453" s="2">
        <v>470</v>
      </c>
      <c r="H13453" s="2">
        <f>AVERAGEIF(Table1[[#All],[Category]],Table1[[#This Row],[Category]],Table1[[#All],[DiscountOffer]])</f>
        <v>470</v>
      </c>
      <c r="I13453" s="2">
        <v>1499</v>
      </c>
      <c r="J13453" s="2">
        <f>IF(Table1[[#This Row],[Ratings]]&gt;4,Table1[[#This Row],[OriginalPrice (in Rs)]],0)</f>
        <v>1499</v>
      </c>
      <c r="K13453" s="2">
        <f>Table1[[#This Row],[OriginalPrice (in Rs)]]-Table1[[#This Row],[DiscountOffer]]</f>
        <v>1029</v>
      </c>
      <c r="L13453" s="2" t="str">
        <f>IF(Table1[[#This Row],[Discount % (In Rs)]]&gt;50%,"High Discount","Low Discount")</f>
        <v>High Discount</v>
      </c>
      <c r="M13453" s="3">
        <f>Table1[[#This Row],[Discount_Price (In Rs.)]]/Table1[[#This Row],[OriginalPrice (in Rs)]]</f>
        <v>0.68645763842561702</v>
      </c>
      <c r="N13453" s="4">
        <v>4.3</v>
      </c>
      <c r="O13453">
        <v>236</v>
      </c>
      <c r="P13453" t="s">
        <v>32</v>
      </c>
      <c r="Q13453" t="s">
        <v>23712</v>
      </c>
    </row>
    <row r="13454" spans="1:17" x14ac:dyDescent="0.25">
      <c r="A13454" t="s">
        <v>23719</v>
      </c>
      <c r="B13454" s="1">
        <v>11086526</v>
      </c>
      <c r="C13454" t="s">
        <v>465</v>
      </c>
      <c r="D13454" t="s">
        <v>34</v>
      </c>
      <c r="E13454" t="s">
        <v>40</v>
      </c>
      <c r="F13454" t="s">
        <v>30</v>
      </c>
      <c r="G13454" s="2">
        <v>470</v>
      </c>
      <c r="H13454" s="2">
        <f>AVERAGEIF(Table1[[#All],[Category]],Table1[[#This Row],[Category]],Table1[[#All],[DiscountOffer]])</f>
        <v>470</v>
      </c>
      <c r="I13454" s="2">
        <v>1799</v>
      </c>
      <c r="J13454" s="2">
        <f>IF(Table1[[#This Row],[Ratings]]&gt;4,Table1[[#This Row],[OriginalPrice (in Rs)]],0)</f>
        <v>0</v>
      </c>
      <c r="K13454" s="2">
        <f>Table1[[#This Row],[OriginalPrice (in Rs)]]-Table1[[#This Row],[DiscountOffer]]</f>
        <v>1329</v>
      </c>
      <c r="L13454" s="2" t="str">
        <f>IF(Table1[[#This Row],[Discount % (In Rs)]]&gt;50%,"High Discount","Low Discount")</f>
        <v>High Discount</v>
      </c>
      <c r="M13454" s="3">
        <f>Table1[[#This Row],[Discount_Price (In Rs.)]]/Table1[[#This Row],[OriginalPrice (in Rs)]]</f>
        <v>0.73874374652584773</v>
      </c>
      <c r="N13454" s="4">
        <v>3.9</v>
      </c>
      <c r="O13454">
        <v>236</v>
      </c>
      <c r="P13454" t="s">
        <v>98</v>
      </c>
      <c r="Q13454" t="s">
        <v>23720</v>
      </c>
    </row>
    <row r="13455" spans="1:17" x14ac:dyDescent="0.25">
      <c r="A13455" t="s">
        <v>23733</v>
      </c>
      <c r="B13455" s="1">
        <v>15584260</v>
      </c>
      <c r="C13455" t="s">
        <v>2806</v>
      </c>
      <c r="D13455" t="s">
        <v>34</v>
      </c>
      <c r="E13455" t="s">
        <v>40</v>
      </c>
      <c r="F13455" t="s">
        <v>30</v>
      </c>
      <c r="G13455" s="2">
        <v>470</v>
      </c>
      <c r="H13455" s="2">
        <f>AVERAGEIF(Table1[[#All],[Category]],Table1[[#This Row],[Category]],Table1[[#All],[DiscountOffer]])</f>
        <v>470</v>
      </c>
      <c r="I13455" s="2">
        <v>2499</v>
      </c>
      <c r="J13455" s="2">
        <f>IF(Table1[[#This Row],[Ratings]]&gt;4,Table1[[#This Row],[OriginalPrice (in Rs)]],0)</f>
        <v>2499</v>
      </c>
      <c r="K13455" s="2">
        <f>Table1[[#This Row],[OriginalPrice (in Rs)]]-Table1[[#This Row],[DiscountOffer]]</f>
        <v>2029</v>
      </c>
      <c r="L13455" s="2" t="str">
        <f>IF(Table1[[#This Row],[Discount % (In Rs)]]&gt;50%,"High Discount","Low Discount")</f>
        <v>High Discount</v>
      </c>
      <c r="M13455" s="3">
        <f>Table1[[#This Row],[Discount_Price (In Rs.)]]/Table1[[#This Row],[OriginalPrice (in Rs)]]</f>
        <v>0.81192476990796314</v>
      </c>
      <c r="N13455" s="4">
        <v>4.2</v>
      </c>
      <c r="O13455">
        <v>236</v>
      </c>
      <c r="P13455" t="s">
        <v>37</v>
      </c>
      <c r="Q13455" t="s">
        <v>23734</v>
      </c>
    </row>
    <row r="13456" spans="1:17" x14ac:dyDescent="0.25">
      <c r="A13456" t="s">
        <v>23737</v>
      </c>
      <c r="B13456" s="1">
        <v>16569552</v>
      </c>
      <c r="C13456" t="s">
        <v>87</v>
      </c>
      <c r="D13456" t="s">
        <v>34</v>
      </c>
      <c r="E13456" t="s">
        <v>40</v>
      </c>
      <c r="F13456" t="s">
        <v>30</v>
      </c>
      <c r="G13456" s="2">
        <v>470</v>
      </c>
      <c r="H13456" s="2">
        <f>AVERAGEIF(Table1[[#All],[Category]],Table1[[#This Row],[Category]],Table1[[#All],[DiscountOffer]])</f>
        <v>470</v>
      </c>
      <c r="I13456" s="2">
        <v>449</v>
      </c>
      <c r="J13456" s="2">
        <f>IF(Table1[[#This Row],[Ratings]]&gt;4,Table1[[#This Row],[OriginalPrice (in Rs)]],0)</f>
        <v>449</v>
      </c>
      <c r="K13456" s="2">
        <f>Table1[[#This Row],[OriginalPrice (in Rs)]]-Table1[[#This Row],[DiscountOffer]]</f>
        <v>-21</v>
      </c>
      <c r="L13456" s="2" t="str">
        <f>IF(Table1[[#This Row],[Discount % (In Rs)]]&gt;50%,"High Discount","Low Discount")</f>
        <v>Low Discount</v>
      </c>
      <c r="M13456" s="3">
        <f>Table1[[#This Row],[Discount_Price (In Rs.)]]/Table1[[#This Row],[OriginalPrice (in Rs)]]</f>
        <v>-4.6770601336302897E-2</v>
      </c>
      <c r="N13456" s="4">
        <v>4.0999999999999996</v>
      </c>
      <c r="O13456">
        <v>236</v>
      </c>
      <c r="P13456" t="s">
        <v>20</v>
      </c>
      <c r="Q13456" t="s">
        <v>23738</v>
      </c>
    </row>
    <row r="13457" spans="1:17" x14ac:dyDescent="0.25">
      <c r="A13457" t="s">
        <v>23810</v>
      </c>
      <c r="B13457" s="1">
        <v>13269606</v>
      </c>
      <c r="C13457" t="s">
        <v>10</v>
      </c>
      <c r="D13457" t="s">
        <v>34</v>
      </c>
      <c r="E13457" t="s">
        <v>40</v>
      </c>
      <c r="F13457" t="s">
        <v>30</v>
      </c>
      <c r="G13457" s="2">
        <v>470</v>
      </c>
      <c r="H13457" s="2">
        <f>AVERAGEIF(Table1[[#All],[Category]],Table1[[#This Row],[Category]],Table1[[#All],[DiscountOffer]])</f>
        <v>470</v>
      </c>
      <c r="I13457" s="2">
        <v>1299</v>
      </c>
      <c r="J13457" s="2">
        <f>IF(Table1[[#This Row],[Ratings]]&gt;4,Table1[[#This Row],[OriginalPrice (in Rs)]],0)</f>
        <v>1299</v>
      </c>
      <c r="K13457" s="2">
        <f>Table1[[#This Row],[OriginalPrice (in Rs)]]-Table1[[#This Row],[DiscountOffer]]</f>
        <v>829</v>
      </c>
      <c r="L13457" s="2" t="str">
        <f>IF(Table1[[#This Row],[Discount % (In Rs)]]&gt;50%,"High Discount","Low Discount")</f>
        <v>High Discount</v>
      </c>
      <c r="M13457" s="3">
        <f>Table1[[#This Row],[Discount_Price (In Rs.)]]/Table1[[#This Row],[OriginalPrice (in Rs)]]</f>
        <v>0.63818321785989218</v>
      </c>
      <c r="N13457" s="4">
        <v>4.3</v>
      </c>
      <c r="O13457">
        <v>235</v>
      </c>
      <c r="P13457" t="s">
        <v>37</v>
      </c>
      <c r="Q13457" t="s">
        <v>23811</v>
      </c>
    </row>
    <row r="13458" spans="1:17" x14ac:dyDescent="0.25">
      <c r="A13458" t="s">
        <v>23817</v>
      </c>
      <c r="B13458" s="1">
        <v>13686748</v>
      </c>
      <c r="C13458" t="s">
        <v>110</v>
      </c>
      <c r="D13458" t="s">
        <v>34</v>
      </c>
      <c r="E13458" t="s">
        <v>40</v>
      </c>
      <c r="F13458" t="s">
        <v>30</v>
      </c>
      <c r="G13458" s="2">
        <v>470</v>
      </c>
      <c r="H13458" s="2">
        <f>AVERAGEIF(Table1[[#All],[Category]],Table1[[#This Row],[Category]],Table1[[#All],[DiscountOffer]])</f>
        <v>470</v>
      </c>
      <c r="I13458" s="2">
        <v>1599</v>
      </c>
      <c r="J13458" s="2">
        <f>IF(Table1[[#This Row],[Ratings]]&gt;4,Table1[[#This Row],[OriginalPrice (in Rs)]],0)</f>
        <v>1599</v>
      </c>
      <c r="K13458" s="2">
        <f>Table1[[#This Row],[OriginalPrice (in Rs)]]-Table1[[#This Row],[DiscountOffer]]</f>
        <v>1129</v>
      </c>
      <c r="L13458" s="2" t="str">
        <f>IF(Table1[[#This Row],[Discount % (In Rs)]]&gt;50%,"High Discount","Low Discount")</f>
        <v>High Discount</v>
      </c>
      <c r="M13458" s="3">
        <f>Table1[[#This Row],[Discount_Price (In Rs.)]]/Table1[[#This Row],[OriginalPrice (in Rs)]]</f>
        <v>0.70606629143214505</v>
      </c>
      <c r="N13458" s="4">
        <v>4.5</v>
      </c>
      <c r="O13458">
        <v>235</v>
      </c>
      <c r="P13458" t="s">
        <v>20</v>
      </c>
      <c r="Q13458" t="s">
        <v>23818</v>
      </c>
    </row>
    <row r="13459" spans="1:17" x14ac:dyDescent="0.25">
      <c r="A13459" t="s">
        <v>23819</v>
      </c>
      <c r="B13459" s="1">
        <v>13435038</v>
      </c>
      <c r="C13459" t="s">
        <v>134</v>
      </c>
      <c r="D13459" t="s">
        <v>34</v>
      </c>
      <c r="E13459" t="s">
        <v>40</v>
      </c>
      <c r="F13459" t="s">
        <v>30</v>
      </c>
      <c r="G13459" s="2">
        <v>470</v>
      </c>
      <c r="H13459" s="2">
        <f>AVERAGEIF(Table1[[#All],[Category]],Table1[[#This Row],[Category]],Table1[[#All],[DiscountOffer]])</f>
        <v>470</v>
      </c>
      <c r="I13459" s="2">
        <v>1689</v>
      </c>
      <c r="J13459" s="2">
        <f>IF(Table1[[#This Row],[Ratings]]&gt;4,Table1[[#This Row],[OriginalPrice (in Rs)]],0)</f>
        <v>1689</v>
      </c>
      <c r="K13459" s="2">
        <f>Table1[[#This Row],[OriginalPrice (in Rs)]]-Table1[[#This Row],[DiscountOffer]]</f>
        <v>1219</v>
      </c>
      <c r="L13459" s="2" t="str">
        <f>IF(Table1[[#This Row],[Discount % (In Rs)]]&gt;50%,"High Discount","Low Discount")</f>
        <v>High Discount</v>
      </c>
      <c r="M13459" s="3">
        <f>Table1[[#This Row],[Discount_Price (In Rs.)]]/Table1[[#This Row],[OriginalPrice (in Rs)]]</f>
        <v>0.72172883362936646</v>
      </c>
      <c r="N13459" s="4">
        <v>4.3</v>
      </c>
      <c r="O13459">
        <v>235</v>
      </c>
      <c r="P13459" t="s">
        <v>283</v>
      </c>
      <c r="Q13459" t="s">
        <v>23820</v>
      </c>
    </row>
    <row r="13460" spans="1:17" x14ac:dyDescent="0.25">
      <c r="A13460" t="s">
        <v>23842</v>
      </c>
      <c r="B13460" s="1">
        <v>10300871</v>
      </c>
      <c r="C13460" t="s">
        <v>10</v>
      </c>
      <c r="D13460" t="s">
        <v>34</v>
      </c>
      <c r="E13460" t="s">
        <v>40</v>
      </c>
      <c r="F13460" t="s">
        <v>30</v>
      </c>
      <c r="G13460" s="2">
        <v>470</v>
      </c>
      <c r="H13460" s="2">
        <f>AVERAGEIF(Table1[[#All],[Category]],Table1[[#This Row],[Category]],Table1[[#All],[DiscountOffer]])</f>
        <v>470</v>
      </c>
      <c r="I13460" s="2">
        <v>799</v>
      </c>
      <c r="J13460" s="2">
        <f>IF(Table1[[#This Row],[Ratings]]&gt;4,Table1[[#This Row],[OriginalPrice (in Rs)]],0)</f>
        <v>799</v>
      </c>
      <c r="K13460" s="2">
        <f>Table1[[#This Row],[OriginalPrice (in Rs)]]-Table1[[#This Row],[DiscountOffer]]</f>
        <v>329</v>
      </c>
      <c r="L13460" s="2" t="str">
        <f>IF(Table1[[#This Row],[Discount % (In Rs)]]&gt;50%,"High Discount","Low Discount")</f>
        <v>Low Discount</v>
      </c>
      <c r="M13460" s="3">
        <f>Table1[[#This Row],[Discount_Price (In Rs.)]]/Table1[[#This Row],[OriginalPrice (in Rs)]]</f>
        <v>0.41176470588235292</v>
      </c>
      <c r="N13460" s="4">
        <v>4.5999999999999996</v>
      </c>
      <c r="O13460">
        <v>235</v>
      </c>
      <c r="P13460" t="s">
        <v>37</v>
      </c>
      <c r="Q13460" t="s">
        <v>23843</v>
      </c>
    </row>
    <row r="13461" spans="1:17" x14ac:dyDescent="0.25">
      <c r="A13461" t="s">
        <v>23850</v>
      </c>
      <c r="B13461" s="1">
        <v>14087454</v>
      </c>
      <c r="C13461" t="s">
        <v>158</v>
      </c>
      <c r="D13461" t="s">
        <v>34</v>
      </c>
      <c r="E13461" t="s">
        <v>40</v>
      </c>
      <c r="F13461" t="s">
        <v>30</v>
      </c>
      <c r="G13461" s="2">
        <v>470</v>
      </c>
      <c r="H13461" s="2">
        <f>AVERAGEIF(Table1[[#All],[Category]],Table1[[#This Row],[Category]],Table1[[#All],[DiscountOffer]])</f>
        <v>470</v>
      </c>
      <c r="I13461" s="2">
        <v>999</v>
      </c>
      <c r="J13461" s="2">
        <f>IF(Table1[[#This Row],[Ratings]]&gt;4,Table1[[#This Row],[OriginalPrice (in Rs)]],0)</f>
        <v>0</v>
      </c>
      <c r="K13461" s="2">
        <f>Table1[[#This Row],[OriginalPrice (in Rs)]]-Table1[[#This Row],[DiscountOffer]]</f>
        <v>529</v>
      </c>
      <c r="L13461" s="2" t="str">
        <f>IF(Table1[[#This Row],[Discount % (In Rs)]]&gt;50%,"High Discount","Low Discount")</f>
        <v>High Discount</v>
      </c>
      <c r="M13461" s="3">
        <f>Table1[[#This Row],[Discount_Price (In Rs.)]]/Table1[[#This Row],[OriginalPrice (in Rs)]]</f>
        <v>0.52952952952952947</v>
      </c>
      <c r="N13461" s="4">
        <v>3.3</v>
      </c>
      <c r="O13461">
        <v>235</v>
      </c>
      <c r="P13461" t="s">
        <v>37</v>
      </c>
      <c r="Q13461" t="s">
        <v>23851</v>
      </c>
    </row>
    <row r="13462" spans="1:17" x14ac:dyDescent="0.25">
      <c r="A13462" t="s">
        <v>23938</v>
      </c>
      <c r="B13462" s="1">
        <v>15442870</v>
      </c>
      <c r="C13462" t="s">
        <v>3513</v>
      </c>
      <c r="D13462" t="s">
        <v>34</v>
      </c>
      <c r="E13462" t="s">
        <v>40</v>
      </c>
      <c r="F13462" t="s">
        <v>30</v>
      </c>
      <c r="G13462" s="2">
        <v>470</v>
      </c>
      <c r="H13462" s="2">
        <f>AVERAGEIF(Table1[[#All],[Category]],Table1[[#This Row],[Category]],Table1[[#All],[DiscountOffer]])</f>
        <v>470</v>
      </c>
      <c r="I13462" s="2">
        <v>1199</v>
      </c>
      <c r="J13462" s="2">
        <f>IF(Table1[[#This Row],[Ratings]]&gt;4,Table1[[#This Row],[OriginalPrice (in Rs)]],0)</f>
        <v>0</v>
      </c>
      <c r="K13462" s="2">
        <f>Table1[[#This Row],[OriginalPrice (in Rs)]]-Table1[[#This Row],[DiscountOffer]]</f>
        <v>729</v>
      </c>
      <c r="L13462" s="2" t="str">
        <f>IF(Table1[[#This Row],[Discount % (In Rs)]]&gt;50%,"High Discount","Low Discount")</f>
        <v>High Discount</v>
      </c>
      <c r="M13462" s="3">
        <f>Table1[[#This Row],[Discount_Price (In Rs.)]]/Table1[[#This Row],[OriginalPrice (in Rs)]]</f>
        <v>0.60800667222685567</v>
      </c>
      <c r="N13462" s="4">
        <v>3.8</v>
      </c>
      <c r="O13462">
        <v>234</v>
      </c>
      <c r="P13462" t="s">
        <v>209</v>
      </c>
      <c r="Q13462" t="s">
        <v>23939</v>
      </c>
    </row>
    <row r="13463" spans="1:17" x14ac:dyDescent="0.25">
      <c r="A13463" t="s">
        <v>23942</v>
      </c>
      <c r="B13463" s="1">
        <v>14220080</v>
      </c>
      <c r="C13463" t="s">
        <v>91</v>
      </c>
      <c r="D13463" t="s">
        <v>34</v>
      </c>
      <c r="E13463" t="s">
        <v>40</v>
      </c>
      <c r="F13463" t="s">
        <v>30</v>
      </c>
      <c r="G13463" s="2">
        <v>470</v>
      </c>
      <c r="H13463" s="2">
        <f>AVERAGEIF(Table1[[#All],[Category]],Table1[[#This Row],[Category]],Table1[[#All],[DiscountOffer]])</f>
        <v>470</v>
      </c>
      <c r="I13463" s="2">
        <v>1399</v>
      </c>
      <c r="J13463" s="2">
        <f>IF(Table1[[#This Row],[Ratings]]&gt;4,Table1[[#This Row],[OriginalPrice (in Rs)]],0)</f>
        <v>1399</v>
      </c>
      <c r="K13463" s="2">
        <f>Table1[[#This Row],[OriginalPrice (in Rs)]]-Table1[[#This Row],[DiscountOffer]]</f>
        <v>929</v>
      </c>
      <c r="L13463" s="2" t="str">
        <f>IF(Table1[[#This Row],[Discount % (In Rs)]]&gt;50%,"High Discount","Low Discount")</f>
        <v>High Discount</v>
      </c>
      <c r="M13463" s="3">
        <f>Table1[[#This Row],[Discount_Price (In Rs.)]]/Table1[[#This Row],[OriginalPrice (in Rs)]]</f>
        <v>0.66404574696211582</v>
      </c>
      <c r="N13463" s="4">
        <v>4.5</v>
      </c>
      <c r="O13463">
        <v>234</v>
      </c>
      <c r="P13463" t="s">
        <v>37</v>
      </c>
      <c r="Q13463" t="s">
        <v>23943</v>
      </c>
    </row>
    <row r="13464" spans="1:17" x14ac:dyDescent="0.25">
      <c r="A13464" t="s">
        <v>23958</v>
      </c>
      <c r="B13464" s="1">
        <v>11656708</v>
      </c>
      <c r="C13464" t="s">
        <v>113</v>
      </c>
      <c r="D13464" t="s">
        <v>34</v>
      </c>
      <c r="E13464" t="s">
        <v>40</v>
      </c>
      <c r="F13464" t="s">
        <v>30</v>
      </c>
      <c r="G13464" s="2">
        <v>470</v>
      </c>
      <c r="H13464" s="2">
        <f>AVERAGEIF(Table1[[#All],[Category]],Table1[[#This Row],[Category]],Table1[[#All],[DiscountOffer]])</f>
        <v>470</v>
      </c>
      <c r="I13464" s="2">
        <v>2499</v>
      </c>
      <c r="J13464" s="2">
        <f>IF(Table1[[#This Row],[Ratings]]&gt;4,Table1[[#This Row],[OriginalPrice (in Rs)]],0)</f>
        <v>0</v>
      </c>
      <c r="K13464" s="2">
        <f>Table1[[#This Row],[OriginalPrice (in Rs)]]-Table1[[#This Row],[DiscountOffer]]</f>
        <v>2029</v>
      </c>
      <c r="L13464" s="2" t="str">
        <f>IF(Table1[[#This Row],[Discount % (In Rs)]]&gt;50%,"High Discount","Low Discount")</f>
        <v>High Discount</v>
      </c>
      <c r="M13464" s="3">
        <f>Table1[[#This Row],[Discount_Price (In Rs.)]]/Table1[[#This Row],[OriginalPrice (in Rs)]]</f>
        <v>0.81192476990796314</v>
      </c>
      <c r="N13464" s="4">
        <v>3.8</v>
      </c>
      <c r="O13464">
        <v>234</v>
      </c>
      <c r="P13464" t="s">
        <v>37</v>
      </c>
      <c r="Q13464" t="s">
        <v>23959</v>
      </c>
    </row>
    <row r="13465" spans="1:17" x14ac:dyDescent="0.25">
      <c r="A13465" t="s">
        <v>24039</v>
      </c>
      <c r="B13465" s="1">
        <v>13205126</v>
      </c>
      <c r="C13465" t="s">
        <v>104</v>
      </c>
      <c r="D13465" t="s">
        <v>34</v>
      </c>
      <c r="E13465" t="s">
        <v>40</v>
      </c>
      <c r="F13465" t="s">
        <v>30</v>
      </c>
      <c r="G13465" s="2">
        <v>470</v>
      </c>
      <c r="H13465" s="2">
        <f>AVERAGEIF(Table1[[#All],[Category]],Table1[[#This Row],[Category]],Table1[[#All],[DiscountOffer]])</f>
        <v>470</v>
      </c>
      <c r="I13465" s="2">
        <v>1499</v>
      </c>
      <c r="J13465" s="2">
        <f>IF(Table1[[#This Row],[Ratings]]&gt;4,Table1[[#This Row],[OriginalPrice (in Rs)]],0)</f>
        <v>1499</v>
      </c>
      <c r="K13465" s="2">
        <f>Table1[[#This Row],[OriginalPrice (in Rs)]]-Table1[[#This Row],[DiscountOffer]]</f>
        <v>1029</v>
      </c>
      <c r="L13465" s="2" t="str">
        <f>IF(Table1[[#This Row],[Discount % (In Rs)]]&gt;50%,"High Discount","Low Discount")</f>
        <v>High Discount</v>
      </c>
      <c r="M13465" s="3">
        <f>Table1[[#This Row],[Discount_Price (In Rs.)]]/Table1[[#This Row],[OriginalPrice (in Rs)]]</f>
        <v>0.68645763842561702</v>
      </c>
      <c r="N13465" s="4">
        <v>4.5</v>
      </c>
      <c r="O13465">
        <v>233</v>
      </c>
      <c r="P13465" t="s">
        <v>98</v>
      </c>
      <c r="Q13465" t="s">
        <v>24040</v>
      </c>
    </row>
    <row r="13466" spans="1:17" x14ac:dyDescent="0.25">
      <c r="A13466" t="s">
        <v>24051</v>
      </c>
      <c r="B13466" s="1">
        <v>7093577</v>
      </c>
      <c r="C13466" t="s">
        <v>24052</v>
      </c>
      <c r="D13466" t="s">
        <v>34</v>
      </c>
      <c r="E13466" t="s">
        <v>40</v>
      </c>
      <c r="F13466" t="s">
        <v>30</v>
      </c>
      <c r="G13466" s="2">
        <v>470</v>
      </c>
      <c r="H13466" s="2">
        <f>AVERAGEIF(Table1[[#All],[Category]],Table1[[#This Row],[Category]],Table1[[#All],[DiscountOffer]])</f>
        <v>470</v>
      </c>
      <c r="I13466" s="2">
        <v>2199</v>
      </c>
      <c r="J13466" s="2">
        <f>IF(Table1[[#This Row],[Ratings]]&gt;4,Table1[[#This Row],[OriginalPrice (in Rs)]],0)</f>
        <v>0</v>
      </c>
      <c r="K13466" s="2">
        <f>Table1[[#This Row],[OriginalPrice (in Rs)]]-Table1[[#This Row],[DiscountOffer]]</f>
        <v>1729</v>
      </c>
      <c r="L13466" s="2" t="str">
        <f>IF(Table1[[#This Row],[Discount % (In Rs)]]&gt;50%,"High Discount","Low Discount")</f>
        <v>High Discount</v>
      </c>
      <c r="M13466" s="3">
        <f>Table1[[#This Row],[Discount_Price (In Rs.)]]/Table1[[#This Row],[OriginalPrice (in Rs)]]</f>
        <v>0.78626648476580263</v>
      </c>
      <c r="N13466" s="4">
        <v>4</v>
      </c>
      <c r="O13466">
        <v>233</v>
      </c>
      <c r="P13466" t="s">
        <v>20</v>
      </c>
      <c r="Q13466" t="s">
        <v>24053</v>
      </c>
    </row>
    <row r="13467" spans="1:17" x14ac:dyDescent="0.25">
      <c r="A13467" t="s">
        <v>24153</v>
      </c>
      <c r="B13467" s="1">
        <v>710857</v>
      </c>
      <c r="C13467" t="s">
        <v>182</v>
      </c>
      <c r="D13467" t="s">
        <v>34</v>
      </c>
      <c r="E13467" t="s">
        <v>40</v>
      </c>
      <c r="F13467" t="s">
        <v>30</v>
      </c>
      <c r="G13467" s="2">
        <v>470</v>
      </c>
      <c r="H13467" s="2">
        <f>AVERAGEIF(Table1[[#All],[Category]],Table1[[#This Row],[Category]],Table1[[#All],[DiscountOffer]])</f>
        <v>470</v>
      </c>
      <c r="I13467" s="2">
        <v>1099</v>
      </c>
      <c r="J13467" s="2">
        <f>IF(Table1[[#This Row],[Ratings]]&gt;4,Table1[[#This Row],[OriginalPrice (in Rs)]],0)</f>
        <v>1099</v>
      </c>
      <c r="K13467" s="2">
        <f>Table1[[#This Row],[OriginalPrice (in Rs)]]-Table1[[#This Row],[DiscountOffer]]</f>
        <v>629</v>
      </c>
      <c r="L13467" s="2" t="str">
        <f>IF(Table1[[#This Row],[Discount % (In Rs)]]&gt;50%,"High Discount","Low Discount")</f>
        <v>High Discount</v>
      </c>
      <c r="M13467" s="3">
        <f>Table1[[#This Row],[Discount_Price (In Rs.)]]/Table1[[#This Row],[OriginalPrice (in Rs)]]</f>
        <v>0.5723384895359418</v>
      </c>
      <c r="N13467" s="4">
        <v>4.2</v>
      </c>
      <c r="O13467">
        <v>232</v>
      </c>
      <c r="P13467" t="s">
        <v>20</v>
      </c>
      <c r="Q13467" t="s">
        <v>24154</v>
      </c>
    </row>
    <row r="13468" spans="1:17" x14ac:dyDescent="0.25">
      <c r="A13468" t="s">
        <v>24160</v>
      </c>
      <c r="B13468" s="1">
        <v>7852891</v>
      </c>
      <c r="C13468" t="s">
        <v>161</v>
      </c>
      <c r="D13468" t="s">
        <v>34</v>
      </c>
      <c r="E13468" t="s">
        <v>40</v>
      </c>
      <c r="F13468" t="s">
        <v>30</v>
      </c>
      <c r="G13468" s="2">
        <v>470</v>
      </c>
      <c r="H13468" s="2">
        <f>AVERAGEIF(Table1[[#All],[Category]],Table1[[#This Row],[Category]],Table1[[#All],[DiscountOffer]])</f>
        <v>470</v>
      </c>
      <c r="I13468" s="2">
        <v>1499</v>
      </c>
      <c r="J13468" s="2">
        <f>IF(Table1[[#This Row],[Ratings]]&gt;4,Table1[[#This Row],[OriginalPrice (in Rs)]],0)</f>
        <v>1499</v>
      </c>
      <c r="K13468" s="2">
        <f>Table1[[#This Row],[OriginalPrice (in Rs)]]-Table1[[#This Row],[DiscountOffer]]</f>
        <v>1029</v>
      </c>
      <c r="L13468" s="2" t="str">
        <f>IF(Table1[[#This Row],[Discount % (In Rs)]]&gt;50%,"High Discount","Low Discount")</f>
        <v>High Discount</v>
      </c>
      <c r="M13468" s="3">
        <f>Table1[[#This Row],[Discount_Price (In Rs.)]]/Table1[[#This Row],[OriginalPrice (in Rs)]]</f>
        <v>0.68645763842561702</v>
      </c>
      <c r="N13468" s="4">
        <v>4.3</v>
      </c>
      <c r="O13468">
        <v>232</v>
      </c>
      <c r="P13468" t="s">
        <v>32</v>
      </c>
      <c r="Q13468" t="s">
        <v>24161</v>
      </c>
    </row>
    <row r="13469" spans="1:17" x14ac:dyDescent="0.25">
      <c r="A13469" t="s">
        <v>24162</v>
      </c>
      <c r="B13469" s="1">
        <v>2423636</v>
      </c>
      <c r="C13469" t="s">
        <v>10</v>
      </c>
      <c r="D13469" t="s">
        <v>34</v>
      </c>
      <c r="E13469" t="s">
        <v>40</v>
      </c>
      <c r="F13469" t="s">
        <v>30</v>
      </c>
      <c r="G13469" s="2">
        <v>470</v>
      </c>
      <c r="H13469" s="2">
        <f>AVERAGEIF(Table1[[#All],[Category]],Table1[[#This Row],[Category]],Table1[[#All],[DiscountOffer]])</f>
        <v>470</v>
      </c>
      <c r="I13469" s="2">
        <v>1499</v>
      </c>
      <c r="J13469" s="2">
        <f>IF(Table1[[#This Row],[Ratings]]&gt;4,Table1[[#This Row],[OriginalPrice (in Rs)]],0)</f>
        <v>0</v>
      </c>
      <c r="K13469" s="2">
        <f>Table1[[#This Row],[OriginalPrice (in Rs)]]-Table1[[#This Row],[DiscountOffer]]</f>
        <v>1029</v>
      </c>
      <c r="L13469" s="2" t="str">
        <f>IF(Table1[[#This Row],[Discount % (In Rs)]]&gt;50%,"High Discount","Low Discount")</f>
        <v>High Discount</v>
      </c>
      <c r="M13469" s="3">
        <f>Table1[[#This Row],[Discount_Price (In Rs.)]]/Table1[[#This Row],[OriginalPrice (in Rs)]]</f>
        <v>0.68645763842561702</v>
      </c>
      <c r="N13469" s="4">
        <v>3.9</v>
      </c>
      <c r="O13469">
        <v>232</v>
      </c>
      <c r="P13469" t="s">
        <v>37</v>
      </c>
      <c r="Q13469" t="s">
        <v>24163</v>
      </c>
    </row>
    <row r="13470" spans="1:17" x14ac:dyDescent="0.25">
      <c r="A13470" t="s">
        <v>24172</v>
      </c>
      <c r="B13470" s="1">
        <v>10961444</v>
      </c>
      <c r="C13470" t="s">
        <v>519</v>
      </c>
      <c r="D13470" t="s">
        <v>34</v>
      </c>
      <c r="E13470" t="s">
        <v>40</v>
      </c>
      <c r="F13470" t="s">
        <v>30</v>
      </c>
      <c r="G13470" s="2">
        <v>470</v>
      </c>
      <c r="H13470" s="2">
        <f>AVERAGEIF(Table1[[#All],[Category]],Table1[[#This Row],[Category]],Table1[[#All],[DiscountOffer]])</f>
        <v>470</v>
      </c>
      <c r="I13470" s="2">
        <v>1799</v>
      </c>
      <c r="J13470" s="2">
        <f>IF(Table1[[#This Row],[Ratings]]&gt;4,Table1[[#This Row],[OriginalPrice (in Rs)]],0)</f>
        <v>1799</v>
      </c>
      <c r="K13470" s="2">
        <f>Table1[[#This Row],[OriginalPrice (in Rs)]]-Table1[[#This Row],[DiscountOffer]]</f>
        <v>1329</v>
      </c>
      <c r="L13470" s="2" t="str">
        <f>IF(Table1[[#This Row],[Discount % (In Rs)]]&gt;50%,"High Discount","Low Discount")</f>
        <v>High Discount</v>
      </c>
      <c r="M13470" s="3">
        <f>Table1[[#This Row],[Discount_Price (In Rs.)]]/Table1[[#This Row],[OriginalPrice (in Rs)]]</f>
        <v>0.73874374652584773</v>
      </c>
      <c r="N13470" s="4">
        <v>4.2</v>
      </c>
      <c r="O13470">
        <v>232</v>
      </c>
      <c r="P13470" t="s">
        <v>98</v>
      </c>
      <c r="Q13470" t="s">
        <v>24173</v>
      </c>
    </row>
    <row r="13471" spans="1:17" x14ac:dyDescent="0.25">
      <c r="A13471" t="s">
        <v>24265</v>
      </c>
      <c r="B13471" s="1">
        <v>8832169</v>
      </c>
      <c r="C13471" t="s">
        <v>24052</v>
      </c>
      <c r="D13471" t="s">
        <v>34</v>
      </c>
      <c r="E13471" t="s">
        <v>40</v>
      </c>
      <c r="F13471" t="s">
        <v>30</v>
      </c>
      <c r="G13471" s="2">
        <v>470</v>
      </c>
      <c r="H13471" s="2">
        <f>AVERAGEIF(Table1[[#All],[Category]],Table1[[#This Row],[Category]],Table1[[#All],[DiscountOffer]])</f>
        <v>470</v>
      </c>
      <c r="I13471" s="2">
        <v>1199</v>
      </c>
      <c r="J13471" s="2">
        <f>IF(Table1[[#This Row],[Ratings]]&gt;4,Table1[[#This Row],[OriginalPrice (in Rs)]],0)</f>
        <v>1199</v>
      </c>
      <c r="K13471" s="2">
        <f>Table1[[#This Row],[OriginalPrice (in Rs)]]-Table1[[#This Row],[DiscountOffer]]</f>
        <v>729</v>
      </c>
      <c r="L13471" s="2" t="str">
        <f>IF(Table1[[#This Row],[Discount % (In Rs)]]&gt;50%,"High Discount","Low Discount")</f>
        <v>High Discount</v>
      </c>
      <c r="M13471" s="3">
        <f>Table1[[#This Row],[Discount_Price (In Rs.)]]/Table1[[#This Row],[OriginalPrice (in Rs)]]</f>
        <v>0.60800667222685567</v>
      </c>
      <c r="N13471" s="4">
        <v>4.3</v>
      </c>
      <c r="O13471">
        <v>231</v>
      </c>
      <c r="P13471" t="s">
        <v>98</v>
      </c>
      <c r="Q13471" t="s">
        <v>24266</v>
      </c>
    </row>
    <row r="13472" spans="1:17" x14ac:dyDescent="0.25">
      <c r="A13472" t="s">
        <v>24267</v>
      </c>
      <c r="B13472" s="1">
        <v>1914540</v>
      </c>
      <c r="C13472" t="s">
        <v>1441</v>
      </c>
      <c r="D13472" t="s">
        <v>34</v>
      </c>
      <c r="E13472" t="s">
        <v>40</v>
      </c>
      <c r="F13472" t="s">
        <v>30</v>
      </c>
      <c r="G13472" s="2">
        <v>470</v>
      </c>
      <c r="H13472" s="2">
        <f>AVERAGEIF(Table1[[#All],[Category]],Table1[[#This Row],[Category]],Table1[[#All],[DiscountOffer]])</f>
        <v>470</v>
      </c>
      <c r="I13472" s="2">
        <v>1299</v>
      </c>
      <c r="J13472" s="2">
        <f>IF(Table1[[#This Row],[Ratings]]&gt;4,Table1[[#This Row],[OriginalPrice (in Rs)]],0)</f>
        <v>1299</v>
      </c>
      <c r="K13472" s="2">
        <f>Table1[[#This Row],[OriginalPrice (in Rs)]]-Table1[[#This Row],[DiscountOffer]]</f>
        <v>829</v>
      </c>
      <c r="L13472" s="2" t="str">
        <f>IF(Table1[[#This Row],[Discount % (In Rs)]]&gt;50%,"High Discount","Low Discount")</f>
        <v>High Discount</v>
      </c>
      <c r="M13472" s="3">
        <f>Table1[[#This Row],[Discount_Price (In Rs.)]]/Table1[[#This Row],[OriginalPrice (in Rs)]]</f>
        <v>0.63818321785989218</v>
      </c>
      <c r="N13472" s="4">
        <v>4.2</v>
      </c>
      <c r="O13472">
        <v>231</v>
      </c>
      <c r="P13472" t="s">
        <v>324</v>
      </c>
      <c r="Q13472" t="s">
        <v>24268</v>
      </c>
    </row>
    <row r="13473" spans="1:17" x14ac:dyDescent="0.25">
      <c r="A13473" t="s">
        <v>24269</v>
      </c>
      <c r="B13473" s="1">
        <v>11184974</v>
      </c>
      <c r="C13473" t="s">
        <v>39</v>
      </c>
      <c r="D13473" t="s">
        <v>34</v>
      </c>
      <c r="E13473" t="s">
        <v>40</v>
      </c>
      <c r="F13473" t="s">
        <v>30</v>
      </c>
      <c r="G13473" s="2">
        <v>470</v>
      </c>
      <c r="H13473" s="2">
        <f>AVERAGEIF(Table1[[#All],[Category]],Table1[[#This Row],[Category]],Table1[[#All],[DiscountOffer]])</f>
        <v>470</v>
      </c>
      <c r="I13473" s="2">
        <v>1299</v>
      </c>
      <c r="J13473" s="2">
        <f>IF(Table1[[#This Row],[Ratings]]&gt;4,Table1[[#This Row],[OriginalPrice (in Rs)]],0)</f>
        <v>0</v>
      </c>
      <c r="K13473" s="2">
        <f>Table1[[#This Row],[OriginalPrice (in Rs)]]-Table1[[#This Row],[DiscountOffer]]</f>
        <v>829</v>
      </c>
      <c r="L13473" s="2" t="str">
        <f>IF(Table1[[#This Row],[Discount % (In Rs)]]&gt;50%,"High Discount","Low Discount")</f>
        <v>High Discount</v>
      </c>
      <c r="M13473" s="3">
        <f>Table1[[#This Row],[Discount_Price (In Rs.)]]/Table1[[#This Row],[OriginalPrice (in Rs)]]</f>
        <v>0.63818321785989218</v>
      </c>
      <c r="N13473" s="4">
        <v>4</v>
      </c>
      <c r="O13473">
        <v>231</v>
      </c>
      <c r="P13473" t="s">
        <v>37</v>
      </c>
      <c r="Q13473" t="s">
        <v>24270</v>
      </c>
    </row>
    <row r="13474" spans="1:17" x14ac:dyDescent="0.25">
      <c r="A13474" t="s">
        <v>24383</v>
      </c>
      <c r="B13474" s="1">
        <v>11942264</v>
      </c>
      <c r="C13474" t="s">
        <v>107</v>
      </c>
      <c r="D13474" t="s">
        <v>34</v>
      </c>
      <c r="E13474" t="s">
        <v>40</v>
      </c>
      <c r="F13474" t="s">
        <v>30</v>
      </c>
      <c r="G13474" s="2">
        <v>470</v>
      </c>
      <c r="H13474" s="2">
        <f>AVERAGEIF(Table1[[#All],[Category]],Table1[[#This Row],[Category]],Table1[[#All],[DiscountOffer]])</f>
        <v>470</v>
      </c>
      <c r="I13474" s="2">
        <v>1599</v>
      </c>
      <c r="J13474" s="2">
        <f>IF(Table1[[#This Row],[Ratings]]&gt;4,Table1[[#This Row],[OriginalPrice (in Rs)]],0)</f>
        <v>1599</v>
      </c>
      <c r="K13474" s="2">
        <f>Table1[[#This Row],[OriginalPrice (in Rs)]]-Table1[[#This Row],[DiscountOffer]]</f>
        <v>1129</v>
      </c>
      <c r="L13474" s="2" t="str">
        <f>IF(Table1[[#This Row],[Discount % (In Rs)]]&gt;50%,"High Discount","Low Discount")</f>
        <v>High Discount</v>
      </c>
      <c r="M13474" s="3">
        <f>Table1[[#This Row],[Discount_Price (In Rs.)]]/Table1[[#This Row],[OriginalPrice (in Rs)]]</f>
        <v>0.70606629143214505</v>
      </c>
      <c r="N13474" s="4">
        <v>4.0999999999999996</v>
      </c>
      <c r="O13474">
        <v>230</v>
      </c>
      <c r="P13474" t="s">
        <v>98</v>
      </c>
      <c r="Q13474" t="s">
        <v>24384</v>
      </c>
    </row>
    <row r="13475" spans="1:17" x14ac:dyDescent="0.25">
      <c r="A13475" t="s">
        <v>24403</v>
      </c>
      <c r="B13475" s="1">
        <v>13269718</v>
      </c>
      <c r="C13475" t="s">
        <v>10</v>
      </c>
      <c r="D13475" t="s">
        <v>34</v>
      </c>
      <c r="E13475" t="s">
        <v>40</v>
      </c>
      <c r="F13475" t="s">
        <v>30</v>
      </c>
      <c r="G13475" s="2">
        <v>470</v>
      </c>
      <c r="H13475" s="2">
        <f>AVERAGEIF(Table1[[#All],[Category]],Table1[[#This Row],[Category]],Table1[[#All],[DiscountOffer]])</f>
        <v>470</v>
      </c>
      <c r="I13475" s="2">
        <v>599</v>
      </c>
      <c r="J13475" s="2">
        <f>IF(Table1[[#This Row],[Ratings]]&gt;4,Table1[[#This Row],[OriginalPrice (in Rs)]],0)</f>
        <v>599</v>
      </c>
      <c r="K13475" s="2">
        <f>Table1[[#This Row],[OriginalPrice (in Rs)]]-Table1[[#This Row],[DiscountOffer]]</f>
        <v>129</v>
      </c>
      <c r="L13475" s="2" t="str">
        <f>IF(Table1[[#This Row],[Discount % (In Rs)]]&gt;50%,"High Discount","Low Discount")</f>
        <v>Low Discount</v>
      </c>
      <c r="M13475" s="3">
        <f>Table1[[#This Row],[Discount_Price (In Rs.)]]/Table1[[#This Row],[OriginalPrice (in Rs)]]</f>
        <v>0.21535893155258765</v>
      </c>
      <c r="N13475" s="4">
        <v>4.2</v>
      </c>
      <c r="O13475">
        <v>230</v>
      </c>
      <c r="P13475" t="s">
        <v>37</v>
      </c>
      <c r="Q13475" t="s">
        <v>24404</v>
      </c>
    </row>
    <row r="13476" spans="1:17" x14ac:dyDescent="0.25">
      <c r="A13476" t="s">
        <v>24405</v>
      </c>
      <c r="B13476" s="1">
        <v>12194374</v>
      </c>
      <c r="C13476" t="s">
        <v>10</v>
      </c>
      <c r="D13476" t="s">
        <v>34</v>
      </c>
      <c r="E13476" t="s">
        <v>40</v>
      </c>
      <c r="F13476" t="s">
        <v>30</v>
      </c>
      <c r="G13476" s="2">
        <v>470</v>
      </c>
      <c r="H13476" s="2">
        <f>AVERAGEIF(Table1[[#All],[Category]],Table1[[#This Row],[Category]],Table1[[#All],[DiscountOffer]])</f>
        <v>470</v>
      </c>
      <c r="I13476" s="2">
        <v>799</v>
      </c>
      <c r="J13476" s="2">
        <f>IF(Table1[[#This Row],[Ratings]]&gt;4,Table1[[#This Row],[OriginalPrice (in Rs)]],0)</f>
        <v>799</v>
      </c>
      <c r="K13476" s="2">
        <f>Table1[[#This Row],[OriginalPrice (in Rs)]]-Table1[[#This Row],[DiscountOffer]]</f>
        <v>329</v>
      </c>
      <c r="L13476" s="2" t="str">
        <f>IF(Table1[[#This Row],[Discount % (In Rs)]]&gt;50%,"High Discount","Low Discount")</f>
        <v>Low Discount</v>
      </c>
      <c r="M13476" s="3">
        <f>Table1[[#This Row],[Discount_Price (In Rs.)]]/Table1[[#This Row],[OriginalPrice (in Rs)]]</f>
        <v>0.41176470588235292</v>
      </c>
      <c r="N13476" s="4">
        <v>4.3</v>
      </c>
      <c r="O13476">
        <v>230</v>
      </c>
      <c r="P13476" t="s">
        <v>37</v>
      </c>
      <c r="Q13476" t="s">
        <v>24406</v>
      </c>
    </row>
    <row r="13477" spans="1:17" x14ac:dyDescent="0.25">
      <c r="A13477" t="s">
        <v>24479</v>
      </c>
      <c r="B13477" s="1">
        <v>13179882</v>
      </c>
      <c r="C13477" t="s">
        <v>91</v>
      </c>
      <c r="D13477" t="s">
        <v>34</v>
      </c>
      <c r="E13477" t="s">
        <v>40</v>
      </c>
      <c r="F13477" t="s">
        <v>30</v>
      </c>
      <c r="G13477" s="2">
        <v>470</v>
      </c>
      <c r="H13477" s="2">
        <f>AVERAGEIF(Table1[[#All],[Category]],Table1[[#This Row],[Category]],Table1[[#All],[DiscountOffer]])</f>
        <v>470</v>
      </c>
      <c r="I13477" s="2">
        <v>1399</v>
      </c>
      <c r="J13477" s="2">
        <f>IF(Table1[[#This Row],[Ratings]]&gt;4,Table1[[#This Row],[OriginalPrice (in Rs)]],0)</f>
        <v>1399</v>
      </c>
      <c r="K13477" s="2">
        <f>Table1[[#This Row],[OriginalPrice (in Rs)]]-Table1[[#This Row],[DiscountOffer]]</f>
        <v>929</v>
      </c>
      <c r="L13477" s="2" t="str">
        <f>IF(Table1[[#This Row],[Discount % (In Rs)]]&gt;50%,"High Discount","Low Discount")</f>
        <v>High Discount</v>
      </c>
      <c r="M13477" s="3">
        <f>Table1[[#This Row],[Discount_Price (In Rs.)]]/Table1[[#This Row],[OriginalPrice (in Rs)]]</f>
        <v>0.66404574696211582</v>
      </c>
      <c r="N13477" s="4">
        <v>4.0999999999999996</v>
      </c>
      <c r="O13477">
        <v>229</v>
      </c>
      <c r="P13477" t="s">
        <v>37</v>
      </c>
      <c r="Q13477" t="s">
        <v>24480</v>
      </c>
    </row>
    <row r="13478" spans="1:17" x14ac:dyDescent="0.25">
      <c r="A13478" t="s">
        <v>24481</v>
      </c>
      <c r="B13478" s="1">
        <v>2127345</v>
      </c>
      <c r="C13478" t="s">
        <v>110</v>
      </c>
      <c r="D13478" t="s">
        <v>34</v>
      </c>
      <c r="E13478" t="s">
        <v>40</v>
      </c>
      <c r="F13478" t="s">
        <v>30</v>
      </c>
      <c r="G13478" s="2">
        <v>470</v>
      </c>
      <c r="H13478" s="2">
        <f>AVERAGEIF(Table1[[#All],[Category]],Table1[[#This Row],[Category]],Table1[[#All],[DiscountOffer]])</f>
        <v>470</v>
      </c>
      <c r="I13478" s="2">
        <v>1399</v>
      </c>
      <c r="J13478" s="2">
        <f>IF(Table1[[#This Row],[Ratings]]&gt;4,Table1[[#This Row],[OriginalPrice (in Rs)]],0)</f>
        <v>1399</v>
      </c>
      <c r="K13478" s="2">
        <f>Table1[[#This Row],[OriginalPrice (in Rs)]]-Table1[[#This Row],[DiscountOffer]]</f>
        <v>929</v>
      </c>
      <c r="L13478" s="2" t="str">
        <f>IF(Table1[[#This Row],[Discount % (In Rs)]]&gt;50%,"High Discount","Low Discount")</f>
        <v>High Discount</v>
      </c>
      <c r="M13478" s="3">
        <f>Table1[[#This Row],[Discount_Price (In Rs.)]]/Table1[[#This Row],[OriginalPrice (in Rs)]]</f>
        <v>0.66404574696211582</v>
      </c>
      <c r="N13478" s="4">
        <v>4.2</v>
      </c>
      <c r="O13478">
        <v>229</v>
      </c>
      <c r="P13478" t="s">
        <v>20</v>
      </c>
      <c r="Q13478" t="s">
        <v>24482</v>
      </c>
    </row>
    <row r="13479" spans="1:17" x14ac:dyDescent="0.25">
      <c r="A13479" t="s">
        <v>24485</v>
      </c>
      <c r="B13479" s="1">
        <v>11938938</v>
      </c>
      <c r="C13479" t="s">
        <v>107</v>
      </c>
      <c r="D13479" t="s">
        <v>34</v>
      </c>
      <c r="E13479" t="s">
        <v>40</v>
      </c>
      <c r="F13479" t="s">
        <v>30</v>
      </c>
      <c r="G13479" s="2">
        <v>470</v>
      </c>
      <c r="H13479" s="2">
        <f>AVERAGEIF(Table1[[#All],[Category]],Table1[[#This Row],[Category]],Table1[[#All],[DiscountOffer]])</f>
        <v>470</v>
      </c>
      <c r="I13479" s="2">
        <v>1599</v>
      </c>
      <c r="J13479" s="2">
        <f>IF(Table1[[#This Row],[Ratings]]&gt;4,Table1[[#This Row],[OriginalPrice (in Rs)]],0)</f>
        <v>1599</v>
      </c>
      <c r="K13479" s="2">
        <f>Table1[[#This Row],[OriginalPrice (in Rs)]]-Table1[[#This Row],[DiscountOffer]]</f>
        <v>1129</v>
      </c>
      <c r="L13479" s="2" t="str">
        <f>IF(Table1[[#This Row],[Discount % (In Rs)]]&gt;50%,"High Discount","Low Discount")</f>
        <v>High Discount</v>
      </c>
      <c r="M13479" s="3">
        <f>Table1[[#This Row],[Discount_Price (In Rs.)]]/Table1[[#This Row],[OriginalPrice (in Rs)]]</f>
        <v>0.70606629143214505</v>
      </c>
      <c r="N13479" s="4">
        <v>4.0999999999999996</v>
      </c>
      <c r="O13479">
        <v>229</v>
      </c>
      <c r="P13479" t="s">
        <v>98</v>
      </c>
      <c r="Q13479" t="s">
        <v>24486</v>
      </c>
    </row>
    <row r="13480" spans="1:17" x14ac:dyDescent="0.25">
      <c r="A13480" t="s">
        <v>24487</v>
      </c>
      <c r="B13480" s="1">
        <v>14704116</v>
      </c>
      <c r="C13480" t="s">
        <v>897</v>
      </c>
      <c r="D13480" t="s">
        <v>34</v>
      </c>
      <c r="E13480" t="s">
        <v>40</v>
      </c>
      <c r="F13480" t="s">
        <v>30</v>
      </c>
      <c r="G13480" s="2">
        <v>470</v>
      </c>
      <c r="H13480" s="2">
        <f>AVERAGEIF(Table1[[#All],[Category]],Table1[[#This Row],[Category]],Table1[[#All],[DiscountOffer]])</f>
        <v>470</v>
      </c>
      <c r="I13480" s="2">
        <v>1699</v>
      </c>
      <c r="J13480" s="2">
        <f>IF(Table1[[#This Row],[Ratings]]&gt;4,Table1[[#This Row],[OriginalPrice (in Rs)]],0)</f>
        <v>1699</v>
      </c>
      <c r="K13480" s="2">
        <f>Table1[[#This Row],[OriginalPrice (in Rs)]]-Table1[[#This Row],[DiscountOffer]]</f>
        <v>1229</v>
      </c>
      <c r="L13480" s="2" t="str">
        <f>IF(Table1[[#This Row],[Discount % (In Rs)]]&gt;50%,"High Discount","Low Discount")</f>
        <v>High Discount</v>
      </c>
      <c r="M13480" s="3">
        <f>Table1[[#This Row],[Discount_Price (In Rs.)]]/Table1[[#This Row],[OriginalPrice (in Rs)]]</f>
        <v>0.72336668628605061</v>
      </c>
      <c r="N13480" s="4">
        <v>4.0999999999999996</v>
      </c>
      <c r="O13480">
        <v>229</v>
      </c>
      <c r="P13480" t="s">
        <v>85</v>
      </c>
      <c r="Q13480" t="s">
        <v>24488</v>
      </c>
    </row>
    <row r="13481" spans="1:17" x14ac:dyDescent="0.25">
      <c r="A13481" t="s">
        <v>24606</v>
      </c>
      <c r="B13481" s="1">
        <v>12087292</v>
      </c>
      <c r="C13481" t="s">
        <v>3589</v>
      </c>
      <c r="D13481" t="s">
        <v>34</v>
      </c>
      <c r="E13481" t="s">
        <v>40</v>
      </c>
      <c r="F13481" t="s">
        <v>30</v>
      </c>
      <c r="G13481" s="2">
        <v>470</v>
      </c>
      <c r="H13481" s="2">
        <f>AVERAGEIF(Table1[[#All],[Category]],Table1[[#This Row],[Category]],Table1[[#All],[DiscountOffer]])</f>
        <v>470</v>
      </c>
      <c r="I13481" s="2">
        <v>1499</v>
      </c>
      <c r="J13481" s="2">
        <f>IF(Table1[[#This Row],[Ratings]]&gt;4,Table1[[#This Row],[OriginalPrice (in Rs)]],0)</f>
        <v>1499</v>
      </c>
      <c r="K13481" s="2">
        <f>Table1[[#This Row],[OriginalPrice (in Rs)]]-Table1[[#This Row],[DiscountOffer]]</f>
        <v>1029</v>
      </c>
      <c r="L13481" s="2" t="str">
        <f>IF(Table1[[#This Row],[Discount % (In Rs)]]&gt;50%,"High Discount","Low Discount")</f>
        <v>High Discount</v>
      </c>
      <c r="M13481" s="3">
        <f>Table1[[#This Row],[Discount_Price (In Rs.)]]/Table1[[#This Row],[OriginalPrice (in Rs)]]</f>
        <v>0.68645763842561702</v>
      </c>
      <c r="N13481" s="4">
        <v>4.3</v>
      </c>
      <c r="O13481">
        <v>228</v>
      </c>
      <c r="P13481" t="s">
        <v>37</v>
      </c>
      <c r="Q13481" t="s">
        <v>24607</v>
      </c>
    </row>
    <row r="13482" spans="1:17" x14ac:dyDescent="0.25">
      <c r="A13482" t="s">
        <v>24625</v>
      </c>
      <c r="B13482" s="1">
        <v>8119689</v>
      </c>
      <c r="C13482" t="s">
        <v>24626</v>
      </c>
      <c r="D13482" t="s">
        <v>34</v>
      </c>
      <c r="E13482" t="s">
        <v>40</v>
      </c>
      <c r="F13482" t="s">
        <v>30</v>
      </c>
      <c r="G13482" s="2">
        <v>470</v>
      </c>
      <c r="H13482" s="2">
        <f>AVERAGEIF(Table1[[#All],[Category]],Table1[[#This Row],[Category]],Table1[[#All],[DiscountOffer]])</f>
        <v>470</v>
      </c>
      <c r="I13482" s="2">
        <v>799</v>
      </c>
      <c r="J13482" s="2">
        <f>IF(Table1[[#This Row],[Ratings]]&gt;4,Table1[[#This Row],[OriginalPrice (in Rs)]],0)</f>
        <v>0</v>
      </c>
      <c r="K13482" s="2">
        <f>Table1[[#This Row],[OriginalPrice (in Rs)]]-Table1[[#This Row],[DiscountOffer]]</f>
        <v>329</v>
      </c>
      <c r="L13482" s="2" t="str">
        <f>IF(Table1[[#This Row],[Discount % (In Rs)]]&gt;50%,"High Discount","Low Discount")</f>
        <v>Low Discount</v>
      </c>
      <c r="M13482" s="3">
        <f>Table1[[#This Row],[Discount_Price (In Rs.)]]/Table1[[#This Row],[OriginalPrice (in Rs)]]</f>
        <v>0.41176470588235292</v>
      </c>
      <c r="N13482" s="4">
        <v>3.9</v>
      </c>
      <c r="O13482">
        <v>228</v>
      </c>
      <c r="P13482" t="s">
        <v>283</v>
      </c>
      <c r="Q13482" t="s">
        <v>24627</v>
      </c>
    </row>
    <row r="13483" spans="1:17" x14ac:dyDescent="0.25">
      <c r="A13483" t="s">
        <v>24818</v>
      </c>
      <c r="B13483" s="1">
        <v>14350788</v>
      </c>
      <c r="C13483" t="s">
        <v>87</v>
      </c>
      <c r="D13483" t="s">
        <v>34</v>
      </c>
      <c r="E13483" t="s">
        <v>40</v>
      </c>
      <c r="F13483" t="s">
        <v>30</v>
      </c>
      <c r="G13483" s="2">
        <v>470</v>
      </c>
      <c r="H13483" s="2">
        <f>AVERAGEIF(Table1[[#All],[Category]],Table1[[#This Row],[Category]],Table1[[#All],[DiscountOffer]])</f>
        <v>470</v>
      </c>
      <c r="I13483" s="2">
        <v>549</v>
      </c>
      <c r="J13483" s="2">
        <f>IF(Table1[[#This Row],[Ratings]]&gt;4,Table1[[#This Row],[OriginalPrice (in Rs)]],0)</f>
        <v>0</v>
      </c>
      <c r="K13483" s="2">
        <f>Table1[[#This Row],[OriginalPrice (in Rs)]]-Table1[[#This Row],[DiscountOffer]]</f>
        <v>79</v>
      </c>
      <c r="L13483" s="2" t="str">
        <f>IF(Table1[[#This Row],[Discount % (In Rs)]]&gt;50%,"High Discount","Low Discount")</f>
        <v>Low Discount</v>
      </c>
      <c r="M13483" s="3">
        <f>Table1[[#This Row],[Discount_Price (In Rs.)]]/Table1[[#This Row],[OriginalPrice (in Rs)]]</f>
        <v>0.14389799635701275</v>
      </c>
      <c r="N13483" s="4">
        <v>3.7</v>
      </c>
      <c r="O13483">
        <v>226</v>
      </c>
      <c r="P13483" t="s">
        <v>20</v>
      </c>
      <c r="Q13483" t="s">
        <v>24819</v>
      </c>
    </row>
    <row r="13484" spans="1:17" x14ac:dyDescent="0.25">
      <c r="A13484" t="s">
        <v>24900</v>
      </c>
      <c r="B13484" s="1">
        <v>9689161</v>
      </c>
      <c r="C13484" t="s">
        <v>9637</v>
      </c>
      <c r="D13484" t="s">
        <v>34</v>
      </c>
      <c r="E13484" t="s">
        <v>40</v>
      </c>
      <c r="F13484" t="s">
        <v>30</v>
      </c>
      <c r="G13484" s="2">
        <v>470</v>
      </c>
      <c r="H13484" s="2">
        <f>AVERAGEIF(Table1[[#All],[Category]],Table1[[#This Row],[Category]],Table1[[#All],[DiscountOffer]])</f>
        <v>470</v>
      </c>
      <c r="I13484" s="2">
        <v>1495</v>
      </c>
      <c r="J13484" s="2">
        <f>IF(Table1[[#This Row],[Ratings]]&gt;4,Table1[[#This Row],[OriginalPrice (in Rs)]],0)</f>
        <v>0</v>
      </c>
      <c r="K13484" s="2">
        <f>Table1[[#This Row],[OriginalPrice (in Rs)]]-Table1[[#This Row],[DiscountOffer]]</f>
        <v>1025</v>
      </c>
      <c r="L13484" s="2" t="str">
        <f>IF(Table1[[#This Row],[Discount % (In Rs)]]&gt;50%,"High Discount","Low Discount")</f>
        <v>High Discount</v>
      </c>
      <c r="M13484" s="3">
        <f>Table1[[#This Row],[Discount_Price (In Rs.)]]/Table1[[#This Row],[OriginalPrice (in Rs)]]</f>
        <v>0.68561872909698995</v>
      </c>
      <c r="N13484" s="4">
        <v>4</v>
      </c>
      <c r="O13484">
        <v>225</v>
      </c>
      <c r="P13484" t="s">
        <v>37</v>
      </c>
      <c r="Q13484" t="s">
        <v>24901</v>
      </c>
    </row>
    <row r="13485" spans="1:17" x14ac:dyDescent="0.25">
      <c r="A13485" t="s">
        <v>24906</v>
      </c>
      <c r="B13485" s="1">
        <v>12409014</v>
      </c>
      <c r="C13485" t="s">
        <v>87</v>
      </c>
      <c r="D13485" t="s">
        <v>34</v>
      </c>
      <c r="E13485" t="s">
        <v>40</v>
      </c>
      <c r="F13485" t="s">
        <v>30</v>
      </c>
      <c r="G13485" s="2">
        <v>470</v>
      </c>
      <c r="H13485" s="2">
        <f>AVERAGEIF(Table1[[#All],[Category]],Table1[[#This Row],[Category]],Table1[[#All],[DiscountOffer]])</f>
        <v>470</v>
      </c>
      <c r="I13485" s="2">
        <v>1749</v>
      </c>
      <c r="J13485" s="2">
        <f>IF(Table1[[#This Row],[Ratings]]&gt;4,Table1[[#This Row],[OriginalPrice (in Rs)]],0)</f>
        <v>0</v>
      </c>
      <c r="K13485" s="2">
        <f>Table1[[#This Row],[OriginalPrice (in Rs)]]-Table1[[#This Row],[DiscountOffer]]</f>
        <v>1279</v>
      </c>
      <c r="L13485" s="2" t="str">
        <f>IF(Table1[[#This Row],[Discount % (In Rs)]]&gt;50%,"High Discount","Low Discount")</f>
        <v>High Discount</v>
      </c>
      <c r="M13485" s="3">
        <f>Table1[[#This Row],[Discount_Price (In Rs.)]]/Table1[[#This Row],[OriginalPrice (in Rs)]]</f>
        <v>0.7312750142938822</v>
      </c>
      <c r="N13485" s="4">
        <v>3.9</v>
      </c>
      <c r="O13485">
        <v>225</v>
      </c>
      <c r="P13485" t="s">
        <v>20</v>
      </c>
      <c r="Q13485" t="s">
        <v>24907</v>
      </c>
    </row>
    <row r="13486" spans="1:17" x14ac:dyDescent="0.25">
      <c r="A13486" t="s">
        <v>24910</v>
      </c>
      <c r="B13486" s="1">
        <v>13775620</v>
      </c>
      <c r="C13486" t="s">
        <v>9637</v>
      </c>
      <c r="D13486" t="s">
        <v>34</v>
      </c>
      <c r="E13486" t="s">
        <v>40</v>
      </c>
      <c r="F13486" t="s">
        <v>30</v>
      </c>
      <c r="G13486" s="2">
        <v>470</v>
      </c>
      <c r="H13486" s="2">
        <f>AVERAGEIF(Table1[[#All],[Category]],Table1[[#This Row],[Category]],Table1[[#All],[DiscountOffer]])</f>
        <v>470</v>
      </c>
      <c r="I13486" s="2">
        <v>1895</v>
      </c>
      <c r="J13486" s="2">
        <f>IF(Table1[[#This Row],[Ratings]]&gt;4,Table1[[#This Row],[OriginalPrice (in Rs)]],0)</f>
        <v>1895</v>
      </c>
      <c r="K13486" s="2">
        <f>Table1[[#This Row],[OriginalPrice (in Rs)]]-Table1[[#This Row],[DiscountOffer]]</f>
        <v>1425</v>
      </c>
      <c r="L13486" s="2" t="str">
        <f>IF(Table1[[#This Row],[Discount % (In Rs)]]&gt;50%,"High Discount","Low Discount")</f>
        <v>High Discount</v>
      </c>
      <c r="M13486" s="3">
        <f>Table1[[#This Row],[Discount_Price (In Rs.)]]/Table1[[#This Row],[OriginalPrice (in Rs)]]</f>
        <v>0.75197889182058042</v>
      </c>
      <c r="N13486" s="4">
        <v>4.0999999999999996</v>
      </c>
      <c r="O13486">
        <v>225</v>
      </c>
      <c r="P13486" t="s">
        <v>37</v>
      </c>
      <c r="Q13486" t="s">
        <v>24911</v>
      </c>
    </row>
    <row r="13487" spans="1:17" x14ac:dyDescent="0.25">
      <c r="A13487" t="s">
        <v>24917</v>
      </c>
      <c r="B13487" s="1">
        <v>17124646</v>
      </c>
      <c r="C13487" t="s">
        <v>456</v>
      </c>
      <c r="D13487" t="s">
        <v>34</v>
      </c>
      <c r="E13487" t="s">
        <v>40</v>
      </c>
      <c r="F13487" t="s">
        <v>30</v>
      </c>
      <c r="G13487" s="2">
        <v>470</v>
      </c>
      <c r="H13487" s="2">
        <f>AVERAGEIF(Table1[[#All],[Category]],Table1[[#This Row],[Category]],Table1[[#All],[DiscountOffer]])</f>
        <v>470</v>
      </c>
      <c r="I13487" s="2">
        <v>299</v>
      </c>
      <c r="J13487" s="2">
        <f>IF(Table1[[#This Row],[Ratings]]&gt;4,Table1[[#This Row],[OriginalPrice (in Rs)]],0)</f>
        <v>299</v>
      </c>
      <c r="K13487" s="2">
        <f>Table1[[#This Row],[OriginalPrice (in Rs)]]-Table1[[#This Row],[DiscountOffer]]</f>
        <v>-171</v>
      </c>
      <c r="L13487" s="2" t="str">
        <f>IF(Table1[[#This Row],[Discount % (In Rs)]]&gt;50%,"High Discount","Low Discount")</f>
        <v>Low Discount</v>
      </c>
      <c r="M13487" s="3">
        <f>Table1[[#This Row],[Discount_Price (In Rs.)]]/Table1[[#This Row],[OriginalPrice (in Rs)]]</f>
        <v>-0.57190635451505012</v>
      </c>
      <c r="N13487" s="4">
        <v>4.3</v>
      </c>
      <c r="O13487">
        <v>225</v>
      </c>
      <c r="P13487" t="s">
        <v>1803</v>
      </c>
      <c r="Q13487" t="s">
        <v>24918</v>
      </c>
    </row>
    <row r="13488" spans="1:17" x14ac:dyDescent="0.25">
      <c r="A13488" t="s">
        <v>24983</v>
      </c>
      <c r="B13488" s="1">
        <v>13298976</v>
      </c>
      <c r="C13488" t="s">
        <v>10</v>
      </c>
      <c r="D13488" t="s">
        <v>34</v>
      </c>
      <c r="E13488" t="s">
        <v>40</v>
      </c>
      <c r="F13488" t="s">
        <v>30</v>
      </c>
      <c r="G13488" s="2">
        <v>470</v>
      </c>
      <c r="H13488" s="2">
        <f>AVERAGEIF(Table1[[#All],[Category]],Table1[[#This Row],[Category]],Table1[[#All],[DiscountOffer]])</f>
        <v>470</v>
      </c>
      <c r="I13488" s="2">
        <v>1299</v>
      </c>
      <c r="J13488" s="2">
        <f>IF(Table1[[#This Row],[Ratings]]&gt;4,Table1[[#This Row],[OriginalPrice (in Rs)]],0)</f>
        <v>1299</v>
      </c>
      <c r="K13488" s="2">
        <f>Table1[[#This Row],[OriginalPrice (in Rs)]]-Table1[[#This Row],[DiscountOffer]]</f>
        <v>829</v>
      </c>
      <c r="L13488" s="2" t="str">
        <f>IF(Table1[[#This Row],[Discount % (In Rs)]]&gt;50%,"High Discount","Low Discount")</f>
        <v>High Discount</v>
      </c>
      <c r="M13488" s="3">
        <f>Table1[[#This Row],[Discount_Price (In Rs.)]]/Table1[[#This Row],[OriginalPrice (in Rs)]]</f>
        <v>0.63818321785989218</v>
      </c>
      <c r="N13488" s="4">
        <v>4.3</v>
      </c>
      <c r="O13488">
        <v>224</v>
      </c>
      <c r="P13488" t="s">
        <v>98</v>
      </c>
      <c r="Q13488" t="s">
        <v>24984</v>
      </c>
    </row>
    <row r="13489" spans="1:17" x14ac:dyDescent="0.25">
      <c r="A13489" t="s">
        <v>24990</v>
      </c>
      <c r="B13489" s="1">
        <v>13175058</v>
      </c>
      <c r="C13489" t="s">
        <v>837</v>
      </c>
      <c r="D13489" t="s">
        <v>34</v>
      </c>
      <c r="E13489" t="s">
        <v>40</v>
      </c>
      <c r="F13489" t="s">
        <v>30</v>
      </c>
      <c r="G13489" s="2">
        <v>470</v>
      </c>
      <c r="H13489" s="2">
        <f>AVERAGEIF(Table1[[#All],[Category]],Table1[[#This Row],[Category]],Table1[[#All],[DiscountOffer]])</f>
        <v>470</v>
      </c>
      <c r="I13489" s="2">
        <v>1699</v>
      </c>
      <c r="J13489" s="2">
        <f>IF(Table1[[#This Row],[Ratings]]&gt;4,Table1[[#This Row],[OriginalPrice (in Rs)]],0)</f>
        <v>1699</v>
      </c>
      <c r="K13489" s="2">
        <f>Table1[[#This Row],[OriginalPrice (in Rs)]]-Table1[[#This Row],[DiscountOffer]]</f>
        <v>1229</v>
      </c>
      <c r="L13489" s="2" t="str">
        <f>IF(Table1[[#This Row],[Discount % (In Rs)]]&gt;50%,"High Discount","Low Discount")</f>
        <v>High Discount</v>
      </c>
      <c r="M13489" s="3">
        <f>Table1[[#This Row],[Discount_Price (In Rs.)]]/Table1[[#This Row],[OriginalPrice (in Rs)]]</f>
        <v>0.72336668628605061</v>
      </c>
      <c r="N13489" s="4">
        <v>4.4000000000000004</v>
      </c>
      <c r="O13489">
        <v>224</v>
      </c>
      <c r="P13489" t="s">
        <v>20</v>
      </c>
      <c r="Q13489" t="s">
        <v>24991</v>
      </c>
    </row>
    <row r="13490" spans="1:17" x14ac:dyDescent="0.25">
      <c r="A13490" t="s">
        <v>25087</v>
      </c>
      <c r="B13490" s="1">
        <v>1269631</v>
      </c>
      <c r="C13490" t="s">
        <v>3589</v>
      </c>
      <c r="D13490" t="s">
        <v>34</v>
      </c>
      <c r="E13490" t="s">
        <v>40</v>
      </c>
      <c r="F13490" t="s">
        <v>30</v>
      </c>
      <c r="G13490" s="2">
        <v>470</v>
      </c>
      <c r="H13490" s="2">
        <f>AVERAGEIF(Table1[[#All],[Category]],Table1[[#This Row],[Category]],Table1[[#All],[DiscountOffer]])</f>
        <v>470</v>
      </c>
      <c r="I13490" s="2">
        <v>1199</v>
      </c>
      <c r="J13490" s="2">
        <f>IF(Table1[[#This Row],[Ratings]]&gt;4,Table1[[#This Row],[OriginalPrice (in Rs)]],0)</f>
        <v>1199</v>
      </c>
      <c r="K13490" s="2">
        <f>Table1[[#This Row],[OriginalPrice (in Rs)]]-Table1[[#This Row],[DiscountOffer]]</f>
        <v>729</v>
      </c>
      <c r="L13490" s="2" t="str">
        <f>IF(Table1[[#This Row],[Discount % (In Rs)]]&gt;50%,"High Discount","Low Discount")</f>
        <v>High Discount</v>
      </c>
      <c r="M13490" s="3">
        <f>Table1[[#This Row],[Discount_Price (In Rs.)]]/Table1[[#This Row],[OriginalPrice (in Rs)]]</f>
        <v>0.60800667222685567</v>
      </c>
      <c r="N13490" s="4">
        <v>4.0999999999999996</v>
      </c>
      <c r="O13490">
        <v>223</v>
      </c>
      <c r="P13490" t="s">
        <v>20</v>
      </c>
      <c r="Q13490" t="s">
        <v>25088</v>
      </c>
    </row>
    <row r="13491" spans="1:17" x14ac:dyDescent="0.25">
      <c r="A13491" t="s">
        <v>25091</v>
      </c>
      <c r="B13491" s="1">
        <v>10080477</v>
      </c>
      <c r="C13491" t="s">
        <v>87</v>
      </c>
      <c r="D13491" t="s">
        <v>34</v>
      </c>
      <c r="E13491" t="s">
        <v>40</v>
      </c>
      <c r="F13491" t="s">
        <v>30</v>
      </c>
      <c r="G13491" s="2">
        <v>470</v>
      </c>
      <c r="H13491" s="2">
        <f>AVERAGEIF(Table1[[#All],[Category]],Table1[[#This Row],[Category]],Table1[[#All],[DiscountOffer]])</f>
        <v>470</v>
      </c>
      <c r="I13491" s="2">
        <v>1249</v>
      </c>
      <c r="J13491" s="2">
        <f>IF(Table1[[#This Row],[Ratings]]&gt;4,Table1[[#This Row],[OriginalPrice (in Rs)]],0)</f>
        <v>1249</v>
      </c>
      <c r="K13491" s="2">
        <f>Table1[[#This Row],[OriginalPrice (in Rs)]]-Table1[[#This Row],[DiscountOffer]]</f>
        <v>779</v>
      </c>
      <c r="L13491" s="2" t="str">
        <f>IF(Table1[[#This Row],[Discount % (In Rs)]]&gt;50%,"High Discount","Low Discount")</f>
        <v>High Discount</v>
      </c>
      <c r="M13491" s="3">
        <f>Table1[[#This Row],[Discount_Price (In Rs.)]]/Table1[[#This Row],[OriginalPrice (in Rs)]]</f>
        <v>0.62369895916733387</v>
      </c>
      <c r="N13491" s="4">
        <v>4.0999999999999996</v>
      </c>
      <c r="O13491">
        <v>223</v>
      </c>
      <c r="P13491" t="s">
        <v>20</v>
      </c>
      <c r="Q13491" t="s">
        <v>25092</v>
      </c>
    </row>
    <row r="13492" spans="1:17" x14ac:dyDescent="0.25">
      <c r="A13492" t="s">
        <v>25098</v>
      </c>
      <c r="B13492" s="1">
        <v>12941732</v>
      </c>
      <c r="C13492" t="s">
        <v>7329</v>
      </c>
      <c r="D13492" t="s">
        <v>34</v>
      </c>
      <c r="E13492" t="s">
        <v>40</v>
      </c>
      <c r="F13492" t="s">
        <v>30</v>
      </c>
      <c r="G13492" s="2">
        <v>470</v>
      </c>
      <c r="H13492" s="2">
        <f>AVERAGEIF(Table1[[#All],[Category]],Table1[[#This Row],[Category]],Table1[[#All],[DiscountOffer]])</f>
        <v>470</v>
      </c>
      <c r="I13492" s="2">
        <v>1799</v>
      </c>
      <c r="J13492" s="2">
        <f>IF(Table1[[#This Row],[Ratings]]&gt;4,Table1[[#This Row],[OriginalPrice (in Rs)]],0)</f>
        <v>1799</v>
      </c>
      <c r="K13492" s="2">
        <f>Table1[[#This Row],[OriginalPrice (in Rs)]]-Table1[[#This Row],[DiscountOffer]]</f>
        <v>1329</v>
      </c>
      <c r="L13492" s="2" t="str">
        <f>IF(Table1[[#This Row],[Discount % (In Rs)]]&gt;50%,"High Discount","Low Discount")</f>
        <v>High Discount</v>
      </c>
      <c r="M13492" s="3">
        <f>Table1[[#This Row],[Discount_Price (In Rs.)]]/Table1[[#This Row],[OriginalPrice (in Rs)]]</f>
        <v>0.73874374652584773</v>
      </c>
      <c r="N13492" s="4">
        <v>4.0999999999999996</v>
      </c>
      <c r="O13492">
        <v>223</v>
      </c>
      <c r="P13492" t="s">
        <v>37</v>
      </c>
      <c r="Q13492" t="s">
        <v>25099</v>
      </c>
    </row>
    <row r="13493" spans="1:17" x14ac:dyDescent="0.25">
      <c r="A13493" t="s">
        <v>25202</v>
      </c>
      <c r="B13493" s="1">
        <v>10528286</v>
      </c>
      <c r="C13493" t="s">
        <v>48</v>
      </c>
      <c r="D13493" t="s">
        <v>34</v>
      </c>
      <c r="E13493" t="s">
        <v>40</v>
      </c>
      <c r="F13493" t="s">
        <v>30</v>
      </c>
      <c r="G13493" s="2">
        <v>470</v>
      </c>
      <c r="H13493" s="2">
        <f>AVERAGEIF(Table1[[#All],[Category]],Table1[[#This Row],[Category]],Table1[[#All],[DiscountOffer]])</f>
        <v>470</v>
      </c>
      <c r="I13493" s="2">
        <v>1095</v>
      </c>
      <c r="J13493" s="2">
        <f>IF(Table1[[#This Row],[Ratings]]&gt;4,Table1[[#This Row],[OriginalPrice (in Rs)]],0)</f>
        <v>1095</v>
      </c>
      <c r="K13493" s="2">
        <f>Table1[[#This Row],[OriginalPrice (in Rs)]]-Table1[[#This Row],[DiscountOffer]]</f>
        <v>625</v>
      </c>
      <c r="L13493" s="2" t="str">
        <f>IF(Table1[[#This Row],[Discount % (In Rs)]]&gt;50%,"High Discount","Low Discount")</f>
        <v>High Discount</v>
      </c>
      <c r="M13493" s="3">
        <f>Table1[[#This Row],[Discount_Price (In Rs.)]]/Table1[[#This Row],[OriginalPrice (in Rs)]]</f>
        <v>0.57077625570776258</v>
      </c>
      <c r="N13493" s="4">
        <v>4.4000000000000004</v>
      </c>
      <c r="O13493">
        <v>222</v>
      </c>
      <c r="P13493" t="s">
        <v>20</v>
      </c>
      <c r="Q13493" t="s">
        <v>25203</v>
      </c>
    </row>
    <row r="13494" spans="1:17" x14ac:dyDescent="0.25">
      <c r="A13494" t="s">
        <v>25206</v>
      </c>
      <c r="B13494" s="1">
        <v>11193556</v>
      </c>
      <c r="C13494" t="s">
        <v>1322</v>
      </c>
      <c r="D13494" t="s">
        <v>34</v>
      </c>
      <c r="E13494" t="s">
        <v>40</v>
      </c>
      <c r="F13494" t="s">
        <v>30</v>
      </c>
      <c r="G13494" s="2">
        <v>470</v>
      </c>
      <c r="H13494" s="2">
        <f>AVERAGEIF(Table1[[#All],[Category]],Table1[[#This Row],[Category]],Table1[[#All],[DiscountOffer]])</f>
        <v>470</v>
      </c>
      <c r="I13494" s="2">
        <v>1499</v>
      </c>
      <c r="J13494" s="2">
        <f>IF(Table1[[#This Row],[Ratings]]&gt;4,Table1[[#This Row],[OriginalPrice (in Rs)]],0)</f>
        <v>1499</v>
      </c>
      <c r="K13494" s="2">
        <f>Table1[[#This Row],[OriginalPrice (in Rs)]]-Table1[[#This Row],[DiscountOffer]]</f>
        <v>1029</v>
      </c>
      <c r="L13494" s="2" t="str">
        <f>IF(Table1[[#This Row],[Discount % (In Rs)]]&gt;50%,"High Discount","Low Discount")</f>
        <v>High Discount</v>
      </c>
      <c r="M13494" s="3">
        <f>Table1[[#This Row],[Discount_Price (In Rs.)]]/Table1[[#This Row],[OriginalPrice (in Rs)]]</f>
        <v>0.68645763842561702</v>
      </c>
      <c r="N13494" s="4">
        <v>4.5</v>
      </c>
      <c r="O13494">
        <v>222</v>
      </c>
      <c r="P13494" t="s">
        <v>37</v>
      </c>
      <c r="Q13494" t="s">
        <v>25207</v>
      </c>
    </row>
    <row r="13495" spans="1:17" x14ac:dyDescent="0.25">
      <c r="A13495" t="s">
        <v>25229</v>
      </c>
      <c r="B13495" s="1">
        <v>14498174</v>
      </c>
      <c r="C13495" t="s">
        <v>158</v>
      </c>
      <c r="D13495" t="s">
        <v>34</v>
      </c>
      <c r="E13495" t="s">
        <v>40</v>
      </c>
      <c r="F13495" t="s">
        <v>30</v>
      </c>
      <c r="G13495" s="2">
        <v>470</v>
      </c>
      <c r="H13495" s="2">
        <f>AVERAGEIF(Table1[[#All],[Category]],Table1[[#This Row],[Category]],Table1[[#All],[DiscountOffer]])</f>
        <v>470</v>
      </c>
      <c r="I13495" s="2">
        <v>899</v>
      </c>
      <c r="J13495" s="2">
        <f>IF(Table1[[#This Row],[Ratings]]&gt;4,Table1[[#This Row],[OriginalPrice (in Rs)]],0)</f>
        <v>899</v>
      </c>
      <c r="K13495" s="2">
        <f>Table1[[#This Row],[OriginalPrice (in Rs)]]-Table1[[#This Row],[DiscountOffer]]</f>
        <v>429</v>
      </c>
      <c r="L13495" s="2" t="str">
        <f>IF(Table1[[#This Row],[Discount % (In Rs)]]&gt;50%,"High Discount","Low Discount")</f>
        <v>Low Discount</v>
      </c>
      <c r="M13495" s="3">
        <f>Table1[[#This Row],[Discount_Price (In Rs.)]]/Table1[[#This Row],[OriginalPrice (in Rs)]]</f>
        <v>0.47719688542825361</v>
      </c>
      <c r="N13495" s="4">
        <v>4.3</v>
      </c>
      <c r="O13495">
        <v>222</v>
      </c>
      <c r="P13495" t="s">
        <v>37</v>
      </c>
      <c r="Q13495" t="s">
        <v>25230</v>
      </c>
    </row>
    <row r="13496" spans="1:17" x14ac:dyDescent="0.25">
      <c r="A13496" t="s">
        <v>25302</v>
      </c>
      <c r="B13496" s="1">
        <v>13879796</v>
      </c>
      <c r="C13496" t="s">
        <v>39</v>
      </c>
      <c r="D13496" t="s">
        <v>34</v>
      </c>
      <c r="E13496" t="s">
        <v>40</v>
      </c>
      <c r="F13496" t="s">
        <v>30</v>
      </c>
      <c r="G13496" s="2">
        <v>470</v>
      </c>
      <c r="H13496" s="2">
        <f>AVERAGEIF(Table1[[#All],[Category]],Table1[[#This Row],[Category]],Table1[[#All],[DiscountOffer]])</f>
        <v>470</v>
      </c>
      <c r="I13496" s="2">
        <v>1199</v>
      </c>
      <c r="J13496" s="2">
        <f>IF(Table1[[#This Row],[Ratings]]&gt;4,Table1[[#This Row],[OriginalPrice (in Rs)]],0)</f>
        <v>0</v>
      </c>
      <c r="K13496" s="2">
        <f>Table1[[#This Row],[OriginalPrice (in Rs)]]-Table1[[#This Row],[DiscountOffer]]</f>
        <v>729</v>
      </c>
      <c r="L13496" s="2" t="str">
        <f>IF(Table1[[#This Row],[Discount % (In Rs)]]&gt;50%,"High Discount","Low Discount")</f>
        <v>High Discount</v>
      </c>
      <c r="M13496" s="3">
        <f>Table1[[#This Row],[Discount_Price (In Rs.)]]/Table1[[#This Row],[OriginalPrice (in Rs)]]</f>
        <v>0.60800667222685567</v>
      </c>
      <c r="N13496" s="4">
        <v>3.9</v>
      </c>
      <c r="O13496">
        <v>221</v>
      </c>
      <c r="P13496" t="s">
        <v>37</v>
      </c>
      <c r="Q13496" t="s">
        <v>25303</v>
      </c>
    </row>
    <row r="13497" spans="1:17" x14ac:dyDescent="0.25">
      <c r="A13497" t="s">
        <v>25304</v>
      </c>
      <c r="B13497" s="1">
        <v>12677714</v>
      </c>
      <c r="C13497" t="s">
        <v>10</v>
      </c>
      <c r="D13497" t="s">
        <v>34</v>
      </c>
      <c r="E13497" t="s">
        <v>40</v>
      </c>
      <c r="F13497" t="s">
        <v>30</v>
      </c>
      <c r="G13497" s="2">
        <v>470</v>
      </c>
      <c r="H13497" s="2">
        <f>AVERAGEIF(Table1[[#All],[Category]],Table1[[#This Row],[Category]],Table1[[#All],[DiscountOffer]])</f>
        <v>470</v>
      </c>
      <c r="I13497" s="2">
        <v>1199</v>
      </c>
      <c r="J13497" s="2">
        <f>IF(Table1[[#This Row],[Ratings]]&gt;4,Table1[[#This Row],[OriginalPrice (in Rs)]],0)</f>
        <v>1199</v>
      </c>
      <c r="K13497" s="2">
        <f>Table1[[#This Row],[OriginalPrice (in Rs)]]-Table1[[#This Row],[DiscountOffer]]</f>
        <v>729</v>
      </c>
      <c r="L13497" s="2" t="str">
        <f>IF(Table1[[#This Row],[Discount % (In Rs)]]&gt;50%,"High Discount","Low Discount")</f>
        <v>High Discount</v>
      </c>
      <c r="M13497" s="3">
        <f>Table1[[#This Row],[Discount_Price (In Rs.)]]/Table1[[#This Row],[OriginalPrice (in Rs)]]</f>
        <v>0.60800667222685567</v>
      </c>
      <c r="N13497" s="4">
        <v>4.0999999999999996</v>
      </c>
      <c r="O13497">
        <v>221</v>
      </c>
      <c r="P13497" t="s">
        <v>98</v>
      </c>
      <c r="Q13497" t="s">
        <v>25305</v>
      </c>
    </row>
    <row r="13498" spans="1:17" x14ac:dyDescent="0.25">
      <c r="A13498" t="s">
        <v>25306</v>
      </c>
      <c r="B13498" s="1">
        <v>13205022</v>
      </c>
      <c r="C13498" t="s">
        <v>104</v>
      </c>
      <c r="D13498" t="s">
        <v>34</v>
      </c>
      <c r="E13498" t="s">
        <v>40</v>
      </c>
      <c r="F13498" t="s">
        <v>30</v>
      </c>
      <c r="G13498" s="2">
        <v>470</v>
      </c>
      <c r="H13498" s="2">
        <f>AVERAGEIF(Table1[[#All],[Category]],Table1[[#This Row],[Category]],Table1[[#All],[DiscountOffer]])</f>
        <v>470</v>
      </c>
      <c r="I13498" s="2">
        <v>1299</v>
      </c>
      <c r="J13498" s="2">
        <f>IF(Table1[[#This Row],[Ratings]]&gt;4,Table1[[#This Row],[OriginalPrice (in Rs)]],0)</f>
        <v>0</v>
      </c>
      <c r="K13498" s="2">
        <f>Table1[[#This Row],[OriginalPrice (in Rs)]]-Table1[[#This Row],[DiscountOffer]]</f>
        <v>829</v>
      </c>
      <c r="L13498" s="2" t="str">
        <f>IF(Table1[[#This Row],[Discount % (In Rs)]]&gt;50%,"High Discount","Low Discount")</f>
        <v>High Discount</v>
      </c>
      <c r="M13498" s="3">
        <f>Table1[[#This Row],[Discount_Price (In Rs.)]]/Table1[[#This Row],[OriginalPrice (in Rs)]]</f>
        <v>0.63818321785989218</v>
      </c>
      <c r="N13498" s="4">
        <v>3.5</v>
      </c>
      <c r="O13498">
        <v>221</v>
      </c>
      <c r="P13498" t="s">
        <v>98</v>
      </c>
      <c r="Q13498" t="s">
        <v>25307</v>
      </c>
    </row>
    <row r="13499" spans="1:17" x14ac:dyDescent="0.25">
      <c r="A13499" t="s">
        <v>25444</v>
      </c>
      <c r="B13499" s="1">
        <v>13191858</v>
      </c>
      <c r="C13499" t="s">
        <v>1322</v>
      </c>
      <c r="D13499" t="s">
        <v>34</v>
      </c>
      <c r="E13499" t="s">
        <v>40</v>
      </c>
      <c r="F13499" t="s">
        <v>30</v>
      </c>
      <c r="G13499" s="2">
        <v>470</v>
      </c>
      <c r="H13499" s="2">
        <f>AVERAGEIF(Table1[[#All],[Category]],Table1[[#This Row],[Category]],Table1[[#All],[DiscountOffer]])</f>
        <v>470</v>
      </c>
      <c r="I13499" s="2">
        <v>899</v>
      </c>
      <c r="J13499" s="2">
        <f>IF(Table1[[#This Row],[Ratings]]&gt;4,Table1[[#This Row],[OriginalPrice (in Rs)]],0)</f>
        <v>899</v>
      </c>
      <c r="K13499" s="2">
        <f>Table1[[#This Row],[OriginalPrice (in Rs)]]-Table1[[#This Row],[DiscountOffer]]</f>
        <v>429</v>
      </c>
      <c r="L13499" s="2" t="str">
        <f>IF(Table1[[#This Row],[Discount % (In Rs)]]&gt;50%,"High Discount","Low Discount")</f>
        <v>Low Discount</v>
      </c>
      <c r="M13499" s="3">
        <f>Table1[[#This Row],[Discount_Price (In Rs.)]]/Table1[[#This Row],[OriginalPrice (in Rs)]]</f>
        <v>0.47719688542825361</v>
      </c>
      <c r="N13499" s="4">
        <v>4.5</v>
      </c>
      <c r="O13499">
        <v>220</v>
      </c>
      <c r="P13499" t="s">
        <v>37</v>
      </c>
      <c r="Q13499" t="s">
        <v>25445</v>
      </c>
    </row>
    <row r="13500" spans="1:17" x14ac:dyDescent="0.25">
      <c r="A13500" t="s">
        <v>25533</v>
      </c>
      <c r="B13500" s="1">
        <v>7326516</v>
      </c>
      <c r="C13500" t="s">
        <v>519</v>
      </c>
      <c r="D13500" t="s">
        <v>34</v>
      </c>
      <c r="E13500" t="s">
        <v>40</v>
      </c>
      <c r="F13500" t="s">
        <v>30</v>
      </c>
      <c r="G13500" s="2">
        <v>470</v>
      </c>
      <c r="H13500" s="2">
        <f>AVERAGEIF(Table1[[#All],[Category]],Table1[[#This Row],[Category]],Table1[[#All],[DiscountOffer]])</f>
        <v>470</v>
      </c>
      <c r="I13500" s="2">
        <v>1099</v>
      </c>
      <c r="J13500" s="2">
        <f>IF(Table1[[#This Row],[Ratings]]&gt;4,Table1[[#This Row],[OriginalPrice (in Rs)]],0)</f>
        <v>1099</v>
      </c>
      <c r="K13500" s="2">
        <f>Table1[[#This Row],[OriginalPrice (in Rs)]]-Table1[[#This Row],[DiscountOffer]]</f>
        <v>629</v>
      </c>
      <c r="L13500" s="2" t="str">
        <f>IF(Table1[[#This Row],[Discount % (In Rs)]]&gt;50%,"High Discount","Low Discount")</f>
        <v>High Discount</v>
      </c>
      <c r="M13500" s="3">
        <f>Table1[[#This Row],[Discount_Price (In Rs.)]]/Table1[[#This Row],[OriginalPrice (in Rs)]]</f>
        <v>0.5723384895359418</v>
      </c>
      <c r="N13500" s="4">
        <v>4.5</v>
      </c>
      <c r="O13500">
        <v>219</v>
      </c>
      <c r="P13500" t="s">
        <v>32</v>
      </c>
      <c r="Q13500" t="s">
        <v>25534</v>
      </c>
    </row>
    <row r="13501" spans="1:17" x14ac:dyDescent="0.25">
      <c r="A13501" t="s">
        <v>25552</v>
      </c>
      <c r="B13501" s="1">
        <v>11438226</v>
      </c>
      <c r="C13501" t="s">
        <v>11115</v>
      </c>
      <c r="D13501" t="s">
        <v>34</v>
      </c>
      <c r="E13501" t="s">
        <v>40</v>
      </c>
      <c r="F13501" t="s">
        <v>30</v>
      </c>
      <c r="G13501" s="2">
        <v>470</v>
      </c>
      <c r="H13501" s="2">
        <f>AVERAGEIF(Table1[[#All],[Category]],Table1[[#This Row],[Category]],Table1[[#All],[DiscountOffer]])</f>
        <v>470</v>
      </c>
      <c r="I13501" s="2">
        <v>2299</v>
      </c>
      <c r="J13501" s="2">
        <f>IF(Table1[[#This Row],[Ratings]]&gt;4,Table1[[#This Row],[OriginalPrice (in Rs)]],0)</f>
        <v>0</v>
      </c>
      <c r="K13501" s="2">
        <f>Table1[[#This Row],[OriginalPrice (in Rs)]]-Table1[[#This Row],[DiscountOffer]]</f>
        <v>1829</v>
      </c>
      <c r="L13501" s="2" t="str">
        <f>IF(Table1[[#This Row],[Discount % (In Rs)]]&gt;50%,"High Discount","Low Discount")</f>
        <v>High Discount</v>
      </c>
      <c r="M13501" s="3">
        <f>Table1[[#This Row],[Discount_Price (In Rs.)]]/Table1[[#This Row],[OriginalPrice (in Rs)]]</f>
        <v>0.7955632883862549</v>
      </c>
      <c r="N13501" s="4">
        <v>3.9</v>
      </c>
      <c r="O13501">
        <v>219</v>
      </c>
      <c r="P13501" t="s">
        <v>37</v>
      </c>
      <c r="Q13501" t="s">
        <v>25553</v>
      </c>
    </row>
    <row r="13502" spans="1:17" x14ac:dyDescent="0.25">
      <c r="A13502" t="s">
        <v>25643</v>
      </c>
      <c r="B13502" s="1">
        <v>11272190</v>
      </c>
      <c r="C13502" t="s">
        <v>91</v>
      </c>
      <c r="D13502" t="s">
        <v>34</v>
      </c>
      <c r="E13502" t="s">
        <v>40</v>
      </c>
      <c r="F13502" t="s">
        <v>30</v>
      </c>
      <c r="G13502" s="2">
        <v>470</v>
      </c>
      <c r="H13502" s="2">
        <f>AVERAGEIF(Table1[[#All],[Category]],Table1[[#This Row],[Category]],Table1[[#All],[DiscountOffer]])</f>
        <v>470</v>
      </c>
      <c r="I13502" s="2">
        <v>1499</v>
      </c>
      <c r="J13502" s="2">
        <f>IF(Table1[[#This Row],[Ratings]]&gt;4,Table1[[#This Row],[OriginalPrice (in Rs)]],0)</f>
        <v>1499</v>
      </c>
      <c r="K13502" s="2">
        <f>Table1[[#This Row],[OriginalPrice (in Rs)]]-Table1[[#This Row],[DiscountOffer]]</f>
        <v>1029</v>
      </c>
      <c r="L13502" s="2" t="str">
        <f>IF(Table1[[#This Row],[Discount % (In Rs)]]&gt;50%,"High Discount","Low Discount")</f>
        <v>High Discount</v>
      </c>
      <c r="M13502" s="3">
        <f>Table1[[#This Row],[Discount_Price (In Rs.)]]/Table1[[#This Row],[OriginalPrice (in Rs)]]</f>
        <v>0.68645763842561702</v>
      </c>
      <c r="N13502" s="4">
        <v>4.3</v>
      </c>
      <c r="O13502">
        <v>218</v>
      </c>
      <c r="P13502" t="s">
        <v>37</v>
      </c>
      <c r="Q13502" t="s">
        <v>25644</v>
      </c>
    </row>
    <row r="13503" spans="1:17" x14ac:dyDescent="0.25">
      <c r="A13503" t="s">
        <v>25748</v>
      </c>
      <c r="B13503" s="1">
        <v>11304252</v>
      </c>
      <c r="C13503" t="s">
        <v>39</v>
      </c>
      <c r="D13503" t="s">
        <v>34</v>
      </c>
      <c r="E13503" t="s">
        <v>40</v>
      </c>
      <c r="F13503" t="s">
        <v>30</v>
      </c>
      <c r="G13503" s="2">
        <v>470</v>
      </c>
      <c r="H13503" s="2">
        <f>AVERAGEIF(Table1[[#All],[Category]],Table1[[#This Row],[Category]],Table1[[#All],[DiscountOffer]])</f>
        <v>470</v>
      </c>
      <c r="I13503" s="2">
        <v>1399</v>
      </c>
      <c r="J13503" s="2">
        <f>IF(Table1[[#This Row],[Ratings]]&gt;4,Table1[[#This Row],[OriginalPrice (in Rs)]],0)</f>
        <v>1399</v>
      </c>
      <c r="K13503" s="2">
        <f>Table1[[#This Row],[OriginalPrice (in Rs)]]-Table1[[#This Row],[DiscountOffer]]</f>
        <v>929</v>
      </c>
      <c r="L13503" s="2" t="str">
        <f>IF(Table1[[#This Row],[Discount % (In Rs)]]&gt;50%,"High Discount","Low Discount")</f>
        <v>High Discount</v>
      </c>
      <c r="M13503" s="3">
        <f>Table1[[#This Row],[Discount_Price (In Rs.)]]/Table1[[#This Row],[OriginalPrice (in Rs)]]</f>
        <v>0.66404574696211582</v>
      </c>
      <c r="N13503" s="4">
        <v>4.0999999999999996</v>
      </c>
      <c r="O13503">
        <v>217</v>
      </c>
      <c r="P13503" t="s">
        <v>37</v>
      </c>
      <c r="Q13503" t="s">
        <v>25749</v>
      </c>
    </row>
    <row r="13504" spans="1:17" x14ac:dyDescent="0.25">
      <c r="A13504" t="s">
        <v>25853</v>
      </c>
      <c r="B13504" s="1">
        <v>12713654</v>
      </c>
      <c r="C13504" t="s">
        <v>262</v>
      </c>
      <c r="D13504" t="s">
        <v>34</v>
      </c>
      <c r="E13504" t="s">
        <v>40</v>
      </c>
      <c r="F13504" t="s">
        <v>30</v>
      </c>
      <c r="G13504" s="2">
        <v>470</v>
      </c>
      <c r="H13504" s="2">
        <f>AVERAGEIF(Table1[[#All],[Category]],Table1[[#This Row],[Category]],Table1[[#All],[DiscountOffer]])</f>
        <v>470</v>
      </c>
      <c r="I13504" s="2">
        <v>1299</v>
      </c>
      <c r="J13504" s="2">
        <f>IF(Table1[[#This Row],[Ratings]]&gt;4,Table1[[#This Row],[OriginalPrice (in Rs)]],0)</f>
        <v>1299</v>
      </c>
      <c r="K13504" s="2">
        <f>Table1[[#This Row],[OriginalPrice (in Rs)]]-Table1[[#This Row],[DiscountOffer]]</f>
        <v>829</v>
      </c>
      <c r="L13504" s="2" t="str">
        <f>IF(Table1[[#This Row],[Discount % (In Rs)]]&gt;50%,"High Discount","Low Discount")</f>
        <v>High Discount</v>
      </c>
      <c r="M13504" s="3">
        <f>Table1[[#This Row],[Discount_Price (In Rs.)]]/Table1[[#This Row],[OriginalPrice (in Rs)]]</f>
        <v>0.63818321785989218</v>
      </c>
      <c r="N13504" s="4">
        <v>4.2</v>
      </c>
      <c r="O13504">
        <v>216</v>
      </c>
      <c r="P13504" t="s">
        <v>324</v>
      </c>
      <c r="Q13504" t="s">
        <v>25854</v>
      </c>
    </row>
    <row r="13505" spans="1:17" x14ac:dyDescent="0.25">
      <c r="A13505" t="s">
        <v>25877</v>
      </c>
      <c r="B13505" s="1">
        <v>8159667</v>
      </c>
      <c r="C13505" t="s">
        <v>3996</v>
      </c>
      <c r="D13505" t="s">
        <v>34</v>
      </c>
      <c r="E13505" t="s">
        <v>40</v>
      </c>
      <c r="F13505" t="s">
        <v>30</v>
      </c>
      <c r="G13505" s="2">
        <v>470</v>
      </c>
      <c r="H13505" s="2">
        <f>AVERAGEIF(Table1[[#All],[Category]],Table1[[#This Row],[Category]],Table1[[#All],[DiscountOffer]])</f>
        <v>470</v>
      </c>
      <c r="I13505" s="2">
        <v>489</v>
      </c>
      <c r="J13505" s="2">
        <f>IF(Table1[[#This Row],[Ratings]]&gt;4,Table1[[#This Row],[OriginalPrice (in Rs)]],0)</f>
        <v>489</v>
      </c>
      <c r="K13505" s="2">
        <f>Table1[[#This Row],[OriginalPrice (in Rs)]]-Table1[[#This Row],[DiscountOffer]]</f>
        <v>19</v>
      </c>
      <c r="L13505" s="2" t="str">
        <f>IF(Table1[[#This Row],[Discount % (In Rs)]]&gt;50%,"High Discount","Low Discount")</f>
        <v>Low Discount</v>
      </c>
      <c r="M13505" s="3">
        <f>Table1[[#This Row],[Discount_Price (In Rs.)]]/Table1[[#This Row],[OriginalPrice (in Rs)]]</f>
        <v>3.8854805725971372E-2</v>
      </c>
      <c r="N13505" s="4">
        <v>4.4000000000000004</v>
      </c>
      <c r="O13505">
        <v>216</v>
      </c>
      <c r="P13505" t="s">
        <v>20</v>
      </c>
      <c r="Q13505" t="s">
        <v>25878</v>
      </c>
    </row>
    <row r="13506" spans="1:17" x14ac:dyDescent="0.25">
      <c r="A13506" t="s">
        <v>25990</v>
      </c>
      <c r="B13506" s="1">
        <v>13298978</v>
      </c>
      <c r="C13506" t="s">
        <v>10</v>
      </c>
      <c r="D13506" t="s">
        <v>34</v>
      </c>
      <c r="E13506" t="s">
        <v>40</v>
      </c>
      <c r="F13506" t="s">
        <v>30</v>
      </c>
      <c r="G13506" s="2">
        <v>470</v>
      </c>
      <c r="H13506" s="2">
        <f>AVERAGEIF(Table1[[#All],[Category]],Table1[[#This Row],[Category]],Table1[[#All],[DiscountOffer]])</f>
        <v>470</v>
      </c>
      <c r="I13506" s="2">
        <v>1099</v>
      </c>
      <c r="J13506" s="2">
        <f>IF(Table1[[#This Row],[Ratings]]&gt;4,Table1[[#This Row],[OriginalPrice (in Rs)]],0)</f>
        <v>1099</v>
      </c>
      <c r="K13506" s="2">
        <f>Table1[[#This Row],[OriginalPrice (in Rs)]]-Table1[[#This Row],[DiscountOffer]]</f>
        <v>629</v>
      </c>
      <c r="L13506" s="2" t="str">
        <f>IF(Table1[[#This Row],[Discount % (In Rs)]]&gt;50%,"High Discount","Low Discount")</f>
        <v>High Discount</v>
      </c>
      <c r="M13506" s="3">
        <f>Table1[[#This Row],[Discount_Price (In Rs.)]]/Table1[[#This Row],[OriginalPrice (in Rs)]]</f>
        <v>0.5723384895359418</v>
      </c>
      <c r="N13506" s="4">
        <v>4.0999999999999996</v>
      </c>
      <c r="O13506">
        <v>215</v>
      </c>
      <c r="P13506" t="s">
        <v>98</v>
      </c>
      <c r="Q13506" t="s">
        <v>25991</v>
      </c>
    </row>
    <row r="13507" spans="1:17" x14ac:dyDescent="0.25">
      <c r="A13507" t="s">
        <v>25992</v>
      </c>
      <c r="B13507" s="1">
        <v>1567184</v>
      </c>
      <c r="C13507" t="s">
        <v>110</v>
      </c>
      <c r="D13507" t="s">
        <v>34</v>
      </c>
      <c r="E13507" t="s">
        <v>40</v>
      </c>
      <c r="F13507" t="s">
        <v>30</v>
      </c>
      <c r="G13507" s="2">
        <v>470</v>
      </c>
      <c r="H13507" s="2">
        <f>AVERAGEIF(Table1[[#All],[Category]],Table1[[#This Row],[Category]],Table1[[#All],[DiscountOffer]])</f>
        <v>470</v>
      </c>
      <c r="I13507" s="2">
        <v>1199</v>
      </c>
      <c r="J13507" s="2">
        <f>IF(Table1[[#This Row],[Ratings]]&gt;4,Table1[[#This Row],[OriginalPrice (in Rs)]],0)</f>
        <v>1199</v>
      </c>
      <c r="K13507" s="2">
        <f>Table1[[#This Row],[OriginalPrice (in Rs)]]-Table1[[#This Row],[DiscountOffer]]</f>
        <v>729</v>
      </c>
      <c r="L13507" s="2" t="str">
        <f>IF(Table1[[#This Row],[Discount % (In Rs)]]&gt;50%,"High Discount","Low Discount")</f>
        <v>High Discount</v>
      </c>
      <c r="M13507" s="3">
        <f>Table1[[#This Row],[Discount_Price (In Rs.)]]/Table1[[#This Row],[OriginalPrice (in Rs)]]</f>
        <v>0.60800667222685567</v>
      </c>
      <c r="N13507" s="4">
        <v>4.0999999999999996</v>
      </c>
      <c r="O13507">
        <v>215</v>
      </c>
      <c r="P13507" t="s">
        <v>20</v>
      </c>
      <c r="Q13507" t="s">
        <v>25993</v>
      </c>
    </row>
    <row r="13508" spans="1:17" x14ac:dyDescent="0.25">
      <c r="A13508" t="s">
        <v>25994</v>
      </c>
      <c r="B13508" s="1">
        <v>8485239</v>
      </c>
      <c r="C13508" t="s">
        <v>182</v>
      </c>
      <c r="D13508" t="s">
        <v>34</v>
      </c>
      <c r="E13508" t="s">
        <v>40</v>
      </c>
      <c r="F13508" t="s">
        <v>30</v>
      </c>
      <c r="G13508" s="2">
        <v>470</v>
      </c>
      <c r="H13508" s="2">
        <f>AVERAGEIF(Table1[[#All],[Category]],Table1[[#This Row],[Category]],Table1[[#All],[DiscountOffer]])</f>
        <v>470</v>
      </c>
      <c r="I13508" s="2">
        <v>1199</v>
      </c>
      <c r="J13508" s="2">
        <f>IF(Table1[[#This Row],[Ratings]]&gt;4,Table1[[#This Row],[OriginalPrice (in Rs)]],0)</f>
        <v>1199</v>
      </c>
      <c r="K13508" s="2">
        <f>Table1[[#This Row],[OriginalPrice (in Rs)]]-Table1[[#This Row],[DiscountOffer]]</f>
        <v>729</v>
      </c>
      <c r="L13508" s="2" t="str">
        <f>IF(Table1[[#This Row],[Discount % (In Rs)]]&gt;50%,"High Discount","Low Discount")</f>
        <v>High Discount</v>
      </c>
      <c r="M13508" s="3">
        <f>Table1[[#This Row],[Discount_Price (In Rs.)]]/Table1[[#This Row],[OriginalPrice (in Rs)]]</f>
        <v>0.60800667222685567</v>
      </c>
      <c r="N13508" s="4">
        <v>4.3</v>
      </c>
      <c r="O13508">
        <v>215</v>
      </c>
      <c r="P13508" t="s">
        <v>20</v>
      </c>
      <c r="Q13508" t="s">
        <v>25995</v>
      </c>
    </row>
    <row r="13509" spans="1:17" x14ac:dyDescent="0.25">
      <c r="A13509" t="s">
        <v>26006</v>
      </c>
      <c r="B13509" s="1">
        <v>9340137</v>
      </c>
      <c r="C13509" t="s">
        <v>633</v>
      </c>
      <c r="D13509" t="s">
        <v>34</v>
      </c>
      <c r="E13509" t="s">
        <v>40</v>
      </c>
      <c r="F13509" t="s">
        <v>30</v>
      </c>
      <c r="G13509" s="2">
        <v>470</v>
      </c>
      <c r="H13509" s="2">
        <f>AVERAGEIF(Table1[[#All],[Category]],Table1[[#This Row],[Category]],Table1[[#All],[DiscountOffer]])</f>
        <v>470</v>
      </c>
      <c r="I13509" s="2">
        <v>1998</v>
      </c>
      <c r="J13509" s="2">
        <f>IF(Table1[[#This Row],[Ratings]]&gt;4,Table1[[#This Row],[OriginalPrice (in Rs)]],0)</f>
        <v>1998</v>
      </c>
      <c r="K13509" s="2">
        <f>Table1[[#This Row],[OriginalPrice (in Rs)]]-Table1[[#This Row],[DiscountOffer]]</f>
        <v>1528</v>
      </c>
      <c r="L13509" s="2" t="str">
        <f>IF(Table1[[#This Row],[Discount % (In Rs)]]&gt;50%,"High Discount","Low Discount")</f>
        <v>High Discount</v>
      </c>
      <c r="M13509" s="3">
        <f>Table1[[#This Row],[Discount_Price (In Rs.)]]/Table1[[#This Row],[OriginalPrice (in Rs)]]</f>
        <v>0.76476476476476474</v>
      </c>
      <c r="N13509" s="4">
        <v>4.0999999999999996</v>
      </c>
      <c r="O13509">
        <v>215</v>
      </c>
      <c r="P13509" t="s">
        <v>20</v>
      </c>
      <c r="Q13509" t="s">
        <v>634</v>
      </c>
    </row>
    <row r="13510" spans="1:17" x14ac:dyDescent="0.25">
      <c r="A13510" t="s">
        <v>26109</v>
      </c>
      <c r="B13510" s="1">
        <v>10051317</v>
      </c>
      <c r="C13510" t="s">
        <v>87</v>
      </c>
      <c r="D13510" t="s">
        <v>34</v>
      </c>
      <c r="E13510" t="s">
        <v>40</v>
      </c>
      <c r="F13510" t="s">
        <v>30</v>
      </c>
      <c r="G13510" s="2">
        <v>470</v>
      </c>
      <c r="H13510" s="2">
        <f>AVERAGEIF(Table1[[#All],[Category]],Table1[[#This Row],[Category]],Table1[[#All],[DiscountOffer]])</f>
        <v>470</v>
      </c>
      <c r="I13510" s="2">
        <v>1099</v>
      </c>
      <c r="J13510" s="2">
        <f>IF(Table1[[#This Row],[Ratings]]&gt;4,Table1[[#This Row],[OriginalPrice (in Rs)]],0)</f>
        <v>1099</v>
      </c>
      <c r="K13510" s="2">
        <f>Table1[[#This Row],[OriginalPrice (in Rs)]]-Table1[[#This Row],[DiscountOffer]]</f>
        <v>629</v>
      </c>
      <c r="L13510" s="2" t="str">
        <f>IF(Table1[[#This Row],[Discount % (In Rs)]]&gt;50%,"High Discount","Low Discount")</f>
        <v>High Discount</v>
      </c>
      <c r="M13510" s="3">
        <f>Table1[[#This Row],[Discount_Price (In Rs.)]]/Table1[[#This Row],[OriginalPrice (in Rs)]]</f>
        <v>0.5723384895359418</v>
      </c>
      <c r="N13510" s="4">
        <v>4.2</v>
      </c>
      <c r="O13510">
        <v>214</v>
      </c>
      <c r="P13510" t="s">
        <v>20</v>
      </c>
      <c r="Q13510" t="s">
        <v>26110</v>
      </c>
    </row>
    <row r="13511" spans="1:17" x14ac:dyDescent="0.25">
      <c r="A13511" t="s">
        <v>26113</v>
      </c>
      <c r="B13511" s="1">
        <v>15953934</v>
      </c>
      <c r="C13511" t="s">
        <v>87</v>
      </c>
      <c r="D13511" t="s">
        <v>34</v>
      </c>
      <c r="E13511" t="s">
        <v>40</v>
      </c>
      <c r="F13511" t="s">
        <v>30</v>
      </c>
      <c r="G13511" s="2">
        <v>470</v>
      </c>
      <c r="H13511" s="2">
        <f>AVERAGEIF(Table1[[#All],[Category]],Table1[[#This Row],[Category]],Table1[[#All],[DiscountOffer]])</f>
        <v>470</v>
      </c>
      <c r="I13511" s="2">
        <v>1149</v>
      </c>
      <c r="J13511" s="2">
        <f>IF(Table1[[#This Row],[Ratings]]&gt;4,Table1[[#This Row],[OriginalPrice (in Rs)]],0)</f>
        <v>1149</v>
      </c>
      <c r="K13511" s="2">
        <f>Table1[[#This Row],[OriginalPrice (in Rs)]]-Table1[[#This Row],[DiscountOffer]]</f>
        <v>679</v>
      </c>
      <c r="L13511" s="2" t="str">
        <f>IF(Table1[[#This Row],[Discount % (In Rs)]]&gt;50%,"High Discount","Low Discount")</f>
        <v>High Discount</v>
      </c>
      <c r="M13511" s="3">
        <f>Table1[[#This Row],[Discount_Price (In Rs.)]]/Table1[[#This Row],[OriginalPrice (in Rs)]]</f>
        <v>0.59094865100087035</v>
      </c>
      <c r="N13511" s="4">
        <v>4.3</v>
      </c>
      <c r="O13511">
        <v>214</v>
      </c>
      <c r="P13511" t="s">
        <v>20</v>
      </c>
      <c r="Q13511" t="s">
        <v>26114</v>
      </c>
    </row>
    <row r="13512" spans="1:17" x14ac:dyDescent="0.25">
      <c r="A13512" t="s">
        <v>26117</v>
      </c>
      <c r="B13512" s="1">
        <v>1392395</v>
      </c>
      <c r="C13512" t="s">
        <v>12536</v>
      </c>
      <c r="D13512" t="s">
        <v>34</v>
      </c>
      <c r="E13512" t="s">
        <v>40</v>
      </c>
      <c r="F13512" t="s">
        <v>30</v>
      </c>
      <c r="G13512" s="2">
        <v>470</v>
      </c>
      <c r="H13512" s="2">
        <f>AVERAGEIF(Table1[[#All],[Category]],Table1[[#This Row],[Category]],Table1[[#All],[DiscountOffer]])</f>
        <v>470</v>
      </c>
      <c r="I13512" s="2">
        <v>1199</v>
      </c>
      <c r="J13512" s="2">
        <f>IF(Table1[[#This Row],[Ratings]]&gt;4,Table1[[#This Row],[OriginalPrice (in Rs)]],0)</f>
        <v>0</v>
      </c>
      <c r="K13512" s="2">
        <f>Table1[[#This Row],[OriginalPrice (in Rs)]]-Table1[[#This Row],[DiscountOffer]]</f>
        <v>729</v>
      </c>
      <c r="L13512" s="2" t="str">
        <f>IF(Table1[[#This Row],[Discount % (In Rs)]]&gt;50%,"High Discount","Low Discount")</f>
        <v>High Discount</v>
      </c>
      <c r="M13512" s="3">
        <f>Table1[[#This Row],[Discount_Price (In Rs.)]]/Table1[[#This Row],[OriginalPrice (in Rs)]]</f>
        <v>0.60800667222685567</v>
      </c>
      <c r="N13512" s="4">
        <v>3.9</v>
      </c>
      <c r="O13512">
        <v>214</v>
      </c>
      <c r="P13512" t="s">
        <v>98</v>
      </c>
      <c r="Q13512" t="s">
        <v>26118</v>
      </c>
    </row>
    <row r="13513" spans="1:17" x14ac:dyDescent="0.25">
      <c r="A13513" t="s">
        <v>26119</v>
      </c>
      <c r="B13513" s="1">
        <v>13179864</v>
      </c>
      <c r="C13513" t="s">
        <v>91</v>
      </c>
      <c r="D13513" t="s">
        <v>34</v>
      </c>
      <c r="E13513" t="s">
        <v>40</v>
      </c>
      <c r="F13513" t="s">
        <v>30</v>
      </c>
      <c r="G13513" s="2">
        <v>470</v>
      </c>
      <c r="H13513" s="2">
        <f>AVERAGEIF(Table1[[#All],[Category]],Table1[[#This Row],[Category]],Table1[[#All],[DiscountOffer]])</f>
        <v>470</v>
      </c>
      <c r="I13513" s="2">
        <v>1299</v>
      </c>
      <c r="J13513" s="2">
        <f>IF(Table1[[#This Row],[Ratings]]&gt;4,Table1[[#This Row],[OriginalPrice (in Rs)]],0)</f>
        <v>1299</v>
      </c>
      <c r="K13513" s="2">
        <f>Table1[[#This Row],[OriginalPrice (in Rs)]]-Table1[[#This Row],[DiscountOffer]]</f>
        <v>829</v>
      </c>
      <c r="L13513" s="2" t="str">
        <f>IF(Table1[[#This Row],[Discount % (In Rs)]]&gt;50%,"High Discount","Low Discount")</f>
        <v>High Discount</v>
      </c>
      <c r="M13513" s="3">
        <f>Table1[[#This Row],[Discount_Price (In Rs.)]]/Table1[[#This Row],[OriginalPrice (in Rs)]]</f>
        <v>0.63818321785989218</v>
      </c>
      <c r="N13513" s="4">
        <v>4.4000000000000004</v>
      </c>
      <c r="O13513">
        <v>214</v>
      </c>
      <c r="P13513" t="s">
        <v>37</v>
      </c>
      <c r="Q13513" t="s">
        <v>26120</v>
      </c>
    </row>
    <row r="13514" spans="1:17" x14ac:dyDescent="0.25">
      <c r="A13514" t="s">
        <v>26123</v>
      </c>
      <c r="B13514" s="1">
        <v>10233459</v>
      </c>
      <c r="C13514" t="s">
        <v>8560</v>
      </c>
      <c r="D13514" t="s">
        <v>34</v>
      </c>
      <c r="E13514" t="s">
        <v>40</v>
      </c>
      <c r="F13514" t="s">
        <v>30</v>
      </c>
      <c r="G13514" s="2">
        <v>470</v>
      </c>
      <c r="H13514" s="2">
        <f>AVERAGEIF(Table1[[#All],[Category]],Table1[[#This Row],[Category]],Table1[[#All],[DiscountOffer]])</f>
        <v>470</v>
      </c>
      <c r="I13514" s="2">
        <v>1499</v>
      </c>
      <c r="J13514" s="2">
        <f>IF(Table1[[#This Row],[Ratings]]&gt;4,Table1[[#This Row],[OriginalPrice (in Rs)]],0)</f>
        <v>1499</v>
      </c>
      <c r="K13514" s="2">
        <f>Table1[[#This Row],[OriginalPrice (in Rs)]]-Table1[[#This Row],[DiscountOffer]]</f>
        <v>1029</v>
      </c>
      <c r="L13514" s="2" t="str">
        <f>IF(Table1[[#This Row],[Discount % (In Rs)]]&gt;50%,"High Discount","Low Discount")</f>
        <v>High Discount</v>
      </c>
      <c r="M13514" s="3">
        <f>Table1[[#This Row],[Discount_Price (In Rs.)]]/Table1[[#This Row],[OriginalPrice (in Rs)]]</f>
        <v>0.68645763842561702</v>
      </c>
      <c r="N13514" s="4">
        <v>4.3</v>
      </c>
      <c r="O13514">
        <v>214</v>
      </c>
      <c r="P13514" t="s">
        <v>283</v>
      </c>
      <c r="Q13514" t="s">
        <v>26124</v>
      </c>
    </row>
    <row r="13515" spans="1:17" x14ac:dyDescent="0.25">
      <c r="A13515" t="s">
        <v>26134</v>
      </c>
      <c r="B13515" s="1">
        <v>11932638</v>
      </c>
      <c r="C13515" t="s">
        <v>87</v>
      </c>
      <c r="D13515" t="s">
        <v>34</v>
      </c>
      <c r="E13515" t="s">
        <v>40</v>
      </c>
      <c r="F13515" t="s">
        <v>30</v>
      </c>
      <c r="G13515" s="2">
        <v>470</v>
      </c>
      <c r="H13515" s="2">
        <f>AVERAGEIF(Table1[[#All],[Category]],Table1[[#This Row],[Category]],Table1[[#All],[DiscountOffer]])</f>
        <v>470</v>
      </c>
      <c r="I13515" s="2">
        <v>1849</v>
      </c>
      <c r="J13515" s="2">
        <f>IF(Table1[[#This Row],[Ratings]]&gt;4,Table1[[#This Row],[OriginalPrice (in Rs)]],0)</f>
        <v>1849</v>
      </c>
      <c r="K13515" s="2">
        <f>Table1[[#This Row],[OriginalPrice (in Rs)]]-Table1[[#This Row],[DiscountOffer]]</f>
        <v>1379</v>
      </c>
      <c r="L13515" s="2" t="str">
        <f>IF(Table1[[#This Row],[Discount % (In Rs)]]&gt;50%,"High Discount","Low Discount")</f>
        <v>High Discount</v>
      </c>
      <c r="M13515" s="3">
        <f>Table1[[#This Row],[Discount_Price (In Rs.)]]/Table1[[#This Row],[OriginalPrice (in Rs)]]</f>
        <v>0.74580854515954575</v>
      </c>
      <c r="N13515" s="4">
        <v>4.3</v>
      </c>
      <c r="O13515">
        <v>214</v>
      </c>
      <c r="P13515" t="s">
        <v>20</v>
      </c>
      <c r="Q13515" t="s">
        <v>26135</v>
      </c>
    </row>
    <row r="13516" spans="1:17" x14ac:dyDescent="0.25">
      <c r="A13516" t="s">
        <v>26137</v>
      </c>
      <c r="B13516" s="1">
        <v>9341499</v>
      </c>
      <c r="C13516" t="s">
        <v>633</v>
      </c>
      <c r="D13516" t="s">
        <v>34</v>
      </c>
      <c r="E13516" t="s">
        <v>40</v>
      </c>
      <c r="F13516" t="s">
        <v>30</v>
      </c>
      <c r="G13516" s="2">
        <v>470</v>
      </c>
      <c r="H13516" s="2">
        <f>AVERAGEIF(Table1[[#All],[Category]],Table1[[#This Row],[Category]],Table1[[#All],[DiscountOffer]])</f>
        <v>470</v>
      </c>
      <c r="I13516" s="2">
        <v>1998</v>
      </c>
      <c r="J13516" s="2">
        <f>IF(Table1[[#This Row],[Ratings]]&gt;4,Table1[[#This Row],[OriginalPrice (in Rs)]],0)</f>
        <v>1998</v>
      </c>
      <c r="K13516" s="2">
        <f>Table1[[#This Row],[OriginalPrice (in Rs)]]-Table1[[#This Row],[DiscountOffer]]</f>
        <v>1528</v>
      </c>
      <c r="L13516" s="2" t="str">
        <f>IF(Table1[[#This Row],[Discount % (In Rs)]]&gt;50%,"High Discount","Low Discount")</f>
        <v>High Discount</v>
      </c>
      <c r="M13516" s="3">
        <f>Table1[[#This Row],[Discount_Price (In Rs.)]]/Table1[[#This Row],[OriginalPrice (in Rs)]]</f>
        <v>0.76476476476476474</v>
      </c>
      <c r="N13516" s="4">
        <v>4.4000000000000004</v>
      </c>
      <c r="O13516">
        <v>214</v>
      </c>
      <c r="P13516" t="s">
        <v>20</v>
      </c>
      <c r="Q13516" t="s">
        <v>26138</v>
      </c>
    </row>
    <row r="13517" spans="1:17" x14ac:dyDescent="0.25">
      <c r="A13517" t="s">
        <v>26141</v>
      </c>
      <c r="B13517" s="1">
        <v>11656704</v>
      </c>
      <c r="C13517" t="s">
        <v>113</v>
      </c>
      <c r="D13517" t="s">
        <v>34</v>
      </c>
      <c r="E13517" t="s">
        <v>40</v>
      </c>
      <c r="F13517" t="s">
        <v>30</v>
      </c>
      <c r="G13517" s="2">
        <v>470</v>
      </c>
      <c r="H13517" s="2">
        <f>AVERAGEIF(Table1[[#All],[Category]],Table1[[#This Row],[Category]],Table1[[#All],[DiscountOffer]])</f>
        <v>470</v>
      </c>
      <c r="I13517" s="2">
        <v>2299</v>
      </c>
      <c r="J13517" s="2">
        <f>IF(Table1[[#This Row],[Ratings]]&gt;4,Table1[[#This Row],[OriginalPrice (in Rs)]],0)</f>
        <v>2299</v>
      </c>
      <c r="K13517" s="2">
        <f>Table1[[#This Row],[OriginalPrice (in Rs)]]-Table1[[#This Row],[DiscountOffer]]</f>
        <v>1829</v>
      </c>
      <c r="L13517" s="2" t="str">
        <f>IF(Table1[[#This Row],[Discount % (In Rs)]]&gt;50%,"High Discount","Low Discount")</f>
        <v>High Discount</v>
      </c>
      <c r="M13517" s="3">
        <f>Table1[[#This Row],[Discount_Price (In Rs.)]]/Table1[[#This Row],[OriginalPrice (in Rs)]]</f>
        <v>0.7955632883862549</v>
      </c>
      <c r="N13517" s="4">
        <v>4.3</v>
      </c>
      <c r="O13517">
        <v>214</v>
      </c>
      <c r="P13517" t="s">
        <v>37</v>
      </c>
      <c r="Q13517" t="s">
        <v>26142</v>
      </c>
    </row>
    <row r="13518" spans="1:17" x14ac:dyDescent="0.25">
      <c r="A13518" t="s">
        <v>26257</v>
      </c>
      <c r="B13518" s="1">
        <v>13424918</v>
      </c>
      <c r="C13518" t="s">
        <v>465</v>
      </c>
      <c r="D13518" t="s">
        <v>34</v>
      </c>
      <c r="E13518" t="s">
        <v>40</v>
      </c>
      <c r="F13518" t="s">
        <v>30</v>
      </c>
      <c r="G13518" s="2">
        <v>470</v>
      </c>
      <c r="H13518" s="2">
        <f>AVERAGEIF(Table1[[#All],[Category]],Table1[[#This Row],[Category]],Table1[[#All],[DiscountOffer]])</f>
        <v>470</v>
      </c>
      <c r="I13518" s="2">
        <v>1659</v>
      </c>
      <c r="J13518" s="2">
        <f>IF(Table1[[#This Row],[Ratings]]&gt;4,Table1[[#This Row],[OriginalPrice (in Rs)]],0)</f>
        <v>0</v>
      </c>
      <c r="K13518" s="2">
        <f>Table1[[#This Row],[OriginalPrice (in Rs)]]-Table1[[#This Row],[DiscountOffer]]</f>
        <v>1189</v>
      </c>
      <c r="L13518" s="2" t="str">
        <f>IF(Table1[[#This Row],[Discount % (In Rs)]]&gt;50%,"High Discount","Low Discount")</f>
        <v>High Discount</v>
      </c>
      <c r="M13518" s="3">
        <f>Table1[[#This Row],[Discount_Price (In Rs.)]]/Table1[[#This Row],[OriginalPrice (in Rs)]]</f>
        <v>0.71669680530440028</v>
      </c>
      <c r="N13518" s="4">
        <v>4</v>
      </c>
      <c r="O13518">
        <v>213</v>
      </c>
      <c r="P13518" t="s">
        <v>98</v>
      </c>
      <c r="Q13518" t="s">
        <v>26258</v>
      </c>
    </row>
    <row r="13519" spans="1:17" x14ac:dyDescent="0.25">
      <c r="A13519" t="s">
        <v>26373</v>
      </c>
      <c r="B13519" s="1">
        <v>10604460</v>
      </c>
      <c r="C13519" t="s">
        <v>158</v>
      </c>
      <c r="D13519" t="s">
        <v>34</v>
      </c>
      <c r="E13519" t="s">
        <v>40</v>
      </c>
      <c r="F13519" t="s">
        <v>30</v>
      </c>
      <c r="G13519" s="2">
        <v>470</v>
      </c>
      <c r="H13519" s="2">
        <f>AVERAGEIF(Table1[[#All],[Category]],Table1[[#This Row],[Category]],Table1[[#All],[DiscountOffer]])</f>
        <v>470</v>
      </c>
      <c r="I13519" s="2">
        <v>1399</v>
      </c>
      <c r="J13519" s="2">
        <f>IF(Table1[[#This Row],[Ratings]]&gt;4,Table1[[#This Row],[OriginalPrice (in Rs)]],0)</f>
        <v>0</v>
      </c>
      <c r="K13519" s="2">
        <f>Table1[[#This Row],[OriginalPrice (in Rs)]]-Table1[[#This Row],[DiscountOffer]]</f>
        <v>929</v>
      </c>
      <c r="L13519" s="2" t="str">
        <f>IF(Table1[[#This Row],[Discount % (In Rs)]]&gt;50%,"High Discount","Low Discount")</f>
        <v>High Discount</v>
      </c>
      <c r="M13519" s="3">
        <f>Table1[[#This Row],[Discount_Price (In Rs.)]]/Table1[[#This Row],[OriginalPrice (in Rs)]]</f>
        <v>0.66404574696211582</v>
      </c>
      <c r="N13519" s="4">
        <v>3.9</v>
      </c>
      <c r="O13519">
        <v>212</v>
      </c>
      <c r="P13519" t="s">
        <v>98</v>
      </c>
      <c r="Q13519" t="s">
        <v>26374</v>
      </c>
    </row>
    <row r="13520" spans="1:17" x14ac:dyDescent="0.25">
      <c r="A13520" t="s">
        <v>26496</v>
      </c>
      <c r="B13520" s="1">
        <v>12428150</v>
      </c>
      <c r="C13520" t="s">
        <v>1587</v>
      </c>
      <c r="D13520" t="s">
        <v>34</v>
      </c>
      <c r="E13520" t="s">
        <v>40</v>
      </c>
      <c r="F13520" t="s">
        <v>30</v>
      </c>
      <c r="G13520" s="2">
        <v>470</v>
      </c>
      <c r="H13520" s="2">
        <f>AVERAGEIF(Table1[[#All],[Category]],Table1[[#This Row],[Category]],Table1[[#All],[DiscountOffer]])</f>
        <v>470</v>
      </c>
      <c r="I13520" s="2">
        <v>1399</v>
      </c>
      <c r="J13520" s="2">
        <f>IF(Table1[[#This Row],[Ratings]]&gt;4,Table1[[#This Row],[OriginalPrice (in Rs)]],0)</f>
        <v>1399</v>
      </c>
      <c r="K13520" s="2">
        <f>Table1[[#This Row],[OriginalPrice (in Rs)]]-Table1[[#This Row],[DiscountOffer]]</f>
        <v>929</v>
      </c>
      <c r="L13520" s="2" t="str">
        <f>IF(Table1[[#This Row],[Discount % (In Rs)]]&gt;50%,"High Discount","Low Discount")</f>
        <v>High Discount</v>
      </c>
      <c r="M13520" s="3">
        <f>Table1[[#This Row],[Discount_Price (In Rs.)]]/Table1[[#This Row],[OriginalPrice (in Rs)]]</f>
        <v>0.66404574696211582</v>
      </c>
      <c r="N13520" s="4">
        <v>4.0999999999999996</v>
      </c>
      <c r="O13520">
        <v>211</v>
      </c>
      <c r="P13520" t="s">
        <v>98</v>
      </c>
      <c r="Q13520" t="s">
        <v>26497</v>
      </c>
    </row>
    <row r="13521" spans="1:17" x14ac:dyDescent="0.25">
      <c r="A13521" t="s">
        <v>26516</v>
      </c>
      <c r="B13521" s="1">
        <v>15953900</v>
      </c>
      <c r="C13521" t="s">
        <v>87</v>
      </c>
      <c r="D13521" t="s">
        <v>34</v>
      </c>
      <c r="E13521" t="s">
        <v>40</v>
      </c>
      <c r="F13521" t="s">
        <v>30</v>
      </c>
      <c r="G13521" s="2">
        <v>470</v>
      </c>
      <c r="H13521" s="2">
        <f>AVERAGEIF(Table1[[#All],[Category]],Table1[[#This Row],[Category]],Table1[[#All],[DiscountOffer]])</f>
        <v>470</v>
      </c>
      <c r="I13521" s="2">
        <v>849</v>
      </c>
      <c r="J13521" s="2">
        <f>IF(Table1[[#This Row],[Ratings]]&gt;4,Table1[[#This Row],[OriginalPrice (in Rs)]],0)</f>
        <v>0</v>
      </c>
      <c r="K13521" s="2">
        <f>Table1[[#This Row],[OriginalPrice (in Rs)]]-Table1[[#This Row],[DiscountOffer]]</f>
        <v>379</v>
      </c>
      <c r="L13521" s="2" t="str">
        <f>IF(Table1[[#This Row],[Discount % (In Rs)]]&gt;50%,"High Discount","Low Discount")</f>
        <v>Low Discount</v>
      </c>
      <c r="M13521" s="3">
        <f>Table1[[#This Row],[Discount_Price (In Rs.)]]/Table1[[#This Row],[OriginalPrice (in Rs)]]</f>
        <v>0.44640753828032981</v>
      </c>
      <c r="N13521" s="4">
        <v>3.7</v>
      </c>
      <c r="O13521">
        <v>211</v>
      </c>
      <c r="P13521" t="s">
        <v>20</v>
      </c>
      <c r="Q13521" t="s">
        <v>26517</v>
      </c>
    </row>
    <row r="13522" spans="1:17" x14ac:dyDescent="0.25">
      <c r="A13522" t="s">
        <v>26602</v>
      </c>
      <c r="B13522" s="1">
        <v>13334174</v>
      </c>
      <c r="C13522" t="s">
        <v>10</v>
      </c>
      <c r="D13522" t="s">
        <v>34</v>
      </c>
      <c r="E13522" t="s">
        <v>40</v>
      </c>
      <c r="F13522" t="s">
        <v>30</v>
      </c>
      <c r="G13522" s="2">
        <v>470</v>
      </c>
      <c r="H13522" s="2">
        <f>AVERAGEIF(Table1[[#All],[Category]],Table1[[#This Row],[Category]],Table1[[#All],[DiscountOffer]])</f>
        <v>470</v>
      </c>
      <c r="I13522" s="2">
        <v>1499</v>
      </c>
      <c r="J13522" s="2">
        <f>IF(Table1[[#This Row],[Ratings]]&gt;4,Table1[[#This Row],[OriginalPrice (in Rs)]],0)</f>
        <v>0</v>
      </c>
      <c r="K13522" s="2">
        <f>Table1[[#This Row],[OriginalPrice (in Rs)]]-Table1[[#This Row],[DiscountOffer]]</f>
        <v>1029</v>
      </c>
      <c r="L13522" s="2" t="str">
        <f>IF(Table1[[#This Row],[Discount % (In Rs)]]&gt;50%,"High Discount","Low Discount")</f>
        <v>High Discount</v>
      </c>
      <c r="M13522" s="3">
        <f>Table1[[#This Row],[Discount_Price (In Rs.)]]/Table1[[#This Row],[OriginalPrice (in Rs)]]</f>
        <v>0.68645763842561702</v>
      </c>
      <c r="N13522" s="4">
        <v>3.8</v>
      </c>
      <c r="O13522">
        <v>210</v>
      </c>
      <c r="P13522" t="s">
        <v>37</v>
      </c>
      <c r="Q13522" t="s">
        <v>26603</v>
      </c>
    </row>
    <row r="13523" spans="1:17" x14ac:dyDescent="0.25">
      <c r="A13523" t="s">
        <v>26604</v>
      </c>
      <c r="B13523" s="1">
        <v>13526570</v>
      </c>
      <c r="C13523" t="s">
        <v>837</v>
      </c>
      <c r="D13523" t="s">
        <v>34</v>
      </c>
      <c r="E13523" t="s">
        <v>40</v>
      </c>
      <c r="F13523" t="s">
        <v>30</v>
      </c>
      <c r="G13523" s="2">
        <v>470</v>
      </c>
      <c r="H13523" s="2">
        <f>AVERAGEIF(Table1[[#All],[Category]],Table1[[#This Row],[Category]],Table1[[#All],[DiscountOffer]])</f>
        <v>470</v>
      </c>
      <c r="I13523" s="2">
        <v>1499</v>
      </c>
      <c r="J13523" s="2">
        <f>IF(Table1[[#This Row],[Ratings]]&gt;4,Table1[[#This Row],[OriginalPrice (in Rs)]],0)</f>
        <v>1499</v>
      </c>
      <c r="K13523" s="2">
        <f>Table1[[#This Row],[OriginalPrice (in Rs)]]-Table1[[#This Row],[DiscountOffer]]</f>
        <v>1029</v>
      </c>
      <c r="L13523" s="2" t="str">
        <f>IF(Table1[[#This Row],[Discount % (In Rs)]]&gt;50%,"High Discount","Low Discount")</f>
        <v>High Discount</v>
      </c>
      <c r="M13523" s="3">
        <f>Table1[[#This Row],[Discount_Price (In Rs.)]]/Table1[[#This Row],[OriginalPrice (in Rs)]]</f>
        <v>0.68645763842561702</v>
      </c>
      <c r="N13523" s="4">
        <v>4.0999999999999996</v>
      </c>
      <c r="O13523">
        <v>210</v>
      </c>
      <c r="P13523" t="s">
        <v>20</v>
      </c>
      <c r="Q13523" t="s">
        <v>26605</v>
      </c>
    </row>
    <row r="13524" spans="1:17" x14ac:dyDescent="0.25">
      <c r="A13524" t="s">
        <v>26616</v>
      </c>
      <c r="B13524" s="1">
        <v>12446772</v>
      </c>
      <c r="C13524" t="s">
        <v>87</v>
      </c>
      <c r="D13524" t="s">
        <v>34</v>
      </c>
      <c r="E13524" t="s">
        <v>40</v>
      </c>
      <c r="F13524" t="s">
        <v>30</v>
      </c>
      <c r="G13524" s="2">
        <v>470</v>
      </c>
      <c r="H13524" s="2">
        <f>AVERAGEIF(Table1[[#All],[Category]],Table1[[#This Row],[Category]],Table1[[#All],[DiscountOffer]])</f>
        <v>470</v>
      </c>
      <c r="I13524" s="2">
        <v>2199</v>
      </c>
      <c r="J13524" s="2">
        <f>IF(Table1[[#This Row],[Ratings]]&gt;4,Table1[[#This Row],[OriginalPrice (in Rs)]],0)</f>
        <v>0</v>
      </c>
      <c r="K13524" s="2">
        <f>Table1[[#This Row],[OriginalPrice (in Rs)]]-Table1[[#This Row],[DiscountOffer]]</f>
        <v>1729</v>
      </c>
      <c r="L13524" s="2" t="str">
        <f>IF(Table1[[#This Row],[Discount % (In Rs)]]&gt;50%,"High Discount","Low Discount")</f>
        <v>High Discount</v>
      </c>
      <c r="M13524" s="3">
        <f>Table1[[#This Row],[Discount_Price (In Rs.)]]/Table1[[#This Row],[OriginalPrice (in Rs)]]</f>
        <v>0.78626648476580263</v>
      </c>
      <c r="N13524" s="4">
        <v>3.6</v>
      </c>
      <c r="O13524">
        <v>210</v>
      </c>
      <c r="P13524" t="s">
        <v>20</v>
      </c>
      <c r="Q13524" t="s">
        <v>26617</v>
      </c>
    </row>
    <row r="13525" spans="1:17" x14ac:dyDescent="0.25">
      <c r="A13525" t="s">
        <v>26623</v>
      </c>
      <c r="B13525" s="1">
        <v>13453604</v>
      </c>
      <c r="C13525" t="s">
        <v>87</v>
      </c>
      <c r="D13525" t="s">
        <v>34</v>
      </c>
      <c r="E13525" t="s">
        <v>40</v>
      </c>
      <c r="F13525" t="s">
        <v>30</v>
      </c>
      <c r="G13525" s="2">
        <v>470</v>
      </c>
      <c r="H13525" s="2">
        <f>AVERAGEIF(Table1[[#All],[Category]],Table1[[#This Row],[Category]],Table1[[#All],[DiscountOffer]])</f>
        <v>470</v>
      </c>
      <c r="I13525" s="2">
        <v>849</v>
      </c>
      <c r="J13525" s="2">
        <f>IF(Table1[[#This Row],[Ratings]]&gt;4,Table1[[#This Row],[OriginalPrice (in Rs)]],0)</f>
        <v>849</v>
      </c>
      <c r="K13525" s="2">
        <f>Table1[[#This Row],[OriginalPrice (in Rs)]]-Table1[[#This Row],[DiscountOffer]]</f>
        <v>379</v>
      </c>
      <c r="L13525" s="2" t="str">
        <f>IF(Table1[[#This Row],[Discount % (In Rs)]]&gt;50%,"High Discount","Low Discount")</f>
        <v>Low Discount</v>
      </c>
      <c r="M13525" s="3">
        <f>Table1[[#This Row],[Discount_Price (In Rs.)]]/Table1[[#This Row],[OriginalPrice (in Rs)]]</f>
        <v>0.44640753828032981</v>
      </c>
      <c r="N13525" s="4">
        <v>4.3</v>
      </c>
      <c r="O13525">
        <v>210</v>
      </c>
      <c r="P13525" t="s">
        <v>20</v>
      </c>
      <c r="Q13525" t="s">
        <v>26624</v>
      </c>
    </row>
    <row r="13526" spans="1:17" x14ac:dyDescent="0.25">
      <c r="A13526" t="s">
        <v>26625</v>
      </c>
      <c r="B13526" s="1">
        <v>13614722</v>
      </c>
      <c r="C13526" t="s">
        <v>91</v>
      </c>
      <c r="D13526" t="s">
        <v>34</v>
      </c>
      <c r="E13526" t="s">
        <v>40</v>
      </c>
      <c r="F13526" t="s">
        <v>30</v>
      </c>
      <c r="G13526" s="2">
        <v>470</v>
      </c>
      <c r="H13526" s="2">
        <f>AVERAGEIF(Table1[[#All],[Category]],Table1[[#This Row],[Category]],Table1[[#All],[DiscountOffer]])</f>
        <v>470</v>
      </c>
      <c r="I13526" s="2">
        <v>899</v>
      </c>
      <c r="J13526" s="2">
        <f>IF(Table1[[#This Row],[Ratings]]&gt;4,Table1[[#This Row],[OriginalPrice (in Rs)]],0)</f>
        <v>899</v>
      </c>
      <c r="K13526" s="2">
        <f>Table1[[#This Row],[OriginalPrice (in Rs)]]-Table1[[#This Row],[DiscountOffer]]</f>
        <v>429</v>
      </c>
      <c r="L13526" s="2" t="str">
        <f>IF(Table1[[#This Row],[Discount % (In Rs)]]&gt;50%,"High Discount","Low Discount")</f>
        <v>Low Discount</v>
      </c>
      <c r="M13526" s="3">
        <f>Table1[[#This Row],[Discount_Price (In Rs.)]]/Table1[[#This Row],[OriginalPrice (in Rs)]]</f>
        <v>0.47719688542825361</v>
      </c>
      <c r="N13526" s="4">
        <v>4.5</v>
      </c>
      <c r="O13526">
        <v>210</v>
      </c>
      <c r="P13526" t="s">
        <v>37</v>
      </c>
      <c r="Q13526" t="s">
        <v>26626</v>
      </c>
    </row>
    <row r="13527" spans="1:17" x14ac:dyDescent="0.25">
      <c r="A13527" t="s">
        <v>26627</v>
      </c>
      <c r="B13527" s="1">
        <v>12194146</v>
      </c>
      <c r="C13527" t="s">
        <v>10</v>
      </c>
      <c r="D13527" t="s">
        <v>34</v>
      </c>
      <c r="E13527" t="s">
        <v>40</v>
      </c>
      <c r="F13527" t="s">
        <v>30</v>
      </c>
      <c r="G13527" s="2">
        <v>470</v>
      </c>
      <c r="H13527" s="2">
        <f>AVERAGEIF(Table1[[#All],[Category]],Table1[[#This Row],[Category]],Table1[[#All],[DiscountOffer]])</f>
        <v>470</v>
      </c>
      <c r="I13527" s="2">
        <v>999</v>
      </c>
      <c r="J13527" s="2">
        <f>IF(Table1[[#This Row],[Ratings]]&gt;4,Table1[[#This Row],[OriginalPrice (in Rs)]],0)</f>
        <v>999</v>
      </c>
      <c r="K13527" s="2">
        <f>Table1[[#This Row],[OriginalPrice (in Rs)]]-Table1[[#This Row],[DiscountOffer]]</f>
        <v>529</v>
      </c>
      <c r="L13527" s="2" t="str">
        <f>IF(Table1[[#This Row],[Discount % (In Rs)]]&gt;50%,"High Discount","Low Discount")</f>
        <v>High Discount</v>
      </c>
      <c r="M13527" s="3">
        <f>Table1[[#This Row],[Discount_Price (In Rs.)]]/Table1[[#This Row],[OriginalPrice (in Rs)]]</f>
        <v>0.52952952952952947</v>
      </c>
      <c r="N13527" s="4">
        <v>4.0999999999999996</v>
      </c>
      <c r="O13527">
        <v>210</v>
      </c>
      <c r="P13527" t="s">
        <v>37</v>
      </c>
      <c r="Q13527" t="s">
        <v>26628</v>
      </c>
    </row>
    <row r="13528" spans="1:17" x14ac:dyDescent="0.25">
      <c r="A13528" t="s">
        <v>26754</v>
      </c>
      <c r="B13528" s="1">
        <v>13179750</v>
      </c>
      <c r="C13528" t="s">
        <v>91</v>
      </c>
      <c r="D13528" t="s">
        <v>34</v>
      </c>
      <c r="E13528" t="s">
        <v>40</v>
      </c>
      <c r="F13528" t="s">
        <v>30</v>
      </c>
      <c r="G13528" s="2">
        <v>470</v>
      </c>
      <c r="H13528" s="2">
        <f>AVERAGEIF(Table1[[#All],[Category]],Table1[[#This Row],[Category]],Table1[[#All],[DiscountOffer]])</f>
        <v>470</v>
      </c>
      <c r="I13528" s="2">
        <v>1399</v>
      </c>
      <c r="J13528" s="2">
        <f>IF(Table1[[#This Row],[Ratings]]&gt;4,Table1[[#This Row],[OriginalPrice (in Rs)]],0)</f>
        <v>1399</v>
      </c>
      <c r="K13528" s="2">
        <f>Table1[[#This Row],[OriginalPrice (in Rs)]]-Table1[[#This Row],[DiscountOffer]]</f>
        <v>929</v>
      </c>
      <c r="L13528" s="2" t="str">
        <f>IF(Table1[[#This Row],[Discount % (In Rs)]]&gt;50%,"High Discount","Low Discount")</f>
        <v>High Discount</v>
      </c>
      <c r="M13528" s="3">
        <f>Table1[[#This Row],[Discount_Price (In Rs.)]]/Table1[[#This Row],[OriginalPrice (in Rs)]]</f>
        <v>0.66404574696211582</v>
      </c>
      <c r="N13528" s="4">
        <v>4.4000000000000004</v>
      </c>
      <c r="O13528">
        <v>209</v>
      </c>
      <c r="P13528" t="s">
        <v>37</v>
      </c>
      <c r="Q13528" t="s">
        <v>26755</v>
      </c>
    </row>
    <row r="13529" spans="1:17" x14ac:dyDescent="0.25">
      <c r="A13529" t="s">
        <v>26785</v>
      </c>
      <c r="B13529" s="1">
        <v>11735660</v>
      </c>
      <c r="C13529" t="s">
        <v>161</v>
      </c>
      <c r="D13529" t="s">
        <v>34</v>
      </c>
      <c r="E13529" t="s">
        <v>40</v>
      </c>
      <c r="F13529" t="s">
        <v>30</v>
      </c>
      <c r="G13529" s="2">
        <v>470</v>
      </c>
      <c r="H13529" s="2">
        <f>AVERAGEIF(Table1[[#All],[Category]],Table1[[#This Row],[Category]],Table1[[#All],[DiscountOffer]])</f>
        <v>470</v>
      </c>
      <c r="I13529" s="2">
        <v>699</v>
      </c>
      <c r="J13529" s="2">
        <f>IF(Table1[[#This Row],[Ratings]]&gt;4,Table1[[#This Row],[OriginalPrice (in Rs)]],0)</f>
        <v>699</v>
      </c>
      <c r="K13529" s="2">
        <f>Table1[[#This Row],[OriginalPrice (in Rs)]]-Table1[[#This Row],[DiscountOffer]]</f>
        <v>229</v>
      </c>
      <c r="L13529" s="2" t="str">
        <f>IF(Table1[[#This Row],[Discount % (In Rs)]]&gt;50%,"High Discount","Low Discount")</f>
        <v>Low Discount</v>
      </c>
      <c r="M13529" s="3">
        <f>Table1[[#This Row],[Discount_Price (In Rs.)]]/Table1[[#This Row],[OriginalPrice (in Rs)]]</f>
        <v>0.32761087267525035</v>
      </c>
      <c r="N13529" s="4">
        <v>4.0999999999999996</v>
      </c>
      <c r="O13529">
        <v>209</v>
      </c>
      <c r="P13529" t="s">
        <v>32</v>
      </c>
      <c r="Q13529" t="s">
        <v>26786</v>
      </c>
    </row>
    <row r="13530" spans="1:17" x14ac:dyDescent="0.25">
      <c r="A13530" t="s">
        <v>26789</v>
      </c>
      <c r="B13530" s="1">
        <v>1314318</v>
      </c>
      <c r="C13530" t="s">
        <v>110</v>
      </c>
      <c r="D13530" t="s">
        <v>34</v>
      </c>
      <c r="E13530" t="s">
        <v>40</v>
      </c>
      <c r="F13530" t="s">
        <v>30</v>
      </c>
      <c r="G13530" s="2">
        <v>470</v>
      </c>
      <c r="H13530" s="2">
        <f>AVERAGEIF(Table1[[#All],[Category]],Table1[[#This Row],[Category]],Table1[[#All],[DiscountOffer]])</f>
        <v>470</v>
      </c>
      <c r="I13530" s="2">
        <v>999</v>
      </c>
      <c r="J13530" s="2">
        <f>IF(Table1[[#This Row],[Ratings]]&gt;4,Table1[[#This Row],[OriginalPrice (in Rs)]],0)</f>
        <v>999</v>
      </c>
      <c r="K13530" s="2">
        <f>Table1[[#This Row],[OriginalPrice (in Rs)]]-Table1[[#This Row],[DiscountOffer]]</f>
        <v>529</v>
      </c>
      <c r="L13530" s="2" t="str">
        <f>IF(Table1[[#This Row],[Discount % (In Rs)]]&gt;50%,"High Discount","Low Discount")</f>
        <v>High Discount</v>
      </c>
      <c r="M13530" s="3">
        <f>Table1[[#This Row],[Discount_Price (In Rs.)]]/Table1[[#This Row],[OriginalPrice (in Rs)]]</f>
        <v>0.52952952952952947</v>
      </c>
      <c r="N13530" s="4">
        <v>4.0999999999999996</v>
      </c>
      <c r="O13530">
        <v>209</v>
      </c>
      <c r="P13530" t="s">
        <v>20</v>
      </c>
      <c r="Q13530" t="s">
        <v>26790</v>
      </c>
    </row>
    <row r="13531" spans="1:17" x14ac:dyDescent="0.25">
      <c r="A13531" t="s">
        <v>26885</v>
      </c>
      <c r="B13531" s="1">
        <v>16642644</v>
      </c>
      <c r="C13531" t="s">
        <v>87</v>
      </c>
      <c r="D13531" t="s">
        <v>34</v>
      </c>
      <c r="E13531" t="s">
        <v>40</v>
      </c>
      <c r="F13531" t="s">
        <v>30</v>
      </c>
      <c r="G13531" s="2">
        <v>470</v>
      </c>
      <c r="H13531" s="2">
        <f>AVERAGEIF(Table1[[#All],[Category]],Table1[[#This Row],[Category]],Table1[[#All],[DiscountOffer]])</f>
        <v>470</v>
      </c>
      <c r="I13531" s="2">
        <v>1049</v>
      </c>
      <c r="J13531" s="2">
        <f>IF(Table1[[#This Row],[Ratings]]&gt;4,Table1[[#This Row],[OriginalPrice (in Rs)]],0)</f>
        <v>1049</v>
      </c>
      <c r="K13531" s="2">
        <f>Table1[[#This Row],[OriginalPrice (in Rs)]]-Table1[[#This Row],[DiscountOffer]]</f>
        <v>579</v>
      </c>
      <c r="L13531" s="2" t="str">
        <f>IF(Table1[[#This Row],[Discount % (In Rs)]]&gt;50%,"High Discount","Low Discount")</f>
        <v>High Discount</v>
      </c>
      <c r="M13531" s="3">
        <f>Table1[[#This Row],[Discount_Price (In Rs.)]]/Table1[[#This Row],[OriginalPrice (in Rs)]]</f>
        <v>0.55195424213536703</v>
      </c>
      <c r="N13531" s="4">
        <v>4.4000000000000004</v>
      </c>
      <c r="O13531">
        <v>208</v>
      </c>
      <c r="P13531" t="s">
        <v>37</v>
      </c>
      <c r="Q13531" t="s">
        <v>26886</v>
      </c>
    </row>
    <row r="13532" spans="1:17" x14ac:dyDescent="0.25">
      <c r="A13532" t="s">
        <v>26889</v>
      </c>
      <c r="B13532" s="1">
        <v>6553008</v>
      </c>
      <c r="C13532" t="s">
        <v>110</v>
      </c>
      <c r="D13532" t="s">
        <v>34</v>
      </c>
      <c r="E13532" t="s">
        <v>40</v>
      </c>
      <c r="F13532" t="s">
        <v>30</v>
      </c>
      <c r="G13532" s="2">
        <v>470</v>
      </c>
      <c r="H13532" s="2">
        <f>AVERAGEIF(Table1[[#All],[Category]],Table1[[#This Row],[Category]],Table1[[#All],[DiscountOffer]])</f>
        <v>470</v>
      </c>
      <c r="I13532" s="2">
        <v>1299</v>
      </c>
      <c r="J13532" s="2">
        <f>IF(Table1[[#This Row],[Ratings]]&gt;4,Table1[[#This Row],[OriginalPrice (in Rs)]],0)</f>
        <v>1299</v>
      </c>
      <c r="K13532" s="2">
        <f>Table1[[#This Row],[OriginalPrice (in Rs)]]-Table1[[#This Row],[DiscountOffer]]</f>
        <v>829</v>
      </c>
      <c r="L13532" s="2" t="str">
        <f>IF(Table1[[#This Row],[Discount % (In Rs)]]&gt;50%,"High Discount","Low Discount")</f>
        <v>High Discount</v>
      </c>
      <c r="M13532" s="3">
        <f>Table1[[#This Row],[Discount_Price (In Rs.)]]/Table1[[#This Row],[OriginalPrice (in Rs)]]</f>
        <v>0.63818321785989218</v>
      </c>
      <c r="N13532" s="4">
        <v>4.0999999999999996</v>
      </c>
      <c r="O13532">
        <v>208</v>
      </c>
      <c r="P13532" t="s">
        <v>20</v>
      </c>
      <c r="Q13532" t="s">
        <v>26890</v>
      </c>
    </row>
    <row r="13533" spans="1:17" x14ac:dyDescent="0.25">
      <c r="A13533" t="s">
        <v>26893</v>
      </c>
      <c r="B13533" s="1">
        <v>11208220</v>
      </c>
      <c r="C13533" t="s">
        <v>161</v>
      </c>
      <c r="D13533" t="s">
        <v>34</v>
      </c>
      <c r="E13533" t="s">
        <v>40</v>
      </c>
      <c r="F13533" t="s">
        <v>30</v>
      </c>
      <c r="G13533" s="2">
        <v>470</v>
      </c>
      <c r="H13533" s="2">
        <f>AVERAGEIF(Table1[[#All],[Category]],Table1[[#This Row],[Category]],Table1[[#All],[DiscountOffer]])</f>
        <v>470</v>
      </c>
      <c r="I13533" s="2">
        <v>1399</v>
      </c>
      <c r="J13533" s="2">
        <f>IF(Table1[[#This Row],[Ratings]]&gt;4,Table1[[#This Row],[OriginalPrice (in Rs)]],0)</f>
        <v>1399</v>
      </c>
      <c r="K13533" s="2">
        <f>Table1[[#This Row],[OriginalPrice (in Rs)]]-Table1[[#This Row],[DiscountOffer]]</f>
        <v>929</v>
      </c>
      <c r="L13533" s="2" t="str">
        <f>IF(Table1[[#This Row],[Discount % (In Rs)]]&gt;50%,"High Discount","Low Discount")</f>
        <v>High Discount</v>
      </c>
      <c r="M13533" s="3">
        <f>Table1[[#This Row],[Discount_Price (In Rs.)]]/Table1[[#This Row],[OriginalPrice (in Rs)]]</f>
        <v>0.66404574696211582</v>
      </c>
      <c r="N13533" s="4">
        <v>4.2</v>
      </c>
      <c r="O13533">
        <v>208</v>
      </c>
      <c r="P13533" t="s">
        <v>32</v>
      </c>
      <c r="Q13533" t="s">
        <v>26894</v>
      </c>
    </row>
    <row r="13534" spans="1:17" x14ac:dyDescent="0.25">
      <c r="A13534" t="s">
        <v>26897</v>
      </c>
      <c r="B13534" s="1">
        <v>12729884</v>
      </c>
      <c r="C13534" t="s">
        <v>107</v>
      </c>
      <c r="D13534" t="s">
        <v>34</v>
      </c>
      <c r="E13534" t="s">
        <v>40</v>
      </c>
      <c r="F13534" t="s">
        <v>30</v>
      </c>
      <c r="G13534" s="2">
        <v>470</v>
      </c>
      <c r="H13534" s="2">
        <f>AVERAGEIF(Table1[[#All],[Category]],Table1[[#This Row],[Category]],Table1[[#All],[DiscountOffer]])</f>
        <v>470</v>
      </c>
      <c r="I13534" s="2">
        <v>1599</v>
      </c>
      <c r="J13534" s="2">
        <f>IF(Table1[[#This Row],[Ratings]]&gt;4,Table1[[#This Row],[OriginalPrice (in Rs)]],0)</f>
        <v>0</v>
      </c>
      <c r="K13534" s="2">
        <f>Table1[[#This Row],[OriginalPrice (in Rs)]]-Table1[[#This Row],[DiscountOffer]]</f>
        <v>1129</v>
      </c>
      <c r="L13534" s="2" t="str">
        <f>IF(Table1[[#This Row],[Discount % (In Rs)]]&gt;50%,"High Discount","Low Discount")</f>
        <v>High Discount</v>
      </c>
      <c r="M13534" s="3">
        <f>Table1[[#This Row],[Discount_Price (In Rs.)]]/Table1[[#This Row],[OriginalPrice (in Rs)]]</f>
        <v>0.70606629143214505</v>
      </c>
      <c r="N13534" s="4">
        <v>3.6</v>
      </c>
      <c r="O13534">
        <v>208</v>
      </c>
      <c r="P13534" t="s">
        <v>98</v>
      </c>
      <c r="Q13534" t="s">
        <v>26898</v>
      </c>
    </row>
    <row r="13535" spans="1:17" x14ac:dyDescent="0.25">
      <c r="A13535" t="s">
        <v>26926</v>
      </c>
      <c r="B13535" s="1">
        <v>13843262</v>
      </c>
      <c r="C13535" t="s">
        <v>158</v>
      </c>
      <c r="D13535" t="s">
        <v>34</v>
      </c>
      <c r="E13535" t="s">
        <v>40</v>
      </c>
      <c r="F13535" t="s">
        <v>30</v>
      </c>
      <c r="G13535" s="2">
        <v>470</v>
      </c>
      <c r="H13535" s="2">
        <f>AVERAGEIF(Table1[[#All],[Category]],Table1[[#This Row],[Category]],Table1[[#All],[DiscountOffer]])</f>
        <v>470</v>
      </c>
      <c r="I13535" s="2">
        <v>999</v>
      </c>
      <c r="J13535" s="2">
        <f>IF(Table1[[#This Row],[Ratings]]&gt;4,Table1[[#This Row],[OriginalPrice (in Rs)]],0)</f>
        <v>0</v>
      </c>
      <c r="K13535" s="2">
        <f>Table1[[#This Row],[OriginalPrice (in Rs)]]-Table1[[#This Row],[DiscountOffer]]</f>
        <v>529</v>
      </c>
      <c r="L13535" s="2" t="str">
        <f>IF(Table1[[#This Row],[Discount % (In Rs)]]&gt;50%,"High Discount","Low Discount")</f>
        <v>High Discount</v>
      </c>
      <c r="M13535" s="3">
        <f>Table1[[#This Row],[Discount_Price (In Rs.)]]/Table1[[#This Row],[OriginalPrice (in Rs)]]</f>
        <v>0.52952952952952947</v>
      </c>
      <c r="N13535" s="4">
        <v>4</v>
      </c>
      <c r="O13535">
        <v>208</v>
      </c>
      <c r="P13535" t="s">
        <v>37</v>
      </c>
      <c r="Q13535" t="s">
        <v>26927</v>
      </c>
    </row>
    <row r="13536" spans="1:17" x14ac:dyDescent="0.25">
      <c r="A13536" t="s">
        <v>27050</v>
      </c>
      <c r="B13536" s="1">
        <v>13843196</v>
      </c>
      <c r="C13536" t="s">
        <v>158</v>
      </c>
      <c r="D13536" t="s">
        <v>34</v>
      </c>
      <c r="E13536" t="s">
        <v>40</v>
      </c>
      <c r="F13536" t="s">
        <v>30</v>
      </c>
      <c r="G13536" s="2">
        <v>470</v>
      </c>
      <c r="H13536" s="2">
        <f>AVERAGEIF(Table1[[#All],[Category]],Table1[[#This Row],[Category]],Table1[[#All],[DiscountOffer]])</f>
        <v>470</v>
      </c>
      <c r="I13536" s="2">
        <v>999</v>
      </c>
      <c r="J13536" s="2">
        <f>IF(Table1[[#This Row],[Ratings]]&gt;4,Table1[[#This Row],[OriginalPrice (in Rs)]],0)</f>
        <v>0</v>
      </c>
      <c r="K13536" s="2">
        <f>Table1[[#This Row],[OriginalPrice (in Rs)]]-Table1[[#This Row],[DiscountOffer]]</f>
        <v>529</v>
      </c>
      <c r="L13536" s="2" t="str">
        <f>IF(Table1[[#This Row],[Discount % (In Rs)]]&gt;50%,"High Discount","Low Discount")</f>
        <v>High Discount</v>
      </c>
      <c r="M13536" s="3">
        <f>Table1[[#This Row],[Discount_Price (In Rs.)]]/Table1[[#This Row],[OriginalPrice (in Rs)]]</f>
        <v>0.52952952952952947</v>
      </c>
      <c r="N13536" s="4">
        <v>4</v>
      </c>
      <c r="O13536">
        <v>207</v>
      </c>
      <c r="P13536" t="s">
        <v>37</v>
      </c>
      <c r="Q13536" t="s">
        <v>27051</v>
      </c>
    </row>
    <row r="13537" spans="1:17" x14ac:dyDescent="0.25">
      <c r="A13537" t="s">
        <v>27138</v>
      </c>
      <c r="B13537" s="1">
        <v>11685392</v>
      </c>
      <c r="C13537" t="s">
        <v>87</v>
      </c>
      <c r="D13537" t="s">
        <v>34</v>
      </c>
      <c r="E13537" t="s">
        <v>40</v>
      </c>
      <c r="F13537" t="s">
        <v>30</v>
      </c>
      <c r="G13537" s="2">
        <v>470</v>
      </c>
      <c r="H13537" s="2">
        <f>AVERAGEIF(Table1[[#All],[Category]],Table1[[#This Row],[Category]],Table1[[#All],[DiscountOffer]])</f>
        <v>470</v>
      </c>
      <c r="I13537" s="2">
        <v>1049</v>
      </c>
      <c r="J13537" s="2">
        <f>IF(Table1[[#This Row],[Ratings]]&gt;4,Table1[[#This Row],[OriginalPrice (in Rs)]],0)</f>
        <v>1049</v>
      </c>
      <c r="K13537" s="2">
        <f>Table1[[#This Row],[OriginalPrice (in Rs)]]-Table1[[#This Row],[DiscountOffer]]</f>
        <v>579</v>
      </c>
      <c r="L13537" s="2" t="str">
        <f>IF(Table1[[#This Row],[Discount % (In Rs)]]&gt;50%,"High Discount","Low Discount")</f>
        <v>High Discount</v>
      </c>
      <c r="M13537" s="3">
        <f>Table1[[#This Row],[Discount_Price (In Rs.)]]/Table1[[#This Row],[OriginalPrice (in Rs)]]</f>
        <v>0.55195424213536703</v>
      </c>
      <c r="N13537" s="4">
        <v>4.2</v>
      </c>
      <c r="O13537">
        <v>206</v>
      </c>
      <c r="P13537" t="s">
        <v>20</v>
      </c>
      <c r="Q13537" t="s">
        <v>27139</v>
      </c>
    </row>
    <row r="13538" spans="1:17" x14ac:dyDescent="0.25">
      <c r="A13538" t="s">
        <v>27140</v>
      </c>
      <c r="B13538" s="1">
        <v>8571591</v>
      </c>
      <c r="C13538" t="s">
        <v>8560</v>
      </c>
      <c r="D13538" t="s">
        <v>34</v>
      </c>
      <c r="E13538" t="s">
        <v>40</v>
      </c>
      <c r="F13538" t="s">
        <v>30</v>
      </c>
      <c r="G13538" s="2">
        <v>470</v>
      </c>
      <c r="H13538" s="2">
        <f>AVERAGEIF(Table1[[#All],[Category]],Table1[[#This Row],[Category]],Table1[[#All],[DiscountOffer]])</f>
        <v>470</v>
      </c>
      <c r="I13538" s="2">
        <v>1149</v>
      </c>
      <c r="J13538" s="2">
        <f>IF(Table1[[#This Row],[Ratings]]&gt;4,Table1[[#This Row],[OriginalPrice (in Rs)]],0)</f>
        <v>1149</v>
      </c>
      <c r="K13538" s="2">
        <f>Table1[[#This Row],[OriginalPrice (in Rs)]]-Table1[[#This Row],[DiscountOffer]]</f>
        <v>679</v>
      </c>
      <c r="L13538" s="2" t="str">
        <f>IF(Table1[[#This Row],[Discount % (In Rs)]]&gt;50%,"High Discount","Low Discount")</f>
        <v>High Discount</v>
      </c>
      <c r="M13538" s="3">
        <f>Table1[[#This Row],[Discount_Price (In Rs.)]]/Table1[[#This Row],[OriginalPrice (in Rs)]]</f>
        <v>0.59094865100087035</v>
      </c>
      <c r="N13538" s="4">
        <v>4.3</v>
      </c>
      <c r="O13538">
        <v>206</v>
      </c>
      <c r="P13538" t="s">
        <v>324</v>
      </c>
      <c r="Q13538" t="s">
        <v>27141</v>
      </c>
    </row>
    <row r="13539" spans="1:17" x14ac:dyDescent="0.25">
      <c r="A13539" t="s">
        <v>27144</v>
      </c>
      <c r="B13539" s="1">
        <v>2456762</v>
      </c>
      <c r="C13539" t="s">
        <v>900</v>
      </c>
      <c r="D13539" t="s">
        <v>34</v>
      </c>
      <c r="E13539" t="s">
        <v>40</v>
      </c>
      <c r="F13539" t="s">
        <v>30</v>
      </c>
      <c r="G13539" s="2">
        <v>470</v>
      </c>
      <c r="H13539" s="2">
        <f>AVERAGEIF(Table1[[#All],[Category]],Table1[[#This Row],[Category]],Table1[[#All],[DiscountOffer]])</f>
        <v>470</v>
      </c>
      <c r="I13539" s="2">
        <v>1249</v>
      </c>
      <c r="J13539" s="2">
        <f>IF(Table1[[#This Row],[Ratings]]&gt;4,Table1[[#This Row],[OriginalPrice (in Rs)]],0)</f>
        <v>1249</v>
      </c>
      <c r="K13539" s="2">
        <f>Table1[[#This Row],[OriginalPrice (in Rs)]]-Table1[[#This Row],[DiscountOffer]]</f>
        <v>779</v>
      </c>
      <c r="L13539" s="2" t="str">
        <f>IF(Table1[[#This Row],[Discount % (In Rs)]]&gt;50%,"High Discount","Low Discount")</f>
        <v>High Discount</v>
      </c>
      <c r="M13539" s="3">
        <f>Table1[[#This Row],[Discount_Price (In Rs.)]]/Table1[[#This Row],[OriginalPrice (in Rs)]]</f>
        <v>0.62369895916733387</v>
      </c>
      <c r="N13539" s="4">
        <v>4.3</v>
      </c>
      <c r="O13539">
        <v>206</v>
      </c>
      <c r="P13539" t="s">
        <v>37</v>
      </c>
      <c r="Q13539" t="s">
        <v>27145</v>
      </c>
    </row>
    <row r="13540" spans="1:17" x14ac:dyDescent="0.25">
      <c r="A13540" t="s">
        <v>27158</v>
      </c>
      <c r="B13540" s="1">
        <v>13670866</v>
      </c>
      <c r="C13540" t="s">
        <v>107</v>
      </c>
      <c r="D13540" t="s">
        <v>34</v>
      </c>
      <c r="E13540" t="s">
        <v>40</v>
      </c>
      <c r="F13540" t="s">
        <v>30</v>
      </c>
      <c r="G13540" s="2">
        <v>470</v>
      </c>
      <c r="H13540" s="2">
        <f>AVERAGEIF(Table1[[#All],[Category]],Table1[[#This Row],[Category]],Table1[[#All],[DiscountOffer]])</f>
        <v>470</v>
      </c>
      <c r="I13540" s="2">
        <v>1799</v>
      </c>
      <c r="J13540" s="2">
        <f>IF(Table1[[#This Row],[Ratings]]&gt;4,Table1[[#This Row],[OriginalPrice (in Rs)]],0)</f>
        <v>0</v>
      </c>
      <c r="K13540" s="2">
        <f>Table1[[#This Row],[OriginalPrice (in Rs)]]-Table1[[#This Row],[DiscountOffer]]</f>
        <v>1329</v>
      </c>
      <c r="L13540" s="2" t="str">
        <f>IF(Table1[[#This Row],[Discount % (In Rs)]]&gt;50%,"High Discount","Low Discount")</f>
        <v>High Discount</v>
      </c>
      <c r="M13540" s="3">
        <f>Table1[[#This Row],[Discount_Price (In Rs.)]]/Table1[[#This Row],[OriginalPrice (in Rs)]]</f>
        <v>0.73874374652584773</v>
      </c>
      <c r="N13540" s="4">
        <v>4</v>
      </c>
      <c r="O13540">
        <v>206</v>
      </c>
      <c r="P13540" t="s">
        <v>324</v>
      </c>
      <c r="Q13540" t="s">
        <v>27159</v>
      </c>
    </row>
    <row r="13541" spans="1:17" x14ac:dyDescent="0.25">
      <c r="A13541" t="s">
        <v>27177</v>
      </c>
      <c r="B13541" s="1">
        <v>1966267</v>
      </c>
      <c r="C13541" t="s">
        <v>87</v>
      </c>
      <c r="D13541" t="s">
        <v>34</v>
      </c>
      <c r="E13541" t="s">
        <v>40</v>
      </c>
      <c r="F13541" t="s">
        <v>30</v>
      </c>
      <c r="G13541" s="2">
        <v>470</v>
      </c>
      <c r="H13541" s="2">
        <f>AVERAGEIF(Table1[[#All],[Category]],Table1[[#This Row],[Category]],Table1[[#All],[DiscountOffer]])</f>
        <v>470</v>
      </c>
      <c r="I13541" s="2">
        <v>749</v>
      </c>
      <c r="J13541" s="2">
        <f>IF(Table1[[#This Row],[Ratings]]&gt;4,Table1[[#This Row],[OriginalPrice (in Rs)]],0)</f>
        <v>749</v>
      </c>
      <c r="K13541" s="2">
        <f>Table1[[#This Row],[OriginalPrice (in Rs)]]-Table1[[#This Row],[DiscountOffer]]</f>
        <v>279</v>
      </c>
      <c r="L13541" s="2" t="str">
        <f>IF(Table1[[#This Row],[Discount % (In Rs)]]&gt;50%,"High Discount","Low Discount")</f>
        <v>Low Discount</v>
      </c>
      <c r="M13541" s="3">
        <f>Table1[[#This Row],[Discount_Price (In Rs.)]]/Table1[[#This Row],[OriginalPrice (in Rs)]]</f>
        <v>0.37249666221628841</v>
      </c>
      <c r="N13541" s="4">
        <v>4.2</v>
      </c>
      <c r="O13541">
        <v>206</v>
      </c>
      <c r="P13541" t="s">
        <v>20</v>
      </c>
      <c r="Q13541" t="s">
        <v>27178</v>
      </c>
    </row>
    <row r="13542" spans="1:17" x14ac:dyDescent="0.25">
      <c r="A13542" t="s">
        <v>27253</v>
      </c>
      <c r="B13542" s="1">
        <v>14994810</v>
      </c>
      <c r="C13542" t="s">
        <v>158</v>
      </c>
      <c r="D13542" t="s">
        <v>34</v>
      </c>
      <c r="E13542" t="s">
        <v>40</v>
      </c>
      <c r="F13542" t="s">
        <v>30</v>
      </c>
      <c r="G13542" s="2">
        <v>470</v>
      </c>
      <c r="H13542" s="2">
        <f>AVERAGEIF(Table1[[#All],[Category]],Table1[[#This Row],[Category]],Table1[[#All],[DiscountOffer]])</f>
        <v>470</v>
      </c>
      <c r="I13542" s="2">
        <v>1399</v>
      </c>
      <c r="J13542" s="2">
        <f>IF(Table1[[#This Row],[Ratings]]&gt;4,Table1[[#This Row],[OriginalPrice (in Rs)]],0)</f>
        <v>1399</v>
      </c>
      <c r="K13542" s="2">
        <f>Table1[[#This Row],[OriginalPrice (in Rs)]]-Table1[[#This Row],[DiscountOffer]]</f>
        <v>929</v>
      </c>
      <c r="L13542" s="2" t="str">
        <f>IF(Table1[[#This Row],[Discount % (In Rs)]]&gt;50%,"High Discount","Low Discount")</f>
        <v>High Discount</v>
      </c>
      <c r="M13542" s="3">
        <f>Table1[[#This Row],[Discount_Price (In Rs.)]]/Table1[[#This Row],[OriginalPrice (in Rs)]]</f>
        <v>0.66404574696211582</v>
      </c>
      <c r="N13542" s="4">
        <v>4.2</v>
      </c>
      <c r="O13542">
        <v>205</v>
      </c>
      <c r="P13542" t="s">
        <v>37</v>
      </c>
      <c r="Q13542" t="s">
        <v>27254</v>
      </c>
    </row>
    <row r="13543" spans="1:17" x14ac:dyDescent="0.25">
      <c r="A13543" t="s">
        <v>27267</v>
      </c>
      <c r="B13543" s="1">
        <v>9341543</v>
      </c>
      <c r="C13543" t="s">
        <v>633</v>
      </c>
      <c r="D13543" t="s">
        <v>34</v>
      </c>
      <c r="E13543" t="s">
        <v>40</v>
      </c>
      <c r="F13543" t="s">
        <v>30</v>
      </c>
      <c r="G13543" s="2">
        <v>470</v>
      </c>
      <c r="H13543" s="2">
        <f>AVERAGEIF(Table1[[#All],[Category]],Table1[[#This Row],[Category]],Table1[[#All],[DiscountOffer]])</f>
        <v>470</v>
      </c>
      <c r="I13543" s="2">
        <v>1998</v>
      </c>
      <c r="J13543" s="2">
        <f>IF(Table1[[#This Row],[Ratings]]&gt;4,Table1[[#This Row],[OriginalPrice (in Rs)]],0)</f>
        <v>0</v>
      </c>
      <c r="K13543" s="2">
        <f>Table1[[#This Row],[OriginalPrice (in Rs)]]-Table1[[#This Row],[DiscountOffer]]</f>
        <v>1528</v>
      </c>
      <c r="L13543" s="2" t="str">
        <f>IF(Table1[[#This Row],[Discount % (In Rs)]]&gt;50%,"High Discount","Low Discount")</f>
        <v>High Discount</v>
      </c>
      <c r="M13543" s="3">
        <f>Table1[[#This Row],[Discount_Price (In Rs.)]]/Table1[[#This Row],[OriginalPrice (in Rs)]]</f>
        <v>0.76476476476476474</v>
      </c>
      <c r="N13543" s="4">
        <v>3.9</v>
      </c>
      <c r="O13543">
        <v>205</v>
      </c>
      <c r="P13543" t="s">
        <v>20</v>
      </c>
      <c r="Q13543" t="s">
        <v>634</v>
      </c>
    </row>
    <row r="13544" spans="1:17" x14ac:dyDescent="0.25">
      <c r="A13544" t="s">
        <v>27403</v>
      </c>
      <c r="B13544" s="1">
        <v>11208222</v>
      </c>
      <c r="C13544" t="s">
        <v>161</v>
      </c>
      <c r="D13544" t="s">
        <v>34</v>
      </c>
      <c r="E13544" t="s">
        <v>40</v>
      </c>
      <c r="F13544" t="s">
        <v>30</v>
      </c>
      <c r="G13544" s="2">
        <v>470</v>
      </c>
      <c r="H13544" s="2">
        <f>AVERAGEIF(Table1[[#All],[Category]],Table1[[#This Row],[Category]],Table1[[#All],[DiscountOffer]])</f>
        <v>470</v>
      </c>
      <c r="I13544" s="2">
        <v>699</v>
      </c>
      <c r="J13544" s="2">
        <f>IF(Table1[[#This Row],[Ratings]]&gt;4,Table1[[#This Row],[OriginalPrice (in Rs)]],0)</f>
        <v>0</v>
      </c>
      <c r="K13544" s="2">
        <f>Table1[[#This Row],[OriginalPrice (in Rs)]]-Table1[[#This Row],[DiscountOffer]]</f>
        <v>229</v>
      </c>
      <c r="L13544" s="2" t="str">
        <f>IF(Table1[[#This Row],[Discount % (In Rs)]]&gt;50%,"High Discount","Low Discount")</f>
        <v>Low Discount</v>
      </c>
      <c r="M13544" s="3">
        <f>Table1[[#This Row],[Discount_Price (In Rs.)]]/Table1[[#This Row],[OriginalPrice (in Rs)]]</f>
        <v>0.32761087267525035</v>
      </c>
      <c r="N13544" s="4">
        <v>4</v>
      </c>
      <c r="O13544">
        <v>204</v>
      </c>
      <c r="P13544" t="s">
        <v>32</v>
      </c>
      <c r="Q13544" t="s">
        <v>27404</v>
      </c>
    </row>
    <row r="13545" spans="1:17" x14ac:dyDescent="0.25">
      <c r="A13545" t="s">
        <v>27509</v>
      </c>
      <c r="B13545" s="1">
        <v>13205090</v>
      </c>
      <c r="C13545" t="s">
        <v>104</v>
      </c>
      <c r="D13545" t="s">
        <v>34</v>
      </c>
      <c r="E13545" t="s">
        <v>40</v>
      </c>
      <c r="F13545" t="s">
        <v>30</v>
      </c>
      <c r="G13545" s="2">
        <v>470</v>
      </c>
      <c r="H13545" s="2">
        <f>AVERAGEIF(Table1[[#All],[Category]],Table1[[#This Row],[Category]],Table1[[#All],[DiscountOffer]])</f>
        <v>470</v>
      </c>
      <c r="I13545" s="2">
        <v>1499</v>
      </c>
      <c r="J13545" s="2">
        <f>IF(Table1[[#This Row],[Ratings]]&gt;4,Table1[[#This Row],[OriginalPrice (in Rs)]],0)</f>
        <v>1499</v>
      </c>
      <c r="K13545" s="2">
        <f>Table1[[#This Row],[OriginalPrice (in Rs)]]-Table1[[#This Row],[DiscountOffer]]</f>
        <v>1029</v>
      </c>
      <c r="L13545" s="2" t="str">
        <f>IF(Table1[[#This Row],[Discount % (In Rs)]]&gt;50%,"High Discount","Low Discount")</f>
        <v>High Discount</v>
      </c>
      <c r="M13545" s="3">
        <f>Table1[[#This Row],[Discount_Price (In Rs.)]]/Table1[[#This Row],[OriginalPrice (in Rs)]]</f>
        <v>0.68645763842561702</v>
      </c>
      <c r="N13545" s="4">
        <v>4.2</v>
      </c>
      <c r="O13545">
        <v>203</v>
      </c>
      <c r="P13545" t="s">
        <v>98</v>
      </c>
      <c r="Q13545" t="s">
        <v>27510</v>
      </c>
    </row>
    <row r="13546" spans="1:17" x14ac:dyDescent="0.25">
      <c r="A13546" t="s">
        <v>27515</v>
      </c>
      <c r="B13546" s="1">
        <v>14424538</v>
      </c>
      <c r="C13546" t="s">
        <v>87</v>
      </c>
      <c r="D13546" t="s">
        <v>34</v>
      </c>
      <c r="E13546" t="s">
        <v>40</v>
      </c>
      <c r="F13546" t="s">
        <v>30</v>
      </c>
      <c r="G13546" s="2">
        <v>470</v>
      </c>
      <c r="H13546" s="2">
        <f>AVERAGEIF(Table1[[#All],[Category]],Table1[[#This Row],[Category]],Table1[[#All],[DiscountOffer]])</f>
        <v>470</v>
      </c>
      <c r="I13546" s="2">
        <v>499</v>
      </c>
      <c r="J13546" s="2">
        <f>IF(Table1[[#This Row],[Ratings]]&gt;4,Table1[[#This Row],[OriginalPrice (in Rs)]],0)</f>
        <v>499</v>
      </c>
      <c r="K13546" s="2">
        <f>Table1[[#This Row],[OriginalPrice (in Rs)]]-Table1[[#This Row],[DiscountOffer]]</f>
        <v>29</v>
      </c>
      <c r="L13546" s="2" t="str">
        <f>IF(Table1[[#This Row],[Discount % (In Rs)]]&gt;50%,"High Discount","Low Discount")</f>
        <v>Low Discount</v>
      </c>
      <c r="M13546" s="3">
        <f>Table1[[#This Row],[Discount_Price (In Rs.)]]/Table1[[#This Row],[OriginalPrice (in Rs)]]</f>
        <v>5.8116232464929862E-2</v>
      </c>
      <c r="N13546" s="4">
        <v>4.2</v>
      </c>
      <c r="O13546">
        <v>203</v>
      </c>
      <c r="P13546" t="s">
        <v>20</v>
      </c>
      <c r="Q13546" t="s">
        <v>18668</v>
      </c>
    </row>
    <row r="13547" spans="1:17" x14ac:dyDescent="0.25">
      <c r="A13547" t="s">
        <v>27522</v>
      </c>
      <c r="B13547" s="1">
        <v>10970228</v>
      </c>
      <c r="C13547" t="s">
        <v>10</v>
      </c>
      <c r="D13547" t="s">
        <v>34</v>
      </c>
      <c r="E13547" t="s">
        <v>40</v>
      </c>
      <c r="F13547" t="s">
        <v>30</v>
      </c>
      <c r="G13547" s="2">
        <v>470</v>
      </c>
      <c r="H13547" s="2">
        <f>AVERAGEIF(Table1[[#All],[Category]],Table1[[#This Row],[Category]],Table1[[#All],[DiscountOffer]])</f>
        <v>470</v>
      </c>
      <c r="I13547" s="2">
        <v>799</v>
      </c>
      <c r="J13547" s="2">
        <f>IF(Table1[[#This Row],[Ratings]]&gt;4,Table1[[#This Row],[OriginalPrice (in Rs)]],0)</f>
        <v>799</v>
      </c>
      <c r="K13547" s="2">
        <f>Table1[[#This Row],[OriginalPrice (in Rs)]]-Table1[[#This Row],[DiscountOffer]]</f>
        <v>329</v>
      </c>
      <c r="L13547" s="2" t="str">
        <f>IF(Table1[[#This Row],[Discount % (In Rs)]]&gt;50%,"High Discount","Low Discount")</f>
        <v>Low Discount</v>
      </c>
      <c r="M13547" s="3">
        <f>Table1[[#This Row],[Discount_Price (In Rs.)]]/Table1[[#This Row],[OriginalPrice (in Rs)]]</f>
        <v>0.41176470588235292</v>
      </c>
      <c r="N13547" s="4">
        <v>4.0999999999999996</v>
      </c>
      <c r="O13547">
        <v>203</v>
      </c>
      <c r="P13547" t="s">
        <v>37</v>
      </c>
      <c r="Q13547" t="s">
        <v>27523</v>
      </c>
    </row>
    <row r="13548" spans="1:17" x14ac:dyDescent="0.25">
      <c r="A13548" t="s">
        <v>27627</v>
      </c>
      <c r="B13548" s="1">
        <v>15026842</v>
      </c>
      <c r="C13548" t="s">
        <v>87</v>
      </c>
      <c r="D13548" t="s">
        <v>34</v>
      </c>
      <c r="E13548" t="s">
        <v>40</v>
      </c>
      <c r="F13548" t="s">
        <v>30</v>
      </c>
      <c r="G13548" s="2">
        <v>470</v>
      </c>
      <c r="H13548" s="2">
        <f>AVERAGEIF(Table1[[#All],[Category]],Table1[[#This Row],[Category]],Table1[[#All],[DiscountOffer]])</f>
        <v>470</v>
      </c>
      <c r="I13548" s="2">
        <v>1049</v>
      </c>
      <c r="J13548" s="2">
        <f>IF(Table1[[#This Row],[Ratings]]&gt;4,Table1[[#This Row],[OriginalPrice (in Rs)]],0)</f>
        <v>1049</v>
      </c>
      <c r="K13548" s="2">
        <f>Table1[[#This Row],[OriginalPrice (in Rs)]]-Table1[[#This Row],[DiscountOffer]]</f>
        <v>579</v>
      </c>
      <c r="L13548" s="2" t="str">
        <f>IF(Table1[[#This Row],[Discount % (In Rs)]]&gt;50%,"High Discount","Low Discount")</f>
        <v>High Discount</v>
      </c>
      <c r="M13548" s="3">
        <f>Table1[[#This Row],[Discount_Price (In Rs.)]]/Table1[[#This Row],[OriginalPrice (in Rs)]]</f>
        <v>0.55195424213536703</v>
      </c>
      <c r="N13548" s="4">
        <v>4.4000000000000004</v>
      </c>
      <c r="O13548">
        <v>202</v>
      </c>
      <c r="P13548" t="s">
        <v>20</v>
      </c>
      <c r="Q13548" t="s">
        <v>27628</v>
      </c>
    </row>
    <row r="13549" spans="1:17" x14ac:dyDescent="0.25">
      <c r="A13549" t="s">
        <v>27631</v>
      </c>
      <c r="B13549" s="1">
        <v>10636630</v>
      </c>
      <c r="C13549" t="s">
        <v>48</v>
      </c>
      <c r="D13549" t="s">
        <v>34</v>
      </c>
      <c r="E13549" t="s">
        <v>40</v>
      </c>
      <c r="F13549" t="s">
        <v>30</v>
      </c>
      <c r="G13549" s="2">
        <v>470</v>
      </c>
      <c r="H13549" s="2">
        <f>AVERAGEIF(Table1[[#All],[Category]],Table1[[#This Row],[Category]],Table1[[#All],[DiscountOffer]])</f>
        <v>470</v>
      </c>
      <c r="I13549" s="2">
        <v>1295</v>
      </c>
      <c r="J13549" s="2">
        <f>IF(Table1[[#This Row],[Ratings]]&gt;4,Table1[[#This Row],[OriginalPrice (in Rs)]],0)</f>
        <v>1295</v>
      </c>
      <c r="K13549" s="2">
        <f>Table1[[#This Row],[OriginalPrice (in Rs)]]-Table1[[#This Row],[DiscountOffer]]</f>
        <v>825</v>
      </c>
      <c r="L13549" s="2" t="str">
        <f>IF(Table1[[#This Row],[Discount % (In Rs)]]&gt;50%,"High Discount","Low Discount")</f>
        <v>High Discount</v>
      </c>
      <c r="M13549" s="3">
        <f>Table1[[#This Row],[Discount_Price (In Rs.)]]/Table1[[#This Row],[OriginalPrice (in Rs)]]</f>
        <v>0.63706563706563701</v>
      </c>
      <c r="N13549" s="4">
        <v>4.0999999999999996</v>
      </c>
      <c r="O13549">
        <v>202</v>
      </c>
      <c r="P13549" t="s">
        <v>20</v>
      </c>
      <c r="Q13549" t="s">
        <v>27632</v>
      </c>
    </row>
    <row r="13550" spans="1:17" x14ac:dyDescent="0.25">
      <c r="A13550" t="s">
        <v>27634</v>
      </c>
      <c r="B13550" s="1">
        <v>13205120</v>
      </c>
      <c r="C13550" t="s">
        <v>104</v>
      </c>
      <c r="D13550" t="s">
        <v>34</v>
      </c>
      <c r="E13550" t="s">
        <v>40</v>
      </c>
      <c r="F13550" t="s">
        <v>30</v>
      </c>
      <c r="G13550" s="2">
        <v>470</v>
      </c>
      <c r="H13550" s="2">
        <f>AVERAGEIF(Table1[[#All],[Category]],Table1[[#This Row],[Category]],Table1[[#All],[DiscountOffer]])</f>
        <v>470</v>
      </c>
      <c r="I13550" s="2">
        <v>1499</v>
      </c>
      <c r="J13550" s="2">
        <f>IF(Table1[[#This Row],[Ratings]]&gt;4,Table1[[#This Row],[OriginalPrice (in Rs)]],0)</f>
        <v>0</v>
      </c>
      <c r="K13550" s="2">
        <f>Table1[[#This Row],[OriginalPrice (in Rs)]]-Table1[[#This Row],[DiscountOffer]]</f>
        <v>1029</v>
      </c>
      <c r="L13550" s="2" t="str">
        <f>IF(Table1[[#This Row],[Discount % (In Rs)]]&gt;50%,"High Discount","Low Discount")</f>
        <v>High Discount</v>
      </c>
      <c r="M13550" s="3">
        <f>Table1[[#This Row],[Discount_Price (In Rs.)]]/Table1[[#This Row],[OriginalPrice (in Rs)]]</f>
        <v>0.68645763842561702</v>
      </c>
      <c r="N13550" s="4">
        <v>3.8</v>
      </c>
      <c r="O13550">
        <v>202</v>
      </c>
      <c r="P13550" t="s">
        <v>98</v>
      </c>
      <c r="Q13550" t="s">
        <v>27635</v>
      </c>
    </row>
    <row r="13551" spans="1:17" x14ac:dyDescent="0.25">
      <c r="A13551" t="s">
        <v>27656</v>
      </c>
      <c r="B13551" s="1">
        <v>13424904</v>
      </c>
      <c r="C13551" t="s">
        <v>465</v>
      </c>
      <c r="D13551" t="s">
        <v>34</v>
      </c>
      <c r="E13551" t="s">
        <v>40</v>
      </c>
      <c r="F13551" t="s">
        <v>30</v>
      </c>
      <c r="G13551" s="2">
        <v>470</v>
      </c>
      <c r="H13551" s="2">
        <f>AVERAGEIF(Table1[[#All],[Category]],Table1[[#This Row],[Category]],Table1[[#All],[DiscountOffer]])</f>
        <v>470</v>
      </c>
      <c r="I13551" s="2">
        <v>2229</v>
      </c>
      <c r="J13551" s="2">
        <f>IF(Table1[[#This Row],[Ratings]]&gt;4,Table1[[#This Row],[OriginalPrice (in Rs)]],0)</f>
        <v>2229</v>
      </c>
      <c r="K13551" s="2">
        <f>Table1[[#This Row],[OriginalPrice (in Rs)]]-Table1[[#This Row],[DiscountOffer]]</f>
        <v>1759</v>
      </c>
      <c r="L13551" s="2" t="str">
        <f>IF(Table1[[#This Row],[Discount % (In Rs)]]&gt;50%,"High Discount","Low Discount")</f>
        <v>High Discount</v>
      </c>
      <c r="M13551" s="3">
        <f>Table1[[#This Row],[Discount_Price (In Rs.)]]/Table1[[#This Row],[OriginalPrice (in Rs)]]</f>
        <v>0.78914311350381339</v>
      </c>
      <c r="N13551" s="4">
        <v>4.0999999999999996</v>
      </c>
      <c r="O13551">
        <v>202</v>
      </c>
      <c r="P13551" t="s">
        <v>98</v>
      </c>
      <c r="Q13551" t="s">
        <v>27657</v>
      </c>
    </row>
    <row r="13552" spans="1:17" x14ac:dyDescent="0.25">
      <c r="A13552" t="s">
        <v>27668</v>
      </c>
      <c r="B13552" s="1">
        <v>14651412</v>
      </c>
      <c r="C13552" t="s">
        <v>87</v>
      </c>
      <c r="D13552" t="s">
        <v>34</v>
      </c>
      <c r="E13552" t="s">
        <v>40</v>
      </c>
      <c r="F13552" t="s">
        <v>30</v>
      </c>
      <c r="G13552" s="2">
        <v>470</v>
      </c>
      <c r="H13552" s="2">
        <f>AVERAGEIF(Table1[[#All],[Category]],Table1[[#This Row],[Category]],Table1[[#All],[DiscountOffer]])</f>
        <v>470</v>
      </c>
      <c r="I13552" s="2">
        <v>549</v>
      </c>
      <c r="J13552" s="2">
        <f>IF(Table1[[#This Row],[Ratings]]&gt;4,Table1[[#This Row],[OriginalPrice (in Rs)]],0)</f>
        <v>549</v>
      </c>
      <c r="K13552" s="2">
        <f>Table1[[#This Row],[OriginalPrice (in Rs)]]-Table1[[#This Row],[DiscountOffer]]</f>
        <v>79</v>
      </c>
      <c r="L13552" s="2" t="str">
        <f>IF(Table1[[#This Row],[Discount % (In Rs)]]&gt;50%,"High Discount","Low Discount")</f>
        <v>Low Discount</v>
      </c>
      <c r="M13552" s="3">
        <f>Table1[[#This Row],[Discount_Price (In Rs.)]]/Table1[[#This Row],[OriginalPrice (in Rs)]]</f>
        <v>0.14389799635701275</v>
      </c>
      <c r="N13552" s="4">
        <v>4.4000000000000004</v>
      </c>
      <c r="O13552">
        <v>202</v>
      </c>
      <c r="P13552" t="s">
        <v>20</v>
      </c>
      <c r="Q13552" t="s">
        <v>27669</v>
      </c>
    </row>
    <row r="13553" spans="1:17" x14ac:dyDescent="0.25">
      <c r="A13553" t="s">
        <v>27674</v>
      </c>
      <c r="B13553" s="1">
        <v>13843226</v>
      </c>
      <c r="C13553" t="s">
        <v>158</v>
      </c>
      <c r="D13553" t="s">
        <v>34</v>
      </c>
      <c r="E13553" t="s">
        <v>40</v>
      </c>
      <c r="F13553" t="s">
        <v>30</v>
      </c>
      <c r="G13553" s="2">
        <v>470</v>
      </c>
      <c r="H13553" s="2">
        <f>AVERAGEIF(Table1[[#All],[Category]],Table1[[#This Row],[Category]],Table1[[#All],[DiscountOffer]])</f>
        <v>470</v>
      </c>
      <c r="I13553" s="2">
        <v>899</v>
      </c>
      <c r="J13553" s="2">
        <f>IF(Table1[[#This Row],[Ratings]]&gt;4,Table1[[#This Row],[OriginalPrice (in Rs)]],0)</f>
        <v>0</v>
      </c>
      <c r="K13553" s="2">
        <f>Table1[[#This Row],[OriginalPrice (in Rs)]]-Table1[[#This Row],[DiscountOffer]]</f>
        <v>429</v>
      </c>
      <c r="L13553" s="2" t="str">
        <f>IF(Table1[[#This Row],[Discount % (In Rs)]]&gt;50%,"High Discount","Low Discount")</f>
        <v>Low Discount</v>
      </c>
      <c r="M13553" s="3">
        <f>Table1[[#This Row],[Discount_Price (In Rs.)]]/Table1[[#This Row],[OriginalPrice (in Rs)]]</f>
        <v>0.47719688542825361</v>
      </c>
      <c r="N13553" s="4">
        <v>3.9</v>
      </c>
      <c r="O13553">
        <v>202</v>
      </c>
      <c r="P13553" t="s">
        <v>37</v>
      </c>
      <c r="Q13553" t="s">
        <v>27675</v>
      </c>
    </row>
    <row r="13554" spans="1:17" x14ac:dyDescent="0.25">
      <c r="A13554" t="s">
        <v>27774</v>
      </c>
      <c r="B13554" s="1">
        <v>12390430</v>
      </c>
      <c r="C13554" t="s">
        <v>48</v>
      </c>
      <c r="D13554" t="s">
        <v>34</v>
      </c>
      <c r="E13554" t="s">
        <v>40</v>
      </c>
      <c r="F13554" t="s">
        <v>30</v>
      </c>
      <c r="G13554" s="2">
        <v>470</v>
      </c>
      <c r="H13554" s="2">
        <f>AVERAGEIF(Table1[[#All],[Category]],Table1[[#This Row],[Category]],Table1[[#All],[DiscountOffer]])</f>
        <v>470</v>
      </c>
      <c r="I13554" s="2">
        <v>1095</v>
      </c>
      <c r="J13554" s="2">
        <f>IF(Table1[[#This Row],[Ratings]]&gt;4,Table1[[#This Row],[OriginalPrice (in Rs)]],0)</f>
        <v>0</v>
      </c>
      <c r="K13554" s="2">
        <f>Table1[[#This Row],[OriginalPrice (in Rs)]]-Table1[[#This Row],[DiscountOffer]]</f>
        <v>625</v>
      </c>
      <c r="L13554" s="2" t="str">
        <f>IF(Table1[[#This Row],[Discount % (In Rs)]]&gt;50%,"High Discount","Low Discount")</f>
        <v>High Discount</v>
      </c>
      <c r="M13554" s="3">
        <f>Table1[[#This Row],[Discount_Price (In Rs.)]]/Table1[[#This Row],[OriginalPrice (in Rs)]]</f>
        <v>0.57077625570776258</v>
      </c>
      <c r="N13554" s="4">
        <v>3.8</v>
      </c>
      <c r="O13554">
        <v>201</v>
      </c>
      <c r="P13554" t="s">
        <v>20</v>
      </c>
      <c r="Q13554" t="s">
        <v>27775</v>
      </c>
    </row>
    <row r="13555" spans="1:17" x14ac:dyDescent="0.25">
      <c r="A13555" t="s">
        <v>27776</v>
      </c>
      <c r="B13555" s="1">
        <v>13298982</v>
      </c>
      <c r="C13555" t="s">
        <v>10</v>
      </c>
      <c r="D13555" t="s">
        <v>34</v>
      </c>
      <c r="E13555" t="s">
        <v>40</v>
      </c>
      <c r="F13555" t="s">
        <v>30</v>
      </c>
      <c r="G13555" s="2">
        <v>470</v>
      </c>
      <c r="H13555" s="2">
        <f>AVERAGEIF(Table1[[#All],[Category]],Table1[[#This Row],[Category]],Table1[[#All],[DiscountOffer]])</f>
        <v>470</v>
      </c>
      <c r="I13555" s="2">
        <v>1099</v>
      </c>
      <c r="J13555" s="2">
        <f>IF(Table1[[#This Row],[Ratings]]&gt;4,Table1[[#This Row],[OriginalPrice (in Rs)]],0)</f>
        <v>1099</v>
      </c>
      <c r="K13555" s="2">
        <f>Table1[[#This Row],[OriginalPrice (in Rs)]]-Table1[[#This Row],[DiscountOffer]]</f>
        <v>629</v>
      </c>
      <c r="L13555" s="2" t="str">
        <f>IF(Table1[[#This Row],[Discount % (In Rs)]]&gt;50%,"High Discount","Low Discount")</f>
        <v>High Discount</v>
      </c>
      <c r="M13555" s="3">
        <f>Table1[[#This Row],[Discount_Price (In Rs.)]]/Table1[[#This Row],[OriginalPrice (in Rs)]]</f>
        <v>0.5723384895359418</v>
      </c>
      <c r="N13555" s="4">
        <v>4.0999999999999996</v>
      </c>
      <c r="O13555">
        <v>201</v>
      </c>
      <c r="P13555" t="s">
        <v>37</v>
      </c>
      <c r="Q13555" t="s">
        <v>27777</v>
      </c>
    </row>
    <row r="13556" spans="1:17" x14ac:dyDescent="0.25">
      <c r="A13556" t="s">
        <v>27778</v>
      </c>
      <c r="B13556" s="1">
        <v>13205212</v>
      </c>
      <c r="C13556" t="s">
        <v>104</v>
      </c>
      <c r="D13556" t="s">
        <v>34</v>
      </c>
      <c r="E13556" t="s">
        <v>40</v>
      </c>
      <c r="F13556" t="s">
        <v>30</v>
      </c>
      <c r="G13556" s="2">
        <v>470</v>
      </c>
      <c r="H13556" s="2">
        <f>AVERAGEIF(Table1[[#All],[Category]],Table1[[#This Row],[Category]],Table1[[#All],[DiscountOffer]])</f>
        <v>470</v>
      </c>
      <c r="I13556" s="2">
        <v>1299</v>
      </c>
      <c r="J13556" s="2">
        <f>IF(Table1[[#This Row],[Ratings]]&gt;4,Table1[[#This Row],[OriginalPrice (in Rs)]],0)</f>
        <v>1299</v>
      </c>
      <c r="K13556" s="2">
        <f>Table1[[#This Row],[OriginalPrice (in Rs)]]-Table1[[#This Row],[DiscountOffer]]</f>
        <v>829</v>
      </c>
      <c r="L13556" s="2" t="str">
        <f>IF(Table1[[#This Row],[Discount % (In Rs)]]&gt;50%,"High Discount","Low Discount")</f>
        <v>High Discount</v>
      </c>
      <c r="M13556" s="3">
        <f>Table1[[#This Row],[Discount_Price (In Rs.)]]/Table1[[#This Row],[OriginalPrice (in Rs)]]</f>
        <v>0.63818321785989218</v>
      </c>
      <c r="N13556" s="4">
        <v>4.3</v>
      </c>
      <c r="O13556">
        <v>201</v>
      </c>
      <c r="P13556" t="s">
        <v>98</v>
      </c>
      <c r="Q13556" t="s">
        <v>27635</v>
      </c>
    </row>
    <row r="13557" spans="1:17" x14ac:dyDescent="0.25">
      <c r="A13557" t="s">
        <v>27897</v>
      </c>
      <c r="B13557" s="1">
        <v>9694825</v>
      </c>
      <c r="C13557" t="s">
        <v>161</v>
      </c>
      <c r="D13557" t="s">
        <v>34</v>
      </c>
      <c r="E13557" t="s">
        <v>40</v>
      </c>
      <c r="F13557" t="s">
        <v>30</v>
      </c>
      <c r="G13557" s="2">
        <v>470</v>
      </c>
      <c r="H13557" s="2">
        <f>AVERAGEIF(Table1[[#All],[Category]],Table1[[#This Row],[Category]],Table1[[#All],[DiscountOffer]])</f>
        <v>470</v>
      </c>
      <c r="I13557" s="2">
        <v>1499</v>
      </c>
      <c r="J13557" s="2">
        <f>IF(Table1[[#This Row],[Ratings]]&gt;4,Table1[[#This Row],[OriginalPrice (in Rs)]],0)</f>
        <v>1499</v>
      </c>
      <c r="K13557" s="2">
        <f>Table1[[#This Row],[OriginalPrice (in Rs)]]-Table1[[#This Row],[DiscountOffer]]</f>
        <v>1029</v>
      </c>
      <c r="L13557" s="2" t="str">
        <f>IF(Table1[[#This Row],[Discount % (In Rs)]]&gt;50%,"High Discount","Low Discount")</f>
        <v>High Discount</v>
      </c>
      <c r="M13557" s="3">
        <f>Table1[[#This Row],[Discount_Price (In Rs.)]]/Table1[[#This Row],[OriginalPrice (in Rs)]]</f>
        <v>0.68645763842561702</v>
      </c>
      <c r="N13557" s="4">
        <v>4.5999999999999996</v>
      </c>
      <c r="O13557">
        <v>200</v>
      </c>
      <c r="P13557" t="s">
        <v>32</v>
      </c>
      <c r="Q13557" t="s">
        <v>27898</v>
      </c>
    </row>
    <row r="13558" spans="1:17" x14ac:dyDescent="0.25">
      <c r="A13558" t="s">
        <v>27908</v>
      </c>
      <c r="B13558" s="1">
        <v>12801720</v>
      </c>
      <c r="C13558" t="s">
        <v>837</v>
      </c>
      <c r="D13558" t="s">
        <v>34</v>
      </c>
      <c r="E13558" t="s">
        <v>40</v>
      </c>
      <c r="F13558" t="s">
        <v>30</v>
      </c>
      <c r="G13558" s="2">
        <v>470</v>
      </c>
      <c r="H13558" s="2">
        <f>AVERAGEIF(Table1[[#All],[Category]],Table1[[#This Row],[Category]],Table1[[#All],[DiscountOffer]])</f>
        <v>470</v>
      </c>
      <c r="I13558" s="2">
        <v>1999</v>
      </c>
      <c r="J13558" s="2">
        <f>IF(Table1[[#This Row],[Ratings]]&gt;4,Table1[[#This Row],[OriginalPrice (in Rs)]],0)</f>
        <v>1999</v>
      </c>
      <c r="K13558" s="2">
        <f>Table1[[#This Row],[OriginalPrice (in Rs)]]-Table1[[#This Row],[DiscountOffer]]</f>
        <v>1529</v>
      </c>
      <c r="L13558" s="2" t="str">
        <f>IF(Table1[[#This Row],[Discount % (In Rs)]]&gt;50%,"High Discount","Low Discount")</f>
        <v>High Discount</v>
      </c>
      <c r="M13558" s="3">
        <f>Table1[[#This Row],[Discount_Price (In Rs.)]]/Table1[[#This Row],[OriginalPrice (in Rs)]]</f>
        <v>0.76488244122061033</v>
      </c>
      <c r="N13558" s="4">
        <v>4.3</v>
      </c>
      <c r="O13558">
        <v>200</v>
      </c>
      <c r="P13558" t="s">
        <v>20</v>
      </c>
      <c r="Q13558" t="s">
        <v>27909</v>
      </c>
    </row>
    <row r="13559" spans="1:17" x14ac:dyDescent="0.25">
      <c r="A13559" t="s">
        <v>28028</v>
      </c>
      <c r="B13559" s="1">
        <v>13179872</v>
      </c>
      <c r="C13559" t="s">
        <v>91</v>
      </c>
      <c r="D13559" t="s">
        <v>34</v>
      </c>
      <c r="E13559" t="s">
        <v>40</v>
      </c>
      <c r="F13559" t="s">
        <v>30</v>
      </c>
      <c r="G13559" s="2">
        <v>470</v>
      </c>
      <c r="H13559" s="2">
        <f>AVERAGEIF(Table1[[#All],[Category]],Table1[[#This Row],[Category]],Table1[[#All],[DiscountOffer]])</f>
        <v>470</v>
      </c>
      <c r="I13559" s="2">
        <v>1399</v>
      </c>
      <c r="J13559" s="2">
        <f>IF(Table1[[#This Row],[Ratings]]&gt;4,Table1[[#This Row],[OriginalPrice (in Rs)]],0)</f>
        <v>1399</v>
      </c>
      <c r="K13559" s="2">
        <f>Table1[[#This Row],[OriginalPrice (in Rs)]]-Table1[[#This Row],[DiscountOffer]]</f>
        <v>929</v>
      </c>
      <c r="L13559" s="2" t="str">
        <f>IF(Table1[[#This Row],[Discount % (In Rs)]]&gt;50%,"High Discount","Low Discount")</f>
        <v>High Discount</v>
      </c>
      <c r="M13559" s="3">
        <f>Table1[[#This Row],[Discount_Price (In Rs.)]]/Table1[[#This Row],[OriginalPrice (in Rs)]]</f>
        <v>0.66404574696211582</v>
      </c>
      <c r="N13559" s="4">
        <v>4.3</v>
      </c>
      <c r="O13559">
        <v>199</v>
      </c>
      <c r="P13559" t="s">
        <v>37</v>
      </c>
      <c r="Q13559" t="s">
        <v>28029</v>
      </c>
    </row>
    <row r="13560" spans="1:17" x14ac:dyDescent="0.25">
      <c r="A13560" t="s">
        <v>28158</v>
      </c>
      <c r="B13560" s="1">
        <v>7766095</v>
      </c>
      <c r="C13560" t="s">
        <v>837</v>
      </c>
      <c r="D13560" t="s">
        <v>34</v>
      </c>
      <c r="E13560" t="s">
        <v>40</v>
      </c>
      <c r="F13560" t="s">
        <v>30</v>
      </c>
      <c r="G13560" s="2">
        <v>470</v>
      </c>
      <c r="H13560" s="2">
        <f>AVERAGEIF(Table1[[#All],[Category]],Table1[[#This Row],[Category]],Table1[[#All],[DiscountOffer]])</f>
        <v>470</v>
      </c>
      <c r="I13560" s="2">
        <v>1299</v>
      </c>
      <c r="J13560" s="2">
        <f>IF(Table1[[#This Row],[Ratings]]&gt;4,Table1[[#This Row],[OriginalPrice (in Rs)]],0)</f>
        <v>1299</v>
      </c>
      <c r="K13560" s="2">
        <f>Table1[[#This Row],[OriginalPrice (in Rs)]]-Table1[[#This Row],[DiscountOffer]]</f>
        <v>829</v>
      </c>
      <c r="L13560" s="2" t="str">
        <f>IF(Table1[[#This Row],[Discount % (In Rs)]]&gt;50%,"High Discount","Low Discount")</f>
        <v>High Discount</v>
      </c>
      <c r="M13560" s="3">
        <f>Table1[[#This Row],[Discount_Price (In Rs.)]]/Table1[[#This Row],[OriginalPrice (in Rs)]]</f>
        <v>0.63818321785989218</v>
      </c>
      <c r="N13560" s="4">
        <v>4.5999999999999996</v>
      </c>
      <c r="O13560">
        <v>198</v>
      </c>
      <c r="P13560" t="s">
        <v>20</v>
      </c>
      <c r="Q13560" t="s">
        <v>28159</v>
      </c>
    </row>
    <row r="13561" spans="1:17" x14ac:dyDescent="0.25">
      <c r="A13561" t="s">
        <v>28160</v>
      </c>
      <c r="B13561" s="1">
        <v>14038910</v>
      </c>
      <c r="C13561" t="s">
        <v>110</v>
      </c>
      <c r="D13561" t="s">
        <v>34</v>
      </c>
      <c r="E13561" t="s">
        <v>40</v>
      </c>
      <c r="F13561" t="s">
        <v>30</v>
      </c>
      <c r="G13561" s="2">
        <v>470</v>
      </c>
      <c r="H13561" s="2">
        <f>AVERAGEIF(Table1[[#All],[Category]],Table1[[#This Row],[Category]],Table1[[#All],[DiscountOffer]])</f>
        <v>470</v>
      </c>
      <c r="I13561" s="2">
        <v>1399</v>
      </c>
      <c r="J13561" s="2">
        <f>IF(Table1[[#This Row],[Ratings]]&gt;4,Table1[[#This Row],[OriginalPrice (in Rs)]],0)</f>
        <v>1399</v>
      </c>
      <c r="K13561" s="2">
        <f>Table1[[#This Row],[OriginalPrice (in Rs)]]-Table1[[#This Row],[DiscountOffer]]</f>
        <v>929</v>
      </c>
      <c r="L13561" s="2" t="str">
        <f>IF(Table1[[#This Row],[Discount % (In Rs)]]&gt;50%,"High Discount","Low Discount")</f>
        <v>High Discount</v>
      </c>
      <c r="M13561" s="3">
        <f>Table1[[#This Row],[Discount_Price (In Rs.)]]/Table1[[#This Row],[OriginalPrice (in Rs)]]</f>
        <v>0.66404574696211582</v>
      </c>
      <c r="N13561" s="4">
        <v>4.0999999999999996</v>
      </c>
      <c r="O13561">
        <v>198</v>
      </c>
      <c r="P13561" t="s">
        <v>20</v>
      </c>
      <c r="Q13561" t="s">
        <v>28161</v>
      </c>
    </row>
    <row r="13562" spans="1:17" x14ac:dyDescent="0.25">
      <c r="A13562" t="s">
        <v>28166</v>
      </c>
      <c r="B13562" s="1">
        <v>7772519</v>
      </c>
      <c r="C13562" t="s">
        <v>262</v>
      </c>
      <c r="D13562" t="s">
        <v>34</v>
      </c>
      <c r="E13562" t="s">
        <v>40</v>
      </c>
      <c r="F13562" t="s">
        <v>30</v>
      </c>
      <c r="G13562" s="2">
        <v>470</v>
      </c>
      <c r="H13562" s="2">
        <f>AVERAGEIF(Table1[[#All],[Category]],Table1[[#This Row],[Category]],Table1[[#All],[DiscountOffer]])</f>
        <v>470</v>
      </c>
      <c r="I13562" s="2">
        <v>1499</v>
      </c>
      <c r="J13562" s="2">
        <f>IF(Table1[[#This Row],[Ratings]]&gt;4,Table1[[#This Row],[OriginalPrice (in Rs)]],0)</f>
        <v>0</v>
      </c>
      <c r="K13562" s="2">
        <f>Table1[[#This Row],[OriginalPrice (in Rs)]]-Table1[[#This Row],[DiscountOffer]]</f>
        <v>1029</v>
      </c>
      <c r="L13562" s="2" t="str">
        <f>IF(Table1[[#This Row],[Discount % (In Rs)]]&gt;50%,"High Discount","Low Discount")</f>
        <v>High Discount</v>
      </c>
      <c r="M13562" s="3">
        <f>Table1[[#This Row],[Discount_Price (In Rs.)]]/Table1[[#This Row],[OriginalPrice (in Rs)]]</f>
        <v>0.68645763842561702</v>
      </c>
      <c r="N13562" s="4">
        <v>4</v>
      </c>
      <c r="O13562">
        <v>198</v>
      </c>
      <c r="P13562" t="s">
        <v>37</v>
      </c>
      <c r="Q13562" t="s">
        <v>28167</v>
      </c>
    </row>
    <row r="13563" spans="1:17" x14ac:dyDescent="0.25">
      <c r="A13563" t="s">
        <v>28193</v>
      </c>
      <c r="B13563" s="1">
        <v>1760293</v>
      </c>
      <c r="C13563" t="s">
        <v>182</v>
      </c>
      <c r="D13563" t="s">
        <v>34</v>
      </c>
      <c r="E13563" t="s">
        <v>40</v>
      </c>
      <c r="F13563" t="s">
        <v>30</v>
      </c>
      <c r="G13563" s="2">
        <v>470</v>
      </c>
      <c r="H13563" s="2">
        <f>AVERAGEIF(Table1[[#All],[Category]],Table1[[#This Row],[Category]],Table1[[#All],[DiscountOffer]])</f>
        <v>470</v>
      </c>
      <c r="I13563" s="2">
        <v>999</v>
      </c>
      <c r="J13563" s="2">
        <f>IF(Table1[[#This Row],[Ratings]]&gt;4,Table1[[#This Row],[OriginalPrice (in Rs)]],0)</f>
        <v>0</v>
      </c>
      <c r="K13563" s="2">
        <f>Table1[[#This Row],[OriginalPrice (in Rs)]]-Table1[[#This Row],[DiscountOffer]]</f>
        <v>529</v>
      </c>
      <c r="L13563" s="2" t="str">
        <f>IF(Table1[[#This Row],[Discount % (In Rs)]]&gt;50%,"High Discount","Low Discount")</f>
        <v>High Discount</v>
      </c>
      <c r="M13563" s="3">
        <f>Table1[[#This Row],[Discount_Price (In Rs.)]]/Table1[[#This Row],[OriginalPrice (in Rs)]]</f>
        <v>0.52952952952952947</v>
      </c>
      <c r="N13563" s="4">
        <v>3.4</v>
      </c>
      <c r="O13563">
        <v>198</v>
      </c>
      <c r="P13563" t="s">
        <v>20</v>
      </c>
      <c r="Q13563" t="s">
        <v>28194</v>
      </c>
    </row>
    <row r="13564" spans="1:17" x14ac:dyDescent="0.25">
      <c r="A13564" t="s">
        <v>28314</v>
      </c>
      <c r="B13564" s="1">
        <v>7216023</v>
      </c>
      <c r="C13564" t="s">
        <v>87</v>
      </c>
      <c r="D13564" t="s">
        <v>34</v>
      </c>
      <c r="E13564" t="s">
        <v>40</v>
      </c>
      <c r="F13564" t="s">
        <v>30</v>
      </c>
      <c r="G13564" s="2">
        <v>470</v>
      </c>
      <c r="H13564" s="2">
        <f>AVERAGEIF(Table1[[#All],[Category]],Table1[[#This Row],[Category]],Table1[[#All],[DiscountOffer]])</f>
        <v>470</v>
      </c>
      <c r="I13564" s="2">
        <v>1049</v>
      </c>
      <c r="J13564" s="2">
        <f>IF(Table1[[#This Row],[Ratings]]&gt;4,Table1[[#This Row],[OriginalPrice (in Rs)]],0)</f>
        <v>1049</v>
      </c>
      <c r="K13564" s="2">
        <f>Table1[[#This Row],[OriginalPrice (in Rs)]]-Table1[[#This Row],[DiscountOffer]]</f>
        <v>579</v>
      </c>
      <c r="L13564" s="2" t="str">
        <f>IF(Table1[[#This Row],[Discount % (In Rs)]]&gt;50%,"High Discount","Low Discount")</f>
        <v>High Discount</v>
      </c>
      <c r="M13564" s="3">
        <f>Table1[[#This Row],[Discount_Price (In Rs.)]]/Table1[[#This Row],[OriginalPrice (in Rs)]]</f>
        <v>0.55195424213536703</v>
      </c>
      <c r="N13564" s="4">
        <v>4.2</v>
      </c>
      <c r="O13564">
        <v>197</v>
      </c>
      <c r="P13564" t="s">
        <v>20</v>
      </c>
      <c r="Q13564" t="s">
        <v>22820</v>
      </c>
    </row>
    <row r="13565" spans="1:17" x14ac:dyDescent="0.25">
      <c r="A13565" t="s">
        <v>28315</v>
      </c>
      <c r="B13565" s="1">
        <v>16709818</v>
      </c>
      <c r="C13565" t="s">
        <v>78</v>
      </c>
      <c r="D13565" t="s">
        <v>34</v>
      </c>
      <c r="E13565" t="s">
        <v>40</v>
      </c>
      <c r="F13565" t="s">
        <v>30</v>
      </c>
      <c r="G13565" s="2">
        <v>470</v>
      </c>
      <c r="H13565" s="2">
        <f>AVERAGEIF(Table1[[#All],[Category]],Table1[[#This Row],[Category]],Table1[[#All],[DiscountOffer]])</f>
        <v>470</v>
      </c>
      <c r="I13565" s="2">
        <v>1099</v>
      </c>
      <c r="J13565" s="2">
        <f>IF(Table1[[#This Row],[Ratings]]&gt;4,Table1[[#This Row],[OriginalPrice (in Rs)]],0)</f>
        <v>1099</v>
      </c>
      <c r="K13565" s="2">
        <f>Table1[[#This Row],[OriginalPrice (in Rs)]]-Table1[[#This Row],[DiscountOffer]]</f>
        <v>629</v>
      </c>
      <c r="L13565" s="2" t="str">
        <f>IF(Table1[[#This Row],[Discount % (In Rs)]]&gt;50%,"High Discount","Low Discount")</f>
        <v>High Discount</v>
      </c>
      <c r="M13565" s="3">
        <f>Table1[[#This Row],[Discount_Price (In Rs.)]]/Table1[[#This Row],[OriginalPrice (in Rs)]]</f>
        <v>0.5723384895359418</v>
      </c>
      <c r="N13565" s="4">
        <v>4.2</v>
      </c>
      <c r="O13565">
        <v>197</v>
      </c>
      <c r="P13565" t="s">
        <v>32</v>
      </c>
      <c r="Q13565" t="s">
        <v>28316</v>
      </c>
    </row>
    <row r="13566" spans="1:17" x14ac:dyDescent="0.25">
      <c r="A13566" t="s">
        <v>28329</v>
      </c>
      <c r="B13566" s="1">
        <v>9341129</v>
      </c>
      <c r="C13566" t="s">
        <v>633</v>
      </c>
      <c r="D13566" t="s">
        <v>34</v>
      </c>
      <c r="E13566" t="s">
        <v>40</v>
      </c>
      <c r="F13566" t="s">
        <v>30</v>
      </c>
      <c r="G13566" s="2">
        <v>470</v>
      </c>
      <c r="H13566" s="2">
        <f>AVERAGEIF(Table1[[#All],[Category]],Table1[[#This Row],[Category]],Table1[[#All],[DiscountOffer]])</f>
        <v>470</v>
      </c>
      <c r="I13566" s="2">
        <v>1998</v>
      </c>
      <c r="J13566" s="2">
        <f>IF(Table1[[#This Row],[Ratings]]&gt;4,Table1[[#This Row],[OriginalPrice (in Rs)]],0)</f>
        <v>1998</v>
      </c>
      <c r="K13566" s="2">
        <f>Table1[[#This Row],[OriginalPrice (in Rs)]]-Table1[[#This Row],[DiscountOffer]]</f>
        <v>1528</v>
      </c>
      <c r="L13566" s="2" t="str">
        <f>IF(Table1[[#This Row],[Discount % (In Rs)]]&gt;50%,"High Discount","Low Discount")</f>
        <v>High Discount</v>
      </c>
      <c r="M13566" s="3">
        <f>Table1[[#This Row],[Discount_Price (In Rs.)]]/Table1[[#This Row],[OriginalPrice (in Rs)]]</f>
        <v>0.76476476476476474</v>
      </c>
      <c r="N13566" s="4">
        <v>4.5</v>
      </c>
      <c r="O13566">
        <v>197</v>
      </c>
      <c r="P13566" t="s">
        <v>20</v>
      </c>
      <c r="Q13566" t="s">
        <v>634</v>
      </c>
    </row>
    <row r="13567" spans="1:17" x14ac:dyDescent="0.25">
      <c r="A13567" t="s">
        <v>28344</v>
      </c>
      <c r="B13567" s="1">
        <v>13601232</v>
      </c>
      <c r="C13567" t="s">
        <v>10</v>
      </c>
      <c r="D13567" t="s">
        <v>34</v>
      </c>
      <c r="E13567" t="s">
        <v>40</v>
      </c>
      <c r="F13567" t="s">
        <v>30</v>
      </c>
      <c r="G13567" s="2">
        <v>470</v>
      </c>
      <c r="H13567" s="2">
        <f>AVERAGEIF(Table1[[#All],[Category]],Table1[[#This Row],[Category]],Table1[[#All],[DiscountOffer]])</f>
        <v>470</v>
      </c>
      <c r="I13567" s="2">
        <v>599</v>
      </c>
      <c r="J13567" s="2">
        <f>IF(Table1[[#This Row],[Ratings]]&gt;4,Table1[[#This Row],[OriginalPrice (in Rs)]],0)</f>
        <v>599</v>
      </c>
      <c r="K13567" s="2">
        <f>Table1[[#This Row],[OriginalPrice (in Rs)]]-Table1[[#This Row],[DiscountOffer]]</f>
        <v>129</v>
      </c>
      <c r="L13567" s="2" t="str">
        <f>IF(Table1[[#This Row],[Discount % (In Rs)]]&gt;50%,"High Discount","Low Discount")</f>
        <v>Low Discount</v>
      </c>
      <c r="M13567" s="3">
        <f>Table1[[#This Row],[Discount_Price (In Rs.)]]/Table1[[#This Row],[OriginalPrice (in Rs)]]</f>
        <v>0.21535893155258765</v>
      </c>
      <c r="N13567" s="4">
        <v>4.3</v>
      </c>
      <c r="O13567">
        <v>197</v>
      </c>
      <c r="P13567" t="s">
        <v>37</v>
      </c>
      <c r="Q13567" t="s">
        <v>28345</v>
      </c>
    </row>
    <row r="13568" spans="1:17" x14ac:dyDescent="0.25">
      <c r="A13568" t="s">
        <v>28440</v>
      </c>
      <c r="B13568" s="1">
        <v>9364741</v>
      </c>
      <c r="C13568" t="s">
        <v>4623</v>
      </c>
      <c r="D13568" t="s">
        <v>34</v>
      </c>
      <c r="E13568" t="s">
        <v>40</v>
      </c>
      <c r="F13568" t="s">
        <v>30</v>
      </c>
      <c r="G13568" s="2">
        <v>470</v>
      </c>
      <c r="H13568" s="2">
        <f>AVERAGEIF(Table1[[#All],[Category]],Table1[[#This Row],[Category]],Table1[[#All],[DiscountOffer]])</f>
        <v>470</v>
      </c>
      <c r="I13568" s="2">
        <v>1049</v>
      </c>
      <c r="J13568" s="2">
        <f>IF(Table1[[#This Row],[Ratings]]&gt;4,Table1[[#This Row],[OriginalPrice (in Rs)]],0)</f>
        <v>1049</v>
      </c>
      <c r="K13568" s="2">
        <f>Table1[[#This Row],[OriginalPrice (in Rs)]]-Table1[[#This Row],[DiscountOffer]]</f>
        <v>579</v>
      </c>
      <c r="L13568" s="2" t="str">
        <f>IF(Table1[[#This Row],[Discount % (In Rs)]]&gt;50%,"High Discount","Low Discount")</f>
        <v>High Discount</v>
      </c>
      <c r="M13568" s="3">
        <f>Table1[[#This Row],[Discount_Price (In Rs.)]]/Table1[[#This Row],[OriginalPrice (in Rs)]]</f>
        <v>0.55195424213536703</v>
      </c>
      <c r="N13568" s="4">
        <v>4.3</v>
      </c>
      <c r="O13568">
        <v>196</v>
      </c>
      <c r="P13568" t="s">
        <v>198</v>
      </c>
      <c r="Q13568" t="s">
        <v>28441</v>
      </c>
    </row>
    <row r="13569" spans="1:17" x14ac:dyDescent="0.25">
      <c r="A13569" t="s">
        <v>28444</v>
      </c>
      <c r="B13569" s="1">
        <v>11005648</v>
      </c>
      <c r="C13569" t="s">
        <v>91</v>
      </c>
      <c r="D13569" t="s">
        <v>34</v>
      </c>
      <c r="E13569" t="s">
        <v>40</v>
      </c>
      <c r="F13569" t="s">
        <v>30</v>
      </c>
      <c r="G13569" s="2">
        <v>470</v>
      </c>
      <c r="H13569" s="2">
        <f>AVERAGEIF(Table1[[#All],[Category]],Table1[[#This Row],[Category]],Table1[[#All],[DiscountOffer]])</f>
        <v>470</v>
      </c>
      <c r="I13569" s="2">
        <v>1399</v>
      </c>
      <c r="J13569" s="2">
        <f>IF(Table1[[#This Row],[Ratings]]&gt;4,Table1[[#This Row],[OriginalPrice (in Rs)]],0)</f>
        <v>1399</v>
      </c>
      <c r="K13569" s="2">
        <f>Table1[[#This Row],[OriginalPrice (in Rs)]]-Table1[[#This Row],[DiscountOffer]]</f>
        <v>929</v>
      </c>
      <c r="L13569" s="2" t="str">
        <f>IF(Table1[[#This Row],[Discount % (In Rs)]]&gt;50%,"High Discount","Low Discount")</f>
        <v>High Discount</v>
      </c>
      <c r="M13569" s="3">
        <f>Table1[[#This Row],[Discount_Price (In Rs.)]]/Table1[[#This Row],[OriginalPrice (in Rs)]]</f>
        <v>0.66404574696211582</v>
      </c>
      <c r="N13569" s="4">
        <v>4.2</v>
      </c>
      <c r="O13569">
        <v>196</v>
      </c>
      <c r="P13569" t="s">
        <v>37</v>
      </c>
      <c r="Q13569" t="s">
        <v>16207</v>
      </c>
    </row>
    <row r="13570" spans="1:17" x14ac:dyDescent="0.25">
      <c r="A13570" t="s">
        <v>28449</v>
      </c>
      <c r="B13570" s="1">
        <v>9430103</v>
      </c>
      <c r="C13570" t="s">
        <v>1071</v>
      </c>
      <c r="D13570" t="s">
        <v>34</v>
      </c>
      <c r="E13570" t="s">
        <v>40</v>
      </c>
      <c r="F13570" t="s">
        <v>30</v>
      </c>
      <c r="G13570" s="2">
        <v>470</v>
      </c>
      <c r="H13570" s="2">
        <f>AVERAGEIF(Table1[[#All],[Category]],Table1[[#This Row],[Category]],Table1[[#All],[DiscountOffer]])</f>
        <v>470</v>
      </c>
      <c r="I13570" s="2">
        <v>1799</v>
      </c>
      <c r="J13570" s="2">
        <f>IF(Table1[[#This Row],[Ratings]]&gt;4,Table1[[#This Row],[OriginalPrice (in Rs)]],0)</f>
        <v>0</v>
      </c>
      <c r="K13570" s="2">
        <f>Table1[[#This Row],[OriginalPrice (in Rs)]]-Table1[[#This Row],[DiscountOffer]]</f>
        <v>1329</v>
      </c>
      <c r="L13570" s="2" t="str">
        <f>IF(Table1[[#This Row],[Discount % (In Rs)]]&gt;50%,"High Discount","Low Discount")</f>
        <v>High Discount</v>
      </c>
      <c r="M13570" s="3">
        <f>Table1[[#This Row],[Discount_Price (In Rs.)]]/Table1[[#This Row],[OriginalPrice (in Rs)]]</f>
        <v>0.73874374652584773</v>
      </c>
      <c r="N13570" s="4">
        <v>3.5</v>
      </c>
      <c r="O13570">
        <v>196</v>
      </c>
      <c r="P13570" t="s">
        <v>20</v>
      </c>
      <c r="Q13570" t="s">
        <v>28450</v>
      </c>
    </row>
    <row r="13571" spans="1:17" x14ac:dyDescent="0.25">
      <c r="A13571" t="s">
        <v>28591</v>
      </c>
      <c r="B13571" s="1">
        <v>13187418</v>
      </c>
      <c r="C13571" t="s">
        <v>1322</v>
      </c>
      <c r="D13571" t="s">
        <v>34</v>
      </c>
      <c r="E13571" t="s">
        <v>40</v>
      </c>
      <c r="F13571" t="s">
        <v>30</v>
      </c>
      <c r="G13571" s="2">
        <v>470</v>
      </c>
      <c r="H13571" s="2">
        <f>AVERAGEIF(Table1[[#All],[Category]],Table1[[#This Row],[Category]],Table1[[#All],[DiscountOffer]])</f>
        <v>470</v>
      </c>
      <c r="I13571" s="2">
        <v>899</v>
      </c>
      <c r="J13571" s="2">
        <f>IF(Table1[[#This Row],[Ratings]]&gt;4,Table1[[#This Row],[OriginalPrice (in Rs)]],0)</f>
        <v>899</v>
      </c>
      <c r="K13571" s="2">
        <f>Table1[[#This Row],[OriginalPrice (in Rs)]]-Table1[[#This Row],[DiscountOffer]]</f>
        <v>429</v>
      </c>
      <c r="L13571" s="2" t="str">
        <f>IF(Table1[[#This Row],[Discount % (In Rs)]]&gt;50%,"High Discount","Low Discount")</f>
        <v>Low Discount</v>
      </c>
      <c r="M13571" s="3">
        <f>Table1[[#This Row],[Discount_Price (In Rs.)]]/Table1[[#This Row],[OriginalPrice (in Rs)]]</f>
        <v>0.47719688542825361</v>
      </c>
      <c r="N13571" s="4">
        <v>4.4000000000000004</v>
      </c>
      <c r="O13571">
        <v>195</v>
      </c>
      <c r="P13571" t="s">
        <v>37</v>
      </c>
      <c r="Q13571" t="s">
        <v>28592</v>
      </c>
    </row>
    <row r="13572" spans="1:17" x14ac:dyDescent="0.25">
      <c r="A13572" t="s">
        <v>28701</v>
      </c>
      <c r="B13572" s="1">
        <v>14484442</v>
      </c>
      <c r="C13572" t="s">
        <v>262</v>
      </c>
      <c r="D13572" t="s">
        <v>34</v>
      </c>
      <c r="E13572" t="s">
        <v>40</v>
      </c>
      <c r="F13572" t="s">
        <v>30</v>
      </c>
      <c r="G13572" s="2">
        <v>470</v>
      </c>
      <c r="H13572" s="2">
        <f>AVERAGEIF(Table1[[#All],[Category]],Table1[[#This Row],[Category]],Table1[[#All],[DiscountOffer]])</f>
        <v>470</v>
      </c>
      <c r="I13572" s="2">
        <v>1499</v>
      </c>
      <c r="J13572" s="2">
        <f>IF(Table1[[#This Row],[Ratings]]&gt;4,Table1[[#This Row],[OriginalPrice (in Rs)]],0)</f>
        <v>1499</v>
      </c>
      <c r="K13572" s="2">
        <f>Table1[[#This Row],[OriginalPrice (in Rs)]]-Table1[[#This Row],[DiscountOffer]]</f>
        <v>1029</v>
      </c>
      <c r="L13572" s="2" t="str">
        <f>IF(Table1[[#This Row],[Discount % (In Rs)]]&gt;50%,"High Discount","Low Discount")</f>
        <v>High Discount</v>
      </c>
      <c r="M13572" s="3">
        <f>Table1[[#This Row],[Discount_Price (In Rs.)]]/Table1[[#This Row],[OriginalPrice (in Rs)]]</f>
        <v>0.68645763842561702</v>
      </c>
      <c r="N13572" s="4">
        <v>4.3</v>
      </c>
      <c r="O13572">
        <v>194</v>
      </c>
      <c r="P13572" t="s">
        <v>37</v>
      </c>
      <c r="Q13572" t="s">
        <v>28702</v>
      </c>
    </row>
    <row r="13573" spans="1:17" x14ac:dyDescent="0.25">
      <c r="A13573" t="s">
        <v>28713</v>
      </c>
      <c r="B13573" s="1">
        <v>9339663</v>
      </c>
      <c r="C13573" t="s">
        <v>633</v>
      </c>
      <c r="D13573" t="s">
        <v>34</v>
      </c>
      <c r="E13573" t="s">
        <v>40</v>
      </c>
      <c r="F13573" t="s">
        <v>30</v>
      </c>
      <c r="G13573" s="2">
        <v>470</v>
      </c>
      <c r="H13573" s="2">
        <f>AVERAGEIF(Table1[[#All],[Category]],Table1[[#This Row],[Category]],Table1[[#All],[DiscountOffer]])</f>
        <v>470</v>
      </c>
      <c r="I13573" s="2">
        <v>1998</v>
      </c>
      <c r="J13573" s="2">
        <f>IF(Table1[[#This Row],[Ratings]]&gt;4,Table1[[#This Row],[OriginalPrice (in Rs)]],0)</f>
        <v>1998</v>
      </c>
      <c r="K13573" s="2">
        <f>Table1[[#This Row],[OriginalPrice (in Rs)]]-Table1[[#This Row],[DiscountOffer]]</f>
        <v>1528</v>
      </c>
      <c r="L13573" s="2" t="str">
        <f>IF(Table1[[#This Row],[Discount % (In Rs)]]&gt;50%,"High Discount","Low Discount")</f>
        <v>High Discount</v>
      </c>
      <c r="M13573" s="3">
        <f>Table1[[#This Row],[Discount_Price (In Rs.)]]/Table1[[#This Row],[OriginalPrice (in Rs)]]</f>
        <v>0.76476476476476474</v>
      </c>
      <c r="N13573" s="4">
        <v>4.4000000000000004</v>
      </c>
      <c r="O13573">
        <v>194</v>
      </c>
      <c r="P13573" t="s">
        <v>20</v>
      </c>
      <c r="Q13573" t="s">
        <v>2022</v>
      </c>
    </row>
    <row r="13574" spans="1:17" x14ac:dyDescent="0.25">
      <c r="A13574" t="s">
        <v>28735</v>
      </c>
      <c r="B13574" s="1">
        <v>1519237</v>
      </c>
      <c r="C13574" t="s">
        <v>87</v>
      </c>
      <c r="D13574" t="s">
        <v>34</v>
      </c>
      <c r="E13574" t="s">
        <v>40</v>
      </c>
      <c r="F13574" t="s">
        <v>30</v>
      </c>
      <c r="G13574" s="2">
        <v>470</v>
      </c>
      <c r="H13574" s="2">
        <f>AVERAGEIF(Table1[[#All],[Category]],Table1[[#This Row],[Category]],Table1[[#All],[DiscountOffer]])</f>
        <v>470</v>
      </c>
      <c r="I13574" s="2">
        <v>849</v>
      </c>
      <c r="J13574" s="2">
        <f>IF(Table1[[#This Row],[Ratings]]&gt;4,Table1[[#This Row],[OriginalPrice (in Rs)]],0)</f>
        <v>849</v>
      </c>
      <c r="K13574" s="2">
        <f>Table1[[#This Row],[OriginalPrice (in Rs)]]-Table1[[#This Row],[DiscountOffer]]</f>
        <v>379</v>
      </c>
      <c r="L13574" s="2" t="str">
        <f>IF(Table1[[#This Row],[Discount % (In Rs)]]&gt;50%,"High Discount","Low Discount")</f>
        <v>Low Discount</v>
      </c>
      <c r="M13574" s="3">
        <f>Table1[[#This Row],[Discount_Price (In Rs.)]]/Table1[[#This Row],[OriginalPrice (in Rs)]]</f>
        <v>0.44640753828032981</v>
      </c>
      <c r="N13574" s="4">
        <v>4.2</v>
      </c>
      <c r="O13574">
        <v>194</v>
      </c>
      <c r="P13574" t="s">
        <v>20</v>
      </c>
      <c r="Q13574" t="s">
        <v>18500</v>
      </c>
    </row>
    <row r="13575" spans="1:17" x14ac:dyDescent="0.25">
      <c r="A13575" t="s">
        <v>28827</v>
      </c>
      <c r="B13575" s="1">
        <v>13614806</v>
      </c>
      <c r="C13575" t="s">
        <v>91</v>
      </c>
      <c r="D13575" t="s">
        <v>34</v>
      </c>
      <c r="E13575" t="s">
        <v>40</v>
      </c>
      <c r="F13575" t="s">
        <v>30</v>
      </c>
      <c r="G13575" s="2">
        <v>470</v>
      </c>
      <c r="H13575" s="2">
        <f>AVERAGEIF(Table1[[#All],[Category]],Table1[[#This Row],[Category]],Table1[[#All],[DiscountOffer]])</f>
        <v>470</v>
      </c>
      <c r="I13575" s="2">
        <v>1099</v>
      </c>
      <c r="J13575" s="2">
        <f>IF(Table1[[#This Row],[Ratings]]&gt;4,Table1[[#This Row],[OriginalPrice (in Rs)]],0)</f>
        <v>1099</v>
      </c>
      <c r="K13575" s="2">
        <f>Table1[[#This Row],[OriginalPrice (in Rs)]]-Table1[[#This Row],[DiscountOffer]]</f>
        <v>629</v>
      </c>
      <c r="L13575" s="2" t="str">
        <f>IF(Table1[[#This Row],[Discount % (In Rs)]]&gt;50%,"High Discount","Low Discount")</f>
        <v>High Discount</v>
      </c>
      <c r="M13575" s="3">
        <f>Table1[[#This Row],[Discount_Price (In Rs.)]]/Table1[[#This Row],[OriginalPrice (in Rs)]]</f>
        <v>0.5723384895359418</v>
      </c>
      <c r="N13575" s="4">
        <v>4.3</v>
      </c>
      <c r="O13575">
        <v>193</v>
      </c>
      <c r="P13575" t="s">
        <v>37</v>
      </c>
      <c r="Q13575" t="s">
        <v>28828</v>
      </c>
    </row>
    <row r="13576" spans="1:17" x14ac:dyDescent="0.25">
      <c r="A13576" t="s">
        <v>28853</v>
      </c>
      <c r="B13576" s="1">
        <v>1543828</v>
      </c>
      <c r="C13576" t="s">
        <v>900</v>
      </c>
      <c r="D13576" t="s">
        <v>34</v>
      </c>
      <c r="E13576" t="s">
        <v>40</v>
      </c>
      <c r="F13576" t="s">
        <v>30</v>
      </c>
      <c r="G13576" s="2">
        <v>470</v>
      </c>
      <c r="H13576" s="2">
        <f>AVERAGEIF(Table1[[#All],[Category]],Table1[[#This Row],[Category]],Table1[[#All],[DiscountOffer]])</f>
        <v>470</v>
      </c>
      <c r="I13576" s="2">
        <v>599</v>
      </c>
      <c r="J13576" s="2">
        <f>IF(Table1[[#This Row],[Ratings]]&gt;4,Table1[[#This Row],[OriginalPrice (in Rs)]],0)</f>
        <v>599</v>
      </c>
      <c r="K13576" s="2">
        <f>Table1[[#This Row],[OriginalPrice (in Rs)]]-Table1[[#This Row],[DiscountOffer]]</f>
        <v>129</v>
      </c>
      <c r="L13576" s="2" t="str">
        <f>IF(Table1[[#This Row],[Discount % (In Rs)]]&gt;50%,"High Discount","Low Discount")</f>
        <v>Low Discount</v>
      </c>
      <c r="M13576" s="3">
        <f>Table1[[#This Row],[Discount_Price (In Rs.)]]/Table1[[#This Row],[OriginalPrice (in Rs)]]</f>
        <v>0.21535893155258765</v>
      </c>
      <c r="N13576" s="4">
        <v>4.4000000000000004</v>
      </c>
      <c r="O13576">
        <v>193</v>
      </c>
      <c r="P13576" t="s">
        <v>37</v>
      </c>
      <c r="Q13576" t="s">
        <v>28854</v>
      </c>
    </row>
    <row r="13577" spans="1:17" x14ac:dyDescent="0.25">
      <c r="A13577" t="s">
        <v>28962</v>
      </c>
      <c r="B13577" s="1">
        <v>14211896</v>
      </c>
      <c r="C13577" t="s">
        <v>3456</v>
      </c>
      <c r="D13577" t="s">
        <v>34</v>
      </c>
      <c r="E13577" t="s">
        <v>40</v>
      </c>
      <c r="F13577" t="s">
        <v>30</v>
      </c>
      <c r="G13577" s="2">
        <v>470</v>
      </c>
      <c r="H13577" s="2">
        <f>AVERAGEIF(Table1[[#All],[Category]],Table1[[#This Row],[Category]],Table1[[#All],[DiscountOffer]])</f>
        <v>470</v>
      </c>
      <c r="I13577" s="2">
        <v>1049</v>
      </c>
      <c r="J13577" s="2">
        <f>IF(Table1[[#This Row],[Ratings]]&gt;4,Table1[[#This Row],[OriginalPrice (in Rs)]],0)</f>
        <v>1049</v>
      </c>
      <c r="K13577" s="2">
        <f>Table1[[#This Row],[OriginalPrice (in Rs)]]-Table1[[#This Row],[DiscountOffer]]</f>
        <v>579</v>
      </c>
      <c r="L13577" s="2" t="str">
        <f>IF(Table1[[#This Row],[Discount % (In Rs)]]&gt;50%,"High Discount","Low Discount")</f>
        <v>High Discount</v>
      </c>
      <c r="M13577" s="3">
        <f>Table1[[#This Row],[Discount_Price (In Rs.)]]/Table1[[#This Row],[OriginalPrice (in Rs)]]</f>
        <v>0.55195424213536703</v>
      </c>
      <c r="N13577" s="4">
        <v>4.3</v>
      </c>
      <c r="O13577">
        <v>192</v>
      </c>
      <c r="P13577" t="s">
        <v>37</v>
      </c>
      <c r="Q13577" t="s">
        <v>28963</v>
      </c>
    </row>
    <row r="13578" spans="1:17" x14ac:dyDescent="0.25">
      <c r="A13578" t="s">
        <v>28964</v>
      </c>
      <c r="B13578" s="1">
        <v>11302474</v>
      </c>
      <c r="C13578" t="s">
        <v>28965</v>
      </c>
      <c r="D13578" t="s">
        <v>34</v>
      </c>
      <c r="E13578" t="s">
        <v>40</v>
      </c>
      <c r="F13578" t="s">
        <v>30</v>
      </c>
      <c r="G13578" s="2">
        <v>470</v>
      </c>
      <c r="H13578" s="2">
        <f>AVERAGEIF(Table1[[#All],[Category]],Table1[[#This Row],[Category]],Table1[[#All],[DiscountOffer]])</f>
        <v>470</v>
      </c>
      <c r="I13578" s="2">
        <v>1199</v>
      </c>
      <c r="J13578" s="2">
        <f>IF(Table1[[#This Row],[Ratings]]&gt;4,Table1[[#This Row],[OriginalPrice (in Rs)]],0)</f>
        <v>1199</v>
      </c>
      <c r="K13578" s="2">
        <f>Table1[[#This Row],[OriginalPrice (in Rs)]]-Table1[[#This Row],[DiscountOffer]]</f>
        <v>729</v>
      </c>
      <c r="L13578" s="2" t="str">
        <f>IF(Table1[[#This Row],[Discount % (In Rs)]]&gt;50%,"High Discount","Low Discount")</f>
        <v>High Discount</v>
      </c>
      <c r="M13578" s="3">
        <f>Table1[[#This Row],[Discount_Price (In Rs.)]]/Table1[[#This Row],[OriginalPrice (in Rs)]]</f>
        <v>0.60800667222685567</v>
      </c>
      <c r="N13578" s="4">
        <v>4.5</v>
      </c>
      <c r="O13578">
        <v>192</v>
      </c>
      <c r="P13578" t="s">
        <v>20</v>
      </c>
      <c r="Q13578" t="s">
        <v>28966</v>
      </c>
    </row>
    <row r="13579" spans="1:17" x14ac:dyDescent="0.25">
      <c r="A13579" t="s">
        <v>28982</v>
      </c>
      <c r="B13579" s="1">
        <v>9340079</v>
      </c>
      <c r="C13579" t="s">
        <v>633</v>
      </c>
      <c r="D13579" t="s">
        <v>34</v>
      </c>
      <c r="E13579" t="s">
        <v>40</v>
      </c>
      <c r="F13579" t="s">
        <v>30</v>
      </c>
      <c r="G13579" s="2">
        <v>470</v>
      </c>
      <c r="H13579" s="2">
        <f>AVERAGEIF(Table1[[#All],[Category]],Table1[[#This Row],[Category]],Table1[[#All],[DiscountOffer]])</f>
        <v>470</v>
      </c>
      <c r="I13579" s="2">
        <v>1998</v>
      </c>
      <c r="J13579" s="2">
        <f>IF(Table1[[#This Row],[Ratings]]&gt;4,Table1[[#This Row],[OriginalPrice (in Rs)]],0)</f>
        <v>1998</v>
      </c>
      <c r="K13579" s="2">
        <f>Table1[[#This Row],[OriginalPrice (in Rs)]]-Table1[[#This Row],[DiscountOffer]]</f>
        <v>1528</v>
      </c>
      <c r="L13579" s="2" t="str">
        <f>IF(Table1[[#This Row],[Discount % (In Rs)]]&gt;50%,"High Discount","Low Discount")</f>
        <v>High Discount</v>
      </c>
      <c r="M13579" s="3">
        <f>Table1[[#This Row],[Discount_Price (In Rs.)]]/Table1[[#This Row],[OriginalPrice (in Rs)]]</f>
        <v>0.76476476476476474</v>
      </c>
      <c r="N13579" s="4">
        <v>4.4000000000000004</v>
      </c>
      <c r="O13579">
        <v>192</v>
      </c>
      <c r="P13579" t="s">
        <v>20</v>
      </c>
      <c r="Q13579" t="s">
        <v>634</v>
      </c>
    </row>
    <row r="13580" spans="1:17" x14ac:dyDescent="0.25">
      <c r="A13580" t="s">
        <v>28983</v>
      </c>
      <c r="B13580" s="1">
        <v>9339917</v>
      </c>
      <c r="C13580" t="s">
        <v>633</v>
      </c>
      <c r="D13580" t="s">
        <v>34</v>
      </c>
      <c r="E13580" t="s">
        <v>40</v>
      </c>
      <c r="F13580" t="s">
        <v>30</v>
      </c>
      <c r="G13580" s="2">
        <v>470</v>
      </c>
      <c r="H13580" s="2">
        <f>AVERAGEIF(Table1[[#All],[Category]],Table1[[#This Row],[Category]],Table1[[#All],[DiscountOffer]])</f>
        <v>470</v>
      </c>
      <c r="I13580" s="2">
        <v>1998</v>
      </c>
      <c r="J13580" s="2">
        <f>IF(Table1[[#This Row],[Ratings]]&gt;4,Table1[[#This Row],[OriginalPrice (in Rs)]],0)</f>
        <v>1998</v>
      </c>
      <c r="K13580" s="2">
        <f>Table1[[#This Row],[OriginalPrice (in Rs)]]-Table1[[#This Row],[DiscountOffer]]</f>
        <v>1528</v>
      </c>
      <c r="L13580" s="2" t="str">
        <f>IF(Table1[[#This Row],[Discount % (In Rs)]]&gt;50%,"High Discount","Low Discount")</f>
        <v>High Discount</v>
      </c>
      <c r="M13580" s="3">
        <f>Table1[[#This Row],[Discount_Price (In Rs.)]]/Table1[[#This Row],[OriginalPrice (in Rs)]]</f>
        <v>0.76476476476476474</v>
      </c>
      <c r="N13580" s="4">
        <v>4.3</v>
      </c>
      <c r="O13580">
        <v>192</v>
      </c>
      <c r="P13580" t="s">
        <v>20</v>
      </c>
      <c r="Q13580" t="s">
        <v>2337</v>
      </c>
    </row>
    <row r="13581" spans="1:17" x14ac:dyDescent="0.25">
      <c r="A13581" t="s">
        <v>28984</v>
      </c>
      <c r="B13581" s="1">
        <v>15228254</v>
      </c>
      <c r="C13581" t="s">
        <v>465</v>
      </c>
      <c r="D13581" t="s">
        <v>34</v>
      </c>
      <c r="E13581" t="s">
        <v>40</v>
      </c>
      <c r="F13581" t="s">
        <v>30</v>
      </c>
      <c r="G13581" s="2">
        <v>470</v>
      </c>
      <c r="H13581" s="2">
        <f>AVERAGEIF(Table1[[#All],[Category]],Table1[[#This Row],[Category]],Table1[[#All],[DiscountOffer]])</f>
        <v>470</v>
      </c>
      <c r="I13581" s="2">
        <v>2199</v>
      </c>
      <c r="J13581" s="2">
        <f>IF(Table1[[#This Row],[Ratings]]&gt;4,Table1[[#This Row],[OriginalPrice (in Rs)]],0)</f>
        <v>0</v>
      </c>
      <c r="K13581" s="2">
        <f>Table1[[#This Row],[OriginalPrice (in Rs)]]-Table1[[#This Row],[DiscountOffer]]</f>
        <v>1729</v>
      </c>
      <c r="L13581" s="2" t="str">
        <f>IF(Table1[[#This Row],[Discount % (In Rs)]]&gt;50%,"High Discount","Low Discount")</f>
        <v>High Discount</v>
      </c>
      <c r="M13581" s="3">
        <f>Table1[[#This Row],[Discount_Price (In Rs.)]]/Table1[[#This Row],[OriginalPrice (in Rs)]]</f>
        <v>0.78626648476580263</v>
      </c>
      <c r="N13581" s="4">
        <v>3.6</v>
      </c>
      <c r="O13581">
        <v>192</v>
      </c>
      <c r="P13581" t="s">
        <v>98</v>
      </c>
      <c r="Q13581" t="s">
        <v>28985</v>
      </c>
    </row>
    <row r="13582" spans="1:17" x14ac:dyDescent="0.25">
      <c r="A13582" t="s">
        <v>28994</v>
      </c>
      <c r="B13582" s="1">
        <v>13321376</v>
      </c>
      <c r="C13582" t="s">
        <v>10</v>
      </c>
      <c r="D13582" t="s">
        <v>34</v>
      </c>
      <c r="E13582" t="s">
        <v>40</v>
      </c>
      <c r="F13582" t="s">
        <v>30</v>
      </c>
      <c r="G13582" s="2">
        <v>470</v>
      </c>
      <c r="H13582" s="2">
        <f>AVERAGEIF(Table1[[#All],[Category]],Table1[[#This Row],[Category]],Table1[[#All],[DiscountOffer]])</f>
        <v>470</v>
      </c>
      <c r="I13582" s="2">
        <v>699</v>
      </c>
      <c r="J13582" s="2">
        <f>IF(Table1[[#This Row],[Ratings]]&gt;4,Table1[[#This Row],[OriginalPrice (in Rs)]],0)</f>
        <v>0</v>
      </c>
      <c r="K13582" s="2">
        <f>Table1[[#This Row],[OriginalPrice (in Rs)]]-Table1[[#This Row],[DiscountOffer]]</f>
        <v>229</v>
      </c>
      <c r="L13582" s="2" t="str">
        <f>IF(Table1[[#This Row],[Discount % (In Rs)]]&gt;50%,"High Discount","Low Discount")</f>
        <v>Low Discount</v>
      </c>
      <c r="M13582" s="3">
        <f>Table1[[#This Row],[Discount_Price (In Rs.)]]/Table1[[#This Row],[OriginalPrice (in Rs)]]</f>
        <v>0.32761087267525035</v>
      </c>
      <c r="N13582" s="4">
        <v>3.6</v>
      </c>
      <c r="O13582">
        <v>192</v>
      </c>
      <c r="P13582" t="s">
        <v>37</v>
      </c>
      <c r="Q13582" t="s">
        <v>28995</v>
      </c>
    </row>
    <row r="13583" spans="1:17" x14ac:dyDescent="0.25">
      <c r="A13583" t="s">
        <v>29111</v>
      </c>
      <c r="B13583" s="1">
        <v>10237899</v>
      </c>
      <c r="C13583" t="s">
        <v>4623</v>
      </c>
      <c r="D13583" t="s">
        <v>34</v>
      </c>
      <c r="E13583" t="s">
        <v>40</v>
      </c>
      <c r="F13583" t="s">
        <v>30</v>
      </c>
      <c r="G13583" s="2">
        <v>470</v>
      </c>
      <c r="H13583" s="2">
        <f>AVERAGEIF(Table1[[#All],[Category]],Table1[[#This Row],[Category]],Table1[[#All],[DiscountOffer]])</f>
        <v>470</v>
      </c>
      <c r="I13583" s="2">
        <v>1499</v>
      </c>
      <c r="J13583" s="2">
        <f>IF(Table1[[#This Row],[Ratings]]&gt;4,Table1[[#This Row],[OriginalPrice (in Rs)]],0)</f>
        <v>1499</v>
      </c>
      <c r="K13583" s="2">
        <f>Table1[[#This Row],[OriginalPrice (in Rs)]]-Table1[[#This Row],[DiscountOffer]]</f>
        <v>1029</v>
      </c>
      <c r="L13583" s="2" t="str">
        <f>IF(Table1[[#This Row],[Discount % (In Rs)]]&gt;50%,"High Discount","Low Discount")</f>
        <v>High Discount</v>
      </c>
      <c r="M13583" s="3">
        <f>Table1[[#This Row],[Discount_Price (In Rs.)]]/Table1[[#This Row],[OriginalPrice (in Rs)]]</f>
        <v>0.68645763842561702</v>
      </c>
      <c r="N13583" s="4">
        <v>4.0999999999999996</v>
      </c>
      <c r="O13583">
        <v>191</v>
      </c>
      <c r="P13583" t="s">
        <v>62</v>
      </c>
      <c r="Q13583" t="s">
        <v>29112</v>
      </c>
    </row>
    <row r="13584" spans="1:17" x14ac:dyDescent="0.25">
      <c r="A13584" t="s">
        <v>143</v>
      </c>
      <c r="B13584" s="1">
        <v>14154054</v>
      </c>
      <c r="C13584" t="s">
        <v>87</v>
      </c>
      <c r="D13584" t="s">
        <v>34</v>
      </c>
      <c r="E13584" t="s">
        <v>18</v>
      </c>
      <c r="F13584" t="s">
        <v>30</v>
      </c>
      <c r="G13584" s="2">
        <v>470</v>
      </c>
      <c r="H13584" s="2">
        <f>AVERAGEIF(Table1[[#All],[Category]],Table1[[#This Row],[Category]],Table1[[#All],[DiscountOffer]])</f>
        <v>470</v>
      </c>
      <c r="I13584" s="2">
        <v>1199</v>
      </c>
      <c r="J13584" s="2">
        <f>IF(Table1[[#This Row],[Ratings]]&gt;4,Table1[[#This Row],[OriginalPrice (in Rs)]],0)</f>
        <v>0</v>
      </c>
      <c r="K13584" s="2">
        <f>Table1[[#This Row],[OriginalPrice (in Rs)]]-Table1[[#This Row],[DiscountOffer]]</f>
        <v>729</v>
      </c>
      <c r="L13584" s="2" t="str">
        <f>IF(Table1[[#This Row],[Discount % (In Rs)]]&gt;50%,"High Discount","Low Discount")</f>
        <v>High Discount</v>
      </c>
      <c r="M13584" s="3">
        <f>Table1[[#This Row],[Discount_Price (In Rs.)]]/Table1[[#This Row],[OriginalPrice (in Rs)]]</f>
        <v>0.60800667222685567</v>
      </c>
      <c r="N13584" s="4">
        <v>4</v>
      </c>
      <c r="O13584">
        <v>989</v>
      </c>
      <c r="P13584" t="s">
        <v>20</v>
      </c>
      <c r="Q13584" t="s">
        <v>144</v>
      </c>
    </row>
    <row r="13585" spans="1:17" x14ac:dyDescent="0.25">
      <c r="A13585" t="s">
        <v>980</v>
      </c>
      <c r="B13585" s="1">
        <v>14154082</v>
      </c>
      <c r="C13585" t="s">
        <v>87</v>
      </c>
      <c r="D13585" t="s">
        <v>34</v>
      </c>
      <c r="E13585" t="s">
        <v>18</v>
      </c>
      <c r="F13585" t="s">
        <v>30</v>
      </c>
      <c r="G13585" s="2">
        <v>470</v>
      </c>
      <c r="H13585" s="2">
        <f>AVERAGEIF(Table1[[#All],[Category]],Table1[[#This Row],[Category]],Table1[[#All],[DiscountOffer]])</f>
        <v>470</v>
      </c>
      <c r="I13585" s="2">
        <v>999</v>
      </c>
      <c r="J13585" s="2">
        <f>IF(Table1[[#This Row],[Ratings]]&gt;4,Table1[[#This Row],[OriginalPrice (in Rs)]],0)</f>
        <v>0</v>
      </c>
      <c r="K13585" s="2">
        <f>Table1[[#This Row],[OriginalPrice (in Rs)]]-Table1[[#This Row],[DiscountOffer]]</f>
        <v>529</v>
      </c>
      <c r="L13585" s="2" t="str">
        <f>IF(Table1[[#This Row],[Discount % (In Rs)]]&gt;50%,"High Discount","Low Discount")</f>
        <v>High Discount</v>
      </c>
      <c r="M13585" s="3">
        <f>Table1[[#This Row],[Discount_Price (In Rs.)]]/Table1[[#This Row],[OriginalPrice (in Rs)]]</f>
        <v>0.52952952952952947</v>
      </c>
      <c r="N13585" s="4">
        <v>3.8</v>
      </c>
      <c r="O13585">
        <v>921</v>
      </c>
      <c r="P13585" t="s">
        <v>20</v>
      </c>
      <c r="Q13585" t="s">
        <v>981</v>
      </c>
    </row>
    <row r="13586" spans="1:17" x14ac:dyDescent="0.25">
      <c r="A13586" t="s">
        <v>1142</v>
      </c>
      <c r="B13586" s="1">
        <v>14154064</v>
      </c>
      <c r="C13586" t="s">
        <v>87</v>
      </c>
      <c r="D13586" t="s">
        <v>34</v>
      </c>
      <c r="E13586" t="s">
        <v>18</v>
      </c>
      <c r="F13586" t="s">
        <v>30</v>
      </c>
      <c r="G13586" s="2">
        <v>470</v>
      </c>
      <c r="H13586" s="2">
        <f>AVERAGEIF(Table1[[#All],[Category]],Table1[[#This Row],[Category]],Table1[[#All],[DiscountOffer]])</f>
        <v>470</v>
      </c>
      <c r="I13586" s="2">
        <v>1149</v>
      </c>
      <c r="J13586" s="2">
        <f>IF(Table1[[#This Row],[Ratings]]&gt;4,Table1[[#This Row],[OriginalPrice (in Rs)]],0)</f>
        <v>1149</v>
      </c>
      <c r="K13586" s="2">
        <f>Table1[[#This Row],[OriginalPrice (in Rs)]]-Table1[[#This Row],[DiscountOffer]]</f>
        <v>679</v>
      </c>
      <c r="L13586" s="2" t="str">
        <f>IF(Table1[[#This Row],[Discount % (In Rs)]]&gt;50%,"High Discount","Low Discount")</f>
        <v>High Discount</v>
      </c>
      <c r="M13586" s="3">
        <f>Table1[[#This Row],[Discount_Price (In Rs.)]]/Table1[[#This Row],[OriginalPrice (in Rs)]]</f>
        <v>0.59094865100087035</v>
      </c>
      <c r="N13586" s="4">
        <v>4.3</v>
      </c>
      <c r="O13586">
        <v>907</v>
      </c>
      <c r="P13586" t="s">
        <v>20</v>
      </c>
      <c r="Q13586" t="s">
        <v>1143</v>
      </c>
    </row>
    <row r="13587" spans="1:17" x14ac:dyDescent="0.25">
      <c r="A13587" t="s">
        <v>1270</v>
      </c>
      <c r="B13587" s="1">
        <v>14062984</v>
      </c>
      <c r="C13587" t="s">
        <v>87</v>
      </c>
      <c r="D13587" t="s">
        <v>34</v>
      </c>
      <c r="E13587" t="s">
        <v>18</v>
      </c>
      <c r="F13587" t="s">
        <v>30</v>
      </c>
      <c r="G13587" s="2">
        <v>470</v>
      </c>
      <c r="H13587" s="2">
        <f>AVERAGEIF(Table1[[#All],[Category]],Table1[[#This Row],[Category]],Table1[[#All],[DiscountOffer]])</f>
        <v>470</v>
      </c>
      <c r="I13587" s="2">
        <v>1149</v>
      </c>
      <c r="J13587" s="2">
        <f>IF(Table1[[#This Row],[Ratings]]&gt;4,Table1[[#This Row],[OriginalPrice (in Rs)]],0)</f>
        <v>1149</v>
      </c>
      <c r="K13587" s="2">
        <f>Table1[[#This Row],[OriginalPrice (in Rs)]]-Table1[[#This Row],[DiscountOffer]]</f>
        <v>679</v>
      </c>
      <c r="L13587" s="2" t="str">
        <f>IF(Table1[[#This Row],[Discount % (In Rs)]]&gt;50%,"High Discount","Low Discount")</f>
        <v>High Discount</v>
      </c>
      <c r="M13587" s="3">
        <f>Table1[[#This Row],[Discount_Price (In Rs.)]]/Table1[[#This Row],[OriginalPrice (in Rs)]]</f>
        <v>0.59094865100087035</v>
      </c>
      <c r="N13587" s="4">
        <v>4.3</v>
      </c>
      <c r="O13587">
        <v>896</v>
      </c>
      <c r="P13587" t="s">
        <v>20</v>
      </c>
      <c r="Q13587" t="s">
        <v>1271</v>
      </c>
    </row>
    <row r="13588" spans="1:17" x14ac:dyDescent="0.25">
      <c r="A13588" t="s">
        <v>1319</v>
      </c>
      <c r="B13588" s="1">
        <v>4444122</v>
      </c>
      <c r="C13588" t="s">
        <v>56</v>
      </c>
      <c r="D13588" t="s">
        <v>34</v>
      </c>
      <c r="E13588" t="s">
        <v>18</v>
      </c>
      <c r="F13588" t="s">
        <v>30</v>
      </c>
      <c r="G13588" s="2">
        <v>470</v>
      </c>
      <c r="H13588" s="2">
        <f>AVERAGEIF(Table1[[#All],[Category]],Table1[[#This Row],[Category]],Table1[[#All],[DiscountOffer]])</f>
        <v>470</v>
      </c>
      <c r="I13588" s="2">
        <v>2099</v>
      </c>
      <c r="J13588" s="2">
        <f>IF(Table1[[#This Row],[Ratings]]&gt;4,Table1[[#This Row],[OriginalPrice (in Rs)]],0)</f>
        <v>2099</v>
      </c>
      <c r="K13588" s="2">
        <f>Table1[[#This Row],[OriginalPrice (in Rs)]]-Table1[[#This Row],[DiscountOffer]]</f>
        <v>1629</v>
      </c>
      <c r="L13588" s="2" t="str">
        <f>IF(Table1[[#This Row],[Discount % (In Rs)]]&gt;50%,"High Discount","Low Discount")</f>
        <v>High Discount</v>
      </c>
      <c r="M13588" s="3">
        <f>Table1[[#This Row],[Discount_Price (In Rs.)]]/Table1[[#This Row],[OriginalPrice (in Rs)]]</f>
        <v>0.77608384945212006</v>
      </c>
      <c r="N13588" s="4">
        <v>4.2</v>
      </c>
      <c r="O13588">
        <v>891</v>
      </c>
      <c r="P13588" t="s">
        <v>37</v>
      </c>
      <c r="Q13588" t="s">
        <v>1320</v>
      </c>
    </row>
    <row r="13589" spans="1:17" x14ac:dyDescent="0.25">
      <c r="A13589" t="s">
        <v>1478</v>
      </c>
      <c r="B13589" s="1">
        <v>14170722</v>
      </c>
      <c r="C13589" t="s">
        <v>87</v>
      </c>
      <c r="D13589" t="s">
        <v>34</v>
      </c>
      <c r="E13589" t="s">
        <v>18</v>
      </c>
      <c r="F13589" t="s">
        <v>30</v>
      </c>
      <c r="G13589" s="2">
        <v>470</v>
      </c>
      <c r="H13589" s="2">
        <f>AVERAGEIF(Table1[[#All],[Category]],Table1[[#This Row],[Category]],Table1[[#All],[DiscountOffer]])</f>
        <v>470</v>
      </c>
      <c r="I13589" s="2">
        <v>1149</v>
      </c>
      <c r="J13589" s="2">
        <f>IF(Table1[[#This Row],[Ratings]]&gt;4,Table1[[#This Row],[OriginalPrice (in Rs)]],0)</f>
        <v>0</v>
      </c>
      <c r="K13589" s="2">
        <f>Table1[[#This Row],[OriginalPrice (in Rs)]]-Table1[[#This Row],[DiscountOffer]]</f>
        <v>679</v>
      </c>
      <c r="L13589" s="2" t="str">
        <f>IF(Table1[[#This Row],[Discount % (In Rs)]]&gt;50%,"High Discount","Low Discount")</f>
        <v>High Discount</v>
      </c>
      <c r="M13589" s="3">
        <f>Table1[[#This Row],[Discount_Price (In Rs.)]]/Table1[[#This Row],[OriginalPrice (in Rs)]]</f>
        <v>0.59094865100087035</v>
      </c>
      <c r="N13589" s="4">
        <v>3.8</v>
      </c>
      <c r="O13589">
        <v>882</v>
      </c>
      <c r="P13589" t="s">
        <v>20</v>
      </c>
      <c r="Q13589" t="s">
        <v>1479</v>
      </c>
    </row>
    <row r="13590" spans="1:17" x14ac:dyDescent="0.25">
      <c r="A13590" t="s">
        <v>1698</v>
      </c>
      <c r="B13590" s="1">
        <v>14154078</v>
      </c>
      <c r="C13590" t="s">
        <v>87</v>
      </c>
      <c r="D13590" t="s">
        <v>34</v>
      </c>
      <c r="E13590" t="s">
        <v>18</v>
      </c>
      <c r="F13590" t="s">
        <v>30</v>
      </c>
      <c r="G13590" s="2">
        <v>470</v>
      </c>
      <c r="H13590" s="2">
        <f>AVERAGEIF(Table1[[#All],[Category]],Table1[[#This Row],[Category]],Table1[[#All],[DiscountOffer]])</f>
        <v>470</v>
      </c>
      <c r="I13590" s="2">
        <v>999</v>
      </c>
      <c r="J13590" s="2">
        <f>IF(Table1[[#This Row],[Ratings]]&gt;4,Table1[[#This Row],[OriginalPrice (in Rs)]],0)</f>
        <v>999</v>
      </c>
      <c r="K13590" s="2">
        <f>Table1[[#This Row],[OriginalPrice (in Rs)]]-Table1[[#This Row],[DiscountOffer]]</f>
        <v>529</v>
      </c>
      <c r="L13590" s="2" t="str">
        <f>IF(Table1[[#This Row],[Discount % (In Rs)]]&gt;50%,"High Discount","Low Discount")</f>
        <v>High Discount</v>
      </c>
      <c r="M13590" s="3">
        <f>Table1[[#This Row],[Discount_Price (In Rs.)]]/Table1[[#This Row],[OriginalPrice (in Rs)]]</f>
        <v>0.52952952952952947</v>
      </c>
      <c r="N13590" s="4">
        <v>4.2</v>
      </c>
      <c r="O13590">
        <v>865</v>
      </c>
      <c r="P13590" t="s">
        <v>20</v>
      </c>
      <c r="Q13590" t="s">
        <v>1699</v>
      </c>
    </row>
    <row r="13591" spans="1:17" x14ac:dyDescent="0.25">
      <c r="A13591" t="s">
        <v>2017</v>
      </c>
      <c r="B13591" s="1">
        <v>12374414</v>
      </c>
      <c r="C13591" t="s">
        <v>791</v>
      </c>
      <c r="D13591" t="s">
        <v>34</v>
      </c>
      <c r="E13591" t="s">
        <v>18</v>
      </c>
      <c r="F13591" t="s">
        <v>30</v>
      </c>
      <c r="G13591" s="2">
        <v>470</v>
      </c>
      <c r="H13591" s="2">
        <f>AVERAGEIF(Table1[[#All],[Category]],Table1[[#This Row],[Category]],Table1[[#All],[DiscountOffer]])</f>
        <v>470</v>
      </c>
      <c r="I13591" s="2">
        <v>1299</v>
      </c>
      <c r="J13591" s="2">
        <f>IF(Table1[[#This Row],[Ratings]]&gt;4,Table1[[#This Row],[OriginalPrice (in Rs)]],0)</f>
        <v>0</v>
      </c>
      <c r="K13591" s="2">
        <f>Table1[[#This Row],[OriginalPrice (in Rs)]]-Table1[[#This Row],[DiscountOffer]]</f>
        <v>829</v>
      </c>
      <c r="L13591" s="2" t="str">
        <f>IF(Table1[[#This Row],[Discount % (In Rs)]]&gt;50%,"High Discount","Low Discount")</f>
        <v>High Discount</v>
      </c>
      <c r="M13591" s="3">
        <f>Table1[[#This Row],[Discount_Price (In Rs.)]]/Table1[[#This Row],[OriginalPrice (in Rs)]]</f>
        <v>0.63818321785989218</v>
      </c>
      <c r="N13591" s="4">
        <v>4</v>
      </c>
      <c r="O13591">
        <v>841</v>
      </c>
      <c r="P13591" t="s">
        <v>20</v>
      </c>
      <c r="Q13591" t="s">
        <v>2018</v>
      </c>
    </row>
    <row r="13592" spans="1:17" x14ac:dyDescent="0.25">
      <c r="A13592" t="s">
        <v>2025</v>
      </c>
      <c r="B13592" s="1">
        <v>14062988</v>
      </c>
      <c r="C13592" t="s">
        <v>87</v>
      </c>
      <c r="D13592" t="s">
        <v>34</v>
      </c>
      <c r="E13592" t="s">
        <v>18</v>
      </c>
      <c r="F13592" t="s">
        <v>30</v>
      </c>
      <c r="G13592" s="2">
        <v>470</v>
      </c>
      <c r="H13592" s="2">
        <f>AVERAGEIF(Table1[[#All],[Category]],Table1[[#This Row],[Category]],Table1[[#All],[DiscountOffer]])</f>
        <v>470</v>
      </c>
      <c r="I13592" s="2">
        <v>999</v>
      </c>
      <c r="J13592" s="2">
        <f>IF(Table1[[#This Row],[Ratings]]&gt;4,Table1[[#This Row],[OriginalPrice (in Rs)]],0)</f>
        <v>0</v>
      </c>
      <c r="K13592" s="2">
        <f>Table1[[#This Row],[OriginalPrice (in Rs)]]-Table1[[#This Row],[DiscountOffer]]</f>
        <v>529</v>
      </c>
      <c r="L13592" s="2" t="str">
        <f>IF(Table1[[#This Row],[Discount % (In Rs)]]&gt;50%,"High Discount","Low Discount")</f>
        <v>High Discount</v>
      </c>
      <c r="M13592" s="3">
        <f>Table1[[#This Row],[Discount_Price (In Rs.)]]/Table1[[#This Row],[OriginalPrice (in Rs)]]</f>
        <v>0.52952952952952947</v>
      </c>
      <c r="N13592" s="4">
        <v>2.9</v>
      </c>
      <c r="O13592">
        <v>841</v>
      </c>
      <c r="P13592" t="s">
        <v>20</v>
      </c>
      <c r="Q13592" t="s">
        <v>2026</v>
      </c>
    </row>
    <row r="13593" spans="1:17" x14ac:dyDescent="0.25">
      <c r="A13593" t="s">
        <v>2322</v>
      </c>
      <c r="B13593" s="1">
        <v>13392056</v>
      </c>
      <c r="C13593" t="s">
        <v>39</v>
      </c>
      <c r="D13593" t="s">
        <v>34</v>
      </c>
      <c r="E13593" t="s">
        <v>18</v>
      </c>
      <c r="F13593" t="s">
        <v>30</v>
      </c>
      <c r="G13593" s="2">
        <v>470</v>
      </c>
      <c r="H13593" s="2">
        <f>AVERAGEIF(Table1[[#All],[Category]],Table1[[#This Row],[Category]],Table1[[#All],[DiscountOffer]])</f>
        <v>470</v>
      </c>
      <c r="I13593" s="2">
        <v>1599</v>
      </c>
      <c r="J13593" s="2">
        <f>IF(Table1[[#This Row],[Ratings]]&gt;4,Table1[[#This Row],[OriginalPrice (in Rs)]],0)</f>
        <v>1599</v>
      </c>
      <c r="K13593" s="2">
        <f>Table1[[#This Row],[OriginalPrice (in Rs)]]-Table1[[#This Row],[DiscountOffer]]</f>
        <v>1129</v>
      </c>
      <c r="L13593" s="2" t="str">
        <f>IF(Table1[[#This Row],[Discount % (In Rs)]]&gt;50%,"High Discount","Low Discount")</f>
        <v>High Discount</v>
      </c>
      <c r="M13593" s="3">
        <f>Table1[[#This Row],[Discount_Price (In Rs.)]]/Table1[[#This Row],[OriginalPrice (in Rs)]]</f>
        <v>0.70606629143214505</v>
      </c>
      <c r="N13593" s="4">
        <v>4.2</v>
      </c>
      <c r="O13593">
        <v>819</v>
      </c>
      <c r="P13593" t="s">
        <v>37</v>
      </c>
      <c r="Q13593" t="s">
        <v>2323</v>
      </c>
    </row>
    <row r="13594" spans="1:17" x14ac:dyDescent="0.25">
      <c r="A13594" t="s">
        <v>2545</v>
      </c>
      <c r="B13594" s="1">
        <v>12671256</v>
      </c>
      <c r="C13594" t="s">
        <v>791</v>
      </c>
      <c r="D13594" t="s">
        <v>34</v>
      </c>
      <c r="E13594" t="s">
        <v>18</v>
      </c>
      <c r="F13594" t="s">
        <v>30</v>
      </c>
      <c r="G13594" s="2">
        <v>470</v>
      </c>
      <c r="H13594" s="2">
        <f>AVERAGEIF(Table1[[#All],[Category]],Table1[[#This Row],[Category]],Table1[[#All],[DiscountOffer]])</f>
        <v>470</v>
      </c>
      <c r="I13594" s="2">
        <v>999</v>
      </c>
      <c r="J13594" s="2">
        <f>IF(Table1[[#This Row],[Ratings]]&gt;4,Table1[[#This Row],[OriginalPrice (in Rs)]],0)</f>
        <v>0</v>
      </c>
      <c r="K13594" s="2">
        <f>Table1[[#This Row],[OriginalPrice (in Rs)]]-Table1[[#This Row],[DiscountOffer]]</f>
        <v>529</v>
      </c>
      <c r="L13594" s="2" t="str">
        <f>IF(Table1[[#This Row],[Discount % (In Rs)]]&gt;50%,"High Discount","Low Discount")</f>
        <v>High Discount</v>
      </c>
      <c r="M13594" s="3">
        <f>Table1[[#This Row],[Discount_Price (In Rs.)]]/Table1[[#This Row],[OriginalPrice (in Rs)]]</f>
        <v>0.52952952952952947</v>
      </c>
      <c r="N13594" s="4">
        <v>4</v>
      </c>
      <c r="O13594">
        <v>804</v>
      </c>
      <c r="P13594" t="s">
        <v>20</v>
      </c>
      <c r="Q13594" t="s">
        <v>2546</v>
      </c>
    </row>
    <row r="13595" spans="1:17" x14ac:dyDescent="0.25">
      <c r="A13595" t="s">
        <v>2568</v>
      </c>
      <c r="B13595" s="1">
        <v>14175760</v>
      </c>
      <c r="C13595" t="s">
        <v>87</v>
      </c>
      <c r="D13595" t="s">
        <v>34</v>
      </c>
      <c r="E13595" t="s">
        <v>18</v>
      </c>
      <c r="F13595" t="s">
        <v>30</v>
      </c>
      <c r="G13595" s="2">
        <v>470</v>
      </c>
      <c r="H13595" s="2">
        <f>AVERAGEIF(Table1[[#All],[Category]],Table1[[#This Row],[Category]],Table1[[#All],[DiscountOffer]])</f>
        <v>470</v>
      </c>
      <c r="I13595" s="2">
        <v>1149</v>
      </c>
      <c r="J13595" s="2">
        <f>IF(Table1[[#This Row],[Ratings]]&gt;4,Table1[[#This Row],[OriginalPrice (in Rs)]],0)</f>
        <v>0</v>
      </c>
      <c r="K13595" s="2">
        <f>Table1[[#This Row],[OriginalPrice (in Rs)]]-Table1[[#This Row],[DiscountOffer]]</f>
        <v>679</v>
      </c>
      <c r="L13595" s="2" t="str">
        <f>IF(Table1[[#This Row],[Discount % (In Rs)]]&gt;50%,"High Discount","Low Discount")</f>
        <v>High Discount</v>
      </c>
      <c r="M13595" s="3">
        <f>Table1[[#This Row],[Discount_Price (In Rs.)]]/Table1[[#This Row],[OriginalPrice (in Rs)]]</f>
        <v>0.59094865100087035</v>
      </c>
      <c r="N13595" s="4">
        <v>3.8</v>
      </c>
      <c r="O13595">
        <v>802</v>
      </c>
      <c r="P13595" t="s">
        <v>20</v>
      </c>
      <c r="Q13595" t="s">
        <v>2026</v>
      </c>
    </row>
    <row r="13596" spans="1:17" x14ac:dyDescent="0.25">
      <c r="A13596" t="s">
        <v>2727</v>
      </c>
      <c r="B13596" s="1">
        <v>14145162</v>
      </c>
      <c r="C13596" t="s">
        <v>87</v>
      </c>
      <c r="D13596" t="s">
        <v>34</v>
      </c>
      <c r="E13596" t="s">
        <v>18</v>
      </c>
      <c r="F13596" t="s">
        <v>30</v>
      </c>
      <c r="G13596" s="2">
        <v>470</v>
      </c>
      <c r="H13596" s="2">
        <f>AVERAGEIF(Table1[[#All],[Category]],Table1[[#This Row],[Category]],Table1[[#All],[DiscountOffer]])</f>
        <v>470</v>
      </c>
      <c r="I13596" s="2">
        <v>1149</v>
      </c>
      <c r="J13596" s="2">
        <f>IF(Table1[[#This Row],[Ratings]]&gt;4,Table1[[#This Row],[OriginalPrice (in Rs)]],0)</f>
        <v>0</v>
      </c>
      <c r="K13596" s="2">
        <f>Table1[[#This Row],[OriginalPrice (in Rs)]]-Table1[[#This Row],[DiscountOffer]]</f>
        <v>679</v>
      </c>
      <c r="L13596" s="2" t="str">
        <f>IF(Table1[[#This Row],[Discount % (In Rs)]]&gt;50%,"High Discount","Low Discount")</f>
        <v>High Discount</v>
      </c>
      <c r="M13596" s="3">
        <f>Table1[[#This Row],[Discount_Price (In Rs.)]]/Table1[[#This Row],[OriginalPrice (in Rs)]]</f>
        <v>0.59094865100087035</v>
      </c>
      <c r="N13596" s="4">
        <v>4</v>
      </c>
      <c r="O13596">
        <v>792</v>
      </c>
      <c r="P13596" t="s">
        <v>20</v>
      </c>
      <c r="Q13596" t="s">
        <v>2728</v>
      </c>
    </row>
    <row r="13597" spans="1:17" x14ac:dyDescent="0.25">
      <c r="A13597" t="s">
        <v>3278</v>
      </c>
      <c r="B13597" s="1">
        <v>14154092</v>
      </c>
      <c r="C13597" t="s">
        <v>87</v>
      </c>
      <c r="D13597" t="s">
        <v>34</v>
      </c>
      <c r="E13597" t="s">
        <v>18</v>
      </c>
      <c r="F13597" t="s">
        <v>30</v>
      </c>
      <c r="G13597" s="2">
        <v>470</v>
      </c>
      <c r="H13597" s="2">
        <f>AVERAGEIF(Table1[[#All],[Category]],Table1[[#This Row],[Category]],Table1[[#All],[DiscountOffer]])</f>
        <v>470</v>
      </c>
      <c r="I13597" s="2">
        <v>1049</v>
      </c>
      <c r="J13597" s="2">
        <f>IF(Table1[[#This Row],[Ratings]]&gt;4,Table1[[#This Row],[OriginalPrice (in Rs)]],0)</f>
        <v>1049</v>
      </c>
      <c r="K13597" s="2">
        <f>Table1[[#This Row],[OriginalPrice (in Rs)]]-Table1[[#This Row],[DiscountOffer]]</f>
        <v>579</v>
      </c>
      <c r="L13597" s="2" t="str">
        <f>IF(Table1[[#This Row],[Discount % (In Rs)]]&gt;50%,"High Discount","Low Discount")</f>
        <v>High Discount</v>
      </c>
      <c r="M13597" s="3">
        <f>Table1[[#This Row],[Discount_Price (In Rs.)]]/Table1[[#This Row],[OriginalPrice (in Rs)]]</f>
        <v>0.55195424213536703</v>
      </c>
      <c r="N13597" s="4">
        <v>4.4000000000000004</v>
      </c>
      <c r="O13597">
        <v>758</v>
      </c>
      <c r="P13597" t="s">
        <v>20</v>
      </c>
      <c r="Q13597" t="s">
        <v>3279</v>
      </c>
    </row>
    <row r="13598" spans="1:17" x14ac:dyDescent="0.25">
      <c r="A13598" t="s">
        <v>3923</v>
      </c>
      <c r="B13598" s="1">
        <v>14145152</v>
      </c>
      <c r="C13598" t="s">
        <v>87</v>
      </c>
      <c r="D13598" t="s">
        <v>34</v>
      </c>
      <c r="E13598" t="s">
        <v>18</v>
      </c>
      <c r="F13598" t="s">
        <v>30</v>
      </c>
      <c r="G13598" s="2">
        <v>470</v>
      </c>
      <c r="H13598" s="2">
        <f>AVERAGEIF(Table1[[#All],[Category]],Table1[[#This Row],[Category]],Table1[[#All],[DiscountOffer]])</f>
        <v>470</v>
      </c>
      <c r="I13598" s="2">
        <v>1049</v>
      </c>
      <c r="J13598" s="2">
        <f>IF(Table1[[#This Row],[Ratings]]&gt;4,Table1[[#This Row],[OriginalPrice (in Rs)]],0)</f>
        <v>1049</v>
      </c>
      <c r="K13598" s="2">
        <f>Table1[[#This Row],[OriginalPrice (in Rs)]]-Table1[[#This Row],[DiscountOffer]]</f>
        <v>579</v>
      </c>
      <c r="L13598" s="2" t="str">
        <f>IF(Table1[[#This Row],[Discount % (In Rs)]]&gt;50%,"High Discount","Low Discount")</f>
        <v>High Discount</v>
      </c>
      <c r="M13598" s="3">
        <f>Table1[[#This Row],[Discount_Price (In Rs.)]]/Table1[[#This Row],[OriginalPrice (in Rs)]]</f>
        <v>0.55195424213536703</v>
      </c>
      <c r="N13598" s="4">
        <v>4.0999999999999996</v>
      </c>
      <c r="O13598">
        <v>715</v>
      </c>
      <c r="P13598" t="s">
        <v>20</v>
      </c>
      <c r="Q13598" t="s">
        <v>3924</v>
      </c>
    </row>
    <row r="13599" spans="1:17" x14ac:dyDescent="0.25">
      <c r="A13599" t="s">
        <v>4045</v>
      </c>
      <c r="B13599" s="1">
        <v>14154052</v>
      </c>
      <c r="C13599" t="s">
        <v>87</v>
      </c>
      <c r="D13599" t="s">
        <v>34</v>
      </c>
      <c r="E13599" t="s">
        <v>18</v>
      </c>
      <c r="F13599" t="s">
        <v>30</v>
      </c>
      <c r="G13599" s="2">
        <v>470</v>
      </c>
      <c r="H13599" s="2">
        <f>AVERAGEIF(Table1[[#All],[Category]],Table1[[#This Row],[Category]],Table1[[#All],[DiscountOffer]])</f>
        <v>470</v>
      </c>
      <c r="I13599" s="2">
        <v>1049</v>
      </c>
      <c r="J13599" s="2">
        <f>IF(Table1[[#This Row],[Ratings]]&gt;4,Table1[[#This Row],[OriginalPrice (in Rs)]],0)</f>
        <v>0</v>
      </c>
      <c r="K13599" s="2">
        <f>Table1[[#This Row],[OriginalPrice (in Rs)]]-Table1[[#This Row],[DiscountOffer]]</f>
        <v>579</v>
      </c>
      <c r="L13599" s="2" t="str">
        <f>IF(Table1[[#This Row],[Discount % (In Rs)]]&gt;50%,"High Discount","Low Discount")</f>
        <v>High Discount</v>
      </c>
      <c r="M13599" s="3">
        <f>Table1[[#This Row],[Discount_Price (In Rs.)]]/Table1[[#This Row],[OriginalPrice (in Rs)]]</f>
        <v>0.55195424213536703</v>
      </c>
      <c r="N13599" s="4">
        <v>4</v>
      </c>
      <c r="O13599">
        <v>709</v>
      </c>
      <c r="P13599" t="s">
        <v>20</v>
      </c>
      <c r="Q13599" t="s">
        <v>4046</v>
      </c>
    </row>
    <row r="13600" spans="1:17" x14ac:dyDescent="0.25">
      <c r="A13600" t="s">
        <v>4495</v>
      </c>
      <c r="B13600" s="1">
        <v>14348872</v>
      </c>
      <c r="C13600" t="s">
        <v>87</v>
      </c>
      <c r="D13600" t="s">
        <v>34</v>
      </c>
      <c r="E13600" t="s">
        <v>18</v>
      </c>
      <c r="F13600" t="s">
        <v>30</v>
      </c>
      <c r="G13600" s="2">
        <v>470</v>
      </c>
      <c r="H13600" s="2">
        <f>AVERAGEIF(Table1[[#All],[Category]],Table1[[#This Row],[Category]],Table1[[#All],[DiscountOffer]])</f>
        <v>470</v>
      </c>
      <c r="I13600" s="2">
        <v>1149</v>
      </c>
      <c r="J13600" s="2">
        <f>IF(Table1[[#This Row],[Ratings]]&gt;4,Table1[[#This Row],[OriginalPrice (in Rs)]],0)</f>
        <v>1149</v>
      </c>
      <c r="K13600" s="2">
        <f>Table1[[#This Row],[OriginalPrice (in Rs)]]-Table1[[#This Row],[DiscountOffer]]</f>
        <v>679</v>
      </c>
      <c r="L13600" s="2" t="str">
        <f>IF(Table1[[#This Row],[Discount % (In Rs)]]&gt;50%,"High Discount","Low Discount")</f>
        <v>High Discount</v>
      </c>
      <c r="M13600" s="3">
        <f>Table1[[#This Row],[Discount_Price (In Rs.)]]/Table1[[#This Row],[OriginalPrice (in Rs)]]</f>
        <v>0.59094865100087035</v>
      </c>
      <c r="N13600" s="4">
        <v>4.5999999999999996</v>
      </c>
      <c r="O13600">
        <v>680</v>
      </c>
      <c r="P13600" t="s">
        <v>20</v>
      </c>
      <c r="Q13600" t="s">
        <v>4496</v>
      </c>
    </row>
    <row r="13601" spans="1:17" x14ac:dyDescent="0.25">
      <c r="A13601" t="s">
        <v>4505</v>
      </c>
      <c r="B13601" s="1">
        <v>14154074</v>
      </c>
      <c r="C13601" t="s">
        <v>87</v>
      </c>
      <c r="D13601" t="s">
        <v>34</v>
      </c>
      <c r="E13601" t="s">
        <v>18</v>
      </c>
      <c r="F13601" t="s">
        <v>30</v>
      </c>
      <c r="G13601" s="2">
        <v>470</v>
      </c>
      <c r="H13601" s="2">
        <f>AVERAGEIF(Table1[[#All],[Category]],Table1[[#This Row],[Category]],Table1[[#All],[DiscountOffer]])</f>
        <v>470</v>
      </c>
      <c r="I13601" s="2">
        <v>1149</v>
      </c>
      <c r="J13601" s="2">
        <f>IF(Table1[[#This Row],[Ratings]]&gt;4,Table1[[#This Row],[OriginalPrice (in Rs)]],0)</f>
        <v>1149</v>
      </c>
      <c r="K13601" s="2">
        <f>Table1[[#This Row],[OriginalPrice (in Rs)]]-Table1[[#This Row],[DiscountOffer]]</f>
        <v>679</v>
      </c>
      <c r="L13601" s="2" t="str">
        <f>IF(Table1[[#This Row],[Discount % (In Rs)]]&gt;50%,"High Discount","Low Discount")</f>
        <v>High Discount</v>
      </c>
      <c r="M13601" s="3">
        <f>Table1[[#This Row],[Discount_Price (In Rs.)]]/Table1[[#This Row],[OriginalPrice (in Rs)]]</f>
        <v>0.59094865100087035</v>
      </c>
      <c r="N13601" s="4">
        <v>4.5999999999999996</v>
      </c>
      <c r="O13601">
        <v>679</v>
      </c>
      <c r="P13601" t="s">
        <v>20</v>
      </c>
      <c r="Q13601" t="s">
        <v>4506</v>
      </c>
    </row>
    <row r="13602" spans="1:17" x14ac:dyDescent="0.25">
      <c r="A13602" t="s">
        <v>4708</v>
      </c>
      <c r="B13602" s="1">
        <v>14071414</v>
      </c>
      <c r="C13602" t="s">
        <v>87</v>
      </c>
      <c r="D13602" t="s">
        <v>34</v>
      </c>
      <c r="E13602" t="s">
        <v>18</v>
      </c>
      <c r="F13602" t="s">
        <v>30</v>
      </c>
      <c r="G13602" s="2">
        <v>470</v>
      </c>
      <c r="H13602" s="2">
        <f>AVERAGEIF(Table1[[#All],[Category]],Table1[[#This Row],[Category]],Table1[[#All],[DiscountOffer]])</f>
        <v>470</v>
      </c>
      <c r="I13602" s="2">
        <v>1149</v>
      </c>
      <c r="J13602" s="2">
        <f>IF(Table1[[#This Row],[Ratings]]&gt;4,Table1[[#This Row],[OriginalPrice (in Rs)]],0)</f>
        <v>1149</v>
      </c>
      <c r="K13602" s="2">
        <f>Table1[[#This Row],[OriginalPrice (in Rs)]]-Table1[[#This Row],[DiscountOffer]]</f>
        <v>679</v>
      </c>
      <c r="L13602" s="2" t="str">
        <f>IF(Table1[[#This Row],[Discount % (In Rs)]]&gt;50%,"High Discount","Low Discount")</f>
        <v>High Discount</v>
      </c>
      <c r="M13602" s="3">
        <f>Table1[[#This Row],[Discount_Price (In Rs.)]]/Table1[[#This Row],[OriginalPrice (in Rs)]]</f>
        <v>0.59094865100087035</v>
      </c>
      <c r="N13602" s="4">
        <v>4.3</v>
      </c>
      <c r="O13602">
        <v>669</v>
      </c>
      <c r="P13602" t="s">
        <v>20</v>
      </c>
      <c r="Q13602" t="s">
        <v>4709</v>
      </c>
    </row>
    <row r="13603" spans="1:17" x14ac:dyDescent="0.25">
      <c r="A13603" t="s">
        <v>4976</v>
      </c>
      <c r="B13603" s="1">
        <v>14062986</v>
      </c>
      <c r="C13603" t="s">
        <v>87</v>
      </c>
      <c r="D13603" t="s">
        <v>34</v>
      </c>
      <c r="E13603" t="s">
        <v>18</v>
      </c>
      <c r="F13603" t="s">
        <v>30</v>
      </c>
      <c r="G13603" s="2">
        <v>470</v>
      </c>
      <c r="H13603" s="2">
        <f>AVERAGEIF(Table1[[#All],[Category]],Table1[[#This Row],[Category]],Table1[[#All],[DiscountOffer]])</f>
        <v>470</v>
      </c>
      <c r="I13603" s="2">
        <v>999</v>
      </c>
      <c r="J13603" s="2">
        <f>IF(Table1[[#This Row],[Ratings]]&gt;4,Table1[[#This Row],[OriginalPrice (in Rs)]],0)</f>
        <v>999</v>
      </c>
      <c r="K13603" s="2">
        <f>Table1[[#This Row],[OriginalPrice (in Rs)]]-Table1[[#This Row],[DiscountOffer]]</f>
        <v>529</v>
      </c>
      <c r="L13603" s="2" t="str">
        <f>IF(Table1[[#This Row],[Discount % (In Rs)]]&gt;50%,"High Discount","Low Discount")</f>
        <v>High Discount</v>
      </c>
      <c r="M13603" s="3">
        <f>Table1[[#This Row],[Discount_Price (In Rs.)]]/Table1[[#This Row],[OriginalPrice (in Rs)]]</f>
        <v>0.52952952952952947</v>
      </c>
      <c r="N13603" s="4">
        <v>4.3</v>
      </c>
      <c r="O13603">
        <v>658</v>
      </c>
      <c r="P13603" t="s">
        <v>20</v>
      </c>
      <c r="Q13603" t="s">
        <v>2353</v>
      </c>
    </row>
    <row r="13604" spans="1:17" x14ac:dyDescent="0.25">
      <c r="A13604" t="s">
        <v>5085</v>
      </c>
      <c r="B13604" s="1">
        <v>14154056</v>
      </c>
      <c r="C13604" t="s">
        <v>87</v>
      </c>
      <c r="D13604" t="s">
        <v>34</v>
      </c>
      <c r="E13604" t="s">
        <v>18</v>
      </c>
      <c r="F13604" t="s">
        <v>30</v>
      </c>
      <c r="G13604" s="2">
        <v>470</v>
      </c>
      <c r="H13604" s="2">
        <f>AVERAGEIF(Table1[[#All],[Category]],Table1[[#This Row],[Category]],Table1[[#All],[DiscountOffer]])</f>
        <v>470</v>
      </c>
      <c r="I13604" s="2">
        <v>1049</v>
      </c>
      <c r="J13604" s="2">
        <f>IF(Table1[[#This Row],[Ratings]]&gt;4,Table1[[#This Row],[OriginalPrice (in Rs)]],0)</f>
        <v>0</v>
      </c>
      <c r="K13604" s="2">
        <f>Table1[[#This Row],[OriginalPrice (in Rs)]]-Table1[[#This Row],[DiscountOffer]]</f>
        <v>579</v>
      </c>
      <c r="L13604" s="2" t="str">
        <f>IF(Table1[[#This Row],[Discount % (In Rs)]]&gt;50%,"High Discount","Low Discount")</f>
        <v>High Discount</v>
      </c>
      <c r="M13604" s="3">
        <f>Table1[[#This Row],[Discount_Price (In Rs.)]]/Table1[[#This Row],[OriginalPrice (in Rs)]]</f>
        <v>0.55195424213536703</v>
      </c>
      <c r="N13604" s="4">
        <v>3.9</v>
      </c>
      <c r="O13604">
        <v>652</v>
      </c>
      <c r="P13604" t="s">
        <v>20</v>
      </c>
      <c r="Q13604" t="s">
        <v>5086</v>
      </c>
    </row>
    <row r="13605" spans="1:17" x14ac:dyDescent="0.25">
      <c r="A13605" t="s">
        <v>5670</v>
      </c>
      <c r="B13605" s="1">
        <v>14062990</v>
      </c>
      <c r="C13605" t="s">
        <v>87</v>
      </c>
      <c r="D13605" t="s">
        <v>34</v>
      </c>
      <c r="E13605" t="s">
        <v>18</v>
      </c>
      <c r="F13605" t="s">
        <v>30</v>
      </c>
      <c r="G13605" s="2">
        <v>470</v>
      </c>
      <c r="H13605" s="2">
        <f>AVERAGEIF(Table1[[#All],[Category]],Table1[[#This Row],[Category]],Table1[[#All],[DiscountOffer]])</f>
        <v>470</v>
      </c>
      <c r="I13605" s="2">
        <v>999</v>
      </c>
      <c r="J13605" s="2">
        <f>IF(Table1[[#This Row],[Ratings]]&gt;4,Table1[[#This Row],[OriginalPrice (in Rs)]],0)</f>
        <v>0</v>
      </c>
      <c r="K13605" s="2">
        <f>Table1[[#This Row],[OriginalPrice (in Rs)]]-Table1[[#This Row],[DiscountOffer]]</f>
        <v>529</v>
      </c>
      <c r="L13605" s="2" t="str">
        <f>IF(Table1[[#This Row],[Discount % (In Rs)]]&gt;50%,"High Discount","Low Discount")</f>
        <v>High Discount</v>
      </c>
      <c r="M13605" s="3">
        <f>Table1[[#This Row],[Discount_Price (In Rs.)]]/Table1[[#This Row],[OriginalPrice (in Rs)]]</f>
        <v>0.52952952952952947</v>
      </c>
      <c r="N13605" s="4">
        <v>4</v>
      </c>
      <c r="O13605">
        <v>623</v>
      </c>
      <c r="P13605" t="s">
        <v>20</v>
      </c>
      <c r="Q13605" t="s">
        <v>4709</v>
      </c>
    </row>
    <row r="13606" spans="1:17" x14ac:dyDescent="0.25">
      <c r="A13606" t="s">
        <v>5997</v>
      </c>
      <c r="B13606" s="1">
        <v>10498536</v>
      </c>
      <c r="C13606" t="s">
        <v>56</v>
      </c>
      <c r="D13606" t="s">
        <v>34</v>
      </c>
      <c r="E13606" t="s">
        <v>18</v>
      </c>
      <c r="F13606" t="s">
        <v>30</v>
      </c>
      <c r="G13606" s="2">
        <v>470</v>
      </c>
      <c r="H13606" s="2">
        <f>AVERAGEIF(Table1[[#All],[Category]],Table1[[#This Row],[Category]],Table1[[#All],[DiscountOffer]])</f>
        <v>470</v>
      </c>
      <c r="I13606" s="2">
        <v>2099</v>
      </c>
      <c r="J13606" s="2">
        <f>IF(Table1[[#This Row],[Ratings]]&gt;4,Table1[[#This Row],[OriginalPrice (in Rs)]],0)</f>
        <v>2099</v>
      </c>
      <c r="K13606" s="2">
        <f>Table1[[#This Row],[OriginalPrice (in Rs)]]-Table1[[#This Row],[DiscountOffer]]</f>
        <v>1629</v>
      </c>
      <c r="L13606" s="2" t="str">
        <f>IF(Table1[[#This Row],[Discount % (In Rs)]]&gt;50%,"High Discount","Low Discount")</f>
        <v>High Discount</v>
      </c>
      <c r="M13606" s="3">
        <f>Table1[[#This Row],[Discount_Price (In Rs.)]]/Table1[[#This Row],[OriginalPrice (in Rs)]]</f>
        <v>0.77608384945212006</v>
      </c>
      <c r="N13606" s="4">
        <v>4.0999999999999996</v>
      </c>
      <c r="O13606">
        <v>607</v>
      </c>
      <c r="P13606" t="s">
        <v>37</v>
      </c>
      <c r="Q13606" t="s">
        <v>5998</v>
      </c>
    </row>
    <row r="13607" spans="1:17" x14ac:dyDescent="0.25">
      <c r="A13607" t="s">
        <v>6408</v>
      </c>
      <c r="B13607" s="1">
        <v>12221926</v>
      </c>
      <c r="C13607" t="s">
        <v>158</v>
      </c>
      <c r="D13607" t="s">
        <v>34</v>
      </c>
      <c r="E13607" t="s">
        <v>18</v>
      </c>
      <c r="F13607" t="s">
        <v>30</v>
      </c>
      <c r="G13607" s="2">
        <v>470</v>
      </c>
      <c r="H13607" s="2">
        <f>AVERAGEIF(Table1[[#All],[Category]],Table1[[#This Row],[Category]],Table1[[#All],[DiscountOffer]])</f>
        <v>470</v>
      </c>
      <c r="I13607" s="2">
        <v>1599</v>
      </c>
      <c r="J13607" s="2">
        <f>IF(Table1[[#This Row],[Ratings]]&gt;4,Table1[[#This Row],[OriginalPrice (in Rs)]],0)</f>
        <v>1599</v>
      </c>
      <c r="K13607" s="2">
        <f>Table1[[#This Row],[OriginalPrice (in Rs)]]-Table1[[#This Row],[DiscountOffer]]</f>
        <v>1129</v>
      </c>
      <c r="L13607" s="2" t="str">
        <f>IF(Table1[[#This Row],[Discount % (In Rs)]]&gt;50%,"High Discount","Low Discount")</f>
        <v>High Discount</v>
      </c>
      <c r="M13607" s="3">
        <f>Table1[[#This Row],[Discount_Price (In Rs.)]]/Table1[[#This Row],[OriginalPrice (in Rs)]]</f>
        <v>0.70606629143214505</v>
      </c>
      <c r="N13607" s="4">
        <v>4.4000000000000004</v>
      </c>
      <c r="O13607">
        <v>592</v>
      </c>
      <c r="P13607" t="s">
        <v>98</v>
      </c>
      <c r="Q13607" t="s">
        <v>6409</v>
      </c>
    </row>
    <row r="13608" spans="1:17" x14ac:dyDescent="0.25">
      <c r="A13608" t="s">
        <v>6810</v>
      </c>
      <c r="B13608" s="1">
        <v>14154062</v>
      </c>
      <c r="C13608" t="s">
        <v>87</v>
      </c>
      <c r="D13608" t="s">
        <v>34</v>
      </c>
      <c r="E13608" t="s">
        <v>18</v>
      </c>
      <c r="F13608" t="s">
        <v>30</v>
      </c>
      <c r="G13608" s="2">
        <v>470</v>
      </c>
      <c r="H13608" s="2">
        <f>AVERAGEIF(Table1[[#All],[Category]],Table1[[#This Row],[Category]],Table1[[#All],[DiscountOffer]])</f>
        <v>470</v>
      </c>
      <c r="I13608" s="2">
        <v>1149</v>
      </c>
      <c r="J13608" s="2">
        <f>IF(Table1[[#This Row],[Ratings]]&gt;4,Table1[[#This Row],[OriginalPrice (in Rs)]],0)</f>
        <v>1149</v>
      </c>
      <c r="K13608" s="2">
        <f>Table1[[#This Row],[OriginalPrice (in Rs)]]-Table1[[#This Row],[DiscountOffer]]</f>
        <v>679</v>
      </c>
      <c r="L13608" s="2" t="str">
        <f>IF(Table1[[#This Row],[Discount % (In Rs)]]&gt;50%,"High Discount","Low Discount")</f>
        <v>High Discount</v>
      </c>
      <c r="M13608" s="3">
        <f>Table1[[#This Row],[Discount_Price (In Rs.)]]/Table1[[#This Row],[OriginalPrice (in Rs)]]</f>
        <v>0.59094865100087035</v>
      </c>
      <c r="N13608" s="4">
        <v>4.3</v>
      </c>
      <c r="O13608">
        <v>576</v>
      </c>
      <c r="P13608" t="s">
        <v>20</v>
      </c>
      <c r="Q13608" t="s">
        <v>6811</v>
      </c>
    </row>
    <row r="13609" spans="1:17" x14ac:dyDescent="0.25">
      <c r="A13609" t="s">
        <v>7437</v>
      </c>
      <c r="B13609" s="1">
        <v>12222128</v>
      </c>
      <c r="C13609" t="s">
        <v>158</v>
      </c>
      <c r="D13609" t="s">
        <v>34</v>
      </c>
      <c r="E13609" t="s">
        <v>18</v>
      </c>
      <c r="F13609" t="s">
        <v>30</v>
      </c>
      <c r="G13609" s="2">
        <v>470</v>
      </c>
      <c r="H13609" s="2">
        <f>AVERAGEIF(Table1[[#All],[Category]],Table1[[#This Row],[Category]],Table1[[#All],[DiscountOffer]])</f>
        <v>470</v>
      </c>
      <c r="I13609" s="2">
        <v>1599</v>
      </c>
      <c r="J13609" s="2">
        <f>IF(Table1[[#This Row],[Ratings]]&gt;4,Table1[[#This Row],[OriginalPrice (in Rs)]],0)</f>
        <v>1599</v>
      </c>
      <c r="K13609" s="2">
        <f>Table1[[#This Row],[OriginalPrice (in Rs)]]-Table1[[#This Row],[DiscountOffer]]</f>
        <v>1129</v>
      </c>
      <c r="L13609" s="2" t="str">
        <f>IF(Table1[[#This Row],[Discount % (In Rs)]]&gt;50%,"High Discount","Low Discount")</f>
        <v>High Discount</v>
      </c>
      <c r="M13609" s="3">
        <f>Table1[[#This Row],[Discount_Price (In Rs.)]]/Table1[[#This Row],[OriginalPrice (in Rs)]]</f>
        <v>0.70606629143214505</v>
      </c>
      <c r="N13609" s="4">
        <v>4.2</v>
      </c>
      <c r="O13609">
        <v>552</v>
      </c>
      <c r="P13609" t="s">
        <v>98</v>
      </c>
      <c r="Q13609" t="s">
        <v>7438</v>
      </c>
    </row>
    <row r="13610" spans="1:17" x14ac:dyDescent="0.25">
      <c r="A13610" t="s">
        <v>7465</v>
      </c>
      <c r="B13610" s="1">
        <v>14063000</v>
      </c>
      <c r="C13610" t="s">
        <v>87</v>
      </c>
      <c r="D13610" t="s">
        <v>34</v>
      </c>
      <c r="E13610" t="s">
        <v>18</v>
      </c>
      <c r="F13610" t="s">
        <v>30</v>
      </c>
      <c r="G13610" s="2">
        <v>470</v>
      </c>
      <c r="H13610" s="2">
        <f>AVERAGEIF(Table1[[#All],[Category]],Table1[[#This Row],[Category]],Table1[[#All],[DiscountOffer]])</f>
        <v>470</v>
      </c>
      <c r="I13610" s="2">
        <v>1149</v>
      </c>
      <c r="J13610" s="2">
        <f>IF(Table1[[#This Row],[Ratings]]&gt;4,Table1[[#This Row],[OriginalPrice (in Rs)]],0)</f>
        <v>0</v>
      </c>
      <c r="K13610" s="2">
        <f>Table1[[#This Row],[OriginalPrice (in Rs)]]-Table1[[#This Row],[DiscountOffer]]</f>
        <v>679</v>
      </c>
      <c r="L13610" s="2" t="str">
        <f>IF(Table1[[#This Row],[Discount % (In Rs)]]&gt;50%,"High Discount","Low Discount")</f>
        <v>High Discount</v>
      </c>
      <c r="M13610" s="3">
        <f>Table1[[#This Row],[Discount_Price (In Rs.)]]/Table1[[#This Row],[OriginalPrice (in Rs)]]</f>
        <v>0.59094865100087035</v>
      </c>
      <c r="N13610" s="4">
        <v>3.8</v>
      </c>
      <c r="O13610">
        <v>551</v>
      </c>
      <c r="P13610" t="s">
        <v>20</v>
      </c>
      <c r="Q13610" t="s">
        <v>7466</v>
      </c>
    </row>
    <row r="13611" spans="1:17" x14ac:dyDescent="0.25">
      <c r="A13611" t="s">
        <v>8111</v>
      </c>
      <c r="B13611" s="1">
        <v>14154084</v>
      </c>
      <c r="C13611" t="s">
        <v>87</v>
      </c>
      <c r="D13611" t="s">
        <v>34</v>
      </c>
      <c r="E13611" t="s">
        <v>18</v>
      </c>
      <c r="F13611" t="s">
        <v>30</v>
      </c>
      <c r="G13611" s="2">
        <v>470</v>
      </c>
      <c r="H13611" s="2">
        <f>AVERAGEIF(Table1[[#All],[Category]],Table1[[#This Row],[Category]],Table1[[#All],[DiscountOffer]])</f>
        <v>470</v>
      </c>
      <c r="I13611" s="2">
        <v>1149</v>
      </c>
      <c r="J13611" s="2">
        <f>IF(Table1[[#This Row],[Ratings]]&gt;4,Table1[[#This Row],[OriginalPrice (in Rs)]],0)</f>
        <v>1149</v>
      </c>
      <c r="K13611" s="2">
        <f>Table1[[#This Row],[OriginalPrice (in Rs)]]-Table1[[#This Row],[DiscountOffer]]</f>
        <v>679</v>
      </c>
      <c r="L13611" s="2" t="str">
        <f>IF(Table1[[#This Row],[Discount % (In Rs)]]&gt;50%,"High Discount","Low Discount")</f>
        <v>High Discount</v>
      </c>
      <c r="M13611" s="3">
        <f>Table1[[#This Row],[Discount_Price (In Rs.)]]/Table1[[#This Row],[OriginalPrice (in Rs)]]</f>
        <v>0.59094865100087035</v>
      </c>
      <c r="N13611" s="4">
        <v>4.0999999999999996</v>
      </c>
      <c r="O13611">
        <v>528</v>
      </c>
      <c r="P13611" t="s">
        <v>20</v>
      </c>
      <c r="Q13611" t="s">
        <v>8112</v>
      </c>
    </row>
    <row r="13612" spans="1:17" x14ac:dyDescent="0.25">
      <c r="A13612" t="s">
        <v>8562</v>
      </c>
      <c r="B13612" s="1">
        <v>14154090</v>
      </c>
      <c r="C13612" t="s">
        <v>87</v>
      </c>
      <c r="D13612" t="s">
        <v>34</v>
      </c>
      <c r="E13612" t="s">
        <v>18</v>
      </c>
      <c r="F13612" t="s">
        <v>30</v>
      </c>
      <c r="G13612" s="2">
        <v>470</v>
      </c>
      <c r="H13612" s="2">
        <f>AVERAGEIF(Table1[[#All],[Category]],Table1[[#This Row],[Category]],Table1[[#All],[DiscountOffer]])</f>
        <v>470</v>
      </c>
      <c r="I13612" s="2">
        <v>999</v>
      </c>
      <c r="J13612" s="2">
        <f>IF(Table1[[#This Row],[Ratings]]&gt;4,Table1[[#This Row],[OriginalPrice (in Rs)]],0)</f>
        <v>0</v>
      </c>
      <c r="K13612" s="2">
        <f>Table1[[#This Row],[OriginalPrice (in Rs)]]-Table1[[#This Row],[DiscountOffer]]</f>
        <v>529</v>
      </c>
      <c r="L13612" s="2" t="str">
        <f>IF(Table1[[#This Row],[Discount % (In Rs)]]&gt;50%,"High Discount","Low Discount")</f>
        <v>High Discount</v>
      </c>
      <c r="M13612" s="3">
        <f>Table1[[#This Row],[Discount_Price (In Rs.)]]/Table1[[#This Row],[OriginalPrice (in Rs)]]</f>
        <v>0.52952952952952947</v>
      </c>
      <c r="N13612" s="4">
        <v>4</v>
      </c>
      <c r="O13612">
        <v>513</v>
      </c>
      <c r="P13612" t="s">
        <v>20</v>
      </c>
      <c r="Q13612" t="s">
        <v>8563</v>
      </c>
    </row>
    <row r="13613" spans="1:17" x14ac:dyDescent="0.25">
      <c r="A13613" t="s">
        <v>9145</v>
      </c>
      <c r="B13613" s="1">
        <v>12374410</v>
      </c>
      <c r="C13613" t="s">
        <v>791</v>
      </c>
      <c r="D13613" t="s">
        <v>34</v>
      </c>
      <c r="E13613" t="s">
        <v>18</v>
      </c>
      <c r="F13613" t="s">
        <v>30</v>
      </c>
      <c r="G13613" s="2">
        <v>470</v>
      </c>
      <c r="H13613" s="2">
        <f>AVERAGEIF(Table1[[#All],[Category]],Table1[[#This Row],[Category]],Table1[[#All],[DiscountOffer]])</f>
        <v>470</v>
      </c>
      <c r="I13613" s="2">
        <v>1599</v>
      </c>
      <c r="J13613" s="2">
        <f>IF(Table1[[#This Row],[Ratings]]&gt;4,Table1[[#This Row],[OriginalPrice (in Rs)]],0)</f>
        <v>1599</v>
      </c>
      <c r="K13613" s="2">
        <f>Table1[[#This Row],[OriginalPrice (in Rs)]]-Table1[[#This Row],[DiscountOffer]]</f>
        <v>1129</v>
      </c>
      <c r="L13613" s="2" t="str">
        <f>IF(Table1[[#This Row],[Discount % (In Rs)]]&gt;50%,"High Discount","Low Discount")</f>
        <v>High Discount</v>
      </c>
      <c r="M13613" s="3">
        <f>Table1[[#This Row],[Discount_Price (In Rs.)]]/Table1[[#This Row],[OriginalPrice (in Rs)]]</f>
        <v>0.70606629143214505</v>
      </c>
      <c r="N13613" s="4">
        <v>4.0999999999999996</v>
      </c>
      <c r="O13613">
        <v>493</v>
      </c>
      <c r="P13613" t="s">
        <v>20</v>
      </c>
      <c r="Q13613" t="s">
        <v>9146</v>
      </c>
    </row>
    <row r="13614" spans="1:17" x14ac:dyDescent="0.25">
      <c r="A13614" t="s">
        <v>9250</v>
      </c>
      <c r="B13614" s="1">
        <v>12374402</v>
      </c>
      <c r="C13614" t="s">
        <v>791</v>
      </c>
      <c r="D13614" t="s">
        <v>34</v>
      </c>
      <c r="E13614" t="s">
        <v>18</v>
      </c>
      <c r="F13614" t="s">
        <v>30</v>
      </c>
      <c r="G13614" s="2">
        <v>470</v>
      </c>
      <c r="H13614" s="2">
        <f>AVERAGEIF(Table1[[#All],[Category]],Table1[[#This Row],[Category]],Table1[[#All],[DiscountOffer]])</f>
        <v>470</v>
      </c>
      <c r="I13614" s="2">
        <v>1499</v>
      </c>
      <c r="J13614" s="2">
        <f>IF(Table1[[#This Row],[Ratings]]&gt;4,Table1[[#This Row],[OriginalPrice (in Rs)]],0)</f>
        <v>1499</v>
      </c>
      <c r="K13614" s="2">
        <f>Table1[[#This Row],[OriginalPrice (in Rs)]]-Table1[[#This Row],[DiscountOffer]]</f>
        <v>1029</v>
      </c>
      <c r="L13614" s="2" t="str">
        <f>IF(Table1[[#This Row],[Discount % (In Rs)]]&gt;50%,"High Discount","Low Discount")</f>
        <v>High Discount</v>
      </c>
      <c r="M13614" s="3">
        <f>Table1[[#This Row],[Discount_Price (In Rs.)]]/Table1[[#This Row],[OriginalPrice (in Rs)]]</f>
        <v>0.68645763842561702</v>
      </c>
      <c r="N13614" s="4">
        <v>4.3</v>
      </c>
      <c r="O13614">
        <v>490</v>
      </c>
      <c r="P13614" t="s">
        <v>20</v>
      </c>
      <c r="Q13614" t="s">
        <v>9251</v>
      </c>
    </row>
    <row r="13615" spans="1:17" x14ac:dyDescent="0.25">
      <c r="A13615" t="s">
        <v>9327</v>
      </c>
      <c r="B13615" s="1">
        <v>12332492</v>
      </c>
      <c r="C13615" t="s">
        <v>39</v>
      </c>
      <c r="D13615" t="s">
        <v>34</v>
      </c>
      <c r="E13615" t="s">
        <v>18</v>
      </c>
      <c r="F13615" t="s">
        <v>30</v>
      </c>
      <c r="G13615" s="2">
        <v>470</v>
      </c>
      <c r="H13615" s="2">
        <f>AVERAGEIF(Table1[[#All],[Category]],Table1[[#This Row],[Category]],Table1[[#All],[DiscountOffer]])</f>
        <v>470</v>
      </c>
      <c r="I13615" s="2">
        <v>1699</v>
      </c>
      <c r="J13615" s="2">
        <f>IF(Table1[[#This Row],[Ratings]]&gt;4,Table1[[#This Row],[OriginalPrice (in Rs)]],0)</f>
        <v>1699</v>
      </c>
      <c r="K13615" s="2">
        <f>Table1[[#This Row],[OriginalPrice (in Rs)]]-Table1[[#This Row],[DiscountOffer]]</f>
        <v>1229</v>
      </c>
      <c r="L13615" s="2" t="str">
        <f>IF(Table1[[#This Row],[Discount % (In Rs)]]&gt;50%,"High Discount","Low Discount")</f>
        <v>High Discount</v>
      </c>
      <c r="M13615" s="3">
        <f>Table1[[#This Row],[Discount_Price (In Rs.)]]/Table1[[#This Row],[OriginalPrice (in Rs)]]</f>
        <v>0.72336668628605061</v>
      </c>
      <c r="N13615" s="4">
        <v>4.3</v>
      </c>
      <c r="O13615">
        <v>488</v>
      </c>
      <c r="P13615" t="s">
        <v>37</v>
      </c>
      <c r="Q13615" t="s">
        <v>9328</v>
      </c>
    </row>
    <row r="13616" spans="1:17" x14ac:dyDescent="0.25">
      <c r="A13616" t="s">
        <v>9488</v>
      </c>
      <c r="B13616" s="1">
        <v>8905311</v>
      </c>
      <c r="C13616" t="s">
        <v>56</v>
      </c>
      <c r="D13616" t="s">
        <v>34</v>
      </c>
      <c r="E13616" t="s">
        <v>18</v>
      </c>
      <c r="F13616" t="s">
        <v>30</v>
      </c>
      <c r="G13616" s="2">
        <v>470</v>
      </c>
      <c r="H13616" s="2">
        <f>AVERAGEIF(Table1[[#All],[Category]],Table1[[#This Row],[Category]],Table1[[#All],[DiscountOffer]])</f>
        <v>470</v>
      </c>
      <c r="I13616" s="2">
        <v>2099</v>
      </c>
      <c r="J13616" s="2">
        <f>IF(Table1[[#This Row],[Ratings]]&gt;4,Table1[[#This Row],[OriginalPrice (in Rs)]],0)</f>
        <v>2099</v>
      </c>
      <c r="K13616" s="2">
        <f>Table1[[#This Row],[OriginalPrice (in Rs)]]-Table1[[#This Row],[DiscountOffer]]</f>
        <v>1629</v>
      </c>
      <c r="L13616" s="2" t="str">
        <f>IF(Table1[[#This Row],[Discount % (In Rs)]]&gt;50%,"High Discount","Low Discount")</f>
        <v>High Discount</v>
      </c>
      <c r="M13616" s="3">
        <f>Table1[[#This Row],[Discount_Price (In Rs.)]]/Table1[[#This Row],[OriginalPrice (in Rs)]]</f>
        <v>0.77608384945212006</v>
      </c>
      <c r="N13616" s="4">
        <v>4.2</v>
      </c>
      <c r="O13616">
        <v>483</v>
      </c>
      <c r="P13616" t="s">
        <v>37</v>
      </c>
      <c r="Q13616" t="s">
        <v>9489</v>
      </c>
    </row>
    <row r="13617" spans="1:17" x14ac:dyDescent="0.25">
      <c r="A13617" t="s">
        <v>10064</v>
      </c>
      <c r="B13617" s="1">
        <v>14062982</v>
      </c>
      <c r="C13617" t="s">
        <v>87</v>
      </c>
      <c r="D13617" t="s">
        <v>34</v>
      </c>
      <c r="E13617" t="s">
        <v>18</v>
      </c>
      <c r="F13617" t="s">
        <v>30</v>
      </c>
      <c r="G13617" s="2">
        <v>470</v>
      </c>
      <c r="H13617" s="2">
        <f>AVERAGEIF(Table1[[#All],[Category]],Table1[[#This Row],[Category]],Table1[[#All],[DiscountOffer]])</f>
        <v>470</v>
      </c>
      <c r="I13617" s="2">
        <v>999</v>
      </c>
      <c r="J13617" s="2">
        <f>IF(Table1[[#This Row],[Ratings]]&gt;4,Table1[[#This Row],[OriginalPrice (in Rs)]],0)</f>
        <v>999</v>
      </c>
      <c r="K13617" s="2">
        <f>Table1[[#This Row],[OriginalPrice (in Rs)]]-Table1[[#This Row],[DiscountOffer]]</f>
        <v>529</v>
      </c>
      <c r="L13617" s="2" t="str">
        <f>IF(Table1[[#This Row],[Discount % (In Rs)]]&gt;50%,"High Discount","Low Discount")</f>
        <v>High Discount</v>
      </c>
      <c r="M13617" s="3">
        <f>Table1[[#This Row],[Discount_Price (In Rs.)]]/Table1[[#This Row],[OriginalPrice (in Rs)]]</f>
        <v>0.52952952952952947</v>
      </c>
      <c r="N13617" s="4">
        <v>4.2</v>
      </c>
      <c r="O13617">
        <v>467</v>
      </c>
      <c r="P13617" t="s">
        <v>20</v>
      </c>
      <c r="Q13617" t="s">
        <v>10065</v>
      </c>
    </row>
    <row r="13618" spans="1:17" x14ac:dyDescent="0.25">
      <c r="A13618" t="s">
        <v>10100</v>
      </c>
      <c r="B13618" s="1">
        <v>14145158</v>
      </c>
      <c r="C13618" t="s">
        <v>87</v>
      </c>
      <c r="D13618" t="s">
        <v>34</v>
      </c>
      <c r="E13618" t="s">
        <v>18</v>
      </c>
      <c r="F13618" t="s">
        <v>30</v>
      </c>
      <c r="G13618" s="2">
        <v>470</v>
      </c>
      <c r="H13618" s="2">
        <f>AVERAGEIF(Table1[[#All],[Category]],Table1[[#This Row],[Category]],Table1[[#All],[DiscountOffer]])</f>
        <v>470</v>
      </c>
      <c r="I13618" s="2">
        <v>1149</v>
      </c>
      <c r="J13618" s="2">
        <f>IF(Table1[[#This Row],[Ratings]]&gt;4,Table1[[#This Row],[OriginalPrice (in Rs)]],0)</f>
        <v>1149</v>
      </c>
      <c r="K13618" s="2">
        <f>Table1[[#This Row],[OriginalPrice (in Rs)]]-Table1[[#This Row],[DiscountOffer]]</f>
        <v>679</v>
      </c>
      <c r="L13618" s="2" t="str">
        <f>IF(Table1[[#This Row],[Discount % (In Rs)]]&gt;50%,"High Discount","Low Discount")</f>
        <v>High Discount</v>
      </c>
      <c r="M13618" s="3">
        <f>Table1[[#This Row],[Discount_Price (In Rs.)]]/Table1[[#This Row],[OriginalPrice (in Rs)]]</f>
        <v>0.59094865100087035</v>
      </c>
      <c r="N13618" s="4">
        <v>4.2</v>
      </c>
      <c r="O13618">
        <v>466</v>
      </c>
      <c r="P13618" t="s">
        <v>20</v>
      </c>
      <c r="Q13618" t="s">
        <v>10101</v>
      </c>
    </row>
    <row r="13619" spans="1:17" x14ac:dyDescent="0.25">
      <c r="A13619" t="s">
        <v>10144</v>
      </c>
      <c r="B13619" s="1">
        <v>14154076</v>
      </c>
      <c r="C13619" t="s">
        <v>87</v>
      </c>
      <c r="D13619" t="s">
        <v>34</v>
      </c>
      <c r="E13619" t="s">
        <v>18</v>
      </c>
      <c r="F13619" t="s">
        <v>30</v>
      </c>
      <c r="G13619" s="2">
        <v>470</v>
      </c>
      <c r="H13619" s="2">
        <f>AVERAGEIF(Table1[[#All],[Category]],Table1[[#This Row],[Category]],Table1[[#All],[DiscountOffer]])</f>
        <v>470</v>
      </c>
      <c r="I13619" s="2">
        <v>1149</v>
      </c>
      <c r="J13619" s="2">
        <f>IF(Table1[[#This Row],[Ratings]]&gt;4,Table1[[#This Row],[OriginalPrice (in Rs)]],0)</f>
        <v>1149</v>
      </c>
      <c r="K13619" s="2">
        <f>Table1[[#This Row],[OriginalPrice (in Rs)]]-Table1[[#This Row],[DiscountOffer]]</f>
        <v>679</v>
      </c>
      <c r="L13619" s="2" t="str">
        <f>IF(Table1[[#This Row],[Discount % (In Rs)]]&gt;50%,"High Discount","Low Discount")</f>
        <v>High Discount</v>
      </c>
      <c r="M13619" s="3">
        <f>Table1[[#This Row],[Discount_Price (In Rs.)]]/Table1[[#This Row],[OriginalPrice (in Rs)]]</f>
        <v>0.59094865100087035</v>
      </c>
      <c r="N13619" s="4">
        <v>4.4000000000000004</v>
      </c>
      <c r="O13619">
        <v>465</v>
      </c>
      <c r="P13619" t="s">
        <v>831</v>
      </c>
      <c r="Q13619" t="s">
        <v>10145</v>
      </c>
    </row>
    <row r="13620" spans="1:17" x14ac:dyDescent="0.25">
      <c r="A13620" t="s">
        <v>10286</v>
      </c>
      <c r="B13620" s="1">
        <v>13000798</v>
      </c>
      <c r="C13620" t="s">
        <v>8816</v>
      </c>
      <c r="D13620" t="s">
        <v>34</v>
      </c>
      <c r="E13620" t="s">
        <v>18</v>
      </c>
      <c r="F13620" t="s">
        <v>30</v>
      </c>
      <c r="G13620" s="2">
        <v>470</v>
      </c>
      <c r="H13620" s="2">
        <f>AVERAGEIF(Table1[[#All],[Category]],Table1[[#This Row],[Category]],Table1[[#All],[DiscountOffer]])</f>
        <v>470</v>
      </c>
      <c r="I13620" s="2">
        <v>1599</v>
      </c>
      <c r="J13620" s="2">
        <f>IF(Table1[[#This Row],[Ratings]]&gt;4,Table1[[#This Row],[OriginalPrice (in Rs)]],0)</f>
        <v>1599</v>
      </c>
      <c r="K13620" s="2">
        <f>Table1[[#This Row],[OriginalPrice (in Rs)]]-Table1[[#This Row],[DiscountOffer]]</f>
        <v>1129</v>
      </c>
      <c r="L13620" s="2" t="str">
        <f>IF(Table1[[#This Row],[Discount % (In Rs)]]&gt;50%,"High Discount","Low Discount")</f>
        <v>High Discount</v>
      </c>
      <c r="M13620" s="3">
        <f>Table1[[#This Row],[Discount_Price (In Rs.)]]/Table1[[#This Row],[OriginalPrice (in Rs)]]</f>
        <v>0.70606629143214505</v>
      </c>
      <c r="N13620" s="4">
        <v>4.2</v>
      </c>
      <c r="O13620">
        <v>461</v>
      </c>
      <c r="P13620" t="s">
        <v>98</v>
      </c>
      <c r="Q13620" t="s">
        <v>10287</v>
      </c>
    </row>
    <row r="13621" spans="1:17" x14ac:dyDescent="0.25">
      <c r="A13621" t="s">
        <v>10632</v>
      </c>
      <c r="B13621" s="1">
        <v>14154060</v>
      </c>
      <c r="C13621" t="s">
        <v>87</v>
      </c>
      <c r="D13621" t="s">
        <v>34</v>
      </c>
      <c r="E13621" t="s">
        <v>18</v>
      </c>
      <c r="F13621" t="s">
        <v>30</v>
      </c>
      <c r="G13621" s="2">
        <v>470</v>
      </c>
      <c r="H13621" s="2">
        <f>AVERAGEIF(Table1[[#All],[Category]],Table1[[#This Row],[Category]],Table1[[#All],[DiscountOffer]])</f>
        <v>470</v>
      </c>
      <c r="I13621" s="2">
        <v>999</v>
      </c>
      <c r="J13621" s="2">
        <f>IF(Table1[[#This Row],[Ratings]]&gt;4,Table1[[#This Row],[OriginalPrice (in Rs)]],0)</f>
        <v>999</v>
      </c>
      <c r="K13621" s="2">
        <f>Table1[[#This Row],[OriginalPrice (in Rs)]]-Table1[[#This Row],[DiscountOffer]]</f>
        <v>529</v>
      </c>
      <c r="L13621" s="2" t="str">
        <f>IF(Table1[[#This Row],[Discount % (In Rs)]]&gt;50%,"High Discount","Low Discount")</f>
        <v>High Discount</v>
      </c>
      <c r="M13621" s="3">
        <f>Table1[[#This Row],[Discount_Price (In Rs.)]]/Table1[[#This Row],[OriginalPrice (in Rs)]]</f>
        <v>0.52952952952952947</v>
      </c>
      <c r="N13621" s="4">
        <v>4.3</v>
      </c>
      <c r="O13621">
        <v>452</v>
      </c>
      <c r="P13621" t="s">
        <v>20</v>
      </c>
      <c r="Q13621" t="s">
        <v>981</v>
      </c>
    </row>
    <row r="13622" spans="1:17" x14ac:dyDescent="0.25">
      <c r="A13622" t="s">
        <v>10655</v>
      </c>
      <c r="B13622" s="1">
        <v>14071416</v>
      </c>
      <c r="C13622" t="s">
        <v>87</v>
      </c>
      <c r="D13622" t="s">
        <v>34</v>
      </c>
      <c r="E13622" t="s">
        <v>18</v>
      </c>
      <c r="F13622" t="s">
        <v>30</v>
      </c>
      <c r="G13622" s="2">
        <v>470</v>
      </c>
      <c r="H13622" s="2">
        <f>AVERAGEIF(Table1[[#All],[Category]],Table1[[#This Row],[Category]],Table1[[#All],[DiscountOffer]])</f>
        <v>470</v>
      </c>
      <c r="I13622" s="2">
        <v>1149</v>
      </c>
      <c r="J13622" s="2">
        <f>IF(Table1[[#This Row],[Ratings]]&gt;4,Table1[[#This Row],[OriginalPrice (in Rs)]],0)</f>
        <v>1149</v>
      </c>
      <c r="K13622" s="2">
        <f>Table1[[#This Row],[OriginalPrice (in Rs)]]-Table1[[#This Row],[DiscountOffer]]</f>
        <v>679</v>
      </c>
      <c r="L13622" s="2" t="str">
        <f>IF(Table1[[#This Row],[Discount % (In Rs)]]&gt;50%,"High Discount","Low Discount")</f>
        <v>High Discount</v>
      </c>
      <c r="M13622" s="3">
        <f>Table1[[#This Row],[Discount_Price (In Rs.)]]/Table1[[#This Row],[OriginalPrice (in Rs)]]</f>
        <v>0.59094865100087035</v>
      </c>
      <c r="N13622" s="4">
        <v>4.4000000000000004</v>
      </c>
      <c r="O13622">
        <v>451</v>
      </c>
      <c r="P13622" t="s">
        <v>20</v>
      </c>
      <c r="Q13622" t="s">
        <v>10656</v>
      </c>
    </row>
    <row r="13623" spans="1:17" x14ac:dyDescent="0.25">
      <c r="A13623" t="s">
        <v>11273</v>
      </c>
      <c r="B13623" s="1">
        <v>14955264</v>
      </c>
      <c r="C13623" t="s">
        <v>10</v>
      </c>
      <c r="D13623" t="s">
        <v>34</v>
      </c>
      <c r="E13623" t="s">
        <v>18</v>
      </c>
      <c r="F13623" t="s">
        <v>30</v>
      </c>
      <c r="G13623" s="2">
        <v>470</v>
      </c>
      <c r="H13623" s="2">
        <f>AVERAGEIF(Table1[[#All],[Category]],Table1[[#This Row],[Category]],Table1[[#All],[DiscountOffer]])</f>
        <v>470</v>
      </c>
      <c r="I13623" s="2">
        <v>1499</v>
      </c>
      <c r="J13623" s="2">
        <f>IF(Table1[[#This Row],[Ratings]]&gt;4,Table1[[#This Row],[OriginalPrice (in Rs)]],0)</f>
        <v>1499</v>
      </c>
      <c r="K13623" s="2">
        <f>Table1[[#This Row],[OriginalPrice (in Rs)]]-Table1[[#This Row],[DiscountOffer]]</f>
        <v>1029</v>
      </c>
      <c r="L13623" s="2" t="str">
        <f>IF(Table1[[#This Row],[Discount % (In Rs)]]&gt;50%,"High Discount","Low Discount")</f>
        <v>High Discount</v>
      </c>
      <c r="M13623" s="3">
        <f>Table1[[#This Row],[Discount_Price (In Rs.)]]/Table1[[#This Row],[OriginalPrice (in Rs)]]</f>
        <v>0.68645763842561702</v>
      </c>
      <c r="N13623" s="4">
        <v>4.5999999999999996</v>
      </c>
      <c r="O13623">
        <v>434</v>
      </c>
      <c r="P13623" t="s">
        <v>98</v>
      </c>
      <c r="Q13623" t="s">
        <v>11274</v>
      </c>
    </row>
    <row r="13624" spans="1:17" x14ac:dyDescent="0.25">
      <c r="A13624" t="s">
        <v>11275</v>
      </c>
      <c r="B13624" s="1">
        <v>12661022</v>
      </c>
      <c r="C13624" t="s">
        <v>39</v>
      </c>
      <c r="D13624" t="s">
        <v>34</v>
      </c>
      <c r="E13624" t="s">
        <v>18</v>
      </c>
      <c r="F13624" t="s">
        <v>30</v>
      </c>
      <c r="G13624" s="2">
        <v>470</v>
      </c>
      <c r="H13624" s="2">
        <f>AVERAGEIF(Table1[[#All],[Category]],Table1[[#This Row],[Category]],Table1[[#All],[DiscountOffer]])</f>
        <v>470</v>
      </c>
      <c r="I13624" s="2">
        <v>1599</v>
      </c>
      <c r="J13624" s="2">
        <f>IF(Table1[[#This Row],[Ratings]]&gt;4,Table1[[#This Row],[OriginalPrice (in Rs)]],0)</f>
        <v>0</v>
      </c>
      <c r="K13624" s="2">
        <f>Table1[[#This Row],[OriginalPrice (in Rs)]]-Table1[[#This Row],[DiscountOffer]]</f>
        <v>1129</v>
      </c>
      <c r="L13624" s="2" t="str">
        <f>IF(Table1[[#This Row],[Discount % (In Rs)]]&gt;50%,"High Discount","Low Discount")</f>
        <v>High Discount</v>
      </c>
      <c r="M13624" s="3">
        <f>Table1[[#This Row],[Discount_Price (In Rs.)]]/Table1[[#This Row],[OriginalPrice (in Rs)]]</f>
        <v>0.70606629143214505</v>
      </c>
      <c r="N13624" s="4">
        <v>4</v>
      </c>
      <c r="O13624">
        <v>434</v>
      </c>
      <c r="P13624" t="s">
        <v>37</v>
      </c>
      <c r="Q13624" t="s">
        <v>11276</v>
      </c>
    </row>
    <row r="13625" spans="1:17" x14ac:dyDescent="0.25">
      <c r="A13625" t="s">
        <v>11501</v>
      </c>
      <c r="B13625" s="1">
        <v>14955200</v>
      </c>
      <c r="C13625" t="s">
        <v>10</v>
      </c>
      <c r="D13625" t="s">
        <v>34</v>
      </c>
      <c r="E13625" t="s">
        <v>18</v>
      </c>
      <c r="F13625" t="s">
        <v>30</v>
      </c>
      <c r="G13625" s="2">
        <v>470</v>
      </c>
      <c r="H13625" s="2">
        <f>AVERAGEIF(Table1[[#All],[Category]],Table1[[#This Row],[Category]],Table1[[#All],[DiscountOffer]])</f>
        <v>470</v>
      </c>
      <c r="I13625" s="2">
        <v>1299</v>
      </c>
      <c r="J13625" s="2">
        <f>IF(Table1[[#This Row],[Ratings]]&gt;4,Table1[[#This Row],[OriginalPrice (in Rs)]],0)</f>
        <v>1299</v>
      </c>
      <c r="K13625" s="2">
        <f>Table1[[#This Row],[OriginalPrice (in Rs)]]-Table1[[#This Row],[DiscountOffer]]</f>
        <v>829</v>
      </c>
      <c r="L13625" s="2" t="str">
        <f>IF(Table1[[#This Row],[Discount % (In Rs)]]&gt;50%,"High Discount","Low Discount")</f>
        <v>High Discount</v>
      </c>
      <c r="M13625" s="3">
        <f>Table1[[#This Row],[Discount_Price (In Rs.)]]/Table1[[#This Row],[OriginalPrice (in Rs)]]</f>
        <v>0.63818321785989218</v>
      </c>
      <c r="N13625" s="4">
        <v>4.2</v>
      </c>
      <c r="O13625">
        <v>428</v>
      </c>
      <c r="P13625" t="s">
        <v>98</v>
      </c>
      <c r="Q13625" t="s">
        <v>11502</v>
      </c>
    </row>
    <row r="13626" spans="1:17" x14ac:dyDescent="0.25">
      <c r="A13626" t="s">
        <v>11823</v>
      </c>
      <c r="B13626" s="1">
        <v>11109782</v>
      </c>
      <c r="C13626" t="s">
        <v>791</v>
      </c>
      <c r="D13626" t="s">
        <v>34</v>
      </c>
      <c r="E13626" t="s">
        <v>18</v>
      </c>
      <c r="F13626" t="s">
        <v>30</v>
      </c>
      <c r="G13626" s="2">
        <v>470</v>
      </c>
      <c r="H13626" s="2">
        <f>AVERAGEIF(Table1[[#All],[Category]],Table1[[#This Row],[Category]],Table1[[#All],[DiscountOffer]])</f>
        <v>470</v>
      </c>
      <c r="I13626" s="2">
        <v>1399</v>
      </c>
      <c r="J13626" s="2">
        <f>IF(Table1[[#This Row],[Ratings]]&gt;4,Table1[[#This Row],[OriginalPrice (in Rs)]],0)</f>
        <v>1399</v>
      </c>
      <c r="K13626" s="2">
        <f>Table1[[#This Row],[OriginalPrice (in Rs)]]-Table1[[#This Row],[DiscountOffer]]</f>
        <v>929</v>
      </c>
      <c r="L13626" s="2" t="str">
        <f>IF(Table1[[#This Row],[Discount % (In Rs)]]&gt;50%,"High Discount","Low Discount")</f>
        <v>High Discount</v>
      </c>
      <c r="M13626" s="3">
        <f>Table1[[#This Row],[Discount_Price (In Rs.)]]/Table1[[#This Row],[OriginalPrice (in Rs)]]</f>
        <v>0.66404574696211582</v>
      </c>
      <c r="N13626" s="4">
        <v>4.0999999999999996</v>
      </c>
      <c r="O13626">
        <v>420</v>
      </c>
      <c r="P13626" t="s">
        <v>20</v>
      </c>
      <c r="Q13626" t="s">
        <v>11824</v>
      </c>
    </row>
    <row r="13627" spans="1:17" x14ac:dyDescent="0.25">
      <c r="A13627" t="s">
        <v>11867</v>
      </c>
      <c r="B13627" s="1">
        <v>13941460</v>
      </c>
      <c r="C13627" t="s">
        <v>8816</v>
      </c>
      <c r="D13627" t="s">
        <v>34</v>
      </c>
      <c r="E13627" t="s">
        <v>18</v>
      </c>
      <c r="F13627" t="s">
        <v>30</v>
      </c>
      <c r="G13627" s="2">
        <v>470</v>
      </c>
      <c r="H13627" s="2">
        <f>AVERAGEIF(Table1[[#All],[Category]],Table1[[#This Row],[Category]],Table1[[#All],[DiscountOffer]])</f>
        <v>470</v>
      </c>
      <c r="I13627" s="2">
        <v>1599</v>
      </c>
      <c r="J13627" s="2">
        <f>IF(Table1[[#This Row],[Ratings]]&gt;4,Table1[[#This Row],[OriginalPrice (in Rs)]],0)</f>
        <v>0</v>
      </c>
      <c r="K13627" s="2">
        <f>Table1[[#This Row],[OriginalPrice (in Rs)]]-Table1[[#This Row],[DiscountOffer]]</f>
        <v>1129</v>
      </c>
      <c r="L13627" s="2" t="str">
        <f>IF(Table1[[#This Row],[Discount % (In Rs)]]&gt;50%,"High Discount","Low Discount")</f>
        <v>High Discount</v>
      </c>
      <c r="M13627" s="3">
        <f>Table1[[#This Row],[Discount_Price (In Rs.)]]/Table1[[#This Row],[OriginalPrice (in Rs)]]</f>
        <v>0.70606629143214505</v>
      </c>
      <c r="N13627" s="4">
        <v>3.8</v>
      </c>
      <c r="O13627">
        <v>419</v>
      </c>
      <c r="P13627" t="s">
        <v>98</v>
      </c>
      <c r="Q13627" t="s">
        <v>11868</v>
      </c>
    </row>
    <row r="13628" spans="1:17" x14ac:dyDescent="0.25">
      <c r="A13628" t="s">
        <v>11902</v>
      </c>
      <c r="B13628" s="1">
        <v>13000780</v>
      </c>
      <c r="C13628" t="s">
        <v>8816</v>
      </c>
      <c r="D13628" t="s">
        <v>34</v>
      </c>
      <c r="E13628" t="s">
        <v>18</v>
      </c>
      <c r="F13628" t="s">
        <v>30</v>
      </c>
      <c r="G13628" s="2">
        <v>470</v>
      </c>
      <c r="H13628" s="2">
        <f>AVERAGEIF(Table1[[#All],[Category]],Table1[[#This Row],[Category]],Table1[[#All],[DiscountOffer]])</f>
        <v>470</v>
      </c>
      <c r="I13628" s="2">
        <v>1599</v>
      </c>
      <c r="J13628" s="2">
        <f>IF(Table1[[#This Row],[Ratings]]&gt;4,Table1[[#This Row],[OriginalPrice (in Rs)]],0)</f>
        <v>0</v>
      </c>
      <c r="K13628" s="2">
        <f>Table1[[#This Row],[OriginalPrice (in Rs)]]-Table1[[#This Row],[DiscountOffer]]</f>
        <v>1129</v>
      </c>
      <c r="L13628" s="2" t="str">
        <f>IF(Table1[[#This Row],[Discount % (In Rs)]]&gt;50%,"High Discount","Low Discount")</f>
        <v>High Discount</v>
      </c>
      <c r="M13628" s="3">
        <f>Table1[[#This Row],[Discount_Price (In Rs.)]]/Table1[[#This Row],[OriginalPrice (in Rs)]]</f>
        <v>0.70606629143214505</v>
      </c>
      <c r="N13628" s="4">
        <v>3.7</v>
      </c>
      <c r="O13628">
        <v>418</v>
      </c>
      <c r="P13628" t="s">
        <v>98</v>
      </c>
      <c r="Q13628" t="s">
        <v>11903</v>
      </c>
    </row>
    <row r="13629" spans="1:17" x14ac:dyDescent="0.25">
      <c r="A13629" t="s">
        <v>12296</v>
      </c>
      <c r="B13629" s="1">
        <v>14145146</v>
      </c>
      <c r="C13629" t="s">
        <v>87</v>
      </c>
      <c r="D13629" t="s">
        <v>34</v>
      </c>
      <c r="E13629" t="s">
        <v>18</v>
      </c>
      <c r="F13629" t="s">
        <v>30</v>
      </c>
      <c r="G13629" s="2">
        <v>470</v>
      </c>
      <c r="H13629" s="2">
        <f>AVERAGEIF(Table1[[#All],[Category]],Table1[[#This Row],[Category]],Table1[[#All],[DiscountOffer]])</f>
        <v>470</v>
      </c>
      <c r="I13629" s="2">
        <v>1199</v>
      </c>
      <c r="J13629" s="2">
        <f>IF(Table1[[#This Row],[Ratings]]&gt;4,Table1[[#This Row],[OriginalPrice (in Rs)]],0)</f>
        <v>0</v>
      </c>
      <c r="K13629" s="2">
        <f>Table1[[#This Row],[OriginalPrice (in Rs)]]-Table1[[#This Row],[DiscountOffer]]</f>
        <v>729</v>
      </c>
      <c r="L13629" s="2" t="str">
        <f>IF(Table1[[#This Row],[Discount % (In Rs)]]&gt;50%,"High Discount","Low Discount")</f>
        <v>High Discount</v>
      </c>
      <c r="M13629" s="3">
        <f>Table1[[#This Row],[Discount_Price (In Rs.)]]/Table1[[#This Row],[OriginalPrice (in Rs)]]</f>
        <v>0.60800667222685567</v>
      </c>
      <c r="N13629" s="4">
        <v>3.9</v>
      </c>
      <c r="O13629">
        <v>409</v>
      </c>
      <c r="P13629" t="s">
        <v>20</v>
      </c>
      <c r="Q13629" t="s">
        <v>12297</v>
      </c>
    </row>
    <row r="13630" spans="1:17" x14ac:dyDescent="0.25">
      <c r="A13630" t="s">
        <v>12412</v>
      </c>
      <c r="B13630" s="1">
        <v>14154086</v>
      </c>
      <c r="C13630" t="s">
        <v>87</v>
      </c>
      <c r="D13630" t="s">
        <v>34</v>
      </c>
      <c r="E13630" t="s">
        <v>18</v>
      </c>
      <c r="F13630" t="s">
        <v>30</v>
      </c>
      <c r="G13630" s="2">
        <v>470</v>
      </c>
      <c r="H13630" s="2">
        <f>AVERAGEIF(Table1[[#All],[Category]],Table1[[#This Row],[Category]],Table1[[#All],[DiscountOffer]])</f>
        <v>470</v>
      </c>
      <c r="I13630" s="2">
        <v>1049</v>
      </c>
      <c r="J13630" s="2">
        <f>IF(Table1[[#This Row],[Ratings]]&gt;4,Table1[[#This Row],[OriginalPrice (in Rs)]],0)</f>
        <v>1049</v>
      </c>
      <c r="K13630" s="2">
        <f>Table1[[#This Row],[OriginalPrice (in Rs)]]-Table1[[#This Row],[DiscountOffer]]</f>
        <v>579</v>
      </c>
      <c r="L13630" s="2" t="str">
        <f>IF(Table1[[#This Row],[Discount % (In Rs)]]&gt;50%,"High Discount","Low Discount")</f>
        <v>High Discount</v>
      </c>
      <c r="M13630" s="3">
        <f>Table1[[#This Row],[Discount_Price (In Rs.)]]/Table1[[#This Row],[OriginalPrice (in Rs)]]</f>
        <v>0.55195424213536703</v>
      </c>
      <c r="N13630" s="4">
        <v>4.3</v>
      </c>
      <c r="O13630">
        <v>406</v>
      </c>
      <c r="P13630" t="s">
        <v>20</v>
      </c>
      <c r="Q13630" t="s">
        <v>12413</v>
      </c>
    </row>
    <row r="13631" spans="1:17" x14ac:dyDescent="0.25">
      <c r="A13631" t="s">
        <v>12896</v>
      </c>
      <c r="B13631" s="1">
        <v>12374374</v>
      </c>
      <c r="C13631" t="s">
        <v>791</v>
      </c>
      <c r="D13631" t="s">
        <v>34</v>
      </c>
      <c r="E13631" t="s">
        <v>18</v>
      </c>
      <c r="F13631" t="s">
        <v>30</v>
      </c>
      <c r="G13631" s="2">
        <v>470</v>
      </c>
      <c r="H13631" s="2">
        <f>AVERAGEIF(Table1[[#All],[Category]],Table1[[#This Row],[Category]],Table1[[#All],[DiscountOffer]])</f>
        <v>470</v>
      </c>
      <c r="I13631" s="2">
        <v>1499</v>
      </c>
      <c r="J13631" s="2">
        <f>IF(Table1[[#This Row],[Ratings]]&gt;4,Table1[[#This Row],[OriginalPrice (in Rs)]],0)</f>
        <v>0</v>
      </c>
      <c r="K13631" s="2">
        <f>Table1[[#This Row],[OriginalPrice (in Rs)]]-Table1[[#This Row],[DiscountOffer]]</f>
        <v>1029</v>
      </c>
      <c r="L13631" s="2" t="str">
        <f>IF(Table1[[#This Row],[Discount % (In Rs)]]&gt;50%,"High Discount","Low Discount")</f>
        <v>High Discount</v>
      </c>
      <c r="M13631" s="3">
        <f>Table1[[#This Row],[Discount_Price (In Rs.)]]/Table1[[#This Row],[OriginalPrice (in Rs)]]</f>
        <v>0.68645763842561702</v>
      </c>
      <c r="N13631" s="4">
        <v>3.7</v>
      </c>
      <c r="O13631">
        <v>395</v>
      </c>
      <c r="P13631" t="s">
        <v>20</v>
      </c>
      <c r="Q13631" t="s">
        <v>3792</v>
      </c>
    </row>
    <row r="13632" spans="1:17" x14ac:dyDescent="0.25">
      <c r="A13632" t="s">
        <v>13064</v>
      </c>
      <c r="B13632" s="1">
        <v>14063002</v>
      </c>
      <c r="C13632" t="s">
        <v>87</v>
      </c>
      <c r="D13632" t="s">
        <v>34</v>
      </c>
      <c r="E13632" t="s">
        <v>18</v>
      </c>
      <c r="F13632" t="s">
        <v>30</v>
      </c>
      <c r="G13632" s="2">
        <v>470</v>
      </c>
      <c r="H13632" s="2">
        <f>AVERAGEIF(Table1[[#All],[Category]],Table1[[#This Row],[Category]],Table1[[#All],[DiscountOffer]])</f>
        <v>470</v>
      </c>
      <c r="I13632" s="2">
        <v>1149</v>
      </c>
      <c r="J13632" s="2">
        <f>IF(Table1[[#This Row],[Ratings]]&gt;4,Table1[[#This Row],[OriginalPrice (in Rs)]],0)</f>
        <v>1149</v>
      </c>
      <c r="K13632" s="2">
        <f>Table1[[#This Row],[OriginalPrice (in Rs)]]-Table1[[#This Row],[DiscountOffer]]</f>
        <v>679</v>
      </c>
      <c r="L13632" s="2" t="str">
        <f>IF(Table1[[#This Row],[Discount % (In Rs)]]&gt;50%,"High Discount","Low Discount")</f>
        <v>High Discount</v>
      </c>
      <c r="M13632" s="3">
        <f>Table1[[#This Row],[Discount_Price (In Rs.)]]/Table1[[#This Row],[OriginalPrice (in Rs)]]</f>
        <v>0.59094865100087035</v>
      </c>
      <c r="N13632" s="4">
        <v>4.2</v>
      </c>
      <c r="O13632">
        <v>391</v>
      </c>
      <c r="P13632" t="s">
        <v>20</v>
      </c>
      <c r="Q13632" t="s">
        <v>13065</v>
      </c>
    </row>
    <row r="13633" spans="1:17" x14ac:dyDescent="0.25">
      <c r="A13633" t="s">
        <v>13440</v>
      </c>
      <c r="B13633" s="1">
        <v>14087376</v>
      </c>
      <c r="C13633" t="s">
        <v>158</v>
      </c>
      <c r="D13633" t="s">
        <v>34</v>
      </c>
      <c r="E13633" t="s">
        <v>18</v>
      </c>
      <c r="F13633" t="s">
        <v>30</v>
      </c>
      <c r="G13633" s="2">
        <v>470</v>
      </c>
      <c r="H13633" s="2">
        <f>AVERAGEIF(Table1[[#All],[Category]],Table1[[#This Row],[Category]],Table1[[#All],[DiscountOffer]])</f>
        <v>470</v>
      </c>
      <c r="I13633" s="2">
        <v>1599</v>
      </c>
      <c r="J13633" s="2">
        <f>IF(Table1[[#This Row],[Ratings]]&gt;4,Table1[[#This Row],[OriginalPrice (in Rs)]],0)</f>
        <v>0</v>
      </c>
      <c r="K13633" s="2">
        <f>Table1[[#This Row],[OriginalPrice (in Rs)]]-Table1[[#This Row],[DiscountOffer]]</f>
        <v>1129</v>
      </c>
      <c r="L13633" s="2" t="str">
        <f>IF(Table1[[#This Row],[Discount % (In Rs)]]&gt;50%,"High Discount","Low Discount")</f>
        <v>High Discount</v>
      </c>
      <c r="M13633" s="3">
        <f>Table1[[#This Row],[Discount_Price (In Rs.)]]/Table1[[#This Row],[OriginalPrice (in Rs)]]</f>
        <v>0.70606629143214505</v>
      </c>
      <c r="N13633" s="4">
        <v>3.5</v>
      </c>
      <c r="O13633">
        <v>383</v>
      </c>
      <c r="P13633" t="s">
        <v>98</v>
      </c>
      <c r="Q13633" t="s">
        <v>13441</v>
      </c>
    </row>
    <row r="13634" spans="1:17" x14ac:dyDescent="0.25">
      <c r="A13634" t="s">
        <v>13540</v>
      </c>
      <c r="B13634" s="1">
        <v>11028962</v>
      </c>
      <c r="C13634" t="s">
        <v>398</v>
      </c>
      <c r="D13634" t="s">
        <v>34</v>
      </c>
      <c r="E13634" t="s">
        <v>18</v>
      </c>
      <c r="F13634" t="s">
        <v>30</v>
      </c>
      <c r="G13634" s="2">
        <v>470</v>
      </c>
      <c r="H13634" s="2">
        <f>AVERAGEIF(Table1[[#All],[Category]],Table1[[#This Row],[Category]],Table1[[#All],[DiscountOffer]])</f>
        <v>470</v>
      </c>
      <c r="I13634" s="2">
        <v>1799</v>
      </c>
      <c r="J13634" s="2">
        <f>IF(Table1[[#This Row],[Ratings]]&gt;4,Table1[[#This Row],[OriginalPrice (in Rs)]],0)</f>
        <v>1799</v>
      </c>
      <c r="K13634" s="2">
        <f>Table1[[#This Row],[OriginalPrice (in Rs)]]-Table1[[#This Row],[DiscountOffer]]</f>
        <v>1329</v>
      </c>
      <c r="L13634" s="2" t="str">
        <f>IF(Table1[[#This Row],[Discount % (In Rs)]]&gt;50%,"High Discount","Low Discount")</f>
        <v>High Discount</v>
      </c>
      <c r="M13634" s="3">
        <f>Table1[[#This Row],[Discount_Price (In Rs.)]]/Table1[[#This Row],[OriginalPrice (in Rs)]]</f>
        <v>0.73874374652584773</v>
      </c>
      <c r="N13634" s="4">
        <v>4.4000000000000004</v>
      </c>
      <c r="O13634">
        <v>381</v>
      </c>
      <c r="P13634" t="s">
        <v>37</v>
      </c>
      <c r="Q13634" t="s">
        <v>13541</v>
      </c>
    </row>
    <row r="13635" spans="1:17" x14ac:dyDescent="0.25">
      <c r="A13635" t="s">
        <v>13727</v>
      </c>
      <c r="B13635" s="1">
        <v>13392008</v>
      </c>
      <c r="C13635" t="s">
        <v>39</v>
      </c>
      <c r="D13635" t="s">
        <v>34</v>
      </c>
      <c r="E13635" t="s">
        <v>18</v>
      </c>
      <c r="F13635" t="s">
        <v>30</v>
      </c>
      <c r="G13635" s="2">
        <v>470</v>
      </c>
      <c r="H13635" s="2">
        <f>AVERAGEIF(Table1[[#All],[Category]],Table1[[#This Row],[Category]],Table1[[#All],[DiscountOffer]])</f>
        <v>470</v>
      </c>
      <c r="I13635" s="2">
        <v>1499</v>
      </c>
      <c r="J13635" s="2">
        <f>IF(Table1[[#This Row],[Ratings]]&gt;4,Table1[[#This Row],[OriginalPrice (in Rs)]],0)</f>
        <v>0</v>
      </c>
      <c r="K13635" s="2">
        <f>Table1[[#This Row],[OriginalPrice (in Rs)]]-Table1[[#This Row],[DiscountOffer]]</f>
        <v>1029</v>
      </c>
      <c r="L13635" s="2" t="str">
        <f>IF(Table1[[#This Row],[Discount % (In Rs)]]&gt;50%,"High Discount","Low Discount")</f>
        <v>High Discount</v>
      </c>
      <c r="M13635" s="3">
        <f>Table1[[#This Row],[Discount_Price (In Rs.)]]/Table1[[#This Row],[OriginalPrice (in Rs)]]</f>
        <v>0.68645763842561702</v>
      </c>
      <c r="N13635" s="4">
        <v>3.9</v>
      </c>
      <c r="O13635">
        <v>378</v>
      </c>
      <c r="P13635" t="s">
        <v>37</v>
      </c>
      <c r="Q13635" t="s">
        <v>13728</v>
      </c>
    </row>
    <row r="13636" spans="1:17" x14ac:dyDescent="0.25">
      <c r="A13636" t="s">
        <v>13897</v>
      </c>
      <c r="B13636" s="1">
        <v>14955244</v>
      </c>
      <c r="C13636" t="s">
        <v>10</v>
      </c>
      <c r="D13636" t="s">
        <v>34</v>
      </c>
      <c r="E13636" t="s">
        <v>18</v>
      </c>
      <c r="F13636" t="s">
        <v>30</v>
      </c>
      <c r="G13636" s="2">
        <v>470</v>
      </c>
      <c r="H13636" s="2">
        <f>AVERAGEIF(Table1[[#All],[Category]],Table1[[#This Row],[Category]],Table1[[#All],[DiscountOffer]])</f>
        <v>470</v>
      </c>
      <c r="I13636" s="2">
        <v>1299</v>
      </c>
      <c r="J13636" s="2">
        <f>IF(Table1[[#This Row],[Ratings]]&gt;4,Table1[[#This Row],[OriginalPrice (in Rs)]],0)</f>
        <v>1299</v>
      </c>
      <c r="K13636" s="2">
        <f>Table1[[#This Row],[OriginalPrice (in Rs)]]-Table1[[#This Row],[DiscountOffer]]</f>
        <v>829</v>
      </c>
      <c r="L13636" s="2" t="str">
        <f>IF(Table1[[#This Row],[Discount % (In Rs)]]&gt;50%,"High Discount","Low Discount")</f>
        <v>High Discount</v>
      </c>
      <c r="M13636" s="3">
        <f>Table1[[#This Row],[Discount_Price (In Rs.)]]/Table1[[#This Row],[OriginalPrice (in Rs)]]</f>
        <v>0.63818321785989218</v>
      </c>
      <c r="N13636" s="4">
        <v>4.0999999999999996</v>
      </c>
      <c r="O13636">
        <v>374</v>
      </c>
      <c r="P13636" t="s">
        <v>98</v>
      </c>
      <c r="Q13636" t="s">
        <v>13898</v>
      </c>
    </row>
    <row r="13637" spans="1:17" x14ac:dyDescent="0.25">
      <c r="A13637" t="s">
        <v>13903</v>
      </c>
      <c r="B13637" s="1">
        <v>10752814</v>
      </c>
      <c r="C13637" t="s">
        <v>2420</v>
      </c>
      <c r="D13637" t="s">
        <v>34</v>
      </c>
      <c r="E13637" t="s">
        <v>18</v>
      </c>
      <c r="F13637" t="s">
        <v>30</v>
      </c>
      <c r="G13637" s="2">
        <v>470</v>
      </c>
      <c r="H13637" s="2">
        <f>AVERAGEIF(Table1[[#All],[Category]],Table1[[#This Row],[Category]],Table1[[#All],[DiscountOffer]])</f>
        <v>470</v>
      </c>
      <c r="I13637" s="2">
        <v>1499</v>
      </c>
      <c r="J13637" s="2">
        <f>IF(Table1[[#This Row],[Ratings]]&gt;4,Table1[[#This Row],[OriginalPrice (in Rs)]],0)</f>
        <v>1499</v>
      </c>
      <c r="K13637" s="2">
        <f>Table1[[#This Row],[OriginalPrice (in Rs)]]-Table1[[#This Row],[DiscountOffer]]</f>
        <v>1029</v>
      </c>
      <c r="L13637" s="2" t="str">
        <f>IF(Table1[[#This Row],[Discount % (In Rs)]]&gt;50%,"High Discount","Low Discount")</f>
        <v>High Discount</v>
      </c>
      <c r="M13637" s="3">
        <f>Table1[[#This Row],[Discount_Price (In Rs.)]]/Table1[[#This Row],[OriginalPrice (in Rs)]]</f>
        <v>0.68645763842561702</v>
      </c>
      <c r="N13637" s="4">
        <v>4.2</v>
      </c>
      <c r="O13637">
        <v>374</v>
      </c>
      <c r="P13637" t="s">
        <v>20</v>
      </c>
      <c r="Q13637" t="s">
        <v>13904</v>
      </c>
    </row>
    <row r="13638" spans="1:17" x14ac:dyDescent="0.25">
      <c r="A13638" t="s">
        <v>14032</v>
      </c>
      <c r="B13638" s="1">
        <v>11109776</v>
      </c>
      <c r="C13638" t="s">
        <v>791</v>
      </c>
      <c r="D13638" t="s">
        <v>34</v>
      </c>
      <c r="E13638" t="s">
        <v>18</v>
      </c>
      <c r="F13638" t="s">
        <v>30</v>
      </c>
      <c r="G13638" s="2">
        <v>470</v>
      </c>
      <c r="H13638" s="2">
        <f>AVERAGEIF(Table1[[#All],[Category]],Table1[[#This Row],[Category]],Table1[[#All],[DiscountOffer]])</f>
        <v>470</v>
      </c>
      <c r="I13638" s="2">
        <v>1399</v>
      </c>
      <c r="J13638" s="2">
        <f>IF(Table1[[#This Row],[Ratings]]&gt;4,Table1[[#This Row],[OriginalPrice (in Rs)]],0)</f>
        <v>1399</v>
      </c>
      <c r="K13638" s="2">
        <f>Table1[[#This Row],[OriginalPrice (in Rs)]]-Table1[[#This Row],[DiscountOffer]]</f>
        <v>929</v>
      </c>
      <c r="L13638" s="2" t="str">
        <f>IF(Table1[[#This Row],[Discount % (In Rs)]]&gt;50%,"High Discount","Low Discount")</f>
        <v>High Discount</v>
      </c>
      <c r="M13638" s="3">
        <f>Table1[[#This Row],[Discount_Price (In Rs.)]]/Table1[[#This Row],[OriginalPrice (in Rs)]]</f>
        <v>0.66404574696211582</v>
      </c>
      <c r="N13638" s="4">
        <v>4.2</v>
      </c>
      <c r="O13638">
        <v>371</v>
      </c>
      <c r="P13638" t="s">
        <v>32</v>
      </c>
      <c r="Q13638" t="s">
        <v>14033</v>
      </c>
    </row>
    <row r="13639" spans="1:17" x14ac:dyDescent="0.25">
      <c r="A13639" t="s">
        <v>14221</v>
      </c>
      <c r="B13639" s="1">
        <v>13758212</v>
      </c>
      <c r="C13639" t="s">
        <v>8816</v>
      </c>
      <c r="D13639" t="s">
        <v>34</v>
      </c>
      <c r="E13639" t="s">
        <v>18</v>
      </c>
      <c r="F13639" t="s">
        <v>30</v>
      </c>
      <c r="G13639" s="2">
        <v>470</v>
      </c>
      <c r="H13639" s="2">
        <f>AVERAGEIF(Table1[[#All],[Category]],Table1[[#This Row],[Category]],Table1[[#All],[DiscountOffer]])</f>
        <v>470</v>
      </c>
      <c r="I13639" s="2">
        <v>1599</v>
      </c>
      <c r="J13639" s="2">
        <f>IF(Table1[[#This Row],[Ratings]]&gt;4,Table1[[#This Row],[OriginalPrice (in Rs)]],0)</f>
        <v>1599</v>
      </c>
      <c r="K13639" s="2">
        <f>Table1[[#This Row],[OriginalPrice (in Rs)]]-Table1[[#This Row],[DiscountOffer]]</f>
        <v>1129</v>
      </c>
      <c r="L13639" s="2" t="str">
        <f>IF(Table1[[#This Row],[Discount % (In Rs)]]&gt;50%,"High Discount","Low Discount")</f>
        <v>High Discount</v>
      </c>
      <c r="M13639" s="3">
        <f>Table1[[#This Row],[Discount_Price (In Rs.)]]/Table1[[#This Row],[OriginalPrice (in Rs)]]</f>
        <v>0.70606629143214505</v>
      </c>
      <c r="N13639" s="4">
        <v>4.0999999999999996</v>
      </c>
      <c r="O13639">
        <v>367</v>
      </c>
      <c r="P13639" t="s">
        <v>98</v>
      </c>
      <c r="Q13639" t="s">
        <v>14222</v>
      </c>
    </row>
    <row r="13640" spans="1:17" x14ac:dyDescent="0.25">
      <c r="A13640" t="s">
        <v>14223</v>
      </c>
      <c r="B13640" s="1">
        <v>13392066</v>
      </c>
      <c r="C13640" t="s">
        <v>39</v>
      </c>
      <c r="D13640" t="s">
        <v>34</v>
      </c>
      <c r="E13640" t="s">
        <v>18</v>
      </c>
      <c r="F13640" t="s">
        <v>30</v>
      </c>
      <c r="G13640" s="2">
        <v>470</v>
      </c>
      <c r="H13640" s="2">
        <f>AVERAGEIF(Table1[[#All],[Category]],Table1[[#This Row],[Category]],Table1[[#All],[DiscountOffer]])</f>
        <v>470</v>
      </c>
      <c r="I13640" s="2">
        <v>1699</v>
      </c>
      <c r="J13640" s="2">
        <f>IF(Table1[[#This Row],[Ratings]]&gt;4,Table1[[#This Row],[OriginalPrice (in Rs)]],0)</f>
        <v>1699</v>
      </c>
      <c r="K13640" s="2">
        <f>Table1[[#This Row],[OriginalPrice (in Rs)]]-Table1[[#This Row],[DiscountOffer]]</f>
        <v>1229</v>
      </c>
      <c r="L13640" s="2" t="str">
        <f>IF(Table1[[#This Row],[Discount % (In Rs)]]&gt;50%,"High Discount","Low Discount")</f>
        <v>High Discount</v>
      </c>
      <c r="M13640" s="3">
        <f>Table1[[#This Row],[Discount_Price (In Rs.)]]/Table1[[#This Row],[OriginalPrice (in Rs)]]</f>
        <v>0.72336668628605061</v>
      </c>
      <c r="N13640" s="4">
        <v>4.4000000000000004</v>
      </c>
      <c r="O13640">
        <v>367</v>
      </c>
      <c r="P13640" t="s">
        <v>37</v>
      </c>
      <c r="Q13640" t="s">
        <v>14224</v>
      </c>
    </row>
    <row r="13641" spans="1:17" x14ac:dyDescent="0.25">
      <c r="A13641" t="s">
        <v>14604</v>
      </c>
      <c r="B13641" s="1">
        <v>14955246</v>
      </c>
      <c r="C13641" t="s">
        <v>10</v>
      </c>
      <c r="D13641" t="s">
        <v>34</v>
      </c>
      <c r="E13641" t="s">
        <v>18</v>
      </c>
      <c r="F13641" t="s">
        <v>30</v>
      </c>
      <c r="G13641" s="2">
        <v>470</v>
      </c>
      <c r="H13641" s="2">
        <f>AVERAGEIF(Table1[[#All],[Category]],Table1[[#This Row],[Category]],Table1[[#All],[DiscountOffer]])</f>
        <v>470</v>
      </c>
      <c r="I13641" s="2">
        <v>1499</v>
      </c>
      <c r="J13641" s="2">
        <f>IF(Table1[[#This Row],[Ratings]]&gt;4,Table1[[#This Row],[OriginalPrice (in Rs)]],0)</f>
        <v>1499</v>
      </c>
      <c r="K13641" s="2">
        <f>Table1[[#This Row],[OriginalPrice (in Rs)]]-Table1[[#This Row],[DiscountOffer]]</f>
        <v>1029</v>
      </c>
      <c r="L13641" s="2" t="str">
        <f>IF(Table1[[#This Row],[Discount % (In Rs)]]&gt;50%,"High Discount","Low Discount")</f>
        <v>High Discount</v>
      </c>
      <c r="M13641" s="3">
        <f>Table1[[#This Row],[Discount_Price (In Rs.)]]/Table1[[#This Row],[OriginalPrice (in Rs)]]</f>
        <v>0.68645763842561702</v>
      </c>
      <c r="N13641" s="4">
        <v>4.2</v>
      </c>
      <c r="O13641">
        <v>359</v>
      </c>
      <c r="P13641" t="s">
        <v>98</v>
      </c>
      <c r="Q13641" t="s">
        <v>14605</v>
      </c>
    </row>
    <row r="13642" spans="1:17" x14ac:dyDescent="0.25">
      <c r="A13642" t="s">
        <v>14778</v>
      </c>
      <c r="B13642" s="1">
        <v>14955260</v>
      </c>
      <c r="C13642" t="s">
        <v>10</v>
      </c>
      <c r="D13642" t="s">
        <v>34</v>
      </c>
      <c r="E13642" t="s">
        <v>18</v>
      </c>
      <c r="F13642" t="s">
        <v>30</v>
      </c>
      <c r="G13642" s="2">
        <v>470</v>
      </c>
      <c r="H13642" s="2">
        <f>AVERAGEIF(Table1[[#All],[Category]],Table1[[#This Row],[Category]],Table1[[#All],[DiscountOffer]])</f>
        <v>470</v>
      </c>
      <c r="I13642" s="2">
        <v>1499</v>
      </c>
      <c r="J13642" s="2">
        <f>IF(Table1[[#This Row],[Ratings]]&gt;4,Table1[[#This Row],[OriginalPrice (in Rs)]],0)</f>
        <v>1499</v>
      </c>
      <c r="K13642" s="2">
        <f>Table1[[#This Row],[OriginalPrice (in Rs)]]-Table1[[#This Row],[DiscountOffer]]</f>
        <v>1029</v>
      </c>
      <c r="L13642" s="2" t="str">
        <f>IF(Table1[[#This Row],[Discount % (In Rs)]]&gt;50%,"High Discount","Low Discount")</f>
        <v>High Discount</v>
      </c>
      <c r="M13642" s="3">
        <f>Table1[[#This Row],[Discount_Price (In Rs.)]]/Table1[[#This Row],[OriginalPrice (in Rs)]]</f>
        <v>0.68645763842561702</v>
      </c>
      <c r="N13642" s="4">
        <v>4.4000000000000004</v>
      </c>
      <c r="O13642">
        <v>356</v>
      </c>
      <c r="P13642" t="s">
        <v>98</v>
      </c>
      <c r="Q13642" t="s">
        <v>14779</v>
      </c>
    </row>
    <row r="13643" spans="1:17" x14ac:dyDescent="0.25">
      <c r="A13643" t="s">
        <v>15581</v>
      </c>
      <c r="B13643" s="1">
        <v>14955226</v>
      </c>
      <c r="C13643" t="s">
        <v>10</v>
      </c>
      <c r="D13643" t="s">
        <v>34</v>
      </c>
      <c r="E13643" t="s">
        <v>18</v>
      </c>
      <c r="F13643" t="s">
        <v>30</v>
      </c>
      <c r="G13643" s="2">
        <v>470</v>
      </c>
      <c r="H13643" s="2">
        <f>AVERAGEIF(Table1[[#All],[Category]],Table1[[#This Row],[Category]],Table1[[#All],[DiscountOffer]])</f>
        <v>470</v>
      </c>
      <c r="I13643" s="2">
        <v>1299</v>
      </c>
      <c r="J13643" s="2">
        <f>IF(Table1[[#This Row],[Ratings]]&gt;4,Table1[[#This Row],[OriginalPrice (in Rs)]],0)</f>
        <v>0</v>
      </c>
      <c r="K13643" s="2">
        <f>Table1[[#This Row],[OriginalPrice (in Rs)]]-Table1[[#This Row],[DiscountOffer]]</f>
        <v>829</v>
      </c>
      <c r="L13643" s="2" t="str">
        <f>IF(Table1[[#This Row],[Discount % (In Rs)]]&gt;50%,"High Discount","Low Discount")</f>
        <v>High Discount</v>
      </c>
      <c r="M13643" s="3">
        <f>Table1[[#This Row],[Discount_Price (In Rs.)]]/Table1[[#This Row],[OriginalPrice (in Rs)]]</f>
        <v>0.63818321785989218</v>
      </c>
      <c r="N13643" s="4">
        <v>3.6</v>
      </c>
      <c r="O13643">
        <v>342</v>
      </c>
      <c r="P13643" t="s">
        <v>98</v>
      </c>
      <c r="Q13643" t="s">
        <v>15582</v>
      </c>
    </row>
    <row r="13644" spans="1:17" x14ac:dyDescent="0.25">
      <c r="A13644" t="s">
        <v>15857</v>
      </c>
      <c r="B13644" s="1">
        <v>14154058</v>
      </c>
      <c r="C13644" t="s">
        <v>87</v>
      </c>
      <c r="D13644" t="s">
        <v>34</v>
      </c>
      <c r="E13644" t="s">
        <v>18</v>
      </c>
      <c r="F13644" t="s">
        <v>30</v>
      </c>
      <c r="G13644" s="2">
        <v>470</v>
      </c>
      <c r="H13644" s="2">
        <f>AVERAGEIF(Table1[[#All],[Category]],Table1[[#This Row],[Category]],Table1[[#All],[DiscountOffer]])</f>
        <v>470</v>
      </c>
      <c r="I13644" s="2">
        <v>1149</v>
      </c>
      <c r="J13644" s="2">
        <f>IF(Table1[[#This Row],[Ratings]]&gt;4,Table1[[#This Row],[OriginalPrice (in Rs)]],0)</f>
        <v>0</v>
      </c>
      <c r="K13644" s="2">
        <f>Table1[[#This Row],[OriginalPrice (in Rs)]]-Table1[[#This Row],[DiscountOffer]]</f>
        <v>679</v>
      </c>
      <c r="L13644" s="2" t="str">
        <f>IF(Table1[[#This Row],[Discount % (In Rs)]]&gt;50%,"High Discount","Low Discount")</f>
        <v>High Discount</v>
      </c>
      <c r="M13644" s="3">
        <f>Table1[[#This Row],[Discount_Price (In Rs.)]]/Table1[[#This Row],[OriginalPrice (in Rs)]]</f>
        <v>0.59094865100087035</v>
      </c>
      <c r="N13644" s="4">
        <v>3.8</v>
      </c>
      <c r="O13644">
        <v>338</v>
      </c>
      <c r="P13644" t="s">
        <v>20</v>
      </c>
      <c r="Q13644" t="s">
        <v>15858</v>
      </c>
    </row>
    <row r="13645" spans="1:17" x14ac:dyDescent="0.25">
      <c r="A13645" t="s">
        <v>15867</v>
      </c>
      <c r="B13645" s="1">
        <v>2115245</v>
      </c>
      <c r="C13645" t="s">
        <v>1703</v>
      </c>
      <c r="D13645" t="s">
        <v>34</v>
      </c>
      <c r="E13645" t="s">
        <v>18</v>
      </c>
      <c r="F13645" t="s">
        <v>30</v>
      </c>
      <c r="G13645" s="2">
        <v>470</v>
      </c>
      <c r="H13645" s="2">
        <f>AVERAGEIF(Table1[[#All],[Category]],Table1[[#This Row],[Category]],Table1[[#All],[DiscountOffer]])</f>
        <v>470</v>
      </c>
      <c r="I13645" s="2">
        <v>1699</v>
      </c>
      <c r="J13645" s="2">
        <f>IF(Table1[[#This Row],[Ratings]]&gt;4,Table1[[#This Row],[OriginalPrice (in Rs)]],0)</f>
        <v>1699</v>
      </c>
      <c r="K13645" s="2">
        <f>Table1[[#This Row],[OriginalPrice (in Rs)]]-Table1[[#This Row],[DiscountOffer]]</f>
        <v>1229</v>
      </c>
      <c r="L13645" s="2" t="str">
        <f>IF(Table1[[#This Row],[Discount % (In Rs)]]&gt;50%,"High Discount","Low Discount")</f>
        <v>High Discount</v>
      </c>
      <c r="M13645" s="3">
        <f>Table1[[#This Row],[Discount_Price (In Rs.)]]/Table1[[#This Row],[OriginalPrice (in Rs)]]</f>
        <v>0.72336668628605061</v>
      </c>
      <c r="N13645" s="4">
        <v>4.0999999999999996</v>
      </c>
      <c r="O13645">
        <v>338</v>
      </c>
      <c r="P13645" t="s">
        <v>37</v>
      </c>
      <c r="Q13645" t="s">
        <v>15868</v>
      </c>
    </row>
    <row r="13646" spans="1:17" x14ac:dyDescent="0.25">
      <c r="A13646" t="s">
        <v>16277</v>
      </c>
      <c r="B13646" s="1">
        <v>14955256</v>
      </c>
      <c r="C13646" t="s">
        <v>10</v>
      </c>
      <c r="D13646" t="s">
        <v>34</v>
      </c>
      <c r="E13646" t="s">
        <v>18</v>
      </c>
      <c r="F13646" t="s">
        <v>30</v>
      </c>
      <c r="G13646" s="2">
        <v>470</v>
      </c>
      <c r="H13646" s="2">
        <f>AVERAGEIF(Table1[[#All],[Category]],Table1[[#This Row],[Category]],Table1[[#All],[DiscountOffer]])</f>
        <v>470</v>
      </c>
      <c r="I13646" s="2">
        <v>1299</v>
      </c>
      <c r="J13646" s="2">
        <f>IF(Table1[[#This Row],[Ratings]]&gt;4,Table1[[#This Row],[OriginalPrice (in Rs)]],0)</f>
        <v>0</v>
      </c>
      <c r="K13646" s="2">
        <f>Table1[[#This Row],[OriginalPrice (in Rs)]]-Table1[[#This Row],[DiscountOffer]]</f>
        <v>829</v>
      </c>
      <c r="L13646" s="2" t="str">
        <f>IF(Table1[[#This Row],[Discount % (In Rs)]]&gt;50%,"High Discount","Low Discount")</f>
        <v>High Discount</v>
      </c>
      <c r="M13646" s="3">
        <f>Table1[[#This Row],[Discount_Price (In Rs.)]]/Table1[[#This Row],[OriginalPrice (in Rs)]]</f>
        <v>0.63818321785989218</v>
      </c>
      <c r="N13646" s="4">
        <v>4</v>
      </c>
      <c r="O13646">
        <v>331</v>
      </c>
      <c r="P13646" t="s">
        <v>98</v>
      </c>
      <c r="Q13646" t="s">
        <v>16278</v>
      </c>
    </row>
    <row r="13647" spans="1:17" x14ac:dyDescent="0.25">
      <c r="A13647" t="s">
        <v>16338</v>
      </c>
      <c r="B13647" s="1">
        <v>14154088</v>
      </c>
      <c r="C13647" t="s">
        <v>87</v>
      </c>
      <c r="D13647" t="s">
        <v>34</v>
      </c>
      <c r="E13647" t="s">
        <v>18</v>
      </c>
      <c r="F13647" t="s">
        <v>30</v>
      </c>
      <c r="G13647" s="2">
        <v>470</v>
      </c>
      <c r="H13647" s="2">
        <f>AVERAGEIF(Table1[[#All],[Category]],Table1[[#This Row],[Category]],Table1[[#All],[DiscountOffer]])</f>
        <v>470</v>
      </c>
      <c r="I13647" s="2">
        <v>1149</v>
      </c>
      <c r="J13647" s="2">
        <f>IF(Table1[[#This Row],[Ratings]]&gt;4,Table1[[#This Row],[OriginalPrice (in Rs)]],0)</f>
        <v>1149</v>
      </c>
      <c r="K13647" s="2">
        <f>Table1[[#This Row],[OriginalPrice (in Rs)]]-Table1[[#This Row],[DiscountOffer]]</f>
        <v>679</v>
      </c>
      <c r="L13647" s="2" t="str">
        <f>IF(Table1[[#This Row],[Discount % (In Rs)]]&gt;50%,"High Discount","Low Discount")</f>
        <v>High Discount</v>
      </c>
      <c r="M13647" s="3">
        <f>Table1[[#This Row],[Discount_Price (In Rs.)]]/Table1[[#This Row],[OriginalPrice (in Rs)]]</f>
        <v>0.59094865100087035</v>
      </c>
      <c r="N13647" s="4">
        <v>4.4000000000000004</v>
      </c>
      <c r="O13647">
        <v>330</v>
      </c>
      <c r="P13647" t="s">
        <v>20</v>
      </c>
      <c r="Q13647" t="s">
        <v>16339</v>
      </c>
    </row>
    <row r="13648" spans="1:17" x14ac:dyDescent="0.25">
      <c r="A13648" t="s">
        <v>16496</v>
      </c>
      <c r="B13648" s="1">
        <v>14955230</v>
      </c>
      <c r="C13648" t="s">
        <v>10</v>
      </c>
      <c r="D13648" t="s">
        <v>34</v>
      </c>
      <c r="E13648" t="s">
        <v>18</v>
      </c>
      <c r="F13648" t="s">
        <v>30</v>
      </c>
      <c r="G13648" s="2">
        <v>470</v>
      </c>
      <c r="H13648" s="2">
        <f>AVERAGEIF(Table1[[#All],[Category]],Table1[[#This Row],[Category]],Table1[[#All],[DiscountOffer]])</f>
        <v>470</v>
      </c>
      <c r="I13648" s="2">
        <v>1499</v>
      </c>
      <c r="J13648" s="2">
        <f>IF(Table1[[#This Row],[Ratings]]&gt;4,Table1[[#This Row],[OriginalPrice (in Rs)]],0)</f>
        <v>1499</v>
      </c>
      <c r="K13648" s="2">
        <f>Table1[[#This Row],[OriginalPrice (in Rs)]]-Table1[[#This Row],[DiscountOffer]]</f>
        <v>1029</v>
      </c>
      <c r="L13648" s="2" t="str">
        <f>IF(Table1[[#This Row],[Discount % (In Rs)]]&gt;50%,"High Discount","Low Discount")</f>
        <v>High Discount</v>
      </c>
      <c r="M13648" s="3">
        <f>Table1[[#This Row],[Discount_Price (In Rs.)]]/Table1[[#This Row],[OriginalPrice (in Rs)]]</f>
        <v>0.68645763842561702</v>
      </c>
      <c r="N13648" s="4">
        <v>4.4000000000000004</v>
      </c>
      <c r="O13648">
        <v>328</v>
      </c>
      <c r="P13648" t="s">
        <v>98</v>
      </c>
      <c r="Q13648" t="s">
        <v>16497</v>
      </c>
    </row>
    <row r="13649" spans="1:17" x14ac:dyDescent="0.25">
      <c r="A13649" t="s">
        <v>16552</v>
      </c>
      <c r="B13649" s="1">
        <v>14955208</v>
      </c>
      <c r="C13649" t="s">
        <v>10</v>
      </c>
      <c r="D13649" t="s">
        <v>34</v>
      </c>
      <c r="E13649" t="s">
        <v>18</v>
      </c>
      <c r="F13649" t="s">
        <v>30</v>
      </c>
      <c r="G13649" s="2">
        <v>470</v>
      </c>
      <c r="H13649" s="2">
        <f>AVERAGEIF(Table1[[#All],[Category]],Table1[[#This Row],[Category]],Table1[[#All],[DiscountOffer]])</f>
        <v>470</v>
      </c>
      <c r="I13649" s="2">
        <v>1499</v>
      </c>
      <c r="J13649" s="2">
        <f>IF(Table1[[#This Row],[Ratings]]&gt;4,Table1[[#This Row],[OriginalPrice (in Rs)]],0)</f>
        <v>0</v>
      </c>
      <c r="K13649" s="2">
        <f>Table1[[#This Row],[OriginalPrice (in Rs)]]-Table1[[#This Row],[DiscountOffer]]</f>
        <v>1029</v>
      </c>
      <c r="L13649" s="2" t="str">
        <f>IF(Table1[[#This Row],[Discount % (In Rs)]]&gt;50%,"High Discount","Low Discount")</f>
        <v>High Discount</v>
      </c>
      <c r="M13649" s="3">
        <f>Table1[[#This Row],[Discount_Price (In Rs.)]]/Table1[[#This Row],[OriginalPrice (in Rs)]]</f>
        <v>0.68645763842561702</v>
      </c>
      <c r="N13649" s="4">
        <v>3.4</v>
      </c>
      <c r="O13649">
        <v>327</v>
      </c>
      <c r="P13649" t="s">
        <v>98</v>
      </c>
      <c r="Q13649" t="s">
        <v>16553</v>
      </c>
    </row>
    <row r="13650" spans="1:17" x14ac:dyDescent="0.25">
      <c r="A13650" t="s">
        <v>17121</v>
      </c>
      <c r="B13650" s="1">
        <v>14145148</v>
      </c>
      <c r="C13650" t="s">
        <v>87</v>
      </c>
      <c r="D13650" t="s">
        <v>34</v>
      </c>
      <c r="E13650" t="s">
        <v>18</v>
      </c>
      <c r="F13650" t="s">
        <v>30</v>
      </c>
      <c r="G13650" s="2">
        <v>470</v>
      </c>
      <c r="H13650" s="2">
        <f>AVERAGEIF(Table1[[#All],[Category]],Table1[[#This Row],[Category]],Table1[[#All],[DiscountOffer]])</f>
        <v>470</v>
      </c>
      <c r="I13650" s="2">
        <v>1149</v>
      </c>
      <c r="J13650" s="2">
        <f>IF(Table1[[#This Row],[Ratings]]&gt;4,Table1[[#This Row],[OriginalPrice (in Rs)]],0)</f>
        <v>0</v>
      </c>
      <c r="K13650" s="2">
        <f>Table1[[#This Row],[OriginalPrice (in Rs)]]-Table1[[#This Row],[DiscountOffer]]</f>
        <v>679</v>
      </c>
      <c r="L13650" s="2" t="str">
        <f>IF(Table1[[#This Row],[Discount % (In Rs)]]&gt;50%,"High Discount","Low Discount")</f>
        <v>High Discount</v>
      </c>
      <c r="M13650" s="3">
        <f>Table1[[#This Row],[Discount_Price (In Rs.)]]/Table1[[#This Row],[OriginalPrice (in Rs)]]</f>
        <v>0.59094865100087035</v>
      </c>
      <c r="N13650" s="4">
        <v>3.6</v>
      </c>
      <c r="O13650">
        <v>317</v>
      </c>
      <c r="P13650" t="s">
        <v>20</v>
      </c>
      <c r="Q13650" t="s">
        <v>17122</v>
      </c>
    </row>
    <row r="13651" spans="1:17" x14ac:dyDescent="0.25">
      <c r="A13651" t="s">
        <v>17801</v>
      </c>
      <c r="B13651" s="1">
        <v>13000806</v>
      </c>
      <c r="C13651" t="s">
        <v>8816</v>
      </c>
      <c r="D13651" t="s">
        <v>34</v>
      </c>
      <c r="E13651" t="s">
        <v>18</v>
      </c>
      <c r="F13651" t="s">
        <v>30</v>
      </c>
      <c r="G13651" s="2">
        <v>470</v>
      </c>
      <c r="H13651" s="2">
        <f>AVERAGEIF(Table1[[#All],[Category]],Table1[[#This Row],[Category]],Table1[[#All],[DiscountOffer]])</f>
        <v>470</v>
      </c>
      <c r="I13651" s="2">
        <v>1599</v>
      </c>
      <c r="J13651" s="2">
        <f>IF(Table1[[#This Row],[Ratings]]&gt;4,Table1[[#This Row],[OriginalPrice (in Rs)]],0)</f>
        <v>0</v>
      </c>
      <c r="K13651" s="2">
        <f>Table1[[#This Row],[OriginalPrice (in Rs)]]-Table1[[#This Row],[DiscountOffer]]</f>
        <v>1129</v>
      </c>
      <c r="L13651" s="2" t="str">
        <f>IF(Table1[[#This Row],[Discount % (In Rs)]]&gt;50%,"High Discount","Low Discount")</f>
        <v>High Discount</v>
      </c>
      <c r="M13651" s="3">
        <f>Table1[[#This Row],[Discount_Price (In Rs.)]]/Table1[[#This Row],[OriginalPrice (in Rs)]]</f>
        <v>0.70606629143214505</v>
      </c>
      <c r="N13651" s="4">
        <v>3.9</v>
      </c>
      <c r="O13651">
        <v>307</v>
      </c>
      <c r="P13651" t="s">
        <v>98</v>
      </c>
      <c r="Q13651" t="s">
        <v>17802</v>
      </c>
    </row>
    <row r="13652" spans="1:17" x14ac:dyDescent="0.25">
      <c r="A13652" t="s">
        <v>18144</v>
      </c>
      <c r="B13652" s="1">
        <v>11028984</v>
      </c>
      <c r="C13652" t="s">
        <v>189</v>
      </c>
      <c r="D13652" t="s">
        <v>34</v>
      </c>
      <c r="E13652" t="s">
        <v>18</v>
      </c>
      <c r="F13652" t="s">
        <v>30</v>
      </c>
      <c r="G13652" s="2">
        <v>470</v>
      </c>
      <c r="H13652" s="2">
        <f>AVERAGEIF(Table1[[#All],[Category]],Table1[[#This Row],[Category]],Table1[[#All],[DiscountOffer]])</f>
        <v>470</v>
      </c>
      <c r="I13652" s="2">
        <v>1799</v>
      </c>
      <c r="J13652" s="2">
        <f>IF(Table1[[#This Row],[Ratings]]&gt;4,Table1[[#This Row],[OriginalPrice (in Rs)]],0)</f>
        <v>0</v>
      </c>
      <c r="K13652" s="2">
        <f>Table1[[#This Row],[OriginalPrice (in Rs)]]-Table1[[#This Row],[DiscountOffer]]</f>
        <v>1329</v>
      </c>
      <c r="L13652" s="2" t="str">
        <f>IF(Table1[[#This Row],[Discount % (In Rs)]]&gt;50%,"High Discount","Low Discount")</f>
        <v>High Discount</v>
      </c>
      <c r="M13652" s="3">
        <f>Table1[[#This Row],[Discount_Price (In Rs.)]]/Table1[[#This Row],[OriginalPrice (in Rs)]]</f>
        <v>0.73874374652584773</v>
      </c>
      <c r="N13652" s="4">
        <v>4</v>
      </c>
      <c r="O13652">
        <v>302</v>
      </c>
      <c r="P13652" t="s">
        <v>37</v>
      </c>
      <c r="Q13652" t="s">
        <v>18145</v>
      </c>
    </row>
    <row r="13653" spans="1:17" x14ac:dyDescent="0.25">
      <c r="A13653" t="s">
        <v>18823</v>
      </c>
      <c r="B13653" s="1">
        <v>11455650</v>
      </c>
      <c r="C13653" t="s">
        <v>18824</v>
      </c>
      <c r="D13653" t="s">
        <v>34</v>
      </c>
      <c r="E13653" t="s">
        <v>18</v>
      </c>
      <c r="F13653" t="s">
        <v>30</v>
      </c>
      <c r="G13653" s="2">
        <v>470</v>
      </c>
      <c r="H13653" s="2">
        <f>AVERAGEIF(Table1[[#All],[Category]],Table1[[#This Row],[Category]],Table1[[#All],[DiscountOffer]])</f>
        <v>470</v>
      </c>
      <c r="I13653" s="2">
        <v>1599</v>
      </c>
      <c r="J13653" s="2">
        <f>IF(Table1[[#This Row],[Ratings]]&gt;4,Table1[[#This Row],[OriginalPrice (in Rs)]],0)</f>
        <v>0</v>
      </c>
      <c r="K13653" s="2">
        <f>Table1[[#This Row],[OriginalPrice (in Rs)]]-Table1[[#This Row],[DiscountOffer]]</f>
        <v>1129</v>
      </c>
      <c r="L13653" s="2" t="str">
        <f>IF(Table1[[#This Row],[Discount % (In Rs)]]&gt;50%,"High Discount","Low Discount")</f>
        <v>High Discount</v>
      </c>
      <c r="M13653" s="3">
        <f>Table1[[#This Row],[Discount_Price (In Rs.)]]/Table1[[#This Row],[OriginalPrice (in Rs)]]</f>
        <v>0.70606629143214505</v>
      </c>
      <c r="N13653" s="4">
        <v>3.9</v>
      </c>
      <c r="O13653">
        <v>293</v>
      </c>
      <c r="P13653" t="s">
        <v>37</v>
      </c>
      <c r="Q13653" t="s">
        <v>18825</v>
      </c>
    </row>
    <row r="13654" spans="1:17" x14ac:dyDescent="0.25">
      <c r="A13654" t="s">
        <v>18911</v>
      </c>
      <c r="B13654" s="1">
        <v>1270790</v>
      </c>
      <c r="C13654" t="s">
        <v>318</v>
      </c>
      <c r="D13654" t="s">
        <v>34</v>
      </c>
      <c r="E13654" t="s">
        <v>18</v>
      </c>
      <c r="F13654" t="s">
        <v>30</v>
      </c>
      <c r="G13654" s="2">
        <v>470</v>
      </c>
      <c r="H13654" s="2">
        <f>AVERAGEIF(Table1[[#All],[Category]],Table1[[#This Row],[Category]],Table1[[#All],[DiscountOffer]])</f>
        <v>470</v>
      </c>
      <c r="I13654" s="2">
        <v>1299</v>
      </c>
      <c r="J13654" s="2">
        <f>IF(Table1[[#This Row],[Ratings]]&gt;4,Table1[[#This Row],[OriginalPrice (in Rs)]],0)</f>
        <v>0</v>
      </c>
      <c r="K13654" s="2">
        <f>Table1[[#This Row],[OriginalPrice (in Rs)]]-Table1[[#This Row],[DiscountOffer]]</f>
        <v>829</v>
      </c>
      <c r="L13654" s="2" t="str">
        <f>IF(Table1[[#This Row],[Discount % (In Rs)]]&gt;50%,"High Discount","Low Discount")</f>
        <v>High Discount</v>
      </c>
      <c r="M13654" s="3">
        <f>Table1[[#This Row],[Discount_Price (In Rs.)]]/Table1[[#This Row],[OriginalPrice (in Rs)]]</f>
        <v>0.63818321785989218</v>
      </c>
      <c r="N13654" s="4">
        <v>3.7</v>
      </c>
      <c r="O13654">
        <v>292</v>
      </c>
      <c r="P13654" t="s">
        <v>98</v>
      </c>
      <c r="Q13654" t="s">
        <v>18912</v>
      </c>
    </row>
    <row r="13655" spans="1:17" x14ac:dyDescent="0.25">
      <c r="A13655" t="s">
        <v>19043</v>
      </c>
      <c r="B13655" s="1">
        <v>13392048</v>
      </c>
      <c r="C13655" t="s">
        <v>39</v>
      </c>
      <c r="D13655" t="s">
        <v>34</v>
      </c>
      <c r="E13655" t="s">
        <v>18</v>
      </c>
      <c r="F13655" t="s">
        <v>30</v>
      </c>
      <c r="G13655" s="2">
        <v>470</v>
      </c>
      <c r="H13655" s="2">
        <f>AVERAGEIF(Table1[[#All],[Category]],Table1[[#This Row],[Category]],Table1[[#All],[DiscountOffer]])</f>
        <v>470</v>
      </c>
      <c r="I13655" s="2">
        <v>1699</v>
      </c>
      <c r="J13655" s="2">
        <f>IF(Table1[[#This Row],[Ratings]]&gt;4,Table1[[#This Row],[OriginalPrice (in Rs)]],0)</f>
        <v>0</v>
      </c>
      <c r="K13655" s="2">
        <f>Table1[[#This Row],[OriginalPrice (in Rs)]]-Table1[[#This Row],[DiscountOffer]]</f>
        <v>1229</v>
      </c>
      <c r="L13655" s="2" t="str">
        <f>IF(Table1[[#This Row],[Discount % (In Rs)]]&gt;50%,"High Discount","Low Discount")</f>
        <v>High Discount</v>
      </c>
      <c r="M13655" s="3">
        <f>Table1[[#This Row],[Discount_Price (In Rs.)]]/Table1[[#This Row],[OriginalPrice (in Rs)]]</f>
        <v>0.72336668628605061</v>
      </c>
      <c r="N13655" s="4">
        <v>4</v>
      </c>
      <c r="O13655">
        <v>290</v>
      </c>
      <c r="P13655" t="s">
        <v>37</v>
      </c>
      <c r="Q13655" t="s">
        <v>19044</v>
      </c>
    </row>
    <row r="13656" spans="1:17" x14ac:dyDescent="0.25">
      <c r="A13656" t="s">
        <v>19192</v>
      </c>
      <c r="B13656" s="1">
        <v>10862606</v>
      </c>
      <c r="C13656" t="s">
        <v>87</v>
      </c>
      <c r="D13656" t="s">
        <v>34</v>
      </c>
      <c r="E13656" t="s">
        <v>18</v>
      </c>
      <c r="F13656" t="s">
        <v>30</v>
      </c>
      <c r="G13656" s="2">
        <v>470</v>
      </c>
      <c r="H13656" s="2">
        <f>AVERAGEIF(Table1[[#All],[Category]],Table1[[#This Row],[Category]],Table1[[#All],[DiscountOffer]])</f>
        <v>470</v>
      </c>
      <c r="I13656" s="2">
        <v>1349</v>
      </c>
      <c r="J13656" s="2">
        <f>IF(Table1[[#This Row],[Ratings]]&gt;4,Table1[[#This Row],[OriginalPrice (in Rs)]],0)</f>
        <v>1349</v>
      </c>
      <c r="K13656" s="2">
        <f>Table1[[#This Row],[OriginalPrice (in Rs)]]-Table1[[#This Row],[DiscountOffer]]</f>
        <v>879</v>
      </c>
      <c r="L13656" s="2" t="str">
        <f>IF(Table1[[#This Row],[Discount % (In Rs)]]&gt;50%,"High Discount","Low Discount")</f>
        <v>High Discount</v>
      </c>
      <c r="M13656" s="3">
        <f>Table1[[#This Row],[Discount_Price (In Rs.)]]/Table1[[#This Row],[OriginalPrice (in Rs)]]</f>
        <v>0.65159377316530764</v>
      </c>
      <c r="N13656" s="4">
        <v>4.0999999999999996</v>
      </c>
      <c r="O13656">
        <v>288</v>
      </c>
      <c r="P13656" t="s">
        <v>20</v>
      </c>
      <c r="Q13656" t="s">
        <v>19193</v>
      </c>
    </row>
    <row r="13657" spans="1:17" x14ac:dyDescent="0.25">
      <c r="A13657" t="s">
        <v>19194</v>
      </c>
      <c r="B13657" s="1">
        <v>11109798</v>
      </c>
      <c r="C13657" t="s">
        <v>791</v>
      </c>
      <c r="D13657" t="s">
        <v>34</v>
      </c>
      <c r="E13657" t="s">
        <v>18</v>
      </c>
      <c r="F13657" t="s">
        <v>30</v>
      </c>
      <c r="G13657" s="2">
        <v>470</v>
      </c>
      <c r="H13657" s="2">
        <f>AVERAGEIF(Table1[[#All],[Category]],Table1[[#This Row],[Category]],Table1[[#All],[DiscountOffer]])</f>
        <v>470</v>
      </c>
      <c r="I13657" s="2">
        <v>1399</v>
      </c>
      <c r="J13657" s="2">
        <f>IF(Table1[[#This Row],[Ratings]]&gt;4,Table1[[#This Row],[OriginalPrice (in Rs)]],0)</f>
        <v>0</v>
      </c>
      <c r="K13657" s="2">
        <f>Table1[[#This Row],[OriginalPrice (in Rs)]]-Table1[[#This Row],[DiscountOffer]]</f>
        <v>929</v>
      </c>
      <c r="L13657" s="2" t="str">
        <f>IF(Table1[[#This Row],[Discount % (In Rs)]]&gt;50%,"High Discount","Low Discount")</f>
        <v>High Discount</v>
      </c>
      <c r="M13657" s="3">
        <f>Table1[[#This Row],[Discount_Price (In Rs.)]]/Table1[[#This Row],[OriginalPrice (in Rs)]]</f>
        <v>0.66404574696211582</v>
      </c>
      <c r="N13657" s="4">
        <v>4</v>
      </c>
      <c r="O13657">
        <v>288</v>
      </c>
      <c r="P13657" t="s">
        <v>20</v>
      </c>
      <c r="Q13657" t="s">
        <v>19195</v>
      </c>
    </row>
    <row r="13658" spans="1:17" x14ac:dyDescent="0.25">
      <c r="A13658" t="s">
        <v>19793</v>
      </c>
      <c r="B13658" s="1">
        <v>2136169</v>
      </c>
      <c r="C13658" t="s">
        <v>791</v>
      </c>
      <c r="D13658" t="s">
        <v>34</v>
      </c>
      <c r="E13658" t="s">
        <v>18</v>
      </c>
      <c r="F13658" t="s">
        <v>30</v>
      </c>
      <c r="G13658" s="2">
        <v>470</v>
      </c>
      <c r="H13658" s="2">
        <f>AVERAGEIF(Table1[[#All],[Category]],Table1[[#This Row],[Category]],Table1[[#All],[DiscountOffer]])</f>
        <v>470</v>
      </c>
      <c r="I13658" s="2">
        <v>1499</v>
      </c>
      <c r="J13658" s="2">
        <f>IF(Table1[[#This Row],[Ratings]]&gt;4,Table1[[#This Row],[OriginalPrice (in Rs)]],0)</f>
        <v>0</v>
      </c>
      <c r="K13658" s="2">
        <f>Table1[[#This Row],[OriginalPrice (in Rs)]]-Table1[[#This Row],[DiscountOffer]]</f>
        <v>1029</v>
      </c>
      <c r="L13658" s="2" t="str">
        <f>IF(Table1[[#This Row],[Discount % (In Rs)]]&gt;50%,"High Discount","Low Discount")</f>
        <v>High Discount</v>
      </c>
      <c r="M13658" s="3">
        <f>Table1[[#This Row],[Discount_Price (In Rs.)]]/Table1[[#This Row],[OriginalPrice (in Rs)]]</f>
        <v>0.68645763842561702</v>
      </c>
      <c r="N13658" s="4">
        <v>3.9</v>
      </c>
      <c r="O13658">
        <v>280</v>
      </c>
      <c r="P13658" t="s">
        <v>20</v>
      </c>
      <c r="Q13658" t="s">
        <v>19794</v>
      </c>
    </row>
    <row r="13659" spans="1:17" x14ac:dyDescent="0.25">
      <c r="A13659" t="s">
        <v>19877</v>
      </c>
      <c r="B13659" s="1">
        <v>14955224</v>
      </c>
      <c r="C13659" t="s">
        <v>10</v>
      </c>
      <c r="D13659" t="s">
        <v>34</v>
      </c>
      <c r="E13659" t="s">
        <v>18</v>
      </c>
      <c r="F13659" t="s">
        <v>30</v>
      </c>
      <c r="G13659" s="2">
        <v>470</v>
      </c>
      <c r="H13659" s="2">
        <f>AVERAGEIF(Table1[[#All],[Category]],Table1[[#This Row],[Category]],Table1[[#All],[DiscountOffer]])</f>
        <v>470</v>
      </c>
      <c r="I13659" s="2">
        <v>1599</v>
      </c>
      <c r="J13659" s="2">
        <f>IF(Table1[[#This Row],[Ratings]]&gt;4,Table1[[#This Row],[OriginalPrice (in Rs)]],0)</f>
        <v>1599</v>
      </c>
      <c r="K13659" s="2">
        <f>Table1[[#This Row],[OriginalPrice (in Rs)]]-Table1[[#This Row],[DiscountOffer]]</f>
        <v>1129</v>
      </c>
      <c r="L13659" s="2" t="str">
        <f>IF(Table1[[#This Row],[Discount % (In Rs)]]&gt;50%,"High Discount","Low Discount")</f>
        <v>High Discount</v>
      </c>
      <c r="M13659" s="3">
        <f>Table1[[#This Row],[Discount_Price (In Rs.)]]/Table1[[#This Row],[OriginalPrice (in Rs)]]</f>
        <v>0.70606629143214505</v>
      </c>
      <c r="N13659" s="4">
        <v>4.3</v>
      </c>
      <c r="O13659">
        <v>279</v>
      </c>
      <c r="P13659" t="s">
        <v>98</v>
      </c>
      <c r="Q13659" t="s">
        <v>19878</v>
      </c>
    </row>
    <row r="13660" spans="1:17" x14ac:dyDescent="0.25">
      <c r="A13660" t="s">
        <v>19895</v>
      </c>
      <c r="B13660" s="1">
        <v>12661016</v>
      </c>
      <c r="C13660" t="s">
        <v>39</v>
      </c>
      <c r="D13660" t="s">
        <v>34</v>
      </c>
      <c r="E13660" t="s">
        <v>18</v>
      </c>
      <c r="F13660" t="s">
        <v>30</v>
      </c>
      <c r="G13660" s="2">
        <v>470</v>
      </c>
      <c r="H13660" s="2">
        <f>AVERAGEIF(Table1[[#All],[Category]],Table1[[#This Row],[Category]],Table1[[#All],[DiscountOffer]])</f>
        <v>470</v>
      </c>
      <c r="I13660" s="2">
        <v>1699</v>
      </c>
      <c r="J13660" s="2">
        <f>IF(Table1[[#This Row],[Ratings]]&gt;4,Table1[[#This Row],[OriginalPrice (in Rs)]],0)</f>
        <v>1699</v>
      </c>
      <c r="K13660" s="2">
        <f>Table1[[#This Row],[OriginalPrice (in Rs)]]-Table1[[#This Row],[DiscountOffer]]</f>
        <v>1229</v>
      </c>
      <c r="L13660" s="2" t="str">
        <f>IF(Table1[[#This Row],[Discount % (In Rs)]]&gt;50%,"High Discount","Low Discount")</f>
        <v>High Discount</v>
      </c>
      <c r="M13660" s="3">
        <f>Table1[[#This Row],[Discount_Price (In Rs.)]]/Table1[[#This Row],[OriginalPrice (in Rs)]]</f>
        <v>0.72336668628605061</v>
      </c>
      <c r="N13660" s="4">
        <v>4.0999999999999996</v>
      </c>
      <c r="O13660">
        <v>279</v>
      </c>
      <c r="P13660" t="s">
        <v>37</v>
      </c>
      <c r="Q13660" t="s">
        <v>19896</v>
      </c>
    </row>
    <row r="13661" spans="1:17" x14ac:dyDescent="0.25">
      <c r="A13661" t="s">
        <v>20037</v>
      </c>
      <c r="B13661" s="1">
        <v>2320173</v>
      </c>
      <c r="C13661" t="s">
        <v>791</v>
      </c>
      <c r="D13661" t="s">
        <v>34</v>
      </c>
      <c r="E13661" t="s">
        <v>18</v>
      </c>
      <c r="F13661" t="s">
        <v>30</v>
      </c>
      <c r="G13661" s="2">
        <v>470</v>
      </c>
      <c r="H13661" s="2">
        <f>AVERAGEIF(Table1[[#All],[Category]],Table1[[#This Row],[Category]],Table1[[#All],[DiscountOffer]])</f>
        <v>470</v>
      </c>
      <c r="I13661" s="2">
        <v>1399</v>
      </c>
      <c r="J13661" s="2">
        <f>IF(Table1[[#This Row],[Ratings]]&gt;4,Table1[[#This Row],[OriginalPrice (in Rs)]],0)</f>
        <v>1399</v>
      </c>
      <c r="K13661" s="2">
        <f>Table1[[#This Row],[OriginalPrice (in Rs)]]-Table1[[#This Row],[DiscountOffer]]</f>
        <v>929</v>
      </c>
      <c r="L13661" s="2" t="str">
        <f>IF(Table1[[#This Row],[Discount % (In Rs)]]&gt;50%,"High Discount","Low Discount")</f>
        <v>High Discount</v>
      </c>
      <c r="M13661" s="3">
        <f>Table1[[#This Row],[Discount_Price (In Rs.)]]/Table1[[#This Row],[OriginalPrice (in Rs)]]</f>
        <v>0.66404574696211582</v>
      </c>
      <c r="N13661" s="4">
        <v>4.3</v>
      </c>
      <c r="O13661">
        <v>277</v>
      </c>
      <c r="P13661" t="s">
        <v>20</v>
      </c>
      <c r="Q13661" t="s">
        <v>20038</v>
      </c>
    </row>
    <row r="13662" spans="1:17" x14ac:dyDescent="0.25">
      <c r="A13662" t="s">
        <v>20359</v>
      </c>
      <c r="B13662" s="1">
        <v>14071412</v>
      </c>
      <c r="C13662" t="s">
        <v>87</v>
      </c>
      <c r="D13662" t="s">
        <v>34</v>
      </c>
      <c r="E13662" t="s">
        <v>18</v>
      </c>
      <c r="F13662" t="s">
        <v>30</v>
      </c>
      <c r="G13662" s="2">
        <v>470</v>
      </c>
      <c r="H13662" s="2">
        <f>AVERAGEIF(Table1[[#All],[Category]],Table1[[#This Row],[Category]],Table1[[#All],[DiscountOffer]])</f>
        <v>470</v>
      </c>
      <c r="I13662" s="2">
        <v>999</v>
      </c>
      <c r="J13662" s="2">
        <f>IF(Table1[[#This Row],[Ratings]]&gt;4,Table1[[#This Row],[OriginalPrice (in Rs)]],0)</f>
        <v>999</v>
      </c>
      <c r="K13662" s="2">
        <f>Table1[[#This Row],[OriginalPrice (in Rs)]]-Table1[[#This Row],[DiscountOffer]]</f>
        <v>529</v>
      </c>
      <c r="L13662" s="2" t="str">
        <f>IF(Table1[[#This Row],[Discount % (In Rs)]]&gt;50%,"High Discount","Low Discount")</f>
        <v>High Discount</v>
      </c>
      <c r="M13662" s="3">
        <f>Table1[[#This Row],[Discount_Price (In Rs.)]]/Table1[[#This Row],[OriginalPrice (in Rs)]]</f>
        <v>0.52952952952952947</v>
      </c>
      <c r="N13662" s="4">
        <v>4.3</v>
      </c>
      <c r="O13662">
        <v>273</v>
      </c>
      <c r="P13662" t="s">
        <v>20</v>
      </c>
      <c r="Q13662" t="s">
        <v>20360</v>
      </c>
    </row>
    <row r="13663" spans="1:17" x14ac:dyDescent="0.25">
      <c r="A13663" t="s">
        <v>20507</v>
      </c>
      <c r="B13663" s="1">
        <v>13144532</v>
      </c>
      <c r="C13663" t="s">
        <v>100</v>
      </c>
      <c r="D13663" t="s">
        <v>34</v>
      </c>
      <c r="E13663" t="s">
        <v>18</v>
      </c>
      <c r="F13663" t="s">
        <v>30</v>
      </c>
      <c r="G13663" s="2">
        <v>470</v>
      </c>
      <c r="H13663" s="2">
        <f>AVERAGEIF(Table1[[#All],[Category]],Table1[[#This Row],[Category]],Table1[[#All],[DiscountOffer]])</f>
        <v>470</v>
      </c>
      <c r="I13663" s="2">
        <v>949</v>
      </c>
      <c r="J13663" s="2">
        <f>IF(Table1[[#This Row],[Ratings]]&gt;4,Table1[[#This Row],[OriginalPrice (in Rs)]],0)</f>
        <v>949</v>
      </c>
      <c r="K13663" s="2">
        <f>Table1[[#This Row],[OriginalPrice (in Rs)]]-Table1[[#This Row],[DiscountOffer]]</f>
        <v>479</v>
      </c>
      <c r="L13663" s="2" t="str">
        <f>IF(Table1[[#This Row],[Discount % (In Rs)]]&gt;50%,"High Discount","Low Discount")</f>
        <v>High Discount</v>
      </c>
      <c r="M13663" s="3">
        <f>Table1[[#This Row],[Discount_Price (In Rs.)]]/Table1[[#This Row],[OriginalPrice (in Rs)]]</f>
        <v>0.50474183350895685</v>
      </c>
      <c r="N13663" s="4">
        <v>4.3</v>
      </c>
      <c r="O13663">
        <v>271</v>
      </c>
      <c r="P13663" t="s">
        <v>20</v>
      </c>
      <c r="Q13663" t="s">
        <v>20508</v>
      </c>
    </row>
    <row r="13664" spans="1:17" x14ac:dyDescent="0.25">
      <c r="A13664" t="s">
        <v>20927</v>
      </c>
      <c r="B13664" s="1">
        <v>13941446</v>
      </c>
      <c r="C13664" t="s">
        <v>8816</v>
      </c>
      <c r="D13664" t="s">
        <v>34</v>
      </c>
      <c r="E13664" t="s">
        <v>18</v>
      </c>
      <c r="F13664" t="s">
        <v>30</v>
      </c>
      <c r="G13664" s="2">
        <v>470</v>
      </c>
      <c r="H13664" s="2">
        <f>AVERAGEIF(Table1[[#All],[Category]],Table1[[#This Row],[Category]],Table1[[#All],[DiscountOffer]])</f>
        <v>470</v>
      </c>
      <c r="I13664" s="2">
        <v>1599</v>
      </c>
      <c r="J13664" s="2">
        <f>IF(Table1[[#This Row],[Ratings]]&gt;4,Table1[[#This Row],[OriginalPrice (in Rs)]],0)</f>
        <v>1599</v>
      </c>
      <c r="K13664" s="2">
        <f>Table1[[#This Row],[OriginalPrice (in Rs)]]-Table1[[#This Row],[DiscountOffer]]</f>
        <v>1129</v>
      </c>
      <c r="L13664" s="2" t="str">
        <f>IF(Table1[[#This Row],[Discount % (In Rs)]]&gt;50%,"High Discount","Low Discount")</f>
        <v>High Discount</v>
      </c>
      <c r="M13664" s="3">
        <f>Table1[[#This Row],[Discount_Price (In Rs.)]]/Table1[[#This Row],[OriginalPrice (in Rs)]]</f>
        <v>0.70606629143214505</v>
      </c>
      <c r="N13664" s="4">
        <v>4.0999999999999996</v>
      </c>
      <c r="O13664">
        <v>266</v>
      </c>
      <c r="P13664" t="s">
        <v>98</v>
      </c>
      <c r="Q13664" t="s">
        <v>20928</v>
      </c>
    </row>
    <row r="13665" spans="1:17" x14ac:dyDescent="0.25">
      <c r="A13665" t="s">
        <v>21008</v>
      </c>
      <c r="B13665" s="1">
        <v>11519558</v>
      </c>
      <c r="C13665" t="s">
        <v>633</v>
      </c>
      <c r="D13665" t="s">
        <v>34</v>
      </c>
      <c r="E13665" t="s">
        <v>18</v>
      </c>
      <c r="F13665" t="s">
        <v>30</v>
      </c>
      <c r="G13665" s="2">
        <v>470</v>
      </c>
      <c r="H13665" s="2">
        <f>AVERAGEIF(Table1[[#All],[Category]],Table1[[#This Row],[Category]],Table1[[#All],[DiscountOffer]])</f>
        <v>470</v>
      </c>
      <c r="I13665" s="2">
        <v>1649</v>
      </c>
      <c r="J13665" s="2">
        <f>IF(Table1[[#This Row],[Ratings]]&gt;4,Table1[[#This Row],[OriginalPrice (in Rs)]],0)</f>
        <v>1649</v>
      </c>
      <c r="K13665" s="2">
        <f>Table1[[#This Row],[OriginalPrice (in Rs)]]-Table1[[#This Row],[DiscountOffer]]</f>
        <v>1179</v>
      </c>
      <c r="L13665" s="2" t="str">
        <f>IF(Table1[[#This Row],[Discount % (In Rs)]]&gt;50%,"High Discount","Low Discount")</f>
        <v>High Discount</v>
      </c>
      <c r="M13665" s="3">
        <f>Table1[[#This Row],[Discount_Price (In Rs.)]]/Table1[[#This Row],[OriginalPrice (in Rs)]]</f>
        <v>0.71497877501516072</v>
      </c>
      <c r="N13665" s="4">
        <v>4.4000000000000004</v>
      </c>
      <c r="O13665">
        <v>265</v>
      </c>
      <c r="P13665" t="s">
        <v>20</v>
      </c>
      <c r="Q13665" t="s">
        <v>21009</v>
      </c>
    </row>
    <row r="13666" spans="1:17" x14ac:dyDescent="0.25">
      <c r="A13666" t="s">
        <v>21117</v>
      </c>
      <c r="B13666" s="1">
        <v>15544168</v>
      </c>
      <c r="C13666" t="s">
        <v>6603</v>
      </c>
      <c r="D13666" t="s">
        <v>34</v>
      </c>
      <c r="E13666" t="s">
        <v>18</v>
      </c>
      <c r="F13666" t="s">
        <v>30</v>
      </c>
      <c r="G13666" s="2">
        <v>470</v>
      </c>
      <c r="H13666" s="2">
        <f>AVERAGEIF(Table1[[#All],[Category]],Table1[[#This Row],[Category]],Table1[[#All],[DiscountOffer]])</f>
        <v>470</v>
      </c>
      <c r="I13666" s="2">
        <v>499</v>
      </c>
      <c r="J13666" s="2">
        <f>IF(Table1[[#This Row],[Ratings]]&gt;4,Table1[[#This Row],[OriginalPrice (in Rs)]],0)</f>
        <v>499</v>
      </c>
      <c r="K13666" s="2">
        <f>Table1[[#This Row],[OriginalPrice (in Rs)]]-Table1[[#This Row],[DiscountOffer]]</f>
        <v>29</v>
      </c>
      <c r="L13666" s="2" t="str">
        <f>IF(Table1[[#This Row],[Discount % (In Rs)]]&gt;50%,"High Discount","Low Discount")</f>
        <v>Low Discount</v>
      </c>
      <c r="M13666" s="3">
        <f>Table1[[#This Row],[Discount_Price (In Rs.)]]/Table1[[#This Row],[OriginalPrice (in Rs)]]</f>
        <v>5.8116232464929862E-2</v>
      </c>
      <c r="N13666" s="4">
        <v>4.0999999999999996</v>
      </c>
      <c r="O13666">
        <v>264</v>
      </c>
      <c r="P13666" t="s">
        <v>98</v>
      </c>
      <c r="Q13666" t="s">
        <v>21118</v>
      </c>
    </row>
    <row r="13667" spans="1:17" x14ac:dyDescent="0.25">
      <c r="A13667" t="s">
        <v>21657</v>
      </c>
      <c r="B13667" s="1">
        <v>13000794</v>
      </c>
      <c r="C13667" t="s">
        <v>8816</v>
      </c>
      <c r="D13667" t="s">
        <v>34</v>
      </c>
      <c r="E13667" t="s">
        <v>18</v>
      </c>
      <c r="F13667" t="s">
        <v>30</v>
      </c>
      <c r="G13667" s="2">
        <v>470</v>
      </c>
      <c r="H13667" s="2">
        <f>AVERAGEIF(Table1[[#All],[Category]],Table1[[#This Row],[Category]],Table1[[#All],[DiscountOffer]])</f>
        <v>470</v>
      </c>
      <c r="I13667" s="2">
        <v>1599</v>
      </c>
      <c r="J13667" s="2">
        <f>IF(Table1[[#This Row],[Ratings]]&gt;4,Table1[[#This Row],[OriginalPrice (in Rs)]],0)</f>
        <v>1599</v>
      </c>
      <c r="K13667" s="2">
        <f>Table1[[#This Row],[OriginalPrice (in Rs)]]-Table1[[#This Row],[DiscountOffer]]</f>
        <v>1129</v>
      </c>
      <c r="L13667" s="2" t="str">
        <f>IF(Table1[[#This Row],[Discount % (In Rs)]]&gt;50%,"High Discount","Low Discount")</f>
        <v>High Discount</v>
      </c>
      <c r="M13667" s="3">
        <f>Table1[[#This Row],[Discount_Price (In Rs.)]]/Table1[[#This Row],[OriginalPrice (in Rs)]]</f>
        <v>0.70606629143214505</v>
      </c>
      <c r="N13667" s="4">
        <v>4.5</v>
      </c>
      <c r="O13667">
        <v>258</v>
      </c>
      <c r="P13667" t="s">
        <v>98</v>
      </c>
      <c r="Q13667" t="s">
        <v>21658</v>
      </c>
    </row>
    <row r="13668" spans="1:17" x14ac:dyDescent="0.25">
      <c r="A13668" t="s">
        <v>22470</v>
      </c>
      <c r="B13668" s="1">
        <v>11760420</v>
      </c>
      <c r="C13668" t="s">
        <v>318</v>
      </c>
      <c r="D13668" t="s">
        <v>34</v>
      </c>
      <c r="E13668" t="s">
        <v>18</v>
      </c>
      <c r="F13668" t="s">
        <v>30</v>
      </c>
      <c r="G13668" s="2">
        <v>470</v>
      </c>
      <c r="H13668" s="2">
        <f>AVERAGEIF(Table1[[#All],[Category]],Table1[[#This Row],[Category]],Table1[[#All],[DiscountOffer]])</f>
        <v>470</v>
      </c>
      <c r="I13668" s="2">
        <v>1199</v>
      </c>
      <c r="J13668" s="2">
        <f>IF(Table1[[#This Row],[Ratings]]&gt;4,Table1[[#This Row],[OriginalPrice (in Rs)]],0)</f>
        <v>1199</v>
      </c>
      <c r="K13668" s="2">
        <f>Table1[[#This Row],[OriginalPrice (in Rs)]]-Table1[[#This Row],[DiscountOffer]]</f>
        <v>729</v>
      </c>
      <c r="L13668" s="2" t="str">
        <f>IF(Table1[[#This Row],[Discount % (In Rs)]]&gt;50%,"High Discount","Low Discount")</f>
        <v>High Discount</v>
      </c>
      <c r="M13668" s="3">
        <f>Table1[[#This Row],[Discount_Price (In Rs.)]]/Table1[[#This Row],[OriginalPrice (in Rs)]]</f>
        <v>0.60800667222685567</v>
      </c>
      <c r="N13668" s="4">
        <v>4.2</v>
      </c>
      <c r="O13668">
        <v>249</v>
      </c>
      <c r="P13668" t="s">
        <v>98</v>
      </c>
      <c r="Q13668" t="s">
        <v>22471</v>
      </c>
    </row>
    <row r="13669" spans="1:17" x14ac:dyDescent="0.25">
      <c r="A13669" t="s">
        <v>22895</v>
      </c>
      <c r="B13669" s="1">
        <v>14062992</v>
      </c>
      <c r="C13669" t="s">
        <v>87</v>
      </c>
      <c r="D13669" t="s">
        <v>34</v>
      </c>
      <c r="E13669" t="s">
        <v>18</v>
      </c>
      <c r="F13669" t="s">
        <v>30</v>
      </c>
      <c r="G13669" s="2">
        <v>470</v>
      </c>
      <c r="H13669" s="2">
        <f>AVERAGEIF(Table1[[#All],[Category]],Table1[[#This Row],[Category]],Table1[[#All],[DiscountOffer]])</f>
        <v>470</v>
      </c>
      <c r="I13669" s="2">
        <v>1149</v>
      </c>
      <c r="J13669" s="2">
        <f>IF(Table1[[#This Row],[Ratings]]&gt;4,Table1[[#This Row],[OriginalPrice (in Rs)]],0)</f>
        <v>1149</v>
      </c>
      <c r="K13669" s="2">
        <f>Table1[[#This Row],[OriginalPrice (in Rs)]]-Table1[[#This Row],[DiscountOffer]]</f>
        <v>679</v>
      </c>
      <c r="L13669" s="2" t="str">
        <f>IF(Table1[[#This Row],[Discount % (In Rs)]]&gt;50%,"High Discount","Low Discount")</f>
        <v>High Discount</v>
      </c>
      <c r="M13669" s="3">
        <f>Table1[[#This Row],[Discount_Price (In Rs.)]]/Table1[[#This Row],[OriginalPrice (in Rs)]]</f>
        <v>0.59094865100087035</v>
      </c>
      <c r="N13669" s="4">
        <v>4.0999999999999996</v>
      </c>
      <c r="O13669">
        <v>244</v>
      </c>
      <c r="P13669" t="s">
        <v>20</v>
      </c>
      <c r="Q13669" t="s">
        <v>4709</v>
      </c>
    </row>
    <row r="13670" spans="1:17" x14ac:dyDescent="0.25">
      <c r="A13670" t="s">
        <v>23092</v>
      </c>
      <c r="B13670" s="1">
        <v>13000786</v>
      </c>
      <c r="C13670" t="s">
        <v>8816</v>
      </c>
      <c r="D13670" t="s">
        <v>34</v>
      </c>
      <c r="E13670" t="s">
        <v>18</v>
      </c>
      <c r="F13670" t="s">
        <v>30</v>
      </c>
      <c r="G13670" s="2">
        <v>470</v>
      </c>
      <c r="H13670" s="2">
        <f>AVERAGEIF(Table1[[#All],[Category]],Table1[[#This Row],[Category]],Table1[[#All],[DiscountOffer]])</f>
        <v>470</v>
      </c>
      <c r="I13670" s="2">
        <v>1599</v>
      </c>
      <c r="J13670" s="2">
        <f>IF(Table1[[#This Row],[Ratings]]&gt;4,Table1[[#This Row],[OriginalPrice (in Rs)]],0)</f>
        <v>1599</v>
      </c>
      <c r="K13670" s="2">
        <f>Table1[[#This Row],[OriginalPrice (in Rs)]]-Table1[[#This Row],[DiscountOffer]]</f>
        <v>1129</v>
      </c>
      <c r="L13670" s="2" t="str">
        <f>IF(Table1[[#This Row],[Discount % (In Rs)]]&gt;50%,"High Discount","Low Discount")</f>
        <v>High Discount</v>
      </c>
      <c r="M13670" s="3">
        <f>Table1[[#This Row],[Discount_Price (In Rs.)]]/Table1[[#This Row],[OriginalPrice (in Rs)]]</f>
        <v>0.70606629143214505</v>
      </c>
      <c r="N13670" s="4">
        <v>4.3</v>
      </c>
      <c r="O13670">
        <v>242</v>
      </c>
      <c r="P13670" t="s">
        <v>98</v>
      </c>
      <c r="Q13670" t="s">
        <v>23093</v>
      </c>
    </row>
    <row r="13671" spans="1:17" x14ac:dyDescent="0.25">
      <c r="A13671" t="s">
        <v>23211</v>
      </c>
      <c r="B13671" s="1">
        <v>12338398</v>
      </c>
      <c r="C13671" t="s">
        <v>482</v>
      </c>
      <c r="D13671" t="s">
        <v>34</v>
      </c>
      <c r="E13671" t="s">
        <v>18</v>
      </c>
      <c r="F13671" t="s">
        <v>30</v>
      </c>
      <c r="G13671" s="2">
        <v>470</v>
      </c>
      <c r="H13671" s="2">
        <f>AVERAGEIF(Table1[[#All],[Category]],Table1[[#This Row],[Category]],Table1[[#All],[DiscountOffer]])</f>
        <v>470</v>
      </c>
      <c r="I13671" s="2">
        <v>1499</v>
      </c>
      <c r="J13671" s="2">
        <f>IF(Table1[[#This Row],[Ratings]]&gt;4,Table1[[#This Row],[OriginalPrice (in Rs)]],0)</f>
        <v>1499</v>
      </c>
      <c r="K13671" s="2">
        <f>Table1[[#This Row],[OriginalPrice (in Rs)]]-Table1[[#This Row],[DiscountOffer]]</f>
        <v>1029</v>
      </c>
      <c r="L13671" s="2" t="str">
        <f>IF(Table1[[#This Row],[Discount % (In Rs)]]&gt;50%,"High Discount","Low Discount")</f>
        <v>High Discount</v>
      </c>
      <c r="M13671" s="3">
        <f>Table1[[#This Row],[Discount_Price (In Rs.)]]/Table1[[#This Row],[OriginalPrice (in Rs)]]</f>
        <v>0.68645763842561702</v>
      </c>
      <c r="N13671" s="4">
        <v>4.4000000000000004</v>
      </c>
      <c r="O13671">
        <v>241</v>
      </c>
      <c r="P13671" t="s">
        <v>20</v>
      </c>
      <c r="Q13671" t="s">
        <v>10346</v>
      </c>
    </row>
    <row r="13672" spans="1:17" x14ac:dyDescent="0.25">
      <c r="A13672" t="s">
        <v>23614</v>
      </c>
      <c r="B13672" s="1">
        <v>13000802</v>
      </c>
      <c r="C13672" t="s">
        <v>8816</v>
      </c>
      <c r="D13672" t="s">
        <v>34</v>
      </c>
      <c r="E13672" t="s">
        <v>18</v>
      </c>
      <c r="F13672" t="s">
        <v>30</v>
      </c>
      <c r="G13672" s="2">
        <v>470</v>
      </c>
      <c r="H13672" s="2">
        <f>AVERAGEIF(Table1[[#All],[Category]],Table1[[#This Row],[Category]],Table1[[#All],[DiscountOffer]])</f>
        <v>470</v>
      </c>
      <c r="I13672" s="2">
        <v>1599</v>
      </c>
      <c r="J13672" s="2">
        <f>IF(Table1[[#This Row],[Ratings]]&gt;4,Table1[[#This Row],[OriginalPrice (in Rs)]],0)</f>
        <v>1599</v>
      </c>
      <c r="K13672" s="2">
        <f>Table1[[#This Row],[OriginalPrice (in Rs)]]-Table1[[#This Row],[DiscountOffer]]</f>
        <v>1129</v>
      </c>
      <c r="L13672" s="2" t="str">
        <f>IF(Table1[[#This Row],[Discount % (In Rs)]]&gt;50%,"High Discount","Low Discount")</f>
        <v>High Discount</v>
      </c>
      <c r="M13672" s="3">
        <f>Table1[[#This Row],[Discount_Price (In Rs.)]]/Table1[[#This Row],[OriginalPrice (in Rs)]]</f>
        <v>0.70606629143214505</v>
      </c>
      <c r="N13672" s="4">
        <v>4.3</v>
      </c>
      <c r="O13672">
        <v>237</v>
      </c>
      <c r="P13672" t="s">
        <v>98</v>
      </c>
      <c r="Q13672" t="s">
        <v>20928</v>
      </c>
    </row>
    <row r="13673" spans="1:17" x14ac:dyDescent="0.25">
      <c r="A13673" t="s">
        <v>23812</v>
      </c>
      <c r="B13673" s="1">
        <v>14955236</v>
      </c>
      <c r="C13673" t="s">
        <v>10</v>
      </c>
      <c r="D13673" t="s">
        <v>34</v>
      </c>
      <c r="E13673" t="s">
        <v>18</v>
      </c>
      <c r="F13673" t="s">
        <v>30</v>
      </c>
      <c r="G13673" s="2">
        <v>470</v>
      </c>
      <c r="H13673" s="2">
        <f>AVERAGEIF(Table1[[#All],[Category]],Table1[[#This Row],[Category]],Table1[[#All],[DiscountOffer]])</f>
        <v>470</v>
      </c>
      <c r="I13673" s="2">
        <v>1299</v>
      </c>
      <c r="J13673" s="2">
        <f>IF(Table1[[#This Row],[Ratings]]&gt;4,Table1[[#This Row],[OriginalPrice (in Rs)]],0)</f>
        <v>0</v>
      </c>
      <c r="K13673" s="2">
        <f>Table1[[#This Row],[OriginalPrice (in Rs)]]-Table1[[#This Row],[DiscountOffer]]</f>
        <v>829</v>
      </c>
      <c r="L13673" s="2" t="str">
        <f>IF(Table1[[#This Row],[Discount % (In Rs)]]&gt;50%,"High Discount","Low Discount")</f>
        <v>High Discount</v>
      </c>
      <c r="M13673" s="3">
        <f>Table1[[#This Row],[Discount_Price (In Rs.)]]/Table1[[#This Row],[OriginalPrice (in Rs)]]</f>
        <v>0.63818321785989218</v>
      </c>
      <c r="N13673" s="4">
        <v>3.4</v>
      </c>
      <c r="O13673">
        <v>235</v>
      </c>
      <c r="P13673" t="s">
        <v>98</v>
      </c>
      <c r="Q13673" t="s">
        <v>23813</v>
      </c>
    </row>
    <row r="13674" spans="1:17" x14ac:dyDescent="0.25">
      <c r="A13674" t="s">
        <v>24803</v>
      </c>
      <c r="B13674" s="1">
        <v>13000766</v>
      </c>
      <c r="C13674" t="s">
        <v>8816</v>
      </c>
      <c r="D13674" t="s">
        <v>34</v>
      </c>
      <c r="E13674" t="s">
        <v>18</v>
      </c>
      <c r="F13674" t="s">
        <v>30</v>
      </c>
      <c r="G13674" s="2">
        <v>470</v>
      </c>
      <c r="H13674" s="2">
        <f>AVERAGEIF(Table1[[#All],[Category]],Table1[[#This Row],[Category]],Table1[[#All],[DiscountOffer]])</f>
        <v>470</v>
      </c>
      <c r="I13674" s="2">
        <v>1599</v>
      </c>
      <c r="J13674" s="2">
        <f>IF(Table1[[#This Row],[Ratings]]&gt;4,Table1[[#This Row],[OriginalPrice (in Rs)]],0)</f>
        <v>0</v>
      </c>
      <c r="K13674" s="2">
        <f>Table1[[#This Row],[OriginalPrice (in Rs)]]-Table1[[#This Row],[DiscountOffer]]</f>
        <v>1129</v>
      </c>
      <c r="L13674" s="2" t="str">
        <f>IF(Table1[[#This Row],[Discount % (In Rs)]]&gt;50%,"High Discount","Low Discount")</f>
        <v>High Discount</v>
      </c>
      <c r="M13674" s="3">
        <f>Table1[[#This Row],[Discount_Price (In Rs.)]]/Table1[[#This Row],[OriginalPrice (in Rs)]]</f>
        <v>0.70606629143214505</v>
      </c>
      <c r="N13674" s="4">
        <v>3.7</v>
      </c>
      <c r="O13674">
        <v>226</v>
      </c>
      <c r="P13674" t="s">
        <v>98</v>
      </c>
      <c r="Q13674" t="s">
        <v>24804</v>
      </c>
    </row>
    <row r="13675" spans="1:17" x14ac:dyDescent="0.25">
      <c r="A13675" t="s">
        <v>24824</v>
      </c>
      <c r="B13675" s="1">
        <v>15181616</v>
      </c>
      <c r="C13675" t="s">
        <v>456</v>
      </c>
      <c r="D13675" t="s">
        <v>34</v>
      </c>
      <c r="E13675" t="s">
        <v>18</v>
      </c>
      <c r="F13675" t="s">
        <v>30</v>
      </c>
      <c r="G13675" s="2">
        <v>470</v>
      </c>
      <c r="H13675" s="2">
        <f>AVERAGEIF(Table1[[#All],[Category]],Table1[[#This Row],[Category]],Table1[[#All],[DiscountOffer]])</f>
        <v>470</v>
      </c>
      <c r="I13675" s="2">
        <v>1499</v>
      </c>
      <c r="J13675" s="2">
        <f>IF(Table1[[#This Row],[Ratings]]&gt;4,Table1[[#This Row],[OriginalPrice (in Rs)]],0)</f>
        <v>1499</v>
      </c>
      <c r="K13675" s="2">
        <f>Table1[[#This Row],[OriginalPrice (in Rs)]]-Table1[[#This Row],[DiscountOffer]]</f>
        <v>1029</v>
      </c>
      <c r="L13675" s="2" t="str">
        <f>IF(Table1[[#This Row],[Discount % (In Rs)]]&gt;50%,"High Discount","Low Discount")</f>
        <v>High Discount</v>
      </c>
      <c r="M13675" s="3">
        <f>Table1[[#This Row],[Discount_Price (In Rs.)]]/Table1[[#This Row],[OriginalPrice (in Rs)]]</f>
        <v>0.68645763842561702</v>
      </c>
      <c r="N13675" s="4">
        <v>4.0999999999999996</v>
      </c>
      <c r="O13675">
        <v>226</v>
      </c>
      <c r="P13675" t="s">
        <v>37</v>
      </c>
      <c r="Q13675" t="s">
        <v>24825</v>
      </c>
    </row>
    <row r="13676" spans="1:17" x14ac:dyDescent="0.25">
      <c r="A13676" t="s">
        <v>25316</v>
      </c>
      <c r="B13676" s="1">
        <v>13073212</v>
      </c>
      <c r="C13676" t="s">
        <v>3645</v>
      </c>
      <c r="D13676" t="s">
        <v>34</v>
      </c>
      <c r="E13676" t="s">
        <v>18</v>
      </c>
      <c r="F13676" t="s">
        <v>30</v>
      </c>
      <c r="G13676" s="2">
        <v>470</v>
      </c>
      <c r="H13676" s="2">
        <f>AVERAGEIF(Table1[[#All],[Category]],Table1[[#This Row],[Category]],Table1[[#All],[DiscountOffer]])</f>
        <v>470</v>
      </c>
      <c r="I13676" s="2">
        <v>2795</v>
      </c>
      <c r="J13676" s="2">
        <f>IF(Table1[[#This Row],[Ratings]]&gt;4,Table1[[#This Row],[OriginalPrice (in Rs)]],0)</f>
        <v>0</v>
      </c>
      <c r="K13676" s="2">
        <f>Table1[[#This Row],[OriginalPrice (in Rs)]]-Table1[[#This Row],[DiscountOffer]]</f>
        <v>2325</v>
      </c>
      <c r="L13676" s="2" t="str">
        <f>IF(Table1[[#This Row],[Discount % (In Rs)]]&gt;50%,"High Discount","Low Discount")</f>
        <v>High Discount</v>
      </c>
      <c r="M13676" s="3">
        <f>Table1[[#This Row],[Discount_Price (In Rs.)]]/Table1[[#This Row],[OriginalPrice (in Rs)]]</f>
        <v>0.83184257602862255</v>
      </c>
      <c r="N13676" s="4">
        <v>3.9</v>
      </c>
      <c r="O13676">
        <v>221</v>
      </c>
      <c r="P13676" t="s">
        <v>98</v>
      </c>
      <c r="Q13676" t="s">
        <v>25317</v>
      </c>
    </row>
    <row r="13677" spans="1:17" x14ac:dyDescent="0.25">
      <c r="A13677" t="s">
        <v>25535</v>
      </c>
      <c r="B13677" s="1">
        <v>14145156</v>
      </c>
      <c r="C13677" t="s">
        <v>87</v>
      </c>
      <c r="D13677" t="s">
        <v>34</v>
      </c>
      <c r="E13677" t="s">
        <v>18</v>
      </c>
      <c r="F13677" t="s">
        <v>30</v>
      </c>
      <c r="G13677" s="2">
        <v>470</v>
      </c>
      <c r="H13677" s="2">
        <f>AVERAGEIF(Table1[[#All],[Category]],Table1[[#This Row],[Category]],Table1[[#All],[DiscountOffer]])</f>
        <v>470</v>
      </c>
      <c r="I13677" s="2">
        <v>1149</v>
      </c>
      <c r="J13677" s="2">
        <f>IF(Table1[[#This Row],[Ratings]]&gt;4,Table1[[#This Row],[OriginalPrice (in Rs)]],0)</f>
        <v>1149</v>
      </c>
      <c r="K13677" s="2">
        <f>Table1[[#This Row],[OriginalPrice (in Rs)]]-Table1[[#This Row],[DiscountOffer]]</f>
        <v>679</v>
      </c>
      <c r="L13677" s="2" t="str">
        <f>IF(Table1[[#This Row],[Discount % (In Rs)]]&gt;50%,"High Discount","Low Discount")</f>
        <v>High Discount</v>
      </c>
      <c r="M13677" s="3">
        <f>Table1[[#This Row],[Discount_Price (In Rs.)]]/Table1[[#This Row],[OriginalPrice (in Rs)]]</f>
        <v>0.59094865100087035</v>
      </c>
      <c r="N13677" s="4">
        <v>4.4000000000000004</v>
      </c>
      <c r="O13677">
        <v>219</v>
      </c>
      <c r="P13677" t="s">
        <v>20</v>
      </c>
      <c r="Q13677" t="s">
        <v>25536</v>
      </c>
    </row>
    <row r="13678" spans="1:17" x14ac:dyDescent="0.25">
      <c r="A13678" t="s">
        <v>25859</v>
      </c>
      <c r="B13678" s="1">
        <v>9247409</v>
      </c>
      <c r="C13678" t="s">
        <v>791</v>
      </c>
      <c r="D13678" t="s">
        <v>34</v>
      </c>
      <c r="E13678" t="s">
        <v>18</v>
      </c>
      <c r="F13678" t="s">
        <v>30</v>
      </c>
      <c r="G13678" s="2">
        <v>470</v>
      </c>
      <c r="H13678" s="2">
        <f>AVERAGEIF(Table1[[#All],[Category]],Table1[[#This Row],[Category]],Table1[[#All],[DiscountOffer]])</f>
        <v>470</v>
      </c>
      <c r="I13678" s="2">
        <v>1499</v>
      </c>
      <c r="J13678" s="2">
        <f>IF(Table1[[#This Row],[Ratings]]&gt;4,Table1[[#This Row],[OriginalPrice (in Rs)]],0)</f>
        <v>1499</v>
      </c>
      <c r="K13678" s="2">
        <f>Table1[[#This Row],[OriginalPrice (in Rs)]]-Table1[[#This Row],[DiscountOffer]]</f>
        <v>1029</v>
      </c>
      <c r="L13678" s="2" t="str">
        <f>IF(Table1[[#This Row],[Discount % (In Rs)]]&gt;50%,"High Discount","Low Discount")</f>
        <v>High Discount</v>
      </c>
      <c r="M13678" s="3">
        <f>Table1[[#This Row],[Discount_Price (In Rs.)]]/Table1[[#This Row],[OriginalPrice (in Rs)]]</f>
        <v>0.68645763842561702</v>
      </c>
      <c r="N13678" s="4">
        <v>4.3</v>
      </c>
      <c r="O13678">
        <v>216</v>
      </c>
      <c r="P13678" t="s">
        <v>20</v>
      </c>
      <c r="Q13678" t="s">
        <v>19794</v>
      </c>
    </row>
    <row r="13679" spans="1:17" x14ac:dyDescent="0.25">
      <c r="A13679" t="s">
        <v>26758</v>
      </c>
      <c r="B13679" s="1">
        <v>12374538</v>
      </c>
      <c r="C13679" t="s">
        <v>791</v>
      </c>
      <c r="D13679" t="s">
        <v>34</v>
      </c>
      <c r="E13679" t="s">
        <v>18</v>
      </c>
      <c r="F13679" t="s">
        <v>30</v>
      </c>
      <c r="G13679" s="2">
        <v>470</v>
      </c>
      <c r="H13679" s="2">
        <f>AVERAGEIF(Table1[[#All],[Category]],Table1[[#This Row],[Category]],Table1[[#All],[DiscountOffer]])</f>
        <v>470</v>
      </c>
      <c r="I13679" s="2">
        <v>1499</v>
      </c>
      <c r="J13679" s="2">
        <f>IF(Table1[[#This Row],[Ratings]]&gt;4,Table1[[#This Row],[OriginalPrice (in Rs)]],0)</f>
        <v>1499</v>
      </c>
      <c r="K13679" s="2">
        <f>Table1[[#This Row],[OriginalPrice (in Rs)]]-Table1[[#This Row],[DiscountOffer]]</f>
        <v>1029</v>
      </c>
      <c r="L13679" s="2" t="str">
        <f>IF(Table1[[#This Row],[Discount % (In Rs)]]&gt;50%,"High Discount","Low Discount")</f>
        <v>High Discount</v>
      </c>
      <c r="M13679" s="3">
        <f>Table1[[#This Row],[Discount_Price (In Rs.)]]/Table1[[#This Row],[OriginalPrice (in Rs)]]</f>
        <v>0.68645763842561702</v>
      </c>
      <c r="N13679" s="4">
        <v>4.4000000000000004</v>
      </c>
      <c r="O13679">
        <v>209</v>
      </c>
      <c r="P13679" t="s">
        <v>20</v>
      </c>
      <c r="Q13679" t="s">
        <v>26759</v>
      </c>
    </row>
    <row r="13680" spans="1:17" x14ac:dyDescent="0.25">
      <c r="A13680" t="s">
        <v>26791</v>
      </c>
      <c r="B13680" s="1">
        <v>12954378</v>
      </c>
      <c r="C13680" t="s">
        <v>482</v>
      </c>
      <c r="D13680" t="s">
        <v>34</v>
      </c>
      <c r="E13680" t="s">
        <v>18</v>
      </c>
      <c r="F13680" t="s">
        <v>30</v>
      </c>
      <c r="G13680" s="2">
        <v>470</v>
      </c>
      <c r="H13680" s="2">
        <f>AVERAGEIF(Table1[[#All],[Category]],Table1[[#This Row],[Category]],Table1[[#All],[DiscountOffer]])</f>
        <v>470</v>
      </c>
      <c r="I13680" s="2">
        <v>999</v>
      </c>
      <c r="J13680" s="2">
        <f>IF(Table1[[#This Row],[Ratings]]&gt;4,Table1[[#This Row],[OriginalPrice (in Rs)]],0)</f>
        <v>999</v>
      </c>
      <c r="K13680" s="2">
        <f>Table1[[#This Row],[OriginalPrice (in Rs)]]-Table1[[#This Row],[DiscountOffer]]</f>
        <v>529</v>
      </c>
      <c r="L13680" s="2" t="str">
        <f>IF(Table1[[#This Row],[Discount % (In Rs)]]&gt;50%,"High Discount","Low Discount")</f>
        <v>High Discount</v>
      </c>
      <c r="M13680" s="3">
        <f>Table1[[#This Row],[Discount_Price (In Rs.)]]/Table1[[#This Row],[OriginalPrice (in Rs)]]</f>
        <v>0.52952952952952947</v>
      </c>
      <c r="N13680" s="4">
        <v>4.2</v>
      </c>
      <c r="O13680">
        <v>209</v>
      </c>
      <c r="P13680" t="s">
        <v>20</v>
      </c>
      <c r="Q13680" t="s">
        <v>26792</v>
      </c>
    </row>
    <row r="13681" spans="1:17" x14ac:dyDescent="0.25">
      <c r="A13681" t="s">
        <v>28322</v>
      </c>
      <c r="B13681" s="1">
        <v>13941426</v>
      </c>
      <c r="C13681" t="s">
        <v>8816</v>
      </c>
      <c r="D13681" t="s">
        <v>34</v>
      </c>
      <c r="E13681" t="s">
        <v>18</v>
      </c>
      <c r="F13681" t="s">
        <v>30</v>
      </c>
      <c r="G13681" s="2">
        <v>470</v>
      </c>
      <c r="H13681" s="2">
        <f>AVERAGEIF(Table1[[#All],[Category]],Table1[[#This Row],[Category]],Table1[[#All],[DiscountOffer]])</f>
        <v>470</v>
      </c>
      <c r="I13681" s="2">
        <v>1599</v>
      </c>
      <c r="J13681" s="2">
        <f>IF(Table1[[#This Row],[Ratings]]&gt;4,Table1[[#This Row],[OriginalPrice (in Rs)]],0)</f>
        <v>1599</v>
      </c>
      <c r="K13681" s="2">
        <f>Table1[[#This Row],[OriginalPrice (in Rs)]]-Table1[[#This Row],[DiscountOffer]]</f>
        <v>1129</v>
      </c>
      <c r="L13681" s="2" t="str">
        <f>IF(Table1[[#This Row],[Discount % (In Rs)]]&gt;50%,"High Discount","Low Discount")</f>
        <v>High Discount</v>
      </c>
      <c r="M13681" s="3">
        <f>Table1[[#This Row],[Discount_Price (In Rs.)]]/Table1[[#This Row],[OriginalPrice (in Rs)]]</f>
        <v>0.70606629143214505</v>
      </c>
      <c r="N13681" s="4">
        <v>4.5999999999999996</v>
      </c>
      <c r="O13681">
        <v>197</v>
      </c>
      <c r="P13681" t="s">
        <v>98</v>
      </c>
      <c r="Q13681" t="s">
        <v>28323</v>
      </c>
    </row>
    <row r="13682" spans="1:17" x14ac:dyDescent="0.25">
      <c r="A13682" t="s">
        <v>8815</v>
      </c>
      <c r="B13682" s="1">
        <v>13000836</v>
      </c>
      <c r="C13682" t="s">
        <v>8816</v>
      </c>
      <c r="D13682" t="s">
        <v>34</v>
      </c>
      <c r="E13682" t="s">
        <v>3598</v>
      </c>
      <c r="F13682" t="s">
        <v>30</v>
      </c>
      <c r="G13682" s="2">
        <v>470</v>
      </c>
      <c r="H13682" s="2">
        <f>AVERAGEIF(Table1[[#All],[Category]],Table1[[#This Row],[Category]],Table1[[#All],[DiscountOffer]])</f>
        <v>470</v>
      </c>
      <c r="I13682" s="2">
        <v>3999</v>
      </c>
      <c r="J13682" s="2">
        <f>IF(Table1[[#This Row],[Ratings]]&gt;4,Table1[[#This Row],[OriginalPrice (in Rs)]],0)</f>
        <v>0</v>
      </c>
      <c r="K13682" s="2">
        <f>Table1[[#This Row],[OriginalPrice (in Rs)]]-Table1[[#This Row],[DiscountOffer]]</f>
        <v>3529</v>
      </c>
      <c r="L13682" s="2" t="str">
        <f>IF(Table1[[#This Row],[Discount % (In Rs)]]&gt;50%,"High Discount","Low Discount")</f>
        <v>High Discount</v>
      </c>
      <c r="M13682" s="3">
        <f>Table1[[#This Row],[Discount_Price (In Rs.)]]/Table1[[#This Row],[OriginalPrice (in Rs)]]</f>
        <v>0.88247061765441359</v>
      </c>
      <c r="N13682" s="4">
        <v>3.7</v>
      </c>
      <c r="O13682">
        <v>505</v>
      </c>
      <c r="P13682" t="s">
        <v>98</v>
      </c>
      <c r="Q13682" t="s">
        <v>8817</v>
      </c>
    </row>
    <row r="13683" spans="1:17" x14ac:dyDescent="0.25">
      <c r="A13683" t="s">
        <v>86</v>
      </c>
      <c r="B13683" s="1">
        <v>12391750</v>
      </c>
      <c r="C13683" t="s">
        <v>87</v>
      </c>
      <c r="D13683" t="s">
        <v>34</v>
      </c>
      <c r="E13683" t="s">
        <v>44</v>
      </c>
      <c r="F13683" t="s">
        <v>30</v>
      </c>
      <c r="G13683" s="2">
        <v>470</v>
      </c>
      <c r="H13683" s="2">
        <f>AVERAGEIF(Table1[[#All],[Category]],Table1[[#This Row],[Category]],Table1[[#All],[DiscountOffer]])</f>
        <v>470</v>
      </c>
      <c r="I13683" s="2">
        <v>2149</v>
      </c>
      <c r="J13683" s="2">
        <f>IF(Table1[[#This Row],[Ratings]]&gt;4,Table1[[#This Row],[OriginalPrice (in Rs)]],0)</f>
        <v>2149</v>
      </c>
      <c r="K13683" s="2">
        <f>Table1[[#This Row],[OriginalPrice (in Rs)]]-Table1[[#This Row],[DiscountOffer]]</f>
        <v>1679</v>
      </c>
      <c r="L13683" s="2" t="str">
        <f>IF(Table1[[#This Row],[Discount % (In Rs)]]&gt;50%,"High Discount","Low Discount")</f>
        <v>High Discount</v>
      </c>
      <c r="M13683" s="3">
        <f>Table1[[#This Row],[Discount_Price (In Rs.)]]/Table1[[#This Row],[OriginalPrice (in Rs)]]</f>
        <v>0.78129362494183341</v>
      </c>
      <c r="N13683" s="4">
        <v>4.3</v>
      </c>
      <c r="O13683">
        <v>995</v>
      </c>
      <c r="P13683" t="s">
        <v>89</v>
      </c>
      <c r="Q13683" t="s">
        <v>88</v>
      </c>
    </row>
    <row r="13684" spans="1:17" x14ac:dyDescent="0.25">
      <c r="A13684" t="s">
        <v>112</v>
      </c>
      <c r="B13684" s="1">
        <v>9476129</v>
      </c>
      <c r="C13684" t="s">
        <v>113</v>
      </c>
      <c r="D13684" t="s">
        <v>34</v>
      </c>
      <c r="E13684" t="s">
        <v>44</v>
      </c>
      <c r="F13684" t="s">
        <v>30</v>
      </c>
      <c r="G13684" s="2">
        <v>470</v>
      </c>
      <c r="H13684" s="2">
        <f>AVERAGEIF(Table1[[#All],[Category]],Table1[[#This Row],[Category]],Table1[[#All],[DiscountOffer]])</f>
        <v>470</v>
      </c>
      <c r="I13684" s="2">
        <v>2699</v>
      </c>
      <c r="J13684" s="2">
        <f>IF(Table1[[#This Row],[Ratings]]&gt;4,Table1[[#This Row],[OriginalPrice (in Rs)]],0)</f>
        <v>2699</v>
      </c>
      <c r="K13684" s="2">
        <f>Table1[[#This Row],[OriginalPrice (in Rs)]]-Table1[[#This Row],[DiscountOffer]]</f>
        <v>2229</v>
      </c>
      <c r="L13684" s="2" t="str">
        <f>IF(Table1[[#This Row],[Discount % (In Rs)]]&gt;50%,"High Discount","Low Discount")</f>
        <v>High Discount</v>
      </c>
      <c r="M13684" s="3">
        <f>Table1[[#This Row],[Discount_Price (In Rs.)]]/Table1[[#This Row],[OriginalPrice (in Rs)]]</f>
        <v>0.82586143015931823</v>
      </c>
      <c r="N13684" s="4">
        <v>4.4000000000000004</v>
      </c>
      <c r="O13684">
        <v>991</v>
      </c>
      <c r="P13684" t="s">
        <v>115</v>
      </c>
      <c r="Q13684" t="s">
        <v>114</v>
      </c>
    </row>
    <row r="13685" spans="1:17" x14ac:dyDescent="0.25">
      <c r="A13685" t="s">
        <v>157</v>
      </c>
      <c r="B13685" s="1">
        <v>8643285</v>
      </c>
      <c r="C13685" t="s">
        <v>158</v>
      </c>
      <c r="D13685" t="s">
        <v>34</v>
      </c>
      <c r="E13685" t="s">
        <v>44</v>
      </c>
      <c r="F13685" t="s">
        <v>30</v>
      </c>
      <c r="G13685" s="2">
        <v>470</v>
      </c>
      <c r="H13685" s="2">
        <f>AVERAGEIF(Table1[[#All],[Category]],Table1[[#This Row],[Category]],Table1[[#All],[DiscountOffer]])</f>
        <v>470</v>
      </c>
      <c r="I13685" s="2">
        <v>1599</v>
      </c>
      <c r="J13685" s="2">
        <f>IF(Table1[[#This Row],[Ratings]]&gt;4,Table1[[#This Row],[OriginalPrice (in Rs)]],0)</f>
        <v>0</v>
      </c>
      <c r="K13685" s="2">
        <f>Table1[[#This Row],[OriginalPrice (in Rs)]]-Table1[[#This Row],[DiscountOffer]]</f>
        <v>1129</v>
      </c>
      <c r="L13685" s="2" t="str">
        <f>IF(Table1[[#This Row],[Discount % (In Rs)]]&gt;50%,"High Discount","Low Discount")</f>
        <v>High Discount</v>
      </c>
      <c r="M13685" s="3">
        <f>Table1[[#This Row],[Discount_Price (In Rs.)]]/Table1[[#This Row],[OriginalPrice (in Rs)]]</f>
        <v>0.70606629143214505</v>
      </c>
      <c r="N13685" s="4">
        <v>3.5</v>
      </c>
      <c r="O13685">
        <v>988</v>
      </c>
      <c r="P13685" t="s">
        <v>115</v>
      </c>
      <c r="Q13685" t="s">
        <v>159</v>
      </c>
    </row>
    <row r="13686" spans="1:17" x14ac:dyDescent="0.25">
      <c r="A13686" t="s">
        <v>241</v>
      </c>
      <c r="B13686" s="1">
        <v>13035312</v>
      </c>
      <c r="C13686" t="s">
        <v>87</v>
      </c>
      <c r="D13686" t="s">
        <v>34</v>
      </c>
      <c r="E13686" t="s">
        <v>44</v>
      </c>
      <c r="F13686" t="s">
        <v>30</v>
      </c>
      <c r="G13686" s="2">
        <v>470</v>
      </c>
      <c r="H13686" s="2">
        <f>AVERAGEIF(Table1[[#All],[Category]],Table1[[#This Row],[Category]],Table1[[#All],[DiscountOffer]])</f>
        <v>470</v>
      </c>
      <c r="I13686" s="2">
        <v>1549</v>
      </c>
      <c r="J13686" s="2">
        <f>IF(Table1[[#This Row],[Ratings]]&gt;4,Table1[[#This Row],[OriginalPrice (in Rs)]],0)</f>
        <v>0</v>
      </c>
      <c r="K13686" s="2">
        <f>Table1[[#This Row],[OriginalPrice (in Rs)]]-Table1[[#This Row],[DiscountOffer]]</f>
        <v>1079</v>
      </c>
      <c r="L13686" s="2" t="str">
        <f>IF(Table1[[#This Row],[Discount % (In Rs)]]&gt;50%,"High Discount","Low Discount")</f>
        <v>High Discount</v>
      </c>
      <c r="M13686" s="3">
        <f>Table1[[#This Row],[Discount_Price (In Rs.)]]/Table1[[#This Row],[OriginalPrice (in Rs)]]</f>
        <v>0.6965784377017431</v>
      </c>
      <c r="N13686" s="4">
        <v>3.9</v>
      </c>
      <c r="O13686">
        <v>982</v>
      </c>
      <c r="P13686" t="s">
        <v>89</v>
      </c>
      <c r="Q13686" t="s">
        <v>242</v>
      </c>
    </row>
    <row r="13687" spans="1:17" x14ac:dyDescent="0.25">
      <c r="A13687" t="s">
        <v>394</v>
      </c>
      <c r="B13687" s="1">
        <v>12277596</v>
      </c>
      <c r="C13687" t="s">
        <v>262</v>
      </c>
      <c r="D13687" t="s">
        <v>34</v>
      </c>
      <c r="E13687" t="s">
        <v>44</v>
      </c>
      <c r="F13687" t="s">
        <v>30</v>
      </c>
      <c r="G13687" s="2">
        <v>470</v>
      </c>
      <c r="H13687" s="2">
        <f>AVERAGEIF(Table1[[#All],[Category]],Table1[[#This Row],[Category]],Table1[[#All],[DiscountOffer]])</f>
        <v>470</v>
      </c>
      <c r="I13687" s="2">
        <v>1799</v>
      </c>
      <c r="J13687" s="2">
        <f>IF(Table1[[#This Row],[Ratings]]&gt;4,Table1[[#This Row],[OriginalPrice (in Rs)]],0)</f>
        <v>1799</v>
      </c>
      <c r="K13687" s="2">
        <f>Table1[[#This Row],[OriginalPrice (in Rs)]]-Table1[[#This Row],[DiscountOffer]]</f>
        <v>1329</v>
      </c>
      <c r="L13687" s="2" t="str">
        <f>IF(Table1[[#This Row],[Discount % (In Rs)]]&gt;50%,"High Discount","Low Discount")</f>
        <v>High Discount</v>
      </c>
      <c r="M13687" s="3">
        <f>Table1[[#This Row],[Discount_Price (In Rs.)]]/Table1[[#This Row],[OriginalPrice (in Rs)]]</f>
        <v>0.73874374652584773</v>
      </c>
      <c r="N13687" s="4">
        <v>4.5</v>
      </c>
      <c r="O13687">
        <v>972</v>
      </c>
      <c r="P13687" t="s">
        <v>396</v>
      </c>
      <c r="Q13687" t="s">
        <v>395</v>
      </c>
    </row>
    <row r="13688" spans="1:17" x14ac:dyDescent="0.25">
      <c r="A13688" t="s">
        <v>501</v>
      </c>
      <c r="B13688" s="1">
        <v>12222138</v>
      </c>
      <c r="C13688" t="s">
        <v>158</v>
      </c>
      <c r="D13688" t="s">
        <v>34</v>
      </c>
      <c r="E13688" t="s">
        <v>44</v>
      </c>
      <c r="F13688" t="s">
        <v>30</v>
      </c>
      <c r="G13688" s="2">
        <v>470</v>
      </c>
      <c r="H13688" s="2">
        <f>AVERAGEIF(Table1[[#All],[Category]],Table1[[#This Row],[Category]],Table1[[#All],[DiscountOffer]])</f>
        <v>470</v>
      </c>
      <c r="I13688" s="2">
        <v>1999</v>
      </c>
      <c r="J13688" s="2">
        <f>IF(Table1[[#This Row],[Ratings]]&gt;4,Table1[[#This Row],[OriginalPrice (in Rs)]],0)</f>
        <v>1999</v>
      </c>
      <c r="K13688" s="2">
        <f>Table1[[#This Row],[OriginalPrice (in Rs)]]-Table1[[#This Row],[DiscountOffer]]</f>
        <v>1529</v>
      </c>
      <c r="L13688" s="2" t="str">
        <f>IF(Table1[[#This Row],[Discount % (In Rs)]]&gt;50%,"High Discount","Low Discount")</f>
        <v>High Discount</v>
      </c>
      <c r="M13688" s="3">
        <f>Table1[[#This Row],[Discount_Price (In Rs.)]]/Table1[[#This Row],[OriginalPrice (in Rs)]]</f>
        <v>0.76488244122061033</v>
      </c>
      <c r="N13688" s="4">
        <v>4.4000000000000004</v>
      </c>
      <c r="O13688">
        <v>963</v>
      </c>
      <c r="P13688" t="s">
        <v>115</v>
      </c>
      <c r="Q13688" t="s">
        <v>502</v>
      </c>
    </row>
    <row r="13689" spans="1:17" x14ac:dyDescent="0.25">
      <c r="A13689" t="s">
        <v>809</v>
      </c>
      <c r="B13689" s="1">
        <v>10463330</v>
      </c>
      <c r="C13689" t="s">
        <v>110</v>
      </c>
      <c r="D13689" t="s">
        <v>34</v>
      </c>
      <c r="E13689" t="s">
        <v>44</v>
      </c>
      <c r="F13689" t="s">
        <v>30</v>
      </c>
      <c r="G13689" s="2">
        <v>470</v>
      </c>
      <c r="H13689" s="2">
        <f>AVERAGEIF(Table1[[#All],[Category]],Table1[[#This Row],[Category]],Table1[[#All],[DiscountOffer]])</f>
        <v>470</v>
      </c>
      <c r="I13689" s="2">
        <v>1899</v>
      </c>
      <c r="J13689" s="2">
        <f>IF(Table1[[#This Row],[Ratings]]&gt;4,Table1[[#This Row],[OriginalPrice (in Rs)]],0)</f>
        <v>1899</v>
      </c>
      <c r="K13689" s="2">
        <f>Table1[[#This Row],[OriginalPrice (in Rs)]]-Table1[[#This Row],[DiscountOffer]]</f>
        <v>1429</v>
      </c>
      <c r="L13689" s="2" t="str">
        <f>IF(Table1[[#This Row],[Discount % (In Rs)]]&gt;50%,"High Discount","Low Discount")</f>
        <v>High Discount</v>
      </c>
      <c r="M13689" s="3">
        <f>Table1[[#This Row],[Discount_Price (In Rs.)]]/Table1[[#This Row],[OriginalPrice (in Rs)]]</f>
        <v>0.75250131648235918</v>
      </c>
      <c r="N13689" s="4">
        <v>4.2</v>
      </c>
      <c r="O13689">
        <v>936</v>
      </c>
      <c r="P13689" t="s">
        <v>89</v>
      </c>
      <c r="Q13689" t="s">
        <v>810</v>
      </c>
    </row>
    <row r="13690" spans="1:17" x14ac:dyDescent="0.25">
      <c r="A13690" t="s">
        <v>845</v>
      </c>
      <c r="B13690" s="1">
        <v>1741886</v>
      </c>
      <c r="C13690" t="s">
        <v>318</v>
      </c>
      <c r="D13690" t="s">
        <v>34</v>
      </c>
      <c r="E13690" t="s">
        <v>44</v>
      </c>
      <c r="F13690" t="s">
        <v>30</v>
      </c>
      <c r="G13690" s="2">
        <v>470</v>
      </c>
      <c r="H13690" s="2">
        <f>AVERAGEIF(Table1[[#All],[Category]],Table1[[#This Row],[Category]],Table1[[#All],[DiscountOffer]])</f>
        <v>470</v>
      </c>
      <c r="I13690" s="2">
        <v>1999</v>
      </c>
      <c r="J13690" s="2">
        <f>IF(Table1[[#This Row],[Ratings]]&gt;4,Table1[[#This Row],[OriginalPrice (in Rs)]],0)</f>
        <v>1999</v>
      </c>
      <c r="K13690" s="2">
        <f>Table1[[#This Row],[OriginalPrice (in Rs)]]-Table1[[#This Row],[DiscountOffer]]</f>
        <v>1529</v>
      </c>
      <c r="L13690" s="2" t="str">
        <f>IF(Table1[[#This Row],[Discount % (In Rs)]]&gt;50%,"High Discount","Low Discount")</f>
        <v>High Discount</v>
      </c>
      <c r="M13690" s="3">
        <f>Table1[[#This Row],[Discount_Price (In Rs.)]]/Table1[[#This Row],[OriginalPrice (in Rs)]]</f>
        <v>0.76488244122061033</v>
      </c>
      <c r="N13690" s="4">
        <v>4.0999999999999996</v>
      </c>
      <c r="O13690">
        <v>933</v>
      </c>
      <c r="P13690" t="s">
        <v>115</v>
      </c>
      <c r="Q13690" t="s">
        <v>846</v>
      </c>
    </row>
    <row r="13691" spans="1:17" x14ac:dyDescent="0.25">
      <c r="A13691" t="s">
        <v>965</v>
      </c>
      <c r="B13691" s="1">
        <v>12292256</v>
      </c>
      <c r="C13691" t="s">
        <v>87</v>
      </c>
      <c r="D13691" t="s">
        <v>34</v>
      </c>
      <c r="E13691" t="s">
        <v>44</v>
      </c>
      <c r="F13691" t="s">
        <v>30</v>
      </c>
      <c r="G13691" s="2">
        <v>470</v>
      </c>
      <c r="H13691" s="2">
        <f>AVERAGEIF(Table1[[#All],[Category]],Table1[[#This Row],[Category]],Table1[[#All],[DiscountOffer]])</f>
        <v>470</v>
      </c>
      <c r="I13691" s="2">
        <v>999</v>
      </c>
      <c r="J13691" s="2">
        <f>IF(Table1[[#This Row],[Ratings]]&gt;4,Table1[[#This Row],[OriginalPrice (in Rs)]],0)</f>
        <v>999</v>
      </c>
      <c r="K13691" s="2">
        <f>Table1[[#This Row],[OriginalPrice (in Rs)]]-Table1[[#This Row],[DiscountOffer]]</f>
        <v>529</v>
      </c>
      <c r="L13691" s="2" t="str">
        <f>IF(Table1[[#This Row],[Discount % (In Rs)]]&gt;50%,"High Discount","Low Discount")</f>
        <v>High Discount</v>
      </c>
      <c r="M13691" s="3">
        <f>Table1[[#This Row],[Discount_Price (In Rs.)]]/Table1[[#This Row],[OriginalPrice (in Rs)]]</f>
        <v>0.52952952952952947</v>
      </c>
      <c r="N13691" s="4">
        <v>4.3</v>
      </c>
      <c r="O13691">
        <v>922</v>
      </c>
      <c r="P13691" t="s">
        <v>89</v>
      </c>
      <c r="Q13691" t="s">
        <v>966</v>
      </c>
    </row>
    <row r="13692" spans="1:17" x14ac:dyDescent="0.25">
      <c r="A13692" t="s">
        <v>1249</v>
      </c>
      <c r="B13692" s="1">
        <v>14994900</v>
      </c>
      <c r="C13692" t="s">
        <v>158</v>
      </c>
      <c r="D13692" t="s">
        <v>34</v>
      </c>
      <c r="E13692" t="s">
        <v>44</v>
      </c>
      <c r="F13692" t="s">
        <v>30</v>
      </c>
      <c r="G13692" s="2">
        <v>470</v>
      </c>
      <c r="H13692" s="2">
        <f>AVERAGEIF(Table1[[#All],[Category]],Table1[[#This Row],[Category]],Table1[[#All],[DiscountOffer]])</f>
        <v>470</v>
      </c>
      <c r="I13692" s="2">
        <v>1699</v>
      </c>
      <c r="J13692" s="2">
        <f>IF(Table1[[#This Row],[Ratings]]&gt;4,Table1[[#This Row],[OriginalPrice (in Rs)]],0)</f>
        <v>1699</v>
      </c>
      <c r="K13692" s="2">
        <f>Table1[[#This Row],[OriginalPrice (in Rs)]]-Table1[[#This Row],[DiscountOffer]]</f>
        <v>1229</v>
      </c>
      <c r="L13692" s="2" t="str">
        <f>IF(Table1[[#This Row],[Discount % (In Rs)]]&gt;50%,"High Discount","Low Discount")</f>
        <v>High Discount</v>
      </c>
      <c r="M13692" s="3">
        <f>Table1[[#This Row],[Discount_Price (In Rs.)]]/Table1[[#This Row],[OriginalPrice (in Rs)]]</f>
        <v>0.72336668628605061</v>
      </c>
      <c r="N13692" s="4">
        <v>4.2</v>
      </c>
      <c r="O13692">
        <v>899</v>
      </c>
      <c r="P13692" t="s">
        <v>115</v>
      </c>
      <c r="Q13692" t="s">
        <v>1250</v>
      </c>
    </row>
    <row r="13693" spans="1:17" x14ac:dyDescent="0.25">
      <c r="A13693" t="s">
        <v>1565</v>
      </c>
      <c r="B13693" s="1">
        <v>13234824</v>
      </c>
      <c r="C13693" t="s">
        <v>1424</v>
      </c>
      <c r="D13693" t="s">
        <v>34</v>
      </c>
      <c r="E13693" t="s">
        <v>44</v>
      </c>
      <c r="F13693" t="s">
        <v>30</v>
      </c>
      <c r="G13693" s="2">
        <v>470</v>
      </c>
      <c r="H13693" s="2">
        <f>AVERAGEIF(Table1[[#All],[Category]],Table1[[#This Row],[Category]],Table1[[#All],[DiscountOffer]])</f>
        <v>470</v>
      </c>
      <c r="I13693" s="2">
        <v>999</v>
      </c>
      <c r="J13693" s="2">
        <f>IF(Table1[[#This Row],[Ratings]]&gt;4,Table1[[#This Row],[OriginalPrice (in Rs)]],0)</f>
        <v>999</v>
      </c>
      <c r="K13693" s="2">
        <f>Table1[[#This Row],[OriginalPrice (in Rs)]]-Table1[[#This Row],[DiscountOffer]]</f>
        <v>529</v>
      </c>
      <c r="L13693" s="2" t="str">
        <f>IF(Table1[[#This Row],[Discount % (In Rs)]]&gt;50%,"High Discount","Low Discount")</f>
        <v>High Discount</v>
      </c>
      <c r="M13693" s="3">
        <f>Table1[[#This Row],[Discount_Price (In Rs.)]]/Table1[[#This Row],[OriginalPrice (in Rs)]]</f>
        <v>0.52952952952952947</v>
      </c>
      <c r="N13693" s="4">
        <v>4.5</v>
      </c>
      <c r="O13693">
        <v>876</v>
      </c>
      <c r="P13693" t="s">
        <v>89</v>
      </c>
      <c r="Q13693" t="s">
        <v>1566</v>
      </c>
    </row>
    <row r="13694" spans="1:17" x14ac:dyDescent="0.25">
      <c r="A13694" t="s">
        <v>1684</v>
      </c>
      <c r="B13694" s="1">
        <v>12009590</v>
      </c>
      <c r="C13694" t="s">
        <v>87</v>
      </c>
      <c r="D13694" t="s">
        <v>34</v>
      </c>
      <c r="E13694" t="s">
        <v>44</v>
      </c>
      <c r="F13694" t="s">
        <v>30</v>
      </c>
      <c r="G13694" s="2">
        <v>470</v>
      </c>
      <c r="H13694" s="2">
        <f>AVERAGEIF(Table1[[#All],[Category]],Table1[[#This Row],[Category]],Table1[[#All],[DiscountOffer]])</f>
        <v>470</v>
      </c>
      <c r="I13694" s="2">
        <v>1149</v>
      </c>
      <c r="J13694" s="2">
        <f>IF(Table1[[#This Row],[Ratings]]&gt;4,Table1[[#This Row],[OriginalPrice (in Rs)]],0)</f>
        <v>1149</v>
      </c>
      <c r="K13694" s="2">
        <f>Table1[[#This Row],[OriginalPrice (in Rs)]]-Table1[[#This Row],[DiscountOffer]]</f>
        <v>679</v>
      </c>
      <c r="L13694" s="2" t="str">
        <f>IF(Table1[[#This Row],[Discount % (In Rs)]]&gt;50%,"High Discount","Low Discount")</f>
        <v>High Discount</v>
      </c>
      <c r="M13694" s="3">
        <f>Table1[[#This Row],[Discount_Price (In Rs.)]]/Table1[[#This Row],[OriginalPrice (in Rs)]]</f>
        <v>0.59094865100087035</v>
      </c>
      <c r="N13694" s="4">
        <v>4.4000000000000004</v>
      </c>
      <c r="O13694">
        <v>866</v>
      </c>
      <c r="P13694" t="s">
        <v>89</v>
      </c>
      <c r="Q13694" t="s">
        <v>1685</v>
      </c>
    </row>
    <row r="13695" spans="1:17" x14ac:dyDescent="0.25">
      <c r="A13695" t="s">
        <v>1932</v>
      </c>
      <c r="B13695" s="1">
        <v>12209962</v>
      </c>
      <c r="C13695" t="s">
        <v>87</v>
      </c>
      <c r="D13695" t="s">
        <v>34</v>
      </c>
      <c r="E13695" t="s">
        <v>44</v>
      </c>
      <c r="F13695" t="s">
        <v>30</v>
      </c>
      <c r="G13695" s="2">
        <v>470</v>
      </c>
      <c r="H13695" s="2">
        <f>AVERAGEIF(Table1[[#All],[Category]],Table1[[#This Row],[Category]],Table1[[#All],[DiscountOffer]])</f>
        <v>470</v>
      </c>
      <c r="I13695" s="2">
        <v>1849</v>
      </c>
      <c r="J13695" s="2">
        <f>IF(Table1[[#This Row],[Ratings]]&gt;4,Table1[[#This Row],[OriginalPrice (in Rs)]],0)</f>
        <v>1849</v>
      </c>
      <c r="K13695" s="2">
        <f>Table1[[#This Row],[OriginalPrice (in Rs)]]-Table1[[#This Row],[DiscountOffer]]</f>
        <v>1379</v>
      </c>
      <c r="L13695" s="2" t="str">
        <f>IF(Table1[[#This Row],[Discount % (In Rs)]]&gt;50%,"High Discount","Low Discount")</f>
        <v>High Discount</v>
      </c>
      <c r="M13695" s="3">
        <f>Table1[[#This Row],[Discount_Price (In Rs.)]]/Table1[[#This Row],[OriginalPrice (in Rs)]]</f>
        <v>0.74580854515954575</v>
      </c>
      <c r="N13695" s="4">
        <v>4.0999999999999996</v>
      </c>
      <c r="O13695">
        <v>847</v>
      </c>
      <c r="P13695" t="s">
        <v>89</v>
      </c>
      <c r="Q13695" t="s">
        <v>1933</v>
      </c>
    </row>
    <row r="13696" spans="1:17" x14ac:dyDescent="0.25">
      <c r="A13696" t="s">
        <v>2447</v>
      </c>
      <c r="B13696" s="1">
        <v>6012538</v>
      </c>
      <c r="C13696" t="s">
        <v>110</v>
      </c>
      <c r="D13696" t="s">
        <v>34</v>
      </c>
      <c r="E13696" t="s">
        <v>44</v>
      </c>
      <c r="F13696" t="s">
        <v>30</v>
      </c>
      <c r="G13696" s="2">
        <v>470</v>
      </c>
      <c r="H13696" s="2">
        <f>AVERAGEIF(Table1[[#All],[Category]],Table1[[#This Row],[Category]],Table1[[#All],[DiscountOffer]])</f>
        <v>470</v>
      </c>
      <c r="I13696" s="2">
        <v>1599</v>
      </c>
      <c r="J13696" s="2">
        <f>IF(Table1[[#This Row],[Ratings]]&gt;4,Table1[[#This Row],[OriginalPrice (in Rs)]],0)</f>
        <v>1599</v>
      </c>
      <c r="K13696" s="2">
        <f>Table1[[#This Row],[OriginalPrice (in Rs)]]-Table1[[#This Row],[DiscountOffer]]</f>
        <v>1129</v>
      </c>
      <c r="L13696" s="2" t="str">
        <f>IF(Table1[[#This Row],[Discount % (In Rs)]]&gt;50%,"High Discount","Low Discount")</f>
        <v>High Discount</v>
      </c>
      <c r="M13696" s="3">
        <f>Table1[[#This Row],[Discount_Price (In Rs.)]]/Table1[[#This Row],[OriginalPrice (in Rs)]]</f>
        <v>0.70606629143214505</v>
      </c>
      <c r="N13696" s="4">
        <v>4.2</v>
      </c>
      <c r="O13696">
        <v>811</v>
      </c>
      <c r="P13696" t="s">
        <v>396</v>
      </c>
      <c r="Q13696" t="s">
        <v>2448</v>
      </c>
    </row>
    <row r="13697" spans="1:17" x14ac:dyDescent="0.25">
      <c r="A13697" t="s">
        <v>2747</v>
      </c>
      <c r="B13697" s="1">
        <v>10604598</v>
      </c>
      <c r="C13697" t="s">
        <v>158</v>
      </c>
      <c r="D13697" t="s">
        <v>34</v>
      </c>
      <c r="E13697" t="s">
        <v>44</v>
      </c>
      <c r="F13697" t="s">
        <v>30</v>
      </c>
      <c r="G13697" s="2">
        <v>470</v>
      </c>
      <c r="H13697" s="2">
        <f>AVERAGEIF(Table1[[#All],[Category]],Table1[[#This Row],[Category]],Table1[[#All],[DiscountOffer]])</f>
        <v>470</v>
      </c>
      <c r="I13697" s="2">
        <v>2199</v>
      </c>
      <c r="J13697" s="2">
        <f>IF(Table1[[#This Row],[Ratings]]&gt;4,Table1[[#This Row],[OriginalPrice (in Rs)]],0)</f>
        <v>0</v>
      </c>
      <c r="K13697" s="2">
        <f>Table1[[#This Row],[OriginalPrice (in Rs)]]-Table1[[#This Row],[DiscountOffer]]</f>
        <v>1729</v>
      </c>
      <c r="L13697" s="2" t="str">
        <f>IF(Table1[[#This Row],[Discount % (In Rs)]]&gt;50%,"High Discount","Low Discount")</f>
        <v>High Discount</v>
      </c>
      <c r="M13697" s="3">
        <f>Table1[[#This Row],[Discount_Price (In Rs.)]]/Table1[[#This Row],[OriginalPrice (in Rs)]]</f>
        <v>0.78626648476580263</v>
      </c>
      <c r="N13697" s="4">
        <v>3.7</v>
      </c>
      <c r="O13697">
        <v>791</v>
      </c>
      <c r="P13697" t="s">
        <v>115</v>
      </c>
      <c r="Q13697" t="s">
        <v>2748</v>
      </c>
    </row>
    <row r="13698" spans="1:17" x14ac:dyDescent="0.25">
      <c r="A13698" t="s">
        <v>3211</v>
      </c>
      <c r="B13698" s="1">
        <v>11521904</v>
      </c>
      <c r="C13698" t="s">
        <v>69</v>
      </c>
      <c r="D13698" t="s">
        <v>34</v>
      </c>
      <c r="E13698" t="s">
        <v>44</v>
      </c>
      <c r="F13698" t="s">
        <v>30</v>
      </c>
      <c r="G13698" s="2">
        <v>470</v>
      </c>
      <c r="H13698" s="2">
        <f>AVERAGEIF(Table1[[#All],[Category]],Table1[[#This Row],[Category]],Table1[[#All],[DiscountOffer]])</f>
        <v>470</v>
      </c>
      <c r="I13698" s="2">
        <v>1799</v>
      </c>
      <c r="J13698" s="2">
        <f>IF(Table1[[#This Row],[Ratings]]&gt;4,Table1[[#This Row],[OriginalPrice (in Rs)]],0)</f>
        <v>1799</v>
      </c>
      <c r="K13698" s="2">
        <f>Table1[[#This Row],[OriginalPrice (in Rs)]]-Table1[[#This Row],[DiscountOffer]]</f>
        <v>1329</v>
      </c>
      <c r="L13698" s="2" t="str">
        <f>IF(Table1[[#This Row],[Discount % (In Rs)]]&gt;50%,"High Discount","Low Discount")</f>
        <v>High Discount</v>
      </c>
      <c r="M13698" s="3">
        <f>Table1[[#This Row],[Discount_Price (In Rs.)]]/Table1[[#This Row],[OriginalPrice (in Rs)]]</f>
        <v>0.73874374652584773</v>
      </c>
      <c r="N13698" s="4">
        <v>4.2</v>
      </c>
      <c r="O13698">
        <v>762</v>
      </c>
      <c r="P13698" t="s">
        <v>115</v>
      </c>
      <c r="Q13698" t="s">
        <v>3212</v>
      </c>
    </row>
    <row r="13699" spans="1:17" x14ac:dyDescent="0.25">
      <c r="A13699" t="s">
        <v>3336</v>
      </c>
      <c r="B13699" s="1">
        <v>12026426</v>
      </c>
      <c r="C13699" t="s">
        <v>87</v>
      </c>
      <c r="D13699" t="s">
        <v>34</v>
      </c>
      <c r="E13699" t="s">
        <v>44</v>
      </c>
      <c r="F13699" t="s">
        <v>30</v>
      </c>
      <c r="G13699" s="2">
        <v>470</v>
      </c>
      <c r="H13699" s="2">
        <f>AVERAGEIF(Table1[[#All],[Category]],Table1[[#This Row],[Category]],Table1[[#All],[DiscountOffer]])</f>
        <v>470</v>
      </c>
      <c r="I13699" s="2">
        <v>1249</v>
      </c>
      <c r="J13699" s="2">
        <f>IF(Table1[[#This Row],[Ratings]]&gt;4,Table1[[#This Row],[OriginalPrice (in Rs)]],0)</f>
        <v>0</v>
      </c>
      <c r="K13699" s="2">
        <f>Table1[[#This Row],[OriginalPrice (in Rs)]]-Table1[[#This Row],[DiscountOffer]]</f>
        <v>779</v>
      </c>
      <c r="L13699" s="2" t="str">
        <f>IF(Table1[[#This Row],[Discount % (In Rs)]]&gt;50%,"High Discount","Low Discount")</f>
        <v>High Discount</v>
      </c>
      <c r="M13699" s="3">
        <f>Table1[[#This Row],[Discount_Price (In Rs.)]]/Table1[[#This Row],[OriginalPrice (in Rs)]]</f>
        <v>0.62369895916733387</v>
      </c>
      <c r="N13699" s="4">
        <v>4</v>
      </c>
      <c r="O13699">
        <v>753</v>
      </c>
      <c r="P13699" t="s">
        <v>89</v>
      </c>
      <c r="Q13699" t="s">
        <v>3337</v>
      </c>
    </row>
    <row r="13700" spans="1:17" x14ac:dyDescent="0.25">
      <c r="A13700" t="s">
        <v>3570</v>
      </c>
      <c r="B13700" s="1">
        <v>7161750</v>
      </c>
      <c r="C13700" t="s">
        <v>3571</v>
      </c>
      <c r="D13700" t="s">
        <v>34</v>
      </c>
      <c r="E13700" t="s">
        <v>44</v>
      </c>
      <c r="F13700" t="s">
        <v>30</v>
      </c>
      <c r="G13700" s="2">
        <v>470</v>
      </c>
      <c r="H13700" s="2">
        <f>AVERAGEIF(Table1[[#All],[Category]],Table1[[#This Row],[Category]],Table1[[#All],[DiscountOffer]])</f>
        <v>470</v>
      </c>
      <c r="I13700" s="2">
        <v>1199</v>
      </c>
      <c r="J13700" s="2">
        <f>IF(Table1[[#This Row],[Ratings]]&gt;4,Table1[[#This Row],[OriginalPrice (in Rs)]],0)</f>
        <v>1199</v>
      </c>
      <c r="K13700" s="2">
        <f>Table1[[#This Row],[OriginalPrice (in Rs)]]-Table1[[#This Row],[DiscountOffer]]</f>
        <v>729</v>
      </c>
      <c r="L13700" s="2" t="str">
        <f>IF(Table1[[#This Row],[Discount % (In Rs)]]&gt;50%,"High Discount","Low Discount")</f>
        <v>High Discount</v>
      </c>
      <c r="M13700" s="3">
        <f>Table1[[#This Row],[Discount_Price (In Rs.)]]/Table1[[#This Row],[OriginalPrice (in Rs)]]</f>
        <v>0.60800667222685567</v>
      </c>
      <c r="N13700" s="4">
        <v>4.0999999999999996</v>
      </c>
      <c r="O13700">
        <v>737</v>
      </c>
      <c r="P13700" t="s">
        <v>15</v>
      </c>
      <c r="Q13700" t="s">
        <v>3572</v>
      </c>
    </row>
    <row r="13701" spans="1:17" x14ac:dyDescent="0.25">
      <c r="A13701" t="s">
        <v>3763</v>
      </c>
      <c r="B13701" s="1">
        <v>12277594</v>
      </c>
      <c r="C13701" t="s">
        <v>262</v>
      </c>
      <c r="D13701" t="s">
        <v>34</v>
      </c>
      <c r="E13701" t="s">
        <v>44</v>
      </c>
      <c r="F13701" t="s">
        <v>30</v>
      </c>
      <c r="G13701" s="2">
        <v>470</v>
      </c>
      <c r="H13701" s="2">
        <f>AVERAGEIF(Table1[[#All],[Category]],Table1[[#This Row],[Category]],Table1[[#All],[DiscountOffer]])</f>
        <v>470</v>
      </c>
      <c r="I13701" s="2">
        <v>1799</v>
      </c>
      <c r="J13701" s="2">
        <f>IF(Table1[[#This Row],[Ratings]]&gt;4,Table1[[#This Row],[OriginalPrice (in Rs)]],0)</f>
        <v>1799</v>
      </c>
      <c r="K13701" s="2">
        <f>Table1[[#This Row],[OriginalPrice (in Rs)]]-Table1[[#This Row],[DiscountOffer]]</f>
        <v>1329</v>
      </c>
      <c r="L13701" s="2" t="str">
        <f>IF(Table1[[#This Row],[Discount % (In Rs)]]&gt;50%,"High Discount","Low Discount")</f>
        <v>High Discount</v>
      </c>
      <c r="M13701" s="3">
        <f>Table1[[#This Row],[Discount_Price (In Rs.)]]/Table1[[#This Row],[OriginalPrice (in Rs)]]</f>
        <v>0.73874374652584773</v>
      </c>
      <c r="N13701" s="4">
        <v>4.3</v>
      </c>
      <c r="O13701">
        <v>725</v>
      </c>
      <c r="P13701" t="s">
        <v>396</v>
      </c>
      <c r="Q13701" t="s">
        <v>3764</v>
      </c>
    </row>
    <row r="13702" spans="1:17" x14ac:dyDescent="0.25">
      <c r="A13702" t="s">
        <v>3795</v>
      </c>
      <c r="B13702" s="1">
        <v>13843124</v>
      </c>
      <c r="C13702" t="s">
        <v>158</v>
      </c>
      <c r="D13702" t="s">
        <v>34</v>
      </c>
      <c r="E13702" t="s">
        <v>44</v>
      </c>
      <c r="F13702" t="s">
        <v>30</v>
      </c>
      <c r="G13702" s="2">
        <v>470</v>
      </c>
      <c r="H13702" s="2">
        <f>AVERAGEIF(Table1[[#All],[Category]],Table1[[#This Row],[Category]],Table1[[#All],[DiscountOffer]])</f>
        <v>470</v>
      </c>
      <c r="I13702" s="2">
        <v>1799</v>
      </c>
      <c r="J13702" s="2">
        <f>IF(Table1[[#This Row],[Ratings]]&gt;4,Table1[[#This Row],[OriginalPrice (in Rs)]],0)</f>
        <v>1799</v>
      </c>
      <c r="K13702" s="2">
        <f>Table1[[#This Row],[OriginalPrice (in Rs)]]-Table1[[#This Row],[DiscountOffer]]</f>
        <v>1329</v>
      </c>
      <c r="L13702" s="2" t="str">
        <f>IF(Table1[[#This Row],[Discount % (In Rs)]]&gt;50%,"High Discount","Low Discount")</f>
        <v>High Discount</v>
      </c>
      <c r="M13702" s="3">
        <f>Table1[[#This Row],[Discount_Price (In Rs.)]]/Table1[[#This Row],[OriginalPrice (in Rs)]]</f>
        <v>0.73874374652584773</v>
      </c>
      <c r="N13702" s="4">
        <v>4.5999999999999996</v>
      </c>
      <c r="O13702">
        <v>723</v>
      </c>
      <c r="P13702" t="s">
        <v>115</v>
      </c>
      <c r="Q13702" t="s">
        <v>3796</v>
      </c>
    </row>
    <row r="13703" spans="1:17" x14ac:dyDescent="0.25">
      <c r="A13703" t="s">
        <v>3854</v>
      </c>
      <c r="B13703" s="1">
        <v>8999489</v>
      </c>
      <c r="C13703" t="s">
        <v>3065</v>
      </c>
      <c r="D13703" t="s">
        <v>34</v>
      </c>
      <c r="E13703" t="s">
        <v>44</v>
      </c>
      <c r="F13703" t="s">
        <v>30</v>
      </c>
      <c r="G13703" s="2">
        <v>470</v>
      </c>
      <c r="H13703" s="2">
        <f>AVERAGEIF(Table1[[#All],[Category]],Table1[[#This Row],[Category]],Table1[[#All],[DiscountOffer]])</f>
        <v>470</v>
      </c>
      <c r="I13703" s="2">
        <v>1199</v>
      </c>
      <c r="J13703" s="2">
        <f>IF(Table1[[#This Row],[Ratings]]&gt;4,Table1[[#This Row],[OriginalPrice (in Rs)]],0)</f>
        <v>1199</v>
      </c>
      <c r="K13703" s="2">
        <f>Table1[[#This Row],[OriginalPrice (in Rs)]]-Table1[[#This Row],[DiscountOffer]]</f>
        <v>729</v>
      </c>
      <c r="L13703" s="2" t="str">
        <f>IF(Table1[[#This Row],[Discount % (In Rs)]]&gt;50%,"High Discount","Low Discount")</f>
        <v>High Discount</v>
      </c>
      <c r="M13703" s="3">
        <f>Table1[[#This Row],[Discount_Price (In Rs.)]]/Table1[[#This Row],[OriginalPrice (in Rs)]]</f>
        <v>0.60800667222685567</v>
      </c>
      <c r="N13703" s="4">
        <v>4.3</v>
      </c>
      <c r="O13703">
        <v>719</v>
      </c>
      <c r="P13703" t="s">
        <v>115</v>
      </c>
      <c r="Q13703" t="s">
        <v>3855</v>
      </c>
    </row>
    <row r="13704" spans="1:17" x14ac:dyDescent="0.25">
      <c r="A13704" t="s">
        <v>4115</v>
      </c>
      <c r="B13704" s="1">
        <v>9435913</v>
      </c>
      <c r="C13704" t="s">
        <v>349</v>
      </c>
      <c r="D13704" t="s">
        <v>34</v>
      </c>
      <c r="E13704" t="s">
        <v>44</v>
      </c>
      <c r="F13704" t="s">
        <v>30</v>
      </c>
      <c r="G13704" s="2">
        <v>470</v>
      </c>
      <c r="H13704" s="2">
        <f>AVERAGEIF(Table1[[#All],[Category]],Table1[[#This Row],[Category]],Table1[[#All],[DiscountOffer]])</f>
        <v>470</v>
      </c>
      <c r="I13704" s="2">
        <v>1299</v>
      </c>
      <c r="J13704" s="2">
        <f>IF(Table1[[#This Row],[Ratings]]&gt;4,Table1[[#This Row],[OriginalPrice (in Rs)]],0)</f>
        <v>1299</v>
      </c>
      <c r="K13704" s="2">
        <f>Table1[[#This Row],[OriginalPrice (in Rs)]]-Table1[[#This Row],[DiscountOffer]]</f>
        <v>829</v>
      </c>
      <c r="L13704" s="2" t="str">
        <f>IF(Table1[[#This Row],[Discount % (In Rs)]]&gt;50%,"High Discount","Low Discount")</f>
        <v>High Discount</v>
      </c>
      <c r="M13704" s="3">
        <f>Table1[[#This Row],[Discount_Price (In Rs.)]]/Table1[[#This Row],[OriginalPrice (in Rs)]]</f>
        <v>0.63818321785989218</v>
      </c>
      <c r="N13704" s="4">
        <v>4.3</v>
      </c>
      <c r="O13704">
        <v>705</v>
      </c>
      <c r="P13704" t="s">
        <v>15</v>
      </c>
      <c r="Q13704" t="s">
        <v>4116</v>
      </c>
    </row>
    <row r="13705" spans="1:17" x14ac:dyDescent="0.25">
      <c r="A13705" t="s">
        <v>4150</v>
      </c>
      <c r="B13705" s="1">
        <v>2334884</v>
      </c>
      <c r="C13705" t="s">
        <v>39</v>
      </c>
      <c r="D13705" t="s">
        <v>34</v>
      </c>
      <c r="E13705" t="s">
        <v>44</v>
      </c>
      <c r="F13705" t="s">
        <v>30</v>
      </c>
      <c r="G13705" s="2">
        <v>470</v>
      </c>
      <c r="H13705" s="2">
        <f>AVERAGEIF(Table1[[#All],[Category]],Table1[[#This Row],[Category]],Table1[[#All],[DiscountOffer]])</f>
        <v>470</v>
      </c>
      <c r="I13705" s="2">
        <v>2199</v>
      </c>
      <c r="J13705" s="2">
        <f>IF(Table1[[#This Row],[Ratings]]&gt;4,Table1[[#This Row],[OriginalPrice (in Rs)]],0)</f>
        <v>2199</v>
      </c>
      <c r="K13705" s="2">
        <f>Table1[[#This Row],[OriginalPrice (in Rs)]]-Table1[[#This Row],[DiscountOffer]]</f>
        <v>1729</v>
      </c>
      <c r="L13705" s="2" t="str">
        <f>IF(Table1[[#This Row],[Discount % (In Rs)]]&gt;50%,"High Discount","Low Discount")</f>
        <v>High Discount</v>
      </c>
      <c r="M13705" s="3">
        <f>Table1[[#This Row],[Discount_Price (In Rs.)]]/Table1[[#This Row],[OriginalPrice (in Rs)]]</f>
        <v>0.78626648476580263</v>
      </c>
      <c r="N13705" s="4">
        <v>4.3</v>
      </c>
      <c r="O13705">
        <v>702</v>
      </c>
      <c r="P13705" t="s">
        <v>115</v>
      </c>
      <c r="Q13705" t="s">
        <v>4151</v>
      </c>
    </row>
    <row r="13706" spans="1:17" x14ac:dyDescent="0.25">
      <c r="A13706" t="s">
        <v>4191</v>
      </c>
      <c r="B13706" s="1">
        <v>11866148</v>
      </c>
      <c r="C13706" t="s">
        <v>158</v>
      </c>
      <c r="D13706" t="s">
        <v>34</v>
      </c>
      <c r="E13706" t="s">
        <v>44</v>
      </c>
      <c r="F13706" t="s">
        <v>30</v>
      </c>
      <c r="G13706" s="2">
        <v>470</v>
      </c>
      <c r="H13706" s="2">
        <f>AVERAGEIF(Table1[[#All],[Category]],Table1[[#This Row],[Category]],Table1[[#All],[DiscountOffer]])</f>
        <v>470</v>
      </c>
      <c r="I13706" s="2">
        <v>1499</v>
      </c>
      <c r="J13706" s="2">
        <f>IF(Table1[[#This Row],[Ratings]]&gt;4,Table1[[#This Row],[OriginalPrice (in Rs)]],0)</f>
        <v>1499</v>
      </c>
      <c r="K13706" s="2">
        <f>Table1[[#This Row],[OriginalPrice (in Rs)]]-Table1[[#This Row],[DiscountOffer]]</f>
        <v>1029</v>
      </c>
      <c r="L13706" s="2" t="str">
        <f>IF(Table1[[#This Row],[Discount % (In Rs)]]&gt;50%,"High Discount","Low Discount")</f>
        <v>High Discount</v>
      </c>
      <c r="M13706" s="3">
        <f>Table1[[#This Row],[Discount_Price (In Rs.)]]/Table1[[#This Row],[OriginalPrice (in Rs)]]</f>
        <v>0.68645763842561702</v>
      </c>
      <c r="N13706" s="4">
        <v>4.4000000000000004</v>
      </c>
      <c r="O13706">
        <v>700</v>
      </c>
      <c r="P13706" t="s">
        <v>115</v>
      </c>
      <c r="Q13706" t="s">
        <v>4192</v>
      </c>
    </row>
    <row r="13707" spans="1:17" x14ac:dyDescent="0.25">
      <c r="A13707" t="s">
        <v>4277</v>
      </c>
      <c r="B13707" s="1">
        <v>12072494</v>
      </c>
      <c r="C13707" t="s">
        <v>87</v>
      </c>
      <c r="D13707" t="s">
        <v>34</v>
      </c>
      <c r="E13707" t="s">
        <v>44</v>
      </c>
      <c r="F13707" t="s">
        <v>30</v>
      </c>
      <c r="G13707" s="2">
        <v>470</v>
      </c>
      <c r="H13707" s="2">
        <f>AVERAGEIF(Table1[[#All],[Category]],Table1[[#This Row],[Category]],Table1[[#All],[DiscountOffer]])</f>
        <v>470</v>
      </c>
      <c r="I13707" s="2">
        <v>1399</v>
      </c>
      <c r="J13707" s="2">
        <f>IF(Table1[[#This Row],[Ratings]]&gt;4,Table1[[#This Row],[OriginalPrice (in Rs)]],0)</f>
        <v>1399</v>
      </c>
      <c r="K13707" s="2">
        <f>Table1[[#This Row],[OriginalPrice (in Rs)]]-Table1[[#This Row],[DiscountOffer]]</f>
        <v>929</v>
      </c>
      <c r="L13707" s="2" t="str">
        <f>IF(Table1[[#This Row],[Discount % (In Rs)]]&gt;50%,"High Discount","Low Discount")</f>
        <v>High Discount</v>
      </c>
      <c r="M13707" s="3">
        <f>Table1[[#This Row],[Discount_Price (In Rs.)]]/Table1[[#This Row],[OriginalPrice (in Rs)]]</f>
        <v>0.66404574696211582</v>
      </c>
      <c r="N13707" s="4">
        <v>4.4000000000000004</v>
      </c>
      <c r="O13707">
        <v>694</v>
      </c>
      <c r="P13707" t="s">
        <v>89</v>
      </c>
      <c r="Q13707" t="s">
        <v>4278</v>
      </c>
    </row>
    <row r="13708" spans="1:17" x14ac:dyDescent="0.25">
      <c r="A13708" t="s">
        <v>4346</v>
      </c>
      <c r="B13708" s="1">
        <v>7414866</v>
      </c>
      <c r="C13708" t="s">
        <v>113</v>
      </c>
      <c r="D13708" t="s">
        <v>34</v>
      </c>
      <c r="E13708" t="s">
        <v>44</v>
      </c>
      <c r="F13708" t="s">
        <v>30</v>
      </c>
      <c r="G13708" s="2">
        <v>470</v>
      </c>
      <c r="H13708" s="2">
        <f>AVERAGEIF(Table1[[#All],[Category]],Table1[[#This Row],[Category]],Table1[[#All],[DiscountOffer]])</f>
        <v>470</v>
      </c>
      <c r="I13708" s="2">
        <v>2299</v>
      </c>
      <c r="J13708" s="2">
        <f>IF(Table1[[#This Row],[Ratings]]&gt;4,Table1[[#This Row],[OriginalPrice (in Rs)]],0)</f>
        <v>0</v>
      </c>
      <c r="K13708" s="2">
        <f>Table1[[#This Row],[OriginalPrice (in Rs)]]-Table1[[#This Row],[DiscountOffer]]</f>
        <v>1829</v>
      </c>
      <c r="L13708" s="2" t="str">
        <f>IF(Table1[[#This Row],[Discount % (In Rs)]]&gt;50%,"High Discount","Low Discount")</f>
        <v>High Discount</v>
      </c>
      <c r="M13708" s="3">
        <f>Table1[[#This Row],[Discount_Price (In Rs.)]]/Table1[[#This Row],[OriginalPrice (in Rs)]]</f>
        <v>0.7955632883862549</v>
      </c>
      <c r="N13708" s="4">
        <v>3.9</v>
      </c>
      <c r="O13708">
        <v>689</v>
      </c>
      <c r="P13708" t="s">
        <v>396</v>
      </c>
      <c r="Q13708" t="s">
        <v>4347</v>
      </c>
    </row>
    <row r="13709" spans="1:17" x14ac:dyDescent="0.25">
      <c r="A13709" t="s">
        <v>4407</v>
      </c>
      <c r="B13709" s="1">
        <v>2364699</v>
      </c>
      <c r="C13709" t="s">
        <v>39</v>
      </c>
      <c r="D13709" t="s">
        <v>34</v>
      </c>
      <c r="E13709" t="s">
        <v>44</v>
      </c>
      <c r="F13709" t="s">
        <v>30</v>
      </c>
      <c r="G13709" s="2">
        <v>470</v>
      </c>
      <c r="H13709" s="2">
        <f>AVERAGEIF(Table1[[#All],[Category]],Table1[[#This Row],[Category]],Table1[[#All],[DiscountOffer]])</f>
        <v>470</v>
      </c>
      <c r="I13709" s="2">
        <v>1899</v>
      </c>
      <c r="J13709" s="2">
        <f>IF(Table1[[#This Row],[Ratings]]&gt;4,Table1[[#This Row],[OriginalPrice (in Rs)]],0)</f>
        <v>1899</v>
      </c>
      <c r="K13709" s="2">
        <f>Table1[[#This Row],[OriginalPrice (in Rs)]]-Table1[[#This Row],[DiscountOffer]]</f>
        <v>1429</v>
      </c>
      <c r="L13709" s="2" t="str">
        <f>IF(Table1[[#This Row],[Discount % (In Rs)]]&gt;50%,"High Discount","Low Discount")</f>
        <v>High Discount</v>
      </c>
      <c r="M13709" s="3">
        <f>Table1[[#This Row],[Discount_Price (In Rs.)]]/Table1[[#This Row],[OriginalPrice (in Rs)]]</f>
        <v>0.75250131648235918</v>
      </c>
      <c r="N13709" s="4">
        <v>4.3</v>
      </c>
      <c r="O13709">
        <v>685</v>
      </c>
      <c r="P13709" t="s">
        <v>115</v>
      </c>
      <c r="Q13709" t="s">
        <v>4408</v>
      </c>
    </row>
    <row r="13710" spans="1:17" x14ac:dyDescent="0.25">
      <c r="A13710" t="s">
        <v>4480</v>
      </c>
      <c r="B13710" s="1">
        <v>1787847</v>
      </c>
      <c r="C13710" t="s">
        <v>10</v>
      </c>
      <c r="D13710" t="s">
        <v>34</v>
      </c>
      <c r="E13710" t="s">
        <v>44</v>
      </c>
      <c r="F13710" t="s">
        <v>30</v>
      </c>
      <c r="G13710" s="2">
        <v>470</v>
      </c>
      <c r="H13710" s="2">
        <f>AVERAGEIF(Table1[[#All],[Category]],Table1[[#This Row],[Category]],Table1[[#All],[DiscountOffer]])</f>
        <v>470</v>
      </c>
      <c r="I13710" s="2">
        <v>2599</v>
      </c>
      <c r="J13710" s="2">
        <f>IF(Table1[[#This Row],[Ratings]]&gt;4,Table1[[#This Row],[OriginalPrice (in Rs)]],0)</f>
        <v>0</v>
      </c>
      <c r="K13710" s="2">
        <f>Table1[[#This Row],[OriginalPrice (in Rs)]]-Table1[[#This Row],[DiscountOffer]]</f>
        <v>2129</v>
      </c>
      <c r="L13710" s="2" t="str">
        <f>IF(Table1[[#This Row],[Discount % (In Rs)]]&gt;50%,"High Discount","Low Discount")</f>
        <v>High Discount</v>
      </c>
      <c r="M13710" s="3">
        <f>Table1[[#This Row],[Discount_Price (In Rs.)]]/Table1[[#This Row],[OriginalPrice (in Rs)]]</f>
        <v>0.81916121585225088</v>
      </c>
      <c r="N13710" s="4">
        <v>3.7</v>
      </c>
      <c r="O13710">
        <v>681</v>
      </c>
      <c r="P13710" t="s">
        <v>115</v>
      </c>
      <c r="Q13710" t="s">
        <v>4481</v>
      </c>
    </row>
    <row r="13711" spans="1:17" x14ac:dyDescent="0.25">
      <c r="A13711" t="s">
        <v>4728</v>
      </c>
      <c r="B13711" s="1">
        <v>10440504</v>
      </c>
      <c r="C13711" t="s">
        <v>91</v>
      </c>
      <c r="D13711" t="s">
        <v>34</v>
      </c>
      <c r="E13711" t="s">
        <v>44</v>
      </c>
      <c r="F13711" t="s">
        <v>30</v>
      </c>
      <c r="G13711" s="2">
        <v>470</v>
      </c>
      <c r="H13711" s="2">
        <f>AVERAGEIF(Table1[[#All],[Category]],Table1[[#This Row],[Category]],Table1[[#All],[DiscountOffer]])</f>
        <v>470</v>
      </c>
      <c r="I13711" s="2">
        <v>1599</v>
      </c>
      <c r="J13711" s="2">
        <f>IF(Table1[[#This Row],[Ratings]]&gt;4,Table1[[#This Row],[OriginalPrice (in Rs)]],0)</f>
        <v>1599</v>
      </c>
      <c r="K13711" s="2">
        <f>Table1[[#This Row],[OriginalPrice (in Rs)]]-Table1[[#This Row],[DiscountOffer]]</f>
        <v>1129</v>
      </c>
      <c r="L13711" s="2" t="str">
        <f>IF(Table1[[#This Row],[Discount % (In Rs)]]&gt;50%,"High Discount","Low Discount")</f>
        <v>High Discount</v>
      </c>
      <c r="M13711" s="3">
        <f>Table1[[#This Row],[Discount_Price (In Rs.)]]/Table1[[#This Row],[OriginalPrice (in Rs)]]</f>
        <v>0.70606629143214505</v>
      </c>
      <c r="N13711" s="4">
        <v>4.0999999999999996</v>
      </c>
      <c r="O13711">
        <v>668</v>
      </c>
      <c r="P13711" t="s">
        <v>396</v>
      </c>
      <c r="Q13711" t="s">
        <v>4729</v>
      </c>
    </row>
    <row r="13712" spans="1:17" x14ac:dyDescent="0.25">
      <c r="A13712" t="s">
        <v>4852</v>
      </c>
      <c r="B13712" s="1">
        <v>7687332</v>
      </c>
      <c r="C13712" t="s">
        <v>158</v>
      </c>
      <c r="D13712" t="s">
        <v>34</v>
      </c>
      <c r="E13712" t="s">
        <v>44</v>
      </c>
      <c r="F13712" t="s">
        <v>30</v>
      </c>
      <c r="G13712" s="2">
        <v>470</v>
      </c>
      <c r="H13712" s="2">
        <f>AVERAGEIF(Table1[[#All],[Category]],Table1[[#This Row],[Category]],Table1[[#All],[DiscountOffer]])</f>
        <v>470</v>
      </c>
      <c r="I13712" s="2">
        <v>1999</v>
      </c>
      <c r="J13712" s="2">
        <f>IF(Table1[[#This Row],[Ratings]]&gt;4,Table1[[#This Row],[OriginalPrice (in Rs)]],0)</f>
        <v>0</v>
      </c>
      <c r="K13712" s="2">
        <f>Table1[[#This Row],[OriginalPrice (in Rs)]]-Table1[[#This Row],[DiscountOffer]]</f>
        <v>1529</v>
      </c>
      <c r="L13712" s="2" t="str">
        <f>IF(Table1[[#This Row],[Discount % (In Rs)]]&gt;50%,"High Discount","Low Discount")</f>
        <v>High Discount</v>
      </c>
      <c r="M13712" s="3">
        <f>Table1[[#This Row],[Discount_Price (In Rs.)]]/Table1[[#This Row],[OriginalPrice (in Rs)]]</f>
        <v>0.76488244122061033</v>
      </c>
      <c r="N13712" s="4">
        <v>3.7</v>
      </c>
      <c r="O13712">
        <v>663</v>
      </c>
      <c r="P13712" t="s">
        <v>115</v>
      </c>
      <c r="Q13712" t="s">
        <v>4853</v>
      </c>
    </row>
    <row r="13713" spans="1:17" x14ac:dyDescent="0.25">
      <c r="A13713" t="s">
        <v>5011</v>
      </c>
      <c r="B13713" s="1">
        <v>14468610</v>
      </c>
      <c r="C13713" t="s">
        <v>736</v>
      </c>
      <c r="D13713" t="s">
        <v>34</v>
      </c>
      <c r="E13713" t="s">
        <v>44</v>
      </c>
      <c r="F13713" t="s">
        <v>30</v>
      </c>
      <c r="G13713" s="2">
        <v>470</v>
      </c>
      <c r="H13713" s="2">
        <f>AVERAGEIF(Table1[[#All],[Category]],Table1[[#This Row],[Category]],Table1[[#All],[DiscountOffer]])</f>
        <v>470</v>
      </c>
      <c r="I13713" s="2">
        <v>899</v>
      </c>
      <c r="J13713" s="2">
        <f>IF(Table1[[#This Row],[Ratings]]&gt;4,Table1[[#This Row],[OriginalPrice (in Rs)]],0)</f>
        <v>0</v>
      </c>
      <c r="K13713" s="2">
        <f>Table1[[#This Row],[OriginalPrice (in Rs)]]-Table1[[#This Row],[DiscountOffer]]</f>
        <v>429</v>
      </c>
      <c r="L13713" s="2" t="str">
        <f>IF(Table1[[#This Row],[Discount % (In Rs)]]&gt;50%,"High Discount","Low Discount")</f>
        <v>Low Discount</v>
      </c>
      <c r="M13713" s="3">
        <f>Table1[[#This Row],[Discount_Price (In Rs.)]]/Table1[[#This Row],[OriginalPrice (in Rs)]]</f>
        <v>0.47719688542825361</v>
      </c>
      <c r="N13713" s="4">
        <v>3.8</v>
      </c>
      <c r="O13713">
        <v>656</v>
      </c>
      <c r="P13713" t="s">
        <v>5013</v>
      </c>
      <c r="Q13713" t="s">
        <v>5012</v>
      </c>
    </row>
    <row r="13714" spans="1:17" x14ac:dyDescent="0.25">
      <c r="A13714" t="s">
        <v>5168</v>
      </c>
      <c r="B13714" s="1">
        <v>12277586</v>
      </c>
      <c r="C13714" t="s">
        <v>262</v>
      </c>
      <c r="D13714" t="s">
        <v>34</v>
      </c>
      <c r="E13714" t="s">
        <v>44</v>
      </c>
      <c r="F13714" t="s">
        <v>30</v>
      </c>
      <c r="G13714" s="2">
        <v>470</v>
      </c>
      <c r="H13714" s="2">
        <f>AVERAGEIF(Table1[[#All],[Category]],Table1[[#This Row],[Category]],Table1[[#All],[DiscountOffer]])</f>
        <v>470</v>
      </c>
      <c r="I13714" s="2">
        <v>1799</v>
      </c>
      <c r="J13714" s="2">
        <f>IF(Table1[[#This Row],[Ratings]]&gt;4,Table1[[#This Row],[OriginalPrice (in Rs)]],0)</f>
        <v>1799</v>
      </c>
      <c r="K13714" s="2">
        <f>Table1[[#This Row],[OriginalPrice (in Rs)]]-Table1[[#This Row],[DiscountOffer]]</f>
        <v>1329</v>
      </c>
      <c r="L13714" s="2" t="str">
        <f>IF(Table1[[#This Row],[Discount % (In Rs)]]&gt;50%,"High Discount","Low Discount")</f>
        <v>High Discount</v>
      </c>
      <c r="M13714" s="3">
        <f>Table1[[#This Row],[Discount_Price (In Rs.)]]/Table1[[#This Row],[OriginalPrice (in Rs)]]</f>
        <v>0.73874374652584773</v>
      </c>
      <c r="N13714" s="4">
        <v>4.3</v>
      </c>
      <c r="O13714">
        <v>647</v>
      </c>
      <c r="P13714" t="s">
        <v>396</v>
      </c>
      <c r="Q13714" t="s">
        <v>5169</v>
      </c>
    </row>
    <row r="13715" spans="1:17" x14ac:dyDescent="0.25">
      <c r="A13715" t="s">
        <v>5189</v>
      </c>
      <c r="B13715" s="1">
        <v>12965940</v>
      </c>
      <c r="C13715" t="s">
        <v>736</v>
      </c>
      <c r="D13715" t="s">
        <v>34</v>
      </c>
      <c r="E13715" t="s">
        <v>44</v>
      </c>
      <c r="F13715" t="s">
        <v>30</v>
      </c>
      <c r="G13715" s="2">
        <v>470</v>
      </c>
      <c r="H13715" s="2">
        <f>AVERAGEIF(Table1[[#All],[Category]],Table1[[#This Row],[Category]],Table1[[#All],[DiscountOffer]])</f>
        <v>470</v>
      </c>
      <c r="I13715" s="2">
        <v>899</v>
      </c>
      <c r="J13715" s="2">
        <f>IF(Table1[[#This Row],[Ratings]]&gt;4,Table1[[#This Row],[OriginalPrice (in Rs)]],0)</f>
        <v>899</v>
      </c>
      <c r="K13715" s="2">
        <f>Table1[[#This Row],[OriginalPrice (in Rs)]]-Table1[[#This Row],[DiscountOffer]]</f>
        <v>429</v>
      </c>
      <c r="L13715" s="2" t="str">
        <f>IF(Table1[[#This Row],[Discount % (In Rs)]]&gt;50%,"High Discount","Low Discount")</f>
        <v>Low Discount</v>
      </c>
      <c r="M13715" s="3">
        <f>Table1[[#This Row],[Discount_Price (In Rs.)]]/Table1[[#This Row],[OriginalPrice (in Rs)]]</f>
        <v>0.47719688542825361</v>
      </c>
      <c r="N13715" s="4">
        <v>4.0999999999999996</v>
      </c>
      <c r="O13715">
        <v>646</v>
      </c>
      <c r="P13715" t="s">
        <v>171</v>
      </c>
      <c r="Q13715" t="s">
        <v>5190</v>
      </c>
    </row>
    <row r="13716" spans="1:17" x14ac:dyDescent="0.25">
      <c r="A13716" t="s">
        <v>5428</v>
      </c>
      <c r="B13716" s="1">
        <v>6705743</v>
      </c>
      <c r="C13716" t="s">
        <v>110</v>
      </c>
      <c r="D13716" t="s">
        <v>34</v>
      </c>
      <c r="E13716" t="s">
        <v>44</v>
      </c>
      <c r="F13716" t="s">
        <v>30</v>
      </c>
      <c r="G13716" s="2">
        <v>470</v>
      </c>
      <c r="H13716" s="2">
        <f>AVERAGEIF(Table1[[#All],[Category]],Table1[[#This Row],[Category]],Table1[[#All],[DiscountOffer]])</f>
        <v>470</v>
      </c>
      <c r="I13716" s="2">
        <v>1899</v>
      </c>
      <c r="J13716" s="2">
        <f>IF(Table1[[#This Row],[Ratings]]&gt;4,Table1[[#This Row],[OriginalPrice (in Rs)]],0)</f>
        <v>1899</v>
      </c>
      <c r="K13716" s="2">
        <f>Table1[[#This Row],[OriginalPrice (in Rs)]]-Table1[[#This Row],[DiscountOffer]]</f>
        <v>1429</v>
      </c>
      <c r="L13716" s="2" t="str">
        <f>IF(Table1[[#This Row],[Discount % (In Rs)]]&gt;50%,"High Discount","Low Discount")</f>
        <v>High Discount</v>
      </c>
      <c r="M13716" s="3">
        <f>Table1[[#This Row],[Discount_Price (In Rs.)]]/Table1[[#This Row],[OriginalPrice (in Rs)]]</f>
        <v>0.75250131648235918</v>
      </c>
      <c r="N13716" s="4">
        <v>4.3</v>
      </c>
      <c r="O13716">
        <v>634</v>
      </c>
      <c r="P13716" t="s">
        <v>89</v>
      </c>
      <c r="Q13716" t="s">
        <v>5429</v>
      </c>
    </row>
    <row r="13717" spans="1:17" x14ac:dyDescent="0.25">
      <c r="A13717" t="s">
        <v>5523</v>
      </c>
      <c r="B13717" s="1">
        <v>12822674</v>
      </c>
      <c r="C13717" t="s">
        <v>78</v>
      </c>
      <c r="D13717" t="s">
        <v>34</v>
      </c>
      <c r="E13717" t="s">
        <v>44</v>
      </c>
      <c r="F13717" t="s">
        <v>30</v>
      </c>
      <c r="G13717" s="2">
        <v>470</v>
      </c>
      <c r="H13717" s="2">
        <f>AVERAGEIF(Table1[[#All],[Category]],Table1[[#This Row],[Category]],Table1[[#All],[DiscountOffer]])</f>
        <v>470</v>
      </c>
      <c r="I13717" s="2">
        <v>899</v>
      </c>
      <c r="J13717" s="2">
        <f>IF(Table1[[#This Row],[Ratings]]&gt;4,Table1[[#This Row],[OriginalPrice (in Rs)]],0)</f>
        <v>0</v>
      </c>
      <c r="K13717" s="2">
        <f>Table1[[#This Row],[OriginalPrice (in Rs)]]-Table1[[#This Row],[DiscountOffer]]</f>
        <v>429</v>
      </c>
      <c r="L13717" s="2" t="str">
        <f>IF(Table1[[#This Row],[Discount % (In Rs)]]&gt;50%,"High Discount","Low Discount")</f>
        <v>Low Discount</v>
      </c>
      <c r="M13717" s="3">
        <f>Table1[[#This Row],[Discount_Price (In Rs.)]]/Table1[[#This Row],[OriginalPrice (in Rs)]]</f>
        <v>0.47719688542825361</v>
      </c>
      <c r="N13717" s="4">
        <v>3.9</v>
      </c>
      <c r="O13717">
        <v>630</v>
      </c>
      <c r="P13717" t="s">
        <v>15</v>
      </c>
      <c r="Q13717" t="s">
        <v>5524</v>
      </c>
    </row>
    <row r="13718" spans="1:17" x14ac:dyDescent="0.25">
      <c r="A13718" t="s">
        <v>5999</v>
      </c>
      <c r="B13718" s="1">
        <v>11234408</v>
      </c>
      <c r="C13718" t="s">
        <v>262</v>
      </c>
      <c r="D13718" t="s">
        <v>34</v>
      </c>
      <c r="E13718" t="s">
        <v>44</v>
      </c>
      <c r="F13718" t="s">
        <v>30</v>
      </c>
      <c r="G13718" s="2">
        <v>470</v>
      </c>
      <c r="H13718" s="2">
        <f>AVERAGEIF(Table1[[#All],[Category]],Table1[[#This Row],[Category]],Table1[[#All],[DiscountOffer]])</f>
        <v>470</v>
      </c>
      <c r="I13718" s="2">
        <v>2199</v>
      </c>
      <c r="J13718" s="2">
        <f>IF(Table1[[#This Row],[Ratings]]&gt;4,Table1[[#This Row],[OriginalPrice (in Rs)]],0)</f>
        <v>2199</v>
      </c>
      <c r="K13718" s="2">
        <f>Table1[[#This Row],[OriginalPrice (in Rs)]]-Table1[[#This Row],[DiscountOffer]]</f>
        <v>1729</v>
      </c>
      <c r="L13718" s="2" t="str">
        <f>IF(Table1[[#This Row],[Discount % (In Rs)]]&gt;50%,"High Discount","Low Discount")</f>
        <v>High Discount</v>
      </c>
      <c r="M13718" s="3">
        <f>Table1[[#This Row],[Discount_Price (In Rs.)]]/Table1[[#This Row],[OriginalPrice (in Rs)]]</f>
        <v>0.78626648476580263</v>
      </c>
      <c r="N13718" s="4">
        <v>4.3</v>
      </c>
      <c r="O13718">
        <v>607</v>
      </c>
      <c r="P13718" t="s">
        <v>396</v>
      </c>
      <c r="Q13718" t="s">
        <v>6000</v>
      </c>
    </row>
    <row r="13719" spans="1:17" x14ac:dyDescent="0.25">
      <c r="A13719" t="s">
        <v>6078</v>
      </c>
      <c r="B13719" s="1">
        <v>12388718</v>
      </c>
      <c r="C13719" t="s">
        <v>1136</v>
      </c>
      <c r="D13719" t="s">
        <v>34</v>
      </c>
      <c r="E13719" t="s">
        <v>44</v>
      </c>
      <c r="F13719" t="s">
        <v>30</v>
      </c>
      <c r="G13719" s="2">
        <v>470</v>
      </c>
      <c r="H13719" s="2">
        <f>AVERAGEIF(Table1[[#All],[Category]],Table1[[#This Row],[Category]],Table1[[#All],[DiscountOffer]])</f>
        <v>470</v>
      </c>
      <c r="I13719" s="2">
        <v>1799</v>
      </c>
      <c r="J13719" s="2">
        <f>IF(Table1[[#This Row],[Ratings]]&gt;4,Table1[[#This Row],[OriginalPrice (in Rs)]],0)</f>
        <v>0</v>
      </c>
      <c r="K13719" s="2">
        <f>Table1[[#This Row],[OriginalPrice (in Rs)]]-Table1[[#This Row],[DiscountOffer]]</f>
        <v>1329</v>
      </c>
      <c r="L13719" s="2" t="str">
        <f>IF(Table1[[#This Row],[Discount % (In Rs)]]&gt;50%,"High Discount","Low Discount")</f>
        <v>High Discount</v>
      </c>
      <c r="M13719" s="3">
        <f>Table1[[#This Row],[Discount_Price (In Rs.)]]/Table1[[#This Row],[OriginalPrice (in Rs)]]</f>
        <v>0.73874374652584773</v>
      </c>
      <c r="N13719" s="4">
        <v>4</v>
      </c>
      <c r="O13719">
        <v>604</v>
      </c>
      <c r="P13719" t="s">
        <v>148</v>
      </c>
      <c r="Q13719" t="s">
        <v>6079</v>
      </c>
    </row>
    <row r="13720" spans="1:17" x14ac:dyDescent="0.25">
      <c r="A13720" t="s">
        <v>6165</v>
      </c>
      <c r="B13720" s="1">
        <v>8367901</v>
      </c>
      <c r="C13720" t="s">
        <v>2945</v>
      </c>
      <c r="D13720" t="s">
        <v>34</v>
      </c>
      <c r="E13720" t="s">
        <v>44</v>
      </c>
      <c r="F13720" t="s">
        <v>30</v>
      </c>
      <c r="G13720" s="2">
        <v>470</v>
      </c>
      <c r="H13720" s="2">
        <f>AVERAGEIF(Table1[[#All],[Category]],Table1[[#This Row],[Category]],Table1[[#All],[DiscountOffer]])</f>
        <v>470</v>
      </c>
      <c r="I13720" s="2">
        <v>999</v>
      </c>
      <c r="J13720" s="2">
        <f>IF(Table1[[#This Row],[Ratings]]&gt;4,Table1[[#This Row],[OriginalPrice (in Rs)]],0)</f>
        <v>0</v>
      </c>
      <c r="K13720" s="2">
        <f>Table1[[#This Row],[OriginalPrice (in Rs)]]-Table1[[#This Row],[DiscountOffer]]</f>
        <v>529</v>
      </c>
      <c r="L13720" s="2" t="str">
        <f>IF(Table1[[#This Row],[Discount % (In Rs)]]&gt;50%,"High Discount","Low Discount")</f>
        <v>High Discount</v>
      </c>
      <c r="M13720" s="3">
        <f>Table1[[#This Row],[Discount_Price (In Rs.)]]/Table1[[#This Row],[OriginalPrice (in Rs)]]</f>
        <v>0.52952952952952947</v>
      </c>
      <c r="N13720" s="4">
        <v>3.9</v>
      </c>
      <c r="O13720">
        <v>601</v>
      </c>
      <c r="P13720" t="s">
        <v>15</v>
      </c>
      <c r="Q13720" t="s">
        <v>6166</v>
      </c>
    </row>
    <row r="13721" spans="1:17" x14ac:dyDescent="0.25">
      <c r="A13721" t="s">
        <v>6320</v>
      </c>
      <c r="B13721" s="1">
        <v>7573014</v>
      </c>
      <c r="C13721" t="s">
        <v>78</v>
      </c>
      <c r="D13721" t="s">
        <v>34</v>
      </c>
      <c r="E13721" t="s">
        <v>44</v>
      </c>
      <c r="F13721" t="s">
        <v>30</v>
      </c>
      <c r="G13721" s="2">
        <v>470</v>
      </c>
      <c r="H13721" s="2">
        <f>AVERAGEIF(Table1[[#All],[Category]],Table1[[#This Row],[Category]],Table1[[#All],[DiscountOffer]])</f>
        <v>470</v>
      </c>
      <c r="I13721" s="2">
        <v>999</v>
      </c>
      <c r="J13721" s="2">
        <f>IF(Table1[[#This Row],[Ratings]]&gt;4,Table1[[#This Row],[OriginalPrice (in Rs)]],0)</f>
        <v>0</v>
      </c>
      <c r="K13721" s="2">
        <f>Table1[[#This Row],[OriginalPrice (in Rs)]]-Table1[[#This Row],[DiscountOffer]]</f>
        <v>529</v>
      </c>
      <c r="L13721" s="2" t="str">
        <f>IF(Table1[[#This Row],[Discount % (In Rs)]]&gt;50%,"High Discount","Low Discount")</f>
        <v>High Discount</v>
      </c>
      <c r="M13721" s="3">
        <f>Table1[[#This Row],[Discount_Price (In Rs.)]]/Table1[[#This Row],[OriginalPrice (in Rs)]]</f>
        <v>0.52952952952952947</v>
      </c>
      <c r="N13721" s="4">
        <v>4</v>
      </c>
      <c r="O13721">
        <v>595</v>
      </c>
      <c r="P13721" t="s">
        <v>15</v>
      </c>
      <c r="Q13721" t="s">
        <v>6321</v>
      </c>
    </row>
    <row r="13722" spans="1:17" x14ac:dyDescent="0.25">
      <c r="A13722" t="s">
        <v>6415</v>
      </c>
      <c r="B13722" s="1">
        <v>10614658</v>
      </c>
      <c r="C13722" t="s">
        <v>1136</v>
      </c>
      <c r="D13722" t="s">
        <v>34</v>
      </c>
      <c r="E13722" t="s">
        <v>44</v>
      </c>
      <c r="F13722" t="s">
        <v>30</v>
      </c>
      <c r="G13722" s="2">
        <v>470</v>
      </c>
      <c r="H13722" s="2">
        <f>AVERAGEIF(Table1[[#All],[Category]],Table1[[#This Row],[Category]],Table1[[#All],[DiscountOffer]])</f>
        <v>470</v>
      </c>
      <c r="I13722" s="2">
        <v>1799</v>
      </c>
      <c r="J13722" s="2">
        <f>IF(Table1[[#This Row],[Ratings]]&gt;4,Table1[[#This Row],[OriginalPrice (in Rs)]],0)</f>
        <v>1799</v>
      </c>
      <c r="K13722" s="2">
        <f>Table1[[#This Row],[OriginalPrice (in Rs)]]-Table1[[#This Row],[DiscountOffer]]</f>
        <v>1329</v>
      </c>
      <c r="L13722" s="2" t="str">
        <f>IF(Table1[[#This Row],[Discount % (In Rs)]]&gt;50%,"High Discount","Low Discount")</f>
        <v>High Discount</v>
      </c>
      <c r="M13722" s="3">
        <f>Table1[[#This Row],[Discount_Price (In Rs.)]]/Table1[[#This Row],[OriginalPrice (in Rs)]]</f>
        <v>0.73874374652584773</v>
      </c>
      <c r="N13722" s="4">
        <v>4.4000000000000004</v>
      </c>
      <c r="O13722">
        <v>592</v>
      </c>
      <c r="P13722" t="s">
        <v>115</v>
      </c>
      <c r="Q13722" t="s">
        <v>6416</v>
      </c>
    </row>
    <row r="13723" spans="1:17" x14ac:dyDescent="0.25">
      <c r="A13723" t="s">
        <v>6468</v>
      </c>
      <c r="B13723" s="1">
        <v>2332070</v>
      </c>
      <c r="C13723" t="s">
        <v>91</v>
      </c>
      <c r="D13723" t="s">
        <v>34</v>
      </c>
      <c r="E13723" t="s">
        <v>44</v>
      </c>
      <c r="F13723" t="s">
        <v>30</v>
      </c>
      <c r="G13723" s="2">
        <v>470</v>
      </c>
      <c r="H13723" s="2">
        <f>AVERAGEIF(Table1[[#All],[Category]],Table1[[#This Row],[Category]],Table1[[#All],[DiscountOffer]])</f>
        <v>470</v>
      </c>
      <c r="I13723" s="2">
        <v>1699</v>
      </c>
      <c r="J13723" s="2">
        <f>IF(Table1[[#This Row],[Ratings]]&gt;4,Table1[[#This Row],[OriginalPrice (in Rs)]],0)</f>
        <v>1699</v>
      </c>
      <c r="K13723" s="2">
        <f>Table1[[#This Row],[OriginalPrice (in Rs)]]-Table1[[#This Row],[DiscountOffer]]</f>
        <v>1229</v>
      </c>
      <c r="L13723" s="2" t="str">
        <f>IF(Table1[[#This Row],[Discount % (In Rs)]]&gt;50%,"High Discount","Low Discount")</f>
        <v>High Discount</v>
      </c>
      <c r="M13723" s="3">
        <f>Table1[[#This Row],[Discount_Price (In Rs.)]]/Table1[[#This Row],[OriginalPrice (in Rs)]]</f>
        <v>0.72336668628605061</v>
      </c>
      <c r="N13723" s="4">
        <v>4.4000000000000004</v>
      </c>
      <c r="O13723">
        <v>590</v>
      </c>
      <c r="P13723" t="s">
        <v>396</v>
      </c>
      <c r="Q13723" t="s">
        <v>6469</v>
      </c>
    </row>
    <row r="13724" spans="1:17" x14ac:dyDescent="0.25">
      <c r="A13724" t="s">
        <v>6514</v>
      </c>
      <c r="B13724" s="1">
        <v>12221980</v>
      </c>
      <c r="C13724" t="s">
        <v>158</v>
      </c>
      <c r="D13724" t="s">
        <v>34</v>
      </c>
      <c r="E13724" t="s">
        <v>44</v>
      </c>
      <c r="F13724" t="s">
        <v>30</v>
      </c>
      <c r="G13724" s="2">
        <v>470</v>
      </c>
      <c r="H13724" s="2">
        <f>AVERAGEIF(Table1[[#All],[Category]],Table1[[#This Row],[Category]],Table1[[#All],[DiscountOffer]])</f>
        <v>470</v>
      </c>
      <c r="I13724" s="2">
        <v>1799</v>
      </c>
      <c r="J13724" s="2">
        <f>IF(Table1[[#This Row],[Ratings]]&gt;4,Table1[[#This Row],[OriginalPrice (in Rs)]],0)</f>
        <v>1799</v>
      </c>
      <c r="K13724" s="2">
        <f>Table1[[#This Row],[OriginalPrice (in Rs)]]-Table1[[#This Row],[DiscountOffer]]</f>
        <v>1329</v>
      </c>
      <c r="L13724" s="2" t="str">
        <f>IF(Table1[[#This Row],[Discount % (In Rs)]]&gt;50%,"High Discount","Low Discount")</f>
        <v>High Discount</v>
      </c>
      <c r="M13724" s="3">
        <f>Table1[[#This Row],[Discount_Price (In Rs.)]]/Table1[[#This Row],[OriginalPrice (in Rs)]]</f>
        <v>0.73874374652584773</v>
      </c>
      <c r="N13724" s="4">
        <v>4.3</v>
      </c>
      <c r="O13724">
        <v>588</v>
      </c>
      <c r="P13724" t="s">
        <v>115</v>
      </c>
      <c r="Q13724" t="s">
        <v>6515</v>
      </c>
    </row>
    <row r="13725" spans="1:17" x14ac:dyDescent="0.25">
      <c r="A13725" t="s">
        <v>6683</v>
      </c>
      <c r="B13725" s="1">
        <v>11927558</v>
      </c>
      <c r="C13725" t="s">
        <v>87</v>
      </c>
      <c r="D13725" t="s">
        <v>34</v>
      </c>
      <c r="E13725" t="s">
        <v>44</v>
      </c>
      <c r="F13725" t="s">
        <v>30</v>
      </c>
      <c r="G13725" s="2">
        <v>470</v>
      </c>
      <c r="H13725" s="2">
        <f>AVERAGEIF(Table1[[#All],[Category]],Table1[[#This Row],[Category]],Table1[[#All],[DiscountOffer]])</f>
        <v>470</v>
      </c>
      <c r="I13725" s="2">
        <v>1399</v>
      </c>
      <c r="J13725" s="2">
        <f>IF(Table1[[#This Row],[Ratings]]&gt;4,Table1[[#This Row],[OriginalPrice (in Rs)]],0)</f>
        <v>1399</v>
      </c>
      <c r="K13725" s="2">
        <f>Table1[[#This Row],[OriginalPrice (in Rs)]]-Table1[[#This Row],[DiscountOffer]]</f>
        <v>929</v>
      </c>
      <c r="L13725" s="2" t="str">
        <f>IF(Table1[[#This Row],[Discount % (In Rs)]]&gt;50%,"High Discount","Low Discount")</f>
        <v>High Discount</v>
      </c>
      <c r="M13725" s="3">
        <f>Table1[[#This Row],[Discount_Price (In Rs.)]]/Table1[[#This Row],[OriginalPrice (in Rs)]]</f>
        <v>0.66404574696211582</v>
      </c>
      <c r="N13725" s="4">
        <v>4.5999999999999996</v>
      </c>
      <c r="O13725">
        <v>581</v>
      </c>
      <c r="P13725" t="s">
        <v>89</v>
      </c>
      <c r="Q13725" t="s">
        <v>6684</v>
      </c>
    </row>
    <row r="13726" spans="1:17" x14ac:dyDescent="0.25">
      <c r="A13726" t="s">
        <v>6773</v>
      </c>
      <c r="B13726" s="1">
        <v>10739562</v>
      </c>
      <c r="C13726" t="s">
        <v>107</v>
      </c>
      <c r="D13726" t="s">
        <v>34</v>
      </c>
      <c r="E13726" t="s">
        <v>44</v>
      </c>
      <c r="F13726" t="s">
        <v>30</v>
      </c>
      <c r="G13726" s="2">
        <v>470</v>
      </c>
      <c r="H13726" s="2">
        <f>AVERAGEIF(Table1[[#All],[Category]],Table1[[#This Row],[Category]],Table1[[#All],[DiscountOffer]])</f>
        <v>470</v>
      </c>
      <c r="I13726" s="2">
        <v>1199</v>
      </c>
      <c r="J13726" s="2">
        <f>IF(Table1[[#This Row],[Ratings]]&gt;4,Table1[[#This Row],[OriginalPrice (in Rs)]],0)</f>
        <v>1199</v>
      </c>
      <c r="K13726" s="2">
        <f>Table1[[#This Row],[OriginalPrice (in Rs)]]-Table1[[#This Row],[DiscountOffer]]</f>
        <v>729</v>
      </c>
      <c r="L13726" s="2" t="str">
        <f>IF(Table1[[#This Row],[Discount % (In Rs)]]&gt;50%,"High Discount","Low Discount")</f>
        <v>High Discount</v>
      </c>
      <c r="M13726" s="3">
        <f>Table1[[#This Row],[Discount_Price (In Rs.)]]/Table1[[#This Row],[OriginalPrice (in Rs)]]</f>
        <v>0.60800667222685567</v>
      </c>
      <c r="N13726" s="4">
        <v>4.5999999999999996</v>
      </c>
      <c r="O13726">
        <v>577</v>
      </c>
      <c r="P13726" t="s">
        <v>6775</v>
      </c>
      <c r="Q13726" t="s">
        <v>6774</v>
      </c>
    </row>
    <row r="13727" spans="1:17" x14ac:dyDescent="0.25">
      <c r="A13727" t="s">
        <v>6776</v>
      </c>
      <c r="B13727" s="1">
        <v>8999463</v>
      </c>
      <c r="C13727" t="s">
        <v>3065</v>
      </c>
      <c r="D13727" t="s">
        <v>34</v>
      </c>
      <c r="E13727" t="s">
        <v>44</v>
      </c>
      <c r="F13727" t="s">
        <v>30</v>
      </c>
      <c r="G13727" s="2">
        <v>470</v>
      </c>
      <c r="H13727" s="2">
        <f>AVERAGEIF(Table1[[#All],[Category]],Table1[[#This Row],[Category]],Table1[[#All],[DiscountOffer]])</f>
        <v>470</v>
      </c>
      <c r="I13727" s="2">
        <v>1199</v>
      </c>
      <c r="J13727" s="2">
        <f>IF(Table1[[#This Row],[Ratings]]&gt;4,Table1[[#This Row],[OriginalPrice (in Rs)]],0)</f>
        <v>1199</v>
      </c>
      <c r="K13727" s="2">
        <f>Table1[[#This Row],[OriginalPrice (in Rs)]]-Table1[[#This Row],[DiscountOffer]]</f>
        <v>729</v>
      </c>
      <c r="L13727" s="2" t="str">
        <f>IF(Table1[[#This Row],[Discount % (In Rs)]]&gt;50%,"High Discount","Low Discount")</f>
        <v>High Discount</v>
      </c>
      <c r="M13727" s="3">
        <f>Table1[[#This Row],[Discount_Price (In Rs.)]]/Table1[[#This Row],[OriginalPrice (in Rs)]]</f>
        <v>0.60800667222685567</v>
      </c>
      <c r="N13727" s="4">
        <v>4.2</v>
      </c>
      <c r="O13727">
        <v>577</v>
      </c>
      <c r="P13727" t="s">
        <v>115</v>
      </c>
      <c r="Q13727" t="s">
        <v>6777</v>
      </c>
    </row>
    <row r="13728" spans="1:17" x14ac:dyDescent="0.25">
      <c r="A13728" t="s">
        <v>6860</v>
      </c>
      <c r="B13728" s="1">
        <v>12277610</v>
      </c>
      <c r="C13728" t="s">
        <v>262</v>
      </c>
      <c r="D13728" t="s">
        <v>34</v>
      </c>
      <c r="E13728" t="s">
        <v>44</v>
      </c>
      <c r="F13728" t="s">
        <v>30</v>
      </c>
      <c r="G13728" s="2">
        <v>470</v>
      </c>
      <c r="H13728" s="2">
        <f>AVERAGEIF(Table1[[#All],[Category]],Table1[[#This Row],[Category]],Table1[[#All],[DiscountOffer]])</f>
        <v>470</v>
      </c>
      <c r="I13728" s="2">
        <v>1799</v>
      </c>
      <c r="J13728" s="2">
        <f>IF(Table1[[#This Row],[Ratings]]&gt;4,Table1[[#This Row],[OriginalPrice (in Rs)]],0)</f>
        <v>1799</v>
      </c>
      <c r="K13728" s="2">
        <f>Table1[[#This Row],[OriginalPrice (in Rs)]]-Table1[[#This Row],[DiscountOffer]]</f>
        <v>1329</v>
      </c>
      <c r="L13728" s="2" t="str">
        <f>IF(Table1[[#This Row],[Discount % (In Rs)]]&gt;50%,"High Discount","Low Discount")</f>
        <v>High Discount</v>
      </c>
      <c r="M13728" s="3">
        <f>Table1[[#This Row],[Discount_Price (In Rs.)]]/Table1[[#This Row],[OriginalPrice (in Rs)]]</f>
        <v>0.73874374652584773</v>
      </c>
      <c r="N13728" s="4">
        <v>4.2</v>
      </c>
      <c r="O13728">
        <v>574</v>
      </c>
      <c r="P13728" t="s">
        <v>396</v>
      </c>
      <c r="Q13728" t="s">
        <v>6861</v>
      </c>
    </row>
    <row r="13729" spans="1:17" x14ac:dyDescent="0.25">
      <c r="A13729" t="s">
        <v>6930</v>
      </c>
      <c r="B13729" s="1">
        <v>11521902</v>
      </c>
      <c r="C13729" t="s">
        <v>69</v>
      </c>
      <c r="D13729" t="s">
        <v>34</v>
      </c>
      <c r="E13729" t="s">
        <v>44</v>
      </c>
      <c r="F13729" t="s">
        <v>30</v>
      </c>
      <c r="G13729" s="2">
        <v>470</v>
      </c>
      <c r="H13729" s="2">
        <f>AVERAGEIF(Table1[[#All],[Category]],Table1[[#This Row],[Category]],Table1[[#All],[DiscountOffer]])</f>
        <v>470</v>
      </c>
      <c r="I13729" s="2">
        <v>1799</v>
      </c>
      <c r="J13729" s="2">
        <f>IF(Table1[[#This Row],[Ratings]]&gt;4,Table1[[#This Row],[OriginalPrice (in Rs)]],0)</f>
        <v>1799</v>
      </c>
      <c r="K13729" s="2">
        <f>Table1[[#This Row],[OriginalPrice (in Rs)]]-Table1[[#This Row],[DiscountOffer]]</f>
        <v>1329</v>
      </c>
      <c r="L13729" s="2" t="str">
        <f>IF(Table1[[#This Row],[Discount % (In Rs)]]&gt;50%,"High Discount","Low Discount")</f>
        <v>High Discount</v>
      </c>
      <c r="M13729" s="3">
        <f>Table1[[#This Row],[Discount_Price (In Rs.)]]/Table1[[#This Row],[OriginalPrice (in Rs)]]</f>
        <v>0.73874374652584773</v>
      </c>
      <c r="N13729" s="4">
        <v>4.3</v>
      </c>
      <c r="O13729">
        <v>571</v>
      </c>
      <c r="P13729" t="s">
        <v>115</v>
      </c>
      <c r="Q13729" t="s">
        <v>6931</v>
      </c>
    </row>
    <row r="13730" spans="1:17" x14ac:dyDescent="0.25">
      <c r="A13730" t="s">
        <v>7028</v>
      </c>
      <c r="B13730" s="1">
        <v>13913346</v>
      </c>
      <c r="C13730" t="s">
        <v>96</v>
      </c>
      <c r="D13730" t="s">
        <v>34</v>
      </c>
      <c r="E13730" t="s">
        <v>44</v>
      </c>
      <c r="F13730" t="s">
        <v>30</v>
      </c>
      <c r="G13730" s="2">
        <v>470</v>
      </c>
      <c r="H13730" s="2">
        <f>AVERAGEIF(Table1[[#All],[Category]],Table1[[#This Row],[Category]],Table1[[#All],[DiscountOffer]])</f>
        <v>470</v>
      </c>
      <c r="I13730" s="2">
        <v>1299</v>
      </c>
      <c r="J13730" s="2">
        <f>IF(Table1[[#This Row],[Ratings]]&gt;4,Table1[[#This Row],[OriginalPrice (in Rs)]],0)</f>
        <v>0</v>
      </c>
      <c r="K13730" s="2">
        <f>Table1[[#This Row],[OriginalPrice (in Rs)]]-Table1[[#This Row],[DiscountOffer]]</f>
        <v>829</v>
      </c>
      <c r="L13730" s="2" t="str">
        <f>IF(Table1[[#This Row],[Discount % (In Rs)]]&gt;50%,"High Discount","Low Discount")</f>
        <v>High Discount</v>
      </c>
      <c r="M13730" s="3">
        <f>Table1[[#This Row],[Discount_Price (In Rs.)]]/Table1[[#This Row],[OriginalPrice (in Rs)]]</f>
        <v>0.63818321785989218</v>
      </c>
      <c r="N13730" s="4">
        <v>4</v>
      </c>
      <c r="O13730">
        <v>566</v>
      </c>
      <c r="P13730" t="s">
        <v>15</v>
      </c>
      <c r="Q13730" t="s">
        <v>7029</v>
      </c>
    </row>
    <row r="13731" spans="1:17" x14ac:dyDescent="0.25">
      <c r="A13731" t="s">
        <v>7067</v>
      </c>
      <c r="B13731" s="1">
        <v>11636326</v>
      </c>
      <c r="C13731" t="s">
        <v>1587</v>
      </c>
      <c r="D13731" t="s">
        <v>34</v>
      </c>
      <c r="E13731" t="s">
        <v>44</v>
      </c>
      <c r="F13731" t="s">
        <v>30</v>
      </c>
      <c r="G13731" s="2">
        <v>470</v>
      </c>
      <c r="H13731" s="2">
        <f>AVERAGEIF(Table1[[#All],[Category]],Table1[[#This Row],[Category]],Table1[[#All],[DiscountOffer]])</f>
        <v>470</v>
      </c>
      <c r="I13731" s="2">
        <v>999</v>
      </c>
      <c r="J13731" s="2">
        <f>IF(Table1[[#This Row],[Ratings]]&gt;4,Table1[[#This Row],[OriginalPrice (in Rs)]],0)</f>
        <v>0</v>
      </c>
      <c r="K13731" s="2">
        <f>Table1[[#This Row],[OriginalPrice (in Rs)]]-Table1[[#This Row],[DiscountOffer]]</f>
        <v>529</v>
      </c>
      <c r="L13731" s="2" t="str">
        <f>IF(Table1[[#This Row],[Discount % (In Rs)]]&gt;50%,"High Discount","Low Discount")</f>
        <v>High Discount</v>
      </c>
      <c r="M13731" s="3">
        <f>Table1[[#This Row],[Discount_Price (In Rs.)]]/Table1[[#This Row],[OriginalPrice (in Rs)]]</f>
        <v>0.52952952952952947</v>
      </c>
      <c r="N13731" s="4">
        <v>3.9</v>
      </c>
      <c r="O13731">
        <v>565</v>
      </c>
      <c r="P13731" t="s">
        <v>115</v>
      </c>
      <c r="Q13731" t="s">
        <v>7068</v>
      </c>
    </row>
    <row r="13732" spans="1:17" x14ac:dyDescent="0.25">
      <c r="A13732" t="s">
        <v>7319</v>
      </c>
      <c r="B13732" s="1">
        <v>12009562</v>
      </c>
      <c r="C13732" t="s">
        <v>87</v>
      </c>
      <c r="D13732" t="s">
        <v>34</v>
      </c>
      <c r="E13732" t="s">
        <v>44</v>
      </c>
      <c r="F13732" t="s">
        <v>30</v>
      </c>
      <c r="G13732" s="2">
        <v>470</v>
      </c>
      <c r="H13732" s="2">
        <f>AVERAGEIF(Table1[[#All],[Category]],Table1[[#This Row],[Category]],Table1[[#All],[DiscountOffer]])</f>
        <v>470</v>
      </c>
      <c r="I13732" s="2">
        <v>1149</v>
      </c>
      <c r="J13732" s="2">
        <f>IF(Table1[[#This Row],[Ratings]]&gt;4,Table1[[#This Row],[OriginalPrice (in Rs)]],0)</f>
        <v>1149</v>
      </c>
      <c r="K13732" s="2">
        <f>Table1[[#This Row],[OriginalPrice (in Rs)]]-Table1[[#This Row],[DiscountOffer]]</f>
        <v>679</v>
      </c>
      <c r="L13732" s="2" t="str">
        <f>IF(Table1[[#This Row],[Discount % (In Rs)]]&gt;50%,"High Discount","Low Discount")</f>
        <v>High Discount</v>
      </c>
      <c r="M13732" s="3">
        <f>Table1[[#This Row],[Discount_Price (In Rs.)]]/Table1[[#This Row],[OriginalPrice (in Rs)]]</f>
        <v>0.59094865100087035</v>
      </c>
      <c r="N13732" s="4">
        <v>4.0999999999999996</v>
      </c>
      <c r="O13732">
        <v>556</v>
      </c>
      <c r="P13732" t="s">
        <v>89</v>
      </c>
      <c r="Q13732" t="s">
        <v>7320</v>
      </c>
    </row>
    <row r="13733" spans="1:17" x14ac:dyDescent="0.25">
      <c r="A13733" t="s">
        <v>7502</v>
      </c>
      <c r="B13733" s="1">
        <v>10440562</v>
      </c>
      <c r="C13733" t="s">
        <v>91</v>
      </c>
      <c r="D13733" t="s">
        <v>34</v>
      </c>
      <c r="E13733" t="s">
        <v>44</v>
      </c>
      <c r="F13733" t="s">
        <v>30</v>
      </c>
      <c r="G13733" s="2">
        <v>470</v>
      </c>
      <c r="H13733" s="2">
        <f>AVERAGEIF(Table1[[#All],[Category]],Table1[[#This Row],[Category]],Table1[[#All],[DiscountOffer]])</f>
        <v>470</v>
      </c>
      <c r="I13733" s="2">
        <v>1699</v>
      </c>
      <c r="J13733" s="2">
        <f>IF(Table1[[#This Row],[Ratings]]&gt;4,Table1[[#This Row],[OriginalPrice (in Rs)]],0)</f>
        <v>0</v>
      </c>
      <c r="K13733" s="2">
        <f>Table1[[#This Row],[OriginalPrice (in Rs)]]-Table1[[#This Row],[DiscountOffer]]</f>
        <v>1229</v>
      </c>
      <c r="L13733" s="2" t="str">
        <f>IF(Table1[[#This Row],[Discount % (In Rs)]]&gt;50%,"High Discount","Low Discount")</f>
        <v>High Discount</v>
      </c>
      <c r="M13733" s="3">
        <f>Table1[[#This Row],[Discount_Price (In Rs.)]]/Table1[[#This Row],[OriginalPrice (in Rs)]]</f>
        <v>0.72336668628605061</v>
      </c>
      <c r="N13733" s="4">
        <v>4</v>
      </c>
      <c r="O13733">
        <v>550</v>
      </c>
      <c r="P13733" t="s">
        <v>396</v>
      </c>
      <c r="Q13733" t="s">
        <v>7503</v>
      </c>
    </row>
    <row r="13734" spans="1:17" x14ac:dyDescent="0.25">
      <c r="A13734" t="s">
        <v>7565</v>
      </c>
      <c r="B13734" s="1">
        <v>10856154</v>
      </c>
      <c r="C13734" t="s">
        <v>158</v>
      </c>
      <c r="D13734" t="s">
        <v>34</v>
      </c>
      <c r="E13734" t="s">
        <v>44</v>
      </c>
      <c r="F13734" t="s">
        <v>30</v>
      </c>
      <c r="G13734" s="2">
        <v>470</v>
      </c>
      <c r="H13734" s="2">
        <f>AVERAGEIF(Table1[[#All],[Category]],Table1[[#This Row],[Category]],Table1[[#All],[DiscountOffer]])</f>
        <v>470</v>
      </c>
      <c r="I13734" s="2">
        <v>1499</v>
      </c>
      <c r="J13734" s="2">
        <f>IF(Table1[[#This Row],[Ratings]]&gt;4,Table1[[#This Row],[OriginalPrice (in Rs)]],0)</f>
        <v>0</v>
      </c>
      <c r="K13734" s="2">
        <f>Table1[[#This Row],[OriginalPrice (in Rs)]]-Table1[[#This Row],[DiscountOffer]]</f>
        <v>1029</v>
      </c>
      <c r="L13734" s="2" t="str">
        <f>IF(Table1[[#This Row],[Discount % (In Rs)]]&gt;50%,"High Discount","Low Discount")</f>
        <v>High Discount</v>
      </c>
      <c r="M13734" s="3">
        <f>Table1[[#This Row],[Discount_Price (In Rs.)]]/Table1[[#This Row],[OriginalPrice (in Rs)]]</f>
        <v>0.68645763842561702</v>
      </c>
      <c r="N13734" s="4">
        <v>3.7</v>
      </c>
      <c r="O13734">
        <v>548</v>
      </c>
      <c r="P13734" t="s">
        <v>115</v>
      </c>
      <c r="Q13734" t="s">
        <v>3796</v>
      </c>
    </row>
    <row r="13735" spans="1:17" x14ac:dyDescent="0.25">
      <c r="A13735" t="s">
        <v>7613</v>
      </c>
      <c r="B13735" s="1">
        <v>9552651</v>
      </c>
      <c r="C13735" t="s">
        <v>158</v>
      </c>
      <c r="D13735" t="s">
        <v>34</v>
      </c>
      <c r="E13735" t="s">
        <v>44</v>
      </c>
      <c r="F13735" t="s">
        <v>30</v>
      </c>
      <c r="G13735" s="2">
        <v>470</v>
      </c>
      <c r="H13735" s="2">
        <f>AVERAGEIF(Table1[[#All],[Category]],Table1[[#This Row],[Category]],Table1[[#All],[DiscountOffer]])</f>
        <v>470</v>
      </c>
      <c r="I13735" s="2">
        <v>1799</v>
      </c>
      <c r="J13735" s="2">
        <f>IF(Table1[[#This Row],[Ratings]]&gt;4,Table1[[#This Row],[OriginalPrice (in Rs)]],0)</f>
        <v>1799</v>
      </c>
      <c r="K13735" s="2">
        <f>Table1[[#This Row],[OriginalPrice (in Rs)]]-Table1[[#This Row],[DiscountOffer]]</f>
        <v>1329</v>
      </c>
      <c r="L13735" s="2" t="str">
        <f>IF(Table1[[#This Row],[Discount % (In Rs)]]&gt;50%,"High Discount","Low Discount")</f>
        <v>High Discount</v>
      </c>
      <c r="M13735" s="3">
        <f>Table1[[#This Row],[Discount_Price (In Rs.)]]/Table1[[#This Row],[OriginalPrice (in Rs)]]</f>
        <v>0.73874374652584773</v>
      </c>
      <c r="N13735" s="4">
        <v>4.3</v>
      </c>
      <c r="O13735">
        <v>546</v>
      </c>
      <c r="P13735" t="s">
        <v>115</v>
      </c>
      <c r="Q13735" t="s">
        <v>7614</v>
      </c>
    </row>
    <row r="13736" spans="1:17" x14ac:dyDescent="0.25">
      <c r="A13736" t="s">
        <v>7671</v>
      </c>
      <c r="B13736" s="1">
        <v>11918488</v>
      </c>
      <c r="C13736" t="s">
        <v>1136</v>
      </c>
      <c r="D13736" t="s">
        <v>34</v>
      </c>
      <c r="E13736" t="s">
        <v>44</v>
      </c>
      <c r="F13736" t="s">
        <v>30</v>
      </c>
      <c r="G13736" s="2">
        <v>470</v>
      </c>
      <c r="H13736" s="2">
        <f>AVERAGEIF(Table1[[#All],[Category]],Table1[[#This Row],[Category]],Table1[[#All],[DiscountOffer]])</f>
        <v>470</v>
      </c>
      <c r="I13736" s="2">
        <v>1599</v>
      </c>
      <c r="J13736" s="2">
        <f>IF(Table1[[#This Row],[Ratings]]&gt;4,Table1[[#This Row],[OriginalPrice (in Rs)]],0)</f>
        <v>1599</v>
      </c>
      <c r="K13736" s="2">
        <f>Table1[[#This Row],[OriginalPrice (in Rs)]]-Table1[[#This Row],[DiscountOffer]]</f>
        <v>1129</v>
      </c>
      <c r="L13736" s="2" t="str">
        <f>IF(Table1[[#This Row],[Discount % (In Rs)]]&gt;50%,"High Discount","Low Discount")</f>
        <v>High Discount</v>
      </c>
      <c r="M13736" s="3">
        <f>Table1[[#This Row],[Discount_Price (In Rs.)]]/Table1[[#This Row],[OriginalPrice (in Rs)]]</f>
        <v>0.70606629143214505</v>
      </c>
      <c r="N13736" s="4">
        <v>4.5</v>
      </c>
      <c r="O13736">
        <v>544</v>
      </c>
      <c r="P13736" t="s">
        <v>148</v>
      </c>
      <c r="Q13736" t="s">
        <v>7672</v>
      </c>
    </row>
    <row r="13737" spans="1:17" x14ac:dyDescent="0.25">
      <c r="A13737" t="s">
        <v>7698</v>
      </c>
      <c r="B13737" s="1">
        <v>2334882</v>
      </c>
      <c r="C13737" t="s">
        <v>39</v>
      </c>
      <c r="D13737" t="s">
        <v>34</v>
      </c>
      <c r="E13737" t="s">
        <v>44</v>
      </c>
      <c r="F13737" t="s">
        <v>30</v>
      </c>
      <c r="G13737" s="2">
        <v>470</v>
      </c>
      <c r="H13737" s="2">
        <f>AVERAGEIF(Table1[[#All],[Category]],Table1[[#This Row],[Category]],Table1[[#All],[DiscountOffer]])</f>
        <v>470</v>
      </c>
      <c r="I13737" s="2">
        <v>2199</v>
      </c>
      <c r="J13737" s="2">
        <f>IF(Table1[[#This Row],[Ratings]]&gt;4,Table1[[#This Row],[OriginalPrice (in Rs)]],0)</f>
        <v>2199</v>
      </c>
      <c r="K13737" s="2">
        <f>Table1[[#This Row],[OriginalPrice (in Rs)]]-Table1[[#This Row],[DiscountOffer]]</f>
        <v>1729</v>
      </c>
      <c r="L13737" s="2" t="str">
        <f>IF(Table1[[#This Row],[Discount % (In Rs)]]&gt;50%,"High Discount","Low Discount")</f>
        <v>High Discount</v>
      </c>
      <c r="M13737" s="3">
        <f>Table1[[#This Row],[Discount_Price (In Rs.)]]/Table1[[#This Row],[OriginalPrice (in Rs)]]</f>
        <v>0.78626648476580263</v>
      </c>
      <c r="N13737" s="4">
        <v>4.2</v>
      </c>
      <c r="O13737">
        <v>543</v>
      </c>
      <c r="P13737" t="s">
        <v>115</v>
      </c>
      <c r="Q13737" t="s">
        <v>7699</v>
      </c>
    </row>
    <row r="13738" spans="1:17" x14ac:dyDescent="0.25">
      <c r="A13738" t="s">
        <v>7796</v>
      </c>
      <c r="B13738" s="1">
        <v>12822698</v>
      </c>
      <c r="C13738" t="s">
        <v>78</v>
      </c>
      <c r="D13738" t="s">
        <v>34</v>
      </c>
      <c r="E13738" t="s">
        <v>44</v>
      </c>
      <c r="F13738" t="s">
        <v>30</v>
      </c>
      <c r="G13738" s="2">
        <v>470</v>
      </c>
      <c r="H13738" s="2">
        <f>AVERAGEIF(Table1[[#All],[Category]],Table1[[#This Row],[Category]],Table1[[#All],[DiscountOffer]])</f>
        <v>470</v>
      </c>
      <c r="I13738" s="2">
        <v>899</v>
      </c>
      <c r="J13738" s="2">
        <f>IF(Table1[[#This Row],[Ratings]]&gt;4,Table1[[#This Row],[OriginalPrice (in Rs)]],0)</f>
        <v>0</v>
      </c>
      <c r="K13738" s="2">
        <f>Table1[[#This Row],[OriginalPrice (in Rs)]]-Table1[[#This Row],[DiscountOffer]]</f>
        <v>429</v>
      </c>
      <c r="L13738" s="2" t="str">
        <f>IF(Table1[[#This Row],[Discount % (In Rs)]]&gt;50%,"High Discount","Low Discount")</f>
        <v>Low Discount</v>
      </c>
      <c r="M13738" s="3">
        <f>Table1[[#This Row],[Discount_Price (In Rs.)]]/Table1[[#This Row],[OriginalPrice (in Rs)]]</f>
        <v>0.47719688542825361</v>
      </c>
      <c r="N13738" s="4">
        <v>4</v>
      </c>
      <c r="O13738">
        <v>539</v>
      </c>
      <c r="P13738" t="s">
        <v>15</v>
      </c>
      <c r="Q13738" t="s">
        <v>7797</v>
      </c>
    </row>
    <row r="13739" spans="1:17" x14ac:dyDescent="0.25">
      <c r="A13739" t="s">
        <v>7833</v>
      </c>
      <c r="B13739" s="1">
        <v>11636396</v>
      </c>
      <c r="C13739" t="s">
        <v>1587</v>
      </c>
      <c r="D13739" t="s">
        <v>34</v>
      </c>
      <c r="E13739" t="s">
        <v>44</v>
      </c>
      <c r="F13739" t="s">
        <v>30</v>
      </c>
      <c r="G13739" s="2">
        <v>470</v>
      </c>
      <c r="H13739" s="2">
        <f>AVERAGEIF(Table1[[#All],[Category]],Table1[[#This Row],[Category]],Table1[[#All],[DiscountOffer]])</f>
        <v>470</v>
      </c>
      <c r="I13739" s="2">
        <v>1299</v>
      </c>
      <c r="J13739" s="2">
        <f>IF(Table1[[#This Row],[Ratings]]&gt;4,Table1[[#This Row],[OriginalPrice (in Rs)]],0)</f>
        <v>1299</v>
      </c>
      <c r="K13739" s="2">
        <f>Table1[[#This Row],[OriginalPrice (in Rs)]]-Table1[[#This Row],[DiscountOffer]]</f>
        <v>829</v>
      </c>
      <c r="L13739" s="2" t="str">
        <f>IF(Table1[[#This Row],[Discount % (In Rs)]]&gt;50%,"High Discount","Low Discount")</f>
        <v>High Discount</v>
      </c>
      <c r="M13739" s="3">
        <f>Table1[[#This Row],[Discount_Price (In Rs.)]]/Table1[[#This Row],[OriginalPrice (in Rs)]]</f>
        <v>0.63818321785989218</v>
      </c>
      <c r="N13739" s="4">
        <v>4.0999999999999996</v>
      </c>
      <c r="O13739">
        <v>537</v>
      </c>
      <c r="P13739" t="s">
        <v>115</v>
      </c>
      <c r="Q13739" t="s">
        <v>7834</v>
      </c>
    </row>
    <row r="13740" spans="1:17" x14ac:dyDescent="0.25">
      <c r="A13740" t="s">
        <v>8627</v>
      </c>
      <c r="B13740" s="1">
        <v>11262470</v>
      </c>
      <c r="C13740" t="s">
        <v>78</v>
      </c>
      <c r="D13740" t="s">
        <v>34</v>
      </c>
      <c r="E13740" t="s">
        <v>44</v>
      </c>
      <c r="F13740" t="s">
        <v>30</v>
      </c>
      <c r="G13740" s="2">
        <v>470</v>
      </c>
      <c r="H13740" s="2">
        <f>AVERAGEIF(Table1[[#All],[Category]],Table1[[#This Row],[Category]],Table1[[#All],[DiscountOffer]])</f>
        <v>470</v>
      </c>
      <c r="I13740" s="2">
        <v>1049</v>
      </c>
      <c r="J13740" s="2">
        <f>IF(Table1[[#This Row],[Ratings]]&gt;4,Table1[[#This Row],[OriginalPrice (in Rs)]],0)</f>
        <v>0</v>
      </c>
      <c r="K13740" s="2">
        <f>Table1[[#This Row],[OriginalPrice (in Rs)]]-Table1[[#This Row],[DiscountOffer]]</f>
        <v>579</v>
      </c>
      <c r="L13740" s="2" t="str">
        <f>IF(Table1[[#This Row],[Discount % (In Rs)]]&gt;50%,"High Discount","Low Discount")</f>
        <v>High Discount</v>
      </c>
      <c r="M13740" s="3">
        <f>Table1[[#This Row],[Discount_Price (In Rs.)]]/Table1[[#This Row],[OriginalPrice (in Rs)]]</f>
        <v>0.55195424213536703</v>
      </c>
      <c r="N13740" s="4">
        <v>3.7</v>
      </c>
      <c r="O13740">
        <v>510</v>
      </c>
      <c r="P13740" t="s">
        <v>15</v>
      </c>
      <c r="Q13740" t="s">
        <v>8628</v>
      </c>
    </row>
    <row r="13741" spans="1:17" x14ac:dyDescent="0.25">
      <c r="A13741" t="s">
        <v>8765</v>
      </c>
      <c r="B13741" s="1">
        <v>12277588</v>
      </c>
      <c r="C13741" t="s">
        <v>262</v>
      </c>
      <c r="D13741" t="s">
        <v>34</v>
      </c>
      <c r="E13741" t="s">
        <v>44</v>
      </c>
      <c r="F13741" t="s">
        <v>30</v>
      </c>
      <c r="G13741" s="2">
        <v>470</v>
      </c>
      <c r="H13741" s="2">
        <f>AVERAGEIF(Table1[[#All],[Category]],Table1[[#This Row],[Category]],Table1[[#All],[DiscountOffer]])</f>
        <v>470</v>
      </c>
      <c r="I13741" s="2">
        <v>1799</v>
      </c>
      <c r="J13741" s="2">
        <f>IF(Table1[[#This Row],[Ratings]]&gt;4,Table1[[#This Row],[OriginalPrice (in Rs)]],0)</f>
        <v>1799</v>
      </c>
      <c r="K13741" s="2">
        <f>Table1[[#This Row],[OriginalPrice (in Rs)]]-Table1[[#This Row],[DiscountOffer]]</f>
        <v>1329</v>
      </c>
      <c r="L13741" s="2" t="str">
        <f>IF(Table1[[#This Row],[Discount % (In Rs)]]&gt;50%,"High Discount","Low Discount")</f>
        <v>High Discount</v>
      </c>
      <c r="M13741" s="3">
        <f>Table1[[#This Row],[Discount_Price (In Rs.)]]/Table1[[#This Row],[OriginalPrice (in Rs)]]</f>
        <v>0.73874374652584773</v>
      </c>
      <c r="N13741" s="4">
        <v>4.2</v>
      </c>
      <c r="O13741">
        <v>506</v>
      </c>
      <c r="P13741" t="s">
        <v>396</v>
      </c>
      <c r="Q13741" t="s">
        <v>8766</v>
      </c>
    </row>
    <row r="13742" spans="1:17" x14ac:dyDescent="0.25">
      <c r="A13742" t="s">
        <v>8810</v>
      </c>
      <c r="B13742" s="1">
        <v>12225738</v>
      </c>
      <c r="C13742" t="s">
        <v>87</v>
      </c>
      <c r="D13742" t="s">
        <v>34</v>
      </c>
      <c r="E13742" t="s">
        <v>44</v>
      </c>
      <c r="F13742" t="s">
        <v>30</v>
      </c>
      <c r="G13742" s="2">
        <v>470</v>
      </c>
      <c r="H13742" s="2">
        <f>AVERAGEIF(Table1[[#All],[Category]],Table1[[#This Row],[Category]],Table1[[#All],[DiscountOffer]])</f>
        <v>470</v>
      </c>
      <c r="I13742" s="2">
        <v>1799</v>
      </c>
      <c r="J13742" s="2">
        <f>IF(Table1[[#This Row],[Ratings]]&gt;4,Table1[[#This Row],[OriginalPrice (in Rs)]],0)</f>
        <v>0</v>
      </c>
      <c r="K13742" s="2">
        <f>Table1[[#This Row],[OriginalPrice (in Rs)]]-Table1[[#This Row],[DiscountOffer]]</f>
        <v>1329</v>
      </c>
      <c r="L13742" s="2" t="str">
        <f>IF(Table1[[#This Row],[Discount % (In Rs)]]&gt;50%,"High Discount","Low Discount")</f>
        <v>High Discount</v>
      </c>
      <c r="M13742" s="3">
        <f>Table1[[#This Row],[Discount_Price (In Rs.)]]/Table1[[#This Row],[OriginalPrice (in Rs)]]</f>
        <v>0.73874374652584773</v>
      </c>
      <c r="N13742" s="4">
        <v>4</v>
      </c>
      <c r="O13742">
        <v>505</v>
      </c>
      <c r="P13742" t="s">
        <v>89</v>
      </c>
      <c r="Q13742" t="s">
        <v>8811</v>
      </c>
    </row>
    <row r="13743" spans="1:17" x14ac:dyDescent="0.25">
      <c r="A13743" t="s">
        <v>8931</v>
      </c>
      <c r="B13743" s="1">
        <v>12026420</v>
      </c>
      <c r="C13743" t="s">
        <v>87</v>
      </c>
      <c r="D13743" t="s">
        <v>34</v>
      </c>
      <c r="E13743" t="s">
        <v>44</v>
      </c>
      <c r="F13743" t="s">
        <v>30</v>
      </c>
      <c r="G13743" s="2">
        <v>470</v>
      </c>
      <c r="H13743" s="2">
        <f>AVERAGEIF(Table1[[#All],[Category]],Table1[[#This Row],[Category]],Table1[[#All],[DiscountOffer]])</f>
        <v>470</v>
      </c>
      <c r="I13743" s="2">
        <v>1249</v>
      </c>
      <c r="J13743" s="2">
        <f>IF(Table1[[#This Row],[Ratings]]&gt;4,Table1[[#This Row],[OriginalPrice (in Rs)]],0)</f>
        <v>0</v>
      </c>
      <c r="K13743" s="2">
        <f>Table1[[#This Row],[OriginalPrice (in Rs)]]-Table1[[#This Row],[DiscountOffer]]</f>
        <v>779</v>
      </c>
      <c r="L13743" s="2" t="str">
        <f>IF(Table1[[#This Row],[Discount % (In Rs)]]&gt;50%,"High Discount","Low Discount")</f>
        <v>High Discount</v>
      </c>
      <c r="M13743" s="3">
        <f>Table1[[#This Row],[Discount_Price (In Rs.)]]/Table1[[#This Row],[OriginalPrice (in Rs)]]</f>
        <v>0.62369895916733387</v>
      </c>
      <c r="N13743" s="4">
        <v>4</v>
      </c>
      <c r="O13743">
        <v>501</v>
      </c>
      <c r="P13743" t="s">
        <v>89</v>
      </c>
      <c r="Q13743" t="s">
        <v>8932</v>
      </c>
    </row>
    <row r="13744" spans="1:17" x14ac:dyDescent="0.25">
      <c r="A13744" t="s">
        <v>9325</v>
      </c>
      <c r="B13744" s="1">
        <v>10308603</v>
      </c>
      <c r="C13744" t="s">
        <v>158</v>
      </c>
      <c r="D13744" t="s">
        <v>34</v>
      </c>
      <c r="E13744" t="s">
        <v>44</v>
      </c>
      <c r="F13744" t="s">
        <v>30</v>
      </c>
      <c r="G13744" s="2">
        <v>470</v>
      </c>
      <c r="H13744" s="2">
        <f>AVERAGEIF(Table1[[#All],[Category]],Table1[[#This Row],[Category]],Table1[[#All],[DiscountOffer]])</f>
        <v>470</v>
      </c>
      <c r="I13744" s="2">
        <v>1599</v>
      </c>
      <c r="J13744" s="2">
        <f>IF(Table1[[#This Row],[Ratings]]&gt;4,Table1[[#This Row],[OriginalPrice (in Rs)]],0)</f>
        <v>1599</v>
      </c>
      <c r="K13744" s="2">
        <f>Table1[[#This Row],[OriginalPrice (in Rs)]]-Table1[[#This Row],[DiscountOffer]]</f>
        <v>1129</v>
      </c>
      <c r="L13744" s="2" t="str">
        <f>IF(Table1[[#This Row],[Discount % (In Rs)]]&gt;50%,"High Discount","Low Discount")</f>
        <v>High Discount</v>
      </c>
      <c r="M13744" s="3">
        <f>Table1[[#This Row],[Discount_Price (In Rs.)]]/Table1[[#This Row],[OriginalPrice (in Rs)]]</f>
        <v>0.70606629143214505</v>
      </c>
      <c r="N13744" s="4">
        <v>4.0999999999999996</v>
      </c>
      <c r="O13744">
        <v>488</v>
      </c>
      <c r="P13744" t="s">
        <v>115</v>
      </c>
      <c r="Q13744" t="s">
        <v>9326</v>
      </c>
    </row>
    <row r="13745" spans="1:17" x14ac:dyDescent="0.25">
      <c r="A13745" t="s">
        <v>9329</v>
      </c>
      <c r="B13745" s="1">
        <v>13661758</v>
      </c>
      <c r="C13745" t="s">
        <v>78</v>
      </c>
      <c r="D13745" t="s">
        <v>34</v>
      </c>
      <c r="E13745" t="s">
        <v>44</v>
      </c>
      <c r="F13745" t="s">
        <v>30</v>
      </c>
      <c r="G13745" s="2">
        <v>470</v>
      </c>
      <c r="H13745" s="2">
        <f>AVERAGEIF(Table1[[#All],[Category]],Table1[[#This Row],[Category]],Table1[[#All],[DiscountOffer]])</f>
        <v>470</v>
      </c>
      <c r="I13745" s="2">
        <v>899</v>
      </c>
      <c r="J13745" s="2">
        <f>IF(Table1[[#This Row],[Ratings]]&gt;4,Table1[[#This Row],[OriginalPrice (in Rs)]],0)</f>
        <v>899</v>
      </c>
      <c r="K13745" s="2">
        <f>Table1[[#This Row],[OriginalPrice (in Rs)]]-Table1[[#This Row],[DiscountOffer]]</f>
        <v>429</v>
      </c>
      <c r="L13745" s="2" t="str">
        <f>IF(Table1[[#This Row],[Discount % (In Rs)]]&gt;50%,"High Discount","Low Discount")</f>
        <v>Low Discount</v>
      </c>
      <c r="M13745" s="3">
        <f>Table1[[#This Row],[Discount_Price (In Rs.)]]/Table1[[#This Row],[OriginalPrice (in Rs)]]</f>
        <v>0.47719688542825361</v>
      </c>
      <c r="N13745" s="4">
        <v>4.5</v>
      </c>
      <c r="O13745">
        <v>488</v>
      </c>
      <c r="P13745" t="s">
        <v>15</v>
      </c>
      <c r="Q13745" t="s">
        <v>9330</v>
      </c>
    </row>
    <row r="13746" spans="1:17" x14ac:dyDescent="0.25">
      <c r="A13746" t="s">
        <v>9344</v>
      </c>
      <c r="B13746" s="1">
        <v>11977322</v>
      </c>
      <c r="C13746" t="s">
        <v>87</v>
      </c>
      <c r="D13746" t="s">
        <v>34</v>
      </c>
      <c r="E13746" t="s">
        <v>44</v>
      </c>
      <c r="F13746" t="s">
        <v>30</v>
      </c>
      <c r="G13746" s="2">
        <v>470</v>
      </c>
      <c r="H13746" s="2">
        <f>AVERAGEIF(Table1[[#All],[Category]],Table1[[#This Row],[Category]],Table1[[#All],[DiscountOffer]])</f>
        <v>470</v>
      </c>
      <c r="I13746" s="2">
        <v>1249</v>
      </c>
      <c r="J13746" s="2">
        <f>IF(Table1[[#This Row],[Ratings]]&gt;4,Table1[[#This Row],[OriginalPrice (in Rs)]],0)</f>
        <v>0</v>
      </c>
      <c r="K13746" s="2">
        <f>Table1[[#This Row],[OriginalPrice (in Rs)]]-Table1[[#This Row],[DiscountOffer]]</f>
        <v>779</v>
      </c>
      <c r="L13746" s="2" t="str">
        <f>IF(Table1[[#This Row],[Discount % (In Rs)]]&gt;50%,"High Discount","Low Discount")</f>
        <v>High Discount</v>
      </c>
      <c r="M13746" s="3">
        <f>Table1[[#This Row],[Discount_Price (In Rs.)]]/Table1[[#This Row],[OriginalPrice (in Rs)]]</f>
        <v>0.62369895916733387</v>
      </c>
      <c r="N13746" s="4">
        <v>3.9</v>
      </c>
      <c r="O13746">
        <v>487</v>
      </c>
      <c r="P13746" t="s">
        <v>89</v>
      </c>
      <c r="Q13746" t="s">
        <v>9345</v>
      </c>
    </row>
    <row r="13747" spans="1:17" x14ac:dyDescent="0.25">
      <c r="A13747" t="s">
        <v>9349</v>
      </c>
      <c r="B13747" s="1">
        <v>15204104</v>
      </c>
      <c r="C13747" t="s">
        <v>9350</v>
      </c>
      <c r="D13747" t="s">
        <v>34</v>
      </c>
      <c r="E13747" t="s">
        <v>44</v>
      </c>
      <c r="F13747" t="s">
        <v>30</v>
      </c>
      <c r="G13747" s="2">
        <v>470</v>
      </c>
      <c r="H13747" s="2">
        <f>AVERAGEIF(Table1[[#All],[Category]],Table1[[#This Row],[Category]],Table1[[#All],[DiscountOffer]])</f>
        <v>470</v>
      </c>
      <c r="I13747" s="2">
        <v>1599</v>
      </c>
      <c r="J13747" s="2">
        <f>IF(Table1[[#This Row],[Ratings]]&gt;4,Table1[[#This Row],[OriginalPrice (in Rs)]],0)</f>
        <v>1599</v>
      </c>
      <c r="K13747" s="2">
        <f>Table1[[#This Row],[OriginalPrice (in Rs)]]-Table1[[#This Row],[DiscountOffer]]</f>
        <v>1129</v>
      </c>
      <c r="L13747" s="2" t="str">
        <f>IF(Table1[[#This Row],[Discount % (In Rs)]]&gt;50%,"High Discount","Low Discount")</f>
        <v>High Discount</v>
      </c>
      <c r="M13747" s="3">
        <f>Table1[[#This Row],[Discount_Price (In Rs.)]]/Table1[[#This Row],[OriginalPrice (in Rs)]]</f>
        <v>0.70606629143214505</v>
      </c>
      <c r="N13747" s="4">
        <v>4.2</v>
      </c>
      <c r="O13747">
        <v>487</v>
      </c>
      <c r="P13747" t="s">
        <v>15</v>
      </c>
      <c r="Q13747" t="s">
        <v>9351</v>
      </c>
    </row>
    <row r="13748" spans="1:17" x14ac:dyDescent="0.25">
      <c r="A13748" t="s">
        <v>9417</v>
      </c>
      <c r="B13748" s="1">
        <v>12111112</v>
      </c>
      <c r="C13748" t="s">
        <v>87</v>
      </c>
      <c r="D13748" t="s">
        <v>34</v>
      </c>
      <c r="E13748" t="s">
        <v>44</v>
      </c>
      <c r="F13748" t="s">
        <v>30</v>
      </c>
      <c r="G13748" s="2">
        <v>470</v>
      </c>
      <c r="H13748" s="2">
        <f>AVERAGEIF(Table1[[#All],[Category]],Table1[[#This Row],[Category]],Table1[[#All],[DiscountOffer]])</f>
        <v>470</v>
      </c>
      <c r="I13748" s="2">
        <v>1799</v>
      </c>
      <c r="J13748" s="2">
        <f>IF(Table1[[#This Row],[Ratings]]&gt;4,Table1[[#This Row],[OriginalPrice (in Rs)]],0)</f>
        <v>0</v>
      </c>
      <c r="K13748" s="2">
        <f>Table1[[#This Row],[OriginalPrice (in Rs)]]-Table1[[#This Row],[DiscountOffer]]</f>
        <v>1329</v>
      </c>
      <c r="L13748" s="2" t="str">
        <f>IF(Table1[[#This Row],[Discount % (In Rs)]]&gt;50%,"High Discount","Low Discount")</f>
        <v>High Discount</v>
      </c>
      <c r="M13748" s="3">
        <f>Table1[[#This Row],[Discount_Price (In Rs.)]]/Table1[[#This Row],[OriginalPrice (in Rs)]]</f>
        <v>0.73874374652584773</v>
      </c>
      <c r="N13748" s="4">
        <v>3.6</v>
      </c>
      <c r="O13748">
        <v>485</v>
      </c>
      <c r="P13748" t="s">
        <v>89</v>
      </c>
      <c r="Q13748" t="s">
        <v>9418</v>
      </c>
    </row>
    <row r="13749" spans="1:17" x14ac:dyDescent="0.25">
      <c r="A13749" t="s">
        <v>9449</v>
      </c>
      <c r="B13749" s="1">
        <v>12222042</v>
      </c>
      <c r="C13749" t="s">
        <v>158</v>
      </c>
      <c r="D13749" t="s">
        <v>34</v>
      </c>
      <c r="E13749" t="s">
        <v>44</v>
      </c>
      <c r="F13749" t="s">
        <v>30</v>
      </c>
      <c r="G13749" s="2">
        <v>470</v>
      </c>
      <c r="H13749" s="2">
        <f>AVERAGEIF(Table1[[#All],[Category]],Table1[[#This Row],[Category]],Table1[[#All],[DiscountOffer]])</f>
        <v>470</v>
      </c>
      <c r="I13749" s="2">
        <v>1799</v>
      </c>
      <c r="J13749" s="2">
        <f>IF(Table1[[#This Row],[Ratings]]&gt;4,Table1[[#This Row],[OriginalPrice (in Rs)]],0)</f>
        <v>1799</v>
      </c>
      <c r="K13749" s="2">
        <f>Table1[[#This Row],[OriginalPrice (in Rs)]]-Table1[[#This Row],[DiscountOffer]]</f>
        <v>1329</v>
      </c>
      <c r="L13749" s="2" t="str">
        <f>IF(Table1[[#This Row],[Discount % (In Rs)]]&gt;50%,"High Discount","Low Discount")</f>
        <v>High Discount</v>
      </c>
      <c r="M13749" s="3">
        <f>Table1[[#This Row],[Discount_Price (In Rs.)]]/Table1[[#This Row],[OriginalPrice (in Rs)]]</f>
        <v>0.73874374652584773</v>
      </c>
      <c r="N13749" s="4">
        <v>4.2</v>
      </c>
      <c r="O13749">
        <v>484</v>
      </c>
      <c r="P13749" t="s">
        <v>115</v>
      </c>
      <c r="Q13749" t="s">
        <v>9450</v>
      </c>
    </row>
    <row r="13750" spans="1:17" x14ac:dyDescent="0.25">
      <c r="A13750" t="s">
        <v>9594</v>
      </c>
      <c r="B13750" s="1">
        <v>10856280</v>
      </c>
      <c r="C13750" t="s">
        <v>158</v>
      </c>
      <c r="D13750" t="s">
        <v>34</v>
      </c>
      <c r="E13750" t="s">
        <v>44</v>
      </c>
      <c r="F13750" t="s">
        <v>30</v>
      </c>
      <c r="G13750" s="2">
        <v>470</v>
      </c>
      <c r="H13750" s="2">
        <f>AVERAGEIF(Table1[[#All],[Category]],Table1[[#This Row],[Category]],Table1[[#All],[DiscountOffer]])</f>
        <v>470</v>
      </c>
      <c r="I13750" s="2">
        <v>1399</v>
      </c>
      <c r="J13750" s="2">
        <f>IF(Table1[[#This Row],[Ratings]]&gt;4,Table1[[#This Row],[OriginalPrice (in Rs)]],0)</f>
        <v>1399</v>
      </c>
      <c r="K13750" s="2">
        <f>Table1[[#This Row],[OriginalPrice (in Rs)]]-Table1[[#This Row],[DiscountOffer]]</f>
        <v>929</v>
      </c>
      <c r="L13750" s="2" t="str">
        <f>IF(Table1[[#This Row],[Discount % (In Rs)]]&gt;50%,"High Discount","Low Discount")</f>
        <v>High Discount</v>
      </c>
      <c r="M13750" s="3">
        <f>Table1[[#This Row],[Discount_Price (In Rs.)]]/Table1[[#This Row],[OriginalPrice (in Rs)]]</f>
        <v>0.66404574696211582</v>
      </c>
      <c r="N13750" s="4">
        <v>4.2</v>
      </c>
      <c r="O13750">
        <v>479</v>
      </c>
      <c r="P13750" t="s">
        <v>115</v>
      </c>
      <c r="Q13750" t="s">
        <v>9595</v>
      </c>
    </row>
    <row r="13751" spans="1:17" x14ac:dyDescent="0.25">
      <c r="A13751" t="s">
        <v>9632</v>
      </c>
      <c r="B13751" s="1">
        <v>12822672</v>
      </c>
      <c r="C13751" t="s">
        <v>78</v>
      </c>
      <c r="D13751" t="s">
        <v>34</v>
      </c>
      <c r="E13751" t="s">
        <v>44</v>
      </c>
      <c r="F13751" t="s">
        <v>30</v>
      </c>
      <c r="G13751" s="2">
        <v>470</v>
      </c>
      <c r="H13751" s="2">
        <f>AVERAGEIF(Table1[[#All],[Category]],Table1[[#This Row],[Category]],Table1[[#All],[DiscountOffer]])</f>
        <v>470</v>
      </c>
      <c r="I13751" s="2">
        <v>899</v>
      </c>
      <c r="J13751" s="2">
        <f>IF(Table1[[#This Row],[Ratings]]&gt;4,Table1[[#This Row],[OriginalPrice (in Rs)]],0)</f>
        <v>899</v>
      </c>
      <c r="K13751" s="2">
        <f>Table1[[#This Row],[OriginalPrice (in Rs)]]-Table1[[#This Row],[DiscountOffer]]</f>
        <v>429</v>
      </c>
      <c r="L13751" s="2" t="str">
        <f>IF(Table1[[#This Row],[Discount % (In Rs)]]&gt;50%,"High Discount","Low Discount")</f>
        <v>Low Discount</v>
      </c>
      <c r="M13751" s="3">
        <f>Table1[[#This Row],[Discount_Price (In Rs.)]]/Table1[[#This Row],[OriginalPrice (in Rs)]]</f>
        <v>0.47719688542825361</v>
      </c>
      <c r="N13751" s="4">
        <v>4.5999999999999996</v>
      </c>
      <c r="O13751">
        <v>478</v>
      </c>
      <c r="P13751" t="s">
        <v>15</v>
      </c>
      <c r="Q13751" t="s">
        <v>9633</v>
      </c>
    </row>
    <row r="13752" spans="1:17" x14ac:dyDescent="0.25">
      <c r="A13752" t="s">
        <v>9636</v>
      </c>
      <c r="B13752" s="1">
        <v>10242711</v>
      </c>
      <c r="C13752" t="s">
        <v>9637</v>
      </c>
      <c r="D13752" t="s">
        <v>34</v>
      </c>
      <c r="E13752" t="s">
        <v>44</v>
      </c>
      <c r="F13752" t="s">
        <v>30</v>
      </c>
      <c r="G13752" s="2">
        <v>470</v>
      </c>
      <c r="H13752" s="2">
        <f>AVERAGEIF(Table1[[#All],[Category]],Table1[[#This Row],[Category]],Table1[[#All],[DiscountOffer]])</f>
        <v>470</v>
      </c>
      <c r="I13752" s="2">
        <v>2795</v>
      </c>
      <c r="J13752" s="2">
        <f>IF(Table1[[#This Row],[Ratings]]&gt;4,Table1[[#This Row],[OriginalPrice (in Rs)]],0)</f>
        <v>2795</v>
      </c>
      <c r="K13752" s="2">
        <f>Table1[[#This Row],[OriginalPrice (in Rs)]]-Table1[[#This Row],[DiscountOffer]]</f>
        <v>2325</v>
      </c>
      <c r="L13752" s="2" t="str">
        <f>IF(Table1[[#This Row],[Discount % (In Rs)]]&gt;50%,"High Discount","Low Discount")</f>
        <v>High Discount</v>
      </c>
      <c r="M13752" s="3">
        <f>Table1[[#This Row],[Discount_Price (In Rs.)]]/Table1[[#This Row],[OriginalPrice (in Rs)]]</f>
        <v>0.83184257602862255</v>
      </c>
      <c r="N13752" s="4">
        <v>4.3</v>
      </c>
      <c r="O13752">
        <v>478</v>
      </c>
      <c r="P13752" t="s">
        <v>396</v>
      </c>
      <c r="Q13752" t="s">
        <v>9638</v>
      </c>
    </row>
    <row r="13753" spans="1:17" x14ac:dyDescent="0.25">
      <c r="A13753" t="s">
        <v>9713</v>
      </c>
      <c r="B13753" s="1">
        <v>7736676</v>
      </c>
      <c r="C13753" t="s">
        <v>3805</v>
      </c>
      <c r="D13753" t="s">
        <v>34</v>
      </c>
      <c r="E13753" t="s">
        <v>44</v>
      </c>
      <c r="F13753" t="s">
        <v>30</v>
      </c>
      <c r="G13753" s="2">
        <v>470</v>
      </c>
      <c r="H13753" s="2">
        <f>AVERAGEIF(Table1[[#All],[Category]],Table1[[#This Row],[Category]],Table1[[#All],[DiscountOffer]])</f>
        <v>470</v>
      </c>
      <c r="I13753" s="2">
        <v>1499</v>
      </c>
      <c r="J13753" s="2">
        <f>IF(Table1[[#This Row],[Ratings]]&gt;4,Table1[[#This Row],[OriginalPrice (in Rs)]],0)</f>
        <v>1499</v>
      </c>
      <c r="K13753" s="2">
        <f>Table1[[#This Row],[OriginalPrice (in Rs)]]-Table1[[#This Row],[DiscountOffer]]</f>
        <v>1029</v>
      </c>
      <c r="L13753" s="2" t="str">
        <f>IF(Table1[[#This Row],[Discount % (In Rs)]]&gt;50%,"High Discount","Low Discount")</f>
        <v>High Discount</v>
      </c>
      <c r="M13753" s="3">
        <f>Table1[[#This Row],[Discount_Price (In Rs.)]]/Table1[[#This Row],[OriginalPrice (in Rs)]]</f>
        <v>0.68645763842561702</v>
      </c>
      <c r="N13753" s="4">
        <v>4.3</v>
      </c>
      <c r="O13753">
        <v>476</v>
      </c>
      <c r="P13753" t="s">
        <v>9715</v>
      </c>
      <c r="Q13753" t="s">
        <v>9714</v>
      </c>
    </row>
    <row r="13754" spans="1:17" x14ac:dyDescent="0.25">
      <c r="A13754" t="s">
        <v>9917</v>
      </c>
      <c r="B13754" s="1">
        <v>13666806</v>
      </c>
      <c r="C13754" t="s">
        <v>78</v>
      </c>
      <c r="D13754" t="s">
        <v>34</v>
      </c>
      <c r="E13754" t="s">
        <v>44</v>
      </c>
      <c r="F13754" t="s">
        <v>30</v>
      </c>
      <c r="G13754" s="2">
        <v>470</v>
      </c>
      <c r="H13754" s="2">
        <f>AVERAGEIF(Table1[[#All],[Category]],Table1[[#This Row],[Category]],Table1[[#All],[DiscountOffer]])</f>
        <v>470</v>
      </c>
      <c r="I13754" s="2">
        <v>899</v>
      </c>
      <c r="J13754" s="2">
        <f>IF(Table1[[#This Row],[Ratings]]&gt;4,Table1[[#This Row],[OriginalPrice (in Rs)]],0)</f>
        <v>899</v>
      </c>
      <c r="K13754" s="2">
        <f>Table1[[#This Row],[OriginalPrice (in Rs)]]-Table1[[#This Row],[DiscountOffer]]</f>
        <v>429</v>
      </c>
      <c r="L13754" s="2" t="str">
        <f>IF(Table1[[#This Row],[Discount % (In Rs)]]&gt;50%,"High Discount","Low Discount")</f>
        <v>Low Discount</v>
      </c>
      <c r="M13754" s="3">
        <f>Table1[[#This Row],[Discount_Price (In Rs.)]]/Table1[[#This Row],[OriginalPrice (in Rs)]]</f>
        <v>0.47719688542825361</v>
      </c>
      <c r="N13754" s="4">
        <v>4.4000000000000004</v>
      </c>
      <c r="O13754">
        <v>471</v>
      </c>
      <c r="P13754" t="s">
        <v>15</v>
      </c>
      <c r="Q13754" t="s">
        <v>9918</v>
      </c>
    </row>
    <row r="13755" spans="1:17" x14ac:dyDescent="0.25">
      <c r="A13755" t="s">
        <v>9934</v>
      </c>
      <c r="B13755" s="1">
        <v>10704788</v>
      </c>
      <c r="C13755" t="s">
        <v>519</v>
      </c>
      <c r="D13755" t="s">
        <v>34</v>
      </c>
      <c r="E13755" t="s">
        <v>44</v>
      </c>
      <c r="F13755" t="s">
        <v>30</v>
      </c>
      <c r="G13755" s="2">
        <v>470</v>
      </c>
      <c r="H13755" s="2">
        <f>AVERAGEIF(Table1[[#All],[Category]],Table1[[#This Row],[Category]],Table1[[#All],[DiscountOffer]])</f>
        <v>470</v>
      </c>
      <c r="I13755" s="2">
        <v>1099</v>
      </c>
      <c r="J13755" s="2">
        <f>IF(Table1[[#This Row],[Ratings]]&gt;4,Table1[[#This Row],[OriginalPrice (in Rs)]],0)</f>
        <v>1099</v>
      </c>
      <c r="K13755" s="2">
        <f>Table1[[#This Row],[OriginalPrice (in Rs)]]-Table1[[#This Row],[DiscountOffer]]</f>
        <v>629</v>
      </c>
      <c r="L13755" s="2" t="str">
        <f>IF(Table1[[#This Row],[Discount % (In Rs)]]&gt;50%,"High Discount","Low Discount")</f>
        <v>High Discount</v>
      </c>
      <c r="M13755" s="3">
        <f>Table1[[#This Row],[Discount_Price (In Rs.)]]/Table1[[#This Row],[OriginalPrice (in Rs)]]</f>
        <v>0.5723384895359418</v>
      </c>
      <c r="N13755" s="4">
        <v>4.3</v>
      </c>
      <c r="O13755">
        <v>470</v>
      </c>
      <c r="P13755" t="s">
        <v>115</v>
      </c>
      <c r="Q13755" t="s">
        <v>9935</v>
      </c>
    </row>
    <row r="13756" spans="1:17" x14ac:dyDescent="0.25">
      <c r="A13756" t="s">
        <v>10142</v>
      </c>
      <c r="B13756" s="1">
        <v>10453994</v>
      </c>
      <c r="C13756" t="s">
        <v>1020</v>
      </c>
      <c r="D13756" t="s">
        <v>34</v>
      </c>
      <c r="E13756" t="s">
        <v>44</v>
      </c>
      <c r="F13756" t="s">
        <v>30</v>
      </c>
      <c r="G13756" s="2">
        <v>470</v>
      </c>
      <c r="H13756" s="2">
        <f>AVERAGEIF(Table1[[#All],[Category]],Table1[[#This Row],[Category]],Table1[[#All],[DiscountOffer]])</f>
        <v>470</v>
      </c>
      <c r="I13756" s="2">
        <v>1099</v>
      </c>
      <c r="J13756" s="2">
        <f>IF(Table1[[#This Row],[Ratings]]&gt;4,Table1[[#This Row],[OriginalPrice (in Rs)]],0)</f>
        <v>1099</v>
      </c>
      <c r="K13756" s="2">
        <f>Table1[[#This Row],[OriginalPrice (in Rs)]]-Table1[[#This Row],[DiscountOffer]]</f>
        <v>629</v>
      </c>
      <c r="L13756" s="2" t="str">
        <f>IF(Table1[[#This Row],[Discount % (In Rs)]]&gt;50%,"High Discount","Low Discount")</f>
        <v>High Discount</v>
      </c>
      <c r="M13756" s="3">
        <f>Table1[[#This Row],[Discount_Price (In Rs.)]]/Table1[[#This Row],[OriginalPrice (in Rs)]]</f>
        <v>0.5723384895359418</v>
      </c>
      <c r="N13756" s="4">
        <v>4.5</v>
      </c>
      <c r="O13756">
        <v>465</v>
      </c>
      <c r="P13756" t="s">
        <v>15</v>
      </c>
      <c r="Q13756" t="s">
        <v>10143</v>
      </c>
    </row>
    <row r="13757" spans="1:17" x14ac:dyDescent="0.25">
      <c r="A13757" t="s">
        <v>10150</v>
      </c>
      <c r="B13757" s="1">
        <v>2364700</v>
      </c>
      <c r="C13757" t="s">
        <v>39</v>
      </c>
      <c r="D13757" t="s">
        <v>34</v>
      </c>
      <c r="E13757" t="s">
        <v>44</v>
      </c>
      <c r="F13757" t="s">
        <v>30</v>
      </c>
      <c r="G13757" s="2">
        <v>470</v>
      </c>
      <c r="H13757" s="2">
        <f>AVERAGEIF(Table1[[#All],[Category]],Table1[[#This Row],[Category]],Table1[[#All],[DiscountOffer]])</f>
        <v>470</v>
      </c>
      <c r="I13757" s="2">
        <v>2199</v>
      </c>
      <c r="J13757" s="2">
        <f>IF(Table1[[#This Row],[Ratings]]&gt;4,Table1[[#This Row],[OriginalPrice (in Rs)]],0)</f>
        <v>2199</v>
      </c>
      <c r="K13757" s="2">
        <f>Table1[[#This Row],[OriginalPrice (in Rs)]]-Table1[[#This Row],[DiscountOffer]]</f>
        <v>1729</v>
      </c>
      <c r="L13757" s="2" t="str">
        <f>IF(Table1[[#This Row],[Discount % (In Rs)]]&gt;50%,"High Discount","Low Discount")</f>
        <v>High Discount</v>
      </c>
      <c r="M13757" s="3">
        <f>Table1[[#This Row],[Discount_Price (In Rs.)]]/Table1[[#This Row],[OriginalPrice (in Rs)]]</f>
        <v>0.78626648476580263</v>
      </c>
      <c r="N13757" s="4">
        <v>4.4000000000000004</v>
      </c>
      <c r="O13757">
        <v>465</v>
      </c>
      <c r="P13757" t="s">
        <v>115</v>
      </c>
      <c r="Q13757" t="s">
        <v>10151</v>
      </c>
    </row>
    <row r="13758" spans="1:17" x14ac:dyDescent="0.25">
      <c r="A13758" t="s">
        <v>10244</v>
      </c>
      <c r="B13758" s="1">
        <v>10739546</v>
      </c>
      <c r="C13758" t="s">
        <v>107</v>
      </c>
      <c r="D13758" t="s">
        <v>34</v>
      </c>
      <c r="E13758" t="s">
        <v>44</v>
      </c>
      <c r="F13758" t="s">
        <v>30</v>
      </c>
      <c r="G13758" s="2">
        <v>470</v>
      </c>
      <c r="H13758" s="2">
        <f>AVERAGEIF(Table1[[#All],[Category]],Table1[[#This Row],[Category]],Table1[[#All],[DiscountOffer]])</f>
        <v>470</v>
      </c>
      <c r="I13758" s="2">
        <v>1199</v>
      </c>
      <c r="J13758" s="2">
        <f>IF(Table1[[#This Row],[Ratings]]&gt;4,Table1[[#This Row],[OriginalPrice (in Rs)]],0)</f>
        <v>1199</v>
      </c>
      <c r="K13758" s="2">
        <f>Table1[[#This Row],[OriginalPrice (in Rs)]]-Table1[[#This Row],[DiscountOffer]]</f>
        <v>729</v>
      </c>
      <c r="L13758" s="2" t="str">
        <f>IF(Table1[[#This Row],[Discount % (In Rs)]]&gt;50%,"High Discount","Low Discount")</f>
        <v>High Discount</v>
      </c>
      <c r="M13758" s="3">
        <f>Table1[[#This Row],[Discount_Price (In Rs.)]]/Table1[[#This Row],[OriginalPrice (in Rs)]]</f>
        <v>0.60800667222685567</v>
      </c>
      <c r="N13758" s="4">
        <v>4.4000000000000004</v>
      </c>
      <c r="O13758">
        <v>462</v>
      </c>
      <c r="P13758" t="s">
        <v>6775</v>
      </c>
      <c r="Q13758" t="s">
        <v>10245</v>
      </c>
    </row>
    <row r="13759" spans="1:17" x14ac:dyDescent="0.25">
      <c r="A13759" t="s">
        <v>10465</v>
      </c>
      <c r="B13759" s="1">
        <v>7572952</v>
      </c>
      <c r="C13759" t="s">
        <v>78</v>
      </c>
      <c r="D13759" t="s">
        <v>34</v>
      </c>
      <c r="E13759" t="s">
        <v>44</v>
      </c>
      <c r="F13759" t="s">
        <v>30</v>
      </c>
      <c r="G13759" s="2">
        <v>470</v>
      </c>
      <c r="H13759" s="2">
        <f>AVERAGEIF(Table1[[#All],[Category]],Table1[[#This Row],[Category]],Table1[[#All],[DiscountOffer]])</f>
        <v>470</v>
      </c>
      <c r="I13759" s="2">
        <v>999</v>
      </c>
      <c r="J13759" s="2">
        <f>IF(Table1[[#This Row],[Ratings]]&gt;4,Table1[[#This Row],[OriginalPrice (in Rs)]],0)</f>
        <v>999</v>
      </c>
      <c r="K13759" s="2">
        <f>Table1[[#This Row],[OriginalPrice (in Rs)]]-Table1[[#This Row],[DiscountOffer]]</f>
        <v>529</v>
      </c>
      <c r="L13759" s="2" t="str">
        <f>IF(Table1[[#This Row],[Discount % (In Rs)]]&gt;50%,"High Discount","Low Discount")</f>
        <v>High Discount</v>
      </c>
      <c r="M13759" s="3">
        <f>Table1[[#This Row],[Discount_Price (In Rs.)]]/Table1[[#This Row],[OriginalPrice (in Rs)]]</f>
        <v>0.52952952952952947</v>
      </c>
      <c r="N13759" s="4">
        <v>4.0999999999999996</v>
      </c>
      <c r="O13759">
        <v>456</v>
      </c>
      <c r="P13759" t="s">
        <v>15</v>
      </c>
      <c r="Q13759" t="s">
        <v>10466</v>
      </c>
    </row>
    <row r="13760" spans="1:17" x14ac:dyDescent="0.25">
      <c r="A13760" t="s">
        <v>10589</v>
      </c>
      <c r="B13760" s="1">
        <v>12400442</v>
      </c>
      <c r="C13760" t="s">
        <v>1020</v>
      </c>
      <c r="D13760" t="s">
        <v>34</v>
      </c>
      <c r="E13760" t="s">
        <v>44</v>
      </c>
      <c r="F13760" t="s">
        <v>30</v>
      </c>
      <c r="G13760" s="2">
        <v>470</v>
      </c>
      <c r="H13760" s="2">
        <f>AVERAGEIF(Table1[[#All],[Category]],Table1[[#This Row],[Category]],Table1[[#All],[DiscountOffer]])</f>
        <v>470</v>
      </c>
      <c r="I13760" s="2">
        <v>1299</v>
      </c>
      <c r="J13760" s="2">
        <f>IF(Table1[[#This Row],[Ratings]]&gt;4,Table1[[#This Row],[OriginalPrice (in Rs)]],0)</f>
        <v>0</v>
      </c>
      <c r="K13760" s="2">
        <f>Table1[[#This Row],[OriginalPrice (in Rs)]]-Table1[[#This Row],[DiscountOffer]]</f>
        <v>829</v>
      </c>
      <c r="L13760" s="2" t="str">
        <f>IF(Table1[[#This Row],[Discount % (In Rs)]]&gt;50%,"High Discount","Low Discount")</f>
        <v>High Discount</v>
      </c>
      <c r="M13760" s="3">
        <f>Table1[[#This Row],[Discount_Price (In Rs.)]]/Table1[[#This Row],[OriginalPrice (in Rs)]]</f>
        <v>0.63818321785989218</v>
      </c>
      <c r="N13760" s="4">
        <v>4</v>
      </c>
      <c r="O13760">
        <v>453</v>
      </c>
      <c r="P13760" t="s">
        <v>15</v>
      </c>
      <c r="Q13760" t="s">
        <v>10590</v>
      </c>
    </row>
    <row r="13761" spans="1:17" x14ac:dyDescent="0.25">
      <c r="A13761" t="s">
        <v>10718</v>
      </c>
      <c r="B13761" s="1">
        <v>11977324</v>
      </c>
      <c r="C13761" t="s">
        <v>87</v>
      </c>
      <c r="D13761" t="s">
        <v>34</v>
      </c>
      <c r="E13761" t="s">
        <v>44</v>
      </c>
      <c r="F13761" t="s">
        <v>30</v>
      </c>
      <c r="G13761" s="2">
        <v>470</v>
      </c>
      <c r="H13761" s="2">
        <f>AVERAGEIF(Table1[[#All],[Category]],Table1[[#This Row],[Category]],Table1[[#All],[DiscountOffer]])</f>
        <v>470</v>
      </c>
      <c r="I13761" s="2">
        <v>1249</v>
      </c>
      <c r="J13761" s="2">
        <f>IF(Table1[[#This Row],[Ratings]]&gt;4,Table1[[#This Row],[OriginalPrice (in Rs)]],0)</f>
        <v>1249</v>
      </c>
      <c r="K13761" s="2">
        <f>Table1[[#This Row],[OriginalPrice (in Rs)]]-Table1[[#This Row],[DiscountOffer]]</f>
        <v>779</v>
      </c>
      <c r="L13761" s="2" t="str">
        <f>IF(Table1[[#This Row],[Discount % (In Rs)]]&gt;50%,"High Discount","Low Discount")</f>
        <v>High Discount</v>
      </c>
      <c r="M13761" s="3">
        <f>Table1[[#This Row],[Discount_Price (In Rs.)]]/Table1[[#This Row],[OriginalPrice (in Rs)]]</f>
        <v>0.62369895916733387</v>
      </c>
      <c r="N13761" s="4">
        <v>4.0999999999999996</v>
      </c>
      <c r="O13761">
        <v>449</v>
      </c>
      <c r="P13761" t="s">
        <v>89</v>
      </c>
      <c r="Q13761" t="s">
        <v>10719</v>
      </c>
    </row>
    <row r="13762" spans="1:17" x14ac:dyDescent="0.25">
      <c r="A13762" t="s">
        <v>10782</v>
      </c>
      <c r="B13762" s="1">
        <v>11616576</v>
      </c>
      <c r="C13762" t="s">
        <v>10783</v>
      </c>
      <c r="D13762" t="s">
        <v>34</v>
      </c>
      <c r="E13762" t="s">
        <v>44</v>
      </c>
      <c r="F13762" t="s">
        <v>30</v>
      </c>
      <c r="G13762" s="2">
        <v>470</v>
      </c>
      <c r="H13762" s="2">
        <f>AVERAGEIF(Table1[[#All],[Category]],Table1[[#This Row],[Category]],Table1[[#All],[DiscountOffer]])</f>
        <v>470</v>
      </c>
      <c r="I13762" s="2">
        <v>1799</v>
      </c>
      <c r="J13762" s="2">
        <f>IF(Table1[[#This Row],[Ratings]]&gt;4,Table1[[#This Row],[OriginalPrice (in Rs)]],0)</f>
        <v>1799</v>
      </c>
      <c r="K13762" s="2">
        <f>Table1[[#This Row],[OriginalPrice (in Rs)]]-Table1[[#This Row],[DiscountOffer]]</f>
        <v>1329</v>
      </c>
      <c r="L13762" s="2" t="str">
        <f>IF(Table1[[#This Row],[Discount % (In Rs)]]&gt;50%,"High Discount","Low Discount")</f>
        <v>High Discount</v>
      </c>
      <c r="M13762" s="3">
        <f>Table1[[#This Row],[Discount_Price (In Rs.)]]/Table1[[#This Row],[OriginalPrice (in Rs)]]</f>
        <v>0.73874374652584773</v>
      </c>
      <c r="N13762" s="4">
        <v>4.5</v>
      </c>
      <c r="O13762">
        <v>447</v>
      </c>
      <c r="P13762" t="s">
        <v>2214</v>
      </c>
      <c r="Q13762" t="s">
        <v>10784</v>
      </c>
    </row>
    <row r="13763" spans="1:17" x14ac:dyDescent="0.25">
      <c r="A13763" t="s">
        <v>10888</v>
      </c>
      <c r="B13763" s="1">
        <v>11708294</v>
      </c>
      <c r="C13763" t="s">
        <v>1136</v>
      </c>
      <c r="D13763" t="s">
        <v>34</v>
      </c>
      <c r="E13763" t="s">
        <v>44</v>
      </c>
      <c r="F13763" t="s">
        <v>30</v>
      </c>
      <c r="G13763" s="2">
        <v>470</v>
      </c>
      <c r="H13763" s="2">
        <f>AVERAGEIF(Table1[[#All],[Category]],Table1[[#This Row],[Category]],Table1[[#All],[DiscountOffer]])</f>
        <v>470</v>
      </c>
      <c r="I13763" s="2">
        <v>999</v>
      </c>
      <c r="J13763" s="2">
        <f>IF(Table1[[#This Row],[Ratings]]&gt;4,Table1[[#This Row],[OriginalPrice (in Rs)]],0)</f>
        <v>999</v>
      </c>
      <c r="K13763" s="2">
        <f>Table1[[#This Row],[OriginalPrice (in Rs)]]-Table1[[#This Row],[DiscountOffer]]</f>
        <v>529</v>
      </c>
      <c r="L13763" s="2" t="str">
        <f>IF(Table1[[#This Row],[Discount % (In Rs)]]&gt;50%,"High Discount","Low Discount")</f>
        <v>High Discount</v>
      </c>
      <c r="M13763" s="3">
        <f>Table1[[#This Row],[Discount_Price (In Rs.)]]/Table1[[#This Row],[OriginalPrice (in Rs)]]</f>
        <v>0.52952952952952947</v>
      </c>
      <c r="N13763" s="4">
        <v>4.4000000000000004</v>
      </c>
      <c r="O13763">
        <v>444</v>
      </c>
      <c r="P13763" t="s">
        <v>148</v>
      </c>
      <c r="Q13763" t="s">
        <v>10889</v>
      </c>
    </row>
    <row r="13764" spans="1:17" x14ac:dyDescent="0.25">
      <c r="A13764" t="s">
        <v>11005</v>
      </c>
      <c r="B13764" s="1">
        <v>1742835</v>
      </c>
      <c r="C13764" t="s">
        <v>8632</v>
      </c>
      <c r="D13764" t="s">
        <v>34</v>
      </c>
      <c r="E13764" t="s">
        <v>44</v>
      </c>
      <c r="F13764" t="s">
        <v>30</v>
      </c>
      <c r="G13764" s="2">
        <v>470</v>
      </c>
      <c r="H13764" s="2">
        <f>AVERAGEIF(Table1[[#All],[Category]],Table1[[#This Row],[Category]],Table1[[#All],[DiscountOffer]])</f>
        <v>470</v>
      </c>
      <c r="I13764" s="2">
        <v>1199</v>
      </c>
      <c r="J13764" s="2">
        <f>IF(Table1[[#This Row],[Ratings]]&gt;4,Table1[[#This Row],[OriginalPrice (in Rs)]],0)</f>
        <v>1199</v>
      </c>
      <c r="K13764" s="2">
        <f>Table1[[#This Row],[OriginalPrice (in Rs)]]-Table1[[#This Row],[DiscountOffer]]</f>
        <v>729</v>
      </c>
      <c r="L13764" s="2" t="str">
        <f>IF(Table1[[#This Row],[Discount % (In Rs)]]&gt;50%,"High Discount","Low Discount")</f>
        <v>High Discount</v>
      </c>
      <c r="M13764" s="3">
        <f>Table1[[#This Row],[Discount_Price (In Rs.)]]/Table1[[#This Row],[OriginalPrice (in Rs)]]</f>
        <v>0.60800667222685567</v>
      </c>
      <c r="N13764" s="4">
        <v>4.4000000000000004</v>
      </c>
      <c r="O13764">
        <v>441</v>
      </c>
      <c r="P13764" t="s">
        <v>767</v>
      </c>
      <c r="Q13764" t="s">
        <v>11006</v>
      </c>
    </row>
    <row r="13765" spans="1:17" x14ac:dyDescent="0.25">
      <c r="A13765" t="s">
        <v>11122</v>
      </c>
      <c r="B13765" s="1">
        <v>13243444</v>
      </c>
      <c r="C13765" t="s">
        <v>78</v>
      </c>
      <c r="D13765" t="s">
        <v>34</v>
      </c>
      <c r="E13765" t="s">
        <v>44</v>
      </c>
      <c r="F13765" t="s">
        <v>30</v>
      </c>
      <c r="G13765" s="2">
        <v>470</v>
      </c>
      <c r="H13765" s="2">
        <f>AVERAGEIF(Table1[[#All],[Category]],Table1[[#This Row],[Category]],Table1[[#All],[DiscountOffer]])</f>
        <v>470</v>
      </c>
      <c r="I13765" s="2">
        <v>949</v>
      </c>
      <c r="J13765" s="2">
        <f>IF(Table1[[#This Row],[Ratings]]&gt;4,Table1[[#This Row],[OriginalPrice (in Rs)]],0)</f>
        <v>949</v>
      </c>
      <c r="K13765" s="2">
        <f>Table1[[#This Row],[OriginalPrice (in Rs)]]-Table1[[#This Row],[DiscountOffer]]</f>
        <v>479</v>
      </c>
      <c r="L13765" s="2" t="str">
        <f>IF(Table1[[#This Row],[Discount % (In Rs)]]&gt;50%,"High Discount","Low Discount")</f>
        <v>High Discount</v>
      </c>
      <c r="M13765" s="3">
        <f>Table1[[#This Row],[Discount_Price (In Rs.)]]/Table1[[#This Row],[OriginalPrice (in Rs)]]</f>
        <v>0.50474183350895685</v>
      </c>
      <c r="N13765" s="4">
        <v>4.5</v>
      </c>
      <c r="O13765">
        <v>438</v>
      </c>
      <c r="P13765" t="s">
        <v>15</v>
      </c>
      <c r="Q13765" t="s">
        <v>11123</v>
      </c>
    </row>
    <row r="13766" spans="1:17" x14ac:dyDescent="0.25">
      <c r="A13766" t="s">
        <v>11352</v>
      </c>
      <c r="B13766" s="1">
        <v>13374960</v>
      </c>
      <c r="C13766" t="s">
        <v>113</v>
      </c>
      <c r="D13766" t="s">
        <v>34</v>
      </c>
      <c r="E13766" t="s">
        <v>44</v>
      </c>
      <c r="F13766" t="s">
        <v>30</v>
      </c>
      <c r="G13766" s="2">
        <v>470</v>
      </c>
      <c r="H13766" s="2">
        <f>AVERAGEIF(Table1[[#All],[Category]],Table1[[#This Row],[Category]],Table1[[#All],[DiscountOffer]])</f>
        <v>470</v>
      </c>
      <c r="I13766" s="2">
        <v>2999</v>
      </c>
      <c r="J13766" s="2">
        <f>IF(Table1[[#This Row],[Ratings]]&gt;4,Table1[[#This Row],[OriginalPrice (in Rs)]],0)</f>
        <v>0</v>
      </c>
      <c r="K13766" s="2">
        <f>Table1[[#This Row],[OriginalPrice (in Rs)]]-Table1[[#This Row],[DiscountOffer]]</f>
        <v>2529</v>
      </c>
      <c r="L13766" s="2" t="str">
        <f>IF(Table1[[#This Row],[Discount % (In Rs)]]&gt;50%,"High Discount","Low Discount")</f>
        <v>High Discount</v>
      </c>
      <c r="M13766" s="3">
        <f>Table1[[#This Row],[Discount_Price (In Rs.)]]/Table1[[#This Row],[OriginalPrice (in Rs)]]</f>
        <v>0.84328109369789928</v>
      </c>
      <c r="N13766" s="4">
        <v>3.7</v>
      </c>
      <c r="O13766">
        <v>432</v>
      </c>
      <c r="P13766" t="s">
        <v>396</v>
      </c>
      <c r="Q13766" t="s">
        <v>11353</v>
      </c>
    </row>
    <row r="13767" spans="1:17" x14ac:dyDescent="0.25">
      <c r="A13767" t="s">
        <v>11393</v>
      </c>
      <c r="B13767" s="1">
        <v>11144158</v>
      </c>
      <c r="C13767" t="s">
        <v>39</v>
      </c>
      <c r="D13767" t="s">
        <v>34</v>
      </c>
      <c r="E13767" t="s">
        <v>44</v>
      </c>
      <c r="F13767" t="s">
        <v>30</v>
      </c>
      <c r="G13767" s="2">
        <v>470</v>
      </c>
      <c r="H13767" s="2">
        <f>AVERAGEIF(Table1[[#All],[Category]],Table1[[#This Row],[Category]],Table1[[#All],[DiscountOffer]])</f>
        <v>470</v>
      </c>
      <c r="I13767" s="2">
        <v>2499</v>
      </c>
      <c r="J13767" s="2">
        <f>IF(Table1[[#This Row],[Ratings]]&gt;4,Table1[[#This Row],[OriginalPrice (in Rs)]],0)</f>
        <v>2499</v>
      </c>
      <c r="K13767" s="2">
        <f>Table1[[#This Row],[OriginalPrice (in Rs)]]-Table1[[#This Row],[DiscountOffer]]</f>
        <v>2029</v>
      </c>
      <c r="L13767" s="2" t="str">
        <f>IF(Table1[[#This Row],[Discount % (In Rs)]]&gt;50%,"High Discount","Low Discount")</f>
        <v>High Discount</v>
      </c>
      <c r="M13767" s="3">
        <f>Table1[[#This Row],[Discount_Price (In Rs.)]]/Table1[[#This Row],[OriginalPrice (in Rs)]]</f>
        <v>0.81192476990796314</v>
      </c>
      <c r="N13767" s="4">
        <v>4.3</v>
      </c>
      <c r="O13767">
        <v>431</v>
      </c>
      <c r="P13767" t="s">
        <v>115</v>
      </c>
      <c r="Q13767" t="s">
        <v>11394</v>
      </c>
    </row>
    <row r="13768" spans="1:17" x14ac:dyDescent="0.25">
      <c r="A13768" t="s">
        <v>11509</v>
      </c>
      <c r="B13768" s="1">
        <v>13234832</v>
      </c>
      <c r="C13768" t="s">
        <v>1424</v>
      </c>
      <c r="D13768" t="s">
        <v>34</v>
      </c>
      <c r="E13768" t="s">
        <v>44</v>
      </c>
      <c r="F13768" t="s">
        <v>30</v>
      </c>
      <c r="G13768" s="2">
        <v>470</v>
      </c>
      <c r="H13768" s="2">
        <f>AVERAGEIF(Table1[[#All],[Category]],Table1[[#This Row],[Category]],Table1[[#All],[DiscountOffer]])</f>
        <v>470</v>
      </c>
      <c r="I13768" s="2">
        <v>999</v>
      </c>
      <c r="J13768" s="2">
        <f>IF(Table1[[#This Row],[Ratings]]&gt;4,Table1[[#This Row],[OriginalPrice (in Rs)]],0)</f>
        <v>999</v>
      </c>
      <c r="K13768" s="2">
        <f>Table1[[#This Row],[OriginalPrice (in Rs)]]-Table1[[#This Row],[DiscountOffer]]</f>
        <v>529</v>
      </c>
      <c r="L13768" s="2" t="str">
        <f>IF(Table1[[#This Row],[Discount % (In Rs)]]&gt;50%,"High Discount","Low Discount")</f>
        <v>High Discount</v>
      </c>
      <c r="M13768" s="3">
        <f>Table1[[#This Row],[Discount_Price (In Rs.)]]/Table1[[#This Row],[OriginalPrice (in Rs)]]</f>
        <v>0.52952952952952947</v>
      </c>
      <c r="N13768" s="4">
        <v>4.2</v>
      </c>
      <c r="O13768">
        <v>428</v>
      </c>
      <c r="P13768" t="s">
        <v>89</v>
      </c>
      <c r="Q13768" t="s">
        <v>11510</v>
      </c>
    </row>
    <row r="13769" spans="1:17" x14ac:dyDescent="0.25">
      <c r="A13769" t="s">
        <v>11595</v>
      </c>
      <c r="B13769" s="1">
        <v>12222080</v>
      </c>
      <c r="C13769" t="s">
        <v>158</v>
      </c>
      <c r="D13769" t="s">
        <v>34</v>
      </c>
      <c r="E13769" t="s">
        <v>44</v>
      </c>
      <c r="F13769" t="s">
        <v>30</v>
      </c>
      <c r="G13769" s="2">
        <v>470</v>
      </c>
      <c r="H13769" s="2">
        <f>AVERAGEIF(Table1[[#All],[Category]],Table1[[#This Row],[Category]],Table1[[#All],[DiscountOffer]])</f>
        <v>470</v>
      </c>
      <c r="I13769" s="2">
        <v>1999</v>
      </c>
      <c r="J13769" s="2">
        <f>IF(Table1[[#This Row],[Ratings]]&gt;4,Table1[[#This Row],[OriginalPrice (in Rs)]],0)</f>
        <v>1999</v>
      </c>
      <c r="K13769" s="2">
        <f>Table1[[#This Row],[OriginalPrice (in Rs)]]-Table1[[#This Row],[DiscountOffer]]</f>
        <v>1529</v>
      </c>
      <c r="L13769" s="2" t="str">
        <f>IF(Table1[[#This Row],[Discount % (In Rs)]]&gt;50%,"High Discount","Low Discount")</f>
        <v>High Discount</v>
      </c>
      <c r="M13769" s="3">
        <f>Table1[[#This Row],[Discount_Price (In Rs.)]]/Table1[[#This Row],[OriginalPrice (in Rs)]]</f>
        <v>0.76488244122061033</v>
      </c>
      <c r="N13769" s="4">
        <v>4.3</v>
      </c>
      <c r="O13769">
        <v>426</v>
      </c>
      <c r="P13769" t="s">
        <v>115</v>
      </c>
      <c r="Q13769" t="s">
        <v>11596</v>
      </c>
    </row>
    <row r="13770" spans="1:17" x14ac:dyDescent="0.25">
      <c r="A13770" t="s">
        <v>11603</v>
      </c>
      <c r="B13770" s="1">
        <v>13913370</v>
      </c>
      <c r="C13770" t="s">
        <v>96</v>
      </c>
      <c r="D13770" t="s">
        <v>34</v>
      </c>
      <c r="E13770" t="s">
        <v>44</v>
      </c>
      <c r="F13770" t="s">
        <v>30</v>
      </c>
      <c r="G13770" s="2">
        <v>470</v>
      </c>
      <c r="H13770" s="2">
        <f>AVERAGEIF(Table1[[#All],[Category]],Table1[[#This Row],[Category]],Table1[[#All],[DiscountOffer]])</f>
        <v>470</v>
      </c>
      <c r="I13770" s="2">
        <v>999</v>
      </c>
      <c r="J13770" s="2">
        <f>IF(Table1[[#This Row],[Ratings]]&gt;4,Table1[[#This Row],[OriginalPrice (in Rs)]],0)</f>
        <v>999</v>
      </c>
      <c r="K13770" s="2">
        <f>Table1[[#This Row],[OriginalPrice (in Rs)]]-Table1[[#This Row],[DiscountOffer]]</f>
        <v>529</v>
      </c>
      <c r="L13770" s="2" t="str">
        <f>IF(Table1[[#This Row],[Discount % (In Rs)]]&gt;50%,"High Discount","Low Discount")</f>
        <v>High Discount</v>
      </c>
      <c r="M13770" s="3">
        <f>Table1[[#This Row],[Discount_Price (In Rs.)]]/Table1[[#This Row],[OriginalPrice (in Rs)]]</f>
        <v>0.52952952952952947</v>
      </c>
      <c r="N13770" s="4">
        <v>4.4000000000000004</v>
      </c>
      <c r="O13770">
        <v>426</v>
      </c>
      <c r="P13770" t="s">
        <v>15</v>
      </c>
      <c r="Q13770" t="s">
        <v>11604</v>
      </c>
    </row>
    <row r="13771" spans="1:17" x14ac:dyDescent="0.25">
      <c r="A13771" t="s">
        <v>11713</v>
      </c>
      <c r="B13771" s="1">
        <v>12105268</v>
      </c>
      <c r="C13771" t="s">
        <v>82</v>
      </c>
      <c r="D13771" t="s">
        <v>34</v>
      </c>
      <c r="E13771" t="s">
        <v>44</v>
      </c>
      <c r="F13771" t="s">
        <v>30</v>
      </c>
      <c r="G13771" s="2">
        <v>470</v>
      </c>
      <c r="H13771" s="2">
        <f>AVERAGEIF(Table1[[#All],[Category]],Table1[[#This Row],[Category]],Table1[[#All],[DiscountOffer]])</f>
        <v>470</v>
      </c>
      <c r="I13771" s="2">
        <v>1299</v>
      </c>
      <c r="J13771" s="2">
        <f>IF(Table1[[#This Row],[Ratings]]&gt;4,Table1[[#This Row],[OriginalPrice (in Rs)]],0)</f>
        <v>0</v>
      </c>
      <c r="K13771" s="2">
        <f>Table1[[#This Row],[OriginalPrice (in Rs)]]-Table1[[#This Row],[DiscountOffer]]</f>
        <v>829</v>
      </c>
      <c r="L13771" s="2" t="str">
        <f>IF(Table1[[#This Row],[Discount % (In Rs)]]&gt;50%,"High Discount","Low Discount")</f>
        <v>High Discount</v>
      </c>
      <c r="M13771" s="3">
        <f>Table1[[#This Row],[Discount_Price (In Rs.)]]/Table1[[#This Row],[OriginalPrice (in Rs)]]</f>
        <v>0.63818321785989218</v>
      </c>
      <c r="N13771" s="4">
        <v>3.8</v>
      </c>
      <c r="O13771">
        <v>423</v>
      </c>
      <c r="P13771" t="s">
        <v>2214</v>
      </c>
      <c r="Q13771" t="s">
        <v>11714</v>
      </c>
    </row>
    <row r="13772" spans="1:17" x14ac:dyDescent="0.25">
      <c r="A13772" t="s">
        <v>11904</v>
      </c>
      <c r="B13772" s="1">
        <v>10440598</v>
      </c>
      <c r="C13772" t="s">
        <v>91</v>
      </c>
      <c r="D13772" t="s">
        <v>34</v>
      </c>
      <c r="E13772" t="s">
        <v>44</v>
      </c>
      <c r="F13772" t="s">
        <v>30</v>
      </c>
      <c r="G13772" s="2">
        <v>470</v>
      </c>
      <c r="H13772" s="2">
        <f>AVERAGEIF(Table1[[#All],[Category]],Table1[[#This Row],[Category]],Table1[[#All],[DiscountOffer]])</f>
        <v>470</v>
      </c>
      <c r="I13772" s="2">
        <v>1699</v>
      </c>
      <c r="J13772" s="2">
        <f>IF(Table1[[#This Row],[Ratings]]&gt;4,Table1[[#This Row],[OriginalPrice (in Rs)]],0)</f>
        <v>1699</v>
      </c>
      <c r="K13772" s="2">
        <f>Table1[[#This Row],[OriginalPrice (in Rs)]]-Table1[[#This Row],[DiscountOffer]]</f>
        <v>1229</v>
      </c>
      <c r="L13772" s="2" t="str">
        <f>IF(Table1[[#This Row],[Discount % (In Rs)]]&gt;50%,"High Discount","Low Discount")</f>
        <v>High Discount</v>
      </c>
      <c r="M13772" s="3">
        <f>Table1[[#This Row],[Discount_Price (In Rs.)]]/Table1[[#This Row],[OriginalPrice (in Rs)]]</f>
        <v>0.72336668628605061</v>
      </c>
      <c r="N13772" s="4">
        <v>4.0999999999999996</v>
      </c>
      <c r="O13772">
        <v>418</v>
      </c>
      <c r="P13772" t="s">
        <v>396</v>
      </c>
      <c r="Q13772" t="s">
        <v>11905</v>
      </c>
    </row>
    <row r="13773" spans="1:17" x14ac:dyDescent="0.25">
      <c r="A13773" t="s">
        <v>12058</v>
      </c>
      <c r="B13773" s="1">
        <v>9369961</v>
      </c>
      <c r="C13773" t="s">
        <v>82</v>
      </c>
      <c r="D13773" t="s">
        <v>34</v>
      </c>
      <c r="E13773" t="s">
        <v>44</v>
      </c>
      <c r="F13773" t="s">
        <v>30</v>
      </c>
      <c r="G13773" s="2">
        <v>470</v>
      </c>
      <c r="H13773" s="2">
        <f>AVERAGEIF(Table1[[#All],[Category]],Table1[[#This Row],[Category]],Table1[[#All],[DiscountOffer]])</f>
        <v>470</v>
      </c>
      <c r="I13773" s="2">
        <v>1099</v>
      </c>
      <c r="J13773" s="2">
        <f>IF(Table1[[#This Row],[Ratings]]&gt;4,Table1[[#This Row],[OriginalPrice (in Rs)]],0)</f>
        <v>1099</v>
      </c>
      <c r="K13773" s="2">
        <f>Table1[[#This Row],[OriginalPrice (in Rs)]]-Table1[[#This Row],[DiscountOffer]]</f>
        <v>629</v>
      </c>
      <c r="L13773" s="2" t="str">
        <f>IF(Table1[[#This Row],[Discount % (In Rs)]]&gt;50%,"High Discount","Low Discount")</f>
        <v>High Discount</v>
      </c>
      <c r="M13773" s="3">
        <f>Table1[[#This Row],[Discount_Price (In Rs.)]]/Table1[[#This Row],[OriginalPrice (in Rs)]]</f>
        <v>0.5723384895359418</v>
      </c>
      <c r="N13773" s="4">
        <v>4.2</v>
      </c>
      <c r="O13773">
        <v>414</v>
      </c>
      <c r="P13773" t="s">
        <v>2214</v>
      </c>
      <c r="Q13773" t="s">
        <v>12059</v>
      </c>
    </row>
    <row r="13774" spans="1:17" x14ac:dyDescent="0.25">
      <c r="A13774" t="s">
        <v>12113</v>
      </c>
      <c r="B13774" s="1">
        <v>8654181</v>
      </c>
      <c r="C13774" t="s">
        <v>897</v>
      </c>
      <c r="D13774" t="s">
        <v>34</v>
      </c>
      <c r="E13774" t="s">
        <v>44</v>
      </c>
      <c r="F13774" t="s">
        <v>30</v>
      </c>
      <c r="G13774" s="2">
        <v>470</v>
      </c>
      <c r="H13774" s="2">
        <f>AVERAGEIF(Table1[[#All],[Category]],Table1[[#This Row],[Category]],Table1[[#All],[DiscountOffer]])</f>
        <v>470</v>
      </c>
      <c r="I13774" s="2">
        <v>1198</v>
      </c>
      <c r="J13774" s="2">
        <f>IF(Table1[[#This Row],[Ratings]]&gt;4,Table1[[#This Row],[OriginalPrice (in Rs)]],0)</f>
        <v>0</v>
      </c>
      <c r="K13774" s="2">
        <f>Table1[[#This Row],[OriginalPrice (in Rs)]]-Table1[[#This Row],[DiscountOffer]]</f>
        <v>728</v>
      </c>
      <c r="L13774" s="2" t="str">
        <f>IF(Table1[[#This Row],[Discount % (In Rs)]]&gt;50%,"High Discount","Low Discount")</f>
        <v>High Discount</v>
      </c>
      <c r="M13774" s="3">
        <f>Table1[[#This Row],[Discount_Price (In Rs.)]]/Table1[[#This Row],[OriginalPrice (in Rs)]]</f>
        <v>0.60767946577629384</v>
      </c>
      <c r="N13774" s="4">
        <v>3.6</v>
      </c>
      <c r="O13774">
        <v>413</v>
      </c>
      <c r="P13774" t="s">
        <v>2214</v>
      </c>
      <c r="Q13774" t="s">
        <v>12114</v>
      </c>
    </row>
    <row r="13775" spans="1:17" x14ac:dyDescent="0.25">
      <c r="A13775" t="s">
        <v>12188</v>
      </c>
      <c r="B13775" s="1">
        <v>13474556</v>
      </c>
      <c r="C13775" t="s">
        <v>78</v>
      </c>
      <c r="D13775" t="s">
        <v>34</v>
      </c>
      <c r="E13775" t="s">
        <v>44</v>
      </c>
      <c r="F13775" t="s">
        <v>30</v>
      </c>
      <c r="G13775" s="2">
        <v>470</v>
      </c>
      <c r="H13775" s="2">
        <f>AVERAGEIF(Table1[[#All],[Category]],Table1[[#This Row],[Category]],Table1[[#All],[DiscountOffer]])</f>
        <v>470</v>
      </c>
      <c r="I13775" s="2">
        <v>899</v>
      </c>
      <c r="J13775" s="2">
        <f>IF(Table1[[#This Row],[Ratings]]&gt;4,Table1[[#This Row],[OriginalPrice (in Rs)]],0)</f>
        <v>899</v>
      </c>
      <c r="K13775" s="2">
        <f>Table1[[#This Row],[OriginalPrice (in Rs)]]-Table1[[#This Row],[DiscountOffer]]</f>
        <v>429</v>
      </c>
      <c r="L13775" s="2" t="str">
        <f>IF(Table1[[#This Row],[Discount % (In Rs)]]&gt;50%,"High Discount","Low Discount")</f>
        <v>Low Discount</v>
      </c>
      <c r="M13775" s="3">
        <f>Table1[[#This Row],[Discount_Price (In Rs.)]]/Table1[[#This Row],[OriginalPrice (in Rs)]]</f>
        <v>0.47719688542825361</v>
      </c>
      <c r="N13775" s="4">
        <v>4.5</v>
      </c>
      <c r="O13775">
        <v>412</v>
      </c>
      <c r="P13775" t="s">
        <v>15</v>
      </c>
      <c r="Q13775" t="s">
        <v>12189</v>
      </c>
    </row>
    <row r="13776" spans="1:17" x14ac:dyDescent="0.25">
      <c r="A13776" t="s">
        <v>12234</v>
      </c>
      <c r="B13776" s="1">
        <v>13380442</v>
      </c>
      <c r="C13776" t="s">
        <v>78</v>
      </c>
      <c r="D13776" t="s">
        <v>34</v>
      </c>
      <c r="E13776" t="s">
        <v>44</v>
      </c>
      <c r="F13776" t="s">
        <v>30</v>
      </c>
      <c r="G13776" s="2">
        <v>470</v>
      </c>
      <c r="H13776" s="2">
        <f>AVERAGEIF(Table1[[#All],[Category]],Table1[[#This Row],[Category]],Table1[[#All],[DiscountOffer]])</f>
        <v>470</v>
      </c>
      <c r="I13776" s="2">
        <v>899</v>
      </c>
      <c r="J13776" s="2">
        <f>IF(Table1[[#This Row],[Ratings]]&gt;4,Table1[[#This Row],[OriginalPrice (in Rs)]],0)</f>
        <v>899</v>
      </c>
      <c r="K13776" s="2">
        <f>Table1[[#This Row],[OriginalPrice (in Rs)]]-Table1[[#This Row],[DiscountOffer]]</f>
        <v>429</v>
      </c>
      <c r="L13776" s="2" t="str">
        <f>IF(Table1[[#This Row],[Discount % (In Rs)]]&gt;50%,"High Discount","Low Discount")</f>
        <v>Low Discount</v>
      </c>
      <c r="M13776" s="3">
        <f>Table1[[#This Row],[Discount_Price (In Rs.)]]/Table1[[#This Row],[OriginalPrice (in Rs)]]</f>
        <v>0.47719688542825361</v>
      </c>
      <c r="N13776" s="4">
        <v>4.0999999999999996</v>
      </c>
      <c r="O13776">
        <v>411</v>
      </c>
      <c r="P13776" t="s">
        <v>15</v>
      </c>
      <c r="Q13776" t="s">
        <v>12235</v>
      </c>
    </row>
    <row r="13777" spans="1:17" x14ac:dyDescent="0.25">
      <c r="A13777" t="s">
        <v>12626</v>
      </c>
      <c r="B13777" s="1">
        <v>13906604</v>
      </c>
      <c r="C13777" t="s">
        <v>96</v>
      </c>
      <c r="D13777" t="s">
        <v>34</v>
      </c>
      <c r="E13777" t="s">
        <v>44</v>
      </c>
      <c r="F13777" t="s">
        <v>30</v>
      </c>
      <c r="G13777" s="2">
        <v>470</v>
      </c>
      <c r="H13777" s="2">
        <f>AVERAGEIF(Table1[[#All],[Category]],Table1[[#This Row],[Category]],Table1[[#All],[DiscountOffer]])</f>
        <v>470</v>
      </c>
      <c r="I13777" s="2">
        <v>999</v>
      </c>
      <c r="J13777" s="2">
        <f>IF(Table1[[#This Row],[Ratings]]&gt;4,Table1[[#This Row],[OriginalPrice (in Rs)]],0)</f>
        <v>999</v>
      </c>
      <c r="K13777" s="2">
        <f>Table1[[#This Row],[OriginalPrice (in Rs)]]-Table1[[#This Row],[DiscountOffer]]</f>
        <v>529</v>
      </c>
      <c r="L13777" s="2" t="str">
        <f>IF(Table1[[#This Row],[Discount % (In Rs)]]&gt;50%,"High Discount","Low Discount")</f>
        <v>High Discount</v>
      </c>
      <c r="M13777" s="3">
        <f>Table1[[#This Row],[Discount_Price (In Rs.)]]/Table1[[#This Row],[OriginalPrice (in Rs)]]</f>
        <v>0.52952952952952947</v>
      </c>
      <c r="N13777" s="4">
        <v>4.5</v>
      </c>
      <c r="O13777">
        <v>401</v>
      </c>
      <c r="P13777" t="s">
        <v>15</v>
      </c>
      <c r="Q13777" t="s">
        <v>12627</v>
      </c>
    </row>
    <row r="13778" spans="1:17" x14ac:dyDescent="0.25">
      <c r="A13778" t="s">
        <v>12724</v>
      </c>
      <c r="B13778" s="1">
        <v>7572966</v>
      </c>
      <c r="C13778" t="s">
        <v>78</v>
      </c>
      <c r="D13778" t="s">
        <v>34</v>
      </c>
      <c r="E13778" t="s">
        <v>44</v>
      </c>
      <c r="F13778" t="s">
        <v>30</v>
      </c>
      <c r="G13778" s="2">
        <v>470</v>
      </c>
      <c r="H13778" s="2">
        <f>AVERAGEIF(Table1[[#All],[Category]],Table1[[#This Row],[Category]],Table1[[#All],[DiscountOffer]])</f>
        <v>470</v>
      </c>
      <c r="I13778" s="2">
        <v>999</v>
      </c>
      <c r="J13778" s="2">
        <f>IF(Table1[[#This Row],[Ratings]]&gt;4,Table1[[#This Row],[OriginalPrice (in Rs)]],0)</f>
        <v>0</v>
      </c>
      <c r="K13778" s="2">
        <f>Table1[[#This Row],[OriginalPrice (in Rs)]]-Table1[[#This Row],[DiscountOffer]]</f>
        <v>529</v>
      </c>
      <c r="L13778" s="2" t="str">
        <f>IF(Table1[[#This Row],[Discount % (In Rs)]]&gt;50%,"High Discount","Low Discount")</f>
        <v>High Discount</v>
      </c>
      <c r="M13778" s="3">
        <f>Table1[[#This Row],[Discount_Price (In Rs.)]]/Table1[[#This Row],[OriginalPrice (in Rs)]]</f>
        <v>0.52952952952952947</v>
      </c>
      <c r="N13778" s="4">
        <v>4</v>
      </c>
      <c r="O13778">
        <v>399</v>
      </c>
      <c r="P13778" t="s">
        <v>15</v>
      </c>
      <c r="Q13778" t="s">
        <v>12725</v>
      </c>
    </row>
    <row r="13779" spans="1:17" x14ac:dyDescent="0.25">
      <c r="A13779" t="s">
        <v>12749</v>
      </c>
      <c r="B13779" s="1">
        <v>12072476</v>
      </c>
      <c r="C13779" t="s">
        <v>87</v>
      </c>
      <c r="D13779" t="s">
        <v>34</v>
      </c>
      <c r="E13779" t="s">
        <v>44</v>
      </c>
      <c r="F13779" t="s">
        <v>30</v>
      </c>
      <c r="G13779" s="2">
        <v>470</v>
      </c>
      <c r="H13779" s="2">
        <f>AVERAGEIF(Table1[[#All],[Category]],Table1[[#This Row],[Category]],Table1[[#All],[DiscountOffer]])</f>
        <v>470</v>
      </c>
      <c r="I13779" s="2">
        <v>1399</v>
      </c>
      <c r="J13779" s="2">
        <f>IF(Table1[[#This Row],[Ratings]]&gt;4,Table1[[#This Row],[OriginalPrice (in Rs)]],0)</f>
        <v>1399</v>
      </c>
      <c r="K13779" s="2">
        <f>Table1[[#This Row],[OriginalPrice (in Rs)]]-Table1[[#This Row],[DiscountOffer]]</f>
        <v>929</v>
      </c>
      <c r="L13779" s="2" t="str">
        <f>IF(Table1[[#This Row],[Discount % (In Rs)]]&gt;50%,"High Discount","Low Discount")</f>
        <v>High Discount</v>
      </c>
      <c r="M13779" s="3">
        <f>Table1[[#This Row],[Discount_Price (In Rs.)]]/Table1[[#This Row],[OriginalPrice (in Rs)]]</f>
        <v>0.66404574696211582</v>
      </c>
      <c r="N13779" s="4">
        <v>4.3</v>
      </c>
      <c r="O13779">
        <v>398</v>
      </c>
      <c r="P13779" t="s">
        <v>89</v>
      </c>
      <c r="Q13779" t="s">
        <v>12750</v>
      </c>
    </row>
    <row r="13780" spans="1:17" x14ac:dyDescent="0.25">
      <c r="A13780" t="s">
        <v>12806</v>
      </c>
      <c r="B13780" s="1">
        <v>2359687</v>
      </c>
      <c r="C13780" t="s">
        <v>39</v>
      </c>
      <c r="D13780" t="s">
        <v>34</v>
      </c>
      <c r="E13780" t="s">
        <v>44</v>
      </c>
      <c r="F13780" t="s">
        <v>30</v>
      </c>
      <c r="G13780" s="2">
        <v>470</v>
      </c>
      <c r="H13780" s="2">
        <f>AVERAGEIF(Table1[[#All],[Category]],Table1[[#This Row],[Category]],Table1[[#All],[DiscountOffer]])</f>
        <v>470</v>
      </c>
      <c r="I13780" s="2">
        <v>1999</v>
      </c>
      <c r="J13780" s="2">
        <f>IF(Table1[[#This Row],[Ratings]]&gt;4,Table1[[#This Row],[OriginalPrice (in Rs)]],0)</f>
        <v>1999</v>
      </c>
      <c r="K13780" s="2">
        <f>Table1[[#This Row],[OriginalPrice (in Rs)]]-Table1[[#This Row],[DiscountOffer]]</f>
        <v>1529</v>
      </c>
      <c r="L13780" s="2" t="str">
        <f>IF(Table1[[#This Row],[Discount % (In Rs)]]&gt;50%,"High Discount","Low Discount")</f>
        <v>High Discount</v>
      </c>
      <c r="M13780" s="3">
        <f>Table1[[#This Row],[Discount_Price (In Rs.)]]/Table1[[#This Row],[OriginalPrice (in Rs)]]</f>
        <v>0.76488244122061033</v>
      </c>
      <c r="N13780" s="4">
        <v>4.3</v>
      </c>
      <c r="O13780">
        <v>397</v>
      </c>
      <c r="P13780" t="s">
        <v>115</v>
      </c>
      <c r="Q13780" t="s">
        <v>12807</v>
      </c>
    </row>
    <row r="13781" spans="1:17" x14ac:dyDescent="0.25">
      <c r="A13781" t="s">
        <v>13114</v>
      </c>
      <c r="B13781" s="1">
        <v>10440608</v>
      </c>
      <c r="C13781" t="s">
        <v>91</v>
      </c>
      <c r="D13781" t="s">
        <v>34</v>
      </c>
      <c r="E13781" t="s">
        <v>44</v>
      </c>
      <c r="F13781" t="s">
        <v>30</v>
      </c>
      <c r="G13781" s="2">
        <v>470</v>
      </c>
      <c r="H13781" s="2">
        <f>AVERAGEIF(Table1[[#All],[Category]],Table1[[#This Row],[Category]],Table1[[#All],[DiscountOffer]])</f>
        <v>470</v>
      </c>
      <c r="I13781" s="2">
        <v>1699</v>
      </c>
      <c r="J13781" s="2">
        <f>IF(Table1[[#This Row],[Ratings]]&gt;4,Table1[[#This Row],[OriginalPrice (in Rs)]],0)</f>
        <v>0</v>
      </c>
      <c r="K13781" s="2">
        <f>Table1[[#This Row],[OriginalPrice (in Rs)]]-Table1[[#This Row],[DiscountOffer]]</f>
        <v>1229</v>
      </c>
      <c r="L13781" s="2" t="str">
        <f>IF(Table1[[#This Row],[Discount % (In Rs)]]&gt;50%,"High Discount","Low Discount")</f>
        <v>High Discount</v>
      </c>
      <c r="M13781" s="3">
        <f>Table1[[#This Row],[Discount_Price (In Rs.)]]/Table1[[#This Row],[OriginalPrice (in Rs)]]</f>
        <v>0.72336668628605061</v>
      </c>
      <c r="N13781" s="4">
        <v>3.7</v>
      </c>
      <c r="O13781">
        <v>390</v>
      </c>
      <c r="P13781" t="s">
        <v>396</v>
      </c>
      <c r="Q13781" t="s">
        <v>13115</v>
      </c>
    </row>
    <row r="13782" spans="1:17" x14ac:dyDescent="0.25">
      <c r="A13782" t="s">
        <v>13296</v>
      </c>
      <c r="B13782" s="1">
        <v>13205270</v>
      </c>
      <c r="C13782" t="s">
        <v>104</v>
      </c>
      <c r="D13782" t="s">
        <v>34</v>
      </c>
      <c r="E13782" t="s">
        <v>44</v>
      </c>
      <c r="F13782" t="s">
        <v>30</v>
      </c>
      <c r="G13782" s="2">
        <v>470</v>
      </c>
      <c r="H13782" s="2">
        <f>AVERAGEIF(Table1[[#All],[Category]],Table1[[#This Row],[Category]],Table1[[#All],[DiscountOffer]])</f>
        <v>470</v>
      </c>
      <c r="I13782" s="2">
        <v>1499</v>
      </c>
      <c r="J13782" s="2">
        <f>IF(Table1[[#This Row],[Ratings]]&gt;4,Table1[[#This Row],[OriginalPrice (in Rs)]],0)</f>
        <v>0</v>
      </c>
      <c r="K13782" s="2">
        <f>Table1[[#This Row],[OriginalPrice (in Rs)]]-Table1[[#This Row],[DiscountOffer]]</f>
        <v>1029</v>
      </c>
      <c r="L13782" s="2" t="str">
        <f>IF(Table1[[#This Row],[Discount % (In Rs)]]&gt;50%,"High Discount","Low Discount")</f>
        <v>High Discount</v>
      </c>
      <c r="M13782" s="3">
        <f>Table1[[#This Row],[Discount_Price (In Rs.)]]/Table1[[#This Row],[OriginalPrice (in Rs)]]</f>
        <v>0.68645763842561702</v>
      </c>
      <c r="N13782" s="4">
        <v>4</v>
      </c>
      <c r="O13782">
        <v>386</v>
      </c>
      <c r="P13782" t="s">
        <v>396</v>
      </c>
      <c r="Q13782" t="s">
        <v>13297</v>
      </c>
    </row>
    <row r="13783" spans="1:17" x14ac:dyDescent="0.25">
      <c r="A13783" t="s">
        <v>13352</v>
      </c>
      <c r="B13783" s="1">
        <v>11636296</v>
      </c>
      <c r="C13783" t="s">
        <v>1587</v>
      </c>
      <c r="D13783" t="s">
        <v>34</v>
      </c>
      <c r="E13783" t="s">
        <v>44</v>
      </c>
      <c r="F13783" t="s">
        <v>30</v>
      </c>
      <c r="G13783" s="2">
        <v>470</v>
      </c>
      <c r="H13783" s="2">
        <f>AVERAGEIF(Table1[[#All],[Category]],Table1[[#This Row],[Category]],Table1[[#All],[DiscountOffer]])</f>
        <v>470</v>
      </c>
      <c r="I13783" s="2">
        <v>1199</v>
      </c>
      <c r="J13783" s="2">
        <f>IF(Table1[[#This Row],[Ratings]]&gt;4,Table1[[#This Row],[OriginalPrice (in Rs)]],0)</f>
        <v>1199</v>
      </c>
      <c r="K13783" s="2">
        <f>Table1[[#This Row],[OriginalPrice (in Rs)]]-Table1[[#This Row],[DiscountOffer]]</f>
        <v>729</v>
      </c>
      <c r="L13783" s="2" t="str">
        <f>IF(Table1[[#This Row],[Discount % (In Rs)]]&gt;50%,"High Discount","Low Discount")</f>
        <v>High Discount</v>
      </c>
      <c r="M13783" s="3">
        <f>Table1[[#This Row],[Discount_Price (In Rs.)]]/Table1[[#This Row],[OriginalPrice (in Rs)]]</f>
        <v>0.60800667222685567</v>
      </c>
      <c r="N13783" s="4">
        <v>4.3</v>
      </c>
      <c r="O13783">
        <v>385</v>
      </c>
      <c r="P13783" t="s">
        <v>115</v>
      </c>
      <c r="Q13783" t="s">
        <v>13353</v>
      </c>
    </row>
    <row r="13784" spans="1:17" x14ac:dyDescent="0.25">
      <c r="A13784" t="s">
        <v>13354</v>
      </c>
      <c r="B13784" s="1">
        <v>9465297</v>
      </c>
      <c r="C13784" t="s">
        <v>5396</v>
      </c>
      <c r="D13784" t="s">
        <v>34</v>
      </c>
      <c r="E13784" t="s">
        <v>44</v>
      </c>
      <c r="F13784" t="s">
        <v>30</v>
      </c>
      <c r="G13784" s="2">
        <v>470</v>
      </c>
      <c r="H13784" s="2">
        <f>AVERAGEIF(Table1[[#All],[Category]],Table1[[#This Row],[Category]],Table1[[#All],[DiscountOffer]])</f>
        <v>470</v>
      </c>
      <c r="I13784" s="2">
        <v>1199</v>
      </c>
      <c r="J13784" s="2">
        <f>IF(Table1[[#This Row],[Ratings]]&gt;4,Table1[[#This Row],[OriginalPrice (in Rs)]],0)</f>
        <v>1199</v>
      </c>
      <c r="K13784" s="2">
        <f>Table1[[#This Row],[OriginalPrice (in Rs)]]-Table1[[#This Row],[DiscountOffer]]</f>
        <v>729</v>
      </c>
      <c r="L13784" s="2" t="str">
        <f>IF(Table1[[#This Row],[Discount % (In Rs)]]&gt;50%,"High Discount","Low Discount")</f>
        <v>High Discount</v>
      </c>
      <c r="M13784" s="3">
        <f>Table1[[#This Row],[Discount_Price (In Rs.)]]/Table1[[#This Row],[OriginalPrice (in Rs)]]</f>
        <v>0.60800667222685567</v>
      </c>
      <c r="N13784" s="4">
        <v>4.5999999999999996</v>
      </c>
      <c r="O13784">
        <v>385</v>
      </c>
      <c r="P13784" t="s">
        <v>2214</v>
      </c>
      <c r="Q13784" t="s">
        <v>13355</v>
      </c>
    </row>
    <row r="13785" spans="1:17" x14ac:dyDescent="0.25">
      <c r="A13785" t="s">
        <v>13358</v>
      </c>
      <c r="B13785" s="1">
        <v>13243422</v>
      </c>
      <c r="C13785" t="s">
        <v>78</v>
      </c>
      <c r="D13785" t="s">
        <v>34</v>
      </c>
      <c r="E13785" t="s">
        <v>44</v>
      </c>
      <c r="F13785" t="s">
        <v>30</v>
      </c>
      <c r="G13785" s="2">
        <v>470</v>
      </c>
      <c r="H13785" s="2">
        <f>AVERAGEIF(Table1[[#All],[Category]],Table1[[#This Row],[Category]],Table1[[#All],[DiscountOffer]])</f>
        <v>470</v>
      </c>
      <c r="I13785" s="2">
        <v>949</v>
      </c>
      <c r="J13785" s="2">
        <f>IF(Table1[[#This Row],[Ratings]]&gt;4,Table1[[#This Row],[OriginalPrice (in Rs)]],0)</f>
        <v>949</v>
      </c>
      <c r="K13785" s="2">
        <f>Table1[[#This Row],[OriginalPrice (in Rs)]]-Table1[[#This Row],[DiscountOffer]]</f>
        <v>479</v>
      </c>
      <c r="L13785" s="2" t="str">
        <f>IF(Table1[[#This Row],[Discount % (In Rs)]]&gt;50%,"High Discount","Low Discount")</f>
        <v>High Discount</v>
      </c>
      <c r="M13785" s="3">
        <f>Table1[[#This Row],[Discount_Price (In Rs.)]]/Table1[[#This Row],[OriginalPrice (in Rs)]]</f>
        <v>0.50474183350895685</v>
      </c>
      <c r="N13785" s="4">
        <v>4.3</v>
      </c>
      <c r="O13785">
        <v>385</v>
      </c>
      <c r="P13785" t="s">
        <v>15</v>
      </c>
      <c r="Q13785" t="s">
        <v>13359</v>
      </c>
    </row>
    <row r="13786" spans="1:17" x14ac:dyDescent="0.25">
      <c r="A13786" t="s">
        <v>13544</v>
      </c>
      <c r="B13786" s="1">
        <v>9265607</v>
      </c>
      <c r="C13786" t="s">
        <v>91</v>
      </c>
      <c r="D13786" t="s">
        <v>34</v>
      </c>
      <c r="E13786" t="s">
        <v>44</v>
      </c>
      <c r="F13786" t="s">
        <v>30</v>
      </c>
      <c r="G13786" s="2">
        <v>470</v>
      </c>
      <c r="H13786" s="2">
        <f>AVERAGEIF(Table1[[#All],[Category]],Table1[[#This Row],[Category]],Table1[[#All],[DiscountOffer]])</f>
        <v>470</v>
      </c>
      <c r="I13786" s="2">
        <v>1899</v>
      </c>
      <c r="J13786" s="2">
        <f>IF(Table1[[#This Row],[Ratings]]&gt;4,Table1[[#This Row],[OriginalPrice (in Rs)]],0)</f>
        <v>1899</v>
      </c>
      <c r="K13786" s="2">
        <f>Table1[[#This Row],[OriginalPrice (in Rs)]]-Table1[[#This Row],[DiscountOffer]]</f>
        <v>1429</v>
      </c>
      <c r="L13786" s="2" t="str">
        <f>IF(Table1[[#This Row],[Discount % (In Rs)]]&gt;50%,"High Discount","Low Discount")</f>
        <v>High Discount</v>
      </c>
      <c r="M13786" s="3">
        <f>Table1[[#This Row],[Discount_Price (In Rs.)]]/Table1[[#This Row],[OriginalPrice (in Rs)]]</f>
        <v>0.75250131648235918</v>
      </c>
      <c r="N13786" s="4">
        <v>4.4000000000000004</v>
      </c>
      <c r="O13786">
        <v>381</v>
      </c>
      <c r="P13786" t="s">
        <v>115</v>
      </c>
      <c r="Q13786" t="s">
        <v>13545</v>
      </c>
    </row>
    <row r="13787" spans="1:17" x14ac:dyDescent="0.25">
      <c r="A13787" t="s">
        <v>13659</v>
      </c>
      <c r="B13787" s="1">
        <v>13204936</v>
      </c>
      <c r="C13787" t="s">
        <v>104</v>
      </c>
      <c r="D13787" t="s">
        <v>34</v>
      </c>
      <c r="E13787" t="s">
        <v>44</v>
      </c>
      <c r="F13787" t="s">
        <v>30</v>
      </c>
      <c r="G13787" s="2">
        <v>470</v>
      </c>
      <c r="H13787" s="2">
        <f>AVERAGEIF(Table1[[#All],[Category]],Table1[[#This Row],[Category]],Table1[[#All],[DiscountOffer]])</f>
        <v>470</v>
      </c>
      <c r="I13787" s="2">
        <v>1499</v>
      </c>
      <c r="J13787" s="2">
        <f>IF(Table1[[#This Row],[Ratings]]&gt;4,Table1[[#This Row],[OriginalPrice (in Rs)]],0)</f>
        <v>1499</v>
      </c>
      <c r="K13787" s="2">
        <f>Table1[[#This Row],[OriginalPrice (in Rs)]]-Table1[[#This Row],[DiscountOffer]]</f>
        <v>1029</v>
      </c>
      <c r="L13787" s="2" t="str">
        <f>IF(Table1[[#This Row],[Discount % (In Rs)]]&gt;50%,"High Discount","Low Discount")</f>
        <v>High Discount</v>
      </c>
      <c r="M13787" s="3">
        <f>Table1[[#This Row],[Discount_Price (In Rs.)]]/Table1[[#This Row],[OriginalPrice (in Rs)]]</f>
        <v>0.68645763842561702</v>
      </c>
      <c r="N13787" s="4">
        <v>4.2</v>
      </c>
      <c r="O13787">
        <v>379</v>
      </c>
      <c r="P13787" t="s">
        <v>396</v>
      </c>
      <c r="Q13787" t="s">
        <v>13660</v>
      </c>
    </row>
    <row r="13788" spans="1:17" x14ac:dyDescent="0.25">
      <c r="A13788" t="s">
        <v>13832</v>
      </c>
      <c r="B13788" s="1">
        <v>11636352</v>
      </c>
      <c r="C13788" t="s">
        <v>1587</v>
      </c>
      <c r="D13788" t="s">
        <v>34</v>
      </c>
      <c r="E13788" t="s">
        <v>44</v>
      </c>
      <c r="F13788" t="s">
        <v>30</v>
      </c>
      <c r="G13788" s="2">
        <v>470</v>
      </c>
      <c r="H13788" s="2">
        <f>AVERAGEIF(Table1[[#All],[Category]],Table1[[#This Row],[Category]],Table1[[#All],[DiscountOffer]])</f>
        <v>470</v>
      </c>
      <c r="I13788" s="2">
        <v>1199</v>
      </c>
      <c r="J13788" s="2">
        <f>IF(Table1[[#This Row],[Ratings]]&gt;4,Table1[[#This Row],[OriginalPrice (in Rs)]],0)</f>
        <v>1199</v>
      </c>
      <c r="K13788" s="2">
        <f>Table1[[#This Row],[OriginalPrice (in Rs)]]-Table1[[#This Row],[DiscountOffer]]</f>
        <v>729</v>
      </c>
      <c r="L13788" s="2" t="str">
        <f>IF(Table1[[#This Row],[Discount % (In Rs)]]&gt;50%,"High Discount","Low Discount")</f>
        <v>High Discount</v>
      </c>
      <c r="M13788" s="3">
        <f>Table1[[#This Row],[Discount_Price (In Rs.)]]/Table1[[#This Row],[OriginalPrice (in Rs)]]</f>
        <v>0.60800667222685567</v>
      </c>
      <c r="N13788" s="4">
        <v>4.3</v>
      </c>
      <c r="O13788">
        <v>375</v>
      </c>
      <c r="P13788" t="s">
        <v>115</v>
      </c>
      <c r="Q13788" t="s">
        <v>13833</v>
      </c>
    </row>
    <row r="13789" spans="1:17" x14ac:dyDescent="0.25">
      <c r="A13789" t="s">
        <v>13845</v>
      </c>
      <c r="B13789" s="1">
        <v>13645146</v>
      </c>
      <c r="C13789" t="s">
        <v>158</v>
      </c>
      <c r="D13789" t="s">
        <v>34</v>
      </c>
      <c r="E13789" t="s">
        <v>44</v>
      </c>
      <c r="F13789" t="s">
        <v>30</v>
      </c>
      <c r="G13789" s="2">
        <v>470</v>
      </c>
      <c r="H13789" s="2">
        <f>AVERAGEIF(Table1[[#All],[Category]],Table1[[#This Row],[Category]],Table1[[#All],[DiscountOffer]])</f>
        <v>470</v>
      </c>
      <c r="I13789" s="2">
        <v>1899</v>
      </c>
      <c r="J13789" s="2">
        <f>IF(Table1[[#This Row],[Ratings]]&gt;4,Table1[[#This Row],[OriginalPrice (in Rs)]],0)</f>
        <v>0</v>
      </c>
      <c r="K13789" s="2">
        <f>Table1[[#This Row],[OriginalPrice (in Rs)]]-Table1[[#This Row],[DiscountOffer]]</f>
        <v>1429</v>
      </c>
      <c r="L13789" s="2" t="str">
        <f>IF(Table1[[#This Row],[Discount % (In Rs)]]&gt;50%,"High Discount","Low Discount")</f>
        <v>High Discount</v>
      </c>
      <c r="M13789" s="3">
        <f>Table1[[#This Row],[Discount_Price (In Rs.)]]/Table1[[#This Row],[OriginalPrice (in Rs)]]</f>
        <v>0.75250131648235918</v>
      </c>
      <c r="N13789" s="4">
        <v>3.9</v>
      </c>
      <c r="O13789">
        <v>375</v>
      </c>
      <c r="P13789" t="s">
        <v>115</v>
      </c>
      <c r="Q13789" t="s">
        <v>13846</v>
      </c>
    </row>
    <row r="13790" spans="1:17" x14ac:dyDescent="0.25">
      <c r="A13790" t="s">
        <v>13981</v>
      </c>
      <c r="B13790" s="1">
        <v>11977326</v>
      </c>
      <c r="C13790" t="s">
        <v>87</v>
      </c>
      <c r="D13790" t="s">
        <v>34</v>
      </c>
      <c r="E13790" t="s">
        <v>44</v>
      </c>
      <c r="F13790" t="s">
        <v>30</v>
      </c>
      <c r="G13790" s="2">
        <v>470</v>
      </c>
      <c r="H13790" s="2">
        <f>AVERAGEIF(Table1[[#All],[Category]],Table1[[#This Row],[Category]],Table1[[#All],[DiscountOffer]])</f>
        <v>470</v>
      </c>
      <c r="I13790" s="2">
        <v>1249</v>
      </c>
      <c r="J13790" s="2">
        <f>IF(Table1[[#This Row],[Ratings]]&gt;4,Table1[[#This Row],[OriginalPrice (in Rs)]],0)</f>
        <v>0</v>
      </c>
      <c r="K13790" s="2">
        <f>Table1[[#This Row],[OriginalPrice (in Rs)]]-Table1[[#This Row],[DiscountOffer]]</f>
        <v>779</v>
      </c>
      <c r="L13790" s="2" t="str">
        <f>IF(Table1[[#This Row],[Discount % (In Rs)]]&gt;50%,"High Discount","Low Discount")</f>
        <v>High Discount</v>
      </c>
      <c r="M13790" s="3">
        <f>Table1[[#This Row],[Discount_Price (In Rs.)]]/Table1[[#This Row],[OriginalPrice (in Rs)]]</f>
        <v>0.62369895916733387</v>
      </c>
      <c r="N13790" s="4">
        <v>3.8</v>
      </c>
      <c r="O13790">
        <v>372</v>
      </c>
      <c r="P13790" t="s">
        <v>89</v>
      </c>
      <c r="Q13790" t="s">
        <v>13982</v>
      </c>
    </row>
    <row r="13791" spans="1:17" x14ac:dyDescent="0.25">
      <c r="A13791" t="s">
        <v>14116</v>
      </c>
      <c r="B13791" s="1">
        <v>8317779</v>
      </c>
      <c r="C13791" t="s">
        <v>39</v>
      </c>
      <c r="D13791" t="s">
        <v>34</v>
      </c>
      <c r="E13791" t="s">
        <v>44</v>
      </c>
      <c r="F13791" t="s">
        <v>30</v>
      </c>
      <c r="G13791" s="2">
        <v>470</v>
      </c>
      <c r="H13791" s="2">
        <f>AVERAGEIF(Table1[[#All],[Category]],Table1[[#This Row],[Category]],Table1[[#All],[DiscountOffer]])</f>
        <v>470</v>
      </c>
      <c r="I13791" s="2">
        <v>2299</v>
      </c>
      <c r="J13791" s="2">
        <f>IF(Table1[[#This Row],[Ratings]]&gt;4,Table1[[#This Row],[OriginalPrice (in Rs)]],0)</f>
        <v>2299</v>
      </c>
      <c r="K13791" s="2">
        <f>Table1[[#This Row],[OriginalPrice (in Rs)]]-Table1[[#This Row],[DiscountOffer]]</f>
        <v>1829</v>
      </c>
      <c r="L13791" s="2" t="str">
        <f>IF(Table1[[#This Row],[Discount % (In Rs)]]&gt;50%,"High Discount","Low Discount")</f>
        <v>High Discount</v>
      </c>
      <c r="M13791" s="3">
        <f>Table1[[#This Row],[Discount_Price (In Rs.)]]/Table1[[#This Row],[OriginalPrice (in Rs)]]</f>
        <v>0.7955632883862549</v>
      </c>
      <c r="N13791" s="4">
        <v>4.4000000000000004</v>
      </c>
      <c r="O13791">
        <v>369</v>
      </c>
      <c r="P13791" t="s">
        <v>115</v>
      </c>
      <c r="Q13791" t="s">
        <v>14117</v>
      </c>
    </row>
    <row r="13792" spans="1:17" x14ac:dyDescent="0.25">
      <c r="A13792" t="s">
        <v>14306</v>
      </c>
      <c r="B13792" s="1">
        <v>10440454</v>
      </c>
      <c r="C13792" t="s">
        <v>91</v>
      </c>
      <c r="D13792" t="s">
        <v>34</v>
      </c>
      <c r="E13792" t="s">
        <v>44</v>
      </c>
      <c r="F13792" t="s">
        <v>30</v>
      </c>
      <c r="G13792" s="2">
        <v>470</v>
      </c>
      <c r="H13792" s="2">
        <f>AVERAGEIF(Table1[[#All],[Category]],Table1[[#This Row],[Category]],Table1[[#All],[DiscountOffer]])</f>
        <v>470</v>
      </c>
      <c r="I13792" s="2">
        <v>1499</v>
      </c>
      <c r="J13792" s="2">
        <f>IF(Table1[[#This Row],[Ratings]]&gt;4,Table1[[#This Row],[OriginalPrice (in Rs)]],0)</f>
        <v>0</v>
      </c>
      <c r="K13792" s="2">
        <f>Table1[[#This Row],[OriginalPrice (in Rs)]]-Table1[[#This Row],[DiscountOffer]]</f>
        <v>1029</v>
      </c>
      <c r="L13792" s="2" t="str">
        <f>IF(Table1[[#This Row],[Discount % (In Rs)]]&gt;50%,"High Discount","Low Discount")</f>
        <v>High Discount</v>
      </c>
      <c r="M13792" s="3">
        <f>Table1[[#This Row],[Discount_Price (In Rs.)]]/Table1[[#This Row],[OriginalPrice (in Rs)]]</f>
        <v>0.68645763842561702</v>
      </c>
      <c r="N13792" s="4">
        <v>4</v>
      </c>
      <c r="O13792">
        <v>365</v>
      </c>
      <c r="P13792" t="s">
        <v>396</v>
      </c>
      <c r="Q13792" t="s">
        <v>14307</v>
      </c>
    </row>
    <row r="13793" spans="1:17" x14ac:dyDescent="0.25">
      <c r="A13793" t="s">
        <v>14396</v>
      </c>
      <c r="B13793" s="1">
        <v>16607342</v>
      </c>
      <c r="C13793" t="s">
        <v>87</v>
      </c>
      <c r="D13793" t="s">
        <v>34</v>
      </c>
      <c r="E13793" t="s">
        <v>44</v>
      </c>
      <c r="F13793" t="s">
        <v>30</v>
      </c>
      <c r="G13793" s="2">
        <v>470</v>
      </c>
      <c r="H13793" s="2">
        <f>AVERAGEIF(Table1[[#All],[Category]],Table1[[#This Row],[Category]],Table1[[#All],[DiscountOffer]])</f>
        <v>470</v>
      </c>
      <c r="I13793" s="2">
        <v>1449</v>
      </c>
      <c r="J13793" s="2">
        <f>IF(Table1[[#This Row],[Ratings]]&gt;4,Table1[[#This Row],[OriginalPrice (in Rs)]],0)</f>
        <v>0</v>
      </c>
      <c r="K13793" s="2">
        <f>Table1[[#This Row],[OriginalPrice (in Rs)]]-Table1[[#This Row],[DiscountOffer]]</f>
        <v>979</v>
      </c>
      <c r="L13793" s="2" t="str">
        <f>IF(Table1[[#This Row],[Discount % (In Rs)]]&gt;50%,"High Discount","Low Discount")</f>
        <v>High Discount</v>
      </c>
      <c r="M13793" s="3">
        <f>Table1[[#This Row],[Discount_Price (In Rs.)]]/Table1[[#This Row],[OriginalPrice (in Rs)]]</f>
        <v>0.67563837129054516</v>
      </c>
      <c r="N13793" s="4">
        <v>3.9</v>
      </c>
      <c r="O13793">
        <v>363</v>
      </c>
      <c r="P13793" t="s">
        <v>89</v>
      </c>
      <c r="Q13793" t="s">
        <v>14397</v>
      </c>
    </row>
    <row r="13794" spans="1:17" x14ac:dyDescent="0.25">
      <c r="A13794" t="s">
        <v>14404</v>
      </c>
      <c r="B13794" s="1">
        <v>13097000</v>
      </c>
      <c r="C13794" t="s">
        <v>39</v>
      </c>
      <c r="D13794" t="s">
        <v>34</v>
      </c>
      <c r="E13794" t="s">
        <v>44</v>
      </c>
      <c r="F13794" t="s">
        <v>30</v>
      </c>
      <c r="G13794" s="2">
        <v>470</v>
      </c>
      <c r="H13794" s="2">
        <f>AVERAGEIF(Table1[[#All],[Category]],Table1[[#This Row],[Category]],Table1[[#All],[DiscountOffer]])</f>
        <v>470</v>
      </c>
      <c r="I13794" s="2">
        <v>2299</v>
      </c>
      <c r="J13794" s="2">
        <f>IF(Table1[[#This Row],[Ratings]]&gt;4,Table1[[#This Row],[OriginalPrice (in Rs)]],0)</f>
        <v>0</v>
      </c>
      <c r="K13794" s="2">
        <f>Table1[[#This Row],[OriginalPrice (in Rs)]]-Table1[[#This Row],[DiscountOffer]]</f>
        <v>1829</v>
      </c>
      <c r="L13794" s="2" t="str">
        <f>IF(Table1[[#This Row],[Discount % (In Rs)]]&gt;50%,"High Discount","Low Discount")</f>
        <v>High Discount</v>
      </c>
      <c r="M13794" s="3">
        <f>Table1[[#This Row],[Discount_Price (In Rs.)]]/Table1[[#This Row],[OriginalPrice (in Rs)]]</f>
        <v>0.7955632883862549</v>
      </c>
      <c r="N13794" s="4">
        <v>3.3</v>
      </c>
      <c r="O13794">
        <v>363</v>
      </c>
      <c r="P13794" t="s">
        <v>115</v>
      </c>
      <c r="Q13794" t="s">
        <v>14405</v>
      </c>
    </row>
    <row r="13795" spans="1:17" x14ac:dyDescent="0.25">
      <c r="A13795" t="s">
        <v>14492</v>
      </c>
      <c r="B13795" s="1">
        <v>11746244</v>
      </c>
      <c r="C13795" t="s">
        <v>318</v>
      </c>
      <c r="D13795" t="s">
        <v>34</v>
      </c>
      <c r="E13795" t="s">
        <v>44</v>
      </c>
      <c r="F13795" t="s">
        <v>30</v>
      </c>
      <c r="G13795" s="2">
        <v>470</v>
      </c>
      <c r="H13795" s="2">
        <f>AVERAGEIF(Table1[[#All],[Category]],Table1[[#This Row],[Category]],Table1[[#All],[DiscountOffer]])</f>
        <v>470</v>
      </c>
      <c r="I13795" s="2">
        <v>1899</v>
      </c>
      <c r="J13795" s="2">
        <f>IF(Table1[[#This Row],[Ratings]]&gt;4,Table1[[#This Row],[OriginalPrice (in Rs)]],0)</f>
        <v>1899</v>
      </c>
      <c r="K13795" s="2">
        <f>Table1[[#This Row],[OriginalPrice (in Rs)]]-Table1[[#This Row],[DiscountOffer]]</f>
        <v>1429</v>
      </c>
      <c r="L13795" s="2" t="str">
        <f>IF(Table1[[#This Row],[Discount % (In Rs)]]&gt;50%,"High Discount","Low Discount")</f>
        <v>High Discount</v>
      </c>
      <c r="M13795" s="3">
        <f>Table1[[#This Row],[Discount_Price (In Rs.)]]/Table1[[#This Row],[OriginalPrice (in Rs)]]</f>
        <v>0.75250131648235918</v>
      </c>
      <c r="N13795" s="4">
        <v>4.3</v>
      </c>
      <c r="O13795">
        <v>361</v>
      </c>
      <c r="P13795" t="s">
        <v>115</v>
      </c>
      <c r="Q13795" t="s">
        <v>14493</v>
      </c>
    </row>
    <row r="13796" spans="1:17" x14ac:dyDescent="0.25">
      <c r="A13796" t="s">
        <v>14551</v>
      </c>
      <c r="B13796" s="1">
        <v>12072478</v>
      </c>
      <c r="C13796" t="s">
        <v>87</v>
      </c>
      <c r="D13796" t="s">
        <v>34</v>
      </c>
      <c r="E13796" t="s">
        <v>44</v>
      </c>
      <c r="F13796" t="s">
        <v>30</v>
      </c>
      <c r="G13796" s="2">
        <v>470</v>
      </c>
      <c r="H13796" s="2">
        <f>AVERAGEIF(Table1[[#All],[Category]],Table1[[#This Row],[Category]],Table1[[#All],[DiscountOffer]])</f>
        <v>470</v>
      </c>
      <c r="I13796" s="2">
        <v>1449</v>
      </c>
      <c r="J13796" s="2">
        <f>IF(Table1[[#This Row],[Ratings]]&gt;4,Table1[[#This Row],[OriginalPrice (in Rs)]],0)</f>
        <v>0</v>
      </c>
      <c r="K13796" s="2">
        <f>Table1[[#This Row],[OriginalPrice (in Rs)]]-Table1[[#This Row],[DiscountOffer]]</f>
        <v>979</v>
      </c>
      <c r="L13796" s="2" t="str">
        <f>IF(Table1[[#This Row],[Discount % (In Rs)]]&gt;50%,"High Discount","Low Discount")</f>
        <v>High Discount</v>
      </c>
      <c r="M13796" s="3">
        <f>Table1[[#This Row],[Discount_Price (In Rs.)]]/Table1[[#This Row],[OriginalPrice (in Rs)]]</f>
        <v>0.67563837129054516</v>
      </c>
      <c r="N13796" s="4">
        <v>3.7</v>
      </c>
      <c r="O13796">
        <v>360</v>
      </c>
      <c r="P13796" t="s">
        <v>89</v>
      </c>
      <c r="Q13796" t="s">
        <v>14552</v>
      </c>
    </row>
    <row r="13797" spans="1:17" x14ac:dyDescent="0.25">
      <c r="A13797" t="s">
        <v>14958</v>
      </c>
      <c r="B13797" s="1">
        <v>11514722</v>
      </c>
      <c r="C13797" t="s">
        <v>158</v>
      </c>
      <c r="D13797" t="s">
        <v>34</v>
      </c>
      <c r="E13797" t="s">
        <v>44</v>
      </c>
      <c r="F13797" t="s">
        <v>30</v>
      </c>
      <c r="G13797" s="2">
        <v>470</v>
      </c>
      <c r="H13797" s="2">
        <f>AVERAGEIF(Table1[[#All],[Category]],Table1[[#This Row],[Category]],Table1[[#All],[DiscountOffer]])</f>
        <v>470</v>
      </c>
      <c r="I13797" s="2">
        <v>1299</v>
      </c>
      <c r="J13797" s="2">
        <f>IF(Table1[[#This Row],[Ratings]]&gt;4,Table1[[#This Row],[OriginalPrice (in Rs)]],0)</f>
        <v>0</v>
      </c>
      <c r="K13797" s="2">
        <f>Table1[[#This Row],[OriginalPrice (in Rs)]]-Table1[[#This Row],[DiscountOffer]]</f>
        <v>829</v>
      </c>
      <c r="L13797" s="2" t="str">
        <f>IF(Table1[[#This Row],[Discount % (In Rs)]]&gt;50%,"High Discount","Low Discount")</f>
        <v>High Discount</v>
      </c>
      <c r="M13797" s="3">
        <f>Table1[[#This Row],[Discount_Price (In Rs.)]]/Table1[[#This Row],[OriginalPrice (in Rs)]]</f>
        <v>0.63818321785989218</v>
      </c>
      <c r="N13797" s="4">
        <v>3.8</v>
      </c>
      <c r="O13797">
        <v>352</v>
      </c>
      <c r="P13797" t="s">
        <v>115</v>
      </c>
      <c r="Q13797" t="s">
        <v>14959</v>
      </c>
    </row>
    <row r="13798" spans="1:17" x14ac:dyDescent="0.25">
      <c r="A13798" t="s">
        <v>15085</v>
      </c>
      <c r="B13798" s="1">
        <v>10440676</v>
      </c>
      <c r="C13798" t="s">
        <v>91</v>
      </c>
      <c r="D13798" t="s">
        <v>34</v>
      </c>
      <c r="E13798" t="s">
        <v>44</v>
      </c>
      <c r="F13798" t="s">
        <v>30</v>
      </c>
      <c r="G13798" s="2">
        <v>470</v>
      </c>
      <c r="H13798" s="2">
        <f>AVERAGEIF(Table1[[#All],[Category]],Table1[[#This Row],[Category]],Table1[[#All],[DiscountOffer]])</f>
        <v>470</v>
      </c>
      <c r="I13798" s="2">
        <v>1699</v>
      </c>
      <c r="J13798" s="2">
        <f>IF(Table1[[#This Row],[Ratings]]&gt;4,Table1[[#This Row],[OriginalPrice (in Rs)]],0)</f>
        <v>1699</v>
      </c>
      <c r="K13798" s="2">
        <f>Table1[[#This Row],[OriginalPrice (in Rs)]]-Table1[[#This Row],[DiscountOffer]]</f>
        <v>1229</v>
      </c>
      <c r="L13798" s="2" t="str">
        <f>IF(Table1[[#This Row],[Discount % (In Rs)]]&gt;50%,"High Discount","Low Discount")</f>
        <v>High Discount</v>
      </c>
      <c r="M13798" s="3">
        <f>Table1[[#This Row],[Discount_Price (In Rs.)]]/Table1[[#This Row],[OriginalPrice (in Rs)]]</f>
        <v>0.72336668628605061</v>
      </c>
      <c r="N13798" s="4">
        <v>4.0999999999999996</v>
      </c>
      <c r="O13798">
        <v>350</v>
      </c>
      <c r="P13798" t="s">
        <v>396</v>
      </c>
      <c r="Q13798" t="s">
        <v>15086</v>
      </c>
    </row>
    <row r="13799" spans="1:17" x14ac:dyDescent="0.25">
      <c r="A13799" t="s">
        <v>15222</v>
      </c>
      <c r="B13799" s="1">
        <v>12288086</v>
      </c>
      <c r="C13799" t="s">
        <v>158</v>
      </c>
      <c r="D13799" t="s">
        <v>34</v>
      </c>
      <c r="E13799" t="s">
        <v>44</v>
      </c>
      <c r="F13799" t="s">
        <v>30</v>
      </c>
      <c r="G13799" s="2">
        <v>470</v>
      </c>
      <c r="H13799" s="2">
        <f>AVERAGEIF(Table1[[#All],[Category]],Table1[[#This Row],[Category]],Table1[[#All],[DiscountOffer]])</f>
        <v>470</v>
      </c>
      <c r="I13799" s="2">
        <v>1799</v>
      </c>
      <c r="J13799" s="2">
        <f>IF(Table1[[#This Row],[Ratings]]&gt;4,Table1[[#This Row],[OriginalPrice (in Rs)]],0)</f>
        <v>1799</v>
      </c>
      <c r="K13799" s="2">
        <f>Table1[[#This Row],[OriginalPrice (in Rs)]]-Table1[[#This Row],[DiscountOffer]]</f>
        <v>1329</v>
      </c>
      <c r="L13799" s="2" t="str">
        <f>IF(Table1[[#This Row],[Discount % (In Rs)]]&gt;50%,"High Discount","Low Discount")</f>
        <v>High Discount</v>
      </c>
      <c r="M13799" s="3">
        <f>Table1[[#This Row],[Discount_Price (In Rs.)]]/Table1[[#This Row],[OriginalPrice (in Rs)]]</f>
        <v>0.73874374652584773</v>
      </c>
      <c r="N13799" s="4">
        <v>4.0999999999999996</v>
      </c>
      <c r="O13799">
        <v>348</v>
      </c>
      <c r="P13799" t="s">
        <v>115</v>
      </c>
      <c r="Q13799" t="s">
        <v>15223</v>
      </c>
    </row>
    <row r="13800" spans="1:17" x14ac:dyDescent="0.25">
      <c r="A13800" t="s">
        <v>15285</v>
      </c>
      <c r="B13800" s="1">
        <v>13843228</v>
      </c>
      <c r="C13800" t="s">
        <v>158</v>
      </c>
      <c r="D13800" t="s">
        <v>34</v>
      </c>
      <c r="E13800" t="s">
        <v>44</v>
      </c>
      <c r="F13800" t="s">
        <v>30</v>
      </c>
      <c r="G13800" s="2">
        <v>470</v>
      </c>
      <c r="H13800" s="2">
        <f>AVERAGEIF(Table1[[#All],[Category]],Table1[[#This Row],[Category]],Table1[[#All],[DiscountOffer]])</f>
        <v>470</v>
      </c>
      <c r="I13800" s="2">
        <v>1799</v>
      </c>
      <c r="J13800" s="2">
        <f>IF(Table1[[#This Row],[Ratings]]&gt;4,Table1[[#This Row],[OriginalPrice (in Rs)]],0)</f>
        <v>1799</v>
      </c>
      <c r="K13800" s="2">
        <f>Table1[[#This Row],[OriginalPrice (in Rs)]]-Table1[[#This Row],[DiscountOffer]]</f>
        <v>1329</v>
      </c>
      <c r="L13800" s="2" t="str">
        <f>IF(Table1[[#This Row],[Discount % (In Rs)]]&gt;50%,"High Discount","Low Discount")</f>
        <v>High Discount</v>
      </c>
      <c r="M13800" s="3">
        <f>Table1[[#This Row],[Discount_Price (In Rs.)]]/Table1[[#This Row],[OriginalPrice (in Rs)]]</f>
        <v>0.73874374652584773</v>
      </c>
      <c r="N13800" s="4">
        <v>4.3</v>
      </c>
      <c r="O13800">
        <v>347</v>
      </c>
      <c r="P13800" t="s">
        <v>115</v>
      </c>
      <c r="Q13800" t="s">
        <v>15286</v>
      </c>
    </row>
    <row r="13801" spans="1:17" x14ac:dyDescent="0.25">
      <c r="A13801" t="s">
        <v>15352</v>
      </c>
      <c r="B13801" s="1">
        <v>9935457</v>
      </c>
      <c r="C13801" t="s">
        <v>91</v>
      </c>
      <c r="D13801" t="s">
        <v>34</v>
      </c>
      <c r="E13801" t="s">
        <v>44</v>
      </c>
      <c r="F13801" t="s">
        <v>30</v>
      </c>
      <c r="G13801" s="2">
        <v>470</v>
      </c>
      <c r="H13801" s="2">
        <f>AVERAGEIF(Table1[[#All],[Category]],Table1[[#This Row],[Category]],Table1[[#All],[DiscountOffer]])</f>
        <v>470</v>
      </c>
      <c r="I13801" s="2">
        <v>1999</v>
      </c>
      <c r="J13801" s="2">
        <f>IF(Table1[[#This Row],[Ratings]]&gt;4,Table1[[#This Row],[OriginalPrice (in Rs)]],0)</f>
        <v>0</v>
      </c>
      <c r="K13801" s="2">
        <f>Table1[[#This Row],[OriginalPrice (in Rs)]]-Table1[[#This Row],[DiscountOffer]]</f>
        <v>1529</v>
      </c>
      <c r="L13801" s="2" t="str">
        <f>IF(Table1[[#This Row],[Discount % (In Rs)]]&gt;50%,"High Discount","Low Discount")</f>
        <v>High Discount</v>
      </c>
      <c r="M13801" s="3">
        <f>Table1[[#This Row],[Discount_Price (In Rs.)]]/Table1[[#This Row],[OriginalPrice (in Rs)]]</f>
        <v>0.76488244122061033</v>
      </c>
      <c r="N13801" s="4">
        <v>3.7</v>
      </c>
      <c r="O13801">
        <v>346</v>
      </c>
      <c r="P13801" t="s">
        <v>6775</v>
      </c>
      <c r="Q13801" t="s">
        <v>15353</v>
      </c>
    </row>
    <row r="13802" spans="1:17" x14ac:dyDescent="0.25">
      <c r="A13802" t="s">
        <v>15596</v>
      </c>
      <c r="B13802" s="1">
        <v>13204940</v>
      </c>
      <c r="C13802" t="s">
        <v>104</v>
      </c>
      <c r="D13802" t="s">
        <v>34</v>
      </c>
      <c r="E13802" t="s">
        <v>44</v>
      </c>
      <c r="F13802" t="s">
        <v>30</v>
      </c>
      <c r="G13802" s="2">
        <v>470</v>
      </c>
      <c r="H13802" s="2">
        <f>AVERAGEIF(Table1[[#All],[Category]],Table1[[#This Row],[Category]],Table1[[#All],[DiscountOffer]])</f>
        <v>470</v>
      </c>
      <c r="I13802" s="2">
        <v>1899</v>
      </c>
      <c r="J13802" s="2">
        <f>IF(Table1[[#This Row],[Ratings]]&gt;4,Table1[[#This Row],[OriginalPrice (in Rs)]],0)</f>
        <v>1899</v>
      </c>
      <c r="K13802" s="2">
        <f>Table1[[#This Row],[OriginalPrice (in Rs)]]-Table1[[#This Row],[DiscountOffer]]</f>
        <v>1429</v>
      </c>
      <c r="L13802" s="2" t="str">
        <f>IF(Table1[[#This Row],[Discount % (In Rs)]]&gt;50%,"High Discount","Low Discount")</f>
        <v>High Discount</v>
      </c>
      <c r="M13802" s="3">
        <f>Table1[[#This Row],[Discount_Price (In Rs.)]]/Table1[[#This Row],[OriginalPrice (in Rs)]]</f>
        <v>0.75250131648235918</v>
      </c>
      <c r="N13802" s="4">
        <v>4.2</v>
      </c>
      <c r="O13802">
        <v>342</v>
      </c>
      <c r="P13802" t="s">
        <v>396</v>
      </c>
      <c r="Q13802" t="s">
        <v>15597</v>
      </c>
    </row>
    <row r="13803" spans="1:17" x14ac:dyDescent="0.25">
      <c r="A13803" t="s">
        <v>15658</v>
      </c>
      <c r="B13803" s="1">
        <v>7740210</v>
      </c>
      <c r="C13803" t="s">
        <v>251</v>
      </c>
      <c r="D13803" t="s">
        <v>34</v>
      </c>
      <c r="E13803" t="s">
        <v>44</v>
      </c>
      <c r="F13803" t="s">
        <v>30</v>
      </c>
      <c r="G13803" s="2">
        <v>470</v>
      </c>
      <c r="H13803" s="2">
        <f>AVERAGEIF(Table1[[#All],[Category]],Table1[[#This Row],[Category]],Table1[[#All],[DiscountOffer]])</f>
        <v>470</v>
      </c>
      <c r="I13803" s="2">
        <v>1399</v>
      </c>
      <c r="J13803" s="2">
        <f>IF(Table1[[#This Row],[Ratings]]&gt;4,Table1[[#This Row],[OriginalPrice (in Rs)]],0)</f>
        <v>1399</v>
      </c>
      <c r="K13803" s="2">
        <f>Table1[[#This Row],[OriginalPrice (in Rs)]]-Table1[[#This Row],[DiscountOffer]]</f>
        <v>929</v>
      </c>
      <c r="L13803" s="2" t="str">
        <f>IF(Table1[[#This Row],[Discount % (In Rs)]]&gt;50%,"High Discount","Low Discount")</f>
        <v>High Discount</v>
      </c>
      <c r="M13803" s="3">
        <f>Table1[[#This Row],[Discount_Price (In Rs.)]]/Table1[[#This Row],[OriginalPrice (in Rs)]]</f>
        <v>0.66404574696211582</v>
      </c>
      <c r="N13803" s="4">
        <v>4.2</v>
      </c>
      <c r="O13803">
        <v>341</v>
      </c>
      <c r="P13803" t="s">
        <v>396</v>
      </c>
      <c r="Q13803" t="s">
        <v>15659</v>
      </c>
    </row>
    <row r="13804" spans="1:17" x14ac:dyDescent="0.25">
      <c r="A13804" t="s">
        <v>15799</v>
      </c>
      <c r="B13804" s="1">
        <v>2337890</v>
      </c>
      <c r="C13804" t="s">
        <v>91</v>
      </c>
      <c r="D13804" t="s">
        <v>34</v>
      </c>
      <c r="E13804" t="s">
        <v>44</v>
      </c>
      <c r="F13804" t="s">
        <v>30</v>
      </c>
      <c r="G13804" s="2">
        <v>470</v>
      </c>
      <c r="H13804" s="2">
        <f>AVERAGEIF(Table1[[#All],[Category]],Table1[[#This Row],[Category]],Table1[[#All],[DiscountOffer]])</f>
        <v>470</v>
      </c>
      <c r="I13804" s="2">
        <v>1499</v>
      </c>
      <c r="J13804" s="2">
        <f>IF(Table1[[#This Row],[Ratings]]&gt;4,Table1[[#This Row],[OriginalPrice (in Rs)]],0)</f>
        <v>0</v>
      </c>
      <c r="K13804" s="2">
        <f>Table1[[#This Row],[OriginalPrice (in Rs)]]-Table1[[#This Row],[DiscountOffer]]</f>
        <v>1029</v>
      </c>
      <c r="L13804" s="2" t="str">
        <f>IF(Table1[[#This Row],[Discount % (In Rs)]]&gt;50%,"High Discount","Low Discount")</f>
        <v>High Discount</v>
      </c>
      <c r="M13804" s="3">
        <f>Table1[[#This Row],[Discount_Price (In Rs.)]]/Table1[[#This Row],[OriginalPrice (in Rs)]]</f>
        <v>0.68645763842561702</v>
      </c>
      <c r="N13804" s="4">
        <v>3.8</v>
      </c>
      <c r="O13804">
        <v>339</v>
      </c>
      <c r="P13804" t="s">
        <v>396</v>
      </c>
      <c r="Q13804" t="s">
        <v>15800</v>
      </c>
    </row>
    <row r="13805" spans="1:17" x14ac:dyDescent="0.25">
      <c r="A13805" t="s">
        <v>16141</v>
      </c>
      <c r="B13805" s="1">
        <v>2192092</v>
      </c>
      <c r="C13805" t="s">
        <v>251</v>
      </c>
      <c r="D13805" t="s">
        <v>34</v>
      </c>
      <c r="E13805" t="s">
        <v>44</v>
      </c>
      <c r="F13805" t="s">
        <v>30</v>
      </c>
      <c r="G13805" s="2">
        <v>470</v>
      </c>
      <c r="H13805" s="2">
        <f>AVERAGEIF(Table1[[#All],[Category]],Table1[[#This Row],[Category]],Table1[[#All],[DiscountOffer]])</f>
        <v>470</v>
      </c>
      <c r="I13805" s="2">
        <v>1399</v>
      </c>
      <c r="J13805" s="2">
        <f>IF(Table1[[#This Row],[Ratings]]&gt;4,Table1[[#This Row],[OriginalPrice (in Rs)]],0)</f>
        <v>1399</v>
      </c>
      <c r="K13805" s="2">
        <f>Table1[[#This Row],[OriginalPrice (in Rs)]]-Table1[[#This Row],[DiscountOffer]]</f>
        <v>929</v>
      </c>
      <c r="L13805" s="2" t="str">
        <f>IF(Table1[[#This Row],[Discount % (In Rs)]]&gt;50%,"High Discount","Low Discount")</f>
        <v>High Discount</v>
      </c>
      <c r="M13805" s="3">
        <f>Table1[[#This Row],[Discount_Price (In Rs.)]]/Table1[[#This Row],[OriginalPrice (in Rs)]]</f>
        <v>0.66404574696211582</v>
      </c>
      <c r="N13805" s="4">
        <v>4.4000000000000004</v>
      </c>
      <c r="O13805">
        <v>333</v>
      </c>
      <c r="P13805" t="s">
        <v>6268</v>
      </c>
      <c r="Q13805" t="s">
        <v>16142</v>
      </c>
    </row>
    <row r="13806" spans="1:17" x14ac:dyDescent="0.25">
      <c r="A13806" t="s">
        <v>16147</v>
      </c>
      <c r="B13806" s="1">
        <v>12222068</v>
      </c>
      <c r="C13806" t="s">
        <v>158</v>
      </c>
      <c r="D13806" t="s">
        <v>34</v>
      </c>
      <c r="E13806" t="s">
        <v>44</v>
      </c>
      <c r="F13806" t="s">
        <v>30</v>
      </c>
      <c r="G13806" s="2">
        <v>470</v>
      </c>
      <c r="H13806" s="2">
        <f>AVERAGEIF(Table1[[#All],[Category]],Table1[[#This Row],[Category]],Table1[[#All],[DiscountOffer]])</f>
        <v>470</v>
      </c>
      <c r="I13806" s="2">
        <v>1999</v>
      </c>
      <c r="J13806" s="2">
        <f>IF(Table1[[#This Row],[Ratings]]&gt;4,Table1[[#This Row],[OriginalPrice (in Rs)]],0)</f>
        <v>1999</v>
      </c>
      <c r="K13806" s="2">
        <f>Table1[[#This Row],[OriginalPrice (in Rs)]]-Table1[[#This Row],[DiscountOffer]]</f>
        <v>1529</v>
      </c>
      <c r="L13806" s="2" t="str">
        <f>IF(Table1[[#This Row],[Discount % (In Rs)]]&gt;50%,"High Discount","Low Discount")</f>
        <v>High Discount</v>
      </c>
      <c r="M13806" s="3">
        <f>Table1[[#This Row],[Discount_Price (In Rs.)]]/Table1[[#This Row],[OriginalPrice (in Rs)]]</f>
        <v>0.76488244122061033</v>
      </c>
      <c r="N13806" s="4">
        <v>4.4000000000000004</v>
      </c>
      <c r="O13806">
        <v>333</v>
      </c>
      <c r="P13806" t="s">
        <v>115</v>
      </c>
      <c r="Q13806" t="s">
        <v>16148</v>
      </c>
    </row>
    <row r="13807" spans="1:17" x14ac:dyDescent="0.25">
      <c r="A13807" t="s">
        <v>16550</v>
      </c>
      <c r="B13807" s="1">
        <v>10856202</v>
      </c>
      <c r="C13807" t="s">
        <v>158</v>
      </c>
      <c r="D13807" t="s">
        <v>34</v>
      </c>
      <c r="E13807" t="s">
        <v>44</v>
      </c>
      <c r="F13807" t="s">
        <v>30</v>
      </c>
      <c r="G13807" s="2">
        <v>470</v>
      </c>
      <c r="H13807" s="2">
        <f>AVERAGEIF(Table1[[#All],[Category]],Table1[[#This Row],[Category]],Table1[[#All],[DiscountOffer]])</f>
        <v>470</v>
      </c>
      <c r="I13807" s="2">
        <v>1499</v>
      </c>
      <c r="J13807" s="2">
        <f>IF(Table1[[#This Row],[Ratings]]&gt;4,Table1[[#This Row],[OriginalPrice (in Rs)]],0)</f>
        <v>1499</v>
      </c>
      <c r="K13807" s="2">
        <f>Table1[[#This Row],[OriginalPrice (in Rs)]]-Table1[[#This Row],[DiscountOffer]]</f>
        <v>1029</v>
      </c>
      <c r="L13807" s="2" t="str">
        <f>IF(Table1[[#This Row],[Discount % (In Rs)]]&gt;50%,"High Discount","Low Discount")</f>
        <v>High Discount</v>
      </c>
      <c r="M13807" s="3">
        <f>Table1[[#This Row],[Discount_Price (In Rs.)]]/Table1[[#This Row],[OriginalPrice (in Rs)]]</f>
        <v>0.68645763842561702</v>
      </c>
      <c r="N13807" s="4">
        <v>4.4000000000000004</v>
      </c>
      <c r="O13807">
        <v>327</v>
      </c>
      <c r="P13807" t="s">
        <v>115</v>
      </c>
      <c r="Q13807" t="s">
        <v>16551</v>
      </c>
    </row>
    <row r="13808" spans="1:17" x14ac:dyDescent="0.25">
      <c r="A13808" t="s">
        <v>16658</v>
      </c>
      <c r="B13808" s="1">
        <v>12429468</v>
      </c>
      <c r="C13808" t="s">
        <v>87</v>
      </c>
      <c r="D13808" t="s">
        <v>34</v>
      </c>
      <c r="E13808" t="s">
        <v>44</v>
      </c>
      <c r="F13808" t="s">
        <v>30</v>
      </c>
      <c r="G13808" s="2">
        <v>470</v>
      </c>
      <c r="H13808" s="2">
        <f>AVERAGEIF(Table1[[#All],[Category]],Table1[[#This Row],[Category]],Table1[[#All],[DiscountOffer]])</f>
        <v>470</v>
      </c>
      <c r="I13808" s="2">
        <v>2149</v>
      </c>
      <c r="J13808" s="2">
        <f>IF(Table1[[#This Row],[Ratings]]&gt;4,Table1[[#This Row],[OriginalPrice (in Rs)]],0)</f>
        <v>2149</v>
      </c>
      <c r="K13808" s="2">
        <f>Table1[[#This Row],[OriginalPrice (in Rs)]]-Table1[[#This Row],[DiscountOffer]]</f>
        <v>1679</v>
      </c>
      <c r="L13808" s="2" t="str">
        <f>IF(Table1[[#This Row],[Discount % (In Rs)]]&gt;50%,"High Discount","Low Discount")</f>
        <v>High Discount</v>
      </c>
      <c r="M13808" s="3">
        <f>Table1[[#This Row],[Discount_Price (In Rs.)]]/Table1[[#This Row],[OriginalPrice (in Rs)]]</f>
        <v>0.78129362494183341</v>
      </c>
      <c r="N13808" s="4">
        <v>4.5</v>
      </c>
      <c r="O13808">
        <v>325</v>
      </c>
      <c r="P13808" t="s">
        <v>89</v>
      </c>
      <c r="Q13808" t="s">
        <v>16659</v>
      </c>
    </row>
    <row r="13809" spans="1:17" x14ac:dyDescent="0.25">
      <c r="A13809" t="s">
        <v>16662</v>
      </c>
      <c r="B13809" s="1">
        <v>11357320</v>
      </c>
      <c r="C13809" t="s">
        <v>56</v>
      </c>
      <c r="D13809" t="s">
        <v>34</v>
      </c>
      <c r="E13809" t="s">
        <v>44</v>
      </c>
      <c r="F13809" t="s">
        <v>30</v>
      </c>
      <c r="G13809" s="2">
        <v>470</v>
      </c>
      <c r="H13809" s="2">
        <f>AVERAGEIF(Table1[[#All],[Category]],Table1[[#This Row],[Category]],Table1[[#All],[DiscountOffer]])</f>
        <v>470</v>
      </c>
      <c r="I13809" s="2">
        <v>2999</v>
      </c>
      <c r="J13809" s="2">
        <f>IF(Table1[[#This Row],[Ratings]]&gt;4,Table1[[#This Row],[OriginalPrice (in Rs)]],0)</f>
        <v>2999</v>
      </c>
      <c r="K13809" s="2">
        <f>Table1[[#This Row],[OriginalPrice (in Rs)]]-Table1[[#This Row],[DiscountOffer]]</f>
        <v>2529</v>
      </c>
      <c r="L13809" s="2" t="str">
        <f>IF(Table1[[#This Row],[Discount % (In Rs)]]&gt;50%,"High Discount","Low Discount")</f>
        <v>High Discount</v>
      </c>
      <c r="M13809" s="3">
        <f>Table1[[#This Row],[Discount_Price (In Rs.)]]/Table1[[#This Row],[OriginalPrice (in Rs)]]</f>
        <v>0.84328109369789928</v>
      </c>
      <c r="N13809" s="4">
        <v>4.2</v>
      </c>
      <c r="O13809">
        <v>325</v>
      </c>
      <c r="P13809" t="s">
        <v>115</v>
      </c>
      <c r="Q13809" t="s">
        <v>16663</v>
      </c>
    </row>
    <row r="13810" spans="1:17" x14ac:dyDescent="0.25">
      <c r="A13810" t="s">
        <v>16877</v>
      </c>
      <c r="B13810" s="1">
        <v>10529174</v>
      </c>
      <c r="C13810" t="s">
        <v>1136</v>
      </c>
      <c r="D13810" t="s">
        <v>34</v>
      </c>
      <c r="E13810" t="s">
        <v>44</v>
      </c>
      <c r="F13810" t="s">
        <v>30</v>
      </c>
      <c r="G13810" s="2">
        <v>470</v>
      </c>
      <c r="H13810" s="2">
        <f>AVERAGEIF(Table1[[#All],[Category]],Table1[[#This Row],[Category]],Table1[[#All],[DiscountOffer]])</f>
        <v>470</v>
      </c>
      <c r="I13810" s="2">
        <v>1799</v>
      </c>
      <c r="J13810" s="2">
        <f>IF(Table1[[#This Row],[Ratings]]&gt;4,Table1[[#This Row],[OriginalPrice (in Rs)]],0)</f>
        <v>1799</v>
      </c>
      <c r="K13810" s="2">
        <f>Table1[[#This Row],[OriginalPrice (in Rs)]]-Table1[[#This Row],[DiscountOffer]]</f>
        <v>1329</v>
      </c>
      <c r="L13810" s="2" t="str">
        <f>IF(Table1[[#This Row],[Discount % (In Rs)]]&gt;50%,"High Discount","Low Discount")</f>
        <v>High Discount</v>
      </c>
      <c r="M13810" s="3">
        <f>Table1[[#This Row],[Discount_Price (In Rs.)]]/Table1[[#This Row],[OriginalPrice (in Rs)]]</f>
        <v>0.73874374652584773</v>
      </c>
      <c r="N13810" s="4">
        <v>4.3</v>
      </c>
      <c r="O13810">
        <v>321</v>
      </c>
      <c r="P13810" t="s">
        <v>115</v>
      </c>
      <c r="Q13810" t="s">
        <v>16878</v>
      </c>
    </row>
    <row r="13811" spans="1:17" x14ac:dyDescent="0.25">
      <c r="A13811" t="s">
        <v>16879</v>
      </c>
      <c r="B13811" s="1">
        <v>12288058</v>
      </c>
      <c r="C13811" t="s">
        <v>158</v>
      </c>
      <c r="D13811" t="s">
        <v>34</v>
      </c>
      <c r="E13811" t="s">
        <v>44</v>
      </c>
      <c r="F13811" t="s">
        <v>30</v>
      </c>
      <c r="G13811" s="2">
        <v>470</v>
      </c>
      <c r="H13811" s="2">
        <f>AVERAGEIF(Table1[[#All],[Category]],Table1[[#This Row],[Category]],Table1[[#All],[DiscountOffer]])</f>
        <v>470</v>
      </c>
      <c r="I13811" s="2">
        <v>1799</v>
      </c>
      <c r="J13811" s="2">
        <f>IF(Table1[[#This Row],[Ratings]]&gt;4,Table1[[#This Row],[OriginalPrice (in Rs)]],0)</f>
        <v>1799</v>
      </c>
      <c r="K13811" s="2">
        <f>Table1[[#This Row],[OriginalPrice (in Rs)]]-Table1[[#This Row],[DiscountOffer]]</f>
        <v>1329</v>
      </c>
      <c r="L13811" s="2" t="str">
        <f>IF(Table1[[#This Row],[Discount % (In Rs)]]&gt;50%,"High Discount","Low Discount")</f>
        <v>High Discount</v>
      </c>
      <c r="M13811" s="3">
        <f>Table1[[#This Row],[Discount_Price (In Rs.)]]/Table1[[#This Row],[OriginalPrice (in Rs)]]</f>
        <v>0.73874374652584773</v>
      </c>
      <c r="N13811" s="4">
        <v>4.2</v>
      </c>
      <c r="O13811">
        <v>321</v>
      </c>
      <c r="P13811" t="s">
        <v>115</v>
      </c>
      <c r="Q13811" t="s">
        <v>16880</v>
      </c>
    </row>
    <row r="13812" spans="1:17" x14ac:dyDescent="0.25">
      <c r="A13812" t="s">
        <v>16952</v>
      </c>
      <c r="B13812" s="1">
        <v>8804561</v>
      </c>
      <c r="C13812" t="s">
        <v>91</v>
      </c>
      <c r="D13812" t="s">
        <v>34</v>
      </c>
      <c r="E13812" t="s">
        <v>44</v>
      </c>
      <c r="F13812" t="s">
        <v>30</v>
      </c>
      <c r="G13812" s="2">
        <v>470</v>
      </c>
      <c r="H13812" s="2">
        <f>AVERAGEIF(Table1[[#All],[Category]],Table1[[#This Row],[Category]],Table1[[#All],[DiscountOffer]])</f>
        <v>470</v>
      </c>
      <c r="I13812" s="2">
        <v>1699</v>
      </c>
      <c r="J13812" s="2">
        <f>IF(Table1[[#This Row],[Ratings]]&gt;4,Table1[[#This Row],[OriginalPrice (in Rs)]],0)</f>
        <v>1699</v>
      </c>
      <c r="K13812" s="2">
        <f>Table1[[#This Row],[OriginalPrice (in Rs)]]-Table1[[#This Row],[DiscountOffer]]</f>
        <v>1229</v>
      </c>
      <c r="L13812" s="2" t="str">
        <f>IF(Table1[[#This Row],[Discount % (In Rs)]]&gt;50%,"High Discount","Low Discount")</f>
        <v>High Discount</v>
      </c>
      <c r="M13812" s="3">
        <f>Table1[[#This Row],[Discount_Price (In Rs.)]]/Table1[[#This Row],[OriginalPrice (in Rs)]]</f>
        <v>0.72336668628605061</v>
      </c>
      <c r="N13812" s="4">
        <v>4.2</v>
      </c>
      <c r="O13812">
        <v>320</v>
      </c>
      <c r="P13812" t="s">
        <v>396</v>
      </c>
      <c r="Q13812" t="s">
        <v>16953</v>
      </c>
    </row>
    <row r="13813" spans="1:17" x14ac:dyDescent="0.25">
      <c r="A13813" t="s">
        <v>17071</v>
      </c>
      <c r="B13813" s="1">
        <v>2253877</v>
      </c>
      <c r="C13813" t="s">
        <v>39</v>
      </c>
      <c r="D13813" t="s">
        <v>34</v>
      </c>
      <c r="E13813" t="s">
        <v>44</v>
      </c>
      <c r="F13813" t="s">
        <v>30</v>
      </c>
      <c r="G13813" s="2">
        <v>470</v>
      </c>
      <c r="H13813" s="2">
        <f>AVERAGEIF(Table1[[#All],[Category]],Table1[[#This Row],[Category]],Table1[[#All],[DiscountOffer]])</f>
        <v>470</v>
      </c>
      <c r="I13813" s="2">
        <v>1999</v>
      </c>
      <c r="J13813" s="2">
        <f>IF(Table1[[#This Row],[Ratings]]&gt;4,Table1[[#This Row],[OriginalPrice (in Rs)]],0)</f>
        <v>1999</v>
      </c>
      <c r="K13813" s="2">
        <f>Table1[[#This Row],[OriginalPrice (in Rs)]]-Table1[[#This Row],[DiscountOffer]]</f>
        <v>1529</v>
      </c>
      <c r="L13813" s="2" t="str">
        <f>IF(Table1[[#This Row],[Discount % (In Rs)]]&gt;50%,"High Discount","Low Discount")</f>
        <v>High Discount</v>
      </c>
      <c r="M13813" s="3">
        <f>Table1[[#This Row],[Discount_Price (In Rs.)]]/Table1[[#This Row],[OriginalPrice (in Rs)]]</f>
        <v>0.76488244122061033</v>
      </c>
      <c r="N13813" s="4">
        <v>4.2</v>
      </c>
      <c r="O13813">
        <v>318</v>
      </c>
      <c r="P13813" t="s">
        <v>115</v>
      </c>
      <c r="Q13813" t="s">
        <v>17072</v>
      </c>
    </row>
    <row r="13814" spans="1:17" x14ac:dyDescent="0.25">
      <c r="A13814" t="s">
        <v>17191</v>
      </c>
      <c r="B13814" s="1">
        <v>9552845</v>
      </c>
      <c r="C13814" t="s">
        <v>158</v>
      </c>
      <c r="D13814" t="s">
        <v>34</v>
      </c>
      <c r="E13814" t="s">
        <v>44</v>
      </c>
      <c r="F13814" t="s">
        <v>30</v>
      </c>
      <c r="G13814" s="2">
        <v>470</v>
      </c>
      <c r="H13814" s="2">
        <f>AVERAGEIF(Table1[[#All],[Category]],Table1[[#This Row],[Category]],Table1[[#All],[DiscountOffer]])</f>
        <v>470</v>
      </c>
      <c r="I13814" s="2">
        <v>1799</v>
      </c>
      <c r="J13814" s="2">
        <f>IF(Table1[[#This Row],[Ratings]]&gt;4,Table1[[#This Row],[OriginalPrice (in Rs)]],0)</f>
        <v>1799</v>
      </c>
      <c r="K13814" s="2">
        <f>Table1[[#This Row],[OriginalPrice (in Rs)]]-Table1[[#This Row],[DiscountOffer]]</f>
        <v>1329</v>
      </c>
      <c r="L13814" s="2" t="str">
        <f>IF(Table1[[#This Row],[Discount % (In Rs)]]&gt;50%,"High Discount","Low Discount")</f>
        <v>High Discount</v>
      </c>
      <c r="M13814" s="3">
        <f>Table1[[#This Row],[Discount_Price (In Rs.)]]/Table1[[#This Row],[OriginalPrice (in Rs)]]</f>
        <v>0.73874374652584773</v>
      </c>
      <c r="N13814" s="4">
        <v>4.2</v>
      </c>
      <c r="O13814">
        <v>316</v>
      </c>
      <c r="P13814" t="s">
        <v>115</v>
      </c>
      <c r="Q13814" t="s">
        <v>17192</v>
      </c>
    </row>
    <row r="13815" spans="1:17" x14ac:dyDescent="0.25">
      <c r="A13815" t="s">
        <v>17252</v>
      </c>
      <c r="B13815" s="1">
        <v>6993736</v>
      </c>
      <c r="C13815" t="s">
        <v>7347</v>
      </c>
      <c r="D13815" t="s">
        <v>34</v>
      </c>
      <c r="E13815" t="s">
        <v>44</v>
      </c>
      <c r="F13815" t="s">
        <v>30</v>
      </c>
      <c r="G13815" s="2">
        <v>470</v>
      </c>
      <c r="H13815" s="2">
        <f>AVERAGEIF(Table1[[#All],[Category]],Table1[[#This Row],[Category]],Table1[[#All],[DiscountOffer]])</f>
        <v>470</v>
      </c>
      <c r="I13815" s="2">
        <v>1449</v>
      </c>
      <c r="J13815" s="2">
        <f>IF(Table1[[#This Row],[Ratings]]&gt;4,Table1[[#This Row],[OriginalPrice (in Rs)]],0)</f>
        <v>1449</v>
      </c>
      <c r="K13815" s="2">
        <f>Table1[[#This Row],[OriginalPrice (in Rs)]]-Table1[[#This Row],[DiscountOffer]]</f>
        <v>979</v>
      </c>
      <c r="L13815" s="2" t="str">
        <f>IF(Table1[[#This Row],[Discount % (In Rs)]]&gt;50%,"High Discount","Low Discount")</f>
        <v>High Discount</v>
      </c>
      <c r="M13815" s="3">
        <f>Table1[[#This Row],[Discount_Price (In Rs.)]]/Table1[[#This Row],[OriginalPrice (in Rs)]]</f>
        <v>0.67563837129054516</v>
      </c>
      <c r="N13815" s="4">
        <v>4.3</v>
      </c>
      <c r="O13815">
        <v>315</v>
      </c>
      <c r="P13815" t="s">
        <v>115</v>
      </c>
      <c r="Q13815" t="s">
        <v>17253</v>
      </c>
    </row>
    <row r="13816" spans="1:17" x14ac:dyDescent="0.25">
      <c r="A13816" t="s">
        <v>17258</v>
      </c>
      <c r="B13816" s="1">
        <v>11918494</v>
      </c>
      <c r="C13816" t="s">
        <v>1136</v>
      </c>
      <c r="D13816" t="s">
        <v>34</v>
      </c>
      <c r="E13816" t="s">
        <v>44</v>
      </c>
      <c r="F13816" t="s">
        <v>30</v>
      </c>
      <c r="G13816" s="2">
        <v>470</v>
      </c>
      <c r="H13816" s="2">
        <f>AVERAGEIF(Table1[[#All],[Category]],Table1[[#This Row],[Category]],Table1[[#All],[DiscountOffer]])</f>
        <v>470</v>
      </c>
      <c r="I13816" s="2">
        <v>1599</v>
      </c>
      <c r="J13816" s="2">
        <f>IF(Table1[[#This Row],[Ratings]]&gt;4,Table1[[#This Row],[OriginalPrice (in Rs)]],0)</f>
        <v>1599</v>
      </c>
      <c r="K13816" s="2">
        <f>Table1[[#This Row],[OriginalPrice (in Rs)]]-Table1[[#This Row],[DiscountOffer]]</f>
        <v>1129</v>
      </c>
      <c r="L13816" s="2" t="str">
        <f>IF(Table1[[#This Row],[Discount % (In Rs)]]&gt;50%,"High Discount","Low Discount")</f>
        <v>High Discount</v>
      </c>
      <c r="M13816" s="3">
        <f>Table1[[#This Row],[Discount_Price (In Rs.)]]/Table1[[#This Row],[OriginalPrice (in Rs)]]</f>
        <v>0.70606629143214505</v>
      </c>
      <c r="N13816" s="4">
        <v>4.3</v>
      </c>
      <c r="O13816">
        <v>315</v>
      </c>
      <c r="P13816" t="s">
        <v>148</v>
      </c>
      <c r="Q13816" t="s">
        <v>17259</v>
      </c>
    </row>
    <row r="13817" spans="1:17" x14ac:dyDescent="0.25">
      <c r="A13817" t="s">
        <v>17344</v>
      </c>
      <c r="B13817" s="1">
        <v>13038926</v>
      </c>
      <c r="C13817" t="s">
        <v>262</v>
      </c>
      <c r="D13817" t="s">
        <v>34</v>
      </c>
      <c r="E13817" t="s">
        <v>44</v>
      </c>
      <c r="F13817" t="s">
        <v>30</v>
      </c>
      <c r="G13817" s="2">
        <v>470</v>
      </c>
      <c r="H13817" s="2">
        <f>AVERAGEIF(Table1[[#All],[Category]],Table1[[#This Row],[Category]],Table1[[#All],[DiscountOffer]])</f>
        <v>470</v>
      </c>
      <c r="I13817" s="2">
        <v>1999</v>
      </c>
      <c r="J13817" s="2">
        <f>IF(Table1[[#This Row],[Ratings]]&gt;4,Table1[[#This Row],[OriginalPrice (in Rs)]],0)</f>
        <v>1999</v>
      </c>
      <c r="K13817" s="2">
        <f>Table1[[#This Row],[OriginalPrice (in Rs)]]-Table1[[#This Row],[DiscountOffer]]</f>
        <v>1529</v>
      </c>
      <c r="L13817" s="2" t="str">
        <f>IF(Table1[[#This Row],[Discount % (In Rs)]]&gt;50%,"High Discount","Low Discount")</f>
        <v>High Discount</v>
      </c>
      <c r="M13817" s="3">
        <f>Table1[[#This Row],[Discount_Price (In Rs.)]]/Table1[[#This Row],[OriginalPrice (in Rs)]]</f>
        <v>0.76488244122061033</v>
      </c>
      <c r="N13817" s="4">
        <v>4.4000000000000004</v>
      </c>
      <c r="O13817">
        <v>314</v>
      </c>
      <c r="P13817" t="s">
        <v>396</v>
      </c>
      <c r="Q13817" t="s">
        <v>17345</v>
      </c>
    </row>
    <row r="13818" spans="1:17" x14ac:dyDescent="0.25">
      <c r="A13818" t="s">
        <v>17449</v>
      </c>
      <c r="B13818" s="1">
        <v>11234432</v>
      </c>
      <c r="C13818" t="s">
        <v>262</v>
      </c>
      <c r="D13818" t="s">
        <v>34</v>
      </c>
      <c r="E13818" t="s">
        <v>44</v>
      </c>
      <c r="F13818" t="s">
        <v>30</v>
      </c>
      <c r="G13818" s="2">
        <v>470</v>
      </c>
      <c r="H13818" s="2">
        <f>AVERAGEIF(Table1[[#All],[Category]],Table1[[#This Row],[Category]],Table1[[#All],[DiscountOffer]])</f>
        <v>470</v>
      </c>
      <c r="I13818" s="2">
        <v>1699</v>
      </c>
      <c r="J13818" s="2">
        <f>IF(Table1[[#This Row],[Ratings]]&gt;4,Table1[[#This Row],[OriginalPrice (in Rs)]],0)</f>
        <v>1699</v>
      </c>
      <c r="K13818" s="2">
        <f>Table1[[#This Row],[OriginalPrice (in Rs)]]-Table1[[#This Row],[DiscountOffer]]</f>
        <v>1229</v>
      </c>
      <c r="L13818" s="2" t="str">
        <f>IF(Table1[[#This Row],[Discount % (In Rs)]]&gt;50%,"High Discount","Low Discount")</f>
        <v>High Discount</v>
      </c>
      <c r="M13818" s="3">
        <f>Table1[[#This Row],[Discount_Price (In Rs.)]]/Table1[[#This Row],[OriginalPrice (in Rs)]]</f>
        <v>0.72336668628605061</v>
      </c>
      <c r="N13818" s="4">
        <v>4.5</v>
      </c>
      <c r="O13818">
        <v>312</v>
      </c>
      <c r="P13818" t="s">
        <v>396</v>
      </c>
      <c r="Q13818" t="s">
        <v>17450</v>
      </c>
    </row>
    <row r="13819" spans="1:17" x14ac:dyDescent="0.25">
      <c r="A13819" t="s">
        <v>17451</v>
      </c>
      <c r="B13819" s="1">
        <v>14595898</v>
      </c>
      <c r="C13819" t="s">
        <v>251</v>
      </c>
      <c r="D13819" t="s">
        <v>34</v>
      </c>
      <c r="E13819" t="s">
        <v>44</v>
      </c>
      <c r="F13819" t="s">
        <v>30</v>
      </c>
      <c r="G13819" s="2">
        <v>470</v>
      </c>
      <c r="H13819" s="2">
        <f>AVERAGEIF(Table1[[#All],[Category]],Table1[[#This Row],[Category]],Table1[[#All],[DiscountOffer]])</f>
        <v>470</v>
      </c>
      <c r="I13819" s="2">
        <v>1799</v>
      </c>
      <c r="J13819" s="2">
        <f>IF(Table1[[#This Row],[Ratings]]&gt;4,Table1[[#This Row],[OriginalPrice (in Rs)]],0)</f>
        <v>1799</v>
      </c>
      <c r="K13819" s="2">
        <f>Table1[[#This Row],[OriginalPrice (in Rs)]]-Table1[[#This Row],[DiscountOffer]]</f>
        <v>1329</v>
      </c>
      <c r="L13819" s="2" t="str">
        <f>IF(Table1[[#This Row],[Discount % (In Rs)]]&gt;50%,"High Discount","Low Discount")</f>
        <v>High Discount</v>
      </c>
      <c r="M13819" s="3">
        <f>Table1[[#This Row],[Discount_Price (In Rs.)]]/Table1[[#This Row],[OriginalPrice (in Rs)]]</f>
        <v>0.73874374652584773</v>
      </c>
      <c r="N13819" s="4">
        <v>4.4000000000000004</v>
      </c>
      <c r="O13819">
        <v>312</v>
      </c>
      <c r="P13819" t="s">
        <v>396</v>
      </c>
      <c r="Q13819" t="s">
        <v>17452</v>
      </c>
    </row>
    <row r="13820" spans="1:17" x14ac:dyDescent="0.25">
      <c r="A13820" t="s">
        <v>17501</v>
      </c>
      <c r="B13820" s="1">
        <v>12072492</v>
      </c>
      <c r="C13820" t="s">
        <v>87</v>
      </c>
      <c r="D13820" t="s">
        <v>34</v>
      </c>
      <c r="E13820" t="s">
        <v>44</v>
      </c>
      <c r="F13820" t="s">
        <v>30</v>
      </c>
      <c r="G13820" s="2">
        <v>470</v>
      </c>
      <c r="H13820" s="2">
        <f>AVERAGEIF(Table1[[#All],[Category]],Table1[[#This Row],[Category]],Table1[[#All],[DiscountOffer]])</f>
        <v>470</v>
      </c>
      <c r="I13820" s="2">
        <v>1399</v>
      </c>
      <c r="J13820" s="2">
        <f>IF(Table1[[#This Row],[Ratings]]&gt;4,Table1[[#This Row],[OriginalPrice (in Rs)]],0)</f>
        <v>1399</v>
      </c>
      <c r="K13820" s="2">
        <f>Table1[[#This Row],[OriginalPrice (in Rs)]]-Table1[[#This Row],[DiscountOffer]]</f>
        <v>929</v>
      </c>
      <c r="L13820" s="2" t="str">
        <f>IF(Table1[[#This Row],[Discount % (In Rs)]]&gt;50%,"High Discount","Low Discount")</f>
        <v>High Discount</v>
      </c>
      <c r="M13820" s="3">
        <f>Table1[[#This Row],[Discount_Price (In Rs.)]]/Table1[[#This Row],[OriginalPrice (in Rs)]]</f>
        <v>0.66404574696211582</v>
      </c>
      <c r="N13820" s="4">
        <v>4.4000000000000004</v>
      </c>
      <c r="O13820">
        <v>311</v>
      </c>
      <c r="P13820" t="s">
        <v>89</v>
      </c>
      <c r="Q13820" t="s">
        <v>17502</v>
      </c>
    </row>
    <row r="13821" spans="1:17" x14ac:dyDescent="0.25">
      <c r="A13821" t="s">
        <v>17512</v>
      </c>
      <c r="B13821" s="1">
        <v>10433040</v>
      </c>
      <c r="C13821" t="s">
        <v>39</v>
      </c>
      <c r="D13821" t="s">
        <v>34</v>
      </c>
      <c r="E13821" t="s">
        <v>44</v>
      </c>
      <c r="F13821" t="s">
        <v>30</v>
      </c>
      <c r="G13821" s="2">
        <v>470</v>
      </c>
      <c r="H13821" s="2">
        <f>AVERAGEIF(Table1[[#All],[Category]],Table1[[#This Row],[Category]],Table1[[#All],[DiscountOffer]])</f>
        <v>470</v>
      </c>
      <c r="I13821" s="2">
        <v>2299</v>
      </c>
      <c r="J13821" s="2">
        <f>IF(Table1[[#This Row],[Ratings]]&gt;4,Table1[[#This Row],[OriginalPrice (in Rs)]],0)</f>
        <v>2299</v>
      </c>
      <c r="K13821" s="2">
        <f>Table1[[#This Row],[OriginalPrice (in Rs)]]-Table1[[#This Row],[DiscountOffer]]</f>
        <v>1829</v>
      </c>
      <c r="L13821" s="2" t="str">
        <f>IF(Table1[[#This Row],[Discount % (In Rs)]]&gt;50%,"High Discount","Low Discount")</f>
        <v>High Discount</v>
      </c>
      <c r="M13821" s="3">
        <f>Table1[[#This Row],[Discount_Price (In Rs.)]]/Table1[[#This Row],[OriginalPrice (in Rs)]]</f>
        <v>0.7955632883862549</v>
      </c>
      <c r="N13821" s="4">
        <v>4.3</v>
      </c>
      <c r="O13821">
        <v>311</v>
      </c>
      <c r="P13821" t="s">
        <v>115</v>
      </c>
      <c r="Q13821" t="s">
        <v>17513</v>
      </c>
    </row>
    <row r="13822" spans="1:17" x14ac:dyDescent="0.25">
      <c r="A13822" t="s">
        <v>17793</v>
      </c>
      <c r="B13822" s="1">
        <v>15454244</v>
      </c>
      <c r="C13822" t="s">
        <v>87</v>
      </c>
      <c r="D13822" t="s">
        <v>34</v>
      </c>
      <c r="E13822" t="s">
        <v>44</v>
      </c>
      <c r="F13822" t="s">
        <v>30</v>
      </c>
      <c r="G13822" s="2">
        <v>470</v>
      </c>
      <c r="H13822" s="2">
        <f>AVERAGEIF(Table1[[#All],[Category]],Table1[[#This Row],[Category]],Table1[[#All],[DiscountOffer]])</f>
        <v>470</v>
      </c>
      <c r="I13822" s="2">
        <v>1349</v>
      </c>
      <c r="J13822" s="2">
        <f>IF(Table1[[#This Row],[Ratings]]&gt;4,Table1[[#This Row],[OriginalPrice (in Rs)]],0)</f>
        <v>1349</v>
      </c>
      <c r="K13822" s="2">
        <f>Table1[[#This Row],[OriginalPrice (in Rs)]]-Table1[[#This Row],[DiscountOffer]]</f>
        <v>879</v>
      </c>
      <c r="L13822" s="2" t="str">
        <f>IF(Table1[[#This Row],[Discount % (In Rs)]]&gt;50%,"High Discount","Low Discount")</f>
        <v>High Discount</v>
      </c>
      <c r="M13822" s="3">
        <f>Table1[[#This Row],[Discount_Price (In Rs.)]]/Table1[[#This Row],[OriginalPrice (in Rs)]]</f>
        <v>0.65159377316530764</v>
      </c>
      <c r="N13822" s="4">
        <v>4.2</v>
      </c>
      <c r="O13822">
        <v>307</v>
      </c>
      <c r="P13822" t="s">
        <v>89</v>
      </c>
      <c r="Q13822" t="s">
        <v>17794</v>
      </c>
    </row>
    <row r="13823" spans="1:17" x14ac:dyDescent="0.25">
      <c r="A13823" t="s">
        <v>17979</v>
      </c>
      <c r="B13823" s="1">
        <v>12391800</v>
      </c>
      <c r="C13823" t="s">
        <v>87</v>
      </c>
      <c r="D13823" t="s">
        <v>34</v>
      </c>
      <c r="E13823" t="s">
        <v>44</v>
      </c>
      <c r="F13823" t="s">
        <v>30</v>
      </c>
      <c r="G13823" s="2">
        <v>470</v>
      </c>
      <c r="H13823" s="2">
        <f>AVERAGEIF(Table1[[#All],[Category]],Table1[[#This Row],[Category]],Table1[[#All],[DiscountOffer]])</f>
        <v>470</v>
      </c>
      <c r="I13823" s="2">
        <v>1749</v>
      </c>
      <c r="J13823" s="2">
        <f>IF(Table1[[#This Row],[Ratings]]&gt;4,Table1[[#This Row],[OriginalPrice (in Rs)]],0)</f>
        <v>1749</v>
      </c>
      <c r="K13823" s="2">
        <f>Table1[[#This Row],[OriginalPrice (in Rs)]]-Table1[[#This Row],[DiscountOffer]]</f>
        <v>1279</v>
      </c>
      <c r="L13823" s="2" t="str">
        <f>IF(Table1[[#This Row],[Discount % (In Rs)]]&gt;50%,"High Discount","Low Discount")</f>
        <v>High Discount</v>
      </c>
      <c r="M13823" s="3">
        <f>Table1[[#This Row],[Discount_Price (In Rs.)]]/Table1[[#This Row],[OriginalPrice (in Rs)]]</f>
        <v>0.7312750142938822</v>
      </c>
      <c r="N13823" s="4">
        <v>4.2</v>
      </c>
      <c r="O13823">
        <v>304</v>
      </c>
      <c r="P13823" t="s">
        <v>89</v>
      </c>
      <c r="Q13823" t="s">
        <v>17980</v>
      </c>
    </row>
    <row r="13824" spans="1:17" x14ac:dyDescent="0.25">
      <c r="A13824" t="s">
        <v>17991</v>
      </c>
      <c r="B13824" s="1">
        <v>14091226</v>
      </c>
      <c r="C13824" t="s">
        <v>1424</v>
      </c>
      <c r="D13824" t="s">
        <v>34</v>
      </c>
      <c r="E13824" t="s">
        <v>44</v>
      </c>
      <c r="F13824" t="s">
        <v>30</v>
      </c>
      <c r="G13824" s="2">
        <v>470</v>
      </c>
      <c r="H13824" s="2">
        <f>AVERAGEIF(Table1[[#All],[Category]],Table1[[#This Row],[Category]],Table1[[#All],[DiscountOffer]])</f>
        <v>470</v>
      </c>
      <c r="I13824" s="2">
        <v>899</v>
      </c>
      <c r="J13824" s="2">
        <f>IF(Table1[[#This Row],[Ratings]]&gt;4,Table1[[#This Row],[OriginalPrice (in Rs)]],0)</f>
        <v>0</v>
      </c>
      <c r="K13824" s="2">
        <f>Table1[[#This Row],[OriginalPrice (in Rs)]]-Table1[[#This Row],[DiscountOffer]]</f>
        <v>429</v>
      </c>
      <c r="L13824" s="2" t="str">
        <f>IF(Table1[[#This Row],[Discount % (In Rs)]]&gt;50%,"High Discount","Low Discount")</f>
        <v>Low Discount</v>
      </c>
      <c r="M13824" s="3">
        <f>Table1[[#This Row],[Discount_Price (In Rs.)]]/Table1[[#This Row],[OriginalPrice (in Rs)]]</f>
        <v>0.47719688542825361</v>
      </c>
      <c r="N13824" s="4">
        <v>4</v>
      </c>
      <c r="O13824">
        <v>304</v>
      </c>
      <c r="P13824" t="s">
        <v>89</v>
      </c>
      <c r="Q13824" t="s">
        <v>17992</v>
      </c>
    </row>
    <row r="13825" spans="1:17" x14ac:dyDescent="0.25">
      <c r="A13825" t="s">
        <v>17993</v>
      </c>
      <c r="B13825" s="1">
        <v>13913404</v>
      </c>
      <c r="C13825" t="s">
        <v>96</v>
      </c>
      <c r="D13825" t="s">
        <v>34</v>
      </c>
      <c r="E13825" t="s">
        <v>44</v>
      </c>
      <c r="F13825" t="s">
        <v>30</v>
      </c>
      <c r="G13825" s="2">
        <v>470</v>
      </c>
      <c r="H13825" s="2">
        <f>AVERAGEIF(Table1[[#All],[Category]],Table1[[#This Row],[Category]],Table1[[#All],[DiscountOffer]])</f>
        <v>470</v>
      </c>
      <c r="I13825" s="2">
        <v>999</v>
      </c>
      <c r="J13825" s="2">
        <f>IF(Table1[[#This Row],[Ratings]]&gt;4,Table1[[#This Row],[OriginalPrice (in Rs)]],0)</f>
        <v>999</v>
      </c>
      <c r="K13825" s="2">
        <f>Table1[[#This Row],[OriginalPrice (in Rs)]]-Table1[[#This Row],[DiscountOffer]]</f>
        <v>529</v>
      </c>
      <c r="L13825" s="2" t="str">
        <f>IF(Table1[[#This Row],[Discount % (In Rs)]]&gt;50%,"High Discount","Low Discount")</f>
        <v>High Discount</v>
      </c>
      <c r="M13825" s="3">
        <f>Table1[[#This Row],[Discount_Price (In Rs.)]]/Table1[[#This Row],[OriginalPrice (in Rs)]]</f>
        <v>0.52952952952952947</v>
      </c>
      <c r="N13825" s="4">
        <v>4.0999999999999996</v>
      </c>
      <c r="O13825">
        <v>304</v>
      </c>
      <c r="P13825" t="s">
        <v>15</v>
      </c>
      <c r="Q13825" t="s">
        <v>17994</v>
      </c>
    </row>
    <row r="13826" spans="1:17" x14ac:dyDescent="0.25">
      <c r="A13826" t="s">
        <v>18071</v>
      </c>
      <c r="B13826" s="1">
        <v>13634894</v>
      </c>
      <c r="C13826" t="s">
        <v>78</v>
      </c>
      <c r="D13826" t="s">
        <v>34</v>
      </c>
      <c r="E13826" t="s">
        <v>44</v>
      </c>
      <c r="F13826" t="s">
        <v>30</v>
      </c>
      <c r="G13826" s="2">
        <v>470</v>
      </c>
      <c r="H13826" s="2">
        <f>AVERAGEIF(Table1[[#All],[Category]],Table1[[#This Row],[Category]],Table1[[#All],[DiscountOffer]])</f>
        <v>470</v>
      </c>
      <c r="I13826" s="2">
        <v>999</v>
      </c>
      <c r="J13826" s="2">
        <f>IF(Table1[[#This Row],[Ratings]]&gt;4,Table1[[#This Row],[OriginalPrice (in Rs)]],0)</f>
        <v>0</v>
      </c>
      <c r="K13826" s="2">
        <f>Table1[[#This Row],[OriginalPrice (in Rs)]]-Table1[[#This Row],[DiscountOffer]]</f>
        <v>529</v>
      </c>
      <c r="L13826" s="2" t="str">
        <f>IF(Table1[[#This Row],[Discount % (In Rs)]]&gt;50%,"High Discount","Low Discount")</f>
        <v>High Discount</v>
      </c>
      <c r="M13826" s="3">
        <f>Table1[[#This Row],[Discount_Price (In Rs.)]]/Table1[[#This Row],[OriginalPrice (in Rs)]]</f>
        <v>0.52952952952952947</v>
      </c>
      <c r="N13826" s="4">
        <v>3.9</v>
      </c>
      <c r="O13826">
        <v>303</v>
      </c>
      <c r="P13826" t="s">
        <v>15</v>
      </c>
      <c r="Q13826" t="s">
        <v>18072</v>
      </c>
    </row>
    <row r="13827" spans="1:17" x14ac:dyDescent="0.25">
      <c r="A13827" t="s">
        <v>18164</v>
      </c>
      <c r="B13827" s="1">
        <v>10300807</v>
      </c>
      <c r="C13827" t="s">
        <v>14157</v>
      </c>
      <c r="D13827" t="s">
        <v>34</v>
      </c>
      <c r="E13827" t="s">
        <v>44</v>
      </c>
      <c r="F13827" t="s">
        <v>30</v>
      </c>
      <c r="G13827" s="2">
        <v>470</v>
      </c>
      <c r="H13827" s="2">
        <f>AVERAGEIF(Table1[[#All],[Category]],Table1[[#This Row],[Category]],Table1[[#All],[DiscountOffer]])</f>
        <v>470</v>
      </c>
      <c r="I13827" s="2">
        <v>699</v>
      </c>
      <c r="J13827" s="2">
        <f>IF(Table1[[#This Row],[Ratings]]&gt;4,Table1[[#This Row],[OriginalPrice (in Rs)]],0)</f>
        <v>699</v>
      </c>
      <c r="K13827" s="2">
        <f>Table1[[#This Row],[OriginalPrice (in Rs)]]-Table1[[#This Row],[DiscountOffer]]</f>
        <v>229</v>
      </c>
      <c r="L13827" s="2" t="str">
        <f>IF(Table1[[#This Row],[Discount % (In Rs)]]&gt;50%,"High Discount","Low Discount")</f>
        <v>Low Discount</v>
      </c>
      <c r="M13827" s="3">
        <f>Table1[[#This Row],[Discount_Price (In Rs.)]]/Table1[[#This Row],[OriginalPrice (in Rs)]]</f>
        <v>0.32761087267525035</v>
      </c>
      <c r="N13827" s="4">
        <v>4.5999999999999996</v>
      </c>
      <c r="O13827">
        <v>302</v>
      </c>
      <c r="P13827" t="s">
        <v>115</v>
      </c>
      <c r="Q13827" t="s">
        <v>18165</v>
      </c>
    </row>
    <row r="13828" spans="1:17" x14ac:dyDescent="0.25">
      <c r="A13828" t="s">
        <v>18290</v>
      </c>
      <c r="B13828" s="1">
        <v>13180114</v>
      </c>
      <c r="C13828" t="s">
        <v>91</v>
      </c>
      <c r="D13828" t="s">
        <v>34</v>
      </c>
      <c r="E13828" t="s">
        <v>44</v>
      </c>
      <c r="F13828" t="s">
        <v>30</v>
      </c>
      <c r="G13828" s="2">
        <v>470</v>
      </c>
      <c r="H13828" s="2">
        <f>AVERAGEIF(Table1[[#All],[Category]],Table1[[#This Row],[Category]],Table1[[#All],[DiscountOffer]])</f>
        <v>470</v>
      </c>
      <c r="I13828" s="2">
        <v>1999</v>
      </c>
      <c r="J13828" s="2">
        <f>IF(Table1[[#This Row],[Ratings]]&gt;4,Table1[[#This Row],[OriginalPrice (in Rs)]],0)</f>
        <v>1999</v>
      </c>
      <c r="K13828" s="2">
        <f>Table1[[#This Row],[OriginalPrice (in Rs)]]-Table1[[#This Row],[DiscountOffer]]</f>
        <v>1529</v>
      </c>
      <c r="L13828" s="2" t="str">
        <f>IF(Table1[[#This Row],[Discount % (In Rs)]]&gt;50%,"High Discount","Low Discount")</f>
        <v>High Discount</v>
      </c>
      <c r="M13828" s="3">
        <f>Table1[[#This Row],[Discount_Price (In Rs.)]]/Table1[[#This Row],[OriginalPrice (in Rs)]]</f>
        <v>0.76488244122061033</v>
      </c>
      <c r="N13828" s="4">
        <v>4.5</v>
      </c>
      <c r="O13828">
        <v>300</v>
      </c>
      <c r="P13828" t="s">
        <v>396</v>
      </c>
      <c r="Q13828" t="s">
        <v>18291</v>
      </c>
    </row>
    <row r="13829" spans="1:17" x14ac:dyDescent="0.25">
      <c r="A13829" t="s">
        <v>18298</v>
      </c>
      <c r="B13829" s="1">
        <v>11299710</v>
      </c>
      <c r="C13829" t="s">
        <v>18299</v>
      </c>
      <c r="D13829" t="s">
        <v>34</v>
      </c>
      <c r="E13829" t="s">
        <v>44</v>
      </c>
      <c r="F13829" t="s">
        <v>30</v>
      </c>
      <c r="G13829" s="2">
        <v>470</v>
      </c>
      <c r="H13829" s="2">
        <f>AVERAGEIF(Table1[[#All],[Category]],Table1[[#This Row],[Category]],Table1[[#All],[DiscountOffer]])</f>
        <v>470</v>
      </c>
      <c r="I13829" s="2">
        <v>2390</v>
      </c>
      <c r="J13829" s="2">
        <f>IF(Table1[[#This Row],[Ratings]]&gt;4,Table1[[#This Row],[OriginalPrice (in Rs)]],0)</f>
        <v>2390</v>
      </c>
      <c r="K13829" s="2">
        <f>Table1[[#This Row],[OriginalPrice (in Rs)]]-Table1[[#This Row],[DiscountOffer]]</f>
        <v>1920</v>
      </c>
      <c r="L13829" s="2" t="str">
        <f>IF(Table1[[#This Row],[Discount % (In Rs)]]&gt;50%,"High Discount","Low Discount")</f>
        <v>High Discount</v>
      </c>
      <c r="M13829" s="3">
        <f>Table1[[#This Row],[Discount_Price (In Rs.)]]/Table1[[#This Row],[OriginalPrice (in Rs)]]</f>
        <v>0.80334728033472802</v>
      </c>
      <c r="N13829" s="4">
        <v>4.5</v>
      </c>
      <c r="O13829">
        <v>300</v>
      </c>
      <c r="P13829" t="s">
        <v>1193</v>
      </c>
      <c r="Q13829" t="s">
        <v>18300</v>
      </c>
    </row>
    <row r="13830" spans="1:17" x14ac:dyDescent="0.25">
      <c r="A13830" t="s">
        <v>18483</v>
      </c>
      <c r="B13830" s="1">
        <v>13387684</v>
      </c>
      <c r="C13830" t="s">
        <v>87</v>
      </c>
      <c r="D13830" t="s">
        <v>34</v>
      </c>
      <c r="E13830" t="s">
        <v>44</v>
      </c>
      <c r="F13830" t="s">
        <v>30</v>
      </c>
      <c r="G13830" s="2">
        <v>470</v>
      </c>
      <c r="H13830" s="2">
        <f>AVERAGEIF(Table1[[#All],[Category]],Table1[[#This Row],[Category]],Table1[[#All],[DiscountOffer]])</f>
        <v>470</v>
      </c>
      <c r="I13830" s="2">
        <v>1849</v>
      </c>
      <c r="J13830" s="2">
        <f>IF(Table1[[#This Row],[Ratings]]&gt;4,Table1[[#This Row],[OriginalPrice (in Rs)]],0)</f>
        <v>1849</v>
      </c>
      <c r="K13830" s="2">
        <f>Table1[[#This Row],[OriginalPrice (in Rs)]]-Table1[[#This Row],[DiscountOffer]]</f>
        <v>1379</v>
      </c>
      <c r="L13830" s="2" t="str">
        <f>IF(Table1[[#This Row],[Discount % (In Rs)]]&gt;50%,"High Discount","Low Discount")</f>
        <v>High Discount</v>
      </c>
      <c r="M13830" s="3">
        <f>Table1[[#This Row],[Discount_Price (In Rs.)]]/Table1[[#This Row],[OriginalPrice (in Rs)]]</f>
        <v>0.74580854515954575</v>
      </c>
      <c r="N13830" s="4">
        <v>4.5</v>
      </c>
      <c r="O13830">
        <v>297</v>
      </c>
      <c r="P13830" t="s">
        <v>89</v>
      </c>
      <c r="Q13830" t="s">
        <v>18484</v>
      </c>
    </row>
    <row r="13831" spans="1:17" x14ac:dyDescent="0.25">
      <c r="A13831" t="s">
        <v>18653</v>
      </c>
      <c r="B13831" s="1">
        <v>13843270</v>
      </c>
      <c r="C13831" t="s">
        <v>158</v>
      </c>
      <c r="D13831" t="s">
        <v>34</v>
      </c>
      <c r="E13831" t="s">
        <v>44</v>
      </c>
      <c r="F13831" t="s">
        <v>30</v>
      </c>
      <c r="G13831" s="2">
        <v>470</v>
      </c>
      <c r="H13831" s="2">
        <f>AVERAGEIF(Table1[[#All],[Category]],Table1[[#This Row],[Category]],Table1[[#All],[DiscountOffer]])</f>
        <v>470</v>
      </c>
      <c r="I13831" s="2">
        <v>1699</v>
      </c>
      <c r="J13831" s="2">
        <f>IF(Table1[[#This Row],[Ratings]]&gt;4,Table1[[#This Row],[OriginalPrice (in Rs)]],0)</f>
        <v>1699</v>
      </c>
      <c r="K13831" s="2">
        <f>Table1[[#This Row],[OriginalPrice (in Rs)]]-Table1[[#This Row],[DiscountOffer]]</f>
        <v>1229</v>
      </c>
      <c r="L13831" s="2" t="str">
        <f>IF(Table1[[#This Row],[Discount % (In Rs)]]&gt;50%,"High Discount","Low Discount")</f>
        <v>High Discount</v>
      </c>
      <c r="M13831" s="3">
        <f>Table1[[#This Row],[Discount_Price (In Rs.)]]/Table1[[#This Row],[OriginalPrice (in Rs)]]</f>
        <v>0.72336668628605061</v>
      </c>
      <c r="N13831" s="4">
        <v>4.0999999999999996</v>
      </c>
      <c r="O13831">
        <v>295</v>
      </c>
      <c r="P13831" t="s">
        <v>115</v>
      </c>
      <c r="Q13831" t="s">
        <v>18654</v>
      </c>
    </row>
    <row r="13832" spans="1:17" x14ac:dyDescent="0.25">
      <c r="A13832" t="s">
        <v>18674</v>
      </c>
      <c r="B13832" s="1">
        <v>8417997</v>
      </c>
      <c r="C13832" t="s">
        <v>3805</v>
      </c>
      <c r="D13832" t="s">
        <v>34</v>
      </c>
      <c r="E13832" t="s">
        <v>44</v>
      </c>
      <c r="F13832" t="s">
        <v>30</v>
      </c>
      <c r="G13832" s="2">
        <v>470</v>
      </c>
      <c r="H13832" s="2">
        <f>AVERAGEIF(Table1[[#All],[Category]],Table1[[#This Row],[Category]],Table1[[#All],[DiscountOffer]])</f>
        <v>470</v>
      </c>
      <c r="I13832" s="2">
        <v>999</v>
      </c>
      <c r="J13832" s="2">
        <f>IF(Table1[[#This Row],[Ratings]]&gt;4,Table1[[#This Row],[OriginalPrice (in Rs)]],0)</f>
        <v>0</v>
      </c>
      <c r="K13832" s="2">
        <f>Table1[[#This Row],[OriginalPrice (in Rs)]]-Table1[[#This Row],[DiscountOffer]]</f>
        <v>529</v>
      </c>
      <c r="L13832" s="2" t="str">
        <f>IF(Table1[[#This Row],[Discount % (In Rs)]]&gt;50%,"High Discount","Low Discount")</f>
        <v>High Discount</v>
      </c>
      <c r="M13832" s="3">
        <f>Table1[[#This Row],[Discount_Price (In Rs.)]]/Table1[[#This Row],[OriginalPrice (in Rs)]]</f>
        <v>0.52952952952952947</v>
      </c>
      <c r="N13832" s="4">
        <v>3.6</v>
      </c>
      <c r="O13832">
        <v>295</v>
      </c>
      <c r="P13832" t="s">
        <v>18676</v>
      </c>
      <c r="Q13832" t="s">
        <v>18675</v>
      </c>
    </row>
    <row r="13833" spans="1:17" x14ac:dyDescent="0.25">
      <c r="A13833" t="s">
        <v>19030</v>
      </c>
      <c r="B13833" s="1">
        <v>11873614</v>
      </c>
      <c r="C13833" t="s">
        <v>107</v>
      </c>
      <c r="D13833" t="s">
        <v>34</v>
      </c>
      <c r="E13833" t="s">
        <v>44</v>
      </c>
      <c r="F13833" t="s">
        <v>30</v>
      </c>
      <c r="G13833" s="2">
        <v>470</v>
      </c>
      <c r="H13833" s="2">
        <f>AVERAGEIF(Table1[[#All],[Category]],Table1[[#This Row],[Category]],Table1[[#All],[DiscountOffer]])</f>
        <v>470</v>
      </c>
      <c r="I13833" s="2">
        <v>1199</v>
      </c>
      <c r="J13833" s="2">
        <f>IF(Table1[[#This Row],[Ratings]]&gt;4,Table1[[#This Row],[OriginalPrice (in Rs)]],0)</f>
        <v>1199</v>
      </c>
      <c r="K13833" s="2">
        <f>Table1[[#This Row],[OriginalPrice (in Rs)]]-Table1[[#This Row],[DiscountOffer]]</f>
        <v>729</v>
      </c>
      <c r="L13833" s="2" t="str">
        <f>IF(Table1[[#This Row],[Discount % (In Rs)]]&gt;50%,"High Discount","Low Discount")</f>
        <v>High Discount</v>
      </c>
      <c r="M13833" s="3">
        <f>Table1[[#This Row],[Discount_Price (In Rs.)]]/Table1[[#This Row],[OriginalPrice (in Rs)]]</f>
        <v>0.60800667222685567</v>
      </c>
      <c r="N13833" s="4">
        <v>4.0999999999999996</v>
      </c>
      <c r="O13833">
        <v>290</v>
      </c>
      <c r="P13833" t="s">
        <v>6775</v>
      </c>
      <c r="Q13833" t="s">
        <v>19031</v>
      </c>
    </row>
    <row r="13834" spans="1:17" x14ac:dyDescent="0.25">
      <c r="A13834" t="s">
        <v>19047</v>
      </c>
      <c r="B13834" s="1">
        <v>10873434</v>
      </c>
      <c r="C13834" t="s">
        <v>10</v>
      </c>
      <c r="D13834" t="s">
        <v>34</v>
      </c>
      <c r="E13834" t="s">
        <v>44</v>
      </c>
      <c r="F13834" t="s">
        <v>30</v>
      </c>
      <c r="G13834" s="2">
        <v>470</v>
      </c>
      <c r="H13834" s="2">
        <f>AVERAGEIF(Table1[[#All],[Category]],Table1[[#This Row],[Category]],Table1[[#All],[DiscountOffer]])</f>
        <v>470</v>
      </c>
      <c r="I13834" s="2">
        <v>2099</v>
      </c>
      <c r="J13834" s="2">
        <f>IF(Table1[[#This Row],[Ratings]]&gt;4,Table1[[#This Row],[OriginalPrice (in Rs)]],0)</f>
        <v>0</v>
      </c>
      <c r="K13834" s="2">
        <f>Table1[[#This Row],[OriginalPrice (in Rs)]]-Table1[[#This Row],[DiscountOffer]]</f>
        <v>1629</v>
      </c>
      <c r="L13834" s="2" t="str">
        <f>IF(Table1[[#This Row],[Discount % (In Rs)]]&gt;50%,"High Discount","Low Discount")</f>
        <v>High Discount</v>
      </c>
      <c r="M13834" s="3">
        <f>Table1[[#This Row],[Discount_Price (In Rs.)]]/Table1[[#This Row],[OriginalPrice (in Rs)]]</f>
        <v>0.77608384945212006</v>
      </c>
      <c r="N13834" s="4">
        <v>4</v>
      </c>
      <c r="O13834">
        <v>290</v>
      </c>
      <c r="P13834" t="s">
        <v>115</v>
      </c>
      <c r="Q13834" t="s">
        <v>19048</v>
      </c>
    </row>
    <row r="13835" spans="1:17" x14ac:dyDescent="0.25">
      <c r="A13835" t="s">
        <v>19057</v>
      </c>
      <c r="B13835" s="1">
        <v>16109614</v>
      </c>
      <c r="C13835" t="s">
        <v>113</v>
      </c>
      <c r="D13835" t="s">
        <v>34</v>
      </c>
      <c r="E13835" t="s">
        <v>44</v>
      </c>
      <c r="F13835" t="s">
        <v>30</v>
      </c>
      <c r="G13835" s="2">
        <v>470</v>
      </c>
      <c r="H13835" s="2">
        <f>AVERAGEIF(Table1[[#All],[Category]],Table1[[#This Row],[Category]],Table1[[#All],[DiscountOffer]])</f>
        <v>470</v>
      </c>
      <c r="I13835" s="2">
        <v>2999</v>
      </c>
      <c r="J13835" s="2">
        <f>IF(Table1[[#This Row],[Ratings]]&gt;4,Table1[[#This Row],[OriginalPrice (in Rs)]],0)</f>
        <v>2999</v>
      </c>
      <c r="K13835" s="2">
        <f>Table1[[#This Row],[OriginalPrice (in Rs)]]-Table1[[#This Row],[DiscountOffer]]</f>
        <v>2529</v>
      </c>
      <c r="L13835" s="2" t="str">
        <f>IF(Table1[[#This Row],[Discount % (In Rs)]]&gt;50%,"High Discount","Low Discount")</f>
        <v>High Discount</v>
      </c>
      <c r="M13835" s="3">
        <f>Table1[[#This Row],[Discount_Price (In Rs.)]]/Table1[[#This Row],[OriginalPrice (in Rs)]]</f>
        <v>0.84328109369789928</v>
      </c>
      <c r="N13835" s="4">
        <v>4.2</v>
      </c>
      <c r="O13835">
        <v>290</v>
      </c>
      <c r="P13835" t="s">
        <v>396</v>
      </c>
      <c r="Q13835" t="s">
        <v>19058</v>
      </c>
    </row>
    <row r="13836" spans="1:17" x14ac:dyDescent="0.25">
      <c r="A13836" t="s">
        <v>19118</v>
      </c>
      <c r="B13836" s="1">
        <v>13645142</v>
      </c>
      <c r="C13836" t="s">
        <v>158</v>
      </c>
      <c r="D13836" t="s">
        <v>34</v>
      </c>
      <c r="E13836" t="s">
        <v>44</v>
      </c>
      <c r="F13836" t="s">
        <v>30</v>
      </c>
      <c r="G13836" s="2">
        <v>470</v>
      </c>
      <c r="H13836" s="2">
        <f>AVERAGEIF(Table1[[#All],[Category]],Table1[[#This Row],[Category]],Table1[[#All],[DiscountOffer]])</f>
        <v>470</v>
      </c>
      <c r="I13836" s="2">
        <v>1699</v>
      </c>
      <c r="J13836" s="2">
        <f>IF(Table1[[#This Row],[Ratings]]&gt;4,Table1[[#This Row],[OriginalPrice (in Rs)]],0)</f>
        <v>0</v>
      </c>
      <c r="K13836" s="2">
        <f>Table1[[#This Row],[OriginalPrice (in Rs)]]-Table1[[#This Row],[DiscountOffer]]</f>
        <v>1229</v>
      </c>
      <c r="L13836" s="2" t="str">
        <f>IF(Table1[[#This Row],[Discount % (In Rs)]]&gt;50%,"High Discount","Low Discount")</f>
        <v>High Discount</v>
      </c>
      <c r="M13836" s="3">
        <f>Table1[[#This Row],[Discount_Price (In Rs.)]]/Table1[[#This Row],[OriginalPrice (in Rs)]]</f>
        <v>0.72336668628605061</v>
      </c>
      <c r="N13836" s="4">
        <v>3.8</v>
      </c>
      <c r="O13836">
        <v>289</v>
      </c>
      <c r="P13836" t="s">
        <v>115</v>
      </c>
      <c r="Q13836" t="s">
        <v>19119</v>
      </c>
    </row>
    <row r="13837" spans="1:17" x14ac:dyDescent="0.25">
      <c r="A13837" t="s">
        <v>19129</v>
      </c>
      <c r="B13837" s="1">
        <v>12688572</v>
      </c>
      <c r="C13837" t="s">
        <v>5949</v>
      </c>
      <c r="D13837" t="s">
        <v>34</v>
      </c>
      <c r="E13837" t="s">
        <v>44</v>
      </c>
      <c r="F13837" t="s">
        <v>30</v>
      </c>
      <c r="G13837" s="2">
        <v>470</v>
      </c>
      <c r="H13837" s="2">
        <f>AVERAGEIF(Table1[[#All],[Category]],Table1[[#This Row],[Category]],Table1[[#All],[DiscountOffer]])</f>
        <v>470</v>
      </c>
      <c r="I13837" s="2">
        <v>2999</v>
      </c>
      <c r="J13837" s="2">
        <f>IF(Table1[[#This Row],[Ratings]]&gt;4,Table1[[#This Row],[OriginalPrice (in Rs)]],0)</f>
        <v>2999</v>
      </c>
      <c r="K13837" s="2">
        <f>Table1[[#This Row],[OriginalPrice (in Rs)]]-Table1[[#This Row],[DiscountOffer]]</f>
        <v>2529</v>
      </c>
      <c r="L13837" s="2" t="str">
        <f>IF(Table1[[#This Row],[Discount % (In Rs)]]&gt;50%,"High Discount","Low Discount")</f>
        <v>High Discount</v>
      </c>
      <c r="M13837" s="3">
        <f>Table1[[#This Row],[Discount_Price (In Rs.)]]/Table1[[#This Row],[OriginalPrice (in Rs)]]</f>
        <v>0.84328109369789928</v>
      </c>
      <c r="N13837" s="4">
        <v>4.3</v>
      </c>
      <c r="O13837">
        <v>289</v>
      </c>
      <c r="P13837" t="s">
        <v>115</v>
      </c>
      <c r="Q13837" t="s">
        <v>19130</v>
      </c>
    </row>
    <row r="13838" spans="1:17" x14ac:dyDescent="0.25">
      <c r="A13838" t="s">
        <v>19273</v>
      </c>
      <c r="B13838" s="1">
        <v>12277584</v>
      </c>
      <c r="C13838" t="s">
        <v>262</v>
      </c>
      <c r="D13838" t="s">
        <v>34</v>
      </c>
      <c r="E13838" t="s">
        <v>44</v>
      </c>
      <c r="F13838" t="s">
        <v>30</v>
      </c>
      <c r="G13838" s="2">
        <v>470</v>
      </c>
      <c r="H13838" s="2">
        <f>AVERAGEIF(Table1[[#All],[Category]],Table1[[#This Row],[Category]],Table1[[#All],[DiscountOffer]])</f>
        <v>470</v>
      </c>
      <c r="I13838" s="2">
        <v>1799</v>
      </c>
      <c r="J13838" s="2">
        <f>IF(Table1[[#This Row],[Ratings]]&gt;4,Table1[[#This Row],[OriginalPrice (in Rs)]],0)</f>
        <v>1799</v>
      </c>
      <c r="K13838" s="2">
        <f>Table1[[#This Row],[OriginalPrice (in Rs)]]-Table1[[#This Row],[DiscountOffer]]</f>
        <v>1329</v>
      </c>
      <c r="L13838" s="2" t="str">
        <f>IF(Table1[[#This Row],[Discount % (In Rs)]]&gt;50%,"High Discount","Low Discount")</f>
        <v>High Discount</v>
      </c>
      <c r="M13838" s="3">
        <f>Table1[[#This Row],[Discount_Price (In Rs.)]]/Table1[[#This Row],[OriginalPrice (in Rs)]]</f>
        <v>0.73874374652584773</v>
      </c>
      <c r="N13838" s="4">
        <v>4.3</v>
      </c>
      <c r="O13838">
        <v>287</v>
      </c>
      <c r="P13838" t="s">
        <v>396</v>
      </c>
      <c r="Q13838" t="s">
        <v>19274</v>
      </c>
    </row>
    <row r="13839" spans="1:17" x14ac:dyDescent="0.25">
      <c r="A13839" t="s">
        <v>19279</v>
      </c>
      <c r="B13839" s="1">
        <v>12429472</v>
      </c>
      <c r="C13839" t="s">
        <v>87</v>
      </c>
      <c r="D13839" t="s">
        <v>34</v>
      </c>
      <c r="E13839" t="s">
        <v>44</v>
      </c>
      <c r="F13839" t="s">
        <v>30</v>
      </c>
      <c r="G13839" s="2">
        <v>470</v>
      </c>
      <c r="H13839" s="2">
        <f>AVERAGEIF(Table1[[#All],[Category]],Table1[[#This Row],[Category]],Table1[[#All],[DiscountOffer]])</f>
        <v>470</v>
      </c>
      <c r="I13839" s="2">
        <v>2149</v>
      </c>
      <c r="J13839" s="2">
        <f>IF(Table1[[#This Row],[Ratings]]&gt;4,Table1[[#This Row],[OriginalPrice (in Rs)]],0)</f>
        <v>0</v>
      </c>
      <c r="K13839" s="2">
        <f>Table1[[#This Row],[OriginalPrice (in Rs)]]-Table1[[#This Row],[DiscountOffer]]</f>
        <v>1679</v>
      </c>
      <c r="L13839" s="2" t="str">
        <f>IF(Table1[[#This Row],[Discount % (In Rs)]]&gt;50%,"High Discount","Low Discount")</f>
        <v>High Discount</v>
      </c>
      <c r="M13839" s="3">
        <f>Table1[[#This Row],[Discount_Price (In Rs.)]]/Table1[[#This Row],[OriginalPrice (in Rs)]]</f>
        <v>0.78129362494183341</v>
      </c>
      <c r="N13839" s="4">
        <v>4</v>
      </c>
      <c r="O13839">
        <v>287</v>
      </c>
      <c r="P13839" t="s">
        <v>89</v>
      </c>
      <c r="Q13839" t="s">
        <v>19280</v>
      </c>
    </row>
    <row r="13840" spans="1:17" x14ac:dyDescent="0.25">
      <c r="A13840" t="s">
        <v>19283</v>
      </c>
      <c r="B13840" s="1">
        <v>11144248</v>
      </c>
      <c r="C13840" t="s">
        <v>39</v>
      </c>
      <c r="D13840" t="s">
        <v>34</v>
      </c>
      <c r="E13840" t="s">
        <v>44</v>
      </c>
      <c r="F13840" t="s">
        <v>30</v>
      </c>
      <c r="G13840" s="2">
        <v>470</v>
      </c>
      <c r="H13840" s="2">
        <f>AVERAGEIF(Table1[[#All],[Category]],Table1[[#This Row],[Category]],Table1[[#All],[DiscountOffer]])</f>
        <v>470</v>
      </c>
      <c r="I13840" s="2">
        <v>2499</v>
      </c>
      <c r="J13840" s="2">
        <f>IF(Table1[[#This Row],[Ratings]]&gt;4,Table1[[#This Row],[OriginalPrice (in Rs)]],0)</f>
        <v>2499</v>
      </c>
      <c r="K13840" s="2">
        <f>Table1[[#This Row],[OriginalPrice (in Rs)]]-Table1[[#This Row],[DiscountOffer]]</f>
        <v>2029</v>
      </c>
      <c r="L13840" s="2" t="str">
        <f>IF(Table1[[#This Row],[Discount % (In Rs)]]&gt;50%,"High Discount","Low Discount")</f>
        <v>High Discount</v>
      </c>
      <c r="M13840" s="3">
        <f>Table1[[#This Row],[Discount_Price (In Rs.)]]/Table1[[#This Row],[OriginalPrice (in Rs)]]</f>
        <v>0.81192476990796314</v>
      </c>
      <c r="N13840" s="4">
        <v>4.0999999999999996</v>
      </c>
      <c r="O13840">
        <v>287</v>
      </c>
      <c r="P13840" t="s">
        <v>115</v>
      </c>
      <c r="Q13840" t="s">
        <v>19284</v>
      </c>
    </row>
    <row r="13841" spans="1:17" x14ac:dyDescent="0.25">
      <c r="A13841" t="s">
        <v>19570</v>
      </c>
      <c r="B13841" s="1">
        <v>9876287</v>
      </c>
      <c r="C13841" t="s">
        <v>3467</v>
      </c>
      <c r="D13841" t="s">
        <v>34</v>
      </c>
      <c r="E13841" t="s">
        <v>44</v>
      </c>
      <c r="F13841" t="s">
        <v>30</v>
      </c>
      <c r="G13841" s="2">
        <v>470</v>
      </c>
      <c r="H13841" s="2">
        <f>AVERAGEIF(Table1[[#All],[Category]],Table1[[#This Row],[Category]],Table1[[#All],[DiscountOffer]])</f>
        <v>470</v>
      </c>
      <c r="I13841" s="2">
        <v>1199</v>
      </c>
      <c r="J13841" s="2">
        <f>IF(Table1[[#This Row],[Ratings]]&gt;4,Table1[[#This Row],[OriginalPrice (in Rs)]],0)</f>
        <v>0</v>
      </c>
      <c r="K13841" s="2">
        <f>Table1[[#This Row],[OriginalPrice (in Rs)]]-Table1[[#This Row],[DiscountOffer]]</f>
        <v>729</v>
      </c>
      <c r="L13841" s="2" t="str">
        <f>IF(Table1[[#This Row],[Discount % (In Rs)]]&gt;50%,"High Discount","Low Discount")</f>
        <v>High Discount</v>
      </c>
      <c r="M13841" s="3">
        <f>Table1[[#This Row],[Discount_Price (In Rs.)]]/Table1[[#This Row],[OriginalPrice (in Rs)]]</f>
        <v>0.60800667222685567</v>
      </c>
      <c r="N13841" s="4">
        <v>3.9</v>
      </c>
      <c r="O13841">
        <v>283</v>
      </c>
      <c r="P13841" t="s">
        <v>6775</v>
      </c>
      <c r="Q13841" t="s">
        <v>19571</v>
      </c>
    </row>
    <row r="13842" spans="1:17" x14ac:dyDescent="0.25">
      <c r="A13842" t="s">
        <v>19656</v>
      </c>
      <c r="B13842" s="1">
        <v>6993390</v>
      </c>
      <c r="C13842" t="s">
        <v>7347</v>
      </c>
      <c r="D13842" t="s">
        <v>34</v>
      </c>
      <c r="E13842" t="s">
        <v>44</v>
      </c>
      <c r="F13842" t="s">
        <v>30</v>
      </c>
      <c r="G13842" s="2">
        <v>470</v>
      </c>
      <c r="H13842" s="2">
        <f>AVERAGEIF(Table1[[#All],[Category]],Table1[[#This Row],[Category]],Table1[[#All],[DiscountOffer]])</f>
        <v>470</v>
      </c>
      <c r="I13842" s="2">
        <v>1399</v>
      </c>
      <c r="J13842" s="2">
        <f>IF(Table1[[#This Row],[Ratings]]&gt;4,Table1[[#This Row],[OriginalPrice (in Rs)]],0)</f>
        <v>1399</v>
      </c>
      <c r="K13842" s="2">
        <f>Table1[[#This Row],[OriginalPrice (in Rs)]]-Table1[[#This Row],[DiscountOffer]]</f>
        <v>929</v>
      </c>
      <c r="L13842" s="2" t="str">
        <f>IF(Table1[[#This Row],[Discount % (In Rs)]]&gt;50%,"High Discount","Low Discount")</f>
        <v>High Discount</v>
      </c>
      <c r="M13842" s="3">
        <f>Table1[[#This Row],[Discount_Price (In Rs.)]]/Table1[[#This Row],[OriginalPrice (in Rs)]]</f>
        <v>0.66404574696211582</v>
      </c>
      <c r="N13842" s="4">
        <v>4.0999999999999996</v>
      </c>
      <c r="O13842">
        <v>282</v>
      </c>
      <c r="P13842" t="s">
        <v>115</v>
      </c>
      <c r="Q13842" t="s">
        <v>19657</v>
      </c>
    </row>
    <row r="13843" spans="1:17" x14ac:dyDescent="0.25">
      <c r="A13843" t="s">
        <v>19666</v>
      </c>
      <c r="B13843" s="1">
        <v>12221952</v>
      </c>
      <c r="C13843" t="s">
        <v>158</v>
      </c>
      <c r="D13843" t="s">
        <v>34</v>
      </c>
      <c r="E13843" t="s">
        <v>44</v>
      </c>
      <c r="F13843" t="s">
        <v>30</v>
      </c>
      <c r="G13843" s="2">
        <v>470</v>
      </c>
      <c r="H13843" s="2">
        <f>AVERAGEIF(Table1[[#All],[Category]],Table1[[#This Row],[Category]],Table1[[#All],[DiscountOffer]])</f>
        <v>470</v>
      </c>
      <c r="I13843" s="2">
        <v>1999</v>
      </c>
      <c r="J13843" s="2">
        <f>IF(Table1[[#This Row],[Ratings]]&gt;4,Table1[[#This Row],[OriginalPrice (in Rs)]],0)</f>
        <v>0</v>
      </c>
      <c r="K13843" s="2">
        <f>Table1[[#This Row],[OriginalPrice (in Rs)]]-Table1[[#This Row],[DiscountOffer]]</f>
        <v>1529</v>
      </c>
      <c r="L13843" s="2" t="str">
        <f>IF(Table1[[#This Row],[Discount % (In Rs)]]&gt;50%,"High Discount","Low Discount")</f>
        <v>High Discount</v>
      </c>
      <c r="M13843" s="3">
        <f>Table1[[#This Row],[Discount_Price (In Rs.)]]/Table1[[#This Row],[OriginalPrice (in Rs)]]</f>
        <v>0.76488244122061033</v>
      </c>
      <c r="N13843" s="4">
        <v>3.6</v>
      </c>
      <c r="O13843">
        <v>282</v>
      </c>
      <c r="P13843" t="s">
        <v>115</v>
      </c>
      <c r="Q13843" t="s">
        <v>19667</v>
      </c>
    </row>
    <row r="13844" spans="1:17" x14ac:dyDescent="0.25">
      <c r="A13844" t="s">
        <v>19796</v>
      </c>
      <c r="B13844" s="1">
        <v>13843144</v>
      </c>
      <c r="C13844" t="s">
        <v>158</v>
      </c>
      <c r="D13844" t="s">
        <v>34</v>
      </c>
      <c r="E13844" t="s">
        <v>44</v>
      </c>
      <c r="F13844" t="s">
        <v>30</v>
      </c>
      <c r="G13844" s="2">
        <v>470</v>
      </c>
      <c r="H13844" s="2">
        <f>AVERAGEIF(Table1[[#All],[Category]],Table1[[#This Row],[Category]],Table1[[#All],[DiscountOffer]])</f>
        <v>470</v>
      </c>
      <c r="I13844" s="2">
        <v>1699</v>
      </c>
      <c r="J13844" s="2">
        <f>IF(Table1[[#This Row],[Ratings]]&gt;4,Table1[[#This Row],[OriginalPrice (in Rs)]],0)</f>
        <v>1699</v>
      </c>
      <c r="K13844" s="2">
        <f>Table1[[#This Row],[OriginalPrice (in Rs)]]-Table1[[#This Row],[DiscountOffer]]</f>
        <v>1229</v>
      </c>
      <c r="L13844" s="2" t="str">
        <f>IF(Table1[[#This Row],[Discount % (In Rs)]]&gt;50%,"High Discount","Low Discount")</f>
        <v>High Discount</v>
      </c>
      <c r="M13844" s="3">
        <f>Table1[[#This Row],[Discount_Price (In Rs.)]]/Table1[[#This Row],[OriginalPrice (in Rs)]]</f>
        <v>0.72336668628605061</v>
      </c>
      <c r="N13844" s="4">
        <v>4.0999999999999996</v>
      </c>
      <c r="O13844">
        <v>280</v>
      </c>
      <c r="P13844" t="s">
        <v>115</v>
      </c>
      <c r="Q13844" t="s">
        <v>19797</v>
      </c>
    </row>
    <row r="13845" spans="1:17" x14ac:dyDescent="0.25">
      <c r="A13845" t="s">
        <v>19801</v>
      </c>
      <c r="B13845" s="1">
        <v>15107660</v>
      </c>
      <c r="C13845" t="s">
        <v>2560</v>
      </c>
      <c r="D13845" t="s">
        <v>34</v>
      </c>
      <c r="E13845" t="s">
        <v>44</v>
      </c>
      <c r="F13845" t="s">
        <v>30</v>
      </c>
      <c r="G13845" s="2">
        <v>470</v>
      </c>
      <c r="H13845" s="2">
        <f>AVERAGEIF(Table1[[#All],[Category]],Table1[[#This Row],[Category]],Table1[[#All],[DiscountOffer]])</f>
        <v>470</v>
      </c>
      <c r="I13845" s="2">
        <v>1999</v>
      </c>
      <c r="J13845" s="2">
        <f>IF(Table1[[#This Row],[Ratings]]&gt;4,Table1[[#This Row],[OriginalPrice (in Rs)]],0)</f>
        <v>0</v>
      </c>
      <c r="K13845" s="2">
        <f>Table1[[#This Row],[OriginalPrice (in Rs)]]-Table1[[#This Row],[DiscountOffer]]</f>
        <v>1529</v>
      </c>
      <c r="L13845" s="2" t="str">
        <f>IF(Table1[[#This Row],[Discount % (In Rs)]]&gt;50%,"High Discount","Low Discount")</f>
        <v>High Discount</v>
      </c>
      <c r="M13845" s="3">
        <f>Table1[[#This Row],[Discount_Price (In Rs.)]]/Table1[[#This Row],[OriginalPrice (in Rs)]]</f>
        <v>0.76488244122061033</v>
      </c>
      <c r="N13845" s="4">
        <v>3.8</v>
      </c>
      <c r="O13845">
        <v>280</v>
      </c>
      <c r="P13845" t="s">
        <v>396</v>
      </c>
      <c r="Q13845" t="s">
        <v>19802</v>
      </c>
    </row>
    <row r="13846" spans="1:17" x14ac:dyDescent="0.25">
      <c r="A13846" t="s">
        <v>20140</v>
      </c>
      <c r="B13846" s="1">
        <v>8463787</v>
      </c>
      <c r="C13846" t="s">
        <v>17238</v>
      </c>
      <c r="D13846" t="s">
        <v>34</v>
      </c>
      <c r="E13846" t="s">
        <v>44</v>
      </c>
      <c r="F13846" t="s">
        <v>30</v>
      </c>
      <c r="G13846" s="2">
        <v>470</v>
      </c>
      <c r="H13846" s="2">
        <f>AVERAGEIF(Table1[[#All],[Category]],Table1[[#This Row],[Category]],Table1[[#All],[DiscountOffer]])</f>
        <v>470</v>
      </c>
      <c r="I13846" s="2">
        <v>2299</v>
      </c>
      <c r="J13846" s="2">
        <f>IF(Table1[[#This Row],[Ratings]]&gt;4,Table1[[#This Row],[OriginalPrice (in Rs)]],0)</f>
        <v>2299</v>
      </c>
      <c r="K13846" s="2">
        <f>Table1[[#This Row],[OriginalPrice (in Rs)]]-Table1[[#This Row],[DiscountOffer]]</f>
        <v>1829</v>
      </c>
      <c r="L13846" s="2" t="str">
        <f>IF(Table1[[#This Row],[Discount % (In Rs)]]&gt;50%,"High Discount","Low Discount")</f>
        <v>High Discount</v>
      </c>
      <c r="M13846" s="3">
        <f>Table1[[#This Row],[Discount_Price (In Rs.)]]/Table1[[#This Row],[OriginalPrice (in Rs)]]</f>
        <v>0.7955632883862549</v>
      </c>
      <c r="N13846" s="4">
        <v>4.3</v>
      </c>
      <c r="O13846">
        <v>276</v>
      </c>
      <c r="P13846" t="s">
        <v>20142</v>
      </c>
      <c r="Q13846" t="s">
        <v>20141</v>
      </c>
    </row>
    <row r="13847" spans="1:17" x14ac:dyDescent="0.25">
      <c r="A13847" t="s">
        <v>20207</v>
      </c>
      <c r="B13847" s="1">
        <v>10739558</v>
      </c>
      <c r="C13847" t="s">
        <v>107</v>
      </c>
      <c r="D13847" t="s">
        <v>34</v>
      </c>
      <c r="E13847" t="s">
        <v>44</v>
      </c>
      <c r="F13847" t="s">
        <v>30</v>
      </c>
      <c r="G13847" s="2">
        <v>470</v>
      </c>
      <c r="H13847" s="2">
        <f>AVERAGEIF(Table1[[#All],[Category]],Table1[[#This Row],[Category]],Table1[[#All],[DiscountOffer]])</f>
        <v>470</v>
      </c>
      <c r="I13847" s="2">
        <v>1199</v>
      </c>
      <c r="J13847" s="2">
        <f>IF(Table1[[#This Row],[Ratings]]&gt;4,Table1[[#This Row],[OriginalPrice (in Rs)]],0)</f>
        <v>1199</v>
      </c>
      <c r="K13847" s="2">
        <f>Table1[[#This Row],[OriginalPrice (in Rs)]]-Table1[[#This Row],[DiscountOffer]]</f>
        <v>729</v>
      </c>
      <c r="L13847" s="2" t="str">
        <f>IF(Table1[[#This Row],[Discount % (In Rs)]]&gt;50%,"High Discount","Low Discount")</f>
        <v>High Discount</v>
      </c>
      <c r="M13847" s="3">
        <f>Table1[[#This Row],[Discount_Price (In Rs.)]]/Table1[[#This Row],[OriginalPrice (in Rs)]]</f>
        <v>0.60800667222685567</v>
      </c>
      <c r="N13847" s="4">
        <v>4.2</v>
      </c>
      <c r="O13847">
        <v>275</v>
      </c>
      <c r="P13847" t="s">
        <v>6775</v>
      </c>
      <c r="Q13847" t="s">
        <v>20208</v>
      </c>
    </row>
    <row r="13848" spans="1:17" x14ac:dyDescent="0.25">
      <c r="A13848" t="s">
        <v>20424</v>
      </c>
      <c r="B13848" s="1">
        <v>11746224</v>
      </c>
      <c r="C13848" t="s">
        <v>318</v>
      </c>
      <c r="D13848" t="s">
        <v>34</v>
      </c>
      <c r="E13848" t="s">
        <v>44</v>
      </c>
      <c r="F13848" t="s">
        <v>30</v>
      </c>
      <c r="G13848" s="2">
        <v>470</v>
      </c>
      <c r="H13848" s="2">
        <f>AVERAGEIF(Table1[[#All],[Category]],Table1[[#This Row],[Category]],Table1[[#All],[DiscountOffer]])</f>
        <v>470</v>
      </c>
      <c r="I13848" s="2">
        <v>1999</v>
      </c>
      <c r="J13848" s="2">
        <f>IF(Table1[[#This Row],[Ratings]]&gt;4,Table1[[#This Row],[OriginalPrice (in Rs)]],0)</f>
        <v>1999</v>
      </c>
      <c r="K13848" s="2">
        <f>Table1[[#This Row],[OriginalPrice (in Rs)]]-Table1[[#This Row],[DiscountOffer]]</f>
        <v>1529</v>
      </c>
      <c r="L13848" s="2" t="str">
        <f>IF(Table1[[#This Row],[Discount % (In Rs)]]&gt;50%,"High Discount","Low Discount")</f>
        <v>High Discount</v>
      </c>
      <c r="M13848" s="3">
        <f>Table1[[#This Row],[Discount_Price (In Rs.)]]/Table1[[#This Row],[OriginalPrice (in Rs)]]</f>
        <v>0.76488244122061033</v>
      </c>
      <c r="N13848" s="4">
        <v>4.4000000000000004</v>
      </c>
      <c r="O13848">
        <v>272</v>
      </c>
      <c r="P13848" t="s">
        <v>115</v>
      </c>
      <c r="Q13848" t="s">
        <v>20425</v>
      </c>
    </row>
    <row r="13849" spans="1:17" x14ac:dyDescent="0.25">
      <c r="A13849" t="s">
        <v>20499</v>
      </c>
      <c r="B13849" s="1">
        <v>8860645</v>
      </c>
      <c r="C13849" t="s">
        <v>113</v>
      </c>
      <c r="D13849" t="s">
        <v>34</v>
      </c>
      <c r="E13849" t="s">
        <v>44</v>
      </c>
      <c r="F13849" t="s">
        <v>30</v>
      </c>
      <c r="G13849" s="2">
        <v>470</v>
      </c>
      <c r="H13849" s="2">
        <f>AVERAGEIF(Table1[[#All],[Category]],Table1[[#This Row],[Category]],Table1[[#All],[DiscountOffer]])</f>
        <v>470</v>
      </c>
      <c r="I13849" s="2">
        <v>2299</v>
      </c>
      <c r="J13849" s="2">
        <f>IF(Table1[[#This Row],[Ratings]]&gt;4,Table1[[#This Row],[OriginalPrice (in Rs)]],0)</f>
        <v>2299</v>
      </c>
      <c r="K13849" s="2">
        <f>Table1[[#This Row],[OriginalPrice (in Rs)]]-Table1[[#This Row],[DiscountOffer]]</f>
        <v>1829</v>
      </c>
      <c r="L13849" s="2" t="str">
        <f>IF(Table1[[#This Row],[Discount % (In Rs)]]&gt;50%,"High Discount","Low Discount")</f>
        <v>High Discount</v>
      </c>
      <c r="M13849" s="3">
        <f>Table1[[#This Row],[Discount_Price (In Rs.)]]/Table1[[#This Row],[OriginalPrice (in Rs)]]</f>
        <v>0.7955632883862549</v>
      </c>
      <c r="N13849" s="4">
        <v>4.3</v>
      </c>
      <c r="O13849">
        <v>271</v>
      </c>
      <c r="P13849" t="s">
        <v>115</v>
      </c>
      <c r="Q13849" t="s">
        <v>20500</v>
      </c>
    </row>
    <row r="13850" spans="1:17" x14ac:dyDescent="0.25">
      <c r="A13850" t="s">
        <v>20579</v>
      </c>
      <c r="B13850" s="1">
        <v>15610948</v>
      </c>
      <c r="C13850" t="s">
        <v>87</v>
      </c>
      <c r="D13850" t="s">
        <v>34</v>
      </c>
      <c r="E13850" t="s">
        <v>44</v>
      </c>
      <c r="F13850" t="s">
        <v>30</v>
      </c>
      <c r="G13850" s="2">
        <v>470</v>
      </c>
      <c r="H13850" s="2">
        <f>AVERAGEIF(Table1[[#All],[Category]],Table1[[#This Row],[Category]],Table1[[#All],[DiscountOffer]])</f>
        <v>470</v>
      </c>
      <c r="I13850" s="2">
        <v>1299</v>
      </c>
      <c r="J13850" s="2">
        <f>IF(Table1[[#This Row],[Ratings]]&gt;4,Table1[[#This Row],[OriginalPrice (in Rs)]],0)</f>
        <v>0</v>
      </c>
      <c r="K13850" s="2">
        <f>Table1[[#This Row],[OriginalPrice (in Rs)]]-Table1[[#This Row],[DiscountOffer]]</f>
        <v>829</v>
      </c>
      <c r="L13850" s="2" t="str">
        <f>IF(Table1[[#This Row],[Discount % (In Rs)]]&gt;50%,"High Discount","Low Discount")</f>
        <v>High Discount</v>
      </c>
      <c r="M13850" s="3">
        <f>Table1[[#This Row],[Discount_Price (In Rs.)]]/Table1[[#This Row],[OriginalPrice (in Rs)]]</f>
        <v>0.63818321785989218</v>
      </c>
      <c r="N13850" s="4">
        <v>3.9</v>
      </c>
      <c r="O13850">
        <v>270</v>
      </c>
      <c r="P13850" t="s">
        <v>89</v>
      </c>
      <c r="Q13850" t="s">
        <v>20580</v>
      </c>
    </row>
    <row r="13851" spans="1:17" x14ac:dyDescent="0.25">
      <c r="A13851" t="s">
        <v>20583</v>
      </c>
      <c r="B13851" s="1">
        <v>11866164</v>
      </c>
      <c r="C13851" t="s">
        <v>158</v>
      </c>
      <c r="D13851" t="s">
        <v>34</v>
      </c>
      <c r="E13851" t="s">
        <v>44</v>
      </c>
      <c r="F13851" t="s">
        <v>30</v>
      </c>
      <c r="G13851" s="2">
        <v>470</v>
      </c>
      <c r="H13851" s="2">
        <f>AVERAGEIF(Table1[[#All],[Category]],Table1[[#This Row],[Category]],Table1[[#All],[DiscountOffer]])</f>
        <v>470</v>
      </c>
      <c r="I13851" s="2">
        <v>1499</v>
      </c>
      <c r="J13851" s="2">
        <f>IF(Table1[[#This Row],[Ratings]]&gt;4,Table1[[#This Row],[OriginalPrice (in Rs)]],0)</f>
        <v>1499</v>
      </c>
      <c r="K13851" s="2">
        <f>Table1[[#This Row],[OriginalPrice (in Rs)]]-Table1[[#This Row],[DiscountOffer]]</f>
        <v>1029</v>
      </c>
      <c r="L13851" s="2" t="str">
        <f>IF(Table1[[#This Row],[Discount % (In Rs)]]&gt;50%,"High Discount","Low Discount")</f>
        <v>High Discount</v>
      </c>
      <c r="M13851" s="3">
        <f>Table1[[#This Row],[Discount_Price (In Rs.)]]/Table1[[#This Row],[OriginalPrice (in Rs)]]</f>
        <v>0.68645763842561702</v>
      </c>
      <c r="N13851" s="4">
        <v>4.3</v>
      </c>
      <c r="O13851">
        <v>270</v>
      </c>
      <c r="P13851" t="s">
        <v>115</v>
      </c>
      <c r="Q13851" t="s">
        <v>20584</v>
      </c>
    </row>
    <row r="13852" spans="1:17" x14ac:dyDescent="0.25">
      <c r="A13852" t="s">
        <v>20687</v>
      </c>
      <c r="B13852" s="1">
        <v>14994814</v>
      </c>
      <c r="C13852" t="s">
        <v>158</v>
      </c>
      <c r="D13852" t="s">
        <v>34</v>
      </c>
      <c r="E13852" t="s">
        <v>44</v>
      </c>
      <c r="F13852" t="s">
        <v>30</v>
      </c>
      <c r="G13852" s="2">
        <v>470</v>
      </c>
      <c r="H13852" s="2">
        <f>AVERAGEIF(Table1[[#All],[Category]],Table1[[#This Row],[Category]],Table1[[#All],[DiscountOffer]])</f>
        <v>470</v>
      </c>
      <c r="I13852" s="2">
        <v>1799</v>
      </c>
      <c r="J13852" s="2">
        <f>IF(Table1[[#This Row],[Ratings]]&gt;4,Table1[[#This Row],[OriginalPrice (in Rs)]],0)</f>
        <v>1799</v>
      </c>
      <c r="K13852" s="2">
        <f>Table1[[#This Row],[OriginalPrice (in Rs)]]-Table1[[#This Row],[DiscountOffer]]</f>
        <v>1329</v>
      </c>
      <c r="L13852" s="2" t="str">
        <f>IF(Table1[[#This Row],[Discount % (In Rs)]]&gt;50%,"High Discount","Low Discount")</f>
        <v>High Discount</v>
      </c>
      <c r="M13852" s="3">
        <f>Table1[[#This Row],[Discount_Price (In Rs.)]]/Table1[[#This Row],[OriginalPrice (in Rs)]]</f>
        <v>0.73874374652584773</v>
      </c>
      <c r="N13852" s="4">
        <v>4.4000000000000004</v>
      </c>
      <c r="O13852">
        <v>269</v>
      </c>
      <c r="P13852" t="s">
        <v>115</v>
      </c>
      <c r="Q13852" t="s">
        <v>20688</v>
      </c>
    </row>
    <row r="13853" spans="1:17" x14ac:dyDescent="0.25">
      <c r="A13853" t="s">
        <v>21104</v>
      </c>
      <c r="B13853" s="1">
        <v>11746288</v>
      </c>
      <c r="C13853" t="s">
        <v>318</v>
      </c>
      <c r="D13853" t="s">
        <v>34</v>
      </c>
      <c r="E13853" t="s">
        <v>44</v>
      </c>
      <c r="F13853" t="s">
        <v>30</v>
      </c>
      <c r="G13853" s="2">
        <v>470</v>
      </c>
      <c r="H13853" s="2">
        <f>AVERAGEIF(Table1[[#All],[Category]],Table1[[#This Row],[Category]],Table1[[#All],[DiscountOffer]])</f>
        <v>470</v>
      </c>
      <c r="I13853" s="2">
        <v>1999</v>
      </c>
      <c r="J13853" s="2">
        <f>IF(Table1[[#This Row],[Ratings]]&gt;4,Table1[[#This Row],[OriginalPrice (in Rs)]],0)</f>
        <v>1999</v>
      </c>
      <c r="K13853" s="2">
        <f>Table1[[#This Row],[OriginalPrice (in Rs)]]-Table1[[#This Row],[DiscountOffer]]</f>
        <v>1529</v>
      </c>
      <c r="L13853" s="2" t="str">
        <f>IF(Table1[[#This Row],[Discount % (In Rs)]]&gt;50%,"High Discount","Low Discount")</f>
        <v>High Discount</v>
      </c>
      <c r="M13853" s="3">
        <f>Table1[[#This Row],[Discount_Price (In Rs.)]]/Table1[[#This Row],[OriginalPrice (in Rs)]]</f>
        <v>0.76488244122061033</v>
      </c>
      <c r="N13853" s="4">
        <v>4.0999999999999996</v>
      </c>
      <c r="O13853">
        <v>264</v>
      </c>
      <c r="P13853" t="s">
        <v>396</v>
      </c>
      <c r="Q13853" t="s">
        <v>21105</v>
      </c>
    </row>
    <row r="13854" spans="1:17" x14ac:dyDescent="0.25">
      <c r="A13854" t="s">
        <v>21183</v>
      </c>
      <c r="B13854" s="1">
        <v>15136528</v>
      </c>
      <c r="C13854" t="s">
        <v>87</v>
      </c>
      <c r="D13854" t="s">
        <v>34</v>
      </c>
      <c r="E13854" t="s">
        <v>44</v>
      </c>
      <c r="F13854" t="s">
        <v>30</v>
      </c>
      <c r="G13854" s="2">
        <v>470</v>
      </c>
      <c r="H13854" s="2">
        <f>AVERAGEIF(Table1[[#All],[Category]],Table1[[#This Row],[Category]],Table1[[#All],[DiscountOffer]])</f>
        <v>470</v>
      </c>
      <c r="I13854" s="2">
        <v>1349</v>
      </c>
      <c r="J13854" s="2">
        <f>IF(Table1[[#This Row],[Ratings]]&gt;4,Table1[[#This Row],[OriginalPrice (in Rs)]],0)</f>
        <v>0</v>
      </c>
      <c r="K13854" s="2">
        <f>Table1[[#This Row],[OriginalPrice (in Rs)]]-Table1[[#This Row],[DiscountOffer]]</f>
        <v>879</v>
      </c>
      <c r="L13854" s="2" t="str">
        <f>IF(Table1[[#This Row],[Discount % (In Rs)]]&gt;50%,"High Discount","Low Discount")</f>
        <v>High Discount</v>
      </c>
      <c r="M13854" s="3">
        <f>Table1[[#This Row],[Discount_Price (In Rs.)]]/Table1[[#This Row],[OriginalPrice (in Rs)]]</f>
        <v>0.65159377316530764</v>
      </c>
      <c r="N13854" s="4">
        <v>4</v>
      </c>
      <c r="O13854">
        <v>263</v>
      </c>
      <c r="P13854" t="s">
        <v>89</v>
      </c>
      <c r="Q13854" t="s">
        <v>21184</v>
      </c>
    </row>
    <row r="13855" spans="1:17" x14ac:dyDescent="0.25">
      <c r="A13855" t="s">
        <v>21204</v>
      </c>
      <c r="B13855" s="1">
        <v>11746242</v>
      </c>
      <c r="C13855" t="s">
        <v>318</v>
      </c>
      <c r="D13855" t="s">
        <v>34</v>
      </c>
      <c r="E13855" t="s">
        <v>44</v>
      </c>
      <c r="F13855" t="s">
        <v>30</v>
      </c>
      <c r="G13855" s="2">
        <v>470</v>
      </c>
      <c r="H13855" s="2">
        <f>AVERAGEIF(Table1[[#All],[Category]],Table1[[#This Row],[Category]],Table1[[#All],[DiscountOffer]])</f>
        <v>470</v>
      </c>
      <c r="I13855" s="2">
        <v>1599</v>
      </c>
      <c r="J13855" s="2">
        <f>IF(Table1[[#This Row],[Ratings]]&gt;4,Table1[[#This Row],[OriginalPrice (in Rs)]],0)</f>
        <v>1599</v>
      </c>
      <c r="K13855" s="2">
        <f>Table1[[#This Row],[OriginalPrice (in Rs)]]-Table1[[#This Row],[DiscountOffer]]</f>
        <v>1129</v>
      </c>
      <c r="L13855" s="2" t="str">
        <f>IF(Table1[[#This Row],[Discount % (In Rs)]]&gt;50%,"High Discount","Low Discount")</f>
        <v>High Discount</v>
      </c>
      <c r="M13855" s="3">
        <f>Table1[[#This Row],[Discount_Price (In Rs.)]]/Table1[[#This Row],[OriginalPrice (in Rs)]]</f>
        <v>0.70606629143214505</v>
      </c>
      <c r="N13855" s="4">
        <v>4.5999999999999996</v>
      </c>
      <c r="O13855">
        <v>263</v>
      </c>
      <c r="P13855" t="s">
        <v>115</v>
      </c>
      <c r="Q13855" t="s">
        <v>21205</v>
      </c>
    </row>
    <row r="13856" spans="1:17" x14ac:dyDescent="0.25">
      <c r="A13856" t="s">
        <v>21261</v>
      </c>
      <c r="B13856" s="1">
        <v>13919842</v>
      </c>
      <c r="C13856" t="s">
        <v>10213</v>
      </c>
      <c r="D13856" t="s">
        <v>34</v>
      </c>
      <c r="E13856" t="s">
        <v>44</v>
      </c>
      <c r="F13856" t="s">
        <v>30</v>
      </c>
      <c r="G13856" s="2">
        <v>470</v>
      </c>
      <c r="H13856" s="2">
        <f>AVERAGEIF(Table1[[#All],[Category]],Table1[[#This Row],[Category]],Table1[[#All],[DiscountOffer]])</f>
        <v>470</v>
      </c>
      <c r="I13856" s="2">
        <v>1390</v>
      </c>
      <c r="J13856" s="2">
        <f>IF(Table1[[#This Row],[Ratings]]&gt;4,Table1[[#This Row],[OriginalPrice (in Rs)]],0)</f>
        <v>1390</v>
      </c>
      <c r="K13856" s="2">
        <f>Table1[[#This Row],[OriginalPrice (in Rs)]]-Table1[[#This Row],[DiscountOffer]]</f>
        <v>920</v>
      </c>
      <c r="L13856" s="2" t="str">
        <f>IF(Table1[[#This Row],[Discount % (In Rs)]]&gt;50%,"High Discount","Low Discount")</f>
        <v>High Discount</v>
      </c>
      <c r="M13856" s="3">
        <f>Table1[[#This Row],[Discount_Price (In Rs.)]]/Table1[[#This Row],[OriginalPrice (in Rs)]]</f>
        <v>0.66187050359712229</v>
      </c>
      <c r="N13856" s="4">
        <v>4.4000000000000004</v>
      </c>
      <c r="O13856">
        <v>262</v>
      </c>
      <c r="P13856" t="s">
        <v>15</v>
      </c>
      <c r="Q13856" t="s">
        <v>21262</v>
      </c>
    </row>
    <row r="13857" spans="1:17" x14ac:dyDescent="0.25">
      <c r="A13857" t="s">
        <v>21284</v>
      </c>
      <c r="B13857" s="1">
        <v>13766266</v>
      </c>
      <c r="C13857" t="s">
        <v>9637</v>
      </c>
      <c r="D13857" t="s">
        <v>34</v>
      </c>
      <c r="E13857" t="s">
        <v>44</v>
      </c>
      <c r="F13857" t="s">
        <v>30</v>
      </c>
      <c r="G13857" s="2">
        <v>470</v>
      </c>
      <c r="H13857" s="2">
        <f>AVERAGEIF(Table1[[#All],[Category]],Table1[[#This Row],[Category]],Table1[[#All],[DiscountOffer]])</f>
        <v>470</v>
      </c>
      <c r="I13857" s="2">
        <v>2495</v>
      </c>
      <c r="J13857" s="2">
        <f>IF(Table1[[#This Row],[Ratings]]&gt;4,Table1[[#This Row],[OriginalPrice (in Rs)]],0)</f>
        <v>2495</v>
      </c>
      <c r="K13857" s="2">
        <f>Table1[[#This Row],[OriginalPrice (in Rs)]]-Table1[[#This Row],[DiscountOffer]]</f>
        <v>2025</v>
      </c>
      <c r="L13857" s="2" t="str">
        <f>IF(Table1[[#This Row],[Discount % (In Rs)]]&gt;50%,"High Discount","Low Discount")</f>
        <v>High Discount</v>
      </c>
      <c r="M13857" s="3">
        <f>Table1[[#This Row],[Discount_Price (In Rs.)]]/Table1[[#This Row],[OriginalPrice (in Rs)]]</f>
        <v>0.81162324649298601</v>
      </c>
      <c r="N13857" s="4">
        <v>4.2</v>
      </c>
      <c r="O13857">
        <v>262</v>
      </c>
      <c r="P13857" t="s">
        <v>115</v>
      </c>
      <c r="Q13857" t="s">
        <v>21285</v>
      </c>
    </row>
    <row r="13858" spans="1:17" x14ac:dyDescent="0.25">
      <c r="A13858" t="s">
        <v>21360</v>
      </c>
      <c r="B13858" s="1">
        <v>15221764</v>
      </c>
      <c r="C13858" t="s">
        <v>87</v>
      </c>
      <c r="D13858" t="s">
        <v>34</v>
      </c>
      <c r="E13858" t="s">
        <v>44</v>
      </c>
      <c r="F13858" t="s">
        <v>30</v>
      </c>
      <c r="G13858" s="2">
        <v>470</v>
      </c>
      <c r="H13858" s="2">
        <f>AVERAGEIF(Table1[[#All],[Category]],Table1[[#This Row],[Category]],Table1[[#All],[DiscountOffer]])</f>
        <v>470</v>
      </c>
      <c r="I13858" s="2">
        <v>1399</v>
      </c>
      <c r="J13858" s="2">
        <f>IF(Table1[[#This Row],[Ratings]]&gt;4,Table1[[#This Row],[OriginalPrice (in Rs)]],0)</f>
        <v>1399</v>
      </c>
      <c r="K13858" s="2">
        <f>Table1[[#This Row],[OriginalPrice (in Rs)]]-Table1[[#This Row],[DiscountOffer]]</f>
        <v>929</v>
      </c>
      <c r="L13858" s="2" t="str">
        <f>IF(Table1[[#This Row],[Discount % (In Rs)]]&gt;50%,"High Discount","Low Discount")</f>
        <v>High Discount</v>
      </c>
      <c r="M13858" s="3">
        <f>Table1[[#This Row],[Discount_Price (In Rs.)]]/Table1[[#This Row],[OriginalPrice (in Rs)]]</f>
        <v>0.66404574696211582</v>
      </c>
      <c r="N13858" s="4">
        <v>4.3</v>
      </c>
      <c r="O13858">
        <v>261</v>
      </c>
      <c r="P13858" t="s">
        <v>89</v>
      </c>
      <c r="Q13858" t="s">
        <v>21361</v>
      </c>
    </row>
    <row r="13859" spans="1:17" x14ac:dyDescent="0.25">
      <c r="A13859" t="s">
        <v>21366</v>
      </c>
      <c r="B13859" s="1">
        <v>12693454</v>
      </c>
      <c r="C13859" t="s">
        <v>262</v>
      </c>
      <c r="D13859" t="s">
        <v>34</v>
      </c>
      <c r="E13859" t="s">
        <v>44</v>
      </c>
      <c r="F13859" t="s">
        <v>30</v>
      </c>
      <c r="G13859" s="2">
        <v>470</v>
      </c>
      <c r="H13859" s="2">
        <f>AVERAGEIF(Table1[[#All],[Category]],Table1[[#This Row],[Category]],Table1[[#All],[DiscountOffer]])</f>
        <v>470</v>
      </c>
      <c r="I13859" s="2">
        <v>2299</v>
      </c>
      <c r="J13859" s="2">
        <f>IF(Table1[[#This Row],[Ratings]]&gt;4,Table1[[#This Row],[OriginalPrice (in Rs)]],0)</f>
        <v>2299</v>
      </c>
      <c r="K13859" s="2">
        <f>Table1[[#This Row],[OriginalPrice (in Rs)]]-Table1[[#This Row],[DiscountOffer]]</f>
        <v>1829</v>
      </c>
      <c r="L13859" s="2" t="str">
        <f>IF(Table1[[#This Row],[Discount % (In Rs)]]&gt;50%,"High Discount","Low Discount")</f>
        <v>High Discount</v>
      </c>
      <c r="M13859" s="3">
        <f>Table1[[#This Row],[Discount_Price (In Rs.)]]/Table1[[#This Row],[OriginalPrice (in Rs)]]</f>
        <v>0.7955632883862549</v>
      </c>
      <c r="N13859" s="4">
        <v>4.4000000000000004</v>
      </c>
      <c r="O13859">
        <v>261</v>
      </c>
      <c r="P13859" t="s">
        <v>396</v>
      </c>
      <c r="Q13859" t="s">
        <v>21367</v>
      </c>
    </row>
    <row r="13860" spans="1:17" x14ac:dyDescent="0.25">
      <c r="A13860" t="s">
        <v>21459</v>
      </c>
      <c r="B13860" s="1">
        <v>11746286</v>
      </c>
      <c r="C13860" t="s">
        <v>318</v>
      </c>
      <c r="D13860" t="s">
        <v>34</v>
      </c>
      <c r="E13860" t="s">
        <v>44</v>
      </c>
      <c r="F13860" t="s">
        <v>30</v>
      </c>
      <c r="G13860" s="2">
        <v>470</v>
      </c>
      <c r="H13860" s="2">
        <f>AVERAGEIF(Table1[[#All],[Category]],Table1[[#This Row],[Category]],Table1[[#All],[DiscountOffer]])</f>
        <v>470</v>
      </c>
      <c r="I13860" s="2">
        <v>1999</v>
      </c>
      <c r="J13860" s="2">
        <f>IF(Table1[[#This Row],[Ratings]]&gt;4,Table1[[#This Row],[OriginalPrice (in Rs)]],0)</f>
        <v>1999</v>
      </c>
      <c r="K13860" s="2">
        <f>Table1[[#This Row],[OriginalPrice (in Rs)]]-Table1[[#This Row],[DiscountOffer]]</f>
        <v>1529</v>
      </c>
      <c r="L13860" s="2" t="str">
        <f>IF(Table1[[#This Row],[Discount % (In Rs)]]&gt;50%,"High Discount","Low Discount")</f>
        <v>High Discount</v>
      </c>
      <c r="M13860" s="3">
        <f>Table1[[#This Row],[Discount_Price (In Rs.)]]/Table1[[#This Row],[OriginalPrice (in Rs)]]</f>
        <v>0.76488244122061033</v>
      </c>
      <c r="N13860" s="4">
        <v>4.5999999999999996</v>
      </c>
      <c r="O13860">
        <v>260</v>
      </c>
      <c r="P13860" t="s">
        <v>115</v>
      </c>
      <c r="Q13860" t="s">
        <v>21460</v>
      </c>
    </row>
    <row r="13861" spans="1:17" x14ac:dyDescent="0.25">
      <c r="A13861" t="s">
        <v>21546</v>
      </c>
      <c r="B13861" s="1">
        <v>6552950</v>
      </c>
      <c r="C13861" t="s">
        <v>110</v>
      </c>
      <c r="D13861" t="s">
        <v>34</v>
      </c>
      <c r="E13861" t="s">
        <v>44</v>
      </c>
      <c r="F13861" t="s">
        <v>30</v>
      </c>
      <c r="G13861" s="2">
        <v>470</v>
      </c>
      <c r="H13861" s="2">
        <f>AVERAGEIF(Table1[[#All],[Category]],Table1[[#This Row],[Category]],Table1[[#All],[DiscountOffer]])</f>
        <v>470</v>
      </c>
      <c r="I13861" s="2">
        <v>1990</v>
      </c>
      <c r="J13861" s="2">
        <f>IF(Table1[[#This Row],[Ratings]]&gt;4,Table1[[#This Row],[OriginalPrice (in Rs)]],0)</f>
        <v>1990</v>
      </c>
      <c r="K13861" s="2">
        <f>Table1[[#This Row],[OriginalPrice (in Rs)]]-Table1[[#This Row],[DiscountOffer]]</f>
        <v>1520</v>
      </c>
      <c r="L13861" s="2" t="str">
        <f>IF(Table1[[#This Row],[Discount % (In Rs)]]&gt;50%,"High Discount","Low Discount")</f>
        <v>High Discount</v>
      </c>
      <c r="M13861" s="3">
        <f>Table1[[#This Row],[Discount_Price (In Rs.)]]/Table1[[#This Row],[OriginalPrice (in Rs)]]</f>
        <v>0.76381909547738691</v>
      </c>
      <c r="N13861" s="4">
        <v>4.3</v>
      </c>
      <c r="O13861">
        <v>259</v>
      </c>
      <c r="P13861" t="s">
        <v>89</v>
      </c>
      <c r="Q13861" t="s">
        <v>21547</v>
      </c>
    </row>
    <row r="13862" spans="1:17" x14ac:dyDescent="0.25">
      <c r="A13862" t="s">
        <v>21550</v>
      </c>
      <c r="B13862" s="1">
        <v>8341181</v>
      </c>
      <c r="C13862" t="s">
        <v>39</v>
      </c>
      <c r="D13862" t="s">
        <v>34</v>
      </c>
      <c r="E13862" t="s">
        <v>44</v>
      </c>
      <c r="F13862" t="s">
        <v>30</v>
      </c>
      <c r="G13862" s="2">
        <v>470</v>
      </c>
      <c r="H13862" s="2">
        <f>AVERAGEIF(Table1[[#All],[Category]],Table1[[#This Row],[Category]],Table1[[#All],[DiscountOffer]])</f>
        <v>470</v>
      </c>
      <c r="I13862" s="2">
        <v>2299</v>
      </c>
      <c r="J13862" s="2">
        <f>IF(Table1[[#This Row],[Ratings]]&gt;4,Table1[[#This Row],[OriginalPrice (in Rs)]],0)</f>
        <v>0</v>
      </c>
      <c r="K13862" s="2">
        <f>Table1[[#This Row],[OriginalPrice (in Rs)]]-Table1[[#This Row],[DiscountOffer]]</f>
        <v>1829</v>
      </c>
      <c r="L13862" s="2" t="str">
        <f>IF(Table1[[#This Row],[Discount % (In Rs)]]&gt;50%,"High Discount","Low Discount")</f>
        <v>High Discount</v>
      </c>
      <c r="M13862" s="3">
        <f>Table1[[#This Row],[Discount_Price (In Rs.)]]/Table1[[#This Row],[OriginalPrice (in Rs)]]</f>
        <v>0.7955632883862549</v>
      </c>
      <c r="N13862" s="4">
        <v>3.8</v>
      </c>
      <c r="O13862">
        <v>259</v>
      </c>
      <c r="P13862" t="s">
        <v>115</v>
      </c>
      <c r="Q13862" t="s">
        <v>21551</v>
      </c>
    </row>
    <row r="13863" spans="1:17" x14ac:dyDescent="0.25">
      <c r="A13863" t="s">
        <v>21558</v>
      </c>
      <c r="B13863" s="1">
        <v>13527948</v>
      </c>
      <c r="C13863" t="s">
        <v>78</v>
      </c>
      <c r="D13863" t="s">
        <v>34</v>
      </c>
      <c r="E13863" t="s">
        <v>44</v>
      </c>
      <c r="F13863" t="s">
        <v>30</v>
      </c>
      <c r="G13863" s="2">
        <v>470</v>
      </c>
      <c r="H13863" s="2">
        <f>AVERAGEIF(Table1[[#All],[Category]],Table1[[#This Row],[Category]],Table1[[#All],[DiscountOffer]])</f>
        <v>470</v>
      </c>
      <c r="I13863" s="2">
        <v>949</v>
      </c>
      <c r="J13863" s="2">
        <f>IF(Table1[[#This Row],[Ratings]]&gt;4,Table1[[#This Row],[OriginalPrice (in Rs)]],0)</f>
        <v>0</v>
      </c>
      <c r="K13863" s="2">
        <f>Table1[[#This Row],[OriginalPrice (in Rs)]]-Table1[[#This Row],[DiscountOffer]]</f>
        <v>479</v>
      </c>
      <c r="L13863" s="2" t="str">
        <f>IF(Table1[[#This Row],[Discount % (In Rs)]]&gt;50%,"High Discount","Low Discount")</f>
        <v>High Discount</v>
      </c>
      <c r="M13863" s="3">
        <f>Table1[[#This Row],[Discount_Price (In Rs.)]]/Table1[[#This Row],[OriginalPrice (in Rs)]]</f>
        <v>0.50474183350895685</v>
      </c>
      <c r="N13863" s="4">
        <v>4</v>
      </c>
      <c r="O13863">
        <v>259</v>
      </c>
      <c r="P13863" t="s">
        <v>15</v>
      </c>
      <c r="Q13863" t="s">
        <v>21559</v>
      </c>
    </row>
    <row r="13864" spans="1:17" x14ac:dyDescent="0.25">
      <c r="A13864" t="s">
        <v>21560</v>
      </c>
      <c r="B13864" s="1">
        <v>1956010</v>
      </c>
      <c r="C13864" t="s">
        <v>3065</v>
      </c>
      <c r="D13864" t="s">
        <v>34</v>
      </c>
      <c r="E13864" t="s">
        <v>44</v>
      </c>
      <c r="F13864" t="s">
        <v>30</v>
      </c>
      <c r="G13864" s="2">
        <v>470</v>
      </c>
      <c r="H13864" s="2">
        <f>AVERAGEIF(Table1[[#All],[Category]],Table1[[#This Row],[Category]],Table1[[#All],[DiscountOffer]])</f>
        <v>470</v>
      </c>
      <c r="I13864" s="2">
        <v>999</v>
      </c>
      <c r="J13864" s="2">
        <f>IF(Table1[[#This Row],[Ratings]]&gt;4,Table1[[#This Row],[OriginalPrice (in Rs)]],0)</f>
        <v>999</v>
      </c>
      <c r="K13864" s="2">
        <f>Table1[[#This Row],[OriginalPrice (in Rs)]]-Table1[[#This Row],[DiscountOffer]]</f>
        <v>529</v>
      </c>
      <c r="L13864" s="2" t="str">
        <f>IF(Table1[[#This Row],[Discount % (In Rs)]]&gt;50%,"High Discount","Low Discount")</f>
        <v>High Discount</v>
      </c>
      <c r="M13864" s="3">
        <f>Table1[[#This Row],[Discount_Price (In Rs.)]]/Table1[[#This Row],[OriginalPrice (in Rs)]]</f>
        <v>0.52952952952952947</v>
      </c>
      <c r="N13864" s="4">
        <v>4.3</v>
      </c>
      <c r="O13864">
        <v>259</v>
      </c>
      <c r="P13864" t="s">
        <v>15</v>
      </c>
      <c r="Q13864" t="s">
        <v>21561</v>
      </c>
    </row>
    <row r="13865" spans="1:17" x14ac:dyDescent="0.25">
      <c r="A13865" t="s">
        <v>21674</v>
      </c>
      <c r="B13865" s="1">
        <v>11636320</v>
      </c>
      <c r="C13865" t="s">
        <v>1587</v>
      </c>
      <c r="D13865" t="s">
        <v>34</v>
      </c>
      <c r="E13865" t="s">
        <v>44</v>
      </c>
      <c r="F13865" t="s">
        <v>30</v>
      </c>
      <c r="G13865" s="2">
        <v>470</v>
      </c>
      <c r="H13865" s="2">
        <f>AVERAGEIF(Table1[[#All],[Category]],Table1[[#This Row],[Category]],Table1[[#All],[DiscountOffer]])</f>
        <v>470</v>
      </c>
      <c r="I13865" s="2">
        <v>999</v>
      </c>
      <c r="J13865" s="2">
        <f>IF(Table1[[#This Row],[Ratings]]&gt;4,Table1[[#This Row],[OriginalPrice (in Rs)]],0)</f>
        <v>999</v>
      </c>
      <c r="K13865" s="2">
        <f>Table1[[#This Row],[OriginalPrice (in Rs)]]-Table1[[#This Row],[DiscountOffer]]</f>
        <v>529</v>
      </c>
      <c r="L13865" s="2" t="str">
        <f>IF(Table1[[#This Row],[Discount % (In Rs)]]&gt;50%,"High Discount","Low Discount")</f>
        <v>High Discount</v>
      </c>
      <c r="M13865" s="3">
        <f>Table1[[#This Row],[Discount_Price (In Rs.)]]/Table1[[#This Row],[OriginalPrice (in Rs)]]</f>
        <v>0.52952952952952947</v>
      </c>
      <c r="N13865" s="4">
        <v>4.4000000000000004</v>
      </c>
      <c r="O13865">
        <v>258</v>
      </c>
      <c r="P13865" t="s">
        <v>115</v>
      </c>
      <c r="Q13865" t="s">
        <v>21675</v>
      </c>
    </row>
    <row r="13866" spans="1:17" x14ac:dyDescent="0.25">
      <c r="A13866" t="s">
        <v>21827</v>
      </c>
      <c r="B13866" s="1">
        <v>11369274</v>
      </c>
      <c r="C13866" t="s">
        <v>3805</v>
      </c>
      <c r="D13866" t="s">
        <v>34</v>
      </c>
      <c r="E13866" t="s">
        <v>44</v>
      </c>
      <c r="F13866" t="s">
        <v>30</v>
      </c>
      <c r="G13866" s="2">
        <v>470</v>
      </c>
      <c r="H13866" s="2">
        <f>AVERAGEIF(Table1[[#All],[Category]],Table1[[#This Row],[Category]],Table1[[#All],[DiscountOffer]])</f>
        <v>470</v>
      </c>
      <c r="I13866" s="2">
        <v>1099</v>
      </c>
      <c r="J13866" s="2">
        <f>IF(Table1[[#This Row],[Ratings]]&gt;4,Table1[[#This Row],[OriginalPrice (in Rs)]],0)</f>
        <v>1099</v>
      </c>
      <c r="K13866" s="2">
        <f>Table1[[#This Row],[OriginalPrice (in Rs)]]-Table1[[#This Row],[DiscountOffer]]</f>
        <v>629</v>
      </c>
      <c r="L13866" s="2" t="str">
        <f>IF(Table1[[#This Row],[Discount % (In Rs)]]&gt;50%,"High Discount","Low Discount")</f>
        <v>High Discount</v>
      </c>
      <c r="M13866" s="3">
        <f>Table1[[#This Row],[Discount_Price (In Rs.)]]/Table1[[#This Row],[OriginalPrice (in Rs)]]</f>
        <v>0.5723384895359418</v>
      </c>
      <c r="N13866" s="4">
        <v>4.3</v>
      </c>
      <c r="O13866">
        <v>256</v>
      </c>
      <c r="P13866" t="s">
        <v>21829</v>
      </c>
      <c r="Q13866" t="s">
        <v>21828</v>
      </c>
    </row>
    <row r="13867" spans="1:17" x14ac:dyDescent="0.25">
      <c r="A13867" t="s">
        <v>21933</v>
      </c>
      <c r="B13867" s="1">
        <v>10127317</v>
      </c>
      <c r="C13867" t="s">
        <v>39</v>
      </c>
      <c r="D13867" t="s">
        <v>34</v>
      </c>
      <c r="E13867" t="s">
        <v>44</v>
      </c>
      <c r="F13867" t="s">
        <v>30</v>
      </c>
      <c r="G13867" s="2">
        <v>470</v>
      </c>
      <c r="H13867" s="2">
        <f>AVERAGEIF(Table1[[#All],[Category]],Table1[[#This Row],[Category]],Table1[[#All],[DiscountOffer]])</f>
        <v>470</v>
      </c>
      <c r="I13867" s="2">
        <v>1899</v>
      </c>
      <c r="J13867" s="2">
        <f>IF(Table1[[#This Row],[Ratings]]&gt;4,Table1[[#This Row],[OriginalPrice (in Rs)]],0)</f>
        <v>1899</v>
      </c>
      <c r="K13867" s="2">
        <f>Table1[[#This Row],[OriginalPrice (in Rs)]]-Table1[[#This Row],[DiscountOffer]]</f>
        <v>1429</v>
      </c>
      <c r="L13867" s="2" t="str">
        <f>IF(Table1[[#This Row],[Discount % (In Rs)]]&gt;50%,"High Discount","Low Discount")</f>
        <v>High Discount</v>
      </c>
      <c r="M13867" s="3">
        <f>Table1[[#This Row],[Discount_Price (In Rs.)]]/Table1[[#This Row],[OriginalPrice (in Rs)]]</f>
        <v>0.75250131648235918</v>
      </c>
      <c r="N13867" s="4">
        <v>4.0999999999999996</v>
      </c>
      <c r="O13867">
        <v>255</v>
      </c>
      <c r="P13867" t="s">
        <v>115</v>
      </c>
      <c r="Q13867" t="s">
        <v>12807</v>
      </c>
    </row>
    <row r="13868" spans="1:17" x14ac:dyDescent="0.25">
      <c r="A13868" t="s">
        <v>21946</v>
      </c>
      <c r="B13868" s="1">
        <v>13506668</v>
      </c>
      <c r="C13868" t="s">
        <v>78</v>
      </c>
      <c r="D13868" t="s">
        <v>34</v>
      </c>
      <c r="E13868" t="s">
        <v>44</v>
      </c>
      <c r="F13868" t="s">
        <v>30</v>
      </c>
      <c r="G13868" s="2">
        <v>470</v>
      </c>
      <c r="H13868" s="2">
        <f>AVERAGEIF(Table1[[#All],[Category]],Table1[[#This Row],[Category]],Table1[[#All],[DiscountOffer]])</f>
        <v>470</v>
      </c>
      <c r="I13868" s="2">
        <v>999</v>
      </c>
      <c r="J13868" s="2">
        <f>IF(Table1[[#This Row],[Ratings]]&gt;4,Table1[[#This Row],[OriginalPrice (in Rs)]],0)</f>
        <v>0</v>
      </c>
      <c r="K13868" s="2">
        <f>Table1[[#This Row],[OriginalPrice (in Rs)]]-Table1[[#This Row],[DiscountOffer]]</f>
        <v>529</v>
      </c>
      <c r="L13868" s="2" t="str">
        <f>IF(Table1[[#This Row],[Discount % (In Rs)]]&gt;50%,"High Discount","Low Discount")</f>
        <v>High Discount</v>
      </c>
      <c r="M13868" s="3">
        <f>Table1[[#This Row],[Discount_Price (In Rs.)]]/Table1[[#This Row],[OriginalPrice (in Rs)]]</f>
        <v>0.52952952952952947</v>
      </c>
      <c r="N13868" s="4">
        <v>4</v>
      </c>
      <c r="O13868">
        <v>255</v>
      </c>
      <c r="P13868" t="s">
        <v>15</v>
      </c>
      <c r="Q13868" t="s">
        <v>21947</v>
      </c>
    </row>
    <row r="13869" spans="1:17" x14ac:dyDescent="0.25">
      <c r="A13869" t="s">
        <v>22117</v>
      </c>
      <c r="B13869" s="1">
        <v>13038852</v>
      </c>
      <c r="C13869" t="s">
        <v>262</v>
      </c>
      <c r="D13869" t="s">
        <v>34</v>
      </c>
      <c r="E13869" t="s">
        <v>44</v>
      </c>
      <c r="F13869" t="s">
        <v>30</v>
      </c>
      <c r="G13869" s="2">
        <v>470</v>
      </c>
      <c r="H13869" s="2">
        <f>AVERAGEIF(Table1[[#All],[Category]],Table1[[#This Row],[Category]],Table1[[#All],[DiscountOffer]])</f>
        <v>470</v>
      </c>
      <c r="I13869" s="2">
        <v>1999</v>
      </c>
      <c r="J13869" s="2">
        <f>IF(Table1[[#This Row],[Ratings]]&gt;4,Table1[[#This Row],[OriginalPrice (in Rs)]],0)</f>
        <v>0</v>
      </c>
      <c r="K13869" s="2">
        <f>Table1[[#This Row],[OriginalPrice (in Rs)]]-Table1[[#This Row],[DiscountOffer]]</f>
        <v>1529</v>
      </c>
      <c r="L13869" s="2" t="str">
        <f>IF(Table1[[#This Row],[Discount % (In Rs)]]&gt;50%,"High Discount","Low Discount")</f>
        <v>High Discount</v>
      </c>
      <c r="M13869" s="3">
        <f>Table1[[#This Row],[Discount_Price (In Rs.)]]/Table1[[#This Row],[OriginalPrice (in Rs)]]</f>
        <v>0.76488244122061033</v>
      </c>
      <c r="N13869" s="4">
        <v>3.9</v>
      </c>
      <c r="O13869">
        <v>253</v>
      </c>
      <c r="P13869" t="s">
        <v>396</v>
      </c>
      <c r="Q13869" t="s">
        <v>22118</v>
      </c>
    </row>
    <row r="13870" spans="1:17" x14ac:dyDescent="0.25">
      <c r="A13870" t="s">
        <v>22119</v>
      </c>
      <c r="B13870" s="1">
        <v>12391802</v>
      </c>
      <c r="C13870" t="s">
        <v>87</v>
      </c>
      <c r="D13870" t="s">
        <v>34</v>
      </c>
      <c r="E13870" t="s">
        <v>44</v>
      </c>
      <c r="F13870" t="s">
        <v>30</v>
      </c>
      <c r="G13870" s="2">
        <v>470</v>
      </c>
      <c r="H13870" s="2">
        <f>AVERAGEIF(Table1[[#All],[Category]],Table1[[#This Row],[Category]],Table1[[#All],[DiscountOffer]])</f>
        <v>470</v>
      </c>
      <c r="I13870" s="2">
        <v>2149</v>
      </c>
      <c r="J13870" s="2">
        <f>IF(Table1[[#This Row],[Ratings]]&gt;4,Table1[[#This Row],[OriginalPrice (in Rs)]],0)</f>
        <v>0</v>
      </c>
      <c r="K13870" s="2">
        <f>Table1[[#This Row],[OriginalPrice (in Rs)]]-Table1[[#This Row],[DiscountOffer]]</f>
        <v>1679</v>
      </c>
      <c r="L13870" s="2" t="str">
        <f>IF(Table1[[#This Row],[Discount % (In Rs)]]&gt;50%,"High Discount","Low Discount")</f>
        <v>High Discount</v>
      </c>
      <c r="M13870" s="3">
        <f>Table1[[#This Row],[Discount_Price (In Rs.)]]/Table1[[#This Row],[OriginalPrice (in Rs)]]</f>
        <v>0.78129362494183341</v>
      </c>
      <c r="N13870" s="4">
        <v>3.8</v>
      </c>
      <c r="O13870">
        <v>253</v>
      </c>
      <c r="P13870" t="s">
        <v>89</v>
      </c>
      <c r="Q13870" t="s">
        <v>16659</v>
      </c>
    </row>
    <row r="13871" spans="1:17" x14ac:dyDescent="0.25">
      <c r="A13871" t="s">
        <v>22194</v>
      </c>
      <c r="B13871" s="1">
        <v>15204092</v>
      </c>
      <c r="C13871" t="s">
        <v>9350</v>
      </c>
      <c r="D13871" t="s">
        <v>34</v>
      </c>
      <c r="E13871" t="s">
        <v>44</v>
      </c>
      <c r="F13871" t="s">
        <v>30</v>
      </c>
      <c r="G13871" s="2">
        <v>470</v>
      </c>
      <c r="H13871" s="2">
        <f>AVERAGEIF(Table1[[#All],[Category]],Table1[[#This Row],[Category]],Table1[[#All],[DiscountOffer]])</f>
        <v>470</v>
      </c>
      <c r="I13871" s="2">
        <v>1599</v>
      </c>
      <c r="J13871" s="2">
        <f>IF(Table1[[#This Row],[Ratings]]&gt;4,Table1[[#This Row],[OriginalPrice (in Rs)]],0)</f>
        <v>1599</v>
      </c>
      <c r="K13871" s="2">
        <f>Table1[[#This Row],[OriginalPrice (in Rs)]]-Table1[[#This Row],[DiscountOffer]]</f>
        <v>1129</v>
      </c>
      <c r="L13871" s="2" t="str">
        <f>IF(Table1[[#This Row],[Discount % (In Rs)]]&gt;50%,"High Discount","Low Discount")</f>
        <v>High Discount</v>
      </c>
      <c r="M13871" s="3">
        <f>Table1[[#This Row],[Discount_Price (In Rs.)]]/Table1[[#This Row],[OriginalPrice (in Rs)]]</f>
        <v>0.70606629143214505</v>
      </c>
      <c r="N13871" s="4">
        <v>4.5</v>
      </c>
      <c r="O13871">
        <v>252</v>
      </c>
      <c r="P13871" t="s">
        <v>15</v>
      </c>
      <c r="Q13871" t="s">
        <v>22195</v>
      </c>
    </row>
    <row r="13872" spans="1:17" x14ac:dyDescent="0.25">
      <c r="A13872" t="s">
        <v>22500</v>
      </c>
      <c r="B13872" s="1">
        <v>13374964</v>
      </c>
      <c r="C13872" t="s">
        <v>113</v>
      </c>
      <c r="D13872" t="s">
        <v>34</v>
      </c>
      <c r="E13872" t="s">
        <v>44</v>
      </c>
      <c r="F13872" t="s">
        <v>30</v>
      </c>
      <c r="G13872" s="2">
        <v>470</v>
      </c>
      <c r="H13872" s="2">
        <f>AVERAGEIF(Table1[[#All],[Category]],Table1[[#This Row],[Category]],Table1[[#All],[DiscountOffer]])</f>
        <v>470</v>
      </c>
      <c r="I13872" s="2">
        <v>2999</v>
      </c>
      <c r="J13872" s="2">
        <f>IF(Table1[[#This Row],[Ratings]]&gt;4,Table1[[#This Row],[OriginalPrice (in Rs)]],0)</f>
        <v>2999</v>
      </c>
      <c r="K13872" s="2">
        <f>Table1[[#This Row],[OriginalPrice (in Rs)]]-Table1[[#This Row],[DiscountOffer]]</f>
        <v>2529</v>
      </c>
      <c r="L13872" s="2" t="str">
        <f>IF(Table1[[#This Row],[Discount % (In Rs)]]&gt;50%,"High Discount","Low Discount")</f>
        <v>High Discount</v>
      </c>
      <c r="M13872" s="3">
        <f>Table1[[#This Row],[Discount_Price (In Rs.)]]/Table1[[#This Row],[OriginalPrice (in Rs)]]</f>
        <v>0.84328109369789928</v>
      </c>
      <c r="N13872" s="4">
        <v>4.5999999999999996</v>
      </c>
      <c r="O13872">
        <v>249</v>
      </c>
      <c r="P13872" t="s">
        <v>396</v>
      </c>
      <c r="Q13872" t="s">
        <v>22501</v>
      </c>
    </row>
    <row r="13873" spans="1:17" x14ac:dyDescent="0.25">
      <c r="A13873" t="s">
        <v>22648</v>
      </c>
      <c r="B13873" s="1">
        <v>15610908</v>
      </c>
      <c r="C13873" t="s">
        <v>87</v>
      </c>
      <c r="D13873" t="s">
        <v>34</v>
      </c>
      <c r="E13873" t="s">
        <v>44</v>
      </c>
      <c r="F13873" t="s">
        <v>30</v>
      </c>
      <c r="G13873" s="2">
        <v>470</v>
      </c>
      <c r="H13873" s="2">
        <f>AVERAGEIF(Table1[[#All],[Category]],Table1[[#This Row],[Category]],Table1[[#All],[DiscountOffer]])</f>
        <v>470</v>
      </c>
      <c r="I13873" s="2">
        <v>1349</v>
      </c>
      <c r="J13873" s="2">
        <f>IF(Table1[[#This Row],[Ratings]]&gt;4,Table1[[#This Row],[OriginalPrice (in Rs)]],0)</f>
        <v>1349</v>
      </c>
      <c r="K13873" s="2">
        <f>Table1[[#This Row],[OriginalPrice (in Rs)]]-Table1[[#This Row],[DiscountOffer]]</f>
        <v>879</v>
      </c>
      <c r="L13873" s="2" t="str">
        <f>IF(Table1[[#This Row],[Discount % (In Rs)]]&gt;50%,"High Discount","Low Discount")</f>
        <v>High Discount</v>
      </c>
      <c r="M13873" s="3">
        <f>Table1[[#This Row],[Discount_Price (In Rs.)]]/Table1[[#This Row],[OriginalPrice (in Rs)]]</f>
        <v>0.65159377316530764</v>
      </c>
      <c r="N13873" s="4">
        <v>4.0999999999999996</v>
      </c>
      <c r="O13873">
        <v>247</v>
      </c>
      <c r="P13873" t="s">
        <v>89</v>
      </c>
      <c r="Q13873" t="s">
        <v>22649</v>
      </c>
    </row>
    <row r="13874" spans="1:17" x14ac:dyDescent="0.25">
      <c r="A13874" t="s">
        <v>22652</v>
      </c>
      <c r="B13874" s="1">
        <v>12033128</v>
      </c>
      <c r="C13874" t="s">
        <v>69</v>
      </c>
      <c r="D13874" t="s">
        <v>34</v>
      </c>
      <c r="E13874" t="s">
        <v>44</v>
      </c>
      <c r="F13874" t="s">
        <v>30</v>
      </c>
      <c r="G13874" s="2">
        <v>470</v>
      </c>
      <c r="H13874" s="2">
        <f>AVERAGEIF(Table1[[#All],[Category]],Table1[[#This Row],[Category]],Table1[[#All],[DiscountOffer]])</f>
        <v>470</v>
      </c>
      <c r="I13874" s="2">
        <v>1599</v>
      </c>
      <c r="J13874" s="2">
        <f>IF(Table1[[#This Row],[Ratings]]&gt;4,Table1[[#This Row],[OriginalPrice (in Rs)]],0)</f>
        <v>0</v>
      </c>
      <c r="K13874" s="2">
        <f>Table1[[#This Row],[OriginalPrice (in Rs)]]-Table1[[#This Row],[DiscountOffer]]</f>
        <v>1129</v>
      </c>
      <c r="L13874" s="2" t="str">
        <f>IF(Table1[[#This Row],[Discount % (In Rs)]]&gt;50%,"High Discount","Low Discount")</f>
        <v>High Discount</v>
      </c>
      <c r="M13874" s="3">
        <f>Table1[[#This Row],[Discount_Price (In Rs.)]]/Table1[[#This Row],[OriginalPrice (in Rs)]]</f>
        <v>0.70606629143214505</v>
      </c>
      <c r="N13874" s="4">
        <v>3.6</v>
      </c>
      <c r="O13874">
        <v>247</v>
      </c>
      <c r="P13874" t="s">
        <v>115</v>
      </c>
      <c r="Q13874" t="s">
        <v>22653</v>
      </c>
    </row>
    <row r="13875" spans="1:17" x14ac:dyDescent="0.25">
      <c r="A13875" t="s">
        <v>22727</v>
      </c>
      <c r="B13875" s="1">
        <v>14194618</v>
      </c>
      <c r="C13875" t="s">
        <v>78</v>
      </c>
      <c r="D13875" t="s">
        <v>34</v>
      </c>
      <c r="E13875" t="s">
        <v>44</v>
      </c>
      <c r="F13875" t="s">
        <v>30</v>
      </c>
      <c r="G13875" s="2">
        <v>470</v>
      </c>
      <c r="H13875" s="2">
        <f>AVERAGEIF(Table1[[#All],[Category]],Table1[[#This Row],[Category]],Table1[[#All],[DiscountOffer]])</f>
        <v>470</v>
      </c>
      <c r="I13875" s="2">
        <v>1049</v>
      </c>
      <c r="J13875" s="2">
        <f>IF(Table1[[#This Row],[Ratings]]&gt;4,Table1[[#This Row],[OriginalPrice (in Rs)]],0)</f>
        <v>1049</v>
      </c>
      <c r="K13875" s="2">
        <f>Table1[[#This Row],[OriginalPrice (in Rs)]]-Table1[[#This Row],[DiscountOffer]]</f>
        <v>579</v>
      </c>
      <c r="L13875" s="2" t="str">
        <f>IF(Table1[[#This Row],[Discount % (In Rs)]]&gt;50%,"High Discount","Low Discount")</f>
        <v>High Discount</v>
      </c>
      <c r="M13875" s="3">
        <f>Table1[[#This Row],[Discount_Price (In Rs.)]]/Table1[[#This Row],[OriginalPrice (in Rs)]]</f>
        <v>0.55195424213536703</v>
      </c>
      <c r="N13875" s="4">
        <v>4.3</v>
      </c>
      <c r="O13875">
        <v>246</v>
      </c>
      <c r="P13875" t="s">
        <v>15</v>
      </c>
      <c r="Q13875" t="s">
        <v>22728</v>
      </c>
    </row>
    <row r="13876" spans="1:17" x14ac:dyDescent="0.25">
      <c r="A13876" t="s">
        <v>22996</v>
      </c>
      <c r="B13876" s="1">
        <v>12221924</v>
      </c>
      <c r="C13876" t="s">
        <v>158</v>
      </c>
      <c r="D13876" t="s">
        <v>34</v>
      </c>
      <c r="E13876" t="s">
        <v>44</v>
      </c>
      <c r="F13876" t="s">
        <v>30</v>
      </c>
      <c r="G13876" s="2">
        <v>470</v>
      </c>
      <c r="H13876" s="2">
        <f>AVERAGEIF(Table1[[#All],[Category]],Table1[[#This Row],[Category]],Table1[[#All],[DiscountOffer]])</f>
        <v>470</v>
      </c>
      <c r="I13876" s="2">
        <v>1799</v>
      </c>
      <c r="J13876" s="2">
        <f>IF(Table1[[#This Row],[Ratings]]&gt;4,Table1[[#This Row],[OriginalPrice (in Rs)]],0)</f>
        <v>1799</v>
      </c>
      <c r="K13876" s="2">
        <f>Table1[[#This Row],[OriginalPrice (in Rs)]]-Table1[[#This Row],[DiscountOffer]]</f>
        <v>1329</v>
      </c>
      <c r="L13876" s="2" t="str">
        <f>IF(Table1[[#This Row],[Discount % (In Rs)]]&gt;50%,"High Discount","Low Discount")</f>
        <v>High Discount</v>
      </c>
      <c r="M13876" s="3">
        <f>Table1[[#This Row],[Discount_Price (In Rs.)]]/Table1[[#This Row],[OriginalPrice (in Rs)]]</f>
        <v>0.73874374652584773</v>
      </c>
      <c r="N13876" s="4">
        <v>4.0999999999999996</v>
      </c>
      <c r="O13876">
        <v>243</v>
      </c>
      <c r="P13876" t="s">
        <v>115</v>
      </c>
      <c r="Q13876" t="s">
        <v>22997</v>
      </c>
    </row>
    <row r="13877" spans="1:17" x14ac:dyDescent="0.25">
      <c r="A13877" t="s">
        <v>23505</v>
      </c>
      <c r="B13877" s="1">
        <v>12277590</v>
      </c>
      <c r="C13877" t="s">
        <v>262</v>
      </c>
      <c r="D13877" t="s">
        <v>34</v>
      </c>
      <c r="E13877" t="s">
        <v>44</v>
      </c>
      <c r="F13877" t="s">
        <v>30</v>
      </c>
      <c r="G13877" s="2">
        <v>470</v>
      </c>
      <c r="H13877" s="2">
        <f>AVERAGEIF(Table1[[#All],[Category]],Table1[[#This Row],[Category]],Table1[[#All],[DiscountOffer]])</f>
        <v>470</v>
      </c>
      <c r="I13877" s="2">
        <v>1699</v>
      </c>
      <c r="J13877" s="2">
        <f>IF(Table1[[#This Row],[Ratings]]&gt;4,Table1[[#This Row],[OriginalPrice (in Rs)]],0)</f>
        <v>1699</v>
      </c>
      <c r="K13877" s="2">
        <f>Table1[[#This Row],[OriginalPrice (in Rs)]]-Table1[[#This Row],[DiscountOffer]]</f>
        <v>1229</v>
      </c>
      <c r="L13877" s="2" t="str">
        <f>IF(Table1[[#This Row],[Discount % (In Rs)]]&gt;50%,"High Discount","Low Discount")</f>
        <v>High Discount</v>
      </c>
      <c r="M13877" s="3">
        <f>Table1[[#This Row],[Discount_Price (In Rs.)]]/Table1[[#This Row],[OriginalPrice (in Rs)]]</f>
        <v>0.72336668628605061</v>
      </c>
      <c r="N13877" s="4">
        <v>4.0999999999999996</v>
      </c>
      <c r="O13877">
        <v>238</v>
      </c>
      <c r="P13877" t="s">
        <v>396</v>
      </c>
      <c r="Q13877" t="s">
        <v>19274</v>
      </c>
    </row>
    <row r="13878" spans="1:17" x14ac:dyDescent="0.25">
      <c r="A13878" t="s">
        <v>23510</v>
      </c>
      <c r="B13878" s="1">
        <v>12222050</v>
      </c>
      <c r="C13878" t="s">
        <v>158</v>
      </c>
      <c r="D13878" t="s">
        <v>34</v>
      </c>
      <c r="E13878" t="s">
        <v>44</v>
      </c>
      <c r="F13878" t="s">
        <v>30</v>
      </c>
      <c r="G13878" s="2">
        <v>470</v>
      </c>
      <c r="H13878" s="2">
        <f>AVERAGEIF(Table1[[#All],[Category]],Table1[[#This Row],[Category]],Table1[[#All],[DiscountOffer]])</f>
        <v>470</v>
      </c>
      <c r="I13878" s="2">
        <v>1999</v>
      </c>
      <c r="J13878" s="2">
        <f>IF(Table1[[#This Row],[Ratings]]&gt;4,Table1[[#This Row],[OriginalPrice (in Rs)]],0)</f>
        <v>1999</v>
      </c>
      <c r="K13878" s="2">
        <f>Table1[[#This Row],[OriginalPrice (in Rs)]]-Table1[[#This Row],[DiscountOffer]]</f>
        <v>1529</v>
      </c>
      <c r="L13878" s="2" t="str">
        <f>IF(Table1[[#This Row],[Discount % (In Rs)]]&gt;50%,"High Discount","Low Discount")</f>
        <v>High Discount</v>
      </c>
      <c r="M13878" s="3">
        <f>Table1[[#This Row],[Discount_Price (In Rs.)]]/Table1[[#This Row],[OriginalPrice (in Rs)]]</f>
        <v>0.76488244122061033</v>
      </c>
      <c r="N13878" s="4">
        <v>4.2</v>
      </c>
      <c r="O13878">
        <v>238</v>
      </c>
      <c r="P13878" t="s">
        <v>115</v>
      </c>
      <c r="Q13878" t="s">
        <v>23511</v>
      </c>
    </row>
    <row r="13879" spans="1:17" x14ac:dyDescent="0.25">
      <c r="A13879" t="s">
        <v>23709</v>
      </c>
      <c r="B13879" s="1">
        <v>11323580</v>
      </c>
      <c r="C13879" t="s">
        <v>107</v>
      </c>
      <c r="D13879" t="s">
        <v>34</v>
      </c>
      <c r="E13879" t="s">
        <v>44</v>
      </c>
      <c r="F13879" t="s">
        <v>30</v>
      </c>
      <c r="G13879" s="2">
        <v>470</v>
      </c>
      <c r="H13879" s="2">
        <f>AVERAGEIF(Table1[[#All],[Category]],Table1[[#This Row],[Category]],Table1[[#All],[DiscountOffer]])</f>
        <v>470</v>
      </c>
      <c r="I13879" s="2">
        <v>1499</v>
      </c>
      <c r="J13879" s="2">
        <f>IF(Table1[[#This Row],[Ratings]]&gt;4,Table1[[#This Row],[OriginalPrice (in Rs)]],0)</f>
        <v>1499</v>
      </c>
      <c r="K13879" s="2">
        <f>Table1[[#This Row],[OriginalPrice (in Rs)]]-Table1[[#This Row],[DiscountOffer]]</f>
        <v>1029</v>
      </c>
      <c r="L13879" s="2" t="str">
        <f>IF(Table1[[#This Row],[Discount % (In Rs)]]&gt;50%,"High Discount","Low Discount")</f>
        <v>High Discount</v>
      </c>
      <c r="M13879" s="3">
        <f>Table1[[#This Row],[Discount_Price (In Rs.)]]/Table1[[#This Row],[OriginalPrice (in Rs)]]</f>
        <v>0.68645763842561702</v>
      </c>
      <c r="N13879" s="4">
        <v>4.3</v>
      </c>
      <c r="O13879">
        <v>236</v>
      </c>
      <c r="P13879" t="s">
        <v>6775</v>
      </c>
      <c r="Q13879" t="s">
        <v>23710</v>
      </c>
    </row>
    <row r="13880" spans="1:17" x14ac:dyDescent="0.25">
      <c r="A13880" t="s">
        <v>23715</v>
      </c>
      <c r="B13880" s="1">
        <v>12277602</v>
      </c>
      <c r="C13880" t="s">
        <v>262</v>
      </c>
      <c r="D13880" t="s">
        <v>34</v>
      </c>
      <c r="E13880" t="s">
        <v>44</v>
      </c>
      <c r="F13880" t="s">
        <v>30</v>
      </c>
      <c r="G13880" s="2">
        <v>470</v>
      </c>
      <c r="H13880" s="2">
        <f>AVERAGEIF(Table1[[#All],[Category]],Table1[[#This Row],[Category]],Table1[[#All],[DiscountOffer]])</f>
        <v>470</v>
      </c>
      <c r="I13880" s="2">
        <v>1699</v>
      </c>
      <c r="J13880" s="2">
        <f>IF(Table1[[#This Row],[Ratings]]&gt;4,Table1[[#This Row],[OriginalPrice (in Rs)]],0)</f>
        <v>1699</v>
      </c>
      <c r="K13880" s="2">
        <f>Table1[[#This Row],[OriginalPrice (in Rs)]]-Table1[[#This Row],[DiscountOffer]]</f>
        <v>1229</v>
      </c>
      <c r="L13880" s="2" t="str">
        <f>IF(Table1[[#This Row],[Discount % (In Rs)]]&gt;50%,"High Discount","Low Discount")</f>
        <v>High Discount</v>
      </c>
      <c r="M13880" s="3">
        <f>Table1[[#This Row],[Discount_Price (In Rs.)]]/Table1[[#This Row],[OriginalPrice (in Rs)]]</f>
        <v>0.72336668628605061</v>
      </c>
      <c r="N13880" s="4">
        <v>4.3</v>
      </c>
      <c r="O13880">
        <v>236</v>
      </c>
      <c r="P13880" t="s">
        <v>396</v>
      </c>
      <c r="Q13880" t="s">
        <v>23716</v>
      </c>
    </row>
    <row r="13881" spans="1:17" x14ac:dyDescent="0.25">
      <c r="A13881" t="s">
        <v>23745</v>
      </c>
      <c r="B13881" s="1">
        <v>8418075</v>
      </c>
      <c r="C13881" t="s">
        <v>3805</v>
      </c>
      <c r="D13881" t="s">
        <v>34</v>
      </c>
      <c r="E13881" t="s">
        <v>44</v>
      </c>
      <c r="F13881" t="s">
        <v>30</v>
      </c>
      <c r="G13881" s="2">
        <v>470</v>
      </c>
      <c r="H13881" s="2">
        <f>AVERAGEIF(Table1[[#All],[Category]],Table1[[#This Row],[Category]],Table1[[#All],[DiscountOffer]])</f>
        <v>470</v>
      </c>
      <c r="I13881" s="2">
        <v>999</v>
      </c>
      <c r="J13881" s="2">
        <f>IF(Table1[[#This Row],[Ratings]]&gt;4,Table1[[#This Row],[OriginalPrice (in Rs)]],0)</f>
        <v>999</v>
      </c>
      <c r="K13881" s="2">
        <f>Table1[[#This Row],[OriginalPrice (in Rs)]]-Table1[[#This Row],[DiscountOffer]]</f>
        <v>529</v>
      </c>
      <c r="L13881" s="2" t="str">
        <f>IF(Table1[[#This Row],[Discount % (In Rs)]]&gt;50%,"High Discount","Low Discount")</f>
        <v>High Discount</v>
      </c>
      <c r="M13881" s="3">
        <f>Table1[[#This Row],[Discount_Price (In Rs.)]]/Table1[[#This Row],[OriginalPrice (in Rs)]]</f>
        <v>0.52952952952952947</v>
      </c>
      <c r="N13881" s="4">
        <v>4.3</v>
      </c>
      <c r="O13881">
        <v>236</v>
      </c>
      <c r="P13881" t="s">
        <v>18676</v>
      </c>
      <c r="Q13881" t="s">
        <v>23746</v>
      </c>
    </row>
    <row r="13882" spans="1:17" x14ac:dyDescent="0.25">
      <c r="A13882" t="s">
        <v>23944</v>
      </c>
      <c r="B13882" s="1">
        <v>11316678</v>
      </c>
      <c r="C13882" t="s">
        <v>275</v>
      </c>
      <c r="D13882" t="s">
        <v>34</v>
      </c>
      <c r="E13882" t="s">
        <v>44</v>
      </c>
      <c r="F13882" t="s">
        <v>30</v>
      </c>
      <c r="G13882" s="2">
        <v>470</v>
      </c>
      <c r="H13882" s="2">
        <f>AVERAGEIF(Table1[[#All],[Category]],Table1[[#This Row],[Category]],Table1[[#All],[DiscountOffer]])</f>
        <v>470</v>
      </c>
      <c r="I13882" s="2">
        <v>1558</v>
      </c>
      <c r="J13882" s="2">
        <f>IF(Table1[[#This Row],[Ratings]]&gt;4,Table1[[#This Row],[OriginalPrice (in Rs)]],0)</f>
        <v>1558</v>
      </c>
      <c r="K13882" s="2">
        <f>Table1[[#This Row],[OriginalPrice (in Rs)]]-Table1[[#This Row],[DiscountOffer]]</f>
        <v>1088</v>
      </c>
      <c r="L13882" s="2" t="str">
        <f>IF(Table1[[#This Row],[Discount % (In Rs)]]&gt;50%,"High Discount","Low Discount")</f>
        <v>High Discount</v>
      </c>
      <c r="M13882" s="3">
        <f>Table1[[#This Row],[Discount_Price (In Rs.)]]/Table1[[#This Row],[OriginalPrice (in Rs)]]</f>
        <v>0.69833119383825415</v>
      </c>
      <c r="N13882" s="4">
        <v>4.2</v>
      </c>
      <c r="O13882">
        <v>234</v>
      </c>
      <c r="P13882" t="s">
        <v>23946</v>
      </c>
      <c r="Q13882" t="s">
        <v>23945</v>
      </c>
    </row>
    <row r="13883" spans="1:17" x14ac:dyDescent="0.25">
      <c r="A13883" t="s">
        <v>23954</v>
      </c>
      <c r="B13883" s="1">
        <v>13097016</v>
      </c>
      <c r="C13883" t="s">
        <v>39</v>
      </c>
      <c r="D13883" t="s">
        <v>34</v>
      </c>
      <c r="E13883" t="s">
        <v>44</v>
      </c>
      <c r="F13883" t="s">
        <v>30</v>
      </c>
      <c r="G13883" s="2">
        <v>470</v>
      </c>
      <c r="H13883" s="2">
        <f>AVERAGEIF(Table1[[#All],[Category]],Table1[[#This Row],[Category]],Table1[[#All],[DiscountOffer]])</f>
        <v>470</v>
      </c>
      <c r="I13883" s="2">
        <v>2299</v>
      </c>
      <c r="J13883" s="2">
        <f>IF(Table1[[#This Row],[Ratings]]&gt;4,Table1[[#This Row],[OriginalPrice (in Rs)]],0)</f>
        <v>2299</v>
      </c>
      <c r="K13883" s="2">
        <f>Table1[[#This Row],[OriginalPrice (in Rs)]]-Table1[[#This Row],[DiscountOffer]]</f>
        <v>1829</v>
      </c>
      <c r="L13883" s="2" t="str">
        <f>IF(Table1[[#This Row],[Discount % (In Rs)]]&gt;50%,"High Discount","Low Discount")</f>
        <v>High Discount</v>
      </c>
      <c r="M13883" s="3">
        <f>Table1[[#This Row],[Discount_Price (In Rs.)]]/Table1[[#This Row],[OriginalPrice (in Rs)]]</f>
        <v>0.7955632883862549</v>
      </c>
      <c r="N13883" s="4">
        <v>4.3</v>
      </c>
      <c r="O13883">
        <v>234</v>
      </c>
      <c r="P13883" t="s">
        <v>115</v>
      </c>
      <c r="Q13883" t="s">
        <v>23955</v>
      </c>
    </row>
    <row r="13884" spans="1:17" x14ac:dyDescent="0.25">
      <c r="A13884" t="s">
        <v>24186</v>
      </c>
      <c r="B13884" s="1">
        <v>11144178</v>
      </c>
      <c r="C13884" t="s">
        <v>39</v>
      </c>
      <c r="D13884" t="s">
        <v>34</v>
      </c>
      <c r="E13884" t="s">
        <v>44</v>
      </c>
      <c r="F13884" t="s">
        <v>30</v>
      </c>
      <c r="G13884" s="2">
        <v>470</v>
      </c>
      <c r="H13884" s="2">
        <f>AVERAGEIF(Table1[[#All],[Category]],Table1[[#This Row],[Category]],Table1[[#All],[DiscountOffer]])</f>
        <v>470</v>
      </c>
      <c r="I13884" s="2">
        <v>2299</v>
      </c>
      <c r="J13884" s="2">
        <f>IF(Table1[[#This Row],[Ratings]]&gt;4,Table1[[#This Row],[OriginalPrice (in Rs)]],0)</f>
        <v>2299</v>
      </c>
      <c r="K13884" s="2">
        <f>Table1[[#This Row],[OriginalPrice (in Rs)]]-Table1[[#This Row],[DiscountOffer]]</f>
        <v>1829</v>
      </c>
      <c r="L13884" s="2" t="str">
        <f>IF(Table1[[#This Row],[Discount % (In Rs)]]&gt;50%,"High Discount","Low Discount")</f>
        <v>High Discount</v>
      </c>
      <c r="M13884" s="3">
        <f>Table1[[#This Row],[Discount_Price (In Rs.)]]/Table1[[#This Row],[OriginalPrice (in Rs)]]</f>
        <v>0.7955632883862549</v>
      </c>
      <c r="N13884" s="4">
        <v>4.0999999999999996</v>
      </c>
      <c r="O13884">
        <v>232</v>
      </c>
      <c r="P13884" t="s">
        <v>115</v>
      </c>
      <c r="Q13884" t="s">
        <v>24187</v>
      </c>
    </row>
    <row r="13885" spans="1:17" x14ac:dyDescent="0.25">
      <c r="A13885" t="s">
        <v>24281</v>
      </c>
      <c r="B13885" s="1">
        <v>12289144</v>
      </c>
      <c r="C13885" t="s">
        <v>87</v>
      </c>
      <c r="D13885" t="s">
        <v>34</v>
      </c>
      <c r="E13885" t="s">
        <v>44</v>
      </c>
      <c r="F13885" t="s">
        <v>30</v>
      </c>
      <c r="G13885" s="2">
        <v>470</v>
      </c>
      <c r="H13885" s="2">
        <f>AVERAGEIF(Table1[[#All],[Category]],Table1[[#This Row],[Category]],Table1[[#All],[DiscountOffer]])</f>
        <v>470</v>
      </c>
      <c r="I13885" s="2">
        <v>2149</v>
      </c>
      <c r="J13885" s="2">
        <f>IF(Table1[[#This Row],[Ratings]]&gt;4,Table1[[#This Row],[OriginalPrice (in Rs)]],0)</f>
        <v>2149</v>
      </c>
      <c r="K13885" s="2">
        <f>Table1[[#This Row],[OriginalPrice (in Rs)]]-Table1[[#This Row],[DiscountOffer]]</f>
        <v>1679</v>
      </c>
      <c r="L13885" s="2" t="str">
        <f>IF(Table1[[#This Row],[Discount % (In Rs)]]&gt;50%,"High Discount","Low Discount")</f>
        <v>High Discount</v>
      </c>
      <c r="M13885" s="3">
        <f>Table1[[#This Row],[Discount_Price (In Rs.)]]/Table1[[#This Row],[OriginalPrice (in Rs)]]</f>
        <v>0.78129362494183341</v>
      </c>
      <c r="N13885" s="4">
        <v>4.2</v>
      </c>
      <c r="O13885">
        <v>231</v>
      </c>
      <c r="P13885" t="s">
        <v>89</v>
      </c>
      <c r="Q13885" t="s">
        <v>8932</v>
      </c>
    </row>
    <row r="13886" spans="1:17" x14ac:dyDescent="0.25">
      <c r="A13886" t="s">
        <v>24491</v>
      </c>
      <c r="B13886" s="1">
        <v>14087378</v>
      </c>
      <c r="C13886" t="s">
        <v>158</v>
      </c>
      <c r="D13886" t="s">
        <v>34</v>
      </c>
      <c r="E13886" t="s">
        <v>44</v>
      </c>
      <c r="F13886" t="s">
        <v>30</v>
      </c>
      <c r="G13886" s="2">
        <v>470</v>
      </c>
      <c r="H13886" s="2">
        <f>AVERAGEIF(Table1[[#All],[Category]],Table1[[#This Row],[Category]],Table1[[#All],[DiscountOffer]])</f>
        <v>470</v>
      </c>
      <c r="I13886" s="2">
        <v>1999</v>
      </c>
      <c r="J13886" s="2">
        <f>IF(Table1[[#This Row],[Ratings]]&gt;4,Table1[[#This Row],[OriginalPrice (in Rs)]],0)</f>
        <v>0</v>
      </c>
      <c r="K13886" s="2">
        <f>Table1[[#This Row],[OriginalPrice (in Rs)]]-Table1[[#This Row],[DiscountOffer]]</f>
        <v>1529</v>
      </c>
      <c r="L13886" s="2" t="str">
        <f>IF(Table1[[#This Row],[Discount % (In Rs)]]&gt;50%,"High Discount","Low Discount")</f>
        <v>High Discount</v>
      </c>
      <c r="M13886" s="3">
        <f>Table1[[#This Row],[Discount_Price (In Rs.)]]/Table1[[#This Row],[OriginalPrice (in Rs)]]</f>
        <v>0.76488244122061033</v>
      </c>
      <c r="N13886" s="4">
        <v>4</v>
      </c>
      <c r="O13886">
        <v>229</v>
      </c>
      <c r="P13886" t="s">
        <v>115</v>
      </c>
      <c r="Q13886" t="s">
        <v>24492</v>
      </c>
    </row>
    <row r="13887" spans="1:17" x14ac:dyDescent="0.25">
      <c r="A13887" t="s">
        <v>24700</v>
      </c>
      <c r="B13887" s="1">
        <v>14330246</v>
      </c>
      <c r="C13887" t="s">
        <v>107</v>
      </c>
      <c r="D13887" t="s">
        <v>34</v>
      </c>
      <c r="E13887" t="s">
        <v>44</v>
      </c>
      <c r="F13887" t="s">
        <v>30</v>
      </c>
      <c r="G13887" s="2">
        <v>470</v>
      </c>
      <c r="H13887" s="2">
        <f>AVERAGEIF(Table1[[#All],[Category]],Table1[[#This Row],[Category]],Table1[[#All],[DiscountOffer]])</f>
        <v>470</v>
      </c>
      <c r="I13887" s="2">
        <v>1499</v>
      </c>
      <c r="J13887" s="2">
        <f>IF(Table1[[#This Row],[Ratings]]&gt;4,Table1[[#This Row],[OriginalPrice (in Rs)]],0)</f>
        <v>1499</v>
      </c>
      <c r="K13887" s="2">
        <f>Table1[[#This Row],[OriginalPrice (in Rs)]]-Table1[[#This Row],[DiscountOffer]]</f>
        <v>1029</v>
      </c>
      <c r="L13887" s="2" t="str">
        <f>IF(Table1[[#This Row],[Discount % (In Rs)]]&gt;50%,"High Discount","Low Discount")</f>
        <v>High Discount</v>
      </c>
      <c r="M13887" s="3">
        <f>Table1[[#This Row],[Discount_Price (In Rs.)]]/Table1[[#This Row],[OriginalPrice (in Rs)]]</f>
        <v>0.68645763842561702</v>
      </c>
      <c r="N13887" s="4">
        <v>4.2</v>
      </c>
      <c r="O13887">
        <v>227</v>
      </c>
      <c r="P13887" t="s">
        <v>6775</v>
      </c>
      <c r="Q13887" t="s">
        <v>24701</v>
      </c>
    </row>
    <row r="13888" spans="1:17" x14ac:dyDescent="0.25">
      <c r="A13888" t="s">
        <v>24796</v>
      </c>
      <c r="B13888" s="1">
        <v>13845740</v>
      </c>
      <c r="C13888" t="s">
        <v>1587</v>
      </c>
      <c r="D13888" t="s">
        <v>34</v>
      </c>
      <c r="E13888" t="s">
        <v>44</v>
      </c>
      <c r="F13888" t="s">
        <v>30</v>
      </c>
      <c r="G13888" s="2">
        <v>470</v>
      </c>
      <c r="H13888" s="2">
        <f>AVERAGEIF(Table1[[#All],[Category]],Table1[[#This Row],[Category]],Table1[[#All],[DiscountOffer]])</f>
        <v>470</v>
      </c>
      <c r="I13888" s="2">
        <v>1399</v>
      </c>
      <c r="J13888" s="2">
        <f>IF(Table1[[#This Row],[Ratings]]&gt;4,Table1[[#This Row],[OriginalPrice (in Rs)]],0)</f>
        <v>1399</v>
      </c>
      <c r="K13888" s="2">
        <f>Table1[[#This Row],[OriginalPrice (in Rs)]]-Table1[[#This Row],[DiscountOffer]]</f>
        <v>929</v>
      </c>
      <c r="L13888" s="2" t="str">
        <f>IF(Table1[[#This Row],[Discount % (In Rs)]]&gt;50%,"High Discount","Low Discount")</f>
        <v>High Discount</v>
      </c>
      <c r="M13888" s="3">
        <f>Table1[[#This Row],[Discount_Price (In Rs.)]]/Table1[[#This Row],[OriginalPrice (in Rs)]]</f>
        <v>0.66404574696211582</v>
      </c>
      <c r="N13888" s="4">
        <v>4.5</v>
      </c>
      <c r="O13888">
        <v>226</v>
      </c>
      <c r="P13888" t="s">
        <v>115</v>
      </c>
      <c r="Q13888" t="s">
        <v>24797</v>
      </c>
    </row>
    <row r="13889" spans="1:17" x14ac:dyDescent="0.25">
      <c r="A13889" t="s">
        <v>24988</v>
      </c>
      <c r="B13889" s="1">
        <v>10614650</v>
      </c>
      <c r="C13889" t="s">
        <v>1136</v>
      </c>
      <c r="D13889" t="s">
        <v>34</v>
      </c>
      <c r="E13889" t="s">
        <v>44</v>
      </c>
      <c r="F13889" t="s">
        <v>30</v>
      </c>
      <c r="G13889" s="2">
        <v>470</v>
      </c>
      <c r="H13889" s="2">
        <f>AVERAGEIF(Table1[[#All],[Category]],Table1[[#This Row],[Category]],Table1[[#All],[DiscountOffer]])</f>
        <v>470</v>
      </c>
      <c r="I13889" s="2">
        <v>1599</v>
      </c>
      <c r="J13889" s="2">
        <f>IF(Table1[[#This Row],[Ratings]]&gt;4,Table1[[#This Row],[OriginalPrice (in Rs)]],0)</f>
        <v>1599</v>
      </c>
      <c r="K13889" s="2">
        <f>Table1[[#This Row],[OriginalPrice (in Rs)]]-Table1[[#This Row],[DiscountOffer]]</f>
        <v>1129</v>
      </c>
      <c r="L13889" s="2" t="str">
        <f>IF(Table1[[#This Row],[Discount % (In Rs)]]&gt;50%,"High Discount","Low Discount")</f>
        <v>High Discount</v>
      </c>
      <c r="M13889" s="3">
        <f>Table1[[#This Row],[Discount_Price (In Rs.)]]/Table1[[#This Row],[OriginalPrice (in Rs)]]</f>
        <v>0.70606629143214505</v>
      </c>
      <c r="N13889" s="4">
        <v>4.4000000000000004</v>
      </c>
      <c r="O13889">
        <v>224</v>
      </c>
      <c r="P13889" t="s">
        <v>115</v>
      </c>
      <c r="Q13889" t="s">
        <v>24989</v>
      </c>
    </row>
    <row r="13890" spans="1:17" x14ac:dyDescent="0.25">
      <c r="A13890" t="s">
        <v>25089</v>
      </c>
      <c r="B13890" s="1">
        <v>1964057</v>
      </c>
      <c r="C13890" t="s">
        <v>8632</v>
      </c>
      <c r="D13890" t="s">
        <v>34</v>
      </c>
      <c r="E13890" t="s">
        <v>44</v>
      </c>
      <c r="F13890" t="s">
        <v>30</v>
      </c>
      <c r="G13890" s="2">
        <v>470</v>
      </c>
      <c r="H13890" s="2">
        <f>AVERAGEIF(Table1[[#All],[Category]],Table1[[#This Row],[Category]],Table1[[#All],[DiscountOffer]])</f>
        <v>470</v>
      </c>
      <c r="I13890" s="2">
        <v>1199</v>
      </c>
      <c r="J13890" s="2">
        <f>IF(Table1[[#This Row],[Ratings]]&gt;4,Table1[[#This Row],[OriginalPrice (in Rs)]],0)</f>
        <v>0</v>
      </c>
      <c r="K13890" s="2">
        <f>Table1[[#This Row],[OriginalPrice (in Rs)]]-Table1[[#This Row],[DiscountOffer]]</f>
        <v>729</v>
      </c>
      <c r="L13890" s="2" t="str">
        <f>IF(Table1[[#This Row],[Discount % (In Rs)]]&gt;50%,"High Discount","Low Discount")</f>
        <v>High Discount</v>
      </c>
      <c r="M13890" s="3">
        <f>Table1[[#This Row],[Discount_Price (In Rs.)]]/Table1[[#This Row],[OriginalPrice (in Rs)]]</f>
        <v>0.60800667222685567</v>
      </c>
      <c r="N13890" s="4">
        <v>3.6</v>
      </c>
      <c r="O13890">
        <v>223</v>
      </c>
      <c r="P13890" t="s">
        <v>767</v>
      </c>
      <c r="Q13890" t="s">
        <v>25090</v>
      </c>
    </row>
    <row r="13891" spans="1:17" x14ac:dyDescent="0.25">
      <c r="A13891" t="s">
        <v>25308</v>
      </c>
      <c r="B13891" s="1">
        <v>6993345</v>
      </c>
      <c r="C13891" t="s">
        <v>7347</v>
      </c>
      <c r="D13891" t="s">
        <v>34</v>
      </c>
      <c r="E13891" t="s">
        <v>44</v>
      </c>
      <c r="F13891" t="s">
        <v>30</v>
      </c>
      <c r="G13891" s="2">
        <v>470</v>
      </c>
      <c r="H13891" s="2">
        <f>AVERAGEIF(Table1[[#All],[Category]],Table1[[#This Row],[Category]],Table1[[#All],[DiscountOffer]])</f>
        <v>470</v>
      </c>
      <c r="I13891" s="2">
        <v>1349</v>
      </c>
      <c r="J13891" s="2">
        <f>IF(Table1[[#This Row],[Ratings]]&gt;4,Table1[[#This Row],[OriginalPrice (in Rs)]],0)</f>
        <v>0</v>
      </c>
      <c r="K13891" s="2">
        <f>Table1[[#This Row],[OriginalPrice (in Rs)]]-Table1[[#This Row],[DiscountOffer]]</f>
        <v>879</v>
      </c>
      <c r="L13891" s="2" t="str">
        <f>IF(Table1[[#This Row],[Discount % (In Rs)]]&gt;50%,"High Discount","Low Discount")</f>
        <v>High Discount</v>
      </c>
      <c r="M13891" s="3">
        <f>Table1[[#This Row],[Discount_Price (In Rs.)]]/Table1[[#This Row],[OriginalPrice (in Rs)]]</f>
        <v>0.65159377316530764</v>
      </c>
      <c r="N13891" s="4">
        <v>3.9</v>
      </c>
      <c r="O13891">
        <v>221</v>
      </c>
      <c r="P13891" t="s">
        <v>115</v>
      </c>
      <c r="Q13891" t="s">
        <v>25309</v>
      </c>
    </row>
    <row r="13892" spans="1:17" x14ac:dyDescent="0.25">
      <c r="A13892" t="s">
        <v>25422</v>
      </c>
      <c r="B13892" s="1">
        <v>9088977</v>
      </c>
      <c r="C13892" t="s">
        <v>3220</v>
      </c>
      <c r="D13892" t="s">
        <v>34</v>
      </c>
      <c r="E13892" t="s">
        <v>44</v>
      </c>
      <c r="F13892" t="s">
        <v>30</v>
      </c>
      <c r="G13892" s="2">
        <v>470</v>
      </c>
      <c r="H13892" s="2">
        <f>AVERAGEIF(Table1[[#All],[Category]],Table1[[#This Row],[Category]],Table1[[#All],[DiscountOffer]])</f>
        <v>470</v>
      </c>
      <c r="I13892" s="2">
        <v>1199</v>
      </c>
      <c r="J13892" s="2">
        <f>IF(Table1[[#This Row],[Ratings]]&gt;4,Table1[[#This Row],[OriginalPrice (in Rs)]],0)</f>
        <v>1199</v>
      </c>
      <c r="K13892" s="2">
        <f>Table1[[#This Row],[OriginalPrice (in Rs)]]-Table1[[#This Row],[DiscountOffer]]</f>
        <v>729</v>
      </c>
      <c r="L13892" s="2" t="str">
        <f>IF(Table1[[#This Row],[Discount % (In Rs)]]&gt;50%,"High Discount","Low Discount")</f>
        <v>High Discount</v>
      </c>
      <c r="M13892" s="3">
        <f>Table1[[#This Row],[Discount_Price (In Rs.)]]/Table1[[#This Row],[OriginalPrice (in Rs)]]</f>
        <v>0.60800667222685567</v>
      </c>
      <c r="N13892" s="4">
        <v>4.2</v>
      </c>
      <c r="O13892">
        <v>220</v>
      </c>
      <c r="P13892" t="s">
        <v>15</v>
      </c>
      <c r="Q13892" t="s">
        <v>25423</v>
      </c>
    </row>
    <row r="13893" spans="1:17" x14ac:dyDescent="0.25">
      <c r="A13893" t="s">
        <v>25770</v>
      </c>
      <c r="B13893" s="1">
        <v>8418081</v>
      </c>
      <c r="C13893" t="s">
        <v>3805</v>
      </c>
      <c r="D13893" t="s">
        <v>34</v>
      </c>
      <c r="E13893" t="s">
        <v>44</v>
      </c>
      <c r="F13893" t="s">
        <v>30</v>
      </c>
      <c r="G13893" s="2">
        <v>470</v>
      </c>
      <c r="H13893" s="2">
        <f>AVERAGEIF(Table1[[#All],[Category]],Table1[[#This Row],[Category]],Table1[[#All],[DiscountOffer]])</f>
        <v>470</v>
      </c>
      <c r="I13893" s="2">
        <v>999</v>
      </c>
      <c r="J13893" s="2">
        <f>IF(Table1[[#This Row],[Ratings]]&gt;4,Table1[[#This Row],[OriginalPrice (in Rs)]],0)</f>
        <v>0</v>
      </c>
      <c r="K13893" s="2">
        <f>Table1[[#This Row],[OriginalPrice (in Rs)]]-Table1[[#This Row],[DiscountOffer]]</f>
        <v>529</v>
      </c>
      <c r="L13893" s="2" t="str">
        <f>IF(Table1[[#This Row],[Discount % (In Rs)]]&gt;50%,"High Discount","Low Discount")</f>
        <v>High Discount</v>
      </c>
      <c r="M13893" s="3">
        <f>Table1[[#This Row],[Discount_Price (In Rs.)]]/Table1[[#This Row],[OriginalPrice (in Rs)]]</f>
        <v>0.52952952952952947</v>
      </c>
      <c r="N13893" s="4">
        <v>4</v>
      </c>
      <c r="O13893">
        <v>217</v>
      </c>
      <c r="P13893" t="s">
        <v>21829</v>
      </c>
      <c r="Q13893" t="s">
        <v>25771</v>
      </c>
    </row>
    <row r="13894" spans="1:17" x14ac:dyDescent="0.25">
      <c r="A13894" t="s">
        <v>25866</v>
      </c>
      <c r="B13894" s="1">
        <v>4320242</v>
      </c>
      <c r="C13894" t="s">
        <v>39</v>
      </c>
      <c r="D13894" t="s">
        <v>34</v>
      </c>
      <c r="E13894" t="s">
        <v>44</v>
      </c>
      <c r="F13894" t="s">
        <v>30</v>
      </c>
      <c r="G13894" s="2">
        <v>470</v>
      </c>
      <c r="H13894" s="2">
        <f>AVERAGEIF(Table1[[#All],[Category]],Table1[[#This Row],[Category]],Table1[[#All],[DiscountOffer]])</f>
        <v>470</v>
      </c>
      <c r="I13894" s="2">
        <v>1999</v>
      </c>
      <c r="J13894" s="2">
        <f>IF(Table1[[#This Row],[Ratings]]&gt;4,Table1[[#This Row],[OriginalPrice (in Rs)]],0)</f>
        <v>0</v>
      </c>
      <c r="K13894" s="2">
        <f>Table1[[#This Row],[OriginalPrice (in Rs)]]-Table1[[#This Row],[DiscountOffer]]</f>
        <v>1529</v>
      </c>
      <c r="L13894" s="2" t="str">
        <f>IF(Table1[[#This Row],[Discount % (In Rs)]]&gt;50%,"High Discount","Low Discount")</f>
        <v>High Discount</v>
      </c>
      <c r="M13894" s="3">
        <f>Table1[[#This Row],[Discount_Price (In Rs.)]]/Table1[[#This Row],[OriginalPrice (in Rs)]]</f>
        <v>0.76488244122061033</v>
      </c>
      <c r="N13894" s="4">
        <v>4</v>
      </c>
      <c r="O13894">
        <v>216</v>
      </c>
      <c r="P13894" t="s">
        <v>115</v>
      </c>
      <c r="Q13894" t="s">
        <v>4408</v>
      </c>
    </row>
    <row r="13895" spans="1:17" x14ac:dyDescent="0.25">
      <c r="A13895" t="s">
        <v>26246</v>
      </c>
      <c r="B13895" s="1">
        <v>11011368</v>
      </c>
      <c r="C13895" t="s">
        <v>48</v>
      </c>
      <c r="D13895" t="s">
        <v>34</v>
      </c>
      <c r="E13895" t="s">
        <v>44</v>
      </c>
      <c r="F13895" t="s">
        <v>30</v>
      </c>
      <c r="G13895" s="2">
        <v>470</v>
      </c>
      <c r="H13895" s="2">
        <f>AVERAGEIF(Table1[[#All],[Category]],Table1[[#This Row],[Category]],Table1[[#All],[DiscountOffer]])</f>
        <v>470</v>
      </c>
      <c r="I13895" s="2">
        <v>1095</v>
      </c>
      <c r="J13895" s="2">
        <f>IF(Table1[[#This Row],[Ratings]]&gt;4,Table1[[#This Row],[OriginalPrice (in Rs)]],0)</f>
        <v>1095</v>
      </c>
      <c r="K13895" s="2">
        <f>Table1[[#This Row],[OriginalPrice (in Rs)]]-Table1[[#This Row],[DiscountOffer]]</f>
        <v>625</v>
      </c>
      <c r="L13895" s="2" t="str">
        <f>IF(Table1[[#This Row],[Discount % (In Rs)]]&gt;50%,"High Discount","Low Discount")</f>
        <v>High Discount</v>
      </c>
      <c r="M13895" s="3">
        <f>Table1[[#This Row],[Discount_Price (In Rs.)]]/Table1[[#This Row],[OriginalPrice (in Rs)]]</f>
        <v>0.57077625570776258</v>
      </c>
      <c r="N13895" s="4">
        <v>4.2</v>
      </c>
      <c r="O13895">
        <v>213</v>
      </c>
      <c r="P13895" t="s">
        <v>1193</v>
      </c>
      <c r="Q13895" t="s">
        <v>26247</v>
      </c>
    </row>
    <row r="13896" spans="1:17" x14ac:dyDescent="0.25">
      <c r="A13896" t="s">
        <v>26259</v>
      </c>
      <c r="B13896" s="1">
        <v>13843020</v>
      </c>
      <c r="C13896" t="s">
        <v>158</v>
      </c>
      <c r="D13896" t="s">
        <v>34</v>
      </c>
      <c r="E13896" t="s">
        <v>44</v>
      </c>
      <c r="F13896" t="s">
        <v>30</v>
      </c>
      <c r="G13896" s="2">
        <v>470</v>
      </c>
      <c r="H13896" s="2">
        <f>AVERAGEIF(Table1[[#All],[Category]],Table1[[#This Row],[Category]],Table1[[#All],[DiscountOffer]])</f>
        <v>470</v>
      </c>
      <c r="I13896" s="2">
        <v>1699</v>
      </c>
      <c r="J13896" s="2">
        <f>IF(Table1[[#This Row],[Ratings]]&gt;4,Table1[[#This Row],[OriginalPrice (in Rs)]],0)</f>
        <v>1699</v>
      </c>
      <c r="K13896" s="2">
        <f>Table1[[#This Row],[OriginalPrice (in Rs)]]-Table1[[#This Row],[DiscountOffer]]</f>
        <v>1229</v>
      </c>
      <c r="L13896" s="2" t="str">
        <f>IF(Table1[[#This Row],[Discount % (In Rs)]]&gt;50%,"High Discount","Low Discount")</f>
        <v>High Discount</v>
      </c>
      <c r="M13896" s="3">
        <f>Table1[[#This Row],[Discount_Price (In Rs.)]]/Table1[[#This Row],[OriginalPrice (in Rs)]]</f>
        <v>0.72336668628605061</v>
      </c>
      <c r="N13896" s="4">
        <v>4.0999999999999996</v>
      </c>
      <c r="O13896">
        <v>213</v>
      </c>
      <c r="P13896" t="s">
        <v>115</v>
      </c>
      <c r="Q13896" t="s">
        <v>26260</v>
      </c>
    </row>
    <row r="13897" spans="1:17" x14ac:dyDescent="0.25">
      <c r="A13897" t="s">
        <v>26505</v>
      </c>
      <c r="B13897" s="1">
        <v>10495626</v>
      </c>
      <c r="C13897" t="s">
        <v>26506</v>
      </c>
      <c r="D13897" t="s">
        <v>34</v>
      </c>
      <c r="E13897" t="s">
        <v>44</v>
      </c>
      <c r="F13897" t="s">
        <v>30</v>
      </c>
      <c r="G13897" s="2">
        <v>470</v>
      </c>
      <c r="H13897" s="2">
        <f>AVERAGEIF(Table1[[#All],[Category]],Table1[[#This Row],[Category]],Table1[[#All],[DiscountOffer]])</f>
        <v>470</v>
      </c>
      <c r="I13897" s="2">
        <v>1899</v>
      </c>
      <c r="J13897" s="2">
        <f>IF(Table1[[#This Row],[Ratings]]&gt;4,Table1[[#This Row],[OriginalPrice (in Rs)]],0)</f>
        <v>0</v>
      </c>
      <c r="K13897" s="2">
        <f>Table1[[#This Row],[OriginalPrice (in Rs)]]-Table1[[#This Row],[DiscountOffer]]</f>
        <v>1429</v>
      </c>
      <c r="L13897" s="2" t="str">
        <f>IF(Table1[[#This Row],[Discount % (In Rs)]]&gt;50%,"High Discount","Low Discount")</f>
        <v>High Discount</v>
      </c>
      <c r="M13897" s="3">
        <f>Table1[[#This Row],[Discount_Price (In Rs.)]]/Table1[[#This Row],[OriginalPrice (in Rs)]]</f>
        <v>0.75250131648235918</v>
      </c>
      <c r="N13897" s="4">
        <v>3.5</v>
      </c>
      <c r="O13897">
        <v>211</v>
      </c>
      <c r="P13897" t="s">
        <v>2214</v>
      </c>
      <c r="Q13897" t="s">
        <v>26507</v>
      </c>
    </row>
    <row r="13898" spans="1:17" x14ac:dyDescent="0.25">
      <c r="A13898" t="s">
        <v>26514</v>
      </c>
      <c r="B13898" s="1">
        <v>16775028</v>
      </c>
      <c r="C13898" t="s">
        <v>20353</v>
      </c>
      <c r="D13898" t="s">
        <v>34</v>
      </c>
      <c r="E13898" t="s">
        <v>44</v>
      </c>
      <c r="F13898" t="s">
        <v>30</v>
      </c>
      <c r="G13898" s="2">
        <v>470</v>
      </c>
      <c r="H13898" s="2">
        <f>AVERAGEIF(Table1[[#All],[Category]],Table1[[#This Row],[Category]],Table1[[#All],[DiscountOffer]])</f>
        <v>470</v>
      </c>
      <c r="I13898" s="2">
        <v>2999</v>
      </c>
      <c r="J13898" s="2">
        <f>IF(Table1[[#This Row],[Ratings]]&gt;4,Table1[[#This Row],[OriginalPrice (in Rs)]],0)</f>
        <v>2999</v>
      </c>
      <c r="K13898" s="2">
        <f>Table1[[#This Row],[OriginalPrice (in Rs)]]-Table1[[#This Row],[DiscountOffer]]</f>
        <v>2529</v>
      </c>
      <c r="L13898" s="2" t="str">
        <f>IF(Table1[[#This Row],[Discount % (In Rs)]]&gt;50%,"High Discount","Low Discount")</f>
        <v>High Discount</v>
      </c>
      <c r="M13898" s="3">
        <f>Table1[[#This Row],[Discount_Price (In Rs.)]]/Table1[[#This Row],[OriginalPrice (in Rs)]]</f>
        <v>0.84328109369789928</v>
      </c>
      <c r="N13898" s="4">
        <v>4.4000000000000004</v>
      </c>
      <c r="O13898">
        <v>211</v>
      </c>
      <c r="P13898" t="s">
        <v>15</v>
      </c>
      <c r="Q13898" t="s">
        <v>26515</v>
      </c>
    </row>
    <row r="13899" spans="1:17" x14ac:dyDescent="0.25">
      <c r="A13899" t="s">
        <v>26519</v>
      </c>
      <c r="B13899" s="1">
        <v>2223289</v>
      </c>
      <c r="C13899" t="s">
        <v>3805</v>
      </c>
      <c r="D13899" t="s">
        <v>34</v>
      </c>
      <c r="E13899" t="s">
        <v>44</v>
      </c>
      <c r="F13899" t="s">
        <v>30</v>
      </c>
      <c r="G13899" s="2">
        <v>470</v>
      </c>
      <c r="H13899" s="2">
        <f>AVERAGEIF(Table1[[#All],[Category]],Table1[[#This Row],[Category]],Table1[[#All],[DiscountOffer]])</f>
        <v>470</v>
      </c>
      <c r="I13899" s="2">
        <v>1199</v>
      </c>
      <c r="J13899" s="2">
        <f>IF(Table1[[#This Row],[Ratings]]&gt;4,Table1[[#This Row],[OriginalPrice (in Rs)]],0)</f>
        <v>1199</v>
      </c>
      <c r="K13899" s="2">
        <f>Table1[[#This Row],[OriginalPrice (in Rs)]]-Table1[[#This Row],[DiscountOffer]]</f>
        <v>729</v>
      </c>
      <c r="L13899" s="2" t="str">
        <f>IF(Table1[[#This Row],[Discount % (In Rs)]]&gt;50%,"High Discount","Low Discount")</f>
        <v>High Discount</v>
      </c>
      <c r="M13899" s="3">
        <f>Table1[[#This Row],[Discount_Price (In Rs.)]]/Table1[[#This Row],[OriginalPrice (in Rs)]]</f>
        <v>0.60800667222685567</v>
      </c>
      <c r="N13899" s="4">
        <v>4.3</v>
      </c>
      <c r="O13899">
        <v>211</v>
      </c>
      <c r="P13899" t="s">
        <v>26521</v>
      </c>
      <c r="Q13899" t="s">
        <v>26520</v>
      </c>
    </row>
    <row r="13900" spans="1:17" x14ac:dyDescent="0.25">
      <c r="A13900" t="s">
        <v>26598</v>
      </c>
      <c r="B13900" s="1">
        <v>15104506</v>
      </c>
      <c r="C13900" t="s">
        <v>87</v>
      </c>
      <c r="D13900" t="s">
        <v>34</v>
      </c>
      <c r="E13900" t="s">
        <v>44</v>
      </c>
      <c r="F13900" t="s">
        <v>30</v>
      </c>
      <c r="G13900" s="2">
        <v>470</v>
      </c>
      <c r="H13900" s="2">
        <f>AVERAGEIF(Table1[[#All],[Category]],Table1[[#This Row],[Category]],Table1[[#All],[DiscountOffer]])</f>
        <v>470</v>
      </c>
      <c r="I13900" s="2">
        <v>1349</v>
      </c>
      <c r="J13900" s="2">
        <f>IF(Table1[[#This Row],[Ratings]]&gt;4,Table1[[#This Row],[OriginalPrice (in Rs)]],0)</f>
        <v>1349</v>
      </c>
      <c r="K13900" s="2">
        <f>Table1[[#This Row],[OriginalPrice (in Rs)]]-Table1[[#This Row],[DiscountOffer]]</f>
        <v>879</v>
      </c>
      <c r="L13900" s="2" t="str">
        <f>IF(Table1[[#This Row],[Discount % (In Rs)]]&gt;50%,"High Discount","Low Discount")</f>
        <v>High Discount</v>
      </c>
      <c r="M13900" s="3">
        <f>Table1[[#This Row],[Discount_Price (In Rs.)]]/Table1[[#This Row],[OriginalPrice (in Rs)]]</f>
        <v>0.65159377316530764</v>
      </c>
      <c r="N13900" s="4">
        <v>4.3</v>
      </c>
      <c r="O13900">
        <v>210</v>
      </c>
      <c r="P13900" t="s">
        <v>89</v>
      </c>
      <c r="Q13900" t="s">
        <v>26599</v>
      </c>
    </row>
    <row r="13901" spans="1:17" x14ac:dyDescent="0.25">
      <c r="A13901" t="s">
        <v>26747</v>
      </c>
      <c r="B13901" s="1">
        <v>10206957</v>
      </c>
      <c r="C13901" t="s">
        <v>3805</v>
      </c>
      <c r="D13901" t="s">
        <v>34</v>
      </c>
      <c r="E13901" t="s">
        <v>44</v>
      </c>
      <c r="F13901" t="s">
        <v>30</v>
      </c>
      <c r="G13901" s="2">
        <v>470</v>
      </c>
      <c r="H13901" s="2">
        <f>AVERAGEIF(Table1[[#All],[Category]],Table1[[#This Row],[Category]],Table1[[#All],[DiscountOffer]])</f>
        <v>470</v>
      </c>
      <c r="I13901" s="2">
        <v>1199</v>
      </c>
      <c r="J13901" s="2">
        <f>IF(Table1[[#This Row],[Ratings]]&gt;4,Table1[[#This Row],[OriginalPrice (in Rs)]],0)</f>
        <v>0</v>
      </c>
      <c r="K13901" s="2">
        <f>Table1[[#This Row],[OriginalPrice (in Rs)]]-Table1[[#This Row],[DiscountOffer]]</f>
        <v>729</v>
      </c>
      <c r="L13901" s="2" t="str">
        <f>IF(Table1[[#This Row],[Discount % (In Rs)]]&gt;50%,"High Discount","Low Discount")</f>
        <v>High Discount</v>
      </c>
      <c r="M13901" s="3">
        <f>Table1[[#This Row],[Discount_Price (In Rs.)]]/Table1[[#This Row],[OriginalPrice (in Rs)]]</f>
        <v>0.60800667222685567</v>
      </c>
      <c r="N13901" s="4">
        <v>4</v>
      </c>
      <c r="O13901">
        <v>209</v>
      </c>
      <c r="P13901" t="s">
        <v>26749</v>
      </c>
      <c r="Q13901" t="s">
        <v>26748</v>
      </c>
    </row>
    <row r="13902" spans="1:17" x14ac:dyDescent="0.25">
      <c r="A13902" t="s">
        <v>26766</v>
      </c>
      <c r="B13902" s="1">
        <v>13117466</v>
      </c>
      <c r="C13902" t="s">
        <v>107</v>
      </c>
      <c r="D13902" t="s">
        <v>34</v>
      </c>
      <c r="E13902" t="s">
        <v>44</v>
      </c>
      <c r="F13902" t="s">
        <v>30</v>
      </c>
      <c r="G13902" s="2">
        <v>470</v>
      </c>
      <c r="H13902" s="2">
        <f>AVERAGEIF(Table1[[#All],[Category]],Table1[[#This Row],[Category]],Table1[[#All],[DiscountOffer]])</f>
        <v>470</v>
      </c>
      <c r="I13902" s="2">
        <v>1699</v>
      </c>
      <c r="J13902" s="2">
        <f>IF(Table1[[#This Row],[Ratings]]&gt;4,Table1[[#This Row],[OriginalPrice (in Rs)]],0)</f>
        <v>1699</v>
      </c>
      <c r="K13902" s="2">
        <f>Table1[[#This Row],[OriginalPrice (in Rs)]]-Table1[[#This Row],[DiscountOffer]]</f>
        <v>1229</v>
      </c>
      <c r="L13902" s="2" t="str">
        <f>IF(Table1[[#This Row],[Discount % (In Rs)]]&gt;50%,"High Discount","Low Discount")</f>
        <v>High Discount</v>
      </c>
      <c r="M13902" s="3">
        <f>Table1[[#This Row],[Discount_Price (In Rs.)]]/Table1[[#This Row],[OriginalPrice (in Rs)]]</f>
        <v>0.72336668628605061</v>
      </c>
      <c r="N13902" s="4">
        <v>4.0999999999999996</v>
      </c>
      <c r="O13902">
        <v>209</v>
      </c>
      <c r="P13902" t="s">
        <v>115</v>
      </c>
      <c r="Q13902" t="s">
        <v>26767</v>
      </c>
    </row>
    <row r="13903" spans="1:17" x14ac:dyDescent="0.25">
      <c r="A13903" t="s">
        <v>27152</v>
      </c>
      <c r="B13903" s="1">
        <v>10614686</v>
      </c>
      <c r="C13903" t="s">
        <v>1136</v>
      </c>
      <c r="D13903" t="s">
        <v>34</v>
      </c>
      <c r="E13903" t="s">
        <v>44</v>
      </c>
      <c r="F13903" t="s">
        <v>30</v>
      </c>
      <c r="G13903" s="2">
        <v>470</v>
      </c>
      <c r="H13903" s="2">
        <f>AVERAGEIF(Table1[[#All],[Category]],Table1[[#This Row],[Category]],Table1[[#All],[DiscountOffer]])</f>
        <v>470</v>
      </c>
      <c r="I13903" s="2">
        <v>1599</v>
      </c>
      <c r="J13903" s="2">
        <f>IF(Table1[[#This Row],[Ratings]]&gt;4,Table1[[#This Row],[OriginalPrice (in Rs)]],0)</f>
        <v>1599</v>
      </c>
      <c r="K13903" s="2">
        <f>Table1[[#This Row],[OriginalPrice (in Rs)]]-Table1[[#This Row],[DiscountOffer]]</f>
        <v>1129</v>
      </c>
      <c r="L13903" s="2" t="str">
        <f>IF(Table1[[#This Row],[Discount % (In Rs)]]&gt;50%,"High Discount","Low Discount")</f>
        <v>High Discount</v>
      </c>
      <c r="M13903" s="3">
        <f>Table1[[#This Row],[Discount_Price (In Rs.)]]/Table1[[#This Row],[OriginalPrice (in Rs)]]</f>
        <v>0.70606629143214505</v>
      </c>
      <c r="N13903" s="4">
        <v>4.3</v>
      </c>
      <c r="O13903">
        <v>206</v>
      </c>
      <c r="P13903" t="s">
        <v>115</v>
      </c>
      <c r="Q13903" t="s">
        <v>27153</v>
      </c>
    </row>
    <row r="13904" spans="1:17" x14ac:dyDescent="0.25">
      <c r="A13904" t="s">
        <v>27247</v>
      </c>
      <c r="B13904" s="1">
        <v>13634900</v>
      </c>
      <c r="C13904" t="s">
        <v>78</v>
      </c>
      <c r="D13904" t="s">
        <v>34</v>
      </c>
      <c r="E13904" t="s">
        <v>44</v>
      </c>
      <c r="F13904" t="s">
        <v>30</v>
      </c>
      <c r="G13904" s="2">
        <v>470</v>
      </c>
      <c r="H13904" s="2">
        <f>AVERAGEIF(Table1[[#All],[Category]],Table1[[#This Row],[Category]],Table1[[#All],[DiscountOffer]])</f>
        <v>470</v>
      </c>
      <c r="I13904" s="2">
        <v>1099</v>
      </c>
      <c r="J13904" s="2">
        <f>IF(Table1[[#This Row],[Ratings]]&gt;4,Table1[[#This Row],[OriginalPrice (in Rs)]],0)</f>
        <v>1099</v>
      </c>
      <c r="K13904" s="2">
        <f>Table1[[#This Row],[OriginalPrice (in Rs)]]-Table1[[#This Row],[DiscountOffer]]</f>
        <v>629</v>
      </c>
      <c r="L13904" s="2" t="str">
        <f>IF(Table1[[#This Row],[Discount % (In Rs)]]&gt;50%,"High Discount","Low Discount")</f>
        <v>High Discount</v>
      </c>
      <c r="M13904" s="3">
        <f>Table1[[#This Row],[Discount_Price (In Rs.)]]/Table1[[#This Row],[OriginalPrice (in Rs)]]</f>
        <v>0.5723384895359418</v>
      </c>
      <c r="N13904" s="4">
        <v>4.4000000000000004</v>
      </c>
      <c r="O13904">
        <v>205</v>
      </c>
      <c r="P13904" t="s">
        <v>15</v>
      </c>
      <c r="Q13904" t="s">
        <v>27248</v>
      </c>
    </row>
    <row r="13905" spans="1:17" x14ac:dyDescent="0.25">
      <c r="A13905" t="s">
        <v>27265</v>
      </c>
      <c r="B13905" s="1">
        <v>7687275</v>
      </c>
      <c r="C13905" t="s">
        <v>158</v>
      </c>
      <c r="D13905" t="s">
        <v>34</v>
      </c>
      <c r="E13905" t="s">
        <v>44</v>
      </c>
      <c r="F13905" t="s">
        <v>30</v>
      </c>
      <c r="G13905" s="2">
        <v>470</v>
      </c>
      <c r="H13905" s="2">
        <f>AVERAGEIF(Table1[[#All],[Category]],Table1[[#This Row],[Category]],Table1[[#All],[DiscountOffer]])</f>
        <v>470</v>
      </c>
      <c r="I13905" s="2">
        <v>1699</v>
      </c>
      <c r="J13905" s="2">
        <f>IF(Table1[[#This Row],[Ratings]]&gt;4,Table1[[#This Row],[OriginalPrice (in Rs)]],0)</f>
        <v>1699</v>
      </c>
      <c r="K13905" s="2">
        <f>Table1[[#This Row],[OriginalPrice (in Rs)]]-Table1[[#This Row],[DiscountOffer]]</f>
        <v>1229</v>
      </c>
      <c r="L13905" s="2" t="str">
        <f>IF(Table1[[#This Row],[Discount % (In Rs)]]&gt;50%,"High Discount","Low Discount")</f>
        <v>High Discount</v>
      </c>
      <c r="M13905" s="3">
        <f>Table1[[#This Row],[Discount_Price (In Rs.)]]/Table1[[#This Row],[OriginalPrice (in Rs)]]</f>
        <v>0.72336668628605061</v>
      </c>
      <c r="N13905" s="4">
        <v>4.2</v>
      </c>
      <c r="O13905">
        <v>205</v>
      </c>
      <c r="P13905" t="s">
        <v>115</v>
      </c>
      <c r="Q13905" t="s">
        <v>27266</v>
      </c>
    </row>
    <row r="13906" spans="1:17" x14ac:dyDescent="0.25">
      <c r="A13906" t="s">
        <v>27268</v>
      </c>
      <c r="B13906" s="1">
        <v>8505149</v>
      </c>
      <c r="C13906" t="s">
        <v>791</v>
      </c>
      <c r="D13906" t="s">
        <v>34</v>
      </c>
      <c r="E13906" t="s">
        <v>44</v>
      </c>
      <c r="F13906" t="s">
        <v>30</v>
      </c>
      <c r="G13906" s="2">
        <v>470</v>
      </c>
      <c r="H13906" s="2">
        <f>AVERAGEIF(Table1[[#All],[Category]],Table1[[#This Row],[Category]],Table1[[#All],[DiscountOffer]])</f>
        <v>470</v>
      </c>
      <c r="I13906" s="2">
        <v>1999</v>
      </c>
      <c r="J13906" s="2">
        <f>IF(Table1[[#This Row],[Ratings]]&gt;4,Table1[[#This Row],[OriginalPrice (in Rs)]],0)</f>
        <v>1999</v>
      </c>
      <c r="K13906" s="2">
        <f>Table1[[#This Row],[OriginalPrice (in Rs)]]-Table1[[#This Row],[DiscountOffer]]</f>
        <v>1529</v>
      </c>
      <c r="L13906" s="2" t="str">
        <f>IF(Table1[[#This Row],[Discount % (In Rs)]]&gt;50%,"High Discount","Low Discount")</f>
        <v>High Discount</v>
      </c>
      <c r="M13906" s="3">
        <f>Table1[[#This Row],[Discount_Price (In Rs.)]]/Table1[[#This Row],[OriginalPrice (in Rs)]]</f>
        <v>0.76488244122061033</v>
      </c>
      <c r="N13906" s="4">
        <v>4.4000000000000004</v>
      </c>
      <c r="O13906">
        <v>205</v>
      </c>
      <c r="P13906" t="s">
        <v>396</v>
      </c>
      <c r="Q13906" t="s">
        <v>27269</v>
      </c>
    </row>
    <row r="13907" spans="1:17" x14ac:dyDescent="0.25">
      <c r="A13907" t="s">
        <v>27383</v>
      </c>
      <c r="B13907" s="1">
        <v>7740221</v>
      </c>
      <c r="C13907" t="s">
        <v>251</v>
      </c>
      <c r="D13907" t="s">
        <v>34</v>
      </c>
      <c r="E13907" t="s">
        <v>44</v>
      </c>
      <c r="F13907" t="s">
        <v>30</v>
      </c>
      <c r="G13907" s="2">
        <v>470</v>
      </c>
      <c r="H13907" s="2">
        <f>AVERAGEIF(Table1[[#All],[Category]],Table1[[#This Row],[Category]],Table1[[#All],[DiscountOffer]])</f>
        <v>470</v>
      </c>
      <c r="I13907" s="2">
        <v>1499</v>
      </c>
      <c r="J13907" s="2">
        <f>IF(Table1[[#This Row],[Ratings]]&gt;4,Table1[[#This Row],[OriginalPrice (in Rs)]],0)</f>
        <v>1499</v>
      </c>
      <c r="K13907" s="2">
        <f>Table1[[#This Row],[OriginalPrice (in Rs)]]-Table1[[#This Row],[DiscountOffer]]</f>
        <v>1029</v>
      </c>
      <c r="L13907" s="2" t="str">
        <f>IF(Table1[[#This Row],[Discount % (In Rs)]]&gt;50%,"High Discount","Low Discount")</f>
        <v>High Discount</v>
      </c>
      <c r="M13907" s="3">
        <f>Table1[[#This Row],[Discount_Price (In Rs.)]]/Table1[[#This Row],[OriginalPrice (in Rs)]]</f>
        <v>0.68645763842561702</v>
      </c>
      <c r="N13907" s="4">
        <v>4.3</v>
      </c>
      <c r="O13907">
        <v>204</v>
      </c>
      <c r="P13907" t="s">
        <v>396</v>
      </c>
      <c r="Q13907" t="s">
        <v>27384</v>
      </c>
    </row>
    <row r="13908" spans="1:17" x14ac:dyDescent="0.25">
      <c r="A13908" t="s">
        <v>27406</v>
      </c>
      <c r="B13908" s="1">
        <v>8428349</v>
      </c>
      <c r="C13908" t="s">
        <v>8948</v>
      </c>
      <c r="D13908" t="s">
        <v>34</v>
      </c>
      <c r="E13908" t="s">
        <v>44</v>
      </c>
      <c r="F13908" t="s">
        <v>30</v>
      </c>
      <c r="G13908" s="2">
        <v>470</v>
      </c>
      <c r="H13908" s="2">
        <f>AVERAGEIF(Table1[[#All],[Category]],Table1[[#This Row],[Category]],Table1[[#All],[DiscountOffer]])</f>
        <v>470</v>
      </c>
      <c r="I13908" s="2">
        <v>899</v>
      </c>
      <c r="J13908" s="2">
        <f>IF(Table1[[#This Row],[Ratings]]&gt;4,Table1[[#This Row],[OriginalPrice (in Rs)]],0)</f>
        <v>0</v>
      </c>
      <c r="K13908" s="2">
        <f>Table1[[#This Row],[OriginalPrice (in Rs)]]-Table1[[#This Row],[DiscountOffer]]</f>
        <v>429</v>
      </c>
      <c r="L13908" s="2" t="str">
        <f>IF(Table1[[#This Row],[Discount % (In Rs)]]&gt;50%,"High Discount","Low Discount")</f>
        <v>Low Discount</v>
      </c>
      <c r="M13908" s="3">
        <f>Table1[[#This Row],[Discount_Price (In Rs.)]]/Table1[[#This Row],[OriginalPrice (in Rs)]]</f>
        <v>0.47719688542825361</v>
      </c>
      <c r="N13908" s="4">
        <v>3.8</v>
      </c>
      <c r="O13908">
        <v>204</v>
      </c>
      <c r="P13908" t="s">
        <v>27408</v>
      </c>
      <c r="Q13908" t="s">
        <v>27407</v>
      </c>
    </row>
    <row r="13909" spans="1:17" x14ac:dyDescent="0.25">
      <c r="A13909" t="s">
        <v>27506</v>
      </c>
      <c r="B13909" s="1">
        <v>15038584</v>
      </c>
      <c r="C13909" t="s">
        <v>87</v>
      </c>
      <c r="D13909" t="s">
        <v>34</v>
      </c>
      <c r="E13909" t="s">
        <v>44</v>
      </c>
      <c r="F13909" t="s">
        <v>30</v>
      </c>
      <c r="G13909" s="2">
        <v>470</v>
      </c>
      <c r="H13909" s="2">
        <f>AVERAGEIF(Table1[[#All],[Category]],Table1[[#This Row],[Category]],Table1[[#All],[DiscountOffer]])</f>
        <v>470</v>
      </c>
      <c r="I13909" s="2">
        <v>1349</v>
      </c>
      <c r="J13909" s="2">
        <f>IF(Table1[[#This Row],[Ratings]]&gt;4,Table1[[#This Row],[OriginalPrice (in Rs)]],0)</f>
        <v>0</v>
      </c>
      <c r="K13909" s="2">
        <f>Table1[[#This Row],[OriginalPrice (in Rs)]]-Table1[[#This Row],[DiscountOffer]]</f>
        <v>879</v>
      </c>
      <c r="L13909" s="2" t="str">
        <f>IF(Table1[[#This Row],[Discount % (In Rs)]]&gt;50%,"High Discount","Low Discount")</f>
        <v>High Discount</v>
      </c>
      <c r="M13909" s="3">
        <f>Table1[[#This Row],[Discount_Price (In Rs.)]]/Table1[[#This Row],[OriginalPrice (in Rs)]]</f>
        <v>0.65159377316530764</v>
      </c>
      <c r="N13909" s="4">
        <v>4</v>
      </c>
      <c r="O13909">
        <v>203</v>
      </c>
      <c r="P13909" t="s">
        <v>89</v>
      </c>
      <c r="Q13909" t="s">
        <v>27507</v>
      </c>
    </row>
    <row r="13910" spans="1:17" x14ac:dyDescent="0.25">
      <c r="A13910" t="s">
        <v>27646</v>
      </c>
      <c r="B13910" s="1">
        <v>14994880</v>
      </c>
      <c r="C13910" t="s">
        <v>158</v>
      </c>
      <c r="D13910" t="s">
        <v>34</v>
      </c>
      <c r="E13910" t="s">
        <v>44</v>
      </c>
      <c r="F13910" t="s">
        <v>30</v>
      </c>
      <c r="G13910" s="2">
        <v>470</v>
      </c>
      <c r="H13910" s="2">
        <f>AVERAGEIF(Table1[[#All],[Category]],Table1[[#This Row],[Category]],Table1[[#All],[DiscountOffer]])</f>
        <v>470</v>
      </c>
      <c r="I13910" s="2">
        <v>1699</v>
      </c>
      <c r="J13910" s="2">
        <f>IF(Table1[[#This Row],[Ratings]]&gt;4,Table1[[#This Row],[OriginalPrice (in Rs)]],0)</f>
        <v>1699</v>
      </c>
      <c r="K13910" s="2">
        <f>Table1[[#This Row],[OriginalPrice (in Rs)]]-Table1[[#This Row],[DiscountOffer]]</f>
        <v>1229</v>
      </c>
      <c r="L13910" s="2" t="str">
        <f>IF(Table1[[#This Row],[Discount % (In Rs)]]&gt;50%,"High Discount","Low Discount")</f>
        <v>High Discount</v>
      </c>
      <c r="M13910" s="3">
        <f>Table1[[#This Row],[Discount_Price (In Rs.)]]/Table1[[#This Row],[OriginalPrice (in Rs)]]</f>
        <v>0.72336668628605061</v>
      </c>
      <c r="N13910" s="4">
        <v>4.2</v>
      </c>
      <c r="O13910">
        <v>202</v>
      </c>
      <c r="P13910" t="s">
        <v>115</v>
      </c>
      <c r="Q13910" t="s">
        <v>27647</v>
      </c>
    </row>
    <row r="13911" spans="1:17" x14ac:dyDescent="0.25">
      <c r="A13911" t="s">
        <v>27663</v>
      </c>
      <c r="B13911" s="1">
        <v>12382914</v>
      </c>
      <c r="C13911" t="s">
        <v>17238</v>
      </c>
      <c r="D13911" t="s">
        <v>34</v>
      </c>
      <c r="E13911" t="s">
        <v>44</v>
      </c>
      <c r="F13911" t="s">
        <v>30</v>
      </c>
      <c r="G13911" s="2">
        <v>470</v>
      </c>
      <c r="H13911" s="2">
        <f>AVERAGEIF(Table1[[#All],[Category]],Table1[[#This Row],[Category]],Table1[[#All],[DiscountOffer]])</f>
        <v>470</v>
      </c>
      <c r="I13911" s="2">
        <v>2999</v>
      </c>
      <c r="J13911" s="2">
        <f>IF(Table1[[#This Row],[Ratings]]&gt;4,Table1[[#This Row],[OriginalPrice (in Rs)]],0)</f>
        <v>2999</v>
      </c>
      <c r="K13911" s="2">
        <f>Table1[[#This Row],[OriginalPrice (in Rs)]]-Table1[[#This Row],[DiscountOffer]]</f>
        <v>2529</v>
      </c>
      <c r="L13911" s="2" t="str">
        <f>IF(Table1[[#This Row],[Discount % (In Rs)]]&gt;50%,"High Discount","Low Discount")</f>
        <v>High Discount</v>
      </c>
      <c r="M13911" s="3">
        <f>Table1[[#This Row],[Discount_Price (In Rs.)]]/Table1[[#This Row],[OriginalPrice (in Rs)]]</f>
        <v>0.84328109369789928</v>
      </c>
      <c r="N13911" s="4">
        <v>4.2</v>
      </c>
      <c r="O13911">
        <v>202</v>
      </c>
      <c r="P13911" t="s">
        <v>27665</v>
      </c>
      <c r="Q13911" t="s">
        <v>27664</v>
      </c>
    </row>
    <row r="13912" spans="1:17" x14ac:dyDescent="0.25">
      <c r="A13912" t="s">
        <v>27678</v>
      </c>
      <c r="B13912" s="1">
        <v>2703375</v>
      </c>
      <c r="C13912" t="s">
        <v>550</v>
      </c>
      <c r="D13912" t="s">
        <v>34</v>
      </c>
      <c r="E13912" t="s">
        <v>44</v>
      </c>
      <c r="F13912" t="s">
        <v>30</v>
      </c>
      <c r="G13912" s="2">
        <v>470</v>
      </c>
      <c r="H13912" s="2">
        <f>AVERAGEIF(Table1[[#All],[Category]],Table1[[#This Row],[Category]],Table1[[#All],[DiscountOffer]])</f>
        <v>470</v>
      </c>
      <c r="I13912" s="2">
        <v>699</v>
      </c>
      <c r="J13912" s="2">
        <f>IF(Table1[[#This Row],[Ratings]]&gt;4,Table1[[#This Row],[OriginalPrice (in Rs)]],0)</f>
        <v>0</v>
      </c>
      <c r="K13912" s="2">
        <f>Table1[[#This Row],[OriginalPrice (in Rs)]]-Table1[[#This Row],[DiscountOffer]]</f>
        <v>229</v>
      </c>
      <c r="L13912" s="2" t="str">
        <f>IF(Table1[[#This Row],[Discount % (In Rs)]]&gt;50%,"High Discount","Low Discount")</f>
        <v>Low Discount</v>
      </c>
      <c r="M13912" s="3">
        <f>Table1[[#This Row],[Discount_Price (In Rs.)]]/Table1[[#This Row],[OriginalPrice (in Rs)]]</f>
        <v>0.32761087267525035</v>
      </c>
      <c r="N13912" s="4">
        <v>4</v>
      </c>
      <c r="O13912">
        <v>202</v>
      </c>
      <c r="P13912" t="s">
        <v>27680</v>
      </c>
      <c r="Q13912" t="s">
        <v>27679</v>
      </c>
    </row>
    <row r="13913" spans="1:17" x14ac:dyDescent="0.25">
      <c r="A13913" t="s">
        <v>27779</v>
      </c>
      <c r="B13913" s="1">
        <v>12072504</v>
      </c>
      <c r="C13913" t="s">
        <v>87</v>
      </c>
      <c r="D13913" t="s">
        <v>34</v>
      </c>
      <c r="E13913" t="s">
        <v>44</v>
      </c>
      <c r="F13913" t="s">
        <v>30</v>
      </c>
      <c r="G13913" s="2">
        <v>470</v>
      </c>
      <c r="H13913" s="2">
        <f>AVERAGEIF(Table1[[#All],[Category]],Table1[[#This Row],[Category]],Table1[[#All],[DiscountOffer]])</f>
        <v>470</v>
      </c>
      <c r="I13913" s="2">
        <v>1449</v>
      </c>
      <c r="J13913" s="2">
        <f>IF(Table1[[#This Row],[Ratings]]&gt;4,Table1[[#This Row],[OriginalPrice (in Rs)]],0)</f>
        <v>1449</v>
      </c>
      <c r="K13913" s="2">
        <f>Table1[[#This Row],[OriginalPrice (in Rs)]]-Table1[[#This Row],[DiscountOffer]]</f>
        <v>979</v>
      </c>
      <c r="L13913" s="2" t="str">
        <f>IF(Table1[[#This Row],[Discount % (In Rs)]]&gt;50%,"High Discount","Low Discount")</f>
        <v>High Discount</v>
      </c>
      <c r="M13913" s="3">
        <f>Table1[[#This Row],[Discount_Price (In Rs.)]]/Table1[[#This Row],[OriginalPrice (in Rs)]]</f>
        <v>0.67563837129054516</v>
      </c>
      <c r="N13913" s="4">
        <v>4.3</v>
      </c>
      <c r="O13913">
        <v>201</v>
      </c>
      <c r="P13913" t="s">
        <v>89</v>
      </c>
      <c r="Q13913" t="s">
        <v>27780</v>
      </c>
    </row>
    <row r="13914" spans="1:17" x14ac:dyDescent="0.25">
      <c r="A13914" t="s">
        <v>27783</v>
      </c>
      <c r="B13914" s="1">
        <v>11918482</v>
      </c>
      <c r="C13914" t="s">
        <v>1136</v>
      </c>
      <c r="D13914" t="s">
        <v>34</v>
      </c>
      <c r="E13914" t="s">
        <v>44</v>
      </c>
      <c r="F13914" t="s">
        <v>30</v>
      </c>
      <c r="G13914" s="2">
        <v>470</v>
      </c>
      <c r="H13914" s="2">
        <f>AVERAGEIF(Table1[[#All],[Category]],Table1[[#This Row],[Category]],Table1[[#All],[DiscountOffer]])</f>
        <v>470</v>
      </c>
      <c r="I13914" s="2">
        <v>1599</v>
      </c>
      <c r="J13914" s="2">
        <f>IF(Table1[[#This Row],[Ratings]]&gt;4,Table1[[#This Row],[OriginalPrice (in Rs)]],0)</f>
        <v>1599</v>
      </c>
      <c r="K13914" s="2">
        <f>Table1[[#This Row],[OriginalPrice (in Rs)]]-Table1[[#This Row],[DiscountOffer]]</f>
        <v>1129</v>
      </c>
      <c r="L13914" s="2" t="str">
        <f>IF(Table1[[#This Row],[Discount % (In Rs)]]&gt;50%,"High Discount","Low Discount")</f>
        <v>High Discount</v>
      </c>
      <c r="M13914" s="3">
        <f>Table1[[#This Row],[Discount_Price (In Rs.)]]/Table1[[#This Row],[OriginalPrice (in Rs)]]</f>
        <v>0.70606629143214505</v>
      </c>
      <c r="N13914" s="4">
        <v>4.0999999999999996</v>
      </c>
      <c r="O13914">
        <v>201</v>
      </c>
      <c r="P13914" t="s">
        <v>148</v>
      </c>
      <c r="Q13914" t="s">
        <v>27784</v>
      </c>
    </row>
    <row r="13915" spans="1:17" x14ac:dyDescent="0.25">
      <c r="A13915" t="s">
        <v>28024</v>
      </c>
      <c r="B13915" s="1">
        <v>8183613</v>
      </c>
      <c r="C13915" t="s">
        <v>3065</v>
      </c>
      <c r="D13915" t="s">
        <v>34</v>
      </c>
      <c r="E13915" t="s">
        <v>44</v>
      </c>
      <c r="F13915" t="s">
        <v>30</v>
      </c>
      <c r="G13915" s="2">
        <v>470</v>
      </c>
      <c r="H13915" s="2">
        <f>AVERAGEIF(Table1[[#All],[Category]],Table1[[#This Row],[Category]],Table1[[#All],[DiscountOffer]])</f>
        <v>470</v>
      </c>
      <c r="I13915" s="2">
        <v>1199</v>
      </c>
      <c r="J13915" s="2">
        <f>IF(Table1[[#This Row],[Ratings]]&gt;4,Table1[[#This Row],[OriginalPrice (in Rs)]],0)</f>
        <v>1199</v>
      </c>
      <c r="K13915" s="2">
        <f>Table1[[#This Row],[OriginalPrice (in Rs)]]-Table1[[#This Row],[DiscountOffer]]</f>
        <v>729</v>
      </c>
      <c r="L13915" s="2" t="str">
        <f>IF(Table1[[#This Row],[Discount % (In Rs)]]&gt;50%,"High Discount","Low Discount")</f>
        <v>High Discount</v>
      </c>
      <c r="M13915" s="3">
        <f>Table1[[#This Row],[Discount_Price (In Rs.)]]/Table1[[#This Row],[OriginalPrice (in Rs)]]</f>
        <v>0.60800667222685567</v>
      </c>
      <c r="N13915" s="4">
        <v>4.5</v>
      </c>
      <c r="O13915">
        <v>199</v>
      </c>
      <c r="P13915" t="s">
        <v>115</v>
      </c>
      <c r="Q13915" t="s">
        <v>28025</v>
      </c>
    </row>
    <row r="13916" spans="1:17" x14ac:dyDescent="0.25">
      <c r="A13916" t="s">
        <v>28026</v>
      </c>
      <c r="B13916" s="1">
        <v>11941188</v>
      </c>
      <c r="C13916" t="s">
        <v>13224</v>
      </c>
      <c r="D13916" t="s">
        <v>34</v>
      </c>
      <c r="E13916" t="s">
        <v>44</v>
      </c>
      <c r="F13916" t="s">
        <v>30</v>
      </c>
      <c r="G13916" s="2">
        <v>470</v>
      </c>
      <c r="H13916" s="2">
        <f>AVERAGEIF(Table1[[#All],[Category]],Table1[[#This Row],[Category]],Table1[[#All],[DiscountOffer]])</f>
        <v>470</v>
      </c>
      <c r="I13916" s="2">
        <v>1299</v>
      </c>
      <c r="J13916" s="2">
        <f>IF(Table1[[#This Row],[Ratings]]&gt;4,Table1[[#This Row],[OriginalPrice (in Rs)]],0)</f>
        <v>1299</v>
      </c>
      <c r="K13916" s="2">
        <f>Table1[[#This Row],[OriginalPrice (in Rs)]]-Table1[[#This Row],[DiscountOffer]]</f>
        <v>829</v>
      </c>
      <c r="L13916" s="2" t="str">
        <f>IF(Table1[[#This Row],[Discount % (In Rs)]]&gt;50%,"High Discount","Low Discount")</f>
        <v>High Discount</v>
      </c>
      <c r="M13916" s="3">
        <f>Table1[[#This Row],[Discount_Price (In Rs.)]]/Table1[[#This Row],[OriginalPrice (in Rs)]]</f>
        <v>0.63818321785989218</v>
      </c>
      <c r="N13916" s="4">
        <v>4.0999999999999996</v>
      </c>
      <c r="O13916">
        <v>199</v>
      </c>
      <c r="P13916" t="s">
        <v>89</v>
      </c>
      <c r="Q13916" t="s">
        <v>28027</v>
      </c>
    </row>
    <row r="13917" spans="1:17" x14ac:dyDescent="0.25">
      <c r="A13917" t="s">
        <v>28175</v>
      </c>
      <c r="B13917" s="1">
        <v>12288074</v>
      </c>
      <c r="C13917" t="s">
        <v>158</v>
      </c>
      <c r="D13917" t="s">
        <v>34</v>
      </c>
      <c r="E13917" t="s">
        <v>44</v>
      </c>
      <c r="F13917" t="s">
        <v>30</v>
      </c>
      <c r="G13917" s="2">
        <v>470</v>
      </c>
      <c r="H13917" s="2">
        <f>AVERAGEIF(Table1[[#All],[Category]],Table1[[#This Row],[Category]],Table1[[#All],[DiscountOffer]])</f>
        <v>470</v>
      </c>
      <c r="I13917" s="2">
        <v>1799</v>
      </c>
      <c r="J13917" s="2">
        <f>IF(Table1[[#This Row],[Ratings]]&gt;4,Table1[[#This Row],[OriginalPrice (in Rs)]],0)</f>
        <v>1799</v>
      </c>
      <c r="K13917" s="2">
        <f>Table1[[#This Row],[OriginalPrice (in Rs)]]-Table1[[#This Row],[DiscountOffer]]</f>
        <v>1329</v>
      </c>
      <c r="L13917" s="2" t="str">
        <f>IF(Table1[[#This Row],[Discount % (In Rs)]]&gt;50%,"High Discount","Low Discount")</f>
        <v>High Discount</v>
      </c>
      <c r="M13917" s="3">
        <f>Table1[[#This Row],[Discount_Price (In Rs.)]]/Table1[[#This Row],[OriginalPrice (in Rs)]]</f>
        <v>0.73874374652584773</v>
      </c>
      <c r="N13917" s="4">
        <v>4.3</v>
      </c>
      <c r="O13917">
        <v>198</v>
      </c>
      <c r="P13917" t="s">
        <v>115</v>
      </c>
      <c r="Q13917" t="s">
        <v>28176</v>
      </c>
    </row>
    <row r="13918" spans="1:17" x14ac:dyDescent="0.25">
      <c r="A13918" t="s">
        <v>28195</v>
      </c>
      <c r="B13918" s="1">
        <v>8756613</v>
      </c>
      <c r="C13918" t="s">
        <v>550</v>
      </c>
      <c r="D13918" t="s">
        <v>34</v>
      </c>
      <c r="E13918" t="s">
        <v>44</v>
      </c>
      <c r="F13918" t="s">
        <v>30</v>
      </c>
      <c r="G13918" s="2">
        <v>470</v>
      </c>
      <c r="H13918" s="2">
        <f>AVERAGEIF(Table1[[#All],[Category]],Table1[[#This Row],[Category]],Table1[[#All],[DiscountOffer]])</f>
        <v>470</v>
      </c>
      <c r="I13918" s="2">
        <v>699</v>
      </c>
      <c r="J13918" s="2">
        <f>IF(Table1[[#This Row],[Ratings]]&gt;4,Table1[[#This Row],[OriginalPrice (in Rs)]],0)</f>
        <v>699</v>
      </c>
      <c r="K13918" s="2">
        <f>Table1[[#This Row],[OriginalPrice (in Rs)]]-Table1[[#This Row],[DiscountOffer]]</f>
        <v>229</v>
      </c>
      <c r="L13918" s="2" t="str">
        <f>IF(Table1[[#This Row],[Discount % (In Rs)]]&gt;50%,"High Discount","Low Discount")</f>
        <v>Low Discount</v>
      </c>
      <c r="M13918" s="3">
        <f>Table1[[#This Row],[Discount_Price (In Rs.)]]/Table1[[#This Row],[OriginalPrice (in Rs)]]</f>
        <v>0.32761087267525035</v>
      </c>
      <c r="N13918" s="4">
        <v>4.2</v>
      </c>
      <c r="O13918">
        <v>198</v>
      </c>
      <c r="P13918" t="s">
        <v>27680</v>
      </c>
      <c r="Q13918" t="s">
        <v>28196</v>
      </c>
    </row>
    <row r="13919" spans="1:17" x14ac:dyDescent="0.25">
      <c r="A13919" t="s">
        <v>28320</v>
      </c>
      <c r="B13919" s="1">
        <v>15136562</v>
      </c>
      <c r="C13919" t="s">
        <v>87</v>
      </c>
      <c r="D13919" t="s">
        <v>34</v>
      </c>
      <c r="E13919" t="s">
        <v>44</v>
      </c>
      <c r="F13919" t="s">
        <v>30</v>
      </c>
      <c r="G13919" s="2">
        <v>470</v>
      </c>
      <c r="H13919" s="2">
        <f>AVERAGEIF(Table1[[#All],[Category]],Table1[[#This Row],[Category]],Table1[[#All],[DiscountOffer]])</f>
        <v>470</v>
      </c>
      <c r="I13919" s="2">
        <v>1599</v>
      </c>
      <c r="J13919" s="2">
        <f>IF(Table1[[#This Row],[Ratings]]&gt;4,Table1[[#This Row],[OriginalPrice (in Rs)]],0)</f>
        <v>1599</v>
      </c>
      <c r="K13919" s="2">
        <f>Table1[[#This Row],[OriginalPrice (in Rs)]]-Table1[[#This Row],[DiscountOffer]]</f>
        <v>1129</v>
      </c>
      <c r="L13919" s="2" t="str">
        <f>IF(Table1[[#This Row],[Discount % (In Rs)]]&gt;50%,"High Discount","Low Discount")</f>
        <v>High Discount</v>
      </c>
      <c r="M13919" s="3">
        <f>Table1[[#This Row],[Discount_Price (In Rs.)]]/Table1[[#This Row],[OriginalPrice (in Rs)]]</f>
        <v>0.70606629143214505</v>
      </c>
      <c r="N13919" s="4">
        <v>4.4000000000000004</v>
      </c>
      <c r="O13919">
        <v>197</v>
      </c>
      <c r="P13919" t="s">
        <v>89</v>
      </c>
      <c r="Q13919" t="s">
        <v>28321</v>
      </c>
    </row>
    <row r="13920" spans="1:17" x14ac:dyDescent="0.25">
      <c r="A13920" t="s">
        <v>28334</v>
      </c>
      <c r="B13920" s="1">
        <v>10433026</v>
      </c>
      <c r="C13920" t="s">
        <v>39</v>
      </c>
      <c r="D13920" t="s">
        <v>34</v>
      </c>
      <c r="E13920" t="s">
        <v>44</v>
      </c>
      <c r="F13920" t="s">
        <v>30</v>
      </c>
      <c r="G13920" s="2">
        <v>470</v>
      </c>
      <c r="H13920" s="2">
        <f>AVERAGEIF(Table1[[#All],[Category]],Table1[[#This Row],[Category]],Table1[[#All],[DiscountOffer]])</f>
        <v>470</v>
      </c>
      <c r="I13920" s="2">
        <v>2199</v>
      </c>
      <c r="J13920" s="2">
        <f>IF(Table1[[#This Row],[Ratings]]&gt;4,Table1[[#This Row],[OriginalPrice (in Rs)]],0)</f>
        <v>2199</v>
      </c>
      <c r="K13920" s="2">
        <f>Table1[[#This Row],[OriginalPrice (in Rs)]]-Table1[[#This Row],[DiscountOffer]]</f>
        <v>1729</v>
      </c>
      <c r="L13920" s="2" t="str">
        <f>IF(Table1[[#This Row],[Discount % (In Rs)]]&gt;50%,"High Discount","Low Discount")</f>
        <v>High Discount</v>
      </c>
      <c r="M13920" s="3">
        <f>Table1[[#This Row],[Discount_Price (In Rs.)]]/Table1[[#This Row],[OriginalPrice (in Rs)]]</f>
        <v>0.78626648476580263</v>
      </c>
      <c r="N13920" s="4">
        <v>4.2</v>
      </c>
      <c r="O13920">
        <v>197</v>
      </c>
      <c r="P13920" t="s">
        <v>115</v>
      </c>
      <c r="Q13920" t="s">
        <v>28335</v>
      </c>
    </row>
    <row r="13921" spans="1:17" x14ac:dyDescent="0.25">
      <c r="A13921" t="s">
        <v>28568</v>
      </c>
      <c r="B13921" s="1">
        <v>16200864</v>
      </c>
      <c r="C13921" t="s">
        <v>87</v>
      </c>
      <c r="D13921" t="s">
        <v>34</v>
      </c>
      <c r="E13921" t="s">
        <v>44</v>
      </c>
      <c r="F13921" t="s">
        <v>30</v>
      </c>
      <c r="G13921" s="2">
        <v>470</v>
      </c>
      <c r="H13921" s="2">
        <f>AVERAGEIF(Table1[[#All],[Category]],Table1[[#This Row],[Category]],Table1[[#All],[DiscountOffer]])</f>
        <v>470</v>
      </c>
      <c r="I13921" s="2">
        <v>1349</v>
      </c>
      <c r="J13921" s="2">
        <f>IF(Table1[[#This Row],[Ratings]]&gt;4,Table1[[#This Row],[OriginalPrice (in Rs)]],0)</f>
        <v>1349</v>
      </c>
      <c r="K13921" s="2">
        <f>Table1[[#This Row],[OriginalPrice (in Rs)]]-Table1[[#This Row],[DiscountOffer]]</f>
        <v>879</v>
      </c>
      <c r="L13921" s="2" t="str">
        <f>IF(Table1[[#This Row],[Discount % (In Rs)]]&gt;50%,"High Discount","Low Discount")</f>
        <v>High Discount</v>
      </c>
      <c r="M13921" s="3">
        <f>Table1[[#This Row],[Discount_Price (In Rs.)]]/Table1[[#This Row],[OriginalPrice (in Rs)]]</f>
        <v>0.65159377316530764</v>
      </c>
      <c r="N13921" s="4">
        <v>4.0999999999999996</v>
      </c>
      <c r="O13921">
        <v>195</v>
      </c>
      <c r="P13921" t="s">
        <v>89</v>
      </c>
      <c r="Q13921" t="s">
        <v>28569</v>
      </c>
    </row>
    <row r="13922" spans="1:17" x14ac:dyDescent="0.25">
      <c r="A13922" t="s">
        <v>28711</v>
      </c>
      <c r="B13922" s="1">
        <v>11732030</v>
      </c>
      <c r="C13922" t="s">
        <v>4906</v>
      </c>
      <c r="D13922" t="s">
        <v>34</v>
      </c>
      <c r="E13922" t="s">
        <v>44</v>
      </c>
      <c r="F13922" t="s">
        <v>30</v>
      </c>
      <c r="G13922" s="2">
        <v>470</v>
      </c>
      <c r="H13922" s="2">
        <f>AVERAGEIF(Table1[[#All],[Category]],Table1[[#This Row],[Category]],Table1[[#All],[DiscountOffer]])</f>
        <v>470</v>
      </c>
      <c r="I13922" s="2">
        <v>1899</v>
      </c>
      <c r="J13922" s="2">
        <f>IF(Table1[[#This Row],[Ratings]]&gt;4,Table1[[#This Row],[OriginalPrice (in Rs)]],0)</f>
        <v>1899</v>
      </c>
      <c r="K13922" s="2">
        <f>Table1[[#This Row],[OriginalPrice (in Rs)]]-Table1[[#This Row],[DiscountOffer]]</f>
        <v>1429</v>
      </c>
      <c r="L13922" s="2" t="str">
        <f>IF(Table1[[#This Row],[Discount % (In Rs)]]&gt;50%,"High Discount","Low Discount")</f>
        <v>High Discount</v>
      </c>
      <c r="M13922" s="3">
        <f>Table1[[#This Row],[Discount_Price (In Rs.)]]/Table1[[#This Row],[OriginalPrice (in Rs)]]</f>
        <v>0.75250131648235918</v>
      </c>
      <c r="N13922" s="4">
        <v>4.2</v>
      </c>
      <c r="O13922">
        <v>194</v>
      </c>
      <c r="P13922" t="s">
        <v>89</v>
      </c>
      <c r="Q13922" t="s">
        <v>28712</v>
      </c>
    </row>
    <row r="13923" spans="1:17" x14ac:dyDescent="0.25">
      <c r="A13923" t="s">
        <v>28839</v>
      </c>
      <c r="B13923" s="1">
        <v>13453598</v>
      </c>
      <c r="C13923" t="s">
        <v>87</v>
      </c>
      <c r="D13923" t="s">
        <v>34</v>
      </c>
      <c r="E13923" t="s">
        <v>44</v>
      </c>
      <c r="F13923" t="s">
        <v>30</v>
      </c>
      <c r="G13923" s="2">
        <v>470</v>
      </c>
      <c r="H13923" s="2">
        <f>AVERAGEIF(Table1[[#All],[Category]],Table1[[#This Row],[Category]],Table1[[#All],[DiscountOffer]])</f>
        <v>470</v>
      </c>
      <c r="I13923" s="2">
        <v>1849</v>
      </c>
      <c r="J13923" s="2">
        <f>IF(Table1[[#This Row],[Ratings]]&gt;4,Table1[[#This Row],[OriginalPrice (in Rs)]],0)</f>
        <v>1849</v>
      </c>
      <c r="K13923" s="2">
        <f>Table1[[#This Row],[OriginalPrice (in Rs)]]-Table1[[#This Row],[DiscountOffer]]</f>
        <v>1379</v>
      </c>
      <c r="L13923" s="2" t="str">
        <f>IF(Table1[[#This Row],[Discount % (In Rs)]]&gt;50%,"High Discount","Low Discount")</f>
        <v>High Discount</v>
      </c>
      <c r="M13923" s="3">
        <f>Table1[[#This Row],[Discount_Price (In Rs.)]]/Table1[[#This Row],[OriginalPrice (in Rs)]]</f>
        <v>0.74580854515954575</v>
      </c>
      <c r="N13923" s="4">
        <v>4.3</v>
      </c>
      <c r="O13923">
        <v>193</v>
      </c>
      <c r="P13923" t="s">
        <v>89</v>
      </c>
      <c r="Q13923" t="s">
        <v>28840</v>
      </c>
    </row>
    <row r="13924" spans="1:17" x14ac:dyDescent="0.25">
      <c r="A13924" t="s">
        <v>28856</v>
      </c>
      <c r="B13924" s="1">
        <v>12999990</v>
      </c>
      <c r="C13924" t="s">
        <v>78</v>
      </c>
      <c r="D13924" t="s">
        <v>34</v>
      </c>
      <c r="E13924" t="s">
        <v>44</v>
      </c>
      <c r="F13924" t="s">
        <v>30</v>
      </c>
      <c r="G13924" s="2">
        <v>470</v>
      </c>
      <c r="H13924" s="2">
        <f>AVERAGEIF(Table1[[#All],[Category]],Table1[[#This Row],[Category]],Table1[[#All],[DiscountOffer]])</f>
        <v>470</v>
      </c>
      <c r="I13924" s="2">
        <v>899</v>
      </c>
      <c r="J13924" s="2">
        <f>IF(Table1[[#This Row],[Ratings]]&gt;4,Table1[[#This Row],[OriginalPrice (in Rs)]],0)</f>
        <v>899</v>
      </c>
      <c r="K13924" s="2">
        <f>Table1[[#This Row],[OriginalPrice (in Rs)]]-Table1[[#This Row],[DiscountOffer]]</f>
        <v>429</v>
      </c>
      <c r="L13924" s="2" t="str">
        <f>IF(Table1[[#This Row],[Discount % (In Rs)]]&gt;50%,"High Discount","Low Discount")</f>
        <v>Low Discount</v>
      </c>
      <c r="M13924" s="3">
        <f>Table1[[#This Row],[Discount_Price (In Rs.)]]/Table1[[#This Row],[OriginalPrice (in Rs)]]</f>
        <v>0.47719688542825361</v>
      </c>
      <c r="N13924" s="4">
        <v>4.3</v>
      </c>
      <c r="O13924">
        <v>193</v>
      </c>
      <c r="P13924" t="s">
        <v>15</v>
      </c>
      <c r="Q13924" t="s">
        <v>28857</v>
      </c>
    </row>
    <row r="13925" spans="1:17" x14ac:dyDescent="0.25">
      <c r="A13925" t="s">
        <v>33</v>
      </c>
      <c r="B13925" s="1">
        <v>11690882</v>
      </c>
      <c r="C13925" t="s">
        <v>10</v>
      </c>
      <c r="D13925" t="s">
        <v>34</v>
      </c>
      <c r="E13925" t="s">
        <v>35</v>
      </c>
      <c r="F13925" t="s">
        <v>30</v>
      </c>
      <c r="G13925" s="2">
        <v>470</v>
      </c>
      <c r="H13925" s="2">
        <f>AVERAGEIF(Table1[[#All],[Category]],Table1[[#This Row],[Category]],Table1[[#All],[DiscountOffer]])</f>
        <v>470</v>
      </c>
      <c r="I13925" s="2">
        <v>599</v>
      </c>
      <c r="J13925" s="2">
        <f>IF(Table1[[#This Row],[Ratings]]&gt;4,Table1[[#This Row],[OriginalPrice (in Rs)]],0)</f>
        <v>599</v>
      </c>
      <c r="K13925" s="2">
        <f>Table1[[#This Row],[OriginalPrice (in Rs)]]-Table1[[#This Row],[DiscountOffer]]</f>
        <v>129</v>
      </c>
      <c r="L13925" s="2" t="str">
        <f>IF(Table1[[#This Row],[Discount % (In Rs)]]&gt;50%,"High Discount","Low Discount")</f>
        <v>Low Discount</v>
      </c>
      <c r="M13925" s="3">
        <f>Table1[[#This Row],[Discount_Price (In Rs.)]]/Table1[[#This Row],[OriginalPrice (in Rs)]]</f>
        <v>0.21535893155258765</v>
      </c>
      <c r="N13925" s="4">
        <v>4.5999999999999996</v>
      </c>
      <c r="O13925">
        <v>999</v>
      </c>
      <c r="P13925" t="s">
        <v>37</v>
      </c>
      <c r="Q13925" t="s">
        <v>36</v>
      </c>
    </row>
    <row r="13926" spans="1:17" x14ac:dyDescent="0.25">
      <c r="A13926" t="s">
        <v>50</v>
      </c>
      <c r="B13926" s="1">
        <v>17381394</v>
      </c>
      <c r="C13926" t="s">
        <v>10</v>
      </c>
      <c r="D13926" t="s">
        <v>34</v>
      </c>
      <c r="E13926" t="s">
        <v>35</v>
      </c>
      <c r="F13926" t="s">
        <v>30</v>
      </c>
      <c r="G13926" s="2">
        <v>470</v>
      </c>
      <c r="H13926" s="2">
        <f>AVERAGEIF(Table1[[#All],[Category]],Table1[[#This Row],[Category]],Table1[[#All],[DiscountOffer]])</f>
        <v>470</v>
      </c>
      <c r="I13926" s="2">
        <v>1098</v>
      </c>
      <c r="J13926" s="2">
        <f>IF(Table1[[#This Row],[Ratings]]&gt;4,Table1[[#This Row],[OriginalPrice (in Rs)]],0)</f>
        <v>1098</v>
      </c>
      <c r="K13926" s="2">
        <f>Table1[[#This Row],[OriginalPrice (in Rs)]]-Table1[[#This Row],[DiscountOffer]]</f>
        <v>628</v>
      </c>
      <c r="L13926" s="2" t="str">
        <f>IF(Table1[[#This Row],[Discount % (In Rs)]]&gt;50%,"High Discount","Low Discount")</f>
        <v>High Discount</v>
      </c>
      <c r="M13926" s="3">
        <f>Table1[[#This Row],[Discount_Price (In Rs.)]]/Table1[[#This Row],[OriginalPrice (in Rs)]]</f>
        <v>0.57194899817850642</v>
      </c>
      <c r="N13926" s="4">
        <v>4.5</v>
      </c>
      <c r="O13926">
        <v>997</v>
      </c>
      <c r="P13926" t="s">
        <v>37</v>
      </c>
      <c r="Q13926" t="s">
        <v>51</v>
      </c>
    </row>
    <row r="13927" spans="1:17" x14ac:dyDescent="0.25">
      <c r="A13927" t="s">
        <v>72</v>
      </c>
      <c r="B13927" s="1">
        <v>2312181</v>
      </c>
      <c r="C13927" t="s">
        <v>10</v>
      </c>
      <c r="D13927" t="s">
        <v>34</v>
      </c>
      <c r="E13927" t="s">
        <v>35</v>
      </c>
      <c r="F13927" t="s">
        <v>30</v>
      </c>
      <c r="G13927" s="2">
        <v>470</v>
      </c>
      <c r="H13927" s="2">
        <f>AVERAGEIF(Table1[[#All],[Category]],Table1[[#This Row],[Category]],Table1[[#All],[DiscountOffer]])</f>
        <v>470</v>
      </c>
      <c r="I13927" s="2">
        <v>799</v>
      </c>
      <c r="J13927" s="2">
        <f>IF(Table1[[#This Row],[Ratings]]&gt;4,Table1[[#This Row],[OriginalPrice (in Rs)]],0)</f>
        <v>799</v>
      </c>
      <c r="K13927" s="2">
        <f>Table1[[#This Row],[OriginalPrice (in Rs)]]-Table1[[#This Row],[DiscountOffer]]</f>
        <v>329</v>
      </c>
      <c r="L13927" s="2" t="str">
        <f>IF(Table1[[#This Row],[Discount % (In Rs)]]&gt;50%,"High Discount","Low Discount")</f>
        <v>Low Discount</v>
      </c>
      <c r="M13927" s="3">
        <f>Table1[[#This Row],[Discount_Price (In Rs.)]]/Table1[[#This Row],[OriginalPrice (in Rs)]]</f>
        <v>0.41176470588235292</v>
      </c>
      <c r="N13927" s="4">
        <v>4.2</v>
      </c>
      <c r="O13927">
        <v>996</v>
      </c>
      <c r="P13927" t="s">
        <v>37</v>
      </c>
      <c r="Q13927" t="s">
        <v>73</v>
      </c>
    </row>
    <row r="13928" spans="1:17" x14ac:dyDescent="0.25">
      <c r="A13928" t="s">
        <v>90</v>
      </c>
      <c r="B13928" s="1">
        <v>2522986</v>
      </c>
      <c r="C13928" t="s">
        <v>91</v>
      </c>
      <c r="D13928" t="s">
        <v>34</v>
      </c>
      <c r="E13928" t="s">
        <v>35</v>
      </c>
      <c r="F13928" t="s">
        <v>30</v>
      </c>
      <c r="G13928" s="2">
        <v>470</v>
      </c>
      <c r="H13928" s="2">
        <f>AVERAGEIF(Table1[[#All],[Category]],Table1[[#This Row],[Category]],Table1[[#All],[DiscountOffer]])</f>
        <v>470</v>
      </c>
      <c r="I13928" s="2">
        <v>999</v>
      </c>
      <c r="J13928" s="2">
        <f>IF(Table1[[#This Row],[Ratings]]&gt;4,Table1[[#This Row],[OriginalPrice (in Rs)]],0)</f>
        <v>999</v>
      </c>
      <c r="K13928" s="2">
        <f>Table1[[#This Row],[OriginalPrice (in Rs)]]-Table1[[#This Row],[DiscountOffer]]</f>
        <v>529</v>
      </c>
      <c r="L13928" s="2" t="str">
        <f>IF(Table1[[#This Row],[Discount % (In Rs)]]&gt;50%,"High Discount","Low Discount")</f>
        <v>High Discount</v>
      </c>
      <c r="M13928" s="3">
        <f>Table1[[#This Row],[Discount_Price (In Rs.)]]/Table1[[#This Row],[OriginalPrice (in Rs)]]</f>
        <v>0.52952952952952947</v>
      </c>
      <c r="N13928" s="4">
        <v>4.5</v>
      </c>
      <c r="O13928">
        <v>995</v>
      </c>
      <c r="P13928" t="s">
        <v>37</v>
      </c>
      <c r="Q13928" t="s">
        <v>92</v>
      </c>
    </row>
    <row r="13929" spans="1:17" x14ac:dyDescent="0.25">
      <c r="A13929" t="s">
        <v>93</v>
      </c>
      <c r="B13929" s="1">
        <v>17385142</v>
      </c>
      <c r="C13929" t="s">
        <v>10</v>
      </c>
      <c r="D13929" t="s">
        <v>34</v>
      </c>
      <c r="E13929" t="s">
        <v>35</v>
      </c>
      <c r="F13929" t="s">
        <v>30</v>
      </c>
      <c r="G13929" s="2">
        <v>470</v>
      </c>
      <c r="H13929" s="2">
        <f>AVERAGEIF(Table1[[#All],[Category]],Table1[[#This Row],[Category]],Table1[[#All],[DiscountOffer]])</f>
        <v>470</v>
      </c>
      <c r="I13929" s="2">
        <v>1298</v>
      </c>
      <c r="J13929" s="2">
        <f>IF(Table1[[#This Row],[Ratings]]&gt;4,Table1[[#This Row],[OriginalPrice (in Rs)]],0)</f>
        <v>0</v>
      </c>
      <c r="K13929" s="2">
        <f>Table1[[#This Row],[OriginalPrice (in Rs)]]-Table1[[#This Row],[DiscountOffer]]</f>
        <v>828</v>
      </c>
      <c r="L13929" s="2" t="str">
        <f>IF(Table1[[#This Row],[Discount % (In Rs)]]&gt;50%,"High Discount","Low Discount")</f>
        <v>High Discount</v>
      </c>
      <c r="M13929" s="3">
        <f>Table1[[#This Row],[Discount_Price (In Rs.)]]/Table1[[#This Row],[OriginalPrice (in Rs)]]</f>
        <v>0.63790446841294302</v>
      </c>
      <c r="N13929" s="4">
        <v>3.9</v>
      </c>
      <c r="O13929">
        <v>994</v>
      </c>
      <c r="P13929" t="s">
        <v>37</v>
      </c>
      <c r="Q13929" t="s">
        <v>94</v>
      </c>
    </row>
    <row r="13930" spans="1:17" x14ac:dyDescent="0.25">
      <c r="A13930" t="s">
        <v>124</v>
      </c>
      <c r="B13930" s="1">
        <v>17383362</v>
      </c>
      <c r="C13930" t="s">
        <v>10</v>
      </c>
      <c r="D13930" t="s">
        <v>34</v>
      </c>
      <c r="E13930" t="s">
        <v>35</v>
      </c>
      <c r="F13930" t="s">
        <v>30</v>
      </c>
      <c r="G13930" s="2">
        <v>470</v>
      </c>
      <c r="H13930" s="2">
        <f>AVERAGEIF(Table1[[#All],[Category]],Table1[[#This Row],[Category]],Table1[[#All],[DiscountOffer]])</f>
        <v>470</v>
      </c>
      <c r="I13930" s="2">
        <v>1598</v>
      </c>
      <c r="J13930" s="2">
        <f>IF(Table1[[#This Row],[Ratings]]&gt;4,Table1[[#This Row],[OriginalPrice (in Rs)]],0)</f>
        <v>0</v>
      </c>
      <c r="K13930" s="2">
        <f>Table1[[#This Row],[OriginalPrice (in Rs)]]-Table1[[#This Row],[DiscountOffer]]</f>
        <v>1128</v>
      </c>
      <c r="L13930" s="2" t="str">
        <f>IF(Table1[[#This Row],[Discount % (In Rs)]]&gt;50%,"High Discount","Low Discount")</f>
        <v>High Discount</v>
      </c>
      <c r="M13930" s="3">
        <f>Table1[[#This Row],[Discount_Price (In Rs.)]]/Table1[[#This Row],[OriginalPrice (in Rs)]]</f>
        <v>0.70588235294117652</v>
      </c>
      <c r="N13930" s="4">
        <v>3.5</v>
      </c>
      <c r="O13930">
        <v>990</v>
      </c>
      <c r="P13930" t="s">
        <v>126</v>
      </c>
      <c r="Q13930" t="s">
        <v>125</v>
      </c>
    </row>
    <row r="13931" spans="1:17" x14ac:dyDescent="0.25">
      <c r="A13931" t="s">
        <v>136</v>
      </c>
      <c r="B13931" s="1">
        <v>10969948</v>
      </c>
      <c r="C13931" t="s">
        <v>10</v>
      </c>
      <c r="D13931" t="s">
        <v>34</v>
      </c>
      <c r="E13931" t="s">
        <v>35</v>
      </c>
      <c r="F13931" t="s">
        <v>30</v>
      </c>
      <c r="G13931" s="2">
        <v>470</v>
      </c>
      <c r="H13931" s="2">
        <f>AVERAGEIF(Table1[[#All],[Category]],Table1[[#This Row],[Category]],Table1[[#All],[DiscountOffer]])</f>
        <v>470</v>
      </c>
      <c r="I13931" s="2">
        <v>899</v>
      </c>
      <c r="J13931" s="2">
        <f>IF(Table1[[#This Row],[Ratings]]&gt;4,Table1[[#This Row],[OriginalPrice (in Rs)]],0)</f>
        <v>899</v>
      </c>
      <c r="K13931" s="2">
        <f>Table1[[#This Row],[OriginalPrice (in Rs)]]-Table1[[#This Row],[DiscountOffer]]</f>
        <v>429</v>
      </c>
      <c r="L13931" s="2" t="str">
        <f>IF(Table1[[#This Row],[Discount % (In Rs)]]&gt;50%,"High Discount","Low Discount")</f>
        <v>Low Discount</v>
      </c>
      <c r="M13931" s="3">
        <f>Table1[[#This Row],[Discount_Price (In Rs.)]]/Table1[[#This Row],[OriginalPrice (in Rs)]]</f>
        <v>0.47719688542825361</v>
      </c>
      <c r="N13931" s="4">
        <v>4.2</v>
      </c>
      <c r="O13931">
        <v>990</v>
      </c>
      <c r="P13931" t="s">
        <v>37</v>
      </c>
      <c r="Q13931" t="s">
        <v>137</v>
      </c>
    </row>
    <row r="13932" spans="1:17" x14ac:dyDescent="0.25">
      <c r="A13932" t="s">
        <v>188</v>
      </c>
      <c r="B13932" s="1">
        <v>8912653</v>
      </c>
      <c r="C13932" t="s">
        <v>189</v>
      </c>
      <c r="D13932" t="s">
        <v>34</v>
      </c>
      <c r="E13932" t="s">
        <v>35</v>
      </c>
      <c r="F13932" t="s">
        <v>30</v>
      </c>
      <c r="G13932" s="2">
        <v>470</v>
      </c>
      <c r="H13932" s="2">
        <f>AVERAGEIF(Table1[[#All],[Category]],Table1[[#This Row],[Category]],Table1[[#All],[DiscountOffer]])</f>
        <v>470</v>
      </c>
      <c r="I13932" s="2">
        <v>899</v>
      </c>
      <c r="J13932" s="2">
        <f>IF(Table1[[#This Row],[Ratings]]&gt;4,Table1[[#This Row],[OriginalPrice (in Rs)]],0)</f>
        <v>899</v>
      </c>
      <c r="K13932" s="2">
        <f>Table1[[#This Row],[OriginalPrice (in Rs)]]-Table1[[#This Row],[DiscountOffer]]</f>
        <v>429</v>
      </c>
      <c r="L13932" s="2" t="str">
        <f>IF(Table1[[#This Row],[Discount % (In Rs)]]&gt;50%,"High Discount","Low Discount")</f>
        <v>Low Discount</v>
      </c>
      <c r="M13932" s="3">
        <f>Table1[[#This Row],[Discount_Price (In Rs.)]]/Table1[[#This Row],[OriginalPrice (in Rs)]]</f>
        <v>0.47719688542825361</v>
      </c>
      <c r="N13932" s="4">
        <v>4.3</v>
      </c>
      <c r="O13932">
        <v>987</v>
      </c>
      <c r="P13932" t="s">
        <v>37</v>
      </c>
      <c r="Q13932" t="s">
        <v>190</v>
      </c>
    </row>
    <row r="13933" spans="1:17" x14ac:dyDescent="0.25">
      <c r="A13933" t="s">
        <v>224</v>
      </c>
      <c r="B13933" s="1">
        <v>2439141</v>
      </c>
      <c r="C13933" t="s">
        <v>10</v>
      </c>
      <c r="D13933" t="s">
        <v>34</v>
      </c>
      <c r="E13933" t="s">
        <v>35</v>
      </c>
      <c r="F13933" t="s">
        <v>30</v>
      </c>
      <c r="G13933" s="2">
        <v>470</v>
      </c>
      <c r="H13933" s="2">
        <f>AVERAGEIF(Table1[[#All],[Category]],Table1[[#This Row],[Category]],Table1[[#All],[DiscountOffer]])</f>
        <v>470</v>
      </c>
      <c r="I13933" s="2">
        <v>599</v>
      </c>
      <c r="J13933" s="2">
        <f>IF(Table1[[#This Row],[Ratings]]&gt;4,Table1[[#This Row],[OriginalPrice (in Rs)]],0)</f>
        <v>599</v>
      </c>
      <c r="K13933" s="2">
        <f>Table1[[#This Row],[OriginalPrice (in Rs)]]-Table1[[#This Row],[DiscountOffer]]</f>
        <v>129</v>
      </c>
      <c r="L13933" s="2" t="str">
        <f>IF(Table1[[#This Row],[Discount % (In Rs)]]&gt;50%,"High Discount","Low Discount")</f>
        <v>Low Discount</v>
      </c>
      <c r="M13933" s="3">
        <f>Table1[[#This Row],[Discount_Price (In Rs.)]]/Table1[[#This Row],[OriginalPrice (in Rs)]]</f>
        <v>0.21535893155258765</v>
      </c>
      <c r="N13933" s="4">
        <v>4.2</v>
      </c>
      <c r="O13933">
        <v>984</v>
      </c>
      <c r="P13933" t="s">
        <v>37</v>
      </c>
      <c r="Q13933" t="s">
        <v>225</v>
      </c>
    </row>
    <row r="13934" spans="1:17" x14ac:dyDescent="0.25">
      <c r="A13934" t="s">
        <v>235</v>
      </c>
      <c r="B13934" s="1">
        <v>17381750</v>
      </c>
      <c r="C13934" t="s">
        <v>10</v>
      </c>
      <c r="D13934" t="s">
        <v>34</v>
      </c>
      <c r="E13934" t="s">
        <v>35</v>
      </c>
      <c r="F13934" t="s">
        <v>30</v>
      </c>
      <c r="G13934" s="2">
        <v>470</v>
      </c>
      <c r="H13934" s="2">
        <f>AVERAGEIF(Table1[[#All],[Category]],Table1[[#This Row],[Category]],Table1[[#All],[DiscountOffer]])</f>
        <v>470</v>
      </c>
      <c r="I13934" s="2">
        <v>1998</v>
      </c>
      <c r="J13934" s="2">
        <f>IF(Table1[[#This Row],[Ratings]]&gt;4,Table1[[#This Row],[OriginalPrice (in Rs)]],0)</f>
        <v>1998</v>
      </c>
      <c r="K13934" s="2">
        <f>Table1[[#This Row],[OriginalPrice (in Rs)]]-Table1[[#This Row],[DiscountOffer]]</f>
        <v>1528</v>
      </c>
      <c r="L13934" s="2" t="str">
        <f>IF(Table1[[#This Row],[Discount % (In Rs)]]&gt;50%,"High Discount","Low Discount")</f>
        <v>High Discount</v>
      </c>
      <c r="M13934" s="3">
        <f>Table1[[#This Row],[Discount_Price (In Rs.)]]/Table1[[#This Row],[OriginalPrice (in Rs)]]</f>
        <v>0.76476476476476474</v>
      </c>
      <c r="N13934" s="4">
        <v>4.2</v>
      </c>
      <c r="O13934">
        <v>983</v>
      </c>
      <c r="P13934" t="s">
        <v>37</v>
      </c>
      <c r="Q13934" t="s">
        <v>236</v>
      </c>
    </row>
    <row r="13935" spans="1:17" x14ac:dyDescent="0.25">
      <c r="A13935" t="s">
        <v>264</v>
      </c>
      <c r="B13935" s="1">
        <v>11711920</v>
      </c>
      <c r="C13935" t="s">
        <v>39</v>
      </c>
      <c r="D13935" t="s">
        <v>34</v>
      </c>
      <c r="E13935" t="s">
        <v>35</v>
      </c>
      <c r="F13935" t="s">
        <v>30</v>
      </c>
      <c r="G13935" s="2">
        <v>470</v>
      </c>
      <c r="H13935" s="2">
        <f>AVERAGEIF(Table1[[#All],[Category]],Table1[[#This Row],[Category]],Table1[[#All],[DiscountOffer]])</f>
        <v>470</v>
      </c>
      <c r="I13935" s="2">
        <v>799</v>
      </c>
      <c r="J13935" s="2">
        <f>IF(Table1[[#This Row],[Ratings]]&gt;4,Table1[[#This Row],[OriginalPrice (in Rs)]],0)</f>
        <v>799</v>
      </c>
      <c r="K13935" s="2">
        <f>Table1[[#This Row],[OriginalPrice (in Rs)]]-Table1[[#This Row],[DiscountOffer]]</f>
        <v>329</v>
      </c>
      <c r="L13935" s="2" t="str">
        <f>IF(Table1[[#This Row],[Discount % (In Rs)]]&gt;50%,"High Discount","Low Discount")</f>
        <v>Low Discount</v>
      </c>
      <c r="M13935" s="3">
        <f>Table1[[#This Row],[Discount_Price (In Rs.)]]/Table1[[#This Row],[OriginalPrice (in Rs)]]</f>
        <v>0.41176470588235292</v>
      </c>
      <c r="N13935" s="4">
        <v>4.4000000000000004</v>
      </c>
      <c r="O13935">
        <v>981</v>
      </c>
      <c r="P13935" t="s">
        <v>37</v>
      </c>
      <c r="Q13935" t="s">
        <v>265</v>
      </c>
    </row>
    <row r="13936" spans="1:17" x14ac:dyDescent="0.25">
      <c r="A13936" t="s">
        <v>301</v>
      </c>
      <c r="B13936" s="1">
        <v>12193806</v>
      </c>
      <c r="C13936" t="s">
        <v>10</v>
      </c>
      <c r="D13936" t="s">
        <v>34</v>
      </c>
      <c r="E13936" t="s">
        <v>35</v>
      </c>
      <c r="F13936" t="s">
        <v>30</v>
      </c>
      <c r="G13936" s="2">
        <v>470</v>
      </c>
      <c r="H13936" s="2">
        <f>AVERAGEIF(Table1[[#All],[Category]],Table1[[#This Row],[Category]],Table1[[#All],[DiscountOffer]])</f>
        <v>470</v>
      </c>
      <c r="I13936" s="2">
        <v>599</v>
      </c>
      <c r="J13936" s="2">
        <f>IF(Table1[[#This Row],[Ratings]]&gt;4,Table1[[#This Row],[OriginalPrice (in Rs)]],0)</f>
        <v>599</v>
      </c>
      <c r="K13936" s="2">
        <f>Table1[[#This Row],[OriginalPrice (in Rs)]]-Table1[[#This Row],[DiscountOffer]]</f>
        <v>129</v>
      </c>
      <c r="L13936" s="2" t="str">
        <f>IF(Table1[[#This Row],[Discount % (In Rs)]]&gt;50%,"High Discount","Low Discount")</f>
        <v>Low Discount</v>
      </c>
      <c r="M13936" s="3">
        <f>Table1[[#This Row],[Discount_Price (In Rs.)]]/Table1[[#This Row],[OriginalPrice (in Rs)]]</f>
        <v>0.21535893155258765</v>
      </c>
      <c r="N13936" s="4">
        <v>4.3</v>
      </c>
      <c r="O13936">
        <v>978</v>
      </c>
      <c r="P13936" t="s">
        <v>37</v>
      </c>
      <c r="Q13936" t="s">
        <v>302</v>
      </c>
    </row>
    <row r="13937" spans="1:17" x14ac:dyDescent="0.25">
      <c r="A13937" t="s">
        <v>303</v>
      </c>
      <c r="B13937" s="1">
        <v>2522852</v>
      </c>
      <c r="C13937" t="s">
        <v>91</v>
      </c>
      <c r="D13937" t="s">
        <v>34</v>
      </c>
      <c r="E13937" t="s">
        <v>35</v>
      </c>
      <c r="F13937" t="s">
        <v>30</v>
      </c>
      <c r="G13937" s="2">
        <v>470</v>
      </c>
      <c r="H13937" s="2">
        <f>AVERAGEIF(Table1[[#All],[Category]],Table1[[#This Row],[Category]],Table1[[#All],[DiscountOffer]])</f>
        <v>470</v>
      </c>
      <c r="I13937" s="2">
        <v>899</v>
      </c>
      <c r="J13937" s="2">
        <f>IF(Table1[[#This Row],[Ratings]]&gt;4,Table1[[#This Row],[OriginalPrice (in Rs)]],0)</f>
        <v>899</v>
      </c>
      <c r="K13937" s="2">
        <f>Table1[[#This Row],[OriginalPrice (in Rs)]]-Table1[[#This Row],[DiscountOffer]]</f>
        <v>429</v>
      </c>
      <c r="L13937" s="2" t="str">
        <f>IF(Table1[[#This Row],[Discount % (In Rs)]]&gt;50%,"High Discount","Low Discount")</f>
        <v>Low Discount</v>
      </c>
      <c r="M13937" s="3">
        <f>Table1[[#This Row],[Discount_Price (In Rs.)]]/Table1[[#This Row],[OriginalPrice (in Rs)]]</f>
        <v>0.47719688542825361</v>
      </c>
      <c r="N13937" s="4">
        <v>4.4000000000000004</v>
      </c>
      <c r="O13937">
        <v>978</v>
      </c>
      <c r="P13937" t="s">
        <v>37</v>
      </c>
      <c r="Q13937" t="s">
        <v>304</v>
      </c>
    </row>
    <row r="13938" spans="1:17" x14ac:dyDescent="0.25">
      <c r="A13938" t="s">
        <v>317</v>
      </c>
      <c r="B13938" s="1">
        <v>11900306</v>
      </c>
      <c r="C13938" t="s">
        <v>318</v>
      </c>
      <c r="D13938" t="s">
        <v>34</v>
      </c>
      <c r="E13938" t="s">
        <v>35</v>
      </c>
      <c r="F13938" t="s">
        <v>30</v>
      </c>
      <c r="G13938" s="2">
        <v>470</v>
      </c>
      <c r="H13938" s="2">
        <f>AVERAGEIF(Table1[[#All],[Category]],Table1[[#This Row],[Category]],Table1[[#All],[DiscountOffer]])</f>
        <v>470</v>
      </c>
      <c r="I13938" s="2">
        <v>699</v>
      </c>
      <c r="J13938" s="2">
        <f>IF(Table1[[#This Row],[Ratings]]&gt;4,Table1[[#This Row],[OriginalPrice (in Rs)]],0)</f>
        <v>699</v>
      </c>
      <c r="K13938" s="2">
        <f>Table1[[#This Row],[OriginalPrice (in Rs)]]-Table1[[#This Row],[DiscountOffer]]</f>
        <v>229</v>
      </c>
      <c r="L13938" s="2" t="str">
        <f>IF(Table1[[#This Row],[Discount % (In Rs)]]&gt;50%,"High Discount","Low Discount")</f>
        <v>Low Discount</v>
      </c>
      <c r="M13938" s="3">
        <f>Table1[[#This Row],[Discount_Price (In Rs.)]]/Table1[[#This Row],[OriginalPrice (in Rs)]]</f>
        <v>0.32761087267525035</v>
      </c>
      <c r="N13938" s="4">
        <v>4.4000000000000004</v>
      </c>
      <c r="O13938">
        <v>977</v>
      </c>
      <c r="P13938" t="s">
        <v>37</v>
      </c>
      <c r="Q13938" t="s">
        <v>319</v>
      </c>
    </row>
    <row r="13939" spans="1:17" x14ac:dyDescent="0.25">
      <c r="A13939" t="s">
        <v>351</v>
      </c>
      <c r="B13939" s="1">
        <v>17382690</v>
      </c>
      <c r="C13939" t="s">
        <v>10</v>
      </c>
      <c r="D13939" t="s">
        <v>34</v>
      </c>
      <c r="E13939" t="s">
        <v>35</v>
      </c>
      <c r="F13939" t="s">
        <v>30</v>
      </c>
      <c r="G13939" s="2">
        <v>470</v>
      </c>
      <c r="H13939" s="2">
        <f>AVERAGEIF(Table1[[#All],[Category]],Table1[[#This Row],[Category]],Table1[[#All],[DiscountOffer]])</f>
        <v>470</v>
      </c>
      <c r="I13939" s="2">
        <v>1598</v>
      </c>
      <c r="J13939" s="2">
        <f>IF(Table1[[#This Row],[Ratings]]&gt;4,Table1[[#This Row],[OriginalPrice (in Rs)]],0)</f>
        <v>1598</v>
      </c>
      <c r="K13939" s="2">
        <f>Table1[[#This Row],[OriginalPrice (in Rs)]]-Table1[[#This Row],[DiscountOffer]]</f>
        <v>1128</v>
      </c>
      <c r="L13939" s="2" t="str">
        <f>IF(Table1[[#This Row],[Discount % (In Rs)]]&gt;50%,"High Discount","Low Discount")</f>
        <v>High Discount</v>
      </c>
      <c r="M13939" s="3">
        <f>Table1[[#This Row],[Discount_Price (In Rs.)]]/Table1[[#This Row],[OriginalPrice (in Rs)]]</f>
        <v>0.70588235294117652</v>
      </c>
      <c r="N13939" s="4">
        <v>4.3</v>
      </c>
      <c r="O13939">
        <v>975</v>
      </c>
      <c r="P13939" t="s">
        <v>37</v>
      </c>
      <c r="Q13939" t="s">
        <v>352</v>
      </c>
    </row>
    <row r="13940" spans="1:17" x14ac:dyDescent="0.25">
      <c r="A13940" t="s">
        <v>364</v>
      </c>
      <c r="B13940" s="1">
        <v>7140521</v>
      </c>
      <c r="C13940" t="s">
        <v>39</v>
      </c>
      <c r="D13940" t="s">
        <v>34</v>
      </c>
      <c r="E13940" t="s">
        <v>35</v>
      </c>
      <c r="F13940" t="s">
        <v>30</v>
      </c>
      <c r="G13940" s="2">
        <v>470</v>
      </c>
      <c r="H13940" s="2">
        <f>AVERAGEIF(Table1[[#All],[Category]],Table1[[#This Row],[Category]],Table1[[#All],[DiscountOffer]])</f>
        <v>470</v>
      </c>
      <c r="I13940" s="2">
        <v>799</v>
      </c>
      <c r="J13940" s="2">
        <f>IF(Table1[[#This Row],[Ratings]]&gt;4,Table1[[#This Row],[OriginalPrice (in Rs)]],0)</f>
        <v>799</v>
      </c>
      <c r="K13940" s="2">
        <f>Table1[[#This Row],[OriginalPrice (in Rs)]]-Table1[[#This Row],[DiscountOffer]]</f>
        <v>329</v>
      </c>
      <c r="L13940" s="2" t="str">
        <f>IF(Table1[[#This Row],[Discount % (In Rs)]]&gt;50%,"High Discount","Low Discount")</f>
        <v>Low Discount</v>
      </c>
      <c r="M13940" s="3">
        <f>Table1[[#This Row],[Discount_Price (In Rs.)]]/Table1[[#This Row],[OriginalPrice (in Rs)]]</f>
        <v>0.41176470588235292</v>
      </c>
      <c r="N13940" s="4">
        <v>4.3</v>
      </c>
      <c r="O13940">
        <v>974</v>
      </c>
      <c r="P13940" t="s">
        <v>37</v>
      </c>
      <c r="Q13940" t="s">
        <v>365</v>
      </c>
    </row>
    <row r="13941" spans="1:17" x14ac:dyDescent="0.25">
      <c r="A13941" t="s">
        <v>402</v>
      </c>
      <c r="B13941" s="1">
        <v>8353077</v>
      </c>
      <c r="C13941" t="s">
        <v>10</v>
      </c>
      <c r="D13941" t="s">
        <v>34</v>
      </c>
      <c r="E13941" t="s">
        <v>35</v>
      </c>
      <c r="F13941" t="s">
        <v>30</v>
      </c>
      <c r="G13941" s="2">
        <v>470</v>
      </c>
      <c r="H13941" s="2">
        <f>AVERAGEIF(Table1[[#All],[Category]],Table1[[#This Row],[Category]],Table1[[#All],[DiscountOffer]])</f>
        <v>470</v>
      </c>
      <c r="I13941" s="2">
        <v>799</v>
      </c>
      <c r="J13941" s="2">
        <f>IF(Table1[[#This Row],[Ratings]]&gt;4,Table1[[#This Row],[OriginalPrice (in Rs)]],0)</f>
        <v>799</v>
      </c>
      <c r="K13941" s="2">
        <f>Table1[[#This Row],[OriginalPrice (in Rs)]]-Table1[[#This Row],[DiscountOffer]]</f>
        <v>329</v>
      </c>
      <c r="L13941" s="2" t="str">
        <f>IF(Table1[[#This Row],[Discount % (In Rs)]]&gt;50%,"High Discount","Low Discount")</f>
        <v>Low Discount</v>
      </c>
      <c r="M13941" s="3">
        <f>Table1[[#This Row],[Discount_Price (In Rs.)]]/Table1[[#This Row],[OriginalPrice (in Rs)]]</f>
        <v>0.41176470588235292</v>
      </c>
      <c r="N13941" s="4">
        <v>4.0999999999999996</v>
      </c>
      <c r="O13941">
        <v>972</v>
      </c>
      <c r="P13941" t="s">
        <v>37</v>
      </c>
      <c r="Q13941" t="s">
        <v>403</v>
      </c>
    </row>
    <row r="13942" spans="1:17" x14ac:dyDescent="0.25">
      <c r="A13942" t="s">
        <v>404</v>
      </c>
      <c r="B13942" s="1">
        <v>1753425</v>
      </c>
      <c r="C13942" t="s">
        <v>10</v>
      </c>
      <c r="D13942" t="s">
        <v>34</v>
      </c>
      <c r="E13942" t="s">
        <v>35</v>
      </c>
      <c r="F13942" t="s">
        <v>30</v>
      </c>
      <c r="G13942" s="2">
        <v>470</v>
      </c>
      <c r="H13942" s="2">
        <f>AVERAGEIF(Table1[[#All],[Category]],Table1[[#This Row],[Category]],Table1[[#All],[DiscountOffer]])</f>
        <v>470</v>
      </c>
      <c r="I13942" s="2">
        <v>799</v>
      </c>
      <c r="J13942" s="2">
        <f>IF(Table1[[#This Row],[Ratings]]&gt;4,Table1[[#This Row],[OriginalPrice (in Rs)]],0)</f>
        <v>799</v>
      </c>
      <c r="K13942" s="2">
        <f>Table1[[#This Row],[OriginalPrice (in Rs)]]-Table1[[#This Row],[DiscountOffer]]</f>
        <v>329</v>
      </c>
      <c r="L13942" s="2" t="str">
        <f>IF(Table1[[#This Row],[Discount % (In Rs)]]&gt;50%,"High Discount","Low Discount")</f>
        <v>Low Discount</v>
      </c>
      <c r="M13942" s="3">
        <f>Table1[[#This Row],[Discount_Price (In Rs.)]]/Table1[[#This Row],[OriginalPrice (in Rs)]]</f>
        <v>0.41176470588235292</v>
      </c>
      <c r="N13942" s="4">
        <v>4.0999999999999996</v>
      </c>
      <c r="O13942">
        <v>972</v>
      </c>
      <c r="P13942" t="s">
        <v>37</v>
      </c>
      <c r="Q13942" t="s">
        <v>405</v>
      </c>
    </row>
    <row r="13943" spans="1:17" x14ac:dyDescent="0.25">
      <c r="A13943" t="s">
        <v>412</v>
      </c>
      <c r="B13943" s="1">
        <v>17381456</v>
      </c>
      <c r="C13943" t="s">
        <v>10</v>
      </c>
      <c r="D13943" t="s">
        <v>34</v>
      </c>
      <c r="E13943" t="s">
        <v>35</v>
      </c>
      <c r="F13943" t="s">
        <v>30</v>
      </c>
      <c r="G13943" s="2">
        <v>470</v>
      </c>
      <c r="H13943" s="2">
        <f>AVERAGEIF(Table1[[#All],[Category]],Table1[[#This Row],[Category]],Table1[[#All],[DiscountOffer]])</f>
        <v>470</v>
      </c>
      <c r="I13943" s="2">
        <v>1198</v>
      </c>
      <c r="J13943" s="2">
        <f>IF(Table1[[#This Row],[Ratings]]&gt;4,Table1[[#This Row],[OriginalPrice (in Rs)]],0)</f>
        <v>1198</v>
      </c>
      <c r="K13943" s="2">
        <f>Table1[[#This Row],[OriginalPrice (in Rs)]]-Table1[[#This Row],[DiscountOffer]]</f>
        <v>728</v>
      </c>
      <c r="L13943" s="2" t="str">
        <f>IF(Table1[[#This Row],[Discount % (In Rs)]]&gt;50%,"High Discount","Low Discount")</f>
        <v>High Discount</v>
      </c>
      <c r="M13943" s="3">
        <f>Table1[[#This Row],[Discount_Price (In Rs.)]]/Table1[[#This Row],[OriginalPrice (in Rs)]]</f>
        <v>0.60767946577629384</v>
      </c>
      <c r="N13943" s="4">
        <v>4.3</v>
      </c>
      <c r="O13943">
        <v>971</v>
      </c>
      <c r="P13943" t="s">
        <v>37</v>
      </c>
      <c r="Q13943" t="s">
        <v>51</v>
      </c>
    </row>
    <row r="13944" spans="1:17" x14ac:dyDescent="0.25">
      <c r="A13944" t="s">
        <v>413</v>
      </c>
      <c r="B13944" s="1">
        <v>17383018</v>
      </c>
      <c r="C13944" t="s">
        <v>10</v>
      </c>
      <c r="D13944" t="s">
        <v>34</v>
      </c>
      <c r="E13944" t="s">
        <v>35</v>
      </c>
      <c r="F13944" t="s">
        <v>30</v>
      </c>
      <c r="G13944" s="2">
        <v>470</v>
      </c>
      <c r="H13944" s="2">
        <f>AVERAGEIF(Table1[[#All],[Category]],Table1[[#This Row],[Category]],Table1[[#All],[DiscountOffer]])</f>
        <v>470</v>
      </c>
      <c r="I13944" s="2">
        <v>1498</v>
      </c>
      <c r="J13944" s="2">
        <f>IF(Table1[[#This Row],[Ratings]]&gt;4,Table1[[#This Row],[OriginalPrice (in Rs)]],0)</f>
        <v>1498</v>
      </c>
      <c r="K13944" s="2">
        <f>Table1[[#This Row],[OriginalPrice (in Rs)]]-Table1[[#This Row],[DiscountOffer]]</f>
        <v>1028</v>
      </c>
      <c r="L13944" s="2" t="str">
        <f>IF(Table1[[#This Row],[Discount % (In Rs)]]&gt;50%,"High Discount","Low Discount")</f>
        <v>High Discount</v>
      </c>
      <c r="M13944" s="3">
        <f>Table1[[#This Row],[Discount_Price (In Rs.)]]/Table1[[#This Row],[OriginalPrice (in Rs)]]</f>
        <v>0.68624833110814421</v>
      </c>
      <c r="N13944" s="4">
        <v>4.0999999999999996</v>
      </c>
      <c r="O13944">
        <v>971</v>
      </c>
      <c r="P13944" t="s">
        <v>415</v>
      </c>
      <c r="Q13944" t="s">
        <v>414</v>
      </c>
    </row>
    <row r="13945" spans="1:17" x14ac:dyDescent="0.25">
      <c r="A13945" t="s">
        <v>462</v>
      </c>
      <c r="B13945" s="1">
        <v>17383440</v>
      </c>
      <c r="C13945" t="s">
        <v>10</v>
      </c>
      <c r="D13945" t="s">
        <v>34</v>
      </c>
      <c r="E13945" t="s">
        <v>35</v>
      </c>
      <c r="F13945" t="s">
        <v>30</v>
      </c>
      <c r="G13945" s="2">
        <v>470</v>
      </c>
      <c r="H13945" s="2">
        <f>AVERAGEIF(Table1[[#All],[Category]],Table1[[#This Row],[Category]],Table1[[#All],[DiscountOffer]])</f>
        <v>470</v>
      </c>
      <c r="I13945" s="2">
        <v>1598</v>
      </c>
      <c r="J13945" s="2">
        <f>IF(Table1[[#This Row],[Ratings]]&gt;4,Table1[[#This Row],[OriginalPrice (in Rs)]],0)</f>
        <v>1598</v>
      </c>
      <c r="K13945" s="2">
        <f>Table1[[#This Row],[OriginalPrice (in Rs)]]-Table1[[#This Row],[DiscountOffer]]</f>
        <v>1128</v>
      </c>
      <c r="L13945" s="2" t="str">
        <f>IF(Table1[[#This Row],[Discount % (In Rs)]]&gt;50%,"High Discount","Low Discount")</f>
        <v>High Discount</v>
      </c>
      <c r="M13945" s="3">
        <f>Table1[[#This Row],[Discount_Price (In Rs.)]]/Table1[[#This Row],[OriginalPrice (in Rs)]]</f>
        <v>0.70588235294117652</v>
      </c>
      <c r="N13945" s="4">
        <v>4.3</v>
      </c>
      <c r="O13945">
        <v>966</v>
      </c>
      <c r="P13945" t="s">
        <v>126</v>
      </c>
      <c r="Q13945" t="s">
        <v>463</v>
      </c>
    </row>
    <row r="13946" spans="1:17" x14ac:dyDescent="0.25">
      <c r="A13946" t="s">
        <v>467</v>
      </c>
      <c r="B13946" s="1">
        <v>11296016</v>
      </c>
      <c r="C13946" t="s">
        <v>10</v>
      </c>
      <c r="D13946" t="s">
        <v>34</v>
      </c>
      <c r="E13946" t="s">
        <v>35</v>
      </c>
      <c r="F13946" t="s">
        <v>30</v>
      </c>
      <c r="G13946" s="2">
        <v>470</v>
      </c>
      <c r="H13946" s="2">
        <f>AVERAGEIF(Table1[[#All],[Category]],Table1[[#This Row],[Category]],Table1[[#All],[DiscountOffer]])</f>
        <v>470</v>
      </c>
      <c r="I13946" s="2">
        <v>799</v>
      </c>
      <c r="J13946" s="2">
        <f>IF(Table1[[#This Row],[Ratings]]&gt;4,Table1[[#This Row],[OriginalPrice (in Rs)]],0)</f>
        <v>799</v>
      </c>
      <c r="K13946" s="2">
        <f>Table1[[#This Row],[OriginalPrice (in Rs)]]-Table1[[#This Row],[DiscountOffer]]</f>
        <v>329</v>
      </c>
      <c r="L13946" s="2" t="str">
        <f>IF(Table1[[#This Row],[Discount % (In Rs)]]&gt;50%,"High Discount","Low Discount")</f>
        <v>Low Discount</v>
      </c>
      <c r="M13946" s="3">
        <f>Table1[[#This Row],[Discount_Price (In Rs.)]]/Table1[[#This Row],[OriginalPrice (in Rs)]]</f>
        <v>0.41176470588235292</v>
      </c>
      <c r="N13946" s="4">
        <v>4.4000000000000004</v>
      </c>
      <c r="O13946">
        <v>966</v>
      </c>
      <c r="P13946" t="s">
        <v>37</v>
      </c>
      <c r="Q13946" t="s">
        <v>468</v>
      </c>
    </row>
    <row r="13947" spans="1:17" x14ac:dyDescent="0.25">
      <c r="A13947" t="s">
        <v>478</v>
      </c>
      <c r="B13947" s="1">
        <v>17382832</v>
      </c>
      <c r="C13947" t="s">
        <v>10</v>
      </c>
      <c r="D13947" t="s">
        <v>34</v>
      </c>
      <c r="E13947" t="s">
        <v>35</v>
      </c>
      <c r="F13947" t="s">
        <v>30</v>
      </c>
      <c r="G13947" s="2">
        <v>470</v>
      </c>
      <c r="H13947" s="2">
        <f>AVERAGEIF(Table1[[#All],[Category]],Table1[[#This Row],[Category]],Table1[[#All],[DiscountOffer]])</f>
        <v>470</v>
      </c>
      <c r="I13947" s="2">
        <v>1598</v>
      </c>
      <c r="J13947" s="2">
        <f>IF(Table1[[#This Row],[Ratings]]&gt;4,Table1[[#This Row],[OriginalPrice (in Rs)]],0)</f>
        <v>0</v>
      </c>
      <c r="K13947" s="2">
        <f>Table1[[#This Row],[OriginalPrice (in Rs)]]-Table1[[#This Row],[DiscountOffer]]</f>
        <v>1128</v>
      </c>
      <c r="L13947" s="2" t="str">
        <f>IF(Table1[[#This Row],[Discount % (In Rs)]]&gt;50%,"High Discount","Low Discount")</f>
        <v>High Discount</v>
      </c>
      <c r="M13947" s="3">
        <f>Table1[[#This Row],[Discount_Price (In Rs.)]]/Table1[[#This Row],[OriginalPrice (in Rs)]]</f>
        <v>0.70588235294117652</v>
      </c>
      <c r="N13947" s="4">
        <v>3.8</v>
      </c>
      <c r="O13947">
        <v>965</v>
      </c>
      <c r="P13947" t="s">
        <v>126</v>
      </c>
      <c r="Q13947" t="s">
        <v>352</v>
      </c>
    </row>
    <row r="13948" spans="1:17" x14ac:dyDescent="0.25">
      <c r="A13948" t="s">
        <v>489</v>
      </c>
      <c r="B13948" s="1">
        <v>9697407</v>
      </c>
      <c r="C13948" t="s">
        <v>10</v>
      </c>
      <c r="D13948" t="s">
        <v>34</v>
      </c>
      <c r="E13948" t="s">
        <v>35</v>
      </c>
      <c r="F13948" t="s">
        <v>30</v>
      </c>
      <c r="G13948" s="2">
        <v>470</v>
      </c>
      <c r="H13948" s="2">
        <f>AVERAGEIF(Table1[[#All],[Category]],Table1[[#This Row],[Category]],Table1[[#All],[DiscountOffer]])</f>
        <v>470</v>
      </c>
      <c r="I13948" s="2">
        <v>599</v>
      </c>
      <c r="J13948" s="2">
        <f>IF(Table1[[#This Row],[Ratings]]&gt;4,Table1[[#This Row],[OriginalPrice (in Rs)]],0)</f>
        <v>599</v>
      </c>
      <c r="K13948" s="2">
        <f>Table1[[#This Row],[OriginalPrice (in Rs)]]-Table1[[#This Row],[DiscountOffer]]</f>
        <v>129</v>
      </c>
      <c r="L13948" s="2" t="str">
        <f>IF(Table1[[#This Row],[Discount % (In Rs)]]&gt;50%,"High Discount","Low Discount")</f>
        <v>Low Discount</v>
      </c>
      <c r="M13948" s="3">
        <f>Table1[[#This Row],[Discount_Price (In Rs.)]]/Table1[[#This Row],[OriginalPrice (in Rs)]]</f>
        <v>0.21535893155258765</v>
      </c>
      <c r="N13948" s="4">
        <v>4.2</v>
      </c>
      <c r="O13948">
        <v>964</v>
      </c>
      <c r="P13948" t="s">
        <v>37</v>
      </c>
      <c r="Q13948" t="s">
        <v>490</v>
      </c>
    </row>
    <row r="13949" spans="1:17" x14ac:dyDescent="0.25">
      <c r="A13949" t="s">
        <v>491</v>
      </c>
      <c r="B13949" s="1">
        <v>10968574</v>
      </c>
      <c r="C13949" t="s">
        <v>10</v>
      </c>
      <c r="D13949" t="s">
        <v>34</v>
      </c>
      <c r="E13949" t="s">
        <v>35</v>
      </c>
      <c r="F13949" t="s">
        <v>30</v>
      </c>
      <c r="G13949" s="2">
        <v>470</v>
      </c>
      <c r="H13949" s="2">
        <f>AVERAGEIF(Table1[[#All],[Category]],Table1[[#This Row],[Category]],Table1[[#All],[DiscountOffer]])</f>
        <v>470</v>
      </c>
      <c r="I13949" s="2">
        <v>999</v>
      </c>
      <c r="J13949" s="2">
        <f>IF(Table1[[#This Row],[Ratings]]&gt;4,Table1[[#This Row],[OriginalPrice (in Rs)]],0)</f>
        <v>0</v>
      </c>
      <c r="K13949" s="2">
        <f>Table1[[#This Row],[OriginalPrice (in Rs)]]-Table1[[#This Row],[DiscountOffer]]</f>
        <v>529</v>
      </c>
      <c r="L13949" s="2" t="str">
        <f>IF(Table1[[#This Row],[Discount % (In Rs)]]&gt;50%,"High Discount","Low Discount")</f>
        <v>High Discount</v>
      </c>
      <c r="M13949" s="3">
        <f>Table1[[#This Row],[Discount_Price (In Rs.)]]/Table1[[#This Row],[OriginalPrice (in Rs)]]</f>
        <v>0.52952952952952947</v>
      </c>
      <c r="N13949" s="4">
        <v>4</v>
      </c>
      <c r="O13949">
        <v>964</v>
      </c>
      <c r="P13949" t="s">
        <v>37</v>
      </c>
      <c r="Q13949" t="s">
        <v>492</v>
      </c>
    </row>
    <row r="13950" spans="1:17" x14ac:dyDescent="0.25">
      <c r="A13950" t="s">
        <v>536</v>
      </c>
      <c r="B13950" s="1">
        <v>8325391</v>
      </c>
      <c r="C13950" t="s">
        <v>39</v>
      </c>
      <c r="D13950" t="s">
        <v>34</v>
      </c>
      <c r="E13950" t="s">
        <v>35</v>
      </c>
      <c r="F13950" t="s">
        <v>30</v>
      </c>
      <c r="G13950" s="2">
        <v>470</v>
      </c>
      <c r="H13950" s="2">
        <f>AVERAGEIF(Table1[[#All],[Category]],Table1[[#This Row],[Category]],Table1[[#All],[DiscountOffer]])</f>
        <v>470</v>
      </c>
      <c r="I13950" s="2">
        <v>899</v>
      </c>
      <c r="J13950" s="2">
        <f>IF(Table1[[#This Row],[Ratings]]&gt;4,Table1[[#This Row],[OriginalPrice (in Rs)]],0)</f>
        <v>899</v>
      </c>
      <c r="K13950" s="2">
        <f>Table1[[#This Row],[OriginalPrice (in Rs)]]-Table1[[#This Row],[DiscountOffer]]</f>
        <v>429</v>
      </c>
      <c r="L13950" s="2" t="str">
        <f>IF(Table1[[#This Row],[Discount % (In Rs)]]&gt;50%,"High Discount","Low Discount")</f>
        <v>Low Discount</v>
      </c>
      <c r="M13950" s="3">
        <f>Table1[[#This Row],[Discount_Price (In Rs.)]]/Table1[[#This Row],[OriginalPrice (in Rs)]]</f>
        <v>0.47719688542825361</v>
      </c>
      <c r="N13950" s="4">
        <v>4.2</v>
      </c>
      <c r="O13950">
        <v>961</v>
      </c>
      <c r="P13950" t="s">
        <v>37</v>
      </c>
      <c r="Q13950" t="s">
        <v>537</v>
      </c>
    </row>
    <row r="13951" spans="1:17" x14ac:dyDescent="0.25">
      <c r="A13951" t="s">
        <v>588</v>
      </c>
      <c r="B13951" s="1">
        <v>11976820</v>
      </c>
      <c r="C13951" t="s">
        <v>10</v>
      </c>
      <c r="D13951" t="s">
        <v>34</v>
      </c>
      <c r="E13951" t="s">
        <v>35</v>
      </c>
      <c r="F13951" t="s">
        <v>30</v>
      </c>
      <c r="G13951" s="2">
        <v>470</v>
      </c>
      <c r="H13951" s="2">
        <f>AVERAGEIF(Table1[[#All],[Category]],Table1[[#This Row],[Category]],Table1[[#All],[DiscountOffer]])</f>
        <v>470</v>
      </c>
      <c r="I13951" s="2">
        <v>599</v>
      </c>
      <c r="J13951" s="2">
        <f>IF(Table1[[#This Row],[Ratings]]&gt;4,Table1[[#This Row],[OriginalPrice (in Rs)]],0)</f>
        <v>599</v>
      </c>
      <c r="K13951" s="2">
        <f>Table1[[#This Row],[OriginalPrice (in Rs)]]-Table1[[#This Row],[DiscountOffer]]</f>
        <v>129</v>
      </c>
      <c r="L13951" s="2" t="str">
        <f>IF(Table1[[#This Row],[Discount % (In Rs)]]&gt;50%,"High Discount","Low Discount")</f>
        <v>Low Discount</v>
      </c>
      <c r="M13951" s="3">
        <f>Table1[[#This Row],[Discount_Price (In Rs.)]]/Table1[[#This Row],[OriginalPrice (in Rs)]]</f>
        <v>0.21535893155258765</v>
      </c>
      <c r="N13951" s="4">
        <v>4.0999999999999996</v>
      </c>
      <c r="O13951">
        <v>957</v>
      </c>
      <c r="P13951" t="s">
        <v>37</v>
      </c>
      <c r="Q13951" t="s">
        <v>589</v>
      </c>
    </row>
    <row r="13952" spans="1:17" x14ac:dyDescent="0.25">
      <c r="A13952" t="s">
        <v>590</v>
      </c>
      <c r="B13952" s="1">
        <v>17385112</v>
      </c>
      <c r="C13952" t="s">
        <v>10</v>
      </c>
      <c r="D13952" t="s">
        <v>34</v>
      </c>
      <c r="E13952" t="s">
        <v>35</v>
      </c>
      <c r="F13952" t="s">
        <v>30</v>
      </c>
      <c r="G13952" s="2">
        <v>470</v>
      </c>
      <c r="H13952" s="2">
        <f>AVERAGEIF(Table1[[#All],[Category]],Table1[[#This Row],[Category]],Table1[[#All],[DiscountOffer]])</f>
        <v>470</v>
      </c>
      <c r="I13952" s="2">
        <v>1398</v>
      </c>
      <c r="J13952" s="2">
        <f>IF(Table1[[#This Row],[Ratings]]&gt;4,Table1[[#This Row],[OriginalPrice (in Rs)]],0)</f>
        <v>0</v>
      </c>
      <c r="K13952" s="2">
        <f>Table1[[#This Row],[OriginalPrice (in Rs)]]-Table1[[#This Row],[DiscountOffer]]</f>
        <v>928</v>
      </c>
      <c r="L13952" s="2" t="str">
        <f>IF(Table1[[#This Row],[Discount % (In Rs)]]&gt;50%,"High Discount","Low Discount")</f>
        <v>High Discount</v>
      </c>
      <c r="M13952" s="3">
        <f>Table1[[#This Row],[Discount_Price (In Rs.)]]/Table1[[#This Row],[OriginalPrice (in Rs)]]</f>
        <v>0.66380543633762523</v>
      </c>
      <c r="N13952" s="4">
        <v>3.8</v>
      </c>
      <c r="O13952">
        <v>956</v>
      </c>
      <c r="P13952" t="s">
        <v>37</v>
      </c>
      <c r="Q13952" t="s">
        <v>94</v>
      </c>
    </row>
    <row r="13953" spans="1:17" x14ac:dyDescent="0.25">
      <c r="A13953" t="s">
        <v>613</v>
      </c>
      <c r="B13953" s="1">
        <v>17381526</v>
      </c>
      <c r="C13953" t="s">
        <v>10</v>
      </c>
      <c r="D13953" t="s">
        <v>34</v>
      </c>
      <c r="E13953" t="s">
        <v>35</v>
      </c>
      <c r="F13953" t="s">
        <v>30</v>
      </c>
      <c r="G13953" s="2">
        <v>470</v>
      </c>
      <c r="H13953" s="2">
        <f>AVERAGEIF(Table1[[#All],[Category]],Table1[[#This Row],[Category]],Table1[[#All],[DiscountOffer]])</f>
        <v>470</v>
      </c>
      <c r="I13953" s="2">
        <v>1198</v>
      </c>
      <c r="J13953" s="2">
        <f>IF(Table1[[#This Row],[Ratings]]&gt;4,Table1[[#This Row],[OriginalPrice (in Rs)]],0)</f>
        <v>1198</v>
      </c>
      <c r="K13953" s="2">
        <f>Table1[[#This Row],[OriginalPrice (in Rs)]]-Table1[[#This Row],[DiscountOffer]]</f>
        <v>728</v>
      </c>
      <c r="L13953" s="2" t="str">
        <f>IF(Table1[[#This Row],[Discount % (In Rs)]]&gt;50%,"High Discount","Low Discount")</f>
        <v>High Discount</v>
      </c>
      <c r="M13953" s="3">
        <f>Table1[[#This Row],[Discount_Price (In Rs.)]]/Table1[[#This Row],[OriginalPrice (in Rs)]]</f>
        <v>0.60767946577629384</v>
      </c>
      <c r="N13953" s="4">
        <v>4.0999999999999996</v>
      </c>
      <c r="O13953">
        <v>953</v>
      </c>
      <c r="P13953" t="s">
        <v>37</v>
      </c>
      <c r="Q13953" t="s">
        <v>614</v>
      </c>
    </row>
    <row r="13954" spans="1:17" x14ac:dyDescent="0.25">
      <c r="A13954" t="s">
        <v>635</v>
      </c>
      <c r="B13954" s="1">
        <v>8610407</v>
      </c>
      <c r="C13954" t="s">
        <v>318</v>
      </c>
      <c r="D13954" t="s">
        <v>34</v>
      </c>
      <c r="E13954" t="s">
        <v>35</v>
      </c>
      <c r="F13954" t="s">
        <v>30</v>
      </c>
      <c r="G13954" s="2">
        <v>470</v>
      </c>
      <c r="H13954" s="2">
        <f>AVERAGEIF(Table1[[#All],[Category]],Table1[[#This Row],[Category]],Table1[[#All],[DiscountOffer]])</f>
        <v>470</v>
      </c>
      <c r="I13954" s="2">
        <v>799</v>
      </c>
      <c r="J13954" s="2">
        <f>IF(Table1[[#This Row],[Ratings]]&gt;4,Table1[[#This Row],[OriginalPrice (in Rs)]],0)</f>
        <v>799</v>
      </c>
      <c r="K13954" s="2">
        <f>Table1[[#This Row],[OriginalPrice (in Rs)]]-Table1[[#This Row],[DiscountOffer]]</f>
        <v>329</v>
      </c>
      <c r="L13954" s="2" t="str">
        <f>IF(Table1[[#This Row],[Discount % (In Rs)]]&gt;50%,"High Discount","Low Discount")</f>
        <v>Low Discount</v>
      </c>
      <c r="M13954" s="3">
        <f>Table1[[#This Row],[Discount_Price (In Rs.)]]/Table1[[#This Row],[OriginalPrice (in Rs)]]</f>
        <v>0.41176470588235292</v>
      </c>
      <c r="N13954" s="4">
        <v>4.3</v>
      </c>
      <c r="O13954">
        <v>952</v>
      </c>
      <c r="P13954" t="s">
        <v>37</v>
      </c>
      <c r="Q13954" t="s">
        <v>636</v>
      </c>
    </row>
    <row r="13955" spans="1:17" x14ac:dyDescent="0.25">
      <c r="A13955" t="s">
        <v>651</v>
      </c>
      <c r="B13955" s="1">
        <v>17382176</v>
      </c>
      <c r="C13955" t="s">
        <v>10</v>
      </c>
      <c r="D13955" t="s">
        <v>34</v>
      </c>
      <c r="E13955" t="s">
        <v>35</v>
      </c>
      <c r="F13955" t="s">
        <v>30</v>
      </c>
      <c r="G13955" s="2">
        <v>470</v>
      </c>
      <c r="H13955" s="2">
        <f>AVERAGEIF(Table1[[#All],[Category]],Table1[[#This Row],[Category]],Table1[[#All],[DiscountOffer]])</f>
        <v>470</v>
      </c>
      <c r="I13955" s="2">
        <v>1598</v>
      </c>
      <c r="J13955" s="2">
        <f>IF(Table1[[#This Row],[Ratings]]&gt;4,Table1[[#This Row],[OriginalPrice (in Rs)]],0)</f>
        <v>1598</v>
      </c>
      <c r="K13955" s="2">
        <f>Table1[[#This Row],[OriginalPrice (in Rs)]]-Table1[[#This Row],[DiscountOffer]]</f>
        <v>1128</v>
      </c>
      <c r="L13955" s="2" t="str">
        <f>IF(Table1[[#This Row],[Discount % (In Rs)]]&gt;50%,"High Discount","Low Discount")</f>
        <v>High Discount</v>
      </c>
      <c r="M13955" s="3">
        <f>Table1[[#This Row],[Discount_Price (In Rs.)]]/Table1[[#This Row],[OriginalPrice (in Rs)]]</f>
        <v>0.70588235294117652</v>
      </c>
      <c r="N13955" s="4">
        <v>4.0999999999999996</v>
      </c>
      <c r="O13955">
        <v>950</v>
      </c>
      <c r="P13955" t="s">
        <v>37</v>
      </c>
      <c r="Q13955" t="s">
        <v>652</v>
      </c>
    </row>
    <row r="13956" spans="1:17" x14ac:dyDescent="0.25">
      <c r="A13956" t="s">
        <v>658</v>
      </c>
      <c r="B13956" s="1">
        <v>17381612</v>
      </c>
      <c r="C13956" t="s">
        <v>10</v>
      </c>
      <c r="D13956" t="s">
        <v>34</v>
      </c>
      <c r="E13956" t="s">
        <v>35</v>
      </c>
      <c r="F13956" t="s">
        <v>30</v>
      </c>
      <c r="G13956" s="2">
        <v>470</v>
      </c>
      <c r="H13956" s="2">
        <f>AVERAGEIF(Table1[[#All],[Category]],Table1[[#This Row],[Category]],Table1[[#All],[DiscountOffer]])</f>
        <v>470</v>
      </c>
      <c r="I13956" s="2">
        <v>1798</v>
      </c>
      <c r="J13956" s="2">
        <f>IF(Table1[[#This Row],[Ratings]]&gt;4,Table1[[#This Row],[OriginalPrice (in Rs)]],0)</f>
        <v>1798</v>
      </c>
      <c r="K13956" s="2">
        <f>Table1[[#This Row],[OriginalPrice (in Rs)]]-Table1[[#This Row],[DiscountOffer]]</f>
        <v>1328</v>
      </c>
      <c r="L13956" s="2" t="str">
        <f>IF(Table1[[#This Row],[Discount % (In Rs)]]&gt;50%,"High Discount","Low Discount")</f>
        <v>High Discount</v>
      </c>
      <c r="M13956" s="3">
        <f>Table1[[#This Row],[Discount_Price (In Rs.)]]/Table1[[#This Row],[OriginalPrice (in Rs)]]</f>
        <v>0.73859844271412678</v>
      </c>
      <c r="N13956" s="4">
        <v>4.5</v>
      </c>
      <c r="O13956">
        <v>950</v>
      </c>
      <c r="P13956" t="s">
        <v>659</v>
      </c>
      <c r="Q13956" t="s">
        <v>352</v>
      </c>
    </row>
    <row r="13957" spans="1:17" x14ac:dyDescent="0.25">
      <c r="A13957" t="s">
        <v>694</v>
      </c>
      <c r="B13957" s="1">
        <v>17383352</v>
      </c>
      <c r="C13957" t="s">
        <v>10</v>
      </c>
      <c r="D13957" t="s">
        <v>34</v>
      </c>
      <c r="E13957" t="s">
        <v>35</v>
      </c>
      <c r="F13957" t="s">
        <v>30</v>
      </c>
      <c r="G13957" s="2">
        <v>470</v>
      </c>
      <c r="H13957" s="2">
        <f>AVERAGEIF(Table1[[#All],[Category]],Table1[[#This Row],[Category]],Table1[[#All],[DiscountOffer]])</f>
        <v>470</v>
      </c>
      <c r="I13957" s="2">
        <v>1598</v>
      </c>
      <c r="J13957" s="2">
        <f>IF(Table1[[#This Row],[Ratings]]&gt;4,Table1[[#This Row],[OriginalPrice (in Rs)]],0)</f>
        <v>1598</v>
      </c>
      <c r="K13957" s="2">
        <f>Table1[[#This Row],[OriginalPrice (in Rs)]]-Table1[[#This Row],[DiscountOffer]]</f>
        <v>1128</v>
      </c>
      <c r="L13957" s="2" t="str">
        <f>IF(Table1[[#This Row],[Discount % (In Rs)]]&gt;50%,"High Discount","Low Discount")</f>
        <v>High Discount</v>
      </c>
      <c r="M13957" s="3">
        <f>Table1[[#This Row],[Discount_Price (In Rs.)]]/Table1[[#This Row],[OriginalPrice (in Rs)]]</f>
        <v>0.70588235294117652</v>
      </c>
      <c r="N13957" s="4">
        <v>4.0999999999999996</v>
      </c>
      <c r="O13957">
        <v>947</v>
      </c>
      <c r="P13957" t="s">
        <v>126</v>
      </c>
      <c r="Q13957" t="s">
        <v>695</v>
      </c>
    </row>
    <row r="13958" spans="1:17" x14ac:dyDescent="0.25">
      <c r="A13958" t="s">
        <v>708</v>
      </c>
      <c r="B13958" s="1">
        <v>11711888</v>
      </c>
      <c r="C13958" t="s">
        <v>39</v>
      </c>
      <c r="D13958" t="s">
        <v>34</v>
      </c>
      <c r="E13958" t="s">
        <v>35</v>
      </c>
      <c r="F13958" t="s">
        <v>30</v>
      </c>
      <c r="G13958" s="2">
        <v>470</v>
      </c>
      <c r="H13958" s="2">
        <f>AVERAGEIF(Table1[[#All],[Category]],Table1[[#This Row],[Category]],Table1[[#All],[DiscountOffer]])</f>
        <v>470</v>
      </c>
      <c r="I13958" s="2">
        <v>799</v>
      </c>
      <c r="J13958" s="2">
        <f>IF(Table1[[#This Row],[Ratings]]&gt;4,Table1[[#This Row],[OriginalPrice (in Rs)]],0)</f>
        <v>799</v>
      </c>
      <c r="K13958" s="2">
        <f>Table1[[#This Row],[OriginalPrice (in Rs)]]-Table1[[#This Row],[DiscountOffer]]</f>
        <v>329</v>
      </c>
      <c r="L13958" s="2" t="str">
        <f>IF(Table1[[#This Row],[Discount % (In Rs)]]&gt;50%,"High Discount","Low Discount")</f>
        <v>Low Discount</v>
      </c>
      <c r="M13958" s="3">
        <f>Table1[[#This Row],[Discount_Price (In Rs.)]]/Table1[[#This Row],[OriginalPrice (in Rs)]]</f>
        <v>0.41176470588235292</v>
      </c>
      <c r="N13958" s="4">
        <v>4.0999999999999996</v>
      </c>
      <c r="O13958">
        <v>946</v>
      </c>
      <c r="P13958" t="s">
        <v>37</v>
      </c>
      <c r="Q13958" t="s">
        <v>709</v>
      </c>
    </row>
    <row r="13959" spans="1:17" x14ac:dyDescent="0.25">
      <c r="A13959" t="s">
        <v>718</v>
      </c>
      <c r="B13959" s="1">
        <v>11431386</v>
      </c>
      <c r="C13959" t="s">
        <v>318</v>
      </c>
      <c r="D13959" t="s">
        <v>34</v>
      </c>
      <c r="E13959" t="s">
        <v>35</v>
      </c>
      <c r="F13959" t="s">
        <v>30</v>
      </c>
      <c r="G13959" s="2">
        <v>470</v>
      </c>
      <c r="H13959" s="2">
        <f>AVERAGEIF(Table1[[#All],[Category]],Table1[[#This Row],[Category]],Table1[[#All],[DiscountOffer]])</f>
        <v>470</v>
      </c>
      <c r="I13959" s="2">
        <v>1099</v>
      </c>
      <c r="J13959" s="2">
        <f>IF(Table1[[#This Row],[Ratings]]&gt;4,Table1[[#This Row],[OriginalPrice (in Rs)]],0)</f>
        <v>0</v>
      </c>
      <c r="K13959" s="2">
        <f>Table1[[#This Row],[OriginalPrice (in Rs)]]-Table1[[#This Row],[DiscountOffer]]</f>
        <v>629</v>
      </c>
      <c r="L13959" s="2" t="str">
        <f>IF(Table1[[#This Row],[Discount % (In Rs)]]&gt;50%,"High Discount","Low Discount")</f>
        <v>High Discount</v>
      </c>
      <c r="M13959" s="3">
        <f>Table1[[#This Row],[Discount_Price (In Rs.)]]/Table1[[#This Row],[OriginalPrice (in Rs)]]</f>
        <v>0.5723384895359418</v>
      </c>
      <c r="N13959" s="4">
        <v>4</v>
      </c>
      <c r="O13959">
        <v>945</v>
      </c>
      <c r="P13959" t="s">
        <v>37</v>
      </c>
      <c r="Q13959" t="s">
        <v>719</v>
      </c>
    </row>
    <row r="13960" spans="1:17" x14ac:dyDescent="0.25">
      <c r="A13960" t="s">
        <v>726</v>
      </c>
      <c r="B13960" s="1">
        <v>9740129</v>
      </c>
      <c r="C13960" t="s">
        <v>10</v>
      </c>
      <c r="D13960" t="s">
        <v>34</v>
      </c>
      <c r="E13960" t="s">
        <v>35</v>
      </c>
      <c r="F13960" t="s">
        <v>30</v>
      </c>
      <c r="G13960" s="2">
        <v>470</v>
      </c>
      <c r="H13960" s="2">
        <f>AVERAGEIF(Table1[[#All],[Category]],Table1[[#This Row],[Category]],Table1[[#All],[DiscountOffer]])</f>
        <v>470</v>
      </c>
      <c r="I13960" s="2">
        <v>599</v>
      </c>
      <c r="J13960" s="2">
        <f>IF(Table1[[#This Row],[Ratings]]&gt;4,Table1[[#This Row],[OriginalPrice (in Rs)]],0)</f>
        <v>599</v>
      </c>
      <c r="K13960" s="2">
        <f>Table1[[#This Row],[OriginalPrice (in Rs)]]-Table1[[#This Row],[DiscountOffer]]</f>
        <v>129</v>
      </c>
      <c r="L13960" s="2" t="str">
        <f>IF(Table1[[#This Row],[Discount % (In Rs)]]&gt;50%,"High Discount","Low Discount")</f>
        <v>Low Discount</v>
      </c>
      <c r="M13960" s="3">
        <f>Table1[[#This Row],[Discount_Price (In Rs.)]]/Table1[[#This Row],[OriginalPrice (in Rs)]]</f>
        <v>0.21535893155258765</v>
      </c>
      <c r="N13960" s="4">
        <v>4.3</v>
      </c>
      <c r="O13960">
        <v>944</v>
      </c>
      <c r="P13960" t="s">
        <v>37</v>
      </c>
      <c r="Q13960" t="s">
        <v>727</v>
      </c>
    </row>
    <row r="13961" spans="1:17" x14ac:dyDescent="0.25">
      <c r="A13961" t="s">
        <v>742</v>
      </c>
      <c r="B13961" s="1">
        <v>10778646</v>
      </c>
      <c r="C13961" t="s">
        <v>10</v>
      </c>
      <c r="D13961" t="s">
        <v>34</v>
      </c>
      <c r="E13961" t="s">
        <v>35</v>
      </c>
      <c r="F13961" t="s">
        <v>30</v>
      </c>
      <c r="G13961" s="2">
        <v>470</v>
      </c>
      <c r="H13961" s="2">
        <f>AVERAGEIF(Table1[[#All],[Category]],Table1[[#This Row],[Category]],Table1[[#All],[DiscountOffer]])</f>
        <v>470</v>
      </c>
      <c r="I13961" s="2">
        <v>599</v>
      </c>
      <c r="J13961" s="2">
        <f>IF(Table1[[#This Row],[Ratings]]&gt;4,Table1[[#This Row],[OriginalPrice (in Rs)]],0)</f>
        <v>599</v>
      </c>
      <c r="K13961" s="2">
        <f>Table1[[#This Row],[OriginalPrice (in Rs)]]-Table1[[#This Row],[DiscountOffer]]</f>
        <v>129</v>
      </c>
      <c r="L13961" s="2" t="str">
        <f>IF(Table1[[#This Row],[Discount % (In Rs)]]&gt;50%,"High Discount","Low Discount")</f>
        <v>Low Discount</v>
      </c>
      <c r="M13961" s="3">
        <f>Table1[[#This Row],[Discount_Price (In Rs.)]]/Table1[[#This Row],[OriginalPrice (in Rs)]]</f>
        <v>0.21535893155258765</v>
      </c>
      <c r="N13961" s="4">
        <v>4.3</v>
      </c>
      <c r="O13961">
        <v>942</v>
      </c>
      <c r="P13961" t="s">
        <v>37</v>
      </c>
      <c r="Q13961" t="s">
        <v>743</v>
      </c>
    </row>
    <row r="13962" spans="1:17" x14ac:dyDescent="0.25">
      <c r="A13962" t="s">
        <v>759</v>
      </c>
      <c r="B13962" s="1">
        <v>2414666</v>
      </c>
      <c r="C13962" t="s">
        <v>398</v>
      </c>
      <c r="D13962" t="s">
        <v>34</v>
      </c>
      <c r="E13962" t="s">
        <v>35</v>
      </c>
      <c r="F13962" t="s">
        <v>30</v>
      </c>
      <c r="G13962" s="2">
        <v>470</v>
      </c>
      <c r="H13962" s="2">
        <f>AVERAGEIF(Table1[[#All],[Category]],Table1[[#This Row],[Category]],Table1[[#All],[DiscountOffer]])</f>
        <v>470</v>
      </c>
      <c r="I13962" s="2">
        <v>799</v>
      </c>
      <c r="J13962" s="2">
        <f>IF(Table1[[#This Row],[Ratings]]&gt;4,Table1[[#This Row],[OriginalPrice (in Rs)]],0)</f>
        <v>799</v>
      </c>
      <c r="K13962" s="2">
        <f>Table1[[#This Row],[OriginalPrice (in Rs)]]-Table1[[#This Row],[DiscountOffer]]</f>
        <v>329</v>
      </c>
      <c r="L13962" s="2" t="str">
        <f>IF(Table1[[#This Row],[Discount % (In Rs)]]&gt;50%,"High Discount","Low Discount")</f>
        <v>Low Discount</v>
      </c>
      <c r="M13962" s="3">
        <f>Table1[[#This Row],[Discount_Price (In Rs.)]]/Table1[[#This Row],[OriginalPrice (in Rs)]]</f>
        <v>0.41176470588235292</v>
      </c>
      <c r="N13962" s="4">
        <v>4.2</v>
      </c>
      <c r="O13962">
        <v>940</v>
      </c>
      <c r="P13962" t="s">
        <v>37</v>
      </c>
      <c r="Q13962" t="s">
        <v>760</v>
      </c>
    </row>
    <row r="13963" spans="1:17" x14ac:dyDescent="0.25">
      <c r="A13963" t="s">
        <v>797</v>
      </c>
      <c r="B13963" s="1">
        <v>11404294</v>
      </c>
      <c r="C13963" t="s">
        <v>10</v>
      </c>
      <c r="D13963" t="s">
        <v>34</v>
      </c>
      <c r="E13963" t="s">
        <v>35</v>
      </c>
      <c r="F13963" t="s">
        <v>30</v>
      </c>
      <c r="G13963" s="2">
        <v>470</v>
      </c>
      <c r="H13963" s="2">
        <f>AVERAGEIF(Table1[[#All],[Category]],Table1[[#This Row],[Category]],Table1[[#All],[DiscountOffer]])</f>
        <v>470</v>
      </c>
      <c r="I13963" s="2">
        <v>599</v>
      </c>
      <c r="J13963" s="2">
        <f>IF(Table1[[#This Row],[Ratings]]&gt;4,Table1[[#This Row],[OriginalPrice (in Rs)]],0)</f>
        <v>0</v>
      </c>
      <c r="K13963" s="2">
        <f>Table1[[#This Row],[OriginalPrice (in Rs)]]-Table1[[#This Row],[DiscountOffer]]</f>
        <v>129</v>
      </c>
      <c r="L13963" s="2" t="str">
        <f>IF(Table1[[#This Row],[Discount % (In Rs)]]&gt;50%,"High Discount","Low Discount")</f>
        <v>Low Discount</v>
      </c>
      <c r="M13963" s="3">
        <f>Table1[[#This Row],[Discount_Price (In Rs.)]]/Table1[[#This Row],[OriginalPrice (in Rs)]]</f>
        <v>0.21535893155258765</v>
      </c>
      <c r="N13963" s="4">
        <v>3.9</v>
      </c>
      <c r="O13963">
        <v>937</v>
      </c>
      <c r="P13963" t="s">
        <v>37</v>
      </c>
      <c r="Q13963" t="s">
        <v>798</v>
      </c>
    </row>
    <row r="13964" spans="1:17" x14ac:dyDescent="0.25">
      <c r="A13964" t="s">
        <v>813</v>
      </c>
      <c r="B13964" s="1">
        <v>8325439</v>
      </c>
      <c r="C13964" t="s">
        <v>39</v>
      </c>
      <c r="D13964" t="s">
        <v>34</v>
      </c>
      <c r="E13964" t="s">
        <v>35</v>
      </c>
      <c r="F13964" t="s">
        <v>30</v>
      </c>
      <c r="G13964" s="2">
        <v>470</v>
      </c>
      <c r="H13964" s="2">
        <f>AVERAGEIF(Table1[[#All],[Category]],Table1[[#This Row],[Category]],Table1[[#All],[DiscountOffer]])</f>
        <v>470</v>
      </c>
      <c r="I13964" s="2">
        <v>799</v>
      </c>
      <c r="J13964" s="2">
        <f>IF(Table1[[#This Row],[Ratings]]&gt;4,Table1[[#This Row],[OriginalPrice (in Rs)]],0)</f>
        <v>799</v>
      </c>
      <c r="K13964" s="2">
        <f>Table1[[#This Row],[OriginalPrice (in Rs)]]-Table1[[#This Row],[DiscountOffer]]</f>
        <v>329</v>
      </c>
      <c r="L13964" s="2" t="str">
        <f>IF(Table1[[#This Row],[Discount % (In Rs)]]&gt;50%,"High Discount","Low Discount")</f>
        <v>Low Discount</v>
      </c>
      <c r="M13964" s="3">
        <f>Table1[[#This Row],[Discount_Price (In Rs.)]]/Table1[[#This Row],[OriginalPrice (in Rs)]]</f>
        <v>0.41176470588235292</v>
      </c>
      <c r="N13964" s="4">
        <v>4.3</v>
      </c>
      <c r="O13964">
        <v>936</v>
      </c>
      <c r="P13964" t="s">
        <v>37</v>
      </c>
      <c r="Q13964" t="s">
        <v>365</v>
      </c>
    </row>
    <row r="13965" spans="1:17" x14ac:dyDescent="0.25">
      <c r="A13965" t="s">
        <v>823</v>
      </c>
      <c r="B13965" s="1">
        <v>17381768</v>
      </c>
      <c r="C13965" t="s">
        <v>10</v>
      </c>
      <c r="D13965" t="s">
        <v>34</v>
      </c>
      <c r="E13965" t="s">
        <v>35</v>
      </c>
      <c r="F13965" t="s">
        <v>30</v>
      </c>
      <c r="G13965" s="2">
        <v>470</v>
      </c>
      <c r="H13965" s="2">
        <f>AVERAGEIF(Table1[[#All],[Category]],Table1[[#This Row],[Category]],Table1[[#All],[DiscountOffer]])</f>
        <v>470</v>
      </c>
      <c r="I13965" s="2">
        <v>1998</v>
      </c>
      <c r="J13965" s="2">
        <f>IF(Table1[[#This Row],[Ratings]]&gt;4,Table1[[#This Row],[OriginalPrice (in Rs)]],0)</f>
        <v>1998</v>
      </c>
      <c r="K13965" s="2">
        <f>Table1[[#This Row],[OriginalPrice (in Rs)]]-Table1[[#This Row],[DiscountOffer]]</f>
        <v>1528</v>
      </c>
      <c r="L13965" s="2" t="str">
        <f>IF(Table1[[#This Row],[Discount % (In Rs)]]&gt;50%,"High Discount","Low Discount")</f>
        <v>High Discount</v>
      </c>
      <c r="M13965" s="3">
        <f>Table1[[#This Row],[Discount_Price (In Rs.)]]/Table1[[#This Row],[OriginalPrice (in Rs)]]</f>
        <v>0.76476476476476474</v>
      </c>
      <c r="N13965" s="4">
        <v>4.4000000000000004</v>
      </c>
      <c r="O13965">
        <v>935</v>
      </c>
      <c r="P13965" t="s">
        <v>37</v>
      </c>
      <c r="Q13965" t="s">
        <v>824</v>
      </c>
    </row>
    <row r="13966" spans="1:17" x14ac:dyDescent="0.25">
      <c r="A13966" t="s">
        <v>834</v>
      </c>
      <c r="B13966" s="1">
        <v>17523596</v>
      </c>
      <c r="C13966" t="s">
        <v>39</v>
      </c>
      <c r="D13966" t="s">
        <v>34</v>
      </c>
      <c r="E13966" t="s">
        <v>35</v>
      </c>
      <c r="F13966" t="s">
        <v>30</v>
      </c>
      <c r="G13966" s="2">
        <v>470</v>
      </c>
      <c r="H13966" s="2">
        <f>AVERAGEIF(Table1[[#All],[Category]],Table1[[#This Row],[Category]],Table1[[#All],[DiscountOffer]])</f>
        <v>470</v>
      </c>
      <c r="I13966" s="2">
        <v>1398</v>
      </c>
      <c r="J13966" s="2">
        <f>IF(Table1[[#This Row],[Ratings]]&gt;4,Table1[[#This Row],[OriginalPrice (in Rs)]],0)</f>
        <v>1398</v>
      </c>
      <c r="K13966" s="2">
        <f>Table1[[#This Row],[OriginalPrice (in Rs)]]-Table1[[#This Row],[DiscountOffer]]</f>
        <v>928</v>
      </c>
      <c r="L13966" s="2" t="str">
        <f>IF(Table1[[#This Row],[Discount % (In Rs)]]&gt;50%,"High Discount","Low Discount")</f>
        <v>High Discount</v>
      </c>
      <c r="M13966" s="3">
        <f>Table1[[#This Row],[Discount_Price (In Rs.)]]/Table1[[#This Row],[OriginalPrice (in Rs)]]</f>
        <v>0.66380543633762523</v>
      </c>
      <c r="N13966" s="4">
        <v>4.0999999999999996</v>
      </c>
      <c r="O13966">
        <v>934</v>
      </c>
      <c r="P13966" t="s">
        <v>37</v>
      </c>
      <c r="Q13966" t="s">
        <v>835</v>
      </c>
    </row>
    <row r="13967" spans="1:17" x14ac:dyDescent="0.25">
      <c r="A13967" t="s">
        <v>893</v>
      </c>
      <c r="B13967" s="1">
        <v>17381472</v>
      </c>
      <c r="C13967" t="s">
        <v>10</v>
      </c>
      <c r="D13967" t="s">
        <v>34</v>
      </c>
      <c r="E13967" t="s">
        <v>35</v>
      </c>
      <c r="F13967" t="s">
        <v>30</v>
      </c>
      <c r="G13967" s="2">
        <v>470</v>
      </c>
      <c r="H13967" s="2">
        <f>AVERAGEIF(Table1[[#All],[Category]],Table1[[#This Row],[Category]],Table1[[#All],[DiscountOffer]])</f>
        <v>470</v>
      </c>
      <c r="I13967" s="2">
        <v>1198</v>
      </c>
      <c r="J13967" s="2">
        <f>IF(Table1[[#This Row],[Ratings]]&gt;4,Table1[[#This Row],[OriginalPrice (in Rs)]],0)</f>
        <v>0</v>
      </c>
      <c r="K13967" s="2">
        <f>Table1[[#This Row],[OriginalPrice (in Rs)]]-Table1[[#This Row],[DiscountOffer]]</f>
        <v>728</v>
      </c>
      <c r="L13967" s="2" t="str">
        <f>IF(Table1[[#This Row],[Discount % (In Rs)]]&gt;50%,"High Discount","Low Discount")</f>
        <v>High Discount</v>
      </c>
      <c r="M13967" s="3">
        <f>Table1[[#This Row],[Discount_Price (In Rs.)]]/Table1[[#This Row],[OriginalPrice (in Rs)]]</f>
        <v>0.60767946577629384</v>
      </c>
      <c r="N13967" s="4">
        <v>4</v>
      </c>
      <c r="O13967">
        <v>929</v>
      </c>
      <c r="P13967" t="s">
        <v>37</v>
      </c>
      <c r="Q13967" t="s">
        <v>652</v>
      </c>
    </row>
    <row r="13968" spans="1:17" x14ac:dyDescent="0.25">
      <c r="A13968" t="s">
        <v>952</v>
      </c>
      <c r="B13968" s="1">
        <v>11398830</v>
      </c>
      <c r="C13968" t="s">
        <v>10</v>
      </c>
      <c r="D13968" t="s">
        <v>34</v>
      </c>
      <c r="E13968" t="s">
        <v>35</v>
      </c>
      <c r="F13968" t="s">
        <v>30</v>
      </c>
      <c r="G13968" s="2">
        <v>470</v>
      </c>
      <c r="H13968" s="2">
        <f>AVERAGEIF(Table1[[#All],[Category]],Table1[[#This Row],[Category]],Table1[[#All],[DiscountOffer]])</f>
        <v>470</v>
      </c>
      <c r="I13968" s="2">
        <v>799</v>
      </c>
      <c r="J13968" s="2">
        <f>IF(Table1[[#This Row],[Ratings]]&gt;4,Table1[[#This Row],[OriginalPrice (in Rs)]],0)</f>
        <v>799</v>
      </c>
      <c r="K13968" s="2">
        <f>Table1[[#This Row],[OriginalPrice (in Rs)]]-Table1[[#This Row],[DiscountOffer]]</f>
        <v>329</v>
      </c>
      <c r="L13968" s="2" t="str">
        <f>IF(Table1[[#This Row],[Discount % (In Rs)]]&gt;50%,"High Discount","Low Discount")</f>
        <v>Low Discount</v>
      </c>
      <c r="M13968" s="3">
        <f>Table1[[#This Row],[Discount_Price (In Rs.)]]/Table1[[#This Row],[OriginalPrice (in Rs)]]</f>
        <v>0.41176470588235292</v>
      </c>
      <c r="N13968" s="4">
        <v>4.0999999999999996</v>
      </c>
      <c r="O13968">
        <v>924</v>
      </c>
      <c r="P13968" t="s">
        <v>37</v>
      </c>
      <c r="Q13968" t="s">
        <v>953</v>
      </c>
    </row>
    <row r="13969" spans="1:17" x14ac:dyDescent="0.25">
      <c r="A13969" t="s">
        <v>976</v>
      </c>
      <c r="B13969" s="1">
        <v>17385514</v>
      </c>
      <c r="C13969" t="s">
        <v>10</v>
      </c>
      <c r="D13969" t="s">
        <v>34</v>
      </c>
      <c r="E13969" t="s">
        <v>35</v>
      </c>
      <c r="F13969" t="s">
        <v>30</v>
      </c>
      <c r="G13969" s="2">
        <v>470</v>
      </c>
      <c r="H13969" s="2">
        <f>AVERAGEIF(Table1[[#All],[Category]],Table1[[#This Row],[Category]],Table1[[#All],[DiscountOffer]])</f>
        <v>470</v>
      </c>
      <c r="I13969" s="2">
        <v>1398</v>
      </c>
      <c r="J13969" s="2">
        <f>IF(Table1[[#This Row],[Ratings]]&gt;4,Table1[[#This Row],[OriginalPrice (in Rs)]],0)</f>
        <v>1398</v>
      </c>
      <c r="K13969" s="2">
        <f>Table1[[#This Row],[OriginalPrice (in Rs)]]-Table1[[#This Row],[DiscountOffer]]</f>
        <v>928</v>
      </c>
      <c r="L13969" s="2" t="str">
        <f>IF(Table1[[#This Row],[Discount % (In Rs)]]&gt;50%,"High Discount","Low Discount")</f>
        <v>High Discount</v>
      </c>
      <c r="M13969" s="3">
        <f>Table1[[#This Row],[Discount_Price (In Rs.)]]/Table1[[#This Row],[OriginalPrice (in Rs)]]</f>
        <v>0.66380543633762523</v>
      </c>
      <c r="N13969" s="4">
        <v>4.4000000000000004</v>
      </c>
      <c r="O13969">
        <v>921</v>
      </c>
      <c r="P13969" t="s">
        <v>37</v>
      </c>
      <c r="Q13969" t="s">
        <v>94</v>
      </c>
    </row>
    <row r="13970" spans="1:17" x14ac:dyDescent="0.25">
      <c r="A13970" t="s">
        <v>987</v>
      </c>
      <c r="B13970" s="1">
        <v>10926786</v>
      </c>
      <c r="C13970" t="s">
        <v>398</v>
      </c>
      <c r="D13970" t="s">
        <v>34</v>
      </c>
      <c r="E13970" t="s">
        <v>35</v>
      </c>
      <c r="F13970" t="s">
        <v>30</v>
      </c>
      <c r="G13970" s="2">
        <v>470</v>
      </c>
      <c r="H13970" s="2">
        <f>AVERAGEIF(Table1[[#All],[Category]],Table1[[#This Row],[Category]],Table1[[#All],[DiscountOffer]])</f>
        <v>470</v>
      </c>
      <c r="I13970" s="2">
        <v>1099</v>
      </c>
      <c r="J13970" s="2">
        <f>IF(Table1[[#This Row],[Ratings]]&gt;4,Table1[[#This Row],[OriginalPrice (in Rs)]],0)</f>
        <v>1099</v>
      </c>
      <c r="K13970" s="2">
        <f>Table1[[#This Row],[OriginalPrice (in Rs)]]-Table1[[#This Row],[DiscountOffer]]</f>
        <v>629</v>
      </c>
      <c r="L13970" s="2" t="str">
        <f>IF(Table1[[#This Row],[Discount % (In Rs)]]&gt;50%,"High Discount","Low Discount")</f>
        <v>High Discount</v>
      </c>
      <c r="M13970" s="3">
        <f>Table1[[#This Row],[Discount_Price (In Rs.)]]/Table1[[#This Row],[OriginalPrice (in Rs)]]</f>
        <v>0.5723384895359418</v>
      </c>
      <c r="N13970" s="4">
        <v>4.5</v>
      </c>
      <c r="O13970">
        <v>920</v>
      </c>
      <c r="P13970" t="s">
        <v>37</v>
      </c>
      <c r="Q13970" t="s">
        <v>988</v>
      </c>
    </row>
    <row r="13971" spans="1:17" x14ac:dyDescent="0.25">
      <c r="A13971" t="s">
        <v>989</v>
      </c>
      <c r="B13971" s="1">
        <v>17381626</v>
      </c>
      <c r="C13971" t="s">
        <v>10</v>
      </c>
      <c r="D13971" t="s">
        <v>34</v>
      </c>
      <c r="E13971" t="s">
        <v>35</v>
      </c>
      <c r="F13971" t="s">
        <v>30</v>
      </c>
      <c r="G13971" s="2">
        <v>470</v>
      </c>
      <c r="H13971" s="2">
        <f>AVERAGEIF(Table1[[#All],[Category]],Table1[[#This Row],[Category]],Table1[[#All],[DiscountOffer]])</f>
        <v>470</v>
      </c>
      <c r="I13971" s="2">
        <v>1798</v>
      </c>
      <c r="J13971" s="2">
        <f>IF(Table1[[#This Row],[Ratings]]&gt;4,Table1[[#This Row],[OriginalPrice (in Rs)]],0)</f>
        <v>1798</v>
      </c>
      <c r="K13971" s="2">
        <f>Table1[[#This Row],[OriginalPrice (in Rs)]]-Table1[[#This Row],[DiscountOffer]]</f>
        <v>1328</v>
      </c>
      <c r="L13971" s="2" t="str">
        <f>IF(Table1[[#This Row],[Discount % (In Rs)]]&gt;50%,"High Discount","Low Discount")</f>
        <v>High Discount</v>
      </c>
      <c r="M13971" s="3">
        <f>Table1[[#This Row],[Discount_Price (In Rs.)]]/Table1[[#This Row],[OriginalPrice (in Rs)]]</f>
        <v>0.73859844271412678</v>
      </c>
      <c r="N13971" s="4">
        <v>4.3</v>
      </c>
      <c r="O13971">
        <v>920</v>
      </c>
      <c r="P13971" t="s">
        <v>37</v>
      </c>
      <c r="Q13971" t="s">
        <v>652</v>
      </c>
    </row>
    <row r="13972" spans="1:17" x14ac:dyDescent="0.25">
      <c r="A13972" t="s">
        <v>993</v>
      </c>
      <c r="B13972" s="1">
        <v>17381454</v>
      </c>
      <c r="C13972" t="s">
        <v>10</v>
      </c>
      <c r="D13972" t="s">
        <v>34</v>
      </c>
      <c r="E13972" t="s">
        <v>35</v>
      </c>
      <c r="F13972" t="s">
        <v>30</v>
      </c>
      <c r="G13972" s="2">
        <v>470</v>
      </c>
      <c r="H13972" s="2">
        <f>AVERAGEIF(Table1[[#All],[Category]],Table1[[#This Row],[Category]],Table1[[#All],[DiscountOffer]])</f>
        <v>470</v>
      </c>
      <c r="I13972" s="2">
        <v>1098</v>
      </c>
      <c r="J13972" s="2">
        <f>IF(Table1[[#This Row],[Ratings]]&gt;4,Table1[[#This Row],[OriginalPrice (in Rs)]],0)</f>
        <v>1098</v>
      </c>
      <c r="K13972" s="2">
        <f>Table1[[#This Row],[OriginalPrice (in Rs)]]-Table1[[#This Row],[DiscountOffer]]</f>
        <v>628</v>
      </c>
      <c r="L13972" s="2" t="str">
        <f>IF(Table1[[#This Row],[Discount % (In Rs)]]&gt;50%,"High Discount","Low Discount")</f>
        <v>High Discount</v>
      </c>
      <c r="M13972" s="3">
        <f>Table1[[#This Row],[Discount_Price (In Rs.)]]/Table1[[#This Row],[OriginalPrice (in Rs)]]</f>
        <v>0.57194899817850642</v>
      </c>
      <c r="N13972" s="4">
        <v>4.0999999999999996</v>
      </c>
      <c r="O13972">
        <v>920</v>
      </c>
      <c r="P13972" t="s">
        <v>37</v>
      </c>
      <c r="Q13972" t="s">
        <v>51</v>
      </c>
    </row>
    <row r="13973" spans="1:17" x14ac:dyDescent="0.25">
      <c r="A13973" t="s">
        <v>1022</v>
      </c>
      <c r="B13973" s="1">
        <v>17381478</v>
      </c>
      <c r="C13973" t="s">
        <v>10</v>
      </c>
      <c r="D13973" t="s">
        <v>34</v>
      </c>
      <c r="E13973" t="s">
        <v>35</v>
      </c>
      <c r="F13973" t="s">
        <v>30</v>
      </c>
      <c r="G13973" s="2">
        <v>470</v>
      </c>
      <c r="H13973" s="2">
        <f>AVERAGEIF(Table1[[#All],[Category]],Table1[[#This Row],[Category]],Table1[[#All],[DiscountOffer]])</f>
        <v>470</v>
      </c>
      <c r="I13973" s="2">
        <v>1198</v>
      </c>
      <c r="J13973" s="2">
        <f>IF(Table1[[#This Row],[Ratings]]&gt;4,Table1[[#This Row],[OriginalPrice (in Rs)]],0)</f>
        <v>1198</v>
      </c>
      <c r="K13973" s="2">
        <f>Table1[[#This Row],[OriginalPrice (in Rs)]]-Table1[[#This Row],[DiscountOffer]]</f>
        <v>728</v>
      </c>
      <c r="L13973" s="2" t="str">
        <f>IF(Table1[[#This Row],[Discount % (In Rs)]]&gt;50%,"High Discount","Low Discount")</f>
        <v>High Discount</v>
      </c>
      <c r="M13973" s="3">
        <f>Table1[[#This Row],[Discount_Price (In Rs.)]]/Table1[[#This Row],[OriginalPrice (in Rs)]]</f>
        <v>0.60767946577629384</v>
      </c>
      <c r="N13973" s="4">
        <v>4.2</v>
      </c>
      <c r="O13973">
        <v>917</v>
      </c>
      <c r="P13973" t="s">
        <v>37</v>
      </c>
      <c r="Q13973" t="s">
        <v>652</v>
      </c>
    </row>
    <row r="13974" spans="1:17" x14ac:dyDescent="0.25">
      <c r="A13974" t="s">
        <v>1028</v>
      </c>
      <c r="B13974" s="1">
        <v>12029628</v>
      </c>
      <c r="C13974" t="s">
        <v>1029</v>
      </c>
      <c r="D13974" t="s">
        <v>34</v>
      </c>
      <c r="E13974" t="s">
        <v>35</v>
      </c>
      <c r="F13974" t="s">
        <v>30</v>
      </c>
      <c r="G13974" s="2">
        <v>470</v>
      </c>
      <c r="H13974" s="2">
        <f>AVERAGEIF(Table1[[#All],[Category]],Table1[[#This Row],[Category]],Table1[[#All],[DiscountOffer]])</f>
        <v>470</v>
      </c>
      <c r="I13974" s="2">
        <v>1199</v>
      </c>
      <c r="J13974" s="2">
        <f>IF(Table1[[#This Row],[Ratings]]&gt;4,Table1[[#This Row],[OriginalPrice (in Rs)]],0)</f>
        <v>0</v>
      </c>
      <c r="K13974" s="2">
        <f>Table1[[#This Row],[OriginalPrice (in Rs)]]-Table1[[#This Row],[DiscountOffer]]</f>
        <v>729</v>
      </c>
      <c r="L13974" s="2" t="str">
        <f>IF(Table1[[#This Row],[Discount % (In Rs)]]&gt;50%,"High Discount","Low Discount")</f>
        <v>High Discount</v>
      </c>
      <c r="M13974" s="3">
        <f>Table1[[#This Row],[Discount_Price (In Rs.)]]/Table1[[#This Row],[OriginalPrice (in Rs)]]</f>
        <v>0.60800667222685567</v>
      </c>
      <c r="N13974" s="4">
        <v>3.2</v>
      </c>
      <c r="O13974">
        <v>916</v>
      </c>
      <c r="P13974" t="s">
        <v>37</v>
      </c>
      <c r="Q13974" t="s">
        <v>1030</v>
      </c>
    </row>
    <row r="13975" spans="1:17" x14ac:dyDescent="0.25">
      <c r="A13975" t="s">
        <v>1033</v>
      </c>
      <c r="B13975" s="1">
        <v>2025239</v>
      </c>
      <c r="C13975" t="s">
        <v>10</v>
      </c>
      <c r="D13975" t="s">
        <v>34</v>
      </c>
      <c r="E13975" t="s">
        <v>35</v>
      </c>
      <c r="F13975" t="s">
        <v>30</v>
      </c>
      <c r="G13975" s="2">
        <v>470</v>
      </c>
      <c r="H13975" s="2">
        <f>AVERAGEIF(Table1[[#All],[Category]],Table1[[#This Row],[Category]],Table1[[#All],[DiscountOffer]])</f>
        <v>470</v>
      </c>
      <c r="I13975" s="2">
        <v>999</v>
      </c>
      <c r="J13975" s="2">
        <f>IF(Table1[[#This Row],[Ratings]]&gt;4,Table1[[#This Row],[OriginalPrice (in Rs)]],0)</f>
        <v>0</v>
      </c>
      <c r="K13975" s="2">
        <f>Table1[[#This Row],[OriginalPrice (in Rs)]]-Table1[[#This Row],[DiscountOffer]]</f>
        <v>529</v>
      </c>
      <c r="L13975" s="2" t="str">
        <f>IF(Table1[[#This Row],[Discount % (In Rs)]]&gt;50%,"High Discount","Low Discount")</f>
        <v>High Discount</v>
      </c>
      <c r="M13975" s="3">
        <f>Table1[[#This Row],[Discount_Price (In Rs.)]]/Table1[[#This Row],[OriginalPrice (in Rs)]]</f>
        <v>0.52952952952952947</v>
      </c>
      <c r="N13975" s="4">
        <v>3.8</v>
      </c>
      <c r="O13975">
        <v>915</v>
      </c>
      <c r="P13975" t="s">
        <v>37</v>
      </c>
      <c r="Q13975" t="s">
        <v>652</v>
      </c>
    </row>
    <row r="13976" spans="1:17" x14ac:dyDescent="0.25">
      <c r="A13976" t="s">
        <v>1086</v>
      </c>
      <c r="B13976" s="1">
        <v>17381350</v>
      </c>
      <c r="C13976" t="s">
        <v>10</v>
      </c>
      <c r="D13976" t="s">
        <v>34</v>
      </c>
      <c r="E13976" t="s">
        <v>35</v>
      </c>
      <c r="F13976" t="s">
        <v>30</v>
      </c>
      <c r="G13976" s="2">
        <v>470</v>
      </c>
      <c r="H13976" s="2">
        <f>AVERAGEIF(Table1[[#All],[Category]],Table1[[#This Row],[Category]],Table1[[#All],[DiscountOffer]])</f>
        <v>470</v>
      </c>
      <c r="I13976" s="2">
        <v>1198</v>
      </c>
      <c r="J13976" s="2">
        <f>IF(Table1[[#This Row],[Ratings]]&gt;4,Table1[[#This Row],[OriginalPrice (in Rs)]],0)</f>
        <v>0</v>
      </c>
      <c r="K13976" s="2">
        <f>Table1[[#This Row],[OriginalPrice (in Rs)]]-Table1[[#This Row],[DiscountOffer]]</f>
        <v>728</v>
      </c>
      <c r="L13976" s="2" t="str">
        <f>IF(Table1[[#This Row],[Discount % (In Rs)]]&gt;50%,"High Discount","Low Discount")</f>
        <v>High Discount</v>
      </c>
      <c r="M13976" s="3">
        <f>Table1[[#This Row],[Discount_Price (In Rs.)]]/Table1[[#This Row],[OriginalPrice (in Rs)]]</f>
        <v>0.60767946577629384</v>
      </c>
      <c r="N13976" s="4">
        <v>3.9</v>
      </c>
      <c r="O13976">
        <v>911</v>
      </c>
      <c r="P13976" t="s">
        <v>37</v>
      </c>
      <c r="Q13976" t="s">
        <v>1087</v>
      </c>
    </row>
    <row r="13977" spans="1:17" x14ac:dyDescent="0.25">
      <c r="A13977" t="s">
        <v>1090</v>
      </c>
      <c r="B13977" s="1">
        <v>12193758</v>
      </c>
      <c r="C13977" t="s">
        <v>10</v>
      </c>
      <c r="D13977" t="s">
        <v>34</v>
      </c>
      <c r="E13977" t="s">
        <v>35</v>
      </c>
      <c r="F13977" t="s">
        <v>30</v>
      </c>
      <c r="G13977" s="2">
        <v>470</v>
      </c>
      <c r="H13977" s="2">
        <f>AVERAGEIF(Table1[[#All],[Category]],Table1[[#This Row],[Category]],Table1[[#All],[DiscountOffer]])</f>
        <v>470</v>
      </c>
      <c r="I13977" s="2">
        <v>999</v>
      </c>
      <c r="J13977" s="2">
        <f>IF(Table1[[#This Row],[Ratings]]&gt;4,Table1[[#This Row],[OriginalPrice (in Rs)]],0)</f>
        <v>999</v>
      </c>
      <c r="K13977" s="2">
        <f>Table1[[#This Row],[OriginalPrice (in Rs)]]-Table1[[#This Row],[DiscountOffer]]</f>
        <v>529</v>
      </c>
      <c r="L13977" s="2" t="str">
        <f>IF(Table1[[#This Row],[Discount % (In Rs)]]&gt;50%,"High Discount","Low Discount")</f>
        <v>High Discount</v>
      </c>
      <c r="M13977" s="3">
        <f>Table1[[#This Row],[Discount_Price (In Rs.)]]/Table1[[#This Row],[OriginalPrice (in Rs)]]</f>
        <v>0.52952952952952947</v>
      </c>
      <c r="N13977" s="4">
        <v>4.3</v>
      </c>
      <c r="O13977">
        <v>911</v>
      </c>
      <c r="P13977" t="s">
        <v>37</v>
      </c>
      <c r="Q13977" t="s">
        <v>1091</v>
      </c>
    </row>
    <row r="13978" spans="1:17" x14ac:dyDescent="0.25">
      <c r="A13978" t="s">
        <v>1111</v>
      </c>
      <c r="B13978" s="1">
        <v>17523394</v>
      </c>
      <c r="C13978" t="s">
        <v>39</v>
      </c>
      <c r="D13978" t="s">
        <v>34</v>
      </c>
      <c r="E13978" t="s">
        <v>35</v>
      </c>
      <c r="F13978" t="s">
        <v>30</v>
      </c>
      <c r="G13978" s="2">
        <v>470</v>
      </c>
      <c r="H13978" s="2">
        <f>AVERAGEIF(Table1[[#All],[Category]],Table1[[#This Row],[Category]],Table1[[#All],[DiscountOffer]])</f>
        <v>470</v>
      </c>
      <c r="I13978" s="2">
        <v>1398</v>
      </c>
      <c r="J13978" s="2">
        <f>IF(Table1[[#This Row],[Ratings]]&gt;4,Table1[[#This Row],[OriginalPrice (in Rs)]],0)</f>
        <v>1398</v>
      </c>
      <c r="K13978" s="2">
        <f>Table1[[#This Row],[OriginalPrice (in Rs)]]-Table1[[#This Row],[DiscountOffer]]</f>
        <v>928</v>
      </c>
      <c r="L13978" s="2" t="str">
        <f>IF(Table1[[#This Row],[Discount % (In Rs)]]&gt;50%,"High Discount","Low Discount")</f>
        <v>High Discount</v>
      </c>
      <c r="M13978" s="3">
        <f>Table1[[#This Row],[Discount_Price (In Rs.)]]/Table1[[#This Row],[OriginalPrice (in Rs)]]</f>
        <v>0.66380543633762523</v>
      </c>
      <c r="N13978" s="4">
        <v>4.3</v>
      </c>
      <c r="O13978">
        <v>909</v>
      </c>
      <c r="P13978" t="s">
        <v>37</v>
      </c>
      <c r="Q13978" t="s">
        <v>1112</v>
      </c>
    </row>
    <row r="13979" spans="1:17" x14ac:dyDescent="0.25">
      <c r="A13979" t="s">
        <v>1113</v>
      </c>
      <c r="B13979" s="1">
        <v>17384216</v>
      </c>
      <c r="C13979" t="s">
        <v>10</v>
      </c>
      <c r="D13979" t="s">
        <v>34</v>
      </c>
      <c r="E13979" t="s">
        <v>35</v>
      </c>
      <c r="F13979" t="s">
        <v>30</v>
      </c>
      <c r="G13979" s="2">
        <v>470</v>
      </c>
      <c r="H13979" s="2">
        <f>AVERAGEIF(Table1[[#All],[Category]],Table1[[#This Row],[Category]],Table1[[#All],[DiscountOffer]])</f>
        <v>470</v>
      </c>
      <c r="I13979" s="2">
        <v>1398</v>
      </c>
      <c r="J13979" s="2">
        <f>IF(Table1[[#This Row],[Ratings]]&gt;4,Table1[[#This Row],[OriginalPrice (in Rs)]],0)</f>
        <v>0</v>
      </c>
      <c r="K13979" s="2">
        <f>Table1[[#This Row],[OriginalPrice (in Rs)]]-Table1[[#This Row],[DiscountOffer]]</f>
        <v>928</v>
      </c>
      <c r="L13979" s="2" t="str">
        <f>IF(Table1[[#This Row],[Discount % (In Rs)]]&gt;50%,"High Discount","Low Discount")</f>
        <v>High Discount</v>
      </c>
      <c r="M13979" s="3">
        <f>Table1[[#This Row],[Discount_Price (In Rs.)]]/Table1[[#This Row],[OriginalPrice (in Rs)]]</f>
        <v>0.66380543633762523</v>
      </c>
      <c r="N13979" s="4">
        <v>3.8</v>
      </c>
      <c r="O13979">
        <v>909</v>
      </c>
      <c r="P13979" t="s">
        <v>37</v>
      </c>
      <c r="Q13979" t="s">
        <v>652</v>
      </c>
    </row>
    <row r="13980" spans="1:17" x14ac:dyDescent="0.25">
      <c r="A13980" t="s">
        <v>1124</v>
      </c>
      <c r="B13980" s="1">
        <v>17381480</v>
      </c>
      <c r="C13980" t="s">
        <v>10</v>
      </c>
      <c r="D13980" t="s">
        <v>34</v>
      </c>
      <c r="E13980" t="s">
        <v>35</v>
      </c>
      <c r="F13980" t="s">
        <v>30</v>
      </c>
      <c r="G13980" s="2">
        <v>470</v>
      </c>
      <c r="H13980" s="2">
        <f>AVERAGEIF(Table1[[#All],[Category]],Table1[[#This Row],[Category]],Table1[[#All],[DiscountOffer]])</f>
        <v>470</v>
      </c>
      <c r="I13980" s="2">
        <v>1198</v>
      </c>
      <c r="J13980" s="2">
        <f>IF(Table1[[#This Row],[Ratings]]&gt;4,Table1[[#This Row],[OriginalPrice (in Rs)]],0)</f>
        <v>1198</v>
      </c>
      <c r="K13980" s="2">
        <f>Table1[[#This Row],[OriginalPrice (in Rs)]]-Table1[[#This Row],[DiscountOffer]]</f>
        <v>728</v>
      </c>
      <c r="L13980" s="2" t="str">
        <f>IF(Table1[[#This Row],[Discount % (In Rs)]]&gt;50%,"High Discount","Low Discount")</f>
        <v>High Discount</v>
      </c>
      <c r="M13980" s="3">
        <f>Table1[[#This Row],[Discount_Price (In Rs.)]]/Table1[[#This Row],[OriginalPrice (in Rs)]]</f>
        <v>0.60767946577629384</v>
      </c>
      <c r="N13980" s="4">
        <v>4.4000000000000004</v>
      </c>
      <c r="O13980">
        <v>908</v>
      </c>
      <c r="P13980" t="s">
        <v>37</v>
      </c>
      <c r="Q13980" t="s">
        <v>652</v>
      </c>
    </row>
    <row r="13981" spans="1:17" x14ac:dyDescent="0.25">
      <c r="A13981" t="s">
        <v>1125</v>
      </c>
      <c r="B13981" s="1">
        <v>17385104</v>
      </c>
      <c r="C13981" t="s">
        <v>10</v>
      </c>
      <c r="D13981" t="s">
        <v>34</v>
      </c>
      <c r="E13981" t="s">
        <v>35</v>
      </c>
      <c r="F13981" t="s">
        <v>30</v>
      </c>
      <c r="G13981" s="2">
        <v>470</v>
      </c>
      <c r="H13981" s="2">
        <f>AVERAGEIF(Table1[[#All],[Category]],Table1[[#This Row],[Category]],Table1[[#All],[DiscountOffer]])</f>
        <v>470</v>
      </c>
      <c r="I13981" s="2">
        <v>1398</v>
      </c>
      <c r="J13981" s="2">
        <f>IF(Table1[[#This Row],[Ratings]]&gt;4,Table1[[#This Row],[OriginalPrice (in Rs)]],0)</f>
        <v>1398</v>
      </c>
      <c r="K13981" s="2">
        <f>Table1[[#This Row],[OriginalPrice (in Rs)]]-Table1[[#This Row],[DiscountOffer]]</f>
        <v>928</v>
      </c>
      <c r="L13981" s="2" t="str">
        <f>IF(Table1[[#This Row],[Discount % (In Rs)]]&gt;50%,"High Discount","Low Discount")</f>
        <v>High Discount</v>
      </c>
      <c r="M13981" s="3">
        <f>Table1[[#This Row],[Discount_Price (In Rs.)]]/Table1[[#This Row],[OriginalPrice (in Rs)]]</f>
        <v>0.66380543633762523</v>
      </c>
      <c r="N13981" s="4">
        <v>4.3</v>
      </c>
      <c r="O13981">
        <v>908</v>
      </c>
      <c r="P13981" t="s">
        <v>37</v>
      </c>
      <c r="Q13981" t="s">
        <v>94</v>
      </c>
    </row>
    <row r="13982" spans="1:17" x14ac:dyDescent="0.25">
      <c r="A13982" t="s">
        <v>1160</v>
      </c>
      <c r="B13982" s="1">
        <v>17524574</v>
      </c>
      <c r="C13982" t="s">
        <v>39</v>
      </c>
      <c r="D13982" t="s">
        <v>34</v>
      </c>
      <c r="E13982" t="s">
        <v>35</v>
      </c>
      <c r="F13982" t="s">
        <v>30</v>
      </c>
      <c r="G13982" s="2">
        <v>470</v>
      </c>
      <c r="H13982" s="2">
        <f>AVERAGEIF(Table1[[#All],[Category]],Table1[[#This Row],[Category]],Table1[[#All],[DiscountOffer]])</f>
        <v>470</v>
      </c>
      <c r="I13982" s="2">
        <v>1548</v>
      </c>
      <c r="J13982" s="2">
        <f>IF(Table1[[#This Row],[Ratings]]&gt;4,Table1[[#This Row],[OriginalPrice (in Rs)]],0)</f>
        <v>0</v>
      </c>
      <c r="K13982" s="2">
        <f>Table1[[#This Row],[OriginalPrice (in Rs)]]-Table1[[#This Row],[DiscountOffer]]</f>
        <v>1078</v>
      </c>
      <c r="L13982" s="2" t="str">
        <f>IF(Table1[[#This Row],[Discount % (In Rs)]]&gt;50%,"High Discount","Low Discount")</f>
        <v>High Discount</v>
      </c>
      <c r="M13982" s="3">
        <f>Table1[[#This Row],[Discount_Price (In Rs.)]]/Table1[[#This Row],[OriginalPrice (in Rs)]]</f>
        <v>0.69638242894056845</v>
      </c>
      <c r="N13982" s="4">
        <v>4</v>
      </c>
      <c r="O13982">
        <v>905</v>
      </c>
      <c r="P13982" t="s">
        <v>659</v>
      </c>
      <c r="Q13982" t="s">
        <v>1161</v>
      </c>
    </row>
    <row r="13983" spans="1:17" x14ac:dyDescent="0.25">
      <c r="A13983" t="s">
        <v>1162</v>
      </c>
      <c r="B13983" s="1">
        <v>12737822</v>
      </c>
      <c r="C13983" t="s">
        <v>158</v>
      </c>
      <c r="D13983" t="s">
        <v>34</v>
      </c>
      <c r="E13983" t="s">
        <v>35</v>
      </c>
      <c r="F13983" t="s">
        <v>30</v>
      </c>
      <c r="G13983" s="2">
        <v>470</v>
      </c>
      <c r="H13983" s="2">
        <f>AVERAGEIF(Table1[[#All],[Category]],Table1[[#This Row],[Category]],Table1[[#All],[DiscountOffer]])</f>
        <v>470</v>
      </c>
      <c r="I13983" s="2">
        <v>899</v>
      </c>
      <c r="J13983" s="2">
        <f>IF(Table1[[#This Row],[Ratings]]&gt;4,Table1[[#This Row],[OriginalPrice (in Rs)]],0)</f>
        <v>899</v>
      </c>
      <c r="K13983" s="2">
        <f>Table1[[#This Row],[OriginalPrice (in Rs)]]-Table1[[#This Row],[DiscountOffer]]</f>
        <v>429</v>
      </c>
      <c r="L13983" s="2" t="str">
        <f>IF(Table1[[#This Row],[Discount % (In Rs)]]&gt;50%,"High Discount","Low Discount")</f>
        <v>Low Discount</v>
      </c>
      <c r="M13983" s="3">
        <f>Table1[[#This Row],[Discount_Price (In Rs.)]]/Table1[[#This Row],[OriginalPrice (in Rs)]]</f>
        <v>0.47719688542825361</v>
      </c>
      <c r="N13983" s="4">
        <v>4.5</v>
      </c>
      <c r="O13983">
        <v>905</v>
      </c>
      <c r="P13983" t="s">
        <v>98</v>
      </c>
      <c r="Q13983" t="s">
        <v>1163</v>
      </c>
    </row>
    <row r="13984" spans="1:17" x14ac:dyDescent="0.25">
      <c r="A13984" t="s">
        <v>1174</v>
      </c>
      <c r="B13984" s="1">
        <v>17382688</v>
      </c>
      <c r="C13984" t="s">
        <v>10</v>
      </c>
      <c r="D13984" t="s">
        <v>34</v>
      </c>
      <c r="E13984" t="s">
        <v>35</v>
      </c>
      <c r="F13984" t="s">
        <v>30</v>
      </c>
      <c r="G13984" s="2">
        <v>470</v>
      </c>
      <c r="H13984" s="2">
        <f>AVERAGEIF(Table1[[#All],[Category]],Table1[[#This Row],[Category]],Table1[[#All],[DiscountOffer]])</f>
        <v>470</v>
      </c>
      <c r="I13984" s="2">
        <v>1598</v>
      </c>
      <c r="J13984" s="2">
        <f>IF(Table1[[#This Row],[Ratings]]&gt;4,Table1[[#This Row],[OriginalPrice (in Rs)]],0)</f>
        <v>1598</v>
      </c>
      <c r="K13984" s="2">
        <f>Table1[[#This Row],[OriginalPrice (in Rs)]]-Table1[[#This Row],[DiscountOffer]]</f>
        <v>1128</v>
      </c>
      <c r="L13984" s="2" t="str">
        <f>IF(Table1[[#This Row],[Discount % (In Rs)]]&gt;50%,"High Discount","Low Discount")</f>
        <v>High Discount</v>
      </c>
      <c r="M13984" s="3">
        <f>Table1[[#This Row],[Discount_Price (In Rs.)]]/Table1[[#This Row],[OriginalPrice (in Rs)]]</f>
        <v>0.70588235294117652</v>
      </c>
      <c r="N13984" s="4">
        <v>4.3</v>
      </c>
      <c r="O13984">
        <v>904</v>
      </c>
      <c r="P13984" t="s">
        <v>1175</v>
      </c>
      <c r="Q13984" t="s">
        <v>352</v>
      </c>
    </row>
    <row r="13985" spans="1:17" x14ac:dyDescent="0.25">
      <c r="A13985" t="s">
        <v>1209</v>
      </c>
      <c r="B13985" s="1">
        <v>12104196</v>
      </c>
      <c r="C13985" t="s">
        <v>398</v>
      </c>
      <c r="D13985" t="s">
        <v>34</v>
      </c>
      <c r="E13985" t="s">
        <v>35</v>
      </c>
      <c r="F13985" t="s">
        <v>30</v>
      </c>
      <c r="G13985" s="2">
        <v>470</v>
      </c>
      <c r="H13985" s="2">
        <f>AVERAGEIF(Table1[[#All],[Category]],Table1[[#This Row],[Category]],Table1[[#All],[DiscountOffer]])</f>
        <v>470</v>
      </c>
      <c r="I13985" s="2">
        <v>1199</v>
      </c>
      <c r="J13985" s="2">
        <f>IF(Table1[[#This Row],[Ratings]]&gt;4,Table1[[#This Row],[OriginalPrice (in Rs)]],0)</f>
        <v>1199</v>
      </c>
      <c r="K13985" s="2">
        <f>Table1[[#This Row],[OriginalPrice (in Rs)]]-Table1[[#This Row],[DiscountOffer]]</f>
        <v>729</v>
      </c>
      <c r="L13985" s="2" t="str">
        <f>IF(Table1[[#This Row],[Discount % (In Rs)]]&gt;50%,"High Discount","Low Discount")</f>
        <v>High Discount</v>
      </c>
      <c r="M13985" s="3">
        <f>Table1[[#This Row],[Discount_Price (In Rs.)]]/Table1[[#This Row],[OriginalPrice (in Rs)]]</f>
        <v>0.60800667222685567</v>
      </c>
      <c r="N13985" s="4">
        <v>4.2</v>
      </c>
      <c r="O13985">
        <v>902</v>
      </c>
      <c r="P13985" t="s">
        <v>37</v>
      </c>
      <c r="Q13985" t="s">
        <v>1210</v>
      </c>
    </row>
    <row r="13986" spans="1:17" x14ac:dyDescent="0.25">
      <c r="A13986" t="s">
        <v>1255</v>
      </c>
      <c r="B13986" s="1">
        <v>17524634</v>
      </c>
      <c r="C13986" t="s">
        <v>39</v>
      </c>
      <c r="D13986" t="s">
        <v>34</v>
      </c>
      <c r="E13986" t="s">
        <v>35</v>
      </c>
      <c r="F13986" t="s">
        <v>30</v>
      </c>
      <c r="G13986" s="2">
        <v>470</v>
      </c>
      <c r="H13986" s="2">
        <f>AVERAGEIF(Table1[[#All],[Category]],Table1[[#This Row],[Category]],Table1[[#All],[DiscountOffer]])</f>
        <v>470</v>
      </c>
      <c r="I13986" s="2">
        <v>1598</v>
      </c>
      <c r="J13986" s="2">
        <f>IF(Table1[[#This Row],[Ratings]]&gt;4,Table1[[#This Row],[OriginalPrice (in Rs)]],0)</f>
        <v>1598</v>
      </c>
      <c r="K13986" s="2">
        <f>Table1[[#This Row],[OriginalPrice (in Rs)]]-Table1[[#This Row],[DiscountOffer]]</f>
        <v>1128</v>
      </c>
      <c r="L13986" s="2" t="str">
        <f>IF(Table1[[#This Row],[Discount % (In Rs)]]&gt;50%,"High Discount","Low Discount")</f>
        <v>High Discount</v>
      </c>
      <c r="M13986" s="3">
        <f>Table1[[#This Row],[Discount_Price (In Rs.)]]/Table1[[#This Row],[OriginalPrice (in Rs)]]</f>
        <v>0.70588235294117652</v>
      </c>
      <c r="N13986" s="4">
        <v>4.3</v>
      </c>
      <c r="O13986">
        <v>898</v>
      </c>
      <c r="P13986" t="s">
        <v>37</v>
      </c>
      <c r="Q13986" t="s">
        <v>1256</v>
      </c>
    </row>
    <row r="13987" spans="1:17" x14ac:dyDescent="0.25">
      <c r="A13987" t="s">
        <v>1276</v>
      </c>
      <c r="B13987" s="1">
        <v>8325383</v>
      </c>
      <c r="C13987" t="s">
        <v>39</v>
      </c>
      <c r="D13987" t="s">
        <v>34</v>
      </c>
      <c r="E13987" t="s">
        <v>35</v>
      </c>
      <c r="F13987" t="s">
        <v>30</v>
      </c>
      <c r="G13987" s="2">
        <v>470</v>
      </c>
      <c r="H13987" s="2">
        <f>AVERAGEIF(Table1[[#All],[Category]],Table1[[#This Row],[Category]],Table1[[#All],[DiscountOffer]])</f>
        <v>470</v>
      </c>
      <c r="I13987" s="2">
        <v>799</v>
      </c>
      <c r="J13987" s="2">
        <f>IF(Table1[[#This Row],[Ratings]]&gt;4,Table1[[#This Row],[OriginalPrice (in Rs)]],0)</f>
        <v>799</v>
      </c>
      <c r="K13987" s="2">
        <f>Table1[[#This Row],[OriginalPrice (in Rs)]]-Table1[[#This Row],[DiscountOffer]]</f>
        <v>329</v>
      </c>
      <c r="L13987" s="2" t="str">
        <f>IF(Table1[[#This Row],[Discount % (In Rs)]]&gt;50%,"High Discount","Low Discount")</f>
        <v>Low Discount</v>
      </c>
      <c r="M13987" s="3">
        <f>Table1[[#This Row],[Discount_Price (In Rs.)]]/Table1[[#This Row],[OriginalPrice (in Rs)]]</f>
        <v>0.41176470588235292</v>
      </c>
      <c r="N13987" s="4">
        <v>4.3</v>
      </c>
      <c r="O13987">
        <v>896</v>
      </c>
      <c r="P13987" t="s">
        <v>37</v>
      </c>
      <c r="Q13987" t="s">
        <v>1277</v>
      </c>
    </row>
    <row r="13988" spans="1:17" x14ac:dyDescent="0.25">
      <c r="A13988" t="s">
        <v>1302</v>
      </c>
      <c r="B13988" s="1">
        <v>17384212</v>
      </c>
      <c r="C13988" t="s">
        <v>10</v>
      </c>
      <c r="D13988" t="s">
        <v>34</v>
      </c>
      <c r="E13988" t="s">
        <v>35</v>
      </c>
      <c r="F13988" t="s">
        <v>30</v>
      </c>
      <c r="G13988" s="2">
        <v>470</v>
      </c>
      <c r="H13988" s="2">
        <f>AVERAGEIF(Table1[[#All],[Category]],Table1[[#This Row],[Category]],Table1[[#All],[DiscountOffer]])</f>
        <v>470</v>
      </c>
      <c r="I13988" s="2">
        <v>1398</v>
      </c>
      <c r="J13988" s="2">
        <f>IF(Table1[[#This Row],[Ratings]]&gt;4,Table1[[#This Row],[OriginalPrice (in Rs)]],0)</f>
        <v>0</v>
      </c>
      <c r="K13988" s="2">
        <f>Table1[[#This Row],[OriginalPrice (in Rs)]]-Table1[[#This Row],[DiscountOffer]]</f>
        <v>928</v>
      </c>
      <c r="L13988" s="2" t="str">
        <f>IF(Table1[[#This Row],[Discount % (In Rs)]]&gt;50%,"High Discount","Low Discount")</f>
        <v>High Discount</v>
      </c>
      <c r="M13988" s="3">
        <f>Table1[[#This Row],[Discount_Price (In Rs.)]]/Table1[[#This Row],[OriginalPrice (in Rs)]]</f>
        <v>0.66380543633762523</v>
      </c>
      <c r="N13988" s="4">
        <v>3.8</v>
      </c>
      <c r="O13988">
        <v>893</v>
      </c>
      <c r="P13988" t="s">
        <v>37</v>
      </c>
      <c r="Q13988" t="s">
        <v>1303</v>
      </c>
    </row>
    <row r="13989" spans="1:17" x14ac:dyDescent="0.25">
      <c r="A13989" t="s">
        <v>1306</v>
      </c>
      <c r="B13989" s="1">
        <v>12331848</v>
      </c>
      <c r="C13989" t="s">
        <v>950</v>
      </c>
      <c r="D13989" t="s">
        <v>34</v>
      </c>
      <c r="E13989" t="s">
        <v>35</v>
      </c>
      <c r="F13989" t="s">
        <v>30</v>
      </c>
      <c r="G13989" s="2">
        <v>470</v>
      </c>
      <c r="H13989" s="2">
        <f>AVERAGEIF(Table1[[#All],[Category]],Table1[[#This Row],[Category]],Table1[[#All],[DiscountOffer]])</f>
        <v>470</v>
      </c>
      <c r="I13989" s="2">
        <v>449</v>
      </c>
      <c r="J13989" s="2">
        <f>IF(Table1[[#This Row],[Ratings]]&gt;4,Table1[[#This Row],[OriginalPrice (in Rs)]],0)</f>
        <v>0</v>
      </c>
      <c r="K13989" s="2">
        <f>Table1[[#This Row],[OriginalPrice (in Rs)]]-Table1[[#This Row],[DiscountOffer]]</f>
        <v>-21</v>
      </c>
      <c r="L13989" s="2" t="str">
        <f>IF(Table1[[#This Row],[Discount % (In Rs)]]&gt;50%,"High Discount","Low Discount")</f>
        <v>Low Discount</v>
      </c>
      <c r="M13989" s="3">
        <f>Table1[[#This Row],[Discount_Price (In Rs.)]]/Table1[[#This Row],[OriginalPrice (in Rs)]]</f>
        <v>-4.6770601336302897E-2</v>
      </c>
      <c r="N13989" s="4">
        <v>4</v>
      </c>
      <c r="O13989">
        <v>892</v>
      </c>
      <c r="P13989" t="s">
        <v>85</v>
      </c>
      <c r="Q13989" t="s">
        <v>1307</v>
      </c>
    </row>
    <row r="13990" spans="1:17" x14ac:dyDescent="0.25">
      <c r="A13990" t="s">
        <v>1317</v>
      </c>
      <c r="B13990" s="1">
        <v>17383532</v>
      </c>
      <c r="C13990" t="s">
        <v>10</v>
      </c>
      <c r="D13990" t="s">
        <v>34</v>
      </c>
      <c r="E13990" t="s">
        <v>35</v>
      </c>
      <c r="F13990" t="s">
        <v>30</v>
      </c>
      <c r="G13990" s="2">
        <v>470</v>
      </c>
      <c r="H13990" s="2">
        <f>AVERAGEIF(Table1[[#All],[Category]],Table1[[#This Row],[Category]],Table1[[#All],[DiscountOffer]])</f>
        <v>470</v>
      </c>
      <c r="I13990" s="2">
        <v>1598</v>
      </c>
      <c r="J13990" s="2">
        <f>IF(Table1[[#This Row],[Ratings]]&gt;4,Table1[[#This Row],[OriginalPrice (in Rs)]],0)</f>
        <v>1598</v>
      </c>
      <c r="K13990" s="2">
        <f>Table1[[#This Row],[OriginalPrice (in Rs)]]-Table1[[#This Row],[DiscountOffer]]</f>
        <v>1128</v>
      </c>
      <c r="L13990" s="2" t="str">
        <f>IF(Table1[[#This Row],[Discount % (In Rs)]]&gt;50%,"High Discount","Low Discount")</f>
        <v>High Discount</v>
      </c>
      <c r="M13990" s="3">
        <f>Table1[[#This Row],[Discount_Price (In Rs.)]]/Table1[[#This Row],[OriginalPrice (in Rs)]]</f>
        <v>0.70588235294117652</v>
      </c>
      <c r="N13990" s="4">
        <v>4.0999999999999996</v>
      </c>
      <c r="O13990">
        <v>891</v>
      </c>
      <c r="P13990" t="s">
        <v>1175</v>
      </c>
      <c r="Q13990" t="s">
        <v>1318</v>
      </c>
    </row>
    <row r="13991" spans="1:17" x14ac:dyDescent="0.25">
      <c r="A13991" t="s">
        <v>1341</v>
      </c>
      <c r="B13991" s="1">
        <v>17384820</v>
      </c>
      <c r="C13991" t="s">
        <v>10</v>
      </c>
      <c r="D13991" t="s">
        <v>34</v>
      </c>
      <c r="E13991" t="s">
        <v>35</v>
      </c>
      <c r="F13991" t="s">
        <v>30</v>
      </c>
      <c r="G13991" s="2">
        <v>470</v>
      </c>
      <c r="H13991" s="2">
        <f>AVERAGEIF(Table1[[#All],[Category]],Table1[[#This Row],[Category]],Table1[[#All],[DiscountOffer]])</f>
        <v>470</v>
      </c>
      <c r="I13991" s="2">
        <v>1398</v>
      </c>
      <c r="J13991" s="2">
        <f>IF(Table1[[#This Row],[Ratings]]&gt;4,Table1[[#This Row],[OriginalPrice (in Rs)]],0)</f>
        <v>1398</v>
      </c>
      <c r="K13991" s="2">
        <f>Table1[[#This Row],[OriginalPrice (in Rs)]]-Table1[[#This Row],[DiscountOffer]]</f>
        <v>928</v>
      </c>
      <c r="L13991" s="2" t="str">
        <f>IF(Table1[[#This Row],[Discount % (In Rs)]]&gt;50%,"High Discount","Low Discount")</f>
        <v>High Discount</v>
      </c>
      <c r="M13991" s="3">
        <f>Table1[[#This Row],[Discount_Price (In Rs.)]]/Table1[[#This Row],[OriginalPrice (in Rs)]]</f>
        <v>0.66380543633762523</v>
      </c>
      <c r="N13991" s="4">
        <v>4.3</v>
      </c>
      <c r="O13991">
        <v>890</v>
      </c>
      <c r="P13991" t="s">
        <v>37</v>
      </c>
      <c r="Q13991" t="s">
        <v>1342</v>
      </c>
    </row>
    <row r="13992" spans="1:17" x14ac:dyDescent="0.25">
      <c r="A13992" t="s">
        <v>1356</v>
      </c>
      <c r="B13992" s="1">
        <v>17384032</v>
      </c>
      <c r="C13992" t="s">
        <v>10</v>
      </c>
      <c r="D13992" t="s">
        <v>34</v>
      </c>
      <c r="E13992" t="s">
        <v>35</v>
      </c>
      <c r="F13992" t="s">
        <v>30</v>
      </c>
      <c r="G13992" s="2">
        <v>470</v>
      </c>
      <c r="H13992" s="2">
        <f>AVERAGEIF(Table1[[#All],[Category]],Table1[[#This Row],[Category]],Table1[[#All],[DiscountOffer]])</f>
        <v>470</v>
      </c>
      <c r="I13992" s="2">
        <v>1298</v>
      </c>
      <c r="J13992" s="2">
        <f>IF(Table1[[#This Row],[Ratings]]&gt;4,Table1[[#This Row],[OriginalPrice (in Rs)]],0)</f>
        <v>0</v>
      </c>
      <c r="K13992" s="2">
        <f>Table1[[#This Row],[OriginalPrice (in Rs)]]-Table1[[#This Row],[DiscountOffer]]</f>
        <v>828</v>
      </c>
      <c r="L13992" s="2" t="str">
        <f>IF(Table1[[#This Row],[Discount % (In Rs)]]&gt;50%,"High Discount","Low Discount")</f>
        <v>High Discount</v>
      </c>
      <c r="M13992" s="3">
        <f>Table1[[#This Row],[Discount_Price (In Rs.)]]/Table1[[#This Row],[OriginalPrice (in Rs)]]</f>
        <v>0.63790446841294302</v>
      </c>
      <c r="N13992" s="4">
        <v>3.6</v>
      </c>
      <c r="O13992">
        <v>889</v>
      </c>
      <c r="P13992" t="s">
        <v>126</v>
      </c>
      <c r="Q13992" t="s">
        <v>652</v>
      </c>
    </row>
    <row r="13993" spans="1:17" x14ac:dyDescent="0.25">
      <c r="A13993" t="s">
        <v>1371</v>
      </c>
      <c r="B13993" s="1">
        <v>10301079</v>
      </c>
      <c r="C13993" t="s">
        <v>10</v>
      </c>
      <c r="D13993" t="s">
        <v>34</v>
      </c>
      <c r="E13993" t="s">
        <v>35</v>
      </c>
      <c r="F13993" t="s">
        <v>30</v>
      </c>
      <c r="G13993" s="2">
        <v>470</v>
      </c>
      <c r="H13993" s="2">
        <f>AVERAGEIF(Table1[[#All],[Category]],Table1[[#This Row],[Category]],Table1[[#All],[DiscountOffer]])</f>
        <v>470</v>
      </c>
      <c r="I13993" s="2">
        <v>999</v>
      </c>
      <c r="J13993" s="2">
        <f>IF(Table1[[#This Row],[Ratings]]&gt;4,Table1[[#This Row],[OriginalPrice (in Rs)]],0)</f>
        <v>0</v>
      </c>
      <c r="K13993" s="2">
        <f>Table1[[#This Row],[OriginalPrice (in Rs)]]-Table1[[#This Row],[DiscountOffer]]</f>
        <v>529</v>
      </c>
      <c r="L13993" s="2" t="str">
        <f>IF(Table1[[#This Row],[Discount % (In Rs)]]&gt;50%,"High Discount","Low Discount")</f>
        <v>High Discount</v>
      </c>
      <c r="M13993" s="3">
        <f>Table1[[#This Row],[Discount_Price (In Rs.)]]/Table1[[#This Row],[OriginalPrice (in Rs)]]</f>
        <v>0.52952952952952947</v>
      </c>
      <c r="N13993" s="4">
        <v>3.9</v>
      </c>
      <c r="O13993">
        <v>888</v>
      </c>
      <c r="P13993" t="s">
        <v>37</v>
      </c>
      <c r="Q13993" t="s">
        <v>1372</v>
      </c>
    </row>
    <row r="13994" spans="1:17" x14ac:dyDescent="0.25">
      <c r="A13994" t="s">
        <v>1388</v>
      </c>
      <c r="B13994" s="1">
        <v>11704426</v>
      </c>
      <c r="C13994" t="s">
        <v>56</v>
      </c>
      <c r="D13994" t="s">
        <v>34</v>
      </c>
      <c r="E13994" t="s">
        <v>35</v>
      </c>
      <c r="F13994" t="s">
        <v>30</v>
      </c>
      <c r="G13994" s="2">
        <v>470</v>
      </c>
      <c r="H13994" s="2">
        <f>AVERAGEIF(Table1[[#All],[Category]],Table1[[#This Row],[Category]],Table1[[#All],[DiscountOffer]])</f>
        <v>470</v>
      </c>
      <c r="I13994" s="2">
        <v>1099</v>
      </c>
      <c r="J13994" s="2">
        <f>IF(Table1[[#This Row],[Ratings]]&gt;4,Table1[[#This Row],[OriginalPrice (in Rs)]],0)</f>
        <v>0</v>
      </c>
      <c r="K13994" s="2">
        <f>Table1[[#This Row],[OriginalPrice (in Rs)]]-Table1[[#This Row],[DiscountOffer]]</f>
        <v>629</v>
      </c>
      <c r="L13994" s="2" t="str">
        <f>IF(Table1[[#This Row],[Discount % (In Rs)]]&gt;50%,"High Discount","Low Discount")</f>
        <v>High Discount</v>
      </c>
      <c r="M13994" s="3">
        <f>Table1[[#This Row],[Discount_Price (In Rs.)]]/Table1[[#This Row],[OriginalPrice (in Rs)]]</f>
        <v>0.5723384895359418</v>
      </c>
      <c r="N13994" s="4">
        <v>3.9</v>
      </c>
      <c r="O13994">
        <v>887</v>
      </c>
      <c r="P13994" t="s">
        <v>1390</v>
      </c>
      <c r="Q13994" t="s">
        <v>1389</v>
      </c>
    </row>
    <row r="13995" spans="1:17" x14ac:dyDescent="0.25">
      <c r="A13995" t="s">
        <v>1393</v>
      </c>
      <c r="B13995" s="1">
        <v>17383238</v>
      </c>
      <c r="C13995" t="s">
        <v>10</v>
      </c>
      <c r="D13995" t="s">
        <v>34</v>
      </c>
      <c r="E13995" t="s">
        <v>35</v>
      </c>
      <c r="F13995" t="s">
        <v>30</v>
      </c>
      <c r="G13995" s="2">
        <v>470</v>
      </c>
      <c r="H13995" s="2">
        <f>AVERAGEIF(Table1[[#All],[Category]],Table1[[#This Row],[Category]],Table1[[#All],[DiscountOffer]])</f>
        <v>470</v>
      </c>
      <c r="I13995" s="2">
        <v>1598</v>
      </c>
      <c r="J13995" s="2">
        <f>IF(Table1[[#This Row],[Ratings]]&gt;4,Table1[[#This Row],[OriginalPrice (in Rs)]],0)</f>
        <v>0</v>
      </c>
      <c r="K13995" s="2">
        <f>Table1[[#This Row],[OriginalPrice (in Rs)]]-Table1[[#This Row],[DiscountOffer]]</f>
        <v>1128</v>
      </c>
      <c r="L13995" s="2" t="str">
        <f>IF(Table1[[#This Row],[Discount % (In Rs)]]&gt;50%,"High Discount","Low Discount")</f>
        <v>High Discount</v>
      </c>
      <c r="M13995" s="3">
        <f>Table1[[#This Row],[Discount_Price (In Rs.)]]/Table1[[#This Row],[OriginalPrice (in Rs)]]</f>
        <v>0.70588235294117652</v>
      </c>
      <c r="N13995" s="4">
        <v>4</v>
      </c>
      <c r="O13995">
        <v>887</v>
      </c>
      <c r="P13995" t="s">
        <v>126</v>
      </c>
      <c r="Q13995" t="s">
        <v>1394</v>
      </c>
    </row>
    <row r="13996" spans="1:17" x14ac:dyDescent="0.25">
      <c r="A13996" t="s">
        <v>1457</v>
      </c>
      <c r="B13996" s="1">
        <v>17381392</v>
      </c>
      <c r="C13996" t="s">
        <v>10</v>
      </c>
      <c r="D13996" t="s">
        <v>34</v>
      </c>
      <c r="E13996" t="s">
        <v>35</v>
      </c>
      <c r="F13996" t="s">
        <v>30</v>
      </c>
      <c r="G13996" s="2">
        <v>470</v>
      </c>
      <c r="H13996" s="2">
        <f>AVERAGEIF(Table1[[#All],[Category]],Table1[[#This Row],[Category]],Table1[[#All],[DiscountOffer]])</f>
        <v>470</v>
      </c>
      <c r="I13996" s="2">
        <v>1198</v>
      </c>
      <c r="J13996" s="2">
        <f>IF(Table1[[#This Row],[Ratings]]&gt;4,Table1[[#This Row],[OriginalPrice (in Rs)]],0)</f>
        <v>0</v>
      </c>
      <c r="K13996" s="2">
        <f>Table1[[#This Row],[OriginalPrice (in Rs)]]-Table1[[#This Row],[DiscountOffer]]</f>
        <v>728</v>
      </c>
      <c r="L13996" s="2" t="str">
        <f>IF(Table1[[#This Row],[Discount % (In Rs)]]&gt;50%,"High Discount","Low Discount")</f>
        <v>High Discount</v>
      </c>
      <c r="M13996" s="3">
        <f>Table1[[#This Row],[Discount_Price (In Rs.)]]/Table1[[#This Row],[OriginalPrice (in Rs)]]</f>
        <v>0.60767946577629384</v>
      </c>
      <c r="N13996" s="4">
        <v>4</v>
      </c>
      <c r="O13996">
        <v>883</v>
      </c>
      <c r="P13996" t="s">
        <v>37</v>
      </c>
      <c r="Q13996" t="s">
        <v>51</v>
      </c>
    </row>
    <row r="13997" spans="1:17" x14ac:dyDescent="0.25">
      <c r="A13997" t="s">
        <v>1466</v>
      </c>
      <c r="B13997" s="1">
        <v>8328571</v>
      </c>
      <c r="C13997" t="s">
        <v>56</v>
      </c>
      <c r="D13997" t="s">
        <v>34</v>
      </c>
      <c r="E13997" t="s">
        <v>35</v>
      </c>
      <c r="F13997" t="s">
        <v>30</v>
      </c>
      <c r="G13997" s="2">
        <v>470</v>
      </c>
      <c r="H13997" s="2">
        <f>AVERAGEIF(Table1[[#All],[Category]],Table1[[#This Row],[Category]],Table1[[#All],[DiscountOffer]])</f>
        <v>470</v>
      </c>
      <c r="I13997" s="2">
        <v>699</v>
      </c>
      <c r="J13997" s="2">
        <f>IF(Table1[[#This Row],[Ratings]]&gt;4,Table1[[#This Row],[OriginalPrice (in Rs)]],0)</f>
        <v>0</v>
      </c>
      <c r="K13997" s="2">
        <f>Table1[[#This Row],[OriginalPrice (in Rs)]]-Table1[[#This Row],[DiscountOffer]]</f>
        <v>229</v>
      </c>
      <c r="L13997" s="2" t="str">
        <f>IF(Table1[[#This Row],[Discount % (In Rs)]]&gt;50%,"High Discount","Low Discount")</f>
        <v>Low Discount</v>
      </c>
      <c r="M13997" s="3">
        <f>Table1[[#This Row],[Discount_Price (In Rs.)]]/Table1[[#This Row],[OriginalPrice (in Rs)]]</f>
        <v>0.32761087267525035</v>
      </c>
      <c r="N13997" s="4">
        <v>4</v>
      </c>
      <c r="O13997">
        <v>883</v>
      </c>
      <c r="P13997" t="s">
        <v>98</v>
      </c>
      <c r="Q13997" t="s">
        <v>1467</v>
      </c>
    </row>
    <row r="13998" spans="1:17" x14ac:dyDescent="0.25">
      <c r="A13998" t="s">
        <v>1483</v>
      </c>
      <c r="B13998" s="1">
        <v>17384184</v>
      </c>
      <c r="C13998" t="s">
        <v>10</v>
      </c>
      <c r="D13998" t="s">
        <v>34</v>
      </c>
      <c r="E13998" t="s">
        <v>35</v>
      </c>
      <c r="F13998" t="s">
        <v>30</v>
      </c>
      <c r="G13998" s="2">
        <v>470</v>
      </c>
      <c r="H13998" s="2">
        <f>AVERAGEIF(Table1[[#All],[Category]],Table1[[#This Row],[Category]],Table1[[#All],[DiscountOffer]])</f>
        <v>470</v>
      </c>
      <c r="I13998" s="2">
        <v>1398</v>
      </c>
      <c r="J13998" s="2">
        <f>IF(Table1[[#This Row],[Ratings]]&gt;4,Table1[[#This Row],[OriginalPrice (in Rs)]],0)</f>
        <v>1398</v>
      </c>
      <c r="K13998" s="2">
        <f>Table1[[#This Row],[OriginalPrice (in Rs)]]-Table1[[#This Row],[DiscountOffer]]</f>
        <v>928</v>
      </c>
      <c r="L13998" s="2" t="str">
        <f>IF(Table1[[#This Row],[Discount % (In Rs)]]&gt;50%,"High Discount","Low Discount")</f>
        <v>High Discount</v>
      </c>
      <c r="M13998" s="3">
        <f>Table1[[#This Row],[Discount_Price (In Rs.)]]/Table1[[#This Row],[OriginalPrice (in Rs)]]</f>
        <v>0.66380543633762523</v>
      </c>
      <c r="N13998" s="4">
        <v>4.0999999999999996</v>
      </c>
      <c r="O13998">
        <v>882</v>
      </c>
      <c r="P13998" t="s">
        <v>37</v>
      </c>
      <c r="Q13998" t="s">
        <v>1484</v>
      </c>
    </row>
    <row r="13999" spans="1:17" x14ac:dyDescent="0.25">
      <c r="A13999" t="s">
        <v>1532</v>
      </c>
      <c r="B13999" s="1">
        <v>9740079</v>
      </c>
      <c r="C13999" t="s">
        <v>10</v>
      </c>
      <c r="D13999" t="s">
        <v>34</v>
      </c>
      <c r="E13999" t="s">
        <v>35</v>
      </c>
      <c r="F13999" t="s">
        <v>30</v>
      </c>
      <c r="G13999" s="2">
        <v>470</v>
      </c>
      <c r="H13999" s="2">
        <f>AVERAGEIF(Table1[[#All],[Category]],Table1[[#This Row],[Category]],Table1[[#All],[DiscountOffer]])</f>
        <v>470</v>
      </c>
      <c r="I13999" s="2">
        <v>699</v>
      </c>
      <c r="J13999" s="2">
        <f>IF(Table1[[#This Row],[Ratings]]&gt;4,Table1[[#This Row],[OriginalPrice (in Rs)]],0)</f>
        <v>699</v>
      </c>
      <c r="K13999" s="2">
        <f>Table1[[#This Row],[OriginalPrice (in Rs)]]-Table1[[#This Row],[DiscountOffer]]</f>
        <v>229</v>
      </c>
      <c r="L13999" s="2" t="str">
        <f>IF(Table1[[#This Row],[Discount % (In Rs)]]&gt;50%,"High Discount","Low Discount")</f>
        <v>Low Discount</v>
      </c>
      <c r="M13999" s="3">
        <f>Table1[[#This Row],[Discount_Price (In Rs.)]]/Table1[[#This Row],[OriginalPrice (in Rs)]]</f>
        <v>0.32761087267525035</v>
      </c>
      <c r="N13999" s="4">
        <v>4.5</v>
      </c>
      <c r="O13999">
        <v>878</v>
      </c>
      <c r="P13999" t="s">
        <v>37</v>
      </c>
      <c r="Q13999" t="s">
        <v>1533</v>
      </c>
    </row>
    <row r="14000" spans="1:17" x14ac:dyDescent="0.25">
      <c r="A14000" t="s">
        <v>1560</v>
      </c>
      <c r="B14000" s="1">
        <v>17383122</v>
      </c>
      <c r="C14000" t="s">
        <v>10</v>
      </c>
      <c r="D14000" t="s">
        <v>34</v>
      </c>
      <c r="E14000" t="s">
        <v>35</v>
      </c>
      <c r="F14000" t="s">
        <v>30</v>
      </c>
      <c r="G14000" s="2">
        <v>470</v>
      </c>
      <c r="H14000" s="2">
        <f>AVERAGEIF(Table1[[#All],[Category]],Table1[[#This Row],[Category]],Table1[[#All],[DiscountOffer]])</f>
        <v>470</v>
      </c>
      <c r="I14000" s="2">
        <v>1498</v>
      </c>
      <c r="J14000" s="2">
        <f>IF(Table1[[#This Row],[Ratings]]&gt;4,Table1[[#This Row],[OriginalPrice (in Rs)]],0)</f>
        <v>1498</v>
      </c>
      <c r="K14000" s="2">
        <f>Table1[[#This Row],[OriginalPrice (in Rs)]]-Table1[[#This Row],[DiscountOffer]]</f>
        <v>1028</v>
      </c>
      <c r="L14000" s="2" t="str">
        <f>IF(Table1[[#This Row],[Discount % (In Rs)]]&gt;50%,"High Discount","Low Discount")</f>
        <v>High Discount</v>
      </c>
      <c r="M14000" s="3">
        <f>Table1[[#This Row],[Discount_Price (In Rs.)]]/Table1[[#This Row],[OriginalPrice (in Rs)]]</f>
        <v>0.68624833110814421</v>
      </c>
      <c r="N14000" s="4">
        <v>4.5</v>
      </c>
      <c r="O14000">
        <v>876</v>
      </c>
      <c r="P14000" t="s">
        <v>126</v>
      </c>
      <c r="Q14000" t="s">
        <v>1561</v>
      </c>
    </row>
    <row r="14001" spans="1:17" x14ac:dyDescent="0.25">
      <c r="A14001" t="s">
        <v>1562</v>
      </c>
      <c r="B14001" s="1">
        <v>17381986</v>
      </c>
      <c r="C14001" t="s">
        <v>10</v>
      </c>
      <c r="D14001" t="s">
        <v>34</v>
      </c>
      <c r="E14001" t="s">
        <v>35</v>
      </c>
      <c r="F14001" t="s">
        <v>30</v>
      </c>
      <c r="G14001" s="2">
        <v>470</v>
      </c>
      <c r="H14001" s="2">
        <f>AVERAGEIF(Table1[[#All],[Category]],Table1[[#This Row],[Category]],Table1[[#All],[DiscountOffer]])</f>
        <v>470</v>
      </c>
      <c r="I14001" s="2">
        <v>1598</v>
      </c>
      <c r="J14001" s="2">
        <f>IF(Table1[[#This Row],[Ratings]]&gt;4,Table1[[#This Row],[OriginalPrice (in Rs)]],0)</f>
        <v>0</v>
      </c>
      <c r="K14001" s="2">
        <f>Table1[[#This Row],[OriginalPrice (in Rs)]]-Table1[[#This Row],[DiscountOffer]]</f>
        <v>1128</v>
      </c>
      <c r="L14001" s="2" t="str">
        <f>IF(Table1[[#This Row],[Discount % (In Rs)]]&gt;50%,"High Discount","Low Discount")</f>
        <v>High Discount</v>
      </c>
      <c r="M14001" s="3">
        <f>Table1[[#This Row],[Discount_Price (In Rs.)]]/Table1[[#This Row],[OriginalPrice (in Rs)]]</f>
        <v>0.70588235294117652</v>
      </c>
      <c r="N14001" s="4">
        <v>4</v>
      </c>
      <c r="O14001">
        <v>876</v>
      </c>
      <c r="P14001" t="s">
        <v>37</v>
      </c>
      <c r="Q14001" t="s">
        <v>51</v>
      </c>
    </row>
    <row r="14002" spans="1:17" x14ac:dyDescent="0.25">
      <c r="A14002" t="s">
        <v>1563</v>
      </c>
      <c r="B14002" s="1">
        <v>17383350</v>
      </c>
      <c r="C14002" t="s">
        <v>10</v>
      </c>
      <c r="D14002" t="s">
        <v>34</v>
      </c>
      <c r="E14002" t="s">
        <v>35</v>
      </c>
      <c r="F14002" t="s">
        <v>30</v>
      </c>
      <c r="G14002" s="2">
        <v>470</v>
      </c>
      <c r="H14002" s="2">
        <f>AVERAGEIF(Table1[[#All],[Category]],Table1[[#This Row],[Category]],Table1[[#All],[DiscountOffer]])</f>
        <v>470</v>
      </c>
      <c r="I14002" s="2">
        <v>1598</v>
      </c>
      <c r="J14002" s="2">
        <f>IF(Table1[[#This Row],[Ratings]]&gt;4,Table1[[#This Row],[OriginalPrice (in Rs)]],0)</f>
        <v>1598</v>
      </c>
      <c r="K14002" s="2">
        <f>Table1[[#This Row],[OriginalPrice (in Rs)]]-Table1[[#This Row],[DiscountOffer]]</f>
        <v>1128</v>
      </c>
      <c r="L14002" s="2" t="str">
        <f>IF(Table1[[#This Row],[Discount % (In Rs)]]&gt;50%,"High Discount","Low Discount")</f>
        <v>High Discount</v>
      </c>
      <c r="M14002" s="3">
        <f>Table1[[#This Row],[Discount_Price (In Rs.)]]/Table1[[#This Row],[OriginalPrice (in Rs)]]</f>
        <v>0.70588235294117652</v>
      </c>
      <c r="N14002" s="4">
        <v>4.2</v>
      </c>
      <c r="O14002">
        <v>876</v>
      </c>
      <c r="P14002" t="s">
        <v>126</v>
      </c>
      <c r="Q14002" t="s">
        <v>1564</v>
      </c>
    </row>
    <row r="14003" spans="1:17" x14ac:dyDescent="0.25">
      <c r="A14003" t="s">
        <v>1580</v>
      </c>
      <c r="B14003" s="1">
        <v>10778702</v>
      </c>
      <c r="C14003" t="s">
        <v>10</v>
      </c>
      <c r="D14003" t="s">
        <v>34</v>
      </c>
      <c r="E14003" t="s">
        <v>35</v>
      </c>
      <c r="F14003" t="s">
        <v>30</v>
      </c>
      <c r="G14003" s="2">
        <v>470</v>
      </c>
      <c r="H14003" s="2">
        <f>AVERAGEIF(Table1[[#All],[Category]],Table1[[#This Row],[Category]],Table1[[#All],[DiscountOffer]])</f>
        <v>470</v>
      </c>
      <c r="I14003" s="2">
        <v>499</v>
      </c>
      <c r="J14003" s="2">
        <f>IF(Table1[[#This Row],[Ratings]]&gt;4,Table1[[#This Row],[OriginalPrice (in Rs)]],0)</f>
        <v>499</v>
      </c>
      <c r="K14003" s="2">
        <f>Table1[[#This Row],[OriginalPrice (in Rs)]]-Table1[[#This Row],[DiscountOffer]]</f>
        <v>29</v>
      </c>
      <c r="L14003" s="2" t="str">
        <f>IF(Table1[[#This Row],[Discount % (In Rs)]]&gt;50%,"High Discount","Low Discount")</f>
        <v>Low Discount</v>
      </c>
      <c r="M14003" s="3">
        <f>Table1[[#This Row],[Discount_Price (In Rs.)]]/Table1[[#This Row],[OriginalPrice (in Rs)]]</f>
        <v>5.8116232464929862E-2</v>
      </c>
      <c r="N14003" s="4">
        <v>4.3</v>
      </c>
      <c r="O14003">
        <v>875</v>
      </c>
      <c r="P14003" t="s">
        <v>37</v>
      </c>
      <c r="Q14003" t="s">
        <v>1581</v>
      </c>
    </row>
    <row r="14004" spans="1:17" x14ac:dyDescent="0.25">
      <c r="A14004" t="s">
        <v>1606</v>
      </c>
      <c r="B14004" s="1">
        <v>17382822</v>
      </c>
      <c r="C14004" t="s">
        <v>10</v>
      </c>
      <c r="D14004" t="s">
        <v>34</v>
      </c>
      <c r="E14004" t="s">
        <v>35</v>
      </c>
      <c r="F14004" t="s">
        <v>30</v>
      </c>
      <c r="G14004" s="2">
        <v>470</v>
      </c>
      <c r="H14004" s="2">
        <f>AVERAGEIF(Table1[[#All],[Category]],Table1[[#This Row],[Category]],Table1[[#All],[DiscountOffer]])</f>
        <v>470</v>
      </c>
      <c r="I14004" s="2">
        <v>1498</v>
      </c>
      <c r="J14004" s="2">
        <f>IF(Table1[[#This Row],[Ratings]]&gt;4,Table1[[#This Row],[OriginalPrice (in Rs)]],0)</f>
        <v>0</v>
      </c>
      <c r="K14004" s="2">
        <f>Table1[[#This Row],[OriginalPrice (in Rs)]]-Table1[[#This Row],[DiscountOffer]]</f>
        <v>1028</v>
      </c>
      <c r="L14004" s="2" t="str">
        <f>IF(Table1[[#This Row],[Discount % (In Rs)]]&gt;50%,"High Discount","Low Discount")</f>
        <v>High Discount</v>
      </c>
      <c r="M14004" s="3">
        <f>Table1[[#This Row],[Discount_Price (In Rs.)]]/Table1[[#This Row],[OriginalPrice (in Rs)]]</f>
        <v>0.68624833110814421</v>
      </c>
      <c r="N14004" s="4">
        <v>4</v>
      </c>
      <c r="O14004">
        <v>872</v>
      </c>
      <c r="P14004" t="s">
        <v>126</v>
      </c>
      <c r="Q14004" t="s">
        <v>352</v>
      </c>
    </row>
    <row r="14005" spans="1:17" x14ac:dyDescent="0.25">
      <c r="A14005" t="s">
        <v>1611</v>
      </c>
      <c r="B14005" s="1">
        <v>17381404</v>
      </c>
      <c r="C14005" t="s">
        <v>10</v>
      </c>
      <c r="D14005" t="s">
        <v>34</v>
      </c>
      <c r="E14005" t="s">
        <v>35</v>
      </c>
      <c r="F14005" t="s">
        <v>30</v>
      </c>
      <c r="G14005" s="2">
        <v>470</v>
      </c>
      <c r="H14005" s="2">
        <f>AVERAGEIF(Table1[[#All],[Category]],Table1[[#This Row],[Category]],Table1[[#All],[DiscountOffer]])</f>
        <v>470</v>
      </c>
      <c r="I14005" s="2">
        <v>1198</v>
      </c>
      <c r="J14005" s="2">
        <f>IF(Table1[[#This Row],[Ratings]]&gt;4,Table1[[#This Row],[OriginalPrice (in Rs)]],0)</f>
        <v>1198</v>
      </c>
      <c r="K14005" s="2">
        <f>Table1[[#This Row],[OriginalPrice (in Rs)]]-Table1[[#This Row],[DiscountOffer]]</f>
        <v>728</v>
      </c>
      <c r="L14005" s="2" t="str">
        <f>IF(Table1[[#This Row],[Discount % (In Rs)]]&gt;50%,"High Discount","Low Discount")</f>
        <v>High Discount</v>
      </c>
      <c r="M14005" s="3">
        <f>Table1[[#This Row],[Discount_Price (In Rs.)]]/Table1[[#This Row],[OriginalPrice (in Rs)]]</f>
        <v>0.60767946577629384</v>
      </c>
      <c r="N14005" s="4">
        <v>4.4000000000000004</v>
      </c>
      <c r="O14005">
        <v>871</v>
      </c>
      <c r="P14005" t="s">
        <v>37</v>
      </c>
      <c r="Q14005" t="s">
        <v>51</v>
      </c>
    </row>
    <row r="14006" spans="1:17" x14ac:dyDescent="0.25">
      <c r="A14006" t="s">
        <v>1633</v>
      </c>
      <c r="B14006" s="1">
        <v>17524572</v>
      </c>
      <c r="C14006" t="s">
        <v>39</v>
      </c>
      <c r="D14006" t="s">
        <v>34</v>
      </c>
      <c r="E14006" t="s">
        <v>35</v>
      </c>
      <c r="F14006" t="s">
        <v>30</v>
      </c>
      <c r="G14006" s="2">
        <v>470</v>
      </c>
      <c r="H14006" s="2">
        <f>AVERAGEIF(Table1[[#All],[Category]],Table1[[#This Row],[Category]],Table1[[#All],[DiscountOffer]])</f>
        <v>470</v>
      </c>
      <c r="I14006" s="2">
        <v>1598</v>
      </c>
      <c r="J14006" s="2">
        <f>IF(Table1[[#This Row],[Ratings]]&gt;4,Table1[[#This Row],[OriginalPrice (in Rs)]],0)</f>
        <v>0</v>
      </c>
      <c r="K14006" s="2">
        <f>Table1[[#This Row],[OriginalPrice (in Rs)]]-Table1[[#This Row],[DiscountOffer]]</f>
        <v>1128</v>
      </c>
      <c r="L14006" s="2" t="str">
        <f>IF(Table1[[#This Row],[Discount % (In Rs)]]&gt;50%,"High Discount","Low Discount")</f>
        <v>High Discount</v>
      </c>
      <c r="M14006" s="3">
        <f>Table1[[#This Row],[Discount_Price (In Rs.)]]/Table1[[#This Row],[OriginalPrice (in Rs)]]</f>
        <v>0.70588235294117652</v>
      </c>
      <c r="N14006" s="4">
        <v>4</v>
      </c>
      <c r="O14006">
        <v>870</v>
      </c>
      <c r="P14006" t="s">
        <v>415</v>
      </c>
      <c r="Q14006" t="s">
        <v>1256</v>
      </c>
    </row>
    <row r="14007" spans="1:17" x14ac:dyDescent="0.25">
      <c r="A14007" t="s">
        <v>1634</v>
      </c>
      <c r="B14007" s="1">
        <v>17382882</v>
      </c>
      <c r="C14007" t="s">
        <v>10</v>
      </c>
      <c r="D14007" t="s">
        <v>34</v>
      </c>
      <c r="E14007" t="s">
        <v>35</v>
      </c>
      <c r="F14007" t="s">
        <v>30</v>
      </c>
      <c r="G14007" s="2">
        <v>470</v>
      </c>
      <c r="H14007" s="2">
        <f>AVERAGEIF(Table1[[#All],[Category]],Table1[[#This Row],[Category]],Table1[[#All],[DiscountOffer]])</f>
        <v>470</v>
      </c>
      <c r="I14007" s="2">
        <v>1598</v>
      </c>
      <c r="J14007" s="2">
        <f>IF(Table1[[#This Row],[Ratings]]&gt;4,Table1[[#This Row],[OriginalPrice (in Rs)]],0)</f>
        <v>1598</v>
      </c>
      <c r="K14007" s="2">
        <f>Table1[[#This Row],[OriginalPrice (in Rs)]]-Table1[[#This Row],[DiscountOffer]]</f>
        <v>1128</v>
      </c>
      <c r="L14007" s="2" t="str">
        <f>IF(Table1[[#This Row],[Discount % (In Rs)]]&gt;50%,"High Discount","Low Discount")</f>
        <v>High Discount</v>
      </c>
      <c r="M14007" s="3">
        <f>Table1[[#This Row],[Discount_Price (In Rs.)]]/Table1[[#This Row],[OriginalPrice (in Rs)]]</f>
        <v>0.70588235294117652</v>
      </c>
      <c r="N14007" s="4">
        <v>4.2</v>
      </c>
      <c r="O14007">
        <v>870</v>
      </c>
      <c r="P14007" t="s">
        <v>126</v>
      </c>
      <c r="Q14007" t="s">
        <v>463</v>
      </c>
    </row>
    <row r="14008" spans="1:17" x14ac:dyDescent="0.25">
      <c r="A14008" t="s">
        <v>1656</v>
      </c>
      <c r="B14008" s="1">
        <v>11700056</v>
      </c>
      <c r="C14008" t="s">
        <v>39</v>
      </c>
      <c r="D14008" t="s">
        <v>34</v>
      </c>
      <c r="E14008" t="s">
        <v>35</v>
      </c>
      <c r="F14008" t="s">
        <v>30</v>
      </c>
      <c r="G14008" s="2">
        <v>470</v>
      </c>
      <c r="H14008" s="2">
        <f>AVERAGEIF(Table1[[#All],[Category]],Table1[[#This Row],[Category]],Table1[[#All],[DiscountOffer]])</f>
        <v>470</v>
      </c>
      <c r="I14008" s="2">
        <v>699</v>
      </c>
      <c r="J14008" s="2">
        <f>IF(Table1[[#This Row],[Ratings]]&gt;4,Table1[[#This Row],[OriginalPrice (in Rs)]],0)</f>
        <v>699</v>
      </c>
      <c r="K14008" s="2">
        <f>Table1[[#This Row],[OriginalPrice (in Rs)]]-Table1[[#This Row],[DiscountOffer]]</f>
        <v>229</v>
      </c>
      <c r="L14008" s="2" t="str">
        <f>IF(Table1[[#This Row],[Discount % (In Rs)]]&gt;50%,"High Discount","Low Discount")</f>
        <v>Low Discount</v>
      </c>
      <c r="M14008" s="3">
        <f>Table1[[#This Row],[Discount_Price (In Rs.)]]/Table1[[#This Row],[OriginalPrice (in Rs)]]</f>
        <v>0.32761087267525035</v>
      </c>
      <c r="N14008" s="4">
        <v>4.0999999999999996</v>
      </c>
      <c r="O14008">
        <v>868</v>
      </c>
      <c r="P14008" t="s">
        <v>37</v>
      </c>
      <c r="Q14008" t="s">
        <v>1657</v>
      </c>
    </row>
    <row r="14009" spans="1:17" x14ac:dyDescent="0.25">
      <c r="A14009" t="s">
        <v>1672</v>
      </c>
      <c r="B14009" s="1">
        <v>2224781</v>
      </c>
      <c r="C14009" t="s">
        <v>39</v>
      </c>
      <c r="D14009" t="s">
        <v>34</v>
      </c>
      <c r="E14009" t="s">
        <v>35</v>
      </c>
      <c r="F14009" t="s">
        <v>30</v>
      </c>
      <c r="G14009" s="2">
        <v>470</v>
      </c>
      <c r="H14009" s="2">
        <f>AVERAGEIF(Table1[[#All],[Category]],Table1[[#This Row],[Category]],Table1[[#All],[DiscountOffer]])</f>
        <v>470</v>
      </c>
      <c r="I14009" s="2">
        <v>699</v>
      </c>
      <c r="J14009" s="2">
        <f>IF(Table1[[#This Row],[Ratings]]&gt;4,Table1[[#This Row],[OriginalPrice (in Rs)]],0)</f>
        <v>0</v>
      </c>
      <c r="K14009" s="2">
        <f>Table1[[#This Row],[OriginalPrice (in Rs)]]-Table1[[#This Row],[DiscountOffer]]</f>
        <v>229</v>
      </c>
      <c r="L14009" s="2" t="str">
        <f>IF(Table1[[#This Row],[Discount % (In Rs)]]&gt;50%,"High Discount","Low Discount")</f>
        <v>Low Discount</v>
      </c>
      <c r="M14009" s="3">
        <f>Table1[[#This Row],[Discount_Price (In Rs.)]]/Table1[[#This Row],[OriginalPrice (in Rs)]]</f>
        <v>0.32761087267525035</v>
      </c>
      <c r="N14009" s="4">
        <v>3.8</v>
      </c>
      <c r="O14009">
        <v>867</v>
      </c>
      <c r="P14009" t="s">
        <v>37</v>
      </c>
      <c r="Q14009" t="s">
        <v>1673</v>
      </c>
    </row>
    <row r="14010" spans="1:17" x14ac:dyDescent="0.25">
      <c r="A14010" t="s">
        <v>1674</v>
      </c>
      <c r="B14010" s="1">
        <v>10968524</v>
      </c>
      <c r="C14010" t="s">
        <v>10</v>
      </c>
      <c r="D14010" t="s">
        <v>34</v>
      </c>
      <c r="E14010" t="s">
        <v>35</v>
      </c>
      <c r="F14010" t="s">
        <v>30</v>
      </c>
      <c r="G14010" s="2">
        <v>470</v>
      </c>
      <c r="H14010" s="2">
        <f>AVERAGEIF(Table1[[#All],[Category]],Table1[[#This Row],[Category]],Table1[[#All],[DiscountOffer]])</f>
        <v>470</v>
      </c>
      <c r="I14010" s="2">
        <v>699</v>
      </c>
      <c r="J14010" s="2">
        <f>IF(Table1[[#This Row],[Ratings]]&gt;4,Table1[[#This Row],[OriginalPrice (in Rs)]],0)</f>
        <v>699</v>
      </c>
      <c r="K14010" s="2">
        <f>Table1[[#This Row],[OriginalPrice (in Rs)]]-Table1[[#This Row],[DiscountOffer]]</f>
        <v>229</v>
      </c>
      <c r="L14010" s="2" t="str">
        <f>IF(Table1[[#This Row],[Discount % (In Rs)]]&gt;50%,"High Discount","Low Discount")</f>
        <v>Low Discount</v>
      </c>
      <c r="M14010" s="3">
        <f>Table1[[#This Row],[Discount_Price (In Rs.)]]/Table1[[#This Row],[OriginalPrice (in Rs)]]</f>
        <v>0.32761087267525035</v>
      </c>
      <c r="N14010" s="4">
        <v>4.3</v>
      </c>
      <c r="O14010">
        <v>867</v>
      </c>
      <c r="P14010" t="s">
        <v>37</v>
      </c>
      <c r="Q14010" t="s">
        <v>1675</v>
      </c>
    </row>
    <row r="14011" spans="1:17" x14ac:dyDescent="0.25">
      <c r="A14011" t="s">
        <v>1676</v>
      </c>
      <c r="B14011" s="1">
        <v>11401800</v>
      </c>
      <c r="C14011" t="s">
        <v>10</v>
      </c>
      <c r="D14011" t="s">
        <v>34</v>
      </c>
      <c r="E14011" t="s">
        <v>35</v>
      </c>
      <c r="F14011" t="s">
        <v>30</v>
      </c>
      <c r="G14011" s="2">
        <v>470</v>
      </c>
      <c r="H14011" s="2">
        <f>AVERAGEIF(Table1[[#All],[Category]],Table1[[#This Row],[Category]],Table1[[#All],[DiscountOffer]])</f>
        <v>470</v>
      </c>
      <c r="I14011" s="2">
        <v>899</v>
      </c>
      <c r="J14011" s="2">
        <f>IF(Table1[[#This Row],[Ratings]]&gt;4,Table1[[#This Row],[OriginalPrice (in Rs)]],0)</f>
        <v>0</v>
      </c>
      <c r="K14011" s="2">
        <f>Table1[[#This Row],[OriginalPrice (in Rs)]]-Table1[[#This Row],[DiscountOffer]]</f>
        <v>429</v>
      </c>
      <c r="L14011" s="2" t="str">
        <f>IF(Table1[[#This Row],[Discount % (In Rs)]]&gt;50%,"High Discount","Low Discount")</f>
        <v>Low Discount</v>
      </c>
      <c r="M14011" s="3">
        <f>Table1[[#This Row],[Discount_Price (In Rs.)]]/Table1[[#This Row],[OriginalPrice (in Rs)]]</f>
        <v>0.47719688542825361</v>
      </c>
      <c r="N14011" s="4">
        <v>4</v>
      </c>
      <c r="O14011">
        <v>867</v>
      </c>
      <c r="P14011" t="s">
        <v>37</v>
      </c>
      <c r="Q14011" t="s">
        <v>1677</v>
      </c>
    </row>
    <row r="14012" spans="1:17" x14ac:dyDescent="0.25">
      <c r="A14012" t="s">
        <v>1688</v>
      </c>
      <c r="B14012" s="1">
        <v>1763177</v>
      </c>
      <c r="C14012" t="s">
        <v>318</v>
      </c>
      <c r="D14012" t="s">
        <v>34</v>
      </c>
      <c r="E14012" t="s">
        <v>35</v>
      </c>
      <c r="F14012" t="s">
        <v>30</v>
      </c>
      <c r="G14012" s="2">
        <v>470</v>
      </c>
      <c r="H14012" s="2">
        <f>AVERAGEIF(Table1[[#All],[Category]],Table1[[#This Row],[Category]],Table1[[#All],[DiscountOffer]])</f>
        <v>470</v>
      </c>
      <c r="I14012" s="2">
        <v>599</v>
      </c>
      <c r="J14012" s="2">
        <f>IF(Table1[[#This Row],[Ratings]]&gt;4,Table1[[#This Row],[OriginalPrice (in Rs)]],0)</f>
        <v>0</v>
      </c>
      <c r="K14012" s="2">
        <f>Table1[[#This Row],[OriginalPrice (in Rs)]]-Table1[[#This Row],[DiscountOffer]]</f>
        <v>129</v>
      </c>
      <c r="L14012" s="2" t="str">
        <f>IF(Table1[[#This Row],[Discount % (In Rs)]]&gt;50%,"High Discount","Low Discount")</f>
        <v>Low Discount</v>
      </c>
      <c r="M14012" s="3">
        <f>Table1[[#This Row],[Discount_Price (In Rs.)]]/Table1[[#This Row],[OriginalPrice (in Rs)]]</f>
        <v>0.21535893155258765</v>
      </c>
      <c r="N14012" s="4">
        <v>4</v>
      </c>
      <c r="O14012">
        <v>866</v>
      </c>
      <c r="P14012" t="s">
        <v>37</v>
      </c>
      <c r="Q14012" t="s">
        <v>1689</v>
      </c>
    </row>
    <row r="14013" spans="1:17" x14ac:dyDescent="0.25">
      <c r="A14013" t="s">
        <v>1725</v>
      </c>
      <c r="B14013" s="1">
        <v>11900346</v>
      </c>
      <c r="C14013" t="s">
        <v>318</v>
      </c>
      <c r="D14013" t="s">
        <v>34</v>
      </c>
      <c r="E14013" t="s">
        <v>35</v>
      </c>
      <c r="F14013" t="s">
        <v>30</v>
      </c>
      <c r="G14013" s="2">
        <v>470</v>
      </c>
      <c r="H14013" s="2">
        <f>AVERAGEIF(Table1[[#All],[Category]],Table1[[#This Row],[Category]],Table1[[#All],[DiscountOffer]])</f>
        <v>470</v>
      </c>
      <c r="I14013" s="2">
        <v>699</v>
      </c>
      <c r="J14013" s="2">
        <f>IF(Table1[[#This Row],[Ratings]]&gt;4,Table1[[#This Row],[OriginalPrice (in Rs)]],0)</f>
        <v>699</v>
      </c>
      <c r="K14013" s="2">
        <f>Table1[[#This Row],[OriginalPrice (in Rs)]]-Table1[[#This Row],[DiscountOffer]]</f>
        <v>229</v>
      </c>
      <c r="L14013" s="2" t="str">
        <f>IF(Table1[[#This Row],[Discount % (In Rs)]]&gt;50%,"High Discount","Low Discount")</f>
        <v>Low Discount</v>
      </c>
      <c r="M14013" s="3">
        <f>Table1[[#This Row],[Discount_Price (In Rs.)]]/Table1[[#This Row],[OriginalPrice (in Rs)]]</f>
        <v>0.32761087267525035</v>
      </c>
      <c r="N14013" s="4">
        <v>4.4000000000000004</v>
      </c>
      <c r="O14013">
        <v>863</v>
      </c>
      <c r="P14013" t="s">
        <v>37</v>
      </c>
      <c r="Q14013" t="s">
        <v>1726</v>
      </c>
    </row>
    <row r="14014" spans="1:17" x14ac:dyDescent="0.25">
      <c r="A14014" t="s">
        <v>1735</v>
      </c>
      <c r="B14014" s="1">
        <v>17381412</v>
      </c>
      <c r="C14014" t="s">
        <v>10</v>
      </c>
      <c r="D14014" t="s">
        <v>34</v>
      </c>
      <c r="E14014" t="s">
        <v>35</v>
      </c>
      <c r="F14014" t="s">
        <v>30</v>
      </c>
      <c r="G14014" s="2">
        <v>470</v>
      </c>
      <c r="H14014" s="2">
        <f>AVERAGEIF(Table1[[#All],[Category]],Table1[[#This Row],[Category]],Table1[[#All],[DiscountOffer]])</f>
        <v>470</v>
      </c>
      <c r="I14014" s="2">
        <v>1198</v>
      </c>
      <c r="J14014" s="2">
        <f>IF(Table1[[#This Row],[Ratings]]&gt;4,Table1[[#This Row],[OriginalPrice (in Rs)]],0)</f>
        <v>1198</v>
      </c>
      <c r="K14014" s="2">
        <f>Table1[[#This Row],[OriginalPrice (in Rs)]]-Table1[[#This Row],[DiscountOffer]]</f>
        <v>728</v>
      </c>
      <c r="L14014" s="2" t="str">
        <f>IF(Table1[[#This Row],[Discount % (In Rs)]]&gt;50%,"High Discount","Low Discount")</f>
        <v>High Discount</v>
      </c>
      <c r="M14014" s="3">
        <f>Table1[[#This Row],[Discount_Price (In Rs.)]]/Table1[[#This Row],[OriginalPrice (in Rs)]]</f>
        <v>0.60767946577629384</v>
      </c>
      <c r="N14014" s="4">
        <v>4.3</v>
      </c>
      <c r="O14014">
        <v>862</v>
      </c>
      <c r="P14014" t="s">
        <v>37</v>
      </c>
      <c r="Q14014" t="s">
        <v>51</v>
      </c>
    </row>
    <row r="14015" spans="1:17" x14ac:dyDescent="0.25">
      <c r="A14015" t="s">
        <v>1745</v>
      </c>
      <c r="B14015" s="1">
        <v>17381548</v>
      </c>
      <c r="C14015" t="s">
        <v>10</v>
      </c>
      <c r="D14015" t="s">
        <v>34</v>
      </c>
      <c r="E14015" t="s">
        <v>35</v>
      </c>
      <c r="F14015" t="s">
        <v>30</v>
      </c>
      <c r="G14015" s="2">
        <v>470</v>
      </c>
      <c r="H14015" s="2">
        <f>AVERAGEIF(Table1[[#All],[Category]],Table1[[#This Row],[Category]],Table1[[#All],[DiscountOffer]])</f>
        <v>470</v>
      </c>
      <c r="I14015" s="2">
        <v>1198</v>
      </c>
      <c r="J14015" s="2">
        <f>IF(Table1[[#This Row],[Ratings]]&gt;4,Table1[[#This Row],[OriginalPrice (in Rs)]],0)</f>
        <v>1198</v>
      </c>
      <c r="K14015" s="2">
        <f>Table1[[#This Row],[OriginalPrice (in Rs)]]-Table1[[#This Row],[DiscountOffer]]</f>
        <v>728</v>
      </c>
      <c r="L14015" s="2" t="str">
        <f>IF(Table1[[#This Row],[Discount % (In Rs)]]&gt;50%,"High Discount","Low Discount")</f>
        <v>High Discount</v>
      </c>
      <c r="M14015" s="3">
        <f>Table1[[#This Row],[Discount_Price (In Rs.)]]/Table1[[#This Row],[OriginalPrice (in Rs)]]</f>
        <v>0.60767946577629384</v>
      </c>
      <c r="N14015" s="4">
        <v>4.4000000000000004</v>
      </c>
      <c r="O14015">
        <v>861</v>
      </c>
      <c r="P14015" t="s">
        <v>659</v>
      </c>
      <c r="Q14015" t="s">
        <v>1746</v>
      </c>
    </row>
    <row r="14016" spans="1:17" x14ac:dyDescent="0.25">
      <c r="A14016" t="s">
        <v>1750</v>
      </c>
      <c r="B14016" s="1">
        <v>11900390</v>
      </c>
      <c r="C14016" t="s">
        <v>318</v>
      </c>
      <c r="D14016" t="s">
        <v>34</v>
      </c>
      <c r="E14016" t="s">
        <v>35</v>
      </c>
      <c r="F14016" t="s">
        <v>30</v>
      </c>
      <c r="G14016" s="2">
        <v>470</v>
      </c>
      <c r="H14016" s="2">
        <f>AVERAGEIF(Table1[[#All],[Category]],Table1[[#This Row],[Category]],Table1[[#All],[DiscountOffer]])</f>
        <v>470</v>
      </c>
      <c r="I14016" s="2">
        <v>599</v>
      </c>
      <c r="J14016" s="2">
        <f>IF(Table1[[#This Row],[Ratings]]&gt;4,Table1[[#This Row],[OriginalPrice (in Rs)]],0)</f>
        <v>0</v>
      </c>
      <c r="K14016" s="2">
        <f>Table1[[#This Row],[OriginalPrice (in Rs)]]-Table1[[#This Row],[DiscountOffer]]</f>
        <v>129</v>
      </c>
      <c r="L14016" s="2" t="str">
        <f>IF(Table1[[#This Row],[Discount % (In Rs)]]&gt;50%,"High Discount","Low Discount")</f>
        <v>Low Discount</v>
      </c>
      <c r="M14016" s="3">
        <f>Table1[[#This Row],[Discount_Price (In Rs.)]]/Table1[[#This Row],[OriginalPrice (in Rs)]]</f>
        <v>0.21535893155258765</v>
      </c>
      <c r="N14016" s="4">
        <v>4</v>
      </c>
      <c r="O14016">
        <v>861</v>
      </c>
      <c r="P14016" t="s">
        <v>37</v>
      </c>
      <c r="Q14016" t="s">
        <v>1751</v>
      </c>
    </row>
    <row r="14017" spans="1:17" x14ac:dyDescent="0.25">
      <c r="A14017" t="s">
        <v>1762</v>
      </c>
      <c r="B14017" s="1">
        <v>10778666</v>
      </c>
      <c r="C14017" t="s">
        <v>10</v>
      </c>
      <c r="D14017" t="s">
        <v>34</v>
      </c>
      <c r="E14017" t="s">
        <v>35</v>
      </c>
      <c r="F14017" t="s">
        <v>30</v>
      </c>
      <c r="G14017" s="2">
        <v>470</v>
      </c>
      <c r="H14017" s="2">
        <f>AVERAGEIF(Table1[[#All],[Category]],Table1[[#This Row],[Category]],Table1[[#All],[DiscountOffer]])</f>
        <v>470</v>
      </c>
      <c r="I14017" s="2">
        <v>599</v>
      </c>
      <c r="J14017" s="2">
        <f>IF(Table1[[#This Row],[Ratings]]&gt;4,Table1[[#This Row],[OriginalPrice (in Rs)]],0)</f>
        <v>599</v>
      </c>
      <c r="K14017" s="2">
        <f>Table1[[#This Row],[OriginalPrice (in Rs)]]-Table1[[#This Row],[DiscountOffer]]</f>
        <v>129</v>
      </c>
      <c r="L14017" s="2" t="str">
        <f>IF(Table1[[#This Row],[Discount % (In Rs)]]&gt;50%,"High Discount","Low Discount")</f>
        <v>Low Discount</v>
      </c>
      <c r="M14017" s="3">
        <f>Table1[[#This Row],[Discount_Price (In Rs.)]]/Table1[[#This Row],[OriginalPrice (in Rs)]]</f>
        <v>0.21535893155258765</v>
      </c>
      <c r="N14017" s="4">
        <v>4.5999999999999996</v>
      </c>
      <c r="O14017">
        <v>860</v>
      </c>
      <c r="P14017" t="s">
        <v>37</v>
      </c>
      <c r="Q14017" t="s">
        <v>1763</v>
      </c>
    </row>
    <row r="14018" spans="1:17" x14ac:dyDescent="0.25">
      <c r="A14018" t="s">
        <v>1792</v>
      </c>
      <c r="B14018" s="1">
        <v>17384836</v>
      </c>
      <c r="C14018" t="s">
        <v>10</v>
      </c>
      <c r="D14018" t="s">
        <v>34</v>
      </c>
      <c r="E14018" t="s">
        <v>35</v>
      </c>
      <c r="F14018" t="s">
        <v>30</v>
      </c>
      <c r="G14018" s="2">
        <v>470</v>
      </c>
      <c r="H14018" s="2">
        <f>AVERAGEIF(Table1[[#All],[Category]],Table1[[#This Row],[Category]],Table1[[#All],[DiscountOffer]])</f>
        <v>470</v>
      </c>
      <c r="I14018" s="2">
        <v>1398</v>
      </c>
      <c r="J14018" s="2">
        <f>IF(Table1[[#This Row],[Ratings]]&gt;4,Table1[[#This Row],[OriginalPrice (in Rs)]],0)</f>
        <v>1398</v>
      </c>
      <c r="K14018" s="2">
        <f>Table1[[#This Row],[OriginalPrice (in Rs)]]-Table1[[#This Row],[DiscountOffer]]</f>
        <v>928</v>
      </c>
      <c r="L14018" s="2" t="str">
        <f>IF(Table1[[#This Row],[Discount % (In Rs)]]&gt;50%,"High Discount","Low Discount")</f>
        <v>High Discount</v>
      </c>
      <c r="M14018" s="3">
        <f>Table1[[#This Row],[Discount_Price (In Rs.)]]/Table1[[#This Row],[OriginalPrice (in Rs)]]</f>
        <v>0.66380543633762523</v>
      </c>
      <c r="N14018" s="4">
        <v>4.5</v>
      </c>
      <c r="O14018">
        <v>858</v>
      </c>
      <c r="P14018" t="s">
        <v>37</v>
      </c>
      <c r="Q14018" t="s">
        <v>1342</v>
      </c>
    </row>
    <row r="14019" spans="1:17" x14ac:dyDescent="0.25">
      <c r="A14019" t="s">
        <v>1795</v>
      </c>
      <c r="B14019" s="1">
        <v>10778698</v>
      </c>
      <c r="C14019" t="s">
        <v>10</v>
      </c>
      <c r="D14019" t="s">
        <v>34</v>
      </c>
      <c r="E14019" t="s">
        <v>35</v>
      </c>
      <c r="F14019" t="s">
        <v>30</v>
      </c>
      <c r="G14019" s="2">
        <v>470</v>
      </c>
      <c r="H14019" s="2">
        <f>AVERAGEIF(Table1[[#All],[Category]],Table1[[#This Row],[Category]],Table1[[#All],[DiscountOffer]])</f>
        <v>470</v>
      </c>
      <c r="I14019" s="2">
        <v>599</v>
      </c>
      <c r="J14019" s="2">
        <f>IF(Table1[[#This Row],[Ratings]]&gt;4,Table1[[#This Row],[OriginalPrice (in Rs)]],0)</f>
        <v>599</v>
      </c>
      <c r="K14019" s="2">
        <f>Table1[[#This Row],[OriginalPrice (in Rs)]]-Table1[[#This Row],[DiscountOffer]]</f>
        <v>129</v>
      </c>
      <c r="L14019" s="2" t="str">
        <f>IF(Table1[[#This Row],[Discount % (In Rs)]]&gt;50%,"High Discount","Low Discount")</f>
        <v>Low Discount</v>
      </c>
      <c r="M14019" s="3">
        <f>Table1[[#This Row],[Discount_Price (In Rs.)]]/Table1[[#This Row],[OriginalPrice (in Rs)]]</f>
        <v>0.21535893155258765</v>
      </c>
      <c r="N14019" s="4">
        <v>4.4000000000000004</v>
      </c>
      <c r="O14019">
        <v>858</v>
      </c>
      <c r="P14019" t="s">
        <v>37</v>
      </c>
      <c r="Q14019" t="s">
        <v>1796</v>
      </c>
    </row>
    <row r="14020" spans="1:17" x14ac:dyDescent="0.25">
      <c r="A14020" t="s">
        <v>1797</v>
      </c>
      <c r="B14020" s="1">
        <v>10969750</v>
      </c>
      <c r="C14020" t="s">
        <v>10</v>
      </c>
      <c r="D14020" t="s">
        <v>34</v>
      </c>
      <c r="E14020" t="s">
        <v>35</v>
      </c>
      <c r="F14020" t="s">
        <v>30</v>
      </c>
      <c r="G14020" s="2">
        <v>470</v>
      </c>
      <c r="H14020" s="2">
        <f>AVERAGEIF(Table1[[#All],[Category]],Table1[[#This Row],[Category]],Table1[[#All],[DiscountOffer]])</f>
        <v>470</v>
      </c>
      <c r="I14020" s="2">
        <v>899</v>
      </c>
      <c r="J14020" s="2">
        <f>IF(Table1[[#This Row],[Ratings]]&gt;4,Table1[[#This Row],[OriginalPrice (in Rs)]],0)</f>
        <v>0</v>
      </c>
      <c r="K14020" s="2">
        <f>Table1[[#This Row],[OriginalPrice (in Rs)]]-Table1[[#This Row],[DiscountOffer]]</f>
        <v>429</v>
      </c>
      <c r="L14020" s="2" t="str">
        <f>IF(Table1[[#This Row],[Discount % (In Rs)]]&gt;50%,"High Discount","Low Discount")</f>
        <v>Low Discount</v>
      </c>
      <c r="M14020" s="3">
        <f>Table1[[#This Row],[Discount_Price (In Rs.)]]/Table1[[#This Row],[OriginalPrice (in Rs)]]</f>
        <v>0.47719688542825361</v>
      </c>
      <c r="N14020" s="4">
        <v>3.9</v>
      </c>
      <c r="O14020">
        <v>858</v>
      </c>
      <c r="P14020" t="s">
        <v>37</v>
      </c>
      <c r="Q14020" t="s">
        <v>1798</v>
      </c>
    </row>
    <row r="14021" spans="1:17" x14ac:dyDescent="0.25">
      <c r="A14021" t="s">
        <v>1799</v>
      </c>
      <c r="B14021" s="1">
        <v>10970304</v>
      </c>
      <c r="C14021" t="s">
        <v>10</v>
      </c>
      <c r="D14021" t="s">
        <v>34</v>
      </c>
      <c r="E14021" t="s">
        <v>35</v>
      </c>
      <c r="F14021" t="s">
        <v>30</v>
      </c>
      <c r="G14021" s="2">
        <v>470</v>
      </c>
      <c r="H14021" s="2">
        <f>AVERAGEIF(Table1[[#All],[Category]],Table1[[#This Row],[Category]],Table1[[#All],[DiscountOffer]])</f>
        <v>470</v>
      </c>
      <c r="I14021" s="2">
        <v>899</v>
      </c>
      <c r="J14021" s="2">
        <f>IF(Table1[[#This Row],[Ratings]]&gt;4,Table1[[#This Row],[OriginalPrice (in Rs)]],0)</f>
        <v>899</v>
      </c>
      <c r="K14021" s="2">
        <f>Table1[[#This Row],[OriginalPrice (in Rs)]]-Table1[[#This Row],[DiscountOffer]]</f>
        <v>429</v>
      </c>
      <c r="L14021" s="2" t="str">
        <f>IF(Table1[[#This Row],[Discount % (In Rs)]]&gt;50%,"High Discount","Low Discount")</f>
        <v>Low Discount</v>
      </c>
      <c r="M14021" s="3">
        <f>Table1[[#This Row],[Discount_Price (In Rs.)]]/Table1[[#This Row],[OriginalPrice (in Rs)]]</f>
        <v>0.47719688542825361</v>
      </c>
      <c r="N14021" s="4">
        <v>4.3</v>
      </c>
      <c r="O14021">
        <v>858</v>
      </c>
      <c r="P14021" t="s">
        <v>37</v>
      </c>
      <c r="Q14021" t="s">
        <v>1800</v>
      </c>
    </row>
    <row r="14022" spans="1:17" x14ac:dyDescent="0.25">
      <c r="A14022" t="s">
        <v>1876</v>
      </c>
      <c r="B14022" s="1">
        <v>17381370</v>
      </c>
      <c r="C14022" t="s">
        <v>10</v>
      </c>
      <c r="D14022" t="s">
        <v>34</v>
      </c>
      <c r="E14022" t="s">
        <v>35</v>
      </c>
      <c r="F14022" t="s">
        <v>30</v>
      </c>
      <c r="G14022" s="2">
        <v>470</v>
      </c>
      <c r="H14022" s="2">
        <f>AVERAGEIF(Table1[[#All],[Category]],Table1[[#This Row],[Category]],Table1[[#All],[DiscountOffer]])</f>
        <v>470</v>
      </c>
      <c r="I14022" s="2">
        <v>1198</v>
      </c>
      <c r="J14022" s="2">
        <f>IF(Table1[[#This Row],[Ratings]]&gt;4,Table1[[#This Row],[OriginalPrice (in Rs)]],0)</f>
        <v>1198</v>
      </c>
      <c r="K14022" s="2">
        <f>Table1[[#This Row],[OriginalPrice (in Rs)]]-Table1[[#This Row],[DiscountOffer]]</f>
        <v>728</v>
      </c>
      <c r="L14022" s="2" t="str">
        <f>IF(Table1[[#This Row],[Discount % (In Rs)]]&gt;50%,"High Discount","Low Discount")</f>
        <v>High Discount</v>
      </c>
      <c r="M14022" s="3">
        <f>Table1[[#This Row],[Discount_Price (In Rs.)]]/Table1[[#This Row],[OriginalPrice (in Rs)]]</f>
        <v>0.60767946577629384</v>
      </c>
      <c r="N14022" s="4">
        <v>4.2</v>
      </c>
      <c r="O14022">
        <v>851</v>
      </c>
      <c r="P14022" t="s">
        <v>37</v>
      </c>
      <c r="Q14022" t="s">
        <v>614</v>
      </c>
    </row>
    <row r="14023" spans="1:17" x14ac:dyDescent="0.25">
      <c r="A14023" t="s">
        <v>1913</v>
      </c>
      <c r="B14023" s="1">
        <v>17382032</v>
      </c>
      <c r="C14023" t="s">
        <v>10</v>
      </c>
      <c r="D14023" t="s">
        <v>34</v>
      </c>
      <c r="E14023" t="s">
        <v>35</v>
      </c>
      <c r="F14023" t="s">
        <v>30</v>
      </c>
      <c r="G14023" s="2">
        <v>470</v>
      </c>
      <c r="H14023" s="2">
        <f>AVERAGEIF(Table1[[#All],[Category]],Table1[[#This Row],[Category]],Table1[[#All],[DiscountOffer]])</f>
        <v>470</v>
      </c>
      <c r="I14023" s="2">
        <v>1598</v>
      </c>
      <c r="J14023" s="2">
        <f>IF(Table1[[#This Row],[Ratings]]&gt;4,Table1[[#This Row],[OriginalPrice (in Rs)]],0)</f>
        <v>0</v>
      </c>
      <c r="K14023" s="2">
        <f>Table1[[#This Row],[OriginalPrice (in Rs)]]-Table1[[#This Row],[DiscountOffer]]</f>
        <v>1128</v>
      </c>
      <c r="L14023" s="2" t="str">
        <f>IF(Table1[[#This Row],[Discount % (In Rs)]]&gt;50%,"High Discount","Low Discount")</f>
        <v>High Discount</v>
      </c>
      <c r="M14023" s="3">
        <f>Table1[[#This Row],[Discount_Price (In Rs.)]]/Table1[[#This Row],[OriginalPrice (in Rs)]]</f>
        <v>0.70588235294117652</v>
      </c>
      <c r="N14023" s="4">
        <v>4</v>
      </c>
      <c r="O14023">
        <v>848</v>
      </c>
      <c r="P14023" t="s">
        <v>37</v>
      </c>
      <c r="Q14023" t="s">
        <v>1914</v>
      </c>
    </row>
    <row r="14024" spans="1:17" x14ac:dyDescent="0.25">
      <c r="A14024" t="s">
        <v>1954</v>
      </c>
      <c r="B14024" s="1">
        <v>2464258</v>
      </c>
      <c r="C14024" t="s">
        <v>39</v>
      </c>
      <c r="D14024" t="s">
        <v>34</v>
      </c>
      <c r="E14024" t="s">
        <v>35</v>
      </c>
      <c r="F14024" t="s">
        <v>30</v>
      </c>
      <c r="G14024" s="2">
        <v>470</v>
      </c>
      <c r="H14024" s="2">
        <f>AVERAGEIF(Table1[[#All],[Category]],Table1[[#This Row],[Category]],Table1[[#All],[DiscountOffer]])</f>
        <v>470</v>
      </c>
      <c r="I14024" s="2">
        <v>799</v>
      </c>
      <c r="J14024" s="2">
        <f>IF(Table1[[#This Row],[Ratings]]&gt;4,Table1[[#This Row],[OriginalPrice (in Rs)]],0)</f>
        <v>799</v>
      </c>
      <c r="K14024" s="2">
        <f>Table1[[#This Row],[OriginalPrice (in Rs)]]-Table1[[#This Row],[DiscountOffer]]</f>
        <v>329</v>
      </c>
      <c r="L14024" s="2" t="str">
        <f>IF(Table1[[#This Row],[Discount % (In Rs)]]&gt;50%,"High Discount","Low Discount")</f>
        <v>Low Discount</v>
      </c>
      <c r="M14024" s="3">
        <f>Table1[[#This Row],[Discount_Price (In Rs.)]]/Table1[[#This Row],[OriginalPrice (in Rs)]]</f>
        <v>0.41176470588235292</v>
      </c>
      <c r="N14024" s="4">
        <v>4.2</v>
      </c>
      <c r="O14024">
        <v>846</v>
      </c>
      <c r="P14024" t="s">
        <v>37</v>
      </c>
      <c r="Q14024" t="s">
        <v>1955</v>
      </c>
    </row>
    <row r="14025" spans="1:17" x14ac:dyDescent="0.25">
      <c r="A14025" t="s">
        <v>1964</v>
      </c>
      <c r="B14025" s="1">
        <v>17476318</v>
      </c>
      <c r="C14025" t="s">
        <v>91</v>
      </c>
      <c r="D14025" t="s">
        <v>34</v>
      </c>
      <c r="E14025" t="s">
        <v>35</v>
      </c>
      <c r="F14025" t="s">
        <v>30</v>
      </c>
      <c r="G14025" s="2">
        <v>470</v>
      </c>
      <c r="H14025" s="2">
        <f>AVERAGEIF(Table1[[#All],[Category]],Table1[[#This Row],[Category]],Table1[[#All],[DiscountOffer]])</f>
        <v>470</v>
      </c>
      <c r="I14025" s="2">
        <v>1198</v>
      </c>
      <c r="J14025" s="2">
        <f>IF(Table1[[#This Row],[Ratings]]&gt;4,Table1[[#This Row],[OriginalPrice (in Rs)]],0)</f>
        <v>1198</v>
      </c>
      <c r="K14025" s="2">
        <f>Table1[[#This Row],[OriginalPrice (in Rs)]]-Table1[[#This Row],[DiscountOffer]]</f>
        <v>728</v>
      </c>
      <c r="L14025" s="2" t="str">
        <f>IF(Table1[[#This Row],[Discount % (In Rs)]]&gt;50%,"High Discount","Low Discount")</f>
        <v>High Discount</v>
      </c>
      <c r="M14025" s="3">
        <f>Table1[[#This Row],[Discount_Price (In Rs.)]]/Table1[[#This Row],[OriginalPrice (in Rs)]]</f>
        <v>0.60767946577629384</v>
      </c>
      <c r="N14025" s="4">
        <v>4.2</v>
      </c>
      <c r="O14025">
        <v>845</v>
      </c>
      <c r="P14025" t="s">
        <v>1966</v>
      </c>
      <c r="Q14025" t="s">
        <v>1965</v>
      </c>
    </row>
    <row r="14026" spans="1:17" x14ac:dyDescent="0.25">
      <c r="A14026" t="s">
        <v>1967</v>
      </c>
      <c r="B14026" s="1">
        <v>17383590</v>
      </c>
      <c r="C14026" t="s">
        <v>10</v>
      </c>
      <c r="D14026" t="s">
        <v>34</v>
      </c>
      <c r="E14026" t="s">
        <v>35</v>
      </c>
      <c r="F14026" t="s">
        <v>30</v>
      </c>
      <c r="G14026" s="2">
        <v>470</v>
      </c>
      <c r="H14026" s="2">
        <f>AVERAGEIF(Table1[[#All],[Category]],Table1[[#This Row],[Category]],Table1[[#All],[DiscountOffer]])</f>
        <v>470</v>
      </c>
      <c r="I14026" s="2">
        <v>1598</v>
      </c>
      <c r="J14026" s="2">
        <f>IF(Table1[[#This Row],[Ratings]]&gt;4,Table1[[#This Row],[OriginalPrice (in Rs)]],0)</f>
        <v>0</v>
      </c>
      <c r="K14026" s="2">
        <f>Table1[[#This Row],[OriginalPrice (in Rs)]]-Table1[[#This Row],[DiscountOffer]]</f>
        <v>1128</v>
      </c>
      <c r="L14026" s="2" t="str">
        <f>IF(Table1[[#This Row],[Discount % (In Rs)]]&gt;50%,"High Discount","Low Discount")</f>
        <v>High Discount</v>
      </c>
      <c r="M14026" s="3">
        <f>Table1[[#This Row],[Discount_Price (In Rs.)]]/Table1[[#This Row],[OriginalPrice (in Rs)]]</f>
        <v>0.70588235294117652</v>
      </c>
      <c r="N14026" s="4">
        <v>3.8</v>
      </c>
      <c r="O14026">
        <v>845</v>
      </c>
      <c r="P14026" t="s">
        <v>415</v>
      </c>
      <c r="Q14026" t="s">
        <v>1968</v>
      </c>
    </row>
    <row r="14027" spans="1:17" x14ac:dyDescent="0.25">
      <c r="A14027" t="s">
        <v>1992</v>
      </c>
      <c r="B14027" s="1">
        <v>8972461</v>
      </c>
      <c r="C14027" t="s">
        <v>189</v>
      </c>
      <c r="D14027" t="s">
        <v>34</v>
      </c>
      <c r="E14027" t="s">
        <v>35</v>
      </c>
      <c r="F14027" t="s">
        <v>30</v>
      </c>
      <c r="G14027" s="2">
        <v>470</v>
      </c>
      <c r="H14027" s="2">
        <f>AVERAGEIF(Table1[[#All],[Category]],Table1[[#This Row],[Category]],Table1[[#All],[DiscountOffer]])</f>
        <v>470</v>
      </c>
      <c r="I14027" s="2">
        <v>799</v>
      </c>
      <c r="J14027" s="2">
        <f>IF(Table1[[#This Row],[Ratings]]&gt;4,Table1[[#This Row],[OriginalPrice (in Rs)]],0)</f>
        <v>799</v>
      </c>
      <c r="K14027" s="2">
        <f>Table1[[#This Row],[OriginalPrice (in Rs)]]-Table1[[#This Row],[DiscountOffer]]</f>
        <v>329</v>
      </c>
      <c r="L14027" s="2" t="str">
        <f>IF(Table1[[#This Row],[Discount % (In Rs)]]&gt;50%,"High Discount","Low Discount")</f>
        <v>Low Discount</v>
      </c>
      <c r="M14027" s="3">
        <f>Table1[[#This Row],[Discount_Price (In Rs.)]]/Table1[[#This Row],[OriginalPrice (in Rs)]]</f>
        <v>0.41176470588235292</v>
      </c>
      <c r="N14027" s="4">
        <v>4.4000000000000004</v>
      </c>
      <c r="O14027">
        <v>843</v>
      </c>
      <c r="P14027" t="s">
        <v>37</v>
      </c>
      <c r="Q14027" t="s">
        <v>1993</v>
      </c>
    </row>
    <row r="14028" spans="1:17" x14ac:dyDescent="0.25">
      <c r="A14028" t="s">
        <v>1994</v>
      </c>
      <c r="B14028" s="1">
        <v>8315901</v>
      </c>
      <c r="C14028" t="s">
        <v>39</v>
      </c>
      <c r="D14028" t="s">
        <v>34</v>
      </c>
      <c r="E14028" t="s">
        <v>35</v>
      </c>
      <c r="F14028" t="s">
        <v>30</v>
      </c>
      <c r="G14028" s="2">
        <v>470</v>
      </c>
      <c r="H14028" s="2">
        <f>AVERAGEIF(Table1[[#All],[Category]],Table1[[#This Row],[Category]],Table1[[#All],[DiscountOffer]])</f>
        <v>470</v>
      </c>
      <c r="I14028" s="2">
        <v>899</v>
      </c>
      <c r="J14028" s="2">
        <f>IF(Table1[[#This Row],[Ratings]]&gt;4,Table1[[#This Row],[OriginalPrice (in Rs)]],0)</f>
        <v>899</v>
      </c>
      <c r="K14028" s="2">
        <f>Table1[[#This Row],[OriginalPrice (in Rs)]]-Table1[[#This Row],[DiscountOffer]]</f>
        <v>429</v>
      </c>
      <c r="L14028" s="2" t="str">
        <f>IF(Table1[[#This Row],[Discount % (In Rs)]]&gt;50%,"High Discount","Low Discount")</f>
        <v>Low Discount</v>
      </c>
      <c r="M14028" s="3">
        <f>Table1[[#This Row],[Discount_Price (In Rs.)]]/Table1[[#This Row],[OriginalPrice (in Rs)]]</f>
        <v>0.47719688542825361</v>
      </c>
      <c r="N14028" s="4">
        <v>4.0999999999999996</v>
      </c>
      <c r="O14028">
        <v>843</v>
      </c>
      <c r="P14028" t="s">
        <v>37</v>
      </c>
      <c r="Q14028" t="s">
        <v>1995</v>
      </c>
    </row>
    <row r="14029" spans="1:17" x14ac:dyDescent="0.25">
      <c r="A14029" t="s">
        <v>2019</v>
      </c>
      <c r="B14029" s="1">
        <v>17383580</v>
      </c>
      <c r="C14029" t="s">
        <v>10</v>
      </c>
      <c r="D14029" t="s">
        <v>34</v>
      </c>
      <c r="E14029" t="s">
        <v>35</v>
      </c>
      <c r="F14029" t="s">
        <v>30</v>
      </c>
      <c r="G14029" s="2">
        <v>470</v>
      </c>
      <c r="H14029" s="2">
        <f>AVERAGEIF(Table1[[#All],[Category]],Table1[[#This Row],[Category]],Table1[[#All],[DiscountOffer]])</f>
        <v>470</v>
      </c>
      <c r="I14029" s="2">
        <v>1598</v>
      </c>
      <c r="J14029" s="2">
        <f>IF(Table1[[#This Row],[Ratings]]&gt;4,Table1[[#This Row],[OriginalPrice (in Rs)]],0)</f>
        <v>1598</v>
      </c>
      <c r="K14029" s="2">
        <f>Table1[[#This Row],[OriginalPrice (in Rs)]]-Table1[[#This Row],[DiscountOffer]]</f>
        <v>1128</v>
      </c>
      <c r="L14029" s="2" t="str">
        <f>IF(Table1[[#This Row],[Discount % (In Rs)]]&gt;50%,"High Discount","Low Discount")</f>
        <v>High Discount</v>
      </c>
      <c r="M14029" s="3">
        <f>Table1[[#This Row],[Discount_Price (In Rs.)]]/Table1[[#This Row],[OriginalPrice (in Rs)]]</f>
        <v>0.70588235294117652</v>
      </c>
      <c r="N14029" s="4">
        <v>4.4000000000000004</v>
      </c>
      <c r="O14029">
        <v>841</v>
      </c>
      <c r="P14029" t="s">
        <v>126</v>
      </c>
      <c r="Q14029" t="s">
        <v>2020</v>
      </c>
    </row>
    <row r="14030" spans="1:17" x14ac:dyDescent="0.25">
      <c r="A14030" t="s">
        <v>2051</v>
      </c>
      <c r="B14030" s="1">
        <v>2519738</v>
      </c>
      <c r="C14030" t="s">
        <v>10</v>
      </c>
      <c r="D14030" t="s">
        <v>34</v>
      </c>
      <c r="E14030" t="s">
        <v>35</v>
      </c>
      <c r="F14030" t="s">
        <v>30</v>
      </c>
      <c r="G14030" s="2">
        <v>470</v>
      </c>
      <c r="H14030" s="2">
        <f>AVERAGEIF(Table1[[#All],[Category]],Table1[[#This Row],[Category]],Table1[[#All],[DiscountOffer]])</f>
        <v>470</v>
      </c>
      <c r="I14030" s="2">
        <v>699</v>
      </c>
      <c r="J14030" s="2">
        <f>IF(Table1[[#This Row],[Ratings]]&gt;4,Table1[[#This Row],[OriginalPrice (in Rs)]],0)</f>
        <v>0</v>
      </c>
      <c r="K14030" s="2">
        <f>Table1[[#This Row],[OriginalPrice (in Rs)]]-Table1[[#This Row],[DiscountOffer]]</f>
        <v>229</v>
      </c>
      <c r="L14030" s="2" t="str">
        <f>IF(Table1[[#This Row],[Discount % (In Rs)]]&gt;50%,"High Discount","Low Discount")</f>
        <v>Low Discount</v>
      </c>
      <c r="M14030" s="3">
        <f>Table1[[#This Row],[Discount_Price (In Rs.)]]/Table1[[#This Row],[OriginalPrice (in Rs)]]</f>
        <v>0.32761087267525035</v>
      </c>
      <c r="N14030" s="4">
        <v>3.9</v>
      </c>
      <c r="O14030">
        <v>839</v>
      </c>
      <c r="P14030" t="s">
        <v>37</v>
      </c>
      <c r="Q14030" t="s">
        <v>2052</v>
      </c>
    </row>
    <row r="14031" spans="1:17" x14ac:dyDescent="0.25">
      <c r="A14031" t="s">
        <v>2088</v>
      </c>
      <c r="B14031" s="1">
        <v>9739965</v>
      </c>
      <c r="C14031" t="s">
        <v>10</v>
      </c>
      <c r="D14031" t="s">
        <v>34</v>
      </c>
      <c r="E14031" t="s">
        <v>35</v>
      </c>
      <c r="F14031" t="s">
        <v>30</v>
      </c>
      <c r="G14031" s="2">
        <v>470</v>
      </c>
      <c r="H14031" s="2">
        <f>AVERAGEIF(Table1[[#All],[Category]],Table1[[#This Row],[Category]],Table1[[#All],[DiscountOffer]])</f>
        <v>470</v>
      </c>
      <c r="I14031" s="2">
        <v>799</v>
      </c>
      <c r="J14031" s="2">
        <f>IF(Table1[[#This Row],[Ratings]]&gt;4,Table1[[#This Row],[OriginalPrice (in Rs)]],0)</f>
        <v>799</v>
      </c>
      <c r="K14031" s="2">
        <f>Table1[[#This Row],[OriginalPrice (in Rs)]]-Table1[[#This Row],[DiscountOffer]]</f>
        <v>329</v>
      </c>
      <c r="L14031" s="2" t="str">
        <f>IF(Table1[[#This Row],[Discount % (In Rs)]]&gt;50%,"High Discount","Low Discount")</f>
        <v>Low Discount</v>
      </c>
      <c r="M14031" s="3">
        <f>Table1[[#This Row],[Discount_Price (In Rs.)]]/Table1[[#This Row],[OriginalPrice (in Rs)]]</f>
        <v>0.41176470588235292</v>
      </c>
      <c r="N14031" s="4">
        <v>4.3</v>
      </c>
      <c r="O14031">
        <v>836</v>
      </c>
      <c r="P14031" t="s">
        <v>37</v>
      </c>
      <c r="Q14031" t="s">
        <v>727</v>
      </c>
    </row>
    <row r="14032" spans="1:17" x14ac:dyDescent="0.25">
      <c r="A14032" t="s">
        <v>2103</v>
      </c>
      <c r="B14032" s="1">
        <v>1270768</v>
      </c>
      <c r="C14032" t="s">
        <v>318</v>
      </c>
      <c r="D14032" t="s">
        <v>34</v>
      </c>
      <c r="E14032" t="s">
        <v>35</v>
      </c>
      <c r="F14032" t="s">
        <v>30</v>
      </c>
      <c r="G14032" s="2">
        <v>470</v>
      </c>
      <c r="H14032" s="2">
        <f>AVERAGEIF(Table1[[#All],[Category]],Table1[[#This Row],[Category]],Table1[[#All],[DiscountOffer]])</f>
        <v>470</v>
      </c>
      <c r="I14032" s="2">
        <v>649</v>
      </c>
      <c r="J14032" s="2">
        <f>IF(Table1[[#This Row],[Ratings]]&gt;4,Table1[[#This Row],[OriginalPrice (in Rs)]],0)</f>
        <v>649</v>
      </c>
      <c r="K14032" s="2">
        <f>Table1[[#This Row],[OriginalPrice (in Rs)]]-Table1[[#This Row],[DiscountOffer]]</f>
        <v>179</v>
      </c>
      <c r="L14032" s="2" t="str">
        <f>IF(Table1[[#This Row],[Discount % (In Rs)]]&gt;50%,"High Discount","Low Discount")</f>
        <v>Low Discount</v>
      </c>
      <c r="M14032" s="3">
        <f>Table1[[#This Row],[Discount_Price (In Rs.)]]/Table1[[#This Row],[OriginalPrice (in Rs)]]</f>
        <v>0.27580893682588598</v>
      </c>
      <c r="N14032" s="4">
        <v>4.4000000000000004</v>
      </c>
      <c r="O14032">
        <v>835</v>
      </c>
      <c r="P14032" t="s">
        <v>37</v>
      </c>
      <c r="Q14032" t="s">
        <v>2104</v>
      </c>
    </row>
    <row r="14033" spans="1:17" x14ac:dyDescent="0.25">
      <c r="A14033" t="s">
        <v>2113</v>
      </c>
      <c r="B14033" s="1">
        <v>17384862</v>
      </c>
      <c r="C14033" t="s">
        <v>10</v>
      </c>
      <c r="D14033" t="s">
        <v>34</v>
      </c>
      <c r="E14033" t="s">
        <v>35</v>
      </c>
      <c r="F14033" t="s">
        <v>30</v>
      </c>
      <c r="G14033" s="2">
        <v>470</v>
      </c>
      <c r="H14033" s="2">
        <f>AVERAGEIF(Table1[[#All],[Category]],Table1[[#This Row],[Category]],Table1[[#All],[DiscountOffer]])</f>
        <v>470</v>
      </c>
      <c r="I14033" s="2">
        <v>1398</v>
      </c>
      <c r="J14033" s="2">
        <f>IF(Table1[[#This Row],[Ratings]]&gt;4,Table1[[#This Row],[OriginalPrice (in Rs)]],0)</f>
        <v>1398</v>
      </c>
      <c r="K14033" s="2">
        <f>Table1[[#This Row],[OriginalPrice (in Rs)]]-Table1[[#This Row],[DiscountOffer]]</f>
        <v>928</v>
      </c>
      <c r="L14033" s="2" t="str">
        <f>IF(Table1[[#This Row],[Discount % (In Rs)]]&gt;50%,"High Discount","Low Discount")</f>
        <v>High Discount</v>
      </c>
      <c r="M14033" s="3">
        <f>Table1[[#This Row],[Discount_Price (In Rs.)]]/Table1[[#This Row],[OriginalPrice (in Rs)]]</f>
        <v>0.66380543633762523</v>
      </c>
      <c r="N14033" s="4">
        <v>4.2</v>
      </c>
      <c r="O14033">
        <v>834</v>
      </c>
      <c r="P14033" t="s">
        <v>37</v>
      </c>
      <c r="Q14033" t="s">
        <v>94</v>
      </c>
    </row>
    <row r="14034" spans="1:17" x14ac:dyDescent="0.25">
      <c r="A14034" t="s">
        <v>2114</v>
      </c>
      <c r="B14034" s="1">
        <v>17383642</v>
      </c>
      <c r="C14034" t="s">
        <v>10</v>
      </c>
      <c r="D14034" t="s">
        <v>34</v>
      </c>
      <c r="E14034" t="s">
        <v>35</v>
      </c>
      <c r="F14034" t="s">
        <v>30</v>
      </c>
      <c r="G14034" s="2">
        <v>470</v>
      </c>
      <c r="H14034" s="2">
        <f>AVERAGEIF(Table1[[#All],[Category]],Table1[[#This Row],[Category]],Table1[[#All],[DiscountOffer]])</f>
        <v>470</v>
      </c>
      <c r="I14034" s="2">
        <v>1598</v>
      </c>
      <c r="J14034" s="2">
        <f>IF(Table1[[#This Row],[Ratings]]&gt;4,Table1[[#This Row],[OriginalPrice (in Rs)]],0)</f>
        <v>1598</v>
      </c>
      <c r="K14034" s="2">
        <f>Table1[[#This Row],[OriginalPrice (in Rs)]]-Table1[[#This Row],[DiscountOffer]]</f>
        <v>1128</v>
      </c>
      <c r="L14034" s="2" t="str">
        <f>IF(Table1[[#This Row],[Discount % (In Rs)]]&gt;50%,"High Discount","Low Discount")</f>
        <v>High Discount</v>
      </c>
      <c r="M14034" s="3">
        <f>Table1[[#This Row],[Discount_Price (In Rs.)]]/Table1[[#This Row],[OriginalPrice (in Rs)]]</f>
        <v>0.70588235294117652</v>
      </c>
      <c r="N14034" s="4">
        <v>4.2</v>
      </c>
      <c r="O14034">
        <v>834</v>
      </c>
      <c r="P14034" t="s">
        <v>415</v>
      </c>
      <c r="Q14034" t="s">
        <v>2115</v>
      </c>
    </row>
    <row r="14035" spans="1:17" x14ac:dyDescent="0.25">
      <c r="A14035" t="s">
        <v>2140</v>
      </c>
      <c r="B14035" s="1">
        <v>17385582</v>
      </c>
      <c r="C14035" t="s">
        <v>10</v>
      </c>
      <c r="D14035" t="s">
        <v>34</v>
      </c>
      <c r="E14035" t="s">
        <v>35</v>
      </c>
      <c r="F14035" t="s">
        <v>30</v>
      </c>
      <c r="G14035" s="2">
        <v>470</v>
      </c>
      <c r="H14035" s="2">
        <f>AVERAGEIF(Table1[[#All],[Category]],Table1[[#This Row],[Category]],Table1[[#All],[DiscountOffer]])</f>
        <v>470</v>
      </c>
      <c r="I14035" s="2">
        <v>1398</v>
      </c>
      <c r="J14035" s="2">
        <f>IF(Table1[[#This Row],[Ratings]]&gt;4,Table1[[#This Row],[OriginalPrice (in Rs)]],0)</f>
        <v>1398</v>
      </c>
      <c r="K14035" s="2">
        <f>Table1[[#This Row],[OriginalPrice (in Rs)]]-Table1[[#This Row],[DiscountOffer]]</f>
        <v>928</v>
      </c>
      <c r="L14035" s="2" t="str">
        <f>IF(Table1[[#This Row],[Discount % (In Rs)]]&gt;50%,"High Discount","Low Discount")</f>
        <v>High Discount</v>
      </c>
      <c r="M14035" s="3">
        <f>Table1[[#This Row],[Discount_Price (In Rs.)]]/Table1[[#This Row],[OriginalPrice (in Rs)]]</f>
        <v>0.66380543633762523</v>
      </c>
      <c r="N14035" s="4">
        <v>4.4000000000000004</v>
      </c>
      <c r="O14035">
        <v>831</v>
      </c>
      <c r="P14035" t="s">
        <v>37</v>
      </c>
      <c r="Q14035" t="s">
        <v>94</v>
      </c>
    </row>
    <row r="14036" spans="1:17" x14ac:dyDescent="0.25">
      <c r="A14036" t="s">
        <v>2155</v>
      </c>
      <c r="B14036" s="1">
        <v>17384818</v>
      </c>
      <c r="C14036" t="s">
        <v>10</v>
      </c>
      <c r="D14036" t="s">
        <v>34</v>
      </c>
      <c r="E14036" t="s">
        <v>35</v>
      </c>
      <c r="F14036" t="s">
        <v>30</v>
      </c>
      <c r="G14036" s="2">
        <v>470</v>
      </c>
      <c r="H14036" s="2">
        <f>AVERAGEIF(Table1[[#All],[Category]],Table1[[#This Row],[Category]],Table1[[#All],[DiscountOffer]])</f>
        <v>470</v>
      </c>
      <c r="I14036" s="2">
        <v>1398</v>
      </c>
      <c r="J14036" s="2">
        <f>IF(Table1[[#This Row],[Ratings]]&gt;4,Table1[[#This Row],[OriginalPrice (in Rs)]],0)</f>
        <v>0</v>
      </c>
      <c r="K14036" s="2">
        <f>Table1[[#This Row],[OriginalPrice (in Rs)]]-Table1[[#This Row],[DiscountOffer]]</f>
        <v>928</v>
      </c>
      <c r="L14036" s="2" t="str">
        <f>IF(Table1[[#This Row],[Discount % (In Rs)]]&gt;50%,"High Discount","Low Discount")</f>
        <v>High Discount</v>
      </c>
      <c r="M14036" s="3">
        <f>Table1[[#This Row],[Discount_Price (In Rs.)]]/Table1[[#This Row],[OriginalPrice (in Rs)]]</f>
        <v>0.66380543633762523</v>
      </c>
      <c r="N14036" s="4">
        <v>3.7</v>
      </c>
      <c r="O14036">
        <v>830</v>
      </c>
      <c r="P14036" t="s">
        <v>37</v>
      </c>
      <c r="Q14036" t="s">
        <v>1342</v>
      </c>
    </row>
    <row r="14037" spans="1:17" x14ac:dyDescent="0.25">
      <c r="A14037" t="s">
        <v>2158</v>
      </c>
      <c r="B14037" s="1">
        <v>17524582</v>
      </c>
      <c r="C14037" t="s">
        <v>39</v>
      </c>
      <c r="D14037" t="s">
        <v>34</v>
      </c>
      <c r="E14037" t="s">
        <v>35</v>
      </c>
      <c r="F14037" t="s">
        <v>30</v>
      </c>
      <c r="G14037" s="2">
        <v>470</v>
      </c>
      <c r="H14037" s="2">
        <f>AVERAGEIF(Table1[[#All],[Category]],Table1[[#This Row],[Category]],Table1[[#All],[DiscountOffer]])</f>
        <v>470</v>
      </c>
      <c r="I14037" s="2">
        <v>1598</v>
      </c>
      <c r="J14037" s="2">
        <f>IF(Table1[[#This Row],[Ratings]]&gt;4,Table1[[#This Row],[OriginalPrice (in Rs)]],0)</f>
        <v>0</v>
      </c>
      <c r="K14037" s="2">
        <f>Table1[[#This Row],[OriginalPrice (in Rs)]]-Table1[[#This Row],[DiscountOffer]]</f>
        <v>1128</v>
      </c>
      <c r="L14037" s="2" t="str">
        <f>IF(Table1[[#This Row],[Discount % (In Rs)]]&gt;50%,"High Discount","Low Discount")</f>
        <v>High Discount</v>
      </c>
      <c r="M14037" s="3">
        <f>Table1[[#This Row],[Discount_Price (In Rs.)]]/Table1[[#This Row],[OriginalPrice (in Rs)]]</f>
        <v>0.70588235294117652</v>
      </c>
      <c r="N14037" s="4">
        <v>3.8</v>
      </c>
      <c r="O14037">
        <v>830</v>
      </c>
      <c r="P14037" t="s">
        <v>126</v>
      </c>
      <c r="Q14037" t="s">
        <v>1256</v>
      </c>
    </row>
    <row r="14038" spans="1:17" x14ac:dyDescent="0.25">
      <c r="A14038" t="s">
        <v>2159</v>
      </c>
      <c r="B14038" s="1">
        <v>17382864</v>
      </c>
      <c r="C14038" t="s">
        <v>10</v>
      </c>
      <c r="D14038" t="s">
        <v>34</v>
      </c>
      <c r="E14038" t="s">
        <v>35</v>
      </c>
      <c r="F14038" t="s">
        <v>30</v>
      </c>
      <c r="G14038" s="2">
        <v>470</v>
      </c>
      <c r="H14038" s="2">
        <f>AVERAGEIF(Table1[[#All],[Category]],Table1[[#This Row],[Category]],Table1[[#All],[DiscountOffer]])</f>
        <v>470</v>
      </c>
      <c r="I14038" s="2">
        <v>1598</v>
      </c>
      <c r="J14038" s="2">
        <f>IF(Table1[[#This Row],[Ratings]]&gt;4,Table1[[#This Row],[OriginalPrice (in Rs)]],0)</f>
        <v>0</v>
      </c>
      <c r="K14038" s="2">
        <f>Table1[[#This Row],[OriginalPrice (in Rs)]]-Table1[[#This Row],[DiscountOffer]]</f>
        <v>1128</v>
      </c>
      <c r="L14038" s="2" t="str">
        <f>IF(Table1[[#This Row],[Discount % (In Rs)]]&gt;50%,"High Discount","Low Discount")</f>
        <v>High Discount</v>
      </c>
      <c r="M14038" s="3">
        <f>Table1[[#This Row],[Discount_Price (In Rs.)]]/Table1[[#This Row],[OriginalPrice (in Rs)]]</f>
        <v>0.70588235294117652</v>
      </c>
      <c r="N14038" s="4">
        <v>3.5</v>
      </c>
      <c r="O14038">
        <v>830</v>
      </c>
      <c r="P14038" t="s">
        <v>126</v>
      </c>
      <c r="Q14038" t="s">
        <v>2160</v>
      </c>
    </row>
    <row r="14039" spans="1:17" x14ac:dyDescent="0.25">
      <c r="A14039" t="s">
        <v>2163</v>
      </c>
      <c r="B14039" s="1">
        <v>13594612</v>
      </c>
      <c r="C14039" t="s">
        <v>10</v>
      </c>
      <c r="D14039" t="s">
        <v>34</v>
      </c>
      <c r="E14039" t="s">
        <v>35</v>
      </c>
      <c r="F14039" t="s">
        <v>30</v>
      </c>
      <c r="G14039" s="2">
        <v>470</v>
      </c>
      <c r="H14039" s="2">
        <f>AVERAGEIF(Table1[[#All],[Category]],Table1[[#This Row],[Category]],Table1[[#All],[DiscountOffer]])</f>
        <v>470</v>
      </c>
      <c r="I14039" s="2">
        <v>499</v>
      </c>
      <c r="J14039" s="2">
        <f>IF(Table1[[#This Row],[Ratings]]&gt;4,Table1[[#This Row],[OriginalPrice (in Rs)]],0)</f>
        <v>499</v>
      </c>
      <c r="K14039" s="2">
        <f>Table1[[#This Row],[OriginalPrice (in Rs)]]-Table1[[#This Row],[DiscountOffer]]</f>
        <v>29</v>
      </c>
      <c r="L14039" s="2" t="str">
        <f>IF(Table1[[#This Row],[Discount % (In Rs)]]&gt;50%,"High Discount","Low Discount")</f>
        <v>Low Discount</v>
      </c>
      <c r="M14039" s="3">
        <f>Table1[[#This Row],[Discount_Price (In Rs.)]]/Table1[[#This Row],[OriginalPrice (in Rs)]]</f>
        <v>5.8116232464929862E-2</v>
      </c>
      <c r="N14039" s="4">
        <v>4.3</v>
      </c>
      <c r="O14039">
        <v>830</v>
      </c>
      <c r="P14039" t="s">
        <v>37</v>
      </c>
      <c r="Q14039" t="s">
        <v>2164</v>
      </c>
    </row>
    <row r="14040" spans="1:17" x14ac:dyDescent="0.25">
      <c r="A14040" t="s">
        <v>2222</v>
      </c>
      <c r="B14040" s="1">
        <v>17381614</v>
      </c>
      <c r="C14040" t="s">
        <v>10</v>
      </c>
      <c r="D14040" t="s">
        <v>34</v>
      </c>
      <c r="E14040" t="s">
        <v>35</v>
      </c>
      <c r="F14040" t="s">
        <v>30</v>
      </c>
      <c r="G14040" s="2">
        <v>470</v>
      </c>
      <c r="H14040" s="2">
        <f>AVERAGEIF(Table1[[#All],[Category]],Table1[[#This Row],[Category]],Table1[[#All],[DiscountOffer]])</f>
        <v>470</v>
      </c>
      <c r="I14040" s="2">
        <v>1898</v>
      </c>
      <c r="J14040" s="2">
        <f>IF(Table1[[#This Row],[Ratings]]&gt;4,Table1[[#This Row],[OriginalPrice (in Rs)]],0)</f>
        <v>1898</v>
      </c>
      <c r="K14040" s="2">
        <f>Table1[[#This Row],[OriginalPrice (in Rs)]]-Table1[[#This Row],[DiscountOffer]]</f>
        <v>1428</v>
      </c>
      <c r="L14040" s="2" t="str">
        <f>IF(Table1[[#This Row],[Discount % (In Rs)]]&gt;50%,"High Discount","Low Discount")</f>
        <v>High Discount</v>
      </c>
      <c r="M14040" s="3">
        <f>Table1[[#This Row],[Discount_Price (In Rs.)]]/Table1[[#This Row],[OriginalPrice (in Rs)]]</f>
        <v>0.75237091675447842</v>
      </c>
      <c r="N14040" s="4">
        <v>4.0999999999999996</v>
      </c>
      <c r="O14040">
        <v>826</v>
      </c>
      <c r="P14040" t="s">
        <v>37</v>
      </c>
      <c r="Q14040" t="s">
        <v>352</v>
      </c>
    </row>
    <row r="14041" spans="1:17" x14ac:dyDescent="0.25">
      <c r="A14041" t="s">
        <v>2254</v>
      </c>
      <c r="B14041" s="1">
        <v>11185036</v>
      </c>
      <c r="C14041" t="s">
        <v>39</v>
      </c>
      <c r="D14041" t="s">
        <v>34</v>
      </c>
      <c r="E14041" t="s">
        <v>35</v>
      </c>
      <c r="F14041" t="s">
        <v>30</v>
      </c>
      <c r="G14041" s="2">
        <v>470</v>
      </c>
      <c r="H14041" s="2">
        <f>AVERAGEIF(Table1[[#All],[Category]],Table1[[#This Row],[Category]],Table1[[#All],[DiscountOffer]])</f>
        <v>470</v>
      </c>
      <c r="I14041" s="2">
        <v>899</v>
      </c>
      <c r="J14041" s="2">
        <f>IF(Table1[[#This Row],[Ratings]]&gt;4,Table1[[#This Row],[OriginalPrice (in Rs)]],0)</f>
        <v>899</v>
      </c>
      <c r="K14041" s="2">
        <f>Table1[[#This Row],[OriginalPrice (in Rs)]]-Table1[[#This Row],[DiscountOffer]]</f>
        <v>429</v>
      </c>
      <c r="L14041" s="2" t="str">
        <f>IF(Table1[[#This Row],[Discount % (In Rs)]]&gt;50%,"High Discount","Low Discount")</f>
        <v>Low Discount</v>
      </c>
      <c r="M14041" s="3">
        <f>Table1[[#This Row],[Discount_Price (In Rs.)]]/Table1[[#This Row],[OriginalPrice (in Rs)]]</f>
        <v>0.47719688542825361</v>
      </c>
      <c r="N14041" s="4">
        <v>4.0999999999999996</v>
      </c>
      <c r="O14041">
        <v>824</v>
      </c>
      <c r="P14041" t="s">
        <v>37</v>
      </c>
      <c r="Q14041" t="s">
        <v>2255</v>
      </c>
    </row>
    <row r="14042" spans="1:17" x14ac:dyDescent="0.25">
      <c r="A14042" t="s">
        <v>2279</v>
      </c>
      <c r="B14042" s="1">
        <v>17384198</v>
      </c>
      <c r="C14042" t="s">
        <v>10</v>
      </c>
      <c r="D14042" t="s">
        <v>34</v>
      </c>
      <c r="E14042" t="s">
        <v>35</v>
      </c>
      <c r="F14042" t="s">
        <v>30</v>
      </c>
      <c r="G14042" s="2">
        <v>470</v>
      </c>
      <c r="H14042" s="2">
        <f>AVERAGEIF(Table1[[#All],[Category]],Table1[[#This Row],[Category]],Table1[[#All],[DiscountOffer]])</f>
        <v>470</v>
      </c>
      <c r="I14042" s="2">
        <v>1398</v>
      </c>
      <c r="J14042" s="2">
        <f>IF(Table1[[#This Row],[Ratings]]&gt;4,Table1[[#This Row],[OriginalPrice (in Rs)]],0)</f>
        <v>0</v>
      </c>
      <c r="K14042" s="2">
        <f>Table1[[#This Row],[OriginalPrice (in Rs)]]-Table1[[#This Row],[DiscountOffer]]</f>
        <v>928</v>
      </c>
      <c r="L14042" s="2" t="str">
        <f>IF(Table1[[#This Row],[Discount % (In Rs)]]&gt;50%,"High Discount","Low Discount")</f>
        <v>High Discount</v>
      </c>
      <c r="M14042" s="3">
        <f>Table1[[#This Row],[Discount_Price (In Rs.)]]/Table1[[#This Row],[OriginalPrice (in Rs)]]</f>
        <v>0.66380543633762523</v>
      </c>
      <c r="N14042" s="4">
        <v>4</v>
      </c>
      <c r="O14042">
        <v>823</v>
      </c>
      <c r="P14042" t="s">
        <v>37</v>
      </c>
      <c r="Q14042" t="s">
        <v>2280</v>
      </c>
    </row>
    <row r="14043" spans="1:17" x14ac:dyDescent="0.25">
      <c r="A14043" t="s">
        <v>2287</v>
      </c>
      <c r="B14043" s="1">
        <v>13641766</v>
      </c>
      <c r="C14043" t="s">
        <v>1029</v>
      </c>
      <c r="D14043" t="s">
        <v>34</v>
      </c>
      <c r="E14043" t="s">
        <v>35</v>
      </c>
      <c r="F14043" t="s">
        <v>30</v>
      </c>
      <c r="G14043" s="2">
        <v>470</v>
      </c>
      <c r="H14043" s="2">
        <f>AVERAGEIF(Table1[[#All],[Category]],Table1[[#This Row],[Category]],Table1[[#All],[DiscountOffer]])</f>
        <v>470</v>
      </c>
      <c r="I14043" s="2">
        <v>1249</v>
      </c>
      <c r="J14043" s="2">
        <f>IF(Table1[[#This Row],[Ratings]]&gt;4,Table1[[#This Row],[OriginalPrice (in Rs)]],0)</f>
        <v>1249</v>
      </c>
      <c r="K14043" s="2">
        <f>Table1[[#This Row],[OriginalPrice (in Rs)]]-Table1[[#This Row],[DiscountOffer]]</f>
        <v>779</v>
      </c>
      <c r="L14043" s="2" t="str">
        <f>IF(Table1[[#This Row],[Discount % (In Rs)]]&gt;50%,"High Discount","Low Discount")</f>
        <v>High Discount</v>
      </c>
      <c r="M14043" s="3">
        <f>Table1[[#This Row],[Discount_Price (In Rs.)]]/Table1[[#This Row],[OriginalPrice (in Rs)]]</f>
        <v>0.62369895916733387</v>
      </c>
      <c r="N14043" s="4">
        <v>4.2</v>
      </c>
      <c r="O14043">
        <v>822</v>
      </c>
      <c r="P14043" t="s">
        <v>37</v>
      </c>
      <c r="Q14043" t="s">
        <v>2288</v>
      </c>
    </row>
    <row r="14044" spans="1:17" x14ac:dyDescent="0.25">
      <c r="A14044" t="s">
        <v>2293</v>
      </c>
      <c r="B14044" s="1">
        <v>17381172</v>
      </c>
      <c r="C14044" t="s">
        <v>10</v>
      </c>
      <c r="D14044" t="s">
        <v>34</v>
      </c>
      <c r="E14044" t="s">
        <v>35</v>
      </c>
      <c r="F14044" t="s">
        <v>30</v>
      </c>
      <c r="G14044" s="2">
        <v>470</v>
      </c>
      <c r="H14044" s="2">
        <f>AVERAGEIF(Table1[[#All],[Category]],Table1[[#This Row],[Category]],Table1[[#All],[DiscountOffer]])</f>
        <v>470</v>
      </c>
      <c r="I14044" s="2">
        <v>1198</v>
      </c>
      <c r="J14044" s="2">
        <f>IF(Table1[[#This Row],[Ratings]]&gt;4,Table1[[#This Row],[OriginalPrice (in Rs)]],0)</f>
        <v>1198</v>
      </c>
      <c r="K14044" s="2">
        <f>Table1[[#This Row],[OriginalPrice (in Rs)]]-Table1[[#This Row],[DiscountOffer]]</f>
        <v>728</v>
      </c>
      <c r="L14044" s="2" t="str">
        <f>IF(Table1[[#This Row],[Discount % (In Rs)]]&gt;50%,"High Discount","Low Discount")</f>
        <v>High Discount</v>
      </c>
      <c r="M14044" s="3">
        <f>Table1[[#This Row],[Discount_Price (In Rs.)]]/Table1[[#This Row],[OriginalPrice (in Rs)]]</f>
        <v>0.60767946577629384</v>
      </c>
      <c r="N14044" s="4">
        <v>4.2</v>
      </c>
      <c r="O14044">
        <v>822</v>
      </c>
      <c r="P14044" t="s">
        <v>37</v>
      </c>
      <c r="Q14044" t="s">
        <v>2294</v>
      </c>
    </row>
    <row r="14045" spans="1:17" x14ac:dyDescent="0.25">
      <c r="A14045" t="s">
        <v>2320</v>
      </c>
      <c r="B14045" s="1">
        <v>17383540</v>
      </c>
      <c r="C14045" t="s">
        <v>10</v>
      </c>
      <c r="D14045" t="s">
        <v>34</v>
      </c>
      <c r="E14045" t="s">
        <v>35</v>
      </c>
      <c r="F14045" t="s">
        <v>30</v>
      </c>
      <c r="G14045" s="2">
        <v>470</v>
      </c>
      <c r="H14045" s="2">
        <f>AVERAGEIF(Table1[[#All],[Category]],Table1[[#This Row],[Category]],Table1[[#All],[DiscountOffer]])</f>
        <v>470</v>
      </c>
      <c r="I14045" s="2">
        <v>1598</v>
      </c>
      <c r="J14045" s="2">
        <f>IF(Table1[[#This Row],[Ratings]]&gt;4,Table1[[#This Row],[OriginalPrice (in Rs)]],0)</f>
        <v>1598</v>
      </c>
      <c r="K14045" s="2">
        <f>Table1[[#This Row],[OriginalPrice (in Rs)]]-Table1[[#This Row],[DiscountOffer]]</f>
        <v>1128</v>
      </c>
      <c r="L14045" s="2" t="str">
        <f>IF(Table1[[#This Row],[Discount % (In Rs)]]&gt;50%,"High Discount","Low Discount")</f>
        <v>High Discount</v>
      </c>
      <c r="M14045" s="3">
        <f>Table1[[#This Row],[Discount_Price (In Rs.)]]/Table1[[#This Row],[OriginalPrice (in Rs)]]</f>
        <v>0.70588235294117652</v>
      </c>
      <c r="N14045" s="4">
        <v>4.2</v>
      </c>
      <c r="O14045">
        <v>819</v>
      </c>
      <c r="P14045" t="s">
        <v>126</v>
      </c>
      <c r="Q14045" t="s">
        <v>2321</v>
      </c>
    </row>
    <row r="14046" spans="1:17" x14ac:dyDescent="0.25">
      <c r="A14046" t="s">
        <v>2362</v>
      </c>
      <c r="B14046" s="1">
        <v>17382018</v>
      </c>
      <c r="C14046" t="s">
        <v>10</v>
      </c>
      <c r="D14046" t="s">
        <v>34</v>
      </c>
      <c r="E14046" t="s">
        <v>35</v>
      </c>
      <c r="F14046" t="s">
        <v>30</v>
      </c>
      <c r="G14046" s="2">
        <v>470</v>
      </c>
      <c r="H14046" s="2">
        <f>AVERAGEIF(Table1[[#All],[Category]],Table1[[#This Row],[Category]],Table1[[#All],[DiscountOffer]])</f>
        <v>470</v>
      </c>
      <c r="I14046" s="2">
        <v>1598</v>
      </c>
      <c r="J14046" s="2">
        <f>IF(Table1[[#This Row],[Ratings]]&gt;4,Table1[[#This Row],[OriginalPrice (in Rs)]],0)</f>
        <v>0</v>
      </c>
      <c r="K14046" s="2">
        <f>Table1[[#This Row],[OriginalPrice (in Rs)]]-Table1[[#This Row],[DiscountOffer]]</f>
        <v>1128</v>
      </c>
      <c r="L14046" s="2" t="str">
        <f>IF(Table1[[#This Row],[Discount % (In Rs)]]&gt;50%,"High Discount","Low Discount")</f>
        <v>High Discount</v>
      </c>
      <c r="M14046" s="3">
        <f>Table1[[#This Row],[Discount_Price (In Rs.)]]/Table1[[#This Row],[OriginalPrice (in Rs)]]</f>
        <v>0.70588235294117652</v>
      </c>
      <c r="N14046" s="4">
        <v>3.6</v>
      </c>
      <c r="O14046">
        <v>816</v>
      </c>
      <c r="P14046" t="s">
        <v>37</v>
      </c>
      <c r="Q14046" t="s">
        <v>2363</v>
      </c>
    </row>
    <row r="14047" spans="1:17" x14ac:dyDescent="0.25">
      <c r="A14047" t="s">
        <v>2424</v>
      </c>
      <c r="B14047" s="1">
        <v>17524586</v>
      </c>
      <c r="C14047" t="s">
        <v>39</v>
      </c>
      <c r="D14047" t="s">
        <v>34</v>
      </c>
      <c r="E14047" t="s">
        <v>35</v>
      </c>
      <c r="F14047" t="s">
        <v>30</v>
      </c>
      <c r="G14047" s="2">
        <v>470</v>
      </c>
      <c r="H14047" s="2">
        <f>AVERAGEIF(Table1[[#All],[Category]],Table1[[#This Row],[Category]],Table1[[#All],[DiscountOffer]])</f>
        <v>470</v>
      </c>
      <c r="I14047" s="2">
        <v>1598</v>
      </c>
      <c r="J14047" s="2">
        <f>IF(Table1[[#This Row],[Ratings]]&gt;4,Table1[[#This Row],[OriginalPrice (in Rs)]],0)</f>
        <v>1598</v>
      </c>
      <c r="K14047" s="2">
        <f>Table1[[#This Row],[OriginalPrice (in Rs)]]-Table1[[#This Row],[DiscountOffer]]</f>
        <v>1128</v>
      </c>
      <c r="L14047" s="2" t="str">
        <f>IF(Table1[[#This Row],[Discount % (In Rs)]]&gt;50%,"High Discount","Low Discount")</f>
        <v>High Discount</v>
      </c>
      <c r="M14047" s="3">
        <f>Table1[[#This Row],[Discount_Price (In Rs.)]]/Table1[[#This Row],[OriginalPrice (in Rs)]]</f>
        <v>0.70588235294117652</v>
      </c>
      <c r="N14047" s="4">
        <v>4.2</v>
      </c>
      <c r="O14047">
        <v>812</v>
      </c>
      <c r="P14047" t="s">
        <v>1175</v>
      </c>
      <c r="Q14047" t="s">
        <v>1256</v>
      </c>
    </row>
    <row r="14048" spans="1:17" x14ac:dyDescent="0.25">
      <c r="A14048" t="s">
        <v>2425</v>
      </c>
      <c r="B14048" s="1">
        <v>17382704</v>
      </c>
      <c r="C14048" t="s">
        <v>10</v>
      </c>
      <c r="D14048" t="s">
        <v>34</v>
      </c>
      <c r="E14048" t="s">
        <v>35</v>
      </c>
      <c r="F14048" t="s">
        <v>30</v>
      </c>
      <c r="G14048" s="2">
        <v>470</v>
      </c>
      <c r="H14048" s="2">
        <f>AVERAGEIF(Table1[[#All],[Category]],Table1[[#This Row],[Category]],Table1[[#All],[DiscountOffer]])</f>
        <v>470</v>
      </c>
      <c r="I14048" s="2">
        <v>1598</v>
      </c>
      <c r="J14048" s="2">
        <f>IF(Table1[[#This Row],[Ratings]]&gt;4,Table1[[#This Row],[OriginalPrice (in Rs)]],0)</f>
        <v>1598</v>
      </c>
      <c r="K14048" s="2">
        <f>Table1[[#This Row],[OriginalPrice (in Rs)]]-Table1[[#This Row],[DiscountOffer]]</f>
        <v>1128</v>
      </c>
      <c r="L14048" s="2" t="str">
        <f>IF(Table1[[#This Row],[Discount % (In Rs)]]&gt;50%,"High Discount","Low Discount")</f>
        <v>High Discount</v>
      </c>
      <c r="M14048" s="3">
        <f>Table1[[#This Row],[Discount_Price (In Rs.)]]/Table1[[#This Row],[OriginalPrice (in Rs)]]</f>
        <v>0.70588235294117652</v>
      </c>
      <c r="N14048" s="4">
        <v>4.3</v>
      </c>
      <c r="O14048">
        <v>812</v>
      </c>
      <c r="P14048" t="s">
        <v>126</v>
      </c>
      <c r="Q14048" t="s">
        <v>1746</v>
      </c>
    </row>
    <row r="14049" spans="1:17" x14ac:dyDescent="0.25">
      <c r="A14049" t="s">
        <v>2446</v>
      </c>
      <c r="B14049" s="1">
        <v>17382676</v>
      </c>
      <c r="C14049" t="s">
        <v>10</v>
      </c>
      <c r="D14049" t="s">
        <v>34</v>
      </c>
      <c r="E14049" t="s">
        <v>35</v>
      </c>
      <c r="F14049" t="s">
        <v>30</v>
      </c>
      <c r="G14049" s="2">
        <v>470</v>
      </c>
      <c r="H14049" s="2">
        <f>AVERAGEIF(Table1[[#All],[Category]],Table1[[#This Row],[Category]],Table1[[#All],[DiscountOffer]])</f>
        <v>470</v>
      </c>
      <c r="I14049" s="2">
        <v>1598</v>
      </c>
      <c r="J14049" s="2">
        <f>IF(Table1[[#This Row],[Ratings]]&gt;4,Table1[[#This Row],[OriginalPrice (in Rs)]],0)</f>
        <v>1598</v>
      </c>
      <c r="K14049" s="2">
        <f>Table1[[#This Row],[OriginalPrice (in Rs)]]-Table1[[#This Row],[DiscountOffer]]</f>
        <v>1128</v>
      </c>
      <c r="L14049" s="2" t="str">
        <f>IF(Table1[[#This Row],[Discount % (In Rs)]]&gt;50%,"High Discount","Low Discount")</f>
        <v>High Discount</v>
      </c>
      <c r="M14049" s="3">
        <f>Table1[[#This Row],[Discount_Price (In Rs.)]]/Table1[[#This Row],[OriginalPrice (in Rs)]]</f>
        <v>0.70588235294117652</v>
      </c>
      <c r="N14049" s="4">
        <v>4.2</v>
      </c>
      <c r="O14049">
        <v>811</v>
      </c>
      <c r="P14049" t="s">
        <v>37</v>
      </c>
      <c r="Q14049" t="s">
        <v>352</v>
      </c>
    </row>
    <row r="14050" spans="1:17" x14ac:dyDescent="0.25">
      <c r="A14050" t="s">
        <v>2490</v>
      </c>
      <c r="B14050" s="1">
        <v>12193070</v>
      </c>
      <c r="C14050" t="s">
        <v>10</v>
      </c>
      <c r="D14050" t="s">
        <v>34</v>
      </c>
      <c r="E14050" t="s">
        <v>35</v>
      </c>
      <c r="F14050" t="s">
        <v>30</v>
      </c>
      <c r="G14050" s="2">
        <v>470</v>
      </c>
      <c r="H14050" s="2">
        <f>AVERAGEIF(Table1[[#All],[Category]],Table1[[#This Row],[Category]],Table1[[#All],[DiscountOffer]])</f>
        <v>470</v>
      </c>
      <c r="I14050" s="2">
        <v>599</v>
      </c>
      <c r="J14050" s="2">
        <f>IF(Table1[[#This Row],[Ratings]]&gt;4,Table1[[#This Row],[OriginalPrice (in Rs)]],0)</f>
        <v>0</v>
      </c>
      <c r="K14050" s="2">
        <f>Table1[[#This Row],[OriginalPrice (in Rs)]]-Table1[[#This Row],[DiscountOffer]]</f>
        <v>129</v>
      </c>
      <c r="L14050" s="2" t="str">
        <f>IF(Table1[[#This Row],[Discount % (In Rs)]]&gt;50%,"High Discount","Low Discount")</f>
        <v>Low Discount</v>
      </c>
      <c r="M14050" s="3">
        <f>Table1[[#This Row],[Discount_Price (In Rs.)]]/Table1[[#This Row],[OriginalPrice (in Rs)]]</f>
        <v>0.21535893155258765</v>
      </c>
      <c r="N14050" s="4">
        <v>4</v>
      </c>
      <c r="O14050">
        <v>808</v>
      </c>
      <c r="P14050" t="s">
        <v>37</v>
      </c>
      <c r="Q14050" t="s">
        <v>2491</v>
      </c>
    </row>
    <row r="14051" spans="1:17" x14ac:dyDescent="0.25">
      <c r="A14051" t="s">
        <v>2492</v>
      </c>
      <c r="B14051" s="1">
        <v>11711886</v>
      </c>
      <c r="C14051" t="s">
        <v>39</v>
      </c>
      <c r="D14051" t="s">
        <v>34</v>
      </c>
      <c r="E14051" t="s">
        <v>35</v>
      </c>
      <c r="F14051" t="s">
        <v>30</v>
      </c>
      <c r="G14051" s="2">
        <v>470</v>
      </c>
      <c r="H14051" s="2">
        <f>AVERAGEIF(Table1[[#All],[Category]],Table1[[#This Row],[Category]],Table1[[#All],[DiscountOffer]])</f>
        <v>470</v>
      </c>
      <c r="I14051" s="2">
        <v>799</v>
      </c>
      <c r="J14051" s="2">
        <f>IF(Table1[[#This Row],[Ratings]]&gt;4,Table1[[#This Row],[OriginalPrice (in Rs)]],0)</f>
        <v>0</v>
      </c>
      <c r="K14051" s="2">
        <f>Table1[[#This Row],[OriginalPrice (in Rs)]]-Table1[[#This Row],[DiscountOffer]]</f>
        <v>329</v>
      </c>
      <c r="L14051" s="2" t="str">
        <f>IF(Table1[[#This Row],[Discount % (In Rs)]]&gt;50%,"High Discount","Low Discount")</f>
        <v>Low Discount</v>
      </c>
      <c r="M14051" s="3">
        <f>Table1[[#This Row],[Discount_Price (In Rs.)]]/Table1[[#This Row],[OriginalPrice (in Rs)]]</f>
        <v>0.41176470588235292</v>
      </c>
      <c r="N14051" s="4">
        <v>4</v>
      </c>
      <c r="O14051">
        <v>808</v>
      </c>
      <c r="P14051" t="s">
        <v>37</v>
      </c>
      <c r="Q14051" t="s">
        <v>2493</v>
      </c>
    </row>
    <row r="14052" spans="1:17" x14ac:dyDescent="0.25">
      <c r="A14052" t="s">
        <v>2515</v>
      </c>
      <c r="B14052" s="1">
        <v>17381452</v>
      </c>
      <c r="C14052" t="s">
        <v>10</v>
      </c>
      <c r="D14052" t="s">
        <v>34</v>
      </c>
      <c r="E14052" t="s">
        <v>35</v>
      </c>
      <c r="F14052" t="s">
        <v>30</v>
      </c>
      <c r="G14052" s="2">
        <v>470</v>
      </c>
      <c r="H14052" s="2">
        <f>AVERAGEIF(Table1[[#All],[Category]],Table1[[#This Row],[Category]],Table1[[#All],[DiscountOffer]])</f>
        <v>470</v>
      </c>
      <c r="I14052" s="2">
        <v>1198</v>
      </c>
      <c r="J14052" s="2">
        <f>IF(Table1[[#This Row],[Ratings]]&gt;4,Table1[[#This Row],[OriginalPrice (in Rs)]],0)</f>
        <v>0</v>
      </c>
      <c r="K14052" s="2">
        <f>Table1[[#This Row],[OriginalPrice (in Rs)]]-Table1[[#This Row],[DiscountOffer]]</f>
        <v>728</v>
      </c>
      <c r="L14052" s="2" t="str">
        <f>IF(Table1[[#This Row],[Discount % (In Rs)]]&gt;50%,"High Discount","Low Discount")</f>
        <v>High Discount</v>
      </c>
      <c r="M14052" s="3">
        <f>Table1[[#This Row],[Discount_Price (In Rs.)]]/Table1[[#This Row],[OriginalPrice (in Rs)]]</f>
        <v>0.60767946577629384</v>
      </c>
      <c r="N14052" s="4">
        <v>3.9</v>
      </c>
      <c r="O14052">
        <v>806</v>
      </c>
      <c r="P14052" t="s">
        <v>37</v>
      </c>
      <c r="Q14052" t="s">
        <v>51</v>
      </c>
    </row>
    <row r="14053" spans="1:17" x14ac:dyDescent="0.25">
      <c r="A14053" t="s">
        <v>2555</v>
      </c>
      <c r="B14053" s="1">
        <v>17523506</v>
      </c>
      <c r="C14053" t="s">
        <v>39</v>
      </c>
      <c r="D14053" t="s">
        <v>34</v>
      </c>
      <c r="E14053" t="s">
        <v>35</v>
      </c>
      <c r="F14053" t="s">
        <v>30</v>
      </c>
      <c r="G14053" s="2">
        <v>470</v>
      </c>
      <c r="H14053" s="2">
        <f>AVERAGEIF(Table1[[#All],[Category]],Table1[[#This Row],[Category]],Table1[[#All],[DiscountOffer]])</f>
        <v>470</v>
      </c>
      <c r="I14053" s="2">
        <v>1398</v>
      </c>
      <c r="J14053" s="2">
        <f>IF(Table1[[#This Row],[Ratings]]&gt;4,Table1[[#This Row],[OriginalPrice (in Rs)]],0)</f>
        <v>1398</v>
      </c>
      <c r="K14053" s="2">
        <f>Table1[[#This Row],[OriginalPrice (in Rs)]]-Table1[[#This Row],[DiscountOffer]]</f>
        <v>928</v>
      </c>
      <c r="L14053" s="2" t="str">
        <f>IF(Table1[[#This Row],[Discount % (In Rs)]]&gt;50%,"High Discount","Low Discount")</f>
        <v>High Discount</v>
      </c>
      <c r="M14053" s="3">
        <f>Table1[[#This Row],[Discount_Price (In Rs.)]]/Table1[[#This Row],[OriginalPrice (in Rs)]]</f>
        <v>0.66380543633762523</v>
      </c>
      <c r="N14053" s="4">
        <v>4.0999999999999996</v>
      </c>
      <c r="O14053">
        <v>803</v>
      </c>
      <c r="P14053" t="s">
        <v>37</v>
      </c>
      <c r="Q14053" t="s">
        <v>2556</v>
      </c>
    </row>
    <row r="14054" spans="1:17" x14ac:dyDescent="0.25">
      <c r="A14054" t="s">
        <v>2594</v>
      </c>
      <c r="B14054" s="1">
        <v>10970128</v>
      </c>
      <c r="C14054" t="s">
        <v>10</v>
      </c>
      <c r="D14054" t="s">
        <v>34</v>
      </c>
      <c r="E14054" t="s">
        <v>35</v>
      </c>
      <c r="F14054" t="s">
        <v>30</v>
      </c>
      <c r="G14054" s="2">
        <v>470</v>
      </c>
      <c r="H14054" s="2">
        <f>AVERAGEIF(Table1[[#All],[Category]],Table1[[#This Row],[Category]],Table1[[#All],[DiscountOffer]])</f>
        <v>470</v>
      </c>
      <c r="I14054" s="2">
        <v>999</v>
      </c>
      <c r="J14054" s="2">
        <f>IF(Table1[[#This Row],[Ratings]]&gt;4,Table1[[#This Row],[OriginalPrice (in Rs)]],0)</f>
        <v>0</v>
      </c>
      <c r="K14054" s="2">
        <f>Table1[[#This Row],[OriginalPrice (in Rs)]]-Table1[[#This Row],[DiscountOffer]]</f>
        <v>529</v>
      </c>
      <c r="L14054" s="2" t="str">
        <f>IF(Table1[[#This Row],[Discount % (In Rs)]]&gt;50%,"High Discount","Low Discount")</f>
        <v>High Discount</v>
      </c>
      <c r="M14054" s="3">
        <f>Table1[[#This Row],[Discount_Price (In Rs.)]]/Table1[[#This Row],[OriginalPrice (in Rs)]]</f>
        <v>0.52952952952952947</v>
      </c>
      <c r="N14054" s="4">
        <v>3.7</v>
      </c>
      <c r="O14054">
        <v>800</v>
      </c>
      <c r="P14054" t="s">
        <v>37</v>
      </c>
      <c r="Q14054" t="s">
        <v>2595</v>
      </c>
    </row>
    <row r="14055" spans="1:17" x14ac:dyDescent="0.25">
      <c r="A14055" t="s">
        <v>2596</v>
      </c>
      <c r="B14055" s="1">
        <v>17382972</v>
      </c>
      <c r="C14055" t="s">
        <v>10</v>
      </c>
      <c r="D14055" t="s">
        <v>34</v>
      </c>
      <c r="E14055" t="s">
        <v>35</v>
      </c>
      <c r="F14055" t="s">
        <v>30</v>
      </c>
      <c r="G14055" s="2">
        <v>470</v>
      </c>
      <c r="H14055" s="2">
        <f>AVERAGEIF(Table1[[#All],[Category]],Table1[[#This Row],[Category]],Table1[[#All],[DiscountOffer]])</f>
        <v>470</v>
      </c>
      <c r="I14055" s="2">
        <v>1498</v>
      </c>
      <c r="J14055" s="2">
        <f>IF(Table1[[#This Row],[Ratings]]&gt;4,Table1[[#This Row],[OriginalPrice (in Rs)]],0)</f>
        <v>1498</v>
      </c>
      <c r="K14055" s="2">
        <f>Table1[[#This Row],[OriginalPrice (in Rs)]]-Table1[[#This Row],[DiscountOffer]]</f>
        <v>1028</v>
      </c>
      <c r="L14055" s="2" t="str">
        <f>IF(Table1[[#This Row],[Discount % (In Rs)]]&gt;50%,"High Discount","Low Discount")</f>
        <v>High Discount</v>
      </c>
      <c r="M14055" s="3">
        <f>Table1[[#This Row],[Discount_Price (In Rs.)]]/Table1[[#This Row],[OriginalPrice (in Rs)]]</f>
        <v>0.68624833110814421</v>
      </c>
      <c r="N14055" s="4">
        <v>4.4000000000000004</v>
      </c>
      <c r="O14055">
        <v>800</v>
      </c>
      <c r="P14055" t="s">
        <v>126</v>
      </c>
      <c r="Q14055" t="s">
        <v>414</v>
      </c>
    </row>
    <row r="14056" spans="1:17" x14ac:dyDescent="0.25">
      <c r="A14056" t="s">
        <v>2689</v>
      </c>
      <c r="B14056" s="1">
        <v>17381458</v>
      </c>
      <c r="C14056" t="s">
        <v>10</v>
      </c>
      <c r="D14056" t="s">
        <v>34</v>
      </c>
      <c r="E14056" t="s">
        <v>35</v>
      </c>
      <c r="F14056" t="s">
        <v>30</v>
      </c>
      <c r="G14056" s="2">
        <v>470</v>
      </c>
      <c r="H14056" s="2">
        <f>AVERAGEIF(Table1[[#All],[Category]],Table1[[#This Row],[Category]],Table1[[#All],[DiscountOffer]])</f>
        <v>470</v>
      </c>
      <c r="I14056" s="2">
        <v>1198</v>
      </c>
      <c r="J14056" s="2">
        <f>IF(Table1[[#This Row],[Ratings]]&gt;4,Table1[[#This Row],[OriginalPrice (in Rs)]],0)</f>
        <v>0</v>
      </c>
      <c r="K14056" s="2">
        <f>Table1[[#This Row],[OriginalPrice (in Rs)]]-Table1[[#This Row],[DiscountOffer]]</f>
        <v>728</v>
      </c>
      <c r="L14056" s="2" t="str">
        <f>IF(Table1[[#This Row],[Discount % (In Rs)]]&gt;50%,"High Discount","Low Discount")</f>
        <v>High Discount</v>
      </c>
      <c r="M14056" s="3">
        <f>Table1[[#This Row],[Discount_Price (In Rs.)]]/Table1[[#This Row],[OriginalPrice (in Rs)]]</f>
        <v>0.60767946577629384</v>
      </c>
      <c r="N14056" s="4">
        <v>4</v>
      </c>
      <c r="O14056">
        <v>794</v>
      </c>
      <c r="P14056" t="s">
        <v>37</v>
      </c>
      <c r="Q14056" t="s">
        <v>51</v>
      </c>
    </row>
    <row r="14057" spans="1:17" x14ac:dyDescent="0.25">
      <c r="A14057" t="s">
        <v>2692</v>
      </c>
      <c r="B14057" s="1">
        <v>17384858</v>
      </c>
      <c r="C14057" t="s">
        <v>10</v>
      </c>
      <c r="D14057" t="s">
        <v>34</v>
      </c>
      <c r="E14057" t="s">
        <v>35</v>
      </c>
      <c r="F14057" t="s">
        <v>30</v>
      </c>
      <c r="G14057" s="2">
        <v>470</v>
      </c>
      <c r="H14057" s="2">
        <f>AVERAGEIF(Table1[[#All],[Category]],Table1[[#This Row],[Category]],Table1[[#All],[DiscountOffer]])</f>
        <v>470</v>
      </c>
      <c r="I14057" s="2">
        <v>1398</v>
      </c>
      <c r="J14057" s="2">
        <f>IF(Table1[[#This Row],[Ratings]]&gt;4,Table1[[#This Row],[OriginalPrice (in Rs)]],0)</f>
        <v>1398</v>
      </c>
      <c r="K14057" s="2">
        <f>Table1[[#This Row],[OriginalPrice (in Rs)]]-Table1[[#This Row],[DiscountOffer]]</f>
        <v>928</v>
      </c>
      <c r="L14057" s="2" t="str">
        <f>IF(Table1[[#This Row],[Discount % (In Rs)]]&gt;50%,"High Discount","Low Discount")</f>
        <v>High Discount</v>
      </c>
      <c r="M14057" s="3">
        <f>Table1[[#This Row],[Discount_Price (In Rs.)]]/Table1[[#This Row],[OriginalPrice (in Rs)]]</f>
        <v>0.66380543633762523</v>
      </c>
      <c r="N14057" s="4">
        <v>4.0999999999999996</v>
      </c>
      <c r="O14057">
        <v>794</v>
      </c>
      <c r="P14057" t="s">
        <v>37</v>
      </c>
      <c r="Q14057" t="s">
        <v>1914</v>
      </c>
    </row>
    <row r="14058" spans="1:17" x14ac:dyDescent="0.25">
      <c r="A14058" t="s">
        <v>2697</v>
      </c>
      <c r="B14058" s="1">
        <v>8974131</v>
      </c>
      <c r="C14058" t="s">
        <v>10</v>
      </c>
      <c r="D14058" t="s">
        <v>34</v>
      </c>
      <c r="E14058" t="s">
        <v>35</v>
      </c>
      <c r="F14058" t="s">
        <v>30</v>
      </c>
      <c r="G14058" s="2">
        <v>470</v>
      </c>
      <c r="H14058" s="2">
        <f>AVERAGEIF(Table1[[#All],[Category]],Table1[[#This Row],[Category]],Table1[[#All],[DiscountOffer]])</f>
        <v>470</v>
      </c>
      <c r="I14058" s="2">
        <v>499</v>
      </c>
      <c r="J14058" s="2">
        <f>IF(Table1[[#This Row],[Ratings]]&gt;4,Table1[[#This Row],[OriginalPrice (in Rs)]],0)</f>
        <v>0</v>
      </c>
      <c r="K14058" s="2">
        <f>Table1[[#This Row],[OriginalPrice (in Rs)]]-Table1[[#This Row],[DiscountOffer]]</f>
        <v>29</v>
      </c>
      <c r="L14058" s="2" t="str">
        <f>IF(Table1[[#This Row],[Discount % (In Rs)]]&gt;50%,"High Discount","Low Discount")</f>
        <v>Low Discount</v>
      </c>
      <c r="M14058" s="3">
        <f>Table1[[#This Row],[Discount_Price (In Rs.)]]/Table1[[#This Row],[OriginalPrice (in Rs)]]</f>
        <v>5.8116232464929862E-2</v>
      </c>
      <c r="N14058" s="4">
        <v>3.9</v>
      </c>
      <c r="O14058">
        <v>794</v>
      </c>
      <c r="P14058" t="s">
        <v>37</v>
      </c>
      <c r="Q14058" t="s">
        <v>2698</v>
      </c>
    </row>
    <row r="14059" spans="1:17" x14ac:dyDescent="0.25">
      <c r="A14059" t="s">
        <v>2699</v>
      </c>
      <c r="B14059" s="1">
        <v>10778694</v>
      </c>
      <c r="C14059" t="s">
        <v>10</v>
      </c>
      <c r="D14059" t="s">
        <v>34</v>
      </c>
      <c r="E14059" t="s">
        <v>35</v>
      </c>
      <c r="F14059" t="s">
        <v>30</v>
      </c>
      <c r="G14059" s="2">
        <v>470</v>
      </c>
      <c r="H14059" s="2">
        <f>AVERAGEIF(Table1[[#All],[Category]],Table1[[#This Row],[Category]],Table1[[#All],[DiscountOffer]])</f>
        <v>470</v>
      </c>
      <c r="I14059" s="2">
        <v>599</v>
      </c>
      <c r="J14059" s="2">
        <f>IF(Table1[[#This Row],[Ratings]]&gt;4,Table1[[#This Row],[OriginalPrice (in Rs)]],0)</f>
        <v>599</v>
      </c>
      <c r="K14059" s="2">
        <f>Table1[[#This Row],[OriginalPrice (in Rs)]]-Table1[[#This Row],[DiscountOffer]]</f>
        <v>129</v>
      </c>
      <c r="L14059" s="2" t="str">
        <f>IF(Table1[[#This Row],[Discount % (In Rs)]]&gt;50%,"High Discount","Low Discount")</f>
        <v>Low Discount</v>
      </c>
      <c r="M14059" s="3">
        <f>Table1[[#This Row],[Discount_Price (In Rs.)]]/Table1[[#This Row],[OriginalPrice (in Rs)]]</f>
        <v>0.21535893155258765</v>
      </c>
      <c r="N14059" s="4">
        <v>4.0999999999999996</v>
      </c>
      <c r="O14059">
        <v>794</v>
      </c>
      <c r="P14059" t="s">
        <v>37</v>
      </c>
      <c r="Q14059" t="s">
        <v>2700</v>
      </c>
    </row>
    <row r="14060" spans="1:17" x14ac:dyDescent="0.25">
      <c r="A14060" t="s">
        <v>2722</v>
      </c>
      <c r="B14060" s="1">
        <v>17383536</v>
      </c>
      <c r="C14060" t="s">
        <v>10</v>
      </c>
      <c r="D14060" t="s">
        <v>34</v>
      </c>
      <c r="E14060" t="s">
        <v>35</v>
      </c>
      <c r="F14060" t="s">
        <v>30</v>
      </c>
      <c r="G14060" s="2">
        <v>470</v>
      </c>
      <c r="H14060" s="2">
        <f>AVERAGEIF(Table1[[#All],[Category]],Table1[[#This Row],[Category]],Table1[[#All],[DiscountOffer]])</f>
        <v>470</v>
      </c>
      <c r="I14060" s="2">
        <v>1598</v>
      </c>
      <c r="J14060" s="2">
        <f>IF(Table1[[#This Row],[Ratings]]&gt;4,Table1[[#This Row],[OriginalPrice (in Rs)]],0)</f>
        <v>1598</v>
      </c>
      <c r="K14060" s="2">
        <f>Table1[[#This Row],[OriginalPrice (in Rs)]]-Table1[[#This Row],[DiscountOffer]]</f>
        <v>1128</v>
      </c>
      <c r="L14060" s="2" t="str">
        <f>IF(Table1[[#This Row],[Discount % (In Rs)]]&gt;50%,"High Discount","Low Discount")</f>
        <v>High Discount</v>
      </c>
      <c r="M14060" s="3">
        <f>Table1[[#This Row],[Discount_Price (In Rs.)]]/Table1[[#This Row],[OriginalPrice (in Rs)]]</f>
        <v>0.70588235294117652</v>
      </c>
      <c r="N14060" s="4">
        <v>4.3</v>
      </c>
      <c r="O14060">
        <v>793</v>
      </c>
      <c r="P14060" t="s">
        <v>126</v>
      </c>
      <c r="Q14060" t="s">
        <v>2723</v>
      </c>
    </row>
    <row r="14061" spans="1:17" x14ac:dyDescent="0.25">
      <c r="A14061" t="s">
        <v>2729</v>
      </c>
      <c r="B14061" s="1">
        <v>2353137</v>
      </c>
      <c r="C14061" t="s">
        <v>10</v>
      </c>
      <c r="D14061" t="s">
        <v>34</v>
      </c>
      <c r="E14061" t="s">
        <v>35</v>
      </c>
      <c r="F14061" t="s">
        <v>30</v>
      </c>
      <c r="G14061" s="2">
        <v>470</v>
      </c>
      <c r="H14061" s="2">
        <f>AVERAGEIF(Table1[[#All],[Category]],Table1[[#This Row],[Category]],Table1[[#All],[DiscountOffer]])</f>
        <v>470</v>
      </c>
      <c r="I14061" s="2">
        <v>1499</v>
      </c>
      <c r="J14061" s="2">
        <f>IF(Table1[[#This Row],[Ratings]]&gt;4,Table1[[#This Row],[OriginalPrice (in Rs)]],0)</f>
        <v>1499</v>
      </c>
      <c r="K14061" s="2">
        <f>Table1[[#This Row],[OriginalPrice (in Rs)]]-Table1[[#This Row],[DiscountOffer]]</f>
        <v>1029</v>
      </c>
      <c r="L14061" s="2" t="str">
        <f>IF(Table1[[#This Row],[Discount % (In Rs)]]&gt;50%,"High Discount","Low Discount")</f>
        <v>High Discount</v>
      </c>
      <c r="M14061" s="3">
        <f>Table1[[#This Row],[Discount_Price (In Rs.)]]/Table1[[#This Row],[OriginalPrice (in Rs)]]</f>
        <v>0.68645763842561702</v>
      </c>
      <c r="N14061" s="4">
        <v>4.2</v>
      </c>
      <c r="O14061">
        <v>792</v>
      </c>
      <c r="P14061" t="s">
        <v>37</v>
      </c>
      <c r="Q14061" t="s">
        <v>2280</v>
      </c>
    </row>
    <row r="14062" spans="1:17" x14ac:dyDescent="0.25">
      <c r="A14062" t="s">
        <v>2776</v>
      </c>
      <c r="B14062" s="1">
        <v>17382994</v>
      </c>
      <c r="C14062" t="s">
        <v>10</v>
      </c>
      <c r="D14062" t="s">
        <v>34</v>
      </c>
      <c r="E14062" t="s">
        <v>35</v>
      </c>
      <c r="F14062" t="s">
        <v>30</v>
      </c>
      <c r="G14062" s="2">
        <v>470</v>
      </c>
      <c r="H14062" s="2">
        <f>AVERAGEIF(Table1[[#All],[Category]],Table1[[#This Row],[Category]],Table1[[#All],[DiscountOffer]])</f>
        <v>470</v>
      </c>
      <c r="I14062" s="2">
        <v>1498</v>
      </c>
      <c r="J14062" s="2">
        <f>IF(Table1[[#This Row],[Ratings]]&gt;4,Table1[[#This Row],[OriginalPrice (in Rs)]],0)</f>
        <v>1498</v>
      </c>
      <c r="K14062" s="2">
        <f>Table1[[#This Row],[OriginalPrice (in Rs)]]-Table1[[#This Row],[DiscountOffer]]</f>
        <v>1028</v>
      </c>
      <c r="L14062" s="2" t="str">
        <f>IF(Table1[[#This Row],[Discount % (In Rs)]]&gt;50%,"High Discount","Low Discount")</f>
        <v>High Discount</v>
      </c>
      <c r="M14062" s="3">
        <f>Table1[[#This Row],[Discount_Price (In Rs.)]]/Table1[[#This Row],[OriginalPrice (in Rs)]]</f>
        <v>0.68624833110814421</v>
      </c>
      <c r="N14062" s="4">
        <v>4.0999999999999996</v>
      </c>
      <c r="O14062">
        <v>789</v>
      </c>
      <c r="P14062" t="s">
        <v>126</v>
      </c>
      <c r="Q14062" t="s">
        <v>2777</v>
      </c>
    </row>
    <row r="14063" spans="1:17" x14ac:dyDescent="0.25">
      <c r="A14063" t="s">
        <v>2789</v>
      </c>
      <c r="B14063" s="1">
        <v>17381146</v>
      </c>
      <c r="C14063" t="s">
        <v>10</v>
      </c>
      <c r="D14063" t="s">
        <v>34</v>
      </c>
      <c r="E14063" t="s">
        <v>35</v>
      </c>
      <c r="F14063" t="s">
        <v>30</v>
      </c>
      <c r="G14063" s="2">
        <v>470</v>
      </c>
      <c r="H14063" s="2">
        <f>AVERAGEIF(Table1[[#All],[Category]],Table1[[#This Row],[Category]],Table1[[#All],[DiscountOffer]])</f>
        <v>470</v>
      </c>
      <c r="I14063" s="2">
        <v>1398</v>
      </c>
      <c r="J14063" s="2">
        <f>IF(Table1[[#This Row],[Ratings]]&gt;4,Table1[[#This Row],[OriginalPrice (in Rs)]],0)</f>
        <v>1398</v>
      </c>
      <c r="K14063" s="2">
        <f>Table1[[#This Row],[OriginalPrice (in Rs)]]-Table1[[#This Row],[DiscountOffer]]</f>
        <v>928</v>
      </c>
      <c r="L14063" s="2" t="str">
        <f>IF(Table1[[#This Row],[Discount % (In Rs)]]&gt;50%,"High Discount","Low Discount")</f>
        <v>High Discount</v>
      </c>
      <c r="M14063" s="3">
        <f>Table1[[#This Row],[Discount_Price (In Rs.)]]/Table1[[#This Row],[OriginalPrice (in Rs)]]</f>
        <v>0.66380543633762523</v>
      </c>
      <c r="N14063" s="4">
        <v>4.0999999999999996</v>
      </c>
      <c r="O14063">
        <v>789</v>
      </c>
      <c r="P14063" t="s">
        <v>37</v>
      </c>
      <c r="Q14063" t="s">
        <v>2790</v>
      </c>
    </row>
    <row r="14064" spans="1:17" x14ac:dyDescent="0.25">
      <c r="A14064" t="s">
        <v>2810</v>
      </c>
      <c r="B14064" s="1">
        <v>17383488</v>
      </c>
      <c r="C14064" t="s">
        <v>10</v>
      </c>
      <c r="D14064" t="s">
        <v>34</v>
      </c>
      <c r="E14064" t="s">
        <v>35</v>
      </c>
      <c r="F14064" t="s">
        <v>30</v>
      </c>
      <c r="G14064" s="2">
        <v>470</v>
      </c>
      <c r="H14064" s="2">
        <f>AVERAGEIF(Table1[[#All],[Category]],Table1[[#This Row],[Category]],Table1[[#All],[DiscountOffer]])</f>
        <v>470</v>
      </c>
      <c r="I14064" s="2">
        <v>1598</v>
      </c>
      <c r="J14064" s="2">
        <f>IF(Table1[[#This Row],[Ratings]]&gt;4,Table1[[#This Row],[OriginalPrice (in Rs)]],0)</f>
        <v>1598</v>
      </c>
      <c r="K14064" s="2">
        <f>Table1[[#This Row],[OriginalPrice (in Rs)]]-Table1[[#This Row],[DiscountOffer]]</f>
        <v>1128</v>
      </c>
      <c r="L14064" s="2" t="str">
        <f>IF(Table1[[#This Row],[Discount % (In Rs)]]&gt;50%,"High Discount","Low Discount")</f>
        <v>High Discount</v>
      </c>
      <c r="M14064" s="3">
        <f>Table1[[#This Row],[Discount_Price (In Rs.)]]/Table1[[#This Row],[OriginalPrice (in Rs)]]</f>
        <v>0.70588235294117652</v>
      </c>
      <c r="N14064" s="4">
        <v>4.2</v>
      </c>
      <c r="O14064">
        <v>788</v>
      </c>
      <c r="P14064" t="s">
        <v>126</v>
      </c>
      <c r="Q14064" t="s">
        <v>2811</v>
      </c>
    </row>
    <row r="14065" spans="1:17" x14ac:dyDescent="0.25">
      <c r="A14065" t="s">
        <v>2857</v>
      </c>
      <c r="B14065" s="1">
        <v>12716474</v>
      </c>
      <c r="C14065" t="s">
        <v>398</v>
      </c>
      <c r="D14065" t="s">
        <v>34</v>
      </c>
      <c r="E14065" t="s">
        <v>35</v>
      </c>
      <c r="F14065" t="s">
        <v>30</v>
      </c>
      <c r="G14065" s="2">
        <v>470</v>
      </c>
      <c r="H14065" s="2">
        <f>AVERAGEIF(Table1[[#All],[Category]],Table1[[#This Row],[Category]],Table1[[#All],[DiscountOffer]])</f>
        <v>470</v>
      </c>
      <c r="I14065" s="2">
        <v>1099</v>
      </c>
      <c r="J14065" s="2">
        <f>IF(Table1[[#This Row],[Ratings]]&gt;4,Table1[[#This Row],[OriginalPrice (in Rs)]],0)</f>
        <v>1099</v>
      </c>
      <c r="K14065" s="2">
        <f>Table1[[#This Row],[OriginalPrice (in Rs)]]-Table1[[#This Row],[DiscountOffer]]</f>
        <v>629</v>
      </c>
      <c r="L14065" s="2" t="str">
        <f>IF(Table1[[#This Row],[Discount % (In Rs)]]&gt;50%,"High Discount","Low Discount")</f>
        <v>High Discount</v>
      </c>
      <c r="M14065" s="3">
        <f>Table1[[#This Row],[Discount_Price (In Rs.)]]/Table1[[#This Row],[OriginalPrice (in Rs)]]</f>
        <v>0.5723384895359418</v>
      </c>
      <c r="N14065" s="4">
        <v>4.3</v>
      </c>
      <c r="O14065">
        <v>785</v>
      </c>
      <c r="P14065" t="s">
        <v>98</v>
      </c>
      <c r="Q14065" t="s">
        <v>2858</v>
      </c>
    </row>
    <row r="14066" spans="1:17" x14ac:dyDescent="0.25">
      <c r="A14066" t="s">
        <v>2876</v>
      </c>
      <c r="B14066" s="1">
        <v>17383370</v>
      </c>
      <c r="C14066" t="s">
        <v>10</v>
      </c>
      <c r="D14066" t="s">
        <v>34</v>
      </c>
      <c r="E14066" t="s">
        <v>35</v>
      </c>
      <c r="F14066" t="s">
        <v>30</v>
      </c>
      <c r="G14066" s="2">
        <v>470</v>
      </c>
      <c r="H14066" s="2">
        <f>AVERAGEIF(Table1[[#All],[Category]],Table1[[#This Row],[Category]],Table1[[#All],[DiscountOffer]])</f>
        <v>470</v>
      </c>
      <c r="I14066" s="2">
        <v>1598</v>
      </c>
      <c r="J14066" s="2">
        <f>IF(Table1[[#This Row],[Ratings]]&gt;4,Table1[[#This Row],[OriginalPrice (in Rs)]],0)</f>
        <v>0</v>
      </c>
      <c r="K14066" s="2">
        <f>Table1[[#This Row],[OriginalPrice (in Rs)]]-Table1[[#This Row],[DiscountOffer]]</f>
        <v>1128</v>
      </c>
      <c r="L14066" s="2" t="str">
        <f>IF(Table1[[#This Row],[Discount % (In Rs)]]&gt;50%,"High Discount","Low Discount")</f>
        <v>High Discount</v>
      </c>
      <c r="M14066" s="3">
        <f>Table1[[#This Row],[Discount_Price (In Rs.)]]/Table1[[#This Row],[OriginalPrice (in Rs)]]</f>
        <v>0.70588235294117652</v>
      </c>
      <c r="N14066" s="4">
        <v>4</v>
      </c>
      <c r="O14066">
        <v>784</v>
      </c>
      <c r="P14066" t="s">
        <v>126</v>
      </c>
      <c r="Q14066" t="s">
        <v>2877</v>
      </c>
    </row>
    <row r="14067" spans="1:17" x14ac:dyDescent="0.25">
      <c r="A14067" t="s">
        <v>2887</v>
      </c>
      <c r="B14067" s="1">
        <v>17382828</v>
      </c>
      <c r="C14067" t="s">
        <v>10</v>
      </c>
      <c r="D14067" t="s">
        <v>34</v>
      </c>
      <c r="E14067" t="s">
        <v>35</v>
      </c>
      <c r="F14067" t="s">
        <v>30</v>
      </c>
      <c r="G14067" s="2">
        <v>470</v>
      </c>
      <c r="H14067" s="2">
        <f>AVERAGEIF(Table1[[#All],[Category]],Table1[[#This Row],[Category]],Table1[[#All],[DiscountOffer]])</f>
        <v>470</v>
      </c>
      <c r="I14067" s="2">
        <v>1598</v>
      </c>
      <c r="J14067" s="2">
        <f>IF(Table1[[#This Row],[Ratings]]&gt;4,Table1[[#This Row],[OriginalPrice (in Rs)]],0)</f>
        <v>1598</v>
      </c>
      <c r="K14067" s="2">
        <f>Table1[[#This Row],[OriginalPrice (in Rs)]]-Table1[[#This Row],[DiscountOffer]]</f>
        <v>1128</v>
      </c>
      <c r="L14067" s="2" t="str">
        <f>IF(Table1[[#This Row],[Discount % (In Rs)]]&gt;50%,"High Discount","Low Discount")</f>
        <v>High Discount</v>
      </c>
      <c r="M14067" s="3">
        <f>Table1[[#This Row],[Discount_Price (In Rs.)]]/Table1[[#This Row],[OriginalPrice (in Rs)]]</f>
        <v>0.70588235294117652</v>
      </c>
      <c r="N14067" s="4">
        <v>4.4000000000000004</v>
      </c>
      <c r="O14067">
        <v>783</v>
      </c>
      <c r="P14067" t="s">
        <v>1175</v>
      </c>
      <c r="Q14067" t="s">
        <v>352</v>
      </c>
    </row>
    <row r="14068" spans="1:17" x14ac:dyDescent="0.25">
      <c r="A14068" t="s">
        <v>2890</v>
      </c>
      <c r="B14068" s="1">
        <v>2224769</v>
      </c>
      <c r="C14068" t="s">
        <v>39</v>
      </c>
      <c r="D14068" t="s">
        <v>34</v>
      </c>
      <c r="E14068" t="s">
        <v>35</v>
      </c>
      <c r="F14068" t="s">
        <v>30</v>
      </c>
      <c r="G14068" s="2">
        <v>470</v>
      </c>
      <c r="H14068" s="2">
        <f>AVERAGEIF(Table1[[#All],[Category]],Table1[[#This Row],[Category]],Table1[[#All],[DiscountOffer]])</f>
        <v>470</v>
      </c>
      <c r="I14068" s="2">
        <v>749</v>
      </c>
      <c r="J14068" s="2">
        <f>IF(Table1[[#This Row],[Ratings]]&gt;4,Table1[[#This Row],[OriginalPrice (in Rs)]],0)</f>
        <v>0</v>
      </c>
      <c r="K14068" s="2">
        <f>Table1[[#This Row],[OriginalPrice (in Rs)]]-Table1[[#This Row],[DiscountOffer]]</f>
        <v>279</v>
      </c>
      <c r="L14068" s="2" t="str">
        <f>IF(Table1[[#This Row],[Discount % (In Rs)]]&gt;50%,"High Discount","Low Discount")</f>
        <v>Low Discount</v>
      </c>
      <c r="M14068" s="3">
        <f>Table1[[#This Row],[Discount_Price (In Rs.)]]/Table1[[#This Row],[OriginalPrice (in Rs)]]</f>
        <v>0.37249666221628841</v>
      </c>
      <c r="N14068" s="4">
        <v>3.8</v>
      </c>
      <c r="O14068">
        <v>783</v>
      </c>
      <c r="P14068" t="s">
        <v>37</v>
      </c>
      <c r="Q14068" t="s">
        <v>2891</v>
      </c>
    </row>
    <row r="14069" spans="1:17" x14ac:dyDescent="0.25">
      <c r="A14069" t="s">
        <v>2894</v>
      </c>
      <c r="B14069" s="1">
        <v>13126922</v>
      </c>
      <c r="C14069" t="s">
        <v>10</v>
      </c>
      <c r="D14069" t="s">
        <v>34</v>
      </c>
      <c r="E14069" t="s">
        <v>35</v>
      </c>
      <c r="F14069" t="s">
        <v>30</v>
      </c>
      <c r="G14069" s="2">
        <v>470</v>
      </c>
      <c r="H14069" s="2">
        <f>AVERAGEIF(Table1[[#All],[Category]],Table1[[#This Row],[Category]],Table1[[#All],[DiscountOffer]])</f>
        <v>470</v>
      </c>
      <c r="I14069" s="2">
        <v>699</v>
      </c>
      <c r="J14069" s="2">
        <f>IF(Table1[[#This Row],[Ratings]]&gt;4,Table1[[#This Row],[OriginalPrice (in Rs)]],0)</f>
        <v>0</v>
      </c>
      <c r="K14069" s="2">
        <f>Table1[[#This Row],[OriginalPrice (in Rs)]]-Table1[[#This Row],[DiscountOffer]]</f>
        <v>229</v>
      </c>
      <c r="L14069" s="2" t="str">
        <f>IF(Table1[[#This Row],[Discount % (In Rs)]]&gt;50%,"High Discount","Low Discount")</f>
        <v>Low Discount</v>
      </c>
      <c r="M14069" s="3">
        <f>Table1[[#This Row],[Discount_Price (In Rs.)]]/Table1[[#This Row],[OriginalPrice (in Rs)]]</f>
        <v>0.32761087267525035</v>
      </c>
      <c r="N14069" s="4">
        <v>3.8</v>
      </c>
      <c r="O14069">
        <v>783</v>
      </c>
      <c r="P14069" t="s">
        <v>37</v>
      </c>
      <c r="Q14069" t="s">
        <v>2895</v>
      </c>
    </row>
    <row r="14070" spans="1:17" x14ac:dyDescent="0.25">
      <c r="A14070" t="s">
        <v>2970</v>
      </c>
      <c r="B14070" s="1">
        <v>2522850</v>
      </c>
      <c r="C14070" t="s">
        <v>91</v>
      </c>
      <c r="D14070" t="s">
        <v>34</v>
      </c>
      <c r="E14070" t="s">
        <v>35</v>
      </c>
      <c r="F14070" t="s">
        <v>30</v>
      </c>
      <c r="G14070" s="2">
        <v>470</v>
      </c>
      <c r="H14070" s="2">
        <f>AVERAGEIF(Table1[[#All],[Category]],Table1[[#This Row],[Category]],Table1[[#All],[DiscountOffer]])</f>
        <v>470</v>
      </c>
      <c r="I14070" s="2">
        <v>999</v>
      </c>
      <c r="J14070" s="2">
        <f>IF(Table1[[#This Row],[Ratings]]&gt;4,Table1[[#This Row],[OriginalPrice (in Rs)]],0)</f>
        <v>0</v>
      </c>
      <c r="K14070" s="2">
        <f>Table1[[#This Row],[OriginalPrice (in Rs)]]-Table1[[#This Row],[DiscountOffer]]</f>
        <v>529</v>
      </c>
      <c r="L14070" s="2" t="str">
        <f>IF(Table1[[#This Row],[Discount % (In Rs)]]&gt;50%,"High Discount","Low Discount")</f>
        <v>High Discount</v>
      </c>
      <c r="M14070" s="3">
        <f>Table1[[#This Row],[Discount_Price (In Rs.)]]/Table1[[#This Row],[OriginalPrice (in Rs)]]</f>
        <v>0.52952952952952947</v>
      </c>
      <c r="N14070" s="4">
        <v>4</v>
      </c>
      <c r="O14070">
        <v>778</v>
      </c>
      <c r="P14070" t="s">
        <v>20</v>
      </c>
      <c r="Q14070" t="s">
        <v>2971</v>
      </c>
    </row>
    <row r="14071" spans="1:17" x14ac:dyDescent="0.25">
      <c r="A14071" t="s">
        <v>2998</v>
      </c>
      <c r="B14071" s="1">
        <v>17525606</v>
      </c>
      <c r="C14071" t="s">
        <v>39</v>
      </c>
      <c r="D14071" t="s">
        <v>34</v>
      </c>
      <c r="E14071" t="s">
        <v>35</v>
      </c>
      <c r="F14071" t="s">
        <v>30</v>
      </c>
      <c r="G14071" s="2">
        <v>470</v>
      </c>
      <c r="H14071" s="2">
        <f>AVERAGEIF(Table1[[#All],[Category]],Table1[[#This Row],[Category]],Table1[[#All],[DiscountOffer]])</f>
        <v>470</v>
      </c>
      <c r="I14071" s="2">
        <v>1598</v>
      </c>
      <c r="J14071" s="2">
        <f>IF(Table1[[#This Row],[Ratings]]&gt;4,Table1[[#This Row],[OriginalPrice (in Rs)]],0)</f>
        <v>0</v>
      </c>
      <c r="K14071" s="2">
        <f>Table1[[#This Row],[OriginalPrice (in Rs)]]-Table1[[#This Row],[DiscountOffer]]</f>
        <v>1128</v>
      </c>
      <c r="L14071" s="2" t="str">
        <f>IF(Table1[[#This Row],[Discount % (In Rs)]]&gt;50%,"High Discount","Low Discount")</f>
        <v>High Discount</v>
      </c>
      <c r="M14071" s="3">
        <f>Table1[[#This Row],[Discount_Price (In Rs.)]]/Table1[[#This Row],[OriginalPrice (in Rs)]]</f>
        <v>0.70588235294117652</v>
      </c>
      <c r="N14071" s="4">
        <v>3.9</v>
      </c>
      <c r="O14071">
        <v>776</v>
      </c>
      <c r="P14071" t="s">
        <v>659</v>
      </c>
      <c r="Q14071" t="s">
        <v>2999</v>
      </c>
    </row>
    <row r="14072" spans="1:17" x14ac:dyDescent="0.25">
      <c r="A14072" t="s">
        <v>3023</v>
      </c>
      <c r="B14072" s="1">
        <v>17382702</v>
      </c>
      <c r="C14072" t="s">
        <v>10</v>
      </c>
      <c r="D14072" t="s">
        <v>34</v>
      </c>
      <c r="E14072" t="s">
        <v>35</v>
      </c>
      <c r="F14072" t="s">
        <v>30</v>
      </c>
      <c r="G14072" s="2">
        <v>470</v>
      </c>
      <c r="H14072" s="2">
        <f>AVERAGEIF(Table1[[#All],[Category]],Table1[[#This Row],[Category]],Table1[[#All],[DiscountOffer]])</f>
        <v>470</v>
      </c>
      <c r="I14072" s="2">
        <v>1598</v>
      </c>
      <c r="J14072" s="2">
        <f>IF(Table1[[#This Row],[Ratings]]&gt;4,Table1[[#This Row],[OriginalPrice (in Rs)]],0)</f>
        <v>1598</v>
      </c>
      <c r="K14072" s="2">
        <f>Table1[[#This Row],[OriginalPrice (in Rs)]]-Table1[[#This Row],[DiscountOffer]]</f>
        <v>1128</v>
      </c>
      <c r="L14072" s="2" t="str">
        <f>IF(Table1[[#This Row],[Discount % (In Rs)]]&gt;50%,"High Discount","Low Discount")</f>
        <v>High Discount</v>
      </c>
      <c r="M14072" s="3">
        <f>Table1[[#This Row],[Discount_Price (In Rs.)]]/Table1[[#This Row],[OriginalPrice (in Rs)]]</f>
        <v>0.70588235294117652</v>
      </c>
      <c r="N14072" s="4">
        <v>4.0999999999999996</v>
      </c>
      <c r="O14072">
        <v>774</v>
      </c>
      <c r="P14072" t="s">
        <v>37</v>
      </c>
      <c r="Q14072" t="s">
        <v>352</v>
      </c>
    </row>
    <row r="14073" spans="1:17" x14ac:dyDescent="0.25">
      <c r="A14073" t="s">
        <v>3024</v>
      </c>
      <c r="B14073" s="1">
        <v>13594624</v>
      </c>
      <c r="C14073" t="s">
        <v>10</v>
      </c>
      <c r="D14073" t="s">
        <v>34</v>
      </c>
      <c r="E14073" t="s">
        <v>35</v>
      </c>
      <c r="F14073" t="s">
        <v>30</v>
      </c>
      <c r="G14073" s="2">
        <v>470</v>
      </c>
      <c r="H14073" s="2">
        <f>AVERAGEIF(Table1[[#All],[Category]],Table1[[#This Row],[Category]],Table1[[#All],[DiscountOffer]])</f>
        <v>470</v>
      </c>
      <c r="I14073" s="2">
        <v>699</v>
      </c>
      <c r="J14073" s="2">
        <f>IF(Table1[[#This Row],[Ratings]]&gt;4,Table1[[#This Row],[OriginalPrice (in Rs)]],0)</f>
        <v>699</v>
      </c>
      <c r="K14073" s="2">
        <f>Table1[[#This Row],[OriginalPrice (in Rs)]]-Table1[[#This Row],[DiscountOffer]]</f>
        <v>229</v>
      </c>
      <c r="L14073" s="2" t="str">
        <f>IF(Table1[[#This Row],[Discount % (In Rs)]]&gt;50%,"High Discount","Low Discount")</f>
        <v>Low Discount</v>
      </c>
      <c r="M14073" s="3">
        <f>Table1[[#This Row],[Discount_Price (In Rs.)]]/Table1[[#This Row],[OriginalPrice (in Rs)]]</f>
        <v>0.32761087267525035</v>
      </c>
      <c r="N14073" s="4">
        <v>4.0999999999999996</v>
      </c>
      <c r="O14073">
        <v>774</v>
      </c>
      <c r="P14073" t="s">
        <v>37</v>
      </c>
      <c r="Q14073" t="s">
        <v>3025</v>
      </c>
    </row>
    <row r="14074" spans="1:17" x14ac:dyDescent="0.25">
      <c r="A14074" t="s">
        <v>3026</v>
      </c>
      <c r="B14074" s="1">
        <v>11976912</v>
      </c>
      <c r="C14074" t="s">
        <v>10</v>
      </c>
      <c r="D14074" t="s">
        <v>34</v>
      </c>
      <c r="E14074" t="s">
        <v>35</v>
      </c>
      <c r="F14074" t="s">
        <v>30</v>
      </c>
      <c r="G14074" s="2">
        <v>470</v>
      </c>
      <c r="H14074" s="2">
        <f>AVERAGEIF(Table1[[#All],[Category]],Table1[[#This Row],[Category]],Table1[[#All],[DiscountOffer]])</f>
        <v>470</v>
      </c>
      <c r="I14074" s="2">
        <v>699</v>
      </c>
      <c r="J14074" s="2">
        <f>IF(Table1[[#This Row],[Ratings]]&gt;4,Table1[[#This Row],[OriginalPrice (in Rs)]],0)</f>
        <v>699</v>
      </c>
      <c r="K14074" s="2">
        <f>Table1[[#This Row],[OriginalPrice (in Rs)]]-Table1[[#This Row],[DiscountOffer]]</f>
        <v>229</v>
      </c>
      <c r="L14074" s="2" t="str">
        <f>IF(Table1[[#This Row],[Discount % (In Rs)]]&gt;50%,"High Discount","Low Discount")</f>
        <v>Low Discount</v>
      </c>
      <c r="M14074" s="3">
        <f>Table1[[#This Row],[Discount_Price (In Rs.)]]/Table1[[#This Row],[OriginalPrice (in Rs)]]</f>
        <v>0.32761087267525035</v>
      </c>
      <c r="N14074" s="4">
        <v>4.0999999999999996</v>
      </c>
      <c r="O14074">
        <v>774</v>
      </c>
      <c r="P14074" t="s">
        <v>37</v>
      </c>
      <c r="Q14074" t="s">
        <v>3027</v>
      </c>
    </row>
    <row r="14075" spans="1:17" x14ac:dyDescent="0.25">
      <c r="A14075" t="s">
        <v>3038</v>
      </c>
      <c r="B14075" s="1">
        <v>11700064</v>
      </c>
      <c r="C14075" t="s">
        <v>39</v>
      </c>
      <c r="D14075" t="s">
        <v>34</v>
      </c>
      <c r="E14075" t="s">
        <v>35</v>
      </c>
      <c r="F14075" t="s">
        <v>30</v>
      </c>
      <c r="G14075" s="2">
        <v>470</v>
      </c>
      <c r="H14075" s="2">
        <f>AVERAGEIF(Table1[[#All],[Category]],Table1[[#This Row],[Category]],Table1[[#All],[DiscountOffer]])</f>
        <v>470</v>
      </c>
      <c r="I14075" s="2">
        <v>699</v>
      </c>
      <c r="J14075" s="2">
        <f>IF(Table1[[#This Row],[Ratings]]&gt;4,Table1[[#This Row],[OriginalPrice (in Rs)]],0)</f>
        <v>699</v>
      </c>
      <c r="K14075" s="2">
        <f>Table1[[#This Row],[OriginalPrice (in Rs)]]-Table1[[#This Row],[DiscountOffer]]</f>
        <v>229</v>
      </c>
      <c r="L14075" s="2" t="str">
        <f>IF(Table1[[#This Row],[Discount % (In Rs)]]&gt;50%,"High Discount","Low Discount")</f>
        <v>Low Discount</v>
      </c>
      <c r="M14075" s="3">
        <f>Table1[[#This Row],[Discount_Price (In Rs.)]]/Table1[[#This Row],[OriginalPrice (in Rs)]]</f>
        <v>0.32761087267525035</v>
      </c>
      <c r="N14075" s="4">
        <v>4.2</v>
      </c>
      <c r="O14075">
        <v>773</v>
      </c>
      <c r="P14075" t="s">
        <v>37</v>
      </c>
      <c r="Q14075" t="s">
        <v>3039</v>
      </c>
    </row>
    <row r="14076" spans="1:17" x14ac:dyDescent="0.25">
      <c r="A14076" t="s">
        <v>3048</v>
      </c>
      <c r="B14076" s="1">
        <v>2490935</v>
      </c>
      <c r="C14076" t="s">
        <v>39</v>
      </c>
      <c r="D14076" t="s">
        <v>34</v>
      </c>
      <c r="E14076" t="s">
        <v>35</v>
      </c>
      <c r="F14076" t="s">
        <v>30</v>
      </c>
      <c r="G14076" s="2">
        <v>470</v>
      </c>
      <c r="H14076" s="2">
        <f>AVERAGEIF(Table1[[#All],[Category]],Table1[[#This Row],[Category]],Table1[[#All],[DiscountOffer]])</f>
        <v>470</v>
      </c>
      <c r="I14076" s="2">
        <v>699</v>
      </c>
      <c r="J14076" s="2">
        <f>IF(Table1[[#This Row],[Ratings]]&gt;4,Table1[[#This Row],[OriginalPrice (in Rs)]],0)</f>
        <v>0</v>
      </c>
      <c r="K14076" s="2">
        <f>Table1[[#This Row],[OriginalPrice (in Rs)]]-Table1[[#This Row],[DiscountOffer]]</f>
        <v>229</v>
      </c>
      <c r="L14076" s="2" t="str">
        <f>IF(Table1[[#This Row],[Discount % (In Rs)]]&gt;50%,"High Discount","Low Discount")</f>
        <v>Low Discount</v>
      </c>
      <c r="M14076" s="3">
        <f>Table1[[#This Row],[Discount_Price (In Rs.)]]/Table1[[#This Row],[OriginalPrice (in Rs)]]</f>
        <v>0.32761087267525035</v>
      </c>
      <c r="N14076" s="4">
        <v>3.7</v>
      </c>
      <c r="O14076">
        <v>772</v>
      </c>
      <c r="P14076" t="s">
        <v>37</v>
      </c>
      <c r="Q14076" t="s">
        <v>3049</v>
      </c>
    </row>
    <row r="14077" spans="1:17" x14ac:dyDescent="0.25">
      <c r="A14077" t="s">
        <v>3061</v>
      </c>
      <c r="B14077" s="1">
        <v>17384666</v>
      </c>
      <c r="C14077" t="s">
        <v>10</v>
      </c>
      <c r="D14077" t="s">
        <v>34</v>
      </c>
      <c r="E14077" t="s">
        <v>35</v>
      </c>
      <c r="F14077" t="s">
        <v>30</v>
      </c>
      <c r="G14077" s="2">
        <v>470</v>
      </c>
      <c r="H14077" s="2">
        <f>AVERAGEIF(Table1[[#All],[Category]],Table1[[#This Row],[Category]],Table1[[#All],[DiscountOffer]])</f>
        <v>470</v>
      </c>
      <c r="I14077" s="2">
        <v>1498</v>
      </c>
      <c r="J14077" s="2">
        <f>IF(Table1[[#This Row],[Ratings]]&gt;4,Table1[[#This Row],[OriginalPrice (in Rs)]],0)</f>
        <v>1498</v>
      </c>
      <c r="K14077" s="2">
        <f>Table1[[#This Row],[OriginalPrice (in Rs)]]-Table1[[#This Row],[DiscountOffer]]</f>
        <v>1028</v>
      </c>
      <c r="L14077" s="2" t="str">
        <f>IF(Table1[[#This Row],[Discount % (In Rs)]]&gt;50%,"High Discount","Low Discount")</f>
        <v>High Discount</v>
      </c>
      <c r="M14077" s="3">
        <f>Table1[[#This Row],[Discount_Price (In Rs.)]]/Table1[[#This Row],[OriginalPrice (in Rs)]]</f>
        <v>0.68624833110814421</v>
      </c>
      <c r="N14077" s="4">
        <v>4.4000000000000004</v>
      </c>
      <c r="O14077">
        <v>771</v>
      </c>
      <c r="P14077" t="s">
        <v>37</v>
      </c>
      <c r="Q14077" t="s">
        <v>1342</v>
      </c>
    </row>
    <row r="14078" spans="1:17" x14ac:dyDescent="0.25">
      <c r="A14078" t="s">
        <v>3086</v>
      </c>
      <c r="B14078" s="1">
        <v>1768591</v>
      </c>
      <c r="C14078" t="s">
        <v>10</v>
      </c>
      <c r="D14078" t="s">
        <v>34</v>
      </c>
      <c r="E14078" t="s">
        <v>35</v>
      </c>
      <c r="F14078" t="s">
        <v>30</v>
      </c>
      <c r="G14078" s="2">
        <v>470</v>
      </c>
      <c r="H14078" s="2">
        <f>AVERAGEIF(Table1[[#All],[Category]],Table1[[#This Row],[Category]],Table1[[#All],[DiscountOffer]])</f>
        <v>470</v>
      </c>
      <c r="I14078" s="2">
        <v>999</v>
      </c>
      <c r="J14078" s="2">
        <f>IF(Table1[[#This Row],[Ratings]]&gt;4,Table1[[#This Row],[OriginalPrice (in Rs)]],0)</f>
        <v>0</v>
      </c>
      <c r="K14078" s="2">
        <f>Table1[[#This Row],[OriginalPrice (in Rs)]]-Table1[[#This Row],[DiscountOffer]]</f>
        <v>529</v>
      </c>
      <c r="L14078" s="2" t="str">
        <f>IF(Table1[[#This Row],[Discount % (In Rs)]]&gt;50%,"High Discount","Low Discount")</f>
        <v>High Discount</v>
      </c>
      <c r="M14078" s="3">
        <f>Table1[[#This Row],[Discount_Price (In Rs.)]]/Table1[[#This Row],[OriginalPrice (in Rs)]]</f>
        <v>0.52952952952952947</v>
      </c>
      <c r="N14078" s="4">
        <v>3.8</v>
      </c>
      <c r="O14078">
        <v>770</v>
      </c>
      <c r="P14078" t="s">
        <v>37</v>
      </c>
      <c r="Q14078" t="s">
        <v>3087</v>
      </c>
    </row>
    <row r="14079" spans="1:17" x14ac:dyDescent="0.25">
      <c r="A14079" t="s">
        <v>3098</v>
      </c>
      <c r="B14079" s="1">
        <v>2372790</v>
      </c>
      <c r="C14079" t="s">
        <v>791</v>
      </c>
      <c r="D14079" t="s">
        <v>34</v>
      </c>
      <c r="E14079" t="s">
        <v>35</v>
      </c>
      <c r="F14079" t="s">
        <v>30</v>
      </c>
      <c r="G14079" s="2">
        <v>470</v>
      </c>
      <c r="H14079" s="2">
        <f>AVERAGEIF(Table1[[#All],[Category]],Table1[[#This Row],[Category]],Table1[[#All],[DiscountOffer]])</f>
        <v>470</v>
      </c>
      <c r="I14079" s="2">
        <v>998</v>
      </c>
      <c r="J14079" s="2">
        <f>IF(Table1[[#This Row],[Ratings]]&gt;4,Table1[[#This Row],[OriginalPrice (in Rs)]],0)</f>
        <v>998</v>
      </c>
      <c r="K14079" s="2">
        <f>Table1[[#This Row],[OriginalPrice (in Rs)]]-Table1[[#This Row],[DiscountOffer]]</f>
        <v>528</v>
      </c>
      <c r="L14079" s="2" t="str">
        <f>IF(Table1[[#This Row],[Discount % (In Rs)]]&gt;50%,"High Discount","Low Discount")</f>
        <v>High Discount</v>
      </c>
      <c r="M14079" s="3">
        <f>Table1[[#This Row],[Discount_Price (In Rs.)]]/Table1[[#This Row],[OriginalPrice (in Rs)]]</f>
        <v>0.5290581162324649</v>
      </c>
      <c r="N14079" s="4">
        <v>4.0999999999999996</v>
      </c>
      <c r="O14079">
        <v>769</v>
      </c>
      <c r="P14079" t="s">
        <v>20</v>
      </c>
      <c r="Q14079" t="s">
        <v>3099</v>
      </c>
    </row>
    <row r="14080" spans="1:17" x14ac:dyDescent="0.25">
      <c r="A14080" t="s">
        <v>3100</v>
      </c>
      <c r="B14080" s="1">
        <v>17382168</v>
      </c>
      <c r="C14080" t="s">
        <v>10</v>
      </c>
      <c r="D14080" t="s">
        <v>34</v>
      </c>
      <c r="E14080" t="s">
        <v>35</v>
      </c>
      <c r="F14080" t="s">
        <v>30</v>
      </c>
      <c r="G14080" s="2">
        <v>470</v>
      </c>
      <c r="H14080" s="2">
        <f>AVERAGEIF(Table1[[#All],[Category]],Table1[[#This Row],[Category]],Table1[[#All],[DiscountOffer]])</f>
        <v>470</v>
      </c>
      <c r="I14080" s="2">
        <v>1598</v>
      </c>
      <c r="J14080" s="2">
        <f>IF(Table1[[#This Row],[Ratings]]&gt;4,Table1[[#This Row],[OriginalPrice (in Rs)]],0)</f>
        <v>0</v>
      </c>
      <c r="K14080" s="2">
        <f>Table1[[#This Row],[OriginalPrice (in Rs)]]-Table1[[#This Row],[DiscountOffer]]</f>
        <v>1128</v>
      </c>
      <c r="L14080" s="2" t="str">
        <f>IF(Table1[[#This Row],[Discount % (In Rs)]]&gt;50%,"High Discount","Low Discount")</f>
        <v>High Discount</v>
      </c>
      <c r="M14080" s="3">
        <f>Table1[[#This Row],[Discount_Price (In Rs.)]]/Table1[[#This Row],[OriginalPrice (in Rs)]]</f>
        <v>0.70588235294117652</v>
      </c>
      <c r="N14080" s="4">
        <v>4</v>
      </c>
      <c r="O14080">
        <v>769</v>
      </c>
      <c r="P14080" t="s">
        <v>37</v>
      </c>
      <c r="Q14080" t="s">
        <v>652</v>
      </c>
    </row>
    <row r="14081" spans="1:17" x14ac:dyDescent="0.25">
      <c r="A14081" t="s">
        <v>3112</v>
      </c>
      <c r="B14081" s="1">
        <v>17384170</v>
      </c>
      <c r="C14081" t="s">
        <v>10</v>
      </c>
      <c r="D14081" t="s">
        <v>34</v>
      </c>
      <c r="E14081" t="s">
        <v>35</v>
      </c>
      <c r="F14081" t="s">
        <v>30</v>
      </c>
      <c r="G14081" s="2">
        <v>470</v>
      </c>
      <c r="H14081" s="2">
        <f>AVERAGEIF(Table1[[#All],[Category]],Table1[[#This Row],[Category]],Table1[[#All],[DiscountOffer]])</f>
        <v>470</v>
      </c>
      <c r="I14081" s="2">
        <v>1398</v>
      </c>
      <c r="J14081" s="2">
        <f>IF(Table1[[#This Row],[Ratings]]&gt;4,Table1[[#This Row],[OriginalPrice (in Rs)]],0)</f>
        <v>1398</v>
      </c>
      <c r="K14081" s="2">
        <f>Table1[[#This Row],[OriginalPrice (in Rs)]]-Table1[[#This Row],[DiscountOffer]]</f>
        <v>928</v>
      </c>
      <c r="L14081" s="2" t="str">
        <f>IF(Table1[[#This Row],[Discount % (In Rs)]]&gt;50%,"High Discount","Low Discount")</f>
        <v>High Discount</v>
      </c>
      <c r="M14081" s="3">
        <f>Table1[[#This Row],[Discount_Price (In Rs.)]]/Table1[[#This Row],[OriginalPrice (in Rs)]]</f>
        <v>0.66380543633762523</v>
      </c>
      <c r="N14081" s="4">
        <v>4.0999999999999996</v>
      </c>
      <c r="O14081">
        <v>768</v>
      </c>
      <c r="P14081" t="s">
        <v>37</v>
      </c>
      <c r="Q14081" t="s">
        <v>3113</v>
      </c>
    </row>
    <row r="14082" spans="1:17" x14ac:dyDescent="0.25">
      <c r="A14082" t="s">
        <v>3114</v>
      </c>
      <c r="B14082" s="1">
        <v>17381620</v>
      </c>
      <c r="C14082" t="s">
        <v>10</v>
      </c>
      <c r="D14082" t="s">
        <v>34</v>
      </c>
      <c r="E14082" t="s">
        <v>35</v>
      </c>
      <c r="F14082" t="s">
        <v>30</v>
      </c>
      <c r="G14082" s="2">
        <v>470</v>
      </c>
      <c r="H14082" s="2">
        <f>AVERAGEIF(Table1[[#All],[Category]],Table1[[#This Row],[Category]],Table1[[#All],[DiscountOffer]])</f>
        <v>470</v>
      </c>
      <c r="I14082" s="2">
        <v>1798</v>
      </c>
      <c r="J14082" s="2">
        <f>IF(Table1[[#This Row],[Ratings]]&gt;4,Table1[[#This Row],[OriginalPrice (in Rs)]],0)</f>
        <v>1798</v>
      </c>
      <c r="K14082" s="2">
        <f>Table1[[#This Row],[OriginalPrice (in Rs)]]-Table1[[#This Row],[DiscountOffer]]</f>
        <v>1328</v>
      </c>
      <c r="L14082" s="2" t="str">
        <f>IF(Table1[[#This Row],[Discount % (In Rs)]]&gt;50%,"High Discount","Low Discount")</f>
        <v>High Discount</v>
      </c>
      <c r="M14082" s="3">
        <f>Table1[[#This Row],[Discount_Price (In Rs.)]]/Table1[[#This Row],[OriginalPrice (in Rs)]]</f>
        <v>0.73859844271412678</v>
      </c>
      <c r="N14082" s="4">
        <v>4.3</v>
      </c>
      <c r="O14082">
        <v>768</v>
      </c>
      <c r="P14082" t="s">
        <v>37</v>
      </c>
      <c r="Q14082" t="s">
        <v>2280</v>
      </c>
    </row>
    <row r="14083" spans="1:17" x14ac:dyDescent="0.25">
      <c r="A14083" t="s">
        <v>3117</v>
      </c>
      <c r="B14083" s="1">
        <v>17383946</v>
      </c>
      <c r="C14083" t="s">
        <v>10</v>
      </c>
      <c r="D14083" t="s">
        <v>34</v>
      </c>
      <c r="E14083" t="s">
        <v>35</v>
      </c>
      <c r="F14083" t="s">
        <v>30</v>
      </c>
      <c r="G14083" s="2">
        <v>470</v>
      </c>
      <c r="H14083" s="2">
        <f>AVERAGEIF(Table1[[#All],[Category]],Table1[[#This Row],[Category]],Table1[[#All],[DiscountOffer]])</f>
        <v>470</v>
      </c>
      <c r="I14083" s="2">
        <v>1398</v>
      </c>
      <c r="J14083" s="2">
        <f>IF(Table1[[#This Row],[Ratings]]&gt;4,Table1[[#This Row],[OriginalPrice (in Rs)]],0)</f>
        <v>1398</v>
      </c>
      <c r="K14083" s="2">
        <f>Table1[[#This Row],[OriginalPrice (in Rs)]]-Table1[[#This Row],[DiscountOffer]]</f>
        <v>928</v>
      </c>
      <c r="L14083" s="2" t="str">
        <f>IF(Table1[[#This Row],[Discount % (In Rs)]]&gt;50%,"High Discount","Low Discount")</f>
        <v>High Discount</v>
      </c>
      <c r="M14083" s="3">
        <f>Table1[[#This Row],[Discount_Price (In Rs.)]]/Table1[[#This Row],[OriginalPrice (in Rs)]]</f>
        <v>0.66380543633762523</v>
      </c>
      <c r="N14083" s="4">
        <v>4.2</v>
      </c>
      <c r="O14083">
        <v>768</v>
      </c>
      <c r="P14083" t="s">
        <v>37</v>
      </c>
      <c r="Q14083" t="s">
        <v>3118</v>
      </c>
    </row>
    <row r="14084" spans="1:17" x14ac:dyDescent="0.25">
      <c r="A14084" t="s">
        <v>3127</v>
      </c>
      <c r="B14084" s="1">
        <v>17383610</v>
      </c>
      <c r="C14084" t="s">
        <v>10</v>
      </c>
      <c r="D14084" t="s">
        <v>34</v>
      </c>
      <c r="E14084" t="s">
        <v>35</v>
      </c>
      <c r="F14084" t="s">
        <v>30</v>
      </c>
      <c r="G14084" s="2">
        <v>470</v>
      </c>
      <c r="H14084" s="2">
        <f>AVERAGEIF(Table1[[#All],[Category]],Table1[[#This Row],[Category]],Table1[[#All],[DiscountOffer]])</f>
        <v>470</v>
      </c>
      <c r="I14084" s="2">
        <v>1598</v>
      </c>
      <c r="J14084" s="2">
        <f>IF(Table1[[#This Row],[Ratings]]&gt;4,Table1[[#This Row],[OriginalPrice (in Rs)]],0)</f>
        <v>1598</v>
      </c>
      <c r="K14084" s="2">
        <f>Table1[[#This Row],[OriginalPrice (in Rs)]]-Table1[[#This Row],[DiscountOffer]]</f>
        <v>1128</v>
      </c>
      <c r="L14084" s="2" t="str">
        <f>IF(Table1[[#This Row],[Discount % (In Rs)]]&gt;50%,"High Discount","Low Discount")</f>
        <v>High Discount</v>
      </c>
      <c r="M14084" s="3">
        <f>Table1[[#This Row],[Discount_Price (In Rs.)]]/Table1[[#This Row],[OriginalPrice (in Rs)]]</f>
        <v>0.70588235294117652</v>
      </c>
      <c r="N14084" s="4">
        <v>4.4000000000000004</v>
      </c>
      <c r="O14084">
        <v>767</v>
      </c>
      <c r="P14084" t="s">
        <v>3129</v>
      </c>
      <c r="Q14084" t="s">
        <v>3128</v>
      </c>
    </row>
    <row r="14085" spans="1:17" x14ac:dyDescent="0.25">
      <c r="A14085" t="s">
        <v>3171</v>
      </c>
      <c r="B14085" s="1">
        <v>11900428</v>
      </c>
      <c r="C14085" t="s">
        <v>318</v>
      </c>
      <c r="D14085" t="s">
        <v>34</v>
      </c>
      <c r="E14085" t="s">
        <v>35</v>
      </c>
      <c r="F14085" t="s">
        <v>30</v>
      </c>
      <c r="G14085" s="2">
        <v>470</v>
      </c>
      <c r="H14085" s="2">
        <f>AVERAGEIF(Table1[[#All],[Category]],Table1[[#This Row],[Category]],Table1[[#All],[DiscountOffer]])</f>
        <v>470</v>
      </c>
      <c r="I14085" s="2">
        <v>599</v>
      </c>
      <c r="J14085" s="2">
        <f>IF(Table1[[#This Row],[Ratings]]&gt;4,Table1[[#This Row],[OriginalPrice (in Rs)]],0)</f>
        <v>599</v>
      </c>
      <c r="K14085" s="2">
        <f>Table1[[#This Row],[OriginalPrice (in Rs)]]-Table1[[#This Row],[DiscountOffer]]</f>
        <v>129</v>
      </c>
      <c r="L14085" s="2" t="str">
        <f>IF(Table1[[#This Row],[Discount % (In Rs)]]&gt;50%,"High Discount","Low Discount")</f>
        <v>Low Discount</v>
      </c>
      <c r="M14085" s="3">
        <f>Table1[[#This Row],[Discount_Price (In Rs.)]]/Table1[[#This Row],[OriginalPrice (in Rs)]]</f>
        <v>0.21535893155258765</v>
      </c>
      <c r="N14085" s="4">
        <v>4.4000000000000004</v>
      </c>
      <c r="O14085">
        <v>765</v>
      </c>
      <c r="P14085" t="s">
        <v>37</v>
      </c>
      <c r="Q14085" t="s">
        <v>3172</v>
      </c>
    </row>
    <row r="14086" spans="1:17" x14ac:dyDescent="0.25">
      <c r="A14086" t="s">
        <v>3228</v>
      </c>
      <c r="B14086" s="1">
        <v>17383600</v>
      </c>
      <c r="C14086" t="s">
        <v>10</v>
      </c>
      <c r="D14086" t="s">
        <v>34</v>
      </c>
      <c r="E14086" t="s">
        <v>35</v>
      </c>
      <c r="F14086" t="s">
        <v>30</v>
      </c>
      <c r="G14086" s="2">
        <v>470</v>
      </c>
      <c r="H14086" s="2">
        <f>AVERAGEIF(Table1[[#All],[Category]],Table1[[#This Row],[Category]],Table1[[#All],[DiscountOffer]])</f>
        <v>470</v>
      </c>
      <c r="I14086" s="2">
        <v>1598</v>
      </c>
      <c r="J14086" s="2">
        <f>IF(Table1[[#This Row],[Ratings]]&gt;4,Table1[[#This Row],[OriginalPrice (in Rs)]],0)</f>
        <v>1598</v>
      </c>
      <c r="K14086" s="2">
        <f>Table1[[#This Row],[OriginalPrice (in Rs)]]-Table1[[#This Row],[DiscountOffer]]</f>
        <v>1128</v>
      </c>
      <c r="L14086" s="2" t="str">
        <f>IF(Table1[[#This Row],[Discount % (In Rs)]]&gt;50%,"High Discount","Low Discount")</f>
        <v>High Discount</v>
      </c>
      <c r="M14086" s="3">
        <f>Table1[[#This Row],[Discount_Price (In Rs.)]]/Table1[[#This Row],[OriginalPrice (in Rs)]]</f>
        <v>0.70588235294117652</v>
      </c>
      <c r="N14086" s="4">
        <v>4.7</v>
      </c>
      <c r="O14086">
        <v>761</v>
      </c>
      <c r="P14086" t="s">
        <v>126</v>
      </c>
      <c r="Q14086" t="s">
        <v>3229</v>
      </c>
    </row>
    <row r="14087" spans="1:17" x14ac:dyDescent="0.25">
      <c r="A14087" t="s">
        <v>3261</v>
      </c>
      <c r="B14087" s="1">
        <v>12645740</v>
      </c>
      <c r="C14087" t="s">
        <v>1322</v>
      </c>
      <c r="D14087" t="s">
        <v>34</v>
      </c>
      <c r="E14087" t="s">
        <v>35</v>
      </c>
      <c r="F14087" t="s">
        <v>30</v>
      </c>
      <c r="G14087" s="2">
        <v>470</v>
      </c>
      <c r="H14087" s="2">
        <f>AVERAGEIF(Table1[[#All],[Category]],Table1[[#This Row],[Category]],Table1[[#All],[DiscountOffer]])</f>
        <v>470</v>
      </c>
      <c r="I14087" s="2">
        <v>799</v>
      </c>
      <c r="J14087" s="2">
        <f>IF(Table1[[#This Row],[Ratings]]&gt;4,Table1[[#This Row],[OriginalPrice (in Rs)]],0)</f>
        <v>799</v>
      </c>
      <c r="K14087" s="2">
        <f>Table1[[#This Row],[OriginalPrice (in Rs)]]-Table1[[#This Row],[DiscountOffer]]</f>
        <v>329</v>
      </c>
      <c r="L14087" s="2" t="str">
        <f>IF(Table1[[#This Row],[Discount % (In Rs)]]&gt;50%,"High Discount","Low Discount")</f>
        <v>Low Discount</v>
      </c>
      <c r="M14087" s="3">
        <f>Table1[[#This Row],[Discount_Price (In Rs.)]]/Table1[[#This Row],[OriginalPrice (in Rs)]]</f>
        <v>0.41176470588235292</v>
      </c>
      <c r="N14087" s="4">
        <v>4.0999999999999996</v>
      </c>
      <c r="O14087">
        <v>760</v>
      </c>
      <c r="P14087" t="s">
        <v>37</v>
      </c>
      <c r="Q14087" t="s">
        <v>3262</v>
      </c>
    </row>
    <row r="14088" spans="1:17" x14ac:dyDescent="0.25">
      <c r="A14088" t="s">
        <v>3263</v>
      </c>
      <c r="B14088" s="1">
        <v>9697405</v>
      </c>
      <c r="C14088" t="s">
        <v>10</v>
      </c>
      <c r="D14088" t="s">
        <v>34</v>
      </c>
      <c r="E14088" t="s">
        <v>35</v>
      </c>
      <c r="F14088" t="s">
        <v>30</v>
      </c>
      <c r="G14088" s="2">
        <v>470</v>
      </c>
      <c r="H14088" s="2">
        <f>AVERAGEIF(Table1[[#All],[Category]],Table1[[#This Row],[Category]],Table1[[#All],[DiscountOffer]])</f>
        <v>470</v>
      </c>
      <c r="I14088" s="2">
        <v>799</v>
      </c>
      <c r="J14088" s="2">
        <f>IF(Table1[[#This Row],[Ratings]]&gt;4,Table1[[#This Row],[OriginalPrice (in Rs)]],0)</f>
        <v>799</v>
      </c>
      <c r="K14088" s="2">
        <f>Table1[[#This Row],[OriginalPrice (in Rs)]]-Table1[[#This Row],[DiscountOffer]]</f>
        <v>329</v>
      </c>
      <c r="L14088" s="2" t="str">
        <f>IF(Table1[[#This Row],[Discount % (In Rs)]]&gt;50%,"High Discount","Low Discount")</f>
        <v>Low Discount</v>
      </c>
      <c r="M14088" s="3">
        <f>Table1[[#This Row],[Discount_Price (In Rs.)]]/Table1[[#This Row],[OriginalPrice (in Rs)]]</f>
        <v>0.41176470588235292</v>
      </c>
      <c r="N14088" s="4">
        <v>4.0999999999999996</v>
      </c>
      <c r="O14088">
        <v>760</v>
      </c>
      <c r="P14088" t="s">
        <v>37</v>
      </c>
      <c r="Q14088" t="s">
        <v>3264</v>
      </c>
    </row>
    <row r="14089" spans="1:17" x14ac:dyDescent="0.25">
      <c r="A14089" t="s">
        <v>3269</v>
      </c>
      <c r="B14089" s="1">
        <v>9740187</v>
      </c>
      <c r="C14089" t="s">
        <v>10</v>
      </c>
      <c r="D14089" t="s">
        <v>34</v>
      </c>
      <c r="E14089" t="s">
        <v>35</v>
      </c>
      <c r="F14089" t="s">
        <v>30</v>
      </c>
      <c r="G14089" s="2">
        <v>470</v>
      </c>
      <c r="H14089" s="2">
        <f>AVERAGEIF(Table1[[#All],[Category]],Table1[[#This Row],[Category]],Table1[[#All],[DiscountOffer]])</f>
        <v>470</v>
      </c>
      <c r="I14089" s="2">
        <v>599</v>
      </c>
      <c r="J14089" s="2">
        <f>IF(Table1[[#This Row],[Ratings]]&gt;4,Table1[[#This Row],[OriginalPrice (in Rs)]],0)</f>
        <v>599</v>
      </c>
      <c r="K14089" s="2">
        <f>Table1[[#This Row],[OriginalPrice (in Rs)]]-Table1[[#This Row],[DiscountOffer]]</f>
        <v>129</v>
      </c>
      <c r="L14089" s="2" t="str">
        <f>IF(Table1[[#This Row],[Discount % (In Rs)]]&gt;50%,"High Discount","Low Discount")</f>
        <v>Low Discount</v>
      </c>
      <c r="M14089" s="3">
        <f>Table1[[#This Row],[Discount_Price (In Rs.)]]/Table1[[#This Row],[OriginalPrice (in Rs)]]</f>
        <v>0.21535893155258765</v>
      </c>
      <c r="N14089" s="4">
        <v>4.2</v>
      </c>
      <c r="O14089">
        <v>759</v>
      </c>
      <c r="P14089" t="s">
        <v>37</v>
      </c>
      <c r="Q14089" t="s">
        <v>3270</v>
      </c>
    </row>
    <row r="14090" spans="1:17" x14ac:dyDescent="0.25">
      <c r="A14090" t="s">
        <v>3298</v>
      </c>
      <c r="B14090" s="1">
        <v>10778710</v>
      </c>
      <c r="C14090" t="s">
        <v>10</v>
      </c>
      <c r="D14090" t="s">
        <v>34</v>
      </c>
      <c r="E14090" t="s">
        <v>35</v>
      </c>
      <c r="F14090" t="s">
        <v>30</v>
      </c>
      <c r="G14090" s="2">
        <v>470</v>
      </c>
      <c r="H14090" s="2">
        <f>AVERAGEIF(Table1[[#All],[Category]],Table1[[#This Row],[Category]],Table1[[#All],[DiscountOffer]])</f>
        <v>470</v>
      </c>
      <c r="I14090" s="2">
        <v>599</v>
      </c>
      <c r="J14090" s="2">
        <f>IF(Table1[[#This Row],[Ratings]]&gt;4,Table1[[#This Row],[OriginalPrice (in Rs)]],0)</f>
        <v>0</v>
      </c>
      <c r="K14090" s="2">
        <f>Table1[[#This Row],[OriginalPrice (in Rs)]]-Table1[[#This Row],[DiscountOffer]]</f>
        <v>129</v>
      </c>
      <c r="L14090" s="2" t="str">
        <f>IF(Table1[[#This Row],[Discount % (In Rs)]]&gt;50%,"High Discount","Low Discount")</f>
        <v>Low Discount</v>
      </c>
      <c r="M14090" s="3">
        <f>Table1[[#This Row],[Discount_Price (In Rs.)]]/Table1[[#This Row],[OriginalPrice (in Rs)]]</f>
        <v>0.21535893155258765</v>
      </c>
      <c r="N14090" s="4">
        <v>4</v>
      </c>
      <c r="O14090">
        <v>757</v>
      </c>
      <c r="P14090" t="s">
        <v>37</v>
      </c>
      <c r="Q14090" t="s">
        <v>3299</v>
      </c>
    </row>
    <row r="14091" spans="1:17" x14ac:dyDescent="0.25">
      <c r="A14091" t="s">
        <v>3338</v>
      </c>
      <c r="B14091" s="1">
        <v>17384844</v>
      </c>
      <c r="C14091" t="s">
        <v>10</v>
      </c>
      <c r="D14091" t="s">
        <v>34</v>
      </c>
      <c r="E14091" t="s">
        <v>35</v>
      </c>
      <c r="F14091" t="s">
        <v>30</v>
      </c>
      <c r="G14091" s="2">
        <v>470</v>
      </c>
      <c r="H14091" s="2">
        <f>AVERAGEIF(Table1[[#All],[Category]],Table1[[#This Row],[Category]],Table1[[#All],[DiscountOffer]])</f>
        <v>470</v>
      </c>
      <c r="I14091" s="2">
        <v>1398</v>
      </c>
      <c r="J14091" s="2">
        <f>IF(Table1[[#This Row],[Ratings]]&gt;4,Table1[[#This Row],[OriginalPrice (in Rs)]],0)</f>
        <v>1398</v>
      </c>
      <c r="K14091" s="2">
        <f>Table1[[#This Row],[OriginalPrice (in Rs)]]-Table1[[#This Row],[DiscountOffer]]</f>
        <v>928</v>
      </c>
      <c r="L14091" s="2" t="str">
        <f>IF(Table1[[#This Row],[Discount % (In Rs)]]&gt;50%,"High Discount","Low Discount")</f>
        <v>High Discount</v>
      </c>
      <c r="M14091" s="3">
        <f>Table1[[#This Row],[Discount_Price (In Rs.)]]/Table1[[#This Row],[OriginalPrice (in Rs)]]</f>
        <v>0.66380543633762523</v>
      </c>
      <c r="N14091" s="4">
        <v>4.2</v>
      </c>
      <c r="O14091">
        <v>753</v>
      </c>
      <c r="P14091" t="s">
        <v>37</v>
      </c>
      <c r="Q14091" t="s">
        <v>1342</v>
      </c>
    </row>
    <row r="14092" spans="1:17" x14ac:dyDescent="0.25">
      <c r="A14092" t="s">
        <v>3343</v>
      </c>
      <c r="B14092" s="1">
        <v>17384220</v>
      </c>
      <c r="C14092" t="s">
        <v>10</v>
      </c>
      <c r="D14092" t="s">
        <v>34</v>
      </c>
      <c r="E14092" t="s">
        <v>35</v>
      </c>
      <c r="F14092" t="s">
        <v>30</v>
      </c>
      <c r="G14092" s="2">
        <v>470</v>
      </c>
      <c r="H14092" s="2">
        <f>AVERAGEIF(Table1[[#All],[Category]],Table1[[#This Row],[Category]],Table1[[#All],[DiscountOffer]])</f>
        <v>470</v>
      </c>
      <c r="I14092" s="2">
        <v>1398</v>
      </c>
      <c r="J14092" s="2">
        <f>IF(Table1[[#This Row],[Ratings]]&gt;4,Table1[[#This Row],[OriginalPrice (in Rs)]],0)</f>
        <v>0</v>
      </c>
      <c r="K14092" s="2">
        <f>Table1[[#This Row],[OriginalPrice (in Rs)]]-Table1[[#This Row],[DiscountOffer]]</f>
        <v>928</v>
      </c>
      <c r="L14092" s="2" t="str">
        <f>IF(Table1[[#This Row],[Discount % (In Rs)]]&gt;50%,"High Discount","Low Discount")</f>
        <v>High Discount</v>
      </c>
      <c r="M14092" s="3">
        <f>Table1[[#This Row],[Discount_Price (In Rs.)]]/Table1[[#This Row],[OriginalPrice (in Rs)]]</f>
        <v>0.66380543633762523</v>
      </c>
      <c r="N14092" s="4">
        <v>3.7</v>
      </c>
      <c r="O14092">
        <v>752</v>
      </c>
      <c r="P14092" t="s">
        <v>37</v>
      </c>
      <c r="Q14092" t="s">
        <v>3344</v>
      </c>
    </row>
    <row r="14093" spans="1:17" x14ac:dyDescent="0.25">
      <c r="A14093" t="s">
        <v>3354</v>
      </c>
      <c r="B14093" s="1">
        <v>17383444</v>
      </c>
      <c r="C14093" t="s">
        <v>10</v>
      </c>
      <c r="D14093" t="s">
        <v>34</v>
      </c>
      <c r="E14093" t="s">
        <v>35</v>
      </c>
      <c r="F14093" t="s">
        <v>30</v>
      </c>
      <c r="G14093" s="2">
        <v>470</v>
      </c>
      <c r="H14093" s="2">
        <f>AVERAGEIF(Table1[[#All],[Category]],Table1[[#This Row],[Category]],Table1[[#All],[DiscountOffer]])</f>
        <v>470</v>
      </c>
      <c r="I14093" s="2">
        <v>1598</v>
      </c>
      <c r="J14093" s="2">
        <f>IF(Table1[[#This Row],[Ratings]]&gt;4,Table1[[#This Row],[OriginalPrice (in Rs)]],0)</f>
        <v>1598</v>
      </c>
      <c r="K14093" s="2">
        <f>Table1[[#This Row],[OriginalPrice (in Rs)]]-Table1[[#This Row],[DiscountOffer]]</f>
        <v>1128</v>
      </c>
      <c r="L14093" s="2" t="str">
        <f>IF(Table1[[#This Row],[Discount % (In Rs)]]&gt;50%,"High Discount","Low Discount")</f>
        <v>High Discount</v>
      </c>
      <c r="M14093" s="3">
        <f>Table1[[#This Row],[Discount_Price (In Rs.)]]/Table1[[#This Row],[OriginalPrice (in Rs)]]</f>
        <v>0.70588235294117652</v>
      </c>
      <c r="N14093" s="4">
        <v>4.2</v>
      </c>
      <c r="O14093">
        <v>751</v>
      </c>
      <c r="P14093" t="s">
        <v>1175</v>
      </c>
      <c r="Q14093" t="s">
        <v>3355</v>
      </c>
    </row>
    <row r="14094" spans="1:17" x14ac:dyDescent="0.25">
      <c r="A14094" t="s">
        <v>3370</v>
      </c>
      <c r="B14094" s="1">
        <v>12729384</v>
      </c>
      <c r="C14094" t="s">
        <v>1029</v>
      </c>
      <c r="D14094" t="s">
        <v>34</v>
      </c>
      <c r="E14094" t="s">
        <v>35</v>
      </c>
      <c r="F14094" t="s">
        <v>30</v>
      </c>
      <c r="G14094" s="2">
        <v>470</v>
      </c>
      <c r="H14094" s="2">
        <f>AVERAGEIF(Table1[[#All],[Category]],Table1[[#This Row],[Category]],Table1[[#All],[DiscountOffer]])</f>
        <v>470</v>
      </c>
      <c r="I14094" s="2">
        <v>1199</v>
      </c>
      <c r="J14094" s="2">
        <f>IF(Table1[[#This Row],[Ratings]]&gt;4,Table1[[#This Row],[OriginalPrice (in Rs)]],0)</f>
        <v>1199</v>
      </c>
      <c r="K14094" s="2">
        <f>Table1[[#This Row],[OriginalPrice (in Rs)]]-Table1[[#This Row],[DiscountOffer]]</f>
        <v>729</v>
      </c>
      <c r="L14094" s="2" t="str">
        <f>IF(Table1[[#This Row],[Discount % (In Rs)]]&gt;50%,"High Discount","Low Discount")</f>
        <v>High Discount</v>
      </c>
      <c r="M14094" s="3">
        <f>Table1[[#This Row],[Discount_Price (In Rs.)]]/Table1[[#This Row],[OriginalPrice (in Rs)]]</f>
        <v>0.60800667222685567</v>
      </c>
      <c r="N14094" s="4">
        <v>4.2</v>
      </c>
      <c r="O14094">
        <v>750</v>
      </c>
      <c r="P14094" t="s">
        <v>37</v>
      </c>
      <c r="Q14094" t="s">
        <v>3371</v>
      </c>
    </row>
    <row r="14095" spans="1:17" x14ac:dyDescent="0.25">
      <c r="A14095" t="s">
        <v>3372</v>
      </c>
      <c r="B14095" s="1">
        <v>17383510</v>
      </c>
      <c r="C14095" t="s">
        <v>10</v>
      </c>
      <c r="D14095" t="s">
        <v>34</v>
      </c>
      <c r="E14095" t="s">
        <v>35</v>
      </c>
      <c r="F14095" t="s">
        <v>30</v>
      </c>
      <c r="G14095" s="2">
        <v>470</v>
      </c>
      <c r="H14095" s="2">
        <f>AVERAGEIF(Table1[[#All],[Category]],Table1[[#This Row],[Category]],Table1[[#All],[DiscountOffer]])</f>
        <v>470</v>
      </c>
      <c r="I14095" s="2">
        <v>1598</v>
      </c>
      <c r="J14095" s="2">
        <f>IF(Table1[[#This Row],[Ratings]]&gt;4,Table1[[#This Row],[OriginalPrice (in Rs)]],0)</f>
        <v>0</v>
      </c>
      <c r="K14095" s="2">
        <f>Table1[[#This Row],[OriginalPrice (in Rs)]]-Table1[[#This Row],[DiscountOffer]]</f>
        <v>1128</v>
      </c>
      <c r="L14095" s="2" t="str">
        <f>IF(Table1[[#This Row],[Discount % (In Rs)]]&gt;50%,"High Discount","Low Discount")</f>
        <v>High Discount</v>
      </c>
      <c r="M14095" s="3">
        <f>Table1[[#This Row],[Discount_Price (In Rs.)]]/Table1[[#This Row],[OriginalPrice (in Rs)]]</f>
        <v>0.70588235294117652</v>
      </c>
      <c r="N14095" s="4">
        <v>4</v>
      </c>
      <c r="O14095">
        <v>750</v>
      </c>
      <c r="P14095" t="s">
        <v>126</v>
      </c>
      <c r="Q14095" t="s">
        <v>3373</v>
      </c>
    </row>
    <row r="14096" spans="1:17" x14ac:dyDescent="0.25">
      <c r="A14096" t="s">
        <v>3374</v>
      </c>
      <c r="B14096" s="1">
        <v>17381996</v>
      </c>
      <c r="C14096" t="s">
        <v>10</v>
      </c>
      <c r="D14096" t="s">
        <v>34</v>
      </c>
      <c r="E14096" t="s">
        <v>35</v>
      </c>
      <c r="F14096" t="s">
        <v>30</v>
      </c>
      <c r="G14096" s="2">
        <v>470</v>
      </c>
      <c r="H14096" s="2">
        <f>AVERAGEIF(Table1[[#All],[Category]],Table1[[#This Row],[Category]],Table1[[#All],[DiscountOffer]])</f>
        <v>470</v>
      </c>
      <c r="I14096" s="2">
        <v>1598</v>
      </c>
      <c r="J14096" s="2">
        <f>IF(Table1[[#This Row],[Ratings]]&gt;4,Table1[[#This Row],[OriginalPrice (in Rs)]],0)</f>
        <v>1598</v>
      </c>
      <c r="K14096" s="2">
        <f>Table1[[#This Row],[OriginalPrice (in Rs)]]-Table1[[#This Row],[DiscountOffer]]</f>
        <v>1128</v>
      </c>
      <c r="L14096" s="2" t="str">
        <f>IF(Table1[[#This Row],[Discount % (In Rs)]]&gt;50%,"High Discount","Low Discount")</f>
        <v>High Discount</v>
      </c>
      <c r="M14096" s="3">
        <f>Table1[[#This Row],[Discount_Price (In Rs.)]]/Table1[[#This Row],[OriginalPrice (in Rs)]]</f>
        <v>0.70588235294117652</v>
      </c>
      <c r="N14096" s="4">
        <v>4.4000000000000004</v>
      </c>
      <c r="O14096">
        <v>750</v>
      </c>
      <c r="P14096" t="s">
        <v>37</v>
      </c>
      <c r="Q14096" t="s">
        <v>51</v>
      </c>
    </row>
    <row r="14097" spans="1:17" x14ac:dyDescent="0.25">
      <c r="A14097" t="s">
        <v>3375</v>
      </c>
      <c r="B14097" s="1">
        <v>17524566</v>
      </c>
      <c r="C14097" t="s">
        <v>39</v>
      </c>
      <c r="D14097" t="s">
        <v>34</v>
      </c>
      <c r="E14097" t="s">
        <v>35</v>
      </c>
      <c r="F14097" t="s">
        <v>30</v>
      </c>
      <c r="G14097" s="2">
        <v>470</v>
      </c>
      <c r="H14097" s="2">
        <f>AVERAGEIF(Table1[[#All],[Category]],Table1[[#This Row],[Category]],Table1[[#All],[DiscountOffer]])</f>
        <v>470</v>
      </c>
      <c r="I14097" s="2">
        <v>1598</v>
      </c>
      <c r="J14097" s="2">
        <f>IF(Table1[[#This Row],[Ratings]]&gt;4,Table1[[#This Row],[OriginalPrice (in Rs)]],0)</f>
        <v>1598</v>
      </c>
      <c r="K14097" s="2">
        <f>Table1[[#This Row],[OriginalPrice (in Rs)]]-Table1[[#This Row],[DiscountOffer]]</f>
        <v>1128</v>
      </c>
      <c r="L14097" s="2" t="str">
        <f>IF(Table1[[#This Row],[Discount % (In Rs)]]&gt;50%,"High Discount","Low Discount")</f>
        <v>High Discount</v>
      </c>
      <c r="M14097" s="3">
        <f>Table1[[#This Row],[Discount_Price (In Rs.)]]/Table1[[#This Row],[OriginalPrice (in Rs)]]</f>
        <v>0.70588235294117652</v>
      </c>
      <c r="N14097" s="4">
        <v>4.5</v>
      </c>
      <c r="O14097">
        <v>750</v>
      </c>
      <c r="P14097" t="s">
        <v>659</v>
      </c>
      <c r="Q14097" t="s">
        <v>1256</v>
      </c>
    </row>
    <row r="14098" spans="1:17" x14ac:dyDescent="0.25">
      <c r="A14098" t="s">
        <v>3404</v>
      </c>
      <c r="B14098" s="1">
        <v>17385768</v>
      </c>
      <c r="C14098" t="s">
        <v>10</v>
      </c>
      <c r="D14098" t="s">
        <v>34</v>
      </c>
      <c r="E14098" t="s">
        <v>35</v>
      </c>
      <c r="F14098" t="s">
        <v>30</v>
      </c>
      <c r="G14098" s="2">
        <v>470</v>
      </c>
      <c r="H14098" s="2">
        <f>AVERAGEIF(Table1[[#All],[Category]],Table1[[#This Row],[Category]],Table1[[#All],[DiscountOffer]])</f>
        <v>470</v>
      </c>
      <c r="I14098" s="2">
        <v>1398</v>
      </c>
      <c r="J14098" s="2">
        <f>IF(Table1[[#This Row],[Ratings]]&gt;4,Table1[[#This Row],[OriginalPrice (in Rs)]],0)</f>
        <v>0</v>
      </c>
      <c r="K14098" s="2">
        <f>Table1[[#This Row],[OriginalPrice (in Rs)]]-Table1[[#This Row],[DiscountOffer]]</f>
        <v>928</v>
      </c>
      <c r="L14098" s="2" t="str">
        <f>IF(Table1[[#This Row],[Discount % (In Rs)]]&gt;50%,"High Discount","Low Discount")</f>
        <v>High Discount</v>
      </c>
      <c r="M14098" s="3">
        <f>Table1[[#This Row],[Discount_Price (In Rs.)]]/Table1[[#This Row],[OriginalPrice (in Rs)]]</f>
        <v>0.66380543633762523</v>
      </c>
      <c r="N14098" s="4">
        <v>3.3</v>
      </c>
      <c r="O14098">
        <v>749</v>
      </c>
      <c r="P14098" t="s">
        <v>37</v>
      </c>
      <c r="Q14098" t="s">
        <v>2363</v>
      </c>
    </row>
    <row r="14099" spans="1:17" x14ac:dyDescent="0.25">
      <c r="A14099" t="s">
        <v>3425</v>
      </c>
      <c r="B14099" s="1">
        <v>10778656</v>
      </c>
      <c r="C14099" t="s">
        <v>10</v>
      </c>
      <c r="D14099" t="s">
        <v>34</v>
      </c>
      <c r="E14099" t="s">
        <v>35</v>
      </c>
      <c r="F14099" t="s">
        <v>30</v>
      </c>
      <c r="G14099" s="2">
        <v>470</v>
      </c>
      <c r="H14099" s="2">
        <f>AVERAGEIF(Table1[[#All],[Category]],Table1[[#This Row],[Category]],Table1[[#All],[DiscountOffer]])</f>
        <v>470</v>
      </c>
      <c r="I14099" s="2">
        <v>699</v>
      </c>
      <c r="J14099" s="2">
        <f>IF(Table1[[#This Row],[Ratings]]&gt;4,Table1[[#This Row],[OriginalPrice (in Rs)]],0)</f>
        <v>699</v>
      </c>
      <c r="K14099" s="2">
        <f>Table1[[#This Row],[OriginalPrice (in Rs)]]-Table1[[#This Row],[DiscountOffer]]</f>
        <v>229</v>
      </c>
      <c r="L14099" s="2" t="str">
        <f>IF(Table1[[#This Row],[Discount % (In Rs)]]&gt;50%,"High Discount","Low Discount")</f>
        <v>Low Discount</v>
      </c>
      <c r="M14099" s="3">
        <f>Table1[[#This Row],[Discount_Price (In Rs.)]]/Table1[[#This Row],[OriginalPrice (in Rs)]]</f>
        <v>0.32761087267525035</v>
      </c>
      <c r="N14099" s="4">
        <v>4.2</v>
      </c>
      <c r="O14099">
        <v>748</v>
      </c>
      <c r="P14099" t="s">
        <v>37</v>
      </c>
      <c r="Q14099" t="s">
        <v>36</v>
      </c>
    </row>
    <row r="14100" spans="1:17" x14ac:dyDescent="0.25">
      <c r="A14100" t="s">
        <v>3442</v>
      </c>
      <c r="B14100" s="1">
        <v>17385208</v>
      </c>
      <c r="C14100" t="s">
        <v>10</v>
      </c>
      <c r="D14100" t="s">
        <v>34</v>
      </c>
      <c r="E14100" t="s">
        <v>35</v>
      </c>
      <c r="F14100" t="s">
        <v>30</v>
      </c>
      <c r="G14100" s="2">
        <v>470</v>
      </c>
      <c r="H14100" s="2">
        <f>AVERAGEIF(Table1[[#All],[Category]],Table1[[#This Row],[Category]],Table1[[#All],[DiscountOffer]])</f>
        <v>470</v>
      </c>
      <c r="I14100" s="2">
        <v>1398</v>
      </c>
      <c r="J14100" s="2">
        <f>IF(Table1[[#This Row],[Ratings]]&gt;4,Table1[[#This Row],[OriginalPrice (in Rs)]],0)</f>
        <v>1398</v>
      </c>
      <c r="K14100" s="2">
        <f>Table1[[#This Row],[OriginalPrice (in Rs)]]-Table1[[#This Row],[DiscountOffer]]</f>
        <v>928</v>
      </c>
      <c r="L14100" s="2" t="str">
        <f>IF(Table1[[#This Row],[Discount % (In Rs)]]&gt;50%,"High Discount","Low Discount")</f>
        <v>High Discount</v>
      </c>
      <c r="M14100" s="3">
        <f>Table1[[#This Row],[Discount_Price (In Rs.)]]/Table1[[#This Row],[OriginalPrice (in Rs)]]</f>
        <v>0.66380543633762523</v>
      </c>
      <c r="N14100" s="4">
        <v>4.0999999999999996</v>
      </c>
      <c r="O14100">
        <v>746</v>
      </c>
      <c r="P14100" t="s">
        <v>37</v>
      </c>
      <c r="Q14100" t="s">
        <v>94</v>
      </c>
    </row>
    <row r="14101" spans="1:17" x14ac:dyDescent="0.25">
      <c r="A14101" t="s">
        <v>3512</v>
      </c>
      <c r="B14101" s="1">
        <v>13502984</v>
      </c>
      <c r="C14101" t="s">
        <v>3513</v>
      </c>
      <c r="D14101" t="s">
        <v>34</v>
      </c>
      <c r="E14101" t="s">
        <v>35</v>
      </c>
      <c r="F14101" t="s">
        <v>30</v>
      </c>
      <c r="G14101" s="2">
        <v>470</v>
      </c>
      <c r="H14101" s="2">
        <f>AVERAGEIF(Table1[[#All],[Category]],Table1[[#This Row],[Category]],Table1[[#All],[DiscountOffer]])</f>
        <v>470</v>
      </c>
      <c r="I14101" s="2">
        <v>1199</v>
      </c>
      <c r="J14101" s="2">
        <f>IF(Table1[[#This Row],[Ratings]]&gt;4,Table1[[#This Row],[OriginalPrice (in Rs)]],0)</f>
        <v>0</v>
      </c>
      <c r="K14101" s="2">
        <f>Table1[[#This Row],[OriginalPrice (in Rs)]]-Table1[[#This Row],[DiscountOffer]]</f>
        <v>729</v>
      </c>
      <c r="L14101" s="2" t="str">
        <f>IF(Table1[[#This Row],[Discount % (In Rs)]]&gt;50%,"High Discount","Low Discount")</f>
        <v>High Discount</v>
      </c>
      <c r="M14101" s="3">
        <f>Table1[[#This Row],[Discount_Price (In Rs.)]]/Table1[[#This Row],[OriginalPrice (in Rs)]]</f>
        <v>0.60800667222685567</v>
      </c>
      <c r="N14101" s="4">
        <v>3.8</v>
      </c>
      <c r="O14101">
        <v>741</v>
      </c>
      <c r="P14101" t="s">
        <v>209</v>
      </c>
      <c r="Q14101" t="s">
        <v>3514</v>
      </c>
    </row>
    <row r="14102" spans="1:17" x14ac:dyDescent="0.25">
      <c r="A14102" t="s">
        <v>3521</v>
      </c>
      <c r="B14102" s="1">
        <v>11893634</v>
      </c>
      <c r="C14102" t="s">
        <v>10</v>
      </c>
      <c r="D14102" t="s">
        <v>34</v>
      </c>
      <c r="E14102" t="s">
        <v>35</v>
      </c>
      <c r="F14102" t="s">
        <v>30</v>
      </c>
      <c r="G14102" s="2">
        <v>470</v>
      </c>
      <c r="H14102" s="2">
        <f>AVERAGEIF(Table1[[#All],[Category]],Table1[[#This Row],[Category]],Table1[[#All],[DiscountOffer]])</f>
        <v>470</v>
      </c>
      <c r="I14102" s="2">
        <v>799</v>
      </c>
      <c r="J14102" s="2">
        <f>IF(Table1[[#This Row],[Ratings]]&gt;4,Table1[[#This Row],[OriginalPrice (in Rs)]],0)</f>
        <v>799</v>
      </c>
      <c r="K14102" s="2">
        <f>Table1[[#This Row],[OriginalPrice (in Rs)]]-Table1[[#This Row],[DiscountOffer]]</f>
        <v>329</v>
      </c>
      <c r="L14102" s="2" t="str">
        <f>IF(Table1[[#This Row],[Discount % (In Rs)]]&gt;50%,"High Discount","Low Discount")</f>
        <v>Low Discount</v>
      </c>
      <c r="M14102" s="3">
        <f>Table1[[#This Row],[Discount_Price (In Rs.)]]/Table1[[#This Row],[OriginalPrice (in Rs)]]</f>
        <v>0.41176470588235292</v>
      </c>
      <c r="N14102" s="4">
        <v>4.0999999999999996</v>
      </c>
      <c r="O14102">
        <v>741</v>
      </c>
      <c r="P14102" t="s">
        <v>37</v>
      </c>
      <c r="Q14102" t="s">
        <v>225</v>
      </c>
    </row>
    <row r="14103" spans="1:17" x14ac:dyDescent="0.25">
      <c r="A14103" t="s">
        <v>3537</v>
      </c>
      <c r="B14103" s="1">
        <v>17381782</v>
      </c>
      <c r="C14103" t="s">
        <v>10</v>
      </c>
      <c r="D14103" t="s">
        <v>34</v>
      </c>
      <c r="E14103" t="s">
        <v>35</v>
      </c>
      <c r="F14103" t="s">
        <v>30</v>
      </c>
      <c r="G14103" s="2">
        <v>470</v>
      </c>
      <c r="H14103" s="2">
        <f>AVERAGEIF(Table1[[#All],[Category]],Table1[[#This Row],[Category]],Table1[[#All],[DiscountOffer]])</f>
        <v>470</v>
      </c>
      <c r="I14103" s="2">
        <v>1998</v>
      </c>
      <c r="J14103" s="2">
        <f>IF(Table1[[#This Row],[Ratings]]&gt;4,Table1[[#This Row],[OriginalPrice (in Rs)]],0)</f>
        <v>1998</v>
      </c>
      <c r="K14103" s="2">
        <f>Table1[[#This Row],[OriginalPrice (in Rs)]]-Table1[[#This Row],[DiscountOffer]]</f>
        <v>1528</v>
      </c>
      <c r="L14103" s="2" t="str">
        <f>IF(Table1[[#This Row],[Discount % (In Rs)]]&gt;50%,"High Discount","Low Discount")</f>
        <v>High Discount</v>
      </c>
      <c r="M14103" s="3">
        <f>Table1[[#This Row],[Discount_Price (In Rs.)]]/Table1[[#This Row],[OriginalPrice (in Rs)]]</f>
        <v>0.76476476476476474</v>
      </c>
      <c r="N14103" s="4">
        <v>4.4000000000000004</v>
      </c>
      <c r="O14103">
        <v>739</v>
      </c>
      <c r="P14103" t="s">
        <v>37</v>
      </c>
      <c r="Q14103" t="s">
        <v>3538</v>
      </c>
    </row>
    <row r="14104" spans="1:17" x14ac:dyDescent="0.25">
      <c r="A14104" t="s">
        <v>3556</v>
      </c>
      <c r="B14104" s="1">
        <v>10968552</v>
      </c>
      <c r="C14104" t="s">
        <v>10</v>
      </c>
      <c r="D14104" t="s">
        <v>34</v>
      </c>
      <c r="E14104" t="s">
        <v>35</v>
      </c>
      <c r="F14104" t="s">
        <v>30</v>
      </c>
      <c r="G14104" s="2">
        <v>470</v>
      </c>
      <c r="H14104" s="2">
        <f>AVERAGEIF(Table1[[#All],[Category]],Table1[[#This Row],[Category]],Table1[[#All],[DiscountOffer]])</f>
        <v>470</v>
      </c>
      <c r="I14104" s="2">
        <v>799</v>
      </c>
      <c r="J14104" s="2">
        <f>IF(Table1[[#This Row],[Ratings]]&gt;4,Table1[[#This Row],[OriginalPrice (in Rs)]],0)</f>
        <v>799</v>
      </c>
      <c r="K14104" s="2">
        <f>Table1[[#This Row],[OriginalPrice (in Rs)]]-Table1[[#This Row],[DiscountOffer]]</f>
        <v>329</v>
      </c>
      <c r="L14104" s="2" t="str">
        <f>IF(Table1[[#This Row],[Discount % (In Rs)]]&gt;50%,"High Discount","Low Discount")</f>
        <v>Low Discount</v>
      </c>
      <c r="M14104" s="3">
        <f>Table1[[#This Row],[Discount_Price (In Rs.)]]/Table1[[#This Row],[OriginalPrice (in Rs)]]</f>
        <v>0.41176470588235292</v>
      </c>
      <c r="N14104" s="4">
        <v>4.0999999999999996</v>
      </c>
      <c r="O14104">
        <v>738</v>
      </c>
      <c r="P14104" t="s">
        <v>37</v>
      </c>
      <c r="Q14104" t="s">
        <v>3557</v>
      </c>
    </row>
    <row r="14105" spans="1:17" x14ac:dyDescent="0.25">
      <c r="A14105" t="s">
        <v>3604</v>
      </c>
      <c r="B14105" s="1">
        <v>17525226</v>
      </c>
      <c r="C14105" t="s">
        <v>39</v>
      </c>
      <c r="D14105" t="s">
        <v>34</v>
      </c>
      <c r="E14105" t="s">
        <v>35</v>
      </c>
      <c r="F14105" t="s">
        <v>30</v>
      </c>
      <c r="G14105" s="2">
        <v>470</v>
      </c>
      <c r="H14105" s="2">
        <f>AVERAGEIF(Table1[[#All],[Category]],Table1[[#This Row],[Category]],Table1[[#All],[DiscountOffer]])</f>
        <v>470</v>
      </c>
      <c r="I14105" s="2">
        <v>1548</v>
      </c>
      <c r="J14105" s="2">
        <f>IF(Table1[[#This Row],[Ratings]]&gt;4,Table1[[#This Row],[OriginalPrice (in Rs)]],0)</f>
        <v>0</v>
      </c>
      <c r="K14105" s="2">
        <f>Table1[[#This Row],[OriginalPrice (in Rs)]]-Table1[[#This Row],[DiscountOffer]]</f>
        <v>1078</v>
      </c>
      <c r="L14105" s="2" t="str">
        <f>IF(Table1[[#This Row],[Discount % (In Rs)]]&gt;50%,"High Discount","Low Discount")</f>
        <v>High Discount</v>
      </c>
      <c r="M14105" s="3">
        <f>Table1[[#This Row],[Discount_Price (In Rs.)]]/Table1[[#This Row],[OriginalPrice (in Rs)]]</f>
        <v>0.69638242894056845</v>
      </c>
      <c r="N14105" s="4">
        <v>4</v>
      </c>
      <c r="O14105">
        <v>735</v>
      </c>
      <c r="P14105" t="s">
        <v>37</v>
      </c>
      <c r="Q14105" t="s">
        <v>3605</v>
      </c>
    </row>
    <row r="14106" spans="1:17" x14ac:dyDescent="0.25">
      <c r="A14106" t="s">
        <v>3627</v>
      </c>
      <c r="B14106" s="1">
        <v>11242132</v>
      </c>
      <c r="C14106" t="s">
        <v>1703</v>
      </c>
      <c r="D14106" t="s">
        <v>34</v>
      </c>
      <c r="E14106" t="s">
        <v>35</v>
      </c>
      <c r="F14106" t="s">
        <v>30</v>
      </c>
      <c r="G14106" s="2">
        <v>470</v>
      </c>
      <c r="H14106" s="2">
        <f>AVERAGEIF(Table1[[#All],[Category]],Table1[[#This Row],[Category]],Table1[[#All],[DiscountOffer]])</f>
        <v>470</v>
      </c>
      <c r="I14106" s="2">
        <v>899</v>
      </c>
      <c r="J14106" s="2">
        <f>IF(Table1[[#This Row],[Ratings]]&gt;4,Table1[[#This Row],[OriginalPrice (in Rs)]],0)</f>
        <v>0</v>
      </c>
      <c r="K14106" s="2">
        <f>Table1[[#This Row],[OriginalPrice (in Rs)]]-Table1[[#This Row],[DiscountOffer]]</f>
        <v>429</v>
      </c>
      <c r="L14106" s="2" t="str">
        <f>IF(Table1[[#This Row],[Discount % (In Rs)]]&gt;50%,"High Discount","Low Discount")</f>
        <v>Low Discount</v>
      </c>
      <c r="M14106" s="3">
        <f>Table1[[#This Row],[Discount_Price (In Rs.)]]/Table1[[#This Row],[OriginalPrice (in Rs)]]</f>
        <v>0.47719688542825361</v>
      </c>
      <c r="N14106" s="4">
        <v>4</v>
      </c>
      <c r="O14106">
        <v>734</v>
      </c>
      <c r="P14106" t="s">
        <v>37</v>
      </c>
      <c r="Q14106" t="s">
        <v>3628</v>
      </c>
    </row>
    <row r="14107" spans="1:17" x14ac:dyDescent="0.25">
      <c r="A14107" t="s">
        <v>3727</v>
      </c>
      <c r="B14107" s="1">
        <v>17382154</v>
      </c>
      <c r="C14107" t="s">
        <v>10</v>
      </c>
      <c r="D14107" t="s">
        <v>34</v>
      </c>
      <c r="E14107" t="s">
        <v>35</v>
      </c>
      <c r="F14107" t="s">
        <v>30</v>
      </c>
      <c r="G14107" s="2">
        <v>470</v>
      </c>
      <c r="H14107" s="2">
        <f>AVERAGEIF(Table1[[#All],[Category]],Table1[[#This Row],[Category]],Table1[[#All],[DiscountOffer]])</f>
        <v>470</v>
      </c>
      <c r="I14107" s="2">
        <v>1698</v>
      </c>
      <c r="J14107" s="2">
        <f>IF(Table1[[#This Row],[Ratings]]&gt;4,Table1[[#This Row],[OriginalPrice (in Rs)]],0)</f>
        <v>0</v>
      </c>
      <c r="K14107" s="2">
        <f>Table1[[#This Row],[OriginalPrice (in Rs)]]-Table1[[#This Row],[DiscountOffer]]</f>
        <v>1228</v>
      </c>
      <c r="L14107" s="2" t="str">
        <f>IF(Table1[[#This Row],[Discount % (In Rs)]]&gt;50%,"High Discount","Low Discount")</f>
        <v>High Discount</v>
      </c>
      <c r="M14107" s="3">
        <f>Table1[[#This Row],[Discount_Price (In Rs.)]]/Table1[[#This Row],[OriginalPrice (in Rs)]]</f>
        <v>0.72320376914016493</v>
      </c>
      <c r="N14107" s="4">
        <v>3.9</v>
      </c>
      <c r="O14107">
        <v>727</v>
      </c>
      <c r="P14107" t="s">
        <v>37</v>
      </c>
      <c r="Q14107" t="s">
        <v>2280</v>
      </c>
    </row>
    <row r="14108" spans="1:17" x14ac:dyDescent="0.25">
      <c r="A14108" t="s">
        <v>3765</v>
      </c>
      <c r="B14108" s="1">
        <v>9697349</v>
      </c>
      <c r="C14108" t="s">
        <v>10</v>
      </c>
      <c r="D14108" t="s">
        <v>34</v>
      </c>
      <c r="E14108" t="s">
        <v>35</v>
      </c>
      <c r="F14108" t="s">
        <v>30</v>
      </c>
      <c r="G14108" s="2">
        <v>470</v>
      </c>
      <c r="H14108" s="2">
        <f>AVERAGEIF(Table1[[#All],[Category]],Table1[[#This Row],[Category]],Table1[[#All],[DiscountOffer]])</f>
        <v>470</v>
      </c>
      <c r="I14108" s="2">
        <v>499</v>
      </c>
      <c r="J14108" s="2">
        <f>IF(Table1[[#This Row],[Ratings]]&gt;4,Table1[[#This Row],[OriginalPrice (in Rs)]],0)</f>
        <v>499</v>
      </c>
      <c r="K14108" s="2">
        <f>Table1[[#This Row],[OriginalPrice (in Rs)]]-Table1[[#This Row],[DiscountOffer]]</f>
        <v>29</v>
      </c>
      <c r="L14108" s="2" t="str">
        <f>IF(Table1[[#This Row],[Discount % (In Rs)]]&gt;50%,"High Discount","Low Discount")</f>
        <v>Low Discount</v>
      </c>
      <c r="M14108" s="3">
        <f>Table1[[#This Row],[Discount_Price (In Rs.)]]/Table1[[#This Row],[OriginalPrice (in Rs)]]</f>
        <v>5.8116232464929862E-2</v>
      </c>
      <c r="N14108" s="4">
        <v>4.2</v>
      </c>
      <c r="O14108">
        <v>725</v>
      </c>
      <c r="P14108" t="s">
        <v>37</v>
      </c>
      <c r="Q14108" t="s">
        <v>3766</v>
      </c>
    </row>
    <row r="14109" spans="1:17" x14ac:dyDescent="0.25">
      <c r="A14109" t="s">
        <v>3809</v>
      </c>
      <c r="B14109" s="1">
        <v>17382686</v>
      </c>
      <c r="C14109" t="s">
        <v>10</v>
      </c>
      <c r="D14109" t="s">
        <v>34</v>
      </c>
      <c r="E14109" t="s">
        <v>35</v>
      </c>
      <c r="F14109" t="s">
        <v>30</v>
      </c>
      <c r="G14109" s="2">
        <v>470</v>
      </c>
      <c r="H14109" s="2">
        <f>AVERAGEIF(Table1[[#All],[Category]],Table1[[#This Row],[Category]],Table1[[#All],[DiscountOffer]])</f>
        <v>470</v>
      </c>
      <c r="I14109" s="2">
        <v>1598</v>
      </c>
      <c r="J14109" s="2">
        <f>IF(Table1[[#This Row],[Ratings]]&gt;4,Table1[[#This Row],[OriginalPrice (in Rs)]],0)</f>
        <v>1598</v>
      </c>
      <c r="K14109" s="2">
        <f>Table1[[#This Row],[OriginalPrice (in Rs)]]-Table1[[#This Row],[DiscountOffer]]</f>
        <v>1128</v>
      </c>
      <c r="L14109" s="2" t="str">
        <f>IF(Table1[[#This Row],[Discount % (In Rs)]]&gt;50%,"High Discount","Low Discount")</f>
        <v>High Discount</v>
      </c>
      <c r="M14109" s="3">
        <f>Table1[[#This Row],[Discount_Price (In Rs.)]]/Table1[[#This Row],[OriginalPrice (in Rs)]]</f>
        <v>0.70588235294117652</v>
      </c>
      <c r="N14109" s="4">
        <v>4.3</v>
      </c>
      <c r="O14109">
        <v>722</v>
      </c>
      <c r="P14109" t="s">
        <v>37</v>
      </c>
      <c r="Q14109" t="s">
        <v>352</v>
      </c>
    </row>
    <row r="14110" spans="1:17" x14ac:dyDescent="0.25">
      <c r="A14110" t="s">
        <v>3810</v>
      </c>
      <c r="B14110" s="1">
        <v>11700058</v>
      </c>
      <c r="C14110" t="s">
        <v>39</v>
      </c>
      <c r="D14110" t="s">
        <v>34</v>
      </c>
      <c r="E14110" t="s">
        <v>35</v>
      </c>
      <c r="F14110" t="s">
        <v>30</v>
      </c>
      <c r="G14110" s="2">
        <v>470</v>
      </c>
      <c r="H14110" s="2">
        <f>AVERAGEIF(Table1[[#All],[Category]],Table1[[#This Row],[Category]],Table1[[#All],[DiscountOffer]])</f>
        <v>470</v>
      </c>
      <c r="I14110" s="2">
        <v>699</v>
      </c>
      <c r="J14110" s="2">
        <f>IF(Table1[[#This Row],[Ratings]]&gt;4,Table1[[#This Row],[OriginalPrice (in Rs)]],0)</f>
        <v>699</v>
      </c>
      <c r="K14110" s="2">
        <f>Table1[[#This Row],[OriginalPrice (in Rs)]]-Table1[[#This Row],[DiscountOffer]]</f>
        <v>229</v>
      </c>
      <c r="L14110" s="2" t="str">
        <f>IF(Table1[[#This Row],[Discount % (In Rs)]]&gt;50%,"High Discount","Low Discount")</f>
        <v>Low Discount</v>
      </c>
      <c r="M14110" s="3">
        <f>Table1[[#This Row],[Discount_Price (In Rs.)]]/Table1[[#This Row],[OriginalPrice (in Rs)]]</f>
        <v>0.32761087267525035</v>
      </c>
      <c r="N14110" s="4">
        <v>4.5</v>
      </c>
      <c r="O14110">
        <v>722</v>
      </c>
      <c r="P14110" t="s">
        <v>37</v>
      </c>
      <c r="Q14110" t="s">
        <v>3811</v>
      </c>
    </row>
    <row r="14111" spans="1:17" x14ac:dyDescent="0.25">
      <c r="A14111" t="s">
        <v>3860</v>
      </c>
      <c r="B14111" s="1">
        <v>17383496</v>
      </c>
      <c r="C14111" t="s">
        <v>10</v>
      </c>
      <c r="D14111" t="s">
        <v>34</v>
      </c>
      <c r="E14111" t="s">
        <v>35</v>
      </c>
      <c r="F14111" t="s">
        <v>30</v>
      </c>
      <c r="G14111" s="2">
        <v>470</v>
      </c>
      <c r="H14111" s="2">
        <f>AVERAGEIF(Table1[[#All],[Category]],Table1[[#This Row],[Category]],Table1[[#All],[DiscountOffer]])</f>
        <v>470</v>
      </c>
      <c r="I14111" s="2">
        <v>1598</v>
      </c>
      <c r="J14111" s="2">
        <f>IF(Table1[[#This Row],[Ratings]]&gt;4,Table1[[#This Row],[OriginalPrice (in Rs)]],0)</f>
        <v>0</v>
      </c>
      <c r="K14111" s="2">
        <f>Table1[[#This Row],[OriginalPrice (in Rs)]]-Table1[[#This Row],[DiscountOffer]]</f>
        <v>1128</v>
      </c>
      <c r="L14111" s="2" t="str">
        <f>IF(Table1[[#This Row],[Discount % (In Rs)]]&gt;50%,"High Discount","Low Discount")</f>
        <v>High Discount</v>
      </c>
      <c r="M14111" s="3">
        <f>Table1[[#This Row],[Discount_Price (In Rs.)]]/Table1[[#This Row],[OriginalPrice (in Rs)]]</f>
        <v>0.70588235294117652</v>
      </c>
      <c r="N14111" s="4">
        <v>3.8</v>
      </c>
      <c r="O14111">
        <v>719</v>
      </c>
      <c r="P14111" t="s">
        <v>126</v>
      </c>
      <c r="Q14111" t="s">
        <v>3861</v>
      </c>
    </row>
    <row r="14112" spans="1:17" x14ac:dyDescent="0.25">
      <c r="A14112" t="s">
        <v>3864</v>
      </c>
      <c r="B14112" s="1">
        <v>2224788</v>
      </c>
      <c r="C14112" t="s">
        <v>39</v>
      </c>
      <c r="D14112" t="s">
        <v>34</v>
      </c>
      <c r="E14112" t="s">
        <v>35</v>
      </c>
      <c r="F14112" t="s">
        <v>30</v>
      </c>
      <c r="G14112" s="2">
        <v>470</v>
      </c>
      <c r="H14112" s="2">
        <f>AVERAGEIF(Table1[[#All],[Category]],Table1[[#This Row],[Category]],Table1[[#All],[DiscountOffer]])</f>
        <v>470</v>
      </c>
      <c r="I14112" s="2">
        <v>699</v>
      </c>
      <c r="J14112" s="2">
        <f>IF(Table1[[#This Row],[Ratings]]&gt;4,Table1[[#This Row],[OriginalPrice (in Rs)]],0)</f>
        <v>699</v>
      </c>
      <c r="K14112" s="2">
        <f>Table1[[#This Row],[OriginalPrice (in Rs)]]-Table1[[#This Row],[DiscountOffer]]</f>
        <v>229</v>
      </c>
      <c r="L14112" s="2" t="str">
        <f>IF(Table1[[#This Row],[Discount % (In Rs)]]&gt;50%,"High Discount","Low Discount")</f>
        <v>Low Discount</v>
      </c>
      <c r="M14112" s="3">
        <f>Table1[[#This Row],[Discount_Price (In Rs.)]]/Table1[[#This Row],[OriginalPrice (in Rs)]]</f>
        <v>0.32761087267525035</v>
      </c>
      <c r="N14112" s="4">
        <v>4.0999999999999996</v>
      </c>
      <c r="O14112">
        <v>719</v>
      </c>
      <c r="P14112" t="s">
        <v>37</v>
      </c>
      <c r="Q14112" t="s">
        <v>3865</v>
      </c>
    </row>
    <row r="14113" spans="1:17" x14ac:dyDescent="0.25">
      <c r="A14113" t="s">
        <v>3866</v>
      </c>
      <c r="B14113" s="1">
        <v>17525214</v>
      </c>
      <c r="C14113" t="s">
        <v>39</v>
      </c>
      <c r="D14113" t="s">
        <v>34</v>
      </c>
      <c r="E14113" t="s">
        <v>35</v>
      </c>
      <c r="F14113" t="s">
        <v>30</v>
      </c>
      <c r="G14113" s="2">
        <v>470</v>
      </c>
      <c r="H14113" s="2">
        <f>AVERAGEIF(Table1[[#All],[Category]],Table1[[#This Row],[Category]],Table1[[#All],[DiscountOffer]])</f>
        <v>470</v>
      </c>
      <c r="I14113" s="2">
        <v>1548</v>
      </c>
      <c r="J14113" s="2">
        <f>IF(Table1[[#This Row],[Ratings]]&gt;4,Table1[[#This Row],[OriginalPrice (in Rs)]],0)</f>
        <v>0</v>
      </c>
      <c r="K14113" s="2">
        <f>Table1[[#This Row],[OriginalPrice (in Rs)]]-Table1[[#This Row],[DiscountOffer]]</f>
        <v>1078</v>
      </c>
      <c r="L14113" s="2" t="str">
        <f>IF(Table1[[#This Row],[Discount % (In Rs)]]&gt;50%,"High Discount","Low Discount")</f>
        <v>High Discount</v>
      </c>
      <c r="M14113" s="3">
        <f>Table1[[#This Row],[Discount_Price (In Rs.)]]/Table1[[#This Row],[OriginalPrice (in Rs)]]</f>
        <v>0.69638242894056845</v>
      </c>
      <c r="N14113" s="4">
        <v>3.8</v>
      </c>
      <c r="O14113">
        <v>719</v>
      </c>
      <c r="P14113" t="s">
        <v>3129</v>
      </c>
      <c r="Q14113" t="s">
        <v>1161</v>
      </c>
    </row>
    <row r="14114" spans="1:17" x14ac:dyDescent="0.25">
      <c r="A14114" t="s">
        <v>3896</v>
      </c>
      <c r="B14114" s="1">
        <v>17383430</v>
      </c>
      <c r="C14114" t="s">
        <v>10</v>
      </c>
      <c r="D14114" t="s">
        <v>34</v>
      </c>
      <c r="E14114" t="s">
        <v>35</v>
      </c>
      <c r="F14114" t="s">
        <v>30</v>
      </c>
      <c r="G14114" s="2">
        <v>470</v>
      </c>
      <c r="H14114" s="2">
        <f>AVERAGEIF(Table1[[#All],[Category]],Table1[[#This Row],[Category]],Table1[[#All],[DiscountOffer]])</f>
        <v>470</v>
      </c>
      <c r="I14114" s="2">
        <v>1598</v>
      </c>
      <c r="J14114" s="2">
        <f>IF(Table1[[#This Row],[Ratings]]&gt;4,Table1[[#This Row],[OriginalPrice (in Rs)]],0)</f>
        <v>1598</v>
      </c>
      <c r="K14114" s="2">
        <f>Table1[[#This Row],[OriginalPrice (in Rs)]]-Table1[[#This Row],[DiscountOffer]]</f>
        <v>1128</v>
      </c>
      <c r="L14114" s="2" t="str">
        <f>IF(Table1[[#This Row],[Discount % (In Rs)]]&gt;50%,"High Discount","Low Discount")</f>
        <v>High Discount</v>
      </c>
      <c r="M14114" s="3">
        <f>Table1[[#This Row],[Discount_Price (In Rs.)]]/Table1[[#This Row],[OriginalPrice (in Rs)]]</f>
        <v>0.70588235294117652</v>
      </c>
      <c r="N14114" s="4">
        <v>4.4000000000000004</v>
      </c>
      <c r="O14114">
        <v>717</v>
      </c>
      <c r="P14114" t="s">
        <v>415</v>
      </c>
      <c r="Q14114" t="s">
        <v>3897</v>
      </c>
    </row>
    <row r="14115" spans="1:17" x14ac:dyDescent="0.25">
      <c r="A14115" t="s">
        <v>3915</v>
      </c>
      <c r="B14115" s="1">
        <v>2414665</v>
      </c>
      <c r="C14115" t="s">
        <v>398</v>
      </c>
      <c r="D14115" t="s">
        <v>34</v>
      </c>
      <c r="E14115" t="s">
        <v>35</v>
      </c>
      <c r="F14115" t="s">
        <v>30</v>
      </c>
      <c r="G14115" s="2">
        <v>470</v>
      </c>
      <c r="H14115" s="2">
        <f>AVERAGEIF(Table1[[#All],[Category]],Table1[[#This Row],[Category]],Table1[[#All],[DiscountOffer]])</f>
        <v>470</v>
      </c>
      <c r="I14115" s="2">
        <v>899</v>
      </c>
      <c r="J14115" s="2">
        <f>IF(Table1[[#This Row],[Ratings]]&gt;4,Table1[[#This Row],[OriginalPrice (in Rs)]],0)</f>
        <v>0</v>
      </c>
      <c r="K14115" s="2">
        <f>Table1[[#This Row],[OriginalPrice (in Rs)]]-Table1[[#This Row],[DiscountOffer]]</f>
        <v>429</v>
      </c>
      <c r="L14115" s="2" t="str">
        <f>IF(Table1[[#This Row],[Discount % (In Rs)]]&gt;50%,"High Discount","Low Discount")</f>
        <v>Low Discount</v>
      </c>
      <c r="M14115" s="3">
        <f>Table1[[#This Row],[Discount_Price (In Rs.)]]/Table1[[#This Row],[OriginalPrice (in Rs)]]</f>
        <v>0.47719688542825361</v>
      </c>
      <c r="N14115" s="4">
        <v>3.7</v>
      </c>
      <c r="O14115">
        <v>716</v>
      </c>
      <c r="P14115" t="s">
        <v>37</v>
      </c>
      <c r="Q14115" t="s">
        <v>3916</v>
      </c>
    </row>
    <row r="14116" spans="1:17" x14ac:dyDescent="0.25">
      <c r="A14116" t="s">
        <v>3929</v>
      </c>
      <c r="B14116" s="1">
        <v>9740087</v>
      </c>
      <c r="C14116" t="s">
        <v>10</v>
      </c>
      <c r="D14116" t="s">
        <v>34</v>
      </c>
      <c r="E14116" t="s">
        <v>35</v>
      </c>
      <c r="F14116" t="s">
        <v>30</v>
      </c>
      <c r="G14116" s="2">
        <v>470</v>
      </c>
      <c r="H14116" s="2">
        <f>AVERAGEIF(Table1[[#All],[Category]],Table1[[#This Row],[Category]],Table1[[#All],[DiscountOffer]])</f>
        <v>470</v>
      </c>
      <c r="I14116" s="2">
        <v>699</v>
      </c>
      <c r="J14116" s="2">
        <f>IF(Table1[[#This Row],[Ratings]]&gt;4,Table1[[#This Row],[OriginalPrice (in Rs)]],0)</f>
        <v>0</v>
      </c>
      <c r="K14116" s="2">
        <f>Table1[[#This Row],[OriginalPrice (in Rs)]]-Table1[[#This Row],[DiscountOffer]]</f>
        <v>229</v>
      </c>
      <c r="L14116" s="2" t="str">
        <f>IF(Table1[[#This Row],[Discount % (In Rs)]]&gt;50%,"High Discount","Low Discount")</f>
        <v>Low Discount</v>
      </c>
      <c r="M14116" s="3">
        <f>Table1[[#This Row],[Discount_Price (In Rs.)]]/Table1[[#This Row],[OriginalPrice (in Rs)]]</f>
        <v>0.32761087267525035</v>
      </c>
      <c r="N14116" s="4">
        <v>3.7</v>
      </c>
      <c r="O14116">
        <v>715</v>
      </c>
      <c r="P14116" t="s">
        <v>37</v>
      </c>
      <c r="Q14116" t="s">
        <v>3930</v>
      </c>
    </row>
    <row r="14117" spans="1:17" x14ac:dyDescent="0.25">
      <c r="A14117" t="s">
        <v>3953</v>
      </c>
      <c r="B14117" s="1">
        <v>17384852</v>
      </c>
      <c r="C14117" t="s">
        <v>10</v>
      </c>
      <c r="D14117" t="s">
        <v>34</v>
      </c>
      <c r="E14117" t="s">
        <v>35</v>
      </c>
      <c r="F14117" t="s">
        <v>30</v>
      </c>
      <c r="G14117" s="2">
        <v>470</v>
      </c>
      <c r="H14117" s="2">
        <f>AVERAGEIF(Table1[[#All],[Category]],Table1[[#This Row],[Category]],Table1[[#All],[DiscountOffer]])</f>
        <v>470</v>
      </c>
      <c r="I14117" s="2">
        <v>1398</v>
      </c>
      <c r="J14117" s="2">
        <f>IF(Table1[[#This Row],[Ratings]]&gt;4,Table1[[#This Row],[OriginalPrice (in Rs)]],0)</f>
        <v>1398</v>
      </c>
      <c r="K14117" s="2">
        <f>Table1[[#This Row],[OriginalPrice (in Rs)]]-Table1[[#This Row],[DiscountOffer]]</f>
        <v>928</v>
      </c>
      <c r="L14117" s="2" t="str">
        <f>IF(Table1[[#This Row],[Discount % (In Rs)]]&gt;50%,"High Discount","Low Discount")</f>
        <v>High Discount</v>
      </c>
      <c r="M14117" s="3">
        <f>Table1[[#This Row],[Discount_Price (In Rs.)]]/Table1[[#This Row],[OriginalPrice (in Rs)]]</f>
        <v>0.66380543633762523</v>
      </c>
      <c r="N14117" s="4">
        <v>4.2</v>
      </c>
      <c r="O14117">
        <v>714</v>
      </c>
      <c r="P14117" t="s">
        <v>37</v>
      </c>
      <c r="Q14117" t="s">
        <v>1342</v>
      </c>
    </row>
    <row r="14118" spans="1:17" x14ac:dyDescent="0.25">
      <c r="A14118" t="s">
        <v>3954</v>
      </c>
      <c r="B14118" s="1">
        <v>11296134</v>
      </c>
      <c r="C14118" t="s">
        <v>10</v>
      </c>
      <c r="D14118" t="s">
        <v>34</v>
      </c>
      <c r="E14118" t="s">
        <v>35</v>
      </c>
      <c r="F14118" t="s">
        <v>30</v>
      </c>
      <c r="G14118" s="2">
        <v>470</v>
      </c>
      <c r="H14118" s="2">
        <f>AVERAGEIF(Table1[[#All],[Category]],Table1[[#This Row],[Category]],Table1[[#All],[DiscountOffer]])</f>
        <v>470</v>
      </c>
      <c r="I14118" s="2">
        <v>899</v>
      </c>
      <c r="J14118" s="2">
        <f>IF(Table1[[#This Row],[Ratings]]&gt;4,Table1[[#This Row],[OriginalPrice (in Rs)]],0)</f>
        <v>899</v>
      </c>
      <c r="K14118" s="2">
        <f>Table1[[#This Row],[OriginalPrice (in Rs)]]-Table1[[#This Row],[DiscountOffer]]</f>
        <v>429</v>
      </c>
      <c r="L14118" s="2" t="str">
        <f>IF(Table1[[#This Row],[Discount % (In Rs)]]&gt;50%,"High Discount","Low Discount")</f>
        <v>Low Discount</v>
      </c>
      <c r="M14118" s="3">
        <f>Table1[[#This Row],[Discount_Price (In Rs.)]]/Table1[[#This Row],[OriginalPrice (in Rs)]]</f>
        <v>0.47719688542825361</v>
      </c>
      <c r="N14118" s="4">
        <v>4.3</v>
      </c>
      <c r="O14118">
        <v>714</v>
      </c>
      <c r="P14118" t="s">
        <v>37</v>
      </c>
      <c r="Q14118" t="s">
        <v>3955</v>
      </c>
    </row>
    <row r="14119" spans="1:17" x14ac:dyDescent="0.25">
      <c r="A14119" t="s">
        <v>3966</v>
      </c>
      <c r="B14119" s="1">
        <v>17523502</v>
      </c>
      <c r="C14119" t="s">
        <v>39</v>
      </c>
      <c r="D14119" t="s">
        <v>34</v>
      </c>
      <c r="E14119" t="s">
        <v>35</v>
      </c>
      <c r="F14119" t="s">
        <v>30</v>
      </c>
      <c r="G14119" s="2">
        <v>470</v>
      </c>
      <c r="H14119" s="2">
        <f>AVERAGEIF(Table1[[#All],[Category]],Table1[[#This Row],[Category]],Table1[[#All],[DiscountOffer]])</f>
        <v>470</v>
      </c>
      <c r="I14119" s="2">
        <v>1398</v>
      </c>
      <c r="J14119" s="2">
        <f>IF(Table1[[#This Row],[Ratings]]&gt;4,Table1[[#This Row],[OriginalPrice (in Rs)]],0)</f>
        <v>1398</v>
      </c>
      <c r="K14119" s="2">
        <f>Table1[[#This Row],[OriginalPrice (in Rs)]]-Table1[[#This Row],[DiscountOffer]]</f>
        <v>928</v>
      </c>
      <c r="L14119" s="2" t="str">
        <f>IF(Table1[[#This Row],[Discount % (In Rs)]]&gt;50%,"High Discount","Low Discount")</f>
        <v>High Discount</v>
      </c>
      <c r="M14119" s="3">
        <f>Table1[[#This Row],[Discount_Price (In Rs.)]]/Table1[[#This Row],[OriginalPrice (in Rs)]]</f>
        <v>0.66380543633762523</v>
      </c>
      <c r="N14119" s="4">
        <v>4.5</v>
      </c>
      <c r="O14119">
        <v>713</v>
      </c>
      <c r="P14119" t="s">
        <v>37</v>
      </c>
      <c r="Q14119" t="s">
        <v>2556</v>
      </c>
    </row>
    <row r="14120" spans="1:17" x14ac:dyDescent="0.25">
      <c r="A14120" t="s">
        <v>3969</v>
      </c>
      <c r="B14120" s="1">
        <v>7490098</v>
      </c>
      <c r="C14120" t="s">
        <v>10</v>
      </c>
      <c r="D14120" t="s">
        <v>34</v>
      </c>
      <c r="E14120" t="s">
        <v>35</v>
      </c>
      <c r="F14120" t="s">
        <v>30</v>
      </c>
      <c r="G14120" s="2">
        <v>470</v>
      </c>
      <c r="H14120" s="2">
        <f>AVERAGEIF(Table1[[#All],[Category]],Table1[[#This Row],[Category]],Table1[[#All],[DiscountOffer]])</f>
        <v>470</v>
      </c>
      <c r="I14120" s="2">
        <v>699</v>
      </c>
      <c r="J14120" s="2">
        <f>IF(Table1[[#This Row],[Ratings]]&gt;4,Table1[[#This Row],[OriginalPrice (in Rs)]],0)</f>
        <v>699</v>
      </c>
      <c r="K14120" s="2">
        <f>Table1[[#This Row],[OriginalPrice (in Rs)]]-Table1[[#This Row],[DiscountOffer]]</f>
        <v>229</v>
      </c>
      <c r="L14120" s="2" t="str">
        <f>IF(Table1[[#This Row],[Discount % (In Rs)]]&gt;50%,"High Discount","Low Discount")</f>
        <v>Low Discount</v>
      </c>
      <c r="M14120" s="3">
        <f>Table1[[#This Row],[Discount_Price (In Rs.)]]/Table1[[#This Row],[OriginalPrice (in Rs)]]</f>
        <v>0.32761087267525035</v>
      </c>
      <c r="N14120" s="4">
        <v>4.4000000000000004</v>
      </c>
      <c r="O14120">
        <v>713</v>
      </c>
      <c r="P14120" t="s">
        <v>37</v>
      </c>
      <c r="Q14120" t="s">
        <v>3970</v>
      </c>
    </row>
    <row r="14121" spans="1:17" x14ac:dyDescent="0.25">
      <c r="A14121" t="s">
        <v>3973</v>
      </c>
      <c r="B14121" s="1">
        <v>8325267</v>
      </c>
      <c r="C14121" t="s">
        <v>39</v>
      </c>
      <c r="D14121" t="s">
        <v>34</v>
      </c>
      <c r="E14121" t="s">
        <v>35</v>
      </c>
      <c r="F14121" t="s">
        <v>30</v>
      </c>
      <c r="G14121" s="2">
        <v>470</v>
      </c>
      <c r="H14121" s="2">
        <f>AVERAGEIF(Table1[[#All],[Category]],Table1[[#This Row],[Category]],Table1[[#All],[DiscountOffer]])</f>
        <v>470</v>
      </c>
      <c r="I14121" s="2">
        <v>899</v>
      </c>
      <c r="J14121" s="2">
        <f>IF(Table1[[#This Row],[Ratings]]&gt;4,Table1[[#This Row],[OriginalPrice (in Rs)]],0)</f>
        <v>899</v>
      </c>
      <c r="K14121" s="2">
        <f>Table1[[#This Row],[OriginalPrice (in Rs)]]-Table1[[#This Row],[DiscountOffer]]</f>
        <v>429</v>
      </c>
      <c r="L14121" s="2" t="str">
        <f>IF(Table1[[#This Row],[Discount % (In Rs)]]&gt;50%,"High Discount","Low Discount")</f>
        <v>Low Discount</v>
      </c>
      <c r="M14121" s="3">
        <f>Table1[[#This Row],[Discount_Price (In Rs.)]]/Table1[[#This Row],[OriginalPrice (in Rs)]]</f>
        <v>0.47719688542825361</v>
      </c>
      <c r="N14121" s="4">
        <v>4.7</v>
      </c>
      <c r="O14121">
        <v>713</v>
      </c>
      <c r="P14121" t="s">
        <v>37</v>
      </c>
      <c r="Q14121" t="s">
        <v>3974</v>
      </c>
    </row>
    <row r="14122" spans="1:17" x14ac:dyDescent="0.25">
      <c r="A14122" t="s">
        <v>3993</v>
      </c>
      <c r="B14122" s="1">
        <v>12645764</v>
      </c>
      <c r="C14122" t="s">
        <v>1322</v>
      </c>
      <c r="D14122" t="s">
        <v>34</v>
      </c>
      <c r="E14122" t="s">
        <v>35</v>
      </c>
      <c r="F14122" t="s">
        <v>30</v>
      </c>
      <c r="G14122" s="2">
        <v>470</v>
      </c>
      <c r="H14122" s="2">
        <f>AVERAGEIF(Table1[[#All],[Category]],Table1[[#This Row],[Category]],Table1[[#All],[DiscountOffer]])</f>
        <v>470</v>
      </c>
      <c r="I14122" s="2">
        <v>799</v>
      </c>
      <c r="J14122" s="2">
        <f>IF(Table1[[#This Row],[Ratings]]&gt;4,Table1[[#This Row],[OriginalPrice (in Rs)]],0)</f>
        <v>799</v>
      </c>
      <c r="K14122" s="2">
        <f>Table1[[#This Row],[OriginalPrice (in Rs)]]-Table1[[#This Row],[DiscountOffer]]</f>
        <v>329</v>
      </c>
      <c r="L14122" s="2" t="str">
        <f>IF(Table1[[#This Row],[Discount % (In Rs)]]&gt;50%,"High Discount","Low Discount")</f>
        <v>Low Discount</v>
      </c>
      <c r="M14122" s="3">
        <f>Table1[[#This Row],[Discount_Price (In Rs.)]]/Table1[[#This Row],[OriginalPrice (in Rs)]]</f>
        <v>0.41176470588235292</v>
      </c>
      <c r="N14122" s="4">
        <v>4.0999999999999996</v>
      </c>
      <c r="O14122">
        <v>712</v>
      </c>
      <c r="P14122" t="s">
        <v>37</v>
      </c>
      <c r="Q14122" t="s">
        <v>3994</v>
      </c>
    </row>
    <row r="14123" spans="1:17" x14ac:dyDescent="0.25">
      <c r="A14123" t="s">
        <v>4011</v>
      </c>
      <c r="B14123" s="1">
        <v>17383988</v>
      </c>
      <c r="C14123" t="s">
        <v>10</v>
      </c>
      <c r="D14123" t="s">
        <v>34</v>
      </c>
      <c r="E14123" t="s">
        <v>35</v>
      </c>
      <c r="F14123" t="s">
        <v>30</v>
      </c>
      <c r="G14123" s="2">
        <v>470</v>
      </c>
      <c r="H14123" s="2">
        <f>AVERAGEIF(Table1[[#All],[Category]],Table1[[#This Row],[Category]],Table1[[#All],[DiscountOffer]])</f>
        <v>470</v>
      </c>
      <c r="I14123" s="2">
        <v>1398</v>
      </c>
      <c r="J14123" s="2">
        <f>IF(Table1[[#This Row],[Ratings]]&gt;4,Table1[[#This Row],[OriginalPrice (in Rs)]],0)</f>
        <v>0</v>
      </c>
      <c r="K14123" s="2">
        <f>Table1[[#This Row],[OriginalPrice (in Rs)]]-Table1[[#This Row],[DiscountOffer]]</f>
        <v>928</v>
      </c>
      <c r="L14123" s="2" t="str">
        <f>IF(Table1[[#This Row],[Discount % (In Rs)]]&gt;50%,"High Discount","Low Discount")</f>
        <v>High Discount</v>
      </c>
      <c r="M14123" s="3">
        <f>Table1[[#This Row],[Discount_Price (In Rs.)]]/Table1[[#This Row],[OriginalPrice (in Rs)]]</f>
        <v>0.66380543633762523</v>
      </c>
      <c r="N14123" s="4">
        <v>4</v>
      </c>
      <c r="O14123">
        <v>711</v>
      </c>
      <c r="P14123" t="s">
        <v>126</v>
      </c>
      <c r="Q14123" t="s">
        <v>652</v>
      </c>
    </row>
    <row r="14124" spans="1:17" x14ac:dyDescent="0.25">
      <c r="A14124" t="s">
        <v>4014</v>
      </c>
      <c r="B14124" s="1">
        <v>10144435</v>
      </c>
      <c r="C14124" t="s">
        <v>10</v>
      </c>
      <c r="D14124" t="s">
        <v>34</v>
      </c>
      <c r="E14124" t="s">
        <v>35</v>
      </c>
      <c r="F14124" t="s">
        <v>30</v>
      </c>
      <c r="G14124" s="2">
        <v>470</v>
      </c>
      <c r="H14124" s="2">
        <f>AVERAGEIF(Table1[[#All],[Category]],Table1[[#This Row],[Category]],Table1[[#All],[DiscountOffer]])</f>
        <v>470</v>
      </c>
      <c r="I14124" s="2">
        <v>899</v>
      </c>
      <c r="J14124" s="2">
        <f>IF(Table1[[#This Row],[Ratings]]&gt;4,Table1[[#This Row],[OriginalPrice (in Rs)]],0)</f>
        <v>899</v>
      </c>
      <c r="K14124" s="2">
        <f>Table1[[#This Row],[OriginalPrice (in Rs)]]-Table1[[#This Row],[DiscountOffer]]</f>
        <v>429</v>
      </c>
      <c r="L14124" s="2" t="str">
        <f>IF(Table1[[#This Row],[Discount % (In Rs)]]&gt;50%,"High Discount","Low Discount")</f>
        <v>Low Discount</v>
      </c>
      <c r="M14124" s="3">
        <f>Table1[[#This Row],[Discount_Price (In Rs.)]]/Table1[[#This Row],[OriginalPrice (in Rs)]]</f>
        <v>0.47719688542825361</v>
      </c>
      <c r="N14124" s="4">
        <v>4.3</v>
      </c>
      <c r="O14124">
        <v>711</v>
      </c>
      <c r="P14124" t="s">
        <v>37</v>
      </c>
      <c r="Q14124" t="s">
        <v>4015</v>
      </c>
    </row>
    <row r="14125" spans="1:17" x14ac:dyDescent="0.25">
      <c r="A14125" t="s">
        <v>4016</v>
      </c>
      <c r="B14125" s="1">
        <v>17381874</v>
      </c>
      <c r="C14125" t="s">
        <v>10</v>
      </c>
      <c r="D14125" t="s">
        <v>34</v>
      </c>
      <c r="E14125" t="s">
        <v>35</v>
      </c>
      <c r="F14125" t="s">
        <v>30</v>
      </c>
      <c r="G14125" s="2">
        <v>470</v>
      </c>
      <c r="H14125" s="2">
        <f>AVERAGEIF(Table1[[#All],[Category]],Table1[[#This Row],[Category]],Table1[[#All],[DiscountOffer]])</f>
        <v>470</v>
      </c>
      <c r="I14125" s="2">
        <v>1598</v>
      </c>
      <c r="J14125" s="2">
        <f>IF(Table1[[#This Row],[Ratings]]&gt;4,Table1[[#This Row],[OriginalPrice (in Rs)]],0)</f>
        <v>1598</v>
      </c>
      <c r="K14125" s="2">
        <f>Table1[[#This Row],[OriginalPrice (in Rs)]]-Table1[[#This Row],[DiscountOffer]]</f>
        <v>1128</v>
      </c>
      <c r="L14125" s="2" t="str">
        <f>IF(Table1[[#This Row],[Discount % (In Rs)]]&gt;50%,"High Discount","Low Discount")</f>
        <v>High Discount</v>
      </c>
      <c r="M14125" s="3">
        <f>Table1[[#This Row],[Discount_Price (In Rs.)]]/Table1[[#This Row],[OriginalPrice (in Rs)]]</f>
        <v>0.70588235294117652</v>
      </c>
      <c r="N14125" s="4">
        <v>4.3</v>
      </c>
      <c r="O14125">
        <v>711</v>
      </c>
      <c r="P14125" t="s">
        <v>37</v>
      </c>
      <c r="Q14125" t="s">
        <v>3118</v>
      </c>
    </row>
    <row r="14126" spans="1:17" x14ac:dyDescent="0.25">
      <c r="A14126" t="s">
        <v>4047</v>
      </c>
      <c r="B14126" s="1">
        <v>17384186</v>
      </c>
      <c r="C14126" t="s">
        <v>10</v>
      </c>
      <c r="D14126" t="s">
        <v>34</v>
      </c>
      <c r="E14126" t="s">
        <v>35</v>
      </c>
      <c r="F14126" t="s">
        <v>30</v>
      </c>
      <c r="G14126" s="2">
        <v>470</v>
      </c>
      <c r="H14126" s="2">
        <f>AVERAGEIF(Table1[[#All],[Category]],Table1[[#This Row],[Category]],Table1[[#All],[DiscountOffer]])</f>
        <v>470</v>
      </c>
      <c r="I14126" s="2">
        <v>1398</v>
      </c>
      <c r="J14126" s="2">
        <f>IF(Table1[[#This Row],[Ratings]]&gt;4,Table1[[#This Row],[OriginalPrice (in Rs)]],0)</f>
        <v>0</v>
      </c>
      <c r="K14126" s="2">
        <f>Table1[[#This Row],[OriginalPrice (in Rs)]]-Table1[[#This Row],[DiscountOffer]]</f>
        <v>928</v>
      </c>
      <c r="L14126" s="2" t="str">
        <f>IF(Table1[[#This Row],[Discount % (In Rs)]]&gt;50%,"High Discount","Low Discount")</f>
        <v>High Discount</v>
      </c>
      <c r="M14126" s="3">
        <f>Table1[[#This Row],[Discount_Price (In Rs.)]]/Table1[[#This Row],[OriginalPrice (in Rs)]]</f>
        <v>0.66380543633762523</v>
      </c>
      <c r="N14126" s="4">
        <v>4</v>
      </c>
      <c r="O14126">
        <v>709</v>
      </c>
      <c r="P14126" t="s">
        <v>37</v>
      </c>
      <c r="Q14126" t="s">
        <v>652</v>
      </c>
    </row>
    <row r="14127" spans="1:17" x14ac:dyDescent="0.25">
      <c r="A14127" t="s">
        <v>4065</v>
      </c>
      <c r="B14127" s="1">
        <v>17381528</v>
      </c>
      <c r="C14127" t="s">
        <v>10</v>
      </c>
      <c r="D14127" t="s">
        <v>34</v>
      </c>
      <c r="E14127" t="s">
        <v>35</v>
      </c>
      <c r="F14127" t="s">
        <v>30</v>
      </c>
      <c r="G14127" s="2">
        <v>470</v>
      </c>
      <c r="H14127" s="2">
        <f>AVERAGEIF(Table1[[#All],[Category]],Table1[[#This Row],[Category]],Table1[[#All],[DiscountOffer]])</f>
        <v>470</v>
      </c>
      <c r="I14127" s="2">
        <v>1198</v>
      </c>
      <c r="J14127" s="2">
        <f>IF(Table1[[#This Row],[Ratings]]&gt;4,Table1[[#This Row],[OriginalPrice (in Rs)]],0)</f>
        <v>1198</v>
      </c>
      <c r="K14127" s="2">
        <f>Table1[[#This Row],[OriginalPrice (in Rs)]]-Table1[[#This Row],[DiscountOffer]]</f>
        <v>728</v>
      </c>
      <c r="L14127" s="2" t="str">
        <f>IF(Table1[[#This Row],[Discount % (In Rs)]]&gt;50%,"High Discount","Low Discount")</f>
        <v>High Discount</v>
      </c>
      <c r="M14127" s="3">
        <f>Table1[[#This Row],[Discount_Price (In Rs.)]]/Table1[[#This Row],[OriginalPrice (in Rs)]]</f>
        <v>0.60767946577629384</v>
      </c>
      <c r="N14127" s="4">
        <v>4.2</v>
      </c>
      <c r="O14127">
        <v>708</v>
      </c>
      <c r="P14127" t="s">
        <v>37</v>
      </c>
      <c r="Q14127" t="s">
        <v>614</v>
      </c>
    </row>
    <row r="14128" spans="1:17" x14ac:dyDescent="0.25">
      <c r="A14128" t="s">
        <v>4070</v>
      </c>
      <c r="B14128" s="1">
        <v>10426050</v>
      </c>
      <c r="C14128" t="s">
        <v>1029</v>
      </c>
      <c r="D14128" t="s">
        <v>34</v>
      </c>
      <c r="E14128" t="s">
        <v>35</v>
      </c>
      <c r="F14128" t="s">
        <v>30</v>
      </c>
      <c r="G14128" s="2">
        <v>470</v>
      </c>
      <c r="H14128" s="2">
        <f>AVERAGEIF(Table1[[#All],[Category]],Table1[[#This Row],[Category]],Table1[[#All],[DiscountOffer]])</f>
        <v>470</v>
      </c>
      <c r="I14128" s="2">
        <v>999</v>
      </c>
      <c r="J14128" s="2">
        <f>IF(Table1[[#This Row],[Ratings]]&gt;4,Table1[[#This Row],[OriginalPrice (in Rs)]],0)</f>
        <v>0</v>
      </c>
      <c r="K14128" s="2">
        <f>Table1[[#This Row],[OriginalPrice (in Rs)]]-Table1[[#This Row],[DiscountOffer]]</f>
        <v>529</v>
      </c>
      <c r="L14128" s="2" t="str">
        <f>IF(Table1[[#This Row],[Discount % (In Rs)]]&gt;50%,"High Discount","Low Discount")</f>
        <v>High Discount</v>
      </c>
      <c r="M14128" s="3">
        <f>Table1[[#This Row],[Discount_Price (In Rs.)]]/Table1[[#This Row],[OriginalPrice (in Rs)]]</f>
        <v>0.52952952952952947</v>
      </c>
      <c r="N14128" s="4">
        <v>4</v>
      </c>
      <c r="O14128">
        <v>708</v>
      </c>
      <c r="P14128" t="s">
        <v>37</v>
      </c>
      <c r="Q14128" t="s">
        <v>4071</v>
      </c>
    </row>
    <row r="14129" spans="1:17" x14ac:dyDescent="0.25">
      <c r="A14129" t="s">
        <v>4089</v>
      </c>
      <c r="B14129" s="1">
        <v>17385194</v>
      </c>
      <c r="C14129" t="s">
        <v>10</v>
      </c>
      <c r="D14129" t="s">
        <v>34</v>
      </c>
      <c r="E14129" t="s">
        <v>35</v>
      </c>
      <c r="F14129" t="s">
        <v>30</v>
      </c>
      <c r="G14129" s="2">
        <v>470</v>
      </c>
      <c r="H14129" s="2">
        <f>AVERAGEIF(Table1[[#All],[Category]],Table1[[#This Row],[Category]],Table1[[#All],[DiscountOffer]])</f>
        <v>470</v>
      </c>
      <c r="I14129" s="2">
        <v>1398</v>
      </c>
      <c r="J14129" s="2">
        <f>IF(Table1[[#This Row],[Ratings]]&gt;4,Table1[[#This Row],[OriginalPrice (in Rs)]],0)</f>
        <v>1398</v>
      </c>
      <c r="K14129" s="2">
        <f>Table1[[#This Row],[OriginalPrice (in Rs)]]-Table1[[#This Row],[DiscountOffer]]</f>
        <v>928</v>
      </c>
      <c r="L14129" s="2" t="str">
        <f>IF(Table1[[#This Row],[Discount % (In Rs)]]&gt;50%,"High Discount","Low Discount")</f>
        <v>High Discount</v>
      </c>
      <c r="M14129" s="3">
        <f>Table1[[#This Row],[Discount_Price (In Rs.)]]/Table1[[#This Row],[OriginalPrice (in Rs)]]</f>
        <v>0.66380543633762523</v>
      </c>
      <c r="N14129" s="4">
        <v>4.0999999999999996</v>
      </c>
      <c r="O14129">
        <v>706</v>
      </c>
      <c r="P14129" t="s">
        <v>37</v>
      </c>
      <c r="Q14129" t="s">
        <v>94</v>
      </c>
    </row>
    <row r="14130" spans="1:17" x14ac:dyDescent="0.25">
      <c r="A14130" t="s">
        <v>4119</v>
      </c>
      <c r="B14130" s="1">
        <v>17383234</v>
      </c>
      <c r="C14130" t="s">
        <v>10</v>
      </c>
      <c r="D14130" t="s">
        <v>34</v>
      </c>
      <c r="E14130" t="s">
        <v>35</v>
      </c>
      <c r="F14130" t="s">
        <v>30</v>
      </c>
      <c r="G14130" s="2">
        <v>470</v>
      </c>
      <c r="H14130" s="2">
        <f>AVERAGEIF(Table1[[#All],[Category]],Table1[[#This Row],[Category]],Table1[[#All],[DiscountOffer]])</f>
        <v>470</v>
      </c>
      <c r="I14130" s="2">
        <v>1598</v>
      </c>
      <c r="J14130" s="2">
        <f>IF(Table1[[#This Row],[Ratings]]&gt;4,Table1[[#This Row],[OriginalPrice (in Rs)]],0)</f>
        <v>1598</v>
      </c>
      <c r="K14130" s="2">
        <f>Table1[[#This Row],[OriginalPrice (in Rs)]]-Table1[[#This Row],[DiscountOffer]]</f>
        <v>1128</v>
      </c>
      <c r="L14130" s="2" t="str">
        <f>IF(Table1[[#This Row],[Discount % (In Rs)]]&gt;50%,"High Discount","Low Discount")</f>
        <v>High Discount</v>
      </c>
      <c r="M14130" s="3">
        <f>Table1[[#This Row],[Discount_Price (In Rs.)]]/Table1[[#This Row],[OriginalPrice (in Rs)]]</f>
        <v>0.70588235294117652</v>
      </c>
      <c r="N14130" s="4">
        <v>4.2</v>
      </c>
      <c r="O14130">
        <v>705</v>
      </c>
      <c r="P14130" t="s">
        <v>126</v>
      </c>
      <c r="Q14130" t="s">
        <v>4120</v>
      </c>
    </row>
    <row r="14131" spans="1:17" x14ac:dyDescent="0.25">
      <c r="A14131" t="s">
        <v>4226</v>
      </c>
      <c r="B14131" s="1">
        <v>2372791</v>
      </c>
      <c r="C14131" t="s">
        <v>791</v>
      </c>
      <c r="D14131" t="s">
        <v>34</v>
      </c>
      <c r="E14131" t="s">
        <v>35</v>
      </c>
      <c r="F14131" t="s">
        <v>30</v>
      </c>
      <c r="G14131" s="2">
        <v>470</v>
      </c>
      <c r="H14131" s="2">
        <f>AVERAGEIF(Table1[[#All],[Category]],Table1[[#This Row],[Category]],Table1[[#All],[DiscountOffer]])</f>
        <v>470</v>
      </c>
      <c r="I14131" s="2">
        <v>998</v>
      </c>
      <c r="J14131" s="2">
        <f>IF(Table1[[#This Row],[Ratings]]&gt;4,Table1[[#This Row],[OriginalPrice (in Rs)]],0)</f>
        <v>0</v>
      </c>
      <c r="K14131" s="2">
        <f>Table1[[#This Row],[OriginalPrice (in Rs)]]-Table1[[#This Row],[DiscountOffer]]</f>
        <v>528</v>
      </c>
      <c r="L14131" s="2" t="str">
        <f>IF(Table1[[#This Row],[Discount % (In Rs)]]&gt;50%,"High Discount","Low Discount")</f>
        <v>High Discount</v>
      </c>
      <c r="M14131" s="3">
        <f>Table1[[#This Row],[Discount_Price (In Rs.)]]/Table1[[#This Row],[OriginalPrice (in Rs)]]</f>
        <v>0.5290581162324649</v>
      </c>
      <c r="N14131" s="4">
        <v>3.9</v>
      </c>
      <c r="O14131">
        <v>698</v>
      </c>
      <c r="P14131" t="s">
        <v>20</v>
      </c>
      <c r="Q14131" t="s">
        <v>4227</v>
      </c>
    </row>
    <row r="14132" spans="1:17" x14ac:dyDescent="0.25">
      <c r="A14132" t="s">
        <v>4242</v>
      </c>
      <c r="B14132" s="1">
        <v>11396706</v>
      </c>
      <c r="C14132" t="s">
        <v>10</v>
      </c>
      <c r="D14132" t="s">
        <v>34</v>
      </c>
      <c r="E14132" t="s">
        <v>35</v>
      </c>
      <c r="F14132" t="s">
        <v>30</v>
      </c>
      <c r="G14132" s="2">
        <v>470</v>
      </c>
      <c r="H14132" s="2">
        <f>AVERAGEIF(Table1[[#All],[Category]],Table1[[#This Row],[Category]],Table1[[#All],[DiscountOffer]])</f>
        <v>470</v>
      </c>
      <c r="I14132" s="2">
        <v>599</v>
      </c>
      <c r="J14132" s="2">
        <f>IF(Table1[[#This Row],[Ratings]]&gt;4,Table1[[#This Row],[OriginalPrice (in Rs)]],0)</f>
        <v>599</v>
      </c>
      <c r="K14132" s="2">
        <f>Table1[[#This Row],[OriginalPrice (in Rs)]]-Table1[[#This Row],[DiscountOffer]]</f>
        <v>129</v>
      </c>
      <c r="L14132" s="2" t="str">
        <f>IF(Table1[[#This Row],[Discount % (In Rs)]]&gt;50%,"High Discount","Low Discount")</f>
        <v>Low Discount</v>
      </c>
      <c r="M14132" s="3">
        <f>Table1[[#This Row],[Discount_Price (In Rs.)]]/Table1[[#This Row],[OriginalPrice (in Rs)]]</f>
        <v>0.21535893155258765</v>
      </c>
      <c r="N14132" s="4">
        <v>4.3</v>
      </c>
      <c r="O14132">
        <v>697</v>
      </c>
      <c r="P14132" t="s">
        <v>37</v>
      </c>
      <c r="Q14132" t="s">
        <v>225</v>
      </c>
    </row>
    <row r="14133" spans="1:17" x14ac:dyDescent="0.25">
      <c r="A14133" t="s">
        <v>4243</v>
      </c>
      <c r="B14133" s="1">
        <v>9740125</v>
      </c>
      <c r="C14133" t="s">
        <v>10</v>
      </c>
      <c r="D14133" t="s">
        <v>34</v>
      </c>
      <c r="E14133" t="s">
        <v>35</v>
      </c>
      <c r="F14133" t="s">
        <v>30</v>
      </c>
      <c r="G14133" s="2">
        <v>470</v>
      </c>
      <c r="H14133" s="2">
        <f>AVERAGEIF(Table1[[#All],[Category]],Table1[[#This Row],[Category]],Table1[[#All],[DiscountOffer]])</f>
        <v>470</v>
      </c>
      <c r="I14133" s="2">
        <v>899</v>
      </c>
      <c r="J14133" s="2">
        <f>IF(Table1[[#This Row],[Ratings]]&gt;4,Table1[[#This Row],[OriginalPrice (in Rs)]],0)</f>
        <v>899</v>
      </c>
      <c r="K14133" s="2">
        <f>Table1[[#This Row],[OriginalPrice (in Rs)]]-Table1[[#This Row],[DiscountOffer]]</f>
        <v>429</v>
      </c>
      <c r="L14133" s="2" t="str">
        <f>IF(Table1[[#This Row],[Discount % (In Rs)]]&gt;50%,"High Discount","Low Discount")</f>
        <v>Low Discount</v>
      </c>
      <c r="M14133" s="3">
        <f>Table1[[#This Row],[Discount_Price (In Rs.)]]/Table1[[#This Row],[OriginalPrice (in Rs)]]</f>
        <v>0.47719688542825361</v>
      </c>
      <c r="N14133" s="4">
        <v>4.0999999999999996</v>
      </c>
      <c r="O14133">
        <v>697</v>
      </c>
      <c r="P14133" t="s">
        <v>37</v>
      </c>
      <c r="Q14133" t="s">
        <v>4244</v>
      </c>
    </row>
    <row r="14134" spans="1:17" x14ac:dyDescent="0.25">
      <c r="A14134" t="s">
        <v>4305</v>
      </c>
      <c r="B14134" s="1">
        <v>11401738</v>
      </c>
      <c r="C14134" t="s">
        <v>10</v>
      </c>
      <c r="D14134" t="s">
        <v>34</v>
      </c>
      <c r="E14134" t="s">
        <v>35</v>
      </c>
      <c r="F14134" t="s">
        <v>30</v>
      </c>
      <c r="G14134" s="2">
        <v>470</v>
      </c>
      <c r="H14134" s="2">
        <f>AVERAGEIF(Table1[[#All],[Category]],Table1[[#This Row],[Category]],Table1[[#All],[DiscountOffer]])</f>
        <v>470</v>
      </c>
      <c r="I14134" s="2">
        <v>1099</v>
      </c>
      <c r="J14134" s="2">
        <f>IF(Table1[[#This Row],[Ratings]]&gt;4,Table1[[#This Row],[OriginalPrice (in Rs)]],0)</f>
        <v>1099</v>
      </c>
      <c r="K14134" s="2">
        <f>Table1[[#This Row],[OriginalPrice (in Rs)]]-Table1[[#This Row],[DiscountOffer]]</f>
        <v>629</v>
      </c>
      <c r="L14134" s="2" t="str">
        <f>IF(Table1[[#This Row],[Discount % (In Rs)]]&gt;50%,"High Discount","Low Discount")</f>
        <v>High Discount</v>
      </c>
      <c r="M14134" s="3">
        <f>Table1[[#This Row],[Discount_Price (In Rs.)]]/Table1[[#This Row],[OriginalPrice (in Rs)]]</f>
        <v>0.5723384895359418</v>
      </c>
      <c r="N14134" s="4">
        <v>4.0999999999999996</v>
      </c>
      <c r="O14134">
        <v>691</v>
      </c>
      <c r="P14134" t="s">
        <v>37</v>
      </c>
      <c r="Q14134" t="s">
        <v>4306</v>
      </c>
    </row>
    <row r="14135" spans="1:17" x14ac:dyDescent="0.25">
      <c r="A14135" t="s">
        <v>4307</v>
      </c>
      <c r="B14135" s="1">
        <v>2372792</v>
      </c>
      <c r="C14135" t="s">
        <v>791</v>
      </c>
      <c r="D14135" t="s">
        <v>34</v>
      </c>
      <c r="E14135" t="s">
        <v>35</v>
      </c>
      <c r="F14135" t="s">
        <v>30</v>
      </c>
      <c r="G14135" s="2">
        <v>470</v>
      </c>
      <c r="H14135" s="2">
        <f>AVERAGEIF(Table1[[#All],[Category]],Table1[[#This Row],[Category]],Table1[[#All],[DiscountOffer]])</f>
        <v>470</v>
      </c>
      <c r="I14135" s="2">
        <v>899</v>
      </c>
      <c r="J14135" s="2">
        <f>IF(Table1[[#This Row],[Ratings]]&gt;4,Table1[[#This Row],[OriginalPrice (in Rs)]],0)</f>
        <v>899</v>
      </c>
      <c r="K14135" s="2">
        <f>Table1[[#This Row],[OriginalPrice (in Rs)]]-Table1[[#This Row],[DiscountOffer]]</f>
        <v>429</v>
      </c>
      <c r="L14135" s="2" t="str">
        <f>IF(Table1[[#This Row],[Discount % (In Rs)]]&gt;50%,"High Discount","Low Discount")</f>
        <v>Low Discount</v>
      </c>
      <c r="M14135" s="3">
        <f>Table1[[#This Row],[Discount_Price (In Rs.)]]/Table1[[#This Row],[OriginalPrice (in Rs)]]</f>
        <v>0.47719688542825361</v>
      </c>
      <c r="N14135" s="4">
        <v>4.3</v>
      </c>
      <c r="O14135">
        <v>691</v>
      </c>
      <c r="P14135" t="s">
        <v>20</v>
      </c>
      <c r="Q14135" t="s">
        <v>4308</v>
      </c>
    </row>
    <row r="14136" spans="1:17" x14ac:dyDescent="0.25">
      <c r="A14136" t="s">
        <v>4360</v>
      </c>
      <c r="B14136" s="1">
        <v>11156880</v>
      </c>
      <c r="C14136" t="s">
        <v>4262</v>
      </c>
      <c r="D14136" t="s">
        <v>34</v>
      </c>
      <c r="E14136" t="s">
        <v>35</v>
      </c>
      <c r="F14136" t="s">
        <v>30</v>
      </c>
      <c r="G14136" s="2">
        <v>470</v>
      </c>
      <c r="H14136" s="2">
        <f>AVERAGEIF(Table1[[#All],[Category]],Table1[[#This Row],[Category]],Table1[[#All],[DiscountOffer]])</f>
        <v>470</v>
      </c>
      <c r="I14136" s="2">
        <v>1299</v>
      </c>
      <c r="J14136" s="2">
        <f>IF(Table1[[#This Row],[Ratings]]&gt;4,Table1[[#This Row],[OriginalPrice (in Rs)]],0)</f>
        <v>1299</v>
      </c>
      <c r="K14136" s="2">
        <f>Table1[[#This Row],[OriginalPrice (in Rs)]]-Table1[[#This Row],[DiscountOffer]]</f>
        <v>829</v>
      </c>
      <c r="L14136" s="2" t="str">
        <f>IF(Table1[[#This Row],[Discount % (In Rs)]]&gt;50%,"High Discount","Low Discount")</f>
        <v>High Discount</v>
      </c>
      <c r="M14136" s="3">
        <f>Table1[[#This Row],[Discount_Price (In Rs.)]]/Table1[[#This Row],[OriginalPrice (in Rs)]]</f>
        <v>0.63818321785989218</v>
      </c>
      <c r="N14136" s="4">
        <v>4.4000000000000004</v>
      </c>
      <c r="O14136">
        <v>688</v>
      </c>
      <c r="P14136" t="s">
        <v>20</v>
      </c>
      <c r="Q14136" t="s">
        <v>4361</v>
      </c>
    </row>
    <row r="14137" spans="1:17" x14ac:dyDescent="0.25">
      <c r="A14137" t="s">
        <v>4391</v>
      </c>
      <c r="B14137" s="1">
        <v>17381366</v>
      </c>
      <c r="C14137" t="s">
        <v>10</v>
      </c>
      <c r="D14137" t="s">
        <v>34</v>
      </c>
      <c r="E14137" t="s">
        <v>35</v>
      </c>
      <c r="F14137" t="s">
        <v>30</v>
      </c>
      <c r="G14137" s="2">
        <v>470</v>
      </c>
      <c r="H14137" s="2">
        <f>AVERAGEIF(Table1[[#All],[Category]],Table1[[#This Row],[Category]],Table1[[#All],[DiscountOffer]])</f>
        <v>470</v>
      </c>
      <c r="I14137" s="2">
        <v>1198</v>
      </c>
      <c r="J14137" s="2">
        <f>IF(Table1[[#This Row],[Ratings]]&gt;4,Table1[[#This Row],[OriginalPrice (in Rs)]],0)</f>
        <v>0</v>
      </c>
      <c r="K14137" s="2">
        <f>Table1[[#This Row],[OriginalPrice (in Rs)]]-Table1[[#This Row],[DiscountOffer]]</f>
        <v>728</v>
      </c>
      <c r="L14137" s="2" t="str">
        <f>IF(Table1[[#This Row],[Discount % (In Rs)]]&gt;50%,"High Discount","Low Discount")</f>
        <v>High Discount</v>
      </c>
      <c r="M14137" s="3">
        <f>Table1[[#This Row],[Discount_Price (In Rs.)]]/Table1[[#This Row],[OriginalPrice (in Rs)]]</f>
        <v>0.60767946577629384</v>
      </c>
      <c r="N14137" s="4">
        <v>4</v>
      </c>
      <c r="O14137">
        <v>686</v>
      </c>
      <c r="P14137" t="s">
        <v>37</v>
      </c>
      <c r="Q14137" t="s">
        <v>614</v>
      </c>
    </row>
    <row r="14138" spans="1:17" x14ac:dyDescent="0.25">
      <c r="A14138" t="s">
        <v>4434</v>
      </c>
      <c r="B14138" s="1">
        <v>13594618</v>
      </c>
      <c r="C14138" t="s">
        <v>10</v>
      </c>
      <c r="D14138" t="s">
        <v>34</v>
      </c>
      <c r="E14138" t="s">
        <v>35</v>
      </c>
      <c r="F14138" t="s">
        <v>30</v>
      </c>
      <c r="G14138" s="2">
        <v>470</v>
      </c>
      <c r="H14138" s="2">
        <f>AVERAGEIF(Table1[[#All],[Category]],Table1[[#This Row],[Category]],Table1[[#All],[DiscountOffer]])</f>
        <v>470</v>
      </c>
      <c r="I14138" s="2">
        <v>699</v>
      </c>
      <c r="J14138" s="2">
        <f>IF(Table1[[#This Row],[Ratings]]&gt;4,Table1[[#This Row],[OriginalPrice (in Rs)]],0)</f>
        <v>0</v>
      </c>
      <c r="K14138" s="2">
        <f>Table1[[#This Row],[OriginalPrice (in Rs)]]-Table1[[#This Row],[DiscountOffer]]</f>
        <v>229</v>
      </c>
      <c r="L14138" s="2" t="str">
        <f>IF(Table1[[#This Row],[Discount % (In Rs)]]&gt;50%,"High Discount","Low Discount")</f>
        <v>Low Discount</v>
      </c>
      <c r="M14138" s="3">
        <f>Table1[[#This Row],[Discount_Price (In Rs.)]]/Table1[[#This Row],[OriginalPrice (in Rs)]]</f>
        <v>0.32761087267525035</v>
      </c>
      <c r="N14138" s="4">
        <v>3.6</v>
      </c>
      <c r="O14138">
        <v>683</v>
      </c>
      <c r="P14138" t="s">
        <v>37</v>
      </c>
      <c r="Q14138" t="s">
        <v>4435</v>
      </c>
    </row>
    <row r="14139" spans="1:17" x14ac:dyDescent="0.25">
      <c r="A14139" t="s">
        <v>4482</v>
      </c>
      <c r="B14139" s="1">
        <v>11893804</v>
      </c>
      <c r="C14139" t="s">
        <v>10</v>
      </c>
      <c r="D14139" t="s">
        <v>34</v>
      </c>
      <c r="E14139" t="s">
        <v>35</v>
      </c>
      <c r="F14139" t="s">
        <v>30</v>
      </c>
      <c r="G14139" s="2">
        <v>470</v>
      </c>
      <c r="H14139" s="2">
        <f>AVERAGEIF(Table1[[#All],[Category]],Table1[[#This Row],[Category]],Table1[[#All],[DiscountOffer]])</f>
        <v>470</v>
      </c>
      <c r="I14139" s="2">
        <v>799</v>
      </c>
      <c r="J14139" s="2">
        <f>IF(Table1[[#This Row],[Ratings]]&gt;4,Table1[[#This Row],[OriginalPrice (in Rs)]],0)</f>
        <v>799</v>
      </c>
      <c r="K14139" s="2">
        <f>Table1[[#This Row],[OriginalPrice (in Rs)]]-Table1[[#This Row],[DiscountOffer]]</f>
        <v>329</v>
      </c>
      <c r="L14139" s="2" t="str">
        <f>IF(Table1[[#This Row],[Discount % (In Rs)]]&gt;50%,"High Discount","Low Discount")</f>
        <v>Low Discount</v>
      </c>
      <c r="M14139" s="3">
        <f>Table1[[#This Row],[Discount_Price (In Rs.)]]/Table1[[#This Row],[OriginalPrice (in Rs)]]</f>
        <v>0.41176470588235292</v>
      </c>
      <c r="N14139" s="4">
        <v>4.0999999999999996</v>
      </c>
      <c r="O14139">
        <v>681</v>
      </c>
      <c r="P14139" t="s">
        <v>37</v>
      </c>
      <c r="Q14139" t="s">
        <v>4483</v>
      </c>
    </row>
    <row r="14140" spans="1:17" x14ac:dyDescent="0.25">
      <c r="A14140" t="s">
        <v>4557</v>
      </c>
      <c r="B14140" s="1">
        <v>11697408</v>
      </c>
      <c r="C14140" t="s">
        <v>10</v>
      </c>
      <c r="D14140" t="s">
        <v>34</v>
      </c>
      <c r="E14140" t="s">
        <v>35</v>
      </c>
      <c r="F14140" t="s">
        <v>30</v>
      </c>
      <c r="G14140" s="2">
        <v>470</v>
      </c>
      <c r="H14140" s="2">
        <f>AVERAGEIF(Table1[[#All],[Category]],Table1[[#This Row],[Category]],Table1[[#All],[DiscountOffer]])</f>
        <v>470</v>
      </c>
      <c r="I14140" s="2">
        <v>599</v>
      </c>
      <c r="J14140" s="2">
        <f>IF(Table1[[#This Row],[Ratings]]&gt;4,Table1[[#This Row],[OriginalPrice (in Rs)]],0)</f>
        <v>0</v>
      </c>
      <c r="K14140" s="2">
        <f>Table1[[#This Row],[OriginalPrice (in Rs)]]-Table1[[#This Row],[DiscountOffer]]</f>
        <v>129</v>
      </c>
      <c r="L14140" s="2" t="str">
        <f>IF(Table1[[#This Row],[Discount % (In Rs)]]&gt;50%,"High Discount","Low Discount")</f>
        <v>Low Discount</v>
      </c>
      <c r="M14140" s="3">
        <f>Table1[[#This Row],[Discount_Price (In Rs.)]]/Table1[[#This Row],[OriginalPrice (in Rs)]]</f>
        <v>0.21535893155258765</v>
      </c>
      <c r="N14140" s="4">
        <v>3.8</v>
      </c>
      <c r="O14140">
        <v>677</v>
      </c>
      <c r="P14140" t="s">
        <v>37</v>
      </c>
      <c r="Q14140" t="s">
        <v>4558</v>
      </c>
    </row>
    <row r="14141" spans="1:17" x14ac:dyDescent="0.25">
      <c r="A14141" t="s">
        <v>4582</v>
      </c>
      <c r="B14141" s="1">
        <v>17384822</v>
      </c>
      <c r="C14141" t="s">
        <v>10</v>
      </c>
      <c r="D14141" t="s">
        <v>34</v>
      </c>
      <c r="E14141" t="s">
        <v>35</v>
      </c>
      <c r="F14141" t="s">
        <v>30</v>
      </c>
      <c r="G14141" s="2">
        <v>470</v>
      </c>
      <c r="H14141" s="2">
        <f>AVERAGEIF(Table1[[#All],[Category]],Table1[[#This Row],[Category]],Table1[[#All],[DiscountOffer]])</f>
        <v>470</v>
      </c>
      <c r="I14141" s="2">
        <v>1398</v>
      </c>
      <c r="J14141" s="2">
        <f>IF(Table1[[#This Row],[Ratings]]&gt;4,Table1[[#This Row],[OriginalPrice (in Rs)]],0)</f>
        <v>1398</v>
      </c>
      <c r="K14141" s="2">
        <f>Table1[[#This Row],[OriginalPrice (in Rs)]]-Table1[[#This Row],[DiscountOffer]]</f>
        <v>928</v>
      </c>
      <c r="L14141" s="2" t="str">
        <f>IF(Table1[[#This Row],[Discount % (In Rs)]]&gt;50%,"High Discount","Low Discount")</f>
        <v>High Discount</v>
      </c>
      <c r="M14141" s="3">
        <f>Table1[[#This Row],[Discount_Price (In Rs.)]]/Table1[[#This Row],[OriginalPrice (in Rs)]]</f>
        <v>0.66380543633762523</v>
      </c>
      <c r="N14141" s="4">
        <v>4.3</v>
      </c>
      <c r="O14141">
        <v>676</v>
      </c>
      <c r="P14141" t="s">
        <v>37</v>
      </c>
      <c r="Q14141" t="s">
        <v>1342</v>
      </c>
    </row>
    <row r="14142" spans="1:17" x14ac:dyDescent="0.25">
      <c r="A14142" t="s">
        <v>4602</v>
      </c>
      <c r="B14142" s="1">
        <v>12193272</v>
      </c>
      <c r="C14142" t="s">
        <v>10</v>
      </c>
      <c r="D14142" t="s">
        <v>34</v>
      </c>
      <c r="E14142" t="s">
        <v>35</v>
      </c>
      <c r="F14142" t="s">
        <v>30</v>
      </c>
      <c r="G14142" s="2">
        <v>470</v>
      </c>
      <c r="H14142" s="2">
        <f>AVERAGEIF(Table1[[#All],[Category]],Table1[[#This Row],[Category]],Table1[[#All],[DiscountOffer]])</f>
        <v>470</v>
      </c>
      <c r="I14142" s="2">
        <v>599</v>
      </c>
      <c r="J14142" s="2">
        <f>IF(Table1[[#This Row],[Ratings]]&gt;4,Table1[[#This Row],[OriginalPrice (in Rs)]],0)</f>
        <v>0</v>
      </c>
      <c r="K14142" s="2">
        <f>Table1[[#This Row],[OriginalPrice (in Rs)]]-Table1[[#This Row],[DiscountOffer]]</f>
        <v>129</v>
      </c>
      <c r="L14142" s="2" t="str">
        <f>IF(Table1[[#This Row],[Discount % (In Rs)]]&gt;50%,"High Discount","Low Discount")</f>
        <v>Low Discount</v>
      </c>
      <c r="M14142" s="3">
        <f>Table1[[#This Row],[Discount_Price (In Rs.)]]/Table1[[#This Row],[OriginalPrice (in Rs)]]</f>
        <v>0.21535893155258765</v>
      </c>
      <c r="N14142" s="4">
        <v>3.7</v>
      </c>
      <c r="O14142">
        <v>675</v>
      </c>
      <c r="P14142" t="s">
        <v>37</v>
      </c>
      <c r="Q14142" t="s">
        <v>4603</v>
      </c>
    </row>
    <row r="14143" spans="1:17" x14ac:dyDescent="0.25">
      <c r="A14143" t="s">
        <v>4604</v>
      </c>
      <c r="B14143" s="1">
        <v>2315497</v>
      </c>
      <c r="C14143" t="s">
        <v>10</v>
      </c>
      <c r="D14143" t="s">
        <v>34</v>
      </c>
      <c r="E14143" t="s">
        <v>35</v>
      </c>
      <c r="F14143" t="s">
        <v>30</v>
      </c>
      <c r="G14143" s="2">
        <v>470</v>
      </c>
      <c r="H14143" s="2">
        <f>AVERAGEIF(Table1[[#All],[Category]],Table1[[#This Row],[Category]],Table1[[#All],[DiscountOffer]])</f>
        <v>470</v>
      </c>
      <c r="I14143" s="2">
        <v>599</v>
      </c>
      <c r="J14143" s="2">
        <f>IF(Table1[[#This Row],[Ratings]]&gt;4,Table1[[#This Row],[OriginalPrice (in Rs)]],0)</f>
        <v>599</v>
      </c>
      <c r="K14143" s="2">
        <f>Table1[[#This Row],[OriginalPrice (in Rs)]]-Table1[[#This Row],[DiscountOffer]]</f>
        <v>129</v>
      </c>
      <c r="L14143" s="2" t="str">
        <f>IF(Table1[[#This Row],[Discount % (In Rs)]]&gt;50%,"High Discount","Low Discount")</f>
        <v>Low Discount</v>
      </c>
      <c r="M14143" s="3">
        <f>Table1[[#This Row],[Discount_Price (In Rs.)]]/Table1[[#This Row],[OriginalPrice (in Rs)]]</f>
        <v>0.21535893155258765</v>
      </c>
      <c r="N14143" s="4">
        <v>4.2</v>
      </c>
      <c r="O14143">
        <v>675</v>
      </c>
      <c r="P14143" t="s">
        <v>37</v>
      </c>
      <c r="Q14143" t="s">
        <v>4605</v>
      </c>
    </row>
    <row r="14144" spans="1:17" x14ac:dyDescent="0.25">
      <c r="A14144" t="s">
        <v>4642</v>
      </c>
      <c r="B14144" s="1">
        <v>11893630</v>
      </c>
      <c r="C14144" t="s">
        <v>10</v>
      </c>
      <c r="D14144" t="s">
        <v>34</v>
      </c>
      <c r="E14144" t="s">
        <v>35</v>
      </c>
      <c r="F14144" t="s">
        <v>30</v>
      </c>
      <c r="G14144" s="2">
        <v>470</v>
      </c>
      <c r="H14144" s="2">
        <f>AVERAGEIF(Table1[[#All],[Category]],Table1[[#This Row],[Category]],Table1[[#All],[DiscountOffer]])</f>
        <v>470</v>
      </c>
      <c r="I14144" s="2">
        <v>599</v>
      </c>
      <c r="J14144" s="2">
        <f>IF(Table1[[#This Row],[Ratings]]&gt;4,Table1[[#This Row],[OriginalPrice (in Rs)]],0)</f>
        <v>0</v>
      </c>
      <c r="K14144" s="2">
        <f>Table1[[#This Row],[OriginalPrice (in Rs)]]-Table1[[#This Row],[DiscountOffer]]</f>
        <v>129</v>
      </c>
      <c r="L14144" s="2" t="str">
        <f>IF(Table1[[#This Row],[Discount % (In Rs)]]&gt;50%,"High Discount","Low Discount")</f>
        <v>Low Discount</v>
      </c>
      <c r="M14144" s="3">
        <f>Table1[[#This Row],[Discount_Price (In Rs.)]]/Table1[[#This Row],[OriginalPrice (in Rs)]]</f>
        <v>0.21535893155258765</v>
      </c>
      <c r="N14144" s="4">
        <v>3.9</v>
      </c>
      <c r="O14144">
        <v>673</v>
      </c>
      <c r="P14144" t="s">
        <v>37</v>
      </c>
      <c r="Q14144" t="s">
        <v>4643</v>
      </c>
    </row>
    <row r="14145" spans="1:17" x14ac:dyDescent="0.25">
      <c r="A14145" t="s">
        <v>4649</v>
      </c>
      <c r="B14145" s="1">
        <v>11893880</v>
      </c>
      <c r="C14145" t="s">
        <v>10</v>
      </c>
      <c r="D14145" t="s">
        <v>34</v>
      </c>
      <c r="E14145" t="s">
        <v>35</v>
      </c>
      <c r="F14145" t="s">
        <v>30</v>
      </c>
      <c r="G14145" s="2">
        <v>470</v>
      </c>
      <c r="H14145" s="2">
        <f>AVERAGEIF(Table1[[#All],[Category]],Table1[[#This Row],[Category]],Table1[[#All],[DiscountOffer]])</f>
        <v>470</v>
      </c>
      <c r="I14145" s="2">
        <v>799</v>
      </c>
      <c r="J14145" s="2">
        <f>IF(Table1[[#This Row],[Ratings]]&gt;4,Table1[[#This Row],[OriginalPrice (in Rs)]],0)</f>
        <v>799</v>
      </c>
      <c r="K14145" s="2">
        <f>Table1[[#This Row],[OriginalPrice (in Rs)]]-Table1[[#This Row],[DiscountOffer]]</f>
        <v>329</v>
      </c>
      <c r="L14145" s="2" t="str">
        <f>IF(Table1[[#This Row],[Discount % (In Rs)]]&gt;50%,"High Discount","Low Discount")</f>
        <v>Low Discount</v>
      </c>
      <c r="M14145" s="3">
        <f>Table1[[#This Row],[Discount_Price (In Rs.)]]/Table1[[#This Row],[OriginalPrice (in Rs)]]</f>
        <v>0.41176470588235292</v>
      </c>
      <c r="N14145" s="4">
        <v>4.2</v>
      </c>
      <c r="O14145">
        <v>672</v>
      </c>
      <c r="P14145" t="s">
        <v>37</v>
      </c>
      <c r="Q14145" t="s">
        <v>4650</v>
      </c>
    </row>
    <row r="14146" spans="1:17" x14ac:dyDescent="0.25">
      <c r="A14146" t="s">
        <v>4668</v>
      </c>
      <c r="B14146" s="1">
        <v>12193872</v>
      </c>
      <c r="C14146" t="s">
        <v>10</v>
      </c>
      <c r="D14146" t="s">
        <v>34</v>
      </c>
      <c r="E14146" t="s">
        <v>35</v>
      </c>
      <c r="F14146" t="s">
        <v>30</v>
      </c>
      <c r="G14146" s="2">
        <v>470</v>
      </c>
      <c r="H14146" s="2">
        <f>AVERAGEIF(Table1[[#All],[Category]],Table1[[#This Row],[Category]],Table1[[#All],[DiscountOffer]])</f>
        <v>470</v>
      </c>
      <c r="I14146" s="2">
        <v>599</v>
      </c>
      <c r="J14146" s="2">
        <f>IF(Table1[[#This Row],[Ratings]]&gt;4,Table1[[#This Row],[OriginalPrice (in Rs)]],0)</f>
        <v>0</v>
      </c>
      <c r="K14146" s="2">
        <f>Table1[[#This Row],[OriginalPrice (in Rs)]]-Table1[[#This Row],[DiscountOffer]]</f>
        <v>129</v>
      </c>
      <c r="L14146" s="2" t="str">
        <f>IF(Table1[[#This Row],[Discount % (In Rs)]]&gt;50%,"High Discount","Low Discount")</f>
        <v>Low Discount</v>
      </c>
      <c r="M14146" s="3">
        <f>Table1[[#This Row],[Discount_Price (In Rs.)]]/Table1[[#This Row],[OriginalPrice (in Rs)]]</f>
        <v>0.21535893155258765</v>
      </c>
      <c r="N14146" s="4">
        <v>3.3</v>
      </c>
      <c r="O14146">
        <v>671</v>
      </c>
      <c r="P14146" t="s">
        <v>37</v>
      </c>
      <c r="Q14146" t="s">
        <v>4669</v>
      </c>
    </row>
    <row r="14147" spans="1:17" x14ac:dyDescent="0.25">
      <c r="A14147" t="s">
        <v>4715</v>
      </c>
      <c r="B14147" s="1">
        <v>11404274</v>
      </c>
      <c r="C14147" t="s">
        <v>10</v>
      </c>
      <c r="D14147" t="s">
        <v>34</v>
      </c>
      <c r="E14147" t="s">
        <v>35</v>
      </c>
      <c r="F14147" t="s">
        <v>30</v>
      </c>
      <c r="G14147" s="2">
        <v>470</v>
      </c>
      <c r="H14147" s="2">
        <f>AVERAGEIF(Table1[[#All],[Category]],Table1[[#This Row],[Category]],Table1[[#All],[DiscountOffer]])</f>
        <v>470</v>
      </c>
      <c r="I14147" s="2">
        <v>799</v>
      </c>
      <c r="J14147" s="2">
        <f>IF(Table1[[#This Row],[Ratings]]&gt;4,Table1[[#This Row],[OriginalPrice (in Rs)]],0)</f>
        <v>0</v>
      </c>
      <c r="K14147" s="2">
        <f>Table1[[#This Row],[OriginalPrice (in Rs)]]-Table1[[#This Row],[DiscountOffer]]</f>
        <v>329</v>
      </c>
      <c r="L14147" s="2" t="str">
        <f>IF(Table1[[#This Row],[Discount % (In Rs)]]&gt;50%,"High Discount","Low Discount")</f>
        <v>Low Discount</v>
      </c>
      <c r="M14147" s="3">
        <f>Table1[[#This Row],[Discount_Price (In Rs.)]]/Table1[[#This Row],[OriginalPrice (in Rs)]]</f>
        <v>0.41176470588235292</v>
      </c>
      <c r="N14147" s="4">
        <v>3.8</v>
      </c>
      <c r="O14147">
        <v>669</v>
      </c>
      <c r="P14147" t="s">
        <v>37</v>
      </c>
      <c r="Q14147" t="s">
        <v>4716</v>
      </c>
    </row>
    <row r="14148" spans="1:17" x14ac:dyDescent="0.25">
      <c r="A14148" t="s">
        <v>4719</v>
      </c>
      <c r="B14148" s="1">
        <v>4445485</v>
      </c>
      <c r="C14148" t="s">
        <v>4262</v>
      </c>
      <c r="D14148" t="s">
        <v>34</v>
      </c>
      <c r="E14148" t="s">
        <v>35</v>
      </c>
      <c r="F14148" t="s">
        <v>30</v>
      </c>
      <c r="G14148" s="2">
        <v>470</v>
      </c>
      <c r="H14148" s="2">
        <f>AVERAGEIF(Table1[[#All],[Category]],Table1[[#This Row],[Category]],Table1[[#All],[DiscountOffer]])</f>
        <v>470</v>
      </c>
      <c r="I14148" s="2">
        <v>999</v>
      </c>
      <c r="J14148" s="2">
        <f>IF(Table1[[#This Row],[Ratings]]&gt;4,Table1[[#This Row],[OriginalPrice (in Rs)]],0)</f>
        <v>999</v>
      </c>
      <c r="K14148" s="2">
        <f>Table1[[#This Row],[OriginalPrice (in Rs)]]-Table1[[#This Row],[DiscountOffer]]</f>
        <v>529</v>
      </c>
      <c r="L14148" s="2" t="str">
        <f>IF(Table1[[#This Row],[Discount % (In Rs)]]&gt;50%,"High Discount","Low Discount")</f>
        <v>High Discount</v>
      </c>
      <c r="M14148" s="3">
        <f>Table1[[#This Row],[Discount_Price (In Rs.)]]/Table1[[#This Row],[OriginalPrice (in Rs)]]</f>
        <v>0.52952952952952947</v>
      </c>
      <c r="N14148" s="4">
        <v>4.5999999999999996</v>
      </c>
      <c r="O14148">
        <v>669</v>
      </c>
      <c r="P14148" t="s">
        <v>20</v>
      </c>
      <c r="Q14148" t="s">
        <v>4720</v>
      </c>
    </row>
    <row r="14149" spans="1:17" x14ac:dyDescent="0.25">
      <c r="A14149" t="s">
        <v>4759</v>
      </c>
      <c r="B14149" s="1">
        <v>10958402</v>
      </c>
      <c r="C14149" t="s">
        <v>10</v>
      </c>
      <c r="D14149" t="s">
        <v>34</v>
      </c>
      <c r="E14149" t="s">
        <v>35</v>
      </c>
      <c r="F14149" t="s">
        <v>30</v>
      </c>
      <c r="G14149" s="2">
        <v>470</v>
      </c>
      <c r="H14149" s="2">
        <f>AVERAGEIF(Table1[[#All],[Category]],Table1[[#This Row],[Category]],Table1[[#All],[DiscountOffer]])</f>
        <v>470</v>
      </c>
      <c r="I14149" s="2">
        <v>899</v>
      </c>
      <c r="J14149" s="2">
        <f>IF(Table1[[#This Row],[Ratings]]&gt;4,Table1[[#This Row],[OriginalPrice (in Rs)]],0)</f>
        <v>899</v>
      </c>
      <c r="K14149" s="2">
        <f>Table1[[#This Row],[OriginalPrice (in Rs)]]-Table1[[#This Row],[DiscountOffer]]</f>
        <v>429</v>
      </c>
      <c r="L14149" s="2" t="str">
        <f>IF(Table1[[#This Row],[Discount % (In Rs)]]&gt;50%,"High Discount","Low Discount")</f>
        <v>Low Discount</v>
      </c>
      <c r="M14149" s="3">
        <f>Table1[[#This Row],[Discount_Price (In Rs.)]]/Table1[[#This Row],[OriginalPrice (in Rs)]]</f>
        <v>0.47719688542825361</v>
      </c>
      <c r="N14149" s="4">
        <v>4.5</v>
      </c>
      <c r="O14149">
        <v>666</v>
      </c>
      <c r="P14149" t="s">
        <v>37</v>
      </c>
      <c r="Q14149" t="s">
        <v>4760</v>
      </c>
    </row>
    <row r="14150" spans="1:17" x14ac:dyDescent="0.25">
      <c r="A14150" t="s">
        <v>4780</v>
      </c>
      <c r="B14150" s="1">
        <v>17525546</v>
      </c>
      <c r="C14150" t="s">
        <v>39</v>
      </c>
      <c r="D14150" t="s">
        <v>34</v>
      </c>
      <c r="E14150" t="s">
        <v>35</v>
      </c>
      <c r="F14150" t="s">
        <v>30</v>
      </c>
      <c r="G14150" s="2">
        <v>470</v>
      </c>
      <c r="H14150" s="2">
        <f>AVERAGEIF(Table1[[#All],[Category]],Table1[[#This Row],[Category]],Table1[[#All],[DiscountOffer]])</f>
        <v>470</v>
      </c>
      <c r="I14150" s="2">
        <v>1598</v>
      </c>
      <c r="J14150" s="2">
        <f>IF(Table1[[#This Row],[Ratings]]&gt;4,Table1[[#This Row],[OriginalPrice (in Rs)]],0)</f>
        <v>1598</v>
      </c>
      <c r="K14150" s="2">
        <f>Table1[[#This Row],[OriginalPrice (in Rs)]]-Table1[[#This Row],[DiscountOffer]]</f>
        <v>1128</v>
      </c>
      <c r="L14150" s="2" t="str">
        <f>IF(Table1[[#This Row],[Discount % (In Rs)]]&gt;50%,"High Discount","Low Discount")</f>
        <v>High Discount</v>
      </c>
      <c r="M14150" s="3">
        <f>Table1[[#This Row],[Discount_Price (In Rs.)]]/Table1[[#This Row],[OriginalPrice (in Rs)]]</f>
        <v>0.70588235294117652</v>
      </c>
      <c r="N14150" s="4">
        <v>4.2</v>
      </c>
      <c r="O14150">
        <v>665</v>
      </c>
      <c r="P14150" t="s">
        <v>1175</v>
      </c>
      <c r="Q14150" t="s">
        <v>4781</v>
      </c>
    </row>
    <row r="14151" spans="1:17" x14ac:dyDescent="0.25">
      <c r="A14151" t="s">
        <v>4786</v>
      </c>
      <c r="B14151" s="1">
        <v>17383948</v>
      </c>
      <c r="C14151" t="s">
        <v>10</v>
      </c>
      <c r="D14151" t="s">
        <v>34</v>
      </c>
      <c r="E14151" t="s">
        <v>35</v>
      </c>
      <c r="F14151" t="s">
        <v>30</v>
      </c>
      <c r="G14151" s="2">
        <v>470</v>
      </c>
      <c r="H14151" s="2">
        <f>AVERAGEIF(Table1[[#All],[Category]],Table1[[#This Row],[Category]],Table1[[#All],[DiscountOffer]])</f>
        <v>470</v>
      </c>
      <c r="I14151" s="2">
        <v>1298</v>
      </c>
      <c r="J14151" s="2">
        <f>IF(Table1[[#This Row],[Ratings]]&gt;4,Table1[[#This Row],[OriginalPrice (in Rs)]],0)</f>
        <v>1298</v>
      </c>
      <c r="K14151" s="2">
        <f>Table1[[#This Row],[OriginalPrice (in Rs)]]-Table1[[#This Row],[DiscountOffer]]</f>
        <v>828</v>
      </c>
      <c r="L14151" s="2" t="str">
        <f>IF(Table1[[#This Row],[Discount % (In Rs)]]&gt;50%,"High Discount","Low Discount")</f>
        <v>High Discount</v>
      </c>
      <c r="M14151" s="3">
        <f>Table1[[#This Row],[Discount_Price (In Rs.)]]/Table1[[#This Row],[OriginalPrice (in Rs)]]</f>
        <v>0.63790446841294302</v>
      </c>
      <c r="N14151" s="4">
        <v>4.4000000000000004</v>
      </c>
      <c r="O14151">
        <v>665</v>
      </c>
      <c r="P14151" t="s">
        <v>37</v>
      </c>
      <c r="Q14151" t="s">
        <v>3118</v>
      </c>
    </row>
    <row r="14152" spans="1:17" x14ac:dyDescent="0.25">
      <c r="A14152" t="s">
        <v>4813</v>
      </c>
      <c r="B14152" s="1">
        <v>17384846</v>
      </c>
      <c r="C14152" t="s">
        <v>10</v>
      </c>
      <c r="D14152" t="s">
        <v>34</v>
      </c>
      <c r="E14152" t="s">
        <v>35</v>
      </c>
      <c r="F14152" t="s">
        <v>30</v>
      </c>
      <c r="G14152" s="2">
        <v>470</v>
      </c>
      <c r="H14152" s="2">
        <f>AVERAGEIF(Table1[[#All],[Category]],Table1[[#This Row],[Category]],Table1[[#All],[DiscountOffer]])</f>
        <v>470</v>
      </c>
      <c r="I14152" s="2">
        <v>1398</v>
      </c>
      <c r="J14152" s="2">
        <f>IF(Table1[[#This Row],[Ratings]]&gt;4,Table1[[#This Row],[OriginalPrice (in Rs)]],0)</f>
        <v>1398</v>
      </c>
      <c r="K14152" s="2">
        <f>Table1[[#This Row],[OriginalPrice (in Rs)]]-Table1[[#This Row],[DiscountOffer]]</f>
        <v>928</v>
      </c>
      <c r="L14152" s="2" t="str">
        <f>IF(Table1[[#This Row],[Discount % (In Rs)]]&gt;50%,"High Discount","Low Discount")</f>
        <v>High Discount</v>
      </c>
      <c r="M14152" s="3">
        <f>Table1[[#This Row],[Discount_Price (In Rs.)]]/Table1[[#This Row],[OriginalPrice (in Rs)]]</f>
        <v>0.66380543633762523</v>
      </c>
      <c r="N14152" s="4">
        <v>4.3</v>
      </c>
      <c r="O14152">
        <v>664</v>
      </c>
      <c r="P14152" t="s">
        <v>37</v>
      </c>
      <c r="Q14152" t="s">
        <v>1342</v>
      </c>
    </row>
    <row r="14153" spans="1:17" x14ac:dyDescent="0.25">
      <c r="A14153" t="s">
        <v>4816</v>
      </c>
      <c r="B14153" s="1">
        <v>17383140</v>
      </c>
      <c r="C14153" t="s">
        <v>10</v>
      </c>
      <c r="D14153" t="s">
        <v>34</v>
      </c>
      <c r="E14153" t="s">
        <v>35</v>
      </c>
      <c r="F14153" t="s">
        <v>30</v>
      </c>
      <c r="G14153" s="2">
        <v>470</v>
      </c>
      <c r="H14153" s="2">
        <f>AVERAGEIF(Table1[[#All],[Category]],Table1[[#This Row],[Category]],Table1[[#All],[DiscountOffer]])</f>
        <v>470</v>
      </c>
      <c r="I14153" s="2">
        <v>1498</v>
      </c>
      <c r="J14153" s="2">
        <f>IF(Table1[[#This Row],[Ratings]]&gt;4,Table1[[#This Row],[OriginalPrice (in Rs)]],0)</f>
        <v>1498</v>
      </c>
      <c r="K14153" s="2">
        <f>Table1[[#This Row],[OriginalPrice (in Rs)]]-Table1[[#This Row],[DiscountOffer]]</f>
        <v>1028</v>
      </c>
      <c r="L14153" s="2" t="str">
        <f>IF(Table1[[#This Row],[Discount % (In Rs)]]&gt;50%,"High Discount","Low Discount")</f>
        <v>High Discount</v>
      </c>
      <c r="M14153" s="3">
        <f>Table1[[#This Row],[Discount_Price (In Rs.)]]/Table1[[#This Row],[OriginalPrice (in Rs)]]</f>
        <v>0.68624833110814421</v>
      </c>
      <c r="N14153" s="4">
        <v>4.5</v>
      </c>
      <c r="O14153">
        <v>664</v>
      </c>
      <c r="P14153" t="s">
        <v>126</v>
      </c>
      <c r="Q14153" t="s">
        <v>4817</v>
      </c>
    </row>
    <row r="14154" spans="1:17" x14ac:dyDescent="0.25">
      <c r="A14154" t="s">
        <v>4822</v>
      </c>
      <c r="B14154" s="1">
        <v>13601528</v>
      </c>
      <c r="C14154" t="s">
        <v>10</v>
      </c>
      <c r="D14154" t="s">
        <v>34</v>
      </c>
      <c r="E14154" t="s">
        <v>35</v>
      </c>
      <c r="F14154" t="s">
        <v>30</v>
      </c>
      <c r="G14154" s="2">
        <v>470</v>
      </c>
      <c r="H14154" s="2">
        <f>AVERAGEIF(Table1[[#All],[Category]],Table1[[#This Row],[Category]],Table1[[#All],[DiscountOffer]])</f>
        <v>470</v>
      </c>
      <c r="I14154" s="2">
        <v>899</v>
      </c>
      <c r="J14154" s="2">
        <f>IF(Table1[[#This Row],[Ratings]]&gt;4,Table1[[#This Row],[OriginalPrice (in Rs)]],0)</f>
        <v>899</v>
      </c>
      <c r="K14154" s="2">
        <f>Table1[[#This Row],[OriginalPrice (in Rs)]]-Table1[[#This Row],[DiscountOffer]]</f>
        <v>429</v>
      </c>
      <c r="L14154" s="2" t="str">
        <f>IF(Table1[[#This Row],[Discount % (In Rs)]]&gt;50%,"High Discount","Low Discount")</f>
        <v>Low Discount</v>
      </c>
      <c r="M14154" s="3">
        <f>Table1[[#This Row],[Discount_Price (In Rs.)]]/Table1[[#This Row],[OriginalPrice (in Rs)]]</f>
        <v>0.47719688542825361</v>
      </c>
      <c r="N14154" s="4">
        <v>4.0999999999999996</v>
      </c>
      <c r="O14154">
        <v>664</v>
      </c>
      <c r="P14154" t="s">
        <v>37</v>
      </c>
      <c r="Q14154" t="s">
        <v>4823</v>
      </c>
    </row>
    <row r="14155" spans="1:17" x14ac:dyDescent="0.25">
      <c r="A14155" t="s">
        <v>4849</v>
      </c>
      <c r="B14155" s="1">
        <v>17384024</v>
      </c>
      <c r="C14155" t="s">
        <v>10</v>
      </c>
      <c r="D14155" t="s">
        <v>34</v>
      </c>
      <c r="E14155" t="s">
        <v>35</v>
      </c>
      <c r="F14155" t="s">
        <v>30</v>
      </c>
      <c r="G14155" s="2">
        <v>470</v>
      </c>
      <c r="H14155" s="2">
        <f>AVERAGEIF(Table1[[#All],[Category]],Table1[[#This Row],[Category]],Table1[[#All],[DiscountOffer]])</f>
        <v>470</v>
      </c>
      <c r="I14155" s="2">
        <v>1398</v>
      </c>
      <c r="J14155" s="2">
        <f>IF(Table1[[#This Row],[Ratings]]&gt;4,Table1[[#This Row],[OriginalPrice (in Rs)]],0)</f>
        <v>1398</v>
      </c>
      <c r="K14155" s="2">
        <f>Table1[[#This Row],[OriginalPrice (in Rs)]]-Table1[[#This Row],[DiscountOffer]]</f>
        <v>928</v>
      </c>
      <c r="L14155" s="2" t="str">
        <f>IF(Table1[[#This Row],[Discount % (In Rs)]]&gt;50%,"High Discount","Low Discount")</f>
        <v>High Discount</v>
      </c>
      <c r="M14155" s="3">
        <f>Table1[[#This Row],[Discount_Price (In Rs.)]]/Table1[[#This Row],[OriginalPrice (in Rs)]]</f>
        <v>0.66380543633762523</v>
      </c>
      <c r="N14155" s="4">
        <v>4.4000000000000004</v>
      </c>
      <c r="O14155">
        <v>663</v>
      </c>
      <c r="P14155" t="s">
        <v>1175</v>
      </c>
      <c r="Q14155" t="s">
        <v>652</v>
      </c>
    </row>
    <row r="14156" spans="1:17" x14ac:dyDescent="0.25">
      <c r="A14156" t="s">
        <v>4856</v>
      </c>
      <c r="B14156" s="1">
        <v>17381758</v>
      </c>
      <c r="C14156" t="s">
        <v>10</v>
      </c>
      <c r="D14156" t="s">
        <v>34</v>
      </c>
      <c r="E14156" t="s">
        <v>35</v>
      </c>
      <c r="F14156" t="s">
        <v>30</v>
      </c>
      <c r="G14156" s="2">
        <v>470</v>
      </c>
      <c r="H14156" s="2">
        <f>AVERAGEIF(Table1[[#All],[Category]],Table1[[#This Row],[Category]],Table1[[#All],[DiscountOffer]])</f>
        <v>470</v>
      </c>
      <c r="I14156" s="2">
        <v>1998</v>
      </c>
      <c r="J14156" s="2">
        <f>IF(Table1[[#This Row],[Ratings]]&gt;4,Table1[[#This Row],[OriginalPrice (in Rs)]],0)</f>
        <v>1998</v>
      </c>
      <c r="K14156" s="2">
        <f>Table1[[#This Row],[OriginalPrice (in Rs)]]-Table1[[#This Row],[DiscountOffer]]</f>
        <v>1528</v>
      </c>
      <c r="L14156" s="2" t="str">
        <f>IF(Table1[[#This Row],[Discount % (In Rs)]]&gt;50%,"High Discount","Low Discount")</f>
        <v>High Discount</v>
      </c>
      <c r="M14156" s="3">
        <f>Table1[[#This Row],[Discount_Price (In Rs.)]]/Table1[[#This Row],[OriginalPrice (in Rs)]]</f>
        <v>0.76476476476476474</v>
      </c>
      <c r="N14156" s="4">
        <v>4.3</v>
      </c>
      <c r="O14156">
        <v>663</v>
      </c>
      <c r="P14156" t="s">
        <v>37</v>
      </c>
      <c r="Q14156" t="s">
        <v>4857</v>
      </c>
    </row>
    <row r="14157" spans="1:17" x14ac:dyDescent="0.25">
      <c r="A14157" t="s">
        <v>4873</v>
      </c>
      <c r="B14157" s="1">
        <v>11401820</v>
      </c>
      <c r="C14157" t="s">
        <v>10</v>
      </c>
      <c r="D14157" t="s">
        <v>34</v>
      </c>
      <c r="E14157" t="s">
        <v>35</v>
      </c>
      <c r="F14157" t="s">
        <v>30</v>
      </c>
      <c r="G14157" s="2">
        <v>470</v>
      </c>
      <c r="H14157" s="2">
        <f>AVERAGEIF(Table1[[#All],[Category]],Table1[[#This Row],[Category]],Table1[[#All],[DiscountOffer]])</f>
        <v>470</v>
      </c>
      <c r="I14157" s="2">
        <v>999</v>
      </c>
      <c r="J14157" s="2">
        <f>IF(Table1[[#This Row],[Ratings]]&gt;4,Table1[[#This Row],[OriginalPrice (in Rs)]],0)</f>
        <v>999</v>
      </c>
      <c r="K14157" s="2">
        <f>Table1[[#This Row],[OriginalPrice (in Rs)]]-Table1[[#This Row],[DiscountOffer]]</f>
        <v>529</v>
      </c>
      <c r="L14157" s="2" t="str">
        <f>IF(Table1[[#This Row],[Discount % (In Rs)]]&gt;50%,"High Discount","Low Discount")</f>
        <v>High Discount</v>
      </c>
      <c r="M14157" s="3">
        <f>Table1[[#This Row],[Discount_Price (In Rs.)]]/Table1[[#This Row],[OriginalPrice (in Rs)]]</f>
        <v>0.52952952952952947</v>
      </c>
      <c r="N14157" s="4">
        <v>4.0999999999999996</v>
      </c>
      <c r="O14157">
        <v>662</v>
      </c>
      <c r="P14157" t="s">
        <v>37</v>
      </c>
      <c r="Q14157" t="s">
        <v>4874</v>
      </c>
    </row>
    <row r="14158" spans="1:17" x14ac:dyDescent="0.25">
      <c r="A14158" t="s">
        <v>4891</v>
      </c>
      <c r="B14158" s="1">
        <v>2490938</v>
      </c>
      <c r="C14158" t="s">
        <v>39</v>
      </c>
      <c r="D14158" t="s">
        <v>34</v>
      </c>
      <c r="E14158" t="s">
        <v>35</v>
      </c>
      <c r="F14158" t="s">
        <v>30</v>
      </c>
      <c r="G14158" s="2">
        <v>470</v>
      </c>
      <c r="H14158" s="2">
        <f>AVERAGEIF(Table1[[#All],[Category]],Table1[[#This Row],[Category]],Table1[[#All],[DiscountOffer]])</f>
        <v>470</v>
      </c>
      <c r="I14158" s="2">
        <v>749</v>
      </c>
      <c r="J14158" s="2">
        <f>IF(Table1[[#This Row],[Ratings]]&gt;4,Table1[[#This Row],[OriginalPrice (in Rs)]],0)</f>
        <v>749</v>
      </c>
      <c r="K14158" s="2">
        <f>Table1[[#This Row],[OriginalPrice (in Rs)]]-Table1[[#This Row],[DiscountOffer]]</f>
        <v>279</v>
      </c>
      <c r="L14158" s="2" t="str">
        <f>IF(Table1[[#This Row],[Discount % (In Rs)]]&gt;50%,"High Discount","Low Discount")</f>
        <v>Low Discount</v>
      </c>
      <c r="M14158" s="3">
        <f>Table1[[#This Row],[Discount_Price (In Rs.)]]/Table1[[#This Row],[OriginalPrice (in Rs)]]</f>
        <v>0.37249666221628841</v>
      </c>
      <c r="N14158" s="4">
        <v>4.3</v>
      </c>
      <c r="O14158">
        <v>661</v>
      </c>
      <c r="P14158" t="s">
        <v>37</v>
      </c>
      <c r="Q14158" t="s">
        <v>4892</v>
      </c>
    </row>
    <row r="14159" spans="1:17" x14ac:dyDescent="0.25">
      <c r="A14159" t="s">
        <v>4958</v>
      </c>
      <c r="B14159" s="1">
        <v>17381886</v>
      </c>
      <c r="C14159" t="s">
        <v>10</v>
      </c>
      <c r="D14159" t="s">
        <v>34</v>
      </c>
      <c r="E14159" t="s">
        <v>35</v>
      </c>
      <c r="F14159" t="s">
        <v>30</v>
      </c>
      <c r="G14159" s="2">
        <v>470</v>
      </c>
      <c r="H14159" s="2">
        <f>AVERAGEIF(Table1[[#All],[Category]],Table1[[#This Row],[Category]],Table1[[#All],[DiscountOffer]])</f>
        <v>470</v>
      </c>
      <c r="I14159" s="2">
        <v>1598</v>
      </c>
      <c r="J14159" s="2">
        <f>IF(Table1[[#This Row],[Ratings]]&gt;4,Table1[[#This Row],[OriginalPrice (in Rs)]],0)</f>
        <v>0</v>
      </c>
      <c r="K14159" s="2">
        <f>Table1[[#This Row],[OriginalPrice (in Rs)]]-Table1[[#This Row],[DiscountOffer]]</f>
        <v>1128</v>
      </c>
      <c r="L14159" s="2" t="str">
        <f>IF(Table1[[#This Row],[Discount % (In Rs)]]&gt;50%,"High Discount","Low Discount")</f>
        <v>High Discount</v>
      </c>
      <c r="M14159" s="3">
        <f>Table1[[#This Row],[Discount_Price (In Rs.)]]/Table1[[#This Row],[OriginalPrice (in Rs)]]</f>
        <v>0.70588235294117652</v>
      </c>
      <c r="N14159" s="4">
        <v>3.8</v>
      </c>
      <c r="O14159">
        <v>659</v>
      </c>
      <c r="P14159" t="s">
        <v>37</v>
      </c>
      <c r="Q14159" t="s">
        <v>3118</v>
      </c>
    </row>
    <row r="14160" spans="1:17" x14ac:dyDescent="0.25">
      <c r="A14160" t="s">
        <v>4972</v>
      </c>
      <c r="B14160" s="1">
        <v>17382902</v>
      </c>
      <c r="C14160" t="s">
        <v>10</v>
      </c>
      <c r="D14160" t="s">
        <v>34</v>
      </c>
      <c r="E14160" t="s">
        <v>35</v>
      </c>
      <c r="F14160" t="s">
        <v>30</v>
      </c>
      <c r="G14160" s="2">
        <v>470</v>
      </c>
      <c r="H14160" s="2">
        <f>AVERAGEIF(Table1[[#All],[Category]],Table1[[#This Row],[Category]],Table1[[#All],[DiscountOffer]])</f>
        <v>470</v>
      </c>
      <c r="I14160" s="2">
        <v>1598</v>
      </c>
      <c r="J14160" s="2">
        <f>IF(Table1[[#This Row],[Ratings]]&gt;4,Table1[[#This Row],[OriginalPrice (in Rs)]],0)</f>
        <v>0</v>
      </c>
      <c r="K14160" s="2">
        <f>Table1[[#This Row],[OriginalPrice (in Rs)]]-Table1[[#This Row],[DiscountOffer]]</f>
        <v>1128</v>
      </c>
      <c r="L14160" s="2" t="str">
        <f>IF(Table1[[#This Row],[Discount % (In Rs)]]&gt;50%,"High Discount","Low Discount")</f>
        <v>High Discount</v>
      </c>
      <c r="M14160" s="3">
        <f>Table1[[#This Row],[Discount_Price (In Rs.)]]/Table1[[#This Row],[OriginalPrice (in Rs)]]</f>
        <v>0.70588235294117652</v>
      </c>
      <c r="N14160" s="4">
        <v>4</v>
      </c>
      <c r="O14160">
        <v>658</v>
      </c>
      <c r="P14160" t="s">
        <v>126</v>
      </c>
      <c r="Q14160" t="s">
        <v>4973</v>
      </c>
    </row>
    <row r="14161" spans="1:17" x14ac:dyDescent="0.25">
      <c r="A14161" t="s">
        <v>4974</v>
      </c>
      <c r="B14161" s="1">
        <v>10968570</v>
      </c>
      <c r="C14161" t="s">
        <v>10</v>
      </c>
      <c r="D14161" t="s">
        <v>34</v>
      </c>
      <c r="E14161" t="s">
        <v>35</v>
      </c>
      <c r="F14161" t="s">
        <v>30</v>
      </c>
      <c r="G14161" s="2">
        <v>470</v>
      </c>
      <c r="H14161" s="2">
        <f>AVERAGEIF(Table1[[#All],[Category]],Table1[[#This Row],[Category]],Table1[[#All],[DiscountOffer]])</f>
        <v>470</v>
      </c>
      <c r="I14161" s="2">
        <v>699</v>
      </c>
      <c r="J14161" s="2">
        <f>IF(Table1[[#This Row],[Ratings]]&gt;4,Table1[[#This Row],[OriginalPrice (in Rs)]],0)</f>
        <v>0</v>
      </c>
      <c r="K14161" s="2">
        <f>Table1[[#This Row],[OriginalPrice (in Rs)]]-Table1[[#This Row],[DiscountOffer]]</f>
        <v>229</v>
      </c>
      <c r="L14161" s="2" t="str">
        <f>IF(Table1[[#This Row],[Discount % (In Rs)]]&gt;50%,"High Discount","Low Discount")</f>
        <v>Low Discount</v>
      </c>
      <c r="M14161" s="3">
        <f>Table1[[#This Row],[Discount_Price (In Rs.)]]/Table1[[#This Row],[OriginalPrice (in Rs)]]</f>
        <v>0.32761087267525035</v>
      </c>
      <c r="N14161" s="4">
        <v>4</v>
      </c>
      <c r="O14161">
        <v>658</v>
      </c>
      <c r="P14161" t="s">
        <v>37</v>
      </c>
      <c r="Q14161" t="s">
        <v>4975</v>
      </c>
    </row>
    <row r="14162" spans="1:17" x14ac:dyDescent="0.25">
      <c r="A14162" t="s">
        <v>4989</v>
      </c>
      <c r="B14162" s="1">
        <v>17381516</v>
      </c>
      <c r="C14162" t="s">
        <v>10</v>
      </c>
      <c r="D14162" t="s">
        <v>34</v>
      </c>
      <c r="E14162" t="s">
        <v>35</v>
      </c>
      <c r="F14162" t="s">
        <v>30</v>
      </c>
      <c r="G14162" s="2">
        <v>470</v>
      </c>
      <c r="H14162" s="2">
        <f>AVERAGEIF(Table1[[#All],[Category]],Table1[[#This Row],[Category]],Table1[[#All],[DiscountOffer]])</f>
        <v>470</v>
      </c>
      <c r="I14162" s="2">
        <v>1098</v>
      </c>
      <c r="J14162" s="2">
        <f>IF(Table1[[#This Row],[Ratings]]&gt;4,Table1[[#This Row],[OriginalPrice (in Rs)]],0)</f>
        <v>1098</v>
      </c>
      <c r="K14162" s="2">
        <f>Table1[[#This Row],[OriginalPrice (in Rs)]]-Table1[[#This Row],[DiscountOffer]]</f>
        <v>628</v>
      </c>
      <c r="L14162" s="2" t="str">
        <f>IF(Table1[[#This Row],[Discount % (In Rs)]]&gt;50%,"High Discount","Low Discount")</f>
        <v>High Discount</v>
      </c>
      <c r="M14162" s="3">
        <f>Table1[[#This Row],[Discount_Price (In Rs.)]]/Table1[[#This Row],[OriginalPrice (in Rs)]]</f>
        <v>0.57194899817850642</v>
      </c>
      <c r="N14162" s="4">
        <v>4.0999999999999996</v>
      </c>
      <c r="O14162">
        <v>657</v>
      </c>
      <c r="P14162" t="s">
        <v>37</v>
      </c>
      <c r="Q14162" t="s">
        <v>614</v>
      </c>
    </row>
    <row r="14163" spans="1:17" x14ac:dyDescent="0.25">
      <c r="A14163" t="s">
        <v>5007</v>
      </c>
      <c r="B14163" s="1">
        <v>17523504</v>
      </c>
      <c r="C14163" t="s">
        <v>39</v>
      </c>
      <c r="D14163" t="s">
        <v>34</v>
      </c>
      <c r="E14163" t="s">
        <v>35</v>
      </c>
      <c r="F14163" t="s">
        <v>30</v>
      </c>
      <c r="G14163" s="2">
        <v>470</v>
      </c>
      <c r="H14163" s="2">
        <f>AVERAGEIF(Table1[[#All],[Category]],Table1[[#This Row],[Category]],Table1[[#All],[DiscountOffer]])</f>
        <v>470</v>
      </c>
      <c r="I14163" s="2">
        <v>1398</v>
      </c>
      <c r="J14163" s="2">
        <f>IF(Table1[[#This Row],[Ratings]]&gt;4,Table1[[#This Row],[OriginalPrice (in Rs)]],0)</f>
        <v>1398</v>
      </c>
      <c r="K14163" s="2">
        <f>Table1[[#This Row],[OriginalPrice (in Rs)]]-Table1[[#This Row],[DiscountOffer]]</f>
        <v>928</v>
      </c>
      <c r="L14163" s="2" t="str">
        <f>IF(Table1[[#This Row],[Discount % (In Rs)]]&gt;50%,"High Discount","Low Discount")</f>
        <v>High Discount</v>
      </c>
      <c r="M14163" s="3">
        <f>Table1[[#This Row],[Discount_Price (In Rs.)]]/Table1[[#This Row],[OriginalPrice (in Rs)]]</f>
        <v>0.66380543633762523</v>
      </c>
      <c r="N14163" s="4">
        <v>4.2</v>
      </c>
      <c r="O14163">
        <v>656</v>
      </c>
      <c r="P14163" t="s">
        <v>37</v>
      </c>
      <c r="Q14163" t="s">
        <v>2556</v>
      </c>
    </row>
    <row r="14164" spans="1:17" x14ac:dyDescent="0.25">
      <c r="A14164" t="s">
        <v>5014</v>
      </c>
      <c r="B14164" s="1">
        <v>17525486</v>
      </c>
      <c r="C14164" t="s">
        <v>39</v>
      </c>
      <c r="D14164" t="s">
        <v>34</v>
      </c>
      <c r="E14164" t="s">
        <v>35</v>
      </c>
      <c r="F14164" t="s">
        <v>30</v>
      </c>
      <c r="G14164" s="2">
        <v>470</v>
      </c>
      <c r="H14164" s="2">
        <f>AVERAGEIF(Table1[[#All],[Category]],Table1[[#This Row],[Category]],Table1[[#All],[DiscountOffer]])</f>
        <v>470</v>
      </c>
      <c r="I14164" s="2">
        <v>1598</v>
      </c>
      <c r="J14164" s="2">
        <f>IF(Table1[[#This Row],[Ratings]]&gt;4,Table1[[#This Row],[OriginalPrice (in Rs)]],0)</f>
        <v>0</v>
      </c>
      <c r="K14164" s="2">
        <f>Table1[[#This Row],[OriginalPrice (in Rs)]]-Table1[[#This Row],[DiscountOffer]]</f>
        <v>1128</v>
      </c>
      <c r="L14164" s="2" t="str">
        <f>IF(Table1[[#This Row],[Discount % (In Rs)]]&gt;50%,"High Discount","Low Discount")</f>
        <v>High Discount</v>
      </c>
      <c r="M14164" s="3">
        <f>Table1[[#This Row],[Discount_Price (In Rs.)]]/Table1[[#This Row],[OriginalPrice (in Rs)]]</f>
        <v>0.70588235294117652</v>
      </c>
      <c r="N14164" s="4">
        <v>4</v>
      </c>
      <c r="O14164">
        <v>656</v>
      </c>
      <c r="P14164" t="s">
        <v>415</v>
      </c>
      <c r="Q14164" t="s">
        <v>5015</v>
      </c>
    </row>
    <row r="14165" spans="1:17" x14ac:dyDescent="0.25">
      <c r="A14165" t="s">
        <v>5064</v>
      </c>
      <c r="B14165" s="1">
        <v>17383458</v>
      </c>
      <c r="C14165" t="s">
        <v>10</v>
      </c>
      <c r="D14165" t="s">
        <v>34</v>
      </c>
      <c r="E14165" t="s">
        <v>35</v>
      </c>
      <c r="F14165" t="s">
        <v>30</v>
      </c>
      <c r="G14165" s="2">
        <v>470</v>
      </c>
      <c r="H14165" s="2">
        <f>AVERAGEIF(Table1[[#All],[Category]],Table1[[#This Row],[Category]],Table1[[#All],[DiscountOffer]])</f>
        <v>470</v>
      </c>
      <c r="I14165" s="2">
        <v>1598</v>
      </c>
      <c r="J14165" s="2">
        <f>IF(Table1[[#This Row],[Ratings]]&gt;4,Table1[[#This Row],[OriginalPrice (in Rs)]],0)</f>
        <v>0</v>
      </c>
      <c r="K14165" s="2">
        <f>Table1[[#This Row],[OriginalPrice (in Rs)]]-Table1[[#This Row],[DiscountOffer]]</f>
        <v>1128</v>
      </c>
      <c r="L14165" s="2" t="str">
        <f>IF(Table1[[#This Row],[Discount % (In Rs)]]&gt;50%,"High Discount","Low Discount")</f>
        <v>High Discount</v>
      </c>
      <c r="M14165" s="3">
        <f>Table1[[#This Row],[Discount_Price (In Rs.)]]/Table1[[#This Row],[OriginalPrice (in Rs)]]</f>
        <v>0.70588235294117652</v>
      </c>
      <c r="N14165" s="4">
        <v>4</v>
      </c>
      <c r="O14165">
        <v>653</v>
      </c>
      <c r="P14165" t="s">
        <v>659</v>
      </c>
      <c r="Q14165" t="s">
        <v>5065</v>
      </c>
    </row>
    <row r="14166" spans="1:17" x14ac:dyDescent="0.25">
      <c r="A14166" t="s">
        <v>5119</v>
      </c>
      <c r="B14166" s="1">
        <v>17384856</v>
      </c>
      <c r="C14166" t="s">
        <v>10</v>
      </c>
      <c r="D14166" t="s">
        <v>34</v>
      </c>
      <c r="E14166" t="s">
        <v>35</v>
      </c>
      <c r="F14166" t="s">
        <v>30</v>
      </c>
      <c r="G14166" s="2">
        <v>470</v>
      </c>
      <c r="H14166" s="2">
        <f>AVERAGEIF(Table1[[#All],[Category]],Table1[[#This Row],[Category]],Table1[[#All],[DiscountOffer]])</f>
        <v>470</v>
      </c>
      <c r="I14166" s="2">
        <v>1398</v>
      </c>
      <c r="J14166" s="2">
        <f>IF(Table1[[#This Row],[Ratings]]&gt;4,Table1[[#This Row],[OriginalPrice (in Rs)]],0)</f>
        <v>0</v>
      </c>
      <c r="K14166" s="2">
        <f>Table1[[#This Row],[OriginalPrice (in Rs)]]-Table1[[#This Row],[DiscountOffer]]</f>
        <v>928</v>
      </c>
      <c r="L14166" s="2" t="str">
        <f>IF(Table1[[#This Row],[Discount % (In Rs)]]&gt;50%,"High Discount","Low Discount")</f>
        <v>High Discount</v>
      </c>
      <c r="M14166" s="3">
        <f>Table1[[#This Row],[Discount_Price (In Rs.)]]/Table1[[#This Row],[OriginalPrice (in Rs)]]</f>
        <v>0.66380543633762523</v>
      </c>
      <c r="N14166" s="4">
        <v>3.9</v>
      </c>
      <c r="O14166">
        <v>650</v>
      </c>
      <c r="P14166" t="s">
        <v>37</v>
      </c>
      <c r="Q14166" t="s">
        <v>2790</v>
      </c>
    </row>
    <row r="14167" spans="1:17" x14ac:dyDescent="0.25">
      <c r="A14167" t="s">
        <v>5133</v>
      </c>
      <c r="B14167" s="1">
        <v>17383438</v>
      </c>
      <c r="C14167" t="s">
        <v>10</v>
      </c>
      <c r="D14167" t="s">
        <v>34</v>
      </c>
      <c r="E14167" t="s">
        <v>35</v>
      </c>
      <c r="F14167" t="s">
        <v>30</v>
      </c>
      <c r="G14167" s="2">
        <v>470</v>
      </c>
      <c r="H14167" s="2">
        <f>AVERAGEIF(Table1[[#All],[Category]],Table1[[#This Row],[Category]],Table1[[#All],[DiscountOffer]])</f>
        <v>470</v>
      </c>
      <c r="I14167" s="2">
        <v>1598</v>
      </c>
      <c r="J14167" s="2">
        <f>IF(Table1[[#This Row],[Ratings]]&gt;4,Table1[[#This Row],[OriginalPrice (in Rs)]],0)</f>
        <v>1598</v>
      </c>
      <c r="K14167" s="2">
        <f>Table1[[#This Row],[OriginalPrice (in Rs)]]-Table1[[#This Row],[DiscountOffer]]</f>
        <v>1128</v>
      </c>
      <c r="L14167" s="2" t="str">
        <f>IF(Table1[[#This Row],[Discount % (In Rs)]]&gt;50%,"High Discount","Low Discount")</f>
        <v>High Discount</v>
      </c>
      <c r="M14167" s="3">
        <f>Table1[[#This Row],[Discount_Price (In Rs.)]]/Table1[[#This Row],[OriginalPrice (in Rs)]]</f>
        <v>0.70588235294117652</v>
      </c>
      <c r="N14167" s="4">
        <v>4.3</v>
      </c>
      <c r="O14167">
        <v>649</v>
      </c>
      <c r="P14167" t="s">
        <v>126</v>
      </c>
      <c r="Q14167" t="s">
        <v>5134</v>
      </c>
    </row>
    <row r="14168" spans="1:17" x14ac:dyDescent="0.25">
      <c r="A14168" t="s">
        <v>5148</v>
      </c>
      <c r="B14168" s="1">
        <v>17523376</v>
      </c>
      <c r="C14168" t="s">
        <v>39</v>
      </c>
      <c r="D14168" t="s">
        <v>34</v>
      </c>
      <c r="E14168" t="s">
        <v>35</v>
      </c>
      <c r="F14168" t="s">
        <v>30</v>
      </c>
      <c r="G14168" s="2">
        <v>470</v>
      </c>
      <c r="H14168" s="2">
        <f>AVERAGEIF(Table1[[#All],[Category]],Table1[[#This Row],[Category]],Table1[[#All],[DiscountOffer]])</f>
        <v>470</v>
      </c>
      <c r="I14168" s="2">
        <v>1798</v>
      </c>
      <c r="J14168" s="2">
        <f>IF(Table1[[#This Row],[Ratings]]&gt;4,Table1[[#This Row],[OriginalPrice (in Rs)]],0)</f>
        <v>1798</v>
      </c>
      <c r="K14168" s="2">
        <f>Table1[[#This Row],[OriginalPrice (in Rs)]]-Table1[[#This Row],[DiscountOffer]]</f>
        <v>1328</v>
      </c>
      <c r="L14168" s="2" t="str">
        <f>IF(Table1[[#This Row],[Discount % (In Rs)]]&gt;50%,"High Discount","Low Discount")</f>
        <v>High Discount</v>
      </c>
      <c r="M14168" s="3">
        <f>Table1[[#This Row],[Discount_Price (In Rs.)]]/Table1[[#This Row],[OriginalPrice (in Rs)]]</f>
        <v>0.73859844271412678</v>
      </c>
      <c r="N14168" s="4">
        <v>4.3</v>
      </c>
      <c r="O14168">
        <v>648</v>
      </c>
      <c r="P14168" t="s">
        <v>37</v>
      </c>
      <c r="Q14168" t="s">
        <v>2999</v>
      </c>
    </row>
    <row r="14169" spans="1:17" x14ac:dyDescent="0.25">
      <c r="A14169" t="s">
        <v>5149</v>
      </c>
      <c r="B14169" s="1">
        <v>10778684</v>
      </c>
      <c r="C14169" t="s">
        <v>10</v>
      </c>
      <c r="D14169" t="s">
        <v>34</v>
      </c>
      <c r="E14169" t="s">
        <v>35</v>
      </c>
      <c r="F14169" t="s">
        <v>30</v>
      </c>
      <c r="G14169" s="2">
        <v>470</v>
      </c>
      <c r="H14169" s="2">
        <f>AVERAGEIF(Table1[[#All],[Category]],Table1[[#This Row],[Category]],Table1[[#All],[DiscountOffer]])</f>
        <v>470</v>
      </c>
      <c r="I14169" s="2">
        <v>599</v>
      </c>
      <c r="J14169" s="2">
        <f>IF(Table1[[#This Row],[Ratings]]&gt;4,Table1[[#This Row],[OriginalPrice (in Rs)]],0)</f>
        <v>599</v>
      </c>
      <c r="K14169" s="2">
        <f>Table1[[#This Row],[OriginalPrice (in Rs)]]-Table1[[#This Row],[DiscountOffer]]</f>
        <v>129</v>
      </c>
      <c r="L14169" s="2" t="str">
        <f>IF(Table1[[#This Row],[Discount % (In Rs)]]&gt;50%,"High Discount","Low Discount")</f>
        <v>Low Discount</v>
      </c>
      <c r="M14169" s="3">
        <f>Table1[[#This Row],[Discount_Price (In Rs.)]]/Table1[[#This Row],[OriginalPrice (in Rs)]]</f>
        <v>0.21535893155258765</v>
      </c>
      <c r="N14169" s="4">
        <v>4.2</v>
      </c>
      <c r="O14169">
        <v>648</v>
      </c>
      <c r="P14169" t="s">
        <v>37</v>
      </c>
      <c r="Q14169" t="s">
        <v>5150</v>
      </c>
    </row>
    <row r="14170" spans="1:17" x14ac:dyDescent="0.25">
      <c r="A14170" t="s">
        <v>5172</v>
      </c>
      <c r="B14170" s="1">
        <v>17525460</v>
      </c>
      <c r="C14170" t="s">
        <v>39</v>
      </c>
      <c r="D14170" t="s">
        <v>34</v>
      </c>
      <c r="E14170" t="s">
        <v>35</v>
      </c>
      <c r="F14170" t="s">
        <v>30</v>
      </c>
      <c r="G14170" s="2">
        <v>470</v>
      </c>
      <c r="H14170" s="2">
        <f>AVERAGEIF(Table1[[#All],[Category]],Table1[[#This Row],[Category]],Table1[[#All],[DiscountOffer]])</f>
        <v>470</v>
      </c>
      <c r="I14170" s="2">
        <v>1598</v>
      </c>
      <c r="J14170" s="2">
        <f>IF(Table1[[#This Row],[Ratings]]&gt;4,Table1[[#This Row],[OriginalPrice (in Rs)]],0)</f>
        <v>0</v>
      </c>
      <c r="K14170" s="2">
        <f>Table1[[#This Row],[OriginalPrice (in Rs)]]-Table1[[#This Row],[DiscountOffer]]</f>
        <v>1128</v>
      </c>
      <c r="L14170" s="2" t="str">
        <f>IF(Table1[[#This Row],[Discount % (In Rs)]]&gt;50%,"High Discount","Low Discount")</f>
        <v>High Discount</v>
      </c>
      <c r="M14170" s="3">
        <f>Table1[[#This Row],[Discount_Price (In Rs.)]]/Table1[[#This Row],[OriginalPrice (in Rs)]]</f>
        <v>0.70588235294117652</v>
      </c>
      <c r="N14170" s="4">
        <v>3.6</v>
      </c>
      <c r="O14170">
        <v>647</v>
      </c>
      <c r="P14170" t="s">
        <v>37</v>
      </c>
      <c r="Q14170" t="s">
        <v>1112</v>
      </c>
    </row>
    <row r="14171" spans="1:17" x14ac:dyDescent="0.25">
      <c r="A14171" t="s">
        <v>5210</v>
      </c>
      <c r="B14171" s="1">
        <v>17382052</v>
      </c>
      <c r="C14171" t="s">
        <v>10</v>
      </c>
      <c r="D14171" t="s">
        <v>34</v>
      </c>
      <c r="E14171" t="s">
        <v>35</v>
      </c>
      <c r="F14171" t="s">
        <v>30</v>
      </c>
      <c r="G14171" s="2">
        <v>470</v>
      </c>
      <c r="H14171" s="2">
        <f>AVERAGEIF(Table1[[#All],[Category]],Table1[[#This Row],[Category]],Table1[[#All],[DiscountOffer]])</f>
        <v>470</v>
      </c>
      <c r="I14171" s="2">
        <v>1598</v>
      </c>
      <c r="J14171" s="2">
        <f>IF(Table1[[#This Row],[Ratings]]&gt;4,Table1[[#This Row],[OriginalPrice (in Rs)]],0)</f>
        <v>1598</v>
      </c>
      <c r="K14171" s="2">
        <f>Table1[[#This Row],[OriginalPrice (in Rs)]]-Table1[[#This Row],[DiscountOffer]]</f>
        <v>1128</v>
      </c>
      <c r="L14171" s="2" t="str">
        <f>IF(Table1[[#This Row],[Discount % (In Rs)]]&gt;50%,"High Discount","Low Discount")</f>
        <v>High Discount</v>
      </c>
      <c r="M14171" s="3">
        <f>Table1[[#This Row],[Discount_Price (In Rs.)]]/Table1[[#This Row],[OriginalPrice (in Rs)]]</f>
        <v>0.70588235294117652</v>
      </c>
      <c r="N14171" s="4">
        <v>4.2</v>
      </c>
      <c r="O14171">
        <v>645</v>
      </c>
      <c r="P14171" t="s">
        <v>37</v>
      </c>
      <c r="Q14171" t="s">
        <v>2280</v>
      </c>
    </row>
    <row r="14172" spans="1:17" x14ac:dyDescent="0.25">
      <c r="A14172" t="s">
        <v>5213</v>
      </c>
      <c r="B14172" s="1">
        <v>17381764</v>
      </c>
      <c r="C14172" t="s">
        <v>10</v>
      </c>
      <c r="D14172" t="s">
        <v>34</v>
      </c>
      <c r="E14172" t="s">
        <v>35</v>
      </c>
      <c r="F14172" t="s">
        <v>30</v>
      </c>
      <c r="G14172" s="2">
        <v>470</v>
      </c>
      <c r="H14172" s="2">
        <f>AVERAGEIF(Table1[[#All],[Category]],Table1[[#This Row],[Category]],Table1[[#All],[DiscountOffer]])</f>
        <v>470</v>
      </c>
      <c r="I14172" s="2">
        <v>1998</v>
      </c>
      <c r="J14172" s="2">
        <f>IF(Table1[[#This Row],[Ratings]]&gt;4,Table1[[#This Row],[OriginalPrice (in Rs)]],0)</f>
        <v>0</v>
      </c>
      <c r="K14172" s="2">
        <f>Table1[[#This Row],[OriginalPrice (in Rs)]]-Table1[[#This Row],[DiscountOffer]]</f>
        <v>1528</v>
      </c>
      <c r="L14172" s="2" t="str">
        <f>IF(Table1[[#This Row],[Discount % (In Rs)]]&gt;50%,"High Discount","Low Discount")</f>
        <v>High Discount</v>
      </c>
      <c r="M14172" s="3">
        <f>Table1[[#This Row],[Discount_Price (In Rs.)]]/Table1[[#This Row],[OriginalPrice (in Rs)]]</f>
        <v>0.76476476476476474</v>
      </c>
      <c r="N14172" s="4">
        <v>4</v>
      </c>
      <c r="O14172">
        <v>645</v>
      </c>
      <c r="P14172" t="s">
        <v>37</v>
      </c>
      <c r="Q14172" t="s">
        <v>5214</v>
      </c>
    </row>
    <row r="14173" spans="1:17" x14ac:dyDescent="0.25">
      <c r="A14173" t="s">
        <v>5230</v>
      </c>
      <c r="B14173" s="1">
        <v>9044845</v>
      </c>
      <c r="C14173" t="s">
        <v>91</v>
      </c>
      <c r="D14173" t="s">
        <v>34</v>
      </c>
      <c r="E14173" t="s">
        <v>35</v>
      </c>
      <c r="F14173" t="s">
        <v>30</v>
      </c>
      <c r="G14173" s="2">
        <v>470</v>
      </c>
      <c r="H14173" s="2">
        <f>AVERAGEIF(Table1[[#All],[Category]],Table1[[#This Row],[Category]],Table1[[#All],[DiscountOffer]])</f>
        <v>470</v>
      </c>
      <c r="I14173" s="2">
        <v>1199</v>
      </c>
      <c r="J14173" s="2">
        <f>IF(Table1[[#This Row],[Ratings]]&gt;4,Table1[[#This Row],[OriginalPrice (in Rs)]],0)</f>
        <v>1199</v>
      </c>
      <c r="K14173" s="2">
        <f>Table1[[#This Row],[OriginalPrice (in Rs)]]-Table1[[#This Row],[DiscountOffer]]</f>
        <v>729</v>
      </c>
      <c r="L14173" s="2" t="str">
        <f>IF(Table1[[#This Row],[Discount % (In Rs)]]&gt;50%,"High Discount","Low Discount")</f>
        <v>High Discount</v>
      </c>
      <c r="M14173" s="3">
        <f>Table1[[#This Row],[Discount_Price (In Rs.)]]/Table1[[#This Row],[OriginalPrice (in Rs)]]</f>
        <v>0.60800667222685567</v>
      </c>
      <c r="N14173" s="4">
        <v>4.2</v>
      </c>
      <c r="O14173">
        <v>644</v>
      </c>
      <c r="P14173" t="s">
        <v>37</v>
      </c>
      <c r="Q14173" t="s">
        <v>5231</v>
      </c>
    </row>
    <row r="14174" spans="1:17" x14ac:dyDescent="0.25">
      <c r="A14174" t="s">
        <v>5238</v>
      </c>
      <c r="B14174" s="1">
        <v>17525602</v>
      </c>
      <c r="C14174" t="s">
        <v>39</v>
      </c>
      <c r="D14174" t="s">
        <v>34</v>
      </c>
      <c r="E14174" t="s">
        <v>35</v>
      </c>
      <c r="F14174" t="s">
        <v>30</v>
      </c>
      <c r="G14174" s="2">
        <v>470</v>
      </c>
      <c r="H14174" s="2">
        <f>AVERAGEIF(Table1[[#All],[Category]],Table1[[#This Row],[Category]],Table1[[#All],[DiscountOffer]])</f>
        <v>470</v>
      </c>
      <c r="I14174" s="2">
        <v>1598</v>
      </c>
      <c r="J14174" s="2">
        <f>IF(Table1[[#This Row],[Ratings]]&gt;4,Table1[[#This Row],[OriginalPrice (in Rs)]],0)</f>
        <v>1598</v>
      </c>
      <c r="K14174" s="2">
        <f>Table1[[#This Row],[OriginalPrice (in Rs)]]-Table1[[#This Row],[DiscountOffer]]</f>
        <v>1128</v>
      </c>
      <c r="L14174" s="2" t="str">
        <f>IF(Table1[[#This Row],[Discount % (In Rs)]]&gt;50%,"High Discount","Low Discount")</f>
        <v>High Discount</v>
      </c>
      <c r="M14174" s="3">
        <f>Table1[[#This Row],[Discount_Price (In Rs.)]]/Table1[[#This Row],[OriginalPrice (in Rs)]]</f>
        <v>0.70588235294117652</v>
      </c>
      <c r="N14174" s="4">
        <v>4.4000000000000004</v>
      </c>
      <c r="O14174">
        <v>644</v>
      </c>
      <c r="P14174" t="s">
        <v>1175</v>
      </c>
      <c r="Q14174" t="s">
        <v>5015</v>
      </c>
    </row>
    <row r="14175" spans="1:17" x14ac:dyDescent="0.25">
      <c r="A14175" t="s">
        <v>5255</v>
      </c>
      <c r="B14175" s="1">
        <v>11401664</v>
      </c>
      <c r="C14175" t="s">
        <v>10</v>
      </c>
      <c r="D14175" t="s">
        <v>34</v>
      </c>
      <c r="E14175" t="s">
        <v>35</v>
      </c>
      <c r="F14175" t="s">
        <v>30</v>
      </c>
      <c r="G14175" s="2">
        <v>470</v>
      </c>
      <c r="H14175" s="2">
        <f>AVERAGEIF(Table1[[#All],[Category]],Table1[[#This Row],[Category]],Table1[[#All],[DiscountOffer]])</f>
        <v>470</v>
      </c>
      <c r="I14175" s="2">
        <v>799</v>
      </c>
      <c r="J14175" s="2">
        <f>IF(Table1[[#This Row],[Ratings]]&gt;4,Table1[[#This Row],[OriginalPrice (in Rs)]],0)</f>
        <v>799</v>
      </c>
      <c r="K14175" s="2">
        <f>Table1[[#This Row],[OriginalPrice (in Rs)]]-Table1[[#This Row],[DiscountOffer]]</f>
        <v>329</v>
      </c>
      <c r="L14175" s="2" t="str">
        <f>IF(Table1[[#This Row],[Discount % (In Rs)]]&gt;50%,"High Discount","Low Discount")</f>
        <v>Low Discount</v>
      </c>
      <c r="M14175" s="3">
        <f>Table1[[#This Row],[Discount_Price (In Rs.)]]/Table1[[#This Row],[OriginalPrice (in Rs)]]</f>
        <v>0.41176470588235292</v>
      </c>
      <c r="N14175" s="4">
        <v>4.4000000000000004</v>
      </c>
      <c r="O14175">
        <v>643</v>
      </c>
      <c r="P14175" t="s">
        <v>37</v>
      </c>
      <c r="Q14175" t="s">
        <v>5256</v>
      </c>
    </row>
    <row r="14176" spans="1:17" x14ac:dyDescent="0.25">
      <c r="A14176" t="s">
        <v>5311</v>
      </c>
      <c r="B14176" s="1">
        <v>17523498</v>
      </c>
      <c r="C14176" t="s">
        <v>39</v>
      </c>
      <c r="D14176" t="s">
        <v>34</v>
      </c>
      <c r="E14176" t="s">
        <v>35</v>
      </c>
      <c r="F14176" t="s">
        <v>30</v>
      </c>
      <c r="G14176" s="2">
        <v>470</v>
      </c>
      <c r="H14176" s="2">
        <f>AVERAGEIF(Table1[[#All],[Category]],Table1[[#This Row],[Category]],Table1[[#All],[DiscountOffer]])</f>
        <v>470</v>
      </c>
      <c r="I14176" s="2">
        <v>1398</v>
      </c>
      <c r="J14176" s="2">
        <f>IF(Table1[[#This Row],[Ratings]]&gt;4,Table1[[#This Row],[OriginalPrice (in Rs)]],0)</f>
        <v>1398</v>
      </c>
      <c r="K14176" s="2">
        <f>Table1[[#This Row],[OriginalPrice (in Rs)]]-Table1[[#This Row],[DiscountOffer]]</f>
        <v>928</v>
      </c>
      <c r="L14176" s="2" t="str">
        <f>IF(Table1[[#This Row],[Discount % (In Rs)]]&gt;50%,"High Discount","Low Discount")</f>
        <v>High Discount</v>
      </c>
      <c r="M14176" s="3">
        <f>Table1[[#This Row],[Discount_Price (In Rs.)]]/Table1[[#This Row],[OriginalPrice (in Rs)]]</f>
        <v>0.66380543633762523</v>
      </c>
      <c r="N14176" s="4">
        <v>4.4000000000000004</v>
      </c>
      <c r="O14176">
        <v>640</v>
      </c>
      <c r="P14176" t="s">
        <v>37</v>
      </c>
      <c r="Q14176" t="s">
        <v>2556</v>
      </c>
    </row>
    <row r="14177" spans="1:17" x14ac:dyDescent="0.25">
      <c r="A14177" t="s">
        <v>5331</v>
      </c>
      <c r="B14177" s="1">
        <v>10969984</v>
      </c>
      <c r="C14177" t="s">
        <v>10</v>
      </c>
      <c r="D14177" t="s">
        <v>34</v>
      </c>
      <c r="E14177" t="s">
        <v>35</v>
      </c>
      <c r="F14177" t="s">
        <v>30</v>
      </c>
      <c r="G14177" s="2">
        <v>470</v>
      </c>
      <c r="H14177" s="2">
        <f>AVERAGEIF(Table1[[#All],[Category]],Table1[[#This Row],[Category]],Table1[[#All],[DiscountOffer]])</f>
        <v>470</v>
      </c>
      <c r="I14177" s="2">
        <v>999</v>
      </c>
      <c r="J14177" s="2">
        <f>IF(Table1[[#This Row],[Ratings]]&gt;4,Table1[[#This Row],[OriginalPrice (in Rs)]],0)</f>
        <v>999</v>
      </c>
      <c r="K14177" s="2">
        <f>Table1[[#This Row],[OriginalPrice (in Rs)]]-Table1[[#This Row],[DiscountOffer]]</f>
        <v>529</v>
      </c>
      <c r="L14177" s="2" t="str">
        <f>IF(Table1[[#This Row],[Discount % (In Rs)]]&gt;50%,"High Discount","Low Discount")</f>
        <v>High Discount</v>
      </c>
      <c r="M14177" s="3">
        <f>Table1[[#This Row],[Discount_Price (In Rs.)]]/Table1[[#This Row],[OriginalPrice (in Rs)]]</f>
        <v>0.52952952952952947</v>
      </c>
      <c r="N14177" s="4">
        <v>4.3</v>
      </c>
      <c r="O14177">
        <v>639</v>
      </c>
      <c r="P14177" t="s">
        <v>37</v>
      </c>
      <c r="Q14177" t="s">
        <v>5332</v>
      </c>
    </row>
    <row r="14178" spans="1:17" x14ac:dyDescent="0.25">
      <c r="A14178" t="s">
        <v>5367</v>
      </c>
      <c r="B14178" s="1">
        <v>11396698</v>
      </c>
      <c r="C14178" t="s">
        <v>10</v>
      </c>
      <c r="D14178" t="s">
        <v>34</v>
      </c>
      <c r="E14178" t="s">
        <v>35</v>
      </c>
      <c r="F14178" t="s">
        <v>30</v>
      </c>
      <c r="G14178" s="2">
        <v>470</v>
      </c>
      <c r="H14178" s="2">
        <f>AVERAGEIF(Table1[[#All],[Category]],Table1[[#This Row],[Category]],Table1[[#All],[DiscountOffer]])</f>
        <v>470</v>
      </c>
      <c r="I14178" s="2">
        <v>699</v>
      </c>
      <c r="J14178" s="2">
        <f>IF(Table1[[#This Row],[Ratings]]&gt;4,Table1[[#This Row],[OriginalPrice (in Rs)]],0)</f>
        <v>699</v>
      </c>
      <c r="K14178" s="2">
        <f>Table1[[#This Row],[OriginalPrice (in Rs)]]-Table1[[#This Row],[DiscountOffer]]</f>
        <v>229</v>
      </c>
      <c r="L14178" s="2" t="str">
        <f>IF(Table1[[#This Row],[Discount % (In Rs)]]&gt;50%,"High Discount","Low Discount")</f>
        <v>Low Discount</v>
      </c>
      <c r="M14178" s="3">
        <f>Table1[[#This Row],[Discount_Price (In Rs.)]]/Table1[[#This Row],[OriginalPrice (in Rs)]]</f>
        <v>0.32761087267525035</v>
      </c>
      <c r="N14178" s="4">
        <v>4.2</v>
      </c>
      <c r="O14178">
        <v>637</v>
      </c>
      <c r="P14178" t="s">
        <v>37</v>
      </c>
      <c r="Q14178" t="s">
        <v>5368</v>
      </c>
    </row>
    <row r="14179" spans="1:17" x14ac:dyDescent="0.25">
      <c r="A14179" t="s">
        <v>5392</v>
      </c>
      <c r="B14179" s="1">
        <v>17381490</v>
      </c>
      <c r="C14179" t="s">
        <v>10</v>
      </c>
      <c r="D14179" t="s">
        <v>34</v>
      </c>
      <c r="E14179" t="s">
        <v>35</v>
      </c>
      <c r="F14179" t="s">
        <v>30</v>
      </c>
      <c r="G14179" s="2">
        <v>470</v>
      </c>
      <c r="H14179" s="2">
        <f>AVERAGEIF(Table1[[#All],[Category]],Table1[[#This Row],[Category]],Table1[[#All],[DiscountOffer]])</f>
        <v>470</v>
      </c>
      <c r="I14179" s="2">
        <v>1198</v>
      </c>
      <c r="J14179" s="2">
        <f>IF(Table1[[#This Row],[Ratings]]&gt;4,Table1[[#This Row],[OriginalPrice (in Rs)]],0)</f>
        <v>1198</v>
      </c>
      <c r="K14179" s="2">
        <f>Table1[[#This Row],[OriginalPrice (in Rs)]]-Table1[[#This Row],[DiscountOffer]]</f>
        <v>728</v>
      </c>
      <c r="L14179" s="2" t="str">
        <f>IF(Table1[[#This Row],[Discount % (In Rs)]]&gt;50%,"High Discount","Low Discount")</f>
        <v>High Discount</v>
      </c>
      <c r="M14179" s="3">
        <f>Table1[[#This Row],[Discount_Price (In Rs.)]]/Table1[[#This Row],[OriginalPrice (in Rs)]]</f>
        <v>0.60767946577629384</v>
      </c>
      <c r="N14179" s="4">
        <v>4.3</v>
      </c>
      <c r="O14179">
        <v>635</v>
      </c>
      <c r="P14179" t="s">
        <v>37</v>
      </c>
      <c r="Q14179" t="s">
        <v>652</v>
      </c>
    </row>
    <row r="14180" spans="1:17" x14ac:dyDescent="0.25">
      <c r="A14180" t="s">
        <v>5398</v>
      </c>
      <c r="B14180" s="1">
        <v>17524642</v>
      </c>
      <c r="C14180" t="s">
        <v>39</v>
      </c>
      <c r="D14180" t="s">
        <v>34</v>
      </c>
      <c r="E14180" t="s">
        <v>35</v>
      </c>
      <c r="F14180" t="s">
        <v>30</v>
      </c>
      <c r="G14180" s="2">
        <v>470</v>
      </c>
      <c r="H14180" s="2">
        <f>AVERAGEIF(Table1[[#All],[Category]],Table1[[#This Row],[Category]],Table1[[#All],[DiscountOffer]])</f>
        <v>470</v>
      </c>
      <c r="I14180" s="2">
        <v>1598</v>
      </c>
      <c r="J14180" s="2">
        <f>IF(Table1[[#This Row],[Ratings]]&gt;4,Table1[[#This Row],[OriginalPrice (in Rs)]],0)</f>
        <v>0</v>
      </c>
      <c r="K14180" s="2">
        <f>Table1[[#This Row],[OriginalPrice (in Rs)]]-Table1[[#This Row],[DiscountOffer]]</f>
        <v>1128</v>
      </c>
      <c r="L14180" s="2" t="str">
        <f>IF(Table1[[#This Row],[Discount % (In Rs)]]&gt;50%,"High Discount","Low Discount")</f>
        <v>High Discount</v>
      </c>
      <c r="M14180" s="3">
        <f>Table1[[#This Row],[Discount_Price (In Rs.)]]/Table1[[#This Row],[OriginalPrice (in Rs)]]</f>
        <v>0.70588235294117652</v>
      </c>
      <c r="N14180" s="4">
        <v>4</v>
      </c>
      <c r="O14180">
        <v>635</v>
      </c>
      <c r="P14180" t="s">
        <v>37</v>
      </c>
      <c r="Q14180" t="s">
        <v>1256</v>
      </c>
    </row>
    <row r="14181" spans="1:17" x14ac:dyDescent="0.25">
      <c r="A14181" t="s">
        <v>5401</v>
      </c>
      <c r="B14181" s="1">
        <v>11296054</v>
      </c>
      <c r="C14181" t="s">
        <v>10</v>
      </c>
      <c r="D14181" t="s">
        <v>34</v>
      </c>
      <c r="E14181" t="s">
        <v>35</v>
      </c>
      <c r="F14181" t="s">
        <v>30</v>
      </c>
      <c r="G14181" s="2">
        <v>470</v>
      </c>
      <c r="H14181" s="2">
        <f>AVERAGEIF(Table1[[#All],[Category]],Table1[[#This Row],[Category]],Table1[[#All],[DiscountOffer]])</f>
        <v>470</v>
      </c>
      <c r="I14181" s="2">
        <v>899</v>
      </c>
      <c r="J14181" s="2">
        <f>IF(Table1[[#This Row],[Ratings]]&gt;4,Table1[[#This Row],[OriginalPrice (in Rs)]],0)</f>
        <v>899</v>
      </c>
      <c r="K14181" s="2">
        <f>Table1[[#This Row],[OriginalPrice (in Rs)]]-Table1[[#This Row],[DiscountOffer]]</f>
        <v>429</v>
      </c>
      <c r="L14181" s="2" t="str">
        <f>IF(Table1[[#This Row],[Discount % (In Rs)]]&gt;50%,"High Discount","Low Discount")</f>
        <v>Low Discount</v>
      </c>
      <c r="M14181" s="3">
        <f>Table1[[#This Row],[Discount_Price (In Rs.)]]/Table1[[#This Row],[OriginalPrice (in Rs)]]</f>
        <v>0.47719688542825361</v>
      </c>
      <c r="N14181" s="4">
        <v>4.4000000000000004</v>
      </c>
      <c r="O14181">
        <v>635</v>
      </c>
      <c r="P14181" t="s">
        <v>37</v>
      </c>
      <c r="Q14181" t="s">
        <v>4603</v>
      </c>
    </row>
    <row r="14182" spans="1:17" x14ac:dyDescent="0.25">
      <c r="A14182" t="s">
        <v>5451</v>
      </c>
      <c r="B14182" s="1">
        <v>17477814</v>
      </c>
      <c r="C14182" t="s">
        <v>91</v>
      </c>
      <c r="D14182" t="s">
        <v>34</v>
      </c>
      <c r="E14182" t="s">
        <v>35</v>
      </c>
      <c r="F14182" t="s">
        <v>30</v>
      </c>
      <c r="G14182" s="2">
        <v>470</v>
      </c>
      <c r="H14182" s="2">
        <f>AVERAGEIF(Table1[[#All],[Category]],Table1[[#This Row],[Category]],Table1[[#All],[DiscountOffer]])</f>
        <v>470</v>
      </c>
      <c r="I14182" s="2">
        <v>1598</v>
      </c>
      <c r="J14182" s="2">
        <f>IF(Table1[[#This Row],[Ratings]]&gt;4,Table1[[#This Row],[OriginalPrice (in Rs)]],0)</f>
        <v>1598</v>
      </c>
      <c r="K14182" s="2">
        <f>Table1[[#This Row],[OriginalPrice (in Rs)]]-Table1[[#This Row],[DiscountOffer]]</f>
        <v>1128</v>
      </c>
      <c r="L14182" s="2" t="str">
        <f>IF(Table1[[#This Row],[Discount % (In Rs)]]&gt;50%,"High Discount","Low Discount")</f>
        <v>High Discount</v>
      </c>
      <c r="M14182" s="3">
        <f>Table1[[#This Row],[Discount_Price (In Rs.)]]/Table1[[#This Row],[OriginalPrice (in Rs)]]</f>
        <v>0.70588235294117652</v>
      </c>
      <c r="N14182" s="4">
        <v>4.3</v>
      </c>
      <c r="O14182">
        <v>633</v>
      </c>
      <c r="P14182" t="s">
        <v>37</v>
      </c>
      <c r="Q14182" t="s">
        <v>5452</v>
      </c>
    </row>
    <row r="14183" spans="1:17" x14ac:dyDescent="0.25">
      <c r="A14183" t="s">
        <v>5472</v>
      </c>
      <c r="B14183" s="1">
        <v>10778632</v>
      </c>
      <c r="C14183" t="s">
        <v>10</v>
      </c>
      <c r="D14183" t="s">
        <v>34</v>
      </c>
      <c r="E14183" t="s">
        <v>35</v>
      </c>
      <c r="F14183" t="s">
        <v>30</v>
      </c>
      <c r="G14183" s="2">
        <v>470</v>
      </c>
      <c r="H14183" s="2">
        <f>AVERAGEIF(Table1[[#All],[Category]],Table1[[#This Row],[Category]],Table1[[#All],[DiscountOffer]])</f>
        <v>470</v>
      </c>
      <c r="I14183" s="2">
        <v>499</v>
      </c>
      <c r="J14183" s="2">
        <f>IF(Table1[[#This Row],[Ratings]]&gt;4,Table1[[#This Row],[OriginalPrice (in Rs)]],0)</f>
        <v>0</v>
      </c>
      <c r="K14183" s="2">
        <f>Table1[[#This Row],[OriginalPrice (in Rs)]]-Table1[[#This Row],[DiscountOffer]]</f>
        <v>29</v>
      </c>
      <c r="L14183" s="2" t="str">
        <f>IF(Table1[[#This Row],[Discount % (In Rs)]]&gt;50%,"High Discount","Low Discount")</f>
        <v>Low Discount</v>
      </c>
      <c r="M14183" s="3">
        <f>Table1[[#This Row],[Discount_Price (In Rs.)]]/Table1[[#This Row],[OriginalPrice (in Rs)]]</f>
        <v>5.8116232464929862E-2</v>
      </c>
      <c r="N14183" s="4">
        <v>3.8</v>
      </c>
      <c r="O14183">
        <v>632</v>
      </c>
      <c r="P14183" t="s">
        <v>37</v>
      </c>
      <c r="Q14183" t="s">
        <v>1372</v>
      </c>
    </row>
    <row r="14184" spans="1:17" x14ac:dyDescent="0.25">
      <c r="A14184" t="s">
        <v>5522</v>
      </c>
      <c r="B14184" s="1">
        <v>17524668</v>
      </c>
      <c r="C14184" t="s">
        <v>39</v>
      </c>
      <c r="D14184" t="s">
        <v>34</v>
      </c>
      <c r="E14184" t="s">
        <v>35</v>
      </c>
      <c r="F14184" t="s">
        <v>30</v>
      </c>
      <c r="G14184" s="2">
        <v>470</v>
      </c>
      <c r="H14184" s="2">
        <f>AVERAGEIF(Table1[[#All],[Category]],Table1[[#This Row],[Category]],Table1[[#All],[DiscountOffer]])</f>
        <v>470</v>
      </c>
      <c r="I14184" s="2">
        <v>1598</v>
      </c>
      <c r="J14184" s="2">
        <f>IF(Table1[[#This Row],[Ratings]]&gt;4,Table1[[#This Row],[OriginalPrice (in Rs)]],0)</f>
        <v>1598</v>
      </c>
      <c r="K14184" s="2">
        <f>Table1[[#This Row],[OriginalPrice (in Rs)]]-Table1[[#This Row],[DiscountOffer]]</f>
        <v>1128</v>
      </c>
      <c r="L14184" s="2" t="str">
        <f>IF(Table1[[#This Row],[Discount % (In Rs)]]&gt;50%,"High Discount","Low Discount")</f>
        <v>High Discount</v>
      </c>
      <c r="M14184" s="3">
        <f>Table1[[#This Row],[Discount_Price (In Rs.)]]/Table1[[#This Row],[OriginalPrice (in Rs)]]</f>
        <v>0.70588235294117652</v>
      </c>
      <c r="N14184" s="4">
        <v>4.2</v>
      </c>
      <c r="O14184">
        <v>630</v>
      </c>
      <c r="P14184" t="s">
        <v>415</v>
      </c>
      <c r="Q14184" t="s">
        <v>1256</v>
      </c>
    </row>
    <row r="14185" spans="1:17" x14ac:dyDescent="0.25">
      <c r="A14185" t="s">
        <v>5556</v>
      </c>
      <c r="B14185" s="1">
        <v>17383070</v>
      </c>
      <c r="C14185" t="s">
        <v>10</v>
      </c>
      <c r="D14185" t="s">
        <v>34</v>
      </c>
      <c r="E14185" t="s">
        <v>35</v>
      </c>
      <c r="F14185" t="s">
        <v>30</v>
      </c>
      <c r="G14185" s="2">
        <v>470</v>
      </c>
      <c r="H14185" s="2">
        <f>AVERAGEIF(Table1[[#All],[Category]],Table1[[#This Row],[Category]],Table1[[#All],[DiscountOffer]])</f>
        <v>470</v>
      </c>
      <c r="I14185" s="2">
        <v>1498</v>
      </c>
      <c r="J14185" s="2">
        <f>IF(Table1[[#This Row],[Ratings]]&gt;4,Table1[[#This Row],[OriginalPrice (in Rs)]],0)</f>
        <v>1498</v>
      </c>
      <c r="K14185" s="2">
        <f>Table1[[#This Row],[OriginalPrice (in Rs)]]-Table1[[#This Row],[DiscountOffer]]</f>
        <v>1028</v>
      </c>
      <c r="L14185" s="2" t="str">
        <f>IF(Table1[[#This Row],[Discount % (In Rs)]]&gt;50%,"High Discount","Low Discount")</f>
        <v>High Discount</v>
      </c>
      <c r="M14185" s="3">
        <f>Table1[[#This Row],[Discount_Price (In Rs.)]]/Table1[[#This Row],[OriginalPrice (in Rs)]]</f>
        <v>0.68624833110814421</v>
      </c>
      <c r="N14185" s="4">
        <v>4.3</v>
      </c>
      <c r="O14185">
        <v>629</v>
      </c>
      <c r="P14185" t="s">
        <v>126</v>
      </c>
      <c r="Q14185" t="s">
        <v>5557</v>
      </c>
    </row>
    <row r="14186" spans="1:17" x14ac:dyDescent="0.25">
      <c r="A14186" t="s">
        <v>5618</v>
      </c>
      <c r="B14186" s="1">
        <v>11893730</v>
      </c>
      <c r="C14186" t="s">
        <v>10</v>
      </c>
      <c r="D14186" t="s">
        <v>34</v>
      </c>
      <c r="E14186" t="s">
        <v>35</v>
      </c>
      <c r="F14186" t="s">
        <v>30</v>
      </c>
      <c r="G14186" s="2">
        <v>470</v>
      </c>
      <c r="H14186" s="2">
        <f>AVERAGEIF(Table1[[#All],[Category]],Table1[[#This Row],[Category]],Table1[[#All],[DiscountOffer]])</f>
        <v>470</v>
      </c>
      <c r="I14186" s="2">
        <v>799</v>
      </c>
      <c r="J14186" s="2">
        <f>IF(Table1[[#This Row],[Ratings]]&gt;4,Table1[[#This Row],[OriginalPrice (in Rs)]],0)</f>
        <v>799</v>
      </c>
      <c r="K14186" s="2">
        <f>Table1[[#This Row],[OriginalPrice (in Rs)]]-Table1[[#This Row],[DiscountOffer]]</f>
        <v>329</v>
      </c>
      <c r="L14186" s="2" t="str">
        <f>IF(Table1[[#This Row],[Discount % (In Rs)]]&gt;50%,"High Discount","Low Discount")</f>
        <v>Low Discount</v>
      </c>
      <c r="M14186" s="3">
        <f>Table1[[#This Row],[Discount_Price (In Rs.)]]/Table1[[#This Row],[OriginalPrice (in Rs)]]</f>
        <v>0.41176470588235292</v>
      </c>
      <c r="N14186" s="4">
        <v>4.3</v>
      </c>
      <c r="O14186">
        <v>626</v>
      </c>
      <c r="P14186" t="s">
        <v>37</v>
      </c>
      <c r="Q14186" t="s">
        <v>5619</v>
      </c>
    </row>
    <row r="14187" spans="1:17" x14ac:dyDescent="0.25">
      <c r="A14187" t="s">
        <v>5631</v>
      </c>
      <c r="B14187" s="1">
        <v>17524676</v>
      </c>
      <c r="C14187" t="s">
        <v>39</v>
      </c>
      <c r="D14187" t="s">
        <v>34</v>
      </c>
      <c r="E14187" t="s">
        <v>35</v>
      </c>
      <c r="F14187" t="s">
        <v>30</v>
      </c>
      <c r="G14187" s="2">
        <v>470</v>
      </c>
      <c r="H14187" s="2">
        <f>AVERAGEIF(Table1[[#All],[Category]],Table1[[#This Row],[Category]],Table1[[#All],[DiscountOffer]])</f>
        <v>470</v>
      </c>
      <c r="I14187" s="2">
        <v>1598</v>
      </c>
      <c r="J14187" s="2">
        <f>IF(Table1[[#This Row],[Ratings]]&gt;4,Table1[[#This Row],[OriginalPrice (in Rs)]],0)</f>
        <v>1598</v>
      </c>
      <c r="K14187" s="2">
        <f>Table1[[#This Row],[OriginalPrice (in Rs)]]-Table1[[#This Row],[DiscountOffer]]</f>
        <v>1128</v>
      </c>
      <c r="L14187" s="2" t="str">
        <f>IF(Table1[[#This Row],[Discount % (In Rs)]]&gt;50%,"High Discount","Low Discount")</f>
        <v>High Discount</v>
      </c>
      <c r="M14187" s="3">
        <f>Table1[[#This Row],[Discount_Price (In Rs.)]]/Table1[[#This Row],[OriginalPrice (in Rs)]]</f>
        <v>0.70588235294117652</v>
      </c>
      <c r="N14187" s="4">
        <v>4.3</v>
      </c>
      <c r="O14187">
        <v>625</v>
      </c>
      <c r="P14187" t="s">
        <v>415</v>
      </c>
      <c r="Q14187" t="s">
        <v>1256</v>
      </c>
    </row>
    <row r="14188" spans="1:17" x14ac:dyDescent="0.25">
      <c r="A14188" t="s">
        <v>5641</v>
      </c>
      <c r="B14188" s="1">
        <v>17385164</v>
      </c>
      <c r="C14188" t="s">
        <v>10</v>
      </c>
      <c r="D14188" t="s">
        <v>34</v>
      </c>
      <c r="E14188" t="s">
        <v>35</v>
      </c>
      <c r="F14188" t="s">
        <v>30</v>
      </c>
      <c r="G14188" s="2">
        <v>470</v>
      </c>
      <c r="H14188" s="2">
        <f>AVERAGEIF(Table1[[#All],[Category]],Table1[[#This Row],[Category]],Table1[[#All],[DiscountOffer]])</f>
        <v>470</v>
      </c>
      <c r="I14188" s="2">
        <v>1398</v>
      </c>
      <c r="J14188" s="2">
        <f>IF(Table1[[#This Row],[Ratings]]&gt;4,Table1[[#This Row],[OriginalPrice (in Rs)]],0)</f>
        <v>1398</v>
      </c>
      <c r="K14188" s="2">
        <f>Table1[[#This Row],[OriginalPrice (in Rs)]]-Table1[[#This Row],[DiscountOffer]]</f>
        <v>928</v>
      </c>
      <c r="L14188" s="2" t="str">
        <f>IF(Table1[[#This Row],[Discount % (In Rs)]]&gt;50%,"High Discount","Low Discount")</f>
        <v>High Discount</v>
      </c>
      <c r="M14188" s="3">
        <f>Table1[[#This Row],[Discount_Price (In Rs.)]]/Table1[[#This Row],[OriginalPrice (in Rs)]]</f>
        <v>0.66380543633762523</v>
      </c>
      <c r="N14188" s="4">
        <v>4.3</v>
      </c>
      <c r="O14188">
        <v>624</v>
      </c>
      <c r="P14188" t="s">
        <v>37</v>
      </c>
      <c r="Q14188" t="s">
        <v>2294</v>
      </c>
    </row>
    <row r="14189" spans="1:17" x14ac:dyDescent="0.25">
      <c r="A14189" t="s">
        <v>5651</v>
      </c>
      <c r="B14189" s="1">
        <v>17382840</v>
      </c>
      <c r="C14189" t="s">
        <v>10</v>
      </c>
      <c r="D14189" t="s">
        <v>34</v>
      </c>
      <c r="E14189" t="s">
        <v>35</v>
      </c>
      <c r="F14189" t="s">
        <v>30</v>
      </c>
      <c r="G14189" s="2">
        <v>470</v>
      </c>
      <c r="H14189" s="2">
        <f>AVERAGEIF(Table1[[#All],[Category]],Table1[[#This Row],[Category]],Table1[[#All],[DiscountOffer]])</f>
        <v>470</v>
      </c>
      <c r="I14189" s="2">
        <v>1598</v>
      </c>
      <c r="J14189" s="2">
        <f>IF(Table1[[#This Row],[Ratings]]&gt;4,Table1[[#This Row],[OriginalPrice (in Rs)]],0)</f>
        <v>1598</v>
      </c>
      <c r="K14189" s="2">
        <f>Table1[[#This Row],[OriginalPrice (in Rs)]]-Table1[[#This Row],[DiscountOffer]]</f>
        <v>1128</v>
      </c>
      <c r="L14189" s="2" t="str">
        <f>IF(Table1[[#This Row],[Discount % (In Rs)]]&gt;50%,"High Discount","Low Discount")</f>
        <v>High Discount</v>
      </c>
      <c r="M14189" s="3">
        <f>Table1[[#This Row],[Discount_Price (In Rs.)]]/Table1[[#This Row],[OriginalPrice (in Rs)]]</f>
        <v>0.70588235294117652</v>
      </c>
      <c r="N14189" s="4">
        <v>4.2</v>
      </c>
      <c r="O14189">
        <v>624</v>
      </c>
      <c r="P14189" t="s">
        <v>37</v>
      </c>
      <c r="Q14189" t="s">
        <v>352</v>
      </c>
    </row>
    <row r="14190" spans="1:17" x14ac:dyDescent="0.25">
      <c r="A14190" t="s">
        <v>5662</v>
      </c>
      <c r="B14190" s="1">
        <v>17381520</v>
      </c>
      <c r="C14190" t="s">
        <v>10</v>
      </c>
      <c r="D14190" t="s">
        <v>34</v>
      </c>
      <c r="E14190" t="s">
        <v>35</v>
      </c>
      <c r="F14190" t="s">
        <v>30</v>
      </c>
      <c r="G14190" s="2">
        <v>470</v>
      </c>
      <c r="H14190" s="2">
        <f>AVERAGEIF(Table1[[#All],[Category]],Table1[[#This Row],[Category]],Table1[[#All],[DiscountOffer]])</f>
        <v>470</v>
      </c>
      <c r="I14190" s="2">
        <v>1198</v>
      </c>
      <c r="J14190" s="2">
        <f>IF(Table1[[#This Row],[Ratings]]&gt;4,Table1[[#This Row],[OriginalPrice (in Rs)]],0)</f>
        <v>1198</v>
      </c>
      <c r="K14190" s="2">
        <f>Table1[[#This Row],[OriginalPrice (in Rs)]]-Table1[[#This Row],[DiscountOffer]]</f>
        <v>728</v>
      </c>
      <c r="L14190" s="2" t="str">
        <f>IF(Table1[[#This Row],[Discount % (In Rs)]]&gt;50%,"High Discount","Low Discount")</f>
        <v>High Discount</v>
      </c>
      <c r="M14190" s="3">
        <f>Table1[[#This Row],[Discount_Price (In Rs.)]]/Table1[[#This Row],[OriginalPrice (in Rs)]]</f>
        <v>0.60767946577629384</v>
      </c>
      <c r="N14190" s="4">
        <v>4.4000000000000004</v>
      </c>
      <c r="O14190">
        <v>623</v>
      </c>
      <c r="P14190" t="s">
        <v>37</v>
      </c>
      <c r="Q14190" t="s">
        <v>614</v>
      </c>
    </row>
    <row r="14191" spans="1:17" x14ac:dyDescent="0.25">
      <c r="A14191" t="s">
        <v>5663</v>
      </c>
      <c r="B14191" s="1">
        <v>17385790</v>
      </c>
      <c r="C14191" t="s">
        <v>10</v>
      </c>
      <c r="D14191" t="s">
        <v>34</v>
      </c>
      <c r="E14191" t="s">
        <v>35</v>
      </c>
      <c r="F14191" t="s">
        <v>30</v>
      </c>
      <c r="G14191" s="2">
        <v>470</v>
      </c>
      <c r="H14191" s="2">
        <f>AVERAGEIF(Table1[[#All],[Category]],Table1[[#This Row],[Category]],Table1[[#All],[DiscountOffer]])</f>
        <v>470</v>
      </c>
      <c r="I14191" s="2">
        <v>1398</v>
      </c>
      <c r="J14191" s="2">
        <f>IF(Table1[[#This Row],[Ratings]]&gt;4,Table1[[#This Row],[OriginalPrice (in Rs)]],0)</f>
        <v>0</v>
      </c>
      <c r="K14191" s="2">
        <f>Table1[[#This Row],[OriginalPrice (in Rs)]]-Table1[[#This Row],[DiscountOffer]]</f>
        <v>928</v>
      </c>
      <c r="L14191" s="2" t="str">
        <f>IF(Table1[[#This Row],[Discount % (In Rs)]]&gt;50%,"High Discount","Low Discount")</f>
        <v>High Discount</v>
      </c>
      <c r="M14191" s="3">
        <f>Table1[[#This Row],[Discount_Price (In Rs.)]]/Table1[[#This Row],[OriginalPrice (in Rs)]]</f>
        <v>0.66380543633762523</v>
      </c>
      <c r="N14191" s="4">
        <v>3.9</v>
      </c>
      <c r="O14191">
        <v>623</v>
      </c>
      <c r="P14191" t="s">
        <v>37</v>
      </c>
      <c r="Q14191" t="s">
        <v>2363</v>
      </c>
    </row>
    <row r="14192" spans="1:17" x14ac:dyDescent="0.25">
      <c r="A14192" t="s">
        <v>5668</v>
      </c>
      <c r="B14192" s="1">
        <v>11893760</v>
      </c>
      <c r="C14192" t="s">
        <v>10</v>
      </c>
      <c r="D14192" t="s">
        <v>34</v>
      </c>
      <c r="E14192" t="s">
        <v>35</v>
      </c>
      <c r="F14192" t="s">
        <v>30</v>
      </c>
      <c r="G14192" s="2">
        <v>470</v>
      </c>
      <c r="H14192" s="2">
        <f>AVERAGEIF(Table1[[#All],[Category]],Table1[[#This Row],[Category]],Table1[[#All],[DiscountOffer]])</f>
        <v>470</v>
      </c>
      <c r="I14192" s="2">
        <v>699</v>
      </c>
      <c r="J14192" s="2">
        <f>IF(Table1[[#This Row],[Ratings]]&gt;4,Table1[[#This Row],[OriginalPrice (in Rs)]],0)</f>
        <v>699</v>
      </c>
      <c r="K14192" s="2">
        <f>Table1[[#This Row],[OriginalPrice (in Rs)]]-Table1[[#This Row],[DiscountOffer]]</f>
        <v>229</v>
      </c>
      <c r="L14192" s="2" t="str">
        <f>IF(Table1[[#This Row],[Discount % (In Rs)]]&gt;50%,"High Discount","Low Discount")</f>
        <v>Low Discount</v>
      </c>
      <c r="M14192" s="3">
        <f>Table1[[#This Row],[Discount_Price (In Rs.)]]/Table1[[#This Row],[OriginalPrice (in Rs)]]</f>
        <v>0.32761087267525035</v>
      </c>
      <c r="N14192" s="4">
        <v>4.3</v>
      </c>
      <c r="O14192">
        <v>623</v>
      </c>
      <c r="P14192" t="s">
        <v>37</v>
      </c>
      <c r="Q14192" t="s">
        <v>5669</v>
      </c>
    </row>
    <row r="14193" spans="1:17" x14ac:dyDescent="0.25">
      <c r="A14193" t="s">
        <v>5682</v>
      </c>
      <c r="B14193" s="1">
        <v>17523500</v>
      </c>
      <c r="C14193" t="s">
        <v>39</v>
      </c>
      <c r="D14193" t="s">
        <v>34</v>
      </c>
      <c r="E14193" t="s">
        <v>35</v>
      </c>
      <c r="F14193" t="s">
        <v>30</v>
      </c>
      <c r="G14193" s="2">
        <v>470</v>
      </c>
      <c r="H14193" s="2">
        <f>AVERAGEIF(Table1[[#All],[Category]],Table1[[#This Row],[Category]],Table1[[#All],[DiscountOffer]])</f>
        <v>470</v>
      </c>
      <c r="I14193" s="2">
        <v>1398</v>
      </c>
      <c r="J14193" s="2">
        <f>IF(Table1[[#This Row],[Ratings]]&gt;4,Table1[[#This Row],[OriginalPrice (in Rs)]],0)</f>
        <v>1398</v>
      </c>
      <c r="K14193" s="2">
        <f>Table1[[#This Row],[OriginalPrice (in Rs)]]-Table1[[#This Row],[DiscountOffer]]</f>
        <v>928</v>
      </c>
      <c r="L14193" s="2" t="str">
        <f>IF(Table1[[#This Row],[Discount % (In Rs)]]&gt;50%,"High Discount","Low Discount")</f>
        <v>High Discount</v>
      </c>
      <c r="M14193" s="3">
        <f>Table1[[#This Row],[Discount_Price (In Rs.)]]/Table1[[#This Row],[OriginalPrice (in Rs)]]</f>
        <v>0.66380543633762523</v>
      </c>
      <c r="N14193" s="4">
        <v>4.3</v>
      </c>
      <c r="O14193">
        <v>622</v>
      </c>
      <c r="P14193" t="s">
        <v>37</v>
      </c>
      <c r="Q14193" t="s">
        <v>2556</v>
      </c>
    </row>
    <row r="14194" spans="1:17" x14ac:dyDescent="0.25">
      <c r="A14194" t="s">
        <v>5741</v>
      </c>
      <c r="B14194" s="1">
        <v>17524646</v>
      </c>
      <c r="C14194" t="s">
        <v>39</v>
      </c>
      <c r="D14194" t="s">
        <v>34</v>
      </c>
      <c r="E14194" t="s">
        <v>35</v>
      </c>
      <c r="F14194" t="s">
        <v>30</v>
      </c>
      <c r="G14194" s="2">
        <v>470</v>
      </c>
      <c r="H14194" s="2">
        <f>AVERAGEIF(Table1[[#All],[Category]],Table1[[#This Row],[Category]],Table1[[#All],[DiscountOffer]])</f>
        <v>470</v>
      </c>
      <c r="I14194" s="2">
        <v>1598</v>
      </c>
      <c r="J14194" s="2">
        <f>IF(Table1[[#This Row],[Ratings]]&gt;4,Table1[[#This Row],[OriginalPrice (in Rs)]],0)</f>
        <v>1598</v>
      </c>
      <c r="K14194" s="2">
        <f>Table1[[#This Row],[OriginalPrice (in Rs)]]-Table1[[#This Row],[DiscountOffer]]</f>
        <v>1128</v>
      </c>
      <c r="L14194" s="2" t="str">
        <f>IF(Table1[[#This Row],[Discount % (In Rs)]]&gt;50%,"High Discount","Low Discount")</f>
        <v>High Discount</v>
      </c>
      <c r="M14194" s="3">
        <f>Table1[[#This Row],[Discount_Price (In Rs.)]]/Table1[[#This Row],[OriginalPrice (in Rs)]]</f>
        <v>0.70588235294117652</v>
      </c>
      <c r="N14194" s="4">
        <v>4.3</v>
      </c>
      <c r="O14194">
        <v>619</v>
      </c>
      <c r="P14194" t="s">
        <v>37</v>
      </c>
      <c r="Q14194" t="s">
        <v>1256</v>
      </c>
    </row>
    <row r="14195" spans="1:17" x14ac:dyDescent="0.25">
      <c r="A14195" t="s">
        <v>5745</v>
      </c>
      <c r="B14195" s="1">
        <v>10970110</v>
      </c>
      <c r="C14195" t="s">
        <v>10</v>
      </c>
      <c r="D14195" t="s">
        <v>34</v>
      </c>
      <c r="E14195" t="s">
        <v>35</v>
      </c>
      <c r="F14195" t="s">
        <v>30</v>
      </c>
      <c r="G14195" s="2">
        <v>470</v>
      </c>
      <c r="H14195" s="2">
        <f>AVERAGEIF(Table1[[#All],[Category]],Table1[[#This Row],[Category]],Table1[[#All],[DiscountOffer]])</f>
        <v>470</v>
      </c>
      <c r="I14195" s="2">
        <v>799</v>
      </c>
      <c r="J14195" s="2">
        <f>IF(Table1[[#This Row],[Ratings]]&gt;4,Table1[[#This Row],[OriginalPrice (in Rs)]],0)</f>
        <v>0</v>
      </c>
      <c r="K14195" s="2">
        <f>Table1[[#This Row],[OriginalPrice (in Rs)]]-Table1[[#This Row],[DiscountOffer]]</f>
        <v>329</v>
      </c>
      <c r="L14195" s="2" t="str">
        <f>IF(Table1[[#This Row],[Discount % (In Rs)]]&gt;50%,"High Discount","Low Discount")</f>
        <v>Low Discount</v>
      </c>
      <c r="M14195" s="3">
        <f>Table1[[#This Row],[Discount_Price (In Rs.)]]/Table1[[#This Row],[OriginalPrice (in Rs)]]</f>
        <v>0.41176470588235292</v>
      </c>
      <c r="N14195" s="4">
        <v>4</v>
      </c>
      <c r="O14195">
        <v>619</v>
      </c>
      <c r="P14195" t="s">
        <v>37</v>
      </c>
      <c r="Q14195" t="s">
        <v>5746</v>
      </c>
    </row>
    <row r="14196" spans="1:17" x14ac:dyDescent="0.25">
      <c r="A14196" t="s">
        <v>5747</v>
      </c>
      <c r="B14196" s="1">
        <v>2490910</v>
      </c>
      <c r="C14196" t="s">
        <v>39</v>
      </c>
      <c r="D14196" t="s">
        <v>34</v>
      </c>
      <c r="E14196" t="s">
        <v>35</v>
      </c>
      <c r="F14196" t="s">
        <v>30</v>
      </c>
      <c r="G14196" s="2">
        <v>470</v>
      </c>
      <c r="H14196" s="2">
        <f>AVERAGEIF(Table1[[#All],[Category]],Table1[[#This Row],[Category]],Table1[[#All],[DiscountOffer]])</f>
        <v>470</v>
      </c>
      <c r="I14196" s="2">
        <v>799</v>
      </c>
      <c r="J14196" s="2">
        <f>IF(Table1[[#This Row],[Ratings]]&gt;4,Table1[[#This Row],[OriginalPrice (in Rs)]],0)</f>
        <v>799</v>
      </c>
      <c r="K14196" s="2">
        <f>Table1[[#This Row],[OriginalPrice (in Rs)]]-Table1[[#This Row],[DiscountOffer]]</f>
        <v>329</v>
      </c>
      <c r="L14196" s="2" t="str">
        <f>IF(Table1[[#This Row],[Discount % (In Rs)]]&gt;50%,"High Discount","Low Discount")</f>
        <v>Low Discount</v>
      </c>
      <c r="M14196" s="3">
        <f>Table1[[#This Row],[Discount_Price (In Rs.)]]/Table1[[#This Row],[OriginalPrice (in Rs)]]</f>
        <v>0.41176470588235292</v>
      </c>
      <c r="N14196" s="4">
        <v>4.0999999999999996</v>
      </c>
      <c r="O14196">
        <v>619</v>
      </c>
      <c r="P14196" t="s">
        <v>37</v>
      </c>
      <c r="Q14196" t="s">
        <v>5748</v>
      </c>
    </row>
    <row r="14197" spans="1:17" x14ac:dyDescent="0.25">
      <c r="A14197" t="s">
        <v>5773</v>
      </c>
      <c r="B14197" s="1">
        <v>17524618</v>
      </c>
      <c r="C14197" t="s">
        <v>39</v>
      </c>
      <c r="D14197" t="s">
        <v>34</v>
      </c>
      <c r="E14197" t="s">
        <v>35</v>
      </c>
      <c r="F14197" t="s">
        <v>30</v>
      </c>
      <c r="G14197" s="2">
        <v>470</v>
      </c>
      <c r="H14197" s="2">
        <f>AVERAGEIF(Table1[[#All],[Category]],Table1[[#This Row],[Category]],Table1[[#All],[DiscountOffer]])</f>
        <v>470</v>
      </c>
      <c r="I14197" s="2">
        <v>1598</v>
      </c>
      <c r="J14197" s="2">
        <f>IF(Table1[[#This Row],[Ratings]]&gt;4,Table1[[#This Row],[OriginalPrice (in Rs)]],0)</f>
        <v>1598</v>
      </c>
      <c r="K14197" s="2">
        <f>Table1[[#This Row],[OriginalPrice (in Rs)]]-Table1[[#This Row],[DiscountOffer]]</f>
        <v>1128</v>
      </c>
      <c r="L14197" s="2" t="str">
        <f>IF(Table1[[#This Row],[Discount % (In Rs)]]&gt;50%,"High Discount","Low Discount")</f>
        <v>High Discount</v>
      </c>
      <c r="M14197" s="3">
        <f>Table1[[#This Row],[Discount_Price (In Rs.)]]/Table1[[#This Row],[OriginalPrice (in Rs)]]</f>
        <v>0.70588235294117652</v>
      </c>
      <c r="N14197" s="4">
        <v>4.4000000000000004</v>
      </c>
      <c r="O14197">
        <v>618</v>
      </c>
      <c r="P14197" t="s">
        <v>37</v>
      </c>
      <c r="Q14197" t="s">
        <v>1256</v>
      </c>
    </row>
    <row r="14198" spans="1:17" x14ac:dyDescent="0.25">
      <c r="A14198" t="s">
        <v>5793</v>
      </c>
      <c r="B14198" s="1">
        <v>10778622</v>
      </c>
      <c r="C14198" t="s">
        <v>10</v>
      </c>
      <c r="D14198" t="s">
        <v>34</v>
      </c>
      <c r="E14198" t="s">
        <v>35</v>
      </c>
      <c r="F14198" t="s">
        <v>30</v>
      </c>
      <c r="G14198" s="2">
        <v>470</v>
      </c>
      <c r="H14198" s="2">
        <f>AVERAGEIF(Table1[[#All],[Category]],Table1[[#This Row],[Category]],Table1[[#All],[DiscountOffer]])</f>
        <v>470</v>
      </c>
      <c r="I14198" s="2">
        <v>599</v>
      </c>
      <c r="J14198" s="2">
        <f>IF(Table1[[#This Row],[Ratings]]&gt;4,Table1[[#This Row],[OriginalPrice (in Rs)]],0)</f>
        <v>599</v>
      </c>
      <c r="K14198" s="2">
        <f>Table1[[#This Row],[OriginalPrice (in Rs)]]-Table1[[#This Row],[DiscountOffer]]</f>
        <v>129</v>
      </c>
      <c r="L14198" s="2" t="str">
        <f>IF(Table1[[#This Row],[Discount % (In Rs)]]&gt;50%,"High Discount","Low Discount")</f>
        <v>Low Discount</v>
      </c>
      <c r="M14198" s="3">
        <f>Table1[[#This Row],[Discount_Price (In Rs.)]]/Table1[[#This Row],[OriginalPrice (in Rs)]]</f>
        <v>0.21535893155258765</v>
      </c>
      <c r="N14198" s="4">
        <v>4.2</v>
      </c>
      <c r="O14198">
        <v>617</v>
      </c>
      <c r="P14198" t="s">
        <v>37</v>
      </c>
      <c r="Q14198" t="s">
        <v>3930</v>
      </c>
    </row>
    <row r="14199" spans="1:17" x14ac:dyDescent="0.25">
      <c r="A14199" t="s">
        <v>5823</v>
      </c>
      <c r="B14199" s="1">
        <v>17523402</v>
      </c>
      <c r="C14199" t="s">
        <v>39</v>
      </c>
      <c r="D14199" t="s">
        <v>34</v>
      </c>
      <c r="E14199" t="s">
        <v>35</v>
      </c>
      <c r="F14199" t="s">
        <v>30</v>
      </c>
      <c r="G14199" s="2">
        <v>470</v>
      </c>
      <c r="H14199" s="2">
        <f>AVERAGEIF(Table1[[#All],[Category]],Table1[[#This Row],[Category]],Table1[[#All],[DiscountOffer]])</f>
        <v>470</v>
      </c>
      <c r="I14199" s="2">
        <v>1398</v>
      </c>
      <c r="J14199" s="2">
        <f>IF(Table1[[#This Row],[Ratings]]&gt;4,Table1[[#This Row],[OriginalPrice (in Rs)]],0)</f>
        <v>1398</v>
      </c>
      <c r="K14199" s="2">
        <f>Table1[[#This Row],[OriginalPrice (in Rs)]]-Table1[[#This Row],[DiscountOffer]]</f>
        <v>928</v>
      </c>
      <c r="L14199" s="2" t="str">
        <f>IF(Table1[[#This Row],[Discount % (In Rs)]]&gt;50%,"High Discount","Low Discount")</f>
        <v>High Discount</v>
      </c>
      <c r="M14199" s="3">
        <f>Table1[[#This Row],[Discount_Price (In Rs.)]]/Table1[[#This Row],[OriginalPrice (in Rs)]]</f>
        <v>0.66380543633762523</v>
      </c>
      <c r="N14199" s="4">
        <v>4.3</v>
      </c>
      <c r="O14199">
        <v>615</v>
      </c>
      <c r="P14199" t="s">
        <v>37</v>
      </c>
      <c r="Q14199" t="s">
        <v>5824</v>
      </c>
    </row>
    <row r="14200" spans="1:17" x14ac:dyDescent="0.25">
      <c r="A14200" t="s">
        <v>5827</v>
      </c>
      <c r="B14200" s="1">
        <v>2414664</v>
      </c>
      <c r="C14200" t="s">
        <v>398</v>
      </c>
      <c r="D14200" t="s">
        <v>34</v>
      </c>
      <c r="E14200" t="s">
        <v>35</v>
      </c>
      <c r="F14200" t="s">
        <v>30</v>
      </c>
      <c r="G14200" s="2">
        <v>470</v>
      </c>
      <c r="H14200" s="2">
        <f>AVERAGEIF(Table1[[#All],[Category]],Table1[[#This Row],[Category]],Table1[[#All],[DiscountOffer]])</f>
        <v>470</v>
      </c>
      <c r="I14200" s="2">
        <v>899</v>
      </c>
      <c r="J14200" s="2">
        <f>IF(Table1[[#This Row],[Ratings]]&gt;4,Table1[[#This Row],[OriginalPrice (in Rs)]],0)</f>
        <v>0</v>
      </c>
      <c r="K14200" s="2">
        <f>Table1[[#This Row],[OriginalPrice (in Rs)]]-Table1[[#This Row],[DiscountOffer]]</f>
        <v>429</v>
      </c>
      <c r="L14200" s="2" t="str">
        <f>IF(Table1[[#This Row],[Discount % (In Rs)]]&gt;50%,"High Discount","Low Discount")</f>
        <v>Low Discount</v>
      </c>
      <c r="M14200" s="3">
        <f>Table1[[#This Row],[Discount_Price (In Rs.)]]/Table1[[#This Row],[OriginalPrice (in Rs)]]</f>
        <v>0.47719688542825361</v>
      </c>
      <c r="N14200" s="4">
        <v>3.7</v>
      </c>
      <c r="O14200">
        <v>615</v>
      </c>
      <c r="P14200" t="s">
        <v>37</v>
      </c>
      <c r="Q14200" t="s">
        <v>5828</v>
      </c>
    </row>
    <row r="14201" spans="1:17" x14ac:dyDescent="0.25">
      <c r="A14201" t="s">
        <v>5839</v>
      </c>
      <c r="B14201" s="1">
        <v>17381522</v>
      </c>
      <c r="C14201" t="s">
        <v>10</v>
      </c>
      <c r="D14201" t="s">
        <v>34</v>
      </c>
      <c r="E14201" t="s">
        <v>35</v>
      </c>
      <c r="F14201" t="s">
        <v>30</v>
      </c>
      <c r="G14201" s="2">
        <v>470</v>
      </c>
      <c r="H14201" s="2">
        <f>AVERAGEIF(Table1[[#All],[Category]],Table1[[#This Row],[Category]],Table1[[#All],[DiscountOffer]])</f>
        <v>470</v>
      </c>
      <c r="I14201" s="2">
        <v>1198</v>
      </c>
      <c r="J14201" s="2">
        <f>IF(Table1[[#This Row],[Ratings]]&gt;4,Table1[[#This Row],[OriginalPrice (in Rs)]],0)</f>
        <v>0</v>
      </c>
      <c r="K14201" s="2">
        <f>Table1[[#This Row],[OriginalPrice (in Rs)]]-Table1[[#This Row],[DiscountOffer]]</f>
        <v>728</v>
      </c>
      <c r="L14201" s="2" t="str">
        <f>IF(Table1[[#This Row],[Discount % (In Rs)]]&gt;50%,"High Discount","Low Discount")</f>
        <v>High Discount</v>
      </c>
      <c r="M14201" s="3">
        <f>Table1[[#This Row],[Discount_Price (In Rs.)]]/Table1[[#This Row],[OriginalPrice (in Rs)]]</f>
        <v>0.60767946577629384</v>
      </c>
      <c r="N14201" s="4">
        <v>3.9</v>
      </c>
      <c r="O14201">
        <v>614</v>
      </c>
      <c r="P14201" t="s">
        <v>37</v>
      </c>
      <c r="Q14201" t="s">
        <v>652</v>
      </c>
    </row>
    <row r="14202" spans="1:17" x14ac:dyDescent="0.25">
      <c r="A14202" t="s">
        <v>5842</v>
      </c>
      <c r="B14202" s="1">
        <v>17384828</v>
      </c>
      <c r="C14202" t="s">
        <v>10</v>
      </c>
      <c r="D14202" t="s">
        <v>34</v>
      </c>
      <c r="E14202" t="s">
        <v>35</v>
      </c>
      <c r="F14202" t="s">
        <v>30</v>
      </c>
      <c r="G14202" s="2">
        <v>470</v>
      </c>
      <c r="H14202" s="2">
        <f>AVERAGEIF(Table1[[#All],[Category]],Table1[[#This Row],[Category]],Table1[[#All],[DiscountOffer]])</f>
        <v>470</v>
      </c>
      <c r="I14202" s="2">
        <v>1398</v>
      </c>
      <c r="J14202" s="2">
        <f>IF(Table1[[#This Row],[Ratings]]&gt;4,Table1[[#This Row],[OriginalPrice (in Rs)]],0)</f>
        <v>1398</v>
      </c>
      <c r="K14202" s="2">
        <f>Table1[[#This Row],[OriginalPrice (in Rs)]]-Table1[[#This Row],[DiscountOffer]]</f>
        <v>928</v>
      </c>
      <c r="L14202" s="2" t="str">
        <f>IF(Table1[[#This Row],[Discount % (In Rs)]]&gt;50%,"High Discount","Low Discount")</f>
        <v>High Discount</v>
      </c>
      <c r="M14202" s="3">
        <f>Table1[[#This Row],[Discount_Price (In Rs.)]]/Table1[[#This Row],[OriginalPrice (in Rs)]]</f>
        <v>0.66380543633762523</v>
      </c>
      <c r="N14202" s="4">
        <v>4.2</v>
      </c>
      <c r="O14202">
        <v>614</v>
      </c>
      <c r="P14202" t="s">
        <v>37</v>
      </c>
      <c r="Q14202" t="s">
        <v>1342</v>
      </c>
    </row>
    <row r="14203" spans="1:17" x14ac:dyDescent="0.25">
      <c r="A14203" t="s">
        <v>5927</v>
      </c>
      <c r="B14203" s="1">
        <v>10144243</v>
      </c>
      <c r="C14203" t="s">
        <v>10</v>
      </c>
      <c r="D14203" t="s">
        <v>34</v>
      </c>
      <c r="E14203" t="s">
        <v>35</v>
      </c>
      <c r="F14203" t="s">
        <v>30</v>
      </c>
      <c r="G14203" s="2">
        <v>470</v>
      </c>
      <c r="H14203" s="2">
        <f>AVERAGEIF(Table1[[#All],[Category]],Table1[[#This Row],[Category]],Table1[[#All],[DiscountOffer]])</f>
        <v>470</v>
      </c>
      <c r="I14203" s="2">
        <v>1199</v>
      </c>
      <c r="J14203" s="2">
        <f>IF(Table1[[#This Row],[Ratings]]&gt;4,Table1[[#This Row],[OriginalPrice (in Rs)]],0)</f>
        <v>1199</v>
      </c>
      <c r="K14203" s="2">
        <f>Table1[[#This Row],[OriginalPrice (in Rs)]]-Table1[[#This Row],[DiscountOffer]]</f>
        <v>729</v>
      </c>
      <c r="L14203" s="2" t="str">
        <f>IF(Table1[[#This Row],[Discount % (In Rs)]]&gt;50%,"High Discount","Low Discount")</f>
        <v>High Discount</v>
      </c>
      <c r="M14203" s="3">
        <f>Table1[[#This Row],[Discount_Price (In Rs.)]]/Table1[[#This Row],[OriginalPrice (in Rs)]]</f>
        <v>0.60800667222685567</v>
      </c>
      <c r="N14203" s="4">
        <v>4.2</v>
      </c>
      <c r="O14203">
        <v>610</v>
      </c>
      <c r="P14203" t="s">
        <v>37</v>
      </c>
      <c r="Q14203" t="s">
        <v>5928</v>
      </c>
    </row>
    <row r="14204" spans="1:17" x14ac:dyDescent="0.25">
      <c r="A14204" t="s">
        <v>5931</v>
      </c>
      <c r="B14204" s="1">
        <v>13270264</v>
      </c>
      <c r="C14204" t="s">
        <v>10</v>
      </c>
      <c r="D14204" t="s">
        <v>34</v>
      </c>
      <c r="E14204" t="s">
        <v>35</v>
      </c>
      <c r="F14204" t="s">
        <v>30</v>
      </c>
      <c r="G14204" s="2">
        <v>470</v>
      </c>
      <c r="H14204" s="2">
        <f>AVERAGEIF(Table1[[#All],[Category]],Table1[[#This Row],[Category]],Table1[[#All],[DiscountOffer]])</f>
        <v>470</v>
      </c>
      <c r="I14204" s="2">
        <v>799</v>
      </c>
      <c r="J14204" s="2">
        <f>IF(Table1[[#This Row],[Ratings]]&gt;4,Table1[[#This Row],[OriginalPrice (in Rs)]],0)</f>
        <v>0</v>
      </c>
      <c r="K14204" s="2">
        <f>Table1[[#This Row],[OriginalPrice (in Rs)]]-Table1[[#This Row],[DiscountOffer]]</f>
        <v>329</v>
      </c>
      <c r="L14204" s="2" t="str">
        <f>IF(Table1[[#This Row],[Discount % (In Rs)]]&gt;50%,"High Discount","Low Discount")</f>
        <v>Low Discount</v>
      </c>
      <c r="M14204" s="3">
        <f>Table1[[#This Row],[Discount_Price (In Rs.)]]/Table1[[#This Row],[OriginalPrice (in Rs)]]</f>
        <v>0.41176470588235292</v>
      </c>
      <c r="N14204" s="4">
        <v>4</v>
      </c>
      <c r="O14204">
        <v>610</v>
      </c>
      <c r="P14204" t="s">
        <v>37</v>
      </c>
      <c r="Q14204" t="s">
        <v>5932</v>
      </c>
    </row>
    <row r="14205" spans="1:17" x14ac:dyDescent="0.25">
      <c r="A14205" t="s">
        <v>5936</v>
      </c>
      <c r="B14205" s="1">
        <v>11182520</v>
      </c>
      <c r="C14205" t="s">
        <v>91</v>
      </c>
      <c r="D14205" t="s">
        <v>34</v>
      </c>
      <c r="E14205" t="s">
        <v>35</v>
      </c>
      <c r="F14205" t="s">
        <v>30</v>
      </c>
      <c r="G14205" s="2">
        <v>470</v>
      </c>
      <c r="H14205" s="2">
        <f>AVERAGEIF(Table1[[#All],[Category]],Table1[[#This Row],[Category]],Table1[[#All],[DiscountOffer]])</f>
        <v>470</v>
      </c>
      <c r="I14205" s="2">
        <v>999</v>
      </c>
      <c r="J14205" s="2">
        <f>IF(Table1[[#This Row],[Ratings]]&gt;4,Table1[[#This Row],[OriginalPrice (in Rs)]],0)</f>
        <v>999</v>
      </c>
      <c r="K14205" s="2">
        <f>Table1[[#This Row],[OriginalPrice (in Rs)]]-Table1[[#This Row],[DiscountOffer]]</f>
        <v>529</v>
      </c>
      <c r="L14205" s="2" t="str">
        <f>IF(Table1[[#This Row],[Discount % (In Rs)]]&gt;50%,"High Discount","Low Discount")</f>
        <v>High Discount</v>
      </c>
      <c r="M14205" s="3">
        <f>Table1[[#This Row],[Discount_Price (In Rs.)]]/Table1[[#This Row],[OriginalPrice (in Rs)]]</f>
        <v>0.52952952952952947</v>
      </c>
      <c r="N14205" s="4">
        <v>4.2</v>
      </c>
      <c r="O14205">
        <v>610</v>
      </c>
      <c r="P14205" t="s">
        <v>37</v>
      </c>
      <c r="Q14205" t="s">
        <v>5937</v>
      </c>
    </row>
    <row r="14206" spans="1:17" x14ac:dyDescent="0.25">
      <c r="A14206" t="s">
        <v>5988</v>
      </c>
      <c r="B14206" s="1">
        <v>17524620</v>
      </c>
      <c r="C14206" t="s">
        <v>39</v>
      </c>
      <c r="D14206" t="s">
        <v>34</v>
      </c>
      <c r="E14206" t="s">
        <v>35</v>
      </c>
      <c r="F14206" t="s">
        <v>30</v>
      </c>
      <c r="G14206" s="2">
        <v>470</v>
      </c>
      <c r="H14206" s="2">
        <f>AVERAGEIF(Table1[[#All],[Category]],Table1[[#This Row],[Category]],Table1[[#All],[DiscountOffer]])</f>
        <v>470</v>
      </c>
      <c r="I14206" s="2">
        <v>1598</v>
      </c>
      <c r="J14206" s="2">
        <f>IF(Table1[[#This Row],[Ratings]]&gt;4,Table1[[#This Row],[OriginalPrice (in Rs)]],0)</f>
        <v>0</v>
      </c>
      <c r="K14206" s="2">
        <f>Table1[[#This Row],[OriginalPrice (in Rs)]]-Table1[[#This Row],[DiscountOffer]]</f>
        <v>1128</v>
      </c>
      <c r="L14206" s="2" t="str">
        <f>IF(Table1[[#This Row],[Discount % (In Rs)]]&gt;50%,"High Discount","Low Discount")</f>
        <v>High Discount</v>
      </c>
      <c r="M14206" s="3">
        <f>Table1[[#This Row],[Discount_Price (In Rs.)]]/Table1[[#This Row],[OriginalPrice (in Rs)]]</f>
        <v>0.70588235294117652</v>
      </c>
      <c r="N14206" s="4">
        <v>4</v>
      </c>
      <c r="O14206">
        <v>608</v>
      </c>
      <c r="P14206" t="s">
        <v>37</v>
      </c>
      <c r="Q14206" t="s">
        <v>1256</v>
      </c>
    </row>
    <row r="14207" spans="1:17" x14ac:dyDescent="0.25">
      <c r="A14207" t="s">
        <v>6001</v>
      </c>
      <c r="B14207" s="1">
        <v>17383990</v>
      </c>
      <c r="C14207" t="s">
        <v>10</v>
      </c>
      <c r="D14207" t="s">
        <v>34</v>
      </c>
      <c r="E14207" t="s">
        <v>35</v>
      </c>
      <c r="F14207" t="s">
        <v>30</v>
      </c>
      <c r="G14207" s="2">
        <v>470</v>
      </c>
      <c r="H14207" s="2">
        <f>AVERAGEIF(Table1[[#All],[Category]],Table1[[#This Row],[Category]],Table1[[#All],[DiscountOffer]])</f>
        <v>470</v>
      </c>
      <c r="I14207" s="2">
        <v>1298</v>
      </c>
      <c r="J14207" s="2">
        <f>IF(Table1[[#This Row],[Ratings]]&gt;4,Table1[[#This Row],[OriginalPrice (in Rs)]],0)</f>
        <v>0</v>
      </c>
      <c r="K14207" s="2">
        <f>Table1[[#This Row],[OriginalPrice (in Rs)]]-Table1[[#This Row],[DiscountOffer]]</f>
        <v>828</v>
      </c>
      <c r="L14207" s="2" t="str">
        <f>IF(Table1[[#This Row],[Discount % (In Rs)]]&gt;50%,"High Discount","Low Discount")</f>
        <v>High Discount</v>
      </c>
      <c r="M14207" s="3">
        <f>Table1[[#This Row],[Discount_Price (In Rs.)]]/Table1[[#This Row],[OriginalPrice (in Rs)]]</f>
        <v>0.63790446841294302</v>
      </c>
      <c r="N14207" s="4">
        <v>3.7</v>
      </c>
      <c r="O14207">
        <v>607</v>
      </c>
      <c r="P14207" t="s">
        <v>126</v>
      </c>
      <c r="Q14207" t="s">
        <v>652</v>
      </c>
    </row>
    <row r="14208" spans="1:17" x14ac:dyDescent="0.25">
      <c r="A14208" t="s">
        <v>6021</v>
      </c>
      <c r="B14208" s="1">
        <v>17382024</v>
      </c>
      <c r="C14208" t="s">
        <v>10</v>
      </c>
      <c r="D14208" t="s">
        <v>34</v>
      </c>
      <c r="E14208" t="s">
        <v>35</v>
      </c>
      <c r="F14208" t="s">
        <v>30</v>
      </c>
      <c r="G14208" s="2">
        <v>470</v>
      </c>
      <c r="H14208" s="2">
        <f>AVERAGEIF(Table1[[#All],[Category]],Table1[[#This Row],[Category]],Table1[[#All],[DiscountOffer]])</f>
        <v>470</v>
      </c>
      <c r="I14208" s="2">
        <v>1698</v>
      </c>
      <c r="J14208" s="2">
        <f>IF(Table1[[#This Row],[Ratings]]&gt;4,Table1[[#This Row],[OriginalPrice (in Rs)]],0)</f>
        <v>0</v>
      </c>
      <c r="K14208" s="2">
        <f>Table1[[#This Row],[OriginalPrice (in Rs)]]-Table1[[#This Row],[DiscountOffer]]</f>
        <v>1228</v>
      </c>
      <c r="L14208" s="2" t="str">
        <f>IF(Table1[[#This Row],[Discount % (In Rs)]]&gt;50%,"High Discount","Low Discount")</f>
        <v>High Discount</v>
      </c>
      <c r="M14208" s="3">
        <f>Table1[[#This Row],[Discount_Price (In Rs.)]]/Table1[[#This Row],[OriginalPrice (in Rs)]]</f>
        <v>0.72320376914016493</v>
      </c>
      <c r="N14208" s="4">
        <v>4</v>
      </c>
      <c r="O14208">
        <v>606</v>
      </c>
      <c r="P14208" t="s">
        <v>37</v>
      </c>
      <c r="Q14208" t="s">
        <v>1914</v>
      </c>
    </row>
    <row r="14209" spans="1:17" x14ac:dyDescent="0.25">
      <c r="A14209" t="s">
        <v>6040</v>
      </c>
      <c r="B14209" s="1">
        <v>17524666</v>
      </c>
      <c r="C14209" t="s">
        <v>39</v>
      </c>
      <c r="D14209" t="s">
        <v>34</v>
      </c>
      <c r="E14209" t="s">
        <v>35</v>
      </c>
      <c r="F14209" t="s">
        <v>30</v>
      </c>
      <c r="G14209" s="2">
        <v>470</v>
      </c>
      <c r="H14209" s="2">
        <f>AVERAGEIF(Table1[[#All],[Category]],Table1[[#This Row],[Category]],Table1[[#All],[DiscountOffer]])</f>
        <v>470</v>
      </c>
      <c r="I14209" s="2">
        <v>1598</v>
      </c>
      <c r="J14209" s="2">
        <f>IF(Table1[[#This Row],[Ratings]]&gt;4,Table1[[#This Row],[OriginalPrice (in Rs)]],0)</f>
        <v>1598</v>
      </c>
      <c r="K14209" s="2">
        <f>Table1[[#This Row],[OriginalPrice (in Rs)]]-Table1[[#This Row],[DiscountOffer]]</f>
        <v>1128</v>
      </c>
      <c r="L14209" s="2" t="str">
        <f>IF(Table1[[#This Row],[Discount % (In Rs)]]&gt;50%,"High Discount","Low Discount")</f>
        <v>High Discount</v>
      </c>
      <c r="M14209" s="3">
        <f>Table1[[#This Row],[Discount_Price (In Rs.)]]/Table1[[#This Row],[OriginalPrice (in Rs)]]</f>
        <v>0.70588235294117652</v>
      </c>
      <c r="N14209" s="4">
        <v>4.0999999999999996</v>
      </c>
      <c r="O14209">
        <v>605</v>
      </c>
      <c r="P14209" t="s">
        <v>126</v>
      </c>
      <c r="Q14209" t="s">
        <v>1256</v>
      </c>
    </row>
    <row r="14210" spans="1:17" x14ac:dyDescent="0.25">
      <c r="A14210" t="s">
        <v>6048</v>
      </c>
      <c r="B14210" s="1">
        <v>13321874</v>
      </c>
      <c r="C14210" t="s">
        <v>10</v>
      </c>
      <c r="D14210" t="s">
        <v>34</v>
      </c>
      <c r="E14210" t="s">
        <v>35</v>
      </c>
      <c r="F14210" t="s">
        <v>30</v>
      </c>
      <c r="G14210" s="2">
        <v>470</v>
      </c>
      <c r="H14210" s="2">
        <f>AVERAGEIF(Table1[[#All],[Category]],Table1[[#This Row],[Category]],Table1[[#All],[DiscountOffer]])</f>
        <v>470</v>
      </c>
      <c r="I14210" s="2">
        <v>799</v>
      </c>
      <c r="J14210" s="2">
        <f>IF(Table1[[#This Row],[Ratings]]&gt;4,Table1[[#This Row],[OriginalPrice (in Rs)]],0)</f>
        <v>799</v>
      </c>
      <c r="K14210" s="2">
        <f>Table1[[#This Row],[OriginalPrice (in Rs)]]-Table1[[#This Row],[DiscountOffer]]</f>
        <v>329</v>
      </c>
      <c r="L14210" s="2" t="str">
        <f>IF(Table1[[#This Row],[Discount % (In Rs)]]&gt;50%,"High Discount","Low Discount")</f>
        <v>Low Discount</v>
      </c>
      <c r="M14210" s="3">
        <f>Table1[[#This Row],[Discount_Price (In Rs.)]]/Table1[[#This Row],[OriginalPrice (in Rs)]]</f>
        <v>0.41176470588235292</v>
      </c>
      <c r="N14210" s="4">
        <v>4.4000000000000004</v>
      </c>
      <c r="O14210">
        <v>605</v>
      </c>
      <c r="P14210" t="s">
        <v>37</v>
      </c>
      <c r="Q14210" t="s">
        <v>6049</v>
      </c>
    </row>
    <row r="14211" spans="1:17" x14ac:dyDescent="0.25">
      <c r="A14211" t="s">
        <v>6074</v>
      </c>
      <c r="B14211" s="1">
        <v>17524640</v>
      </c>
      <c r="C14211" t="s">
        <v>39</v>
      </c>
      <c r="D14211" t="s">
        <v>34</v>
      </c>
      <c r="E14211" t="s">
        <v>35</v>
      </c>
      <c r="F14211" t="s">
        <v>30</v>
      </c>
      <c r="G14211" s="2">
        <v>470</v>
      </c>
      <c r="H14211" s="2">
        <f>AVERAGEIF(Table1[[#All],[Category]],Table1[[#This Row],[Category]],Table1[[#All],[DiscountOffer]])</f>
        <v>470</v>
      </c>
      <c r="I14211" s="2">
        <v>1598</v>
      </c>
      <c r="J14211" s="2">
        <f>IF(Table1[[#This Row],[Ratings]]&gt;4,Table1[[#This Row],[OriginalPrice (in Rs)]],0)</f>
        <v>1598</v>
      </c>
      <c r="K14211" s="2">
        <f>Table1[[#This Row],[OriginalPrice (in Rs)]]-Table1[[#This Row],[DiscountOffer]]</f>
        <v>1128</v>
      </c>
      <c r="L14211" s="2" t="str">
        <f>IF(Table1[[#This Row],[Discount % (In Rs)]]&gt;50%,"High Discount","Low Discount")</f>
        <v>High Discount</v>
      </c>
      <c r="M14211" s="3">
        <f>Table1[[#This Row],[Discount_Price (In Rs.)]]/Table1[[#This Row],[OriginalPrice (in Rs)]]</f>
        <v>0.70588235294117652</v>
      </c>
      <c r="N14211" s="4">
        <v>4.4000000000000004</v>
      </c>
      <c r="O14211">
        <v>604</v>
      </c>
      <c r="P14211" t="s">
        <v>37</v>
      </c>
      <c r="Q14211" t="s">
        <v>1256</v>
      </c>
    </row>
    <row r="14212" spans="1:17" x14ac:dyDescent="0.25">
      <c r="A14212" t="s">
        <v>6075</v>
      </c>
      <c r="B14212" s="1">
        <v>17524658</v>
      </c>
      <c r="C14212" t="s">
        <v>39</v>
      </c>
      <c r="D14212" t="s">
        <v>34</v>
      </c>
      <c r="E14212" t="s">
        <v>35</v>
      </c>
      <c r="F14212" t="s">
        <v>30</v>
      </c>
      <c r="G14212" s="2">
        <v>470</v>
      </c>
      <c r="H14212" s="2">
        <f>AVERAGEIF(Table1[[#All],[Category]],Table1[[#This Row],[Category]],Table1[[#All],[DiscountOffer]])</f>
        <v>470</v>
      </c>
      <c r="I14212" s="2">
        <v>1598</v>
      </c>
      <c r="J14212" s="2">
        <f>IF(Table1[[#This Row],[Ratings]]&gt;4,Table1[[#This Row],[OriginalPrice (in Rs)]],0)</f>
        <v>1598</v>
      </c>
      <c r="K14212" s="2">
        <f>Table1[[#This Row],[OriginalPrice (in Rs)]]-Table1[[#This Row],[DiscountOffer]]</f>
        <v>1128</v>
      </c>
      <c r="L14212" s="2" t="str">
        <f>IF(Table1[[#This Row],[Discount % (In Rs)]]&gt;50%,"High Discount","Low Discount")</f>
        <v>High Discount</v>
      </c>
      <c r="M14212" s="3">
        <f>Table1[[#This Row],[Discount_Price (In Rs.)]]/Table1[[#This Row],[OriginalPrice (in Rs)]]</f>
        <v>0.70588235294117652</v>
      </c>
      <c r="N14212" s="4">
        <v>4.0999999999999996</v>
      </c>
      <c r="O14212">
        <v>604</v>
      </c>
      <c r="P14212" t="s">
        <v>37</v>
      </c>
      <c r="Q14212" t="s">
        <v>1256</v>
      </c>
    </row>
    <row r="14213" spans="1:17" x14ac:dyDescent="0.25">
      <c r="A14213" t="s">
        <v>6084</v>
      </c>
      <c r="B14213" s="1">
        <v>9125973</v>
      </c>
      <c r="C14213" t="s">
        <v>39</v>
      </c>
      <c r="D14213" t="s">
        <v>34</v>
      </c>
      <c r="E14213" t="s">
        <v>35</v>
      </c>
      <c r="F14213" t="s">
        <v>30</v>
      </c>
      <c r="G14213" s="2">
        <v>470</v>
      </c>
      <c r="H14213" s="2">
        <f>AVERAGEIF(Table1[[#All],[Category]],Table1[[#This Row],[Category]],Table1[[#All],[DiscountOffer]])</f>
        <v>470</v>
      </c>
      <c r="I14213" s="2">
        <v>749</v>
      </c>
      <c r="J14213" s="2">
        <f>IF(Table1[[#This Row],[Ratings]]&gt;4,Table1[[#This Row],[OriginalPrice (in Rs)]],0)</f>
        <v>0</v>
      </c>
      <c r="K14213" s="2">
        <f>Table1[[#This Row],[OriginalPrice (in Rs)]]-Table1[[#This Row],[DiscountOffer]]</f>
        <v>279</v>
      </c>
      <c r="L14213" s="2" t="str">
        <f>IF(Table1[[#This Row],[Discount % (In Rs)]]&gt;50%,"High Discount","Low Discount")</f>
        <v>Low Discount</v>
      </c>
      <c r="M14213" s="3">
        <f>Table1[[#This Row],[Discount_Price (In Rs.)]]/Table1[[#This Row],[OriginalPrice (in Rs)]]</f>
        <v>0.37249666221628841</v>
      </c>
      <c r="N14213" s="4">
        <v>4</v>
      </c>
      <c r="O14213">
        <v>604</v>
      </c>
      <c r="P14213" t="s">
        <v>37</v>
      </c>
      <c r="Q14213" t="s">
        <v>6085</v>
      </c>
    </row>
    <row r="14214" spans="1:17" x14ac:dyDescent="0.25">
      <c r="A14214" t="s">
        <v>6086</v>
      </c>
      <c r="B14214" s="1">
        <v>10968554</v>
      </c>
      <c r="C14214" t="s">
        <v>10</v>
      </c>
      <c r="D14214" t="s">
        <v>34</v>
      </c>
      <c r="E14214" t="s">
        <v>35</v>
      </c>
      <c r="F14214" t="s">
        <v>30</v>
      </c>
      <c r="G14214" s="2">
        <v>470</v>
      </c>
      <c r="H14214" s="2">
        <f>AVERAGEIF(Table1[[#All],[Category]],Table1[[#This Row],[Category]],Table1[[#All],[DiscountOffer]])</f>
        <v>470</v>
      </c>
      <c r="I14214" s="2">
        <v>799</v>
      </c>
      <c r="J14214" s="2">
        <f>IF(Table1[[#This Row],[Ratings]]&gt;4,Table1[[#This Row],[OriginalPrice (in Rs)]],0)</f>
        <v>799</v>
      </c>
      <c r="K14214" s="2">
        <f>Table1[[#This Row],[OriginalPrice (in Rs)]]-Table1[[#This Row],[DiscountOffer]]</f>
        <v>329</v>
      </c>
      <c r="L14214" s="2" t="str">
        <f>IF(Table1[[#This Row],[Discount % (In Rs)]]&gt;50%,"High Discount","Low Discount")</f>
        <v>Low Discount</v>
      </c>
      <c r="M14214" s="3">
        <f>Table1[[#This Row],[Discount_Price (In Rs.)]]/Table1[[#This Row],[OriginalPrice (in Rs)]]</f>
        <v>0.41176470588235292</v>
      </c>
      <c r="N14214" s="4">
        <v>4.4000000000000004</v>
      </c>
      <c r="O14214">
        <v>604</v>
      </c>
      <c r="P14214" t="s">
        <v>37</v>
      </c>
      <c r="Q14214" t="s">
        <v>6087</v>
      </c>
    </row>
    <row r="14215" spans="1:17" x14ac:dyDescent="0.25">
      <c r="A14215" t="s">
        <v>6088</v>
      </c>
      <c r="B14215" s="1">
        <v>10969896</v>
      </c>
      <c r="C14215" t="s">
        <v>10</v>
      </c>
      <c r="D14215" t="s">
        <v>34</v>
      </c>
      <c r="E14215" t="s">
        <v>35</v>
      </c>
      <c r="F14215" t="s">
        <v>30</v>
      </c>
      <c r="G14215" s="2">
        <v>470</v>
      </c>
      <c r="H14215" s="2">
        <f>AVERAGEIF(Table1[[#All],[Category]],Table1[[#This Row],[Category]],Table1[[#All],[DiscountOffer]])</f>
        <v>470</v>
      </c>
      <c r="I14215" s="2">
        <v>999</v>
      </c>
      <c r="J14215" s="2">
        <f>IF(Table1[[#This Row],[Ratings]]&gt;4,Table1[[#This Row],[OriginalPrice (in Rs)]],0)</f>
        <v>0</v>
      </c>
      <c r="K14215" s="2">
        <f>Table1[[#This Row],[OriginalPrice (in Rs)]]-Table1[[#This Row],[DiscountOffer]]</f>
        <v>529</v>
      </c>
      <c r="L14215" s="2" t="str">
        <f>IF(Table1[[#This Row],[Discount % (In Rs)]]&gt;50%,"High Discount","Low Discount")</f>
        <v>High Discount</v>
      </c>
      <c r="M14215" s="3">
        <f>Table1[[#This Row],[Discount_Price (In Rs.)]]/Table1[[#This Row],[OriginalPrice (in Rs)]]</f>
        <v>0.52952952952952947</v>
      </c>
      <c r="N14215" s="4">
        <v>3.6</v>
      </c>
      <c r="O14215">
        <v>604</v>
      </c>
      <c r="P14215" t="s">
        <v>37</v>
      </c>
      <c r="Q14215" t="s">
        <v>6089</v>
      </c>
    </row>
    <row r="14216" spans="1:17" x14ac:dyDescent="0.25">
      <c r="A14216" t="s">
        <v>6099</v>
      </c>
      <c r="B14216" s="1">
        <v>17524616</v>
      </c>
      <c r="C14216" t="s">
        <v>39</v>
      </c>
      <c r="D14216" t="s">
        <v>34</v>
      </c>
      <c r="E14216" t="s">
        <v>35</v>
      </c>
      <c r="F14216" t="s">
        <v>30</v>
      </c>
      <c r="G14216" s="2">
        <v>470</v>
      </c>
      <c r="H14216" s="2">
        <f>AVERAGEIF(Table1[[#All],[Category]],Table1[[#This Row],[Category]],Table1[[#All],[DiscountOffer]])</f>
        <v>470</v>
      </c>
      <c r="I14216" s="2">
        <v>1598</v>
      </c>
      <c r="J14216" s="2">
        <f>IF(Table1[[#This Row],[Ratings]]&gt;4,Table1[[#This Row],[OriginalPrice (in Rs)]],0)</f>
        <v>1598</v>
      </c>
      <c r="K14216" s="2">
        <f>Table1[[#This Row],[OriginalPrice (in Rs)]]-Table1[[#This Row],[DiscountOffer]]</f>
        <v>1128</v>
      </c>
      <c r="L14216" s="2" t="str">
        <f>IF(Table1[[#This Row],[Discount % (In Rs)]]&gt;50%,"High Discount","Low Discount")</f>
        <v>High Discount</v>
      </c>
      <c r="M14216" s="3">
        <f>Table1[[#This Row],[Discount_Price (In Rs.)]]/Table1[[#This Row],[OriginalPrice (in Rs)]]</f>
        <v>0.70588235294117652</v>
      </c>
      <c r="N14216" s="4">
        <v>4.3</v>
      </c>
      <c r="O14216">
        <v>603</v>
      </c>
      <c r="P14216" t="s">
        <v>37</v>
      </c>
      <c r="Q14216" t="s">
        <v>1256</v>
      </c>
    </row>
    <row r="14217" spans="1:17" x14ac:dyDescent="0.25">
      <c r="A14217" t="s">
        <v>6102</v>
      </c>
      <c r="B14217" s="1">
        <v>11697388</v>
      </c>
      <c r="C14217" t="s">
        <v>10</v>
      </c>
      <c r="D14217" t="s">
        <v>34</v>
      </c>
      <c r="E14217" t="s">
        <v>35</v>
      </c>
      <c r="F14217" t="s">
        <v>30</v>
      </c>
      <c r="G14217" s="2">
        <v>470</v>
      </c>
      <c r="H14217" s="2">
        <f>AVERAGEIF(Table1[[#All],[Category]],Table1[[#This Row],[Category]],Table1[[#All],[DiscountOffer]])</f>
        <v>470</v>
      </c>
      <c r="I14217" s="2">
        <v>599</v>
      </c>
      <c r="J14217" s="2">
        <f>IF(Table1[[#This Row],[Ratings]]&gt;4,Table1[[#This Row],[OriginalPrice (in Rs)]],0)</f>
        <v>599</v>
      </c>
      <c r="K14217" s="2">
        <f>Table1[[#This Row],[OriginalPrice (in Rs)]]-Table1[[#This Row],[DiscountOffer]]</f>
        <v>129</v>
      </c>
      <c r="L14217" s="2" t="str">
        <f>IF(Table1[[#This Row],[Discount % (In Rs)]]&gt;50%,"High Discount","Low Discount")</f>
        <v>Low Discount</v>
      </c>
      <c r="M14217" s="3">
        <f>Table1[[#This Row],[Discount_Price (In Rs.)]]/Table1[[#This Row],[OriginalPrice (in Rs)]]</f>
        <v>0.21535893155258765</v>
      </c>
      <c r="N14217" s="4">
        <v>4.3</v>
      </c>
      <c r="O14217">
        <v>603</v>
      </c>
      <c r="P14217" t="s">
        <v>37</v>
      </c>
      <c r="Q14217" t="s">
        <v>6103</v>
      </c>
    </row>
    <row r="14218" spans="1:17" x14ac:dyDescent="0.25">
      <c r="A14218" t="s">
        <v>6106</v>
      </c>
      <c r="B14218" s="1">
        <v>11296172</v>
      </c>
      <c r="C14218" t="s">
        <v>10</v>
      </c>
      <c r="D14218" t="s">
        <v>34</v>
      </c>
      <c r="E14218" t="s">
        <v>35</v>
      </c>
      <c r="F14218" t="s">
        <v>30</v>
      </c>
      <c r="G14218" s="2">
        <v>470</v>
      </c>
      <c r="H14218" s="2">
        <f>AVERAGEIF(Table1[[#All],[Category]],Table1[[#This Row],[Category]],Table1[[#All],[DiscountOffer]])</f>
        <v>470</v>
      </c>
      <c r="I14218" s="2">
        <v>699</v>
      </c>
      <c r="J14218" s="2">
        <f>IF(Table1[[#This Row],[Ratings]]&gt;4,Table1[[#This Row],[OriginalPrice (in Rs)]],0)</f>
        <v>0</v>
      </c>
      <c r="K14218" s="2">
        <f>Table1[[#This Row],[OriginalPrice (in Rs)]]-Table1[[#This Row],[DiscountOffer]]</f>
        <v>229</v>
      </c>
      <c r="L14218" s="2" t="str">
        <f>IF(Table1[[#This Row],[Discount % (In Rs)]]&gt;50%,"High Discount","Low Discount")</f>
        <v>Low Discount</v>
      </c>
      <c r="M14218" s="3">
        <f>Table1[[#This Row],[Discount_Price (In Rs.)]]/Table1[[#This Row],[OriginalPrice (in Rs)]]</f>
        <v>0.32761087267525035</v>
      </c>
      <c r="N14218" s="4">
        <v>4</v>
      </c>
      <c r="O14218">
        <v>603</v>
      </c>
      <c r="P14218" t="s">
        <v>37</v>
      </c>
      <c r="Q14218" t="s">
        <v>6107</v>
      </c>
    </row>
    <row r="14219" spans="1:17" x14ac:dyDescent="0.25">
      <c r="A14219" t="s">
        <v>6138</v>
      </c>
      <c r="B14219" s="1">
        <v>11401904</v>
      </c>
      <c r="C14219" t="s">
        <v>10</v>
      </c>
      <c r="D14219" t="s">
        <v>34</v>
      </c>
      <c r="E14219" t="s">
        <v>35</v>
      </c>
      <c r="F14219" t="s">
        <v>30</v>
      </c>
      <c r="G14219" s="2">
        <v>470</v>
      </c>
      <c r="H14219" s="2">
        <f>AVERAGEIF(Table1[[#All],[Category]],Table1[[#This Row],[Category]],Table1[[#All],[DiscountOffer]])</f>
        <v>470</v>
      </c>
      <c r="I14219" s="2">
        <v>899</v>
      </c>
      <c r="J14219" s="2">
        <f>IF(Table1[[#This Row],[Ratings]]&gt;4,Table1[[#This Row],[OriginalPrice (in Rs)]],0)</f>
        <v>899</v>
      </c>
      <c r="K14219" s="2">
        <f>Table1[[#This Row],[OriginalPrice (in Rs)]]-Table1[[#This Row],[DiscountOffer]]</f>
        <v>429</v>
      </c>
      <c r="L14219" s="2" t="str">
        <f>IF(Table1[[#This Row],[Discount % (In Rs)]]&gt;50%,"High Discount","Low Discount")</f>
        <v>Low Discount</v>
      </c>
      <c r="M14219" s="3">
        <f>Table1[[#This Row],[Discount_Price (In Rs.)]]/Table1[[#This Row],[OriginalPrice (in Rs)]]</f>
        <v>0.47719688542825361</v>
      </c>
      <c r="N14219" s="4">
        <v>4.2</v>
      </c>
      <c r="O14219">
        <v>602</v>
      </c>
      <c r="P14219" t="s">
        <v>37</v>
      </c>
      <c r="Q14219" t="s">
        <v>6139</v>
      </c>
    </row>
    <row r="14220" spans="1:17" x14ac:dyDescent="0.25">
      <c r="A14220" t="s">
        <v>6161</v>
      </c>
      <c r="B14220" s="1">
        <v>13320974</v>
      </c>
      <c r="C14220" t="s">
        <v>39</v>
      </c>
      <c r="D14220" t="s">
        <v>34</v>
      </c>
      <c r="E14220" t="s">
        <v>35</v>
      </c>
      <c r="F14220" t="s">
        <v>30</v>
      </c>
      <c r="G14220" s="2">
        <v>470</v>
      </c>
      <c r="H14220" s="2">
        <f>AVERAGEIF(Table1[[#All],[Category]],Table1[[#This Row],[Category]],Table1[[#All],[DiscountOffer]])</f>
        <v>470</v>
      </c>
      <c r="I14220" s="2">
        <v>849</v>
      </c>
      <c r="J14220" s="2">
        <f>IF(Table1[[#This Row],[Ratings]]&gt;4,Table1[[#This Row],[OriginalPrice (in Rs)]],0)</f>
        <v>849</v>
      </c>
      <c r="K14220" s="2">
        <f>Table1[[#This Row],[OriginalPrice (in Rs)]]-Table1[[#This Row],[DiscountOffer]]</f>
        <v>379</v>
      </c>
      <c r="L14220" s="2" t="str">
        <f>IF(Table1[[#This Row],[Discount % (In Rs)]]&gt;50%,"High Discount","Low Discount")</f>
        <v>Low Discount</v>
      </c>
      <c r="M14220" s="3">
        <f>Table1[[#This Row],[Discount_Price (In Rs.)]]/Table1[[#This Row],[OriginalPrice (in Rs)]]</f>
        <v>0.44640753828032981</v>
      </c>
      <c r="N14220" s="4">
        <v>4.4000000000000004</v>
      </c>
      <c r="O14220">
        <v>601</v>
      </c>
      <c r="P14220" t="s">
        <v>37</v>
      </c>
      <c r="Q14220" t="s">
        <v>6162</v>
      </c>
    </row>
    <row r="14221" spans="1:17" x14ac:dyDescent="0.25">
      <c r="A14221" t="s">
        <v>6163</v>
      </c>
      <c r="B14221" s="1">
        <v>10970290</v>
      </c>
      <c r="C14221" t="s">
        <v>10</v>
      </c>
      <c r="D14221" t="s">
        <v>34</v>
      </c>
      <c r="E14221" t="s">
        <v>35</v>
      </c>
      <c r="F14221" t="s">
        <v>30</v>
      </c>
      <c r="G14221" s="2">
        <v>470</v>
      </c>
      <c r="H14221" s="2">
        <f>AVERAGEIF(Table1[[#All],[Category]],Table1[[#This Row],[Category]],Table1[[#All],[DiscountOffer]])</f>
        <v>470</v>
      </c>
      <c r="I14221" s="2">
        <v>999</v>
      </c>
      <c r="J14221" s="2">
        <f>IF(Table1[[#This Row],[Ratings]]&gt;4,Table1[[#This Row],[OriginalPrice (in Rs)]],0)</f>
        <v>999</v>
      </c>
      <c r="K14221" s="2">
        <f>Table1[[#This Row],[OriginalPrice (in Rs)]]-Table1[[#This Row],[DiscountOffer]]</f>
        <v>529</v>
      </c>
      <c r="L14221" s="2" t="str">
        <f>IF(Table1[[#This Row],[Discount % (In Rs)]]&gt;50%,"High Discount","Low Discount")</f>
        <v>High Discount</v>
      </c>
      <c r="M14221" s="3">
        <f>Table1[[#This Row],[Discount_Price (In Rs.)]]/Table1[[#This Row],[OriginalPrice (in Rs)]]</f>
        <v>0.52952952952952947</v>
      </c>
      <c r="N14221" s="4">
        <v>4.4000000000000004</v>
      </c>
      <c r="O14221">
        <v>601</v>
      </c>
      <c r="P14221" t="s">
        <v>37</v>
      </c>
      <c r="Q14221" t="s">
        <v>6164</v>
      </c>
    </row>
    <row r="14222" spans="1:17" x14ac:dyDescent="0.25">
      <c r="A14222" t="s">
        <v>6167</v>
      </c>
      <c r="B14222" s="1">
        <v>17383976</v>
      </c>
      <c r="C14222" t="s">
        <v>10</v>
      </c>
      <c r="D14222" t="s">
        <v>34</v>
      </c>
      <c r="E14222" t="s">
        <v>35</v>
      </c>
      <c r="F14222" t="s">
        <v>30</v>
      </c>
      <c r="G14222" s="2">
        <v>470</v>
      </c>
      <c r="H14222" s="2">
        <f>AVERAGEIF(Table1[[#All],[Category]],Table1[[#This Row],[Category]],Table1[[#All],[DiscountOffer]])</f>
        <v>470</v>
      </c>
      <c r="I14222" s="2">
        <v>1298</v>
      </c>
      <c r="J14222" s="2">
        <f>IF(Table1[[#This Row],[Ratings]]&gt;4,Table1[[#This Row],[OriginalPrice (in Rs)]],0)</f>
        <v>1298</v>
      </c>
      <c r="K14222" s="2">
        <f>Table1[[#This Row],[OriginalPrice (in Rs)]]-Table1[[#This Row],[DiscountOffer]]</f>
        <v>828</v>
      </c>
      <c r="L14222" s="2" t="str">
        <f>IF(Table1[[#This Row],[Discount % (In Rs)]]&gt;50%,"High Discount","Low Discount")</f>
        <v>High Discount</v>
      </c>
      <c r="M14222" s="3">
        <f>Table1[[#This Row],[Discount_Price (In Rs.)]]/Table1[[#This Row],[OriginalPrice (in Rs)]]</f>
        <v>0.63790446841294302</v>
      </c>
      <c r="N14222" s="4">
        <v>4.0999999999999996</v>
      </c>
      <c r="O14222">
        <v>601</v>
      </c>
      <c r="P14222" t="s">
        <v>126</v>
      </c>
      <c r="Q14222" t="s">
        <v>652</v>
      </c>
    </row>
    <row r="14223" spans="1:17" x14ac:dyDescent="0.25">
      <c r="A14223" t="s">
        <v>6190</v>
      </c>
      <c r="B14223" s="1">
        <v>2490934</v>
      </c>
      <c r="C14223" t="s">
        <v>39</v>
      </c>
      <c r="D14223" t="s">
        <v>34</v>
      </c>
      <c r="E14223" t="s">
        <v>35</v>
      </c>
      <c r="F14223" t="s">
        <v>30</v>
      </c>
      <c r="G14223" s="2">
        <v>470</v>
      </c>
      <c r="H14223" s="2">
        <f>AVERAGEIF(Table1[[#All],[Category]],Table1[[#This Row],[Category]],Table1[[#All],[DiscountOffer]])</f>
        <v>470</v>
      </c>
      <c r="I14223" s="2">
        <v>699</v>
      </c>
      <c r="J14223" s="2">
        <f>IF(Table1[[#This Row],[Ratings]]&gt;4,Table1[[#This Row],[OriginalPrice (in Rs)]],0)</f>
        <v>699</v>
      </c>
      <c r="K14223" s="2">
        <f>Table1[[#This Row],[OriginalPrice (in Rs)]]-Table1[[#This Row],[DiscountOffer]]</f>
        <v>229</v>
      </c>
      <c r="L14223" s="2" t="str">
        <f>IF(Table1[[#This Row],[Discount % (In Rs)]]&gt;50%,"High Discount","Low Discount")</f>
        <v>Low Discount</v>
      </c>
      <c r="M14223" s="3">
        <f>Table1[[#This Row],[Discount_Price (In Rs.)]]/Table1[[#This Row],[OriginalPrice (in Rs)]]</f>
        <v>0.32761087267525035</v>
      </c>
      <c r="N14223" s="4">
        <v>4.0999999999999996</v>
      </c>
      <c r="O14223">
        <v>600</v>
      </c>
      <c r="P14223" t="s">
        <v>37</v>
      </c>
      <c r="Q14223" t="s">
        <v>6191</v>
      </c>
    </row>
    <row r="14224" spans="1:17" x14ac:dyDescent="0.25">
      <c r="A14224" t="s">
        <v>6192</v>
      </c>
      <c r="B14224" s="1">
        <v>12193328</v>
      </c>
      <c r="C14224" t="s">
        <v>10</v>
      </c>
      <c r="D14224" t="s">
        <v>34</v>
      </c>
      <c r="E14224" t="s">
        <v>35</v>
      </c>
      <c r="F14224" t="s">
        <v>30</v>
      </c>
      <c r="G14224" s="2">
        <v>470</v>
      </c>
      <c r="H14224" s="2">
        <f>AVERAGEIF(Table1[[#All],[Category]],Table1[[#This Row],[Category]],Table1[[#All],[DiscountOffer]])</f>
        <v>470</v>
      </c>
      <c r="I14224" s="2">
        <v>799</v>
      </c>
      <c r="J14224" s="2">
        <f>IF(Table1[[#This Row],[Ratings]]&gt;4,Table1[[#This Row],[OriginalPrice (in Rs)]],0)</f>
        <v>799</v>
      </c>
      <c r="K14224" s="2">
        <f>Table1[[#This Row],[OriginalPrice (in Rs)]]-Table1[[#This Row],[DiscountOffer]]</f>
        <v>329</v>
      </c>
      <c r="L14224" s="2" t="str">
        <f>IF(Table1[[#This Row],[Discount % (In Rs)]]&gt;50%,"High Discount","Low Discount")</f>
        <v>Low Discount</v>
      </c>
      <c r="M14224" s="3">
        <f>Table1[[#This Row],[Discount_Price (In Rs.)]]/Table1[[#This Row],[OriginalPrice (in Rs)]]</f>
        <v>0.41176470588235292</v>
      </c>
      <c r="N14224" s="4">
        <v>4.0999999999999996</v>
      </c>
      <c r="O14224">
        <v>600</v>
      </c>
      <c r="P14224" t="s">
        <v>37</v>
      </c>
      <c r="Q14224" t="s">
        <v>6193</v>
      </c>
    </row>
    <row r="14225" spans="1:17" x14ac:dyDescent="0.25">
      <c r="A14225" t="s">
        <v>6213</v>
      </c>
      <c r="B14225" s="1">
        <v>17524632</v>
      </c>
      <c r="C14225" t="s">
        <v>39</v>
      </c>
      <c r="D14225" t="s">
        <v>34</v>
      </c>
      <c r="E14225" t="s">
        <v>35</v>
      </c>
      <c r="F14225" t="s">
        <v>30</v>
      </c>
      <c r="G14225" s="2">
        <v>470</v>
      </c>
      <c r="H14225" s="2">
        <f>AVERAGEIF(Table1[[#All],[Category]],Table1[[#This Row],[Category]],Table1[[#All],[DiscountOffer]])</f>
        <v>470</v>
      </c>
      <c r="I14225" s="2">
        <v>1598</v>
      </c>
      <c r="J14225" s="2">
        <f>IF(Table1[[#This Row],[Ratings]]&gt;4,Table1[[#This Row],[OriginalPrice (in Rs)]],0)</f>
        <v>0</v>
      </c>
      <c r="K14225" s="2">
        <f>Table1[[#This Row],[OriginalPrice (in Rs)]]-Table1[[#This Row],[DiscountOffer]]</f>
        <v>1128</v>
      </c>
      <c r="L14225" s="2" t="str">
        <f>IF(Table1[[#This Row],[Discount % (In Rs)]]&gt;50%,"High Discount","Low Discount")</f>
        <v>High Discount</v>
      </c>
      <c r="M14225" s="3">
        <f>Table1[[#This Row],[Discount_Price (In Rs.)]]/Table1[[#This Row],[OriginalPrice (in Rs)]]</f>
        <v>0.70588235294117652</v>
      </c>
      <c r="N14225" s="4">
        <v>4</v>
      </c>
      <c r="O14225">
        <v>599</v>
      </c>
      <c r="P14225" t="s">
        <v>37</v>
      </c>
      <c r="Q14225" t="s">
        <v>1256</v>
      </c>
    </row>
    <row r="14226" spans="1:17" x14ac:dyDescent="0.25">
      <c r="A14226" t="s">
        <v>6214</v>
      </c>
      <c r="B14226" s="1">
        <v>17525584</v>
      </c>
      <c r="C14226" t="s">
        <v>39</v>
      </c>
      <c r="D14226" t="s">
        <v>34</v>
      </c>
      <c r="E14226" t="s">
        <v>35</v>
      </c>
      <c r="F14226" t="s">
        <v>30</v>
      </c>
      <c r="G14226" s="2">
        <v>470</v>
      </c>
      <c r="H14226" s="2">
        <f>AVERAGEIF(Table1[[#All],[Category]],Table1[[#This Row],[Category]],Table1[[#All],[DiscountOffer]])</f>
        <v>470</v>
      </c>
      <c r="I14226" s="2">
        <v>1598</v>
      </c>
      <c r="J14226" s="2">
        <f>IF(Table1[[#This Row],[Ratings]]&gt;4,Table1[[#This Row],[OriginalPrice (in Rs)]],0)</f>
        <v>1598</v>
      </c>
      <c r="K14226" s="2">
        <f>Table1[[#This Row],[OriginalPrice (in Rs)]]-Table1[[#This Row],[DiscountOffer]]</f>
        <v>1128</v>
      </c>
      <c r="L14226" s="2" t="str">
        <f>IF(Table1[[#This Row],[Discount % (In Rs)]]&gt;50%,"High Discount","Low Discount")</f>
        <v>High Discount</v>
      </c>
      <c r="M14226" s="3">
        <f>Table1[[#This Row],[Discount_Price (In Rs.)]]/Table1[[#This Row],[OriginalPrice (in Rs)]]</f>
        <v>0.70588235294117652</v>
      </c>
      <c r="N14226" s="4">
        <v>4.5</v>
      </c>
      <c r="O14226">
        <v>599</v>
      </c>
      <c r="P14226" t="s">
        <v>37</v>
      </c>
      <c r="Q14226" t="s">
        <v>4781</v>
      </c>
    </row>
    <row r="14227" spans="1:17" x14ac:dyDescent="0.25">
      <c r="A14227" t="s">
        <v>6218</v>
      </c>
      <c r="B14227" s="1">
        <v>11401894</v>
      </c>
      <c r="C14227" t="s">
        <v>10</v>
      </c>
      <c r="D14227" t="s">
        <v>34</v>
      </c>
      <c r="E14227" t="s">
        <v>35</v>
      </c>
      <c r="F14227" t="s">
        <v>30</v>
      </c>
      <c r="G14227" s="2">
        <v>470</v>
      </c>
      <c r="H14227" s="2">
        <f>AVERAGEIF(Table1[[#All],[Category]],Table1[[#This Row],[Category]],Table1[[#All],[DiscountOffer]])</f>
        <v>470</v>
      </c>
      <c r="I14227" s="2">
        <v>799</v>
      </c>
      <c r="J14227" s="2">
        <f>IF(Table1[[#This Row],[Ratings]]&gt;4,Table1[[#This Row],[OriginalPrice (in Rs)]],0)</f>
        <v>0</v>
      </c>
      <c r="K14227" s="2">
        <f>Table1[[#This Row],[OriginalPrice (in Rs)]]-Table1[[#This Row],[DiscountOffer]]</f>
        <v>329</v>
      </c>
      <c r="L14227" s="2" t="str">
        <f>IF(Table1[[#This Row],[Discount % (In Rs)]]&gt;50%,"High Discount","Low Discount")</f>
        <v>Low Discount</v>
      </c>
      <c r="M14227" s="3">
        <f>Table1[[#This Row],[Discount_Price (In Rs.)]]/Table1[[#This Row],[OriginalPrice (in Rs)]]</f>
        <v>0.41176470588235292</v>
      </c>
      <c r="N14227" s="4">
        <v>3.7</v>
      </c>
      <c r="O14227">
        <v>599</v>
      </c>
      <c r="P14227" t="s">
        <v>37</v>
      </c>
      <c r="Q14227" t="s">
        <v>6219</v>
      </c>
    </row>
    <row r="14228" spans="1:17" x14ac:dyDescent="0.25">
      <c r="A14228" t="s">
        <v>6240</v>
      </c>
      <c r="B14228" s="1">
        <v>17524630</v>
      </c>
      <c r="C14228" t="s">
        <v>39</v>
      </c>
      <c r="D14228" t="s">
        <v>34</v>
      </c>
      <c r="E14228" t="s">
        <v>35</v>
      </c>
      <c r="F14228" t="s">
        <v>30</v>
      </c>
      <c r="G14228" s="2">
        <v>470</v>
      </c>
      <c r="H14228" s="2">
        <f>AVERAGEIF(Table1[[#All],[Category]],Table1[[#This Row],[Category]],Table1[[#All],[DiscountOffer]])</f>
        <v>470</v>
      </c>
      <c r="I14228" s="2">
        <v>1598</v>
      </c>
      <c r="J14228" s="2">
        <f>IF(Table1[[#This Row],[Ratings]]&gt;4,Table1[[#This Row],[OriginalPrice (in Rs)]],0)</f>
        <v>1598</v>
      </c>
      <c r="K14228" s="2">
        <f>Table1[[#This Row],[OriginalPrice (in Rs)]]-Table1[[#This Row],[DiscountOffer]]</f>
        <v>1128</v>
      </c>
      <c r="L14228" s="2" t="str">
        <f>IF(Table1[[#This Row],[Discount % (In Rs)]]&gt;50%,"High Discount","Low Discount")</f>
        <v>High Discount</v>
      </c>
      <c r="M14228" s="3">
        <f>Table1[[#This Row],[Discount_Price (In Rs.)]]/Table1[[#This Row],[OriginalPrice (in Rs)]]</f>
        <v>0.70588235294117652</v>
      </c>
      <c r="N14228" s="4">
        <v>4.5</v>
      </c>
      <c r="O14228">
        <v>598</v>
      </c>
      <c r="P14228" t="s">
        <v>37</v>
      </c>
      <c r="Q14228" t="s">
        <v>1256</v>
      </c>
    </row>
    <row r="14229" spans="1:17" x14ac:dyDescent="0.25">
      <c r="A14229" t="s">
        <v>6241</v>
      </c>
      <c r="B14229" s="1">
        <v>17524644</v>
      </c>
      <c r="C14229" t="s">
        <v>39</v>
      </c>
      <c r="D14229" t="s">
        <v>34</v>
      </c>
      <c r="E14229" t="s">
        <v>35</v>
      </c>
      <c r="F14229" t="s">
        <v>30</v>
      </c>
      <c r="G14229" s="2">
        <v>470</v>
      </c>
      <c r="H14229" s="2">
        <f>AVERAGEIF(Table1[[#All],[Category]],Table1[[#This Row],[Category]],Table1[[#All],[DiscountOffer]])</f>
        <v>470</v>
      </c>
      <c r="I14229" s="2">
        <v>1598</v>
      </c>
      <c r="J14229" s="2">
        <f>IF(Table1[[#This Row],[Ratings]]&gt;4,Table1[[#This Row],[OriginalPrice (in Rs)]],0)</f>
        <v>1598</v>
      </c>
      <c r="K14229" s="2">
        <f>Table1[[#This Row],[OriginalPrice (in Rs)]]-Table1[[#This Row],[DiscountOffer]]</f>
        <v>1128</v>
      </c>
      <c r="L14229" s="2" t="str">
        <f>IF(Table1[[#This Row],[Discount % (In Rs)]]&gt;50%,"High Discount","Low Discount")</f>
        <v>High Discount</v>
      </c>
      <c r="M14229" s="3">
        <f>Table1[[#This Row],[Discount_Price (In Rs.)]]/Table1[[#This Row],[OriginalPrice (in Rs)]]</f>
        <v>0.70588235294117652</v>
      </c>
      <c r="N14229" s="4">
        <v>4.3</v>
      </c>
      <c r="O14229">
        <v>598</v>
      </c>
      <c r="P14229" t="s">
        <v>37</v>
      </c>
      <c r="Q14229" t="s">
        <v>1256</v>
      </c>
    </row>
    <row r="14230" spans="1:17" x14ac:dyDescent="0.25">
      <c r="A14230" t="s">
        <v>6246</v>
      </c>
      <c r="B14230" s="1">
        <v>10968580</v>
      </c>
      <c r="C14230" t="s">
        <v>10</v>
      </c>
      <c r="D14230" t="s">
        <v>34</v>
      </c>
      <c r="E14230" t="s">
        <v>35</v>
      </c>
      <c r="F14230" t="s">
        <v>30</v>
      </c>
      <c r="G14230" s="2">
        <v>470</v>
      </c>
      <c r="H14230" s="2">
        <f>AVERAGEIF(Table1[[#All],[Category]],Table1[[#This Row],[Category]],Table1[[#All],[DiscountOffer]])</f>
        <v>470</v>
      </c>
      <c r="I14230" s="2">
        <v>699</v>
      </c>
      <c r="J14230" s="2">
        <f>IF(Table1[[#This Row],[Ratings]]&gt;4,Table1[[#This Row],[OriginalPrice (in Rs)]],0)</f>
        <v>699</v>
      </c>
      <c r="K14230" s="2">
        <f>Table1[[#This Row],[OriginalPrice (in Rs)]]-Table1[[#This Row],[DiscountOffer]]</f>
        <v>229</v>
      </c>
      <c r="L14230" s="2" t="str">
        <f>IF(Table1[[#This Row],[Discount % (In Rs)]]&gt;50%,"High Discount","Low Discount")</f>
        <v>Low Discount</v>
      </c>
      <c r="M14230" s="3">
        <f>Table1[[#This Row],[Discount_Price (In Rs.)]]/Table1[[#This Row],[OriginalPrice (in Rs)]]</f>
        <v>0.32761087267525035</v>
      </c>
      <c r="N14230" s="4">
        <v>4.4000000000000004</v>
      </c>
      <c r="O14230">
        <v>598</v>
      </c>
      <c r="P14230" t="s">
        <v>37</v>
      </c>
      <c r="Q14230" t="s">
        <v>6247</v>
      </c>
    </row>
    <row r="14231" spans="1:17" x14ac:dyDescent="0.25">
      <c r="A14231" t="s">
        <v>6269</v>
      </c>
      <c r="B14231" s="1">
        <v>17524624</v>
      </c>
      <c r="C14231" t="s">
        <v>39</v>
      </c>
      <c r="D14231" t="s">
        <v>34</v>
      </c>
      <c r="E14231" t="s">
        <v>35</v>
      </c>
      <c r="F14231" t="s">
        <v>30</v>
      </c>
      <c r="G14231" s="2">
        <v>470</v>
      </c>
      <c r="H14231" s="2">
        <f>AVERAGEIF(Table1[[#All],[Category]],Table1[[#This Row],[Category]],Table1[[#All],[DiscountOffer]])</f>
        <v>470</v>
      </c>
      <c r="I14231" s="2">
        <v>1598</v>
      </c>
      <c r="J14231" s="2">
        <f>IF(Table1[[#This Row],[Ratings]]&gt;4,Table1[[#This Row],[OriginalPrice (in Rs)]],0)</f>
        <v>1598</v>
      </c>
      <c r="K14231" s="2">
        <f>Table1[[#This Row],[OriginalPrice (in Rs)]]-Table1[[#This Row],[DiscountOffer]]</f>
        <v>1128</v>
      </c>
      <c r="L14231" s="2" t="str">
        <f>IF(Table1[[#This Row],[Discount % (In Rs)]]&gt;50%,"High Discount","Low Discount")</f>
        <v>High Discount</v>
      </c>
      <c r="M14231" s="3">
        <f>Table1[[#This Row],[Discount_Price (In Rs.)]]/Table1[[#This Row],[OriginalPrice (in Rs)]]</f>
        <v>0.70588235294117652</v>
      </c>
      <c r="N14231" s="4">
        <v>4.7</v>
      </c>
      <c r="O14231">
        <v>597</v>
      </c>
      <c r="P14231" t="s">
        <v>37</v>
      </c>
      <c r="Q14231" t="s">
        <v>1256</v>
      </c>
    </row>
    <row r="14232" spans="1:17" x14ac:dyDescent="0.25">
      <c r="A14232" t="s">
        <v>6295</v>
      </c>
      <c r="B14232" s="1">
        <v>10778650</v>
      </c>
      <c r="C14232" t="s">
        <v>10</v>
      </c>
      <c r="D14232" t="s">
        <v>34</v>
      </c>
      <c r="E14232" t="s">
        <v>35</v>
      </c>
      <c r="F14232" t="s">
        <v>30</v>
      </c>
      <c r="G14232" s="2">
        <v>470</v>
      </c>
      <c r="H14232" s="2">
        <f>AVERAGEIF(Table1[[#All],[Category]],Table1[[#This Row],[Category]],Table1[[#All],[DiscountOffer]])</f>
        <v>470</v>
      </c>
      <c r="I14232" s="2">
        <v>699</v>
      </c>
      <c r="J14232" s="2">
        <f>IF(Table1[[#This Row],[Ratings]]&gt;4,Table1[[#This Row],[OriginalPrice (in Rs)]],0)</f>
        <v>699</v>
      </c>
      <c r="K14232" s="2">
        <f>Table1[[#This Row],[OriginalPrice (in Rs)]]-Table1[[#This Row],[DiscountOffer]]</f>
        <v>229</v>
      </c>
      <c r="L14232" s="2" t="str">
        <f>IF(Table1[[#This Row],[Discount % (In Rs)]]&gt;50%,"High Discount","Low Discount")</f>
        <v>Low Discount</v>
      </c>
      <c r="M14232" s="3">
        <f>Table1[[#This Row],[Discount_Price (In Rs.)]]/Table1[[#This Row],[OriginalPrice (in Rs)]]</f>
        <v>0.32761087267525035</v>
      </c>
      <c r="N14232" s="4">
        <v>4.0999999999999996</v>
      </c>
      <c r="O14232">
        <v>596</v>
      </c>
      <c r="P14232" t="s">
        <v>37</v>
      </c>
      <c r="Q14232" t="s">
        <v>6296</v>
      </c>
    </row>
    <row r="14233" spans="1:17" x14ac:dyDescent="0.25">
      <c r="A14233" t="s">
        <v>6314</v>
      </c>
      <c r="B14233" s="1">
        <v>17524680</v>
      </c>
      <c r="C14233" t="s">
        <v>39</v>
      </c>
      <c r="D14233" t="s">
        <v>34</v>
      </c>
      <c r="E14233" t="s">
        <v>35</v>
      </c>
      <c r="F14233" t="s">
        <v>30</v>
      </c>
      <c r="G14233" s="2">
        <v>470</v>
      </c>
      <c r="H14233" s="2">
        <f>AVERAGEIF(Table1[[#All],[Category]],Table1[[#This Row],[Category]],Table1[[#All],[DiscountOffer]])</f>
        <v>470</v>
      </c>
      <c r="I14233" s="2">
        <v>1598</v>
      </c>
      <c r="J14233" s="2">
        <f>IF(Table1[[#This Row],[Ratings]]&gt;4,Table1[[#This Row],[OriginalPrice (in Rs)]],0)</f>
        <v>0</v>
      </c>
      <c r="K14233" s="2">
        <f>Table1[[#This Row],[OriginalPrice (in Rs)]]-Table1[[#This Row],[DiscountOffer]]</f>
        <v>1128</v>
      </c>
      <c r="L14233" s="2" t="str">
        <f>IF(Table1[[#This Row],[Discount % (In Rs)]]&gt;50%,"High Discount","Low Discount")</f>
        <v>High Discount</v>
      </c>
      <c r="M14233" s="3">
        <f>Table1[[#This Row],[Discount_Price (In Rs.)]]/Table1[[#This Row],[OriginalPrice (in Rs)]]</f>
        <v>0.70588235294117652</v>
      </c>
      <c r="N14233" s="4">
        <v>4</v>
      </c>
      <c r="O14233">
        <v>595</v>
      </c>
      <c r="P14233" t="s">
        <v>3129</v>
      </c>
      <c r="Q14233" t="s">
        <v>6315</v>
      </c>
    </row>
    <row r="14234" spans="1:17" x14ac:dyDescent="0.25">
      <c r="A14234" t="s">
        <v>6344</v>
      </c>
      <c r="B14234" s="1">
        <v>11893686</v>
      </c>
      <c r="C14234" t="s">
        <v>10</v>
      </c>
      <c r="D14234" t="s">
        <v>34</v>
      </c>
      <c r="E14234" t="s">
        <v>35</v>
      </c>
      <c r="F14234" t="s">
        <v>30</v>
      </c>
      <c r="G14234" s="2">
        <v>470</v>
      </c>
      <c r="H14234" s="2">
        <f>AVERAGEIF(Table1[[#All],[Category]],Table1[[#This Row],[Category]],Table1[[#All],[DiscountOffer]])</f>
        <v>470</v>
      </c>
      <c r="I14234" s="2">
        <v>599</v>
      </c>
      <c r="J14234" s="2">
        <f>IF(Table1[[#This Row],[Ratings]]&gt;4,Table1[[#This Row],[OriginalPrice (in Rs)]],0)</f>
        <v>599</v>
      </c>
      <c r="K14234" s="2">
        <f>Table1[[#This Row],[OriginalPrice (in Rs)]]-Table1[[#This Row],[DiscountOffer]]</f>
        <v>129</v>
      </c>
      <c r="L14234" s="2" t="str">
        <f>IF(Table1[[#This Row],[Discount % (In Rs)]]&gt;50%,"High Discount","Low Discount")</f>
        <v>Low Discount</v>
      </c>
      <c r="M14234" s="3">
        <f>Table1[[#This Row],[Discount_Price (In Rs.)]]/Table1[[#This Row],[OriginalPrice (in Rs)]]</f>
        <v>0.21535893155258765</v>
      </c>
      <c r="N14234" s="4">
        <v>4.5</v>
      </c>
      <c r="O14234">
        <v>594</v>
      </c>
      <c r="P14234" t="s">
        <v>37</v>
      </c>
      <c r="Q14234" t="s">
        <v>6345</v>
      </c>
    </row>
    <row r="14235" spans="1:17" x14ac:dyDescent="0.25">
      <c r="A14235" t="s">
        <v>6374</v>
      </c>
      <c r="B14235" s="1">
        <v>17524614</v>
      </c>
      <c r="C14235" t="s">
        <v>39</v>
      </c>
      <c r="D14235" t="s">
        <v>34</v>
      </c>
      <c r="E14235" t="s">
        <v>35</v>
      </c>
      <c r="F14235" t="s">
        <v>30</v>
      </c>
      <c r="G14235" s="2">
        <v>470</v>
      </c>
      <c r="H14235" s="2">
        <f>AVERAGEIF(Table1[[#All],[Category]],Table1[[#This Row],[Category]],Table1[[#All],[DiscountOffer]])</f>
        <v>470</v>
      </c>
      <c r="I14235" s="2">
        <v>1598</v>
      </c>
      <c r="J14235" s="2">
        <f>IF(Table1[[#This Row],[Ratings]]&gt;4,Table1[[#This Row],[OriginalPrice (in Rs)]],0)</f>
        <v>1598</v>
      </c>
      <c r="K14235" s="2">
        <f>Table1[[#This Row],[OriginalPrice (in Rs)]]-Table1[[#This Row],[DiscountOffer]]</f>
        <v>1128</v>
      </c>
      <c r="L14235" s="2" t="str">
        <f>IF(Table1[[#This Row],[Discount % (In Rs)]]&gt;50%,"High Discount","Low Discount")</f>
        <v>High Discount</v>
      </c>
      <c r="M14235" s="3">
        <f>Table1[[#This Row],[Discount_Price (In Rs.)]]/Table1[[#This Row],[OriginalPrice (in Rs)]]</f>
        <v>0.70588235294117652</v>
      </c>
      <c r="N14235" s="4">
        <v>4.3</v>
      </c>
      <c r="O14235">
        <v>593</v>
      </c>
      <c r="P14235" t="s">
        <v>37</v>
      </c>
      <c r="Q14235" t="s">
        <v>1256</v>
      </c>
    </row>
    <row r="14236" spans="1:17" x14ac:dyDescent="0.25">
      <c r="A14236" t="s">
        <v>6375</v>
      </c>
      <c r="B14236" s="1">
        <v>17524608</v>
      </c>
      <c r="C14236" t="s">
        <v>39</v>
      </c>
      <c r="D14236" t="s">
        <v>34</v>
      </c>
      <c r="E14236" t="s">
        <v>35</v>
      </c>
      <c r="F14236" t="s">
        <v>30</v>
      </c>
      <c r="G14236" s="2">
        <v>470</v>
      </c>
      <c r="H14236" s="2">
        <f>AVERAGEIF(Table1[[#All],[Category]],Table1[[#This Row],[Category]],Table1[[#All],[DiscountOffer]])</f>
        <v>470</v>
      </c>
      <c r="I14236" s="2">
        <v>1598</v>
      </c>
      <c r="J14236" s="2">
        <f>IF(Table1[[#This Row],[Ratings]]&gt;4,Table1[[#This Row],[OriginalPrice (in Rs)]],0)</f>
        <v>0</v>
      </c>
      <c r="K14236" s="2">
        <f>Table1[[#This Row],[OriginalPrice (in Rs)]]-Table1[[#This Row],[DiscountOffer]]</f>
        <v>1128</v>
      </c>
      <c r="L14236" s="2" t="str">
        <f>IF(Table1[[#This Row],[Discount % (In Rs)]]&gt;50%,"High Discount","Low Discount")</f>
        <v>High Discount</v>
      </c>
      <c r="M14236" s="3">
        <f>Table1[[#This Row],[Discount_Price (In Rs.)]]/Table1[[#This Row],[OriginalPrice (in Rs)]]</f>
        <v>0.70588235294117652</v>
      </c>
      <c r="N14236" s="4">
        <v>3.7</v>
      </c>
      <c r="O14236">
        <v>593</v>
      </c>
      <c r="P14236" t="s">
        <v>37</v>
      </c>
      <c r="Q14236" t="s">
        <v>1256</v>
      </c>
    </row>
    <row r="14237" spans="1:17" x14ac:dyDescent="0.25">
      <c r="A14237" t="s">
        <v>6376</v>
      </c>
      <c r="B14237" s="1">
        <v>13126834</v>
      </c>
      <c r="C14237" t="s">
        <v>10</v>
      </c>
      <c r="D14237" t="s">
        <v>34</v>
      </c>
      <c r="E14237" t="s">
        <v>35</v>
      </c>
      <c r="F14237" t="s">
        <v>30</v>
      </c>
      <c r="G14237" s="2">
        <v>470</v>
      </c>
      <c r="H14237" s="2">
        <f>AVERAGEIF(Table1[[#All],[Category]],Table1[[#This Row],[Category]],Table1[[#All],[DiscountOffer]])</f>
        <v>470</v>
      </c>
      <c r="I14237" s="2">
        <v>599</v>
      </c>
      <c r="J14237" s="2">
        <f>IF(Table1[[#This Row],[Ratings]]&gt;4,Table1[[#This Row],[OriginalPrice (in Rs)]],0)</f>
        <v>599</v>
      </c>
      <c r="K14237" s="2">
        <f>Table1[[#This Row],[OriginalPrice (in Rs)]]-Table1[[#This Row],[DiscountOffer]]</f>
        <v>129</v>
      </c>
      <c r="L14237" s="2" t="str">
        <f>IF(Table1[[#This Row],[Discount % (In Rs)]]&gt;50%,"High Discount","Low Discount")</f>
        <v>Low Discount</v>
      </c>
      <c r="M14237" s="3">
        <f>Table1[[#This Row],[Discount_Price (In Rs.)]]/Table1[[#This Row],[OriginalPrice (in Rs)]]</f>
        <v>0.21535893155258765</v>
      </c>
      <c r="N14237" s="4">
        <v>4.4000000000000004</v>
      </c>
      <c r="O14237">
        <v>593</v>
      </c>
      <c r="P14237" t="s">
        <v>37</v>
      </c>
      <c r="Q14237" t="s">
        <v>6377</v>
      </c>
    </row>
    <row r="14238" spans="1:17" x14ac:dyDescent="0.25">
      <c r="A14238" t="s">
        <v>6405</v>
      </c>
      <c r="B14238" s="1">
        <v>17383184</v>
      </c>
      <c r="C14238" t="s">
        <v>10</v>
      </c>
      <c r="D14238" t="s">
        <v>34</v>
      </c>
      <c r="E14238" t="s">
        <v>35</v>
      </c>
      <c r="F14238" t="s">
        <v>30</v>
      </c>
      <c r="G14238" s="2">
        <v>470</v>
      </c>
      <c r="H14238" s="2">
        <f>AVERAGEIF(Table1[[#All],[Category]],Table1[[#This Row],[Category]],Table1[[#All],[DiscountOffer]])</f>
        <v>470</v>
      </c>
      <c r="I14238" s="2">
        <v>1498</v>
      </c>
      <c r="J14238" s="2">
        <f>IF(Table1[[#This Row],[Ratings]]&gt;4,Table1[[#This Row],[OriginalPrice (in Rs)]],0)</f>
        <v>1498</v>
      </c>
      <c r="K14238" s="2">
        <f>Table1[[#This Row],[OriginalPrice (in Rs)]]-Table1[[#This Row],[DiscountOffer]]</f>
        <v>1028</v>
      </c>
      <c r="L14238" s="2" t="str">
        <f>IF(Table1[[#This Row],[Discount % (In Rs)]]&gt;50%,"High Discount","Low Discount")</f>
        <v>High Discount</v>
      </c>
      <c r="M14238" s="3">
        <f>Table1[[#This Row],[Discount_Price (In Rs.)]]/Table1[[#This Row],[OriginalPrice (in Rs)]]</f>
        <v>0.68624833110814421</v>
      </c>
      <c r="N14238" s="4">
        <v>4.3</v>
      </c>
      <c r="O14238">
        <v>592</v>
      </c>
      <c r="P14238" t="s">
        <v>659</v>
      </c>
      <c r="Q14238" t="s">
        <v>6406</v>
      </c>
    </row>
    <row r="14239" spans="1:17" x14ac:dyDescent="0.25">
      <c r="A14239" t="s">
        <v>6407</v>
      </c>
      <c r="B14239" s="1">
        <v>17524650</v>
      </c>
      <c r="C14239" t="s">
        <v>39</v>
      </c>
      <c r="D14239" t="s">
        <v>34</v>
      </c>
      <c r="E14239" t="s">
        <v>35</v>
      </c>
      <c r="F14239" t="s">
        <v>30</v>
      </c>
      <c r="G14239" s="2">
        <v>470</v>
      </c>
      <c r="H14239" s="2">
        <f>AVERAGEIF(Table1[[#All],[Category]],Table1[[#This Row],[Category]],Table1[[#All],[DiscountOffer]])</f>
        <v>470</v>
      </c>
      <c r="I14239" s="2">
        <v>1598</v>
      </c>
      <c r="J14239" s="2">
        <f>IF(Table1[[#This Row],[Ratings]]&gt;4,Table1[[#This Row],[OriginalPrice (in Rs)]],0)</f>
        <v>1598</v>
      </c>
      <c r="K14239" s="2">
        <f>Table1[[#This Row],[OriginalPrice (in Rs)]]-Table1[[#This Row],[DiscountOffer]]</f>
        <v>1128</v>
      </c>
      <c r="L14239" s="2" t="str">
        <f>IF(Table1[[#This Row],[Discount % (In Rs)]]&gt;50%,"High Discount","Low Discount")</f>
        <v>High Discount</v>
      </c>
      <c r="M14239" s="3">
        <f>Table1[[#This Row],[Discount_Price (In Rs.)]]/Table1[[#This Row],[OriginalPrice (in Rs)]]</f>
        <v>0.70588235294117652</v>
      </c>
      <c r="N14239" s="4">
        <v>4.3</v>
      </c>
      <c r="O14239">
        <v>592</v>
      </c>
      <c r="P14239" t="s">
        <v>37</v>
      </c>
      <c r="Q14239" t="s">
        <v>1256</v>
      </c>
    </row>
    <row r="14240" spans="1:17" x14ac:dyDescent="0.25">
      <c r="A14240" t="s">
        <v>6432</v>
      </c>
      <c r="B14240" s="1">
        <v>17524600</v>
      </c>
      <c r="C14240" t="s">
        <v>39</v>
      </c>
      <c r="D14240" t="s">
        <v>34</v>
      </c>
      <c r="E14240" t="s">
        <v>35</v>
      </c>
      <c r="F14240" t="s">
        <v>30</v>
      </c>
      <c r="G14240" s="2">
        <v>470</v>
      </c>
      <c r="H14240" s="2">
        <f>AVERAGEIF(Table1[[#All],[Category]],Table1[[#This Row],[Category]],Table1[[#All],[DiscountOffer]])</f>
        <v>470</v>
      </c>
      <c r="I14240" s="2">
        <v>1598</v>
      </c>
      <c r="J14240" s="2">
        <f>IF(Table1[[#This Row],[Ratings]]&gt;4,Table1[[#This Row],[OriginalPrice (in Rs)]],0)</f>
        <v>1598</v>
      </c>
      <c r="K14240" s="2">
        <f>Table1[[#This Row],[OriginalPrice (in Rs)]]-Table1[[#This Row],[DiscountOffer]]</f>
        <v>1128</v>
      </c>
      <c r="L14240" s="2" t="str">
        <f>IF(Table1[[#This Row],[Discount % (In Rs)]]&gt;50%,"High Discount","Low Discount")</f>
        <v>High Discount</v>
      </c>
      <c r="M14240" s="3">
        <f>Table1[[#This Row],[Discount_Price (In Rs.)]]/Table1[[#This Row],[OriginalPrice (in Rs)]]</f>
        <v>0.70588235294117652</v>
      </c>
      <c r="N14240" s="4">
        <v>4.2</v>
      </c>
      <c r="O14240">
        <v>591</v>
      </c>
      <c r="P14240" t="s">
        <v>3129</v>
      </c>
      <c r="Q14240" t="s">
        <v>1256</v>
      </c>
    </row>
    <row r="14241" spans="1:17" x14ac:dyDescent="0.25">
      <c r="A14241" t="s">
        <v>6439</v>
      </c>
      <c r="B14241" s="1">
        <v>8661719</v>
      </c>
      <c r="C14241" t="s">
        <v>10</v>
      </c>
      <c r="D14241" t="s">
        <v>34</v>
      </c>
      <c r="E14241" t="s">
        <v>35</v>
      </c>
      <c r="F14241" t="s">
        <v>30</v>
      </c>
      <c r="G14241" s="2">
        <v>470</v>
      </c>
      <c r="H14241" s="2">
        <f>AVERAGEIF(Table1[[#All],[Category]],Table1[[#This Row],[Category]],Table1[[#All],[DiscountOffer]])</f>
        <v>470</v>
      </c>
      <c r="I14241" s="2">
        <v>599</v>
      </c>
      <c r="J14241" s="2">
        <f>IF(Table1[[#This Row],[Ratings]]&gt;4,Table1[[#This Row],[OriginalPrice (in Rs)]],0)</f>
        <v>599</v>
      </c>
      <c r="K14241" s="2">
        <f>Table1[[#This Row],[OriginalPrice (in Rs)]]-Table1[[#This Row],[DiscountOffer]]</f>
        <v>129</v>
      </c>
      <c r="L14241" s="2" t="str">
        <f>IF(Table1[[#This Row],[Discount % (In Rs)]]&gt;50%,"High Discount","Low Discount")</f>
        <v>Low Discount</v>
      </c>
      <c r="M14241" s="3">
        <f>Table1[[#This Row],[Discount_Price (In Rs.)]]/Table1[[#This Row],[OriginalPrice (in Rs)]]</f>
        <v>0.21535893155258765</v>
      </c>
      <c r="N14241" s="4">
        <v>4.5999999999999996</v>
      </c>
      <c r="O14241">
        <v>591</v>
      </c>
      <c r="P14241" t="s">
        <v>37</v>
      </c>
      <c r="Q14241" t="s">
        <v>6440</v>
      </c>
    </row>
    <row r="14242" spans="1:17" x14ac:dyDescent="0.25">
      <c r="A14242" t="s">
        <v>6467</v>
      </c>
      <c r="B14242" s="1">
        <v>17524656</v>
      </c>
      <c r="C14242" t="s">
        <v>39</v>
      </c>
      <c r="D14242" t="s">
        <v>34</v>
      </c>
      <c r="E14242" t="s">
        <v>35</v>
      </c>
      <c r="F14242" t="s">
        <v>30</v>
      </c>
      <c r="G14242" s="2">
        <v>470</v>
      </c>
      <c r="H14242" s="2">
        <f>AVERAGEIF(Table1[[#All],[Category]],Table1[[#This Row],[Category]],Table1[[#All],[DiscountOffer]])</f>
        <v>470</v>
      </c>
      <c r="I14242" s="2">
        <v>1598</v>
      </c>
      <c r="J14242" s="2">
        <f>IF(Table1[[#This Row],[Ratings]]&gt;4,Table1[[#This Row],[OriginalPrice (in Rs)]],0)</f>
        <v>1598</v>
      </c>
      <c r="K14242" s="2">
        <f>Table1[[#This Row],[OriginalPrice (in Rs)]]-Table1[[#This Row],[DiscountOffer]]</f>
        <v>1128</v>
      </c>
      <c r="L14242" s="2" t="str">
        <f>IF(Table1[[#This Row],[Discount % (In Rs)]]&gt;50%,"High Discount","Low Discount")</f>
        <v>High Discount</v>
      </c>
      <c r="M14242" s="3">
        <f>Table1[[#This Row],[Discount_Price (In Rs.)]]/Table1[[#This Row],[OriginalPrice (in Rs)]]</f>
        <v>0.70588235294117652</v>
      </c>
      <c r="N14242" s="4">
        <v>4.5</v>
      </c>
      <c r="O14242">
        <v>590</v>
      </c>
      <c r="P14242" t="s">
        <v>37</v>
      </c>
      <c r="Q14242" t="s">
        <v>1256</v>
      </c>
    </row>
    <row r="14243" spans="1:17" x14ac:dyDescent="0.25">
      <c r="A14243" t="s">
        <v>6472</v>
      </c>
      <c r="B14243" s="1">
        <v>9464717</v>
      </c>
      <c r="C14243" t="s">
        <v>10</v>
      </c>
      <c r="D14243" t="s">
        <v>34</v>
      </c>
      <c r="E14243" t="s">
        <v>35</v>
      </c>
      <c r="F14243" t="s">
        <v>30</v>
      </c>
      <c r="G14243" s="2">
        <v>470</v>
      </c>
      <c r="H14243" s="2">
        <f>AVERAGEIF(Table1[[#All],[Category]],Table1[[#This Row],[Category]],Table1[[#All],[DiscountOffer]])</f>
        <v>470</v>
      </c>
      <c r="I14243" s="2">
        <v>699</v>
      </c>
      <c r="J14243" s="2">
        <f>IF(Table1[[#This Row],[Ratings]]&gt;4,Table1[[#This Row],[OriginalPrice (in Rs)]],0)</f>
        <v>0</v>
      </c>
      <c r="K14243" s="2">
        <f>Table1[[#This Row],[OriginalPrice (in Rs)]]-Table1[[#This Row],[DiscountOffer]]</f>
        <v>229</v>
      </c>
      <c r="L14243" s="2" t="str">
        <f>IF(Table1[[#This Row],[Discount % (In Rs)]]&gt;50%,"High Discount","Low Discount")</f>
        <v>Low Discount</v>
      </c>
      <c r="M14243" s="3">
        <f>Table1[[#This Row],[Discount_Price (In Rs.)]]/Table1[[#This Row],[OriginalPrice (in Rs)]]</f>
        <v>0.32761087267525035</v>
      </c>
      <c r="N14243" s="4">
        <v>3.6</v>
      </c>
      <c r="O14243">
        <v>590</v>
      </c>
      <c r="P14243" t="s">
        <v>37</v>
      </c>
      <c r="Q14243" t="s">
        <v>6473</v>
      </c>
    </row>
    <row r="14244" spans="1:17" x14ac:dyDescent="0.25">
      <c r="A14244" t="s">
        <v>6492</v>
      </c>
      <c r="B14244" s="1">
        <v>17524962</v>
      </c>
      <c r="C14244" t="s">
        <v>39</v>
      </c>
      <c r="D14244" t="s">
        <v>34</v>
      </c>
      <c r="E14244" t="s">
        <v>35</v>
      </c>
      <c r="F14244" t="s">
        <v>30</v>
      </c>
      <c r="G14244" s="2">
        <v>470</v>
      </c>
      <c r="H14244" s="2">
        <f>AVERAGEIF(Table1[[#All],[Category]],Table1[[#This Row],[Category]],Table1[[#All],[DiscountOffer]])</f>
        <v>470</v>
      </c>
      <c r="I14244" s="2">
        <v>1598</v>
      </c>
      <c r="J14244" s="2">
        <f>IF(Table1[[#This Row],[Ratings]]&gt;4,Table1[[#This Row],[OriginalPrice (in Rs)]],0)</f>
        <v>1598</v>
      </c>
      <c r="K14244" s="2">
        <f>Table1[[#This Row],[OriginalPrice (in Rs)]]-Table1[[#This Row],[DiscountOffer]]</f>
        <v>1128</v>
      </c>
      <c r="L14244" s="2" t="str">
        <f>IF(Table1[[#This Row],[Discount % (In Rs)]]&gt;50%,"High Discount","Low Discount")</f>
        <v>High Discount</v>
      </c>
      <c r="M14244" s="3">
        <f>Table1[[#This Row],[Discount_Price (In Rs.)]]/Table1[[#This Row],[OriginalPrice (in Rs)]]</f>
        <v>0.70588235294117652</v>
      </c>
      <c r="N14244" s="4">
        <v>4.2</v>
      </c>
      <c r="O14244">
        <v>589</v>
      </c>
      <c r="P14244" t="s">
        <v>1175</v>
      </c>
      <c r="Q14244" t="s">
        <v>6315</v>
      </c>
    </row>
    <row r="14245" spans="1:17" x14ac:dyDescent="0.25">
      <c r="A14245" t="s">
        <v>6493</v>
      </c>
      <c r="B14245" s="1">
        <v>2224785</v>
      </c>
      <c r="C14245" t="s">
        <v>39</v>
      </c>
      <c r="D14245" t="s">
        <v>34</v>
      </c>
      <c r="E14245" t="s">
        <v>35</v>
      </c>
      <c r="F14245" t="s">
        <v>30</v>
      </c>
      <c r="G14245" s="2">
        <v>470</v>
      </c>
      <c r="H14245" s="2">
        <f>AVERAGEIF(Table1[[#All],[Category]],Table1[[#This Row],[Category]],Table1[[#All],[DiscountOffer]])</f>
        <v>470</v>
      </c>
      <c r="I14245" s="2">
        <v>699</v>
      </c>
      <c r="J14245" s="2">
        <f>IF(Table1[[#This Row],[Ratings]]&gt;4,Table1[[#This Row],[OriginalPrice (in Rs)]],0)</f>
        <v>0</v>
      </c>
      <c r="K14245" s="2">
        <f>Table1[[#This Row],[OriginalPrice (in Rs)]]-Table1[[#This Row],[DiscountOffer]]</f>
        <v>229</v>
      </c>
      <c r="L14245" s="2" t="str">
        <f>IF(Table1[[#This Row],[Discount % (In Rs)]]&gt;50%,"High Discount","Low Discount")</f>
        <v>Low Discount</v>
      </c>
      <c r="M14245" s="3">
        <f>Table1[[#This Row],[Discount_Price (In Rs.)]]/Table1[[#This Row],[OriginalPrice (in Rs)]]</f>
        <v>0.32761087267525035</v>
      </c>
      <c r="N14245" s="4">
        <v>4</v>
      </c>
      <c r="O14245">
        <v>589</v>
      </c>
      <c r="P14245" t="s">
        <v>37</v>
      </c>
      <c r="Q14245" t="s">
        <v>6494</v>
      </c>
    </row>
    <row r="14246" spans="1:17" x14ac:dyDescent="0.25">
      <c r="A14246" t="s">
        <v>6495</v>
      </c>
      <c r="B14246" s="1">
        <v>12193888</v>
      </c>
      <c r="C14246" t="s">
        <v>10</v>
      </c>
      <c r="D14246" t="s">
        <v>34</v>
      </c>
      <c r="E14246" t="s">
        <v>35</v>
      </c>
      <c r="F14246" t="s">
        <v>30</v>
      </c>
      <c r="G14246" s="2">
        <v>470</v>
      </c>
      <c r="H14246" s="2">
        <f>AVERAGEIF(Table1[[#All],[Category]],Table1[[#This Row],[Category]],Table1[[#All],[DiscountOffer]])</f>
        <v>470</v>
      </c>
      <c r="I14246" s="2">
        <v>699</v>
      </c>
      <c r="J14246" s="2">
        <f>IF(Table1[[#This Row],[Ratings]]&gt;4,Table1[[#This Row],[OriginalPrice (in Rs)]],0)</f>
        <v>699</v>
      </c>
      <c r="K14246" s="2">
        <f>Table1[[#This Row],[OriginalPrice (in Rs)]]-Table1[[#This Row],[DiscountOffer]]</f>
        <v>229</v>
      </c>
      <c r="L14246" s="2" t="str">
        <f>IF(Table1[[#This Row],[Discount % (In Rs)]]&gt;50%,"High Discount","Low Discount")</f>
        <v>Low Discount</v>
      </c>
      <c r="M14246" s="3">
        <f>Table1[[#This Row],[Discount_Price (In Rs.)]]/Table1[[#This Row],[OriginalPrice (in Rs)]]</f>
        <v>0.32761087267525035</v>
      </c>
      <c r="N14246" s="4">
        <v>4.4000000000000004</v>
      </c>
      <c r="O14246">
        <v>589</v>
      </c>
      <c r="P14246" t="s">
        <v>37</v>
      </c>
      <c r="Q14246" t="s">
        <v>6496</v>
      </c>
    </row>
    <row r="14247" spans="1:17" x14ac:dyDescent="0.25">
      <c r="A14247" t="s">
        <v>6510</v>
      </c>
      <c r="B14247" s="1">
        <v>17385136</v>
      </c>
      <c r="C14247" t="s">
        <v>10</v>
      </c>
      <c r="D14247" t="s">
        <v>34</v>
      </c>
      <c r="E14247" t="s">
        <v>35</v>
      </c>
      <c r="F14247" t="s">
        <v>30</v>
      </c>
      <c r="G14247" s="2">
        <v>470</v>
      </c>
      <c r="H14247" s="2">
        <f>AVERAGEIF(Table1[[#All],[Category]],Table1[[#This Row],[Category]],Table1[[#All],[DiscountOffer]])</f>
        <v>470</v>
      </c>
      <c r="I14247" s="2">
        <v>1398</v>
      </c>
      <c r="J14247" s="2">
        <f>IF(Table1[[#This Row],[Ratings]]&gt;4,Table1[[#This Row],[OriginalPrice (in Rs)]],0)</f>
        <v>1398</v>
      </c>
      <c r="K14247" s="2">
        <f>Table1[[#This Row],[OriginalPrice (in Rs)]]-Table1[[#This Row],[DiscountOffer]]</f>
        <v>928</v>
      </c>
      <c r="L14247" s="2" t="str">
        <f>IF(Table1[[#This Row],[Discount % (In Rs)]]&gt;50%,"High Discount","Low Discount")</f>
        <v>High Discount</v>
      </c>
      <c r="M14247" s="3">
        <f>Table1[[#This Row],[Discount_Price (In Rs.)]]/Table1[[#This Row],[OriginalPrice (in Rs)]]</f>
        <v>0.66380543633762523</v>
      </c>
      <c r="N14247" s="4">
        <v>4.3</v>
      </c>
      <c r="O14247">
        <v>588</v>
      </c>
      <c r="P14247" t="s">
        <v>37</v>
      </c>
      <c r="Q14247" t="s">
        <v>94</v>
      </c>
    </row>
    <row r="14248" spans="1:17" x14ac:dyDescent="0.25">
      <c r="A14248" t="s">
        <v>6513</v>
      </c>
      <c r="B14248" s="1">
        <v>17524598</v>
      </c>
      <c r="C14248" t="s">
        <v>39</v>
      </c>
      <c r="D14248" t="s">
        <v>34</v>
      </c>
      <c r="E14248" t="s">
        <v>35</v>
      </c>
      <c r="F14248" t="s">
        <v>30</v>
      </c>
      <c r="G14248" s="2">
        <v>470</v>
      </c>
      <c r="H14248" s="2">
        <f>AVERAGEIF(Table1[[#All],[Category]],Table1[[#This Row],[Category]],Table1[[#All],[DiscountOffer]])</f>
        <v>470</v>
      </c>
      <c r="I14248" s="2">
        <v>1598</v>
      </c>
      <c r="J14248" s="2">
        <f>IF(Table1[[#This Row],[Ratings]]&gt;4,Table1[[#This Row],[OriginalPrice (in Rs)]],0)</f>
        <v>1598</v>
      </c>
      <c r="K14248" s="2">
        <f>Table1[[#This Row],[OriginalPrice (in Rs)]]-Table1[[#This Row],[DiscountOffer]]</f>
        <v>1128</v>
      </c>
      <c r="L14248" s="2" t="str">
        <f>IF(Table1[[#This Row],[Discount % (In Rs)]]&gt;50%,"High Discount","Low Discount")</f>
        <v>High Discount</v>
      </c>
      <c r="M14248" s="3">
        <f>Table1[[#This Row],[Discount_Price (In Rs.)]]/Table1[[#This Row],[OriginalPrice (in Rs)]]</f>
        <v>0.70588235294117652</v>
      </c>
      <c r="N14248" s="4">
        <v>4.4000000000000004</v>
      </c>
      <c r="O14248">
        <v>588</v>
      </c>
      <c r="P14248" t="s">
        <v>659</v>
      </c>
      <c r="Q14248" t="s">
        <v>1256</v>
      </c>
    </row>
    <row r="14249" spans="1:17" x14ac:dyDescent="0.25">
      <c r="A14249" t="s">
        <v>6522</v>
      </c>
      <c r="B14249" s="1">
        <v>10964514</v>
      </c>
      <c r="C14249" t="s">
        <v>10</v>
      </c>
      <c r="D14249" t="s">
        <v>34</v>
      </c>
      <c r="E14249" t="s">
        <v>35</v>
      </c>
      <c r="F14249" t="s">
        <v>30</v>
      </c>
      <c r="G14249" s="2">
        <v>470</v>
      </c>
      <c r="H14249" s="2">
        <f>AVERAGEIF(Table1[[#All],[Category]],Table1[[#This Row],[Category]],Table1[[#All],[DiscountOffer]])</f>
        <v>470</v>
      </c>
      <c r="I14249" s="2">
        <v>699</v>
      </c>
      <c r="J14249" s="2">
        <f>IF(Table1[[#This Row],[Ratings]]&gt;4,Table1[[#This Row],[OriginalPrice (in Rs)]],0)</f>
        <v>699</v>
      </c>
      <c r="K14249" s="2">
        <f>Table1[[#This Row],[OriginalPrice (in Rs)]]-Table1[[#This Row],[DiscountOffer]]</f>
        <v>229</v>
      </c>
      <c r="L14249" s="2" t="str">
        <f>IF(Table1[[#This Row],[Discount % (In Rs)]]&gt;50%,"High Discount","Low Discount")</f>
        <v>Low Discount</v>
      </c>
      <c r="M14249" s="3">
        <f>Table1[[#This Row],[Discount_Price (In Rs.)]]/Table1[[#This Row],[OriginalPrice (in Rs)]]</f>
        <v>0.32761087267525035</v>
      </c>
      <c r="N14249" s="4">
        <v>4.3</v>
      </c>
      <c r="O14249">
        <v>588</v>
      </c>
      <c r="P14249" t="s">
        <v>37</v>
      </c>
      <c r="Q14249" t="s">
        <v>3557</v>
      </c>
    </row>
    <row r="14250" spans="1:17" x14ac:dyDescent="0.25">
      <c r="A14250" t="s">
        <v>6539</v>
      </c>
      <c r="B14250" s="1">
        <v>17524596</v>
      </c>
      <c r="C14250" t="s">
        <v>39</v>
      </c>
      <c r="D14250" t="s">
        <v>34</v>
      </c>
      <c r="E14250" t="s">
        <v>35</v>
      </c>
      <c r="F14250" t="s">
        <v>30</v>
      </c>
      <c r="G14250" s="2">
        <v>470</v>
      </c>
      <c r="H14250" s="2">
        <f>AVERAGEIF(Table1[[#All],[Category]],Table1[[#This Row],[Category]],Table1[[#All],[DiscountOffer]])</f>
        <v>470</v>
      </c>
      <c r="I14250" s="2">
        <v>1598</v>
      </c>
      <c r="J14250" s="2">
        <f>IF(Table1[[#This Row],[Ratings]]&gt;4,Table1[[#This Row],[OriginalPrice (in Rs)]],0)</f>
        <v>0</v>
      </c>
      <c r="K14250" s="2">
        <f>Table1[[#This Row],[OriginalPrice (in Rs)]]-Table1[[#This Row],[DiscountOffer]]</f>
        <v>1128</v>
      </c>
      <c r="L14250" s="2" t="str">
        <f>IF(Table1[[#This Row],[Discount % (In Rs)]]&gt;50%,"High Discount","Low Discount")</f>
        <v>High Discount</v>
      </c>
      <c r="M14250" s="3">
        <f>Table1[[#This Row],[Discount_Price (In Rs.)]]/Table1[[#This Row],[OriginalPrice (in Rs)]]</f>
        <v>0.70588235294117652</v>
      </c>
      <c r="N14250" s="4">
        <v>3.9</v>
      </c>
      <c r="O14250">
        <v>587</v>
      </c>
      <c r="P14250" t="s">
        <v>415</v>
      </c>
      <c r="Q14250" t="s">
        <v>1256</v>
      </c>
    </row>
    <row r="14251" spans="1:17" x14ac:dyDescent="0.25">
      <c r="A14251" t="s">
        <v>6540</v>
      </c>
      <c r="B14251" s="1">
        <v>17524652</v>
      </c>
      <c r="C14251" t="s">
        <v>39</v>
      </c>
      <c r="D14251" t="s">
        <v>34</v>
      </c>
      <c r="E14251" t="s">
        <v>35</v>
      </c>
      <c r="F14251" t="s">
        <v>30</v>
      </c>
      <c r="G14251" s="2">
        <v>470</v>
      </c>
      <c r="H14251" s="2">
        <f>AVERAGEIF(Table1[[#All],[Category]],Table1[[#This Row],[Category]],Table1[[#All],[DiscountOffer]])</f>
        <v>470</v>
      </c>
      <c r="I14251" s="2">
        <v>1598</v>
      </c>
      <c r="J14251" s="2">
        <f>IF(Table1[[#This Row],[Ratings]]&gt;4,Table1[[#This Row],[OriginalPrice (in Rs)]],0)</f>
        <v>1598</v>
      </c>
      <c r="K14251" s="2">
        <f>Table1[[#This Row],[OriginalPrice (in Rs)]]-Table1[[#This Row],[DiscountOffer]]</f>
        <v>1128</v>
      </c>
      <c r="L14251" s="2" t="str">
        <f>IF(Table1[[#This Row],[Discount % (In Rs)]]&gt;50%,"High Discount","Low Discount")</f>
        <v>High Discount</v>
      </c>
      <c r="M14251" s="3">
        <f>Table1[[#This Row],[Discount_Price (In Rs.)]]/Table1[[#This Row],[OriginalPrice (in Rs)]]</f>
        <v>0.70588235294117652</v>
      </c>
      <c r="N14251" s="4">
        <v>4.3</v>
      </c>
      <c r="O14251">
        <v>587</v>
      </c>
      <c r="P14251" t="s">
        <v>37</v>
      </c>
      <c r="Q14251" t="s">
        <v>1256</v>
      </c>
    </row>
    <row r="14252" spans="1:17" x14ac:dyDescent="0.25">
      <c r="A14252" t="s">
        <v>6545</v>
      </c>
      <c r="B14252" s="1">
        <v>2490946</v>
      </c>
      <c r="C14252" t="s">
        <v>39</v>
      </c>
      <c r="D14252" t="s">
        <v>34</v>
      </c>
      <c r="E14252" t="s">
        <v>35</v>
      </c>
      <c r="F14252" t="s">
        <v>30</v>
      </c>
      <c r="G14252" s="2">
        <v>470</v>
      </c>
      <c r="H14252" s="2">
        <f>AVERAGEIF(Table1[[#All],[Category]],Table1[[#This Row],[Category]],Table1[[#All],[DiscountOffer]])</f>
        <v>470</v>
      </c>
      <c r="I14252" s="2">
        <v>799</v>
      </c>
      <c r="J14252" s="2">
        <f>IF(Table1[[#This Row],[Ratings]]&gt;4,Table1[[#This Row],[OriginalPrice (in Rs)]],0)</f>
        <v>799</v>
      </c>
      <c r="K14252" s="2">
        <f>Table1[[#This Row],[OriginalPrice (in Rs)]]-Table1[[#This Row],[DiscountOffer]]</f>
        <v>329</v>
      </c>
      <c r="L14252" s="2" t="str">
        <f>IF(Table1[[#This Row],[Discount % (In Rs)]]&gt;50%,"High Discount","Low Discount")</f>
        <v>Low Discount</v>
      </c>
      <c r="M14252" s="3">
        <f>Table1[[#This Row],[Discount_Price (In Rs.)]]/Table1[[#This Row],[OriginalPrice (in Rs)]]</f>
        <v>0.41176470588235292</v>
      </c>
      <c r="N14252" s="4">
        <v>4.0999999999999996</v>
      </c>
      <c r="O14252">
        <v>587</v>
      </c>
      <c r="P14252" t="s">
        <v>37</v>
      </c>
      <c r="Q14252" t="s">
        <v>6546</v>
      </c>
    </row>
    <row r="14253" spans="1:17" x14ac:dyDescent="0.25">
      <c r="A14253" t="s">
        <v>6564</v>
      </c>
      <c r="B14253" s="1">
        <v>17524612</v>
      </c>
      <c r="C14253" t="s">
        <v>39</v>
      </c>
      <c r="D14253" t="s">
        <v>34</v>
      </c>
      <c r="E14253" t="s">
        <v>35</v>
      </c>
      <c r="F14253" t="s">
        <v>30</v>
      </c>
      <c r="G14253" s="2">
        <v>470</v>
      </c>
      <c r="H14253" s="2">
        <f>AVERAGEIF(Table1[[#All],[Category]],Table1[[#This Row],[Category]],Table1[[#All],[DiscountOffer]])</f>
        <v>470</v>
      </c>
      <c r="I14253" s="2">
        <v>1598</v>
      </c>
      <c r="J14253" s="2">
        <f>IF(Table1[[#This Row],[Ratings]]&gt;4,Table1[[#This Row],[OriginalPrice (in Rs)]],0)</f>
        <v>0</v>
      </c>
      <c r="K14253" s="2">
        <f>Table1[[#This Row],[OriginalPrice (in Rs)]]-Table1[[#This Row],[DiscountOffer]]</f>
        <v>1128</v>
      </c>
      <c r="L14253" s="2" t="str">
        <f>IF(Table1[[#This Row],[Discount % (In Rs)]]&gt;50%,"High Discount","Low Discount")</f>
        <v>High Discount</v>
      </c>
      <c r="M14253" s="3">
        <f>Table1[[#This Row],[Discount_Price (In Rs.)]]/Table1[[#This Row],[OriginalPrice (in Rs)]]</f>
        <v>0.70588235294117652</v>
      </c>
      <c r="N14253" s="4">
        <v>3.9</v>
      </c>
      <c r="O14253">
        <v>586</v>
      </c>
      <c r="P14253" t="s">
        <v>37</v>
      </c>
      <c r="Q14253" t="s">
        <v>1256</v>
      </c>
    </row>
    <row r="14254" spans="1:17" x14ac:dyDescent="0.25">
      <c r="A14254" t="s">
        <v>6565</v>
      </c>
      <c r="B14254" s="1">
        <v>17382942</v>
      </c>
      <c r="C14254" t="s">
        <v>10</v>
      </c>
      <c r="D14254" t="s">
        <v>34</v>
      </c>
      <c r="E14254" t="s">
        <v>35</v>
      </c>
      <c r="F14254" t="s">
        <v>30</v>
      </c>
      <c r="G14254" s="2">
        <v>470</v>
      </c>
      <c r="H14254" s="2">
        <f>AVERAGEIF(Table1[[#All],[Category]],Table1[[#This Row],[Category]],Table1[[#All],[DiscountOffer]])</f>
        <v>470</v>
      </c>
      <c r="I14254" s="2">
        <v>1598</v>
      </c>
      <c r="J14254" s="2">
        <f>IF(Table1[[#This Row],[Ratings]]&gt;4,Table1[[#This Row],[OriginalPrice (in Rs)]],0)</f>
        <v>0</v>
      </c>
      <c r="K14254" s="2">
        <f>Table1[[#This Row],[OriginalPrice (in Rs)]]-Table1[[#This Row],[DiscountOffer]]</f>
        <v>1128</v>
      </c>
      <c r="L14254" s="2" t="str">
        <f>IF(Table1[[#This Row],[Discount % (In Rs)]]&gt;50%,"High Discount","Low Discount")</f>
        <v>High Discount</v>
      </c>
      <c r="M14254" s="3">
        <f>Table1[[#This Row],[Discount_Price (In Rs.)]]/Table1[[#This Row],[OriginalPrice (in Rs)]]</f>
        <v>0.70588235294117652</v>
      </c>
      <c r="N14254" s="4">
        <v>4</v>
      </c>
      <c r="O14254">
        <v>586</v>
      </c>
      <c r="P14254" t="s">
        <v>126</v>
      </c>
      <c r="Q14254" t="s">
        <v>6566</v>
      </c>
    </row>
    <row r="14255" spans="1:17" x14ac:dyDescent="0.25">
      <c r="A14255" t="s">
        <v>6589</v>
      </c>
      <c r="B14255" s="1">
        <v>13381400</v>
      </c>
      <c r="C14255" t="s">
        <v>950</v>
      </c>
      <c r="D14255" t="s">
        <v>34</v>
      </c>
      <c r="E14255" t="s">
        <v>35</v>
      </c>
      <c r="F14255" t="s">
        <v>30</v>
      </c>
      <c r="G14255" s="2">
        <v>470</v>
      </c>
      <c r="H14255" s="2">
        <f>AVERAGEIF(Table1[[#All],[Category]],Table1[[#This Row],[Category]],Table1[[#All],[DiscountOffer]])</f>
        <v>470</v>
      </c>
      <c r="I14255" s="2">
        <v>449</v>
      </c>
      <c r="J14255" s="2">
        <f>IF(Table1[[#This Row],[Ratings]]&gt;4,Table1[[#This Row],[OriginalPrice (in Rs)]],0)</f>
        <v>449</v>
      </c>
      <c r="K14255" s="2">
        <f>Table1[[#This Row],[OriginalPrice (in Rs)]]-Table1[[#This Row],[DiscountOffer]]</f>
        <v>-21</v>
      </c>
      <c r="L14255" s="2" t="str">
        <f>IF(Table1[[#This Row],[Discount % (In Rs)]]&gt;50%,"High Discount","Low Discount")</f>
        <v>Low Discount</v>
      </c>
      <c r="M14255" s="3">
        <f>Table1[[#This Row],[Discount_Price (In Rs.)]]/Table1[[#This Row],[OriginalPrice (in Rs)]]</f>
        <v>-4.6770601336302897E-2</v>
      </c>
      <c r="N14255" s="4">
        <v>4.2</v>
      </c>
      <c r="O14255">
        <v>585</v>
      </c>
      <c r="P14255" t="s">
        <v>85</v>
      </c>
      <c r="Q14255" t="s">
        <v>6590</v>
      </c>
    </row>
    <row r="14256" spans="1:17" x14ac:dyDescent="0.25">
      <c r="A14256" t="s">
        <v>6591</v>
      </c>
      <c r="B14256" s="1">
        <v>11700120</v>
      </c>
      <c r="C14256" t="s">
        <v>39</v>
      </c>
      <c r="D14256" t="s">
        <v>34</v>
      </c>
      <c r="E14256" t="s">
        <v>35</v>
      </c>
      <c r="F14256" t="s">
        <v>30</v>
      </c>
      <c r="G14256" s="2">
        <v>470</v>
      </c>
      <c r="H14256" s="2">
        <f>AVERAGEIF(Table1[[#All],[Category]],Table1[[#This Row],[Category]],Table1[[#All],[DiscountOffer]])</f>
        <v>470</v>
      </c>
      <c r="I14256" s="2">
        <v>699</v>
      </c>
      <c r="J14256" s="2">
        <f>IF(Table1[[#This Row],[Ratings]]&gt;4,Table1[[#This Row],[OriginalPrice (in Rs)]],0)</f>
        <v>699</v>
      </c>
      <c r="K14256" s="2">
        <f>Table1[[#This Row],[OriginalPrice (in Rs)]]-Table1[[#This Row],[DiscountOffer]]</f>
        <v>229</v>
      </c>
      <c r="L14256" s="2" t="str">
        <f>IF(Table1[[#This Row],[Discount % (In Rs)]]&gt;50%,"High Discount","Low Discount")</f>
        <v>Low Discount</v>
      </c>
      <c r="M14256" s="3">
        <f>Table1[[#This Row],[Discount_Price (In Rs.)]]/Table1[[#This Row],[OriginalPrice (in Rs)]]</f>
        <v>0.32761087267525035</v>
      </c>
      <c r="N14256" s="4">
        <v>4.2</v>
      </c>
      <c r="O14256">
        <v>585</v>
      </c>
      <c r="P14256" t="s">
        <v>37</v>
      </c>
      <c r="Q14256" t="s">
        <v>6592</v>
      </c>
    </row>
    <row r="14257" spans="1:17" x14ac:dyDescent="0.25">
      <c r="A14257" t="s">
        <v>6615</v>
      </c>
      <c r="B14257" s="1">
        <v>17381488</v>
      </c>
      <c r="C14257" t="s">
        <v>10</v>
      </c>
      <c r="D14257" t="s">
        <v>34</v>
      </c>
      <c r="E14257" t="s">
        <v>35</v>
      </c>
      <c r="F14257" t="s">
        <v>30</v>
      </c>
      <c r="G14257" s="2">
        <v>470</v>
      </c>
      <c r="H14257" s="2">
        <f>AVERAGEIF(Table1[[#All],[Category]],Table1[[#This Row],[Category]],Table1[[#All],[DiscountOffer]])</f>
        <v>470</v>
      </c>
      <c r="I14257" s="2">
        <v>1098</v>
      </c>
      <c r="J14257" s="2">
        <f>IF(Table1[[#This Row],[Ratings]]&gt;4,Table1[[#This Row],[OriginalPrice (in Rs)]],0)</f>
        <v>1098</v>
      </c>
      <c r="K14257" s="2">
        <f>Table1[[#This Row],[OriginalPrice (in Rs)]]-Table1[[#This Row],[DiscountOffer]]</f>
        <v>628</v>
      </c>
      <c r="L14257" s="2" t="str">
        <f>IF(Table1[[#This Row],[Discount % (In Rs)]]&gt;50%,"High Discount","Low Discount")</f>
        <v>High Discount</v>
      </c>
      <c r="M14257" s="3">
        <f>Table1[[#This Row],[Discount_Price (In Rs.)]]/Table1[[#This Row],[OriginalPrice (in Rs)]]</f>
        <v>0.57194899817850642</v>
      </c>
      <c r="N14257" s="4">
        <v>4.0999999999999996</v>
      </c>
      <c r="O14257">
        <v>584</v>
      </c>
      <c r="P14257" t="s">
        <v>37</v>
      </c>
      <c r="Q14257" t="s">
        <v>652</v>
      </c>
    </row>
    <row r="14258" spans="1:17" x14ac:dyDescent="0.25">
      <c r="A14258" t="s">
        <v>6636</v>
      </c>
      <c r="B14258" s="1">
        <v>2353138</v>
      </c>
      <c r="C14258" t="s">
        <v>10</v>
      </c>
      <c r="D14258" t="s">
        <v>34</v>
      </c>
      <c r="E14258" t="s">
        <v>35</v>
      </c>
      <c r="F14258" t="s">
        <v>30</v>
      </c>
      <c r="G14258" s="2">
        <v>470</v>
      </c>
      <c r="H14258" s="2">
        <f>AVERAGEIF(Table1[[#All],[Category]],Table1[[#This Row],[Category]],Table1[[#All],[DiscountOffer]])</f>
        <v>470</v>
      </c>
      <c r="I14258" s="2">
        <v>1299</v>
      </c>
      <c r="J14258" s="2">
        <f>IF(Table1[[#This Row],[Ratings]]&gt;4,Table1[[#This Row],[OriginalPrice (in Rs)]],0)</f>
        <v>0</v>
      </c>
      <c r="K14258" s="2">
        <f>Table1[[#This Row],[OriginalPrice (in Rs)]]-Table1[[#This Row],[DiscountOffer]]</f>
        <v>829</v>
      </c>
      <c r="L14258" s="2" t="str">
        <f>IF(Table1[[#This Row],[Discount % (In Rs)]]&gt;50%,"High Discount","Low Discount")</f>
        <v>High Discount</v>
      </c>
      <c r="M14258" s="3">
        <f>Table1[[#This Row],[Discount_Price (In Rs.)]]/Table1[[#This Row],[OriginalPrice (in Rs)]]</f>
        <v>0.63818321785989218</v>
      </c>
      <c r="N14258" s="4">
        <v>4</v>
      </c>
      <c r="O14258">
        <v>583</v>
      </c>
      <c r="P14258" t="s">
        <v>37</v>
      </c>
      <c r="Q14258" t="s">
        <v>652</v>
      </c>
    </row>
    <row r="14259" spans="1:17" x14ac:dyDescent="0.25">
      <c r="A14259" t="s">
        <v>6641</v>
      </c>
      <c r="B14259" s="1">
        <v>11697402</v>
      </c>
      <c r="C14259" t="s">
        <v>10</v>
      </c>
      <c r="D14259" t="s">
        <v>34</v>
      </c>
      <c r="E14259" t="s">
        <v>35</v>
      </c>
      <c r="F14259" t="s">
        <v>30</v>
      </c>
      <c r="G14259" s="2">
        <v>470</v>
      </c>
      <c r="H14259" s="2">
        <f>AVERAGEIF(Table1[[#All],[Category]],Table1[[#This Row],[Category]],Table1[[#All],[DiscountOffer]])</f>
        <v>470</v>
      </c>
      <c r="I14259" s="2">
        <v>499</v>
      </c>
      <c r="J14259" s="2">
        <f>IF(Table1[[#This Row],[Ratings]]&gt;4,Table1[[#This Row],[OriginalPrice (in Rs)]],0)</f>
        <v>499</v>
      </c>
      <c r="K14259" s="2">
        <f>Table1[[#This Row],[OriginalPrice (in Rs)]]-Table1[[#This Row],[DiscountOffer]]</f>
        <v>29</v>
      </c>
      <c r="L14259" s="2" t="str">
        <f>IF(Table1[[#This Row],[Discount % (In Rs)]]&gt;50%,"High Discount","Low Discount")</f>
        <v>Low Discount</v>
      </c>
      <c r="M14259" s="3">
        <f>Table1[[#This Row],[Discount_Price (In Rs.)]]/Table1[[#This Row],[OriginalPrice (in Rs)]]</f>
        <v>5.8116232464929862E-2</v>
      </c>
      <c r="N14259" s="4">
        <v>4.0999999999999996</v>
      </c>
      <c r="O14259">
        <v>583</v>
      </c>
      <c r="P14259" t="s">
        <v>37</v>
      </c>
      <c r="Q14259" t="s">
        <v>6642</v>
      </c>
    </row>
    <row r="14260" spans="1:17" x14ac:dyDescent="0.25">
      <c r="A14260" t="s">
        <v>6659</v>
      </c>
      <c r="B14260" s="1">
        <v>17524918</v>
      </c>
      <c r="C14260" t="s">
        <v>39</v>
      </c>
      <c r="D14260" t="s">
        <v>34</v>
      </c>
      <c r="E14260" t="s">
        <v>35</v>
      </c>
      <c r="F14260" t="s">
        <v>30</v>
      </c>
      <c r="G14260" s="2">
        <v>470</v>
      </c>
      <c r="H14260" s="2">
        <f>AVERAGEIF(Table1[[#All],[Category]],Table1[[#This Row],[Category]],Table1[[#All],[DiscountOffer]])</f>
        <v>470</v>
      </c>
      <c r="I14260" s="2">
        <v>1598</v>
      </c>
      <c r="J14260" s="2">
        <f>IF(Table1[[#This Row],[Ratings]]&gt;4,Table1[[#This Row],[OriginalPrice (in Rs)]],0)</f>
        <v>0</v>
      </c>
      <c r="K14260" s="2">
        <f>Table1[[#This Row],[OriginalPrice (in Rs)]]-Table1[[#This Row],[DiscountOffer]]</f>
        <v>1128</v>
      </c>
      <c r="L14260" s="2" t="str">
        <f>IF(Table1[[#This Row],[Discount % (In Rs)]]&gt;50%,"High Discount","Low Discount")</f>
        <v>High Discount</v>
      </c>
      <c r="M14260" s="3">
        <f>Table1[[#This Row],[Discount_Price (In Rs.)]]/Table1[[#This Row],[OriginalPrice (in Rs)]]</f>
        <v>0.70588235294117652</v>
      </c>
      <c r="N14260" s="4">
        <v>3.9</v>
      </c>
      <c r="O14260">
        <v>582</v>
      </c>
      <c r="P14260" t="s">
        <v>659</v>
      </c>
      <c r="Q14260" t="s">
        <v>6315</v>
      </c>
    </row>
    <row r="14261" spans="1:17" x14ac:dyDescent="0.25">
      <c r="A14261" t="s">
        <v>6699</v>
      </c>
      <c r="B14261" s="1">
        <v>17383258</v>
      </c>
      <c r="C14261" t="s">
        <v>10</v>
      </c>
      <c r="D14261" t="s">
        <v>34</v>
      </c>
      <c r="E14261" t="s">
        <v>35</v>
      </c>
      <c r="F14261" t="s">
        <v>30</v>
      </c>
      <c r="G14261" s="2">
        <v>470</v>
      </c>
      <c r="H14261" s="2">
        <f>AVERAGEIF(Table1[[#All],[Category]],Table1[[#This Row],[Category]],Table1[[#All],[DiscountOffer]])</f>
        <v>470</v>
      </c>
      <c r="I14261" s="2">
        <v>1598</v>
      </c>
      <c r="J14261" s="2">
        <f>IF(Table1[[#This Row],[Ratings]]&gt;4,Table1[[#This Row],[OriginalPrice (in Rs)]],0)</f>
        <v>0</v>
      </c>
      <c r="K14261" s="2">
        <f>Table1[[#This Row],[OriginalPrice (in Rs)]]-Table1[[#This Row],[DiscountOffer]]</f>
        <v>1128</v>
      </c>
      <c r="L14261" s="2" t="str">
        <f>IF(Table1[[#This Row],[Discount % (In Rs)]]&gt;50%,"High Discount","Low Discount")</f>
        <v>High Discount</v>
      </c>
      <c r="M14261" s="3">
        <f>Table1[[#This Row],[Discount_Price (In Rs.)]]/Table1[[#This Row],[OriginalPrice (in Rs)]]</f>
        <v>0.70588235294117652</v>
      </c>
      <c r="N14261" s="4">
        <v>4</v>
      </c>
      <c r="O14261">
        <v>580</v>
      </c>
      <c r="P14261" t="s">
        <v>126</v>
      </c>
      <c r="Q14261" t="s">
        <v>6700</v>
      </c>
    </row>
    <row r="14262" spans="1:17" x14ac:dyDescent="0.25">
      <c r="A14262" t="s">
        <v>6723</v>
      </c>
      <c r="B14262" s="1">
        <v>17381618</v>
      </c>
      <c r="C14262" t="s">
        <v>10</v>
      </c>
      <c r="D14262" t="s">
        <v>34</v>
      </c>
      <c r="E14262" t="s">
        <v>35</v>
      </c>
      <c r="F14262" t="s">
        <v>30</v>
      </c>
      <c r="G14262" s="2">
        <v>470</v>
      </c>
      <c r="H14262" s="2">
        <f>AVERAGEIF(Table1[[#All],[Category]],Table1[[#This Row],[Category]],Table1[[#All],[DiscountOffer]])</f>
        <v>470</v>
      </c>
      <c r="I14262" s="2">
        <v>1798</v>
      </c>
      <c r="J14262" s="2">
        <f>IF(Table1[[#This Row],[Ratings]]&gt;4,Table1[[#This Row],[OriginalPrice (in Rs)]],0)</f>
        <v>0</v>
      </c>
      <c r="K14262" s="2">
        <f>Table1[[#This Row],[OriginalPrice (in Rs)]]-Table1[[#This Row],[DiscountOffer]]</f>
        <v>1328</v>
      </c>
      <c r="L14262" s="2" t="str">
        <f>IF(Table1[[#This Row],[Discount % (In Rs)]]&gt;50%,"High Discount","Low Discount")</f>
        <v>High Discount</v>
      </c>
      <c r="M14262" s="3">
        <f>Table1[[#This Row],[Discount_Price (In Rs.)]]/Table1[[#This Row],[OriginalPrice (in Rs)]]</f>
        <v>0.73859844271412678</v>
      </c>
      <c r="N14262" s="4">
        <v>3.6</v>
      </c>
      <c r="O14262">
        <v>579</v>
      </c>
      <c r="P14262" t="s">
        <v>37</v>
      </c>
      <c r="Q14262" t="s">
        <v>6724</v>
      </c>
    </row>
    <row r="14263" spans="1:17" x14ac:dyDescent="0.25">
      <c r="A14263" t="s">
        <v>6748</v>
      </c>
      <c r="B14263" s="1">
        <v>17524678</v>
      </c>
      <c r="C14263" t="s">
        <v>39</v>
      </c>
      <c r="D14263" t="s">
        <v>34</v>
      </c>
      <c r="E14263" t="s">
        <v>35</v>
      </c>
      <c r="F14263" t="s">
        <v>30</v>
      </c>
      <c r="G14263" s="2">
        <v>470</v>
      </c>
      <c r="H14263" s="2">
        <f>AVERAGEIF(Table1[[#All],[Category]],Table1[[#This Row],[Category]],Table1[[#All],[DiscountOffer]])</f>
        <v>470</v>
      </c>
      <c r="I14263" s="2">
        <v>1598</v>
      </c>
      <c r="J14263" s="2">
        <f>IF(Table1[[#This Row],[Ratings]]&gt;4,Table1[[#This Row],[OriginalPrice (in Rs)]],0)</f>
        <v>1598</v>
      </c>
      <c r="K14263" s="2">
        <f>Table1[[#This Row],[OriginalPrice (in Rs)]]-Table1[[#This Row],[DiscountOffer]]</f>
        <v>1128</v>
      </c>
      <c r="L14263" s="2" t="str">
        <f>IF(Table1[[#This Row],[Discount % (In Rs)]]&gt;50%,"High Discount","Low Discount")</f>
        <v>High Discount</v>
      </c>
      <c r="M14263" s="3">
        <f>Table1[[#This Row],[Discount_Price (In Rs.)]]/Table1[[#This Row],[OriginalPrice (in Rs)]]</f>
        <v>0.70588235294117652</v>
      </c>
      <c r="N14263" s="4">
        <v>4.2</v>
      </c>
      <c r="O14263">
        <v>578</v>
      </c>
      <c r="P14263" t="s">
        <v>126</v>
      </c>
      <c r="Q14263" t="s">
        <v>6315</v>
      </c>
    </row>
    <row r="14264" spans="1:17" x14ac:dyDescent="0.25">
      <c r="A14264" t="s">
        <v>6752</v>
      </c>
      <c r="B14264" s="1">
        <v>17525478</v>
      </c>
      <c r="C14264" t="s">
        <v>39</v>
      </c>
      <c r="D14264" t="s">
        <v>34</v>
      </c>
      <c r="E14264" t="s">
        <v>35</v>
      </c>
      <c r="F14264" t="s">
        <v>30</v>
      </c>
      <c r="G14264" s="2">
        <v>470</v>
      </c>
      <c r="H14264" s="2">
        <f>AVERAGEIF(Table1[[#All],[Category]],Table1[[#This Row],[Category]],Table1[[#All],[DiscountOffer]])</f>
        <v>470</v>
      </c>
      <c r="I14264" s="2">
        <v>1598</v>
      </c>
      <c r="J14264" s="2">
        <f>IF(Table1[[#This Row],[Ratings]]&gt;4,Table1[[#This Row],[OriginalPrice (in Rs)]],0)</f>
        <v>0</v>
      </c>
      <c r="K14264" s="2">
        <f>Table1[[#This Row],[OriginalPrice (in Rs)]]-Table1[[#This Row],[DiscountOffer]]</f>
        <v>1128</v>
      </c>
      <c r="L14264" s="2" t="str">
        <f>IF(Table1[[#This Row],[Discount % (In Rs)]]&gt;50%,"High Discount","Low Discount")</f>
        <v>High Discount</v>
      </c>
      <c r="M14264" s="3">
        <f>Table1[[#This Row],[Discount_Price (In Rs.)]]/Table1[[#This Row],[OriginalPrice (in Rs)]]</f>
        <v>0.70588235294117652</v>
      </c>
      <c r="N14264" s="4">
        <v>3.7</v>
      </c>
      <c r="O14264">
        <v>578</v>
      </c>
      <c r="P14264" t="s">
        <v>126</v>
      </c>
      <c r="Q14264" t="s">
        <v>5015</v>
      </c>
    </row>
    <row r="14265" spans="1:17" x14ac:dyDescent="0.25">
      <c r="A14265" t="s">
        <v>6780</v>
      </c>
      <c r="B14265" s="1">
        <v>9889593</v>
      </c>
      <c r="C14265" t="s">
        <v>318</v>
      </c>
      <c r="D14265" t="s">
        <v>34</v>
      </c>
      <c r="E14265" t="s">
        <v>35</v>
      </c>
      <c r="F14265" t="s">
        <v>30</v>
      </c>
      <c r="G14265" s="2">
        <v>470</v>
      </c>
      <c r="H14265" s="2">
        <f>AVERAGEIF(Table1[[#All],[Category]],Table1[[#This Row],[Category]],Table1[[#All],[DiscountOffer]])</f>
        <v>470</v>
      </c>
      <c r="I14265" s="2">
        <v>799</v>
      </c>
      <c r="J14265" s="2">
        <f>IF(Table1[[#This Row],[Ratings]]&gt;4,Table1[[#This Row],[OriginalPrice (in Rs)]],0)</f>
        <v>799</v>
      </c>
      <c r="K14265" s="2">
        <f>Table1[[#This Row],[OriginalPrice (in Rs)]]-Table1[[#This Row],[DiscountOffer]]</f>
        <v>329</v>
      </c>
      <c r="L14265" s="2" t="str">
        <f>IF(Table1[[#This Row],[Discount % (In Rs)]]&gt;50%,"High Discount","Low Discount")</f>
        <v>Low Discount</v>
      </c>
      <c r="M14265" s="3">
        <f>Table1[[#This Row],[Discount_Price (In Rs.)]]/Table1[[#This Row],[OriginalPrice (in Rs)]]</f>
        <v>0.41176470588235292</v>
      </c>
      <c r="N14265" s="4">
        <v>4.0999999999999996</v>
      </c>
      <c r="O14265">
        <v>577</v>
      </c>
      <c r="P14265" t="s">
        <v>37</v>
      </c>
      <c r="Q14265" t="s">
        <v>6781</v>
      </c>
    </row>
    <row r="14266" spans="1:17" x14ac:dyDescent="0.25">
      <c r="A14266" t="s">
        <v>6782</v>
      </c>
      <c r="B14266" s="1">
        <v>10926234</v>
      </c>
      <c r="C14266" t="s">
        <v>6783</v>
      </c>
      <c r="D14266" t="s">
        <v>34</v>
      </c>
      <c r="E14266" t="s">
        <v>35</v>
      </c>
      <c r="F14266" t="s">
        <v>30</v>
      </c>
      <c r="G14266" s="2">
        <v>470</v>
      </c>
      <c r="H14266" s="2">
        <f>AVERAGEIF(Table1[[#All],[Category]],Table1[[#This Row],[Category]],Table1[[#All],[DiscountOffer]])</f>
        <v>470</v>
      </c>
      <c r="I14266" s="2">
        <v>999</v>
      </c>
      <c r="J14266" s="2">
        <f>IF(Table1[[#This Row],[Ratings]]&gt;4,Table1[[#This Row],[OriginalPrice (in Rs)]],0)</f>
        <v>0</v>
      </c>
      <c r="K14266" s="2">
        <f>Table1[[#This Row],[OriginalPrice (in Rs)]]-Table1[[#This Row],[DiscountOffer]]</f>
        <v>529</v>
      </c>
      <c r="L14266" s="2" t="str">
        <f>IF(Table1[[#This Row],[Discount % (In Rs)]]&gt;50%,"High Discount","Low Discount")</f>
        <v>High Discount</v>
      </c>
      <c r="M14266" s="3">
        <f>Table1[[#This Row],[Discount_Price (In Rs.)]]/Table1[[#This Row],[OriginalPrice (in Rs)]]</f>
        <v>0.52952952952952947</v>
      </c>
      <c r="N14266" s="4">
        <v>3.9</v>
      </c>
      <c r="O14266">
        <v>577</v>
      </c>
      <c r="P14266" t="s">
        <v>37</v>
      </c>
      <c r="Q14266" t="s">
        <v>6784</v>
      </c>
    </row>
    <row r="14267" spans="1:17" x14ac:dyDescent="0.25">
      <c r="A14267" t="s">
        <v>6818</v>
      </c>
      <c r="B14267" s="1">
        <v>17524606</v>
      </c>
      <c r="C14267" t="s">
        <v>39</v>
      </c>
      <c r="D14267" t="s">
        <v>34</v>
      </c>
      <c r="E14267" t="s">
        <v>35</v>
      </c>
      <c r="F14267" t="s">
        <v>30</v>
      </c>
      <c r="G14267" s="2">
        <v>470</v>
      </c>
      <c r="H14267" s="2">
        <f>AVERAGEIF(Table1[[#All],[Category]],Table1[[#This Row],[Category]],Table1[[#All],[DiscountOffer]])</f>
        <v>470</v>
      </c>
      <c r="I14267" s="2">
        <v>1598</v>
      </c>
      <c r="J14267" s="2">
        <f>IF(Table1[[#This Row],[Ratings]]&gt;4,Table1[[#This Row],[OriginalPrice (in Rs)]],0)</f>
        <v>1598</v>
      </c>
      <c r="K14267" s="2">
        <f>Table1[[#This Row],[OriginalPrice (in Rs)]]-Table1[[#This Row],[DiscountOffer]]</f>
        <v>1128</v>
      </c>
      <c r="L14267" s="2" t="str">
        <f>IF(Table1[[#This Row],[Discount % (In Rs)]]&gt;50%,"High Discount","Low Discount")</f>
        <v>High Discount</v>
      </c>
      <c r="M14267" s="3">
        <f>Table1[[#This Row],[Discount_Price (In Rs.)]]/Table1[[#This Row],[OriginalPrice (in Rs)]]</f>
        <v>0.70588235294117652</v>
      </c>
      <c r="N14267" s="4">
        <v>4.3</v>
      </c>
      <c r="O14267">
        <v>576</v>
      </c>
      <c r="P14267" t="s">
        <v>37</v>
      </c>
      <c r="Q14267" t="s">
        <v>1161</v>
      </c>
    </row>
    <row r="14268" spans="1:17" x14ac:dyDescent="0.25">
      <c r="A14268" t="s">
        <v>6835</v>
      </c>
      <c r="B14268" s="1">
        <v>17381878</v>
      </c>
      <c r="C14268" t="s">
        <v>10</v>
      </c>
      <c r="D14268" t="s">
        <v>34</v>
      </c>
      <c r="E14268" t="s">
        <v>35</v>
      </c>
      <c r="F14268" t="s">
        <v>30</v>
      </c>
      <c r="G14268" s="2">
        <v>470</v>
      </c>
      <c r="H14268" s="2">
        <f>AVERAGEIF(Table1[[#All],[Category]],Table1[[#This Row],[Category]],Table1[[#All],[DiscountOffer]])</f>
        <v>470</v>
      </c>
      <c r="I14268" s="2">
        <v>1598</v>
      </c>
      <c r="J14268" s="2">
        <f>IF(Table1[[#This Row],[Ratings]]&gt;4,Table1[[#This Row],[OriginalPrice (in Rs)]],0)</f>
        <v>1598</v>
      </c>
      <c r="K14268" s="2">
        <f>Table1[[#This Row],[OriginalPrice (in Rs)]]-Table1[[#This Row],[DiscountOffer]]</f>
        <v>1128</v>
      </c>
      <c r="L14268" s="2" t="str">
        <f>IF(Table1[[#This Row],[Discount % (In Rs)]]&gt;50%,"High Discount","Low Discount")</f>
        <v>High Discount</v>
      </c>
      <c r="M14268" s="3">
        <f>Table1[[#This Row],[Discount_Price (In Rs.)]]/Table1[[#This Row],[OriginalPrice (in Rs)]]</f>
        <v>0.70588235294117652</v>
      </c>
      <c r="N14268" s="4">
        <v>4.0999999999999996</v>
      </c>
      <c r="O14268">
        <v>575</v>
      </c>
      <c r="P14268" t="s">
        <v>37</v>
      </c>
      <c r="Q14268" t="s">
        <v>51</v>
      </c>
    </row>
    <row r="14269" spans="1:17" x14ac:dyDescent="0.25">
      <c r="A14269" t="s">
        <v>6840</v>
      </c>
      <c r="B14269" s="1">
        <v>13601590</v>
      </c>
      <c r="C14269" t="s">
        <v>10</v>
      </c>
      <c r="D14269" t="s">
        <v>34</v>
      </c>
      <c r="E14269" t="s">
        <v>35</v>
      </c>
      <c r="F14269" t="s">
        <v>30</v>
      </c>
      <c r="G14269" s="2">
        <v>470</v>
      </c>
      <c r="H14269" s="2">
        <f>AVERAGEIF(Table1[[#All],[Category]],Table1[[#This Row],[Category]],Table1[[#All],[DiscountOffer]])</f>
        <v>470</v>
      </c>
      <c r="I14269" s="2">
        <v>699</v>
      </c>
      <c r="J14269" s="2">
        <f>IF(Table1[[#This Row],[Ratings]]&gt;4,Table1[[#This Row],[OriginalPrice (in Rs)]],0)</f>
        <v>0</v>
      </c>
      <c r="K14269" s="2">
        <f>Table1[[#This Row],[OriginalPrice (in Rs)]]-Table1[[#This Row],[DiscountOffer]]</f>
        <v>229</v>
      </c>
      <c r="L14269" s="2" t="str">
        <f>IF(Table1[[#This Row],[Discount % (In Rs)]]&gt;50%,"High Discount","Low Discount")</f>
        <v>Low Discount</v>
      </c>
      <c r="M14269" s="3">
        <f>Table1[[#This Row],[Discount_Price (In Rs.)]]/Table1[[#This Row],[OriginalPrice (in Rs)]]</f>
        <v>0.32761087267525035</v>
      </c>
      <c r="N14269" s="4">
        <v>3.7</v>
      </c>
      <c r="O14269">
        <v>575</v>
      </c>
      <c r="P14269" t="s">
        <v>37</v>
      </c>
      <c r="Q14269" t="s">
        <v>6841</v>
      </c>
    </row>
    <row r="14270" spans="1:17" x14ac:dyDescent="0.25">
      <c r="A14270" t="s">
        <v>6857</v>
      </c>
      <c r="B14270" s="1">
        <v>17385152</v>
      </c>
      <c r="C14270" t="s">
        <v>10</v>
      </c>
      <c r="D14270" t="s">
        <v>34</v>
      </c>
      <c r="E14270" t="s">
        <v>35</v>
      </c>
      <c r="F14270" t="s">
        <v>30</v>
      </c>
      <c r="G14270" s="2">
        <v>470</v>
      </c>
      <c r="H14270" s="2">
        <f>AVERAGEIF(Table1[[#All],[Category]],Table1[[#This Row],[Category]],Table1[[#All],[DiscountOffer]])</f>
        <v>470</v>
      </c>
      <c r="I14270" s="2">
        <v>1398</v>
      </c>
      <c r="J14270" s="2">
        <f>IF(Table1[[#This Row],[Ratings]]&gt;4,Table1[[#This Row],[OriginalPrice (in Rs)]],0)</f>
        <v>1398</v>
      </c>
      <c r="K14270" s="2">
        <f>Table1[[#This Row],[OriginalPrice (in Rs)]]-Table1[[#This Row],[DiscountOffer]]</f>
        <v>928</v>
      </c>
      <c r="L14270" s="2" t="str">
        <f>IF(Table1[[#This Row],[Discount % (In Rs)]]&gt;50%,"High Discount","Low Discount")</f>
        <v>High Discount</v>
      </c>
      <c r="M14270" s="3">
        <f>Table1[[#This Row],[Discount_Price (In Rs.)]]/Table1[[#This Row],[OriginalPrice (in Rs)]]</f>
        <v>0.66380543633762523</v>
      </c>
      <c r="N14270" s="4">
        <v>4.0999999999999996</v>
      </c>
      <c r="O14270">
        <v>574</v>
      </c>
      <c r="P14270" t="s">
        <v>37</v>
      </c>
      <c r="Q14270" t="s">
        <v>94</v>
      </c>
    </row>
    <row r="14271" spans="1:17" x14ac:dyDescent="0.25">
      <c r="A14271" t="s">
        <v>6866</v>
      </c>
      <c r="B14271" s="1">
        <v>2519778</v>
      </c>
      <c r="C14271" t="s">
        <v>10</v>
      </c>
      <c r="D14271" t="s">
        <v>34</v>
      </c>
      <c r="E14271" t="s">
        <v>35</v>
      </c>
      <c r="F14271" t="s">
        <v>30</v>
      </c>
      <c r="G14271" s="2">
        <v>470</v>
      </c>
      <c r="H14271" s="2">
        <f>AVERAGEIF(Table1[[#All],[Category]],Table1[[#This Row],[Category]],Table1[[#All],[DiscountOffer]])</f>
        <v>470</v>
      </c>
      <c r="I14271" s="2">
        <v>699</v>
      </c>
      <c r="J14271" s="2">
        <f>IF(Table1[[#This Row],[Ratings]]&gt;4,Table1[[#This Row],[OriginalPrice (in Rs)]],0)</f>
        <v>0</v>
      </c>
      <c r="K14271" s="2">
        <f>Table1[[#This Row],[OriginalPrice (in Rs)]]-Table1[[#This Row],[DiscountOffer]]</f>
        <v>229</v>
      </c>
      <c r="L14271" s="2" t="str">
        <f>IF(Table1[[#This Row],[Discount % (In Rs)]]&gt;50%,"High Discount","Low Discount")</f>
        <v>Low Discount</v>
      </c>
      <c r="M14271" s="3">
        <f>Table1[[#This Row],[Discount_Price (In Rs.)]]/Table1[[#This Row],[OriginalPrice (in Rs)]]</f>
        <v>0.32761087267525035</v>
      </c>
      <c r="N14271" s="4">
        <v>4</v>
      </c>
      <c r="O14271">
        <v>574</v>
      </c>
      <c r="P14271" t="s">
        <v>37</v>
      </c>
      <c r="Q14271" t="s">
        <v>6867</v>
      </c>
    </row>
    <row r="14272" spans="1:17" x14ac:dyDescent="0.25">
      <c r="A14272" t="s">
        <v>6891</v>
      </c>
      <c r="B14272" s="1">
        <v>1147938</v>
      </c>
      <c r="C14272" t="s">
        <v>318</v>
      </c>
      <c r="D14272" t="s">
        <v>34</v>
      </c>
      <c r="E14272" t="s">
        <v>35</v>
      </c>
      <c r="F14272" t="s">
        <v>30</v>
      </c>
      <c r="G14272" s="2">
        <v>470</v>
      </c>
      <c r="H14272" s="2">
        <f>AVERAGEIF(Table1[[#All],[Category]],Table1[[#This Row],[Category]],Table1[[#All],[DiscountOffer]])</f>
        <v>470</v>
      </c>
      <c r="I14272" s="2">
        <v>999</v>
      </c>
      <c r="J14272" s="2">
        <f>IF(Table1[[#This Row],[Ratings]]&gt;4,Table1[[#This Row],[OriginalPrice (in Rs)]],0)</f>
        <v>999</v>
      </c>
      <c r="K14272" s="2">
        <f>Table1[[#This Row],[OriginalPrice (in Rs)]]-Table1[[#This Row],[DiscountOffer]]</f>
        <v>529</v>
      </c>
      <c r="L14272" s="2" t="str">
        <f>IF(Table1[[#This Row],[Discount % (In Rs)]]&gt;50%,"High Discount","Low Discount")</f>
        <v>High Discount</v>
      </c>
      <c r="M14272" s="3">
        <f>Table1[[#This Row],[Discount_Price (In Rs.)]]/Table1[[#This Row],[OriginalPrice (in Rs)]]</f>
        <v>0.52952952952952947</v>
      </c>
      <c r="N14272" s="4">
        <v>4.8</v>
      </c>
      <c r="O14272">
        <v>573</v>
      </c>
      <c r="P14272" t="s">
        <v>98</v>
      </c>
      <c r="Q14272" t="s">
        <v>6892</v>
      </c>
    </row>
    <row r="14273" spans="1:17" x14ac:dyDescent="0.25">
      <c r="A14273" t="s">
        <v>6914</v>
      </c>
      <c r="B14273" s="1">
        <v>17381508</v>
      </c>
      <c r="C14273" t="s">
        <v>10</v>
      </c>
      <c r="D14273" t="s">
        <v>34</v>
      </c>
      <c r="E14273" t="s">
        <v>35</v>
      </c>
      <c r="F14273" t="s">
        <v>30</v>
      </c>
      <c r="G14273" s="2">
        <v>470</v>
      </c>
      <c r="H14273" s="2">
        <f>AVERAGEIF(Table1[[#All],[Category]],Table1[[#This Row],[Category]],Table1[[#All],[DiscountOffer]])</f>
        <v>470</v>
      </c>
      <c r="I14273" s="2">
        <v>1098</v>
      </c>
      <c r="J14273" s="2">
        <f>IF(Table1[[#This Row],[Ratings]]&gt;4,Table1[[#This Row],[OriginalPrice (in Rs)]],0)</f>
        <v>1098</v>
      </c>
      <c r="K14273" s="2">
        <f>Table1[[#This Row],[OriginalPrice (in Rs)]]-Table1[[#This Row],[DiscountOffer]]</f>
        <v>628</v>
      </c>
      <c r="L14273" s="2" t="str">
        <f>IF(Table1[[#This Row],[Discount % (In Rs)]]&gt;50%,"High Discount","Low Discount")</f>
        <v>High Discount</v>
      </c>
      <c r="M14273" s="3">
        <f>Table1[[#This Row],[Discount_Price (In Rs.)]]/Table1[[#This Row],[OriginalPrice (in Rs)]]</f>
        <v>0.57194899817850642</v>
      </c>
      <c r="N14273" s="4">
        <v>4.4000000000000004</v>
      </c>
      <c r="O14273">
        <v>572</v>
      </c>
      <c r="P14273" t="s">
        <v>37</v>
      </c>
      <c r="Q14273" t="s">
        <v>51</v>
      </c>
    </row>
    <row r="14274" spans="1:17" x14ac:dyDescent="0.25">
      <c r="A14274" t="s">
        <v>6935</v>
      </c>
      <c r="B14274" s="1">
        <v>11398852</v>
      </c>
      <c r="C14274" t="s">
        <v>10</v>
      </c>
      <c r="D14274" t="s">
        <v>34</v>
      </c>
      <c r="E14274" t="s">
        <v>35</v>
      </c>
      <c r="F14274" t="s">
        <v>30</v>
      </c>
      <c r="G14274" s="2">
        <v>470</v>
      </c>
      <c r="H14274" s="2">
        <f>AVERAGEIF(Table1[[#All],[Category]],Table1[[#This Row],[Category]],Table1[[#All],[DiscountOffer]])</f>
        <v>470</v>
      </c>
      <c r="I14274" s="2">
        <v>799</v>
      </c>
      <c r="J14274" s="2">
        <f>IF(Table1[[#This Row],[Ratings]]&gt;4,Table1[[#This Row],[OriginalPrice (in Rs)]],0)</f>
        <v>799</v>
      </c>
      <c r="K14274" s="2">
        <f>Table1[[#This Row],[OriginalPrice (in Rs)]]-Table1[[#This Row],[DiscountOffer]]</f>
        <v>329</v>
      </c>
      <c r="L14274" s="2" t="str">
        <f>IF(Table1[[#This Row],[Discount % (In Rs)]]&gt;50%,"High Discount","Low Discount")</f>
        <v>Low Discount</v>
      </c>
      <c r="M14274" s="3">
        <f>Table1[[#This Row],[Discount_Price (In Rs.)]]/Table1[[#This Row],[OriginalPrice (in Rs)]]</f>
        <v>0.41176470588235292</v>
      </c>
      <c r="N14274" s="4">
        <v>4.0999999999999996</v>
      </c>
      <c r="O14274">
        <v>571</v>
      </c>
      <c r="P14274" t="s">
        <v>37</v>
      </c>
      <c r="Q14274" t="s">
        <v>225</v>
      </c>
    </row>
    <row r="14275" spans="1:17" x14ac:dyDescent="0.25">
      <c r="A14275" t="s">
        <v>6967</v>
      </c>
      <c r="B14275" s="1">
        <v>17524672</v>
      </c>
      <c r="C14275" t="s">
        <v>39</v>
      </c>
      <c r="D14275" t="s">
        <v>34</v>
      </c>
      <c r="E14275" t="s">
        <v>35</v>
      </c>
      <c r="F14275" t="s">
        <v>30</v>
      </c>
      <c r="G14275" s="2">
        <v>470</v>
      </c>
      <c r="H14275" s="2">
        <f>AVERAGEIF(Table1[[#All],[Category]],Table1[[#This Row],[Category]],Table1[[#All],[DiscountOffer]])</f>
        <v>470</v>
      </c>
      <c r="I14275" s="2">
        <v>1598</v>
      </c>
      <c r="J14275" s="2">
        <f>IF(Table1[[#This Row],[Ratings]]&gt;4,Table1[[#This Row],[OriginalPrice (in Rs)]],0)</f>
        <v>1598</v>
      </c>
      <c r="K14275" s="2">
        <f>Table1[[#This Row],[OriginalPrice (in Rs)]]-Table1[[#This Row],[DiscountOffer]]</f>
        <v>1128</v>
      </c>
      <c r="L14275" s="2" t="str">
        <f>IF(Table1[[#This Row],[Discount % (In Rs)]]&gt;50%,"High Discount","Low Discount")</f>
        <v>High Discount</v>
      </c>
      <c r="M14275" s="3">
        <f>Table1[[#This Row],[Discount_Price (In Rs.)]]/Table1[[#This Row],[OriginalPrice (in Rs)]]</f>
        <v>0.70588235294117652</v>
      </c>
      <c r="N14275" s="4">
        <v>4.2</v>
      </c>
      <c r="O14275">
        <v>569</v>
      </c>
      <c r="P14275" t="s">
        <v>126</v>
      </c>
      <c r="Q14275" t="s">
        <v>1256</v>
      </c>
    </row>
    <row r="14276" spans="1:17" x14ac:dyDescent="0.25">
      <c r="A14276" t="s">
        <v>6968</v>
      </c>
      <c r="B14276" s="1">
        <v>17524604</v>
      </c>
      <c r="C14276" t="s">
        <v>39</v>
      </c>
      <c r="D14276" t="s">
        <v>34</v>
      </c>
      <c r="E14276" t="s">
        <v>35</v>
      </c>
      <c r="F14276" t="s">
        <v>30</v>
      </c>
      <c r="G14276" s="2">
        <v>470</v>
      </c>
      <c r="H14276" s="2">
        <f>AVERAGEIF(Table1[[#All],[Category]],Table1[[#This Row],[Category]],Table1[[#All],[DiscountOffer]])</f>
        <v>470</v>
      </c>
      <c r="I14276" s="2">
        <v>1598</v>
      </c>
      <c r="J14276" s="2">
        <f>IF(Table1[[#This Row],[Ratings]]&gt;4,Table1[[#This Row],[OriginalPrice (in Rs)]],0)</f>
        <v>1598</v>
      </c>
      <c r="K14276" s="2">
        <f>Table1[[#This Row],[OriginalPrice (in Rs)]]-Table1[[#This Row],[DiscountOffer]]</f>
        <v>1128</v>
      </c>
      <c r="L14276" s="2" t="str">
        <f>IF(Table1[[#This Row],[Discount % (In Rs)]]&gt;50%,"High Discount","Low Discount")</f>
        <v>High Discount</v>
      </c>
      <c r="M14276" s="3">
        <f>Table1[[#This Row],[Discount_Price (In Rs.)]]/Table1[[#This Row],[OriginalPrice (in Rs)]]</f>
        <v>0.70588235294117652</v>
      </c>
      <c r="N14276" s="4">
        <v>4.0999999999999996</v>
      </c>
      <c r="O14276">
        <v>569</v>
      </c>
      <c r="P14276" t="s">
        <v>415</v>
      </c>
      <c r="Q14276" t="s">
        <v>1256</v>
      </c>
    </row>
    <row r="14277" spans="1:17" x14ac:dyDescent="0.25">
      <c r="A14277" t="s">
        <v>6972</v>
      </c>
      <c r="B14277" s="1">
        <v>14779212</v>
      </c>
      <c r="C14277" t="s">
        <v>6973</v>
      </c>
      <c r="D14277" t="s">
        <v>34</v>
      </c>
      <c r="E14277" t="s">
        <v>35</v>
      </c>
      <c r="F14277" t="s">
        <v>30</v>
      </c>
      <c r="G14277" s="2">
        <v>470</v>
      </c>
      <c r="H14277" s="2">
        <f>AVERAGEIF(Table1[[#All],[Category]],Table1[[#This Row],[Category]],Table1[[#All],[DiscountOffer]])</f>
        <v>470</v>
      </c>
      <c r="I14277" s="2">
        <v>690</v>
      </c>
      <c r="J14277" s="2">
        <f>IF(Table1[[#This Row],[Ratings]]&gt;4,Table1[[#This Row],[OriginalPrice (in Rs)]],0)</f>
        <v>0</v>
      </c>
      <c r="K14277" s="2">
        <f>Table1[[#This Row],[OriginalPrice (in Rs)]]-Table1[[#This Row],[DiscountOffer]]</f>
        <v>220</v>
      </c>
      <c r="L14277" s="2" t="str">
        <f>IF(Table1[[#This Row],[Discount % (In Rs)]]&gt;50%,"High Discount","Low Discount")</f>
        <v>Low Discount</v>
      </c>
      <c r="M14277" s="3">
        <f>Table1[[#This Row],[Discount_Price (In Rs.)]]/Table1[[#This Row],[OriginalPrice (in Rs)]]</f>
        <v>0.3188405797101449</v>
      </c>
      <c r="N14277" s="4">
        <v>3.8</v>
      </c>
      <c r="O14277">
        <v>569</v>
      </c>
      <c r="P14277" t="s">
        <v>37</v>
      </c>
      <c r="Q14277" t="s">
        <v>6974</v>
      </c>
    </row>
    <row r="14278" spans="1:17" x14ac:dyDescent="0.25">
      <c r="A14278" t="s">
        <v>6993</v>
      </c>
      <c r="B14278" s="1">
        <v>17385554</v>
      </c>
      <c r="C14278" t="s">
        <v>10</v>
      </c>
      <c r="D14278" t="s">
        <v>34</v>
      </c>
      <c r="E14278" t="s">
        <v>35</v>
      </c>
      <c r="F14278" t="s">
        <v>30</v>
      </c>
      <c r="G14278" s="2">
        <v>470</v>
      </c>
      <c r="H14278" s="2">
        <f>AVERAGEIF(Table1[[#All],[Category]],Table1[[#This Row],[Category]],Table1[[#All],[DiscountOffer]])</f>
        <v>470</v>
      </c>
      <c r="I14278" s="2">
        <v>1398</v>
      </c>
      <c r="J14278" s="2">
        <f>IF(Table1[[#This Row],[Ratings]]&gt;4,Table1[[#This Row],[OriginalPrice (in Rs)]],0)</f>
        <v>1398</v>
      </c>
      <c r="K14278" s="2">
        <f>Table1[[#This Row],[OriginalPrice (in Rs)]]-Table1[[#This Row],[DiscountOffer]]</f>
        <v>928</v>
      </c>
      <c r="L14278" s="2" t="str">
        <f>IF(Table1[[#This Row],[Discount % (In Rs)]]&gt;50%,"High Discount","Low Discount")</f>
        <v>High Discount</v>
      </c>
      <c r="M14278" s="3">
        <f>Table1[[#This Row],[Discount_Price (In Rs.)]]/Table1[[#This Row],[OriginalPrice (in Rs)]]</f>
        <v>0.66380543633762523</v>
      </c>
      <c r="N14278" s="4">
        <v>4.3</v>
      </c>
      <c r="O14278">
        <v>568</v>
      </c>
      <c r="P14278" t="s">
        <v>37</v>
      </c>
      <c r="Q14278" t="s">
        <v>1914</v>
      </c>
    </row>
    <row r="14279" spans="1:17" x14ac:dyDescent="0.25">
      <c r="A14279" t="s">
        <v>7014</v>
      </c>
      <c r="B14279" s="1">
        <v>17524626</v>
      </c>
      <c r="C14279" t="s">
        <v>39</v>
      </c>
      <c r="D14279" t="s">
        <v>34</v>
      </c>
      <c r="E14279" t="s">
        <v>35</v>
      </c>
      <c r="F14279" t="s">
        <v>30</v>
      </c>
      <c r="G14279" s="2">
        <v>470</v>
      </c>
      <c r="H14279" s="2">
        <f>AVERAGEIF(Table1[[#All],[Category]],Table1[[#This Row],[Category]],Table1[[#All],[DiscountOffer]])</f>
        <v>470</v>
      </c>
      <c r="I14279" s="2">
        <v>1598</v>
      </c>
      <c r="J14279" s="2">
        <f>IF(Table1[[#This Row],[Ratings]]&gt;4,Table1[[#This Row],[OriginalPrice (in Rs)]],0)</f>
        <v>1598</v>
      </c>
      <c r="K14279" s="2">
        <f>Table1[[#This Row],[OriginalPrice (in Rs)]]-Table1[[#This Row],[DiscountOffer]]</f>
        <v>1128</v>
      </c>
      <c r="L14279" s="2" t="str">
        <f>IF(Table1[[#This Row],[Discount % (In Rs)]]&gt;50%,"High Discount","Low Discount")</f>
        <v>High Discount</v>
      </c>
      <c r="M14279" s="3">
        <f>Table1[[#This Row],[Discount_Price (In Rs.)]]/Table1[[#This Row],[OriginalPrice (in Rs)]]</f>
        <v>0.70588235294117652</v>
      </c>
      <c r="N14279" s="4">
        <v>4.3</v>
      </c>
      <c r="O14279">
        <v>567</v>
      </c>
      <c r="P14279" t="s">
        <v>37</v>
      </c>
      <c r="Q14279" t="s">
        <v>1256</v>
      </c>
    </row>
    <row r="14280" spans="1:17" x14ac:dyDescent="0.25">
      <c r="A14280" t="s">
        <v>7026</v>
      </c>
      <c r="B14280" s="1">
        <v>14912590</v>
      </c>
      <c r="C14280" t="s">
        <v>3513</v>
      </c>
      <c r="D14280" t="s">
        <v>34</v>
      </c>
      <c r="E14280" t="s">
        <v>35</v>
      </c>
      <c r="F14280" t="s">
        <v>30</v>
      </c>
      <c r="G14280" s="2">
        <v>470</v>
      </c>
      <c r="H14280" s="2">
        <f>AVERAGEIF(Table1[[#All],[Category]],Table1[[#This Row],[Category]],Table1[[#All],[DiscountOffer]])</f>
        <v>470</v>
      </c>
      <c r="I14280" s="2">
        <v>1199</v>
      </c>
      <c r="J14280" s="2">
        <f>IF(Table1[[#This Row],[Ratings]]&gt;4,Table1[[#This Row],[OriginalPrice (in Rs)]],0)</f>
        <v>1199</v>
      </c>
      <c r="K14280" s="2">
        <f>Table1[[#This Row],[OriginalPrice (in Rs)]]-Table1[[#This Row],[DiscountOffer]]</f>
        <v>729</v>
      </c>
      <c r="L14280" s="2" t="str">
        <f>IF(Table1[[#This Row],[Discount % (In Rs)]]&gt;50%,"High Discount","Low Discount")</f>
        <v>High Discount</v>
      </c>
      <c r="M14280" s="3">
        <f>Table1[[#This Row],[Discount_Price (In Rs.)]]/Table1[[#This Row],[OriginalPrice (in Rs)]]</f>
        <v>0.60800667222685567</v>
      </c>
      <c r="N14280" s="4">
        <v>4.0999999999999996</v>
      </c>
      <c r="O14280">
        <v>566</v>
      </c>
      <c r="P14280" t="s">
        <v>209</v>
      </c>
      <c r="Q14280" t="s">
        <v>7027</v>
      </c>
    </row>
    <row r="14281" spans="1:17" x14ac:dyDescent="0.25">
      <c r="A14281" t="s">
        <v>7030</v>
      </c>
      <c r="B14281" s="1">
        <v>17383160</v>
      </c>
      <c r="C14281" t="s">
        <v>10</v>
      </c>
      <c r="D14281" t="s">
        <v>34</v>
      </c>
      <c r="E14281" t="s">
        <v>35</v>
      </c>
      <c r="F14281" t="s">
        <v>30</v>
      </c>
      <c r="G14281" s="2">
        <v>470</v>
      </c>
      <c r="H14281" s="2">
        <f>AVERAGEIF(Table1[[#All],[Category]],Table1[[#This Row],[Category]],Table1[[#All],[DiscountOffer]])</f>
        <v>470</v>
      </c>
      <c r="I14281" s="2">
        <v>1498</v>
      </c>
      <c r="J14281" s="2">
        <f>IF(Table1[[#This Row],[Ratings]]&gt;4,Table1[[#This Row],[OriginalPrice (in Rs)]],0)</f>
        <v>1498</v>
      </c>
      <c r="K14281" s="2">
        <f>Table1[[#This Row],[OriginalPrice (in Rs)]]-Table1[[#This Row],[DiscountOffer]]</f>
        <v>1028</v>
      </c>
      <c r="L14281" s="2" t="str">
        <f>IF(Table1[[#This Row],[Discount % (In Rs)]]&gt;50%,"High Discount","Low Discount")</f>
        <v>High Discount</v>
      </c>
      <c r="M14281" s="3">
        <f>Table1[[#This Row],[Discount_Price (In Rs.)]]/Table1[[#This Row],[OriginalPrice (in Rs)]]</f>
        <v>0.68624833110814421</v>
      </c>
      <c r="N14281" s="4">
        <v>4.2</v>
      </c>
      <c r="O14281">
        <v>566</v>
      </c>
      <c r="P14281" t="s">
        <v>126</v>
      </c>
      <c r="Q14281" t="s">
        <v>7031</v>
      </c>
    </row>
    <row r="14282" spans="1:17" x14ac:dyDescent="0.25">
      <c r="A14282" t="s">
        <v>7062</v>
      </c>
      <c r="B14282" s="1">
        <v>17524610</v>
      </c>
      <c r="C14282" t="s">
        <v>39</v>
      </c>
      <c r="D14282" t="s">
        <v>34</v>
      </c>
      <c r="E14282" t="s">
        <v>35</v>
      </c>
      <c r="F14282" t="s">
        <v>30</v>
      </c>
      <c r="G14282" s="2">
        <v>470</v>
      </c>
      <c r="H14282" s="2">
        <f>AVERAGEIF(Table1[[#All],[Category]],Table1[[#This Row],[Category]],Table1[[#All],[DiscountOffer]])</f>
        <v>470</v>
      </c>
      <c r="I14282" s="2">
        <v>1598</v>
      </c>
      <c r="J14282" s="2">
        <f>IF(Table1[[#This Row],[Ratings]]&gt;4,Table1[[#This Row],[OriginalPrice (in Rs)]],0)</f>
        <v>1598</v>
      </c>
      <c r="K14282" s="2">
        <f>Table1[[#This Row],[OriginalPrice (in Rs)]]-Table1[[#This Row],[DiscountOffer]]</f>
        <v>1128</v>
      </c>
      <c r="L14282" s="2" t="str">
        <f>IF(Table1[[#This Row],[Discount % (In Rs)]]&gt;50%,"High Discount","Low Discount")</f>
        <v>High Discount</v>
      </c>
      <c r="M14282" s="3">
        <f>Table1[[#This Row],[Discount_Price (In Rs.)]]/Table1[[#This Row],[OriginalPrice (in Rs)]]</f>
        <v>0.70588235294117652</v>
      </c>
      <c r="N14282" s="4">
        <v>4.0999999999999996</v>
      </c>
      <c r="O14282">
        <v>565</v>
      </c>
      <c r="P14282" t="s">
        <v>37</v>
      </c>
      <c r="Q14282" t="s">
        <v>1256</v>
      </c>
    </row>
    <row r="14283" spans="1:17" x14ac:dyDescent="0.25">
      <c r="A14283" t="s">
        <v>7090</v>
      </c>
      <c r="B14283" s="1">
        <v>17524906</v>
      </c>
      <c r="C14283" t="s">
        <v>39</v>
      </c>
      <c r="D14283" t="s">
        <v>34</v>
      </c>
      <c r="E14283" t="s">
        <v>35</v>
      </c>
      <c r="F14283" t="s">
        <v>30</v>
      </c>
      <c r="G14283" s="2">
        <v>470</v>
      </c>
      <c r="H14283" s="2">
        <f>AVERAGEIF(Table1[[#All],[Category]],Table1[[#This Row],[Category]],Table1[[#All],[DiscountOffer]])</f>
        <v>470</v>
      </c>
      <c r="I14283" s="2">
        <v>1598</v>
      </c>
      <c r="J14283" s="2">
        <f>IF(Table1[[#This Row],[Ratings]]&gt;4,Table1[[#This Row],[OriginalPrice (in Rs)]],0)</f>
        <v>0</v>
      </c>
      <c r="K14283" s="2">
        <f>Table1[[#This Row],[OriginalPrice (in Rs)]]-Table1[[#This Row],[DiscountOffer]]</f>
        <v>1128</v>
      </c>
      <c r="L14283" s="2" t="str">
        <f>IF(Table1[[#This Row],[Discount % (In Rs)]]&gt;50%,"High Discount","Low Discount")</f>
        <v>High Discount</v>
      </c>
      <c r="M14283" s="3">
        <f>Table1[[#This Row],[Discount_Price (In Rs.)]]/Table1[[#This Row],[OriginalPrice (in Rs)]]</f>
        <v>0.70588235294117652</v>
      </c>
      <c r="N14283" s="4">
        <v>3.9</v>
      </c>
      <c r="O14283">
        <v>564</v>
      </c>
      <c r="P14283" t="s">
        <v>1175</v>
      </c>
      <c r="Q14283" t="s">
        <v>7091</v>
      </c>
    </row>
    <row r="14284" spans="1:17" x14ac:dyDescent="0.25">
      <c r="A14284" t="s">
        <v>7094</v>
      </c>
      <c r="B14284" s="1">
        <v>11697400</v>
      </c>
      <c r="C14284" t="s">
        <v>10</v>
      </c>
      <c r="D14284" t="s">
        <v>34</v>
      </c>
      <c r="E14284" t="s">
        <v>35</v>
      </c>
      <c r="F14284" t="s">
        <v>30</v>
      </c>
      <c r="G14284" s="2">
        <v>470</v>
      </c>
      <c r="H14284" s="2">
        <f>AVERAGEIF(Table1[[#All],[Category]],Table1[[#This Row],[Category]],Table1[[#All],[DiscountOffer]])</f>
        <v>470</v>
      </c>
      <c r="I14284" s="2">
        <v>599</v>
      </c>
      <c r="J14284" s="2">
        <f>IF(Table1[[#This Row],[Ratings]]&gt;4,Table1[[#This Row],[OriginalPrice (in Rs)]],0)</f>
        <v>0</v>
      </c>
      <c r="K14284" s="2">
        <f>Table1[[#This Row],[OriginalPrice (in Rs)]]-Table1[[#This Row],[DiscountOffer]]</f>
        <v>129</v>
      </c>
      <c r="L14284" s="2" t="str">
        <f>IF(Table1[[#This Row],[Discount % (In Rs)]]&gt;50%,"High Discount","Low Discount")</f>
        <v>Low Discount</v>
      </c>
      <c r="M14284" s="3">
        <f>Table1[[#This Row],[Discount_Price (In Rs.)]]/Table1[[#This Row],[OriginalPrice (in Rs)]]</f>
        <v>0.21535893155258765</v>
      </c>
      <c r="N14284" s="4">
        <v>3.9</v>
      </c>
      <c r="O14284">
        <v>564</v>
      </c>
      <c r="P14284" t="s">
        <v>37</v>
      </c>
      <c r="Q14284" t="s">
        <v>7095</v>
      </c>
    </row>
    <row r="14285" spans="1:17" x14ac:dyDescent="0.25">
      <c r="A14285" t="s">
        <v>7096</v>
      </c>
      <c r="B14285" s="1">
        <v>8972487</v>
      </c>
      <c r="C14285" t="s">
        <v>189</v>
      </c>
      <c r="D14285" t="s">
        <v>34</v>
      </c>
      <c r="E14285" t="s">
        <v>35</v>
      </c>
      <c r="F14285" t="s">
        <v>30</v>
      </c>
      <c r="G14285" s="2">
        <v>470</v>
      </c>
      <c r="H14285" s="2">
        <f>AVERAGEIF(Table1[[#All],[Category]],Table1[[#This Row],[Category]],Table1[[#All],[DiscountOffer]])</f>
        <v>470</v>
      </c>
      <c r="I14285" s="2">
        <v>799</v>
      </c>
      <c r="J14285" s="2">
        <f>IF(Table1[[#This Row],[Ratings]]&gt;4,Table1[[#This Row],[OriginalPrice (in Rs)]],0)</f>
        <v>0</v>
      </c>
      <c r="K14285" s="2">
        <f>Table1[[#This Row],[OriginalPrice (in Rs)]]-Table1[[#This Row],[DiscountOffer]]</f>
        <v>329</v>
      </c>
      <c r="L14285" s="2" t="str">
        <f>IF(Table1[[#This Row],[Discount % (In Rs)]]&gt;50%,"High Discount","Low Discount")</f>
        <v>Low Discount</v>
      </c>
      <c r="M14285" s="3">
        <f>Table1[[#This Row],[Discount_Price (In Rs.)]]/Table1[[#This Row],[OriginalPrice (in Rs)]]</f>
        <v>0.41176470588235292</v>
      </c>
      <c r="N14285" s="4">
        <v>3.9</v>
      </c>
      <c r="O14285">
        <v>564</v>
      </c>
      <c r="P14285" t="s">
        <v>37</v>
      </c>
      <c r="Q14285" t="s">
        <v>7097</v>
      </c>
    </row>
    <row r="14286" spans="1:17" x14ac:dyDescent="0.25">
      <c r="A14286" t="s">
        <v>7149</v>
      </c>
      <c r="B14286" s="1">
        <v>17524900</v>
      </c>
      <c r="C14286" t="s">
        <v>39</v>
      </c>
      <c r="D14286" t="s">
        <v>34</v>
      </c>
      <c r="E14286" t="s">
        <v>35</v>
      </c>
      <c r="F14286" t="s">
        <v>30</v>
      </c>
      <c r="G14286" s="2">
        <v>470</v>
      </c>
      <c r="H14286" s="2">
        <f>AVERAGEIF(Table1[[#All],[Category]],Table1[[#This Row],[Category]],Table1[[#All],[DiscountOffer]])</f>
        <v>470</v>
      </c>
      <c r="I14286" s="2">
        <v>1598</v>
      </c>
      <c r="J14286" s="2">
        <f>IF(Table1[[#This Row],[Ratings]]&gt;4,Table1[[#This Row],[OriginalPrice (in Rs)]],0)</f>
        <v>0</v>
      </c>
      <c r="K14286" s="2">
        <f>Table1[[#This Row],[OriginalPrice (in Rs)]]-Table1[[#This Row],[DiscountOffer]]</f>
        <v>1128</v>
      </c>
      <c r="L14286" s="2" t="str">
        <f>IF(Table1[[#This Row],[Discount % (In Rs)]]&gt;50%,"High Discount","Low Discount")</f>
        <v>High Discount</v>
      </c>
      <c r="M14286" s="3">
        <f>Table1[[#This Row],[Discount_Price (In Rs.)]]/Table1[[#This Row],[OriginalPrice (in Rs)]]</f>
        <v>0.70588235294117652</v>
      </c>
      <c r="N14286" s="4">
        <v>3.8</v>
      </c>
      <c r="O14286">
        <v>562</v>
      </c>
      <c r="P14286" t="s">
        <v>415</v>
      </c>
      <c r="Q14286" t="s">
        <v>7150</v>
      </c>
    </row>
    <row r="14287" spans="1:17" x14ac:dyDescent="0.25">
      <c r="A14287" t="s">
        <v>7152</v>
      </c>
      <c r="B14287" s="1">
        <v>10778642</v>
      </c>
      <c r="C14287" t="s">
        <v>10</v>
      </c>
      <c r="D14287" t="s">
        <v>34</v>
      </c>
      <c r="E14287" t="s">
        <v>35</v>
      </c>
      <c r="F14287" t="s">
        <v>30</v>
      </c>
      <c r="G14287" s="2">
        <v>470</v>
      </c>
      <c r="H14287" s="2">
        <f>AVERAGEIF(Table1[[#All],[Category]],Table1[[#This Row],[Category]],Table1[[#All],[DiscountOffer]])</f>
        <v>470</v>
      </c>
      <c r="I14287" s="2">
        <v>599</v>
      </c>
      <c r="J14287" s="2">
        <f>IF(Table1[[#This Row],[Ratings]]&gt;4,Table1[[#This Row],[OriginalPrice (in Rs)]],0)</f>
        <v>599</v>
      </c>
      <c r="K14287" s="2">
        <f>Table1[[#This Row],[OriginalPrice (in Rs)]]-Table1[[#This Row],[DiscountOffer]]</f>
        <v>129</v>
      </c>
      <c r="L14287" s="2" t="str">
        <f>IF(Table1[[#This Row],[Discount % (In Rs)]]&gt;50%,"High Discount","Low Discount")</f>
        <v>Low Discount</v>
      </c>
      <c r="M14287" s="3">
        <f>Table1[[#This Row],[Discount_Price (In Rs.)]]/Table1[[#This Row],[OriginalPrice (in Rs)]]</f>
        <v>0.21535893155258765</v>
      </c>
      <c r="N14287" s="4">
        <v>4.5</v>
      </c>
      <c r="O14287">
        <v>562</v>
      </c>
      <c r="P14287" t="s">
        <v>37</v>
      </c>
      <c r="Q14287" t="s">
        <v>727</v>
      </c>
    </row>
    <row r="14288" spans="1:17" x14ac:dyDescent="0.25">
      <c r="A14288" t="s">
        <v>7155</v>
      </c>
      <c r="B14288" s="1">
        <v>1217448</v>
      </c>
      <c r="C14288" t="s">
        <v>318</v>
      </c>
      <c r="D14288" t="s">
        <v>34</v>
      </c>
      <c r="E14288" t="s">
        <v>35</v>
      </c>
      <c r="F14288" t="s">
        <v>30</v>
      </c>
      <c r="G14288" s="2">
        <v>470</v>
      </c>
      <c r="H14288" s="2">
        <f>AVERAGEIF(Table1[[#All],[Category]],Table1[[#This Row],[Category]],Table1[[#All],[DiscountOffer]])</f>
        <v>470</v>
      </c>
      <c r="I14288" s="2">
        <v>799</v>
      </c>
      <c r="J14288" s="2">
        <f>IF(Table1[[#This Row],[Ratings]]&gt;4,Table1[[#This Row],[OriginalPrice (in Rs)]],0)</f>
        <v>0</v>
      </c>
      <c r="K14288" s="2">
        <f>Table1[[#This Row],[OriginalPrice (in Rs)]]-Table1[[#This Row],[DiscountOffer]]</f>
        <v>329</v>
      </c>
      <c r="L14288" s="2" t="str">
        <f>IF(Table1[[#This Row],[Discount % (In Rs)]]&gt;50%,"High Discount","Low Discount")</f>
        <v>Low Discount</v>
      </c>
      <c r="M14288" s="3">
        <f>Table1[[#This Row],[Discount_Price (In Rs.)]]/Table1[[#This Row],[OriginalPrice (in Rs)]]</f>
        <v>0.41176470588235292</v>
      </c>
      <c r="N14288" s="4">
        <v>4</v>
      </c>
      <c r="O14288">
        <v>562</v>
      </c>
      <c r="P14288" t="s">
        <v>37</v>
      </c>
      <c r="Q14288" t="s">
        <v>7156</v>
      </c>
    </row>
    <row r="14289" spans="1:17" x14ac:dyDescent="0.25">
      <c r="A14289" t="s">
        <v>7157</v>
      </c>
      <c r="B14289" s="1">
        <v>8227387</v>
      </c>
      <c r="C14289" t="s">
        <v>1322</v>
      </c>
      <c r="D14289" t="s">
        <v>34</v>
      </c>
      <c r="E14289" t="s">
        <v>35</v>
      </c>
      <c r="F14289" t="s">
        <v>30</v>
      </c>
      <c r="G14289" s="2">
        <v>470</v>
      </c>
      <c r="H14289" s="2">
        <f>AVERAGEIF(Table1[[#All],[Category]],Table1[[#This Row],[Category]],Table1[[#All],[DiscountOffer]])</f>
        <v>470</v>
      </c>
      <c r="I14289" s="2">
        <v>899</v>
      </c>
      <c r="J14289" s="2">
        <f>IF(Table1[[#This Row],[Ratings]]&gt;4,Table1[[#This Row],[OriginalPrice (in Rs)]],0)</f>
        <v>899</v>
      </c>
      <c r="K14289" s="2">
        <f>Table1[[#This Row],[OriginalPrice (in Rs)]]-Table1[[#This Row],[DiscountOffer]]</f>
        <v>429</v>
      </c>
      <c r="L14289" s="2" t="str">
        <f>IF(Table1[[#This Row],[Discount % (In Rs)]]&gt;50%,"High Discount","Low Discount")</f>
        <v>Low Discount</v>
      </c>
      <c r="M14289" s="3">
        <f>Table1[[#This Row],[Discount_Price (In Rs.)]]/Table1[[#This Row],[OriginalPrice (in Rs)]]</f>
        <v>0.47719688542825361</v>
      </c>
      <c r="N14289" s="4">
        <v>4.4000000000000004</v>
      </c>
      <c r="O14289">
        <v>562</v>
      </c>
      <c r="P14289" t="s">
        <v>37</v>
      </c>
      <c r="Q14289" t="s">
        <v>7158</v>
      </c>
    </row>
    <row r="14290" spans="1:17" x14ac:dyDescent="0.25">
      <c r="A14290" t="s">
        <v>7195</v>
      </c>
      <c r="B14290" s="1">
        <v>17385186</v>
      </c>
      <c r="C14290" t="s">
        <v>10</v>
      </c>
      <c r="D14290" t="s">
        <v>34</v>
      </c>
      <c r="E14290" t="s">
        <v>35</v>
      </c>
      <c r="F14290" t="s">
        <v>30</v>
      </c>
      <c r="G14290" s="2">
        <v>470</v>
      </c>
      <c r="H14290" s="2">
        <f>AVERAGEIF(Table1[[#All],[Category]],Table1[[#This Row],[Category]],Table1[[#All],[DiscountOffer]])</f>
        <v>470</v>
      </c>
      <c r="I14290" s="2">
        <v>1398</v>
      </c>
      <c r="J14290" s="2">
        <f>IF(Table1[[#This Row],[Ratings]]&gt;4,Table1[[#This Row],[OriginalPrice (in Rs)]],0)</f>
        <v>1398</v>
      </c>
      <c r="K14290" s="2">
        <f>Table1[[#This Row],[OriginalPrice (in Rs)]]-Table1[[#This Row],[DiscountOffer]]</f>
        <v>928</v>
      </c>
      <c r="L14290" s="2" t="str">
        <f>IF(Table1[[#This Row],[Discount % (In Rs)]]&gt;50%,"High Discount","Low Discount")</f>
        <v>High Discount</v>
      </c>
      <c r="M14290" s="3">
        <f>Table1[[#This Row],[Discount_Price (In Rs.)]]/Table1[[#This Row],[OriginalPrice (in Rs)]]</f>
        <v>0.66380543633762523</v>
      </c>
      <c r="N14290" s="4">
        <v>4.5</v>
      </c>
      <c r="O14290">
        <v>561</v>
      </c>
      <c r="P14290" t="s">
        <v>37</v>
      </c>
      <c r="Q14290" t="s">
        <v>94</v>
      </c>
    </row>
    <row r="14291" spans="1:17" x14ac:dyDescent="0.25">
      <c r="A14291" t="s">
        <v>7196</v>
      </c>
      <c r="B14291" s="1">
        <v>17383110</v>
      </c>
      <c r="C14291" t="s">
        <v>10</v>
      </c>
      <c r="D14291" t="s">
        <v>34</v>
      </c>
      <c r="E14291" t="s">
        <v>35</v>
      </c>
      <c r="F14291" t="s">
        <v>30</v>
      </c>
      <c r="G14291" s="2">
        <v>470</v>
      </c>
      <c r="H14291" s="2">
        <f>AVERAGEIF(Table1[[#All],[Category]],Table1[[#This Row],[Category]],Table1[[#All],[DiscountOffer]])</f>
        <v>470</v>
      </c>
      <c r="I14291" s="2">
        <v>1498</v>
      </c>
      <c r="J14291" s="2">
        <f>IF(Table1[[#This Row],[Ratings]]&gt;4,Table1[[#This Row],[OriginalPrice (in Rs)]],0)</f>
        <v>1498</v>
      </c>
      <c r="K14291" s="2">
        <f>Table1[[#This Row],[OriginalPrice (in Rs)]]-Table1[[#This Row],[DiscountOffer]]</f>
        <v>1028</v>
      </c>
      <c r="L14291" s="2" t="str">
        <f>IF(Table1[[#This Row],[Discount % (In Rs)]]&gt;50%,"High Discount","Low Discount")</f>
        <v>High Discount</v>
      </c>
      <c r="M14291" s="3">
        <f>Table1[[#This Row],[Discount_Price (In Rs.)]]/Table1[[#This Row],[OriginalPrice (in Rs)]]</f>
        <v>0.68624833110814421</v>
      </c>
      <c r="N14291" s="4">
        <v>4.5</v>
      </c>
      <c r="O14291">
        <v>561</v>
      </c>
      <c r="P14291" t="s">
        <v>415</v>
      </c>
      <c r="Q14291" t="s">
        <v>7197</v>
      </c>
    </row>
    <row r="14292" spans="1:17" x14ac:dyDescent="0.25">
      <c r="A14292" t="s">
        <v>7200</v>
      </c>
      <c r="B14292" s="1">
        <v>17383678</v>
      </c>
      <c r="C14292" t="s">
        <v>10</v>
      </c>
      <c r="D14292" t="s">
        <v>34</v>
      </c>
      <c r="E14292" t="s">
        <v>35</v>
      </c>
      <c r="F14292" t="s">
        <v>30</v>
      </c>
      <c r="G14292" s="2">
        <v>470</v>
      </c>
      <c r="H14292" s="2">
        <f>AVERAGEIF(Table1[[#All],[Category]],Table1[[#This Row],[Category]],Table1[[#All],[DiscountOffer]])</f>
        <v>470</v>
      </c>
      <c r="I14292" s="2">
        <v>1598</v>
      </c>
      <c r="J14292" s="2">
        <f>IF(Table1[[#This Row],[Ratings]]&gt;4,Table1[[#This Row],[OriginalPrice (in Rs)]],0)</f>
        <v>1598</v>
      </c>
      <c r="K14292" s="2">
        <f>Table1[[#This Row],[OriginalPrice (in Rs)]]-Table1[[#This Row],[DiscountOffer]]</f>
        <v>1128</v>
      </c>
      <c r="L14292" s="2" t="str">
        <f>IF(Table1[[#This Row],[Discount % (In Rs)]]&gt;50%,"High Discount","Low Discount")</f>
        <v>High Discount</v>
      </c>
      <c r="M14292" s="3">
        <f>Table1[[#This Row],[Discount_Price (In Rs.)]]/Table1[[#This Row],[OriginalPrice (in Rs)]]</f>
        <v>0.70588235294117652</v>
      </c>
      <c r="N14292" s="4">
        <v>4.2</v>
      </c>
      <c r="O14292">
        <v>561</v>
      </c>
      <c r="P14292" t="s">
        <v>126</v>
      </c>
      <c r="Q14292" t="s">
        <v>7201</v>
      </c>
    </row>
    <row r="14293" spans="1:17" x14ac:dyDescent="0.25">
      <c r="A14293" t="s">
        <v>7204</v>
      </c>
      <c r="B14293" s="1">
        <v>2490936</v>
      </c>
      <c r="C14293" t="s">
        <v>39</v>
      </c>
      <c r="D14293" t="s">
        <v>34</v>
      </c>
      <c r="E14293" t="s">
        <v>35</v>
      </c>
      <c r="F14293" t="s">
        <v>30</v>
      </c>
      <c r="G14293" s="2">
        <v>470</v>
      </c>
      <c r="H14293" s="2">
        <f>AVERAGEIF(Table1[[#All],[Category]],Table1[[#This Row],[Category]],Table1[[#All],[DiscountOffer]])</f>
        <v>470</v>
      </c>
      <c r="I14293" s="2">
        <v>799</v>
      </c>
      <c r="J14293" s="2">
        <f>IF(Table1[[#This Row],[Ratings]]&gt;4,Table1[[#This Row],[OriginalPrice (in Rs)]],0)</f>
        <v>799</v>
      </c>
      <c r="K14293" s="2">
        <f>Table1[[#This Row],[OriginalPrice (in Rs)]]-Table1[[#This Row],[DiscountOffer]]</f>
        <v>329</v>
      </c>
      <c r="L14293" s="2" t="str">
        <f>IF(Table1[[#This Row],[Discount % (In Rs)]]&gt;50%,"High Discount","Low Discount")</f>
        <v>Low Discount</v>
      </c>
      <c r="M14293" s="3">
        <f>Table1[[#This Row],[Discount_Price (In Rs.)]]/Table1[[#This Row],[OriginalPrice (in Rs)]]</f>
        <v>0.41176470588235292</v>
      </c>
      <c r="N14293" s="4">
        <v>4.0999999999999996</v>
      </c>
      <c r="O14293">
        <v>561</v>
      </c>
      <c r="P14293" t="s">
        <v>37</v>
      </c>
      <c r="Q14293" t="s">
        <v>7205</v>
      </c>
    </row>
    <row r="14294" spans="1:17" x14ac:dyDescent="0.25">
      <c r="A14294" t="s">
        <v>7225</v>
      </c>
      <c r="B14294" s="1">
        <v>17382916</v>
      </c>
      <c r="C14294" t="s">
        <v>10</v>
      </c>
      <c r="D14294" t="s">
        <v>34</v>
      </c>
      <c r="E14294" t="s">
        <v>35</v>
      </c>
      <c r="F14294" t="s">
        <v>30</v>
      </c>
      <c r="G14294" s="2">
        <v>470</v>
      </c>
      <c r="H14294" s="2">
        <f>AVERAGEIF(Table1[[#All],[Category]],Table1[[#This Row],[Category]],Table1[[#All],[DiscountOffer]])</f>
        <v>470</v>
      </c>
      <c r="I14294" s="2">
        <v>1598</v>
      </c>
      <c r="J14294" s="2">
        <f>IF(Table1[[#This Row],[Ratings]]&gt;4,Table1[[#This Row],[OriginalPrice (in Rs)]],0)</f>
        <v>1598</v>
      </c>
      <c r="K14294" s="2">
        <f>Table1[[#This Row],[OriginalPrice (in Rs)]]-Table1[[#This Row],[DiscountOffer]]</f>
        <v>1128</v>
      </c>
      <c r="L14294" s="2" t="str">
        <f>IF(Table1[[#This Row],[Discount % (In Rs)]]&gt;50%,"High Discount","Low Discount")</f>
        <v>High Discount</v>
      </c>
      <c r="M14294" s="3">
        <f>Table1[[#This Row],[Discount_Price (In Rs.)]]/Table1[[#This Row],[OriginalPrice (in Rs)]]</f>
        <v>0.70588235294117652</v>
      </c>
      <c r="N14294" s="4">
        <v>4.2</v>
      </c>
      <c r="O14294">
        <v>560</v>
      </c>
      <c r="P14294" t="s">
        <v>126</v>
      </c>
      <c r="Q14294" t="s">
        <v>7226</v>
      </c>
    </row>
    <row r="14295" spans="1:17" x14ac:dyDescent="0.25">
      <c r="A14295" t="s">
        <v>7233</v>
      </c>
      <c r="B14295" s="1">
        <v>17384026</v>
      </c>
      <c r="C14295" t="s">
        <v>10</v>
      </c>
      <c r="D14295" t="s">
        <v>34</v>
      </c>
      <c r="E14295" t="s">
        <v>35</v>
      </c>
      <c r="F14295" t="s">
        <v>30</v>
      </c>
      <c r="G14295" s="2">
        <v>470</v>
      </c>
      <c r="H14295" s="2">
        <f>AVERAGEIF(Table1[[#All],[Category]],Table1[[#This Row],[Category]],Table1[[#All],[DiscountOffer]])</f>
        <v>470</v>
      </c>
      <c r="I14295" s="2">
        <v>1298</v>
      </c>
      <c r="J14295" s="2">
        <f>IF(Table1[[#This Row],[Ratings]]&gt;4,Table1[[#This Row],[OriginalPrice (in Rs)]],0)</f>
        <v>0</v>
      </c>
      <c r="K14295" s="2">
        <f>Table1[[#This Row],[OriginalPrice (in Rs)]]-Table1[[#This Row],[DiscountOffer]]</f>
        <v>828</v>
      </c>
      <c r="L14295" s="2" t="str">
        <f>IF(Table1[[#This Row],[Discount % (In Rs)]]&gt;50%,"High Discount","Low Discount")</f>
        <v>High Discount</v>
      </c>
      <c r="M14295" s="3">
        <f>Table1[[#This Row],[Discount_Price (In Rs.)]]/Table1[[#This Row],[OriginalPrice (in Rs)]]</f>
        <v>0.63790446841294302</v>
      </c>
      <c r="N14295" s="4">
        <v>4</v>
      </c>
      <c r="O14295">
        <v>560</v>
      </c>
      <c r="P14295" t="s">
        <v>126</v>
      </c>
      <c r="Q14295" t="s">
        <v>652</v>
      </c>
    </row>
    <row r="14296" spans="1:17" x14ac:dyDescent="0.25">
      <c r="A14296" t="s">
        <v>7305</v>
      </c>
      <c r="B14296" s="1">
        <v>17383658</v>
      </c>
      <c r="C14296" t="s">
        <v>10</v>
      </c>
      <c r="D14296" t="s">
        <v>34</v>
      </c>
      <c r="E14296" t="s">
        <v>35</v>
      </c>
      <c r="F14296" t="s">
        <v>30</v>
      </c>
      <c r="G14296" s="2">
        <v>470</v>
      </c>
      <c r="H14296" s="2">
        <f>AVERAGEIF(Table1[[#All],[Category]],Table1[[#This Row],[Category]],Table1[[#All],[DiscountOffer]])</f>
        <v>470</v>
      </c>
      <c r="I14296" s="2">
        <v>1598</v>
      </c>
      <c r="J14296" s="2">
        <f>IF(Table1[[#This Row],[Ratings]]&gt;4,Table1[[#This Row],[OriginalPrice (in Rs)]],0)</f>
        <v>1598</v>
      </c>
      <c r="K14296" s="2">
        <f>Table1[[#This Row],[OriginalPrice (in Rs)]]-Table1[[#This Row],[DiscountOffer]]</f>
        <v>1128</v>
      </c>
      <c r="L14296" s="2" t="str">
        <f>IF(Table1[[#This Row],[Discount % (In Rs)]]&gt;50%,"High Discount","Low Discount")</f>
        <v>High Discount</v>
      </c>
      <c r="M14296" s="3">
        <f>Table1[[#This Row],[Discount_Price (In Rs.)]]/Table1[[#This Row],[OriginalPrice (in Rs)]]</f>
        <v>0.70588235294117652</v>
      </c>
      <c r="N14296" s="4">
        <v>4.0999999999999996</v>
      </c>
      <c r="O14296">
        <v>557</v>
      </c>
      <c r="P14296" t="s">
        <v>126</v>
      </c>
      <c r="Q14296" t="s">
        <v>7201</v>
      </c>
    </row>
    <row r="14297" spans="1:17" x14ac:dyDescent="0.25">
      <c r="A14297" t="s">
        <v>7357</v>
      </c>
      <c r="B14297" s="1">
        <v>17382872</v>
      </c>
      <c r="C14297" t="s">
        <v>10</v>
      </c>
      <c r="D14297" t="s">
        <v>34</v>
      </c>
      <c r="E14297" t="s">
        <v>35</v>
      </c>
      <c r="F14297" t="s">
        <v>30</v>
      </c>
      <c r="G14297" s="2">
        <v>470</v>
      </c>
      <c r="H14297" s="2">
        <f>AVERAGEIF(Table1[[#All],[Category]],Table1[[#This Row],[Category]],Table1[[#All],[DiscountOffer]])</f>
        <v>470</v>
      </c>
      <c r="I14297" s="2">
        <v>1598</v>
      </c>
      <c r="J14297" s="2">
        <f>IF(Table1[[#This Row],[Ratings]]&gt;4,Table1[[#This Row],[OriginalPrice (in Rs)]],0)</f>
        <v>1598</v>
      </c>
      <c r="K14297" s="2">
        <f>Table1[[#This Row],[OriginalPrice (in Rs)]]-Table1[[#This Row],[DiscountOffer]]</f>
        <v>1128</v>
      </c>
      <c r="L14297" s="2" t="str">
        <f>IF(Table1[[#This Row],[Discount % (In Rs)]]&gt;50%,"High Discount","Low Discount")</f>
        <v>High Discount</v>
      </c>
      <c r="M14297" s="3">
        <f>Table1[[#This Row],[Discount_Price (In Rs.)]]/Table1[[#This Row],[OriginalPrice (in Rs)]]</f>
        <v>0.70588235294117652</v>
      </c>
      <c r="N14297" s="4">
        <v>4.0999999999999996</v>
      </c>
      <c r="O14297">
        <v>555</v>
      </c>
      <c r="P14297" t="s">
        <v>659</v>
      </c>
      <c r="Q14297" t="s">
        <v>7358</v>
      </c>
    </row>
    <row r="14298" spans="1:17" x14ac:dyDescent="0.25">
      <c r="A14298" t="s">
        <v>7363</v>
      </c>
      <c r="B14298" s="1">
        <v>11296110</v>
      </c>
      <c r="C14298" t="s">
        <v>10</v>
      </c>
      <c r="D14298" t="s">
        <v>34</v>
      </c>
      <c r="E14298" t="s">
        <v>35</v>
      </c>
      <c r="F14298" t="s">
        <v>30</v>
      </c>
      <c r="G14298" s="2">
        <v>470</v>
      </c>
      <c r="H14298" s="2">
        <f>AVERAGEIF(Table1[[#All],[Category]],Table1[[#This Row],[Category]],Table1[[#All],[DiscountOffer]])</f>
        <v>470</v>
      </c>
      <c r="I14298" s="2">
        <v>799</v>
      </c>
      <c r="J14298" s="2">
        <f>IF(Table1[[#This Row],[Ratings]]&gt;4,Table1[[#This Row],[OriginalPrice (in Rs)]],0)</f>
        <v>799</v>
      </c>
      <c r="K14298" s="2">
        <f>Table1[[#This Row],[OriginalPrice (in Rs)]]-Table1[[#This Row],[DiscountOffer]]</f>
        <v>329</v>
      </c>
      <c r="L14298" s="2" t="str">
        <f>IF(Table1[[#This Row],[Discount % (In Rs)]]&gt;50%,"High Discount","Low Discount")</f>
        <v>Low Discount</v>
      </c>
      <c r="M14298" s="3">
        <f>Table1[[#This Row],[Discount_Price (In Rs.)]]/Table1[[#This Row],[OriginalPrice (in Rs)]]</f>
        <v>0.41176470588235292</v>
      </c>
      <c r="N14298" s="4">
        <v>4.2</v>
      </c>
      <c r="O14298">
        <v>555</v>
      </c>
      <c r="P14298" t="s">
        <v>37</v>
      </c>
      <c r="Q14298" t="s">
        <v>7364</v>
      </c>
    </row>
    <row r="14299" spans="1:17" x14ac:dyDescent="0.25">
      <c r="A14299" t="s">
        <v>7386</v>
      </c>
      <c r="B14299" s="1">
        <v>2353140</v>
      </c>
      <c r="C14299" t="s">
        <v>10</v>
      </c>
      <c r="D14299" t="s">
        <v>34</v>
      </c>
      <c r="E14299" t="s">
        <v>35</v>
      </c>
      <c r="F14299" t="s">
        <v>30</v>
      </c>
      <c r="G14299" s="2">
        <v>470</v>
      </c>
      <c r="H14299" s="2">
        <f>AVERAGEIF(Table1[[#All],[Category]],Table1[[#This Row],[Category]],Table1[[#All],[DiscountOffer]])</f>
        <v>470</v>
      </c>
      <c r="I14299" s="2">
        <v>1499</v>
      </c>
      <c r="J14299" s="2">
        <f>IF(Table1[[#This Row],[Ratings]]&gt;4,Table1[[#This Row],[OriginalPrice (in Rs)]],0)</f>
        <v>0</v>
      </c>
      <c r="K14299" s="2">
        <f>Table1[[#This Row],[OriginalPrice (in Rs)]]-Table1[[#This Row],[DiscountOffer]]</f>
        <v>1029</v>
      </c>
      <c r="L14299" s="2" t="str">
        <f>IF(Table1[[#This Row],[Discount % (In Rs)]]&gt;50%,"High Discount","Low Discount")</f>
        <v>High Discount</v>
      </c>
      <c r="M14299" s="3">
        <f>Table1[[#This Row],[Discount_Price (In Rs.)]]/Table1[[#This Row],[OriginalPrice (in Rs)]]</f>
        <v>0.68645763842561702</v>
      </c>
      <c r="N14299" s="4">
        <v>4</v>
      </c>
      <c r="O14299">
        <v>554</v>
      </c>
      <c r="P14299" t="s">
        <v>37</v>
      </c>
      <c r="Q14299" t="s">
        <v>7387</v>
      </c>
    </row>
    <row r="14300" spans="1:17" x14ac:dyDescent="0.25">
      <c r="A14300" t="s">
        <v>7388</v>
      </c>
      <c r="B14300" s="1">
        <v>11752168</v>
      </c>
      <c r="C14300" t="s">
        <v>318</v>
      </c>
      <c r="D14300" t="s">
        <v>34</v>
      </c>
      <c r="E14300" t="s">
        <v>35</v>
      </c>
      <c r="F14300" t="s">
        <v>30</v>
      </c>
      <c r="G14300" s="2">
        <v>470</v>
      </c>
      <c r="H14300" s="2">
        <f>AVERAGEIF(Table1[[#All],[Category]],Table1[[#This Row],[Category]],Table1[[#All],[DiscountOffer]])</f>
        <v>470</v>
      </c>
      <c r="I14300" s="2">
        <v>899</v>
      </c>
      <c r="J14300" s="2">
        <f>IF(Table1[[#This Row],[Ratings]]&gt;4,Table1[[#This Row],[OriginalPrice (in Rs)]],0)</f>
        <v>0</v>
      </c>
      <c r="K14300" s="2">
        <f>Table1[[#This Row],[OriginalPrice (in Rs)]]-Table1[[#This Row],[DiscountOffer]]</f>
        <v>429</v>
      </c>
      <c r="L14300" s="2" t="str">
        <f>IF(Table1[[#This Row],[Discount % (In Rs)]]&gt;50%,"High Discount","Low Discount")</f>
        <v>Low Discount</v>
      </c>
      <c r="M14300" s="3">
        <f>Table1[[#This Row],[Discount_Price (In Rs.)]]/Table1[[#This Row],[OriginalPrice (in Rs)]]</f>
        <v>0.47719688542825361</v>
      </c>
      <c r="N14300" s="4">
        <v>3.6</v>
      </c>
      <c r="O14300">
        <v>554</v>
      </c>
      <c r="P14300" t="s">
        <v>37</v>
      </c>
      <c r="Q14300" t="s">
        <v>7389</v>
      </c>
    </row>
    <row r="14301" spans="1:17" x14ac:dyDescent="0.25">
      <c r="A14301" t="s">
        <v>7405</v>
      </c>
      <c r="B14301" s="1">
        <v>10778634</v>
      </c>
      <c r="C14301" t="s">
        <v>10</v>
      </c>
      <c r="D14301" t="s">
        <v>34</v>
      </c>
      <c r="E14301" t="s">
        <v>35</v>
      </c>
      <c r="F14301" t="s">
        <v>30</v>
      </c>
      <c r="G14301" s="2">
        <v>470</v>
      </c>
      <c r="H14301" s="2">
        <f>AVERAGEIF(Table1[[#All],[Category]],Table1[[#This Row],[Category]],Table1[[#All],[DiscountOffer]])</f>
        <v>470</v>
      </c>
      <c r="I14301" s="2">
        <v>599</v>
      </c>
      <c r="J14301" s="2">
        <f>IF(Table1[[#This Row],[Ratings]]&gt;4,Table1[[#This Row],[OriginalPrice (in Rs)]],0)</f>
        <v>599</v>
      </c>
      <c r="K14301" s="2">
        <f>Table1[[#This Row],[OriginalPrice (in Rs)]]-Table1[[#This Row],[DiscountOffer]]</f>
        <v>129</v>
      </c>
      <c r="L14301" s="2" t="str">
        <f>IF(Table1[[#This Row],[Discount % (In Rs)]]&gt;50%,"High Discount","Low Discount")</f>
        <v>Low Discount</v>
      </c>
      <c r="M14301" s="3">
        <f>Table1[[#This Row],[Discount_Price (In Rs.)]]/Table1[[#This Row],[OriginalPrice (in Rs)]]</f>
        <v>0.21535893155258765</v>
      </c>
      <c r="N14301" s="4">
        <v>4.4000000000000004</v>
      </c>
      <c r="O14301">
        <v>553</v>
      </c>
      <c r="P14301" t="s">
        <v>37</v>
      </c>
      <c r="Q14301" t="s">
        <v>7406</v>
      </c>
    </row>
    <row r="14302" spans="1:17" x14ac:dyDescent="0.25">
      <c r="A14302" t="s">
        <v>7449</v>
      </c>
      <c r="B14302" s="1">
        <v>12193160</v>
      </c>
      <c r="C14302" t="s">
        <v>10</v>
      </c>
      <c r="D14302" t="s">
        <v>34</v>
      </c>
      <c r="E14302" t="s">
        <v>35</v>
      </c>
      <c r="F14302" t="s">
        <v>30</v>
      </c>
      <c r="G14302" s="2">
        <v>470</v>
      </c>
      <c r="H14302" s="2">
        <f>AVERAGEIF(Table1[[#All],[Category]],Table1[[#This Row],[Category]],Table1[[#All],[DiscountOffer]])</f>
        <v>470</v>
      </c>
      <c r="I14302" s="2">
        <v>999</v>
      </c>
      <c r="J14302" s="2">
        <f>IF(Table1[[#This Row],[Ratings]]&gt;4,Table1[[#This Row],[OriginalPrice (in Rs)]],0)</f>
        <v>999</v>
      </c>
      <c r="K14302" s="2">
        <f>Table1[[#This Row],[OriginalPrice (in Rs)]]-Table1[[#This Row],[DiscountOffer]]</f>
        <v>529</v>
      </c>
      <c r="L14302" s="2" t="str">
        <f>IF(Table1[[#This Row],[Discount % (In Rs)]]&gt;50%,"High Discount","Low Discount")</f>
        <v>High Discount</v>
      </c>
      <c r="M14302" s="3">
        <f>Table1[[#This Row],[Discount_Price (In Rs.)]]/Table1[[#This Row],[OriginalPrice (in Rs)]]</f>
        <v>0.52952952952952947</v>
      </c>
      <c r="N14302" s="4">
        <v>4.0999999999999996</v>
      </c>
      <c r="O14302">
        <v>552</v>
      </c>
      <c r="P14302" t="s">
        <v>37</v>
      </c>
      <c r="Q14302" t="s">
        <v>7450</v>
      </c>
    </row>
    <row r="14303" spans="1:17" x14ac:dyDescent="0.25">
      <c r="A14303" t="s">
        <v>7473</v>
      </c>
      <c r="B14303" s="1">
        <v>10778618</v>
      </c>
      <c r="C14303" t="s">
        <v>10</v>
      </c>
      <c r="D14303" t="s">
        <v>34</v>
      </c>
      <c r="E14303" t="s">
        <v>35</v>
      </c>
      <c r="F14303" t="s">
        <v>30</v>
      </c>
      <c r="G14303" s="2">
        <v>470</v>
      </c>
      <c r="H14303" s="2">
        <f>AVERAGEIF(Table1[[#All],[Category]],Table1[[#This Row],[Category]],Table1[[#All],[DiscountOffer]])</f>
        <v>470</v>
      </c>
      <c r="I14303" s="2">
        <v>499</v>
      </c>
      <c r="J14303" s="2">
        <f>IF(Table1[[#This Row],[Ratings]]&gt;4,Table1[[#This Row],[OriginalPrice (in Rs)]],0)</f>
        <v>499</v>
      </c>
      <c r="K14303" s="2">
        <f>Table1[[#This Row],[OriginalPrice (in Rs)]]-Table1[[#This Row],[DiscountOffer]]</f>
        <v>29</v>
      </c>
      <c r="L14303" s="2" t="str">
        <f>IF(Table1[[#This Row],[Discount % (In Rs)]]&gt;50%,"High Discount","Low Discount")</f>
        <v>Low Discount</v>
      </c>
      <c r="M14303" s="3">
        <f>Table1[[#This Row],[Discount_Price (In Rs.)]]/Table1[[#This Row],[OriginalPrice (in Rs)]]</f>
        <v>5.8116232464929862E-2</v>
      </c>
      <c r="N14303" s="4">
        <v>4.2</v>
      </c>
      <c r="O14303">
        <v>551</v>
      </c>
      <c r="P14303" t="s">
        <v>37</v>
      </c>
      <c r="Q14303" t="s">
        <v>1763</v>
      </c>
    </row>
    <row r="14304" spans="1:17" x14ac:dyDescent="0.25">
      <c r="A14304" t="s">
        <v>7528</v>
      </c>
      <c r="B14304" s="1">
        <v>17383654</v>
      </c>
      <c r="C14304" t="s">
        <v>10</v>
      </c>
      <c r="D14304" t="s">
        <v>34</v>
      </c>
      <c r="E14304" t="s">
        <v>35</v>
      </c>
      <c r="F14304" t="s">
        <v>30</v>
      </c>
      <c r="G14304" s="2">
        <v>470</v>
      </c>
      <c r="H14304" s="2">
        <f>AVERAGEIF(Table1[[#All],[Category]],Table1[[#This Row],[Category]],Table1[[#All],[DiscountOffer]])</f>
        <v>470</v>
      </c>
      <c r="I14304" s="2">
        <v>1598</v>
      </c>
      <c r="J14304" s="2">
        <f>IF(Table1[[#This Row],[Ratings]]&gt;4,Table1[[#This Row],[OriginalPrice (in Rs)]],0)</f>
        <v>0</v>
      </c>
      <c r="K14304" s="2">
        <f>Table1[[#This Row],[OriginalPrice (in Rs)]]-Table1[[#This Row],[DiscountOffer]]</f>
        <v>1128</v>
      </c>
      <c r="L14304" s="2" t="str">
        <f>IF(Table1[[#This Row],[Discount % (In Rs)]]&gt;50%,"High Discount","Low Discount")</f>
        <v>High Discount</v>
      </c>
      <c r="M14304" s="3">
        <f>Table1[[#This Row],[Discount_Price (In Rs.)]]/Table1[[#This Row],[OriginalPrice (in Rs)]]</f>
        <v>0.70588235294117652</v>
      </c>
      <c r="N14304" s="4">
        <v>4</v>
      </c>
      <c r="O14304">
        <v>549</v>
      </c>
      <c r="P14304" t="s">
        <v>126</v>
      </c>
      <c r="Q14304" t="s">
        <v>7529</v>
      </c>
    </row>
    <row r="14305" spans="1:17" x14ac:dyDescent="0.25">
      <c r="A14305" t="s">
        <v>7592</v>
      </c>
      <c r="B14305" s="1">
        <v>17524878</v>
      </c>
      <c r="C14305" t="s">
        <v>39</v>
      </c>
      <c r="D14305" t="s">
        <v>34</v>
      </c>
      <c r="E14305" t="s">
        <v>35</v>
      </c>
      <c r="F14305" t="s">
        <v>30</v>
      </c>
      <c r="G14305" s="2">
        <v>470</v>
      </c>
      <c r="H14305" s="2">
        <f>AVERAGEIF(Table1[[#All],[Category]],Table1[[#This Row],[Category]],Table1[[#All],[DiscountOffer]])</f>
        <v>470</v>
      </c>
      <c r="I14305" s="2">
        <v>1598</v>
      </c>
      <c r="J14305" s="2">
        <f>IF(Table1[[#This Row],[Ratings]]&gt;4,Table1[[#This Row],[OriginalPrice (in Rs)]],0)</f>
        <v>1598</v>
      </c>
      <c r="K14305" s="2">
        <f>Table1[[#This Row],[OriginalPrice (in Rs)]]-Table1[[#This Row],[DiscountOffer]]</f>
        <v>1128</v>
      </c>
      <c r="L14305" s="2" t="str">
        <f>IF(Table1[[#This Row],[Discount % (In Rs)]]&gt;50%,"High Discount","Low Discount")</f>
        <v>High Discount</v>
      </c>
      <c r="M14305" s="3">
        <f>Table1[[#This Row],[Discount_Price (In Rs.)]]/Table1[[#This Row],[OriginalPrice (in Rs)]]</f>
        <v>0.70588235294117652</v>
      </c>
      <c r="N14305" s="4">
        <v>4.3</v>
      </c>
      <c r="O14305">
        <v>547</v>
      </c>
      <c r="P14305" t="s">
        <v>659</v>
      </c>
      <c r="Q14305" t="s">
        <v>6315</v>
      </c>
    </row>
    <row r="14306" spans="1:17" x14ac:dyDescent="0.25">
      <c r="A14306" t="s">
        <v>7593</v>
      </c>
      <c r="B14306" s="1">
        <v>17381602</v>
      </c>
      <c r="C14306" t="s">
        <v>10</v>
      </c>
      <c r="D14306" t="s">
        <v>34</v>
      </c>
      <c r="E14306" t="s">
        <v>35</v>
      </c>
      <c r="F14306" t="s">
        <v>30</v>
      </c>
      <c r="G14306" s="2">
        <v>470</v>
      </c>
      <c r="H14306" s="2">
        <f>AVERAGEIF(Table1[[#All],[Category]],Table1[[#This Row],[Category]],Table1[[#All],[DiscountOffer]])</f>
        <v>470</v>
      </c>
      <c r="I14306" s="2">
        <v>1798</v>
      </c>
      <c r="J14306" s="2">
        <f>IF(Table1[[#This Row],[Ratings]]&gt;4,Table1[[#This Row],[OriginalPrice (in Rs)]],0)</f>
        <v>0</v>
      </c>
      <c r="K14306" s="2">
        <f>Table1[[#This Row],[OriginalPrice (in Rs)]]-Table1[[#This Row],[DiscountOffer]]</f>
        <v>1328</v>
      </c>
      <c r="L14306" s="2" t="str">
        <f>IF(Table1[[#This Row],[Discount % (In Rs)]]&gt;50%,"High Discount","Low Discount")</f>
        <v>High Discount</v>
      </c>
      <c r="M14306" s="3">
        <f>Table1[[#This Row],[Discount_Price (In Rs.)]]/Table1[[#This Row],[OriginalPrice (in Rs)]]</f>
        <v>0.73859844271412678</v>
      </c>
      <c r="N14306" s="4">
        <v>4</v>
      </c>
      <c r="O14306">
        <v>547</v>
      </c>
      <c r="P14306" t="s">
        <v>126</v>
      </c>
      <c r="Q14306" t="s">
        <v>7594</v>
      </c>
    </row>
    <row r="14307" spans="1:17" x14ac:dyDescent="0.25">
      <c r="A14307" t="s">
        <v>7645</v>
      </c>
      <c r="B14307" s="1">
        <v>11700106</v>
      </c>
      <c r="C14307" t="s">
        <v>39</v>
      </c>
      <c r="D14307" t="s">
        <v>34</v>
      </c>
      <c r="E14307" t="s">
        <v>35</v>
      </c>
      <c r="F14307" t="s">
        <v>30</v>
      </c>
      <c r="G14307" s="2">
        <v>470</v>
      </c>
      <c r="H14307" s="2">
        <f>AVERAGEIF(Table1[[#All],[Category]],Table1[[#This Row],[Category]],Table1[[#All],[DiscountOffer]])</f>
        <v>470</v>
      </c>
      <c r="I14307" s="2">
        <v>699</v>
      </c>
      <c r="J14307" s="2">
        <f>IF(Table1[[#This Row],[Ratings]]&gt;4,Table1[[#This Row],[OriginalPrice (in Rs)]],0)</f>
        <v>699</v>
      </c>
      <c r="K14307" s="2">
        <f>Table1[[#This Row],[OriginalPrice (in Rs)]]-Table1[[#This Row],[DiscountOffer]]</f>
        <v>229</v>
      </c>
      <c r="L14307" s="2" t="str">
        <f>IF(Table1[[#This Row],[Discount % (In Rs)]]&gt;50%,"High Discount","Low Discount")</f>
        <v>Low Discount</v>
      </c>
      <c r="M14307" s="3">
        <f>Table1[[#This Row],[Discount_Price (In Rs.)]]/Table1[[#This Row],[OriginalPrice (in Rs)]]</f>
        <v>0.32761087267525035</v>
      </c>
      <c r="N14307" s="4">
        <v>4.0999999999999996</v>
      </c>
      <c r="O14307">
        <v>545</v>
      </c>
      <c r="P14307" t="s">
        <v>37</v>
      </c>
      <c r="Q14307" t="s">
        <v>7646</v>
      </c>
    </row>
    <row r="14308" spans="1:17" x14ac:dyDescent="0.25">
      <c r="A14308" t="s">
        <v>7647</v>
      </c>
      <c r="B14308" s="1">
        <v>12253620</v>
      </c>
      <c r="C14308" t="s">
        <v>39</v>
      </c>
      <c r="D14308" t="s">
        <v>34</v>
      </c>
      <c r="E14308" t="s">
        <v>35</v>
      </c>
      <c r="F14308" t="s">
        <v>30</v>
      </c>
      <c r="G14308" s="2">
        <v>470</v>
      </c>
      <c r="H14308" s="2">
        <f>AVERAGEIF(Table1[[#All],[Category]],Table1[[#This Row],[Category]],Table1[[#All],[DiscountOffer]])</f>
        <v>470</v>
      </c>
      <c r="I14308" s="2">
        <v>799</v>
      </c>
      <c r="J14308" s="2">
        <f>IF(Table1[[#This Row],[Ratings]]&gt;4,Table1[[#This Row],[OriginalPrice (in Rs)]],0)</f>
        <v>0</v>
      </c>
      <c r="K14308" s="2">
        <f>Table1[[#This Row],[OriginalPrice (in Rs)]]-Table1[[#This Row],[DiscountOffer]]</f>
        <v>329</v>
      </c>
      <c r="L14308" s="2" t="str">
        <f>IF(Table1[[#This Row],[Discount % (In Rs)]]&gt;50%,"High Discount","Low Discount")</f>
        <v>Low Discount</v>
      </c>
      <c r="M14308" s="3">
        <f>Table1[[#This Row],[Discount_Price (In Rs.)]]/Table1[[#This Row],[OriginalPrice (in Rs)]]</f>
        <v>0.41176470588235292</v>
      </c>
      <c r="N14308" s="4">
        <v>4</v>
      </c>
      <c r="O14308">
        <v>545</v>
      </c>
      <c r="P14308" t="s">
        <v>37</v>
      </c>
      <c r="Q14308" t="s">
        <v>7648</v>
      </c>
    </row>
    <row r="14309" spans="1:17" x14ac:dyDescent="0.25">
      <c r="A14309" t="s">
        <v>7692</v>
      </c>
      <c r="B14309" s="1">
        <v>17381500</v>
      </c>
      <c r="C14309" t="s">
        <v>10</v>
      </c>
      <c r="D14309" t="s">
        <v>34</v>
      </c>
      <c r="E14309" t="s">
        <v>35</v>
      </c>
      <c r="F14309" t="s">
        <v>30</v>
      </c>
      <c r="G14309" s="2">
        <v>470</v>
      </c>
      <c r="H14309" s="2">
        <f>AVERAGEIF(Table1[[#All],[Category]],Table1[[#This Row],[Category]],Table1[[#All],[DiscountOffer]])</f>
        <v>470</v>
      </c>
      <c r="I14309" s="2">
        <v>1198</v>
      </c>
      <c r="J14309" s="2">
        <f>IF(Table1[[#This Row],[Ratings]]&gt;4,Table1[[#This Row],[OriginalPrice (in Rs)]],0)</f>
        <v>1198</v>
      </c>
      <c r="K14309" s="2">
        <f>Table1[[#This Row],[OriginalPrice (in Rs)]]-Table1[[#This Row],[DiscountOffer]]</f>
        <v>728</v>
      </c>
      <c r="L14309" s="2" t="str">
        <f>IF(Table1[[#This Row],[Discount % (In Rs)]]&gt;50%,"High Discount","Low Discount")</f>
        <v>High Discount</v>
      </c>
      <c r="M14309" s="3">
        <f>Table1[[#This Row],[Discount_Price (In Rs.)]]/Table1[[#This Row],[OriginalPrice (in Rs)]]</f>
        <v>0.60767946577629384</v>
      </c>
      <c r="N14309" s="4">
        <v>4.4000000000000004</v>
      </c>
      <c r="O14309">
        <v>543</v>
      </c>
      <c r="P14309" t="s">
        <v>37</v>
      </c>
      <c r="Q14309" t="s">
        <v>51</v>
      </c>
    </row>
    <row r="14310" spans="1:17" x14ac:dyDescent="0.25">
      <c r="A14310" t="s">
        <v>7695</v>
      </c>
      <c r="B14310" s="1">
        <v>17381774</v>
      </c>
      <c r="C14310" t="s">
        <v>10</v>
      </c>
      <c r="D14310" t="s">
        <v>34</v>
      </c>
      <c r="E14310" t="s">
        <v>35</v>
      </c>
      <c r="F14310" t="s">
        <v>30</v>
      </c>
      <c r="G14310" s="2">
        <v>470</v>
      </c>
      <c r="H14310" s="2">
        <f>AVERAGEIF(Table1[[#All],[Category]],Table1[[#This Row],[Category]],Table1[[#All],[DiscountOffer]])</f>
        <v>470</v>
      </c>
      <c r="I14310" s="2">
        <v>1998</v>
      </c>
      <c r="J14310" s="2">
        <f>IF(Table1[[#This Row],[Ratings]]&gt;4,Table1[[#This Row],[OriginalPrice (in Rs)]],0)</f>
        <v>1998</v>
      </c>
      <c r="K14310" s="2">
        <f>Table1[[#This Row],[OriginalPrice (in Rs)]]-Table1[[#This Row],[DiscountOffer]]</f>
        <v>1528</v>
      </c>
      <c r="L14310" s="2" t="str">
        <f>IF(Table1[[#This Row],[Discount % (In Rs)]]&gt;50%,"High Discount","Low Discount")</f>
        <v>High Discount</v>
      </c>
      <c r="M14310" s="3">
        <f>Table1[[#This Row],[Discount_Price (In Rs.)]]/Table1[[#This Row],[OriginalPrice (in Rs)]]</f>
        <v>0.76476476476476474</v>
      </c>
      <c r="N14310" s="4">
        <v>4.4000000000000004</v>
      </c>
      <c r="O14310">
        <v>543</v>
      </c>
      <c r="P14310" t="s">
        <v>37</v>
      </c>
      <c r="Q14310" t="s">
        <v>3538</v>
      </c>
    </row>
    <row r="14311" spans="1:17" x14ac:dyDescent="0.25">
      <c r="A14311" t="s">
        <v>7714</v>
      </c>
      <c r="B14311" s="1">
        <v>12193844</v>
      </c>
      <c r="C14311" t="s">
        <v>10</v>
      </c>
      <c r="D14311" t="s">
        <v>34</v>
      </c>
      <c r="E14311" t="s">
        <v>35</v>
      </c>
      <c r="F14311" t="s">
        <v>30</v>
      </c>
      <c r="G14311" s="2">
        <v>470</v>
      </c>
      <c r="H14311" s="2">
        <f>AVERAGEIF(Table1[[#All],[Category]],Table1[[#This Row],[Category]],Table1[[#All],[DiscountOffer]])</f>
        <v>470</v>
      </c>
      <c r="I14311" s="2">
        <v>599</v>
      </c>
      <c r="J14311" s="2">
        <f>IF(Table1[[#This Row],[Ratings]]&gt;4,Table1[[#This Row],[OriginalPrice (in Rs)]],0)</f>
        <v>599</v>
      </c>
      <c r="K14311" s="2">
        <f>Table1[[#This Row],[OriginalPrice (in Rs)]]-Table1[[#This Row],[DiscountOffer]]</f>
        <v>129</v>
      </c>
      <c r="L14311" s="2" t="str">
        <f>IF(Table1[[#This Row],[Discount % (In Rs)]]&gt;50%,"High Discount","Low Discount")</f>
        <v>Low Discount</v>
      </c>
      <c r="M14311" s="3">
        <f>Table1[[#This Row],[Discount_Price (In Rs.)]]/Table1[[#This Row],[OriginalPrice (in Rs)]]</f>
        <v>0.21535893155258765</v>
      </c>
      <c r="N14311" s="4">
        <v>4.3</v>
      </c>
      <c r="O14311">
        <v>542</v>
      </c>
      <c r="P14311" t="s">
        <v>37</v>
      </c>
      <c r="Q14311" t="s">
        <v>7715</v>
      </c>
    </row>
    <row r="14312" spans="1:17" x14ac:dyDescent="0.25">
      <c r="A14312" t="s">
        <v>7716</v>
      </c>
      <c r="B14312" s="1">
        <v>2490911</v>
      </c>
      <c r="C14312" t="s">
        <v>39</v>
      </c>
      <c r="D14312" t="s">
        <v>34</v>
      </c>
      <c r="E14312" t="s">
        <v>35</v>
      </c>
      <c r="F14312" t="s">
        <v>30</v>
      </c>
      <c r="G14312" s="2">
        <v>470</v>
      </c>
      <c r="H14312" s="2">
        <f>AVERAGEIF(Table1[[#All],[Category]],Table1[[#This Row],[Category]],Table1[[#All],[DiscountOffer]])</f>
        <v>470</v>
      </c>
      <c r="I14312" s="2">
        <v>799</v>
      </c>
      <c r="J14312" s="2">
        <f>IF(Table1[[#This Row],[Ratings]]&gt;4,Table1[[#This Row],[OriginalPrice (in Rs)]],0)</f>
        <v>799</v>
      </c>
      <c r="K14312" s="2">
        <f>Table1[[#This Row],[OriginalPrice (in Rs)]]-Table1[[#This Row],[DiscountOffer]]</f>
        <v>329</v>
      </c>
      <c r="L14312" s="2" t="str">
        <f>IF(Table1[[#This Row],[Discount % (In Rs)]]&gt;50%,"High Discount","Low Discount")</f>
        <v>Low Discount</v>
      </c>
      <c r="M14312" s="3">
        <f>Table1[[#This Row],[Discount_Price (In Rs.)]]/Table1[[#This Row],[OriginalPrice (in Rs)]]</f>
        <v>0.41176470588235292</v>
      </c>
      <c r="N14312" s="4">
        <v>4.5999999999999996</v>
      </c>
      <c r="O14312">
        <v>542</v>
      </c>
      <c r="P14312" t="s">
        <v>37</v>
      </c>
      <c r="Q14312" t="s">
        <v>7717</v>
      </c>
    </row>
    <row r="14313" spans="1:17" x14ac:dyDescent="0.25">
      <c r="A14313" t="s">
        <v>7795</v>
      </c>
      <c r="B14313" s="1">
        <v>11296168</v>
      </c>
      <c r="C14313" t="s">
        <v>10</v>
      </c>
      <c r="D14313" t="s">
        <v>34</v>
      </c>
      <c r="E14313" t="s">
        <v>35</v>
      </c>
      <c r="F14313" t="s">
        <v>30</v>
      </c>
      <c r="G14313" s="2">
        <v>470</v>
      </c>
      <c r="H14313" s="2">
        <f>AVERAGEIF(Table1[[#All],[Category]],Table1[[#This Row],[Category]],Table1[[#All],[DiscountOffer]])</f>
        <v>470</v>
      </c>
      <c r="I14313" s="2">
        <v>699</v>
      </c>
      <c r="J14313" s="2">
        <f>IF(Table1[[#This Row],[Ratings]]&gt;4,Table1[[#This Row],[OriginalPrice (in Rs)]],0)</f>
        <v>699</v>
      </c>
      <c r="K14313" s="2">
        <f>Table1[[#This Row],[OriginalPrice (in Rs)]]-Table1[[#This Row],[DiscountOffer]]</f>
        <v>229</v>
      </c>
      <c r="L14313" s="2" t="str">
        <f>IF(Table1[[#This Row],[Discount % (In Rs)]]&gt;50%,"High Discount","Low Discount")</f>
        <v>Low Discount</v>
      </c>
      <c r="M14313" s="3">
        <f>Table1[[#This Row],[Discount_Price (In Rs.)]]/Table1[[#This Row],[OriginalPrice (in Rs)]]</f>
        <v>0.32761087267525035</v>
      </c>
      <c r="N14313" s="4">
        <v>4.4000000000000004</v>
      </c>
      <c r="O14313">
        <v>539</v>
      </c>
      <c r="P14313" t="s">
        <v>37</v>
      </c>
      <c r="Q14313" t="s">
        <v>2700</v>
      </c>
    </row>
    <row r="14314" spans="1:17" x14ac:dyDescent="0.25">
      <c r="A14314" t="s">
        <v>7816</v>
      </c>
      <c r="B14314" s="1">
        <v>10964510</v>
      </c>
      <c r="C14314" t="s">
        <v>10</v>
      </c>
      <c r="D14314" t="s">
        <v>34</v>
      </c>
      <c r="E14314" t="s">
        <v>35</v>
      </c>
      <c r="F14314" t="s">
        <v>30</v>
      </c>
      <c r="G14314" s="2">
        <v>470</v>
      </c>
      <c r="H14314" s="2">
        <f>AVERAGEIF(Table1[[#All],[Category]],Table1[[#This Row],[Category]],Table1[[#All],[DiscountOffer]])</f>
        <v>470</v>
      </c>
      <c r="I14314" s="2">
        <v>899</v>
      </c>
      <c r="J14314" s="2">
        <f>IF(Table1[[#This Row],[Ratings]]&gt;4,Table1[[#This Row],[OriginalPrice (in Rs)]],0)</f>
        <v>899</v>
      </c>
      <c r="K14314" s="2">
        <f>Table1[[#This Row],[OriginalPrice (in Rs)]]-Table1[[#This Row],[DiscountOffer]]</f>
        <v>429</v>
      </c>
      <c r="L14314" s="2" t="str">
        <f>IF(Table1[[#This Row],[Discount % (In Rs)]]&gt;50%,"High Discount","Low Discount")</f>
        <v>Low Discount</v>
      </c>
      <c r="M14314" s="3">
        <f>Table1[[#This Row],[Discount_Price (In Rs.)]]/Table1[[#This Row],[OriginalPrice (in Rs)]]</f>
        <v>0.47719688542825361</v>
      </c>
      <c r="N14314" s="4">
        <v>4.5</v>
      </c>
      <c r="O14314">
        <v>538</v>
      </c>
      <c r="P14314" t="s">
        <v>37</v>
      </c>
      <c r="Q14314" t="s">
        <v>7817</v>
      </c>
    </row>
    <row r="14315" spans="1:17" x14ac:dyDescent="0.25">
      <c r="A14315" t="s">
        <v>7857</v>
      </c>
      <c r="B14315" s="1">
        <v>17381840</v>
      </c>
      <c r="C14315" t="s">
        <v>10</v>
      </c>
      <c r="D14315" t="s">
        <v>34</v>
      </c>
      <c r="E14315" t="s">
        <v>35</v>
      </c>
      <c r="F14315" t="s">
        <v>30</v>
      </c>
      <c r="G14315" s="2">
        <v>470</v>
      </c>
      <c r="H14315" s="2">
        <f>AVERAGEIF(Table1[[#All],[Category]],Table1[[#This Row],[Category]],Table1[[#All],[DiscountOffer]])</f>
        <v>470</v>
      </c>
      <c r="I14315" s="2">
        <v>1598</v>
      </c>
      <c r="J14315" s="2">
        <f>IF(Table1[[#This Row],[Ratings]]&gt;4,Table1[[#This Row],[OriginalPrice (in Rs)]],0)</f>
        <v>1598</v>
      </c>
      <c r="K14315" s="2">
        <f>Table1[[#This Row],[OriginalPrice (in Rs)]]-Table1[[#This Row],[DiscountOffer]]</f>
        <v>1128</v>
      </c>
      <c r="L14315" s="2" t="str">
        <f>IF(Table1[[#This Row],[Discount % (In Rs)]]&gt;50%,"High Discount","Low Discount")</f>
        <v>High Discount</v>
      </c>
      <c r="M14315" s="3">
        <f>Table1[[#This Row],[Discount_Price (In Rs.)]]/Table1[[#This Row],[OriginalPrice (in Rs)]]</f>
        <v>0.70588235294117652</v>
      </c>
      <c r="N14315" s="4">
        <v>4.0999999999999996</v>
      </c>
      <c r="O14315">
        <v>536</v>
      </c>
      <c r="P14315" t="s">
        <v>37</v>
      </c>
      <c r="Q14315" t="s">
        <v>7858</v>
      </c>
    </row>
    <row r="14316" spans="1:17" x14ac:dyDescent="0.25">
      <c r="A14316" t="s">
        <v>7863</v>
      </c>
      <c r="B14316" s="1">
        <v>11296060</v>
      </c>
      <c r="C14316" t="s">
        <v>10</v>
      </c>
      <c r="D14316" t="s">
        <v>34</v>
      </c>
      <c r="E14316" t="s">
        <v>35</v>
      </c>
      <c r="F14316" t="s">
        <v>30</v>
      </c>
      <c r="G14316" s="2">
        <v>470</v>
      </c>
      <c r="H14316" s="2">
        <f>AVERAGEIF(Table1[[#All],[Category]],Table1[[#This Row],[Category]],Table1[[#All],[DiscountOffer]])</f>
        <v>470</v>
      </c>
      <c r="I14316" s="2">
        <v>899</v>
      </c>
      <c r="J14316" s="2">
        <f>IF(Table1[[#This Row],[Ratings]]&gt;4,Table1[[#This Row],[OriginalPrice (in Rs)]],0)</f>
        <v>0</v>
      </c>
      <c r="K14316" s="2">
        <f>Table1[[#This Row],[OriginalPrice (in Rs)]]-Table1[[#This Row],[DiscountOffer]]</f>
        <v>429</v>
      </c>
      <c r="L14316" s="2" t="str">
        <f>IF(Table1[[#This Row],[Discount % (In Rs)]]&gt;50%,"High Discount","Low Discount")</f>
        <v>Low Discount</v>
      </c>
      <c r="M14316" s="3">
        <f>Table1[[#This Row],[Discount_Price (In Rs.)]]/Table1[[#This Row],[OriginalPrice (in Rs)]]</f>
        <v>0.47719688542825361</v>
      </c>
      <c r="N14316" s="4">
        <v>3.8</v>
      </c>
      <c r="O14316">
        <v>536</v>
      </c>
      <c r="P14316" t="s">
        <v>37</v>
      </c>
      <c r="Q14316" t="s">
        <v>7864</v>
      </c>
    </row>
    <row r="14317" spans="1:17" x14ac:dyDescent="0.25">
      <c r="A14317" t="s">
        <v>7865</v>
      </c>
      <c r="B14317" s="1">
        <v>11404306</v>
      </c>
      <c r="C14317" t="s">
        <v>10</v>
      </c>
      <c r="D14317" t="s">
        <v>34</v>
      </c>
      <c r="E14317" t="s">
        <v>35</v>
      </c>
      <c r="F14317" t="s">
        <v>30</v>
      </c>
      <c r="G14317" s="2">
        <v>470</v>
      </c>
      <c r="H14317" s="2">
        <f>AVERAGEIF(Table1[[#All],[Category]],Table1[[#This Row],[Category]],Table1[[#All],[DiscountOffer]])</f>
        <v>470</v>
      </c>
      <c r="I14317" s="2">
        <v>899</v>
      </c>
      <c r="J14317" s="2">
        <f>IF(Table1[[#This Row],[Ratings]]&gt;4,Table1[[#This Row],[OriginalPrice (in Rs)]],0)</f>
        <v>899</v>
      </c>
      <c r="K14317" s="2">
        <f>Table1[[#This Row],[OriginalPrice (in Rs)]]-Table1[[#This Row],[DiscountOffer]]</f>
        <v>429</v>
      </c>
      <c r="L14317" s="2" t="str">
        <f>IF(Table1[[#This Row],[Discount % (In Rs)]]&gt;50%,"High Discount","Low Discount")</f>
        <v>Low Discount</v>
      </c>
      <c r="M14317" s="3">
        <f>Table1[[#This Row],[Discount_Price (In Rs.)]]/Table1[[#This Row],[OriginalPrice (in Rs)]]</f>
        <v>0.47719688542825361</v>
      </c>
      <c r="N14317" s="4">
        <v>4.4000000000000004</v>
      </c>
      <c r="O14317">
        <v>536</v>
      </c>
      <c r="P14317" t="s">
        <v>37</v>
      </c>
      <c r="Q14317" t="s">
        <v>1677</v>
      </c>
    </row>
    <row r="14318" spans="1:17" x14ac:dyDescent="0.25">
      <c r="A14318" t="s">
        <v>7891</v>
      </c>
      <c r="B14318" s="1">
        <v>11711918</v>
      </c>
      <c r="C14318" t="s">
        <v>39</v>
      </c>
      <c r="D14318" t="s">
        <v>34</v>
      </c>
      <c r="E14318" t="s">
        <v>35</v>
      </c>
      <c r="F14318" t="s">
        <v>30</v>
      </c>
      <c r="G14318" s="2">
        <v>470</v>
      </c>
      <c r="H14318" s="2">
        <f>AVERAGEIF(Table1[[#All],[Category]],Table1[[#This Row],[Category]],Table1[[#All],[DiscountOffer]])</f>
        <v>470</v>
      </c>
      <c r="I14318" s="2">
        <v>799</v>
      </c>
      <c r="J14318" s="2">
        <f>IF(Table1[[#This Row],[Ratings]]&gt;4,Table1[[#This Row],[OriginalPrice (in Rs)]],0)</f>
        <v>0</v>
      </c>
      <c r="K14318" s="2">
        <f>Table1[[#This Row],[OriginalPrice (in Rs)]]-Table1[[#This Row],[DiscountOffer]]</f>
        <v>329</v>
      </c>
      <c r="L14318" s="2" t="str">
        <f>IF(Table1[[#This Row],[Discount % (In Rs)]]&gt;50%,"High Discount","Low Discount")</f>
        <v>Low Discount</v>
      </c>
      <c r="M14318" s="3">
        <f>Table1[[#This Row],[Discount_Price (In Rs.)]]/Table1[[#This Row],[OriginalPrice (in Rs)]]</f>
        <v>0.41176470588235292</v>
      </c>
      <c r="N14318" s="4">
        <v>4</v>
      </c>
      <c r="O14318">
        <v>535</v>
      </c>
      <c r="P14318" t="s">
        <v>37</v>
      </c>
      <c r="Q14318" t="s">
        <v>7892</v>
      </c>
    </row>
    <row r="14319" spans="1:17" x14ac:dyDescent="0.25">
      <c r="A14319" t="s">
        <v>7903</v>
      </c>
      <c r="B14319" s="1">
        <v>17383672</v>
      </c>
      <c r="C14319" t="s">
        <v>10</v>
      </c>
      <c r="D14319" t="s">
        <v>34</v>
      </c>
      <c r="E14319" t="s">
        <v>35</v>
      </c>
      <c r="F14319" t="s">
        <v>30</v>
      </c>
      <c r="G14319" s="2">
        <v>470</v>
      </c>
      <c r="H14319" s="2">
        <f>AVERAGEIF(Table1[[#All],[Category]],Table1[[#This Row],[Category]],Table1[[#All],[DiscountOffer]])</f>
        <v>470</v>
      </c>
      <c r="I14319" s="2">
        <v>1598</v>
      </c>
      <c r="J14319" s="2">
        <f>IF(Table1[[#This Row],[Ratings]]&gt;4,Table1[[#This Row],[OriginalPrice (in Rs)]],0)</f>
        <v>1598</v>
      </c>
      <c r="K14319" s="2">
        <f>Table1[[#This Row],[OriginalPrice (in Rs)]]-Table1[[#This Row],[DiscountOffer]]</f>
        <v>1128</v>
      </c>
      <c r="L14319" s="2" t="str">
        <f>IF(Table1[[#This Row],[Discount % (In Rs)]]&gt;50%,"High Discount","Low Discount")</f>
        <v>High Discount</v>
      </c>
      <c r="M14319" s="3">
        <f>Table1[[#This Row],[Discount_Price (In Rs.)]]/Table1[[#This Row],[OriginalPrice (in Rs)]]</f>
        <v>0.70588235294117652</v>
      </c>
      <c r="N14319" s="4">
        <v>4.4000000000000004</v>
      </c>
      <c r="O14319">
        <v>534</v>
      </c>
      <c r="P14319" t="s">
        <v>126</v>
      </c>
      <c r="Q14319" t="s">
        <v>7201</v>
      </c>
    </row>
    <row r="14320" spans="1:17" x14ac:dyDescent="0.25">
      <c r="A14320" t="s">
        <v>7910</v>
      </c>
      <c r="B14320" s="1">
        <v>13818948</v>
      </c>
      <c r="C14320" t="s">
        <v>950</v>
      </c>
      <c r="D14320" t="s">
        <v>34</v>
      </c>
      <c r="E14320" t="s">
        <v>35</v>
      </c>
      <c r="F14320" t="s">
        <v>30</v>
      </c>
      <c r="G14320" s="2">
        <v>470</v>
      </c>
      <c r="H14320" s="2">
        <f>AVERAGEIF(Table1[[#All],[Category]],Table1[[#This Row],[Category]],Table1[[#All],[DiscountOffer]])</f>
        <v>470</v>
      </c>
      <c r="I14320" s="2">
        <v>599</v>
      </c>
      <c r="J14320" s="2">
        <f>IF(Table1[[#This Row],[Ratings]]&gt;4,Table1[[#This Row],[OriginalPrice (in Rs)]],0)</f>
        <v>599</v>
      </c>
      <c r="K14320" s="2">
        <f>Table1[[#This Row],[OriginalPrice (in Rs)]]-Table1[[#This Row],[DiscountOffer]]</f>
        <v>129</v>
      </c>
      <c r="L14320" s="2" t="str">
        <f>IF(Table1[[#This Row],[Discount % (In Rs)]]&gt;50%,"High Discount","Low Discount")</f>
        <v>Low Discount</v>
      </c>
      <c r="M14320" s="3">
        <f>Table1[[#This Row],[Discount_Price (In Rs.)]]/Table1[[#This Row],[OriginalPrice (in Rs)]]</f>
        <v>0.21535893155258765</v>
      </c>
      <c r="N14320" s="4">
        <v>4.3</v>
      </c>
      <c r="O14320">
        <v>534</v>
      </c>
      <c r="P14320" t="s">
        <v>85</v>
      </c>
      <c r="Q14320" t="s">
        <v>7911</v>
      </c>
    </row>
    <row r="14321" spans="1:17" x14ac:dyDescent="0.25">
      <c r="A14321" t="s">
        <v>7916</v>
      </c>
      <c r="B14321" s="1">
        <v>17383360</v>
      </c>
      <c r="C14321" t="s">
        <v>10</v>
      </c>
      <c r="D14321" t="s">
        <v>34</v>
      </c>
      <c r="E14321" t="s">
        <v>35</v>
      </c>
      <c r="F14321" t="s">
        <v>30</v>
      </c>
      <c r="G14321" s="2">
        <v>470</v>
      </c>
      <c r="H14321" s="2">
        <f>AVERAGEIF(Table1[[#All],[Category]],Table1[[#This Row],[Category]],Table1[[#All],[DiscountOffer]])</f>
        <v>470</v>
      </c>
      <c r="I14321" s="2">
        <v>1598</v>
      </c>
      <c r="J14321" s="2">
        <f>IF(Table1[[#This Row],[Ratings]]&gt;4,Table1[[#This Row],[OriginalPrice (in Rs)]],0)</f>
        <v>1598</v>
      </c>
      <c r="K14321" s="2">
        <f>Table1[[#This Row],[OriginalPrice (in Rs)]]-Table1[[#This Row],[DiscountOffer]]</f>
        <v>1128</v>
      </c>
      <c r="L14321" s="2" t="str">
        <f>IF(Table1[[#This Row],[Discount % (In Rs)]]&gt;50%,"High Discount","Low Discount")</f>
        <v>High Discount</v>
      </c>
      <c r="M14321" s="3">
        <f>Table1[[#This Row],[Discount_Price (In Rs.)]]/Table1[[#This Row],[OriginalPrice (in Rs)]]</f>
        <v>0.70588235294117652</v>
      </c>
      <c r="N14321" s="4">
        <v>4.2</v>
      </c>
      <c r="O14321">
        <v>534</v>
      </c>
      <c r="P14321" t="s">
        <v>1175</v>
      </c>
      <c r="Q14321" t="s">
        <v>7917</v>
      </c>
    </row>
    <row r="14322" spans="1:17" x14ac:dyDescent="0.25">
      <c r="A14322" t="s">
        <v>7984</v>
      </c>
      <c r="B14322" s="1">
        <v>12193858</v>
      </c>
      <c r="C14322" t="s">
        <v>10</v>
      </c>
      <c r="D14322" t="s">
        <v>34</v>
      </c>
      <c r="E14322" t="s">
        <v>35</v>
      </c>
      <c r="F14322" t="s">
        <v>30</v>
      </c>
      <c r="G14322" s="2">
        <v>470</v>
      </c>
      <c r="H14322" s="2">
        <f>AVERAGEIF(Table1[[#All],[Category]],Table1[[#This Row],[Category]],Table1[[#All],[DiscountOffer]])</f>
        <v>470</v>
      </c>
      <c r="I14322" s="2">
        <v>799</v>
      </c>
      <c r="J14322" s="2">
        <f>IF(Table1[[#This Row],[Ratings]]&gt;4,Table1[[#This Row],[OriginalPrice (in Rs)]],0)</f>
        <v>799</v>
      </c>
      <c r="K14322" s="2">
        <f>Table1[[#This Row],[OriginalPrice (in Rs)]]-Table1[[#This Row],[DiscountOffer]]</f>
        <v>329</v>
      </c>
      <c r="L14322" s="2" t="str">
        <f>IF(Table1[[#This Row],[Discount % (In Rs)]]&gt;50%,"High Discount","Low Discount")</f>
        <v>Low Discount</v>
      </c>
      <c r="M14322" s="3">
        <f>Table1[[#This Row],[Discount_Price (In Rs.)]]/Table1[[#This Row],[OriginalPrice (in Rs)]]</f>
        <v>0.41176470588235292</v>
      </c>
      <c r="N14322" s="4">
        <v>4.0999999999999996</v>
      </c>
      <c r="O14322">
        <v>532</v>
      </c>
      <c r="P14322" t="s">
        <v>37</v>
      </c>
      <c r="Q14322" t="s">
        <v>7985</v>
      </c>
    </row>
    <row r="14323" spans="1:17" x14ac:dyDescent="0.25">
      <c r="A14323" t="s">
        <v>7986</v>
      </c>
      <c r="B14323" s="1">
        <v>8325345</v>
      </c>
      <c r="C14323" t="s">
        <v>39</v>
      </c>
      <c r="D14323" t="s">
        <v>34</v>
      </c>
      <c r="E14323" t="s">
        <v>35</v>
      </c>
      <c r="F14323" t="s">
        <v>30</v>
      </c>
      <c r="G14323" s="2">
        <v>470</v>
      </c>
      <c r="H14323" s="2">
        <f>AVERAGEIF(Table1[[#All],[Category]],Table1[[#This Row],[Category]],Table1[[#All],[DiscountOffer]])</f>
        <v>470</v>
      </c>
      <c r="I14323" s="2">
        <v>899</v>
      </c>
      <c r="J14323" s="2">
        <f>IF(Table1[[#This Row],[Ratings]]&gt;4,Table1[[#This Row],[OriginalPrice (in Rs)]],0)</f>
        <v>899</v>
      </c>
      <c r="K14323" s="2">
        <f>Table1[[#This Row],[OriginalPrice (in Rs)]]-Table1[[#This Row],[DiscountOffer]]</f>
        <v>429</v>
      </c>
      <c r="L14323" s="2" t="str">
        <f>IF(Table1[[#This Row],[Discount % (In Rs)]]&gt;50%,"High Discount","Low Discount")</f>
        <v>Low Discount</v>
      </c>
      <c r="M14323" s="3">
        <f>Table1[[#This Row],[Discount_Price (In Rs.)]]/Table1[[#This Row],[OriginalPrice (in Rs)]]</f>
        <v>0.47719688542825361</v>
      </c>
      <c r="N14323" s="4">
        <v>4.3</v>
      </c>
      <c r="O14323">
        <v>532</v>
      </c>
      <c r="P14323" t="s">
        <v>37</v>
      </c>
      <c r="Q14323" t="s">
        <v>7987</v>
      </c>
    </row>
    <row r="14324" spans="1:17" x14ac:dyDescent="0.25">
      <c r="A14324" t="s">
        <v>8009</v>
      </c>
      <c r="B14324" s="1">
        <v>17381538</v>
      </c>
      <c r="C14324" t="s">
        <v>10</v>
      </c>
      <c r="D14324" t="s">
        <v>34</v>
      </c>
      <c r="E14324" t="s">
        <v>35</v>
      </c>
      <c r="F14324" t="s">
        <v>30</v>
      </c>
      <c r="G14324" s="2">
        <v>470</v>
      </c>
      <c r="H14324" s="2">
        <f>AVERAGEIF(Table1[[#All],[Category]],Table1[[#This Row],[Category]],Table1[[#All],[DiscountOffer]])</f>
        <v>470</v>
      </c>
      <c r="I14324" s="2">
        <v>1198</v>
      </c>
      <c r="J14324" s="2">
        <f>IF(Table1[[#This Row],[Ratings]]&gt;4,Table1[[#This Row],[OriginalPrice (in Rs)]],0)</f>
        <v>0</v>
      </c>
      <c r="K14324" s="2">
        <f>Table1[[#This Row],[OriginalPrice (in Rs)]]-Table1[[#This Row],[DiscountOffer]]</f>
        <v>728</v>
      </c>
      <c r="L14324" s="2" t="str">
        <f>IF(Table1[[#This Row],[Discount % (In Rs)]]&gt;50%,"High Discount","Low Discount")</f>
        <v>High Discount</v>
      </c>
      <c r="M14324" s="3">
        <f>Table1[[#This Row],[Discount_Price (In Rs.)]]/Table1[[#This Row],[OriginalPrice (in Rs)]]</f>
        <v>0.60767946577629384</v>
      </c>
      <c r="N14324" s="4">
        <v>4</v>
      </c>
      <c r="O14324">
        <v>531</v>
      </c>
      <c r="P14324" t="s">
        <v>37</v>
      </c>
      <c r="Q14324" t="s">
        <v>3113</v>
      </c>
    </row>
    <row r="14325" spans="1:17" x14ac:dyDescent="0.25">
      <c r="A14325" t="s">
        <v>8010</v>
      </c>
      <c r="B14325" s="1">
        <v>17383900</v>
      </c>
      <c r="C14325" t="s">
        <v>10</v>
      </c>
      <c r="D14325" t="s">
        <v>34</v>
      </c>
      <c r="E14325" t="s">
        <v>35</v>
      </c>
      <c r="F14325" t="s">
        <v>30</v>
      </c>
      <c r="G14325" s="2">
        <v>470</v>
      </c>
      <c r="H14325" s="2">
        <f>AVERAGEIF(Table1[[#All],[Category]],Table1[[#This Row],[Category]],Table1[[#All],[DiscountOffer]])</f>
        <v>470</v>
      </c>
      <c r="I14325" s="2">
        <v>1398</v>
      </c>
      <c r="J14325" s="2">
        <f>IF(Table1[[#This Row],[Ratings]]&gt;4,Table1[[#This Row],[OriginalPrice (in Rs)]],0)</f>
        <v>0</v>
      </c>
      <c r="K14325" s="2">
        <f>Table1[[#This Row],[OriginalPrice (in Rs)]]-Table1[[#This Row],[DiscountOffer]]</f>
        <v>928</v>
      </c>
      <c r="L14325" s="2" t="str">
        <f>IF(Table1[[#This Row],[Discount % (In Rs)]]&gt;50%,"High Discount","Low Discount")</f>
        <v>High Discount</v>
      </c>
      <c r="M14325" s="3">
        <f>Table1[[#This Row],[Discount_Price (In Rs.)]]/Table1[[#This Row],[OriginalPrice (in Rs)]]</f>
        <v>0.66380543633762523</v>
      </c>
      <c r="N14325" s="4">
        <v>3.9</v>
      </c>
      <c r="O14325">
        <v>531</v>
      </c>
      <c r="P14325" t="s">
        <v>37</v>
      </c>
      <c r="Q14325" t="s">
        <v>51</v>
      </c>
    </row>
    <row r="14326" spans="1:17" x14ac:dyDescent="0.25">
      <c r="A14326" t="s">
        <v>8015</v>
      </c>
      <c r="B14326" s="1">
        <v>10984922</v>
      </c>
      <c r="C14326" t="s">
        <v>318</v>
      </c>
      <c r="D14326" t="s">
        <v>34</v>
      </c>
      <c r="E14326" t="s">
        <v>35</v>
      </c>
      <c r="F14326" t="s">
        <v>30</v>
      </c>
      <c r="G14326" s="2">
        <v>470</v>
      </c>
      <c r="H14326" s="2">
        <f>AVERAGEIF(Table1[[#All],[Category]],Table1[[#This Row],[Category]],Table1[[#All],[DiscountOffer]])</f>
        <v>470</v>
      </c>
      <c r="I14326" s="2">
        <v>849</v>
      </c>
      <c r="J14326" s="2">
        <f>IF(Table1[[#This Row],[Ratings]]&gt;4,Table1[[#This Row],[OriginalPrice (in Rs)]],0)</f>
        <v>849</v>
      </c>
      <c r="K14326" s="2">
        <f>Table1[[#This Row],[OriginalPrice (in Rs)]]-Table1[[#This Row],[DiscountOffer]]</f>
        <v>379</v>
      </c>
      <c r="L14326" s="2" t="str">
        <f>IF(Table1[[#This Row],[Discount % (In Rs)]]&gt;50%,"High Discount","Low Discount")</f>
        <v>Low Discount</v>
      </c>
      <c r="M14326" s="3">
        <f>Table1[[#This Row],[Discount_Price (In Rs.)]]/Table1[[#This Row],[OriginalPrice (in Rs)]]</f>
        <v>0.44640753828032981</v>
      </c>
      <c r="N14326" s="4">
        <v>4.2</v>
      </c>
      <c r="O14326">
        <v>531</v>
      </c>
      <c r="P14326" t="s">
        <v>37</v>
      </c>
      <c r="Q14326" t="s">
        <v>8016</v>
      </c>
    </row>
    <row r="14327" spans="1:17" x14ac:dyDescent="0.25">
      <c r="A14327" t="s">
        <v>8036</v>
      </c>
      <c r="B14327" s="1">
        <v>17382894</v>
      </c>
      <c r="C14327" t="s">
        <v>10</v>
      </c>
      <c r="D14327" t="s">
        <v>34</v>
      </c>
      <c r="E14327" t="s">
        <v>35</v>
      </c>
      <c r="F14327" t="s">
        <v>30</v>
      </c>
      <c r="G14327" s="2">
        <v>470</v>
      </c>
      <c r="H14327" s="2">
        <f>AVERAGEIF(Table1[[#All],[Category]],Table1[[#This Row],[Category]],Table1[[#All],[DiscountOffer]])</f>
        <v>470</v>
      </c>
      <c r="I14327" s="2">
        <v>1598</v>
      </c>
      <c r="J14327" s="2">
        <f>IF(Table1[[#This Row],[Ratings]]&gt;4,Table1[[#This Row],[OriginalPrice (in Rs)]],0)</f>
        <v>1598</v>
      </c>
      <c r="K14327" s="2">
        <f>Table1[[#This Row],[OriginalPrice (in Rs)]]-Table1[[#This Row],[DiscountOffer]]</f>
        <v>1128</v>
      </c>
      <c r="L14327" s="2" t="str">
        <f>IF(Table1[[#This Row],[Discount % (In Rs)]]&gt;50%,"High Discount","Low Discount")</f>
        <v>High Discount</v>
      </c>
      <c r="M14327" s="3">
        <f>Table1[[#This Row],[Discount_Price (In Rs.)]]/Table1[[#This Row],[OriginalPrice (in Rs)]]</f>
        <v>0.70588235294117652</v>
      </c>
      <c r="N14327" s="4">
        <v>4.3</v>
      </c>
      <c r="O14327">
        <v>530</v>
      </c>
      <c r="P14327" t="s">
        <v>126</v>
      </c>
      <c r="Q14327" t="s">
        <v>8037</v>
      </c>
    </row>
    <row r="14328" spans="1:17" x14ac:dyDescent="0.25">
      <c r="A14328" t="s">
        <v>8041</v>
      </c>
      <c r="B14328" s="1">
        <v>11037596</v>
      </c>
      <c r="C14328" t="s">
        <v>318</v>
      </c>
      <c r="D14328" t="s">
        <v>34</v>
      </c>
      <c r="E14328" t="s">
        <v>35</v>
      </c>
      <c r="F14328" t="s">
        <v>30</v>
      </c>
      <c r="G14328" s="2">
        <v>470</v>
      </c>
      <c r="H14328" s="2">
        <f>AVERAGEIF(Table1[[#All],[Category]],Table1[[#This Row],[Category]],Table1[[#All],[DiscountOffer]])</f>
        <v>470</v>
      </c>
      <c r="I14328" s="2">
        <v>599</v>
      </c>
      <c r="J14328" s="2">
        <f>IF(Table1[[#This Row],[Ratings]]&gt;4,Table1[[#This Row],[OriginalPrice (in Rs)]],0)</f>
        <v>0</v>
      </c>
      <c r="K14328" s="2">
        <f>Table1[[#This Row],[OriginalPrice (in Rs)]]-Table1[[#This Row],[DiscountOffer]]</f>
        <v>129</v>
      </c>
      <c r="L14328" s="2" t="str">
        <f>IF(Table1[[#This Row],[Discount % (In Rs)]]&gt;50%,"High Discount","Low Discount")</f>
        <v>Low Discount</v>
      </c>
      <c r="M14328" s="3">
        <f>Table1[[#This Row],[Discount_Price (In Rs.)]]/Table1[[#This Row],[OriginalPrice (in Rs)]]</f>
        <v>0.21535893155258765</v>
      </c>
      <c r="N14328" s="4">
        <v>4</v>
      </c>
      <c r="O14328">
        <v>530</v>
      </c>
      <c r="P14328" t="s">
        <v>37</v>
      </c>
      <c r="Q14328" t="s">
        <v>6781</v>
      </c>
    </row>
    <row r="14329" spans="1:17" x14ac:dyDescent="0.25">
      <c r="A14329" t="s">
        <v>8074</v>
      </c>
      <c r="B14329" s="1">
        <v>17477808</v>
      </c>
      <c r="C14329" t="s">
        <v>91</v>
      </c>
      <c r="D14329" t="s">
        <v>34</v>
      </c>
      <c r="E14329" t="s">
        <v>35</v>
      </c>
      <c r="F14329" t="s">
        <v>30</v>
      </c>
      <c r="G14329" s="2">
        <v>470</v>
      </c>
      <c r="H14329" s="2">
        <f>AVERAGEIF(Table1[[#All],[Category]],Table1[[#This Row],[Category]],Table1[[#All],[DiscountOffer]])</f>
        <v>470</v>
      </c>
      <c r="I14329" s="2">
        <v>1598</v>
      </c>
      <c r="J14329" s="2">
        <f>IF(Table1[[#This Row],[Ratings]]&gt;4,Table1[[#This Row],[OriginalPrice (in Rs)]],0)</f>
        <v>1598</v>
      </c>
      <c r="K14329" s="2">
        <f>Table1[[#This Row],[OriginalPrice (in Rs)]]-Table1[[#This Row],[DiscountOffer]]</f>
        <v>1128</v>
      </c>
      <c r="L14329" s="2" t="str">
        <f>IF(Table1[[#This Row],[Discount % (In Rs)]]&gt;50%,"High Discount","Low Discount")</f>
        <v>High Discount</v>
      </c>
      <c r="M14329" s="3">
        <f>Table1[[#This Row],[Discount_Price (In Rs.)]]/Table1[[#This Row],[OriginalPrice (in Rs)]]</f>
        <v>0.70588235294117652</v>
      </c>
      <c r="N14329" s="4">
        <v>4.0999999999999996</v>
      </c>
      <c r="O14329">
        <v>529</v>
      </c>
      <c r="P14329" t="s">
        <v>37</v>
      </c>
      <c r="Q14329" t="s">
        <v>5452</v>
      </c>
    </row>
    <row r="14330" spans="1:17" x14ac:dyDescent="0.25">
      <c r="A14330" t="s">
        <v>8080</v>
      </c>
      <c r="B14330" s="1">
        <v>10958462</v>
      </c>
      <c r="C14330" t="s">
        <v>10</v>
      </c>
      <c r="D14330" t="s">
        <v>34</v>
      </c>
      <c r="E14330" t="s">
        <v>35</v>
      </c>
      <c r="F14330" t="s">
        <v>30</v>
      </c>
      <c r="G14330" s="2">
        <v>470</v>
      </c>
      <c r="H14330" s="2">
        <f>AVERAGEIF(Table1[[#All],[Category]],Table1[[#This Row],[Category]],Table1[[#All],[DiscountOffer]])</f>
        <v>470</v>
      </c>
      <c r="I14330" s="2">
        <v>799</v>
      </c>
      <c r="J14330" s="2">
        <f>IF(Table1[[#This Row],[Ratings]]&gt;4,Table1[[#This Row],[OriginalPrice (in Rs)]],0)</f>
        <v>0</v>
      </c>
      <c r="K14330" s="2">
        <f>Table1[[#This Row],[OriginalPrice (in Rs)]]-Table1[[#This Row],[DiscountOffer]]</f>
        <v>329</v>
      </c>
      <c r="L14330" s="2" t="str">
        <f>IF(Table1[[#This Row],[Discount % (In Rs)]]&gt;50%,"High Discount","Low Discount")</f>
        <v>Low Discount</v>
      </c>
      <c r="M14330" s="3">
        <f>Table1[[#This Row],[Discount_Price (In Rs.)]]/Table1[[#This Row],[OriginalPrice (in Rs)]]</f>
        <v>0.41176470588235292</v>
      </c>
      <c r="N14330" s="4">
        <v>4</v>
      </c>
      <c r="O14330">
        <v>529</v>
      </c>
      <c r="P14330" t="s">
        <v>37</v>
      </c>
      <c r="Q14330" t="s">
        <v>8081</v>
      </c>
    </row>
    <row r="14331" spans="1:17" x14ac:dyDescent="0.25">
      <c r="A14331" t="s">
        <v>8082</v>
      </c>
      <c r="B14331" s="1">
        <v>11296064</v>
      </c>
      <c r="C14331" t="s">
        <v>10</v>
      </c>
      <c r="D14331" t="s">
        <v>34</v>
      </c>
      <c r="E14331" t="s">
        <v>35</v>
      </c>
      <c r="F14331" t="s">
        <v>30</v>
      </c>
      <c r="G14331" s="2">
        <v>470</v>
      </c>
      <c r="H14331" s="2">
        <f>AVERAGEIF(Table1[[#All],[Category]],Table1[[#This Row],[Category]],Table1[[#All],[DiscountOffer]])</f>
        <v>470</v>
      </c>
      <c r="I14331" s="2">
        <v>899</v>
      </c>
      <c r="J14331" s="2">
        <f>IF(Table1[[#This Row],[Ratings]]&gt;4,Table1[[#This Row],[OriginalPrice (in Rs)]],0)</f>
        <v>0</v>
      </c>
      <c r="K14331" s="2">
        <f>Table1[[#This Row],[OriginalPrice (in Rs)]]-Table1[[#This Row],[DiscountOffer]]</f>
        <v>429</v>
      </c>
      <c r="L14331" s="2" t="str">
        <f>IF(Table1[[#This Row],[Discount % (In Rs)]]&gt;50%,"High Discount","Low Discount")</f>
        <v>Low Discount</v>
      </c>
      <c r="M14331" s="3">
        <f>Table1[[#This Row],[Discount_Price (In Rs.)]]/Table1[[#This Row],[OriginalPrice (in Rs)]]</f>
        <v>0.47719688542825361</v>
      </c>
      <c r="N14331" s="4">
        <v>3.9</v>
      </c>
      <c r="O14331">
        <v>529</v>
      </c>
      <c r="P14331" t="s">
        <v>37</v>
      </c>
      <c r="Q14331" t="s">
        <v>953</v>
      </c>
    </row>
    <row r="14332" spans="1:17" x14ac:dyDescent="0.25">
      <c r="A14332" t="s">
        <v>8117</v>
      </c>
      <c r="B14332" s="1">
        <v>10868554</v>
      </c>
      <c r="C14332" t="s">
        <v>1322</v>
      </c>
      <c r="D14332" t="s">
        <v>34</v>
      </c>
      <c r="E14332" t="s">
        <v>35</v>
      </c>
      <c r="F14332" t="s">
        <v>30</v>
      </c>
      <c r="G14332" s="2">
        <v>470</v>
      </c>
      <c r="H14332" s="2">
        <f>AVERAGEIF(Table1[[#All],[Category]],Table1[[#This Row],[Category]],Table1[[#All],[DiscountOffer]])</f>
        <v>470</v>
      </c>
      <c r="I14332" s="2">
        <v>999</v>
      </c>
      <c r="J14332" s="2">
        <f>IF(Table1[[#This Row],[Ratings]]&gt;4,Table1[[#This Row],[OriginalPrice (in Rs)]],0)</f>
        <v>999</v>
      </c>
      <c r="K14332" s="2">
        <f>Table1[[#This Row],[OriginalPrice (in Rs)]]-Table1[[#This Row],[DiscountOffer]]</f>
        <v>529</v>
      </c>
      <c r="L14332" s="2" t="str">
        <f>IF(Table1[[#This Row],[Discount % (In Rs)]]&gt;50%,"High Discount","Low Discount")</f>
        <v>High Discount</v>
      </c>
      <c r="M14332" s="3">
        <f>Table1[[#This Row],[Discount_Price (In Rs.)]]/Table1[[#This Row],[OriginalPrice (in Rs)]]</f>
        <v>0.52952952952952947</v>
      </c>
      <c r="N14332" s="4">
        <v>4.4000000000000004</v>
      </c>
      <c r="O14332">
        <v>528</v>
      </c>
      <c r="P14332" t="s">
        <v>37</v>
      </c>
      <c r="Q14332" t="s">
        <v>8118</v>
      </c>
    </row>
    <row r="14333" spans="1:17" x14ac:dyDescent="0.25">
      <c r="A14333" t="s">
        <v>8119</v>
      </c>
      <c r="B14333" s="1">
        <v>17384030</v>
      </c>
      <c r="C14333" t="s">
        <v>10</v>
      </c>
      <c r="D14333" t="s">
        <v>34</v>
      </c>
      <c r="E14333" t="s">
        <v>35</v>
      </c>
      <c r="F14333" t="s">
        <v>30</v>
      </c>
      <c r="G14333" s="2">
        <v>470</v>
      </c>
      <c r="H14333" s="2">
        <f>AVERAGEIF(Table1[[#All],[Category]],Table1[[#This Row],[Category]],Table1[[#All],[DiscountOffer]])</f>
        <v>470</v>
      </c>
      <c r="I14333" s="2">
        <v>1298</v>
      </c>
      <c r="J14333" s="2">
        <f>IF(Table1[[#This Row],[Ratings]]&gt;4,Table1[[#This Row],[OriginalPrice (in Rs)]],0)</f>
        <v>0</v>
      </c>
      <c r="K14333" s="2">
        <f>Table1[[#This Row],[OriginalPrice (in Rs)]]-Table1[[#This Row],[DiscountOffer]]</f>
        <v>828</v>
      </c>
      <c r="L14333" s="2" t="str">
        <f>IF(Table1[[#This Row],[Discount % (In Rs)]]&gt;50%,"High Discount","Low Discount")</f>
        <v>High Discount</v>
      </c>
      <c r="M14333" s="3">
        <f>Table1[[#This Row],[Discount_Price (In Rs.)]]/Table1[[#This Row],[OriginalPrice (in Rs)]]</f>
        <v>0.63790446841294302</v>
      </c>
      <c r="N14333" s="4">
        <v>3.3</v>
      </c>
      <c r="O14333">
        <v>528</v>
      </c>
      <c r="P14333" t="s">
        <v>3129</v>
      </c>
      <c r="Q14333" t="s">
        <v>652</v>
      </c>
    </row>
    <row r="14334" spans="1:17" x14ac:dyDescent="0.25">
      <c r="A14334" t="s">
        <v>8178</v>
      </c>
      <c r="B14334" s="1">
        <v>10926076</v>
      </c>
      <c r="C14334" t="s">
        <v>8179</v>
      </c>
      <c r="D14334" t="s">
        <v>34</v>
      </c>
      <c r="E14334" t="s">
        <v>35</v>
      </c>
      <c r="F14334" t="s">
        <v>30</v>
      </c>
      <c r="G14334" s="2">
        <v>470</v>
      </c>
      <c r="H14334" s="2">
        <f>AVERAGEIF(Table1[[#All],[Category]],Table1[[#This Row],[Category]],Table1[[#All],[DiscountOffer]])</f>
        <v>470</v>
      </c>
      <c r="I14334" s="2">
        <v>1099</v>
      </c>
      <c r="J14334" s="2">
        <f>IF(Table1[[#This Row],[Ratings]]&gt;4,Table1[[#This Row],[OriginalPrice (in Rs)]],0)</f>
        <v>1099</v>
      </c>
      <c r="K14334" s="2">
        <f>Table1[[#This Row],[OriginalPrice (in Rs)]]-Table1[[#This Row],[DiscountOffer]]</f>
        <v>629</v>
      </c>
      <c r="L14334" s="2" t="str">
        <f>IF(Table1[[#This Row],[Discount % (In Rs)]]&gt;50%,"High Discount","Low Discount")</f>
        <v>High Discount</v>
      </c>
      <c r="M14334" s="3">
        <f>Table1[[#This Row],[Discount_Price (In Rs.)]]/Table1[[#This Row],[OriginalPrice (in Rs)]]</f>
        <v>0.5723384895359418</v>
      </c>
      <c r="N14334" s="4">
        <v>4.4000000000000004</v>
      </c>
      <c r="O14334">
        <v>526</v>
      </c>
      <c r="P14334" t="s">
        <v>37</v>
      </c>
      <c r="Q14334" t="s">
        <v>8180</v>
      </c>
    </row>
    <row r="14335" spans="1:17" x14ac:dyDescent="0.25">
      <c r="A14335" t="s">
        <v>8183</v>
      </c>
      <c r="B14335" s="1">
        <v>17385144</v>
      </c>
      <c r="C14335" t="s">
        <v>10</v>
      </c>
      <c r="D14335" t="s">
        <v>34</v>
      </c>
      <c r="E14335" t="s">
        <v>35</v>
      </c>
      <c r="F14335" t="s">
        <v>30</v>
      </c>
      <c r="G14335" s="2">
        <v>470</v>
      </c>
      <c r="H14335" s="2">
        <f>AVERAGEIF(Table1[[#All],[Category]],Table1[[#This Row],[Category]],Table1[[#All],[DiscountOffer]])</f>
        <v>470</v>
      </c>
      <c r="I14335" s="2">
        <v>1398</v>
      </c>
      <c r="J14335" s="2">
        <f>IF(Table1[[#This Row],[Ratings]]&gt;4,Table1[[#This Row],[OriginalPrice (in Rs)]],0)</f>
        <v>1398</v>
      </c>
      <c r="K14335" s="2">
        <f>Table1[[#This Row],[OriginalPrice (in Rs)]]-Table1[[#This Row],[DiscountOffer]]</f>
        <v>928</v>
      </c>
      <c r="L14335" s="2" t="str">
        <f>IF(Table1[[#This Row],[Discount % (In Rs)]]&gt;50%,"High Discount","Low Discount")</f>
        <v>High Discount</v>
      </c>
      <c r="M14335" s="3">
        <f>Table1[[#This Row],[Discount_Price (In Rs.)]]/Table1[[#This Row],[OriginalPrice (in Rs)]]</f>
        <v>0.66380543633762523</v>
      </c>
      <c r="N14335" s="4">
        <v>4.4000000000000004</v>
      </c>
      <c r="O14335">
        <v>526</v>
      </c>
      <c r="P14335" t="s">
        <v>37</v>
      </c>
      <c r="Q14335" t="s">
        <v>2294</v>
      </c>
    </row>
    <row r="14336" spans="1:17" x14ac:dyDescent="0.25">
      <c r="A14336" t="s">
        <v>8218</v>
      </c>
      <c r="B14336" s="1">
        <v>17382156</v>
      </c>
      <c r="C14336" t="s">
        <v>10</v>
      </c>
      <c r="D14336" t="s">
        <v>34</v>
      </c>
      <c r="E14336" t="s">
        <v>35</v>
      </c>
      <c r="F14336" t="s">
        <v>30</v>
      </c>
      <c r="G14336" s="2">
        <v>470</v>
      </c>
      <c r="H14336" s="2">
        <f>AVERAGEIF(Table1[[#All],[Category]],Table1[[#This Row],[Category]],Table1[[#All],[DiscountOffer]])</f>
        <v>470</v>
      </c>
      <c r="I14336" s="2">
        <v>1598</v>
      </c>
      <c r="J14336" s="2">
        <f>IF(Table1[[#This Row],[Ratings]]&gt;4,Table1[[#This Row],[OriginalPrice (in Rs)]],0)</f>
        <v>1598</v>
      </c>
      <c r="K14336" s="2">
        <f>Table1[[#This Row],[OriginalPrice (in Rs)]]-Table1[[#This Row],[DiscountOffer]]</f>
        <v>1128</v>
      </c>
      <c r="L14336" s="2" t="str">
        <f>IF(Table1[[#This Row],[Discount % (In Rs)]]&gt;50%,"High Discount","Low Discount")</f>
        <v>High Discount</v>
      </c>
      <c r="M14336" s="3">
        <f>Table1[[#This Row],[Discount_Price (In Rs.)]]/Table1[[#This Row],[OriginalPrice (in Rs)]]</f>
        <v>0.70588235294117652</v>
      </c>
      <c r="N14336" s="4">
        <v>4.3</v>
      </c>
      <c r="O14336">
        <v>525</v>
      </c>
      <c r="P14336" t="s">
        <v>37</v>
      </c>
      <c r="Q14336" t="s">
        <v>2280</v>
      </c>
    </row>
    <row r="14337" spans="1:17" x14ac:dyDescent="0.25">
      <c r="A14337" t="s">
        <v>8243</v>
      </c>
      <c r="B14337" s="1">
        <v>12193750</v>
      </c>
      <c r="C14337" t="s">
        <v>10</v>
      </c>
      <c r="D14337" t="s">
        <v>34</v>
      </c>
      <c r="E14337" t="s">
        <v>35</v>
      </c>
      <c r="F14337" t="s">
        <v>30</v>
      </c>
      <c r="G14337" s="2">
        <v>470</v>
      </c>
      <c r="H14337" s="2">
        <f>AVERAGEIF(Table1[[#All],[Category]],Table1[[#This Row],[Category]],Table1[[#All],[DiscountOffer]])</f>
        <v>470</v>
      </c>
      <c r="I14337" s="2">
        <v>799</v>
      </c>
      <c r="J14337" s="2">
        <f>IF(Table1[[#This Row],[Ratings]]&gt;4,Table1[[#This Row],[OriginalPrice (in Rs)]],0)</f>
        <v>799</v>
      </c>
      <c r="K14337" s="2">
        <f>Table1[[#This Row],[OriginalPrice (in Rs)]]-Table1[[#This Row],[DiscountOffer]]</f>
        <v>329</v>
      </c>
      <c r="L14337" s="2" t="str">
        <f>IF(Table1[[#This Row],[Discount % (In Rs)]]&gt;50%,"High Discount","Low Discount")</f>
        <v>Low Discount</v>
      </c>
      <c r="M14337" s="3">
        <f>Table1[[#This Row],[Discount_Price (In Rs.)]]/Table1[[#This Row],[OriginalPrice (in Rs)]]</f>
        <v>0.41176470588235292</v>
      </c>
      <c r="N14337" s="4">
        <v>4.2</v>
      </c>
      <c r="O14337">
        <v>524</v>
      </c>
      <c r="P14337" t="s">
        <v>37</v>
      </c>
      <c r="Q14337" t="s">
        <v>8244</v>
      </c>
    </row>
    <row r="14338" spans="1:17" x14ac:dyDescent="0.25">
      <c r="A14338" t="s">
        <v>8267</v>
      </c>
      <c r="B14338" s="1">
        <v>17383650</v>
      </c>
      <c r="C14338" t="s">
        <v>10</v>
      </c>
      <c r="D14338" t="s">
        <v>34</v>
      </c>
      <c r="E14338" t="s">
        <v>35</v>
      </c>
      <c r="F14338" t="s">
        <v>30</v>
      </c>
      <c r="G14338" s="2">
        <v>470</v>
      </c>
      <c r="H14338" s="2">
        <f>AVERAGEIF(Table1[[#All],[Category]],Table1[[#This Row],[Category]],Table1[[#All],[DiscountOffer]])</f>
        <v>470</v>
      </c>
      <c r="I14338" s="2">
        <v>1598</v>
      </c>
      <c r="J14338" s="2">
        <f>IF(Table1[[#This Row],[Ratings]]&gt;4,Table1[[#This Row],[OriginalPrice (in Rs)]],0)</f>
        <v>1598</v>
      </c>
      <c r="K14338" s="2">
        <f>Table1[[#This Row],[OriginalPrice (in Rs)]]-Table1[[#This Row],[DiscountOffer]]</f>
        <v>1128</v>
      </c>
      <c r="L14338" s="2" t="str">
        <f>IF(Table1[[#This Row],[Discount % (In Rs)]]&gt;50%,"High Discount","Low Discount")</f>
        <v>High Discount</v>
      </c>
      <c r="M14338" s="3">
        <f>Table1[[#This Row],[Discount_Price (In Rs.)]]/Table1[[#This Row],[OriginalPrice (in Rs)]]</f>
        <v>0.70588235294117652</v>
      </c>
      <c r="N14338" s="4">
        <v>4.3</v>
      </c>
      <c r="O14338">
        <v>523</v>
      </c>
      <c r="P14338" t="s">
        <v>126</v>
      </c>
      <c r="Q14338" t="s">
        <v>8268</v>
      </c>
    </row>
    <row r="14339" spans="1:17" x14ac:dyDescent="0.25">
      <c r="A14339" t="s">
        <v>8269</v>
      </c>
      <c r="B14339" s="1">
        <v>17381898</v>
      </c>
      <c r="C14339" t="s">
        <v>10</v>
      </c>
      <c r="D14339" t="s">
        <v>34</v>
      </c>
      <c r="E14339" t="s">
        <v>35</v>
      </c>
      <c r="F14339" t="s">
        <v>30</v>
      </c>
      <c r="G14339" s="2">
        <v>470</v>
      </c>
      <c r="H14339" s="2">
        <f>AVERAGEIF(Table1[[#All],[Category]],Table1[[#This Row],[Category]],Table1[[#All],[DiscountOffer]])</f>
        <v>470</v>
      </c>
      <c r="I14339" s="2">
        <v>1598</v>
      </c>
      <c r="J14339" s="2">
        <f>IF(Table1[[#This Row],[Ratings]]&gt;4,Table1[[#This Row],[OriginalPrice (in Rs)]],0)</f>
        <v>0</v>
      </c>
      <c r="K14339" s="2">
        <f>Table1[[#This Row],[OriginalPrice (in Rs)]]-Table1[[#This Row],[DiscountOffer]]</f>
        <v>1128</v>
      </c>
      <c r="L14339" s="2" t="str">
        <f>IF(Table1[[#This Row],[Discount % (In Rs)]]&gt;50%,"High Discount","Low Discount")</f>
        <v>High Discount</v>
      </c>
      <c r="M14339" s="3">
        <f>Table1[[#This Row],[Discount_Price (In Rs.)]]/Table1[[#This Row],[OriginalPrice (in Rs)]]</f>
        <v>0.70588235294117652</v>
      </c>
      <c r="N14339" s="4">
        <v>4</v>
      </c>
      <c r="O14339">
        <v>523</v>
      </c>
      <c r="P14339" t="s">
        <v>37</v>
      </c>
      <c r="Q14339" t="s">
        <v>3118</v>
      </c>
    </row>
    <row r="14340" spans="1:17" x14ac:dyDescent="0.25">
      <c r="A14340" t="s">
        <v>8295</v>
      </c>
      <c r="B14340" s="1">
        <v>12487482</v>
      </c>
      <c r="C14340" t="s">
        <v>91</v>
      </c>
      <c r="D14340" t="s">
        <v>34</v>
      </c>
      <c r="E14340" t="s">
        <v>35</v>
      </c>
      <c r="F14340" t="s">
        <v>30</v>
      </c>
      <c r="G14340" s="2">
        <v>470</v>
      </c>
      <c r="H14340" s="2">
        <f>AVERAGEIF(Table1[[#All],[Category]],Table1[[#This Row],[Category]],Table1[[#All],[DiscountOffer]])</f>
        <v>470</v>
      </c>
      <c r="I14340" s="2">
        <v>599</v>
      </c>
      <c r="J14340" s="2">
        <f>IF(Table1[[#This Row],[Ratings]]&gt;4,Table1[[#This Row],[OriginalPrice (in Rs)]],0)</f>
        <v>599</v>
      </c>
      <c r="K14340" s="2">
        <f>Table1[[#This Row],[OriginalPrice (in Rs)]]-Table1[[#This Row],[DiscountOffer]]</f>
        <v>129</v>
      </c>
      <c r="L14340" s="2" t="str">
        <f>IF(Table1[[#This Row],[Discount % (In Rs)]]&gt;50%,"High Discount","Low Discount")</f>
        <v>Low Discount</v>
      </c>
      <c r="M14340" s="3">
        <f>Table1[[#This Row],[Discount_Price (In Rs.)]]/Table1[[#This Row],[OriginalPrice (in Rs)]]</f>
        <v>0.21535893155258765</v>
      </c>
      <c r="N14340" s="4">
        <v>4.2</v>
      </c>
      <c r="O14340">
        <v>522</v>
      </c>
      <c r="P14340" t="s">
        <v>20</v>
      </c>
      <c r="Q14340" t="s">
        <v>8296</v>
      </c>
    </row>
    <row r="14341" spans="1:17" x14ac:dyDescent="0.25">
      <c r="A14341" t="s">
        <v>8297</v>
      </c>
      <c r="B14341" s="1">
        <v>13321522</v>
      </c>
      <c r="C14341" t="s">
        <v>10</v>
      </c>
      <c r="D14341" t="s">
        <v>34</v>
      </c>
      <c r="E14341" t="s">
        <v>35</v>
      </c>
      <c r="F14341" t="s">
        <v>30</v>
      </c>
      <c r="G14341" s="2">
        <v>470</v>
      </c>
      <c r="H14341" s="2">
        <f>AVERAGEIF(Table1[[#All],[Category]],Table1[[#This Row],[Category]],Table1[[#All],[DiscountOffer]])</f>
        <v>470</v>
      </c>
      <c r="I14341" s="2">
        <v>799</v>
      </c>
      <c r="J14341" s="2">
        <f>IF(Table1[[#This Row],[Ratings]]&gt;4,Table1[[#This Row],[OriginalPrice (in Rs)]],0)</f>
        <v>799</v>
      </c>
      <c r="K14341" s="2">
        <f>Table1[[#This Row],[OriginalPrice (in Rs)]]-Table1[[#This Row],[DiscountOffer]]</f>
        <v>329</v>
      </c>
      <c r="L14341" s="2" t="str">
        <f>IF(Table1[[#This Row],[Discount % (In Rs)]]&gt;50%,"High Discount","Low Discount")</f>
        <v>Low Discount</v>
      </c>
      <c r="M14341" s="3">
        <f>Table1[[#This Row],[Discount_Price (In Rs.)]]/Table1[[#This Row],[OriginalPrice (in Rs)]]</f>
        <v>0.41176470588235292</v>
      </c>
      <c r="N14341" s="4">
        <v>4.0999999999999996</v>
      </c>
      <c r="O14341">
        <v>522</v>
      </c>
      <c r="P14341" t="s">
        <v>37</v>
      </c>
      <c r="Q14341" t="s">
        <v>8298</v>
      </c>
    </row>
    <row r="14342" spans="1:17" x14ac:dyDescent="0.25">
      <c r="A14342" t="s">
        <v>8422</v>
      </c>
      <c r="B14342" s="1">
        <v>17385634</v>
      </c>
      <c r="C14342" t="s">
        <v>10</v>
      </c>
      <c r="D14342" t="s">
        <v>34</v>
      </c>
      <c r="E14342" t="s">
        <v>35</v>
      </c>
      <c r="F14342" t="s">
        <v>30</v>
      </c>
      <c r="G14342" s="2">
        <v>470</v>
      </c>
      <c r="H14342" s="2">
        <f>AVERAGEIF(Table1[[#All],[Category]],Table1[[#This Row],[Category]],Table1[[#All],[DiscountOffer]])</f>
        <v>470</v>
      </c>
      <c r="I14342" s="2">
        <v>1398</v>
      </c>
      <c r="J14342" s="2">
        <f>IF(Table1[[#This Row],[Ratings]]&gt;4,Table1[[#This Row],[OriginalPrice (in Rs)]],0)</f>
        <v>1398</v>
      </c>
      <c r="K14342" s="2">
        <f>Table1[[#This Row],[OriginalPrice (in Rs)]]-Table1[[#This Row],[DiscountOffer]]</f>
        <v>928</v>
      </c>
      <c r="L14342" s="2" t="str">
        <f>IF(Table1[[#This Row],[Discount % (In Rs)]]&gt;50%,"High Discount","Low Discount")</f>
        <v>High Discount</v>
      </c>
      <c r="M14342" s="3">
        <f>Table1[[#This Row],[Discount_Price (In Rs.)]]/Table1[[#This Row],[OriginalPrice (in Rs)]]</f>
        <v>0.66380543633762523</v>
      </c>
      <c r="N14342" s="4">
        <v>4.4000000000000004</v>
      </c>
      <c r="O14342">
        <v>518</v>
      </c>
      <c r="P14342" t="s">
        <v>37</v>
      </c>
      <c r="Q14342" t="s">
        <v>94</v>
      </c>
    </row>
    <row r="14343" spans="1:17" x14ac:dyDescent="0.25">
      <c r="A14343" t="s">
        <v>8451</v>
      </c>
      <c r="B14343" s="1">
        <v>2414687</v>
      </c>
      <c r="C14343" t="s">
        <v>398</v>
      </c>
      <c r="D14343" t="s">
        <v>34</v>
      </c>
      <c r="E14343" t="s">
        <v>35</v>
      </c>
      <c r="F14343" t="s">
        <v>30</v>
      </c>
      <c r="G14343" s="2">
        <v>470</v>
      </c>
      <c r="H14343" s="2">
        <f>AVERAGEIF(Table1[[#All],[Category]],Table1[[#This Row],[Category]],Table1[[#All],[DiscountOffer]])</f>
        <v>470</v>
      </c>
      <c r="I14343" s="2">
        <v>799</v>
      </c>
      <c r="J14343" s="2">
        <f>IF(Table1[[#This Row],[Ratings]]&gt;4,Table1[[#This Row],[OriginalPrice (in Rs)]],0)</f>
        <v>0</v>
      </c>
      <c r="K14343" s="2">
        <f>Table1[[#This Row],[OriginalPrice (in Rs)]]-Table1[[#This Row],[DiscountOffer]]</f>
        <v>329</v>
      </c>
      <c r="L14343" s="2" t="str">
        <f>IF(Table1[[#This Row],[Discount % (In Rs)]]&gt;50%,"High Discount","Low Discount")</f>
        <v>Low Discount</v>
      </c>
      <c r="M14343" s="3">
        <f>Table1[[#This Row],[Discount_Price (In Rs.)]]/Table1[[#This Row],[OriginalPrice (in Rs)]]</f>
        <v>0.41176470588235292</v>
      </c>
      <c r="N14343" s="4">
        <v>3.6</v>
      </c>
      <c r="O14343">
        <v>517</v>
      </c>
      <c r="P14343" t="s">
        <v>1803</v>
      </c>
      <c r="Q14343" t="s">
        <v>8452</v>
      </c>
    </row>
    <row r="14344" spans="1:17" x14ac:dyDescent="0.25">
      <c r="A14344" t="s">
        <v>8483</v>
      </c>
      <c r="B14344" s="1">
        <v>17523414</v>
      </c>
      <c r="C14344" t="s">
        <v>39</v>
      </c>
      <c r="D14344" t="s">
        <v>34</v>
      </c>
      <c r="E14344" t="s">
        <v>35</v>
      </c>
      <c r="F14344" t="s">
        <v>30</v>
      </c>
      <c r="G14344" s="2">
        <v>470</v>
      </c>
      <c r="H14344" s="2">
        <f>AVERAGEIF(Table1[[#All],[Category]],Table1[[#This Row],[Category]],Table1[[#All],[DiscountOffer]])</f>
        <v>470</v>
      </c>
      <c r="I14344" s="2">
        <v>1298</v>
      </c>
      <c r="J14344" s="2">
        <f>IF(Table1[[#This Row],[Ratings]]&gt;4,Table1[[#This Row],[OriginalPrice (in Rs)]],0)</f>
        <v>0</v>
      </c>
      <c r="K14344" s="2">
        <f>Table1[[#This Row],[OriginalPrice (in Rs)]]-Table1[[#This Row],[DiscountOffer]]</f>
        <v>828</v>
      </c>
      <c r="L14344" s="2" t="str">
        <f>IF(Table1[[#This Row],[Discount % (In Rs)]]&gt;50%,"High Discount","Low Discount")</f>
        <v>High Discount</v>
      </c>
      <c r="M14344" s="3">
        <f>Table1[[#This Row],[Discount_Price (In Rs.)]]/Table1[[#This Row],[OriginalPrice (in Rs)]]</f>
        <v>0.63790446841294302</v>
      </c>
      <c r="N14344" s="4">
        <v>3.6</v>
      </c>
      <c r="O14344">
        <v>516</v>
      </c>
      <c r="P14344" t="s">
        <v>37</v>
      </c>
      <c r="Q14344" t="s">
        <v>5824</v>
      </c>
    </row>
    <row r="14345" spans="1:17" x14ac:dyDescent="0.25">
      <c r="A14345" t="s">
        <v>8534</v>
      </c>
      <c r="B14345" s="1">
        <v>2202034</v>
      </c>
      <c r="C14345" t="s">
        <v>318</v>
      </c>
      <c r="D14345" t="s">
        <v>34</v>
      </c>
      <c r="E14345" t="s">
        <v>35</v>
      </c>
      <c r="F14345" t="s">
        <v>30</v>
      </c>
      <c r="G14345" s="2">
        <v>470</v>
      </c>
      <c r="H14345" s="2">
        <f>AVERAGEIF(Table1[[#All],[Category]],Table1[[#This Row],[Category]],Table1[[#All],[DiscountOffer]])</f>
        <v>470</v>
      </c>
      <c r="I14345" s="2">
        <v>599</v>
      </c>
      <c r="J14345" s="2">
        <f>IF(Table1[[#This Row],[Ratings]]&gt;4,Table1[[#This Row],[OriginalPrice (in Rs)]],0)</f>
        <v>599</v>
      </c>
      <c r="K14345" s="2">
        <f>Table1[[#This Row],[OriginalPrice (in Rs)]]-Table1[[#This Row],[DiscountOffer]]</f>
        <v>129</v>
      </c>
      <c r="L14345" s="2" t="str">
        <f>IF(Table1[[#This Row],[Discount % (In Rs)]]&gt;50%,"High Discount","Low Discount")</f>
        <v>Low Discount</v>
      </c>
      <c r="M14345" s="3">
        <f>Table1[[#This Row],[Discount_Price (In Rs.)]]/Table1[[#This Row],[OriginalPrice (in Rs)]]</f>
        <v>0.21535893155258765</v>
      </c>
      <c r="N14345" s="4">
        <v>4.0999999999999996</v>
      </c>
      <c r="O14345">
        <v>514</v>
      </c>
      <c r="P14345" t="s">
        <v>37</v>
      </c>
      <c r="Q14345" t="s">
        <v>8535</v>
      </c>
    </row>
    <row r="14346" spans="1:17" x14ac:dyDescent="0.25">
      <c r="A14346" t="s">
        <v>8555</v>
      </c>
      <c r="B14346" s="1">
        <v>1916569</v>
      </c>
      <c r="C14346" t="s">
        <v>1703</v>
      </c>
      <c r="D14346" t="s">
        <v>34</v>
      </c>
      <c r="E14346" t="s">
        <v>35</v>
      </c>
      <c r="F14346" t="s">
        <v>30</v>
      </c>
      <c r="G14346" s="2">
        <v>470</v>
      </c>
      <c r="H14346" s="2">
        <f>AVERAGEIF(Table1[[#All],[Category]],Table1[[#This Row],[Category]],Table1[[#All],[DiscountOffer]])</f>
        <v>470</v>
      </c>
      <c r="I14346" s="2">
        <v>1099</v>
      </c>
      <c r="J14346" s="2">
        <f>IF(Table1[[#This Row],[Ratings]]&gt;4,Table1[[#This Row],[OriginalPrice (in Rs)]],0)</f>
        <v>1099</v>
      </c>
      <c r="K14346" s="2">
        <f>Table1[[#This Row],[OriginalPrice (in Rs)]]-Table1[[#This Row],[DiscountOffer]]</f>
        <v>629</v>
      </c>
      <c r="L14346" s="2" t="str">
        <f>IF(Table1[[#This Row],[Discount % (In Rs)]]&gt;50%,"High Discount","Low Discount")</f>
        <v>High Discount</v>
      </c>
      <c r="M14346" s="3">
        <f>Table1[[#This Row],[Discount_Price (In Rs.)]]/Table1[[#This Row],[OriginalPrice (in Rs)]]</f>
        <v>0.5723384895359418</v>
      </c>
      <c r="N14346" s="4">
        <v>4.3</v>
      </c>
      <c r="O14346">
        <v>513</v>
      </c>
      <c r="P14346" t="s">
        <v>37</v>
      </c>
      <c r="Q14346" t="s">
        <v>8556</v>
      </c>
    </row>
    <row r="14347" spans="1:17" x14ac:dyDescent="0.25">
      <c r="A14347" t="s">
        <v>8559</v>
      </c>
      <c r="B14347" s="1">
        <v>10237777</v>
      </c>
      <c r="C14347" t="s">
        <v>8560</v>
      </c>
      <c r="D14347" t="s">
        <v>34</v>
      </c>
      <c r="E14347" t="s">
        <v>35</v>
      </c>
      <c r="F14347" t="s">
        <v>30</v>
      </c>
      <c r="G14347" s="2">
        <v>470</v>
      </c>
      <c r="H14347" s="2">
        <f>AVERAGEIF(Table1[[#All],[Category]],Table1[[#This Row],[Category]],Table1[[#All],[DiscountOffer]])</f>
        <v>470</v>
      </c>
      <c r="I14347" s="2">
        <v>799</v>
      </c>
      <c r="J14347" s="2">
        <f>IF(Table1[[#This Row],[Ratings]]&gt;4,Table1[[#This Row],[OriginalPrice (in Rs)]],0)</f>
        <v>799</v>
      </c>
      <c r="K14347" s="2">
        <f>Table1[[#This Row],[OriginalPrice (in Rs)]]-Table1[[#This Row],[DiscountOffer]]</f>
        <v>329</v>
      </c>
      <c r="L14347" s="2" t="str">
        <f>IF(Table1[[#This Row],[Discount % (In Rs)]]&gt;50%,"High Discount","Low Discount")</f>
        <v>Low Discount</v>
      </c>
      <c r="M14347" s="3">
        <f>Table1[[#This Row],[Discount_Price (In Rs.)]]/Table1[[#This Row],[OriginalPrice (in Rs)]]</f>
        <v>0.41176470588235292</v>
      </c>
      <c r="N14347" s="4">
        <v>4.2</v>
      </c>
      <c r="O14347">
        <v>513</v>
      </c>
      <c r="P14347" t="s">
        <v>37</v>
      </c>
      <c r="Q14347" t="s">
        <v>8561</v>
      </c>
    </row>
    <row r="14348" spans="1:17" x14ac:dyDescent="0.25">
      <c r="A14348" t="s">
        <v>8636</v>
      </c>
      <c r="B14348" s="1">
        <v>11697412</v>
      </c>
      <c r="C14348" t="s">
        <v>10</v>
      </c>
      <c r="D14348" t="s">
        <v>34</v>
      </c>
      <c r="E14348" t="s">
        <v>35</v>
      </c>
      <c r="F14348" t="s">
        <v>30</v>
      </c>
      <c r="G14348" s="2">
        <v>470</v>
      </c>
      <c r="H14348" s="2">
        <f>AVERAGEIF(Table1[[#All],[Category]],Table1[[#This Row],[Category]],Table1[[#All],[DiscountOffer]])</f>
        <v>470</v>
      </c>
      <c r="I14348" s="2">
        <v>599</v>
      </c>
      <c r="J14348" s="2">
        <f>IF(Table1[[#This Row],[Ratings]]&gt;4,Table1[[#This Row],[OriginalPrice (in Rs)]],0)</f>
        <v>0</v>
      </c>
      <c r="K14348" s="2">
        <f>Table1[[#This Row],[OriginalPrice (in Rs)]]-Table1[[#This Row],[DiscountOffer]]</f>
        <v>129</v>
      </c>
      <c r="L14348" s="2" t="str">
        <f>IF(Table1[[#This Row],[Discount % (In Rs)]]&gt;50%,"High Discount","Low Discount")</f>
        <v>Low Discount</v>
      </c>
      <c r="M14348" s="3">
        <f>Table1[[#This Row],[Discount_Price (In Rs.)]]/Table1[[#This Row],[OriginalPrice (in Rs)]]</f>
        <v>0.21535893155258765</v>
      </c>
      <c r="N14348" s="4">
        <v>4</v>
      </c>
      <c r="O14348">
        <v>510</v>
      </c>
      <c r="P14348" t="s">
        <v>37</v>
      </c>
      <c r="Q14348" t="s">
        <v>8637</v>
      </c>
    </row>
    <row r="14349" spans="1:17" x14ac:dyDescent="0.25">
      <c r="A14349" t="s">
        <v>8638</v>
      </c>
      <c r="B14349" s="1">
        <v>15545828</v>
      </c>
      <c r="C14349" t="s">
        <v>456</v>
      </c>
      <c r="D14349" t="s">
        <v>34</v>
      </c>
      <c r="E14349" t="s">
        <v>35</v>
      </c>
      <c r="F14349" t="s">
        <v>30</v>
      </c>
      <c r="G14349" s="2">
        <v>470</v>
      </c>
      <c r="H14349" s="2">
        <f>AVERAGEIF(Table1[[#All],[Category]],Table1[[#This Row],[Category]],Table1[[#All],[DiscountOffer]])</f>
        <v>470</v>
      </c>
      <c r="I14349" s="2">
        <v>699</v>
      </c>
      <c r="J14349" s="2">
        <f>IF(Table1[[#This Row],[Ratings]]&gt;4,Table1[[#This Row],[OriginalPrice (in Rs)]],0)</f>
        <v>699</v>
      </c>
      <c r="K14349" s="2">
        <f>Table1[[#This Row],[OriginalPrice (in Rs)]]-Table1[[#This Row],[DiscountOffer]]</f>
        <v>229</v>
      </c>
      <c r="L14349" s="2" t="str">
        <f>IF(Table1[[#This Row],[Discount % (In Rs)]]&gt;50%,"High Discount","Low Discount")</f>
        <v>Low Discount</v>
      </c>
      <c r="M14349" s="3">
        <f>Table1[[#This Row],[Discount_Price (In Rs.)]]/Table1[[#This Row],[OriginalPrice (in Rs)]]</f>
        <v>0.32761087267525035</v>
      </c>
      <c r="N14349" s="4">
        <v>4.3</v>
      </c>
      <c r="O14349">
        <v>510</v>
      </c>
      <c r="P14349" t="s">
        <v>37</v>
      </c>
      <c r="Q14349" t="s">
        <v>8639</v>
      </c>
    </row>
    <row r="14350" spans="1:17" x14ac:dyDescent="0.25">
      <c r="A14350" t="s">
        <v>8669</v>
      </c>
      <c r="B14350" s="1">
        <v>12645760</v>
      </c>
      <c r="C14350" t="s">
        <v>1322</v>
      </c>
      <c r="D14350" t="s">
        <v>34</v>
      </c>
      <c r="E14350" t="s">
        <v>35</v>
      </c>
      <c r="F14350" t="s">
        <v>30</v>
      </c>
      <c r="G14350" s="2">
        <v>470</v>
      </c>
      <c r="H14350" s="2">
        <f>AVERAGEIF(Table1[[#All],[Category]],Table1[[#This Row],[Category]],Table1[[#All],[DiscountOffer]])</f>
        <v>470</v>
      </c>
      <c r="I14350" s="2">
        <v>599</v>
      </c>
      <c r="J14350" s="2">
        <f>IF(Table1[[#This Row],[Ratings]]&gt;4,Table1[[#This Row],[OriginalPrice (in Rs)]],0)</f>
        <v>599</v>
      </c>
      <c r="K14350" s="2">
        <f>Table1[[#This Row],[OriginalPrice (in Rs)]]-Table1[[#This Row],[DiscountOffer]]</f>
        <v>129</v>
      </c>
      <c r="L14350" s="2" t="str">
        <f>IF(Table1[[#This Row],[Discount % (In Rs)]]&gt;50%,"High Discount","Low Discount")</f>
        <v>Low Discount</v>
      </c>
      <c r="M14350" s="3">
        <f>Table1[[#This Row],[Discount_Price (In Rs.)]]/Table1[[#This Row],[OriginalPrice (in Rs)]]</f>
        <v>0.21535893155258765</v>
      </c>
      <c r="N14350" s="4">
        <v>4.4000000000000004</v>
      </c>
      <c r="O14350">
        <v>509</v>
      </c>
      <c r="P14350" t="s">
        <v>37</v>
      </c>
      <c r="Q14350" t="s">
        <v>8670</v>
      </c>
    </row>
    <row r="14351" spans="1:17" x14ac:dyDescent="0.25">
      <c r="A14351" t="s">
        <v>8702</v>
      </c>
      <c r="B14351" s="1">
        <v>17383266</v>
      </c>
      <c r="C14351" t="s">
        <v>10</v>
      </c>
      <c r="D14351" t="s">
        <v>34</v>
      </c>
      <c r="E14351" t="s">
        <v>35</v>
      </c>
      <c r="F14351" t="s">
        <v>30</v>
      </c>
      <c r="G14351" s="2">
        <v>470</v>
      </c>
      <c r="H14351" s="2">
        <f>AVERAGEIF(Table1[[#All],[Category]],Table1[[#This Row],[Category]],Table1[[#All],[DiscountOffer]])</f>
        <v>470</v>
      </c>
      <c r="I14351" s="2">
        <v>1598</v>
      </c>
      <c r="J14351" s="2">
        <f>IF(Table1[[#This Row],[Ratings]]&gt;4,Table1[[#This Row],[OriginalPrice (in Rs)]],0)</f>
        <v>0</v>
      </c>
      <c r="K14351" s="2">
        <f>Table1[[#This Row],[OriginalPrice (in Rs)]]-Table1[[#This Row],[DiscountOffer]]</f>
        <v>1128</v>
      </c>
      <c r="L14351" s="2" t="str">
        <f>IF(Table1[[#This Row],[Discount % (In Rs)]]&gt;50%,"High Discount","Low Discount")</f>
        <v>High Discount</v>
      </c>
      <c r="M14351" s="3">
        <f>Table1[[#This Row],[Discount_Price (In Rs.)]]/Table1[[#This Row],[OriginalPrice (in Rs)]]</f>
        <v>0.70588235294117652</v>
      </c>
      <c r="N14351" s="4">
        <v>4</v>
      </c>
      <c r="O14351">
        <v>508</v>
      </c>
      <c r="P14351" t="s">
        <v>126</v>
      </c>
      <c r="Q14351" t="s">
        <v>8703</v>
      </c>
    </row>
    <row r="14352" spans="1:17" x14ac:dyDescent="0.25">
      <c r="A14352" t="s">
        <v>8725</v>
      </c>
      <c r="B14352" s="1">
        <v>13601516</v>
      </c>
      <c r="C14352" t="s">
        <v>10</v>
      </c>
      <c r="D14352" t="s">
        <v>34</v>
      </c>
      <c r="E14352" t="s">
        <v>35</v>
      </c>
      <c r="F14352" t="s">
        <v>30</v>
      </c>
      <c r="G14352" s="2">
        <v>470</v>
      </c>
      <c r="H14352" s="2">
        <f>AVERAGEIF(Table1[[#All],[Category]],Table1[[#This Row],[Category]],Table1[[#All],[DiscountOffer]])</f>
        <v>470</v>
      </c>
      <c r="I14352" s="2">
        <v>699</v>
      </c>
      <c r="J14352" s="2">
        <f>IF(Table1[[#This Row],[Ratings]]&gt;4,Table1[[#This Row],[OriginalPrice (in Rs)]],0)</f>
        <v>699</v>
      </c>
      <c r="K14352" s="2">
        <f>Table1[[#This Row],[OriginalPrice (in Rs)]]-Table1[[#This Row],[DiscountOffer]]</f>
        <v>229</v>
      </c>
      <c r="L14352" s="2" t="str">
        <f>IF(Table1[[#This Row],[Discount % (In Rs)]]&gt;50%,"High Discount","Low Discount")</f>
        <v>Low Discount</v>
      </c>
      <c r="M14352" s="3">
        <f>Table1[[#This Row],[Discount_Price (In Rs.)]]/Table1[[#This Row],[OriginalPrice (in Rs)]]</f>
        <v>0.32761087267525035</v>
      </c>
      <c r="N14352" s="4">
        <v>4.0999999999999996</v>
      </c>
      <c r="O14352">
        <v>507</v>
      </c>
      <c r="P14352" t="s">
        <v>37</v>
      </c>
      <c r="Q14352" t="s">
        <v>8726</v>
      </c>
    </row>
    <row r="14353" spans="1:17" x14ac:dyDescent="0.25">
      <c r="A14353" t="s">
        <v>8769</v>
      </c>
      <c r="B14353" s="1">
        <v>10970306</v>
      </c>
      <c r="C14353" t="s">
        <v>10</v>
      </c>
      <c r="D14353" t="s">
        <v>34</v>
      </c>
      <c r="E14353" t="s">
        <v>35</v>
      </c>
      <c r="F14353" t="s">
        <v>30</v>
      </c>
      <c r="G14353" s="2">
        <v>470</v>
      </c>
      <c r="H14353" s="2">
        <f>AVERAGEIF(Table1[[#All],[Category]],Table1[[#This Row],[Category]],Table1[[#All],[DiscountOffer]])</f>
        <v>470</v>
      </c>
      <c r="I14353" s="2">
        <v>999</v>
      </c>
      <c r="J14353" s="2">
        <f>IF(Table1[[#This Row],[Ratings]]&gt;4,Table1[[#This Row],[OriginalPrice (in Rs)]],0)</f>
        <v>999</v>
      </c>
      <c r="K14353" s="2">
        <f>Table1[[#This Row],[OriginalPrice (in Rs)]]-Table1[[#This Row],[DiscountOffer]]</f>
        <v>529</v>
      </c>
      <c r="L14353" s="2" t="str">
        <f>IF(Table1[[#This Row],[Discount % (In Rs)]]&gt;50%,"High Discount","Low Discount")</f>
        <v>High Discount</v>
      </c>
      <c r="M14353" s="3">
        <f>Table1[[#This Row],[Discount_Price (In Rs.)]]/Table1[[#This Row],[OriginalPrice (in Rs)]]</f>
        <v>0.52952952952952947</v>
      </c>
      <c r="N14353" s="4">
        <v>4.5</v>
      </c>
      <c r="O14353">
        <v>506</v>
      </c>
      <c r="P14353" t="s">
        <v>37</v>
      </c>
      <c r="Q14353" t="s">
        <v>8770</v>
      </c>
    </row>
    <row r="14354" spans="1:17" x14ac:dyDescent="0.25">
      <c r="A14354" t="s">
        <v>8809</v>
      </c>
      <c r="B14354" s="1">
        <v>17385734</v>
      </c>
      <c r="C14354" t="s">
        <v>10</v>
      </c>
      <c r="D14354" t="s">
        <v>34</v>
      </c>
      <c r="E14354" t="s">
        <v>35</v>
      </c>
      <c r="F14354" t="s">
        <v>30</v>
      </c>
      <c r="G14354" s="2">
        <v>470</v>
      </c>
      <c r="H14354" s="2">
        <f>AVERAGEIF(Table1[[#All],[Category]],Table1[[#This Row],[Category]],Table1[[#All],[DiscountOffer]])</f>
        <v>470</v>
      </c>
      <c r="I14354" s="2">
        <v>1398</v>
      </c>
      <c r="J14354" s="2">
        <f>IF(Table1[[#This Row],[Ratings]]&gt;4,Table1[[#This Row],[OriginalPrice (in Rs)]],0)</f>
        <v>1398</v>
      </c>
      <c r="K14354" s="2">
        <f>Table1[[#This Row],[OriginalPrice (in Rs)]]-Table1[[#This Row],[DiscountOffer]]</f>
        <v>928</v>
      </c>
      <c r="L14354" s="2" t="str">
        <f>IF(Table1[[#This Row],[Discount % (In Rs)]]&gt;50%,"High Discount","Low Discount")</f>
        <v>High Discount</v>
      </c>
      <c r="M14354" s="3">
        <f>Table1[[#This Row],[Discount_Price (In Rs.)]]/Table1[[#This Row],[OriginalPrice (in Rs)]]</f>
        <v>0.66380543633762523</v>
      </c>
      <c r="N14354" s="4">
        <v>4.4000000000000004</v>
      </c>
      <c r="O14354">
        <v>505</v>
      </c>
      <c r="P14354" t="s">
        <v>37</v>
      </c>
      <c r="Q14354" t="s">
        <v>5214</v>
      </c>
    </row>
    <row r="14355" spans="1:17" x14ac:dyDescent="0.25">
      <c r="A14355" t="s">
        <v>8851</v>
      </c>
      <c r="B14355" s="1">
        <v>12193832</v>
      </c>
      <c r="C14355" t="s">
        <v>10</v>
      </c>
      <c r="D14355" t="s">
        <v>34</v>
      </c>
      <c r="E14355" t="s">
        <v>35</v>
      </c>
      <c r="F14355" t="s">
        <v>30</v>
      </c>
      <c r="G14355" s="2">
        <v>470</v>
      </c>
      <c r="H14355" s="2">
        <f>AVERAGEIF(Table1[[#All],[Category]],Table1[[#This Row],[Category]],Table1[[#All],[DiscountOffer]])</f>
        <v>470</v>
      </c>
      <c r="I14355" s="2">
        <v>899</v>
      </c>
      <c r="J14355" s="2">
        <f>IF(Table1[[#This Row],[Ratings]]&gt;4,Table1[[#This Row],[OriginalPrice (in Rs)]],0)</f>
        <v>899</v>
      </c>
      <c r="K14355" s="2">
        <f>Table1[[#This Row],[OriginalPrice (in Rs)]]-Table1[[#This Row],[DiscountOffer]]</f>
        <v>429</v>
      </c>
      <c r="L14355" s="2" t="str">
        <f>IF(Table1[[#This Row],[Discount % (In Rs)]]&gt;50%,"High Discount","Low Discount")</f>
        <v>Low Discount</v>
      </c>
      <c r="M14355" s="3">
        <f>Table1[[#This Row],[Discount_Price (In Rs.)]]/Table1[[#This Row],[OriginalPrice (in Rs)]]</f>
        <v>0.47719688542825361</v>
      </c>
      <c r="N14355" s="4">
        <v>4.5</v>
      </c>
      <c r="O14355">
        <v>504</v>
      </c>
      <c r="P14355" t="s">
        <v>37</v>
      </c>
      <c r="Q14355" t="s">
        <v>8852</v>
      </c>
    </row>
    <row r="14356" spans="1:17" x14ac:dyDescent="0.25">
      <c r="A14356" t="s">
        <v>8853</v>
      </c>
      <c r="B14356" s="1">
        <v>12221948</v>
      </c>
      <c r="C14356" t="s">
        <v>158</v>
      </c>
      <c r="D14356" t="s">
        <v>34</v>
      </c>
      <c r="E14356" t="s">
        <v>35</v>
      </c>
      <c r="F14356" t="s">
        <v>30</v>
      </c>
      <c r="G14356" s="2">
        <v>470</v>
      </c>
      <c r="H14356" s="2">
        <f>AVERAGEIF(Table1[[#All],[Category]],Table1[[#This Row],[Category]],Table1[[#All],[DiscountOffer]])</f>
        <v>470</v>
      </c>
      <c r="I14356" s="2">
        <v>899</v>
      </c>
      <c r="J14356" s="2">
        <f>IF(Table1[[#This Row],[Ratings]]&gt;4,Table1[[#This Row],[OriginalPrice (in Rs)]],0)</f>
        <v>899</v>
      </c>
      <c r="K14356" s="2">
        <f>Table1[[#This Row],[OriginalPrice (in Rs)]]-Table1[[#This Row],[DiscountOffer]]</f>
        <v>429</v>
      </c>
      <c r="L14356" s="2" t="str">
        <f>IF(Table1[[#This Row],[Discount % (In Rs)]]&gt;50%,"High Discount","Low Discount")</f>
        <v>Low Discount</v>
      </c>
      <c r="M14356" s="3">
        <f>Table1[[#This Row],[Discount_Price (In Rs.)]]/Table1[[#This Row],[OriginalPrice (in Rs)]]</f>
        <v>0.47719688542825361</v>
      </c>
      <c r="N14356" s="4">
        <v>4.5</v>
      </c>
      <c r="O14356">
        <v>504</v>
      </c>
      <c r="P14356" t="s">
        <v>98</v>
      </c>
      <c r="Q14356" t="s">
        <v>8854</v>
      </c>
    </row>
    <row r="14357" spans="1:17" x14ac:dyDescent="0.25">
      <c r="A14357" t="s">
        <v>8910</v>
      </c>
      <c r="B14357" s="1">
        <v>17525208</v>
      </c>
      <c r="C14357" t="s">
        <v>39</v>
      </c>
      <c r="D14357" t="s">
        <v>34</v>
      </c>
      <c r="E14357" t="s">
        <v>35</v>
      </c>
      <c r="F14357" t="s">
        <v>30</v>
      </c>
      <c r="G14357" s="2">
        <v>470</v>
      </c>
      <c r="H14357" s="2">
        <f>AVERAGEIF(Table1[[#All],[Category]],Table1[[#This Row],[Category]],Table1[[#All],[DiscountOffer]])</f>
        <v>470</v>
      </c>
      <c r="I14357" s="2">
        <v>1598</v>
      </c>
      <c r="J14357" s="2">
        <f>IF(Table1[[#This Row],[Ratings]]&gt;4,Table1[[#This Row],[OriginalPrice (in Rs)]],0)</f>
        <v>1598</v>
      </c>
      <c r="K14357" s="2">
        <f>Table1[[#This Row],[OriginalPrice (in Rs)]]-Table1[[#This Row],[DiscountOffer]]</f>
        <v>1128</v>
      </c>
      <c r="L14357" s="2" t="str">
        <f>IF(Table1[[#This Row],[Discount % (In Rs)]]&gt;50%,"High Discount","Low Discount")</f>
        <v>High Discount</v>
      </c>
      <c r="M14357" s="3">
        <f>Table1[[#This Row],[Discount_Price (In Rs.)]]/Table1[[#This Row],[OriginalPrice (in Rs)]]</f>
        <v>0.70588235294117652</v>
      </c>
      <c r="N14357" s="4">
        <v>4.4000000000000004</v>
      </c>
      <c r="O14357">
        <v>502</v>
      </c>
      <c r="P14357" t="s">
        <v>1175</v>
      </c>
      <c r="Q14357" t="s">
        <v>8911</v>
      </c>
    </row>
    <row r="14358" spans="1:17" x14ac:dyDescent="0.25">
      <c r="A14358" t="s">
        <v>8935</v>
      </c>
      <c r="B14358" s="1">
        <v>11893832</v>
      </c>
      <c r="C14358" t="s">
        <v>10</v>
      </c>
      <c r="D14358" t="s">
        <v>34</v>
      </c>
      <c r="E14358" t="s">
        <v>35</v>
      </c>
      <c r="F14358" t="s">
        <v>30</v>
      </c>
      <c r="G14358" s="2">
        <v>470</v>
      </c>
      <c r="H14358" s="2">
        <f>AVERAGEIF(Table1[[#All],[Category]],Table1[[#This Row],[Category]],Table1[[#All],[DiscountOffer]])</f>
        <v>470</v>
      </c>
      <c r="I14358" s="2">
        <v>599</v>
      </c>
      <c r="J14358" s="2">
        <f>IF(Table1[[#This Row],[Ratings]]&gt;4,Table1[[#This Row],[OriginalPrice (in Rs)]],0)</f>
        <v>599</v>
      </c>
      <c r="K14358" s="2">
        <f>Table1[[#This Row],[OriginalPrice (in Rs)]]-Table1[[#This Row],[DiscountOffer]]</f>
        <v>129</v>
      </c>
      <c r="L14358" s="2" t="str">
        <f>IF(Table1[[#This Row],[Discount % (In Rs)]]&gt;50%,"High Discount","Low Discount")</f>
        <v>Low Discount</v>
      </c>
      <c r="M14358" s="3">
        <f>Table1[[#This Row],[Discount_Price (In Rs.)]]/Table1[[#This Row],[OriginalPrice (in Rs)]]</f>
        <v>0.21535893155258765</v>
      </c>
      <c r="N14358" s="4">
        <v>4.5999999999999996</v>
      </c>
      <c r="O14358">
        <v>501</v>
      </c>
      <c r="P14358" t="s">
        <v>37</v>
      </c>
      <c r="Q14358" t="s">
        <v>8936</v>
      </c>
    </row>
    <row r="14359" spans="1:17" x14ac:dyDescent="0.25">
      <c r="A14359" t="s">
        <v>8993</v>
      </c>
      <c r="B14359" s="1">
        <v>12259246</v>
      </c>
      <c r="C14359" t="s">
        <v>104</v>
      </c>
      <c r="D14359" t="s">
        <v>34</v>
      </c>
      <c r="E14359" t="s">
        <v>35</v>
      </c>
      <c r="F14359" t="s">
        <v>30</v>
      </c>
      <c r="G14359" s="2">
        <v>470</v>
      </c>
      <c r="H14359" s="2">
        <f>AVERAGEIF(Table1[[#All],[Category]],Table1[[#This Row],[Category]],Table1[[#All],[DiscountOffer]])</f>
        <v>470</v>
      </c>
      <c r="I14359" s="2">
        <v>1199</v>
      </c>
      <c r="J14359" s="2">
        <f>IF(Table1[[#This Row],[Ratings]]&gt;4,Table1[[#This Row],[OriginalPrice (in Rs)]],0)</f>
        <v>1199</v>
      </c>
      <c r="K14359" s="2">
        <f>Table1[[#This Row],[OriginalPrice (in Rs)]]-Table1[[#This Row],[DiscountOffer]]</f>
        <v>729</v>
      </c>
      <c r="L14359" s="2" t="str">
        <f>IF(Table1[[#This Row],[Discount % (In Rs)]]&gt;50%,"High Discount","Low Discount")</f>
        <v>High Discount</v>
      </c>
      <c r="M14359" s="3">
        <f>Table1[[#This Row],[Discount_Price (In Rs.)]]/Table1[[#This Row],[OriginalPrice (in Rs)]]</f>
        <v>0.60800667222685567</v>
      </c>
      <c r="N14359" s="4">
        <v>4.4000000000000004</v>
      </c>
      <c r="O14359">
        <v>499</v>
      </c>
      <c r="P14359" t="s">
        <v>98</v>
      </c>
      <c r="Q14359" t="s">
        <v>8994</v>
      </c>
    </row>
    <row r="14360" spans="1:17" x14ac:dyDescent="0.25">
      <c r="A14360" t="s">
        <v>8999</v>
      </c>
      <c r="B14360" s="1">
        <v>17382710</v>
      </c>
      <c r="C14360" t="s">
        <v>10</v>
      </c>
      <c r="D14360" t="s">
        <v>34</v>
      </c>
      <c r="E14360" t="s">
        <v>35</v>
      </c>
      <c r="F14360" t="s">
        <v>30</v>
      </c>
      <c r="G14360" s="2">
        <v>470</v>
      </c>
      <c r="H14360" s="2">
        <f>AVERAGEIF(Table1[[#All],[Category]],Table1[[#This Row],[Category]],Table1[[#All],[DiscountOffer]])</f>
        <v>470</v>
      </c>
      <c r="I14360" s="2">
        <v>1598</v>
      </c>
      <c r="J14360" s="2">
        <f>IF(Table1[[#This Row],[Ratings]]&gt;4,Table1[[#This Row],[OriginalPrice (in Rs)]],0)</f>
        <v>1598</v>
      </c>
      <c r="K14360" s="2">
        <f>Table1[[#This Row],[OriginalPrice (in Rs)]]-Table1[[#This Row],[DiscountOffer]]</f>
        <v>1128</v>
      </c>
      <c r="L14360" s="2" t="str">
        <f>IF(Table1[[#This Row],[Discount % (In Rs)]]&gt;50%,"High Discount","Low Discount")</f>
        <v>High Discount</v>
      </c>
      <c r="M14360" s="3">
        <f>Table1[[#This Row],[Discount_Price (In Rs.)]]/Table1[[#This Row],[OriginalPrice (in Rs)]]</f>
        <v>0.70588235294117652</v>
      </c>
      <c r="N14360" s="4">
        <v>4.5</v>
      </c>
      <c r="O14360">
        <v>499</v>
      </c>
      <c r="P14360" t="s">
        <v>37</v>
      </c>
      <c r="Q14360" t="s">
        <v>1746</v>
      </c>
    </row>
    <row r="14361" spans="1:17" x14ac:dyDescent="0.25">
      <c r="A14361" t="s">
        <v>9044</v>
      </c>
      <c r="B14361" s="1">
        <v>17383382</v>
      </c>
      <c r="C14361" t="s">
        <v>10</v>
      </c>
      <c r="D14361" t="s">
        <v>34</v>
      </c>
      <c r="E14361" t="s">
        <v>35</v>
      </c>
      <c r="F14361" t="s">
        <v>30</v>
      </c>
      <c r="G14361" s="2">
        <v>470</v>
      </c>
      <c r="H14361" s="2">
        <f>AVERAGEIF(Table1[[#All],[Category]],Table1[[#This Row],[Category]],Table1[[#All],[DiscountOffer]])</f>
        <v>470</v>
      </c>
      <c r="I14361" s="2">
        <v>1598</v>
      </c>
      <c r="J14361" s="2">
        <f>IF(Table1[[#This Row],[Ratings]]&gt;4,Table1[[#This Row],[OriginalPrice (in Rs)]],0)</f>
        <v>0</v>
      </c>
      <c r="K14361" s="2">
        <f>Table1[[#This Row],[OriginalPrice (in Rs)]]-Table1[[#This Row],[DiscountOffer]]</f>
        <v>1128</v>
      </c>
      <c r="L14361" s="2" t="str">
        <f>IF(Table1[[#This Row],[Discount % (In Rs)]]&gt;50%,"High Discount","Low Discount")</f>
        <v>High Discount</v>
      </c>
      <c r="M14361" s="3">
        <f>Table1[[#This Row],[Discount_Price (In Rs.)]]/Table1[[#This Row],[OriginalPrice (in Rs)]]</f>
        <v>0.70588235294117652</v>
      </c>
      <c r="N14361" s="4">
        <v>4</v>
      </c>
      <c r="O14361">
        <v>497</v>
      </c>
      <c r="P14361" t="s">
        <v>126</v>
      </c>
      <c r="Q14361" t="s">
        <v>9045</v>
      </c>
    </row>
    <row r="14362" spans="1:17" x14ac:dyDescent="0.25">
      <c r="A14362" t="s">
        <v>9064</v>
      </c>
      <c r="B14362" s="1">
        <v>12193678</v>
      </c>
      <c r="C14362" t="s">
        <v>10</v>
      </c>
      <c r="D14362" t="s">
        <v>34</v>
      </c>
      <c r="E14362" t="s">
        <v>35</v>
      </c>
      <c r="F14362" t="s">
        <v>30</v>
      </c>
      <c r="G14362" s="2">
        <v>470</v>
      </c>
      <c r="H14362" s="2">
        <f>AVERAGEIF(Table1[[#All],[Category]],Table1[[#This Row],[Category]],Table1[[#All],[DiscountOffer]])</f>
        <v>470</v>
      </c>
      <c r="I14362" s="2">
        <v>699</v>
      </c>
      <c r="J14362" s="2">
        <f>IF(Table1[[#This Row],[Ratings]]&gt;4,Table1[[#This Row],[OriginalPrice (in Rs)]],0)</f>
        <v>699</v>
      </c>
      <c r="K14362" s="2">
        <f>Table1[[#This Row],[OriginalPrice (in Rs)]]-Table1[[#This Row],[DiscountOffer]]</f>
        <v>229</v>
      </c>
      <c r="L14362" s="2" t="str">
        <f>IF(Table1[[#This Row],[Discount % (In Rs)]]&gt;50%,"High Discount","Low Discount")</f>
        <v>Low Discount</v>
      </c>
      <c r="M14362" s="3">
        <f>Table1[[#This Row],[Discount_Price (In Rs.)]]/Table1[[#This Row],[OriginalPrice (in Rs)]]</f>
        <v>0.32761087267525035</v>
      </c>
      <c r="N14362" s="4">
        <v>4.2</v>
      </c>
      <c r="O14362">
        <v>496</v>
      </c>
      <c r="P14362" t="s">
        <v>37</v>
      </c>
      <c r="Q14362" t="s">
        <v>652</v>
      </c>
    </row>
    <row r="14363" spans="1:17" x14ac:dyDescent="0.25">
      <c r="A14363" t="s">
        <v>9065</v>
      </c>
      <c r="B14363" s="1">
        <v>2490947</v>
      </c>
      <c r="C14363" t="s">
        <v>39</v>
      </c>
      <c r="D14363" t="s">
        <v>34</v>
      </c>
      <c r="E14363" t="s">
        <v>35</v>
      </c>
      <c r="F14363" t="s">
        <v>30</v>
      </c>
      <c r="G14363" s="2">
        <v>470</v>
      </c>
      <c r="H14363" s="2">
        <f>AVERAGEIF(Table1[[#All],[Category]],Table1[[#This Row],[Category]],Table1[[#All],[DiscountOffer]])</f>
        <v>470</v>
      </c>
      <c r="I14363" s="2">
        <v>799</v>
      </c>
      <c r="J14363" s="2">
        <f>IF(Table1[[#This Row],[Ratings]]&gt;4,Table1[[#This Row],[OriginalPrice (in Rs)]],0)</f>
        <v>799</v>
      </c>
      <c r="K14363" s="2">
        <f>Table1[[#This Row],[OriginalPrice (in Rs)]]-Table1[[#This Row],[DiscountOffer]]</f>
        <v>329</v>
      </c>
      <c r="L14363" s="2" t="str">
        <f>IF(Table1[[#This Row],[Discount % (In Rs)]]&gt;50%,"High Discount","Low Discount")</f>
        <v>Low Discount</v>
      </c>
      <c r="M14363" s="3">
        <f>Table1[[#This Row],[Discount_Price (In Rs.)]]/Table1[[#This Row],[OriginalPrice (in Rs)]]</f>
        <v>0.41176470588235292</v>
      </c>
      <c r="N14363" s="4">
        <v>4.0999999999999996</v>
      </c>
      <c r="O14363">
        <v>496</v>
      </c>
      <c r="P14363" t="s">
        <v>37</v>
      </c>
      <c r="Q14363" t="s">
        <v>9066</v>
      </c>
    </row>
    <row r="14364" spans="1:17" x14ac:dyDescent="0.25">
      <c r="A14364" t="s">
        <v>9094</v>
      </c>
      <c r="B14364" s="1">
        <v>10144367</v>
      </c>
      <c r="C14364" t="s">
        <v>10</v>
      </c>
      <c r="D14364" t="s">
        <v>34</v>
      </c>
      <c r="E14364" t="s">
        <v>35</v>
      </c>
      <c r="F14364" t="s">
        <v>30</v>
      </c>
      <c r="G14364" s="2">
        <v>470</v>
      </c>
      <c r="H14364" s="2">
        <f>AVERAGEIF(Table1[[#All],[Category]],Table1[[#This Row],[Category]],Table1[[#All],[DiscountOffer]])</f>
        <v>470</v>
      </c>
      <c r="I14364" s="2">
        <v>699</v>
      </c>
      <c r="J14364" s="2">
        <f>IF(Table1[[#This Row],[Ratings]]&gt;4,Table1[[#This Row],[OriginalPrice (in Rs)]],0)</f>
        <v>699</v>
      </c>
      <c r="K14364" s="2">
        <f>Table1[[#This Row],[OriginalPrice (in Rs)]]-Table1[[#This Row],[DiscountOffer]]</f>
        <v>229</v>
      </c>
      <c r="L14364" s="2" t="str">
        <f>IF(Table1[[#This Row],[Discount % (In Rs)]]&gt;50%,"High Discount","Low Discount")</f>
        <v>Low Discount</v>
      </c>
      <c r="M14364" s="3">
        <f>Table1[[#This Row],[Discount_Price (In Rs.)]]/Table1[[#This Row],[OriginalPrice (in Rs)]]</f>
        <v>0.32761087267525035</v>
      </c>
      <c r="N14364" s="4">
        <v>4.3</v>
      </c>
      <c r="O14364">
        <v>495</v>
      </c>
      <c r="P14364" t="s">
        <v>37</v>
      </c>
      <c r="Q14364" t="s">
        <v>9095</v>
      </c>
    </row>
    <row r="14365" spans="1:17" x14ac:dyDescent="0.25">
      <c r="A14365" t="s">
        <v>9119</v>
      </c>
      <c r="B14365" s="1">
        <v>17525206</v>
      </c>
      <c r="C14365" t="s">
        <v>39</v>
      </c>
      <c r="D14365" t="s">
        <v>34</v>
      </c>
      <c r="E14365" t="s">
        <v>35</v>
      </c>
      <c r="F14365" t="s">
        <v>30</v>
      </c>
      <c r="G14365" s="2">
        <v>470</v>
      </c>
      <c r="H14365" s="2">
        <f>AVERAGEIF(Table1[[#All],[Category]],Table1[[#This Row],[Category]],Table1[[#All],[DiscountOffer]])</f>
        <v>470</v>
      </c>
      <c r="I14365" s="2">
        <v>1598</v>
      </c>
      <c r="J14365" s="2">
        <f>IF(Table1[[#This Row],[Ratings]]&gt;4,Table1[[#This Row],[OriginalPrice (in Rs)]],0)</f>
        <v>1598</v>
      </c>
      <c r="K14365" s="2">
        <f>Table1[[#This Row],[OriginalPrice (in Rs)]]-Table1[[#This Row],[DiscountOffer]]</f>
        <v>1128</v>
      </c>
      <c r="L14365" s="2" t="str">
        <f>IF(Table1[[#This Row],[Discount % (In Rs)]]&gt;50%,"High Discount","Low Discount")</f>
        <v>High Discount</v>
      </c>
      <c r="M14365" s="3">
        <f>Table1[[#This Row],[Discount_Price (In Rs.)]]/Table1[[#This Row],[OriginalPrice (in Rs)]]</f>
        <v>0.70588235294117652</v>
      </c>
      <c r="N14365" s="4">
        <v>4.5999999999999996</v>
      </c>
      <c r="O14365">
        <v>494</v>
      </c>
      <c r="P14365" t="s">
        <v>126</v>
      </c>
      <c r="Q14365" t="s">
        <v>8911</v>
      </c>
    </row>
    <row r="14366" spans="1:17" x14ac:dyDescent="0.25">
      <c r="A14366" t="s">
        <v>9155</v>
      </c>
      <c r="B14366" s="1">
        <v>7140526</v>
      </c>
      <c r="C14366" t="s">
        <v>39</v>
      </c>
      <c r="D14366" t="s">
        <v>34</v>
      </c>
      <c r="E14366" t="s">
        <v>35</v>
      </c>
      <c r="F14366" t="s">
        <v>30</v>
      </c>
      <c r="G14366" s="2">
        <v>470</v>
      </c>
      <c r="H14366" s="2">
        <f>AVERAGEIF(Table1[[#All],[Category]],Table1[[#This Row],[Category]],Table1[[#All],[DiscountOffer]])</f>
        <v>470</v>
      </c>
      <c r="I14366" s="2">
        <v>799</v>
      </c>
      <c r="J14366" s="2">
        <f>IF(Table1[[#This Row],[Ratings]]&gt;4,Table1[[#This Row],[OriginalPrice (in Rs)]],0)</f>
        <v>799</v>
      </c>
      <c r="K14366" s="2">
        <f>Table1[[#This Row],[OriginalPrice (in Rs)]]-Table1[[#This Row],[DiscountOffer]]</f>
        <v>329</v>
      </c>
      <c r="L14366" s="2" t="str">
        <f>IF(Table1[[#This Row],[Discount % (In Rs)]]&gt;50%,"High Discount","Low Discount")</f>
        <v>Low Discount</v>
      </c>
      <c r="M14366" s="3">
        <f>Table1[[#This Row],[Discount_Price (In Rs.)]]/Table1[[#This Row],[OriginalPrice (in Rs)]]</f>
        <v>0.41176470588235292</v>
      </c>
      <c r="N14366" s="4">
        <v>4.3</v>
      </c>
      <c r="O14366">
        <v>493</v>
      </c>
      <c r="P14366" t="s">
        <v>37</v>
      </c>
      <c r="Q14366" t="s">
        <v>1277</v>
      </c>
    </row>
    <row r="14367" spans="1:17" x14ac:dyDescent="0.25">
      <c r="A14367" t="s">
        <v>9156</v>
      </c>
      <c r="B14367" s="1">
        <v>2353142</v>
      </c>
      <c r="C14367" t="s">
        <v>10</v>
      </c>
      <c r="D14367" t="s">
        <v>34</v>
      </c>
      <c r="E14367" t="s">
        <v>35</v>
      </c>
      <c r="F14367" t="s">
        <v>30</v>
      </c>
      <c r="G14367" s="2">
        <v>470</v>
      </c>
      <c r="H14367" s="2">
        <f>AVERAGEIF(Table1[[#All],[Category]],Table1[[#This Row],[Category]],Table1[[#All],[DiscountOffer]])</f>
        <v>470</v>
      </c>
      <c r="I14367" s="2">
        <v>999</v>
      </c>
      <c r="J14367" s="2">
        <f>IF(Table1[[#This Row],[Ratings]]&gt;4,Table1[[#This Row],[OriginalPrice (in Rs)]],0)</f>
        <v>0</v>
      </c>
      <c r="K14367" s="2">
        <f>Table1[[#This Row],[OriginalPrice (in Rs)]]-Table1[[#This Row],[DiscountOffer]]</f>
        <v>529</v>
      </c>
      <c r="L14367" s="2" t="str">
        <f>IF(Table1[[#This Row],[Discount % (In Rs)]]&gt;50%,"High Discount","Low Discount")</f>
        <v>High Discount</v>
      </c>
      <c r="M14367" s="3">
        <f>Table1[[#This Row],[Discount_Price (In Rs.)]]/Table1[[#This Row],[OriginalPrice (in Rs)]]</f>
        <v>0.52952952952952947</v>
      </c>
      <c r="N14367" s="4">
        <v>4</v>
      </c>
      <c r="O14367">
        <v>493</v>
      </c>
      <c r="P14367" t="s">
        <v>37</v>
      </c>
      <c r="Q14367" t="s">
        <v>2280</v>
      </c>
    </row>
    <row r="14368" spans="1:17" x14ac:dyDescent="0.25">
      <c r="A14368" t="s">
        <v>9184</v>
      </c>
      <c r="B14368" s="1">
        <v>17477802</v>
      </c>
      <c r="C14368" t="s">
        <v>91</v>
      </c>
      <c r="D14368" t="s">
        <v>34</v>
      </c>
      <c r="E14368" t="s">
        <v>35</v>
      </c>
      <c r="F14368" t="s">
        <v>30</v>
      </c>
      <c r="G14368" s="2">
        <v>470</v>
      </c>
      <c r="H14368" s="2">
        <f>AVERAGEIF(Table1[[#All],[Category]],Table1[[#This Row],[Category]],Table1[[#All],[DiscountOffer]])</f>
        <v>470</v>
      </c>
      <c r="I14368" s="2">
        <v>1598</v>
      </c>
      <c r="J14368" s="2">
        <f>IF(Table1[[#This Row],[Ratings]]&gt;4,Table1[[#This Row],[OriginalPrice (in Rs)]],0)</f>
        <v>1598</v>
      </c>
      <c r="K14368" s="2">
        <f>Table1[[#This Row],[OriginalPrice (in Rs)]]-Table1[[#This Row],[DiscountOffer]]</f>
        <v>1128</v>
      </c>
      <c r="L14368" s="2" t="str">
        <f>IF(Table1[[#This Row],[Discount % (In Rs)]]&gt;50%,"High Discount","Low Discount")</f>
        <v>High Discount</v>
      </c>
      <c r="M14368" s="3">
        <f>Table1[[#This Row],[Discount_Price (In Rs.)]]/Table1[[#This Row],[OriginalPrice (in Rs)]]</f>
        <v>0.70588235294117652</v>
      </c>
      <c r="N14368" s="4">
        <v>4.4000000000000004</v>
      </c>
      <c r="O14368">
        <v>492</v>
      </c>
      <c r="P14368" t="s">
        <v>37</v>
      </c>
      <c r="Q14368" t="s">
        <v>5452</v>
      </c>
    </row>
    <row r="14369" spans="1:17" x14ac:dyDescent="0.25">
      <c r="A14369" t="s">
        <v>9189</v>
      </c>
      <c r="B14369" s="1">
        <v>11296146</v>
      </c>
      <c r="C14369" t="s">
        <v>10</v>
      </c>
      <c r="D14369" t="s">
        <v>34</v>
      </c>
      <c r="E14369" t="s">
        <v>35</v>
      </c>
      <c r="F14369" t="s">
        <v>30</v>
      </c>
      <c r="G14369" s="2">
        <v>470</v>
      </c>
      <c r="H14369" s="2">
        <f>AVERAGEIF(Table1[[#All],[Category]],Table1[[#This Row],[Category]],Table1[[#All],[DiscountOffer]])</f>
        <v>470</v>
      </c>
      <c r="I14369" s="2">
        <v>899</v>
      </c>
      <c r="J14369" s="2">
        <f>IF(Table1[[#This Row],[Ratings]]&gt;4,Table1[[#This Row],[OriginalPrice (in Rs)]],0)</f>
        <v>899</v>
      </c>
      <c r="K14369" s="2">
        <f>Table1[[#This Row],[OriginalPrice (in Rs)]]-Table1[[#This Row],[DiscountOffer]]</f>
        <v>429</v>
      </c>
      <c r="L14369" s="2" t="str">
        <f>IF(Table1[[#This Row],[Discount % (In Rs)]]&gt;50%,"High Discount","Low Discount")</f>
        <v>Low Discount</v>
      </c>
      <c r="M14369" s="3">
        <f>Table1[[#This Row],[Discount_Price (In Rs.)]]/Table1[[#This Row],[OriginalPrice (in Rs)]]</f>
        <v>0.47719688542825361</v>
      </c>
      <c r="N14369" s="4">
        <v>4.5999999999999996</v>
      </c>
      <c r="O14369">
        <v>492</v>
      </c>
      <c r="P14369" t="s">
        <v>37</v>
      </c>
      <c r="Q14369" t="s">
        <v>9190</v>
      </c>
    </row>
    <row r="14370" spans="1:17" x14ac:dyDescent="0.25">
      <c r="A14370" t="s">
        <v>9221</v>
      </c>
      <c r="B14370" s="1">
        <v>8330967</v>
      </c>
      <c r="C14370" t="s">
        <v>10</v>
      </c>
      <c r="D14370" t="s">
        <v>34</v>
      </c>
      <c r="E14370" t="s">
        <v>35</v>
      </c>
      <c r="F14370" t="s">
        <v>30</v>
      </c>
      <c r="G14370" s="2">
        <v>470</v>
      </c>
      <c r="H14370" s="2">
        <f>AVERAGEIF(Table1[[#All],[Category]],Table1[[#This Row],[Category]],Table1[[#All],[DiscountOffer]])</f>
        <v>470</v>
      </c>
      <c r="I14370" s="2">
        <v>599</v>
      </c>
      <c r="J14370" s="2">
        <f>IF(Table1[[#This Row],[Ratings]]&gt;4,Table1[[#This Row],[OriginalPrice (in Rs)]],0)</f>
        <v>599</v>
      </c>
      <c r="K14370" s="2">
        <f>Table1[[#This Row],[OriginalPrice (in Rs)]]-Table1[[#This Row],[DiscountOffer]]</f>
        <v>129</v>
      </c>
      <c r="L14370" s="2" t="str">
        <f>IF(Table1[[#This Row],[Discount % (In Rs)]]&gt;50%,"High Discount","Low Discount")</f>
        <v>Low Discount</v>
      </c>
      <c r="M14370" s="3">
        <f>Table1[[#This Row],[Discount_Price (In Rs.)]]/Table1[[#This Row],[OriginalPrice (in Rs)]]</f>
        <v>0.21535893155258765</v>
      </c>
      <c r="N14370" s="4">
        <v>4.2</v>
      </c>
      <c r="O14370">
        <v>491</v>
      </c>
      <c r="P14370" t="s">
        <v>37</v>
      </c>
      <c r="Q14370" t="s">
        <v>9222</v>
      </c>
    </row>
    <row r="14371" spans="1:17" x14ac:dyDescent="0.25">
      <c r="A14371" t="s">
        <v>9223</v>
      </c>
      <c r="B14371" s="1">
        <v>2490937</v>
      </c>
      <c r="C14371" t="s">
        <v>39</v>
      </c>
      <c r="D14371" t="s">
        <v>34</v>
      </c>
      <c r="E14371" t="s">
        <v>35</v>
      </c>
      <c r="F14371" t="s">
        <v>30</v>
      </c>
      <c r="G14371" s="2">
        <v>470</v>
      </c>
      <c r="H14371" s="2">
        <f>AVERAGEIF(Table1[[#All],[Category]],Table1[[#This Row],[Category]],Table1[[#All],[DiscountOffer]])</f>
        <v>470</v>
      </c>
      <c r="I14371" s="2">
        <v>749</v>
      </c>
      <c r="J14371" s="2">
        <f>IF(Table1[[#This Row],[Ratings]]&gt;4,Table1[[#This Row],[OriginalPrice (in Rs)]],0)</f>
        <v>0</v>
      </c>
      <c r="K14371" s="2">
        <f>Table1[[#This Row],[OriginalPrice (in Rs)]]-Table1[[#This Row],[DiscountOffer]]</f>
        <v>279</v>
      </c>
      <c r="L14371" s="2" t="str">
        <f>IF(Table1[[#This Row],[Discount % (In Rs)]]&gt;50%,"High Discount","Low Discount")</f>
        <v>Low Discount</v>
      </c>
      <c r="M14371" s="3">
        <f>Table1[[#This Row],[Discount_Price (In Rs.)]]/Table1[[#This Row],[OriginalPrice (in Rs)]]</f>
        <v>0.37249666221628841</v>
      </c>
      <c r="N14371" s="4">
        <v>3.9</v>
      </c>
      <c r="O14371">
        <v>491</v>
      </c>
      <c r="P14371" t="s">
        <v>37</v>
      </c>
      <c r="Q14371" t="s">
        <v>5748</v>
      </c>
    </row>
    <row r="14372" spans="1:17" x14ac:dyDescent="0.25">
      <c r="A14372" t="s">
        <v>9255</v>
      </c>
      <c r="B14372" s="1">
        <v>10237779</v>
      </c>
      <c r="C14372" t="s">
        <v>8560</v>
      </c>
      <c r="D14372" t="s">
        <v>34</v>
      </c>
      <c r="E14372" t="s">
        <v>35</v>
      </c>
      <c r="F14372" t="s">
        <v>30</v>
      </c>
      <c r="G14372" s="2">
        <v>470</v>
      </c>
      <c r="H14372" s="2">
        <f>AVERAGEIF(Table1[[#All],[Category]],Table1[[#This Row],[Category]],Table1[[#All],[DiscountOffer]])</f>
        <v>470</v>
      </c>
      <c r="I14372" s="2">
        <v>899</v>
      </c>
      <c r="J14372" s="2">
        <f>IF(Table1[[#This Row],[Ratings]]&gt;4,Table1[[#This Row],[OriginalPrice (in Rs)]],0)</f>
        <v>899</v>
      </c>
      <c r="K14372" s="2">
        <f>Table1[[#This Row],[OriginalPrice (in Rs)]]-Table1[[#This Row],[DiscountOffer]]</f>
        <v>429</v>
      </c>
      <c r="L14372" s="2" t="str">
        <f>IF(Table1[[#This Row],[Discount % (In Rs)]]&gt;50%,"High Discount","Low Discount")</f>
        <v>Low Discount</v>
      </c>
      <c r="M14372" s="3">
        <f>Table1[[#This Row],[Discount_Price (In Rs.)]]/Table1[[#This Row],[OriginalPrice (in Rs)]]</f>
        <v>0.47719688542825361</v>
      </c>
      <c r="N14372" s="4">
        <v>4.5</v>
      </c>
      <c r="O14372">
        <v>490</v>
      </c>
      <c r="P14372" t="s">
        <v>37</v>
      </c>
      <c r="Q14372" t="s">
        <v>9256</v>
      </c>
    </row>
    <row r="14373" spans="1:17" x14ac:dyDescent="0.25">
      <c r="A14373" t="s">
        <v>9299</v>
      </c>
      <c r="B14373" s="1">
        <v>13127032</v>
      </c>
      <c r="C14373" t="s">
        <v>10</v>
      </c>
      <c r="D14373" t="s">
        <v>34</v>
      </c>
      <c r="E14373" t="s">
        <v>35</v>
      </c>
      <c r="F14373" t="s">
        <v>30</v>
      </c>
      <c r="G14373" s="2">
        <v>470</v>
      </c>
      <c r="H14373" s="2">
        <f>AVERAGEIF(Table1[[#All],[Category]],Table1[[#This Row],[Category]],Table1[[#All],[DiscountOffer]])</f>
        <v>470</v>
      </c>
      <c r="I14373" s="2">
        <v>599</v>
      </c>
      <c r="J14373" s="2">
        <f>IF(Table1[[#This Row],[Ratings]]&gt;4,Table1[[#This Row],[OriginalPrice (in Rs)]],0)</f>
        <v>599</v>
      </c>
      <c r="K14373" s="2">
        <f>Table1[[#This Row],[OriginalPrice (in Rs)]]-Table1[[#This Row],[DiscountOffer]]</f>
        <v>129</v>
      </c>
      <c r="L14373" s="2" t="str">
        <f>IF(Table1[[#This Row],[Discount % (In Rs)]]&gt;50%,"High Discount","Low Discount")</f>
        <v>Low Discount</v>
      </c>
      <c r="M14373" s="3">
        <f>Table1[[#This Row],[Discount_Price (In Rs.)]]/Table1[[#This Row],[OriginalPrice (in Rs)]]</f>
        <v>0.21535893155258765</v>
      </c>
      <c r="N14373" s="4">
        <v>4.4000000000000004</v>
      </c>
      <c r="O14373">
        <v>489</v>
      </c>
      <c r="P14373" t="s">
        <v>37</v>
      </c>
      <c r="Q14373" t="s">
        <v>9300</v>
      </c>
    </row>
    <row r="14374" spans="1:17" x14ac:dyDescent="0.25">
      <c r="A14374" t="s">
        <v>9323</v>
      </c>
      <c r="B14374" s="1">
        <v>10426068</v>
      </c>
      <c r="C14374" t="s">
        <v>1029</v>
      </c>
      <c r="D14374" t="s">
        <v>34</v>
      </c>
      <c r="E14374" t="s">
        <v>35</v>
      </c>
      <c r="F14374" t="s">
        <v>30</v>
      </c>
      <c r="G14374" s="2">
        <v>470</v>
      </c>
      <c r="H14374" s="2">
        <f>AVERAGEIF(Table1[[#All],[Category]],Table1[[#This Row],[Category]],Table1[[#All],[DiscountOffer]])</f>
        <v>470</v>
      </c>
      <c r="I14374" s="2">
        <v>1199</v>
      </c>
      <c r="J14374" s="2">
        <f>IF(Table1[[#This Row],[Ratings]]&gt;4,Table1[[#This Row],[OriginalPrice (in Rs)]],0)</f>
        <v>1199</v>
      </c>
      <c r="K14374" s="2">
        <f>Table1[[#This Row],[OriginalPrice (in Rs)]]-Table1[[#This Row],[DiscountOffer]]</f>
        <v>729</v>
      </c>
      <c r="L14374" s="2" t="str">
        <f>IF(Table1[[#This Row],[Discount % (In Rs)]]&gt;50%,"High Discount","Low Discount")</f>
        <v>High Discount</v>
      </c>
      <c r="M14374" s="3">
        <f>Table1[[#This Row],[Discount_Price (In Rs.)]]/Table1[[#This Row],[OriginalPrice (in Rs)]]</f>
        <v>0.60800667222685567</v>
      </c>
      <c r="N14374" s="4">
        <v>4.4000000000000004</v>
      </c>
      <c r="O14374">
        <v>488</v>
      </c>
      <c r="P14374" t="s">
        <v>37</v>
      </c>
      <c r="Q14374" t="s">
        <v>9324</v>
      </c>
    </row>
    <row r="14375" spans="1:17" x14ac:dyDescent="0.25">
      <c r="A14375" t="s">
        <v>9346</v>
      </c>
      <c r="B14375" s="1">
        <v>17383934</v>
      </c>
      <c r="C14375" t="s">
        <v>10</v>
      </c>
      <c r="D14375" t="s">
        <v>34</v>
      </c>
      <c r="E14375" t="s">
        <v>35</v>
      </c>
      <c r="F14375" t="s">
        <v>30</v>
      </c>
      <c r="G14375" s="2">
        <v>470</v>
      </c>
      <c r="H14375" s="2">
        <f>AVERAGEIF(Table1[[#All],[Category]],Table1[[#This Row],[Category]],Table1[[#All],[DiscountOffer]])</f>
        <v>470</v>
      </c>
      <c r="I14375" s="2">
        <v>1398</v>
      </c>
      <c r="J14375" s="2">
        <f>IF(Table1[[#This Row],[Ratings]]&gt;4,Table1[[#This Row],[OriginalPrice (in Rs)]],0)</f>
        <v>1398</v>
      </c>
      <c r="K14375" s="2">
        <f>Table1[[#This Row],[OriginalPrice (in Rs)]]-Table1[[#This Row],[DiscountOffer]]</f>
        <v>928</v>
      </c>
      <c r="L14375" s="2" t="str">
        <f>IF(Table1[[#This Row],[Discount % (In Rs)]]&gt;50%,"High Discount","Low Discount")</f>
        <v>High Discount</v>
      </c>
      <c r="M14375" s="3">
        <f>Table1[[#This Row],[Discount_Price (In Rs.)]]/Table1[[#This Row],[OriginalPrice (in Rs)]]</f>
        <v>0.66380543633762523</v>
      </c>
      <c r="N14375" s="4">
        <v>4.4000000000000004</v>
      </c>
      <c r="O14375">
        <v>487</v>
      </c>
      <c r="P14375" t="s">
        <v>37</v>
      </c>
      <c r="Q14375" t="s">
        <v>614</v>
      </c>
    </row>
    <row r="14376" spans="1:17" x14ac:dyDescent="0.25">
      <c r="A14376" t="s">
        <v>9419</v>
      </c>
      <c r="B14376" s="1">
        <v>13270060</v>
      </c>
      <c r="C14376" t="s">
        <v>10</v>
      </c>
      <c r="D14376" t="s">
        <v>34</v>
      </c>
      <c r="E14376" t="s">
        <v>35</v>
      </c>
      <c r="F14376" t="s">
        <v>30</v>
      </c>
      <c r="G14376" s="2">
        <v>470</v>
      </c>
      <c r="H14376" s="2">
        <f>AVERAGEIF(Table1[[#All],[Category]],Table1[[#This Row],[Category]],Table1[[#All],[DiscountOffer]])</f>
        <v>470</v>
      </c>
      <c r="I14376" s="2">
        <v>499</v>
      </c>
      <c r="J14376" s="2">
        <f>IF(Table1[[#This Row],[Ratings]]&gt;4,Table1[[#This Row],[OriginalPrice (in Rs)]],0)</f>
        <v>0</v>
      </c>
      <c r="K14376" s="2">
        <f>Table1[[#This Row],[OriginalPrice (in Rs)]]-Table1[[#This Row],[DiscountOffer]]</f>
        <v>29</v>
      </c>
      <c r="L14376" s="2" t="str">
        <f>IF(Table1[[#This Row],[Discount % (In Rs)]]&gt;50%,"High Discount","Low Discount")</f>
        <v>Low Discount</v>
      </c>
      <c r="M14376" s="3">
        <f>Table1[[#This Row],[Discount_Price (In Rs.)]]/Table1[[#This Row],[OriginalPrice (in Rs)]]</f>
        <v>5.8116232464929862E-2</v>
      </c>
      <c r="N14376" s="4">
        <v>3.7</v>
      </c>
      <c r="O14376">
        <v>485</v>
      </c>
      <c r="P14376" t="s">
        <v>37</v>
      </c>
      <c r="Q14376" t="s">
        <v>9420</v>
      </c>
    </row>
    <row r="14377" spans="1:17" x14ac:dyDescent="0.25">
      <c r="A14377" t="s">
        <v>9453</v>
      </c>
      <c r="B14377" s="1">
        <v>13322066</v>
      </c>
      <c r="C14377" t="s">
        <v>10</v>
      </c>
      <c r="D14377" t="s">
        <v>34</v>
      </c>
      <c r="E14377" t="s">
        <v>35</v>
      </c>
      <c r="F14377" t="s">
        <v>30</v>
      </c>
      <c r="G14377" s="2">
        <v>470</v>
      </c>
      <c r="H14377" s="2">
        <f>AVERAGEIF(Table1[[#All],[Category]],Table1[[#This Row],[Category]],Table1[[#All],[DiscountOffer]])</f>
        <v>470</v>
      </c>
      <c r="I14377" s="2">
        <v>799</v>
      </c>
      <c r="J14377" s="2">
        <f>IF(Table1[[#This Row],[Ratings]]&gt;4,Table1[[#This Row],[OriginalPrice (in Rs)]],0)</f>
        <v>0</v>
      </c>
      <c r="K14377" s="2">
        <f>Table1[[#This Row],[OriginalPrice (in Rs)]]-Table1[[#This Row],[DiscountOffer]]</f>
        <v>329</v>
      </c>
      <c r="L14377" s="2" t="str">
        <f>IF(Table1[[#This Row],[Discount % (In Rs)]]&gt;50%,"High Discount","Low Discount")</f>
        <v>Low Discount</v>
      </c>
      <c r="M14377" s="3">
        <f>Table1[[#This Row],[Discount_Price (In Rs.)]]/Table1[[#This Row],[OriginalPrice (in Rs)]]</f>
        <v>0.41176470588235292</v>
      </c>
      <c r="N14377" s="4">
        <v>4</v>
      </c>
      <c r="O14377">
        <v>484</v>
      </c>
      <c r="P14377" t="s">
        <v>37</v>
      </c>
      <c r="Q14377" t="s">
        <v>9454</v>
      </c>
    </row>
    <row r="14378" spans="1:17" x14ac:dyDescent="0.25">
      <c r="A14378" t="s">
        <v>9493</v>
      </c>
      <c r="B14378" s="1">
        <v>11296048</v>
      </c>
      <c r="C14378" t="s">
        <v>10</v>
      </c>
      <c r="D14378" t="s">
        <v>34</v>
      </c>
      <c r="E14378" t="s">
        <v>35</v>
      </c>
      <c r="F14378" t="s">
        <v>30</v>
      </c>
      <c r="G14378" s="2">
        <v>470</v>
      </c>
      <c r="H14378" s="2">
        <f>AVERAGEIF(Table1[[#All],[Category]],Table1[[#This Row],[Category]],Table1[[#All],[DiscountOffer]])</f>
        <v>470</v>
      </c>
      <c r="I14378" s="2">
        <v>799</v>
      </c>
      <c r="J14378" s="2">
        <f>IF(Table1[[#This Row],[Ratings]]&gt;4,Table1[[#This Row],[OriginalPrice (in Rs)]],0)</f>
        <v>799</v>
      </c>
      <c r="K14378" s="2">
        <f>Table1[[#This Row],[OriginalPrice (in Rs)]]-Table1[[#This Row],[DiscountOffer]]</f>
        <v>329</v>
      </c>
      <c r="L14378" s="2" t="str">
        <f>IF(Table1[[#This Row],[Discount % (In Rs)]]&gt;50%,"High Discount","Low Discount")</f>
        <v>Low Discount</v>
      </c>
      <c r="M14378" s="3">
        <f>Table1[[#This Row],[Discount_Price (In Rs.)]]/Table1[[#This Row],[OriginalPrice (in Rs)]]</f>
        <v>0.41176470588235292</v>
      </c>
      <c r="N14378" s="4">
        <v>4.0999999999999996</v>
      </c>
      <c r="O14378">
        <v>483</v>
      </c>
      <c r="P14378" t="s">
        <v>37</v>
      </c>
      <c r="Q14378" t="s">
        <v>9494</v>
      </c>
    </row>
    <row r="14379" spans="1:17" x14ac:dyDescent="0.25">
      <c r="A14379" t="s">
        <v>9521</v>
      </c>
      <c r="B14379" s="1">
        <v>12204780</v>
      </c>
      <c r="C14379" t="s">
        <v>39</v>
      </c>
      <c r="D14379" t="s">
        <v>34</v>
      </c>
      <c r="E14379" t="s">
        <v>35</v>
      </c>
      <c r="F14379" t="s">
        <v>30</v>
      </c>
      <c r="G14379" s="2">
        <v>470</v>
      </c>
      <c r="H14379" s="2">
        <f>AVERAGEIF(Table1[[#All],[Category]],Table1[[#This Row],[Category]],Table1[[#All],[DiscountOffer]])</f>
        <v>470</v>
      </c>
      <c r="I14379" s="2">
        <v>799</v>
      </c>
      <c r="J14379" s="2">
        <f>IF(Table1[[#This Row],[Ratings]]&gt;4,Table1[[#This Row],[OriginalPrice (in Rs)]],0)</f>
        <v>799</v>
      </c>
      <c r="K14379" s="2">
        <f>Table1[[#This Row],[OriginalPrice (in Rs)]]-Table1[[#This Row],[DiscountOffer]]</f>
        <v>329</v>
      </c>
      <c r="L14379" s="2" t="str">
        <f>IF(Table1[[#This Row],[Discount % (In Rs)]]&gt;50%,"High Discount","Low Discount")</f>
        <v>Low Discount</v>
      </c>
      <c r="M14379" s="3">
        <f>Table1[[#This Row],[Discount_Price (In Rs.)]]/Table1[[#This Row],[OriginalPrice (in Rs)]]</f>
        <v>0.41176470588235292</v>
      </c>
      <c r="N14379" s="4">
        <v>4.3</v>
      </c>
      <c r="O14379">
        <v>482</v>
      </c>
      <c r="P14379" t="s">
        <v>37</v>
      </c>
      <c r="Q14379" t="s">
        <v>9522</v>
      </c>
    </row>
    <row r="14380" spans="1:17" x14ac:dyDescent="0.25">
      <c r="A14380" t="s">
        <v>9523</v>
      </c>
      <c r="B14380" s="1">
        <v>8342011</v>
      </c>
      <c r="C14380" t="s">
        <v>10</v>
      </c>
      <c r="D14380" t="s">
        <v>34</v>
      </c>
      <c r="E14380" t="s">
        <v>35</v>
      </c>
      <c r="F14380" t="s">
        <v>30</v>
      </c>
      <c r="G14380" s="2">
        <v>470</v>
      </c>
      <c r="H14380" s="2">
        <f>AVERAGEIF(Table1[[#All],[Category]],Table1[[#This Row],[Category]],Table1[[#All],[DiscountOffer]])</f>
        <v>470</v>
      </c>
      <c r="I14380" s="2">
        <v>799</v>
      </c>
      <c r="J14380" s="2">
        <f>IF(Table1[[#This Row],[Ratings]]&gt;4,Table1[[#This Row],[OriginalPrice (in Rs)]],0)</f>
        <v>799</v>
      </c>
      <c r="K14380" s="2">
        <f>Table1[[#This Row],[OriginalPrice (in Rs)]]-Table1[[#This Row],[DiscountOffer]]</f>
        <v>329</v>
      </c>
      <c r="L14380" s="2" t="str">
        <f>IF(Table1[[#This Row],[Discount % (In Rs)]]&gt;50%,"High Discount","Low Discount")</f>
        <v>Low Discount</v>
      </c>
      <c r="M14380" s="3">
        <f>Table1[[#This Row],[Discount_Price (In Rs.)]]/Table1[[#This Row],[OriginalPrice (in Rs)]]</f>
        <v>0.41176470588235292</v>
      </c>
      <c r="N14380" s="4">
        <v>4.2</v>
      </c>
      <c r="O14380">
        <v>482</v>
      </c>
      <c r="P14380" t="s">
        <v>37</v>
      </c>
      <c r="Q14380" t="s">
        <v>9524</v>
      </c>
    </row>
    <row r="14381" spans="1:17" x14ac:dyDescent="0.25">
      <c r="A14381" t="s">
        <v>9525</v>
      </c>
      <c r="B14381" s="1">
        <v>11296162</v>
      </c>
      <c r="C14381" t="s">
        <v>10</v>
      </c>
      <c r="D14381" t="s">
        <v>34</v>
      </c>
      <c r="E14381" t="s">
        <v>35</v>
      </c>
      <c r="F14381" t="s">
        <v>30</v>
      </c>
      <c r="G14381" s="2">
        <v>470</v>
      </c>
      <c r="H14381" s="2">
        <f>AVERAGEIF(Table1[[#All],[Category]],Table1[[#This Row],[Category]],Table1[[#All],[DiscountOffer]])</f>
        <v>470</v>
      </c>
      <c r="I14381" s="2">
        <v>899</v>
      </c>
      <c r="J14381" s="2">
        <f>IF(Table1[[#This Row],[Ratings]]&gt;4,Table1[[#This Row],[OriginalPrice (in Rs)]],0)</f>
        <v>899</v>
      </c>
      <c r="K14381" s="2">
        <f>Table1[[#This Row],[OriginalPrice (in Rs)]]-Table1[[#This Row],[DiscountOffer]]</f>
        <v>429</v>
      </c>
      <c r="L14381" s="2" t="str">
        <f>IF(Table1[[#This Row],[Discount % (In Rs)]]&gt;50%,"High Discount","Low Discount")</f>
        <v>Low Discount</v>
      </c>
      <c r="M14381" s="3">
        <f>Table1[[#This Row],[Discount_Price (In Rs.)]]/Table1[[#This Row],[OriginalPrice (in Rs)]]</f>
        <v>0.47719688542825361</v>
      </c>
      <c r="N14381" s="4">
        <v>4.3</v>
      </c>
      <c r="O14381">
        <v>482</v>
      </c>
      <c r="P14381" t="s">
        <v>37</v>
      </c>
      <c r="Q14381" t="s">
        <v>225</v>
      </c>
    </row>
    <row r="14382" spans="1:17" x14ac:dyDescent="0.25">
      <c r="A14382" t="s">
        <v>9526</v>
      </c>
      <c r="B14382" s="1">
        <v>11296128</v>
      </c>
      <c r="C14382" t="s">
        <v>10</v>
      </c>
      <c r="D14382" t="s">
        <v>34</v>
      </c>
      <c r="E14382" t="s">
        <v>35</v>
      </c>
      <c r="F14382" t="s">
        <v>30</v>
      </c>
      <c r="G14382" s="2">
        <v>470</v>
      </c>
      <c r="H14382" s="2">
        <f>AVERAGEIF(Table1[[#All],[Category]],Table1[[#This Row],[Category]],Table1[[#All],[DiscountOffer]])</f>
        <v>470</v>
      </c>
      <c r="I14382" s="2">
        <v>899</v>
      </c>
      <c r="J14382" s="2">
        <f>IF(Table1[[#This Row],[Ratings]]&gt;4,Table1[[#This Row],[OriginalPrice (in Rs)]],0)</f>
        <v>899</v>
      </c>
      <c r="K14382" s="2">
        <f>Table1[[#This Row],[OriginalPrice (in Rs)]]-Table1[[#This Row],[DiscountOffer]]</f>
        <v>429</v>
      </c>
      <c r="L14382" s="2" t="str">
        <f>IF(Table1[[#This Row],[Discount % (In Rs)]]&gt;50%,"High Discount","Low Discount")</f>
        <v>Low Discount</v>
      </c>
      <c r="M14382" s="3">
        <f>Table1[[#This Row],[Discount_Price (In Rs.)]]/Table1[[#This Row],[OriginalPrice (in Rs)]]</f>
        <v>0.47719688542825361</v>
      </c>
      <c r="N14382" s="4">
        <v>4.0999999999999996</v>
      </c>
      <c r="O14382">
        <v>482</v>
      </c>
      <c r="P14382" t="s">
        <v>37</v>
      </c>
      <c r="Q14382" t="s">
        <v>4603</v>
      </c>
    </row>
    <row r="14383" spans="1:17" x14ac:dyDescent="0.25">
      <c r="A14383" t="s">
        <v>9527</v>
      </c>
      <c r="B14383" s="1">
        <v>17383262</v>
      </c>
      <c r="C14383" t="s">
        <v>10</v>
      </c>
      <c r="D14383" t="s">
        <v>34</v>
      </c>
      <c r="E14383" t="s">
        <v>35</v>
      </c>
      <c r="F14383" t="s">
        <v>30</v>
      </c>
      <c r="G14383" s="2">
        <v>470</v>
      </c>
      <c r="H14383" s="2">
        <f>AVERAGEIF(Table1[[#All],[Category]],Table1[[#This Row],[Category]],Table1[[#All],[DiscountOffer]])</f>
        <v>470</v>
      </c>
      <c r="I14383" s="2">
        <v>1598</v>
      </c>
      <c r="J14383" s="2">
        <f>IF(Table1[[#This Row],[Ratings]]&gt;4,Table1[[#This Row],[OriginalPrice (in Rs)]],0)</f>
        <v>1598</v>
      </c>
      <c r="K14383" s="2">
        <f>Table1[[#This Row],[OriginalPrice (in Rs)]]-Table1[[#This Row],[DiscountOffer]]</f>
        <v>1128</v>
      </c>
      <c r="L14383" s="2" t="str">
        <f>IF(Table1[[#This Row],[Discount % (In Rs)]]&gt;50%,"High Discount","Low Discount")</f>
        <v>High Discount</v>
      </c>
      <c r="M14383" s="3">
        <f>Table1[[#This Row],[Discount_Price (In Rs.)]]/Table1[[#This Row],[OriginalPrice (in Rs)]]</f>
        <v>0.70588235294117652</v>
      </c>
      <c r="N14383" s="4">
        <v>4.4000000000000004</v>
      </c>
      <c r="O14383">
        <v>482</v>
      </c>
      <c r="P14383" t="s">
        <v>126</v>
      </c>
      <c r="Q14383" t="s">
        <v>9528</v>
      </c>
    </row>
    <row r="14384" spans="1:17" x14ac:dyDescent="0.25">
      <c r="A14384" t="s">
        <v>9532</v>
      </c>
      <c r="B14384" s="1">
        <v>10926752</v>
      </c>
      <c r="C14384" t="s">
        <v>189</v>
      </c>
      <c r="D14384" t="s">
        <v>34</v>
      </c>
      <c r="E14384" t="s">
        <v>35</v>
      </c>
      <c r="F14384" t="s">
        <v>30</v>
      </c>
      <c r="G14384" s="2">
        <v>470</v>
      </c>
      <c r="H14384" s="2">
        <f>AVERAGEIF(Table1[[#All],[Category]],Table1[[#This Row],[Category]],Table1[[#All],[DiscountOffer]])</f>
        <v>470</v>
      </c>
      <c r="I14384" s="2">
        <v>1099</v>
      </c>
      <c r="J14384" s="2">
        <f>IF(Table1[[#This Row],[Ratings]]&gt;4,Table1[[#This Row],[OriginalPrice (in Rs)]],0)</f>
        <v>1099</v>
      </c>
      <c r="K14384" s="2">
        <f>Table1[[#This Row],[OriginalPrice (in Rs)]]-Table1[[#This Row],[DiscountOffer]]</f>
        <v>629</v>
      </c>
      <c r="L14384" s="2" t="str">
        <f>IF(Table1[[#This Row],[Discount % (In Rs)]]&gt;50%,"High Discount","Low Discount")</f>
        <v>High Discount</v>
      </c>
      <c r="M14384" s="3">
        <f>Table1[[#This Row],[Discount_Price (In Rs.)]]/Table1[[#This Row],[OriginalPrice (in Rs)]]</f>
        <v>0.5723384895359418</v>
      </c>
      <c r="N14384" s="4">
        <v>4.2</v>
      </c>
      <c r="O14384">
        <v>481</v>
      </c>
      <c r="P14384" t="s">
        <v>37</v>
      </c>
      <c r="Q14384" t="s">
        <v>9533</v>
      </c>
    </row>
    <row r="14385" spans="1:17" x14ac:dyDescent="0.25">
      <c r="A14385" t="s">
        <v>9534</v>
      </c>
      <c r="B14385" s="1">
        <v>17381630</v>
      </c>
      <c r="C14385" t="s">
        <v>10</v>
      </c>
      <c r="D14385" t="s">
        <v>34</v>
      </c>
      <c r="E14385" t="s">
        <v>35</v>
      </c>
      <c r="F14385" t="s">
        <v>30</v>
      </c>
      <c r="G14385" s="2">
        <v>470</v>
      </c>
      <c r="H14385" s="2">
        <f>AVERAGEIF(Table1[[#All],[Category]],Table1[[#This Row],[Category]],Table1[[#All],[DiscountOffer]])</f>
        <v>470</v>
      </c>
      <c r="I14385" s="2">
        <v>1798</v>
      </c>
      <c r="J14385" s="2">
        <f>IF(Table1[[#This Row],[Ratings]]&gt;4,Table1[[#This Row],[OriginalPrice (in Rs)]],0)</f>
        <v>1798</v>
      </c>
      <c r="K14385" s="2">
        <f>Table1[[#This Row],[OriginalPrice (in Rs)]]-Table1[[#This Row],[DiscountOffer]]</f>
        <v>1328</v>
      </c>
      <c r="L14385" s="2" t="str">
        <f>IF(Table1[[#This Row],[Discount % (In Rs)]]&gt;50%,"High Discount","Low Discount")</f>
        <v>High Discount</v>
      </c>
      <c r="M14385" s="3">
        <f>Table1[[#This Row],[Discount_Price (In Rs.)]]/Table1[[#This Row],[OriginalPrice (in Rs)]]</f>
        <v>0.73859844271412678</v>
      </c>
      <c r="N14385" s="4">
        <v>4.4000000000000004</v>
      </c>
      <c r="O14385">
        <v>481</v>
      </c>
      <c r="P14385" t="s">
        <v>37</v>
      </c>
      <c r="Q14385" t="s">
        <v>9535</v>
      </c>
    </row>
    <row r="14386" spans="1:17" x14ac:dyDescent="0.25">
      <c r="A14386" t="s">
        <v>9536</v>
      </c>
      <c r="B14386" s="1">
        <v>13270222</v>
      </c>
      <c r="C14386" t="s">
        <v>10</v>
      </c>
      <c r="D14386" t="s">
        <v>34</v>
      </c>
      <c r="E14386" t="s">
        <v>35</v>
      </c>
      <c r="F14386" t="s">
        <v>30</v>
      </c>
      <c r="G14386" s="2">
        <v>470</v>
      </c>
      <c r="H14386" s="2">
        <f>AVERAGEIF(Table1[[#All],[Category]],Table1[[#This Row],[Category]],Table1[[#All],[DiscountOffer]])</f>
        <v>470</v>
      </c>
      <c r="I14386" s="2">
        <v>799</v>
      </c>
      <c r="J14386" s="2">
        <f>IF(Table1[[#This Row],[Ratings]]&gt;4,Table1[[#This Row],[OriginalPrice (in Rs)]],0)</f>
        <v>0</v>
      </c>
      <c r="K14386" s="2">
        <f>Table1[[#This Row],[OriginalPrice (in Rs)]]-Table1[[#This Row],[DiscountOffer]]</f>
        <v>329</v>
      </c>
      <c r="L14386" s="2" t="str">
        <f>IF(Table1[[#This Row],[Discount % (In Rs)]]&gt;50%,"High Discount","Low Discount")</f>
        <v>Low Discount</v>
      </c>
      <c r="M14386" s="3">
        <f>Table1[[#This Row],[Discount_Price (In Rs.)]]/Table1[[#This Row],[OriginalPrice (in Rs)]]</f>
        <v>0.41176470588235292</v>
      </c>
      <c r="N14386" s="4">
        <v>3.7</v>
      </c>
      <c r="O14386">
        <v>481</v>
      </c>
      <c r="P14386" t="s">
        <v>37</v>
      </c>
      <c r="Q14386" t="s">
        <v>9537</v>
      </c>
    </row>
    <row r="14387" spans="1:17" x14ac:dyDescent="0.25">
      <c r="A14387" t="s">
        <v>9560</v>
      </c>
      <c r="B14387" s="1">
        <v>1866532</v>
      </c>
      <c r="C14387" t="s">
        <v>10</v>
      </c>
      <c r="D14387" t="s">
        <v>34</v>
      </c>
      <c r="E14387" t="s">
        <v>35</v>
      </c>
      <c r="F14387" t="s">
        <v>30</v>
      </c>
      <c r="G14387" s="2">
        <v>470</v>
      </c>
      <c r="H14387" s="2">
        <f>AVERAGEIF(Table1[[#All],[Category]],Table1[[#This Row],[Category]],Table1[[#All],[DiscountOffer]])</f>
        <v>470</v>
      </c>
      <c r="I14387" s="2">
        <v>499</v>
      </c>
      <c r="J14387" s="2">
        <f>IF(Table1[[#This Row],[Ratings]]&gt;4,Table1[[#This Row],[OriginalPrice (in Rs)]],0)</f>
        <v>499</v>
      </c>
      <c r="K14387" s="2">
        <f>Table1[[#This Row],[OriginalPrice (in Rs)]]-Table1[[#This Row],[DiscountOffer]]</f>
        <v>29</v>
      </c>
      <c r="L14387" s="2" t="str">
        <f>IF(Table1[[#This Row],[Discount % (In Rs)]]&gt;50%,"High Discount","Low Discount")</f>
        <v>Low Discount</v>
      </c>
      <c r="M14387" s="3">
        <f>Table1[[#This Row],[Discount_Price (In Rs.)]]/Table1[[#This Row],[OriginalPrice (in Rs)]]</f>
        <v>5.8116232464929862E-2</v>
      </c>
      <c r="N14387" s="4">
        <v>4.2</v>
      </c>
      <c r="O14387">
        <v>480</v>
      </c>
      <c r="P14387" t="s">
        <v>37</v>
      </c>
      <c r="Q14387" t="s">
        <v>9561</v>
      </c>
    </row>
    <row r="14388" spans="1:17" x14ac:dyDescent="0.25">
      <c r="A14388" t="s">
        <v>9564</v>
      </c>
      <c r="B14388" s="1">
        <v>17382166</v>
      </c>
      <c r="C14388" t="s">
        <v>10</v>
      </c>
      <c r="D14388" t="s">
        <v>34</v>
      </c>
      <c r="E14388" t="s">
        <v>35</v>
      </c>
      <c r="F14388" t="s">
        <v>30</v>
      </c>
      <c r="G14388" s="2">
        <v>470</v>
      </c>
      <c r="H14388" s="2">
        <f>AVERAGEIF(Table1[[#All],[Category]],Table1[[#This Row],[Category]],Table1[[#All],[DiscountOffer]])</f>
        <v>470</v>
      </c>
      <c r="I14388" s="2">
        <v>1698</v>
      </c>
      <c r="J14388" s="2">
        <f>IF(Table1[[#This Row],[Ratings]]&gt;4,Table1[[#This Row],[OriginalPrice (in Rs)]],0)</f>
        <v>1698</v>
      </c>
      <c r="K14388" s="2">
        <f>Table1[[#This Row],[OriginalPrice (in Rs)]]-Table1[[#This Row],[DiscountOffer]]</f>
        <v>1228</v>
      </c>
      <c r="L14388" s="2" t="str">
        <f>IF(Table1[[#This Row],[Discount % (In Rs)]]&gt;50%,"High Discount","Low Discount")</f>
        <v>High Discount</v>
      </c>
      <c r="M14388" s="3">
        <f>Table1[[#This Row],[Discount_Price (In Rs.)]]/Table1[[#This Row],[OriginalPrice (in Rs)]]</f>
        <v>0.72320376914016493</v>
      </c>
      <c r="N14388" s="4">
        <v>4.0999999999999996</v>
      </c>
      <c r="O14388">
        <v>480</v>
      </c>
      <c r="P14388" t="s">
        <v>37</v>
      </c>
      <c r="Q14388" t="s">
        <v>652</v>
      </c>
    </row>
    <row r="14389" spans="1:17" x14ac:dyDescent="0.25">
      <c r="A14389" t="s">
        <v>9605</v>
      </c>
      <c r="B14389" s="1">
        <v>11037656</v>
      </c>
      <c r="C14389" t="s">
        <v>318</v>
      </c>
      <c r="D14389" t="s">
        <v>34</v>
      </c>
      <c r="E14389" t="s">
        <v>35</v>
      </c>
      <c r="F14389" t="s">
        <v>30</v>
      </c>
      <c r="G14389" s="2">
        <v>470</v>
      </c>
      <c r="H14389" s="2">
        <f>AVERAGEIF(Table1[[#All],[Category]],Table1[[#This Row],[Category]],Table1[[#All],[DiscountOffer]])</f>
        <v>470</v>
      </c>
      <c r="I14389" s="2">
        <v>849</v>
      </c>
      <c r="J14389" s="2">
        <f>IF(Table1[[#This Row],[Ratings]]&gt;4,Table1[[#This Row],[OriginalPrice (in Rs)]],0)</f>
        <v>0</v>
      </c>
      <c r="K14389" s="2">
        <f>Table1[[#This Row],[OriginalPrice (in Rs)]]-Table1[[#This Row],[DiscountOffer]]</f>
        <v>379</v>
      </c>
      <c r="L14389" s="2" t="str">
        <f>IF(Table1[[#This Row],[Discount % (In Rs)]]&gt;50%,"High Discount","Low Discount")</f>
        <v>Low Discount</v>
      </c>
      <c r="M14389" s="3">
        <f>Table1[[#This Row],[Discount_Price (In Rs.)]]/Table1[[#This Row],[OriginalPrice (in Rs)]]</f>
        <v>0.44640753828032981</v>
      </c>
      <c r="N14389" s="4">
        <v>3.6</v>
      </c>
      <c r="O14389">
        <v>479</v>
      </c>
      <c r="P14389" t="s">
        <v>37</v>
      </c>
      <c r="Q14389" t="s">
        <v>9606</v>
      </c>
    </row>
    <row r="14390" spans="1:17" x14ac:dyDescent="0.25">
      <c r="A14390" t="s">
        <v>9630</v>
      </c>
      <c r="B14390" s="1">
        <v>10301011</v>
      </c>
      <c r="C14390" t="s">
        <v>10</v>
      </c>
      <c r="D14390" t="s">
        <v>34</v>
      </c>
      <c r="E14390" t="s">
        <v>35</v>
      </c>
      <c r="F14390" t="s">
        <v>30</v>
      </c>
      <c r="G14390" s="2">
        <v>470</v>
      </c>
      <c r="H14390" s="2">
        <f>AVERAGEIF(Table1[[#All],[Category]],Table1[[#This Row],[Category]],Table1[[#All],[DiscountOffer]])</f>
        <v>470</v>
      </c>
      <c r="I14390" s="2">
        <v>599</v>
      </c>
      <c r="J14390" s="2">
        <f>IF(Table1[[#This Row],[Ratings]]&gt;4,Table1[[#This Row],[OriginalPrice (in Rs)]],0)</f>
        <v>599</v>
      </c>
      <c r="K14390" s="2">
        <f>Table1[[#This Row],[OriginalPrice (in Rs)]]-Table1[[#This Row],[DiscountOffer]]</f>
        <v>129</v>
      </c>
      <c r="L14390" s="2" t="str">
        <f>IF(Table1[[#This Row],[Discount % (In Rs)]]&gt;50%,"High Discount","Low Discount")</f>
        <v>Low Discount</v>
      </c>
      <c r="M14390" s="3">
        <f>Table1[[#This Row],[Discount_Price (In Rs.)]]/Table1[[#This Row],[OriginalPrice (in Rs)]]</f>
        <v>0.21535893155258765</v>
      </c>
      <c r="N14390" s="4">
        <v>4.3</v>
      </c>
      <c r="O14390">
        <v>478</v>
      </c>
      <c r="P14390" t="s">
        <v>37</v>
      </c>
      <c r="Q14390" t="s">
        <v>9631</v>
      </c>
    </row>
    <row r="14391" spans="1:17" x14ac:dyDescent="0.25">
      <c r="A14391" t="s">
        <v>9634</v>
      </c>
      <c r="B14391" s="1">
        <v>17383254</v>
      </c>
      <c r="C14391" t="s">
        <v>10</v>
      </c>
      <c r="D14391" t="s">
        <v>34</v>
      </c>
      <c r="E14391" t="s">
        <v>35</v>
      </c>
      <c r="F14391" t="s">
        <v>30</v>
      </c>
      <c r="G14391" s="2">
        <v>470</v>
      </c>
      <c r="H14391" s="2">
        <f>AVERAGEIF(Table1[[#All],[Category]],Table1[[#This Row],[Category]],Table1[[#All],[DiscountOffer]])</f>
        <v>470</v>
      </c>
      <c r="I14391" s="2">
        <v>1598</v>
      </c>
      <c r="J14391" s="2">
        <f>IF(Table1[[#This Row],[Ratings]]&gt;4,Table1[[#This Row],[OriginalPrice (in Rs)]],0)</f>
        <v>1598</v>
      </c>
      <c r="K14391" s="2">
        <f>Table1[[#This Row],[OriginalPrice (in Rs)]]-Table1[[#This Row],[DiscountOffer]]</f>
        <v>1128</v>
      </c>
      <c r="L14391" s="2" t="str">
        <f>IF(Table1[[#This Row],[Discount % (In Rs)]]&gt;50%,"High Discount","Low Discount")</f>
        <v>High Discount</v>
      </c>
      <c r="M14391" s="3">
        <f>Table1[[#This Row],[Discount_Price (In Rs.)]]/Table1[[#This Row],[OriginalPrice (in Rs)]]</f>
        <v>0.70588235294117652</v>
      </c>
      <c r="N14391" s="4">
        <v>4.3</v>
      </c>
      <c r="O14391">
        <v>478</v>
      </c>
      <c r="P14391" t="s">
        <v>415</v>
      </c>
      <c r="Q14391" t="s">
        <v>9635</v>
      </c>
    </row>
    <row r="14392" spans="1:17" x14ac:dyDescent="0.25">
      <c r="A14392" t="s">
        <v>9669</v>
      </c>
      <c r="B14392" s="1">
        <v>10877220</v>
      </c>
      <c r="C14392" t="s">
        <v>1029</v>
      </c>
      <c r="D14392" t="s">
        <v>34</v>
      </c>
      <c r="E14392" t="s">
        <v>35</v>
      </c>
      <c r="F14392" t="s">
        <v>30</v>
      </c>
      <c r="G14392" s="2">
        <v>470</v>
      </c>
      <c r="H14392" s="2">
        <f>AVERAGEIF(Table1[[#All],[Category]],Table1[[#This Row],[Category]],Table1[[#All],[DiscountOffer]])</f>
        <v>470</v>
      </c>
      <c r="I14392" s="2">
        <v>1199</v>
      </c>
      <c r="J14392" s="2">
        <f>IF(Table1[[#This Row],[Ratings]]&gt;4,Table1[[#This Row],[OriginalPrice (in Rs)]],0)</f>
        <v>1199</v>
      </c>
      <c r="K14392" s="2">
        <f>Table1[[#This Row],[OriginalPrice (in Rs)]]-Table1[[#This Row],[DiscountOffer]]</f>
        <v>729</v>
      </c>
      <c r="L14392" s="2" t="str">
        <f>IF(Table1[[#This Row],[Discount % (In Rs)]]&gt;50%,"High Discount","Low Discount")</f>
        <v>High Discount</v>
      </c>
      <c r="M14392" s="3">
        <f>Table1[[#This Row],[Discount_Price (In Rs.)]]/Table1[[#This Row],[OriginalPrice (in Rs)]]</f>
        <v>0.60800667222685567</v>
      </c>
      <c r="N14392" s="4">
        <v>4.5</v>
      </c>
      <c r="O14392">
        <v>477</v>
      </c>
      <c r="P14392" t="s">
        <v>37</v>
      </c>
      <c r="Q14392" t="s">
        <v>9670</v>
      </c>
    </row>
    <row r="14393" spans="1:17" x14ac:dyDescent="0.25">
      <c r="A14393" t="s">
        <v>9681</v>
      </c>
      <c r="B14393" s="1">
        <v>11143566</v>
      </c>
      <c r="C14393" t="s">
        <v>39</v>
      </c>
      <c r="D14393" t="s">
        <v>34</v>
      </c>
      <c r="E14393" t="s">
        <v>35</v>
      </c>
      <c r="F14393" t="s">
        <v>30</v>
      </c>
      <c r="G14393" s="2">
        <v>470</v>
      </c>
      <c r="H14393" s="2">
        <f>AVERAGEIF(Table1[[#All],[Category]],Table1[[#This Row],[Category]],Table1[[#All],[DiscountOffer]])</f>
        <v>470</v>
      </c>
      <c r="I14393" s="2">
        <v>899</v>
      </c>
      <c r="J14393" s="2">
        <f>IF(Table1[[#This Row],[Ratings]]&gt;4,Table1[[#This Row],[OriginalPrice (in Rs)]],0)</f>
        <v>0</v>
      </c>
      <c r="K14393" s="2">
        <f>Table1[[#This Row],[OriginalPrice (in Rs)]]-Table1[[#This Row],[DiscountOffer]]</f>
        <v>429</v>
      </c>
      <c r="L14393" s="2" t="str">
        <f>IF(Table1[[#This Row],[Discount % (In Rs)]]&gt;50%,"High Discount","Low Discount")</f>
        <v>Low Discount</v>
      </c>
      <c r="M14393" s="3">
        <f>Table1[[#This Row],[Discount_Price (In Rs.)]]/Table1[[#This Row],[OriginalPrice (in Rs)]]</f>
        <v>0.47719688542825361</v>
      </c>
      <c r="N14393" s="4">
        <v>4</v>
      </c>
      <c r="O14393">
        <v>477</v>
      </c>
      <c r="P14393" t="s">
        <v>37</v>
      </c>
      <c r="Q14393" t="s">
        <v>9682</v>
      </c>
    </row>
    <row r="14394" spans="1:17" x14ac:dyDescent="0.25">
      <c r="A14394" t="s">
        <v>9709</v>
      </c>
      <c r="B14394" s="1">
        <v>14350744</v>
      </c>
      <c r="C14394" t="s">
        <v>87</v>
      </c>
      <c r="D14394" t="s">
        <v>34</v>
      </c>
      <c r="E14394" t="s">
        <v>35</v>
      </c>
      <c r="F14394" t="s">
        <v>30</v>
      </c>
      <c r="G14394" s="2">
        <v>470</v>
      </c>
      <c r="H14394" s="2">
        <f>AVERAGEIF(Table1[[#All],[Category]],Table1[[#This Row],[Category]],Table1[[#All],[DiscountOffer]])</f>
        <v>470</v>
      </c>
      <c r="I14394" s="2">
        <v>649</v>
      </c>
      <c r="J14394" s="2">
        <f>IF(Table1[[#This Row],[Ratings]]&gt;4,Table1[[#This Row],[OriginalPrice (in Rs)]],0)</f>
        <v>649</v>
      </c>
      <c r="K14394" s="2">
        <f>Table1[[#This Row],[OriginalPrice (in Rs)]]-Table1[[#This Row],[DiscountOffer]]</f>
        <v>179</v>
      </c>
      <c r="L14394" s="2" t="str">
        <f>IF(Table1[[#This Row],[Discount % (In Rs)]]&gt;50%,"High Discount","Low Discount")</f>
        <v>Low Discount</v>
      </c>
      <c r="M14394" s="3">
        <f>Table1[[#This Row],[Discount_Price (In Rs.)]]/Table1[[#This Row],[OriginalPrice (in Rs)]]</f>
        <v>0.27580893682588598</v>
      </c>
      <c r="N14394" s="4">
        <v>4.3</v>
      </c>
      <c r="O14394">
        <v>476</v>
      </c>
      <c r="P14394" t="s">
        <v>20</v>
      </c>
      <c r="Q14394" t="s">
        <v>9710</v>
      </c>
    </row>
    <row r="14395" spans="1:17" x14ac:dyDescent="0.25">
      <c r="A14395" t="s">
        <v>9747</v>
      </c>
      <c r="B14395" s="1">
        <v>8912611</v>
      </c>
      <c r="C14395" t="s">
        <v>398</v>
      </c>
      <c r="D14395" t="s">
        <v>34</v>
      </c>
      <c r="E14395" t="s">
        <v>35</v>
      </c>
      <c r="F14395" t="s">
        <v>30</v>
      </c>
      <c r="G14395" s="2">
        <v>470</v>
      </c>
      <c r="H14395" s="2">
        <f>AVERAGEIF(Table1[[#All],[Category]],Table1[[#This Row],[Category]],Table1[[#All],[DiscountOffer]])</f>
        <v>470</v>
      </c>
      <c r="I14395" s="2">
        <v>1249</v>
      </c>
      <c r="J14395" s="2">
        <f>IF(Table1[[#This Row],[Ratings]]&gt;4,Table1[[#This Row],[OriginalPrice (in Rs)]],0)</f>
        <v>1249</v>
      </c>
      <c r="K14395" s="2">
        <f>Table1[[#This Row],[OriginalPrice (in Rs)]]-Table1[[#This Row],[DiscountOffer]]</f>
        <v>779</v>
      </c>
      <c r="L14395" s="2" t="str">
        <f>IF(Table1[[#This Row],[Discount % (In Rs)]]&gt;50%,"High Discount","Low Discount")</f>
        <v>High Discount</v>
      </c>
      <c r="M14395" s="3">
        <f>Table1[[#This Row],[Discount_Price (In Rs.)]]/Table1[[#This Row],[OriginalPrice (in Rs)]]</f>
        <v>0.62369895916733387</v>
      </c>
      <c r="N14395" s="4">
        <v>4.4000000000000004</v>
      </c>
      <c r="O14395">
        <v>475</v>
      </c>
      <c r="P14395" t="s">
        <v>37</v>
      </c>
      <c r="Q14395" t="s">
        <v>9748</v>
      </c>
    </row>
    <row r="14396" spans="1:17" x14ac:dyDescent="0.25">
      <c r="A14396" t="s">
        <v>9749</v>
      </c>
      <c r="B14396" s="1">
        <v>17525200</v>
      </c>
      <c r="C14396" t="s">
        <v>39</v>
      </c>
      <c r="D14396" t="s">
        <v>34</v>
      </c>
      <c r="E14396" t="s">
        <v>35</v>
      </c>
      <c r="F14396" t="s">
        <v>30</v>
      </c>
      <c r="G14396" s="2">
        <v>470</v>
      </c>
      <c r="H14396" s="2">
        <f>AVERAGEIF(Table1[[#All],[Category]],Table1[[#This Row],[Category]],Table1[[#All],[DiscountOffer]])</f>
        <v>470</v>
      </c>
      <c r="I14396" s="2">
        <v>1598</v>
      </c>
      <c r="J14396" s="2">
        <f>IF(Table1[[#This Row],[Ratings]]&gt;4,Table1[[#This Row],[OriginalPrice (in Rs)]],0)</f>
        <v>0</v>
      </c>
      <c r="K14396" s="2">
        <f>Table1[[#This Row],[OriginalPrice (in Rs)]]-Table1[[#This Row],[DiscountOffer]]</f>
        <v>1128</v>
      </c>
      <c r="L14396" s="2" t="str">
        <f>IF(Table1[[#This Row],[Discount % (In Rs)]]&gt;50%,"High Discount","Low Discount")</f>
        <v>High Discount</v>
      </c>
      <c r="M14396" s="3">
        <f>Table1[[#This Row],[Discount_Price (In Rs.)]]/Table1[[#This Row],[OriginalPrice (in Rs)]]</f>
        <v>0.70588235294117652</v>
      </c>
      <c r="N14396" s="4">
        <v>4</v>
      </c>
      <c r="O14396">
        <v>475</v>
      </c>
      <c r="P14396" t="s">
        <v>126</v>
      </c>
      <c r="Q14396" t="s">
        <v>8911</v>
      </c>
    </row>
    <row r="14397" spans="1:17" x14ac:dyDescent="0.25">
      <c r="A14397" t="s">
        <v>9758</v>
      </c>
      <c r="B14397" s="1">
        <v>11271958</v>
      </c>
      <c r="C14397" t="s">
        <v>91</v>
      </c>
      <c r="D14397" t="s">
        <v>34</v>
      </c>
      <c r="E14397" t="s">
        <v>35</v>
      </c>
      <c r="F14397" t="s">
        <v>30</v>
      </c>
      <c r="G14397" s="2">
        <v>470</v>
      </c>
      <c r="H14397" s="2">
        <f>AVERAGEIF(Table1[[#All],[Category]],Table1[[#This Row],[Category]],Table1[[#All],[DiscountOffer]])</f>
        <v>470</v>
      </c>
      <c r="I14397" s="2">
        <v>699</v>
      </c>
      <c r="J14397" s="2">
        <f>IF(Table1[[#This Row],[Ratings]]&gt;4,Table1[[#This Row],[OriginalPrice (in Rs)]],0)</f>
        <v>699</v>
      </c>
      <c r="K14397" s="2">
        <f>Table1[[#This Row],[OriginalPrice (in Rs)]]-Table1[[#This Row],[DiscountOffer]]</f>
        <v>229</v>
      </c>
      <c r="L14397" s="2" t="str">
        <f>IF(Table1[[#This Row],[Discount % (In Rs)]]&gt;50%,"High Discount","Low Discount")</f>
        <v>Low Discount</v>
      </c>
      <c r="M14397" s="3">
        <f>Table1[[#This Row],[Discount_Price (In Rs.)]]/Table1[[#This Row],[OriginalPrice (in Rs)]]</f>
        <v>0.32761087267525035</v>
      </c>
      <c r="N14397" s="4">
        <v>4.4000000000000004</v>
      </c>
      <c r="O14397">
        <v>475</v>
      </c>
      <c r="P14397" t="s">
        <v>37</v>
      </c>
      <c r="Q14397" t="s">
        <v>9759</v>
      </c>
    </row>
    <row r="14398" spans="1:17" x14ac:dyDescent="0.25">
      <c r="A14398" t="s">
        <v>9790</v>
      </c>
      <c r="B14398" s="1">
        <v>17382706</v>
      </c>
      <c r="C14398" t="s">
        <v>10</v>
      </c>
      <c r="D14398" t="s">
        <v>34</v>
      </c>
      <c r="E14398" t="s">
        <v>35</v>
      </c>
      <c r="F14398" t="s">
        <v>30</v>
      </c>
      <c r="G14398" s="2">
        <v>470</v>
      </c>
      <c r="H14398" s="2">
        <f>AVERAGEIF(Table1[[#All],[Category]],Table1[[#This Row],[Category]],Table1[[#All],[DiscountOffer]])</f>
        <v>470</v>
      </c>
      <c r="I14398" s="2">
        <v>1598</v>
      </c>
      <c r="J14398" s="2">
        <f>IF(Table1[[#This Row],[Ratings]]&gt;4,Table1[[#This Row],[OriginalPrice (in Rs)]],0)</f>
        <v>1598</v>
      </c>
      <c r="K14398" s="2">
        <f>Table1[[#This Row],[OriginalPrice (in Rs)]]-Table1[[#This Row],[DiscountOffer]]</f>
        <v>1128</v>
      </c>
      <c r="L14398" s="2" t="str">
        <f>IF(Table1[[#This Row],[Discount % (In Rs)]]&gt;50%,"High Discount","Low Discount")</f>
        <v>High Discount</v>
      </c>
      <c r="M14398" s="3">
        <f>Table1[[#This Row],[Discount_Price (In Rs.)]]/Table1[[#This Row],[OriginalPrice (in Rs)]]</f>
        <v>0.70588235294117652</v>
      </c>
      <c r="N14398" s="4">
        <v>4.0999999999999996</v>
      </c>
      <c r="O14398">
        <v>474</v>
      </c>
      <c r="P14398" t="s">
        <v>37</v>
      </c>
      <c r="Q14398" t="s">
        <v>1746</v>
      </c>
    </row>
    <row r="14399" spans="1:17" x14ac:dyDescent="0.25">
      <c r="A14399" t="s">
        <v>9791</v>
      </c>
      <c r="B14399" s="1">
        <v>17525204</v>
      </c>
      <c r="C14399" t="s">
        <v>39</v>
      </c>
      <c r="D14399" t="s">
        <v>34</v>
      </c>
      <c r="E14399" t="s">
        <v>35</v>
      </c>
      <c r="F14399" t="s">
        <v>30</v>
      </c>
      <c r="G14399" s="2">
        <v>470</v>
      </c>
      <c r="H14399" s="2">
        <f>AVERAGEIF(Table1[[#All],[Category]],Table1[[#This Row],[Category]],Table1[[#All],[DiscountOffer]])</f>
        <v>470</v>
      </c>
      <c r="I14399" s="2">
        <v>1598</v>
      </c>
      <c r="J14399" s="2">
        <f>IF(Table1[[#This Row],[Ratings]]&gt;4,Table1[[#This Row],[OriginalPrice (in Rs)]],0)</f>
        <v>0</v>
      </c>
      <c r="K14399" s="2">
        <f>Table1[[#This Row],[OriginalPrice (in Rs)]]-Table1[[#This Row],[DiscountOffer]]</f>
        <v>1128</v>
      </c>
      <c r="L14399" s="2" t="str">
        <f>IF(Table1[[#This Row],[Discount % (In Rs)]]&gt;50%,"High Discount","Low Discount")</f>
        <v>High Discount</v>
      </c>
      <c r="M14399" s="3">
        <f>Table1[[#This Row],[Discount_Price (In Rs.)]]/Table1[[#This Row],[OriginalPrice (in Rs)]]</f>
        <v>0.70588235294117652</v>
      </c>
      <c r="N14399" s="4">
        <v>4</v>
      </c>
      <c r="O14399">
        <v>474</v>
      </c>
      <c r="P14399" t="s">
        <v>659</v>
      </c>
      <c r="Q14399" t="s">
        <v>8911</v>
      </c>
    </row>
    <row r="14400" spans="1:17" x14ac:dyDescent="0.25">
      <c r="A14400" t="s">
        <v>9800</v>
      </c>
      <c r="B14400" s="1">
        <v>12670626</v>
      </c>
      <c r="C14400" t="s">
        <v>10</v>
      </c>
      <c r="D14400" t="s">
        <v>34</v>
      </c>
      <c r="E14400" t="s">
        <v>35</v>
      </c>
      <c r="F14400" t="s">
        <v>30</v>
      </c>
      <c r="G14400" s="2">
        <v>470</v>
      </c>
      <c r="H14400" s="2">
        <f>AVERAGEIF(Table1[[#All],[Category]],Table1[[#This Row],[Category]],Table1[[#All],[DiscountOffer]])</f>
        <v>470</v>
      </c>
      <c r="I14400" s="2">
        <v>999</v>
      </c>
      <c r="J14400" s="2">
        <f>IF(Table1[[#This Row],[Ratings]]&gt;4,Table1[[#This Row],[OriginalPrice (in Rs)]],0)</f>
        <v>999</v>
      </c>
      <c r="K14400" s="2">
        <f>Table1[[#This Row],[OriginalPrice (in Rs)]]-Table1[[#This Row],[DiscountOffer]]</f>
        <v>529</v>
      </c>
      <c r="L14400" s="2" t="str">
        <f>IF(Table1[[#This Row],[Discount % (In Rs)]]&gt;50%,"High Discount","Low Discount")</f>
        <v>High Discount</v>
      </c>
      <c r="M14400" s="3">
        <f>Table1[[#This Row],[Discount_Price (In Rs.)]]/Table1[[#This Row],[OriginalPrice (in Rs)]]</f>
        <v>0.52952952952952947</v>
      </c>
      <c r="N14400" s="4">
        <v>4.3</v>
      </c>
      <c r="O14400">
        <v>474</v>
      </c>
      <c r="P14400" t="s">
        <v>37</v>
      </c>
      <c r="Q14400" t="s">
        <v>9801</v>
      </c>
    </row>
    <row r="14401" spans="1:17" x14ac:dyDescent="0.25">
      <c r="A14401" t="s">
        <v>9863</v>
      </c>
      <c r="B14401" s="1">
        <v>10926164</v>
      </c>
      <c r="C14401" t="s">
        <v>6783</v>
      </c>
      <c r="D14401" t="s">
        <v>34</v>
      </c>
      <c r="E14401" t="s">
        <v>35</v>
      </c>
      <c r="F14401" t="s">
        <v>30</v>
      </c>
      <c r="G14401" s="2">
        <v>470</v>
      </c>
      <c r="H14401" s="2">
        <f>AVERAGEIF(Table1[[#All],[Category]],Table1[[#This Row],[Category]],Table1[[#All],[DiscountOffer]])</f>
        <v>470</v>
      </c>
      <c r="I14401" s="2">
        <v>1099</v>
      </c>
      <c r="J14401" s="2">
        <f>IF(Table1[[#This Row],[Ratings]]&gt;4,Table1[[#This Row],[OriginalPrice (in Rs)]],0)</f>
        <v>1099</v>
      </c>
      <c r="K14401" s="2">
        <f>Table1[[#This Row],[OriginalPrice (in Rs)]]-Table1[[#This Row],[DiscountOffer]]</f>
        <v>629</v>
      </c>
      <c r="L14401" s="2" t="str">
        <f>IF(Table1[[#This Row],[Discount % (In Rs)]]&gt;50%,"High Discount","Low Discount")</f>
        <v>High Discount</v>
      </c>
      <c r="M14401" s="3">
        <f>Table1[[#This Row],[Discount_Price (In Rs.)]]/Table1[[#This Row],[OriginalPrice (in Rs)]]</f>
        <v>0.5723384895359418</v>
      </c>
      <c r="N14401" s="4">
        <v>4.2</v>
      </c>
      <c r="O14401">
        <v>472</v>
      </c>
      <c r="P14401" t="s">
        <v>37</v>
      </c>
      <c r="Q14401" t="s">
        <v>9864</v>
      </c>
    </row>
    <row r="14402" spans="1:17" x14ac:dyDescent="0.25">
      <c r="A14402" t="s">
        <v>9867</v>
      </c>
      <c r="B14402" s="1">
        <v>17476992</v>
      </c>
      <c r="C14402" t="s">
        <v>91</v>
      </c>
      <c r="D14402" t="s">
        <v>34</v>
      </c>
      <c r="E14402" t="s">
        <v>35</v>
      </c>
      <c r="F14402" t="s">
        <v>30</v>
      </c>
      <c r="G14402" s="2">
        <v>470</v>
      </c>
      <c r="H14402" s="2">
        <f>AVERAGEIF(Table1[[#All],[Category]],Table1[[#This Row],[Category]],Table1[[#All],[DiscountOffer]])</f>
        <v>470</v>
      </c>
      <c r="I14402" s="2">
        <v>1398</v>
      </c>
      <c r="J14402" s="2">
        <f>IF(Table1[[#This Row],[Ratings]]&gt;4,Table1[[#This Row],[OriginalPrice (in Rs)]],0)</f>
        <v>1398</v>
      </c>
      <c r="K14402" s="2">
        <f>Table1[[#This Row],[OriginalPrice (in Rs)]]-Table1[[#This Row],[DiscountOffer]]</f>
        <v>928</v>
      </c>
      <c r="L14402" s="2" t="str">
        <f>IF(Table1[[#This Row],[Discount % (In Rs)]]&gt;50%,"High Discount","Low Discount")</f>
        <v>High Discount</v>
      </c>
      <c r="M14402" s="3">
        <f>Table1[[#This Row],[Discount_Price (In Rs.)]]/Table1[[#This Row],[OriginalPrice (in Rs)]]</f>
        <v>0.66380543633762523</v>
      </c>
      <c r="N14402" s="4">
        <v>4.4000000000000004</v>
      </c>
      <c r="O14402">
        <v>472</v>
      </c>
      <c r="P14402" t="s">
        <v>20</v>
      </c>
      <c r="Q14402" t="s">
        <v>9868</v>
      </c>
    </row>
    <row r="14403" spans="1:17" x14ac:dyDescent="0.25">
      <c r="A14403" t="s">
        <v>9883</v>
      </c>
      <c r="B14403" s="1">
        <v>1714762</v>
      </c>
      <c r="C14403" t="s">
        <v>398</v>
      </c>
      <c r="D14403" t="s">
        <v>34</v>
      </c>
      <c r="E14403" t="s">
        <v>35</v>
      </c>
      <c r="F14403" t="s">
        <v>30</v>
      </c>
      <c r="G14403" s="2">
        <v>470</v>
      </c>
      <c r="H14403" s="2">
        <f>AVERAGEIF(Table1[[#All],[Category]],Table1[[#This Row],[Category]],Table1[[#All],[DiscountOffer]])</f>
        <v>470</v>
      </c>
      <c r="I14403" s="2">
        <v>699</v>
      </c>
      <c r="J14403" s="2">
        <f>IF(Table1[[#This Row],[Ratings]]&gt;4,Table1[[#This Row],[OriginalPrice (in Rs)]],0)</f>
        <v>699</v>
      </c>
      <c r="K14403" s="2">
        <f>Table1[[#This Row],[OriginalPrice (in Rs)]]-Table1[[#This Row],[DiscountOffer]]</f>
        <v>229</v>
      </c>
      <c r="L14403" s="2" t="str">
        <f>IF(Table1[[#This Row],[Discount % (In Rs)]]&gt;50%,"High Discount","Low Discount")</f>
        <v>Low Discount</v>
      </c>
      <c r="M14403" s="3">
        <f>Table1[[#This Row],[Discount_Price (In Rs.)]]/Table1[[#This Row],[OriginalPrice (in Rs)]]</f>
        <v>0.32761087267525035</v>
      </c>
      <c r="N14403" s="4">
        <v>4.4000000000000004</v>
      </c>
      <c r="O14403">
        <v>472</v>
      </c>
      <c r="P14403" t="s">
        <v>1803</v>
      </c>
      <c r="Q14403" t="s">
        <v>9884</v>
      </c>
    </row>
    <row r="14404" spans="1:17" x14ac:dyDescent="0.25">
      <c r="A14404" t="s">
        <v>9897</v>
      </c>
      <c r="B14404" s="1">
        <v>10426090</v>
      </c>
      <c r="C14404" t="s">
        <v>1029</v>
      </c>
      <c r="D14404" t="s">
        <v>34</v>
      </c>
      <c r="E14404" t="s">
        <v>35</v>
      </c>
      <c r="F14404" t="s">
        <v>30</v>
      </c>
      <c r="G14404" s="2">
        <v>470</v>
      </c>
      <c r="H14404" s="2">
        <f>AVERAGEIF(Table1[[#All],[Category]],Table1[[#This Row],[Category]],Table1[[#All],[DiscountOffer]])</f>
        <v>470</v>
      </c>
      <c r="I14404" s="2">
        <v>1199</v>
      </c>
      <c r="J14404" s="2">
        <f>IF(Table1[[#This Row],[Ratings]]&gt;4,Table1[[#This Row],[OriginalPrice (in Rs)]],0)</f>
        <v>1199</v>
      </c>
      <c r="K14404" s="2">
        <f>Table1[[#This Row],[OriginalPrice (in Rs)]]-Table1[[#This Row],[DiscountOffer]]</f>
        <v>729</v>
      </c>
      <c r="L14404" s="2" t="str">
        <f>IF(Table1[[#This Row],[Discount % (In Rs)]]&gt;50%,"High Discount","Low Discount")</f>
        <v>High Discount</v>
      </c>
      <c r="M14404" s="3">
        <f>Table1[[#This Row],[Discount_Price (In Rs.)]]/Table1[[#This Row],[OriginalPrice (in Rs)]]</f>
        <v>0.60800667222685567</v>
      </c>
      <c r="N14404" s="4">
        <v>4.4000000000000004</v>
      </c>
      <c r="O14404">
        <v>471</v>
      </c>
      <c r="P14404" t="s">
        <v>37</v>
      </c>
      <c r="Q14404" t="s">
        <v>9898</v>
      </c>
    </row>
    <row r="14405" spans="1:17" x14ac:dyDescent="0.25">
      <c r="A14405" t="s">
        <v>9903</v>
      </c>
      <c r="B14405" s="1">
        <v>17383378</v>
      </c>
      <c r="C14405" t="s">
        <v>10</v>
      </c>
      <c r="D14405" t="s">
        <v>34</v>
      </c>
      <c r="E14405" t="s">
        <v>35</v>
      </c>
      <c r="F14405" t="s">
        <v>30</v>
      </c>
      <c r="G14405" s="2">
        <v>470</v>
      </c>
      <c r="H14405" s="2">
        <f>AVERAGEIF(Table1[[#All],[Category]],Table1[[#This Row],[Category]],Table1[[#All],[DiscountOffer]])</f>
        <v>470</v>
      </c>
      <c r="I14405" s="2">
        <v>1598</v>
      </c>
      <c r="J14405" s="2">
        <f>IF(Table1[[#This Row],[Ratings]]&gt;4,Table1[[#This Row],[OriginalPrice (in Rs)]],0)</f>
        <v>0</v>
      </c>
      <c r="K14405" s="2">
        <f>Table1[[#This Row],[OriginalPrice (in Rs)]]-Table1[[#This Row],[DiscountOffer]]</f>
        <v>1128</v>
      </c>
      <c r="L14405" s="2" t="str">
        <f>IF(Table1[[#This Row],[Discount % (In Rs)]]&gt;50%,"High Discount","Low Discount")</f>
        <v>High Discount</v>
      </c>
      <c r="M14405" s="3">
        <f>Table1[[#This Row],[Discount_Price (In Rs.)]]/Table1[[#This Row],[OriginalPrice (in Rs)]]</f>
        <v>0.70588235294117652</v>
      </c>
      <c r="N14405" s="4">
        <v>4</v>
      </c>
      <c r="O14405">
        <v>471</v>
      </c>
      <c r="P14405" t="s">
        <v>415</v>
      </c>
      <c r="Q14405" t="s">
        <v>9904</v>
      </c>
    </row>
    <row r="14406" spans="1:17" x14ac:dyDescent="0.25">
      <c r="A14406" t="s">
        <v>9912</v>
      </c>
      <c r="B14406" s="1">
        <v>2464261</v>
      </c>
      <c r="C14406" t="s">
        <v>39</v>
      </c>
      <c r="D14406" t="s">
        <v>34</v>
      </c>
      <c r="E14406" t="s">
        <v>35</v>
      </c>
      <c r="F14406" t="s">
        <v>30</v>
      </c>
      <c r="G14406" s="2">
        <v>470</v>
      </c>
      <c r="H14406" s="2">
        <f>AVERAGEIF(Table1[[#All],[Category]],Table1[[#This Row],[Category]],Table1[[#All],[DiscountOffer]])</f>
        <v>470</v>
      </c>
      <c r="I14406" s="2">
        <v>239</v>
      </c>
      <c r="J14406" s="2">
        <f>IF(Table1[[#This Row],[Ratings]]&gt;4,Table1[[#This Row],[OriginalPrice (in Rs)]],0)</f>
        <v>239</v>
      </c>
      <c r="K14406" s="2">
        <f>Table1[[#This Row],[OriginalPrice (in Rs)]]-Table1[[#This Row],[DiscountOffer]]</f>
        <v>-231</v>
      </c>
      <c r="L14406" s="2" t="str">
        <f>IF(Table1[[#This Row],[Discount % (In Rs)]]&gt;50%,"High Discount","Low Discount")</f>
        <v>Low Discount</v>
      </c>
      <c r="M14406" s="3">
        <f>Table1[[#This Row],[Discount_Price (In Rs.)]]/Table1[[#This Row],[OriginalPrice (in Rs)]]</f>
        <v>-0.96652719665271969</v>
      </c>
      <c r="N14406" s="4">
        <v>4.3</v>
      </c>
      <c r="O14406">
        <v>471</v>
      </c>
      <c r="P14406" t="s">
        <v>37</v>
      </c>
      <c r="Q14406" t="s">
        <v>9913</v>
      </c>
    </row>
    <row r="14407" spans="1:17" x14ac:dyDescent="0.25">
      <c r="A14407" t="s">
        <v>9919</v>
      </c>
      <c r="B14407" s="1">
        <v>10604596</v>
      </c>
      <c r="C14407" t="s">
        <v>158</v>
      </c>
      <c r="D14407" t="s">
        <v>34</v>
      </c>
      <c r="E14407" t="s">
        <v>35</v>
      </c>
      <c r="F14407" t="s">
        <v>30</v>
      </c>
      <c r="G14407" s="2">
        <v>470</v>
      </c>
      <c r="H14407" s="2">
        <f>AVERAGEIF(Table1[[#All],[Category]],Table1[[#This Row],[Category]],Table1[[#All],[DiscountOffer]])</f>
        <v>470</v>
      </c>
      <c r="I14407" s="2">
        <v>999</v>
      </c>
      <c r="J14407" s="2">
        <f>IF(Table1[[#This Row],[Ratings]]&gt;4,Table1[[#This Row],[OriginalPrice (in Rs)]],0)</f>
        <v>999</v>
      </c>
      <c r="K14407" s="2">
        <f>Table1[[#This Row],[OriginalPrice (in Rs)]]-Table1[[#This Row],[DiscountOffer]]</f>
        <v>529</v>
      </c>
      <c r="L14407" s="2" t="str">
        <f>IF(Table1[[#This Row],[Discount % (In Rs)]]&gt;50%,"High Discount","Low Discount")</f>
        <v>High Discount</v>
      </c>
      <c r="M14407" s="3">
        <f>Table1[[#This Row],[Discount_Price (In Rs.)]]/Table1[[#This Row],[OriginalPrice (in Rs)]]</f>
        <v>0.52952952952952947</v>
      </c>
      <c r="N14407" s="4">
        <v>4.0999999999999996</v>
      </c>
      <c r="O14407">
        <v>471</v>
      </c>
      <c r="P14407" t="s">
        <v>37</v>
      </c>
      <c r="Q14407" t="s">
        <v>9920</v>
      </c>
    </row>
    <row r="14408" spans="1:17" x14ac:dyDescent="0.25">
      <c r="A14408" t="s">
        <v>9942</v>
      </c>
      <c r="B14408" s="1">
        <v>1745120</v>
      </c>
      <c r="C14408" t="s">
        <v>39</v>
      </c>
      <c r="D14408" t="s">
        <v>34</v>
      </c>
      <c r="E14408" t="s">
        <v>35</v>
      </c>
      <c r="F14408" t="s">
        <v>30</v>
      </c>
      <c r="G14408" s="2">
        <v>470</v>
      </c>
      <c r="H14408" s="2">
        <f>AVERAGEIF(Table1[[#All],[Category]],Table1[[#This Row],[Category]],Table1[[#All],[DiscountOffer]])</f>
        <v>470</v>
      </c>
      <c r="I14408" s="2">
        <v>799</v>
      </c>
      <c r="J14408" s="2">
        <f>IF(Table1[[#This Row],[Ratings]]&gt;4,Table1[[#This Row],[OriginalPrice (in Rs)]],0)</f>
        <v>0</v>
      </c>
      <c r="K14408" s="2">
        <f>Table1[[#This Row],[OriginalPrice (in Rs)]]-Table1[[#This Row],[DiscountOffer]]</f>
        <v>329</v>
      </c>
      <c r="L14408" s="2" t="str">
        <f>IF(Table1[[#This Row],[Discount % (In Rs)]]&gt;50%,"High Discount","Low Discount")</f>
        <v>Low Discount</v>
      </c>
      <c r="M14408" s="3">
        <f>Table1[[#This Row],[Discount_Price (In Rs.)]]/Table1[[#This Row],[OriginalPrice (in Rs)]]</f>
        <v>0.41176470588235292</v>
      </c>
      <c r="N14408" s="4">
        <v>3.7</v>
      </c>
      <c r="O14408">
        <v>470</v>
      </c>
      <c r="P14408" t="s">
        <v>37</v>
      </c>
      <c r="Q14408" t="s">
        <v>9943</v>
      </c>
    </row>
    <row r="14409" spans="1:17" x14ac:dyDescent="0.25">
      <c r="A14409" t="s">
        <v>9980</v>
      </c>
      <c r="B14409" s="1">
        <v>17383884</v>
      </c>
      <c r="C14409" t="s">
        <v>10</v>
      </c>
      <c r="D14409" t="s">
        <v>34</v>
      </c>
      <c r="E14409" t="s">
        <v>35</v>
      </c>
      <c r="F14409" t="s">
        <v>30</v>
      </c>
      <c r="G14409" s="2">
        <v>470</v>
      </c>
      <c r="H14409" s="2">
        <f>AVERAGEIF(Table1[[#All],[Category]],Table1[[#This Row],[Category]],Table1[[#All],[DiscountOffer]])</f>
        <v>470</v>
      </c>
      <c r="I14409" s="2">
        <v>1398</v>
      </c>
      <c r="J14409" s="2">
        <f>IF(Table1[[#This Row],[Ratings]]&gt;4,Table1[[#This Row],[OriginalPrice (in Rs)]],0)</f>
        <v>1398</v>
      </c>
      <c r="K14409" s="2">
        <f>Table1[[#This Row],[OriginalPrice (in Rs)]]-Table1[[#This Row],[DiscountOffer]]</f>
        <v>928</v>
      </c>
      <c r="L14409" s="2" t="str">
        <f>IF(Table1[[#This Row],[Discount % (In Rs)]]&gt;50%,"High Discount","Low Discount")</f>
        <v>High Discount</v>
      </c>
      <c r="M14409" s="3">
        <f>Table1[[#This Row],[Discount_Price (In Rs.)]]/Table1[[#This Row],[OriginalPrice (in Rs)]]</f>
        <v>0.66380543633762523</v>
      </c>
      <c r="N14409" s="4">
        <v>4.0999999999999996</v>
      </c>
      <c r="O14409">
        <v>469</v>
      </c>
      <c r="P14409" t="s">
        <v>37</v>
      </c>
      <c r="Q14409" t="s">
        <v>3118</v>
      </c>
    </row>
    <row r="14410" spans="1:17" x14ac:dyDescent="0.25">
      <c r="A14410" t="s">
        <v>9982</v>
      </c>
      <c r="B14410" s="1">
        <v>17477792</v>
      </c>
      <c r="C14410" t="s">
        <v>91</v>
      </c>
      <c r="D14410" t="s">
        <v>34</v>
      </c>
      <c r="E14410" t="s">
        <v>35</v>
      </c>
      <c r="F14410" t="s">
        <v>30</v>
      </c>
      <c r="G14410" s="2">
        <v>470</v>
      </c>
      <c r="H14410" s="2">
        <f>AVERAGEIF(Table1[[#All],[Category]],Table1[[#This Row],[Category]],Table1[[#All],[DiscountOffer]])</f>
        <v>470</v>
      </c>
      <c r="I14410" s="2">
        <v>1598</v>
      </c>
      <c r="J14410" s="2">
        <f>IF(Table1[[#This Row],[Ratings]]&gt;4,Table1[[#This Row],[OriginalPrice (in Rs)]],0)</f>
        <v>1598</v>
      </c>
      <c r="K14410" s="2">
        <f>Table1[[#This Row],[OriginalPrice (in Rs)]]-Table1[[#This Row],[DiscountOffer]]</f>
        <v>1128</v>
      </c>
      <c r="L14410" s="2" t="str">
        <f>IF(Table1[[#This Row],[Discount % (In Rs)]]&gt;50%,"High Discount","Low Discount")</f>
        <v>High Discount</v>
      </c>
      <c r="M14410" s="3">
        <f>Table1[[#This Row],[Discount_Price (In Rs.)]]/Table1[[#This Row],[OriginalPrice (in Rs)]]</f>
        <v>0.70588235294117652</v>
      </c>
      <c r="N14410" s="4">
        <v>4.2</v>
      </c>
      <c r="O14410">
        <v>469</v>
      </c>
      <c r="P14410" t="s">
        <v>37</v>
      </c>
      <c r="Q14410" t="s">
        <v>5452</v>
      </c>
    </row>
    <row r="14411" spans="1:17" x14ac:dyDescent="0.25">
      <c r="A14411" t="s">
        <v>9987</v>
      </c>
      <c r="B14411" s="1">
        <v>12193446</v>
      </c>
      <c r="C14411" t="s">
        <v>10</v>
      </c>
      <c r="D14411" t="s">
        <v>34</v>
      </c>
      <c r="E14411" t="s">
        <v>35</v>
      </c>
      <c r="F14411" t="s">
        <v>30</v>
      </c>
      <c r="G14411" s="2">
        <v>470</v>
      </c>
      <c r="H14411" s="2">
        <f>AVERAGEIF(Table1[[#All],[Category]],Table1[[#This Row],[Category]],Table1[[#All],[DiscountOffer]])</f>
        <v>470</v>
      </c>
      <c r="I14411" s="2">
        <v>599</v>
      </c>
      <c r="J14411" s="2">
        <f>IF(Table1[[#This Row],[Ratings]]&gt;4,Table1[[#This Row],[OriginalPrice (in Rs)]],0)</f>
        <v>0</v>
      </c>
      <c r="K14411" s="2">
        <f>Table1[[#This Row],[OriginalPrice (in Rs)]]-Table1[[#This Row],[DiscountOffer]]</f>
        <v>129</v>
      </c>
      <c r="L14411" s="2" t="str">
        <f>IF(Table1[[#This Row],[Discount % (In Rs)]]&gt;50%,"High Discount","Low Discount")</f>
        <v>Low Discount</v>
      </c>
      <c r="M14411" s="3">
        <f>Table1[[#This Row],[Discount_Price (In Rs.)]]/Table1[[#This Row],[OriginalPrice (in Rs)]]</f>
        <v>0.21535893155258765</v>
      </c>
      <c r="N14411" s="4">
        <v>3.7</v>
      </c>
      <c r="O14411">
        <v>469</v>
      </c>
      <c r="P14411" t="s">
        <v>37</v>
      </c>
      <c r="Q14411" t="s">
        <v>9988</v>
      </c>
    </row>
    <row r="14412" spans="1:17" x14ac:dyDescent="0.25">
      <c r="A14412" t="s">
        <v>9989</v>
      </c>
      <c r="B14412" s="1">
        <v>11037342</v>
      </c>
      <c r="C14412" t="s">
        <v>318</v>
      </c>
      <c r="D14412" t="s">
        <v>34</v>
      </c>
      <c r="E14412" t="s">
        <v>35</v>
      </c>
      <c r="F14412" t="s">
        <v>30</v>
      </c>
      <c r="G14412" s="2">
        <v>470</v>
      </c>
      <c r="H14412" s="2">
        <f>AVERAGEIF(Table1[[#All],[Category]],Table1[[#This Row],[Category]],Table1[[#All],[DiscountOffer]])</f>
        <v>470</v>
      </c>
      <c r="I14412" s="2">
        <v>699</v>
      </c>
      <c r="J14412" s="2">
        <f>IF(Table1[[#This Row],[Ratings]]&gt;4,Table1[[#This Row],[OriginalPrice (in Rs)]],0)</f>
        <v>0</v>
      </c>
      <c r="K14412" s="2">
        <f>Table1[[#This Row],[OriginalPrice (in Rs)]]-Table1[[#This Row],[DiscountOffer]]</f>
        <v>229</v>
      </c>
      <c r="L14412" s="2" t="str">
        <f>IF(Table1[[#This Row],[Discount % (In Rs)]]&gt;50%,"High Discount","Low Discount")</f>
        <v>Low Discount</v>
      </c>
      <c r="M14412" s="3">
        <f>Table1[[#This Row],[Discount_Price (In Rs.)]]/Table1[[#This Row],[OriginalPrice (in Rs)]]</f>
        <v>0.32761087267525035</v>
      </c>
      <c r="N14412" s="4">
        <v>4</v>
      </c>
      <c r="O14412">
        <v>469</v>
      </c>
      <c r="P14412" t="s">
        <v>37</v>
      </c>
      <c r="Q14412" t="s">
        <v>9990</v>
      </c>
    </row>
    <row r="14413" spans="1:17" x14ac:dyDescent="0.25">
      <c r="A14413" t="s">
        <v>10009</v>
      </c>
      <c r="B14413" s="1">
        <v>17477796</v>
      </c>
      <c r="C14413" t="s">
        <v>91</v>
      </c>
      <c r="D14413" t="s">
        <v>34</v>
      </c>
      <c r="E14413" t="s">
        <v>35</v>
      </c>
      <c r="F14413" t="s">
        <v>30</v>
      </c>
      <c r="G14413" s="2">
        <v>470</v>
      </c>
      <c r="H14413" s="2">
        <f>AVERAGEIF(Table1[[#All],[Category]],Table1[[#This Row],[Category]],Table1[[#All],[DiscountOffer]])</f>
        <v>470</v>
      </c>
      <c r="I14413" s="2">
        <v>1598</v>
      </c>
      <c r="J14413" s="2">
        <f>IF(Table1[[#This Row],[Ratings]]&gt;4,Table1[[#This Row],[OriginalPrice (in Rs)]],0)</f>
        <v>0</v>
      </c>
      <c r="K14413" s="2">
        <f>Table1[[#This Row],[OriginalPrice (in Rs)]]-Table1[[#This Row],[DiscountOffer]]</f>
        <v>1128</v>
      </c>
      <c r="L14413" s="2" t="str">
        <f>IF(Table1[[#This Row],[Discount % (In Rs)]]&gt;50%,"High Discount","Low Discount")</f>
        <v>High Discount</v>
      </c>
      <c r="M14413" s="3">
        <f>Table1[[#This Row],[Discount_Price (In Rs.)]]/Table1[[#This Row],[OriginalPrice (in Rs)]]</f>
        <v>0.70588235294117652</v>
      </c>
      <c r="N14413" s="4">
        <v>3.8</v>
      </c>
      <c r="O14413">
        <v>468</v>
      </c>
      <c r="P14413" t="s">
        <v>37</v>
      </c>
      <c r="Q14413" t="s">
        <v>5452</v>
      </c>
    </row>
    <row r="14414" spans="1:17" x14ac:dyDescent="0.25">
      <c r="A14414" t="s">
        <v>10014</v>
      </c>
      <c r="B14414" s="1">
        <v>11697386</v>
      </c>
      <c r="C14414" t="s">
        <v>10</v>
      </c>
      <c r="D14414" t="s">
        <v>34</v>
      </c>
      <c r="E14414" t="s">
        <v>35</v>
      </c>
      <c r="F14414" t="s">
        <v>30</v>
      </c>
      <c r="G14414" s="2">
        <v>470</v>
      </c>
      <c r="H14414" s="2">
        <f>AVERAGEIF(Table1[[#All],[Category]],Table1[[#This Row],[Category]],Table1[[#All],[DiscountOffer]])</f>
        <v>470</v>
      </c>
      <c r="I14414" s="2">
        <v>599</v>
      </c>
      <c r="J14414" s="2">
        <f>IF(Table1[[#This Row],[Ratings]]&gt;4,Table1[[#This Row],[OriginalPrice (in Rs)]],0)</f>
        <v>599</v>
      </c>
      <c r="K14414" s="2">
        <f>Table1[[#This Row],[OriginalPrice (in Rs)]]-Table1[[#This Row],[DiscountOffer]]</f>
        <v>129</v>
      </c>
      <c r="L14414" s="2" t="str">
        <f>IF(Table1[[#This Row],[Discount % (In Rs)]]&gt;50%,"High Discount","Low Discount")</f>
        <v>Low Discount</v>
      </c>
      <c r="M14414" s="3">
        <f>Table1[[#This Row],[Discount_Price (In Rs.)]]/Table1[[#This Row],[OriginalPrice (in Rs)]]</f>
        <v>0.21535893155258765</v>
      </c>
      <c r="N14414" s="4">
        <v>4.0999999999999996</v>
      </c>
      <c r="O14414">
        <v>468</v>
      </c>
      <c r="P14414" t="s">
        <v>37</v>
      </c>
      <c r="Q14414" t="s">
        <v>10015</v>
      </c>
    </row>
    <row r="14415" spans="1:17" x14ac:dyDescent="0.25">
      <c r="A14415" t="s">
        <v>10050</v>
      </c>
      <c r="B14415" s="1">
        <v>12105998</v>
      </c>
      <c r="C14415" t="s">
        <v>189</v>
      </c>
      <c r="D14415" t="s">
        <v>34</v>
      </c>
      <c r="E14415" t="s">
        <v>35</v>
      </c>
      <c r="F14415" t="s">
        <v>30</v>
      </c>
      <c r="G14415" s="2">
        <v>470</v>
      </c>
      <c r="H14415" s="2">
        <f>AVERAGEIF(Table1[[#All],[Category]],Table1[[#This Row],[Category]],Table1[[#All],[DiscountOffer]])</f>
        <v>470</v>
      </c>
      <c r="I14415" s="2">
        <v>1099</v>
      </c>
      <c r="J14415" s="2">
        <f>IF(Table1[[#This Row],[Ratings]]&gt;4,Table1[[#This Row],[OriginalPrice (in Rs)]],0)</f>
        <v>0</v>
      </c>
      <c r="K14415" s="2">
        <f>Table1[[#This Row],[OriginalPrice (in Rs)]]-Table1[[#This Row],[DiscountOffer]]</f>
        <v>629</v>
      </c>
      <c r="L14415" s="2" t="str">
        <f>IF(Table1[[#This Row],[Discount % (In Rs)]]&gt;50%,"High Discount","Low Discount")</f>
        <v>High Discount</v>
      </c>
      <c r="M14415" s="3">
        <f>Table1[[#This Row],[Discount_Price (In Rs.)]]/Table1[[#This Row],[OriginalPrice (in Rs)]]</f>
        <v>0.5723384895359418</v>
      </c>
      <c r="N14415" s="4">
        <v>4</v>
      </c>
      <c r="O14415">
        <v>467</v>
      </c>
      <c r="P14415" t="s">
        <v>37</v>
      </c>
      <c r="Q14415" t="s">
        <v>10051</v>
      </c>
    </row>
    <row r="14416" spans="1:17" x14ac:dyDescent="0.25">
      <c r="A14416" t="s">
        <v>10054</v>
      </c>
      <c r="B14416" s="1">
        <v>17525198</v>
      </c>
      <c r="C14416" t="s">
        <v>39</v>
      </c>
      <c r="D14416" t="s">
        <v>34</v>
      </c>
      <c r="E14416" t="s">
        <v>35</v>
      </c>
      <c r="F14416" t="s">
        <v>30</v>
      </c>
      <c r="G14416" s="2">
        <v>470</v>
      </c>
      <c r="H14416" s="2">
        <f>AVERAGEIF(Table1[[#All],[Category]],Table1[[#This Row],[Category]],Table1[[#All],[DiscountOffer]])</f>
        <v>470</v>
      </c>
      <c r="I14416" s="2">
        <v>1598</v>
      </c>
      <c r="J14416" s="2">
        <f>IF(Table1[[#This Row],[Ratings]]&gt;4,Table1[[#This Row],[OriginalPrice (in Rs)]],0)</f>
        <v>1598</v>
      </c>
      <c r="K14416" s="2">
        <f>Table1[[#This Row],[OriginalPrice (in Rs)]]-Table1[[#This Row],[DiscountOffer]]</f>
        <v>1128</v>
      </c>
      <c r="L14416" s="2" t="str">
        <f>IF(Table1[[#This Row],[Discount % (In Rs)]]&gt;50%,"High Discount","Low Discount")</f>
        <v>High Discount</v>
      </c>
      <c r="M14416" s="3">
        <f>Table1[[#This Row],[Discount_Price (In Rs.)]]/Table1[[#This Row],[OriginalPrice (in Rs)]]</f>
        <v>0.70588235294117652</v>
      </c>
      <c r="N14416" s="4">
        <v>4.4000000000000004</v>
      </c>
      <c r="O14416">
        <v>467</v>
      </c>
      <c r="P14416" t="s">
        <v>3129</v>
      </c>
      <c r="Q14416" t="s">
        <v>8911</v>
      </c>
    </row>
    <row r="14417" spans="1:17" x14ac:dyDescent="0.25">
      <c r="A14417" t="s">
        <v>10062</v>
      </c>
      <c r="B14417" s="1">
        <v>14412074</v>
      </c>
      <c r="C14417" t="s">
        <v>87</v>
      </c>
      <c r="D14417" t="s">
        <v>34</v>
      </c>
      <c r="E14417" t="s">
        <v>35</v>
      </c>
      <c r="F14417" t="s">
        <v>30</v>
      </c>
      <c r="G14417" s="2">
        <v>470</v>
      </c>
      <c r="H14417" s="2">
        <f>AVERAGEIF(Table1[[#All],[Category]],Table1[[#This Row],[Category]],Table1[[#All],[DiscountOffer]])</f>
        <v>470</v>
      </c>
      <c r="I14417" s="2">
        <v>649</v>
      </c>
      <c r="J14417" s="2">
        <f>IF(Table1[[#This Row],[Ratings]]&gt;4,Table1[[#This Row],[OriginalPrice (in Rs)]],0)</f>
        <v>0</v>
      </c>
      <c r="K14417" s="2">
        <f>Table1[[#This Row],[OriginalPrice (in Rs)]]-Table1[[#This Row],[DiscountOffer]]</f>
        <v>179</v>
      </c>
      <c r="L14417" s="2" t="str">
        <f>IF(Table1[[#This Row],[Discount % (In Rs)]]&gt;50%,"High Discount","Low Discount")</f>
        <v>Low Discount</v>
      </c>
      <c r="M14417" s="3">
        <f>Table1[[#This Row],[Discount_Price (In Rs.)]]/Table1[[#This Row],[OriginalPrice (in Rs)]]</f>
        <v>0.27580893682588598</v>
      </c>
      <c r="N14417" s="4">
        <v>3.8</v>
      </c>
      <c r="O14417">
        <v>467</v>
      </c>
      <c r="P14417" t="s">
        <v>20</v>
      </c>
      <c r="Q14417" t="s">
        <v>10063</v>
      </c>
    </row>
    <row r="14418" spans="1:17" x14ac:dyDescent="0.25">
      <c r="A14418" t="s">
        <v>10102</v>
      </c>
      <c r="B14418" s="1">
        <v>13551222</v>
      </c>
      <c r="C14418" t="s">
        <v>1029</v>
      </c>
      <c r="D14418" t="s">
        <v>34</v>
      </c>
      <c r="E14418" t="s">
        <v>35</v>
      </c>
      <c r="F14418" t="s">
        <v>30</v>
      </c>
      <c r="G14418" s="2">
        <v>470</v>
      </c>
      <c r="H14418" s="2">
        <f>AVERAGEIF(Table1[[#All],[Category]],Table1[[#This Row],[Category]],Table1[[#All],[DiscountOffer]])</f>
        <v>470</v>
      </c>
      <c r="I14418" s="2">
        <v>1199</v>
      </c>
      <c r="J14418" s="2">
        <f>IF(Table1[[#This Row],[Ratings]]&gt;4,Table1[[#This Row],[OriginalPrice (in Rs)]],0)</f>
        <v>1199</v>
      </c>
      <c r="K14418" s="2">
        <f>Table1[[#This Row],[OriginalPrice (in Rs)]]-Table1[[#This Row],[DiscountOffer]]</f>
        <v>729</v>
      </c>
      <c r="L14418" s="2" t="str">
        <f>IF(Table1[[#This Row],[Discount % (In Rs)]]&gt;50%,"High Discount","Low Discount")</f>
        <v>High Discount</v>
      </c>
      <c r="M14418" s="3">
        <f>Table1[[#This Row],[Discount_Price (In Rs.)]]/Table1[[#This Row],[OriginalPrice (in Rs)]]</f>
        <v>0.60800667222685567</v>
      </c>
      <c r="N14418" s="4">
        <v>4.2</v>
      </c>
      <c r="O14418">
        <v>466</v>
      </c>
      <c r="P14418" t="s">
        <v>37</v>
      </c>
      <c r="Q14418" t="s">
        <v>10103</v>
      </c>
    </row>
    <row r="14419" spans="1:17" x14ac:dyDescent="0.25">
      <c r="A14419" t="s">
        <v>10105</v>
      </c>
      <c r="B14419" s="1">
        <v>17383368</v>
      </c>
      <c r="C14419" t="s">
        <v>10</v>
      </c>
      <c r="D14419" t="s">
        <v>34</v>
      </c>
      <c r="E14419" t="s">
        <v>35</v>
      </c>
      <c r="F14419" t="s">
        <v>30</v>
      </c>
      <c r="G14419" s="2">
        <v>470</v>
      </c>
      <c r="H14419" s="2">
        <f>AVERAGEIF(Table1[[#All],[Category]],Table1[[#This Row],[Category]],Table1[[#All],[DiscountOffer]])</f>
        <v>470</v>
      </c>
      <c r="I14419" s="2">
        <v>1598</v>
      </c>
      <c r="J14419" s="2">
        <f>IF(Table1[[#This Row],[Ratings]]&gt;4,Table1[[#This Row],[OriginalPrice (in Rs)]],0)</f>
        <v>1598</v>
      </c>
      <c r="K14419" s="2">
        <f>Table1[[#This Row],[OriginalPrice (in Rs)]]-Table1[[#This Row],[DiscountOffer]]</f>
        <v>1128</v>
      </c>
      <c r="L14419" s="2" t="str">
        <f>IF(Table1[[#This Row],[Discount % (In Rs)]]&gt;50%,"High Discount","Low Discount")</f>
        <v>High Discount</v>
      </c>
      <c r="M14419" s="3">
        <f>Table1[[#This Row],[Discount_Price (In Rs.)]]/Table1[[#This Row],[OriginalPrice (in Rs)]]</f>
        <v>0.70588235294117652</v>
      </c>
      <c r="N14419" s="4">
        <v>4.3</v>
      </c>
      <c r="O14419">
        <v>466</v>
      </c>
      <c r="P14419" t="s">
        <v>126</v>
      </c>
      <c r="Q14419" t="s">
        <v>10106</v>
      </c>
    </row>
    <row r="14420" spans="1:17" x14ac:dyDescent="0.25">
      <c r="A14420" t="s">
        <v>10148</v>
      </c>
      <c r="B14420" s="1">
        <v>17385728</v>
      </c>
      <c r="C14420" t="s">
        <v>10</v>
      </c>
      <c r="D14420" t="s">
        <v>34</v>
      </c>
      <c r="E14420" t="s">
        <v>35</v>
      </c>
      <c r="F14420" t="s">
        <v>30</v>
      </c>
      <c r="G14420" s="2">
        <v>470</v>
      </c>
      <c r="H14420" s="2">
        <f>AVERAGEIF(Table1[[#All],[Category]],Table1[[#This Row],[Category]],Table1[[#All],[DiscountOffer]])</f>
        <v>470</v>
      </c>
      <c r="I14420" s="2">
        <v>1398</v>
      </c>
      <c r="J14420" s="2">
        <f>IF(Table1[[#This Row],[Ratings]]&gt;4,Table1[[#This Row],[OriginalPrice (in Rs)]],0)</f>
        <v>1398</v>
      </c>
      <c r="K14420" s="2">
        <f>Table1[[#This Row],[OriginalPrice (in Rs)]]-Table1[[#This Row],[DiscountOffer]]</f>
        <v>928</v>
      </c>
      <c r="L14420" s="2" t="str">
        <f>IF(Table1[[#This Row],[Discount % (In Rs)]]&gt;50%,"High Discount","Low Discount")</f>
        <v>High Discount</v>
      </c>
      <c r="M14420" s="3">
        <f>Table1[[#This Row],[Discount_Price (In Rs.)]]/Table1[[#This Row],[OriginalPrice (in Rs)]]</f>
        <v>0.66380543633762523</v>
      </c>
      <c r="N14420" s="4">
        <v>4.2</v>
      </c>
      <c r="O14420">
        <v>465</v>
      </c>
      <c r="P14420" t="s">
        <v>37</v>
      </c>
      <c r="Q14420" t="s">
        <v>1914</v>
      </c>
    </row>
    <row r="14421" spans="1:17" x14ac:dyDescent="0.25">
      <c r="A14421" t="s">
        <v>10207</v>
      </c>
      <c r="B14421" s="1">
        <v>17383878</v>
      </c>
      <c r="C14421" t="s">
        <v>10</v>
      </c>
      <c r="D14421" t="s">
        <v>34</v>
      </c>
      <c r="E14421" t="s">
        <v>35</v>
      </c>
      <c r="F14421" t="s">
        <v>30</v>
      </c>
      <c r="G14421" s="2">
        <v>470</v>
      </c>
      <c r="H14421" s="2">
        <f>AVERAGEIF(Table1[[#All],[Category]],Table1[[#This Row],[Category]],Table1[[#All],[DiscountOffer]])</f>
        <v>470</v>
      </c>
      <c r="I14421" s="2">
        <v>1398</v>
      </c>
      <c r="J14421" s="2">
        <f>IF(Table1[[#This Row],[Ratings]]&gt;4,Table1[[#This Row],[OriginalPrice (in Rs)]],0)</f>
        <v>1398</v>
      </c>
      <c r="K14421" s="2">
        <f>Table1[[#This Row],[OriginalPrice (in Rs)]]-Table1[[#This Row],[DiscountOffer]]</f>
        <v>928</v>
      </c>
      <c r="L14421" s="2" t="str">
        <f>IF(Table1[[#This Row],[Discount % (In Rs)]]&gt;50%,"High Discount","Low Discount")</f>
        <v>High Discount</v>
      </c>
      <c r="M14421" s="3">
        <f>Table1[[#This Row],[Discount_Price (In Rs.)]]/Table1[[#This Row],[OriginalPrice (in Rs)]]</f>
        <v>0.66380543633762523</v>
      </c>
      <c r="N14421" s="4">
        <v>4.2</v>
      </c>
      <c r="O14421">
        <v>463</v>
      </c>
      <c r="P14421" t="s">
        <v>37</v>
      </c>
      <c r="Q14421" t="s">
        <v>3118</v>
      </c>
    </row>
    <row r="14422" spans="1:17" x14ac:dyDescent="0.25">
      <c r="A14422" t="s">
        <v>10211</v>
      </c>
      <c r="B14422" s="1">
        <v>12193604</v>
      </c>
      <c r="C14422" t="s">
        <v>10</v>
      </c>
      <c r="D14422" t="s">
        <v>34</v>
      </c>
      <c r="E14422" t="s">
        <v>35</v>
      </c>
      <c r="F14422" t="s">
        <v>30</v>
      </c>
      <c r="G14422" s="2">
        <v>470</v>
      </c>
      <c r="H14422" s="2">
        <f>AVERAGEIF(Table1[[#All],[Category]],Table1[[#This Row],[Category]],Table1[[#All],[DiscountOffer]])</f>
        <v>470</v>
      </c>
      <c r="I14422" s="2">
        <v>599</v>
      </c>
      <c r="J14422" s="2">
        <f>IF(Table1[[#This Row],[Ratings]]&gt;4,Table1[[#This Row],[OriginalPrice (in Rs)]],0)</f>
        <v>599</v>
      </c>
      <c r="K14422" s="2">
        <f>Table1[[#This Row],[OriginalPrice (in Rs)]]-Table1[[#This Row],[DiscountOffer]]</f>
        <v>129</v>
      </c>
      <c r="L14422" s="2" t="str">
        <f>IF(Table1[[#This Row],[Discount % (In Rs)]]&gt;50%,"High Discount","Low Discount")</f>
        <v>Low Discount</v>
      </c>
      <c r="M14422" s="3">
        <f>Table1[[#This Row],[Discount_Price (In Rs.)]]/Table1[[#This Row],[OriginalPrice (in Rs)]]</f>
        <v>0.21535893155258765</v>
      </c>
      <c r="N14422" s="4">
        <v>4.5999999999999996</v>
      </c>
      <c r="O14422">
        <v>463</v>
      </c>
      <c r="P14422" t="s">
        <v>37</v>
      </c>
      <c r="Q14422" t="s">
        <v>3027</v>
      </c>
    </row>
    <row r="14423" spans="1:17" x14ac:dyDescent="0.25">
      <c r="A14423" t="s">
        <v>10246</v>
      </c>
      <c r="B14423" s="1">
        <v>14861362</v>
      </c>
      <c r="C14423" t="s">
        <v>1029</v>
      </c>
      <c r="D14423" t="s">
        <v>34</v>
      </c>
      <c r="E14423" t="s">
        <v>35</v>
      </c>
      <c r="F14423" t="s">
        <v>30</v>
      </c>
      <c r="G14423" s="2">
        <v>470</v>
      </c>
      <c r="H14423" s="2">
        <f>AVERAGEIF(Table1[[#All],[Category]],Table1[[#This Row],[Category]],Table1[[#All],[DiscountOffer]])</f>
        <v>470</v>
      </c>
      <c r="I14423" s="2">
        <v>1299</v>
      </c>
      <c r="J14423" s="2">
        <f>IF(Table1[[#This Row],[Ratings]]&gt;4,Table1[[#This Row],[OriginalPrice (in Rs)]],0)</f>
        <v>1299</v>
      </c>
      <c r="K14423" s="2">
        <f>Table1[[#This Row],[OriginalPrice (in Rs)]]-Table1[[#This Row],[DiscountOffer]]</f>
        <v>829</v>
      </c>
      <c r="L14423" s="2" t="str">
        <f>IF(Table1[[#This Row],[Discount % (In Rs)]]&gt;50%,"High Discount","Low Discount")</f>
        <v>High Discount</v>
      </c>
      <c r="M14423" s="3">
        <f>Table1[[#This Row],[Discount_Price (In Rs.)]]/Table1[[#This Row],[OriginalPrice (in Rs)]]</f>
        <v>0.63818321785989218</v>
      </c>
      <c r="N14423" s="4">
        <v>4.2</v>
      </c>
      <c r="O14423">
        <v>462</v>
      </c>
      <c r="P14423" t="s">
        <v>37</v>
      </c>
      <c r="Q14423" t="s">
        <v>10247</v>
      </c>
    </row>
    <row r="14424" spans="1:17" x14ac:dyDescent="0.25">
      <c r="A14424" t="s">
        <v>10312</v>
      </c>
      <c r="B14424" s="1">
        <v>12645736</v>
      </c>
      <c r="C14424" t="s">
        <v>1322</v>
      </c>
      <c r="D14424" t="s">
        <v>34</v>
      </c>
      <c r="E14424" t="s">
        <v>35</v>
      </c>
      <c r="F14424" t="s">
        <v>30</v>
      </c>
      <c r="G14424" s="2">
        <v>470</v>
      </c>
      <c r="H14424" s="2">
        <f>AVERAGEIF(Table1[[#All],[Category]],Table1[[#This Row],[Category]],Table1[[#All],[DiscountOffer]])</f>
        <v>470</v>
      </c>
      <c r="I14424" s="2">
        <v>799</v>
      </c>
      <c r="J14424" s="2">
        <f>IF(Table1[[#This Row],[Ratings]]&gt;4,Table1[[#This Row],[OriginalPrice (in Rs)]],0)</f>
        <v>799</v>
      </c>
      <c r="K14424" s="2">
        <f>Table1[[#This Row],[OriginalPrice (in Rs)]]-Table1[[#This Row],[DiscountOffer]]</f>
        <v>329</v>
      </c>
      <c r="L14424" s="2" t="str">
        <f>IF(Table1[[#This Row],[Discount % (In Rs)]]&gt;50%,"High Discount","Low Discount")</f>
        <v>Low Discount</v>
      </c>
      <c r="M14424" s="3">
        <f>Table1[[#This Row],[Discount_Price (In Rs.)]]/Table1[[#This Row],[OriginalPrice (in Rs)]]</f>
        <v>0.41176470588235292</v>
      </c>
      <c r="N14424" s="4">
        <v>4.4000000000000004</v>
      </c>
      <c r="O14424">
        <v>460</v>
      </c>
      <c r="P14424" t="s">
        <v>37</v>
      </c>
      <c r="Q14424" t="s">
        <v>10313</v>
      </c>
    </row>
    <row r="14425" spans="1:17" x14ac:dyDescent="0.25">
      <c r="A14425" t="s">
        <v>10347</v>
      </c>
      <c r="B14425" s="1">
        <v>12959166</v>
      </c>
      <c r="C14425" t="s">
        <v>1703</v>
      </c>
      <c r="D14425" t="s">
        <v>34</v>
      </c>
      <c r="E14425" t="s">
        <v>35</v>
      </c>
      <c r="F14425" t="s">
        <v>30</v>
      </c>
      <c r="G14425" s="2">
        <v>470</v>
      </c>
      <c r="H14425" s="2">
        <f>AVERAGEIF(Table1[[#All],[Category]],Table1[[#This Row],[Category]],Table1[[#All],[DiscountOffer]])</f>
        <v>470</v>
      </c>
      <c r="I14425" s="2">
        <v>1099</v>
      </c>
      <c r="J14425" s="2">
        <f>IF(Table1[[#This Row],[Ratings]]&gt;4,Table1[[#This Row],[OriginalPrice (in Rs)]],0)</f>
        <v>1099</v>
      </c>
      <c r="K14425" s="2">
        <f>Table1[[#This Row],[OriginalPrice (in Rs)]]-Table1[[#This Row],[DiscountOffer]]</f>
        <v>629</v>
      </c>
      <c r="L14425" s="2" t="str">
        <f>IF(Table1[[#This Row],[Discount % (In Rs)]]&gt;50%,"High Discount","Low Discount")</f>
        <v>High Discount</v>
      </c>
      <c r="M14425" s="3">
        <f>Table1[[#This Row],[Discount_Price (In Rs.)]]/Table1[[#This Row],[OriginalPrice (in Rs)]]</f>
        <v>0.5723384895359418</v>
      </c>
      <c r="N14425" s="4">
        <v>4.5999999999999996</v>
      </c>
      <c r="O14425">
        <v>459</v>
      </c>
      <c r="P14425" t="s">
        <v>37</v>
      </c>
      <c r="Q14425" t="s">
        <v>10348</v>
      </c>
    </row>
    <row r="14426" spans="1:17" x14ac:dyDescent="0.25">
      <c r="A14426" t="s">
        <v>10357</v>
      </c>
      <c r="B14426" s="1">
        <v>11893732</v>
      </c>
      <c r="C14426" t="s">
        <v>10</v>
      </c>
      <c r="D14426" t="s">
        <v>34</v>
      </c>
      <c r="E14426" t="s">
        <v>35</v>
      </c>
      <c r="F14426" t="s">
        <v>30</v>
      </c>
      <c r="G14426" s="2">
        <v>470</v>
      </c>
      <c r="H14426" s="2">
        <f>AVERAGEIF(Table1[[#All],[Category]],Table1[[#This Row],[Category]],Table1[[#All],[DiscountOffer]])</f>
        <v>470</v>
      </c>
      <c r="I14426" s="2">
        <v>799</v>
      </c>
      <c r="J14426" s="2">
        <f>IF(Table1[[#This Row],[Ratings]]&gt;4,Table1[[#This Row],[OriginalPrice (in Rs)]],0)</f>
        <v>799</v>
      </c>
      <c r="K14426" s="2">
        <f>Table1[[#This Row],[OriginalPrice (in Rs)]]-Table1[[#This Row],[DiscountOffer]]</f>
        <v>329</v>
      </c>
      <c r="L14426" s="2" t="str">
        <f>IF(Table1[[#This Row],[Discount % (In Rs)]]&gt;50%,"High Discount","Low Discount")</f>
        <v>Low Discount</v>
      </c>
      <c r="M14426" s="3">
        <f>Table1[[#This Row],[Discount_Price (In Rs.)]]/Table1[[#This Row],[OriginalPrice (in Rs)]]</f>
        <v>0.41176470588235292</v>
      </c>
      <c r="N14426" s="4">
        <v>4.5</v>
      </c>
      <c r="O14426">
        <v>459</v>
      </c>
      <c r="P14426" t="s">
        <v>37</v>
      </c>
      <c r="Q14426" t="s">
        <v>10358</v>
      </c>
    </row>
    <row r="14427" spans="1:17" x14ac:dyDescent="0.25">
      <c r="A14427" t="s">
        <v>10382</v>
      </c>
      <c r="B14427" s="1">
        <v>17381492</v>
      </c>
      <c r="C14427" t="s">
        <v>10</v>
      </c>
      <c r="D14427" t="s">
        <v>34</v>
      </c>
      <c r="E14427" t="s">
        <v>35</v>
      </c>
      <c r="F14427" t="s">
        <v>30</v>
      </c>
      <c r="G14427" s="2">
        <v>470</v>
      </c>
      <c r="H14427" s="2">
        <f>AVERAGEIF(Table1[[#All],[Category]],Table1[[#This Row],[Category]],Table1[[#All],[DiscountOffer]])</f>
        <v>470</v>
      </c>
      <c r="I14427" s="2">
        <v>1198</v>
      </c>
      <c r="J14427" s="2">
        <f>IF(Table1[[#This Row],[Ratings]]&gt;4,Table1[[#This Row],[OriginalPrice (in Rs)]],0)</f>
        <v>0</v>
      </c>
      <c r="K14427" s="2">
        <f>Table1[[#This Row],[OriginalPrice (in Rs)]]-Table1[[#This Row],[DiscountOffer]]</f>
        <v>728</v>
      </c>
      <c r="L14427" s="2" t="str">
        <f>IF(Table1[[#This Row],[Discount % (In Rs)]]&gt;50%,"High Discount","Low Discount")</f>
        <v>High Discount</v>
      </c>
      <c r="M14427" s="3">
        <f>Table1[[#This Row],[Discount_Price (In Rs.)]]/Table1[[#This Row],[OriginalPrice (in Rs)]]</f>
        <v>0.60767946577629384</v>
      </c>
      <c r="N14427" s="4">
        <v>3.8</v>
      </c>
      <c r="O14427">
        <v>458</v>
      </c>
      <c r="P14427" t="s">
        <v>37</v>
      </c>
      <c r="Q14427" t="s">
        <v>51</v>
      </c>
    </row>
    <row r="14428" spans="1:17" x14ac:dyDescent="0.25">
      <c r="A14428" t="s">
        <v>10383</v>
      </c>
      <c r="B14428" s="1">
        <v>10877256</v>
      </c>
      <c r="C14428" t="s">
        <v>1029</v>
      </c>
      <c r="D14428" t="s">
        <v>34</v>
      </c>
      <c r="E14428" t="s">
        <v>35</v>
      </c>
      <c r="F14428" t="s">
        <v>30</v>
      </c>
      <c r="G14428" s="2">
        <v>470</v>
      </c>
      <c r="H14428" s="2">
        <f>AVERAGEIF(Table1[[#All],[Category]],Table1[[#This Row],[Category]],Table1[[#All],[DiscountOffer]])</f>
        <v>470</v>
      </c>
      <c r="I14428" s="2">
        <v>1199</v>
      </c>
      <c r="J14428" s="2">
        <f>IF(Table1[[#This Row],[Ratings]]&gt;4,Table1[[#This Row],[OriginalPrice (in Rs)]],0)</f>
        <v>1199</v>
      </c>
      <c r="K14428" s="2">
        <f>Table1[[#This Row],[OriginalPrice (in Rs)]]-Table1[[#This Row],[DiscountOffer]]</f>
        <v>729</v>
      </c>
      <c r="L14428" s="2" t="str">
        <f>IF(Table1[[#This Row],[Discount % (In Rs)]]&gt;50%,"High Discount","Low Discount")</f>
        <v>High Discount</v>
      </c>
      <c r="M14428" s="3">
        <f>Table1[[#This Row],[Discount_Price (In Rs.)]]/Table1[[#This Row],[OriginalPrice (in Rs)]]</f>
        <v>0.60800667222685567</v>
      </c>
      <c r="N14428" s="4">
        <v>4.0999999999999996</v>
      </c>
      <c r="O14428">
        <v>458</v>
      </c>
      <c r="P14428" t="s">
        <v>37</v>
      </c>
      <c r="Q14428" t="s">
        <v>10384</v>
      </c>
    </row>
    <row r="14429" spans="1:17" x14ac:dyDescent="0.25">
      <c r="A14429" t="s">
        <v>10420</v>
      </c>
      <c r="B14429" s="1">
        <v>13270148</v>
      </c>
      <c r="C14429" t="s">
        <v>10</v>
      </c>
      <c r="D14429" t="s">
        <v>34</v>
      </c>
      <c r="E14429" t="s">
        <v>35</v>
      </c>
      <c r="F14429" t="s">
        <v>30</v>
      </c>
      <c r="G14429" s="2">
        <v>470</v>
      </c>
      <c r="H14429" s="2">
        <f>AVERAGEIF(Table1[[#All],[Category]],Table1[[#This Row],[Category]],Table1[[#All],[DiscountOffer]])</f>
        <v>470</v>
      </c>
      <c r="I14429" s="2">
        <v>599</v>
      </c>
      <c r="J14429" s="2">
        <f>IF(Table1[[#This Row],[Ratings]]&gt;4,Table1[[#This Row],[OriginalPrice (in Rs)]],0)</f>
        <v>599</v>
      </c>
      <c r="K14429" s="2">
        <f>Table1[[#This Row],[OriginalPrice (in Rs)]]-Table1[[#This Row],[DiscountOffer]]</f>
        <v>129</v>
      </c>
      <c r="L14429" s="2" t="str">
        <f>IF(Table1[[#This Row],[Discount % (In Rs)]]&gt;50%,"High Discount","Low Discount")</f>
        <v>Low Discount</v>
      </c>
      <c r="M14429" s="3">
        <f>Table1[[#This Row],[Discount_Price (In Rs.)]]/Table1[[#This Row],[OriginalPrice (in Rs)]]</f>
        <v>0.21535893155258765</v>
      </c>
      <c r="N14429" s="4">
        <v>4.0999999999999996</v>
      </c>
      <c r="O14429">
        <v>457</v>
      </c>
      <c r="P14429" t="s">
        <v>37</v>
      </c>
      <c r="Q14429" t="s">
        <v>10421</v>
      </c>
    </row>
    <row r="14430" spans="1:17" x14ac:dyDescent="0.25">
      <c r="A14430" t="s">
        <v>10457</v>
      </c>
      <c r="B14430" s="1">
        <v>12670602</v>
      </c>
      <c r="C14430" t="s">
        <v>10</v>
      </c>
      <c r="D14430" t="s">
        <v>34</v>
      </c>
      <c r="E14430" t="s">
        <v>35</v>
      </c>
      <c r="F14430" t="s">
        <v>30</v>
      </c>
      <c r="G14430" s="2">
        <v>470</v>
      </c>
      <c r="H14430" s="2">
        <f>AVERAGEIF(Table1[[#All],[Category]],Table1[[#This Row],[Category]],Table1[[#All],[DiscountOffer]])</f>
        <v>470</v>
      </c>
      <c r="I14430" s="2">
        <v>1499</v>
      </c>
      <c r="J14430" s="2">
        <f>IF(Table1[[#This Row],[Ratings]]&gt;4,Table1[[#This Row],[OriginalPrice (in Rs)]],0)</f>
        <v>1499</v>
      </c>
      <c r="K14430" s="2">
        <f>Table1[[#This Row],[OriginalPrice (in Rs)]]-Table1[[#This Row],[DiscountOffer]]</f>
        <v>1029</v>
      </c>
      <c r="L14430" s="2" t="str">
        <f>IF(Table1[[#This Row],[Discount % (In Rs)]]&gt;50%,"High Discount","Low Discount")</f>
        <v>High Discount</v>
      </c>
      <c r="M14430" s="3">
        <f>Table1[[#This Row],[Discount_Price (In Rs.)]]/Table1[[#This Row],[OriginalPrice (in Rs)]]</f>
        <v>0.68645763842561702</v>
      </c>
      <c r="N14430" s="4">
        <v>4.3</v>
      </c>
      <c r="O14430">
        <v>456</v>
      </c>
      <c r="P14430" t="s">
        <v>37</v>
      </c>
      <c r="Q14430" t="s">
        <v>10458</v>
      </c>
    </row>
    <row r="14431" spans="1:17" x14ac:dyDescent="0.25">
      <c r="A14431" t="s">
        <v>10551</v>
      </c>
      <c r="B14431" s="1">
        <v>13551238</v>
      </c>
      <c r="C14431" t="s">
        <v>1029</v>
      </c>
      <c r="D14431" t="s">
        <v>34</v>
      </c>
      <c r="E14431" t="s">
        <v>35</v>
      </c>
      <c r="F14431" t="s">
        <v>30</v>
      </c>
      <c r="G14431" s="2">
        <v>470</v>
      </c>
      <c r="H14431" s="2">
        <f>AVERAGEIF(Table1[[#All],[Category]],Table1[[#This Row],[Category]],Table1[[#All],[DiscountOffer]])</f>
        <v>470</v>
      </c>
      <c r="I14431" s="2">
        <v>1199</v>
      </c>
      <c r="J14431" s="2">
        <f>IF(Table1[[#This Row],[Ratings]]&gt;4,Table1[[#This Row],[OriginalPrice (in Rs)]],0)</f>
        <v>0</v>
      </c>
      <c r="K14431" s="2">
        <f>Table1[[#This Row],[OriginalPrice (in Rs)]]-Table1[[#This Row],[DiscountOffer]]</f>
        <v>729</v>
      </c>
      <c r="L14431" s="2" t="str">
        <f>IF(Table1[[#This Row],[Discount % (In Rs)]]&gt;50%,"High Discount","Low Discount")</f>
        <v>High Discount</v>
      </c>
      <c r="M14431" s="3">
        <f>Table1[[#This Row],[Discount_Price (In Rs.)]]/Table1[[#This Row],[OriginalPrice (in Rs)]]</f>
        <v>0.60800667222685567</v>
      </c>
      <c r="N14431" s="4">
        <v>3.8</v>
      </c>
      <c r="O14431">
        <v>454</v>
      </c>
      <c r="P14431" t="s">
        <v>37</v>
      </c>
      <c r="Q14431" t="s">
        <v>10552</v>
      </c>
    </row>
    <row r="14432" spans="1:17" x14ac:dyDescent="0.25">
      <c r="A14432" t="s">
        <v>10557</v>
      </c>
      <c r="B14432" s="1">
        <v>11752062</v>
      </c>
      <c r="C14432" t="s">
        <v>318</v>
      </c>
      <c r="D14432" t="s">
        <v>34</v>
      </c>
      <c r="E14432" t="s">
        <v>35</v>
      </c>
      <c r="F14432" t="s">
        <v>30</v>
      </c>
      <c r="G14432" s="2">
        <v>470</v>
      </c>
      <c r="H14432" s="2">
        <f>AVERAGEIF(Table1[[#All],[Category]],Table1[[#This Row],[Category]],Table1[[#All],[DiscountOffer]])</f>
        <v>470</v>
      </c>
      <c r="I14432" s="2">
        <v>799</v>
      </c>
      <c r="J14432" s="2">
        <f>IF(Table1[[#This Row],[Ratings]]&gt;4,Table1[[#This Row],[OriginalPrice (in Rs)]],0)</f>
        <v>799</v>
      </c>
      <c r="K14432" s="2">
        <f>Table1[[#This Row],[OriginalPrice (in Rs)]]-Table1[[#This Row],[DiscountOffer]]</f>
        <v>329</v>
      </c>
      <c r="L14432" s="2" t="str">
        <f>IF(Table1[[#This Row],[Discount % (In Rs)]]&gt;50%,"High Discount","Low Discount")</f>
        <v>Low Discount</v>
      </c>
      <c r="M14432" s="3">
        <f>Table1[[#This Row],[Discount_Price (In Rs.)]]/Table1[[#This Row],[OriginalPrice (in Rs)]]</f>
        <v>0.41176470588235292</v>
      </c>
      <c r="N14432" s="4">
        <v>4.4000000000000004</v>
      </c>
      <c r="O14432">
        <v>454</v>
      </c>
      <c r="P14432" t="s">
        <v>37</v>
      </c>
      <c r="Q14432" t="s">
        <v>10558</v>
      </c>
    </row>
    <row r="14433" spans="1:17" x14ac:dyDescent="0.25">
      <c r="A14433" t="s">
        <v>10663</v>
      </c>
      <c r="B14433" s="1">
        <v>10778696</v>
      </c>
      <c r="C14433" t="s">
        <v>10</v>
      </c>
      <c r="D14433" t="s">
        <v>34</v>
      </c>
      <c r="E14433" t="s">
        <v>35</v>
      </c>
      <c r="F14433" t="s">
        <v>30</v>
      </c>
      <c r="G14433" s="2">
        <v>470</v>
      </c>
      <c r="H14433" s="2">
        <f>AVERAGEIF(Table1[[#All],[Category]],Table1[[#This Row],[Category]],Table1[[#All],[DiscountOffer]])</f>
        <v>470</v>
      </c>
      <c r="I14433" s="2">
        <v>699</v>
      </c>
      <c r="J14433" s="2">
        <f>IF(Table1[[#This Row],[Ratings]]&gt;4,Table1[[#This Row],[OriginalPrice (in Rs)]],0)</f>
        <v>699</v>
      </c>
      <c r="K14433" s="2">
        <f>Table1[[#This Row],[OriginalPrice (in Rs)]]-Table1[[#This Row],[DiscountOffer]]</f>
        <v>229</v>
      </c>
      <c r="L14433" s="2" t="str">
        <f>IF(Table1[[#This Row],[Discount % (In Rs)]]&gt;50%,"High Discount","Low Discount")</f>
        <v>Low Discount</v>
      </c>
      <c r="M14433" s="3">
        <f>Table1[[#This Row],[Discount_Price (In Rs.)]]/Table1[[#This Row],[OriginalPrice (in Rs)]]</f>
        <v>0.32761087267525035</v>
      </c>
      <c r="N14433" s="4">
        <v>4.0999999999999996</v>
      </c>
      <c r="O14433">
        <v>451</v>
      </c>
      <c r="P14433" t="s">
        <v>37</v>
      </c>
      <c r="Q14433" t="s">
        <v>10664</v>
      </c>
    </row>
    <row r="14434" spans="1:17" x14ac:dyDescent="0.25">
      <c r="A14434" t="s">
        <v>10667</v>
      </c>
      <c r="B14434" s="1">
        <v>11893778</v>
      </c>
      <c r="C14434" t="s">
        <v>10</v>
      </c>
      <c r="D14434" t="s">
        <v>34</v>
      </c>
      <c r="E14434" t="s">
        <v>35</v>
      </c>
      <c r="F14434" t="s">
        <v>30</v>
      </c>
      <c r="G14434" s="2">
        <v>470</v>
      </c>
      <c r="H14434" s="2">
        <f>AVERAGEIF(Table1[[#All],[Category]],Table1[[#This Row],[Category]],Table1[[#All],[DiscountOffer]])</f>
        <v>470</v>
      </c>
      <c r="I14434" s="2">
        <v>699</v>
      </c>
      <c r="J14434" s="2">
        <f>IF(Table1[[#This Row],[Ratings]]&gt;4,Table1[[#This Row],[OriginalPrice (in Rs)]],0)</f>
        <v>699</v>
      </c>
      <c r="K14434" s="2">
        <f>Table1[[#This Row],[OriginalPrice (in Rs)]]-Table1[[#This Row],[DiscountOffer]]</f>
        <v>229</v>
      </c>
      <c r="L14434" s="2" t="str">
        <f>IF(Table1[[#This Row],[Discount % (In Rs)]]&gt;50%,"High Discount","Low Discount")</f>
        <v>Low Discount</v>
      </c>
      <c r="M14434" s="3">
        <f>Table1[[#This Row],[Discount_Price (In Rs.)]]/Table1[[#This Row],[OriginalPrice (in Rs)]]</f>
        <v>0.32761087267525035</v>
      </c>
      <c r="N14434" s="4">
        <v>4.3</v>
      </c>
      <c r="O14434">
        <v>451</v>
      </c>
      <c r="P14434" t="s">
        <v>37</v>
      </c>
      <c r="Q14434" t="s">
        <v>10668</v>
      </c>
    </row>
    <row r="14435" spans="1:17" x14ac:dyDescent="0.25">
      <c r="A14435" t="s">
        <v>10689</v>
      </c>
      <c r="B14435" s="1">
        <v>12670666</v>
      </c>
      <c r="C14435" t="s">
        <v>10</v>
      </c>
      <c r="D14435" t="s">
        <v>34</v>
      </c>
      <c r="E14435" t="s">
        <v>35</v>
      </c>
      <c r="F14435" t="s">
        <v>30</v>
      </c>
      <c r="G14435" s="2">
        <v>470</v>
      </c>
      <c r="H14435" s="2">
        <f>AVERAGEIF(Table1[[#All],[Category]],Table1[[#This Row],[Category]],Table1[[#All],[DiscountOffer]])</f>
        <v>470</v>
      </c>
      <c r="I14435" s="2">
        <v>1299</v>
      </c>
      <c r="J14435" s="2">
        <f>IF(Table1[[#This Row],[Ratings]]&gt;4,Table1[[#This Row],[OriginalPrice (in Rs)]],0)</f>
        <v>1299</v>
      </c>
      <c r="K14435" s="2">
        <f>Table1[[#This Row],[OriginalPrice (in Rs)]]-Table1[[#This Row],[DiscountOffer]]</f>
        <v>829</v>
      </c>
      <c r="L14435" s="2" t="str">
        <f>IF(Table1[[#This Row],[Discount % (In Rs)]]&gt;50%,"High Discount","Low Discount")</f>
        <v>High Discount</v>
      </c>
      <c r="M14435" s="3">
        <f>Table1[[#This Row],[Discount_Price (In Rs.)]]/Table1[[#This Row],[OriginalPrice (in Rs)]]</f>
        <v>0.63818321785989218</v>
      </c>
      <c r="N14435" s="4">
        <v>4.2</v>
      </c>
      <c r="O14435">
        <v>450</v>
      </c>
      <c r="P14435" t="s">
        <v>37</v>
      </c>
      <c r="Q14435" t="s">
        <v>10690</v>
      </c>
    </row>
    <row r="14436" spans="1:17" x14ac:dyDescent="0.25">
      <c r="A14436" t="s">
        <v>10722</v>
      </c>
      <c r="B14436" s="1">
        <v>2519779</v>
      </c>
      <c r="C14436" t="s">
        <v>10</v>
      </c>
      <c r="D14436" t="s">
        <v>34</v>
      </c>
      <c r="E14436" t="s">
        <v>35</v>
      </c>
      <c r="F14436" t="s">
        <v>30</v>
      </c>
      <c r="G14436" s="2">
        <v>470</v>
      </c>
      <c r="H14436" s="2">
        <f>AVERAGEIF(Table1[[#All],[Category]],Table1[[#This Row],[Category]],Table1[[#All],[DiscountOffer]])</f>
        <v>470</v>
      </c>
      <c r="I14436" s="2">
        <v>699</v>
      </c>
      <c r="J14436" s="2">
        <f>IF(Table1[[#This Row],[Ratings]]&gt;4,Table1[[#This Row],[OriginalPrice (in Rs)]],0)</f>
        <v>699</v>
      </c>
      <c r="K14436" s="2">
        <f>Table1[[#This Row],[OriginalPrice (in Rs)]]-Table1[[#This Row],[DiscountOffer]]</f>
        <v>229</v>
      </c>
      <c r="L14436" s="2" t="str">
        <f>IF(Table1[[#This Row],[Discount % (In Rs)]]&gt;50%,"High Discount","Low Discount")</f>
        <v>Low Discount</v>
      </c>
      <c r="M14436" s="3">
        <f>Table1[[#This Row],[Discount_Price (In Rs.)]]/Table1[[#This Row],[OriginalPrice (in Rs)]]</f>
        <v>0.32761087267525035</v>
      </c>
      <c r="N14436" s="4">
        <v>4.3</v>
      </c>
      <c r="O14436">
        <v>449</v>
      </c>
      <c r="P14436" t="s">
        <v>37</v>
      </c>
      <c r="Q14436" t="s">
        <v>10723</v>
      </c>
    </row>
    <row r="14437" spans="1:17" x14ac:dyDescent="0.25">
      <c r="A14437" t="s">
        <v>10751</v>
      </c>
      <c r="B14437" s="1">
        <v>10970136</v>
      </c>
      <c r="C14437" t="s">
        <v>10</v>
      </c>
      <c r="D14437" t="s">
        <v>34</v>
      </c>
      <c r="E14437" t="s">
        <v>35</v>
      </c>
      <c r="F14437" t="s">
        <v>30</v>
      </c>
      <c r="G14437" s="2">
        <v>470</v>
      </c>
      <c r="H14437" s="2">
        <f>AVERAGEIF(Table1[[#All],[Category]],Table1[[#This Row],[Category]],Table1[[#All],[DiscountOffer]])</f>
        <v>470</v>
      </c>
      <c r="I14437" s="2">
        <v>699</v>
      </c>
      <c r="J14437" s="2">
        <f>IF(Table1[[#This Row],[Ratings]]&gt;4,Table1[[#This Row],[OriginalPrice (in Rs)]],0)</f>
        <v>0</v>
      </c>
      <c r="K14437" s="2">
        <f>Table1[[#This Row],[OriginalPrice (in Rs)]]-Table1[[#This Row],[DiscountOffer]]</f>
        <v>229</v>
      </c>
      <c r="L14437" s="2" t="str">
        <f>IF(Table1[[#This Row],[Discount % (In Rs)]]&gt;50%,"High Discount","Low Discount")</f>
        <v>Low Discount</v>
      </c>
      <c r="M14437" s="3">
        <f>Table1[[#This Row],[Discount_Price (In Rs.)]]/Table1[[#This Row],[OriginalPrice (in Rs)]]</f>
        <v>0.32761087267525035</v>
      </c>
      <c r="N14437" s="4">
        <v>4</v>
      </c>
      <c r="O14437">
        <v>448</v>
      </c>
      <c r="P14437" t="s">
        <v>37</v>
      </c>
      <c r="Q14437" t="s">
        <v>10752</v>
      </c>
    </row>
    <row r="14438" spans="1:17" x14ac:dyDescent="0.25">
      <c r="A14438" t="s">
        <v>10779</v>
      </c>
      <c r="B14438" s="1">
        <v>17477752</v>
      </c>
      <c r="C14438" t="s">
        <v>91</v>
      </c>
      <c r="D14438" t="s">
        <v>34</v>
      </c>
      <c r="E14438" t="s">
        <v>35</v>
      </c>
      <c r="F14438" t="s">
        <v>30</v>
      </c>
      <c r="G14438" s="2">
        <v>470</v>
      </c>
      <c r="H14438" s="2">
        <f>AVERAGEIF(Table1[[#All],[Category]],Table1[[#This Row],[Category]],Table1[[#All],[DiscountOffer]])</f>
        <v>470</v>
      </c>
      <c r="I14438" s="2">
        <v>1598</v>
      </c>
      <c r="J14438" s="2">
        <f>IF(Table1[[#This Row],[Ratings]]&gt;4,Table1[[#This Row],[OriginalPrice (in Rs)]],0)</f>
        <v>1598</v>
      </c>
      <c r="K14438" s="2">
        <f>Table1[[#This Row],[OriginalPrice (in Rs)]]-Table1[[#This Row],[DiscountOffer]]</f>
        <v>1128</v>
      </c>
      <c r="L14438" s="2" t="str">
        <f>IF(Table1[[#This Row],[Discount % (In Rs)]]&gt;50%,"High Discount","Low Discount")</f>
        <v>High Discount</v>
      </c>
      <c r="M14438" s="3">
        <f>Table1[[#This Row],[Discount_Price (In Rs.)]]/Table1[[#This Row],[OriginalPrice (in Rs)]]</f>
        <v>0.70588235294117652</v>
      </c>
      <c r="N14438" s="4">
        <v>4.2</v>
      </c>
      <c r="O14438">
        <v>447</v>
      </c>
      <c r="P14438" t="s">
        <v>37</v>
      </c>
      <c r="Q14438" t="s">
        <v>5452</v>
      </c>
    </row>
    <row r="14439" spans="1:17" x14ac:dyDescent="0.25">
      <c r="A14439" t="s">
        <v>10813</v>
      </c>
      <c r="B14439" s="1">
        <v>17477798</v>
      </c>
      <c r="C14439" t="s">
        <v>91</v>
      </c>
      <c r="D14439" t="s">
        <v>34</v>
      </c>
      <c r="E14439" t="s">
        <v>35</v>
      </c>
      <c r="F14439" t="s">
        <v>30</v>
      </c>
      <c r="G14439" s="2">
        <v>470</v>
      </c>
      <c r="H14439" s="2">
        <f>AVERAGEIF(Table1[[#All],[Category]],Table1[[#This Row],[Category]],Table1[[#All],[DiscountOffer]])</f>
        <v>470</v>
      </c>
      <c r="I14439" s="2">
        <v>1598</v>
      </c>
      <c r="J14439" s="2">
        <f>IF(Table1[[#This Row],[Ratings]]&gt;4,Table1[[#This Row],[OriginalPrice (in Rs)]],0)</f>
        <v>1598</v>
      </c>
      <c r="K14439" s="2">
        <f>Table1[[#This Row],[OriginalPrice (in Rs)]]-Table1[[#This Row],[DiscountOffer]]</f>
        <v>1128</v>
      </c>
      <c r="L14439" s="2" t="str">
        <f>IF(Table1[[#This Row],[Discount % (In Rs)]]&gt;50%,"High Discount","Low Discount")</f>
        <v>High Discount</v>
      </c>
      <c r="M14439" s="3">
        <f>Table1[[#This Row],[Discount_Price (In Rs.)]]/Table1[[#This Row],[OriginalPrice (in Rs)]]</f>
        <v>0.70588235294117652</v>
      </c>
      <c r="N14439" s="4">
        <v>4.2</v>
      </c>
      <c r="O14439">
        <v>446</v>
      </c>
      <c r="P14439" t="s">
        <v>37</v>
      </c>
      <c r="Q14439" t="s">
        <v>5452</v>
      </c>
    </row>
    <row r="14440" spans="1:17" x14ac:dyDescent="0.25">
      <c r="A14440" t="s">
        <v>10844</v>
      </c>
      <c r="B14440" s="1">
        <v>12645758</v>
      </c>
      <c r="C14440" t="s">
        <v>1322</v>
      </c>
      <c r="D14440" t="s">
        <v>34</v>
      </c>
      <c r="E14440" t="s">
        <v>35</v>
      </c>
      <c r="F14440" t="s">
        <v>30</v>
      </c>
      <c r="G14440" s="2">
        <v>470</v>
      </c>
      <c r="H14440" s="2">
        <f>AVERAGEIF(Table1[[#All],[Category]],Table1[[#This Row],[Category]],Table1[[#All],[DiscountOffer]])</f>
        <v>470</v>
      </c>
      <c r="I14440" s="2">
        <v>799</v>
      </c>
      <c r="J14440" s="2">
        <f>IF(Table1[[#This Row],[Ratings]]&gt;4,Table1[[#This Row],[OriginalPrice (in Rs)]],0)</f>
        <v>0</v>
      </c>
      <c r="K14440" s="2">
        <f>Table1[[#This Row],[OriginalPrice (in Rs)]]-Table1[[#This Row],[DiscountOffer]]</f>
        <v>329</v>
      </c>
      <c r="L14440" s="2" t="str">
        <f>IF(Table1[[#This Row],[Discount % (In Rs)]]&gt;50%,"High Discount","Low Discount")</f>
        <v>Low Discount</v>
      </c>
      <c r="M14440" s="3">
        <f>Table1[[#This Row],[Discount_Price (In Rs.)]]/Table1[[#This Row],[OriginalPrice (in Rs)]]</f>
        <v>0.41176470588235292</v>
      </c>
      <c r="N14440" s="4">
        <v>3.5</v>
      </c>
      <c r="O14440">
        <v>445</v>
      </c>
      <c r="P14440" t="s">
        <v>37</v>
      </c>
      <c r="Q14440" t="s">
        <v>10845</v>
      </c>
    </row>
    <row r="14441" spans="1:17" x14ac:dyDescent="0.25">
      <c r="A14441" t="s">
        <v>10933</v>
      </c>
      <c r="B14441" s="1">
        <v>10970064</v>
      </c>
      <c r="C14441" t="s">
        <v>10</v>
      </c>
      <c r="D14441" t="s">
        <v>34</v>
      </c>
      <c r="E14441" t="s">
        <v>35</v>
      </c>
      <c r="F14441" t="s">
        <v>30</v>
      </c>
      <c r="G14441" s="2">
        <v>470</v>
      </c>
      <c r="H14441" s="2">
        <f>AVERAGEIF(Table1[[#All],[Category]],Table1[[#This Row],[Category]],Table1[[#All],[DiscountOffer]])</f>
        <v>470</v>
      </c>
      <c r="I14441" s="2">
        <v>899</v>
      </c>
      <c r="J14441" s="2">
        <f>IF(Table1[[#This Row],[Ratings]]&gt;4,Table1[[#This Row],[OriginalPrice (in Rs)]],0)</f>
        <v>899</v>
      </c>
      <c r="K14441" s="2">
        <f>Table1[[#This Row],[OriginalPrice (in Rs)]]-Table1[[#This Row],[DiscountOffer]]</f>
        <v>429</v>
      </c>
      <c r="L14441" s="2" t="str">
        <f>IF(Table1[[#This Row],[Discount % (In Rs)]]&gt;50%,"High Discount","Low Discount")</f>
        <v>Low Discount</v>
      </c>
      <c r="M14441" s="3">
        <f>Table1[[#This Row],[Discount_Price (In Rs.)]]/Table1[[#This Row],[OriginalPrice (in Rs)]]</f>
        <v>0.47719688542825361</v>
      </c>
      <c r="N14441" s="4">
        <v>4.0999999999999996</v>
      </c>
      <c r="O14441">
        <v>443</v>
      </c>
      <c r="P14441" t="s">
        <v>37</v>
      </c>
      <c r="Q14441" t="s">
        <v>10934</v>
      </c>
    </row>
    <row r="14442" spans="1:17" x14ac:dyDescent="0.25">
      <c r="A14442" t="s">
        <v>10978</v>
      </c>
      <c r="B14442" s="1">
        <v>13127022</v>
      </c>
      <c r="C14442" t="s">
        <v>10</v>
      </c>
      <c r="D14442" t="s">
        <v>34</v>
      </c>
      <c r="E14442" t="s">
        <v>35</v>
      </c>
      <c r="F14442" t="s">
        <v>30</v>
      </c>
      <c r="G14442" s="2">
        <v>470</v>
      </c>
      <c r="H14442" s="2">
        <f>AVERAGEIF(Table1[[#All],[Category]],Table1[[#This Row],[Category]],Table1[[#All],[DiscountOffer]])</f>
        <v>470</v>
      </c>
      <c r="I14442" s="2">
        <v>699</v>
      </c>
      <c r="J14442" s="2">
        <f>IF(Table1[[#This Row],[Ratings]]&gt;4,Table1[[#This Row],[OriginalPrice (in Rs)]],0)</f>
        <v>0</v>
      </c>
      <c r="K14442" s="2">
        <f>Table1[[#This Row],[OriginalPrice (in Rs)]]-Table1[[#This Row],[DiscountOffer]]</f>
        <v>229</v>
      </c>
      <c r="L14442" s="2" t="str">
        <f>IF(Table1[[#This Row],[Discount % (In Rs)]]&gt;50%,"High Discount","Low Discount")</f>
        <v>Low Discount</v>
      </c>
      <c r="M14442" s="3">
        <f>Table1[[#This Row],[Discount_Price (In Rs.)]]/Table1[[#This Row],[OriginalPrice (in Rs)]]</f>
        <v>0.32761087267525035</v>
      </c>
      <c r="N14442" s="4">
        <v>3.7</v>
      </c>
      <c r="O14442">
        <v>442</v>
      </c>
      <c r="P14442" t="s">
        <v>37</v>
      </c>
      <c r="Q14442" t="s">
        <v>10979</v>
      </c>
    </row>
    <row r="14443" spans="1:17" x14ac:dyDescent="0.25">
      <c r="A14443" t="s">
        <v>11053</v>
      </c>
      <c r="B14443" s="1">
        <v>11900364</v>
      </c>
      <c r="C14443" t="s">
        <v>318</v>
      </c>
      <c r="D14443" t="s">
        <v>34</v>
      </c>
      <c r="E14443" t="s">
        <v>35</v>
      </c>
      <c r="F14443" t="s">
        <v>30</v>
      </c>
      <c r="G14443" s="2">
        <v>470</v>
      </c>
      <c r="H14443" s="2">
        <f>AVERAGEIF(Table1[[#All],[Category]],Table1[[#This Row],[Category]],Table1[[#All],[DiscountOffer]])</f>
        <v>470</v>
      </c>
      <c r="I14443" s="2">
        <v>799</v>
      </c>
      <c r="J14443" s="2">
        <f>IF(Table1[[#This Row],[Ratings]]&gt;4,Table1[[#This Row],[OriginalPrice (in Rs)]],0)</f>
        <v>799</v>
      </c>
      <c r="K14443" s="2">
        <f>Table1[[#This Row],[OriginalPrice (in Rs)]]-Table1[[#This Row],[DiscountOffer]]</f>
        <v>329</v>
      </c>
      <c r="L14443" s="2" t="str">
        <f>IF(Table1[[#This Row],[Discount % (In Rs)]]&gt;50%,"High Discount","Low Discount")</f>
        <v>Low Discount</v>
      </c>
      <c r="M14443" s="3">
        <f>Table1[[#This Row],[Discount_Price (In Rs.)]]/Table1[[#This Row],[OriginalPrice (in Rs)]]</f>
        <v>0.41176470588235292</v>
      </c>
      <c r="N14443" s="4">
        <v>4.0999999999999996</v>
      </c>
      <c r="O14443">
        <v>440</v>
      </c>
      <c r="P14443" t="s">
        <v>37</v>
      </c>
      <c r="Q14443" t="s">
        <v>11054</v>
      </c>
    </row>
    <row r="14444" spans="1:17" x14ac:dyDescent="0.25">
      <c r="A14444" t="s">
        <v>11084</v>
      </c>
      <c r="B14444" s="1">
        <v>9528585</v>
      </c>
      <c r="C14444" t="s">
        <v>91</v>
      </c>
      <c r="D14444" t="s">
        <v>34</v>
      </c>
      <c r="E14444" t="s">
        <v>35</v>
      </c>
      <c r="F14444" t="s">
        <v>30</v>
      </c>
      <c r="G14444" s="2">
        <v>470</v>
      </c>
      <c r="H14444" s="2">
        <f>AVERAGEIF(Table1[[#All],[Category]],Table1[[#This Row],[Category]],Table1[[#All],[DiscountOffer]])</f>
        <v>470</v>
      </c>
      <c r="I14444" s="2">
        <v>999</v>
      </c>
      <c r="J14444" s="2">
        <f>IF(Table1[[#This Row],[Ratings]]&gt;4,Table1[[#This Row],[OriginalPrice (in Rs)]],0)</f>
        <v>999</v>
      </c>
      <c r="K14444" s="2">
        <f>Table1[[#This Row],[OriginalPrice (in Rs)]]-Table1[[#This Row],[DiscountOffer]]</f>
        <v>529</v>
      </c>
      <c r="L14444" s="2" t="str">
        <f>IF(Table1[[#This Row],[Discount % (In Rs)]]&gt;50%,"High Discount","Low Discount")</f>
        <v>High Discount</v>
      </c>
      <c r="M14444" s="3">
        <f>Table1[[#This Row],[Discount_Price (In Rs.)]]/Table1[[#This Row],[OriginalPrice (in Rs)]]</f>
        <v>0.52952952952952947</v>
      </c>
      <c r="N14444" s="4">
        <v>4.3</v>
      </c>
      <c r="O14444">
        <v>439</v>
      </c>
      <c r="P14444" t="s">
        <v>37</v>
      </c>
      <c r="Q14444" t="s">
        <v>11085</v>
      </c>
    </row>
    <row r="14445" spans="1:17" x14ac:dyDescent="0.25">
      <c r="A14445" t="s">
        <v>11086</v>
      </c>
      <c r="B14445" s="1">
        <v>17383942</v>
      </c>
      <c r="C14445" t="s">
        <v>10</v>
      </c>
      <c r="D14445" t="s">
        <v>34</v>
      </c>
      <c r="E14445" t="s">
        <v>35</v>
      </c>
      <c r="F14445" t="s">
        <v>30</v>
      </c>
      <c r="G14445" s="2">
        <v>470</v>
      </c>
      <c r="H14445" s="2">
        <f>AVERAGEIF(Table1[[#All],[Category]],Table1[[#This Row],[Category]],Table1[[#All],[DiscountOffer]])</f>
        <v>470</v>
      </c>
      <c r="I14445" s="2">
        <v>1398</v>
      </c>
      <c r="J14445" s="2">
        <f>IF(Table1[[#This Row],[Ratings]]&gt;4,Table1[[#This Row],[OriginalPrice (in Rs)]],0)</f>
        <v>1398</v>
      </c>
      <c r="K14445" s="2">
        <f>Table1[[#This Row],[OriginalPrice (in Rs)]]-Table1[[#This Row],[DiscountOffer]]</f>
        <v>928</v>
      </c>
      <c r="L14445" s="2" t="str">
        <f>IF(Table1[[#This Row],[Discount % (In Rs)]]&gt;50%,"High Discount","Low Discount")</f>
        <v>High Discount</v>
      </c>
      <c r="M14445" s="3">
        <f>Table1[[#This Row],[Discount_Price (In Rs.)]]/Table1[[#This Row],[OriginalPrice (in Rs)]]</f>
        <v>0.66380543633762523</v>
      </c>
      <c r="N14445" s="4">
        <v>4.0999999999999996</v>
      </c>
      <c r="O14445">
        <v>439</v>
      </c>
      <c r="P14445" t="s">
        <v>37</v>
      </c>
      <c r="Q14445" t="s">
        <v>51</v>
      </c>
    </row>
    <row r="14446" spans="1:17" x14ac:dyDescent="0.25">
      <c r="A14446" t="s">
        <v>11087</v>
      </c>
      <c r="B14446" s="1">
        <v>17525466</v>
      </c>
      <c r="C14446" t="s">
        <v>39</v>
      </c>
      <c r="D14446" t="s">
        <v>34</v>
      </c>
      <c r="E14446" t="s">
        <v>35</v>
      </c>
      <c r="F14446" t="s">
        <v>30</v>
      </c>
      <c r="G14446" s="2">
        <v>470</v>
      </c>
      <c r="H14446" s="2">
        <f>AVERAGEIF(Table1[[#All],[Category]],Table1[[#This Row],[Category]],Table1[[#All],[DiscountOffer]])</f>
        <v>470</v>
      </c>
      <c r="I14446" s="2">
        <v>1598</v>
      </c>
      <c r="J14446" s="2">
        <f>IF(Table1[[#This Row],[Ratings]]&gt;4,Table1[[#This Row],[OriginalPrice (in Rs)]],0)</f>
        <v>1598</v>
      </c>
      <c r="K14446" s="2">
        <f>Table1[[#This Row],[OriginalPrice (in Rs)]]-Table1[[#This Row],[DiscountOffer]]</f>
        <v>1128</v>
      </c>
      <c r="L14446" s="2" t="str">
        <f>IF(Table1[[#This Row],[Discount % (In Rs)]]&gt;50%,"High Discount","Low Discount")</f>
        <v>High Discount</v>
      </c>
      <c r="M14446" s="3">
        <f>Table1[[#This Row],[Discount_Price (In Rs.)]]/Table1[[#This Row],[OriginalPrice (in Rs)]]</f>
        <v>0.70588235294117652</v>
      </c>
      <c r="N14446" s="4">
        <v>4.5999999999999996</v>
      </c>
      <c r="O14446">
        <v>439</v>
      </c>
      <c r="P14446" t="s">
        <v>126</v>
      </c>
      <c r="Q14446" t="s">
        <v>2999</v>
      </c>
    </row>
    <row r="14447" spans="1:17" x14ac:dyDescent="0.25">
      <c r="A14447" t="s">
        <v>11126</v>
      </c>
      <c r="B14447" s="1">
        <v>17526740</v>
      </c>
      <c r="C14447" t="s">
        <v>39</v>
      </c>
      <c r="D14447" t="s">
        <v>34</v>
      </c>
      <c r="E14447" t="s">
        <v>35</v>
      </c>
      <c r="F14447" t="s">
        <v>30</v>
      </c>
      <c r="G14447" s="2">
        <v>470</v>
      </c>
      <c r="H14447" s="2">
        <f>AVERAGEIF(Table1[[#All],[Category]],Table1[[#This Row],[Category]],Table1[[#All],[DiscountOffer]])</f>
        <v>470</v>
      </c>
      <c r="I14447" s="2">
        <v>1598</v>
      </c>
      <c r="J14447" s="2">
        <f>IF(Table1[[#This Row],[Ratings]]&gt;4,Table1[[#This Row],[OriginalPrice (in Rs)]],0)</f>
        <v>1598</v>
      </c>
      <c r="K14447" s="2">
        <f>Table1[[#This Row],[OriginalPrice (in Rs)]]-Table1[[#This Row],[DiscountOffer]]</f>
        <v>1128</v>
      </c>
      <c r="L14447" s="2" t="str">
        <f>IF(Table1[[#This Row],[Discount % (In Rs)]]&gt;50%,"High Discount","Low Discount")</f>
        <v>High Discount</v>
      </c>
      <c r="M14447" s="3">
        <f>Table1[[#This Row],[Discount_Price (In Rs.)]]/Table1[[#This Row],[OriginalPrice (in Rs)]]</f>
        <v>0.70588235294117652</v>
      </c>
      <c r="N14447" s="4">
        <v>4.4000000000000004</v>
      </c>
      <c r="O14447">
        <v>438</v>
      </c>
      <c r="P14447" t="s">
        <v>1175</v>
      </c>
      <c r="Q14447" t="s">
        <v>1256</v>
      </c>
    </row>
    <row r="14448" spans="1:17" x14ac:dyDescent="0.25">
      <c r="A14448" t="s">
        <v>11155</v>
      </c>
      <c r="B14448" s="1">
        <v>12193168</v>
      </c>
      <c r="C14448" t="s">
        <v>10</v>
      </c>
      <c r="D14448" t="s">
        <v>34</v>
      </c>
      <c r="E14448" t="s">
        <v>35</v>
      </c>
      <c r="F14448" t="s">
        <v>30</v>
      </c>
      <c r="G14448" s="2">
        <v>470</v>
      </c>
      <c r="H14448" s="2">
        <f>AVERAGEIF(Table1[[#All],[Category]],Table1[[#This Row],[Category]],Table1[[#All],[DiscountOffer]])</f>
        <v>470</v>
      </c>
      <c r="I14448" s="2">
        <v>699</v>
      </c>
      <c r="J14448" s="2">
        <f>IF(Table1[[#This Row],[Ratings]]&gt;4,Table1[[#This Row],[OriginalPrice (in Rs)]],0)</f>
        <v>699</v>
      </c>
      <c r="K14448" s="2">
        <f>Table1[[#This Row],[OriginalPrice (in Rs)]]-Table1[[#This Row],[DiscountOffer]]</f>
        <v>229</v>
      </c>
      <c r="L14448" s="2" t="str">
        <f>IF(Table1[[#This Row],[Discount % (In Rs)]]&gt;50%,"High Discount","Low Discount")</f>
        <v>Low Discount</v>
      </c>
      <c r="M14448" s="3">
        <f>Table1[[#This Row],[Discount_Price (In Rs.)]]/Table1[[#This Row],[OriginalPrice (in Rs)]]</f>
        <v>0.32761087267525035</v>
      </c>
      <c r="N14448" s="4">
        <v>4.2</v>
      </c>
      <c r="O14448">
        <v>437</v>
      </c>
      <c r="P14448" t="s">
        <v>37</v>
      </c>
      <c r="Q14448" t="s">
        <v>11156</v>
      </c>
    </row>
    <row r="14449" spans="1:17" x14ac:dyDescent="0.25">
      <c r="A14449" t="s">
        <v>11157</v>
      </c>
      <c r="B14449" s="1">
        <v>12193050</v>
      </c>
      <c r="C14449" t="s">
        <v>10</v>
      </c>
      <c r="D14449" t="s">
        <v>34</v>
      </c>
      <c r="E14449" t="s">
        <v>35</v>
      </c>
      <c r="F14449" t="s">
        <v>30</v>
      </c>
      <c r="G14449" s="2">
        <v>470</v>
      </c>
      <c r="H14449" s="2">
        <f>AVERAGEIF(Table1[[#All],[Category]],Table1[[#This Row],[Category]],Table1[[#All],[DiscountOffer]])</f>
        <v>470</v>
      </c>
      <c r="I14449" s="2">
        <v>799</v>
      </c>
      <c r="J14449" s="2">
        <f>IF(Table1[[#This Row],[Ratings]]&gt;4,Table1[[#This Row],[OriginalPrice (in Rs)]],0)</f>
        <v>799</v>
      </c>
      <c r="K14449" s="2">
        <f>Table1[[#This Row],[OriginalPrice (in Rs)]]-Table1[[#This Row],[DiscountOffer]]</f>
        <v>329</v>
      </c>
      <c r="L14449" s="2" t="str">
        <f>IF(Table1[[#This Row],[Discount % (In Rs)]]&gt;50%,"High Discount","Low Discount")</f>
        <v>Low Discount</v>
      </c>
      <c r="M14449" s="3">
        <f>Table1[[#This Row],[Discount_Price (In Rs.)]]/Table1[[#This Row],[OriginalPrice (in Rs)]]</f>
        <v>0.41176470588235292</v>
      </c>
      <c r="N14449" s="4">
        <v>4.5</v>
      </c>
      <c r="O14449">
        <v>437</v>
      </c>
      <c r="P14449" t="s">
        <v>37</v>
      </c>
      <c r="Q14449" t="s">
        <v>11158</v>
      </c>
    </row>
    <row r="14450" spans="1:17" x14ac:dyDescent="0.25">
      <c r="A14450" t="s">
        <v>11194</v>
      </c>
      <c r="B14450" s="1">
        <v>17477518</v>
      </c>
      <c r="C14450" t="s">
        <v>91</v>
      </c>
      <c r="D14450" t="s">
        <v>34</v>
      </c>
      <c r="E14450" t="s">
        <v>35</v>
      </c>
      <c r="F14450" t="s">
        <v>30</v>
      </c>
      <c r="G14450" s="2">
        <v>470</v>
      </c>
      <c r="H14450" s="2">
        <f>AVERAGEIF(Table1[[#All],[Category]],Table1[[#This Row],[Category]],Table1[[#All],[DiscountOffer]])</f>
        <v>470</v>
      </c>
      <c r="I14450" s="2">
        <v>1598</v>
      </c>
      <c r="J14450" s="2">
        <f>IF(Table1[[#This Row],[Ratings]]&gt;4,Table1[[#This Row],[OriginalPrice (in Rs)]],0)</f>
        <v>1598</v>
      </c>
      <c r="K14450" s="2">
        <f>Table1[[#This Row],[OriginalPrice (in Rs)]]-Table1[[#This Row],[DiscountOffer]]</f>
        <v>1128</v>
      </c>
      <c r="L14450" s="2" t="str">
        <f>IF(Table1[[#This Row],[Discount % (In Rs)]]&gt;50%,"High Discount","Low Discount")</f>
        <v>High Discount</v>
      </c>
      <c r="M14450" s="3">
        <f>Table1[[#This Row],[Discount_Price (In Rs.)]]/Table1[[#This Row],[OriginalPrice (in Rs)]]</f>
        <v>0.70588235294117652</v>
      </c>
      <c r="N14450" s="4">
        <v>4.3</v>
      </c>
      <c r="O14450">
        <v>436</v>
      </c>
      <c r="P14450" t="s">
        <v>37</v>
      </c>
      <c r="Q14450" t="s">
        <v>5452</v>
      </c>
    </row>
    <row r="14451" spans="1:17" x14ac:dyDescent="0.25">
      <c r="A14451" t="s">
        <v>11201</v>
      </c>
      <c r="B14451" s="1">
        <v>17526686</v>
      </c>
      <c r="C14451" t="s">
        <v>39</v>
      </c>
      <c r="D14451" t="s">
        <v>34</v>
      </c>
      <c r="E14451" t="s">
        <v>35</v>
      </c>
      <c r="F14451" t="s">
        <v>30</v>
      </c>
      <c r="G14451" s="2">
        <v>470</v>
      </c>
      <c r="H14451" s="2">
        <f>AVERAGEIF(Table1[[#All],[Category]],Table1[[#This Row],[Category]],Table1[[#All],[DiscountOffer]])</f>
        <v>470</v>
      </c>
      <c r="I14451" s="2">
        <v>1598</v>
      </c>
      <c r="J14451" s="2">
        <f>IF(Table1[[#This Row],[Ratings]]&gt;4,Table1[[#This Row],[OriginalPrice (in Rs)]],0)</f>
        <v>0</v>
      </c>
      <c r="K14451" s="2">
        <f>Table1[[#This Row],[OriginalPrice (in Rs)]]-Table1[[#This Row],[DiscountOffer]]</f>
        <v>1128</v>
      </c>
      <c r="L14451" s="2" t="str">
        <f>IF(Table1[[#This Row],[Discount % (In Rs)]]&gt;50%,"High Discount","Low Discount")</f>
        <v>High Discount</v>
      </c>
      <c r="M14451" s="3">
        <f>Table1[[#This Row],[Discount_Price (In Rs.)]]/Table1[[#This Row],[OriginalPrice (in Rs)]]</f>
        <v>0.70588235294117652</v>
      </c>
      <c r="N14451" s="4">
        <v>3.8</v>
      </c>
      <c r="O14451">
        <v>436</v>
      </c>
      <c r="P14451" t="s">
        <v>415</v>
      </c>
      <c r="Q14451" t="s">
        <v>1256</v>
      </c>
    </row>
    <row r="14452" spans="1:17" x14ac:dyDescent="0.25">
      <c r="A14452" t="s">
        <v>11231</v>
      </c>
      <c r="B14452" s="1">
        <v>17477816</v>
      </c>
      <c r="C14452" t="s">
        <v>91</v>
      </c>
      <c r="D14452" t="s">
        <v>34</v>
      </c>
      <c r="E14452" t="s">
        <v>35</v>
      </c>
      <c r="F14452" t="s">
        <v>30</v>
      </c>
      <c r="G14452" s="2">
        <v>470</v>
      </c>
      <c r="H14452" s="2">
        <f>AVERAGEIF(Table1[[#All],[Category]],Table1[[#This Row],[Category]],Table1[[#All],[DiscountOffer]])</f>
        <v>470</v>
      </c>
      <c r="I14452" s="2">
        <v>1598</v>
      </c>
      <c r="J14452" s="2">
        <f>IF(Table1[[#This Row],[Ratings]]&gt;4,Table1[[#This Row],[OriginalPrice (in Rs)]],0)</f>
        <v>0</v>
      </c>
      <c r="K14452" s="2">
        <f>Table1[[#This Row],[OriginalPrice (in Rs)]]-Table1[[#This Row],[DiscountOffer]]</f>
        <v>1128</v>
      </c>
      <c r="L14452" s="2" t="str">
        <f>IF(Table1[[#This Row],[Discount % (In Rs)]]&gt;50%,"High Discount","Low Discount")</f>
        <v>High Discount</v>
      </c>
      <c r="M14452" s="3">
        <f>Table1[[#This Row],[Discount_Price (In Rs.)]]/Table1[[#This Row],[OriginalPrice (in Rs)]]</f>
        <v>0.70588235294117652</v>
      </c>
      <c r="N14452" s="4">
        <v>4</v>
      </c>
      <c r="O14452">
        <v>435</v>
      </c>
      <c r="P14452" t="s">
        <v>37</v>
      </c>
      <c r="Q14452" t="s">
        <v>5452</v>
      </c>
    </row>
    <row r="14453" spans="1:17" x14ac:dyDescent="0.25">
      <c r="A14453" t="s">
        <v>11240</v>
      </c>
      <c r="B14453" s="1">
        <v>14195884</v>
      </c>
      <c r="C14453" t="s">
        <v>87</v>
      </c>
      <c r="D14453" t="s">
        <v>34</v>
      </c>
      <c r="E14453" t="s">
        <v>35</v>
      </c>
      <c r="F14453" t="s">
        <v>30</v>
      </c>
      <c r="G14453" s="2">
        <v>470</v>
      </c>
      <c r="H14453" s="2">
        <f>AVERAGEIF(Table1[[#All],[Category]],Table1[[#This Row],[Category]],Table1[[#All],[DiscountOffer]])</f>
        <v>470</v>
      </c>
      <c r="I14453" s="2">
        <v>749</v>
      </c>
      <c r="J14453" s="2">
        <f>IF(Table1[[#This Row],[Ratings]]&gt;4,Table1[[#This Row],[OriginalPrice (in Rs)]],0)</f>
        <v>749</v>
      </c>
      <c r="K14453" s="2">
        <f>Table1[[#This Row],[OriginalPrice (in Rs)]]-Table1[[#This Row],[DiscountOffer]]</f>
        <v>279</v>
      </c>
      <c r="L14453" s="2" t="str">
        <f>IF(Table1[[#This Row],[Discount % (In Rs)]]&gt;50%,"High Discount","Low Discount")</f>
        <v>Low Discount</v>
      </c>
      <c r="M14453" s="3">
        <f>Table1[[#This Row],[Discount_Price (In Rs.)]]/Table1[[#This Row],[OriginalPrice (in Rs)]]</f>
        <v>0.37249666221628841</v>
      </c>
      <c r="N14453" s="4">
        <v>4.2</v>
      </c>
      <c r="O14453">
        <v>435</v>
      </c>
      <c r="P14453" t="s">
        <v>20</v>
      </c>
      <c r="Q14453" t="s">
        <v>11241</v>
      </c>
    </row>
    <row r="14454" spans="1:17" x14ac:dyDescent="0.25">
      <c r="A14454" t="s">
        <v>11242</v>
      </c>
      <c r="B14454" s="1">
        <v>11976822</v>
      </c>
      <c r="C14454" t="s">
        <v>10</v>
      </c>
      <c r="D14454" t="s">
        <v>34</v>
      </c>
      <c r="E14454" t="s">
        <v>35</v>
      </c>
      <c r="F14454" t="s">
        <v>30</v>
      </c>
      <c r="G14454" s="2">
        <v>470</v>
      </c>
      <c r="H14454" s="2">
        <f>AVERAGEIF(Table1[[#All],[Category]],Table1[[#This Row],[Category]],Table1[[#All],[DiscountOffer]])</f>
        <v>470</v>
      </c>
      <c r="I14454" s="2">
        <v>899</v>
      </c>
      <c r="J14454" s="2">
        <f>IF(Table1[[#This Row],[Ratings]]&gt;4,Table1[[#This Row],[OriginalPrice (in Rs)]],0)</f>
        <v>0</v>
      </c>
      <c r="K14454" s="2">
        <f>Table1[[#This Row],[OriginalPrice (in Rs)]]-Table1[[#This Row],[DiscountOffer]]</f>
        <v>429</v>
      </c>
      <c r="L14454" s="2" t="str">
        <f>IF(Table1[[#This Row],[Discount % (In Rs)]]&gt;50%,"High Discount","Low Discount")</f>
        <v>Low Discount</v>
      </c>
      <c r="M14454" s="3">
        <f>Table1[[#This Row],[Discount_Price (In Rs.)]]/Table1[[#This Row],[OriginalPrice (in Rs)]]</f>
        <v>0.47719688542825361</v>
      </c>
      <c r="N14454" s="4">
        <v>3.9</v>
      </c>
      <c r="O14454">
        <v>435</v>
      </c>
      <c r="P14454" t="s">
        <v>37</v>
      </c>
      <c r="Q14454" t="s">
        <v>6107</v>
      </c>
    </row>
    <row r="14455" spans="1:17" x14ac:dyDescent="0.25">
      <c r="A14455" t="s">
        <v>11271</v>
      </c>
      <c r="B14455" s="1">
        <v>17476940</v>
      </c>
      <c r="C14455" t="s">
        <v>91</v>
      </c>
      <c r="D14455" t="s">
        <v>34</v>
      </c>
      <c r="E14455" t="s">
        <v>35</v>
      </c>
      <c r="F14455" t="s">
        <v>30</v>
      </c>
      <c r="G14455" s="2">
        <v>470</v>
      </c>
      <c r="H14455" s="2">
        <f>AVERAGEIF(Table1[[#All],[Category]],Table1[[#This Row],[Category]],Table1[[#All],[DiscountOffer]])</f>
        <v>470</v>
      </c>
      <c r="I14455" s="2">
        <v>1398</v>
      </c>
      <c r="J14455" s="2">
        <f>IF(Table1[[#This Row],[Ratings]]&gt;4,Table1[[#This Row],[OriginalPrice (in Rs)]],0)</f>
        <v>1398</v>
      </c>
      <c r="K14455" s="2">
        <f>Table1[[#This Row],[OriginalPrice (in Rs)]]-Table1[[#This Row],[DiscountOffer]]</f>
        <v>928</v>
      </c>
      <c r="L14455" s="2" t="str">
        <f>IF(Table1[[#This Row],[Discount % (In Rs)]]&gt;50%,"High Discount","Low Discount")</f>
        <v>High Discount</v>
      </c>
      <c r="M14455" s="3">
        <f>Table1[[#This Row],[Discount_Price (In Rs.)]]/Table1[[#This Row],[OriginalPrice (in Rs)]]</f>
        <v>0.66380543633762523</v>
      </c>
      <c r="N14455" s="4">
        <v>4.4000000000000004</v>
      </c>
      <c r="O14455">
        <v>434</v>
      </c>
      <c r="P14455" t="s">
        <v>37</v>
      </c>
      <c r="Q14455" t="s">
        <v>11272</v>
      </c>
    </row>
    <row r="14456" spans="1:17" x14ac:dyDescent="0.25">
      <c r="A14456" t="s">
        <v>11277</v>
      </c>
      <c r="B14456" s="1">
        <v>1237053</v>
      </c>
      <c r="C14456" t="s">
        <v>10</v>
      </c>
      <c r="D14456" t="s">
        <v>34</v>
      </c>
      <c r="E14456" t="s">
        <v>35</v>
      </c>
      <c r="F14456" t="s">
        <v>30</v>
      </c>
      <c r="G14456" s="2">
        <v>470</v>
      </c>
      <c r="H14456" s="2">
        <f>AVERAGEIF(Table1[[#All],[Category]],Table1[[#This Row],[Category]],Table1[[#All],[DiscountOffer]])</f>
        <v>470</v>
      </c>
      <c r="I14456" s="2">
        <v>899</v>
      </c>
      <c r="J14456" s="2">
        <f>IF(Table1[[#This Row],[Ratings]]&gt;4,Table1[[#This Row],[OriginalPrice (in Rs)]],0)</f>
        <v>899</v>
      </c>
      <c r="K14456" s="2">
        <f>Table1[[#This Row],[OriginalPrice (in Rs)]]-Table1[[#This Row],[DiscountOffer]]</f>
        <v>429</v>
      </c>
      <c r="L14456" s="2" t="str">
        <f>IF(Table1[[#This Row],[Discount % (In Rs)]]&gt;50%,"High Discount","Low Discount")</f>
        <v>Low Discount</v>
      </c>
      <c r="M14456" s="3">
        <f>Table1[[#This Row],[Discount_Price (In Rs.)]]/Table1[[#This Row],[OriginalPrice (in Rs)]]</f>
        <v>0.47719688542825361</v>
      </c>
      <c r="N14456" s="4">
        <v>4.3</v>
      </c>
      <c r="O14456">
        <v>434</v>
      </c>
      <c r="P14456" t="s">
        <v>37</v>
      </c>
      <c r="Q14456" t="s">
        <v>11278</v>
      </c>
    </row>
    <row r="14457" spans="1:17" x14ac:dyDescent="0.25">
      <c r="A14457" t="s">
        <v>11320</v>
      </c>
      <c r="B14457" s="1">
        <v>10969988</v>
      </c>
      <c r="C14457" t="s">
        <v>10</v>
      </c>
      <c r="D14457" t="s">
        <v>34</v>
      </c>
      <c r="E14457" t="s">
        <v>35</v>
      </c>
      <c r="F14457" t="s">
        <v>30</v>
      </c>
      <c r="G14457" s="2">
        <v>470</v>
      </c>
      <c r="H14457" s="2">
        <f>AVERAGEIF(Table1[[#All],[Category]],Table1[[#This Row],[Category]],Table1[[#All],[DiscountOffer]])</f>
        <v>470</v>
      </c>
      <c r="I14457" s="2">
        <v>699</v>
      </c>
      <c r="J14457" s="2">
        <f>IF(Table1[[#This Row],[Ratings]]&gt;4,Table1[[#This Row],[OriginalPrice (in Rs)]],0)</f>
        <v>0</v>
      </c>
      <c r="K14457" s="2">
        <f>Table1[[#This Row],[OriginalPrice (in Rs)]]-Table1[[#This Row],[DiscountOffer]]</f>
        <v>229</v>
      </c>
      <c r="L14457" s="2" t="str">
        <f>IF(Table1[[#This Row],[Discount % (In Rs)]]&gt;50%,"High Discount","Low Discount")</f>
        <v>Low Discount</v>
      </c>
      <c r="M14457" s="3">
        <f>Table1[[#This Row],[Discount_Price (In Rs.)]]/Table1[[#This Row],[OriginalPrice (in Rs)]]</f>
        <v>0.32761087267525035</v>
      </c>
      <c r="N14457" s="4">
        <v>3.7</v>
      </c>
      <c r="O14457">
        <v>433</v>
      </c>
      <c r="P14457" t="s">
        <v>37</v>
      </c>
      <c r="Q14457" t="s">
        <v>11321</v>
      </c>
    </row>
    <row r="14458" spans="1:17" x14ac:dyDescent="0.25">
      <c r="A14458" t="s">
        <v>11354</v>
      </c>
      <c r="B14458" s="1">
        <v>17526374</v>
      </c>
      <c r="C14458" t="s">
        <v>39</v>
      </c>
      <c r="D14458" t="s">
        <v>34</v>
      </c>
      <c r="E14458" t="s">
        <v>35</v>
      </c>
      <c r="F14458" t="s">
        <v>30</v>
      </c>
      <c r="G14458" s="2">
        <v>470</v>
      </c>
      <c r="H14458" s="2">
        <f>AVERAGEIF(Table1[[#All],[Category]],Table1[[#This Row],[Category]],Table1[[#All],[DiscountOffer]])</f>
        <v>470</v>
      </c>
      <c r="I14458" s="2">
        <v>1598</v>
      </c>
      <c r="J14458" s="2">
        <f>IF(Table1[[#This Row],[Ratings]]&gt;4,Table1[[#This Row],[OriginalPrice (in Rs)]],0)</f>
        <v>1598</v>
      </c>
      <c r="K14458" s="2">
        <f>Table1[[#This Row],[OriginalPrice (in Rs)]]-Table1[[#This Row],[DiscountOffer]]</f>
        <v>1128</v>
      </c>
      <c r="L14458" s="2" t="str">
        <f>IF(Table1[[#This Row],[Discount % (In Rs)]]&gt;50%,"High Discount","Low Discount")</f>
        <v>High Discount</v>
      </c>
      <c r="M14458" s="3">
        <f>Table1[[#This Row],[Discount_Price (In Rs.)]]/Table1[[#This Row],[OriginalPrice (in Rs)]]</f>
        <v>0.70588235294117652</v>
      </c>
      <c r="N14458" s="4">
        <v>4.5</v>
      </c>
      <c r="O14458">
        <v>432</v>
      </c>
      <c r="P14458" t="s">
        <v>37</v>
      </c>
      <c r="Q14458" t="s">
        <v>4781</v>
      </c>
    </row>
    <row r="14459" spans="1:17" x14ac:dyDescent="0.25">
      <c r="A14459" t="s">
        <v>11388</v>
      </c>
      <c r="B14459" s="1">
        <v>17477348</v>
      </c>
      <c r="C14459" t="s">
        <v>91</v>
      </c>
      <c r="D14459" t="s">
        <v>34</v>
      </c>
      <c r="E14459" t="s">
        <v>35</v>
      </c>
      <c r="F14459" t="s">
        <v>30</v>
      </c>
      <c r="G14459" s="2">
        <v>470</v>
      </c>
      <c r="H14459" s="2">
        <f>AVERAGEIF(Table1[[#All],[Category]],Table1[[#This Row],[Category]],Table1[[#All],[DiscountOffer]])</f>
        <v>470</v>
      </c>
      <c r="I14459" s="2">
        <v>1598</v>
      </c>
      <c r="J14459" s="2">
        <f>IF(Table1[[#This Row],[Ratings]]&gt;4,Table1[[#This Row],[OriginalPrice (in Rs)]],0)</f>
        <v>1598</v>
      </c>
      <c r="K14459" s="2">
        <f>Table1[[#This Row],[OriginalPrice (in Rs)]]-Table1[[#This Row],[DiscountOffer]]</f>
        <v>1128</v>
      </c>
      <c r="L14459" s="2" t="str">
        <f>IF(Table1[[#This Row],[Discount % (In Rs)]]&gt;50%,"High Discount","Low Discount")</f>
        <v>High Discount</v>
      </c>
      <c r="M14459" s="3">
        <f>Table1[[#This Row],[Discount_Price (In Rs.)]]/Table1[[#This Row],[OriginalPrice (in Rs)]]</f>
        <v>0.70588235294117652</v>
      </c>
      <c r="N14459" s="4">
        <v>4.2</v>
      </c>
      <c r="O14459">
        <v>431</v>
      </c>
      <c r="P14459" t="s">
        <v>37</v>
      </c>
      <c r="Q14459" t="s">
        <v>5452</v>
      </c>
    </row>
    <row r="14460" spans="1:17" x14ac:dyDescent="0.25">
      <c r="A14460" t="s">
        <v>11395</v>
      </c>
      <c r="B14460" s="1">
        <v>13601688</v>
      </c>
      <c r="C14460" t="s">
        <v>10</v>
      </c>
      <c r="D14460" t="s">
        <v>34</v>
      </c>
      <c r="E14460" t="s">
        <v>35</v>
      </c>
      <c r="F14460" t="s">
        <v>30</v>
      </c>
      <c r="G14460" s="2">
        <v>470</v>
      </c>
      <c r="H14460" s="2">
        <f>AVERAGEIF(Table1[[#All],[Category]],Table1[[#This Row],[Category]],Table1[[#All],[DiscountOffer]])</f>
        <v>470</v>
      </c>
      <c r="I14460" s="2">
        <v>999</v>
      </c>
      <c r="J14460" s="2">
        <f>IF(Table1[[#This Row],[Ratings]]&gt;4,Table1[[#This Row],[OriginalPrice (in Rs)]],0)</f>
        <v>0</v>
      </c>
      <c r="K14460" s="2">
        <f>Table1[[#This Row],[OriginalPrice (in Rs)]]-Table1[[#This Row],[DiscountOffer]]</f>
        <v>529</v>
      </c>
      <c r="L14460" s="2" t="str">
        <f>IF(Table1[[#This Row],[Discount % (In Rs)]]&gt;50%,"High Discount","Low Discount")</f>
        <v>High Discount</v>
      </c>
      <c r="M14460" s="3">
        <f>Table1[[#This Row],[Discount_Price (In Rs.)]]/Table1[[#This Row],[OriginalPrice (in Rs)]]</f>
        <v>0.52952952952952947</v>
      </c>
      <c r="N14460" s="4">
        <v>3.9</v>
      </c>
      <c r="O14460">
        <v>431</v>
      </c>
      <c r="P14460" t="s">
        <v>37</v>
      </c>
      <c r="Q14460" t="s">
        <v>11396</v>
      </c>
    </row>
    <row r="14461" spans="1:17" x14ac:dyDescent="0.25">
      <c r="A14461" t="s">
        <v>11457</v>
      </c>
      <c r="B14461" s="1">
        <v>10411910</v>
      </c>
      <c r="C14461" t="s">
        <v>10</v>
      </c>
      <c r="D14461" t="s">
        <v>34</v>
      </c>
      <c r="E14461" t="s">
        <v>35</v>
      </c>
      <c r="F14461" t="s">
        <v>30</v>
      </c>
      <c r="G14461" s="2">
        <v>470</v>
      </c>
      <c r="H14461" s="2">
        <f>AVERAGEIF(Table1[[#All],[Category]],Table1[[#This Row],[Category]],Table1[[#All],[DiscountOffer]])</f>
        <v>470</v>
      </c>
      <c r="I14461" s="2">
        <v>799</v>
      </c>
      <c r="J14461" s="2">
        <f>IF(Table1[[#This Row],[Ratings]]&gt;4,Table1[[#This Row],[OriginalPrice (in Rs)]],0)</f>
        <v>799</v>
      </c>
      <c r="K14461" s="2">
        <f>Table1[[#This Row],[OriginalPrice (in Rs)]]-Table1[[#This Row],[DiscountOffer]]</f>
        <v>329</v>
      </c>
      <c r="L14461" s="2" t="str">
        <f>IF(Table1[[#This Row],[Discount % (In Rs)]]&gt;50%,"High Discount","Low Discount")</f>
        <v>Low Discount</v>
      </c>
      <c r="M14461" s="3">
        <f>Table1[[#This Row],[Discount_Price (In Rs.)]]/Table1[[#This Row],[OriginalPrice (in Rs)]]</f>
        <v>0.41176470588235292</v>
      </c>
      <c r="N14461" s="4">
        <v>4.3</v>
      </c>
      <c r="O14461">
        <v>429</v>
      </c>
      <c r="P14461" t="s">
        <v>37</v>
      </c>
      <c r="Q14461" t="s">
        <v>11458</v>
      </c>
    </row>
    <row r="14462" spans="1:17" x14ac:dyDescent="0.25">
      <c r="A14462" t="s">
        <v>11459</v>
      </c>
      <c r="B14462" s="1">
        <v>12104130</v>
      </c>
      <c r="C14462" t="s">
        <v>398</v>
      </c>
      <c r="D14462" t="s">
        <v>34</v>
      </c>
      <c r="E14462" t="s">
        <v>35</v>
      </c>
      <c r="F14462" t="s">
        <v>30</v>
      </c>
      <c r="G14462" s="2">
        <v>470</v>
      </c>
      <c r="H14462" s="2">
        <f>AVERAGEIF(Table1[[#All],[Category]],Table1[[#This Row],[Category]],Table1[[#All],[DiscountOffer]])</f>
        <v>470</v>
      </c>
      <c r="I14462" s="2">
        <v>999</v>
      </c>
      <c r="J14462" s="2">
        <f>IF(Table1[[#This Row],[Ratings]]&gt;4,Table1[[#This Row],[OriginalPrice (in Rs)]],0)</f>
        <v>999</v>
      </c>
      <c r="K14462" s="2">
        <f>Table1[[#This Row],[OriginalPrice (in Rs)]]-Table1[[#This Row],[DiscountOffer]]</f>
        <v>529</v>
      </c>
      <c r="L14462" s="2" t="str">
        <f>IF(Table1[[#This Row],[Discount % (In Rs)]]&gt;50%,"High Discount","Low Discount")</f>
        <v>High Discount</v>
      </c>
      <c r="M14462" s="3">
        <f>Table1[[#This Row],[Discount_Price (In Rs.)]]/Table1[[#This Row],[OriginalPrice (in Rs)]]</f>
        <v>0.52952952952952947</v>
      </c>
      <c r="N14462" s="4">
        <v>4.3</v>
      </c>
      <c r="O14462">
        <v>429</v>
      </c>
      <c r="P14462" t="s">
        <v>37</v>
      </c>
      <c r="Q14462" t="s">
        <v>11460</v>
      </c>
    </row>
    <row r="14463" spans="1:17" x14ac:dyDescent="0.25">
      <c r="A14463" t="s">
        <v>11505</v>
      </c>
      <c r="B14463" s="1">
        <v>14350796</v>
      </c>
      <c r="C14463" t="s">
        <v>87</v>
      </c>
      <c r="D14463" t="s">
        <v>34</v>
      </c>
      <c r="E14463" t="s">
        <v>35</v>
      </c>
      <c r="F14463" t="s">
        <v>30</v>
      </c>
      <c r="G14463" s="2">
        <v>470</v>
      </c>
      <c r="H14463" s="2">
        <f>AVERAGEIF(Table1[[#All],[Category]],Table1[[#This Row],[Category]],Table1[[#All],[DiscountOffer]])</f>
        <v>470</v>
      </c>
      <c r="I14463" s="2">
        <v>699</v>
      </c>
      <c r="J14463" s="2">
        <f>IF(Table1[[#This Row],[Ratings]]&gt;4,Table1[[#This Row],[OriginalPrice (in Rs)]],0)</f>
        <v>0</v>
      </c>
      <c r="K14463" s="2">
        <f>Table1[[#This Row],[OriginalPrice (in Rs)]]-Table1[[#This Row],[DiscountOffer]]</f>
        <v>229</v>
      </c>
      <c r="L14463" s="2" t="str">
        <f>IF(Table1[[#This Row],[Discount % (In Rs)]]&gt;50%,"High Discount","Low Discount")</f>
        <v>Low Discount</v>
      </c>
      <c r="M14463" s="3">
        <f>Table1[[#This Row],[Discount_Price (In Rs.)]]/Table1[[#This Row],[OriginalPrice (in Rs)]]</f>
        <v>0.32761087267525035</v>
      </c>
      <c r="N14463" s="4">
        <v>3.9</v>
      </c>
      <c r="O14463">
        <v>428</v>
      </c>
      <c r="P14463" t="s">
        <v>20</v>
      </c>
      <c r="Q14463" t="s">
        <v>11506</v>
      </c>
    </row>
    <row r="14464" spans="1:17" x14ac:dyDescent="0.25">
      <c r="A14464" t="s">
        <v>11507</v>
      </c>
      <c r="B14464" s="1">
        <v>12253602</v>
      </c>
      <c r="C14464" t="s">
        <v>39</v>
      </c>
      <c r="D14464" t="s">
        <v>34</v>
      </c>
      <c r="E14464" t="s">
        <v>35</v>
      </c>
      <c r="F14464" t="s">
        <v>30</v>
      </c>
      <c r="G14464" s="2">
        <v>470</v>
      </c>
      <c r="H14464" s="2">
        <f>AVERAGEIF(Table1[[#All],[Category]],Table1[[#This Row],[Category]],Table1[[#All],[DiscountOffer]])</f>
        <v>470</v>
      </c>
      <c r="I14464" s="2">
        <v>799</v>
      </c>
      <c r="J14464" s="2">
        <f>IF(Table1[[#This Row],[Ratings]]&gt;4,Table1[[#This Row],[OriginalPrice (in Rs)]],0)</f>
        <v>799</v>
      </c>
      <c r="K14464" s="2">
        <f>Table1[[#This Row],[OriginalPrice (in Rs)]]-Table1[[#This Row],[DiscountOffer]]</f>
        <v>329</v>
      </c>
      <c r="L14464" s="2" t="str">
        <f>IF(Table1[[#This Row],[Discount % (In Rs)]]&gt;50%,"High Discount","Low Discount")</f>
        <v>Low Discount</v>
      </c>
      <c r="M14464" s="3">
        <f>Table1[[#This Row],[Discount_Price (In Rs.)]]/Table1[[#This Row],[OriginalPrice (in Rs)]]</f>
        <v>0.41176470588235292</v>
      </c>
      <c r="N14464" s="4">
        <v>4.4000000000000004</v>
      </c>
      <c r="O14464">
        <v>428</v>
      </c>
      <c r="P14464" t="s">
        <v>37</v>
      </c>
      <c r="Q14464" t="s">
        <v>11508</v>
      </c>
    </row>
    <row r="14465" spans="1:17" x14ac:dyDescent="0.25">
      <c r="A14465" t="s">
        <v>11511</v>
      </c>
      <c r="B14465" s="1">
        <v>17381722</v>
      </c>
      <c r="C14465" t="s">
        <v>10</v>
      </c>
      <c r="D14465" t="s">
        <v>34</v>
      </c>
      <c r="E14465" t="s">
        <v>35</v>
      </c>
      <c r="F14465" t="s">
        <v>30</v>
      </c>
      <c r="G14465" s="2">
        <v>470</v>
      </c>
      <c r="H14465" s="2">
        <f>AVERAGEIF(Table1[[#All],[Category]],Table1[[#This Row],[Category]],Table1[[#All],[DiscountOffer]])</f>
        <v>470</v>
      </c>
      <c r="I14465" s="2">
        <v>2798</v>
      </c>
      <c r="J14465" s="2">
        <f>IF(Table1[[#This Row],[Ratings]]&gt;4,Table1[[#This Row],[OriginalPrice (in Rs)]],0)</f>
        <v>2798</v>
      </c>
      <c r="K14465" s="2">
        <f>Table1[[#This Row],[OriginalPrice (in Rs)]]-Table1[[#This Row],[DiscountOffer]]</f>
        <v>2328</v>
      </c>
      <c r="L14465" s="2" t="str">
        <f>IF(Table1[[#This Row],[Discount % (In Rs)]]&gt;50%,"High Discount","Low Discount")</f>
        <v>High Discount</v>
      </c>
      <c r="M14465" s="3">
        <f>Table1[[#This Row],[Discount_Price (In Rs.)]]/Table1[[#This Row],[OriginalPrice (in Rs)]]</f>
        <v>0.83202287348105786</v>
      </c>
      <c r="N14465" s="4">
        <v>4.4000000000000004</v>
      </c>
      <c r="O14465">
        <v>428</v>
      </c>
      <c r="P14465" t="s">
        <v>37</v>
      </c>
      <c r="Q14465" t="s">
        <v>11512</v>
      </c>
    </row>
    <row r="14466" spans="1:17" x14ac:dyDescent="0.25">
      <c r="A14466" t="s">
        <v>11592</v>
      </c>
      <c r="B14466" s="1">
        <v>17477804</v>
      </c>
      <c r="C14466" t="s">
        <v>91</v>
      </c>
      <c r="D14466" t="s">
        <v>34</v>
      </c>
      <c r="E14466" t="s">
        <v>35</v>
      </c>
      <c r="F14466" t="s">
        <v>30</v>
      </c>
      <c r="G14466" s="2">
        <v>470</v>
      </c>
      <c r="H14466" s="2">
        <f>AVERAGEIF(Table1[[#All],[Category]],Table1[[#This Row],[Category]],Table1[[#All],[DiscountOffer]])</f>
        <v>470</v>
      </c>
      <c r="I14466" s="2">
        <v>1598</v>
      </c>
      <c r="J14466" s="2">
        <f>IF(Table1[[#This Row],[Ratings]]&gt;4,Table1[[#This Row],[OriginalPrice (in Rs)]],0)</f>
        <v>1598</v>
      </c>
      <c r="K14466" s="2">
        <f>Table1[[#This Row],[OriginalPrice (in Rs)]]-Table1[[#This Row],[DiscountOffer]]</f>
        <v>1128</v>
      </c>
      <c r="L14466" s="2" t="str">
        <f>IF(Table1[[#This Row],[Discount % (In Rs)]]&gt;50%,"High Discount","Low Discount")</f>
        <v>High Discount</v>
      </c>
      <c r="M14466" s="3">
        <f>Table1[[#This Row],[Discount_Price (In Rs.)]]/Table1[[#This Row],[OriginalPrice (in Rs)]]</f>
        <v>0.70588235294117652</v>
      </c>
      <c r="N14466" s="4">
        <v>4.0999999999999996</v>
      </c>
      <c r="O14466">
        <v>426</v>
      </c>
      <c r="P14466" t="s">
        <v>37</v>
      </c>
      <c r="Q14466" t="s">
        <v>5452</v>
      </c>
    </row>
    <row r="14467" spans="1:17" x14ac:dyDescent="0.25">
      <c r="A14467" t="s">
        <v>11599</v>
      </c>
      <c r="B14467" s="1">
        <v>2223171</v>
      </c>
      <c r="C14467" t="s">
        <v>318</v>
      </c>
      <c r="D14467" t="s">
        <v>34</v>
      </c>
      <c r="E14467" t="s">
        <v>35</v>
      </c>
      <c r="F14467" t="s">
        <v>30</v>
      </c>
      <c r="G14467" s="2">
        <v>470</v>
      </c>
      <c r="H14467" s="2">
        <f>AVERAGEIF(Table1[[#All],[Category]],Table1[[#This Row],[Category]],Table1[[#All],[DiscountOffer]])</f>
        <v>470</v>
      </c>
      <c r="I14467" s="2">
        <v>699</v>
      </c>
      <c r="J14467" s="2">
        <f>IF(Table1[[#This Row],[Ratings]]&gt;4,Table1[[#This Row],[OriginalPrice (in Rs)]],0)</f>
        <v>699</v>
      </c>
      <c r="K14467" s="2">
        <f>Table1[[#This Row],[OriginalPrice (in Rs)]]-Table1[[#This Row],[DiscountOffer]]</f>
        <v>229</v>
      </c>
      <c r="L14467" s="2" t="str">
        <f>IF(Table1[[#This Row],[Discount % (In Rs)]]&gt;50%,"High Discount","Low Discount")</f>
        <v>Low Discount</v>
      </c>
      <c r="M14467" s="3">
        <f>Table1[[#This Row],[Discount_Price (In Rs.)]]/Table1[[#This Row],[OriginalPrice (in Rs)]]</f>
        <v>0.32761087267525035</v>
      </c>
      <c r="N14467" s="4">
        <v>4.3</v>
      </c>
      <c r="O14467">
        <v>426</v>
      </c>
      <c r="P14467" t="s">
        <v>37</v>
      </c>
      <c r="Q14467" t="s">
        <v>11600</v>
      </c>
    </row>
    <row r="14468" spans="1:17" x14ac:dyDescent="0.25">
      <c r="A14468" t="s">
        <v>11675</v>
      </c>
      <c r="B14468" s="1">
        <v>17477472</v>
      </c>
      <c r="C14468" t="s">
        <v>91</v>
      </c>
      <c r="D14468" t="s">
        <v>34</v>
      </c>
      <c r="E14468" t="s">
        <v>35</v>
      </c>
      <c r="F14468" t="s">
        <v>30</v>
      </c>
      <c r="G14468" s="2">
        <v>470</v>
      </c>
      <c r="H14468" s="2">
        <f>AVERAGEIF(Table1[[#All],[Category]],Table1[[#This Row],[Category]],Table1[[#All],[DiscountOffer]])</f>
        <v>470</v>
      </c>
      <c r="I14468" s="2">
        <v>1598</v>
      </c>
      <c r="J14468" s="2">
        <f>IF(Table1[[#This Row],[Ratings]]&gt;4,Table1[[#This Row],[OriginalPrice (in Rs)]],0)</f>
        <v>1598</v>
      </c>
      <c r="K14468" s="2">
        <f>Table1[[#This Row],[OriginalPrice (in Rs)]]-Table1[[#This Row],[DiscountOffer]]</f>
        <v>1128</v>
      </c>
      <c r="L14468" s="2" t="str">
        <f>IF(Table1[[#This Row],[Discount % (In Rs)]]&gt;50%,"High Discount","Low Discount")</f>
        <v>High Discount</v>
      </c>
      <c r="M14468" s="3">
        <f>Table1[[#This Row],[Discount_Price (In Rs.)]]/Table1[[#This Row],[OriginalPrice (in Rs)]]</f>
        <v>0.70588235294117652</v>
      </c>
      <c r="N14468" s="4">
        <v>4.0999999999999996</v>
      </c>
      <c r="O14468">
        <v>424</v>
      </c>
      <c r="P14468" t="s">
        <v>37</v>
      </c>
      <c r="Q14468" t="s">
        <v>5452</v>
      </c>
    </row>
    <row r="14469" spans="1:17" x14ac:dyDescent="0.25">
      <c r="A14469" t="s">
        <v>11715</v>
      </c>
      <c r="B14469" s="1">
        <v>17385546</v>
      </c>
      <c r="C14469" t="s">
        <v>10</v>
      </c>
      <c r="D14469" t="s">
        <v>34</v>
      </c>
      <c r="E14469" t="s">
        <v>35</v>
      </c>
      <c r="F14469" t="s">
        <v>30</v>
      </c>
      <c r="G14469" s="2">
        <v>470</v>
      </c>
      <c r="H14469" s="2">
        <f>AVERAGEIF(Table1[[#All],[Category]],Table1[[#This Row],[Category]],Table1[[#All],[DiscountOffer]])</f>
        <v>470</v>
      </c>
      <c r="I14469" s="2">
        <v>1398</v>
      </c>
      <c r="J14469" s="2">
        <f>IF(Table1[[#This Row],[Ratings]]&gt;4,Table1[[#This Row],[OriginalPrice (in Rs)]],0)</f>
        <v>1398</v>
      </c>
      <c r="K14469" s="2">
        <f>Table1[[#This Row],[OriginalPrice (in Rs)]]-Table1[[#This Row],[DiscountOffer]]</f>
        <v>928</v>
      </c>
      <c r="L14469" s="2" t="str">
        <f>IF(Table1[[#This Row],[Discount % (In Rs)]]&gt;50%,"High Discount","Low Discount")</f>
        <v>High Discount</v>
      </c>
      <c r="M14469" s="3">
        <f>Table1[[#This Row],[Discount_Price (In Rs.)]]/Table1[[#This Row],[OriginalPrice (in Rs)]]</f>
        <v>0.66380543633762523</v>
      </c>
      <c r="N14469" s="4">
        <v>4.2</v>
      </c>
      <c r="O14469">
        <v>423</v>
      </c>
      <c r="P14469" t="s">
        <v>37</v>
      </c>
      <c r="Q14469" t="s">
        <v>94</v>
      </c>
    </row>
    <row r="14470" spans="1:17" x14ac:dyDescent="0.25">
      <c r="A14470" t="s">
        <v>11753</v>
      </c>
      <c r="B14470" s="1">
        <v>17383962</v>
      </c>
      <c r="C14470" t="s">
        <v>10</v>
      </c>
      <c r="D14470" t="s">
        <v>34</v>
      </c>
      <c r="E14470" t="s">
        <v>35</v>
      </c>
      <c r="F14470" t="s">
        <v>30</v>
      </c>
      <c r="G14470" s="2">
        <v>470</v>
      </c>
      <c r="H14470" s="2">
        <f>AVERAGEIF(Table1[[#All],[Category]],Table1[[#This Row],[Category]],Table1[[#All],[DiscountOffer]])</f>
        <v>470</v>
      </c>
      <c r="I14470" s="2">
        <v>1398</v>
      </c>
      <c r="J14470" s="2">
        <f>IF(Table1[[#This Row],[Ratings]]&gt;4,Table1[[#This Row],[OriginalPrice (in Rs)]],0)</f>
        <v>1398</v>
      </c>
      <c r="K14470" s="2">
        <f>Table1[[#This Row],[OriginalPrice (in Rs)]]-Table1[[#This Row],[DiscountOffer]]</f>
        <v>928</v>
      </c>
      <c r="L14470" s="2" t="str">
        <f>IF(Table1[[#This Row],[Discount % (In Rs)]]&gt;50%,"High Discount","Low Discount")</f>
        <v>High Discount</v>
      </c>
      <c r="M14470" s="3">
        <f>Table1[[#This Row],[Discount_Price (In Rs.)]]/Table1[[#This Row],[OriginalPrice (in Rs)]]</f>
        <v>0.66380543633762523</v>
      </c>
      <c r="N14470" s="4">
        <v>4.2</v>
      </c>
      <c r="O14470">
        <v>422</v>
      </c>
      <c r="P14470" t="s">
        <v>37</v>
      </c>
      <c r="Q14470" t="s">
        <v>11754</v>
      </c>
    </row>
    <row r="14471" spans="1:17" x14ac:dyDescent="0.25">
      <c r="A14471" t="s">
        <v>11827</v>
      </c>
      <c r="B14471" s="1">
        <v>10040847</v>
      </c>
      <c r="C14471" t="s">
        <v>8560</v>
      </c>
      <c r="D14471" t="s">
        <v>34</v>
      </c>
      <c r="E14471" t="s">
        <v>35</v>
      </c>
      <c r="F14471" t="s">
        <v>30</v>
      </c>
      <c r="G14471" s="2">
        <v>470</v>
      </c>
      <c r="H14471" s="2">
        <f>AVERAGEIF(Table1[[#All],[Category]],Table1[[#This Row],[Category]],Table1[[#All],[DiscountOffer]])</f>
        <v>470</v>
      </c>
      <c r="I14471" s="2">
        <v>799</v>
      </c>
      <c r="J14471" s="2">
        <f>IF(Table1[[#This Row],[Ratings]]&gt;4,Table1[[#This Row],[OriginalPrice (in Rs)]],0)</f>
        <v>799</v>
      </c>
      <c r="K14471" s="2">
        <f>Table1[[#This Row],[OriginalPrice (in Rs)]]-Table1[[#This Row],[DiscountOffer]]</f>
        <v>329</v>
      </c>
      <c r="L14471" s="2" t="str">
        <f>IF(Table1[[#This Row],[Discount % (In Rs)]]&gt;50%,"High Discount","Low Discount")</f>
        <v>Low Discount</v>
      </c>
      <c r="M14471" s="3">
        <f>Table1[[#This Row],[Discount_Price (In Rs.)]]/Table1[[#This Row],[OriginalPrice (in Rs)]]</f>
        <v>0.41176470588235292</v>
      </c>
      <c r="N14471" s="4">
        <v>4.2</v>
      </c>
      <c r="O14471">
        <v>420</v>
      </c>
      <c r="P14471" t="s">
        <v>37</v>
      </c>
      <c r="Q14471" t="s">
        <v>11828</v>
      </c>
    </row>
    <row r="14472" spans="1:17" x14ac:dyDescent="0.25">
      <c r="A14472" t="s">
        <v>11829</v>
      </c>
      <c r="B14472" s="1">
        <v>13585778</v>
      </c>
      <c r="C14472" t="s">
        <v>11830</v>
      </c>
      <c r="D14472" t="s">
        <v>34</v>
      </c>
      <c r="E14472" t="s">
        <v>35</v>
      </c>
      <c r="F14472" t="s">
        <v>30</v>
      </c>
      <c r="G14472" s="2">
        <v>470</v>
      </c>
      <c r="H14472" s="2">
        <f>AVERAGEIF(Table1[[#All],[Category]],Table1[[#This Row],[Category]],Table1[[#All],[DiscountOffer]])</f>
        <v>470</v>
      </c>
      <c r="I14472" s="2">
        <v>849</v>
      </c>
      <c r="J14472" s="2">
        <f>IF(Table1[[#This Row],[Ratings]]&gt;4,Table1[[#This Row],[OriginalPrice (in Rs)]],0)</f>
        <v>0</v>
      </c>
      <c r="K14472" s="2">
        <f>Table1[[#This Row],[OriginalPrice (in Rs)]]-Table1[[#This Row],[DiscountOffer]]</f>
        <v>379</v>
      </c>
      <c r="L14472" s="2" t="str">
        <f>IF(Table1[[#This Row],[Discount % (In Rs)]]&gt;50%,"High Discount","Low Discount")</f>
        <v>Low Discount</v>
      </c>
      <c r="M14472" s="3">
        <f>Table1[[#This Row],[Discount_Price (In Rs.)]]/Table1[[#This Row],[OriginalPrice (in Rs)]]</f>
        <v>0.44640753828032981</v>
      </c>
      <c r="N14472" s="4">
        <v>3.7</v>
      </c>
      <c r="O14472">
        <v>420</v>
      </c>
      <c r="P14472" t="s">
        <v>37</v>
      </c>
      <c r="Q14472" t="s">
        <v>11831</v>
      </c>
    </row>
    <row r="14473" spans="1:17" x14ac:dyDescent="0.25">
      <c r="A14473" t="s">
        <v>11832</v>
      </c>
      <c r="B14473" s="1">
        <v>10964438</v>
      </c>
      <c r="C14473" t="s">
        <v>10</v>
      </c>
      <c r="D14473" t="s">
        <v>34</v>
      </c>
      <c r="E14473" t="s">
        <v>35</v>
      </c>
      <c r="F14473" t="s">
        <v>30</v>
      </c>
      <c r="G14473" s="2">
        <v>470</v>
      </c>
      <c r="H14473" s="2">
        <f>AVERAGEIF(Table1[[#All],[Category]],Table1[[#This Row],[Category]],Table1[[#All],[DiscountOffer]])</f>
        <v>470</v>
      </c>
      <c r="I14473" s="2">
        <v>999</v>
      </c>
      <c r="J14473" s="2">
        <f>IF(Table1[[#This Row],[Ratings]]&gt;4,Table1[[#This Row],[OriginalPrice (in Rs)]],0)</f>
        <v>0</v>
      </c>
      <c r="K14473" s="2">
        <f>Table1[[#This Row],[OriginalPrice (in Rs)]]-Table1[[#This Row],[DiscountOffer]]</f>
        <v>529</v>
      </c>
      <c r="L14473" s="2" t="str">
        <f>IF(Table1[[#This Row],[Discount % (In Rs)]]&gt;50%,"High Discount","Low Discount")</f>
        <v>High Discount</v>
      </c>
      <c r="M14473" s="3">
        <f>Table1[[#This Row],[Discount_Price (In Rs.)]]/Table1[[#This Row],[OriginalPrice (in Rs)]]</f>
        <v>0.52952952952952947</v>
      </c>
      <c r="N14473" s="4">
        <v>4</v>
      </c>
      <c r="O14473">
        <v>420</v>
      </c>
      <c r="P14473" t="s">
        <v>37</v>
      </c>
      <c r="Q14473" t="s">
        <v>11833</v>
      </c>
    </row>
    <row r="14474" spans="1:17" x14ac:dyDescent="0.25">
      <c r="A14474" t="s">
        <v>11863</v>
      </c>
      <c r="B14474" s="1">
        <v>12670614</v>
      </c>
      <c r="C14474" t="s">
        <v>10</v>
      </c>
      <c r="D14474" t="s">
        <v>34</v>
      </c>
      <c r="E14474" t="s">
        <v>35</v>
      </c>
      <c r="F14474" t="s">
        <v>30</v>
      </c>
      <c r="G14474" s="2">
        <v>470</v>
      </c>
      <c r="H14474" s="2">
        <f>AVERAGEIF(Table1[[#All],[Category]],Table1[[#This Row],[Category]],Table1[[#All],[DiscountOffer]])</f>
        <v>470</v>
      </c>
      <c r="I14474" s="2">
        <v>1499</v>
      </c>
      <c r="J14474" s="2">
        <f>IF(Table1[[#This Row],[Ratings]]&gt;4,Table1[[#This Row],[OriginalPrice (in Rs)]],0)</f>
        <v>1499</v>
      </c>
      <c r="K14474" s="2">
        <f>Table1[[#This Row],[OriginalPrice (in Rs)]]-Table1[[#This Row],[DiscountOffer]]</f>
        <v>1029</v>
      </c>
      <c r="L14474" s="2" t="str">
        <f>IF(Table1[[#This Row],[Discount % (In Rs)]]&gt;50%,"High Discount","Low Discount")</f>
        <v>High Discount</v>
      </c>
      <c r="M14474" s="3">
        <f>Table1[[#This Row],[Discount_Price (In Rs.)]]/Table1[[#This Row],[OriginalPrice (in Rs)]]</f>
        <v>0.68645763842561702</v>
      </c>
      <c r="N14474" s="4">
        <v>4.3</v>
      </c>
      <c r="O14474">
        <v>419</v>
      </c>
      <c r="P14474" t="s">
        <v>37</v>
      </c>
      <c r="Q14474" t="s">
        <v>10458</v>
      </c>
    </row>
    <row r="14475" spans="1:17" x14ac:dyDescent="0.25">
      <c r="A14475" t="s">
        <v>11864</v>
      </c>
      <c r="B14475" s="1">
        <v>17477210</v>
      </c>
      <c r="C14475" t="s">
        <v>91</v>
      </c>
      <c r="D14475" t="s">
        <v>34</v>
      </c>
      <c r="E14475" t="s">
        <v>35</v>
      </c>
      <c r="F14475" t="s">
        <v>30</v>
      </c>
      <c r="G14475" s="2">
        <v>470</v>
      </c>
      <c r="H14475" s="2">
        <f>AVERAGEIF(Table1[[#All],[Category]],Table1[[#This Row],[Category]],Table1[[#All],[DiscountOffer]])</f>
        <v>470</v>
      </c>
      <c r="I14475" s="2">
        <v>1598</v>
      </c>
      <c r="J14475" s="2">
        <f>IF(Table1[[#This Row],[Ratings]]&gt;4,Table1[[#This Row],[OriginalPrice (in Rs)]],0)</f>
        <v>1598</v>
      </c>
      <c r="K14475" s="2">
        <f>Table1[[#This Row],[OriginalPrice (in Rs)]]-Table1[[#This Row],[DiscountOffer]]</f>
        <v>1128</v>
      </c>
      <c r="L14475" s="2" t="str">
        <f>IF(Table1[[#This Row],[Discount % (In Rs)]]&gt;50%,"High Discount","Low Discount")</f>
        <v>High Discount</v>
      </c>
      <c r="M14475" s="3">
        <f>Table1[[#This Row],[Discount_Price (In Rs.)]]/Table1[[#This Row],[OriginalPrice (in Rs)]]</f>
        <v>0.70588235294117652</v>
      </c>
      <c r="N14475" s="4">
        <v>4.5</v>
      </c>
      <c r="O14475">
        <v>419</v>
      </c>
      <c r="P14475" t="s">
        <v>11865</v>
      </c>
      <c r="Q14475" t="s">
        <v>5452</v>
      </c>
    </row>
    <row r="14476" spans="1:17" x14ac:dyDescent="0.25">
      <c r="A14476" t="s">
        <v>11866</v>
      </c>
      <c r="B14476" s="1">
        <v>17477508</v>
      </c>
      <c r="C14476" t="s">
        <v>91</v>
      </c>
      <c r="D14476" t="s">
        <v>34</v>
      </c>
      <c r="E14476" t="s">
        <v>35</v>
      </c>
      <c r="F14476" t="s">
        <v>30</v>
      </c>
      <c r="G14476" s="2">
        <v>470</v>
      </c>
      <c r="H14476" s="2">
        <f>AVERAGEIF(Table1[[#All],[Category]],Table1[[#This Row],[Category]],Table1[[#All],[DiscountOffer]])</f>
        <v>470</v>
      </c>
      <c r="I14476" s="2">
        <v>1598</v>
      </c>
      <c r="J14476" s="2">
        <f>IF(Table1[[#This Row],[Ratings]]&gt;4,Table1[[#This Row],[OriginalPrice (in Rs)]],0)</f>
        <v>0</v>
      </c>
      <c r="K14476" s="2">
        <f>Table1[[#This Row],[OriginalPrice (in Rs)]]-Table1[[#This Row],[DiscountOffer]]</f>
        <v>1128</v>
      </c>
      <c r="L14476" s="2" t="str">
        <f>IF(Table1[[#This Row],[Discount % (In Rs)]]&gt;50%,"High Discount","Low Discount")</f>
        <v>High Discount</v>
      </c>
      <c r="M14476" s="3">
        <f>Table1[[#This Row],[Discount_Price (In Rs.)]]/Table1[[#This Row],[OriginalPrice (in Rs)]]</f>
        <v>0.70588235294117652</v>
      </c>
      <c r="N14476" s="4">
        <v>3.5</v>
      </c>
      <c r="O14476">
        <v>419</v>
      </c>
      <c r="P14476" t="s">
        <v>37</v>
      </c>
      <c r="Q14476" t="s">
        <v>5452</v>
      </c>
    </row>
    <row r="14477" spans="1:17" x14ac:dyDescent="0.25">
      <c r="A14477" t="s">
        <v>11875</v>
      </c>
      <c r="B14477" s="1">
        <v>2523530</v>
      </c>
      <c r="C14477" t="s">
        <v>6621</v>
      </c>
      <c r="D14477" t="s">
        <v>34</v>
      </c>
      <c r="E14477" t="s">
        <v>35</v>
      </c>
      <c r="F14477" t="s">
        <v>30</v>
      </c>
      <c r="G14477" s="2">
        <v>470</v>
      </c>
      <c r="H14477" s="2">
        <f>AVERAGEIF(Table1[[#All],[Category]],Table1[[#This Row],[Category]],Table1[[#All],[DiscountOffer]])</f>
        <v>470</v>
      </c>
      <c r="I14477" s="2">
        <v>899</v>
      </c>
      <c r="J14477" s="2">
        <f>IF(Table1[[#This Row],[Ratings]]&gt;4,Table1[[#This Row],[OriginalPrice (in Rs)]],0)</f>
        <v>0</v>
      </c>
      <c r="K14477" s="2">
        <f>Table1[[#This Row],[OriginalPrice (in Rs)]]-Table1[[#This Row],[DiscountOffer]]</f>
        <v>429</v>
      </c>
      <c r="L14477" s="2" t="str">
        <f>IF(Table1[[#This Row],[Discount % (In Rs)]]&gt;50%,"High Discount","Low Discount")</f>
        <v>Low Discount</v>
      </c>
      <c r="M14477" s="3">
        <f>Table1[[#This Row],[Discount_Price (In Rs.)]]/Table1[[#This Row],[OriginalPrice (in Rs)]]</f>
        <v>0.47719688542825361</v>
      </c>
      <c r="N14477" s="4">
        <v>4</v>
      </c>
      <c r="O14477">
        <v>419</v>
      </c>
      <c r="P14477" t="s">
        <v>37</v>
      </c>
      <c r="Q14477" t="s">
        <v>11876</v>
      </c>
    </row>
    <row r="14478" spans="1:17" x14ac:dyDescent="0.25">
      <c r="A14478" t="s">
        <v>11901</v>
      </c>
      <c r="B14478" s="1">
        <v>17477820</v>
      </c>
      <c r="C14478" t="s">
        <v>91</v>
      </c>
      <c r="D14478" t="s">
        <v>34</v>
      </c>
      <c r="E14478" t="s">
        <v>35</v>
      </c>
      <c r="F14478" t="s">
        <v>30</v>
      </c>
      <c r="G14478" s="2">
        <v>470</v>
      </c>
      <c r="H14478" s="2">
        <f>AVERAGEIF(Table1[[#All],[Category]],Table1[[#This Row],[Category]],Table1[[#All],[DiscountOffer]])</f>
        <v>470</v>
      </c>
      <c r="I14478" s="2">
        <v>1598</v>
      </c>
      <c r="J14478" s="2">
        <f>IF(Table1[[#This Row],[Ratings]]&gt;4,Table1[[#This Row],[OriginalPrice (in Rs)]],0)</f>
        <v>1598</v>
      </c>
      <c r="K14478" s="2">
        <f>Table1[[#This Row],[OriginalPrice (in Rs)]]-Table1[[#This Row],[DiscountOffer]]</f>
        <v>1128</v>
      </c>
      <c r="L14478" s="2" t="str">
        <f>IF(Table1[[#This Row],[Discount % (In Rs)]]&gt;50%,"High Discount","Low Discount")</f>
        <v>High Discount</v>
      </c>
      <c r="M14478" s="3">
        <f>Table1[[#This Row],[Discount_Price (In Rs.)]]/Table1[[#This Row],[OriginalPrice (in Rs)]]</f>
        <v>0.70588235294117652</v>
      </c>
      <c r="N14478" s="4">
        <v>4.5</v>
      </c>
      <c r="O14478">
        <v>418</v>
      </c>
      <c r="P14478" t="s">
        <v>37</v>
      </c>
      <c r="Q14478" t="s">
        <v>5452</v>
      </c>
    </row>
    <row r="14479" spans="1:17" x14ac:dyDescent="0.25">
      <c r="A14479" t="s">
        <v>11942</v>
      </c>
      <c r="B14479" s="1">
        <v>2490932</v>
      </c>
      <c r="C14479" t="s">
        <v>39</v>
      </c>
      <c r="D14479" t="s">
        <v>34</v>
      </c>
      <c r="E14479" t="s">
        <v>35</v>
      </c>
      <c r="F14479" t="s">
        <v>30</v>
      </c>
      <c r="G14479" s="2">
        <v>470</v>
      </c>
      <c r="H14479" s="2">
        <f>AVERAGEIF(Table1[[#All],[Category]],Table1[[#This Row],[Category]],Table1[[#All],[DiscountOffer]])</f>
        <v>470</v>
      </c>
      <c r="I14479" s="2">
        <v>699</v>
      </c>
      <c r="J14479" s="2">
        <f>IF(Table1[[#This Row],[Ratings]]&gt;4,Table1[[#This Row],[OriginalPrice (in Rs)]],0)</f>
        <v>699</v>
      </c>
      <c r="K14479" s="2">
        <f>Table1[[#This Row],[OriginalPrice (in Rs)]]-Table1[[#This Row],[DiscountOffer]]</f>
        <v>229</v>
      </c>
      <c r="L14479" s="2" t="str">
        <f>IF(Table1[[#This Row],[Discount % (In Rs)]]&gt;50%,"High Discount","Low Discount")</f>
        <v>Low Discount</v>
      </c>
      <c r="M14479" s="3">
        <f>Table1[[#This Row],[Discount_Price (In Rs.)]]/Table1[[#This Row],[OriginalPrice (in Rs)]]</f>
        <v>0.32761087267525035</v>
      </c>
      <c r="N14479" s="4">
        <v>4.3</v>
      </c>
      <c r="O14479">
        <v>417</v>
      </c>
      <c r="P14479" t="s">
        <v>37</v>
      </c>
      <c r="Q14479" t="s">
        <v>11943</v>
      </c>
    </row>
    <row r="14480" spans="1:17" x14ac:dyDescent="0.25">
      <c r="A14480" t="s">
        <v>11983</v>
      </c>
      <c r="B14480" s="1">
        <v>17525472</v>
      </c>
      <c r="C14480" t="s">
        <v>39</v>
      </c>
      <c r="D14480" t="s">
        <v>34</v>
      </c>
      <c r="E14480" t="s">
        <v>35</v>
      </c>
      <c r="F14480" t="s">
        <v>30</v>
      </c>
      <c r="G14480" s="2">
        <v>470</v>
      </c>
      <c r="H14480" s="2">
        <f>AVERAGEIF(Table1[[#All],[Category]],Table1[[#This Row],[Category]],Table1[[#All],[DiscountOffer]])</f>
        <v>470</v>
      </c>
      <c r="I14480" s="2">
        <v>1598</v>
      </c>
      <c r="J14480" s="2">
        <f>IF(Table1[[#This Row],[Ratings]]&gt;4,Table1[[#This Row],[OriginalPrice (in Rs)]],0)</f>
        <v>1598</v>
      </c>
      <c r="K14480" s="2">
        <f>Table1[[#This Row],[OriginalPrice (in Rs)]]-Table1[[#This Row],[DiscountOffer]]</f>
        <v>1128</v>
      </c>
      <c r="L14480" s="2" t="str">
        <f>IF(Table1[[#This Row],[Discount % (In Rs)]]&gt;50%,"High Discount","Low Discount")</f>
        <v>High Discount</v>
      </c>
      <c r="M14480" s="3">
        <f>Table1[[#This Row],[Discount_Price (In Rs.)]]/Table1[[#This Row],[OriginalPrice (in Rs)]]</f>
        <v>0.70588235294117652</v>
      </c>
      <c r="N14480" s="4">
        <v>4.2</v>
      </c>
      <c r="O14480">
        <v>416</v>
      </c>
      <c r="P14480" t="s">
        <v>126</v>
      </c>
      <c r="Q14480" t="s">
        <v>2999</v>
      </c>
    </row>
    <row r="14481" spans="1:17" x14ac:dyDescent="0.25">
      <c r="A14481" t="s">
        <v>12019</v>
      </c>
      <c r="B14481" s="1">
        <v>17477800</v>
      </c>
      <c r="C14481" t="s">
        <v>91</v>
      </c>
      <c r="D14481" t="s">
        <v>34</v>
      </c>
      <c r="E14481" t="s">
        <v>35</v>
      </c>
      <c r="F14481" t="s">
        <v>30</v>
      </c>
      <c r="G14481" s="2">
        <v>470</v>
      </c>
      <c r="H14481" s="2">
        <f>AVERAGEIF(Table1[[#All],[Category]],Table1[[#This Row],[Category]],Table1[[#All],[DiscountOffer]])</f>
        <v>470</v>
      </c>
      <c r="I14481" s="2">
        <v>1598</v>
      </c>
      <c r="J14481" s="2">
        <f>IF(Table1[[#This Row],[Ratings]]&gt;4,Table1[[#This Row],[OriginalPrice (in Rs)]],0)</f>
        <v>1598</v>
      </c>
      <c r="K14481" s="2">
        <f>Table1[[#This Row],[OriginalPrice (in Rs)]]-Table1[[#This Row],[DiscountOffer]]</f>
        <v>1128</v>
      </c>
      <c r="L14481" s="2" t="str">
        <f>IF(Table1[[#This Row],[Discount % (In Rs)]]&gt;50%,"High Discount","Low Discount")</f>
        <v>High Discount</v>
      </c>
      <c r="M14481" s="3">
        <f>Table1[[#This Row],[Discount_Price (In Rs.)]]/Table1[[#This Row],[OriginalPrice (in Rs)]]</f>
        <v>0.70588235294117652</v>
      </c>
      <c r="N14481" s="4">
        <v>4.5999999999999996</v>
      </c>
      <c r="O14481">
        <v>415</v>
      </c>
      <c r="P14481" t="s">
        <v>37</v>
      </c>
      <c r="Q14481" t="s">
        <v>5452</v>
      </c>
    </row>
    <row r="14482" spans="1:17" x14ac:dyDescent="0.25">
      <c r="A14482" t="s">
        <v>12020</v>
      </c>
      <c r="B14482" s="1">
        <v>17523340</v>
      </c>
      <c r="C14482" t="s">
        <v>39</v>
      </c>
      <c r="D14482" t="s">
        <v>34</v>
      </c>
      <c r="E14482" t="s">
        <v>35</v>
      </c>
      <c r="F14482" t="s">
        <v>30</v>
      </c>
      <c r="G14482" s="2">
        <v>470</v>
      </c>
      <c r="H14482" s="2">
        <f>AVERAGEIF(Table1[[#All],[Category]],Table1[[#This Row],[Category]],Table1[[#All],[DiscountOffer]])</f>
        <v>470</v>
      </c>
      <c r="I14482" s="2">
        <v>1698</v>
      </c>
      <c r="J14482" s="2">
        <f>IF(Table1[[#This Row],[Ratings]]&gt;4,Table1[[#This Row],[OriginalPrice (in Rs)]],0)</f>
        <v>0</v>
      </c>
      <c r="K14482" s="2">
        <f>Table1[[#This Row],[OriginalPrice (in Rs)]]-Table1[[#This Row],[DiscountOffer]]</f>
        <v>1228</v>
      </c>
      <c r="L14482" s="2" t="str">
        <f>IF(Table1[[#This Row],[Discount % (In Rs)]]&gt;50%,"High Discount","Low Discount")</f>
        <v>High Discount</v>
      </c>
      <c r="M14482" s="3">
        <f>Table1[[#This Row],[Discount_Price (In Rs.)]]/Table1[[#This Row],[OriginalPrice (in Rs)]]</f>
        <v>0.72320376914016493</v>
      </c>
      <c r="N14482" s="4">
        <v>3.8</v>
      </c>
      <c r="O14482">
        <v>415</v>
      </c>
      <c r="P14482" t="s">
        <v>37</v>
      </c>
      <c r="Q14482" t="s">
        <v>12021</v>
      </c>
    </row>
    <row r="14483" spans="1:17" x14ac:dyDescent="0.25">
      <c r="A14483" t="s">
        <v>12025</v>
      </c>
      <c r="B14483" s="1">
        <v>14424876</v>
      </c>
      <c r="C14483" t="s">
        <v>87</v>
      </c>
      <c r="D14483" t="s">
        <v>34</v>
      </c>
      <c r="E14483" t="s">
        <v>35</v>
      </c>
      <c r="F14483" t="s">
        <v>30</v>
      </c>
      <c r="G14483" s="2">
        <v>470</v>
      </c>
      <c r="H14483" s="2">
        <f>AVERAGEIF(Table1[[#All],[Category]],Table1[[#This Row],[Category]],Table1[[#All],[DiscountOffer]])</f>
        <v>470</v>
      </c>
      <c r="I14483" s="2">
        <v>699</v>
      </c>
      <c r="J14483" s="2">
        <f>IF(Table1[[#This Row],[Ratings]]&gt;4,Table1[[#This Row],[OriginalPrice (in Rs)]],0)</f>
        <v>0</v>
      </c>
      <c r="K14483" s="2">
        <f>Table1[[#This Row],[OriginalPrice (in Rs)]]-Table1[[#This Row],[DiscountOffer]]</f>
        <v>229</v>
      </c>
      <c r="L14483" s="2" t="str">
        <f>IF(Table1[[#This Row],[Discount % (In Rs)]]&gt;50%,"High Discount","Low Discount")</f>
        <v>Low Discount</v>
      </c>
      <c r="M14483" s="3">
        <f>Table1[[#This Row],[Discount_Price (In Rs.)]]/Table1[[#This Row],[OriginalPrice (in Rs)]]</f>
        <v>0.32761087267525035</v>
      </c>
      <c r="N14483" s="4">
        <v>4</v>
      </c>
      <c r="O14483">
        <v>415</v>
      </c>
      <c r="P14483" t="s">
        <v>20</v>
      </c>
      <c r="Q14483" t="s">
        <v>12026</v>
      </c>
    </row>
    <row r="14484" spans="1:17" x14ac:dyDescent="0.25">
      <c r="A14484" t="s">
        <v>12027</v>
      </c>
      <c r="B14484" s="1">
        <v>1843462</v>
      </c>
      <c r="C14484" t="s">
        <v>791</v>
      </c>
      <c r="D14484" t="s">
        <v>34</v>
      </c>
      <c r="E14484" t="s">
        <v>35</v>
      </c>
      <c r="F14484" t="s">
        <v>30</v>
      </c>
      <c r="G14484" s="2">
        <v>470</v>
      </c>
      <c r="H14484" s="2">
        <f>AVERAGEIF(Table1[[#All],[Category]],Table1[[#This Row],[Category]],Table1[[#All],[DiscountOffer]])</f>
        <v>470</v>
      </c>
      <c r="I14484" s="2">
        <v>798</v>
      </c>
      <c r="J14484" s="2">
        <f>IF(Table1[[#This Row],[Ratings]]&gt;4,Table1[[#This Row],[OriginalPrice (in Rs)]],0)</f>
        <v>0</v>
      </c>
      <c r="K14484" s="2">
        <f>Table1[[#This Row],[OriginalPrice (in Rs)]]-Table1[[#This Row],[DiscountOffer]]</f>
        <v>328</v>
      </c>
      <c r="L14484" s="2" t="str">
        <f>IF(Table1[[#This Row],[Discount % (In Rs)]]&gt;50%,"High Discount","Low Discount")</f>
        <v>Low Discount</v>
      </c>
      <c r="M14484" s="3">
        <f>Table1[[#This Row],[Discount_Price (In Rs.)]]/Table1[[#This Row],[OriginalPrice (in Rs)]]</f>
        <v>0.41102756892230574</v>
      </c>
      <c r="N14484" s="4">
        <v>3.7</v>
      </c>
      <c r="O14484">
        <v>415</v>
      </c>
      <c r="P14484" t="s">
        <v>20</v>
      </c>
      <c r="Q14484" t="s">
        <v>12028</v>
      </c>
    </row>
    <row r="14485" spans="1:17" x14ac:dyDescent="0.25">
      <c r="A14485" t="s">
        <v>12070</v>
      </c>
      <c r="B14485" s="1">
        <v>12193628</v>
      </c>
      <c r="C14485" t="s">
        <v>10</v>
      </c>
      <c r="D14485" t="s">
        <v>34</v>
      </c>
      <c r="E14485" t="s">
        <v>35</v>
      </c>
      <c r="F14485" t="s">
        <v>30</v>
      </c>
      <c r="G14485" s="2">
        <v>470</v>
      </c>
      <c r="H14485" s="2">
        <f>AVERAGEIF(Table1[[#All],[Category]],Table1[[#This Row],[Category]],Table1[[#All],[DiscountOffer]])</f>
        <v>470</v>
      </c>
      <c r="I14485" s="2">
        <v>899</v>
      </c>
      <c r="J14485" s="2">
        <f>IF(Table1[[#This Row],[Ratings]]&gt;4,Table1[[#This Row],[OriginalPrice (in Rs)]],0)</f>
        <v>899</v>
      </c>
      <c r="K14485" s="2">
        <f>Table1[[#This Row],[OriginalPrice (in Rs)]]-Table1[[#This Row],[DiscountOffer]]</f>
        <v>429</v>
      </c>
      <c r="L14485" s="2" t="str">
        <f>IF(Table1[[#This Row],[Discount % (In Rs)]]&gt;50%,"High Discount","Low Discount")</f>
        <v>Low Discount</v>
      </c>
      <c r="M14485" s="3">
        <f>Table1[[#This Row],[Discount_Price (In Rs.)]]/Table1[[#This Row],[OriginalPrice (in Rs)]]</f>
        <v>0.47719688542825361</v>
      </c>
      <c r="N14485" s="4">
        <v>4.3</v>
      </c>
      <c r="O14485">
        <v>414</v>
      </c>
      <c r="P14485" t="s">
        <v>37</v>
      </c>
      <c r="Q14485" t="s">
        <v>12071</v>
      </c>
    </row>
    <row r="14486" spans="1:17" x14ac:dyDescent="0.25">
      <c r="A14486" t="s">
        <v>12173</v>
      </c>
      <c r="B14486" s="1">
        <v>17477812</v>
      </c>
      <c r="C14486" t="s">
        <v>91</v>
      </c>
      <c r="D14486" t="s">
        <v>34</v>
      </c>
      <c r="E14486" t="s">
        <v>35</v>
      </c>
      <c r="F14486" t="s">
        <v>30</v>
      </c>
      <c r="G14486" s="2">
        <v>470</v>
      </c>
      <c r="H14486" s="2">
        <f>AVERAGEIF(Table1[[#All],[Category]],Table1[[#This Row],[Category]],Table1[[#All],[DiscountOffer]])</f>
        <v>470</v>
      </c>
      <c r="I14486" s="2">
        <v>1598</v>
      </c>
      <c r="J14486" s="2">
        <f>IF(Table1[[#This Row],[Ratings]]&gt;4,Table1[[#This Row],[OriginalPrice (in Rs)]],0)</f>
        <v>1598</v>
      </c>
      <c r="K14486" s="2">
        <f>Table1[[#This Row],[OriginalPrice (in Rs)]]-Table1[[#This Row],[DiscountOffer]]</f>
        <v>1128</v>
      </c>
      <c r="L14486" s="2" t="str">
        <f>IF(Table1[[#This Row],[Discount % (In Rs)]]&gt;50%,"High Discount","Low Discount")</f>
        <v>High Discount</v>
      </c>
      <c r="M14486" s="3">
        <f>Table1[[#This Row],[Discount_Price (In Rs.)]]/Table1[[#This Row],[OriginalPrice (in Rs)]]</f>
        <v>0.70588235294117652</v>
      </c>
      <c r="N14486" s="4">
        <v>4.3</v>
      </c>
      <c r="O14486">
        <v>412</v>
      </c>
      <c r="P14486" t="s">
        <v>37</v>
      </c>
      <c r="Q14486" t="s">
        <v>5452</v>
      </c>
    </row>
    <row r="14487" spans="1:17" x14ac:dyDescent="0.25">
      <c r="A14487" t="s">
        <v>12185</v>
      </c>
      <c r="B14487" s="1">
        <v>14424510</v>
      </c>
      <c r="C14487" t="s">
        <v>87</v>
      </c>
      <c r="D14487" t="s">
        <v>34</v>
      </c>
      <c r="E14487" t="s">
        <v>35</v>
      </c>
      <c r="F14487" t="s">
        <v>30</v>
      </c>
      <c r="G14487" s="2">
        <v>470</v>
      </c>
      <c r="H14487" s="2">
        <f>AVERAGEIF(Table1[[#All],[Category]],Table1[[#This Row],[Category]],Table1[[#All],[DiscountOffer]])</f>
        <v>470</v>
      </c>
      <c r="I14487" s="2">
        <v>649</v>
      </c>
      <c r="J14487" s="2">
        <f>IF(Table1[[#This Row],[Ratings]]&gt;4,Table1[[#This Row],[OriginalPrice (in Rs)]],0)</f>
        <v>649</v>
      </c>
      <c r="K14487" s="2">
        <f>Table1[[#This Row],[OriginalPrice (in Rs)]]-Table1[[#This Row],[DiscountOffer]]</f>
        <v>179</v>
      </c>
      <c r="L14487" s="2" t="str">
        <f>IF(Table1[[#This Row],[Discount % (In Rs)]]&gt;50%,"High Discount","Low Discount")</f>
        <v>Low Discount</v>
      </c>
      <c r="M14487" s="3">
        <f>Table1[[#This Row],[Discount_Price (In Rs.)]]/Table1[[#This Row],[OriginalPrice (in Rs)]]</f>
        <v>0.27580893682588598</v>
      </c>
      <c r="N14487" s="4">
        <v>4.2</v>
      </c>
      <c r="O14487">
        <v>412</v>
      </c>
      <c r="P14487" t="s">
        <v>20</v>
      </c>
      <c r="Q14487" t="s">
        <v>9710</v>
      </c>
    </row>
    <row r="14488" spans="1:17" x14ac:dyDescent="0.25">
      <c r="A14488" t="s">
        <v>12186</v>
      </c>
      <c r="B14488" s="1">
        <v>11296112</v>
      </c>
      <c r="C14488" t="s">
        <v>10</v>
      </c>
      <c r="D14488" t="s">
        <v>34</v>
      </c>
      <c r="E14488" t="s">
        <v>35</v>
      </c>
      <c r="F14488" t="s">
        <v>30</v>
      </c>
      <c r="G14488" s="2">
        <v>470</v>
      </c>
      <c r="H14488" s="2">
        <f>AVERAGEIF(Table1[[#All],[Category]],Table1[[#This Row],[Category]],Table1[[#All],[DiscountOffer]])</f>
        <v>470</v>
      </c>
      <c r="I14488" s="2">
        <v>799</v>
      </c>
      <c r="J14488" s="2">
        <f>IF(Table1[[#This Row],[Ratings]]&gt;4,Table1[[#This Row],[OriginalPrice (in Rs)]],0)</f>
        <v>799</v>
      </c>
      <c r="K14488" s="2">
        <f>Table1[[#This Row],[OriginalPrice (in Rs)]]-Table1[[#This Row],[DiscountOffer]]</f>
        <v>329</v>
      </c>
      <c r="L14488" s="2" t="str">
        <f>IF(Table1[[#This Row],[Discount % (In Rs)]]&gt;50%,"High Discount","Low Discount")</f>
        <v>Low Discount</v>
      </c>
      <c r="M14488" s="3">
        <f>Table1[[#This Row],[Discount_Price (In Rs.)]]/Table1[[#This Row],[OriginalPrice (in Rs)]]</f>
        <v>0.41176470588235292</v>
      </c>
      <c r="N14488" s="4">
        <v>4.0999999999999996</v>
      </c>
      <c r="O14488">
        <v>412</v>
      </c>
      <c r="P14488" t="s">
        <v>37</v>
      </c>
      <c r="Q14488" t="s">
        <v>12187</v>
      </c>
    </row>
    <row r="14489" spans="1:17" x14ac:dyDescent="0.25">
      <c r="A14489" t="s">
        <v>12265</v>
      </c>
      <c r="B14489" s="1">
        <v>14427266</v>
      </c>
      <c r="C14489" t="s">
        <v>87</v>
      </c>
      <c r="D14489" t="s">
        <v>34</v>
      </c>
      <c r="E14489" t="s">
        <v>35</v>
      </c>
      <c r="F14489" t="s">
        <v>30</v>
      </c>
      <c r="G14489" s="2">
        <v>470</v>
      </c>
      <c r="H14489" s="2">
        <f>AVERAGEIF(Table1[[#All],[Category]],Table1[[#This Row],[Category]],Table1[[#All],[DiscountOffer]])</f>
        <v>470</v>
      </c>
      <c r="I14489" s="2">
        <v>649</v>
      </c>
      <c r="J14489" s="2">
        <f>IF(Table1[[#This Row],[Ratings]]&gt;4,Table1[[#This Row],[OriginalPrice (in Rs)]],0)</f>
        <v>649</v>
      </c>
      <c r="K14489" s="2">
        <f>Table1[[#This Row],[OriginalPrice (in Rs)]]-Table1[[#This Row],[DiscountOffer]]</f>
        <v>179</v>
      </c>
      <c r="L14489" s="2" t="str">
        <f>IF(Table1[[#This Row],[Discount % (In Rs)]]&gt;50%,"High Discount","Low Discount")</f>
        <v>Low Discount</v>
      </c>
      <c r="M14489" s="3">
        <f>Table1[[#This Row],[Discount_Price (In Rs.)]]/Table1[[#This Row],[OriginalPrice (in Rs)]]</f>
        <v>0.27580893682588598</v>
      </c>
      <c r="N14489" s="4">
        <v>4.3</v>
      </c>
      <c r="O14489">
        <v>410</v>
      </c>
      <c r="P14489" t="s">
        <v>20</v>
      </c>
      <c r="Q14489" t="s">
        <v>12266</v>
      </c>
    </row>
    <row r="14490" spans="1:17" x14ac:dyDescent="0.25">
      <c r="A14490" t="s">
        <v>12267</v>
      </c>
      <c r="B14490" s="1">
        <v>12193406</v>
      </c>
      <c r="C14490" t="s">
        <v>10</v>
      </c>
      <c r="D14490" t="s">
        <v>34</v>
      </c>
      <c r="E14490" t="s">
        <v>35</v>
      </c>
      <c r="F14490" t="s">
        <v>30</v>
      </c>
      <c r="G14490" s="2">
        <v>470</v>
      </c>
      <c r="H14490" s="2">
        <f>AVERAGEIF(Table1[[#All],[Category]],Table1[[#This Row],[Category]],Table1[[#All],[DiscountOffer]])</f>
        <v>470</v>
      </c>
      <c r="I14490" s="2">
        <v>799</v>
      </c>
      <c r="J14490" s="2">
        <f>IF(Table1[[#This Row],[Ratings]]&gt;4,Table1[[#This Row],[OriginalPrice (in Rs)]],0)</f>
        <v>799</v>
      </c>
      <c r="K14490" s="2">
        <f>Table1[[#This Row],[OriginalPrice (in Rs)]]-Table1[[#This Row],[DiscountOffer]]</f>
        <v>329</v>
      </c>
      <c r="L14490" s="2" t="str">
        <f>IF(Table1[[#This Row],[Discount % (In Rs)]]&gt;50%,"High Discount","Low Discount")</f>
        <v>Low Discount</v>
      </c>
      <c r="M14490" s="3">
        <f>Table1[[#This Row],[Discount_Price (In Rs.)]]/Table1[[#This Row],[OriginalPrice (in Rs)]]</f>
        <v>0.41176470588235292</v>
      </c>
      <c r="N14490" s="4">
        <v>4.2</v>
      </c>
      <c r="O14490">
        <v>410</v>
      </c>
      <c r="P14490" t="s">
        <v>37</v>
      </c>
      <c r="Q14490" t="s">
        <v>12268</v>
      </c>
    </row>
    <row r="14491" spans="1:17" x14ac:dyDescent="0.25">
      <c r="A14491" t="s">
        <v>12298</v>
      </c>
      <c r="B14491" s="1">
        <v>13018782</v>
      </c>
      <c r="C14491" t="s">
        <v>1029</v>
      </c>
      <c r="D14491" t="s">
        <v>34</v>
      </c>
      <c r="E14491" t="s">
        <v>35</v>
      </c>
      <c r="F14491" t="s">
        <v>30</v>
      </c>
      <c r="G14491" s="2">
        <v>470</v>
      </c>
      <c r="H14491" s="2">
        <f>AVERAGEIF(Table1[[#All],[Category]],Table1[[#This Row],[Category]],Table1[[#All],[DiscountOffer]])</f>
        <v>470</v>
      </c>
      <c r="I14491" s="2">
        <v>1199</v>
      </c>
      <c r="J14491" s="2">
        <f>IF(Table1[[#This Row],[Ratings]]&gt;4,Table1[[#This Row],[OriginalPrice (in Rs)]],0)</f>
        <v>1199</v>
      </c>
      <c r="K14491" s="2">
        <f>Table1[[#This Row],[OriginalPrice (in Rs)]]-Table1[[#This Row],[DiscountOffer]]</f>
        <v>729</v>
      </c>
      <c r="L14491" s="2" t="str">
        <f>IF(Table1[[#This Row],[Discount % (In Rs)]]&gt;50%,"High Discount","Low Discount")</f>
        <v>High Discount</v>
      </c>
      <c r="M14491" s="3">
        <f>Table1[[#This Row],[Discount_Price (In Rs.)]]/Table1[[#This Row],[OriginalPrice (in Rs)]]</f>
        <v>0.60800667222685567</v>
      </c>
      <c r="N14491" s="4">
        <v>4.4000000000000004</v>
      </c>
      <c r="O14491">
        <v>409</v>
      </c>
      <c r="P14491" t="s">
        <v>37</v>
      </c>
      <c r="Q14491" t="s">
        <v>2288</v>
      </c>
    </row>
    <row r="14492" spans="1:17" x14ac:dyDescent="0.25">
      <c r="A14492" t="s">
        <v>12301</v>
      </c>
      <c r="B14492" s="1">
        <v>17477818</v>
      </c>
      <c r="C14492" t="s">
        <v>91</v>
      </c>
      <c r="D14492" t="s">
        <v>34</v>
      </c>
      <c r="E14492" t="s">
        <v>35</v>
      </c>
      <c r="F14492" t="s">
        <v>30</v>
      </c>
      <c r="G14492" s="2">
        <v>470</v>
      </c>
      <c r="H14492" s="2">
        <f>AVERAGEIF(Table1[[#All],[Category]],Table1[[#This Row],[Category]],Table1[[#All],[DiscountOffer]])</f>
        <v>470</v>
      </c>
      <c r="I14492" s="2">
        <v>1598</v>
      </c>
      <c r="J14492" s="2">
        <f>IF(Table1[[#This Row],[Ratings]]&gt;4,Table1[[#This Row],[OriginalPrice (in Rs)]],0)</f>
        <v>1598</v>
      </c>
      <c r="K14492" s="2">
        <f>Table1[[#This Row],[OriginalPrice (in Rs)]]-Table1[[#This Row],[DiscountOffer]]</f>
        <v>1128</v>
      </c>
      <c r="L14492" s="2" t="str">
        <f>IF(Table1[[#This Row],[Discount % (In Rs)]]&gt;50%,"High Discount","Low Discount")</f>
        <v>High Discount</v>
      </c>
      <c r="M14492" s="3">
        <f>Table1[[#This Row],[Discount_Price (In Rs.)]]/Table1[[#This Row],[OriginalPrice (in Rs)]]</f>
        <v>0.70588235294117652</v>
      </c>
      <c r="N14492" s="4">
        <v>4.0999999999999996</v>
      </c>
      <c r="O14492">
        <v>409</v>
      </c>
      <c r="P14492" t="s">
        <v>37</v>
      </c>
      <c r="Q14492" t="s">
        <v>5452</v>
      </c>
    </row>
    <row r="14493" spans="1:17" x14ac:dyDescent="0.25">
      <c r="A14493" t="s">
        <v>12308</v>
      </c>
      <c r="B14493" s="1">
        <v>11396740</v>
      </c>
      <c r="C14493" t="s">
        <v>10</v>
      </c>
      <c r="D14493" t="s">
        <v>34</v>
      </c>
      <c r="E14493" t="s">
        <v>35</v>
      </c>
      <c r="F14493" t="s">
        <v>30</v>
      </c>
      <c r="G14493" s="2">
        <v>470</v>
      </c>
      <c r="H14493" s="2">
        <f>AVERAGEIF(Table1[[#All],[Category]],Table1[[#This Row],[Category]],Table1[[#All],[DiscountOffer]])</f>
        <v>470</v>
      </c>
      <c r="I14493" s="2">
        <v>799</v>
      </c>
      <c r="J14493" s="2">
        <f>IF(Table1[[#This Row],[Ratings]]&gt;4,Table1[[#This Row],[OriginalPrice (in Rs)]],0)</f>
        <v>0</v>
      </c>
      <c r="K14493" s="2">
        <f>Table1[[#This Row],[OriginalPrice (in Rs)]]-Table1[[#This Row],[DiscountOffer]]</f>
        <v>329</v>
      </c>
      <c r="L14493" s="2" t="str">
        <f>IF(Table1[[#This Row],[Discount % (In Rs)]]&gt;50%,"High Discount","Low Discount")</f>
        <v>Low Discount</v>
      </c>
      <c r="M14493" s="3">
        <f>Table1[[#This Row],[Discount_Price (In Rs.)]]/Table1[[#This Row],[OriginalPrice (in Rs)]]</f>
        <v>0.41176470588235292</v>
      </c>
      <c r="N14493" s="4">
        <v>3.4</v>
      </c>
      <c r="O14493">
        <v>409</v>
      </c>
      <c r="P14493" t="s">
        <v>37</v>
      </c>
      <c r="Q14493" t="s">
        <v>12309</v>
      </c>
    </row>
    <row r="14494" spans="1:17" x14ac:dyDescent="0.25">
      <c r="A14494" t="s">
        <v>12310</v>
      </c>
      <c r="B14494" s="1">
        <v>2410020</v>
      </c>
      <c r="C14494" t="s">
        <v>398</v>
      </c>
      <c r="D14494" t="s">
        <v>34</v>
      </c>
      <c r="E14494" t="s">
        <v>35</v>
      </c>
      <c r="F14494" t="s">
        <v>30</v>
      </c>
      <c r="G14494" s="2">
        <v>470</v>
      </c>
      <c r="H14494" s="2">
        <f>AVERAGEIF(Table1[[#All],[Category]],Table1[[#This Row],[Category]],Table1[[#All],[DiscountOffer]])</f>
        <v>470</v>
      </c>
      <c r="I14494" s="2">
        <v>999</v>
      </c>
      <c r="J14494" s="2">
        <f>IF(Table1[[#This Row],[Ratings]]&gt;4,Table1[[#This Row],[OriginalPrice (in Rs)]],0)</f>
        <v>999</v>
      </c>
      <c r="K14494" s="2">
        <f>Table1[[#This Row],[OriginalPrice (in Rs)]]-Table1[[#This Row],[DiscountOffer]]</f>
        <v>529</v>
      </c>
      <c r="L14494" s="2" t="str">
        <f>IF(Table1[[#This Row],[Discount % (In Rs)]]&gt;50%,"High Discount","Low Discount")</f>
        <v>High Discount</v>
      </c>
      <c r="M14494" s="3">
        <f>Table1[[#This Row],[Discount_Price (In Rs.)]]/Table1[[#This Row],[OriginalPrice (in Rs)]]</f>
        <v>0.52952952952952947</v>
      </c>
      <c r="N14494" s="4">
        <v>4.2</v>
      </c>
      <c r="O14494">
        <v>409</v>
      </c>
      <c r="P14494" t="s">
        <v>37</v>
      </c>
      <c r="Q14494" t="s">
        <v>12311</v>
      </c>
    </row>
    <row r="14495" spans="1:17" x14ac:dyDescent="0.25">
      <c r="A14495" t="s">
        <v>12339</v>
      </c>
      <c r="B14495" s="1">
        <v>14424516</v>
      </c>
      <c r="C14495" t="s">
        <v>87</v>
      </c>
      <c r="D14495" t="s">
        <v>34</v>
      </c>
      <c r="E14495" t="s">
        <v>35</v>
      </c>
      <c r="F14495" t="s">
        <v>30</v>
      </c>
      <c r="G14495" s="2">
        <v>470</v>
      </c>
      <c r="H14495" s="2">
        <f>AVERAGEIF(Table1[[#All],[Category]],Table1[[#This Row],[Category]],Table1[[#All],[DiscountOffer]])</f>
        <v>470</v>
      </c>
      <c r="I14495" s="2">
        <v>649</v>
      </c>
      <c r="J14495" s="2">
        <f>IF(Table1[[#This Row],[Ratings]]&gt;4,Table1[[#This Row],[OriginalPrice (in Rs)]],0)</f>
        <v>649</v>
      </c>
      <c r="K14495" s="2">
        <f>Table1[[#This Row],[OriginalPrice (in Rs)]]-Table1[[#This Row],[DiscountOffer]]</f>
        <v>179</v>
      </c>
      <c r="L14495" s="2" t="str">
        <f>IF(Table1[[#This Row],[Discount % (In Rs)]]&gt;50%,"High Discount","Low Discount")</f>
        <v>Low Discount</v>
      </c>
      <c r="M14495" s="3">
        <f>Table1[[#This Row],[Discount_Price (In Rs.)]]/Table1[[#This Row],[OriginalPrice (in Rs)]]</f>
        <v>0.27580893682588598</v>
      </c>
      <c r="N14495" s="4">
        <v>4.2</v>
      </c>
      <c r="O14495">
        <v>408</v>
      </c>
      <c r="P14495" t="s">
        <v>20</v>
      </c>
      <c r="Q14495" t="s">
        <v>12340</v>
      </c>
    </row>
    <row r="14496" spans="1:17" x14ac:dyDescent="0.25">
      <c r="A14496" t="s">
        <v>12341</v>
      </c>
      <c r="B14496" s="1">
        <v>11271866</v>
      </c>
      <c r="C14496" t="s">
        <v>91</v>
      </c>
      <c r="D14496" t="s">
        <v>34</v>
      </c>
      <c r="E14496" t="s">
        <v>35</v>
      </c>
      <c r="F14496" t="s">
        <v>30</v>
      </c>
      <c r="G14496" s="2">
        <v>470</v>
      </c>
      <c r="H14496" s="2">
        <f>AVERAGEIF(Table1[[#All],[Category]],Table1[[#This Row],[Category]],Table1[[#All],[DiscountOffer]])</f>
        <v>470</v>
      </c>
      <c r="I14496" s="2">
        <v>799</v>
      </c>
      <c r="J14496" s="2">
        <f>IF(Table1[[#This Row],[Ratings]]&gt;4,Table1[[#This Row],[OriginalPrice (in Rs)]],0)</f>
        <v>799</v>
      </c>
      <c r="K14496" s="2">
        <f>Table1[[#This Row],[OriginalPrice (in Rs)]]-Table1[[#This Row],[DiscountOffer]]</f>
        <v>329</v>
      </c>
      <c r="L14496" s="2" t="str">
        <f>IF(Table1[[#This Row],[Discount % (In Rs)]]&gt;50%,"High Discount","Low Discount")</f>
        <v>Low Discount</v>
      </c>
      <c r="M14496" s="3">
        <f>Table1[[#This Row],[Discount_Price (In Rs.)]]/Table1[[#This Row],[OriginalPrice (in Rs)]]</f>
        <v>0.41176470588235292</v>
      </c>
      <c r="N14496" s="4">
        <v>4.4000000000000004</v>
      </c>
      <c r="O14496">
        <v>408</v>
      </c>
      <c r="P14496" t="s">
        <v>37</v>
      </c>
      <c r="Q14496" t="s">
        <v>12342</v>
      </c>
    </row>
    <row r="14497" spans="1:17" x14ac:dyDescent="0.25">
      <c r="A14497" t="s">
        <v>12343</v>
      </c>
      <c r="B14497" s="1">
        <v>2414741</v>
      </c>
      <c r="C14497" t="s">
        <v>398</v>
      </c>
      <c r="D14497" t="s">
        <v>34</v>
      </c>
      <c r="E14497" t="s">
        <v>35</v>
      </c>
      <c r="F14497" t="s">
        <v>30</v>
      </c>
      <c r="G14497" s="2">
        <v>470</v>
      </c>
      <c r="H14497" s="2">
        <f>AVERAGEIF(Table1[[#All],[Category]],Table1[[#This Row],[Category]],Table1[[#All],[DiscountOffer]])</f>
        <v>470</v>
      </c>
      <c r="I14497" s="2">
        <v>999</v>
      </c>
      <c r="J14497" s="2">
        <f>IF(Table1[[#This Row],[Ratings]]&gt;4,Table1[[#This Row],[OriginalPrice (in Rs)]],0)</f>
        <v>999</v>
      </c>
      <c r="K14497" s="2">
        <f>Table1[[#This Row],[OriginalPrice (in Rs)]]-Table1[[#This Row],[DiscountOffer]]</f>
        <v>529</v>
      </c>
      <c r="L14497" s="2" t="str">
        <f>IF(Table1[[#This Row],[Discount % (In Rs)]]&gt;50%,"High Discount","Low Discount")</f>
        <v>High Discount</v>
      </c>
      <c r="M14497" s="3">
        <f>Table1[[#This Row],[Discount_Price (In Rs.)]]/Table1[[#This Row],[OriginalPrice (in Rs)]]</f>
        <v>0.52952952952952947</v>
      </c>
      <c r="N14497" s="4">
        <v>4.4000000000000004</v>
      </c>
      <c r="O14497">
        <v>408</v>
      </c>
      <c r="P14497" t="s">
        <v>37</v>
      </c>
      <c r="Q14497" t="s">
        <v>12344</v>
      </c>
    </row>
    <row r="14498" spans="1:17" x14ac:dyDescent="0.25">
      <c r="A14498" t="s">
        <v>12349</v>
      </c>
      <c r="B14498" s="1">
        <v>17526272</v>
      </c>
      <c r="C14498" t="s">
        <v>39</v>
      </c>
      <c r="D14498" t="s">
        <v>34</v>
      </c>
      <c r="E14498" t="s">
        <v>35</v>
      </c>
      <c r="F14498" t="s">
        <v>30</v>
      </c>
      <c r="G14498" s="2">
        <v>470</v>
      </c>
      <c r="H14498" s="2">
        <f>AVERAGEIF(Table1[[#All],[Category]],Table1[[#This Row],[Category]],Table1[[#All],[DiscountOffer]])</f>
        <v>470</v>
      </c>
      <c r="I14498" s="2">
        <v>1598</v>
      </c>
      <c r="J14498" s="2">
        <f>IF(Table1[[#This Row],[Ratings]]&gt;4,Table1[[#This Row],[OriginalPrice (in Rs)]],0)</f>
        <v>1598</v>
      </c>
      <c r="K14498" s="2">
        <f>Table1[[#This Row],[OriginalPrice (in Rs)]]-Table1[[#This Row],[DiscountOffer]]</f>
        <v>1128</v>
      </c>
      <c r="L14498" s="2" t="str">
        <f>IF(Table1[[#This Row],[Discount % (In Rs)]]&gt;50%,"High Discount","Low Discount")</f>
        <v>High Discount</v>
      </c>
      <c r="M14498" s="3">
        <f>Table1[[#This Row],[Discount_Price (In Rs.)]]/Table1[[#This Row],[OriginalPrice (in Rs)]]</f>
        <v>0.70588235294117652</v>
      </c>
      <c r="N14498" s="4">
        <v>4.2</v>
      </c>
      <c r="O14498">
        <v>408</v>
      </c>
      <c r="P14498" t="s">
        <v>37</v>
      </c>
      <c r="Q14498" t="s">
        <v>4781</v>
      </c>
    </row>
    <row r="14499" spans="1:17" x14ac:dyDescent="0.25">
      <c r="A14499" t="s">
        <v>12350</v>
      </c>
      <c r="B14499" s="1">
        <v>17525470</v>
      </c>
      <c r="C14499" t="s">
        <v>39</v>
      </c>
      <c r="D14499" t="s">
        <v>34</v>
      </c>
      <c r="E14499" t="s">
        <v>35</v>
      </c>
      <c r="F14499" t="s">
        <v>30</v>
      </c>
      <c r="G14499" s="2">
        <v>470</v>
      </c>
      <c r="H14499" s="2">
        <f>AVERAGEIF(Table1[[#All],[Category]],Table1[[#This Row],[Category]],Table1[[#All],[DiscountOffer]])</f>
        <v>470</v>
      </c>
      <c r="I14499" s="2">
        <v>1598</v>
      </c>
      <c r="J14499" s="2">
        <f>IF(Table1[[#This Row],[Ratings]]&gt;4,Table1[[#This Row],[OriginalPrice (in Rs)]],0)</f>
        <v>1598</v>
      </c>
      <c r="K14499" s="2">
        <f>Table1[[#This Row],[OriginalPrice (in Rs)]]-Table1[[#This Row],[DiscountOffer]]</f>
        <v>1128</v>
      </c>
      <c r="L14499" s="2" t="str">
        <f>IF(Table1[[#This Row],[Discount % (In Rs)]]&gt;50%,"High Discount","Low Discount")</f>
        <v>High Discount</v>
      </c>
      <c r="M14499" s="3">
        <f>Table1[[#This Row],[Discount_Price (In Rs.)]]/Table1[[#This Row],[OriginalPrice (in Rs)]]</f>
        <v>0.70588235294117652</v>
      </c>
      <c r="N14499" s="4">
        <v>4.4000000000000004</v>
      </c>
      <c r="O14499">
        <v>408</v>
      </c>
      <c r="P14499" t="s">
        <v>415</v>
      </c>
      <c r="Q14499" t="s">
        <v>2999</v>
      </c>
    </row>
    <row r="14500" spans="1:17" x14ac:dyDescent="0.25">
      <c r="A14500" t="s">
        <v>12417</v>
      </c>
      <c r="B14500" s="1">
        <v>11697378</v>
      </c>
      <c r="C14500" t="s">
        <v>10</v>
      </c>
      <c r="D14500" t="s">
        <v>34</v>
      </c>
      <c r="E14500" t="s">
        <v>35</v>
      </c>
      <c r="F14500" t="s">
        <v>30</v>
      </c>
      <c r="G14500" s="2">
        <v>470</v>
      </c>
      <c r="H14500" s="2">
        <f>AVERAGEIF(Table1[[#All],[Category]],Table1[[#This Row],[Category]],Table1[[#All],[DiscountOffer]])</f>
        <v>470</v>
      </c>
      <c r="I14500" s="2">
        <v>599</v>
      </c>
      <c r="J14500" s="2">
        <f>IF(Table1[[#This Row],[Ratings]]&gt;4,Table1[[#This Row],[OriginalPrice (in Rs)]],0)</f>
        <v>599</v>
      </c>
      <c r="K14500" s="2">
        <f>Table1[[#This Row],[OriginalPrice (in Rs)]]-Table1[[#This Row],[DiscountOffer]]</f>
        <v>129</v>
      </c>
      <c r="L14500" s="2" t="str">
        <f>IF(Table1[[#This Row],[Discount % (In Rs)]]&gt;50%,"High Discount","Low Discount")</f>
        <v>Low Discount</v>
      </c>
      <c r="M14500" s="3">
        <f>Table1[[#This Row],[Discount_Price (In Rs.)]]/Table1[[#This Row],[OriginalPrice (in Rs)]]</f>
        <v>0.21535893155258765</v>
      </c>
      <c r="N14500" s="4">
        <v>4.0999999999999996</v>
      </c>
      <c r="O14500">
        <v>406</v>
      </c>
      <c r="P14500" t="s">
        <v>37</v>
      </c>
      <c r="Q14500" t="s">
        <v>12418</v>
      </c>
    </row>
    <row r="14501" spans="1:17" x14ac:dyDescent="0.25">
      <c r="A14501" t="s">
        <v>12457</v>
      </c>
      <c r="B14501" s="1">
        <v>13322030</v>
      </c>
      <c r="C14501" t="s">
        <v>10</v>
      </c>
      <c r="D14501" t="s">
        <v>34</v>
      </c>
      <c r="E14501" t="s">
        <v>35</v>
      </c>
      <c r="F14501" t="s">
        <v>30</v>
      </c>
      <c r="G14501" s="2">
        <v>470</v>
      </c>
      <c r="H14501" s="2">
        <f>AVERAGEIF(Table1[[#All],[Category]],Table1[[#This Row],[Category]],Table1[[#All],[DiscountOffer]])</f>
        <v>470</v>
      </c>
      <c r="I14501" s="2">
        <v>899</v>
      </c>
      <c r="J14501" s="2">
        <f>IF(Table1[[#This Row],[Ratings]]&gt;4,Table1[[#This Row],[OriginalPrice (in Rs)]],0)</f>
        <v>899</v>
      </c>
      <c r="K14501" s="2">
        <f>Table1[[#This Row],[OriginalPrice (in Rs)]]-Table1[[#This Row],[DiscountOffer]]</f>
        <v>429</v>
      </c>
      <c r="L14501" s="2" t="str">
        <f>IF(Table1[[#This Row],[Discount % (In Rs)]]&gt;50%,"High Discount","Low Discount")</f>
        <v>Low Discount</v>
      </c>
      <c r="M14501" s="3">
        <f>Table1[[#This Row],[Discount_Price (In Rs.)]]/Table1[[#This Row],[OriginalPrice (in Rs)]]</f>
        <v>0.47719688542825361</v>
      </c>
      <c r="N14501" s="4">
        <v>4.2</v>
      </c>
      <c r="O14501">
        <v>405</v>
      </c>
      <c r="P14501" t="s">
        <v>37</v>
      </c>
      <c r="Q14501" t="s">
        <v>12458</v>
      </c>
    </row>
    <row r="14502" spans="1:17" x14ac:dyDescent="0.25">
      <c r="A14502" t="s">
        <v>12481</v>
      </c>
      <c r="B14502" s="1">
        <v>11976832</v>
      </c>
      <c r="C14502" t="s">
        <v>10</v>
      </c>
      <c r="D14502" t="s">
        <v>34</v>
      </c>
      <c r="E14502" t="s">
        <v>35</v>
      </c>
      <c r="F14502" t="s">
        <v>30</v>
      </c>
      <c r="G14502" s="2">
        <v>470</v>
      </c>
      <c r="H14502" s="2">
        <f>AVERAGEIF(Table1[[#All],[Category]],Table1[[#This Row],[Category]],Table1[[#All],[DiscountOffer]])</f>
        <v>470</v>
      </c>
      <c r="I14502" s="2">
        <v>899</v>
      </c>
      <c r="J14502" s="2">
        <f>IF(Table1[[#This Row],[Ratings]]&gt;4,Table1[[#This Row],[OriginalPrice (in Rs)]],0)</f>
        <v>899</v>
      </c>
      <c r="K14502" s="2">
        <f>Table1[[#This Row],[OriginalPrice (in Rs)]]-Table1[[#This Row],[DiscountOffer]]</f>
        <v>429</v>
      </c>
      <c r="L14502" s="2" t="str">
        <f>IF(Table1[[#This Row],[Discount % (In Rs)]]&gt;50%,"High Discount","Low Discount")</f>
        <v>Low Discount</v>
      </c>
      <c r="M14502" s="3">
        <f>Table1[[#This Row],[Discount_Price (In Rs.)]]/Table1[[#This Row],[OriginalPrice (in Rs)]]</f>
        <v>0.47719688542825361</v>
      </c>
      <c r="N14502" s="4">
        <v>4.0999999999999996</v>
      </c>
      <c r="O14502">
        <v>404</v>
      </c>
      <c r="P14502" t="s">
        <v>37</v>
      </c>
      <c r="Q14502" t="s">
        <v>10668</v>
      </c>
    </row>
    <row r="14503" spans="1:17" x14ac:dyDescent="0.25">
      <c r="A14503" t="s">
        <v>12520</v>
      </c>
      <c r="B14503" s="1">
        <v>13641762</v>
      </c>
      <c r="C14503" t="s">
        <v>1029</v>
      </c>
      <c r="D14503" t="s">
        <v>34</v>
      </c>
      <c r="E14503" t="s">
        <v>35</v>
      </c>
      <c r="F14503" t="s">
        <v>30</v>
      </c>
      <c r="G14503" s="2">
        <v>470</v>
      </c>
      <c r="H14503" s="2">
        <f>AVERAGEIF(Table1[[#All],[Category]],Table1[[#This Row],[Category]],Table1[[#All],[DiscountOffer]])</f>
        <v>470</v>
      </c>
      <c r="I14503" s="2">
        <v>1199</v>
      </c>
      <c r="J14503" s="2">
        <f>IF(Table1[[#This Row],[Ratings]]&gt;4,Table1[[#This Row],[OriginalPrice (in Rs)]],0)</f>
        <v>1199</v>
      </c>
      <c r="K14503" s="2">
        <f>Table1[[#This Row],[OriginalPrice (in Rs)]]-Table1[[#This Row],[DiscountOffer]]</f>
        <v>729</v>
      </c>
      <c r="L14503" s="2" t="str">
        <f>IF(Table1[[#This Row],[Discount % (In Rs)]]&gt;50%,"High Discount","Low Discount")</f>
        <v>High Discount</v>
      </c>
      <c r="M14503" s="3">
        <f>Table1[[#This Row],[Discount_Price (In Rs.)]]/Table1[[#This Row],[OriginalPrice (in Rs)]]</f>
        <v>0.60800667222685567</v>
      </c>
      <c r="N14503" s="4">
        <v>4.3</v>
      </c>
      <c r="O14503">
        <v>403</v>
      </c>
      <c r="P14503" t="s">
        <v>37</v>
      </c>
      <c r="Q14503" t="s">
        <v>12521</v>
      </c>
    </row>
    <row r="14504" spans="1:17" x14ac:dyDescent="0.25">
      <c r="A14504" t="s">
        <v>12533</v>
      </c>
      <c r="B14504" s="1">
        <v>1272041</v>
      </c>
      <c r="C14504" t="s">
        <v>388</v>
      </c>
      <c r="D14504" t="s">
        <v>34</v>
      </c>
      <c r="E14504" t="s">
        <v>35</v>
      </c>
      <c r="F14504" t="s">
        <v>30</v>
      </c>
      <c r="G14504" s="2">
        <v>470</v>
      </c>
      <c r="H14504" s="2">
        <f>AVERAGEIF(Table1[[#All],[Category]],Table1[[#This Row],[Category]],Table1[[#All],[DiscountOffer]])</f>
        <v>470</v>
      </c>
      <c r="I14504" s="2">
        <v>699</v>
      </c>
      <c r="J14504" s="2">
        <f>IF(Table1[[#This Row],[Ratings]]&gt;4,Table1[[#This Row],[OriginalPrice (in Rs)]],0)</f>
        <v>699</v>
      </c>
      <c r="K14504" s="2">
        <f>Table1[[#This Row],[OriginalPrice (in Rs)]]-Table1[[#This Row],[DiscountOffer]]</f>
        <v>229</v>
      </c>
      <c r="L14504" s="2" t="str">
        <f>IF(Table1[[#This Row],[Discount % (In Rs)]]&gt;50%,"High Discount","Low Discount")</f>
        <v>Low Discount</v>
      </c>
      <c r="M14504" s="3">
        <f>Table1[[#This Row],[Discount_Price (In Rs.)]]/Table1[[#This Row],[OriginalPrice (in Rs)]]</f>
        <v>0.32761087267525035</v>
      </c>
      <c r="N14504" s="4">
        <v>4.3</v>
      </c>
      <c r="O14504">
        <v>403</v>
      </c>
      <c r="P14504" t="s">
        <v>20</v>
      </c>
      <c r="Q14504" t="s">
        <v>12534</v>
      </c>
    </row>
    <row r="14505" spans="1:17" x14ac:dyDescent="0.25">
      <c r="A14505" t="s">
        <v>12674</v>
      </c>
      <c r="B14505" s="1">
        <v>13601566</v>
      </c>
      <c r="C14505" t="s">
        <v>10</v>
      </c>
      <c r="D14505" t="s">
        <v>34</v>
      </c>
      <c r="E14505" t="s">
        <v>35</v>
      </c>
      <c r="F14505" t="s">
        <v>30</v>
      </c>
      <c r="G14505" s="2">
        <v>470</v>
      </c>
      <c r="H14505" s="2">
        <f>AVERAGEIF(Table1[[#All],[Category]],Table1[[#This Row],[Category]],Table1[[#All],[DiscountOffer]])</f>
        <v>470</v>
      </c>
      <c r="I14505" s="2">
        <v>599</v>
      </c>
      <c r="J14505" s="2">
        <f>IF(Table1[[#This Row],[Ratings]]&gt;4,Table1[[#This Row],[OriginalPrice (in Rs)]],0)</f>
        <v>599</v>
      </c>
      <c r="K14505" s="2">
        <f>Table1[[#This Row],[OriginalPrice (in Rs)]]-Table1[[#This Row],[DiscountOffer]]</f>
        <v>129</v>
      </c>
      <c r="L14505" s="2" t="str">
        <f>IF(Table1[[#This Row],[Discount % (In Rs)]]&gt;50%,"High Discount","Low Discount")</f>
        <v>Low Discount</v>
      </c>
      <c r="M14505" s="3">
        <f>Table1[[#This Row],[Discount_Price (In Rs.)]]/Table1[[#This Row],[OriginalPrice (in Rs)]]</f>
        <v>0.21535893155258765</v>
      </c>
      <c r="N14505" s="4">
        <v>4.5</v>
      </c>
      <c r="O14505">
        <v>400</v>
      </c>
      <c r="P14505" t="s">
        <v>37</v>
      </c>
      <c r="Q14505" t="s">
        <v>12675</v>
      </c>
    </row>
    <row r="14506" spans="1:17" x14ac:dyDescent="0.25">
      <c r="A14506" t="s">
        <v>12676</v>
      </c>
      <c r="B14506" s="1">
        <v>11404322</v>
      </c>
      <c r="C14506" t="s">
        <v>10</v>
      </c>
      <c r="D14506" t="s">
        <v>34</v>
      </c>
      <c r="E14506" t="s">
        <v>35</v>
      </c>
      <c r="F14506" t="s">
        <v>30</v>
      </c>
      <c r="G14506" s="2">
        <v>470</v>
      </c>
      <c r="H14506" s="2">
        <f>AVERAGEIF(Table1[[#All],[Category]],Table1[[#This Row],[Category]],Table1[[#All],[DiscountOffer]])</f>
        <v>470</v>
      </c>
      <c r="I14506" s="2">
        <v>699</v>
      </c>
      <c r="J14506" s="2">
        <f>IF(Table1[[#This Row],[Ratings]]&gt;4,Table1[[#This Row],[OriginalPrice (in Rs)]],0)</f>
        <v>699</v>
      </c>
      <c r="K14506" s="2">
        <f>Table1[[#This Row],[OriginalPrice (in Rs)]]-Table1[[#This Row],[DiscountOffer]]</f>
        <v>229</v>
      </c>
      <c r="L14506" s="2" t="str">
        <f>IF(Table1[[#This Row],[Discount % (In Rs)]]&gt;50%,"High Discount","Low Discount")</f>
        <v>Low Discount</v>
      </c>
      <c r="M14506" s="3">
        <f>Table1[[#This Row],[Discount_Price (In Rs.)]]/Table1[[#This Row],[OriginalPrice (in Rs)]]</f>
        <v>0.32761087267525035</v>
      </c>
      <c r="N14506" s="4">
        <v>4.0999999999999996</v>
      </c>
      <c r="O14506">
        <v>400</v>
      </c>
      <c r="P14506" t="s">
        <v>37</v>
      </c>
      <c r="Q14506" t="s">
        <v>12677</v>
      </c>
    </row>
    <row r="14507" spans="1:17" x14ac:dyDescent="0.25">
      <c r="A14507" t="s">
        <v>12678</v>
      </c>
      <c r="B14507" s="1">
        <v>13126894</v>
      </c>
      <c r="C14507" t="s">
        <v>10</v>
      </c>
      <c r="D14507" t="s">
        <v>34</v>
      </c>
      <c r="E14507" t="s">
        <v>35</v>
      </c>
      <c r="F14507" t="s">
        <v>30</v>
      </c>
      <c r="G14507" s="2">
        <v>470</v>
      </c>
      <c r="H14507" s="2">
        <f>AVERAGEIF(Table1[[#All],[Category]],Table1[[#This Row],[Category]],Table1[[#All],[DiscountOffer]])</f>
        <v>470</v>
      </c>
      <c r="I14507" s="2">
        <v>699</v>
      </c>
      <c r="J14507" s="2">
        <f>IF(Table1[[#This Row],[Ratings]]&gt;4,Table1[[#This Row],[OriginalPrice (in Rs)]],0)</f>
        <v>699</v>
      </c>
      <c r="K14507" s="2">
        <f>Table1[[#This Row],[OriginalPrice (in Rs)]]-Table1[[#This Row],[DiscountOffer]]</f>
        <v>229</v>
      </c>
      <c r="L14507" s="2" t="str">
        <f>IF(Table1[[#This Row],[Discount % (In Rs)]]&gt;50%,"High Discount","Low Discount")</f>
        <v>Low Discount</v>
      </c>
      <c r="M14507" s="3">
        <f>Table1[[#This Row],[Discount_Price (In Rs.)]]/Table1[[#This Row],[OriginalPrice (in Rs)]]</f>
        <v>0.32761087267525035</v>
      </c>
      <c r="N14507" s="4">
        <v>4.0999999999999996</v>
      </c>
      <c r="O14507">
        <v>400</v>
      </c>
      <c r="P14507" t="s">
        <v>37</v>
      </c>
      <c r="Q14507" t="s">
        <v>12679</v>
      </c>
    </row>
    <row r="14508" spans="1:17" x14ac:dyDescent="0.25">
      <c r="A14508" t="s">
        <v>12756</v>
      </c>
      <c r="B14508" s="1">
        <v>17384264</v>
      </c>
      <c r="C14508" t="s">
        <v>10</v>
      </c>
      <c r="D14508" t="s">
        <v>34</v>
      </c>
      <c r="E14508" t="s">
        <v>35</v>
      </c>
      <c r="F14508" t="s">
        <v>30</v>
      </c>
      <c r="G14508" s="2">
        <v>470</v>
      </c>
      <c r="H14508" s="2">
        <f>AVERAGEIF(Table1[[#All],[Category]],Table1[[#This Row],[Category]],Table1[[#All],[DiscountOffer]])</f>
        <v>470</v>
      </c>
      <c r="I14508" s="2">
        <v>1298</v>
      </c>
      <c r="J14508" s="2">
        <f>IF(Table1[[#This Row],[Ratings]]&gt;4,Table1[[#This Row],[OriginalPrice (in Rs)]],0)</f>
        <v>1298</v>
      </c>
      <c r="K14508" s="2">
        <f>Table1[[#This Row],[OriginalPrice (in Rs)]]-Table1[[#This Row],[DiscountOffer]]</f>
        <v>828</v>
      </c>
      <c r="L14508" s="2" t="str">
        <f>IF(Table1[[#This Row],[Discount % (In Rs)]]&gt;50%,"High Discount","Low Discount")</f>
        <v>High Discount</v>
      </c>
      <c r="M14508" s="3">
        <f>Table1[[#This Row],[Discount_Price (In Rs.)]]/Table1[[#This Row],[OriginalPrice (in Rs)]]</f>
        <v>0.63790446841294302</v>
      </c>
      <c r="N14508" s="4">
        <v>4.0999999999999996</v>
      </c>
      <c r="O14508">
        <v>398</v>
      </c>
      <c r="P14508" t="s">
        <v>37</v>
      </c>
      <c r="Q14508" t="s">
        <v>652</v>
      </c>
    </row>
    <row r="14509" spans="1:17" x14ac:dyDescent="0.25">
      <c r="A14509" t="s">
        <v>12816</v>
      </c>
      <c r="B14509" s="1">
        <v>17525582</v>
      </c>
      <c r="C14509" t="s">
        <v>39</v>
      </c>
      <c r="D14509" t="s">
        <v>34</v>
      </c>
      <c r="E14509" t="s">
        <v>35</v>
      </c>
      <c r="F14509" t="s">
        <v>30</v>
      </c>
      <c r="G14509" s="2">
        <v>470</v>
      </c>
      <c r="H14509" s="2">
        <f>AVERAGEIF(Table1[[#All],[Category]],Table1[[#This Row],[Category]],Table1[[#All],[DiscountOffer]])</f>
        <v>470</v>
      </c>
      <c r="I14509" s="2">
        <v>1598</v>
      </c>
      <c r="J14509" s="2">
        <f>IF(Table1[[#This Row],[Ratings]]&gt;4,Table1[[#This Row],[OriginalPrice (in Rs)]],0)</f>
        <v>0</v>
      </c>
      <c r="K14509" s="2">
        <f>Table1[[#This Row],[OriginalPrice (in Rs)]]-Table1[[#This Row],[DiscountOffer]]</f>
        <v>1128</v>
      </c>
      <c r="L14509" s="2" t="str">
        <f>IF(Table1[[#This Row],[Discount % (In Rs)]]&gt;50%,"High Discount","Low Discount")</f>
        <v>High Discount</v>
      </c>
      <c r="M14509" s="3">
        <f>Table1[[#This Row],[Discount_Price (In Rs.)]]/Table1[[#This Row],[OriginalPrice (in Rs)]]</f>
        <v>0.70588235294117652</v>
      </c>
      <c r="N14509" s="4">
        <v>4</v>
      </c>
      <c r="O14509">
        <v>397</v>
      </c>
      <c r="P14509" t="s">
        <v>659</v>
      </c>
      <c r="Q14509" t="s">
        <v>4781</v>
      </c>
    </row>
    <row r="14510" spans="1:17" x14ac:dyDescent="0.25">
      <c r="A14510" t="s">
        <v>12817</v>
      </c>
      <c r="B14510" s="1">
        <v>17525554</v>
      </c>
      <c r="C14510" t="s">
        <v>39</v>
      </c>
      <c r="D14510" t="s">
        <v>34</v>
      </c>
      <c r="E14510" t="s">
        <v>35</v>
      </c>
      <c r="F14510" t="s">
        <v>30</v>
      </c>
      <c r="G14510" s="2">
        <v>470</v>
      </c>
      <c r="H14510" s="2">
        <f>AVERAGEIF(Table1[[#All],[Category]],Table1[[#This Row],[Category]],Table1[[#All],[DiscountOffer]])</f>
        <v>470</v>
      </c>
      <c r="I14510" s="2">
        <v>1598</v>
      </c>
      <c r="J14510" s="2">
        <f>IF(Table1[[#This Row],[Ratings]]&gt;4,Table1[[#This Row],[OriginalPrice (in Rs)]],0)</f>
        <v>1598</v>
      </c>
      <c r="K14510" s="2">
        <f>Table1[[#This Row],[OriginalPrice (in Rs)]]-Table1[[#This Row],[DiscountOffer]]</f>
        <v>1128</v>
      </c>
      <c r="L14510" s="2" t="str">
        <f>IF(Table1[[#This Row],[Discount % (In Rs)]]&gt;50%,"High Discount","Low Discount")</f>
        <v>High Discount</v>
      </c>
      <c r="M14510" s="3">
        <f>Table1[[#This Row],[Discount_Price (In Rs.)]]/Table1[[#This Row],[OriginalPrice (in Rs)]]</f>
        <v>0.70588235294117652</v>
      </c>
      <c r="N14510" s="4">
        <v>4.0999999999999996</v>
      </c>
      <c r="O14510">
        <v>397</v>
      </c>
      <c r="P14510" t="s">
        <v>126</v>
      </c>
      <c r="Q14510" t="s">
        <v>4781</v>
      </c>
    </row>
    <row r="14511" spans="1:17" x14ac:dyDescent="0.25">
      <c r="A14511" t="s">
        <v>12853</v>
      </c>
      <c r="B14511" s="1">
        <v>17523802</v>
      </c>
      <c r="C14511" t="s">
        <v>39</v>
      </c>
      <c r="D14511" t="s">
        <v>34</v>
      </c>
      <c r="E14511" t="s">
        <v>35</v>
      </c>
      <c r="F14511" t="s">
        <v>30</v>
      </c>
      <c r="G14511" s="2">
        <v>470</v>
      </c>
      <c r="H14511" s="2">
        <f>AVERAGEIF(Table1[[#All],[Category]],Table1[[#This Row],[Category]],Table1[[#All],[DiscountOffer]])</f>
        <v>470</v>
      </c>
      <c r="I14511" s="2">
        <v>1398</v>
      </c>
      <c r="J14511" s="2">
        <f>IF(Table1[[#This Row],[Ratings]]&gt;4,Table1[[#This Row],[OriginalPrice (in Rs)]],0)</f>
        <v>1398</v>
      </c>
      <c r="K14511" s="2">
        <f>Table1[[#This Row],[OriginalPrice (in Rs)]]-Table1[[#This Row],[DiscountOffer]]</f>
        <v>928</v>
      </c>
      <c r="L14511" s="2" t="str">
        <f>IF(Table1[[#This Row],[Discount % (In Rs)]]&gt;50%,"High Discount","Low Discount")</f>
        <v>High Discount</v>
      </c>
      <c r="M14511" s="3">
        <f>Table1[[#This Row],[Discount_Price (In Rs.)]]/Table1[[#This Row],[OriginalPrice (in Rs)]]</f>
        <v>0.66380543633762523</v>
      </c>
      <c r="N14511" s="4">
        <v>4.2</v>
      </c>
      <c r="O14511">
        <v>396</v>
      </c>
      <c r="P14511" t="s">
        <v>37</v>
      </c>
      <c r="Q14511" t="s">
        <v>12854</v>
      </c>
    </row>
    <row r="14512" spans="1:17" x14ac:dyDescent="0.25">
      <c r="A14512" t="s">
        <v>12901</v>
      </c>
      <c r="B14512" s="1">
        <v>17381728</v>
      </c>
      <c r="C14512" t="s">
        <v>10</v>
      </c>
      <c r="D14512" t="s">
        <v>34</v>
      </c>
      <c r="E14512" t="s">
        <v>35</v>
      </c>
      <c r="F14512" t="s">
        <v>30</v>
      </c>
      <c r="G14512" s="2">
        <v>470</v>
      </c>
      <c r="H14512" s="2">
        <f>AVERAGEIF(Table1[[#All],[Category]],Table1[[#This Row],[Category]],Table1[[#All],[DiscountOffer]])</f>
        <v>470</v>
      </c>
      <c r="I14512" s="2">
        <v>2398</v>
      </c>
      <c r="J14512" s="2">
        <f>IF(Table1[[#This Row],[Ratings]]&gt;4,Table1[[#This Row],[OriginalPrice (in Rs)]],0)</f>
        <v>2398</v>
      </c>
      <c r="K14512" s="2">
        <f>Table1[[#This Row],[OriginalPrice (in Rs)]]-Table1[[#This Row],[DiscountOffer]]</f>
        <v>1928</v>
      </c>
      <c r="L14512" s="2" t="str">
        <f>IF(Table1[[#This Row],[Discount % (In Rs)]]&gt;50%,"High Discount","Low Discount")</f>
        <v>High Discount</v>
      </c>
      <c r="M14512" s="3">
        <f>Table1[[#This Row],[Discount_Price (In Rs.)]]/Table1[[#This Row],[OriginalPrice (in Rs)]]</f>
        <v>0.80400333611342789</v>
      </c>
      <c r="N14512" s="4">
        <v>4.2</v>
      </c>
      <c r="O14512">
        <v>395</v>
      </c>
      <c r="P14512" t="s">
        <v>37</v>
      </c>
      <c r="Q14512" t="s">
        <v>12902</v>
      </c>
    </row>
    <row r="14513" spans="1:17" x14ac:dyDescent="0.25">
      <c r="A14513" t="s">
        <v>12908</v>
      </c>
      <c r="B14513" s="1">
        <v>12194440</v>
      </c>
      <c r="C14513" t="s">
        <v>10</v>
      </c>
      <c r="D14513" t="s">
        <v>34</v>
      </c>
      <c r="E14513" t="s">
        <v>35</v>
      </c>
      <c r="F14513" t="s">
        <v>30</v>
      </c>
      <c r="G14513" s="2">
        <v>470</v>
      </c>
      <c r="H14513" s="2">
        <f>AVERAGEIF(Table1[[#All],[Category]],Table1[[#This Row],[Category]],Table1[[#All],[DiscountOffer]])</f>
        <v>470</v>
      </c>
      <c r="I14513" s="2">
        <v>799</v>
      </c>
      <c r="J14513" s="2">
        <f>IF(Table1[[#This Row],[Ratings]]&gt;4,Table1[[#This Row],[OriginalPrice (in Rs)]],0)</f>
        <v>799</v>
      </c>
      <c r="K14513" s="2">
        <f>Table1[[#This Row],[OriginalPrice (in Rs)]]-Table1[[#This Row],[DiscountOffer]]</f>
        <v>329</v>
      </c>
      <c r="L14513" s="2" t="str">
        <f>IF(Table1[[#This Row],[Discount % (In Rs)]]&gt;50%,"High Discount","Low Discount")</f>
        <v>Low Discount</v>
      </c>
      <c r="M14513" s="3">
        <f>Table1[[#This Row],[Discount_Price (In Rs.)]]/Table1[[#This Row],[OriginalPrice (in Rs)]]</f>
        <v>0.41176470588235292</v>
      </c>
      <c r="N14513" s="4">
        <v>4.0999999999999996</v>
      </c>
      <c r="O14513">
        <v>395</v>
      </c>
      <c r="P14513" t="s">
        <v>37</v>
      </c>
      <c r="Q14513" t="s">
        <v>12909</v>
      </c>
    </row>
    <row r="14514" spans="1:17" x14ac:dyDescent="0.25">
      <c r="A14514" t="s">
        <v>12949</v>
      </c>
      <c r="B14514" s="1">
        <v>17383720</v>
      </c>
      <c r="C14514" t="s">
        <v>10</v>
      </c>
      <c r="D14514" t="s">
        <v>34</v>
      </c>
      <c r="E14514" t="s">
        <v>35</v>
      </c>
      <c r="F14514" t="s">
        <v>30</v>
      </c>
      <c r="G14514" s="2">
        <v>470</v>
      </c>
      <c r="H14514" s="2">
        <f>AVERAGEIF(Table1[[#All],[Category]],Table1[[#This Row],[Category]],Table1[[#All],[DiscountOffer]])</f>
        <v>470</v>
      </c>
      <c r="I14514" s="2">
        <v>1398</v>
      </c>
      <c r="J14514" s="2">
        <f>IF(Table1[[#This Row],[Ratings]]&gt;4,Table1[[#This Row],[OriginalPrice (in Rs)]],0)</f>
        <v>0</v>
      </c>
      <c r="K14514" s="2">
        <f>Table1[[#This Row],[OriginalPrice (in Rs)]]-Table1[[#This Row],[DiscountOffer]]</f>
        <v>928</v>
      </c>
      <c r="L14514" s="2" t="str">
        <f>IF(Table1[[#This Row],[Discount % (In Rs)]]&gt;50%,"High Discount","Low Discount")</f>
        <v>High Discount</v>
      </c>
      <c r="M14514" s="3">
        <f>Table1[[#This Row],[Discount_Price (In Rs.)]]/Table1[[#This Row],[OriginalPrice (in Rs)]]</f>
        <v>0.66380543633762523</v>
      </c>
      <c r="N14514" s="4">
        <v>4</v>
      </c>
      <c r="O14514">
        <v>394</v>
      </c>
      <c r="P14514" t="s">
        <v>1175</v>
      </c>
      <c r="Q14514" t="s">
        <v>7201</v>
      </c>
    </row>
    <row r="14515" spans="1:17" x14ac:dyDescent="0.25">
      <c r="A14515" t="s">
        <v>12958</v>
      </c>
      <c r="B14515" s="1">
        <v>17525468</v>
      </c>
      <c r="C14515" t="s">
        <v>39</v>
      </c>
      <c r="D14515" t="s">
        <v>34</v>
      </c>
      <c r="E14515" t="s">
        <v>35</v>
      </c>
      <c r="F14515" t="s">
        <v>30</v>
      </c>
      <c r="G14515" s="2">
        <v>470</v>
      </c>
      <c r="H14515" s="2">
        <f>AVERAGEIF(Table1[[#All],[Category]],Table1[[#This Row],[Category]],Table1[[#All],[DiscountOffer]])</f>
        <v>470</v>
      </c>
      <c r="I14515" s="2">
        <v>1598</v>
      </c>
      <c r="J14515" s="2">
        <f>IF(Table1[[#This Row],[Ratings]]&gt;4,Table1[[#This Row],[OriginalPrice (in Rs)]],0)</f>
        <v>1598</v>
      </c>
      <c r="K14515" s="2">
        <f>Table1[[#This Row],[OriginalPrice (in Rs)]]-Table1[[#This Row],[DiscountOffer]]</f>
        <v>1128</v>
      </c>
      <c r="L14515" s="2" t="str">
        <f>IF(Table1[[#This Row],[Discount % (In Rs)]]&gt;50%,"High Discount","Low Discount")</f>
        <v>High Discount</v>
      </c>
      <c r="M14515" s="3">
        <f>Table1[[#This Row],[Discount_Price (In Rs.)]]/Table1[[#This Row],[OriginalPrice (in Rs)]]</f>
        <v>0.70588235294117652</v>
      </c>
      <c r="N14515" s="4">
        <v>4.3</v>
      </c>
      <c r="O14515">
        <v>394</v>
      </c>
      <c r="P14515" t="s">
        <v>1175</v>
      </c>
      <c r="Q14515" t="s">
        <v>12959</v>
      </c>
    </row>
    <row r="14516" spans="1:17" x14ac:dyDescent="0.25">
      <c r="A14516" t="s">
        <v>12996</v>
      </c>
      <c r="B14516" s="1">
        <v>13601680</v>
      </c>
      <c r="C14516" t="s">
        <v>10</v>
      </c>
      <c r="D14516" t="s">
        <v>34</v>
      </c>
      <c r="E14516" t="s">
        <v>35</v>
      </c>
      <c r="F14516" t="s">
        <v>30</v>
      </c>
      <c r="G14516" s="2">
        <v>470</v>
      </c>
      <c r="H14516" s="2">
        <f>AVERAGEIF(Table1[[#All],[Category]],Table1[[#This Row],[Category]],Table1[[#All],[DiscountOffer]])</f>
        <v>470</v>
      </c>
      <c r="I14516" s="2">
        <v>599</v>
      </c>
      <c r="J14516" s="2">
        <f>IF(Table1[[#This Row],[Ratings]]&gt;4,Table1[[#This Row],[OriginalPrice (in Rs)]],0)</f>
        <v>0</v>
      </c>
      <c r="K14516" s="2">
        <f>Table1[[#This Row],[OriginalPrice (in Rs)]]-Table1[[#This Row],[DiscountOffer]]</f>
        <v>129</v>
      </c>
      <c r="L14516" s="2" t="str">
        <f>IF(Table1[[#This Row],[Discount % (In Rs)]]&gt;50%,"High Discount","Low Discount")</f>
        <v>Low Discount</v>
      </c>
      <c r="M14516" s="3">
        <f>Table1[[#This Row],[Discount_Price (In Rs.)]]/Table1[[#This Row],[OriginalPrice (in Rs)]]</f>
        <v>0.21535893155258765</v>
      </c>
      <c r="N14516" s="4">
        <v>3.9</v>
      </c>
      <c r="O14516">
        <v>393</v>
      </c>
      <c r="P14516" t="s">
        <v>37</v>
      </c>
      <c r="Q14516" t="s">
        <v>12997</v>
      </c>
    </row>
    <row r="14517" spans="1:17" x14ac:dyDescent="0.25">
      <c r="A14517" t="s">
        <v>13032</v>
      </c>
      <c r="B14517" s="1">
        <v>14447566</v>
      </c>
      <c r="C14517" t="s">
        <v>87</v>
      </c>
      <c r="D14517" t="s">
        <v>34</v>
      </c>
      <c r="E14517" t="s">
        <v>35</v>
      </c>
      <c r="F14517" t="s">
        <v>30</v>
      </c>
      <c r="G14517" s="2">
        <v>470</v>
      </c>
      <c r="H14517" s="2">
        <f>AVERAGEIF(Table1[[#All],[Category]],Table1[[#This Row],[Category]],Table1[[#All],[DiscountOffer]])</f>
        <v>470</v>
      </c>
      <c r="I14517" s="2">
        <v>649</v>
      </c>
      <c r="J14517" s="2">
        <f>IF(Table1[[#This Row],[Ratings]]&gt;4,Table1[[#This Row],[OriginalPrice (in Rs)]],0)</f>
        <v>649</v>
      </c>
      <c r="K14517" s="2">
        <f>Table1[[#This Row],[OriginalPrice (in Rs)]]-Table1[[#This Row],[DiscountOffer]]</f>
        <v>179</v>
      </c>
      <c r="L14517" s="2" t="str">
        <f>IF(Table1[[#This Row],[Discount % (In Rs)]]&gt;50%,"High Discount","Low Discount")</f>
        <v>Low Discount</v>
      </c>
      <c r="M14517" s="3">
        <f>Table1[[#This Row],[Discount_Price (In Rs.)]]/Table1[[#This Row],[OriginalPrice (in Rs)]]</f>
        <v>0.27580893682588598</v>
      </c>
      <c r="N14517" s="4">
        <v>4.2</v>
      </c>
      <c r="O14517">
        <v>392</v>
      </c>
      <c r="P14517" t="s">
        <v>20</v>
      </c>
      <c r="Q14517" t="s">
        <v>13033</v>
      </c>
    </row>
    <row r="14518" spans="1:17" x14ac:dyDescent="0.25">
      <c r="A14518" t="s">
        <v>13074</v>
      </c>
      <c r="B14518" s="1">
        <v>12193568</v>
      </c>
      <c r="C14518" t="s">
        <v>10</v>
      </c>
      <c r="D14518" t="s">
        <v>34</v>
      </c>
      <c r="E14518" t="s">
        <v>35</v>
      </c>
      <c r="F14518" t="s">
        <v>30</v>
      </c>
      <c r="G14518" s="2">
        <v>470</v>
      </c>
      <c r="H14518" s="2">
        <f>AVERAGEIF(Table1[[#All],[Category]],Table1[[#This Row],[Category]],Table1[[#All],[DiscountOffer]])</f>
        <v>470</v>
      </c>
      <c r="I14518" s="2">
        <v>699</v>
      </c>
      <c r="J14518" s="2">
        <f>IF(Table1[[#This Row],[Ratings]]&gt;4,Table1[[#This Row],[OriginalPrice (in Rs)]],0)</f>
        <v>0</v>
      </c>
      <c r="K14518" s="2">
        <f>Table1[[#This Row],[OriginalPrice (in Rs)]]-Table1[[#This Row],[DiscountOffer]]</f>
        <v>229</v>
      </c>
      <c r="L14518" s="2" t="str">
        <f>IF(Table1[[#This Row],[Discount % (In Rs)]]&gt;50%,"High Discount","Low Discount")</f>
        <v>Low Discount</v>
      </c>
      <c r="M14518" s="3">
        <f>Table1[[#This Row],[Discount_Price (In Rs.)]]/Table1[[#This Row],[OriginalPrice (in Rs)]]</f>
        <v>0.32761087267525035</v>
      </c>
      <c r="N14518" s="4">
        <v>4</v>
      </c>
      <c r="O14518">
        <v>391</v>
      </c>
      <c r="P14518" t="s">
        <v>37</v>
      </c>
      <c r="Q14518" t="s">
        <v>13075</v>
      </c>
    </row>
    <row r="14519" spans="1:17" x14ac:dyDescent="0.25">
      <c r="A14519" t="s">
        <v>13076</v>
      </c>
      <c r="B14519" s="1">
        <v>2464262</v>
      </c>
      <c r="C14519" t="s">
        <v>39</v>
      </c>
      <c r="D14519" t="s">
        <v>34</v>
      </c>
      <c r="E14519" t="s">
        <v>35</v>
      </c>
      <c r="F14519" t="s">
        <v>30</v>
      </c>
      <c r="G14519" s="2">
        <v>470</v>
      </c>
      <c r="H14519" s="2">
        <f>AVERAGEIF(Table1[[#All],[Category]],Table1[[#This Row],[Category]],Table1[[#All],[DiscountOffer]])</f>
        <v>470</v>
      </c>
      <c r="I14519" s="2">
        <v>799</v>
      </c>
      <c r="J14519" s="2">
        <f>IF(Table1[[#This Row],[Ratings]]&gt;4,Table1[[#This Row],[OriginalPrice (in Rs)]],0)</f>
        <v>0</v>
      </c>
      <c r="K14519" s="2">
        <f>Table1[[#This Row],[OriginalPrice (in Rs)]]-Table1[[#This Row],[DiscountOffer]]</f>
        <v>329</v>
      </c>
      <c r="L14519" s="2" t="str">
        <f>IF(Table1[[#This Row],[Discount % (In Rs)]]&gt;50%,"High Discount","Low Discount")</f>
        <v>Low Discount</v>
      </c>
      <c r="M14519" s="3">
        <f>Table1[[#This Row],[Discount_Price (In Rs.)]]/Table1[[#This Row],[OriginalPrice (in Rs)]]</f>
        <v>0.41176470588235292</v>
      </c>
      <c r="N14519" s="4">
        <v>3.8</v>
      </c>
      <c r="O14519">
        <v>391</v>
      </c>
      <c r="P14519" t="s">
        <v>37</v>
      </c>
      <c r="Q14519" t="s">
        <v>13077</v>
      </c>
    </row>
    <row r="14520" spans="1:17" x14ac:dyDescent="0.25">
      <c r="A14520" t="s">
        <v>13078</v>
      </c>
      <c r="B14520" s="1">
        <v>17525590</v>
      </c>
      <c r="C14520" t="s">
        <v>39</v>
      </c>
      <c r="D14520" t="s">
        <v>34</v>
      </c>
      <c r="E14520" t="s">
        <v>35</v>
      </c>
      <c r="F14520" t="s">
        <v>30</v>
      </c>
      <c r="G14520" s="2">
        <v>470</v>
      </c>
      <c r="H14520" s="2">
        <f>AVERAGEIF(Table1[[#All],[Category]],Table1[[#This Row],[Category]],Table1[[#All],[DiscountOffer]])</f>
        <v>470</v>
      </c>
      <c r="I14520" s="2">
        <v>1598</v>
      </c>
      <c r="J14520" s="2">
        <f>IF(Table1[[#This Row],[Ratings]]&gt;4,Table1[[#This Row],[OriginalPrice (in Rs)]],0)</f>
        <v>0</v>
      </c>
      <c r="K14520" s="2">
        <f>Table1[[#This Row],[OriginalPrice (in Rs)]]-Table1[[#This Row],[DiscountOffer]]</f>
        <v>1128</v>
      </c>
      <c r="L14520" s="2" t="str">
        <f>IF(Table1[[#This Row],[Discount % (In Rs)]]&gt;50%,"High Discount","Low Discount")</f>
        <v>High Discount</v>
      </c>
      <c r="M14520" s="3">
        <f>Table1[[#This Row],[Discount_Price (In Rs.)]]/Table1[[#This Row],[OriginalPrice (in Rs)]]</f>
        <v>0.70588235294117652</v>
      </c>
      <c r="N14520" s="4">
        <v>4</v>
      </c>
      <c r="O14520">
        <v>391</v>
      </c>
      <c r="P14520" t="s">
        <v>659</v>
      </c>
      <c r="Q14520" t="s">
        <v>4781</v>
      </c>
    </row>
    <row r="14521" spans="1:17" x14ac:dyDescent="0.25">
      <c r="A14521" t="s">
        <v>13110</v>
      </c>
      <c r="B14521" s="1">
        <v>17382014</v>
      </c>
      <c r="C14521" t="s">
        <v>10</v>
      </c>
      <c r="D14521" t="s">
        <v>34</v>
      </c>
      <c r="E14521" t="s">
        <v>35</v>
      </c>
      <c r="F14521" t="s">
        <v>30</v>
      </c>
      <c r="G14521" s="2">
        <v>470</v>
      </c>
      <c r="H14521" s="2">
        <f>AVERAGEIF(Table1[[#All],[Category]],Table1[[#This Row],[Category]],Table1[[#All],[DiscountOffer]])</f>
        <v>470</v>
      </c>
      <c r="I14521" s="2">
        <v>1598</v>
      </c>
      <c r="J14521" s="2">
        <f>IF(Table1[[#This Row],[Ratings]]&gt;4,Table1[[#This Row],[OriginalPrice (in Rs)]],0)</f>
        <v>1598</v>
      </c>
      <c r="K14521" s="2">
        <f>Table1[[#This Row],[OriginalPrice (in Rs)]]-Table1[[#This Row],[DiscountOffer]]</f>
        <v>1128</v>
      </c>
      <c r="L14521" s="2" t="str">
        <f>IF(Table1[[#This Row],[Discount % (In Rs)]]&gt;50%,"High Discount","Low Discount")</f>
        <v>High Discount</v>
      </c>
      <c r="M14521" s="3">
        <f>Table1[[#This Row],[Discount_Price (In Rs.)]]/Table1[[#This Row],[OriginalPrice (in Rs)]]</f>
        <v>0.70588235294117652</v>
      </c>
      <c r="N14521" s="4">
        <v>4.0999999999999996</v>
      </c>
      <c r="O14521">
        <v>390</v>
      </c>
      <c r="P14521" t="s">
        <v>37</v>
      </c>
      <c r="Q14521" t="s">
        <v>13111</v>
      </c>
    </row>
    <row r="14522" spans="1:17" x14ac:dyDescent="0.25">
      <c r="A14522" t="s">
        <v>13125</v>
      </c>
      <c r="B14522" s="1">
        <v>14424524</v>
      </c>
      <c r="C14522" t="s">
        <v>87</v>
      </c>
      <c r="D14522" t="s">
        <v>34</v>
      </c>
      <c r="E14522" t="s">
        <v>35</v>
      </c>
      <c r="F14522" t="s">
        <v>30</v>
      </c>
      <c r="G14522" s="2">
        <v>470</v>
      </c>
      <c r="H14522" s="2">
        <f>AVERAGEIF(Table1[[#All],[Category]],Table1[[#This Row],[Category]],Table1[[#All],[DiscountOffer]])</f>
        <v>470</v>
      </c>
      <c r="I14522" s="2">
        <v>649</v>
      </c>
      <c r="J14522" s="2">
        <f>IF(Table1[[#This Row],[Ratings]]&gt;4,Table1[[#This Row],[OriginalPrice (in Rs)]],0)</f>
        <v>649</v>
      </c>
      <c r="K14522" s="2">
        <f>Table1[[#This Row],[OriginalPrice (in Rs)]]-Table1[[#This Row],[DiscountOffer]]</f>
        <v>179</v>
      </c>
      <c r="L14522" s="2" t="str">
        <f>IF(Table1[[#This Row],[Discount % (In Rs)]]&gt;50%,"High Discount","Low Discount")</f>
        <v>Low Discount</v>
      </c>
      <c r="M14522" s="3">
        <f>Table1[[#This Row],[Discount_Price (In Rs.)]]/Table1[[#This Row],[OriginalPrice (in Rs)]]</f>
        <v>0.27580893682588598</v>
      </c>
      <c r="N14522" s="4">
        <v>4.0999999999999996</v>
      </c>
      <c r="O14522">
        <v>390</v>
      </c>
      <c r="P14522" t="s">
        <v>20</v>
      </c>
      <c r="Q14522" t="s">
        <v>13126</v>
      </c>
    </row>
    <row r="14523" spans="1:17" x14ac:dyDescent="0.25">
      <c r="A14523" t="s">
        <v>13127</v>
      </c>
      <c r="B14523" s="1">
        <v>10144341</v>
      </c>
      <c r="C14523" t="s">
        <v>10</v>
      </c>
      <c r="D14523" t="s">
        <v>34</v>
      </c>
      <c r="E14523" t="s">
        <v>35</v>
      </c>
      <c r="F14523" t="s">
        <v>30</v>
      </c>
      <c r="G14523" s="2">
        <v>470</v>
      </c>
      <c r="H14523" s="2">
        <f>AVERAGEIF(Table1[[#All],[Category]],Table1[[#This Row],[Category]],Table1[[#All],[DiscountOffer]])</f>
        <v>470</v>
      </c>
      <c r="I14523" s="2">
        <v>699</v>
      </c>
      <c r="J14523" s="2">
        <f>IF(Table1[[#This Row],[Ratings]]&gt;4,Table1[[#This Row],[OriginalPrice (in Rs)]],0)</f>
        <v>699</v>
      </c>
      <c r="K14523" s="2">
        <f>Table1[[#This Row],[OriginalPrice (in Rs)]]-Table1[[#This Row],[DiscountOffer]]</f>
        <v>229</v>
      </c>
      <c r="L14523" s="2" t="str">
        <f>IF(Table1[[#This Row],[Discount % (In Rs)]]&gt;50%,"High Discount","Low Discount")</f>
        <v>Low Discount</v>
      </c>
      <c r="M14523" s="3">
        <f>Table1[[#This Row],[Discount_Price (In Rs.)]]/Table1[[#This Row],[OriginalPrice (in Rs)]]</f>
        <v>0.32761087267525035</v>
      </c>
      <c r="N14523" s="4">
        <v>4.4000000000000004</v>
      </c>
      <c r="O14523">
        <v>390</v>
      </c>
      <c r="P14523" t="s">
        <v>37</v>
      </c>
      <c r="Q14523" t="s">
        <v>9631</v>
      </c>
    </row>
    <row r="14524" spans="1:17" x14ac:dyDescent="0.25">
      <c r="A14524" t="s">
        <v>13128</v>
      </c>
      <c r="B14524" s="1">
        <v>11893766</v>
      </c>
      <c r="C14524" t="s">
        <v>10</v>
      </c>
      <c r="D14524" t="s">
        <v>34</v>
      </c>
      <c r="E14524" t="s">
        <v>35</v>
      </c>
      <c r="F14524" t="s">
        <v>30</v>
      </c>
      <c r="G14524" s="2">
        <v>470</v>
      </c>
      <c r="H14524" s="2">
        <f>AVERAGEIF(Table1[[#All],[Category]],Table1[[#This Row],[Category]],Table1[[#All],[DiscountOffer]])</f>
        <v>470</v>
      </c>
      <c r="I14524" s="2">
        <v>799</v>
      </c>
      <c r="J14524" s="2">
        <f>IF(Table1[[#This Row],[Ratings]]&gt;4,Table1[[#This Row],[OriginalPrice (in Rs)]],0)</f>
        <v>799</v>
      </c>
      <c r="K14524" s="2">
        <f>Table1[[#This Row],[OriginalPrice (in Rs)]]-Table1[[#This Row],[DiscountOffer]]</f>
        <v>329</v>
      </c>
      <c r="L14524" s="2" t="str">
        <f>IF(Table1[[#This Row],[Discount % (In Rs)]]&gt;50%,"High Discount","Low Discount")</f>
        <v>Low Discount</v>
      </c>
      <c r="M14524" s="3">
        <f>Table1[[#This Row],[Discount_Price (In Rs.)]]/Table1[[#This Row],[OriginalPrice (in Rs)]]</f>
        <v>0.41176470588235292</v>
      </c>
      <c r="N14524" s="4">
        <v>4.3</v>
      </c>
      <c r="O14524">
        <v>390</v>
      </c>
      <c r="P14524" t="s">
        <v>37</v>
      </c>
      <c r="Q14524" t="s">
        <v>6107</v>
      </c>
    </row>
    <row r="14525" spans="1:17" x14ac:dyDescent="0.25">
      <c r="A14525" t="s">
        <v>13306</v>
      </c>
      <c r="B14525" s="1">
        <v>17381724</v>
      </c>
      <c r="C14525" t="s">
        <v>10</v>
      </c>
      <c r="D14525" t="s">
        <v>34</v>
      </c>
      <c r="E14525" t="s">
        <v>35</v>
      </c>
      <c r="F14525" t="s">
        <v>30</v>
      </c>
      <c r="G14525" s="2">
        <v>470</v>
      </c>
      <c r="H14525" s="2">
        <f>AVERAGEIF(Table1[[#All],[Category]],Table1[[#This Row],[Category]],Table1[[#All],[DiscountOffer]])</f>
        <v>470</v>
      </c>
      <c r="I14525" s="2">
        <v>2798</v>
      </c>
      <c r="J14525" s="2">
        <f>IF(Table1[[#This Row],[Ratings]]&gt;4,Table1[[#This Row],[OriginalPrice (in Rs)]],0)</f>
        <v>2798</v>
      </c>
      <c r="K14525" s="2">
        <f>Table1[[#This Row],[OriginalPrice (in Rs)]]-Table1[[#This Row],[DiscountOffer]]</f>
        <v>2328</v>
      </c>
      <c r="L14525" s="2" t="str">
        <f>IF(Table1[[#This Row],[Discount % (In Rs)]]&gt;50%,"High Discount","Low Discount")</f>
        <v>High Discount</v>
      </c>
      <c r="M14525" s="3">
        <f>Table1[[#This Row],[Discount_Price (In Rs.)]]/Table1[[#This Row],[OriginalPrice (in Rs)]]</f>
        <v>0.83202287348105786</v>
      </c>
      <c r="N14525" s="4">
        <v>4.2</v>
      </c>
      <c r="O14525">
        <v>386</v>
      </c>
      <c r="P14525" t="s">
        <v>37</v>
      </c>
      <c r="Q14525" t="s">
        <v>11512</v>
      </c>
    </row>
    <row r="14526" spans="1:17" x14ac:dyDescent="0.25">
      <c r="A14526" t="s">
        <v>13356</v>
      </c>
      <c r="B14526" s="1">
        <v>7779399</v>
      </c>
      <c r="C14526" t="s">
        <v>4439</v>
      </c>
      <c r="D14526" t="s">
        <v>34</v>
      </c>
      <c r="E14526" t="s">
        <v>35</v>
      </c>
      <c r="F14526" t="s">
        <v>30</v>
      </c>
      <c r="G14526" s="2">
        <v>470</v>
      </c>
      <c r="H14526" s="2">
        <f>AVERAGEIF(Table1[[#All],[Category]],Table1[[#This Row],[Category]],Table1[[#All],[DiscountOffer]])</f>
        <v>470</v>
      </c>
      <c r="I14526" s="2">
        <v>1399</v>
      </c>
      <c r="J14526" s="2">
        <f>IF(Table1[[#This Row],[Ratings]]&gt;4,Table1[[#This Row],[OriginalPrice (in Rs)]],0)</f>
        <v>1399</v>
      </c>
      <c r="K14526" s="2">
        <f>Table1[[#This Row],[OriginalPrice (in Rs)]]-Table1[[#This Row],[DiscountOffer]]</f>
        <v>929</v>
      </c>
      <c r="L14526" s="2" t="str">
        <f>IF(Table1[[#This Row],[Discount % (In Rs)]]&gt;50%,"High Discount","Low Discount")</f>
        <v>High Discount</v>
      </c>
      <c r="M14526" s="3">
        <f>Table1[[#This Row],[Discount_Price (In Rs.)]]/Table1[[#This Row],[OriginalPrice (in Rs)]]</f>
        <v>0.66404574696211582</v>
      </c>
      <c r="N14526" s="4">
        <v>4.4000000000000004</v>
      </c>
      <c r="O14526">
        <v>385</v>
      </c>
      <c r="P14526" t="s">
        <v>98</v>
      </c>
      <c r="Q14526" t="s">
        <v>13357</v>
      </c>
    </row>
    <row r="14527" spans="1:17" x14ac:dyDescent="0.25">
      <c r="A14527" t="s">
        <v>13388</v>
      </c>
      <c r="B14527" s="1">
        <v>12670628</v>
      </c>
      <c r="C14527" t="s">
        <v>10</v>
      </c>
      <c r="D14527" t="s">
        <v>34</v>
      </c>
      <c r="E14527" t="s">
        <v>35</v>
      </c>
      <c r="F14527" t="s">
        <v>30</v>
      </c>
      <c r="G14527" s="2">
        <v>470</v>
      </c>
      <c r="H14527" s="2">
        <f>AVERAGEIF(Table1[[#All],[Category]],Table1[[#This Row],[Category]],Table1[[#All],[DiscountOffer]])</f>
        <v>470</v>
      </c>
      <c r="I14527" s="2">
        <v>1199</v>
      </c>
      <c r="J14527" s="2">
        <f>IF(Table1[[#This Row],[Ratings]]&gt;4,Table1[[#This Row],[OriginalPrice (in Rs)]],0)</f>
        <v>1199</v>
      </c>
      <c r="K14527" s="2">
        <f>Table1[[#This Row],[OriginalPrice (in Rs)]]-Table1[[#This Row],[DiscountOffer]]</f>
        <v>729</v>
      </c>
      <c r="L14527" s="2" t="str">
        <f>IF(Table1[[#This Row],[Discount % (In Rs)]]&gt;50%,"High Discount","Low Discount")</f>
        <v>High Discount</v>
      </c>
      <c r="M14527" s="3">
        <f>Table1[[#This Row],[Discount_Price (In Rs.)]]/Table1[[#This Row],[OriginalPrice (in Rs)]]</f>
        <v>0.60800667222685567</v>
      </c>
      <c r="N14527" s="4">
        <v>4.2</v>
      </c>
      <c r="O14527">
        <v>384</v>
      </c>
      <c r="P14527" t="s">
        <v>37</v>
      </c>
      <c r="Q14527" t="s">
        <v>13389</v>
      </c>
    </row>
    <row r="14528" spans="1:17" x14ac:dyDescent="0.25">
      <c r="A14528" t="s">
        <v>13398</v>
      </c>
      <c r="B14528" s="1">
        <v>12487468</v>
      </c>
      <c r="C14528" t="s">
        <v>91</v>
      </c>
      <c r="D14528" t="s">
        <v>34</v>
      </c>
      <c r="E14528" t="s">
        <v>35</v>
      </c>
      <c r="F14528" t="s">
        <v>30</v>
      </c>
      <c r="G14528" s="2">
        <v>470</v>
      </c>
      <c r="H14528" s="2">
        <f>AVERAGEIF(Table1[[#All],[Category]],Table1[[#This Row],[Category]],Table1[[#All],[DiscountOffer]])</f>
        <v>470</v>
      </c>
      <c r="I14528" s="2">
        <v>599</v>
      </c>
      <c r="J14528" s="2">
        <f>IF(Table1[[#This Row],[Ratings]]&gt;4,Table1[[#This Row],[OriginalPrice (in Rs)]],0)</f>
        <v>0</v>
      </c>
      <c r="K14528" s="2">
        <f>Table1[[#This Row],[OriginalPrice (in Rs)]]-Table1[[#This Row],[DiscountOffer]]</f>
        <v>129</v>
      </c>
      <c r="L14528" s="2" t="str">
        <f>IF(Table1[[#This Row],[Discount % (In Rs)]]&gt;50%,"High Discount","Low Discount")</f>
        <v>Low Discount</v>
      </c>
      <c r="M14528" s="3">
        <f>Table1[[#This Row],[Discount_Price (In Rs.)]]/Table1[[#This Row],[OriginalPrice (in Rs)]]</f>
        <v>0.21535893155258765</v>
      </c>
      <c r="N14528" s="4">
        <v>4</v>
      </c>
      <c r="O14528">
        <v>384</v>
      </c>
      <c r="P14528" t="s">
        <v>20</v>
      </c>
      <c r="Q14528" t="s">
        <v>13399</v>
      </c>
    </row>
    <row r="14529" spans="1:17" x14ac:dyDescent="0.25">
      <c r="A14529" t="s">
        <v>13400</v>
      </c>
      <c r="B14529" s="1">
        <v>2224780</v>
      </c>
      <c r="C14529" t="s">
        <v>39</v>
      </c>
      <c r="D14529" t="s">
        <v>34</v>
      </c>
      <c r="E14529" t="s">
        <v>35</v>
      </c>
      <c r="F14529" t="s">
        <v>30</v>
      </c>
      <c r="G14529" s="2">
        <v>470</v>
      </c>
      <c r="H14529" s="2">
        <f>AVERAGEIF(Table1[[#All],[Category]],Table1[[#This Row],[Category]],Table1[[#All],[DiscountOffer]])</f>
        <v>470</v>
      </c>
      <c r="I14529" s="2">
        <v>699</v>
      </c>
      <c r="J14529" s="2">
        <f>IF(Table1[[#This Row],[Ratings]]&gt;4,Table1[[#This Row],[OriginalPrice (in Rs)]],0)</f>
        <v>699</v>
      </c>
      <c r="K14529" s="2">
        <f>Table1[[#This Row],[OriginalPrice (in Rs)]]-Table1[[#This Row],[DiscountOffer]]</f>
        <v>229</v>
      </c>
      <c r="L14529" s="2" t="str">
        <f>IF(Table1[[#This Row],[Discount % (In Rs)]]&gt;50%,"High Discount","Low Discount")</f>
        <v>Low Discount</v>
      </c>
      <c r="M14529" s="3">
        <f>Table1[[#This Row],[Discount_Price (In Rs.)]]/Table1[[#This Row],[OriginalPrice (in Rs)]]</f>
        <v>0.32761087267525035</v>
      </c>
      <c r="N14529" s="4">
        <v>4.4000000000000004</v>
      </c>
      <c r="O14529">
        <v>384</v>
      </c>
      <c r="P14529" t="s">
        <v>37</v>
      </c>
      <c r="Q14529" t="s">
        <v>13401</v>
      </c>
    </row>
    <row r="14530" spans="1:17" x14ac:dyDescent="0.25">
      <c r="A14530" t="s">
        <v>13402</v>
      </c>
      <c r="B14530" s="1">
        <v>17525558</v>
      </c>
      <c r="C14530" t="s">
        <v>39</v>
      </c>
      <c r="D14530" t="s">
        <v>34</v>
      </c>
      <c r="E14530" t="s">
        <v>35</v>
      </c>
      <c r="F14530" t="s">
        <v>30</v>
      </c>
      <c r="G14530" s="2">
        <v>470</v>
      </c>
      <c r="H14530" s="2">
        <f>AVERAGEIF(Table1[[#All],[Category]],Table1[[#This Row],[Category]],Table1[[#All],[DiscountOffer]])</f>
        <v>470</v>
      </c>
      <c r="I14530" s="2">
        <v>1598</v>
      </c>
      <c r="J14530" s="2">
        <f>IF(Table1[[#This Row],[Ratings]]&gt;4,Table1[[#This Row],[OriginalPrice (in Rs)]],0)</f>
        <v>1598</v>
      </c>
      <c r="K14530" s="2">
        <f>Table1[[#This Row],[OriginalPrice (in Rs)]]-Table1[[#This Row],[DiscountOffer]]</f>
        <v>1128</v>
      </c>
      <c r="L14530" s="2" t="str">
        <f>IF(Table1[[#This Row],[Discount % (In Rs)]]&gt;50%,"High Discount","Low Discount")</f>
        <v>High Discount</v>
      </c>
      <c r="M14530" s="3">
        <f>Table1[[#This Row],[Discount_Price (In Rs.)]]/Table1[[#This Row],[OriginalPrice (in Rs)]]</f>
        <v>0.70588235294117652</v>
      </c>
      <c r="N14530" s="4">
        <v>4.2</v>
      </c>
      <c r="O14530">
        <v>384</v>
      </c>
      <c r="P14530" t="s">
        <v>659</v>
      </c>
      <c r="Q14530" t="s">
        <v>4781</v>
      </c>
    </row>
    <row r="14531" spans="1:17" x14ac:dyDescent="0.25">
      <c r="A14531" t="s">
        <v>13444</v>
      </c>
      <c r="B14531" s="1">
        <v>10964406</v>
      </c>
      <c r="C14531" t="s">
        <v>10</v>
      </c>
      <c r="D14531" t="s">
        <v>34</v>
      </c>
      <c r="E14531" t="s">
        <v>35</v>
      </c>
      <c r="F14531" t="s">
        <v>30</v>
      </c>
      <c r="G14531" s="2">
        <v>470</v>
      </c>
      <c r="H14531" s="2">
        <f>AVERAGEIF(Table1[[#All],[Category]],Table1[[#This Row],[Category]],Table1[[#All],[DiscountOffer]])</f>
        <v>470</v>
      </c>
      <c r="I14531" s="2">
        <v>799</v>
      </c>
      <c r="J14531" s="2">
        <f>IF(Table1[[#This Row],[Ratings]]&gt;4,Table1[[#This Row],[OriginalPrice (in Rs)]],0)</f>
        <v>0</v>
      </c>
      <c r="K14531" s="2">
        <f>Table1[[#This Row],[OriginalPrice (in Rs)]]-Table1[[#This Row],[DiscountOffer]]</f>
        <v>329</v>
      </c>
      <c r="L14531" s="2" t="str">
        <f>IF(Table1[[#This Row],[Discount % (In Rs)]]&gt;50%,"High Discount","Low Discount")</f>
        <v>Low Discount</v>
      </c>
      <c r="M14531" s="3">
        <f>Table1[[#This Row],[Discount_Price (In Rs.)]]/Table1[[#This Row],[OriginalPrice (in Rs)]]</f>
        <v>0.41176470588235292</v>
      </c>
      <c r="N14531" s="4">
        <v>3.8</v>
      </c>
      <c r="O14531">
        <v>383</v>
      </c>
      <c r="P14531" t="s">
        <v>37</v>
      </c>
      <c r="Q14531" t="s">
        <v>13445</v>
      </c>
    </row>
    <row r="14532" spans="1:17" x14ac:dyDescent="0.25">
      <c r="A14532" t="s">
        <v>13448</v>
      </c>
      <c r="B14532" s="1">
        <v>11272412</v>
      </c>
      <c r="C14532" t="s">
        <v>91</v>
      </c>
      <c r="D14532" t="s">
        <v>34</v>
      </c>
      <c r="E14532" t="s">
        <v>35</v>
      </c>
      <c r="F14532" t="s">
        <v>30</v>
      </c>
      <c r="G14532" s="2">
        <v>470</v>
      </c>
      <c r="H14532" s="2">
        <f>AVERAGEIF(Table1[[#All],[Category]],Table1[[#This Row],[Category]],Table1[[#All],[DiscountOffer]])</f>
        <v>470</v>
      </c>
      <c r="I14532" s="2">
        <v>799</v>
      </c>
      <c r="J14532" s="2">
        <f>IF(Table1[[#This Row],[Ratings]]&gt;4,Table1[[#This Row],[OriginalPrice (in Rs)]],0)</f>
        <v>799</v>
      </c>
      <c r="K14532" s="2">
        <f>Table1[[#This Row],[OriginalPrice (in Rs)]]-Table1[[#This Row],[DiscountOffer]]</f>
        <v>329</v>
      </c>
      <c r="L14532" s="2" t="str">
        <f>IF(Table1[[#This Row],[Discount % (In Rs)]]&gt;50%,"High Discount","Low Discount")</f>
        <v>Low Discount</v>
      </c>
      <c r="M14532" s="3">
        <f>Table1[[#This Row],[Discount_Price (In Rs.)]]/Table1[[#This Row],[OriginalPrice (in Rs)]]</f>
        <v>0.41176470588235292</v>
      </c>
      <c r="N14532" s="4">
        <v>4.2</v>
      </c>
      <c r="O14532">
        <v>383</v>
      </c>
      <c r="P14532" t="s">
        <v>37</v>
      </c>
      <c r="Q14532" t="s">
        <v>13449</v>
      </c>
    </row>
    <row r="14533" spans="1:17" x14ac:dyDescent="0.25">
      <c r="A14533" t="s">
        <v>13497</v>
      </c>
      <c r="B14533" s="1">
        <v>17523336</v>
      </c>
      <c r="C14533" t="s">
        <v>39</v>
      </c>
      <c r="D14533" t="s">
        <v>34</v>
      </c>
      <c r="E14533" t="s">
        <v>35</v>
      </c>
      <c r="F14533" t="s">
        <v>30</v>
      </c>
      <c r="G14533" s="2">
        <v>470</v>
      </c>
      <c r="H14533" s="2">
        <f>AVERAGEIF(Table1[[#All],[Category]],Table1[[#This Row],[Category]],Table1[[#All],[DiscountOffer]])</f>
        <v>470</v>
      </c>
      <c r="I14533" s="2">
        <v>1698</v>
      </c>
      <c r="J14533" s="2">
        <f>IF(Table1[[#This Row],[Ratings]]&gt;4,Table1[[#This Row],[OriginalPrice (in Rs)]],0)</f>
        <v>1698</v>
      </c>
      <c r="K14533" s="2">
        <f>Table1[[#This Row],[OriginalPrice (in Rs)]]-Table1[[#This Row],[DiscountOffer]]</f>
        <v>1228</v>
      </c>
      <c r="L14533" s="2" t="str">
        <f>IF(Table1[[#This Row],[Discount % (In Rs)]]&gt;50%,"High Discount","Low Discount")</f>
        <v>High Discount</v>
      </c>
      <c r="M14533" s="3">
        <f>Table1[[#This Row],[Discount_Price (In Rs.)]]/Table1[[#This Row],[OriginalPrice (in Rs)]]</f>
        <v>0.72320376914016493</v>
      </c>
      <c r="N14533" s="4">
        <v>4.5</v>
      </c>
      <c r="O14533">
        <v>382</v>
      </c>
      <c r="P14533" t="s">
        <v>37</v>
      </c>
      <c r="Q14533" t="s">
        <v>12021</v>
      </c>
    </row>
    <row r="14534" spans="1:17" x14ac:dyDescent="0.25">
      <c r="A14534" t="s">
        <v>13504</v>
      </c>
      <c r="B14534" s="1">
        <v>12834010</v>
      </c>
      <c r="C14534" t="s">
        <v>950</v>
      </c>
      <c r="D14534" t="s">
        <v>34</v>
      </c>
      <c r="E14534" t="s">
        <v>35</v>
      </c>
      <c r="F14534" t="s">
        <v>30</v>
      </c>
      <c r="G14534" s="2">
        <v>470</v>
      </c>
      <c r="H14534" s="2">
        <f>AVERAGEIF(Table1[[#All],[Category]],Table1[[#This Row],[Category]],Table1[[#All],[DiscountOffer]])</f>
        <v>470</v>
      </c>
      <c r="I14534" s="2">
        <v>449</v>
      </c>
      <c r="J14534" s="2">
        <f>IF(Table1[[#This Row],[Ratings]]&gt;4,Table1[[#This Row],[OriginalPrice (in Rs)]],0)</f>
        <v>449</v>
      </c>
      <c r="K14534" s="2">
        <f>Table1[[#This Row],[OriginalPrice (in Rs)]]-Table1[[#This Row],[DiscountOffer]]</f>
        <v>-21</v>
      </c>
      <c r="L14534" s="2" t="str">
        <f>IF(Table1[[#This Row],[Discount % (In Rs)]]&gt;50%,"High Discount","Low Discount")</f>
        <v>Low Discount</v>
      </c>
      <c r="M14534" s="3">
        <f>Table1[[#This Row],[Discount_Price (In Rs.)]]/Table1[[#This Row],[OriginalPrice (in Rs)]]</f>
        <v>-4.6770601336302897E-2</v>
      </c>
      <c r="N14534" s="4">
        <v>4.4000000000000004</v>
      </c>
      <c r="O14534">
        <v>382</v>
      </c>
      <c r="P14534" t="s">
        <v>85</v>
      </c>
      <c r="Q14534" t="s">
        <v>13505</v>
      </c>
    </row>
    <row r="14535" spans="1:17" x14ac:dyDescent="0.25">
      <c r="A14535" t="s">
        <v>13506</v>
      </c>
      <c r="B14535" s="1">
        <v>15545842</v>
      </c>
      <c r="C14535" t="s">
        <v>456</v>
      </c>
      <c r="D14535" t="s">
        <v>34</v>
      </c>
      <c r="E14535" t="s">
        <v>35</v>
      </c>
      <c r="F14535" t="s">
        <v>30</v>
      </c>
      <c r="G14535" s="2">
        <v>470</v>
      </c>
      <c r="H14535" s="2">
        <f>AVERAGEIF(Table1[[#All],[Category]],Table1[[#This Row],[Category]],Table1[[#All],[DiscountOffer]])</f>
        <v>470</v>
      </c>
      <c r="I14535" s="2">
        <v>599</v>
      </c>
      <c r="J14535" s="2">
        <f>IF(Table1[[#This Row],[Ratings]]&gt;4,Table1[[#This Row],[OriginalPrice (in Rs)]],0)</f>
        <v>599</v>
      </c>
      <c r="K14535" s="2">
        <f>Table1[[#This Row],[OriginalPrice (in Rs)]]-Table1[[#This Row],[DiscountOffer]]</f>
        <v>129</v>
      </c>
      <c r="L14535" s="2" t="str">
        <f>IF(Table1[[#This Row],[Discount % (In Rs)]]&gt;50%,"High Discount","Low Discount")</f>
        <v>Low Discount</v>
      </c>
      <c r="M14535" s="3">
        <f>Table1[[#This Row],[Discount_Price (In Rs.)]]/Table1[[#This Row],[OriginalPrice (in Rs)]]</f>
        <v>0.21535893155258765</v>
      </c>
      <c r="N14535" s="4">
        <v>4.4000000000000004</v>
      </c>
      <c r="O14535">
        <v>382</v>
      </c>
      <c r="P14535" t="s">
        <v>37</v>
      </c>
      <c r="Q14535" t="s">
        <v>13507</v>
      </c>
    </row>
    <row r="14536" spans="1:17" x14ac:dyDescent="0.25">
      <c r="A14536" t="s">
        <v>13538</v>
      </c>
      <c r="B14536" s="1">
        <v>17383984</v>
      </c>
      <c r="C14536" t="s">
        <v>10</v>
      </c>
      <c r="D14536" t="s">
        <v>34</v>
      </c>
      <c r="E14536" t="s">
        <v>35</v>
      </c>
      <c r="F14536" t="s">
        <v>30</v>
      </c>
      <c r="G14536" s="2">
        <v>470</v>
      </c>
      <c r="H14536" s="2">
        <f>AVERAGEIF(Table1[[#All],[Category]],Table1[[#This Row],[Category]],Table1[[#All],[DiscountOffer]])</f>
        <v>470</v>
      </c>
      <c r="I14536" s="2">
        <v>1398</v>
      </c>
      <c r="J14536" s="2">
        <f>IF(Table1[[#This Row],[Ratings]]&gt;4,Table1[[#This Row],[OriginalPrice (in Rs)]],0)</f>
        <v>1398</v>
      </c>
      <c r="K14536" s="2">
        <f>Table1[[#This Row],[OriginalPrice (in Rs)]]-Table1[[#This Row],[DiscountOffer]]</f>
        <v>928</v>
      </c>
      <c r="L14536" s="2" t="str">
        <f>IF(Table1[[#This Row],[Discount % (In Rs)]]&gt;50%,"High Discount","Low Discount")</f>
        <v>High Discount</v>
      </c>
      <c r="M14536" s="3">
        <f>Table1[[#This Row],[Discount_Price (In Rs.)]]/Table1[[#This Row],[OriginalPrice (in Rs)]]</f>
        <v>0.66380543633762523</v>
      </c>
      <c r="N14536" s="4">
        <v>4.2</v>
      </c>
      <c r="O14536">
        <v>381</v>
      </c>
      <c r="P14536" t="s">
        <v>126</v>
      </c>
      <c r="Q14536" t="s">
        <v>13539</v>
      </c>
    </row>
    <row r="14537" spans="1:17" x14ac:dyDescent="0.25">
      <c r="A14537" t="s">
        <v>13593</v>
      </c>
      <c r="B14537" s="1">
        <v>11296158</v>
      </c>
      <c r="C14537" t="s">
        <v>10</v>
      </c>
      <c r="D14537" t="s">
        <v>34</v>
      </c>
      <c r="E14537" t="s">
        <v>35</v>
      </c>
      <c r="F14537" t="s">
        <v>30</v>
      </c>
      <c r="G14537" s="2">
        <v>470</v>
      </c>
      <c r="H14537" s="2">
        <f>AVERAGEIF(Table1[[#All],[Category]],Table1[[#This Row],[Category]],Table1[[#All],[DiscountOffer]])</f>
        <v>470</v>
      </c>
      <c r="I14537" s="2">
        <v>899</v>
      </c>
      <c r="J14537" s="2">
        <f>IF(Table1[[#This Row],[Ratings]]&gt;4,Table1[[#This Row],[OriginalPrice (in Rs)]],0)</f>
        <v>0</v>
      </c>
      <c r="K14537" s="2">
        <f>Table1[[#This Row],[OriginalPrice (in Rs)]]-Table1[[#This Row],[DiscountOffer]]</f>
        <v>429</v>
      </c>
      <c r="L14537" s="2" t="str">
        <f>IF(Table1[[#This Row],[Discount % (In Rs)]]&gt;50%,"High Discount","Low Discount")</f>
        <v>Low Discount</v>
      </c>
      <c r="M14537" s="3">
        <f>Table1[[#This Row],[Discount_Price (In Rs.)]]/Table1[[#This Row],[OriginalPrice (in Rs)]]</f>
        <v>0.47719688542825361</v>
      </c>
      <c r="N14537" s="4">
        <v>4</v>
      </c>
      <c r="O14537">
        <v>380</v>
      </c>
      <c r="P14537" t="s">
        <v>37</v>
      </c>
      <c r="Q14537" t="s">
        <v>225</v>
      </c>
    </row>
    <row r="14538" spans="1:17" x14ac:dyDescent="0.25">
      <c r="A14538" t="s">
        <v>13594</v>
      </c>
      <c r="B14538" s="1">
        <v>17527052</v>
      </c>
      <c r="C14538" t="s">
        <v>39</v>
      </c>
      <c r="D14538" t="s">
        <v>34</v>
      </c>
      <c r="E14538" t="s">
        <v>35</v>
      </c>
      <c r="F14538" t="s">
        <v>30</v>
      </c>
      <c r="G14538" s="2">
        <v>470</v>
      </c>
      <c r="H14538" s="2">
        <f>AVERAGEIF(Table1[[#All],[Category]],Table1[[#This Row],[Category]],Table1[[#All],[DiscountOffer]])</f>
        <v>470</v>
      </c>
      <c r="I14538" s="2">
        <v>1598</v>
      </c>
      <c r="J14538" s="2">
        <f>IF(Table1[[#This Row],[Ratings]]&gt;4,Table1[[#This Row],[OriginalPrice (in Rs)]],0)</f>
        <v>1598</v>
      </c>
      <c r="K14538" s="2">
        <f>Table1[[#This Row],[OriginalPrice (in Rs)]]-Table1[[#This Row],[DiscountOffer]]</f>
        <v>1128</v>
      </c>
      <c r="L14538" s="2" t="str">
        <f>IF(Table1[[#This Row],[Discount % (In Rs)]]&gt;50%,"High Discount","Low Discount")</f>
        <v>High Discount</v>
      </c>
      <c r="M14538" s="3">
        <f>Table1[[#This Row],[Discount_Price (In Rs.)]]/Table1[[#This Row],[OriginalPrice (in Rs)]]</f>
        <v>0.70588235294117652</v>
      </c>
      <c r="N14538" s="4">
        <v>4.3</v>
      </c>
      <c r="O14538">
        <v>380</v>
      </c>
      <c r="P14538" t="s">
        <v>37</v>
      </c>
      <c r="Q14538" t="s">
        <v>13595</v>
      </c>
    </row>
    <row r="14539" spans="1:17" x14ac:dyDescent="0.25">
      <c r="A14539" t="s">
        <v>13663</v>
      </c>
      <c r="B14539" s="1">
        <v>17523342</v>
      </c>
      <c r="C14539" t="s">
        <v>39</v>
      </c>
      <c r="D14539" t="s">
        <v>34</v>
      </c>
      <c r="E14539" t="s">
        <v>35</v>
      </c>
      <c r="F14539" t="s">
        <v>30</v>
      </c>
      <c r="G14539" s="2">
        <v>470</v>
      </c>
      <c r="H14539" s="2">
        <f>AVERAGEIF(Table1[[#All],[Category]],Table1[[#This Row],[Category]],Table1[[#All],[DiscountOffer]])</f>
        <v>470</v>
      </c>
      <c r="I14539" s="2">
        <v>1698</v>
      </c>
      <c r="J14539" s="2">
        <f>IF(Table1[[#This Row],[Ratings]]&gt;4,Table1[[#This Row],[OriginalPrice (in Rs)]],0)</f>
        <v>0</v>
      </c>
      <c r="K14539" s="2">
        <f>Table1[[#This Row],[OriginalPrice (in Rs)]]-Table1[[#This Row],[DiscountOffer]]</f>
        <v>1228</v>
      </c>
      <c r="L14539" s="2" t="str">
        <f>IF(Table1[[#This Row],[Discount % (In Rs)]]&gt;50%,"High Discount","Low Discount")</f>
        <v>High Discount</v>
      </c>
      <c r="M14539" s="3">
        <f>Table1[[#This Row],[Discount_Price (In Rs.)]]/Table1[[#This Row],[OriginalPrice (in Rs)]]</f>
        <v>0.72320376914016493</v>
      </c>
      <c r="N14539" s="4">
        <v>3.9</v>
      </c>
      <c r="O14539">
        <v>379</v>
      </c>
      <c r="P14539" t="s">
        <v>37</v>
      </c>
      <c r="Q14539" t="s">
        <v>13664</v>
      </c>
    </row>
    <row r="14540" spans="1:17" x14ac:dyDescent="0.25">
      <c r="A14540" t="s">
        <v>13673</v>
      </c>
      <c r="B14540" s="1">
        <v>11711908</v>
      </c>
      <c r="C14540" t="s">
        <v>39</v>
      </c>
      <c r="D14540" t="s">
        <v>34</v>
      </c>
      <c r="E14540" t="s">
        <v>35</v>
      </c>
      <c r="F14540" t="s">
        <v>30</v>
      </c>
      <c r="G14540" s="2">
        <v>470</v>
      </c>
      <c r="H14540" s="2">
        <f>AVERAGEIF(Table1[[#All],[Category]],Table1[[#This Row],[Category]],Table1[[#All],[DiscountOffer]])</f>
        <v>470</v>
      </c>
      <c r="I14540" s="2">
        <v>899</v>
      </c>
      <c r="J14540" s="2">
        <f>IF(Table1[[#This Row],[Ratings]]&gt;4,Table1[[#This Row],[OriginalPrice (in Rs)]],0)</f>
        <v>899</v>
      </c>
      <c r="K14540" s="2">
        <f>Table1[[#This Row],[OriginalPrice (in Rs)]]-Table1[[#This Row],[DiscountOffer]]</f>
        <v>429</v>
      </c>
      <c r="L14540" s="2" t="str">
        <f>IF(Table1[[#This Row],[Discount % (In Rs)]]&gt;50%,"High Discount","Low Discount")</f>
        <v>Low Discount</v>
      </c>
      <c r="M14540" s="3">
        <f>Table1[[#This Row],[Discount_Price (In Rs.)]]/Table1[[#This Row],[OriginalPrice (in Rs)]]</f>
        <v>0.47719688542825361</v>
      </c>
      <c r="N14540" s="4">
        <v>4.3</v>
      </c>
      <c r="O14540">
        <v>379</v>
      </c>
      <c r="P14540" t="s">
        <v>37</v>
      </c>
      <c r="Q14540" t="s">
        <v>13674</v>
      </c>
    </row>
    <row r="14541" spans="1:17" x14ac:dyDescent="0.25">
      <c r="A14541" t="s">
        <v>13675</v>
      </c>
      <c r="B14541" s="1">
        <v>17526874</v>
      </c>
      <c r="C14541" t="s">
        <v>39</v>
      </c>
      <c r="D14541" t="s">
        <v>34</v>
      </c>
      <c r="E14541" t="s">
        <v>35</v>
      </c>
      <c r="F14541" t="s">
        <v>30</v>
      </c>
      <c r="G14541" s="2">
        <v>470</v>
      </c>
      <c r="H14541" s="2">
        <f>AVERAGEIF(Table1[[#All],[Category]],Table1[[#This Row],[Category]],Table1[[#All],[DiscountOffer]])</f>
        <v>470</v>
      </c>
      <c r="I14541" s="2">
        <v>1598</v>
      </c>
      <c r="J14541" s="2">
        <f>IF(Table1[[#This Row],[Ratings]]&gt;4,Table1[[#This Row],[OriginalPrice (in Rs)]],0)</f>
        <v>1598</v>
      </c>
      <c r="K14541" s="2">
        <f>Table1[[#This Row],[OriginalPrice (in Rs)]]-Table1[[#This Row],[DiscountOffer]]</f>
        <v>1128</v>
      </c>
      <c r="L14541" s="2" t="str">
        <f>IF(Table1[[#This Row],[Discount % (In Rs)]]&gt;50%,"High Discount","Low Discount")</f>
        <v>High Discount</v>
      </c>
      <c r="M14541" s="3">
        <f>Table1[[#This Row],[Discount_Price (In Rs.)]]/Table1[[#This Row],[OriginalPrice (in Rs)]]</f>
        <v>0.70588235294117652</v>
      </c>
      <c r="N14541" s="4">
        <v>4.0999999999999996</v>
      </c>
      <c r="O14541">
        <v>379</v>
      </c>
      <c r="P14541" t="s">
        <v>37</v>
      </c>
      <c r="Q14541" t="s">
        <v>1256</v>
      </c>
    </row>
    <row r="14542" spans="1:17" x14ac:dyDescent="0.25">
      <c r="A14542" t="s">
        <v>13676</v>
      </c>
      <c r="B14542" s="1">
        <v>17527014</v>
      </c>
      <c r="C14542" t="s">
        <v>39</v>
      </c>
      <c r="D14542" t="s">
        <v>34</v>
      </c>
      <c r="E14542" t="s">
        <v>35</v>
      </c>
      <c r="F14542" t="s">
        <v>30</v>
      </c>
      <c r="G14542" s="2">
        <v>470</v>
      </c>
      <c r="H14542" s="2">
        <f>AVERAGEIF(Table1[[#All],[Category]],Table1[[#This Row],[Category]],Table1[[#All],[DiscountOffer]])</f>
        <v>470</v>
      </c>
      <c r="I14542" s="2">
        <v>1598</v>
      </c>
      <c r="J14542" s="2">
        <f>IF(Table1[[#This Row],[Ratings]]&gt;4,Table1[[#This Row],[OriginalPrice (in Rs)]],0)</f>
        <v>1598</v>
      </c>
      <c r="K14542" s="2">
        <f>Table1[[#This Row],[OriginalPrice (in Rs)]]-Table1[[#This Row],[DiscountOffer]]</f>
        <v>1128</v>
      </c>
      <c r="L14542" s="2" t="str">
        <f>IF(Table1[[#This Row],[Discount % (In Rs)]]&gt;50%,"High Discount","Low Discount")</f>
        <v>High Discount</v>
      </c>
      <c r="M14542" s="3">
        <f>Table1[[#This Row],[Discount_Price (In Rs.)]]/Table1[[#This Row],[OriginalPrice (in Rs)]]</f>
        <v>0.70588235294117652</v>
      </c>
      <c r="N14542" s="4">
        <v>4.3</v>
      </c>
      <c r="O14542">
        <v>379</v>
      </c>
      <c r="P14542" t="s">
        <v>37</v>
      </c>
      <c r="Q14542" t="s">
        <v>13595</v>
      </c>
    </row>
    <row r="14543" spans="1:17" x14ac:dyDescent="0.25">
      <c r="A14543" t="s">
        <v>13677</v>
      </c>
      <c r="B14543" s="1">
        <v>11711910</v>
      </c>
      <c r="C14543" t="s">
        <v>39</v>
      </c>
      <c r="D14543" t="s">
        <v>34</v>
      </c>
      <c r="E14543" t="s">
        <v>35</v>
      </c>
      <c r="F14543" t="s">
        <v>30</v>
      </c>
      <c r="G14543" s="2">
        <v>470</v>
      </c>
      <c r="H14543" s="2">
        <f>AVERAGEIF(Table1[[#All],[Category]],Table1[[#This Row],[Category]],Table1[[#All],[DiscountOffer]])</f>
        <v>470</v>
      </c>
      <c r="I14543" s="2">
        <v>799</v>
      </c>
      <c r="J14543" s="2">
        <f>IF(Table1[[#This Row],[Ratings]]&gt;4,Table1[[#This Row],[OriginalPrice (in Rs)]],0)</f>
        <v>799</v>
      </c>
      <c r="K14543" s="2">
        <f>Table1[[#This Row],[OriginalPrice (in Rs)]]-Table1[[#This Row],[DiscountOffer]]</f>
        <v>329</v>
      </c>
      <c r="L14543" s="2" t="str">
        <f>IF(Table1[[#This Row],[Discount % (In Rs)]]&gt;50%,"High Discount","Low Discount")</f>
        <v>Low Discount</v>
      </c>
      <c r="M14543" s="3">
        <f>Table1[[#This Row],[Discount_Price (In Rs.)]]/Table1[[#This Row],[OriginalPrice (in Rs)]]</f>
        <v>0.41176470588235292</v>
      </c>
      <c r="N14543" s="4">
        <v>4.4000000000000004</v>
      </c>
      <c r="O14543">
        <v>379</v>
      </c>
      <c r="P14543" t="s">
        <v>37</v>
      </c>
      <c r="Q14543" t="s">
        <v>13678</v>
      </c>
    </row>
    <row r="14544" spans="1:17" x14ac:dyDescent="0.25">
      <c r="A14544" t="s">
        <v>13737</v>
      </c>
      <c r="B14544" s="1">
        <v>14427268</v>
      </c>
      <c r="C14544" t="s">
        <v>87</v>
      </c>
      <c r="D14544" t="s">
        <v>34</v>
      </c>
      <c r="E14544" t="s">
        <v>35</v>
      </c>
      <c r="F14544" t="s">
        <v>30</v>
      </c>
      <c r="G14544" s="2">
        <v>470</v>
      </c>
      <c r="H14544" s="2">
        <f>AVERAGEIF(Table1[[#All],[Category]],Table1[[#This Row],[Category]],Table1[[#All],[DiscountOffer]])</f>
        <v>470</v>
      </c>
      <c r="I14544" s="2">
        <v>649</v>
      </c>
      <c r="J14544" s="2">
        <f>IF(Table1[[#This Row],[Ratings]]&gt;4,Table1[[#This Row],[OriginalPrice (in Rs)]],0)</f>
        <v>649</v>
      </c>
      <c r="K14544" s="2">
        <f>Table1[[#This Row],[OriginalPrice (in Rs)]]-Table1[[#This Row],[DiscountOffer]]</f>
        <v>179</v>
      </c>
      <c r="L14544" s="2" t="str">
        <f>IF(Table1[[#This Row],[Discount % (In Rs)]]&gt;50%,"High Discount","Low Discount")</f>
        <v>Low Discount</v>
      </c>
      <c r="M14544" s="3">
        <f>Table1[[#This Row],[Discount_Price (In Rs.)]]/Table1[[#This Row],[OriginalPrice (in Rs)]]</f>
        <v>0.27580893682588598</v>
      </c>
      <c r="N14544" s="4">
        <v>4.3</v>
      </c>
      <c r="O14544">
        <v>378</v>
      </c>
      <c r="P14544" t="s">
        <v>20</v>
      </c>
      <c r="Q14544" t="s">
        <v>13033</v>
      </c>
    </row>
    <row r="14545" spans="1:17" x14ac:dyDescent="0.25">
      <c r="A14545" t="s">
        <v>13738</v>
      </c>
      <c r="B14545" s="1">
        <v>14651416</v>
      </c>
      <c r="C14545" t="s">
        <v>87</v>
      </c>
      <c r="D14545" t="s">
        <v>34</v>
      </c>
      <c r="E14545" t="s">
        <v>35</v>
      </c>
      <c r="F14545" t="s">
        <v>30</v>
      </c>
      <c r="G14545" s="2">
        <v>470</v>
      </c>
      <c r="H14545" s="2">
        <f>AVERAGEIF(Table1[[#All],[Category]],Table1[[#This Row],[Category]],Table1[[#All],[DiscountOffer]])</f>
        <v>470</v>
      </c>
      <c r="I14545" s="2">
        <v>649</v>
      </c>
      <c r="J14545" s="2">
        <f>IF(Table1[[#This Row],[Ratings]]&gt;4,Table1[[#This Row],[OriginalPrice (in Rs)]],0)</f>
        <v>0</v>
      </c>
      <c r="K14545" s="2">
        <f>Table1[[#This Row],[OriginalPrice (in Rs)]]-Table1[[#This Row],[DiscountOffer]]</f>
        <v>179</v>
      </c>
      <c r="L14545" s="2" t="str">
        <f>IF(Table1[[#This Row],[Discount % (In Rs)]]&gt;50%,"High Discount","Low Discount")</f>
        <v>Low Discount</v>
      </c>
      <c r="M14545" s="3">
        <f>Table1[[#This Row],[Discount_Price (In Rs.)]]/Table1[[#This Row],[OriginalPrice (in Rs)]]</f>
        <v>0.27580893682588598</v>
      </c>
      <c r="N14545" s="4">
        <v>3.9</v>
      </c>
      <c r="O14545">
        <v>378</v>
      </c>
      <c r="P14545" t="s">
        <v>20</v>
      </c>
      <c r="Q14545" t="s">
        <v>13126</v>
      </c>
    </row>
    <row r="14546" spans="1:17" x14ac:dyDescent="0.25">
      <c r="A14546" t="s">
        <v>13765</v>
      </c>
      <c r="B14546" s="1">
        <v>17527078</v>
      </c>
      <c r="C14546" t="s">
        <v>39</v>
      </c>
      <c r="D14546" t="s">
        <v>34</v>
      </c>
      <c r="E14546" t="s">
        <v>35</v>
      </c>
      <c r="F14546" t="s">
        <v>30</v>
      </c>
      <c r="G14546" s="2">
        <v>470</v>
      </c>
      <c r="H14546" s="2">
        <f>AVERAGEIF(Table1[[#All],[Category]],Table1[[#This Row],[Category]],Table1[[#All],[DiscountOffer]])</f>
        <v>470</v>
      </c>
      <c r="I14546" s="2">
        <v>1598</v>
      </c>
      <c r="J14546" s="2">
        <f>IF(Table1[[#This Row],[Ratings]]&gt;4,Table1[[#This Row],[OriginalPrice (in Rs)]],0)</f>
        <v>1598</v>
      </c>
      <c r="K14546" s="2">
        <f>Table1[[#This Row],[OriginalPrice (in Rs)]]-Table1[[#This Row],[DiscountOffer]]</f>
        <v>1128</v>
      </c>
      <c r="L14546" s="2" t="str">
        <f>IF(Table1[[#This Row],[Discount % (In Rs)]]&gt;50%,"High Discount","Low Discount")</f>
        <v>High Discount</v>
      </c>
      <c r="M14546" s="3">
        <f>Table1[[#This Row],[Discount_Price (In Rs.)]]/Table1[[#This Row],[OriginalPrice (in Rs)]]</f>
        <v>0.70588235294117652</v>
      </c>
      <c r="N14546" s="4">
        <v>4.3</v>
      </c>
      <c r="O14546">
        <v>377</v>
      </c>
      <c r="P14546" t="s">
        <v>37</v>
      </c>
      <c r="Q14546" t="s">
        <v>13766</v>
      </c>
    </row>
    <row r="14547" spans="1:17" x14ac:dyDescent="0.25">
      <c r="A14547" t="s">
        <v>13855</v>
      </c>
      <c r="B14547" s="1">
        <v>11404284</v>
      </c>
      <c r="C14547" t="s">
        <v>10</v>
      </c>
      <c r="D14547" t="s">
        <v>34</v>
      </c>
      <c r="E14547" t="s">
        <v>35</v>
      </c>
      <c r="F14547" t="s">
        <v>30</v>
      </c>
      <c r="G14547" s="2">
        <v>470</v>
      </c>
      <c r="H14547" s="2">
        <f>AVERAGEIF(Table1[[#All],[Category]],Table1[[#This Row],[Category]],Table1[[#All],[DiscountOffer]])</f>
        <v>470</v>
      </c>
      <c r="I14547" s="2">
        <v>799</v>
      </c>
      <c r="J14547" s="2">
        <f>IF(Table1[[#This Row],[Ratings]]&gt;4,Table1[[#This Row],[OriginalPrice (in Rs)]],0)</f>
        <v>0</v>
      </c>
      <c r="K14547" s="2">
        <f>Table1[[#This Row],[OriginalPrice (in Rs)]]-Table1[[#This Row],[DiscountOffer]]</f>
        <v>329</v>
      </c>
      <c r="L14547" s="2" t="str">
        <f>IF(Table1[[#This Row],[Discount % (In Rs)]]&gt;50%,"High Discount","Low Discount")</f>
        <v>Low Discount</v>
      </c>
      <c r="M14547" s="3">
        <f>Table1[[#This Row],[Discount_Price (In Rs.)]]/Table1[[#This Row],[OriginalPrice (in Rs)]]</f>
        <v>0.41176470588235292</v>
      </c>
      <c r="N14547" s="4">
        <v>3.8</v>
      </c>
      <c r="O14547">
        <v>375</v>
      </c>
      <c r="P14547" t="s">
        <v>37</v>
      </c>
      <c r="Q14547" t="s">
        <v>13856</v>
      </c>
    </row>
    <row r="14548" spans="1:17" x14ac:dyDescent="0.25">
      <c r="A14548" t="s">
        <v>13857</v>
      </c>
      <c r="B14548" s="1">
        <v>10968532</v>
      </c>
      <c r="C14548" t="s">
        <v>10</v>
      </c>
      <c r="D14548" t="s">
        <v>34</v>
      </c>
      <c r="E14548" t="s">
        <v>35</v>
      </c>
      <c r="F14548" t="s">
        <v>30</v>
      </c>
      <c r="G14548" s="2">
        <v>470</v>
      </c>
      <c r="H14548" s="2">
        <f>AVERAGEIF(Table1[[#All],[Category]],Table1[[#This Row],[Category]],Table1[[#All],[DiscountOffer]])</f>
        <v>470</v>
      </c>
      <c r="I14548" s="2">
        <v>899</v>
      </c>
      <c r="J14548" s="2">
        <f>IF(Table1[[#This Row],[Ratings]]&gt;4,Table1[[#This Row],[OriginalPrice (in Rs)]],0)</f>
        <v>0</v>
      </c>
      <c r="K14548" s="2">
        <f>Table1[[#This Row],[OriginalPrice (in Rs)]]-Table1[[#This Row],[DiscountOffer]]</f>
        <v>429</v>
      </c>
      <c r="L14548" s="2" t="str">
        <f>IF(Table1[[#This Row],[Discount % (In Rs)]]&gt;50%,"High Discount","Low Discount")</f>
        <v>Low Discount</v>
      </c>
      <c r="M14548" s="3">
        <f>Table1[[#This Row],[Discount_Price (In Rs.)]]/Table1[[#This Row],[OriginalPrice (in Rs)]]</f>
        <v>0.47719688542825361</v>
      </c>
      <c r="N14548" s="4">
        <v>4</v>
      </c>
      <c r="O14548">
        <v>375</v>
      </c>
      <c r="P14548" t="s">
        <v>37</v>
      </c>
      <c r="Q14548" t="s">
        <v>13858</v>
      </c>
    </row>
    <row r="14549" spans="1:17" x14ac:dyDescent="0.25">
      <c r="A14549" t="s">
        <v>13911</v>
      </c>
      <c r="B14549" s="1">
        <v>17526778</v>
      </c>
      <c r="C14549" t="s">
        <v>39</v>
      </c>
      <c r="D14549" t="s">
        <v>34</v>
      </c>
      <c r="E14549" t="s">
        <v>35</v>
      </c>
      <c r="F14549" t="s">
        <v>30</v>
      </c>
      <c r="G14549" s="2">
        <v>470</v>
      </c>
      <c r="H14549" s="2">
        <f>AVERAGEIF(Table1[[#All],[Category]],Table1[[#This Row],[Category]],Table1[[#All],[DiscountOffer]])</f>
        <v>470</v>
      </c>
      <c r="I14549" s="2">
        <v>1598</v>
      </c>
      <c r="J14549" s="2">
        <f>IF(Table1[[#This Row],[Ratings]]&gt;4,Table1[[#This Row],[OriginalPrice (in Rs)]],0)</f>
        <v>0</v>
      </c>
      <c r="K14549" s="2">
        <f>Table1[[#This Row],[OriginalPrice (in Rs)]]-Table1[[#This Row],[DiscountOffer]]</f>
        <v>1128</v>
      </c>
      <c r="L14549" s="2" t="str">
        <f>IF(Table1[[#This Row],[Discount % (In Rs)]]&gt;50%,"High Discount","Low Discount")</f>
        <v>High Discount</v>
      </c>
      <c r="M14549" s="3">
        <f>Table1[[#This Row],[Discount_Price (In Rs.)]]/Table1[[#This Row],[OriginalPrice (in Rs)]]</f>
        <v>0.70588235294117652</v>
      </c>
      <c r="N14549" s="4">
        <v>3.7</v>
      </c>
      <c r="O14549">
        <v>374</v>
      </c>
      <c r="P14549" t="s">
        <v>415</v>
      </c>
      <c r="Q14549" t="s">
        <v>1256</v>
      </c>
    </row>
    <row r="14550" spans="1:17" x14ac:dyDescent="0.25">
      <c r="A14550" t="s">
        <v>13912</v>
      </c>
      <c r="B14550" s="1">
        <v>17526562</v>
      </c>
      <c r="C14550" t="s">
        <v>39</v>
      </c>
      <c r="D14550" t="s">
        <v>34</v>
      </c>
      <c r="E14550" t="s">
        <v>35</v>
      </c>
      <c r="F14550" t="s">
        <v>30</v>
      </c>
      <c r="G14550" s="2">
        <v>470</v>
      </c>
      <c r="H14550" s="2">
        <f>AVERAGEIF(Table1[[#All],[Category]],Table1[[#This Row],[Category]],Table1[[#All],[DiscountOffer]])</f>
        <v>470</v>
      </c>
      <c r="I14550" s="2">
        <v>1598</v>
      </c>
      <c r="J14550" s="2">
        <f>IF(Table1[[#This Row],[Ratings]]&gt;4,Table1[[#This Row],[OriginalPrice (in Rs)]],0)</f>
        <v>1598</v>
      </c>
      <c r="K14550" s="2">
        <f>Table1[[#This Row],[OriginalPrice (in Rs)]]-Table1[[#This Row],[DiscountOffer]]</f>
        <v>1128</v>
      </c>
      <c r="L14550" s="2" t="str">
        <f>IF(Table1[[#This Row],[Discount % (In Rs)]]&gt;50%,"High Discount","Low Discount")</f>
        <v>High Discount</v>
      </c>
      <c r="M14550" s="3">
        <f>Table1[[#This Row],[Discount_Price (In Rs.)]]/Table1[[#This Row],[OriginalPrice (in Rs)]]</f>
        <v>0.70588235294117652</v>
      </c>
      <c r="N14550" s="4">
        <v>4.2</v>
      </c>
      <c r="O14550">
        <v>374</v>
      </c>
      <c r="P14550" t="s">
        <v>3129</v>
      </c>
      <c r="Q14550" t="s">
        <v>1256</v>
      </c>
    </row>
    <row r="14551" spans="1:17" x14ac:dyDescent="0.25">
      <c r="A14551" t="s">
        <v>13934</v>
      </c>
      <c r="B14551" s="1">
        <v>14861346</v>
      </c>
      <c r="C14551" t="s">
        <v>1029</v>
      </c>
      <c r="D14551" t="s">
        <v>34</v>
      </c>
      <c r="E14551" t="s">
        <v>35</v>
      </c>
      <c r="F14551" t="s">
        <v>30</v>
      </c>
      <c r="G14551" s="2">
        <v>470</v>
      </c>
      <c r="H14551" s="2">
        <f>AVERAGEIF(Table1[[#All],[Category]],Table1[[#This Row],[Category]],Table1[[#All],[DiscountOffer]])</f>
        <v>470</v>
      </c>
      <c r="I14551" s="2">
        <v>1299</v>
      </c>
      <c r="J14551" s="2">
        <f>IF(Table1[[#This Row],[Ratings]]&gt;4,Table1[[#This Row],[OriginalPrice (in Rs)]],0)</f>
        <v>1299</v>
      </c>
      <c r="K14551" s="2">
        <f>Table1[[#This Row],[OriginalPrice (in Rs)]]-Table1[[#This Row],[DiscountOffer]]</f>
        <v>829</v>
      </c>
      <c r="L14551" s="2" t="str">
        <f>IF(Table1[[#This Row],[Discount % (In Rs)]]&gt;50%,"High Discount","Low Discount")</f>
        <v>High Discount</v>
      </c>
      <c r="M14551" s="3">
        <f>Table1[[#This Row],[Discount_Price (In Rs.)]]/Table1[[#This Row],[OriginalPrice (in Rs)]]</f>
        <v>0.63818321785989218</v>
      </c>
      <c r="N14551" s="4">
        <v>4.2</v>
      </c>
      <c r="O14551">
        <v>373</v>
      </c>
      <c r="P14551" t="s">
        <v>37</v>
      </c>
      <c r="Q14551" t="s">
        <v>13935</v>
      </c>
    </row>
    <row r="14552" spans="1:17" x14ac:dyDescent="0.25">
      <c r="A14552" t="s">
        <v>13946</v>
      </c>
      <c r="B14552" s="1">
        <v>12253632</v>
      </c>
      <c r="C14552" t="s">
        <v>39</v>
      </c>
      <c r="D14552" t="s">
        <v>34</v>
      </c>
      <c r="E14552" t="s">
        <v>35</v>
      </c>
      <c r="F14552" t="s">
        <v>30</v>
      </c>
      <c r="G14552" s="2">
        <v>470</v>
      </c>
      <c r="H14552" s="2">
        <f>AVERAGEIF(Table1[[#All],[Category]],Table1[[#This Row],[Category]],Table1[[#All],[DiscountOffer]])</f>
        <v>470</v>
      </c>
      <c r="I14552" s="2">
        <v>799</v>
      </c>
      <c r="J14552" s="2">
        <f>IF(Table1[[#This Row],[Ratings]]&gt;4,Table1[[#This Row],[OriginalPrice (in Rs)]],0)</f>
        <v>0</v>
      </c>
      <c r="K14552" s="2">
        <f>Table1[[#This Row],[OriginalPrice (in Rs)]]-Table1[[#This Row],[DiscountOffer]]</f>
        <v>329</v>
      </c>
      <c r="L14552" s="2" t="str">
        <f>IF(Table1[[#This Row],[Discount % (In Rs)]]&gt;50%,"High Discount","Low Discount")</f>
        <v>Low Discount</v>
      </c>
      <c r="M14552" s="3">
        <f>Table1[[#This Row],[Discount_Price (In Rs.)]]/Table1[[#This Row],[OriginalPrice (in Rs)]]</f>
        <v>0.41176470588235292</v>
      </c>
      <c r="N14552" s="4">
        <v>4</v>
      </c>
      <c r="O14552">
        <v>373</v>
      </c>
      <c r="P14552" t="s">
        <v>37</v>
      </c>
      <c r="Q14552" t="s">
        <v>13947</v>
      </c>
    </row>
    <row r="14553" spans="1:17" x14ac:dyDescent="0.25">
      <c r="A14553" t="s">
        <v>13948</v>
      </c>
      <c r="B14553" s="1">
        <v>12374364</v>
      </c>
      <c r="C14553" t="s">
        <v>791</v>
      </c>
      <c r="D14553" t="s">
        <v>34</v>
      </c>
      <c r="E14553" t="s">
        <v>35</v>
      </c>
      <c r="F14553" t="s">
        <v>30</v>
      </c>
      <c r="G14553" s="2">
        <v>470</v>
      </c>
      <c r="H14553" s="2">
        <f>AVERAGEIF(Table1[[#All],[Category]],Table1[[#This Row],[Category]],Table1[[#All],[DiscountOffer]])</f>
        <v>470</v>
      </c>
      <c r="I14553" s="2">
        <v>899</v>
      </c>
      <c r="J14553" s="2">
        <f>IF(Table1[[#This Row],[Ratings]]&gt;4,Table1[[#This Row],[OriginalPrice (in Rs)]],0)</f>
        <v>899</v>
      </c>
      <c r="K14553" s="2">
        <f>Table1[[#This Row],[OriginalPrice (in Rs)]]-Table1[[#This Row],[DiscountOffer]]</f>
        <v>429</v>
      </c>
      <c r="L14553" s="2" t="str">
        <f>IF(Table1[[#This Row],[Discount % (In Rs)]]&gt;50%,"High Discount","Low Discount")</f>
        <v>Low Discount</v>
      </c>
      <c r="M14553" s="3">
        <f>Table1[[#This Row],[Discount_Price (In Rs.)]]/Table1[[#This Row],[OriginalPrice (in Rs)]]</f>
        <v>0.47719688542825361</v>
      </c>
      <c r="N14553" s="4">
        <v>4.3</v>
      </c>
      <c r="O14553">
        <v>373</v>
      </c>
      <c r="P14553" t="s">
        <v>20</v>
      </c>
      <c r="Q14553" t="s">
        <v>13949</v>
      </c>
    </row>
    <row r="14554" spans="1:17" x14ac:dyDescent="0.25">
      <c r="A14554" t="s">
        <v>13950</v>
      </c>
      <c r="B14554" s="1">
        <v>17526914</v>
      </c>
      <c r="C14554" t="s">
        <v>39</v>
      </c>
      <c r="D14554" t="s">
        <v>34</v>
      </c>
      <c r="E14554" t="s">
        <v>35</v>
      </c>
      <c r="F14554" t="s">
        <v>30</v>
      </c>
      <c r="G14554" s="2">
        <v>470</v>
      </c>
      <c r="H14554" s="2">
        <f>AVERAGEIF(Table1[[#All],[Category]],Table1[[#This Row],[Category]],Table1[[#All],[DiscountOffer]])</f>
        <v>470</v>
      </c>
      <c r="I14554" s="2">
        <v>1598</v>
      </c>
      <c r="J14554" s="2">
        <f>IF(Table1[[#This Row],[Ratings]]&gt;4,Table1[[#This Row],[OriginalPrice (in Rs)]],0)</f>
        <v>1598</v>
      </c>
      <c r="K14554" s="2">
        <f>Table1[[#This Row],[OriginalPrice (in Rs)]]-Table1[[#This Row],[DiscountOffer]]</f>
        <v>1128</v>
      </c>
      <c r="L14554" s="2" t="str">
        <f>IF(Table1[[#This Row],[Discount % (In Rs)]]&gt;50%,"High Discount","Low Discount")</f>
        <v>High Discount</v>
      </c>
      <c r="M14554" s="3">
        <f>Table1[[#This Row],[Discount_Price (In Rs.)]]/Table1[[#This Row],[OriginalPrice (in Rs)]]</f>
        <v>0.70588235294117652</v>
      </c>
      <c r="N14554" s="4">
        <v>4.2</v>
      </c>
      <c r="O14554">
        <v>373</v>
      </c>
      <c r="P14554" t="s">
        <v>37</v>
      </c>
      <c r="Q14554" t="s">
        <v>1256</v>
      </c>
    </row>
    <row r="14555" spans="1:17" x14ac:dyDescent="0.25">
      <c r="A14555" t="s">
        <v>13987</v>
      </c>
      <c r="B14555" s="1">
        <v>17383704</v>
      </c>
      <c r="C14555" t="s">
        <v>10</v>
      </c>
      <c r="D14555" t="s">
        <v>34</v>
      </c>
      <c r="E14555" t="s">
        <v>35</v>
      </c>
      <c r="F14555" t="s">
        <v>30</v>
      </c>
      <c r="G14555" s="2">
        <v>470</v>
      </c>
      <c r="H14555" s="2">
        <f>AVERAGEIF(Table1[[#All],[Category]],Table1[[#This Row],[Category]],Table1[[#All],[DiscountOffer]])</f>
        <v>470</v>
      </c>
      <c r="I14555" s="2">
        <v>1598</v>
      </c>
      <c r="J14555" s="2">
        <f>IF(Table1[[#This Row],[Ratings]]&gt;4,Table1[[#This Row],[OriginalPrice (in Rs)]],0)</f>
        <v>1598</v>
      </c>
      <c r="K14555" s="2">
        <f>Table1[[#This Row],[OriginalPrice (in Rs)]]-Table1[[#This Row],[DiscountOffer]]</f>
        <v>1128</v>
      </c>
      <c r="L14555" s="2" t="str">
        <f>IF(Table1[[#This Row],[Discount % (In Rs)]]&gt;50%,"High Discount","Low Discount")</f>
        <v>High Discount</v>
      </c>
      <c r="M14555" s="3">
        <f>Table1[[#This Row],[Discount_Price (In Rs.)]]/Table1[[#This Row],[OriginalPrice (in Rs)]]</f>
        <v>0.70588235294117652</v>
      </c>
      <c r="N14555" s="4">
        <v>4.3</v>
      </c>
      <c r="O14555">
        <v>372</v>
      </c>
      <c r="P14555" t="s">
        <v>126</v>
      </c>
      <c r="Q14555" t="s">
        <v>7201</v>
      </c>
    </row>
    <row r="14556" spans="1:17" x14ac:dyDescent="0.25">
      <c r="A14556" t="s">
        <v>13990</v>
      </c>
      <c r="B14556" s="1">
        <v>17526724</v>
      </c>
      <c r="C14556" t="s">
        <v>39</v>
      </c>
      <c r="D14556" t="s">
        <v>34</v>
      </c>
      <c r="E14556" t="s">
        <v>35</v>
      </c>
      <c r="F14556" t="s">
        <v>30</v>
      </c>
      <c r="G14556" s="2">
        <v>470</v>
      </c>
      <c r="H14556" s="2">
        <f>AVERAGEIF(Table1[[#All],[Category]],Table1[[#This Row],[Category]],Table1[[#All],[DiscountOffer]])</f>
        <v>470</v>
      </c>
      <c r="I14556" s="2">
        <v>1598</v>
      </c>
      <c r="J14556" s="2">
        <f>IF(Table1[[#This Row],[Ratings]]&gt;4,Table1[[#This Row],[OriginalPrice (in Rs)]],0)</f>
        <v>1598</v>
      </c>
      <c r="K14556" s="2">
        <f>Table1[[#This Row],[OriginalPrice (in Rs)]]-Table1[[#This Row],[DiscountOffer]]</f>
        <v>1128</v>
      </c>
      <c r="L14556" s="2" t="str">
        <f>IF(Table1[[#This Row],[Discount % (In Rs)]]&gt;50%,"High Discount","Low Discount")</f>
        <v>High Discount</v>
      </c>
      <c r="M14556" s="3">
        <f>Table1[[#This Row],[Discount_Price (In Rs.)]]/Table1[[#This Row],[OriginalPrice (in Rs)]]</f>
        <v>0.70588235294117652</v>
      </c>
      <c r="N14556" s="4">
        <v>4.2</v>
      </c>
      <c r="O14556">
        <v>372</v>
      </c>
      <c r="P14556" t="s">
        <v>1175</v>
      </c>
      <c r="Q14556" t="s">
        <v>1256</v>
      </c>
    </row>
    <row r="14557" spans="1:17" x14ac:dyDescent="0.25">
      <c r="A14557" t="s">
        <v>14045</v>
      </c>
      <c r="B14557" s="1">
        <v>2464251</v>
      </c>
      <c r="C14557" t="s">
        <v>39</v>
      </c>
      <c r="D14557" t="s">
        <v>34</v>
      </c>
      <c r="E14557" t="s">
        <v>35</v>
      </c>
      <c r="F14557" t="s">
        <v>30</v>
      </c>
      <c r="G14557" s="2">
        <v>470</v>
      </c>
      <c r="H14557" s="2">
        <f>AVERAGEIF(Table1[[#All],[Category]],Table1[[#This Row],[Category]],Table1[[#All],[DiscountOffer]])</f>
        <v>470</v>
      </c>
      <c r="I14557" s="2">
        <v>799</v>
      </c>
      <c r="J14557" s="2">
        <f>IF(Table1[[#This Row],[Ratings]]&gt;4,Table1[[#This Row],[OriginalPrice (in Rs)]],0)</f>
        <v>799</v>
      </c>
      <c r="K14557" s="2">
        <f>Table1[[#This Row],[OriginalPrice (in Rs)]]-Table1[[#This Row],[DiscountOffer]]</f>
        <v>329</v>
      </c>
      <c r="L14557" s="2" t="str">
        <f>IF(Table1[[#This Row],[Discount % (In Rs)]]&gt;50%,"High Discount","Low Discount")</f>
        <v>Low Discount</v>
      </c>
      <c r="M14557" s="3">
        <f>Table1[[#This Row],[Discount_Price (In Rs.)]]/Table1[[#This Row],[OriginalPrice (in Rs)]]</f>
        <v>0.41176470588235292</v>
      </c>
      <c r="N14557" s="4">
        <v>4.5999999999999996</v>
      </c>
      <c r="O14557">
        <v>371</v>
      </c>
      <c r="P14557" t="s">
        <v>37</v>
      </c>
      <c r="Q14557" t="s">
        <v>14046</v>
      </c>
    </row>
    <row r="14558" spans="1:17" x14ac:dyDescent="0.25">
      <c r="A14558" t="s">
        <v>14079</v>
      </c>
      <c r="B14558" s="1">
        <v>12930438</v>
      </c>
      <c r="C14558" t="s">
        <v>39</v>
      </c>
      <c r="D14558" t="s">
        <v>34</v>
      </c>
      <c r="E14558" t="s">
        <v>35</v>
      </c>
      <c r="F14558" t="s">
        <v>30</v>
      </c>
      <c r="G14558" s="2">
        <v>470</v>
      </c>
      <c r="H14558" s="2">
        <f>AVERAGEIF(Table1[[#All],[Category]],Table1[[#This Row],[Category]],Table1[[#All],[DiscountOffer]])</f>
        <v>470</v>
      </c>
      <c r="I14558" s="2">
        <v>749</v>
      </c>
      <c r="J14558" s="2">
        <f>IF(Table1[[#This Row],[Ratings]]&gt;4,Table1[[#This Row],[OriginalPrice (in Rs)]],0)</f>
        <v>749</v>
      </c>
      <c r="K14558" s="2">
        <f>Table1[[#This Row],[OriginalPrice (in Rs)]]-Table1[[#This Row],[DiscountOffer]]</f>
        <v>279</v>
      </c>
      <c r="L14558" s="2" t="str">
        <f>IF(Table1[[#This Row],[Discount % (In Rs)]]&gt;50%,"High Discount","Low Discount")</f>
        <v>Low Discount</v>
      </c>
      <c r="M14558" s="3">
        <f>Table1[[#This Row],[Discount_Price (In Rs.)]]/Table1[[#This Row],[OriginalPrice (in Rs)]]</f>
        <v>0.37249666221628841</v>
      </c>
      <c r="N14558" s="4">
        <v>4.3</v>
      </c>
      <c r="O14558">
        <v>370</v>
      </c>
      <c r="P14558" t="s">
        <v>37</v>
      </c>
      <c r="Q14558" t="s">
        <v>14080</v>
      </c>
    </row>
    <row r="14559" spans="1:17" x14ac:dyDescent="0.25">
      <c r="A14559" t="s">
        <v>14081</v>
      </c>
      <c r="B14559" s="1">
        <v>12253604</v>
      </c>
      <c r="C14559" t="s">
        <v>39</v>
      </c>
      <c r="D14559" t="s">
        <v>34</v>
      </c>
      <c r="E14559" t="s">
        <v>35</v>
      </c>
      <c r="F14559" t="s">
        <v>30</v>
      </c>
      <c r="G14559" s="2">
        <v>470</v>
      </c>
      <c r="H14559" s="2">
        <f>AVERAGEIF(Table1[[#All],[Category]],Table1[[#This Row],[Category]],Table1[[#All],[DiscountOffer]])</f>
        <v>470</v>
      </c>
      <c r="I14559" s="2">
        <v>799</v>
      </c>
      <c r="J14559" s="2">
        <f>IF(Table1[[#This Row],[Ratings]]&gt;4,Table1[[#This Row],[OriginalPrice (in Rs)]],0)</f>
        <v>799</v>
      </c>
      <c r="K14559" s="2">
        <f>Table1[[#This Row],[OriginalPrice (in Rs)]]-Table1[[#This Row],[DiscountOffer]]</f>
        <v>329</v>
      </c>
      <c r="L14559" s="2" t="str">
        <f>IF(Table1[[#This Row],[Discount % (In Rs)]]&gt;50%,"High Discount","Low Discount")</f>
        <v>Low Discount</v>
      </c>
      <c r="M14559" s="3">
        <f>Table1[[#This Row],[Discount_Price (In Rs.)]]/Table1[[#This Row],[OriginalPrice (in Rs)]]</f>
        <v>0.41176470588235292</v>
      </c>
      <c r="N14559" s="4">
        <v>4.2</v>
      </c>
      <c r="O14559">
        <v>370</v>
      </c>
      <c r="P14559" t="s">
        <v>37</v>
      </c>
      <c r="Q14559" t="s">
        <v>14082</v>
      </c>
    </row>
    <row r="14560" spans="1:17" x14ac:dyDescent="0.25">
      <c r="A14560" t="s">
        <v>14083</v>
      </c>
      <c r="B14560" s="1">
        <v>17525552</v>
      </c>
      <c r="C14560" t="s">
        <v>39</v>
      </c>
      <c r="D14560" t="s">
        <v>34</v>
      </c>
      <c r="E14560" t="s">
        <v>35</v>
      </c>
      <c r="F14560" t="s">
        <v>30</v>
      </c>
      <c r="G14560" s="2">
        <v>470</v>
      </c>
      <c r="H14560" s="2">
        <f>AVERAGEIF(Table1[[#All],[Category]],Table1[[#This Row],[Category]],Table1[[#All],[DiscountOffer]])</f>
        <v>470</v>
      </c>
      <c r="I14560" s="2">
        <v>1598</v>
      </c>
      <c r="J14560" s="2">
        <f>IF(Table1[[#This Row],[Ratings]]&gt;4,Table1[[#This Row],[OriginalPrice (in Rs)]],0)</f>
        <v>1598</v>
      </c>
      <c r="K14560" s="2">
        <f>Table1[[#This Row],[OriginalPrice (in Rs)]]-Table1[[#This Row],[DiscountOffer]]</f>
        <v>1128</v>
      </c>
      <c r="L14560" s="2" t="str">
        <f>IF(Table1[[#This Row],[Discount % (In Rs)]]&gt;50%,"High Discount","Low Discount")</f>
        <v>High Discount</v>
      </c>
      <c r="M14560" s="3">
        <f>Table1[[#This Row],[Discount_Price (In Rs.)]]/Table1[[#This Row],[OriginalPrice (in Rs)]]</f>
        <v>0.70588235294117652</v>
      </c>
      <c r="N14560" s="4">
        <v>4.5</v>
      </c>
      <c r="O14560">
        <v>370</v>
      </c>
      <c r="P14560" t="s">
        <v>3129</v>
      </c>
      <c r="Q14560" t="s">
        <v>4781</v>
      </c>
    </row>
    <row r="14561" spans="1:17" x14ac:dyDescent="0.25">
      <c r="A14561" t="s">
        <v>14084</v>
      </c>
      <c r="B14561" s="1">
        <v>17525570</v>
      </c>
      <c r="C14561" t="s">
        <v>39</v>
      </c>
      <c r="D14561" t="s">
        <v>34</v>
      </c>
      <c r="E14561" t="s">
        <v>35</v>
      </c>
      <c r="F14561" t="s">
        <v>30</v>
      </c>
      <c r="G14561" s="2">
        <v>470</v>
      </c>
      <c r="H14561" s="2">
        <f>AVERAGEIF(Table1[[#All],[Category]],Table1[[#This Row],[Category]],Table1[[#All],[DiscountOffer]])</f>
        <v>470</v>
      </c>
      <c r="I14561" s="2">
        <v>1598</v>
      </c>
      <c r="J14561" s="2">
        <f>IF(Table1[[#This Row],[Ratings]]&gt;4,Table1[[#This Row],[OriginalPrice (in Rs)]],0)</f>
        <v>0</v>
      </c>
      <c r="K14561" s="2">
        <f>Table1[[#This Row],[OriginalPrice (in Rs)]]-Table1[[#This Row],[DiscountOffer]]</f>
        <v>1128</v>
      </c>
      <c r="L14561" s="2" t="str">
        <f>IF(Table1[[#This Row],[Discount % (In Rs)]]&gt;50%,"High Discount","Low Discount")</f>
        <v>High Discount</v>
      </c>
      <c r="M14561" s="3">
        <f>Table1[[#This Row],[Discount_Price (In Rs.)]]/Table1[[#This Row],[OriginalPrice (in Rs)]]</f>
        <v>0.70588235294117652</v>
      </c>
      <c r="N14561" s="4">
        <v>3.7</v>
      </c>
      <c r="O14561">
        <v>370</v>
      </c>
      <c r="P14561" t="s">
        <v>1175</v>
      </c>
      <c r="Q14561" t="s">
        <v>4781</v>
      </c>
    </row>
    <row r="14562" spans="1:17" x14ac:dyDescent="0.25">
      <c r="A14562" t="s">
        <v>14122</v>
      </c>
      <c r="B14562" s="1">
        <v>13270010</v>
      </c>
      <c r="C14562" t="s">
        <v>10</v>
      </c>
      <c r="D14562" t="s">
        <v>34</v>
      </c>
      <c r="E14562" t="s">
        <v>35</v>
      </c>
      <c r="F14562" t="s">
        <v>30</v>
      </c>
      <c r="G14562" s="2">
        <v>470</v>
      </c>
      <c r="H14562" s="2">
        <f>AVERAGEIF(Table1[[#All],[Category]],Table1[[#This Row],[Category]],Table1[[#All],[DiscountOffer]])</f>
        <v>470</v>
      </c>
      <c r="I14562" s="2">
        <v>699</v>
      </c>
      <c r="J14562" s="2">
        <f>IF(Table1[[#This Row],[Ratings]]&gt;4,Table1[[#This Row],[OriginalPrice (in Rs)]],0)</f>
        <v>699</v>
      </c>
      <c r="K14562" s="2">
        <f>Table1[[#This Row],[OriginalPrice (in Rs)]]-Table1[[#This Row],[DiscountOffer]]</f>
        <v>229</v>
      </c>
      <c r="L14562" s="2" t="str">
        <f>IF(Table1[[#This Row],[Discount % (In Rs)]]&gt;50%,"High Discount","Low Discount")</f>
        <v>Low Discount</v>
      </c>
      <c r="M14562" s="3">
        <f>Table1[[#This Row],[Discount_Price (In Rs.)]]/Table1[[#This Row],[OriginalPrice (in Rs)]]</f>
        <v>0.32761087267525035</v>
      </c>
      <c r="N14562" s="4">
        <v>4.0999999999999996</v>
      </c>
      <c r="O14562">
        <v>369</v>
      </c>
      <c r="P14562" t="s">
        <v>98</v>
      </c>
      <c r="Q14562" t="s">
        <v>14123</v>
      </c>
    </row>
    <row r="14563" spans="1:17" x14ac:dyDescent="0.25">
      <c r="A14563" t="s">
        <v>14124</v>
      </c>
      <c r="B14563" s="1">
        <v>13269990</v>
      </c>
      <c r="C14563" t="s">
        <v>10</v>
      </c>
      <c r="D14563" t="s">
        <v>34</v>
      </c>
      <c r="E14563" t="s">
        <v>35</v>
      </c>
      <c r="F14563" t="s">
        <v>30</v>
      </c>
      <c r="G14563" s="2">
        <v>470</v>
      </c>
      <c r="H14563" s="2">
        <f>AVERAGEIF(Table1[[#All],[Category]],Table1[[#This Row],[Category]],Table1[[#All],[DiscountOffer]])</f>
        <v>470</v>
      </c>
      <c r="I14563" s="2">
        <v>799</v>
      </c>
      <c r="J14563" s="2">
        <f>IF(Table1[[#This Row],[Ratings]]&gt;4,Table1[[#This Row],[OriginalPrice (in Rs)]],0)</f>
        <v>799</v>
      </c>
      <c r="K14563" s="2">
        <f>Table1[[#This Row],[OriginalPrice (in Rs)]]-Table1[[#This Row],[DiscountOffer]]</f>
        <v>329</v>
      </c>
      <c r="L14563" s="2" t="str">
        <f>IF(Table1[[#This Row],[Discount % (In Rs)]]&gt;50%,"High Discount","Low Discount")</f>
        <v>Low Discount</v>
      </c>
      <c r="M14563" s="3">
        <f>Table1[[#This Row],[Discount_Price (In Rs.)]]/Table1[[#This Row],[OriginalPrice (in Rs)]]</f>
        <v>0.41176470588235292</v>
      </c>
      <c r="N14563" s="4">
        <v>4.3</v>
      </c>
      <c r="O14563">
        <v>369</v>
      </c>
      <c r="P14563" t="s">
        <v>37</v>
      </c>
      <c r="Q14563" t="s">
        <v>14125</v>
      </c>
    </row>
    <row r="14564" spans="1:17" x14ac:dyDescent="0.25">
      <c r="A14564" t="s">
        <v>14126</v>
      </c>
      <c r="B14564" s="1">
        <v>17527076</v>
      </c>
      <c r="C14564" t="s">
        <v>39</v>
      </c>
      <c r="D14564" t="s">
        <v>34</v>
      </c>
      <c r="E14564" t="s">
        <v>35</v>
      </c>
      <c r="F14564" t="s">
        <v>30</v>
      </c>
      <c r="G14564" s="2">
        <v>470</v>
      </c>
      <c r="H14564" s="2">
        <f>AVERAGEIF(Table1[[#All],[Category]],Table1[[#This Row],[Category]],Table1[[#All],[DiscountOffer]])</f>
        <v>470</v>
      </c>
      <c r="I14564" s="2">
        <v>1598</v>
      </c>
      <c r="J14564" s="2">
        <f>IF(Table1[[#This Row],[Ratings]]&gt;4,Table1[[#This Row],[OriginalPrice (in Rs)]],0)</f>
        <v>1598</v>
      </c>
      <c r="K14564" s="2">
        <f>Table1[[#This Row],[OriginalPrice (in Rs)]]-Table1[[#This Row],[DiscountOffer]]</f>
        <v>1128</v>
      </c>
      <c r="L14564" s="2" t="str">
        <f>IF(Table1[[#This Row],[Discount % (In Rs)]]&gt;50%,"High Discount","Low Discount")</f>
        <v>High Discount</v>
      </c>
      <c r="M14564" s="3">
        <f>Table1[[#This Row],[Discount_Price (In Rs.)]]/Table1[[#This Row],[OriginalPrice (in Rs)]]</f>
        <v>0.70588235294117652</v>
      </c>
      <c r="N14564" s="4">
        <v>4.5</v>
      </c>
      <c r="O14564">
        <v>369</v>
      </c>
      <c r="P14564" t="s">
        <v>37</v>
      </c>
      <c r="Q14564" t="s">
        <v>13766</v>
      </c>
    </row>
    <row r="14565" spans="1:17" x14ac:dyDescent="0.25">
      <c r="A14565" t="s">
        <v>14172</v>
      </c>
      <c r="B14565" s="1">
        <v>17525596</v>
      </c>
      <c r="C14565" t="s">
        <v>39</v>
      </c>
      <c r="D14565" t="s">
        <v>34</v>
      </c>
      <c r="E14565" t="s">
        <v>35</v>
      </c>
      <c r="F14565" t="s">
        <v>30</v>
      </c>
      <c r="G14565" s="2">
        <v>470</v>
      </c>
      <c r="H14565" s="2">
        <f>AVERAGEIF(Table1[[#All],[Category]],Table1[[#This Row],[Category]],Table1[[#All],[DiscountOffer]])</f>
        <v>470</v>
      </c>
      <c r="I14565" s="2">
        <v>1598</v>
      </c>
      <c r="J14565" s="2">
        <f>IF(Table1[[#This Row],[Ratings]]&gt;4,Table1[[#This Row],[OriginalPrice (in Rs)]],0)</f>
        <v>1598</v>
      </c>
      <c r="K14565" s="2">
        <f>Table1[[#This Row],[OriginalPrice (in Rs)]]-Table1[[#This Row],[DiscountOffer]]</f>
        <v>1128</v>
      </c>
      <c r="L14565" s="2" t="str">
        <f>IF(Table1[[#This Row],[Discount % (In Rs)]]&gt;50%,"High Discount","Low Discount")</f>
        <v>High Discount</v>
      </c>
      <c r="M14565" s="3">
        <f>Table1[[#This Row],[Discount_Price (In Rs.)]]/Table1[[#This Row],[OriginalPrice (in Rs)]]</f>
        <v>0.70588235294117652</v>
      </c>
      <c r="N14565" s="4">
        <v>4.4000000000000004</v>
      </c>
      <c r="O14565">
        <v>368</v>
      </c>
      <c r="P14565" t="s">
        <v>415</v>
      </c>
      <c r="Q14565" t="s">
        <v>4781</v>
      </c>
    </row>
    <row r="14566" spans="1:17" x14ac:dyDescent="0.25">
      <c r="A14566" t="s">
        <v>14174</v>
      </c>
      <c r="B14566" s="1">
        <v>8315933</v>
      </c>
      <c r="C14566" t="s">
        <v>39</v>
      </c>
      <c r="D14566" t="s">
        <v>34</v>
      </c>
      <c r="E14566" t="s">
        <v>35</v>
      </c>
      <c r="F14566" t="s">
        <v>30</v>
      </c>
      <c r="G14566" s="2">
        <v>470</v>
      </c>
      <c r="H14566" s="2">
        <f>AVERAGEIF(Table1[[#All],[Category]],Table1[[#This Row],[Category]],Table1[[#All],[DiscountOffer]])</f>
        <v>470</v>
      </c>
      <c r="I14566" s="2">
        <v>799</v>
      </c>
      <c r="J14566" s="2">
        <f>IF(Table1[[#This Row],[Ratings]]&gt;4,Table1[[#This Row],[OriginalPrice (in Rs)]],0)</f>
        <v>799</v>
      </c>
      <c r="K14566" s="2">
        <f>Table1[[#This Row],[OriginalPrice (in Rs)]]-Table1[[#This Row],[DiscountOffer]]</f>
        <v>329</v>
      </c>
      <c r="L14566" s="2" t="str">
        <f>IF(Table1[[#This Row],[Discount % (In Rs)]]&gt;50%,"High Discount","Low Discount")</f>
        <v>Low Discount</v>
      </c>
      <c r="M14566" s="3">
        <f>Table1[[#This Row],[Discount_Price (In Rs.)]]/Table1[[#This Row],[OriginalPrice (in Rs)]]</f>
        <v>0.41176470588235292</v>
      </c>
      <c r="N14566" s="4">
        <v>4.3</v>
      </c>
      <c r="O14566">
        <v>368</v>
      </c>
      <c r="P14566" t="s">
        <v>37</v>
      </c>
      <c r="Q14566" t="s">
        <v>14175</v>
      </c>
    </row>
    <row r="14567" spans="1:17" x14ac:dyDescent="0.25">
      <c r="A14567" t="s">
        <v>14232</v>
      </c>
      <c r="B14567" s="1">
        <v>17526956</v>
      </c>
      <c r="C14567" t="s">
        <v>39</v>
      </c>
      <c r="D14567" t="s">
        <v>34</v>
      </c>
      <c r="E14567" t="s">
        <v>35</v>
      </c>
      <c r="F14567" t="s">
        <v>30</v>
      </c>
      <c r="G14567" s="2">
        <v>470</v>
      </c>
      <c r="H14567" s="2">
        <f>AVERAGEIF(Table1[[#All],[Category]],Table1[[#This Row],[Category]],Table1[[#All],[DiscountOffer]])</f>
        <v>470</v>
      </c>
      <c r="I14567" s="2">
        <v>1598</v>
      </c>
      <c r="J14567" s="2">
        <f>IF(Table1[[#This Row],[Ratings]]&gt;4,Table1[[#This Row],[OriginalPrice (in Rs)]],0)</f>
        <v>1598</v>
      </c>
      <c r="K14567" s="2">
        <f>Table1[[#This Row],[OriginalPrice (in Rs)]]-Table1[[#This Row],[DiscountOffer]]</f>
        <v>1128</v>
      </c>
      <c r="L14567" s="2" t="str">
        <f>IF(Table1[[#This Row],[Discount % (In Rs)]]&gt;50%,"High Discount","Low Discount")</f>
        <v>High Discount</v>
      </c>
      <c r="M14567" s="3">
        <f>Table1[[#This Row],[Discount_Price (In Rs.)]]/Table1[[#This Row],[OriginalPrice (in Rs)]]</f>
        <v>0.70588235294117652</v>
      </c>
      <c r="N14567" s="4">
        <v>4.2</v>
      </c>
      <c r="O14567">
        <v>367</v>
      </c>
      <c r="P14567" t="s">
        <v>37</v>
      </c>
      <c r="Q14567" t="s">
        <v>13766</v>
      </c>
    </row>
    <row r="14568" spans="1:17" x14ac:dyDescent="0.25">
      <c r="A14568" t="s">
        <v>14280</v>
      </c>
      <c r="B14568" s="1">
        <v>17525544</v>
      </c>
      <c r="C14568" t="s">
        <v>39</v>
      </c>
      <c r="D14568" t="s">
        <v>34</v>
      </c>
      <c r="E14568" t="s">
        <v>35</v>
      </c>
      <c r="F14568" t="s">
        <v>30</v>
      </c>
      <c r="G14568" s="2">
        <v>470</v>
      </c>
      <c r="H14568" s="2">
        <f>AVERAGEIF(Table1[[#All],[Category]],Table1[[#This Row],[Category]],Table1[[#All],[DiscountOffer]])</f>
        <v>470</v>
      </c>
      <c r="I14568" s="2">
        <v>1598</v>
      </c>
      <c r="J14568" s="2">
        <f>IF(Table1[[#This Row],[Ratings]]&gt;4,Table1[[#This Row],[OriginalPrice (in Rs)]],0)</f>
        <v>1598</v>
      </c>
      <c r="K14568" s="2">
        <f>Table1[[#This Row],[OriginalPrice (in Rs)]]-Table1[[#This Row],[DiscountOffer]]</f>
        <v>1128</v>
      </c>
      <c r="L14568" s="2" t="str">
        <f>IF(Table1[[#This Row],[Discount % (In Rs)]]&gt;50%,"High Discount","Low Discount")</f>
        <v>High Discount</v>
      </c>
      <c r="M14568" s="3">
        <f>Table1[[#This Row],[Discount_Price (In Rs.)]]/Table1[[#This Row],[OriginalPrice (in Rs)]]</f>
        <v>0.70588235294117652</v>
      </c>
      <c r="N14568" s="4">
        <v>4.2</v>
      </c>
      <c r="O14568">
        <v>366</v>
      </c>
      <c r="P14568" t="s">
        <v>3129</v>
      </c>
      <c r="Q14568" t="s">
        <v>4781</v>
      </c>
    </row>
    <row r="14569" spans="1:17" x14ac:dyDescent="0.25">
      <c r="A14569" t="s">
        <v>14308</v>
      </c>
      <c r="B14569" s="1">
        <v>7178243</v>
      </c>
      <c r="C14569" t="s">
        <v>10</v>
      </c>
      <c r="D14569" t="s">
        <v>34</v>
      </c>
      <c r="E14569" t="s">
        <v>35</v>
      </c>
      <c r="F14569" t="s">
        <v>30</v>
      </c>
      <c r="G14569" s="2">
        <v>470</v>
      </c>
      <c r="H14569" s="2">
        <f>AVERAGEIF(Table1[[#All],[Category]],Table1[[#This Row],[Category]],Table1[[#All],[DiscountOffer]])</f>
        <v>470</v>
      </c>
      <c r="I14569" s="2">
        <v>899</v>
      </c>
      <c r="J14569" s="2">
        <f>IF(Table1[[#This Row],[Ratings]]&gt;4,Table1[[#This Row],[OriginalPrice (in Rs)]],0)</f>
        <v>0</v>
      </c>
      <c r="K14569" s="2">
        <f>Table1[[#This Row],[OriginalPrice (in Rs)]]-Table1[[#This Row],[DiscountOffer]]</f>
        <v>429</v>
      </c>
      <c r="L14569" s="2" t="str">
        <f>IF(Table1[[#This Row],[Discount % (In Rs)]]&gt;50%,"High Discount","Low Discount")</f>
        <v>Low Discount</v>
      </c>
      <c r="M14569" s="3">
        <f>Table1[[#This Row],[Discount_Price (In Rs.)]]/Table1[[#This Row],[OriginalPrice (in Rs)]]</f>
        <v>0.47719688542825361</v>
      </c>
      <c r="N14569" s="4">
        <v>3.8</v>
      </c>
      <c r="O14569">
        <v>365</v>
      </c>
      <c r="P14569" t="s">
        <v>37</v>
      </c>
      <c r="Q14569" t="s">
        <v>14309</v>
      </c>
    </row>
    <row r="14570" spans="1:17" x14ac:dyDescent="0.25">
      <c r="A14570" t="s">
        <v>14310</v>
      </c>
      <c r="B14570" s="1">
        <v>17525514</v>
      </c>
      <c r="C14570" t="s">
        <v>39</v>
      </c>
      <c r="D14570" t="s">
        <v>34</v>
      </c>
      <c r="E14570" t="s">
        <v>35</v>
      </c>
      <c r="F14570" t="s">
        <v>30</v>
      </c>
      <c r="G14570" s="2">
        <v>470</v>
      </c>
      <c r="H14570" s="2">
        <f>AVERAGEIF(Table1[[#All],[Category]],Table1[[#This Row],[Category]],Table1[[#All],[DiscountOffer]])</f>
        <v>470</v>
      </c>
      <c r="I14570" s="2">
        <v>1598</v>
      </c>
      <c r="J14570" s="2">
        <f>IF(Table1[[#This Row],[Ratings]]&gt;4,Table1[[#This Row],[OriginalPrice (in Rs)]],0)</f>
        <v>0</v>
      </c>
      <c r="K14570" s="2">
        <f>Table1[[#This Row],[OriginalPrice (in Rs)]]-Table1[[#This Row],[DiscountOffer]]</f>
        <v>1128</v>
      </c>
      <c r="L14570" s="2" t="str">
        <f>IF(Table1[[#This Row],[Discount % (In Rs)]]&gt;50%,"High Discount","Low Discount")</f>
        <v>High Discount</v>
      </c>
      <c r="M14570" s="3">
        <f>Table1[[#This Row],[Discount_Price (In Rs.)]]/Table1[[#This Row],[OriginalPrice (in Rs)]]</f>
        <v>0.70588235294117652</v>
      </c>
      <c r="N14570" s="4">
        <v>3.9</v>
      </c>
      <c r="O14570">
        <v>365</v>
      </c>
      <c r="P14570" t="s">
        <v>126</v>
      </c>
      <c r="Q14570" t="s">
        <v>4781</v>
      </c>
    </row>
    <row r="14571" spans="1:17" x14ac:dyDescent="0.25">
      <c r="A14571" t="s">
        <v>14311</v>
      </c>
      <c r="B14571" s="1">
        <v>17525556</v>
      </c>
      <c r="C14571" t="s">
        <v>39</v>
      </c>
      <c r="D14571" t="s">
        <v>34</v>
      </c>
      <c r="E14571" t="s">
        <v>35</v>
      </c>
      <c r="F14571" t="s">
        <v>30</v>
      </c>
      <c r="G14571" s="2">
        <v>470</v>
      </c>
      <c r="H14571" s="2">
        <f>AVERAGEIF(Table1[[#All],[Category]],Table1[[#This Row],[Category]],Table1[[#All],[DiscountOffer]])</f>
        <v>470</v>
      </c>
      <c r="I14571" s="2">
        <v>1598</v>
      </c>
      <c r="J14571" s="2">
        <f>IF(Table1[[#This Row],[Ratings]]&gt;4,Table1[[#This Row],[OriginalPrice (in Rs)]],0)</f>
        <v>1598</v>
      </c>
      <c r="K14571" s="2">
        <f>Table1[[#This Row],[OriginalPrice (in Rs)]]-Table1[[#This Row],[DiscountOffer]]</f>
        <v>1128</v>
      </c>
      <c r="L14571" s="2" t="str">
        <f>IF(Table1[[#This Row],[Discount % (In Rs)]]&gt;50%,"High Discount","Low Discount")</f>
        <v>High Discount</v>
      </c>
      <c r="M14571" s="3">
        <f>Table1[[#This Row],[Discount_Price (In Rs.)]]/Table1[[#This Row],[OriginalPrice (in Rs)]]</f>
        <v>0.70588235294117652</v>
      </c>
      <c r="N14571" s="4">
        <v>4.0999999999999996</v>
      </c>
      <c r="O14571">
        <v>365</v>
      </c>
      <c r="P14571" t="s">
        <v>415</v>
      </c>
      <c r="Q14571" t="s">
        <v>4781</v>
      </c>
    </row>
    <row r="14572" spans="1:17" x14ac:dyDescent="0.25">
      <c r="A14572" t="s">
        <v>14355</v>
      </c>
      <c r="B14572" s="1">
        <v>12930448</v>
      </c>
      <c r="C14572" t="s">
        <v>39</v>
      </c>
      <c r="D14572" t="s">
        <v>34</v>
      </c>
      <c r="E14572" t="s">
        <v>35</v>
      </c>
      <c r="F14572" t="s">
        <v>30</v>
      </c>
      <c r="G14572" s="2">
        <v>470</v>
      </c>
      <c r="H14572" s="2">
        <f>AVERAGEIF(Table1[[#All],[Category]],Table1[[#This Row],[Category]],Table1[[#All],[DiscountOffer]])</f>
        <v>470</v>
      </c>
      <c r="I14572" s="2">
        <v>749</v>
      </c>
      <c r="J14572" s="2">
        <f>IF(Table1[[#This Row],[Ratings]]&gt;4,Table1[[#This Row],[OriginalPrice (in Rs)]],0)</f>
        <v>0</v>
      </c>
      <c r="K14572" s="2">
        <f>Table1[[#This Row],[OriginalPrice (in Rs)]]-Table1[[#This Row],[DiscountOffer]]</f>
        <v>279</v>
      </c>
      <c r="L14572" s="2" t="str">
        <f>IF(Table1[[#This Row],[Discount % (In Rs)]]&gt;50%,"High Discount","Low Discount")</f>
        <v>Low Discount</v>
      </c>
      <c r="M14572" s="3">
        <f>Table1[[#This Row],[Discount_Price (In Rs.)]]/Table1[[#This Row],[OriginalPrice (in Rs)]]</f>
        <v>0.37249666221628841</v>
      </c>
      <c r="N14572" s="4">
        <v>3.8</v>
      </c>
      <c r="O14572">
        <v>364</v>
      </c>
      <c r="P14572" t="s">
        <v>37</v>
      </c>
      <c r="Q14572" t="s">
        <v>3865</v>
      </c>
    </row>
    <row r="14573" spans="1:17" x14ac:dyDescent="0.25">
      <c r="A14573" t="s">
        <v>14358</v>
      </c>
      <c r="B14573" s="1">
        <v>17525534</v>
      </c>
      <c r="C14573" t="s">
        <v>39</v>
      </c>
      <c r="D14573" t="s">
        <v>34</v>
      </c>
      <c r="E14573" t="s">
        <v>35</v>
      </c>
      <c r="F14573" t="s">
        <v>30</v>
      </c>
      <c r="G14573" s="2">
        <v>470</v>
      </c>
      <c r="H14573" s="2">
        <f>AVERAGEIF(Table1[[#All],[Category]],Table1[[#This Row],[Category]],Table1[[#All],[DiscountOffer]])</f>
        <v>470</v>
      </c>
      <c r="I14573" s="2">
        <v>1598</v>
      </c>
      <c r="J14573" s="2">
        <f>IF(Table1[[#This Row],[Ratings]]&gt;4,Table1[[#This Row],[OriginalPrice (in Rs)]],0)</f>
        <v>1598</v>
      </c>
      <c r="K14573" s="2">
        <f>Table1[[#This Row],[OriginalPrice (in Rs)]]-Table1[[#This Row],[DiscountOffer]]</f>
        <v>1128</v>
      </c>
      <c r="L14573" s="2" t="str">
        <f>IF(Table1[[#This Row],[Discount % (In Rs)]]&gt;50%,"High Discount","Low Discount")</f>
        <v>High Discount</v>
      </c>
      <c r="M14573" s="3">
        <f>Table1[[#This Row],[Discount_Price (In Rs.)]]/Table1[[#This Row],[OriginalPrice (in Rs)]]</f>
        <v>0.70588235294117652</v>
      </c>
      <c r="N14573" s="4">
        <v>4.3</v>
      </c>
      <c r="O14573">
        <v>364</v>
      </c>
      <c r="P14573" t="s">
        <v>415</v>
      </c>
      <c r="Q14573" t="s">
        <v>4781</v>
      </c>
    </row>
    <row r="14574" spans="1:17" x14ac:dyDescent="0.25">
      <c r="A14574" t="s">
        <v>14359</v>
      </c>
      <c r="B14574" s="1">
        <v>17525526</v>
      </c>
      <c r="C14574" t="s">
        <v>39</v>
      </c>
      <c r="D14574" t="s">
        <v>34</v>
      </c>
      <c r="E14574" t="s">
        <v>35</v>
      </c>
      <c r="F14574" t="s">
        <v>30</v>
      </c>
      <c r="G14574" s="2">
        <v>470</v>
      </c>
      <c r="H14574" s="2">
        <f>AVERAGEIF(Table1[[#All],[Category]],Table1[[#This Row],[Category]],Table1[[#All],[DiscountOffer]])</f>
        <v>470</v>
      </c>
      <c r="I14574" s="2">
        <v>1598</v>
      </c>
      <c r="J14574" s="2">
        <f>IF(Table1[[#This Row],[Ratings]]&gt;4,Table1[[#This Row],[OriginalPrice (in Rs)]],0)</f>
        <v>1598</v>
      </c>
      <c r="K14574" s="2">
        <f>Table1[[#This Row],[OriginalPrice (in Rs)]]-Table1[[#This Row],[DiscountOffer]]</f>
        <v>1128</v>
      </c>
      <c r="L14574" s="2" t="str">
        <f>IF(Table1[[#This Row],[Discount % (In Rs)]]&gt;50%,"High Discount","Low Discount")</f>
        <v>High Discount</v>
      </c>
      <c r="M14574" s="3">
        <f>Table1[[#This Row],[Discount_Price (In Rs.)]]/Table1[[#This Row],[OriginalPrice (in Rs)]]</f>
        <v>0.70588235294117652</v>
      </c>
      <c r="N14574" s="4">
        <v>4.3</v>
      </c>
      <c r="O14574">
        <v>364</v>
      </c>
      <c r="P14574" t="s">
        <v>126</v>
      </c>
      <c r="Q14574" t="s">
        <v>4781</v>
      </c>
    </row>
    <row r="14575" spans="1:17" x14ac:dyDescent="0.25">
      <c r="A14575" t="s">
        <v>14406</v>
      </c>
      <c r="B14575" s="1">
        <v>12105942</v>
      </c>
      <c r="C14575" t="s">
        <v>1703</v>
      </c>
      <c r="D14575" t="s">
        <v>34</v>
      </c>
      <c r="E14575" t="s">
        <v>35</v>
      </c>
      <c r="F14575" t="s">
        <v>30</v>
      </c>
      <c r="G14575" s="2">
        <v>470</v>
      </c>
      <c r="H14575" s="2">
        <f>AVERAGEIF(Table1[[#All],[Category]],Table1[[#This Row],[Category]],Table1[[#All],[DiscountOffer]])</f>
        <v>470</v>
      </c>
      <c r="I14575" s="2">
        <v>999</v>
      </c>
      <c r="J14575" s="2">
        <f>IF(Table1[[#This Row],[Ratings]]&gt;4,Table1[[#This Row],[OriginalPrice (in Rs)]],0)</f>
        <v>999</v>
      </c>
      <c r="K14575" s="2">
        <f>Table1[[#This Row],[OriginalPrice (in Rs)]]-Table1[[#This Row],[DiscountOffer]]</f>
        <v>529</v>
      </c>
      <c r="L14575" s="2" t="str">
        <f>IF(Table1[[#This Row],[Discount % (In Rs)]]&gt;50%,"High Discount","Low Discount")</f>
        <v>High Discount</v>
      </c>
      <c r="M14575" s="3">
        <f>Table1[[#This Row],[Discount_Price (In Rs.)]]/Table1[[#This Row],[OriginalPrice (in Rs)]]</f>
        <v>0.52952952952952947</v>
      </c>
      <c r="N14575" s="4">
        <v>4.2</v>
      </c>
      <c r="O14575">
        <v>363</v>
      </c>
      <c r="P14575" t="s">
        <v>37</v>
      </c>
      <c r="Q14575" t="s">
        <v>14407</v>
      </c>
    </row>
    <row r="14576" spans="1:17" x14ac:dyDescent="0.25">
      <c r="A14576" t="s">
        <v>14408</v>
      </c>
      <c r="B14576" s="1">
        <v>17525522</v>
      </c>
      <c r="C14576" t="s">
        <v>39</v>
      </c>
      <c r="D14576" t="s">
        <v>34</v>
      </c>
      <c r="E14576" t="s">
        <v>35</v>
      </c>
      <c r="F14576" t="s">
        <v>30</v>
      </c>
      <c r="G14576" s="2">
        <v>470</v>
      </c>
      <c r="H14576" s="2">
        <f>AVERAGEIF(Table1[[#All],[Category]],Table1[[#This Row],[Category]],Table1[[#All],[DiscountOffer]])</f>
        <v>470</v>
      </c>
      <c r="I14576" s="2">
        <v>1598</v>
      </c>
      <c r="J14576" s="2">
        <f>IF(Table1[[#This Row],[Ratings]]&gt;4,Table1[[#This Row],[OriginalPrice (in Rs)]],0)</f>
        <v>1598</v>
      </c>
      <c r="K14576" s="2">
        <f>Table1[[#This Row],[OriginalPrice (in Rs)]]-Table1[[#This Row],[DiscountOffer]]</f>
        <v>1128</v>
      </c>
      <c r="L14576" s="2" t="str">
        <f>IF(Table1[[#This Row],[Discount % (In Rs)]]&gt;50%,"High Discount","Low Discount")</f>
        <v>High Discount</v>
      </c>
      <c r="M14576" s="3">
        <f>Table1[[#This Row],[Discount_Price (In Rs.)]]/Table1[[#This Row],[OriginalPrice (in Rs)]]</f>
        <v>0.70588235294117652</v>
      </c>
      <c r="N14576" s="4">
        <v>4.5</v>
      </c>
      <c r="O14576">
        <v>363</v>
      </c>
      <c r="P14576" t="s">
        <v>3129</v>
      </c>
      <c r="Q14576" t="s">
        <v>4781</v>
      </c>
    </row>
    <row r="14577" spans="1:17" x14ac:dyDescent="0.25">
      <c r="A14577" t="s">
        <v>14451</v>
      </c>
      <c r="B14577" s="1">
        <v>14424514</v>
      </c>
      <c r="C14577" t="s">
        <v>87</v>
      </c>
      <c r="D14577" t="s">
        <v>34</v>
      </c>
      <c r="E14577" t="s">
        <v>35</v>
      </c>
      <c r="F14577" t="s">
        <v>30</v>
      </c>
      <c r="G14577" s="2">
        <v>470</v>
      </c>
      <c r="H14577" s="2">
        <f>AVERAGEIF(Table1[[#All],[Category]],Table1[[#This Row],[Category]],Table1[[#All],[DiscountOffer]])</f>
        <v>470</v>
      </c>
      <c r="I14577" s="2">
        <v>649</v>
      </c>
      <c r="J14577" s="2">
        <f>IF(Table1[[#This Row],[Ratings]]&gt;4,Table1[[#This Row],[OriginalPrice (in Rs)]],0)</f>
        <v>649</v>
      </c>
      <c r="K14577" s="2">
        <f>Table1[[#This Row],[OriginalPrice (in Rs)]]-Table1[[#This Row],[DiscountOffer]]</f>
        <v>179</v>
      </c>
      <c r="L14577" s="2" t="str">
        <f>IF(Table1[[#This Row],[Discount % (In Rs)]]&gt;50%,"High Discount","Low Discount")</f>
        <v>Low Discount</v>
      </c>
      <c r="M14577" s="3">
        <f>Table1[[#This Row],[Discount_Price (In Rs.)]]/Table1[[#This Row],[OriginalPrice (in Rs)]]</f>
        <v>0.27580893682588598</v>
      </c>
      <c r="N14577" s="4">
        <v>4.0999999999999996</v>
      </c>
      <c r="O14577">
        <v>362</v>
      </c>
      <c r="P14577" t="s">
        <v>20</v>
      </c>
      <c r="Q14577" t="s">
        <v>14452</v>
      </c>
    </row>
    <row r="14578" spans="1:17" x14ac:dyDescent="0.25">
      <c r="A14578" t="s">
        <v>14453</v>
      </c>
      <c r="B14578" s="1">
        <v>14424880</v>
      </c>
      <c r="C14578" t="s">
        <v>87</v>
      </c>
      <c r="D14578" t="s">
        <v>34</v>
      </c>
      <c r="E14578" t="s">
        <v>35</v>
      </c>
      <c r="F14578" t="s">
        <v>30</v>
      </c>
      <c r="G14578" s="2">
        <v>470</v>
      </c>
      <c r="H14578" s="2">
        <f>AVERAGEIF(Table1[[#All],[Category]],Table1[[#This Row],[Category]],Table1[[#All],[DiscountOffer]])</f>
        <v>470</v>
      </c>
      <c r="I14578" s="2">
        <v>699</v>
      </c>
      <c r="J14578" s="2">
        <f>IF(Table1[[#This Row],[Ratings]]&gt;4,Table1[[#This Row],[OriginalPrice (in Rs)]],0)</f>
        <v>699</v>
      </c>
      <c r="K14578" s="2">
        <f>Table1[[#This Row],[OriginalPrice (in Rs)]]-Table1[[#This Row],[DiscountOffer]]</f>
        <v>229</v>
      </c>
      <c r="L14578" s="2" t="str">
        <f>IF(Table1[[#This Row],[Discount % (In Rs)]]&gt;50%,"High Discount","Low Discount")</f>
        <v>Low Discount</v>
      </c>
      <c r="M14578" s="3">
        <f>Table1[[#This Row],[Discount_Price (In Rs.)]]/Table1[[#This Row],[OriginalPrice (in Rs)]]</f>
        <v>0.32761087267525035</v>
      </c>
      <c r="N14578" s="4">
        <v>4.2</v>
      </c>
      <c r="O14578">
        <v>362</v>
      </c>
      <c r="P14578" t="s">
        <v>20</v>
      </c>
      <c r="Q14578" t="s">
        <v>14454</v>
      </c>
    </row>
    <row r="14579" spans="1:17" x14ac:dyDescent="0.25">
      <c r="A14579" t="s">
        <v>14455</v>
      </c>
      <c r="B14579" s="1">
        <v>17525578</v>
      </c>
      <c r="C14579" t="s">
        <v>39</v>
      </c>
      <c r="D14579" t="s">
        <v>34</v>
      </c>
      <c r="E14579" t="s">
        <v>35</v>
      </c>
      <c r="F14579" t="s">
        <v>30</v>
      </c>
      <c r="G14579" s="2">
        <v>470</v>
      </c>
      <c r="H14579" s="2">
        <f>AVERAGEIF(Table1[[#All],[Category]],Table1[[#This Row],[Category]],Table1[[#All],[DiscountOffer]])</f>
        <v>470</v>
      </c>
      <c r="I14579" s="2">
        <v>1598</v>
      </c>
      <c r="J14579" s="2">
        <f>IF(Table1[[#This Row],[Ratings]]&gt;4,Table1[[#This Row],[OriginalPrice (in Rs)]],0)</f>
        <v>1598</v>
      </c>
      <c r="K14579" s="2">
        <f>Table1[[#This Row],[OriginalPrice (in Rs)]]-Table1[[#This Row],[DiscountOffer]]</f>
        <v>1128</v>
      </c>
      <c r="L14579" s="2" t="str">
        <f>IF(Table1[[#This Row],[Discount % (In Rs)]]&gt;50%,"High Discount","Low Discount")</f>
        <v>High Discount</v>
      </c>
      <c r="M14579" s="3">
        <f>Table1[[#This Row],[Discount_Price (In Rs.)]]/Table1[[#This Row],[OriginalPrice (in Rs)]]</f>
        <v>0.70588235294117652</v>
      </c>
      <c r="N14579" s="4">
        <v>4.4000000000000004</v>
      </c>
      <c r="O14579">
        <v>362</v>
      </c>
      <c r="P14579" t="s">
        <v>1175</v>
      </c>
      <c r="Q14579" t="s">
        <v>14456</v>
      </c>
    </row>
    <row r="14580" spans="1:17" x14ac:dyDescent="0.25">
      <c r="A14580" t="s">
        <v>14484</v>
      </c>
      <c r="B14580" s="1">
        <v>15338610</v>
      </c>
      <c r="C14580" t="s">
        <v>1029</v>
      </c>
      <c r="D14580" t="s">
        <v>34</v>
      </c>
      <c r="E14580" t="s">
        <v>35</v>
      </c>
      <c r="F14580" t="s">
        <v>30</v>
      </c>
      <c r="G14580" s="2">
        <v>470</v>
      </c>
      <c r="H14580" s="2">
        <f>AVERAGEIF(Table1[[#All],[Category]],Table1[[#This Row],[Category]],Table1[[#All],[DiscountOffer]])</f>
        <v>470</v>
      </c>
      <c r="I14580" s="2">
        <v>1399</v>
      </c>
      <c r="J14580" s="2">
        <f>IF(Table1[[#This Row],[Ratings]]&gt;4,Table1[[#This Row],[OriginalPrice (in Rs)]],0)</f>
        <v>1399</v>
      </c>
      <c r="K14580" s="2">
        <f>Table1[[#This Row],[OriginalPrice (in Rs)]]-Table1[[#This Row],[DiscountOffer]]</f>
        <v>929</v>
      </c>
      <c r="L14580" s="2" t="str">
        <f>IF(Table1[[#This Row],[Discount % (In Rs)]]&gt;50%,"High Discount","Low Discount")</f>
        <v>High Discount</v>
      </c>
      <c r="M14580" s="3">
        <f>Table1[[#This Row],[Discount_Price (In Rs.)]]/Table1[[#This Row],[OriginalPrice (in Rs)]]</f>
        <v>0.66404574696211582</v>
      </c>
      <c r="N14580" s="4">
        <v>4.4000000000000004</v>
      </c>
      <c r="O14580">
        <v>361</v>
      </c>
      <c r="P14580" t="s">
        <v>37</v>
      </c>
      <c r="Q14580" t="s">
        <v>14485</v>
      </c>
    </row>
    <row r="14581" spans="1:17" x14ac:dyDescent="0.25">
      <c r="A14581" t="s">
        <v>14494</v>
      </c>
      <c r="B14581" s="1">
        <v>14424520</v>
      </c>
      <c r="C14581" t="s">
        <v>87</v>
      </c>
      <c r="D14581" t="s">
        <v>34</v>
      </c>
      <c r="E14581" t="s">
        <v>35</v>
      </c>
      <c r="F14581" t="s">
        <v>30</v>
      </c>
      <c r="G14581" s="2">
        <v>470</v>
      </c>
      <c r="H14581" s="2">
        <f>AVERAGEIF(Table1[[#All],[Category]],Table1[[#This Row],[Category]],Table1[[#All],[DiscountOffer]])</f>
        <v>470</v>
      </c>
      <c r="I14581" s="2">
        <v>649</v>
      </c>
      <c r="J14581" s="2">
        <f>IF(Table1[[#This Row],[Ratings]]&gt;4,Table1[[#This Row],[OriginalPrice (in Rs)]],0)</f>
        <v>0</v>
      </c>
      <c r="K14581" s="2">
        <f>Table1[[#This Row],[OriginalPrice (in Rs)]]-Table1[[#This Row],[DiscountOffer]]</f>
        <v>179</v>
      </c>
      <c r="L14581" s="2" t="str">
        <f>IF(Table1[[#This Row],[Discount % (In Rs)]]&gt;50%,"High Discount","Low Discount")</f>
        <v>Low Discount</v>
      </c>
      <c r="M14581" s="3">
        <f>Table1[[#This Row],[Discount_Price (In Rs.)]]/Table1[[#This Row],[OriginalPrice (in Rs)]]</f>
        <v>0.27580893682588598</v>
      </c>
      <c r="N14581" s="4">
        <v>3.3</v>
      </c>
      <c r="O14581">
        <v>361</v>
      </c>
      <c r="P14581" t="s">
        <v>20</v>
      </c>
      <c r="Q14581" t="s">
        <v>9710</v>
      </c>
    </row>
    <row r="14582" spans="1:17" x14ac:dyDescent="0.25">
      <c r="A14582" t="s">
        <v>14495</v>
      </c>
      <c r="B14582" s="1">
        <v>11092660</v>
      </c>
      <c r="C14582" t="s">
        <v>10</v>
      </c>
      <c r="D14582" t="s">
        <v>34</v>
      </c>
      <c r="E14582" t="s">
        <v>35</v>
      </c>
      <c r="F14582" t="s">
        <v>30</v>
      </c>
      <c r="G14582" s="2">
        <v>470</v>
      </c>
      <c r="H14582" s="2">
        <f>AVERAGEIF(Table1[[#All],[Category]],Table1[[#This Row],[Category]],Table1[[#All],[DiscountOffer]])</f>
        <v>470</v>
      </c>
      <c r="I14582" s="2">
        <v>799</v>
      </c>
      <c r="J14582" s="2">
        <f>IF(Table1[[#This Row],[Ratings]]&gt;4,Table1[[#This Row],[OriginalPrice (in Rs)]],0)</f>
        <v>0</v>
      </c>
      <c r="K14582" s="2">
        <f>Table1[[#This Row],[OriginalPrice (in Rs)]]-Table1[[#This Row],[DiscountOffer]]</f>
        <v>329</v>
      </c>
      <c r="L14582" s="2" t="str">
        <f>IF(Table1[[#This Row],[Discount % (In Rs)]]&gt;50%,"High Discount","Low Discount")</f>
        <v>Low Discount</v>
      </c>
      <c r="M14582" s="3">
        <f>Table1[[#This Row],[Discount_Price (In Rs.)]]/Table1[[#This Row],[OriginalPrice (in Rs)]]</f>
        <v>0.41176470588235292</v>
      </c>
      <c r="N14582" s="4">
        <v>4</v>
      </c>
      <c r="O14582">
        <v>361</v>
      </c>
      <c r="P14582" t="s">
        <v>37</v>
      </c>
      <c r="Q14582" t="s">
        <v>14496</v>
      </c>
    </row>
    <row r="14583" spans="1:17" x14ac:dyDescent="0.25">
      <c r="A14583" t="s">
        <v>14497</v>
      </c>
      <c r="B14583" s="1">
        <v>11711900</v>
      </c>
      <c r="C14583" t="s">
        <v>39</v>
      </c>
      <c r="D14583" t="s">
        <v>34</v>
      </c>
      <c r="E14583" t="s">
        <v>35</v>
      </c>
      <c r="F14583" t="s">
        <v>30</v>
      </c>
      <c r="G14583" s="2">
        <v>470</v>
      </c>
      <c r="H14583" s="2">
        <f>AVERAGEIF(Table1[[#All],[Category]],Table1[[#This Row],[Category]],Table1[[#All],[DiscountOffer]])</f>
        <v>470</v>
      </c>
      <c r="I14583" s="2">
        <v>799</v>
      </c>
      <c r="J14583" s="2">
        <f>IF(Table1[[#This Row],[Ratings]]&gt;4,Table1[[#This Row],[OriginalPrice (in Rs)]],0)</f>
        <v>799</v>
      </c>
      <c r="K14583" s="2">
        <f>Table1[[#This Row],[OriginalPrice (in Rs)]]-Table1[[#This Row],[DiscountOffer]]</f>
        <v>329</v>
      </c>
      <c r="L14583" s="2" t="str">
        <f>IF(Table1[[#This Row],[Discount % (In Rs)]]&gt;50%,"High Discount","Low Discount")</f>
        <v>Low Discount</v>
      </c>
      <c r="M14583" s="3">
        <f>Table1[[#This Row],[Discount_Price (In Rs.)]]/Table1[[#This Row],[OriginalPrice (in Rs)]]</f>
        <v>0.41176470588235292</v>
      </c>
      <c r="N14583" s="4">
        <v>4.5</v>
      </c>
      <c r="O14583">
        <v>361</v>
      </c>
      <c r="P14583" t="s">
        <v>37</v>
      </c>
      <c r="Q14583" t="s">
        <v>14498</v>
      </c>
    </row>
    <row r="14584" spans="1:17" x14ac:dyDescent="0.25">
      <c r="A14584" t="s">
        <v>14499</v>
      </c>
      <c r="B14584" s="1">
        <v>17526492</v>
      </c>
      <c r="C14584" t="s">
        <v>39</v>
      </c>
      <c r="D14584" t="s">
        <v>34</v>
      </c>
      <c r="E14584" t="s">
        <v>35</v>
      </c>
      <c r="F14584" t="s">
        <v>30</v>
      </c>
      <c r="G14584" s="2">
        <v>470</v>
      </c>
      <c r="H14584" s="2">
        <f>AVERAGEIF(Table1[[#All],[Category]],Table1[[#This Row],[Category]],Table1[[#All],[DiscountOffer]])</f>
        <v>470</v>
      </c>
      <c r="I14584" s="2">
        <v>1598</v>
      </c>
      <c r="J14584" s="2">
        <f>IF(Table1[[#This Row],[Ratings]]&gt;4,Table1[[#This Row],[OriginalPrice (in Rs)]],0)</f>
        <v>1598</v>
      </c>
      <c r="K14584" s="2">
        <f>Table1[[#This Row],[OriginalPrice (in Rs)]]-Table1[[#This Row],[DiscountOffer]]</f>
        <v>1128</v>
      </c>
      <c r="L14584" s="2" t="str">
        <f>IF(Table1[[#This Row],[Discount % (In Rs)]]&gt;50%,"High Discount","Low Discount")</f>
        <v>High Discount</v>
      </c>
      <c r="M14584" s="3">
        <f>Table1[[#This Row],[Discount_Price (In Rs.)]]/Table1[[#This Row],[OriginalPrice (in Rs)]]</f>
        <v>0.70588235294117652</v>
      </c>
      <c r="N14584" s="4">
        <v>4.0999999999999996</v>
      </c>
      <c r="O14584">
        <v>361</v>
      </c>
      <c r="P14584" t="s">
        <v>37</v>
      </c>
      <c r="Q14584" t="s">
        <v>13766</v>
      </c>
    </row>
    <row r="14585" spans="1:17" x14ac:dyDescent="0.25">
      <c r="A14585" t="s">
        <v>14563</v>
      </c>
      <c r="B14585" s="1">
        <v>7140525</v>
      </c>
      <c r="C14585" t="s">
        <v>39</v>
      </c>
      <c r="D14585" t="s">
        <v>34</v>
      </c>
      <c r="E14585" t="s">
        <v>35</v>
      </c>
      <c r="F14585" t="s">
        <v>30</v>
      </c>
      <c r="G14585" s="2">
        <v>470</v>
      </c>
      <c r="H14585" s="2">
        <f>AVERAGEIF(Table1[[#All],[Category]],Table1[[#This Row],[Category]],Table1[[#All],[DiscountOffer]])</f>
        <v>470</v>
      </c>
      <c r="I14585" s="2">
        <v>749</v>
      </c>
      <c r="J14585" s="2">
        <f>IF(Table1[[#This Row],[Ratings]]&gt;4,Table1[[#This Row],[OriginalPrice (in Rs)]],0)</f>
        <v>749</v>
      </c>
      <c r="K14585" s="2">
        <f>Table1[[#This Row],[OriginalPrice (in Rs)]]-Table1[[#This Row],[DiscountOffer]]</f>
        <v>279</v>
      </c>
      <c r="L14585" s="2" t="str">
        <f>IF(Table1[[#This Row],[Discount % (In Rs)]]&gt;50%,"High Discount","Low Discount")</f>
        <v>Low Discount</v>
      </c>
      <c r="M14585" s="3">
        <f>Table1[[#This Row],[Discount_Price (In Rs.)]]/Table1[[#This Row],[OriginalPrice (in Rs)]]</f>
        <v>0.37249666221628841</v>
      </c>
      <c r="N14585" s="4">
        <v>4.2</v>
      </c>
      <c r="O14585">
        <v>360</v>
      </c>
      <c r="P14585" t="s">
        <v>37</v>
      </c>
      <c r="Q14585" t="s">
        <v>14564</v>
      </c>
    </row>
    <row r="14586" spans="1:17" x14ac:dyDescent="0.25">
      <c r="A14586" t="s">
        <v>14567</v>
      </c>
      <c r="B14586" s="1">
        <v>17525506</v>
      </c>
      <c r="C14586" t="s">
        <v>39</v>
      </c>
      <c r="D14586" t="s">
        <v>34</v>
      </c>
      <c r="E14586" t="s">
        <v>35</v>
      </c>
      <c r="F14586" t="s">
        <v>30</v>
      </c>
      <c r="G14586" s="2">
        <v>470</v>
      </c>
      <c r="H14586" s="2">
        <f>AVERAGEIF(Table1[[#All],[Category]],Table1[[#This Row],[Category]],Table1[[#All],[DiscountOffer]])</f>
        <v>470</v>
      </c>
      <c r="I14586" s="2">
        <v>1598</v>
      </c>
      <c r="J14586" s="2">
        <f>IF(Table1[[#This Row],[Ratings]]&gt;4,Table1[[#This Row],[OriginalPrice (in Rs)]],0)</f>
        <v>0</v>
      </c>
      <c r="K14586" s="2">
        <f>Table1[[#This Row],[OriginalPrice (in Rs)]]-Table1[[#This Row],[DiscountOffer]]</f>
        <v>1128</v>
      </c>
      <c r="L14586" s="2" t="str">
        <f>IF(Table1[[#This Row],[Discount % (In Rs)]]&gt;50%,"High Discount","Low Discount")</f>
        <v>High Discount</v>
      </c>
      <c r="M14586" s="3">
        <f>Table1[[#This Row],[Discount_Price (In Rs.)]]/Table1[[#This Row],[OriginalPrice (in Rs)]]</f>
        <v>0.70588235294117652</v>
      </c>
      <c r="N14586" s="4">
        <v>3.8</v>
      </c>
      <c r="O14586">
        <v>360</v>
      </c>
      <c r="P14586" t="s">
        <v>3129</v>
      </c>
      <c r="Q14586" t="s">
        <v>4781</v>
      </c>
    </row>
    <row r="14587" spans="1:17" x14ac:dyDescent="0.25">
      <c r="A14587" t="s">
        <v>14615</v>
      </c>
      <c r="B14587" s="1">
        <v>17525520</v>
      </c>
      <c r="C14587" t="s">
        <v>39</v>
      </c>
      <c r="D14587" t="s">
        <v>34</v>
      </c>
      <c r="E14587" t="s">
        <v>35</v>
      </c>
      <c r="F14587" t="s">
        <v>30</v>
      </c>
      <c r="G14587" s="2">
        <v>470</v>
      </c>
      <c r="H14587" s="2">
        <f>AVERAGEIF(Table1[[#All],[Category]],Table1[[#This Row],[Category]],Table1[[#All],[DiscountOffer]])</f>
        <v>470</v>
      </c>
      <c r="I14587" s="2">
        <v>1598</v>
      </c>
      <c r="J14587" s="2">
        <f>IF(Table1[[#This Row],[Ratings]]&gt;4,Table1[[#This Row],[OriginalPrice (in Rs)]],0)</f>
        <v>1598</v>
      </c>
      <c r="K14587" s="2">
        <f>Table1[[#This Row],[OriginalPrice (in Rs)]]-Table1[[#This Row],[DiscountOffer]]</f>
        <v>1128</v>
      </c>
      <c r="L14587" s="2" t="str">
        <f>IF(Table1[[#This Row],[Discount % (In Rs)]]&gt;50%,"High Discount","Low Discount")</f>
        <v>High Discount</v>
      </c>
      <c r="M14587" s="3">
        <f>Table1[[#This Row],[Discount_Price (In Rs.)]]/Table1[[#This Row],[OriginalPrice (in Rs)]]</f>
        <v>0.70588235294117652</v>
      </c>
      <c r="N14587" s="4">
        <v>4.4000000000000004</v>
      </c>
      <c r="O14587">
        <v>359</v>
      </c>
      <c r="P14587" t="s">
        <v>126</v>
      </c>
      <c r="Q14587" t="s">
        <v>4781</v>
      </c>
    </row>
    <row r="14588" spans="1:17" x14ac:dyDescent="0.25">
      <c r="A14588" t="s">
        <v>14665</v>
      </c>
      <c r="B14588" s="1">
        <v>15102984</v>
      </c>
      <c r="C14588" t="s">
        <v>6973</v>
      </c>
      <c r="D14588" t="s">
        <v>34</v>
      </c>
      <c r="E14588" t="s">
        <v>35</v>
      </c>
      <c r="F14588" t="s">
        <v>30</v>
      </c>
      <c r="G14588" s="2">
        <v>470</v>
      </c>
      <c r="H14588" s="2">
        <f>AVERAGEIF(Table1[[#All],[Category]],Table1[[#This Row],[Category]],Table1[[#All],[DiscountOffer]])</f>
        <v>470</v>
      </c>
      <c r="I14588" s="2">
        <v>690</v>
      </c>
      <c r="J14588" s="2">
        <f>IF(Table1[[#This Row],[Ratings]]&gt;4,Table1[[#This Row],[OriginalPrice (in Rs)]],0)</f>
        <v>0</v>
      </c>
      <c r="K14588" s="2">
        <f>Table1[[#This Row],[OriginalPrice (in Rs)]]-Table1[[#This Row],[DiscountOffer]]</f>
        <v>220</v>
      </c>
      <c r="L14588" s="2" t="str">
        <f>IF(Table1[[#This Row],[Discount % (In Rs)]]&gt;50%,"High Discount","Low Discount")</f>
        <v>Low Discount</v>
      </c>
      <c r="M14588" s="3">
        <f>Table1[[#This Row],[Discount_Price (In Rs.)]]/Table1[[#This Row],[OriginalPrice (in Rs)]]</f>
        <v>0.3188405797101449</v>
      </c>
      <c r="N14588" s="4">
        <v>4</v>
      </c>
      <c r="O14588">
        <v>358</v>
      </c>
      <c r="P14588" t="s">
        <v>37</v>
      </c>
      <c r="Q14588" t="s">
        <v>14666</v>
      </c>
    </row>
    <row r="14589" spans="1:17" x14ac:dyDescent="0.25">
      <c r="A14589" t="s">
        <v>14667</v>
      </c>
      <c r="B14589" s="1">
        <v>13126854</v>
      </c>
      <c r="C14589" t="s">
        <v>10</v>
      </c>
      <c r="D14589" t="s">
        <v>34</v>
      </c>
      <c r="E14589" t="s">
        <v>35</v>
      </c>
      <c r="F14589" t="s">
        <v>30</v>
      </c>
      <c r="G14589" s="2">
        <v>470</v>
      </c>
      <c r="H14589" s="2">
        <f>AVERAGEIF(Table1[[#All],[Category]],Table1[[#This Row],[Category]],Table1[[#All],[DiscountOffer]])</f>
        <v>470</v>
      </c>
      <c r="I14589" s="2">
        <v>799</v>
      </c>
      <c r="J14589" s="2">
        <f>IF(Table1[[#This Row],[Ratings]]&gt;4,Table1[[#This Row],[OriginalPrice (in Rs)]],0)</f>
        <v>799</v>
      </c>
      <c r="K14589" s="2">
        <f>Table1[[#This Row],[OriginalPrice (in Rs)]]-Table1[[#This Row],[DiscountOffer]]</f>
        <v>329</v>
      </c>
      <c r="L14589" s="2" t="str">
        <f>IF(Table1[[#This Row],[Discount % (In Rs)]]&gt;50%,"High Discount","Low Discount")</f>
        <v>Low Discount</v>
      </c>
      <c r="M14589" s="3">
        <f>Table1[[#This Row],[Discount_Price (In Rs.)]]/Table1[[#This Row],[OriginalPrice (in Rs)]]</f>
        <v>0.41176470588235292</v>
      </c>
      <c r="N14589" s="4">
        <v>4.0999999999999996</v>
      </c>
      <c r="O14589">
        <v>358</v>
      </c>
      <c r="P14589" t="s">
        <v>37</v>
      </c>
      <c r="Q14589" t="s">
        <v>14668</v>
      </c>
    </row>
    <row r="14590" spans="1:17" x14ac:dyDescent="0.25">
      <c r="A14590" t="s">
        <v>14669</v>
      </c>
      <c r="B14590" s="1">
        <v>17525562</v>
      </c>
      <c r="C14590" t="s">
        <v>39</v>
      </c>
      <c r="D14590" t="s">
        <v>34</v>
      </c>
      <c r="E14590" t="s">
        <v>35</v>
      </c>
      <c r="F14590" t="s">
        <v>30</v>
      </c>
      <c r="G14590" s="2">
        <v>470</v>
      </c>
      <c r="H14590" s="2">
        <f>AVERAGEIF(Table1[[#All],[Category]],Table1[[#This Row],[Category]],Table1[[#All],[DiscountOffer]])</f>
        <v>470</v>
      </c>
      <c r="I14590" s="2">
        <v>1598</v>
      </c>
      <c r="J14590" s="2">
        <f>IF(Table1[[#This Row],[Ratings]]&gt;4,Table1[[#This Row],[OriginalPrice (in Rs)]],0)</f>
        <v>1598</v>
      </c>
      <c r="K14590" s="2">
        <f>Table1[[#This Row],[OriginalPrice (in Rs)]]-Table1[[#This Row],[DiscountOffer]]</f>
        <v>1128</v>
      </c>
      <c r="L14590" s="2" t="str">
        <f>IF(Table1[[#This Row],[Discount % (In Rs)]]&gt;50%,"High Discount","Low Discount")</f>
        <v>High Discount</v>
      </c>
      <c r="M14590" s="3">
        <f>Table1[[#This Row],[Discount_Price (In Rs.)]]/Table1[[#This Row],[OriginalPrice (in Rs)]]</f>
        <v>0.70588235294117652</v>
      </c>
      <c r="N14590" s="4">
        <v>4.3</v>
      </c>
      <c r="O14590">
        <v>358</v>
      </c>
      <c r="P14590" t="s">
        <v>1175</v>
      </c>
      <c r="Q14590" t="s">
        <v>4781</v>
      </c>
    </row>
    <row r="14591" spans="1:17" x14ac:dyDescent="0.25">
      <c r="A14591" t="s">
        <v>14715</v>
      </c>
      <c r="B14591" s="1">
        <v>13270096</v>
      </c>
      <c r="C14591" t="s">
        <v>10</v>
      </c>
      <c r="D14591" t="s">
        <v>34</v>
      </c>
      <c r="E14591" t="s">
        <v>35</v>
      </c>
      <c r="F14591" t="s">
        <v>30</v>
      </c>
      <c r="G14591" s="2">
        <v>470</v>
      </c>
      <c r="H14591" s="2">
        <f>AVERAGEIF(Table1[[#All],[Category]],Table1[[#This Row],[Category]],Table1[[#All],[DiscountOffer]])</f>
        <v>470</v>
      </c>
      <c r="I14591" s="2">
        <v>799</v>
      </c>
      <c r="J14591" s="2">
        <f>IF(Table1[[#This Row],[Ratings]]&gt;4,Table1[[#This Row],[OriginalPrice (in Rs)]],0)</f>
        <v>799</v>
      </c>
      <c r="K14591" s="2">
        <f>Table1[[#This Row],[OriginalPrice (in Rs)]]-Table1[[#This Row],[DiscountOffer]]</f>
        <v>329</v>
      </c>
      <c r="L14591" s="2" t="str">
        <f>IF(Table1[[#This Row],[Discount % (In Rs)]]&gt;50%,"High Discount","Low Discount")</f>
        <v>Low Discount</v>
      </c>
      <c r="M14591" s="3">
        <f>Table1[[#This Row],[Discount_Price (In Rs.)]]/Table1[[#This Row],[OriginalPrice (in Rs)]]</f>
        <v>0.41176470588235292</v>
      </c>
      <c r="N14591" s="4">
        <v>4.3</v>
      </c>
      <c r="O14591">
        <v>357</v>
      </c>
      <c r="P14591" t="s">
        <v>37</v>
      </c>
      <c r="Q14591" t="s">
        <v>14716</v>
      </c>
    </row>
    <row r="14592" spans="1:17" x14ac:dyDescent="0.25">
      <c r="A14592" t="s">
        <v>14717</v>
      </c>
      <c r="B14592" s="1">
        <v>11185042</v>
      </c>
      <c r="C14592" t="s">
        <v>39</v>
      </c>
      <c r="D14592" t="s">
        <v>34</v>
      </c>
      <c r="E14592" t="s">
        <v>35</v>
      </c>
      <c r="F14592" t="s">
        <v>30</v>
      </c>
      <c r="G14592" s="2">
        <v>470</v>
      </c>
      <c r="H14592" s="2">
        <f>AVERAGEIF(Table1[[#All],[Category]],Table1[[#This Row],[Category]],Table1[[#All],[DiscountOffer]])</f>
        <v>470</v>
      </c>
      <c r="I14592" s="2">
        <v>799</v>
      </c>
      <c r="J14592" s="2">
        <f>IF(Table1[[#This Row],[Ratings]]&gt;4,Table1[[#This Row],[OriginalPrice (in Rs)]],0)</f>
        <v>799</v>
      </c>
      <c r="K14592" s="2">
        <f>Table1[[#This Row],[OriginalPrice (in Rs)]]-Table1[[#This Row],[DiscountOffer]]</f>
        <v>329</v>
      </c>
      <c r="L14592" s="2" t="str">
        <f>IF(Table1[[#This Row],[Discount % (In Rs)]]&gt;50%,"High Discount","Low Discount")</f>
        <v>Low Discount</v>
      </c>
      <c r="M14592" s="3">
        <f>Table1[[#This Row],[Discount_Price (In Rs.)]]/Table1[[#This Row],[OriginalPrice (in Rs)]]</f>
        <v>0.41176470588235292</v>
      </c>
      <c r="N14592" s="4">
        <v>4.0999999999999996</v>
      </c>
      <c r="O14592">
        <v>357</v>
      </c>
      <c r="P14592" t="s">
        <v>37</v>
      </c>
      <c r="Q14592" t="s">
        <v>1673</v>
      </c>
    </row>
    <row r="14593" spans="1:17" x14ac:dyDescent="0.25">
      <c r="A14593" t="s">
        <v>14718</v>
      </c>
      <c r="B14593" s="1">
        <v>13843112</v>
      </c>
      <c r="C14593" t="s">
        <v>158</v>
      </c>
      <c r="D14593" t="s">
        <v>34</v>
      </c>
      <c r="E14593" t="s">
        <v>35</v>
      </c>
      <c r="F14593" t="s">
        <v>30</v>
      </c>
      <c r="G14593" s="2">
        <v>470</v>
      </c>
      <c r="H14593" s="2">
        <f>AVERAGEIF(Table1[[#All],[Category]],Table1[[#This Row],[Category]],Table1[[#All],[DiscountOffer]])</f>
        <v>470</v>
      </c>
      <c r="I14593" s="2">
        <v>999</v>
      </c>
      <c r="J14593" s="2">
        <f>IF(Table1[[#This Row],[Ratings]]&gt;4,Table1[[#This Row],[OriginalPrice (in Rs)]],0)</f>
        <v>999</v>
      </c>
      <c r="K14593" s="2">
        <f>Table1[[#This Row],[OriginalPrice (in Rs)]]-Table1[[#This Row],[DiscountOffer]]</f>
        <v>529</v>
      </c>
      <c r="L14593" s="2" t="str">
        <f>IF(Table1[[#This Row],[Discount % (In Rs)]]&gt;50%,"High Discount","Low Discount")</f>
        <v>High Discount</v>
      </c>
      <c r="M14593" s="3">
        <f>Table1[[#This Row],[Discount_Price (In Rs.)]]/Table1[[#This Row],[OriginalPrice (in Rs)]]</f>
        <v>0.52952952952952947</v>
      </c>
      <c r="N14593" s="4">
        <v>4.3</v>
      </c>
      <c r="O14593">
        <v>357</v>
      </c>
      <c r="P14593" t="s">
        <v>37</v>
      </c>
      <c r="Q14593" t="s">
        <v>14719</v>
      </c>
    </row>
    <row r="14594" spans="1:17" x14ac:dyDescent="0.25">
      <c r="A14594" t="s">
        <v>14720</v>
      </c>
      <c r="B14594" s="1">
        <v>9783267</v>
      </c>
      <c r="C14594" t="s">
        <v>158</v>
      </c>
      <c r="D14594" t="s">
        <v>34</v>
      </c>
      <c r="E14594" t="s">
        <v>35</v>
      </c>
      <c r="F14594" t="s">
        <v>30</v>
      </c>
      <c r="G14594" s="2">
        <v>470</v>
      </c>
      <c r="H14594" s="2">
        <f>AVERAGEIF(Table1[[#All],[Category]],Table1[[#This Row],[Category]],Table1[[#All],[DiscountOffer]])</f>
        <v>470</v>
      </c>
      <c r="I14594" s="2">
        <v>999</v>
      </c>
      <c r="J14594" s="2">
        <f>IF(Table1[[#This Row],[Ratings]]&gt;4,Table1[[#This Row],[OriginalPrice (in Rs)]],0)</f>
        <v>999</v>
      </c>
      <c r="K14594" s="2">
        <f>Table1[[#This Row],[OriginalPrice (in Rs)]]-Table1[[#This Row],[DiscountOffer]]</f>
        <v>529</v>
      </c>
      <c r="L14594" s="2" t="str">
        <f>IF(Table1[[#This Row],[Discount % (In Rs)]]&gt;50%,"High Discount","Low Discount")</f>
        <v>High Discount</v>
      </c>
      <c r="M14594" s="3">
        <f>Table1[[#This Row],[Discount_Price (In Rs.)]]/Table1[[#This Row],[OriginalPrice (in Rs)]]</f>
        <v>0.52952952952952947</v>
      </c>
      <c r="N14594" s="4">
        <v>4.4000000000000004</v>
      </c>
      <c r="O14594">
        <v>357</v>
      </c>
      <c r="P14594" t="s">
        <v>37</v>
      </c>
      <c r="Q14594" t="s">
        <v>14721</v>
      </c>
    </row>
    <row r="14595" spans="1:17" x14ac:dyDescent="0.25">
      <c r="A14595" t="s">
        <v>14722</v>
      </c>
      <c r="B14595" s="1">
        <v>17525568</v>
      </c>
      <c r="C14595" t="s">
        <v>39</v>
      </c>
      <c r="D14595" t="s">
        <v>34</v>
      </c>
      <c r="E14595" t="s">
        <v>35</v>
      </c>
      <c r="F14595" t="s">
        <v>30</v>
      </c>
      <c r="G14595" s="2">
        <v>470</v>
      </c>
      <c r="H14595" s="2">
        <f>AVERAGEIF(Table1[[#All],[Category]],Table1[[#This Row],[Category]],Table1[[#All],[DiscountOffer]])</f>
        <v>470</v>
      </c>
      <c r="I14595" s="2">
        <v>1598</v>
      </c>
      <c r="J14595" s="2">
        <f>IF(Table1[[#This Row],[Ratings]]&gt;4,Table1[[#This Row],[OriginalPrice (in Rs)]],0)</f>
        <v>1598</v>
      </c>
      <c r="K14595" s="2">
        <f>Table1[[#This Row],[OriginalPrice (in Rs)]]-Table1[[#This Row],[DiscountOffer]]</f>
        <v>1128</v>
      </c>
      <c r="L14595" s="2" t="str">
        <f>IF(Table1[[#This Row],[Discount % (In Rs)]]&gt;50%,"High Discount","Low Discount")</f>
        <v>High Discount</v>
      </c>
      <c r="M14595" s="3">
        <f>Table1[[#This Row],[Discount_Price (In Rs.)]]/Table1[[#This Row],[OriginalPrice (in Rs)]]</f>
        <v>0.70588235294117652</v>
      </c>
      <c r="N14595" s="4">
        <v>4.4000000000000004</v>
      </c>
      <c r="O14595">
        <v>357</v>
      </c>
      <c r="P14595" t="s">
        <v>3129</v>
      </c>
      <c r="Q14595" t="s">
        <v>4781</v>
      </c>
    </row>
    <row r="14596" spans="1:17" x14ac:dyDescent="0.25">
      <c r="A14596" t="s">
        <v>14723</v>
      </c>
      <c r="B14596" s="1">
        <v>13321984</v>
      </c>
      <c r="C14596" t="s">
        <v>10</v>
      </c>
      <c r="D14596" t="s">
        <v>34</v>
      </c>
      <c r="E14596" t="s">
        <v>35</v>
      </c>
      <c r="F14596" t="s">
        <v>30</v>
      </c>
      <c r="G14596" s="2">
        <v>470</v>
      </c>
      <c r="H14596" s="2">
        <f>AVERAGEIF(Table1[[#All],[Category]],Table1[[#This Row],[Category]],Table1[[#All],[DiscountOffer]])</f>
        <v>470</v>
      </c>
      <c r="I14596" s="2">
        <v>899</v>
      </c>
      <c r="J14596" s="2">
        <f>IF(Table1[[#This Row],[Ratings]]&gt;4,Table1[[#This Row],[OriginalPrice (in Rs)]],0)</f>
        <v>899</v>
      </c>
      <c r="K14596" s="2">
        <f>Table1[[#This Row],[OriginalPrice (in Rs)]]-Table1[[#This Row],[DiscountOffer]]</f>
        <v>429</v>
      </c>
      <c r="L14596" s="2" t="str">
        <f>IF(Table1[[#This Row],[Discount % (In Rs)]]&gt;50%,"High Discount","Low Discount")</f>
        <v>Low Discount</v>
      </c>
      <c r="M14596" s="3">
        <f>Table1[[#This Row],[Discount_Price (In Rs.)]]/Table1[[#This Row],[OriginalPrice (in Rs)]]</f>
        <v>0.47719688542825361</v>
      </c>
      <c r="N14596" s="4">
        <v>4.4000000000000004</v>
      </c>
      <c r="O14596">
        <v>357</v>
      </c>
      <c r="P14596" t="s">
        <v>37</v>
      </c>
      <c r="Q14596" t="s">
        <v>14724</v>
      </c>
    </row>
    <row r="14597" spans="1:17" x14ac:dyDescent="0.25">
      <c r="A14597" t="s">
        <v>14913</v>
      </c>
      <c r="B14597" s="1">
        <v>12106248</v>
      </c>
      <c r="C14597" t="s">
        <v>1703</v>
      </c>
      <c r="D14597" t="s">
        <v>34</v>
      </c>
      <c r="E14597" t="s">
        <v>35</v>
      </c>
      <c r="F14597" t="s">
        <v>30</v>
      </c>
      <c r="G14597" s="2">
        <v>470</v>
      </c>
      <c r="H14597" s="2">
        <f>AVERAGEIF(Table1[[#All],[Category]],Table1[[#This Row],[Category]],Table1[[#All],[DiscountOffer]])</f>
        <v>470</v>
      </c>
      <c r="I14597" s="2">
        <v>1099</v>
      </c>
      <c r="J14597" s="2">
        <f>IF(Table1[[#This Row],[Ratings]]&gt;4,Table1[[#This Row],[OriginalPrice (in Rs)]],0)</f>
        <v>1099</v>
      </c>
      <c r="K14597" s="2">
        <f>Table1[[#This Row],[OriginalPrice (in Rs)]]-Table1[[#This Row],[DiscountOffer]]</f>
        <v>629</v>
      </c>
      <c r="L14597" s="2" t="str">
        <f>IF(Table1[[#This Row],[Discount % (In Rs)]]&gt;50%,"High Discount","Low Discount")</f>
        <v>High Discount</v>
      </c>
      <c r="M14597" s="3">
        <f>Table1[[#This Row],[Discount_Price (In Rs.)]]/Table1[[#This Row],[OriginalPrice (in Rs)]]</f>
        <v>0.5723384895359418</v>
      </c>
      <c r="N14597" s="4">
        <v>4.0999999999999996</v>
      </c>
      <c r="O14597">
        <v>353</v>
      </c>
      <c r="P14597" t="s">
        <v>37</v>
      </c>
      <c r="Q14597" t="s">
        <v>14914</v>
      </c>
    </row>
    <row r="14598" spans="1:17" x14ac:dyDescent="0.25">
      <c r="A14598" t="s">
        <v>14924</v>
      </c>
      <c r="B14598" s="1">
        <v>11404292</v>
      </c>
      <c r="C14598" t="s">
        <v>10</v>
      </c>
      <c r="D14598" t="s">
        <v>34</v>
      </c>
      <c r="E14598" t="s">
        <v>35</v>
      </c>
      <c r="F14598" t="s">
        <v>30</v>
      </c>
      <c r="G14598" s="2">
        <v>470</v>
      </c>
      <c r="H14598" s="2">
        <f>AVERAGEIF(Table1[[#All],[Category]],Table1[[#This Row],[Category]],Table1[[#All],[DiscountOffer]])</f>
        <v>470</v>
      </c>
      <c r="I14598" s="2">
        <v>599</v>
      </c>
      <c r="J14598" s="2">
        <f>IF(Table1[[#This Row],[Ratings]]&gt;4,Table1[[#This Row],[OriginalPrice (in Rs)]],0)</f>
        <v>599</v>
      </c>
      <c r="K14598" s="2">
        <f>Table1[[#This Row],[OriginalPrice (in Rs)]]-Table1[[#This Row],[DiscountOffer]]</f>
        <v>129</v>
      </c>
      <c r="L14598" s="2" t="str">
        <f>IF(Table1[[#This Row],[Discount % (In Rs)]]&gt;50%,"High Discount","Low Discount")</f>
        <v>Low Discount</v>
      </c>
      <c r="M14598" s="3">
        <f>Table1[[#This Row],[Discount_Price (In Rs.)]]/Table1[[#This Row],[OriginalPrice (in Rs)]]</f>
        <v>0.21535893155258765</v>
      </c>
      <c r="N14598" s="4">
        <v>4.5</v>
      </c>
      <c r="O14598">
        <v>353</v>
      </c>
      <c r="P14598" t="s">
        <v>37</v>
      </c>
      <c r="Q14598" t="s">
        <v>14925</v>
      </c>
    </row>
    <row r="14599" spans="1:17" x14ac:dyDescent="0.25">
      <c r="A14599" t="s">
        <v>14977</v>
      </c>
      <c r="B14599" s="1">
        <v>11092644</v>
      </c>
      <c r="C14599" t="s">
        <v>10</v>
      </c>
      <c r="D14599" t="s">
        <v>34</v>
      </c>
      <c r="E14599" t="s">
        <v>35</v>
      </c>
      <c r="F14599" t="s">
        <v>30</v>
      </c>
      <c r="G14599" s="2">
        <v>470</v>
      </c>
      <c r="H14599" s="2">
        <f>AVERAGEIF(Table1[[#All],[Category]],Table1[[#This Row],[Category]],Table1[[#All],[DiscountOffer]])</f>
        <v>470</v>
      </c>
      <c r="I14599" s="2">
        <v>799</v>
      </c>
      <c r="J14599" s="2">
        <f>IF(Table1[[#This Row],[Ratings]]&gt;4,Table1[[#This Row],[OriginalPrice (in Rs)]],0)</f>
        <v>799</v>
      </c>
      <c r="K14599" s="2">
        <f>Table1[[#This Row],[OriginalPrice (in Rs)]]-Table1[[#This Row],[DiscountOffer]]</f>
        <v>329</v>
      </c>
      <c r="L14599" s="2" t="str">
        <f>IF(Table1[[#This Row],[Discount % (In Rs)]]&gt;50%,"High Discount","Low Discount")</f>
        <v>Low Discount</v>
      </c>
      <c r="M14599" s="3">
        <f>Table1[[#This Row],[Discount_Price (In Rs.)]]/Table1[[#This Row],[OriginalPrice (in Rs)]]</f>
        <v>0.41176470588235292</v>
      </c>
      <c r="N14599" s="4">
        <v>4.3</v>
      </c>
      <c r="O14599">
        <v>352</v>
      </c>
      <c r="P14599" t="s">
        <v>37</v>
      </c>
      <c r="Q14599" t="s">
        <v>14978</v>
      </c>
    </row>
    <row r="14600" spans="1:17" x14ac:dyDescent="0.25">
      <c r="A14600" t="s">
        <v>14979</v>
      </c>
      <c r="B14600" s="1">
        <v>1988563</v>
      </c>
      <c r="C14600" t="s">
        <v>318</v>
      </c>
      <c r="D14600" t="s">
        <v>34</v>
      </c>
      <c r="E14600" t="s">
        <v>35</v>
      </c>
      <c r="F14600" t="s">
        <v>30</v>
      </c>
      <c r="G14600" s="2">
        <v>470</v>
      </c>
      <c r="H14600" s="2">
        <f>AVERAGEIF(Table1[[#All],[Category]],Table1[[#This Row],[Category]],Table1[[#All],[DiscountOffer]])</f>
        <v>470</v>
      </c>
      <c r="I14600" s="2">
        <v>899</v>
      </c>
      <c r="J14600" s="2">
        <f>IF(Table1[[#This Row],[Ratings]]&gt;4,Table1[[#This Row],[OriginalPrice (in Rs)]],0)</f>
        <v>899</v>
      </c>
      <c r="K14600" s="2">
        <f>Table1[[#This Row],[OriginalPrice (in Rs)]]-Table1[[#This Row],[DiscountOffer]]</f>
        <v>429</v>
      </c>
      <c r="L14600" s="2" t="str">
        <f>IF(Table1[[#This Row],[Discount % (In Rs)]]&gt;50%,"High Discount","Low Discount")</f>
        <v>Low Discount</v>
      </c>
      <c r="M14600" s="3">
        <f>Table1[[#This Row],[Discount_Price (In Rs.)]]/Table1[[#This Row],[OriginalPrice (in Rs)]]</f>
        <v>0.47719688542825361</v>
      </c>
      <c r="N14600" s="4">
        <v>4.3</v>
      </c>
      <c r="O14600">
        <v>352</v>
      </c>
      <c r="P14600" t="s">
        <v>37</v>
      </c>
      <c r="Q14600" t="s">
        <v>14980</v>
      </c>
    </row>
    <row r="14601" spans="1:17" x14ac:dyDescent="0.25">
      <c r="A14601" t="s">
        <v>14981</v>
      </c>
      <c r="B14601" s="1">
        <v>17525510</v>
      </c>
      <c r="C14601" t="s">
        <v>39</v>
      </c>
      <c r="D14601" t="s">
        <v>34</v>
      </c>
      <c r="E14601" t="s">
        <v>35</v>
      </c>
      <c r="F14601" t="s">
        <v>30</v>
      </c>
      <c r="G14601" s="2">
        <v>470</v>
      </c>
      <c r="H14601" s="2">
        <f>AVERAGEIF(Table1[[#All],[Category]],Table1[[#This Row],[Category]],Table1[[#All],[DiscountOffer]])</f>
        <v>470</v>
      </c>
      <c r="I14601" s="2">
        <v>1598</v>
      </c>
      <c r="J14601" s="2">
        <f>IF(Table1[[#This Row],[Ratings]]&gt;4,Table1[[#This Row],[OriginalPrice (in Rs)]],0)</f>
        <v>1598</v>
      </c>
      <c r="K14601" s="2">
        <f>Table1[[#This Row],[OriginalPrice (in Rs)]]-Table1[[#This Row],[DiscountOffer]]</f>
        <v>1128</v>
      </c>
      <c r="L14601" s="2" t="str">
        <f>IF(Table1[[#This Row],[Discount % (In Rs)]]&gt;50%,"High Discount","Low Discount")</f>
        <v>High Discount</v>
      </c>
      <c r="M14601" s="3">
        <f>Table1[[#This Row],[Discount_Price (In Rs.)]]/Table1[[#This Row],[OriginalPrice (in Rs)]]</f>
        <v>0.70588235294117652</v>
      </c>
      <c r="N14601" s="4">
        <v>4.0999999999999996</v>
      </c>
      <c r="O14601">
        <v>352</v>
      </c>
      <c r="P14601" t="s">
        <v>415</v>
      </c>
      <c r="Q14601" t="s">
        <v>4781</v>
      </c>
    </row>
    <row r="14602" spans="1:17" x14ac:dyDescent="0.25">
      <c r="A14602" t="s">
        <v>15046</v>
      </c>
      <c r="B14602" s="1">
        <v>12930376</v>
      </c>
      <c r="C14602" t="s">
        <v>39</v>
      </c>
      <c r="D14602" t="s">
        <v>34</v>
      </c>
      <c r="E14602" t="s">
        <v>35</v>
      </c>
      <c r="F14602" t="s">
        <v>30</v>
      </c>
      <c r="G14602" s="2">
        <v>470</v>
      </c>
      <c r="H14602" s="2">
        <f>AVERAGEIF(Table1[[#All],[Category]],Table1[[#This Row],[Category]],Table1[[#All],[DiscountOffer]])</f>
        <v>470</v>
      </c>
      <c r="I14602" s="2">
        <v>899</v>
      </c>
      <c r="J14602" s="2">
        <f>IF(Table1[[#This Row],[Ratings]]&gt;4,Table1[[#This Row],[OriginalPrice (in Rs)]],0)</f>
        <v>899</v>
      </c>
      <c r="K14602" s="2">
        <f>Table1[[#This Row],[OriginalPrice (in Rs)]]-Table1[[#This Row],[DiscountOffer]]</f>
        <v>429</v>
      </c>
      <c r="L14602" s="2" t="str">
        <f>IF(Table1[[#This Row],[Discount % (In Rs)]]&gt;50%,"High Discount","Low Discount")</f>
        <v>Low Discount</v>
      </c>
      <c r="M14602" s="3">
        <f>Table1[[#This Row],[Discount_Price (In Rs.)]]/Table1[[#This Row],[OriginalPrice (in Rs)]]</f>
        <v>0.47719688542825361</v>
      </c>
      <c r="N14602" s="4">
        <v>4.2</v>
      </c>
      <c r="O14602">
        <v>351</v>
      </c>
      <c r="P14602" t="s">
        <v>37</v>
      </c>
      <c r="Q14602" t="s">
        <v>15047</v>
      </c>
    </row>
    <row r="14603" spans="1:17" x14ac:dyDescent="0.25">
      <c r="A14603" t="s">
        <v>15080</v>
      </c>
      <c r="B14603" s="1">
        <v>13551248</v>
      </c>
      <c r="C14603" t="s">
        <v>1029</v>
      </c>
      <c r="D14603" t="s">
        <v>34</v>
      </c>
      <c r="E14603" t="s">
        <v>35</v>
      </c>
      <c r="F14603" t="s">
        <v>30</v>
      </c>
      <c r="G14603" s="2">
        <v>470</v>
      </c>
      <c r="H14603" s="2">
        <f>AVERAGEIF(Table1[[#All],[Category]],Table1[[#This Row],[Category]],Table1[[#All],[DiscountOffer]])</f>
        <v>470</v>
      </c>
      <c r="I14603" s="2">
        <v>1199</v>
      </c>
      <c r="J14603" s="2">
        <f>IF(Table1[[#This Row],[Ratings]]&gt;4,Table1[[#This Row],[OriginalPrice (in Rs)]],0)</f>
        <v>1199</v>
      </c>
      <c r="K14603" s="2">
        <f>Table1[[#This Row],[OriginalPrice (in Rs)]]-Table1[[#This Row],[DiscountOffer]]</f>
        <v>729</v>
      </c>
      <c r="L14603" s="2" t="str">
        <f>IF(Table1[[#This Row],[Discount % (In Rs)]]&gt;50%,"High Discount","Low Discount")</f>
        <v>High Discount</v>
      </c>
      <c r="M14603" s="3">
        <f>Table1[[#This Row],[Discount_Price (In Rs.)]]/Table1[[#This Row],[OriginalPrice (in Rs)]]</f>
        <v>0.60800667222685567</v>
      </c>
      <c r="N14603" s="4">
        <v>4.4000000000000004</v>
      </c>
      <c r="O14603">
        <v>350</v>
      </c>
      <c r="P14603" t="s">
        <v>37</v>
      </c>
      <c r="Q14603" t="s">
        <v>15081</v>
      </c>
    </row>
    <row r="14604" spans="1:17" x14ac:dyDescent="0.25">
      <c r="A14604" t="s">
        <v>15082</v>
      </c>
      <c r="B14604" s="1">
        <v>17523422</v>
      </c>
      <c r="C14604" t="s">
        <v>39</v>
      </c>
      <c r="D14604" t="s">
        <v>34</v>
      </c>
      <c r="E14604" t="s">
        <v>35</v>
      </c>
      <c r="F14604" t="s">
        <v>30</v>
      </c>
      <c r="G14604" s="2">
        <v>470</v>
      </c>
      <c r="H14604" s="2">
        <f>AVERAGEIF(Table1[[#All],[Category]],Table1[[#This Row],[Category]],Table1[[#All],[DiscountOffer]])</f>
        <v>470</v>
      </c>
      <c r="I14604" s="2">
        <v>1398</v>
      </c>
      <c r="J14604" s="2">
        <f>IF(Table1[[#This Row],[Ratings]]&gt;4,Table1[[#This Row],[OriginalPrice (in Rs)]],0)</f>
        <v>1398</v>
      </c>
      <c r="K14604" s="2">
        <f>Table1[[#This Row],[OriginalPrice (in Rs)]]-Table1[[#This Row],[DiscountOffer]]</f>
        <v>928</v>
      </c>
      <c r="L14604" s="2" t="str">
        <f>IF(Table1[[#This Row],[Discount % (In Rs)]]&gt;50%,"High Discount","Low Discount")</f>
        <v>High Discount</v>
      </c>
      <c r="M14604" s="3">
        <f>Table1[[#This Row],[Discount_Price (In Rs.)]]/Table1[[#This Row],[OriginalPrice (in Rs)]]</f>
        <v>0.66380543633762523</v>
      </c>
      <c r="N14604" s="4">
        <v>4.0999999999999996</v>
      </c>
      <c r="O14604">
        <v>350</v>
      </c>
      <c r="P14604" t="s">
        <v>37</v>
      </c>
      <c r="Q14604" t="s">
        <v>2556</v>
      </c>
    </row>
    <row r="14605" spans="1:17" x14ac:dyDescent="0.25">
      <c r="A14605" t="s">
        <v>15097</v>
      </c>
      <c r="B14605" s="1">
        <v>13601704</v>
      </c>
      <c r="C14605" t="s">
        <v>10</v>
      </c>
      <c r="D14605" t="s">
        <v>34</v>
      </c>
      <c r="E14605" t="s">
        <v>35</v>
      </c>
      <c r="F14605" t="s">
        <v>30</v>
      </c>
      <c r="G14605" s="2">
        <v>470</v>
      </c>
      <c r="H14605" s="2">
        <f>AVERAGEIF(Table1[[#All],[Category]],Table1[[#This Row],[Category]],Table1[[#All],[DiscountOffer]])</f>
        <v>470</v>
      </c>
      <c r="I14605" s="2">
        <v>499</v>
      </c>
      <c r="J14605" s="2">
        <f>IF(Table1[[#This Row],[Ratings]]&gt;4,Table1[[#This Row],[OriginalPrice (in Rs)]],0)</f>
        <v>499</v>
      </c>
      <c r="K14605" s="2">
        <f>Table1[[#This Row],[OriginalPrice (in Rs)]]-Table1[[#This Row],[DiscountOffer]]</f>
        <v>29</v>
      </c>
      <c r="L14605" s="2" t="str">
        <f>IF(Table1[[#This Row],[Discount % (In Rs)]]&gt;50%,"High Discount","Low Discount")</f>
        <v>Low Discount</v>
      </c>
      <c r="M14605" s="3">
        <f>Table1[[#This Row],[Discount_Price (In Rs.)]]/Table1[[#This Row],[OriginalPrice (in Rs)]]</f>
        <v>5.8116232464929862E-2</v>
      </c>
      <c r="N14605" s="4">
        <v>4.0999999999999996</v>
      </c>
      <c r="O14605">
        <v>350</v>
      </c>
      <c r="P14605" t="s">
        <v>37</v>
      </c>
      <c r="Q14605" t="s">
        <v>15098</v>
      </c>
    </row>
    <row r="14606" spans="1:17" x14ac:dyDescent="0.25">
      <c r="A14606" t="s">
        <v>15099</v>
      </c>
      <c r="B14606" s="1">
        <v>8274343</v>
      </c>
      <c r="C14606" t="s">
        <v>791</v>
      </c>
      <c r="D14606" t="s">
        <v>34</v>
      </c>
      <c r="E14606" t="s">
        <v>35</v>
      </c>
      <c r="F14606" t="s">
        <v>30</v>
      </c>
      <c r="G14606" s="2">
        <v>470</v>
      </c>
      <c r="H14606" s="2">
        <f>AVERAGEIF(Table1[[#All],[Category]],Table1[[#This Row],[Category]],Table1[[#All],[DiscountOffer]])</f>
        <v>470</v>
      </c>
      <c r="I14606" s="2">
        <v>999</v>
      </c>
      <c r="J14606" s="2">
        <f>IF(Table1[[#This Row],[Ratings]]&gt;4,Table1[[#This Row],[OriginalPrice (in Rs)]],0)</f>
        <v>0</v>
      </c>
      <c r="K14606" s="2">
        <f>Table1[[#This Row],[OriginalPrice (in Rs)]]-Table1[[#This Row],[DiscountOffer]]</f>
        <v>529</v>
      </c>
      <c r="L14606" s="2" t="str">
        <f>IF(Table1[[#This Row],[Discount % (In Rs)]]&gt;50%,"High Discount","Low Discount")</f>
        <v>High Discount</v>
      </c>
      <c r="M14606" s="3">
        <f>Table1[[#This Row],[Discount_Price (In Rs.)]]/Table1[[#This Row],[OriginalPrice (in Rs)]]</f>
        <v>0.52952952952952947</v>
      </c>
      <c r="N14606" s="4">
        <v>3.2</v>
      </c>
      <c r="O14606">
        <v>350</v>
      </c>
      <c r="P14606" t="s">
        <v>20</v>
      </c>
      <c r="Q14606" t="s">
        <v>15100</v>
      </c>
    </row>
    <row r="14607" spans="1:17" x14ac:dyDescent="0.25">
      <c r="A14607" t="s">
        <v>15146</v>
      </c>
      <c r="B14607" s="1">
        <v>12193884</v>
      </c>
      <c r="C14607" t="s">
        <v>10</v>
      </c>
      <c r="D14607" t="s">
        <v>34</v>
      </c>
      <c r="E14607" t="s">
        <v>35</v>
      </c>
      <c r="F14607" t="s">
        <v>30</v>
      </c>
      <c r="G14607" s="2">
        <v>470</v>
      </c>
      <c r="H14607" s="2">
        <f>AVERAGEIF(Table1[[#All],[Category]],Table1[[#This Row],[Category]],Table1[[#All],[DiscountOffer]])</f>
        <v>470</v>
      </c>
      <c r="I14607" s="2">
        <v>499</v>
      </c>
      <c r="J14607" s="2">
        <f>IF(Table1[[#This Row],[Ratings]]&gt;4,Table1[[#This Row],[OriginalPrice (in Rs)]],0)</f>
        <v>0</v>
      </c>
      <c r="K14607" s="2">
        <f>Table1[[#This Row],[OriginalPrice (in Rs)]]-Table1[[#This Row],[DiscountOffer]]</f>
        <v>29</v>
      </c>
      <c r="L14607" s="2" t="str">
        <f>IF(Table1[[#This Row],[Discount % (In Rs)]]&gt;50%,"High Discount","Low Discount")</f>
        <v>Low Discount</v>
      </c>
      <c r="M14607" s="3">
        <f>Table1[[#This Row],[Discount_Price (In Rs.)]]/Table1[[#This Row],[OriginalPrice (in Rs)]]</f>
        <v>5.8116232464929862E-2</v>
      </c>
      <c r="N14607" s="4">
        <v>3.6</v>
      </c>
      <c r="O14607">
        <v>349</v>
      </c>
      <c r="P14607" t="s">
        <v>37</v>
      </c>
      <c r="Q14607" t="s">
        <v>15147</v>
      </c>
    </row>
    <row r="14608" spans="1:17" x14ac:dyDescent="0.25">
      <c r="A14608" t="s">
        <v>15148</v>
      </c>
      <c r="B14608" s="1">
        <v>2439137</v>
      </c>
      <c r="C14608" t="s">
        <v>10</v>
      </c>
      <c r="D14608" t="s">
        <v>34</v>
      </c>
      <c r="E14608" t="s">
        <v>35</v>
      </c>
      <c r="F14608" t="s">
        <v>30</v>
      </c>
      <c r="G14608" s="2">
        <v>470</v>
      </c>
      <c r="H14608" s="2">
        <f>AVERAGEIF(Table1[[#All],[Category]],Table1[[#This Row],[Category]],Table1[[#All],[DiscountOffer]])</f>
        <v>470</v>
      </c>
      <c r="I14608" s="2">
        <v>599</v>
      </c>
      <c r="J14608" s="2">
        <f>IF(Table1[[#This Row],[Ratings]]&gt;4,Table1[[#This Row],[OriginalPrice (in Rs)]],0)</f>
        <v>599</v>
      </c>
      <c r="K14608" s="2">
        <f>Table1[[#This Row],[OriginalPrice (in Rs)]]-Table1[[#This Row],[DiscountOffer]]</f>
        <v>129</v>
      </c>
      <c r="L14608" s="2" t="str">
        <f>IF(Table1[[#This Row],[Discount % (In Rs)]]&gt;50%,"High Discount","Low Discount")</f>
        <v>Low Discount</v>
      </c>
      <c r="M14608" s="3">
        <f>Table1[[#This Row],[Discount_Price (In Rs.)]]/Table1[[#This Row],[OriginalPrice (in Rs)]]</f>
        <v>0.21535893155258765</v>
      </c>
      <c r="N14608" s="4">
        <v>4.2</v>
      </c>
      <c r="O14608">
        <v>349</v>
      </c>
      <c r="P14608" t="s">
        <v>37</v>
      </c>
      <c r="Q14608" t="s">
        <v>15149</v>
      </c>
    </row>
    <row r="14609" spans="1:17" x14ac:dyDescent="0.25">
      <c r="A14609" t="s">
        <v>15150</v>
      </c>
      <c r="B14609" s="1">
        <v>10662296</v>
      </c>
      <c r="C14609" t="s">
        <v>39</v>
      </c>
      <c r="D14609" t="s">
        <v>34</v>
      </c>
      <c r="E14609" t="s">
        <v>35</v>
      </c>
      <c r="F14609" t="s">
        <v>30</v>
      </c>
      <c r="G14609" s="2">
        <v>470</v>
      </c>
      <c r="H14609" s="2">
        <f>AVERAGEIF(Table1[[#All],[Category]],Table1[[#This Row],[Category]],Table1[[#All],[DiscountOffer]])</f>
        <v>470</v>
      </c>
      <c r="I14609" s="2">
        <v>799</v>
      </c>
      <c r="J14609" s="2">
        <f>IF(Table1[[#This Row],[Ratings]]&gt;4,Table1[[#This Row],[OriginalPrice (in Rs)]],0)</f>
        <v>0</v>
      </c>
      <c r="K14609" s="2">
        <f>Table1[[#This Row],[OriginalPrice (in Rs)]]-Table1[[#This Row],[DiscountOffer]]</f>
        <v>329</v>
      </c>
      <c r="L14609" s="2" t="str">
        <f>IF(Table1[[#This Row],[Discount % (In Rs)]]&gt;50%,"High Discount","Low Discount")</f>
        <v>Low Discount</v>
      </c>
      <c r="M14609" s="3">
        <f>Table1[[#This Row],[Discount_Price (In Rs.)]]/Table1[[#This Row],[OriginalPrice (in Rs)]]</f>
        <v>0.41176470588235292</v>
      </c>
      <c r="N14609" s="4">
        <v>3.7</v>
      </c>
      <c r="O14609">
        <v>349</v>
      </c>
      <c r="P14609" t="s">
        <v>37</v>
      </c>
      <c r="Q14609" t="s">
        <v>1277</v>
      </c>
    </row>
    <row r="14610" spans="1:17" x14ac:dyDescent="0.25">
      <c r="A14610" t="s">
        <v>15151</v>
      </c>
      <c r="B14610" s="1">
        <v>11092662</v>
      </c>
      <c r="C14610" t="s">
        <v>10</v>
      </c>
      <c r="D14610" t="s">
        <v>34</v>
      </c>
      <c r="E14610" t="s">
        <v>35</v>
      </c>
      <c r="F14610" t="s">
        <v>30</v>
      </c>
      <c r="G14610" s="2">
        <v>470</v>
      </c>
      <c r="H14610" s="2">
        <f>AVERAGEIF(Table1[[#All],[Category]],Table1[[#This Row],[Category]],Table1[[#All],[DiscountOffer]])</f>
        <v>470</v>
      </c>
      <c r="I14610" s="2">
        <v>799</v>
      </c>
      <c r="J14610" s="2">
        <f>IF(Table1[[#This Row],[Ratings]]&gt;4,Table1[[#This Row],[OriginalPrice (in Rs)]],0)</f>
        <v>0</v>
      </c>
      <c r="K14610" s="2">
        <f>Table1[[#This Row],[OriginalPrice (in Rs)]]-Table1[[#This Row],[DiscountOffer]]</f>
        <v>329</v>
      </c>
      <c r="L14610" s="2" t="str">
        <f>IF(Table1[[#This Row],[Discount % (In Rs)]]&gt;50%,"High Discount","Low Discount")</f>
        <v>Low Discount</v>
      </c>
      <c r="M14610" s="3">
        <f>Table1[[#This Row],[Discount_Price (In Rs.)]]/Table1[[#This Row],[OriginalPrice (in Rs)]]</f>
        <v>0.41176470588235292</v>
      </c>
      <c r="N14610" s="4">
        <v>3.9</v>
      </c>
      <c r="O14610">
        <v>349</v>
      </c>
      <c r="P14610" t="s">
        <v>37</v>
      </c>
      <c r="Q14610" t="s">
        <v>15152</v>
      </c>
    </row>
    <row r="14611" spans="1:17" x14ac:dyDescent="0.25">
      <c r="A14611" t="s">
        <v>15153</v>
      </c>
      <c r="B14611" s="1">
        <v>13601582</v>
      </c>
      <c r="C14611" t="s">
        <v>10</v>
      </c>
      <c r="D14611" t="s">
        <v>34</v>
      </c>
      <c r="E14611" t="s">
        <v>35</v>
      </c>
      <c r="F14611" t="s">
        <v>30</v>
      </c>
      <c r="G14611" s="2">
        <v>470</v>
      </c>
      <c r="H14611" s="2">
        <f>AVERAGEIF(Table1[[#All],[Category]],Table1[[#This Row],[Category]],Table1[[#All],[DiscountOffer]])</f>
        <v>470</v>
      </c>
      <c r="I14611" s="2">
        <v>899</v>
      </c>
      <c r="J14611" s="2">
        <f>IF(Table1[[#This Row],[Ratings]]&gt;4,Table1[[#This Row],[OriginalPrice (in Rs)]],0)</f>
        <v>899</v>
      </c>
      <c r="K14611" s="2">
        <f>Table1[[#This Row],[OriginalPrice (in Rs)]]-Table1[[#This Row],[DiscountOffer]]</f>
        <v>429</v>
      </c>
      <c r="L14611" s="2" t="str">
        <f>IF(Table1[[#This Row],[Discount % (In Rs)]]&gt;50%,"High Discount","Low Discount")</f>
        <v>Low Discount</v>
      </c>
      <c r="M14611" s="3">
        <f>Table1[[#This Row],[Discount_Price (In Rs.)]]/Table1[[#This Row],[OriginalPrice (in Rs)]]</f>
        <v>0.47719688542825361</v>
      </c>
      <c r="N14611" s="4">
        <v>4.3</v>
      </c>
      <c r="O14611">
        <v>349</v>
      </c>
      <c r="P14611" t="s">
        <v>37</v>
      </c>
      <c r="Q14611" t="s">
        <v>15154</v>
      </c>
    </row>
    <row r="14612" spans="1:17" x14ac:dyDescent="0.25">
      <c r="A14612" t="s">
        <v>15155</v>
      </c>
      <c r="B14612" s="1">
        <v>13601518</v>
      </c>
      <c r="C14612" t="s">
        <v>10</v>
      </c>
      <c r="D14612" t="s">
        <v>34</v>
      </c>
      <c r="E14612" t="s">
        <v>35</v>
      </c>
      <c r="F14612" t="s">
        <v>30</v>
      </c>
      <c r="G14612" s="2">
        <v>470</v>
      </c>
      <c r="H14612" s="2">
        <f>AVERAGEIF(Table1[[#All],[Category]],Table1[[#This Row],[Category]],Table1[[#All],[DiscountOffer]])</f>
        <v>470</v>
      </c>
      <c r="I14612" s="2">
        <v>899</v>
      </c>
      <c r="J14612" s="2">
        <f>IF(Table1[[#This Row],[Ratings]]&gt;4,Table1[[#This Row],[OriginalPrice (in Rs)]],0)</f>
        <v>899</v>
      </c>
      <c r="K14612" s="2">
        <f>Table1[[#This Row],[OriginalPrice (in Rs)]]-Table1[[#This Row],[DiscountOffer]]</f>
        <v>429</v>
      </c>
      <c r="L14612" s="2" t="str">
        <f>IF(Table1[[#This Row],[Discount % (In Rs)]]&gt;50%,"High Discount","Low Discount")</f>
        <v>Low Discount</v>
      </c>
      <c r="M14612" s="3">
        <f>Table1[[#This Row],[Discount_Price (In Rs.)]]/Table1[[#This Row],[OriginalPrice (in Rs)]]</f>
        <v>0.47719688542825361</v>
      </c>
      <c r="N14612" s="4">
        <v>4.5</v>
      </c>
      <c r="O14612">
        <v>349</v>
      </c>
      <c r="P14612" t="s">
        <v>37</v>
      </c>
      <c r="Q14612" t="s">
        <v>15156</v>
      </c>
    </row>
    <row r="14613" spans="1:17" x14ac:dyDescent="0.25">
      <c r="A14613" t="s">
        <v>15157</v>
      </c>
      <c r="B14613" s="1">
        <v>17527074</v>
      </c>
      <c r="C14613" t="s">
        <v>39</v>
      </c>
      <c r="D14613" t="s">
        <v>34</v>
      </c>
      <c r="E14613" t="s">
        <v>35</v>
      </c>
      <c r="F14613" t="s">
        <v>30</v>
      </c>
      <c r="G14613" s="2">
        <v>470</v>
      </c>
      <c r="H14613" s="2">
        <f>AVERAGEIF(Table1[[#All],[Category]],Table1[[#This Row],[Category]],Table1[[#All],[DiscountOffer]])</f>
        <v>470</v>
      </c>
      <c r="I14613" s="2">
        <v>1598</v>
      </c>
      <c r="J14613" s="2">
        <f>IF(Table1[[#This Row],[Ratings]]&gt;4,Table1[[#This Row],[OriginalPrice (in Rs)]],0)</f>
        <v>1598</v>
      </c>
      <c r="K14613" s="2">
        <f>Table1[[#This Row],[OriginalPrice (in Rs)]]-Table1[[#This Row],[DiscountOffer]]</f>
        <v>1128</v>
      </c>
      <c r="L14613" s="2" t="str">
        <f>IF(Table1[[#This Row],[Discount % (In Rs)]]&gt;50%,"High Discount","Low Discount")</f>
        <v>High Discount</v>
      </c>
      <c r="M14613" s="3">
        <f>Table1[[#This Row],[Discount_Price (In Rs.)]]/Table1[[#This Row],[OriginalPrice (in Rs)]]</f>
        <v>0.70588235294117652</v>
      </c>
      <c r="N14613" s="4">
        <v>4.0999999999999996</v>
      </c>
      <c r="O14613">
        <v>349</v>
      </c>
      <c r="P14613" t="s">
        <v>37</v>
      </c>
      <c r="Q14613" t="s">
        <v>13766</v>
      </c>
    </row>
    <row r="14614" spans="1:17" x14ac:dyDescent="0.25">
      <c r="A14614" t="s">
        <v>15210</v>
      </c>
      <c r="B14614" s="1">
        <v>12670648</v>
      </c>
      <c r="C14614" t="s">
        <v>10</v>
      </c>
      <c r="D14614" t="s">
        <v>34</v>
      </c>
      <c r="E14614" t="s">
        <v>35</v>
      </c>
      <c r="F14614" t="s">
        <v>30</v>
      </c>
      <c r="G14614" s="2">
        <v>470</v>
      </c>
      <c r="H14614" s="2">
        <f>AVERAGEIF(Table1[[#All],[Category]],Table1[[#This Row],[Category]],Table1[[#All],[DiscountOffer]])</f>
        <v>470</v>
      </c>
      <c r="I14614" s="2">
        <v>1099</v>
      </c>
      <c r="J14614" s="2">
        <f>IF(Table1[[#This Row],[Ratings]]&gt;4,Table1[[#This Row],[OriginalPrice (in Rs)]],0)</f>
        <v>1099</v>
      </c>
      <c r="K14614" s="2">
        <f>Table1[[#This Row],[OriginalPrice (in Rs)]]-Table1[[#This Row],[DiscountOffer]]</f>
        <v>629</v>
      </c>
      <c r="L14614" s="2" t="str">
        <f>IF(Table1[[#This Row],[Discount % (In Rs)]]&gt;50%,"High Discount","Low Discount")</f>
        <v>High Discount</v>
      </c>
      <c r="M14614" s="3">
        <f>Table1[[#This Row],[Discount_Price (In Rs.)]]/Table1[[#This Row],[OriginalPrice (in Rs)]]</f>
        <v>0.5723384895359418</v>
      </c>
      <c r="N14614" s="4">
        <v>4.5</v>
      </c>
      <c r="O14614">
        <v>348</v>
      </c>
      <c r="P14614" t="s">
        <v>37</v>
      </c>
      <c r="Q14614" t="s">
        <v>15211</v>
      </c>
    </row>
    <row r="14615" spans="1:17" x14ac:dyDescent="0.25">
      <c r="A14615" t="s">
        <v>15215</v>
      </c>
      <c r="B14615" s="1">
        <v>17385382</v>
      </c>
      <c r="C14615" t="s">
        <v>10</v>
      </c>
      <c r="D14615" t="s">
        <v>34</v>
      </c>
      <c r="E14615" t="s">
        <v>35</v>
      </c>
      <c r="F14615" t="s">
        <v>30</v>
      </c>
      <c r="G14615" s="2">
        <v>470</v>
      </c>
      <c r="H14615" s="2">
        <f>AVERAGEIF(Table1[[#All],[Category]],Table1[[#This Row],[Category]],Table1[[#All],[DiscountOffer]])</f>
        <v>470</v>
      </c>
      <c r="I14615" s="2">
        <v>1398</v>
      </c>
      <c r="J14615" s="2">
        <f>IF(Table1[[#This Row],[Ratings]]&gt;4,Table1[[#This Row],[OriginalPrice (in Rs)]],0)</f>
        <v>1398</v>
      </c>
      <c r="K14615" s="2">
        <f>Table1[[#This Row],[OriginalPrice (in Rs)]]-Table1[[#This Row],[DiscountOffer]]</f>
        <v>928</v>
      </c>
      <c r="L14615" s="2" t="str">
        <f>IF(Table1[[#This Row],[Discount % (In Rs)]]&gt;50%,"High Discount","Low Discount")</f>
        <v>High Discount</v>
      </c>
      <c r="M14615" s="3">
        <f>Table1[[#This Row],[Discount_Price (In Rs.)]]/Table1[[#This Row],[OriginalPrice (in Rs)]]</f>
        <v>0.66380543633762523</v>
      </c>
      <c r="N14615" s="4">
        <v>4.3</v>
      </c>
      <c r="O14615">
        <v>348</v>
      </c>
      <c r="P14615" t="s">
        <v>37</v>
      </c>
      <c r="Q14615" t="s">
        <v>2294</v>
      </c>
    </row>
    <row r="14616" spans="1:17" x14ac:dyDescent="0.25">
      <c r="A14616" t="s">
        <v>15284</v>
      </c>
      <c r="B14616" s="1">
        <v>1445488</v>
      </c>
      <c r="C14616" t="s">
        <v>10</v>
      </c>
      <c r="D14616" t="s">
        <v>34</v>
      </c>
      <c r="E14616" t="s">
        <v>35</v>
      </c>
      <c r="F14616" t="s">
        <v>30</v>
      </c>
      <c r="G14616" s="2">
        <v>470</v>
      </c>
      <c r="H14616" s="2">
        <f>AVERAGEIF(Table1[[#All],[Category]],Table1[[#This Row],[Category]],Table1[[#All],[DiscountOffer]])</f>
        <v>470</v>
      </c>
      <c r="I14616" s="2">
        <v>1399</v>
      </c>
      <c r="J14616" s="2">
        <f>IF(Table1[[#This Row],[Ratings]]&gt;4,Table1[[#This Row],[OriginalPrice (in Rs)]],0)</f>
        <v>1399</v>
      </c>
      <c r="K14616" s="2">
        <f>Table1[[#This Row],[OriginalPrice (in Rs)]]-Table1[[#This Row],[DiscountOffer]]</f>
        <v>929</v>
      </c>
      <c r="L14616" s="2" t="str">
        <f>IF(Table1[[#This Row],[Discount % (In Rs)]]&gt;50%,"High Discount","Low Discount")</f>
        <v>High Discount</v>
      </c>
      <c r="M14616" s="3">
        <f>Table1[[#This Row],[Discount_Price (In Rs.)]]/Table1[[#This Row],[OriginalPrice (in Rs)]]</f>
        <v>0.66404574696211582</v>
      </c>
      <c r="N14616" s="4">
        <v>4.3</v>
      </c>
      <c r="O14616">
        <v>347</v>
      </c>
      <c r="P14616" t="s">
        <v>37</v>
      </c>
      <c r="Q14616" t="s">
        <v>2280</v>
      </c>
    </row>
    <row r="14617" spans="1:17" x14ac:dyDescent="0.25">
      <c r="A14617" t="s">
        <v>15291</v>
      </c>
      <c r="B14617" s="1">
        <v>12193838</v>
      </c>
      <c r="C14617" t="s">
        <v>10</v>
      </c>
      <c r="D14617" t="s">
        <v>34</v>
      </c>
      <c r="E14617" t="s">
        <v>35</v>
      </c>
      <c r="F14617" t="s">
        <v>30</v>
      </c>
      <c r="G14617" s="2">
        <v>470</v>
      </c>
      <c r="H14617" s="2">
        <f>AVERAGEIF(Table1[[#All],[Category]],Table1[[#This Row],[Category]],Table1[[#All],[DiscountOffer]])</f>
        <v>470</v>
      </c>
      <c r="I14617" s="2">
        <v>799</v>
      </c>
      <c r="J14617" s="2">
        <f>IF(Table1[[#This Row],[Ratings]]&gt;4,Table1[[#This Row],[OriginalPrice (in Rs)]],0)</f>
        <v>0</v>
      </c>
      <c r="K14617" s="2">
        <f>Table1[[#This Row],[OriginalPrice (in Rs)]]-Table1[[#This Row],[DiscountOffer]]</f>
        <v>329</v>
      </c>
      <c r="L14617" s="2" t="str">
        <f>IF(Table1[[#This Row],[Discount % (In Rs)]]&gt;50%,"High Discount","Low Discount")</f>
        <v>Low Discount</v>
      </c>
      <c r="M14617" s="3">
        <f>Table1[[#This Row],[Discount_Price (In Rs.)]]/Table1[[#This Row],[OriginalPrice (in Rs)]]</f>
        <v>0.41176470588235292</v>
      </c>
      <c r="N14617" s="4">
        <v>3.6</v>
      </c>
      <c r="O14617">
        <v>347</v>
      </c>
      <c r="P14617" t="s">
        <v>37</v>
      </c>
      <c r="Q14617" t="s">
        <v>15292</v>
      </c>
    </row>
    <row r="14618" spans="1:17" x14ac:dyDescent="0.25">
      <c r="A14618" t="s">
        <v>15293</v>
      </c>
      <c r="B14618" s="1">
        <v>11466136</v>
      </c>
      <c r="C14618" t="s">
        <v>318</v>
      </c>
      <c r="D14618" t="s">
        <v>34</v>
      </c>
      <c r="E14618" t="s">
        <v>35</v>
      </c>
      <c r="F14618" t="s">
        <v>30</v>
      </c>
      <c r="G14618" s="2">
        <v>470</v>
      </c>
      <c r="H14618" s="2">
        <f>AVERAGEIF(Table1[[#All],[Category]],Table1[[#This Row],[Category]],Table1[[#All],[DiscountOffer]])</f>
        <v>470</v>
      </c>
      <c r="I14618" s="2">
        <v>799</v>
      </c>
      <c r="J14618" s="2">
        <f>IF(Table1[[#This Row],[Ratings]]&gt;4,Table1[[#This Row],[OriginalPrice (in Rs)]],0)</f>
        <v>799</v>
      </c>
      <c r="K14618" s="2">
        <f>Table1[[#This Row],[OriginalPrice (in Rs)]]-Table1[[#This Row],[DiscountOffer]]</f>
        <v>329</v>
      </c>
      <c r="L14618" s="2" t="str">
        <f>IF(Table1[[#This Row],[Discount % (In Rs)]]&gt;50%,"High Discount","Low Discount")</f>
        <v>Low Discount</v>
      </c>
      <c r="M14618" s="3">
        <f>Table1[[#This Row],[Discount_Price (In Rs.)]]/Table1[[#This Row],[OriginalPrice (in Rs)]]</f>
        <v>0.41176470588235292</v>
      </c>
      <c r="N14618" s="4">
        <v>4.3</v>
      </c>
      <c r="O14618">
        <v>347</v>
      </c>
      <c r="P14618" t="s">
        <v>37</v>
      </c>
      <c r="Q14618" t="s">
        <v>15294</v>
      </c>
    </row>
    <row r="14619" spans="1:17" x14ac:dyDescent="0.25">
      <c r="A14619" t="s">
        <v>15347</v>
      </c>
      <c r="B14619" s="1">
        <v>17383728</v>
      </c>
      <c r="C14619" t="s">
        <v>10</v>
      </c>
      <c r="D14619" t="s">
        <v>34</v>
      </c>
      <c r="E14619" t="s">
        <v>35</v>
      </c>
      <c r="F14619" t="s">
        <v>30</v>
      </c>
      <c r="G14619" s="2">
        <v>470</v>
      </c>
      <c r="H14619" s="2">
        <f>AVERAGEIF(Table1[[#All],[Category]],Table1[[#This Row],[Category]],Table1[[#All],[DiscountOffer]])</f>
        <v>470</v>
      </c>
      <c r="I14619" s="2">
        <v>1398</v>
      </c>
      <c r="J14619" s="2">
        <f>IF(Table1[[#This Row],[Ratings]]&gt;4,Table1[[#This Row],[OriginalPrice (in Rs)]],0)</f>
        <v>0</v>
      </c>
      <c r="K14619" s="2">
        <f>Table1[[#This Row],[OriginalPrice (in Rs)]]-Table1[[#This Row],[DiscountOffer]]</f>
        <v>928</v>
      </c>
      <c r="L14619" s="2" t="str">
        <f>IF(Table1[[#This Row],[Discount % (In Rs)]]&gt;50%,"High Discount","Low Discount")</f>
        <v>High Discount</v>
      </c>
      <c r="M14619" s="3">
        <f>Table1[[#This Row],[Discount_Price (In Rs.)]]/Table1[[#This Row],[OriginalPrice (in Rs)]]</f>
        <v>0.66380543633762523</v>
      </c>
      <c r="N14619" s="4">
        <v>4</v>
      </c>
      <c r="O14619">
        <v>346</v>
      </c>
      <c r="P14619" t="s">
        <v>126</v>
      </c>
      <c r="Q14619" t="s">
        <v>7201</v>
      </c>
    </row>
    <row r="14620" spans="1:17" x14ac:dyDescent="0.25">
      <c r="A14620" t="s">
        <v>15348</v>
      </c>
      <c r="B14620" s="1">
        <v>17383698</v>
      </c>
      <c r="C14620" t="s">
        <v>10</v>
      </c>
      <c r="D14620" t="s">
        <v>34</v>
      </c>
      <c r="E14620" t="s">
        <v>35</v>
      </c>
      <c r="F14620" t="s">
        <v>30</v>
      </c>
      <c r="G14620" s="2">
        <v>470</v>
      </c>
      <c r="H14620" s="2">
        <f>AVERAGEIF(Table1[[#All],[Category]],Table1[[#This Row],[Category]],Table1[[#All],[DiscountOffer]])</f>
        <v>470</v>
      </c>
      <c r="I14620" s="2">
        <v>1598</v>
      </c>
      <c r="J14620" s="2">
        <f>IF(Table1[[#This Row],[Ratings]]&gt;4,Table1[[#This Row],[OriginalPrice (in Rs)]],0)</f>
        <v>0</v>
      </c>
      <c r="K14620" s="2">
        <f>Table1[[#This Row],[OriginalPrice (in Rs)]]-Table1[[#This Row],[DiscountOffer]]</f>
        <v>1128</v>
      </c>
      <c r="L14620" s="2" t="str">
        <f>IF(Table1[[#This Row],[Discount % (In Rs)]]&gt;50%,"High Discount","Low Discount")</f>
        <v>High Discount</v>
      </c>
      <c r="M14620" s="3">
        <f>Table1[[#This Row],[Discount_Price (In Rs.)]]/Table1[[#This Row],[OriginalPrice (in Rs)]]</f>
        <v>0.70588235294117652</v>
      </c>
      <c r="N14620" s="4">
        <v>3.9</v>
      </c>
      <c r="O14620">
        <v>346</v>
      </c>
      <c r="P14620" t="s">
        <v>126</v>
      </c>
      <c r="Q14620" t="s">
        <v>7201</v>
      </c>
    </row>
    <row r="14621" spans="1:17" x14ac:dyDescent="0.25">
      <c r="A14621" t="s">
        <v>15358</v>
      </c>
      <c r="B14621" s="1">
        <v>14778990</v>
      </c>
      <c r="C14621" t="s">
        <v>6973</v>
      </c>
      <c r="D14621" t="s">
        <v>34</v>
      </c>
      <c r="E14621" t="s">
        <v>35</v>
      </c>
      <c r="F14621" t="s">
        <v>30</v>
      </c>
      <c r="G14621" s="2">
        <v>470</v>
      </c>
      <c r="H14621" s="2">
        <f>AVERAGEIF(Table1[[#All],[Category]],Table1[[#This Row],[Category]],Table1[[#All],[DiscountOffer]])</f>
        <v>470</v>
      </c>
      <c r="I14621" s="2">
        <v>690</v>
      </c>
      <c r="J14621" s="2">
        <f>IF(Table1[[#This Row],[Ratings]]&gt;4,Table1[[#This Row],[OriginalPrice (in Rs)]],0)</f>
        <v>690</v>
      </c>
      <c r="K14621" s="2">
        <f>Table1[[#This Row],[OriginalPrice (in Rs)]]-Table1[[#This Row],[DiscountOffer]]</f>
        <v>220</v>
      </c>
      <c r="L14621" s="2" t="str">
        <f>IF(Table1[[#This Row],[Discount % (In Rs)]]&gt;50%,"High Discount","Low Discount")</f>
        <v>Low Discount</v>
      </c>
      <c r="M14621" s="3">
        <f>Table1[[#This Row],[Discount_Price (In Rs.)]]/Table1[[#This Row],[OriginalPrice (in Rs)]]</f>
        <v>0.3188405797101449</v>
      </c>
      <c r="N14621" s="4">
        <v>4.0999999999999996</v>
      </c>
      <c r="O14621">
        <v>346</v>
      </c>
      <c r="P14621" t="s">
        <v>37</v>
      </c>
      <c r="Q14621" t="s">
        <v>15359</v>
      </c>
    </row>
    <row r="14622" spans="1:17" x14ac:dyDescent="0.25">
      <c r="A14622" t="s">
        <v>15360</v>
      </c>
      <c r="B14622" s="1">
        <v>11900220</v>
      </c>
      <c r="C14622" t="s">
        <v>318</v>
      </c>
      <c r="D14622" t="s">
        <v>34</v>
      </c>
      <c r="E14622" t="s">
        <v>35</v>
      </c>
      <c r="F14622" t="s">
        <v>30</v>
      </c>
      <c r="G14622" s="2">
        <v>470</v>
      </c>
      <c r="H14622" s="2">
        <f>AVERAGEIF(Table1[[#All],[Category]],Table1[[#This Row],[Category]],Table1[[#All],[DiscountOffer]])</f>
        <v>470</v>
      </c>
      <c r="I14622" s="2">
        <v>699</v>
      </c>
      <c r="J14622" s="2">
        <f>IF(Table1[[#This Row],[Ratings]]&gt;4,Table1[[#This Row],[OriginalPrice (in Rs)]],0)</f>
        <v>699</v>
      </c>
      <c r="K14622" s="2">
        <f>Table1[[#This Row],[OriginalPrice (in Rs)]]-Table1[[#This Row],[DiscountOffer]]</f>
        <v>229</v>
      </c>
      <c r="L14622" s="2" t="str">
        <f>IF(Table1[[#This Row],[Discount % (In Rs)]]&gt;50%,"High Discount","Low Discount")</f>
        <v>Low Discount</v>
      </c>
      <c r="M14622" s="3">
        <f>Table1[[#This Row],[Discount_Price (In Rs.)]]/Table1[[#This Row],[OriginalPrice (in Rs)]]</f>
        <v>0.32761087267525035</v>
      </c>
      <c r="N14622" s="4">
        <v>4.3</v>
      </c>
      <c r="O14622">
        <v>346</v>
      </c>
      <c r="P14622" t="s">
        <v>37</v>
      </c>
      <c r="Q14622" t="s">
        <v>15361</v>
      </c>
    </row>
    <row r="14623" spans="1:17" x14ac:dyDescent="0.25">
      <c r="A14623" t="s">
        <v>15364</v>
      </c>
      <c r="B14623" s="1">
        <v>10968530</v>
      </c>
      <c r="C14623" t="s">
        <v>10</v>
      </c>
      <c r="D14623" t="s">
        <v>34</v>
      </c>
      <c r="E14623" t="s">
        <v>35</v>
      </c>
      <c r="F14623" t="s">
        <v>30</v>
      </c>
      <c r="G14623" s="2">
        <v>470</v>
      </c>
      <c r="H14623" s="2">
        <f>AVERAGEIF(Table1[[#All],[Category]],Table1[[#This Row],[Category]],Table1[[#All],[DiscountOffer]])</f>
        <v>470</v>
      </c>
      <c r="I14623" s="2">
        <v>899</v>
      </c>
      <c r="J14623" s="2">
        <f>IF(Table1[[#This Row],[Ratings]]&gt;4,Table1[[#This Row],[OriginalPrice (in Rs)]],0)</f>
        <v>899</v>
      </c>
      <c r="K14623" s="2">
        <f>Table1[[#This Row],[OriginalPrice (in Rs)]]-Table1[[#This Row],[DiscountOffer]]</f>
        <v>429</v>
      </c>
      <c r="L14623" s="2" t="str">
        <f>IF(Table1[[#This Row],[Discount % (In Rs)]]&gt;50%,"High Discount","Low Discount")</f>
        <v>Low Discount</v>
      </c>
      <c r="M14623" s="3">
        <f>Table1[[#This Row],[Discount_Price (In Rs.)]]/Table1[[#This Row],[OriginalPrice (in Rs)]]</f>
        <v>0.47719688542825361</v>
      </c>
      <c r="N14623" s="4">
        <v>4.5</v>
      </c>
      <c r="O14623">
        <v>346</v>
      </c>
      <c r="P14623" t="s">
        <v>37</v>
      </c>
      <c r="Q14623" t="s">
        <v>15365</v>
      </c>
    </row>
    <row r="14624" spans="1:17" x14ac:dyDescent="0.25">
      <c r="A14624" t="s">
        <v>15425</v>
      </c>
      <c r="B14624" s="1">
        <v>14779152</v>
      </c>
      <c r="C14624" t="s">
        <v>6973</v>
      </c>
      <c r="D14624" t="s">
        <v>34</v>
      </c>
      <c r="E14624" t="s">
        <v>35</v>
      </c>
      <c r="F14624" t="s">
        <v>30</v>
      </c>
      <c r="G14624" s="2">
        <v>470</v>
      </c>
      <c r="H14624" s="2">
        <f>AVERAGEIF(Table1[[#All],[Category]],Table1[[#This Row],[Category]],Table1[[#All],[DiscountOffer]])</f>
        <v>470</v>
      </c>
      <c r="I14624" s="2">
        <v>690</v>
      </c>
      <c r="J14624" s="2">
        <f>IF(Table1[[#This Row],[Ratings]]&gt;4,Table1[[#This Row],[OriginalPrice (in Rs)]],0)</f>
        <v>690</v>
      </c>
      <c r="K14624" s="2">
        <f>Table1[[#This Row],[OriginalPrice (in Rs)]]-Table1[[#This Row],[DiscountOffer]]</f>
        <v>220</v>
      </c>
      <c r="L14624" s="2" t="str">
        <f>IF(Table1[[#This Row],[Discount % (In Rs)]]&gt;50%,"High Discount","Low Discount")</f>
        <v>Low Discount</v>
      </c>
      <c r="M14624" s="3">
        <f>Table1[[#This Row],[Discount_Price (In Rs.)]]/Table1[[#This Row],[OriginalPrice (in Rs)]]</f>
        <v>0.3188405797101449</v>
      </c>
      <c r="N14624" s="4">
        <v>4.3</v>
      </c>
      <c r="O14624">
        <v>345</v>
      </c>
      <c r="P14624" t="s">
        <v>37</v>
      </c>
      <c r="Q14624" t="s">
        <v>15426</v>
      </c>
    </row>
    <row r="14625" spans="1:17" x14ac:dyDescent="0.25">
      <c r="A14625" t="s">
        <v>15427</v>
      </c>
      <c r="B14625" s="1">
        <v>13601562</v>
      </c>
      <c r="C14625" t="s">
        <v>10</v>
      </c>
      <c r="D14625" t="s">
        <v>34</v>
      </c>
      <c r="E14625" t="s">
        <v>35</v>
      </c>
      <c r="F14625" t="s">
        <v>30</v>
      </c>
      <c r="G14625" s="2">
        <v>470</v>
      </c>
      <c r="H14625" s="2">
        <f>AVERAGEIF(Table1[[#All],[Category]],Table1[[#This Row],[Category]],Table1[[#All],[DiscountOffer]])</f>
        <v>470</v>
      </c>
      <c r="I14625" s="2">
        <v>699</v>
      </c>
      <c r="J14625" s="2">
        <f>IF(Table1[[#This Row],[Ratings]]&gt;4,Table1[[#This Row],[OriginalPrice (in Rs)]],0)</f>
        <v>699</v>
      </c>
      <c r="K14625" s="2">
        <f>Table1[[#This Row],[OriginalPrice (in Rs)]]-Table1[[#This Row],[DiscountOffer]]</f>
        <v>229</v>
      </c>
      <c r="L14625" s="2" t="str">
        <f>IF(Table1[[#This Row],[Discount % (In Rs)]]&gt;50%,"High Discount","Low Discount")</f>
        <v>Low Discount</v>
      </c>
      <c r="M14625" s="3">
        <f>Table1[[#This Row],[Discount_Price (In Rs.)]]/Table1[[#This Row],[OriginalPrice (in Rs)]]</f>
        <v>0.32761087267525035</v>
      </c>
      <c r="N14625" s="4">
        <v>4.0999999999999996</v>
      </c>
      <c r="O14625">
        <v>345</v>
      </c>
      <c r="P14625" t="s">
        <v>37</v>
      </c>
      <c r="Q14625" t="s">
        <v>15428</v>
      </c>
    </row>
    <row r="14626" spans="1:17" x14ac:dyDescent="0.25">
      <c r="A14626" t="s">
        <v>15429</v>
      </c>
      <c r="B14626" s="1">
        <v>12193538</v>
      </c>
      <c r="C14626" t="s">
        <v>10</v>
      </c>
      <c r="D14626" t="s">
        <v>34</v>
      </c>
      <c r="E14626" t="s">
        <v>35</v>
      </c>
      <c r="F14626" t="s">
        <v>30</v>
      </c>
      <c r="G14626" s="2">
        <v>470</v>
      </c>
      <c r="H14626" s="2">
        <f>AVERAGEIF(Table1[[#All],[Category]],Table1[[#This Row],[Category]],Table1[[#All],[DiscountOffer]])</f>
        <v>470</v>
      </c>
      <c r="I14626" s="2">
        <v>699</v>
      </c>
      <c r="J14626" s="2">
        <f>IF(Table1[[#This Row],[Ratings]]&gt;4,Table1[[#This Row],[OriginalPrice (in Rs)]],0)</f>
        <v>699</v>
      </c>
      <c r="K14626" s="2">
        <f>Table1[[#This Row],[OriginalPrice (in Rs)]]-Table1[[#This Row],[DiscountOffer]]</f>
        <v>229</v>
      </c>
      <c r="L14626" s="2" t="str">
        <f>IF(Table1[[#This Row],[Discount % (In Rs)]]&gt;50%,"High Discount","Low Discount")</f>
        <v>Low Discount</v>
      </c>
      <c r="M14626" s="3">
        <f>Table1[[#This Row],[Discount_Price (In Rs.)]]/Table1[[#This Row],[OriginalPrice (in Rs)]]</f>
        <v>0.32761087267525035</v>
      </c>
      <c r="N14626" s="4">
        <v>4.2</v>
      </c>
      <c r="O14626">
        <v>345</v>
      </c>
      <c r="P14626" t="s">
        <v>37</v>
      </c>
      <c r="Q14626" t="s">
        <v>15430</v>
      </c>
    </row>
    <row r="14627" spans="1:17" x14ac:dyDescent="0.25">
      <c r="A14627" t="s">
        <v>15478</v>
      </c>
      <c r="B14627" s="1">
        <v>14210850</v>
      </c>
      <c r="C14627" t="s">
        <v>6973</v>
      </c>
      <c r="D14627" t="s">
        <v>34</v>
      </c>
      <c r="E14627" t="s">
        <v>35</v>
      </c>
      <c r="F14627" t="s">
        <v>30</v>
      </c>
      <c r="G14627" s="2">
        <v>470</v>
      </c>
      <c r="H14627" s="2">
        <f>AVERAGEIF(Table1[[#All],[Category]],Table1[[#This Row],[Category]],Table1[[#All],[DiscountOffer]])</f>
        <v>470</v>
      </c>
      <c r="I14627" s="2">
        <v>690</v>
      </c>
      <c r="J14627" s="2">
        <f>IF(Table1[[#This Row],[Ratings]]&gt;4,Table1[[#This Row],[OriginalPrice (in Rs)]],0)</f>
        <v>690</v>
      </c>
      <c r="K14627" s="2">
        <f>Table1[[#This Row],[OriginalPrice (in Rs)]]-Table1[[#This Row],[DiscountOffer]]</f>
        <v>220</v>
      </c>
      <c r="L14627" s="2" t="str">
        <f>IF(Table1[[#This Row],[Discount % (In Rs)]]&gt;50%,"High Discount","Low Discount")</f>
        <v>Low Discount</v>
      </c>
      <c r="M14627" s="3">
        <f>Table1[[#This Row],[Discount_Price (In Rs.)]]/Table1[[#This Row],[OriginalPrice (in Rs)]]</f>
        <v>0.3188405797101449</v>
      </c>
      <c r="N14627" s="4">
        <v>4.0999999999999996</v>
      </c>
      <c r="O14627">
        <v>344</v>
      </c>
      <c r="P14627" t="s">
        <v>37</v>
      </c>
      <c r="Q14627" t="s">
        <v>15479</v>
      </c>
    </row>
    <row r="14628" spans="1:17" x14ac:dyDescent="0.25">
      <c r="A14628" t="s">
        <v>15482</v>
      </c>
      <c r="B14628" s="1">
        <v>17526312</v>
      </c>
      <c r="C14628" t="s">
        <v>39</v>
      </c>
      <c r="D14628" t="s">
        <v>34</v>
      </c>
      <c r="E14628" t="s">
        <v>35</v>
      </c>
      <c r="F14628" t="s">
        <v>30</v>
      </c>
      <c r="G14628" s="2">
        <v>470</v>
      </c>
      <c r="H14628" s="2">
        <f>AVERAGEIF(Table1[[#All],[Category]],Table1[[#This Row],[Category]],Table1[[#All],[DiscountOffer]])</f>
        <v>470</v>
      </c>
      <c r="I14628" s="2">
        <v>1598</v>
      </c>
      <c r="J14628" s="2">
        <f>IF(Table1[[#This Row],[Ratings]]&gt;4,Table1[[#This Row],[OriginalPrice (in Rs)]],0)</f>
        <v>0</v>
      </c>
      <c r="K14628" s="2">
        <f>Table1[[#This Row],[OriginalPrice (in Rs)]]-Table1[[#This Row],[DiscountOffer]]</f>
        <v>1128</v>
      </c>
      <c r="L14628" s="2" t="str">
        <f>IF(Table1[[#This Row],[Discount % (In Rs)]]&gt;50%,"High Discount","Low Discount")</f>
        <v>High Discount</v>
      </c>
      <c r="M14628" s="3">
        <f>Table1[[#This Row],[Discount_Price (In Rs.)]]/Table1[[#This Row],[OriginalPrice (in Rs)]]</f>
        <v>0.70588235294117652</v>
      </c>
      <c r="N14628" s="4">
        <v>3.7</v>
      </c>
      <c r="O14628">
        <v>344</v>
      </c>
      <c r="P14628" t="s">
        <v>37</v>
      </c>
      <c r="Q14628" t="s">
        <v>4781</v>
      </c>
    </row>
    <row r="14629" spans="1:17" x14ac:dyDescent="0.25">
      <c r="A14629" t="s">
        <v>15545</v>
      </c>
      <c r="B14629" s="1">
        <v>17525504</v>
      </c>
      <c r="C14629" t="s">
        <v>39</v>
      </c>
      <c r="D14629" t="s">
        <v>34</v>
      </c>
      <c r="E14629" t="s">
        <v>35</v>
      </c>
      <c r="F14629" t="s">
        <v>30</v>
      </c>
      <c r="G14629" s="2">
        <v>470</v>
      </c>
      <c r="H14629" s="2">
        <f>AVERAGEIF(Table1[[#All],[Category]],Table1[[#This Row],[Category]],Table1[[#All],[DiscountOffer]])</f>
        <v>470</v>
      </c>
      <c r="I14629" s="2">
        <v>1598</v>
      </c>
      <c r="J14629" s="2">
        <f>IF(Table1[[#This Row],[Ratings]]&gt;4,Table1[[#This Row],[OriginalPrice (in Rs)]],0)</f>
        <v>1598</v>
      </c>
      <c r="K14629" s="2">
        <f>Table1[[#This Row],[OriginalPrice (in Rs)]]-Table1[[#This Row],[DiscountOffer]]</f>
        <v>1128</v>
      </c>
      <c r="L14629" s="2" t="str">
        <f>IF(Table1[[#This Row],[Discount % (In Rs)]]&gt;50%,"High Discount","Low Discount")</f>
        <v>High Discount</v>
      </c>
      <c r="M14629" s="3">
        <f>Table1[[#This Row],[Discount_Price (In Rs.)]]/Table1[[#This Row],[OriginalPrice (in Rs)]]</f>
        <v>0.70588235294117652</v>
      </c>
      <c r="N14629" s="4">
        <v>4.2</v>
      </c>
      <c r="O14629">
        <v>343</v>
      </c>
      <c r="P14629" t="s">
        <v>659</v>
      </c>
      <c r="Q14629" t="s">
        <v>5824</v>
      </c>
    </row>
    <row r="14630" spans="1:17" x14ac:dyDescent="0.25">
      <c r="A14630" t="s">
        <v>15587</v>
      </c>
      <c r="B14630" s="1">
        <v>17383660</v>
      </c>
      <c r="C14630" t="s">
        <v>10</v>
      </c>
      <c r="D14630" t="s">
        <v>34</v>
      </c>
      <c r="E14630" t="s">
        <v>35</v>
      </c>
      <c r="F14630" t="s">
        <v>30</v>
      </c>
      <c r="G14630" s="2">
        <v>470</v>
      </c>
      <c r="H14630" s="2">
        <f>AVERAGEIF(Table1[[#All],[Category]],Table1[[#This Row],[Category]],Table1[[#All],[DiscountOffer]])</f>
        <v>470</v>
      </c>
      <c r="I14630" s="2">
        <v>1598</v>
      </c>
      <c r="J14630" s="2">
        <f>IF(Table1[[#This Row],[Ratings]]&gt;4,Table1[[#This Row],[OriginalPrice (in Rs)]],0)</f>
        <v>1598</v>
      </c>
      <c r="K14630" s="2">
        <f>Table1[[#This Row],[OriginalPrice (in Rs)]]-Table1[[#This Row],[DiscountOffer]]</f>
        <v>1128</v>
      </c>
      <c r="L14630" s="2" t="str">
        <f>IF(Table1[[#This Row],[Discount % (In Rs)]]&gt;50%,"High Discount","Low Discount")</f>
        <v>High Discount</v>
      </c>
      <c r="M14630" s="3">
        <f>Table1[[#This Row],[Discount_Price (In Rs.)]]/Table1[[#This Row],[OriginalPrice (in Rs)]]</f>
        <v>0.70588235294117652</v>
      </c>
      <c r="N14630" s="4">
        <v>4.2</v>
      </c>
      <c r="O14630">
        <v>342</v>
      </c>
      <c r="P14630" t="s">
        <v>126</v>
      </c>
      <c r="Q14630" t="s">
        <v>7201</v>
      </c>
    </row>
    <row r="14631" spans="1:17" x14ac:dyDescent="0.25">
      <c r="A14631" t="s">
        <v>15672</v>
      </c>
      <c r="B14631" s="1">
        <v>14779106</v>
      </c>
      <c r="C14631" t="s">
        <v>6973</v>
      </c>
      <c r="D14631" t="s">
        <v>34</v>
      </c>
      <c r="E14631" t="s">
        <v>35</v>
      </c>
      <c r="F14631" t="s">
        <v>30</v>
      </c>
      <c r="G14631" s="2">
        <v>470</v>
      </c>
      <c r="H14631" s="2">
        <f>AVERAGEIF(Table1[[#All],[Category]],Table1[[#This Row],[Category]],Table1[[#All],[DiscountOffer]])</f>
        <v>470</v>
      </c>
      <c r="I14631" s="2">
        <v>690</v>
      </c>
      <c r="J14631" s="2">
        <f>IF(Table1[[#This Row],[Ratings]]&gt;4,Table1[[#This Row],[OriginalPrice (in Rs)]],0)</f>
        <v>690</v>
      </c>
      <c r="K14631" s="2">
        <f>Table1[[#This Row],[OriginalPrice (in Rs)]]-Table1[[#This Row],[DiscountOffer]]</f>
        <v>220</v>
      </c>
      <c r="L14631" s="2" t="str">
        <f>IF(Table1[[#This Row],[Discount % (In Rs)]]&gt;50%,"High Discount","Low Discount")</f>
        <v>Low Discount</v>
      </c>
      <c r="M14631" s="3">
        <f>Table1[[#This Row],[Discount_Price (In Rs.)]]/Table1[[#This Row],[OriginalPrice (in Rs)]]</f>
        <v>0.3188405797101449</v>
      </c>
      <c r="N14631" s="4">
        <v>4.3</v>
      </c>
      <c r="O14631">
        <v>341</v>
      </c>
      <c r="P14631" t="s">
        <v>37</v>
      </c>
      <c r="Q14631" t="s">
        <v>15673</v>
      </c>
    </row>
    <row r="14632" spans="1:17" x14ac:dyDescent="0.25">
      <c r="A14632" t="s">
        <v>15674</v>
      </c>
      <c r="B14632" s="1">
        <v>11381130</v>
      </c>
      <c r="C14632" t="s">
        <v>39</v>
      </c>
      <c r="D14632" t="s">
        <v>34</v>
      </c>
      <c r="E14632" t="s">
        <v>35</v>
      </c>
      <c r="F14632" t="s">
        <v>30</v>
      </c>
      <c r="G14632" s="2">
        <v>470</v>
      </c>
      <c r="H14632" s="2">
        <f>AVERAGEIF(Table1[[#All],[Category]],Table1[[#This Row],[Category]],Table1[[#All],[DiscountOffer]])</f>
        <v>470</v>
      </c>
      <c r="I14632" s="2">
        <v>799</v>
      </c>
      <c r="J14632" s="2">
        <f>IF(Table1[[#This Row],[Ratings]]&gt;4,Table1[[#This Row],[OriginalPrice (in Rs)]],0)</f>
        <v>799</v>
      </c>
      <c r="K14632" s="2">
        <f>Table1[[#This Row],[OriginalPrice (in Rs)]]-Table1[[#This Row],[DiscountOffer]]</f>
        <v>329</v>
      </c>
      <c r="L14632" s="2" t="str">
        <f>IF(Table1[[#This Row],[Discount % (In Rs)]]&gt;50%,"High Discount","Low Discount")</f>
        <v>Low Discount</v>
      </c>
      <c r="M14632" s="3">
        <f>Table1[[#This Row],[Discount_Price (In Rs.)]]/Table1[[#This Row],[OriginalPrice (in Rs)]]</f>
        <v>0.41176470588235292</v>
      </c>
      <c r="N14632" s="4">
        <v>4.0999999999999996</v>
      </c>
      <c r="O14632">
        <v>341</v>
      </c>
      <c r="P14632" t="s">
        <v>37</v>
      </c>
      <c r="Q14632" t="s">
        <v>15675</v>
      </c>
    </row>
    <row r="14633" spans="1:17" x14ac:dyDescent="0.25">
      <c r="A14633" t="s">
        <v>15676</v>
      </c>
      <c r="B14633" s="1">
        <v>2315690</v>
      </c>
      <c r="C14633" t="s">
        <v>318</v>
      </c>
      <c r="D14633" t="s">
        <v>34</v>
      </c>
      <c r="E14633" t="s">
        <v>35</v>
      </c>
      <c r="F14633" t="s">
        <v>30</v>
      </c>
      <c r="G14633" s="2">
        <v>470</v>
      </c>
      <c r="H14633" s="2">
        <f>AVERAGEIF(Table1[[#All],[Category]],Table1[[#This Row],[Category]],Table1[[#All],[DiscountOffer]])</f>
        <v>470</v>
      </c>
      <c r="I14633" s="2">
        <v>799</v>
      </c>
      <c r="J14633" s="2">
        <f>IF(Table1[[#This Row],[Ratings]]&gt;4,Table1[[#This Row],[OriginalPrice (in Rs)]],0)</f>
        <v>0</v>
      </c>
      <c r="K14633" s="2">
        <f>Table1[[#This Row],[OriginalPrice (in Rs)]]-Table1[[#This Row],[DiscountOffer]]</f>
        <v>329</v>
      </c>
      <c r="L14633" s="2" t="str">
        <f>IF(Table1[[#This Row],[Discount % (In Rs)]]&gt;50%,"High Discount","Low Discount")</f>
        <v>Low Discount</v>
      </c>
      <c r="M14633" s="3">
        <f>Table1[[#This Row],[Discount_Price (In Rs.)]]/Table1[[#This Row],[OriginalPrice (in Rs)]]</f>
        <v>0.41176470588235292</v>
      </c>
      <c r="N14633" s="4">
        <v>3.9</v>
      </c>
      <c r="O14633">
        <v>341</v>
      </c>
      <c r="P14633" t="s">
        <v>37</v>
      </c>
      <c r="Q14633" t="s">
        <v>15677</v>
      </c>
    </row>
    <row r="14634" spans="1:17" x14ac:dyDescent="0.25">
      <c r="A14634" t="s">
        <v>15678</v>
      </c>
      <c r="B14634" s="1">
        <v>11893898</v>
      </c>
      <c r="C14634" t="s">
        <v>10</v>
      </c>
      <c r="D14634" t="s">
        <v>34</v>
      </c>
      <c r="E14634" t="s">
        <v>35</v>
      </c>
      <c r="F14634" t="s">
        <v>30</v>
      </c>
      <c r="G14634" s="2">
        <v>470</v>
      </c>
      <c r="H14634" s="2">
        <f>AVERAGEIF(Table1[[#All],[Category]],Table1[[#This Row],[Category]],Table1[[#All],[DiscountOffer]])</f>
        <v>470</v>
      </c>
      <c r="I14634" s="2">
        <v>999</v>
      </c>
      <c r="J14634" s="2">
        <f>IF(Table1[[#This Row],[Ratings]]&gt;4,Table1[[#This Row],[OriginalPrice (in Rs)]],0)</f>
        <v>0</v>
      </c>
      <c r="K14634" s="2">
        <f>Table1[[#This Row],[OriginalPrice (in Rs)]]-Table1[[#This Row],[DiscountOffer]]</f>
        <v>529</v>
      </c>
      <c r="L14634" s="2" t="str">
        <f>IF(Table1[[#This Row],[Discount % (In Rs)]]&gt;50%,"High Discount","Low Discount")</f>
        <v>High Discount</v>
      </c>
      <c r="M14634" s="3">
        <f>Table1[[#This Row],[Discount_Price (In Rs.)]]/Table1[[#This Row],[OriginalPrice (in Rs)]]</f>
        <v>0.52952952952952947</v>
      </c>
      <c r="N14634" s="4">
        <v>3.2</v>
      </c>
      <c r="O14634">
        <v>341</v>
      </c>
      <c r="P14634" t="s">
        <v>37</v>
      </c>
      <c r="Q14634" t="s">
        <v>15679</v>
      </c>
    </row>
    <row r="14635" spans="1:17" x14ac:dyDescent="0.25">
      <c r="A14635" t="s">
        <v>15680</v>
      </c>
      <c r="B14635" s="1">
        <v>8912601</v>
      </c>
      <c r="C14635" t="s">
        <v>1703</v>
      </c>
      <c r="D14635" t="s">
        <v>34</v>
      </c>
      <c r="E14635" t="s">
        <v>35</v>
      </c>
      <c r="F14635" t="s">
        <v>30</v>
      </c>
      <c r="G14635" s="2">
        <v>470</v>
      </c>
      <c r="H14635" s="2">
        <f>AVERAGEIF(Table1[[#All],[Category]],Table1[[#This Row],[Category]],Table1[[#All],[DiscountOffer]])</f>
        <v>470</v>
      </c>
      <c r="I14635" s="2">
        <v>999</v>
      </c>
      <c r="J14635" s="2">
        <f>IF(Table1[[#This Row],[Ratings]]&gt;4,Table1[[#This Row],[OriginalPrice (in Rs)]],0)</f>
        <v>0</v>
      </c>
      <c r="K14635" s="2">
        <f>Table1[[#This Row],[OriginalPrice (in Rs)]]-Table1[[#This Row],[DiscountOffer]]</f>
        <v>529</v>
      </c>
      <c r="L14635" s="2" t="str">
        <f>IF(Table1[[#This Row],[Discount % (In Rs)]]&gt;50%,"High Discount","Low Discount")</f>
        <v>High Discount</v>
      </c>
      <c r="M14635" s="3">
        <f>Table1[[#This Row],[Discount_Price (In Rs.)]]/Table1[[#This Row],[OriginalPrice (in Rs)]]</f>
        <v>0.52952952952952947</v>
      </c>
      <c r="N14635" s="4">
        <v>3.9</v>
      </c>
      <c r="O14635">
        <v>341</v>
      </c>
      <c r="P14635" t="s">
        <v>37</v>
      </c>
      <c r="Q14635" t="s">
        <v>15681</v>
      </c>
    </row>
    <row r="14636" spans="1:17" x14ac:dyDescent="0.25">
      <c r="A14636" t="s">
        <v>15684</v>
      </c>
      <c r="B14636" s="1">
        <v>17525588</v>
      </c>
      <c r="C14636" t="s">
        <v>39</v>
      </c>
      <c r="D14636" t="s">
        <v>34</v>
      </c>
      <c r="E14636" t="s">
        <v>35</v>
      </c>
      <c r="F14636" t="s">
        <v>30</v>
      </c>
      <c r="G14636" s="2">
        <v>470</v>
      </c>
      <c r="H14636" s="2">
        <f>AVERAGEIF(Table1[[#All],[Category]],Table1[[#This Row],[Category]],Table1[[#All],[DiscountOffer]])</f>
        <v>470</v>
      </c>
      <c r="I14636" s="2">
        <v>1598</v>
      </c>
      <c r="J14636" s="2">
        <f>IF(Table1[[#This Row],[Ratings]]&gt;4,Table1[[#This Row],[OriginalPrice (in Rs)]],0)</f>
        <v>1598</v>
      </c>
      <c r="K14636" s="2">
        <f>Table1[[#This Row],[OriginalPrice (in Rs)]]-Table1[[#This Row],[DiscountOffer]]</f>
        <v>1128</v>
      </c>
      <c r="L14636" s="2" t="str">
        <f>IF(Table1[[#This Row],[Discount % (In Rs)]]&gt;50%,"High Discount","Low Discount")</f>
        <v>High Discount</v>
      </c>
      <c r="M14636" s="3">
        <f>Table1[[#This Row],[Discount_Price (In Rs.)]]/Table1[[#This Row],[OriginalPrice (in Rs)]]</f>
        <v>0.70588235294117652</v>
      </c>
      <c r="N14636" s="4">
        <v>4.2</v>
      </c>
      <c r="O14636">
        <v>341</v>
      </c>
      <c r="P14636" t="s">
        <v>415</v>
      </c>
      <c r="Q14636" t="s">
        <v>4781</v>
      </c>
    </row>
    <row r="14637" spans="1:17" x14ac:dyDescent="0.25">
      <c r="A14637" t="s">
        <v>15685</v>
      </c>
      <c r="B14637" s="1">
        <v>17525608</v>
      </c>
      <c r="C14637" t="s">
        <v>39</v>
      </c>
      <c r="D14637" t="s">
        <v>34</v>
      </c>
      <c r="E14637" t="s">
        <v>35</v>
      </c>
      <c r="F14637" t="s">
        <v>30</v>
      </c>
      <c r="G14637" s="2">
        <v>470</v>
      </c>
      <c r="H14637" s="2">
        <f>AVERAGEIF(Table1[[#All],[Category]],Table1[[#This Row],[Category]],Table1[[#All],[DiscountOffer]])</f>
        <v>470</v>
      </c>
      <c r="I14637" s="2">
        <v>1598</v>
      </c>
      <c r="J14637" s="2">
        <f>IF(Table1[[#This Row],[Ratings]]&gt;4,Table1[[#This Row],[OriginalPrice (in Rs)]],0)</f>
        <v>1598</v>
      </c>
      <c r="K14637" s="2">
        <f>Table1[[#This Row],[OriginalPrice (in Rs)]]-Table1[[#This Row],[DiscountOffer]]</f>
        <v>1128</v>
      </c>
      <c r="L14637" s="2" t="str">
        <f>IF(Table1[[#This Row],[Discount % (In Rs)]]&gt;50%,"High Discount","Low Discount")</f>
        <v>High Discount</v>
      </c>
      <c r="M14637" s="3">
        <f>Table1[[#This Row],[Discount_Price (In Rs.)]]/Table1[[#This Row],[OriginalPrice (in Rs)]]</f>
        <v>0.70588235294117652</v>
      </c>
      <c r="N14637" s="4">
        <v>4.3</v>
      </c>
      <c r="O14637">
        <v>341</v>
      </c>
      <c r="P14637" t="s">
        <v>3129</v>
      </c>
      <c r="Q14637" t="s">
        <v>4781</v>
      </c>
    </row>
    <row r="14638" spans="1:17" x14ac:dyDescent="0.25">
      <c r="A14638" t="s">
        <v>15731</v>
      </c>
      <c r="B14638" s="1">
        <v>13601788</v>
      </c>
      <c r="C14638" t="s">
        <v>10</v>
      </c>
      <c r="D14638" t="s">
        <v>34</v>
      </c>
      <c r="E14638" t="s">
        <v>35</v>
      </c>
      <c r="F14638" t="s">
        <v>30</v>
      </c>
      <c r="G14638" s="2">
        <v>470</v>
      </c>
      <c r="H14638" s="2">
        <f>AVERAGEIF(Table1[[#All],[Category]],Table1[[#This Row],[Category]],Table1[[#All],[DiscountOffer]])</f>
        <v>470</v>
      </c>
      <c r="I14638" s="2">
        <v>699</v>
      </c>
      <c r="J14638" s="2">
        <f>IF(Table1[[#This Row],[Ratings]]&gt;4,Table1[[#This Row],[OriginalPrice (in Rs)]],0)</f>
        <v>699</v>
      </c>
      <c r="K14638" s="2">
        <f>Table1[[#This Row],[OriginalPrice (in Rs)]]-Table1[[#This Row],[DiscountOffer]]</f>
        <v>229</v>
      </c>
      <c r="L14638" s="2" t="str">
        <f>IF(Table1[[#This Row],[Discount % (In Rs)]]&gt;50%,"High Discount","Low Discount")</f>
        <v>Low Discount</v>
      </c>
      <c r="M14638" s="3">
        <f>Table1[[#This Row],[Discount_Price (In Rs.)]]/Table1[[#This Row],[OriginalPrice (in Rs)]]</f>
        <v>0.32761087267525035</v>
      </c>
      <c r="N14638" s="4">
        <v>4.3</v>
      </c>
      <c r="O14638">
        <v>340</v>
      </c>
      <c r="P14638" t="s">
        <v>37</v>
      </c>
      <c r="Q14638" t="s">
        <v>15732</v>
      </c>
    </row>
    <row r="14639" spans="1:17" x14ac:dyDescent="0.25">
      <c r="A14639" t="s">
        <v>15733</v>
      </c>
      <c r="B14639" s="1">
        <v>11701770</v>
      </c>
      <c r="C14639" t="s">
        <v>10</v>
      </c>
      <c r="D14639" t="s">
        <v>34</v>
      </c>
      <c r="E14639" t="s">
        <v>35</v>
      </c>
      <c r="F14639" t="s">
        <v>30</v>
      </c>
      <c r="G14639" s="2">
        <v>470</v>
      </c>
      <c r="H14639" s="2">
        <f>AVERAGEIF(Table1[[#All],[Category]],Table1[[#This Row],[Category]],Table1[[#All],[DiscountOffer]])</f>
        <v>470</v>
      </c>
      <c r="I14639" s="2">
        <v>799</v>
      </c>
      <c r="J14639" s="2">
        <f>IF(Table1[[#This Row],[Ratings]]&gt;4,Table1[[#This Row],[OriginalPrice (in Rs)]],0)</f>
        <v>0</v>
      </c>
      <c r="K14639" s="2">
        <f>Table1[[#This Row],[OriginalPrice (in Rs)]]-Table1[[#This Row],[DiscountOffer]]</f>
        <v>329</v>
      </c>
      <c r="L14639" s="2" t="str">
        <f>IF(Table1[[#This Row],[Discount % (In Rs)]]&gt;50%,"High Discount","Low Discount")</f>
        <v>Low Discount</v>
      </c>
      <c r="M14639" s="3">
        <f>Table1[[#This Row],[Discount_Price (In Rs.)]]/Table1[[#This Row],[OriginalPrice (in Rs)]]</f>
        <v>0.41176470588235292</v>
      </c>
      <c r="N14639" s="4">
        <v>4</v>
      </c>
      <c r="O14639">
        <v>340</v>
      </c>
      <c r="P14639" t="s">
        <v>37</v>
      </c>
      <c r="Q14639" t="s">
        <v>15734</v>
      </c>
    </row>
    <row r="14640" spans="1:17" x14ac:dyDescent="0.25">
      <c r="A14640" t="s">
        <v>15735</v>
      </c>
      <c r="B14640" s="1">
        <v>17381726</v>
      </c>
      <c r="C14640" t="s">
        <v>10</v>
      </c>
      <c r="D14640" t="s">
        <v>34</v>
      </c>
      <c r="E14640" t="s">
        <v>35</v>
      </c>
      <c r="F14640" t="s">
        <v>30</v>
      </c>
      <c r="G14640" s="2">
        <v>470</v>
      </c>
      <c r="H14640" s="2">
        <f>AVERAGEIF(Table1[[#All],[Category]],Table1[[#This Row],[Category]],Table1[[#All],[DiscountOffer]])</f>
        <v>470</v>
      </c>
      <c r="I14640" s="2">
        <v>2798</v>
      </c>
      <c r="J14640" s="2">
        <f>IF(Table1[[#This Row],[Ratings]]&gt;4,Table1[[#This Row],[OriginalPrice (in Rs)]],0)</f>
        <v>2798</v>
      </c>
      <c r="K14640" s="2">
        <f>Table1[[#This Row],[OriginalPrice (in Rs)]]-Table1[[#This Row],[DiscountOffer]]</f>
        <v>2328</v>
      </c>
      <c r="L14640" s="2" t="str">
        <f>IF(Table1[[#This Row],[Discount % (In Rs)]]&gt;50%,"High Discount","Low Discount")</f>
        <v>High Discount</v>
      </c>
      <c r="M14640" s="3">
        <f>Table1[[#This Row],[Discount_Price (In Rs.)]]/Table1[[#This Row],[OriginalPrice (in Rs)]]</f>
        <v>0.83202287348105786</v>
      </c>
      <c r="N14640" s="4">
        <v>4.3</v>
      </c>
      <c r="O14640">
        <v>340</v>
      </c>
      <c r="P14640" t="s">
        <v>37</v>
      </c>
      <c r="Q14640" t="s">
        <v>11512</v>
      </c>
    </row>
    <row r="14641" spans="1:17" x14ac:dyDescent="0.25">
      <c r="A14641" t="s">
        <v>15806</v>
      </c>
      <c r="B14641" s="1">
        <v>13270162</v>
      </c>
      <c r="C14641" t="s">
        <v>10</v>
      </c>
      <c r="D14641" t="s">
        <v>34</v>
      </c>
      <c r="E14641" t="s">
        <v>35</v>
      </c>
      <c r="F14641" t="s">
        <v>30</v>
      </c>
      <c r="G14641" s="2">
        <v>470</v>
      </c>
      <c r="H14641" s="2">
        <f>AVERAGEIF(Table1[[#All],[Category]],Table1[[#This Row],[Category]],Table1[[#All],[DiscountOffer]])</f>
        <v>470</v>
      </c>
      <c r="I14641" s="2">
        <v>599</v>
      </c>
      <c r="J14641" s="2">
        <f>IF(Table1[[#This Row],[Ratings]]&gt;4,Table1[[#This Row],[OriginalPrice (in Rs)]],0)</f>
        <v>0</v>
      </c>
      <c r="K14641" s="2">
        <f>Table1[[#This Row],[OriginalPrice (in Rs)]]-Table1[[#This Row],[DiscountOffer]]</f>
        <v>129</v>
      </c>
      <c r="L14641" s="2" t="str">
        <f>IF(Table1[[#This Row],[Discount % (In Rs)]]&gt;50%,"High Discount","Low Discount")</f>
        <v>Low Discount</v>
      </c>
      <c r="M14641" s="3">
        <f>Table1[[#This Row],[Discount_Price (In Rs.)]]/Table1[[#This Row],[OriginalPrice (in Rs)]]</f>
        <v>0.21535893155258765</v>
      </c>
      <c r="N14641" s="4">
        <v>3.7</v>
      </c>
      <c r="O14641">
        <v>339</v>
      </c>
      <c r="P14641" t="s">
        <v>37</v>
      </c>
      <c r="Q14641" t="s">
        <v>15807</v>
      </c>
    </row>
    <row r="14642" spans="1:17" x14ac:dyDescent="0.25">
      <c r="A14642" t="s">
        <v>15808</v>
      </c>
      <c r="B14642" s="1">
        <v>12106022</v>
      </c>
      <c r="C14642" t="s">
        <v>6621</v>
      </c>
      <c r="D14642" t="s">
        <v>34</v>
      </c>
      <c r="E14642" t="s">
        <v>35</v>
      </c>
      <c r="F14642" t="s">
        <v>30</v>
      </c>
      <c r="G14642" s="2">
        <v>470</v>
      </c>
      <c r="H14642" s="2">
        <f>AVERAGEIF(Table1[[#All],[Category]],Table1[[#This Row],[Category]],Table1[[#All],[DiscountOffer]])</f>
        <v>470</v>
      </c>
      <c r="I14642" s="2">
        <v>999</v>
      </c>
      <c r="J14642" s="2">
        <f>IF(Table1[[#This Row],[Ratings]]&gt;4,Table1[[#This Row],[OriginalPrice (in Rs)]],0)</f>
        <v>999</v>
      </c>
      <c r="K14642" s="2">
        <f>Table1[[#This Row],[OriginalPrice (in Rs)]]-Table1[[#This Row],[DiscountOffer]]</f>
        <v>529</v>
      </c>
      <c r="L14642" s="2" t="str">
        <f>IF(Table1[[#This Row],[Discount % (In Rs)]]&gt;50%,"High Discount","Low Discount")</f>
        <v>High Discount</v>
      </c>
      <c r="M14642" s="3">
        <f>Table1[[#This Row],[Discount_Price (In Rs.)]]/Table1[[#This Row],[OriginalPrice (in Rs)]]</f>
        <v>0.52952952952952947</v>
      </c>
      <c r="N14642" s="4">
        <v>4.3</v>
      </c>
      <c r="O14642">
        <v>339</v>
      </c>
      <c r="P14642" t="s">
        <v>37</v>
      </c>
      <c r="Q14642" t="s">
        <v>15809</v>
      </c>
    </row>
    <row r="14643" spans="1:17" x14ac:dyDescent="0.25">
      <c r="A14643" t="s">
        <v>15810</v>
      </c>
      <c r="B14643" s="1">
        <v>17525614</v>
      </c>
      <c r="C14643" t="s">
        <v>39</v>
      </c>
      <c r="D14643" t="s">
        <v>34</v>
      </c>
      <c r="E14643" t="s">
        <v>35</v>
      </c>
      <c r="F14643" t="s">
        <v>30</v>
      </c>
      <c r="G14643" s="2">
        <v>470</v>
      </c>
      <c r="H14643" s="2">
        <f>AVERAGEIF(Table1[[#All],[Category]],Table1[[#This Row],[Category]],Table1[[#All],[DiscountOffer]])</f>
        <v>470</v>
      </c>
      <c r="I14643" s="2">
        <v>1598</v>
      </c>
      <c r="J14643" s="2">
        <f>IF(Table1[[#This Row],[Ratings]]&gt;4,Table1[[#This Row],[OriginalPrice (in Rs)]],0)</f>
        <v>1598</v>
      </c>
      <c r="K14643" s="2">
        <f>Table1[[#This Row],[OriginalPrice (in Rs)]]-Table1[[#This Row],[DiscountOffer]]</f>
        <v>1128</v>
      </c>
      <c r="L14643" s="2" t="str">
        <f>IF(Table1[[#This Row],[Discount % (In Rs)]]&gt;50%,"High Discount","Low Discount")</f>
        <v>High Discount</v>
      </c>
      <c r="M14643" s="3">
        <f>Table1[[#This Row],[Discount_Price (In Rs.)]]/Table1[[#This Row],[OriginalPrice (in Rs)]]</f>
        <v>0.70588235294117652</v>
      </c>
      <c r="N14643" s="4">
        <v>4.3</v>
      </c>
      <c r="O14643">
        <v>339</v>
      </c>
      <c r="P14643" t="s">
        <v>659</v>
      </c>
      <c r="Q14643" t="s">
        <v>4781</v>
      </c>
    </row>
    <row r="14644" spans="1:17" x14ac:dyDescent="0.25">
      <c r="A14644" t="s">
        <v>15863</v>
      </c>
      <c r="B14644" s="1">
        <v>17523722</v>
      </c>
      <c r="C14644" t="s">
        <v>39</v>
      </c>
      <c r="D14644" t="s">
        <v>34</v>
      </c>
      <c r="E14644" t="s">
        <v>35</v>
      </c>
      <c r="F14644" t="s">
        <v>30</v>
      </c>
      <c r="G14644" s="2">
        <v>470</v>
      </c>
      <c r="H14644" s="2">
        <f>AVERAGEIF(Table1[[#All],[Category]],Table1[[#This Row],[Category]],Table1[[#All],[DiscountOffer]])</f>
        <v>470</v>
      </c>
      <c r="I14644" s="2">
        <v>1398</v>
      </c>
      <c r="J14644" s="2">
        <f>IF(Table1[[#This Row],[Ratings]]&gt;4,Table1[[#This Row],[OriginalPrice (in Rs)]],0)</f>
        <v>1398</v>
      </c>
      <c r="K14644" s="2">
        <f>Table1[[#This Row],[OriginalPrice (in Rs)]]-Table1[[#This Row],[DiscountOffer]]</f>
        <v>928</v>
      </c>
      <c r="L14644" s="2" t="str">
        <f>IF(Table1[[#This Row],[Discount % (In Rs)]]&gt;50%,"High Discount","Low Discount")</f>
        <v>High Discount</v>
      </c>
      <c r="M14644" s="3">
        <f>Table1[[#This Row],[Discount_Price (In Rs.)]]/Table1[[#This Row],[OriginalPrice (in Rs)]]</f>
        <v>0.66380543633762523</v>
      </c>
      <c r="N14644" s="4">
        <v>4.3</v>
      </c>
      <c r="O14644">
        <v>338</v>
      </c>
      <c r="P14644" t="s">
        <v>37</v>
      </c>
      <c r="Q14644" t="s">
        <v>15864</v>
      </c>
    </row>
    <row r="14645" spans="1:17" x14ac:dyDescent="0.25">
      <c r="A14645" t="s">
        <v>15876</v>
      </c>
      <c r="B14645" s="1">
        <v>17525610</v>
      </c>
      <c r="C14645" t="s">
        <v>39</v>
      </c>
      <c r="D14645" t="s">
        <v>34</v>
      </c>
      <c r="E14645" t="s">
        <v>35</v>
      </c>
      <c r="F14645" t="s">
        <v>30</v>
      </c>
      <c r="G14645" s="2">
        <v>470</v>
      </c>
      <c r="H14645" s="2">
        <f>AVERAGEIF(Table1[[#All],[Category]],Table1[[#This Row],[Category]],Table1[[#All],[DiscountOffer]])</f>
        <v>470</v>
      </c>
      <c r="I14645" s="2">
        <v>1598</v>
      </c>
      <c r="J14645" s="2">
        <f>IF(Table1[[#This Row],[Ratings]]&gt;4,Table1[[#This Row],[OriginalPrice (in Rs)]],0)</f>
        <v>1598</v>
      </c>
      <c r="K14645" s="2">
        <f>Table1[[#This Row],[OriginalPrice (in Rs)]]-Table1[[#This Row],[DiscountOffer]]</f>
        <v>1128</v>
      </c>
      <c r="L14645" s="2" t="str">
        <f>IF(Table1[[#This Row],[Discount % (In Rs)]]&gt;50%,"High Discount","Low Discount")</f>
        <v>High Discount</v>
      </c>
      <c r="M14645" s="3">
        <f>Table1[[#This Row],[Discount_Price (In Rs.)]]/Table1[[#This Row],[OriginalPrice (in Rs)]]</f>
        <v>0.70588235294117652</v>
      </c>
      <c r="N14645" s="4">
        <v>4.2</v>
      </c>
      <c r="O14645">
        <v>338</v>
      </c>
      <c r="P14645" t="s">
        <v>1175</v>
      </c>
      <c r="Q14645" t="s">
        <v>4781</v>
      </c>
    </row>
    <row r="14646" spans="1:17" x14ac:dyDescent="0.25">
      <c r="A14646" t="s">
        <v>15920</v>
      </c>
      <c r="B14646" s="1">
        <v>13901884</v>
      </c>
      <c r="C14646" t="s">
        <v>4262</v>
      </c>
      <c r="D14646" t="s">
        <v>34</v>
      </c>
      <c r="E14646" t="s">
        <v>35</v>
      </c>
      <c r="F14646" t="s">
        <v>30</v>
      </c>
      <c r="G14646" s="2">
        <v>470</v>
      </c>
      <c r="H14646" s="2">
        <f>AVERAGEIF(Table1[[#All],[Category]],Table1[[#This Row],[Category]],Table1[[#All],[DiscountOffer]])</f>
        <v>470</v>
      </c>
      <c r="I14646" s="2">
        <v>1299</v>
      </c>
      <c r="J14646" s="2">
        <f>IF(Table1[[#This Row],[Ratings]]&gt;4,Table1[[#This Row],[OriginalPrice (in Rs)]],0)</f>
        <v>1299</v>
      </c>
      <c r="K14646" s="2">
        <f>Table1[[#This Row],[OriginalPrice (in Rs)]]-Table1[[#This Row],[DiscountOffer]]</f>
        <v>829</v>
      </c>
      <c r="L14646" s="2" t="str">
        <f>IF(Table1[[#This Row],[Discount % (In Rs)]]&gt;50%,"High Discount","Low Discount")</f>
        <v>High Discount</v>
      </c>
      <c r="M14646" s="3">
        <f>Table1[[#This Row],[Discount_Price (In Rs.)]]/Table1[[#This Row],[OriginalPrice (in Rs)]]</f>
        <v>0.63818321785989218</v>
      </c>
      <c r="N14646" s="4">
        <v>4.2</v>
      </c>
      <c r="O14646">
        <v>337</v>
      </c>
      <c r="P14646" t="s">
        <v>20</v>
      </c>
      <c r="Q14646" t="s">
        <v>15921</v>
      </c>
    </row>
    <row r="14647" spans="1:17" x14ac:dyDescent="0.25">
      <c r="A14647" t="s">
        <v>15932</v>
      </c>
      <c r="B14647" s="1">
        <v>5617109</v>
      </c>
      <c r="C14647" t="s">
        <v>1322</v>
      </c>
      <c r="D14647" t="s">
        <v>34</v>
      </c>
      <c r="E14647" t="s">
        <v>35</v>
      </c>
      <c r="F14647" t="s">
        <v>30</v>
      </c>
      <c r="G14647" s="2">
        <v>470</v>
      </c>
      <c r="H14647" s="2">
        <f>AVERAGEIF(Table1[[#All],[Category]],Table1[[#This Row],[Category]],Table1[[#All],[DiscountOffer]])</f>
        <v>470</v>
      </c>
      <c r="I14647" s="2">
        <v>899</v>
      </c>
      <c r="J14647" s="2">
        <f>IF(Table1[[#This Row],[Ratings]]&gt;4,Table1[[#This Row],[OriginalPrice (in Rs)]],0)</f>
        <v>0</v>
      </c>
      <c r="K14647" s="2">
        <f>Table1[[#This Row],[OriginalPrice (in Rs)]]-Table1[[#This Row],[DiscountOffer]]</f>
        <v>429</v>
      </c>
      <c r="L14647" s="2" t="str">
        <f>IF(Table1[[#This Row],[Discount % (In Rs)]]&gt;50%,"High Discount","Low Discount")</f>
        <v>Low Discount</v>
      </c>
      <c r="M14647" s="3">
        <f>Table1[[#This Row],[Discount_Price (In Rs.)]]/Table1[[#This Row],[OriginalPrice (in Rs)]]</f>
        <v>0.47719688542825361</v>
      </c>
      <c r="N14647" s="4">
        <v>4</v>
      </c>
      <c r="O14647">
        <v>337</v>
      </c>
      <c r="P14647" t="s">
        <v>37</v>
      </c>
      <c r="Q14647" t="s">
        <v>15933</v>
      </c>
    </row>
    <row r="14648" spans="1:17" x14ac:dyDescent="0.25">
      <c r="A14648" t="s">
        <v>16035</v>
      </c>
      <c r="B14648" s="1">
        <v>12645726</v>
      </c>
      <c r="C14648" t="s">
        <v>1322</v>
      </c>
      <c r="D14648" t="s">
        <v>34</v>
      </c>
      <c r="E14648" t="s">
        <v>35</v>
      </c>
      <c r="F14648" t="s">
        <v>30</v>
      </c>
      <c r="G14648" s="2">
        <v>470</v>
      </c>
      <c r="H14648" s="2">
        <f>AVERAGEIF(Table1[[#All],[Category]],Table1[[#This Row],[Category]],Table1[[#All],[DiscountOffer]])</f>
        <v>470</v>
      </c>
      <c r="I14648" s="2">
        <v>599</v>
      </c>
      <c r="J14648" s="2">
        <f>IF(Table1[[#This Row],[Ratings]]&gt;4,Table1[[#This Row],[OriginalPrice (in Rs)]],0)</f>
        <v>599</v>
      </c>
      <c r="K14648" s="2">
        <f>Table1[[#This Row],[OriginalPrice (in Rs)]]-Table1[[#This Row],[DiscountOffer]]</f>
        <v>129</v>
      </c>
      <c r="L14648" s="2" t="str">
        <f>IF(Table1[[#This Row],[Discount % (In Rs)]]&gt;50%,"High Discount","Low Discount")</f>
        <v>Low Discount</v>
      </c>
      <c r="M14648" s="3">
        <f>Table1[[#This Row],[Discount_Price (In Rs.)]]/Table1[[#This Row],[OriginalPrice (in Rs)]]</f>
        <v>0.21535893155258765</v>
      </c>
      <c r="N14648" s="4">
        <v>4.0999999999999996</v>
      </c>
      <c r="O14648">
        <v>335</v>
      </c>
      <c r="P14648" t="s">
        <v>37</v>
      </c>
      <c r="Q14648" t="s">
        <v>16036</v>
      </c>
    </row>
    <row r="14649" spans="1:17" x14ac:dyDescent="0.25">
      <c r="A14649" t="s">
        <v>16037</v>
      </c>
      <c r="B14649" s="1">
        <v>12930388</v>
      </c>
      <c r="C14649" t="s">
        <v>39</v>
      </c>
      <c r="D14649" t="s">
        <v>34</v>
      </c>
      <c r="E14649" t="s">
        <v>35</v>
      </c>
      <c r="F14649" t="s">
        <v>30</v>
      </c>
      <c r="G14649" s="2">
        <v>470</v>
      </c>
      <c r="H14649" s="2">
        <f>AVERAGEIF(Table1[[#All],[Category]],Table1[[#This Row],[Category]],Table1[[#All],[DiscountOffer]])</f>
        <v>470</v>
      </c>
      <c r="I14649" s="2">
        <v>749</v>
      </c>
      <c r="J14649" s="2">
        <f>IF(Table1[[#This Row],[Ratings]]&gt;4,Table1[[#This Row],[OriginalPrice (in Rs)]],0)</f>
        <v>0</v>
      </c>
      <c r="K14649" s="2">
        <f>Table1[[#This Row],[OriginalPrice (in Rs)]]-Table1[[#This Row],[DiscountOffer]]</f>
        <v>279</v>
      </c>
      <c r="L14649" s="2" t="str">
        <f>IF(Table1[[#This Row],[Discount % (In Rs)]]&gt;50%,"High Discount","Low Discount")</f>
        <v>Low Discount</v>
      </c>
      <c r="M14649" s="3">
        <f>Table1[[#This Row],[Discount_Price (In Rs.)]]/Table1[[#This Row],[OriginalPrice (in Rs)]]</f>
        <v>0.37249666221628841</v>
      </c>
      <c r="N14649" s="4">
        <v>4</v>
      </c>
      <c r="O14649">
        <v>335</v>
      </c>
      <c r="P14649" t="s">
        <v>37</v>
      </c>
      <c r="Q14649" t="s">
        <v>13401</v>
      </c>
    </row>
    <row r="14650" spans="1:17" x14ac:dyDescent="0.25">
      <c r="A14650" t="s">
        <v>16038</v>
      </c>
      <c r="B14650" s="1">
        <v>17525502</v>
      </c>
      <c r="C14650" t="s">
        <v>39</v>
      </c>
      <c r="D14650" t="s">
        <v>34</v>
      </c>
      <c r="E14650" t="s">
        <v>35</v>
      </c>
      <c r="F14650" t="s">
        <v>30</v>
      </c>
      <c r="G14650" s="2">
        <v>470</v>
      </c>
      <c r="H14650" s="2">
        <f>AVERAGEIF(Table1[[#All],[Category]],Table1[[#This Row],[Category]],Table1[[#All],[DiscountOffer]])</f>
        <v>470</v>
      </c>
      <c r="I14650" s="2">
        <v>1598</v>
      </c>
      <c r="J14650" s="2">
        <f>IF(Table1[[#This Row],[Ratings]]&gt;4,Table1[[#This Row],[OriginalPrice (in Rs)]],0)</f>
        <v>0</v>
      </c>
      <c r="K14650" s="2">
        <f>Table1[[#This Row],[OriginalPrice (in Rs)]]-Table1[[#This Row],[DiscountOffer]]</f>
        <v>1128</v>
      </c>
      <c r="L14650" s="2" t="str">
        <f>IF(Table1[[#This Row],[Discount % (In Rs)]]&gt;50%,"High Discount","Low Discount")</f>
        <v>High Discount</v>
      </c>
      <c r="M14650" s="3">
        <f>Table1[[#This Row],[Discount_Price (In Rs.)]]/Table1[[#This Row],[OriginalPrice (in Rs)]]</f>
        <v>0.70588235294117652</v>
      </c>
      <c r="N14650" s="4">
        <v>3.8</v>
      </c>
      <c r="O14650">
        <v>335</v>
      </c>
      <c r="P14650" t="s">
        <v>415</v>
      </c>
      <c r="Q14650" t="s">
        <v>4781</v>
      </c>
    </row>
    <row r="14651" spans="1:17" x14ac:dyDescent="0.25">
      <c r="A14651" t="s">
        <v>16039</v>
      </c>
      <c r="B14651" s="1">
        <v>17525586</v>
      </c>
      <c r="C14651" t="s">
        <v>39</v>
      </c>
      <c r="D14651" t="s">
        <v>34</v>
      </c>
      <c r="E14651" t="s">
        <v>35</v>
      </c>
      <c r="F14651" t="s">
        <v>30</v>
      </c>
      <c r="G14651" s="2">
        <v>470</v>
      </c>
      <c r="H14651" s="2">
        <f>AVERAGEIF(Table1[[#All],[Category]],Table1[[#This Row],[Category]],Table1[[#All],[DiscountOffer]])</f>
        <v>470</v>
      </c>
      <c r="I14651" s="2">
        <v>1598</v>
      </c>
      <c r="J14651" s="2">
        <f>IF(Table1[[#This Row],[Ratings]]&gt;4,Table1[[#This Row],[OriginalPrice (in Rs)]],0)</f>
        <v>1598</v>
      </c>
      <c r="K14651" s="2">
        <f>Table1[[#This Row],[OriginalPrice (in Rs)]]-Table1[[#This Row],[DiscountOffer]]</f>
        <v>1128</v>
      </c>
      <c r="L14651" s="2" t="str">
        <f>IF(Table1[[#This Row],[Discount % (In Rs)]]&gt;50%,"High Discount","Low Discount")</f>
        <v>High Discount</v>
      </c>
      <c r="M14651" s="3">
        <f>Table1[[#This Row],[Discount_Price (In Rs.)]]/Table1[[#This Row],[OriginalPrice (in Rs)]]</f>
        <v>0.70588235294117652</v>
      </c>
      <c r="N14651" s="4">
        <v>4.2</v>
      </c>
      <c r="O14651">
        <v>335</v>
      </c>
      <c r="P14651" t="s">
        <v>126</v>
      </c>
      <c r="Q14651" t="s">
        <v>4781</v>
      </c>
    </row>
    <row r="14652" spans="1:17" x14ac:dyDescent="0.25">
      <c r="A14652" t="s">
        <v>16093</v>
      </c>
      <c r="B14652" s="1">
        <v>11175006</v>
      </c>
      <c r="C14652" t="s">
        <v>6973</v>
      </c>
      <c r="D14652" t="s">
        <v>34</v>
      </c>
      <c r="E14652" t="s">
        <v>35</v>
      </c>
      <c r="F14652" t="s">
        <v>30</v>
      </c>
      <c r="G14652" s="2">
        <v>470</v>
      </c>
      <c r="H14652" s="2">
        <f>AVERAGEIF(Table1[[#All],[Category]],Table1[[#This Row],[Category]],Table1[[#All],[DiscountOffer]])</f>
        <v>470</v>
      </c>
      <c r="I14652" s="2">
        <v>690</v>
      </c>
      <c r="J14652" s="2">
        <f>IF(Table1[[#This Row],[Ratings]]&gt;4,Table1[[#This Row],[OriginalPrice (in Rs)]],0)</f>
        <v>690</v>
      </c>
      <c r="K14652" s="2">
        <f>Table1[[#This Row],[OriginalPrice (in Rs)]]-Table1[[#This Row],[DiscountOffer]]</f>
        <v>220</v>
      </c>
      <c r="L14652" s="2" t="str">
        <f>IF(Table1[[#This Row],[Discount % (In Rs)]]&gt;50%,"High Discount","Low Discount")</f>
        <v>Low Discount</v>
      </c>
      <c r="M14652" s="3">
        <f>Table1[[#This Row],[Discount_Price (In Rs.)]]/Table1[[#This Row],[OriginalPrice (in Rs)]]</f>
        <v>0.3188405797101449</v>
      </c>
      <c r="N14652" s="4">
        <v>4.3</v>
      </c>
      <c r="O14652">
        <v>334</v>
      </c>
      <c r="P14652" t="s">
        <v>37</v>
      </c>
      <c r="Q14652" t="s">
        <v>16094</v>
      </c>
    </row>
    <row r="14653" spans="1:17" x14ac:dyDescent="0.25">
      <c r="A14653" t="s">
        <v>16099</v>
      </c>
      <c r="B14653" s="1">
        <v>9783315</v>
      </c>
      <c r="C14653" t="s">
        <v>158</v>
      </c>
      <c r="D14653" t="s">
        <v>34</v>
      </c>
      <c r="E14653" t="s">
        <v>35</v>
      </c>
      <c r="F14653" t="s">
        <v>30</v>
      </c>
      <c r="G14653" s="2">
        <v>470</v>
      </c>
      <c r="H14653" s="2">
        <f>AVERAGEIF(Table1[[#All],[Category]],Table1[[#This Row],[Category]],Table1[[#All],[DiscountOffer]])</f>
        <v>470</v>
      </c>
      <c r="I14653" s="2">
        <v>999</v>
      </c>
      <c r="J14653" s="2">
        <f>IF(Table1[[#This Row],[Ratings]]&gt;4,Table1[[#This Row],[OriginalPrice (in Rs)]],0)</f>
        <v>999</v>
      </c>
      <c r="K14653" s="2">
        <f>Table1[[#This Row],[OriginalPrice (in Rs)]]-Table1[[#This Row],[DiscountOffer]]</f>
        <v>529</v>
      </c>
      <c r="L14653" s="2" t="str">
        <f>IF(Table1[[#This Row],[Discount % (In Rs)]]&gt;50%,"High Discount","Low Discount")</f>
        <v>High Discount</v>
      </c>
      <c r="M14653" s="3">
        <f>Table1[[#This Row],[Discount_Price (In Rs.)]]/Table1[[#This Row],[OriginalPrice (in Rs)]]</f>
        <v>0.52952952952952947</v>
      </c>
      <c r="N14653" s="4">
        <v>4.4000000000000004</v>
      </c>
      <c r="O14653">
        <v>334</v>
      </c>
      <c r="P14653" t="s">
        <v>37</v>
      </c>
      <c r="Q14653" t="s">
        <v>16100</v>
      </c>
    </row>
    <row r="14654" spans="1:17" x14ac:dyDescent="0.25">
      <c r="A14654" t="s">
        <v>16140</v>
      </c>
      <c r="B14654" s="1">
        <v>17385612</v>
      </c>
      <c r="C14654" t="s">
        <v>10</v>
      </c>
      <c r="D14654" t="s">
        <v>34</v>
      </c>
      <c r="E14654" t="s">
        <v>35</v>
      </c>
      <c r="F14654" t="s">
        <v>30</v>
      </c>
      <c r="G14654" s="2">
        <v>470</v>
      </c>
      <c r="H14654" s="2">
        <f>AVERAGEIF(Table1[[#All],[Category]],Table1[[#This Row],[Category]],Table1[[#All],[DiscountOffer]])</f>
        <v>470</v>
      </c>
      <c r="I14654" s="2">
        <v>1398</v>
      </c>
      <c r="J14654" s="2">
        <f>IF(Table1[[#This Row],[Ratings]]&gt;4,Table1[[#This Row],[OriginalPrice (in Rs)]],0)</f>
        <v>1398</v>
      </c>
      <c r="K14654" s="2">
        <f>Table1[[#This Row],[OriginalPrice (in Rs)]]-Table1[[#This Row],[DiscountOffer]]</f>
        <v>928</v>
      </c>
      <c r="L14654" s="2" t="str">
        <f>IF(Table1[[#This Row],[Discount % (In Rs)]]&gt;50%,"High Discount","Low Discount")</f>
        <v>High Discount</v>
      </c>
      <c r="M14654" s="3">
        <f>Table1[[#This Row],[Discount_Price (In Rs.)]]/Table1[[#This Row],[OriginalPrice (in Rs)]]</f>
        <v>0.66380543633762523</v>
      </c>
      <c r="N14654" s="4">
        <v>4.3</v>
      </c>
      <c r="O14654">
        <v>333</v>
      </c>
      <c r="P14654" t="s">
        <v>37</v>
      </c>
      <c r="Q14654" t="s">
        <v>94</v>
      </c>
    </row>
    <row r="14655" spans="1:17" x14ac:dyDescent="0.25">
      <c r="A14655" t="s">
        <v>16151</v>
      </c>
      <c r="B14655" s="1">
        <v>13127048</v>
      </c>
      <c r="C14655" t="s">
        <v>10</v>
      </c>
      <c r="D14655" t="s">
        <v>34</v>
      </c>
      <c r="E14655" t="s">
        <v>35</v>
      </c>
      <c r="F14655" t="s">
        <v>30</v>
      </c>
      <c r="G14655" s="2">
        <v>470</v>
      </c>
      <c r="H14655" s="2">
        <f>AVERAGEIF(Table1[[#All],[Category]],Table1[[#This Row],[Category]],Table1[[#All],[DiscountOffer]])</f>
        <v>470</v>
      </c>
      <c r="I14655" s="2">
        <v>799</v>
      </c>
      <c r="J14655" s="2">
        <f>IF(Table1[[#This Row],[Ratings]]&gt;4,Table1[[#This Row],[OriginalPrice (in Rs)]],0)</f>
        <v>799</v>
      </c>
      <c r="K14655" s="2">
        <f>Table1[[#This Row],[OriginalPrice (in Rs)]]-Table1[[#This Row],[DiscountOffer]]</f>
        <v>329</v>
      </c>
      <c r="L14655" s="2" t="str">
        <f>IF(Table1[[#This Row],[Discount % (In Rs)]]&gt;50%,"High Discount","Low Discount")</f>
        <v>Low Discount</v>
      </c>
      <c r="M14655" s="3">
        <f>Table1[[#This Row],[Discount_Price (In Rs.)]]/Table1[[#This Row],[OriginalPrice (in Rs)]]</f>
        <v>0.41176470588235292</v>
      </c>
      <c r="N14655" s="4">
        <v>4.2</v>
      </c>
      <c r="O14655">
        <v>333</v>
      </c>
      <c r="P14655" t="s">
        <v>37</v>
      </c>
      <c r="Q14655" t="s">
        <v>16152</v>
      </c>
    </row>
    <row r="14656" spans="1:17" x14ac:dyDescent="0.25">
      <c r="A14656" t="s">
        <v>16153</v>
      </c>
      <c r="B14656" s="1">
        <v>11892356</v>
      </c>
      <c r="C14656" t="s">
        <v>10</v>
      </c>
      <c r="D14656" t="s">
        <v>34</v>
      </c>
      <c r="E14656" t="s">
        <v>35</v>
      </c>
      <c r="F14656" t="s">
        <v>30</v>
      </c>
      <c r="G14656" s="2">
        <v>470</v>
      </c>
      <c r="H14656" s="2">
        <f>AVERAGEIF(Table1[[#All],[Category]],Table1[[#This Row],[Category]],Table1[[#All],[DiscountOffer]])</f>
        <v>470</v>
      </c>
      <c r="I14656" s="2">
        <v>899</v>
      </c>
      <c r="J14656" s="2">
        <f>IF(Table1[[#This Row],[Ratings]]&gt;4,Table1[[#This Row],[OriginalPrice (in Rs)]],0)</f>
        <v>899</v>
      </c>
      <c r="K14656" s="2">
        <f>Table1[[#This Row],[OriginalPrice (in Rs)]]-Table1[[#This Row],[DiscountOffer]]</f>
        <v>429</v>
      </c>
      <c r="L14656" s="2" t="str">
        <f>IF(Table1[[#This Row],[Discount % (In Rs)]]&gt;50%,"High Discount","Low Discount")</f>
        <v>Low Discount</v>
      </c>
      <c r="M14656" s="3">
        <f>Table1[[#This Row],[Discount_Price (In Rs.)]]/Table1[[#This Row],[OriginalPrice (in Rs)]]</f>
        <v>0.47719688542825361</v>
      </c>
      <c r="N14656" s="4">
        <v>4.5</v>
      </c>
      <c r="O14656">
        <v>333</v>
      </c>
      <c r="P14656" t="s">
        <v>37</v>
      </c>
      <c r="Q14656" t="s">
        <v>16154</v>
      </c>
    </row>
    <row r="14657" spans="1:17" x14ac:dyDescent="0.25">
      <c r="A14657" t="s">
        <v>16155</v>
      </c>
      <c r="B14657" s="1">
        <v>17525524</v>
      </c>
      <c r="C14657" t="s">
        <v>39</v>
      </c>
      <c r="D14657" t="s">
        <v>34</v>
      </c>
      <c r="E14657" t="s">
        <v>35</v>
      </c>
      <c r="F14657" t="s">
        <v>30</v>
      </c>
      <c r="G14657" s="2">
        <v>470</v>
      </c>
      <c r="H14657" s="2">
        <f>AVERAGEIF(Table1[[#All],[Category]],Table1[[#This Row],[Category]],Table1[[#All],[DiscountOffer]])</f>
        <v>470</v>
      </c>
      <c r="I14657" s="2">
        <v>1598</v>
      </c>
      <c r="J14657" s="2">
        <f>IF(Table1[[#This Row],[Ratings]]&gt;4,Table1[[#This Row],[OriginalPrice (in Rs)]],0)</f>
        <v>0</v>
      </c>
      <c r="K14657" s="2">
        <f>Table1[[#This Row],[OriginalPrice (in Rs)]]-Table1[[#This Row],[DiscountOffer]]</f>
        <v>1128</v>
      </c>
      <c r="L14657" s="2" t="str">
        <f>IF(Table1[[#This Row],[Discount % (In Rs)]]&gt;50%,"High Discount","Low Discount")</f>
        <v>High Discount</v>
      </c>
      <c r="M14657" s="3">
        <f>Table1[[#This Row],[Discount_Price (In Rs.)]]/Table1[[#This Row],[OriginalPrice (in Rs)]]</f>
        <v>0.70588235294117652</v>
      </c>
      <c r="N14657" s="4">
        <v>3.9</v>
      </c>
      <c r="O14657">
        <v>333</v>
      </c>
      <c r="P14657" t="s">
        <v>1175</v>
      </c>
      <c r="Q14657" t="s">
        <v>4781</v>
      </c>
    </row>
    <row r="14658" spans="1:17" x14ac:dyDescent="0.25">
      <c r="A14658" t="s">
        <v>16208</v>
      </c>
      <c r="B14658" s="1">
        <v>11396712</v>
      </c>
      <c r="C14658" t="s">
        <v>10</v>
      </c>
      <c r="D14658" t="s">
        <v>34</v>
      </c>
      <c r="E14658" t="s">
        <v>35</v>
      </c>
      <c r="F14658" t="s">
        <v>30</v>
      </c>
      <c r="G14658" s="2">
        <v>470</v>
      </c>
      <c r="H14658" s="2">
        <f>AVERAGEIF(Table1[[#All],[Category]],Table1[[#This Row],[Category]],Table1[[#All],[DiscountOffer]])</f>
        <v>470</v>
      </c>
      <c r="I14658" s="2">
        <v>699</v>
      </c>
      <c r="J14658" s="2">
        <f>IF(Table1[[#This Row],[Ratings]]&gt;4,Table1[[#This Row],[OriginalPrice (in Rs)]],0)</f>
        <v>699</v>
      </c>
      <c r="K14658" s="2">
        <f>Table1[[#This Row],[OriginalPrice (in Rs)]]-Table1[[#This Row],[DiscountOffer]]</f>
        <v>229</v>
      </c>
      <c r="L14658" s="2" t="str">
        <f>IF(Table1[[#This Row],[Discount % (In Rs)]]&gt;50%,"High Discount","Low Discount")</f>
        <v>Low Discount</v>
      </c>
      <c r="M14658" s="3">
        <f>Table1[[#This Row],[Discount_Price (In Rs.)]]/Table1[[#This Row],[OriginalPrice (in Rs)]]</f>
        <v>0.32761087267525035</v>
      </c>
      <c r="N14658" s="4">
        <v>4.4000000000000004</v>
      </c>
      <c r="O14658">
        <v>332</v>
      </c>
      <c r="P14658" t="s">
        <v>37</v>
      </c>
      <c r="Q14658" t="s">
        <v>12909</v>
      </c>
    </row>
    <row r="14659" spans="1:17" x14ac:dyDescent="0.25">
      <c r="A14659" t="s">
        <v>16209</v>
      </c>
      <c r="B14659" s="1">
        <v>2312563</v>
      </c>
      <c r="C14659" t="s">
        <v>10</v>
      </c>
      <c r="D14659" t="s">
        <v>34</v>
      </c>
      <c r="E14659" t="s">
        <v>35</v>
      </c>
      <c r="F14659" t="s">
        <v>30</v>
      </c>
      <c r="G14659" s="2">
        <v>470</v>
      </c>
      <c r="H14659" s="2">
        <f>AVERAGEIF(Table1[[#All],[Category]],Table1[[#This Row],[Category]],Table1[[#All],[DiscountOffer]])</f>
        <v>470</v>
      </c>
      <c r="I14659" s="2">
        <v>899</v>
      </c>
      <c r="J14659" s="2">
        <f>IF(Table1[[#This Row],[Ratings]]&gt;4,Table1[[#This Row],[OriginalPrice (in Rs)]],0)</f>
        <v>899</v>
      </c>
      <c r="K14659" s="2">
        <f>Table1[[#This Row],[OriginalPrice (in Rs)]]-Table1[[#This Row],[DiscountOffer]]</f>
        <v>429</v>
      </c>
      <c r="L14659" s="2" t="str">
        <f>IF(Table1[[#This Row],[Discount % (In Rs)]]&gt;50%,"High Discount","Low Discount")</f>
        <v>Low Discount</v>
      </c>
      <c r="M14659" s="3">
        <f>Table1[[#This Row],[Discount_Price (In Rs.)]]/Table1[[#This Row],[OriginalPrice (in Rs)]]</f>
        <v>0.47719688542825361</v>
      </c>
      <c r="N14659" s="4">
        <v>4.4000000000000004</v>
      </c>
      <c r="O14659">
        <v>332</v>
      </c>
      <c r="P14659" t="s">
        <v>37</v>
      </c>
      <c r="Q14659" t="s">
        <v>16210</v>
      </c>
    </row>
    <row r="14660" spans="1:17" x14ac:dyDescent="0.25">
      <c r="A14660" t="s">
        <v>16213</v>
      </c>
      <c r="B14660" s="1">
        <v>17525500</v>
      </c>
      <c r="C14660" t="s">
        <v>39</v>
      </c>
      <c r="D14660" t="s">
        <v>34</v>
      </c>
      <c r="E14660" t="s">
        <v>35</v>
      </c>
      <c r="F14660" t="s">
        <v>30</v>
      </c>
      <c r="G14660" s="2">
        <v>470</v>
      </c>
      <c r="H14660" s="2">
        <f>AVERAGEIF(Table1[[#All],[Category]],Table1[[#This Row],[Category]],Table1[[#All],[DiscountOffer]])</f>
        <v>470</v>
      </c>
      <c r="I14660" s="2">
        <v>1598</v>
      </c>
      <c r="J14660" s="2">
        <f>IF(Table1[[#This Row],[Ratings]]&gt;4,Table1[[#This Row],[OriginalPrice (in Rs)]],0)</f>
        <v>1598</v>
      </c>
      <c r="K14660" s="2">
        <f>Table1[[#This Row],[OriginalPrice (in Rs)]]-Table1[[#This Row],[DiscountOffer]]</f>
        <v>1128</v>
      </c>
      <c r="L14660" s="2" t="str">
        <f>IF(Table1[[#This Row],[Discount % (In Rs)]]&gt;50%,"High Discount","Low Discount")</f>
        <v>High Discount</v>
      </c>
      <c r="M14660" s="3">
        <f>Table1[[#This Row],[Discount_Price (In Rs.)]]/Table1[[#This Row],[OriginalPrice (in Rs)]]</f>
        <v>0.70588235294117652</v>
      </c>
      <c r="N14660" s="4">
        <v>4.4000000000000004</v>
      </c>
      <c r="O14660">
        <v>332</v>
      </c>
      <c r="P14660" t="s">
        <v>1175</v>
      </c>
      <c r="Q14660" t="s">
        <v>4781</v>
      </c>
    </row>
    <row r="14661" spans="1:17" x14ac:dyDescent="0.25">
      <c r="A14661" t="s">
        <v>16283</v>
      </c>
      <c r="B14661" s="1">
        <v>17523332</v>
      </c>
      <c r="C14661" t="s">
        <v>39</v>
      </c>
      <c r="D14661" t="s">
        <v>34</v>
      </c>
      <c r="E14661" t="s">
        <v>35</v>
      </c>
      <c r="F14661" t="s">
        <v>30</v>
      </c>
      <c r="G14661" s="2">
        <v>470</v>
      </c>
      <c r="H14661" s="2">
        <f>AVERAGEIF(Table1[[#All],[Category]],Table1[[#This Row],[Category]],Table1[[#All],[DiscountOffer]])</f>
        <v>470</v>
      </c>
      <c r="I14661" s="2">
        <v>1698</v>
      </c>
      <c r="J14661" s="2">
        <f>IF(Table1[[#This Row],[Ratings]]&gt;4,Table1[[#This Row],[OriginalPrice (in Rs)]],0)</f>
        <v>0</v>
      </c>
      <c r="K14661" s="2">
        <f>Table1[[#This Row],[OriginalPrice (in Rs)]]-Table1[[#This Row],[DiscountOffer]]</f>
        <v>1228</v>
      </c>
      <c r="L14661" s="2" t="str">
        <f>IF(Table1[[#This Row],[Discount % (In Rs)]]&gt;50%,"High Discount","Low Discount")</f>
        <v>High Discount</v>
      </c>
      <c r="M14661" s="3">
        <f>Table1[[#This Row],[Discount_Price (In Rs.)]]/Table1[[#This Row],[OriginalPrice (in Rs)]]</f>
        <v>0.72320376914016493</v>
      </c>
      <c r="N14661" s="4">
        <v>4</v>
      </c>
      <c r="O14661">
        <v>331</v>
      </c>
      <c r="P14661" t="s">
        <v>37</v>
      </c>
      <c r="Q14661" t="s">
        <v>12021</v>
      </c>
    </row>
    <row r="14662" spans="1:17" x14ac:dyDescent="0.25">
      <c r="A14662" t="s">
        <v>16297</v>
      </c>
      <c r="B14662" s="1">
        <v>17525508</v>
      </c>
      <c r="C14662" t="s">
        <v>39</v>
      </c>
      <c r="D14662" t="s">
        <v>34</v>
      </c>
      <c r="E14662" t="s">
        <v>35</v>
      </c>
      <c r="F14662" t="s">
        <v>30</v>
      </c>
      <c r="G14662" s="2">
        <v>470</v>
      </c>
      <c r="H14662" s="2">
        <f>AVERAGEIF(Table1[[#All],[Category]],Table1[[#This Row],[Category]],Table1[[#All],[DiscountOffer]])</f>
        <v>470</v>
      </c>
      <c r="I14662" s="2">
        <v>1598</v>
      </c>
      <c r="J14662" s="2">
        <f>IF(Table1[[#This Row],[Ratings]]&gt;4,Table1[[#This Row],[OriginalPrice (in Rs)]],0)</f>
        <v>0</v>
      </c>
      <c r="K14662" s="2">
        <f>Table1[[#This Row],[OriginalPrice (in Rs)]]-Table1[[#This Row],[DiscountOffer]]</f>
        <v>1128</v>
      </c>
      <c r="L14662" s="2" t="str">
        <f>IF(Table1[[#This Row],[Discount % (In Rs)]]&gt;50%,"High Discount","Low Discount")</f>
        <v>High Discount</v>
      </c>
      <c r="M14662" s="3">
        <f>Table1[[#This Row],[Discount_Price (In Rs.)]]/Table1[[#This Row],[OriginalPrice (in Rs)]]</f>
        <v>0.70588235294117652</v>
      </c>
      <c r="N14662" s="4">
        <v>3.8</v>
      </c>
      <c r="O14662">
        <v>331</v>
      </c>
      <c r="P14662" t="s">
        <v>126</v>
      </c>
      <c r="Q14662" t="s">
        <v>16298</v>
      </c>
    </row>
    <row r="14663" spans="1:17" x14ac:dyDescent="0.25">
      <c r="A14663" t="s">
        <v>16354</v>
      </c>
      <c r="B14663" s="1">
        <v>17525612</v>
      </c>
      <c r="C14663" t="s">
        <v>39</v>
      </c>
      <c r="D14663" t="s">
        <v>34</v>
      </c>
      <c r="E14663" t="s">
        <v>35</v>
      </c>
      <c r="F14663" t="s">
        <v>30</v>
      </c>
      <c r="G14663" s="2">
        <v>470</v>
      </c>
      <c r="H14663" s="2">
        <f>AVERAGEIF(Table1[[#All],[Category]],Table1[[#This Row],[Category]],Table1[[#All],[DiscountOffer]])</f>
        <v>470</v>
      </c>
      <c r="I14663" s="2">
        <v>1598</v>
      </c>
      <c r="J14663" s="2">
        <f>IF(Table1[[#This Row],[Ratings]]&gt;4,Table1[[#This Row],[OriginalPrice (in Rs)]],0)</f>
        <v>0</v>
      </c>
      <c r="K14663" s="2">
        <f>Table1[[#This Row],[OriginalPrice (in Rs)]]-Table1[[#This Row],[DiscountOffer]]</f>
        <v>1128</v>
      </c>
      <c r="L14663" s="2" t="str">
        <f>IF(Table1[[#This Row],[Discount % (In Rs)]]&gt;50%,"High Discount","Low Discount")</f>
        <v>High Discount</v>
      </c>
      <c r="M14663" s="3">
        <f>Table1[[#This Row],[Discount_Price (In Rs.)]]/Table1[[#This Row],[OriginalPrice (in Rs)]]</f>
        <v>0.70588235294117652</v>
      </c>
      <c r="N14663" s="4">
        <v>3.7</v>
      </c>
      <c r="O14663">
        <v>330</v>
      </c>
      <c r="P14663" t="s">
        <v>415</v>
      </c>
      <c r="Q14663" t="s">
        <v>4781</v>
      </c>
    </row>
    <row r="14664" spans="1:17" x14ac:dyDescent="0.25">
      <c r="A14664" t="s">
        <v>16435</v>
      </c>
      <c r="B14664" s="1">
        <v>11037440</v>
      </c>
      <c r="C14664" t="s">
        <v>318</v>
      </c>
      <c r="D14664" t="s">
        <v>34</v>
      </c>
      <c r="E14664" t="s">
        <v>35</v>
      </c>
      <c r="F14664" t="s">
        <v>30</v>
      </c>
      <c r="G14664" s="2">
        <v>470</v>
      </c>
      <c r="H14664" s="2">
        <f>AVERAGEIF(Table1[[#All],[Category]],Table1[[#This Row],[Category]],Table1[[#All],[DiscountOffer]])</f>
        <v>470</v>
      </c>
      <c r="I14664" s="2">
        <v>799</v>
      </c>
      <c r="J14664" s="2">
        <f>IF(Table1[[#This Row],[Ratings]]&gt;4,Table1[[#This Row],[OriginalPrice (in Rs)]],0)</f>
        <v>799</v>
      </c>
      <c r="K14664" s="2">
        <f>Table1[[#This Row],[OriginalPrice (in Rs)]]-Table1[[#This Row],[DiscountOffer]]</f>
        <v>329</v>
      </c>
      <c r="L14664" s="2" t="str">
        <f>IF(Table1[[#This Row],[Discount % (In Rs)]]&gt;50%,"High Discount","Low Discount")</f>
        <v>Low Discount</v>
      </c>
      <c r="M14664" s="3">
        <f>Table1[[#This Row],[Discount_Price (In Rs.)]]/Table1[[#This Row],[OriginalPrice (in Rs)]]</f>
        <v>0.41176470588235292</v>
      </c>
      <c r="N14664" s="4">
        <v>4.2</v>
      </c>
      <c r="O14664">
        <v>329</v>
      </c>
      <c r="P14664" t="s">
        <v>37</v>
      </c>
      <c r="Q14664" t="s">
        <v>16436</v>
      </c>
    </row>
    <row r="14665" spans="1:17" x14ac:dyDescent="0.25">
      <c r="A14665" t="s">
        <v>16437</v>
      </c>
      <c r="B14665" s="1">
        <v>10964498</v>
      </c>
      <c r="C14665" t="s">
        <v>10</v>
      </c>
      <c r="D14665" t="s">
        <v>34</v>
      </c>
      <c r="E14665" t="s">
        <v>35</v>
      </c>
      <c r="F14665" t="s">
        <v>30</v>
      </c>
      <c r="G14665" s="2">
        <v>470</v>
      </c>
      <c r="H14665" s="2">
        <f>AVERAGEIF(Table1[[#All],[Category]],Table1[[#This Row],[Category]],Table1[[#All],[DiscountOffer]])</f>
        <v>470</v>
      </c>
      <c r="I14665" s="2">
        <v>799</v>
      </c>
      <c r="J14665" s="2">
        <f>IF(Table1[[#This Row],[Ratings]]&gt;4,Table1[[#This Row],[OriginalPrice (in Rs)]],0)</f>
        <v>0</v>
      </c>
      <c r="K14665" s="2">
        <f>Table1[[#This Row],[OriginalPrice (in Rs)]]-Table1[[#This Row],[DiscountOffer]]</f>
        <v>329</v>
      </c>
      <c r="L14665" s="2" t="str">
        <f>IF(Table1[[#This Row],[Discount % (In Rs)]]&gt;50%,"High Discount","Low Discount")</f>
        <v>Low Discount</v>
      </c>
      <c r="M14665" s="3">
        <f>Table1[[#This Row],[Discount_Price (In Rs.)]]/Table1[[#This Row],[OriginalPrice (in Rs)]]</f>
        <v>0.41176470588235292</v>
      </c>
      <c r="N14665" s="4">
        <v>3.8</v>
      </c>
      <c r="O14665">
        <v>329</v>
      </c>
      <c r="P14665" t="s">
        <v>37</v>
      </c>
      <c r="Q14665" t="s">
        <v>13445</v>
      </c>
    </row>
    <row r="14666" spans="1:17" x14ac:dyDescent="0.25">
      <c r="A14666" t="s">
        <v>16490</v>
      </c>
      <c r="B14666" s="1">
        <v>9552703</v>
      </c>
      <c r="C14666" t="s">
        <v>158</v>
      </c>
      <c r="D14666" t="s">
        <v>34</v>
      </c>
      <c r="E14666" t="s">
        <v>35</v>
      </c>
      <c r="F14666" t="s">
        <v>30</v>
      </c>
      <c r="G14666" s="2">
        <v>470</v>
      </c>
      <c r="H14666" s="2">
        <f>AVERAGEIF(Table1[[#All],[Category]],Table1[[#This Row],[Category]],Table1[[#All],[DiscountOffer]])</f>
        <v>470</v>
      </c>
      <c r="I14666" s="2">
        <v>1099</v>
      </c>
      <c r="J14666" s="2">
        <f>IF(Table1[[#This Row],[Ratings]]&gt;4,Table1[[#This Row],[OriginalPrice (in Rs)]],0)</f>
        <v>0</v>
      </c>
      <c r="K14666" s="2">
        <f>Table1[[#This Row],[OriginalPrice (in Rs)]]-Table1[[#This Row],[DiscountOffer]]</f>
        <v>629</v>
      </c>
      <c r="L14666" s="2" t="str">
        <f>IF(Table1[[#This Row],[Discount % (In Rs)]]&gt;50%,"High Discount","Low Discount")</f>
        <v>High Discount</v>
      </c>
      <c r="M14666" s="3">
        <f>Table1[[#This Row],[Discount_Price (In Rs.)]]/Table1[[#This Row],[OriginalPrice (in Rs)]]</f>
        <v>0.5723384895359418</v>
      </c>
      <c r="N14666" s="4">
        <v>3.9</v>
      </c>
      <c r="O14666">
        <v>328</v>
      </c>
      <c r="P14666" t="s">
        <v>37</v>
      </c>
      <c r="Q14666" t="s">
        <v>16491</v>
      </c>
    </row>
    <row r="14667" spans="1:17" x14ac:dyDescent="0.25">
      <c r="A14667" t="s">
        <v>16498</v>
      </c>
      <c r="B14667" s="1">
        <v>17523338</v>
      </c>
      <c r="C14667" t="s">
        <v>39</v>
      </c>
      <c r="D14667" t="s">
        <v>34</v>
      </c>
      <c r="E14667" t="s">
        <v>35</v>
      </c>
      <c r="F14667" t="s">
        <v>30</v>
      </c>
      <c r="G14667" s="2">
        <v>470</v>
      </c>
      <c r="H14667" s="2">
        <f>AVERAGEIF(Table1[[#All],[Category]],Table1[[#This Row],[Category]],Table1[[#All],[DiscountOffer]])</f>
        <v>470</v>
      </c>
      <c r="I14667" s="2">
        <v>1698</v>
      </c>
      <c r="J14667" s="2">
        <f>IF(Table1[[#This Row],[Ratings]]&gt;4,Table1[[#This Row],[OriginalPrice (in Rs)]],0)</f>
        <v>0</v>
      </c>
      <c r="K14667" s="2">
        <f>Table1[[#This Row],[OriginalPrice (in Rs)]]-Table1[[#This Row],[DiscountOffer]]</f>
        <v>1228</v>
      </c>
      <c r="L14667" s="2" t="str">
        <f>IF(Table1[[#This Row],[Discount % (In Rs)]]&gt;50%,"High Discount","Low Discount")</f>
        <v>High Discount</v>
      </c>
      <c r="M14667" s="3">
        <f>Table1[[#This Row],[Discount_Price (In Rs.)]]/Table1[[#This Row],[OriginalPrice (in Rs)]]</f>
        <v>0.72320376914016493</v>
      </c>
      <c r="N14667" s="4">
        <v>4</v>
      </c>
      <c r="O14667">
        <v>328</v>
      </c>
      <c r="P14667" t="s">
        <v>37</v>
      </c>
      <c r="Q14667" t="s">
        <v>16499</v>
      </c>
    </row>
    <row r="14668" spans="1:17" x14ac:dyDescent="0.25">
      <c r="A14668" t="s">
        <v>16500</v>
      </c>
      <c r="B14668" s="1">
        <v>17523330</v>
      </c>
      <c r="C14668" t="s">
        <v>39</v>
      </c>
      <c r="D14668" t="s">
        <v>34</v>
      </c>
      <c r="E14668" t="s">
        <v>35</v>
      </c>
      <c r="F14668" t="s">
        <v>30</v>
      </c>
      <c r="G14668" s="2">
        <v>470</v>
      </c>
      <c r="H14668" s="2">
        <f>AVERAGEIF(Table1[[#All],[Category]],Table1[[#This Row],[Category]],Table1[[#All],[DiscountOffer]])</f>
        <v>470</v>
      </c>
      <c r="I14668" s="2">
        <v>1698</v>
      </c>
      <c r="J14668" s="2">
        <f>IF(Table1[[#This Row],[Ratings]]&gt;4,Table1[[#This Row],[OriginalPrice (in Rs)]],0)</f>
        <v>0</v>
      </c>
      <c r="K14668" s="2">
        <f>Table1[[#This Row],[OriginalPrice (in Rs)]]-Table1[[#This Row],[DiscountOffer]]</f>
        <v>1228</v>
      </c>
      <c r="L14668" s="2" t="str">
        <f>IF(Table1[[#This Row],[Discount % (In Rs)]]&gt;50%,"High Discount","Low Discount")</f>
        <v>High Discount</v>
      </c>
      <c r="M14668" s="3">
        <f>Table1[[#This Row],[Discount_Price (In Rs.)]]/Table1[[#This Row],[OriginalPrice (in Rs)]]</f>
        <v>0.72320376914016493</v>
      </c>
      <c r="N14668" s="4">
        <v>4</v>
      </c>
      <c r="O14668">
        <v>328</v>
      </c>
      <c r="P14668" t="s">
        <v>37</v>
      </c>
      <c r="Q14668" t="s">
        <v>13664</v>
      </c>
    </row>
    <row r="14669" spans="1:17" x14ac:dyDescent="0.25">
      <c r="A14669" t="s">
        <v>16561</v>
      </c>
      <c r="B14669" s="1">
        <v>11296086</v>
      </c>
      <c r="C14669" t="s">
        <v>10</v>
      </c>
      <c r="D14669" t="s">
        <v>34</v>
      </c>
      <c r="E14669" t="s">
        <v>35</v>
      </c>
      <c r="F14669" t="s">
        <v>30</v>
      </c>
      <c r="G14669" s="2">
        <v>470</v>
      </c>
      <c r="H14669" s="2">
        <f>AVERAGEIF(Table1[[#All],[Category]],Table1[[#This Row],[Category]],Table1[[#All],[DiscountOffer]])</f>
        <v>470</v>
      </c>
      <c r="I14669" s="2">
        <v>699</v>
      </c>
      <c r="J14669" s="2">
        <f>IF(Table1[[#This Row],[Ratings]]&gt;4,Table1[[#This Row],[OriginalPrice (in Rs)]],0)</f>
        <v>0</v>
      </c>
      <c r="K14669" s="2">
        <f>Table1[[#This Row],[OriginalPrice (in Rs)]]-Table1[[#This Row],[DiscountOffer]]</f>
        <v>229</v>
      </c>
      <c r="L14669" s="2" t="str">
        <f>IF(Table1[[#This Row],[Discount % (In Rs)]]&gt;50%,"High Discount","Low Discount")</f>
        <v>Low Discount</v>
      </c>
      <c r="M14669" s="3">
        <f>Table1[[#This Row],[Discount_Price (In Rs.)]]/Table1[[#This Row],[OriginalPrice (in Rs)]]</f>
        <v>0.32761087267525035</v>
      </c>
      <c r="N14669" s="4">
        <v>4</v>
      </c>
      <c r="O14669">
        <v>327</v>
      </c>
      <c r="P14669" t="s">
        <v>37</v>
      </c>
      <c r="Q14669" t="s">
        <v>16562</v>
      </c>
    </row>
    <row r="14670" spans="1:17" x14ac:dyDescent="0.25">
      <c r="A14670" t="s">
        <v>16603</v>
      </c>
      <c r="B14670" s="1">
        <v>14195886</v>
      </c>
      <c r="C14670" t="s">
        <v>87</v>
      </c>
      <c r="D14670" t="s">
        <v>34</v>
      </c>
      <c r="E14670" t="s">
        <v>35</v>
      </c>
      <c r="F14670" t="s">
        <v>30</v>
      </c>
      <c r="G14670" s="2">
        <v>470</v>
      </c>
      <c r="H14670" s="2">
        <f>AVERAGEIF(Table1[[#All],[Category]],Table1[[#This Row],[Category]],Table1[[#All],[DiscountOffer]])</f>
        <v>470</v>
      </c>
      <c r="I14670" s="2">
        <v>749</v>
      </c>
      <c r="J14670" s="2">
        <f>IF(Table1[[#This Row],[Ratings]]&gt;4,Table1[[#This Row],[OriginalPrice (in Rs)]],0)</f>
        <v>0</v>
      </c>
      <c r="K14670" s="2">
        <f>Table1[[#This Row],[OriginalPrice (in Rs)]]-Table1[[#This Row],[DiscountOffer]]</f>
        <v>279</v>
      </c>
      <c r="L14670" s="2" t="str">
        <f>IF(Table1[[#This Row],[Discount % (In Rs)]]&gt;50%,"High Discount","Low Discount")</f>
        <v>Low Discount</v>
      </c>
      <c r="M14670" s="3">
        <f>Table1[[#This Row],[Discount_Price (In Rs.)]]/Table1[[#This Row],[OriginalPrice (in Rs)]]</f>
        <v>0.37249666221628841</v>
      </c>
      <c r="N14670" s="4">
        <v>3.9</v>
      </c>
      <c r="O14670">
        <v>326</v>
      </c>
      <c r="P14670" t="s">
        <v>20</v>
      </c>
      <c r="Q14670" t="s">
        <v>16604</v>
      </c>
    </row>
    <row r="14671" spans="1:17" x14ac:dyDescent="0.25">
      <c r="A14671" t="s">
        <v>16605</v>
      </c>
      <c r="B14671" s="1">
        <v>11296150</v>
      </c>
      <c r="C14671" t="s">
        <v>10</v>
      </c>
      <c r="D14671" t="s">
        <v>34</v>
      </c>
      <c r="E14671" t="s">
        <v>35</v>
      </c>
      <c r="F14671" t="s">
        <v>30</v>
      </c>
      <c r="G14671" s="2">
        <v>470</v>
      </c>
      <c r="H14671" s="2">
        <f>AVERAGEIF(Table1[[#All],[Category]],Table1[[#This Row],[Category]],Table1[[#All],[DiscountOffer]])</f>
        <v>470</v>
      </c>
      <c r="I14671" s="2">
        <v>799</v>
      </c>
      <c r="J14671" s="2">
        <f>IF(Table1[[#This Row],[Ratings]]&gt;4,Table1[[#This Row],[OriginalPrice (in Rs)]],0)</f>
        <v>799</v>
      </c>
      <c r="K14671" s="2">
        <f>Table1[[#This Row],[OriginalPrice (in Rs)]]-Table1[[#This Row],[DiscountOffer]]</f>
        <v>329</v>
      </c>
      <c r="L14671" s="2" t="str">
        <f>IF(Table1[[#This Row],[Discount % (In Rs)]]&gt;50%,"High Discount","Low Discount")</f>
        <v>Low Discount</v>
      </c>
      <c r="M14671" s="3">
        <f>Table1[[#This Row],[Discount_Price (In Rs.)]]/Table1[[#This Row],[OriginalPrice (in Rs)]]</f>
        <v>0.41176470588235292</v>
      </c>
      <c r="N14671" s="4">
        <v>4.2</v>
      </c>
      <c r="O14671">
        <v>326</v>
      </c>
      <c r="P14671" t="s">
        <v>37</v>
      </c>
      <c r="Q14671" t="s">
        <v>4603</v>
      </c>
    </row>
    <row r="14672" spans="1:17" x14ac:dyDescent="0.25">
      <c r="A14672" t="s">
        <v>16606</v>
      </c>
      <c r="B14672" s="1">
        <v>14350738</v>
      </c>
      <c r="C14672" t="s">
        <v>87</v>
      </c>
      <c r="D14672" t="s">
        <v>34</v>
      </c>
      <c r="E14672" t="s">
        <v>35</v>
      </c>
      <c r="F14672" t="s">
        <v>30</v>
      </c>
      <c r="G14672" s="2">
        <v>470</v>
      </c>
      <c r="H14672" s="2">
        <f>AVERAGEIF(Table1[[#All],[Category]],Table1[[#This Row],[Category]],Table1[[#All],[DiscountOffer]])</f>
        <v>470</v>
      </c>
      <c r="I14672" s="2">
        <v>949</v>
      </c>
      <c r="J14672" s="2">
        <f>IF(Table1[[#This Row],[Ratings]]&gt;4,Table1[[#This Row],[OriginalPrice (in Rs)]],0)</f>
        <v>949</v>
      </c>
      <c r="K14672" s="2">
        <f>Table1[[#This Row],[OriginalPrice (in Rs)]]-Table1[[#This Row],[DiscountOffer]]</f>
        <v>479</v>
      </c>
      <c r="L14672" s="2" t="str">
        <f>IF(Table1[[#This Row],[Discount % (In Rs)]]&gt;50%,"High Discount","Low Discount")</f>
        <v>High Discount</v>
      </c>
      <c r="M14672" s="3">
        <f>Table1[[#This Row],[Discount_Price (In Rs.)]]/Table1[[#This Row],[OriginalPrice (in Rs)]]</f>
        <v>0.50474183350895685</v>
      </c>
      <c r="N14672" s="4">
        <v>4.4000000000000004</v>
      </c>
      <c r="O14672">
        <v>326</v>
      </c>
      <c r="P14672" t="s">
        <v>20</v>
      </c>
      <c r="Q14672" t="s">
        <v>16607</v>
      </c>
    </row>
    <row r="14673" spans="1:17" x14ac:dyDescent="0.25">
      <c r="A14673" t="s">
        <v>16666</v>
      </c>
      <c r="B14673" s="1">
        <v>13765370</v>
      </c>
      <c r="C14673" t="s">
        <v>16667</v>
      </c>
      <c r="D14673" t="s">
        <v>34</v>
      </c>
      <c r="E14673" t="s">
        <v>35</v>
      </c>
      <c r="F14673" t="s">
        <v>30</v>
      </c>
      <c r="G14673" s="2">
        <v>470</v>
      </c>
      <c r="H14673" s="2">
        <f>AVERAGEIF(Table1[[#All],[Category]],Table1[[#This Row],[Category]],Table1[[#All],[DiscountOffer]])</f>
        <v>470</v>
      </c>
      <c r="I14673" s="2">
        <v>799</v>
      </c>
      <c r="J14673" s="2">
        <f>IF(Table1[[#This Row],[Ratings]]&gt;4,Table1[[#This Row],[OriginalPrice (in Rs)]],0)</f>
        <v>799</v>
      </c>
      <c r="K14673" s="2">
        <f>Table1[[#This Row],[OriginalPrice (in Rs)]]-Table1[[#This Row],[DiscountOffer]]</f>
        <v>329</v>
      </c>
      <c r="L14673" s="2" t="str">
        <f>IF(Table1[[#This Row],[Discount % (In Rs)]]&gt;50%,"High Discount","Low Discount")</f>
        <v>Low Discount</v>
      </c>
      <c r="M14673" s="3">
        <f>Table1[[#This Row],[Discount_Price (In Rs.)]]/Table1[[#This Row],[OriginalPrice (in Rs)]]</f>
        <v>0.41176470588235292</v>
      </c>
      <c r="N14673" s="4">
        <v>4.5</v>
      </c>
      <c r="O14673">
        <v>325</v>
      </c>
      <c r="P14673" t="s">
        <v>37</v>
      </c>
      <c r="Q14673" t="s">
        <v>16668</v>
      </c>
    </row>
    <row r="14674" spans="1:17" x14ac:dyDescent="0.25">
      <c r="A14674" t="s">
        <v>16712</v>
      </c>
      <c r="B14674" s="1">
        <v>11401722</v>
      </c>
      <c r="C14674" t="s">
        <v>10</v>
      </c>
      <c r="D14674" t="s">
        <v>34</v>
      </c>
      <c r="E14674" t="s">
        <v>35</v>
      </c>
      <c r="F14674" t="s">
        <v>30</v>
      </c>
      <c r="G14674" s="2">
        <v>470</v>
      </c>
      <c r="H14674" s="2">
        <f>AVERAGEIF(Table1[[#All],[Category]],Table1[[#This Row],[Category]],Table1[[#All],[DiscountOffer]])</f>
        <v>470</v>
      </c>
      <c r="I14674" s="2">
        <v>1099</v>
      </c>
      <c r="J14674" s="2">
        <f>IF(Table1[[#This Row],[Ratings]]&gt;4,Table1[[#This Row],[OriginalPrice (in Rs)]],0)</f>
        <v>1099</v>
      </c>
      <c r="K14674" s="2">
        <f>Table1[[#This Row],[OriginalPrice (in Rs)]]-Table1[[#This Row],[DiscountOffer]]</f>
        <v>629</v>
      </c>
      <c r="L14674" s="2" t="str">
        <f>IF(Table1[[#This Row],[Discount % (In Rs)]]&gt;50%,"High Discount","Low Discount")</f>
        <v>High Discount</v>
      </c>
      <c r="M14674" s="3">
        <f>Table1[[#This Row],[Discount_Price (In Rs.)]]/Table1[[#This Row],[OriginalPrice (in Rs)]]</f>
        <v>0.5723384895359418</v>
      </c>
      <c r="N14674" s="4">
        <v>4.2</v>
      </c>
      <c r="O14674">
        <v>324</v>
      </c>
      <c r="P14674" t="s">
        <v>37</v>
      </c>
      <c r="Q14674" t="s">
        <v>16713</v>
      </c>
    </row>
    <row r="14675" spans="1:17" x14ac:dyDescent="0.25">
      <c r="A14675" t="s">
        <v>16724</v>
      </c>
      <c r="B14675" s="1">
        <v>2224766</v>
      </c>
      <c r="C14675" t="s">
        <v>39</v>
      </c>
      <c r="D14675" t="s">
        <v>34</v>
      </c>
      <c r="E14675" t="s">
        <v>35</v>
      </c>
      <c r="F14675" t="s">
        <v>30</v>
      </c>
      <c r="G14675" s="2">
        <v>470</v>
      </c>
      <c r="H14675" s="2">
        <f>AVERAGEIF(Table1[[#All],[Category]],Table1[[#This Row],[Category]],Table1[[#All],[DiscountOffer]])</f>
        <v>470</v>
      </c>
      <c r="I14675" s="2">
        <v>699</v>
      </c>
      <c r="J14675" s="2">
        <f>IF(Table1[[#This Row],[Ratings]]&gt;4,Table1[[#This Row],[OriginalPrice (in Rs)]],0)</f>
        <v>699</v>
      </c>
      <c r="K14675" s="2">
        <f>Table1[[#This Row],[OriginalPrice (in Rs)]]-Table1[[#This Row],[DiscountOffer]]</f>
        <v>229</v>
      </c>
      <c r="L14675" s="2" t="str">
        <f>IF(Table1[[#This Row],[Discount % (In Rs)]]&gt;50%,"High Discount","Low Discount")</f>
        <v>Low Discount</v>
      </c>
      <c r="M14675" s="3">
        <f>Table1[[#This Row],[Discount_Price (In Rs.)]]/Table1[[#This Row],[OriginalPrice (in Rs)]]</f>
        <v>0.32761087267525035</v>
      </c>
      <c r="N14675" s="4">
        <v>4.3</v>
      </c>
      <c r="O14675">
        <v>324</v>
      </c>
      <c r="P14675" t="s">
        <v>37</v>
      </c>
      <c r="Q14675" t="s">
        <v>16725</v>
      </c>
    </row>
    <row r="14676" spans="1:17" x14ac:dyDescent="0.25">
      <c r="A14676" t="s">
        <v>16726</v>
      </c>
      <c r="B14676" s="1">
        <v>11381146</v>
      </c>
      <c r="C14676" t="s">
        <v>39</v>
      </c>
      <c r="D14676" t="s">
        <v>34</v>
      </c>
      <c r="E14676" t="s">
        <v>35</v>
      </c>
      <c r="F14676" t="s">
        <v>30</v>
      </c>
      <c r="G14676" s="2">
        <v>470</v>
      </c>
      <c r="H14676" s="2">
        <f>AVERAGEIF(Table1[[#All],[Category]],Table1[[#This Row],[Category]],Table1[[#All],[DiscountOffer]])</f>
        <v>470</v>
      </c>
      <c r="I14676" s="2">
        <v>799</v>
      </c>
      <c r="J14676" s="2">
        <f>IF(Table1[[#This Row],[Ratings]]&gt;4,Table1[[#This Row],[OriginalPrice (in Rs)]],0)</f>
        <v>0</v>
      </c>
      <c r="K14676" s="2">
        <f>Table1[[#This Row],[OriginalPrice (in Rs)]]-Table1[[#This Row],[DiscountOffer]]</f>
        <v>329</v>
      </c>
      <c r="L14676" s="2" t="str">
        <f>IF(Table1[[#This Row],[Discount % (In Rs)]]&gt;50%,"High Discount","Low Discount")</f>
        <v>Low Discount</v>
      </c>
      <c r="M14676" s="3">
        <f>Table1[[#This Row],[Discount_Price (In Rs.)]]/Table1[[#This Row],[OriginalPrice (in Rs)]]</f>
        <v>0.41176470588235292</v>
      </c>
      <c r="N14676" s="4">
        <v>4</v>
      </c>
      <c r="O14676">
        <v>324</v>
      </c>
      <c r="P14676" t="s">
        <v>37</v>
      </c>
      <c r="Q14676" t="s">
        <v>16727</v>
      </c>
    </row>
    <row r="14677" spans="1:17" x14ac:dyDescent="0.25">
      <c r="A14677" t="s">
        <v>16734</v>
      </c>
      <c r="B14677" s="1">
        <v>14270786</v>
      </c>
      <c r="C14677" t="s">
        <v>736</v>
      </c>
      <c r="D14677" t="s">
        <v>34</v>
      </c>
      <c r="E14677" t="s">
        <v>35</v>
      </c>
      <c r="F14677" t="s">
        <v>30</v>
      </c>
      <c r="G14677" s="2">
        <v>470</v>
      </c>
      <c r="H14677" s="2">
        <f>AVERAGEIF(Table1[[#All],[Category]],Table1[[#This Row],[Category]],Table1[[#All],[DiscountOffer]])</f>
        <v>470</v>
      </c>
      <c r="I14677" s="2">
        <v>599</v>
      </c>
      <c r="J14677" s="2">
        <f>IF(Table1[[#This Row],[Ratings]]&gt;4,Table1[[#This Row],[OriginalPrice (in Rs)]],0)</f>
        <v>599</v>
      </c>
      <c r="K14677" s="2">
        <f>Table1[[#This Row],[OriginalPrice (in Rs)]]-Table1[[#This Row],[DiscountOffer]]</f>
        <v>129</v>
      </c>
      <c r="L14677" s="2" t="str">
        <f>IF(Table1[[#This Row],[Discount % (In Rs)]]&gt;50%,"High Discount","Low Discount")</f>
        <v>Low Discount</v>
      </c>
      <c r="M14677" s="3">
        <f>Table1[[#This Row],[Discount_Price (In Rs.)]]/Table1[[#This Row],[OriginalPrice (in Rs)]]</f>
        <v>0.21535893155258765</v>
      </c>
      <c r="N14677" s="4">
        <v>4.2</v>
      </c>
      <c r="O14677">
        <v>324</v>
      </c>
      <c r="P14677" t="s">
        <v>85</v>
      </c>
      <c r="Q14677" t="s">
        <v>16735</v>
      </c>
    </row>
    <row r="14678" spans="1:17" x14ac:dyDescent="0.25">
      <c r="A14678" t="s">
        <v>16772</v>
      </c>
      <c r="B14678" s="1">
        <v>12487562</v>
      </c>
      <c r="C14678" t="s">
        <v>91</v>
      </c>
      <c r="D14678" t="s">
        <v>34</v>
      </c>
      <c r="E14678" t="s">
        <v>35</v>
      </c>
      <c r="F14678" t="s">
        <v>30</v>
      </c>
      <c r="G14678" s="2">
        <v>470</v>
      </c>
      <c r="H14678" s="2">
        <f>AVERAGEIF(Table1[[#All],[Category]],Table1[[#This Row],[Category]],Table1[[#All],[DiscountOffer]])</f>
        <v>470</v>
      </c>
      <c r="I14678" s="2">
        <v>599</v>
      </c>
      <c r="J14678" s="2">
        <f>IF(Table1[[#This Row],[Ratings]]&gt;4,Table1[[#This Row],[OriginalPrice (in Rs)]],0)</f>
        <v>599</v>
      </c>
      <c r="K14678" s="2">
        <f>Table1[[#This Row],[OriginalPrice (in Rs)]]-Table1[[#This Row],[DiscountOffer]]</f>
        <v>129</v>
      </c>
      <c r="L14678" s="2" t="str">
        <f>IF(Table1[[#This Row],[Discount % (In Rs)]]&gt;50%,"High Discount","Low Discount")</f>
        <v>Low Discount</v>
      </c>
      <c r="M14678" s="3">
        <f>Table1[[#This Row],[Discount_Price (In Rs.)]]/Table1[[#This Row],[OriginalPrice (in Rs)]]</f>
        <v>0.21535893155258765</v>
      </c>
      <c r="N14678" s="4">
        <v>4.0999999999999996</v>
      </c>
      <c r="O14678">
        <v>323</v>
      </c>
      <c r="P14678" t="s">
        <v>20</v>
      </c>
      <c r="Q14678" t="s">
        <v>16773</v>
      </c>
    </row>
    <row r="14679" spans="1:17" x14ac:dyDescent="0.25">
      <c r="A14679" t="s">
        <v>16774</v>
      </c>
      <c r="B14679" s="1">
        <v>2414663</v>
      </c>
      <c r="C14679" t="s">
        <v>398</v>
      </c>
      <c r="D14679" t="s">
        <v>34</v>
      </c>
      <c r="E14679" t="s">
        <v>35</v>
      </c>
      <c r="F14679" t="s">
        <v>30</v>
      </c>
      <c r="G14679" s="2">
        <v>470</v>
      </c>
      <c r="H14679" s="2">
        <f>AVERAGEIF(Table1[[#All],[Category]],Table1[[#This Row],[Category]],Table1[[#All],[DiscountOffer]])</f>
        <v>470</v>
      </c>
      <c r="I14679" s="2">
        <v>799</v>
      </c>
      <c r="J14679" s="2">
        <f>IF(Table1[[#This Row],[Ratings]]&gt;4,Table1[[#This Row],[OriginalPrice (in Rs)]],0)</f>
        <v>799</v>
      </c>
      <c r="K14679" s="2">
        <f>Table1[[#This Row],[OriginalPrice (in Rs)]]-Table1[[#This Row],[DiscountOffer]]</f>
        <v>329</v>
      </c>
      <c r="L14679" s="2" t="str">
        <f>IF(Table1[[#This Row],[Discount % (In Rs)]]&gt;50%,"High Discount","Low Discount")</f>
        <v>Low Discount</v>
      </c>
      <c r="M14679" s="3">
        <f>Table1[[#This Row],[Discount_Price (In Rs.)]]/Table1[[#This Row],[OriginalPrice (in Rs)]]</f>
        <v>0.41176470588235292</v>
      </c>
      <c r="N14679" s="4">
        <v>4.0999999999999996</v>
      </c>
      <c r="O14679">
        <v>323</v>
      </c>
      <c r="P14679" t="s">
        <v>37</v>
      </c>
      <c r="Q14679" t="s">
        <v>16775</v>
      </c>
    </row>
    <row r="14680" spans="1:17" x14ac:dyDescent="0.25">
      <c r="A14680" t="s">
        <v>16826</v>
      </c>
      <c r="B14680" s="1">
        <v>12958958</v>
      </c>
      <c r="C14680" t="s">
        <v>398</v>
      </c>
      <c r="D14680" t="s">
        <v>34</v>
      </c>
      <c r="E14680" t="s">
        <v>35</v>
      </c>
      <c r="F14680" t="s">
        <v>30</v>
      </c>
      <c r="G14680" s="2">
        <v>470</v>
      </c>
      <c r="H14680" s="2">
        <f>AVERAGEIF(Table1[[#All],[Category]],Table1[[#This Row],[Category]],Table1[[#All],[DiscountOffer]])</f>
        <v>470</v>
      </c>
      <c r="I14680" s="2">
        <v>899</v>
      </c>
      <c r="J14680" s="2">
        <f>IF(Table1[[#This Row],[Ratings]]&gt;4,Table1[[#This Row],[OriginalPrice (in Rs)]],0)</f>
        <v>899</v>
      </c>
      <c r="K14680" s="2">
        <f>Table1[[#This Row],[OriginalPrice (in Rs)]]-Table1[[#This Row],[DiscountOffer]]</f>
        <v>429</v>
      </c>
      <c r="L14680" s="2" t="str">
        <f>IF(Table1[[#This Row],[Discount % (In Rs)]]&gt;50%,"High Discount","Low Discount")</f>
        <v>Low Discount</v>
      </c>
      <c r="M14680" s="3">
        <f>Table1[[#This Row],[Discount_Price (In Rs.)]]/Table1[[#This Row],[OriginalPrice (in Rs)]]</f>
        <v>0.47719688542825361</v>
      </c>
      <c r="N14680" s="4">
        <v>4.2</v>
      </c>
      <c r="O14680">
        <v>322</v>
      </c>
      <c r="P14680" t="s">
        <v>37</v>
      </c>
      <c r="Q14680" t="s">
        <v>16827</v>
      </c>
    </row>
    <row r="14681" spans="1:17" x14ac:dyDescent="0.25">
      <c r="A14681" t="s">
        <v>16828</v>
      </c>
      <c r="B14681" s="1">
        <v>11143474</v>
      </c>
      <c r="C14681" t="s">
        <v>39</v>
      </c>
      <c r="D14681" t="s">
        <v>34</v>
      </c>
      <c r="E14681" t="s">
        <v>35</v>
      </c>
      <c r="F14681" t="s">
        <v>30</v>
      </c>
      <c r="G14681" s="2">
        <v>470</v>
      </c>
      <c r="H14681" s="2">
        <f>AVERAGEIF(Table1[[#All],[Category]],Table1[[#This Row],[Category]],Table1[[#All],[DiscountOffer]])</f>
        <v>470</v>
      </c>
      <c r="I14681" s="2">
        <v>899</v>
      </c>
      <c r="J14681" s="2">
        <f>IF(Table1[[#This Row],[Ratings]]&gt;4,Table1[[#This Row],[OriginalPrice (in Rs)]],0)</f>
        <v>899</v>
      </c>
      <c r="K14681" s="2">
        <f>Table1[[#This Row],[OriginalPrice (in Rs)]]-Table1[[#This Row],[DiscountOffer]]</f>
        <v>429</v>
      </c>
      <c r="L14681" s="2" t="str">
        <f>IF(Table1[[#This Row],[Discount % (In Rs)]]&gt;50%,"High Discount","Low Discount")</f>
        <v>Low Discount</v>
      </c>
      <c r="M14681" s="3">
        <f>Table1[[#This Row],[Discount_Price (In Rs.)]]/Table1[[#This Row],[OriginalPrice (in Rs)]]</f>
        <v>0.47719688542825361</v>
      </c>
      <c r="N14681" s="4">
        <v>4.5</v>
      </c>
      <c r="O14681">
        <v>322</v>
      </c>
      <c r="P14681" t="s">
        <v>37</v>
      </c>
      <c r="Q14681" t="s">
        <v>3865</v>
      </c>
    </row>
    <row r="14682" spans="1:17" x14ac:dyDescent="0.25">
      <c r="A14682" t="s">
        <v>16892</v>
      </c>
      <c r="B14682" s="1">
        <v>10778664</v>
      </c>
      <c r="C14682" t="s">
        <v>10</v>
      </c>
      <c r="D14682" t="s">
        <v>34</v>
      </c>
      <c r="E14682" t="s">
        <v>35</v>
      </c>
      <c r="F14682" t="s">
        <v>30</v>
      </c>
      <c r="G14682" s="2">
        <v>470</v>
      </c>
      <c r="H14682" s="2">
        <f>AVERAGEIF(Table1[[#All],[Category]],Table1[[#This Row],[Category]],Table1[[#All],[DiscountOffer]])</f>
        <v>470</v>
      </c>
      <c r="I14682" s="2">
        <v>599</v>
      </c>
      <c r="J14682" s="2">
        <f>IF(Table1[[#This Row],[Ratings]]&gt;4,Table1[[#This Row],[OriginalPrice (in Rs)]],0)</f>
        <v>599</v>
      </c>
      <c r="K14682" s="2">
        <f>Table1[[#This Row],[OriginalPrice (in Rs)]]-Table1[[#This Row],[DiscountOffer]]</f>
        <v>129</v>
      </c>
      <c r="L14682" s="2" t="str">
        <f>IF(Table1[[#This Row],[Discount % (In Rs)]]&gt;50%,"High Discount","Low Discount")</f>
        <v>Low Discount</v>
      </c>
      <c r="M14682" s="3">
        <f>Table1[[#This Row],[Discount_Price (In Rs.)]]/Table1[[#This Row],[OriginalPrice (in Rs)]]</f>
        <v>0.21535893155258765</v>
      </c>
      <c r="N14682" s="4">
        <v>4.5</v>
      </c>
      <c r="O14682">
        <v>321</v>
      </c>
      <c r="P14682" t="s">
        <v>37</v>
      </c>
      <c r="Q14682" t="s">
        <v>3557</v>
      </c>
    </row>
    <row r="14683" spans="1:17" x14ac:dyDescent="0.25">
      <c r="A14683" t="s">
        <v>16893</v>
      </c>
      <c r="B14683" s="1">
        <v>13594600</v>
      </c>
      <c r="C14683" t="s">
        <v>10</v>
      </c>
      <c r="D14683" t="s">
        <v>34</v>
      </c>
      <c r="E14683" t="s">
        <v>35</v>
      </c>
      <c r="F14683" t="s">
        <v>30</v>
      </c>
      <c r="G14683" s="2">
        <v>470</v>
      </c>
      <c r="H14683" s="2">
        <f>AVERAGEIF(Table1[[#All],[Category]],Table1[[#This Row],[Category]],Table1[[#All],[DiscountOffer]])</f>
        <v>470</v>
      </c>
      <c r="I14683" s="2">
        <v>699</v>
      </c>
      <c r="J14683" s="2">
        <f>IF(Table1[[#This Row],[Ratings]]&gt;4,Table1[[#This Row],[OriginalPrice (in Rs)]],0)</f>
        <v>699</v>
      </c>
      <c r="K14683" s="2">
        <f>Table1[[#This Row],[OriginalPrice (in Rs)]]-Table1[[#This Row],[DiscountOffer]]</f>
        <v>229</v>
      </c>
      <c r="L14683" s="2" t="str">
        <f>IF(Table1[[#This Row],[Discount % (In Rs)]]&gt;50%,"High Discount","Low Discount")</f>
        <v>Low Discount</v>
      </c>
      <c r="M14683" s="3">
        <f>Table1[[#This Row],[Discount_Price (In Rs.)]]/Table1[[#This Row],[OriginalPrice (in Rs)]]</f>
        <v>0.32761087267525035</v>
      </c>
      <c r="N14683" s="4">
        <v>4.3</v>
      </c>
      <c r="O14683">
        <v>321</v>
      </c>
      <c r="P14683" t="s">
        <v>37</v>
      </c>
      <c r="Q14683" t="s">
        <v>16894</v>
      </c>
    </row>
    <row r="14684" spans="1:17" x14ac:dyDescent="0.25">
      <c r="A14684" t="s">
        <v>16946</v>
      </c>
      <c r="B14684" s="1">
        <v>11401878</v>
      </c>
      <c r="C14684" t="s">
        <v>10</v>
      </c>
      <c r="D14684" t="s">
        <v>34</v>
      </c>
      <c r="E14684" t="s">
        <v>35</v>
      </c>
      <c r="F14684" t="s">
        <v>30</v>
      </c>
      <c r="G14684" s="2">
        <v>470</v>
      </c>
      <c r="H14684" s="2">
        <f>AVERAGEIF(Table1[[#All],[Category]],Table1[[#This Row],[Category]],Table1[[#All],[DiscountOffer]])</f>
        <v>470</v>
      </c>
      <c r="I14684" s="2">
        <v>1099</v>
      </c>
      <c r="J14684" s="2">
        <f>IF(Table1[[#This Row],[Ratings]]&gt;4,Table1[[#This Row],[OriginalPrice (in Rs)]],0)</f>
        <v>1099</v>
      </c>
      <c r="K14684" s="2">
        <f>Table1[[#This Row],[OriginalPrice (in Rs)]]-Table1[[#This Row],[DiscountOffer]]</f>
        <v>629</v>
      </c>
      <c r="L14684" s="2" t="str">
        <f>IF(Table1[[#This Row],[Discount % (In Rs)]]&gt;50%,"High Discount","Low Discount")</f>
        <v>High Discount</v>
      </c>
      <c r="M14684" s="3">
        <f>Table1[[#This Row],[Discount_Price (In Rs.)]]/Table1[[#This Row],[OriginalPrice (in Rs)]]</f>
        <v>0.5723384895359418</v>
      </c>
      <c r="N14684" s="4">
        <v>4.0999999999999996</v>
      </c>
      <c r="O14684">
        <v>320</v>
      </c>
      <c r="P14684" t="s">
        <v>37</v>
      </c>
      <c r="Q14684" t="s">
        <v>16947</v>
      </c>
    </row>
    <row r="14685" spans="1:17" x14ac:dyDescent="0.25">
      <c r="A14685" t="s">
        <v>16958</v>
      </c>
      <c r="B14685" s="1">
        <v>11241948</v>
      </c>
      <c r="C14685" t="s">
        <v>189</v>
      </c>
      <c r="D14685" t="s">
        <v>34</v>
      </c>
      <c r="E14685" t="s">
        <v>35</v>
      </c>
      <c r="F14685" t="s">
        <v>30</v>
      </c>
      <c r="G14685" s="2">
        <v>470</v>
      </c>
      <c r="H14685" s="2">
        <f>AVERAGEIF(Table1[[#All],[Category]],Table1[[#This Row],[Category]],Table1[[#All],[DiscountOffer]])</f>
        <v>470</v>
      </c>
      <c r="I14685" s="2">
        <v>799</v>
      </c>
      <c r="J14685" s="2">
        <f>IF(Table1[[#This Row],[Ratings]]&gt;4,Table1[[#This Row],[OriginalPrice (in Rs)]],0)</f>
        <v>799</v>
      </c>
      <c r="K14685" s="2">
        <f>Table1[[#This Row],[OriginalPrice (in Rs)]]-Table1[[#This Row],[DiscountOffer]]</f>
        <v>329</v>
      </c>
      <c r="L14685" s="2" t="str">
        <f>IF(Table1[[#This Row],[Discount % (In Rs)]]&gt;50%,"High Discount","Low Discount")</f>
        <v>Low Discount</v>
      </c>
      <c r="M14685" s="3">
        <f>Table1[[#This Row],[Discount_Price (In Rs.)]]/Table1[[#This Row],[OriginalPrice (in Rs)]]</f>
        <v>0.41176470588235292</v>
      </c>
      <c r="N14685" s="4">
        <v>4.0999999999999996</v>
      </c>
      <c r="O14685">
        <v>320</v>
      </c>
      <c r="P14685" t="s">
        <v>37</v>
      </c>
      <c r="Q14685" t="s">
        <v>16959</v>
      </c>
    </row>
    <row r="14686" spans="1:17" x14ac:dyDescent="0.25">
      <c r="A14686" t="s">
        <v>16962</v>
      </c>
      <c r="B14686" s="1">
        <v>11002296</v>
      </c>
      <c r="C14686" t="s">
        <v>91</v>
      </c>
      <c r="D14686" t="s">
        <v>34</v>
      </c>
      <c r="E14686" t="s">
        <v>35</v>
      </c>
      <c r="F14686" t="s">
        <v>30</v>
      </c>
      <c r="G14686" s="2">
        <v>470</v>
      </c>
      <c r="H14686" s="2">
        <f>AVERAGEIF(Table1[[#All],[Category]],Table1[[#This Row],[Category]],Table1[[#All],[DiscountOffer]])</f>
        <v>470</v>
      </c>
      <c r="I14686" s="2">
        <v>999</v>
      </c>
      <c r="J14686" s="2">
        <f>IF(Table1[[#This Row],[Ratings]]&gt;4,Table1[[#This Row],[OriginalPrice (in Rs)]],0)</f>
        <v>999</v>
      </c>
      <c r="K14686" s="2">
        <f>Table1[[#This Row],[OriginalPrice (in Rs)]]-Table1[[#This Row],[DiscountOffer]]</f>
        <v>529</v>
      </c>
      <c r="L14686" s="2" t="str">
        <f>IF(Table1[[#This Row],[Discount % (In Rs)]]&gt;50%,"High Discount","Low Discount")</f>
        <v>High Discount</v>
      </c>
      <c r="M14686" s="3">
        <f>Table1[[#This Row],[Discount_Price (In Rs.)]]/Table1[[#This Row],[OriginalPrice (in Rs)]]</f>
        <v>0.52952952952952947</v>
      </c>
      <c r="N14686" s="4">
        <v>4.5</v>
      </c>
      <c r="O14686">
        <v>320</v>
      </c>
      <c r="P14686" t="s">
        <v>20</v>
      </c>
      <c r="Q14686" t="s">
        <v>16963</v>
      </c>
    </row>
    <row r="14687" spans="1:17" x14ac:dyDescent="0.25">
      <c r="A14687" t="s">
        <v>16964</v>
      </c>
      <c r="B14687" s="1">
        <v>12670716</v>
      </c>
      <c r="C14687" t="s">
        <v>10</v>
      </c>
      <c r="D14687" t="s">
        <v>34</v>
      </c>
      <c r="E14687" t="s">
        <v>35</v>
      </c>
      <c r="F14687" t="s">
        <v>30</v>
      </c>
      <c r="G14687" s="2">
        <v>470</v>
      </c>
      <c r="H14687" s="2">
        <f>AVERAGEIF(Table1[[#All],[Category]],Table1[[#This Row],[Category]],Table1[[#All],[DiscountOffer]])</f>
        <v>470</v>
      </c>
      <c r="I14687" s="2">
        <v>999</v>
      </c>
      <c r="J14687" s="2">
        <f>IF(Table1[[#This Row],[Ratings]]&gt;4,Table1[[#This Row],[OriginalPrice (in Rs)]],0)</f>
        <v>999</v>
      </c>
      <c r="K14687" s="2">
        <f>Table1[[#This Row],[OriginalPrice (in Rs)]]-Table1[[#This Row],[DiscountOffer]]</f>
        <v>529</v>
      </c>
      <c r="L14687" s="2" t="str">
        <f>IF(Table1[[#This Row],[Discount % (In Rs)]]&gt;50%,"High Discount","Low Discount")</f>
        <v>High Discount</v>
      </c>
      <c r="M14687" s="3">
        <f>Table1[[#This Row],[Discount_Price (In Rs.)]]/Table1[[#This Row],[OriginalPrice (in Rs)]]</f>
        <v>0.52952952952952947</v>
      </c>
      <c r="N14687" s="4">
        <v>4.0999999999999996</v>
      </c>
      <c r="O14687">
        <v>320</v>
      </c>
      <c r="P14687" t="s">
        <v>37</v>
      </c>
      <c r="Q14687" t="s">
        <v>16965</v>
      </c>
    </row>
    <row r="14688" spans="1:17" x14ac:dyDescent="0.25">
      <c r="A14688" t="s">
        <v>16966</v>
      </c>
      <c r="B14688" s="1">
        <v>17525550</v>
      </c>
      <c r="C14688" t="s">
        <v>39</v>
      </c>
      <c r="D14688" t="s">
        <v>34</v>
      </c>
      <c r="E14688" t="s">
        <v>35</v>
      </c>
      <c r="F14688" t="s">
        <v>30</v>
      </c>
      <c r="G14688" s="2">
        <v>470</v>
      </c>
      <c r="H14688" s="2">
        <f>AVERAGEIF(Table1[[#All],[Category]],Table1[[#This Row],[Category]],Table1[[#All],[DiscountOffer]])</f>
        <v>470</v>
      </c>
      <c r="I14688" s="2">
        <v>1598</v>
      </c>
      <c r="J14688" s="2">
        <f>IF(Table1[[#This Row],[Ratings]]&gt;4,Table1[[#This Row],[OriginalPrice (in Rs)]],0)</f>
        <v>1598</v>
      </c>
      <c r="K14688" s="2">
        <f>Table1[[#This Row],[OriginalPrice (in Rs)]]-Table1[[#This Row],[DiscountOffer]]</f>
        <v>1128</v>
      </c>
      <c r="L14688" s="2" t="str">
        <f>IF(Table1[[#This Row],[Discount % (In Rs)]]&gt;50%,"High Discount","Low Discount")</f>
        <v>High Discount</v>
      </c>
      <c r="M14688" s="3">
        <f>Table1[[#This Row],[Discount_Price (In Rs.)]]/Table1[[#This Row],[OriginalPrice (in Rs)]]</f>
        <v>0.70588235294117652</v>
      </c>
      <c r="N14688" s="4">
        <v>4.0999999999999996</v>
      </c>
      <c r="O14688">
        <v>320</v>
      </c>
      <c r="P14688" t="s">
        <v>659</v>
      </c>
      <c r="Q14688" t="s">
        <v>4781</v>
      </c>
    </row>
    <row r="14689" spans="1:17" x14ac:dyDescent="0.25">
      <c r="A14689" t="s">
        <v>17012</v>
      </c>
      <c r="B14689" s="1">
        <v>9740057</v>
      </c>
      <c r="C14689" t="s">
        <v>10</v>
      </c>
      <c r="D14689" t="s">
        <v>34</v>
      </c>
      <c r="E14689" t="s">
        <v>35</v>
      </c>
      <c r="F14689" t="s">
        <v>30</v>
      </c>
      <c r="G14689" s="2">
        <v>470</v>
      </c>
      <c r="H14689" s="2">
        <f>AVERAGEIF(Table1[[#All],[Category]],Table1[[#This Row],[Category]],Table1[[#All],[DiscountOffer]])</f>
        <v>470</v>
      </c>
      <c r="I14689" s="2">
        <v>699</v>
      </c>
      <c r="J14689" s="2">
        <f>IF(Table1[[#This Row],[Ratings]]&gt;4,Table1[[#This Row],[OriginalPrice (in Rs)]],0)</f>
        <v>699</v>
      </c>
      <c r="K14689" s="2">
        <f>Table1[[#This Row],[OriginalPrice (in Rs)]]-Table1[[#This Row],[DiscountOffer]]</f>
        <v>229</v>
      </c>
      <c r="L14689" s="2" t="str">
        <f>IF(Table1[[#This Row],[Discount % (In Rs)]]&gt;50%,"High Discount","Low Discount")</f>
        <v>Low Discount</v>
      </c>
      <c r="M14689" s="3">
        <f>Table1[[#This Row],[Discount_Price (In Rs.)]]/Table1[[#This Row],[OriginalPrice (in Rs)]]</f>
        <v>0.32761087267525035</v>
      </c>
      <c r="N14689" s="4">
        <v>4.4000000000000004</v>
      </c>
      <c r="O14689">
        <v>319</v>
      </c>
      <c r="P14689" t="s">
        <v>37</v>
      </c>
      <c r="Q14689" t="s">
        <v>17013</v>
      </c>
    </row>
    <row r="14690" spans="1:17" x14ac:dyDescent="0.25">
      <c r="A14690" t="s">
        <v>17014</v>
      </c>
      <c r="B14690" s="1">
        <v>12193256</v>
      </c>
      <c r="C14690" t="s">
        <v>10</v>
      </c>
      <c r="D14690" t="s">
        <v>34</v>
      </c>
      <c r="E14690" t="s">
        <v>35</v>
      </c>
      <c r="F14690" t="s">
        <v>30</v>
      </c>
      <c r="G14690" s="2">
        <v>470</v>
      </c>
      <c r="H14690" s="2">
        <f>AVERAGEIF(Table1[[#All],[Category]],Table1[[#This Row],[Category]],Table1[[#All],[DiscountOffer]])</f>
        <v>470</v>
      </c>
      <c r="I14690" s="2">
        <v>799</v>
      </c>
      <c r="J14690" s="2">
        <f>IF(Table1[[#This Row],[Ratings]]&gt;4,Table1[[#This Row],[OriginalPrice (in Rs)]],0)</f>
        <v>799</v>
      </c>
      <c r="K14690" s="2">
        <f>Table1[[#This Row],[OriginalPrice (in Rs)]]-Table1[[#This Row],[DiscountOffer]]</f>
        <v>329</v>
      </c>
      <c r="L14690" s="2" t="str">
        <f>IF(Table1[[#This Row],[Discount % (In Rs)]]&gt;50%,"High Discount","Low Discount")</f>
        <v>Low Discount</v>
      </c>
      <c r="M14690" s="3">
        <f>Table1[[#This Row],[Discount_Price (In Rs.)]]/Table1[[#This Row],[OriginalPrice (in Rs)]]</f>
        <v>0.41176470588235292</v>
      </c>
      <c r="N14690" s="4">
        <v>4.0999999999999996</v>
      </c>
      <c r="O14690">
        <v>319</v>
      </c>
      <c r="P14690" t="s">
        <v>37</v>
      </c>
      <c r="Q14690" t="s">
        <v>17015</v>
      </c>
    </row>
    <row r="14691" spans="1:17" x14ac:dyDescent="0.25">
      <c r="A14691" t="s">
        <v>17073</v>
      </c>
      <c r="B14691" s="1">
        <v>13778066</v>
      </c>
      <c r="C14691" t="s">
        <v>91</v>
      </c>
      <c r="D14691" t="s">
        <v>34</v>
      </c>
      <c r="E14691" t="s">
        <v>35</v>
      </c>
      <c r="F14691" t="s">
        <v>30</v>
      </c>
      <c r="G14691" s="2">
        <v>470</v>
      </c>
      <c r="H14691" s="2">
        <f>AVERAGEIF(Table1[[#All],[Category]],Table1[[#This Row],[Category]],Table1[[#All],[DiscountOffer]])</f>
        <v>470</v>
      </c>
      <c r="I14691" s="2">
        <v>799</v>
      </c>
      <c r="J14691" s="2">
        <f>IF(Table1[[#This Row],[Ratings]]&gt;4,Table1[[#This Row],[OriginalPrice (in Rs)]],0)</f>
        <v>799</v>
      </c>
      <c r="K14691" s="2">
        <f>Table1[[#This Row],[OriginalPrice (in Rs)]]-Table1[[#This Row],[DiscountOffer]]</f>
        <v>329</v>
      </c>
      <c r="L14691" s="2" t="str">
        <f>IF(Table1[[#This Row],[Discount % (In Rs)]]&gt;50%,"High Discount","Low Discount")</f>
        <v>Low Discount</v>
      </c>
      <c r="M14691" s="3">
        <f>Table1[[#This Row],[Discount_Price (In Rs.)]]/Table1[[#This Row],[OriginalPrice (in Rs)]]</f>
        <v>0.41176470588235292</v>
      </c>
      <c r="N14691" s="4">
        <v>4.5</v>
      </c>
      <c r="O14691">
        <v>318</v>
      </c>
      <c r="P14691" t="s">
        <v>37</v>
      </c>
      <c r="Q14691" t="s">
        <v>17074</v>
      </c>
    </row>
    <row r="14692" spans="1:17" x14ac:dyDescent="0.25">
      <c r="A14692" t="s">
        <v>17133</v>
      </c>
      <c r="B14692" s="1">
        <v>14424508</v>
      </c>
      <c r="C14692" t="s">
        <v>87</v>
      </c>
      <c r="D14692" t="s">
        <v>34</v>
      </c>
      <c r="E14692" t="s">
        <v>35</v>
      </c>
      <c r="F14692" t="s">
        <v>30</v>
      </c>
      <c r="G14692" s="2">
        <v>470</v>
      </c>
      <c r="H14692" s="2">
        <f>AVERAGEIF(Table1[[#All],[Category]],Table1[[#This Row],[Category]],Table1[[#All],[DiscountOffer]])</f>
        <v>470</v>
      </c>
      <c r="I14692" s="2">
        <v>499</v>
      </c>
      <c r="J14692" s="2">
        <f>IF(Table1[[#This Row],[Ratings]]&gt;4,Table1[[#This Row],[OriginalPrice (in Rs)]],0)</f>
        <v>499</v>
      </c>
      <c r="K14692" s="2">
        <f>Table1[[#This Row],[OriginalPrice (in Rs)]]-Table1[[#This Row],[DiscountOffer]]</f>
        <v>29</v>
      </c>
      <c r="L14692" s="2" t="str">
        <f>IF(Table1[[#This Row],[Discount % (In Rs)]]&gt;50%,"High Discount","Low Discount")</f>
        <v>Low Discount</v>
      </c>
      <c r="M14692" s="3">
        <f>Table1[[#This Row],[Discount_Price (In Rs.)]]/Table1[[#This Row],[OriginalPrice (in Rs)]]</f>
        <v>5.8116232464929862E-2</v>
      </c>
      <c r="N14692" s="4">
        <v>4.2</v>
      </c>
      <c r="O14692">
        <v>317</v>
      </c>
      <c r="P14692" t="s">
        <v>20</v>
      </c>
      <c r="Q14692" t="s">
        <v>10063</v>
      </c>
    </row>
    <row r="14693" spans="1:17" x14ac:dyDescent="0.25">
      <c r="A14693" t="s">
        <v>17134</v>
      </c>
      <c r="B14693" s="1">
        <v>919032</v>
      </c>
      <c r="C14693" t="s">
        <v>10</v>
      </c>
      <c r="D14693" t="s">
        <v>34</v>
      </c>
      <c r="E14693" t="s">
        <v>35</v>
      </c>
      <c r="F14693" t="s">
        <v>30</v>
      </c>
      <c r="G14693" s="2">
        <v>470</v>
      </c>
      <c r="H14693" s="2">
        <f>AVERAGEIF(Table1[[#All],[Category]],Table1[[#This Row],[Category]],Table1[[#All],[DiscountOffer]])</f>
        <v>470</v>
      </c>
      <c r="I14693" s="2">
        <v>899</v>
      </c>
      <c r="J14693" s="2">
        <f>IF(Table1[[#This Row],[Ratings]]&gt;4,Table1[[#This Row],[OriginalPrice (in Rs)]],0)</f>
        <v>0</v>
      </c>
      <c r="K14693" s="2">
        <f>Table1[[#This Row],[OriginalPrice (in Rs)]]-Table1[[#This Row],[DiscountOffer]]</f>
        <v>429</v>
      </c>
      <c r="L14693" s="2" t="str">
        <f>IF(Table1[[#This Row],[Discount % (In Rs)]]&gt;50%,"High Discount","Low Discount")</f>
        <v>Low Discount</v>
      </c>
      <c r="M14693" s="3">
        <f>Table1[[#This Row],[Discount_Price (In Rs.)]]/Table1[[#This Row],[OriginalPrice (in Rs)]]</f>
        <v>0.47719688542825361</v>
      </c>
      <c r="N14693" s="4">
        <v>3.7</v>
      </c>
      <c r="O14693">
        <v>317</v>
      </c>
      <c r="P14693" t="s">
        <v>37</v>
      </c>
      <c r="Q14693" t="s">
        <v>17135</v>
      </c>
    </row>
    <row r="14694" spans="1:17" x14ac:dyDescent="0.25">
      <c r="A14694" t="s">
        <v>17136</v>
      </c>
      <c r="B14694" s="1">
        <v>12193208</v>
      </c>
      <c r="C14694" t="s">
        <v>10</v>
      </c>
      <c r="D14694" t="s">
        <v>34</v>
      </c>
      <c r="E14694" t="s">
        <v>35</v>
      </c>
      <c r="F14694" t="s">
        <v>30</v>
      </c>
      <c r="G14694" s="2">
        <v>470</v>
      </c>
      <c r="H14694" s="2">
        <f>AVERAGEIF(Table1[[#All],[Category]],Table1[[#This Row],[Category]],Table1[[#All],[DiscountOffer]])</f>
        <v>470</v>
      </c>
      <c r="I14694" s="2">
        <v>899</v>
      </c>
      <c r="J14694" s="2">
        <f>IF(Table1[[#This Row],[Ratings]]&gt;4,Table1[[#This Row],[OriginalPrice (in Rs)]],0)</f>
        <v>899</v>
      </c>
      <c r="K14694" s="2">
        <f>Table1[[#This Row],[OriginalPrice (in Rs)]]-Table1[[#This Row],[DiscountOffer]]</f>
        <v>429</v>
      </c>
      <c r="L14694" s="2" t="str">
        <f>IF(Table1[[#This Row],[Discount % (In Rs)]]&gt;50%,"High Discount","Low Discount")</f>
        <v>Low Discount</v>
      </c>
      <c r="M14694" s="3">
        <f>Table1[[#This Row],[Discount_Price (In Rs.)]]/Table1[[#This Row],[OriginalPrice (in Rs)]]</f>
        <v>0.47719688542825361</v>
      </c>
      <c r="N14694" s="4">
        <v>4.3</v>
      </c>
      <c r="O14694">
        <v>317</v>
      </c>
      <c r="P14694" t="s">
        <v>37</v>
      </c>
      <c r="Q14694" t="s">
        <v>17137</v>
      </c>
    </row>
    <row r="14695" spans="1:17" x14ac:dyDescent="0.25">
      <c r="A14695" t="s">
        <v>17185</v>
      </c>
      <c r="B14695" s="1">
        <v>12670582</v>
      </c>
      <c r="C14695" t="s">
        <v>10</v>
      </c>
      <c r="D14695" t="s">
        <v>34</v>
      </c>
      <c r="E14695" t="s">
        <v>35</v>
      </c>
      <c r="F14695" t="s">
        <v>30</v>
      </c>
      <c r="G14695" s="2">
        <v>470</v>
      </c>
      <c r="H14695" s="2">
        <f>AVERAGEIF(Table1[[#All],[Category]],Table1[[#This Row],[Category]],Table1[[#All],[DiscountOffer]])</f>
        <v>470</v>
      </c>
      <c r="I14695" s="2">
        <v>1099</v>
      </c>
      <c r="J14695" s="2">
        <f>IF(Table1[[#This Row],[Ratings]]&gt;4,Table1[[#This Row],[OriginalPrice (in Rs)]],0)</f>
        <v>1099</v>
      </c>
      <c r="K14695" s="2">
        <f>Table1[[#This Row],[OriginalPrice (in Rs)]]-Table1[[#This Row],[DiscountOffer]]</f>
        <v>629</v>
      </c>
      <c r="L14695" s="2" t="str">
        <f>IF(Table1[[#This Row],[Discount % (In Rs)]]&gt;50%,"High Discount","Low Discount")</f>
        <v>High Discount</v>
      </c>
      <c r="M14695" s="3">
        <f>Table1[[#This Row],[Discount_Price (In Rs.)]]/Table1[[#This Row],[OriginalPrice (in Rs)]]</f>
        <v>0.5723384895359418</v>
      </c>
      <c r="N14695" s="4">
        <v>4.4000000000000004</v>
      </c>
      <c r="O14695">
        <v>316</v>
      </c>
      <c r="P14695" t="s">
        <v>37</v>
      </c>
      <c r="Q14695" t="s">
        <v>17186</v>
      </c>
    </row>
    <row r="14696" spans="1:17" x14ac:dyDescent="0.25">
      <c r="A14696" t="s">
        <v>17195</v>
      </c>
      <c r="B14696" s="1">
        <v>12193736</v>
      </c>
      <c r="C14696" t="s">
        <v>10</v>
      </c>
      <c r="D14696" t="s">
        <v>34</v>
      </c>
      <c r="E14696" t="s">
        <v>35</v>
      </c>
      <c r="F14696" t="s">
        <v>30</v>
      </c>
      <c r="G14696" s="2">
        <v>470</v>
      </c>
      <c r="H14696" s="2">
        <f>AVERAGEIF(Table1[[#All],[Category]],Table1[[#This Row],[Category]],Table1[[#All],[DiscountOffer]])</f>
        <v>470</v>
      </c>
      <c r="I14696" s="2">
        <v>899</v>
      </c>
      <c r="J14696" s="2">
        <f>IF(Table1[[#This Row],[Ratings]]&gt;4,Table1[[#This Row],[OriginalPrice (in Rs)]],0)</f>
        <v>899</v>
      </c>
      <c r="K14696" s="2">
        <f>Table1[[#This Row],[OriginalPrice (in Rs)]]-Table1[[#This Row],[DiscountOffer]]</f>
        <v>429</v>
      </c>
      <c r="L14696" s="2" t="str">
        <f>IF(Table1[[#This Row],[Discount % (In Rs)]]&gt;50%,"High Discount","Low Discount")</f>
        <v>Low Discount</v>
      </c>
      <c r="M14696" s="3">
        <f>Table1[[#This Row],[Discount_Price (In Rs.)]]/Table1[[#This Row],[OriginalPrice (in Rs)]]</f>
        <v>0.47719688542825361</v>
      </c>
      <c r="N14696" s="4">
        <v>4.3</v>
      </c>
      <c r="O14696">
        <v>316</v>
      </c>
      <c r="P14696" t="s">
        <v>37</v>
      </c>
      <c r="Q14696" t="s">
        <v>17196</v>
      </c>
    </row>
    <row r="14697" spans="1:17" x14ac:dyDescent="0.25">
      <c r="A14697" t="s">
        <v>17199</v>
      </c>
      <c r="B14697" s="1">
        <v>17525488</v>
      </c>
      <c r="C14697" t="s">
        <v>39</v>
      </c>
      <c r="D14697" t="s">
        <v>34</v>
      </c>
      <c r="E14697" t="s">
        <v>35</v>
      </c>
      <c r="F14697" t="s">
        <v>30</v>
      </c>
      <c r="G14697" s="2">
        <v>470</v>
      </c>
      <c r="H14697" s="2">
        <f>AVERAGEIF(Table1[[#All],[Category]],Table1[[#This Row],[Category]],Table1[[#All],[DiscountOffer]])</f>
        <v>470</v>
      </c>
      <c r="I14697" s="2">
        <v>1598</v>
      </c>
      <c r="J14697" s="2">
        <f>IF(Table1[[#This Row],[Ratings]]&gt;4,Table1[[#This Row],[OriginalPrice (in Rs)]],0)</f>
        <v>1598</v>
      </c>
      <c r="K14697" s="2">
        <f>Table1[[#This Row],[OriginalPrice (in Rs)]]-Table1[[#This Row],[DiscountOffer]]</f>
        <v>1128</v>
      </c>
      <c r="L14697" s="2" t="str">
        <f>IF(Table1[[#This Row],[Discount % (In Rs)]]&gt;50%,"High Discount","Low Discount")</f>
        <v>High Discount</v>
      </c>
      <c r="M14697" s="3">
        <f>Table1[[#This Row],[Discount_Price (In Rs.)]]/Table1[[#This Row],[OriginalPrice (in Rs)]]</f>
        <v>0.70588235294117652</v>
      </c>
      <c r="N14697" s="4">
        <v>4.2</v>
      </c>
      <c r="O14697">
        <v>316</v>
      </c>
      <c r="P14697" t="s">
        <v>126</v>
      </c>
      <c r="Q14697" t="s">
        <v>17200</v>
      </c>
    </row>
    <row r="14698" spans="1:17" x14ac:dyDescent="0.25">
      <c r="A14698" t="s">
        <v>17201</v>
      </c>
      <c r="B14698" s="1">
        <v>17526224</v>
      </c>
      <c r="C14698" t="s">
        <v>39</v>
      </c>
      <c r="D14698" t="s">
        <v>34</v>
      </c>
      <c r="E14698" t="s">
        <v>35</v>
      </c>
      <c r="F14698" t="s">
        <v>30</v>
      </c>
      <c r="G14698" s="2">
        <v>470</v>
      </c>
      <c r="H14698" s="2">
        <f>AVERAGEIF(Table1[[#All],[Category]],Table1[[#This Row],[Category]],Table1[[#All],[DiscountOffer]])</f>
        <v>470</v>
      </c>
      <c r="I14698" s="2">
        <v>1598</v>
      </c>
      <c r="J14698" s="2">
        <f>IF(Table1[[#This Row],[Ratings]]&gt;4,Table1[[#This Row],[OriginalPrice (in Rs)]],0)</f>
        <v>1598</v>
      </c>
      <c r="K14698" s="2">
        <f>Table1[[#This Row],[OriginalPrice (in Rs)]]-Table1[[#This Row],[DiscountOffer]]</f>
        <v>1128</v>
      </c>
      <c r="L14698" s="2" t="str">
        <f>IF(Table1[[#This Row],[Discount % (In Rs)]]&gt;50%,"High Discount","Low Discount")</f>
        <v>High Discount</v>
      </c>
      <c r="M14698" s="3">
        <f>Table1[[#This Row],[Discount_Price (In Rs.)]]/Table1[[#This Row],[OriginalPrice (in Rs)]]</f>
        <v>0.70588235294117652</v>
      </c>
      <c r="N14698" s="4">
        <v>4.0999999999999996</v>
      </c>
      <c r="O14698">
        <v>316</v>
      </c>
      <c r="P14698" t="s">
        <v>37</v>
      </c>
      <c r="Q14698" t="s">
        <v>4781</v>
      </c>
    </row>
    <row r="14699" spans="1:17" x14ac:dyDescent="0.25">
      <c r="A14699" t="s">
        <v>17328</v>
      </c>
      <c r="B14699" s="1">
        <v>13180198</v>
      </c>
      <c r="C14699" t="s">
        <v>91</v>
      </c>
      <c r="D14699" t="s">
        <v>34</v>
      </c>
      <c r="E14699" t="s">
        <v>35</v>
      </c>
      <c r="F14699" t="s">
        <v>30</v>
      </c>
      <c r="G14699" s="2">
        <v>470</v>
      </c>
      <c r="H14699" s="2">
        <f>AVERAGEIF(Table1[[#All],[Category]],Table1[[#This Row],[Category]],Table1[[#All],[DiscountOffer]])</f>
        <v>470</v>
      </c>
      <c r="I14699" s="2">
        <v>1499</v>
      </c>
      <c r="J14699" s="2">
        <f>IF(Table1[[#This Row],[Ratings]]&gt;4,Table1[[#This Row],[OriginalPrice (in Rs)]],0)</f>
        <v>1499</v>
      </c>
      <c r="K14699" s="2">
        <f>Table1[[#This Row],[OriginalPrice (in Rs)]]-Table1[[#This Row],[DiscountOffer]]</f>
        <v>1029</v>
      </c>
      <c r="L14699" s="2" t="str">
        <f>IF(Table1[[#This Row],[Discount % (In Rs)]]&gt;50%,"High Discount","Low Discount")</f>
        <v>High Discount</v>
      </c>
      <c r="M14699" s="3">
        <f>Table1[[#This Row],[Discount_Price (In Rs.)]]/Table1[[#This Row],[OriginalPrice (in Rs)]]</f>
        <v>0.68645763842561702</v>
      </c>
      <c r="N14699" s="4">
        <v>4.5999999999999996</v>
      </c>
      <c r="O14699">
        <v>314</v>
      </c>
      <c r="P14699" t="s">
        <v>37</v>
      </c>
      <c r="Q14699" t="s">
        <v>17329</v>
      </c>
    </row>
    <row r="14700" spans="1:17" x14ac:dyDescent="0.25">
      <c r="A14700" t="s">
        <v>17352</v>
      </c>
      <c r="B14700" s="1">
        <v>13270106</v>
      </c>
      <c r="C14700" t="s">
        <v>10</v>
      </c>
      <c r="D14700" t="s">
        <v>34</v>
      </c>
      <c r="E14700" t="s">
        <v>35</v>
      </c>
      <c r="F14700" t="s">
        <v>30</v>
      </c>
      <c r="G14700" s="2">
        <v>470</v>
      </c>
      <c r="H14700" s="2">
        <f>AVERAGEIF(Table1[[#All],[Category]],Table1[[#This Row],[Category]],Table1[[#All],[DiscountOffer]])</f>
        <v>470</v>
      </c>
      <c r="I14700" s="2">
        <v>599</v>
      </c>
      <c r="J14700" s="2">
        <f>IF(Table1[[#This Row],[Ratings]]&gt;4,Table1[[#This Row],[OriginalPrice (in Rs)]],0)</f>
        <v>599</v>
      </c>
      <c r="K14700" s="2">
        <f>Table1[[#This Row],[OriginalPrice (in Rs)]]-Table1[[#This Row],[DiscountOffer]]</f>
        <v>129</v>
      </c>
      <c r="L14700" s="2" t="str">
        <f>IF(Table1[[#This Row],[Discount % (In Rs)]]&gt;50%,"High Discount","Low Discount")</f>
        <v>Low Discount</v>
      </c>
      <c r="M14700" s="3">
        <f>Table1[[#This Row],[Discount_Price (In Rs.)]]/Table1[[#This Row],[OriginalPrice (in Rs)]]</f>
        <v>0.21535893155258765</v>
      </c>
      <c r="N14700" s="4">
        <v>4.2</v>
      </c>
      <c r="O14700">
        <v>314</v>
      </c>
      <c r="P14700" t="s">
        <v>37</v>
      </c>
      <c r="Q14700" t="s">
        <v>17353</v>
      </c>
    </row>
    <row r="14701" spans="1:17" x14ac:dyDescent="0.25">
      <c r="A14701" t="s">
        <v>17519</v>
      </c>
      <c r="B14701" s="1">
        <v>11037354</v>
      </c>
      <c r="C14701" t="s">
        <v>318</v>
      </c>
      <c r="D14701" t="s">
        <v>34</v>
      </c>
      <c r="E14701" t="s">
        <v>35</v>
      </c>
      <c r="F14701" t="s">
        <v>30</v>
      </c>
      <c r="G14701" s="2">
        <v>470</v>
      </c>
      <c r="H14701" s="2">
        <f>AVERAGEIF(Table1[[#All],[Category]],Table1[[#This Row],[Category]],Table1[[#All],[DiscountOffer]])</f>
        <v>470</v>
      </c>
      <c r="I14701" s="2">
        <v>699</v>
      </c>
      <c r="J14701" s="2">
        <f>IF(Table1[[#This Row],[Ratings]]&gt;4,Table1[[#This Row],[OriginalPrice (in Rs)]],0)</f>
        <v>699</v>
      </c>
      <c r="K14701" s="2">
        <f>Table1[[#This Row],[OriginalPrice (in Rs)]]-Table1[[#This Row],[DiscountOffer]]</f>
        <v>229</v>
      </c>
      <c r="L14701" s="2" t="str">
        <f>IF(Table1[[#This Row],[Discount % (In Rs)]]&gt;50%,"High Discount","Low Discount")</f>
        <v>Low Discount</v>
      </c>
      <c r="M14701" s="3">
        <f>Table1[[#This Row],[Discount_Price (In Rs.)]]/Table1[[#This Row],[OriginalPrice (in Rs)]]</f>
        <v>0.32761087267525035</v>
      </c>
      <c r="N14701" s="4">
        <v>4.5</v>
      </c>
      <c r="O14701">
        <v>311</v>
      </c>
      <c r="P14701" t="s">
        <v>37</v>
      </c>
      <c r="Q14701" t="s">
        <v>17520</v>
      </c>
    </row>
    <row r="14702" spans="1:17" x14ac:dyDescent="0.25">
      <c r="A14702" t="s">
        <v>17723</v>
      </c>
      <c r="B14702" s="1">
        <v>12029700</v>
      </c>
      <c r="C14702" t="s">
        <v>1029</v>
      </c>
      <c r="D14702" t="s">
        <v>34</v>
      </c>
      <c r="E14702" t="s">
        <v>35</v>
      </c>
      <c r="F14702" t="s">
        <v>30</v>
      </c>
      <c r="G14702" s="2">
        <v>470</v>
      </c>
      <c r="H14702" s="2">
        <f>AVERAGEIF(Table1[[#All],[Category]],Table1[[#This Row],[Category]],Table1[[#All],[DiscountOffer]])</f>
        <v>470</v>
      </c>
      <c r="I14702" s="2">
        <v>1199</v>
      </c>
      <c r="J14702" s="2">
        <f>IF(Table1[[#This Row],[Ratings]]&gt;4,Table1[[#This Row],[OriginalPrice (in Rs)]],0)</f>
        <v>1199</v>
      </c>
      <c r="K14702" s="2">
        <f>Table1[[#This Row],[OriginalPrice (in Rs)]]-Table1[[#This Row],[DiscountOffer]]</f>
        <v>729</v>
      </c>
      <c r="L14702" s="2" t="str">
        <f>IF(Table1[[#This Row],[Discount % (In Rs)]]&gt;50%,"High Discount","Low Discount")</f>
        <v>High Discount</v>
      </c>
      <c r="M14702" s="3">
        <f>Table1[[#This Row],[Discount_Price (In Rs.)]]/Table1[[#This Row],[OriginalPrice (in Rs)]]</f>
        <v>0.60800667222685567</v>
      </c>
      <c r="N14702" s="4">
        <v>4.2</v>
      </c>
      <c r="O14702">
        <v>308</v>
      </c>
      <c r="P14702" t="s">
        <v>37</v>
      </c>
      <c r="Q14702" t="s">
        <v>17724</v>
      </c>
    </row>
    <row r="14703" spans="1:17" x14ac:dyDescent="0.25">
      <c r="A14703" t="s">
        <v>17810</v>
      </c>
      <c r="B14703" s="1">
        <v>11296004</v>
      </c>
      <c r="C14703" t="s">
        <v>10</v>
      </c>
      <c r="D14703" t="s">
        <v>34</v>
      </c>
      <c r="E14703" t="s">
        <v>35</v>
      </c>
      <c r="F14703" t="s">
        <v>30</v>
      </c>
      <c r="G14703" s="2">
        <v>470</v>
      </c>
      <c r="H14703" s="2">
        <f>AVERAGEIF(Table1[[#All],[Category]],Table1[[#This Row],[Category]],Table1[[#All],[DiscountOffer]])</f>
        <v>470</v>
      </c>
      <c r="I14703" s="2">
        <v>799</v>
      </c>
      <c r="J14703" s="2">
        <f>IF(Table1[[#This Row],[Ratings]]&gt;4,Table1[[#This Row],[OriginalPrice (in Rs)]],0)</f>
        <v>799</v>
      </c>
      <c r="K14703" s="2">
        <f>Table1[[#This Row],[OriginalPrice (in Rs)]]-Table1[[#This Row],[DiscountOffer]]</f>
        <v>329</v>
      </c>
      <c r="L14703" s="2" t="str">
        <f>IF(Table1[[#This Row],[Discount % (In Rs)]]&gt;50%,"High Discount","Low Discount")</f>
        <v>Low Discount</v>
      </c>
      <c r="M14703" s="3">
        <f>Table1[[#This Row],[Discount_Price (In Rs.)]]/Table1[[#This Row],[OriginalPrice (in Rs)]]</f>
        <v>0.41176470588235292</v>
      </c>
      <c r="N14703" s="4">
        <v>4.2</v>
      </c>
      <c r="O14703">
        <v>307</v>
      </c>
      <c r="P14703" t="s">
        <v>37</v>
      </c>
      <c r="Q14703" t="s">
        <v>17811</v>
      </c>
    </row>
    <row r="14704" spans="1:17" x14ac:dyDescent="0.25">
      <c r="A14704" t="s">
        <v>17812</v>
      </c>
      <c r="B14704" s="1">
        <v>17525498</v>
      </c>
      <c r="C14704" t="s">
        <v>39</v>
      </c>
      <c r="D14704" t="s">
        <v>34</v>
      </c>
      <c r="E14704" t="s">
        <v>35</v>
      </c>
      <c r="F14704" t="s">
        <v>30</v>
      </c>
      <c r="G14704" s="2">
        <v>470</v>
      </c>
      <c r="H14704" s="2">
        <f>AVERAGEIF(Table1[[#All],[Category]],Table1[[#This Row],[Category]],Table1[[#All],[DiscountOffer]])</f>
        <v>470</v>
      </c>
      <c r="I14704" s="2">
        <v>1598</v>
      </c>
      <c r="J14704" s="2">
        <f>IF(Table1[[#This Row],[Ratings]]&gt;4,Table1[[#This Row],[OriginalPrice (in Rs)]],0)</f>
        <v>1598</v>
      </c>
      <c r="K14704" s="2">
        <f>Table1[[#This Row],[OriginalPrice (in Rs)]]-Table1[[#This Row],[DiscountOffer]]</f>
        <v>1128</v>
      </c>
      <c r="L14704" s="2" t="str">
        <f>IF(Table1[[#This Row],[Discount % (In Rs)]]&gt;50%,"High Discount","Low Discount")</f>
        <v>High Discount</v>
      </c>
      <c r="M14704" s="3">
        <f>Table1[[#This Row],[Discount_Price (In Rs.)]]/Table1[[#This Row],[OriginalPrice (in Rs)]]</f>
        <v>0.70588235294117652</v>
      </c>
      <c r="N14704" s="4">
        <v>4.0999999999999996</v>
      </c>
      <c r="O14704">
        <v>307</v>
      </c>
      <c r="P14704" t="s">
        <v>3129</v>
      </c>
      <c r="Q14704" t="s">
        <v>4781</v>
      </c>
    </row>
    <row r="14705" spans="1:17" x14ac:dyDescent="0.25">
      <c r="A14705" t="s">
        <v>17864</v>
      </c>
      <c r="B14705" s="1">
        <v>13321600</v>
      </c>
      <c r="C14705" t="s">
        <v>10</v>
      </c>
      <c r="D14705" t="s">
        <v>34</v>
      </c>
      <c r="E14705" t="s">
        <v>35</v>
      </c>
      <c r="F14705" t="s">
        <v>30</v>
      </c>
      <c r="G14705" s="2">
        <v>470</v>
      </c>
      <c r="H14705" s="2">
        <f>AVERAGEIF(Table1[[#All],[Category]],Table1[[#This Row],[Category]],Table1[[#All],[DiscountOffer]])</f>
        <v>470</v>
      </c>
      <c r="I14705" s="2">
        <v>799</v>
      </c>
      <c r="J14705" s="2">
        <f>IF(Table1[[#This Row],[Ratings]]&gt;4,Table1[[#This Row],[OriginalPrice (in Rs)]],0)</f>
        <v>799</v>
      </c>
      <c r="K14705" s="2">
        <f>Table1[[#This Row],[OriginalPrice (in Rs)]]-Table1[[#This Row],[DiscountOffer]]</f>
        <v>329</v>
      </c>
      <c r="L14705" s="2" t="str">
        <f>IF(Table1[[#This Row],[Discount % (In Rs)]]&gt;50%,"High Discount","Low Discount")</f>
        <v>Low Discount</v>
      </c>
      <c r="M14705" s="3">
        <f>Table1[[#This Row],[Discount_Price (In Rs.)]]/Table1[[#This Row],[OriginalPrice (in Rs)]]</f>
        <v>0.41176470588235292</v>
      </c>
      <c r="N14705" s="4">
        <v>4.5</v>
      </c>
      <c r="O14705">
        <v>306</v>
      </c>
      <c r="P14705" t="s">
        <v>37</v>
      </c>
      <c r="Q14705" t="s">
        <v>17865</v>
      </c>
    </row>
    <row r="14706" spans="1:17" x14ac:dyDescent="0.25">
      <c r="A14706" t="s">
        <v>17866</v>
      </c>
      <c r="B14706" s="1">
        <v>15274246</v>
      </c>
      <c r="C14706" t="s">
        <v>6973</v>
      </c>
      <c r="D14706" t="s">
        <v>34</v>
      </c>
      <c r="E14706" t="s">
        <v>35</v>
      </c>
      <c r="F14706" t="s">
        <v>30</v>
      </c>
      <c r="G14706" s="2">
        <v>470</v>
      </c>
      <c r="H14706" s="2">
        <f>AVERAGEIF(Table1[[#All],[Category]],Table1[[#This Row],[Category]],Table1[[#All],[DiscountOffer]])</f>
        <v>470</v>
      </c>
      <c r="I14706" s="2">
        <v>890</v>
      </c>
      <c r="J14706" s="2">
        <f>IF(Table1[[#This Row],[Ratings]]&gt;4,Table1[[#This Row],[OriginalPrice (in Rs)]],0)</f>
        <v>890</v>
      </c>
      <c r="K14706" s="2">
        <f>Table1[[#This Row],[OriginalPrice (in Rs)]]-Table1[[#This Row],[DiscountOffer]]</f>
        <v>420</v>
      </c>
      <c r="L14706" s="2" t="str">
        <f>IF(Table1[[#This Row],[Discount % (In Rs)]]&gt;50%,"High Discount","Low Discount")</f>
        <v>Low Discount</v>
      </c>
      <c r="M14706" s="3">
        <f>Table1[[#This Row],[Discount_Price (In Rs.)]]/Table1[[#This Row],[OriginalPrice (in Rs)]]</f>
        <v>0.47191011235955055</v>
      </c>
      <c r="N14706" s="4">
        <v>4.2</v>
      </c>
      <c r="O14706">
        <v>306</v>
      </c>
      <c r="P14706" t="s">
        <v>283</v>
      </c>
      <c r="Q14706" t="s">
        <v>17867</v>
      </c>
    </row>
    <row r="14707" spans="1:17" x14ac:dyDescent="0.25">
      <c r="A14707" t="s">
        <v>17916</v>
      </c>
      <c r="B14707" s="1">
        <v>12193052</v>
      </c>
      <c r="C14707" t="s">
        <v>10</v>
      </c>
      <c r="D14707" t="s">
        <v>34</v>
      </c>
      <c r="E14707" t="s">
        <v>35</v>
      </c>
      <c r="F14707" t="s">
        <v>30</v>
      </c>
      <c r="G14707" s="2">
        <v>470</v>
      </c>
      <c r="H14707" s="2">
        <f>AVERAGEIF(Table1[[#All],[Category]],Table1[[#This Row],[Category]],Table1[[#All],[DiscountOffer]])</f>
        <v>470</v>
      </c>
      <c r="I14707" s="2">
        <v>699</v>
      </c>
      <c r="J14707" s="2">
        <f>IF(Table1[[#This Row],[Ratings]]&gt;4,Table1[[#This Row],[OriginalPrice (in Rs)]],0)</f>
        <v>699</v>
      </c>
      <c r="K14707" s="2">
        <f>Table1[[#This Row],[OriginalPrice (in Rs)]]-Table1[[#This Row],[DiscountOffer]]</f>
        <v>229</v>
      </c>
      <c r="L14707" s="2" t="str">
        <f>IF(Table1[[#This Row],[Discount % (In Rs)]]&gt;50%,"High Discount","Low Discount")</f>
        <v>Low Discount</v>
      </c>
      <c r="M14707" s="3">
        <f>Table1[[#This Row],[Discount_Price (In Rs.)]]/Table1[[#This Row],[OriginalPrice (in Rs)]]</f>
        <v>0.32761087267525035</v>
      </c>
      <c r="N14707" s="4">
        <v>4.3</v>
      </c>
      <c r="O14707">
        <v>305</v>
      </c>
      <c r="P14707" t="s">
        <v>37</v>
      </c>
      <c r="Q14707" t="s">
        <v>17917</v>
      </c>
    </row>
    <row r="14708" spans="1:17" x14ac:dyDescent="0.25">
      <c r="A14708" t="s">
        <v>17989</v>
      </c>
      <c r="B14708" s="1">
        <v>13765348</v>
      </c>
      <c r="C14708" t="s">
        <v>39</v>
      </c>
      <c r="D14708" t="s">
        <v>34</v>
      </c>
      <c r="E14708" t="s">
        <v>35</v>
      </c>
      <c r="F14708" t="s">
        <v>30</v>
      </c>
      <c r="G14708" s="2">
        <v>470</v>
      </c>
      <c r="H14708" s="2">
        <f>AVERAGEIF(Table1[[#All],[Category]],Table1[[#This Row],[Category]],Table1[[#All],[DiscountOffer]])</f>
        <v>470</v>
      </c>
      <c r="I14708" s="2">
        <v>799</v>
      </c>
      <c r="J14708" s="2">
        <f>IF(Table1[[#This Row],[Ratings]]&gt;4,Table1[[#This Row],[OriginalPrice (in Rs)]],0)</f>
        <v>799</v>
      </c>
      <c r="K14708" s="2">
        <f>Table1[[#This Row],[OriginalPrice (in Rs)]]-Table1[[#This Row],[DiscountOffer]]</f>
        <v>329</v>
      </c>
      <c r="L14708" s="2" t="str">
        <f>IF(Table1[[#This Row],[Discount % (In Rs)]]&gt;50%,"High Discount","Low Discount")</f>
        <v>Low Discount</v>
      </c>
      <c r="M14708" s="3">
        <f>Table1[[#This Row],[Discount_Price (In Rs.)]]/Table1[[#This Row],[OriginalPrice (in Rs)]]</f>
        <v>0.41176470588235292</v>
      </c>
      <c r="N14708" s="4">
        <v>4.2</v>
      </c>
      <c r="O14708">
        <v>304</v>
      </c>
      <c r="P14708" t="s">
        <v>37</v>
      </c>
      <c r="Q14708" t="s">
        <v>17990</v>
      </c>
    </row>
    <row r="14709" spans="1:17" x14ac:dyDescent="0.25">
      <c r="A14709" t="s">
        <v>17996</v>
      </c>
      <c r="B14709" s="1">
        <v>17525604</v>
      </c>
      <c r="C14709" t="s">
        <v>39</v>
      </c>
      <c r="D14709" t="s">
        <v>34</v>
      </c>
      <c r="E14709" t="s">
        <v>35</v>
      </c>
      <c r="F14709" t="s">
        <v>30</v>
      </c>
      <c r="G14709" s="2">
        <v>470</v>
      </c>
      <c r="H14709" s="2">
        <f>AVERAGEIF(Table1[[#All],[Category]],Table1[[#This Row],[Category]],Table1[[#All],[DiscountOffer]])</f>
        <v>470</v>
      </c>
      <c r="I14709" s="2">
        <v>1598</v>
      </c>
      <c r="J14709" s="2">
        <f>IF(Table1[[#This Row],[Ratings]]&gt;4,Table1[[#This Row],[OriginalPrice (in Rs)]],0)</f>
        <v>1598</v>
      </c>
      <c r="K14709" s="2">
        <f>Table1[[#This Row],[OriginalPrice (in Rs)]]-Table1[[#This Row],[DiscountOffer]]</f>
        <v>1128</v>
      </c>
      <c r="L14709" s="2" t="str">
        <f>IF(Table1[[#This Row],[Discount % (In Rs)]]&gt;50%,"High Discount","Low Discount")</f>
        <v>High Discount</v>
      </c>
      <c r="M14709" s="3">
        <f>Table1[[#This Row],[Discount_Price (In Rs.)]]/Table1[[#This Row],[OriginalPrice (in Rs)]]</f>
        <v>0.70588235294117652</v>
      </c>
      <c r="N14709" s="4">
        <v>4.3</v>
      </c>
      <c r="O14709">
        <v>304</v>
      </c>
      <c r="P14709" t="s">
        <v>126</v>
      </c>
      <c r="Q14709" t="s">
        <v>17997</v>
      </c>
    </row>
    <row r="14710" spans="1:17" x14ac:dyDescent="0.25">
      <c r="A14710" t="s">
        <v>18064</v>
      </c>
      <c r="B14710" s="1">
        <v>13451786</v>
      </c>
      <c r="C14710" t="s">
        <v>950</v>
      </c>
      <c r="D14710" t="s">
        <v>34</v>
      </c>
      <c r="E14710" t="s">
        <v>35</v>
      </c>
      <c r="F14710" t="s">
        <v>30</v>
      </c>
      <c r="G14710" s="2">
        <v>470</v>
      </c>
      <c r="H14710" s="2">
        <f>AVERAGEIF(Table1[[#All],[Category]],Table1[[#This Row],[Category]],Table1[[#All],[DiscountOffer]])</f>
        <v>470</v>
      </c>
      <c r="I14710" s="2">
        <v>549</v>
      </c>
      <c r="J14710" s="2">
        <f>IF(Table1[[#This Row],[Ratings]]&gt;4,Table1[[#This Row],[OriginalPrice (in Rs)]],0)</f>
        <v>0</v>
      </c>
      <c r="K14710" s="2">
        <f>Table1[[#This Row],[OriginalPrice (in Rs)]]-Table1[[#This Row],[DiscountOffer]]</f>
        <v>79</v>
      </c>
      <c r="L14710" s="2" t="str">
        <f>IF(Table1[[#This Row],[Discount % (In Rs)]]&gt;50%,"High Discount","Low Discount")</f>
        <v>Low Discount</v>
      </c>
      <c r="M14710" s="3">
        <f>Table1[[#This Row],[Discount_Price (In Rs.)]]/Table1[[#This Row],[OriginalPrice (in Rs)]]</f>
        <v>0.14389799635701275</v>
      </c>
      <c r="N14710" s="4">
        <v>3.8</v>
      </c>
      <c r="O14710">
        <v>303</v>
      </c>
      <c r="P14710" t="s">
        <v>85</v>
      </c>
      <c r="Q14710" t="s">
        <v>18065</v>
      </c>
    </row>
    <row r="14711" spans="1:17" x14ac:dyDescent="0.25">
      <c r="A14711" t="s">
        <v>18066</v>
      </c>
      <c r="B14711" s="1">
        <v>13260634</v>
      </c>
      <c r="C14711" t="s">
        <v>10</v>
      </c>
      <c r="D14711" t="s">
        <v>34</v>
      </c>
      <c r="E14711" t="s">
        <v>35</v>
      </c>
      <c r="F14711" t="s">
        <v>30</v>
      </c>
      <c r="G14711" s="2">
        <v>470</v>
      </c>
      <c r="H14711" s="2">
        <f>AVERAGEIF(Table1[[#All],[Category]],Table1[[#This Row],[Category]],Table1[[#All],[DiscountOffer]])</f>
        <v>470</v>
      </c>
      <c r="I14711" s="2">
        <v>799</v>
      </c>
      <c r="J14711" s="2">
        <f>IF(Table1[[#This Row],[Ratings]]&gt;4,Table1[[#This Row],[OriginalPrice (in Rs)]],0)</f>
        <v>799</v>
      </c>
      <c r="K14711" s="2">
        <f>Table1[[#This Row],[OriginalPrice (in Rs)]]-Table1[[#This Row],[DiscountOffer]]</f>
        <v>329</v>
      </c>
      <c r="L14711" s="2" t="str">
        <f>IF(Table1[[#This Row],[Discount % (In Rs)]]&gt;50%,"High Discount","Low Discount")</f>
        <v>Low Discount</v>
      </c>
      <c r="M14711" s="3">
        <f>Table1[[#This Row],[Discount_Price (In Rs.)]]/Table1[[#This Row],[OriginalPrice (in Rs)]]</f>
        <v>0.41176470588235292</v>
      </c>
      <c r="N14711" s="4">
        <v>4.2</v>
      </c>
      <c r="O14711">
        <v>303</v>
      </c>
      <c r="P14711" t="s">
        <v>37</v>
      </c>
      <c r="Q14711" t="s">
        <v>73</v>
      </c>
    </row>
    <row r="14712" spans="1:17" x14ac:dyDescent="0.25">
      <c r="A14712" t="s">
        <v>18129</v>
      </c>
      <c r="B14712" s="1">
        <v>13551262</v>
      </c>
      <c r="C14712" t="s">
        <v>1029</v>
      </c>
      <c r="D14712" t="s">
        <v>34</v>
      </c>
      <c r="E14712" t="s">
        <v>35</v>
      </c>
      <c r="F14712" t="s">
        <v>30</v>
      </c>
      <c r="G14712" s="2">
        <v>470</v>
      </c>
      <c r="H14712" s="2">
        <f>AVERAGEIF(Table1[[#All],[Category]],Table1[[#This Row],[Category]],Table1[[#All],[DiscountOffer]])</f>
        <v>470</v>
      </c>
      <c r="I14712" s="2">
        <v>1199</v>
      </c>
      <c r="J14712" s="2">
        <f>IF(Table1[[#This Row],[Ratings]]&gt;4,Table1[[#This Row],[OriginalPrice (in Rs)]],0)</f>
        <v>1199</v>
      </c>
      <c r="K14712" s="2">
        <f>Table1[[#This Row],[OriginalPrice (in Rs)]]-Table1[[#This Row],[DiscountOffer]]</f>
        <v>729</v>
      </c>
      <c r="L14712" s="2" t="str">
        <f>IF(Table1[[#This Row],[Discount % (In Rs)]]&gt;50%,"High Discount","Low Discount")</f>
        <v>High Discount</v>
      </c>
      <c r="M14712" s="3">
        <f>Table1[[#This Row],[Discount_Price (In Rs.)]]/Table1[[#This Row],[OriginalPrice (in Rs)]]</f>
        <v>0.60800667222685567</v>
      </c>
      <c r="N14712" s="4">
        <v>4.3</v>
      </c>
      <c r="O14712">
        <v>302</v>
      </c>
      <c r="P14712" t="s">
        <v>37</v>
      </c>
      <c r="Q14712" t="s">
        <v>10103</v>
      </c>
    </row>
    <row r="14713" spans="1:17" x14ac:dyDescent="0.25">
      <c r="A14713" t="s">
        <v>18155</v>
      </c>
      <c r="B14713" s="1">
        <v>13270260</v>
      </c>
      <c r="C14713" t="s">
        <v>10</v>
      </c>
      <c r="D14713" t="s">
        <v>34</v>
      </c>
      <c r="E14713" t="s">
        <v>35</v>
      </c>
      <c r="F14713" t="s">
        <v>30</v>
      </c>
      <c r="G14713" s="2">
        <v>470</v>
      </c>
      <c r="H14713" s="2">
        <f>AVERAGEIF(Table1[[#All],[Category]],Table1[[#This Row],[Category]],Table1[[#All],[DiscountOffer]])</f>
        <v>470</v>
      </c>
      <c r="I14713" s="2">
        <v>499</v>
      </c>
      <c r="J14713" s="2">
        <f>IF(Table1[[#This Row],[Ratings]]&gt;4,Table1[[#This Row],[OriginalPrice (in Rs)]],0)</f>
        <v>0</v>
      </c>
      <c r="K14713" s="2">
        <f>Table1[[#This Row],[OriginalPrice (in Rs)]]-Table1[[#This Row],[DiscountOffer]]</f>
        <v>29</v>
      </c>
      <c r="L14713" s="2" t="str">
        <f>IF(Table1[[#This Row],[Discount % (In Rs)]]&gt;50%,"High Discount","Low Discount")</f>
        <v>Low Discount</v>
      </c>
      <c r="M14713" s="3">
        <f>Table1[[#This Row],[Discount_Price (In Rs.)]]/Table1[[#This Row],[OriginalPrice (in Rs)]]</f>
        <v>5.8116232464929862E-2</v>
      </c>
      <c r="N14713" s="4">
        <v>3.9</v>
      </c>
      <c r="O14713">
        <v>302</v>
      </c>
      <c r="P14713" t="s">
        <v>37</v>
      </c>
      <c r="Q14713" t="s">
        <v>18156</v>
      </c>
    </row>
    <row r="14714" spans="1:17" x14ac:dyDescent="0.25">
      <c r="A14714" t="s">
        <v>18157</v>
      </c>
      <c r="B14714" s="1">
        <v>10778614</v>
      </c>
      <c r="C14714" t="s">
        <v>10</v>
      </c>
      <c r="D14714" t="s">
        <v>34</v>
      </c>
      <c r="E14714" t="s">
        <v>35</v>
      </c>
      <c r="F14714" t="s">
        <v>30</v>
      </c>
      <c r="G14714" s="2">
        <v>470</v>
      </c>
      <c r="H14714" s="2">
        <f>AVERAGEIF(Table1[[#All],[Category]],Table1[[#This Row],[Category]],Table1[[#All],[DiscountOffer]])</f>
        <v>470</v>
      </c>
      <c r="I14714" s="2">
        <v>599</v>
      </c>
      <c r="J14714" s="2">
        <f>IF(Table1[[#This Row],[Ratings]]&gt;4,Table1[[#This Row],[OriginalPrice (in Rs)]],0)</f>
        <v>599</v>
      </c>
      <c r="K14714" s="2">
        <f>Table1[[#This Row],[OriginalPrice (in Rs)]]-Table1[[#This Row],[DiscountOffer]]</f>
        <v>129</v>
      </c>
      <c r="L14714" s="2" t="str">
        <f>IF(Table1[[#This Row],[Discount % (In Rs)]]&gt;50%,"High Discount","Low Discount")</f>
        <v>Low Discount</v>
      </c>
      <c r="M14714" s="3">
        <f>Table1[[#This Row],[Discount_Price (In Rs.)]]/Table1[[#This Row],[OriginalPrice (in Rs)]]</f>
        <v>0.21535893155258765</v>
      </c>
      <c r="N14714" s="4">
        <v>4.0999999999999996</v>
      </c>
      <c r="O14714">
        <v>302</v>
      </c>
      <c r="P14714" t="s">
        <v>37</v>
      </c>
      <c r="Q14714" t="s">
        <v>18158</v>
      </c>
    </row>
    <row r="14715" spans="1:17" x14ac:dyDescent="0.25">
      <c r="A14715" t="s">
        <v>18161</v>
      </c>
      <c r="B14715" s="1">
        <v>12193544</v>
      </c>
      <c r="C14715" t="s">
        <v>10</v>
      </c>
      <c r="D14715" t="s">
        <v>34</v>
      </c>
      <c r="E14715" t="s">
        <v>35</v>
      </c>
      <c r="F14715" t="s">
        <v>30</v>
      </c>
      <c r="G14715" s="2">
        <v>470</v>
      </c>
      <c r="H14715" s="2">
        <f>AVERAGEIF(Table1[[#All],[Category]],Table1[[#This Row],[Category]],Table1[[#All],[DiscountOffer]])</f>
        <v>470</v>
      </c>
      <c r="I14715" s="2">
        <v>699</v>
      </c>
      <c r="J14715" s="2">
        <f>IF(Table1[[#This Row],[Ratings]]&gt;4,Table1[[#This Row],[OriginalPrice (in Rs)]],0)</f>
        <v>699</v>
      </c>
      <c r="K14715" s="2">
        <f>Table1[[#This Row],[OriginalPrice (in Rs)]]-Table1[[#This Row],[DiscountOffer]]</f>
        <v>229</v>
      </c>
      <c r="L14715" s="2" t="str">
        <f>IF(Table1[[#This Row],[Discount % (In Rs)]]&gt;50%,"High Discount","Low Discount")</f>
        <v>Low Discount</v>
      </c>
      <c r="M14715" s="3">
        <f>Table1[[#This Row],[Discount_Price (In Rs.)]]/Table1[[#This Row],[OriginalPrice (in Rs)]]</f>
        <v>0.32761087267525035</v>
      </c>
      <c r="N14715" s="4">
        <v>4.5999999999999996</v>
      </c>
      <c r="O14715">
        <v>302</v>
      </c>
      <c r="P14715" t="s">
        <v>37</v>
      </c>
      <c r="Q14715" t="s">
        <v>3027</v>
      </c>
    </row>
    <row r="14716" spans="1:17" x14ac:dyDescent="0.25">
      <c r="A14716" t="s">
        <v>18162</v>
      </c>
      <c r="B14716" s="1">
        <v>13594670</v>
      </c>
      <c r="C14716" t="s">
        <v>10</v>
      </c>
      <c r="D14716" t="s">
        <v>34</v>
      </c>
      <c r="E14716" t="s">
        <v>35</v>
      </c>
      <c r="F14716" t="s">
        <v>30</v>
      </c>
      <c r="G14716" s="2">
        <v>470</v>
      </c>
      <c r="H14716" s="2">
        <f>AVERAGEIF(Table1[[#All],[Category]],Table1[[#This Row],[Category]],Table1[[#All],[DiscountOffer]])</f>
        <v>470</v>
      </c>
      <c r="I14716" s="2">
        <v>699</v>
      </c>
      <c r="J14716" s="2">
        <f>IF(Table1[[#This Row],[Ratings]]&gt;4,Table1[[#This Row],[OriginalPrice (in Rs)]],0)</f>
        <v>699</v>
      </c>
      <c r="K14716" s="2">
        <f>Table1[[#This Row],[OriginalPrice (in Rs)]]-Table1[[#This Row],[DiscountOffer]]</f>
        <v>229</v>
      </c>
      <c r="L14716" s="2" t="str">
        <f>IF(Table1[[#This Row],[Discount % (In Rs)]]&gt;50%,"High Discount","Low Discount")</f>
        <v>Low Discount</v>
      </c>
      <c r="M14716" s="3">
        <f>Table1[[#This Row],[Discount_Price (In Rs.)]]/Table1[[#This Row],[OriginalPrice (in Rs)]]</f>
        <v>0.32761087267525035</v>
      </c>
      <c r="N14716" s="4">
        <v>4.2</v>
      </c>
      <c r="O14716">
        <v>302</v>
      </c>
      <c r="P14716" t="s">
        <v>37</v>
      </c>
      <c r="Q14716" t="s">
        <v>18163</v>
      </c>
    </row>
    <row r="14717" spans="1:17" x14ac:dyDescent="0.25">
      <c r="A14717" t="s">
        <v>18305</v>
      </c>
      <c r="B14717" s="1">
        <v>11296050</v>
      </c>
      <c r="C14717" t="s">
        <v>10</v>
      </c>
      <c r="D14717" t="s">
        <v>34</v>
      </c>
      <c r="E14717" t="s">
        <v>35</v>
      </c>
      <c r="F14717" t="s">
        <v>30</v>
      </c>
      <c r="G14717" s="2">
        <v>470</v>
      </c>
      <c r="H14717" s="2">
        <f>AVERAGEIF(Table1[[#All],[Category]],Table1[[#This Row],[Category]],Table1[[#All],[DiscountOffer]])</f>
        <v>470</v>
      </c>
      <c r="I14717" s="2">
        <v>899</v>
      </c>
      <c r="J14717" s="2">
        <f>IF(Table1[[#This Row],[Ratings]]&gt;4,Table1[[#This Row],[OriginalPrice (in Rs)]],0)</f>
        <v>899</v>
      </c>
      <c r="K14717" s="2">
        <f>Table1[[#This Row],[OriginalPrice (in Rs)]]-Table1[[#This Row],[DiscountOffer]]</f>
        <v>429</v>
      </c>
      <c r="L14717" s="2" t="str">
        <f>IF(Table1[[#This Row],[Discount % (In Rs)]]&gt;50%,"High Discount","Low Discount")</f>
        <v>Low Discount</v>
      </c>
      <c r="M14717" s="3">
        <f>Table1[[#This Row],[Discount_Price (In Rs.)]]/Table1[[#This Row],[OriginalPrice (in Rs)]]</f>
        <v>0.47719688542825361</v>
      </c>
      <c r="N14717" s="4">
        <v>4.3</v>
      </c>
      <c r="O14717">
        <v>300</v>
      </c>
      <c r="P14717" t="s">
        <v>37</v>
      </c>
      <c r="Q14717" t="s">
        <v>18306</v>
      </c>
    </row>
    <row r="14718" spans="1:17" x14ac:dyDescent="0.25">
      <c r="A14718" t="s">
        <v>18404</v>
      </c>
      <c r="B14718" s="1">
        <v>17385358</v>
      </c>
      <c r="C14718" t="s">
        <v>10</v>
      </c>
      <c r="D14718" t="s">
        <v>34</v>
      </c>
      <c r="E14718" t="s">
        <v>35</v>
      </c>
      <c r="F14718" t="s">
        <v>30</v>
      </c>
      <c r="G14718" s="2">
        <v>470</v>
      </c>
      <c r="H14718" s="2">
        <f>AVERAGEIF(Table1[[#All],[Category]],Table1[[#This Row],[Category]],Table1[[#All],[DiscountOffer]])</f>
        <v>470</v>
      </c>
      <c r="I14718" s="2">
        <v>1398</v>
      </c>
      <c r="J14718" s="2">
        <f>IF(Table1[[#This Row],[Ratings]]&gt;4,Table1[[#This Row],[OriginalPrice (in Rs)]],0)</f>
        <v>0</v>
      </c>
      <c r="K14718" s="2">
        <f>Table1[[#This Row],[OriginalPrice (in Rs)]]-Table1[[#This Row],[DiscountOffer]]</f>
        <v>928</v>
      </c>
      <c r="L14718" s="2" t="str">
        <f>IF(Table1[[#This Row],[Discount % (In Rs)]]&gt;50%,"High Discount","Low Discount")</f>
        <v>High Discount</v>
      </c>
      <c r="M14718" s="3">
        <f>Table1[[#This Row],[Discount_Price (In Rs.)]]/Table1[[#This Row],[OriginalPrice (in Rs)]]</f>
        <v>0.66380543633762523</v>
      </c>
      <c r="N14718" s="4">
        <v>3.9</v>
      </c>
      <c r="O14718">
        <v>298</v>
      </c>
      <c r="P14718" t="s">
        <v>37</v>
      </c>
      <c r="Q14718" t="s">
        <v>2294</v>
      </c>
    </row>
    <row r="14719" spans="1:17" x14ac:dyDescent="0.25">
      <c r="A14719" t="s">
        <v>18419</v>
      </c>
      <c r="B14719" s="1">
        <v>12487550</v>
      </c>
      <c r="C14719" t="s">
        <v>91</v>
      </c>
      <c r="D14719" t="s">
        <v>34</v>
      </c>
      <c r="E14719" t="s">
        <v>35</v>
      </c>
      <c r="F14719" t="s">
        <v>30</v>
      </c>
      <c r="G14719" s="2">
        <v>470</v>
      </c>
      <c r="H14719" s="2">
        <f>AVERAGEIF(Table1[[#All],[Category]],Table1[[#This Row],[Category]],Table1[[#All],[DiscountOffer]])</f>
        <v>470</v>
      </c>
      <c r="I14719" s="2">
        <v>599</v>
      </c>
      <c r="J14719" s="2">
        <f>IF(Table1[[#This Row],[Ratings]]&gt;4,Table1[[#This Row],[OriginalPrice (in Rs)]],0)</f>
        <v>0</v>
      </c>
      <c r="K14719" s="2">
        <f>Table1[[#This Row],[OriginalPrice (in Rs)]]-Table1[[#This Row],[DiscountOffer]]</f>
        <v>129</v>
      </c>
      <c r="L14719" s="2" t="str">
        <f>IF(Table1[[#This Row],[Discount % (In Rs)]]&gt;50%,"High Discount","Low Discount")</f>
        <v>Low Discount</v>
      </c>
      <c r="M14719" s="3">
        <f>Table1[[#This Row],[Discount_Price (In Rs.)]]/Table1[[#This Row],[OriginalPrice (in Rs)]]</f>
        <v>0.21535893155258765</v>
      </c>
      <c r="N14719" s="4">
        <v>3.9</v>
      </c>
      <c r="O14719">
        <v>298</v>
      </c>
      <c r="P14719" t="s">
        <v>20</v>
      </c>
      <c r="Q14719" t="s">
        <v>18420</v>
      </c>
    </row>
    <row r="14720" spans="1:17" x14ac:dyDescent="0.25">
      <c r="A14720" t="s">
        <v>18496</v>
      </c>
      <c r="B14720" s="1">
        <v>14327276</v>
      </c>
      <c r="C14720" t="s">
        <v>87</v>
      </c>
      <c r="D14720" t="s">
        <v>34</v>
      </c>
      <c r="E14720" t="s">
        <v>35</v>
      </c>
      <c r="F14720" t="s">
        <v>30</v>
      </c>
      <c r="G14720" s="2">
        <v>470</v>
      </c>
      <c r="H14720" s="2">
        <f>AVERAGEIF(Table1[[#All],[Category]],Table1[[#This Row],[Category]],Table1[[#All],[DiscountOffer]])</f>
        <v>470</v>
      </c>
      <c r="I14720" s="2">
        <v>649</v>
      </c>
      <c r="J14720" s="2">
        <f>IF(Table1[[#This Row],[Ratings]]&gt;4,Table1[[#This Row],[OriginalPrice (in Rs)]],0)</f>
        <v>649</v>
      </c>
      <c r="K14720" s="2">
        <f>Table1[[#This Row],[OriginalPrice (in Rs)]]-Table1[[#This Row],[DiscountOffer]]</f>
        <v>179</v>
      </c>
      <c r="L14720" s="2" t="str">
        <f>IF(Table1[[#This Row],[Discount % (In Rs)]]&gt;50%,"High Discount","Low Discount")</f>
        <v>Low Discount</v>
      </c>
      <c r="M14720" s="3">
        <f>Table1[[#This Row],[Discount_Price (In Rs.)]]/Table1[[#This Row],[OriginalPrice (in Rs)]]</f>
        <v>0.27580893682588598</v>
      </c>
      <c r="N14720" s="4">
        <v>4.4000000000000004</v>
      </c>
      <c r="O14720">
        <v>297</v>
      </c>
      <c r="P14720" t="s">
        <v>20</v>
      </c>
      <c r="Q14720" t="s">
        <v>14452</v>
      </c>
    </row>
    <row r="14721" spans="1:17" x14ac:dyDescent="0.25">
      <c r="A14721" t="s">
        <v>18568</v>
      </c>
      <c r="B14721" s="1">
        <v>17524968</v>
      </c>
      <c r="C14721" t="s">
        <v>39</v>
      </c>
      <c r="D14721" t="s">
        <v>34</v>
      </c>
      <c r="E14721" t="s">
        <v>35</v>
      </c>
      <c r="F14721" t="s">
        <v>30</v>
      </c>
      <c r="G14721" s="2">
        <v>470</v>
      </c>
      <c r="H14721" s="2">
        <f>AVERAGEIF(Table1[[#All],[Category]],Table1[[#This Row],[Category]],Table1[[#All],[DiscountOffer]])</f>
        <v>470</v>
      </c>
      <c r="I14721" s="2">
        <v>1598</v>
      </c>
      <c r="J14721" s="2">
        <f>IF(Table1[[#This Row],[Ratings]]&gt;4,Table1[[#This Row],[OriginalPrice (in Rs)]],0)</f>
        <v>1598</v>
      </c>
      <c r="K14721" s="2">
        <f>Table1[[#This Row],[OriginalPrice (in Rs)]]-Table1[[#This Row],[DiscountOffer]]</f>
        <v>1128</v>
      </c>
      <c r="L14721" s="2" t="str">
        <f>IF(Table1[[#This Row],[Discount % (In Rs)]]&gt;50%,"High Discount","Low Discount")</f>
        <v>High Discount</v>
      </c>
      <c r="M14721" s="3">
        <f>Table1[[#This Row],[Discount_Price (In Rs.)]]/Table1[[#This Row],[OriginalPrice (in Rs)]]</f>
        <v>0.70588235294117652</v>
      </c>
      <c r="N14721" s="4">
        <v>4.2</v>
      </c>
      <c r="O14721">
        <v>296</v>
      </c>
      <c r="P14721" t="s">
        <v>3129</v>
      </c>
      <c r="Q14721" t="s">
        <v>6315</v>
      </c>
    </row>
    <row r="14722" spans="1:17" x14ac:dyDescent="0.25">
      <c r="A14722" t="s">
        <v>18580</v>
      </c>
      <c r="B14722" s="1">
        <v>11092650</v>
      </c>
      <c r="C14722" t="s">
        <v>10</v>
      </c>
      <c r="D14722" t="s">
        <v>34</v>
      </c>
      <c r="E14722" t="s">
        <v>35</v>
      </c>
      <c r="F14722" t="s">
        <v>30</v>
      </c>
      <c r="G14722" s="2">
        <v>470</v>
      </c>
      <c r="H14722" s="2">
        <f>AVERAGEIF(Table1[[#All],[Category]],Table1[[#This Row],[Category]],Table1[[#All],[DiscountOffer]])</f>
        <v>470</v>
      </c>
      <c r="I14722" s="2">
        <v>799</v>
      </c>
      <c r="J14722" s="2">
        <f>IF(Table1[[#This Row],[Ratings]]&gt;4,Table1[[#This Row],[OriginalPrice (in Rs)]],0)</f>
        <v>799</v>
      </c>
      <c r="K14722" s="2">
        <f>Table1[[#This Row],[OriginalPrice (in Rs)]]-Table1[[#This Row],[DiscountOffer]]</f>
        <v>329</v>
      </c>
      <c r="L14722" s="2" t="str">
        <f>IF(Table1[[#This Row],[Discount % (In Rs)]]&gt;50%,"High Discount","Low Discount")</f>
        <v>Low Discount</v>
      </c>
      <c r="M14722" s="3">
        <f>Table1[[#This Row],[Discount_Price (In Rs.)]]/Table1[[#This Row],[OriginalPrice (in Rs)]]</f>
        <v>0.41176470588235292</v>
      </c>
      <c r="N14722" s="4">
        <v>4.2</v>
      </c>
      <c r="O14722">
        <v>296</v>
      </c>
      <c r="P14722" t="s">
        <v>37</v>
      </c>
      <c r="Q14722" t="s">
        <v>18581</v>
      </c>
    </row>
    <row r="14723" spans="1:17" x14ac:dyDescent="0.25">
      <c r="A14723" t="s">
        <v>18584</v>
      </c>
      <c r="B14723" s="1">
        <v>17353828</v>
      </c>
      <c r="C14723" t="s">
        <v>6603</v>
      </c>
      <c r="D14723" t="s">
        <v>34</v>
      </c>
      <c r="E14723" t="s">
        <v>35</v>
      </c>
      <c r="F14723" t="s">
        <v>30</v>
      </c>
      <c r="G14723" s="2">
        <v>470</v>
      </c>
      <c r="H14723" s="2">
        <f>AVERAGEIF(Table1[[#All],[Category]],Table1[[#This Row],[Category]],Table1[[#All],[DiscountOffer]])</f>
        <v>470</v>
      </c>
      <c r="I14723" s="2">
        <v>798</v>
      </c>
      <c r="J14723" s="2">
        <f>IF(Table1[[#This Row],[Ratings]]&gt;4,Table1[[#This Row],[OriginalPrice (in Rs)]],0)</f>
        <v>0</v>
      </c>
      <c r="K14723" s="2">
        <f>Table1[[#This Row],[OriginalPrice (in Rs)]]-Table1[[#This Row],[DiscountOffer]]</f>
        <v>328</v>
      </c>
      <c r="L14723" s="2" t="str">
        <f>IF(Table1[[#This Row],[Discount % (In Rs)]]&gt;50%,"High Discount","Low Discount")</f>
        <v>Low Discount</v>
      </c>
      <c r="M14723" s="3">
        <f>Table1[[#This Row],[Discount_Price (In Rs.)]]/Table1[[#This Row],[OriginalPrice (in Rs)]]</f>
        <v>0.41102756892230574</v>
      </c>
      <c r="N14723" s="4">
        <v>4</v>
      </c>
      <c r="O14723">
        <v>296</v>
      </c>
      <c r="P14723" t="s">
        <v>18586</v>
      </c>
      <c r="Q14723" t="s">
        <v>18585</v>
      </c>
    </row>
    <row r="14724" spans="1:17" x14ac:dyDescent="0.25">
      <c r="A14724" t="s">
        <v>18650</v>
      </c>
      <c r="B14724" s="1">
        <v>17383732</v>
      </c>
      <c r="C14724" t="s">
        <v>10</v>
      </c>
      <c r="D14724" t="s">
        <v>34</v>
      </c>
      <c r="E14724" t="s">
        <v>35</v>
      </c>
      <c r="F14724" t="s">
        <v>30</v>
      </c>
      <c r="G14724" s="2">
        <v>470</v>
      </c>
      <c r="H14724" s="2">
        <f>AVERAGEIF(Table1[[#All],[Category]],Table1[[#This Row],[Category]],Table1[[#All],[DiscountOffer]])</f>
        <v>470</v>
      </c>
      <c r="I14724" s="2">
        <v>1398</v>
      </c>
      <c r="J14724" s="2">
        <f>IF(Table1[[#This Row],[Ratings]]&gt;4,Table1[[#This Row],[OriginalPrice (in Rs)]],0)</f>
        <v>1398</v>
      </c>
      <c r="K14724" s="2">
        <f>Table1[[#This Row],[OriginalPrice (in Rs)]]-Table1[[#This Row],[DiscountOffer]]</f>
        <v>928</v>
      </c>
      <c r="L14724" s="2" t="str">
        <f>IF(Table1[[#This Row],[Discount % (In Rs)]]&gt;50%,"High Discount","Low Discount")</f>
        <v>High Discount</v>
      </c>
      <c r="M14724" s="3">
        <f>Table1[[#This Row],[Discount_Price (In Rs.)]]/Table1[[#This Row],[OriginalPrice (in Rs)]]</f>
        <v>0.66380543633762523</v>
      </c>
      <c r="N14724" s="4">
        <v>4.2</v>
      </c>
      <c r="O14724">
        <v>295</v>
      </c>
      <c r="P14724" t="s">
        <v>126</v>
      </c>
      <c r="Q14724" t="s">
        <v>7201</v>
      </c>
    </row>
    <row r="14725" spans="1:17" x14ac:dyDescent="0.25">
      <c r="A14725" t="s">
        <v>18665</v>
      </c>
      <c r="B14725" s="1">
        <v>13451684</v>
      </c>
      <c r="C14725" t="s">
        <v>950</v>
      </c>
      <c r="D14725" t="s">
        <v>34</v>
      </c>
      <c r="E14725" t="s">
        <v>35</v>
      </c>
      <c r="F14725" t="s">
        <v>30</v>
      </c>
      <c r="G14725" s="2">
        <v>470</v>
      </c>
      <c r="H14725" s="2">
        <f>AVERAGEIF(Table1[[#All],[Category]],Table1[[#This Row],[Category]],Table1[[#All],[DiscountOffer]])</f>
        <v>470</v>
      </c>
      <c r="I14725" s="2">
        <v>449</v>
      </c>
      <c r="J14725" s="2">
        <f>IF(Table1[[#This Row],[Ratings]]&gt;4,Table1[[#This Row],[OriginalPrice (in Rs)]],0)</f>
        <v>0</v>
      </c>
      <c r="K14725" s="2">
        <f>Table1[[#This Row],[OriginalPrice (in Rs)]]-Table1[[#This Row],[DiscountOffer]]</f>
        <v>-21</v>
      </c>
      <c r="L14725" s="2" t="str">
        <f>IF(Table1[[#This Row],[Discount % (In Rs)]]&gt;50%,"High Discount","Low Discount")</f>
        <v>Low Discount</v>
      </c>
      <c r="M14725" s="3">
        <f>Table1[[#This Row],[Discount_Price (In Rs.)]]/Table1[[#This Row],[OriginalPrice (in Rs)]]</f>
        <v>-4.6770601336302897E-2</v>
      </c>
      <c r="N14725" s="4">
        <v>3.4</v>
      </c>
      <c r="O14725">
        <v>295</v>
      </c>
      <c r="P14725" t="s">
        <v>85</v>
      </c>
      <c r="Q14725" t="s">
        <v>18666</v>
      </c>
    </row>
    <row r="14726" spans="1:17" x14ac:dyDescent="0.25">
      <c r="A14726" t="s">
        <v>18669</v>
      </c>
      <c r="B14726" s="1">
        <v>12193790</v>
      </c>
      <c r="C14726" t="s">
        <v>10</v>
      </c>
      <c r="D14726" t="s">
        <v>34</v>
      </c>
      <c r="E14726" t="s">
        <v>35</v>
      </c>
      <c r="F14726" t="s">
        <v>30</v>
      </c>
      <c r="G14726" s="2">
        <v>470</v>
      </c>
      <c r="H14726" s="2">
        <f>AVERAGEIF(Table1[[#All],[Category]],Table1[[#This Row],[Category]],Table1[[#All],[DiscountOffer]])</f>
        <v>470</v>
      </c>
      <c r="I14726" s="2">
        <v>699</v>
      </c>
      <c r="J14726" s="2">
        <f>IF(Table1[[#This Row],[Ratings]]&gt;4,Table1[[#This Row],[OriginalPrice (in Rs)]],0)</f>
        <v>699</v>
      </c>
      <c r="K14726" s="2">
        <f>Table1[[#This Row],[OriginalPrice (in Rs)]]-Table1[[#This Row],[DiscountOffer]]</f>
        <v>229</v>
      </c>
      <c r="L14726" s="2" t="str">
        <f>IF(Table1[[#This Row],[Discount % (In Rs)]]&gt;50%,"High Discount","Low Discount")</f>
        <v>Low Discount</v>
      </c>
      <c r="M14726" s="3">
        <f>Table1[[#This Row],[Discount_Price (In Rs.)]]/Table1[[#This Row],[OriginalPrice (in Rs)]]</f>
        <v>0.32761087267525035</v>
      </c>
      <c r="N14726" s="4">
        <v>4.4000000000000004</v>
      </c>
      <c r="O14726">
        <v>295</v>
      </c>
      <c r="P14726" t="s">
        <v>37</v>
      </c>
      <c r="Q14726" t="s">
        <v>18670</v>
      </c>
    </row>
    <row r="14727" spans="1:17" x14ac:dyDescent="0.25">
      <c r="A14727" t="s">
        <v>18671</v>
      </c>
      <c r="B14727" s="1">
        <v>1830948</v>
      </c>
      <c r="C14727" t="s">
        <v>900</v>
      </c>
      <c r="D14727" t="s">
        <v>34</v>
      </c>
      <c r="E14727" t="s">
        <v>35</v>
      </c>
      <c r="F14727" t="s">
        <v>30</v>
      </c>
      <c r="G14727" s="2">
        <v>470</v>
      </c>
      <c r="H14727" s="2">
        <f>AVERAGEIF(Table1[[#All],[Category]],Table1[[#This Row],[Category]],Table1[[#All],[DiscountOffer]])</f>
        <v>470</v>
      </c>
      <c r="I14727" s="2">
        <v>849</v>
      </c>
      <c r="J14727" s="2">
        <f>IF(Table1[[#This Row],[Ratings]]&gt;4,Table1[[#This Row],[OriginalPrice (in Rs)]],0)</f>
        <v>849</v>
      </c>
      <c r="K14727" s="2">
        <f>Table1[[#This Row],[OriginalPrice (in Rs)]]-Table1[[#This Row],[DiscountOffer]]</f>
        <v>379</v>
      </c>
      <c r="L14727" s="2" t="str">
        <f>IF(Table1[[#This Row],[Discount % (In Rs)]]&gt;50%,"High Discount","Low Discount")</f>
        <v>Low Discount</v>
      </c>
      <c r="M14727" s="3">
        <f>Table1[[#This Row],[Discount_Price (In Rs.)]]/Table1[[#This Row],[OriginalPrice (in Rs)]]</f>
        <v>0.44640753828032981</v>
      </c>
      <c r="N14727" s="4">
        <v>4.3</v>
      </c>
      <c r="O14727">
        <v>295</v>
      </c>
      <c r="P14727" t="s">
        <v>37</v>
      </c>
      <c r="Q14727" t="s">
        <v>18672</v>
      </c>
    </row>
    <row r="14728" spans="1:17" x14ac:dyDescent="0.25">
      <c r="A14728" t="s">
        <v>18673</v>
      </c>
      <c r="B14728" s="1">
        <v>12104160</v>
      </c>
      <c r="C14728" t="s">
        <v>398</v>
      </c>
      <c r="D14728" t="s">
        <v>34</v>
      </c>
      <c r="E14728" t="s">
        <v>35</v>
      </c>
      <c r="F14728" t="s">
        <v>30</v>
      </c>
      <c r="G14728" s="2">
        <v>470</v>
      </c>
      <c r="H14728" s="2">
        <f>AVERAGEIF(Table1[[#All],[Category]],Table1[[#This Row],[Category]],Table1[[#All],[DiscountOffer]])</f>
        <v>470</v>
      </c>
      <c r="I14728" s="2">
        <v>899</v>
      </c>
      <c r="J14728" s="2">
        <f>IF(Table1[[#This Row],[Ratings]]&gt;4,Table1[[#This Row],[OriginalPrice (in Rs)]],0)</f>
        <v>0</v>
      </c>
      <c r="K14728" s="2">
        <f>Table1[[#This Row],[OriginalPrice (in Rs)]]-Table1[[#This Row],[DiscountOffer]]</f>
        <v>429</v>
      </c>
      <c r="L14728" s="2" t="str">
        <f>IF(Table1[[#This Row],[Discount % (In Rs)]]&gt;50%,"High Discount","Low Discount")</f>
        <v>Low Discount</v>
      </c>
      <c r="M14728" s="3">
        <f>Table1[[#This Row],[Discount_Price (In Rs.)]]/Table1[[#This Row],[OriginalPrice (in Rs)]]</f>
        <v>0.47719688542825361</v>
      </c>
      <c r="N14728" s="4">
        <v>3.7</v>
      </c>
      <c r="O14728">
        <v>295</v>
      </c>
      <c r="P14728" t="s">
        <v>37</v>
      </c>
      <c r="Q14728" t="s">
        <v>8452</v>
      </c>
    </row>
    <row r="14729" spans="1:17" x14ac:dyDescent="0.25">
      <c r="A14729" t="s">
        <v>18745</v>
      </c>
      <c r="B14729" s="1">
        <v>17524958</v>
      </c>
      <c r="C14729" t="s">
        <v>39</v>
      </c>
      <c r="D14729" t="s">
        <v>34</v>
      </c>
      <c r="E14729" t="s">
        <v>35</v>
      </c>
      <c r="F14729" t="s">
        <v>30</v>
      </c>
      <c r="G14729" s="2">
        <v>470</v>
      </c>
      <c r="H14729" s="2">
        <f>AVERAGEIF(Table1[[#All],[Category]],Table1[[#This Row],[Category]],Table1[[#All],[DiscountOffer]])</f>
        <v>470</v>
      </c>
      <c r="I14729" s="2">
        <v>1598</v>
      </c>
      <c r="J14729" s="2">
        <f>IF(Table1[[#This Row],[Ratings]]&gt;4,Table1[[#This Row],[OriginalPrice (in Rs)]],0)</f>
        <v>1598</v>
      </c>
      <c r="K14729" s="2">
        <f>Table1[[#This Row],[OriginalPrice (in Rs)]]-Table1[[#This Row],[DiscountOffer]]</f>
        <v>1128</v>
      </c>
      <c r="L14729" s="2" t="str">
        <f>IF(Table1[[#This Row],[Discount % (In Rs)]]&gt;50%,"High Discount","Low Discount")</f>
        <v>High Discount</v>
      </c>
      <c r="M14729" s="3">
        <f>Table1[[#This Row],[Discount_Price (In Rs.)]]/Table1[[#This Row],[OriginalPrice (in Rs)]]</f>
        <v>0.70588235294117652</v>
      </c>
      <c r="N14729" s="4">
        <v>4.0999999999999996</v>
      </c>
      <c r="O14729">
        <v>294</v>
      </c>
      <c r="P14729" t="s">
        <v>659</v>
      </c>
      <c r="Q14729" t="s">
        <v>6315</v>
      </c>
    </row>
    <row r="14730" spans="1:17" x14ac:dyDescent="0.25">
      <c r="A14730" t="s">
        <v>18746</v>
      </c>
      <c r="B14730" s="1">
        <v>17524944</v>
      </c>
      <c r="C14730" t="s">
        <v>39</v>
      </c>
      <c r="D14730" t="s">
        <v>34</v>
      </c>
      <c r="E14730" t="s">
        <v>35</v>
      </c>
      <c r="F14730" t="s">
        <v>30</v>
      </c>
      <c r="G14730" s="2">
        <v>470</v>
      </c>
      <c r="H14730" s="2">
        <f>AVERAGEIF(Table1[[#All],[Category]],Table1[[#This Row],[Category]],Table1[[#All],[DiscountOffer]])</f>
        <v>470</v>
      </c>
      <c r="I14730" s="2">
        <v>1598</v>
      </c>
      <c r="J14730" s="2">
        <f>IF(Table1[[#This Row],[Ratings]]&gt;4,Table1[[#This Row],[OriginalPrice (in Rs)]],0)</f>
        <v>1598</v>
      </c>
      <c r="K14730" s="2">
        <f>Table1[[#This Row],[OriginalPrice (in Rs)]]-Table1[[#This Row],[DiscountOffer]]</f>
        <v>1128</v>
      </c>
      <c r="L14730" s="2" t="str">
        <f>IF(Table1[[#This Row],[Discount % (In Rs)]]&gt;50%,"High Discount","Low Discount")</f>
        <v>High Discount</v>
      </c>
      <c r="M14730" s="3">
        <f>Table1[[#This Row],[Discount_Price (In Rs.)]]/Table1[[#This Row],[OriginalPrice (in Rs)]]</f>
        <v>0.70588235294117652</v>
      </c>
      <c r="N14730" s="4">
        <v>4.2</v>
      </c>
      <c r="O14730">
        <v>294</v>
      </c>
      <c r="P14730" t="s">
        <v>3129</v>
      </c>
      <c r="Q14730" t="s">
        <v>6315</v>
      </c>
    </row>
    <row r="14731" spans="1:17" x14ac:dyDescent="0.25">
      <c r="A14731" t="s">
        <v>18836</v>
      </c>
      <c r="B14731" s="1">
        <v>1272043</v>
      </c>
      <c r="C14731" t="s">
        <v>388</v>
      </c>
      <c r="D14731" t="s">
        <v>34</v>
      </c>
      <c r="E14731" t="s">
        <v>35</v>
      </c>
      <c r="F14731" t="s">
        <v>30</v>
      </c>
      <c r="G14731" s="2">
        <v>470</v>
      </c>
      <c r="H14731" s="2">
        <f>AVERAGEIF(Table1[[#All],[Category]],Table1[[#This Row],[Category]],Table1[[#All],[DiscountOffer]])</f>
        <v>470</v>
      </c>
      <c r="I14731" s="2">
        <v>699</v>
      </c>
      <c r="J14731" s="2">
        <f>IF(Table1[[#This Row],[Ratings]]&gt;4,Table1[[#This Row],[OriginalPrice (in Rs)]],0)</f>
        <v>0</v>
      </c>
      <c r="K14731" s="2">
        <f>Table1[[#This Row],[OriginalPrice (in Rs)]]-Table1[[#This Row],[DiscountOffer]]</f>
        <v>229</v>
      </c>
      <c r="L14731" s="2" t="str">
        <f>IF(Table1[[#This Row],[Discount % (In Rs)]]&gt;50%,"High Discount","Low Discount")</f>
        <v>Low Discount</v>
      </c>
      <c r="M14731" s="3">
        <f>Table1[[#This Row],[Discount_Price (In Rs.)]]/Table1[[#This Row],[OriginalPrice (in Rs)]]</f>
        <v>0.32761087267525035</v>
      </c>
      <c r="N14731" s="4">
        <v>3.9</v>
      </c>
      <c r="O14731">
        <v>293</v>
      </c>
      <c r="P14731" t="s">
        <v>20</v>
      </c>
      <c r="Q14731" t="s">
        <v>18837</v>
      </c>
    </row>
    <row r="14732" spans="1:17" x14ac:dyDescent="0.25">
      <c r="A14732" t="s">
        <v>18969</v>
      </c>
      <c r="B14732" s="1">
        <v>17524960</v>
      </c>
      <c r="C14732" t="s">
        <v>39</v>
      </c>
      <c r="D14732" t="s">
        <v>34</v>
      </c>
      <c r="E14732" t="s">
        <v>35</v>
      </c>
      <c r="F14732" t="s">
        <v>30</v>
      </c>
      <c r="G14732" s="2">
        <v>470</v>
      </c>
      <c r="H14732" s="2">
        <f>AVERAGEIF(Table1[[#All],[Category]],Table1[[#This Row],[Category]],Table1[[#All],[DiscountOffer]])</f>
        <v>470</v>
      </c>
      <c r="I14732" s="2">
        <v>1598</v>
      </c>
      <c r="J14732" s="2">
        <f>IF(Table1[[#This Row],[Ratings]]&gt;4,Table1[[#This Row],[OriginalPrice (in Rs)]],0)</f>
        <v>0</v>
      </c>
      <c r="K14732" s="2">
        <f>Table1[[#This Row],[OriginalPrice (in Rs)]]-Table1[[#This Row],[DiscountOffer]]</f>
        <v>1128</v>
      </c>
      <c r="L14732" s="2" t="str">
        <f>IF(Table1[[#This Row],[Discount % (In Rs)]]&gt;50%,"High Discount","Low Discount")</f>
        <v>High Discount</v>
      </c>
      <c r="M14732" s="3">
        <f>Table1[[#This Row],[Discount_Price (In Rs.)]]/Table1[[#This Row],[OriginalPrice (in Rs)]]</f>
        <v>0.70588235294117652</v>
      </c>
      <c r="N14732" s="4">
        <v>3.8</v>
      </c>
      <c r="O14732">
        <v>291</v>
      </c>
      <c r="P14732" t="s">
        <v>126</v>
      </c>
      <c r="Q14732" t="s">
        <v>6315</v>
      </c>
    </row>
    <row r="14733" spans="1:17" x14ac:dyDescent="0.25">
      <c r="A14733" t="s">
        <v>18979</v>
      </c>
      <c r="B14733" s="1">
        <v>1745241</v>
      </c>
      <c r="C14733" t="s">
        <v>39</v>
      </c>
      <c r="D14733" t="s">
        <v>34</v>
      </c>
      <c r="E14733" t="s">
        <v>35</v>
      </c>
      <c r="F14733" t="s">
        <v>30</v>
      </c>
      <c r="G14733" s="2">
        <v>470</v>
      </c>
      <c r="H14733" s="2">
        <f>AVERAGEIF(Table1[[#All],[Category]],Table1[[#This Row],[Category]],Table1[[#All],[DiscountOffer]])</f>
        <v>470</v>
      </c>
      <c r="I14733" s="2">
        <v>699</v>
      </c>
      <c r="J14733" s="2">
        <f>IF(Table1[[#This Row],[Ratings]]&gt;4,Table1[[#This Row],[OriginalPrice (in Rs)]],0)</f>
        <v>0</v>
      </c>
      <c r="K14733" s="2">
        <f>Table1[[#This Row],[OriginalPrice (in Rs)]]-Table1[[#This Row],[DiscountOffer]]</f>
        <v>229</v>
      </c>
      <c r="L14733" s="2" t="str">
        <f>IF(Table1[[#This Row],[Discount % (In Rs)]]&gt;50%,"High Discount","Low Discount")</f>
        <v>Low Discount</v>
      </c>
      <c r="M14733" s="3">
        <f>Table1[[#This Row],[Discount_Price (In Rs.)]]/Table1[[#This Row],[OriginalPrice (in Rs)]]</f>
        <v>0.32761087267525035</v>
      </c>
      <c r="N14733" s="4">
        <v>3.8</v>
      </c>
      <c r="O14733">
        <v>291</v>
      </c>
      <c r="P14733" t="s">
        <v>37</v>
      </c>
      <c r="Q14733" t="s">
        <v>18980</v>
      </c>
    </row>
    <row r="14734" spans="1:17" x14ac:dyDescent="0.25">
      <c r="A14734" t="s">
        <v>18981</v>
      </c>
      <c r="B14734" s="1">
        <v>13321646</v>
      </c>
      <c r="C14734" t="s">
        <v>10</v>
      </c>
      <c r="D14734" t="s">
        <v>34</v>
      </c>
      <c r="E14734" t="s">
        <v>35</v>
      </c>
      <c r="F14734" t="s">
        <v>30</v>
      </c>
      <c r="G14734" s="2">
        <v>470</v>
      </c>
      <c r="H14734" s="2">
        <f>AVERAGEIF(Table1[[#All],[Category]],Table1[[#This Row],[Category]],Table1[[#All],[DiscountOffer]])</f>
        <v>470</v>
      </c>
      <c r="I14734" s="2">
        <v>899</v>
      </c>
      <c r="J14734" s="2">
        <f>IF(Table1[[#This Row],[Ratings]]&gt;4,Table1[[#This Row],[OriginalPrice (in Rs)]],0)</f>
        <v>899</v>
      </c>
      <c r="K14734" s="2">
        <f>Table1[[#This Row],[OriginalPrice (in Rs)]]-Table1[[#This Row],[DiscountOffer]]</f>
        <v>429</v>
      </c>
      <c r="L14734" s="2" t="str">
        <f>IF(Table1[[#This Row],[Discount % (In Rs)]]&gt;50%,"High Discount","Low Discount")</f>
        <v>Low Discount</v>
      </c>
      <c r="M14734" s="3">
        <f>Table1[[#This Row],[Discount_Price (In Rs.)]]/Table1[[#This Row],[OriginalPrice (in Rs)]]</f>
        <v>0.47719688542825361</v>
      </c>
      <c r="N14734" s="4">
        <v>4.0999999999999996</v>
      </c>
      <c r="O14734">
        <v>291</v>
      </c>
      <c r="P14734" t="s">
        <v>37</v>
      </c>
      <c r="Q14734" t="s">
        <v>18982</v>
      </c>
    </row>
    <row r="14735" spans="1:17" x14ac:dyDescent="0.25">
      <c r="A14735" t="s">
        <v>19032</v>
      </c>
      <c r="B14735" s="1">
        <v>17383734</v>
      </c>
      <c r="C14735" t="s">
        <v>10</v>
      </c>
      <c r="D14735" t="s">
        <v>34</v>
      </c>
      <c r="E14735" t="s">
        <v>35</v>
      </c>
      <c r="F14735" t="s">
        <v>30</v>
      </c>
      <c r="G14735" s="2">
        <v>470</v>
      </c>
      <c r="H14735" s="2">
        <f>AVERAGEIF(Table1[[#All],[Category]],Table1[[#This Row],[Category]],Table1[[#All],[DiscountOffer]])</f>
        <v>470</v>
      </c>
      <c r="I14735" s="2">
        <v>1398</v>
      </c>
      <c r="J14735" s="2">
        <f>IF(Table1[[#This Row],[Ratings]]&gt;4,Table1[[#This Row],[OriginalPrice (in Rs)]],0)</f>
        <v>0</v>
      </c>
      <c r="K14735" s="2">
        <f>Table1[[#This Row],[OriginalPrice (in Rs)]]-Table1[[#This Row],[DiscountOffer]]</f>
        <v>928</v>
      </c>
      <c r="L14735" s="2" t="str">
        <f>IF(Table1[[#This Row],[Discount % (In Rs)]]&gt;50%,"High Discount","Low Discount")</f>
        <v>High Discount</v>
      </c>
      <c r="M14735" s="3">
        <f>Table1[[#This Row],[Discount_Price (In Rs.)]]/Table1[[#This Row],[OriginalPrice (in Rs)]]</f>
        <v>0.66380543633762523</v>
      </c>
      <c r="N14735" s="4">
        <v>3.9</v>
      </c>
      <c r="O14735">
        <v>290</v>
      </c>
      <c r="P14735" t="s">
        <v>126</v>
      </c>
      <c r="Q14735" t="s">
        <v>7201</v>
      </c>
    </row>
    <row r="14736" spans="1:17" x14ac:dyDescent="0.25">
      <c r="A14736" t="s">
        <v>19059</v>
      </c>
      <c r="B14736" s="1">
        <v>11182562</v>
      </c>
      <c r="C14736" t="s">
        <v>91</v>
      </c>
      <c r="D14736" t="s">
        <v>34</v>
      </c>
      <c r="E14736" t="s">
        <v>35</v>
      </c>
      <c r="F14736" t="s">
        <v>30</v>
      </c>
      <c r="G14736" s="2">
        <v>470</v>
      </c>
      <c r="H14736" s="2">
        <f>AVERAGEIF(Table1[[#All],[Category]],Table1[[#This Row],[Category]],Table1[[#All],[DiscountOffer]])</f>
        <v>470</v>
      </c>
      <c r="I14736" s="2">
        <v>749</v>
      </c>
      <c r="J14736" s="2">
        <f>IF(Table1[[#This Row],[Ratings]]&gt;4,Table1[[#This Row],[OriginalPrice (in Rs)]],0)</f>
        <v>749</v>
      </c>
      <c r="K14736" s="2">
        <f>Table1[[#This Row],[OriginalPrice (in Rs)]]-Table1[[#This Row],[DiscountOffer]]</f>
        <v>279</v>
      </c>
      <c r="L14736" s="2" t="str">
        <f>IF(Table1[[#This Row],[Discount % (In Rs)]]&gt;50%,"High Discount","Low Discount")</f>
        <v>Low Discount</v>
      </c>
      <c r="M14736" s="3">
        <f>Table1[[#This Row],[Discount_Price (In Rs.)]]/Table1[[#This Row],[OriginalPrice (in Rs)]]</f>
        <v>0.37249666221628841</v>
      </c>
      <c r="N14736" s="4">
        <v>4.2</v>
      </c>
      <c r="O14736">
        <v>290</v>
      </c>
      <c r="P14736" t="s">
        <v>37</v>
      </c>
      <c r="Q14736" t="s">
        <v>19060</v>
      </c>
    </row>
    <row r="14737" spans="1:17" x14ac:dyDescent="0.25">
      <c r="A14737" t="s">
        <v>19112</v>
      </c>
      <c r="B14737" s="1">
        <v>17524952</v>
      </c>
      <c r="C14737" t="s">
        <v>39</v>
      </c>
      <c r="D14737" t="s">
        <v>34</v>
      </c>
      <c r="E14737" t="s">
        <v>35</v>
      </c>
      <c r="F14737" t="s">
        <v>30</v>
      </c>
      <c r="G14737" s="2">
        <v>470</v>
      </c>
      <c r="H14737" s="2">
        <f>AVERAGEIF(Table1[[#All],[Category]],Table1[[#This Row],[Category]],Table1[[#All],[DiscountOffer]])</f>
        <v>470</v>
      </c>
      <c r="I14737" s="2">
        <v>1598</v>
      </c>
      <c r="J14737" s="2">
        <f>IF(Table1[[#This Row],[Ratings]]&gt;4,Table1[[#This Row],[OriginalPrice (in Rs)]],0)</f>
        <v>1598</v>
      </c>
      <c r="K14737" s="2">
        <f>Table1[[#This Row],[OriginalPrice (in Rs)]]-Table1[[#This Row],[DiscountOffer]]</f>
        <v>1128</v>
      </c>
      <c r="L14737" s="2" t="str">
        <f>IF(Table1[[#This Row],[Discount % (In Rs)]]&gt;50%,"High Discount","Low Discount")</f>
        <v>High Discount</v>
      </c>
      <c r="M14737" s="3">
        <f>Table1[[#This Row],[Discount_Price (In Rs.)]]/Table1[[#This Row],[OriginalPrice (in Rs)]]</f>
        <v>0.70588235294117652</v>
      </c>
      <c r="N14737" s="4">
        <v>4.0999999999999996</v>
      </c>
      <c r="O14737">
        <v>289</v>
      </c>
      <c r="P14737" t="s">
        <v>3129</v>
      </c>
      <c r="Q14737" t="s">
        <v>6315</v>
      </c>
    </row>
    <row r="14738" spans="1:17" x14ac:dyDescent="0.25">
      <c r="A14738" t="s">
        <v>19113</v>
      </c>
      <c r="B14738" s="1">
        <v>17524956</v>
      </c>
      <c r="C14738" t="s">
        <v>39</v>
      </c>
      <c r="D14738" t="s">
        <v>34</v>
      </c>
      <c r="E14738" t="s">
        <v>35</v>
      </c>
      <c r="F14738" t="s">
        <v>30</v>
      </c>
      <c r="G14738" s="2">
        <v>470</v>
      </c>
      <c r="H14738" s="2">
        <f>AVERAGEIF(Table1[[#All],[Category]],Table1[[#This Row],[Category]],Table1[[#All],[DiscountOffer]])</f>
        <v>470</v>
      </c>
      <c r="I14738" s="2">
        <v>1598</v>
      </c>
      <c r="J14738" s="2">
        <f>IF(Table1[[#This Row],[Ratings]]&gt;4,Table1[[#This Row],[OriginalPrice (in Rs)]],0)</f>
        <v>1598</v>
      </c>
      <c r="K14738" s="2">
        <f>Table1[[#This Row],[OriginalPrice (in Rs)]]-Table1[[#This Row],[DiscountOffer]]</f>
        <v>1128</v>
      </c>
      <c r="L14738" s="2" t="str">
        <f>IF(Table1[[#This Row],[Discount % (In Rs)]]&gt;50%,"High Discount","Low Discount")</f>
        <v>High Discount</v>
      </c>
      <c r="M14738" s="3">
        <f>Table1[[#This Row],[Discount_Price (In Rs.)]]/Table1[[#This Row],[OriginalPrice (in Rs)]]</f>
        <v>0.70588235294117652</v>
      </c>
      <c r="N14738" s="4">
        <v>4.3</v>
      </c>
      <c r="O14738">
        <v>289</v>
      </c>
      <c r="P14738" t="s">
        <v>415</v>
      </c>
      <c r="Q14738" t="s">
        <v>6315</v>
      </c>
    </row>
    <row r="14739" spans="1:17" x14ac:dyDescent="0.25">
      <c r="A14739" t="s">
        <v>19198</v>
      </c>
      <c r="B14739" s="1">
        <v>17524950</v>
      </c>
      <c r="C14739" t="s">
        <v>39</v>
      </c>
      <c r="D14739" t="s">
        <v>34</v>
      </c>
      <c r="E14739" t="s">
        <v>35</v>
      </c>
      <c r="F14739" t="s">
        <v>30</v>
      </c>
      <c r="G14739" s="2">
        <v>470</v>
      </c>
      <c r="H14739" s="2">
        <f>AVERAGEIF(Table1[[#All],[Category]],Table1[[#This Row],[Category]],Table1[[#All],[DiscountOffer]])</f>
        <v>470</v>
      </c>
      <c r="I14739" s="2">
        <v>1598</v>
      </c>
      <c r="J14739" s="2">
        <f>IF(Table1[[#This Row],[Ratings]]&gt;4,Table1[[#This Row],[OriginalPrice (in Rs)]],0)</f>
        <v>1598</v>
      </c>
      <c r="K14739" s="2">
        <f>Table1[[#This Row],[OriginalPrice (in Rs)]]-Table1[[#This Row],[DiscountOffer]]</f>
        <v>1128</v>
      </c>
      <c r="L14739" s="2" t="str">
        <f>IF(Table1[[#This Row],[Discount % (In Rs)]]&gt;50%,"High Discount","Low Discount")</f>
        <v>High Discount</v>
      </c>
      <c r="M14739" s="3">
        <f>Table1[[#This Row],[Discount_Price (In Rs.)]]/Table1[[#This Row],[OriginalPrice (in Rs)]]</f>
        <v>0.70588235294117652</v>
      </c>
      <c r="N14739" s="4">
        <v>4.2</v>
      </c>
      <c r="O14739">
        <v>288</v>
      </c>
      <c r="P14739" t="s">
        <v>659</v>
      </c>
      <c r="Q14739" t="s">
        <v>6315</v>
      </c>
    </row>
    <row r="14740" spans="1:17" x14ac:dyDescent="0.25">
      <c r="A14740" t="s">
        <v>19341</v>
      </c>
      <c r="B14740" s="1">
        <v>17477828</v>
      </c>
      <c r="C14740" t="s">
        <v>91</v>
      </c>
      <c r="D14740" t="s">
        <v>34</v>
      </c>
      <c r="E14740" t="s">
        <v>35</v>
      </c>
      <c r="F14740" t="s">
        <v>30</v>
      </c>
      <c r="G14740" s="2">
        <v>470</v>
      </c>
      <c r="H14740" s="2">
        <f>AVERAGEIF(Table1[[#All],[Category]],Table1[[#This Row],[Category]],Table1[[#All],[DiscountOffer]])</f>
        <v>470</v>
      </c>
      <c r="I14740" s="2">
        <v>1598</v>
      </c>
      <c r="J14740" s="2">
        <f>IF(Table1[[#This Row],[Ratings]]&gt;4,Table1[[#This Row],[OriginalPrice (in Rs)]],0)</f>
        <v>0</v>
      </c>
      <c r="K14740" s="2">
        <f>Table1[[#This Row],[OriginalPrice (in Rs)]]-Table1[[#This Row],[DiscountOffer]]</f>
        <v>1128</v>
      </c>
      <c r="L14740" s="2" t="str">
        <f>IF(Table1[[#This Row],[Discount % (In Rs)]]&gt;50%,"High Discount","Low Discount")</f>
        <v>High Discount</v>
      </c>
      <c r="M14740" s="3">
        <f>Table1[[#This Row],[Discount_Price (In Rs.)]]/Table1[[#This Row],[OriginalPrice (in Rs)]]</f>
        <v>0.70588235294117652</v>
      </c>
      <c r="N14740" s="4">
        <v>3.9</v>
      </c>
      <c r="O14740">
        <v>286</v>
      </c>
      <c r="P14740" t="s">
        <v>37</v>
      </c>
      <c r="Q14740" t="s">
        <v>5452</v>
      </c>
    </row>
    <row r="14741" spans="1:17" x14ac:dyDescent="0.25">
      <c r="A14741" t="s">
        <v>19354</v>
      </c>
      <c r="B14741" s="1">
        <v>13843100</v>
      </c>
      <c r="C14741" t="s">
        <v>158</v>
      </c>
      <c r="D14741" t="s">
        <v>34</v>
      </c>
      <c r="E14741" t="s">
        <v>35</v>
      </c>
      <c r="F14741" t="s">
        <v>30</v>
      </c>
      <c r="G14741" s="2">
        <v>470</v>
      </c>
      <c r="H14741" s="2">
        <f>AVERAGEIF(Table1[[#All],[Category]],Table1[[#This Row],[Category]],Table1[[#All],[DiscountOffer]])</f>
        <v>470</v>
      </c>
      <c r="I14741" s="2">
        <v>999</v>
      </c>
      <c r="J14741" s="2">
        <f>IF(Table1[[#This Row],[Ratings]]&gt;4,Table1[[#This Row],[OriginalPrice (in Rs)]],0)</f>
        <v>0</v>
      </c>
      <c r="K14741" s="2">
        <f>Table1[[#This Row],[OriginalPrice (in Rs)]]-Table1[[#This Row],[DiscountOffer]]</f>
        <v>529</v>
      </c>
      <c r="L14741" s="2" t="str">
        <f>IF(Table1[[#This Row],[Discount % (In Rs)]]&gt;50%,"High Discount","Low Discount")</f>
        <v>High Discount</v>
      </c>
      <c r="M14741" s="3">
        <f>Table1[[#This Row],[Discount_Price (In Rs.)]]/Table1[[#This Row],[OriginalPrice (in Rs)]]</f>
        <v>0.52952952952952947</v>
      </c>
      <c r="N14741" s="4">
        <v>3.8</v>
      </c>
      <c r="O14741">
        <v>286</v>
      </c>
      <c r="P14741" t="s">
        <v>37</v>
      </c>
      <c r="Q14741" t="s">
        <v>19355</v>
      </c>
    </row>
    <row r="14742" spans="1:17" x14ac:dyDescent="0.25">
      <c r="A14742" t="s">
        <v>19424</v>
      </c>
      <c r="B14742" s="1">
        <v>17385396</v>
      </c>
      <c r="C14742" t="s">
        <v>10</v>
      </c>
      <c r="D14742" t="s">
        <v>34</v>
      </c>
      <c r="E14742" t="s">
        <v>35</v>
      </c>
      <c r="F14742" t="s">
        <v>30</v>
      </c>
      <c r="G14742" s="2">
        <v>470</v>
      </c>
      <c r="H14742" s="2">
        <f>AVERAGEIF(Table1[[#All],[Category]],Table1[[#This Row],[Category]],Table1[[#All],[DiscountOffer]])</f>
        <v>470</v>
      </c>
      <c r="I14742" s="2">
        <v>1398</v>
      </c>
      <c r="J14742" s="2">
        <f>IF(Table1[[#This Row],[Ratings]]&gt;4,Table1[[#This Row],[OriginalPrice (in Rs)]],0)</f>
        <v>1398</v>
      </c>
      <c r="K14742" s="2">
        <f>Table1[[#This Row],[OriginalPrice (in Rs)]]-Table1[[#This Row],[DiscountOffer]]</f>
        <v>928</v>
      </c>
      <c r="L14742" s="2" t="str">
        <f>IF(Table1[[#This Row],[Discount % (In Rs)]]&gt;50%,"High Discount","Low Discount")</f>
        <v>High Discount</v>
      </c>
      <c r="M14742" s="3">
        <f>Table1[[#This Row],[Discount_Price (In Rs.)]]/Table1[[#This Row],[OriginalPrice (in Rs)]]</f>
        <v>0.66380543633762523</v>
      </c>
      <c r="N14742" s="4">
        <v>4.0999999999999996</v>
      </c>
      <c r="O14742">
        <v>285</v>
      </c>
      <c r="P14742" t="s">
        <v>37</v>
      </c>
      <c r="Q14742" t="s">
        <v>2294</v>
      </c>
    </row>
    <row r="14743" spans="1:17" x14ac:dyDescent="0.25">
      <c r="A14743" t="s">
        <v>19427</v>
      </c>
      <c r="B14743" s="1">
        <v>17477856</v>
      </c>
      <c r="C14743" t="s">
        <v>91</v>
      </c>
      <c r="D14743" t="s">
        <v>34</v>
      </c>
      <c r="E14743" t="s">
        <v>35</v>
      </c>
      <c r="F14743" t="s">
        <v>30</v>
      </c>
      <c r="G14743" s="2">
        <v>470</v>
      </c>
      <c r="H14743" s="2">
        <f>AVERAGEIF(Table1[[#All],[Category]],Table1[[#This Row],[Category]],Table1[[#All],[DiscountOffer]])</f>
        <v>470</v>
      </c>
      <c r="I14743" s="2">
        <v>1598</v>
      </c>
      <c r="J14743" s="2">
        <f>IF(Table1[[#This Row],[Ratings]]&gt;4,Table1[[#This Row],[OriginalPrice (in Rs)]],0)</f>
        <v>0</v>
      </c>
      <c r="K14743" s="2">
        <f>Table1[[#This Row],[OriginalPrice (in Rs)]]-Table1[[#This Row],[DiscountOffer]]</f>
        <v>1128</v>
      </c>
      <c r="L14743" s="2" t="str">
        <f>IF(Table1[[#This Row],[Discount % (In Rs)]]&gt;50%,"High Discount","Low Discount")</f>
        <v>High Discount</v>
      </c>
      <c r="M14743" s="3">
        <f>Table1[[#This Row],[Discount_Price (In Rs.)]]/Table1[[#This Row],[OriginalPrice (in Rs)]]</f>
        <v>0.70588235294117652</v>
      </c>
      <c r="N14743" s="4">
        <v>4</v>
      </c>
      <c r="O14743">
        <v>285</v>
      </c>
      <c r="P14743" t="s">
        <v>37</v>
      </c>
      <c r="Q14743" t="s">
        <v>19428</v>
      </c>
    </row>
    <row r="14744" spans="1:17" x14ac:dyDescent="0.25">
      <c r="A14744" t="s">
        <v>19429</v>
      </c>
      <c r="B14744" s="1">
        <v>17524936</v>
      </c>
      <c r="C14744" t="s">
        <v>39</v>
      </c>
      <c r="D14744" t="s">
        <v>34</v>
      </c>
      <c r="E14744" t="s">
        <v>35</v>
      </c>
      <c r="F14744" t="s">
        <v>30</v>
      </c>
      <c r="G14744" s="2">
        <v>470</v>
      </c>
      <c r="H14744" s="2">
        <f>AVERAGEIF(Table1[[#All],[Category]],Table1[[#This Row],[Category]],Table1[[#All],[DiscountOffer]])</f>
        <v>470</v>
      </c>
      <c r="I14744" s="2">
        <v>1598</v>
      </c>
      <c r="J14744" s="2">
        <f>IF(Table1[[#This Row],[Ratings]]&gt;4,Table1[[#This Row],[OriginalPrice (in Rs)]],0)</f>
        <v>1598</v>
      </c>
      <c r="K14744" s="2">
        <f>Table1[[#This Row],[OriginalPrice (in Rs)]]-Table1[[#This Row],[DiscountOffer]]</f>
        <v>1128</v>
      </c>
      <c r="L14744" s="2" t="str">
        <f>IF(Table1[[#This Row],[Discount % (In Rs)]]&gt;50%,"High Discount","Low Discount")</f>
        <v>High Discount</v>
      </c>
      <c r="M14744" s="3">
        <f>Table1[[#This Row],[Discount_Price (In Rs.)]]/Table1[[#This Row],[OriginalPrice (in Rs)]]</f>
        <v>0.70588235294117652</v>
      </c>
      <c r="N14744" s="4">
        <v>4.0999999999999996</v>
      </c>
      <c r="O14744">
        <v>285</v>
      </c>
      <c r="P14744" t="s">
        <v>3129</v>
      </c>
      <c r="Q14744" t="s">
        <v>6315</v>
      </c>
    </row>
    <row r="14745" spans="1:17" x14ac:dyDescent="0.25">
      <c r="A14745" t="s">
        <v>19439</v>
      </c>
      <c r="B14745" s="1">
        <v>13269898</v>
      </c>
      <c r="C14745" t="s">
        <v>10</v>
      </c>
      <c r="D14745" t="s">
        <v>34</v>
      </c>
      <c r="E14745" t="s">
        <v>35</v>
      </c>
      <c r="F14745" t="s">
        <v>30</v>
      </c>
      <c r="G14745" s="2">
        <v>470</v>
      </c>
      <c r="H14745" s="2">
        <f>AVERAGEIF(Table1[[#All],[Category]],Table1[[#This Row],[Category]],Table1[[#All],[DiscountOffer]])</f>
        <v>470</v>
      </c>
      <c r="I14745" s="2">
        <v>599</v>
      </c>
      <c r="J14745" s="2">
        <f>IF(Table1[[#This Row],[Ratings]]&gt;4,Table1[[#This Row],[OriginalPrice (in Rs)]],0)</f>
        <v>599</v>
      </c>
      <c r="K14745" s="2">
        <f>Table1[[#This Row],[OriginalPrice (in Rs)]]-Table1[[#This Row],[DiscountOffer]]</f>
        <v>129</v>
      </c>
      <c r="L14745" s="2" t="str">
        <f>IF(Table1[[#This Row],[Discount % (In Rs)]]&gt;50%,"High Discount","Low Discount")</f>
        <v>Low Discount</v>
      </c>
      <c r="M14745" s="3">
        <f>Table1[[#This Row],[Discount_Price (In Rs.)]]/Table1[[#This Row],[OriginalPrice (in Rs)]]</f>
        <v>0.21535893155258765</v>
      </c>
      <c r="N14745" s="4">
        <v>4.0999999999999996</v>
      </c>
      <c r="O14745">
        <v>285</v>
      </c>
      <c r="P14745" t="s">
        <v>37</v>
      </c>
      <c r="Q14745" t="s">
        <v>19440</v>
      </c>
    </row>
    <row r="14746" spans="1:17" x14ac:dyDescent="0.25">
      <c r="A14746" t="s">
        <v>19587</v>
      </c>
      <c r="B14746" s="1">
        <v>12193516</v>
      </c>
      <c r="C14746" t="s">
        <v>10</v>
      </c>
      <c r="D14746" t="s">
        <v>34</v>
      </c>
      <c r="E14746" t="s">
        <v>35</v>
      </c>
      <c r="F14746" t="s">
        <v>30</v>
      </c>
      <c r="G14746" s="2">
        <v>470</v>
      </c>
      <c r="H14746" s="2">
        <f>AVERAGEIF(Table1[[#All],[Category]],Table1[[#This Row],[Category]],Table1[[#All],[DiscountOffer]])</f>
        <v>470</v>
      </c>
      <c r="I14746" s="2">
        <v>699</v>
      </c>
      <c r="J14746" s="2">
        <f>IF(Table1[[#This Row],[Ratings]]&gt;4,Table1[[#This Row],[OriginalPrice (in Rs)]],0)</f>
        <v>699</v>
      </c>
      <c r="K14746" s="2">
        <f>Table1[[#This Row],[OriginalPrice (in Rs)]]-Table1[[#This Row],[DiscountOffer]]</f>
        <v>229</v>
      </c>
      <c r="L14746" s="2" t="str">
        <f>IF(Table1[[#This Row],[Discount % (In Rs)]]&gt;50%,"High Discount","Low Discount")</f>
        <v>Low Discount</v>
      </c>
      <c r="M14746" s="3">
        <f>Table1[[#This Row],[Discount_Price (In Rs.)]]/Table1[[#This Row],[OriginalPrice (in Rs)]]</f>
        <v>0.32761087267525035</v>
      </c>
      <c r="N14746" s="4">
        <v>4.4000000000000004</v>
      </c>
      <c r="O14746">
        <v>283</v>
      </c>
      <c r="P14746" t="s">
        <v>37</v>
      </c>
      <c r="Q14746" t="s">
        <v>7406</v>
      </c>
    </row>
    <row r="14747" spans="1:17" x14ac:dyDescent="0.25">
      <c r="A14747" t="s">
        <v>19592</v>
      </c>
      <c r="B14747" s="1">
        <v>13880692</v>
      </c>
      <c r="C14747" t="s">
        <v>39</v>
      </c>
      <c r="D14747" t="s">
        <v>34</v>
      </c>
      <c r="E14747" t="s">
        <v>35</v>
      </c>
      <c r="F14747" t="s">
        <v>30</v>
      </c>
      <c r="G14747" s="2">
        <v>470</v>
      </c>
      <c r="H14747" s="2">
        <f>AVERAGEIF(Table1[[#All],[Category]],Table1[[#This Row],[Category]],Table1[[#All],[DiscountOffer]])</f>
        <v>470</v>
      </c>
      <c r="I14747" s="2">
        <v>799</v>
      </c>
      <c r="J14747" s="2">
        <f>IF(Table1[[#This Row],[Ratings]]&gt;4,Table1[[#This Row],[OriginalPrice (in Rs)]],0)</f>
        <v>0</v>
      </c>
      <c r="K14747" s="2">
        <f>Table1[[#This Row],[OriginalPrice (in Rs)]]-Table1[[#This Row],[DiscountOffer]]</f>
        <v>329</v>
      </c>
      <c r="L14747" s="2" t="str">
        <f>IF(Table1[[#This Row],[Discount % (In Rs)]]&gt;50%,"High Discount","Low Discount")</f>
        <v>Low Discount</v>
      </c>
      <c r="M14747" s="3">
        <f>Table1[[#This Row],[Discount_Price (In Rs.)]]/Table1[[#This Row],[OriginalPrice (in Rs)]]</f>
        <v>0.41176470588235292</v>
      </c>
      <c r="N14747" s="4">
        <v>4</v>
      </c>
      <c r="O14747">
        <v>283</v>
      </c>
      <c r="P14747" t="s">
        <v>37</v>
      </c>
      <c r="Q14747" t="s">
        <v>19593</v>
      </c>
    </row>
    <row r="14748" spans="1:17" x14ac:dyDescent="0.25">
      <c r="A14748" t="s">
        <v>19594</v>
      </c>
      <c r="B14748" s="1">
        <v>13240692</v>
      </c>
      <c r="C14748" t="s">
        <v>791</v>
      </c>
      <c r="D14748" t="s">
        <v>34</v>
      </c>
      <c r="E14748" t="s">
        <v>35</v>
      </c>
      <c r="F14748" t="s">
        <v>30</v>
      </c>
      <c r="G14748" s="2">
        <v>470</v>
      </c>
      <c r="H14748" s="2">
        <f>AVERAGEIF(Table1[[#All],[Category]],Table1[[#This Row],[Category]],Table1[[#All],[DiscountOffer]])</f>
        <v>470</v>
      </c>
      <c r="I14748" s="2">
        <v>999</v>
      </c>
      <c r="J14748" s="2">
        <f>IF(Table1[[#This Row],[Ratings]]&gt;4,Table1[[#This Row],[OriginalPrice (in Rs)]],0)</f>
        <v>0</v>
      </c>
      <c r="K14748" s="2">
        <f>Table1[[#This Row],[OriginalPrice (in Rs)]]-Table1[[#This Row],[DiscountOffer]]</f>
        <v>529</v>
      </c>
      <c r="L14748" s="2" t="str">
        <f>IF(Table1[[#This Row],[Discount % (In Rs)]]&gt;50%,"High Discount","Low Discount")</f>
        <v>High Discount</v>
      </c>
      <c r="M14748" s="3">
        <f>Table1[[#This Row],[Discount_Price (In Rs.)]]/Table1[[#This Row],[OriginalPrice (in Rs)]]</f>
        <v>0.52952952952952947</v>
      </c>
      <c r="N14748" s="4">
        <v>3.8</v>
      </c>
      <c r="O14748">
        <v>283</v>
      </c>
      <c r="P14748" t="s">
        <v>20</v>
      </c>
      <c r="Q14748" t="s">
        <v>19595</v>
      </c>
    </row>
    <row r="14749" spans="1:17" x14ac:dyDescent="0.25">
      <c r="A14749" t="s">
        <v>19791</v>
      </c>
      <c r="B14749" s="1">
        <v>17523326</v>
      </c>
      <c r="C14749" t="s">
        <v>39</v>
      </c>
      <c r="D14749" t="s">
        <v>34</v>
      </c>
      <c r="E14749" t="s">
        <v>35</v>
      </c>
      <c r="F14749" t="s">
        <v>30</v>
      </c>
      <c r="G14749" s="2">
        <v>470</v>
      </c>
      <c r="H14749" s="2">
        <f>AVERAGEIF(Table1[[#All],[Category]],Table1[[#This Row],[Category]],Table1[[#All],[DiscountOffer]])</f>
        <v>470</v>
      </c>
      <c r="I14749" s="2">
        <v>1498</v>
      </c>
      <c r="J14749" s="2">
        <f>IF(Table1[[#This Row],[Ratings]]&gt;4,Table1[[#This Row],[OriginalPrice (in Rs)]],0)</f>
        <v>0</v>
      </c>
      <c r="K14749" s="2">
        <f>Table1[[#This Row],[OriginalPrice (in Rs)]]-Table1[[#This Row],[DiscountOffer]]</f>
        <v>1028</v>
      </c>
      <c r="L14749" s="2" t="str">
        <f>IF(Table1[[#This Row],[Discount % (In Rs)]]&gt;50%,"High Discount","Low Discount")</f>
        <v>High Discount</v>
      </c>
      <c r="M14749" s="3">
        <f>Table1[[#This Row],[Discount_Price (In Rs.)]]/Table1[[#This Row],[OriginalPrice (in Rs)]]</f>
        <v>0.68624833110814421</v>
      </c>
      <c r="N14749" s="4">
        <v>3.8</v>
      </c>
      <c r="O14749">
        <v>280</v>
      </c>
      <c r="P14749" t="s">
        <v>37</v>
      </c>
      <c r="Q14749" t="s">
        <v>19792</v>
      </c>
    </row>
    <row r="14750" spans="1:17" x14ac:dyDescent="0.25">
      <c r="A14750" t="s">
        <v>19795</v>
      </c>
      <c r="B14750" s="1">
        <v>17524928</v>
      </c>
      <c r="C14750" t="s">
        <v>39</v>
      </c>
      <c r="D14750" t="s">
        <v>34</v>
      </c>
      <c r="E14750" t="s">
        <v>35</v>
      </c>
      <c r="F14750" t="s">
        <v>30</v>
      </c>
      <c r="G14750" s="2">
        <v>470</v>
      </c>
      <c r="H14750" s="2">
        <f>AVERAGEIF(Table1[[#All],[Category]],Table1[[#This Row],[Category]],Table1[[#All],[DiscountOffer]])</f>
        <v>470</v>
      </c>
      <c r="I14750" s="2">
        <v>1598</v>
      </c>
      <c r="J14750" s="2">
        <f>IF(Table1[[#This Row],[Ratings]]&gt;4,Table1[[#This Row],[OriginalPrice (in Rs)]],0)</f>
        <v>1598</v>
      </c>
      <c r="K14750" s="2">
        <f>Table1[[#This Row],[OriginalPrice (in Rs)]]-Table1[[#This Row],[DiscountOffer]]</f>
        <v>1128</v>
      </c>
      <c r="L14750" s="2" t="str">
        <f>IF(Table1[[#This Row],[Discount % (In Rs)]]&gt;50%,"High Discount","Low Discount")</f>
        <v>High Discount</v>
      </c>
      <c r="M14750" s="3">
        <f>Table1[[#This Row],[Discount_Price (In Rs.)]]/Table1[[#This Row],[OriginalPrice (in Rs)]]</f>
        <v>0.70588235294117652</v>
      </c>
      <c r="N14750" s="4">
        <v>4.4000000000000004</v>
      </c>
      <c r="O14750">
        <v>280</v>
      </c>
      <c r="P14750" t="s">
        <v>126</v>
      </c>
      <c r="Q14750" t="s">
        <v>6315</v>
      </c>
    </row>
    <row r="14751" spans="1:17" x14ac:dyDescent="0.25">
      <c r="A14751" t="s">
        <v>19810</v>
      </c>
      <c r="B14751" s="1">
        <v>11404270</v>
      </c>
      <c r="C14751" t="s">
        <v>10</v>
      </c>
      <c r="D14751" t="s">
        <v>34</v>
      </c>
      <c r="E14751" t="s">
        <v>35</v>
      </c>
      <c r="F14751" t="s">
        <v>30</v>
      </c>
      <c r="G14751" s="2">
        <v>470</v>
      </c>
      <c r="H14751" s="2">
        <f>AVERAGEIF(Table1[[#All],[Category]],Table1[[#This Row],[Category]],Table1[[#All],[DiscountOffer]])</f>
        <v>470</v>
      </c>
      <c r="I14751" s="2">
        <v>899</v>
      </c>
      <c r="J14751" s="2">
        <f>IF(Table1[[#This Row],[Ratings]]&gt;4,Table1[[#This Row],[OriginalPrice (in Rs)]],0)</f>
        <v>899</v>
      </c>
      <c r="K14751" s="2">
        <f>Table1[[#This Row],[OriginalPrice (in Rs)]]-Table1[[#This Row],[DiscountOffer]]</f>
        <v>429</v>
      </c>
      <c r="L14751" s="2" t="str">
        <f>IF(Table1[[#This Row],[Discount % (In Rs)]]&gt;50%,"High Discount","Low Discount")</f>
        <v>Low Discount</v>
      </c>
      <c r="M14751" s="3">
        <f>Table1[[#This Row],[Discount_Price (In Rs.)]]/Table1[[#This Row],[OriginalPrice (in Rs)]]</f>
        <v>0.47719688542825361</v>
      </c>
      <c r="N14751" s="4">
        <v>4.2</v>
      </c>
      <c r="O14751">
        <v>280</v>
      </c>
      <c r="P14751" t="s">
        <v>37</v>
      </c>
      <c r="Q14751" t="s">
        <v>19811</v>
      </c>
    </row>
    <row r="14752" spans="1:17" x14ac:dyDescent="0.25">
      <c r="A14752" t="s">
        <v>19871</v>
      </c>
      <c r="B14752" s="1">
        <v>12959110</v>
      </c>
      <c r="C14752" t="s">
        <v>1703</v>
      </c>
      <c r="D14752" t="s">
        <v>34</v>
      </c>
      <c r="E14752" t="s">
        <v>35</v>
      </c>
      <c r="F14752" t="s">
        <v>30</v>
      </c>
      <c r="G14752" s="2">
        <v>470</v>
      </c>
      <c r="H14752" s="2">
        <f>AVERAGEIF(Table1[[#All],[Category]],Table1[[#This Row],[Category]],Table1[[#All],[DiscountOffer]])</f>
        <v>470</v>
      </c>
      <c r="I14752" s="2">
        <v>1099</v>
      </c>
      <c r="J14752" s="2">
        <f>IF(Table1[[#This Row],[Ratings]]&gt;4,Table1[[#This Row],[OriginalPrice (in Rs)]],0)</f>
        <v>1099</v>
      </c>
      <c r="K14752" s="2">
        <f>Table1[[#This Row],[OriginalPrice (in Rs)]]-Table1[[#This Row],[DiscountOffer]]</f>
        <v>629</v>
      </c>
      <c r="L14752" s="2" t="str">
        <f>IF(Table1[[#This Row],[Discount % (In Rs)]]&gt;50%,"High Discount","Low Discount")</f>
        <v>High Discount</v>
      </c>
      <c r="M14752" s="3">
        <f>Table1[[#This Row],[Discount_Price (In Rs.)]]/Table1[[#This Row],[OriginalPrice (in Rs)]]</f>
        <v>0.5723384895359418</v>
      </c>
      <c r="N14752" s="4">
        <v>4.4000000000000004</v>
      </c>
      <c r="O14752">
        <v>279</v>
      </c>
      <c r="P14752" t="s">
        <v>37</v>
      </c>
      <c r="Q14752" t="s">
        <v>19872</v>
      </c>
    </row>
    <row r="14753" spans="1:17" x14ac:dyDescent="0.25">
      <c r="A14753" t="s">
        <v>19873</v>
      </c>
      <c r="B14753" s="1">
        <v>14066296</v>
      </c>
      <c r="C14753" t="s">
        <v>91</v>
      </c>
      <c r="D14753" t="s">
        <v>34</v>
      </c>
      <c r="E14753" t="s">
        <v>35</v>
      </c>
      <c r="F14753" t="s">
        <v>30</v>
      </c>
      <c r="G14753" s="2">
        <v>470</v>
      </c>
      <c r="H14753" s="2">
        <f>AVERAGEIF(Table1[[#All],[Category]],Table1[[#This Row],[Category]],Table1[[#All],[DiscountOffer]])</f>
        <v>470</v>
      </c>
      <c r="I14753" s="2">
        <v>1249</v>
      </c>
      <c r="J14753" s="2">
        <f>IF(Table1[[#This Row],[Ratings]]&gt;4,Table1[[#This Row],[OriginalPrice (in Rs)]],0)</f>
        <v>1249</v>
      </c>
      <c r="K14753" s="2">
        <f>Table1[[#This Row],[OriginalPrice (in Rs)]]-Table1[[#This Row],[DiscountOffer]]</f>
        <v>779</v>
      </c>
      <c r="L14753" s="2" t="str">
        <f>IF(Table1[[#This Row],[Discount % (In Rs)]]&gt;50%,"High Discount","Low Discount")</f>
        <v>High Discount</v>
      </c>
      <c r="M14753" s="3">
        <f>Table1[[#This Row],[Discount_Price (In Rs.)]]/Table1[[#This Row],[OriginalPrice (in Rs)]]</f>
        <v>0.62369895916733387</v>
      </c>
      <c r="N14753" s="4">
        <v>4.0999999999999996</v>
      </c>
      <c r="O14753">
        <v>279</v>
      </c>
      <c r="P14753" t="s">
        <v>37</v>
      </c>
      <c r="Q14753" t="s">
        <v>19874</v>
      </c>
    </row>
    <row r="14754" spans="1:17" x14ac:dyDescent="0.25">
      <c r="A14754" t="s">
        <v>19889</v>
      </c>
      <c r="B14754" s="1">
        <v>13126940</v>
      </c>
      <c r="C14754" t="s">
        <v>10</v>
      </c>
      <c r="D14754" t="s">
        <v>34</v>
      </c>
      <c r="E14754" t="s">
        <v>35</v>
      </c>
      <c r="F14754" t="s">
        <v>30</v>
      </c>
      <c r="G14754" s="2">
        <v>470</v>
      </c>
      <c r="H14754" s="2">
        <f>AVERAGEIF(Table1[[#All],[Category]],Table1[[#This Row],[Category]],Table1[[#All],[DiscountOffer]])</f>
        <v>470</v>
      </c>
      <c r="I14754" s="2">
        <v>599</v>
      </c>
      <c r="J14754" s="2">
        <f>IF(Table1[[#This Row],[Ratings]]&gt;4,Table1[[#This Row],[OriginalPrice (in Rs)]],0)</f>
        <v>0</v>
      </c>
      <c r="K14754" s="2">
        <f>Table1[[#This Row],[OriginalPrice (in Rs)]]-Table1[[#This Row],[DiscountOffer]]</f>
        <v>129</v>
      </c>
      <c r="L14754" s="2" t="str">
        <f>IF(Table1[[#This Row],[Discount % (In Rs)]]&gt;50%,"High Discount","Low Discount")</f>
        <v>Low Discount</v>
      </c>
      <c r="M14754" s="3">
        <f>Table1[[#This Row],[Discount_Price (In Rs.)]]/Table1[[#This Row],[OriginalPrice (in Rs)]]</f>
        <v>0.21535893155258765</v>
      </c>
      <c r="N14754" s="4">
        <v>3.7</v>
      </c>
      <c r="O14754">
        <v>279</v>
      </c>
      <c r="P14754" t="s">
        <v>37</v>
      </c>
      <c r="Q14754" t="s">
        <v>19890</v>
      </c>
    </row>
    <row r="14755" spans="1:17" x14ac:dyDescent="0.25">
      <c r="A14755" t="s">
        <v>19891</v>
      </c>
      <c r="B14755" s="1">
        <v>12193802</v>
      </c>
      <c r="C14755" t="s">
        <v>10</v>
      </c>
      <c r="D14755" t="s">
        <v>34</v>
      </c>
      <c r="E14755" t="s">
        <v>35</v>
      </c>
      <c r="F14755" t="s">
        <v>30</v>
      </c>
      <c r="G14755" s="2">
        <v>470</v>
      </c>
      <c r="H14755" s="2">
        <f>AVERAGEIF(Table1[[#All],[Category]],Table1[[#This Row],[Category]],Table1[[#All],[DiscountOffer]])</f>
        <v>470</v>
      </c>
      <c r="I14755" s="2">
        <v>699</v>
      </c>
      <c r="J14755" s="2">
        <f>IF(Table1[[#This Row],[Ratings]]&gt;4,Table1[[#This Row],[OriginalPrice (in Rs)]],0)</f>
        <v>699</v>
      </c>
      <c r="K14755" s="2">
        <f>Table1[[#This Row],[OriginalPrice (in Rs)]]-Table1[[#This Row],[DiscountOffer]]</f>
        <v>229</v>
      </c>
      <c r="L14755" s="2" t="str">
        <f>IF(Table1[[#This Row],[Discount % (In Rs)]]&gt;50%,"High Discount","Low Discount")</f>
        <v>Low Discount</v>
      </c>
      <c r="M14755" s="3">
        <f>Table1[[#This Row],[Discount_Price (In Rs.)]]/Table1[[#This Row],[OriginalPrice (in Rs)]]</f>
        <v>0.32761087267525035</v>
      </c>
      <c r="N14755" s="4">
        <v>4.0999999999999996</v>
      </c>
      <c r="O14755">
        <v>279</v>
      </c>
      <c r="P14755" t="s">
        <v>37</v>
      </c>
      <c r="Q14755" t="s">
        <v>19892</v>
      </c>
    </row>
    <row r="14756" spans="1:17" x14ac:dyDescent="0.25">
      <c r="A14756" t="s">
        <v>19962</v>
      </c>
      <c r="B14756" s="1">
        <v>17524940</v>
      </c>
      <c r="C14756" t="s">
        <v>39</v>
      </c>
      <c r="D14756" t="s">
        <v>34</v>
      </c>
      <c r="E14756" t="s">
        <v>35</v>
      </c>
      <c r="F14756" t="s">
        <v>30</v>
      </c>
      <c r="G14756" s="2">
        <v>470</v>
      </c>
      <c r="H14756" s="2">
        <f>AVERAGEIF(Table1[[#All],[Category]],Table1[[#This Row],[Category]],Table1[[#All],[DiscountOffer]])</f>
        <v>470</v>
      </c>
      <c r="I14756" s="2">
        <v>1598</v>
      </c>
      <c r="J14756" s="2">
        <f>IF(Table1[[#This Row],[Ratings]]&gt;4,Table1[[#This Row],[OriginalPrice (in Rs)]],0)</f>
        <v>1598</v>
      </c>
      <c r="K14756" s="2">
        <f>Table1[[#This Row],[OriginalPrice (in Rs)]]-Table1[[#This Row],[DiscountOffer]]</f>
        <v>1128</v>
      </c>
      <c r="L14756" s="2" t="str">
        <f>IF(Table1[[#This Row],[Discount % (In Rs)]]&gt;50%,"High Discount","Low Discount")</f>
        <v>High Discount</v>
      </c>
      <c r="M14756" s="3">
        <f>Table1[[#This Row],[Discount_Price (In Rs.)]]/Table1[[#This Row],[OriginalPrice (in Rs)]]</f>
        <v>0.70588235294117652</v>
      </c>
      <c r="N14756" s="4">
        <v>4.2</v>
      </c>
      <c r="O14756">
        <v>278</v>
      </c>
      <c r="P14756" t="s">
        <v>126</v>
      </c>
      <c r="Q14756" t="s">
        <v>6315</v>
      </c>
    </row>
    <row r="14757" spans="1:17" x14ac:dyDescent="0.25">
      <c r="A14757" t="s">
        <v>19972</v>
      </c>
      <c r="B14757" s="1">
        <v>11893690</v>
      </c>
      <c r="C14757" t="s">
        <v>10</v>
      </c>
      <c r="D14757" t="s">
        <v>34</v>
      </c>
      <c r="E14757" t="s">
        <v>35</v>
      </c>
      <c r="F14757" t="s">
        <v>30</v>
      </c>
      <c r="G14757" s="2">
        <v>470</v>
      </c>
      <c r="H14757" s="2">
        <f>AVERAGEIF(Table1[[#All],[Category]],Table1[[#This Row],[Category]],Table1[[#All],[DiscountOffer]])</f>
        <v>470</v>
      </c>
      <c r="I14757" s="2">
        <v>899</v>
      </c>
      <c r="J14757" s="2">
        <f>IF(Table1[[#This Row],[Ratings]]&gt;4,Table1[[#This Row],[OriginalPrice (in Rs)]],0)</f>
        <v>899</v>
      </c>
      <c r="K14757" s="2">
        <f>Table1[[#This Row],[OriginalPrice (in Rs)]]-Table1[[#This Row],[DiscountOffer]]</f>
        <v>429</v>
      </c>
      <c r="L14757" s="2" t="str">
        <f>IF(Table1[[#This Row],[Discount % (In Rs)]]&gt;50%,"High Discount","Low Discount")</f>
        <v>Low Discount</v>
      </c>
      <c r="M14757" s="3">
        <f>Table1[[#This Row],[Discount_Price (In Rs.)]]/Table1[[#This Row],[OriginalPrice (in Rs)]]</f>
        <v>0.47719688542825361</v>
      </c>
      <c r="N14757" s="4">
        <v>4.0999999999999996</v>
      </c>
      <c r="O14757">
        <v>278</v>
      </c>
      <c r="P14757" t="s">
        <v>37</v>
      </c>
      <c r="Q14757" t="s">
        <v>19973</v>
      </c>
    </row>
    <row r="14758" spans="1:17" x14ac:dyDescent="0.25">
      <c r="A14758" t="s">
        <v>19974</v>
      </c>
      <c r="B14758" s="1">
        <v>10301035</v>
      </c>
      <c r="C14758" t="s">
        <v>10</v>
      </c>
      <c r="D14758" t="s">
        <v>34</v>
      </c>
      <c r="E14758" t="s">
        <v>35</v>
      </c>
      <c r="F14758" t="s">
        <v>30</v>
      </c>
      <c r="G14758" s="2">
        <v>470</v>
      </c>
      <c r="H14758" s="2">
        <f>AVERAGEIF(Table1[[#All],[Category]],Table1[[#This Row],[Category]],Table1[[#All],[DiscountOffer]])</f>
        <v>470</v>
      </c>
      <c r="I14758" s="2">
        <v>999</v>
      </c>
      <c r="J14758" s="2">
        <f>IF(Table1[[#This Row],[Ratings]]&gt;4,Table1[[#This Row],[OriginalPrice (in Rs)]],0)</f>
        <v>999</v>
      </c>
      <c r="K14758" s="2">
        <f>Table1[[#This Row],[OriginalPrice (in Rs)]]-Table1[[#This Row],[DiscountOffer]]</f>
        <v>529</v>
      </c>
      <c r="L14758" s="2" t="str">
        <f>IF(Table1[[#This Row],[Discount % (In Rs)]]&gt;50%,"High Discount","Low Discount")</f>
        <v>High Discount</v>
      </c>
      <c r="M14758" s="3">
        <f>Table1[[#This Row],[Discount_Price (In Rs.)]]/Table1[[#This Row],[OriginalPrice (in Rs)]]</f>
        <v>0.52952952952952947</v>
      </c>
      <c r="N14758" s="4">
        <v>4.2</v>
      </c>
      <c r="O14758">
        <v>278</v>
      </c>
      <c r="P14758" t="s">
        <v>37</v>
      </c>
      <c r="Q14758" t="s">
        <v>19975</v>
      </c>
    </row>
    <row r="14759" spans="1:17" x14ac:dyDescent="0.25">
      <c r="A14759" t="s">
        <v>20120</v>
      </c>
      <c r="B14759" s="1">
        <v>12106280</v>
      </c>
      <c r="C14759" t="s">
        <v>6621</v>
      </c>
      <c r="D14759" t="s">
        <v>34</v>
      </c>
      <c r="E14759" t="s">
        <v>35</v>
      </c>
      <c r="F14759" t="s">
        <v>30</v>
      </c>
      <c r="G14759" s="2">
        <v>470</v>
      </c>
      <c r="H14759" s="2">
        <f>AVERAGEIF(Table1[[#All],[Category]],Table1[[#This Row],[Category]],Table1[[#All],[DiscountOffer]])</f>
        <v>470</v>
      </c>
      <c r="I14759" s="2">
        <v>1099</v>
      </c>
      <c r="J14759" s="2">
        <f>IF(Table1[[#This Row],[Ratings]]&gt;4,Table1[[#This Row],[OriginalPrice (in Rs)]],0)</f>
        <v>1099</v>
      </c>
      <c r="K14759" s="2">
        <f>Table1[[#This Row],[OriginalPrice (in Rs)]]-Table1[[#This Row],[DiscountOffer]]</f>
        <v>629</v>
      </c>
      <c r="L14759" s="2" t="str">
        <f>IF(Table1[[#This Row],[Discount % (In Rs)]]&gt;50%,"High Discount","Low Discount")</f>
        <v>High Discount</v>
      </c>
      <c r="M14759" s="3">
        <f>Table1[[#This Row],[Discount_Price (In Rs.)]]/Table1[[#This Row],[OriginalPrice (in Rs)]]</f>
        <v>0.5723384895359418</v>
      </c>
      <c r="N14759" s="4">
        <v>4.0999999999999996</v>
      </c>
      <c r="O14759">
        <v>276</v>
      </c>
      <c r="P14759" t="s">
        <v>37</v>
      </c>
      <c r="Q14759" t="s">
        <v>20121</v>
      </c>
    </row>
    <row r="14760" spans="1:17" x14ac:dyDescent="0.25">
      <c r="A14760" t="s">
        <v>20126</v>
      </c>
      <c r="B14760" s="1">
        <v>17383736</v>
      </c>
      <c r="C14760" t="s">
        <v>10</v>
      </c>
      <c r="D14760" t="s">
        <v>34</v>
      </c>
      <c r="E14760" t="s">
        <v>35</v>
      </c>
      <c r="F14760" t="s">
        <v>30</v>
      </c>
      <c r="G14760" s="2">
        <v>470</v>
      </c>
      <c r="H14760" s="2">
        <f>AVERAGEIF(Table1[[#All],[Category]],Table1[[#This Row],[Category]],Table1[[#All],[DiscountOffer]])</f>
        <v>470</v>
      </c>
      <c r="I14760" s="2">
        <v>1398</v>
      </c>
      <c r="J14760" s="2">
        <f>IF(Table1[[#This Row],[Ratings]]&gt;4,Table1[[#This Row],[OriginalPrice (in Rs)]],0)</f>
        <v>1398</v>
      </c>
      <c r="K14760" s="2">
        <f>Table1[[#This Row],[OriginalPrice (in Rs)]]-Table1[[#This Row],[DiscountOffer]]</f>
        <v>928</v>
      </c>
      <c r="L14760" s="2" t="str">
        <f>IF(Table1[[#This Row],[Discount % (In Rs)]]&gt;50%,"High Discount","Low Discount")</f>
        <v>High Discount</v>
      </c>
      <c r="M14760" s="3">
        <f>Table1[[#This Row],[Discount_Price (In Rs.)]]/Table1[[#This Row],[OriginalPrice (in Rs)]]</f>
        <v>0.66380543633762523</v>
      </c>
      <c r="N14760" s="4">
        <v>4.4000000000000004</v>
      </c>
      <c r="O14760">
        <v>276</v>
      </c>
      <c r="P14760" t="s">
        <v>659</v>
      </c>
      <c r="Q14760" t="s">
        <v>7201</v>
      </c>
    </row>
    <row r="14761" spans="1:17" x14ac:dyDescent="0.25">
      <c r="A14761" t="s">
        <v>20133</v>
      </c>
      <c r="B14761" s="1">
        <v>9740155</v>
      </c>
      <c r="C14761" t="s">
        <v>10</v>
      </c>
      <c r="D14761" t="s">
        <v>34</v>
      </c>
      <c r="E14761" t="s">
        <v>35</v>
      </c>
      <c r="F14761" t="s">
        <v>30</v>
      </c>
      <c r="G14761" s="2">
        <v>470</v>
      </c>
      <c r="H14761" s="2">
        <f>AVERAGEIF(Table1[[#All],[Category]],Table1[[#This Row],[Category]],Table1[[#All],[DiscountOffer]])</f>
        <v>470</v>
      </c>
      <c r="I14761" s="2">
        <v>799</v>
      </c>
      <c r="J14761" s="2">
        <f>IF(Table1[[#This Row],[Ratings]]&gt;4,Table1[[#This Row],[OriginalPrice (in Rs)]],0)</f>
        <v>799</v>
      </c>
      <c r="K14761" s="2">
        <f>Table1[[#This Row],[OriginalPrice (in Rs)]]-Table1[[#This Row],[DiscountOffer]]</f>
        <v>329</v>
      </c>
      <c r="L14761" s="2" t="str">
        <f>IF(Table1[[#This Row],[Discount % (In Rs)]]&gt;50%,"High Discount","Low Discount")</f>
        <v>Low Discount</v>
      </c>
      <c r="M14761" s="3">
        <f>Table1[[#This Row],[Discount_Price (In Rs.)]]/Table1[[#This Row],[OriginalPrice (in Rs)]]</f>
        <v>0.41176470588235292</v>
      </c>
      <c r="N14761" s="4">
        <v>4.2</v>
      </c>
      <c r="O14761">
        <v>276</v>
      </c>
      <c r="P14761" t="s">
        <v>37</v>
      </c>
      <c r="Q14761" t="s">
        <v>727</v>
      </c>
    </row>
    <row r="14762" spans="1:17" x14ac:dyDescent="0.25">
      <c r="A14762" t="s">
        <v>20134</v>
      </c>
      <c r="B14762" s="1">
        <v>13132600</v>
      </c>
      <c r="C14762" t="s">
        <v>1703</v>
      </c>
      <c r="D14762" t="s">
        <v>34</v>
      </c>
      <c r="E14762" t="s">
        <v>35</v>
      </c>
      <c r="F14762" t="s">
        <v>30</v>
      </c>
      <c r="G14762" s="2">
        <v>470</v>
      </c>
      <c r="H14762" s="2">
        <f>AVERAGEIF(Table1[[#All],[Category]],Table1[[#This Row],[Category]],Table1[[#All],[DiscountOffer]])</f>
        <v>470</v>
      </c>
      <c r="I14762" s="2">
        <v>799</v>
      </c>
      <c r="J14762" s="2">
        <f>IF(Table1[[#This Row],[Ratings]]&gt;4,Table1[[#This Row],[OriginalPrice (in Rs)]],0)</f>
        <v>799</v>
      </c>
      <c r="K14762" s="2">
        <f>Table1[[#This Row],[OriginalPrice (in Rs)]]-Table1[[#This Row],[DiscountOffer]]</f>
        <v>329</v>
      </c>
      <c r="L14762" s="2" t="str">
        <f>IF(Table1[[#This Row],[Discount % (In Rs)]]&gt;50%,"High Discount","Low Discount")</f>
        <v>Low Discount</v>
      </c>
      <c r="M14762" s="3">
        <f>Table1[[#This Row],[Discount_Price (In Rs.)]]/Table1[[#This Row],[OriginalPrice (in Rs)]]</f>
        <v>0.41176470588235292</v>
      </c>
      <c r="N14762" s="4">
        <v>4.2</v>
      </c>
      <c r="O14762">
        <v>276</v>
      </c>
      <c r="P14762" t="s">
        <v>37</v>
      </c>
      <c r="Q14762" t="s">
        <v>20135</v>
      </c>
    </row>
    <row r="14763" spans="1:17" x14ac:dyDescent="0.25">
      <c r="A14763" t="s">
        <v>20136</v>
      </c>
      <c r="B14763" s="1">
        <v>12204866</v>
      </c>
      <c r="C14763" t="s">
        <v>39</v>
      </c>
      <c r="D14763" t="s">
        <v>34</v>
      </c>
      <c r="E14763" t="s">
        <v>35</v>
      </c>
      <c r="F14763" t="s">
        <v>30</v>
      </c>
      <c r="G14763" s="2">
        <v>470</v>
      </c>
      <c r="H14763" s="2">
        <f>AVERAGEIF(Table1[[#All],[Category]],Table1[[#This Row],[Category]],Table1[[#All],[DiscountOffer]])</f>
        <v>470</v>
      </c>
      <c r="I14763" s="2">
        <v>849</v>
      </c>
      <c r="J14763" s="2">
        <f>IF(Table1[[#This Row],[Ratings]]&gt;4,Table1[[#This Row],[OriginalPrice (in Rs)]],0)</f>
        <v>849</v>
      </c>
      <c r="K14763" s="2">
        <f>Table1[[#This Row],[OriginalPrice (in Rs)]]-Table1[[#This Row],[DiscountOffer]]</f>
        <v>379</v>
      </c>
      <c r="L14763" s="2" t="str">
        <f>IF(Table1[[#This Row],[Discount % (In Rs)]]&gt;50%,"High Discount","Low Discount")</f>
        <v>Low Discount</v>
      </c>
      <c r="M14763" s="3">
        <f>Table1[[#This Row],[Discount_Price (In Rs.)]]/Table1[[#This Row],[OriginalPrice (in Rs)]]</f>
        <v>0.44640753828032981</v>
      </c>
      <c r="N14763" s="4">
        <v>4.2</v>
      </c>
      <c r="O14763">
        <v>276</v>
      </c>
      <c r="P14763" t="s">
        <v>37</v>
      </c>
      <c r="Q14763" t="s">
        <v>20137</v>
      </c>
    </row>
    <row r="14764" spans="1:17" x14ac:dyDescent="0.25">
      <c r="A14764" t="s">
        <v>20225</v>
      </c>
      <c r="B14764" s="1">
        <v>8437937</v>
      </c>
      <c r="C14764" t="s">
        <v>791</v>
      </c>
      <c r="D14764" t="s">
        <v>34</v>
      </c>
      <c r="E14764" t="s">
        <v>35</v>
      </c>
      <c r="F14764" t="s">
        <v>30</v>
      </c>
      <c r="G14764" s="2">
        <v>470</v>
      </c>
      <c r="H14764" s="2">
        <f>AVERAGEIF(Table1[[#All],[Category]],Table1[[#This Row],[Category]],Table1[[#All],[DiscountOffer]])</f>
        <v>470</v>
      </c>
      <c r="I14764" s="2">
        <v>999</v>
      </c>
      <c r="J14764" s="2">
        <f>IF(Table1[[#This Row],[Ratings]]&gt;4,Table1[[#This Row],[OriginalPrice (in Rs)]],0)</f>
        <v>999</v>
      </c>
      <c r="K14764" s="2">
        <f>Table1[[#This Row],[OriginalPrice (in Rs)]]-Table1[[#This Row],[DiscountOffer]]</f>
        <v>529</v>
      </c>
      <c r="L14764" s="2" t="str">
        <f>IF(Table1[[#This Row],[Discount % (In Rs)]]&gt;50%,"High Discount","Low Discount")</f>
        <v>High Discount</v>
      </c>
      <c r="M14764" s="3">
        <f>Table1[[#This Row],[Discount_Price (In Rs.)]]/Table1[[#This Row],[OriginalPrice (in Rs)]]</f>
        <v>0.52952952952952947</v>
      </c>
      <c r="N14764" s="4">
        <v>4.4000000000000004</v>
      </c>
      <c r="O14764">
        <v>275</v>
      </c>
      <c r="P14764" t="s">
        <v>20</v>
      </c>
      <c r="Q14764" t="s">
        <v>20226</v>
      </c>
    </row>
    <row r="14765" spans="1:17" x14ac:dyDescent="0.25">
      <c r="A14765" t="s">
        <v>20285</v>
      </c>
      <c r="B14765" s="1">
        <v>17383716</v>
      </c>
      <c r="C14765" t="s">
        <v>10</v>
      </c>
      <c r="D14765" t="s">
        <v>34</v>
      </c>
      <c r="E14765" t="s">
        <v>35</v>
      </c>
      <c r="F14765" t="s">
        <v>30</v>
      </c>
      <c r="G14765" s="2">
        <v>470</v>
      </c>
      <c r="H14765" s="2">
        <f>AVERAGEIF(Table1[[#All],[Category]],Table1[[#This Row],[Category]],Table1[[#All],[DiscountOffer]])</f>
        <v>470</v>
      </c>
      <c r="I14765" s="2">
        <v>1598</v>
      </c>
      <c r="J14765" s="2">
        <f>IF(Table1[[#This Row],[Ratings]]&gt;4,Table1[[#This Row],[OriginalPrice (in Rs)]],0)</f>
        <v>0</v>
      </c>
      <c r="K14765" s="2">
        <f>Table1[[#This Row],[OriginalPrice (in Rs)]]-Table1[[#This Row],[DiscountOffer]]</f>
        <v>1128</v>
      </c>
      <c r="L14765" s="2" t="str">
        <f>IF(Table1[[#This Row],[Discount % (In Rs)]]&gt;50%,"High Discount","Low Discount")</f>
        <v>High Discount</v>
      </c>
      <c r="M14765" s="3">
        <f>Table1[[#This Row],[Discount_Price (In Rs.)]]/Table1[[#This Row],[OriginalPrice (in Rs)]]</f>
        <v>0.70588235294117652</v>
      </c>
      <c r="N14765" s="4">
        <v>3.8</v>
      </c>
      <c r="O14765">
        <v>274</v>
      </c>
      <c r="P14765" t="s">
        <v>126</v>
      </c>
      <c r="Q14765" t="s">
        <v>652</v>
      </c>
    </row>
    <row r="14766" spans="1:17" x14ac:dyDescent="0.25">
      <c r="A14766" t="s">
        <v>20341</v>
      </c>
      <c r="B14766" s="1">
        <v>17523442</v>
      </c>
      <c r="C14766" t="s">
        <v>39</v>
      </c>
      <c r="D14766" t="s">
        <v>34</v>
      </c>
      <c r="E14766" t="s">
        <v>35</v>
      </c>
      <c r="F14766" t="s">
        <v>30</v>
      </c>
      <c r="G14766" s="2">
        <v>470</v>
      </c>
      <c r="H14766" s="2">
        <f>AVERAGEIF(Table1[[#All],[Category]],Table1[[#This Row],[Category]],Table1[[#All],[DiscountOffer]])</f>
        <v>470</v>
      </c>
      <c r="I14766" s="2">
        <v>1398</v>
      </c>
      <c r="J14766" s="2">
        <f>IF(Table1[[#This Row],[Ratings]]&gt;4,Table1[[#This Row],[OriginalPrice (in Rs)]],0)</f>
        <v>0</v>
      </c>
      <c r="K14766" s="2">
        <f>Table1[[#This Row],[OriginalPrice (in Rs)]]-Table1[[#This Row],[DiscountOffer]]</f>
        <v>928</v>
      </c>
      <c r="L14766" s="2" t="str">
        <f>IF(Table1[[#This Row],[Discount % (In Rs)]]&gt;50%,"High Discount","Low Discount")</f>
        <v>High Discount</v>
      </c>
      <c r="M14766" s="3">
        <f>Table1[[#This Row],[Discount_Price (In Rs.)]]/Table1[[#This Row],[OriginalPrice (in Rs)]]</f>
        <v>0.66380543633762523</v>
      </c>
      <c r="N14766" s="4">
        <v>3.7</v>
      </c>
      <c r="O14766">
        <v>273</v>
      </c>
      <c r="P14766" t="s">
        <v>37</v>
      </c>
      <c r="Q14766" t="s">
        <v>4781</v>
      </c>
    </row>
    <row r="14767" spans="1:17" x14ac:dyDescent="0.25">
      <c r="A14767" t="s">
        <v>20357</v>
      </c>
      <c r="B14767" s="1">
        <v>12194066</v>
      </c>
      <c r="C14767" t="s">
        <v>10</v>
      </c>
      <c r="D14767" t="s">
        <v>34</v>
      </c>
      <c r="E14767" t="s">
        <v>35</v>
      </c>
      <c r="F14767" t="s">
        <v>30</v>
      </c>
      <c r="G14767" s="2">
        <v>470</v>
      </c>
      <c r="H14767" s="2">
        <f>AVERAGEIF(Table1[[#All],[Category]],Table1[[#This Row],[Category]],Table1[[#All],[DiscountOffer]])</f>
        <v>470</v>
      </c>
      <c r="I14767" s="2">
        <v>799</v>
      </c>
      <c r="J14767" s="2">
        <f>IF(Table1[[#This Row],[Ratings]]&gt;4,Table1[[#This Row],[OriginalPrice (in Rs)]],0)</f>
        <v>799</v>
      </c>
      <c r="K14767" s="2">
        <f>Table1[[#This Row],[OriginalPrice (in Rs)]]-Table1[[#This Row],[DiscountOffer]]</f>
        <v>329</v>
      </c>
      <c r="L14767" s="2" t="str">
        <f>IF(Table1[[#This Row],[Discount % (In Rs)]]&gt;50%,"High Discount","Low Discount")</f>
        <v>Low Discount</v>
      </c>
      <c r="M14767" s="3">
        <f>Table1[[#This Row],[Discount_Price (In Rs.)]]/Table1[[#This Row],[OriginalPrice (in Rs)]]</f>
        <v>0.41176470588235292</v>
      </c>
      <c r="N14767" s="4">
        <v>4.3</v>
      </c>
      <c r="O14767">
        <v>273</v>
      </c>
      <c r="P14767" t="s">
        <v>37</v>
      </c>
      <c r="Q14767" t="s">
        <v>20358</v>
      </c>
    </row>
    <row r="14768" spans="1:17" x14ac:dyDescent="0.25">
      <c r="A14768" t="s">
        <v>20432</v>
      </c>
      <c r="B14768" s="1">
        <v>14424506</v>
      </c>
      <c r="C14768" t="s">
        <v>87</v>
      </c>
      <c r="D14768" t="s">
        <v>34</v>
      </c>
      <c r="E14768" t="s">
        <v>35</v>
      </c>
      <c r="F14768" t="s">
        <v>30</v>
      </c>
      <c r="G14768" s="2">
        <v>470</v>
      </c>
      <c r="H14768" s="2">
        <f>AVERAGEIF(Table1[[#All],[Category]],Table1[[#This Row],[Category]],Table1[[#All],[DiscountOffer]])</f>
        <v>470</v>
      </c>
      <c r="I14768" s="2">
        <v>499</v>
      </c>
      <c r="J14768" s="2">
        <f>IF(Table1[[#This Row],[Ratings]]&gt;4,Table1[[#This Row],[OriginalPrice (in Rs)]],0)</f>
        <v>499</v>
      </c>
      <c r="K14768" s="2">
        <f>Table1[[#This Row],[OriginalPrice (in Rs)]]-Table1[[#This Row],[DiscountOffer]]</f>
        <v>29</v>
      </c>
      <c r="L14768" s="2" t="str">
        <f>IF(Table1[[#This Row],[Discount % (In Rs)]]&gt;50%,"High Discount","Low Discount")</f>
        <v>Low Discount</v>
      </c>
      <c r="M14768" s="3">
        <f>Table1[[#This Row],[Discount_Price (In Rs.)]]/Table1[[#This Row],[OriginalPrice (in Rs)]]</f>
        <v>5.8116232464929862E-2</v>
      </c>
      <c r="N14768" s="4">
        <v>4.3</v>
      </c>
      <c r="O14768">
        <v>272</v>
      </c>
      <c r="P14768" t="s">
        <v>20</v>
      </c>
      <c r="Q14768" t="s">
        <v>20433</v>
      </c>
    </row>
    <row r="14769" spans="1:17" x14ac:dyDescent="0.25">
      <c r="A14769" t="s">
        <v>20434</v>
      </c>
      <c r="B14769" s="1">
        <v>12193746</v>
      </c>
      <c r="C14769" t="s">
        <v>10</v>
      </c>
      <c r="D14769" t="s">
        <v>34</v>
      </c>
      <c r="E14769" t="s">
        <v>35</v>
      </c>
      <c r="F14769" t="s">
        <v>30</v>
      </c>
      <c r="G14769" s="2">
        <v>470</v>
      </c>
      <c r="H14769" s="2">
        <f>AVERAGEIF(Table1[[#All],[Category]],Table1[[#This Row],[Category]],Table1[[#All],[DiscountOffer]])</f>
        <v>470</v>
      </c>
      <c r="I14769" s="2">
        <v>499</v>
      </c>
      <c r="J14769" s="2">
        <f>IF(Table1[[#This Row],[Ratings]]&gt;4,Table1[[#This Row],[OriginalPrice (in Rs)]],0)</f>
        <v>499</v>
      </c>
      <c r="K14769" s="2">
        <f>Table1[[#This Row],[OriginalPrice (in Rs)]]-Table1[[#This Row],[DiscountOffer]]</f>
        <v>29</v>
      </c>
      <c r="L14769" s="2" t="str">
        <f>IF(Table1[[#This Row],[Discount % (In Rs)]]&gt;50%,"High Discount","Low Discount")</f>
        <v>Low Discount</v>
      </c>
      <c r="M14769" s="3">
        <f>Table1[[#This Row],[Discount_Price (In Rs.)]]/Table1[[#This Row],[OriginalPrice (in Rs)]]</f>
        <v>5.8116232464929862E-2</v>
      </c>
      <c r="N14769" s="4">
        <v>4.2</v>
      </c>
      <c r="O14769">
        <v>272</v>
      </c>
      <c r="P14769" t="s">
        <v>37</v>
      </c>
      <c r="Q14769" t="s">
        <v>4603</v>
      </c>
    </row>
    <row r="14770" spans="1:17" x14ac:dyDescent="0.25">
      <c r="A14770" t="s">
        <v>20435</v>
      </c>
      <c r="B14770" s="1">
        <v>12193636</v>
      </c>
      <c r="C14770" t="s">
        <v>10</v>
      </c>
      <c r="D14770" t="s">
        <v>34</v>
      </c>
      <c r="E14770" t="s">
        <v>35</v>
      </c>
      <c r="F14770" t="s">
        <v>30</v>
      </c>
      <c r="G14770" s="2">
        <v>470</v>
      </c>
      <c r="H14770" s="2">
        <f>AVERAGEIF(Table1[[#All],[Category]],Table1[[#This Row],[Category]],Table1[[#All],[DiscountOffer]])</f>
        <v>470</v>
      </c>
      <c r="I14770" s="2">
        <v>899</v>
      </c>
      <c r="J14770" s="2">
        <f>IF(Table1[[#This Row],[Ratings]]&gt;4,Table1[[#This Row],[OriginalPrice (in Rs)]],0)</f>
        <v>899</v>
      </c>
      <c r="K14770" s="2">
        <f>Table1[[#This Row],[OriginalPrice (in Rs)]]-Table1[[#This Row],[DiscountOffer]]</f>
        <v>429</v>
      </c>
      <c r="L14770" s="2" t="str">
        <f>IF(Table1[[#This Row],[Discount % (In Rs)]]&gt;50%,"High Discount","Low Discount")</f>
        <v>Low Discount</v>
      </c>
      <c r="M14770" s="3">
        <f>Table1[[#This Row],[Discount_Price (In Rs.)]]/Table1[[#This Row],[OriginalPrice (in Rs)]]</f>
        <v>0.47719688542825361</v>
      </c>
      <c r="N14770" s="4">
        <v>4.4000000000000004</v>
      </c>
      <c r="O14770">
        <v>272</v>
      </c>
      <c r="P14770" t="s">
        <v>37</v>
      </c>
      <c r="Q14770" t="s">
        <v>20436</v>
      </c>
    </row>
    <row r="14771" spans="1:17" x14ac:dyDescent="0.25">
      <c r="A14771" t="s">
        <v>20437</v>
      </c>
      <c r="B14771" s="1">
        <v>17385642</v>
      </c>
      <c r="C14771" t="s">
        <v>10</v>
      </c>
      <c r="D14771" t="s">
        <v>34</v>
      </c>
      <c r="E14771" t="s">
        <v>35</v>
      </c>
      <c r="F14771" t="s">
        <v>30</v>
      </c>
      <c r="G14771" s="2">
        <v>470</v>
      </c>
      <c r="H14771" s="2">
        <f>AVERAGEIF(Table1[[#All],[Category]],Table1[[#This Row],[Category]],Table1[[#All],[DiscountOffer]])</f>
        <v>470</v>
      </c>
      <c r="I14771" s="2">
        <v>1398</v>
      </c>
      <c r="J14771" s="2">
        <f>IF(Table1[[#This Row],[Ratings]]&gt;4,Table1[[#This Row],[OriginalPrice (in Rs)]],0)</f>
        <v>0</v>
      </c>
      <c r="K14771" s="2">
        <f>Table1[[#This Row],[OriginalPrice (in Rs)]]-Table1[[#This Row],[DiscountOffer]]</f>
        <v>928</v>
      </c>
      <c r="L14771" s="2" t="str">
        <f>IF(Table1[[#This Row],[Discount % (In Rs)]]&gt;50%,"High Discount","Low Discount")</f>
        <v>High Discount</v>
      </c>
      <c r="M14771" s="3">
        <f>Table1[[#This Row],[Discount_Price (In Rs.)]]/Table1[[#This Row],[OriginalPrice (in Rs)]]</f>
        <v>0.66380543633762523</v>
      </c>
      <c r="N14771" s="4">
        <v>3.4</v>
      </c>
      <c r="O14771">
        <v>272</v>
      </c>
      <c r="P14771" t="s">
        <v>37</v>
      </c>
      <c r="Q14771" t="s">
        <v>94</v>
      </c>
    </row>
    <row r="14772" spans="1:17" x14ac:dyDescent="0.25">
      <c r="A14772" t="s">
        <v>20585</v>
      </c>
      <c r="B14772" s="1">
        <v>17383670</v>
      </c>
      <c r="C14772" t="s">
        <v>10</v>
      </c>
      <c r="D14772" t="s">
        <v>34</v>
      </c>
      <c r="E14772" t="s">
        <v>35</v>
      </c>
      <c r="F14772" t="s">
        <v>30</v>
      </c>
      <c r="G14772" s="2">
        <v>470</v>
      </c>
      <c r="H14772" s="2">
        <f>AVERAGEIF(Table1[[#All],[Category]],Table1[[#This Row],[Category]],Table1[[#All],[DiscountOffer]])</f>
        <v>470</v>
      </c>
      <c r="I14772" s="2">
        <v>1598</v>
      </c>
      <c r="J14772" s="2">
        <f>IF(Table1[[#This Row],[Ratings]]&gt;4,Table1[[#This Row],[OriginalPrice (in Rs)]],0)</f>
        <v>1598</v>
      </c>
      <c r="K14772" s="2">
        <f>Table1[[#This Row],[OriginalPrice (in Rs)]]-Table1[[#This Row],[DiscountOffer]]</f>
        <v>1128</v>
      </c>
      <c r="L14772" s="2" t="str">
        <f>IF(Table1[[#This Row],[Discount % (In Rs)]]&gt;50%,"High Discount","Low Discount")</f>
        <v>High Discount</v>
      </c>
      <c r="M14772" s="3">
        <f>Table1[[#This Row],[Discount_Price (In Rs.)]]/Table1[[#This Row],[OriginalPrice (in Rs)]]</f>
        <v>0.70588235294117652</v>
      </c>
      <c r="N14772" s="4">
        <v>4.2</v>
      </c>
      <c r="O14772">
        <v>270</v>
      </c>
      <c r="P14772" t="s">
        <v>126</v>
      </c>
      <c r="Q14772" t="s">
        <v>7201</v>
      </c>
    </row>
    <row r="14773" spans="1:17" x14ac:dyDescent="0.25">
      <c r="A14773" t="s">
        <v>20606</v>
      </c>
      <c r="B14773" s="1">
        <v>13601434</v>
      </c>
      <c r="C14773" t="s">
        <v>10</v>
      </c>
      <c r="D14773" t="s">
        <v>34</v>
      </c>
      <c r="E14773" t="s">
        <v>35</v>
      </c>
      <c r="F14773" t="s">
        <v>30</v>
      </c>
      <c r="G14773" s="2">
        <v>470</v>
      </c>
      <c r="H14773" s="2">
        <f>AVERAGEIF(Table1[[#All],[Category]],Table1[[#This Row],[Category]],Table1[[#All],[DiscountOffer]])</f>
        <v>470</v>
      </c>
      <c r="I14773" s="2">
        <v>699</v>
      </c>
      <c r="J14773" s="2">
        <f>IF(Table1[[#This Row],[Ratings]]&gt;4,Table1[[#This Row],[OriginalPrice (in Rs)]],0)</f>
        <v>699</v>
      </c>
      <c r="K14773" s="2">
        <f>Table1[[#This Row],[OriginalPrice (in Rs)]]-Table1[[#This Row],[DiscountOffer]]</f>
        <v>229</v>
      </c>
      <c r="L14773" s="2" t="str">
        <f>IF(Table1[[#This Row],[Discount % (In Rs)]]&gt;50%,"High Discount","Low Discount")</f>
        <v>Low Discount</v>
      </c>
      <c r="M14773" s="3">
        <f>Table1[[#This Row],[Discount_Price (In Rs.)]]/Table1[[#This Row],[OriginalPrice (in Rs)]]</f>
        <v>0.32761087267525035</v>
      </c>
      <c r="N14773" s="4">
        <v>4.4000000000000004</v>
      </c>
      <c r="O14773">
        <v>270</v>
      </c>
      <c r="P14773" t="s">
        <v>37</v>
      </c>
      <c r="Q14773" t="s">
        <v>20607</v>
      </c>
    </row>
    <row r="14774" spans="1:17" x14ac:dyDescent="0.25">
      <c r="A14774" t="s">
        <v>20682</v>
      </c>
      <c r="B14774" s="1">
        <v>17477004</v>
      </c>
      <c r="C14774" t="s">
        <v>91</v>
      </c>
      <c r="D14774" t="s">
        <v>34</v>
      </c>
      <c r="E14774" t="s">
        <v>35</v>
      </c>
      <c r="F14774" t="s">
        <v>30</v>
      </c>
      <c r="G14774" s="2">
        <v>470</v>
      </c>
      <c r="H14774" s="2">
        <f>AVERAGEIF(Table1[[#All],[Category]],Table1[[#This Row],[Category]],Table1[[#All],[DiscountOffer]])</f>
        <v>470</v>
      </c>
      <c r="I14774" s="2">
        <v>1398</v>
      </c>
      <c r="J14774" s="2">
        <f>IF(Table1[[#This Row],[Ratings]]&gt;4,Table1[[#This Row],[OriginalPrice (in Rs)]],0)</f>
        <v>0</v>
      </c>
      <c r="K14774" s="2">
        <f>Table1[[#This Row],[OriginalPrice (in Rs)]]-Table1[[#This Row],[DiscountOffer]]</f>
        <v>928</v>
      </c>
      <c r="L14774" s="2" t="str">
        <f>IF(Table1[[#This Row],[Discount % (In Rs)]]&gt;50%,"High Discount","Low Discount")</f>
        <v>High Discount</v>
      </c>
      <c r="M14774" s="3">
        <f>Table1[[#This Row],[Discount_Price (In Rs.)]]/Table1[[#This Row],[OriginalPrice (in Rs)]]</f>
        <v>0.66380543633762523</v>
      </c>
      <c r="N14774" s="4">
        <v>3.9</v>
      </c>
      <c r="O14774">
        <v>269</v>
      </c>
      <c r="P14774" t="s">
        <v>10766</v>
      </c>
      <c r="Q14774" t="s">
        <v>20683</v>
      </c>
    </row>
    <row r="14775" spans="1:17" x14ac:dyDescent="0.25">
      <c r="A14775" t="s">
        <v>20699</v>
      </c>
      <c r="B14775" s="1">
        <v>10778678</v>
      </c>
      <c r="C14775" t="s">
        <v>10</v>
      </c>
      <c r="D14775" t="s">
        <v>34</v>
      </c>
      <c r="E14775" t="s">
        <v>35</v>
      </c>
      <c r="F14775" t="s">
        <v>30</v>
      </c>
      <c r="G14775" s="2">
        <v>470</v>
      </c>
      <c r="H14775" s="2">
        <f>AVERAGEIF(Table1[[#All],[Category]],Table1[[#This Row],[Category]],Table1[[#All],[DiscountOffer]])</f>
        <v>470</v>
      </c>
      <c r="I14775" s="2">
        <v>599</v>
      </c>
      <c r="J14775" s="2">
        <f>IF(Table1[[#This Row],[Ratings]]&gt;4,Table1[[#This Row],[OriginalPrice (in Rs)]],0)</f>
        <v>599</v>
      </c>
      <c r="K14775" s="2">
        <f>Table1[[#This Row],[OriginalPrice (in Rs)]]-Table1[[#This Row],[DiscountOffer]]</f>
        <v>129</v>
      </c>
      <c r="L14775" s="2" t="str">
        <f>IF(Table1[[#This Row],[Discount % (In Rs)]]&gt;50%,"High Discount","Low Discount")</f>
        <v>Low Discount</v>
      </c>
      <c r="M14775" s="3">
        <f>Table1[[#This Row],[Discount_Price (In Rs.)]]/Table1[[#This Row],[OriginalPrice (in Rs)]]</f>
        <v>0.21535893155258765</v>
      </c>
      <c r="N14775" s="4">
        <v>4.2</v>
      </c>
      <c r="O14775">
        <v>269</v>
      </c>
      <c r="P14775" t="s">
        <v>37</v>
      </c>
      <c r="Q14775" t="s">
        <v>20700</v>
      </c>
    </row>
    <row r="14776" spans="1:17" x14ac:dyDescent="0.25">
      <c r="A14776" t="s">
        <v>20701</v>
      </c>
      <c r="B14776" s="1">
        <v>13777976</v>
      </c>
      <c r="C14776" t="s">
        <v>91</v>
      </c>
      <c r="D14776" t="s">
        <v>34</v>
      </c>
      <c r="E14776" t="s">
        <v>35</v>
      </c>
      <c r="F14776" t="s">
        <v>30</v>
      </c>
      <c r="G14776" s="2">
        <v>470</v>
      </c>
      <c r="H14776" s="2">
        <f>AVERAGEIF(Table1[[#All],[Category]],Table1[[#This Row],[Category]],Table1[[#All],[DiscountOffer]])</f>
        <v>470</v>
      </c>
      <c r="I14776" s="2">
        <v>699</v>
      </c>
      <c r="J14776" s="2">
        <f>IF(Table1[[#This Row],[Ratings]]&gt;4,Table1[[#This Row],[OriginalPrice (in Rs)]],0)</f>
        <v>0</v>
      </c>
      <c r="K14776" s="2">
        <f>Table1[[#This Row],[OriginalPrice (in Rs)]]-Table1[[#This Row],[DiscountOffer]]</f>
        <v>229</v>
      </c>
      <c r="L14776" s="2" t="str">
        <f>IF(Table1[[#This Row],[Discount % (In Rs)]]&gt;50%,"High Discount","Low Discount")</f>
        <v>Low Discount</v>
      </c>
      <c r="M14776" s="3">
        <f>Table1[[#This Row],[Discount_Price (In Rs.)]]/Table1[[#This Row],[OriginalPrice (in Rs)]]</f>
        <v>0.32761087267525035</v>
      </c>
      <c r="N14776" s="4">
        <v>3.5</v>
      </c>
      <c r="O14776">
        <v>269</v>
      </c>
      <c r="P14776" t="s">
        <v>37</v>
      </c>
      <c r="Q14776" t="s">
        <v>20702</v>
      </c>
    </row>
    <row r="14777" spans="1:17" x14ac:dyDescent="0.25">
      <c r="A14777" t="s">
        <v>20703</v>
      </c>
      <c r="B14777" s="1">
        <v>10926226</v>
      </c>
      <c r="C14777" t="s">
        <v>20704</v>
      </c>
      <c r="D14777" t="s">
        <v>34</v>
      </c>
      <c r="E14777" t="s">
        <v>35</v>
      </c>
      <c r="F14777" t="s">
        <v>30</v>
      </c>
      <c r="G14777" s="2">
        <v>470</v>
      </c>
      <c r="H14777" s="2">
        <f>AVERAGEIF(Table1[[#All],[Category]],Table1[[#This Row],[Category]],Table1[[#All],[DiscountOffer]])</f>
        <v>470</v>
      </c>
      <c r="I14777" s="2">
        <v>799</v>
      </c>
      <c r="J14777" s="2">
        <f>IF(Table1[[#This Row],[Ratings]]&gt;4,Table1[[#This Row],[OriginalPrice (in Rs)]],0)</f>
        <v>0</v>
      </c>
      <c r="K14777" s="2">
        <f>Table1[[#This Row],[OriginalPrice (in Rs)]]-Table1[[#This Row],[DiscountOffer]]</f>
        <v>329</v>
      </c>
      <c r="L14777" s="2" t="str">
        <f>IF(Table1[[#This Row],[Discount % (In Rs)]]&gt;50%,"High Discount","Low Discount")</f>
        <v>Low Discount</v>
      </c>
      <c r="M14777" s="3">
        <f>Table1[[#This Row],[Discount_Price (In Rs.)]]/Table1[[#This Row],[OriginalPrice (in Rs)]]</f>
        <v>0.41176470588235292</v>
      </c>
      <c r="N14777" s="4">
        <v>3.8</v>
      </c>
      <c r="O14777">
        <v>269</v>
      </c>
      <c r="P14777" t="s">
        <v>37</v>
      </c>
      <c r="Q14777" t="s">
        <v>20705</v>
      </c>
    </row>
    <row r="14778" spans="1:17" x14ac:dyDescent="0.25">
      <c r="A14778" t="s">
        <v>20708</v>
      </c>
      <c r="B14778" s="1">
        <v>8274333</v>
      </c>
      <c r="C14778" t="s">
        <v>791</v>
      </c>
      <c r="D14778" t="s">
        <v>34</v>
      </c>
      <c r="E14778" t="s">
        <v>35</v>
      </c>
      <c r="F14778" t="s">
        <v>30</v>
      </c>
      <c r="G14778" s="2">
        <v>470</v>
      </c>
      <c r="H14778" s="2">
        <f>AVERAGEIF(Table1[[#All],[Category]],Table1[[#This Row],[Category]],Table1[[#All],[DiscountOffer]])</f>
        <v>470</v>
      </c>
      <c r="I14778" s="2">
        <v>999</v>
      </c>
      <c r="J14778" s="2">
        <f>IF(Table1[[#This Row],[Ratings]]&gt;4,Table1[[#This Row],[OriginalPrice (in Rs)]],0)</f>
        <v>999</v>
      </c>
      <c r="K14778" s="2">
        <f>Table1[[#This Row],[OriginalPrice (in Rs)]]-Table1[[#This Row],[DiscountOffer]]</f>
        <v>529</v>
      </c>
      <c r="L14778" s="2" t="str">
        <f>IF(Table1[[#This Row],[Discount % (In Rs)]]&gt;50%,"High Discount","Low Discount")</f>
        <v>High Discount</v>
      </c>
      <c r="M14778" s="3">
        <f>Table1[[#This Row],[Discount_Price (In Rs.)]]/Table1[[#This Row],[OriginalPrice (in Rs)]]</f>
        <v>0.52952952952952947</v>
      </c>
      <c r="N14778" s="4">
        <v>4.3</v>
      </c>
      <c r="O14778">
        <v>269</v>
      </c>
      <c r="P14778" t="s">
        <v>20</v>
      </c>
      <c r="Q14778" t="s">
        <v>20709</v>
      </c>
    </row>
    <row r="14779" spans="1:17" x14ac:dyDescent="0.25">
      <c r="A14779" t="s">
        <v>20710</v>
      </c>
      <c r="B14779" s="1">
        <v>12194222</v>
      </c>
      <c r="C14779" t="s">
        <v>10</v>
      </c>
      <c r="D14779" t="s">
        <v>34</v>
      </c>
      <c r="E14779" t="s">
        <v>35</v>
      </c>
      <c r="F14779" t="s">
        <v>30</v>
      </c>
      <c r="G14779" s="2">
        <v>470</v>
      </c>
      <c r="H14779" s="2">
        <f>AVERAGEIF(Table1[[#All],[Category]],Table1[[#This Row],[Category]],Table1[[#All],[DiscountOffer]])</f>
        <v>470</v>
      </c>
      <c r="I14779" s="2">
        <v>999</v>
      </c>
      <c r="J14779" s="2">
        <f>IF(Table1[[#This Row],[Ratings]]&gt;4,Table1[[#This Row],[OriginalPrice (in Rs)]],0)</f>
        <v>999</v>
      </c>
      <c r="K14779" s="2">
        <f>Table1[[#This Row],[OriginalPrice (in Rs)]]-Table1[[#This Row],[DiscountOffer]]</f>
        <v>529</v>
      </c>
      <c r="L14779" s="2" t="str">
        <f>IF(Table1[[#This Row],[Discount % (In Rs)]]&gt;50%,"High Discount","Low Discount")</f>
        <v>High Discount</v>
      </c>
      <c r="M14779" s="3">
        <f>Table1[[#This Row],[Discount_Price (In Rs.)]]/Table1[[#This Row],[OriginalPrice (in Rs)]]</f>
        <v>0.52952952952952947</v>
      </c>
      <c r="N14779" s="4">
        <v>4.2</v>
      </c>
      <c r="O14779">
        <v>269</v>
      </c>
      <c r="P14779" t="s">
        <v>37</v>
      </c>
      <c r="Q14779" t="s">
        <v>20711</v>
      </c>
    </row>
    <row r="14780" spans="1:17" x14ac:dyDescent="0.25">
      <c r="A14780" t="s">
        <v>20766</v>
      </c>
      <c r="B14780" s="1">
        <v>8593231</v>
      </c>
      <c r="C14780" t="s">
        <v>10</v>
      </c>
      <c r="D14780" t="s">
        <v>34</v>
      </c>
      <c r="E14780" t="s">
        <v>35</v>
      </c>
      <c r="F14780" t="s">
        <v>30</v>
      </c>
      <c r="G14780" s="2">
        <v>470</v>
      </c>
      <c r="H14780" s="2">
        <f>AVERAGEIF(Table1[[#All],[Category]],Table1[[#This Row],[Category]],Table1[[#All],[DiscountOffer]])</f>
        <v>470</v>
      </c>
      <c r="I14780" s="2">
        <v>499</v>
      </c>
      <c r="J14780" s="2">
        <f>IF(Table1[[#This Row],[Ratings]]&gt;4,Table1[[#This Row],[OriginalPrice (in Rs)]],0)</f>
        <v>499</v>
      </c>
      <c r="K14780" s="2">
        <f>Table1[[#This Row],[OriginalPrice (in Rs)]]-Table1[[#This Row],[DiscountOffer]]</f>
        <v>29</v>
      </c>
      <c r="L14780" s="2" t="str">
        <f>IF(Table1[[#This Row],[Discount % (In Rs)]]&gt;50%,"High Discount","Low Discount")</f>
        <v>Low Discount</v>
      </c>
      <c r="M14780" s="3">
        <f>Table1[[#This Row],[Discount_Price (In Rs.)]]/Table1[[#This Row],[OriginalPrice (in Rs)]]</f>
        <v>5.8116232464929862E-2</v>
      </c>
      <c r="N14780" s="4">
        <v>4.4000000000000004</v>
      </c>
      <c r="O14780">
        <v>268</v>
      </c>
      <c r="P14780" t="s">
        <v>37</v>
      </c>
      <c r="Q14780" t="s">
        <v>20767</v>
      </c>
    </row>
    <row r="14781" spans="1:17" x14ac:dyDescent="0.25">
      <c r="A14781" t="s">
        <v>20768</v>
      </c>
      <c r="B14781" s="1">
        <v>13594586</v>
      </c>
      <c r="C14781" t="s">
        <v>10</v>
      </c>
      <c r="D14781" t="s">
        <v>34</v>
      </c>
      <c r="E14781" t="s">
        <v>35</v>
      </c>
      <c r="F14781" t="s">
        <v>30</v>
      </c>
      <c r="G14781" s="2">
        <v>470</v>
      </c>
      <c r="H14781" s="2">
        <f>AVERAGEIF(Table1[[#All],[Category]],Table1[[#This Row],[Category]],Table1[[#All],[DiscountOffer]])</f>
        <v>470</v>
      </c>
      <c r="I14781" s="2">
        <v>699</v>
      </c>
      <c r="J14781" s="2">
        <f>IF(Table1[[#This Row],[Ratings]]&gt;4,Table1[[#This Row],[OriginalPrice (in Rs)]],0)</f>
        <v>699</v>
      </c>
      <c r="K14781" s="2">
        <f>Table1[[#This Row],[OriginalPrice (in Rs)]]-Table1[[#This Row],[DiscountOffer]]</f>
        <v>229</v>
      </c>
      <c r="L14781" s="2" t="str">
        <f>IF(Table1[[#This Row],[Discount % (In Rs)]]&gt;50%,"High Discount","Low Discount")</f>
        <v>Low Discount</v>
      </c>
      <c r="M14781" s="3">
        <f>Table1[[#This Row],[Discount_Price (In Rs.)]]/Table1[[#This Row],[OriginalPrice (in Rs)]]</f>
        <v>0.32761087267525035</v>
      </c>
      <c r="N14781" s="4">
        <v>4.4000000000000004</v>
      </c>
      <c r="O14781">
        <v>268</v>
      </c>
      <c r="P14781" t="s">
        <v>37</v>
      </c>
      <c r="Q14781" t="s">
        <v>19975</v>
      </c>
    </row>
    <row r="14782" spans="1:17" x14ac:dyDescent="0.25">
      <c r="A14782" t="s">
        <v>20769</v>
      </c>
      <c r="B14782" s="1">
        <v>12958930</v>
      </c>
      <c r="C14782" t="s">
        <v>398</v>
      </c>
      <c r="D14782" t="s">
        <v>34</v>
      </c>
      <c r="E14782" t="s">
        <v>35</v>
      </c>
      <c r="F14782" t="s">
        <v>30</v>
      </c>
      <c r="G14782" s="2">
        <v>470</v>
      </c>
      <c r="H14782" s="2">
        <f>AVERAGEIF(Table1[[#All],[Category]],Table1[[#This Row],[Category]],Table1[[#All],[DiscountOffer]])</f>
        <v>470</v>
      </c>
      <c r="I14782" s="2">
        <v>899</v>
      </c>
      <c r="J14782" s="2">
        <f>IF(Table1[[#This Row],[Ratings]]&gt;4,Table1[[#This Row],[OriginalPrice (in Rs)]],0)</f>
        <v>0</v>
      </c>
      <c r="K14782" s="2">
        <f>Table1[[#This Row],[OriginalPrice (in Rs)]]-Table1[[#This Row],[DiscountOffer]]</f>
        <v>429</v>
      </c>
      <c r="L14782" s="2" t="str">
        <f>IF(Table1[[#This Row],[Discount % (In Rs)]]&gt;50%,"High Discount","Low Discount")</f>
        <v>Low Discount</v>
      </c>
      <c r="M14782" s="3">
        <f>Table1[[#This Row],[Discount_Price (In Rs.)]]/Table1[[#This Row],[OriginalPrice (in Rs)]]</f>
        <v>0.47719688542825361</v>
      </c>
      <c r="N14782" s="4">
        <v>3.9</v>
      </c>
      <c r="O14782">
        <v>268</v>
      </c>
      <c r="P14782" t="s">
        <v>37</v>
      </c>
      <c r="Q14782" t="s">
        <v>20770</v>
      </c>
    </row>
    <row r="14783" spans="1:17" x14ac:dyDescent="0.25">
      <c r="A14783" t="s">
        <v>20771</v>
      </c>
      <c r="B14783" s="1">
        <v>12106186</v>
      </c>
      <c r="C14783" t="s">
        <v>1703</v>
      </c>
      <c r="D14783" t="s">
        <v>34</v>
      </c>
      <c r="E14783" t="s">
        <v>35</v>
      </c>
      <c r="F14783" t="s">
        <v>30</v>
      </c>
      <c r="G14783" s="2">
        <v>470</v>
      </c>
      <c r="H14783" s="2">
        <f>AVERAGEIF(Table1[[#All],[Category]],Table1[[#This Row],[Category]],Table1[[#All],[DiscountOffer]])</f>
        <v>470</v>
      </c>
      <c r="I14783" s="2">
        <v>899</v>
      </c>
      <c r="J14783" s="2">
        <f>IF(Table1[[#This Row],[Ratings]]&gt;4,Table1[[#This Row],[OriginalPrice (in Rs)]],0)</f>
        <v>899</v>
      </c>
      <c r="K14783" s="2">
        <f>Table1[[#This Row],[OriginalPrice (in Rs)]]-Table1[[#This Row],[DiscountOffer]]</f>
        <v>429</v>
      </c>
      <c r="L14783" s="2" t="str">
        <f>IF(Table1[[#This Row],[Discount % (In Rs)]]&gt;50%,"High Discount","Low Discount")</f>
        <v>Low Discount</v>
      </c>
      <c r="M14783" s="3">
        <f>Table1[[#This Row],[Discount_Price (In Rs.)]]/Table1[[#This Row],[OriginalPrice (in Rs)]]</f>
        <v>0.47719688542825361</v>
      </c>
      <c r="N14783" s="4">
        <v>4.3</v>
      </c>
      <c r="O14783">
        <v>268</v>
      </c>
      <c r="P14783" t="s">
        <v>37</v>
      </c>
      <c r="Q14783" t="s">
        <v>20772</v>
      </c>
    </row>
    <row r="14784" spans="1:17" x14ac:dyDescent="0.25">
      <c r="A14784" t="s">
        <v>20866</v>
      </c>
      <c r="B14784" s="1">
        <v>13880672</v>
      </c>
      <c r="C14784" t="s">
        <v>39</v>
      </c>
      <c r="D14784" t="s">
        <v>34</v>
      </c>
      <c r="E14784" t="s">
        <v>35</v>
      </c>
      <c r="F14784" t="s">
        <v>30</v>
      </c>
      <c r="G14784" s="2">
        <v>470</v>
      </c>
      <c r="H14784" s="2">
        <f>AVERAGEIF(Table1[[#All],[Category]],Table1[[#This Row],[Category]],Table1[[#All],[DiscountOffer]])</f>
        <v>470</v>
      </c>
      <c r="I14784" s="2">
        <v>799</v>
      </c>
      <c r="J14784" s="2">
        <f>IF(Table1[[#This Row],[Ratings]]&gt;4,Table1[[#This Row],[OriginalPrice (in Rs)]],0)</f>
        <v>799</v>
      </c>
      <c r="K14784" s="2">
        <f>Table1[[#This Row],[OriginalPrice (in Rs)]]-Table1[[#This Row],[DiscountOffer]]</f>
        <v>329</v>
      </c>
      <c r="L14784" s="2" t="str">
        <f>IF(Table1[[#This Row],[Discount % (In Rs)]]&gt;50%,"High Discount","Low Discount")</f>
        <v>Low Discount</v>
      </c>
      <c r="M14784" s="3">
        <f>Table1[[#This Row],[Discount_Price (In Rs.)]]/Table1[[#This Row],[OriginalPrice (in Rs)]]</f>
        <v>0.41176470588235292</v>
      </c>
      <c r="N14784" s="4">
        <v>4.0999999999999996</v>
      </c>
      <c r="O14784">
        <v>267</v>
      </c>
      <c r="P14784" t="s">
        <v>37</v>
      </c>
      <c r="Q14784" t="s">
        <v>20867</v>
      </c>
    </row>
    <row r="14785" spans="1:17" x14ac:dyDescent="0.25">
      <c r="A14785" t="s">
        <v>20924</v>
      </c>
      <c r="B14785" s="1">
        <v>12670670</v>
      </c>
      <c r="C14785" t="s">
        <v>10</v>
      </c>
      <c r="D14785" t="s">
        <v>34</v>
      </c>
      <c r="E14785" t="s">
        <v>35</v>
      </c>
      <c r="F14785" t="s">
        <v>30</v>
      </c>
      <c r="G14785" s="2">
        <v>470</v>
      </c>
      <c r="H14785" s="2">
        <f>AVERAGEIF(Table1[[#All],[Category]],Table1[[#This Row],[Category]],Table1[[#All],[DiscountOffer]])</f>
        <v>470</v>
      </c>
      <c r="I14785" s="2">
        <v>1199</v>
      </c>
      <c r="J14785" s="2">
        <f>IF(Table1[[#This Row],[Ratings]]&gt;4,Table1[[#This Row],[OriginalPrice (in Rs)]],0)</f>
        <v>1199</v>
      </c>
      <c r="K14785" s="2">
        <f>Table1[[#This Row],[OriginalPrice (in Rs)]]-Table1[[#This Row],[DiscountOffer]]</f>
        <v>729</v>
      </c>
      <c r="L14785" s="2" t="str">
        <f>IF(Table1[[#This Row],[Discount % (In Rs)]]&gt;50%,"High Discount","Low Discount")</f>
        <v>High Discount</v>
      </c>
      <c r="M14785" s="3">
        <f>Table1[[#This Row],[Discount_Price (In Rs.)]]/Table1[[#This Row],[OriginalPrice (in Rs)]]</f>
        <v>0.60800667222685567</v>
      </c>
      <c r="N14785" s="4">
        <v>4.3</v>
      </c>
      <c r="O14785">
        <v>266</v>
      </c>
      <c r="P14785" t="s">
        <v>37</v>
      </c>
      <c r="Q14785" t="s">
        <v>16965</v>
      </c>
    </row>
    <row r="14786" spans="1:17" x14ac:dyDescent="0.25">
      <c r="A14786" t="s">
        <v>20925</v>
      </c>
      <c r="B14786" s="1">
        <v>17523980</v>
      </c>
      <c r="C14786" t="s">
        <v>39</v>
      </c>
      <c r="D14786" t="s">
        <v>34</v>
      </c>
      <c r="E14786" t="s">
        <v>35</v>
      </c>
      <c r="F14786" t="s">
        <v>30</v>
      </c>
      <c r="G14786" s="2">
        <v>470</v>
      </c>
      <c r="H14786" s="2">
        <f>AVERAGEIF(Table1[[#All],[Category]],Table1[[#This Row],[Category]],Table1[[#All],[DiscountOffer]])</f>
        <v>470</v>
      </c>
      <c r="I14786" s="2">
        <v>1398</v>
      </c>
      <c r="J14786" s="2">
        <f>IF(Table1[[#This Row],[Ratings]]&gt;4,Table1[[#This Row],[OriginalPrice (in Rs)]],0)</f>
        <v>0</v>
      </c>
      <c r="K14786" s="2">
        <f>Table1[[#This Row],[OriginalPrice (in Rs)]]-Table1[[#This Row],[DiscountOffer]]</f>
        <v>928</v>
      </c>
      <c r="L14786" s="2" t="str">
        <f>IF(Table1[[#This Row],[Discount % (In Rs)]]&gt;50%,"High Discount","Low Discount")</f>
        <v>High Discount</v>
      </c>
      <c r="M14786" s="3">
        <f>Table1[[#This Row],[Discount_Price (In Rs.)]]/Table1[[#This Row],[OriginalPrice (in Rs)]]</f>
        <v>0.66380543633762523</v>
      </c>
      <c r="N14786" s="4">
        <v>4</v>
      </c>
      <c r="O14786">
        <v>266</v>
      </c>
      <c r="P14786" t="s">
        <v>3129</v>
      </c>
      <c r="Q14786" t="s">
        <v>20926</v>
      </c>
    </row>
    <row r="14787" spans="1:17" x14ac:dyDescent="0.25">
      <c r="A14787" t="s">
        <v>20935</v>
      </c>
      <c r="B14787" s="1">
        <v>10958364</v>
      </c>
      <c r="C14787" t="s">
        <v>10</v>
      </c>
      <c r="D14787" t="s">
        <v>34</v>
      </c>
      <c r="E14787" t="s">
        <v>35</v>
      </c>
      <c r="F14787" t="s">
        <v>30</v>
      </c>
      <c r="G14787" s="2">
        <v>470</v>
      </c>
      <c r="H14787" s="2">
        <f>AVERAGEIF(Table1[[#All],[Category]],Table1[[#This Row],[Category]],Table1[[#All],[DiscountOffer]])</f>
        <v>470</v>
      </c>
      <c r="I14787" s="2">
        <v>1299</v>
      </c>
      <c r="J14787" s="2">
        <f>IF(Table1[[#This Row],[Ratings]]&gt;4,Table1[[#This Row],[OriginalPrice (in Rs)]],0)</f>
        <v>0</v>
      </c>
      <c r="K14787" s="2">
        <f>Table1[[#This Row],[OriginalPrice (in Rs)]]-Table1[[#This Row],[DiscountOffer]]</f>
        <v>829</v>
      </c>
      <c r="L14787" s="2" t="str">
        <f>IF(Table1[[#This Row],[Discount % (In Rs)]]&gt;50%,"High Discount","Low Discount")</f>
        <v>High Discount</v>
      </c>
      <c r="M14787" s="3">
        <f>Table1[[#This Row],[Discount_Price (In Rs.)]]/Table1[[#This Row],[OriginalPrice (in Rs)]]</f>
        <v>0.63818321785989218</v>
      </c>
      <c r="N14787" s="4">
        <v>3.7</v>
      </c>
      <c r="O14787">
        <v>266</v>
      </c>
      <c r="P14787" t="s">
        <v>37</v>
      </c>
      <c r="Q14787" t="s">
        <v>20936</v>
      </c>
    </row>
    <row r="14788" spans="1:17" x14ac:dyDescent="0.25">
      <c r="A14788" t="s">
        <v>21000</v>
      </c>
      <c r="B14788" s="1">
        <v>17523966</v>
      </c>
      <c r="C14788" t="s">
        <v>39</v>
      </c>
      <c r="D14788" t="s">
        <v>34</v>
      </c>
      <c r="E14788" t="s">
        <v>35</v>
      </c>
      <c r="F14788" t="s">
        <v>30</v>
      </c>
      <c r="G14788" s="2">
        <v>470</v>
      </c>
      <c r="H14788" s="2">
        <f>AVERAGEIF(Table1[[#All],[Category]],Table1[[#This Row],[Category]],Table1[[#All],[DiscountOffer]])</f>
        <v>470</v>
      </c>
      <c r="I14788" s="2">
        <v>1398</v>
      </c>
      <c r="J14788" s="2">
        <f>IF(Table1[[#This Row],[Ratings]]&gt;4,Table1[[#This Row],[OriginalPrice (in Rs)]],0)</f>
        <v>1398</v>
      </c>
      <c r="K14788" s="2">
        <f>Table1[[#This Row],[OriginalPrice (in Rs)]]-Table1[[#This Row],[DiscountOffer]]</f>
        <v>928</v>
      </c>
      <c r="L14788" s="2" t="str">
        <f>IF(Table1[[#This Row],[Discount % (In Rs)]]&gt;50%,"High Discount","Low Discount")</f>
        <v>High Discount</v>
      </c>
      <c r="M14788" s="3">
        <f>Table1[[#This Row],[Discount_Price (In Rs.)]]/Table1[[#This Row],[OriginalPrice (in Rs)]]</f>
        <v>0.66380543633762523</v>
      </c>
      <c r="N14788" s="4">
        <v>4.3</v>
      </c>
      <c r="O14788">
        <v>265</v>
      </c>
      <c r="P14788" t="s">
        <v>37</v>
      </c>
      <c r="Q14788" t="s">
        <v>1256</v>
      </c>
    </row>
    <row r="14789" spans="1:17" x14ac:dyDescent="0.25">
      <c r="A14789" t="s">
        <v>21019</v>
      </c>
      <c r="B14789" s="1">
        <v>10760968</v>
      </c>
      <c r="C14789" t="s">
        <v>158</v>
      </c>
      <c r="D14789" t="s">
        <v>34</v>
      </c>
      <c r="E14789" t="s">
        <v>35</v>
      </c>
      <c r="F14789" t="s">
        <v>30</v>
      </c>
      <c r="G14789" s="2">
        <v>470</v>
      </c>
      <c r="H14789" s="2">
        <f>AVERAGEIF(Table1[[#All],[Category]],Table1[[#This Row],[Category]],Table1[[#All],[DiscountOffer]])</f>
        <v>470</v>
      </c>
      <c r="I14789" s="2">
        <v>999</v>
      </c>
      <c r="J14789" s="2">
        <f>IF(Table1[[#This Row],[Ratings]]&gt;4,Table1[[#This Row],[OriginalPrice (in Rs)]],0)</f>
        <v>999</v>
      </c>
      <c r="K14789" s="2">
        <f>Table1[[#This Row],[OriginalPrice (in Rs)]]-Table1[[#This Row],[DiscountOffer]]</f>
        <v>529</v>
      </c>
      <c r="L14789" s="2" t="str">
        <f>IF(Table1[[#This Row],[Discount % (In Rs)]]&gt;50%,"High Discount","Low Discount")</f>
        <v>High Discount</v>
      </c>
      <c r="M14789" s="3">
        <f>Table1[[#This Row],[Discount_Price (In Rs.)]]/Table1[[#This Row],[OriginalPrice (in Rs)]]</f>
        <v>0.52952952952952947</v>
      </c>
      <c r="N14789" s="4">
        <v>4.0999999999999996</v>
      </c>
      <c r="O14789">
        <v>265</v>
      </c>
      <c r="P14789" t="s">
        <v>98</v>
      </c>
      <c r="Q14789" t="s">
        <v>21020</v>
      </c>
    </row>
    <row r="14790" spans="1:17" x14ac:dyDescent="0.25">
      <c r="A14790" t="s">
        <v>21098</v>
      </c>
      <c r="B14790" s="1">
        <v>17382146</v>
      </c>
      <c r="C14790" t="s">
        <v>10</v>
      </c>
      <c r="D14790" t="s">
        <v>34</v>
      </c>
      <c r="E14790" t="s">
        <v>35</v>
      </c>
      <c r="F14790" t="s">
        <v>30</v>
      </c>
      <c r="G14790" s="2">
        <v>470</v>
      </c>
      <c r="H14790" s="2">
        <f>AVERAGEIF(Table1[[#All],[Category]],Table1[[#This Row],[Category]],Table1[[#All],[DiscountOffer]])</f>
        <v>470</v>
      </c>
      <c r="I14790" s="2">
        <v>1598</v>
      </c>
      <c r="J14790" s="2">
        <f>IF(Table1[[#This Row],[Ratings]]&gt;4,Table1[[#This Row],[OriginalPrice (in Rs)]],0)</f>
        <v>0</v>
      </c>
      <c r="K14790" s="2">
        <f>Table1[[#This Row],[OriginalPrice (in Rs)]]-Table1[[#This Row],[DiscountOffer]]</f>
        <v>1128</v>
      </c>
      <c r="L14790" s="2" t="str">
        <f>IF(Table1[[#This Row],[Discount % (In Rs)]]&gt;50%,"High Discount","Low Discount")</f>
        <v>High Discount</v>
      </c>
      <c r="M14790" s="3">
        <f>Table1[[#This Row],[Discount_Price (In Rs.)]]/Table1[[#This Row],[OriginalPrice (in Rs)]]</f>
        <v>0.70588235294117652</v>
      </c>
      <c r="N14790" s="4">
        <v>3.9</v>
      </c>
      <c r="O14790">
        <v>264</v>
      </c>
      <c r="P14790" t="s">
        <v>37</v>
      </c>
      <c r="Q14790" t="s">
        <v>21099</v>
      </c>
    </row>
    <row r="14791" spans="1:17" x14ac:dyDescent="0.25">
      <c r="A14791" t="s">
        <v>21115</v>
      </c>
      <c r="B14791" s="1">
        <v>10426170</v>
      </c>
      <c r="C14791" t="s">
        <v>1029</v>
      </c>
      <c r="D14791" t="s">
        <v>34</v>
      </c>
      <c r="E14791" t="s">
        <v>35</v>
      </c>
      <c r="F14791" t="s">
        <v>30</v>
      </c>
      <c r="G14791" s="2">
        <v>470</v>
      </c>
      <c r="H14791" s="2">
        <f>AVERAGEIF(Table1[[#All],[Category]],Table1[[#This Row],[Category]],Table1[[#All],[DiscountOffer]])</f>
        <v>470</v>
      </c>
      <c r="I14791" s="2">
        <v>999</v>
      </c>
      <c r="J14791" s="2">
        <f>IF(Table1[[#This Row],[Ratings]]&gt;4,Table1[[#This Row],[OriginalPrice (in Rs)]],0)</f>
        <v>999</v>
      </c>
      <c r="K14791" s="2">
        <f>Table1[[#This Row],[OriginalPrice (in Rs)]]-Table1[[#This Row],[DiscountOffer]]</f>
        <v>529</v>
      </c>
      <c r="L14791" s="2" t="str">
        <f>IF(Table1[[#This Row],[Discount % (In Rs)]]&gt;50%,"High Discount","Low Discount")</f>
        <v>High Discount</v>
      </c>
      <c r="M14791" s="3">
        <f>Table1[[#This Row],[Discount_Price (In Rs.)]]/Table1[[#This Row],[OriginalPrice (in Rs)]]</f>
        <v>0.52952952952952947</v>
      </c>
      <c r="N14791" s="4">
        <v>4.2</v>
      </c>
      <c r="O14791">
        <v>264</v>
      </c>
      <c r="P14791" t="s">
        <v>37</v>
      </c>
      <c r="Q14791" t="s">
        <v>21116</v>
      </c>
    </row>
    <row r="14792" spans="1:17" x14ac:dyDescent="0.25">
      <c r="A14792" t="s">
        <v>21185</v>
      </c>
      <c r="B14792" s="1">
        <v>17523972</v>
      </c>
      <c r="C14792" t="s">
        <v>39</v>
      </c>
      <c r="D14792" t="s">
        <v>34</v>
      </c>
      <c r="E14792" t="s">
        <v>35</v>
      </c>
      <c r="F14792" t="s">
        <v>30</v>
      </c>
      <c r="G14792" s="2">
        <v>470</v>
      </c>
      <c r="H14792" s="2">
        <f>AVERAGEIF(Table1[[#All],[Category]],Table1[[#This Row],[Category]],Table1[[#All],[DiscountOffer]])</f>
        <v>470</v>
      </c>
      <c r="I14792" s="2">
        <v>1398</v>
      </c>
      <c r="J14792" s="2">
        <f>IF(Table1[[#This Row],[Ratings]]&gt;4,Table1[[#This Row],[OriginalPrice (in Rs)]],0)</f>
        <v>0</v>
      </c>
      <c r="K14792" s="2">
        <f>Table1[[#This Row],[OriginalPrice (in Rs)]]-Table1[[#This Row],[DiscountOffer]]</f>
        <v>928</v>
      </c>
      <c r="L14792" s="2" t="str">
        <f>IF(Table1[[#This Row],[Discount % (In Rs)]]&gt;50%,"High Discount","Low Discount")</f>
        <v>High Discount</v>
      </c>
      <c r="M14792" s="3">
        <f>Table1[[#This Row],[Discount_Price (In Rs.)]]/Table1[[#This Row],[OriginalPrice (in Rs)]]</f>
        <v>0.66380543633762523</v>
      </c>
      <c r="N14792" s="4">
        <v>4</v>
      </c>
      <c r="O14792">
        <v>263</v>
      </c>
      <c r="P14792" t="s">
        <v>37</v>
      </c>
      <c r="Q14792" t="s">
        <v>1256</v>
      </c>
    </row>
    <row r="14793" spans="1:17" x14ac:dyDescent="0.25">
      <c r="A14793" t="s">
        <v>21186</v>
      </c>
      <c r="B14793" s="1">
        <v>17523428</v>
      </c>
      <c r="C14793" t="s">
        <v>39</v>
      </c>
      <c r="D14793" t="s">
        <v>34</v>
      </c>
      <c r="E14793" t="s">
        <v>35</v>
      </c>
      <c r="F14793" t="s">
        <v>30</v>
      </c>
      <c r="G14793" s="2">
        <v>470</v>
      </c>
      <c r="H14793" s="2">
        <f>AVERAGEIF(Table1[[#All],[Category]],Table1[[#This Row],[Category]],Table1[[#All],[DiscountOffer]])</f>
        <v>470</v>
      </c>
      <c r="I14793" s="2">
        <v>1398</v>
      </c>
      <c r="J14793" s="2">
        <f>IF(Table1[[#This Row],[Ratings]]&gt;4,Table1[[#This Row],[OriginalPrice (in Rs)]],0)</f>
        <v>1398</v>
      </c>
      <c r="K14793" s="2">
        <f>Table1[[#This Row],[OriginalPrice (in Rs)]]-Table1[[#This Row],[DiscountOffer]]</f>
        <v>928</v>
      </c>
      <c r="L14793" s="2" t="str">
        <f>IF(Table1[[#This Row],[Discount % (In Rs)]]&gt;50%,"High Discount","Low Discount")</f>
        <v>High Discount</v>
      </c>
      <c r="M14793" s="3">
        <f>Table1[[#This Row],[Discount_Price (In Rs.)]]/Table1[[#This Row],[OriginalPrice (in Rs)]]</f>
        <v>0.66380543633762523</v>
      </c>
      <c r="N14793" s="4">
        <v>4.0999999999999996</v>
      </c>
      <c r="O14793">
        <v>263</v>
      </c>
      <c r="P14793" t="s">
        <v>37</v>
      </c>
      <c r="Q14793" t="s">
        <v>2556</v>
      </c>
    </row>
    <row r="14794" spans="1:17" x14ac:dyDescent="0.25">
      <c r="A14794" t="s">
        <v>21187</v>
      </c>
      <c r="B14794" s="1">
        <v>15399606</v>
      </c>
      <c r="C14794" t="s">
        <v>5971</v>
      </c>
      <c r="D14794" t="s">
        <v>34</v>
      </c>
      <c r="E14794" t="s">
        <v>35</v>
      </c>
      <c r="F14794" t="s">
        <v>30</v>
      </c>
      <c r="G14794" s="2">
        <v>470</v>
      </c>
      <c r="H14794" s="2">
        <f>AVERAGEIF(Table1[[#All],[Category]],Table1[[#This Row],[Category]],Table1[[#All],[DiscountOffer]])</f>
        <v>470</v>
      </c>
      <c r="I14794" s="2">
        <v>1399</v>
      </c>
      <c r="J14794" s="2">
        <f>IF(Table1[[#This Row],[Ratings]]&gt;4,Table1[[#This Row],[OriginalPrice (in Rs)]],0)</f>
        <v>1399</v>
      </c>
      <c r="K14794" s="2">
        <f>Table1[[#This Row],[OriginalPrice (in Rs)]]-Table1[[#This Row],[DiscountOffer]]</f>
        <v>929</v>
      </c>
      <c r="L14794" s="2" t="str">
        <f>IF(Table1[[#This Row],[Discount % (In Rs)]]&gt;50%,"High Discount","Low Discount")</f>
        <v>High Discount</v>
      </c>
      <c r="M14794" s="3">
        <f>Table1[[#This Row],[Discount_Price (In Rs.)]]/Table1[[#This Row],[OriginalPrice (in Rs)]]</f>
        <v>0.66404574696211582</v>
      </c>
      <c r="N14794" s="4">
        <v>4.3</v>
      </c>
      <c r="O14794">
        <v>263</v>
      </c>
      <c r="P14794" t="s">
        <v>37</v>
      </c>
      <c r="Q14794" t="s">
        <v>21188</v>
      </c>
    </row>
    <row r="14795" spans="1:17" x14ac:dyDescent="0.25">
      <c r="A14795" t="s">
        <v>21191</v>
      </c>
      <c r="B14795" s="1">
        <v>17477874</v>
      </c>
      <c r="C14795" t="s">
        <v>91</v>
      </c>
      <c r="D14795" t="s">
        <v>34</v>
      </c>
      <c r="E14795" t="s">
        <v>35</v>
      </c>
      <c r="F14795" t="s">
        <v>30</v>
      </c>
      <c r="G14795" s="2">
        <v>470</v>
      </c>
      <c r="H14795" s="2">
        <f>AVERAGEIF(Table1[[#All],[Category]],Table1[[#This Row],[Category]],Table1[[#All],[DiscountOffer]])</f>
        <v>470</v>
      </c>
      <c r="I14795" s="2">
        <v>1598</v>
      </c>
      <c r="J14795" s="2">
        <f>IF(Table1[[#This Row],[Ratings]]&gt;4,Table1[[#This Row],[OriginalPrice (in Rs)]],0)</f>
        <v>1598</v>
      </c>
      <c r="K14795" s="2">
        <f>Table1[[#This Row],[OriginalPrice (in Rs)]]-Table1[[#This Row],[DiscountOffer]]</f>
        <v>1128</v>
      </c>
      <c r="L14795" s="2" t="str">
        <f>IF(Table1[[#This Row],[Discount % (In Rs)]]&gt;50%,"High Discount","Low Discount")</f>
        <v>High Discount</v>
      </c>
      <c r="M14795" s="3">
        <f>Table1[[#This Row],[Discount_Price (In Rs.)]]/Table1[[#This Row],[OriginalPrice (in Rs)]]</f>
        <v>0.70588235294117652</v>
      </c>
      <c r="N14795" s="4">
        <v>4.3</v>
      </c>
      <c r="O14795">
        <v>263</v>
      </c>
      <c r="P14795" t="s">
        <v>37</v>
      </c>
      <c r="Q14795" t="s">
        <v>5452</v>
      </c>
    </row>
    <row r="14796" spans="1:17" x14ac:dyDescent="0.25">
      <c r="A14796" t="s">
        <v>21196</v>
      </c>
      <c r="B14796" s="1">
        <v>13601670</v>
      </c>
      <c r="C14796" t="s">
        <v>10</v>
      </c>
      <c r="D14796" t="s">
        <v>34</v>
      </c>
      <c r="E14796" t="s">
        <v>35</v>
      </c>
      <c r="F14796" t="s">
        <v>30</v>
      </c>
      <c r="G14796" s="2">
        <v>470</v>
      </c>
      <c r="H14796" s="2">
        <f>AVERAGEIF(Table1[[#All],[Category]],Table1[[#This Row],[Category]],Table1[[#All],[DiscountOffer]])</f>
        <v>470</v>
      </c>
      <c r="I14796" s="2">
        <v>699</v>
      </c>
      <c r="J14796" s="2">
        <f>IF(Table1[[#This Row],[Ratings]]&gt;4,Table1[[#This Row],[OriginalPrice (in Rs)]],0)</f>
        <v>699</v>
      </c>
      <c r="K14796" s="2">
        <f>Table1[[#This Row],[OriginalPrice (in Rs)]]-Table1[[#This Row],[DiscountOffer]]</f>
        <v>229</v>
      </c>
      <c r="L14796" s="2" t="str">
        <f>IF(Table1[[#This Row],[Discount % (In Rs)]]&gt;50%,"High Discount","Low Discount")</f>
        <v>Low Discount</v>
      </c>
      <c r="M14796" s="3">
        <f>Table1[[#This Row],[Discount_Price (In Rs.)]]/Table1[[#This Row],[OriginalPrice (in Rs)]]</f>
        <v>0.32761087267525035</v>
      </c>
      <c r="N14796" s="4">
        <v>4.2</v>
      </c>
      <c r="O14796">
        <v>263</v>
      </c>
      <c r="P14796" t="s">
        <v>37</v>
      </c>
      <c r="Q14796" t="s">
        <v>21197</v>
      </c>
    </row>
    <row r="14797" spans="1:17" x14ac:dyDescent="0.25">
      <c r="A14797" t="s">
        <v>21198</v>
      </c>
      <c r="B14797" s="1">
        <v>13321014</v>
      </c>
      <c r="C14797" t="s">
        <v>39</v>
      </c>
      <c r="D14797" t="s">
        <v>34</v>
      </c>
      <c r="E14797" t="s">
        <v>35</v>
      </c>
      <c r="F14797" t="s">
        <v>30</v>
      </c>
      <c r="G14797" s="2">
        <v>470</v>
      </c>
      <c r="H14797" s="2">
        <f>AVERAGEIF(Table1[[#All],[Category]],Table1[[#This Row],[Category]],Table1[[#All],[DiscountOffer]])</f>
        <v>470</v>
      </c>
      <c r="I14797" s="2">
        <v>849</v>
      </c>
      <c r="J14797" s="2">
        <f>IF(Table1[[#This Row],[Ratings]]&gt;4,Table1[[#This Row],[OriginalPrice (in Rs)]],0)</f>
        <v>849</v>
      </c>
      <c r="K14797" s="2">
        <f>Table1[[#This Row],[OriginalPrice (in Rs)]]-Table1[[#This Row],[DiscountOffer]]</f>
        <v>379</v>
      </c>
      <c r="L14797" s="2" t="str">
        <f>IF(Table1[[#This Row],[Discount % (In Rs)]]&gt;50%,"High Discount","Low Discount")</f>
        <v>Low Discount</v>
      </c>
      <c r="M14797" s="3">
        <f>Table1[[#This Row],[Discount_Price (In Rs.)]]/Table1[[#This Row],[OriginalPrice (in Rs)]]</f>
        <v>0.44640753828032981</v>
      </c>
      <c r="N14797" s="4">
        <v>4.3</v>
      </c>
      <c r="O14797">
        <v>263</v>
      </c>
      <c r="P14797" t="s">
        <v>37</v>
      </c>
      <c r="Q14797" t="s">
        <v>21199</v>
      </c>
    </row>
    <row r="14798" spans="1:17" x14ac:dyDescent="0.25">
      <c r="A14798" t="s">
        <v>21200</v>
      </c>
      <c r="B14798" s="1">
        <v>13180206</v>
      </c>
      <c r="C14798" t="s">
        <v>91</v>
      </c>
      <c r="D14798" t="s">
        <v>34</v>
      </c>
      <c r="E14798" t="s">
        <v>35</v>
      </c>
      <c r="F14798" t="s">
        <v>30</v>
      </c>
      <c r="G14798" s="2">
        <v>470</v>
      </c>
      <c r="H14798" s="2">
        <f>AVERAGEIF(Table1[[#All],[Category]],Table1[[#This Row],[Category]],Table1[[#All],[DiscountOffer]])</f>
        <v>470</v>
      </c>
      <c r="I14798" s="2">
        <v>849</v>
      </c>
      <c r="J14798" s="2">
        <f>IF(Table1[[#This Row],[Ratings]]&gt;4,Table1[[#This Row],[OriginalPrice (in Rs)]],0)</f>
        <v>0</v>
      </c>
      <c r="K14798" s="2">
        <f>Table1[[#This Row],[OriginalPrice (in Rs)]]-Table1[[#This Row],[DiscountOffer]]</f>
        <v>379</v>
      </c>
      <c r="L14798" s="2" t="str">
        <f>IF(Table1[[#This Row],[Discount % (In Rs)]]&gt;50%,"High Discount","Low Discount")</f>
        <v>Low Discount</v>
      </c>
      <c r="M14798" s="3">
        <f>Table1[[#This Row],[Discount_Price (In Rs.)]]/Table1[[#This Row],[OriginalPrice (in Rs)]]</f>
        <v>0.44640753828032981</v>
      </c>
      <c r="N14798" s="4">
        <v>4</v>
      </c>
      <c r="O14798">
        <v>263</v>
      </c>
      <c r="P14798" t="s">
        <v>37</v>
      </c>
      <c r="Q14798" t="s">
        <v>21201</v>
      </c>
    </row>
    <row r="14799" spans="1:17" x14ac:dyDescent="0.25">
      <c r="A14799" t="s">
        <v>21202</v>
      </c>
      <c r="B14799" s="1">
        <v>11900290</v>
      </c>
      <c r="C14799" t="s">
        <v>318</v>
      </c>
      <c r="D14799" t="s">
        <v>34</v>
      </c>
      <c r="E14799" t="s">
        <v>35</v>
      </c>
      <c r="F14799" t="s">
        <v>30</v>
      </c>
      <c r="G14799" s="2">
        <v>470</v>
      </c>
      <c r="H14799" s="2">
        <f>AVERAGEIF(Table1[[#All],[Category]],Table1[[#This Row],[Category]],Table1[[#All],[DiscountOffer]])</f>
        <v>470</v>
      </c>
      <c r="I14799" s="2">
        <v>899</v>
      </c>
      <c r="J14799" s="2">
        <f>IF(Table1[[#This Row],[Ratings]]&gt;4,Table1[[#This Row],[OriginalPrice (in Rs)]],0)</f>
        <v>899</v>
      </c>
      <c r="K14799" s="2">
        <f>Table1[[#This Row],[OriginalPrice (in Rs)]]-Table1[[#This Row],[DiscountOffer]]</f>
        <v>429</v>
      </c>
      <c r="L14799" s="2" t="str">
        <f>IF(Table1[[#This Row],[Discount % (In Rs)]]&gt;50%,"High Discount","Low Discount")</f>
        <v>Low Discount</v>
      </c>
      <c r="M14799" s="3">
        <f>Table1[[#This Row],[Discount_Price (In Rs.)]]/Table1[[#This Row],[OriginalPrice (in Rs)]]</f>
        <v>0.47719688542825361</v>
      </c>
      <c r="N14799" s="4">
        <v>4.3</v>
      </c>
      <c r="O14799">
        <v>263</v>
      </c>
      <c r="P14799" t="s">
        <v>37</v>
      </c>
      <c r="Q14799" t="s">
        <v>21203</v>
      </c>
    </row>
    <row r="14800" spans="1:17" x14ac:dyDescent="0.25">
      <c r="A14800" t="s">
        <v>21259</v>
      </c>
      <c r="B14800" s="1">
        <v>11701762</v>
      </c>
      <c r="C14800" t="s">
        <v>10</v>
      </c>
      <c r="D14800" t="s">
        <v>34</v>
      </c>
      <c r="E14800" t="s">
        <v>35</v>
      </c>
      <c r="F14800" t="s">
        <v>30</v>
      </c>
      <c r="G14800" s="2">
        <v>470</v>
      </c>
      <c r="H14800" s="2">
        <f>AVERAGEIF(Table1[[#All],[Category]],Table1[[#This Row],[Category]],Table1[[#All],[DiscountOffer]])</f>
        <v>470</v>
      </c>
      <c r="I14800" s="2">
        <v>1099</v>
      </c>
      <c r="J14800" s="2">
        <f>IF(Table1[[#This Row],[Ratings]]&gt;4,Table1[[#This Row],[OriginalPrice (in Rs)]],0)</f>
        <v>0</v>
      </c>
      <c r="K14800" s="2">
        <f>Table1[[#This Row],[OriginalPrice (in Rs)]]-Table1[[#This Row],[DiscountOffer]]</f>
        <v>629</v>
      </c>
      <c r="L14800" s="2" t="str">
        <f>IF(Table1[[#This Row],[Discount % (In Rs)]]&gt;50%,"High Discount","Low Discount")</f>
        <v>High Discount</v>
      </c>
      <c r="M14800" s="3">
        <f>Table1[[#This Row],[Discount_Price (In Rs.)]]/Table1[[#This Row],[OriginalPrice (in Rs)]]</f>
        <v>0.5723384895359418</v>
      </c>
      <c r="N14800" s="4">
        <v>4</v>
      </c>
      <c r="O14800">
        <v>262</v>
      </c>
      <c r="P14800" t="s">
        <v>37</v>
      </c>
      <c r="Q14800" t="s">
        <v>21260</v>
      </c>
    </row>
    <row r="14801" spans="1:17" x14ac:dyDescent="0.25">
      <c r="A14801" t="s">
        <v>21277</v>
      </c>
      <c r="B14801" s="1">
        <v>14327258</v>
      </c>
      <c r="C14801" t="s">
        <v>87</v>
      </c>
      <c r="D14801" t="s">
        <v>34</v>
      </c>
      <c r="E14801" t="s">
        <v>35</v>
      </c>
      <c r="F14801" t="s">
        <v>30</v>
      </c>
      <c r="G14801" s="2">
        <v>470</v>
      </c>
      <c r="H14801" s="2">
        <f>AVERAGEIF(Table1[[#All],[Category]],Table1[[#This Row],[Category]],Table1[[#All],[DiscountOffer]])</f>
        <v>470</v>
      </c>
      <c r="I14801" s="2">
        <v>649</v>
      </c>
      <c r="J14801" s="2">
        <f>IF(Table1[[#This Row],[Ratings]]&gt;4,Table1[[#This Row],[OriginalPrice (in Rs)]],0)</f>
        <v>649</v>
      </c>
      <c r="K14801" s="2">
        <f>Table1[[#This Row],[OriginalPrice (in Rs)]]-Table1[[#This Row],[DiscountOffer]]</f>
        <v>179</v>
      </c>
      <c r="L14801" s="2" t="str">
        <f>IF(Table1[[#This Row],[Discount % (In Rs)]]&gt;50%,"High Discount","Low Discount")</f>
        <v>Low Discount</v>
      </c>
      <c r="M14801" s="3">
        <f>Table1[[#This Row],[Discount_Price (In Rs.)]]/Table1[[#This Row],[OriginalPrice (in Rs)]]</f>
        <v>0.27580893682588598</v>
      </c>
      <c r="N14801" s="4">
        <v>4.3</v>
      </c>
      <c r="O14801">
        <v>262</v>
      </c>
      <c r="P14801" t="s">
        <v>20</v>
      </c>
      <c r="Q14801" t="s">
        <v>9710</v>
      </c>
    </row>
    <row r="14802" spans="1:17" x14ac:dyDescent="0.25">
      <c r="A14802" t="s">
        <v>21278</v>
      </c>
      <c r="B14802" s="1">
        <v>14412066</v>
      </c>
      <c r="C14802" t="s">
        <v>87</v>
      </c>
      <c r="D14802" t="s">
        <v>34</v>
      </c>
      <c r="E14802" t="s">
        <v>35</v>
      </c>
      <c r="F14802" t="s">
        <v>30</v>
      </c>
      <c r="G14802" s="2">
        <v>470</v>
      </c>
      <c r="H14802" s="2">
        <f>AVERAGEIF(Table1[[#All],[Category]],Table1[[#This Row],[Category]],Table1[[#All],[DiscountOffer]])</f>
        <v>470</v>
      </c>
      <c r="I14802" s="2">
        <v>749</v>
      </c>
      <c r="J14802" s="2">
        <f>IF(Table1[[#This Row],[Ratings]]&gt;4,Table1[[#This Row],[OriginalPrice (in Rs)]],0)</f>
        <v>0</v>
      </c>
      <c r="K14802" s="2">
        <f>Table1[[#This Row],[OriginalPrice (in Rs)]]-Table1[[#This Row],[DiscountOffer]]</f>
        <v>279</v>
      </c>
      <c r="L14802" s="2" t="str">
        <f>IF(Table1[[#This Row],[Discount % (In Rs)]]&gt;50%,"High Discount","Low Discount")</f>
        <v>Low Discount</v>
      </c>
      <c r="M14802" s="3">
        <f>Table1[[#This Row],[Discount_Price (In Rs.)]]/Table1[[#This Row],[OriginalPrice (in Rs)]]</f>
        <v>0.37249666221628841</v>
      </c>
      <c r="N14802" s="4">
        <v>4</v>
      </c>
      <c r="O14802">
        <v>262</v>
      </c>
      <c r="P14802" t="s">
        <v>20</v>
      </c>
      <c r="Q14802" t="s">
        <v>21279</v>
      </c>
    </row>
    <row r="14803" spans="1:17" x14ac:dyDescent="0.25">
      <c r="A14803" t="s">
        <v>21370</v>
      </c>
      <c r="B14803" s="1">
        <v>11144290</v>
      </c>
      <c r="C14803" t="s">
        <v>39</v>
      </c>
      <c r="D14803" t="s">
        <v>34</v>
      </c>
      <c r="E14803" t="s">
        <v>35</v>
      </c>
      <c r="F14803" t="s">
        <v>30</v>
      </c>
      <c r="G14803" s="2">
        <v>470</v>
      </c>
      <c r="H14803" s="2">
        <f>AVERAGEIF(Table1[[#All],[Category]],Table1[[#This Row],[Category]],Table1[[#All],[DiscountOffer]])</f>
        <v>470</v>
      </c>
      <c r="I14803" s="2">
        <v>749</v>
      </c>
      <c r="J14803" s="2">
        <f>IF(Table1[[#This Row],[Ratings]]&gt;4,Table1[[#This Row],[OriginalPrice (in Rs)]],0)</f>
        <v>749</v>
      </c>
      <c r="K14803" s="2">
        <f>Table1[[#This Row],[OriginalPrice (in Rs)]]-Table1[[#This Row],[DiscountOffer]]</f>
        <v>279</v>
      </c>
      <c r="L14803" s="2" t="str">
        <f>IF(Table1[[#This Row],[Discount % (In Rs)]]&gt;50%,"High Discount","Low Discount")</f>
        <v>Low Discount</v>
      </c>
      <c r="M14803" s="3">
        <f>Table1[[#This Row],[Discount_Price (In Rs.)]]/Table1[[#This Row],[OriginalPrice (in Rs)]]</f>
        <v>0.37249666221628841</v>
      </c>
      <c r="N14803" s="4">
        <v>4.2</v>
      </c>
      <c r="O14803">
        <v>261</v>
      </c>
      <c r="P14803" t="s">
        <v>37</v>
      </c>
      <c r="Q14803" t="s">
        <v>21371</v>
      </c>
    </row>
    <row r="14804" spans="1:17" x14ac:dyDescent="0.25">
      <c r="A14804" t="s">
        <v>21374</v>
      </c>
      <c r="B14804" s="1">
        <v>11296164</v>
      </c>
      <c r="C14804" t="s">
        <v>10</v>
      </c>
      <c r="D14804" t="s">
        <v>34</v>
      </c>
      <c r="E14804" t="s">
        <v>35</v>
      </c>
      <c r="F14804" t="s">
        <v>30</v>
      </c>
      <c r="G14804" s="2">
        <v>470</v>
      </c>
      <c r="H14804" s="2">
        <f>AVERAGEIF(Table1[[#All],[Category]],Table1[[#This Row],[Category]],Table1[[#All],[DiscountOffer]])</f>
        <v>470</v>
      </c>
      <c r="I14804" s="2">
        <v>799</v>
      </c>
      <c r="J14804" s="2">
        <f>IF(Table1[[#This Row],[Ratings]]&gt;4,Table1[[#This Row],[OriginalPrice (in Rs)]],0)</f>
        <v>0</v>
      </c>
      <c r="K14804" s="2">
        <f>Table1[[#This Row],[OriginalPrice (in Rs)]]-Table1[[#This Row],[DiscountOffer]]</f>
        <v>329</v>
      </c>
      <c r="L14804" s="2" t="str">
        <f>IF(Table1[[#This Row],[Discount % (In Rs)]]&gt;50%,"High Discount","Low Discount")</f>
        <v>Low Discount</v>
      </c>
      <c r="M14804" s="3">
        <f>Table1[[#This Row],[Discount_Price (In Rs.)]]/Table1[[#This Row],[OriginalPrice (in Rs)]]</f>
        <v>0.41176470588235292</v>
      </c>
      <c r="N14804" s="4">
        <v>4</v>
      </c>
      <c r="O14804">
        <v>261</v>
      </c>
      <c r="P14804" t="s">
        <v>37</v>
      </c>
      <c r="Q14804" t="s">
        <v>21375</v>
      </c>
    </row>
    <row r="14805" spans="1:17" x14ac:dyDescent="0.25">
      <c r="A14805" t="s">
        <v>21376</v>
      </c>
      <c r="B14805" s="1">
        <v>11296180</v>
      </c>
      <c r="C14805" t="s">
        <v>10</v>
      </c>
      <c r="D14805" t="s">
        <v>34</v>
      </c>
      <c r="E14805" t="s">
        <v>35</v>
      </c>
      <c r="F14805" t="s">
        <v>30</v>
      </c>
      <c r="G14805" s="2">
        <v>470</v>
      </c>
      <c r="H14805" s="2">
        <f>AVERAGEIF(Table1[[#All],[Category]],Table1[[#This Row],[Category]],Table1[[#All],[DiscountOffer]])</f>
        <v>470</v>
      </c>
      <c r="I14805" s="2">
        <v>799</v>
      </c>
      <c r="J14805" s="2">
        <f>IF(Table1[[#This Row],[Ratings]]&gt;4,Table1[[#This Row],[OriginalPrice (in Rs)]],0)</f>
        <v>799</v>
      </c>
      <c r="K14805" s="2">
        <f>Table1[[#This Row],[OriginalPrice (in Rs)]]-Table1[[#This Row],[DiscountOffer]]</f>
        <v>329</v>
      </c>
      <c r="L14805" s="2" t="str">
        <f>IF(Table1[[#This Row],[Discount % (In Rs)]]&gt;50%,"High Discount","Low Discount")</f>
        <v>Low Discount</v>
      </c>
      <c r="M14805" s="3">
        <f>Table1[[#This Row],[Discount_Price (In Rs.)]]/Table1[[#This Row],[OriginalPrice (in Rs)]]</f>
        <v>0.41176470588235292</v>
      </c>
      <c r="N14805" s="4">
        <v>4.5</v>
      </c>
      <c r="O14805">
        <v>261</v>
      </c>
      <c r="P14805" t="s">
        <v>37</v>
      </c>
      <c r="Q14805" t="s">
        <v>21377</v>
      </c>
    </row>
    <row r="14806" spans="1:17" x14ac:dyDescent="0.25">
      <c r="A14806" t="s">
        <v>21378</v>
      </c>
      <c r="B14806" s="1">
        <v>13601532</v>
      </c>
      <c r="C14806" t="s">
        <v>10</v>
      </c>
      <c r="D14806" t="s">
        <v>34</v>
      </c>
      <c r="E14806" t="s">
        <v>35</v>
      </c>
      <c r="F14806" t="s">
        <v>30</v>
      </c>
      <c r="G14806" s="2">
        <v>470</v>
      </c>
      <c r="H14806" s="2">
        <f>AVERAGEIF(Table1[[#All],[Category]],Table1[[#This Row],[Category]],Table1[[#All],[DiscountOffer]])</f>
        <v>470</v>
      </c>
      <c r="I14806" s="2">
        <v>799</v>
      </c>
      <c r="J14806" s="2">
        <f>IF(Table1[[#This Row],[Ratings]]&gt;4,Table1[[#This Row],[OriginalPrice (in Rs)]],0)</f>
        <v>799</v>
      </c>
      <c r="K14806" s="2">
        <f>Table1[[#This Row],[OriginalPrice (in Rs)]]-Table1[[#This Row],[DiscountOffer]]</f>
        <v>329</v>
      </c>
      <c r="L14806" s="2" t="str">
        <f>IF(Table1[[#This Row],[Discount % (In Rs)]]&gt;50%,"High Discount","Low Discount")</f>
        <v>Low Discount</v>
      </c>
      <c r="M14806" s="3">
        <f>Table1[[#This Row],[Discount_Price (In Rs.)]]/Table1[[#This Row],[OriginalPrice (in Rs)]]</f>
        <v>0.41176470588235292</v>
      </c>
      <c r="N14806" s="4">
        <v>4.2</v>
      </c>
      <c r="O14806">
        <v>261</v>
      </c>
      <c r="P14806" t="s">
        <v>37</v>
      </c>
      <c r="Q14806" t="s">
        <v>21379</v>
      </c>
    </row>
    <row r="14807" spans="1:17" x14ac:dyDescent="0.25">
      <c r="A14807" t="s">
        <v>21440</v>
      </c>
      <c r="B14807" s="1">
        <v>12193154</v>
      </c>
      <c r="C14807" t="s">
        <v>10</v>
      </c>
      <c r="D14807" t="s">
        <v>34</v>
      </c>
      <c r="E14807" t="s">
        <v>35</v>
      </c>
      <c r="F14807" t="s">
        <v>30</v>
      </c>
      <c r="G14807" s="2">
        <v>470</v>
      </c>
      <c r="H14807" s="2">
        <f>AVERAGEIF(Table1[[#All],[Category]],Table1[[#This Row],[Category]],Table1[[#All],[DiscountOffer]])</f>
        <v>470</v>
      </c>
      <c r="I14807" s="2">
        <v>1099</v>
      </c>
      <c r="J14807" s="2">
        <f>IF(Table1[[#This Row],[Ratings]]&gt;4,Table1[[#This Row],[OriginalPrice (in Rs)]],0)</f>
        <v>1099</v>
      </c>
      <c r="K14807" s="2">
        <f>Table1[[#This Row],[OriginalPrice (in Rs)]]-Table1[[#This Row],[DiscountOffer]]</f>
        <v>629</v>
      </c>
      <c r="L14807" s="2" t="str">
        <f>IF(Table1[[#This Row],[Discount % (In Rs)]]&gt;50%,"High Discount","Low Discount")</f>
        <v>High Discount</v>
      </c>
      <c r="M14807" s="3">
        <f>Table1[[#This Row],[Discount_Price (In Rs.)]]/Table1[[#This Row],[OriginalPrice (in Rs)]]</f>
        <v>0.5723384895359418</v>
      </c>
      <c r="N14807" s="4">
        <v>4.5</v>
      </c>
      <c r="O14807">
        <v>260</v>
      </c>
      <c r="P14807" t="s">
        <v>37</v>
      </c>
      <c r="Q14807" t="s">
        <v>21441</v>
      </c>
    </row>
    <row r="14808" spans="1:17" x14ac:dyDescent="0.25">
      <c r="A14808" t="s">
        <v>21442</v>
      </c>
      <c r="B14808" s="1">
        <v>13090638</v>
      </c>
      <c r="C14808" t="s">
        <v>398</v>
      </c>
      <c r="D14808" t="s">
        <v>34</v>
      </c>
      <c r="E14808" t="s">
        <v>35</v>
      </c>
      <c r="F14808" t="s">
        <v>30</v>
      </c>
      <c r="G14808" s="2">
        <v>470</v>
      </c>
      <c r="H14808" s="2">
        <f>AVERAGEIF(Table1[[#All],[Category]],Table1[[#This Row],[Category]],Table1[[#All],[DiscountOffer]])</f>
        <v>470</v>
      </c>
      <c r="I14808" s="2">
        <v>1099</v>
      </c>
      <c r="J14808" s="2">
        <f>IF(Table1[[#This Row],[Ratings]]&gt;4,Table1[[#This Row],[OriginalPrice (in Rs)]],0)</f>
        <v>0</v>
      </c>
      <c r="K14808" s="2">
        <f>Table1[[#This Row],[OriginalPrice (in Rs)]]-Table1[[#This Row],[DiscountOffer]]</f>
        <v>629</v>
      </c>
      <c r="L14808" s="2" t="str">
        <f>IF(Table1[[#This Row],[Discount % (In Rs)]]&gt;50%,"High Discount","Low Discount")</f>
        <v>High Discount</v>
      </c>
      <c r="M14808" s="3">
        <f>Table1[[#This Row],[Discount_Price (In Rs.)]]/Table1[[#This Row],[OriginalPrice (in Rs)]]</f>
        <v>0.5723384895359418</v>
      </c>
      <c r="N14808" s="4">
        <v>3.7</v>
      </c>
      <c r="O14808">
        <v>260</v>
      </c>
      <c r="P14808" t="s">
        <v>37</v>
      </c>
      <c r="Q14808" t="s">
        <v>21443</v>
      </c>
    </row>
    <row r="14809" spans="1:17" x14ac:dyDescent="0.25">
      <c r="A14809" t="s">
        <v>21444</v>
      </c>
      <c r="B14809" s="1">
        <v>13503006</v>
      </c>
      <c r="C14809" t="s">
        <v>3513</v>
      </c>
      <c r="D14809" t="s">
        <v>34</v>
      </c>
      <c r="E14809" t="s">
        <v>35</v>
      </c>
      <c r="F14809" t="s">
        <v>30</v>
      </c>
      <c r="G14809" s="2">
        <v>470</v>
      </c>
      <c r="H14809" s="2">
        <f>AVERAGEIF(Table1[[#All],[Category]],Table1[[#This Row],[Category]],Table1[[#All],[DiscountOffer]])</f>
        <v>470</v>
      </c>
      <c r="I14809" s="2">
        <v>1199</v>
      </c>
      <c r="J14809" s="2">
        <f>IF(Table1[[#This Row],[Ratings]]&gt;4,Table1[[#This Row],[OriginalPrice (in Rs)]],0)</f>
        <v>0</v>
      </c>
      <c r="K14809" s="2">
        <f>Table1[[#This Row],[OriginalPrice (in Rs)]]-Table1[[#This Row],[DiscountOffer]]</f>
        <v>729</v>
      </c>
      <c r="L14809" s="2" t="str">
        <f>IF(Table1[[#This Row],[Discount % (In Rs)]]&gt;50%,"High Discount","Low Discount")</f>
        <v>High Discount</v>
      </c>
      <c r="M14809" s="3">
        <f>Table1[[#This Row],[Discount_Price (In Rs.)]]/Table1[[#This Row],[OriginalPrice (in Rs)]]</f>
        <v>0.60800667222685567</v>
      </c>
      <c r="N14809" s="4">
        <v>3.4</v>
      </c>
      <c r="O14809">
        <v>260</v>
      </c>
      <c r="P14809" t="s">
        <v>209</v>
      </c>
      <c r="Q14809" t="s">
        <v>21445</v>
      </c>
    </row>
    <row r="14810" spans="1:17" x14ac:dyDescent="0.25">
      <c r="A14810" t="s">
        <v>21468</v>
      </c>
      <c r="B14810" s="1">
        <v>12193130</v>
      </c>
      <c r="C14810" t="s">
        <v>10</v>
      </c>
      <c r="D14810" t="s">
        <v>34</v>
      </c>
      <c r="E14810" t="s">
        <v>35</v>
      </c>
      <c r="F14810" t="s">
        <v>30</v>
      </c>
      <c r="G14810" s="2">
        <v>470</v>
      </c>
      <c r="H14810" s="2">
        <f>AVERAGEIF(Table1[[#All],[Category]],Table1[[#This Row],[Category]],Table1[[#All],[DiscountOffer]])</f>
        <v>470</v>
      </c>
      <c r="I14810" s="2">
        <v>799</v>
      </c>
      <c r="J14810" s="2">
        <f>IF(Table1[[#This Row],[Ratings]]&gt;4,Table1[[#This Row],[OriginalPrice (in Rs)]],0)</f>
        <v>0</v>
      </c>
      <c r="K14810" s="2">
        <f>Table1[[#This Row],[OriginalPrice (in Rs)]]-Table1[[#This Row],[DiscountOffer]]</f>
        <v>329</v>
      </c>
      <c r="L14810" s="2" t="str">
        <f>IF(Table1[[#This Row],[Discount % (In Rs)]]&gt;50%,"High Discount","Low Discount")</f>
        <v>Low Discount</v>
      </c>
      <c r="M14810" s="3">
        <f>Table1[[#This Row],[Discount_Price (In Rs.)]]/Table1[[#This Row],[OriginalPrice (in Rs)]]</f>
        <v>0.41176470588235292</v>
      </c>
      <c r="N14810" s="4">
        <v>4</v>
      </c>
      <c r="O14810">
        <v>260</v>
      </c>
      <c r="P14810" t="s">
        <v>37</v>
      </c>
      <c r="Q14810" t="s">
        <v>21469</v>
      </c>
    </row>
    <row r="14811" spans="1:17" x14ac:dyDescent="0.25">
      <c r="A14811" t="s">
        <v>21540</v>
      </c>
      <c r="B14811" s="1">
        <v>17524954</v>
      </c>
      <c r="C14811" t="s">
        <v>39</v>
      </c>
      <c r="D14811" t="s">
        <v>34</v>
      </c>
      <c r="E14811" t="s">
        <v>35</v>
      </c>
      <c r="F14811" t="s">
        <v>30</v>
      </c>
      <c r="G14811" s="2">
        <v>470</v>
      </c>
      <c r="H14811" s="2">
        <f>AVERAGEIF(Table1[[#All],[Category]],Table1[[#This Row],[Category]],Table1[[#All],[DiscountOffer]])</f>
        <v>470</v>
      </c>
      <c r="I14811" s="2">
        <v>1598</v>
      </c>
      <c r="J14811" s="2">
        <f>IF(Table1[[#This Row],[Ratings]]&gt;4,Table1[[#This Row],[OriginalPrice (in Rs)]],0)</f>
        <v>1598</v>
      </c>
      <c r="K14811" s="2">
        <f>Table1[[#This Row],[OriginalPrice (in Rs)]]-Table1[[#This Row],[DiscountOffer]]</f>
        <v>1128</v>
      </c>
      <c r="L14811" s="2" t="str">
        <f>IF(Table1[[#This Row],[Discount % (In Rs)]]&gt;50%,"High Discount","Low Discount")</f>
        <v>High Discount</v>
      </c>
      <c r="M14811" s="3">
        <f>Table1[[#This Row],[Discount_Price (In Rs.)]]/Table1[[#This Row],[OriginalPrice (in Rs)]]</f>
        <v>0.70588235294117652</v>
      </c>
      <c r="N14811" s="4">
        <v>4.4000000000000004</v>
      </c>
      <c r="O14811">
        <v>259</v>
      </c>
      <c r="P14811" t="s">
        <v>126</v>
      </c>
      <c r="Q14811" t="s">
        <v>21541</v>
      </c>
    </row>
    <row r="14812" spans="1:17" x14ac:dyDescent="0.25">
      <c r="A14812" t="s">
        <v>21654</v>
      </c>
      <c r="B14812" s="1">
        <v>17523436</v>
      </c>
      <c r="C14812" t="s">
        <v>39</v>
      </c>
      <c r="D14812" t="s">
        <v>34</v>
      </c>
      <c r="E14812" t="s">
        <v>35</v>
      </c>
      <c r="F14812" t="s">
        <v>30</v>
      </c>
      <c r="G14812" s="2">
        <v>470</v>
      </c>
      <c r="H14812" s="2">
        <f>AVERAGEIF(Table1[[#All],[Category]],Table1[[#This Row],[Category]],Table1[[#All],[DiscountOffer]])</f>
        <v>470</v>
      </c>
      <c r="I14812" s="2">
        <v>1398</v>
      </c>
      <c r="J14812" s="2">
        <f>IF(Table1[[#This Row],[Ratings]]&gt;4,Table1[[#This Row],[OriginalPrice (in Rs)]],0)</f>
        <v>1398</v>
      </c>
      <c r="K14812" s="2">
        <f>Table1[[#This Row],[OriginalPrice (in Rs)]]-Table1[[#This Row],[DiscountOffer]]</f>
        <v>928</v>
      </c>
      <c r="L14812" s="2" t="str">
        <f>IF(Table1[[#This Row],[Discount % (In Rs)]]&gt;50%,"High Discount","Low Discount")</f>
        <v>High Discount</v>
      </c>
      <c r="M14812" s="3">
        <f>Table1[[#This Row],[Discount_Price (In Rs.)]]/Table1[[#This Row],[OriginalPrice (in Rs)]]</f>
        <v>0.66380543633762523</v>
      </c>
      <c r="N14812" s="4">
        <v>4.5</v>
      </c>
      <c r="O14812">
        <v>258</v>
      </c>
      <c r="P14812" t="s">
        <v>37</v>
      </c>
      <c r="Q14812" t="s">
        <v>4781</v>
      </c>
    </row>
    <row r="14813" spans="1:17" x14ac:dyDescent="0.25">
      <c r="A14813" t="s">
        <v>21655</v>
      </c>
      <c r="B14813" s="1">
        <v>17523440</v>
      </c>
      <c r="C14813" t="s">
        <v>39</v>
      </c>
      <c r="D14813" t="s">
        <v>34</v>
      </c>
      <c r="E14813" t="s">
        <v>35</v>
      </c>
      <c r="F14813" t="s">
        <v>30</v>
      </c>
      <c r="G14813" s="2">
        <v>470</v>
      </c>
      <c r="H14813" s="2">
        <f>AVERAGEIF(Table1[[#All],[Category]],Table1[[#This Row],[Category]],Table1[[#All],[DiscountOffer]])</f>
        <v>470</v>
      </c>
      <c r="I14813" s="2">
        <v>1398</v>
      </c>
      <c r="J14813" s="2">
        <f>IF(Table1[[#This Row],[Ratings]]&gt;4,Table1[[#This Row],[OriginalPrice (in Rs)]],0)</f>
        <v>1398</v>
      </c>
      <c r="K14813" s="2">
        <f>Table1[[#This Row],[OriginalPrice (in Rs)]]-Table1[[#This Row],[DiscountOffer]]</f>
        <v>928</v>
      </c>
      <c r="L14813" s="2" t="str">
        <f>IF(Table1[[#This Row],[Discount % (In Rs)]]&gt;50%,"High Discount","Low Discount")</f>
        <v>High Discount</v>
      </c>
      <c r="M14813" s="3">
        <f>Table1[[#This Row],[Discount_Price (In Rs.)]]/Table1[[#This Row],[OriginalPrice (in Rs)]]</f>
        <v>0.66380543633762523</v>
      </c>
      <c r="N14813" s="4">
        <v>4.3</v>
      </c>
      <c r="O14813">
        <v>258</v>
      </c>
      <c r="P14813" t="s">
        <v>37</v>
      </c>
      <c r="Q14813" t="s">
        <v>4781</v>
      </c>
    </row>
    <row r="14814" spans="1:17" x14ac:dyDescent="0.25">
      <c r="A14814" t="s">
        <v>21670</v>
      </c>
      <c r="B14814" s="1">
        <v>12193036</v>
      </c>
      <c r="C14814" t="s">
        <v>10</v>
      </c>
      <c r="D14814" t="s">
        <v>34</v>
      </c>
      <c r="E14814" t="s">
        <v>35</v>
      </c>
      <c r="F14814" t="s">
        <v>30</v>
      </c>
      <c r="G14814" s="2">
        <v>470</v>
      </c>
      <c r="H14814" s="2">
        <f>AVERAGEIF(Table1[[#All],[Category]],Table1[[#This Row],[Category]],Table1[[#All],[DiscountOffer]])</f>
        <v>470</v>
      </c>
      <c r="I14814" s="2">
        <v>599</v>
      </c>
      <c r="J14814" s="2">
        <f>IF(Table1[[#This Row],[Ratings]]&gt;4,Table1[[#This Row],[OriginalPrice (in Rs)]],0)</f>
        <v>599</v>
      </c>
      <c r="K14814" s="2">
        <f>Table1[[#This Row],[OriginalPrice (in Rs)]]-Table1[[#This Row],[DiscountOffer]]</f>
        <v>129</v>
      </c>
      <c r="L14814" s="2" t="str">
        <f>IF(Table1[[#This Row],[Discount % (In Rs)]]&gt;50%,"High Discount","Low Discount")</f>
        <v>Low Discount</v>
      </c>
      <c r="M14814" s="3">
        <f>Table1[[#This Row],[Discount_Price (In Rs.)]]/Table1[[#This Row],[OriginalPrice (in Rs)]]</f>
        <v>0.21535893155258765</v>
      </c>
      <c r="N14814" s="4">
        <v>4.0999999999999996</v>
      </c>
      <c r="O14814">
        <v>258</v>
      </c>
      <c r="P14814" t="s">
        <v>37</v>
      </c>
      <c r="Q14814" t="s">
        <v>21671</v>
      </c>
    </row>
    <row r="14815" spans="1:17" x14ac:dyDescent="0.25">
      <c r="A14815" t="s">
        <v>21672</v>
      </c>
      <c r="B14815" s="1">
        <v>13614828</v>
      </c>
      <c r="C14815" t="s">
        <v>91</v>
      </c>
      <c r="D14815" t="s">
        <v>34</v>
      </c>
      <c r="E14815" t="s">
        <v>35</v>
      </c>
      <c r="F14815" t="s">
        <v>30</v>
      </c>
      <c r="G14815" s="2">
        <v>470</v>
      </c>
      <c r="H14815" s="2">
        <f>AVERAGEIF(Table1[[#All],[Category]],Table1[[#This Row],[Category]],Table1[[#All],[DiscountOffer]])</f>
        <v>470</v>
      </c>
      <c r="I14815" s="2">
        <v>799</v>
      </c>
      <c r="J14815" s="2">
        <f>IF(Table1[[#This Row],[Ratings]]&gt;4,Table1[[#This Row],[OriginalPrice (in Rs)]],0)</f>
        <v>799</v>
      </c>
      <c r="K14815" s="2">
        <f>Table1[[#This Row],[OriginalPrice (in Rs)]]-Table1[[#This Row],[DiscountOffer]]</f>
        <v>329</v>
      </c>
      <c r="L14815" s="2" t="str">
        <f>IF(Table1[[#This Row],[Discount % (In Rs)]]&gt;50%,"High Discount","Low Discount")</f>
        <v>Low Discount</v>
      </c>
      <c r="M14815" s="3">
        <f>Table1[[#This Row],[Discount_Price (In Rs.)]]/Table1[[#This Row],[OriginalPrice (in Rs)]]</f>
        <v>0.41176470588235292</v>
      </c>
      <c r="N14815" s="4">
        <v>4.3</v>
      </c>
      <c r="O14815">
        <v>258</v>
      </c>
      <c r="P14815" t="s">
        <v>37</v>
      </c>
      <c r="Q14815" t="s">
        <v>21673</v>
      </c>
    </row>
    <row r="14816" spans="1:17" x14ac:dyDescent="0.25">
      <c r="A14816" t="s">
        <v>21743</v>
      </c>
      <c r="B14816" s="1">
        <v>17524938</v>
      </c>
      <c r="C14816" t="s">
        <v>39</v>
      </c>
      <c r="D14816" t="s">
        <v>34</v>
      </c>
      <c r="E14816" t="s">
        <v>35</v>
      </c>
      <c r="F14816" t="s">
        <v>30</v>
      </c>
      <c r="G14816" s="2">
        <v>470</v>
      </c>
      <c r="H14816" s="2">
        <f>AVERAGEIF(Table1[[#All],[Category]],Table1[[#This Row],[Category]],Table1[[#All],[DiscountOffer]])</f>
        <v>470</v>
      </c>
      <c r="I14816" s="2">
        <v>1598</v>
      </c>
      <c r="J14816" s="2">
        <f>IF(Table1[[#This Row],[Ratings]]&gt;4,Table1[[#This Row],[OriginalPrice (in Rs)]],0)</f>
        <v>1598</v>
      </c>
      <c r="K14816" s="2">
        <f>Table1[[#This Row],[OriginalPrice (in Rs)]]-Table1[[#This Row],[DiscountOffer]]</f>
        <v>1128</v>
      </c>
      <c r="L14816" s="2" t="str">
        <f>IF(Table1[[#This Row],[Discount % (In Rs)]]&gt;50%,"High Discount","Low Discount")</f>
        <v>High Discount</v>
      </c>
      <c r="M14816" s="3">
        <f>Table1[[#This Row],[Discount_Price (In Rs.)]]/Table1[[#This Row],[OriginalPrice (in Rs)]]</f>
        <v>0.70588235294117652</v>
      </c>
      <c r="N14816" s="4">
        <v>4.4000000000000004</v>
      </c>
      <c r="O14816">
        <v>257</v>
      </c>
      <c r="P14816" t="s">
        <v>1175</v>
      </c>
      <c r="Q14816" t="s">
        <v>6315</v>
      </c>
    </row>
    <row r="14817" spans="1:17" x14ac:dyDescent="0.25">
      <c r="A14817" t="s">
        <v>21830</v>
      </c>
      <c r="B14817" s="1">
        <v>13551258</v>
      </c>
      <c r="C14817" t="s">
        <v>1029</v>
      </c>
      <c r="D14817" t="s">
        <v>34</v>
      </c>
      <c r="E14817" t="s">
        <v>35</v>
      </c>
      <c r="F14817" t="s">
        <v>30</v>
      </c>
      <c r="G14817" s="2">
        <v>470</v>
      </c>
      <c r="H14817" s="2">
        <f>AVERAGEIF(Table1[[#All],[Category]],Table1[[#This Row],[Category]],Table1[[#All],[DiscountOffer]])</f>
        <v>470</v>
      </c>
      <c r="I14817" s="2">
        <v>1199</v>
      </c>
      <c r="J14817" s="2">
        <f>IF(Table1[[#This Row],[Ratings]]&gt;4,Table1[[#This Row],[OriginalPrice (in Rs)]],0)</f>
        <v>1199</v>
      </c>
      <c r="K14817" s="2">
        <f>Table1[[#This Row],[OriginalPrice (in Rs)]]-Table1[[#This Row],[DiscountOffer]]</f>
        <v>729</v>
      </c>
      <c r="L14817" s="2" t="str">
        <f>IF(Table1[[#This Row],[Discount % (In Rs)]]&gt;50%,"High Discount","Low Discount")</f>
        <v>High Discount</v>
      </c>
      <c r="M14817" s="3">
        <f>Table1[[#This Row],[Discount_Price (In Rs.)]]/Table1[[#This Row],[OriginalPrice (in Rs)]]</f>
        <v>0.60800667222685567</v>
      </c>
      <c r="N14817" s="4">
        <v>4.3</v>
      </c>
      <c r="O14817">
        <v>256</v>
      </c>
      <c r="P14817" t="s">
        <v>37</v>
      </c>
      <c r="Q14817" t="s">
        <v>21831</v>
      </c>
    </row>
    <row r="14818" spans="1:17" x14ac:dyDescent="0.25">
      <c r="A14818" t="s">
        <v>21842</v>
      </c>
      <c r="B14818" s="1">
        <v>719291</v>
      </c>
      <c r="C14818" t="s">
        <v>388</v>
      </c>
      <c r="D14818" t="s">
        <v>34</v>
      </c>
      <c r="E14818" t="s">
        <v>35</v>
      </c>
      <c r="F14818" t="s">
        <v>30</v>
      </c>
      <c r="G14818" s="2">
        <v>470</v>
      </c>
      <c r="H14818" s="2">
        <f>AVERAGEIF(Table1[[#All],[Category]],Table1[[#This Row],[Category]],Table1[[#All],[DiscountOffer]])</f>
        <v>470</v>
      </c>
      <c r="I14818" s="2">
        <v>799</v>
      </c>
      <c r="J14818" s="2">
        <f>IF(Table1[[#This Row],[Ratings]]&gt;4,Table1[[#This Row],[OriginalPrice (in Rs)]],0)</f>
        <v>0</v>
      </c>
      <c r="K14818" s="2">
        <f>Table1[[#This Row],[OriginalPrice (in Rs)]]-Table1[[#This Row],[DiscountOffer]]</f>
        <v>329</v>
      </c>
      <c r="L14818" s="2" t="str">
        <f>IF(Table1[[#This Row],[Discount % (In Rs)]]&gt;50%,"High Discount","Low Discount")</f>
        <v>Low Discount</v>
      </c>
      <c r="M14818" s="3">
        <f>Table1[[#This Row],[Discount_Price (In Rs.)]]/Table1[[#This Row],[OriginalPrice (in Rs)]]</f>
        <v>0.41176470588235292</v>
      </c>
      <c r="N14818" s="4">
        <v>4</v>
      </c>
      <c r="O14818">
        <v>256</v>
      </c>
      <c r="P14818" t="s">
        <v>20</v>
      </c>
      <c r="Q14818" t="s">
        <v>21843</v>
      </c>
    </row>
    <row r="14819" spans="1:17" x14ac:dyDescent="0.25">
      <c r="A14819" t="s">
        <v>21844</v>
      </c>
      <c r="B14819" s="1">
        <v>13321948</v>
      </c>
      <c r="C14819" t="s">
        <v>10</v>
      </c>
      <c r="D14819" t="s">
        <v>34</v>
      </c>
      <c r="E14819" t="s">
        <v>35</v>
      </c>
      <c r="F14819" t="s">
        <v>30</v>
      </c>
      <c r="G14819" s="2">
        <v>470</v>
      </c>
      <c r="H14819" s="2">
        <f>AVERAGEIF(Table1[[#All],[Category]],Table1[[#This Row],[Category]],Table1[[#All],[DiscountOffer]])</f>
        <v>470</v>
      </c>
      <c r="I14819" s="2">
        <v>899</v>
      </c>
      <c r="J14819" s="2">
        <f>IF(Table1[[#This Row],[Ratings]]&gt;4,Table1[[#This Row],[OriginalPrice (in Rs)]],0)</f>
        <v>899</v>
      </c>
      <c r="K14819" s="2">
        <f>Table1[[#This Row],[OriginalPrice (in Rs)]]-Table1[[#This Row],[DiscountOffer]]</f>
        <v>429</v>
      </c>
      <c r="L14819" s="2" t="str">
        <f>IF(Table1[[#This Row],[Discount % (In Rs)]]&gt;50%,"High Discount","Low Discount")</f>
        <v>Low Discount</v>
      </c>
      <c r="M14819" s="3">
        <f>Table1[[#This Row],[Discount_Price (In Rs.)]]/Table1[[#This Row],[OriginalPrice (in Rs)]]</f>
        <v>0.47719688542825361</v>
      </c>
      <c r="N14819" s="4">
        <v>4.3</v>
      </c>
      <c r="O14819">
        <v>256</v>
      </c>
      <c r="P14819" t="s">
        <v>37</v>
      </c>
      <c r="Q14819" t="s">
        <v>21845</v>
      </c>
    </row>
    <row r="14820" spans="1:17" x14ac:dyDescent="0.25">
      <c r="A14820" t="s">
        <v>21846</v>
      </c>
      <c r="B14820" s="1">
        <v>11893704</v>
      </c>
      <c r="C14820" t="s">
        <v>10</v>
      </c>
      <c r="D14820" t="s">
        <v>34</v>
      </c>
      <c r="E14820" t="s">
        <v>35</v>
      </c>
      <c r="F14820" t="s">
        <v>30</v>
      </c>
      <c r="G14820" s="2">
        <v>470</v>
      </c>
      <c r="H14820" s="2">
        <f>AVERAGEIF(Table1[[#All],[Category]],Table1[[#This Row],[Category]],Table1[[#All],[DiscountOffer]])</f>
        <v>470</v>
      </c>
      <c r="I14820" s="2">
        <v>899</v>
      </c>
      <c r="J14820" s="2">
        <f>IF(Table1[[#This Row],[Ratings]]&gt;4,Table1[[#This Row],[OriginalPrice (in Rs)]],0)</f>
        <v>899</v>
      </c>
      <c r="K14820" s="2">
        <f>Table1[[#This Row],[OriginalPrice (in Rs)]]-Table1[[#This Row],[DiscountOffer]]</f>
        <v>429</v>
      </c>
      <c r="L14820" s="2" t="str">
        <f>IF(Table1[[#This Row],[Discount % (In Rs)]]&gt;50%,"High Discount","Low Discount")</f>
        <v>Low Discount</v>
      </c>
      <c r="M14820" s="3">
        <f>Table1[[#This Row],[Discount_Price (In Rs.)]]/Table1[[#This Row],[OriginalPrice (in Rs)]]</f>
        <v>0.47719688542825361</v>
      </c>
      <c r="N14820" s="4">
        <v>4.3</v>
      </c>
      <c r="O14820">
        <v>256</v>
      </c>
      <c r="P14820" t="s">
        <v>37</v>
      </c>
      <c r="Q14820" t="s">
        <v>16154</v>
      </c>
    </row>
    <row r="14821" spans="1:17" x14ac:dyDescent="0.25">
      <c r="A14821" t="s">
        <v>21942</v>
      </c>
      <c r="B14821" s="1">
        <v>13573444</v>
      </c>
      <c r="C14821" t="s">
        <v>10</v>
      </c>
      <c r="D14821" t="s">
        <v>34</v>
      </c>
      <c r="E14821" t="s">
        <v>35</v>
      </c>
      <c r="F14821" t="s">
        <v>30</v>
      </c>
      <c r="G14821" s="2">
        <v>470</v>
      </c>
      <c r="H14821" s="2">
        <f>AVERAGEIF(Table1[[#All],[Category]],Table1[[#This Row],[Category]],Table1[[#All],[DiscountOffer]])</f>
        <v>470</v>
      </c>
      <c r="I14821" s="2">
        <v>699</v>
      </c>
      <c r="J14821" s="2">
        <f>IF(Table1[[#This Row],[Ratings]]&gt;4,Table1[[#This Row],[OriginalPrice (in Rs)]],0)</f>
        <v>699</v>
      </c>
      <c r="K14821" s="2">
        <f>Table1[[#This Row],[OriginalPrice (in Rs)]]-Table1[[#This Row],[DiscountOffer]]</f>
        <v>229</v>
      </c>
      <c r="L14821" s="2" t="str">
        <f>IF(Table1[[#This Row],[Discount % (In Rs)]]&gt;50%,"High Discount","Low Discount")</f>
        <v>Low Discount</v>
      </c>
      <c r="M14821" s="3">
        <f>Table1[[#This Row],[Discount_Price (In Rs.)]]/Table1[[#This Row],[OriginalPrice (in Rs)]]</f>
        <v>0.32761087267525035</v>
      </c>
      <c r="N14821" s="4">
        <v>4.3</v>
      </c>
      <c r="O14821">
        <v>255</v>
      </c>
      <c r="P14821" t="s">
        <v>37</v>
      </c>
      <c r="Q14821" t="s">
        <v>6296</v>
      </c>
    </row>
    <row r="14822" spans="1:17" x14ac:dyDescent="0.25">
      <c r="A14822" t="s">
        <v>21943</v>
      </c>
      <c r="B14822" s="1">
        <v>10961846</v>
      </c>
      <c r="C14822" t="s">
        <v>10</v>
      </c>
      <c r="D14822" t="s">
        <v>34</v>
      </c>
      <c r="E14822" t="s">
        <v>35</v>
      </c>
      <c r="F14822" t="s">
        <v>30</v>
      </c>
      <c r="G14822" s="2">
        <v>470</v>
      </c>
      <c r="H14822" s="2">
        <f>AVERAGEIF(Table1[[#All],[Category]],Table1[[#This Row],[Category]],Table1[[#All],[DiscountOffer]])</f>
        <v>470</v>
      </c>
      <c r="I14822" s="2">
        <v>799</v>
      </c>
      <c r="J14822" s="2">
        <f>IF(Table1[[#This Row],[Ratings]]&gt;4,Table1[[#This Row],[OriginalPrice (in Rs)]],0)</f>
        <v>799</v>
      </c>
      <c r="K14822" s="2">
        <f>Table1[[#This Row],[OriginalPrice (in Rs)]]-Table1[[#This Row],[DiscountOffer]]</f>
        <v>329</v>
      </c>
      <c r="L14822" s="2" t="str">
        <f>IF(Table1[[#This Row],[Discount % (In Rs)]]&gt;50%,"High Discount","Low Discount")</f>
        <v>Low Discount</v>
      </c>
      <c r="M14822" s="3">
        <f>Table1[[#This Row],[Discount_Price (In Rs.)]]/Table1[[#This Row],[OriginalPrice (in Rs)]]</f>
        <v>0.41176470588235292</v>
      </c>
      <c r="N14822" s="4">
        <v>4.3</v>
      </c>
      <c r="O14822">
        <v>255</v>
      </c>
      <c r="P14822" t="s">
        <v>37</v>
      </c>
      <c r="Q14822" t="s">
        <v>21944</v>
      </c>
    </row>
    <row r="14823" spans="1:17" x14ac:dyDescent="0.25">
      <c r="A14823" t="s">
        <v>21950</v>
      </c>
      <c r="B14823" s="1">
        <v>2490908</v>
      </c>
      <c r="C14823" t="s">
        <v>39</v>
      </c>
      <c r="D14823" t="s">
        <v>34</v>
      </c>
      <c r="E14823" t="s">
        <v>35</v>
      </c>
      <c r="F14823" t="s">
        <v>30</v>
      </c>
      <c r="G14823" s="2">
        <v>470</v>
      </c>
      <c r="H14823" s="2">
        <f>AVERAGEIF(Table1[[#All],[Category]],Table1[[#This Row],[Category]],Table1[[#All],[DiscountOffer]])</f>
        <v>470</v>
      </c>
      <c r="I14823" s="2">
        <v>749</v>
      </c>
      <c r="J14823" s="2">
        <f>IF(Table1[[#This Row],[Ratings]]&gt;4,Table1[[#This Row],[OriginalPrice (in Rs)]],0)</f>
        <v>749</v>
      </c>
      <c r="K14823" s="2">
        <f>Table1[[#This Row],[OriginalPrice (in Rs)]]-Table1[[#This Row],[DiscountOffer]]</f>
        <v>279</v>
      </c>
      <c r="L14823" s="2" t="str">
        <f>IF(Table1[[#This Row],[Discount % (In Rs)]]&gt;50%,"High Discount","Low Discount")</f>
        <v>Low Discount</v>
      </c>
      <c r="M14823" s="3">
        <f>Table1[[#This Row],[Discount_Price (In Rs.)]]/Table1[[#This Row],[OriginalPrice (in Rs)]]</f>
        <v>0.37249666221628841</v>
      </c>
      <c r="N14823" s="4">
        <v>4.4000000000000004</v>
      </c>
      <c r="O14823">
        <v>255</v>
      </c>
      <c r="P14823" t="s">
        <v>37</v>
      </c>
      <c r="Q14823" t="s">
        <v>3811</v>
      </c>
    </row>
    <row r="14824" spans="1:17" x14ac:dyDescent="0.25">
      <c r="A14824" t="s">
        <v>22006</v>
      </c>
      <c r="B14824" s="1">
        <v>11893860</v>
      </c>
      <c r="C14824" t="s">
        <v>10</v>
      </c>
      <c r="D14824" t="s">
        <v>34</v>
      </c>
      <c r="E14824" t="s">
        <v>35</v>
      </c>
      <c r="F14824" t="s">
        <v>30</v>
      </c>
      <c r="G14824" s="2">
        <v>470</v>
      </c>
      <c r="H14824" s="2">
        <f>AVERAGEIF(Table1[[#All],[Category]],Table1[[#This Row],[Category]],Table1[[#All],[DiscountOffer]])</f>
        <v>470</v>
      </c>
      <c r="I14824" s="2">
        <v>1199</v>
      </c>
      <c r="J14824" s="2">
        <f>IF(Table1[[#This Row],[Ratings]]&gt;4,Table1[[#This Row],[OriginalPrice (in Rs)]],0)</f>
        <v>0</v>
      </c>
      <c r="K14824" s="2">
        <f>Table1[[#This Row],[OriginalPrice (in Rs)]]-Table1[[#This Row],[DiscountOffer]]</f>
        <v>729</v>
      </c>
      <c r="L14824" s="2" t="str">
        <f>IF(Table1[[#This Row],[Discount % (In Rs)]]&gt;50%,"High Discount","Low Discount")</f>
        <v>High Discount</v>
      </c>
      <c r="M14824" s="3">
        <f>Table1[[#This Row],[Discount_Price (In Rs.)]]/Table1[[#This Row],[OriginalPrice (in Rs)]]</f>
        <v>0.60800667222685567</v>
      </c>
      <c r="N14824" s="4">
        <v>3.9</v>
      </c>
      <c r="O14824">
        <v>254</v>
      </c>
      <c r="P14824" t="s">
        <v>37</v>
      </c>
      <c r="Q14824" t="s">
        <v>22007</v>
      </c>
    </row>
    <row r="14825" spans="1:17" x14ac:dyDescent="0.25">
      <c r="A14825" t="s">
        <v>22011</v>
      </c>
      <c r="B14825" s="1">
        <v>17477584</v>
      </c>
      <c r="C14825" t="s">
        <v>91</v>
      </c>
      <c r="D14825" t="s">
        <v>34</v>
      </c>
      <c r="E14825" t="s">
        <v>35</v>
      </c>
      <c r="F14825" t="s">
        <v>30</v>
      </c>
      <c r="G14825" s="2">
        <v>470</v>
      </c>
      <c r="H14825" s="2">
        <f>AVERAGEIF(Table1[[#All],[Category]],Table1[[#This Row],[Category]],Table1[[#All],[DiscountOffer]])</f>
        <v>470</v>
      </c>
      <c r="I14825" s="2">
        <v>1598</v>
      </c>
      <c r="J14825" s="2">
        <f>IF(Table1[[#This Row],[Ratings]]&gt;4,Table1[[#This Row],[OriginalPrice (in Rs)]],0)</f>
        <v>1598</v>
      </c>
      <c r="K14825" s="2">
        <f>Table1[[#This Row],[OriginalPrice (in Rs)]]-Table1[[#This Row],[DiscountOffer]]</f>
        <v>1128</v>
      </c>
      <c r="L14825" s="2" t="str">
        <f>IF(Table1[[#This Row],[Discount % (In Rs)]]&gt;50%,"High Discount","Low Discount")</f>
        <v>High Discount</v>
      </c>
      <c r="M14825" s="3">
        <f>Table1[[#This Row],[Discount_Price (In Rs.)]]/Table1[[#This Row],[OriginalPrice (in Rs)]]</f>
        <v>0.70588235294117652</v>
      </c>
      <c r="N14825" s="4">
        <v>4.2</v>
      </c>
      <c r="O14825">
        <v>254</v>
      </c>
      <c r="P14825" t="s">
        <v>37</v>
      </c>
      <c r="Q14825" t="s">
        <v>5452</v>
      </c>
    </row>
    <row r="14826" spans="1:17" x14ac:dyDescent="0.25">
      <c r="A14826" t="s">
        <v>22025</v>
      </c>
      <c r="B14826" s="1">
        <v>10970100</v>
      </c>
      <c r="C14826" t="s">
        <v>10</v>
      </c>
      <c r="D14826" t="s">
        <v>34</v>
      </c>
      <c r="E14826" t="s">
        <v>35</v>
      </c>
      <c r="F14826" t="s">
        <v>30</v>
      </c>
      <c r="G14826" s="2">
        <v>470</v>
      </c>
      <c r="H14826" s="2">
        <f>AVERAGEIF(Table1[[#All],[Category]],Table1[[#This Row],[Category]],Table1[[#All],[DiscountOffer]])</f>
        <v>470</v>
      </c>
      <c r="I14826" s="2">
        <v>699</v>
      </c>
      <c r="J14826" s="2">
        <f>IF(Table1[[#This Row],[Ratings]]&gt;4,Table1[[#This Row],[OriginalPrice (in Rs)]],0)</f>
        <v>0</v>
      </c>
      <c r="K14826" s="2">
        <f>Table1[[#This Row],[OriginalPrice (in Rs)]]-Table1[[#This Row],[DiscountOffer]]</f>
        <v>229</v>
      </c>
      <c r="L14826" s="2" t="str">
        <f>IF(Table1[[#This Row],[Discount % (In Rs)]]&gt;50%,"High Discount","Low Discount")</f>
        <v>Low Discount</v>
      </c>
      <c r="M14826" s="3">
        <f>Table1[[#This Row],[Discount_Price (In Rs.)]]/Table1[[#This Row],[OriginalPrice (in Rs)]]</f>
        <v>0.32761087267525035</v>
      </c>
      <c r="N14826" s="4">
        <v>3.6</v>
      </c>
      <c r="O14826">
        <v>254</v>
      </c>
      <c r="P14826" t="s">
        <v>37</v>
      </c>
      <c r="Q14826" t="s">
        <v>22026</v>
      </c>
    </row>
    <row r="14827" spans="1:17" x14ac:dyDescent="0.25">
      <c r="A14827" t="s">
        <v>22027</v>
      </c>
      <c r="B14827" s="1">
        <v>11092620</v>
      </c>
      <c r="C14827" t="s">
        <v>10</v>
      </c>
      <c r="D14827" t="s">
        <v>34</v>
      </c>
      <c r="E14827" t="s">
        <v>35</v>
      </c>
      <c r="F14827" t="s">
        <v>30</v>
      </c>
      <c r="G14827" s="2">
        <v>470</v>
      </c>
      <c r="H14827" s="2">
        <f>AVERAGEIF(Table1[[#All],[Category]],Table1[[#This Row],[Category]],Table1[[#All],[DiscountOffer]])</f>
        <v>470</v>
      </c>
      <c r="I14827" s="2">
        <v>999</v>
      </c>
      <c r="J14827" s="2">
        <f>IF(Table1[[#This Row],[Ratings]]&gt;4,Table1[[#This Row],[OriginalPrice (in Rs)]],0)</f>
        <v>999</v>
      </c>
      <c r="K14827" s="2">
        <f>Table1[[#This Row],[OriginalPrice (in Rs)]]-Table1[[#This Row],[DiscountOffer]]</f>
        <v>529</v>
      </c>
      <c r="L14827" s="2" t="str">
        <f>IF(Table1[[#This Row],[Discount % (In Rs)]]&gt;50%,"High Discount","Low Discount")</f>
        <v>High Discount</v>
      </c>
      <c r="M14827" s="3">
        <f>Table1[[#This Row],[Discount_Price (In Rs.)]]/Table1[[#This Row],[OriginalPrice (in Rs)]]</f>
        <v>0.52952952952952947</v>
      </c>
      <c r="N14827" s="4">
        <v>4.0999999999999996</v>
      </c>
      <c r="O14827">
        <v>254</v>
      </c>
      <c r="P14827" t="s">
        <v>37</v>
      </c>
      <c r="Q14827" t="s">
        <v>22028</v>
      </c>
    </row>
    <row r="14828" spans="1:17" x14ac:dyDescent="0.25">
      <c r="A14828" t="s">
        <v>22126</v>
      </c>
      <c r="B14828" s="1">
        <v>11109846</v>
      </c>
      <c r="C14828" t="s">
        <v>791</v>
      </c>
      <c r="D14828" t="s">
        <v>34</v>
      </c>
      <c r="E14828" t="s">
        <v>35</v>
      </c>
      <c r="F14828" t="s">
        <v>30</v>
      </c>
      <c r="G14828" s="2">
        <v>470</v>
      </c>
      <c r="H14828" s="2">
        <f>AVERAGEIF(Table1[[#All],[Category]],Table1[[#This Row],[Category]],Table1[[#All],[DiscountOffer]])</f>
        <v>470</v>
      </c>
      <c r="I14828" s="2">
        <v>898</v>
      </c>
      <c r="J14828" s="2">
        <f>IF(Table1[[#This Row],[Ratings]]&gt;4,Table1[[#This Row],[OriginalPrice (in Rs)]],0)</f>
        <v>898</v>
      </c>
      <c r="K14828" s="2">
        <f>Table1[[#This Row],[OriginalPrice (in Rs)]]-Table1[[#This Row],[DiscountOffer]]</f>
        <v>428</v>
      </c>
      <c r="L14828" s="2" t="str">
        <f>IF(Table1[[#This Row],[Discount % (In Rs)]]&gt;50%,"High Discount","Low Discount")</f>
        <v>Low Discount</v>
      </c>
      <c r="M14828" s="3">
        <f>Table1[[#This Row],[Discount_Price (In Rs.)]]/Table1[[#This Row],[OriginalPrice (in Rs)]]</f>
        <v>0.47661469933184858</v>
      </c>
      <c r="N14828" s="4">
        <v>4.3</v>
      </c>
      <c r="O14828">
        <v>253</v>
      </c>
      <c r="P14828" t="s">
        <v>20</v>
      </c>
      <c r="Q14828" t="s">
        <v>22127</v>
      </c>
    </row>
    <row r="14829" spans="1:17" x14ac:dyDescent="0.25">
      <c r="A14829" t="s">
        <v>22193</v>
      </c>
      <c r="B14829" s="1">
        <v>17477966</v>
      </c>
      <c r="C14829" t="s">
        <v>91</v>
      </c>
      <c r="D14829" t="s">
        <v>34</v>
      </c>
      <c r="E14829" t="s">
        <v>35</v>
      </c>
      <c r="F14829" t="s">
        <v>30</v>
      </c>
      <c r="G14829" s="2">
        <v>470</v>
      </c>
      <c r="H14829" s="2">
        <f>AVERAGEIF(Table1[[#All],[Category]],Table1[[#This Row],[Category]],Table1[[#All],[DiscountOffer]])</f>
        <v>470</v>
      </c>
      <c r="I14829" s="2">
        <v>1598</v>
      </c>
      <c r="J14829" s="2">
        <f>IF(Table1[[#This Row],[Ratings]]&gt;4,Table1[[#This Row],[OriginalPrice (in Rs)]],0)</f>
        <v>1598</v>
      </c>
      <c r="K14829" s="2">
        <f>Table1[[#This Row],[OriginalPrice (in Rs)]]-Table1[[#This Row],[DiscountOffer]]</f>
        <v>1128</v>
      </c>
      <c r="L14829" s="2" t="str">
        <f>IF(Table1[[#This Row],[Discount % (In Rs)]]&gt;50%,"High Discount","Low Discount")</f>
        <v>High Discount</v>
      </c>
      <c r="M14829" s="3">
        <f>Table1[[#This Row],[Discount_Price (In Rs.)]]/Table1[[#This Row],[OriginalPrice (in Rs)]]</f>
        <v>0.70588235294117652</v>
      </c>
      <c r="N14829" s="4">
        <v>4.2</v>
      </c>
      <c r="O14829">
        <v>252</v>
      </c>
      <c r="P14829" t="s">
        <v>37</v>
      </c>
      <c r="Q14829" t="s">
        <v>5452</v>
      </c>
    </row>
    <row r="14830" spans="1:17" x14ac:dyDescent="0.25">
      <c r="A14830" t="s">
        <v>22206</v>
      </c>
      <c r="B14830" s="1">
        <v>13270192</v>
      </c>
      <c r="C14830" t="s">
        <v>10</v>
      </c>
      <c r="D14830" t="s">
        <v>34</v>
      </c>
      <c r="E14830" t="s">
        <v>35</v>
      </c>
      <c r="F14830" t="s">
        <v>30</v>
      </c>
      <c r="G14830" s="2">
        <v>470</v>
      </c>
      <c r="H14830" s="2">
        <f>AVERAGEIF(Table1[[#All],[Category]],Table1[[#This Row],[Category]],Table1[[#All],[DiscountOffer]])</f>
        <v>470</v>
      </c>
      <c r="I14830" s="2">
        <v>499</v>
      </c>
      <c r="J14830" s="2">
        <f>IF(Table1[[#This Row],[Ratings]]&gt;4,Table1[[#This Row],[OriginalPrice (in Rs)]],0)</f>
        <v>499</v>
      </c>
      <c r="K14830" s="2">
        <f>Table1[[#This Row],[OriginalPrice (in Rs)]]-Table1[[#This Row],[DiscountOffer]]</f>
        <v>29</v>
      </c>
      <c r="L14830" s="2" t="str">
        <f>IF(Table1[[#This Row],[Discount % (In Rs)]]&gt;50%,"High Discount","Low Discount")</f>
        <v>Low Discount</v>
      </c>
      <c r="M14830" s="3">
        <f>Table1[[#This Row],[Discount_Price (In Rs.)]]/Table1[[#This Row],[OriginalPrice (in Rs)]]</f>
        <v>5.8116232464929862E-2</v>
      </c>
      <c r="N14830" s="4">
        <v>4.3</v>
      </c>
      <c r="O14830">
        <v>252</v>
      </c>
      <c r="P14830" t="s">
        <v>37</v>
      </c>
      <c r="Q14830" t="s">
        <v>22207</v>
      </c>
    </row>
    <row r="14831" spans="1:17" x14ac:dyDescent="0.25">
      <c r="A14831" t="s">
        <v>22211</v>
      </c>
      <c r="B14831" s="1">
        <v>11711878</v>
      </c>
      <c r="C14831" t="s">
        <v>39</v>
      </c>
      <c r="D14831" t="s">
        <v>34</v>
      </c>
      <c r="E14831" t="s">
        <v>35</v>
      </c>
      <c r="F14831" t="s">
        <v>30</v>
      </c>
      <c r="G14831" s="2">
        <v>470</v>
      </c>
      <c r="H14831" s="2">
        <f>AVERAGEIF(Table1[[#All],[Category]],Table1[[#This Row],[Category]],Table1[[#All],[DiscountOffer]])</f>
        <v>470</v>
      </c>
      <c r="I14831" s="2">
        <v>899</v>
      </c>
      <c r="J14831" s="2">
        <f>IF(Table1[[#This Row],[Ratings]]&gt;4,Table1[[#This Row],[OriginalPrice (in Rs)]],0)</f>
        <v>899</v>
      </c>
      <c r="K14831" s="2">
        <f>Table1[[#This Row],[OriginalPrice (in Rs)]]-Table1[[#This Row],[DiscountOffer]]</f>
        <v>429</v>
      </c>
      <c r="L14831" s="2" t="str">
        <f>IF(Table1[[#This Row],[Discount % (In Rs)]]&gt;50%,"High Discount","Low Discount")</f>
        <v>Low Discount</v>
      </c>
      <c r="M14831" s="3">
        <f>Table1[[#This Row],[Discount_Price (In Rs.)]]/Table1[[#This Row],[OriginalPrice (in Rs)]]</f>
        <v>0.47719688542825361</v>
      </c>
      <c r="N14831" s="4">
        <v>4.3</v>
      </c>
      <c r="O14831">
        <v>252</v>
      </c>
      <c r="P14831" t="s">
        <v>37</v>
      </c>
      <c r="Q14831" t="s">
        <v>22212</v>
      </c>
    </row>
    <row r="14832" spans="1:17" x14ac:dyDescent="0.25">
      <c r="A14832" t="s">
        <v>22303</v>
      </c>
      <c r="B14832" s="1">
        <v>12193684</v>
      </c>
      <c r="C14832" t="s">
        <v>10</v>
      </c>
      <c r="D14832" t="s">
        <v>34</v>
      </c>
      <c r="E14832" t="s">
        <v>35</v>
      </c>
      <c r="F14832" t="s">
        <v>30</v>
      </c>
      <c r="G14832" s="2">
        <v>470</v>
      </c>
      <c r="H14832" s="2">
        <f>AVERAGEIF(Table1[[#All],[Category]],Table1[[#This Row],[Category]],Table1[[#All],[DiscountOffer]])</f>
        <v>470</v>
      </c>
      <c r="I14832" s="2">
        <v>799</v>
      </c>
      <c r="J14832" s="2">
        <f>IF(Table1[[#This Row],[Ratings]]&gt;4,Table1[[#This Row],[OriginalPrice (in Rs)]],0)</f>
        <v>799</v>
      </c>
      <c r="K14832" s="2">
        <f>Table1[[#This Row],[OriginalPrice (in Rs)]]-Table1[[#This Row],[DiscountOffer]]</f>
        <v>329</v>
      </c>
      <c r="L14832" s="2" t="str">
        <f>IF(Table1[[#This Row],[Discount % (In Rs)]]&gt;50%,"High Discount","Low Discount")</f>
        <v>Low Discount</v>
      </c>
      <c r="M14832" s="3">
        <f>Table1[[#This Row],[Discount_Price (In Rs.)]]/Table1[[#This Row],[OriginalPrice (in Rs)]]</f>
        <v>0.41176470588235292</v>
      </c>
      <c r="N14832" s="4">
        <v>4.2</v>
      </c>
      <c r="O14832">
        <v>251</v>
      </c>
      <c r="P14832" t="s">
        <v>37</v>
      </c>
      <c r="Q14832" t="s">
        <v>1677</v>
      </c>
    </row>
    <row r="14833" spans="1:17" x14ac:dyDescent="0.25">
      <c r="A14833" t="s">
        <v>22391</v>
      </c>
      <c r="B14833" s="1">
        <v>13270288</v>
      </c>
      <c r="C14833" t="s">
        <v>10</v>
      </c>
      <c r="D14833" t="s">
        <v>34</v>
      </c>
      <c r="E14833" t="s">
        <v>35</v>
      </c>
      <c r="F14833" t="s">
        <v>30</v>
      </c>
      <c r="G14833" s="2">
        <v>470</v>
      </c>
      <c r="H14833" s="2">
        <f>AVERAGEIF(Table1[[#All],[Category]],Table1[[#This Row],[Category]],Table1[[#All],[DiscountOffer]])</f>
        <v>470</v>
      </c>
      <c r="I14833" s="2">
        <v>599</v>
      </c>
      <c r="J14833" s="2">
        <f>IF(Table1[[#This Row],[Ratings]]&gt;4,Table1[[#This Row],[OriginalPrice (in Rs)]],0)</f>
        <v>599</v>
      </c>
      <c r="K14833" s="2">
        <f>Table1[[#This Row],[OriginalPrice (in Rs)]]-Table1[[#This Row],[DiscountOffer]]</f>
        <v>129</v>
      </c>
      <c r="L14833" s="2" t="str">
        <f>IF(Table1[[#This Row],[Discount % (In Rs)]]&gt;50%,"High Discount","Low Discount")</f>
        <v>Low Discount</v>
      </c>
      <c r="M14833" s="3">
        <f>Table1[[#This Row],[Discount_Price (In Rs.)]]/Table1[[#This Row],[OriginalPrice (in Rs)]]</f>
        <v>0.21535893155258765</v>
      </c>
      <c r="N14833" s="4">
        <v>4.5</v>
      </c>
      <c r="O14833">
        <v>250</v>
      </c>
      <c r="P14833" t="s">
        <v>37</v>
      </c>
      <c r="Q14833" t="s">
        <v>22392</v>
      </c>
    </row>
    <row r="14834" spans="1:17" x14ac:dyDescent="0.25">
      <c r="A14834" t="s">
        <v>22395</v>
      </c>
      <c r="B14834" s="1">
        <v>13880682</v>
      </c>
      <c r="C14834" t="s">
        <v>39</v>
      </c>
      <c r="D14834" t="s">
        <v>34</v>
      </c>
      <c r="E14834" t="s">
        <v>35</v>
      </c>
      <c r="F14834" t="s">
        <v>30</v>
      </c>
      <c r="G14834" s="2">
        <v>470</v>
      </c>
      <c r="H14834" s="2">
        <f>AVERAGEIF(Table1[[#All],[Category]],Table1[[#This Row],[Category]],Table1[[#All],[DiscountOffer]])</f>
        <v>470</v>
      </c>
      <c r="I14834" s="2">
        <v>999</v>
      </c>
      <c r="J14834" s="2">
        <f>IF(Table1[[#This Row],[Ratings]]&gt;4,Table1[[#This Row],[OriginalPrice (in Rs)]],0)</f>
        <v>0</v>
      </c>
      <c r="K14834" s="2">
        <f>Table1[[#This Row],[OriginalPrice (in Rs)]]-Table1[[#This Row],[DiscountOffer]]</f>
        <v>529</v>
      </c>
      <c r="L14834" s="2" t="str">
        <f>IF(Table1[[#This Row],[Discount % (In Rs)]]&gt;50%,"High Discount","Low Discount")</f>
        <v>High Discount</v>
      </c>
      <c r="M14834" s="3">
        <f>Table1[[#This Row],[Discount_Price (In Rs.)]]/Table1[[#This Row],[OriginalPrice (in Rs)]]</f>
        <v>0.52952952952952947</v>
      </c>
      <c r="N14834" s="4">
        <v>3.9</v>
      </c>
      <c r="O14834">
        <v>250</v>
      </c>
      <c r="P14834" t="s">
        <v>37</v>
      </c>
      <c r="Q14834" t="s">
        <v>22396</v>
      </c>
    </row>
    <row r="14835" spans="1:17" x14ac:dyDescent="0.25">
      <c r="A14835" t="s">
        <v>22504</v>
      </c>
      <c r="B14835" s="1">
        <v>13269980</v>
      </c>
      <c r="C14835" t="s">
        <v>10</v>
      </c>
      <c r="D14835" t="s">
        <v>34</v>
      </c>
      <c r="E14835" t="s">
        <v>35</v>
      </c>
      <c r="F14835" t="s">
        <v>30</v>
      </c>
      <c r="G14835" s="2">
        <v>470</v>
      </c>
      <c r="H14835" s="2">
        <f>AVERAGEIF(Table1[[#All],[Category]],Table1[[#This Row],[Category]],Table1[[#All],[DiscountOffer]])</f>
        <v>470</v>
      </c>
      <c r="I14835" s="2">
        <v>499</v>
      </c>
      <c r="J14835" s="2">
        <f>IF(Table1[[#This Row],[Ratings]]&gt;4,Table1[[#This Row],[OriginalPrice (in Rs)]],0)</f>
        <v>0</v>
      </c>
      <c r="K14835" s="2">
        <f>Table1[[#This Row],[OriginalPrice (in Rs)]]-Table1[[#This Row],[DiscountOffer]]</f>
        <v>29</v>
      </c>
      <c r="L14835" s="2" t="str">
        <f>IF(Table1[[#This Row],[Discount % (In Rs)]]&gt;50%,"High Discount","Low Discount")</f>
        <v>Low Discount</v>
      </c>
      <c r="M14835" s="3">
        <f>Table1[[#This Row],[Discount_Price (In Rs.)]]/Table1[[#This Row],[OriginalPrice (in Rs)]]</f>
        <v>5.8116232464929862E-2</v>
      </c>
      <c r="N14835" s="4">
        <v>3.9</v>
      </c>
      <c r="O14835">
        <v>249</v>
      </c>
      <c r="P14835" t="s">
        <v>98</v>
      </c>
      <c r="Q14835" t="s">
        <v>22505</v>
      </c>
    </row>
    <row r="14836" spans="1:17" x14ac:dyDescent="0.25">
      <c r="A14836" t="s">
        <v>22506</v>
      </c>
      <c r="B14836" s="1">
        <v>16707634</v>
      </c>
      <c r="C14836" t="s">
        <v>6973</v>
      </c>
      <c r="D14836" t="s">
        <v>34</v>
      </c>
      <c r="E14836" t="s">
        <v>35</v>
      </c>
      <c r="F14836" t="s">
        <v>30</v>
      </c>
      <c r="G14836" s="2">
        <v>470</v>
      </c>
      <c r="H14836" s="2">
        <f>AVERAGEIF(Table1[[#All],[Category]],Table1[[#This Row],[Category]],Table1[[#All],[DiscountOffer]])</f>
        <v>470</v>
      </c>
      <c r="I14836" s="2">
        <v>690</v>
      </c>
      <c r="J14836" s="2">
        <f>IF(Table1[[#This Row],[Ratings]]&gt;4,Table1[[#This Row],[OriginalPrice (in Rs)]],0)</f>
        <v>690</v>
      </c>
      <c r="K14836" s="2">
        <f>Table1[[#This Row],[OriginalPrice (in Rs)]]-Table1[[#This Row],[DiscountOffer]]</f>
        <v>220</v>
      </c>
      <c r="L14836" s="2" t="str">
        <f>IF(Table1[[#This Row],[Discount % (In Rs)]]&gt;50%,"High Discount","Low Discount")</f>
        <v>Low Discount</v>
      </c>
      <c r="M14836" s="3">
        <f>Table1[[#This Row],[Discount_Price (In Rs.)]]/Table1[[#This Row],[OriginalPrice (in Rs)]]</f>
        <v>0.3188405797101449</v>
      </c>
      <c r="N14836" s="4">
        <v>4.4000000000000004</v>
      </c>
      <c r="O14836">
        <v>249</v>
      </c>
      <c r="P14836" t="s">
        <v>37</v>
      </c>
      <c r="Q14836" t="s">
        <v>22507</v>
      </c>
    </row>
    <row r="14837" spans="1:17" x14ac:dyDescent="0.25">
      <c r="A14837" t="s">
        <v>22583</v>
      </c>
      <c r="B14837" s="1">
        <v>17477414</v>
      </c>
      <c r="C14837" t="s">
        <v>91</v>
      </c>
      <c r="D14837" t="s">
        <v>34</v>
      </c>
      <c r="E14837" t="s">
        <v>35</v>
      </c>
      <c r="F14837" t="s">
        <v>30</v>
      </c>
      <c r="G14837" s="2">
        <v>470</v>
      </c>
      <c r="H14837" s="2">
        <f>AVERAGEIF(Table1[[#All],[Category]],Table1[[#This Row],[Category]],Table1[[#All],[DiscountOffer]])</f>
        <v>470</v>
      </c>
      <c r="I14837" s="2">
        <v>1598</v>
      </c>
      <c r="J14837" s="2">
        <f>IF(Table1[[#This Row],[Ratings]]&gt;4,Table1[[#This Row],[OriginalPrice (in Rs)]],0)</f>
        <v>1598</v>
      </c>
      <c r="K14837" s="2">
        <f>Table1[[#This Row],[OriginalPrice (in Rs)]]-Table1[[#This Row],[DiscountOffer]]</f>
        <v>1128</v>
      </c>
      <c r="L14837" s="2" t="str">
        <f>IF(Table1[[#This Row],[Discount % (In Rs)]]&gt;50%,"High Discount","Low Discount")</f>
        <v>High Discount</v>
      </c>
      <c r="M14837" s="3">
        <f>Table1[[#This Row],[Discount_Price (In Rs.)]]/Table1[[#This Row],[OriginalPrice (in Rs)]]</f>
        <v>0.70588235294117652</v>
      </c>
      <c r="N14837" s="4">
        <v>4.4000000000000004</v>
      </c>
      <c r="O14837">
        <v>248</v>
      </c>
      <c r="P14837" t="s">
        <v>37</v>
      </c>
      <c r="Q14837" t="s">
        <v>19428</v>
      </c>
    </row>
    <row r="14838" spans="1:17" x14ac:dyDescent="0.25">
      <c r="A14838" t="s">
        <v>22597</v>
      </c>
      <c r="B14838" s="1">
        <v>11900326</v>
      </c>
      <c r="C14838" t="s">
        <v>318</v>
      </c>
      <c r="D14838" t="s">
        <v>34</v>
      </c>
      <c r="E14838" t="s">
        <v>35</v>
      </c>
      <c r="F14838" t="s">
        <v>30</v>
      </c>
      <c r="G14838" s="2">
        <v>470</v>
      </c>
      <c r="H14838" s="2">
        <f>AVERAGEIF(Table1[[#All],[Category]],Table1[[#This Row],[Category]],Table1[[#All],[DiscountOffer]])</f>
        <v>470</v>
      </c>
      <c r="I14838" s="2">
        <v>699</v>
      </c>
      <c r="J14838" s="2">
        <f>IF(Table1[[#This Row],[Ratings]]&gt;4,Table1[[#This Row],[OriginalPrice (in Rs)]],0)</f>
        <v>699</v>
      </c>
      <c r="K14838" s="2">
        <f>Table1[[#This Row],[OriginalPrice (in Rs)]]-Table1[[#This Row],[DiscountOffer]]</f>
        <v>229</v>
      </c>
      <c r="L14838" s="2" t="str">
        <f>IF(Table1[[#This Row],[Discount % (In Rs)]]&gt;50%,"High Discount","Low Discount")</f>
        <v>Low Discount</v>
      </c>
      <c r="M14838" s="3">
        <f>Table1[[#This Row],[Discount_Price (In Rs.)]]/Table1[[#This Row],[OriginalPrice (in Rs)]]</f>
        <v>0.32761087267525035</v>
      </c>
      <c r="N14838" s="4">
        <v>4.3</v>
      </c>
      <c r="O14838">
        <v>248</v>
      </c>
      <c r="P14838" t="s">
        <v>37</v>
      </c>
      <c r="Q14838" t="s">
        <v>22598</v>
      </c>
    </row>
    <row r="14839" spans="1:17" x14ac:dyDescent="0.25">
      <c r="A14839" t="s">
        <v>22732</v>
      </c>
      <c r="B14839" s="1">
        <v>12670604</v>
      </c>
      <c r="C14839" t="s">
        <v>10</v>
      </c>
      <c r="D14839" t="s">
        <v>34</v>
      </c>
      <c r="E14839" t="s">
        <v>35</v>
      </c>
      <c r="F14839" t="s">
        <v>30</v>
      </c>
      <c r="G14839" s="2">
        <v>470</v>
      </c>
      <c r="H14839" s="2">
        <f>AVERAGEIF(Table1[[#All],[Category]],Table1[[#This Row],[Category]],Table1[[#All],[DiscountOffer]])</f>
        <v>470</v>
      </c>
      <c r="I14839" s="2">
        <v>1199</v>
      </c>
      <c r="J14839" s="2">
        <f>IF(Table1[[#This Row],[Ratings]]&gt;4,Table1[[#This Row],[OriginalPrice (in Rs)]],0)</f>
        <v>1199</v>
      </c>
      <c r="K14839" s="2">
        <f>Table1[[#This Row],[OriginalPrice (in Rs)]]-Table1[[#This Row],[DiscountOffer]]</f>
        <v>729</v>
      </c>
      <c r="L14839" s="2" t="str">
        <f>IF(Table1[[#This Row],[Discount % (In Rs)]]&gt;50%,"High Discount","Low Discount")</f>
        <v>High Discount</v>
      </c>
      <c r="M14839" s="3">
        <f>Table1[[#This Row],[Discount_Price (In Rs.)]]/Table1[[#This Row],[OriginalPrice (in Rs)]]</f>
        <v>0.60800667222685567</v>
      </c>
      <c r="N14839" s="4">
        <v>4.0999999999999996</v>
      </c>
      <c r="O14839">
        <v>246</v>
      </c>
      <c r="P14839" t="s">
        <v>37</v>
      </c>
      <c r="Q14839" t="s">
        <v>16965</v>
      </c>
    </row>
    <row r="14840" spans="1:17" x14ac:dyDescent="0.25">
      <c r="A14840" t="s">
        <v>22749</v>
      </c>
      <c r="B14840" s="1">
        <v>12340740</v>
      </c>
      <c r="C14840" t="s">
        <v>950</v>
      </c>
      <c r="D14840" t="s">
        <v>34</v>
      </c>
      <c r="E14840" t="s">
        <v>35</v>
      </c>
      <c r="F14840" t="s">
        <v>30</v>
      </c>
      <c r="G14840" s="2">
        <v>470</v>
      </c>
      <c r="H14840" s="2">
        <f>AVERAGEIF(Table1[[#All],[Category]],Table1[[#This Row],[Category]],Table1[[#All],[DiscountOffer]])</f>
        <v>470</v>
      </c>
      <c r="I14840" s="2">
        <v>499</v>
      </c>
      <c r="J14840" s="2">
        <f>IF(Table1[[#This Row],[Ratings]]&gt;4,Table1[[#This Row],[OriginalPrice (in Rs)]],0)</f>
        <v>0</v>
      </c>
      <c r="K14840" s="2">
        <f>Table1[[#This Row],[OriginalPrice (in Rs)]]-Table1[[#This Row],[DiscountOffer]]</f>
        <v>29</v>
      </c>
      <c r="L14840" s="2" t="str">
        <f>IF(Table1[[#This Row],[Discount % (In Rs)]]&gt;50%,"High Discount","Low Discount")</f>
        <v>Low Discount</v>
      </c>
      <c r="M14840" s="3">
        <f>Table1[[#This Row],[Discount_Price (In Rs.)]]/Table1[[#This Row],[OriginalPrice (in Rs)]]</f>
        <v>5.8116232464929862E-2</v>
      </c>
      <c r="N14840" s="4">
        <v>4</v>
      </c>
      <c r="O14840">
        <v>246</v>
      </c>
      <c r="P14840" t="s">
        <v>85</v>
      </c>
      <c r="Q14840" t="s">
        <v>22750</v>
      </c>
    </row>
    <row r="14841" spans="1:17" x14ac:dyDescent="0.25">
      <c r="A14841" t="s">
        <v>22751</v>
      </c>
      <c r="B14841" s="1">
        <v>2490944</v>
      </c>
      <c r="C14841" t="s">
        <v>39</v>
      </c>
      <c r="D14841" t="s">
        <v>34</v>
      </c>
      <c r="E14841" t="s">
        <v>35</v>
      </c>
      <c r="F14841" t="s">
        <v>30</v>
      </c>
      <c r="G14841" s="2">
        <v>470</v>
      </c>
      <c r="H14841" s="2">
        <f>AVERAGEIF(Table1[[#All],[Category]],Table1[[#This Row],[Category]],Table1[[#All],[DiscountOffer]])</f>
        <v>470</v>
      </c>
      <c r="I14841" s="2">
        <v>599</v>
      </c>
      <c r="J14841" s="2">
        <f>IF(Table1[[#This Row],[Ratings]]&gt;4,Table1[[#This Row],[OriginalPrice (in Rs)]],0)</f>
        <v>599</v>
      </c>
      <c r="K14841" s="2">
        <f>Table1[[#This Row],[OriginalPrice (in Rs)]]-Table1[[#This Row],[DiscountOffer]]</f>
        <v>129</v>
      </c>
      <c r="L14841" s="2" t="str">
        <f>IF(Table1[[#This Row],[Discount % (In Rs)]]&gt;50%,"High Discount","Low Discount")</f>
        <v>Low Discount</v>
      </c>
      <c r="M14841" s="3">
        <f>Table1[[#This Row],[Discount_Price (In Rs.)]]/Table1[[#This Row],[OriginalPrice (in Rs)]]</f>
        <v>0.21535893155258765</v>
      </c>
      <c r="N14841" s="4">
        <v>4.3</v>
      </c>
      <c r="O14841">
        <v>246</v>
      </c>
      <c r="P14841" t="s">
        <v>37</v>
      </c>
      <c r="Q14841" t="s">
        <v>22752</v>
      </c>
    </row>
    <row r="14842" spans="1:17" x14ac:dyDescent="0.25">
      <c r="A14842" t="s">
        <v>22755</v>
      </c>
      <c r="B14842" s="1">
        <v>12193384</v>
      </c>
      <c r="C14842" t="s">
        <v>10</v>
      </c>
      <c r="D14842" t="s">
        <v>34</v>
      </c>
      <c r="E14842" t="s">
        <v>35</v>
      </c>
      <c r="F14842" t="s">
        <v>30</v>
      </c>
      <c r="G14842" s="2">
        <v>470</v>
      </c>
      <c r="H14842" s="2">
        <f>AVERAGEIF(Table1[[#All],[Category]],Table1[[#This Row],[Category]],Table1[[#All],[DiscountOffer]])</f>
        <v>470</v>
      </c>
      <c r="I14842" s="2">
        <v>699</v>
      </c>
      <c r="J14842" s="2">
        <f>IF(Table1[[#This Row],[Ratings]]&gt;4,Table1[[#This Row],[OriginalPrice (in Rs)]],0)</f>
        <v>0</v>
      </c>
      <c r="K14842" s="2">
        <f>Table1[[#This Row],[OriginalPrice (in Rs)]]-Table1[[#This Row],[DiscountOffer]]</f>
        <v>229</v>
      </c>
      <c r="L14842" s="2" t="str">
        <f>IF(Table1[[#This Row],[Discount % (In Rs)]]&gt;50%,"High Discount","Low Discount")</f>
        <v>Low Discount</v>
      </c>
      <c r="M14842" s="3">
        <f>Table1[[#This Row],[Discount_Price (In Rs.)]]/Table1[[#This Row],[OriginalPrice (in Rs)]]</f>
        <v>0.32761087267525035</v>
      </c>
      <c r="N14842" s="4">
        <v>4</v>
      </c>
      <c r="O14842">
        <v>246</v>
      </c>
      <c r="P14842" t="s">
        <v>37</v>
      </c>
      <c r="Q14842" t="s">
        <v>21671</v>
      </c>
    </row>
    <row r="14843" spans="1:17" x14ac:dyDescent="0.25">
      <c r="A14843" t="s">
        <v>22806</v>
      </c>
      <c r="B14843" s="1">
        <v>12729380</v>
      </c>
      <c r="C14843" t="s">
        <v>1029</v>
      </c>
      <c r="D14843" t="s">
        <v>34</v>
      </c>
      <c r="E14843" t="s">
        <v>35</v>
      </c>
      <c r="F14843" t="s">
        <v>30</v>
      </c>
      <c r="G14843" s="2">
        <v>470</v>
      </c>
      <c r="H14843" s="2">
        <f>AVERAGEIF(Table1[[#All],[Category]],Table1[[#This Row],[Category]],Table1[[#All],[DiscountOffer]])</f>
        <v>470</v>
      </c>
      <c r="I14843" s="2">
        <v>1199</v>
      </c>
      <c r="J14843" s="2">
        <f>IF(Table1[[#This Row],[Ratings]]&gt;4,Table1[[#This Row],[OriginalPrice (in Rs)]],0)</f>
        <v>1199</v>
      </c>
      <c r="K14843" s="2">
        <f>Table1[[#This Row],[OriginalPrice (in Rs)]]-Table1[[#This Row],[DiscountOffer]]</f>
        <v>729</v>
      </c>
      <c r="L14843" s="2" t="str">
        <f>IF(Table1[[#This Row],[Discount % (In Rs)]]&gt;50%,"High Discount","Low Discount")</f>
        <v>High Discount</v>
      </c>
      <c r="M14843" s="3">
        <f>Table1[[#This Row],[Discount_Price (In Rs.)]]/Table1[[#This Row],[OriginalPrice (in Rs)]]</f>
        <v>0.60800667222685567</v>
      </c>
      <c r="N14843" s="4">
        <v>4.3</v>
      </c>
      <c r="O14843">
        <v>245</v>
      </c>
      <c r="P14843" t="s">
        <v>37</v>
      </c>
      <c r="Q14843" t="s">
        <v>22807</v>
      </c>
    </row>
    <row r="14844" spans="1:17" x14ac:dyDescent="0.25">
      <c r="A14844" t="s">
        <v>22811</v>
      </c>
      <c r="B14844" s="1">
        <v>17524966</v>
      </c>
      <c r="C14844" t="s">
        <v>39</v>
      </c>
      <c r="D14844" t="s">
        <v>34</v>
      </c>
      <c r="E14844" t="s">
        <v>35</v>
      </c>
      <c r="F14844" t="s">
        <v>30</v>
      </c>
      <c r="G14844" s="2">
        <v>470</v>
      </c>
      <c r="H14844" s="2">
        <f>AVERAGEIF(Table1[[#All],[Category]],Table1[[#This Row],[Category]],Table1[[#All],[DiscountOffer]])</f>
        <v>470</v>
      </c>
      <c r="I14844" s="2">
        <v>1598</v>
      </c>
      <c r="J14844" s="2">
        <f>IF(Table1[[#This Row],[Ratings]]&gt;4,Table1[[#This Row],[OriginalPrice (in Rs)]],0)</f>
        <v>0</v>
      </c>
      <c r="K14844" s="2">
        <f>Table1[[#This Row],[OriginalPrice (in Rs)]]-Table1[[#This Row],[DiscountOffer]]</f>
        <v>1128</v>
      </c>
      <c r="L14844" s="2" t="str">
        <f>IF(Table1[[#This Row],[Discount % (In Rs)]]&gt;50%,"High Discount","Low Discount")</f>
        <v>High Discount</v>
      </c>
      <c r="M14844" s="3">
        <f>Table1[[#This Row],[Discount_Price (In Rs.)]]/Table1[[#This Row],[OriginalPrice (in Rs)]]</f>
        <v>0.70588235294117652</v>
      </c>
      <c r="N14844" s="4">
        <v>3.8</v>
      </c>
      <c r="O14844">
        <v>245</v>
      </c>
      <c r="P14844" t="s">
        <v>126</v>
      </c>
      <c r="Q14844" t="s">
        <v>6315</v>
      </c>
    </row>
    <row r="14845" spans="1:17" x14ac:dyDescent="0.25">
      <c r="A14845" t="s">
        <v>22812</v>
      </c>
      <c r="B14845" s="1">
        <v>17524920</v>
      </c>
      <c r="C14845" t="s">
        <v>39</v>
      </c>
      <c r="D14845" t="s">
        <v>34</v>
      </c>
      <c r="E14845" t="s">
        <v>35</v>
      </c>
      <c r="F14845" t="s">
        <v>30</v>
      </c>
      <c r="G14845" s="2">
        <v>470</v>
      </c>
      <c r="H14845" s="2">
        <f>AVERAGEIF(Table1[[#All],[Category]],Table1[[#This Row],[Category]],Table1[[#All],[DiscountOffer]])</f>
        <v>470</v>
      </c>
      <c r="I14845" s="2">
        <v>1598</v>
      </c>
      <c r="J14845" s="2">
        <f>IF(Table1[[#This Row],[Ratings]]&gt;4,Table1[[#This Row],[OriginalPrice (in Rs)]],0)</f>
        <v>1598</v>
      </c>
      <c r="K14845" s="2">
        <f>Table1[[#This Row],[OriginalPrice (in Rs)]]-Table1[[#This Row],[DiscountOffer]]</f>
        <v>1128</v>
      </c>
      <c r="L14845" s="2" t="str">
        <f>IF(Table1[[#This Row],[Discount % (In Rs)]]&gt;50%,"High Discount","Low Discount")</f>
        <v>High Discount</v>
      </c>
      <c r="M14845" s="3">
        <f>Table1[[#This Row],[Discount_Price (In Rs.)]]/Table1[[#This Row],[OriginalPrice (in Rs)]]</f>
        <v>0.70588235294117652</v>
      </c>
      <c r="N14845" s="4">
        <v>4.2</v>
      </c>
      <c r="O14845">
        <v>245</v>
      </c>
      <c r="P14845" t="s">
        <v>3129</v>
      </c>
      <c r="Q14845" t="s">
        <v>6315</v>
      </c>
    </row>
    <row r="14846" spans="1:17" x14ac:dyDescent="0.25">
      <c r="A14846" t="s">
        <v>22911</v>
      </c>
      <c r="B14846" s="1">
        <v>771761</v>
      </c>
      <c r="C14846" t="s">
        <v>12472</v>
      </c>
      <c r="D14846" t="s">
        <v>34</v>
      </c>
      <c r="E14846" t="s">
        <v>35</v>
      </c>
      <c r="F14846" t="s">
        <v>30</v>
      </c>
      <c r="G14846" s="2">
        <v>470</v>
      </c>
      <c r="H14846" s="2">
        <f>AVERAGEIF(Table1[[#All],[Category]],Table1[[#This Row],[Category]],Table1[[#All],[DiscountOffer]])</f>
        <v>470</v>
      </c>
      <c r="I14846" s="2">
        <v>850</v>
      </c>
      <c r="J14846" s="2">
        <f>IF(Table1[[#This Row],[Ratings]]&gt;4,Table1[[#This Row],[OriginalPrice (in Rs)]],0)</f>
        <v>850</v>
      </c>
      <c r="K14846" s="2">
        <f>Table1[[#This Row],[OriginalPrice (in Rs)]]-Table1[[#This Row],[DiscountOffer]]</f>
        <v>380</v>
      </c>
      <c r="L14846" s="2" t="str">
        <f>IF(Table1[[#This Row],[Discount % (In Rs)]]&gt;50%,"High Discount","Low Discount")</f>
        <v>Low Discount</v>
      </c>
      <c r="M14846" s="3">
        <f>Table1[[#This Row],[Discount_Price (In Rs.)]]/Table1[[#This Row],[OriginalPrice (in Rs)]]</f>
        <v>0.44705882352941179</v>
      </c>
      <c r="N14846" s="4">
        <v>4.3</v>
      </c>
      <c r="O14846">
        <v>244</v>
      </c>
      <c r="P14846" t="s">
        <v>20</v>
      </c>
      <c r="Q14846" t="s">
        <v>22912</v>
      </c>
    </row>
    <row r="14847" spans="1:17" x14ac:dyDescent="0.25">
      <c r="A14847" t="s">
        <v>23098</v>
      </c>
      <c r="B14847" s="1">
        <v>14013802</v>
      </c>
      <c r="C14847" t="s">
        <v>23099</v>
      </c>
      <c r="D14847" t="s">
        <v>34</v>
      </c>
      <c r="E14847" t="s">
        <v>35</v>
      </c>
      <c r="F14847" t="s">
        <v>30</v>
      </c>
      <c r="G14847" s="2">
        <v>470</v>
      </c>
      <c r="H14847" s="2">
        <f>AVERAGEIF(Table1[[#All],[Category]],Table1[[#This Row],[Category]],Table1[[#All],[DiscountOffer]])</f>
        <v>470</v>
      </c>
      <c r="I14847" s="2">
        <v>1600</v>
      </c>
      <c r="J14847" s="2">
        <f>IF(Table1[[#This Row],[Ratings]]&gt;4,Table1[[#This Row],[OriginalPrice (in Rs)]],0)</f>
        <v>1600</v>
      </c>
      <c r="K14847" s="2">
        <f>Table1[[#This Row],[OriginalPrice (in Rs)]]-Table1[[#This Row],[DiscountOffer]]</f>
        <v>1130</v>
      </c>
      <c r="L14847" s="2" t="str">
        <f>IF(Table1[[#This Row],[Discount % (In Rs)]]&gt;50%,"High Discount","Low Discount")</f>
        <v>High Discount</v>
      </c>
      <c r="M14847" s="3">
        <f>Table1[[#This Row],[Discount_Price (In Rs.)]]/Table1[[#This Row],[OriginalPrice (in Rs)]]</f>
        <v>0.70625000000000004</v>
      </c>
      <c r="N14847" s="4">
        <v>4.3</v>
      </c>
      <c r="O14847">
        <v>242</v>
      </c>
      <c r="P14847" t="s">
        <v>98</v>
      </c>
      <c r="Q14847" t="s">
        <v>23100</v>
      </c>
    </row>
    <row r="14848" spans="1:17" x14ac:dyDescent="0.25">
      <c r="A14848" t="s">
        <v>23103</v>
      </c>
      <c r="B14848" s="1">
        <v>17381632</v>
      </c>
      <c r="C14848" t="s">
        <v>10</v>
      </c>
      <c r="D14848" t="s">
        <v>34</v>
      </c>
      <c r="E14848" t="s">
        <v>35</v>
      </c>
      <c r="F14848" t="s">
        <v>30</v>
      </c>
      <c r="G14848" s="2">
        <v>470</v>
      </c>
      <c r="H14848" s="2">
        <f>AVERAGEIF(Table1[[#All],[Category]],Table1[[#This Row],[Category]],Table1[[#All],[DiscountOffer]])</f>
        <v>470</v>
      </c>
      <c r="I14848" s="2">
        <v>1798</v>
      </c>
      <c r="J14848" s="2">
        <f>IF(Table1[[#This Row],[Ratings]]&gt;4,Table1[[#This Row],[OriginalPrice (in Rs)]],0)</f>
        <v>1798</v>
      </c>
      <c r="K14848" s="2">
        <f>Table1[[#This Row],[OriginalPrice (in Rs)]]-Table1[[#This Row],[DiscountOffer]]</f>
        <v>1328</v>
      </c>
      <c r="L14848" s="2" t="str">
        <f>IF(Table1[[#This Row],[Discount % (In Rs)]]&gt;50%,"High Discount","Low Discount")</f>
        <v>High Discount</v>
      </c>
      <c r="M14848" s="3">
        <f>Table1[[#This Row],[Discount_Price (In Rs.)]]/Table1[[#This Row],[OriginalPrice (in Rs)]]</f>
        <v>0.73859844271412678</v>
      </c>
      <c r="N14848" s="4">
        <v>4.3</v>
      </c>
      <c r="O14848">
        <v>242</v>
      </c>
      <c r="P14848" t="s">
        <v>37</v>
      </c>
      <c r="Q14848" t="s">
        <v>1484</v>
      </c>
    </row>
    <row r="14849" spans="1:17" x14ac:dyDescent="0.25">
      <c r="A14849" t="s">
        <v>23119</v>
      </c>
      <c r="B14849" s="1">
        <v>13594668</v>
      </c>
      <c r="C14849" t="s">
        <v>10</v>
      </c>
      <c r="D14849" t="s">
        <v>34</v>
      </c>
      <c r="E14849" t="s">
        <v>35</v>
      </c>
      <c r="F14849" t="s">
        <v>30</v>
      </c>
      <c r="G14849" s="2">
        <v>470</v>
      </c>
      <c r="H14849" s="2">
        <f>AVERAGEIF(Table1[[#All],[Category]],Table1[[#This Row],[Category]],Table1[[#All],[DiscountOffer]])</f>
        <v>470</v>
      </c>
      <c r="I14849" s="2">
        <v>699</v>
      </c>
      <c r="J14849" s="2">
        <f>IF(Table1[[#This Row],[Ratings]]&gt;4,Table1[[#This Row],[OriginalPrice (in Rs)]],0)</f>
        <v>699</v>
      </c>
      <c r="K14849" s="2">
        <f>Table1[[#This Row],[OriginalPrice (in Rs)]]-Table1[[#This Row],[DiscountOffer]]</f>
        <v>229</v>
      </c>
      <c r="L14849" s="2" t="str">
        <f>IF(Table1[[#This Row],[Discount % (In Rs)]]&gt;50%,"High Discount","Low Discount")</f>
        <v>Low Discount</v>
      </c>
      <c r="M14849" s="3">
        <f>Table1[[#This Row],[Discount_Price (In Rs.)]]/Table1[[#This Row],[OriginalPrice (in Rs)]]</f>
        <v>0.32761087267525035</v>
      </c>
      <c r="N14849" s="4">
        <v>4.3</v>
      </c>
      <c r="O14849">
        <v>242</v>
      </c>
      <c r="P14849" t="s">
        <v>98</v>
      </c>
      <c r="Q14849" t="s">
        <v>23120</v>
      </c>
    </row>
    <row r="14850" spans="1:17" x14ac:dyDescent="0.25">
      <c r="A14850" t="s">
        <v>23121</v>
      </c>
      <c r="B14850" s="1">
        <v>13392298</v>
      </c>
      <c r="C14850" t="s">
        <v>39</v>
      </c>
      <c r="D14850" t="s">
        <v>34</v>
      </c>
      <c r="E14850" t="s">
        <v>35</v>
      </c>
      <c r="F14850" t="s">
        <v>30</v>
      </c>
      <c r="G14850" s="2">
        <v>470</v>
      </c>
      <c r="H14850" s="2">
        <f>AVERAGEIF(Table1[[#All],[Category]],Table1[[#This Row],[Category]],Table1[[#All],[DiscountOffer]])</f>
        <v>470</v>
      </c>
      <c r="I14850" s="2">
        <v>799</v>
      </c>
      <c r="J14850" s="2">
        <f>IF(Table1[[#This Row],[Ratings]]&gt;4,Table1[[#This Row],[OriginalPrice (in Rs)]],0)</f>
        <v>0</v>
      </c>
      <c r="K14850" s="2">
        <f>Table1[[#This Row],[OriginalPrice (in Rs)]]-Table1[[#This Row],[DiscountOffer]]</f>
        <v>329</v>
      </c>
      <c r="L14850" s="2" t="str">
        <f>IF(Table1[[#This Row],[Discount % (In Rs)]]&gt;50%,"High Discount","Low Discount")</f>
        <v>Low Discount</v>
      </c>
      <c r="M14850" s="3">
        <f>Table1[[#This Row],[Discount_Price (In Rs.)]]/Table1[[#This Row],[OriginalPrice (in Rs)]]</f>
        <v>0.41176470588235292</v>
      </c>
      <c r="N14850" s="4">
        <v>3.6</v>
      </c>
      <c r="O14850">
        <v>242</v>
      </c>
      <c r="P14850" t="s">
        <v>37</v>
      </c>
      <c r="Q14850" t="s">
        <v>23122</v>
      </c>
    </row>
    <row r="14851" spans="1:17" x14ac:dyDescent="0.25">
      <c r="A14851" t="s">
        <v>23127</v>
      </c>
      <c r="B14851" s="1">
        <v>10970058</v>
      </c>
      <c r="C14851" t="s">
        <v>10</v>
      </c>
      <c r="D14851" t="s">
        <v>34</v>
      </c>
      <c r="E14851" t="s">
        <v>35</v>
      </c>
      <c r="F14851" t="s">
        <v>30</v>
      </c>
      <c r="G14851" s="2">
        <v>470</v>
      </c>
      <c r="H14851" s="2">
        <f>AVERAGEIF(Table1[[#All],[Category]],Table1[[#This Row],[Category]],Table1[[#All],[DiscountOffer]])</f>
        <v>470</v>
      </c>
      <c r="I14851" s="2">
        <v>899</v>
      </c>
      <c r="J14851" s="2">
        <f>IF(Table1[[#This Row],[Ratings]]&gt;4,Table1[[#This Row],[OriginalPrice (in Rs)]],0)</f>
        <v>899</v>
      </c>
      <c r="K14851" s="2">
        <f>Table1[[#This Row],[OriginalPrice (in Rs)]]-Table1[[#This Row],[DiscountOffer]]</f>
        <v>429</v>
      </c>
      <c r="L14851" s="2" t="str">
        <f>IF(Table1[[#This Row],[Discount % (In Rs)]]&gt;50%,"High Discount","Low Discount")</f>
        <v>Low Discount</v>
      </c>
      <c r="M14851" s="3">
        <f>Table1[[#This Row],[Discount_Price (In Rs.)]]/Table1[[#This Row],[OriginalPrice (in Rs)]]</f>
        <v>0.47719688542825361</v>
      </c>
      <c r="N14851" s="4">
        <v>4.2</v>
      </c>
      <c r="O14851">
        <v>242</v>
      </c>
      <c r="P14851" t="s">
        <v>37</v>
      </c>
      <c r="Q14851" t="s">
        <v>21845</v>
      </c>
    </row>
    <row r="14852" spans="1:17" x14ac:dyDescent="0.25">
      <c r="A14852" t="s">
        <v>23212</v>
      </c>
      <c r="B14852" s="1">
        <v>17477498</v>
      </c>
      <c r="C14852" t="s">
        <v>91</v>
      </c>
      <c r="D14852" t="s">
        <v>34</v>
      </c>
      <c r="E14852" t="s">
        <v>35</v>
      </c>
      <c r="F14852" t="s">
        <v>30</v>
      </c>
      <c r="G14852" s="2">
        <v>470</v>
      </c>
      <c r="H14852" s="2">
        <f>AVERAGEIF(Table1[[#All],[Category]],Table1[[#This Row],[Category]],Table1[[#All],[DiscountOffer]])</f>
        <v>470</v>
      </c>
      <c r="I14852" s="2">
        <v>1598</v>
      </c>
      <c r="J14852" s="2">
        <f>IF(Table1[[#This Row],[Ratings]]&gt;4,Table1[[#This Row],[OriginalPrice (in Rs)]],0)</f>
        <v>0</v>
      </c>
      <c r="K14852" s="2">
        <f>Table1[[#This Row],[OriginalPrice (in Rs)]]-Table1[[#This Row],[DiscountOffer]]</f>
        <v>1128</v>
      </c>
      <c r="L14852" s="2" t="str">
        <f>IF(Table1[[#This Row],[Discount % (In Rs)]]&gt;50%,"High Discount","Low Discount")</f>
        <v>High Discount</v>
      </c>
      <c r="M14852" s="3">
        <f>Table1[[#This Row],[Discount_Price (In Rs.)]]/Table1[[#This Row],[OriginalPrice (in Rs)]]</f>
        <v>0.70588235294117652</v>
      </c>
      <c r="N14852" s="4">
        <v>3.9</v>
      </c>
      <c r="O14852">
        <v>241</v>
      </c>
      <c r="P14852" t="s">
        <v>37</v>
      </c>
      <c r="Q14852" t="s">
        <v>5452</v>
      </c>
    </row>
    <row r="14853" spans="1:17" x14ac:dyDescent="0.25">
      <c r="A14853" t="s">
        <v>23224</v>
      </c>
      <c r="B14853" s="1">
        <v>13573432</v>
      </c>
      <c r="C14853" t="s">
        <v>10</v>
      </c>
      <c r="D14853" t="s">
        <v>34</v>
      </c>
      <c r="E14853" t="s">
        <v>35</v>
      </c>
      <c r="F14853" t="s">
        <v>30</v>
      </c>
      <c r="G14853" s="2">
        <v>470</v>
      </c>
      <c r="H14853" s="2">
        <f>AVERAGEIF(Table1[[#All],[Category]],Table1[[#This Row],[Category]],Table1[[#All],[DiscountOffer]])</f>
        <v>470</v>
      </c>
      <c r="I14853" s="2">
        <v>699</v>
      </c>
      <c r="J14853" s="2">
        <f>IF(Table1[[#This Row],[Ratings]]&gt;4,Table1[[#This Row],[OriginalPrice (in Rs)]],0)</f>
        <v>699</v>
      </c>
      <c r="K14853" s="2">
        <f>Table1[[#This Row],[OriginalPrice (in Rs)]]-Table1[[#This Row],[DiscountOffer]]</f>
        <v>229</v>
      </c>
      <c r="L14853" s="2" t="str">
        <f>IF(Table1[[#This Row],[Discount % (In Rs)]]&gt;50%,"High Discount","Low Discount")</f>
        <v>Low Discount</v>
      </c>
      <c r="M14853" s="3">
        <f>Table1[[#This Row],[Discount_Price (In Rs.)]]/Table1[[#This Row],[OriginalPrice (in Rs)]]</f>
        <v>0.32761087267525035</v>
      </c>
      <c r="N14853" s="4">
        <v>4.5</v>
      </c>
      <c r="O14853">
        <v>241</v>
      </c>
      <c r="P14853" t="s">
        <v>37</v>
      </c>
      <c r="Q14853" t="s">
        <v>23225</v>
      </c>
    </row>
    <row r="14854" spans="1:17" x14ac:dyDescent="0.25">
      <c r="A14854" t="s">
        <v>23310</v>
      </c>
      <c r="B14854" s="1">
        <v>17523444</v>
      </c>
      <c r="C14854" t="s">
        <v>39</v>
      </c>
      <c r="D14854" t="s">
        <v>34</v>
      </c>
      <c r="E14854" t="s">
        <v>35</v>
      </c>
      <c r="F14854" t="s">
        <v>30</v>
      </c>
      <c r="G14854" s="2">
        <v>470</v>
      </c>
      <c r="H14854" s="2">
        <f>AVERAGEIF(Table1[[#All],[Category]],Table1[[#This Row],[Category]],Table1[[#All],[DiscountOffer]])</f>
        <v>470</v>
      </c>
      <c r="I14854" s="2">
        <v>1398</v>
      </c>
      <c r="J14854" s="2">
        <f>IF(Table1[[#This Row],[Ratings]]&gt;4,Table1[[#This Row],[OriginalPrice (in Rs)]],0)</f>
        <v>0</v>
      </c>
      <c r="K14854" s="2">
        <f>Table1[[#This Row],[OriginalPrice (in Rs)]]-Table1[[#This Row],[DiscountOffer]]</f>
        <v>928</v>
      </c>
      <c r="L14854" s="2" t="str">
        <f>IF(Table1[[#This Row],[Discount % (In Rs)]]&gt;50%,"High Discount","Low Discount")</f>
        <v>High Discount</v>
      </c>
      <c r="M14854" s="3">
        <f>Table1[[#This Row],[Discount_Price (In Rs.)]]/Table1[[#This Row],[OriginalPrice (in Rs)]]</f>
        <v>0.66380543633762523</v>
      </c>
      <c r="N14854" s="4">
        <v>3.6</v>
      </c>
      <c r="O14854">
        <v>240</v>
      </c>
      <c r="P14854" t="s">
        <v>37</v>
      </c>
      <c r="Q14854" t="s">
        <v>2556</v>
      </c>
    </row>
    <row r="14855" spans="1:17" x14ac:dyDescent="0.25">
      <c r="A14855" t="s">
        <v>23399</v>
      </c>
      <c r="B14855" s="1">
        <v>10301107</v>
      </c>
      <c r="C14855" t="s">
        <v>10</v>
      </c>
      <c r="D14855" t="s">
        <v>34</v>
      </c>
      <c r="E14855" t="s">
        <v>35</v>
      </c>
      <c r="F14855" t="s">
        <v>30</v>
      </c>
      <c r="G14855" s="2">
        <v>470</v>
      </c>
      <c r="H14855" s="2">
        <f>AVERAGEIF(Table1[[#All],[Category]],Table1[[#This Row],[Category]],Table1[[#All],[DiscountOffer]])</f>
        <v>470</v>
      </c>
      <c r="I14855" s="2">
        <v>799</v>
      </c>
      <c r="J14855" s="2">
        <f>IF(Table1[[#This Row],[Ratings]]&gt;4,Table1[[#This Row],[OriginalPrice (in Rs)]],0)</f>
        <v>799</v>
      </c>
      <c r="K14855" s="2">
        <f>Table1[[#This Row],[OriginalPrice (in Rs)]]-Table1[[#This Row],[DiscountOffer]]</f>
        <v>329</v>
      </c>
      <c r="L14855" s="2" t="str">
        <f>IF(Table1[[#This Row],[Discount % (In Rs)]]&gt;50%,"High Discount","Low Discount")</f>
        <v>Low Discount</v>
      </c>
      <c r="M14855" s="3">
        <f>Table1[[#This Row],[Discount_Price (In Rs.)]]/Table1[[#This Row],[OriginalPrice (in Rs)]]</f>
        <v>0.41176470588235292</v>
      </c>
      <c r="N14855" s="4">
        <v>4.5</v>
      </c>
      <c r="O14855">
        <v>239</v>
      </c>
      <c r="P14855" t="s">
        <v>37</v>
      </c>
      <c r="Q14855" t="s">
        <v>23400</v>
      </c>
    </row>
    <row r="14856" spans="1:17" x14ac:dyDescent="0.25">
      <c r="A14856" t="s">
        <v>23401</v>
      </c>
      <c r="B14856" s="1">
        <v>12204854</v>
      </c>
      <c r="C14856" t="s">
        <v>39</v>
      </c>
      <c r="D14856" t="s">
        <v>34</v>
      </c>
      <c r="E14856" t="s">
        <v>35</v>
      </c>
      <c r="F14856" t="s">
        <v>30</v>
      </c>
      <c r="G14856" s="2">
        <v>470</v>
      </c>
      <c r="H14856" s="2">
        <f>AVERAGEIF(Table1[[#All],[Category]],Table1[[#This Row],[Category]],Table1[[#All],[DiscountOffer]])</f>
        <v>470</v>
      </c>
      <c r="I14856" s="2">
        <v>799</v>
      </c>
      <c r="J14856" s="2">
        <f>IF(Table1[[#This Row],[Ratings]]&gt;4,Table1[[#This Row],[OriginalPrice (in Rs)]],0)</f>
        <v>0</v>
      </c>
      <c r="K14856" s="2">
        <f>Table1[[#This Row],[OriginalPrice (in Rs)]]-Table1[[#This Row],[DiscountOffer]]</f>
        <v>329</v>
      </c>
      <c r="L14856" s="2" t="str">
        <f>IF(Table1[[#This Row],[Discount % (In Rs)]]&gt;50%,"High Discount","Low Discount")</f>
        <v>Low Discount</v>
      </c>
      <c r="M14856" s="3">
        <f>Table1[[#This Row],[Discount_Price (In Rs.)]]/Table1[[#This Row],[OriginalPrice (in Rs)]]</f>
        <v>0.41176470588235292</v>
      </c>
      <c r="N14856" s="4">
        <v>3.9</v>
      </c>
      <c r="O14856">
        <v>239</v>
      </c>
      <c r="P14856" t="s">
        <v>37</v>
      </c>
      <c r="Q14856" t="s">
        <v>23402</v>
      </c>
    </row>
    <row r="14857" spans="1:17" x14ac:dyDescent="0.25">
      <c r="A14857" t="s">
        <v>23407</v>
      </c>
      <c r="B14857" s="1">
        <v>13503996</v>
      </c>
      <c r="C14857" t="s">
        <v>456</v>
      </c>
      <c r="D14857" t="s">
        <v>34</v>
      </c>
      <c r="E14857" t="s">
        <v>35</v>
      </c>
      <c r="F14857" t="s">
        <v>30</v>
      </c>
      <c r="G14857" s="2">
        <v>470</v>
      </c>
      <c r="H14857" s="2">
        <f>AVERAGEIF(Table1[[#All],[Category]],Table1[[#This Row],[Category]],Table1[[#All],[DiscountOffer]])</f>
        <v>470</v>
      </c>
      <c r="I14857" s="2">
        <v>799</v>
      </c>
      <c r="J14857" s="2">
        <f>IF(Table1[[#This Row],[Ratings]]&gt;4,Table1[[#This Row],[OriginalPrice (in Rs)]],0)</f>
        <v>799</v>
      </c>
      <c r="K14857" s="2">
        <f>Table1[[#This Row],[OriginalPrice (in Rs)]]-Table1[[#This Row],[DiscountOffer]]</f>
        <v>329</v>
      </c>
      <c r="L14857" s="2" t="str">
        <f>IF(Table1[[#This Row],[Discount % (In Rs)]]&gt;50%,"High Discount","Low Discount")</f>
        <v>Low Discount</v>
      </c>
      <c r="M14857" s="3">
        <f>Table1[[#This Row],[Discount_Price (In Rs.)]]/Table1[[#This Row],[OriginalPrice (in Rs)]]</f>
        <v>0.41176470588235292</v>
      </c>
      <c r="N14857" s="4">
        <v>4.2</v>
      </c>
      <c r="O14857">
        <v>239</v>
      </c>
      <c r="P14857" t="s">
        <v>37</v>
      </c>
      <c r="Q14857" t="s">
        <v>23408</v>
      </c>
    </row>
    <row r="14858" spans="1:17" x14ac:dyDescent="0.25">
      <c r="A14858" t="s">
        <v>23516</v>
      </c>
      <c r="B14858" s="1">
        <v>12920972</v>
      </c>
      <c r="C14858" t="s">
        <v>950</v>
      </c>
      <c r="D14858" t="s">
        <v>34</v>
      </c>
      <c r="E14858" t="s">
        <v>35</v>
      </c>
      <c r="F14858" t="s">
        <v>30</v>
      </c>
      <c r="G14858" s="2">
        <v>470</v>
      </c>
      <c r="H14858" s="2">
        <f>AVERAGEIF(Table1[[#All],[Category]],Table1[[#This Row],[Category]],Table1[[#All],[DiscountOffer]])</f>
        <v>470</v>
      </c>
      <c r="I14858" s="2">
        <v>549</v>
      </c>
      <c r="J14858" s="2">
        <f>IF(Table1[[#This Row],[Ratings]]&gt;4,Table1[[#This Row],[OriginalPrice (in Rs)]],0)</f>
        <v>0</v>
      </c>
      <c r="K14858" s="2">
        <f>Table1[[#This Row],[OriginalPrice (in Rs)]]-Table1[[#This Row],[DiscountOffer]]</f>
        <v>79</v>
      </c>
      <c r="L14858" s="2" t="str">
        <f>IF(Table1[[#This Row],[Discount % (In Rs)]]&gt;50%,"High Discount","Low Discount")</f>
        <v>Low Discount</v>
      </c>
      <c r="M14858" s="3">
        <f>Table1[[#This Row],[Discount_Price (In Rs.)]]/Table1[[#This Row],[OriginalPrice (in Rs)]]</f>
        <v>0.14389799635701275</v>
      </c>
      <c r="N14858" s="4">
        <v>4</v>
      </c>
      <c r="O14858">
        <v>238</v>
      </c>
      <c r="P14858" t="s">
        <v>85</v>
      </c>
      <c r="Q14858" t="s">
        <v>23517</v>
      </c>
    </row>
    <row r="14859" spans="1:17" x14ac:dyDescent="0.25">
      <c r="A14859" t="s">
        <v>23518</v>
      </c>
      <c r="B14859" s="1">
        <v>12340734</v>
      </c>
      <c r="C14859" t="s">
        <v>950</v>
      </c>
      <c r="D14859" t="s">
        <v>34</v>
      </c>
      <c r="E14859" t="s">
        <v>35</v>
      </c>
      <c r="F14859" t="s">
        <v>30</v>
      </c>
      <c r="G14859" s="2">
        <v>470</v>
      </c>
      <c r="H14859" s="2">
        <f>AVERAGEIF(Table1[[#All],[Category]],Table1[[#This Row],[Category]],Table1[[#All],[DiscountOffer]])</f>
        <v>470</v>
      </c>
      <c r="I14859" s="2">
        <v>549</v>
      </c>
      <c r="J14859" s="2">
        <f>IF(Table1[[#This Row],[Ratings]]&gt;4,Table1[[#This Row],[OriginalPrice (in Rs)]],0)</f>
        <v>549</v>
      </c>
      <c r="K14859" s="2">
        <f>Table1[[#This Row],[OriginalPrice (in Rs)]]-Table1[[#This Row],[DiscountOffer]]</f>
        <v>79</v>
      </c>
      <c r="L14859" s="2" t="str">
        <f>IF(Table1[[#This Row],[Discount % (In Rs)]]&gt;50%,"High Discount","Low Discount")</f>
        <v>Low Discount</v>
      </c>
      <c r="M14859" s="3">
        <f>Table1[[#This Row],[Discount_Price (In Rs.)]]/Table1[[#This Row],[OriginalPrice (in Rs)]]</f>
        <v>0.14389799635701275</v>
      </c>
      <c r="N14859" s="4">
        <v>4.3</v>
      </c>
      <c r="O14859">
        <v>238</v>
      </c>
      <c r="P14859" t="s">
        <v>85</v>
      </c>
      <c r="Q14859" t="s">
        <v>23519</v>
      </c>
    </row>
    <row r="14860" spans="1:17" x14ac:dyDescent="0.25">
      <c r="A14860" t="s">
        <v>23524</v>
      </c>
      <c r="B14860" s="1">
        <v>11373660</v>
      </c>
      <c r="C14860" t="s">
        <v>10</v>
      </c>
      <c r="D14860" t="s">
        <v>34</v>
      </c>
      <c r="E14860" t="s">
        <v>35</v>
      </c>
      <c r="F14860" t="s">
        <v>30</v>
      </c>
      <c r="G14860" s="2">
        <v>470</v>
      </c>
      <c r="H14860" s="2">
        <f>AVERAGEIF(Table1[[#All],[Category]],Table1[[#This Row],[Category]],Table1[[#All],[DiscountOffer]])</f>
        <v>470</v>
      </c>
      <c r="I14860" s="2">
        <v>999</v>
      </c>
      <c r="J14860" s="2">
        <f>IF(Table1[[#This Row],[Ratings]]&gt;4,Table1[[#This Row],[OriginalPrice (in Rs)]],0)</f>
        <v>0</v>
      </c>
      <c r="K14860" s="2">
        <f>Table1[[#This Row],[OriginalPrice (in Rs)]]-Table1[[#This Row],[DiscountOffer]]</f>
        <v>529</v>
      </c>
      <c r="L14860" s="2" t="str">
        <f>IF(Table1[[#This Row],[Discount % (In Rs)]]&gt;50%,"High Discount","Low Discount")</f>
        <v>High Discount</v>
      </c>
      <c r="M14860" s="3">
        <f>Table1[[#This Row],[Discount_Price (In Rs.)]]/Table1[[#This Row],[OriginalPrice (in Rs)]]</f>
        <v>0.52952952952952947</v>
      </c>
      <c r="N14860" s="4">
        <v>3.8</v>
      </c>
      <c r="O14860">
        <v>238</v>
      </c>
      <c r="P14860" t="s">
        <v>37</v>
      </c>
      <c r="Q14860" t="s">
        <v>23525</v>
      </c>
    </row>
    <row r="14861" spans="1:17" x14ac:dyDescent="0.25">
      <c r="A14861" t="s">
        <v>23588</v>
      </c>
      <c r="B14861" s="1">
        <v>11702068</v>
      </c>
      <c r="C14861" t="s">
        <v>10</v>
      </c>
      <c r="D14861" t="s">
        <v>34</v>
      </c>
      <c r="E14861" t="s">
        <v>35</v>
      </c>
      <c r="F14861" t="s">
        <v>30</v>
      </c>
      <c r="G14861" s="2">
        <v>470</v>
      </c>
      <c r="H14861" s="2">
        <f>AVERAGEIF(Table1[[#All],[Category]],Table1[[#This Row],[Category]],Table1[[#All],[DiscountOffer]])</f>
        <v>470</v>
      </c>
      <c r="I14861" s="2">
        <v>1199</v>
      </c>
      <c r="J14861" s="2">
        <f>IF(Table1[[#This Row],[Ratings]]&gt;4,Table1[[#This Row],[OriginalPrice (in Rs)]],0)</f>
        <v>1199</v>
      </c>
      <c r="K14861" s="2">
        <f>Table1[[#This Row],[OriginalPrice (in Rs)]]-Table1[[#This Row],[DiscountOffer]]</f>
        <v>729</v>
      </c>
      <c r="L14861" s="2" t="str">
        <f>IF(Table1[[#This Row],[Discount % (In Rs)]]&gt;50%,"High Discount","Low Discount")</f>
        <v>High Discount</v>
      </c>
      <c r="M14861" s="3">
        <f>Table1[[#This Row],[Discount_Price (In Rs.)]]/Table1[[#This Row],[OriginalPrice (in Rs)]]</f>
        <v>0.60800667222685567</v>
      </c>
      <c r="N14861" s="4">
        <v>4.3</v>
      </c>
      <c r="O14861">
        <v>237</v>
      </c>
      <c r="P14861" t="s">
        <v>37</v>
      </c>
      <c r="Q14861" t="s">
        <v>23589</v>
      </c>
    </row>
    <row r="14862" spans="1:17" x14ac:dyDescent="0.25">
      <c r="A14862" t="s">
        <v>23590</v>
      </c>
      <c r="B14862" s="1">
        <v>13641866</v>
      </c>
      <c r="C14862" t="s">
        <v>1029</v>
      </c>
      <c r="D14862" t="s">
        <v>34</v>
      </c>
      <c r="E14862" t="s">
        <v>35</v>
      </c>
      <c r="F14862" t="s">
        <v>30</v>
      </c>
      <c r="G14862" s="2">
        <v>470</v>
      </c>
      <c r="H14862" s="2">
        <f>AVERAGEIF(Table1[[#All],[Category]],Table1[[#This Row],[Category]],Table1[[#All],[DiscountOffer]])</f>
        <v>470</v>
      </c>
      <c r="I14862" s="2">
        <v>1249</v>
      </c>
      <c r="J14862" s="2">
        <f>IF(Table1[[#This Row],[Ratings]]&gt;4,Table1[[#This Row],[OriginalPrice (in Rs)]],0)</f>
        <v>1249</v>
      </c>
      <c r="K14862" s="2">
        <f>Table1[[#This Row],[OriginalPrice (in Rs)]]-Table1[[#This Row],[DiscountOffer]]</f>
        <v>779</v>
      </c>
      <c r="L14862" s="2" t="str">
        <f>IF(Table1[[#This Row],[Discount % (In Rs)]]&gt;50%,"High Discount","Low Discount")</f>
        <v>High Discount</v>
      </c>
      <c r="M14862" s="3">
        <f>Table1[[#This Row],[Discount_Price (In Rs.)]]/Table1[[#This Row],[OriginalPrice (in Rs)]]</f>
        <v>0.62369895916733387</v>
      </c>
      <c r="N14862" s="4">
        <v>4.5</v>
      </c>
      <c r="O14862">
        <v>237</v>
      </c>
      <c r="P14862" t="s">
        <v>37</v>
      </c>
      <c r="Q14862" t="s">
        <v>23591</v>
      </c>
    </row>
    <row r="14863" spans="1:17" x14ac:dyDescent="0.25">
      <c r="A14863" t="s">
        <v>23599</v>
      </c>
      <c r="B14863" s="1">
        <v>13321736</v>
      </c>
      <c r="C14863" t="s">
        <v>10</v>
      </c>
      <c r="D14863" t="s">
        <v>34</v>
      </c>
      <c r="E14863" t="s">
        <v>35</v>
      </c>
      <c r="F14863" t="s">
        <v>30</v>
      </c>
      <c r="G14863" s="2">
        <v>470</v>
      </c>
      <c r="H14863" s="2">
        <f>AVERAGEIF(Table1[[#All],[Category]],Table1[[#This Row],[Category]],Table1[[#All],[DiscountOffer]])</f>
        <v>470</v>
      </c>
      <c r="I14863" s="2">
        <v>1399</v>
      </c>
      <c r="J14863" s="2">
        <f>IF(Table1[[#This Row],[Ratings]]&gt;4,Table1[[#This Row],[OriginalPrice (in Rs)]],0)</f>
        <v>1399</v>
      </c>
      <c r="K14863" s="2">
        <f>Table1[[#This Row],[OriginalPrice (in Rs)]]-Table1[[#This Row],[DiscountOffer]]</f>
        <v>929</v>
      </c>
      <c r="L14863" s="2" t="str">
        <f>IF(Table1[[#This Row],[Discount % (In Rs)]]&gt;50%,"High Discount","Low Discount")</f>
        <v>High Discount</v>
      </c>
      <c r="M14863" s="3">
        <f>Table1[[#This Row],[Discount_Price (In Rs.)]]/Table1[[#This Row],[OriginalPrice (in Rs)]]</f>
        <v>0.66404574696211582</v>
      </c>
      <c r="N14863" s="4">
        <v>4.2</v>
      </c>
      <c r="O14863">
        <v>237</v>
      </c>
      <c r="P14863" t="s">
        <v>37</v>
      </c>
      <c r="Q14863" t="s">
        <v>23600</v>
      </c>
    </row>
    <row r="14864" spans="1:17" x14ac:dyDescent="0.25">
      <c r="A14864" t="s">
        <v>23629</v>
      </c>
      <c r="B14864" s="1">
        <v>11893882</v>
      </c>
      <c r="C14864" t="s">
        <v>10</v>
      </c>
      <c r="D14864" t="s">
        <v>34</v>
      </c>
      <c r="E14864" t="s">
        <v>35</v>
      </c>
      <c r="F14864" t="s">
        <v>30</v>
      </c>
      <c r="G14864" s="2">
        <v>470</v>
      </c>
      <c r="H14864" s="2">
        <f>AVERAGEIF(Table1[[#All],[Category]],Table1[[#This Row],[Category]],Table1[[#All],[DiscountOffer]])</f>
        <v>470</v>
      </c>
      <c r="I14864" s="2">
        <v>799</v>
      </c>
      <c r="J14864" s="2">
        <f>IF(Table1[[#This Row],[Ratings]]&gt;4,Table1[[#This Row],[OriginalPrice (in Rs)]],0)</f>
        <v>799</v>
      </c>
      <c r="K14864" s="2">
        <f>Table1[[#This Row],[OriginalPrice (in Rs)]]-Table1[[#This Row],[DiscountOffer]]</f>
        <v>329</v>
      </c>
      <c r="L14864" s="2" t="str">
        <f>IF(Table1[[#This Row],[Discount % (In Rs)]]&gt;50%,"High Discount","Low Discount")</f>
        <v>Low Discount</v>
      </c>
      <c r="M14864" s="3">
        <f>Table1[[#This Row],[Discount_Price (In Rs.)]]/Table1[[#This Row],[OriginalPrice (in Rs)]]</f>
        <v>0.41176470588235292</v>
      </c>
      <c r="N14864" s="4">
        <v>4.4000000000000004</v>
      </c>
      <c r="O14864">
        <v>237</v>
      </c>
      <c r="P14864" t="s">
        <v>37</v>
      </c>
      <c r="Q14864" t="s">
        <v>23630</v>
      </c>
    </row>
    <row r="14865" spans="1:17" x14ac:dyDescent="0.25">
      <c r="A14865" t="s">
        <v>23717</v>
      </c>
      <c r="B14865" s="1">
        <v>13944120</v>
      </c>
      <c r="C14865" t="s">
        <v>6973</v>
      </c>
      <c r="D14865" t="s">
        <v>34</v>
      </c>
      <c r="E14865" t="s">
        <v>35</v>
      </c>
      <c r="F14865" t="s">
        <v>30</v>
      </c>
      <c r="G14865" s="2">
        <v>470</v>
      </c>
      <c r="H14865" s="2">
        <f>AVERAGEIF(Table1[[#All],[Category]],Table1[[#This Row],[Category]],Table1[[#All],[DiscountOffer]])</f>
        <v>470</v>
      </c>
      <c r="I14865" s="2">
        <v>1790</v>
      </c>
      <c r="J14865" s="2">
        <f>IF(Table1[[#This Row],[Ratings]]&gt;4,Table1[[#This Row],[OriginalPrice (in Rs)]],0)</f>
        <v>1790</v>
      </c>
      <c r="K14865" s="2">
        <f>Table1[[#This Row],[OriginalPrice (in Rs)]]-Table1[[#This Row],[DiscountOffer]]</f>
        <v>1320</v>
      </c>
      <c r="L14865" s="2" t="str">
        <f>IF(Table1[[#This Row],[Discount % (In Rs)]]&gt;50%,"High Discount","Low Discount")</f>
        <v>High Discount</v>
      </c>
      <c r="M14865" s="3">
        <f>Table1[[#This Row],[Discount_Price (In Rs.)]]/Table1[[#This Row],[OriginalPrice (in Rs)]]</f>
        <v>0.73743016759776536</v>
      </c>
      <c r="N14865" s="4">
        <v>4.0999999999999996</v>
      </c>
      <c r="O14865">
        <v>236</v>
      </c>
      <c r="P14865" t="s">
        <v>37</v>
      </c>
      <c r="Q14865" t="s">
        <v>23718</v>
      </c>
    </row>
    <row r="14866" spans="1:17" x14ac:dyDescent="0.25">
      <c r="A14866" t="s">
        <v>23739</v>
      </c>
      <c r="B14866" s="1">
        <v>13778200</v>
      </c>
      <c r="C14866" t="s">
        <v>91</v>
      </c>
      <c r="D14866" t="s">
        <v>34</v>
      </c>
      <c r="E14866" t="s">
        <v>35</v>
      </c>
      <c r="F14866" t="s">
        <v>30</v>
      </c>
      <c r="G14866" s="2">
        <v>470</v>
      </c>
      <c r="H14866" s="2">
        <f>AVERAGEIF(Table1[[#All],[Category]],Table1[[#This Row],[Category]],Table1[[#All],[DiscountOffer]])</f>
        <v>470</v>
      </c>
      <c r="I14866" s="2">
        <v>699</v>
      </c>
      <c r="J14866" s="2">
        <f>IF(Table1[[#This Row],[Ratings]]&gt;4,Table1[[#This Row],[OriginalPrice (in Rs)]],0)</f>
        <v>0</v>
      </c>
      <c r="K14866" s="2">
        <f>Table1[[#This Row],[OriginalPrice (in Rs)]]-Table1[[#This Row],[DiscountOffer]]</f>
        <v>229</v>
      </c>
      <c r="L14866" s="2" t="str">
        <f>IF(Table1[[#This Row],[Discount % (In Rs)]]&gt;50%,"High Discount","Low Discount")</f>
        <v>Low Discount</v>
      </c>
      <c r="M14866" s="3">
        <f>Table1[[#This Row],[Discount_Price (In Rs.)]]/Table1[[#This Row],[OriginalPrice (in Rs)]]</f>
        <v>0.32761087267525035</v>
      </c>
      <c r="N14866" s="4">
        <v>4</v>
      </c>
      <c r="O14866">
        <v>236</v>
      </c>
      <c r="P14866" t="s">
        <v>37</v>
      </c>
      <c r="Q14866" t="s">
        <v>23740</v>
      </c>
    </row>
    <row r="14867" spans="1:17" x14ac:dyDescent="0.25">
      <c r="A14867" t="s">
        <v>23741</v>
      </c>
      <c r="B14867" s="1">
        <v>12193152</v>
      </c>
      <c r="C14867" t="s">
        <v>10</v>
      </c>
      <c r="D14867" t="s">
        <v>34</v>
      </c>
      <c r="E14867" t="s">
        <v>35</v>
      </c>
      <c r="F14867" t="s">
        <v>30</v>
      </c>
      <c r="G14867" s="2">
        <v>470</v>
      </c>
      <c r="H14867" s="2">
        <f>AVERAGEIF(Table1[[#All],[Category]],Table1[[#This Row],[Category]],Table1[[#All],[DiscountOffer]])</f>
        <v>470</v>
      </c>
      <c r="I14867" s="2">
        <v>899</v>
      </c>
      <c r="J14867" s="2">
        <f>IF(Table1[[#This Row],[Ratings]]&gt;4,Table1[[#This Row],[OriginalPrice (in Rs)]],0)</f>
        <v>0</v>
      </c>
      <c r="K14867" s="2">
        <f>Table1[[#This Row],[OriginalPrice (in Rs)]]-Table1[[#This Row],[DiscountOffer]]</f>
        <v>429</v>
      </c>
      <c r="L14867" s="2" t="str">
        <f>IF(Table1[[#This Row],[Discount % (In Rs)]]&gt;50%,"High Discount","Low Discount")</f>
        <v>Low Discount</v>
      </c>
      <c r="M14867" s="3">
        <f>Table1[[#This Row],[Discount_Price (In Rs.)]]/Table1[[#This Row],[OriginalPrice (in Rs)]]</f>
        <v>0.47719688542825361</v>
      </c>
      <c r="N14867" s="4">
        <v>3.7</v>
      </c>
      <c r="O14867">
        <v>236</v>
      </c>
      <c r="P14867" t="s">
        <v>37</v>
      </c>
      <c r="Q14867" t="s">
        <v>23742</v>
      </c>
    </row>
    <row r="14868" spans="1:17" x14ac:dyDescent="0.25">
      <c r="A14868" t="s">
        <v>23816</v>
      </c>
      <c r="B14868" s="1">
        <v>17477970</v>
      </c>
      <c r="C14868" t="s">
        <v>91</v>
      </c>
      <c r="D14868" t="s">
        <v>34</v>
      </c>
      <c r="E14868" t="s">
        <v>35</v>
      </c>
      <c r="F14868" t="s">
        <v>30</v>
      </c>
      <c r="G14868" s="2">
        <v>470</v>
      </c>
      <c r="H14868" s="2">
        <f>AVERAGEIF(Table1[[#All],[Category]],Table1[[#This Row],[Category]],Table1[[#All],[DiscountOffer]])</f>
        <v>470</v>
      </c>
      <c r="I14868" s="2">
        <v>1598</v>
      </c>
      <c r="J14868" s="2">
        <f>IF(Table1[[#This Row],[Ratings]]&gt;4,Table1[[#This Row],[OriginalPrice (in Rs)]],0)</f>
        <v>1598</v>
      </c>
      <c r="K14868" s="2">
        <f>Table1[[#This Row],[OriginalPrice (in Rs)]]-Table1[[#This Row],[DiscountOffer]]</f>
        <v>1128</v>
      </c>
      <c r="L14868" s="2" t="str">
        <f>IF(Table1[[#This Row],[Discount % (In Rs)]]&gt;50%,"High Discount","Low Discount")</f>
        <v>High Discount</v>
      </c>
      <c r="M14868" s="3">
        <f>Table1[[#This Row],[Discount_Price (In Rs.)]]/Table1[[#This Row],[OriginalPrice (in Rs)]]</f>
        <v>0.70588235294117652</v>
      </c>
      <c r="N14868" s="4">
        <v>4.2</v>
      </c>
      <c r="O14868">
        <v>235</v>
      </c>
      <c r="P14868" t="s">
        <v>37</v>
      </c>
      <c r="Q14868" t="s">
        <v>5452</v>
      </c>
    </row>
    <row r="14869" spans="1:17" x14ac:dyDescent="0.25">
      <c r="A14869" t="s">
        <v>23840</v>
      </c>
      <c r="B14869" s="1">
        <v>13601614</v>
      </c>
      <c r="C14869" t="s">
        <v>10</v>
      </c>
      <c r="D14869" t="s">
        <v>34</v>
      </c>
      <c r="E14869" t="s">
        <v>35</v>
      </c>
      <c r="F14869" t="s">
        <v>30</v>
      </c>
      <c r="G14869" s="2">
        <v>470</v>
      </c>
      <c r="H14869" s="2">
        <f>AVERAGEIF(Table1[[#All],[Category]],Table1[[#This Row],[Category]],Table1[[#All],[DiscountOffer]])</f>
        <v>470</v>
      </c>
      <c r="I14869" s="2">
        <v>599</v>
      </c>
      <c r="J14869" s="2">
        <f>IF(Table1[[#This Row],[Ratings]]&gt;4,Table1[[#This Row],[OriginalPrice (in Rs)]],0)</f>
        <v>599</v>
      </c>
      <c r="K14869" s="2">
        <f>Table1[[#This Row],[OriginalPrice (in Rs)]]-Table1[[#This Row],[DiscountOffer]]</f>
        <v>129</v>
      </c>
      <c r="L14869" s="2" t="str">
        <f>IF(Table1[[#This Row],[Discount % (In Rs)]]&gt;50%,"High Discount","Low Discount")</f>
        <v>Low Discount</v>
      </c>
      <c r="M14869" s="3">
        <f>Table1[[#This Row],[Discount_Price (In Rs.)]]/Table1[[#This Row],[OriginalPrice (in Rs)]]</f>
        <v>0.21535893155258765</v>
      </c>
      <c r="N14869" s="4">
        <v>4.0999999999999996</v>
      </c>
      <c r="O14869">
        <v>235</v>
      </c>
      <c r="P14869" t="s">
        <v>37</v>
      </c>
      <c r="Q14869" t="s">
        <v>23841</v>
      </c>
    </row>
    <row r="14870" spans="1:17" x14ac:dyDescent="0.25">
      <c r="A14870" t="s">
        <v>23844</v>
      </c>
      <c r="B14870" s="1">
        <v>11296020</v>
      </c>
      <c r="C14870" t="s">
        <v>10</v>
      </c>
      <c r="D14870" t="s">
        <v>34</v>
      </c>
      <c r="E14870" t="s">
        <v>35</v>
      </c>
      <c r="F14870" t="s">
        <v>30</v>
      </c>
      <c r="G14870" s="2">
        <v>470</v>
      </c>
      <c r="H14870" s="2">
        <f>AVERAGEIF(Table1[[#All],[Category]],Table1[[#This Row],[Category]],Table1[[#All],[DiscountOffer]])</f>
        <v>470</v>
      </c>
      <c r="I14870" s="2">
        <v>899</v>
      </c>
      <c r="J14870" s="2">
        <f>IF(Table1[[#This Row],[Ratings]]&gt;4,Table1[[#This Row],[OriginalPrice (in Rs)]],0)</f>
        <v>899</v>
      </c>
      <c r="K14870" s="2">
        <f>Table1[[#This Row],[OriginalPrice (in Rs)]]-Table1[[#This Row],[DiscountOffer]]</f>
        <v>429</v>
      </c>
      <c r="L14870" s="2" t="str">
        <f>IF(Table1[[#This Row],[Discount % (In Rs)]]&gt;50%,"High Discount","Low Discount")</f>
        <v>Low Discount</v>
      </c>
      <c r="M14870" s="3">
        <f>Table1[[#This Row],[Discount_Price (In Rs.)]]/Table1[[#This Row],[OriginalPrice (in Rs)]]</f>
        <v>0.47719688542825361</v>
      </c>
      <c r="N14870" s="4">
        <v>4.0999999999999996</v>
      </c>
      <c r="O14870">
        <v>235</v>
      </c>
      <c r="P14870" t="s">
        <v>37</v>
      </c>
      <c r="Q14870" t="s">
        <v>23845</v>
      </c>
    </row>
    <row r="14871" spans="1:17" x14ac:dyDescent="0.25">
      <c r="A14871" t="s">
        <v>23846</v>
      </c>
      <c r="B14871" s="1">
        <v>2320600</v>
      </c>
      <c r="C14871" t="s">
        <v>791</v>
      </c>
      <c r="D14871" t="s">
        <v>34</v>
      </c>
      <c r="E14871" t="s">
        <v>35</v>
      </c>
      <c r="F14871" t="s">
        <v>30</v>
      </c>
      <c r="G14871" s="2">
        <v>470</v>
      </c>
      <c r="H14871" s="2">
        <f>AVERAGEIF(Table1[[#All],[Category]],Table1[[#This Row],[Category]],Table1[[#All],[DiscountOffer]])</f>
        <v>470</v>
      </c>
      <c r="I14871" s="2">
        <v>899</v>
      </c>
      <c r="J14871" s="2">
        <f>IF(Table1[[#This Row],[Ratings]]&gt;4,Table1[[#This Row],[OriginalPrice (in Rs)]],0)</f>
        <v>899</v>
      </c>
      <c r="K14871" s="2">
        <f>Table1[[#This Row],[OriginalPrice (in Rs)]]-Table1[[#This Row],[DiscountOffer]]</f>
        <v>429</v>
      </c>
      <c r="L14871" s="2" t="str">
        <f>IF(Table1[[#This Row],[Discount % (In Rs)]]&gt;50%,"High Discount","Low Discount")</f>
        <v>Low Discount</v>
      </c>
      <c r="M14871" s="3">
        <f>Table1[[#This Row],[Discount_Price (In Rs.)]]/Table1[[#This Row],[OriginalPrice (in Rs)]]</f>
        <v>0.47719688542825361</v>
      </c>
      <c r="N14871" s="4">
        <v>4.4000000000000004</v>
      </c>
      <c r="O14871">
        <v>235</v>
      </c>
      <c r="P14871" t="s">
        <v>20</v>
      </c>
      <c r="Q14871" t="s">
        <v>23847</v>
      </c>
    </row>
    <row r="14872" spans="1:17" x14ac:dyDescent="0.25">
      <c r="A14872" t="s">
        <v>23848</v>
      </c>
      <c r="B14872" s="1">
        <v>10959256</v>
      </c>
      <c r="C14872" t="s">
        <v>10</v>
      </c>
      <c r="D14872" t="s">
        <v>34</v>
      </c>
      <c r="E14872" t="s">
        <v>35</v>
      </c>
      <c r="F14872" t="s">
        <v>30</v>
      </c>
      <c r="G14872" s="2">
        <v>470</v>
      </c>
      <c r="H14872" s="2">
        <f>AVERAGEIF(Table1[[#All],[Category]],Table1[[#This Row],[Category]],Table1[[#All],[DiscountOffer]])</f>
        <v>470</v>
      </c>
      <c r="I14872" s="2">
        <v>899</v>
      </c>
      <c r="J14872" s="2">
        <f>IF(Table1[[#This Row],[Ratings]]&gt;4,Table1[[#This Row],[OriginalPrice (in Rs)]],0)</f>
        <v>899</v>
      </c>
      <c r="K14872" s="2">
        <f>Table1[[#This Row],[OriginalPrice (in Rs)]]-Table1[[#This Row],[DiscountOffer]]</f>
        <v>429</v>
      </c>
      <c r="L14872" s="2" t="str">
        <f>IF(Table1[[#This Row],[Discount % (In Rs)]]&gt;50%,"High Discount","Low Discount")</f>
        <v>Low Discount</v>
      </c>
      <c r="M14872" s="3">
        <f>Table1[[#This Row],[Discount_Price (In Rs.)]]/Table1[[#This Row],[OriginalPrice (in Rs)]]</f>
        <v>0.47719688542825361</v>
      </c>
      <c r="N14872" s="4">
        <v>4.0999999999999996</v>
      </c>
      <c r="O14872">
        <v>235</v>
      </c>
      <c r="P14872" t="s">
        <v>37</v>
      </c>
      <c r="Q14872" t="s">
        <v>23849</v>
      </c>
    </row>
    <row r="14873" spans="1:17" x14ac:dyDescent="0.25">
      <c r="A14873" t="s">
        <v>23966</v>
      </c>
      <c r="B14873" s="1">
        <v>10964476</v>
      </c>
      <c r="C14873" t="s">
        <v>10</v>
      </c>
      <c r="D14873" t="s">
        <v>34</v>
      </c>
      <c r="E14873" t="s">
        <v>35</v>
      </c>
      <c r="F14873" t="s">
        <v>30</v>
      </c>
      <c r="G14873" s="2">
        <v>470</v>
      </c>
      <c r="H14873" s="2">
        <f>AVERAGEIF(Table1[[#All],[Category]],Table1[[#This Row],[Category]],Table1[[#All],[DiscountOffer]])</f>
        <v>470</v>
      </c>
      <c r="I14873" s="2">
        <v>699</v>
      </c>
      <c r="J14873" s="2">
        <f>IF(Table1[[#This Row],[Ratings]]&gt;4,Table1[[#This Row],[OriginalPrice (in Rs)]],0)</f>
        <v>699</v>
      </c>
      <c r="K14873" s="2">
        <f>Table1[[#This Row],[OriginalPrice (in Rs)]]-Table1[[#This Row],[DiscountOffer]]</f>
        <v>229</v>
      </c>
      <c r="L14873" s="2" t="str">
        <f>IF(Table1[[#This Row],[Discount % (In Rs)]]&gt;50%,"High Discount","Low Discount")</f>
        <v>Low Discount</v>
      </c>
      <c r="M14873" s="3">
        <f>Table1[[#This Row],[Discount_Price (In Rs.)]]/Table1[[#This Row],[OriginalPrice (in Rs)]]</f>
        <v>0.32761087267525035</v>
      </c>
      <c r="N14873" s="4">
        <v>4.0999999999999996</v>
      </c>
      <c r="O14873">
        <v>234</v>
      </c>
      <c r="P14873" t="s">
        <v>37</v>
      </c>
      <c r="Q14873" t="s">
        <v>23967</v>
      </c>
    </row>
    <row r="14874" spans="1:17" x14ac:dyDescent="0.25">
      <c r="A14874" t="s">
        <v>23968</v>
      </c>
      <c r="B14874" s="1">
        <v>13601498</v>
      </c>
      <c r="C14874" t="s">
        <v>10</v>
      </c>
      <c r="D14874" t="s">
        <v>34</v>
      </c>
      <c r="E14874" t="s">
        <v>35</v>
      </c>
      <c r="F14874" t="s">
        <v>30</v>
      </c>
      <c r="G14874" s="2">
        <v>470</v>
      </c>
      <c r="H14874" s="2">
        <f>AVERAGEIF(Table1[[#All],[Category]],Table1[[#This Row],[Category]],Table1[[#All],[DiscountOffer]])</f>
        <v>470</v>
      </c>
      <c r="I14874" s="2">
        <v>699</v>
      </c>
      <c r="J14874" s="2">
        <f>IF(Table1[[#This Row],[Ratings]]&gt;4,Table1[[#This Row],[OriginalPrice (in Rs)]],0)</f>
        <v>699</v>
      </c>
      <c r="K14874" s="2">
        <f>Table1[[#This Row],[OriginalPrice (in Rs)]]-Table1[[#This Row],[DiscountOffer]]</f>
        <v>229</v>
      </c>
      <c r="L14874" s="2" t="str">
        <f>IF(Table1[[#This Row],[Discount % (In Rs)]]&gt;50%,"High Discount","Low Discount")</f>
        <v>Low Discount</v>
      </c>
      <c r="M14874" s="3">
        <f>Table1[[#This Row],[Discount_Price (In Rs.)]]/Table1[[#This Row],[OriginalPrice (in Rs)]]</f>
        <v>0.32761087267525035</v>
      </c>
      <c r="N14874" s="4">
        <v>4.2</v>
      </c>
      <c r="O14874">
        <v>234</v>
      </c>
      <c r="P14874" t="s">
        <v>37</v>
      </c>
      <c r="Q14874" t="s">
        <v>23969</v>
      </c>
    </row>
    <row r="14875" spans="1:17" x14ac:dyDescent="0.25">
      <c r="A14875" t="s">
        <v>23970</v>
      </c>
      <c r="B14875" s="1">
        <v>13614882</v>
      </c>
      <c r="C14875" t="s">
        <v>91</v>
      </c>
      <c r="D14875" t="s">
        <v>34</v>
      </c>
      <c r="E14875" t="s">
        <v>35</v>
      </c>
      <c r="F14875" t="s">
        <v>30</v>
      </c>
      <c r="G14875" s="2">
        <v>470</v>
      </c>
      <c r="H14875" s="2">
        <f>AVERAGEIF(Table1[[#All],[Category]],Table1[[#This Row],[Category]],Table1[[#All],[DiscountOffer]])</f>
        <v>470</v>
      </c>
      <c r="I14875" s="2">
        <v>799</v>
      </c>
      <c r="J14875" s="2">
        <f>IF(Table1[[#This Row],[Ratings]]&gt;4,Table1[[#This Row],[OriginalPrice (in Rs)]],0)</f>
        <v>799</v>
      </c>
      <c r="K14875" s="2">
        <f>Table1[[#This Row],[OriginalPrice (in Rs)]]-Table1[[#This Row],[DiscountOffer]]</f>
        <v>329</v>
      </c>
      <c r="L14875" s="2" t="str">
        <f>IF(Table1[[#This Row],[Discount % (In Rs)]]&gt;50%,"High Discount","Low Discount")</f>
        <v>Low Discount</v>
      </c>
      <c r="M14875" s="3">
        <f>Table1[[#This Row],[Discount_Price (In Rs.)]]/Table1[[#This Row],[OriginalPrice (in Rs)]]</f>
        <v>0.41176470588235292</v>
      </c>
      <c r="N14875" s="4">
        <v>4.2</v>
      </c>
      <c r="O14875">
        <v>234</v>
      </c>
      <c r="P14875" t="s">
        <v>37</v>
      </c>
      <c r="Q14875" t="s">
        <v>23971</v>
      </c>
    </row>
    <row r="14876" spans="1:17" x14ac:dyDescent="0.25">
      <c r="A14876" t="s">
        <v>23972</v>
      </c>
      <c r="B14876" s="1">
        <v>17477018</v>
      </c>
      <c r="C14876" t="s">
        <v>91</v>
      </c>
      <c r="D14876" t="s">
        <v>34</v>
      </c>
      <c r="E14876" t="s">
        <v>35</v>
      </c>
      <c r="F14876" t="s">
        <v>30</v>
      </c>
      <c r="G14876" s="2">
        <v>470</v>
      </c>
      <c r="H14876" s="2">
        <f>AVERAGEIF(Table1[[#All],[Category]],Table1[[#This Row],[Category]],Table1[[#All],[DiscountOffer]])</f>
        <v>470</v>
      </c>
      <c r="I14876" s="2">
        <v>1548</v>
      </c>
      <c r="J14876" s="2">
        <f>IF(Table1[[#This Row],[Ratings]]&gt;4,Table1[[#This Row],[OriginalPrice (in Rs)]],0)</f>
        <v>1548</v>
      </c>
      <c r="K14876" s="2">
        <f>Table1[[#This Row],[OriginalPrice (in Rs)]]-Table1[[#This Row],[DiscountOffer]]</f>
        <v>1078</v>
      </c>
      <c r="L14876" s="2" t="str">
        <f>IF(Table1[[#This Row],[Discount % (In Rs)]]&gt;50%,"High Discount","Low Discount")</f>
        <v>High Discount</v>
      </c>
      <c r="M14876" s="3">
        <f>Table1[[#This Row],[Discount_Price (In Rs.)]]/Table1[[#This Row],[OriginalPrice (in Rs)]]</f>
        <v>0.69638242894056845</v>
      </c>
      <c r="N14876" s="4">
        <v>4.5</v>
      </c>
      <c r="O14876">
        <v>234</v>
      </c>
      <c r="P14876" t="s">
        <v>23974</v>
      </c>
      <c r="Q14876" t="s">
        <v>23973</v>
      </c>
    </row>
    <row r="14877" spans="1:17" x14ac:dyDescent="0.25">
      <c r="A14877" t="s">
        <v>24041</v>
      </c>
      <c r="B14877" s="1">
        <v>17524930</v>
      </c>
      <c r="C14877" t="s">
        <v>39</v>
      </c>
      <c r="D14877" t="s">
        <v>34</v>
      </c>
      <c r="E14877" t="s">
        <v>35</v>
      </c>
      <c r="F14877" t="s">
        <v>30</v>
      </c>
      <c r="G14877" s="2">
        <v>470</v>
      </c>
      <c r="H14877" s="2">
        <f>AVERAGEIF(Table1[[#All],[Category]],Table1[[#This Row],[Category]],Table1[[#All],[DiscountOffer]])</f>
        <v>470</v>
      </c>
      <c r="I14877" s="2">
        <v>1598</v>
      </c>
      <c r="J14877" s="2">
        <f>IF(Table1[[#This Row],[Ratings]]&gt;4,Table1[[#This Row],[OriginalPrice (in Rs)]],0)</f>
        <v>1598</v>
      </c>
      <c r="K14877" s="2">
        <f>Table1[[#This Row],[OriginalPrice (in Rs)]]-Table1[[#This Row],[DiscountOffer]]</f>
        <v>1128</v>
      </c>
      <c r="L14877" s="2" t="str">
        <f>IF(Table1[[#This Row],[Discount % (In Rs)]]&gt;50%,"High Discount","Low Discount")</f>
        <v>High Discount</v>
      </c>
      <c r="M14877" s="3">
        <f>Table1[[#This Row],[Discount_Price (In Rs.)]]/Table1[[#This Row],[OriginalPrice (in Rs)]]</f>
        <v>0.70588235294117652</v>
      </c>
      <c r="N14877" s="4">
        <v>4.7</v>
      </c>
      <c r="O14877">
        <v>233</v>
      </c>
      <c r="P14877" t="s">
        <v>1175</v>
      </c>
      <c r="Q14877" t="s">
        <v>6315</v>
      </c>
    </row>
    <row r="14878" spans="1:17" x14ac:dyDescent="0.25">
      <c r="A14878" t="s">
        <v>24049</v>
      </c>
      <c r="B14878" s="1">
        <v>12670650</v>
      </c>
      <c r="C14878" t="s">
        <v>10</v>
      </c>
      <c r="D14878" t="s">
        <v>34</v>
      </c>
      <c r="E14878" t="s">
        <v>35</v>
      </c>
      <c r="F14878" t="s">
        <v>30</v>
      </c>
      <c r="G14878" s="2">
        <v>470</v>
      </c>
      <c r="H14878" s="2">
        <f>AVERAGEIF(Table1[[#All],[Category]],Table1[[#This Row],[Category]],Table1[[#All],[DiscountOffer]])</f>
        <v>470</v>
      </c>
      <c r="I14878" s="2">
        <v>1999</v>
      </c>
      <c r="J14878" s="2">
        <f>IF(Table1[[#This Row],[Ratings]]&gt;4,Table1[[#This Row],[OriginalPrice (in Rs)]],0)</f>
        <v>1999</v>
      </c>
      <c r="K14878" s="2">
        <f>Table1[[#This Row],[OriginalPrice (in Rs)]]-Table1[[#This Row],[DiscountOffer]]</f>
        <v>1529</v>
      </c>
      <c r="L14878" s="2" t="str">
        <f>IF(Table1[[#This Row],[Discount % (In Rs)]]&gt;50%,"High Discount","Low Discount")</f>
        <v>High Discount</v>
      </c>
      <c r="M14878" s="3">
        <f>Table1[[#This Row],[Discount_Price (In Rs.)]]/Table1[[#This Row],[OriginalPrice (in Rs)]]</f>
        <v>0.76488244122061033</v>
      </c>
      <c r="N14878" s="4">
        <v>4.4000000000000004</v>
      </c>
      <c r="O14878">
        <v>233</v>
      </c>
      <c r="P14878" t="s">
        <v>37</v>
      </c>
      <c r="Q14878" t="s">
        <v>24050</v>
      </c>
    </row>
    <row r="14879" spans="1:17" x14ac:dyDescent="0.25">
      <c r="A14879" t="s">
        <v>24061</v>
      </c>
      <c r="B14879" s="1">
        <v>13594636</v>
      </c>
      <c r="C14879" t="s">
        <v>10</v>
      </c>
      <c r="D14879" t="s">
        <v>34</v>
      </c>
      <c r="E14879" t="s">
        <v>35</v>
      </c>
      <c r="F14879" t="s">
        <v>30</v>
      </c>
      <c r="G14879" s="2">
        <v>470</v>
      </c>
      <c r="H14879" s="2">
        <f>AVERAGEIF(Table1[[#All],[Category]],Table1[[#This Row],[Category]],Table1[[#All],[DiscountOffer]])</f>
        <v>470</v>
      </c>
      <c r="I14879" s="2">
        <v>699</v>
      </c>
      <c r="J14879" s="2">
        <f>IF(Table1[[#This Row],[Ratings]]&gt;4,Table1[[#This Row],[OriginalPrice (in Rs)]],0)</f>
        <v>699</v>
      </c>
      <c r="K14879" s="2">
        <f>Table1[[#This Row],[OriginalPrice (in Rs)]]-Table1[[#This Row],[DiscountOffer]]</f>
        <v>229</v>
      </c>
      <c r="L14879" s="2" t="str">
        <f>IF(Table1[[#This Row],[Discount % (In Rs)]]&gt;50%,"High Discount","Low Discount")</f>
        <v>Low Discount</v>
      </c>
      <c r="M14879" s="3">
        <f>Table1[[#This Row],[Discount_Price (In Rs.)]]/Table1[[#This Row],[OriginalPrice (in Rs)]]</f>
        <v>0.32761087267525035</v>
      </c>
      <c r="N14879" s="4">
        <v>4.4000000000000004</v>
      </c>
      <c r="O14879">
        <v>233</v>
      </c>
      <c r="P14879" t="s">
        <v>37</v>
      </c>
      <c r="Q14879" t="s">
        <v>24062</v>
      </c>
    </row>
    <row r="14880" spans="1:17" x14ac:dyDescent="0.25">
      <c r="A14880" t="s">
        <v>24063</v>
      </c>
      <c r="B14880" s="1">
        <v>13392318</v>
      </c>
      <c r="C14880" t="s">
        <v>39</v>
      </c>
      <c r="D14880" t="s">
        <v>34</v>
      </c>
      <c r="E14880" t="s">
        <v>35</v>
      </c>
      <c r="F14880" t="s">
        <v>30</v>
      </c>
      <c r="G14880" s="2">
        <v>470</v>
      </c>
      <c r="H14880" s="2">
        <f>AVERAGEIF(Table1[[#All],[Category]],Table1[[#This Row],[Category]],Table1[[#All],[DiscountOffer]])</f>
        <v>470</v>
      </c>
      <c r="I14880" s="2">
        <v>849</v>
      </c>
      <c r="J14880" s="2">
        <f>IF(Table1[[#This Row],[Ratings]]&gt;4,Table1[[#This Row],[OriginalPrice (in Rs)]],0)</f>
        <v>849</v>
      </c>
      <c r="K14880" s="2">
        <f>Table1[[#This Row],[OriginalPrice (in Rs)]]-Table1[[#This Row],[DiscountOffer]]</f>
        <v>379</v>
      </c>
      <c r="L14880" s="2" t="str">
        <f>IF(Table1[[#This Row],[Discount % (In Rs)]]&gt;50%,"High Discount","Low Discount")</f>
        <v>Low Discount</v>
      </c>
      <c r="M14880" s="3">
        <f>Table1[[#This Row],[Discount_Price (In Rs.)]]/Table1[[#This Row],[OriginalPrice (in Rs)]]</f>
        <v>0.44640753828032981</v>
      </c>
      <c r="N14880" s="4">
        <v>4.5999999999999996</v>
      </c>
      <c r="O14880">
        <v>233</v>
      </c>
      <c r="P14880" t="s">
        <v>37</v>
      </c>
      <c r="Q14880" t="s">
        <v>24064</v>
      </c>
    </row>
    <row r="14881" spans="1:17" x14ac:dyDescent="0.25">
      <c r="A14881" t="s">
        <v>24164</v>
      </c>
      <c r="B14881" s="1">
        <v>17477886</v>
      </c>
      <c r="C14881" t="s">
        <v>91</v>
      </c>
      <c r="D14881" t="s">
        <v>34</v>
      </c>
      <c r="E14881" t="s">
        <v>35</v>
      </c>
      <c r="F14881" t="s">
        <v>30</v>
      </c>
      <c r="G14881" s="2">
        <v>470</v>
      </c>
      <c r="H14881" s="2">
        <f>AVERAGEIF(Table1[[#All],[Category]],Table1[[#This Row],[Category]],Table1[[#All],[DiscountOffer]])</f>
        <v>470</v>
      </c>
      <c r="I14881" s="2">
        <v>1598</v>
      </c>
      <c r="J14881" s="2">
        <f>IF(Table1[[#This Row],[Ratings]]&gt;4,Table1[[#This Row],[OriginalPrice (in Rs)]],0)</f>
        <v>1598</v>
      </c>
      <c r="K14881" s="2">
        <f>Table1[[#This Row],[OriginalPrice (in Rs)]]-Table1[[#This Row],[DiscountOffer]]</f>
        <v>1128</v>
      </c>
      <c r="L14881" s="2" t="str">
        <f>IF(Table1[[#This Row],[Discount % (In Rs)]]&gt;50%,"High Discount","Low Discount")</f>
        <v>High Discount</v>
      </c>
      <c r="M14881" s="3">
        <f>Table1[[#This Row],[Discount_Price (In Rs.)]]/Table1[[#This Row],[OriginalPrice (in Rs)]]</f>
        <v>0.70588235294117652</v>
      </c>
      <c r="N14881" s="4">
        <v>4.4000000000000004</v>
      </c>
      <c r="O14881">
        <v>232</v>
      </c>
      <c r="P14881" t="s">
        <v>37</v>
      </c>
      <c r="Q14881" t="s">
        <v>5452</v>
      </c>
    </row>
    <row r="14882" spans="1:17" x14ac:dyDescent="0.25">
      <c r="A14882" t="s">
        <v>24189</v>
      </c>
      <c r="B14882" s="1">
        <v>14474140</v>
      </c>
      <c r="C14882" t="s">
        <v>87</v>
      </c>
      <c r="D14882" t="s">
        <v>34</v>
      </c>
      <c r="E14882" t="s">
        <v>35</v>
      </c>
      <c r="F14882" t="s">
        <v>30</v>
      </c>
      <c r="G14882" s="2">
        <v>470</v>
      </c>
      <c r="H14882" s="2">
        <f>AVERAGEIF(Table1[[#All],[Category]],Table1[[#This Row],[Category]],Table1[[#All],[DiscountOffer]])</f>
        <v>470</v>
      </c>
      <c r="I14882" s="2">
        <v>649</v>
      </c>
      <c r="J14882" s="2">
        <f>IF(Table1[[#This Row],[Ratings]]&gt;4,Table1[[#This Row],[OriginalPrice (in Rs)]],0)</f>
        <v>649</v>
      </c>
      <c r="K14882" s="2">
        <f>Table1[[#This Row],[OriginalPrice (in Rs)]]-Table1[[#This Row],[DiscountOffer]]</f>
        <v>179</v>
      </c>
      <c r="L14882" s="2" t="str">
        <f>IF(Table1[[#This Row],[Discount % (In Rs)]]&gt;50%,"High Discount","Low Discount")</f>
        <v>Low Discount</v>
      </c>
      <c r="M14882" s="3">
        <f>Table1[[#This Row],[Discount_Price (In Rs.)]]/Table1[[#This Row],[OriginalPrice (in Rs)]]</f>
        <v>0.27580893682588598</v>
      </c>
      <c r="N14882" s="4">
        <v>4.3</v>
      </c>
      <c r="O14882">
        <v>232</v>
      </c>
      <c r="P14882" t="s">
        <v>20</v>
      </c>
      <c r="Q14882" t="s">
        <v>20433</v>
      </c>
    </row>
    <row r="14883" spans="1:17" x14ac:dyDescent="0.25">
      <c r="A14883" t="s">
        <v>24190</v>
      </c>
      <c r="B14883" s="1">
        <v>12671188</v>
      </c>
      <c r="C14883" t="s">
        <v>791</v>
      </c>
      <c r="D14883" t="s">
        <v>34</v>
      </c>
      <c r="E14883" t="s">
        <v>35</v>
      </c>
      <c r="F14883" t="s">
        <v>30</v>
      </c>
      <c r="G14883" s="2">
        <v>470</v>
      </c>
      <c r="H14883" s="2">
        <f>AVERAGEIF(Table1[[#All],[Category]],Table1[[#This Row],[Category]],Table1[[#All],[DiscountOffer]])</f>
        <v>470</v>
      </c>
      <c r="I14883" s="2">
        <v>699</v>
      </c>
      <c r="J14883" s="2">
        <f>IF(Table1[[#This Row],[Ratings]]&gt;4,Table1[[#This Row],[OriginalPrice (in Rs)]],0)</f>
        <v>699</v>
      </c>
      <c r="K14883" s="2">
        <f>Table1[[#This Row],[OriginalPrice (in Rs)]]-Table1[[#This Row],[DiscountOffer]]</f>
        <v>229</v>
      </c>
      <c r="L14883" s="2" t="str">
        <f>IF(Table1[[#This Row],[Discount % (In Rs)]]&gt;50%,"High Discount","Low Discount")</f>
        <v>Low Discount</v>
      </c>
      <c r="M14883" s="3">
        <f>Table1[[#This Row],[Discount_Price (In Rs.)]]/Table1[[#This Row],[OriginalPrice (in Rs)]]</f>
        <v>0.32761087267525035</v>
      </c>
      <c r="N14883" s="4">
        <v>4.3</v>
      </c>
      <c r="O14883">
        <v>232</v>
      </c>
      <c r="P14883" t="s">
        <v>20</v>
      </c>
      <c r="Q14883" t="s">
        <v>24191</v>
      </c>
    </row>
    <row r="14884" spans="1:17" x14ac:dyDescent="0.25">
      <c r="A14884" t="s">
        <v>24271</v>
      </c>
      <c r="B14884" s="1">
        <v>17476944</v>
      </c>
      <c r="C14884" t="s">
        <v>91</v>
      </c>
      <c r="D14884" t="s">
        <v>34</v>
      </c>
      <c r="E14884" t="s">
        <v>35</v>
      </c>
      <c r="F14884" t="s">
        <v>30</v>
      </c>
      <c r="G14884" s="2">
        <v>470</v>
      </c>
      <c r="H14884" s="2">
        <f>AVERAGEIF(Table1[[#All],[Category]],Table1[[#This Row],[Category]],Table1[[#All],[DiscountOffer]])</f>
        <v>470</v>
      </c>
      <c r="I14884" s="2">
        <v>1398</v>
      </c>
      <c r="J14884" s="2">
        <f>IF(Table1[[#This Row],[Ratings]]&gt;4,Table1[[#This Row],[OriginalPrice (in Rs)]],0)</f>
        <v>1398</v>
      </c>
      <c r="K14884" s="2">
        <f>Table1[[#This Row],[OriginalPrice (in Rs)]]-Table1[[#This Row],[DiscountOffer]]</f>
        <v>928</v>
      </c>
      <c r="L14884" s="2" t="str">
        <f>IF(Table1[[#This Row],[Discount % (In Rs)]]&gt;50%,"High Discount","Low Discount")</f>
        <v>High Discount</v>
      </c>
      <c r="M14884" s="3">
        <f>Table1[[#This Row],[Discount_Price (In Rs.)]]/Table1[[#This Row],[OriginalPrice (in Rs)]]</f>
        <v>0.66380543633762523</v>
      </c>
      <c r="N14884" s="4">
        <v>4.3</v>
      </c>
      <c r="O14884">
        <v>231</v>
      </c>
      <c r="P14884" t="s">
        <v>37</v>
      </c>
      <c r="Q14884" t="s">
        <v>11272</v>
      </c>
    </row>
    <row r="14885" spans="1:17" x14ac:dyDescent="0.25">
      <c r="A14885" t="s">
        <v>24288</v>
      </c>
      <c r="B14885" s="1">
        <v>13778128</v>
      </c>
      <c r="C14885" t="s">
        <v>91</v>
      </c>
      <c r="D14885" t="s">
        <v>34</v>
      </c>
      <c r="E14885" t="s">
        <v>35</v>
      </c>
      <c r="F14885" t="s">
        <v>30</v>
      </c>
      <c r="G14885" s="2">
        <v>470</v>
      </c>
      <c r="H14885" s="2">
        <f>AVERAGEIF(Table1[[#All],[Category]],Table1[[#This Row],[Category]],Table1[[#All],[DiscountOffer]])</f>
        <v>470</v>
      </c>
      <c r="I14885" s="2">
        <v>799</v>
      </c>
      <c r="J14885" s="2">
        <f>IF(Table1[[#This Row],[Ratings]]&gt;4,Table1[[#This Row],[OriginalPrice (in Rs)]],0)</f>
        <v>799</v>
      </c>
      <c r="K14885" s="2">
        <f>Table1[[#This Row],[OriginalPrice (in Rs)]]-Table1[[#This Row],[DiscountOffer]]</f>
        <v>329</v>
      </c>
      <c r="L14885" s="2" t="str">
        <f>IF(Table1[[#This Row],[Discount % (In Rs)]]&gt;50%,"High Discount","Low Discount")</f>
        <v>Low Discount</v>
      </c>
      <c r="M14885" s="3">
        <f>Table1[[#This Row],[Discount_Price (In Rs.)]]/Table1[[#This Row],[OriginalPrice (in Rs)]]</f>
        <v>0.41176470588235292</v>
      </c>
      <c r="N14885" s="4">
        <v>4.4000000000000004</v>
      </c>
      <c r="O14885">
        <v>231</v>
      </c>
      <c r="P14885" t="s">
        <v>37</v>
      </c>
      <c r="Q14885" t="s">
        <v>20702</v>
      </c>
    </row>
    <row r="14886" spans="1:17" x14ac:dyDescent="0.25">
      <c r="A14886" t="s">
        <v>24376</v>
      </c>
      <c r="B14886" s="1">
        <v>13901882</v>
      </c>
      <c r="C14886" t="s">
        <v>4262</v>
      </c>
      <c r="D14886" t="s">
        <v>34</v>
      </c>
      <c r="E14886" t="s">
        <v>35</v>
      </c>
      <c r="F14886" t="s">
        <v>30</v>
      </c>
      <c r="G14886" s="2">
        <v>470</v>
      </c>
      <c r="H14886" s="2">
        <f>AVERAGEIF(Table1[[#All],[Category]],Table1[[#This Row],[Category]],Table1[[#All],[DiscountOffer]])</f>
        <v>470</v>
      </c>
      <c r="I14886" s="2">
        <v>1299</v>
      </c>
      <c r="J14886" s="2">
        <f>IF(Table1[[#This Row],[Ratings]]&gt;4,Table1[[#This Row],[OriginalPrice (in Rs)]],0)</f>
        <v>1299</v>
      </c>
      <c r="K14886" s="2">
        <f>Table1[[#This Row],[OriginalPrice (in Rs)]]-Table1[[#This Row],[DiscountOffer]]</f>
        <v>829</v>
      </c>
      <c r="L14886" s="2" t="str">
        <f>IF(Table1[[#This Row],[Discount % (In Rs)]]&gt;50%,"High Discount","Low Discount")</f>
        <v>High Discount</v>
      </c>
      <c r="M14886" s="3">
        <f>Table1[[#This Row],[Discount_Price (In Rs.)]]/Table1[[#This Row],[OriginalPrice (in Rs)]]</f>
        <v>0.63818321785989218</v>
      </c>
      <c r="N14886" s="4">
        <v>4.4000000000000004</v>
      </c>
      <c r="O14886">
        <v>230</v>
      </c>
      <c r="P14886" t="s">
        <v>20</v>
      </c>
      <c r="Q14886" t="s">
        <v>24377</v>
      </c>
    </row>
    <row r="14887" spans="1:17" x14ac:dyDescent="0.25">
      <c r="A14887" t="s">
        <v>24378</v>
      </c>
      <c r="B14887" s="1">
        <v>17523974</v>
      </c>
      <c r="C14887" t="s">
        <v>39</v>
      </c>
      <c r="D14887" t="s">
        <v>34</v>
      </c>
      <c r="E14887" t="s">
        <v>35</v>
      </c>
      <c r="F14887" t="s">
        <v>30</v>
      </c>
      <c r="G14887" s="2">
        <v>470</v>
      </c>
      <c r="H14887" s="2">
        <f>AVERAGEIF(Table1[[#All],[Category]],Table1[[#This Row],[Category]],Table1[[#All],[DiscountOffer]])</f>
        <v>470</v>
      </c>
      <c r="I14887" s="2">
        <v>1398</v>
      </c>
      <c r="J14887" s="2">
        <f>IF(Table1[[#This Row],[Ratings]]&gt;4,Table1[[#This Row],[OriginalPrice (in Rs)]],0)</f>
        <v>1398</v>
      </c>
      <c r="K14887" s="2">
        <f>Table1[[#This Row],[OriginalPrice (in Rs)]]-Table1[[#This Row],[DiscountOffer]]</f>
        <v>928</v>
      </c>
      <c r="L14887" s="2" t="str">
        <f>IF(Table1[[#This Row],[Discount % (In Rs)]]&gt;50%,"High Discount","Low Discount")</f>
        <v>High Discount</v>
      </c>
      <c r="M14887" s="3">
        <f>Table1[[#This Row],[Discount_Price (In Rs.)]]/Table1[[#This Row],[OriginalPrice (in Rs)]]</f>
        <v>0.66380543633762523</v>
      </c>
      <c r="N14887" s="4">
        <v>4.0999999999999996</v>
      </c>
      <c r="O14887">
        <v>230</v>
      </c>
      <c r="P14887" t="s">
        <v>37</v>
      </c>
      <c r="Q14887" t="s">
        <v>1256</v>
      </c>
    </row>
    <row r="14888" spans="1:17" x14ac:dyDescent="0.25">
      <c r="A14888" t="s">
        <v>24475</v>
      </c>
      <c r="B14888" s="1">
        <v>12729442</v>
      </c>
      <c r="C14888" t="s">
        <v>1029</v>
      </c>
      <c r="D14888" t="s">
        <v>34</v>
      </c>
      <c r="E14888" t="s">
        <v>35</v>
      </c>
      <c r="F14888" t="s">
        <v>30</v>
      </c>
      <c r="G14888" s="2">
        <v>470</v>
      </c>
      <c r="H14888" s="2">
        <f>AVERAGEIF(Table1[[#All],[Category]],Table1[[#This Row],[Category]],Table1[[#All],[DiscountOffer]])</f>
        <v>470</v>
      </c>
      <c r="I14888" s="2">
        <v>1199</v>
      </c>
      <c r="J14888" s="2">
        <f>IF(Table1[[#This Row],[Ratings]]&gt;4,Table1[[#This Row],[OriginalPrice (in Rs)]],0)</f>
        <v>1199</v>
      </c>
      <c r="K14888" s="2">
        <f>Table1[[#This Row],[OriginalPrice (in Rs)]]-Table1[[#This Row],[DiscountOffer]]</f>
        <v>729</v>
      </c>
      <c r="L14888" s="2" t="str">
        <f>IF(Table1[[#This Row],[Discount % (In Rs)]]&gt;50%,"High Discount","Low Discount")</f>
        <v>High Discount</v>
      </c>
      <c r="M14888" s="3">
        <f>Table1[[#This Row],[Discount_Price (In Rs.)]]/Table1[[#This Row],[OriginalPrice (in Rs)]]</f>
        <v>0.60800667222685567</v>
      </c>
      <c r="N14888" s="4">
        <v>4.5</v>
      </c>
      <c r="O14888">
        <v>229</v>
      </c>
      <c r="P14888" t="s">
        <v>37</v>
      </c>
      <c r="Q14888" t="s">
        <v>24476</v>
      </c>
    </row>
    <row r="14889" spans="1:17" x14ac:dyDescent="0.25">
      <c r="A14889" t="s">
        <v>24503</v>
      </c>
      <c r="B14889" s="1">
        <v>12193564</v>
      </c>
      <c r="C14889" t="s">
        <v>10</v>
      </c>
      <c r="D14889" t="s">
        <v>34</v>
      </c>
      <c r="E14889" t="s">
        <v>35</v>
      </c>
      <c r="F14889" t="s">
        <v>30</v>
      </c>
      <c r="G14889" s="2">
        <v>470</v>
      </c>
      <c r="H14889" s="2">
        <f>AVERAGEIF(Table1[[#All],[Category]],Table1[[#This Row],[Category]],Table1[[#All],[DiscountOffer]])</f>
        <v>470</v>
      </c>
      <c r="I14889" s="2">
        <v>599</v>
      </c>
      <c r="J14889" s="2">
        <f>IF(Table1[[#This Row],[Ratings]]&gt;4,Table1[[#This Row],[OriginalPrice (in Rs)]],0)</f>
        <v>599</v>
      </c>
      <c r="K14889" s="2">
        <f>Table1[[#This Row],[OriginalPrice (in Rs)]]-Table1[[#This Row],[DiscountOffer]]</f>
        <v>129</v>
      </c>
      <c r="L14889" s="2" t="str">
        <f>IF(Table1[[#This Row],[Discount % (In Rs)]]&gt;50%,"High Discount","Low Discount")</f>
        <v>Low Discount</v>
      </c>
      <c r="M14889" s="3">
        <f>Table1[[#This Row],[Discount_Price (In Rs.)]]/Table1[[#This Row],[OriginalPrice (in Rs)]]</f>
        <v>0.21535893155258765</v>
      </c>
      <c r="N14889" s="4">
        <v>4.4000000000000004</v>
      </c>
      <c r="O14889">
        <v>229</v>
      </c>
      <c r="P14889" t="s">
        <v>37</v>
      </c>
      <c r="Q14889" t="s">
        <v>24504</v>
      </c>
    </row>
    <row r="14890" spans="1:17" x14ac:dyDescent="0.25">
      <c r="A14890" t="s">
        <v>24505</v>
      </c>
      <c r="B14890" s="1">
        <v>12193172</v>
      </c>
      <c r="C14890" t="s">
        <v>10</v>
      </c>
      <c r="D14890" t="s">
        <v>34</v>
      </c>
      <c r="E14890" t="s">
        <v>35</v>
      </c>
      <c r="F14890" t="s">
        <v>30</v>
      </c>
      <c r="G14890" s="2">
        <v>470</v>
      </c>
      <c r="H14890" s="2">
        <f>AVERAGEIF(Table1[[#All],[Category]],Table1[[#This Row],[Category]],Table1[[#All],[DiscountOffer]])</f>
        <v>470</v>
      </c>
      <c r="I14890" s="2">
        <v>699</v>
      </c>
      <c r="J14890" s="2">
        <f>IF(Table1[[#This Row],[Ratings]]&gt;4,Table1[[#This Row],[OriginalPrice (in Rs)]],0)</f>
        <v>0</v>
      </c>
      <c r="K14890" s="2">
        <f>Table1[[#This Row],[OriginalPrice (in Rs)]]-Table1[[#This Row],[DiscountOffer]]</f>
        <v>229</v>
      </c>
      <c r="L14890" s="2" t="str">
        <f>IF(Table1[[#This Row],[Discount % (In Rs)]]&gt;50%,"High Discount","Low Discount")</f>
        <v>Low Discount</v>
      </c>
      <c r="M14890" s="3">
        <f>Table1[[#This Row],[Discount_Price (In Rs.)]]/Table1[[#This Row],[OriginalPrice (in Rs)]]</f>
        <v>0.32761087267525035</v>
      </c>
      <c r="N14890" s="4">
        <v>4</v>
      </c>
      <c r="O14890">
        <v>229</v>
      </c>
      <c r="P14890" t="s">
        <v>37</v>
      </c>
      <c r="Q14890" t="s">
        <v>73</v>
      </c>
    </row>
    <row r="14891" spans="1:17" x14ac:dyDescent="0.25">
      <c r="A14891" t="s">
        <v>24506</v>
      </c>
      <c r="B14891" s="1">
        <v>11976848</v>
      </c>
      <c r="C14891" t="s">
        <v>10</v>
      </c>
      <c r="D14891" t="s">
        <v>34</v>
      </c>
      <c r="E14891" t="s">
        <v>35</v>
      </c>
      <c r="F14891" t="s">
        <v>30</v>
      </c>
      <c r="G14891" s="2">
        <v>470</v>
      </c>
      <c r="H14891" s="2">
        <f>AVERAGEIF(Table1[[#All],[Category]],Table1[[#This Row],[Category]],Table1[[#All],[DiscountOffer]])</f>
        <v>470</v>
      </c>
      <c r="I14891" s="2">
        <v>699</v>
      </c>
      <c r="J14891" s="2">
        <f>IF(Table1[[#This Row],[Ratings]]&gt;4,Table1[[#This Row],[OriginalPrice (in Rs)]],0)</f>
        <v>699</v>
      </c>
      <c r="K14891" s="2">
        <f>Table1[[#This Row],[OriginalPrice (in Rs)]]-Table1[[#This Row],[DiscountOffer]]</f>
        <v>229</v>
      </c>
      <c r="L14891" s="2" t="str">
        <f>IF(Table1[[#This Row],[Discount % (In Rs)]]&gt;50%,"High Discount","Low Discount")</f>
        <v>Low Discount</v>
      </c>
      <c r="M14891" s="3">
        <f>Table1[[#This Row],[Discount_Price (In Rs.)]]/Table1[[#This Row],[OriginalPrice (in Rs)]]</f>
        <v>0.32761087267525035</v>
      </c>
      <c r="N14891" s="4">
        <v>4.2</v>
      </c>
      <c r="O14891">
        <v>229</v>
      </c>
      <c r="P14891" t="s">
        <v>37</v>
      </c>
      <c r="Q14891" t="s">
        <v>24507</v>
      </c>
    </row>
    <row r="14892" spans="1:17" x14ac:dyDescent="0.25">
      <c r="A14892" t="s">
        <v>24623</v>
      </c>
      <c r="B14892" s="1">
        <v>14424528</v>
      </c>
      <c r="C14892" t="s">
        <v>87</v>
      </c>
      <c r="D14892" t="s">
        <v>34</v>
      </c>
      <c r="E14892" t="s">
        <v>35</v>
      </c>
      <c r="F14892" t="s">
        <v>30</v>
      </c>
      <c r="G14892" s="2">
        <v>470</v>
      </c>
      <c r="H14892" s="2">
        <f>AVERAGEIF(Table1[[#All],[Category]],Table1[[#This Row],[Category]],Table1[[#All],[DiscountOffer]])</f>
        <v>470</v>
      </c>
      <c r="I14892" s="2">
        <v>649</v>
      </c>
      <c r="J14892" s="2">
        <f>IF(Table1[[#This Row],[Ratings]]&gt;4,Table1[[#This Row],[OriginalPrice (in Rs)]],0)</f>
        <v>649</v>
      </c>
      <c r="K14892" s="2">
        <f>Table1[[#This Row],[OriginalPrice (in Rs)]]-Table1[[#This Row],[DiscountOffer]]</f>
        <v>179</v>
      </c>
      <c r="L14892" s="2" t="str">
        <f>IF(Table1[[#This Row],[Discount % (In Rs)]]&gt;50%,"High Discount","Low Discount")</f>
        <v>Low Discount</v>
      </c>
      <c r="M14892" s="3">
        <f>Table1[[#This Row],[Discount_Price (In Rs.)]]/Table1[[#This Row],[OriginalPrice (in Rs)]]</f>
        <v>0.27580893682588598</v>
      </c>
      <c r="N14892" s="4">
        <v>4.0999999999999996</v>
      </c>
      <c r="O14892">
        <v>228</v>
      </c>
      <c r="P14892" t="s">
        <v>20</v>
      </c>
      <c r="Q14892" t="s">
        <v>24624</v>
      </c>
    </row>
    <row r="14893" spans="1:17" x14ac:dyDescent="0.25">
      <c r="A14893" t="s">
        <v>24628</v>
      </c>
      <c r="B14893" s="1">
        <v>11931036</v>
      </c>
      <c r="C14893" t="s">
        <v>39</v>
      </c>
      <c r="D14893" t="s">
        <v>34</v>
      </c>
      <c r="E14893" t="s">
        <v>35</v>
      </c>
      <c r="F14893" t="s">
        <v>30</v>
      </c>
      <c r="G14893" s="2">
        <v>470</v>
      </c>
      <c r="H14893" s="2">
        <f>AVERAGEIF(Table1[[#All],[Category]],Table1[[#This Row],[Category]],Table1[[#All],[DiscountOffer]])</f>
        <v>470</v>
      </c>
      <c r="I14893" s="2">
        <v>899</v>
      </c>
      <c r="J14893" s="2">
        <f>IF(Table1[[#This Row],[Ratings]]&gt;4,Table1[[#This Row],[OriginalPrice (in Rs)]],0)</f>
        <v>899</v>
      </c>
      <c r="K14893" s="2">
        <f>Table1[[#This Row],[OriginalPrice (in Rs)]]-Table1[[#This Row],[DiscountOffer]]</f>
        <v>429</v>
      </c>
      <c r="L14893" s="2" t="str">
        <f>IF(Table1[[#This Row],[Discount % (In Rs)]]&gt;50%,"High Discount","Low Discount")</f>
        <v>Low Discount</v>
      </c>
      <c r="M14893" s="3">
        <f>Table1[[#This Row],[Discount_Price (In Rs.)]]/Table1[[#This Row],[OriginalPrice (in Rs)]]</f>
        <v>0.47719688542825361</v>
      </c>
      <c r="N14893" s="4">
        <v>4.3</v>
      </c>
      <c r="O14893">
        <v>228</v>
      </c>
      <c r="P14893" t="s">
        <v>37</v>
      </c>
      <c r="Q14893" t="s">
        <v>24629</v>
      </c>
    </row>
    <row r="14894" spans="1:17" x14ac:dyDescent="0.25">
      <c r="A14894" t="s">
        <v>24630</v>
      </c>
      <c r="B14894" s="1">
        <v>1709861</v>
      </c>
      <c r="C14894" t="s">
        <v>1398</v>
      </c>
      <c r="D14894" t="s">
        <v>34</v>
      </c>
      <c r="E14894" t="s">
        <v>35</v>
      </c>
      <c r="F14894" t="s">
        <v>30</v>
      </c>
      <c r="G14894" s="2">
        <v>470</v>
      </c>
      <c r="H14894" s="2">
        <f>AVERAGEIF(Table1[[#All],[Category]],Table1[[#This Row],[Category]],Table1[[#All],[DiscountOffer]])</f>
        <v>470</v>
      </c>
      <c r="I14894" s="2">
        <v>985</v>
      </c>
      <c r="J14894" s="2">
        <f>IF(Table1[[#This Row],[Ratings]]&gt;4,Table1[[#This Row],[OriginalPrice (in Rs)]],0)</f>
        <v>985</v>
      </c>
      <c r="K14894" s="2">
        <f>Table1[[#This Row],[OriginalPrice (in Rs)]]-Table1[[#This Row],[DiscountOffer]]</f>
        <v>515</v>
      </c>
      <c r="L14894" s="2" t="str">
        <f>IF(Table1[[#This Row],[Discount % (In Rs)]]&gt;50%,"High Discount","Low Discount")</f>
        <v>High Discount</v>
      </c>
      <c r="M14894" s="3">
        <f>Table1[[#This Row],[Discount_Price (In Rs.)]]/Table1[[#This Row],[OriginalPrice (in Rs)]]</f>
        <v>0.52284263959390864</v>
      </c>
      <c r="N14894" s="4">
        <v>4.0999999999999996</v>
      </c>
      <c r="O14894">
        <v>228</v>
      </c>
      <c r="P14894" t="s">
        <v>32</v>
      </c>
      <c r="Q14894" t="s">
        <v>24631</v>
      </c>
    </row>
    <row r="14895" spans="1:17" x14ac:dyDescent="0.25">
      <c r="A14895" t="s">
        <v>24697</v>
      </c>
      <c r="B14895" s="1">
        <v>13930778</v>
      </c>
      <c r="C14895" t="s">
        <v>1029</v>
      </c>
      <c r="D14895" t="s">
        <v>34</v>
      </c>
      <c r="E14895" t="s">
        <v>35</v>
      </c>
      <c r="F14895" t="s">
        <v>30</v>
      </c>
      <c r="G14895" s="2">
        <v>470</v>
      </c>
      <c r="H14895" s="2">
        <f>AVERAGEIF(Table1[[#All],[Category]],Table1[[#This Row],[Category]],Table1[[#All],[DiscountOffer]])</f>
        <v>470</v>
      </c>
      <c r="I14895" s="2">
        <v>1199</v>
      </c>
      <c r="J14895" s="2">
        <f>IF(Table1[[#This Row],[Ratings]]&gt;4,Table1[[#This Row],[OriginalPrice (in Rs)]],0)</f>
        <v>1199</v>
      </c>
      <c r="K14895" s="2">
        <f>Table1[[#This Row],[OriginalPrice (in Rs)]]-Table1[[#This Row],[DiscountOffer]]</f>
        <v>729</v>
      </c>
      <c r="L14895" s="2" t="str">
        <f>IF(Table1[[#This Row],[Discount % (In Rs)]]&gt;50%,"High Discount","Low Discount")</f>
        <v>High Discount</v>
      </c>
      <c r="M14895" s="3">
        <f>Table1[[#This Row],[Discount_Price (In Rs.)]]/Table1[[#This Row],[OriginalPrice (in Rs)]]</f>
        <v>0.60800667222685567</v>
      </c>
      <c r="N14895" s="4">
        <v>4.3</v>
      </c>
      <c r="O14895">
        <v>227</v>
      </c>
      <c r="P14895" t="s">
        <v>37</v>
      </c>
      <c r="Q14895" t="s">
        <v>24698</v>
      </c>
    </row>
    <row r="14896" spans="1:17" x14ac:dyDescent="0.25">
      <c r="A14896" t="s">
        <v>24699</v>
      </c>
      <c r="B14896" s="1">
        <v>17523906</v>
      </c>
      <c r="C14896" t="s">
        <v>39</v>
      </c>
      <c r="D14896" t="s">
        <v>34</v>
      </c>
      <c r="E14896" t="s">
        <v>35</v>
      </c>
      <c r="F14896" t="s">
        <v>30</v>
      </c>
      <c r="G14896" s="2">
        <v>470</v>
      </c>
      <c r="H14896" s="2">
        <f>AVERAGEIF(Table1[[#All],[Category]],Table1[[#This Row],[Category]],Table1[[#All],[DiscountOffer]])</f>
        <v>470</v>
      </c>
      <c r="I14896" s="2">
        <v>1398</v>
      </c>
      <c r="J14896" s="2">
        <f>IF(Table1[[#This Row],[Ratings]]&gt;4,Table1[[#This Row],[OriginalPrice (in Rs)]],0)</f>
        <v>1398</v>
      </c>
      <c r="K14896" s="2">
        <f>Table1[[#This Row],[OriginalPrice (in Rs)]]-Table1[[#This Row],[DiscountOffer]]</f>
        <v>928</v>
      </c>
      <c r="L14896" s="2" t="str">
        <f>IF(Table1[[#This Row],[Discount % (In Rs)]]&gt;50%,"High Discount","Low Discount")</f>
        <v>High Discount</v>
      </c>
      <c r="M14896" s="3">
        <f>Table1[[#This Row],[Discount_Price (In Rs.)]]/Table1[[#This Row],[OriginalPrice (in Rs)]]</f>
        <v>0.66380543633762523</v>
      </c>
      <c r="N14896" s="4">
        <v>4.2</v>
      </c>
      <c r="O14896">
        <v>227</v>
      </c>
      <c r="P14896" t="s">
        <v>37</v>
      </c>
      <c r="Q14896" t="s">
        <v>13595</v>
      </c>
    </row>
    <row r="14897" spans="1:17" x14ac:dyDescent="0.25">
      <c r="A14897" t="s">
        <v>24714</v>
      </c>
      <c r="B14897" s="1">
        <v>12645748</v>
      </c>
      <c r="C14897" t="s">
        <v>1322</v>
      </c>
      <c r="D14897" t="s">
        <v>34</v>
      </c>
      <c r="E14897" t="s">
        <v>35</v>
      </c>
      <c r="F14897" t="s">
        <v>30</v>
      </c>
      <c r="G14897" s="2">
        <v>470</v>
      </c>
      <c r="H14897" s="2">
        <f>AVERAGEIF(Table1[[#All],[Category]],Table1[[#This Row],[Category]],Table1[[#All],[DiscountOffer]])</f>
        <v>470</v>
      </c>
      <c r="I14897" s="2">
        <v>599</v>
      </c>
      <c r="J14897" s="2">
        <f>IF(Table1[[#This Row],[Ratings]]&gt;4,Table1[[#This Row],[OriginalPrice (in Rs)]],0)</f>
        <v>599</v>
      </c>
      <c r="K14897" s="2">
        <f>Table1[[#This Row],[OriginalPrice (in Rs)]]-Table1[[#This Row],[DiscountOffer]]</f>
        <v>129</v>
      </c>
      <c r="L14897" s="2" t="str">
        <f>IF(Table1[[#This Row],[Discount % (In Rs)]]&gt;50%,"High Discount","Low Discount")</f>
        <v>Low Discount</v>
      </c>
      <c r="M14897" s="3">
        <f>Table1[[#This Row],[Discount_Price (In Rs.)]]/Table1[[#This Row],[OriginalPrice (in Rs)]]</f>
        <v>0.21535893155258765</v>
      </c>
      <c r="N14897" s="4">
        <v>4.4000000000000004</v>
      </c>
      <c r="O14897">
        <v>227</v>
      </c>
      <c r="P14897" t="s">
        <v>37</v>
      </c>
      <c r="Q14897" t="s">
        <v>24715</v>
      </c>
    </row>
    <row r="14898" spans="1:17" x14ac:dyDescent="0.25">
      <c r="A14898" t="s">
        <v>24716</v>
      </c>
      <c r="B14898" s="1">
        <v>12645756</v>
      </c>
      <c r="C14898" t="s">
        <v>1322</v>
      </c>
      <c r="D14898" t="s">
        <v>34</v>
      </c>
      <c r="E14898" t="s">
        <v>35</v>
      </c>
      <c r="F14898" t="s">
        <v>30</v>
      </c>
      <c r="G14898" s="2">
        <v>470</v>
      </c>
      <c r="H14898" s="2">
        <f>AVERAGEIF(Table1[[#All],[Category]],Table1[[#This Row],[Category]],Table1[[#All],[DiscountOffer]])</f>
        <v>470</v>
      </c>
      <c r="I14898" s="2">
        <v>799</v>
      </c>
      <c r="J14898" s="2">
        <f>IF(Table1[[#This Row],[Ratings]]&gt;4,Table1[[#This Row],[OriginalPrice (in Rs)]],0)</f>
        <v>0</v>
      </c>
      <c r="K14898" s="2">
        <f>Table1[[#This Row],[OriginalPrice (in Rs)]]-Table1[[#This Row],[DiscountOffer]]</f>
        <v>329</v>
      </c>
      <c r="L14898" s="2" t="str">
        <f>IF(Table1[[#This Row],[Discount % (In Rs)]]&gt;50%,"High Discount","Low Discount")</f>
        <v>Low Discount</v>
      </c>
      <c r="M14898" s="3">
        <f>Table1[[#This Row],[Discount_Price (In Rs.)]]/Table1[[#This Row],[OriginalPrice (in Rs)]]</f>
        <v>0.41176470588235292</v>
      </c>
      <c r="N14898" s="4">
        <v>3.8</v>
      </c>
      <c r="O14898">
        <v>227</v>
      </c>
      <c r="P14898" t="s">
        <v>37</v>
      </c>
      <c r="Q14898" t="s">
        <v>24717</v>
      </c>
    </row>
    <row r="14899" spans="1:17" x14ac:dyDescent="0.25">
      <c r="A14899" t="s">
        <v>24718</v>
      </c>
      <c r="B14899" s="1">
        <v>13321894</v>
      </c>
      <c r="C14899" t="s">
        <v>10</v>
      </c>
      <c r="D14899" t="s">
        <v>34</v>
      </c>
      <c r="E14899" t="s">
        <v>35</v>
      </c>
      <c r="F14899" t="s">
        <v>30</v>
      </c>
      <c r="G14899" s="2">
        <v>470</v>
      </c>
      <c r="H14899" s="2">
        <f>AVERAGEIF(Table1[[#All],[Category]],Table1[[#This Row],[Category]],Table1[[#All],[DiscountOffer]])</f>
        <v>470</v>
      </c>
      <c r="I14899" s="2">
        <v>799</v>
      </c>
      <c r="J14899" s="2">
        <f>IF(Table1[[#This Row],[Ratings]]&gt;4,Table1[[#This Row],[OriginalPrice (in Rs)]],0)</f>
        <v>799</v>
      </c>
      <c r="K14899" s="2">
        <f>Table1[[#This Row],[OriginalPrice (in Rs)]]-Table1[[#This Row],[DiscountOffer]]</f>
        <v>329</v>
      </c>
      <c r="L14899" s="2" t="str">
        <f>IF(Table1[[#This Row],[Discount % (In Rs)]]&gt;50%,"High Discount","Low Discount")</f>
        <v>Low Discount</v>
      </c>
      <c r="M14899" s="3">
        <f>Table1[[#This Row],[Discount_Price (In Rs.)]]/Table1[[#This Row],[OriginalPrice (in Rs)]]</f>
        <v>0.41176470588235292</v>
      </c>
      <c r="N14899" s="4">
        <v>4.3</v>
      </c>
      <c r="O14899">
        <v>227</v>
      </c>
      <c r="P14899" t="s">
        <v>37</v>
      </c>
      <c r="Q14899" t="s">
        <v>24719</v>
      </c>
    </row>
    <row r="14900" spans="1:17" x14ac:dyDescent="0.25">
      <c r="A14900" t="s">
        <v>24722</v>
      </c>
      <c r="B14900" s="1">
        <v>11402468</v>
      </c>
      <c r="C14900" t="s">
        <v>10</v>
      </c>
      <c r="D14900" t="s">
        <v>34</v>
      </c>
      <c r="E14900" t="s">
        <v>35</v>
      </c>
      <c r="F14900" t="s">
        <v>30</v>
      </c>
      <c r="G14900" s="2">
        <v>470</v>
      </c>
      <c r="H14900" s="2">
        <f>AVERAGEIF(Table1[[#All],[Category]],Table1[[#This Row],[Category]],Table1[[#All],[DiscountOffer]])</f>
        <v>470</v>
      </c>
      <c r="I14900" s="2">
        <v>599</v>
      </c>
      <c r="J14900" s="2">
        <f>IF(Table1[[#This Row],[Ratings]]&gt;4,Table1[[#This Row],[OriginalPrice (in Rs)]],0)</f>
        <v>599</v>
      </c>
      <c r="K14900" s="2">
        <f>Table1[[#This Row],[OriginalPrice (in Rs)]]-Table1[[#This Row],[DiscountOffer]]</f>
        <v>129</v>
      </c>
      <c r="L14900" s="2" t="str">
        <f>IF(Table1[[#This Row],[Discount % (In Rs)]]&gt;50%,"High Discount","Low Discount")</f>
        <v>Low Discount</v>
      </c>
      <c r="M14900" s="3">
        <f>Table1[[#This Row],[Discount_Price (In Rs.)]]/Table1[[#This Row],[OriginalPrice (in Rs)]]</f>
        <v>0.21535893155258765</v>
      </c>
      <c r="N14900" s="4">
        <v>4.0999999999999996</v>
      </c>
      <c r="O14900">
        <v>227</v>
      </c>
      <c r="P14900" t="s">
        <v>37</v>
      </c>
      <c r="Q14900" t="s">
        <v>24723</v>
      </c>
    </row>
    <row r="14901" spans="1:17" x14ac:dyDescent="0.25">
      <c r="A14901" t="s">
        <v>24802</v>
      </c>
      <c r="B14901" s="1">
        <v>17477968</v>
      </c>
      <c r="C14901" t="s">
        <v>91</v>
      </c>
      <c r="D14901" t="s">
        <v>34</v>
      </c>
      <c r="E14901" t="s">
        <v>35</v>
      </c>
      <c r="F14901" t="s">
        <v>30</v>
      </c>
      <c r="G14901" s="2">
        <v>470</v>
      </c>
      <c r="H14901" s="2">
        <f>AVERAGEIF(Table1[[#All],[Category]],Table1[[#This Row],[Category]],Table1[[#All],[DiscountOffer]])</f>
        <v>470</v>
      </c>
      <c r="I14901" s="2">
        <v>1598</v>
      </c>
      <c r="J14901" s="2">
        <f>IF(Table1[[#This Row],[Ratings]]&gt;4,Table1[[#This Row],[OriginalPrice (in Rs)]],0)</f>
        <v>1598</v>
      </c>
      <c r="K14901" s="2">
        <f>Table1[[#This Row],[OriginalPrice (in Rs)]]-Table1[[#This Row],[DiscountOffer]]</f>
        <v>1128</v>
      </c>
      <c r="L14901" s="2" t="str">
        <f>IF(Table1[[#This Row],[Discount % (In Rs)]]&gt;50%,"High Discount","Low Discount")</f>
        <v>High Discount</v>
      </c>
      <c r="M14901" s="3">
        <f>Table1[[#This Row],[Discount_Price (In Rs.)]]/Table1[[#This Row],[OriginalPrice (in Rs)]]</f>
        <v>0.70588235294117652</v>
      </c>
      <c r="N14901" s="4">
        <v>4.3</v>
      </c>
      <c r="O14901">
        <v>226</v>
      </c>
      <c r="P14901" t="s">
        <v>37</v>
      </c>
      <c r="Q14901" t="s">
        <v>5452</v>
      </c>
    </row>
    <row r="14902" spans="1:17" x14ac:dyDescent="0.25">
      <c r="A14902" t="s">
        <v>24820</v>
      </c>
      <c r="B14902" s="1">
        <v>1086008</v>
      </c>
      <c r="C14902" t="s">
        <v>398</v>
      </c>
      <c r="D14902" t="s">
        <v>34</v>
      </c>
      <c r="E14902" t="s">
        <v>35</v>
      </c>
      <c r="F14902" t="s">
        <v>30</v>
      </c>
      <c r="G14902" s="2">
        <v>470</v>
      </c>
      <c r="H14902" s="2">
        <f>AVERAGEIF(Table1[[#All],[Category]],Table1[[#This Row],[Category]],Table1[[#All],[DiscountOffer]])</f>
        <v>470</v>
      </c>
      <c r="I14902" s="2">
        <v>749</v>
      </c>
      <c r="J14902" s="2">
        <f>IF(Table1[[#This Row],[Ratings]]&gt;4,Table1[[#This Row],[OriginalPrice (in Rs)]],0)</f>
        <v>749</v>
      </c>
      <c r="K14902" s="2">
        <f>Table1[[#This Row],[OriginalPrice (in Rs)]]-Table1[[#This Row],[DiscountOffer]]</f>
        <v>279</v>
      </c>
      <c r="L14902" s="2" t="str">
        <f>IF(Table1[[#This Row],[Discount % (In Rs)]]&gt;50%,"High Discount","Low Discount")</f>
        <v>Low Discount</v>
      </c>
      <c r="M14902" s="3">
        <f>Table1[[#This Row],[Discount_Price (In Rs.)]]/Table1[[#This Row],[OriginalPrice (in Rs)]]</f>
        <v>0.37249666221628841</v>
      </c>
      <c r="N14902" s="4">
        <v>4.0999999999999996</v>
      </c>
      <c r="O14902">
        <v>226</v>
      </c>
      <c r="P14902" t="s">
        <v>37</v>
      </c>
      <c r="Q14902" t="s">
        <v>24821</v>
      </c>
    </row>
    <row r="14903" spans="1:17" x14ac:dyDescent="0.25">
      <c r="A14903" t="s">
        <v>24822</v>
      </c>
      <c r="B14903" s="1">
        <v>10127713</v>
      </c>
      <c r="C14903" t="s">
        <v>20704</v>
      </c>
      <c r="D14903" t="s">
        <v>34</v>
      </c>
      <c r="E14903" t="s">
        <v>35</v>
      </c>
      <c r="F14903" t="s">
        <v>30</v>
      </c>
      <c r="G14903" s="2">
        <v>470</v>
      </c>
      <c r="H14903" s="2">
        <f>AVERAGEIF(Table1[[#All],[Category]],Table1[[#This Row],[Category]],Table1[[#All],[DiscountOffer]])</f>
        <v>470</v>
      </c>
      <c r="I14903" s="2">
        <v>999</v>
      </c>
      <c r="J14903" s="2">
        <f>IF(Table1[[#This Row],[Ratings]]&gt;4,Table1[[#This Row],[OriginalPrice (in Rs)]],0)</f>
        <v>0</v>
      </c>
      <c r="K14903" s="2">
        <f>Table1[[#This Row],[OriginalPrice (in Rs)]]-Table1[[#This Row],[DiscountOffer]]</f>
        <v>529</v>
      </c>
      <c r="L14903" s="2" t="str">
        <f>IF(Table1[[#This Row],[Discount % (In Rs)]]&gt;50%,"High Discount","Low Discount")</f>
        <v>High Discount</v>
      </c>
      <c r="M14903" s="3">
        <f>Table1[[#This Row],[Discount_Price (In Rs.)]]/Table1[[#This Row],[OriginalPrice (in Rs)]]</f>
        <v>0.52952952952952947</v>
      </c>
      <c r="N14903" s="4">
        <v>4</v>
      </c>
      <c r="O14903">
        <v>226</v>
      </c>
      <c r="P14903" t="s">
        <v>37</v>
      </c>
      <c r="Q14903" t="s">
        <v>24823</v>
      </c>
    </row>
    <row r="14904" spans="1:17" x14ac:dyDescent="0.25">
      <c r="A14904" t="s">
        <v>24895</v>
      </c>
      <c r="B14904" s="1">
        <v>12724572</v>
      </c>
      <c r="C14904" t="s">
        <v>10</v>
      </c>
      <c r="D14904" t="s">
        <v>34</v>
      </c>
      <c r="E14904" t="s">
        <v>35</v>
      </c>
      <c r="F14904" t="s">
        <v>30</v>
      </c>
      <c r="G14904" s="2">
        <v>470</v>
      </c>
      <c r="H14904" s="2">
        <f>AVERAGEIF(Table1[[#All],[Category]],Table1[[#This Row],[Category]],Table1[[#All],[DiscountOffer]])</f>
        <v>470</v>
      </c>
      <c r="I14904" s="2">
        <v>1199</v>
      </c>
      <c r="J14904" s="2">
        <f>IF(Table1[[#This Row],[Ratings]]&gt;4,Table1[[#This Row],[OriginalPrice (in Rs)]],0)</f>
        <v>1199</v>
      </c>
      <c r="K14904" s="2">
        <f>Table1[[#This Row],[OriginalPrice (in Rs)]]-Table1[[#This Row],[DiscountOffer]]</f>
        <v>729</v>
      </c>
      <c r="L14904" s="2" t="str">
        <f>IF(Table1[[#This Row],[Discount % (In Rs)]]&gt;50%,"High Discount","Low Discount")</f>
        <v>High Discount</v>
      </c>
      <c r="M14904" s="3">
        <f>Table1[[#This Row],[Discount_Price (In Rs.)]]/Table1[[#This Row],[OriginalPrice (in Rs)]]</f>
        <v>0.60800667222685567</v>
      </c>
      <c r="N14904" s="4">
        <v>4.0999999999999996</v>
      </c>
      <c r="O14904">
        <v>225</v>
      </c>
      <c r="P14904" t="s">
        <v>37</v>
      </c>
      <c r="Q14904" t="s">
        <v>24896</v>
      </c>
    </row>
    <row r="14905" spans="1:17" x14ac:dyDescent="0.25">
      <c r="A14905" t="s">
        <v>24914</v>
      </c>
      <c r="B14905" s="1">
        <v>13778070</v>
      </c>
      <c r="C14905" t="s">
        <v>91</v>
      </c>
      <c r="D14905" t="s">
        <v>34</v>
      </c>
      <c r="E14905" t="s">
        <v>35</v>
      </c>
      <c r="F14905" t="s">
        <v>30</v>
      </c>
      <c r="G14905" s="2">
        <v>470</v>
      </c>
      <c r="H14905" s="2">
        <f>AVERAGEIF(Table1[[#All],[Category]],Table1[[#This Row],[Category]],Table1[[#All],[DiscountOffer]])</f>
        <v>470</v>
      </c>
      <c r="I14905" s="2">
        <v>799</v>
      </c>
      <c r="J14905" s="2">
        <f>IF(Table1[[#This Row],[Ratings]]&gt;4,Table1[[#This Row],[OriginalPrice (in Rs)]],0)</f>
        <v>799</v>
      </c>
      <c r="K14905" s="2">
        <f>Table1[[#This Row],[OriginalPrice (in Rs)]]-Table1[[#This Row],[DiscountOffer]]</f>
        <v>329</v>
      </c>
      <c r="L14905" s="2" t="str">
        <f>IF(Table1[[#This Row],[Discount % (In Rs)]]&gt;50%,"High Discount","Low Discount")</f>
        <v>Low Discount</v>
      </c>
      <c r="M14905" s="3">
        <f>Table1[[#This Row],[Discount_Price (In Rs.)]]/Table1[[#This Row],[OriginalPrice (in Rs)]]</f>
        <v>0.41176470588235292</v>
      </c>
      <c r="N14905" s="4">
        <v>4.5</v>
      </c>
      <c r="O14905">
        <v>225</v>
      </c>
      <c r="P14905" t="s">
        <v>37</v>
      </c>
      <c r="Q14905" t="s">
        <v>23740</v>
      </c>
    </row>
    <row r="14906" spans="1:17" x14ac:dyDescent="0.25">
      <c r="A14906" t="s">
        <v>24915</v>
      </c>
      <c r="B14906" s="1">
        <v>11893688</v>
      </c>
      <c r="C14906" t="s">
        <v>10</v>
      </c>
      <c r="D14906" t="s">
        <v>34</v>
      </c>
      <c r="E14906" t="s">
        <v>35</v>
      </c>
      <c r="F14906" t="s">
        <v>30</v>
      </c>
      <c r="G14906" s="2">
        <v>470</v>
      </c>
      <c r="H14906" s="2">
        <f>AVERAGEIF(Table1[[#All],[Category]],Table1[[#This Row],[Category]],Table1[[#All],[DiscountOffer]])</f>
        <v>470</v>
      </c>
      <c r="I14906" s="2">
        <v>899</v>
      </c>
      <c r="J14906" s="2">
        <f>IF(Table1[[#This Row],[Ratings]]&gt;4,Table1[[#This Row],[OriginalPrice (in Rs)]],0)</f>
        <v>899</v>
      </c>
      <c r="K14906" s="2">
        <f>Table1[[#This Row],[OriginalPrice (in Rs)]]-Table1[[#This Row],[DiscountOffer]]</f>
        <v>429</v>
      </c>
      <c r="L14906" s="2" t="str">
        <f>IF(Table1[[#This Row],[Discount % (In Rs)]]&gt;50%,"High Discount","Low Discount")</f>
        <v>Low Discount</v>
      </c>
      <c r="M14906" s="3">
        <f>Table1[[#This Row],[Discount_Price (In Rs.)]]/Table1[[#This Row],[OriginalPrice (in Rs)]]</f>
        <v>0.47719688542825361</v>
      </c>
      <c r="N14906" s="4">
        <v>4.5</v>
      </c>
      <c r="O14906">
        <v>225</v>
      </c>
      <c r="P14906" t="s">
        <v>37</v>
      </c>
      <c r="Q14906" t="s">
        <v>24916</v>
      </c>
    </row>
    <row r="14907" spans="1:17" x14ac:dyDescent="0.25">
      <c r="A14907" t="s">
        <v>24979</v>
      </c>
      <c r="B14907" s="1">
        <v>11701772</v>
      </c>
      <c r="C14907" t="s">
        <v>10</v>
      </c>
      <c r="D14907" t="s">
        <v>34</v>
      </c>
      <c r="E14907" t="s">
        <v>35</v>
      </c>
      <c r="F14907" t="s">
        <v>30</v>
      </c>
      <c r="G14907" s="2">
        <v>470</v>
      </c>
      <c r="H14907" s="2">
        <f>AVERAGEIF(Table1[[#All],[Category]],Table1[[#This Row],[Category]],Table1[[#All],[DiscountOffer]])</f>
        <v>470</v>
      </c>
      <c r="I14907" s="2">
        <v>1099</v>
      </c>
      <c r="J14907" s="2">
        <f>IF(Table1[[#This Row],[Ratings]]&gt;4,Table1[[#This Row],[OriginalPrice (in Rs)]],0)</f>
        <v>1099</v>
      </c>
      <c r="K14907" s="2">
        <f>Table1[[#This Row],[OriginalPrice (in Rs)]]-Table1[[#This Row],[DiscountOffer]]</f>
        <v>629</v>
      </c>
      <c r="L14907" s="2" t="str">
        <f>IF(Table1[[#This Row],[Discount % (In Rs)]]&gt;50%,"High Discount","Low Discount")</f>
        <v>High Discount</v>
      </c>
      <c r="M14907" s="3">
        <f>Table1[[#This Row],[Discount_Price (In Rs.)]]/Table1[[#This Row],[OriginalPrice (in Rs)]]</f>
        <v>0.5723384895359418</v>
      </c>
      <c r="N14907" s="4">
        <v>4.4000000000000004</v>
      </c>
      <c r="O14907">
        <v>224</v>
      </c>
      <c r="P14907" t="s">
        <v>37</v>
      </c>
      <c r="Q14907" t="s">
        <v>24980</v>
      </c>
    </row>
    <row r="14908" spans="1:17" x14ac:dyDescent="0.25">
      <c r="A14908" t="s">
        <v>25000</v>
      </c>
      <c r="B14908" s="1">
        <v>11092634</v>
      </c>
      <c r="C14908" t="s">
        <v>10</v>
      </c>
      <c r="D14908" t="s">
        <v>34</v>
      </c>
      <c r="E14908" t="s">
        <v>35</v>
      </c>
      <c r="F14908" t="s">
        <v>30</v>
      </c>
      <c r="G14908" s="2">
        <v>470</v>
      </c>
      <c r="H14908" s="2">
        <f>AVERAGEIF(Table1[[#All],[Category]],Table1[[#This Row],[Category]],Table1[[#All],[DiscountOffer]])</f>
        <v>470</v>
      </c>
      <c r="I14908" s="2">
        <v>799</v>
      </c>
      <c r="J14908" s="2">
        <f>IF(Table1[[#This Row],[Ratings]]&gt;4,Table1[[#This Row],[OriginalPrice (in Rs)]],0)</f>
        <v>799</v>
      </c>
      <c r="K14908" s="2">
        <f>Table1[[#This Row],[OriginalPrice (in Rs)]]-Table1[[#This Row],[DiscountOffer]]</f>
        <v>329</v>
      </c>
      <c r="L14908" s="2" t="str">
        <f>IF(Table1[[#This Row],[Discount % (In Rs)]]&gt;50%,"High Discount","Low Discount")</f>
        <v>Low Discount</v>
      </c>
      <c r="M14908" s="3">
        <f>Table1[[#This Row],[Discount_Price (In Rs.)]]/Table1[[#This Row],[OriginalPrice (in Rs)]]</f>
        <v>0.41176470588235292</v>
      </c>
      <c r="N14908" s="4">
        <v>4.4000000000000004</v>
      </c>
      <c r="O14908">
        <v>224</v>
      </c>
      <c r="P14908" t="s">
        <v>37</v>
      </c>
      <c r="Q14908" t="s">
        <v>25001</v>
      </c>
    </row>
    <row r="14909" spans="1:17" x14ac:dyDescent="0.25">
      <c r="A14909" t="s">
        <v>25002</v>
      </c>
      <c r="B14909" s="1">
        <v>11092612</v>
      </c>
      <c r="C14909" t="s">
        <v>10</v>
      </c>
      <c r="D14909" t="s">
        <v>34</v>
      </c>
      <c r="E14909" t="s">
        <v>35</v>
      </c>
      <c r="F14909" t="s">
        <v>30</v>
      </c>
      <c r="G14909" s="2">
        <v>470</v>
      </c>
      <c r="H14909" s="2">
        <f>AVERAGEIF(Table1[[#All],[Category]],Table1[[#This Row],[Category]],Table1[[#All],[DiscountOffer]])</f>
        <v>470</v>
      </c>
      <c r="I14909" s="2">
        <v>999</v>
      </c>
      <c r="J14909" s="2">
        <f>IF(Table1[[#This Row],[Ratings]]&gt;4,Table1[[#This Row],[OriginalPrice (in Rs)]],0)</f>
        <v>0</v>
      </c>
      <c r="K14909" s="2">
        <f>Table1[[#This Row],[OriginalPrice (in Rs)]]-Table1[[#This Row],[DiscountOffer]]</f>
        <v>529</v>
      </c>
      <c r="L14909" s="2" t="str">
        <f>IF(Table1[[#This Row],[Discount % (In Rs)]]&gt;50%,"High Discount","Low Discount")</f>
        <v>High Discount</v>
      </c>
      <c r="M14909" s="3">
        <f>Table1[[#This Row],[Discount_Price (In Rs.)]]/Table1[[#This Row],[OriginalPrice (in Rs)]]</f>
        <v>0.52952952952952947</v>
      </c>
      <c r="N14909" s="4">
        <v>3.9</v>
      </c>
      <c r="O14909">
        <v>224</v>
      </c>
      <c r="P14909" t="s">
        <v>37</v>
      </c>
      <c r="Q14909" t="s">
        <v>25003</v>
      </c>
    </row>
    <row r="14910" spans="1:17" x14ac:dyDescent="0.25">
      <c r="A14910" t="s">
        <v>25093</v>
      </c>
      <c r="B14910" s="1">
        <v>17523438</v>
      </c>
      <c r="C14910" t="s">
        <v>39</v>
      </c>
      <c r="D14910" t="s">
        <v>34</v>
      </c>
      <c r="E14910" t="s">
        <v>35</v>
      </c>
      <c r="F14910" t="s">
        <v>30</v>
      </c>
      <c r="G14910" s="2">
        <v>470</v>
      </c>
      <c r="H14910" s="2">
        <f>AVERAGEIF(Table1[[#All],[Category]],Table1[[#This Row],[Category]],Table1[[#All],[DiscountOffer]])</f>
        <v>470</v>
      </c>
      <c r="I14910" s="2">
        <v>1398</v>
      </c>
      <c r="J14910" s="2">
        <f>IF(Table1[[#This Row],[Ratings]]&gt;4,Table1[[#This Row],[OriginalPrice (in Rs)]],0)</f>
        <v>1398</v>
      </c>
      <c r="K14910" s="2">
        <f>Table1[[#This Row],[OriginalPrice (in Rs)]]-Table1[[#This Row],[DiscountOffer]]</f>
        <v>928</v>
      </c>
      <c r="L14910" s="2" t="str">
        <f>IF(Table1[[#This Row],[Discount % (In Rs)]]&gt;50%,"High Discount","Low Discount")</f>
        <v>High Discount</v>
      </c>
      <c r="M14910" s="3">
        <f>Table1[[#This Row],[Discount_Price (In Rs.)]]/Table1[[#This Row],[OriginalPrice (in Rs)]]</f>
        <v>0.66380543633762523</v>
      </c>
      <c r="N14910" s="4">
        <v>4.3</v>
      </c>
      <c r="O14910">
        <v>223</v>
      </c>
      <c r="P14910" t="s">
        <v>37</v>
      </c>
      <c r="Q14910" t="s">
        <v>4781</v>
      </c>
    </row>
    <row r="14911" spans="1:17" x14ac:dyDescent="0.25">
      <c r="A14911" t="s">
        <v>25097</v>
      </c>
      <c r="B14911" s="1">
        <v>17383690</v>
      </c>
      <c r="C14911" t="s">
        <v>10</v>
      </c>
      <c r="D14911" t="s">
        <v>34</v>
      </c>
      <c r="E14911" t="s">
        <v>35</v>
      </c>
      <c r="F14911" t="s">
        <v>30</v>
      </c>
      <c r="G14911" s="2">
        <v>470</v>
      </c>
      <c r="H14911" s="2">
        <f>AVERAGEIF(Table1[[#All],[Category]],Table1[[#This Row],[Category]],Table1[[#All],[DiscountOffer]])</f>
        <v>470</v>
      </c>
      <c r="I14911" s="2">
        <v>1598</v>
      </c>
      <c r="J14911" s="2">
        <f>IF(Table1[[#This Row],[Ratings]]&gt;4,Table1[[#This Row],[OriginalPrice (in Rs)]],0)</f>
        <v>0</v>
      </c>
      <c r="K14911" s="2">
        <f>Table1[[#This Row],[OriginalPrice (in Rs)]]-Table1[[#This Row],[DiscountOffer]]</f>
        <v>1128</v>
      </c>
      <c r="L14911" s="2" t="str">
        <f>IF(Table1[[#This Row],[Discount % (In Rs)]]&gt;50%,"High Discount","Low Discount")</f>
        <v>High Discount</v>
      </c>
      <c r="M14911" s="3">
        <f>Table1[[#This Row],[Discount_Price (In Rs.)]]/Table1[[#This Row],[OriginalPrice (in Rs)]]</f>
        <v>0.70588235294117652</v>
      </c>
      <c r="N14911" s="4">
        <v>3.8</v>
      </c>
      <c r="O14911">
        <v>223</v>
      </c>
      <c r="P14911" t="s">
        <v>126</v>
      </c>
      <c r="Q14911" t="s">
        <v>7201</v>
      </c>
    </row>
    <row r="14912" spans="1:17" x14ac:dyDescent="0.25">
      <c r="A14912" t="s">
        <v>25104</v>
      </c>
      <c r="B14912" s="1">
        <v>13127080</v>
      </c>
      <c r="C14912" t="s">
        <v>10</v>
      </c>
      <c r="D14912" t="s">
        <v>34</v>
      </c>
      <c r="E14912" t="s">
        <v>35</v>
      </c>
      <c r="F14912" t="s">
        <v>30</v>
      </c>
      <c r="G14912" s="2">
        <v>470</v>
      </c>
      <c r="H14912" s="2">
        <f>AVERAGEIF(Table1[[#All],[Category]],Table1[[#This Row],[Category]],Table1[[#All],[DiscountOffer]])</f>
        <v>470</v>
      </c>
      <c r="I14912" s="2">
        <v>699</v>
      </c>
      <c r="J14912" s="2">
        <f>IF(Table1[[#This Row],[Ratings]]&gt;4,Table1[[#This Row],[OriginalPrice (in Rs)]],0)</f>
        <v>0</v>
      </c>
      <c r="K14912" s="2">
        <f>Table1[[#This Row],[OriginalPrice (in Rs)]]-Table1[[#This Row],[DiscountOffer]]</f>
        <v>229</v>
      </c>
      <c r="L14912" s="2" t="str">
        <f>IF(Table1[[#This Row],[Discount % (In Rs)]]&gt;50%,"High Discount","Low Discount")</f>
        <v>Low Discount</v>
      </c>
      <c r="M14912" s="3">
        <f>Table1[[#This Row],[Discount_Price (In Rs.)]]/Table1[[#This Row],[OriginalPrice (in Rs)]]</f>
        <v>0.32761087267525035</v>
      </c>
      <c r="N14912" s="4">
        <v>3.6</v>
      </c>
      <c r="O14912">
        <v>223</v>
      </c>
      <c r="P14912" t="s">
        <v>37</v>
      </c>
      <c r="Q14912" t="s">
        <v>25105</v>
      </c>
    </row>
    <row r="14913" spans="1:17" x14ac:dyDescent="0.25">
      <c r="A14913" t="s">
        <v>25204</v>
      </c>
      <c r="B14913" s="1">
        <v>13551252</v>
      </c>
      <c r="C14913" t="s">
        <v>1029</v>
      </c>
      <c r="D14913" t="s">
        <v>34</v>
      </c>
      <c r="E14913" t="s">
        <v>35</v>
      </c>
      <c r="F14913" t="s">
        <v>30</v>
      </c>
      <c r="G14913" s="2">
        <v>470</v>
      </c>
      <c r="H14913" s="2">
        <f>AVERAGEIF(Table1[[#All],[Category]],Table1[[#This Row],[Category]],Table1[[#All],[DiscountOffer]])</f>
        <v>470</v>
      </c>
      <c r="I14913" s="2">
        <v>1199</v>
      </c>
      <c r="J14913" s="2">
        <f>IF(Table1[[#This Row],[Ratings]]&gt;4,Table1[[#This Row],[OriginalPrice (in Rs)]],0)</f>
        <v>0</v>
      </c>
      <c r="K14913" s="2">
        <f>Table1[[#This Row],[OriginalPrice (in Rs)]]-Table1[[#This Row],[DiscountOffer]]</f>
        <v>729</v>
      </c>
      <c r="L14913" s="2" t="str">
        <f>IF(Table1[[#This Row],[Discount % (In Rs)]]&gt;50%,"High Discount","Low Discount")</f>
        <v>High Discount</v>
      </c>
      <c r="M14913" s="3">
        <f>Table1[[#This Row],[Discount_Price (In Rs.)]]/Table1[[#This Row],[OriginalPrice (in Rs)]]</f>
        <v>0.60800667222685567</v>
      </c>
      <c r="N14913" s="4">
        <v>4</v>
      </c>
      <c r="O14913">
        <v>222</v>
      </c>
      <c r="P14913" t="s">
        <v>37</v>
      </c>
      <c r="Q14913" t="s">
        <v>25205</v>
      </c>
    </row>
    <row r="14914" spans="1:17" x14ac:dyDescent="0.25">
      <c r="A14914" t="s">
        <v>25227</v>
      </c>
      <c r="B14914" s="1">
        <v>14350740</v>
      </c>
      <c r="C14914" t="s">
        <v>87</v>
      </c>
      <c r="D14914" t="s">
        <v>34</v>
      </c>
      <c r="E14914" t="s">
        <v>35</v>
      </c>
      <c r="F14914" t="s">
        <v>30</v>
      </c>
      <c r="G14914" s="2">
        <v>470</v>
      </c>
      <c r="H14914" s="2">
        <f>AVERAGEIF(Table1[[#All],[Category]],Table1[[#This Row],[Category]],Table1[[#All],[DiscountOffer]])</f>
        <v>470</v>
      </c>
      <c r="I14914" s="2">
        <v>799</v>
      </c>
      <c r="J14914" s="2">
        <f>IF(Table1[[#This Row],[Ratings]]&gt;4,Table1[[#This Row],[OriginalPrice (in Rs)]],0)</f>
        <v>799</v>
      </c>
      <c r="K14914" s="2">
        <f>Table1[[#This Row],[OriginalPrice (in Rs)]]-Table1[[#This Row],[DiscountOffer]]</f>
        <v>329</v>
      </c>
      <c r="L14914" s="2" t="str">
        <f>IF(Table1[[#This Row],[Discount % (In Rs)]]&gt;50%,"High Discount","Low Discount")</f>
        <v>Low Discount</v>
      </c>
      <c r="M14914" s="3">
        <f>Table1[[#This Row],[Discount_Price (In Rs.)]]/Table1[[#This Row],[OriginalPrice (in Rs)]]</f>
        <v>0.41176470588235292</v>
      </c>
      <c r="N14914" s="4">
        <v>4.2</v>
      </c>
      <c r="O14914">
        <v>222</v>
      </c>
      <c r="P14914" t="s">
        <v>20</v>
      </c>
      <c r="Q14914" t="s">
        <v>24624</v>
      </c>
    </row>
    <row r="14915" spans="1:17" x14ac:dyDescent="0.25">
      <c r="A14915" t="s">
        <v>25228</v>
      </c>
      <c r="B14915" s="1">
        <v>10968500</v>
      </c>
      <c r="C14915" t="s">
        <v>10</v>
      </c>
      <c r="D14915" t="s">
        <v>34</v>
      </c>
      <c r="E14915" t="s">
        <v>35</v>
      </c>
      <c r="F14915" t="s">
        <v>30</v>
      </c>
      <c r="G14915" s="2">
        <v>470</v>
      </c>
      <c r="H14915" s="2">
        <f>AVERAGEIF(Table1[[#All],[Category]],Table1[[#This Row],[Category]],Table1[[#All],[DiscountOffer]])</f>
        <v>470</v>
      </c>
      <c r="I14915" s="2">
        <v>799</v>
      </c>
      <c r="J14915" s="2">
        <f>IF(Table1[[#This Row],[Ratings]]&gt;4,Table1[[#This Row],[OriginalPrice (in Rs)]],0)</f>
        <v>799</v>
      </c>
      <c r="K14915" s="2">
        <f>Table1[[#This Row],[OriginalPrice (in Rs)]]-Table1[[#This Row],[DiscountOffer]]</f>
        <v>329</v>
      </c>
      <c r="L14915" s="2" t="str">
        <f>IF(Table1[[#This Row],[Discount % (In Rs)]]&gt;50%,"High Discount","Low Discount")</f>
        <v>Low Discount</v>
      </c>
      <c r="M14915" s="3">
        <f>Table1[[#This Row],[Discount_Price (In Rs.)]]/Table1[[#This Row],[OriginalPrice (in Rs)]]</f>
        <v>0.41176470588235292</v>
      </c>
      <c r="N14915" s="4">
        <v>4.4000000000000004</v>
      </c>
      <c r="O14915">
        <v>222</v>
      </c>
      <c r="P14915" t="s">
        <v>37</v>
      </c>
      <c r="Q14915" t="s">
        <v>13445</v>
      </c>
    </row>
    <row r="14916" spans="1:17" x14ac:dyDescent="0.25">
      <c r="A14916" t="s">
        <v>25322</v>
      </c>
      <c r="B14916" s="1">
        <v>10970282</v>
      </c>
      <c r="C14916" t="s">
        <v>10</v>
      </c>
      <c r="D14916" t="s">
        <v>34</v>
      </c>
      <c r="E14916" t="s">
        <v>35</v>
      </c>
      <c r="F14916" t="s">
        <v>30</v>
      </c>
      <c r="G14916" s="2">
        <v>470</v>
      </c>
      <c r="H14916" s="2">
        <f>AVERAGEIF(Table1[[#All],[Category]],Table1[[#This Row],[Category]],Table1[[#All],[DiscountOffer]])</f>
        <v>470</v>
      </c>
      <c r="I14916" s="2">
        <v>999</v>
      </c>
      <c r="J14916" s="2">
        <f>IF(Table1[[#This Row],[Ratings]]&gt;4,Table1[[#This Row],[OriginalPrice (in Rs)]],0)</f>
        <v>999</v>
      </c>
      <c r="K14916" s="2">
        <f>Table1[[#This Row],[OriginalPrice (in Rs)]]-Table1[[#This Row],[DiscountOffer]]</f>
        <v>529</v>
      </c>
      <c r="L14916" s="2" t="str">
        <f>IF(Table1[[#This Row],[Discount % (In Rs)]]&gt;50%,"High Discount","Low Discount")</f>
        <v>High Discount</v>
      </c>
      <c r="M14916" s="3">
        <f>Table1[[#This Row],[Discount_Price (In Rs.)]]/Table1[[#This Row],[OriginalPrice (in Rs)]]</f>
        <v>0.52952952952952947</v>
      </c>
      <c r="N14916" s="4">
        <v>4.3</v>
      </c>
      <c r="O14916">
        <v>221</v>
      </c>
      <c r="P14916" t="s">
        <v>37</v>
      </c>
      <c r="Q14916" t="s">
        <v>6164</v>
      </c>
    </row>
    <row r="14917" spans="1:17" x14ac:dyDescent="0.25">
      <c r="A14917" t="s">
        <v>25428</v>
      </c>
      <c r="B14917" s="1">
        <v>17523968</v>
      </c>
      <c r="C14917" t="s">
        <v>39</v>
      </c>
      <c r="D14917" t="s">
        <v>34</v>
      </c>
      <c r="E14917" t="s">
        <v>35</v>
      </c>
      <c r="F14917" t="s">
        <v>30</v>
      </c>
      <c r="G14917" s="2">
        <v>470</v>
      </c>
      <c r="H14917" s="2">
        <f>AVERAGEIF(Table1[[#All],[Category]],Table1[[#This Row],[Category]],Table1[[#All],[DiscountOffer]])</f>
        <v>470</v>
      </c>
      <c r="I14917" s="2">
        <v>1398</v>
      </c>
      <c r="J14917" s="2">
        <f>IF(Table1[[#This Row],[Ratings]]&gt;4,Table1[[#This Row],[OriginalPrice (in Rs)]],0)</f>
        <v>1398</v>
      </c>
      <c r="K14917" s="2">
        <f>Table1[[#This Row],[OriginalPrice (in Rs)]]-Table1[[#This Row],[DiscountOffer]]</f>
        <v>928</v>
      </c>
      <c r="L14917" s="2" t="str">
        <f>IF(Table1[[#This Row],[Discount % (In Rs)]]&gt;50%,"High Discount","Low Discount")</f>
        <v>High Discount</v>
      </c>
      <c r="M14917" s="3">
        <f>Table1[[#This Row],[Discount_Price (In Rs.)]]/Table1[[#This Row],[OriginalPrice (in Rs)]]</f>
        <v>0.66380543633762523</v>
      </c>
      <c r="N14917" s="4">
        <v>4.2</v>
      </c>
      <c r="O14917">
        <v>220</v>
      </c>
      <c r="P14917" t="s">
        <v>37</v>
      </c>
      <c r="Q14917" t="s">
        <v>1256</v>
      </c>
    </row>
    <row r="14918" spans="1:17" x14ac:dyDescent="0.25">
      <c r="A14918" t="s">
        <v>25438</v>
      </c>
      <c r="B14918" s="1">
        <v>1272036</v>
      </c>
      <c r="C14918" t="s">
        <v>388</v>
      </c>
      <c r="D14918" t="s">
        <v>34</v>
      </c>
      <c r="E14918" t="s">
        <v>35</v>
      </c>
      <c r="F14918" t="s">
        <v>30</v>
      </c>
      <c r="G14918" s="2">
        <v>470</v>
      </c>
      <c r="H14918" s="2">
        <f>AVERAGEIF(Table1[[#All],[Category]],Table1[[#This Row],[Category]],Table1[[#All],[DiscountOffer]])</f>
        <v>470</v>
      </c>
      <c r="I14918" s="2">
        <v>699</v>
      </c>
      <c r="J14918" s="2">
        <f>IF(Table1[[#This Row],[Ratings]]&gt;4,Table1[[#This Row],[OriginalPrice (in Rs)]],0)</f>
        <v>0</v>
      </c>
      <c r="K14918" s="2">
        <f>Table1[[#This Row],[OriginalPrice (in Rs)]]-Table1[[#This Row],[DiscountOffer]]</f>
        <v>229</v>
      </c>
      <c r="L14918" s="2" t="str">
        <f>IF(Table1[[#This Row],[Discount % (In Rs)]]&gt;50%,"High Discount","Low Discount")</f>
        <v>Low Discount</v>
      </c>
      <c r="M14918" s="3">
        <f>Table1[[#This Row],[Discount_Price (In Rs.)]]/Table1[[#This Row],[OriginalPrice (in Rs)]]</f>
        <v>0.32761087267525035</v>
      </c>
      <c r="N14918" s="4">
        <v>3.5</v>
      </c>
      <c r="O14918">
        <v>220</v>
      </c>
      <c r="P14918" t="s">
        <v>20</v>
      </c>
      <c r="Q14918" t="s">
        <v>25439</v>
      </c>
    </row>
    <row r="14919" spans="1:17" x14ac:dyDescent="0.25">
      <c r="A14919" t="s">
        <v>25440</v>
      </c>
      <c r="B14919" s="1">
        <v>12193722</v>
      </c>
      <c r="C14919" t="s">
        <v>10</v>
      </c>
      <c r="D14919" t="s">
        <v>34</v>
      </c>
      <c r="E14919" t="s">
        <v>35</v>
      </c>
      <c r="F14919" t="s">
        <v>30</v>
      </c>
      <c r="G14919" s="2">
        <v>470</v>
      </c>
      <c r="H14919" s="2">
        <f>AVERAGEIF(Table1[[#All],[Category]],Table1[[#This Row],[Category]],Table1[[#All],[DiscountOffer]])</f>
        <v>470</v>
      </c>
      <c r="I14919" s="2">
        <v>699</v>
      </c>
      <c r="J14919" s="2">
        <f>IF(Table1[[#This Row],[Ratings]]&gt;4,Table1[[#This Row],[OriginalPrice (in Rs)]],0)</f>
        <v>699</v>
      </c>
      <c r="K14919" s="2">
        <f>Table1[[#This Row],[OriginalPrice (in Rs)]]-Table1[[#This Row],[DiscountOffer]]</f>
        <v>229</v>
      </c>
      <c r="L14919" s="2" t="str">
        <f>IF(Table1[[#This Row],[Discount % (In Rs)]]&gt;50%,"High Discount","Low Discount")</f>
        <v>Low Discount</v>
      </c>
      <c r="M14919" s="3">
        <f>Table1[[#This Row],[Discount_Price (In Rs.)]]/Table1[[#This Row],[OriginalPrice (in Rs)]]</f>
        <v>0.32761087267525035</v>
      </c>
      <c r="N14919" s="4">
        <v>4.4000000000000004</v>
      </c>
      <c r="O14919">
        <v>220</v>
      </c>
      <c r="P14919" t="s">
        <v>37</v>
      </c>
      <c r="Q14919" t="s">
        <v>25441</v>
      </c>
    </row>
    <row r="14920" spans="1:17" x14ac:dyDescent="0.25">
      <c r="A14920" t="s">
        <v>25442</v>
      </c>
      <c r="B14920" s="1">
        <v>13180148</v>
      </c>
      <c r="C14920" t="s">
        <v>91</v>
      </c>
      <c r="D14920" t="s">
        <v>34</v>
      </c>
      <c r="E14920" t="s">
        <v>35</v>
      </c>
      <c r="F14920" t="s">
        <v>30</v>
      </c>
      <c r="G14920" s="2">
        <v>470</v>
      </c>
      <c r="H14920" s="2">
        <f>AVERAGEIF(Table1[[#All],[Category]],Table1[[#This Row],[Category]],Table1[[#All],[DiscountOffer]])</f>
        <v>470</v>
      </c>
      <c r="I14920" s="2">
        <v>899</v>
      </c>
      <c r="J14920" s="2">
        <f>IF(Table1[[#This Row],[Ratings]]&gt;4,Table1[[#This Row],[OriginalPrice (in Rs)]],0)</f>
        <v>899</v>
      </c>
      <c r="K14920" s="2">
        <f>Table1[[#This Row],[OriginalPrice (in Rs)]]-Table1[[#This Row],[DiscountOffer]]</f>
        <v>429</v>
      </c>
      <c r="L14920" s="2" t="str">
        <f>IF(Table1[[#This Row],[Discount % (In Rs)]]&gt;50%,"High Discount","Low Discount")</f>
        <v>Low Discount</v>
      </c>
      <c r="M14920" s="3">
        <f>Table1[[#This Row],[Discount_Price (In Rs.)]]/Table1[[#This Row],[OriginalPrice (in Rs)]]</f>
        <v>0.47719688542825361</v>
      </c>
      <c r="N14920" s="4">
        <v>4.2</v>
      </c>
      <c r="O14920">
        <v>220</v>
      </c>
      <c r="P14920" t="s">
        <v>37</v>
      </c>
      <c r="Q14920" t="s">
        <v>25443</v>
      </c>
    </row>
    <row r="14921" spans="1:17" x14ac:dyDescent="0.25">
      <c r="A14921" t="s">
        <v>25562</v>
      </c>
      <c r="B14921" s="1">
        <v>12193742</v>
      </c>
      <c r="C14921" t="s">
        <v>10</v>
      </c>
      <c r="D14921" t="s">
        <v>34</v>
      </c>
      <c r="E14921" t="s">
        <v>35</v>
      </c>
      <c r="F14921" t="s">
        <v>30</v>
      </c>
      <c r="G14921" s="2">
        <v>470</v>
      </c>
      <c r="H14921" s="2">
        <f>AVERAGEIF(Table1[[#All],[Category]],Table1[[#This Row],[Category]],Table1[[#All],[DiscountOffer]])</f>
        <v>470</v>
      </c>
      <c r="I14921" s="2">
        <v>599</v>
      </c>
      <c r="J14921" s="2">
        <f>IF(Table1[[#This Row],[Ratings]]&gt;4,Table1[[#This Row],[OriginalPrice (in Rs)]],0)</f>
        <v>599</v>
      </c>
      <c r="K14921" s="2">
        <f>Table1[[#This Row],[OriginalPrice (in Rs)]]-Table1[[#This Row],[DiscountOffer]]</f>
        <v>129</v>
      </c>
      <c r="L14921" s="2" t="str">
        <f>IF(Table1[[#This Row],[Discount % (In Rs)]]&gt;50%,"High Discount","Low Discount")</f>
        <v>Low Discount</v>
      </c>
      <c r="M14921" s="3">
        <f>Table1[[#This Row],[Discount_Price (In Rs.)]]/Table1[[#This Row],[OriginalPrice (in Rs)]]</f>
        <v>0.21535893155258765</v>
      </c>
      <c r="N14921" s="4">
        <v>4.0999999999999996</v>
      </c>
      <c r="O14921">
        <v>219</v>
      </c>
      <c r="P14921" t="s">
        <v>37</v>
      </c>
      <c r="Q14921" t="s">
        <v>25563</v>
      </c>
    </row>
    <row r="14922" spans="1:17" x14ac:dyDescent="0.25">
      <c r="A14922" t="s">
        <v>25564</v>
      </c>
      <c r="B14922" s="1">
        <v>13392236</v>
      </c>
      <c r="C14922" t="s">
        <v>39</v>
      </c>
      <c r="D14922" t="s">
        <v>34</v>
      </c>
      <c r="E14922" t="s">
        <v>35</v>
      </c>
      <c r="F14922" t="s">
        <v>30</v>
      </c>
      <c r="G14922" s="2">
        <v>470</v>
      </c>
      <c r="H14922" s="2">
        <f>AVERAGEIF(Table1[[#All],[Category]],Table1[[#This Row],[Category]],Table1[[#All],[DiscountOffer]])</f>
        <v>470</v>
      </c>
      <c r="I14922" s="2">
        <v>699</v>
      </c>
      <c r="J14922" s="2">
        <f>IF(Table1[[#This Row],[Ratings]]&gt;4,Table1[[#This Row],[OriginalPrice (in Rs)]],0)</f>
        <v>699</v>
      </c>
      <c r="K14922" s="2">
        <f>Table1[[#This Row],[OriginalPrice (in Rs)]]-Table1[[#This Row],[DiscountOffer]]</f>
        <v>229</v>
      </c>
      <c r="L14922" s="2" t="str">
        <f>IF(Table1[[#This Row],[Discount % (In Rs)]]&gt;50%,"High Discount","Low Discount")</f>
        <v>Low Discount</v>
      </c>
      <c r="M14922" s="3">
        <f>Table1[[#This Row],[Discount_Price (In Rs.)]]/Table1[[#This Row],[OriginalPrice (in Rs)]]</f>
        <v>0.32761087267525035</v>
      </c>
      <c r="N14922" s="4">
        <v>4.3</v>
      </c>
      <c r="O14922">
        <v>219</v>
      </c>
      <c r="P14922" t="s">
        <v>37</v>
      </c>
      <c r="Q14922" t="s">
        <v>25565</v>
      </c>
    </row>
    <row r="14923" spans="1:17" x14ac:dyDescent="0.25">
      <c r="A14923" t="s">
        <v>25566</v>
      </c>
      <c r="B14923" s="1">
        <v>12193064</v>
      </c>
      <c r="C14923" t="s">
        <v>10</v>
      </c>
      <c r="D14923" t="s">
        <v>34</v>
      </c>
      <c r="E14923" t="s">
        <v>35</v>
      </c>
      <c r="F14923" t="s">
        <v>30</v>
      </c>
      <c r="G14923" s="2">
        <v>470</v>
      </c>
      <c r="H14923" s="2">
        <f>AVERAGEIF(Table1[[#All],[Category]],Table1[[#This Row],[Category]],Table1[[#All],[DiscountOffer]])</f>
        <v>470</v>
      </c>
      <c r="I14923" s="2">
        <v>699</v>
      </c>
      <c r="J14923" s="2">
        <f>IF(Table1[[#This Row],[Ratings]]&gt;4,Table1[[#This Row],[OriginalPrice (in Rs)]],0)</f>
        <v>699</v>
      </c>
      <c r="K14923" s="2">
        <f>Table1[[#This Row],[OriginalPrice (in Rs)]]-Table1[[#This Row],[DiscountOffer]]</f>
        <v>229</v>
      </c>
      <c r="L14923" s="2" t="str">
        <f>IF(Table1[[#This Row],[Discount % (In Rs)]]&gt;50%,"High Discount","Low Discount")</f>
        <v>Low Discount</v>
      </c>
      <c r="M14923" s="3">
        <f>Table1[[#This Row],[Discount_Price (In Rs.)]]/Table1[[#This Row],[OriginalPrice (in Rs)]]</f>
        <v>0.32761087267525035</v>
      </c>
      <c r="N14923" s="4">
        <v>4.4000000000000004</v>
      </c>
      <c r="O14923">
        <v>219</v>
      </c>
      <c r="P14923" t="s">
        <v>37</v>
      </c>
      <c r="Q14923" t="s">
        <v>1677</v>
      </c>
    </row>
    <row r="14924" spans="1:17" x14ac:dyDescent="0.25">
      <c r="A14924" t="s">
        <v>25636</v>
      </c>
      <c r="B14924" s="1">
        <v>10877188</v>
      </c>
      <c r="C14924" t="s">
        <v>1029</v>
      </c>
      <c r="D14924" t="s">
        <v>34</v>
      </c>
      <c r="E14924" t="s">
        <v>35</v>
      </c>
      <c r="F14924" t="s">
        <v>30</v>
      </c>
      <c r="G14924" s="2">
        <v>470</v>
      </c>
      <c r="H14924" s="2">
        <f>AVERAGEIF(Table1[[#All],[Category]],Table1[[#This Row],[Category]],Table1[[#All],[DiscountOffer]])</f>
        <v>470</v>
      </c>
      <c r="I14924" s="2">
        <v>1199</v>
      </c>
      <c r="J14924" s="2">
        <f>IF(Table1[[#This Row],[Ratings]]&gt;4,Table1[[#This Row],[OriginalPrice (in Rs)]],0)</f>
        <v>0</v>
      </c>
      <c r="K14924" s="2">
        <f>Table1[[#This Row],[OriginalPrice (in Rs)]]-Table1[[#This Row],[DiscountOffer]]</f>
        <v>729</v>
      </c>
      <c r="L14924" s="2" t="str">
        <f>IF(Table1[[#This Row],[Discount % (In Rs)]]&gt;50%,"High Discount","Low Discount")</f>
        <v>High Discount</v>
      </c>
      <c r="M14924" s="3">
        <f>Table1[[#This Row],[Discount_Price (In Rs.)]]/Table1[[#This Row],[OriginalPrice (in Rs)]]</f>
        <v>0.60800667222685567</v>
      </c>
      <c r="N14924" s="4">
        <v>3.9</v>
      </c>
      <c r="O14924">
        <v>218</v>
      </c>
      <c r="P14924" t="s">
        <v>37</v>
      </c>
      <c r="Q14924" t="s">
        <v>25637</v>
      </c>
    </row>
    <row r="14925" spans="1:17" x14ac:dyDescent="0.25">
      <c r="A14925" t="s">
        <v>25638</v>
      </c>
      <c r="B14925" s="1">
        <v>12029668</v>
      </c>
      <c r="C14925" t="s">
        <v>1029</v>
      </c>
      <c r="D14925" t="s">
        <v>34</v>
      </c>
      <c r="E14925" t="s">
        <v>35</v>
      </c>
      <c r="F14925" t="s">
        <v>30</v>
      </c>
      <c r="G14925" s="2">
        <v>470</v>
      </c>
      <c r="H14925" s="2">
        <f>AVERAGEIF(Table1[[#All],[Category]],Table1[[#This Row],[Category]],Table1[[#All],[DiscountOffer]])</f>
        <v>470</v>
      </c>
      <c r="I14925" s="2">
        <v>1199</v>
      </c>
      <c r="J14925" s="2">
        <f>IF(Table1[[#This Row],[Ratings]]&gt;4,Table1[[#This Row],[OriginalPrice (in Rs)]],0)</f>
        <v>1199</v>
      </c>
      <c r="K14925" s="2">
        <f>Table1[[#This Row],[OriginalPrice (in Rs)]]-Table1[[#This Row],[DiscountOffer]]</f>
        <v>729</v>
      </c>
      <c r="L14925" s="2" t="str">
        <f>IF(Table1[[#This Row],[Discount % (In Rs)]]&gt;50%,"High Discount","Low Discount")</f>
        <v>High Discount</v>
      </c>
      <c r="M14925" s="3">
        <f>Table1[[#This Row],[Discount_Price (In Rs.)]]/Table1[[#This Row],[OriginalPrice (in Rs)]]</f>
        <v>0.60800667222685567</v>
      </c>
      <c r="N14925" s="4">
        <v>4.3</v>
      </c>
      <c r="O14925">
        <v>218</v>
      </c>
      <c r="P14925" t="s">
        <v>37</v>
      </c>
      <c r="Q14925" t="s">
        <v>25639</v>
      </c>
    </row>
    <row r="14926" spans="1:17" x14ac:dyDescent="0.25">
      <c r="A14926" t="s">
        <v>25656</v>
      </c>
      <c r="B14926" s="1">
        <v>11398750</v>
      </c>
      <c r="C14926" t="s">
        <v>10</v>
      </c>
      <c r="D14926" t="s">
        <v>34</v>
      </c>
      <c r="E14926" t="s">
        <v>35</v>
      </c>
      <c r="F14926" t="s">
        <v>30</v>
      </c>
      <c r="G14926" s="2">
        <v>470</v>
      </c>
      <c r="H14926" s="2">
        <f>AVERAGEIF(Table1[[#All],[Category]],Table1[[#This Row],[Category]],Table1[[#All],[DiscountOffer]])</f>
        <v>470</v>
      </c>
      <c r="I14926" s="2">
        <v>799</v>
      </c>
      <c r="J14926" s="2">
        <f>IF(Table1[[#This Row],[Ratings]]&gt;4,Table1[[#This Row],[OriginalPrice (in Rs)]],0)</f>
        <v>0</v>
      </c>
      <c r="K14926" s="2">
        <f>Table1[[#This Row],[OriginalPrice (in Rs)]]-Table1[[#This Row],[DiscountOffer]]</f>
        <v>329</v>
      </c>
      <c r="L14926" s="2" t="str">
        <f>IF(Table1[[#This Row],[Discount % (In Rs)]]&gt;50%,"High Discount","Low Discount")</f>
        <v>Low Discount</v>
      </c>
      <c r="M14926" s="3">
        <f>Table1[[#This Row],[Discount_Price (In Rs.)]]/Table1[[#This Row],[OriginalPrice (in Rs)]]</f>
        <v>0.41176470588235292</v>
      </c>
      <c r="N14926" s="4">
        <v>3.9</v>
      </c>
      <c r="O14926">
        <v>218</v>
      </c>
      <c r="P14926" t="s">
        <v>37</v>
      </c>
      <c r="Q14926" t="s">
        <v>15365</v>
      </c>
    </row>
    <row r="14927" spans="1:17" x14ac:dyDescent="0.25">
      <c r="A14927" t="s">
        <v>25657</v>
      </c>
      <c r="B14927" s="1">
        <v>11143610</v>
      </c>
      <c r="C14927" t="s">
        <v>39</v>
      </c>
      <c r="D14927" t="s">
        <v>34</v>
      </c>
      <c r="E14927" t="s">
        <v>35</v>
      </c>
      <c r="F14927" t="s">
        <v>30</v>
      </c>
      <c r="G14927" s="2">
        <v>470</v>
      </c>
      <c r="H14927" s="2">
        <f>AVERAGEIF(Table1[[#All],[Category]],Table1[[#This Row],[Category]],Table1[[#All],[DiscountOffer]])</f>
        <v>470</v>
      </c>
      <c r="I14927" s="2">
        <v>799</v>
      </c>
      <c r="J14927" s="2">
        <f>IF(Table1[[#This Row],[Ratings]]&gt;4,Table1[[#This Row],[OriginalPrice (in Rs)]],0)</f>
        <v>0</v>
      </c>
      <c r="K14927" s="2">
        <f>Table1[[#This Row],[OriginalPrice (in Rs)]]-Table1[[#This Row],[DiscountOffer]]</f>
        <v>329</v>
      </c>
      <c r="L14927" s="2" t="str">
        <f>IF(Table1[[#This Row],[Discount % (In Rs)]]&gt;50%,"High Discount","Low Discount")</f>
        <v>Low Discount</v>
      </c>
      <c r="M14927" s="3">
        <f>Table1[[#This Row],[Discount_Price (In Rs.)]]/Table1[[#This Row],[OriginalPrice (in Rs)]]</f>
        <v>0.41176470588235292</v>
      </c>
      <c r="N14927" s="4">
        <v>3.9</v>
      </c>
      <c r="O14927">
        <v>218</v>
      </c>
      <c r="P14927" t="s">
        <v>37</v>
      </c>
      <c r="Q14927" t="s">
        <v>25658</v>
      </c>
    </row>
    <row r="14928" spans="1:17" x14ac:dyDescent="0.25">
      <c r="A14928" t="s">
        <v>25659</v>
      </c>
      <c r="B14928" s="1">
        <v>1210524</v>
      </c>
      <c r="C14928" t="s">
        <v>1398</v>
      </c>
      <c r="D14928" t="s">
        <v>34</v>
      </c>
      <c r="E14928" t="s">
        <v>35</v>
      </c>
      <c r="F14928" t="s">
        <v>30</v>
      </c>
      <c r="G14928" s="2">
        <v>470</v>
      </c>
      <c r="H14928" s="2">
        <f>AVERAGEIF(Table1[[#All],[Category]],Table1[[#This Row],[Category]],Table1[[#All],[DiscountOffer]])</f>
        <v>470</v>
      </c>
      <c r="I14928" s="2">
        <v>985</v>
      </c>
      <c r="J14928" s="2">
        <f>IF(Table1[[#This Row],[Ratings]]&gt;4,Table1[[#This Row],[OriginalPrice (in Rs)]],0)</f>
        <v>0</v>
      </c>
      <c r="K14928" s="2">
        <f>Table1[[#This Row],[OriginalPrice (in Rs)]]-Table1[[#This Row],[DiscountOffer]]</f>
        <v>515</v>
      </c>
      <c r="L14928" s="2" t="str">
        <f>IF(Table1[[#This Row],[Discount % (In Rs)]]&gt;50%,"High Discount","Low Discount")</f>
        <v>High Discount</v>
      </c>
      <c r="M14928" s="3">
        <f>Table1[[#This Row],[Discount_Price (In Rs.)]]/Table1[[#This Row],[OriginalPrice (in Rs)]]</f>
        <v>0.52284263959390864</v>
      </c>
      <c r="N14928" s="4">
        <v>3.7</v>
      </c>
      <c r="O14928">
        <v>218</v>
      </c>
      <c r="P14928" t="s">
        <v>20</v>
      </c>
      <c r="Q14928" t="s">
        <v>25660</v>
      </c>
    </row>
    <row r="14929" spans="1:17" x14ac:dyDescent="0.25">
      <c r="A14929" t="s">
        <v>25661</v>
      </c>
      <c r="B14929" s="1">
        <v>12194438</v>
      </c>
      <c r="C14929" t="s">
        <v>10</v>
      </c>
      <c r="D14929" t="s">
        <v>34</v>
      </c>
      <c r="E14929" t="s">
        <v>35</v>
      </c>
      <c r="F14929" t="s">
        <v>30</v>
      </c>
      <c r="G14929" s="2">
        <v>470</v>
      </c>
      <c r="H14929" s="2">
        <f>AVERAGEIF(Table1[[#All],[Category]],Table1[[#This Row],[Category]],Table1[[#All],[DiscountOffer]])</f>
        <v>470</v>
      </c>
      <c r="I14929" s="2">
        <v>999</v>
      </c>
      <c r="J14929" s="2">
        <f>IF(Table1[[#This Row],[Ratings]]&gt;4,Table1[[#This Row],[OriginalPrice (in Rs)]],0)</f>
        <v>0</v>
      </c>
      <c r="K14929" s="2">
        <f>Table1[[#This Row],[OriginalPrice (in Rs)]]-Table1[[#This Row],[DiscountOffer]]</f>
        <v>529</v>
      </c>
      <c r="L14929" s="2" t="str">
        <f>IF(Table1[[#This Row],[Discount % (In Rs)]]&gt;50%,"High Discount","Low Discount")</f>
        <v>High Discount</v>
      </c>
      <c r="M14929" s="3">
        <f>Table1[[#This Row],[Discount_Price (In Rs.)]]/Table1[[#This Row],[OriginalPrice (in Rs)]]</f>
        <v>0.52952952952952947</v>
      </c>
      <c r="N14929" s="4">
        <v>3.8</v>
      </c>
      <c r="O14929">
        <v>218</v>
      </c>
      <c r="P14929" t="s">
        <v>37</v>
      </c>
      <c r="Q14929" t="s">
        <v>25662</v>
      </c>
    </row>
    <row r="14930" spans="1:17" x14ac:dyDescent="0.25">
      <c r="A14930" t="s">
        <v>25765</v>
      </c>
      <c r="B14930" s="1">
        <v>12345084</v>
      </c>
      <c r="C14930" t="s">
        <v>12615</v>
      </c>
      <c r="D14930" t="s">
        <v>34</v>
      </c>
      <c r="E14930" t="s">
        <v>35</v>
      </c>
      <c r="F14930" t="s">
        <v>30</v>
      </c>
      <c r="G14930" s="2">
        <v>470</v>
      </c>
      <c r="H14930" s="2">
        <f>AVERAGEIF(Table1[[#All],[Category]],Table1[[#This Row],[Category]],Table1[[#All],[DiscountOffer]])</f>
        <v>470</v>
      </c>
      <c r="I14930" s="2">
        <v>799</v>
      </c>
      <c r="J14930" s="2">
        <f>IF(Table1[[#This Row],[Ratings]]&gt;4,Table1[[#This Row],[OriginalPrice (in Rs)]],0)</f>
        <v>799</v>
      </c>
      <c r="K14930" s="2">
        <f>Table1[[#This Row],[OriginalPrice (in Rs)]]-Table1[[#This Row],[DiscountOffer]]</f>
        <v>329</v>
      </c>
      <c r="L14930" s="2" t="str">
        <f>IF(Table1[[#This Row],[Discount % (In Rs)]]&gt;50%,"High Discount","Low Discount")</f>
        <v>Low Discount</v>
      </c>
      <c r="M14930" s="3">
        <f>Table1[[#This Row],[Discount_Price (In Rs.)]]/Table1[[#This Row],[OriginalPrice (in Rs)]]</f>
        <v>0.41176470588235292</v>
      </c>
      <c r="N14930" s="4">
        <v>4.3</v>
      </c>
      <c r="O14930">
        <v>217</v>
      </c>
      <c r="P14930" t="s">
        <v>37</v>
      </c>
      <c r="Q14930" t="s">
        <v>25766</v>
      </c>
    </row>
    <row r="14931" spans="1:17" x14ac:dyDescent="0.25">
      <c r="A14931" t="s">
        <v>25879</v>
      </c>
      <c r="B14931" s="1">
        <v>13126864</v>
      </c>
      <c r="C14931" t="s">
        <v>10</v>
      </c>
      <c r="D14931" t="s">
        <v>34</v>
      </c>
      <c r="E14931" t="s">
        <v>35</v>
      </c>
      <c r="F14931" t="s">
        <v>30</v>
      </c>
      <c r="G14931" s="2">
        <v>470</v>
      </c>
      <c r="H14931" s="2">
        <f>AVERAGEIF(Table1[[#All],[Category]],Table1[[#This Row],[Category]],Table1[[#All],[DiscountOffer]])</f>
        <v>470</v>
      </c>
      <c r="I14931" s="2">
        <v>599</v>
      </c>
      <c r="J14931" s="2">
        <f>IF(Table1[[#This Row],[Ratings]]&gt;4,Table1[[#This Row],[OriginalPrice (in Rs)]],0)</f>
        <v>599</v>
      </c>
      <c r="K14931" s="2">
        <f>Table1[[#This Row],[OriginalPrice (in Rs)]]-Table1[[#This Row],[DiscountOffer]]</f>
        <v>129</v>
      </c>
      <c r="L14931" s="2" t="str">
        <f>IF(Table1[[#This Row],[Discount % (In Rs)]]&gt;50%,"High Discount","Low Discount")</f>
        <v>Low Discount</v>
      </c>
      <c r="M14931" s="3">
        <f>Table1[[#This Row],[Discount_Price (In Rs.)]]/Table1[[#This Row],[OriginalPrice (in Rs)]]</f>
        <v>0.21535893155258765</v>
      </c>
      <c r="N14931" s="4">
        <v>4.0999999999999996</v>
      </c>
      <c r="O14931">
        <v>216</v>
      </c>
      <c r="P14931" t="s">
        <v>37</v>
      </c>
      <c r="Q14931" t="s">
        <v>25880</v>
      </c>
    </row>
    <row r="14932" spans="1:17" x14ac:dyDescent="0.25">
      <c r="A14932" t="s">
        <v>25881</v>
      </c>
      <c r="B14932" s="1">
        <v>12194034</v>
      </c>
      <c r="C14932" t="s">
        <v>10</v>
      </c>
      <c r="D14932" t="s">
        <v>34</v>
      </c>
      <c r="E14932" t="s">
        <v>35</v>
      </c>
      <c r="F14932" t="s">
        <v>30</v>
      </c>
      <c r="G14932" s="2">
        <v>470</v>
      </c>
      <c r="H14932" s="2">
        <f>AVERAGEIF(Table1[[#All],[Category]],Table1[[#This Row],[Category]],Table1[[#All],[DiscountOffer]])</f>
        <v>470</v>
      </c>
      <c r="I14932" s="2">
        <v>799</v>
      </c>
      <c r="J14932" s="2">
        <f>IF(Table1[[#This Row],[Ratings]]&gt;4,Table1[[#This Row],[OriginalPrice (in Rs)]],0)</f>
        <v>799</v>
      </c>
      <c r="K14932" s="2">
        <f>Table1[[#This Row],[OriginalPrice (in Rs)]]-Table1[[#This Row],[DiscountOffer]]</f>
        <v>329</v>
      </c>
      <c r="L14932" s="2" t="str">
        <f>IF(Table1[[#This Row],[Discount % (In Rs)]]&gt;50%,"High Discount","Low Discount")</f>
        <v>Low Discount</v>
      </c>
      <c r="M14932" s="3">
        <f>Table1[[#This Row],[Discount_Price (In Rs.)]]/Table1[[#This Row],[OriginalPrice (in Rs)]]</f>
        <v>0.41176470588235292</v>
      </c>
      <c r="N14932" s="4">
        <v>4.5999999999999996</v>
      </c>
      <c r="O14932">
        <v>216</v>
      </c>
      <c r="P14932" t="s">
        <v>37</v>
      </c>
      <c r="Q14932" t="s">
        <v>25882</v>
      </c>
    </row>
    <row r="14933" spans="1:17" x14ac:dyDescent="0.25">
      <c r="A14933" t="s">
        <v>25883</v>
      </c>
      <c r="B14933" s="1">
        <v>10868550</v>
      </c>
      <c r="C14933" t="s">
        <v>1322</v>
      </c>
      <c r="D14933" t="s">
        <v>34</v>
      </c>
      <c r="E14933" t="s">
        <v>35</v>
      </c>
      <c r="F14933" t="s">
        <v>30</v>
      </c>
      <c r="G14933" s="2">
        <v>470</v>
      </c>
      <c r="H14933" s="2">
        <f>AVERAGEIF(Table1[[#All],[Category]],Table1[[#This Row],[Category]],Table1[[#All],[DiscountOffer]])</f>
        <v>470</v>
      </c>
      <c r="I14933" s="2">
        <v>899</v>
      </c>
      <c r="J14933" s="2">
        <f>IF(Table1[[#This Row],[Ratings]]&gt;4,Table1[[#This Row],[OriginalPrice (in Rs)]],0)</f>
        <v>0</v>
      </c>
      <c r="K14933" s="2">
        <f>Table1[[#This Row],[OriginalPrice (in Rs)]]-Table1[[#This Row],[DiscountOffer]]</f>
        <v>429</v>
      </c>
      <c r="L14933" s="2" t="str">
        <f>IF(Table1[[#This Row],[Discount % (In Rs)]]&gt;50%,"High Discount","Low Discount")</f>
        <v>Low Discount</v>
      </c>
      <c r="M14933" s="3">
        <f>Table1[[#This Row],[Discount_Price (In Rs.)]]/Table1[[#This Row],[OriginalPrice (in Rs)]]</f>
        <v>0.47719688542825361</v>
      </c>
      <c r="N14933" s="4">
        <v>4</v>
      </c>
      <c r="O14933">
        <v>216</v>
      </c>
      <c r="P14933" t="s">
        <v>37</v>
      </c>
      <c r="Q14933" t="s">
        <v>25884</v>
      </c>
    </row>
    <row r="14934" spans="1:17" x14ac:dyDescent="0.25">
      <c r="A14934" t="s">
        <v>25885</v>
      </c>
      <c r="B14934" s="1">
        <v>13240722</v>
      </c>
      <c r="C14934" t="s">
        <v>791</v>
      </c>
      <c r="D14934" t="s">
        <v>34</v>
      </c>
      <c r="E14934" t="s">
        <v>35</v>
      </c>
      <c r="F14934" t="s">
        <v>30</v>
      </c>
      <c r="G14934" s="2">
        <v>470</v>
      </c>
      <c r="H14934" s="2">
        <f>AVERAGEIF(Table1[[#All],[Category]],Table1[[#This Row],[Category]],Table1[[#All],[DiscountOffer]])</f>
        <v>470</v>
      </c>
      <c r="I14934" s="2">
        <v>999</v>
      </c>
      <c r="J14934" s="2">
        <f>IF(Table1[[#This Row],[Ratings]]&gt;4,Table1[[#This Row],[OriginalPrice (in Rs)]],0)</f>
        <v>999</v>
      </c>
      <c r="K14934" s="2">
        <f>Table1[[#This Row],[OriginalPrice (in Rs)]]-Table1[[#This Row],[DiscountOffer]]</f>
        <v>529</v>
      </c>
      <c r="L14934" s="2" t="str">
        <f>IF(Table1[[#This Row],[Discount % (In Rs)]]&gt;50%,"High Discount","Low Discount")</f>
        <v>High Discount</v>
      </c>
      <c r="M14934" s="3">
        <f>Table1[[#This Row],[Discount_Price (In Rs.)]]/Table1[[#This Row],[OriginalPrice (in Rs)]]</f>
        <v>0.52952952952952947</v>
      </c>
      <c r="N14934" s="4">
        <v>4.0999999999999996</v>
      </c>
      <c r="O14934">
        <v>216</v>
      </c>
      <c r="P14934" t="s">
        <v>20</v>
      </c>
      <c r="Q14934" t="s">
        <v>25886</v>
      </c>
    </row>
    <row r="14935" spans="1:17" x14ac:dyDescent="0.25">
      <c r="A14935" t="s">
        <v>26014</v>
      </c>
      <c r="B14935" s="1">
        <v>13392300</v>
      </c>
      <c r="C14935" t="s">
        <v>39</v>
      </c>
      <c r="D14935" t="s">
        <v>34</v>
      </c>
      <c r="E14935" t="s">
        <v>35</v>
      </c>
      <c r="F14935" t="s">
        <v>30</v>
      </c>
      <c r="G14935" s="2">
        <v>470</v>
      </c>
      <c r="H14935" s="2">
        <f>AVERAGEIF(Table1[[#All],[Category]],Table1[[#This Row],[Category]],Table1[[#All],[DiscountOffer]])</f>
        <v>470</v>
      </c>
      <c r="I14935" s="2">
        <v>899</v>
      </c>
      <c r="J14935" s="2">
        <f>IF(Table1[[#This Row],[Ratings]]&gt;4,Table1[[#This Row],[OriginalPrice (in Rs)]],0)</f>
        <v>899</v>
      </c>
      <c r="K14935" s="2">
        <f>Table1[[#This Row],[OriginalPrice (in Rs)]]-Table1[[#This Row],[DiscountOffer]]</f>
        <v>429</v>
      </c>
      <c r="L14935" s="2" t="str">
        <f>IF(Table1[[#This Row],[Discount % (In Rs)]]&gt;50%,"High Discount","Low Discount")</f>
        <v>Low Discount</v>
      </c>
      <c r="M14935" s="3">
        <f>Table1[[#This Row],[Discount_Price (In Rs.)]]/Table1[[#This Row],[OriginalPrice (in Rs)]]</f>
        <v>0.47719688542825361</v>
      </c>
      <c r="N14935" s="4">
        <v>4.2</v>
      </c>
      <c r="O14935">
        <v>215</v>
      </c>
      <c r="P14935" t="s">
        <v>37</v>
      </c>
      <c r="Q14935" t="s">
        <v>26015</v>
      </c>
    </row>
    <row r="14936" spans="1:17" x14ac:dyDescent="0.25">
      <c r="A14936" t="s">
        <v>26115</v>
      </c>
      <c r="B14936" s="1">
        <v>10877250</v>
      </c>
      <c r="C14936" t="s">
        <v>1029</v>
      </c>
      <c r="D14936" t="s">
        <v>34</v>
      </c>
      <c r="E14936" t="s">
        <v>35</v>
      </c>
      <c r="F14936" t="s">
        <v>30</v>
      </c>
      <c r="G14936" s="2">
        <v>470</v>
      </c>
      <c r="H14936" s="2">
        <f>AVERAGEIF(Table1[[#All],[Category]],Table1[[#This Row],[Category]],Table1[[#All],[DiscountOffer]])</f>
        <v>470</v>
      </c>
      <c r="I14936" s="2">
        <v>1199</v>
      </c>
      <c r="J14936" s="2">
        <f>IF(Table1[[#This Row],[Ratings]]&gt;4,Table1[[#This Row],[OriginalPrice (in Rs)]],0)</f>
        <v>0</v>
      </c>
      <c r="K14936" s="2">
        <f>Table1[[#This Row],[OriginalPrice (in Rs)]]-Table1[[#This Row],[DiscountOffer]]</f>
        <v>729</v>
      </c>
      <c r="L14936" s="2" t="str">
        <f>IF(Table1[[#This Row],[Discount % (In Rs)]]&gt;50%,"High Discount","Low Discount")</f>
        <v>High Discount</v>
      </c>
      <c r="M14936" s="3">
        <f>Table1[[#This Row],[Discount_Price (In Rs.)]]/Table1[[#This Row],[OriginalPrice (in Rs)]]</f>
        <v>0.60800667222685567</v>
      </c>
      <c r="N14936" s="4">
        <v>3.8</v>
      </c>
      <c r="O14936">
        <v>214</v>
      </c>
      <c r="P14936" t="s">
        <v>37</v>
      </c>
      <c r="Q14936" t="s">
        <v>26116</v>
      </c>
    </row>
    <row r="14937" spans="1:17" x14ac:dyDescent="0.25">
      <c r="A14937" t="s">
        <v>26130</v>
      </c>
      <c r="B14937" s="1">
        <v>14013736</v>
      </c>
      <c r="C14937" t="s">
        <v>23099</v>
      </c>
      <c r="D14937" t="s">
        <v>34</v>
      </c>
      <c r="E14937" t="s">
        <v>35</v>
      </c>
      <c r="F14937" t="s">
        <v>30</v>
      </c>
      <c r="G14937" s="2">
        <v>470</v>
      </c>
      <c r="H14937" s="2">
        <f>AVERAGEIF(Table1[[#All],[Category]],Table1[[#This Row],[Category]],Table1[[#All],[DiscountOffer]])</f>
        <v>470</v>
      </c>
      <c r="I14937" s="2">
        <v>1500</v>
      </c>
      <c r="J14937" s="2">
        <f>IF(Table1[[#This Row],[Ratings]]&gt;4,Table1[[#This Row],[OriginalPrice (in Rs)]],0)</f>
        <v>1500</v>
      </c>
      <c r="K14937" s="2">
        <f>Table1[[#This Row],[OriginalPrice (in Rs)]]-Table1[[#This Row],[DiscountOffer]]</f>
        <v>1030</v>
      </c>
      <c r="L14937" s="2" t="str">
        <f>IF(Table1[[#This Row],[Discount % (In Rs)]]&gt;50%,"High Discount","Low Discount")</f>
        <v>High Discount</v>
      </c>
      <c r="M14937" s="3">
        <f>Table1[[#This Row],[Discount_Price (In Rs.)]]/Table1[[#This Row],[OriginalPrice (in Rs)]]</f>
        <v>0.68666666666666665</v>
      </c>
      <c r="N14937" s="4">
        <v>4.5</v>
      </c>
      <c r="O14937">
        <v>214</v>
      </c>
      <c r="P14937" t="s">
        <v>32</v>
      </c>
      <c r="Q14937" t="s">
        <v>26131</v>
      </c>
    </row>
    <row r="14938" spans="1:17" x14ac:dyDescent="0.25">
      <c r="A14938" t="s">
        <v>26146</v>
      </c>
      <c r="B14938" s="1">
        <v>14342366</v>
      </c>
      <c r="C14938" t="s">
        <v>10</v>
      </c>
      <c r="D14938" t="s">
        <v>34</v>
      </c>
      <c r="E14938" t="s">
        <v>35</v>
      </c>
      <c r="F14938" t="s">
        <v>30</v>
      </c>
      <c r="G14938" s="2">
        <v>470</v>
      </c>
      <c r="H14938" s="2">
        <f>AVERAGEIF(Table1[[#All],[Category]],Table1[[#This Row],[Category]],Table1[[#All],[DiscountOffer]])</f>
        <v>470</v>
      </c>
      <c r="I14938" s="2">
        <v>599</v>
      </c>
      <c r="J14938" s="2">
        <f>IF(Table1[[#This Row],[Ratings]]&gt;4,Table1[[#This Row],[OriginalPrice (in Rs)]],0)</f>
        <v>599</v>
      </c>
      <c r="K14938" s="2">
        <f>Table1[[#This Row],[OriginalPrice (in Rs)]]-Table1[[#This Row],[DiscountOffer]]</f>
        <v>129</v>
      </c>
      <c r="L14938" s="2" t="str">
        <f>IF(Table1[[#This Row],[Discount % (In Rs)]]&gt;50%,"High Discount","Low Discount")</f>
        <v>Low Discount</v>
      </c>
      <c r="M14938" s="3">
        <f>Table1[[#This Row],[Discount_Price (In Rs.)]]/Table1[[#This Row],[OriginalPrice (in Rs)]]</f>
        <v>0.21535893155258765</v>
      </c>
      <c r="N14938" s="4">
        <v>4.4000000000000004</v>
      </c>
      <c r="O14938">
        <v>214</v>
      </c>
      <c r="P14938" t="s">
        <v>37</v>
      </c>
      <c r="Q14938" t="s">
        <v>26147</v>
      </c>
    </row>
    <row r="14939" spans="1:17" x14ac:dyDescent="0.25">
      <c r="A14939" t="s">
        <v>26148</v>
      </c>
      <c r="B14939" s="1">
        <v>13573410</v>
      </c>
      <c r="C14939" t="s">
        <v>10</v>
      </c>
      <c r="D14939" t="s">
        <v>34</v>
      </c>
      <c r="E14939" t="s">
        <v>35</v>
      </c>
      <c r="F14939" t="s">
        <v>30</v>
      </c>
      <c r="G14939" s="2">
        <v>470</v>
      </c>
      <c r="H14939" s="2">
        <f>AVERAGEIF(Table1[[#All],[Category]],Table1[[#This Row],[Category]],Table1[[#All],[DiscountOffer]])</f>
        <v>470</v>
      </c>
      <c r="I14939" s="2">
        <v>699</v>
      </c>
      <c r="J14939" s="2">
        <f>IF(Table1[[#This Row],[Ratings]]&gt;4,Table1[[#This Row],[OriginalPrice (in Rs)]],0)</f>
        <v>699</v>
      </c>
      <c r="K14939" s="2">
        <f>Table1[[#This Row],[OriginalPrice (in Rs)]]-Table1[[#This Row],[DiscountOffer]]</f>
        <v>229</v>
      </c>
      <c r="L14939" s="2" t="str">
        <f>IF(Table1[[#This Row],[Discount % (In Rs)]]&gt;50%,"High Discount","Low Discount")</f>
        <v>Low Discount</v>
      </c>
      <c r="M14939" s="3">
        <f>Table1[[#This Row],[Discount_Price (In Rs.)]]/Table1[[#This Row],[OriginalPrice (in Rs)]]</f>
        <v>0.32761087267525035</v>
      </c>
      <c r="N14939" s="4">
        <v>4.2</v>
      </c>
      <c r="O14939">
        <v>214</v>
      </c>
      <c r="P14939" t="s">
        <v>37</v>
      </c>
      <c r="Q14939" t="s">
        <v>19975</v>
      </c>
    </row>
    <row r="14940" spans="1:17" x14ac:dyDescent="0.25">
      <c r="A14940" t="s">
        <v>26149</v>
      </c>
      <c r="B14940" s="1">
        <v>12930330</v>
      </c>
      <c r="C14940" t="s">
        <v>39</v>
      </c>
      <c r="D14940" t="s">
        <v>34</v>
      </c>
      <c r="E14940" t="s">
        <v>35</v>
      </c>
      <c r="F14940" t="s">
        <v>30</v>
      </c>
      <c r="G14940" s="2">
        <v>470</v>
      </c>
      <c r="H14940" s="2">
        <f>AVERAGEIF(Table1[[#All],[Category]],Table1[[#This Row],[Category]],Table1[[#All],[DiscountOffer]])</f>
        <v>470</v>
      </c>
      <c r="I14940" s="2">
        <v>699</v>
      </c>
      <c r="J14940" s="2">
        <f>IF(Table1[[#This Row],[Ratings]]&gt;4,Table1[[#This Row],[OriginalPrice (in Rs)]],0)</f>
        <v>0</v>
      </c>
      <c r="K14940" s="2">
        <f>Table1[[#This Row],[OriginalPrice (in Rs)]]-Table1[[#This Row],[DiscountOffer]]</f>
        <v>229</v>
      </c>
      <c r="L14940" s="2" t="str">
        <f>IF(Table1[[#This Row],[Discount % (In Rs)]]&gt;50%,"High Discount","Low Discount")</f>
        <v>Low Discount</v>
      </c>
      <c r="M14940" s="3">
        <f>Table1[[#This Row],[Discount_Price (In Rs.)]]/Table1[[#This Row],[OriginalPrice (in Rs)]]</f>
        <v>0.32761087267525035</v>
      </c>
      <c r="N14940" s="4">
        <v>4</v>
      </c>
      <c r="O14940">
        <v>214</v>
      </c>
      <c r="P14940" t="s">
        <v>37</v>
      </c>
      <c r="Q14940" t="s">
        <v>26150</v>
      </c>
    </row>
    <row r="14941" spans="1:17" x14ac:dyDescent="0.25">
      <c r="A14941" t="s">
        <v>26252</v>
      </c>
      <c r="B14941" s="1">
        <v>17523424</v>
      </c>
      <c r="C14941" t="s">
        <v>39</v>
      </c>
      <c r="D14941" t="s">
        <v>34</v>
      </c>
      <c r="E14941" t="s">
        <v>35</v>
      </c>
      <c r="F14941" t="s">
        <v>30</v>
      </c>
      <c r="G14941" s="2">
        <v>470</v>
      </c>
      <c r="H14941" s="2">
        <f>AVERAGEIF(Table1[[#All],[Category]],Table1[[#This Row],[Category]],Table1[[#All],[DiscountOffer]])</f>
        <v>470</v>
      </c>
      <c r="I14941" s="2">
        <v>1398</v>
      </c>
      <c r="J14941" s="2">
        <f>IF(Table1[[#This Row],[Ratings]]&gt;4,Table1[[#This Row],[OriginalPrice (in Rs)]],0)</f>
        <v>1398</v>
      </c>
      <c r="K14941" s="2">
        <f>Table1[[#This Row],[OriginalPrice (in Rs)]]-Table1[[#This Row],[DiscountOffer]]</f>
        <v>928</v>
      </c>
      <c r="L14941" s="2" t="str">
        <f>IF(Table1[[#This Row],[Discount % (In Rs)]]&gt;50%,"High Discount","Low Discount")</f>
        <v>High Discount</v>
      </c>
      <c r="M14941" s="3">
        <f>Table1[[#This Row],[Discount_Price (In Rs.)]]/Table1[[#This Row],[OriginalPrice (in Rs)]]</f>
        <v>0.66380543633762523</v>
      </c>
      <c r="N14941" s="4">
        <v>4.2</v>
      </c>
      <c r="O14941">
        <v>213</v>
      </c>
      <c r="P14941" t="s">
        <v>37</v>
      </c>
      <c r="Q14941" t="s">
        <v>2556</v>
      </c>
    </row>
    <row r="14942" spans="1:17" x14ac:dyDescent="0.25">
      <c r="A14942" t="s">
        <v>26271</v>
      </c>
      <c r="B14942" s="1">
        <v>14984268</v>
      </c>
      <c r="C14942" t="s">
        <v>1322</v>
      </c>
      <c r="D14942" t="s">
        <v>34</v>
      </c>
      <c r="E14942" t="s">
        <v>35</v>
      </c>
      <c r="F14942" t="s">
        <v>30</v>
      </c>
      <c r="G14942" s="2">
        <v>470</v>
      </c>
      <c r="H14942" s="2">
        <f>AVERAGEIF(Table1[[#All],[Category]],Table1[[#This Row],[Category]],Table1[[#All],[DiscountOffer]])</f>
        <v>470</v>
      </c>
      <c r="I14942" s="2">
        <v>699</v>
      </c>
      <c r="J14942" s="2">
        <f>IF(Table1[[#This Row],[Ratings]]&gt;4,Table1[[#This Row],[OriginalPrice (in Rs)]],0)</f>
        <v>699</v>
      </c>
      <c r="K14942" s="2">
        <f>Table1[[#This Row],[OriginalPrice (in Rs)]]-Table1[[#This Row],[DiscountOffer]]</f>
        <v>229</v>
      </c>
      <c r="L14942" s="2" t="str">
        <f>IF(Table1[[#This Row],[Discount % (In Rs)]]&gt;50%,"High Discount","Low Discount")</f>
        <v>Low Discount</v>
      </c>
      <c r="M14942" s="3">
        <f>Table1[[#This Row],[Discount_Price (In Rs.)]]/Table1[[#This Row],[OriginalPrice (in Rs)]]</f>
        <v>0.32761087267525035</v>
      </c>
      <c r="N14942" s="4">
        <v>4.2</v>
      </c>
      <c r="O14942">
        <v>213</v>
      </c>
      <c r="P14942" t="s">
        <v>37</v>
      </c>
      <c r="Q14942" t="s">
        <v>26272</v>
      </c>
    </row>
    <row r="14943" spans="1:17" x14ac:dyDescent="0.25">
      <c r="A14943" t="s">
        <v>26388</v>
      </c>
      <c r="B14943" s="1">
        <v>11144370</v>
      </c>
      <c r="C14943" t="s">
        <v>39</v>
      </c>
      <c r="D14943" t="s">
        <v>34</v>
      </c>
      <c r="E14943" t="s">
        <v>35</v>
      </c>
      <c r="F14943" t="s">
        <v>30</v>
      </c>
      <c r="G14943" s="2">
        <v>470</v>
      </c>
      <c r="H14943" s="2">
        <f>AVERAGEIF(Table1[[#All],[Category]],Table1[[#This Row],[Category]],Table1[[#All],[DiscountOffer]])</f>
        <v>470</v>
      </c>
      <c r="I14943" s="2">
        <v>699</v>
      </c>
      <c r="J14943" s="2">
        <f>IF(Table1[[#This Row],[Ratings]]&gt;4,Table1[[#This Row],[OriginalPrice (in Rs)]],0)</f>
        <v>0</v>
      </c>
      <c r="K14943" s="2">
        <f>Table1[[#This Row],[OriginalPrice (in Rs)]]-Table1[[#This Row],[DiscountOffer]]</f>
        <v>229</v>
      </c>
      <c r="L14943" s="2" t="str">
        <f>IF(Table1[[#This Row],[Discount % (In Rs)]]&gt;50%,"High Discount","Low Discount")</f>
        <v>Low Discount</v>
      </c>
      <c r="M14943" s="3">
        <f>Table1[[#This Row],[Discount_Price (In Rs.)]]/Table1[[#This Row],[OriginalPrice (in Rs)]]</f>
        <v>0.32761087267525035</v>
      </c>
      <c r="N14943" s="4">
        <v>3.9</v>
      </c>
      <c r="O14943">
        <v>212</v>
      </c>
      <c r="P14943" t="s">
        <v>37</v>
      </c>
      <c r="Q14943" t="s">
        <v>26389</v>
      </c>
    </row>
    <row r="14944" spans="1:17" x14ac:dyDescent="0.25">
      <c r="A14944" t="s">
        <v>26390</v>
      </c>
      <c r="B14944" s="1">
        <v>11893708</v>
      </c>
      <c r="C14944" t="s">
        <v>10</v>
      </c>
      <c r="D14944" t="s">
        <v>34</v>
      </c>
      <c r="E14944" t="s">
        <v>35</v>
      </c>
      <c r="F14944" t="s">
        <v>30</v>
      </c>
      <c r="G14944" s="2">
        <v>470</v>
      </c>
      <c r="H14944" s="2">
        <f>AVERAGEIF(Table1[[#All],[Category]],Table1[[#This Row],[Category]],Table1[[#All],[DiscountOffer]])</f>
        <v>470</v>
      </c>
      <c r="I14944" s="2">
        <v>799</v>
      </c>
      <c r="J14944" s="2">
        <f>IF(Table1[[#This Row],[Ratings]]&gt;4,Table1[[#This Row],[OriginalPrice (in Rs)]],0)</f>
        <v>0</v>
      </c>
      <c r="K14944" s="2">
        <f>Table1[[#This Row],[OriginalPrice (in Rs)]]-Table1[[#This Row],[DiscountOffer]]</f>
        <v>329</v>
      </c>
      <c r="L14944" s="2" t="str">
        <f>IF(Table1[[#This Row],[Discount % (In Rs)]]&gt;50%,"High Discount","Low Discount")</f>
        <v>Low Discount</v>
      </c>
      <c r="M14944" s="3">
        <f>Table1[[#This Row],[Discount_Price (In Rs.)]]/Table1[[#This Row],[OriginalPrice (in Rs)]]</f>
        <v>0.41176470588235292</v>
      </c>
      <c r="N14944" s="4">
        <v>3.7</v>
      </c>
      <c r="O14944">
        <v>212</v>
      </c>
      <c r="P14944" t="s">
        <v>37</v>
      </c>
      <c r="Q14944" t="s">
        <v>14925</v>
      </c>
    </row>
    <row r="14945" spans="1:17" x14ac:dyDescent="0.25">
      <c r="A14945" t="s">
        <v>26391</v>
      </c>
      <c r="B14945" s="1">
        <v>14454390</v>
      </c>
      <c r="C14945" t="s">
        <v>87</v>
      </c>
      <c r="D14945" t="s">
        <v>34</v>
      </c>
      <c r="E14945" t="s">
        <v>35</v>
      </c>
      <c r="F14945" t="s">
        <v>30</v>
      </c>
      <c r="G14945" s="2">
        <v>470</v>
      </c>
      <c r="H14945" s="2">
        <f>AVERAGEIF(Table1[[#All],[Category]],Table1[[#This Row],[Category]],Table1[[#All],[DiscountOffer]])</f>
        <v>470</v>
      </c>
      <c r="I14945" s="2">
        <v>799</v>
      </c>
      <c r="J14945" s="2">
        <f>IF(Table1[[#This Row],[Ratings]]&gt;4,Table1[[#This Row],[OriginalPrice (in Rs)]],0)</f>
        <v>0</v>
      </c>
      <c r="K14945" s="2">
        <f>Table1[[#This Row],[OriginalPrice (in Rs)]]-Table1[[#This Row],[DiscountOffer]]</f>
        <v>329</v>
      </c>
      <c r="L14945" s="2" t="str">
        <f>IF(Table1[[#This Row],[Discount % (In Rs)]]&gt;50%,"High Discount","Low Discount")</f>
        <v>Low Discount</v>
      </c>
      <c r="M14945" s="3">
        <f>Table1[[#This Row],[Discount_Price (In Rs.)]]/Table1[[#This Row],[OriginalPrice (in Rs)]]</f>
        <v>0.41176470588235292</v>
      </c>
      <c r="N14945" s="4">
        <v>3.8</v>
      </c>
      <c r="O14945">
        <v>212</v>
      </c>
      <c r="P14945" t="s">
        <v>20</v>
      </c>
      <c r="Q14945" t="s">
        <v>26392</v>
      </c>
    </row>
    <row r="14946" spans="1:17" x14ac:dyDescent="0.25">
      <c r="A14946" t="s">
        <v>26393</v>
      </c>
      <c r="B14946" s="1">
        <v>13132576</v>
      </c>
      <c r="C14946" t="s">
        <v>1703</v>
      </c>
      <c r="D14946" t="s">
        <v>34</v>
      </c>
      <c r="E14946" t="s">
        <v>35</v>
      </c>
      <c r="F14946" t="s">
        <v>30</v>
      </c>
      <c r="G14946" s="2">
        <v>470</v>
      </c>
      <c r="H14946" s="2">
        <f>AVERAGEIF(Table1[[#All],[Category]],Table1[[#This Row],[Category]],Table1[[#All],[DiscountOffer]])</f>
        <v>470</v>
      </c>
      <c r="I14946" s="2">
        <v>899</v>
      </c>
      <c r="J14946" s="2">
        <f>IF(Table1[[#This Row],[Ratings]]&gt;4,Table1[[#This Row],[OriginalPrice (in Rs)]],0)</f>
        <v>0</v>
      </c>
      <c r="K14946" s="2">
        <f>Table1[[#This Row],[OriginalPrice (in Rs)]]-Table1[[#This Row],[DiscountOffer]]</f>
        <v>429</v>
      </c>
      <c r="L14946" s="2" t="str">
        <f>IF(Table1[[#This Row],[Discount % (In Rs)]]&gt;50%,"High Discount","Low Discount")</f>
        <v>Low Discount</v>
      </c>
      <c r="M14946" s="3">
        <f>Table1[[#This Row],[Discount_Price (In Rs.)]]/Table1[[#This Row],[OriginalPrice (in Rs)]]</f>
        <v>0.47719688542825361</v>
      </c>
      <c r="N14946" s="4">
        <v>3.9</v>
      </c>
      <c r="O14946">
        <v>212</v>
      </c>
      <c r="P14946" t="s">
        <v>37</v>
      </c>
      <c r="Q14946" t="s">
        <v>26394</v>
      </c>
    </row>
    <row r="14947" spans="1:17" x14ac:dyDescent="0.25">
      <c r="A14947" t="s">
        <v>26492</v>
      </c>
      <c r="B14947" s="1">
        <v>13321756</v>
      </c>
      <c r="C14947" t="s">
        <v>10</v>
      </c>
      <c r="D14947" t="s">
        <v>34</v>
      </c>
      <c r="E14947" t="s">
        <v>35</v>
      </c>
      <c r="F14947" t="s">
        <v>30</v>
      </c>
      <c r="G14947" s="2">
        <v>470</v>
      </c>
      <c r="H14947" s="2">
        <f>AVERAGEIF(Table1[[#All],[Category]],Table1[[#This Row],[Category]],Table1[[#All],[DiscountOffer]])</f>
        <v>470</v>
      </c>
      <c r="I14947" s="2">
        <v>1199</v>
      </c>
      <c r="J14947" s="2">
        <f>IF(Table1[[#This Row],[Ratings]]&gt;4,Table1[[#This Row],[OriginalPrice (in Rs)]],0)</f>
        <v>0</v>
      </c>
      <c r="K14947" s="2">
        <f>Table1[[#This Row],[OriginalPrice (in Rs)]]-Table1[[#This Row],[DiscountOffer]]</f>
        <v>729</v>
      </c>
      <c r="L14947" s="2" t="str">
        <f>IF(Table1[[#This Row],[Discount % (In Rs)]]&gt;50%,"High Discount","Low Discount")</f>
        <v>High Discount</v>
      </c>
      <c r="M14947" s="3">
        <f>Table1[[#This Row],[Discount_Price (In Rs.)]]/Table1[[#This Row],[OriginalPrice (in Rs)]]</f>
        <v>0.60800667222685567</v>
      </c>
      <c r="N14947" s="4">
        <v>3.7</v>
      </c>
      <c r="O14947">
        <v>211</v>
      </c>
      <c r="P14947" t="s">
        <v>37</v>
      </c>
      <c r="Q14947" t="s">
        <v>26493</v>
      </c>
    </row>
    <row r="14948" spans="1:17" x14ac:dyDescent="0.25">
      <c r="A14948" t="s">
        <v>26518</v>
      </c>
      <c r="B14948" s="1">
        <v>12193648</v>
      </c>
      <c r="C14948" t="s">
        <v>10</v>
      </c>
      <c r="D14948" t="s">
        <v>34</v>
      </c>
      <c r="E14948" t="s">
        <v>35</v>
      </c>
      <c r="F14948" t="s">
        <v>30</v>
      </c>
      <c r="G14948" s="2">
        <v>470</v>
      </c>
      <c r="H14948" s="2">
        <f>AVERAGEIF(Table1[[#All],[Category]],Table1[[#This Row],[Category]],Table1[[#All],[DiscountOffer]])</f>
        <v>470</v>
      </c>
      <c r="I14948" s="2">
        <v>899</v>
      </c>
      <c r="J14948" s="2">
        <f>IF(Table1[[#This Row],[Ratings]]&gt;4,Table1[[#This Row],[OriginalPrice (in Rs)]],0)</f>
        <v>899</v>
      </c>
      <c r="K14948" s="2">
        <f>Table1[[#This Row],[OriginalPrice (in Rs)]]-Table1[[#This Row],[DiscountOffer]]</f>
        <v>429</v>
      </c>
      <c r="L14948" s="2" t="str">
        <f>IF(Table1[[#This Row],[Discount % (In Rs)]]&gt;50%,"High Discount","Low Discount")</f>
        <v>Low Discount</v>
      </c>
      <c r="M14948" s="3">
        <f>Table1[[#This Row],[Discount_Price (In Rs.)]]/Table1[[#This Row],[OriginalPrice (in Rs)]]</f>
        <v>0.47719688542825361</v>
      </c>
      <c r="N14948" s="4">
        <v>4.3</v>
      </c>
      <c r="O14948">
        <v>211</v>
      </c>
      <c r="P14948" t="s">
        <v>37</v>
      </c>
      <c r="Q14948" t="s">
        <v>302</v>
      </c>
    </row>
    <row r="14949" spans="1:17" x14ac:dyDescent="0.25">
      <c r="A14949" t="s">
        <v>26622</v>
      </c>
      <c r="B14949" s="1">
        <v>12193886</v>
      </c>
      <c r="C14949" t="s">
        <v>10</v>
      </c>
      <c r="D14949" t="s">
        <v>34</v>
      </c>
      <c r="E14949" t="s">
        <v>35</v>
      </c>
      <c r="F14949" t="s">
        <v>30</v>
      </c>
      <c r="G14949" s="2">
        <v>470</v>
      </c>
      <c r="H14949" s="2">
        <f>AVERAGEIF(Table1[[#All],[Category]],Table1[[#This Row],[Category]],Table1[[#All],[DiscountOffer]])</f>
        <v>470</v>
      </c>
      <c r="I14949" s="2">
        <v>799</v>
      </c>
      <c r="J14949" s="2">
        <f>IF(Table1[[#This Row],[Ratings]]&gt;4,Table1[[#This Row],[OriginalPrice (in Rs)]],0)</f>
        <v>799</v>
      </c>
      <c r="K14949" s="2">
        <f>Table1[[#This Row],[OriginalPrice (in Rs)]]-Table1[[#This Row],[DiscountOffer]]</f>
        <v>329</v>
      </c>
      <c r="L14949" s="2" t="str">
        <f>IF(Table1[[#This Row],[Discount % (In Rs)]]&gt;50%,"High Discount","Low Discount")</f>
        <v>Low Discount</v>
      </c>
      <c r="M14949" s="3">
        <f>Table1[[#This Row],[Discount_Price (In Rs.)]]/Table1[[#This Row],[OriginalPrice (in Rs)]]</f>
        <v>0.41176470588235292</v>
      </c>
      <c r="N14949" s="4">
        <v>4.2</v>
      </c>
      <c r="O14949">
        <v>210</v>
      </c>
      <c r="P14949" t="s">
        <v>37</v>
      </c>
      <c r="Q14949" t="s">
        <v>12071</v>
      </c>
    </row>
    <row r="14950" spans="1:17" x14ac:dyDescent="0.25">
      <c r="A14950" t="s">
        <v>26629</v>
      </c>
      <c r="B14950" s="1">
        <v>12204814</v>
      </c>
      <c r="C14950" t="s">
        <v>39</v>
      </c>
      <c r="D14950" t="s">
        <v>34</v>
      </c>
      <c r="E14950" t="s">
        <v>35</v>
      </c>
      <c r="F14950" t="s">
        <v>30</v>
      </c>
      <c r="G14950" s="2">
        <v>470</v>
      </c>
      <c r="H14950" s="2">
        <f>AVERAGEIF(Table1[[#All],[Category]],Table1[[#This Row],[Category]],Table1[[#All],[DiscountOffer]])</f>
        <v>470</v>
      </c>
      <c r="I14950" s="2">
        <v>999</v>
      </c>
      <c r="J14950" s="2">
        <f>IF(Table1[[#This Row],[Ratings]]&gt;4,Table1[[#This Row],[OriginalPrice (in Rs)]],0)</f>
        <v>0</v>
      </c>
      <c r="K14950" s="2">
        <f>Table1[[#This Row],[OriginalPrice (in Rs)]]-Table1[[#This Row],[DiscountOffer]]</f>
        <v>529</v>
      </c>
      <c r="L14950" s="2" t="str">
        <f>IF(Table1[[#This Row],[Discount % (In Rs)]]&gt;50%,"High Discount","Low Discount")</f>
        <v>High Discount</v>
      </c>
      <c r="M14950" s="3">
        <f>Table1[[#This Row],[Discount_Price (In Rs.)]]/Table1[[#This Row],[OriginalPrice (in Rs)]]</f>
        <v>0.52952952952952947</v>
      </c>
      <c r="N14950" s="4">
        <v>3.4</v>
      </c>
      <c r="O14950">
        <v>210</v>
      </c>
      <c r="P14950" t="s">
        <v>37</v>
      </c>
      <c r="Q14950" t="s">
        <v>26630</v>
      </c>
    </row>
    <row r="14951" spans="1:17" x14ac:dyDescent="0.25">
      <c r="A14951" t="s">
        <v>26744</v>
      </c>
      <c r="B14951" s="1">
        <v>12670662</v>
      </c>
      <c r="C14951" t="s">
        <v>10</v>
      </c>
      <c r="D14951" t="s">
        <v>34</v>
      </c>
      <c r="E14951" t="s">
        <v>35</v>
      </c>
      <c r="F14951" t="s">
        <v>30</v>
      </c>
      <c r="G14951" s="2">
        <v>470</v>
      </c>
      <c r="H14951" s="2">
        <f>AVERAGEIF(Table1[[#All],[Category]],Table1[[#This Row],[Category]],Table1[[#All],[DiscountOffer]])</f>
        <v>470</v>
      </c>
      <c r="I14951" s="2">
        <v>1099</v>
      </c>
      <c r="J14951" s="2">
        <f>IF(Table1[[#This Row],[Ratings]]&gt;4,Table1[[#This Row],[OriginalPrice (in Rs)]],0)</f>
        <v>1099</v>
      </c>
      <c r="K14951" s="2">
        <f>Table1[[#This Row],[OriginalPrice (in Rs)]]-Table1[[#This Row],[DiscountOffer]]</f>
        <v>629</v>
      </c>
      <c r="L14951" s="2" t="str">
        <f>IF(Table1[[#This Row],[Discount % (In Rs)]]&gt;50%,"High Discount","Low Discount")</f>
        <v>High Discount</v>
      </c>
      <c r="M14951" s="3">
        <f>Table1[[#This Row],[Discount_Price (In Rs.)]]/Table1[[#This Row],[OriginalPrice (in Rs)]]</f>
        <v>0.5723384895359418</v>
      </c>
      <c r="N14951" s="4">
        <v>4.5</v>
      </c>
      <c r="O14951">
        <v>209</v>
      </c>
      <c r="P14951" t="s">
        <v>37</v>
      </c>
      <c r="Q14951" t="s">
        <v>26745</v>
      </c>
    </row>
    <row r="14952" spans="1:17" x14ac:dyDescent="0.25">
      <c r="A14952" t="s">
        <v>26746</v>
      </c>
      <c r="B14952" s="1">
        <v>12729386</v>
      </c>
      <c r="C14952" t="s">
        <v>1029</v>
      </c>
      <c r="D14952" t="s">
        <v>34</v>
      </c>
      <c r="E14952" t="s">
        <v>35</v>
      </c>
      <c r="F14952" t="s">
        <v>30</v>
      </c>
      <c r="G14952" s="2">
        <v>470</v>
      </c>
      <c r="H14952" s="2">
        <f>AVERAGEIF(Table1[[#All],[Category]],Table1[[#This Row],[Category]],Table1[[#All],[DiscountOffer]])</f>
        <v>470</v>
      </c>
      <c r="I14952" s="2">
        <v>1199</v>
      </c>
      <c r="J14952" s="2">
        <f>IF(Table1[[#This Row],[Ratings]]&gt;4,Table1[[#This Row],[OriginalPrice (in Rs)]],0)</f>
        <v>1199</v>
      </c>
      <c r="K14952" s="2">
        <f>Table1[[#This Row],[OriginalPrice (in Rs)]]-Table1[[#This Row],[DiscountOffer]]</f>
        <v>729</v>
      </c>
      <c r="L14952" s="2" t="str">
        <f>IF(Table1[[#This Row],[Discount % (In Rs)]]&gt;50%,"High Discount","Low Discount")</f>
        <v>High Discount</v>
      </c>
      <c r="M14952" s="3">
        <f>Table1[[#This Row],[Discount_Price (In Rs.)]]/Table1[[#This Row],[OriginalPrice (in Rs)]]</f>
        <v>0.60800667222685567</v>
      </c>
      <c r="N14952" s="4">
        <v>4.2</v>
      </c>
      <c r="O14952">
        <v>209</v>
      </c>
      <c r="P14952" t="s">
        <v>37</v>
      </c>
      <c r="Q14952" t="s">
        <v>22807</v>
      </c>
    </row>
    <row r="14953" spans="1:17" x14ac:dyDescent="0.25">
      <c r="A14953" t="s">
        <v>26752</v>
      </c>
      <c r="B14953" s="1">
        <v>12670588</v>
      </c>
      <c r="C14953" t="s">
        <v>10</v>
      </c>
      <c r="D14953" t="s">
        <v>34</v>
      </c>
      <c r="E14953" t="s">
        <v>35</v>
      </c>
      <c r="F14953" t="s">
        <v>30</v>
      </c>
      <c r="G14953" s="2">
        <v>470</v>
      </c>
      <c r="H14953" s="2">
        <f>AVERAGEIF(Table1[[#All],[Category]],Table1[[#This Row],[Category]],Table1[[#All],[DiscountOffer]])</f>
        <v>470</v>
      </c>
      <c r="I14953" s="2">
        <v>1299</v>
      </c>
      <c r="J14953" s="2">
        <f>IF(Table1[[#This Row],[Ratings]]&gt;4,Table1[[#This Row],[OriginalPrice (in Rs)]],0)</f>
        <v>1299</v>
      </c>
      <c r="K14953" s="2">
        <f>Table1[[#This Row],[OriginalPrice (in Rs)]]-Table1[[#This Row],[DiscountOffer]]</f>
        <v>829</v>
      </c>
      <c r="L14953" s="2" t="str">
        <f>IF(Table1[[#This Row],[Discount % (In Rs)]]&gt;50%,"High Discount","Low Discount")</f>
        <v>High Discount</v>
      </c>
      <c r="M14953" s="3">
        <f>Table1[[#This Row],[Discount_Price (In Rs.)]]/Table1[[#This Row],[OriginalPrice (in Rs)]]</f>
        <v>0.63818321785989218</v>
      </c>
      <c r="N14953" s="4">
        <v>4.2</v>
      </c>
      <c r="O14953">
        <v>209</v>
      </c>
      <c r="P14953" t="s">
        <v>37</v>
      </c>
      <c r="Q14953" t="s">
        <v>26745</v>
      </c>
    </row>
    <row r="14954" spans="1:17" x14ac:dyDescent="0.25">
      <c r="A14954" t="s">
        <v>26753</v>
      </c>
      <c r="B14954" s="1">
        <v>17476946</v>
      </c>
      <c r="C14954" t="s">
        <v>91</v>
      </c>
      <c r="D14954" t="s">
        <v>34</v>
      </c>
      <c r="E14954" t="s">
        <v>35</v>
      </c>
      <c r="F14954" t="s">
        <v>30</v>
      </c>
      <c r="G14954" s="2">
        <v>470</v>
      </c>
      <c r="H14954" s="2">
        <f>AVERAGEIF(Table1[[#All],[Category]],Table1[[#This Row],[Category]],Table1[[#All],[DiscountOffer]])</f>
        <v>470</v>
      </c>
      <c r="I14954" s="2">
        <v>1398</v>
      </c>
      <c r="J14954" s="2">
        <f>IF(Table1[[#This Row],[Ratings]]&gt;4,Table1[[#This Row],[OriginalPrice (in Rs)]],0)</f>
        <v>1398</v>
      </c>
      <c r="K14954" s="2">
        <f>Table1[[#This Row],[OriginalPrice (in Rs)]]-Table1[[#This Row],[DiscountOffer]]</f>
        <v>928</v>
      </c>
      <c r="L14954" s="2" t="str">
        <f>IF(Table1[[#This Row],[Discount % (In Rs)]]&gt;50%,"High Discount","Low Discount")</f>
        <v>High Discount</v>
      </c>
      <c r="M14954" s="3">
        <f>Table1[[#This Row],[Discount_Price (In Rs.)]]/Table1[[#This Row],[OriginalPrice (in Rs)]]</f>
        <v>0.66380543633762523</v>
      </c>
      <c r="N14954" s="4">
        <v>4.4000000000000004</v>
      </c>
      <c r="O14954">
        <v>209</v>
      </c>
      <c r="P14954" t="s">
        <v>37</v>
      </c>
      <c r="Q14954" t="s">
        <v>5452</v>
      </c>
    </row>
    <row r="14955" spans="1:17" x14ac:dyDescent="0.25">
      <c r="A14955" t="s">
        <v>26764</v>
      </c>
      <c r="B14955" s="1">
        <v>14013734</v>
      </c>
      <c r="C14955" t="s">
        <v>23099</v>
      </c>
      <c r="D14955" t="s">
        <v>34</v>
      </c>
      <c r="E14955" t="s">
        <v>35</v>
      </c>
      <c r="F14955" t="s">
        <v>30</v>
      </c>
      <c r="G14955" s="2">
        <v>470</v>
      </c>
      <c r="H14955" s="2">
        <f>AVERAGEIF(Table1[[#All],[Category]],Table1[[#This Row],[Category]],Table1[[#All],[DiscountOffer]])</f>
        <v>470</v>
      </c>
      <c r="I14955" s="2">
        <v>1500</v>
      </c>
      <c r="J14955" s="2">
        <f>IF(Table1[[#This Row],[Ratings]]&gt;4,Table1[[#This Row],[OriginalPrice (in Rs)]],0)</f>
        <v>1500</v>
      </c>
      <c r="K14955" s="2">
        <f>Table1[[#This Row],[OriginalPrice (in Rs)]]-Table1[[#This Row],[DiscountOffer]]</f>
        <v>1030</v>
      </c>
      <c r="L14955" s="2" t="str">
        <f>IF(Table1[[#This Row],[Discount % (In Rs)]]&gt;50%,"High Discount","Low Discount")</f>
        <v>High Discount</v>
      </c>
      <c r="M14955" s="3">
        <f>Table1[[#This Row],[Discount_Price (In Rs.)]]/Table1[[#This Row],[OriginalPrice (in Rs)]]</f>
        <v>0.68666666666666665</v>
      </c>
      <c r="N14955" s="4">
        <v>4.5</v>
      </c>
      <c r="O14955">
        <v>209</v>
      </c>
      <c r="P14955" t="s">
        <v>32</v>
      </c>
      <c r="Q14955" t="s">
        <v>26765</v>
      </c>
    </row>
    <row r="14956" spans="1:17" x14ac:dyDescent="0.25">
      <c r="A14956" t="s">
        <v>26787</v>
      </c>
      <c r="B14956" s="1">
        <v>12958980</v>
      </c>
      <c r="C14956" t="s">
        <v>8179</v>
      </c>
      <c r="D14956" t="s">
        <v>34</v>
      </c>
      <c r="E14956" t="s">
        <v>35</v>
      </c>
      <c r="F14956" t="s">
        <v>30</v>
      </c>
      <c r="G14956" s="2">
        <v>470</v>
      </c>
      <c r="H14956" s="2">
        <f>AVERAGEIF(Table1[[#All],[Category]],Table1[[#This Row],[Category]],Table1[[#All],[DiscountOffer]])</f>
        <v>470</v>
      </c>
      <c r="I14956" s="2">
        <v>999</v>
      </c>
      <c r="J14956" s="2">
        <f>IF(Table1[[#This Row],[Ratings]]&gt;4,Table1[[#This Row],[OriginalPrice (in Rs)]],0)</f>
        <v>999</v>
      </c>
      <c r="K14956" s="2">
        <f>Table1[[#This Row],[OriginalPrice (in Rs)]]-Table1[[#This Row],[DiscountOffer]]</f>
        <v>529</v>
      </c>
      <c r="L14956" s="2" t="str">
        <f>IF(Table1[[#This Row],[Discount % (In Rs)]]&gt;50%,"High Discount","Low Discount")</f>
        <v>High Discount</v>
      </c>
      <c r="M14956" s="3">
        <f>Table1[[#This Row],[Discount_Price (In Rs.)]]/Table1[[#This Row],[OriginalPrice (in Rs)]]</f>
        <v>0.52952952952952947</v>
      </c>
      <c r="N14956" s="4">
        <v>4.2</v>
      </c>
      <c r="O14956">
        <v>209</v>
      </c>
      <c r="P14956" t="s">
        <v>37</v>
      </c>
      <c r="Q14956" t="s">
        <v>26788</v>
      </c>
    </row>
    <row r="14957" spans="1:17" x14ac:dyDescent="0.25">
      <c r="A14957" t="s">
        <v>26891</v>
      </c>
      <c r="B14957" s="1">
        <v>17523756</v>
      </c>
      <c r="C14957" t="s">
        <v>39</v>
      </c>
      <c r="D14957" t="s">
        <v>34</v>
      </c>
      <c r="E14957" t="s">
        <v>35</v>
      </c>
      <c r="F14957" t="s">
        <v>30</v>
      </c>
      <c r="G14957" s="2">
        <v>470</v>
      </c>
      <c r="H14957" s="2">
        <f>AVERAGEIF(Table1[[#All],[Category]],Table1[[#This Row],[Category]],Table1[[#All],[DiscountOffer]])</f>
        <v>470</v>
      </c>
      <c r="I14957" s="2">
        <v>1398</v>
      </c>
      <c r="J14957" s="2">
        <f>IF(Table1[[#This Row],[Ratings]]&gt;4,Table1[[#This Row],[OriginalPrice (in Rs)]],0)</f>
        <v>1398</v>
      </c>
      <c r="K14957" s="2">
        <f>Table1[[#This Row],[OriginalPrice (in Rs)]]-Table1[[#This Row],[DiscountOffer]]</f>
        <v>928</v>
      </c>
      <c r="L14957" s="2" t="str">
        <f>IF(Table1[[#This Row],[Discount % (In Rs)]]&gt;50%,"High Discount","Low Discount")</f>
        <v>High Discount</v>
      </c>
      <c r="M14957" s="3">
        <f>Table1[[#This Row],[Discount_Price (In Rs.)]]/Table1[[#This Row],[OriginalPrice (in Rs)]]</f>
        <v>0.66380543633762523</v>
      </c>
      <c r="N14957" s="4">
        <v>4.4000000000000004</v>
      </c>
      <c r="O14957">
        <v>208</v>
      </c>
      <c r="P14957" t="s">
        <v>37</v>
      </c>
      <c r="Q14957" t="s">
        <v>26892</v>
      </c>
    </row>
    <row r="14958" spans="1:17" x14ac:dyDescent="0.25">
      <c r="A14958" t="s">
        <v>26910</v>
      </c>
      <c r="B14958" s="1">
        <v>13502990</v>
      </c>
      <c r="C14958" t="s">
        <v>3513</v>
      </c>
      <c r="D14958" t="s">
        <v>34</v>
      </c>
      <c r="E14958" t="s">
        <v>35</v>
      </c>
      <c r="F14958" t="s">
        <v>30</v>
      </c>
      <c r="G14958" s="2">
        <v>470</v>
      </c>
      <c r="H14958" s="2">
        <f>AVERAGEIF(Table1[[#All],[Category]],Table1[[#This Row],[Category]],Table1[[#All],[DiscountOffer]])</f>
        <v>470</v>
      </c>
      <c r="I14958" s="2">
        <v>1999</v>
      </c>
      <c r="J14958" s="2">
        <f>IF(Table1[[#This Row],[Ratings]]&gt;4,Table1[[#This Row],[OriginalPrice (in Rs)]],0)</f>
        <v>1999</v>
      </c>
      <c r="K14958" s="2">
        <f>Table1[[#This Row],[OriginalPrice (in Rs)]]-Table1[[#This Row],[DiscountOffer]]</f>
        <v>1529</v>
      </c>
      <c r="L14958" s="2" t="str">
        <f>IF(Table1[[#This Row],[Discount % (In Rs)]]&gt;50%,"High Discount","Low Discount")</f>
        <v>High Discount</v>
      </c>
      <c r="M14958" s="3">
        <f>Table1[[#This Row],[Discount_Price (In Rs.)]]/Table1[[#This Row],[OriginalPrice (in Rs)]]</f>
        <v>0.76488244122061033</v>
      </c>
      <c r="N14958" s="4">
        <v>4.4000000000000004</v>
      </c>
      <c r="O14958">
        <v>208</v>
      </c>
      <c r="P14958" t="s">
        <v>209</v>
      </c>
      <c r="Q14958" t="s">
        <v>26911</v>
      </c>
    </row>
    <row r="14959" spans="1:17" x14ac:dyDescent="0.25">
      <c r="A14959" t="s">
        <v>26924</v>
      </c>
      <c r="B14959" s="1">
        <v>11701778</v>
      </c>
      <c r="C14959" t="s">
        <v>10</v>
      </c>
      <c r="D14959" t="s">
        <v>34</v>
      </c>
      <c r="E14959" t="s">
        <v>35</v>
      </c>
      <c r="F14959" t="s">
        <v>30</v>
      </c>
      <c r="G14959" s="2">
        <v>470</v>
      </c>
      <c r="H14959" s="2">
        <f>AVERAGEIF(Table1[[#All],[Category]],Table1[[#This Row],[Category]],Table1[[#All],[DiscountOffer]])</f>
        <v>470</v>
      </c>
      <c r="I14959" s="2">
        <v>799</v>
      </c>
      <c r="J14959" s="2">
        <f>IF(Table1[[#This Row],[Ratings]]&gt;4,Table1[[#This Row],[OriginalPrice (in Rs)]],0)</f>
        <v>799</v>
      </c>
      <c r="K14959" s="2">
        <f>Table1[[#This Row],[OriginalPrice (in Rs)]]-Table1[[#This Row],[DiscountOffer]]</f>
        <v>329</v>
      </c>
      <c r="L14959" s="2" t="str">
        <f>IF(Table1[[#This Row],[Discount % (In Rs)]]&gt;50%,"High Discount","Low Discount")</f>
        <v>Low Discount</v>
      </c>
      <c r="M14959" s="3">
        <f>Table1[[#This Row],[Discount_Price (In Rs.)]]/Table1[[#This Row],[OriginalPrice (in Rs)]]</f>
        <v>0.41176470588235292</v>
      </c>
      <c r="N14959" s="4">
        <v>4.2</v>
      </c>
      <c r="O14959">
        <v>208</v>
      </c>
      <c r="P14959" t="s">
        <v>37</v>
      </c>
      <c r="Q14959" t="s">
        <v>26925</v>
      </c>
    </row>
    <row r="14960" spans="1:17" x14ac:dyDescent="0.25">
      <c r="A14960" t="s">
        <v>27034</v>
      </c>
      <c r="B14960" s="1">
        <v>10426046</v>
      </c>
      <c r="C14960" t="s">
        <v>1029</v>
      </c>
      <c r="D14960" t="s">
        <v>34</v>
      </c>
      <c r="E14960" t="s">
        <v>35</v>
      </c>
      <c r="F14960" t="s">
        <v>30</v>
      </c>
      <c r="G14960" s="2">
        <v>470</v>
      </c>
      <c r="H14960" s="2">
        <f>AVERAGEIF(Table1[[#All],[Category]],Table1[[#This Row],[Category]],Table1[[#All],[DiscountOffer]])</f>
        <v>470</v>
      </c>
      <c r="I14960" s="2">
        <v>1199</v>
      </c>
      <c r="J14960" s="2">
        <f>IF(Table1[[#This Row],[Ratings]]&gt;4,Table1[[#This Row],[OriginalPrice (in Rs)]],0)</f>
        <v>1199</v>
      </c>
      <c r="K14960" s="2">
        <f>Table1[[#This Row],[OriginalPrice (in Rs)]]-Table1[[#This Row],[DiscountOffer]]</f>
        <v>729</v>
      </c>
      <c r="L14960" s="2" t="str">
        <f>IF(Table1[[#This Row],[Discount % (In Rs)]]&gt;50%,"High Discount","Low Discount")</f>
        <v>High Discount</v>
      </c>
      <c r="M14960" s="3">
        <f>Table1[[#This Row],[Discount_Price (In Rs.)]]/Table1[[#This Row],[OriginalPrice (in Rs)]]</f>
        <v>0.60800667222685567</v>
      </c>
      <c r="N14960" s="4">
        <v>4.0999999999999996</v>
      </c>
      <c r="O14960">
        <v>207</v>
      </c>
      <c r="P14960" t="s">
        <v>37</v>
      </c>
      <c r="Q14960" t="s">
        <v>27035</v>
      </c>
    </row>
    <row r="14961" spans="1:17" x14ac:dyDescent="0.25">
      <c r="A14961" t="s">
        <v>27048</v>
      </c>
      <c r="B14961" s="1">
        <v>12193318</v>
      </c>
      <c r="C14961" t="s">
        <v>10</v>
      </c>
      <c r="D14961" t="s">
        <v>34</v>
      </c>
      <c r="E14961" t="s">
        <v>35</v>
      </c>
      <c r="F14961" t="s">
        <v>30</v>
      </c>
      <c r="G14961" s="2">
        <v>470</v>
      </c>
      <c r="H14961" s="2">
        <f>AVERAGEIF(Table1[[#All],[Category]],Table1[[#This Row],[Category]],Table1[[#All],[DiscountOffer]])</f>
        <v>470</v>
      </c>
      <c r="I14961" s="2">
        <v>699</v>
      </c>
      <c r="J14961" s="2">
        <f>IF(Table1[[#This Row],[Ratings]]&gt;4,Table1[[#This Row],[OriginalPrice (in Rs)]],0)</f>
        <v>699</v>
      </c>
      <c r="K14961" s="2">
        <f>Table1[[#This Row],[OriginalPrice (in Rs)]]-Table1[[#This Row],[DiscountOffer]]</f>
        <v>229</v>
      </c>
      <c r="L14961" s="2" t="str">
        <f>IF(Table1[[#This Row],[Discount % (In Rs)]]&gt;50%,"High Discount","Low Discount")</f>
        <v>Low Discount</v>
      </c>
      <c r="M14961" s="3">
        <f>Table1[[#This Row],[Discount_Price (In Rs.)]]/Table1[[#This Row],[OriginalPrice (in Rs)]]</f>
        <v>0.32761087267525035</v>
      </c>
      <c r="N14961" s="4">
        <v>4.0999999999999996</v>
      </c>
      <c r="O14961">
        <v>207</v>
      </c>
      <c r="P14961" t="s">
        <v>37</v>
      </c>
      <c r="Q14961" t="s">
        <v>27049</v>
      </c>
    </row>
    <row r="14962" spans="1:17" x14ac:dyDescent="0.25">
      <c r="A14962" t="s">
        <v>27142</v>
      </c>
      <c r="B14962" s="1">
        <v>12729438</v>
      </c>
      <c r="C14962" t="s">
        <v>1029</v>
      </c>
      <c r="D14962" t="s">
        <v>34</v>
      </c>
      <c r="E14962" t="s">
        <v>35</v>
      </c>
      <c r="F14962" t="s">
        <v>30</v>
      </c>
      <c r="G14962" s="2">
        <v>470</v>
      </c>
      <c r="H14962" s="2">
        <f>AVERAGEIF(Table1[[#All],[Category]],Table1[[#This Row],[Category]],Table1[[#All],[DiscountOffer]])</f>
        <v>470</v>
      </c>
      <c r="I14962" s="2">
        <v>1199</v>
      </c>
      <c r="J14962" s="2">
        <f>IF(Table1[[#This Row],[Ratings]]&gt;4,Table1[[#This Row],[OriginalPrice (in Rs)]],0)</f>
        <v>0</v>
      </c>
      <c r="K14962" s="2">
        <f>Table1[[#This Row],[OriginalPrice (in Rs)]]-Table1[[#This Row],[DiscountOffer]]</f>
        <v>729</v>
      </c>
      <c r="L14962" s="2" t="str">
        <f>IF(Table1[[#This Row],[Discount % (In Rs)]]&gt;50%,"High Discount","Low Discount")</f>
        <v>High Discount</v>
      </c>
      <c r="M14962" s="3">
        <f>Table1[[#This Row],[Discount_Price (In Rs.)]]/Table1[[#This Row],[OriginalPrice (in Rs)]]</f>
        <v>0.60800667222685567</v>
      </c>
      <c r="N14962" s="4">
        <v>3.4</v>
      </c>
      <c r="O14962">
        <v>206</v>
      </c>
      <c r="P14962" t="s">
        <v>37</v>
      </c>
      <c r="Q14962" t="s">
        <v>27143</v>
      </c>
    </row>
    <row r="14963" spans="1:17" x14ac:dyDescent="0.25">
      <c r="A14963" t="s">
        <v>27173</v>
      </c>
      <c r="B14963" s="1">
        <v>13573376</v>
      </c>
      <c r="C14963" t="s">
        <v>10</v>
      </c>
      <c r="D14963" t="s">
        <v>34</v>
      </c>
      <c r="E14963" t="s">
        <v>35</v>
      </c>
      <c r="F14963" t="s">
        <v>30</v>
      </c>
      <c r="G14963" s="2">
        <v>470</v>
      </c>
      <c r="H14963" s="2">
        <f>AVERAGEIF(Table1[[#All],[Category]],Table1[[#This Row],[Category]],Table1[[#All],[DiscountOffer]])</f>
        <v>470</v>
      </c>
      <c r="I14963" s="2">
        <v>699</v>
      </c>
      <c r="J14963" s="2">
        <f>IF(Table1[[#This Row],[Ratings]]&gt;4,Table1[[#This Row],[OriginalPrice (in Rs)]],0)</f>
        <v>699</v>
      </c>
      <c r="K14963" s="2">
        <f>Table1[[#This Row],[OriginalPrice (in Rs)]]-Table1[[#This Row],[DiscountOffer]]</f>
        <v>229</v>
      </c>
      <c r="L14963" s="2" t="str">
        <f>IF(Table1[[#This Row],[Discount % (In Rs)]]&gt;50%,"High Discount","Low Discount")</f>
        <v>Low Discount</v>
      </c>
      <c r="M14963" s="3">
        <f>Table1[[#This Row],[Discount_Price (In Rs.)]]/Table1[[#This Row],[OriginalPrice (in Rs)]]</f>
        <v>0.32761087267525035</v>
      </c>
      <c r="N14963" s="4">
        <v>4.0999999999999996</v>
      </c>
      <c r="O14963">
        <v>206</v>
      </c>
      <c r="P14963" t="s">
        <v>37</v>
      </c>
      <c r="Q14963" t="s">
        <v>27174</v>
      </c>
    </row>
    <row r="14964" spans="1:17" x14ac:dyDescent="0.25">
      <c r="A14964" t="s">
        <v>27175</v>
      </c>
      <c r="B14964" s="1">
        <v>13594620</v>
      </c>
      <c r="C14964" t="s">
        <v>10</v>
      </c>
      <c r="D14964" t="s">
        <v>34</v>
      </c>
      <c r="E14964" t="s">
        <v>35</v>
      </c>
      <c r="F14964" t="s">
        <v>30</v>
      </c>
      <c r="G14964" s="2">
        <v>470</v>
      </c>
      <c r="H14964" s="2">
        <f>AVERAGEIF(Table1[[#All],[Category]],Table1[[#This Row],[Category]],Table1[[#All],[DiscountOffer]])</f>
        <v>470</v>
      </c>
      <c r="I14964" s="2">
        <v>699</v>
      </c>
      <c r="J14964" s="2">
        <f>IF(Table1[[#This Row],[Ratings]]&gt;4,Table1[[#This Row],[OriginalPrice (in Rs)]],0)</f>
        <v>699</v>
      </c>
      <c r="K14964" s="2">
        <f>Table1[[#This Row],[OriginalPrice (in Rs)]]-Table1[[#This Row],[DiscountOffer]]</f>
        <v>229</v>
      </c>
      <c r="L14964" s="2" t="str">
        <f>IF(Table1[[#This Row],[Discount % (In Rs)]]&gt;50%,"High Discount","Low Discount")</f>
        <v>Low Discount</v>
      </c>
      <c r="M14964" s="3">
        <f>Table1[[#This Row],[Discount_Price (In Rs.)]]/Table1[[#This Row],[OriginalPrice (in Rs)]]</f>
        <v>0.32761087267525035</v>
      </c>
      <c r="N14964" s="4">
        <v>4.2</v>
      </c>
      <c r="O14964">
        <v>206</v>
      </c>
      <c r="P14964" t="s">
        <v>37</v>
      </c>
      <c r="Q14964" t="s">
        <v>27176</v>
      </c>
    </row>
    <row r="14965" spans="1:17" x14ac:dyDescent="0.25">
      <c r="A14965" t="s">
        <v>27179</v>
      </c>
      <c r="B14965" s="1">
        <v>11394670</v>
      </c>
      <c r="C14965" t="s">
        <v>10</v>
      </c>
      <c r="D14965" t="s">
        <v>34</v>
      </c>
      <c r="E14965" t="s">
        <v>35</v>
      </c>
      <c r="F14965" t="s">
        <v>30</v>
      </c>
      <c r="G14965" s="2">
        <v>470</v>
      </c>
      <c r="H14965" s="2">
        <f>AVERAGEIF(Table1[[#All],[Category]],Table1[[#This Row],[Category]],Table1[[#All],[DiscountOffer]])</f>
        <v>470</v>
      </c>
      <c r="I14965" s="2">
        <v>999</v>
      </c>
      <c r="J14965" s="2">
        <f>IF(Table1[[#This Row],[Ratings]]&gt;4,Table1[[#This Row],[OriginalPrice (in Rs)]],0)</f>
        <v>999</v>
      </c>
      <c r="K14965" s="2">
        <f>Table1[[#This Row],[OriginalPrice (in Rs)]]-Table1[[#This Row],[DiscountOffer]]</f>
        <v>529</v>
      </c>
      <c r="L14965" s="2" t="str">
        <f>IF(Table1[[#This Row],[Discount % (In Rs)]]&gt;50%,"High Discount","Low Discount")</f>
        <v>High Discount</v>
      </c>
      <c r="M14965" s="3">
        <f>Table1[[#This Row],[Discount_Price (In Rs.)]]/Table1[[#This Row],[OriginalPrice (in Rs)]]</f>
        <v>0.52952952952952947</v>
      </c>
      <c r="N14965" s="4">
        <v>4.3</v>
      </c>
      <c r="O14965">
        <v>206</v>
      </c>
      <c r="P14965" t="s">
        <v>37</v>
      </c>
      <c r="Q14965" t="s">
        <v>27180</v>
      </c>
    </row>
    <row r="14966" spans="1:17" x14ac:dyDescent="0.25">
      <c r="A14966" t="s">
        <v>27255</v>
      </c>
      <c r="B14966" s="1">
        <v>2330729</v>
      </c>
      <c r="C14966" t="s">
        <v>4439</v>
      </c>
      <c r="D14966" t="s">
        <v>34</v>
      </c>
      <c r="E14966" t="s">
        <v>35</v>
      </c>
      <c r="F14966" t="s">
        <v>30</v>
      </c>
      <c r="G14966" s="2">
        <v>470</v>
      </c>
      <c r="H14966" s="2">
        <f>AVERAGEIF(Table1[[#All],[Category]],Table1[[#This Row],[Category]],Table1[[#All],[DiscountOffer]])</f>
        <v>470</v>
      </c>
      <c r="I14966" s="2">
        <v>1399</v>
      </c>
      <c r="J14966" s="2">
        <f>IF(Table1[[#This Row],[Ratings]]&gt;4,Table1[[#This Row],[OriginalPrice (in Rs)]],0)</f>
        <v>1399</v>
      </c>
      <c r="K14966" s="2">
        <f>Table1[[#This Row],[OriginalPrice (in Rs)]]-Table1[[#This Row],[DiscountOffer]]</f>
        <v>929</v>
      </c>
      <c r="L14966" s="2" t="str">
        <f>IF(Table1[[#This Row],[Discount % (In Rs)]]&gt;50%,"High Discount","Low Discount")</f>
        <v>High Discount</v>
      </c>
      <c r="M14966" s="3">
        <f>Table1[[#This Row],[Discount_Price (In Rs.)]]/Table1[[#This Row],[OriginalPrice (in Rs)]]</f>
        <v>0.66404574696211582</v>
      </c>
      <c r="N14966" s="4">
        <v>4.2</v>
      </c>
      <c r="O14966">
        <v>205</v>
      </c>
      <c r="P14966" t="s">
        <v>98</v>
      </c>
      <c r="Q14966" t="s">
        <v>27256</v>
      </c>
    </row>
    <row r="14967" spans="1:17" x14ac:dyDescent="0.25">
      <c r="A14967" t="s">
        <v>27264</v>
      </c>
      <c r="B14967" s="1">
        <v>17477892</v>
      </c>
      <c r="C14967" t="s">
        <v>91</v>
      </c>
      <c r="D14967" t="s">
        <v>34</v>
      </c>
      <c r="E14967" t="s">
        <v>35</v>
      </c>
      <c r="F14967" t="s">
        <v>30</v>
      </c>
      <c r="G14967" s="2">
        <v>470</v>
      </c>
      <c r="H14967" s="2">
        <f>AVERAGEIF(Table1[[#All],[Category]],Table1[[#This Row],[Category]],Table1[[#All],[DiscountOffer]])</f>
        <v>470</v>
      </c>
      <c r="I14967" s="2">
        <v>1598</v>
      </c>
      <c r="J14967" s="2">
        <f>IF(Table1[[#This Row],[Ratings]]&gt;4,Table1[[#This Row],[OriginalPrice (in Rs)]],0)</f>
        <v>1598</v>
      </c>
      <c r="K14967" s="2">
        <f>Table1[[#This Row],[OriginalPrice (in Rs)]]-Table1[[#This Row],[DiscountOffer]]</f>
        <v>1128</v>
      </c>
      <c r="L14967" s="2" t="str">
        <f>IF(Table1[[#This Row],[Discount % (In Rs)]]&gt;50%,"High Discount","Low Discount")</f>
        <v>High Discount</v>
      </c>
      <c r="M14967" s="3">
        <f>Table1[[#This Row],[Discount_Price (In Rs.)]]/Table1[[#This Row],[OriginalPrice (in Rs)]]</f>
        <v>0.70588235294117652</v>
      </c>
      <c r="N14967" s="4">
        <v>4.0999999999999996</v>
      </c>
      <c r="O14967">
        <v>205</v>
      </c>
      <c r="P14967" t="s">
        <v>37</v>
      </c>
      <c r="Q14967" t="s">
        <v>19428</v>
      </c>
    </row>
    <row r="14968" spans="1:17" x14ac:dyDescent="0.25">
      <c r="A14968" t="s">
        <v>27281</v>
      </c>
      <c r="B14968" s="1">
        <v>13377774</v>
      </c>
      <c r="C14968" t="s">
        <v>182</v>
      </c>
      <c r="D14968" t="s">
        <v>34</v>
      </c>
      <c r="E14968" t="s">
        <v>35</v>
      </c>
      <c r="F14968" t="s">
        <v>30</v>
      </c>
      <c r="G14968" s="2">
        <v>470</v>
      </c>
      <c r="H14968" s="2">
        <f>AVERAGEIF(Table1[[#All],[Category]],Table1[[#This Row],[Category]],Table1[[#All],[DiscountOffer]])</f>
        <v>470</v>
      </c>
      <c r="I14968" s="2">
        <v>999</v>
      </c>
      <c r="J14968" s="2">
        <f>IF(Table1[[#This Row],[Ratings]]&gt;4,Table1[[#This Row],[OriginalPrice (in Rs)]],0)</f>
        <v>999</v>
      </c>
      <c r="K14968" s="2">
        <f>Table1[[#This Row],[OriginalPrice (in Rs)]]-Table1[[#This Row],[DiscountOffer]]</f>
        <v>529</v>
      </c>
      <c r="L14968" s="2" t="str">
        <f>IF(Table1[[#This Row],[Discount % (In Rs)]]&gt;50%,"High Discount","Low Discount")</f>
        <v>High Discount</v>
      </c>
      <c r="M14968" s="3">
        <f>Table1[[#This Row],[Discount_Price (In Rs.)]]/Table1[[#This Row],[OriginalPrice (in Rs)]]</f>
        <v>0.52952952952952947</v>
      </c>
      <c r="N14968" s="4">
        <v>4.5</v>
      </c>
      <c r="O14968">
        <v>205</v>
      </c>
      <c r="P14968" t="s">
        <v>37</v>
      </c>
      <c r="Q14968" t="s">
        <v>27282</v>
      </c>
    </row>
    <row r="14969" spans="1:17" x14ac:dyDescent="0.25">
      <c r="A14969" t="s">
        <v>27283</v>
      </c>
      <c r="B14969" s="1">
        <v>12953314</v>
      </c>
      <c r="C14969" t="s">
        <v>12204</v>
      </c>
      <c r="D14969" t="s">
        <v>34</v>
      </c>
      <c r="E14969" t="s">
        <v>35</v>
      </c>
      <c r="F14969" t="s">
        <v>30</v>
      </c>
      <c r="G14969" s="2">
        <v>470</v>
      </c>
      <c r="H14969" s="2">
        <f>AVERAGEIF(Table1[[#All],[Category]],Table1[[#This Row],[Category]],Table1[[#All],[DiscountOffer]])</f>
        <v>470</v>
      </c>
      <c r="I14969" s="2">
        <v>999</v>
      </c>
      <c r="J14969" s="2">
        <f>IF(Table1[[#This Row],[Ratings]]&gt;4,Table1[[#This Row],[OriginalPrice (in Rs)]],0)</f>
        <v>0</v>
      </c>
      <c r="K14969" s="2">
        <f>Table1[[#This Row],[OriginalPrice (in Rs)]]-Table1[[#This Row],[DiscountOffer]]</f>
        <v>529</v>
      </c>
      <c r="L14969" s="2" t="str">
        <f>IF(Table1[[#This Row],[Discount % (In Rs)]]&gt;50%,"High Discount","Low Discount")</f>
        <v>High Discount</v>
      </c>
      <c r="M14969" s="3">
        <f>Table1[[#This Row],[Discount_Price (In Rs.)]]/Table1[[#This Row],[OriginalPrice (in Rs)]]</f>
        <v>0.52952952952952947</v>
      </c>
      <c r="N14969" s="4">
        <v>3.9</v>
      </c>
      <c r="O14969">
        <v>205</v>
      </c>
      <c r="P14969" t="s">
        <v>32</v>
      </c>
      <c r="Q14969" t="s">
        <v>27284</v>
      </c>
    </row>
    <row r="14970" spans="1:17" x14ac:dyDescent="0.25">
      <c r="A14970" t="s">
        <v>27371</v>
      </c>
      <c r="B14970" s="1">
        <v>7578954</v>
      </c>
      <c r="C14970" t="s">
        <v>182</v>
      </c>
      <c r="D14970" t="s">
        <v>34</v>
      </c>
      <c r="E14970" t="s">
        <v>35</v>
      </c>
      <c r="F14970" t="s">
        <v>30</v>
      </c>
      <c r="G14970" s="2">
        <v>470</v>
      </c>
      <c r="H14970" s="2">
        <f>AVERAGEIF(Table1[[#All],[Category]],Table1[[#This Row],[Category]],Table1[[#All],[DiscountOffer]])</f>
        <v>470</v>
      </c>
      <c r="I14970" s="2">
        <v>1099</v>
      </c>
      <c r="J14970" s="2">
        <f>IF(Table1[[#This Row],[Ratings]]&gt;4,Table1[[#This Row],[OriginalPrice (in Rs)]],0)</f>
        <v>0</v>
      </c>
      <c r="K14970" s="2">
        <f>Table1[[#This Row],[OriginalPrice (in Rs)]]-Table1[[#This Row],[DiscountOffer]]</f>
        <v>629</v>
      </c>
      <c r="L14970" s="2" t="str">
        <f>IF(Table1[[#This Row],[Discount % (In Rs)]]&gt;50%,"High Discount","Low Discount")</f>
        <v>High Discount</v>
      </c>
      <c r="M14970" s="3">
        <f>Table1[[#This Row],[Discount_Price (In Rs.)]]/Table1[[#This Row],[OriginalPrice (in Rs)]]</f>
        <v>0.5723384895359418</v>
      </c>
      <c r="N14970" s="4">
        <v>3.8</v>
      </c>
      <c r="O14970">
        <v>204</v>
      </c>
      <c r="P14970" t="s">
        <v>20</v>
      </c>
      <c r="Q14970" t="s">
        <v>27372</v>
      </c>
    </row>
    <row r="14971" spans="1:17" x14ac:dyDescent="0.25">
      <c r="A14971" t="s">
        <v>27391</v>
      </c>
      <c r="B14971" s="1">
        <v>17381818</v>
      </c>
      <c r="C14971" t="s">
        <v>10</v>
      </c>
      <c r="D14971" t="s">
        <v>34</v>
      </c>
      <c r="E14971" t="s">
        <v>35</v>
      </c>
      <c r="F14971" t="s">
        <v>30</v>
      </c>
      <c r="G14971" s="2">
        <v>470</v>
      </c>
      <c r="H14971" s="2">
        <f>AVERAGEIF(Table1[[#All],[Category]],Table1[[#This Row],[Category]],Table1[[#All],[DiscountOffer]])</f>
        <v>470</v>
      </c>
      <c r="I14971" s="2">
        <v>1998</v>
      </c>
      <c r="J14971" s="2">
        <f>IF(Table1[[#This Row],[Ratings]]&gt;4,Table1[[#This Row],[OriginalPrice (in Rs)]],0)</f>
        <v>0</v>
      </c>
      <c r="K14971" s="2">
        <f>Table1[[#This Row],[OriginalPrice (in Rs)]]-Table1[[#This Row],[DiscountOffer]]</f>
        <v>1528</v>
      </c>
      <c r="L14971" s="2" t="str">
        <f>IF(Table1[[#This Row],[Discount % (In Rs)]]&gt;50%,"High Discount","Low Discount")</f>
        <v>High Discount</v>
      </c>
      <c r="M14971" s="3">
        <f>Table1[[#This Row],[Discount_Price (In Rs.)]]/Table1[[#This Row],[OriginalPrice (in Rs)]]</f>
        <v>0.76476476476476474</v>
      </c>
      <c r="N14971" s="4">
        <v>3.9</v>
      </c>
      <c r="O14971">
        <v>204</v>
      </c>
      <c r="P14971" t="s">
        <v>37</v>
      </c>
      <c r="Q14971" t="s">
        <v>27392</v>
      </c>
    </row>
    <row r="14972" spans="1:17" x14ac:dyDescent="0.25">
      <c r="A14972" t="s">
        <v>27524</v>
      </c>
      <c r="B14972" s="1">
        <v>12193096</v>
      </c>
      <c r="C14972" t="s">
        <v>10</v>
      </c>
      <c r="D14972" t="s">
        <v>34</v>
      </c>
      <c r="E14972" t="s">
        <v>35</v>
      </c>
      <c r="F14972" t="s">
        <v>30</v>
      </c>
      <c r="G14972" s="2">
        <v>470</v>
      </c>
      <c r="H14972" s="2">
        <f>AVERAGEIF(Table1[[#All],[Category]],Table1[[#This Row],[Category]],Table1[[#All],[DiscountOffer]])</f>
        <v>470</v>
      </c>
      <c r="I14972" s="2">
        <v>799</v>
      </c>
      <c r="J14972" s="2">
        <f>IF(Table1[[#This Row],[Ratings]]&gt;4,Table1[[#This Row],[OriginalPrice (in Rs)]],0)</f>
        <v>799</v>
      </c>
      <c r="K14972" s="2">
        <f>Table1[[#This Row],[OriginalPrice (in Rs)]]-Table1[[#This Row],[DiscountOffer]]</f>
        <v>329</v>
      </c>
      <c r="L14972" s="2" t="str">
        <f>IF(Table1[[#This Row],[Discount % (In Rs)]]&gt;50%,"High Discount","Low Discount")</f>
        <v>Low Discount</v>
      </c>
      <c r="M14972" s="3">
        <f>Table1[[#This Row],[Discount_Price (In Rs.)]]/Table1[[#This Row],[OriginalPrice (in Rs)]]</f>
        <v>0.41176470588235292</v>
      </c>
      <c r="N14972" s="4">
        <v>4.5</v>
      </c>
      <c r="O14972">
        <v>203</v>
      </c>
      <c r="P14972" t="s">
        <v>37</v>
      </c>
      <c r="Q14972" t="s">
        <v>27525</v>
      </c>
    </row>
    <row r="14973" spans="1:17" x14ac:dyDescent="0.25">
      <c r="A14973" t="s">
        <v>27526</v>
      </c>
      <c r="B14973" s="1">
        <v>13204944</v>
      </c>
      <c r="C14973" t="s">
        <v>104</v>
      </c>
      <c r="D14973" t="s">
        <v>34</v>
      </c>
      <c r="E14973" t="s">
        <v>35</v>
      </c>
      <c r="F14973" t="s">
        <v>30</v>
      </c>
      <c r="G14973" s="2">
        <v>470</v>
      </c>
      <c r="H14973" s="2">
        <f>AVERAGEIF(Table1[[#All],[Category]],Table1[[#This Row],[Category]],Table1[[#All],[DiscountOffer]])</f>
        <v>470</v>
      </c>
      <c r="I14973" s="2">
        <v>999</v>
      </c>
      <c r="J14973" s="2">
        <f>IF(Table1[[#This Row],[Ratings]]&gt;4,Table1[[#This Row],[OriginalPrice (in Rs)]],0)</f>
        <v>999</v>
      </c>
      <c r="K14973" s="2">
        <f>Table1[[#This Row],[OriginalPrice (in Rs)]]-Table1[[#This Row],[DiscountOffer]]</f>
        <v>529</v>
      </c>
      <c r="L14973" s="2" t="str">
        <f>IF(Table1[[#This Row],[Discount % (In Rs)]]&gt;50%,"High Discount","Low Discount")</f>
        <v>High Discount</v>
      </c>
      <c r="M14973" s="3">
        <f>Table1[[#This Row],[Discount_Price (In Rs.)]]/Table1[[#This Row],[OriginalPrice (in Rs)]]</f>
        <v>0.52952952952952947</v>
      </c>
      <c r="N14973" s="4">
        <v>4.5999999999999996</v>
      </c>
      <c r="O14973">
        <v>203</v>
      </c>
      <c r="P14973" t="s">
        <v>98</v>
      </c>
      <c r="Q14973" t="s">
        <v>27527</v>
      </c>
    </row>
    <row r="14974" spans="1:17" x14ac:dyDescent="0.25">
      <c r="A14974" t="s">
        <v>27629</v>
      </c>
      <c r="B14974" s="1">
        <v>15016410</v>
      </c>
      <c r="C14974" t="s">
        <v>267</v>
      </c>
      <c r="D14974" t="s">
        <v>34</v>
      </c>
      <c r="E14974" t="s">
        <v>35</v>
      </c>
      <c r="F14974" t="s">
        <v>30</v>
      </c>
      <c r="G14974" s="2">
        <v>470</v>
      </c>
      <c r="H14974" s="2">
        <f>AVERAGEIF(Table1[[#All],[Category]],Table1[[#This Row],[Category]],Table1[[#All],[DiscountOffer]])</f>
        <v>470</v>
      </c>
      <c r="I14974" s="2">
        <v>1199</v>
      </c>
      <c r="J14974" s="2">
        <f>IF(Table1[[#This Row],[Ratings]]&gt;4,Table1[[#This Row],[OriginalPrice (in Rs)]],0)</f>
        <v>1199</v>
      </c>
      <c r="K14974" s="2">
        <f>Table1[[#This Row],[OriginalPrice (in Rs)]]-Table1[[#This Row],[DiscountOffer]]</f>
        <v>729</v>
      </c>
      <c r="L14974" s="2" t="str">
        <f>IF(Table1[[#This Row],[Discount % (In Rs)]]&gt;50%,"High Discount","Low Discount")</f>
        <v>High Discount</v>
      </c>
      <c r="M14974" s="3">
        <f>Table1[[#This Row],[Discount_Price (In Rs.)]]/Table1[[#This Row],[OriginalPrice (in Rs)]]</f>
        <v>0.60800667222685567</v>
      </c>
      <c r="N14974" s="4">
        <v>4.3</v>
      </c>
      <c r="O14974">
        <v>202</v>
      </c>
      <c r="P14974" t="s">
        <v>37</v>
      </c>
      <c r="Q14974" t="s">
        <v>27630</v>
      </c>
    </row>
    <row r="14975" spans="1:17" x14ac:dyDescent="0.25">
      <c r="A14975" t="s">
        <v>27633</v>
      </c>
      <c r="B14975" s="1">
        <v>17523848</v>
      </c>
      <c r="C14975" t="s">
        <v>39</v>
      </c>
      <c r="D14975" t="s">
        <v>34</v>
      </c>
      <c r="E14975" t="s">
        <v>35</v>
      </c>
      <c r="F14975" t="s">
        <v>30</v>
      </c>
      <c r="G14975" s="2">
        <v>470</v>
      </c>
      <c r="H14975" s="2">
        <f>AVERAGEIF(Table1[[#All],[Category]],Table1[[#This Row],[Category]],Table1[[#All],[DiscountOffer]])</f>
        <v>470</v>
      </c>
      <c r="I14975" s="2">
        <v>1398</v>
      </c>
      <c r="J14975" s="2">
        <f>IF(Table1[[#This Row],[Ratings]]&gt;4,Table1[[#This Row],[OriginalPrice (in Rs)]],0)</f>
        <v>0</v>
      </c>
      <c r="K14975" s="2">
        <f>Table1[[#This Row],[OriginalPrice (in Rs)]]-Table1[[#This Row],[DiscountOffer]]</f>
        <v>928</v>
      </c>
      <c r="L14975" s="2" t="str">
        <f>IF(Table1[[#This Row],[Discount % (In Rs)]]&gt;50%,"High Discount","Low Discount")</f>
        <v>High Discount</v>
      </c>
      <c r="M14975" s="3">
        <f>Table1[[#This Row],[Discount_Price (In Rs.)]]/Table1[[#This Row],[OriginalPrice (in Rs)]]</f>
        <v>0.66380543633762523</v>
      </c>
      <c r="N14975" s="4">
        <v>4</v>
      </c>
      <c r="O14975">
        <v>202</v>
      </c>
      <c r="P14975" t="s">
        <v>37</v>
      </c>
      <c r="Q14975" t="s">
        <v>13595</v>
      </c>
    </row>
    <row r="14976" spans="1:17" x14ac:dyDescent="0.25">
      <c r="A14976" t="s">
        <v>27670</v>
      </c>
      <c r="B14976" s="1">
        <v>12645754</v>
      </c>
      <c r="C14976" t="s">
        <v>1322</v>
      </c>
      <c r="D14976" t="s">
        <v>34</v>
      </c>
      <c r="E14976" t="s">
        <v>35</v>
      </c>
      <c r="F14976" t="s">
        <v>30</v>
      </c>
      <c r="G14976" s="2">
        <v>470</v>
      </c>
      <c r="H14976" s="2">
        <f>AVERAGEIF(Table1[[#All],[Category]],Table1[[#This Row],[Category]],Table1[[#All],[DiscountOffer]])</f>
        <v>470</v>
      </c>
      <c r="I14976" s="2">
        <v>599</v>
      </c>
      <c r="J14976" s="2">
        <f>IF(Table1[[#This Row],[Ratings]]&gt;4,Table1[[#This Row],[OriginalPrice (in Rs)]],0)</f>
        <v>599</v>
      </c>
      <c r="K14976" s="2">
        <f>Table1[[#This Row],[OriginalPrice (in Rs)]]-Table1[[#This Row],[DiscountOffer]]</f>
        <v>129</v>
      </c>
      <c r="L14976" s="2" t="str">
        <f>IF(Table1[[#This Row],[Discount % (In Rs)]]&gt;50%,"High Discount","Low Discount")</f>
        <v>Low Discount</v>
      </c>
      <c r="M14976" s="3">
        <f>Table1[[#This Row],[Discount_Price (In Rs.)]]/Table1[[#This Row],[OriginalPrice (in Rs)]]</f>
        <v>0.21535893155258765</v>
      </c>
      <c r="N14976" s="4">
        <v>4.0999999999999996</v>
      </c>
      <c r="O14976">
        <v>202</v>
      </c>
      <c r="P14976" t="s">
        <v>37</v>
      </c>
      <c r="Q14976" t="s">
        <v>27671</v>
      </c>
    </row>
    <row r="14977" spans="1:17" x14ac:dyDescent="0.25">
      <c r="A14977" t="s">
        <v>27672</v>
      </c>
      <c r="B14977" s="1">
        <v>12109780</v>
      </c>
      <c r="C14977" t="s">
        <v>318</v>
      </c>
      <c r="D14977" t="s">
        <v>34</v>
      </c>
      <c r="E14977" t="s">
        <v>35</v>
      </c>
      <c r="F14977" t="s">
        <v>30</v>
      </c>
      <c r="G14977" s="2">
        <v>470</v>
      </c>
      <c r="H14977" s="2">
        <f>AVERAGEIF(Table1[[#All],[Category]],Table1[[#This Row],[Category]],Table1[[#All],[DiscountOffer]])</f>
        <v>470</v>
      </c>
      <c r="I14977" s="2">
        <v>799</v>
      </c>
      <c r="J14977" s="2">
        <f>IF(Table1[[#This Row],[Ratings]]&gt;4,Table1[[#This Row],[OriginalPrice (in Rs)]],0)</f>
        <v>0</v>
      </c>
      <c r="K14977" s="2">
        <f>Table1[[#This Row],[OriginalPrice (in Rs)]]-Table1[[#This Row],[DiscountOffer]]</f>
        <v>329</v>
      </c>
      <c r="L14977" s="2" t="str">
        <f>IF(Table1[[#This Row],[Discount % (In Rs)]]&gt;50%,"High Discount","Low Discount")</f>
        <v>Low Discount</v>
      </c>
      <c r="M14977" s="3">
        <f>Table1[[#This Row],[Discount_Price (In Rs.)]]/Table1[[#This Row],[OriginalPrice (in Rs)]]</f>
        <v>0.41176470588235292</v>
      </c>
      <c r="N14977" s="4">
        <v>3.9</v>
      </c>
      <c r="O14977">
        <v>202</v>
      </c>
      <c r="P14977" t="s">
        <v>20</v>
      </c>
      <c r="Q14977" t="s">
        <v>27673</v>
      </c>
    </row>
    <row r="14978" spans="1:17" x14ac:dyDescent="0.25">
      <c r="A14978" t="s">
        <v>27800</v>
      </c>
      <c r="B14978" s="1">
        <v>14327260</v>
      </c>
      <c r="C14978" t="s">
        <v>87</v>
      </c>
      <c r="D14978" t="s">
        <v>34</v>
      </c>
      <c r="E14978" t="s">
        <v>35</v>
      </c>
      <c r="F14978" t="s">
        <v>30</v>
      </c>
      <c r="G14978" s="2">
        <v>470</v>
      </c>
      <c r="H14978" s="2">
        <f>AVERAGEIF(Table1[[#All],[Category]],Table1[[#This Row],[Category]],Table1[[#All],[DiscountOffer]])</f>
        <v>470</v>
      </c>
      <c r="I14978" s="2">
        <v>649</v>
      </c>
      <c r="J14978" s="2">
        <f>IF(Table1[[#This Row],[Ratings]]&gt;4,Table1[[#This Row],[OriginalPrice (in Rs)]],0)</f>
        <v>0</v>
      </c>
      <c r="K14978" s="2">
        <f>Table1[[#This Row],[OriginalPrice (in Rs)]]-Table1[[#This Row],[DiscountOffer]]</f>
        <v>179</v>
      </c>
      <c r="L14978" s="2" t="str">
        <f>IF(Table1[[#This Row],[Discount % (In Rs)]]&gt;50%,"High Discount","Low Discount")</f>
        <v>Low Discount</v>
      </c>
      <c r="M14978" s="3">
        <f>Table1[[#This Row],[Discount_Price (In Rs.)]]/Table1[[#This Row],[OriginalPrice (in Rs)]]</f>
        <v>0.27580893682588598</v>
      </c>
      <c r="N14978" s="4">
        <v>3.7</v>
      </c>
      <c r="O14978">
        <v>201</v>
      </c>
      <c r="P14978" t="s">
        <v>20</v>
      </c>
      <c r="Q14978" t="s">
        <v>13126</v>
      </c>
    </row>
    <row r="14979" spans="1:17" x14ac:dyDescent="0.25">
      <c r="A14979" t="s">
        <v>28053</v>
      </c>
      <c r="B14979" s="1">
        <v>13392282</v>
      </c>
      <c r="C14979" t="s">
        <v>39</v>
      </c>
      <c r="D14979" t="s">
        <v>34</v>
      </c>
      <c r="E14979" t="s">
        <v>35</v>
      </c>
      <c r="F14979" t="s">
        <v>30</v>
      </c>
      <c r="G14979" s="2">
        <v>470</v>
      </c>
      <c r="H14979" s="2">
        <f>AVERAGEIF(Table1[[#All],[Category]],Table1[[#This Row],[Category]],Table1[[#All],[DiscountOffer]])</f>
        <v>470</v>
      </c>
      <c r="I14979" s="2">
        <v>699</v>
      </c>
      <c r="J14979" s="2">
        <f>IF(Table1[[#This Row],[Ratings]]&gt;4,Table1[[#This Row],[OriginalPrice (in Rs)]],0)</f>
        <v>699</v>
      </c>
      <c r="K14979" s="2">
        <f>Table1[[#This Row],[OriginalPrice (in Rs)]]-Table1[[#This Row],[DiscountOffer]]</f>
        <v>229</v>
      </c>
      <c r="L14979" s="2" t="str">
        <f>IF(Table1[[#This Row],[Discount % (In Rs)]]&gt;50%,"High Discount","Low Discount")</f>
        <v>Low Discount</v>
      </c>
      <c r="M14979" s="3">
        <f>Table1[[#This Row],[Discount_Price (In Rs.)]]/Table1[[#This Row],[OriginalPrice (in Rs)]]</f>
        <v>0.32761087267525035</v>
      </c>
      <c r="N14979" s="4">
        <v>4.4000000000000004</v>
      </c>
      <c r="O14979">
        <v>199</v>
      </c>
      <c r="P14979" t="s">
        <v>37</v>
      </c>
      <c r="Q14979" t="s">
        <v>28054</v>
      </c>
    </row>
    <row r="14980" spans="1:17" x14ac:dyDescent="0.25">
      <c r="A14980" t="s">
        <v>28055</v>
      </c>
      <c r="B14980" s="1">
        <v>13573400</v>
      </c>
      <c r="C14980" t="s">
        <v>10</v>
      </c>
      <c r="D14980" t="s">
        <v>34</v>
      </c>
      <c r="E14980" t="s">
        <v>35</v>
      </c>
      <c r="F14980" t="s">
        <v>30</v>
      </c>
      <c r="G14980" s="2">
        <v>470</v>
      </c>
      <c r="H14980" s="2">
        <f>AVERAGEIF(Table1[[#All],[Category]],Table1[[#This Row],[Category]],Table1[[#All],[DiscountOffer]])</f>
        <v>470</v>
      </c>
      <c r="I14980" s="2">
        <v>699</v>
      </c>
      <c r="J14980" s="2">
        <f>IF(Table1[[#This Row],[Ratings]]&gt;4,Table1[[#This Row],[OriginalPrice (in Rs)]],0)</f>
        <v>699</v>
      </c>
      <c r="K14980" s="2">
        <f>Table1[[#This Row],[OriginalPrice (in Rs)]]-Table1[[#This Row],[DiscountOffer]]</f>
        <v>229</v>
      </c>
      <c r="L14980" s="2" t="str">
        <f>IF(Table1[[#This Row],[Discount % (In Rs)]]&gt;50%,"High Discount","Low Discount")</f>
        <v>Low Discount</v>
      </c>
      <c r="M14980" s="3">
        <f>Table1[[#This Row],[Discount_Price (In Rs.)]]/Table1[[#This Row],[OriginalPrice (in Rs)]]</f>
        <v>0.32761087267525035</v>
      </c>
      <c r="N14980" s="4">
        <v>4.4000000000000004</v>
      </c>
      <c r="O14980">
        <v>199</v>
      </c>
      <c r="P14980" t="s">
        <v>37</v>
      </c>
      <c r="Q14980" t="s">
        <v>28056</v>
      </c>
    </row>
    <row r="14981" spans="1:17" x14ac:dyDescent="0.25">
      <c r="A14981" t="s">
        <v>28057</v>
      </c>
      <c r="B14981" s="1">
        <v>13601768</v>
      </c>
      <c r="C14981" t="s">
        <v>10</v>
      </c>
      <c r="D14981" t="s">
        <v>34</v>
      </c>
      <c r="E14981" t="s">
        <v>35</v>
      </c>
      <c r="F14981" t="s">
        <v>30</v>
      </c>
      <c r="G14981" s="2">
        <v>470</v>
      </c>
      <c r="H14981" s="2">
        <f>AVERAGEIF(Table1[[#All],[Category]],Table1[[#This Row],[Category]],Table1[[#All],[DiscountOffer]])</f>
        <v>470</v>
      </c>
      <c r="I14981" s="2">
        <v>999</v>
      </c>
      <c r="J14981" s="2">
        <f>IF(Table1[[#This Row],[Ratings]]&gt;4,Table1[[#This Row],[OriginalPrice (in Rs)]],0)</f>
        <v>999</v>
      </c>
      <c r="K14981" s="2">
        <f>Table1[[#This Row],[OriginalPrice (in Rs)]]-Table1[[#This Row],[DiscountOffer]]</f>
        <v>529</v>
      </c>
      <c r="L14981" s="2" t="str">
        <f>IF(Table1[[#This Row],[Discount % (In Rs)]]&gt;50%,"High Discount","Low Discount")</f>
        <v>High Discount</v>
      </c>
      <c r="M14981" s="3">
        <f>Table1[[#This Row],[Discount_Price (In Rs.)]]/Table1[[#This Row],[OriginalPrice (in Rs)]]</f>
        <v>0.52952952952952947</v>
      </c>
      <c r="N14981" s="4">
        <v>4.0999999999999996</v>
      </c>
      <c r="O14981">
        <v>199</v>
      </c>
      <c r="P14981" t="s">
        <v>37</v>
      </c>
      <c r="Q14981" t="s">
        <v>28058</v>
      </c>
    </row>
    <row r="14982" spans="1:17" x14ac:dyDescent="0.25">
      <c r="A14982" t="s">
        <v>28059</v>
      </c>
      <c r="B14982" s="1">
        <v>13880700</v>
      </c>
      <c r="C14982" t="s">
        <v>39</v>
      </c>
      <c r="D14982" t="s">
        <v>34</v>
      </c>
      <c r="E14982" t="s">
        <v>35</v>
      </c>
      <c r="F14982" t="s">
        <v>30</v>
      </c>
      <c r="G14982" s="2">
        <v>470</v>
      </c>
      <c r="H14982" s="2">
        <f>AVERAGEIF(Table1[[#All],[Category]],Table1[[#This Row],[Category]],Table1[[#All],[DiscountOffer]])</f>
        <v>470</v>
      </c>
      <c r="I14982" s="2">
        <v>999</v>
      </c>
      <c r="J14982" s="2">
        <f>IF(Table1[[#This Row],[Ratings]]&gt;4,Table1[[#This Row],[OriginalPrice (in Rs)]],0)</f>
        <v>999</v>
      </c>
      <c r="K14982" s="2">
        <f>Table1[[#This Row],[OriginalPrice (in Rs)]]-Table1[[#This Row],[DiscountOffer]]</f>
        <v>529</v>
      </c>
      <c r="L14982" s="2" t="str">
        <f>IF(Table1[[#This Row],[Discount % (In Rs)]]&gt;50%,"High Discount","Low Discount")</f>
        <v>High Discount</v>
      </c>
      <c r="M14982" s="3">
        <f>Table1[[#This Row],[Discount_Price (In Rs.)]]/Table1[[#This Row],[OriginalPrice (in Rs)]]</f>
        <v>0.52952952952952947</v>
      </c>
      <c r="N14982" s="4">
        <v>4.0999999999999996</v>
      </c>
      <c r="O14982">
        <v>199</v>
      </c>
      <c r="P14982" t="s">
        <v>37</v>
      </c>
      <c r="Q14982" t="s">
        <v>28060</v>
      </c>
    </row>
    <row r="14983" spans="1:17" x14ac:dyDescent="0.25">
      <c r="A14983" t="s">
        <v>28191</v>
      </c>
      <c r="B14983" s="1">
        <v>12930260</v>
      </c>
      <c r="C14983" t="s">
        <v>39</v>
      </c>
      <c r="D14983" t="s">
        <v>34</v>
      </c>
      <c r="E14983" t="s">
        <v>35</v>
      </c>
      <c r="F14983" t="s">
        <v>30</v>
      </c>
      <c r="G14983" s="2">
        <v>470</v>
      </c>
      <c r="H14983" s="2">
        <f>AVERAGEIF(Table1[[#All],[Category]],Table1[[#This Row],[Category]],Table1[[#All],[DiscountOffer]])</f>
        <v>470</v>
      </c>
      <c r="I14983" s="2">
        <v>749</v>
      </c>
      <c r="J14983" s="2">
        <f>IF(Table1[[#This Row],[Ratings]]&gt;4,Table1[[#This Row],[OriginalPrice (in Rs)]],0)</f>
        <v>749</v>
      </c>
      <c r="K14983" s="2">
        <f>Table1[[#This Row],[OriginalPrice (in Rs)]]-Table1[[#This Row],[DiscountOffer]]</f>
        <v>279</v>
      </c>
      <c r="L14983" s="2" t="str">
        <f>IF(Table1[[#This Row],[Discount % (In Rs)]]&gt;50%,"High Discount","Low Discount")</f>
        <v>Low Discount</v>
      </c>
      <c r="M14983" s="3">
        <f>Table1[[#This Row],[Discount_Price (In Rs.)]]/Table1[[#This Row],[OriginalPrice (in Rs)]]</f>
        <v>0.37249666221628841</v>
      </c>
      <c r="N14983" s="4">
        <v>4.3</v>
      </c>
      <c r="O14983">
        <v>198</v>
      </c>
      <c r="P14983" t="s">
        <v>37</v>
      </c>
      <c r="Q14983" t="s">
        <v>28192</v>
      </c>
    </row>
    <row r="14984" spans="1:17" x14ac:dyDescent="0.25">
      <c r="A14984" t="s">
        <v>28317</v>
      </c>
      <c r="B14984" s="1">
        <v>12670636</v>
      </c>
      <c r="C14984" t="s">
        <v>10</v>
      </c>
      <c r="D14984" t="s">
        <v>34</v>
      </c>
      <c r="E14984" t="s">
        <v>35</v>
      </c>
      <c r="F14984" t="s">
        <v>30</v>
      </c>
      <c r="G14984" s="2">
        <v>470</v>
      </c>
      <c r="H14984" s="2">
        <f>AVERAGEIF(Table1[[#All],[Category]],Table1[[#This Row],[Category]],Table1[[#All],[DiscountOffer]])</f>
        <v>470</v>
      </c>
      <c r="I14984" s="2">
        <v>1099</v>
      </c>
      <c r="J14984" s="2">
        <f>IF(Table1[[#This Row],[Ratings]]&gt;4,Table1[[#This Row],[OriginalPrice (in Rs)]],0)</f>
        <v>0</v>
      </c>
      <c r="K14984" s="2">
        <f>Table1[[#This Row],[OriginalPrice (in Rs)]]-Table1[[#This Row],[DiscountOffer]]</f>
        <v>629</v>
      </c>
      <c r="L14984" s="2" t="str">
        <f>IF(Table1[[#This Row],[Discount % (In Rs)]]&gt;50%,"High Discount","Low Discount")</f>
        <v>High Discount</v>
      </c>
      <c r="M14984" s="3">
        <f>Table1[[#This Row],[Discount_Price (In Rs.)]]/Table1[[#This Row],[OriginalPrice (in Rs)]]</f>
        <v>0.5723384895359418</v>
      </c>
      <c r="N14984" s="4">
        <v>4</v>
      </c>
      <c r="O14984">
        <v>197</v>
      </c>
      <c r="P14984" t="s">
        <v>37</v>
      </c>
      <c r="Q14984" t="s">
        <v>24896</v>
      </c>
    </row>
    <row r="14985" spans="1:17" x14ac:dyDescent="0.25">
      <c r="A14985" t="s">
        <v>28346</v>
      </c>
      <c r="B14985" s="1">
        <v>12193342</v>
      </c>
      <c r="C14985" t="s">
        <v>10</v>
      </c>
      <c r="D14985" t="s">
        <v>34</v>
      </c>
      <c r="E14985" t="s">
        <v>35</v>
      </c>
      <c r="F14985" t="s">
        <v>30</v>
      </c>
      <c r="G14985" s="2">
        <v>470</v>
      </c>
      <c r="H14985" s="2">
        <f>AVERAGEIF(Table1[[#All],[Category]],Table1[[#This Row],[Category]],Table1[[#All],[DiscountOffer]])</f>
        <v>470</v>
      </c>
      <c r="I14985" s="2">
        <v>799</v>
      </c>
      <c r="J14985" s="2">
        <f>IF(Table1[[#This Row],[Ratings]]&gt;4,Table1[[#This Row],[OriginalPrice (in Rs)]],0)</f>
        <v>799</v>
      </c>
      <c r="K14985" s="2">
        <f>Table1[[#This Row],[OriginalPrice (in Rs)]]-Table1[[#This Row],[DiscountOffer]]</f>
        <v>329</v>
      </c>
      <c r="L14985" s="2" t="str">
        <f>IF(Table1[[#This Row],[Discount % (In Rs)]]&gt;50%,"High Discount","Low Discount")</f>
        <v>Low Discount</v>
      </c>
      <c r="M14985" s="3">
        <f>Table1[[#This Row],[Discount_Price (In Rs.)]]/Table1[[#This Row],[OriginalPrice (in Rs)]]</f>
        <v>0.41176470588235292</v>
      </c>
      <c r="N14985" s="4">
        <v>4.5999999999999996</v>
      </c>
      <c r="O14985">
        <v>197</v>
      </c>
      <c r="P14985" t="s">
        <v>37</v>
      </c>
      <c r="Q14985" t="s">
        <v>28347</v>
      </c>
    </row>
    <row r="14986" spans="1:17" x14ac:dyDescent="0.25">
      <c r="A14986" t="s">
        <v>28350</v>
      </c>
      <c r="B14986" s="1">
        <v>2414668</v>
      </c>
      <c r="C14986" t="s">
        <v>398</v>
      </c>
      <c r="D14986" t="s">
        <v>34</v>
      </c>
      <c r="E14986" t="s">
        <v>35</v>
      </c>
      <c r="F14986" t="s">
        <v>30</v>
      </c>
      <c r="G14986" s="2">
        <v>470</v>
      </c>
      <c r="H14986" s="2">
        <f>AVERAGEIF(Table1[[#All],[Category]],Table1[[#This Row],[Category]],Table1[[#All],[DiscountOffer]])</f>
        <v>470</v>
      </c>
      <c r="I14986" s="2">
        <v>999</v>
      </c>
      <c r="J14986" s="2">
        <f>IF(Table1[[#This Row],[Ratings]]&gt;4,Table1[[#This Row],[OriginalPrice (in Rs)]],0)</f>
        <v>999</v>
      </c>
      <c r="K14986" s="2">
        <f>Table1[[#This Row],[OriginalPrice (in Rs)]]-Table1[[#This Row],[DiscountOffer]]</f>
        <v>529</v>
      </c>
      <c r="L14986" s="2" t="str">
        <f>IF(Table1[[#This Row],[Discount % (In Rs)]]&gt;50%,"High Discount","Low Discount")</f>
        <v>High Discount</v>
      </c>
      <c r="M14986" s="3">
        <f>Table1[[#This Row],[Discount_Price (In Rs.)]]/Table1[[#This Row],[OriginalPrice (in Rs)]]</f>
        <v>0.52952952952952947</v>
      </c>
      <c r="N14986" s="4">
        <v>4.3</v>
      </c>
      <c r="O14986">
        <v>197</v>
      </c>
      <c r="P14986" t="s">
        <v>37</v>
      </c>
      <c r="Q14986" t="s">
        <v>28351</v>
      </c>
    </row>
    <row r="14987" spans="1:17" x14ac:dyDescent="0.25">
      <c r="A14987" t="s">
        <v>28352</v>
      </c>
      <c r="B14987" s="1">
        <v>13843180</v>
      </c>
      <c r="C14987" t="s">
        <v>158</v>
      </c>
      <c r="D14987" t="s">
        <v>34</v>
      </c>
      <c r="E14987" t="s">
        <v>35</v>
      </c>
      <c r="F14987" t="s">
        <v>30</v>
      </c>
      <c r="G14987" s="2">
        <v>470</v>
      </c>
      <c r="H14987" s="2">
        <f>AVERAGEIF(Table1[[#All],[Category]],Table1[[#This Row],[Category]],Table1[[#All],[DiscountOffer]])</f>
        <v>470</v>
      </c>
      <c r="I14987" s="2">
        <v>999</v>
      </c>
      <c r="J14987" s="2">
        <f>IF(Table1[[#This Row],[Ratings]]&gt;4,Table1[[#This Row],[OriginalPrice (in Rs)]],0)</f>
        <v>999</v>
      </c>
      <c r="K14987" s="2">
        <f>Table1[[#This Row],[OriginalPrice (in Rs)]]-Table1[[#This Row],[DiscountOffer]]</f>
        <v>529</v>
      </c>
      <c r="L14987" s="2" t="str">
        <f>IF(Table1[[#This Row],[Discount % (In Rs)]]&gt;50%,"High Discount","Low Discount")</f>
        <v>High Discount</v>
      </c>
      <c r="M14987" s="3">
        <f>Table1[[#This Row],[Discount_Price (In Rs.)]]/Table1[[#This Row],[OriginalPrice (in Rs)]]</f>
        <v>0.52952952952952947</v>
      </c>
      <c r="N14987" s="4">
        <v>4.4000000000000004</v>
      </c>
      <c r="O14987">
        <v>197</v>
      </c>
      <c r="P14987" t="s">
        <v>37</v>
      </c>
      <c r="Q14987" t="s">
        <v>28353</v>
      </c>
    </row>
    <row r="14988" spans="1:17" x14ac:dyDescent="0.25">
      <c r="A14988" t="s">
        <v>28462</v>
      </c>
      <c r="B14988" s="1">
        <v>13778028</v>
      </c>
      <c r="C14988" t="s">
        <v>91</v>
      </c>
      <c r="D14988" t="s">
        <v>34</v>
      </c>
      <c r="E14988" t="s">
        <v>35</v>
      </c>
      <c r="F14988" t="s">
        <v>30</v>
      </c>
      <c r="G14988" s="2">
        <v>470</v>
      </c>
      <c r="H14988" s="2">
        <f>AVERAGEIF(Table1[[#All],[Category]],Table1[[#This Row],[Category]],Table1[[#All],[DiscountOffer]])</f>
        <v>470</v>
      </c>
      <c r="I14988" s="2">
        <v>699</v>
      </c>
      <c r="J14988" s="2">
        <f>IF(Table1[[#This Row],[Ratings]]&gt;4,Table1[[#This Row],[OriginalPrice (in Rs)]],0)</f>
        <v>699</v>
      </c>
      <c r="K14988" s="2">
        <f>Table1[[#This Row],[OriginalPrice (in Rs)]]-Table1[[#This Row],[DiscountOffer]]</f>
        <v>229</v>
      </c>
      <c r="L14988" s="2" t="str">
        <f>IF(Table1[[#This Row],[Discount % (In Rs)]]&gt;50%,"High Discount","Low Discount")</f>
        <v>Low Discount</v>
      </c>
      <c r="M14988" s="3">
        <f>Table1[[#This Row],[Discount_Price (In Rs.)]]/Table1[[#This Row],[OriginalPrice (in Rs)]]</f>
        <v>0.32761087267525035</v>
      </c>
      <c r="N14988" s="4">
        <v>4.2</v>
      </c>
      <c r="O14988">
        <v>196</v>
      </c>
      <c r="P14988" t="s">
        <v>37</v>
      </c>
      <c r="Q14988" t="s">
        <v>28463</v>
      </c>
    </row>
    <row r="14989" spans="1:17" x14ac:dyDescent="0.25">
      <c r="A14989" t="s">
        <v>28464</v>
      </c>
      <c r="B14989" s="1">
        <v>17186144</v>
      </c>
      <c r="C14989" t="s">
        <v>456</v>
      </c>
      <c r="D14989" t="s">
        <v>34</v>
      </c>
      <c r="E14989" t="s">
        <v>35</v>
      </c>
      <c r="F14989" t="s">
        <v>30</v>
      </c>
      <c r="G14989" s="2">
        <v>470</v>
      </c>
      <c r="H14989" s="2">
        <f>AVERAGEIF(Table1[[#All],[Category]],Table1[[#This Row],[Category]],Table1[[#All],[DiscountOffer]])</f>
        <v>470</v>
      </c>
      <c r="I14989" s="2">
        <v>699</v>
      </c>
      <c r="J14989" s="2">
        <f>IF(Table1[[#This Row],[Ratings]]&gt;4,Table1[[#This Row],[OriginalPrice (in Rs)]],0)</f>
        <v>699</v>
      </c>
      <c r="K14989" s="2">
        <f>Table1[[#This Row],[OriginalPrice (in Rs)]]-Table1[[#This Row],[DiscountOffer]]</f>
        <v>229</v>
      </c>
      <c r="L14989" s="2" t="str">
        <f>IF(Table1[[#This Row],[Discount % (In Rs)]]&gt;50%,"High Discount","Low Discount")</f>
        <v>Low Discount</v>
      </c>
      <c r="M14989" s="3">
        <f>Table1[[#This Row],[Discount_Price (In Rs.)]]/Table1[[#This Row],[OriginalPrice (in Rs)]]</f>
        <v>0.32761087267525035</v>
      </c>
      <c r="N14989" s="4">
        <v>4.4000000000000004</v>
      </c>
      <c r="O14989">
        <v>196</v>
      </c>
      <c r="P14989" t="s">
        <v>37</v>
      </c>
      <c r="Q14989" t="s">
        <v>28465</v>
      </c>
    </row>
    <row r="14990" spans="1:17" x14ac:dyDescent="0.25">
      <c r="A14990" t="s">
        <v>28699</v>
      </c>
      <c r="B14990" s="1">
        <v>12106136</v>
      </c>
      <c r="C14990" t="s">
        <v>1703</v>
      </c>
      <c r="D14990" t="s">
        <v>34</v>
      </c>
      <c r="E14990" t="s">
        <v>35</v>
      </c>
      <c r="F14990" t="s">
        <v>30</v>
      </c>
      <c r="G14990" s="2">
        <v>470</v>
      </c>
      <c r="H14990" s="2">
        <f>AVERAGEIF(Table1[[#All],[Category]],Table1[[#This Row],[Category]],Table1[[#All],[DiscountOffer]])</f>
        <v>470</v>
      </c>
      <c r="I14990" s="2">
        <v>1099</v>
      </c>
      <c r="J14990" s="2">
        <f>IF(Table1[[#This Row],[Ratings]]&gt;4,Table1[[#This Row],[OriginalPrice (in Rs)]],0)</f>
        <v>1099</v>
      </c>
      <c r="K14990" s="2">
        <f>Table1[[#This Row],[OriginalPrice (in Rs)]]-Table1[[#This Row],[DiscountOffer]]</f>
        <v>629</v>
      </c>
      <c r="L14990" s="2" t="str">
        <f>IF(Table1[[#This Row],[Discount % (In Rs)]]&gt;50%,"High Discount","Low Discount")</f>
        <v>High Discount</v>
      </c>
      <c r="M14990" s="3">
        <f>Table1[[#This Row],[Discount_Price (In Rs.)]]/Table1[[#This Row],[OriginalPrice (in Rs)]]</f>
        <v>0.5723384895359418</v>
      </c>
      <c r="N14990" s="4">
        <v>4.3</v>
      </c>
      <c r="O14990">
        <v>194</v>
      </c>
      <c r="P14990" t="s">
        <v>37</v>
      </c>
      <c r="Q14990" t="s">
        <v>28700</v>
      </c>
    </row>
    <row r="14991" spans="1:17" x14ac:dyDescent="0.25">
      <c r="A14991" t="s">
        <v>28729</v>
      </c>
      <c r="B14991" s="1">
        <v>14984256</v>
      </c>
      <c r="C14991" t="s">
        <v>1322</v>
      </c>
      <c r="D14991" t="s">
        <v>34</v>
      </c>
      <c r="E14991" t="s">
        <v>35</v>
      </c>
      <c r="F14991" t="s">
        <v>30</v>
      </c>
      <c r="G14991" s="2">
        <v>470</v>
      </c>
      <c r="H14991" s="2">
        <f>AVERAGEIF(Table1[[#All],[Category]],Table1[[#This Row],[Category]],Table1[[#All],[DiscountOffer]])</f>
        <v>470</v>
      </c>
      <c r="I14991" s="2">
        <v>699</v>
      </c>
      <c r="J14991" s="2">
        <f>IF(Table1[[#This Row],[Ratings]]&gt;4,Table1[[#This Row],[OriginalPrice (in Rs)]],0)</f>
        <v>699</v>
      </c>
      <c r="K14991" s="2">
        <f>Table1[[#This Row],[OriginalPrice (in Rs)]]-Table1[[#This Row],[DiscountOffer]]</f>
        <v>229</v>
      </c>
      <c r="L14991" s="2" t="str">
        <f>IF(Table1[[#This Row],[Discount % (In Rs)]]&gt;50%,"High Discount","Low Discount")</f>
        <v>Low Discount</v>
      </c>
      <c r="M14991" s="3">
        <f>Table1[[#This Row],[Discount_Price (In Rs.)]]/Table1[[#This Row],[OriginalPrice (in Rs)]]</f>
        <v>0.32761087267525035</v>
      </c>
      <c r="N14991" s="4">
        <v>4.4000000000000004</v>
      </c>
      <c r="O14991">
        <v>194</v>
      </c>
      <c r="P14991" t="s">
        <v>37</v>
      </c>
      <c r="Q14991" t="s">
        <v>28730</v>
      </c>
    </row>
    <row r="14992" spans="1:17" x14ac:dyDescent="0.25">
      <c r="A14992" t="s">
        <v>28731</v>
      </c>
      <c r="B14992" s="1">
        <v>13127100</v>
      </c>
      <c r="C14992" t="s">
        <v>10</v>
      </c>
      <c r="D14992" t="s">
        <v>34</v>
      </c>
      <c r="E14992" t="s">
        <v>35</v>
      </c>
      <c r="F14992" t="s">
        <v>30</v>
      </c>
      <c r="G14992" s="2">
        <v>470</v>
      </c>
      <c r="H14992" s="2">
        <f>AVERAGEIF(Table1[[#All],[Category]],Table1[[#This Row],[Category]],Table1[[#All],[DiscountOffer]])</f>
        <v>470</v>
      </c>
      <c r="I14992" s="2">
        <v>799</v>
      </c>
      <c r="J14992" s="2">
        <f>IF(Table1[[#This Row],[Ratings]]&gt;4,Table1[[#This Row],[OriginalPrice (in Rs)]],0)</f>
        <v>799</v>
      </c>
      <c r="K14992" s="2">
        <f>Table1[[#This Row],[OriginalPrice (in Rs)]]-Table1[[#This Row],[DiscountOffer]]</f>
        <v>329</v>
      </c>
      <c r="L14992" s="2" t="str">
        <f>IF(Table1[[#This Row],[Discount % (In Rs)]]&gt;50%,"High Discount","Low Discount")</f>
        <v>Low Discount</v>
      </c>
      <c r="M14992" s="3">
        <f>Table1[[#This Row],[Discount_Price (In Rs.)]]/Table1[[#This Row],[OriginalPrice (in Rs)]]</f>
        <v>0.41176470588235292</v>
      </c>
      <c r="N14992" s="4">
        <v>4.3</v>
      </c>
      <c r="O14992">
        <v>194</v>
      </c>
      <c r="P14992" t="s">
        <v>37</v>
      </c>
      <c r="Q14992" t="s">
        <v>28732</v>
      </c>
    </row>
    <row r="14993" spans="1:17" x14ac:dyDescent="0.25">
      <c r="A14993" t="s">
        <v>28733</v>
      </c>
      <c r="B14993" s="1">
        <v>10836470</v>
      </c>
      <c r="C14993" t="s">
        <v>12531</v>
      </c>
      <c r="D14993" t="s">
        <v>34</v>
      </c>
      <c r="E14993" t="s">
        <v>35</v>
      </c>
      <c r="F14993" t="s">
        <v>30</v>
      </c>
      <c r="G14993" s="2">
        <v>470</v>
      </c>
      <c r="H14993" s="2">
        <f>AVERAGEIF(Table1[[#All],[Category]],Table1[[#This Row],[Category]],Table1[[#All],[DiscountOffer]])</f>
        <v>470</v>
      </c>
      <c r="I14993" s="2">
        <v>800</v>
      </c>
      <c r="J14993" s="2">
        <f>IF(Table1[[#This Row],[Ratings]]&gt;4,Table1[[#This Row],[OriginalPrice (in Rs)]],0)</f>
        <v>800</v>
      </c>
      <c r="K14993" s="2">
        <f>Table1[[#This Row],[OriginalPrice (in Rs)]]-Table1[[#This Row],[DiscountOffer]]</f>
        <v>330</v>
      </c>
      <c r="L14993" s="2" t="str">
        <f>IF(Table1[[#This Row],[Discount % (In Rs)]]&gt;50%,"High Discount","Low Discount")</f>
        <v>Low Discount</v>
      </c>
      <c r="M14993" s="3">
        <f>Table1[[#This Row],[Discount_Price (In Rs.)]]/Table1[[#This Row],[OriginalPrice (in Rs)]]</f>
        <v>0.41249999999999998</v>
      </c>
      <c r="N14993" s="4">
        <v>4.3</v>
      </c>
      <c r="O14993">
        <v>194</v>
      </c>
      <c r="P14993" t="s">
        <v>32</v>
      </c>
      <c r="Q14993" t="s">
        <v>28734</v>
      </c>
    </row>
    <row r="14994" spans="1:17" x14ac:dyDescent="0.25">
      <c r="A14994" t="s">
        <v>28831</v>
      </c>
      <c r="B14994" s="1">
        <v>17476942</v>
      </c>
      <c r="C14994" t="s">
        <v>91</v>
      </c>
      <c r="D14994" t="s">
        <v>34</v>
      </c>
      <c r="E14994" t="s">
        <v>35</v>
      </c>
      <c r="F14994" t="s">
        <v>30</v>
      </c>
      <c r="G14994" s="2">
        <v>470</v>
      </c>
      <c r="H14994" s="2">
        <f>AVERAGEIF(Table1[[#All],[Category]],Table1[[#This Row],[Category]],Table1[[#All],[DiscountOffer]])</f>
        <v>470</v>
      </c>
      <c r="I14994" s="2">
        <v>1398</v>
      </c>
      <c r="J14994" s="2">
        <f>IF(Table1[[#This Row],[Ratings]]&gt;4,Table1[[#This Row],[OriginalPrice (in Rs)]],0)</f>
        <v>1398</v>
      </c>
      <c r="K14994" s="2">
        <f>Table1[[#This Row],[OriginalPrice (in Rs)]]-Table1[[#This Row],[DiscountOffer]]</f>
        <v>928</v>
      </c>
      <c r="L14994" s="2" t="str">
        <f>IF(Table1[[#This Row],[Discount % (In Rs)]]&gt;50%,"High Discount","Low Discount")</f>
        <v>High Discount</v>
      </c>
      <c r="M14994" s="3">
        <f>Table1[[#This Row],[Discount_Price (In Rs.)]]/Table1[[#This Row],[OriginalPrice (in Rs)]]</f>
        <v>0.66380543633762523</v>
      </c>
      <c r="N14994" s="4">
        <v>4.0999999999999996</v>
      </c>
      <c r="O14994">
        <v>193</v>
      </c>
      <c r="P14994" t="s">
        <v>37</v>
      </c>
      <c r="Q14994" t="s">
        <v>5452</v>
      </c>
    </row>
    <row r="14995" spans="1:17" x14ac:dyDescent="0.25">
      <c r="A14995" t="s">
        <v>28834</v>
      </c>
      <c r="B14995" s="1">
        <v>11768886</v>
      </c>
      <c r="C14995" t="s">
        <v>28835</v>
      </c>
      <c r="D14995" t="s">
        <v>34</v>
      </c>
      <c r="E14995" t="s">
        <v>35</v>
      </c>
      <c r="F14995" t="s">
        <v>30</v>
      </c>
      <c r="G14995" s="2">
        <v>470</v>
      </c>
      <c r="H14995" s="2">
        <f>AVERAGEIF(Table1[[#All],[Category]],Table1[[#This Row],[Category]],Table1[[#All],[DiscountOffer]])</f>
        <v>470</v>
      </c>
      <c r="I14995" s="2">
        <v>1499</v>
      </c>
      <c r="J14995" s="2">
        <f>IF(Table1[[#This Row],[Ratings]]&gt;4,Table1[[#This Row],[OriginalPrice (in Rs)]],0)</f>
        <v>1499</v>
      </c>
      <c r="K14995" s="2">
        <f>Table1[[#This Row],[OriginalPrice (in Rs)]]-Table1[[#This Row],[DiscountOffer]]</f>
        <v>1029</v>
      </c>
      <c r="L14995" s="2" t="str">
        <f>IF(Table1[[#This Row],[Discount % (In Rs)]]&gt;50%,"High Discount","Low Discount")</f>
        <v>High Discount</v>
      </c>
      <c r="M14995" s="3">
        <f>Table1[[#This Row],[Discount_Price (In Rs.)]]/Table1[[#This Row],[OriginalPrice (in Rs)]]</f>
        <v>0.68645763842561702</v>
      </c>
      <c r="N14995" s="4">
        <v>4.3</v>
      </c>
      <c r="O14995">
        <v>193</v>
      </c>
      <c r="P14995" t="s">
        <v>85</v>
      </c>
      <c r="Q14995" t="s">
        <v>28836</v>
      </c>
    </row>
    <row r="14996" spans="1:17" x14ac:dyDescent="0.25">
      <c r="A14996" t="s">
        <v>28855</v>
      </c>
      <c r="B14996" s="1">
        <v>2490906</v>
      </c>
      <c r="C14996" t="s">
        <v>39</v>
      </c>
      <c r="D14996" t="s">
        <v>34</v>
      </c>
      <c r="E14996" t="s">
        <v>35</v>
      </c>
      <c r="F14996" t="s">
        <v>30</v>
      </c>
      <c r="G14996" s="2">
        <v>470</v>
      </c>
      <c r="H14996" s="2">
        <f>AVERAGEIF(Table1[[#All],[Category]],Table1[[#This Row],[Category]],Table1[[#All],[DiscountOffer]])</f>
        <v>470</v>
      </c>
      <c r="I14996" s="2">
        <v>699</v>
      </c>
      <c r="J14996" s="2">
        <f>IF(Table1[[#This Row],[Ratings]]&gt;4,Table1[[#This Row],[OriginalPrice (in Rs)]],0)</f>
        <v>699</v>
      </c>
      <c r="K14996" s="2">
        <f>Table1[[#This Row],[OriginalPrice (in Rs)]]-Table1[[#This Row],[DiscountOffer]]</f>
        <v>229</v>
      </c>
      <c r="L14996" s="2" t="str">
        <f>IF(Table1[[#This Row],[Discount % (In Rs)]]&gt;50%,"High Discount","Low Discount")</f>
        <v>Low Discount</v>
      </c>
      <c r="M14996" s="3">
        <f>Table1[[#This Row],[Discount_Price (In Rs.)]]/Table1[[#This Row],[OriginalPrice (in Rs)]]</f>
        <v>0.32761087267525035</v>
      </c>
      <c r="N14996" s="4">
        <v>4.2</v>
      </c>
      <c r="O14996">
        <v>193</v>
      </c>
      <c r="P14996" t="s">
        <v>37</v>
      </c>
      <c r="Q14996" t="s">
        <v>3039</v>
      </c>
    </row>
    <row r="14997" spans="1:17" x14ac:dyDescent="0.25">
      <c r="A14997" t="s">
        <v>28858</v>
      </c>
      <c r="B14997" s="1">
        <v>11401708</v>
      </c>
      <c r="C14997" t="s">
        <v>10</v>
      </c>
      <c r="D14997" t="s">
        <v>34</v>
      </c>
      <c r="E14997" t="s">
        <v>35</v>
      </c>
      <c r="F14997" t="s">
        <v>30</v>
      </c>
      <c r="G14997" s="2">
        <v>470</v>
      </c>
      <c r="H14997" s="2">
        <f>AVERAGEIF(Table1[[#All],[Category]],Table1[[#This Row],[Category]],Table1[[#All],[DiscountOffer]])</f>
        <v>470</v>
      </c>
      <c r="I14997" s="2">
        <v>999</v>
      </c>
      <c r="J14997" s="2">
        <f>IF(Table1[[#This Row],[Ratings]]&gt;4,Table1[[#This Row],[OriginalPrice (in Rs)]],0)</f>
        <v>999</v>
      </c>
      <c r="K14997" s="2">
        <f>Table1[[#This Row],[OriginalPrice (in Rs)]]-Table1[[#This Row],[DiscountOffer]]</f>
        <v>529</v>
      </c>
      <c r="L14997" s="2" t="str">
        <f>IF(Table1[[#This Row],[Discount % (In Rs)]]&gt;50%,"High Discount","Low Discount")</f>
        <v>High Discount</v>
      </c>
      <c r="M14997" s="3">
        <f>Table1[[#This Row],[Discount_Price (In Rs.)]]/Table1[[#This Row],[OriginalPrice (in Rs)]]</f>
        <v>0.52952952952952947</v>
      </c>
      <c r="N14997" s="4">
        <v>4.0999999999999996</v>
      </c>
      <c r="O14997">
        <v>193</v>
      </c>
      <c r="P14997" t="s">
        <v>37</v>
      </c>
      <c r="Q14997" t="s">
        <v>28859</v>
      </c>
    </row>
    <row r="14998" spans="1:17" x14ac:dyDescent="0.25">
      <c r="A14998" t="s">
        <v>28999</v>
      </c>
      <c r="B14998" s="1">
        <v>14087472</v>
      </c>
      <c r="C14998" t="s">
        <v>158</v>
      </c>
      <c r="D14998" t="s">
        <v>34</v>
      </c>
      <c r="E14998" t="s">
        <v>35</v>
      </c>
      <c r="F14998" t="s">
        <v>30</v>
      </c>
      <c r="G14998" s="2">
        <v>470</v>
      </c>
      <c r="H14998" s="2">
        <f>AVERAGEIF(Table1[[#All],[Category]],Table1[[#This Row],[Category]],Table1[[#All],[DiscountOffer]])</f>
        <v>470</v>
      </c>
      <c r="I14998" s="2">
        <v>999</v>
      </c>
      <c r="J14998" s="2">
        <f>IF(Table1[[#This Row],[Ratings]]&gt;4,Table1[[#This Row],[OriginalPrice (in Rs)]],0)</f>
        <v>999</v>
      </c>
      <c r="K14998" s="2">
        <f>Table1[[#This Row],[OriginalPrice (in Rs)]]-Table1[[#This Row],[DiscountOffer]]</f>
        <v>529</v>
      </c>
      <c r="L14998" s="2" t="str">
        <f>IF(Table1[[#This Row],[Discount % (In Rs)]]&gt;50%,"High Discount","Low Discount")</f>
        <v>High Discount</v>
      </c>
      <c r="M14998" s="3">
        <f>Table1[[#This Row],[Discount_Price (In Rs.)]]/Table1[[#This Row],[OriginalPrice (in Rs)]]</f>
        <v>0.52952952952952947</v>
      </c>
      <c r="N14998" s="4">
        <v>4.4000000000000004</v>
      </c>
      <c r="O14998">
        <v>192</v>
      </c>
      <c r="P14998" t="s">
        <v>37</v>
      </c>
      <c r="Q14998" t="s">
        <v>29000</v>
      </c>
    </row>
    <row r="14999" spans="1:17" x14ac:dyDescent="0.25">
      <c r="A14999" t="s">
        <v>29103</v>
      </c>
      <c r="B14999" s="1">
        <v>12836226</v>
      </c>
      <c r="C14999" t="s">
        <v>1029</v>
      </c>
      <c r="D14999" t="s">
        <v>34</v>
      </c>
      <c r="E14999" t="s">
        <v>35</v>
      </c>
      <c r="F14999" t="s">
        <v>30</v>
      </c>
      <c r="G14999" s="2">
        <v>470</v>
      </c>
      <c r="H14999" s="2">
        <f>AVERAGEIF(Table1[[#All],[Category]],Table1[[#This Row],[Category]],Table1[[#All],[DiscountOffer]])</f>
        <v>470</v>
      </c>
      <c r="I14999" s="2">
        <v>1199</v>
      </c>
      <c r="J14999" s="2">
        <f>IF(Table1[[#This Row],[Ratings]]&gt;4,Table1[[#This Row],[OriginalPrice (in Rs)]],0)</f>
        <v>1199</v>
      </c>
      <c r="K14999" s="2">
        <f>Table1[[#This Row],[OriginalPrice (in Rs)]]-Table1[[#This Row],[DiscountOffer]]</f>
        <v>729</v>
      </c>
      <c r="L14999" s="2" t="str">
        <f>IF(Table1[[#This Row],[Discount % (In Rs)]]&gt;50%,"High Discount","Low Discount")</f>
        <v>High Discount</v>
      </c>
      <c r="M14999" s="3">
        <f>Table1[[#This Row],[Discount_Price (In Rs.)]]/Table1[[#This Row],[OriginalPrice (in Rs)]]</f>
        <v>0.60800667222685567</v>
      </c>
      <c r="N14999" s="4">
        <v>4.5999999999999996</v>
      </c>
      <c r="O14999">
        <v>191</v>
      </c>
      <c r="P14999" t="s">
        <v>37</v>
      </c>
      <c r="Q14999" t="s">
        <v>29104</v>
      </c>
    </row>
    <row r="15000" spans="1:17" x14ac:dyDescent="0.25">
      <c r="A15000" t="s">
        <v>29107</v>
      </c>
      <c r="B15000" s="1">
        <v>13321574</v>
      </c>
      <c r="C15000" t="s">
        <v>10</v>
      </c>
      <c r="D15000" t="s">
        <v>34</v>
      </c>
      <c r="E15000" t="s">
        <v>35</v>
      </c>
      <c r="F15000" t="s">
        <v>30</v>
      </c>
      <c r="G15000" s="2">
        <v>470</v>
      </c>
      <c r="H15000" s="2">
        <f>AVERAGEIF(Table1[[#All],[Category]],Table1[[#This Row],[Category]],Table1[[#All],[DiscountOffer]])</f>
        <v>470</v>
      </c>
      <c r="I15000" s="2">
        <v>1399</v>
      </c>
      <c r="J15000" s="2">
        <f>IF(Table1[[#This Row],[Ratings]]&gt;4,Table1[[#This Row],[OriginalPrice (in Rs)]],0)</f>
        <v>1399</v>
      </c>
      <c r="K15000" s="2">
        <f>Table1[[#This Row],[OriginalPrice (in Rs)]]-Table1[[#This Row],[DiscountOffer]]</f>
        <v>929</v>
      </c>
      <c r="L15000" s="2" t="str">
        <f>IF(Table1[[#This Row],[Discount % (In Rs)]]&gt;50%,"High Discount","Low Discount")</f>
        <v>High Discount</v>
      </c>
      <c r="M15000" s="3">
        <f>Table1[[#This Row],[Discount_Price (In Rs.)]]/Table1[[#This Row],[OriginalPrice (in Rs)]]</f>
        <v>0.66404574696211582</v>
      </c>
      <c r="N15000" s="4">
        <v>4.2</v>
      </c>
      <c r="O15000">
        <v>191</v>
      </c>
      <c r="P15000" t="s">
        <v>37</v>
      </c>
      <c r="Q15000" t="s">
        <v>29108</v>
      </c>
    </row>
  </sheetData>
  <conditionalFormatting sqref="A1:A15000">
    <cfRule type="duplicateValues" dxfId="1" priority="1"/>
  </conditionalFormatting>
  <conditionalFormatting sqref="B1:B15000">
    <cfRule type="duplicateValues" dxfId="0" priority="2"/>
  </conditionalFormatting>
  <dataValidations count="1">
    <dataValidation type="list" allowBlank="1" showInputMessage="1" showErrorMessage="1" sqref="S27" xr:uid="{DD595753-E629-4D41-942F-E2E5179405FF}">
      <formula1>$B$2:$B$15000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 Hafeez</dc:creator>
  <cp:lastModifiedBy>Adnan Hafeez</cp:lastModifiedBy>
  <dcterms:created xsi:type="dcterms:W3CDTF">2025-03-27T05:24:32Z</dcterms:created>
  <dcterms:modified xsi:type="dcterms:W3CDTF">2025-04-02T07:32:48Z</dcterms:modified>
</cp:coreProperties>
</file>